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New folder\Hands on Projects\Data-Analysis\customer-sales-inventory-operations-optimization\excel\"/>
    </mc:Choice>
  </mc:AlternateContent>
  <xr:revisionPtr revIDLastSave="0" documentId="13_ncr:1_{7A2D7624-024A-4314-ADA2-CD177F519AE2}" xr6:coauthVersionLast="47" xr6:coauthVersionMax="47" xr10:uidLastSave="{00000000-0000-0000-0000-000000000000}"/>
  <bookViews>
    <workbookView xWindow="-120" yWindow="-120" windowWidth="20730" windowHeight="11040" tabRatio="731" firstSheet="3" activeTab="6" xr2:uid="{F4041F4E-F53F-4244-AD57-5D70D8AEDE4B}"/>
  </bookViews>
  <sheets>
    <sheet name="00_ReadMe" sheetId="1" r:id="rId1"/>
    <sheet name="01_Executive_KPIs" sheetId="2" r:id="rId2"/>
    <sheet name="02_Customer_Account_Review" sheetId="7" r:id="rId3"/>
    <sheet name="03_Growth_Opportunities" sheetId="3" r:id="rId4"/>
    <sheet name="04_Inventory_Optimization" sheetId="4" r:id="rId5"/>
    <sheet name="05_ERP_Order_Tracking" sheetId="5" r:id="rId6"/>
    <sheet name="06_Data" sheetId="6" r:id="rId7"/>
  </sheets>
  <definedNames>
    <definedName name="ExternalData_1" localSheetId="6" hidden="1">'06_Data'!$A$1:$Q$5853</definedName>
    <definedName name="ExternalData_2" localSheetId="6" hidden="1">'06_Data'!$T$1:$AH$5853</definedName>
    <definedName name="ExternalData_3" localSheetId="6" hidden="1">'06_Data'!$AJ$1:$BE$4734</definedName>
    <definedName name="Slicer_Country">#N/A</definedName>
  </definedNames>
  <calcPr calcId="191029"/>
  <pivotCaches>
    <pivotCache cacheId="0" r:id="rId8"/>
    <pivotCache cacheId="1" r:id="rId9"/>
    <pivotCache cacheId="2"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2" l="1"/>
  <c r="C6" i="2"/>
  <c r="C9" i="2"/>
  <c r="A9" i="2"/>
  <c r="G6" i="2"/>
  <c r="E6" i="2"/>
  <c r="A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D08CC8-27F2-4B5F-A373-8C617489117C}" keepAlive="1" name="Query - CustomerGrowthOpportunities" description="Connection to the 'CustomerGrowthOpportunities' query in the workbook." type="5" refreshedVersion="8" background="1" saveData="1">
    <dbPr connection="Provider=Microsoft.Mashup.OleDb.1;Data Source=$Workbook$;Location=CustomerGrowthOpportunities;Extended Properties=&quot;&quot;" command="SELECT * FROM [CustomerGrowthOpportunities]"/>
  </connection>
  <connection id="2" xr16:uid="{5BB4E8C2-04D3-47EE-96C3-107299816871}" keepAlive="1" name="Query - CustomerSegments" description="Connection to the 'CustomerSegments' query in the workbook." type="5" refreshedVersion="8" background="1" saveData="1">
    <dbPr connection="Provider=Microsoft.Mashup.OleDb.1;Data Source=$Workbook$;Location=CustomerSegments;Extended Properties=&quot;&quot;" command="SELECT * FROM [CustomerSegments]"/>
  </connection>
  <connection id="3" xr16:uid="{F685B9A3-2143-4DF5-9285-FAD6BA4C2B95}" keepAlive="1" name="Query - InventoryRecommendations" description="Connection to the 'InventoryRecommendations' query in the workbook." type="5" refreshedVersion="8" background="1" saveData="1">
    <dbPr connection="Provider=Microsoft.Mashup.OleDb.1;Data Source=$Workbook$;Location=InventoryRecommendations;Extended Properties=&quot;&quot;" command="SELECT * FROM [InventoryRecommendations]"/>
  </connection>
</connections>
</file>

<file path=xl/sharedStrings.xml><?xml version="1.0" encoding="utf-8"?>
<sst xmlns="http://schemas.openxmlformats.org/spreadsheetml/2006/main" count="92112" uniqueCount="9815">
  <si>
    <t>CustomerKey</t>
  </si>
  <si>
    <t>CustomerID</t>
  </si>
  <si>
    <t>Country</t>
  </si>
  <si>
    <t>FirstPurchaseDate</t>
  </si>
  <si>
    <t>LastPurchaseDate</t>
  </si>
  <si>
    <t>RecencyDays</t>
  </si>
  <si>
    <t>TotalOrders</t>
  </si>
  <si>
    <t>UniqueProductsPurchased</t>
  </si>
  <si>
    <t>UnitsPurchased</t>
  </si>
  <si>
    <t>Revenue</t>
  </si>
  <si>
    <t>AverageOrderValue</t>
  </si>
  <si>
    <t>RScore</t>
  </si>
  <si>
    <t>FScore</t>
  </si>
  <si>
    <t>MScore</t>
  </si>
  <si>
    <t>RFMCode</t>
  </si>
  <si>
    <t>RFMTotalScore</t>
  </si>
  <si>
    <t>CustomerSegment</t>
  </si>
  <si>
    <t>United Kingdom</t>
  </si>
  <si>
    <t>111</t>
  </si>
  <si>
    <t>Low Engagement</t>
  </si>
  <si>
    <t>211</t>
  </si>
  <si>
    <t>321</t>
  </si>
  <si>
    <t>Needs Attention</t>
  </si>
  <si>
    <t>421</t>
  </si>
  <si>
    <t>Potential Loyalists</t>
  </si>
  <si>
    <t>311</t>
  </si>
  <si>
    <t>221</t>
  </si>
  <si>
    <t>Portugal</t>
  </si>
  <si>
    <t>131</t>
  </si>
  <si>
    <t>At Risk</t>
  </si>
  <si>
    <t>521</t>
  </si>
  <si>
    <t>Spain</t>
  </si>
  <si>
    <t>Belgium</t>
  </si>
  <si>
    <t>Canada</t>
  </si>
  <si>
    <t>Germany</t>
  </si>
  <si>
    <t>431</t>
  </si>
  <si>
    <t>France</t>
  </si>
  <si>
    <t>Netherlands</t>
  </si>
  <si>
    <t>Poland</t>
  </si>
  <si>
    <t>241</t>
  </si>
  <si>
    <t>High Value At Risk</t>
  </si>
  <si>
    <t>531</t>
  </si>
  <si>
    <t>441</t>
  </si>
  <si>
    <t>Finland</t>
  </si>
  <si>
    <t>Japan</t>
  </si>
  <si>
    <t>Nigeria</t>
  </si>
  <si>
    <t>341</t>
  </si>
  <si>
    <t>Israel</t>
  </si>
  <si>
    <t>USA</t>
  </si>
  <si>
    <t>331</t>
  </si>
  <si>
    <t>Italy</t>
  </si>
  <si>
    <t>Australia</t>
  </si>
  <si>
    <t>Sweden</t>
  </si>
  <si>
    <t>Saudi Arabia</t>
  </si>
  <si>
    <t>231</t>
  </si>
  <si>
    <t>Denmark</t>
  </si>
  <si>
    <t>121</t>
  </si>
  <si>
    <t>351</t>
  </si>
  <si>
    <t>Korea</t>
  </si>
  <si>
    <t>151</t>
  </si>
  <si>
    <t>Unspecified</t>
  </si>
  <si>
    <t>Norway</t>
  </si>
  <si>
    <t>141</t>
  </si>
  <si>
    <t>Brazil</t>
  </si>
  <si>
    <t>422</t>
  </si>
  <si>
    <t>112</t>
  </si>
  <si>
    <t>322</t>
  </si>
  <si>
    <t>222</t>
  </si>
  <si>
    <t>212</t>
  </si>
  <si>
    <t>522</t>
  </si>
  <si>
    <t>532</t>
  </si>
  <si>
    <t>312</t>
  </si>
  <si>
    <t>132</t>
  </si>
  <si>
    <t>332</t>
  </si>
  <si>
    <t>232</t>
  </si>
  <si>
    <t>142</t>
  </si>
  <si>
    <t>432</t>
  </si>
  <si>
    <t>122</t>
  </si>
  <si>
    <t>Cyprus</t>
  </si>
  <si>
    <t>342</t>
  </si>
  <si>
    <t>242</t>
  </si>
  <si>
    <t>Switzerland</t>
  </si>
  <si>
    <t>442</t>
  </si>
  <si>
    <t>Bahrain</t>
  </si>
  <si>
    <t>542</t>
  </si>
  <si>
    <t>552</t>
  </si>
  <si>
    <t>United Arab Emirates</t>
  </si>
  <si>
    <t>Austria</t>
  </si>
  <si>
    <t>West Indies</t>
  </si>
  <si>
    <t>Greece</t>
  </si>
  <si>
    <t>352</t>
  </si>
  <si>
    <t>Channel Islands</t>
  </si>
  <si>
    <t>233</t>
  </si>
  <si>
    <t>133</t>
  </si>
  <si>
    <t>423</t>
  </si>
  <si>
    <t>343</t>
  </si>
  <si>
    <t>Loyal Customers</t>
  </si>
  <si>
    <t>323</t>
  </si>
  <si>
    <t>223</t>
  </si>
  <si>
    <t>523</t>
  </si>
  <si>
    <t>123</t>
  </si>
  <si>
    <t>243</t>
  </si>
  <si>
    <t>333</t>
  </si>
  <si>
    <t>353</t>
  </si>
  <si>
    <t>433</t>
  </si>
  <si>
    <t>113</t>
  </si>
  <si>
    <t>213</t>
  </si>
  <si>
    <t>533</t>
  </si>
  <si>
    <t>543</t>
  </si>
  <si>
    <t>443</t>
  </si>
  <si>
    <t>143</t>
  </si>
  <si>
    <t>153</t>
  </si>
  <si>
    <t>313</t>
  </si>
  <si>
    <t>Czech Republic</t>
  </si>
  <si>
    <t>253</t>
  </si>
  <si>
    <t>553</t>
  </si>
  <si>
    <t>RSA</t>
  </si>
  <si>
    <t>European Community</t>
  </si>
  <si>
    <t>Malta</t>
  </si>
  <si>
    <t>453</t>
  </si>
  <si>
    <t>434</t>
  </si>
  <si>
    <t>534</t>
  </si>
  <si>
    <t>334</t>
  </si>
  <si>
    <t>244</t>
  </si>
  <si>
    <t>524</t>
  </si>
  <si>
    <t>424</t>
  </si>
  <si>
    <t>134</t>
  </si>
  <si>
    <t>344</t>
  </si>
  <si>
    <t>544</t>
  </si>
  <si>
    <t>Champions</t>
  </si>
  <si>
    <t>254</t>
  </si>
  <si>
    <t>224</t>
  </si>
  <si>
    <t>234</t>
  </si>
  <si>
    <t>324</t>
  </si>
  <si>
    <t>554</t>
  </si>
  <si>
    <t>144</t>
  </si>
  <si>
    <t>444</t>
  </si>
  <si>
    <t>214</t>
  </si>
  <si>
    <t>454</t>
  </si>
  <si>
    <t>124</t>
  </si>
  <si>
    <t>354</t>
  </si>
  <si>
    <t>114</t>
  </si>
  <si>
    <t>154</t>
  </si>
  <si>
    <t>Lebanon</t>
  </si>
  <si>
    <t>345</t>
  </si>
  <si>
    <t>145</t>
  </si>
  <si>
    <t>555</t>
  </si>
  <si>
    <t>445</t>
  </si>
  <si>
    <t>455</t>
  </si>
  <si>
    <t>545</t>
  </si>
  <si>
    <t>355</t>
  </si>
  <si>
    <t>235</t>
  </si>
  <si>
    <t>435</t>
  </si>
  <si>
    <t>155</t>
  </si>
  <si>
    <t>245</t>
  </si>
  <si>
    <t>335</t>
  </si>
  <si>
    <t>255</t>
  </si>
  <si>
    <t>Thailand</t>
  </si>
  <si>
    <t>135</t>
  </si>
  <si>
    <t>115</t>
  </si>
  <si>
    <t>525</t>
  </si>
  <si>
    <t>225</t>
  </si>
  <si>
    <t>535</t>
  </si>
  <si>
    <t>425</t>
  </si>
  <si>
    <t>325</t>
  </si>
  <si>
    <t>Lithuania</t>
  </si>
  <si>
    <t>Iceland</t>
  </si>
  <si>
    <t>215</t>
  </si>
  <si>
    <t>EIRE</t>
  </si>
  <si>
    <t>Singapore</t>
  </si>
  <si>
    <t>Customer Account Review</t>
  </si>
  <si>
    <t>Customer segmentation, revenue contribution, order activity, and account prioritization</t>
  </si>
  <si>
    <t>Row Labels</t>
  </si>
  <si>
    <t>Grand Total</t>
  </si>
  <si>
    <t>Customers</t>
  </si>
  <si>
    <t>Total Revenue</t>
  </si>
  <si>
    <t>Total Orders</t>
  </si>
  <si>
    <t>Orders</t>
  </si>
  <si>
    <t>Avg Order Value</t>
  </si>
  <si>
    <t>Recency Days</t>
  </si>
  <si>
    <t>High-Value At-Risk Accounts</t>
  </si>
  <si>
    <t>HistoricalRevenue</t>
  </si>
  <si>
    <t>Previous90Revenue</t>
  </si>
  <si>
    <t>Current90Revenue</t>
  </si>
  <si>
    <t>RevenueChange</t>
  </si>
  <si>
    <t>RevenueGrowthPct</t>
  </si>
  <si>
    <t>TrendStatus</t>
  </si>
  <si>
    <t>RevenueGapVsPrior90Days</t>
  </si>
  <si>
    <t>CancellationValuePct</t>
  </si>
  <si>
    <t>OpportunityType</t>
  </si>
  <si>
    <t>OpportunityPriority</t>
  </si>
  <si>
    <t>Dormant</t>
  </si>
  <si>
    <t>Service / Cancellation Review</t>
  </si>
  <si>
    <t>High</t>
  </si>
  <si>
    <t>Growing</t>
  </si>
  <si>
    <t>Expansion Review</t>
  </si>
  <si>
    <t>Normal</t>
  </si>
  <si>
    <t>Newly Active</t>
  </si>
  <si>
    <t>Monitor</t>
  </si>
  <si>
    <t>Medium</t>
  </si>
  <si>
    <t>Retention Review</t>
  </si>
  <si>
    <t>Reactivation Opportunity</t>
  </si>
  <si>
    <t>Stable</t>
  </si>
  <si>
    <t>High-Value Reactivation</t>
  </si>
  <si>
    <t>Declining</t>
  </si>
  <si>
    <t>Revenue Recovery Review</t>
  </si>
  <si>
    <t>Total Customers</t>
  </si>
  <si>
    <t>Total Historical Revenue</t>
  </si>
  <si>
    <t>Historical Revenue</t>
  </si>
  <si>
    <t>Total Revenue Gap</t>
  </si>
  <si>
    <t>Revenue Gap</t>
  </si>
  <si>
    <t>Opportunity Type</t>
  </si>
  <si>
    <t>Priority</t>
  </si>
  <si>
    <t>Growth Opportunity Summary</t>
  </si>
  <si>
    <t>Customer expansion, retention, reactivation, and revenue recovery opportunities by priority.</t>
  </si>
  <si>
    <t>Previous 90 Revenue</t>
  </si>
  <si>
    <t>Current 90 Revenue</t>
  </si>
  <si>
    <t>Top 10 High-Priority Revenue Recovery Opportunities</t>
  </si>
  <si>
    <t>Customers with the largest revenue gaps requiring prioritized retention or recovery action.</t>
  </si>
  <si>
    <t>StockCode</t>
  </si>
  <si>
    <t>ProductDescription</t>
  </si>
  <si>
    <t>ABCClass</t>
  </si>
  <si>
    <t>XYZClass</t>
  </si>
  <si>
    <t>ABCXYZClass</t>
  </si>
  <si>
    <t>MovementClass</t>
  </si>
  <si>
    <t>InventoryPriority</t>
  </si>
  <si>
    <t>PlanningStatus</t>
  </si>
  <si>
    <t>TotalUnitsSold</t>
  </si>
  <si>
    <t>ActiveWeekPct</t>
  </si>
  <si>
    <t>AverageWeeklyDemand</t>
  </si>
  <si>
    <t>DemandCV</t>
  </si>
  <si>
    <t>ServiceLevelPct</t>
  </si>
  <si>
    <t>LeadTimeDemandUnits</t>
  </si>
  <si>
    <t>SafetyStockUnits</t>
  </si>
  <si>
    <t>ReorderPointUnits</t>
  </si>
  <si>
    <t>RecommendedInventoryLevelUnits</t>
  </si>
  <si>
    <t>UnitCancellationRatePct</t>
  </si>
  <si>
    <t>RecommendedAction</t>
  </si>
  <si>
    <t>ConversionReviewCandidate</t>
  </si>
  <si>
    <t>ConversionReviewReason</t>
  </si>
  <si>
    <t>10002</t>
  </si>
  <si>
    <t>INFLATABLE POLITICAL GLOBE</t>
  </si>
  <si>
    <t>A</t>
  </si>
  <si>
    <t>Z</t>
  </si>
  <si>
    <t>AZ</t>
  </si>
  <si>
    <t>Medium Moving</t>
  </si>
  <si>
    <t>High-Value Demand Review</t>
  </si>
  <si>
    <t>Planning Eligible</t>
  </si>
  <si>
    <t>Safety Stock / Demand Review</t>
  </si>
  <si>
    <t>10002R</t>
  </si>
  <si>
    <t>ROBOT PENCIL SHARPNER</t>
  </si>
  <si>
    <t>C</t>
  </si>
  <si>
    <t>CZ</t>
  </si>
  <si>
    <t>Intermittent</t>
  </si>
  <si>
    <t>Inventory Reduction Review</t>
  </si>
  <si>
    <t>Intermittent / Slow Demand Review</t>
  </si>
  <si>
    <t>Reduce / Rationalize Inventory</t>
  </si>
  <si>
    <t>Low-value intermittent demand</t>
  </si>
  <si>
    <t>10080</t>
  </si>
  <si>
    <t>GROOVY CACTUS INFLATABLE</t>
  </si>
  <si>
    <t>Slow Moving</t>
  </si>
  <si>
    <t>Low-value slow-moving demand</t>
  </si>
  <si>
    <t>10109</t>
  </si>
  <si>
    <t>BENDY COLOUR PENCILS</t>
  </si>
  <si>
    <t>10120</t>
  </si>
  <si>
    <t>DOGGY RUBBER</t>
  </si>
  <si>
    <t>10123C</t>
  </si>
  <si>
    <t>HEARTS WRAPPING TAPE</t>
  </si>
  <si>
    <t>10123G</t>
  </si>
  <si>
    <t>ARMY CAMO WRAPPING TAPE</t>
  </si>
  <si>
    <t>10124A</t>
  </si>
  <si>
    <t>SPOTS ON RED BOOKCOVER TAPE</t>
  </si>
  <si>
    <t>10124G</t>
  </si>
  <si>
    <t>ARMY CAMO BOOKCOVER TAPE</t>
  </si>
  <si>
    <t>10125</t>
  </si>
  <si>
    <t>MINI FUNKY DESIGN TAPES</t>
  </si>
  <si>
    <t>B</t>
  </si>
  <si>
    <t>BZ</t>
  </si>
  <si>
    <t>Standard Replenishment</t>
  </si>
  <si>
    <t>10133</t>
  </si>
  <si>
    <t>COLOURING PENCILS BROWN TUBE</t>
  </si>
  <si>
    <t>10134</t>
  </si>
  <si>
    <t>10135</t>
  </si>
  <si>
    <t>Fast Moving</t>
  </si>
  <si>
    <t>10138</t>
  </si>
  <si>
    <t>ASSORTED COLOUR JUMBO PEN</t>
  </si>
  <si>
    <t>11001</t>
  </si>
  <si>
    <t>ASSTD DESIGN RACING CAR PEN</t>
  </si>
  <si>
    <t>15030</t>
  </si>
  <si>
    <t>FAN BLACK FRAME</t>
  </si>
  <si>
    <t>15034</t>
  </si>
  <si>
    <t>PAPER POCKET TRAVELING FAN</t>
  </si>
  <si>
    <t>15036</t>
  </si>
  <si>
    <t>ASSORTED COLOURS SILK FAN</t>
  </si>
  <si>
    <t>15039</t>
  </si>
  <si>
    <t>SANDALWOOD FAN</t>
  </si>
  <si>
    <t>15044A</t>
  </si>
  <si>
    <t>PINK PAPER PARASOL</t>
  </si>
  <si>
    <t>15044B</t>
  </si>
  <si>
    <t>BLUE PAPER PARASOL</t>
  </si>
  <si>
    <t>15044C</t>
  </si>
  <si>
    <t>PURPLE PAPER PARASOL</t>
  </si>
  <si>
    <t>15044D</t>
  </si>
  <si>
    <t>RED PAPER PARASOL</t>
  </si>
  <si>
    <t>15056BL</t>
  </si>
  <si>
    <t>EDWARDIAN PARASOL BLACK</t>
  </si>
  <si>
    <t>15056N</t>
  </si>
  <si>
    <t>EDWARDIAN PARASOL NATURAL</t>
  </si>
  <si>
    <t>15056P</t>
  </si>
  <si>
    <t>EDWARDIAN PARASOL PINK</t>
  </si>
  <si>
    <t>15058A</t>
  </si>
  <si>
    <t>BLUE POLKADOT GARDEN PARASOL</t>
  </si>
  <si>
    <t>15058B</t>
  </si>
  <si>
    <t>PINK POLKADOT GARDEN PARASOL</t>
  </si>
  <si>
    <t>15058C</t>
  </si>
  <si>
    <t>ICE CREAM DESIGN GARDEN PARASOL</t>
  </si>
  <si>
    <t>15059A</t>
  </si>
  <si>
    <t>ENGLISH ROSE EDWARDIAN PARASOL</t>
  </si>
  <si>
    <t>Routine Monitoring</t>
  </si>
  <si>
    <t>Manual Inventory Review</t>
  </si>
  <si>
    <t>15060B</t>
  </si>
  <si>
    <t>FAIRY CAKE DESIGN UMBRELLA</t>
  </si>
  <si>
    <t>16008</t>
  </si>
  <si>
    <t>SMALL FOLDING SCISSOR(POINTED EDGE)</t>
  </si>
  <si>
    <t>Routine Replenishment</t>
  </si>
  <si>
    <t>16010</t>
  </si>
  <si>
    <t>FOLDING CAMPING SCISSOR W/KNIF &amp; S</t>
  </si>
  <si>
    <t>16011</t>
  </si>
  <si>
    <t>ANIMAL STICKERS</t>
  </si>
  <si>
    <t>16012</t>
  </si>
  <si>
    <t>FOOD/DRINK SPONGE STICKERS</t>
  </si>
  <si>
    <t>16014</t>
  </si>
  <si>
    <t>SMALL CHINESE STYLE SCISSOR</t>
  </si>
  <si>
    <t>16015</t>
  </si>
  <si>
    <t>MEDIUM CHINESE STYLE SCISSOR</t>
  </si>
  <si>
    <t>16016</t>
  </si>
  <si>
    <t>LARGE CHINESE STYLE SCISSOR</t>
  </si>
  <si>
    <t>16020C</t>
  </si>
  <si>
    <t>CLEAR STATIONERY BOX SET</t>
  </si>
  <si>
    <t>16033</t>
  </si>
  <si>
    <t>MINI HIGHLIGHTER PENS</t>
  </si>
  <si>
    <t>16043</t>
  </si>
  <si>
    <t>POP ART PUSH DOWN RUBBER</t>
  </si>
  <si>
    <t>16044</t>
  </si>
  <si>
    <t>POP-ART FLUORESCENT PENS</t>
  </si>
  <si>
    <t>16045</t>
  </si>
  <si>
    <t>POPART WOODEN PENCILS ASST</t>
  </si>
  <si>
    <t>16046</t>
  </si>
  <si>
    <t>TEATIME PEN CASE &amp; PENS</t>
  </si>
  <si>
    <t>16047</t>
  </si>
  <si>
    <t>POP ART PEN CASE &amp; PENS</t>
  </si>
  <si>
    <t>16048</t>
  </si>
  <si>
    <t>TEATIME ROUND PENCIL SHARPENER</t>
  </si>
  <si>
    <t>16049</t>
  </si>
  <si>
    <t>TEATIME GEL PENS ASST</t>
  </si>
  <si>
    <t>16050</t>
  </si>
  <si>
    <t>TEATIME PENCIL WITH RUBBER</t>
  </si>
  <si>
    <t>16051</t>
  </si>
  <si>
    <t>TEATIME PENCIL W STAMP ASST</t>
  </si>
  <si>
    <t>16052</t>
  </si>
  <si>
    <t>TEATIME PUSH DOWN RUBBER</t>
  </si>
  <si>
    <t>16053</t>
  </si>
  <si>
    <t>POPART COL BALLPOINT PEN ASST</t>
  </si>
  <si>
    <t>16054</t>
  </si>
  <si>
    <t>POPART RECT PENCIL SHARPENER ASST</t>
  </si>
  <si>
    <t>16119</t>
  </si>
  <si>
    <t>FUNKY GIRL ADDRESS BOOK</t>
  </si>
  <si>
    <t>16151A</t>
  </si>
  <si>
    <t>FLOWERS HANDBAG blue and orange</t>
  </si>
  <si>
    <t>16156L</t>
  </si>
  <si>
    <t>WRAP, CAROUSEL</t>
  </si>
  <si>
    <t>16156N</t>
  </si>
  <si>
    <t>WRAP, FRIENDSHIP ON GREEN</t>
  </si>
  <si>
    <t>16156S</t>
  </si>
  <si>
    <t>WRAP PINK FAIRY CAKES</t>
  </si>
  <si>
    <t>16161C</t>
  </si>
  <si>
    <t>WRAP SPEED DEMONS</t>
  </si>
  <si>
    <t>16161E</t>
  </si>
  <si>
    <t>WRAP BOUDOIR</t>
  </si>
  <si>
    <t>16161G</t>
  </si>
  <si>
    <t>WRAP BAD HAIR DAY</t>
  </si>
  <si>
    <t>16161M</t>
  </si>
  <si>
    <t>WRAP  PINK FLOCK</t>
  </si>
  <si>
    <t>16161P</t>
  </si>
  <si>
    <t>WRAP ENGLISH ROSE</t>
  </si>
  <si>
    <t>Y</t>
  </si>
  <si>
    <t>AY</t>
  </si>
  <si>
    <t>16161U</t>
  </si>
  <si>
    <t>WRAP SUKI AND FRIENDS</t>
  </si>
  <si>
    <t>16162L</t>
  </si>
  <si>
    <t>THE KING GIFT BAG</t>
  </si>
  <si>
    <t>16162M</t>
  </si>
  <si>
    <t>THE KING GIFT BAG 25x24x12cm</t>
  </si>
  <si>
    <t>16168M</t>
  </si>
  <si>
    <t>FUNKY MONKEY GIFT BAG MEDIUM</t>
  </si>
  <si>
    <t>16168S</t>
  </si>
  <si>
    <t>FUNKY MONKEY GIFT BAG SMALL</t>
  </si>
  <si>
    <t>16169A</t>
  </si>
  <si>
    <t>WRAP CHRISTMAS DECOUPAGE</t>
  </si>
  <si>
    <t>16169C</t>
  </si>
  <si>
    <t>WRAP BLUE REINDEER</t>
  </si>
  <si>
    <t>16169D</t>
  </si>
  <si>
    <t>WRAP WINTER FOREST</t>
  </si>
  <si>
    <t>16169E</t>
  </si>
  <si>
    <t>WRAP 50'S  CHRISTMAS</t>
  </si>
  <si>
    <t>BY</t>
  </si>
  <si>
    <t>16169F</t>
  </si>
  <si>
    <t>WRAP BLIZZARD</t>
  </si>
  <si>
    <t>16169G</t>
  </si>
  <si>
    <t>WRAP ROMANTIC DECOUPAGE</t>
  </si>
  <si>
    <t>16169K</t>
  </si>
  <si>
    <t>WRAP FOLK ART</t>
  </si>
  <si>
    <t>16169M</t>
  </si>
  <si>
    <t>WRAP DAISY CARPET</t>
  </si>
  <si>
    <t>16169N</t>
  </si>
  <si>
    <t>WRAP BLUE RUSSIAN FOLKART</t>
  </si>
  <si>
    <t>16169P</t>
  </si>
  <si>
    <t>WRAP GREEN RUSSIAN FOLKART</t>
  </si>
  <si>
    <t>16192</t>
  </si>
  <si>
    <t>PINK BALLET OPENING CUBE BOX</t>
  </si>
  <si>
    <t>16201A</t>
  </si>
  <si>
    <t>PASTEL PINK PHOTO ALBUM</t>
  </si>
  <si>
    <t>16201B</t>
  </si>
  <si>
    <t>PASTEL BLUE PHOTO ALBUM</t>
  </si>
  <si>
    <t>16202A</t>
  </si>
  <si>
    <t>16202B</t>
  </si>
  <si>
    <t>16202C</t>
  </si>
  <si>
    <t>BEIGE PHOTO ALBUM</t>
  </si>
  <si>
    <t>16202E</t>
  </si>
  <si>
    <t>BLACK PHOTO ALBUM</t>
  </si>
  <si>
    <t>16206B</t>
  </si>
  <si>
    <t>RED PURSE WITH PINK HEART</t>
  </si>
  <si>
    <t>16207A</t>
  </si>
  <si>
    <t>PINK STRAWBERRY HANDBAG</t>
  </si>
  <si>
    <t>16207B</t>
  </si>
  <si>
    <t>PINK HEART RED HANDBAG</t>
  </si>
  <si>
    <t>16212</t>
  </si>
  <si>
    <t>FUNKY GIRLZ ASST MAGNETIC MEMO PAD</t>
  </si>
  <si>
    <t>16215</t>
  </si>
  <si>
    <t>FUNKY GIRLZ MAGNETIC TO DO LIST</t>
  </si>
  <si>
    <t>16216</t>
  </si>
  <si>
    <t>LETTER SHAPE PENCIL SHARPENER</t>
  </si>
  <si>
    <t>16218</t>
  </si>
  <si>
    <t>CARTOON  PENCIL SHARPENERS</t>
  </si>
  <si>
    <t>16219</t>
  </si>
  <si>
    <t>HOUSE SHAPE PENCIL SHARPENER</t>
  </si>
  <si>
    <t>16225</t>
  </si>
  <si>
    <t>RATTLE SNAKE EGGS</t>
  </si>
  <si>
    <t>16235</t>
  </si>
  <si>
    <t>RECYCLED PENCIL WITH RABBIT ERASER</t>
  </si>
  <si>
    <t>16236</t>
  </si>
  <si>
    <t>KITTY PENCIL ERASERS</t>
  </si>
  <si>
    <t>16237</t>
  </si>
  <si>
    <t>SLEEPING CAT ERASERS</t>
  </si>
  <si>
    <t>16238</t>
  </si>
  <si>
    <t>PARTY TIME PENCIL ERASERS</t>
  </si>
  <si>
    <t>16239</t>
  </si>
  <si>
    <t>BALLERINA HEART DECORATION.</t>
  </si>
  <si>
    <t>16243B</t>
  </si>
  <si>
    <t>BROWN COZY SQUARE PHOTO ALBUM</t>
  </si>
  <si>
    <t>16244A</t>
  </si>
  <si>
    <t>MAXWELL 2 TONE PINK 60 PAGE PHOTO A</t>
  </si>
  <si>
    <t>16244B</t>
  </si>
  <si>
    <t>MAXWELL 2 TONE BLUE 60 PAGE PHOTO A</t>
  </si>
  <si>
    <t>16245A</t>
  </si>
  <si>
    <t>PINK MINI STATIONERY SET W CASE</t>
  </si>
  <si>
    <t>16248B</t>
  </si>
  <si>
    <t>BLUE HOLE PUNCH</t>
  </si>
  <si>
    <t>16254</t>
  </si>
  <si>
    <t>TRANSPARENT ACRYLIC TAPE DISPENSER</t>
  </si>
  <si>
    <t>16256B</t>
  </si>
  <si>
    <t>FLOWER PENCIL/RUBBER+5 MINI PENCILS</t>
  </si>
  <si>
    <t>16256C</t>
  </si>
  <si>
    <t>HEARTS PENCIL/RUBBER+5 MINI PENCILS</t>
  </si>
  <si>
    <t>16258A</t>
  </si>
  <si>
    <t>SWIRLY CIRCULAR RUBBERS IN BAG</t>
  </si>
  <si>
    <t>16258B</t>
  </si>
  <si>
    <t>DAISY ERASERS IN BAG</t>
  </si>
  <si>
    <t>16259</t>
  </si>
  <si>
    <t>PIECE OF CAMO STATIONERY SET</t>
  </si>
  <si>
    <t>17001</t>
  </si>
  <si>
    <t>HEAVENS SCENT FRAGRANCE OILS ASSTD</t>
  </si>
  <si>
    <t>17003</t>
  </si>
  <si>
    <t>BROCADE RING PURSE</t>
  </si>
  <si>
    <t>17007B</t>
  </si>
  <si>
    <t>S/3 POT POURI CUSHIONS BLUE COLOURS</t>
  </si>
  <si>
    <t>17011A</t>
  </si>
  <si>
    <t>ORIGAMI VANILLA INCENSE+FLOWER</t>
  </si>
  <si>
    <t>17011B</t>
  </si>
  <si>
    <t>ORIGAMI JASMINE INCENSE+FLOWER</t>
  </si>
  <si>
    <t>17011C</t>
  </si>
  <si>
    <t>ORIGAMI LAVENDER INCENSE+FLOWER</t>
  </si>
  <si>
    <t>17011D</t>
  </si>
  <si>
    <t>ORIGAMI ROSE INCENSE+FLOWER</t>
  </si>
  <si>
    <t>17011E</t>
  </si>
  <si>
    <t>ORIGAMI OPIUM SCENT INCENSE+FLOWER</t>
  </si>
  <si>
    <t>17011F</t>
  </si>
  <si>
    <t>ORIGAMI SANDLEWOOD INCENSE+FLOWER</t>
  </si>
  <si>
    <t>17012A</t>
  </si>
  <si>
    <t>ORIGAMI VANILLA INCENSE/CANDLE SET</t>
  </si>
  <si>
    <t>17012B</t>
  </si>
  <si>
    <t>ORIGAMI JASMINE INCENSE/CANDLE SET</t>
  </si>
  <si>
    <t>17012C</t>
  </si>
  <si>
    <t>ORIGAMI LAVENDER INCENSE/CANDL SET</t>
  </si>
  <si>
    <t>17012D</t>
  </si>
  <si>
    <t>ORIGAMI ROSE INCENSE/CANDLE SET</t>
  </si>
  <si>
    <t>17012E</t>
  </si>
  <si>
    <t>ORIGAMI OPIUM INCENSE/CANDLE SET</t>
  </si>
  <si>
    <t>17012F</t>
  </si>
  <si>
    <t>ORIGAMI SANDLEWOOD INCENSE/CAND SET</t>
  </si>
  <si>
    <t>17013B</t>
  </si>
  <si>
    <t>ORIGAMI JASMINE INCENSE IN TUBE</t>
  </si>
  <si>
    <t>17013C</t>
  </si>
  <si>
    <t>ORIGAMI LAVENDER INCENSE IN TUBE</t>
  </si>
  <si>
    <t>17013D</t>
  </si>
  <si>
    <t>ORIGAMI ROSE INCENSE IN TUBE</t>
  </si>
  <si>
    <t>17013F</t>
  </si>
  <si>
    <t>ORIGAMI SANDLEWOOD INCENSE IN TUBE</t>
  </si>
  <si>
    <t>17014A</t>
  </si>
  <si>
    <t>ORIGAMI VANILLA INCENSE CONES</t>
  </si>
  <si>
    <t>17014C</t>
  </si>
  <si>
    <t>ORIGAMI LAVENDER INCENSE CONES</t>
  </si>
  <si>
    <t>17014D</t>
  </si>
  <si>
    <t>ORIGAMI ROSE INCENSE CONES</t>
  </si>
  <si>
    <t>17014E</t>
  </si>
  <si>
    <t>ORIGAMI OPIUM INCENSE CONES</t>
  </si>
  <si>
    <t>17014F</t>
  </si>
  <si>
    <t>ORIGAMI SANDLEWOOD INCENSE CONES</t>
  </si>
  <si>
    <t>17021</t>
  </si>
  <si>
    <t>NAMASTE SWAGAT INCENSE</t>
  </si>
  <si>
    <t>17027A</t>
  </si>
  <si>
    <t>INCENSE BAZAAR CANNABIS</t>
  </si>
  <si>
    <t>17028J</t>
  </si>
  <si>
    <t>INCENSE BAZAAR PEACH</t>
  </si>
  <si>
    <t>17033</t>
  </si>
  <si>
    <t>BROCADE PURSE,SMALL ARCH BUTTON</t>
  </si>
  <si>
    <t>17038</t>
  </si>
  <si>
    <t>PORCELAIN BUDAH INCENSE HOLDER</t>
  </si>
  <si>
    <t>17039</t>
  </si>
  <si>
    <t>INLAID WOOD INCENSE HOLDER</t>
  </si>
  <si>
    <t>17061</t>
  </si>
  <si>
    <t>ASSORTED SHAPED STENCIL FOR HENNA</t>
  </si>
  <si>
    <t>17084A</t>
  </si>
  <si>
    <t>TRANQUILITY MASALA INCENSE</t>
  </si>
  <si>
    <t>17084G</t>
  </si>
  <si>
    <t>MOON INCENSE</t>
  </si>
  <si>
    <t>17084J</t>
  </si>
  <si>
    <t>LOVE POTION MASALA INCENSE</t>
  </si>
  <si>
    <t>17084N</t>
  </si>
  <si>
    <t>FAIRY DREAMS INCENSE</t>
  </si>
  <si>
    <t>17084P</t>
  </si>
  <si>
    <t>DRAGONS BLOOD INCENSE</t>
  </si>
  <si>
    <t>17084R</t>
  </si>
  <si>
    <t>ASSORTED INCENSE PACK</t>
  </si>
  <si>
    <t>17090A</t>
  </si>
  <si>
    <t>LAVENDER INCENSE 40 CONES IN TIN</t>
  </si>
  <si>
    <t>17090D</t>
  </si>
  <si>
    <t>VANILLA INCENSE 40 CONES IN TIN</t>
  </si>
  <si>
    <t>17091A</t>
  </si>
  <si>
    <t>LAVENDER INCENSE IN TIN</t>
  </si>
  <si>
    <t>17091B</t>
  </si>
  <si>
    <t>JASMINE TEA INCENSE IN TIN</t>
  </si>
  <si>
    <t>17091F</t>
  </si>
  <si>
    <t>SANDALWOOD INCENSE IN TIN</t>
  </si>
  <si>
    <t>17091J</t>
  </si>
  <si>
    <t>VANILLA INCENSE IN TIN</t>
  </si>
  <si>
    <t>17096</t>
  </si>
  <si>
    <t>ASSORTED LAQUERED INCENSE HOLDERS</t>
  </si>
  <si>
    <t>17107D</t>
  </si>
  <si>
    <t>FLOWER FAIRY,5 SUMMER B'DRAW LINERS</t>
  </si>
  <si>
    <t>17108D</t>
  </si>
  <si>
    <t>FLOWER FAIRY SUMMER BOUQUET SACHET</t>
  </si>
  <si>
    <t>17109A</t>
  </si>
  <si>
    <t>FLOWER FAIRY INCENSE LILY</t>
  </si>
  <si>
    <t>17109B</t>
  </si>
  <si>
    <t>FLOWER FAIRY INCENSE LAVENDER</t>
  </si>
  <si>
    <t>17109C</t>
  </si>
  <si>
    <t>FLOWER FAIRY INCENSE ROSE</t>
  </si>
  <si>
    <t>17109D</t>
  </si>
  <si>
    <t>FLOWER FAIRY INCENSE BOUQUET</t>
  </si>
  <si>
    <t>17129C</t>
  </si>
  <si>
    <t>SKY BLUE COLOUR GLASS GEMS IN BAG</t>
  </si>
  <si>
    <t>17129D</t>
  </si>
  <si>
    <t>CLEAR COLOUR GLASS GEMS IN BAG</t>
  </si>
  <si>
    <t>17129F</t>
  </si>
  <si>
    <t>BLUE GLASS GEMS IN BAG</t>
  </si>
  <si>
    <t>17136A</t>
  </si>
  <si>
    <t>BLUE STONES ON WIRE FOR CANDLE</t>
  </si>
  <si>
    <t>17164B</t>
  </si>
  <si>
    <t>ASS COL SMALL SAND GECKO P'WEIGHT</t>
  </si>
  <si>
    <t>17164D</t>
  </si>
  <si>
    <t>ASS COL SMALL SAND FROG P'WEIGHT</t>
  </si>
  <si>
    <t>17165B</t>
  </si>
  <si>
    <t>ASS COL LARGE SAND GECKO P'WEIGHT</t>
  </si>
  <si>
    <t>17165D</t>
  </si>
  <si>
    <t>ASS COL LARGE SAND FROG P'WEIGHT</t>
  </si>
  <si>
    <t>17174</t>
  </si>
  <si>
    <t>ASSTD RASTA KEY-CHAINS</t>
  </si>
  <si>
    <t>17178</t>
  </si>
  <si>
    <t>FLAT PALM T-LIGHT HOLDER</t>
  </si>
  <si>
    <t>17181</t>
  </si>
  <si>
    <t>CIRCLE OF FRIENDS CANDLE HOLDER</t>
  </si>
  <si>
    <t>17191A</t>
  </si>
  <si>
    <t>ROSE FLOWER CANDLE+INCENSE 16X16CM</t>
  </si>
  <si>
    <t>18007</t>
  </si>
  <si>
    <t>ESSENTIAL BALM 3.5g TIN IN ENVELOPE</t>
  </si>
  <si>
    <t>18010</t>
  </si>
  <si>
    <t>ASSORTED FRAGRANCE BATH CONFETTI</t>
  </si>
  <si>
    <t>18094C</t>
  </si>
  <si>
    <t>WHITE AND BLUE CERAMIC OIL BURNER</t>
  </si>
  <si>
    <t>18096C</t>
  </si>
  <si>
    <t>WHITE ROUND PORCELAIN TLIGHT HOLDER</t>
  </si>
  <si>
    <t>18097A</t>
  </si>
  <si>
    <t>PINK TALL PORCELAIN T-LIGHT HOLDER</t>
  </si>
  <si>
    <t>18097B</t>
  </si>
  <si>
    <t>BLUE TALL PORCELAIN T-LIGHT HOLDER</t>
  </si>
  <si>
    <t>18097C</t>
  </si>
  <si>
    <t>WHITE TALL PORCELAIN T-LIGHT HOLDER</t>
  </si>
  <si>
    <t>18098A</t>
  </si>
  <si>
    <t>PINK PORCELAIN B'FLY OIL BURNER</t>
  </si>
  <si>
    <t>18098B</t>
  </si>
  <si>
    <t>BLUE PORCELAIN B'FLY OIL BURNER</t>
  </si>
  <si>
    <t>18098C</t>
  </si>
  <si>
    <t>PORCELAIN BUTTERFLY OIL BURNER</t>
  </si>
  <si>
    <t>20615</t>
  </si>
  <si>
    <t>BLUE POLKADOT PASSPORT COVER</t>
  </si>
  <si>
    <t>20616</t>
  </si>
  <si>
    <t>CHERRY BLOSSOM PASSPORT COVER</t>
  </si>
  <si>
    <t>20617</t>
  </si>
  <si>
    <t>FIRST CLASS PASSPORT COVER</t>
  </si>
  <si>
    <t>20618</t>
  </si>
  <si>
    <t>QUEEN OF THE SKIES PASSPORT COVER</t>
  </si>
  <si>
    <t>20619</t>
  </si>
  <si>
    <t>TROPICAL PASSPORT COVER</t>
  </si>
  <si>
    <t>20620</t>
  </si>
  <si>
    <t>RED SPOTTY PASSPORT COVER</t>
  </si>
  <si>
    <t>20621</t>
  </si>
  <si>
    <t>ECONOMY PASSPORT COVER</t>
  </si>
  <si>
    <t>20622</t>
  </si>
  <si>
    <t>VIPPASSPORT COVER</t>
  </si>
  <si>
    <t>20652</t>
  </si>
  <si>
    <t>BLUE POLKADOT LUGGAGE TAG</t>
  </si>
  <si>
    <t>20653</t>
  </si>
  <si>
    <t>CHERRY BLOSSOM LUGGAGE TAG</t>
  </si>
  <si>
    <t>20654</t>
  </si>
  <si>
    <t>FIRST CLASS LUGGAGE TAG</t>
  </si>
  <si>
    <t>20655</t>
  </si>
  <si>
    <t>QUEEN OF SKIES LUGGAGE TAG</t>
  </si>
  <si>
    <t>20657</t>
  </si>
  <si>
    <t>TROPICAL LUGGAGE TAG</t>
  </si>
  <si>
    <t>20658</t>
  </si>
  <si>
    <t>RED SPOTTY LUGGAGE TAG</t>
  </si>
  <si>
    <t>20659</t>
  </si>
  <si>
    <t>ECONOMY LUGGAGE TAG</t>
  </si>
  <si>
    <t>20660</t>
  </si>
  <si>
    <t>VIP LUGGAGE TAG</t>
  </si>
  <si>
    <t>20661</t>
  </si>
  <si>
    <t>BLUE SPOTTY PURSE</t>
  </si>
  <si>
    <t>20662</t>
  </si>
  <si>
    <t>FIRST CLASS HOLIDAY PURSE</t>
  </si>
  <si>
    <t>20663</t>
  </si>
  <si>
    <t>QUEEN OF THE SKIES HOLIDAY PURSE</t>
  </si>
  <si>
    <t>20664</t>
  </si>
  <si>
    <t>TROPICAL HOLIDAY PURSE</t>
  </si>
  <si>
    <t>20665</t>
  </si>
  <si>
    <t>RED RETROSPOT PURSE</t>
  </si>
  <si>
    <t>20666</t>
  </si>
  <si>
    <t>ECONOMY HOLIDAY PURSE</t>
  </si>
  <si>
    <t>20667</t>
  </si>
  <si>
    <t>CHERRY BLOSSOM PURSE</t>
  </si>
  <si>
    <t>20668</t>
  </si>
  <si>
    <t>DISCO BALL CHRISTMAS DECORATION</t>
  </si>
  <si>
    <t>20669</t>
  </si>
  <si>
    <t>RED HEART LUGGAGE TAG</t>
  </si>
  <si>
    <t>20670</t>
  </si>
  <si>
    <t>VIP HOLIDAY PURSE</t>
  </si>
  <si>
    <t>20671</t>
  </si>
  <si>
    <t>BLUE TEATIME PRINT BOWL</t>
  </si>
  <si>
    <t>20672</t>
  </si>
  <si>
    <t>PINK TEATIME PRINT BOWL</t>
  </si>
  <si>
    <t>20673</t>
  </si>
  <si>
    <t>STRAWBERRIES PRINT BOWL</t>
  </si>
  <si>
    <t>20674</t>
  </si>
  <si>
    <t>GREEN POLKADOT BOWL</t>
  </si>
  <si>
    <t>20675</t>
  </si>
  <si>
    <t>BLUE POLKADOT BOWL</t>
  </si>
  <si>
    <t>20676</t>
  </si>
  <si>
    <t>RED RETROSPOT BOWL</t>
  </si>
  <si>
    <t>20677</t>
  </si>
  <si>
    <t>PINK POLKADOT BOWL</t>
  </si>
  <si>
    <t>20678</t>
  </si>
  <si>
    <t>LARGE BLACK DIAMANTE HAIRSLIDE</t>
  </si>
  <si>
    <t>20679</t>
  </si>
  <si>
    <t>EDWARDIAN PARASOL RED</t>
  </si>
  <si>
    <t>20680</t>
  </si>
  <si>
    <t>PINK FLOWERS CHILDS UMBRELLA</t>
  </si>
  <si>
    <t>20681</t>
  </si>
  <si>
    <t>PINK SPOTTY CHILDS UMBRELLA</t>
  </si>
  <si>
    <t>20682</t>
  </si>
  <si>
    <t>RED RETROSPOT CHILDRENS UMBRELLA</t>
  </si>
  <si>
    <t>20683</t>
  </si>
  <si>
    <t>RAIN GIRL CHILDS UMBRELLA</t>
  </si>
  <si>
    <t>20684</t>
  </si>
  <si>
    <t>STRAWBERRY DREAM CHILDS UMBRELLA</t>
  </si>
  <si>
    <t>20685</t>
  </si>
  <si>
    <t>DOORMAT RED RETROSPOT</t>
  </si>
  <si>
    <t>20686</t>
  </si>
  <si>
    <t>DOLLY MIXTURE CHILDREN'S UMBRELLA</t>
  </si>
  <si>
    <t>20688</t>
  </si>
  <si>
    <t>BEAUTY SPEED EXPRESSO CUPS</t>
  </si>
  <si>
    <t>20689</t>
  </si>
  <si>
    <t>RETRO SISTERS EXPRESSO CUPS</t>
  </si>
  <si>
    <t>20692</t>
  </si>
  <si>
    <t>FLORAL ELEPHANT SOFT TOY</t>
  </si>
  <si>
    <t>20693</t>
  </si>
  <si>
    <t>FLORAL DINOSAUR GREEN</t>
  </si>
  <si>
    <t>20694</t>
  </si>
  <si>
    <t>FLORAL PINK MONSTER</t>
  </si>
  <si>
    <t>20695</t>
  </si>
  <si>
    <t>FLORAL BLUE MONSTER</t>
  </si>
  <si>
    <t>20696</t>
  </si>
  <si>
    <t>FLORAL SOFT CAR TOY</t>
  </si>
  <si>
    <t>20697</t>
  </si>
  <si>
    <t>LITTLE GREEN MONSTER SOFT TOY</t>
  </si>
  <si>
    <t>20698</t>
  </si>
  <si>
    <t>LITTLE PINK MONSTER SOFT TOY</t>
  </si>
  <si>
    <t>20699</t>
  </si>
  <si>
    <t>MOUSEY LONG LEGS SOFT TOY</t>
  </si>
  <si>
    <t>20700</t>
  </si>
  <si>
    <t>GREEN CAT FLORAL CUSHION COVER</t>
  </si>
  <si>
    <t>20701</t>
  </si>
  <si>
    <t>PINK CAT FLORAL CUSHION COVER</t>
  </si>
  <si>
    <t>20702</t>
  </si>
  <si>
    <t>PINK PADDED MOBILE</t>
  </si>
  <si>
    <t>20703</t>
  </si>
  <si>
    <t>BLUE PADDED SOFT MOBILE</t>
  </si>
  <si>
    <t>20704</t>
  </si>
  <si>
    <t>MR ROBOT SOFT TOY</t>
  </si>
  <si>
    <t>20705</t>
  </si>
  <si>
    <t>MRS ROBOT SOFT TOY</t>
  </si>
  <si>
    <t>20707</t>
  </si>
  <si>
    <t>CRAZY DAISY HEART DECORATION</t>
  </si>
  <si>
    <t>20711</t>
  </si>
  <si>
    <t>JUMBO BAG TOYS</t>
  </si>
  <si>
    <t>20712</t>
  </si>
  <si>
    <t>JUMBO BAG WOODLAND ANIMALS</t>
  </si>
  <si>
    <t>20713</t>
  </si>
  <si>
    <t>JUMBO BAG OWLS</t>
  </si>
  <si>
    <t>20714</t>
  </si>
  <si>
    <t>POSY SHOPPER BAG</t>
  </si>
  <si>
    <t>20715</t>
  </si>
  <si>
    <t>LITTLE FLOWER SHOPPER BAG</t>
  </si>
  <si>
    <t>20716</t>
  </si>
  <si>
    <t>PARTY FOOD SHOPPER BAG</t>
  </si>
  <si>
    <t>20717</t>
  </si>
  <si>
    <t>STRAWBERRY SHOPPER BAG</t>
  </si>
  <si>
    <t>20718</t>
  </si>
  <si>
    <t>RED RETROSPOT SHOPPER BAG</t>
  </si>
  <si>
    <t>20719</t>
  </si>
  <si>
    <t>WOODLAND CHARLOTTE BAG</t>
  </si>
  <si>
    <t>20721</t>
  </si>
  <si>
    <t>OWLS CHARLOTTE BAG</t>
  </si>
  <si>
    <t>20723</t>
  </si>
  <si>
    <t>STRAWBERRY CHARLOTTE BAG</t>
  </si>
  <si>
    <t>20724</t>
  </si>
  <si>
    <t>RED RETROSPOT CHARLOTTE BAG</t>
  </si>
  <si>
    <t>20725</t>
  </si>
  <si>
    <t>LUNCH BAG RED RETROSPOT</t>
  </si>
  <si>
    <t>X</t>
  </si>
  <si>
    <t>AX</t>
  </si>
  <si>
    <t>Critical Replenishment</t>
  </si>
  <si>
    <t>Priority Replenishment</t>
  </si>
  <si>
    <t>20726</t>
  </si>
  <si>
    <t>LUNCH BAG WOODLAND</t>
  </si>
  <si>
    <t>20727</t>
  </si>
  <si>
    <t>LUNCH BAG  BLACK SKULL.</t>
  </si>
  <si>
    <t>20728</t>
  </si>
  <si>
    <t>LUNCH BAG CARS BLUE</t>
  </si>
  <si>
    <t>20729</t>
  </si>
  <si>
    <t>RED SPOTTY CANDY BAG</t>
  </si>
  <si>
    <t>20730</t>
  </si>
  <si>
    <t>STRAWBERRY CANDY BAG</t>
  </si>
  <si>
    <t>20731</t>
  </si>
  <si>
    <t>POSY CANDY BAG</t>
  </si>
  <si>
    <t>20733</t>
  </si>
  <si>
    <t>GOLD MINI TAPE MEASURE</t>
  </si>
  <si>
    <t>20734</t>
  </si>
  <si>
    <t>SILVER MINI TAPE MEASURE</t>
  </si>
  <si>
    <t>20735</t>
  </si>
  <si>
    <t>BLACK MINI TAPE MEASURE</t>
  </si>
  <si>
    <t>20736</t>
  </si>
  <si>
    <t>PINK MINI TAPE MEASURE</t>
  </si>
  <si>
    <t>20737</t>
  </si>
  <si>
    <t>RED MINI TAPE MEASURE</t>
  </si>
  <si>
    <t>20738</t>
  </si>
  <si>
    <t>GREEN MINI TAPE MEASURE</t>
  </si>
  <si>
    <t>20739</t>
  </si>
  <si>
    <t>*USB Office Glitter Lamp</t>
  </si>
  <si>
    <t>20747</t>
  </si>
  <si>
    <t>PICCADILLY TEA SET</t>
  </si>
  <si>
    <t>20748</t>
  </si>
  <si>
    <t>KENSINGTON COFFEE SET</t>
  </si>
  <si>
    <t>20749</t>
  </si>
  <si>
    <t>ASSORTED COLOUR MINI CASES</t>
  </si>
  <si>
    <t>20750</t>
  </si>
  <si>
    <t>RED RETROSPOT MINI CASES</t>
  </si>
  <si>
    <t>20751</t>
  </si>
  <si>
    <t>FUNKY WASHING UP GLOVES ASSORTED</t>
  </si>
  <si>
    <t>20752</t>
  </si>
  <si>
    <t>BLUE POLKADOT WASHING UP GLOVES</t>
  </si>
  <si>
    <t>20753</t>
  </si>
  <si>
    <t>RETRO PINK SPOT WASHING UP GLOVES</t>
  </si>
  <si>
    <t>20754</t>
  </si>
  <si>
    <t>RETROSPOT RED WASHING UP GLOVES</t>
  </si>
  <si>
    <t>20755</t>
  </si>
  <si>
    <t>BLUE PAISLEY POCKET BOOK</t>
  </si>
  <si>
    <t>20756</t>
  </si>
  <si>
    <t>GREEN FERN POCKET BOOK</t>
  </si>
  <si>
    <t>20757</t>
  </si>
  <si>
    <t>RED DAISY POCKET BOOK</t>
  </si>
  <si>
    <t>20758</t>
  </si>
  <si>
    <t>ABSTRACT CIRCLES POCKET BOOK</t>
  </si>
  <si>
    <t>20759</t>
  </si>
  <si>
    <t>CHRYSANTHEMUM POCKET BOOK</t>
  </si>
  <si>
    <t>20760</t>
  </si>
  <si>
    <t>GARDEN PATH POCKET BOOK</t>
  </si>
  <si>
    <t>20761</t>
  </si>
  <si>
    <t>BLUE PAISLEY SKETCHBOOK</t>
  </si>
  <si>
    <t>20762</t>
  </si>
  <si>
    <t>GREEN FERN SKETCHBOOK</t>
  </si>
  <si>
    <t>20763</t>
  </si>
  <si>
    <t>DAISY SKETCHBOOK</t>
  </si>
  <si>
    <t>20764</t>
  </si>
  <si>
    <t>ABSTRACT CIRCLES SKETCHBOOK</t>
  </si>
  <si>
    <t>20765</t>
  </si>
  <si>
    <t>CHRYSANTHEMUM SKETCHBOOK</t>
  </si>
  <si>
    <t>20766</t>
  </si>
  <si>
    <t>GARDEN PATH SKETCHBOOK</t>
  </si>
  <si>
    <t>20767</t>
  </si>
  <si>
    <t>BLUE PAISLEY JOURNAL</t>
  </si>
  <si>
    <t>20768</t>
  </si>
  <si>
    <t>GREEN FERN JOURNAL</t>
  </si>
  <si>
    <t>20769</t>
  </si>
  <si>
    <t>DAISY JOURNAL</t>
  </si>
  <si>
    <t>20770</t>
  </si>
  <si>
    <t>ABSTRACT CIRCLE JOURNAL</t>
  </si>
  <si>
    <t>20771</t>
  </si>
  <si>
    <t>CHRYSANTHEMUM  JOURNAL</t>
  </si>
  <si>
    <t>20772</t>
  </si>
  <si>
    <t>GARDEN PATH JOURNAL</t>
  </si>
  <si>
    <t>20773</t>
  </si>
  <si>
    <t>BLUE PAISLEY NOTEBOOK</t>
  </si>
  <si>
    <t>20774</t>
  </si>
  <si>
    <t>GREEN FERN NOTEBOOK</t>
  </si>
  <si>
    <t>20775</t>
  </si>
  <si>
    <t>DAISY NOTEBOOK</t>
  </si>
  <si>
    <t>20776</t>
  </si>
  <si>
    <t>ABSTRACT CIRCLES NOTEBOOK</t>
  </si>
  <si>
    <t>20777</t>
  </si>
  <si>
    <t>CHRYSANTHEMUM NOTEBOOK</t>
  </si>
  <si>
    <t>20778</t>
  </si>
  <si>
    <t>GARDEN PATH NOTEBOOK</t>
  </si>
  <si>
    <t>20780</t>
  </si>
  <si>
    <t>BLACK EAR MUFF HEADPHONES</t>
  </si>
  <si>
    <t>20781</t>
  </si>
  <si>
    <t>GOLD EAR MUFF HEADPHONES</t>
  </si>
  <si>
    <t>20782</t>
  </si>
  <si>
    <t>CAMOUFLAGE EAR MUFF HEADPHONES</t>
  </si>
  <si>
    <t>20783</t>
  </si>
  <si>
    <t>HEART EAR MUFF HEADPHONES</t>
  </si>
  <si>
    <t>20784</t>
  </si>
  <si>
    <t>RED RETRO BAR STOOL</t>
  </si>
  <si>
    <t>20785</t>
  </si>
  <si>
    <t>FUSCHIA RETRO BAR STOOL</t>
  </si>
  <si>
    <t>20786</t>
  </si>
  <si>
    <t>BLACK RETRO BAR STOOL</t>
  </si>
  <si>
    <t>20787</t>
  </si>
  <si>
    <t>BLUE RETRO BAR STOOL</t>
  </si>
  <si>
    <t>20791</t>
  </si>
  <si>
    <t>BLUE TILED SET OF 3 DRAWERS</t>
  </si>
  <si>
    <t>20793</t>
  </si>
  <si>
    <t>BLUE TILED TRAY</t>
  </si>
  <si>
    <t>20794</t>
  </si>
  <si>
    <t>BLUE  TILE HOOK</t>
  </si>
  <si>
    <t>20795</t>
  </si>
  <si>
    <t>LARGE BLUE PROVENCAL CERAMIC BALL</t>
  </si>
  <si>
    <t>20796</t>
  </si>
  <si>
    <t>SMALL BLUE PROVENCAL CERAMIC BALL</t>
  </si>
  <si>
    <t>20798</t>
  </si>
  <si>
    <t>CLEAR MILKSHAKE GLASS</t>
  </si>
  <si>
    <t>20799</t>
  </si>
  <si>
    <t>PINK MILKSHAKE GLASS</t>
  </si>
  <si>
    <t>20800</t>
  </si>
  <si>
    <t>LARGE GLASS SUNDAE DISH CLEAR</t>
  </si>
  <si>
    <t>20801</t>
  </si>
  <si>
    <t>LARGE PINK GLASS SUNDAE DISH</t>
  </si>
  <si>
    <t>20802</t>
  </si>
  <si>
    <t>SMALL GLASS SUNDAE DISH CLEAR</t>
  </si>
  <si>
    <t>20803</t>
  </si>
  <si>
    <t>SMALL PINK GLASS SUNDAE DISH</t>
  </si>
  <si>
    <t>20804</t>
  </si>
  <si>
    <t>GLASS CHICKEN BUTTER DISH</t>
  </si>
  <si>
    <t>20812</t>
  </si>
  <si>
    <t>EMBOSSED FLOWER TRELLIS PHOTO FRAME</t>
  </si>
  <si>
    <t>20814</t>
  </si>
  <si>
    <t>SILVER FINCH DECORATION</t>
  </si>
  <si>
    <t>20816</t>
  </si>
  <si>
    <t>GOLD FLOWER CUSHION COVER</t>
  </si>
  <si>
    <t>20818</t>
  </si>
  <si>
    <t>GOLD TEDDY BEAR</t>
  </si>
  <si>
    <t>20819</t>
  </si>
  <si>
    <t>SILVER TEDDY BEAR</t>
  </si>
  <si>
    <t>20820</t>
  </si>
  <si>
    <t>SILVER LOOKING MIRROR</t>
  </si>
  <si>
    <t>20821</t>
  </si>
  <si>
    <t>GOLDIE LOOKING MIRROR</t>
  </si>
  <si>
    <t>20822</t>
  </si>
  <si>
    <t>SILVER WINE GOBLET</t>
  </si>
  <si>
    <t>20823</t>
  </si>
  <si>
    <t>GOLD WINE GOBLET</t>
  </si>
  <si>
    <t>20825</t>
  </si>
  <si>
    <t>GOLD WINE GLASS</t>
  </si>
  <si>
    <t>20826</t>
  </si>
  <si>
    <t>SILVER APERITIF GLASS</t>
  </si>
  <si>
    <t>20827</t>
  </si>
  <si>
    <t>GOLD APERITIF GLASS</t>
  </si>
  <si>
    <t>20828</t>
  </si>
  <si>
    <t>GLITTER BUTTERFLY CLIPS</t>
  </si>
  <si>
    <t>20829</t>
  </si>
  <si>
    <t>GLITTER HANGING BUTTERFLY STRING</t>
  </si>
  <si>
    <t>20830</t>
  </si>
  <si>
    <t>SILVER PHOTO FRAME</t>
  </si>
  <si>
    <t>20831</t>
  </si>
  <si>
    <t>GOLD PHOTO FRAME</t>
  </si>
  <si>
    <t>20832</t>
  </si>
  <si>
    <t>RED FLOCK LOVE HEART PHOTO FRAME</t>
  </si>
  <si>
    <t>20833</t>
  </si>
  <si>
    <t>SHAKER THROW  QUILTED</t>
  </si>
  <si>
    <t>20835</t>
  </si>
  <si>
    <t>FRENCH LATTICE CUSHION COVER</t>
  </si>
  <si>
    <t>20836</t>
  </si>
  <si>
    <t>FRENCH PAISLEY CUSHION COVER</t>
  </si>
  <si>
    <t>20837</t>
  </si>
  <si>
    <t>FRENCH FLORAL CUSHION COVER</t>
  </si>
  <si>
    <t>20838</t>
  </si>
  <si>
    <t>20839</t>
  </si>
  <si>
    <t>20840</t>
  </si>
  <si>
    <t>20845</t>
  </si>
  <si>
    <t>ZINC HEART LATTICE 2 WALL PLANTER</t>
  </si>
  <si>
    <t>20846</t>
  </si>
  <si>
    <t>ZINC HEART LATTICE T-LIGHT HOLDER</t>
  </si>
  <si>
    <t>20847</t>
  </si>
  <si>
    <t>ZINC HEART LATTICE CHARGER LARGE</t>
  </si>
  <si>
    <t>20848</t>
  </si>
  <si>
    <t>ZINC HEART LATTICE CHARGER SMALL</t>
  </si>
  <si>
    <t>20849</t>
  </si>
  <si>
    <t>ZINC HEART LATTICE DOUBLE PLANTER</t>
  </si>
  <si>
    <t>20850</t>
  </si>
  <si>
    <t>ZINC HEART LATTICE PLANTER BOWL</t>
  </si>
  <si>
    <t>20851</t>
  </si>
  <si>
    <t>ZINC HEART LATTICE TRAY OVAL</t>
  </si>
  <si>
    <t>20854</t>
  </si>
  <si>
    <t>BLUE PATCH PURSE PINK HEART</t>
  </si>
  <si>
    <t>20855</t>
  </si>
  <si>
    <t>PINK PATCH PURSE BLUE HEART</t>
  </si>
  <si>
    <t>20856</t>
  </si>
  <si>
    <t>DENIM PATCH PURSE PINK BUTTERFLY</t>
  </si>
  <si>
    <t>20857</t>
  </si>
  <si>
    <t>BLUE ROSE PATCH PURSE PINK BUTTERFL</t>
  </si>
  <si>
    <t>20858</t>
  </si>
  <si>
    <t>SILVER PURSE GOLD PINK BUTTERFLY</t>
  </si>
  <si>
    <t>20860</t>
  </si>
  <si>
    <t>GOLD COSMETICS BAG WITH BUTTERFLY</t>
  </si>
  <si>
    <t>20861</t>
  </si>
  <si>
    <t>GOLD COSMETIC BAG PINK STAR</t>
  </si>
  <si>
    <t>20862</t>
  </si>
  <si>
    <t>PINK PATCH PENCIL CASE BLUE HEART</t>
  </si>
  <si>
    <t>20863</t>
  </si>
  <si>
    <t>BLUE PATCH PENCIL CASE PINK HEART</t>
  </si>
  <si>
    <t>20864</t>
  </si>
  <si>
    <t>DENIM PATCH PENCIL CASE BUTTERFLY</t>
  </si>
  <si>
    <t>20865</t>
  </si>
  <si>
    <t>PATCHWORK PENCIL CASE BUTTERFLY</t>
  </si>
  <si>
    <t>20866</t>
  </si>
  <si>
    <t>BLUE ROSE FABRIC MIRROR</t>
  </si>
  <si>
    <t>20867</t>
  </si>
  <si>
    <t>PINK ROSE FABRIC MIRROR</t>
  </si>
  <si>
    <t>20868</t>
  </si>
  <si>
    <t>SILVER FABRIC MIRROR</t>
  </si>
  <si>
    <t>20869</t>
  </si>
  <si>
    <t>GOLD FABRIC MIRROR</t>
  </si>
  <si>
    <t>20870</t>
  </si>
  <si>
    <t>OPULENT VELVET CANDLE IN BOX</t>
  </si>
  <si>
    <t>20871</t>
  </si>
  <si>
    <t>OPULENT VELVET SET/3 CANDLES</t>
  </si>
  <si>
    <t>20877</t>
  </si>
  <si>
    <t>MODERN CHRISTMAS BAUBLE CANDLE</t>
  </si>
  <si>
    <t>20878</t>
  </si>
  <si>
    <t>SET/9 CHRISTMAS T-LIGHTS SCENTED</t>
  </si>
  <si>
    <t>20879</t>
  </si>
  <si>
    <t>TREE OF NOAH FESTIVE SCENTED CANDLE</t>
  </si>
  <si>
    <t>20881</t>
  </si>
  <si>
    <t>MODERN CHRISTMAS TREE CANDLE</t>
  </si>
  <si>
    <t>20882</t>
  </si>
  <si>
    <t>20884</t>
  </si>
  <si>
    <t>20885</t>
  </si>
  <si>
    <t>BOX OF 3 PEBBLE CANDLES</t>
  </si>
  <si>
    <t>20886</t>
  </si>
  <si>
    <t>BOX OF 9 PEBBLE CANDLES</t>
  </si>
  <si>
    <t>20887</t>
  </si>
  <si>
    <t>BOX OF 6 PEBBLE CANDLES</t>
  </si>
  <si>
    <t>20888</t>
  </si>
  <si>
    <t>SET 3 JARDIN DE FEMME SCENT CANDLES</t>
  </si>
  <si>
    <t>20889</t>
  </si>
  <si>
    <t>JARDIN DE FEMME SCENTED CANDLE</t>
  </si>
  <si>
    <t>20890</t>
  </si>
  <si>
    <t>SMALL GLASS ROSE SCENTED CANDLE</t>
  </si>
  <si>
    <t>20891</t>
  </si>
  <si>
    <t>LARGE GLASS ROSE SCENTED CANDLE</t>
  </si>
  <si>
    <t>20892</t>
  </si>
  <si>
    <t>SET/3 TALL GLASS CANDLE HOLDER PINK</t>
  </si>
  <si>
    <t>20893</t>
  </si>
  <si>
    <t>HANGING BAUBLE T-LIGHT HOLDER SMALL</t>
  </si>
  <si>
    <t>20894</t>
  </si>
  <si>
    <t>HANGING BAUBLE T-LIGHT HOLDER LARGE</t>
  </si>
  <si>
    <t>20895</t>
  </si>
  <si>
    <t>VINTAGE NOTEBOOK FRENCH LETTER</t>
  </si>
  <si>
    <t>20896</t>
  </si>
  <si>
    <t>VINTAGE NOTEBOOK PINK FLOWER</t>
  </si>
  <si>
    <t>20897</t>
  </si>
  <si>
    <t>VINTAGE NOTEBOOK PARIS DAYS</t>
  </si>
  <si>
    <t>20898</t>
  </si>
  <si>
    <t>VINTAGE NOTEBOOK TRAVELOGUE</t>
  </si>
  <si>
    <t>20899</t>
  </si>
  <si>
    <t>VINTAGE NOTEBOOK RED ROSE</t>
  </si>
  <si>
    <t>20901</t>
  </si>
  <si>
    <t>VINTAGE KEEPSAKE BOX PINK FLOWER</t>
  </si>
  <si>
    <t>20902</t>
  </si>
  <si>
    <t>VINTAGE KEEPSAKE BOX PARIS DAYS</t>
  </si>
  <si>
    <t>20903</t>
  </si>
  <si>
    <t>VINTAGE KEEPSAKE BOX TRAVELOGUE</t>
  </si>
  <si>
    <t>20905</t>
  </si>
  <si>
    <t>VINTAGE KEEPSAKE BOX BEAUTY GIRL</t>
  </si>
  <si>
    <t>20906</t>
  </si>
  <si>
    <t>VINTAGE NOTEBOOK BEAUTY GIRL</t>
  </si>
  <si>
    <t>20910</t>
  </si>
  <si>
    <t>VINTAGE PHOTO ALBUM PARIS DAYS</t>
  </si>
  <si>
    <t>20913</t>
  </si>
  <si>
    <t>SET/5 BLUE SPOTTY LID GLASS BOWLS</t>
  </si>
  <si>
    <t>20914</t>
  </si>
  <si>
    <t>SET/5 RED RETROSPOT LID GLASS BOWLS</t>
  </si>
  <si>
    <t>20931</t>
  </si>
  <si>
    <t>BLUE POT PLANT CANDLE</t>
  </si>
  <si>
    <t>20932</t>
  </si>
  <si>
    <t>PINK POT PLANT CANDLE</t>
  </si>
  <si>
    <t>20933</t>
  </si>
  <si>
    <t>YELLOW POT PLANT CANDLE</t>
  </si>
  <si>
    <t>20934</t>
  </si>
  <si>
    <t>SET/3 POT PLANT CANDLES</t>
  </si>
  <si>
    <t>20935</t>
  </si>
  <si>
    <t>ROUND CACTUS CANDLE</t>
  </si>
  <si>
    <t>20936</t>
  </si>
  <si>
    <t>FORKED CACTUS CANDLE</t>
  </si>
  <si>
    <t>20939</t>
  </si>
  <si>
    <t>ORANGE CANDLE</t>
  </si>
  <si>
    <t>20940</t>
  </si>
  <si>
    <t>SET/6 GARDEN GNOME T-LIGHT CANDLES</t>
  </si>
  <si>
    <t>20941</t>
  </si>
  <si>
    <t>FROG CANDLE</t>
  </si>
  <si>
    <t>20942</t>
  </si>
  <si>
    <t>SET/6 GINGERBREAD TREE T-LIGHTS</t>
  </si>
  <si>
    <t>20943</t>
  </si>
  <si>
    <t>SET/6 GINGERBREAD STAR T-LIGHTS</t>
  </si>
  <si>
    <t>20950</t>
  </si>
  <si>
    <t>SET/6  ANGEL T-LIGHTS WHITE/GOLD</t>
  </si>
  <si>
    <t>20952</t>
  </si>
  <si>
    <t>PORCELAIN CHERUB BELL SMALL</t>
  </si>
  <si>
    <t>20953</t>
  </si>
  <si>
    <t>PORCELAIN CHERUB BELL LARGE</t>
  </si>
  <si>
    <t>20954</t>
  </si>
  <si>
    <t>*USB Office Mirror Ball</t>
  </si>
  <si>
    <t>20956</t>
  </si>
  <si>
    <t>PORCELAIN T-LIGHT HOLDERS ASSORTED</t>
  </si>
  <si>
    <t>20957</t>
  </si>
  <si>
    <t>PORCELAIN HANGING BELL SMALL</t>
  </si>
  <si>
    <t>20958</t>
  </si>
  <si>
    <t>PORCELAIN HANGING BELL LARGE</t>
  </si>
  <si>
    <t>20960</t>
  </si>
  <si>
    <t>WATERMELON BATH SPONGE</t>
  </si>
  <si>
    <t>20961</t>
  </si>
  <si>
    <t>STRAWBERRY BATH SPONGE</t>
  </si>
  <si>
    <t>20963</t>
  </si>
  <si>
    <t>APPLE BATH SPONGE</t>
  </si>
  <si>
    <t>20964</t>
  </si>
  <si>
    <t>POLYESTER FILLER PAD 60x40cm</t>
  </si>
  <si>
    <t>20966</t>
  </si>
  <si>
    <t>SANDWICH BATH SPONGE</t>
  </si>
  <si>
    <t>20967</t>
  </si>
  <si>
    <t>GREY FLORAL FELTCRAFT SHOULDER BAG</t>
  </si>
  <si>
    <t>20968</t>
  </si>
  <si>
    <t>GREEN FLORAL FELTCRAFT SHOULDER BAG</t>
  </si>
  <si>
    <t>20969</t>
  </si>
  <si>
    <t>RED FLORAL FELTCRAFT SHOULDER BAG</t>
  </si>
  <si>
    <t>20970</t>
  </si>
  <si>
    <t>PINK FLORAL FELTCRAFT SHOULDER BAG</t>
  </si>
  <si>
    <t>20971</t>
  </si>
  <si>
    <t>PINK BLUE FELT CRAFT TRINKET BOX</t>
  </si>
  <si>
    <t>20972</t>
  </si>
  <si>
    <t>PINK CREAM FELT CRAFT TRINKET BOX</t>
  </si>
  <si>
    <t>20973</t>
  </si>
  <si>
    <t>12 PENCIL SMALL TUBE WOODLAND</t>
  </si>
  <si>
    <t>20974</t>
  </si>
  <si>
    <t>12 PENCILS SMALL TUBE SKULL</t>
  </si>
  <si>
    <t>20975</t>
  </si>
  <si>
    <t>12 PENCILS SMALL TUBE RED RETROSPOT</t>
  </si>
  <si>
    <t>20976</t>
  </si>
  <si>
    <t>12 PENCILS SMALL TUBE POSY</t>
  </si>
  <si>
    <t>20977</t>
  </si>
  <si>
    <t>36 PENCILS TUBE WOODLAND</t>
  </si>
  <si>
    <t>20978</t>
  </si>
  <si>
    <t>36 PENCILS TUBE SKULLS</t>
  </si>
  <si>
    <t>20979</t>
  </si>
  <si>
    <t>36 PENCILS TUBE RED RETROSPOT</t>
  </si>
  <si>
    <t>20980</t>
  </si>
  <si>
    <t>36 PENCILS TUBE POSY</t>
  </si>
  <si>
    <t>20981</t>
  </si>
  <si>
    <t>12 PENCILS TALL TUBE WOODLAND</t>
  </si>
  <si>
    <t>20982</t>
  </si>
  <si>
    <t>12 PENCILS TALL TUBE SKULLS</t>
  </si>
  <si>
    <t>20983</t>
  </si>
  <si>
    <t>12 PENCILS TALL TUBE RED RETROSPOT</t>
  </si>
  <si>
    <t>20984</t>
  </si>
  <si>
    <t>12 PENCILS TALL TUBE POSY</t>
  </si>
  <si>
    <t>20985</t>
  </si>
  <si>
    <t>HEART CALCULATOR</t>
  </si>
  <si>
    <t>20986</t>
  </si>
  <si>
    <t>BLUE CALCULATOR RULER</t>
  </si>
  <si>
    <t>20987</t>
  </si>
  <si>
    <t>GEISHA GIRL CHOPSTICKS SET/5</t>
  </si>
  <si>
    <t>20988</t>
  </si>
  <si>
    <t>TRELLIS FLOWER CHOPSTICKS SET/5</t>
  </si>
  <si>
    <t>20989</t>
  </si>
  <si>
    <t>URBAN CHIC CHOPSTICKS SET/5</t>
  </si>
  <si>
    <t>20990</t>
  </si>
  <si>
    <t>SPRING FLOWER CHOPSTICKS SET/5</t>
  </si>
  <si>
    <t>20991</t>
  </si>
  <si>
    <t>JAZZ HEARTS MAGNETIC MEMO PAD</t>
  </si>
  <si>
    <t>20992</t>
  </si>
  <si>
    <t>JAZZ HEARTS PURSE NOTEBOOK</t>
  </si>
  <si>
    <t>20993</t>
  </si>
  <si>
    <t>JAZZ HEARTS MEMO PAD</t>
  </si>
  <si>
    <t>20994</t>
  </si>
  <si>
    <t>JAZZ HEARTS SPIRAL NOTEPAD</t>
  </si>
  <si>
    <t>20996</t>
  </si>
  <si>
    <t>JAZZ HEARTS ADDRESS BOOK</t>
  </si>
  <si>
    <t>20997</t>
  </si>
  <si>
    <t>ROSE DU SUD CUSHION COVER</t>
  </si>
  <si>
    <t>20998</t>
  </si>
  <si>
    <t>ROSE DU SUD OVEN GLOVE</t>
  </si>
  <si>
    <t>21000</t>
  </si>
  <si>
    <t>ROSE DU SUD COSMETICS BAG</t>
  </si>
  <si>
    <t>21001</t>
  </si>
  <si>
    <t>ROSE DU SUD WASHBAG</t>
  </si>
  <si>
    <t>21002</t>
  </si>
  <si>
    <t>ROSE DU SUD DRAWSTRING BAG</t>
  </si>
  <si>
    <t>21003</t>
  </si>
  <si>
    <t>21004</t>
  </si>
  <si>
    <t>ROSE DU SUD CHILDS APRON</t>
  </si>
  <si>
    <t>21007</t>
  </si>
  <si>
    <t>ETCHED GLASS DROPLET DECORATION</t>
  </si>
  <si>
    <t>21008</t>
  </si>
  <si>
    <t>ETCHED GLASS HEART TREE DECORATION</t>
  </si>
  <si>
    <t>21009</t>
  </si>
  <si>
    <t>ETCHED GLASS STAR TREE DECORATION</t>
  </si>
  <si>
    <t>21010</t>
  </si>
  <si>
    <t>ETCHED GLASS BIRD TREE DECORATION</t>
  </si>
  <si>
    <t>21011</t>
  </si>
  <si>
    <t>GLITTER SNOW PEAR TREE DECORATION</t>
  </si>
  <si>
    <t>21012</t>
  </si>
  <si>
    <t>ANTIQUE ALL GLASS CANDLESTICK</t>
  </si>
  <si>
    <t>21014</t>
  </si>
  <si>
    <t>SWISS CHALET TREE DECORATION</t>
  </si>
  <si>
    <t>21015</t>
  </si>
  <si>
    <t>DARK BIRD HOUSE TREE DECORATION</t>
  </si>
  <si>
    <t>21016</t>
  </si>
  <si>
    <t>LIGHT BIRD HOUSE TREE DECORATION</t>
  </si>
  <si>
    <t>21017</t>
  </si>
  <si>
    <t>RED BIRD HOUSE TREE DECORATION</t>
  </si>
  <si>
    <t>21018</t>
  </si>
  <si>
    <t>BIRD BOX CHRISTMAS TREE DECORATION</t>
  </si>
  <si>
    <t>21025</t>
  </si>
  <si>
    <t>SPACE FROG</t>
  </si>
  <si>
    <t>21026</t>
  </si>
  <si>
    <t>SPACE OWL</t>
  </si>
  <si>
    <t>21027</t>
  </si>
  <si>
    <t>NINJA RABBIT PINK</t>
  </si>
  <si>
    <t>21028</t>
  </si>
  <si>
    <t>NINJA RABBIT BLACK</t>
  </si>
  <si>
    <t>21030</t>
  </si>
  <si>
    <t>SPACE CADET RED</t>
  </si>
  <si>
    <t>21031</t>
  </si>
  <si>
    <t>SPACE CADET BLACK</t>
  </si>
  <si>
    <t>21032</t>
  </si>
  <si>
    <t>SPACE CADET WHITE</t>
  </si>
  <si>
    <t>21033</t>
  </si>
  <si>
    <t>JUMBO BAG CHARLIE AND LOLA TOYS</t>
  </si>
  <si>
    <t>21034</t>
  </si>
  <si>
    <t>REX CASH+CARRY JUMBO SHOPPER</t>
  </si>
  <si>
    <t>21035</t>
  </si>
  <si>
    <t>SET/2 RED RETROSPOT TEA TOWELS</t>
  </si>
  <si>
    <t>21036</t>
  </si>
  <si>
    <t>SET/2 TEA TOWELS MODERN VINTAGE</t>
  </si>
  <si>
    <t>21038</t>
  </si>
  <si>
    <t>SET/4 MODERN VINTAGE COTTON NAPKINS</t>
  </si>
  <si>
    <t>21039</t>
  </si>
  <si>
    <t>RED SPOTTY SHOPPING BAG</t>
  </si>
  <si>
    <t>21040</t>
  </si>
  <si>
    <t>MODERN VINTAGE COTTON SHOPPING BAG</t>
  </si>
  <si>
    <t>21041</t>
  </si>
  <si>
    <t>RED RETROSPOT OVEN GLOVE DOUBLE</t>
  </si>
  <si>
    <t>21042</t>
  </si>
  <si>
    <t>RED SPOTTY APRON</t>
  </si>
  <si>
    <t>21043</t>
  </si>
  <si>
    <t>APRON MODERN VINTAGE COTTON</t>
  </si>
  <si>
    <t>21051</t>
  </si>
  <si>
    <t>RIBBONS PURSE</t>
  </si>
  <si>
    <t>21054</t>
  </si>
  <si>
    <t>NURSE'S BAG SOFT TOY</t>
  </si>
  <si>
    <t>21055</t>
  </si>
  <si>
    <t>TOOL BOX SOFT TOY</t>
  </si>
  <si>
    <t>21056</t>
  </si>
  <si>
    <t>DOCTOR'S BAG SOFT TOY</t>
  </si>
  <si>
    <t>21058</t>
  </si>
  <si>
    <t>PARTY INVITES WOODLAND</t>
  </si>
  <si>
    <t>21059</t>
  </si>
  <si>
    <t>PARTY INVITES DINOSAURS</t>
  </si>
  <si>
    <t>21060</t>
  </si>
  <si>
    <t>PARTY INVITES BALLOON GIRL</t>
  </si>
  <si>
    <t>21061</t>
  </si>
  <si>
    <t>PARTY INVITES FOOTBALL</t>
  </si>
  <si>
    <t>21062</t>
  </si>
  <si>
    <t>PARTY INVITES SPACEMAN</t>
  </si>
  <si>
    <t>21063</t>
  </si>
  <si>
    <t>PARTY INVITES JAZZ HEARTS</t>
  </si>
  <si>
    <t>21064</t>
  </si>
  <si>
    <t>BOOM BOX SPEAKER BOYS</t>
  </si>
  <si>
    <t>21065</t>
  </si>
  <si>
    <t>BOOM BOX SPEAKER GIRLS</t>
  </si>
  <si>
    <t>21066</t>
  </si>
  <si>
    <t>VINTAGE RED MUG</t>
  </si>
  <si>
    <t>21067</t>
  </si>
  <si>
    <t>VINTAGE RED TEATIME MUG</t>
  </si>
  <si>
    <t>21068</t>
  </si>
  <si>
    <t>VINTAGE BILLBOARD LOVE/HATE MUG</t>
  </si>
  <si>
    <t>21069</t>
  </si>
  <si>
    <t>VINTAGE BILLBOARD TEA MUG</t>
  </si>
  <si>
    <t>21070</t>
  </si>
  <si>
    <t>VINTAGE BILLBOARD MUG</t>
  </si>
  <si>
    <t>21071</t>
  </si>
  <si>
    <t>VINTAGE BILLBOARD DRINK ME MUG</t>
  </si>
  <si>
    <t>21076</t>
  </si>
  <si>
    <t>SET/20 COLLAGE PAPER NAPKIN</t>
  </si>
  <si>
    <t>21077</t>
  </si>
  <si>
    <t>SET/20 WOODLAND PAPER NAPKINS</t>
  </si>
  <si>
    <t>21078</t>
  </si>
  <si>
    <t>SET/20 STRAWBERRY PAPER NAPKINS</t>
  </si>
  <si>
    <t>21080</t>
  </si>
  <si>
    <t>SET/20 RED RETROSPOT PAPER NAPKINS</t>
  </si>
  <si>
    <t>21081</t>
  </si>
  <si>
    <t>SET/20 POSIES PAPER NAPKINS</t>
  </si>
  <si>
    <t>21082</t>
  </si>
  <si>
    <t>SET/20 FRUIT SALAD PAPER NAPKINS</t>
  </si>
  <si>
    <t>21084</t>
  </si>
  <si>
    <t>SET/6 COLLAGE PAPER CUPS</t>
  </si>
  <si>
    <t>21085</t>
  </si>
  <si>
    <t>SET/6 WOODLAND PAPER CUPS</t>
  </si>
  <si>
    <t>21086</t>
  </si>
  <si>
    <t>SET/6 RED SPOTTY PAPER CUPS</t>
  </si>
  <si>
    <t>21087</t>
  </si>
  <si>
    <t>SET/6 POSIES PAPER CUPS</t>
  </si>
  <si>
    <t>21088</t>
  </si>
  <si>
    <t>SET/6 FRUIT SALAD PAPER CUPS</t>
  </si>
  <si>
    <t>21089</t>
  </si>
  <si>
    <t>SET/6 GREEN SPRING PAPER CUPS</t>
  </si>
  <si>
    <t>21090</t>
  </si>
  <si>
    <t>SET/6 COLLAGE PAPER PLATES</t>
  </si>
  <si>
    <t>21091</t>
  </si>
  <si>
    <t>SET/6 WOODLAND PAPER PLATES</t>
  </si>
  <si>
    <t>21092</t>
  </si>
  <si>
    <t>SET/6 STRAWBERRY PAPER PLATES</t>
  </si>
  <si>
    <t>21094</t>
  </si>
  <si>
    <t>SET/6 RED SPOTTY PAPER PLATES</t>
  </si>
  <si>
    <t>21095</t>
  </si>
  <si>
    <t>SET/6 POSIES PAPER PLATES</t>
  </si>
  <si>
    <t>21096</t>
  </si>
  <si>
    <t>SET/6 FRUIT SALAD  PAPER PLATES</t>
  </si>
  <si>
    <t>21097</t>
  </si>
  <si>
    <t>SET/6 GREEN SPRING  PAPER PLATE</t>
  </si>
  <si>
    <t>21098</t>
  </si>
  <si>
    <t>CHRISTMAS TOILET ROLL</t>
  </si>
  <si>
    <t>21099</t>
  </si>
  <si>
    <t>SET/6 STRAWBERRY PAPER CUPS</t>
  </si>
  <si>
    <t>21100</t>
  </si>
  <si>
    <t>CHARLIE AND LOLA CHARLOTTE BAG</t>
  </si>
  <si>
    <t>21102</t>
  </si>
  <si>
    <t>CANDLE IN JAR COLLAGE , VANILLA</t>
  </si>
  <si>
    <t>21106</t>
  </si>
  <si>
    <t>CREAM SLICE FLANNEL CHOCOLATE SPOT</t>
  </si>
  <si>
    <t>21107</t>
  </si>
  <si>
    <t>CREAM SLICE FLANNEL PINK SPOT</t>
  </si>
  <si>
    <t>21108</t>
  </si>
  <si>
    <t>FAIRY CAKE FLANNEL ASSORTED COLOUR</t>
  </si>
  <si>
    <t>21109</t>
  </si>
  <si>
    <t>LARGE CAKE TOWEL, CHOCOLATE SPOTS</t>
  </si>
  <si>
    <t>21110</t>
  </si>
  <si>
    <t>LARGE CAKE TOWEL PINK SPOTS</t>
  </si>
  <si>
    <t>21111</t>
  </si>
  <si>
    <t>SWISS ROLL TOWEL, CHOCOLATE  SPOTS</t>
  </si>
  <si>
    <t>21112</t>
  </si>
  <si>
    <t>SWISS ROLL TOWEL, PINK  SPOTS</t>
  </si>
  <si>
    <t>21114</t>
  </si>
  <si>
    <t>LAVENDER SCENTED FABRIC HEART</t>
  </si>
  <si>
    <t>21115</t>
  </si>
  <si>
    <t>ROSE CARAVAN DOORSTOP</t>
  </si>
  <si>
    <t>21116</t>
  </si>
  <si>
    <t>OWL DOORSTOP</t>
  </si>
  <si>
    <t>21117</t>
  </si>
  <si>
    <t>BLOND DOLL DOORSTOP</t>
  </si>
  <si>
    <t>21118</t>
  </si>
  <si>
    <t>SHOPPING BAG DOORSTOP</t>
  </si>
  <si>
    <t>21119</t>
  </si>
  <si>
    <t>Glow In The Dark Shot Glasses</t>
  </si>
  <si>
    <t>21120</t>
  </si>
  <si>
    <t>*Boombox Ipod Classic</t>
  </si>
  <si>
    <t>21121</t>
  </si>
  <si>
    <t>SET/10 RED POLKADOT PARTY CANDLES</t>
  </si>
  <si>
    <t>21122</t>
  </si>
  <si>
    <t>SET/10 PINK POLKADOT PARTY CANDLES</t>
  </si>
  <si>
    <t>21123</t>
  </si>
  <si>
    <t>SET/10 IVORY POLKADOT PARTY CANDLES</t>
  </si>
  <si>
    <t>21124</t>
  </si>
  <si>
    <t>SET/10 BLUE SPOTTY PARTY CANDLES</t>
  </si>
  <si>
    <t>21125</t>
  </si>
  <si>
    <t>SET 6 FOOTBALL CELEBRATION CANDLES</t>
  </si>
  <si>
    <t>21126</t>
  </si>
  <si>
    <t>SET OF 6 GIRLS CELEBRATION CANDLES</t>
  </si>
  <si>
    <t>21127</t>
  </si>
  <si>
    <t>COLOURFUL FISHING GNOME</t>
  </si>
  <si>
    <t>21128</t>
  </si>
  <si>
    <t>GOLD FISHING GNOME</t>
  </si>
  <si>
    <t>21129</t>
  </si>
  <si>
    <t>SILVER FISHING GNOME</t>
  </si>
  <si>
    <t>21130</t>
  </si>
  <si>
    <t>COLOURFUL STANDING GNOME</t>
  </si>
  <si>
    <t>21131</t>
  </si>
  <si>
    <t>GOLD STANDING GNOME</t>
  </si>
  <si>
    <t>21132</t>
  </si>
  <si>
    <t>SILVER STANDING GNOME</t>
  </si>
  <si>
    <t>21133</t>
  </si>
  <si>
    <t>PAINTED BIRD ASSORTED CHRISTMAS</t>
  </si>
  <si>
    <t>21134</t>
  </si>
  <si>
    <t>VICTORIAN METAL POSTCARD CHRISTMAS</t>
  </si>
  <si>
    <t>21135</t>
  </si>
  <si>
    <t>VICTORIAN  METAL POSTCARD SPRING</t>
  </si>
  <si>
    <t>21136</t>
  </si>
  <si>
    <t>PAINTED METAL PEARS ASSORTED</t>
  </si>
  <si>
    <t>21137</t>
  </si>
  <si>
    <t>BLACK RECORD COVER FRAME</t>
  </si>
  <si>
    <t>21143</t>
  </si>
  <si>
    <t>ANTIQUE GLASS HEART DECORATION</t>
  </si>
  <si>
    <t>21144</t>
  </si>
  <si>
    <t>PINK POODLE HANGING DECORATION</t>
  </si>
  <si>
    <t>21145</t>
  </si>
  <si>
    <t>ANTIQUE GLASS PLACE SETTING</t>
  </si>
  <si>
    <t>21146</t>
  </si>
  <si>
    <t>ANTIQUE GLASS RIDGED HANGING BALL</t>
  </si>
  <si>
    <t>21147</t>
  </si>
  <si>
    <t>JINGLE BELLS TREE DECORATION</t>
  </si>
  <si>
    <t>21153</t>
  </si>
  <si>
    <t>RED SPOTTY TABLECLOTH</t>
  </si>
  <si>
    <t>21154</t>
  </si>
  <si>
    <t>RED RETROSPOT OVEN GLOVE</t>
  </si>
  <si>
    <t>21155</t>
  </si>
  <si>
    <t>RED RETROSPOT PEG BAG</t>
  </si>
  <si>
    <t>21156</t>
  </si>
  <si>
    <t>RETROSPOT CHILDRENS APRON</t>
  </si>
  <si>
    <t>21157</t>
  </si>
  <si>
    <t>RED SPOTTY WASHBAG</t>
  </si>
  <si>
    <t>21158</t>
  </si>
  <si>
    <t>MOODY GIRL DOOR HANGER</t>
  </si>
  <si>
    <t>21159</t>
  </si>
  <si>
    <t>MOODY BOY  DOOR HANGER</t>
  </si>
  <si>
    <t>21160</t>
  </si>
  <si>
    <t>KEEP OUT GIRLS DOOR HANGER</t>
  </si>
  <si>
    <t>21161</t>
  </si>
  <si>
    <t>KEEP OUT BOYS DOOR HANGER</t>
  </si>
  <si>
    <t>21162</t>
  </si>
  <si>
    <t>TOXIC AREA  DOOR HANGER</t>
  </si>
  <si>
    <t>21163</t>
  </si>
  <si>
    <t>DO NOT TOUCH MY STUFF DOOR HANGER</t>
  </si>
  <si>
    <t>21164</t>
  </si>
  <si>
    <t>HOME SWEET HOME METAL SIGN</t>
  </si>
  <si>
    <t>21165</t>
  </si>
  <si>
    <t>BEWARE OF THE CAT METAL SIGN</t>
  </si>
  <si>
    <t>21166</t>
  </si>
  <si>
    <t>COOK WITH WINE METAL SIGN</t>
  </si>
  <si>
    <t>21167</t>
  </si>
  <si>
    <t>WHITE SAGE INCENSE</t>
  </si>
  <si>
    <t>21169</t>
  </si>
  <si>
    <t>YOU'RE CONFUSING ME METAL SIGN</t>
  </si>
  <si>
    <t>21171</t>
  </si>
  <si>
    <t>BATHROOM METAL SIGN</t>
  </si>
  <si>
    <t>21172</t>
  </si>
  <si>
    <t>PARTY METAL SIGN</t>
  </si>
  <si>
    <t>21173</t>
  </si>
  <si>
    <t>LOO ROLL  METAL SIGN</t>
  </si>
  <si>
    <t>21174</t>
  </si>
  <si>
    <t>POTTERING IN THE SHED METAL SIGN</t>
  </si>
  <si>
    <t>21175</t>
  </si>
  <si>
    <t>GIN + TONIC DIET METAL SIGN</t>
  </si>
  <si>
    <t>21179</t>
  </si>
  <si>
    <t>NO JUNK MAIL METAL SIGN</t>
  </si>
  <si>
    <t>21181</t>
  </si>
  <si>
    <t>PLEASE ONE PERSON METAL SIGN</t>
  </si>
  <si>
    <t>21185</t>
  </si>
  <si>
    <t>HOME SWEET HOME  BLACKBOARD</t>
  </si>
  <si>
    <t>21186</t>
  </si>
  <si>
    <t>WHITE DOVE HONEYCOMB PAPER GARLAND</t>
  </si>
  <si>
    <t>21187</t>
  </si>
  <si>
    <t>WHITE BELL HONEYCOMB PAPER GARLAND</t>
  </si>
  <si>
    <t>21188</t>
  </si>
  <si>
    <t>3D HEARTS  HONEYCOMB PAPER GARLAND</t>
  </si>
  <si>
    <t>21189</t>
  </si>
  <si>
    <t>WHITE HONEYCOMB PAPER GARLAND</t>
  </si>
  <si>
    <t>21190</t>
  </si>
  <si>
    <t>PINK HEARTS PAPER GARLAND</t>
  </si>
  <si>
    <t>21191</t>
  </si>
  <si>
    <t>LARGE WHITE HONEYCOMB PAPER BELL</t>
  </si>
  <si>
    <t>21192</t>
  </si>
  <si>
    <t>WHITE BELL HONEYCOMB PAPER</t>
  </si>
  <si>
    <t>21193</t>
  </si>
  <si>
    <t>WHITE HONEYCOMB PAPER FAN</t>
  </si>
  <si>
    <t>21194</t>
  </si>
  <si>
    <t>PINK  HONEYCOMB PAPER FAN</t>
  </si>
  <si>
    <t>21195</t>
  </si>
  <si>
    <t>PINK  HONEYCOMB PAPER BALL</t>
  </si>
  <si>
    <t>21196</t>
  </si>
  <si>
    <t>ROUND WHITE CONFETTI IN TUBE</t>
  </si>
  <si>
    <t>21197</t>
  </si>
  <si>
    <t>MULTICOLOUR  CONFETTI IN TUBE</t>
  </si>
  <si>
    <t>21198</t>
  </si>
  <si>
    <t>WHITE HEART CONFETTI IN TUBE</t>
  </si>
  <si>
    <t>21199</t>
  </si>
  <si>
    <t>PINK  HEART CONFETTI IN TUBE</t>
  </si>
  <si>
    <t>21200</t>
  </si>
  <si>
    <t>MULTICOLOUR HONEYCOMB PAPER GARLAND</t>
  </si>
  <si>
    <t>21201</t>
  </si>
  <si>
    <t>TROPICAL  HONEYCOMB PAPER GARLAND</t>
  </si>
  <si>
    <t>21202</t>
  </si>
  <si>
    <t>DOLLY HONEYCOMB GARLAND</t>
  </si>
  <si>
    <t>21203</t>
  </si>
  <si>
    <t>BUTTERFLIES  HONEYCOMB GARLAND</t>
  </si>
  <si>
    <t>21204</t>
  </si>
  <si>
    <t>DAISIES  HONEYCOMB GARLAND</t>
  </si>
  <si>
    <t>21205</t>
  </si>
  <si>
    <t>MULTICOLOUR 3D BALLS GARLAND</t>
  </si>
  <si>
    <t>21206</t>
  </si>
  <si>
    <t>STRAWBERRY HONEYCOMB  GARLAND</t>
  </si>
  <si>
    <t>21207</t>
  </si>
  <si>
    <t>SKULL AND CROSSBONES  GARLAND</t>
  </si>
  <si>
    <t>21208</t>
  </si>
  <si>
    <t>PASTEL COLOUR HONEYCOMB FAN</t>
  </si>
  <si>
    <t>21209</t>
  </si>
  <si>
    <t>MULTICOLOUR HONEYCOMB FAN</t>
  </si>
  <si>
    <t>21210</t>
  </si>
  <si>
    <t>SET OF 72 RETROSPOT PAPER  DOILIES</t>
  </si>
  <si>
    <t>21211</t>
  </si>
  <si>
    <t>SET OF 72 SKULL PAPER  DOILIES</t>
  </si>
  <si>
    <t>21212</t>
  </si>
  <si>
    <t>PACK OF 72 RETROSPOT CAKE CASES</t>
  </si>
  <si>
    <t>21213</t>
  </si>
  <si>
    <t>PACK OF 72 SKULL CAKE CASES</t>
  </si>
  <si>
    <t>21214</t>
  </si>
  <si>
    <t>SET OF 72 IVORY PAPER DOILIES</t>
  </si>
  <si>
    <t>21215</t>
  </si>
  <si>
    <t>IVORY PAPER CUP CAKE CASES</t>
  </si>
  <si>
    <t>21216</t>
  </si>
  <si>
    <t>SET 3 RETROSPOT TEA,COFFEE,SUGAR</t>
  </si>
  <si>
    <t>21217</t>
  </si>
  <si>
    <t>RED RETROSPOT ROUND CAKE TINS</t>
  </si>
  <si>
    <t>21218</t>
  </si>
  <si>
    <t>RED SPOTTY BISCUIT TIN</t>
  </si>
  <si>
    <t>21219</t>
  </si>
  <si>
    <t>SET/4 BADGES BALLOON GIRL</t>
  </si>
  <si>
    <t>21220</t>
  </si>
  <si>
    <t>SET/4 BADGES DOGS</t>
  </si>
  <si>
    <t>21221</t>
  </si>
  <si>
    <t>SET/4 BADGES CUTE CREATURES</t>
  </si>
  <si>
    <t>21222</t>
  </si>
  <si>
    <t>SET/4 BADGES BEETLES</t>
  </si>
  <si>
    <t>21223</t>
  </si>
  <si>
    <t>SET/4 BADGES WOODLAND ANIMAL</t>
  </si>
  <si>
    <t>21224</t>
  </si>
  <si>
    <t>SET/4 SKULL BADGES</t>
  </si>
  <si>
    <t>21225</t>
  </si>
  <si>
    <t>POCKET MIRROR BUTTERFLY</t>
  </si>
  <si>
    <t>21226</t>
  </si>
  <si>
    <t>POCKET MIRROR WOODLAND</t>
  </si>
  <si>
    <t>21228</t>
  </si>
  <si>
    <t>POCKET MIRROR "GLAMOROUS"</t>
  </si>
  <si>
    <t>21231</t>
  </si>
  <si>
    <t>SWEETHEART CERAMIC TRINKET BOX</t>
  </si>
  <si>
    <t>21232</t>
  </si>
  <si>
    <t>STRAWBERRY CERAMIC TRINKET BOX</t>
  </si>
  <si>
    <t>21238</t>
  </si>
  <si>
    <t>RED RETROSPOT CUP</t>
  </si>
  <si>
    <t>21239</t>
  </si>
  <si>
    <t>PINK  POLKADOT CUP</t>
  </si>
  <si>
    <t>21240</t>
  </si>
  <si>
    <t>BLUE POLKADOT CUP</t>
  </si>
  <si>
    <t>21241</t>
  </si>
  <si>
    <t>GREEN SPOTTY CUP</t>
  </si>
  <si>
    <t>21242</t>
  </si>
  <si>
    <t>RED RETROSPOT PLATE</t>
  </si>
  <si>
    <t>21243</t>
  </si>
  <si>
    <t>PINK  POLKADOT PLATE</t>
  </si>
  <si>
    <t>21244</t>
  </si>
  <si>
    <t>BLUE POLKADOT PLATE</t>
  </si>
  <si>
    <t>21245</t>
  </si>
  <si>
    <t>GREEN POLKADOT PLATE</t>
  </si>
  <si>
    <t>21246</t>
  </si>
  <si>
    <t>RED RETROSPOT BIG BOWL</t>
  </si>
  <si>
    <t>21247</t>
  </si>
  <si>
    <t>SET OF RED SALAD SERVERS</t>
  </si>
  <si>
    <t>21248</t>
  </si>
  <si>
    <t>DOOR HANGER  MUM + DADS ROOM</t>
  </si>
  <si>
    <t>21249</t>
  </si>
  <si>
    <t>WOODLAND  HEIGHT CHART STICKERS</t>
  </si>
  <si>
    <t>21250</t>
  </si>
  <si>
    <t>SET OF SKULL WALL STICKERS</t>
  </si>
  <si>
    <t>21251</t>
  </si>
  <si>
    <t>DINOSAUR HEIGHT CHART STICKER SET</t>
  </si>
  <si>
    <t>21252</t>
  </si>
  <si>
    <t>SET OF MEADOW  FLOWER STICKERS</t>
  </si>
  <si>
    <t>21253</t>
  </si>
  <si>
    <t>SET OF PICTURE FRAME  STICKERS</t>
  </si>
  <si>
    <t>21255</t>
  </si>
  <si>
    <t>FRENCH BOTTLE , LAVENDER</t>
  </si>
  <si>
    <t>21256</t>
  </si>
  <si>
    <t>FRENCH BOTTLE, BRASSERIE DES ARTIST</t>
  </si>
  <si>
    <t>21257</t>
  </si>
  <si>
    <t>VICTORIAN SEWING BOX MEDIUM</t>
  </si>
  <si>
    <t>21258</t>
  </si>
  <si>
    <t>VICTORIAN SEWING BOX LARGE</t>
  </si>
  <si>
    <t>21259</t>
  </si>
  <si>
    <t>VICTORIAN SEWING BOX SMALL</t>
  </si>
  <si>
    <t>21260</t>
  </si>
  <si>
    <t>FIRST AID TIN</t>
  </si>
  <si>
    <t>21261</t>
  </si>
  <si>
    <t>GREEN GOOSE FEATHER CHRISTMAS TREE</t>
  </si>
  <si>
    <t>21262</t>
  </si>
  <si>
    <t>WHITE GOOSE FEATHER CHRISTMAS TREE</t>
  </si>
  <si>
    <t>21263</t>
  </si>
  <si>
    <t>GREEN GOOSE FEATHER TREE 60CM</t>
  </si>
  <si>
    <t>21264</t>
  </si>
  <si>
    <t>WHITE GOOSE FEATHER TREE 60CM</t>
  </si>
  <si>
    <t>21265</t>
  </si>
  <si>
    <t>PINK GOOSE FEATHER TREE 60CM</t>
  </si>
  <si>
    <t>21266</t>
  </si>
  <si>
    <t>VINTAGE SILVER TINSEL REEL</t>
  </si>
  <si>
    <t>21267</t>
  </si>
  <si>
    <t>VINTAGE PINK TINSEL REEL</t>
  </si>
  <si>
    <t>21268</t>
  </si>
  <si>
    <t>VINTAGE BLUE TINSEL REEL</t>
  </si>
  <si>
    <t>21269</t>
  </si>
  <si>
    <t>ANTIQUE CREAM CUTLERY SHELF</t>
  </si>
  <si>
    <t>21270</t>
  </si>
  <si>
    <t>ANTIQUE CREAM CUTLERY CUPBOARD</t>
  </si>
  <si>
    <t>21272</t>
  </si>
  <si>
    <t>SALLE DE BAIN HOOK</t>
  </si>
  <si>
    <t>21274</t>
  </si>
  <si>
    <t>EMBOSSED HEART 3 DRAWER SHELF</t>
  </si>
  <si>
    <t>21275</t>
  </si>
  <si>
    <t>ZINC TOP  2 DOOR WOODEN SHELF</t>
  </si>
  <si>
    <t>21276</t>
  </si>
  <si>
    <t>TWO EMBOSSED HEART MINI DRAWERS</t>
  </si>
  <si>
    <t>21277</t>
  </si>
  <si>
    <t>FRENCH STYLE EMBOSSED HEART CABINET</t>
  </si>
  <si>
    <t>21278</t>
  </si>
  <si>
    <t>VINTAGE KITCHEN PRINT PUDDINGS</t>
  </si>
  <si>
    <t>21279</t>
  </si>
  <si>
    <t>VINTAGE KITCHEN PRINT FRUITS</t>
  </si>
  <si>
    <t>21280</t>
  </si>
  <si>
    <t>VINTAGE KITCHEN PRINT VEGETABLES</t>
  </si>
  <si>
    <t>21281</t>
  </si>
  <si>
    <t>VINTAGE KITCHEN PRINT SEAFOOD</t>
  </si>
  <si>
    <t>21282</t>
  </si>
  <si>
    <t>NATURAL BARK CANDLE LARGE</t>
  </si>
  <si>
    <t>21283</t>
  </si>
  <si>
    <t>NATURAL BARK CANDLE SMALL</t>
  </si>
  <si>
    <t>21284</t>
  </si>
  <si>
    <t>RETROSPOT CANDLE  SMALL</t>
  </si>
  <si>
    <t>21285</t>
  </si>
  <si>
    <t>RETROSPOT CANDLE  MEDIUM</t>
  </si>
  <si>
    <t>21286</t>
  </si>
  <si>
    <t>RETROSPOT CANDLE  LARGE</t>
  </si>
  <si>
    <t>21287</t>
  </si>
  <si>
    <t>SCENTED VELVET LOUNGE CANDLE</t>
  </si>
  <si>
    <t>21288</t>
  </si>
  <si>
    <t>STRIPEY CHOCOLATE NESTING BOXES</t>
  </si>
  <si>
    <t>21289</t>
  </si>
  <si>
    <t>LARGE STRIPES CHOCOLATE GIFT BAG</t>
  </si>
  <si>
    <t>21290</t>
  </si>
  <si>
    <t>LARGE SPOTTY CHOCOLATE GIFT BAG</t>
  </si>
  <si>
    <t>21291</t>
  </si>
  <si>
    <t>SMALL SPOTTY CHOCOLATE GIFT BAG</t>
  </si>
  <si>
    <t>21292</t>
  </si>
  <si>
    <t>SMALL STRIPES CHOCOLATE GIFT BAG</t>
  </si>
  <si>
    <t>21293</t>
  </si>
  <si>
    <t>MIRRORED DOVE WALL DECORATION</t>
  </si>
  <si>
    <t>21294</t>
  </si>
  <si>
    <t>ETCHED GLASS COASTER</t>
  </si>
  <si>
    <t>21298</t>
  </si>
  <si>
    <t>EDWARDIAN 2 DRAWER WALL CABINET</t>
  </si>
  <si>
    <t>21299</t>
  </si>
  <si>
    <t>EDWARDIAN TOILET ROLL UNIT</t>
  </si>
  <si>
    <t>21300</t>
  </si>
  <si>
    <t>ANTIQUE EDWARDIAN DRESSER</t>
  </si>
  <si>
    <t>21303</t>
  </si>
  <si>
    <t>FILIGREE WALL MIRROR  ANTIQUE WHITE</t>
  </si>
  <si>
    <t>21304</t>
  </si>
  <si>
    <t>ARCHED GREY MIRROR</t>
  </si>
  <si>
    <t>21306</t>
  </si>
  <si>
    <t>SET/4 DAISY MIRROR MAGNETS</t>
  </si>
  <si>
    <t>21307</t>
  </si>
  <si>
    <t>SET/4 BUTTERFLY MIRROR MAGNETS</t>
  </si>
  <si>
    <t>21308</t>
  </si>
  <si>
    <t>LOUVRE VANITY MIRROR</t>
  </si>
  <si>
    <t>21309</t>
  </si>
  <si>
    <t>LOUVRE CHALKBOARD</t>
  </si>
  <si>
    <t>21310</t>
  </si>
  <si>
    <t>CAPIZ CHANDELIER</t>
  </si>
  <si>
    <t>21311</t>
  </si>
  <si>
    <t>SET/4 BIRD MIRROR MAGNETS</t>
  </si>
  <si>
    <t>21312</t>
  </si>
  <si>
    <t>LARGE CHUNKY GLASS ROMAN BOWL</t>
  </si>
  <si>
    <t>21313</t>
  </si>
  <si>
    <t>GLASS HEART T-LIGHT HOLDER</t>
  </si>
  <si>
    <t>21314</t>
  </si>
  <si>
    <t>SMALL GLASS HEART TRINKET POT</t>
  </si>
  <si>
    <t>21316</t>
  </si>
  <si>
    <t>SMALL CHUNKY GLASS ROMAN  BOWL</t>
  </si>
  <si>
    <t>21317</t>
  </si>
  <si>
    <t>GLASS SPHERE CANDLE STAND MEDIUM</t>
  </si>
  <si>
    <t>21318</t>
  </si>
  <si>
    <t>GLASS CHALICE BLUE SMALL</t>
  </si>
  <si>
    <t>21319</t>
  </si>
  <si>
    <t>GLASS CHALICE GREEN  SMALL</t>
  </si>
  <si>
    <t>21320</t>
  </si>
  <si>
    <t>GLASS CHALICE GREEN  LARGE</t>
  </si>
  <si>
    <t>21321</t>
  </si>
  <si>
    <t>GLASS CHALICE BLUE  LARGE</t>
  </si>
  <si>
    <t>21322</t>
  </si>
  <si>
    <t>GLASS SPHERE CANDLE STAND LARGE</t>
  </si>
  <si>
    <t>21323</t>
  </si>
  <si>
    <t>HANGING MEDINA LANTERN LARGE</t>
  </si>
  <si>
    <t>21324</t>
  </si>
  <si>
    <t>HANGING MEDINA LANTERN SMALL</t>
  </si>
  <si>
    <t>21326</t>
  </si>
  <si>
    <t>AGED GLASS SILVER T-LIGHT HOLDER</t>
  </si>
  <si>
    <t>21327</t>
  </si>
  <si>
    <t>SKULLS WRITING SET</t>
  </si>
  <si>
    <t>21328</t>
  </si>
  <si>
    <t>BALLOONS  WRITING SET</t>
  </si>
  <si>
    <t>21329</t>
  </si>
  <si>
    <t>DINOSAURS  WRITING SET</t>
  </si>
  <si>
    <t>21330</t>
  </si>
  <si>
    <t>WOODLAND ANIMAL  WRITING SET</t>
  </si>
  <si>
    <t>21331</t>
  </si>
  <si>
    <t>MOROCCAN BEATEN METAL DISH LARGE</t>
  </si>
  <si>
    <t>21332</t>
  </si>
  <si>
    <t>MOROCCAN BEATEN METAL MIRROR</t>
  </si>
  <si>
    <t>21333</t>
  </si>
  <si>
    <t>CLASSIC WHITE FRAME</t>
  </si>
  <si>
    <t>21335</t>
  </si>
  <si>
    <t>LIBRARY LAMP</t>
  </si>
  <si>
    <t>21336</t>
  </si>
  <si>
    <t>GOLD WASHBAG</t>
  </si>
  <si>
    <t>21337</t>
  </si>
  <si>
    <t>SILVER WASHBAG</t>
  </si>
  <si>
    <t>21338</t>
  </si>
  <si>
    <t>MARAKESH LANTERN SMALL</t>
  </si>
  <si>
    <t>21339</t>
  </si>
  <si>
    <t>MARAKESH LANTERN LARGE</t>
  </si>
  <si>
    <t>21340</t>
  </si>
  <si>
    <t>CLASSIC METAL BIRDCAGE PLANT HOLDER</t>
  </si>
  <si>
    <t>21341</t>
  </si>
  <si>
    <t>KASBAH LANTERN WITH GLASS</t>
  </si>
  <si>
    <t>21343</t>
  </si>
  <si>
    <t>GOLD JEWELERY BOX</t>
  </si>
  <si>
    <t>21344</t>
  </si>
  <si>
    <t>MOROCCAN BEATEN METAL DISH</t>
  </si>
  <si>
    <t>21347</t>
  </si>
  <si>
    <t>GOTHIC CARRIAGE LANTERN</t>
  </si>
  <si>
    <t>21348</t>
  </si>
  <si>
    <t>PINK SPOTS CHOCOLATE NESTING BOXES</t>
  </si>
  <si>
    <t>21349</t>
  </si>
  <si>
    <t>IVY HEART WREATH</t>
  </si>
  <si>
    <t>21350</t>
  </si>
  <si>
    <t>GINGHAM HEART WREATH</t>
  </si>
  <si>
    <t>21351</t>
  </si>
  <si>
    <t>CINAMMON &amp; ORANGE WREATH</t>
  </si>
  <si>
    <t>21352</t>
  </si>
  <si>
    <t>EUCALYPTUS &amp; PINECONE  WREATH</t>
  </si>
  <si>
    <t>21353</t>
  </si>
  <si>
    <t>SILVER SLEIGHBELL  WREATH</t>
  </si>
  <si>
    <t>21354</t>
  </si>
  <si>
    <t>TOAST ITS - BEST MUM</t>
  </si>
  <si>
    <t>21355</t>
  </si>
  <si>
    <t>TOAST ITS - I LOVE YOU</t>
  </si>
  <si>
    <t>21356</t>
  </si>
  <si>
    <t>TOAST ITS - FAIRY FLOWER</t>
  </si>
  <si>
    <t>21357</t>
  </si>
  <si>
    <t>TOAST ITS - DINOSAUR</t>
  </si>
  <si>
    <t>21358</t>
  </si>
  <si>
    <t>TOAST ITS - HAPPY BIRTHDAY</t>
  </si>
  <si>
    <t>21359</t>
  </si>
  <si>
    <t>RELAX LARGE WOOD LETTERS</t>
  </si>
  <si>
    <t>21360</t>
  </si>
  <si>
    <t>JOY LARGE WOOD LETTERS</t>
  </si>
  <si>
    <t>21361</t>
  </si>
  <si>
    <t>LOVE LARGE WOOD LETTERS</t>
  </si>
  <si>
    <t>21363</t>
  </si>
  <si>
    <t>HOME SMALL WOOD LETTERS</t>
  </si>
  <si>
    <t>21364</t>
  </si>
  <si>
    <t>PEACE SMALL WOOD LETTERS</t>
  </si>
  <si>
    <t>21365</t>
  </si>
  <si>
    <t>MIRRORED WALL ART STARS</t>
  </si>
  <si>
    <t>21366</t>
  </si>
  <si>
    <t>MIRRORED WALL ART PHOTO FRAMES</t>
  </si>
  <si>
    <t>21367</t>
  </si>
  <si>
    <t>MIRRORED WALL ART GENTS</t>
  </si>
  <si>
    <t>21368</t>
  </si>
  <si>
    <t>MIRRORED WALL ART LADIES</t>
  </si>
  <si>
    <t>21369</t>
  </si>
  <si>
    <t>MIRRORED WALL ART SPLODGES</t>
  </si>
  <si>
    <t>21370</t>
  </si>
  <si>
    <t>MIRRORED WALL ART FOXY</t>
  </si>
  <si>
    <t>21371</t>
  </si>
  <si>
    <t>MIRRORED WALL ART POPPIES</t>
  </si>
  <si>
    <t>21372</t>
  </si>
  <si>
    <t>MIRRORED WALL ART TABLE LAMP</t>
  </si>
  <si>
    <t>21373</t>
  </si>
  <si>
    <t>MIRRORED WALL ART SNOWFLAKES</t>
  </si>
  <si>
    <t>21374</t>
  </si>
  <si>
    <t>MIRRORED WALL ART SKULLS</t>
  </si>
  <si>
    <t>21375</t>
  </si>
  <si>
    <t>LARGE CAMPHOR WOOD FIELD MUSHROOM</t>
  </si>
  <si>
    <t>21376</t>
  </si>
  <si>
    <t>LARGE  TALL CAMPHOR WOOD TOADSTOOL</t>
  </si>
  <si>
    <t>21377</t>
  </si>
  <si>
    <t>SMALL CAMPHOR WOOD FIELD  MUSHROOM</t>
  </si>
  <si>
    <t>21378</t>
  </si>
  <si>
    <t>SMALL TALL CAMPHOR WOOD TOADSTOOL</t>
  </si>
  <si>
    <t>21379</t>
  </si>
  <si>
    <t>CAMPHOR WOOD PORTOBELLO MUSHROOM</t>
  </si>
  <si>
    <t>21380</t>
  </si>
  <si>
    <t>WOODEN HAPPY BIRTHDAY GARLAND</t>
  </si>
  <si>
    <t>21381</t>
  </si>
  <si>
    <t>MINI WOODEN HAPPY BIRTHDAY GARLAND</t>
  </si>
  <si>
    <t>21382</t>
  </si>
  <si>
    <t>SET/4 SPRING FLOWER DECORATION</t>
  </si>
  <si>
    <t>21383</t>
  </si>
  <si>
    <t>PACK OF 12 STICKY BUNNIES</t>
  </si>
  <si>
    <t>21384</t>
  </si>
  <si>
    <t>IVORY HANGING DECORATION  BUTTERFLY</t>
  </si>
  <si>
    <t>21385</t>
  </si>
  <si>
    <t>IVORY HANGING DECORATION  HEART</t>
  </si>
  <si>
    <t>21386</t>
  </si>
  <si>
    <t>IVORY HANGING DECORATION  EGG</t>
  </si>
  <si>
    <t>21387</t>
  </si>
  <si>
    <t>IVORY HANGING DECORATION  RABBIT</t>
  </si>
  <si>
    <t>21388</t>
  </si>
  <si>
    <t>IVORY HANGING DECORATION  CHICKEN</t>
  </si>
  <si>
    <t>21389</t>
  </si>
  <si>
    <t>IVORY HANGING DECORATION  BIRD</t>
  </si>
  <si>
    <t>21390</t>
  </si>
  <si>
    <t>FILIGRIS HEART WITH BUTTERFLY</t>
  </si>
  <si>
    <t>21391</t>
  </si>
  <si>
    <t>FRENCH LAVENDER SCENT HEART</t>
  </si>
  <si>
    <t>21392</t>
  </si>
  <si>
    <t>RED SPOTTY PUDDING BOWL</t>
  </si>
  <si>
    <t>21393</t>
  </si>
  <si>
    <t>BLUE  SPOTTY PUDDING BOWL</t>
  </si>
  <si>
    <t>21394</t>
  </si>
  <si>
    <t>RED POLKADOT BEAKER</t>
  </si>
  <si>
    <t>21395</t>
  </si>
  <si>
    <t>BLUE POLKADOT BEAKER</t>
  </si>
  <si>
    <t>21396</t>
  </si>
  <si>
    <t>RED SPOTTY EGG CUP</t>
  </si>
  <si>
    <t>21397</t>
  </si>
  <si>
    <t>BLUE  SPOTTY EGG CUP</t>
  </si>
  <si>
    <t>21398</t>
  </si>
  <si>
    <t>RED POLKADOT COFFEE  MUG</t>
  </si>
  <si>
    <t>21399</t>
  </si>
  <si>
    <t>BLUE POLKADOT COFFEE MUG</t>
  </si>
  <si>
    <t>21400</t>
  </si>
  <si>
    <t>RED PUDDING SPOON</t>
  </si>
  <si>
    <t>21401</t>
  </si>
  <si>
    <t>BLUE PUDDING SPOON</t>
  </si>
  <si>
    <t>21402</t>
  </si>
  <si>
    <t>RED  EGG  SPOON</t>
  </si>
  <si>
    <t>21403</t>
  </si>
  <si>
    <t>BLUE EGG  SPOON</t>
  </si>
  <si>
    <t>21406</t>
  </si>
  <si>
    <t>SPOTTY CAT DOORSTOP</t>
  </si>
  <si>
    <t>21407</t>
  </si>
  <si>
    <t>BROWN CHECK CAT DOORSTOP</t>
  </si>
  <si>
    <t>21408</t>
  </si>
  <si>
    <t>SPOTTY PINK DUCK DOORSTOP</t>
  </si>
  <si>
    <t>21409</t>
  </si>
  <si>
    <t>SPOTTY COCKEREL DOORSTOP</t>
  </si>
  <si>
    <t>21410</t>
  </si>
  <si>
    <t>COUNTRY COTTAGE  DOORSTOP GREEN</t>
  </si>
  <si>
    <t>21411</t>
  </si>
  <si>
    <t>GINGHAM HEART  DOORSTOP RED</t>
  </si>
  <si>
    <t>21412</t>
  </si>
  <si>
    <t>VINTAGE GOLD TINSEL REEL</t>
  </si>
  <si>
    <t>21413</t>
  </si>
  <si>
    <t>PERIWINKLE T-LIGHT HOLDER</t>
  </si>
  <si>
    <t>21414</t>
  </si>
  <si>
    <t>SCALLOP SHELL SOAP DISH</t>
  </si>
  <si>
    <t>21415</t>
  </si>
  <si>
    <t>CLAM SHELL SMALL</t>
  </si>
  <si>
    <t>21416</t>
  </si>
  <si>
    <t>CLAM SHELL LARGE</t>
  </si>
  <si>
    <t>21417</t>
  </si>
  <si>
    <t>COCKLE SHELL DISH</t>
  </si>
  <si>
    <t>21418</t>
  </si>
  <si>
    <t>STARFISH SOAP DISH</t>
  </si>
  <si>
    <t>21419</t>
  </si>
  <si>
    <t>CONCH SHELL</t>
  </si>
  <si>
    <t>21420</t>
  </si>
  <si>
    <t>OYSTER TRINKET BOX</t>
  </si>
  <si>
    <t>21421</t>
  </si>
  <si>
    <t>PORCELAIN ROSE LARGE</t>
  </si>
  <si>
    <t>21422</t>
  </si>
  <si>
    <t>PORCELAIN ROSE SMALL</t>
  </si>
  <si>
    <t>21424</t>
  </si>
  <si>
    <t>WOODLAND STORAGE BOX LARGE</t>
  </si>
  <si>
    <t>21425</t>
  </si>
  <si>
    <t>SKULLS STORAGE BOX LARGE</t>
  </si>
  <si>
    <t>21426</t>
  </si>
  <si>
    <t>WOODLAND STORAGE BOX SMALL</t>
  </si>
  <si>
    <t>21427</t>
  </si>
  <si>
    <t>SKULLS STORAGE BOX SMALL</t>
  </si>
  <si>
    <t>21428</t>
  </si>
  <si>
    <t>SET3 BOOK BOX GREEN GINGHAM FLOWER</t>
  </si>
  <si>
    <t>21429</t>
  </si>
  <si>
    <t>RED GINGHAM ROSE JEWELLERY BOX</t>
  </si>
  <si>
    <t>21430</t>
  </si>
  <si>
    <t>SET/3 RED GINGHAM ROSE STORAGE BOX</t>
  </si>
  <si>
    <t>21431</t>
  </si>
  <si>
    <t>GREEN GINGHAM FLOWER JEWELLERY BOX</t>
  </si>
  <si>
    <t>21432</t>
  </si>
  <si>
    <t>SET OF 3 CASES WOODLAND DESIGN</t>
  </si>
  <si>
    <t>21437</t>
  </si>
  <si>
    <t>24 HANGING EASTER EGGS FLORAL TUB</t>
  </si>
  <si>
    <t>21438</t>
  </si>
  <si>
    <t>TUB 24 HANGING EASTER EGGS SPOTTY</t>
  </si>
  <si>
    <t>21439</t>
  </si>
  <si>
    <t>BASKET OF TOADSTOOLS</t>
  </si>
  <si>
    <t>21440</t>
  </si>
  <si>
    <t>12 MINI TOADSTOOL PEGS</t>
  </si>
  <si>
    <t>21441</t>
  </si>
  <si>
    <t>BLUE BIRDHOUSE DECORATION</t>
  </si>
  <si>
    <t>21442</t>
  </si>
  <si>
    <t>GREEN BIRDHOUSE DECORATION</t>
  </si>
  <si>
    <t>21443</t>
  </si>
  <si>
    <t>OLIVE CHALET BIRDFEEDER</t>
  </si>
  <si>
    <t>21444</t>
  </si>
  <si>
    <t>BLUE CHALET BIRDFEEDER</t>
  </si>
  <si>
    <t>21445</t>
  </si>
  <si>
    <t>12 PINK ROSE PEG PLACE SETTINGS</t>
  </si>
  <si>
    <t>21446</t>
  </si>
  <si>
    <t>12 RED ROSE PEG PLACE SETTINGS</t>
  </si>
  <si>
    <t>21447</t>
  </si>
  <si>
    <t>12 IVORY ROSE PEG PLACE SETTINGS</t>
  </si>
  <si>
    <t>21448</t>
  </si>
  <si>
    <t>12 DAISY PEGS IN WOOD BOX</t>
  </si>
  <si>
    <t>21450</t>
  </si>
  <si>
    <t>DISTRESSED CANDLE STICK WHITE</t>
  </si>
  <si>
    <t>21452</t>
  </si>
  <si>
    <t>TOADSTOOL MONEY BOX</t>
  </si>
  <si>
    <t>21454</t>
  </si>
  <si>
    <t>PAINTED PINK RABBIT</t>
  </si>
  <si>
    <t>21455</t>
  </si>
  <si>
    <t>PAINTED YELLOW WOODEN DAISY</t>
  </si>
  <si>
    <t>21456</t>
  </si>
  <si>
    <t>2 PICTURE BOOK EGGS EASTER CHICKS</t>
  </si>
  <si>
    <t>21457</t>
  </si>
  <si>
    <t>2 PICTURE BOOK EGGS EASTER DUCKS</t>
  </si>
  <si>
    <t>21458</t>
  </si>
  <si>
    <t>2 PICTURE BOOK EGGS EASTER BUNNY</t>
  </si>
  <si>
    <t>21459</t>
  </si>
  <si>
    <t>YELLOW EASTER EGG HUNT START POST</t>
  </si>
  <si>
    <t>21460</t>
  </si>
  <si>
    <t>GREEN EASTER EGG HUNT START POST</t>
  </si>
  <si>
    <t>21461</t>
  </si>
  <si>
    <t>BLUE EASTER EGG HUNT START POST</t>
  </si>
  <si>
    <t>21462</t>
  </si>
  <si>
    <t>NURSERY A,B,C PAINTED LETTERS</t>
  </si>
  <si>
    <t>21463</t>
  </si>
  <si>
    <t>MIRRORED DISCO BALL</t>
  </si>
  <si>
    <t>21464</t>
  </si>
  <si>
    <t>DISCO BALL ROTATOR BATTERY OPERATED</t>
  </si>
  <si>
    <t>21465</t>
  </si>
  <si>
    <t>PINK FLOWER CROCHET FOOD COVER</t>
  </si>
  <si>
    <t>21466</t>
  </si>
  <si>
    <t>RED FLOWER CROCHET FOOD COVER</t>
  </si>
  <si>
    <t>21467</t>
  </si>
  <si>
    <t>CHERRY CROCHET FOOD COVER</t>
  </si>
  <si>
    <t>21468</t>
  </si>
  <si>
    <t>BUTTERFLY CROCHET FOOD COVER</t>
  </si>
  <si>
    <t>21469</t>
  </si>
  <si>
    <t>POLKA DOT RAFFIA FOOD COVER</t>
  </si>
  <si>
    <t>21470</t>
  </si>
  <si>
    <t>FLOWER VINE RAFFIA FOOD COVER</t>
  </si>
  <si>
    <t>21471</t>
  </si>
  <si>
    <t>STRAWBERRY RAFFIA FOOD COVER</t>
  </si>
  <si>
    <t>21472</t>
  </si>
  <si>
    <t>LADYBIRD + BEE RAFFIA FOOD COVER</t>
  </si>
  <si>
    <t>21473</t>
  </si>
  <si>
    <t>SWEETHEART CREAM STEEL TABLE RECT</t>
  </si>
  <si>
    <t>21474</t>
  </si>
  <si>
    <t>SWEETHEART CREAM STEEL FOLDIN BENCH</t>
  </si>
  <si>
    <t>21475</t>
  </si>
  <si>
    <t>SWEETHEART CREAM STEEL FOLDIN CHAIR</t>
  </si>
  <si>
    <t>21476</t>
  </si>
  <si>
    <t>STEEL SWEETHEART ROUND TABLE CREAM</t>
  </si>
  <si>
    <t>21477</t>
  </si>
  <si>
    <t>STRING OF 20 ROSE LIGHTS</t>
  </si>
  <si>
    <t>21478</t>
  </si>
  <si>
    <t>SILVER SKULL HOT WATER BOTTLE</t>
  </si>
  <si>
    <t>21479</t>
  </si>
  <si>
    <t>WHITE SKULL HOT WATER BOTTLE</t>
  </si>
  <si>
    <t>21480</t>
  </si>
  <si>
    <t>PINK STRIPE HOT WATER BOTTLE</t>
  </si>
  <si>
    <t>21481</t>
  </si>
  <si>
    <t>FAWN BLUE HOT WATER BOTTLE</t>
  </si>
  <si>
    <t>21482</t>
  </si>
  <si>
    <t>MUSHROOM BLUE HOT WATER BOTTLE</t>
  </si>
  <si>
    <t>21484</t>
  </si>
  <si>
    <t>CHICK GREY HOT WATER BOTTLE</t>
  </si>
  <si>
    <t>21485</t>
  </si>
  <si>
    <t>RETROSPOT HEART HOT WATER BOTTLE</t>
  </si>
  <si>
    <t>21486</t>
  </si>
  <si>
    <t>PINK HEART DOTS HOT WATER BOTTLE</t>
  </si>
  <si>
    <t>21488</t>
  </si>
  <si>
    <t>RED WHITE SCARF  HOT WATER BOTTLE</t>
  </si>
  <si>
    <t>21489</t>
  </si>
  <si>
    <t>BLUE WHITE SCARF HOT WATER BOTTLE</t>
  </si>
  <si>
    <t>21490</t>
  </si>
  <si>
    <t>SET OF THREE 50'S GIFT WRAPS</t>
  </si>
  <si>
    <t>21491</t>
  </si>
  <si>
    <t>SET OF THREE VINTAGE GIFT WRAPS</t>
  </si>
  <si>
    <t>21493</t>
  </si>
  <si>
    <t>VINTAGE DESIGN GIFT TAGS</t>
  </si>
  <si>
    <t>21494</t>
  </si>
  <si>
    <t>ROTATING LEAVES T-LIGHT HOLDER</t>
  </si>
  <si>
    <t>21495</t>
  </si>
  <si>
    <t>SKULLS AND CROSSBONES WRAP</t>
  </si>
  <si>
    <t>21496</t>
  </si>
  <si>
    <t>WOODLAND CREATURES  WRAP</t>
  </si>
  <si>
    <t>21497</t>
  </si>
  <si>
    <t>FANCY FONTS BIRTHDAY WRAP</t>
  </si>
  <si>
    <t>21498</t>
  </si>
  <si>
    <t>RED RETROSPOT WRAP</t>
  </si>
  <si>
    <t>21499</t>
  </si>
  <si>
    <t>BLUE POLKADOT WRAP</t>
  </si>
  <si>
    <t>21500</t>
  </si>
  <si>
    <t>PINK POLKADOT WRAP</t>
  </si>
  <si>
    <t>21503</t>
  </si>
  <si>
    <t>TOYBOX  WRAP</t>
  </si>
  <si>
    <t>21504</t>
  </si>
  <si>
    <t>SKULLS GREETING CARD</t>
  </si>
  <si>
    <t>21506</t>
  </si>
  <si>
    <t>FANCY FONT BIRTHDAY CARD,</t>
  </si>
  <si>
    <t>21507</t>
  </si>
  <si>
    <t>ELEPHANT, BIRTHDAY CARD,</t>
  </si>
  <si>
    <t>21508</t>
  </si>
  <si>
    <t>VINTAGE KID DOLLY CARD</t>
  </si>
  <si>
    <t>21509</t>
  </si>
  <si>
    <t>COWBOYS AND INDIANS BIRTHDAY CARD</t>
  </si>
  <si>
    <t>21511</t>
  </si>
  <si>
    <t>VINTAGE COLLAGE  GREETING  CARD</t>
  </si>
  <si>
    <t>21518</t>
  </si>
  <si>
    <t>BANK ACCOUNT  GREETING  CARD</t>
  </si>
  <si>
    <t>21519</t>
  </si>
  <si>
    <t>GIN &amp; TONIC DIET GREETING CARD</t>
  </si>
  <si>
    <t>21520</t>
  </si>
  <si>
    <t>BOOZE &amp; WOMEN GREETING CARD</t>
  </si>
  <si>
    <t>21523</t>
  </si>
  <si>
    <t>DOORMAT FANCY FONT HOME SWEET HOME</t>
  </si>
  <si>
    <t>21524</t>
  </si>
  <si>
    <t>DOORMAT SPOTTY HOME SWEET HOME</t>
  </si>
  <si>
    <t>21525</t>
  </si>
  <si>
    <t>BEWARE OF THE CAT DOORMAT</t>
  </si>
  <si>
    <t>21527</t>
  </si>
  <si>
    <t>RED RETROSPOT TRADITIONAL TEAPOT</t>
  </si>
  <si>
    <t>21528</t>
  </si>
  <si>
    <t>DAIRY MAID TRADITIONAL TEAPOT</t>
  </si>
  <si>
    <t>21529</t>
  </si>
  <si>
    <t>RETRO SPOT CERAMIC TOASTRACK</t>
  </si>
  <si>
    <t>21530</t>
  </si>
  <si>
    <t>DAIRY MAID TOASTRACK</t>
  </si>
  <si>
    <t>21531</t>
  </si>
  <si>
    <t>RED RETROSPOT SUGAR JAM BOWL</t>
  </si>
  <si>
    <t>21532</t>
  </si>
  <si>
    <t>DAIRY MAID SUGAR JAM BOWL</t>
  </si>
  <si>
    <t>21533</t>
  </si>
  <si>
    <t>RETRO SPOT LARGE MILK JUG</t>
  </si>
  <si>
    <t>21534</t>
  </si>
  <si>
    <t>DAIRY MAID LARGE MILK JUG</t>
  </si>
  <si>
    <t>21535</t>
  </si>
  <si>
    <t>RED RETROSPOT SMALL MILK JUG</t>
  </si>
  <si>
    <t>21536</t>
  </si>
  <si>
    <t>DAIRY MAID  SMALL  MILK JUG</t>
  </si>
  <si>
    <t>21537</t>
  </si>
  <si>
    <t>RED RETROSPOT PUDDING BOWL</t>
  </si>
  <si>
    <t>21538</t>
  </si>
  <si>
    <t>DAIRY MAID  PUDDING BOWL</t>
  </si>
  <si>
    <t>21539</t>
  </si>
  <si>
    <t>RED RETROSPOT BUTTER DISH</t>
  </si>
  <si>
    <t>21540</t>
  </si>
  <si>
    <t>DAIRY MAID CERAMIC BUTTER DISH</t>
  </si>
  <si>
    <t>21541</t>
  </si>
  <si>
    <t>DINOSAURS WATER TRANSFER TATTOOS</t>
  </si>
  <si>
    <t>21542</t>
  </si>
  <si>
    <t>WOODLAND WATER TRANSFER TATTOOS</t>
  </si>
  <si>
    <t>21543</t>
  </si>
  <si>
    <t>BUTTERFLY WATER TRANSFER TATTOOS</t>
  </si>
  <si>
    <t>21544</t>
  </si>
  <si>
    <t>SKULLS  WATER TRANSFER TATTOOS</t>
  </si>
  <si>
    <t>21545</t>
  </si>
  <si>
    <t>CERAMIC BIRDHOUSE BUTTERFLY SMALL</t>
  </si>
  <si>
    <t>21547</t>
  </si>
  <si>
    <t>CERAMIC BIRDHOUSE CRESTED TIT SMALL</t>
  </si>
  <si>
    <t>21548</t>
  </si>
  <si>
    <t>CERAMIC BIRDHOUSE FINCH BLUE ROOF</t>
  </si>
  <si>
    <t>21549</t>
  </si>
  <si>
    <t>CERAMIC BIRDHOUSE RED ROOF SMALL</t>
  </si>
  <si>
    <t>21550</t>
  </si>
  <si>
    <t>CERAMIC BIRDHOUSE CRESTED TIT LARGE</t>
  </si>
  <si>
    <t>21551</t>
  </si>
  <si>
    <t>CERAMIC BIRDHOUSE BUTTERFLY LARGE</t>
  </si>
  <si>
    <t>21552</t>
  </si>
  <si>
    <t>CERAMIC BIRDHOUSE BLACK ROSE  LARGE</t>
  </si>
  <si>
    <t>21553</t>
  </si>
  <si>
    <t>CERAMIC BIRDHOUSE FINCH BLUE  LARGE</t>
  </si>
  <si>
    <t>21554</t>
  </si>
  <si>
    <t>CERAMIC BIRDHOUSE RED ROOF LARGE</t>
  </si>
  <si>
    <t>21555</t>
  </si>
  <si>
    <t>CERAMIC STRAWBERRY TRINKET TRAY</t>
  </si>
  <si>
    <t>21556</t>
  </si>
  <si>
    <t>CERAMIC STRAWBERRY MONEY BOX</t>
  </si>
  <si>
    <t>21557</t>
  </si>
  <si>
    <t>SET OF 6 FUNKY BEAKERS</t>
  </si>
  <si>
    <t>21558</t>
  </si>
  <si>
    <t>SKULL LUNCH BOX WITH CUTLERY</t>
  </si>
  <si>
    <t>21559</t>
  </si>
  <si>
    <t>STRAWBERRY LUNCH BOX WITH CUTLERY</t>
  </si>
  <si>
    <t>21560</t>
  </si>
  <si>
    <t>TOADSTOOL  LUNCHBOX WITH CUTLERY</t>
  </si>
  <si>
    <t>21561</t>
  </si>
  <si>
    <t>DINOSAUR LUNCH BOX WITH CUTLERY</t>
  </si>
  <si>
    <t>21562</t>
  </si>
  <si>
    <t>HAWAIIAN GRASS SKIRT</t>
  </si>
  <si>
    <t>21563</t>
  </si>
  <si>
    <t>RED HEART SHAPE LOVE BUCKET</t>
  </si>
  <si>
    <t>21564</t>
  </si>
  <si>
    <t>PINK  HEART SHAPE LOVE BUCKET</t>
  </si>
  <si>
    <t>21576</t>
  </si>
  <si>
    <t>LETS GO SHOPPING COTTON TOTE BAG</t>
  </si>
  <si>
    <t>21577</t>
  </si>
  <si>
    <t>SAVE THE PLANET COTTON TOTE BAG</t>
  </si>
  <si>
    <t>21578</t>
  </si>
  <si>
    <t>WOODLAND DESIGN  COTTON TOTE BAG</t>
  </si>
  <si>
    <t>21579</t>
  </si>
  <si>
    <t>LOLITA  DESIGN  COTTON TOTE BAG</t>
  </si>
  <si>
    <t>21580</t>
  </si>
  <si>
    <t>RABBIT  DESIGN  COTTON TOTE BAG</t>
  </si>
  <si>
    <t>21581</t>
  </si>
  <si>
    <t>SKULLS  DESIGN  COTTON TOTE BAG</t>
  </si>
  <si>
    <t>21582</t>
  </si>
  <si>
    <t>KINGS CHOICE SMALL TUBE MATCHES</t>
  </si>
  <si>
    <t>21584</t>
  </si>
  <si>
    <t>RETROSPOT SMALL TUBE MATCHES</t>
  </si>
  <si>
    <t>21585</t>
  </si>
  <si>
    <t>SWALLOW SMALL TUBE MATCHES</t>
  </si>
  <si>
    <t>21586</t>
  </si>
  <si>
    <t>KINGS CHOICE GIANT TUBE MATCHES</t>
  </si>
  <si>
    <t>21587</t>
  </si>
  <si>
    <t>COSY HOUR GIANT TUBE MATCHES</t>
  </si>
  <si>
    <t>21588</t>
  </si>
  <si>
    <t>RETROSPOT GIANT TUBE MATCHES</t>
  </si>
  <si>
    <t>21589</t>
  </si>
  <si>
    <t>SWALLOW GIANT TUBE MATCHES</t>
  </si>
  <si>
    <t>21590</t>
  </si>
  <si>
    <t>KINGS CHOICE CIGAR BOX MATCHES</t>
  </si>
  <si>
    <t>21591</t>
  </si>
  <si>
    <t>COSY HOUR CIGAR BOX MATCHES</t>
  </si>
  <si>
    <t>21592</t>
  </si>
  <si>
    <t>RETROSPOT CIGAR BOX MATCHES</t>
  </si>
  <si>
    <t>21593</t>
  </si>
  <si>
    <t>SWALLOW CIGAR BOX MATCHES</t>
  </si>
  <si>
    <t>21594</t>
  </si>
  <si>
    <t>Dr. Jam's Arouzer Stress Ball</t>
  </si>
  <si>
    <t>21595</t>
  </si>
  <si>
    <t>Dad's Cab Electronic Meter</t>
  </si>
  <si>
    <t>21596</t>
  </si>
  <si>
    <t>Hypochondriac Pill Stress Ball</t>
  </si>
  <si>
    <t>21609</t>
  </si>
  <si>
    <t>SET 12 LAVENDER  BOTANICAL T-LIGHTS</t>
  </si>
  <si>
    <t>21610</t>
  </si>
  <si>
    <t>SET 12 PEAR BOTANICAL T-LIGHTS</t>
  </si>
  <si>
    <t>21611</t>
  </si>
  <si>
    <t>SET OF 12 LILY BOTANICAL T-LIGHTS</t>
  </si>
  <si>
    <t>21612</t>
  </si>
  <si>
    <t>SET 12 WILDFLOWER BOTANICAL T-LIGHT</t>
  </si>
  <si>
    <t>21613</t>
  </si>
  <si>
    <t>S/12 VANILLA  BOTANICAL T-LIGHTS</t>
  </si>
  <si>
    <t>21614</t>
  </si>
  <si>
    <t>SET OF 12 ROSE BOTANICAL T-LIGHTS</t>
  </si>
  <si>
    <t>21615</t>
  </si>
  <si>
    <t>4 LAVENDER BOTANICAL DINNER CANDLES</t>
  </si>
  <si>
    <t>21616</t>
  </si>
  <si>
    <t>4 PEAR BOTANICAL DINNER CANDLES</t>
  </si>
  <si>
    <t>21617</t>
  </si>
  <si>
    <t>4 LILY  BOTANICAL DINNER CANDLES</t>
  </si>
  <si>
    <t>21618</t>
  </si>
  <si>
    <t>4 WILDFLOWER BOTANICAL CANDLES</t>
  </si>
  <si>
    <t>21619</t>
  </si>
  <si>
    <t>4 VANILLA BOTANICAL CANDLES</t>
  </si>
  <si>
    <t>21620</t>
  </si>
  <si>
    <t>SET OF 4 ROSE BOTANICAL CANDLES</t>
  </si>
  <si>
    <t>21621</t>
  </si>
  <si>
    <t>VINTAGE UNION JACK BUNTING</t>
  </si>
  <si>
    <t>21622</t>
  </si>
  <si>
    <t>VINTAGE UNION JACK CUSHION COVER</t>
  </si>
  <si>
    <t>21623</t>
  </si>
  <si>
    <t>VINTAGE UNION JACK MEMOBOARD</t>
  </si>
  <si>
    <t>21624</t>
  </si>
  <si>
    <t>VINTAGE UNION JACK DOORSTOP</t>
  </si>
  <si>
    <t>21625</t>
  </si>
  <si>
    <t>VINTAGE UNION JACK APRON</t>
  </si>
  <si>
    <t>21626</t>
  </si>
  <si>
    <t>VINTAGE UNION JACK PENNANT</t>
  </si>
  <si>
    <t>21627</t>
  </si>
  <si>
    <t>ELEPHANT CARNIVAL POUFFE</t>
  </si>
  <si>
    <t>21628</t>
  </si>
  <si>
    <t>TRIANGULAR POUFFE VINTAGE</t>
  </si>
  <si>
    <t>21629</t>
  </si>
  <si>
    <t>SQUARE FLOOR CUSHION VINTAGE RED</t>
  </si>
  <si>
    <t>21630</t>
  </si>
  <si>
    <t>FLOOR CUSHION ELEPHANT CARNIVAL</t>
  </si>
  <si>
    <t>21631</t>
  </si>
  <si>
    <t>HIPPY CHIC DECORATIVE PARASOL</t>
  </si>
  <si>
    <t>21632</t>
  </si>
  <si>
    <t>VINTAGE PINK DECORATIVE PARASOL</t>
  </si>
  <si>
    <t>21633</t>
  </si>
  <si>
    <t>SUNFLOWER DECORATIVE PARASOL</t>
  </si>
  <si>
    <t>21634</t>
  </si>
  <si>
    <t>ASSORTED MINI MADRAS NOTEBOOK</t>
  </si>
  <si>
    <t>21635</t>
  </si>
  <si>
    <t>MADRAS NOTEBOOK LARGE</t>
  </si>
  <si>
    <t>21636</t>
  </si>
  <si>
    <t>MADRAS NOTEBOOK MEDIUM</t>
  </si>
  <si>
    <t>21637</t>
  </si>
  <si>
    <t>ASSORTED SANSKRIT MINI NOTEBOOK</t>
  </si>
  <si>
    <t>21638</t>
  </si>
  <si>
    <t>ASSORTED TUTTI FRUTTI NOTEBOOK</t>
  </si>
  <si>
    <t>21639</t>
  </si>
  <si>
    <t>ASSORTED TUTTI FRUTTI KEYRING</t>
  </si>
  <si>
    <t>21640</t>
  </si>
  <si>
    <t>ASSORTED TUTTI FRUTTI  FOB NOTEBOOK</t>
  </si>
  <si>
    <t>21641</t>
  </si>
  <si>
    <t>ASSORTED TUTTI FRUTTI KEYRING BALL</t>
  </si>
  <si>
    <t>21642</t>
  </si>
  <si>
    <t>ASSORTED TUTTI FRUTTI PEN</t>
  </si>
  <si>
    <t>21643</t>
  </si>
  <si>
    <t>ASSORTED TUTTI FRUTTI MIRROR</t>
  </si>
  <si>
    <t>21644</t>
  </si>
  <si>
    <t>ASSORTED TUTTI FRUTTI HEART BOX</t>
  </si>
  <si>
    <t>21645</t>
  </si>
  <si>
    <t>ASSORTED TUTTI FRUTTI ROUND BOX</t>
  </si>
  <si>
    <t>21647</t>
  </si>
  <si>
    <t>ASSORTED TUTTI FRUTTI LARGE PURSE</t>
  </si>
  <si>
    <t>21648</t>
  </si>
  <si>
    <t>ASSORTED TUTTI FRUTTI SMALL PURSE</t>
  </si>
  <si>
    <t>21649</t>
  </si>
  <si>
    <t>ASSORTED TUTTI FRUTTI PHOTO FRAME</t>
  </si>
  <si>
    <t>21650</t>
  </si>
  <si>
    <t>ASSORTED TUTTI FRUTTI BRACELET</t>
  </si>
  <si>
    <t>21651</t>
  </si>
  <si>
    <t>HANGING GLASS ETCHED TEALIGHT</t>
  </si>
  <si>
    <t>21652</t>
  </si>
  <si>
    <t>GLASS ETCHED T-LIGHT HOLDER MEDIUM</t>
  </si>
  <si>
    <t>21653</t>
  </si>
  <si>
    <t>GLASS ETCHED T-LIGHT HOLDER LARGE</t>
  </si>
  <si>
    <t>21654</t>
  </si>
  <si>
    <t>RIDGED GLASS FINGER BOWL</t>
  </si>
  <si>
    <t>21655</t>
  </si>
  <si>
    <t>HANGING RIDGE GLASS T-LIGHT HOLDER</t>
  </si>
  <si>
    <t>21656</t>
  </si>
  <si>
    <t>RIDGED GLASS POSY VASE</t>
  </si>
  <si>
    <t>21657</t>
  </si>
  <si>
    <t>MILK BOTTLE WITH GLASS STOPPER</t>
  </si>
  <si>
    <t>21658</t>
  </si>
  <si>
    <t>GLASS  BEURRE DISH</t>
  </si>
  <si>
    <t>21659</t>
  </si>
  <si>
    <t>GLASS CAKE STAND</t>
  </si>
  <si>
    <t>21661</t>
  </si>
  <si>
    <t>VINTAGE GLASS TEA CADDY</t>
  </si>
  <si>
    <t>21662</t>
  </si>
  <si>
    <t>VINTAGE GLASS COFFEE CADDY</t>
  </si>
  <si>
    <t>21663</t>
  </si>
  <si>
    <t>VINTAGE GLASS SUGAR CADDY</t>
  </si>
  <si>
    <t>21664</t>
  </si>
  <si>
    <t>RIDGED GLASS STORAGE JAR CREAM LID</t>
  </si>
  <si>
    <t>21665</t>
  </si>
  <si>
    <t>TRIANGULAR RIDGED GLASS POSY HOLDER</t>
  </si>
  <si>
    <t>21666</t>
  </si>
  <si>
    <t>RIDGED GLASS T-LIGHT HOLDER</t>
  </si>
  <si>
    <t>21667</t>
  </si>
  <si>
    <t>GLASS CAKE COVER AND PLATE</t>
  </si>
  <si>
    <t>21668</t>
  </si>
  <si>
    <t>RED STRIPE CERAMIC DRAWER KNOB</t>
  </si>
  <si>
    <t>21669</t>
  </si>
  <si>
    <t>BLUE STRIPE CERAMIC DRAWER KNOB</t>
  </si>
  <si>
    <t>21670</t>
  </si>
  <si>
    <t>BLUE SPOT CERAMIC DRAWER KNOB</t>
  </si>
  <si>
    <t>21671</t>
  </si>
  <si>
    <t>RED SPOT CERAMIC DRAWER KNOB</t>
  </si>
  <si>
    <t>21672</t>
  </si>
  <si>
    <t>WHITE SPOT RED CERAMIC DRAWER KNOB</t>
  </si>
  <si>
    <t>21673</t>
  </si>
  <si>
    <t>WHITE SPOT BLUE CERAMIC DRAWER KNOB</t>
  </si>
  <si>
    <t>21674</t>
  </si>
  <si>
    <t>RIDGED GLASS PENDANT LAMPSHADE</t>
  </si>
  <si>
    <t>21675</t>
  </si>
  <si>
    <t>BUTTERFLIES STICKERS</t>
  </si>
  <si>
    <t>21676</t>
  </si>
  <si>
    <t>FLOWERS  STICKERS</t>
  </si>
  <si>
    <t>21677</t>
  </si>
  <si>
    <t>HEARTS  STICKERS</t>
  </si>
  <si>
    <t>21678</t>
  </si>
  <si>
    <t>PAISLEY PATTERN  STICKERS</t>
  </si>
  <si>
    <t>21679</t>
  </si>
  <si>
    <t>SKULLS  STICKERS</t>
  </si>
  <si>
    <t>21680</t>
  </si>
  <si>
    <t>WOODLAND  STICKERS</t>
  </si>
  <si>
    <t>21681</t>
  </si>
  <si>
    <t>GIANT MEDINA STAMPED METAL BOWL</t>
  </si>
  <si>
    <t>21682</t>
  </si>
  <si>
    <t>LARGE MEDINA STAMPED METAL BOWL</t>
  </si>
  <si>
    <t>21683</t>
  </si>
  <si>
    <t>MEDIUM MEDINA STAMPED METAL BOWL</t>
  </si>
  <si>
    <t>21684</t>
  </si>
  <si>
    <t>SMALL MEDINA STAMPED METAL BOWL</t>
  </si>
  <si>
    <t>21685</t>
  </si>
  <si>
    <t>MEDINA STAMPED METAL TRAY</t>
  </si>
  <si>
    <t>21686</t>
  </si>
  <si>
    <t>MEDINA STAMPED METAL STOOL</t>
  </si>
  <si>
    <t>21687</t>
  </si>
  <si>
    <t>SILVER PLATE CANDLE BOWL LARGE</t>
  </si>
  <si>
    <t>21688</t>
  </si>
  <si>
    <t>SILVER PLATE CANDLE BOWL SMALL</t>
  </si>
  <si>
    <t>21689</t>
  </si>
  <si>
    <t>SILVER VANILLA  FLOWER CANDLE POT</t>
  </si>
  <si>
    <t>21690</t>
  </si>
  <si>
    <t>SILVER  CANDLEPOT JARDIN</t>
  </si>
  <si>
    <t>21691</t>
  </si>
  <si>
    <t>SILVER VANILLA FLOWER CANDLE POT</t>
  </si>
  <si>
    <t>21692</t>
  </si>
  <si>
    <t>SILVER LATTICE VANILLA CANDLE POT</t>
  </si>
  <si>
    <t>21693</t>
  </si>
  <si>
    <t>SMALL HAMMERED SILVER CANDLEPOT</t>
  </si>
  <si>
    <t>21694</t>
  </si>
  <si>
    <t>SMALL REGAL  SILVER CANDLEPOT</t>
  </si>
  <si>
    <t>21695</t>
  </si>
  <si>
    <t>SMALL SILVER FLOWER CANDLE POT</t>
  </si>
  <si>
    <t>21696</t>
  </si>
  <si>
    <t>SMALL SILVER TRELLIS CANDLEPOT</t>
  </si>
  <si>
    <t>21697</t>
  </si>
  <si>
    <t>SET 5 MINI DOUGHNUT FRIDGE MAGNET</t>
  </si>
  <si>
    <t>21698</t>
  </si>
  <si>
    <t>MOCK LOBSTER FRIDGE MAGNET</t>
  </si>
  <si>
    <t>21699</t>
  </si>
  <si>
    <t>SET 5 MINI CHOCOLATE FRIDGE MAGNETS</t>
  </si>
  <si>
    <t>21700</t>
  </si>
  <si>
    <t>BIG DOUGHNUT FRIDGE MAGNETS</t>
  </si>
  <si>
    <t>21702</t>
  </si>
  <si>
    <t>SET 5 MINI GATEAUX  FRIDGE MAGNETS</t>
  </si>
  <si>
    <t>21703</t>
  </si>
  <si>
    <t>BAG 125g SWIRLY MARBLES</t>
  </si>
  <si>
    <t>21704</t>
  </si>
  <si>
    <t>BAG 250g SWIRLY MARBLES</t>
  </si>
  <si>
    <t>21705</t>
  </si>
  <si>
    <t>BAG 500g SWIRLY MARBLES</t>
  </si>
  <si>
    <t>21706</t>
  </si>
  <si>
    <t>FOLDING UMBRELLA RED/WHITE POLKADOT</t>
  </si>
  <si>
    <t>21707</t>
  </si>
  <si>
    <t>FOLDING UMBRELLA BLACKBLUE POLKADOT</t>
  </si>
  <si>
    <t>21708</t>
  </si>
  <si>
    <t>FOLDING UMBRELLA CREAM POLKADOT</t>
  </si>
  <si>
    <t>21709</t>
  </si>
  <si>
    <t>FOLDING UMBRELLA CHOCOLATE POLKADOT</t>
  </si>
  <si>
    <t>21710</t>
  </si>
  <si>
    <t>FOLDING UMBRELLA PINKWHITE POLKADOT</t>
  </si>
  <si>
    <t>21711</t>
  </si>
  <si>
    <t>FOLDING UMBRELLA WHITE/RED POLKADOT</t>
  </si>
  <si>
    <t>21713</t>
  </si>
  <si>
    <t>CITRONELLA CANDLE FLOWERPOT</t>
  </si>
  <si>
    <t>21714</t>
  </si>
  <si>
    <t>CITRONELLA CANDLE GARDEN POT</t>
  </si>
  <si>
    <t>21715</t>
  </si>
  <si>
    <t>GIRLS VINTAGE TIN SEASIDE BUCKET</t>
  </si>
  <si>
    <t>21716</t>
  </si>
  <si>
    <t>BOYS VINTAGE TIN SEASIDE BUCKET</t>
  </si>
  <si>
    <t>21717</t>
  </si>
  <si>
    <t>EASTER TIN BUCKET</t>
  </si>
  <si>
    <t>21718</t>
  </si>
  <si>
    <t>RED METAL BEACH SPADE</t>
  </si>
  <si>
    <t>21719</t>
  </si>
  <si>
    <t>LOVELY BONBON STICKER SHEET</t>
  </si>
  <si>
    <t>21720</t>
  </si>
  <si>
    <t>CAKE SHOP  STICKER SHEET</t>
  </si>
  <si>
    <t>21721</t>
  </si>
  <si>
    <t>CANDY SHOP  STICKER SHEET</t>
  </si>
  <si>
    <t>21722</t>
  </si>
  <si>
    <t>SWEET PUDDING STICKER SHEET</t>
  </si>
  <si>
    <t>21723</t>
  </si>
  <si>
    <t>ALPHABET HEARTS STICKER SHEET</t>
  </si>
  <si>
    <t>21724</t>
  </si>
  <si>
    <t>PANDA AND BUNNIES STICKER SHEET</t>
  </si>
  <si>
    <t>21725</t>
  </si>
  <si>
    <t>SWEETIES  STICKERS</t>
  </si>
  <si>
    <t>21726</t>
  </si>
  <si>
    <t>MULTI HEARTS  STICKERS</t>
  </si>
  <si>
    <t>21728</t>
  </si>
  <si>
    <t>METAL MEDINA LANTERN</t>
  </si>
  <si>
    <t>21729</t>
  </si>
  <si>
    <t>SMALL MARAKESH METAL  LANTERN</t>
  </si>
  <si>
    <t>21730</t>
  </si>
  <si>
    <t>GLASS STAR FROSTED T-LIGHT HOLDER</t>
  </si>
  <si>
    <t>21731</t>
  </si>
  <si>
    <t>RED TOADSTOOL LED NIGHT LIGHT</t>
  </si>
  <si>
    <t>21732</t>
  </si>
  <si>
    <t>RED HANGING METAL STAR TLIGHT HLDR</t>
  </si>
  <si>
    <t>21733</t>
  </si>
  <si>
    <t>RED HANGING HEART T-LIGHT HOLDER</t>
  </si>
  <si>
    <t>21734</t>
  </si>
  <si>
    <t>SMALL MARAKESH LANTERN ON STICK</t>
  </si>
  <si>
    <t>21735</t>
  </si>
  <si>
    <t>TWO DOOR CURIO CABINET</t>
  </si>
  <si>
    <t>21736</t>
  </si>
  <si>
    <t>GOLD SCROLL GLASS T-LIGHT HOLDER</t>
  </si>
  <si>
    <t>21737</t>
  </si>
  <si>
    <t>SET 3 WICKER LOG BASKETS</t>
  </si>
  <si>
    <t>21738</t>
  </si>
  <si>
    <t>COSY SLIPPER SHOES SMALL  RED</t>
  </si>
  <si>
    <t>21739</t>
  </si>
  <si>
    <t>COSY SLIPPER SHOES SMALL GREEN</t>
  </si>
  <si>
    <t>21740</t>
  </si>
  <si>
    <t>COSY SLIPPER SHOES LARGE RED</t>
  </si>
  <si>
    <t>21741</t>
  </si>
  <si>
    <t>COSY SLIPPER SHOES LARGE GREEN</t>
  </si>
  <si>
    <t>21742</t>
  </si>
  <si>
    <t>LARGE ROUND WICKER PLATTER</t>
  </si>
  <si>
    <t>21743</t>
  </si>
  <si>
    <t>STAR PORTABLE TABLE LIGHT</t>
  </si>
  <si>
    <t>21744</t>
  </si>
  <si>
    <t>SNOWFLAKE PORTABLE TABLE LIGHT</t>
  </si>
  <si>
    <t>21745</t>
  </si>
  <si>
    <t>GAOLERS KEYS DECORATIVE GARDEN</t>
  </si>
  <si>
    <t>21746</t>
  </si>
  <si>
    <t>SMALL RED RETROSPOT WINDMILL</t>
  </si>
  <si>
    <t>21747</t>
  </si>
  <si>
    <t>SMALL SKULL WINDMILL</t>
  </si>
  <si>
    <t>21749</t>
  </si>
  <si>
    <t>LARGE RED RETROSPOT WINDMILL</t>
  </si>
  <si>
    <t>21750</t>
  </si>
  <si>
    <t>LARGE SKULL WINDMILL</t>
  </si>
  <si>
    <t>21752</t>
  </si>
  <si>
    <t>GLASS CAKE STAND MIRRORED BASE</t>
  </si>
  <si>
    <t>21754</t>
  </si>
  <si>
    <t>HOME BUILDING BLOCK WORD</t>
  </si>
  <si>
    <t>21755</t>
  </si>
  <si>
    <t>LOVE BUILDING BLOCK WORD</t>
  </si>
  <si>
    <t>21756</t>
  </si>
  <si>
    <t>BATH BUILDING BLOCK WORD</t>
  </si>
  <si>
    <t>21757</t>
  </si>
  <si>
    <t>LIGHTHOUSE PRINTED METAL SIGN</t>
  </si>
  <si>
    <t>21758</t>
  </si>
  <si>
    <t>VINTAGE SHELLS PRINT</t>
  </si>
  <si>
    <t>21759</t>
  </si>
  <si>
    <t>METAL WALL SHELF UNIT WITH HOOKS</t>
  </si>
  <si>
    <t>21760</t>
  </si>
  <si>
    <t>FRENCH STYLE WALL DRESSER</t>
  </si>
  <si>
    <t>21761</t>
  </si>
  <si>
    <t>WOOD AND GLASS MEDICINE CABINET</t>
  </si>
  <si>
    <t>21763</t>
  </si>
  <si>
    <t>VINTAGE WOODEN BAR STOOL</t>
  </si>
  <si>
    <t>21764</t>
  </si>
  <si>
    <t>VINTAGE WOODEN PLATE RACK</t>
  </si>
  <si>
    <t>21765</t>
  </si>
  <si>
    <t>HANGING METAL BIRD BATH</t>
  </si>
  <si>
    <t>21767</t>
  </si>
  <si>
    <t>FRENCH STYLE WIRE DOOR CABINET</t>
  </si>
  <si>
    <t>21768</t>
  </si>
  <si>
    <t>WALL MOUNTED VINTAGE ORGANISER</t>
  </si>
  <si>
    <t>21769</t>
  </si>
  <si>
    <t>VINTAGE POST OFFICE CABINET</t>
  </si>
  <si>
    <t>21770</t>
  </si>
  <si>
    <t>OPEN CLOSED METAL SIGN</t>
  </si>
  <si>
    <t>21772</t>
  </si>
  <si>
    <t>VINTAGE METAL CAKE STAND CREAM</t>
  </si>
  <si>
    <t>21773</t>
  </si>
  <si>
    <t>DECORATIVE ROSE BATHROOM BOTTLE</t>
  </si>
  <si>
    <t>21774</t>
  </si>
  <si>
    <t>DECORATIVE CATS BATHROOM BOTTLE</t>
  </si>
  <si>
    <t>21775</t>
  </si>
  <si>
    <t>DECORATIVE FLORE BATHROOM BOTTLE</t>
  </si>
  <si>
    <t>21777</t>
  </si>
  <si>
    <t>RECIPE BOX WITH METAL HEART</t>
  </si>
  <si>
    <t>21779</t>
  </si>
  <si>
    <t>MA CAMPAGNE MINI WOODEN CHEST</t>
  </si>
  <si>
    <t>21780</t>
  </si>
  <si>
    <t>MA CAMPAGNE 4 DRAWER WALL SHELF</t>
  </si>
  <si>
    <t>21781</t>
  </si>
  <si>
    <t>MA CAMPAGNE CUTLERY BOX</t>
  </si>
  <si>
    <t>21784</t>
  </si>
  <si>
    <t>SHOE SHINE BOX</t>
  </si>
  <si>
    <t>21785</t>
  </si>
  <si>
    <t>RAIN PONCHO</t>
  </si>
  <si>
    <t>21786</t>
  </si>
  <si>
    <t>POLKADOT RAIN HAT</t>
  </si>
  <si>
    <t>21787</t>
  </si>
  <si>
    <t>RAIN PONCHO RETROSPOT</t>
  </si>
  <si>
    <t>21788</t>
  </si>
  <si>
    <t>KIDS RAIN MAC BLUE</t>
  </si>
  <si>
    <t>21789</t>
  </si>
  <si>
    <t>KIDS RAIN MAC PINK</t>
  </si>
  <si>
    <t>21790</t>
  </si>
  <si>
    <t>VINTAGE SNAP CARDS</t>
  </si>
  <si>
    <t>21791</t>
  </si>
  <si>
    <t>VINTAGE HEADS AND TAILS CARD GAME</t>
  </si>
  <si>
    <t>21792</t>
  </si>
  <si>
    <t>CLASSIC FRENCH STYLE BASKET GREEN</t>
  </si>
  <si>
    <t>21793</t>
  </si>
  <si>
    <t>CLASSIC FRENCH STYLE BASKET BROWN</t>
  </si>
  <si>
    <t>21794</t>
  </si>
  <si>
    <t>CLASSIC FRENCH STYLE BASKET NATURAL</t>
  </si>
  <si>
    <t>21795</t>
  </si>
  <si>
    <t>SET OF 3 BLUE STRIPE BASKET</t>
  </si>
  <si>
    <t>21796</t>
  </si>
  <si>
    <t>SET OF 3 RED STRIPE BASKETS</t>
  </si>
  <si>
    <t>21801</t>
  </si>
  <si>
    <t>CHRISTMAS TREE DECORATION WITH BELL</t>
  </si>
  <si>
    <t>21802</t>
  </si>
  <si>
    <t>CHRISTMAS TREE HEART DECORATION</t>
  </si>
  <si>
    <t>21803</t>
  </si>
  <si>
    <t>CHRISTMAS TREE STAR DECORATION</t>
  </si>
  <si>
    <t>21804</t>
  </si>
  <si>
    <t>WHITE CHRISTMAS GARLAND STARS TREES</t>
  </si>
  <si>
    <t>21805</t>
  </si>
  <si>
    <t>WHITE CHRISTMAS TREE DECORATION</t>
  </si>
  <si>
    <t>21806</t>
  </si>
  <si>
    <t>WHITE CHRISTMAS HEART DECORATION</t>
  </si>
  <si>
    <t>21807</t>
  </si>
  <si>
    <t>WHITE CHRISTMAS STAR DECORATION</t>
  </si>
  <si>
    <t>21808</t>
  </si>
  <si>
    <t>CHRISTMAS GARLAND STARS,TREES</t>
  </si>
  <si>
    <t>21809</t>
  </si>
  <si>
    <t>CHRISTMAS HANGING TREE WITH BELL</t>
  </si>
  <si>
    <t>21810</t>
  </si>
  <si>
    <t>CHRISTMAS HANGING STAR WITH BELL</t>
  </si>
  <si>
    <t>21811</t>
  </si>
  <si>
    <t>HANGING HEART WITH BELL</t>
  </si>
  <si>
    <t>21812</t>
  </si>
  <si>
    <t>GARLAND WITH HEARTS AND BELLS</t>
  </si>
  <si>
    <t>21813</t>
  </si>
  <si>
    <t>GARLAND WITH STARS AND BELLS</t>
  </si>
  <si>
    <t>21814</t>
  </si>
  <si>
    <t>HEART T-LIGHT HOLDER</t>
  </si>
  <si>
    <t>21815</t>
  </si>
  <si>
    <t>STAR  T-LIGHT HOLDER</t>
  </si>
  <si>
    <t>21816</t>
  </si>
  <si>
    <t>CHRISTMAS TREE T-LIGHT HOLDER</t>
  </si>
  <si>
    <t>21817</t>
  </si>
  <si>
    <t>GLITTER CHRISTMAS TREE</t>
  </si>
  <si>
    <t>21818</t>
  </si>
  <si>
    <t>GLITTER CHRISTMAS HEART</t>
  </si>
  <si>
    <t>21819</t>
  </si>
  <si>
    <t>GLITTER CHRISTMAS STAR</t>
  </si>
  <si>
    <t>21820</t>
  </si>
  <si>
    <t>GLITTER HEART GARLAND WITH BELLS</t>
  </si>
  <si>
    <t>21821</t>
  </si>
  <si>
    <t>GLITTER STAR GARLAND WITH BELLS</t>
  </si>
  <si>
    <t>21822</t>
  </si>
  <si>
    <t>GLITTER CHRISTMAS TREE WITH BELLS</t>
  </si>
  <si>
    <t>21823</t>
  </si>
  <si>
    <t>PAINTED METAL HEART WITH HOLLY BELL</t>
  </si>
  <si>
    <t>21824</t>
  </si>
  <si>
    <t>PAINTED METAL STAR WITH HOLLY BELLS</t>
  </si>
  <si>
    <t>21825</t>
  </si>
  <si>
    <t>PAINTED METAL TREE WITH HOLLY BELLS</t>
  </si>
  <si>
    <t>21826</t>
  </si>
  <si>
    <t>EIGHT PIECE DINOSAUR SET</t>
  </si>
  <si>
    <t>21827</t>
  </si>
  <si>
    <t>EIGHT PIECE CREEPY CRAWLIE SET</t>
  </si>
  <si>
    <t>21828</t>
  </si>
  <si>
    <t>EIGHT PIECE SNAKE  SET</t>
  </si>
  <si>
    <t>21829</t>
  </si>
  <si>
    <t>DINOSAUR KEYRINGS ASSORTED</t>
  </si>
  <si>
    <t>21830</t>
  </si>
  <si>
    <t>ASSORTED CREEPY CRAWLIES</t>
  </si>
  <si>
    <t>21832</t>
  </si>
  <si>
    <t>CHOCOLATE CALCULATOR</t>
  </si>
  <si>
    <t>21833</t>
  </si>
  <si>
    <t>CAMOUFLAGE LED TORCH</t>
  </si>
  <si>
    <t>21836</t>
  </si>
  <si>
    <t>GINGHAM OVEN GLOVE RED HEART</t>
  </si>
  <si>
    <t>21837</t>
  </si>
  <si>
    <t>CROSS STITCH ALPHABET CUSHION COVER</t>
  </si>
  <si>
    <t>21838</t>
  </si>
  <si>
    <t>DADDY MOUSE RED GINGHAM BOW TIE</t>
  </si>
  <si>
    <t>21839</t>
  </si>
  <si>
    <t>MUMMY MOUSE RED GINGHAM RIBBON</t>
  </si>
  <si>
    <t>21841</t>
  </si>
  <si>
    <t>BABY MOUSE RED GINGHAM DRESS</t>
  </si>
  <si>
    <t>21842</t>
  </si>
  <si>
    <t>PINK HEART CANDY BUTTON CALCULATOR</t>
  </si>
  <si>
    <t>21843</t>
  </si>
  <si>
    <t>RED RETROSPOT CAKE STAND</t>
  </si>
  <si>
    <t>21844</t>
  </si>
  <si>
    <t>RED RETROSPOT MUG</t>
  </si>
  <si>
    <t>21845</t>
  </si>
  <si>
    <t>DAIRY MAID STRIPE MUG</t>
  </si>
  <si>
    <t>21846</t>
  </si>
  <si>
    <t>PINK DIAMANTE PEN IN GIFT BOX</t>
  </si>
  <si>
    <t>21847</t>
  </si>
  <si>
    <t>GREEN  DIAMANTE PEN IN GIFT BOX</t>
  </si>
  <si>
    <t>21849</t>
  </si>
  <si>
    <t>SILVER DIAMANTE PEN IN GIFT BOX</t>
  </si>
  <si>
    <t>21850</t>
  </si>
  <si>
    <t>BLUE  DIAMANTE PEN IN GIFT BOX</t>
  </si>
  <si>
    <t>21851</t>
  </si>
  <si>
    <t>LILAC DIAMANTE PEN IN GIFT BOX</t>
  </si>
  <si>
    <t>21852</t>
  </si>
  <si>
    <t>EMPIRE TEDDY</t>
  </si>
  <si>
    <t>21853</t>
  </si>
  <si>
    <t>GUMBALL CUSTOM CARS TOP TRUMPS GAME</t>
  </si>
  <si>
    <t>21854</t>
  </si>
  <si>
    <t>EURO FOOTBALL STARS TOP TRUMPS GAME</t>
  </si>
  <si>
    <t>21857</t>
  </si>
  <si>
    <t>STAR WARS TOP TRUMPS GAME</t>
  </si>
  <si>
    <t>21858</t>
  </si>
  <si>
    <t>HIGH SCHOOL MUSICAL 3 TOP TRUMPS</t>
  </si>
  <si>
    <t>21860</t>
  </si>
  <si>
    <t>DR WHO TOP TRUMPS GAME</t>
  </si>
  <si>
    <t>21864</t>
  </si>
  <si>
    <t>UNION JACK FLAG PASSPORT COVER</t>
  </si>
  <si>
    <t>21865</t>
  </si>
  <si>
    <t>PINK UNION JACK  PASSPORT COVER</t>
  </si>
  <si>
    <t>21866</t>
  </si>
  <si>
    <t>UNION JACK FLAG LUGGAGE TAG</t>
  </si>
  <si>
    <t>21867</t>
  </si>
  <si>
    <t>PINK UNION JACK  LUGGAGE TAG</t>
  </si>
  <si>
    <t>21868</t>
  </si>
  <si>
    <t>POTTING SHED TEA MUG</t>
  </si>
  <si>
    <t>21869</t>
  </si>
  <si>
    <t>POTTING SHED COFFEE MUG</t>
  </si>
  <si>
    <t>21870</t>
  </si>
  <si>
    <t>I CAN ONLY PLEASE ONE PERSON MUG</t>
  </si>
  <si>
    <t>21871</t>
  </si>
  <si>
    <t>SAVE THE PLANET MUG</t>
  </si>
  <si>
    <t>21872</t>
  </si>
  <si>
    <t>GLAMOROUS  MUG</t>
  </si>
  <si>
    <t>21873</t>
  </si>
  <si>
    <t>IF YOU CAN'T STAND THE HEAT MUG</t>
  </si>
  <si>
    <t>21874</t>
  </si>
  <si>
    <t>GIN AND TONIC MUG</t>
  </si>
  <si>
    <t>21875</t>
  </si>
  <si>
    <t>KINGS CHOICE MUG</t>
  </si>
  <si>
    <t>21876</t>
  </si>
  <si>
    <t>POTTERING MUG</t>
  </si>
  <si>
    <t>21877</t>
  </si>
  <si>
    <t>HOME SWEET HOME MUG</t>
  </si>
  <si>
    <t>21878</t>
  </si>
  <si>
    <t>PACK OF 6 SANDCASTLE FLAGS ASSORTED</t>
  </si>
  <si>
    <t>21879</t>
  </si>
  <si>
    <t>HEARTS GIFT TAPE</t>
  </si>
  <si>
    <t>21880</t>
  </si>
  <si>
    <t>RED RETROSPOT TAPE</t>
  </si>
  <si>
    <t>21881</t>
  </si>
  <si>
    <t>CUTE CATS TAPE</t>
  </si>
  <si>
    <t>21882</t>
  </si>
  <si>
    <t>SKULLS TAPE</t>
  </si>
  <si>
    <t>21883</t>
  </si>
  <si>
    <t>STARS GIFT TAPE</t>
  </si>
  <si>
    <t>21884</t>
  </si>
  <si>
    <t>CAKES AND BOWS GIFT  TAPE</t>
  </si>
  <si>
    <t>21888</t>
  </si>
  <si>
    <t>BINGO SET</t>
  </si>
  <si>
    <t>21889</t>
  </si>
  <si>
    <t>WOODEN BOX OF DOMINOES</t>
  </si>
  <si>
    <t>21890</t>
  </si>
  <si>
    <t>S/6 WOODEN SKITTLES IN COTTON BAG</t>
  </si>
  <si>
    <t>21891</t>
  </si>
  <si>
    <t>TRADITIONAL WOODEN SKIPPING ROPE</t>
  </si>
  <si>
    <t>21892</t>
  </si>
  <si>
    <t>TRADITIONAL WOODEN CATCH CUP GAME</t>
  </si>
  <si>
    <t>21893</t>
  </si>
  <si>
    <t>POTTING SHED SEED TIN</t>
  </si>
  <si>
    <t>21894</t>
  </si>
  <si>
    <t>POTTING SHED SEED ENVELOPES</t>
  </si>
  <si>
    <t>21895</t>
  </si>
  <si>
    <t>POTTING SHED SOW 'N' GROW SET</t>
  </si>
  <si>
    <t>21896</t>
  </si>
  <si>
    <t>POTTING SHED TWINE</t>
  </si>
  <si>
    <t>21897</t>
  </si>
  <si>
    <t>POTTING SHED CANDLE CITRONELLA</t>
  </si>
  <si>
    <t>21898</t>
  </si>
  <si>
    <t>POTTING SHED ROSE CANDLE</t>
  </si>
  <si>
    <t>21899</t>
  </si>
  <si>
    <t>KEY FOB , GARAGE DESIGN</t>
  </si>
  <si>
    <t>21900</t>
  </si>
  <si>
    <t>KEY FOB , SHED</t>
  </si>
  <si>
    <t>21901</t>
  </si>
  <si>
    <t>KEY FOB , BACK DOOR</t>
  </si>
  <si>
    <t>21902</t>
  </si>
  <si>
    <t>KEY FOB , FRONT  DOOR</t>
  </si>
  <si>
    <t>21903</t>
  </si>
  <si>
    <t>MAN FLU METAL SIGN</t>
  </si>
  <si>
    <t>21904</t>
  </si>
  <si>
    <t>HOUSE WRECKING METAL SIGN</t>
  </si>
  <si>
    <t>21905</t>
  </si>
  <si>
    <t>MORE BUTTER METAL SIGN</t>
  </si>
  <si>
    <t>21906</t>
  </si>
  <si>
    <t>PHARMACIE FIRST AID TIN</t>
  </si>
  <si>
    <t>21907</t>
  </si>
  <si>
    <t>I'M ON HOLIDAY METAL SIGN</t>
  </si>
  <si>
    <t>21908</t>
  </si>
  <si>
    <t>CHOCOLATE THIS WAY METAL SIGN</t>
  </si>
  <si>
    <t>21910</t>
  </si>
  <si>
    <t>WAY OUT METAL SIGN</t>
  </si>
  <si>
    <t>21911</t>
  </si>
  <si>
    <t>GARDEN METAL SIGN</t>
  </si>
  <si>
    <t>21912</t>
  </si>
  <si>
    <t>VINTAGE SNAKES &amp; LADDERS</t>
  </si>
  <si>
    <t>21913</t>
  </si>
  <si>
    <t>VINTAGE SEASIDE JIGSAW PUZZLES</t>
  </si>
  <si>
    <t>21914</t>
  </si>
  <si>
    <t>BLUE HARMONICA IN BOX</t>
  </si>
  <si>
    <t>21915</t>
  </si>
  <si>
    <t>RED  HARMONICA IN BOX</t>
  </si>
  <si>
    <t>21916</t>
  </si>
  <si>
    <t>SET 12 RETRO WHITE CHALK STICKS</t>
  </si>
  <si>
    <t>21917</t>
  </si>
  <si>
    <t>SET 12 KIDS  WHITE CHALK STICKS</t>
  </si>
  <si>
    <t>21918</t>
  </si>
  <si>
    <t>SET 12 KIDS COLOUR  CHALK STICKS</t>
  </si>
  <si>
    <t>21919</t>
  </si>
  <si>
    <t>Electronic Talking Breath-A-Loser</t>
  </si>
  <si>
    <t>21922</t>
  </si>
  <si>
    <t>UNION STRIPE WITH FRINGE  HAMMOCK</t>
  </si>
  <si>
    <t>21923</t>
  </si>
  <si>
    <t>RED/CREAM STRIPE FRINGE HAMMOCK</t>
  </si>
  <si>
    <t>21924</t>
  </si>
  <si>
    <t>BLUE/CREAM STRIPE FRINGE HAMMOCK</t>
  </si>
  <si>
    <t>21925</t>
  </si>
  <si>
    <t>UNION STRIPE CUSHION COVER</t>
  </si>
  <si>
    <t>21926</t>
  </si>
  <si>
    <t>RED/CREAM STRIPE CUSHION COVER</t>
  </si>
  <si>
    <t>21927</t>
  </si>
  <si>
    <t>BLUE/CREAM STRIPE CUSHION COVER</t>
  </si>
  <si>
    <t>21928</t>
  </si>
  <si>
    <t>JUMBO BAG SCANDINAVIAN PAISLEY</t>
  </si>
  <si>
    <t>21929</t>
  </si>
  <si>
    <t>JUMBO BAG PINK VINTAGE PAISLEY</t>
  </si>
  <si>
    <t>21930</t>
  </si>
  <si>
    <t>JUMBO STORAGE BAG SKULLS</t>
  </si>
  <si>
    <t>21931</t>
  </si>
  <si>
    <t>JUMBO STORAGE BAG SUKI</t>
  </si>
  <si>
    <t>21932</t>
  </si>
  <si>
    <t>SCANDINAVIAN PAISLEY PICNIC BAG</t>
  </si>
  <si>
    <t>21933</t>
  </si>
  <si>
    <t>PINK VINTAGE PAISLEY PICNIC BAG</t>
  </si>
  <si>
    <t>21934</t>
  </si>
  <si>
    <t>SKULL SHOULDER BAG</t>
  </si>
  <si>
    <t>21935</t>
  </si>
  <si>
    <t>SUKI  SHOULDER BAG</t>
  </si>
  <si>
    <t>21936</t>
  </si>
  <si>
    <t>RED RETROSPOT PICNIC BAG</t>
  </si>
  <si>
    <t>21937</t>
  </si>
  <si>
    <t>STRAWBERRY   PICNIC BAG</t>
  </si>
  <si>
    <t>21942</t>
  </si>
  <si>
    <t>SKULLS DESIGN FLANNEL</t>
  </si>
  <si>
    <t>21943</t>
  </si>
  <si>
    <t>CAKES AND RABBITS DESIGN FLANNEL</t>
  </si>
  <si>
    <t>21944</t>
  </si>
  <si>
    <t>KITTENS DESIGN FLANNEL</t>
  </si>
  <si>
    <t>21945</t>
  </si>
  <si>
    <t>STRAWBERRIES  DESIGN FLANNEL</t>
  </si>
  <si>
    <t>21946</t>
  </si>
  <si>
    <t>PARTY TIME DESIGN FLANNEL</t>
  </si>
  <si>
    <t>21947</t>
  </si>
  <si>
    <t>SET OF 6 HEART CHOPSTICKS</t>
  </si>
  <si>
    <t>21948</t>
  </si>
  <si>
    <t>SET OF 6 CAKE CHOPSTICKS</t>
  </si>
  <si>
    <t>21949</t>
  </si>
  <si>
    <t>SET OF 6 STRAWBERRY CHOPSTICKS</t>
  </si>
  <si>
    <t>21950</t>
  </si>
  <si>
    <t>SET OF 6 DOTS CHOPSTICKS</t>
  </si>
  <si>
    <t>21955</t>
  </si>
  <si>
    <t>DOORMAT UNION JACK GUNS AND ROSES</t>
  </si>
  <si>
    <t>21967</t>
  </si>
  <si>
    <t>PACK OF 12 SKULL TISSUES</t>
  </si>
  <si>
    <t>21972</t>
  </si>
  <si>
    <t>SET OF 36 DINOSAUR PAPER DOILIES</t>
  </si>
  <si>
    <t>21973</t>
  </si>
  <si>
    <t>SET OF 36 MUSHROOM PAPER DOILIES</t>
  </si>
  <si>
    <t>21974</t>
  </si>
  <si>
    <t>SET OF 36 PAISLEY FLOWER DOILIES</t>
  </si>
  <si>
    <t>21975</t>
  </si>
  <si>
    <t>PACK OF 60 DINOSAUR CAKE CASES</t>
  </si>
  <si>
    <t>21976</t>
  </si>
  <si>
    <t>PACK OF 60 MUSHROOM CAKE CASES</t>
  </si>
  <si>
    <t>21977</t>
  </si>
  <si>
    <t>PACK OF 60 PINK PAISLEY CAKE CASES</t>
  </si>
  <si>
    <t>21980</t>
  </si>
  <si>
    <t>PACK OF 12 RED RETROSPOT TISSUES</t>
  </si>
  <si>
    <t>21981</t>
  </si>
  <si>
    <t>PACK OF 12 WOODLAND TISSUES</t>
  </si>
  <si>
    <t>21982</t>
  </si>
  <si>
    <t>PACK OF 12 SUKI TISSUES</t>
  </si>
  <si>
    <t>21983</t>
  </si>
  <si>
    <t>PACK OF 12 BLUE PAISLEY TISSUES</t>
  </si>
  <si>
    <t>21984</t>
  </si>
  <si>
    <t>PACK OF 12 PINK PAISLEY TISSUES</t>
  </si>
  <si>
    <t>21985</t>
  </si>
  <si>
    <t>PACK OF 12 HEARTS DESIGN TISSUES</t>
  </si>
  <si>
    <t>21986</t>
  </si>
  <si>
    <t>PACK OF 12 PINK POLKADOT TISSUES</t>
  </si>
  <si>
    <t>21987</t>
  </si>
  <si>
    <t>PACK OF 6 SKULL PAPER CUPS</t>
  </si>
  <si>
    <t>21988</t>
  </si>
  <si>
    <t>PACK OF 6 SKULL PAPER PLATES</t>
  </si>
  <si>
    <t>21989</t>
  </si>
  <si>
    <t>PACK OF 20 SKULL PAPER NAPKINS</t>
  </si>
  <si>
    <t>21990</t>
  </si>
  <si>
    <t>MODERN FLORAL STATIONERY SET</t>
  </si>
  <si>
    <t>21991</t>
  </si>
  <si>
    <t>BOHEMIAN COLLAGE STATIONERY SET</t>
  </si>
  <si>
    <t>21992</t>
  </si>
  <si>
    <t>VINTAGE PAISLEY STATIONERY SET</t>
  </si>
  <si>
    <t>21993</t>
  </si>
  <si>
    <t>FLORAL FOLK STATIONERY SET</t>
  </si>
  <si>
    <t>22016</t>
  </si>
  <si>
    <t>Dotcomgiftshop Gift Voucher £100.00</t>
  </si>
  <si>
    <t>22021</t>
  </si>
  <si>
    <t>BLUE FELT EASTER EGG BASKET</t>
  </si>
  <si>
    <t>22023</t>
  </si>
  <si>
    <t>EMPIRE BIRTHDAY CARD</t>
  </si>
  <si>
    <t>22024</t>
  </si>
  <si>
    <t>RAINY LADIES BIRTHDAY CARD</t>
  </si>
  <si>
    <t>22025</t>
  </si>
  <si>
    <t>RING OF ROSES BIRTHDAY CARD</t>
  </si>
  <si>
    <t>22026</t>
  </si>
  <si>
    <t>BANQUET BIRTHDAY  CARD</t>
  </si>
  <si>
    <t>22027</t>
  </si>
  <si>
    <t>TEA PARTY BIRTHDAY CARD</t>
  </si>
  <si>
    <t>22028</t>
  </si>
  <si>
    <t>PENNY FARTHING BIRTHDAY CARD</t>
  </si>
  <si>
    <t>22029</t>
  </si>
  <si>
    <t>SPACEBOY BIRTHDAY CARD</t>
  </si>
  <si>
    <t>22030</t>
  </si>
  <si>
    <t>SWALLOWS GREETING CARD</t>
  </si>
  <si>
    <t>22031</t>
  </si>
  <si>
    <t>BOTANICAL LAVENDER BIRTHDAY CARD</t>
  </si>
  <si>
    <t>22032</t>
  </si>
  <si>
    <t>BOTANICAL LILY GREETING CARD</t>
  </si>
  <si>
    <t>22033</t>
  </si>
  <si>
    <t>BOTANICAL ROSE GREETING CARD</t>
  </si>
  <si>
    <t>22034</t>
  </si>
  <si>
    <t>ROBIN CHRISTMAS CARD</t>
  </si>
  <si>
    <t>22035</t>
  </si>
  <si>
    <t>VINTAGE CARAVAN GREETING CARD</t>
  </si>
  <si>
    <t>22036</t>
  </si>
  <si>
    <t>DINOSAUR BIRTHDAY CARD</t>
  </si>
  <si>
    <t>22037</t>
  </si>
  <si>
    <t>ROBOT BIRTHDAY CARD</t>
  </si>
  <si>
    <t>22038</t>
  </si>
  <si>
    <t>BOTANICAL LAVENDER GIFT WRAP</t>
  </si>
  <si>
    <t>22039</t>
  </si>
  <si>
    <t>BOTANICAL LILY GIFT WRAP</t>
  </si>
  <si>
    <t>22040</t>
  </si>
  <si>
    <t>BOTANICAL ROSE GIFT WRAP</t>
  </si>
  <si>
    <t>22041</t>
  </si>
  <si>
    <t>RECORD FRAME 7" SINGLE SIZE</t>
  </si>
  <si>
    <t>22042</t>
  </si>
  <si>
    <t>CHRISTMAS CARD SINGING ANGEL</t>
  </si>
  <si>
    <t>22043</t>
  </si>
  <si>
    <t>CHRISTMAS CARD SCREEN PRINT</t>
  </si>
  <si>
    <t>22044</t>
  </si>
  <si>
    <t>CHRISTMAS CARD STACK OF PRESENTS</t>
  </si>
  <si>
    <t>22045</t>
  </si>
  <si>
    <t>SPACEBOY GIFT WRAP</t>
  </si>
  <si>
    <t>22046</t>
  </si>
  <si>
    <t>TEA PARTY  WRAPPING PAPER</t>
  </si>
  <si>
    <t>22047</t>
  </si>
  <si>
    <t>EMPIRE GIFT WRAP</t>
  </si>
  <si>
    <t>22048</t>
  </si>
  <si>
    <t>BIRTHDAY BANQUET GIFT WRAP</t>
  </si>
  <si>
    <t>22049</t>
  </si>
  <si>
    <t>WRAP CHRISTMAS SCREEN PRINT</t>
  </si>
  <si>
    <t>22050</t>
  </si>
  <si>
    <t>PINK PAISLEY ROSE GIFT WRAP</t>
  </si>
  <si>
    <t>22051</t>
  </si>
  <si>
    <t>BLUE SCANDINAVIAN PAISLEY WRAP</t>
  </si>
  <si>
    <t>22052</t>
  </si>
  <si>
    <t>VINTAGE CARAVAN GIFT WRAP</t>
  </si>
  <si>
    <t>22053</t>
  </si>
  <si>
    <t>EMPIRE DESIGN ROSETTE</t>
  </si>
  <si>
    <t>22054</t>
  </si>
  <si>
    <t>MINI CAKE STAND HANGING HEARTS</t>
  </si>
  <si>
    <t>22055</t>
  </si>
  <si>
    <t>MINI CAKE STAND  HANGING STRAWBERY</t>
  </si>
  <si>
    <t>22056</t>
  </si>
  <si>
    <t>CERAMIC PLATE LOVE HEART DESIGN</t>
  </si>
  <si>
    <t>22057</t>
  </si>
  <si>
    <t>CERAMIC PLATE STRAWBERRY DESIGN</t>
  </si>
  <si>
    <t>22058</t>
  </si>
  <si>
    <t>CERAMIC LOVE HEARTS DESIGN MUG</t>
  </si>
  <si>
    <t>22059</t>
  </si>
  <si>
    <t>CERAMIC STRAWBERRY DESIGN MUG</t>
  </si>
  <si>
    <t>22060</t>
  </si>
  <si>
    <t>LARGE CAKE STAND HANGING HEARTS</t>
  </si>
  <si>
    <t>22061</t>
  </si>
  <si>
    <t>LARGE CAKE STAND  HANGING STRAWBERY</t>
  </si>
  <si>
    <t>22062</t>
  </si>
  <si>
    <t>CERAMIC BOWL WITH LOVE HEART DESIGN</t>
  </si>
  <si>
    <t>22063</t>
  </si>
  <si>
    <t>CERAMIC BOWL WITH STRAWBERRY DESIGN</t>
  </si>
  <si>
    <t>22064</t>
  </si>
  <si>
    <t>PINK DOUGHNUT TRINKET POT</t>
  </si>
  <si>
    <t>22065</t>
  </si>
  <si>
    <t>CHRISTMAS PUDDING TRINKET POT</t>
  </si>
  <si>
    <t>22066</t>
  </si>
  <si>
    <t>LOVE HEART TRINKET POT</t>
  </si>
  <si>
    <t>22067</t>
  </si>
  <si>
    <t>CHOC TRUFFLE GOLD TRINKET POT</t>
  </si>
  <si>
    <t>22068</t>
  </si>
  <si>
    <t>BLACK PIRATE TREASURE CHEST</t>
  </si>
  <si>
    <t>22069</t>
  </si>
  <si>
    <t>BROWN  PIRATE TREASURE CHEST</t>
  </si>
  <si>
    <t>22070</t>
  </si>
  <si>
    <t>SMALL RED RETROSPOT MUG IN BOX</t>
  </si>
  <si>
    <t>22071</t>
  </si>
  <si>
    <t>SMALL WHITE RETROSPOT MUG IN BOX</t>
  </si>
  <si>
    <t>22072</t>
  </si>
  <si>
    <t>RED RETROSPOT TEA CUP AND SAUCER</t>
  </si>
  <si>
    <t>22073</t>
  </si>
  <si>
    <t>RED RETROSPOT STORAGE JAR</t>
  </si>
  <si>
    <t>22074</t>
  </si>
  <si>
    <t>6 RIBBONS SHIMMERING PINKS</t>
  </si>
  <si>
    <t>22075</t>
  </si>
  <si>
    <t>6 RIBBONS ELEGANT CHRISTMAS</t>
  </si>
  <si>
    <t>22076</t>
  </si>
  <si>
    <t>6 RIBBONS EMPIRE</t>
  </si>
  <si>
    <t>22077</t>
  </si>
  <si>
    <t>6 RIBBONS RUSTIC CHARM</t>
  </si>
  <si>
    <t>22078</t>
  </si>
  <si>
    <t>RIBBON REEL LACE DESIGN</t>
  </si>
  <si>
    <t>22079</t>
  </si>
  <si>
    <t>RIBBON REEL HEARTS DESIGN</t>
  </si>
  <si>
    <t>22080</t>
  </si>
  <si>
    <t>RIBBON REEL SPOTS DESIGN</t>
  </si>
  <si>
    <t>22081</t>
  </si>
  <si>
    <t>RIBBON REEL FLORA + FAUNA</t>
  </si>
  <si>
    <t>22082</t>
  </si>
  <si>
    <t>RIBBON REEL STRIPES DESIGN</t>
  </si>
  <si>
    <t>22083</t>
  </si>
  <si>
    <t>PAPER CHAIN KIT RETROSPOT</t>
  </si>
  <si>
    <t>22084</t>
  </si>
  <si>
    <t>PAPER CHAIN KIT EMPIRE</t>
  </si>
  <si>
    <t>22085</t>
  </si>
  <si>
    <t>PAPER CHAIN KIT SKULLS</t>
  </si>
  <si>
    <t>22086</t>
  </si>
  <si>
    <t>PAPER CHAIN KIT 50'S CHRISTMAS</t>
  </si>
  <si>
    <t>22087</t>
  </si>
  <si>
    <t>PAPER BUNTING WHITE LACE</t>
  </si>
  <si>
    <t>22088</t>
  </si>
  <si>
    <t>PAPER BUNTING COLOURED LACE</t>
  </si>
  <si>
    <t>22089</t>
  </si>
  <si>
    <t>PAPER BUNTING VINTAGE PAISLEY</t>
  </si>
  <si>
    <t>22090</t>
  </si>
  <si>
    <t>PAPER BUNTING RETROSPOT</t>
  </si>
  <si>
    <t>22091</t>
  </si>
  <si>
    <t>EMPIRE TISSUE BOX</t>
  </si>
  <si>
    <t>22092</t>
  </si>
  <si>
    <t>BLUE PAISLEY TISSUE BOX</t>
  </si>
  <si>
    <t>22093</t>
  </si>
  <si>
    <t>MOTORING TISSUE BOX</t>
  </si>
  <si>
    <t>22094</t>
  </si>
  <si>
    <t>RED RETROSPOT TISSUE BOX</t>
  </si>
  <si>
    <t>22095</t>
  </si>
  <si>
    <t>LADS ONLY TISSUE BOX</t>
  </si>
  <si>
    <t>22096</t>
  </si>
  <si>
    <t>PINK PAISLEY SQUARE TISSUE BOX</t>
  </si>
  <si>
    <t>22097</t>
  </si>
  <si>
    <t>SWALLOW SQUARE TISSUE BOX</t>
  </si>
  <si>
    <t>22098</t>
  </si>
  <si>
    <t>BOUDOIR SQUARE TISSUE BOX</t>
  </si>
  <si>
    <t>22099</t>
  </si>
  <si>
    <t>CARAVAN SQUARE TISSUE BOX</t>
  </si>
  <si>
    <t>22100</t>
  </si>
  <si>
    <t>SKULLS SQUARE TISSUE BOX</t>
  </si>
  <si>
    <t>22101</t>
  </si>
  <si>
    <t>MIRROR MOSAIC VOTIVE HOLDER</t>
  </si>
  <si>
    <t>22102</t>
  </si>
  <si>
    <t>MIRROR MOSAIC T-LIGHT HOLDER</t>
  </si>
  <si>
    <t>22103</t>
  </si>
  <si>
    <t>MIRROR MOSAIC T-LIGHT HOLDER ROUND</t>
  </si>
  <si>
    <t>22104</t>
  </si>
  <si>
    <t>MIRROR MOSAIC CANDLE PLATE</t>
  </si>
  <si>
    <t>22105</t>
  </si>
  <si>
    <t>MIRROR MOSAIC GOBLET CANDLE HOLDER</t>
  </si>
  <si>
    <t>22106</t>
  </si>
  <si>
    <t>MIRROR MOSAIC HURRICANE LAMP</t>
  </si>
  <si>
    <t>22107</t>
  </si>
  <si>
    <t>PIZZA PLATE IN BOX</t>
  </si>
  <si>
    <t>22108</t>
  </si>
  <si>
    <t>PING! MICROWAVE PLATE</t>
  </si>
  <si>
    <t>22109</t>
  </si>
  <si>
    <t>FULL ENGLISH BREAKFAST PLATE</t>
  </si>
  <si>
    <t>22110</t>
  </si>
  <si>
    <t>BIRD HOUSE HOT WATER BOTTLE</t>
  </si>
  <si>
    <t>22111</t>
  </si>
  <si>
    <t>SCOTTIE DOG HOT WATER BOTTLE</t>
  </si>
  <si>
    <t>22112</t>
  </si>
  <si>
    <t>CHOCOLATE HOT WATER BOTTLE</t>
  </si>
  <si>
    <t>22113</t>
  </si>
  <si>
    <t>GREY HEART HOT WATER BOTTLE</t>
  </si>
  <si>
    <t>22114</t>
  </si>
  <si>
    <t>HOT WATER BOTTLE TEA AND SYMPATHY</t>
  </si>
  <si>
    <t>22115</t>
  </si>
  <si>
    <t>METAL SIGN EMPIRE TEA</t>
  </si>
  <si>
    <t>22116</t>
  </si>
  <si>
    <t>METAL SIGN HIS DINNER IS SERVED</t>
  </si>
  <si>
    <t>22117</t>
  </si>
  <si>
    <t>METAL SIGN HER DINNER IS SERVED</t>
  </si>
  <si>
    <t>22118</t>
  </si>
  <si>
    <t>JOY WOODEN BLOCK LETTERS</t>
  </si>
  <si>
    <t>22119</t>
  </si>
  <si>
    <t>PEACE WOODEN BLOCK LETTERS</t>
  </si>
  <si>
    <t>22120</t>
  </si>
  <si>
    <t>WELCOME  WOODEN BLOCK LETTERS</t>
  </si>
  <si>
    <t>22121</t>
  </si>
  <si>
    <t>NOEL WOODEN BLOCK LETTERS</t>
  </si>
  <si>
    <t>22122</t>
  </si>
  <si>
    <t>SET OF 2 FANCY FONT TEA TOWELS</t>
  </si>
  <si>
    <t>22123</t>
  </si>
  <si>
    <t>PING MICROWAVE APRON</t>
  </si>
  <si>
    <t>22124</t>
  </si>
  <si>
    <t>SET OF 2 TEA TOWELS PING MICROWAVE</t>
  </si>
  <si>
    <t>22125</t>
  </si>
  <si>
    <t>UNION JACK HOT WATER BOTTLE</t>
  </si>
  <si>
    <t>22127</t>
  </si>
  <si>
    <t>PARTY CONES CARNIVAL ASSORTED</t>
  </si>
  <si>
    <t>22128</t>
  </si>
  <si>
    <t>PARTY CONES CANDY ASSORTED</t>
  </si>
  <si>
    <t>22129</t>
  </si>
  <si>
    <t>PARTY CONES CANDY TREE DECORATION</t>
  </si>
  <si>
    <t>22130</t>
  </si>
  <si>
    <t>PARTY CONE CHRISTMAS DECORATION</t>
  </si>
  <si>
    <t>22131</t>
  </si>
  <si>
    <t>FOOD CONTAINER SET 3 LOVE HEART</t>
  </si>
  <si>
    <t>22132</t>
  </si>
  <si>
    <t>RED LOVE HEART SHAPE CUP</t>
  </si>
  <si>
    <t>22133</t>
  </si>
  <si>
    <t>PINK LOVE HEART SHAPE CUP</t>
  </si>
  <si>
    <t>22134</t>
  </si>
  <si>
    <t>MINI LADLE LOVE HEART RED</t>
  </si>
  <si>
    <t>22135</t>
  </si>
  <si>
    <t>MINI LADLE LOVE HEART PINK</t>
  </si>
  <si>
    <t>22136</t>
  </si>
  <si>
    <t>LOVE HEART SOCK HANGER</t>
  </si>
  <si>
    <t>22137</t>
  </si>
  <si>
    <t>BATHROOM SET LOVE HEART DESIGN</t>
  </si>
  <si>
    <t>22138</t>
  </si>
  <si>
    <t>BAKING SET 9 PIECE RETROSPOT</t>
  </si>
  <si>
    <t>22139</t>
  </si>
  <si>
    <t>RETROSPOT TEA SET CERAMIC 11 PC</t>
  </si>
  <si>
    <t>22141</t>
  </si>
  <si>
    <t>CHRISTMAS CRAFT TREE TOP ANGEL</t>
  </si>
  <si>
    <t>22142</t>
  </si>
  <si>
    <t>CHRISTMAS CRAFT WHITE FAIRY</t>
  </si>
  <si>
    <t>22143</t>
  </si>
  <si>
    <t>CHRISTMAS CRAFT HEART DECORATIONS</t>
  </si>
  <si>
    <t>22144</t>
  </si>
  <si>
    <t>CHRISTMAS CRAFT LITTLE FRIENDS</t>
  </si>
  <si>
    <t>22145</t>
  </si>
  <si>
    <t>CHRISTMAS CRAFT HEART STOCKING</t>
  </si>
  <si>
    <t>22146</t>
  </si>
  <si>
    <t>EASTER CRAFT IVY WREATH WITH CHICK</t>
  </si>
  <si>
    <t>22147</t>
  </si>
  <si>
    <t>FELTCRAFT BUTTERFLY HEARTS</t>
  </si>
  <si>
    <t>22148</t>
  </si>
  <si>
    <t>EASTER CRAFT 4 CHICKS</t>
  </si>
  <si>
    <t>22149</t>
  </si>
  <si>
    <t>FELTCRAFT 6 FLOWER FRIENDS</t>
  </si>
  <si>
    <t>22150</t>
  </si>
  <si>
    <t>3 STRIPEY MICE FELTCRAFT</t>
  </si>
  <si>
    <t>22151</t>
  </si>
  <si>
    <t>PLACE SETTING WHITE HEART</t>
  </si>
  <si>
    <t>22152</t>
  </si>
  <si>
    <t>PLACE SETTING WHITE STAR</t>
  </si>
  <si>
    <t>22153</t>
  </si>
  <si>
    <t>ANGEL DECORATION STARS ON DRESS</t>
  </si>
  <si>
    <t>22154</t>
  </si>
  <si>
    <t>ANGEL DECORATION 3 BUTTONS</t>
  </si>
  <si>
    <t>22155</t>
  </si>
  <si>
    <t>STAR DECORATION RUSTIC</t>
  </si>
  <si>
    <t>22156</t>
  </si>
  <si>
    <t>HEART DECORATION WITH PEARLS</t>
  </si>
  <si>
    <t>22157</t>
  </si>
  <si>
    <t>ANGEL DECORATION WITH LACE PADDED</t>
  </si>
  <si>
    <t>22158</t>
  </si>
  <si>
    <t>3 HEARTS HANGING DECORATION RUSTIC</t>
  </si>
  <si>
    <t>22161</t>
  </si>
  <si>
    <t>HEART DECORATION RUSTIC HANGING</t>
  </si>
  <si>
    <t>22162</t>
  </si>
  <si>
    <t>HEART GARLAND RUSTIC PADDED</t>
  </si>
  <si>
    <t>22163</t>
  </si>
  <si>
    <t>HEART STRING MEMO HOLDER HANGING</t>
  </si>
  <si>
    <t>22164</t>
  </si>
  <si>
    <t>STRING OF STARS CARD HOLDER</t>
  </si>
  <si>
    <t>22165</t>
  </si>
  <si>
    <t>DIAMANTE HEART SHAPED WALL MIRROR,</t>
  </si>
  <si>
    <t>22166</t>
  </si>
  <si>
    <t>WALL MIRROR RECTANGLE DIAMANTE PINK</t>
  </si>
  <si>
    <t>22167</t>
  </si>
  <si>
    <t>OVAL WALL MIRROR DIAMANTE</t>
  </si>
  <si>
    <t>22168</t>
  </si>
  <si>
    <t>ORGANISER WOOD ANTIQUE WHITE</t>
  </si>
  <si>
    <t>22169</t>
  </si>
  <si>
    <t>FAMILY ALBUM WHITE PICTURE FRAME</t>
  </si>
  <si>
    <t>22170</t>
  </si>
  <si>
    <t>PICTURE FRAME WOOD TRIPLE PORTRAIT</t>
  </si>
  <si>
    <t>22171</t>
  </si>
  <si>
    <t>3 HOOK PHOTO SHELF ANTIQUE WHITE</t>
  </si>
  <si>
    <t>22172</t>
  </si>
  <si>
    <t>METAL SHELF WITH RAIL</t>
  </si>
  <si>
    <t>22173</t>
  </si>
  <si>
    <t>METAL 4 HOOK HANGER FRENCH CHATEAU</t>
  </si>
  <si>
    <t>22174</t>
  </si>
  <si>
    <t>PHOTO CUBE</t>
  </si>
  <si>
    <t>22175</t>
  </si>
  <si>
    <t>PINK OWL SOFT TOY</t>
  </si>
  <si>
    <t>22176</t>
  </si>
  <si>
    <t>BLUE OWL SOFT TOY</t>
  </si>
  <si>
    <t>22177</t>
  </si>
  <si>
    <t>5 HOOK BLACKBOARD ORGANISER</t>
  </si>
  <si>
    <t>22178</t>
  </si>
  <si>
    <t>VICTORIAN GLASS HANGING T-LIGHT</t>
  </si>
  <si>
    <t>22179</t>
  </si>
  <si>
    <t>SET 10 LIGHTS NIGHT OWL</t>
  </si>
  <si>
    <t>22180</t>
  </si>
  <si>
    <t>RETROSPOT LAMP</t>
  </si>
  <si>
    <t>22181</t>
  </si>
  <si>
    <t>SNOWSTORM PHOTO FRAME FRIDGE MAGNET</t>
  </si>
  <si>
    <t>22182</t>
  </si>
  <si>
    <t>CAKE STAND VICTORIAN FILIGREE SMALL</t>
  </si>
  <si>
    <t>22183</t>
  </si>
  <si>
    <t>CAKE STAND VICTORIAN FILIGREE MED</t>
  </si>
  <si>
    <t>22184</t>
  </si>
  <si>
    <t>CAKE STAND VICTORIAN FILIGREE LARGE</t>
  </si>
  <si>
    <t>22185</t>
  </si>
  <si>
    <t>SLATE TILE NATURAL HANGING</t>
  </si>
  <si>
    <t>22186</t>
  </si>
  <si>
    <t>RED STAR CARD HOLDER</t>
  </si>
  <si>
    <t>22187</t>
  </si>
  <si>
    <t>GREEN CHRISTMAS TREE CARD HOLDER</t>
  </si>
  <si>
    <t>22188</t>
  </si>
  <si>
    <t>BLACK HEART CARD HOLDER</t>
  </si>
  <si>
    <t>22189</t>
  </si>
  <si>
    <t>CREAM HEART CARD HOLDER</t>
  </si>
  <si>
    <t>22190</t>
  </si>
  <si>
    <t>LOCAL CAFE MUG</t>
  </si>
  <si>
    <t>22191</t>
  </si>
  <si>
    <t>IVORY DINER WALL CLOCK</t>
  </si>
  <si>
    <t>22192</t>
  </si>
  <si>
    <t>BLUE DINER WALL CLOCK</t>
  </si>
  <si>
    <t>22193</t>
  </si>
  <si>
    <t>RED DINER WALL CLOCK</t>
  </si>
  <si>
    <t>22194</t>
  </si>
  <si>
    <t>BLACK DINER WALL CLOCK</t>
  </si>
  <si>
    <t>22195</t>
  </si>
  <si>
    <t>LARGE HEART MEASURING SPOONS</t>
  </si>
  <si>
    <t>22196</t>
  </si>
  <si>
    <t>SMALL HEART MEASURING SPOONS</t>
  </si>
  <si>
    <t>22197</t>
  </si>
  <si>
    <t>SMALL POPCORN HOLDER</t>
  </si>
  <si>
    <t>22198</t>
  </si>
  <si>
    <t>LARGE POPCORN HOLDER</t>
  </si>
  <si>
    <t>22199</t>
  </si>
  <si>
    <t>FRYING PAN RED RETROSPOT</t>
  </si>
  <si>
    <t>22200</t>
  </si>
  <si>
    <t>FRYING PAN PINK POLKADOT</t>
  </si>
  <si>
    <t>22201</t>
  </si>
  <si>
    <t>FRYING PAN BLUE POLKADOT</t>
  </si>
  <si>
    <t>22202</t>
  </si>
  <si>
    <t>MILK PAN PINK RETROSPOT</t>
  </si>
  <si>
    <t>22203</t>
  </si>
  <si>
    <t>MILK PAN RED RETROSPOT</t>
  </si>
  <si>
    <t>22204</t>
  </si>
  <si>
    <t>MILK PAN BLUE POLKADOT</t>
  </si>
  <si>
    <t>22206</t>
  </si>
  <si>
    <t>MUG , DOTCOMGIFTSHOP.COM</t>
  </si>
  <si>
    <t>22207</t>
  </si>
  <si>
    <t>FRYING PAN UNION FLAG</t>
  </si>
  <si>
    <t>22208</t>
  </si>
  <si>
    <t>WOOD STAMP SET THANK YOU</t>
  </si>
  <si>
    <t>22209</t>
  </si>
  <si>
    <t>WOOD STAMP SET HAPPY BIRTHDAY</t>
  </si>
  <si>
    <t>22210</t>
  </si>
  <si>
    <t>WOOD STAMP SET BEST WISHES</t>
  </si>
  <si>
    <t>22211</t>
  </si>
  <si>
    <t>WOOD STAMP SET FLOWERS</t>
  </si>
  <si>
    <t>22212</t>
  </si>
  <si>
    <t>FOUR HOOK  WHITE LOVEBIRDS</t>
  </si>
  <si>
    <t>22214</t>
  </si>
  <si>
    <t>CANDLE PLATE LACE WHITE</t>
  </si>
  <si>
    <t>22215</t>
  </si>
  <si>
    <t>CAKE STAND WHITE TWO TIER LACE</t>
  </si>
  <si>
    <t>22216</t>
  </si>
  <si>
    <t>T-LIGHT HOLDER WHITE LACE</t>
  </si>
  <si>
    <t>22217</t>
  </si>
  <si>
    <t>T-LIGHT HOLDER HANGING LACE</t>
  </si>
  <si>
    <t>22218</t>
  </si>
  <si>
    <t>CAKE STAND LACE WHITE</t>
  </si>
  <si>
    <t>22219</t>
  </si>
  <si>
    <t>LOVEBIRD HANGING DECORATION WHITE</t>
  </si>
  <si>
    <t>22220</t>
  </si>
  <si>
    <t>CAKE STAND LOVEBIRD 2 TIER WHITE</t>
  </si>
  <si>
    <t>22221</t>
  </si>
  <si>
    <t>CAKE STAND LOVEBIRD 2 TIER PINK</t>
  </si>
  <si>
    <t>22222</t>
  </si>
  <si>
    <t>CAKE PLATE LOVEBIRD WHITE</t>
  </si>
  <si>
    <t>22223</t>
  </si>
  <si>
    <t>CAKE PLATE LOVEBIRD PINK</t>
  </si>
  <si>
    <t>22224</t>
  </si>
  <si>
    <t>WHITE LOVEBIRD LANTERN</t>
  </si>
  <si>
    <t>22227</t>
  </si>
  <si>
    <t>HANGING HEART MIRROR DECORATION</t>
  </si>
  <si>
    <t>22228</t>
  </si>
  <si>
    <t>BUNNY WOODEN PAINTED WITH BIRD</t>
  </si>
  <si>
    <t>22229</t>
  </si>
  <si>
    <t>BUNNY WOODEN PAINTED WITH FLOWER</t>
  </si>
  <si>
    <t>22230</t>
  </si>
  <si>
    <t>JIGSAW TREE WITH WATERING CAN</t>
  </si>
  <si>
    <t>22231</t>
  </si>
  <si>
    <t>JIGSAW TREE WITH BIRDHOUSE</t>
  </si>
  <si>
    <t>22232</t>
  </si>
  <si>
    <t>JIGSAW TOADSTOOLS 3 PIECE</t>
  </si>
  <si>
    <t>22233</t>
  </si>
  <si>
    <t>JIGSAW RABBIT AND BIRDHOUSE</t>
  </si>
  <si>
    <t>22236</t>
  </si>
  <si>
    <t>CAKE STAND 3 TIER MAGIC GARDEN</t>
  </si>
  <si>
    <t>22241</t>
  </si>
  <si>
    <t>GARLAND WOODEN HAPPY EASTER</t>
  </si>
  <si>
    <t>22242</t>
  </si>
  <si>
    <t>HOOK, 5 HANGER , MAGIC TOADSTOOL</t>
  </si>
  <si>
    <t>22243</t>
  </si>
  <si>
    <t>5 HOOK HANGER RED MAGIC TOADSTOOL</t>
  </si>
  <si>
    <t>22244</t>
  </si>
  <si>
    <t>3 HOOK HANGER MAGIC GARDEN</t>
  </si>
  <si>
    <t>22245</t>
  </si>
  <si>
    <t>HOOK, 1 HANGER ,MAGIC GARDEN</t>
  </si>
  <si>
    <t>22246</t>
  </si>
  <si>
    <t>GARLAND, MAGIC GARDEN 1.8M</t>
  </si>
  <si>
    <t>22247</t>
  </si>
  <si>
    <t>BUNNY DECORATION MAGIC GARDEN</t>
  </si>
  <si>
    <t>22248</t>
  </si>
  <si>
    <t>DECORATION  PINK CHICK MAGIC GARDEN</t>
  </si>
  <si>
    <t>22249</t>
  </si>
  <si>
    <t>DECORATION WHITE CHICK MAGIC GARDEN</t>
  </si>
  <si>
    <t>22250</t>
  </si>
  <si>
    <t>DECORATION  BUTTERFLY  MAGIC GARDEN</t>
  </si>
  <si>
    <t>22251</t>
  </si>
  <si>
    <t>BIRDHOUSE DECORATION MAGIC GARDEN</t>
  </si>
  <si>
    <t>22252</t>
  </si>
  <si>
    <t>BIRDCAGE DECORATION TEALIGHT HOLDER</t>
  </si>
  <si>
    <t>22253</t>
  </si>
  <si>
    <t>6 CROCHET STRAWBERRIES</t>
  </si>
  <si>
    <t>22254</t>
  </si>
  <si>
    <t>FELT TOADSTOOL LARGE</t>
  </si>
  <si>
    <t>22255</t>
  </si>
  <si>
    <t>FELT TOADSTOOL  SMALL</t>
  </si>
  <si>
    <t>22256</t>
  </si>
  <si>
    <t>FELT FARM ANIMAL CHICKEN</t>
  </si>
  <si>
    <t>22257</t>
  </si>
  <si>
    <t>FELT FARM ANIMAL SHEEP</t>
  </si>
  <si>
    <t>22258</t>
  </si>
  <si>
    <t>FELT FARM ANIMAL RABBIT</t>
  </si>
  <si>
    <t>22259</t>
  </si>
  <si>
    <t>FELT FARM ANIMAL HEN</t>
  </si>
  <si>
    <t>22260</t>
  </si>
  <si>
    <t>FELT EGG COSY BLUE RABBIT</t>
  </si>
  <si>
    <t>22261</t>
  </si>
  <si>
    <t>FELT EGG COSY WHITE RABBIT</t>
  </si>
  <si>
    <t>22262</t>
  </si>
  <si>
    <t>FELT EGG COSY CHICKEN</t>
  </si>
  <si>
    <t>22263</t>
  </si>
  <si>
    <t>FELT EGG COSY LADYBIRD</t>
  </si>
  <si>
    <t>22264</t>
  </si>
  <si>
    <t>FELT FARM ANIMAL WHITE BUNNY</t>
  </si>
  <si>
    <t>22265</t>
  </si>
  <si>
    <t>EASTER DECORATION NATURAL CHICK</t>
  </si>
  <si>
    <t>22266</t>
  </si>
  <si>
    <t>EASTER DECORATION HANGING BUNNY</t>
  </si>
  <si>
    <t>22267</t>
  </si>
  <si>
    <t>EASTER DECORATION EGG BUNNY</t>
  </si>
  <si>
    <t>22268</t>
  </si>
  <si>
    <t>EASTER DECORATION SITTING BUNNY</t>
  </si>
  <si>
    <t>22269</t>
  </si>
  <si>
    <t>EGG CUP NATURAL CHICKEN</t>
  </si>
  <si>
    <t>22270</t>
  </si>
  <si>
    <t>HAPPY EASTER HANGING DECORATION</t>
  </si>
  <si>
    <t>22271</t>
  </si>
  <si>
    <t>FELTCRAFT DOLL ROSIE</t>
  </si>
  <si>
    <t>22272</t>
  </si>
  <si>
    <t>FELTCRAFT DOLL MARIA</t>
  </si>
  <si>
    <t>22273</t>
  </si>
  <si>
    <t>FELTCRAFT DOLL MOLLY</t>
  </si>
  <si>
    <t>22274</t>
  </si>
  <si>
    <t>FELTCRAFT DOLL EMILY</t>
  </si>
  <si>
    <t>22275</t>
  </si>
  <si>
    <t>WEEKEND BAG VINTAGE ROSE PAISLEY</t>
  </si>
  <si>
    <t>22276</t>
  </si>
  <si>
    <t>WASH BAG VINTAGE ROSE PAISLEY</t>
  </si>
  <si>
    <t>22277</t>
  </si>
  <si>
    <t>COSMETIC BAG VINTAGE ROSE PAISLEY</t>
  </si>
  <si>
    <t>22278</t>
  </si>
  <si>
    <t>OVERNIGHT BAG VINTAGE ROSE PAISLEY</t>
  </si>
  <si>
    <t>22279</t>
  </si>
  <si>
    <t>POCKET BAG BLUE PAISLEY RED SPOT</t>
  </si>
  <si>
    <t>22280</t>
  </si>
  <si>
    <t>POCKET BAG PINK PAISELY BROWN SPOT</t>
  </si>
  <si>
    <t>22281</t>
  </si>
  <si>
    <t>EASTER TREE YELLOW BIRDS</t>
  </si>
  <si>
    <t>22282</t>
  </si>
  <si>
    <t>12 EGG HOUSE PAINTED WOOD</t>
  </si>
  <si>
    <t>22283</t>
  </si>
  <si>
    <t>6 EGG HOUSE PAINTED WOOD</t>
  </si>
  <si>
    <t>22284</t>
  </si>
  <si>
    <t>HEN HOUSE DECORATION</t>
  </si>
  <si>
    <t>22285</t>
  </si>
  <si>
    <t>DECORATION HEN ON NEST, HANGING</t>
  </si>
  <si>
    <t>22286</t>
  </si>
  <si>
    <t>DECORATION , WOBBLY RABBIT , METAL</t>
  </si>
  <si>
    <t>22287</t>
  </si>
  <si>
    <t>DECORATION , WOBBLY CHICKEN, METAL</t>
  </si>
  <si>
    <t>22288</t>
  </si>
  <si>
    <t>HANGING METAL RABBIT DECORATION</t>
  </si>
  <si>
    <t>22289</t>
  </si>
  <si>
    <t>DECORATION , HANGING METAL CHICKEN</t>
  </si>
  <si>
    <t>22290</t>
  </si>
  <si>
    <t>STANDING METAL RABBIT WITH EGG</t>
  </si>
  <si>
    <t>22291</t>
  </si>
  <si>
    <t>SPRING DEC , HANGING CHICK CREAM</t>
  </si>
  <si>
    <t>22292</t>
  </si>
  <si>
    <t>HANGING CHICK  YELLOW DECORATION</t>
  </si>
  <si>
    <t>22293</t>
  </si>
  <si>
    <t>HANGING CHICK GREEN DECORATION</t>
  </si>
  <si>
    <t>22294</t>
  </si>
  <si>
    <t>HEART FILIGREE DOVE  SMALL</t>
  </si>
  <si>
    <t>22295</t>
  </si>
  <si>
    <t>HEART FILIGREE DOVE LARGE</t>
  </si>
  <si>
    <t>22296</t>
  </si>
  <si>
    <t>HEART IVORY TRELLIS LARGE</t>
  </si>
  <si>
    <t>22297</t>
  </si>
  <si>
    <t>HEART IVORY TRELLIS SMALL</t>
  </si>
  <si>
    <t>22299</t>
  </si>
  <si>
    <t>PIG KEYRING WITH LIGHT &amp; SOUND</t>
  </si>
  <si>
    <t>22300</t>
  </si>
  <si>
    <t>COFFEE MUG DOG + BALL DESIGN</t>
  </si>
  <si>
    <t>22301</t>
  </si>
  <si>
    <t>COFFEE MUG CAT + BIRD DESIGN</t>
  </si>
  <si>
    <t>22302</t>
  </si>
  <si>
    <t>COFFEE MUG PEARS  DESIGN</t>
  </si>
  <si>
    <t>22303</t>
  </si>
  <si>
    <t>COFFEE MUG APPLES DESIGN</t>
  </si>
  <si>
    <t>22304</t>
  </si>
  <si>
    <t>COFFEE MUG BLUE PAISLEY DESIGN</t>
  </si>
  <si>
    <t>22305</t>
  </si>
  <si>
    <t>COFFEE MUG PINK PAISLEY DESIGN</t>
  </si>
  <si>
    <t>22306</t>
  </si>
  <si>
    <t>SILVER MUG BONE CHINA TREE OF LIFE</t>
  </si>
  <si>
    <t>22307</t>
  </si>
  <si>
    <t>GOLD MUG BONE CHINA TREE OF LIFE</t>
  </si>
  <si>
    <t>22308</t>
  </si>
  <si>
    <t>TEA COSY BLUE STRIPE</t>
  </si>
  <si>
    <t>22309</t>
  </si>
  <si>
    <t>TEA COSY RED  STRIPE</t>
  </si>
  <si>
    <t>22310</t>
  </si>
  <si>
    <t>IVORY KNITTED MUG COSY</t>
  </si>
  <si>
    <t>22311</t>
  </si>
  <si>
    <t>OFFICE MUG WARMER BLACK+SILVER</t>
  </si>
  <si>
    <t>22312</t>
  </si>
  <si>
    <t>OFFICE MUG WARMER POLKADOT</t>
  </si>
  <si>
    <t>22313</t>
  </si>
  <si>
    <t>OFFICE MUG WARMER PINK</t>
  </si>
  <si>
    <t>22314</t>
  </si>
  <si>
    <t>OFFICE MUG WARMER CHOC+BLUE</t>
  </si>
  <si>
    <t>22315</t>
  </si>
  <si>
    <t>200 RED + WHITE BENDY STRAWS</t>
  </si>
  <si>
    <t>22316</t>
  </si>
  <si>
    <t>200 BENDY SKULL STRAWS</t>
  </si>
  <si>
    <t>22317</t>
  </si>
  <si>
    <t>FIVE CATS HANGING DECORATION</t>
  </si>
  <si>
    <t>22318</t>
  </si>
  <si>
    <t>FIVE HEART HANGING DECORATION</t>
  </si>
  <si>
    <t>22319</t>
  </si>
  <si>
    <t>HAIRCLIPS FORTIES FABRIC ASSORTED</t>
  </si>
  <si>
    <t>22320</t>
  </si>
  <si>
    <t>BIRDS MOBILE VINTAGE DESIGN</t>
  </si>
  <si>
    <t>22321</t>
  </si>
  <si>
    <t>BIRD DECORATION RED RETROSPOT</t>
  </si>
  <si>
    <t>22322</t>
  </si>
  <si>
    <t>BIRD DECORATION GREEN POLKADOT</t>
  </si>
  <si>
    <t>22323</t>
  </si>
  <si>
    <t>PINK POLKADOT KIDS BAG</t>
  </si>
  <si>
    <t>22324</t>
  </si>
  <si>
    <t>BLUE POLKADOT KIDS BAG</t>
  </si>
  <si>
    <t>22325</t>
  </si>
  <si>
    <t>MOBILE VINTAGE HEARTS</t>
  </si>
  <si>
    <t>22326</t>
  </si>
  <si>
    <t>ROUND SNACK BOXES SET OF4 WOODLAND</t>
  </si>
  <si>
    <t>22327</t>
  </si>
  <si>
    <t>ROUND SNACK BOXES SET OF 4 SKULLS</t>
  </si>
  <si>
    <t>22328</t>
  </si>
  <si>
    <t>ROUND SNACK BOXES SET OF 4 FRUITS</t>
  </si>
  <si>
    <t>22329</t>
  </si>
  <si>
    <t>ROUND CONTAINER SET OF 5 RETROSPOT</t>
  </si>
  <si>
    <t>22330</t>
  </si>
  <si>
    <t>72 ROUND PINK DOILIES</t>
  </si>
  <si>
    <t>22331</t>
  </si>
  <si>
    <t>WOODLAND PARTY BAG + STICKER SET</t>
  </si>
  <si>
    <t>22332</t>
  </si>
  <si>
    <t>SKULLS PARTY BAG + STICKER SET</t>
  </si>
  <si>
    <t>22333</t>
  </si>
  <si>
    <t>RETROSPOT PARTY BAG + STICKER SET</t>
  </si>
  <si>
    <t>22334</t>
  </si>
  <si>
    <t>DINOSAUR PARTY BAG + STICKER SET</t>
  </si>
  <si>
    <t>22335</t>
  </si>
  <si>
    <t>HEART DECORATION PAINTED ZINC</t>
  </si>
  <si>
    <t>22336</t>
  </si>
  <si>
    <t>DOVE DECORATION PAINTED ZINC</t>
  </si>
  <si>
    <t>22337</t>
  </si>
  <si>
    <t>ANGEL DECORATION PAINTED ZINC</t>
  </si>
  <si>
    <t>22338</t>
  </si>
  <si>
    <t>STAR DECORATION PAINTED ZINC</t>
  </si>
  <si>
    <t>22339</t>
  </si>
  <si>
    <t>CHRISTMAS TREE PAINTED ZINC</t>
  </si>
  <si>
    <t>22340</t>
  </si>
  <si>
    <t>NOEL GARLAND PAINTED ZINC</t>
  </si>
  <si>
    <t>22341</t>
  </si>
  <si>
    <t>LOVE GARLAND PAINTED ZINC</t>
  </si>
  <si>
    <t>22342</t>
  </si>
  <si>
    <t>HOME GARLAND PAINTED ZINC</t>
  </si>
  <si>
    <t>22343</t>
  </si>
  <si>
    <t>PARTY PIZZA DISH RED RETROSPOT</t>
  </si>
  <si>
    <t>22344</t>
  </si>
  <si>
    <t>PARTY PIZZA DISH PINK POLKADOT</t>
  </si>
  <si>
    <t>22345</t>
  </si>
  <si>
    <t>PARTY PIZZA DISH BLUE POLKADOT</t>
  </si>
  <si>
    <t>22346</t>
  </si>
  <si>
    <t>PARTY PIZZA DISH GREEN POLKADOT</t>
  </si>
  <si>
    <t>22347</t>
  </si>
  <si>
    <t>PIZZA SLICE DISH</t>
  </si>
  <si>
    <t>22348</t>
  </si>
  <si>
    <t>TEA BAG PLATE RED RETROSPOT</t>
  </si>
  <si>
    <t>22349</t>
  </si>
  <si>
    <t>DOG BOWL CHASING BALL DESIGN</t>
  </si>
  <si>
    <t>22350</t>
  </si>
  <si>
    <t>ILLUSTRATED CAT BOWL</t>
  </si>
  <si>
    <t>22351</t>
  </si>
  <si>
    <t>DOTCOMGIFTSHOP TEA TOWEL</t>
  </si>
  <si>
    <t>22352</t>
  </si>
  <si>
    <t>LUNCH BOX WITH CUTLERY RETROSPOT</t>
  </si>
  <si>
    <t>22353</t>
  </si>
  <si>
    <t>LUNCH BOX WITH CUTLERY FAIRY CAKES</t>
  </si>
  <si>
    <t>22354</t>
  </si>
  <si>
    <t>RETROSPOT PADDED SEAT CUSHION</t>
  </si>
  <si>
    <t>22355</t>
  </si>
  <si>
    <t>CHARLOTTE BAG SUKI DESIGN</t>
  </si>
  <si>
    <t>22356</t>
  </si>
  <si>
    <t>CHARLOTTE BAG PINK POLKADOT</t>
  </si>
  <si>
    <t>22357</t>
  </si>
  <si>
    <t>KINGS CHOICE BISCUIT TIN</t>
  </si>
  <si>
    <t>22358</t>
  </si>
  <si>
    <t>KINGS CHOICE TEA CADDY</t>
  </si>
  <si>
    <t>22359</t>
  </si>
  <si>
    <t>GLASS JAR KINGS CHOICE</t>
  </si>
  <si>
    <t>22360</t>
  </si>
  <si>
    <t>GLASS JAR ENGLISH CONFECTIONERY</t>
  </si>
  <si>
    <t>22361</t>
  </si>
  <si>
    <t>GLASS JAR DAISY FRESH COTTON WOOL</t>
  </si>
  <si>
    <t>22362</t>
  </si>
  <si>
    <t>GLASS JAR PEACOCK BATH SALTS</t>
  </si>
  <si>
    <t>22363</t>
  </si>
  <si>
    <t>GLASS JAR MARMALADE</t>
  </si>
  <si>
    <t>22364</t>
  </si>
  <si>
    <t>GLASS JAR DIGESTIVE BISCUITS</t>
  </si>
  <si>
    <t>22365</t>
  </si>
  <si>
    <t>DOORMAT RESPECTABLE HOUSE</t>
  </si>
  <si>
    <t>22366</t>
  </si>
  <si>
    <t>DOORMAT AIRMAIL</t>
  </si>
  <si>
    <t>22367</t>
  </si>
  <si>
    <t>CHILDRENS APRON SPACEBOY DESIGN</t>
  </si>
  <si>
    <t>22371</t>
  </si>
  <si>
    <t>AIRLINE BAG VINTAGE TOKYO 78</t>
  </si>
  <si>
    <t>22372</t>
  </si>
  <si>
    <t>AIRLINE BAG VINTAGE WORLD CHAMPION</t>
  </si>
  <si>
    <t>22374</t>
  </si>
  <si>
    <t>AIRLINE BAG VINTAGE JET SET RED</t>
  </si>
  <si>
    <t>22375</t>
  </si>
  <si>
    <t>AIRLINE BAG VINTAGE JET SET BROWN</t>
  </si>
  <si>
    <t>22376</t>
  </si>
  <si>
    <t>AIRLINE BAG VINTAGE JET SET WHITE</t>
  </si>
  <si>
    <t>22377</t>
  </si>
  <si>
    <t>BOTTLE BAG RETROSPOT</t>
  </si>
  <si>
    <t>22378</t>
  </si>
  <si>
    <t>WALL TIDY RETROSPOT</t>
  </si>
  <si>
    <t>22379</t>
  </si>
  <si>
    <t>RECYCLING BAG RETROSPOT</t>
  </si>
  <si>
    <t>22380</t>
  </si>
  <si>
    <t>TOY TIDY SPACEBOY</t>
  </si>
  <si>
    <t>22381</t>
  </si>
  <si>
    <t>TOY TIDY PINK POLKADOT</t>
  </si>
  <si>
    <t>22382</t>
  </si>
  <si>
    <t>LUNCH BAG SPACEBOY DESIGN</t>
  </si>
  <si>
    <t>22383</t>
  </si>
  <si>
    <t>LUNCH BAG SUKI  DESIGN</t>
  </si>
  <si>
    <t>22384</t>
  </si>
  <si>
    <t>LUNCH BAG PINK POLKADOT</t>
  </si>
  <si>
    <t>22385</t>
  </si>
  <si>
    <t>JUMBO BAG SPACEBOY DESIGN</t>
  </si>
  <si>
    <t>22386</t>
  </si>
  <si>
    <t>JUMBO BAG PINK POLKADOT</t>
  </si>
  <si>
    <t>22389</t>
  </si>
  <si>
    <t>PAPERWEIGHT SAVE THE PLANET</t>
  </si>
  <si>
    <t>22390</t>
  </si>
  <si>
    <t>PAPERWEIGHT CHILDHOOD MEMORIES</t>
  </si>
  <si>
    <t>22391</t>
  </si>
  <si>
    <t>PAPERWEIGHT HOME SWEET HOME</t>
  </si>
  <si>
    <t>22393</t>
  </si>
  <si>
    <t>PAPERWEIGHT VINTAGE COLLAGE</t>
  </si>
  <si>
    <t>22394</t>
  </si>
  <si>
    <t>PAPERWEIGHT KINGS CHOICE</t>
  </si>
  <si>
    <t>22395</t>
  </si>
  <si>
    <t>PAPERWEIGHT VINTAGE PAISLEY</t>
  </si>
  <si>
    <t>22396</t>
  </si>
  <si>
    <t>MAGNETS PACK OF 4 RETRO PHOTO</t>
  </si>
  <si>
    <t>22398</t>
  </si>
  <si>
    <t>MAGNETS PACK OF 4 SWALLOWS</t>
  </si>
  <si>
    <t>22399</t>
  </si>
  <si>
    <t>MAGNETS PACK OF 4 CHILDHOOD MEMORY</t>
  </si>
  <si>
    <t>22400</t>
  </si>
  <si>
    <t>MAGNETS PACK OF 4 HOME SWEET HOME</t>
  </si>
  <si>
    <t>22402</t>
  </si>
  <si>
    <t>MAGNETS PACK OF 4 VINTAGE COLLAGE</t>
  </si>
  <si>
    <t>22403</t>
  </si>
  <si>
    <t>MAGNETS PACK OF 4 VINTAGE LABELS</t>
  </si>
  <si>
    <t>22405</t>
  </si>
  <si>
    <t>MONEY BOX POCKET MONEY DESIGN</t>
  </si>
  <si>
    <t>22406</t>
  </si>
  <si>
    <t>MONEY BOX KINGS CHOICE DESIGN</t>
  </si>
  <si>
    <t>22407</t>
  </si>
  <si>
    <t>MONEY BOX FIRST ADE DESIGN</t>
  </si>
  <si>
    <t>22408</t>
  </si>
  <si>
    <t>MONEY BOX CONFECTIONERY DESIGN</t>
  </si>
  <si>
    <t>22409</t>
  </si>
  <si>
    <t>MONEY BOX BISCUITS DESIGN</t>
  </si>
  <si>
    <t>22410</t>
  </si>
  <si>
    <t>MONEY BOX HOUSEKEEPING DESIGN</t>
  </si>
  <si>
    <t>22411</t>
  </si>
  <si>
    <t>JUMBO SHOPPER VINTAGE RED PAISLEY</t>
  </si>
  <si>
    <t>22412</t>
  </si>
  <si>
    <t>METAL SIGN NEIGHBOURHOOD WITCH</t>
  </si>
  <si>
    <t>22413</t>
  </si>
  <si>
    <t>METAL SIGN TAKE IT OR LEAVE IT</t>
  </si>
  <si>
    <t>22414</t>
  </si>
  <si>
    <t>DOORMAT NEIGHBOURHOOD WITCH</t>
  </si>
  <si>
    <t>22415</t>
  </si>
  <si>
    <t>WHITE TISSUE REAM</t>
  </si>
  <si>
    <t>22416</t>
  </si>
  <si>
    <t>SET OF 36 DOILIES SPACEBOY DESIGN</t>
  </si>
  <si>
    <t>22417</t>
  </si>
  <si>
    <t>PACK OF 60 SPACEBOY CAKE CASES</t>
  </si>
  <si>
    <t>22418</t>
  </si>
  <si>
    <t>10 COLOUR SPACEBOY PEN</t>
  </si>
  <si>
    <t>22419</t>
  </si>
  <si>
    <t>LIPSTICK PEN RED</t>
  </si>
  <si>
    <t>22420</t>
  </si>
  <si>
    <t>LIPSTICK PEN BABY PINK</t>
  </si>
  <si>
    <t>22421</t>
  </si>
  <si>
    <t>LIPSTICK PEN FUSCHIA</t>
  </si>
  <si>
    <t>22422</t>
  </si>
  <si>
    <t>TOOTHPASTE TUBE PEN</t>
  </si>
  <si>
    <t>22423</t>
  </si>
  <si>
    <t>REGENCY CAKESTAND 3 TIER</t>
  </si>
  <si>
    <t>22424</t>
  </si>
  <si>
    <t>ENAMEL BREAD BIN CREAM</t>
  </si>
  <si>
    <t>22425</t>
  </si>
  <si>
    <t>ENAMEL COLANDER CREAM</t>
  </si>
  <si>
    <t>22426</t>
  </si>
  <si>
    <t>ENAMEL WASH BOWL CREAM</t>
  </si>
  <si>
    <t>22427</t>
  </si>
  <si>
    <t>ENAMEL FLOWER JUG CREAM</t>
  </si>
  <si>
    <t>22428</t>
  </si>
  <si>
    <t>ENAMEL FIRE BUCKET CREAM</t>
  </si>
  <si>
    <t>22429</t>
  </si>
  <si>
    <t>ENAMEL MEASURING JUG CREAM</t>
  </si>
  <si>
    <t>22430</t>
  </si>
  <si>
    <t>ENAMEL WATERING CAN CREAM</t>
  </si>
  <si>
    <t>22431</t>
  </si>
  <si>
    <t>WATERING CAN BLUE ELEPHANT</t>
  </si>
  <si>
    <t>22432</t>
  </si>
  <si>
    <t>WATERING CAN PINK BUNNY</t>
  </si>
  <si>
    <t>22433</t>
  </si>
  <si>
    <t>WATERING CAN GREEN DINOSAUR</t>
  </si>
  <si>
    <t>22434</t>
  </si>
  <si>
    <t>BALLOON PUMP WITH 10 BALLOONS</t>
  </si>
  <si>
    <t>22435</t>
  </si>
  <si>
    <t>SET OF 9 HEART SHAPED BALLOONS</t>
  </si>
  <si>
    <t>22436</t>
  </si>
  <si>
    <t>12 COLOURED PARTY BALLOONS</t>
  </si>
  <si>
    <t>22437</t>
  </si>
  <si>
    <t>SET OF 9 BLACK SKULL BALLOONS</t>
  </si>
  <si>
    <t>22438</t>
  </si>
  <si>
    <t>BALLOON ART MAKE YOUR OWN FLOWERS</t>
  </si>
  <si>
    <t>22439</t>
  </si>
  <si>
    <t>6 ROCKET BALLOONS</t>
  </si>
  <si>
    <t>22440</t>
  </si>
  <si>
    <t>BALLOON WATER BOMB PACK OF 35</t>
  </si>
  <si>
    <t>22441</t>
  </si>
  <si>
    <t>GROW YOUR OWN BASIL IN ENAMEL MUG</t>
  </si>
  <si>
    <t>22442</t>
  </si>
  <si>
    <t>GROW YOUR OWN FLOWERS SET OF 3</t>
  </si>
  <si>
    <t>22443</t>
  </si>
  <si>
    <t>GROW YOUR OWN HERBS SET OF 3</t>
  </si>
  <si>
    <t>22444</t>
  </si>
  <si>
    <t>GROW YOUR OWN PLANT IN A CAN</t>
  </si>
  <si>
    <t>22445</t>
  </si>
  <si>
    <t>PENCIL CASE LIFE IS BEAUTIFUL</t>
  </si>
  <si>
    <t>22446</t>
  </si>
  <si>
    <t>PIN CUSHION BABUSHKA PINK</t>
  </si>
  <si>
    <t>22447</t>
  </si>
  <si>
    <t>PIN CUSHION BABUSHKA BLUE</t>
  </si>
  <si>
    <t>22448</t>
  </si>
  <si>
    <t>PIN CUSHION BABUSHKA RED</t>
  </si>
  <si>
    <t>22449</t>
  </si>
  <si>
    <t>SILK PURSE BABUSHKA PINK</t>
  </si>
  <si>
    <t>22450</t>
  </si>
  <si>
    <t>SILK PURSE BABUSHKA BLUE</t>
  </si>
  <si>
    <t>22451</t>
  </si>
  <si>
    <t>SILK PURSE BABUSHKA RED</t>
  </si>
  <si>
    <t>22452</t>
  </si>
  <si>
    <t>MEASURING TAPE BABUSHKA PINK</t>
  </si>
  <si>
    <t>22453</t>
  </si>
  <si>
    <t>MEASURING TAPE BABUSHKA BLUE</t>
  </si>
  <si>
    <t>22454</t>
  </si>
  <si>
    <t>MEASURING TAPE BABUSHKA RED</t>
  </si>
  <si>
    <t>22456</t>
  </si>
  <si>
    <t>NATURAL SLATE CHALKBOARD LARGE</t>
  </si>
  <si>
    <t>22457</t>
  </si>
  <si>
    <t>NATURAL SLATE HEART CHALKBOARD</t>
  </si>
  <si>
    <t>22458</t>
  </si>
  <si>
    <t>CAST IRON HOOK GARDEN FORK</t>
  </si>
  <si>
    <t>22459</t>
  </si>
  <si>
    <t>CAST IRON HOOK GARDEN TROWEL</t>
  </si>
  <si>
    <t>22460</t>
  </si>
  <si>
    <t>EMBOSSED GLASS TEALIGHT HOLDER</t>
  </si>
  <si>
    <t>22461</t>
  </si>
  <si>
    <t>SAVOY ART DECO CLOCK</t>
  </si>
  <si>
    <t>22464</t>
  </si>
  <si>
    <t>HANGING METAL HEART LANTERN</t>
  </si>
  <si>
    <t>22465</t>
  </si>
  <si>
    <t>HANGING METAL STAR LANTERN</t>
  </si>
  <si>
    <t>22466</t>
  </si>
  <si>
    <t>FAIRY TALE COTTAGE NIGHTLIGHT</t>
  </si>
  <si>
    <t>22467</t>
  </si>
  <si>
    <t>GUMBALL COAT RACK</t>
  </si>
  <si>
    <t>22468</t>
  </si>
  <si>
    <t>BABUSHKA LIGHTS STRING OF 10</t>
  </si>
  <si>
    <t>22469</t>
  </si>
  <si>
    <t>HEART OF WICKER SMALL</t>
  </si>
  <si>
    <t>22470</t>
  </si>
  <si>
    <t>HEART OF WICKER LARGE</t>
  </si>
  <si>
    <t>22471</t>
  </si>
  <si>
    <t>TV DINNER TRAY AIR HOSTESS</t>
  </si>
  <si>
    <t>22472</t>
  </si>
  <si>
    <t>TV DINNER TRAY DOLLY GIRL</t>
  </si>
  <si>
    <t>22473</t>
  </si>
  <si>
    <t>TV DINNER TRAY VINTAGE PAISLEY</t>
  </si>
  <si>
    <t>22474</t>
  </si>
  <si>
    <t>SPACEBOY TV DINNER TRAY</t>
  </si>
  <si>
    <t>22475</t>
  </si>
  <si>
    <t>SKULL DESIGN TV DINNER TRAY</t>
  </si>
  <si>
    <t>22476</t>
  </si>
  <si>
    <t>EMPIRE UNION JACK TV DINNER TRAY</t>
  </si>
  <si>
    <t>22477</t>
  </si>
  <si>
    <t>WATERING CAN GARDEN MARKER</t>
  </si>
  <si>
    <t>22478</t>
  </si>
  <si>
    <t>BIRDHOUSE GARDEN MARKER</t>
  </si>
  <si>
    <t>22479</t>
  </si>
  <si>
    <t>DAISY GARDEN MARKER</t>
  </si>
  <si>
    <t>22480</t>
  </si>
  <si>
    <t>RED TEA TOWEL CLASSIC DESIGN</t>
  </si>
  <si>
    <t>22481</t>
  </si>
  <si>
    <t>BLACK TEA TOWEL CLASSIC DESIGN</t>
  </si>
  <si>
    <t>22482</t>
  </si>
  <si>
    <t>BLUE TEA TOWEL CLASSIC DESIGN</t>
  </si>
  <si>
    <t>22483</t>
  </si>
  <si>
    <t>RED GINGHAM TEDDY BEAR</t>
  </si>
  <si>
    <t>22485</t>
  </si>
  <si>
    <t>SET OF 2 WOODEN MARKET CRATES</t>
  </si>
  <si>
    <t>22486</t>
  </si>
  <si>
    <t>PLASMATRONIC LAMP</t>
  </si>
  <si>
    <t>22487</t>
  </si>
  <si>
    <t>WHITE WOOD GARDEN PLANT LADDER</t>
  </si>
  <si>
    <t>22488</t>
  </si>
  <si>
    <t>NATURAL SLATE RECTANGLE CHALKBOARD</t>
  </si>
  <si>
    <t>22489</t>
  </si>
  <si>
    <t>PACK OF 12 TRADITIONAL CRAYONS</t>
  </si>
  <si>
    <t>22491</t>
  </si>
  <si>
    <t>PACK OF 12 COLOURED PENCILS</t>
  </si>
  <si>
    <t>22492</t>
  </si>
  <si>
    <t>MINI PAINT SET VINTAGE</t>
  </si>
  <si>
    <t>22493</t>
  </si>
  <si>
    <t>PAINT YOUR OWN CANVAS SET</t>
  </si>
  <si>
    <t>22494</t>
  </si>
  <si>
    <t>EMERGENCY FIRST AID TIN</t>
  </si>
  <si>
    <t>22495</t>
  </si>
  <si>
    <t>SET OF 2 ROUND TINS CAMEMBERT</t>
  </si>
  <si>
    <t>22496</t>
  </si>
  <si>
    <t>SET OF 2 ROUND TINS DUTCH CHEESE</t>
  </si>
  <si>
    <t>22497</t>
  </si>
  <si>
    <t>SET OF 2 TINS VINTAGE BATHROOM</t>
  </si>
  <si>
    <t>22498</t>
  </si>
  <si>
    <t>WOODEN REGATTA BUNTING</t>
  </si>
  <si>
    <t>22499</t>
  </si>
  <si>
    <t>WOODEN UNION JACK BUNTING</t>
  </si>
  <si>
    <t>22500</t>
  </si>
  <si>
    <t>SET OF 2 TINS JARDIN DE PROVENCE</t>
  </si>
  <si>
    <t>22501</t>
  </si>
  <si>
    <t>PICNIC BASKET WICKER LARGE</t>
  </si>
  <si>
    <t>22502</t>
  </si>
  <si>
    <t>PICNIC BASKET WICKER SMALL</t>
  </si>
  <si>
    <t>22503</t>
  </si>
  <si>
    <t>CABIN BAG VINTAGE PAISLEY</t>
  </si>
  <si>
    <t>22504</t>
  </si>
  <si>
    <t>CABIN BAG VINTAGE RETROSPOT</t>
  </si>
  <si>
    <t>22505</t>
  </si>
  <si>
    <t>MEMO BOARD COTTAGE DESIGN</t>
  </si>
  <si>
    <t>22507</t>
  </si>
  <si>
    <t>MEMO BOARD RETROSPOT  DESIGN</t>
  </si>
  <si>
    <t>22508</t>
  </si>
  <si>
    <t>DOORSTOP RETROSPOT HEART</t>
  </si>
  <si>
    <t>22509</t>
  </si>
  <si>
    <t>SEWING BOX RETROSPOT DESIGN</t>
  </si>
  <si>
    <t>22510</t>
  </si>
  <si>
    <t>GINGHAM BABUSHKA DOORSTOP</t>
  </si>
  <si>
    <t>22511</t>
  </si>
  <si>
    <t>RETROSPOT BABUSHKA DOORSTOP</t>
  </si>
  <si>
    <t>22512</t>
  </si>
  <si>
    <t>DOORSTOP RACING CAR DESIGN</t>
  </si>
  <si>
    <t>22513</t>
  </si>
  <si>
    <t>DOORSTOP FOOTBALL DESIGN</t>
  </si>
  <si>
    <t>22514</t>
  </si>
  <si>
    <t>CHILDS GARDEN SPADE BLUE</t>
  </si>
  <si>
    <t>22515</t>
  </si>
  <si>
    <t>CHILDS GARDEN SPADE PINK</t>
  </si>
  <si>
    <t>22516</t>
  </si>
  <si>
    <t>CHILDS GARDEN RAKE BLUE</t>
  </si>
  <si>
    <t>22517</t>
  </si>
  <si>
    <t>CHILDS GARDEN RAKE PINK</t>
  </si>
  <si>
    <t>22518</t>
  </si>
  <si>
    <t>CHILDS GARDEN BRUSH BLUE</t>
  </si>
  <si>
    <t>22519</t>
  </si>
  <si>
    <t>CHILDS GARDEN BRUSH PINK</t>
  </si>
  <si>
    <t>22520</t>
  </si>
  <si>
    <t>CHILDS GARDEN TROWEL BLUE</t>
  </si>
  <si>
    <t>22521</t>
  </si>
  <si>
    <t>CHILDS GARDEN TROWEL PINK</t>
  </si>
  <si>
    <t>22522</t>
  </si>
  <si>
    <t>CHILDS GARDEN FORK BLUE</t>
  </si>
  <si>
    <t>22523</t>
  </si>
  <si>
    <t>CHILDS GARDEN FORK PINK</t>
  </si>
  <si>
    <t>22524</t>
  </si>
  <si>
    <t>CHILDRENS GARDEN GLOVES BLUE</t>
  </si>
  <si>
    <t>22525</t>
  </si>
  <si>
    <t>CHILDRENS GARDEN GLOVES PINK</t>
  </si>
  <si>
    <t>22526</t>
  </si>
  <si>
    <t>WHEELBARROW FOR CHILDREN</t>
  </si>
  <si>
    <t>22528</t>
  </si>
  <si>
    <t>GARDENERS KNEELING PAD</t>
  </si>
  <si>
    <t>22529</t>
  </si>
  <si>
    <t>MAGIC DRAWING SLATE GO TO THE FAIR</t>
  </si>
  <si>
    <t>22530</t>
  </si>
  <si>
    <t>MAGIC DRAWING SLATE DOLLY GIRL</t>
  </si>
  <si>
    <t>22531</t>
  </si>
  <si>
    <t>MAGIC DRAWING SLATE CIRCUS PARADE</t>
  </si>
  <si>
    <t>22532</t>
  </si>
  <si>
    <t>MAGIC DRAWING SLATE LEAP FROG</t>
  </si>
  <si>
    <t>22533</t>
  </si>
  <si>
    <t>MAGIC DRAWING SLATE BAKE A CAKE</t>
  </si>
  <si>
    <t>22534</t>
  </si>
  <si>
    <t>MAGIC DRAWING SLATE SPACEBOY</t>
  </si>
  <si>
    <t>22535</t>
  </si>
  <si>
    <t>MAGIC DRAWING SLATE BUNNIES</t>
  </si>
  <si>
    <t>22536</t>
  </si>
  <si>
    <t>MAGIC DRAWING SLATE PURDEY</t>
  </si>
  <si>
    <t>22537</t>
  </si>
  <si>
    <t>MAGIC DRAWING SLATE DINOSAUR</t>
  </si>
  <si>
    <t>22538</t>
  </si>
  <si>
    <t>MINI JIGSAW GO TO THE FAIR</t>
  </si>
  <si>
    <t>22539</t>
  </si>
  <si>
    <t>MINI JIGSAW DOLLY GIRL</t>
  </si>
  <si>
    <t>22540</t>
  </si>
  <si>
    <t>MINI JIGSAW CIRCUS PARADE</t>
  </si>
  <si>
    <t>22541</t>
  </si>
  <si>
    <t>MINI JIGSAW LEAP FROG</t>
  </si>
  <si>
    <t>22543</t>
  </si>
  <si>
    <t>MINI JIGSAW BAKE A CAKE</t>
  </si>
  <si>
    <t>22544</t>
  </si>
  <si>
    <t>MINI JIGSAW SPACEBOY</t>
  </si>
  <si>
    <t>22545</t>
  </si>
  <si>
    <t>MINI JIGSAW BUNNIES</t>
  </si>
  <si>
    <t>22546</t>
  </si>
  <si>
    <t>MINI JIGSAW PURDEY</t>
  </si>
  <si>
    <t>22547</t>
  </si>
  <si>
    <t>MINI JIGSAW DINOSAUR</t>
  </si>
  <si>
    <t>22548</t>
  </si>
  <si>
    <t>HEADS AND TAILS SPORTING FUN</t>
  </si>
  <si>
    <t>22549</t>
  </si>
  <si>
    <t>PICTURE DOMINOES</t>
  </si>
  <si>
    <t>22550</t>
  </si>
  <si>
    <t>HOLIDAY FUN LUDO</t>
  </si>
  <si>
    <t>22551</t>
  </si>
  <si>
    <t>PLASTERS IN TIN SPACEBOY</t>
  </si>
  <si>
    <t>22553</t>
  </si>
  <si>
    <t>PLASTERS IN TIN SKULLS</t>
  </si>
  <si>
    <t>22554</t>
  </si>
  <si>
    <t>PLASTERS IN TIN WOODLAND ANIMALS</t>
  </si>
  <si>
    <t>22555</t>
  </si>
  <si>
    <t>PLASTERS IN TIN STRONGMAN</t>
  </si>
  <si>
    <t>22556</t>
  </si>
  <si>
    <t>PLASTERS IN TIN CIRCUS PARADE</t>
  </si>
  <si>
    <t>22557</t>
  </si>
  <si>
    <t>PLASTERS IN TIN VINTAGE PAISLEY</t>
  </si>
  <si>
    <t>22558</t>
  </si>
  <si>
    <t>CLOTHES PEGS RETROSPOT PACK 24</t>
  </si>
  <si>
    <t>22559</t>
  </si>
  <si>
    <t>SEASIDE FLYING DISC</t>
  </si>
  <si>
    <t>22560</t>
  </si>
  <si>
    <t>TRADITIONAL MODELLING CLAY</t>
  </si>
  <si>
    <t>22561</t>
  </si>
  <si>
    <t>WOODEN SCHOOL COLOURING SET</t>
  </si>
  <si>
    <t>22562</t>
  </si>
  <si>
    <t>MONSTERS STENCIL CRAFT</t>
  </si>
  <si>
    <t>22563</t>
  </si>
  <si>
    <t>HAPPY STENCIL CRAFT</t>
  </si>
  <si>
    <t>22564</t>
  </si>
  <si>
    <t>ALPHABET STENCIL CRAFT</t>
  </si>
  <si>
    <t>22565</t>
  </si>
  <si>
    <t>FELTCRAFT HAIRBANDS PINK AND WHITE</t>
  </si>
  <si>
    <t>22566</t>
  </si>
  <si>
    <t>FELTCRAFT HAIRBAND PINK AND PURPLE</t>
  </si>
  <si>
    <t>22567</t>
  </si>
  <si>
    <t>20 DOLLY PEGS RETROSPOT</t>
  </si>
  <si>
    <t>22568</t>
  </si>
  <si>
    <t>FELTCRAFT CUSHION OWL</t>
  </si>
  <si>
    <t>22569</t>
  </si>
  <si>
    <t>FELTCRAFT CUSHION BUTTERFLY</t>
  </si>
  <si>
    <t>22570</t>
  </si>
  <si>
    <t>FELTCRAFT CUSHION RABBIT</t>
  </si>
  <si>
    <t>22571</t>
  </si>
  <si>
    <t>ROCKING HORSE RED CHRISTMAS</t>
  </si>
  <si>
    <t>22572</t>
  </si>
  <si>
    <t>ROCKING HORSE GREEN CHRISTMAS</t>
  </si>
  <si>
    <t>22573</t>
  </si>
  <si>
    <t>STAR WOODEN CHRISTMAS DECORATION</t>
  </si>
  <si>
    <t>22574</t>
  </si>
  <si>
    <t>HEART WOODEN CHRISTMAS DECORATION</t>
  </si>
  <si>
    <t>22575</t>
  </si>
  <si>
    <t>METAL MERRY CHRISTMAS WREATH</t>
  </si>
  <si>
    <t>22576</t>
  </si>
  <si>
    <t>SWALLOW WOODEN CHRISTMAS DECORATION</t>
  </si>
  <si>
    <t>22577</t>
  </si>
  <si>
    <t>WOODEN HEART CHRISTMAS SCANDINAVIAN</t>
  </si>
  <si>
    <t>22578</t>
  </si>
  <si>
    <t>WOODEN STAR CHRISTMAS SCANDINAVIAN</t>
  </si>
  <si>
    <t>22579</t>
  </si>
  <si>
    <t>WOODEN TREE CHRISTMAS SCANDINAVIAN</t>
  </si>
  <si>
    <t>22580</t>
  </si>
  <si>
    <t>ADVENT CALENDAR GINGHAM SACK</t>
  </si>
  <si>
    <t>22581</t>
  </si>
  <si>
    <t>WOOD STOCKING CHRISTMAS SCANDISPOT</t>
  </si>
  <si>
    <t>22582</t>
  </si>
  <si>
    <t>PACK OF 6 SWEETIE GIFT BOXES</t>
  </si>
  <si>
    <t>22583</t>
  </si>
  <si>
    <t>PACK OF 6 HANDBAG GIFT BOXES</t>
  </si>
  <si>
    <t>22584</t>
  </si>
  <si>
    <t>PACK OF 6 PANNETONE GIFT BOXES</t>
  </si>
  <si>
    <t>22585</t>
  </si>
  <si>
    <t>PACK OF 6 BIRDY GIFT TAGS</t>
  </si>
  <si>
    <t>22586</t>
  </si>
  <si>
    <t>FELTCRAFT HAIRBAND PINK AND BLUE</t>
  </si>
  <si>
    <t>22587</t>
  </si>
  <si>
    <t>FELTCRAFT HAIRBAND RED AND BLUE</t>
  </si>
  <si>
    <t>22588</t>
  </si>
  <si>
    <t>CARD HOLDER GINGHAM HEART</t>
  </si>
  <si>
    <t>22589</t>
  </si>
  <si>
    <t>CARDHOLDER GINGHAM STAR</t>
  </si>
  <si>
    <t>22591</t>
  </si>
  <si>
    <t>CARDHOLDER GINGHAM CHRISTMAS TREE</t>
  </si>
  <si>
    <t>22592</t>
  </si>
  <si>
    <t>CARDHOLDER HOLLY WREATH METAL</t>
  </si>
  <si>
    <t>22593</t>
  </si>
  <si>
    <t>CHRISTMAS GINGHAM STAR</t>
  </si>
  <si>
    <t>22594</t>
  </si>
  <si>
    <t>CHRISTMAS GINGHAM TREE</t>
  </si>
  <si>
    <t>22595</t>
  </si>
  <si>
    <t>GINGHAM HEART DECORATION</t>
  </si>
  <si>
    <t>22596</t>
  </si>
  <si>
    <t>CHRISTMAS STAR WISH LIST CHALKBOARD</t>
  </si>
  <si>
    <t>22597</t>
  </si>
  <si>
    <t>MUSICAL ZINC HEART DECORATION</t>
  </si>
  <si>
    <t>22598</t>
  </si>
  <si>
    <t>CHRISTMAS MUSICAL ZINC TREE</t>
  </si>
  <si>
    <t>22599</t>
  </si>
  <si>
    <t>CHRISTMAS MUSICAL ZINC STAR</t>
  </si>
  <si>
    <t>22600</t>
  </si>
  <si>
    <t>CHRISTMAS RETROSPOT STAR WOOD</t>
  </si>
  <si>
    <t>22601</t>
  </si>
  <si>
    <t>CHRISTMAS RETROSPOT ANGEL WOOD</t>
  </si>
  <si>
    <t>22602</t>
  </si>
  <si>
    <t>CHRISTMAS RETROSPOT HEART WOOD</t>
  </si>
  <si>
    <t>22603</t>
  </si>
  <si>
    <t>CHRISTMAS RETROSPOT TREE WOOD</t>
  </si>
  <si>
    <t>22604</t>
  </si>
  <si>
    <t>SET OF 4 NAPKIN CHARMS CUTLERY</t>
  </si>
  <si>
    <t>22605</t>
  </si>
  <si>
    <t>WOODEN CROQUET GARDEN SET</t>
  </si>
  <si>
    <t>22606</t>
  </si>
  <si>
    <t>WOODEN SKITTLES GARDEN SET</t>
  </si>
  <si>
    <t>22607</t>
  </si>
  <si>
    <t>WOODEN ROUNDERS GARDEN SET</t>
  </si>
  <si>
    <t>22608</t>
  </si>
  <si>
    <t>PENS ASSORTED FUNKY JEWELED</t>
  </si>
  <si>
    <t>22609</t>
  </si>
  <si>
    <t>PENS ASSORTED SPACEBALL</t>
  </si>
  <si>
    <t>22610</t>
  </si>
  <si>
    <t>PENS ASSORTED FUNNY FACE</t>
  </si>
  <si>
    <t>22611</t>
  </si>
  <si>
    <t>VINTAGE UNION JACK SHOPPING BAG</t>
  </si>
  <si>
    <t>22612</t>
  </si>
  <si>
    <t>TEA COSY VINTAGE UNION JACK</t>
  </si>
  <si>
    <t>22613</t>
  </si>
  <si>
    <t>PACK OF 20 SPACEBOY NAPKINS</t>
  </si>
  <si>
    <t>22614</t>
  </si>
  <si>
    <t>PACK OF 12 SPACEBOY TISSUES</t>
  </si>
  <si>
    <t>22615</t>
  </si>
  <si>
    <t>PACK OF 12 CIRCUS PARADE TISSUES</t>
  </si>
  <si>
    <t>22616</t>
  </si>
  <si>
    <t>PACK OF 12 LONDON TISSUES</t>
  </si>
  <si>
    <t>22617</t>
  </si>
  <si>
    <t>BAKING SET SPACEBOY DESIGN</t>
  </si>
  <si>
    <t>22618</t>
  </si>
  <si>
    <t>COOKING SET RETROSPOT</t>
  </si>
  <si>
    <t>22619</t>
  </si>
  <si>
    <t>SET OF 6 SOLDIER SKITTLES</t>
  </si>
  <si>
    <t>22620</t>
  </si>
  <si>
    <t>4 TRADITIONAL SPINNING TOPS</t>
  </si>
  <si>
    <t>22621</t>
  </si>
  <si>
    <t>TRADITIONAL KNITTING NANCY</t>
  </si>
  <si>
    <t>22622</t>
  </si>
  <si>
    <t>BOX OF VINTAGE ALPHABET BLOCKS</t>
  </si>
  <si>
    <t>22623</t>
  </si>
  <si>
    <t>BOX OF VINTAGE JIGSAW BLOCKS</t>
  </si>
  <si>
    <t>22624</t>
  </si>
  <si>
    <t>IVORY KITCHEN SCALES</t>
  </si>
  <si>
    <t>22625</t>
  </si>
  <si>
    <t>RED KITCHEN SCALES</t>
  </si>
  <si>
    <t>22626</t>
  </si>
  <si>
    <t>BLACK KITCHEN SCALES</t>
  </si>
  <si>
    <t>22627</t>
  </si>
  <si>
    <t>MINT KITCHEN SCALES</t>
  </si>
  <si>
    <t>22628</t>
  </si>
  <si>
    <t>PICNIC BOXES SET OF 3 RETROSPOT</t>
  </si>
  <si>
    <t>22629</t>
  </si>
  <si>
    <t>SPACEBOY LUNCH BOX</t>
  </si>
  <si>
    <t>22630</t>
  </si>
  <si>
    <t>DOLLY GIRL LUNCH BOX</t>
  </si>
  <si>
    <t>22631</t>
  </si>
  <si>
    <t>CIRCUS PARADE LUNCH BOX</t>
  </si>
  <si>
    <t>22632</t>
  </si>
  <si>
    <t>HAND WARMER RED RETROSPOT</t>
  </si>
  <si>
    <t>22633</t>
  </si>
  <si>
    <t>HAND WARMER UNION JACK</t>
  </si>
  <si>
    <t>22634</t>
  </si>
  <si>
    <t>CHILDS BREAKFAST SET SPACEBOY</t>
  </si>
  <si>
    <t>22635</t>
  </si>
  <si>
    <t>CHILDS BREAKFAST SET DOLLY GIRL</t>
  </si>
  <si>
    <t>22636</t>
  </si>
  <si>
    <t>CHILDS BREAKFAST SET CIRCUS PARADE</t>
  </si>
  <si>
    <t>22637</t>
  </si>
  <si>
    <t>PIGGY BANK RETROSPOT</t>
  </si>
  <si>
    <t>22638</t>
  </si>
  <si>
    <t>SET OF 4 NAPKIN CHARMS CROWNS</t>
  </si>
  <si>
    <t>22639</t>
  </si>
  <si>
    <t>SET OF 4 NAPKIN CHARMS HEARTS</t>
  </si>
  <si>
    <t>22640</t>
  </si>
  <si>
    <t>SET OF 4 NAPKIN CHARMS 3 KEYS</t>
  </si>
  <si>
    <t>22641</t>
  </si>
  <si>
    <t>SET OF 4 NAPKIN CHARMS INSTRUMENT</t>
  </si>
  <si>
    <t>22642</t>
  </si>
  <si>
    <t>SET OF 4 NAPKIN CHARMS STARS</t>
  </si>
  <si>
    <t>22643</t>
  </si>
  <si>
    <t>SET OF 4 NAPKIN CHARMS LEAVES</t>
  </si>
  <si>
    <t>22644</t>
  </si>
  <si>
    <t>CERAMIC CHERRY CAKE MONEY BANK</t>
  </si>
  <si>
    <t>22645</t>
  </si>
  <si>
    <t>CERAMIC HEART FAIRY CAKE MONEY BANK</t>
  </si>
  <si>
    <t>22646</t>
  </si>
  <si>
    <t>CERAMIC STRAWBERRY CAKE MONEY BANK</t>
  </si>
  <si>
    <t>22647</t>
  </si>
  <si>
    <t>CERAMIC LOVE HEART MONEY BANK</t>
  </si>
  <si>
    <t>22649</t>
  </si>
  <si>
    <t>STRAWBERRY FAIRY CAKE TEAPOT</t>
  </si>
  <si>
    <t>22650</t>
  </si>
  <si>
    <t>CERAMIC PIRATE CHEST MONEY BANK</t>
  </si>
  <si>
    <t>22651</t>
  </si>
  <si>
    <t>GENTLEMAN SHIRT REPAIR KIT</t>
  </si>
  <si>
    <t>22652</t>
  </si>
  <si>
    <t>TRAVEL SEWING KIT</t>
  </si>
  <si>
    <t>22653</t>
  </si>
  <si>
    <t>BUTTON BOX</t>
  </si>
  <si>
    <t>22654</t>
  </si>
  <si>
    <t>DELUXE SEWING KIT</t>
  </si>
  <si>
    <t>22655</t>
  </si>
  <si>
    <t>VINTAGE RED KITCHEN CABINET</t>
  </si>
  <si>
    <t>22656</t>
  </si>
  <si>
    <t>VINTAGE BLUE KITCHEN CABINET</t>
  </si>
  <si>
    <t>22657</t>
  </si>
  <si>
    <t>HEN &amp; 2 CHICKS IN BASKET</t>
  </si>
  <si>
    <t>22659</t>
  </si>
  <si>
    <t>LUNCH BOX I LOVE LONDON</t>
  </si>
  <si>
    <t>22660</t>
  </si>
  <si>
    <t>DOORMAT I LOVE LONDON</t>
  </si>
  <si>
    <t>22661</t>
  </si>
  <si>
    <t>CHARLOTTE BAG DOLLY GIRL DESIGN</t>
  </si>
  <si>
    <t>22662</t>
  </si>
  <si>
    <t>LUNCH BAG DOLLY GIRL DESIGN</t>
  </si>
  <si>
    <t>22663</t>
  </si>
  <si>
    <t>JUMBO BAG DOLLY GIRL DESIGN</t>
  </si>
  <si>
    <t>22664</t>
  </si>
  <si>
    <t>TOY TIDY DOLLY GIRL DESIGN</t>
  </si>
  <si>
    <t>22665</t>
  </si>
  <si>
    <t>RECIPE BOX BLUE SKETCHBOOK DESIGN</t>
  </si>
  <si>
    <t>22666</t>
  </si>
  <si>
    <t>RECIPE BOX PANTRY YELLOW DESIGN</t>
  </si>
  <si>
    <t>22667</t>
  </si>
  <si>
    <t>RECIPE BOX RETROSPOT</t>
  </si>
  <si>
    <t>22668</t>
  </si>
  <si>
    <t>PINK BABY BUNTING</t>
  </si>
  <si>
    <t>22669</t>
  </si>
  <si>
    <t>RED BABY BUNTING</t>
  </si>
  <si>
    <t>22670</t>
  </si>
  <si>
    <t>FRENCH WC SIGN BLUE METAL</t>
  </si>
  <si>
    <t>22671</t>
  </si>
  <si>
    <t>FRENCH LAUNDRY SIGN BLUE METAL</t>
  </si>
  <si>
    <t>22672</t>
  </si>
  <si>
    <t>FRENCH BATHROOM SIGN BLUE METAL</t>
  </si>
  <si>
    <t>22673</t>
  </si>
  <si>
    <t>FRENCH GARDEN SIGN BLUE METAL</t>
  </si>
  <si>
    <t>22674</t>
  </si>
  <si>
    <t>FRENCH TOILET SIGN BLUE METAL</t>
  </si>
  <si>
    <t>22675</t>
  </si>
  <si>
    <t>FRENCH KITCHEN SIGN BLUE METAL</t>
  </si>
  <si>
    <t>22676</t>
  </si>
  <si>
    <t>FRENCH BLUE METAL DOOR SIGN 1</t>
  </si>
  <si>
    <t>22677</t>
  </si>
  <si>
    <t>FRENCH BLUE METAL DOOR SIGN 2</t>
  </si>
  <si>
    <t>22678</t>
  </si>
  <si>
    <t>FRENCH BLUE METAL DOOR SIGN 3</t>
  </si>
  <si>
    <t>22679</t>
  </si>
  <si>
    <t>FRENCH BLUE METAL DOOR SIGN 4</t>
  </si>
  <si>
    <t>22680</t>
  </si>
  <si>
    <t>FRENCH BLUE METAL DOOR SIGN 5</t>
  </si>
  <si>
    <t>22681</t>
  </si>
  <si>
    <t>FRENCH BLUE METAL DOOR SIGN 6</t>
  </si>
  <si>
    <t>22682</t>
  </si>
  <si>
    <t>FRENCH BLUE METAL DOOR SIGN 7</t>
  </si>
  <si>
    <t>22683</t>
  </si>
  <si>
    <t>FRENCH BLUE METAL DOOR SIGN 8</t>
  </si>
  <si>
    <t>22684</t>
  </si>
  <si>
    <t>FRENCH BLUE METAL DOOR SIGN 9</t>
  </si>
  <si>
    <t>22685</t>
  </si>
  <si>
    <t>FRENCH BLUE METAL DOOR SIGN 0</t>
  </si>
  <si>
    <t>22686</t>
  </si>
  <si>
    <t>FRENCH BLUE METAL DOOR SIGN No</t>
  </si>
  <si>
    <t>22687</t>
  </si>
  <si>
    <t>DOORMAT CHRISTMAS VILLAGE</t>
  </si>
  <si>
    <t>22688</t>
  </si>
  <si>
    <t>DOORMAT PEACE ON EARTH BLUE</t>
  </si>
  <si>
    <t>22689</t>
  </si>
  <si>
    <t>DOORMAT MERRY CHRISTMAS RED</t>
  </si>
  <si>
    <t>22690</t>
  </si>
  <si>
    <t>DOORMAT HOME SWEET HOME BLUE</t>
  </si>
  <si>
    <t>22691</t>
  </si>
  <si>
    <t>DOORMAT WELCOME SUNRISE</t>
  </si>
  <si>
    <t>22692</t>
  </si>
  <si>
    <t>DOORMAT WELCOME TO OUR HOME</t>
  </si>
  <si>
    <t>22693</t>
  </si>
  <si>
    <t>GROW A FLYTRAP OR SUNFLOWER IN TIN</t>
  </si>
  <si>
    <t>22694</t>
  </si>
  <si>
    <t>WICKER STAR</t>
  </si>
  <si>
    <t>22695</t>
  </si>
  <si>
    <t>WICKER WREATH SMALL</t>
  </si>
  <si>
    <t>22696</t>
  </si>
  <si>
    <t>WICKER WREATH LARGE</t>
  </si>
  <si>
    <t>22697</t>
  </si>
  <si>
    <t>GREEN REGENCY TEACUP AND SAUCER</t>
  </si>
  <si>
    <t>22698</t>
  </si>
  <si>
    <t>PINK REGENCY TEACUP AND SAUCER</t>
  </si>
  <si>
    <t>22699</t>
  </si>
  <si>
    <t>ROSES REGENCY TEACUP AND SAUCER</t>
  </si>
  <si>
    <t>22700</t>
  </si>
  <si>
    <t>BLACK AND WHITE DOG BOWL</t>
  </si>
  <si>
    <t>22701</t>
  </si>
  <si>
    <t>PINK DOG BOWL</t>
  </si>
  <si>
    <t>22702</t>
  </si>
  <si>
    <t>BLACK AND WHITE CAT BOWL</t>
  </si>
  <si>
    <t>22703</t>
  </si>
  <si>
    <t>PINK CAT BOWL</t>
  </si>
  <si>
    <t>22704</t>
  </si>
  <si>
    <t>WRAP RED APPLES</t>
  </si>
  <si>
    <t>22705</t>
  </si>
  <si>
    <t>WRAP GREEN PEARS</t>
  </si>
  <si>
    <t>22706</t>
  </si>
  <si>
    <t>WRAP COWBOYS</t>
  </si>
  <si>
    <t>22707</t>
  </si>
  <si>
    <t>WRAP MONSTER FUN</t>
  </si>
  <si>
    <t>CY</t>
  </si>
  <si>
    <t>22708</t>
  </si>
  <si>
    <t>WRAP DOLLY GIRL</t>
  </si>
  <si>
    <t>22709</t>
  </si>
  <si>
    <t>WRAP WEDDING DAY</t>
  </si>
  <si>
    <t>22710</t>
  </si>
  <si>
    <t>WRAP I LOVE LONDON</t>
  </si>
  <si>
    <t>22711</t>
  </si>
  <si>
    <t>WRAP CIRCUS PARADE</t>
  </si>
  <si>
    <t>22712</t>
  </si>
  <si>
    <t>CARD DOLLY GIRL</t>
  </si>
  <si>
    <t>22713</t>
  </si>
  <si>
    <t>CARD I LOVE LONDON</t>
  </si>
  <si>
    <t>22714</t>
  </si>
  <si>
    <t>CARD BIRTHDAY COWBOY</t>
  </si>
  <si>
    <t>22715</t>
  </si>
  <si>
    <t>CARD WEDDING DAY</t>
  </si>
  <si>
    <t>22716</t>
  </si>
  <si>
    <t>CARD CIRCUS PARADE</t>
  </si>
  <si>
    <t>22717</t>
  </si>
  <si>
    <t>CARD DOG AND BALL</t>
  </si>
  <si>
    <t>22718</t>
  </si>
  <si>
    <t>CARD CAT AND TREE</t>
  </si>
  <si>
    <t>22719</t>
  </si>
  <si>
    <t>GUMBALL MONOCHROME COAT RACK</t>
  </si>
  <si>
    <t>22720</t>
  </si>
  <si>
    <t>SET OF 3 CAKE TINS PANTRY DESIGN</t>
  </si>
  <si>
    <t>22721</t>
  </si>
  <si>
    <t>SET OF 3 CAKE TINS SKETCHBOOK</t>
  </si>
  <si>
    <t>22722</t>
  </si>
  <si>
    <t>SET OF 6 SPICE TINS PANTRY DESIGN</t>
  </si>
  <si>
    <t>22723</t>
  </si>
  <si>
    <t>SET OF 6 HERB TINS SKETCHBOOK</t>
  </si>
  <si>
    <t>22725</t>
  </si>
  <si>
    <t>ALARM CLOCK BAKELIKE CHOCOLATE</t>
  </si>
  <si>
    <t>22726</t>
  </si>
  <si>
    <t>ALARM CLOCK BAKELIKE GREEN</t>
  </si>
  <si>
    <t>22727</t>
  </si>
  <si>
    <t>ALARM CLOCK BAKELIKE RED</t>
  </si>
  <si>
    <t>22728</t>
  </si>
  <si>
    <t>ALARM CLOCK BAKELIKE PINK</t>
  </si>
  <si>
    <t>22729</t>
  </si>
  <si>
    <t>ALARM CLOCK BAKELIKE ORANGE</t>
  </si>
  <si>
    <t>22730</t>
  </si>
  <si>
    <t>ALARM CLOCK BAKELIKE IVORY</t>
  </si>
  <si>
    <t>22731</t>
  </si>
  <si>
    <t>3D CHRISTMAS STAMPS STICKERS</t>
  </si>
  <si>
    <t>22732</t>
  </si>
  <si>
    <t>3D VINTAGE CHRISTMAS STICKERS</t>
  </si>
  <si>
    <t>22733</t>
  </si>
  <si>
    <t>3D TRADITIONAL CHRISTMAS STICKERS</t>
  </si>
  <si>
    <t>22734</t>
  </si>
  <si>
    <t>SET OF 6 RIBBONS VINTAGE CHRISTMAS</t>
  </si>
  <si>
    <t>22735</t>
  </si>
  <si>
    <t>RIBBON REEL SOCKS AND MITTENS</t>
  </si>
  <si>
    <t>22736</t>
  </si>
  <si>
    <t>RIBBON REEL MAKING SNOWMEN</t>
  </si>
  <si>
    <t>22737</t>
  </si>
  <si>
    <t>RIBBON REEL CHRISTMAS PRESENT</t>
  </si>
  <si>
    <t>22738</t>
  </si>
  <si>
    <t>RIBBON REEL SNOWY VILLAGE</t>
  </si>
  <si>
    <t>22739</t>
  </si>
  <si>
    <t>RIBBON REEL CHRISTMAS SOCK BAUBLE</t>
  </si>
  <si>
    <t>22740</t>
  </si>
  <si>
    <t>POLKADOT PEN</t>
  </si>
  <si>
    <t>22741</t>
  </si>
  <si>
    <t>FUNKY DIVA PEN</t>
  </si>
  <si>
    <t>22742</t>
  </si>
  <si>
    <t>MAKE YOUR OWN PLAYTIME CARD KIT</t>
  </si>
  <si>
    <t>22743</t>
  </si>
  <si>
    <t>MAKE YOUR OWN FLOWERPOWER CARD KIT</t>
  </si>
  <si>
    <t>22744</t>
  </si>
  <si>
    <t>MAKE YOUR OWN MONSOON CARD KIT</t>
  </si>
  <si>
    <t>22745</t>
  </si>
  <si>
    <t>POPPY'S PLAYHOUSE BEDROOM</t>
  </si>
  <si>
    <t>22746</t>
  </si>
  <si>
    <t>POPPY'S PLAYHOUSE LIVINGROOM</t>
  </si>
  <si>
    <t>22747</t>
  </si>
  <si>
    <t>POPPY'S PLAYHOUSE BATHROOM</t>
  </si>
  <si>
    <t>22748</t>
  </si>
  <si>
    <t>POPPY'S PLAYHOUSE KITCHEN</t>
  </si>
  <si>
    <t>22749</t>
  </si>
  <si>
    <t>FELTCRAFT PRINCESS CHARLOTTE DOLL</t>
  </si>
  <si>
    <t>22750</t>
  </si>
  <si>
    <t>FELTCRAFT PRINCESS LOLA DOLL</t>
  </si>
  <si>
    <t>22751</t>
  </si>
  <si>
    <t>FELTCRAFT PRINCESS OLIVIA DOLL</t>
  </si>
  <si>
    <t>22752</t>
  </si>
  <si>
    <t>SET 7 BABUSHKA NESTING BOXES</t>
  </si>
  <si>
    <t>22753</t>
  </si>
  <si>
    <t>SMALL YELLOW BABUSHKA NOTEBOOK</t>
  </si>
  <si>
    <t>22754</t>
  </si>
  <si>
    <t>SMALL RED BABUSHKA NOTEBOOK</t>
  </si>
  <si>
    <t>22755</t>
  </si>
  <si>
    <t>SMALL PURPLE BABUSHKA NOTEBOOK</t>
  </si>
  <si>
    <t>22756</t>
  </si>
  <si>
    <t>LARGE YELLOW BABUSHKA NOTEBOOK</t>
  </si>
  <si>
    <t>22757</t>
  </si>
  <si>
    <t>LARGE RED BABUSHKA NOTEBOOK</t>
  </si>
  <si>
    <t>22758</t>
  </si>
  <si>
    <t>LARGE PURPLE BABUSHKA NOTEBOOK</t>
  </si>
  <si>
    <t>22759</t>
  </si>
  <si>
    <t>SET OF 3 NOTEBOOKS IN PARCEL</t>
  </si>
  <si>
    <t>22760</t>
  </si>
  <si>
    <t>TRAY, BREAKFAST IN BED</t>
  </si>
  <si>
    <t>22761</t>
  </si>
  <si>
    <t>CHEST 7 DRAWER MA CAMPAGNE</t>
  </si>
  <si>
    <t>22762</t>
  </si>
  <si>
    <t>CUPBOARD 3 DRAWER MA CAMPAGNE</t>
  </si>
  <si>
    <t>22763</t>
  </si>
  <si>
    <t>KEY CABINET MA CAMPAGNE</t>
  </si>
  <si>
    <t>22764</t>
  </si>
  <si>
    <t>RUSTIC WOODEN CABINET, GLASS DOORS</t>
  </si>
  <si>
    <t>22765</t>
  </si>
  <si>
    <t>NEWSPAPER STAND</t>
  </si>
  <si>
    <t>22766</t>
  </si>
  <si>
    <t>PHOTO FRAME CORNICE</t>
  </si>
  <si>
    <t>22767</t>
  </si>
  <si>
    <t>TRIPLE PHOTO FRAME CORNICE</t>
  </si>
  <si>
    <t>22768</t>
  </si>
  <si>
    <t>FAMILY PHOTO FRAME CORNICE</t>
  </si>
  <si>
    <t>22769</t>
  </si>
  <si>
    <t>CHALKBOARD KITCHEN ORGANISER</t>
  </si>
  <si>
    <t>22770</t>
  </si>
  <si>
    <t>MIRROR CORNICE</t>
  </si>
  <si>
    <t>22771</t>
  </si>
  <si>
    <t>CLEAR DRAWER KNOB ACRYLIC EDWARDIAN</t>
  </si>
  <si>
    <t>22772</t>
  </si>
  <si>
    <t>PINK DRAWER KNOB ACRYLIC EDWARDIAN</t>
  </si>
  <si>
    <t>22773</t>
  </si>
  <si>
    <t>GREEN DRAWER KNOB ACRYLIC EDWARDIAN</t>
  </si>
  <si>
    <t>22774</t>
  </si>
  <si>
    <t>RED DRAWER KNOB ACRYLIC EDWARDIAN</t>
  </si>
  <si>
    <t>22775</t>
  </si>
  <si>
    <t>PURPLE DRAWERKNOB ACRYLIC EDWARDIAN</t>
  </si>
  <si>
    <t>22776</t>
  </si>
  <si>
    <t>SWEETHEART CAKESTAND 3 TIER</t>
  </si>
  <si>
    <t>22777</t>
  </si>
  <si>
    <t>GLASS CLOCHE LARGE</t>
  </si>
  <si>
    <t>22778</t>
  </si>
  <si>
    <t>GLASS CLOCHE SMALL</t>
  </si>
  <si>
    <t>22779</t>
  </si>
  <si>
    <t>WOODEN OWLS LIGHT GARLAND</t>
  </si>
  <si>
    <t>22780</t>
  </si>
  <si>
    <t>LIGHT GARLAND BUTTERFILES PINK</t>
  </si>
  <si>
    <t>22781</t>
  </si>
  <si>
    <t>GUMBALL MAGAZINE RACK</t>
  </si>
  <si>
    <t>22782</t>
  </si>
  <si>
    <t>SET 3 WICKER STORAGE BASKETS</t>
  </si>
  <si>
    <t>22783</t>
  </si>
  <si>
    <t>SET 3 WICKER OVAL BASKETS W LIDS</t>
  </si>
  <si>
    <t>22784</t>
  </si>
  <si>
    <t>LANTERN CREAM GAZEBO</t>
  </si>
  <si>
    <t>22785</t>
  </si>
  <si>
    <t>SQUARECUSHION COVER PINK UNION FLAG</t>
  </si>
  <si>
    <t>22786</t>
  </si>
  <si>
    <t>CUSHION COVER PINK UNION JACK</t>
  </si>
  <si>
    <t>22788</t>
  </si>
  <si>
    <t>BROCANTE COAT RACK</t>
  </si>
  <si>
    <t>22789</t>
  </si>
  <si>
    <t>T-LIGHT HOLDER SWEETHEART HANGING</t>
  </si>
  <si>
    <t>22790</t>
  </si>
  <si>
    <t>MIRROR, ARCHED GEORGIAN</t>
  </si>
  <si>
    <t>22791</t>
  </si>
  <si>
    <t>T-LIGHT GLASS FLUTED ANTIQUE</t>
  </si>
  <si>
    <t>22792</t>
  </si>
  <si>
    <t>FLUTED ANTIQUE CANDLE HOLDER</t>
  </si>
  <si>
    <t>22794</t>
  </si>
  <si>
    <t>SWEETHEART WIRE MAGAZINE RACK</t>
  </si>
  <si>
    <t>22795</t>
  </si>
  <si>
    <t>SWEETHEART RECIPE BOOK STAND</t>
  </si>
  <si>
    <t>22796</t>
  </si>
  <si>
    <t>PHOTO FRAME 3 CLASSIC HANGING</t>
  </si>
  <si>
    <t>22797</t>
  </si>
  <si>
    <t>CHEST OF DRAWERS GINGHAM HEART</t>
  </si>
  <si>
    <t>22798</t>
  </si>
  <si>
    <t>ANTIQUE GLASS DRESSING TABLE POT</t>
  </si>
  <si>
    <t>22799</t>
  </si>
  <si>
    <t>SWEETHEART WIRE FRUIT BOWL</t>
  </si>
  <si>
    <t>22800</t>
  </si>
  <si>
    <t>ANTIQUE TALL SWIRLGLASS TRINKET POT</t>
  </si>
  <si>
    <t>22801</t>
  </si>
  <si>
    <t>ANTIQUE GLASS PEDESTAL BOWL</t>
  </si>
  <si>
    <t>22802</t>
  </si>
  <si>
    <t>FAUX FUR CHOCOLATE THROW</t>
  </si>
  <si>
    <t>22803</t>
  </si>
  <si>
    <t>IVORY EMBROIDERED QUILT</t>
  </si>
  <si>
    <t>22804</t>
  </si>
  <si>
    <t>CANDLEHOLDER PINK HANGING HEART</t>
  </si>
  <si>
    <t>22805</t>
  </si>
  <si>
    <t>BLUE DRAWER KNOB ACRYLIC EDWARDIAN</t>
  </si>
  <si>
    <t>22806</t>
  </si>
  <si>
    <t>SET OF 6 T-LIGHTS WEDDING CAKE</t>
  </si>
  <si>
    <t>22807</t>
  </si>
  <si>
    <t>SET OF 6 T-LIGHTS TOADSTOOLS</t>
  </si>
  <si>
    <t>22808</t>
  </si>
  <si>
    <t>SET OF 6 T-LIGHTS EASTER CHICKS</t>
  </si>
  <si>
    <t>22809</t>
  </si>
  <si>
    <t>SET OF 6 T-LIGHTS SANTA</t>
  </si>
  <si>
    <t>22810</t>
  </si>
  <si>
    <t>SET OF 6 T-LIGHTS SNOWMEN</t>
  </si>
  <si>
    <t>22811</t>
  </si>
  <si>
    <t>SET OF 6 T-LIGHTS CACTI</t>
  </si>
  <si>
    <t>22812</t>
  </si>
  <si>
    <t>PACK 3 BOXES CHRISTMAS PANNETONE</t>
  </si>
  <si>
    <t>22813</t>
  </si>
  <si>
    <t>PACK 3 BOXES BIRD PANNETONE</t>
  </si>
  <si>
    <t>22814</t>
  </si>
  <si>
    <t>CARD PARTY GAMES</t>
  </si>
  <si>
    <t>22815</t>
  </si>
  <si>
    <t>CARD PSYCHEDELIC APPLES</t>
  </si>
  <si>
    <t>22816</t>
  </si>
  <si>
    <t>CARD MOTORBIKE SANTA</t>
  </si>
  <si>
    <t>22817</t>
  </si>
  <si>
    <t>CARD SUKI BIRTHDAY</t>
  </si>
  <si>
    <t>22818</t>
  </si>
  <si>
    <t>CARD CHRISTMAS VILLAGE</t>
  </si>
  <si>
    <t>22819</t>
  </si>
  <si>
    <t>BIRTHDAY CARD, RETRO SPOT</t>
  </si>
  <si>
    <t>22820</t>
  </si>
  <si>
    <t>GIFT BAG BIRTHDAY</t>
  </si>
  <si>
    <t>22821</t>
  </si>
  <si>
    <t>GIFT BAG PSYCHEDELIC APPLES</t>
  </si>
  <si>
    <t>22822</t>
  </si>
  <si>
    <t>CREAM WALL PLANTER HEART SHAPED</t>
  </si>
  <si>
    <t>22823</t>
  </si>
  <si>
    <t>CHEST NATURAL WOOD 20 DRAWERS</t>
  </si>
  <si>
    <t>22824</t>
  </si>
  <si>
    <t>3 TIER SWEETHEART GARDEN SHELF</t>
  </si>
  <si>
    <t>22825</t>
  </si>
  <si>
    <t>DECORATIVE PLANT POT WITH FRIEZE</t>
  </si>
  <si>
    <t>22826</t>
  </si>
  <si>
    <t>LOVE SEAT ANTIQUE WHITE METAL</t>
  </si>
  <si>
    <t>22827</t>
  </si>
  <si>
    <t>RUSTIC  SEVENTEEN DRAWER SIDEBOARD</t>
  </si>
  <si>
    <t>22828</t>
  </si>
  <si>
    <t>REGENCY MIRROR WITH SHUTTERS</t>
  </si>
  <si>
    <t>22829</t>
  </si>
  <si>
    <t>SWEETHEART WIRE WALL TIDY</t>
  </si>
  <si>
    <t>22830</t>
  </si>
  <si>
    <t>UTILTY CABINET WITH HOOKS</t>
  </si>
  <si>
    <t>22831</t>
  </si>
  <si>
    <t>WHITE BROCANTE SOAP DISH</t>
  </si>
  <si>
    <t>22832</t>
  </si>
  <si>
    <t>BROCANTE SHELF WITH HOOKS</t>
  </si>
  <si>
    <t>22833</t>
  </si>
  <si>
    <t>HALL CABINET WITH 3 DRAWERS</t>
  </si>
  <si>
    <t>22834</t>
  </si>
  <si>
    <t>HAND WARMER BABUSHKA DESIGN</t>
  </si>
  <si>
    <t>22835</t>
  </si>
  <si>
    <t>HOT WATER BOTTLE I AM SO POORLY</t>
  </si>
  <si>
    <t>22837</t>
  </si>
  <si>
    <t>HOT WATER BOTTLE BABUSHKA</t>
  </si>
  <si>
    <t>22838</t>
  </si>
  <si>
    <t>3 TIER CAKE TIN RED AND CREAM</t>
  </si>
  <si>
    <t>22839</t>
  </si>
  <si>
    <t>3 TIER CAKE TIN GREEN AND CREAM</t>
  </si>
  <si>
    <t>22840</t>
  </si>
  <si>
    <t>ROUND CAKE TIN VINTAGE RED</t>
  </si>
  <si>
    <t>22841</t>
  </si>
  <si>
    <t>ROUND CAKE TIN VINTAGE GREEN</t>
  </si>
  <si>
    <t>22842</t>
  </si>
  <si>
    <t>BISCUIT TIN VINTAGE RED</t>
  </si>
  <si>
    <t>22843</t>
  </si>
  <si>
    <t>BISCUIT TIN VINTAGE GREEN</t>
  </si>
  <si>
    <t>22844</t>
  </si>
  <si>
    <t>VINTAGE CREAM DOG FOOD CONTAINER</t>
  </si>
  <si>
    <t>22845</t>
  </si>
  <si>
    <t>VINTAGE CREAM CAT FOOD CONTAINER</t>
  </si>
  <si>
    <t>22846</t>
  </si>
  <si>
    <t>BREAD BIN DINER STYLE RED</t>
  </si>
  <si>
    <t>22847</t>
  </si>
  <si>
    <t>BREAD BIN DINER STYLE IVORY</t>
  </si>
  <si>
    <t>22848</t>
  </si>
  <si>
    <t>BREAD BIN DINER STYLE PINK</t>
  </si>
  <si>
    <t>22849</t>
  </si>
  <si>
    <t>BREAD BIN DINER STYLE MINT</t>
  </si>
  <si>
    <t>22850</t>
  </si>
  <si>
    <t>BREAD BIN DINER STYLE BLACK</t>
  </si>
  <si>
    <t>22851</t>
  </si>
  <si>
    <t>SET 20 NAPKINS FAIRY CAKES DESIGN</t>
  </si>
  <si>
    <t>22852</t>
  </si>
  <si>
    <t>DOG BOWL VINTAGE CREAM</t>
  </si>
  <si>
    <t>22853</t>
  </si>
  <si>
    <t>CAT BOWL VINTAGE CREAM</t>
  </si>
  <si>
    <t>22854</t>
  </si>
  <si>
    <t>CREAM SWEETHEART EGG HOLDER</t>
  </si>
  <si>
    <t>22855</t>
  </si>
  <si>
    <t>FINE WICKER HEART</t>
  </si>
  <si>
    <t>22856</t>
  </si>
  <si>
    <t>ASSORTED EASTER DECORATIONS  BELLS</t>
  </si>
  <si>
    <t>22857</t>
  </si>
  <si>
    <t>ASSORTED EASTER GIFT TAGS</t>
  </si>
  <si>
    <t>22858</t>
  </si>
  <si>
    <t>EASTER TIN KEEPSAKE</t>
  </si>
  <si>
    <t>22859</t>
  </si>
  <si>
    <t>EASTER TIN BUNNY BOUQUET</t>
  </si>
  <si>
    <t>22860</t>
  </si>
  <si>
    <t>EASTER TIN CHICKS PINK DAISY</t>
  </si>
  <si>
    <t>22861</t>
  </si>
  <si>
    <t>EASTER TIN CHICKS IN GARDEN</t>
  </si>
  <si>
    <t>22862</t>
  </si>
  <si>
    <t>LOVE HEART NAPKIN BOX</t>
  </si>
  <si>
    <t>22863</t>
  </si>
  <si>
    <t>SOAP DISH BROCANTE</t>
  </si>
  <si>
    <t>22864</t>
  </si>
  <si>
    <t>MUG AND COASTER SET RED CIRCLES</t>
  </si>
  <si>
    <t>22865</t>
  </si>
  <si>
    <t>HAND WARMER OWL DESIGN</t>
  </si>
  <si>
    <t>22866</t>
  </si>
  <si>
    <t>HAND WARMER SCOTTY DOG DESIGN</t>
  </si>
  <si>
    <t>22867</t>
  </si>
  <si>
    <t>HAND WARMER BIRD DESIGN</t>
  </si>
  <si>
    <t>22868</t>
  </si>
  <si>
    <t>NUMBER TILE COTTAGE GARDEN 0</t>
  </si>
  <si>
    <t>22869</t>
  </si>
  <si>
    <t>NUMBER TILE COTTAGE GARDEN 1</t>
  </si>
  <si>
    <t>22870</t>
  </si>
  <si>
    <t>NUMBER TILE COTTAGE GARDEN 2</t>
  </si>
  <si>
    <t>22871</t>
  </si>
  <si>
    <t>NUMBER TILE COTTAGE GARDEN 3</t>
  </si>
  <si>
    <t>22872</t>
  </si>
  <si>
    <t>NUMBER TILE COTTAGE GARDEN 4</t>
  </si>
  <si>
    <t>22873</t>
  </si>
  <si>
    <t>NUMBER TILE COTTAGE GARDEN 5</t>
  </si>
  <si>
    <t>22874</t>
  </si>
  <si>
    <t>NUMBER TILE COTTAGE GARDEN 6</t>
  </si>
  <si>
    <t>22875</t>
  </si>
  <si>
    <t>NUMBER TILE COTTAGE GARDEN 7</t>
  </si>
  <si>
    <t>22876</t>
  </si>
  <si>
    <t>NUMBER TILE COTTAGE GARDEN 8</t>
  </si>
  <si>
    <t>22877</t>
  </si>
  <si>
    <t>NUMBER TILE COTTAGE GARDEN 9</t>
  </si>
  <si>
    <t>22878</t>
  </si>
  <si>
    <t>NUMBER TILE COTTAGE GARDEN No</t>
  </si>
  <si>
    <t>22879</t>
  </si>
  <si>
    <t>NUMBER TILE VINTAGE FONT 0</t>
  </si>
  <si>
    <t>22880</t>
  </si>
  <si>
    <t>NUMBER TILE VINTAGE FONT 1</t>
  </si>
  <si>
    <t>22881</t>
  </si>
  <si>
    <t>NUMBER TILE VINTAGE FONT 2</t>
  </si>
  <si>
    <t>22882</t>
  </si>
  <si>
    <t>NUMBER TILE VINTAGE FONT 3</t>
  </si>
  <si>
    <t>22883</t>
  </si>
  <si>
    <t>NUMBER TILE VINTAGE FONT 4</t>
  </si>
  <si>
    <t>22884</t>
  </si>
  <si>
    <t>NUMBER TILE VINTAGE FONT 5</t>
  </si>
  <si>
    <t>22885</t>
  </si>
  <si>
    <t>NUMBER TILE VINTAGE FONT 6</t>
  </si>
  <si>
    <t>22886</t>
  </si>
  <si>
    <t>NUMBER TILE VINTAGE FONT 7</t>
  </si>
  <si>
    <t>22887</t>
  </si>
  <si>
    <t>NUMBER TILE VINTAGE FONT 8</t>
  </si>
  <si>
    <t>22888</t>
  </si>
  <si>
    <t>NUMBER TILE VINTAGE FONT 9</t>
  </si>
  <si>
    <t>22889</t>
  </si>
  <si>
    <t>NUMBER TILE VINTAGE FONT No</t>
  </si>
  <si>
    <t>22890</t>
  </si>
  <si>
    <t>NOVELTY BISCUITS CAKE STAND 3 TIER</t>
  </si>
  <si>
    <t>22891</t>
  </si>
  <si>
    <t>TEA FOR ONE POLKADOT</t>
  </si>
  <si>
    <t>22892</t>
  </si>
  <si>
    <t>SET OF SALT AND PEPPER TOADSTOOLS</t>
  </si>
  <si>
    <t>22893</t>
  </si>
  <si>
    <t>MINI CAKE STAND T-LIGHT HOLDER</t>
  </si>
  <si>
    <t>22894</t>
  </si>
  <si>
    <t>TABLECLOTH RED APPLES DESIGN</t>
  </si>
  <si>
    <t>22895</t>
  </si>
  <si>
    <t>SET OF 2 TEA TOWELS APPLE AND PEARS</t>
  </si>
  <si>
    <t>22896</t>
  </si>
  <si>
    <t>PEG BAG APPLES DESIGN</t>
  </si>
  <si>
    <t>22897</t>
  </si>
  <si>
    <t>OVEN MITT APPLES DESIGN</t>
  </si>
  <si>
    <t>22898</t>
  </si>
  <si>
    <t>CHILDRENS APRON APPLES DESIGN</t>
  </si>
  <si>
    <t>22899</t>
  </si>
  <si>
    <t>CHILDREN'S APRON DOLLY GIRL</t>
  </si>
  <si>
    <t>22900</t>
  </si>
  <si>
    <t>SET 2 TEA TOWELS I LOVE LONDON</t>
  </si>
  <si>
    <t>22902</t>
  </si>
  <si>
    <t>TOTE BAG I LOVE LONDON</t>
  </si>
  <si>
    <t>22903</t>
  </si>
  <si>
    <t>CALENDAR FAMILY FAVOURITES</t>
  </si>
  <si>
    <t>22904</t>
  </si>
  <si>
    <t>CALENDAR PAPER CUT DESIGN</t>
  </si>
  <si>
    <t>22905</t>
  </si>
  <si>
    <t>CALENDAR IN SEASON DESIGN</t>
  </si>
  <si>
    <t>22906</t>
  </si>
  <si>
    <t>12 MESSAGE CARDS WITH ENVELOPES</t>
  </si>
  <si>
    <t>22907</t>
  </si>
  <si>
    <t>PACK OF 20 NAPKINS PANTRY DESIGN</t>
  </si>
  <si>
    <t>22908</t>
  </si>
  <si>
    <t>PACK OF 20 NAPKINS RED APPLES</t>
  </si>
  <si>
    <t>22909</t>
  </si>
  <si>
    <t>SET OF 20 VINTAGE CHRISTMAS NAPKINS</t>
  </si>
  <si>
    <t>22910</t>
  </si>
  <si>
    <t>PAPER CHAIN KIT VINTAGE CHRISTMAS</t>
  </si>
  <si>
    <t>22911</t>
  </si>
  <si>
    <t>PAPER CHAIN KIT LONDON</t>
  </si>
  <si>
    <t>22912</t>
  </si>
  <si>
    <t>YELLOW COAT RACK PARIS FASHION</t>
  </si>
  <si>
    <t>22913</t>
  </si>
  <si>
    <t>RED COAT RACK PARIS FASHION</t>
  </si>
  <si>
    <t>22914</t>
  </si>
  <si>
    <t>BLUE COAT RACK PARIS FASHION</t>
  </si>
  <si>
    <t>22915</t>
  </si>
  <si>
    <t>ASSORTED BOTTLE TOP  MAGNETS</t>
  </si>
  <si>
    <t>22916</t>
  </si>
  <si>
    <t>HERB MARKER THYME</t>
  </si>
  <si>
    <t>22917</t>
  </si>
  <si>
    <t>HERB MARKER ROSEMARY</t>
  </si>
  <si>
    <t>22918</t>
  </si>
  <si>
    <t>HERB MARKER PARSLEY</t>
  </si>
  <si>
    <t>22919</t>
  </si>
  <si>
    <t>HERB MARKER MINT</t>
  </si>
  <si>
    <t>22920</t>
  </si>
  <si>
    <t>HERB MARKER BASIL</t>
  </si>
  <si>
    <t>22921</t>
  </si>
  <si>
    <t>HERB MARKER CHIVES</t>
  </si>
  <si>
    <t>22922</t>
  </si>
  <si>
    <t>FRIDGE MAGNETS US DINER ASSORTED</t>
  </si>
  <si>
    <t>22923</t>
  </si>
  <si>
    <t>FRIDGE MAGNETS LES ENFANTS ASSORTED</t>
  </si>
  <si>
    <t>22924</t>
  </si>
  <si>
    <t>FRIDGE MAGNETS LA VIE EN ROSE</t>
  </si>
  <si>
    <t>22925</t>
  </si>
  <si>
    <t>BLUE GIANT GARDEN THERMOMETER</t>
  </si>
  <si>
    <t>22926</t>
  </si>
  <si>
    <t>IVORY GIANT GARDEN THERMOMETER</t>
  </si>
  <si>
    <t>22927</t>
  </si>
  <si>
    <t>GREEN GIANT GARDEN THERMOMETER</t>
  </si>
  <si>
    <t>22928</t>
  </si>
  <si>
    <t>YELLOW GIANT GARDEN THERMOMETER</t>
  </si>
  <si>
    <t>22929</t>
  </si>
  <si>
    <t>SCHOOL DESK AND CHAIR</t>
  </si>
  <si>
    <t>22930</t>
  </si>
  <si>
    <t>BAKING MOULD HEART MILK CHOCOLATE</t>
  </si>
  <si>
    <t>22931</t>
  </si>
  <si>
    <t>BAKING MOULD HEART WHITE CHOCOLATE</t>
  </si>
  <si>
    <t>22932</t>
  </si>
  <si>
    <t>BAKING MOULD TOFFEE CUP CHOCOLATE</t>
  </si>
  <si>
    <t>22933</t>
  </si>
  <si>
    <t>BAKING MOULD EASTER EGG MILK CHOC</t>
  </si>
  <si>
    <t>22934</t>
  </si>
  <si>
    <t>BAKING MOULD EASTER EGG WHITE CHOC</t>
  </si>
  <si>
    <t>22935</t>
  </si>
  <si>
    <t>BAKING MOULD ROSE MILK CHOCOLATE</t>
  </si>
  <si>
    <t>22936</t>
  </si>
  <si>
    <t>BAKING MOULD ROSE WHITE CHOCOLATE</t>
  </si>
  <si>
    <t>22937</t>
  </si>
  <si>
    <t>BAKING MOULD CHOCOLATE CUPCAKES</t>
  </si>
  <si>
    <t>22938</t>
  </si>
  <si>
    <t>CUPCAKE LACE PAPER SET 6</t>
  </si>
  <si>
    <t>22939</t>
  </si>
  <si>
    <t>APRON APPLE DELIGHT</t>
  </si>
  <si>
    <t>22940</t>
  </si>
  <si>
    <t>FELTCRAFT CHRISTMAS FAIRY</t>
  </si>
  <si>
    <t>22941</t>
  </si>
  <si>
    <t>CHRISTMAS LIGHTS 10 REINDEER</t>
  </si>
  <si>
    <t>22942</t>
  </si>
  <si>
    <t>CHRISTMAS LIGHTS 10 SANTAS</t>
  </si>
  <si>
    <t>22943</t>
  </si>
  <si>
    <t>CHRISTMAS LIGHTS 10 VINTAGE BAUBLES</t>
  </si>
  <si>
    <t>22944</t>
  </si>
  <si>
    <t>CHRISTMAS METAL POSTCARD WITH BELLS</t>
  </si>
  <si>
    <t>22945</t>
  </si>
  <si>
    <t>CHRISTMAS METAL TAGS ASSORTED</t>
  </si>
  <si>
    <t>22946</t>
  </si>
  <si>
    <t>WOODEN ADVENT CALENDAR CREAM</t>
  </si>
  <si>
    <t>22947</t>
  </si>
  <si>
    <t>WOODEN ADVENT CALENDAR RED</t>
  </si>
  <si>
    <t>22948</t>
  </si>
  <si>
    <t>METAL DECORATION NAUGHTY CHILDREN</t>
  </si>
  <si>
    <t>22949</t>
  </si>
  <si>
    <t>36 DOILIES DOLLY GIRL</t>
  </si>
  <si>
    <t>22950</t>
  </si>
  <si>
    <t>36 DOILIES VINTAGE CHRISTMAS</t>
  </si>
  <si>
    <t>22951</t>
  </si>
  <si>
    <t>60 CAKE CASES DOLLY GIRL DESIGN</t>
  </si>
  <si>
    <t>22952</t>
  </si>
  <si>
    <t>60 CAKE CASES VINTAGE CHRISTMAS</t>
  </si>
  <si>
    <t>22953</t>
  </si>
  <si>
    <t>BIRTHDAY PARTY CORDON BARRIER TAPE</t>
  </si>
  <si>
    <t>22954</t>
  </si>
  <si>
    <t>HEN PARTY CORDON BARRIER TAPE</t>
  </si>
  <si>
    <t>22955</t>
  </si>
  <si>
    <t>36 FOIL STAR CAKE CASES</t>
  </si>
  <si>
    <t>22956</t>
  </si>
  <si>
    <t>36 FOIL HEART CAKE CASES</t>
  </si>
  <si>
    <t>22957</t>
  </si>
  <si>
    <t>SET 3 PAPER VINTAGE CHICK PAPER EGG</t>
  </si>
  <si>
    <t>22959</t>
  </si>
  <si>
    <t>WRAP CHRISTMAS VILLAGE</t>
  </si>
  <si>
    <t>22960</t>
  </si>
  <si>
    <t>JAM MAKING SET WITH JARS</t>
  </si>
  <si>
    <t>22961</t>
  </si>
  <si>
    <t>JAM MAKING SET PRINTED</t>
  </si>
  <si>
    <t>22962</t>
  </si>
  <si>
    <t>JAM JAR WITH PINK LID</t>
  </si>
  <si>
    <t>22963</t>
  </si>
  <si>
    <t>JAM JAR WITH GREEN LID</t>
  </si>
  <si>
    <t>22964</t>
  </si>
  <si>
    <t>3 PIECE SPACEBOY COOKIE CUTTER SET</t>
  </si>
  <si>
    <t>22965</t>
  </si>
  <si>
    <t>3 TRADITIONAl BISCUIT CUTTERS  SET</t>
  </si>
  <si>
    <t>22966</t>
  </si>
  <si>
    <t>GINGERBREAD MAN COOKIE CUTTER</t>
  </si>
  <si>
    <t>22967</t>
  </si>
  <si>
    <t>SET 3 SONG BIRD PAPER EGGS ASSORTED</t>
  </si>
  <si>
    <t>22968</t>
  </si>
  <si>
    <t>ROSE COTTAGE KEEPSAKE BOX</t>
  </si>
  <si>
    <t>22969</t>
  </si>
  <si>
    <t>HOMEMADE JAM SCENTED CANDLES</t>
  </si>
  <si>
    <t>22970</t>
  </si>
  <si>
    <t>LONDON BUS COFFEE MUG</t>
  </si>
  <si>
    <t>22971</t>
  </si>
  <si>
    <t>QUEENS GUARD COFFEE MUG</t>
  </si>
  <si>
    <t>22972</t>
  </si>
  <si>
    <t>CHILDREN'S SPACEBOY MUG</t>
  </si>
  <si>
    <t>22973</t>
  </si>
  <si>
    <t>CHILDREN'S CIRCUS PARADE MUG</t>
  </si>
  <si>
    <t>22974</t>
  </si>
  <si>
    <t>CHILDRENS DOLLY GIRL MUG</t>
  </si>
  <si>
    <t>22975</t>
  </si>
  <si>
    <t>SPACEBOY CHILDRENS EGG CUP</t>
  </si>
  <si>
    <t>22976</t>
  </si>
  <si>
    <t>CIRCUS PARADE CHILDRENS EGG CUP</t>
  </si>
  <si>
    <t>22977</t>
  </si>
  <si>
    <t>DOLLY GIRL CHILDRENS EGG CUP</t>
  </si>
  <si>
    <t>22978</t>
  </si>
  <si>
    <t>PANTRY ROLLING PIN</t>
  </si>
  <si>
    <t>22979</t>
  </si>
  <si>
    <t>PANTRY WASHING UP BRUSH</t>
  </si>
  <si>
    <t>22980</t>
  </si>
  <si>
    <t>PANTRY SCRUBBING BRUSH</t>
  </si>
  <si>
    <t>22981</t>
  </si>
  <si>
    <t>PANTRY APPLE CORER</t>
  </si>
  <si>
    <t>22982</t>
  </si>
  <si>
    <t>PANTRY PASTRY BRUSH</t>
  </si>
  <si>
    <t>22983</t>
  </si>
  <si>
    <t>CARD BILLBOARD FONT</t>
  </si>
  <si>
    <t>22984</t>
  </si>
  <si>
    <t>CARD GINGHAM ROSE</t>
  </si>
  <si>
    <t>22985</t>
  </si>
  <si>
    <t>WRAP, BILLBOARD FONTS DESIGN</t>
  </si>
  <si>
    <t>22986</t>
  </si>
  <si>
    <t>GINGHAM ROSE WRAP</t>
  </si>
  <si>
    <t>22987</t>
  </si>
  <si>
    <t>WRAP , SUMMER ROSE DESIGN</t>
  </si>
  <si>
    <t>22988</t>
  </si>
  <si>
    <t>SOLDIERS EGG CUP</t>
  </si>
  <si>
    <t>22989</t>
  </si>
  <si>
    <t>SET 2 PANTRY DESIGN TEA TOWELS</t>
  </si>
  <si>
    <t>22990</t>
  </si>
  <si>
    <t>COTTON APRON PANTRY DESIGN</t>
  </si>
  <si>
    <t>22991</t>
  </si>
  <si>
    <t>GIRAFFE WOODEN RULER</t>
  </si>
  <si>
    <t>22992</t>
  </si>
  <si>
    <t>REVOLVER WOODEN RULER</t>
  </si>
  <si>
    <t>22993</t>
  </si>
  <si>
    <t>SET OF 4 PANTRY JELLY MOULDS</t>
  </si>
  <si>
    <t>22994</t>
  </si>
  <si>
    <t>TRAVEL CARD WALLET RETROSPOT</t>
  </si>
  <si>
    <t>22995</t>
  </si>
  <si>
    <t>TRAVEL CARD WALLET SUKI</t>
  </si>
  <si>
    <t>22996</t>
  </si>
  <si>
    <t>TRAVEL CARD WALLET VINTAGE TICKET</t>
  </si>
  <si>
    <t>22997</t>
  </si>
  <si>
    <t>TRAVEL CARD WALLET UNION JACK</t>
  </si>
  <si>
    <t>22998</t>
  </si>
  <si>
    <t>TRAVEL CARD WALLET KEEP CALM</t>
  </si>
  <si>
    <t>22999</t>
  </si>
  <si>
    <t>TRAVEL CARD WALLET VINTAGE LEAF</t>
  </si>
  <si>
    <t>23000</t>
  </si>
  <si>
    <t>TRAVEL CARD WALLET TRANSPORT</t>
  </si>
  <si>
    <t>23002</t>
  </si>
  <si>
    <t>TRAVEL CARD WALLET SKULLS</t>
  </si>
  <si>
    <t>23003</t>
  </si>
  <si>
    <t>TRAVEL CARD WALLET VINTAGE ROSE</t>
  </si>
  <si>
    <t>23004</t>
  </si>
  <si>
    <t>TRAVEL CARD WALLET PANTRY</t>
  </si>
  <si>
    <t>23005</t>
  </si>
  <si>
    <t>TRAVEL CARD WALLET I LOVE LONDON</t>
  </si>
  <si>
    <t>23006</t>
  </si>
  <si>
    <t>TRAVEL CARD WALLET FLOWER MEADOW</t>
  </si>
  <si>
    <t>23007</t>
  </si>
  <si>
    <t>SPACEBOY BABY GIFT SET</t>
  </si>
  <si>
    <t>23008</t>
  </si>
  <si>
    <t>DOLLY GIRL BABY GIFT SET</t>
  </si>
  <si>
    <t>23009</t>
  </si>
  <si>
    <t>I LOVE LONDON BABY GIFT SET</t>
  </si>
  <si>
    <t>23010</t>
  </si>
  <si>
    <t>CIRCUS PARADE BABY GIFT SET</t>
  </si>
  <si>
    <t>23012</t>
  </si>
  <si>
    <t>GLASS APOTHECARY BOTTLE PERFUME</t>
  </si>
  <si>
    <t>BX</t>
  </si>
  <si>
    <t>23013</t>
  </si>
  <si>
    <t>GLASS APOTHECARY BOTTLE TONIC</t>
  </si>
  <si>
    <t>23014</t>
  </si>
  <si>
    <t>GLASS APOTHECARY BOTTLE ELIXIR</t>
  </si>
  <si>
    <t>23015</t>
  </si>
  <si>
    <t>CORDIAL GLASS JUG</t>
  </si>
  <si>
    <t>23016</t>
  </si>
  <si>
    <t>GLASS TWIST BON BON JAR</t>
  </si>
  <si>
    <t>23017</t>
  </si>
  <si>
    <t>APOTHECARY MEASURING JAR</t>
  </si>
  <si>
    <t>23018</t>
  </si>
  <si>
    <t>LARGE APOTHECARY MEASURING JAR</t>
  </si>
  <si>
    <t>23019</t>
  </si>
  <si>
    <t>SMALL APOTHECARY MEASURING JAR</t>
  </si>
  <si>
    <t>23020</t>
  </si>
  <si>
    <t>GLASS  SONGBIRD STORAGE JAR</t>
  </si>
  <si>
    <t>23021</t>
  </si>
  <si>
    <t>GLASS BONNE JAM JAR</t>
  </si>
  <si>
    <t>23022</t>
  </si>
  <si>
    <t>SMALL BONNE JAM JAR  T-LIGHT HOLDER</t>
  </si>
  <si>
    <t>23023</t>
  </si>
  <si>
    <t>RIDGED BONNE JAM JAR T-LIGHT HOLDER</t>
  </si>
  <si>
    <t>23024</t>
  </si>
  <si>
    <t>LARGE BONNE JAM JAR  T-LIGHT HOLDER</t>
  </si>
  <si>
    <t>23025</t>
  </si>
  <si>
    <t>DRAWER KNOB VINTAGE GLASS BALL</t>
  </si>
  <si>
    <t>23026</t>
  </si>
  <si>
    <t>DRAWER KNOB VINTAGE GLASS STAR</t>
  </si>
  <si>
    <t>23027</t>
  </si>
  <si>
    <t>DRAWER KNOB VINTAGE GLASS HEXAGON</t>
  </si>
  <si>
    <t>23028</t>
  </si>
  <si>
    <t>DRAWER KNOB CRACKLE GLAZE BLUE</t>
  </si>
  <si>
    <t>23029</t>
  </si>
  <si>
    <t>DRAWER KNOB CRACKLE GLAZE GREEN</t>
  </si>
  <si>
    <t>23031</t>
  </si>
  <si>
    <t>DRAWER KNOB CRACKLE GLAZE PINK</t>
  </si>
  <si>
    <t>23032</t>
  </si>
  <si>
    <t>DRAWER KNOB CRACKLE GLAZE IVORY</t>
  </si>
  <si>
    <t>23033</t>
  </si>
  <si>
    <t>DRAWER KNOB CERAMIC RED</t>
  </si>
  <si>
    <t>23034</t>
  </si>
  <si>
    <t>DRAWER KNOB CERAMIC BLACK</t>
  </si>
  <si>
    <t>23035</t>
  </si>
  <si>
    <t>DRAWER KNOB CERAMIC IVORY</t>
  </si>
  <si>
    <t>23036</t>
  </si>
  <si>
    <t>T-LIGHT HOLDER SILVER PETIT FOUR</t>
  </si>
  <si>
    <t>23037</t>
  </si>
  <si>
    <t>CANDLE HOLDER SILVER MADELINE</t>
  </si>
  <si>
    <t>23038</t>
  </si>
  <si>
    <t>T-LIGHT HOLDER SILVER SAUCER</t>
  </si>
  <si>
    <t>23039</t>
  </si>
  <si>
    <t>T-LIGHT HOLDER SILVER HEART HANDLE</t>
  </si>
  <si>
    <t>23040</t>
  </si>
  <si>
    <t>PAPER LANTERN 9 POINT SNOW STAR</t>
  </si>
  <si>
    <t>23041</t>
  </si>
  <si>
    <t>23042</t>
  </si>
  <si>
    <t>PAPER LANTERN 7 POINT SNOW STAR</t>
  </si>
  <si>
    <t>23043</t>
  </si>
  <si>
    <t>PAPER LANTERN 9 POINT HOLLY STAR L</t>
  </si>
  <si>
    <t>23044</t>
  </si>
  <si>
    <t>PAPER LANTERN 9 POINT HOLLY STAR S</t>
  </si>
  <si>
    <t>23045</t>
  </si>
  <si>
    <t>PAPER LANTERN 5 POINT STAR MOON</t>
  </si>
  <si>
    <t>23046</t>
  </si>
  <si>
    <t>PAPER LANTERN 9 POINT DELUXE STAR</t>
  </si>
  <si>
    <t>23047</t>
  </si>
  <si>
    <t>PAPER LANTERN 5 POINT SEQUIN STAR</t>
  </si>
  <si>
    <t>23048</t>
  </si>
  <si>
    <t>SET OF 10 LANTERNS FAIRY LIGHT STAR</t>
  </si>
  <si>
    <t>23049</t>
  </si>
  <si>
    <t>RECYCLED ACAPULCO MAT RED</t>
  </si>
  <si>
    <t>23050</t>
  </si>
  <si>
    <t>RECYCLED ACAPULCO MAT GREEN</t>
  </si>
  <si>
    <t>23051</t>
  </si>
  <si>
    <t>RECYCLED ACAPULCO MAT BLUE</t>
  </si>
  <si>
    <t>23052</t>
  </si>
  <si>
    <t>RECYCLED ACAPULCO MAT TURQUOISE</t>
  </si>
  <si>
    <t>23053</t>
  </si>
  <si>
    <t>RECYCLED ACAPULCO MAT PINK</t>
  </si>
  <si>
    <t>23054</t>
  </si>
  <si>
    <t>RECYCLED ACAPULCO MAT LAVENDER</t>
  </si>
  <si>
    <t>23055</t>
  </si>
  <si>
    <t>IVORY CHANDELIER T-LIGHT HOLDER</t>
  </si>
  <si>
    <t>23056</t>
  </si>
  <si>
    <t>FLOWERS CHANDELIER T-LIGHT HOLDER</t>
  </si>
  <si>
    <t>23057</t>
  </si>
  <si>
    <t>BEADED CHANDELIER T-LIGHT HOLDER</t>
  </si>
  <si>
    <t>23058</t>
  </si>
  <si>
    <t>CHRISTMAS HANGING SNOWFLAKE</t>
  </si>
  <si>
    <t>23060</t>
  </si>
  <si>
    <t>HEART BEADED TRELLIS DECORATION</t>
  </si>
  <si>
    <t>23061</t>
  </si>
  <si>
    <t>VINTAGE EMBOSSED HEART</t>
  </si>
  <si>
    <t>23064</t>
  </si>
  <si>
    <t>CINDERELLA CHANDELIER</t>
  </si>
  <si>
    <t>23065</t>
  </si>
  <si>
    <t>LARGE DECO JEWELLERY STAND</t>
  </si>
  <si>
    <t>23066</t>
  </si>
  <si>
    <t>SMALL DECO JEWELLERY STAND</t>
  </si>
  <si>
    <t>23067</t>
  </si>
  <si>
    <t>HANGING ENGRAVED METAL HEART</t>
  </si>
  <si>
    <t>23068</t>
  </si>
  <si>
    <t>ALUMINIUM STAMPED HEART</t>
  </si>
  <si>
    <t>23069</t>
  </si>
  <si>
    <t>EDWARDIAN PHOTO FRAME</t>
  </si>
  <si>
    <t>23070</t>
  </si>
  <si>
    <t>EDWARDIAN HEART PHOTO FRAME</t>
  </si>
  <si>
    <t>23071</t>
  </si>
  <si>
    <t>MARIE ANTOINETTE TRINKET BOX GOLD</t>
  </si>
  <si>
    <t>23072</t>
  </si>
  <si>
    <t>MARIE ANTOINETTE TRINKET BOX SILVER</t>
  </si>
  <si>
    <t>23073</t>
  </si>
  <si>
    <t>GEORGIAN TRINKET BOX</t>
  </si>
  <si>
    <t>23074</t>
  </si>
  <si>
    <t>EMBOSSED HEART TRINKET BOX</t>
  </si>
  <si>
    <t>23075</t>
  </si>
  <si>
    <t>PARLOUR CERAMIC WALL HOOK</t>
  </si>
  <si>
    <t>23076</t>
  </si>
  <si>
    <t>ICE CREAM SUNDAE LIP GLOSS</t>
  </si>
  <si>
    <t>23077</t>
  </si>
  <si>
    <t>DOUGHNUT LIP GLOSS</t>
  </si>
  <si>
    <t>23078</t>
  </si>
  <si>
    <t>ICE CREAM PEN LIP GLOSS</t>
  </si>
  <si>
    <t>23079</t>
  </si>
  <si>
    <t>TOADSTOOL BEDSIDE LIGHT</t>
  </si>
  <si>
    <t>23080</t>
  </si>
  <si>
    <t>RED METAL BOX TOP SECRET</t>
  </si>
  <si>
    <t>23081</t>
  </si>
  <si>
    <t>GREEN METAL BOX ARMY SUPPLIES</t>
  </si>
  <si>
    <t>23082</t>
  </si>
  <si>
    <t>SET 6 PAPER TABLE LANTERN HEARTS</t>
  </si>
  <si>
    <t>23083</t>
  </si>
  <si>
    <t>SET 6 PAPER TABLE LANTERN STARS</t>
  </si>
  <si>
    <t>23084</t>
  </si>
  <si>
    <t>RABBIT NIGHT LIGHT</t>
  </si>
  <si>
    <t>23085</t>
  </si>
  <si>
    <t>ANTIQUE SILVER BAUBLE LAMP</t>
  </si>
  <si>
    <t>23086</t>
  </si>
  <si>
    <t>ZINC  STAR T-LIGHT HOLDER</t>
  </si>
  <si>
    <t>23087</t>
  </si>
  <si>
    <t>ZINC  HEART T-LIGHT HOLDER</t>
  </si>
  <si>
    <t>23088</t>
  </si>
  <si>
    <t>ZINC HEART FLOWER T-LIGHT HOLDER</t>
  </si>
  <si>
    <t>23089</t>
  </si>
  <si>
    <t>GLASS BON BON JAR</t>
  </si>
  <si>
    <t>23090</t>
  </si>
  <si>
    <t>VINTAGE GLASS T-LIGHT HOLDER</t>
  </si>
  <si>
    <t>23091</t>
  </si>
  <si>
    <t>ZINC HERB GARDEN CONTAINER</t>
  </si>
  <si>
    <t>23092</t>
  </si>
  <si>
    <t>LARGE ANTIQUE WHITE PHOTO FRAME</t>
  </si>
  <si>
    <t>23093</t>
  </si>
  <si>
    <t>SMALL PARISIENNE HEART PHOTO FRAME</t>
  </si>
  <si>
    <t>23094</t>
  </si>
  <si>
    <t>LE GRAND TRAY CHIC SET</t>
  </si>
  <si>
    <t>23096</t>
  </si>
  <si>
    <t>PETIT TRAY CHIC</t>
  </si>
  <si>
    <t>23099</t>
  </si>
  <si>
    <t>FRENCH CARRIAGE LANTERN</t>
  </si>
  <si>
    <t>23100</t>
  </si>
  <si>
    <t>SILVER BELLS TABLE DECORATION</t>
  </si>
  <si>
    <t>23101</t>
  </si>
  <si>
    <t>SILVER STARS TABLE DECORATION</t>
  </si>
  <si>
    <t>23102</t>
  </si>
  <si>
    <t>SILVER HEARTS TABLE DECORATION</t>
  </si>
  <si>
    <t>23103</t>
  </si>
  <si>
    <t>JINGLE BELL HEART DECORATION</t>
  </si>
  <si>
    <t>23104</t>
  </si>
  <si>
    <t>IVORY CAFE HANGING LAMP</t>
  </si>
  <si>
    <t>23106</t>
  </si>
  <si>
    <t>ZINC HEARTS PLANT POT HOLDER</t>
  </si>
  <si>
    <t>23107</t>
  </si>
  <si>
    <t>WHITE HEARTS WIRE PLANT POT HOLDER</t>
  </si>
  <si>
    <t>23108</t>
  </si>
  <si>
    <t>SET OF 10 LED DOLLY LIGHTS</t>
  </si>
  <si>
    <t>23109</t>
  </si>
  <si>
    <t>PACK OF SIX LED TEA LIGHTS</t>
  </si>
  <si>
    <t>23110</t>
  </si>
  <si>
    <t>PARISIENNE KEY CABINET</t>
  </si>
  <si>
    <t>23111</t>
  </si>
  <si>
    <t>PARISIENNE SEWING BOX</t>
  </si>
  <si>
    <t>23112</t>
  </si>
  <si>
    <t>PARISIENNE CURIO CABINET</t>
  </si>
  <si>
    <t>23113</t>
  </si>
  <si>
    <t>PANTRY CHOPPING BOARD</t>
  </si>
  <si>
    <t>23114</t>
  </si>
  <si>
    <t>VINTAGE LEAF CHOPPING BOARD</t>
  </si>
  <si>
    <t>Limited History</t>
  </si>
  <si>
    <t>Manual Planning Review</t>
  </si>
  <si>
    <t>23115</t>
  </si>
  <si>
    <t>RED APPLES CHOPPING BOARD</t>
  </si>
  <si>
    <t>23116</t>
  </si>
  <si>
    <t>VEGETABLE GARDEN CHOPPING BOARD</t>
  </si>
  <si>
    <t>23117</t>
  </si>
  <si>
    <t>POPPY FIELDS CHOPPING BOARD</t>
  </si>
  <si>
    <t>23118</t>
  </si>
  <si>
    <t>PARISIENNE JEWELLERY DRAWER</t>
  </si>
  <si>
    <t>23119</t>
  </si>
  <si>
    <t>PACK OF 6 LARGE FRUIT STRAWS</t>
  </si>
  <si>
    <t>23120</t>
  </si>
  <si>
    <t>PACK OF 6 SMALL FRUIT STRAWS</t>
  </si>
  <si>
    <t>23121</t>
  </si>
  <si>
    <t>PACK OF 6 COCKTAIL PARASOL STRAWS</t>
  </si>
  <si>
    <t>23122</t>
  </si>
  <si>
    <t>PARTY CHARMS 50 PIECES</t>
  </si>
  <si>
    <t>23123</t>
  </si>
  <si>
    <t>COCKTAIL SWORDS 50 PIECES</t>
  </si>
  <si>
    <t>23124</t>
  </si>
  <si>
    <t>18PC WOODEN CUTLERY SET DISPOSABLE</t>
  </si>
  <si>
    <t>23125</t>
  </si>
  <si>
    <t>6PC WOOD PLATE SET DISPOSABLE</t>
  </si>
  <si>
    <t>23126</t>
  </si>
  <si>
    <t>FELTCRAFT GIRL AMELIE KIT</t>
  </si>
  <si>
    <t>23127</t>
  </si>
  <si>
    <t>FELTCRAFT GIRL NICOLE KIT</t>
  </si>
  <si>
    <t>23128</t>
  </si>
  <si>
    <t>FELTCRAFT BOY JEAN-PAUL KIT</t>
  </si>
  <si>
    <t>23129</t>
  </si>
  <si>
    <t>HEART SHAPED HOLLY WREATH</t>
  </si>
  <si>
    <t>23130</t>
  </si>
  <si>
    <t>MISTLETOE HEART WREATH GREEN</t>
  </si>
  <si>
    <t>23131</t>
  </si>
  <si>
    <t>MISTLETOE HEART WREATH CREAM</t>
  </si>
  <si>
    <t>23132</t>
  </si>
  <si>
    <t>SMALL IVORY HEART WALL ORGANISER</t>
  </si>
  <si>
    <t>23133</t>
  </si>
  <si>
    <t>LARGE IVORY HEART WALL ORGANISER</t>
  </si>
  <si>
    <t>23134</t>
  </si>
  <si>
    <t>LARGE ZINC HEART WALL ORGANISER</t>
  </si>
  <si>
    <t>23135</t>
  </si>
  <si>
    <t>SMALL ZINC HEART WALL ORGANISER</t>
  </si>
  <si>
    <t>23136</t>
  </si>
  <si>
    <t>IVORY WIRE SWEETHEART LETTER TRAY</t>
  </si>
  <si>
    <t>23137</t>
  </si>
  <si>
    <t>ZINC WIRE SWEETHEART LETTER TRAY</t>
  </si>
  <si>
    <t>23138</t>
  </si>
  <si>
    <t>SINGLE WIRE HOOK IVORY HEART</t>
  </si>
  <si>
    <t>23139</t>
  </si>
  <si>
    <t>SINGLE WIRE HOOK PINK HEART</t>
  </si>
  <si>
    <t>23140</t>
  </si>
  <si>
    <t>TRIPLE WIRE HOOK IVORY HEART</t>
  </si>
  <si>
    <t>23141</t>
  </si>
  <si>
    <t>TRIPLE WIRE HOOK PINK HEART</t>
  </si>
  <si>
    <t>23142</t>
  </si>
  <si>
    <t>IVORY WIRE KITCHEN ORGANISER</t>
  </si>
  <si>
    <t>23143</t>
  </si>
  <si>
    <t>ZINC WIRE KITCHEN ORGANISER</t>
  </si>
  <si>
    <t>23144</t>
  </si>
  <si>
    <t>ZINC T-LIGHT HOLDER STARS SMALL</t>
  </si>
  <si>
    <t>23145</t>
  </si>
  <si>
    <t>ZINC T-LIGHT HOLDER STAR LARGE</t>
  </si>
  <si>
    <t>23146</t>
  </si>
  <si>
    <t>TRIPLE HOOK ANTIQUE IVORY ROSE</t>
  </si>
  <si>
    <t>23147</t>
  </si>
  <si>
    <t>SINGLE ANTIQUE ROSE HOOK IVORY</t>
  </si>
  <si>
    <t>23148</t>
  </si>
  <si>
    <t>MINIATURE ANTIQUE ROSE HOOK IVORY</t>
  </si>
  <si>
    <t>23149</t>
  </si>
  <si>
    <t>ANTIQUE IVORY WIRE BOWL SMALL</t>
  </si>
  <si>
    <t>23150</t>
  </si>
  <si>
    <t>IVORY SWEETHEART SOAP DISH</t>
  </si>
  <si>
    <t>23151</t>
  </si>
  <si>
    <t>ZINC SWEETHEART SOAP DISH</t>
  </si>
  <si>
    <t>23152</t>
  </si>
  <si>
    <t>IVORY SWEETHEART WIRE LETTER RACK</t>
  </si>
  <si>
    <t>23153</t>
  </si>
  <si>
    <t>ZINC SWEETHEART WIRE LETTER RACK</t>
  </si>
  <si>
    <t>23154</t>
  </si>
  <si>
    <t>SET OF 4 JAM JAR MAGNETS</t>
  </si>
  <si>
    <t>23155</t>
  </si>
  <si>
    <t>KNICKERBOCKERGLORY MAGNET ASSORTED</t>
  </si>
  <si>
    <t>23156</t>
  </si>
  <si>
    <t>SET OF 5 MINI GROCERY MAGNETS</t>
  </si>
  <si>
    <t>23157</t>
  </si>
  <si>
    <t>SET OF 6 NATIVITY MAGNETS</t>
  </si>
  <si>
    <t>23158</t>
  </si>
  <si>
    <t>SET OF 5 LUCKY CAT MAGNETS</t>
  </si>
  <si>
    <t>23159</t>
  </si>
  <si>
    <t>SET OF 5 PANCAKE DAY MAGNETS</t>
  </si>
  <si>
    <t>23160</t>
  </si>
  <si>
    <t>REGENCY TEA SPOON</t>
  </si>
  <si>
    <t>23161</t>
  </si>
  <si>
    <t>REGENCY CAKE FORK</t>
  </si>
  <si>
    <t>23162</t>
  </si>
  <si>
    <t>REGENCY TEA STRAINER</t>
  </si>
  <si>
    <t>23163</t>
  </si>
  <si>
    <t>REGENCY SUGAR TONGS</t>
  </si>
  <si>
    <t>23164</t>
  </si>
  <si>
    <t>REGENCY CAKE SLICE</t>
  </si>
  <si>
    <t>23165</t>
  </si>
  <si>
    <t>LARGE CERAMIC TOP STORAGE JAR</t>
  </si>
  <si>
    <t>23166</t>
  </si>
  <si>
    <t>MEDIUM CERAMIC TOP STORAGE JAR</t>
  </si>
  <si>
    <t>23167</t>
  </si>
  <si>
    <t>SMALL CERAMIC TOP STORAGE JAR</t>
  </si>
  <si>
    <t>23168</t>
  </si>
  <si>
    <t>CLASSIC CAFE SUGAR DISPENSER</t>
  </si>
  <si>
    <t>23169</t>
  </si>
  <si>
    <t>CLASSIC GLASS COOKIE JAR</t>
  </si>
  <si>
    <t>23170</t>
  </si>
  <si>
    <t>REGENCY TEA PLATE ROSES</t>
  </si>
  <si>
    <t>23171</t>
  </si>
  <si>
    <t>REGENCY TEA PLATE GREEN</t>
  </si>
  <si>
    <t>23172</t>
  </si>
  <si>
    <t>REGENCY TEA PLATE PINK</t>
  </si>
  <si>
    <t>23173</t>
  </si>
  <si>
    <t>REGENCY TEAPOT ROSES</t>
  </si>
  <si>
    <t>23174</t>
  </si>
  <si>
    <t>REGENCY SUGAR BOWL GREEN</t>
  </si>
  <si>
    <t>23175</t>
  </si>
  <si>
    <t>REGENCY MILK JUG PINK</t>
  </si>
  <si>
    <t>23176</t>
  </si>
  <si>
    <t>ABC TREASURE BOOK BOX</t>
  </si>
  <si>
    <t>23177</t>
  </si>
  <si>
    <t>TREASURE ISLAND BOOK BOX</t>
  </si>
  <si>
    <t>23178</t>
  </si>
  <si>
    <t>JAM CLOCK MAGNET</t>
  </si>
  <si>
    <t>23179</t>
  </si>
  <si>
    <t>CLOCK MAGNET MUM'S KITCHEN</t>
  </si>
  <si>
    <t>23180</t>
  </si>
  <si>
    <t>MUM'S KITCHEN CLOCK</t>
  </si>
  <si>
    <t>23181</t>
  </si>
  <si>
    <t>BULL DOG BOTTLE TOP WALL CLOCK</t>
  </si>
  <si>
    <t>23182</t>
  </si>
  <si>
    <t>TOILET SIGN OCCUPIED OR VACANT</t>
  </si>
  <si>
    <t>23183</t>
  </si>
  <si>
    <t>MOTHER'S KITCHEN SPOON REST</t>
  </si>
  <si>
    <t>23184</t>
  </si>
  <si>
    <t>BULL DOG BOTTLE OPENER</t>
  </si>
  <si>
    <t>23185</t>
  </si>
  <si>
    <t>FRENCH STYLE STORAGE JAR JAM</t>
  </si>
  <si>
    <t>23186</t>
  </si>
  <si>
    <t>FRENCH STYLE STORAGE JAR CAFE</t>
  </si>
  <si>
    <t>23187</t>
  </si>
  <si>
    <t>FRENCH STYLE STORAGE JAR BONBONS</t>
  </si>
  <si>
    <t>23188</t>
  </si>
  <si>
    <t>VINTAGE  2 METER FOLDING RULER</t>
  </si>
  <si>
    <t>23189</t>
  </si>
  <si>
    <t>SET OF 12 FORK CANDLES</t>
  </si>
  <si>
    <t>23190</t>
  </si>
  <si>
    <t>BUNDLE OF 3 SCHOOL EXERCISE BOOKS</t>
  </si>
  <si>
    <t>23191</t>
  </si>
  <si>
    <t>BUNDLE OF 3 RETRO NOTE BOOKS</t>
  </si>
  <si>
    <t>23192</t>
  </si>
  <si>
    <t>BUNDLE OF 3 ALPHABET EXERCISE BOOKS</t>
  </si>
  <si>
    <t>23193</t>
  </si>
  <si>
    <t>BUFFALO BILL TREASURE BOOK BOX</t>
  </si>
  <si>
    <t>23194</t>
  </si>
  <si>
    <t>GYMKHANA TREASURE BOOK BOX</t>
  </si>
  <si>
    <t>23196</t>
  </si>
  <si>
    <t>VINTAGE LEAF MAGNETIC NOTEPAD</t>
  </si>
  <si>
    <t>23197</t>
  </si>
  <si>
    <t>SKETCHBOOK MAGNETIC SHOPPING LIST</t>
  </si>
  <si>
    <t>23198</t>
  </si>
  <si>
    <t>PANTRY MAGNETIC  SHOPPING LIST</t>
  </si>
  <si>
    <t>23199</t>
  </si>
  <si>
    <t>JUMBO BAG APPLES</t>
  </si>
  <si>
    <t>23200</t>
  </si>
  <si>
    <t>JUMBO BAG PEARS</t>
  </si>
  <si>
    <t>23201</t>
  </si>
  <si>
    <t>JUMBO BAG ALPHABET</t>
  </si>
  <si>
    <t>23202</t>
  </si>
  <si>
    <t>JUMBO BAG VINTAGE LEAF</t>
  </si>
  <si>
    <t>23203</t>
  </si>
  <si>
    <t>JUMBO BAG VINTAGE DOILY</t>
  </si>
  <si>
    <t>23204</t>
  </si>
  <si>
    <t>CHARLOTTE BAG APPLES DESIGN</t>
  </si>
  <si>
    <t>23205</t>
  </si>
  <si>
    <t>CHARLOTTE BAG VINTAGE ALPHABET</t>
  </si>
  <si>
    <t>23206</t>
  </si>
  <si>
    <t>LUNCH BAG APPLE DESIGN</t>
  </si>
  <si>
    <t>23207</t>
  </si>
  <si>
    <t>LUNCH BAG ALPHABET DESIGN</t>
  </si>
  <si>
    <t>23208</t>
  </si>
  <si>
    <t>LUNCH BAG VINTAGE LEAF DESIGN</t>
  </si>
  <si>
    <t>23209</t>
  </si>
  <si>
    <t>LUNCH BAG VINTAGE DOILY</t>
  </si>
  <si>
    <t>23210</t>
  </si>
  <si>
    <t>WHITE ROCKING HORSE HAND PAINTED</t>
  </si>
  <si>
    <t>23211</t>
  </si>
  <si>
    <t>RED ROCKING HORSE HAND PAINTED</t>
  </si>
  <si>
    <t>23212</t>
  </si>
  <si>
    <t>HEART WREATH DECORATION WITH BELL</t>
  </si>
  <si>
    <t>23213</t>
  </si>
  <si>
    <t>STAR WREATH DECORATION WITH BELL</t>
  </si>
  <si>
    <t>23214</t>
  </si>
  <si>
    <t>JINGLE BELL HEART ANTIQUE GOLD</t>
  </si>
  <si>
    <t>23215</t>
  </si>
  <si>
    <t>JINGLE BELL HEART ANTIQUE SILVER</t>
  </si>
  <si>
    <t>23216</t>
  </si>
  <si>
    <t>LAUREL HEART ANTIQUE GOLD</t>
  </si>
  <si>
    <t>23217</t>
  </si>
  <si>
    <t>LAUREL HEART ANTIQUE SILVER</t>
  </si>
  <si>
    <t>23218</t>
  </si>
  <si>
    <t>LAUREL STAR ANTIQUE GOLD</t>
  </si>
  <si>
    <t>23219</t>
  </si>
  <si>
    <t>LAUREL STAR ANTIQUE SILVER</t>
  </si>
  <si>
    <t>23220</t>
  </si>
  <si>
    <t>REINDEER HEART DECORATION GOLD</t>
  </si>
  <si>
    <t>23221</t>
  </si>
  <si>
    <t>REINDEER HEART DECORATION SILVER</t>
  </si>
  <si>
    <t>23222</t>
  </si>
  <si>
    <t>CHRISTMAS TREE HANGING GOLD</t>
  </si>
  <si>
    <t>23223</t>
  </si>
  <si>
    <t>CHRISTMAS TREE HANGING SILVER</t>
  </si>
  <si>
    <t>23224</t>
  </si>
  <si>
    <t>CHERUB HEART DECORATION GOLD</t>
  </si>
  <si>
    <t>23225</t>
  </si>
  <si>
    <t>CHERUB HEART DECORATION SILVER</t>
  </si>
  <si>
    <t>23226</t>
  </si>
  <si>
    <t>FILIGREE HEART DAISY WHITE</t>
  </si>
  <si>
    <t>23227</t>
  </si>
  <si>
    <t>FILIGREE HEART BUTTERFLY WHITE</t>
  </si>
  <si>
    <t>23228</t>
  </si>
  <si>
    <t>FILIGREE HEART BIRD WHITE</t>
  </si>
  <si>
    <t>23229</t>
  </si>
  <si>
    <t>VINTAGE DONKEY TAIL GAME</t>
  </si>
  <si>
    <t>23230</t>
  </si>
  <si>
    <t>WRAP ALPHABET DESIGN</t>
  </si>
  <si>
    <t>23231</t>
  </si>
  <si>
    <t>WRAP DOILEY DESIGN</t>
  </si>
  <si>
    <t>23232</t>
  </si>
  <si>
    <t>WRAP VINTAGE LEAF DESIGN</t>
  </si>
  <si>
    <t>23233</t>
  </si>
  <si>
    <t>WRAP POPPIES  DESIGN</t>
  </si>
  <si>
    <t>23234</t>
  </si>
  <si>
    <t>BISCUIT TIN VINTAGE CHRISTMAS</t>
  </si>
  <si>
    <t>23235</t>
  </si>
  <si>
    <t>STORAGE TIN VINTAGE LEAF</t>
  </si>
  <si>
    <t>23236</t>
  </si>
  <si>
    <t>STORAGE TIN VINTAGE DOILY</t>
  </si>
  <si>
    <t>23237</t>
  </si>
  <si>
    <t>SET OF 4 KNICK KNACK TINS LEAF</t>
  </si>
  <si>
    <t>23238</t>
  </si>
  <si>
    <t>SET OF 4 KNICK KNACK TINS LONDON</t>
  </si>
  <si>
    <t>23239</t>
  </si>
  <si>
    <t>SET OF 4 KNICK KNACK TINS POPPIES</t>
  </si>
  <si>
    <t>23240</t>
  </si>
  <si>
    <t>SET OF 4 KNICK KNACK TINS DOILY</t>
  </si>
  <si>
    <t>23241</t>
  </si>
  <si>
    <t>TREASURE TIN GYMKHANA DESIGN</t>
  </si>
  <si>
    <t>23242</t>
  </si>
  <si>
    <t>TREASURE TIN BUFFALO BILL</t>
  </si>
  <si>
    <t>23243</t>
  </si>
  <si>
    <t>SET OF TEA COFFEE SUGAR TINS PANTRY</t>
  </si>
  <si>
    <t>23244</t>
  </si>
  <si>
    <t>ROUND STORAGE TIN VINTAGE LEAF</t>
  </si>
  <si>
    <t>23245</t>
  </si>
  <si>
    <t>SET OF 3 REGENCY CAKE TINS</t>
  </si>
  <si>
    <t>23247</t>
  </si>
  <si>
    <t>BISCUIT TIN 50'S CHRISTMAS</t>
  </si>
  <si>
    <t>23249</t>
  </si>
  <si>
    <t>VINTAGE RED ENAMEL TRIM PLATE</t>
  </si>
  <si>
    <t>23250</t>
  </si>
  <si>
    <t>VINTAGE RED TRIM ENAMEL BOWL</t>
  </si>
  <si>
    <t>23251</t>
  </si>
  <si>
    <t>VINTAGE RED ENAMEL TRIM MUG</t>
  </si>
  <si>
    <t>23252</t>
  </si>
  <si>
    <t>VINTAGE RED ENAMEL TRIM JUG</t>
  </si>
  <si>
    <t>23253</t>
  </si>
  <si>
    <t>16 PIECE CUTLERY SET PANTRY DESIGN</t>
  </si>
  <si>
    <t>23254</t>
  </si>
  <si>
    <t>CHILDRENS CUTLERY DOLLY GIRL</t>
  </si>
  <si>
    <t>23255</t>
  </si>
  <si>
    <t>CHILDRENS CUTLERY CIRCUS PARADE</t>
  </si>
  <si>
    <t>23256</t>
  </si>
  <si>
    <t>CHILDRENS CUTLERY SPACEBOY</t>
  </si>
  <si>
    <t>23263</t>
  </si>
  <si>
    <t>SET OF 3 WOODEN HEART DECORATIONS</t>
  </si>
  <si>
    <t>23264</t>
  </si>
  <si>
    <t>SET OF 3 WOODEN SLEIGH DECORATIONS</t>
  </si>
  <si>
    <t>23265</t>
  </si>
  <si>
    <t>SET OF 3 WOODEN TREE DECORATIONS</t>
  </si>
  <si>
    <t>23266</t>
  </si>
  <si>
    <t>SET OF 3 WOODEN STOCKING DECORATION</t>
  </si>
  <si>
    <t>23267</t>
  </si>
  <si>
    <t>SET OF 4 SANTA PLACE SETTINGS</t>
  </si>
  <si>
    <t>23268</t>
  </si>
  <si>
    <t>SET OF 2 CERAMIC CHRISTMAS REINDEER</t>
  </si>
  <si>
    <t>23269</t>
  </si>
  <si>
    <t>SET OF 2 CERAMIC CHRISTMAS TREES</t>
  </si>
  <si>
    <t>23270</t>
  </si>
  <si>
    <t>SET OF 2 CERAMIC PAINTED HEARTS</t>
  </si>
  <si>
    <t>23271</t>
  </si>
  <si>
    <t>CHRISTMAS TABLE SILVER CANDLE SPIKE</t>
  </si>
  <si>
    <t>23272</t>
  </si>
  <si>
    <t>TREE T-LIGHT HOLDER WILLIE WINKIE</t>
  </si>
  <si>
    <t>23273</t>
  </si>
  <si>
    <t>HEART T-LIGHT HOLDER WILLIE WINKIE</t>
  </si>
  <si>
    <t>23274</t>
  </si>
  <si>
    <t>STAR T-LIGHT HOLDER WILLIE WINKIE</t>
  </si>
  <si>
    <t>23275</t>
  </si>
  <si>
    <t>SET OF 3 HANGING OWLS OLLIE BEAK</t>
  </si>
  <si>
    <t>23280</t>
  </si>
  <si>
    <t>FOLDING BUTTERFLY MIRROR HOT PINK</t>
  </si>
  <si>
    <t>23281</t>
  </si>
  <si>
    <t>FOLDING BUTTERFLY MIRROR RED</t>
  </si>
  <si>
    <t>23282</t>
  </si>
  <si>
    <t>FOLDING BUTTERFLY MIRROR IVORY</t>
  </si>
  <si>
    <t>23283</t>
  </si>
  <si>
    <t>DOORMAT VINTAGE LEAF</t>
  </si>
  <si>
    <t>23284</t>
  </si>
  <si>
    <t>DOORMAT KEEP CALM AND COME IN</t>
  </si>
  <si>
    <t>23285</t>
  </si>
  <si>
    <t>PINK VINTAGE SPOT BEAKER</t>
  </si>
  <si>
    <t>23286</t>
  </si>
  <si>
    <t>BLUE VINTAGE SPOT BEAKER</t>
  </si>
  <si>
    <t>23287</t>
  </si>
  <si>
    <t>RED VINTAGE SPOT BEAKER</t>
  </si>
  <si>
    <t>23288</t>
  </si>
  <si>
    <t>GREEN VINTAGE SPOT BEAKER</t>
  </si>
  <si>
    <t>23289</t>
  </si>
  <si>
    <t>DOLLY GIRL CHILDRENS BOWL</t>
  </si>
  <si>
    <t>23290</t>
  </si>
  <si>
    <t>SPACEBOY CHILDRENS BOWL</t>
  </si>
  <si>
    <t>23291</t>
  </si>
  <si>
    <t>DOLLY GIRL CHILDRENS CUP</t>
  </si>
  <si>
    <t>23292</t>
  </si>
  <si>
    <t>SPACEBOY CHILDRENS CUP</t>
  </si>
  <si>
    <t>23293</t>
  </si>
  <si>
    <t>SET OF 12 FAIRY CAKE BAKING CASES</t>
  </si>
  <si>
    <t>23294</t>
  </si>
  <si>
    <t>SET OF 6 SNACK LOAF BAKING CASES</t>
  </si>
  <si>
    <t>23295</t>
  </si>
  <si>
    <t>SET OF 12 MINI LOAF BAKING CASES</t>
  </si>
  <si>
    <t>23296</t>
  </si>
  <si>
    <t>SET OF 6 TEA TIME BAKING CASES</t>
  </si>
  <si>
    <t>23297</t>
  </si>
  <si>
    <t>SET 40 HEART SHAPE PETIT FOUR CASES</t>
  </si>
  <si>
    <t>23298</t>
  </si>
  <si>
    <t>SPOTTY BUNTING</t>
  </si>
  <si>
    <t>23299</t>
  </si>
  <si>
    <t>FOOD COVER WITH BEADS SET 2</t>
  </si>
  <si>
    <t>23300</t>
  </si>
  <si>
    <t>GARDENERS KNEELING PAD CUP OF TEA</t>
  </si>
  <si>
    <t>23301</t>
  </si>
  <si>
    <t>GARDENERS KNEELING PAD KEEP CALM</t>
  </si>
  <si>
    <t>23302</t>
  </si>
  <si>
    <t>KNEELING MAT HOUSEWORK  DESIGN</t>
  </si>
  <si>
    <t>23303</t>
  </si>
  <si>
    <t>SET 4 PICNIC CUTLERY FONDANT</t>
  </si>
  <si>
    <t>23304</t>
  </si>
  <si>
    <t>SET 4 PICNIC CUTLERY CHERRY</t>
  </si>
  <si>
    <t>23305</t>
  </si>
  <si>
    <t>SET 4 PICNIC CUTLERY BLUEBERRY</t>
  </si>
  <si>
    <t>23306</t>
  </si>
  <si>
    <t>SET OF 36 DOILIES PANTRY DESIGN</t>
  </si>
  <si>
    <t>23307</t>
  </si>
  <si>
    <t>SET OF 60 PANTRY DESIGN CAKE CASES</t>
  </si>
  <si>
    <t>23308</t>
  </si>
  <si>
    <t>SET OF 60 VINTAGE LEAF CAKE CASES</t>
  </si>
  <si>
    <t>23309</t>
  </si>
  <si>
    <t>SET OF 60 I LOVE LONDON CAKE CASES</t>
  </si>
  <si>
    <t>23310</t>
  </si>
  <si>
    <t>BUBBLEGUM RING ASSORTED</t>
  </si>
  <si>
    <t>23311</t>
  </si>
  <si>
    <t>VINTAGE CHRISTMAS STOCKING</t>
  </si>
  <si>
    <t>23312</t>
  </si>
  <si>
    <t>VINTAGE CHRISTMAS GIFT SACK</t>
  </si>
  <si>
    <t>23313</t>
  </si>
  <si>
    <t>VINTAGE CHRISTMAS BUNTING</t>
  </si>
  <si>
    <t>23314</t>
  </si>
  <si>
    <t>VINTAGE CHRISTMAS TABLECLOTH</t>
  </si>
  <si>
    <t>23315</t>
  </si>
  <si>
    <t>IVORY REFECTORY CLOCK</t>
  </si>
  <si>
    <t>23316</t>
  </si>
  <si>
    <t>RED REFECTORY CLOCK</t>
  </si>
  <si>
    <t>23317</t>
  </si>
  <si>
    <t>BLUE REFECTORY CLOCK</t>
  </si>
  <si>
    <t>23318</t>
  </si>
  <si>
    <t>BOX OF 6 MINI VINTAGE CRACKERS</t>
  </si>
  <si>
    <t>23319</t>
  </si>
  <si>
    <t>BOX OF 6 MINI 50'S CRACKERS</t>
  </si>
  <si>
    <t>23320</t>
  </si>
  <si>
    <t>GIANT 50'S CHRISTMAS CRACKER</t>
  </si>
  <si>
    <t>23321</t>
  </si>
  <si>
    <t>SMALL WHITE HEART OF WICKER</t>
  </si>
  <si>
    <t>23322</t>
  </si>
  <si>
    <t>LARGE WHITE HEART OF WICKER</t>
  </si>
  <si>
    <t>23323</t>
  </si>
  <si>
    <t>WHITE WICKER STAR</t>
  </si>
  <si>
    <t>23324</t>
  </si>
  <si>
    <t>RUSTIC STRAWBERRY JAM POT LARGE</t>
  </si>
  <si>
    <t>23325</t>
  </si>
  <si>
    <t>RUSTIC STRAWBERRY JAM POT SMALL</t>
  </si>
  <si>
    <t>23326</t>
  </si>
  <si>
    <t>HANGING MINI COLOURED BOTTLES</t>
  </si>
  <si>
    <t>23327</t>
  </si>
  <si>
    <t>HANGING CLEAR MINI BOTTLE</t>
  </si>
  <si>
    <t>23328</t>
  </si>
  <si>
    <t>SET 6 SCHOOL MILK BOTTLES IN CRATE</t>
  </si>
  <si>
    <t>23329</t>
  </si>
  <si>
    <t>DECORATIVE WICKER HEART LARGE</t>
  </si>
  <si>
    <t>23330</t>
  </si>
  <si>
    <t>DECORATIVE WICKER HEART MEDIUM</t>
  </si>
  <si>
    <t>23331</t>
  </si>
  <si>
    <t>DECORATIVE WICKER HEART SMALL</t>
  </si>
  <si>
    <t>CX</t>
  </si>
  <si>
    <t>23332</t>
  </si>
  <si>
    <t>IVORY WICKER HEART LARGE</t>
  </si>
  <si>
    <t>23333</t>
  </si>
  <si>
    <t>IVORY WICKER HEART MEDIUM</t>
  </si>
  <si>
    <t>23334</t>
  </si>
  <si>
    <t>IVORY WICKER HEART SMALL</t>
  </si>
  <si>
    <t>23335</t>
  </si>
  <si>
    <t>EGG FRYING PAN IVORY</t>
  </si>
  <si>
    <t>23336</t>
  </si>
  <si>
    <t>EGG FRYING PAN PINK</t>
  </si>
  <si>
    <t>23337</t>
  </si>
  <si>
    <t>EGG FRYING PAN MINT</t>
  </si>
  <si>
    <t>23338</t>
  </si>
  <si>
    <t>EGG FRYING PAN RED</t>
  </si>
  <si>
    <t>23339</t>
  </si>
  <si>
    <t>EGG FRYING PAN BLUE</t>
  </si>
  <si>
    <t>23340</t>
  </si>
  <si>
    <t>VINTAGE CHRISTMAS CAKE FRILL</t>
  </si>
  <si>
    <t>23341</t>
  </si>
  <si>
    <t>PINK DINER WALL CLOCK</t>
  </si>
  <si>
    <t>23342</t>
  </si>
  <si>
    <t>MINT DINER WALL CLOCK</t>
  </si>
  <si>
    <t>23343</t>
  </si>
  <si>
    <t>JUMBO BAG VINTAGE CHRISTMAS</t>
  </si>
  <si>
    <t>23344</t>
  </si>
  <si>
    <t>JUMBO BAG 50'S CHRISTMAS</t>
  </si>
  <si>
    <t>23345</t>
  </si>
  <si>
    <t>DOLLY GIRL BEAKER</t>
  </si>
  <si>
    <t>23346</t>
  </si>
  <si>
    <t>SPACEBOY BEAKER</t>
  </si>
  <si>
    <t>23347</t>
  </si>
  <si>
    <t>I LOVE LONDON BEAKER</t>
  </si>
  <si>
    <t>23348</t>
  </si>
  <si>
    <t>CHILDRENS TOY COOKING UTENSIL SET</t>
  </si>
  <si>
    <t>23349</t>
  </si>
  <si>
    <t>ROLL WRAP VINTAGE CHRISTMAS</t>
  </si>
  <si>
    <t>23350</t>
  </si>
  <si>
    <t>ROLL WRAP VINTAGE SPOT</t>
  </si>
  <si>
    <t>23351</t>
  </si>
  <si>
    <t>ROLL WRAP 50'S CHRISTMAS</t>
  </si>
  <si>
    <t>23352</t>
  </si>
  <si>
    <t>ROLL WRAP 50'S RED CHRISTMAS</t>
  </si>
  <si>
    <t>23353</t>
  </si>
  <si>
    <t>6 GIFT TAGS VINTAGE CHRISTMAS</t>
  </si>
  <si>
    <t>23354</t>
  </si>
  <si>
    <t>6 GIFT TAGS 50'S CHRISTMAS</t>
  </si>
  <si>
    <t>23355</t>
  </si>
  <si>
    <t>HOT WATER BOTTLE KEEP CALM</t>
  </si>
  <si>
    <t>23356</t>
  </si>
  <si>
    <t>LOVE HOT WATER BOTTLE</t>
  </si>
  <si>
    <t>23357</t>
  </si>
  <si>
    <t>HOT WATER BOTTLE SEX BOMB</t>
  </si>
  <si>
    <t>23358</t>
  </si>
  <si>
    <t>HOT STUFF HOT WATER BOTTLE</t>
  </si>
  <si>
    <t>23359</t>
  </si>
  <si>
    <t>SET OF 12 T-LIGHTS VINTAGE DOILY</t>
  </si>
  <si>
    <t>23360</t>
  </si>
  <si>
    <t>SET 8 CANDLES VINTAGE DOILY</t>
  </si>
  <si>
    <t>23365</t>
  </si>
  <si>
    <t>SET 12 COLOUR PENCILS LOVE LONDON</t>
  </si>
  <si>
    <t>23366</t>
  </si>
  <si>
    <t>SET 12 COLOURING PENCILS DOILY</t>
  </si>
  <si>
    <t>23367</t>
  </si>
  <si>
    <t>SET 12 COLOUR PENCILS SPACEBOY</t>
  </si>
  <si>
    <t>23368</t>
  </si>
  <si>
    <t>SET 12 COLOUR PENCILS DOLLY GIRL</t>
  </si>
  <si>
    <t>23369</t>
  </si>
  <si>
    <t>SET 36 COLOUR PENCILS LOVE LONDON</t>
  </si>
  <si>
    <t>23370</t>
  </si>
  <si>
    <t>SET 36 COLOURING PENCILS DOILY</t>
  </si>
  <si>
    <t>23371</t>
  </si>
  <si>
    <t>SET 36 COLOUR PENCILS SPACEBOY</t>
  </si>
  <si>
    <t>23372</t>
  </si>
  <si>
    <t>SET 36 COLOUR PENCILS DOLLY GIRL</t>
  </si>
  <si>
    <t>23373</t>
  </si>
  <si>
    <t>VINTAGE CHRISTMAS PAPER GIFT BAG</t>
  </si>
  <si>
    <t>23374</t>
  </si>
  <si>
    <t>RED SPOT PAPER GIFT BAG</t>
  </si>
  <si>
    <t>23375</t>
  </si>
  <si>
    <t>50'S CHRISTMAS PAPER GIFT BAG</t>
  </si>
  <si>
    <t>23376</t>
  </si>
  <si>
    <t>PACK OF 12 VINTAGE CHRISTMAS TISSUE</t>
  </si>
  <si>
    <t>23377</t>
  </si>
  <si>
    <t>PACK OF 12 DOLLY GIRL TISSUES</t>
  </si>
  <si>
    <t>23378</t>
  </si>
  <si>
    <t>PACK OF 12 50'S CHRISTMAS TISSUES</t>
  </si>
  <si>
    <t>23379</t>
  </si>
  <si>
    <t>PACK OF 12 RED APPLE TISSUES</t>
  </si>
  <si>
    <t>23380</t>
  </si>
  <si>
    <t>PACK OF 12 VINTAGE DOILY TISSUES</t>
  </si>
  <si>
    <t>23381</t>
  </si>
  <si>
    <t>PACK OF 12 VINTAGE LEAF TISSUES</t>
  </si>
  <si>
    <t>23382</t>
  </si>
  <si>
    <t>BOX OF 6 CHRISTMAS CAKE DECORATIONS</t>
  </si>
  <si>
    <t>23388</t>
  </si>
  <si>
    <t>WOODLAND MINI BACKPACK</t>
  </si>
  <si>
    <t>23389</t>
  </si>
  <si>
    <t>SPACEBOY MINI BACKPACK</t>
  </si>
  <si>
    <t>23390</t>
  </si>
  <si>
    <t>DOLLY GIRL MINI BACKPACK</t>
  </si>
  <si>
    <t>23391</t>
  </si>
  <si>
    <t>I LOVE LONDON MINI BACKPACK</t>
  </si>
  <si>
    <t>23392</t>
  </si>
  <si>
    <t>SPACEBOY ROCKET LOLLY MAKERS</t>
  </si>
  <si>
    <t>23393</t>
  </si>
  <si>
    <t>HOME SWEET HOME CUSHION COVER</t>
  </si>
  <si>
    <t>23394</t>
  </si>
  <si>
    <t>POSTE FRANCE CUSHION COVER</t>
  </si>
  <si>
    <t>23395</t>
  </si>
  <si>
    <t>BELLE JARDINIERE CUSHION COVER</t>
  </si>
  <si>
    <t>23396</t>
  </si>
  <si>
    <t>LE JARDIN BOTANIQUE CUSHION COVER</t>
  </si>
  <si>
    <t>23397</t>
  </si>
  <si>
    <t>FOOT STOOL HOME SWEET HOME</t>
  </si>
  <si>
    <t>23398</t>
  </si>
  <si>
    <t>HANGING HEART BONHEUR</t>
  </si>
  <si>
    <t>23399</t>
  </si>
  <si>
    <t>HOME SWEET HOME HANGING HEART</t>
  </si>
  <si>
    <t>23400</t>
  </si>
  <si>
    <t>SHELF WITH 4 HOOKS HOME SWEET HOME</t>
  </si>
  <si>
    <t>23401</t>
  </si>
  <si>
    <t>RUSTIC MIRROR WITH LACE HEART</t>
  </si>
  <si>
    <t>23402</t>
  </si>
  <si>
    <t>HOME SWEET HOME 3 PEG HANGER</t>
  </si>
  <si>
    <t>23403</t>
  </si>
  <si>
    <t>LETTER HOLDER HOME SWEET HOME</t>
  </si>
  <si>
    <t>23404</t>
  </si>
  <si>
    <t>HOME SWEET HOME BLACKBOARD</t>
  </si>
  <si>
    <t>23405</t>
  </si>
  <si>
    <t>HOME SWEET HOME 2 DRAWER CABINET</t>
  </si>
  <si>
    <t>23406</t>
  </si>
  <si>
    <t>HOME SWEET HOME KEY HOLDER</t>
  </si>
  <si>
    <t>23407</t>
  </si>
  <si>
    <t>SET OF 2 TRAYS HOME SWEET HOME</t>
  </si>
  <si>
    <t>23408</t>
  </si>
  <si>
    <t>PHOTO FRAME LINEN AND LACE SMALL</t>
  </si>
  <si>
    <t>23409</t>
  </si>
  <si>
    <t>PHOTO FRAME LINEN AND LACE LARGE</t>
  </si>
  <si>
    <t>23410</t>
  </si>
  <si>
    <t>CURIO CABINET LINEN AND LACE</t>
  </si>
  <si>
    <t>23411</t>
  </si>
  <si>
    <t>TRELLIS COAT RACK</t>
  </si>
  <si>
    <t>23412</t>
  </si>
  <si>
    <t>HEART MIRROR ANTIQUE WHITE</t>
  </si>
  <si>
    <t>23413</t>
  </si>
  <si>
    <t>VINTAGE COFFEE GRINDER BOX</t>
  </si>
  <si>
    <t>23414</t>
  </si>
  <si>
    <t>ZINC BOX SIGN HOME</t>
  </si>
  <si>
    <t>23415</t>
  </si>
  <si>
    <t>HOME SWEET HOME HOOK</t>
  </si>
  <si>
    <t>23416</t>
  </si>
  <si>
    <t>CHAMBRE HOOK</t>
  </si>
  <si>
    <t>23417</t>
  </si>
  <si>
    <t>BATHROOM HOOK</t>
  </si>
  <si>
    <t>23418</t>
  </si>
  <si>
    <t>LAVENDER TOILETTE BOTTLE</t>
  </si>
  <si>
    <t>23419</t>
  </si>
  <si>
    <t>HOME SWEET HOME BOTTLE</t>
  </si>
  <si>
    <t>23420</t>
  </si>
  <si>
    <t>PANTRY HOOK TEA STRAINER</t>
  </si>
  <si>
    <t>23421</t>
  </si>
  <si>
    <t>PANTRY HOOK SPATULA</t>
  </si>
  <si>
    <t>23422</t>
  </si>
  <si>
    <t>PANTRY HOOK BALLOON WHISK</t>
  </si>
  <si>
    <t>23423</t>
  </si>
  <si>
    <t>PANTRY 3 HOOK ROLLING PIN HANGER</t>
  </si>
  <si>
    <t>23424</t>
  </si>
  <si>
    <t>GINGHAM RECIPE BOOK BOX</t>
  </si>
  <si>
    <t>23425</t>
  </si>
  <si>
    <t>STORAGE TIN HOME SWEET HOME</t>
  </si>
  <si>
    <t>23426</t>
  </si>
  <si>
    <t>METAL SIGN DROP YOUR PANTS</t>
  </si>
  <si>
    <t>23427</t>
  </si>
  <si>
    <t>STOOL HOME SWEET HOME</t>
  </si>
  <si>
    <t>23428</t>
  </si>
  <si>
    <t>IVORY RETRO KITCHEN WALL CLOCK</t>
  </si>
  <si>
    <t>23429</t>
  </si>
  <si>
    <t>RED RETRO KITCHEN WALL CLOCK</t>
  </si>
  <si>
    <t>Insufficient History</t>
  </si>
  <si>
    <t>Manual Review</t>
  </si>
  <si>
    <t>23430</t>
  </si>
  <si>
    <t>BLUE RETRO KITCHEN WALL CLOCK</t>
  </si>
  <si>
    <t>23431</t>
  </si>
  <si>
    <t>NATURAL HANGING QUILTED HEARTS</t>
  </si>
  <si>
    <t>23432</t>
  </si>
  <si>
    <t>PRETTY HANGING QUILTED HEARTS</t>
  </si>
  <si>
    <t>23433</t>
  </si>
  <si>
    <t>HANGING QUILTED PATCHWORK APPLES</t>
  </si>
  <si>
    <t>23434</t>
  </si>
  <si>
    <t>3 RAFFIA RIBBONS 50'S CHRISTMAS</t>
  </si>
  <si>
    <t>23435</t>
  </si>
  <si>
    <t>3 RAFFIA RIBBONS VINTAGE CHRISTMAS</t>
  </si>
  <si>
    <t>23436</t>
  </si>
  <si>
    <t>VINTAGE CHRISTMAS GIFT BAG LARGE</t>
  </si>
  <si>
    <t>23437</t>
  </si>
  <si>
    <t>50'S CHRISTMAS GIFT BAG LARGE</t>
  </si>
  <si>
    <t>23438</t>
  </si>
  <si>
    <t>RED SPOT GIFT BAG LARGE</t>
  </si>
  <si>
    <t>23439</t>
  </si>
  <si>
    <t>HAND WARMER RED LOVE HEART</t>
  </si>
  <si>
    <t>23440</t>
  </si>
  <si>
    <t>PAINT YOUR OWN EGGS IN CRATE</t>
  </si>
  <si>
    <t>23441</t>
  </si>
  <si>
    <t>HAND PAINTED HANGING EASTER EGG</t>
  </si>
  <si>
    <t>23442</t>
  </si>
  <si>
    <t>12 HANGING EGGS HAND PAINTED</t>
  </si>
  <si>
    <t>23444</t>
  </si>
  <si>
    <t>Next Day Carriage</t>
  </si>
  <si>
    <t>23445</t>
  </si>
  <si>
    <t>ICE CREAM BUBBLES</t>
  </si>
  <si>
    <t>23446</t>
  </si>
  <si>
    <t>BLUE BUNNY EASTER EGG BASKET</t>
  </si>
  <si>
    <t>23447</t>
  </si>
  <si>
    <t>PINK BUNNY EASTER EGG BASKET</t>
  </si>
  <si>
    <t>23448</t>
  </si>
  <si>
    <t>CREAM BUNNY EASTER EGG BASKET</t>
  </si>
  <si>
    <t>23449</t>
  </si>
  <si>
    <t>SET OF 6 EASTER RAINBOW CHICKS</t>
  </si>
  <si>
    <t>23451</t>
  </si>
  <si>
    <t>SQUARE MINI PORTRAIT FRAME</t>
  </si>
  <si>
    <t>23452</t>
  </si>
  <si>
    <t>HEART MINI PORTRAIT FRAME</t>
  </si>
  <si>
    <t>23453</t>
  </si>
  <si>
    <t>OVAL  MINI PORTRAIT FRAME</t>
  </si>
  <si>
    <t>23454</t>
  </si>
  <si>
    <t>THREE MINI HANGING FRAMES</t>
  </si>
  <si>
    <t>23455</t>
  </si>
  <si>
    <t>SMALL PARLOUR PICTURE FRAME</t>
  </si>
  <si>
    <t>23456</t>
  </si>
  <si>
    <t>MEDIUM PARLOUR PICTURE FRAME</t>
  </si>
  <si>
    <t>23457</t>
  </si>
  <si>
    <t>LARGE PARLOUR PICTURE FRAME</t>
  </si>
  <si>
    <t>23458</t>
  </si>
  <si>
    <t>DOLLY CABINET 3 DRAWERS</t>
  </si>
  <si>
    <t>23459</t>
  </si>
  <si>
    <t>DOLLY CABINET 2 DRAWERS</t>
  </si>
  <si>
    <t>23460</t>
  </si>
  <si>
    <t>SWEETHEART WALL TIDY</t>
  </si>
  <si>
    <t>23461</t>
  </si>
  <si>
    <t>SWEETHEART BIRD HOUSE</t>
  </si>
  <si>
    <t>23462</t>
  </si>
  <si>
    <t>ROCOCO WALL MIRROR WHITE</t>
  </si>
  <si>
    <t>23463</t>
  </si>
  <si>
    <t>VINTAGE ZINC WATERING CAN</t>
  </si>
  <si>
    <t>23464</t>
  </si>
  <si>
    <t>VINTAGE ZINC WATERING CAN SMALL</t>
  </si>
  <si>
    <t>23465</t>
  </si>
  <si>
    <t>TUSCAN VILLA BIRD FEEDER</t>
  </si>
  <si>
    <t>23466</t>
  </si>
  <si>
    <t>TUSCAN VILLA DOVECOTE BIRD FEEDER</t>
  </si>
  <si>
    <t>23467</t>
  </si>
  <si>
    <t>VINTAGE ZINC PLANTER</t>
  </si>
  <si>
    <t>23468</t>
  </si>
  <si>
    <t>TUSCAN VILLA BIRD TABLE</t>
  </si>
  <si>
    <t>23469</t>
  </si>
  <si>
    <t>CARD HOLDER LOVE BIRD SMALL</t>
  </si>
  <si>
    <t>23470</t>
  </si>
  <si>
    <t>CARD HOLDER LOVE BIRD LARGE</t>
  </si>
  <si>
    <t>23471</t>
  </si>
  <si>
    <t>SIX DRAWER OFFICE TIDY</t>
  </si>
  <si>
    <t>23472</t>
  </si>
  <si>
    <t>NINE DRAWER OFFICE TIDY</t>
  </si>
  <si>
    <t>23473</t>
  </si>
  <si>
    <t>WOODLAND SMALL RED FELT HEART</t>
  </si>
  <si>
    <t>23474</t>
  </si>
  <si>
    <t>WOODLAND SMALL BLUE FELT HEART</t>
  </si>
  <si>
    <t>23475</t>
  </si>
  <si>
    <t>WOODLAND SMALL PINK FELT HEART</t>
  </si>
  <si>
    <t>23476</t>
  </si>
  <si>
    <t>WOODLAND LARGE RED FELT HEART</t>
  </si>
  <si>
    <t>23477</t>
  </si>
  <si>
    <t>WOODLAND LARGE BLUE FELT HEART</t>
  </si>
  <si>
    <t>23478</t>
  </si>
  <si>
    <t>WOODLAND LARGE PINK FELT HEART</t>
  </si>
  <si>
    <t>23479</t>
  </si>
  <si>
    <t>WIRE EGG BASKET</t>
  </si>
  <si>
    <t>23480</t>
  </si>
  <si>
    <t>MINI LIGHTS WOODLAND MUSHROOMS</t>
  </si>
  <si>
    <t>23481</t>
  </si>
  <si>
    <t>PEARLISED IVORY HEART SMALL</t>
  </si>
  <si>
    <t>23482</t>
  </si>
  <si>
    <t>PEARLISED IVORY HEART LARGE</t>
  </si>
  <si>
    <t>23483</t>
  </si>
  <si>
    <t>HANGING  BUTTERFLY T-LIGHT HOLDER</t>
  </si>
  <si>
    <t>23484</t>
  </si>
  <si>
    <t>HEART TRELLIS TRIPLE T-LIGHT HOLDER</t>
  </si>
  <si>
    <t>23485</t>
  </si>
  <si>
    <t>BOTANICAL GARDENS WALL CLOCK</t>
  </si>
  <si>
    <t>23486</t>
  </si>
  <si>
    <t>ANTIQUE HEART SHELF UNIT</t>
  </si>
  <si>
    <t>23487</t>
  </si>
  <si>
    <t>SWEET HEART CAKE CARRIER</t>
  </si>
  <si>
    <t>23489</t>
  </si>
  <si>
    <t>VINTAGE BELLS GARLAND</t>
  </si>
  <si>
    <t>23490</t>
  </si>
  <si>
    <t>T-LIGHT HOLDER HANGING LOVE BIRD</t>
  </si>
  <si>
    <t>23491</t>
  </si>
  <si>
    <t>VINTAGE JINGLE BELLS HEART</t>
  </si>
  <si>
    <t>23492</t>
  </si>
  <si>
    <t>VINTAGE JINGLE BELLS WREATH</t>
  </si>
  <si>
    <t>23493</t>
  </si>
  <si>
    <t>VINTAGE DOILY TRAVEL SEWING KIT</t>
  </si>
  <si>
    <t>23494</t>
  </si>
  <si>
    <t>VINTAGE DOILY DELUXE SEWING KIT</t>
  </si>
  <si>
    <t>23495</t>
  </si>
  <si>
    <t>SET OF 3 PANTRY WOODEN SPOONS</t>
  </si>
  <si>
    <t>23496</t>
  </si>
  <si>
    <t>PANTRY KITCHEN THERMOMETER</t>
  </si>
  <si>
    <t>23497</t>
  </si>
  <si>
    <t>CLASSIC CHROME BICYCLE BELL</t>
  </si>
  <si>
    <t>23498</t>
  </si>
  <si>
    <t>CLASSIC BICYCLE CLIPS</t>
  </si>
  <si>
    <t>23499</t>
  </si>
  <si>
    <t>SET 12 VINTAGE DOILY CHALK</t>
  </si>
  <si>
    <t>23500</t>
  </si>
  <si>
    <t>KEY RING BASEBALL BOOT ASSORTED</t>
  </si>
  <si>
    <t>23501</t>
  </si>
  <si>
    <t>KEY RING BASEBALL BOOT UNION JACK</t>
  </si>
  <si>
    <t>23502</t>
  </si>
  <si>
    <t>PLAYING CARDS VINTAGE DOILY</t>
  </si>
  <si>
    <t>23503</t>
  </si>
  <si>
    <t>PLAYING CARDS KEEP CALM &amp; CARRY ON</t>
  </si>
  <si>
    <t>23504</t>
  </si>
  <si>
    <t>PLAYING CARDS JUBILEE UNION JACK</t>
  </si>
  <si>
    <t>23505</t>
  </si>
  <si>
    <t>PLAYING CARDS I LOVE LONDON</t>
  </si>
  <si>
    <t>23506</t>
  </si>
  <si>
    <t>MINI PLAYING CARDS SPACEBOY</t>
  </si>
  <si>
    <t>23507</t>
  </si>
  <si>
    <t>MINI PLAYING CARDS BUFFALO BILL</t>
  </si>
  <si>
    <t>23508</t>
  </si>
  <si>
    <t>MINI PLAYING CARDS DOLLY GIRL</t>
  </si>
  <si>
    <t>23509</t>
  </si>
  <si>
    <t>MINI PLAYING CARDS FUN FAIR</t>
  </si>
  <si>
    <t>23510</t>
  </si>
  <si>
    <t>MINI PLAYING CARDS GYMKHANA</t>
  </si>
  <si>
    <t>23511</t>
  </si>
  <si>
    <t>EMBROIDERED RIBBON REEL EMILY</t>
  </si>
  <si>
    <t>23512</t>
  </si>
  <si>
    <t>EMBROIDERED RIBBON REEL ROSIE</t>
  </si>
  <si>
    <t>23513</t>
  </si>
  <si>
    <t>EMBROIDERED RIBBON REEL SUSIE</t>
  </si>
  <si>
    <t>23514</t>
  </si>
  <si>
    <t>EMBROIDERED RIBBON REEL SALLY</t>
  </si>
  <si>
    <t>23515</t>
  </si>
  <si>
    <t>EMBROIDERED RIBBON REEL DAISY</t>
  </si>
  <si>
    <t>23516</t>
  </si>
  <si>
    <t>EMBROIDERED RIBBON REEL SOPHIE</t>
  </si>
  <si>
    <t>23517</t>
  </si>
  <si>
    <t>EMBROIDERED RIBBON REEL REBECCA</t>
  </si>
  <si>
    <t>23518</t>
  </si>
  <si>
    <t>EMBROIDERED RIBBON REEL RACHEL</t>
  </si>
  <si>
    <t>23519</t>
  </si>
  <si>
    <t>EMBROIDERED RIBBON REEL CLAIRE</t>
  </si>
  <si>
    <t>23520</t>
  </si>
  <si>
    <t>EMBROIDERED RIBBON REEL RUBY</t>
  </si>
  <si>
    <t>23521</t>
  </si>
  <si>
    <t>WALL ART CAT AND BIRD</t>
  </si>
  <si>
    <t>23522</t>
  </si>
  <si>
    <t>WALL ART DOG AND BALL</t>
  </si>
  <si>
    <t>23523</t>
  </si>
  <si>
    <t>WALL ART TREASURE AHOY</t>
  </si>
  <si>
    <t>23524</t>
  </si>
  <si>
    <t>WALL ART HORSE &amp; PONY</t>
  </si>
  <si>
    <t>23525</t>
  </si>
  <si>
    <t>WALL ART BUFFALO BILL</t>
  </si>
  <si>
    <t>23526</t>
  </si>
  <si>
    <t>WALL ART DOG LICENCE</t>
  </si>
  <si>
    <t>23527</t>
  </si>
  <si>
    <t>WALL ART ANIMALS AND NATURE</t>
  </si>
  <si>
    <t>23528</t>
  </si>
  <si>
    <t>WALL ART SPACEBOY</t>
  </si>
  <si>
    <t>23529</t>
  </si>
  <si>
    <t>WALL ART DOLLY GIRL</t>
  </si>
  <si>
    <t>23530</t>
  </si>
  <si>
    <t>WALL ART ONLY ONE PERSON</t>
  </si>
  <si>
    <t>23531</t>
  </si>
  <si>
    <t>WALL ART BIG LOVE</t>
  </si>
  <si>
    <t>23532</t>
  </si>
  <si>
    <t>WALL ART WORK REST AND PLAY</t>
  </si>
  <si>
    <t>23533</t>
  </si>
  <si>
    <t>WALL ART GARDEN HAVEN</t>
  </si>
  <si>
    <t>23534</t>
  </si>
  <si>
    <t>WALL ART STOP FOR TEA</t>
  </si>
  <si>
    <t>23535</t>
  </si>
  <si>
    <t>WALL ART BICYCLE SAFETY</t>
  </si>
  <si>
    <t>23536</t>
  </si>
  <si>
    <t>WALL ART VILLAGE SHOW</t>
  </si>
  <si>
    <t>23537</t>
  </si>
  <si>
    <t>WALL ART I LOVE LONDON</t>
  </si>
  <si>
    <t>23538</t>
  </si>
  <si>
    <t>WALL ART VINTAGE HEART</t>
  </si>
  <si>
    <t>23539</t>
  </si>
  <si>
    <t>WALL ART LOVES' SECRET</t>
  </si>
  <si>
    <t>23540</t>
  </si>
  <si>
    <t>WALL ART THE MAGIC FOREST</t>
  </si>
  <si>
    <t>23541</t>
  </si>
  <si>
    <t>WALL ART CLASSIC PUDDINGS</t>
  </si>
  <si>
    <t>23542</t>
  </si>
  <si>
    <t>WALL ART 70'S ALPHABET</t>
  </si>
  <si>
    <t>23543</t>
  </si>
  <si>
    <t>WALL ART KEEP CALM</t>
  </si>
  <si>
    <t>23544</t>
  </si>
  <si>
    <t>WALL ART MID CENTURY MODERN</t>
  </si>
  <si>
    <t>23545</t>
  </si>
  <si>
    <t>WRAP RED VINTAGE DOILY</t>
  </si>
  <si>
    <t>23546</t>
  </si>
  <si>
    <t>WRAP PAISLEY PARK</t>
  </si>
  <si>
    <t>23547</t>
  </si>
  <si>
    <t>WRAP FLOWER SHOP</t>
  </si>
  <si>
    <t>23548</t>
  </si>
  <si>
    <t>WRAP MAGIC FOREST</t>
  </si>
  <si>
    <t>23549</t>
  </si>
  <si>
    <t>WRAP BIRD GARDEN</t>
  </si>
  <si>
    <t>23550</t>
  </si>
  <si>
    <t>WRAP ALPHABET POSTER</t>
  </si>
  <si>
    <t>23551</t>
  </si>
  <si>
    <t>PACK OF 12 PAISLEY PARK TISSUES</t>
  </si>
  <si>
    <t>23552</t>
  </si>
  <si>
    <t>BICYCLE PUNCTURE REPAIR KIT</t>
  </si>
  <si>
    <t>23553</t>
  </si>
  <si>
    <t>LANDMARK FRAME CAMDEN TOWN</t>
  </si>
  <si>
    <t>23554</t>
  </si>
  <si>
    <t>LANDMARK FRAME OXFORD STREET</t>
  </si>
  <si>
    <t>23555</t>
  </si>
  <si>
    <t>LANDMARK FRAME NOTTING HILL</t>
  </si>
  <si>
    <t>23556</t>
  </si>
  <si>
    <t>LANDMARK FRAME COVENT GARDEN</t>
  </si>
  <si>
    <t>23557</t>
  </si>
  <si>
    <t>LANDMARK FRAME BAKER STREET</t>
  </si>
  <si>
    <t>23558</t>
  </si>
  <si>
    <t>LANDMARK FRAME LONDON BRIDGE</t>
  </si>
  <si>
    <t>23559</t>
  </si>
  <si>
    <t>WOODLAND BUNNIES LOLLY MAKERS</t>
  </si>
  <si>
    <t>23560</t>
  </si>
  <si>
    <t>SET OF 6 RIBBONS COUNTRY STYLE</t>
  </si>
  <si>
    <t>23561</t>
  </si>
  <si>
    <t>SET OF 6 RIBBONS PARTY</t>
  </si>
  <si>
    <t>23562</t>
  </si>
  <si>
    <t>SET OF 6 RIBBONS PERFECTLY PRETTY</t>
  </si>
  <si>
    <t>23564</t>
  </si>
  <si>
    <t>EGG CUP MILKMAID INGRID</t>
  </si>
  <si>
    <t>23565</t>
  </si>
  <si>
    <t>EGG CUP MILKMAID HELGA</t>
  </si>
  <si>
    <t>23566</t>
  </si>
  <si>
    <t>EGG CUP MILKMAID HEIDI</t>
  </si>
  <si>
    <t>23567</t>
  </si>
  <si>
    <t>EGG CUP HENRIETTA HEN PINK</t>
  </si>
  <si>
    <t>23568</t>
  </si>
  <si>
    <t>EGG CUP HENRIETTA HEN CREAM</t>
  </si>
  <si>
    <t>23569</t>
  </si>
  <si>
    <t>TRADTIONAL ALPHABET STAMP SET</t>
  </si>
  <si>
    <t>23570</t>
  </si>
  <si>
    <t>TRADITIONAL PICK UP STICKS GAME</t>
  </si>
  <si>
    <t>23571</t>
  </si>
  <si>
    <t>TRADITIONAL NAUGHTS &amp; CROSSES</t>
  </si>
  <si>
    <t>23574</t>
  </si>
  <si>
    <t>PACKING CHARGE</t>
  </si>
  <si>
    <t>23575</t>
  </si>
  <si>
    <t>SNACK TRAY PAISLEY PARK</t>
  </si>
  <si>
    <t>23576</t>
  </si>
  <si>
    <t>SNACK TRAY RED VINTAGE DOILY</t>
  </si>
  <si>
    <t>23578</t>
  </si>
  <si>
    <t>SNACK TRAY RED GINGHAM</t>
  </si>
  <si>
    <t>23579</t>
  </si>
  <si>
    <t>SNACK TRAY I LOVE LONDON</t>
  </si>
  <si>
    <t>23580</t>
  </si>
  <si>
    <t>SNACK TRAY HAPPY FOREST</t>
  </si>
  <si>
    <t>23581</t>
  </si>
  <si>
    <t>JUMBO BAG PAISLEY PARK</t>
  </si>
  <si>
    <t>23582</t>
  </si>
  <si>
    <t>VINTAGE DOILY JUMBO BAG RED</t>
  </si>
  <si>
    <t>23583</t>
  </si>
  <si>
    <t>LUNCH BAG PAISLEY PARK</t>
  </si>
  <si>
    <t>23597</t>
  </si>
  <si>
    <t>PAPER BUNTING PAISLEY PARK</t>
  </si>
  <si>
    <t>23598</t>
  </si>
  <si>
    <t>PAPER BUNTING VINTAGE PARTY</t>
  </si>
  <si>
    <t>23601</t>
  </si>
  <si>
    <t>SET 10 CARDS SNOWY SNOWDROPS  17100</t>
  </si>
  <si>
    <t>23602</t>
  </si>
  <si>
    <t>SET 10 CARDS 3 WISE MEN 17107</t>
  </si>
  <si>
    <t>23603</t>
  </si>
  <si>
    <t>SET 10 CARD KRAFT REINDEER 17084</t>
  </si>
  <si>
    <t>23604</t>
  </si>
  <si>
    <t>SET 10 MINI SANTA &amp; SNOWMAN  17087</t>
  </si>
  <si>
    <t>23605</t>
  </si>
  <si>
    <t>SET 10 CARDS 12 DAYS OF XMAS 17059</t>
  </si>
  <si>
    <t>23607</t>
  </si>
  <si>
    <t>SET 10 CARDS HATS &amp; STOCKINGS 17081</t>
  </si>
  <si>
    <t>23608</t>
  </si>
  <si>
    <t>SET 10 CARDS RUDOLPHS NOSE 17097</t>
  </si>
  <si>
    <t>23609</t>
  </si>
  <si>
    <t>SET 10 CARDS SNOWY ROBIN 17099</t>
  </si>
  <si>
    <t>23610</t>
  </si>
  <si>
    <t>SET 10 CARDS CHRISTMAS ROBIN 17095</t>
  </si>
  <si>
    <t>23611</t>
  </si>
  <si>
    <t>SET 10 CARDS RED RIDING HOOD 17214</t>
  </si>
  <si>
    <t>23612</t>
  </si>
  <si>
    <t>SET 10 MINICARDS CUTE SNOWMAN 17071</t>
  </si>
  <si>
    <t>23613</t>
  </si>
  <si>
    <t>SET 10 XMAS CARDS &amp; BADGES 17070</t>
  </si>
  <si>
    <t>23614</t>
  </si>
  <si>
    <t>SET 10 CARDS 12 DAYS WRAP  17058</t>
  </si>
  <si>
    <t>23615</t>
  </si>
  <si>
    <t>SET 10 CARDS PRINTED GRAPHIC 17219</t>
  </si>
  <si>
    <t>23616</t>
  </si>
  <si>
    <t>SET 10 CARDS JINGLE BELLS 17217</t>
  </si>
  <si>
    <t>23617</t>
  </si>
  <si>
    <t>SET 10 CARDS SWIRLY XMAS TREE 17104</t>
  </si>
  <si>
    <t>23619</t>
  </si>
  <si>
    <t>SET 10 CARDS POINSETTIA 17093</t>
  </si>
  <si>
    <t>23620</t>
  </si>
  <si>
    <t>SET 10 CARDS PERFECT POST 17090</t>
  </si>
  <si>
    <t>23621</t>
  </si>
  <si>
    <t>SET 10 CARDS DAVID'S MADONNA 17074</t>
  </si>
  <si>
    <t>23623</t>
  </si>
  <si>
    <t>SET 10 CARD CHRISTMAS WELCOME 17112</t>
  </si>
  <si>
    <t>23624</t>
  </si>
  <si>
    <t>SET 10 CARD PERFECT NATIVITY 17089</t>
  </si>
  <si>
    <t>23625</t>
  </si>
  <si>
    <t>SET 6 CARDS SPARKLY REINDEER 17262</t>
  </si>
  <si>
    <t>23626</t>
  </si>
  <si>
    <t>SET 10 CARDS DINKY TREE 17076</t>
  </si>
  <si>
    <t>23627</t>
  </si>
  <si>
    <t>SET 10 CARDS XMAS GRAPHIC  17218</t>
  </si>
  <si>
    <t>23628</t>
  </si>
  <si>
    <t>SET 10 CARDS TRIANGLE ICONS  17220</t>
  </si>
  <si>
    <t>23629</t>
  </si>
  <si>
    <t>SET 10 CARDS DRESSING UP 17077</t>
  </si>
  <si>
    <t>23630</t>
  </si>
  <si>
    <t>SET 10 CARDS HANGING BAUBLES 17080</t>
  </si>
  <si>
    <t>23632</t>
  </si>
  <si>
    <t>SET 10 CARDS CHEERFUL ROBIN 17065</t>
  </si>
  <si>
    <t>23633</t>
  </si>
  <si>
    <t>SET 10 CARDS WORLD CHILDREN 17067</t>
  </si>
  <si>
    <t>23634</t>
  </si>
  <si>
    <t>SET 10 CARDS XMAS CHOIR 17068</t>
  </si>
  <si>
    <t>23635</t>
  </si>
  <si>
    <t>SET 10 CARDS CHRISTMAS HOLLY  17259</t>
  </si>
  <si>
    <t>23636</t>
  </si>
  <si>
    <t>SET 10 CARDS WISHING TREE 17116</t>
  </si>
  <si>
    <t>23637</t>
  </si>
  <si>
    <t>SET 10 CARDS OUT OF ORDER 17216</t>
  </si>
  <si>
    <t>23638</t>
  </si>
  <si>
    <t>SET 10 CARDS ROBIN WATERPUMP  17096</t>
  </si>
  <si>
    <t>23639</t>
  </si>
  <si>
    <t>SET 10 CARDS MAGICAL TREE 17086</t>
  </si>
  <si>
    <t>23640</t>
  </si>
  <si>
    <t>SET 10 CARDS SCOTTIE DOG 17211</t>
  </si>
  <si>
    <t>23643</t>
  </si>
  <si>
    <t>SET 10 CARDS CHRISTMAS BAUBLE 16954</t>
  </si>
  <si>
    <t>23644</t>
  </si>
  <si>
    <t>SET 10 CARDS CHRISTMAS TREE 16955</t>
  </si>
  <si>
    <t>23645</t>
  </si>
  <si>
    <t>SET 10 CHRISTMAS CARDS HOHOHO 16956</t>
  </si>
  <si>
    <t>23646</t>
  </si>
  <si>
    <t>SET 10 CARDS JINGLE BELLS 16957</t>
  </si>
  <si>
    <t>23649</t>
  </si>
  <si>
    <t>SET 10 CARDS DECK THE HALLS 16960</t>
  </si>
  <si>
    <t>23650</t>
  </si>
  <si>
    <t>SET 10 CARDS FILIGREE BAUBLE 16961</t>
  </si>
  <si>
    <t>23652</t>
  </si>
  <si>
    <t>SET 10 CARD CHRISTMAS STAMPS 16963</t>
  </si>
  <si>
    <t>23654</t>
  </si>
  <si>
    <t>SET 10 CARD SNOWMAN 16965</t>
  </si>
  <si>
    <t>23660</t>
  </si>
  <si>
    <t>HENRIETTA HEN MUG</t>
  </si>
  <si>
    <t>23661</t>
  </si>
  <si>
    <t>MILK MAIDS MUG</t>
  </si>
  <si>
    <t>23664</t>
  </si>
  <si>
    <t>FLOWER SHOP DESIGN MUG</t>
  </si>
  <si>
    <t>23681</t>
  </si>
  <si>
    <t>LUNCH BAG RED VINTAGE DOILY</t>
  </si>
  <si>
    <t>23691</t>
  </si>
  <si>
    <t>WRAP KEEP CALM BIRTHDAY</t>
  </si>
  <si>
    <t>23692</t>
  </si>
  <si>
    <t>WRAP A PRETTY THANK YOU</t>
  </si>
  <si>
    <t>23694</t>
  </si>
  <si>
    <t>PAISLEY PARK CARD</t>
  </si>
  <si>
    <t>23695</t>
  </si>
  <si>
    <t>DOILY THANK YOU CARD</t>
  </si>
  <si>
    <t>23697</t>
  </si>
  <si>
    <t>A PRETTY THANK YOU CARD</t>
  </si>
  <si>
    <t>23702</t>
  </si>
  <si>
    <t>High Resolution Image</t>
  </si>
  <si>
    <t>23843</t>
  </si>
  <si>
    <t>PAPER CRAFT , LITTLE BIRDIE</t>
  </si>
  <si>
    <t>30086C</t>
  </si>
  <si>
    <t>ASSORTED FRUIT STRAWS</t>
  </si>
  <si>
    <t>35001B</t>
  </si>
  <si>
    <t>HAND OPEN SHAPE BLACK</t>
  </si>
  <si>
    <t>35001G</t>
  </si>
  <si>
    <t>HAND OPEN SHAPE GOLD</t>
  </si>
  <si>
    <t>35001P</t>
  </si>
  <si>
    <t>HAND OPEN SHAPE PINK</t>
  </si>
  <si>
    <t>35001W</t>
  </si>
  <si>
    <t>HAND OPEN SHAPE DECO.WHITE</t>
  </si>
  <si>
    <t>35004B</t>
  </si>
  <si>
    <t>SET OF 3 BLACK FLYING DUCKS</t>
  </si>
  <si>
    <t>35004C</t>
  </si>
  <si>
    <t>SET OF 3 COLOURED  FLYING DUCKS</t>
  </si>
  <si>
    <t>35004G</t>
  </si>
  <si>
    <t>SET OF 3 GOLD FLYING DUCKS</t>
  </si>
  <si>
    <t>35004P</t>
  </si>
  <si>
    <t>SET OF 3 PINK FLYING DUCKS</t>
  </si>
  <si>
    <t>35004S</t>
  </si>
  <si>
    <t>SET OF 3 SILVER FLYING DUCKS</t>
  </si>
  <si>
    <t>35015</t>
  </si>
  <si>
    <t>JACOBS LADDER SMALL</t>
  </si>
  <si>
    <t>35051B</t>
  </si>
  <si>
    <t>PINK BEADED CONE CHRISTMAS</t>
  </si>
  <si>
    <t>35071</t>
  </si>
  <si>
    <t>ASSORTED SANTA CHRISTMAS DECORATION</t>
  </si>
  <si>
    <t>35085E</t>
  </si>
  <si>
    <t>IVORY ROSE LAMPSHADE</t>
  </si>
  <si>
    <t>35095A</t>
  </si>
  <si>
    <t>BLUE VICTORIAN FABRIC OVAL BOX</t>
  </si>
  <si>
    <t>35095B</t>
  </si>
  <si>
    <t>RED VICTORIAN FABRIC OVAL BOX</t>
  </si>
  <si>
    <t>35096A</t>
  </si>
  <si>
    <t>BLUE VICTORIAN FABRIC HEART BOX</t>
  </si>
  <si>
    <t>35096B</t>
  </si>
  <si>
    <t>RED VICTORIAN FABRIC HEART BOX</t>
  </si>
  <si>
    <t>35160</t>
  </si>
  <si>
    <t>BUDDHA INCENSE HOLDER ASSORTED</t>
  </si>
  <si>
    <t>35233</t>
  </si>
  <si>
    <t>PASTA ENAMEL/BRASS CONTAINER</t>
  </si>
  <si>
    <t>35240</t>
  </si>
  <si>
    <t>ENAMEL BLUE RIM OVAL TRAY SET/2</t>
  </si>
  <si>
    <t>35241</t>
  </si>
  <si>
    <t>ENAMEL BLUE RIM BISCUIT BIN</t>
  </si>
  <si>
    <t>35265</t>
  </si>
  <si>
    <t>COLOURFUL FLOWER FRUIT BOWL</t>
  </si>
  <si>
    <t>35271S</t>
  </si>
  <si>
    <t>GOLD PRINT PAPER BAG</t>
  </si>
  <si>
    <t>35400</t>
  </si>
  <si>
    <t>WOODEN BOX ADVENT CALENDAR</t>
  </si>
  <si>
    <t>35443</t>
  </si>
  <si>
    <t>RASTA IN BATH W SPLIFF ASHTRAY</t>
  </si>
  <si>
    <t>35471A</t>
  </si>
  <si>
    <t>SET OF 3 BIRD L.BLUE FEATHER</t>
  </si>
  <si>
    <t>35471D</t>
  </si>
  <si>
    <t>SET OF 3 BIRD LIGHT PINK FEATHER</t>
  </si>
  <si>
    <t>35537</t>
  </si>
  <si>
    <t>CANDLE RING W/CLEAR BEADS</t>
  </si>
  <si>
    <t>35591T</t>
  </si>
  <si>
    <t>TURQUOISE CHRISTMAS TREE</t>
  </si>
  <si>
    <t>35594</t>
  </si>
  <si>
    <t>WOODEN CHRISTMAS TREE 3 HANGING</t>
  </si>
  <si>
    <t>35596</t>
  </si>
  <si>
    <t>WOOD XMAS TREE 9 FIG SHELVES</t>
  </si>
  <si>
    <t>35597A</t>
  </si>
  <si>
    <t>DUSTY PINK CHRISTMAS TREE 30CM</t>
  </si>
  <si>
    <t>35597B</t>
  </si>
  <si>
    <t>BLACKCHRISTMAS TREE 30CM</t>
  </si>
  <si>
    <t>35597D</t>
  </si>
  <si>
    <t>PINK/WHITE CHRISTMAS TREE 30CM</t>
  </si>
  <si>
    <t>35598A</t>
  </si>
  <si>
    <t>DUSTY PINK CHRISTMAS TREE 60CM</t>
  </si>
  <si>
    <t>35598B</t>
  </si>
  <si>
    <t>BLACK CHRISTMAS TREE 60CM</t>
  </si>
  <si>
    <t>35598C</t>
  </si>
  <si>
    <t>WHITE CHRISTMAS TREE 60CM</t>
  </si>
  <si>
    <t>35598D</t>
  </si>
  <si>
    <t>PINK/WHITE CHRISTMAS TREE 60CM</t>
  </si>
  <si>
    <t>35599B</t>
  </si>
  <si>
    <t>BLACK CHRISTMAS TREE 120CM</t>
  </si>
  <si>
    <t>35599D</t>
  </si>
  <si>
    <t>PINK AND WHITE CHRISTMAS TREE 120CM</t>
  </si>
  <si>
    <t>35600D</t>
  </si>
  <si>
    <t>PINK AND WHITE CHRISTMAS TREE 180CM</t>
  </si>
  <si>
    <t>35603B</t>
  </si>
  <si>
    <t>S/16 BLACK SHINY/MAT BAUBLES</t>
  </si>
  <si>
    <t>35603C</t>
  </si>
  <si>
    <t>SET/16 WHITE SHINY &amp; MATT BAUBLES</t>
  </si>
  <si>
    <t>35607A</t>
  </si>
  <si>
    <t>PINK FLUFFY CHRISTMAS DECORATION</t>
  </si>
  <si>
    <t>35607B</t>
  </si>
  <si>
    <t>BLACK FEATHER CHRISTMAS DECORATION</t>
  </si>
  <si>
    <t>35609A</t>
  </si>
  <si>
    <t>PINK FEATHER CHRISTMAS DECORATION</t>
  </si>
  <si>
    <t>35610A</t>
  </si>
  <si>
    <t>PINK CHRISTMAS FLOCK DROPLET</t>
  </si>
  <si>
    <t>35610B</t>
  </si>
  <si>
    <t>BLACK CHRISTMAS FLOCK DROPLET</t>
  </si>
  <si>
    <t>35610C</t>
  </si>
  <si>
    <t>WHITE CHRISTMAS FLOCK DROPLET</t>
  </si>
  <si>
    <t>35611B</t>
  </si>
  <si>
    <t>BLACK ASSORTED DROPLET DECORATION</t>
  </si>
  <si>
    <t>35633B</t>
  </si>
  <si>
    <t>BLUE TINSEL GARLAND</t>
  </si>
  <si>
    <t>35637A</t>
  </si>
  <si>
    <t>IVORY STRING CURTAIN WITH POLE</t>
  </si>
  <si>
    <t>35637C</t>
  </si>
  <si>
    <t>PINK STRING CURTAIN WITH POLE</t>
  </si>
  <si>
    <t>35638A</t>
  </si>
  <si>
    <t>PINK AND BLACK STRING CURTAIN</t>
  </si>
  <si>
    <t>35638B</t>
  </si>
  <si>
    <t>PINK/BLUE STRING CURTAIN</t>
  </si>
  <si>
    <t>35644</t>
  </si>
  <si>
    <t>PAIR PINK/BLACK COATHANGERS</t>
  </si>
  <si>
    <t>35645</t>
  </si>
  <si>
    <t>VINTAGE BEAD PINK JEWEL BOX</t>
  </si>
  <si>
    <t>35646</t>
  </si>
  <si>
    <t>VINTAGE BEAD PINK EVENING BAG</t>
  </si>
  <si>
    <t>35647</t>
  </si>
  <si>
    <t>VINTAGE BEAD PINK SHADE</t>
  </si>
  <si>
    <t>35648</t>
  </si>
  <si>
    <t>VINTAGE BEAD PINK PURSE</t>
  </si>
  <si>
    <t>35649</t>
  </si>
  <si>
    <t>VINTAGE BEAD COSMETIC BAG</t>
  </si>
  <si>
    <t>35650</t>
  </si>
  <si>
    <t>VINTAGE BEAD PINK JEWEL STAND</t>
  </si>
  <si>
    <t>35651</t>
  </si>
  <si>
    <t>VINTAGE BEAD PINK SCARF</t>
  </si>
  <si>
    <t>35652</t>
  </si>
  <si>
    <t>VINTAGE BEAD CHAISE LONG JEWEL BOX</t>
  </si>
  <si>
    <t>35653</t>
  </si>
  <si>
    <t>VINTAGE BEAD NOTEBOOK</t>
  </si>
  <si>
    <t>35654</t>
  </si>
  <si>
    <t>VINTAGE BEAD FILLED PINK CUSHION</t>
  </si>
  <si>
    <t>35751C</t>
  </si>
  <si>
    <t>PURPLE CURRENT CANDLE RING</t>
  </si>
  <si>
    <t>35751D</t>
  </si>
  <si>
    <t>PINK CURRENT CANDLE RING</t>
  </si>
  <si>
    <t>35793</t>
  </si>
  <si>
    <t>S/3 PUPPIES CHRISTMAS DECORATIONS</t>
  </si>
  <si>
    <t>35809A</t>
  </si>
  <si>
    <t>ENAMEL PINK TEA CONTAINER</t>
  </si>
  <si>
    <t>35809B</t>
  </si>
  <si>
    <t>ENAMEL BLUE RIM TEA CONTAINER</t>
  </si>
  <si>
    <t>35810A</t>
  </si>
  <si>
    <t>ENAMEL PINK COFFEE CONTAINER</t>
  </si>
  <si>
    <t>35810B</t>
  </si>
  <si>
    <t>ENAMEL BLUE RIM COFFEE CONTAINER</t>
  </si>
  <si>
    <t>35811A</t>
  </si>
  <si>
    <t>ENAMEL PINK SUGAR CONTAINER</t>
  </si>
  <si>
    <t>35815B</t>
  </si>
  <si>
    <t>ACRYLIC JEWEL SNOWFLAKE,BLUE</t>
  </si>
  <si>
    <t>35815P</t>
  </si>
  <si>
    <t>ACRYLIC JEWEL SNOWFLAKE, PINK</t>
  </si>
  <si>
    <t>35816B</t>
  </si>
  <si>
    <t>ACRYLIC JEWEL ANGEL,BLUE</t>
  </si>
  <si>
    <t>35816P</t>
  </si>
  <si>
    <t>ACRYLIC JEWEL ANGEL,PINK</t>
  </si>
  <si>
    <t>35817B</t>
  </si>
  <si>
    <t>35817P</t>
  </si>
  <si>
    <t>ACRYLIC JEWEL SNOWFLAKE,PINK</t>
  </si>
  <si>
    <t>35818B</t>
  </si>
  <si>
    <t>ACRYLIC JEWEL ICICLE, BLUE</t>
  </si>
  <si>
    <t>35818C</t>
  </si>
  <si>
    <t>ACRYLIC JEWEL ICICLE, CLEAR</t>
  </si>
  <si>
    <t>35818P</t>
  </si>
  <si>
    <t>ACRYLIC JEWEL ICICLE, PINK</t>
  </si>
  <si>
    <t>35819B</t>
  </si>
  <si>
    <t>ACRYLIC HANGING JEWEL,BLUE</t>
  </si>
  <si>
    <t>35819P</t>
  </si>
  <si>
    <t>ACRYLIC HANGING JEWEL,PINK</t>
  </si>
  <si>
    <t>35821B</t>
  </si>
  <si>
    <t>JEWELLED DECORATION,BLUE</t>
  </si>
  <si>
    <t>35821P</t>
  </si>
  <si>
    <t>JEWELLED DECORATION,PINK</t>
  </si>
  <si>
    <t>35822B</t>
  </si>
  <si>
    <t>ACRYLIC BEAD CHAIN, BLUE</t>
  </si>
  <si>
    <t>35822P</t>
  </si>
  <si>
    <t>ACRYLIC BEAD CHAIN, PINK</t>
  </si>
  <si>
    <t>35823P</t>
  </si>
  <si>
    <t>ACRYLIC BEAD GARLAND,PINK</t>
  </si>
  <si>
    <t>35824B</t>
  </si>
  <si>
    <t>HANGING FLOWERS+MIRROR,BLUE</t>
  </si>
  <si>
    <t>35824C</t>
  </si>
  <si>
    <t>HANGING FLOWERS+MIRROR,CLEAR</t>
  </si>
  <si>
    <t>35824P</t>
  </si>
  <si>
    <t>HANGING FLOWERS+MIRROR,PINK</t>
  </si>
  <si>
    <t>35832</t>
  </si>
  <si>
    <t>WOOLLY HAT SOCK GLOVE ADVENT STRING</t>
  </si>
  <si>
    <t>35833G</t>
  </si>
  <si>
    <t>4 GOLD FLOCK CHRISTMAS BALLS</t>
  </si>
  <si>
    <t>35833P</t>
  </si>
  <si>
    <t>4 PINK FLOCK CHRISTMAS BALLS</t>
  </si>
  <si>
    <t>35837</t>
  </si>
  <si>
    <t>SET OF SIX SILVER+RED FLOCK BAUBLES</t>
  </si>
  <si>
    <t>35838A</t>
  </si>
  <si>
    <t>S/6 MULTICOLOUR ORNAMENETAL CANDLE</t>
  </si>
  <si>
    <t>35838B</t>
  </si>
  <si>
    <t>S/6 SILVER ORNAMENETAL CANDLE</t>
  </si>
  <si>
    <t>35840</t>
  </si>
  <si>
    <t>FLAT GLASS  BAUBLE WHITE FLOCK</t>
  </si>
  <si>
    <t>35909A</t>
  </si>
  <si>
    <t>RABBIT EASTER DECORATION</t>
  </si>
  <si>
    <t>35909B</t>
  </si>
  <si>
    <t>PINK FLOWERS RABBIT EASTER</t>
  </si>
  <si>
    <t>35910A</t>
  </si>
  <si>
    <t>MULTICOLOUR EASTER RABBIT</t>
  </si>
  <si>
    <t>35910B</t>
  </si>
  <si>
    <t>35911A</t>
  </si>
  <si>
    <t>MULTICOLOUR RABBIT EGG WARMER</t>
  </si>
  <si>
    <t>35911B</t>
  </si>
  <si>
    <t>PINK/FLOWER RABBIT EGG WARMER</t>
  </si>
  <si>
    <t>35912B</t>
  </si>
  <si>
    <t>WHITE/PINK CHICK DECORATION</t>
  </si>
  <si>
    <t>35913B</t>
  </si>
  <si>
    <t>WHITE/PINK CHICK EASTER DECORATION</t>
  </si>
  <si>
    <t>35914</t>
  </si>
  <si>
    <t>PINK CHICK EGG WARMER + EGG CUP</t>
  </si>
  <si>
    <t>35915A</t>
  </si>
  <si>
    <t>CREAM KNITTED HEN</t>
  </si>
  <si>
    <t>35915B</t>
  </si>
  <si>
    <t>BLUE KNITTED HEN</t>
  </si>
  <si>
    <t>35915C</t>
  </si>
  <si>
    <t>PEACH KNITTED HEN</t>
  </si>
  <si>
    <t>35916A</t>
  </si>
  <si>
    <t>YELLOW FELT HANGING HEART W FLOWER</t>
  </si>
  <si>
    <t>35916B</t>
  </si>
  <si>
    <t>BLUE FELT HANGING HEART WITH FLOWER</t>
  </si>
  <si>
    <t>35916C</t>
  </si>
  <si>
    <t>PINK FELT HANGING HEART W FLOWER</t>
  </si>
  <si>
    <t>35918B</t>
  </si>
  <si>
    <t>BLUE FLORIBUNDA EGG WARMER</t>
  </si>
  <si>
    <t>35920</t>
  </si>
  <si>
    <t>FOUR RABBIT EASTER DECORATIONS</t>
  </si>
  <si>
    <t>35921</t>
  </si>
  <si>
    <t>EASTER BUNNY HANGING GARLAND</t>
  </si>
  <si>
    <t>35922</t>
  </si>
  <si>
    <t>EASTER BUNNY WREATH</t>
  </si>
  <si>
    <t>35923</t>
  </si>
  <si>
    <t>CANDY HEART HANGING DECORATION</t>
  </si>
  <si>
    <t>35924</t>
  </si>
  <si>
    <t>HANGING FAIRY CAKE DECORATION</t>
  </si>
  <si>
    <t>35930</t>
  </si>
  <si>
    <t>PINK HEART CHRISTMAS DECORATION</t>
  </si>
  <si>
    <t>35931</t>
  </si>
  <si>
    <t>PINK STAR CHRISTMAS DECORATION</t>
  </si>
  <si>
    <t>35932</t>
  </si>
  <si>
    <t>PINK CHRISTMAS TREE DECORATION</t>
  </si>
  <si>
    <t>35933</t>
  </si>
  <si>
    <t>PINK STOCKING CHRISTMAS DECORATION</t>
  </si>
  <si>
    <t>35936</t>
  </si>
  <si>
    <t>CERISE+GOLD CHRISTMAS TREE DEC</t>
  </si>
  <si>
    <t>35937</t>
  </si>
  <si>
    <t>CERISE+GOLD CHRISTMAS STOCKING DEC</t>
  </si>
  <si>
    <t>35945</t>
  </si>
  <si>
    <t>GOLD CHRISTMAS STOCKING DECORATION</t>
  </si>
  <si>
    <t>35950</t>
  </si>
  <si>
    <t>FOLKART HEART CHRISTMAS DECORATIONS</t>
  </si>
  <si>
    <t>35951</t>
  </si>
  <si>
    <t>FOLKART BAUBLE CHRISTMAS DECORATION</t>
  </si>
  <si>
    <t>35953</t>
  </si>
  <si>
    <t>FOLKART STAR CHRISTMAS DECORATIONS</t>
  </si>
  <si>
    <t>35954</t>
  </si>
  <si>
    <t>SMALL FOLKART STAR CHRISTMAS DEC</t>
  </si>
  <si>
    <t>35955</t>
  </si>
  <si>
    <t>SMALL FOLKART CHRISTMAS TREE DEC</t>
  </si>
  <si>
    <t>35957</t>
  </si>
  <si>
    <t>SMALLFOLKART BAUBLE CHRISTMAS DEC</t>
  </si>
  <si>
    <t>35958</t>
  </si>
  <si>
    <t>FOLKART ZINC STAR CHRISTMAS DEC</t>
  </si>
  <si>
    <t>35961</t>
  </si>
  <si>
    <t>FOLKART ZINC HEART CHRISTMAS DEC</t>
  </si>
  <si>
    <t>35962</t>
  </si>
  <si>
    <t>12 ASS ZINC CHRISTMAS DECORATIONS</t>
  </si>
  <si>
    <t>35963</t>
  </si>
  <si>
    <t>FOLKART ZINC CLIP ON ANGEL WINGS</t>
  </si>
  <si>
    <t>35964</t>
  </si>
  <si>
    <t>FOLKART CLIP ON STARS</t>
  </si>
  <si>
    <t>35965</t>
  </si>
  <si>
    <t>FOLKART HEART NAPKIN RINGS</t>
  </si>
  <si>
    <t>35966</t>
  </si>
  <si>
    <t>FOLKART CHRISTMAS TREE T-LIGHT HOLD</t>
  </si>
  <si>
    <t>35967</t>
  </si>
  <si>
    <t>FOLK ART METAL STAR T-LIGHT HOLDER</t>
  </si>
  <si>
    <t>35968</t>
  </si>
  <si>
    <t>FOLK ART METAL HEART T-LIGHT HOLDER</t>
  </si>
  <si>
    <t>35969</t>
  </si>
  <si>
    <t>FOLKART CROWN TABLE DECORATIONS</t>
  </si>
  <si>
    <t>35970</t>
  </si>
  <si>
    <t>ZINC FOLKART SLEIGH BELLS</t>
  </si>
  <si>
    <t>35971</t>
  </si>
  <si>
    <t>ROSE FOLKART HEART DECORATIONS</t>
  </si>
  <si>
    <t>35972</t>
  </si>
  <si>
    <t>DAISY FOLKART HEART DECORATION</t>
  </si>
  <si>
    <t>35973</t>
  </si>
  <si>
    <t>GERANIUM FOLKART HEART DECORATION</t>
  </si>
  <si>
    <t>35974</t>
  </si>
  <si>
    <t>S/6 CHRISTMAS TREE PLACE SETTING</t>
  </si>
  <si>
    <t>35976B</t>
  </si>
  <si>
    <t>WHITE SCANDINAVIAN HEART CHRISTMAS</t>
  </si>
  <si>
    <t>35979</t>
  </si>
  <si>
    <t>SIX STRING SCANDINAVIAN HEART DECS</t>
  </si>
  <si>
    <t>35980B</t>
  </si>
  <si>
    <t>RED TOP SCANDINAVIAN HEART</t>
  </si>
  <si>
    <t>35980C</t>
  </si>
  <si>
    <t>REDWHITE STRIPE SCANDINAVIAN HEART</t>
  </si>
  <si>
    <t>35981C</t>
  </si>
  <si>
    <t>WHITE SNOW SCANDINAVIAN STOCKING</t>
  </si>
  <si>
    <t>35991</t>
  </si>
  <si>
    <t>SET/6 BLACK SNOWFLAKE T-LIGHTS</t>
  </si>
  <si>
    <t>35995</t>
  </si>
  <si>
    <t>SET/6 BLACK GLITTER REINDEER CANDLE</t>
  </si>
  <si>
    <t>35999</t>
  </si>
  <si>
    <t>S/6 SCANDINAVIAN HEART T-LIGHT</t>
  </si>
  <si>
    <t>37112</t>
  </si>
  <si>
    <t>YELLOW BIRDS FELT DES FOODCOVER</t>
  </si>
  <si>
    <t>37326</t>
  </si>
  <si>
    <t>FAIRY DESIGN MUGS</t>
  </si>
  <si>
    <t>37327</t>
  </si>
  <si>
    <t>ASSTD MULTICOLOUR CIRCLES MUG</t>
  </si>
  <si>
    <t>37330</t>
  </si>
  <si>
    <t>SPOTS MUG</t>
  </si>
  <si>
    <t>37333</t>
  </si>
  <si>
    <t>RETRO "TEA FOR ONE"</t>
  </si>
  <si>
    <t>37340</t>
  </si>
  <si>
    <t>MULTICOLOUR SPRING FLOWER MUG</t>
  </si>
  <si>
    <t>37342</t>
  </si>
  <si>
    <t>POLKADOT COFFEE CUP &amp; SAUCER PINK</t>
  </si>
  <si>
    <t>37343</t>
  </si>
  <si>
    <t>SPOTS DESIGN MUG W PINK INSIDE</t>
  </si>
  <si>
    <t>37345</t>
  </si>
  <si>
    <t>ASSTD HEARTS DESIGN MUGS</t>
  </si>
  <si>
    <t>37348</t>
  </si>
  <si>
    <t>SET OF 4 PASTEL STACKING MUGS</t>
  </si>
  <si>
    <t>37351</t>
  </si>
  <si>
    <t>ORANGE FLOWER MUG</t>
  </si>
  <si>
    <t>37352</t>
  </si>
  <si>
    <t>BIRD IN TREE MUG</t>
  </si>
  <si>
    <t>37370</t>
  </si>
  <si>
    <t>RETRO COFFEE MUGS ASSORTED</t>
  </si>
  <si>
    <t>37379A</t>
  </si>
  <si>
    <t>PINK CHERRY BLOSSOM CUP &amp; SAUCER</t>
  </si>
  <si>
    <t>37379B</t>
  </si>
  <si>
    <t>BLUE CHERRY BLOSSOM CUP &amp; SAUCER</t>
  </si>
  <si>
    <t>37399</t>
  </si>
  <si>
    <t>ASS RETROSPOOF MUGS,SPORTS</t>
  </si>
  <si>
    <t>37408</t>
  </si>
  <si>
    <t>ASSORTED DESIGN GEISHA GIRL MUGS</t>
  </si>
  <si>
    <t>37409</t>
  </si>
  <si>
    <t>ASSORTED DESIGN FLOWER MUGS</t>
  </si>
  <si>
    <t>37410</t>
  </si>
  <si>
    <t>BLACK AND WHITE PAISLEY FLOWER MUG</t>
  </si>
  <si>
    <t>37413</t>
  </si>
  <si>
    <t>ICON MUG REVOLUTIONARY</t>
  </si>
  <si>
    <t>37422</t>
  </si>
  <si>
    <t>WHITE WITH BLACK CATS BOWL</t>
  </si>
  <si>
    <t>37423</t>
  </si>
  <si>
    <t>WHITE WITH BLACK CATS PLATE</t>
  </si>
  <si>
    <t>37424</t>
  </si>
  <si>
    <t>WHITE WITH BLACK CATS MUG</t>
  </si>
  <si>
    <t>37432</t>
  </si>
  <si>
    <t>MUG PINK AND PURPLE ARABIC DESIGN</t>
  </si>
  <si>
    <t>37438</t>
  </si>
  <si>
    <t>FUNKY FLOWER COFFEE POT</t>
  </si>
  <si>
    <t>37441</t>
  </si>
  <si>
    <t>ASSORTED WHITE EMBOSSED CHINA MUGS</t>
  </si>
  <si>
    <t>37444A</t>
  </si>
  <si>
    <t>YELLOW BREAKFAST CUP AND SAUCER</t>
  </si>
  <si>
    <t>37444B</t>
  </si>
  <si>
    <t>BLUE BREAKFAST CUP AND SAUCER</t>
  </si>
  <si>
    <t>37444C</t>
  </si>
  <si>
    <t>PINK BREAKFAST CUP AND SAUCER</t>
  </si>
  <si>
    <t>37446</t>
  </si>
  <si>
    <t>MINI CAKE STAND WITH HANGING CAKES</t>
  </si>
  <si>
    <t>37447</t>
  </si>
  <si>
    <t>CERAMIC CAKE DESIGN SPOTTED PLATE</t>
  </si>
  <si>
    <t>37448</t>
  </si>
  <si>
    <t>CERAMIC CAKE DESIGN SPOTTED MUG</t>
  </si>
  <si>
    <t>37449</t>
  </si>
  <si>
    <t>CERAMIC CAKE STAND + HANGING CAKES</t>
  </si>
  <si>
    <t>37450</t>
  </si>
  <si>
    <t>CERAMIC CAKE BOWL + HANGING CAKES</t>
  </si>
  <si>
    <t>37451</t>
  </si>
  <si>
    <t>CERAMIC CAKE TEAPOT WITH CHERRY</t>
  </si>
  <si>
    <t>37461</t>
  </si>
  <si>
    <t>FUNKY MONKEY MUG</t>
  </si>
  <si>
    <t>37462B</t>
  </si>
  <si>
    <t>PET MUG, BUDGIE</t>
  </si>
  <si>
    <t>37462E</t>
  </si>
  <si>
    <t>PET MUG, GOLDFISH</t>
  </si>
  <si>
    <t>37464</t>
  </si>
  <si>
    <t>ROBOT MUG IN DISPLAY BOX</t>
  </si>
  <si>
    <t>37467</t>
  </si>
  <si>
    <t>PIG MUG IN TWO COLOUR DESIGNS</t>
  </si>
  <si>
    <t>37468</t>
  </si>
  <si>
    <t>HARDMAN MUG 3 ASSORTED</t>
  </si>
  <si>
    <t>37471</t>
  </si>
  <si>
    <t>MULTICOLOUR DOTS PLATE</t>
  </si>
  <si>
    <t>37474</t>
  </si>
  <si>
    <t>SET/4 2 TONE EGG SHAPE MIXING BOWLS</t>
  </si>
  <si>
    <t>37475</t>
  </si>
  <si>
    <t>SET/4 COLOURFUL MIXING BOWLS</t>
  </si>
  <si>
    <t>37476</t>
  </si>
  <si>
    <t>CONDIMENT TRAY 4 BOWLS AND 4 SPOONS</t>
  </si>
  <si>
    <t>37477B</t>
  </si>
  <si>
    <t>FLOWER FAIRY MUG+COASTER,LAVENDER</t>
  </si>
  <si>
    <t>37477C</t>
  </si>
  <si>
    <t>FLOWER FAIRY MUG+COASTER,ROSE</t>
  </si>
  <si>
    <t>37479B</t>
  </si>
  <si>
    <t>CUBIC MUG FLOCK BLUE ON BROWN</t>
  </si>
  <si>
    <t>37479P</t>
  </si>
  <si>
    <t>CUBIC MUG FLOCK PINK ON BROWN</t>
  </si>
  <si>
    <t>37481</t>
  </si>
  <si>
    <t>CUBIC MUG TEATIME CAKES</t>
  </si>
  <si>
    <t>37482B</t>
  </si>
  <si>
    <t>CUBIC MUG BLUE POLKA DOT</t>
  </si>
  <si>
    <t>37482P</t>
  </si>
  <si>
    <t>CUBIC MUG PINK POLKADOT</t>
  </si>
  <si>
    <t>37483</t>
  </si>
  <si>
    <t>ENGLISH ROSE MUG IN GIFT BOX</t>
  </si>
  <si>
    <t>37484</t>
  </si>
  <si>
    <t>ENGLISH ROSE TEA FOR ONE GIFT BOX</t>
  </si>
  <si>
    <t>37485</t>
  </si>
  <si>
    <t>ENGLISH ROSE TEA SET IN GIFT BOX</t>
  </si>
  <si>
    <t>37487B</t>
  </si>
  <si>
    <t>YELLOW/ORANGE FLOWER DESIGN PLATE</t>
  </si>
  <si>
    <t>37488A</t>
  </si>
  <si>
    <t>YELLOW PINK FLOWER DESIGN BIG BOWL</t>
  </si>
  <si>
    <t>37489A</t>
  </si>
  <si>
    <t>YELLOW/PINK FLOWER DESIGN BIG MUG</t>
  </si>
  <si>
    <t>37489B</t>
  </si>
  <si>
    <t>BLUE/YELLOW FLOWER DESIGN BIG MUG</t>
  </si>
  <si>
    <t>37489C</t>
  </si>
  <si>
    <t>GREEN/BLUE FLOWER DESIGN BIG MUG</t>
  </si>
  <si>
    <t>37489D</t>
  </si>
  <si>
    <t>PINK/GREEN FLOWER DESIGN BIG MUG</t>
  </si>
  <si>
    <t>37491A</t>
  </si>
  <si>
    <t>YELLOW/PINK CERAMIC CANDLE HOLDER</t>
  </si>
  <si>
    <t>37491B</t>
  </si>
  <si>
    <t>BLUE/YELLOW CERAMIC CANDLE HOLDER</t>
  </si>
  <si>
    <t>37491C</t>
  </si>
  <si>
    <t>GREEN/BLUE CERAMIC CANDLE HOLDER</t>
  </si>
  <si>
    <t>37491D</t>
  </si>
  <si>
    <t>PURPLE/BLUE CERAMIC CANDLE HOLDER</t>
  </si>
  <si>
    <t>37492A</t>
  </si>
  <si>
    <t>YELLOW RED FLOWER PIGGY BANK</t>
  </si>
  <si>
    <t>37492B</t>
  </si>
  <si>
    <t>BLUE YELLOW FLOWER PIGGY BANK</t>
  </si>
  <si>
    <t>37492C</t>
  </si>
  <si>
    <t>GREEN BLUE FLOWER PIGGY BANK</t>
  </si>
  <si>
    <t>37492D</t>
  </si>
  <si>
    <t>PURPLE GREEN FLOWER PIGGY BANK</t>
  </si>
  <si>
    <t>37494A</t>
  </si>
  <si>
    <t>FAIRY CAKE CERAMIC BUTTER DISH</t>
  </si>
  <si>
    <t>37495</t>
  </si>
  <si>
    <t>FAIRY CAKE BIRTHDAY CANDLE SET</t>
  </si>
  <si>
    <t>37500</t>
  </si>
  <si>
    <t>TEA TIME TEAPOT IN GIFT BOX</t>
  </si>
  <si>
    <t>37501</t>
  </si>
  <si>
    <t>TEA TIME TEA SET IN GIFT BOX</t>
  </si>
  <si>
    <t>37502</t>
  </si>
  <si>
    <t>TEA TIME MUG IN GIFT BOX</t>
  </si>
  <si>
    <t>37503</t>
  </si>
  <si>
    <t>TEA TIME CAKE STAND IN GIFT BOX</t>
  </si>
  <si>
    <t>37506</t>
  </si>
  <si>
    <t>NEW ENGLAND MILK JUG W GIFT BOX</t>
  </si>
  <si>
    <t>37508</t>
  </si>
  <si>
    <t>NEW ENGLAND CERAMIC CAKE SERVER</t>
  </si>
  <si>
    <t>37509</t>
  </si>
  <si>
    <t>NEW ENGLAND MUG W GIFT BOX</t>
  </si>
  <si>
    <t>40001</t>
  </si>
  <si>
    <t>WHITE BAMBOO RIBS LAMPSHADE</t>
  </si>
  <si>
    <t>40002</t>
  </si>
  <si>
    <t>40003</t>
  </si>
  <si>
    <t>40005B</t>
  </si>
  <si>
    <t>BLUE ORGANDY ROUND LAMPSHADE W BEA</t>
  </si>
  <si>
    <t>40016</t>
  </si>
  <si>
    <t>CHINESE DRAGON PAPER LANTERNS</t>
  </si>
  <si>
    <t>40018E</t>
  </si>
  <si>
    <t>TEA TIME PAPER LANTERNS</t>
  </si>
  <si>
    <t>40018F</t>
  </si>
  <si>
    <t>CHERRY DESIGN PAPERLANTERNS</t>
  </si>
  <si>
    <t>40046A</t>
  </si>
  <si>
    <t>RED DAISY PAPER LAMPSHADE</t>
  </si>
  <si>
    <t>40046C</t>
  </si>
  <si>
    <t>PINK BUTTERFLY PAPER LAMPSHADE</t>
  </si>
  <si>
    <t>44089A</t>
  </si>
  <si>
    <t>PINK GAUZE BUTTERFLY LAMPSHADE</t>
  </si>
  <si>
    <t>44089C</t>
  </si>
  <si>
    <t>LILAC GAUZE BUTTERFLY LAMPSHADE</t>
  </si>
  <si>
    <t>44091A</t>
  </si>
  <si>
    <t>BLUE CRUSOE CHECK LAMPSHADE</t>
  </si>
  <si>
    <t>44091C</t>
  </si>
  <si>
    <t>MULTICOLOUR CRUSOE CHECK LAMPSHADE</t>
  </si>
  <si>
    <t>44092B</t>
  </si>
  <si>
    <t>BLUE WHITE PLASTIC RINGS LAMPSHADE</t>
  </si>
  <si>
    <t>44092C</t>
  </si>
  <si>
    <t>PURPLE/COPPER HANGING LAMPSHADE</t>
  </si>
  <si>
    <t>44217M</t>
  </si>
  <si>
    <t>MULTICOLOUR FEATHERS CURTAIN</t>
  </si>
  <si>
    <t>44228</t>
  </si>
  <si>
    <t>CANNABIS LEAF BEAD CURTAIN</t>
  </si>
  <si>
    <t>44230</t>
  </si>
  <si>
    <t>SQUARE MIRROR CURTAIN</t>
  </si>
  <si>
    <t>44234</t>
  </si>
  <si>
    <t>ASSORTED CIRCULAR MOBILE</t>
  </si>
  <si>
    <t>44235</t>
  </si>
  <si>
    <t>ASS COL CIRCLE MOBILE</t>
  </si>
  <si>
    <t>44236</t>
  </si>
  <si>
    <t>PINK/PURPLE CIRCLE CURTAIN</t>
  </si>
  <si>
    <t>44241C</t>
  </si>
  <si>
    <t>BLUE BUTTERFLY ON SPRING</t>
  </si>
  <si>
    <t>44242A</t>
  </si>
  <si>
    <t>LILAC FEATHERS CURTAIN</t>
  </si>
  <si>
    <t>44242B</t>
  </si>
  <si>
    <t>PINK FEATHERS CURTAIN</t>
  </si>
  <si>
    <t>44265</t>
  </si>
  <si>
    <t>M/COLOUR POM-POM CURTAIN</t>
  </si>
  <si>
    <t>45008C</t>
  </si>
  <si>
    <t>DECORATIVE NET CANOPY CREAM</t>
  </si>
  <si>
    <t>45013</t>
  </si>
  <si>
    <t>FOLDING SHOE TIDY</t>
  </si>
  <si>
    <t>45014</t>
  </si>
  <si>
    <t>FOLDING SHIRT TIDY</t>
  </si>
  <si>
    <t>45016</t>
  </si>
  <si>
    <t>DECORATIVE NET CANOPY LEOPARD</t>
  </si>
  <si>
    <t>46000M</t>
  </si>
  <si>
    <t>POLYESTER FILLER PAD 45x45cm</t>
  </si>
  <si>
    <t>46000P</t>
  </si>
  <si>
    <t>POLYESTER FILLER PAD 65CMx65CM</t>
  </si>
  <si>
    <t>46000R</t>
  </si>
  <si>
    <t>POLYESTER FILLER PAD 45x30cm</t>
  </si>
  <si>
    <t>46000S</t>
  </si>
  <si>
    <t>POLYESTER FILLER PAD 40x40cm</t>
  </si>
  <si>
    <t>46000U</t>
  </si>
  <si>
    <t>POLYESTER FILLER PAD 30CMx30CM</t>
  </si>
  <si>
    <t>46037A</t>
  </si>
  <si>
    <t>PINK CANVAS DES CUSHION COVER</t>
  </si>
  <si>
    <t>46115B</t>
  </si>
  <si>
    <t>GREEN POP ART MAO CUSHION COVER</t>
  </si>
  <si>
    <t>46118</t>
  </si>
  <si>
    <t>FUNKY MONKEY CUSHION COVER</t>
  </si>
  <si>
    <t>46126A</t>
  </si>
  <si>
    <t>ELVIS WALLHANGING / CURTAIN</t>
  </si>
  <si>
    <t>46137D</t>
  </si>
  <si>
    <t>GREEN CHENILLE SHAGGY RUG</t>
  </si>
  <si>
    <t>46138B</t>
  </si>
  <si>
    <t>BLUE CHENILLE SHAGGY CUSHION COVER</t>
  </si>
  <si>
    <t>46138D</t>
  </si>
  <si>
    <t>GREEN CHENILLE SHAGGY C/COVER</t>
  </si>
  <si>
    <t>46307</t>
  </si>
  <si>
    <t>ROSES BLUE BASE CUSHION COVER</t>
  </si>
  <si>
    <t>46775A</t>
  </si>
  <si>
    <t>BUBBLE GUM CHUNKY KNITTED THROW</t>
  </si>
  <si>
    <t>46775B</t>
  </si>
  <si>
    <t>BERRIES CHUNKY KNITTED THROW</t>
  </si>
  <si>
    <t>46775D</t>
  </si>
  <si>
    <t>SUNSET COLOUR CHUNKY KNITTED THROW</t>
  </si>
  <si>
    <t>46775E</t>
  </si>
  <si>
    <t>CANDY POP CHUNKY KNITTED THROW</t>
  </si>
  <si>
    <t>46776A</t>
  </si>
  <si>
    <t>WOVEN BUBBLE GUM CUSHION COVER</t>
  </si>
  <si>
    <t>46776B</t>
  </si>
  <si>
    <t>WOVEN BERRIES CUSHION COVER</t>
  </si>
  <si>
    <t>46776C</t>
  </si>
  <si>
    <t>WOVEN FROST CUSHION COVER</t>
  </si>
  <si>
    <t>46776D</t>
  </si>
  <si>
    <t>WOVEN SUNSET CUSHION COVER</t>
  </si>
  <si>
    <t>46776E</t>
  </si>
  <si>
    <t>WOVEN CANDY CUSHION COVER</t>
  </si>
  <si>
    <t>46776F</t>
  </si>
  <si>
    <t>WOVEN ROSE GARDEN CUSHION COVER</t>
  </si>
  <si>
    <t>47013A</t>
  </si>
  <si>
    <t>WINE BOTTLE DRESSING LT.BLUE</t>
  </si>
  <si>
    <t>47013C</t>
  </si>
  <si>
    <t>WINE BOTTLE DRESSING DARK BLUE</t>
  </si>
  <si>
    <t>47016</t>
  </si>
  <si>
    <t>LIGHT DECORATION BATTERY OPERATED</t>
  </si>
  <si>
    <t>47021G</t>
  </si>
  <si>
    <t>SET/6 BEAD COASTERS GAUZE BAG GOLD</t>
  </si>
  <si>
    <t>47310M</t>
  </si>
  <si>
    <t>SMALL POP BOX FUNKY MONKEY</t>
  </si>
  <si>
    <t>47341A</t>
  </si>
  <si>
    <t>FUSCHIA TABLE RUN FLOWER</t>
  </si>
  <si>
    <t>47341B</t>
  </si>
  <si>
    <t>BLUE TABLE RUN FLOWER</t>
  </si>
  <si>
    <t>47343A</t>
  </si>
  <si>
    <t>FUSCHIA FLOWER PURSE WITH BEADS</t>
  </si>
  <si>
    <t>47344B</t>
  </si>
  <si>
    <t>BLUE FLOWER DES PURSE</t>
  </si>
  <si>
    <t>47347B</t>
  </si>
  <si>
    <t>BLUE FLOWER T-LIGHT HOLDER</t>
  </si>
  <si>
    <t>47348A</t>
  </si>
  <si>
    <t>FUSCHIA VOILE POINTY SHOE DEC</t>
  </si>
  <si>
    <t>47351B</t>
  </si>
  <si>
    <t>BLUE  VOILE LAMPSHADE</t>
  </si>
  <si>
    <t>47367B</t>
  </si>
  <si>
    <t>PAIR PADDED HANGERS PINK CHECK</t>
  </si>
  <si>
    <t>47369A</t>
  </si>
  <si>
    <t>PINK GREEN EMBROIDERY COSMETIC BAG</t>
  </si>
  <si>
    <t>47369B</t>
  </si>
  <si>
    <t>BLUE GREEN EMBROIDERY COSMETIC BAG</t>
  </si>
  <si>
    <t>47420</t>
  </si>
  <si>
    <t>ASSORTED COLOUR SUCTION CUP HOOK</t>
  </si>
  <si>
    <t>47421</t>
  </si>
  <si>
    <t>ASSORTED COLOUR LIZARD SUCTION HOOK</t>
  </si>
  <si>
    <t>47422</t>
  </si>
  <si>
    <t>ASSORTED MONKEY SUCTION CUP HOOK</t>
  </si>
  <si>
    <t>47469</t>
  </si>
  <si>
    <t>ASSORTED SHAPES PHOTO CLIP SILVER</t>
  </si>
  <si>
    <t>47471</t>
  </si>
  <si>
    <t>RAINBOW PEGS PHOTO CLIP STRING</t>
  </si>
  <si>
    <t>47480</t>
  </si>
  <si>
    <t>HANGING PHOTO CLIP ROPE LADDER</t>
  </si>
  <si>
    <t>47481</t>
  </si>
  <si>
    <t>50CM METAL STRING WITH  7 CLIPS</t>
  </si>
  <si>
    <t>47502</t>
  </si>
  <si>
    <t>POLKADOT CUTLERY 24 PCS IN TRAY</t>
  </si>
  <si>
    <t>47503A</t>
  </si>
  <si>
    <t>ASS FLORAL PRINT MULTI SCREWDRIVER</t>
  </si>
  <si>
    <t>47503E</t>
  </si>
  <si>
    <t>ASS FLORAL PRINT SCISSORS</t>
  </si>
  <si>
    <t>47503F</t>
  </si>
  <si>
    <t>ASS FLORAL PRINT TORCH</t>
  </si>
  <si>
    <t>47503G</t>
  </si>
  <si>
    <t>ASS FLORAL PRINT TAPE MEASURE</t>
  </si>
  <si>
    <t>47503H</t>
  </si>
  <si>
    <t>ASS FLORAL PRINT SPIRIT LEVEL</t>
  </si>
  <si>
    <t>47503J</t>
  </si>
  <si>
    <t>SET/3 FLORAL GARDEN TOOLS IN BAG</t>
  </si>
  <si>
    <t>47503K</t>
  </si>
  <si>
    <t>ASSORTED FLORAL SECATEURS</t>
  </si>
  <si>
    <t>47504E</t>
  </si>
  <si>
    <t>ENGLISH ROSE SCISSORS</t>
  </si>
  <si>
    <t>47504F</t>
  </si>
  <si>
    <t>ENGLISH ROSE TORCH</t>
  </si>
  <si>
    <t>47504G</t>
  </si>
  <si>
    <t>ENGLISH ROSE TAPE MEASURE</t>
  </si>
  <si>
    <t>47504H</t>
  </si>
  <si>
    <t>ENGLISH ROSE SPIRIT LEVEL</t>
  </si>
  <si>
    <t>47504J</t>
  </si>
  <si>
    <t>ENGLISH ROSE SET/3 GARDEN TOOLS</t>
  </si>
  <si>
    <t>47504K</t>
  </si>
  <si>
    <t>ENGLISH ROSE GARDEN SECATEURS</t>
  </si>
  <si>
    <t>47505</t>
  </si>
  <si>
    <t>MINATURE COLOURED GARDENING SET</t>
  </si>
  <si>
    <t>47518F</t>
  </si>
  <si>
    <t>ICON PLACEMAT POP ART ELVIS</t>
  </si>
  <si>
    <t>47552A</t>
  </si>
  <si>
    <t>DOTS IRONING BOARD COVER</t>
  </si>
  <si>
    <t>47554</t>
  </si>
  <si>
    <t>S/3 COLOURS FLOCK TEA TOWELS</t>
  </si>
  <si>
    <t>47556</t>
  </si>
  <si>
    <t>SET/2 SPOTTY + ROSE TEA TOWELS</t>
  </si>
  <si>
    <t>47556B</t>
  </si>
  <si>
    <t>TEA TIME TEA TOWELS</t>
  </si>
  <si>
    <t>47559B</t>
  </si>
  <si>
    <t>TEA TIME OVEN GLOVE</t>
  </si>
  <si>
    <t>47562</t>
  </si>
  <si>
    <t>ENGLISH ROSE IRONING BOARD COVER</t>
  </si>
  <si>
    <t>47563A</t>
  </si>
  <si>
    <t>RETRO LONGBOARD IRONING BOARD COVER</t>
  </si>
  <si>
    <t>47563B</t>
  </si>
  <si>
    <t>WAVELINE SURF IRONING BOARD COVER</t>
  </si>
  <si>
    <t>47566</t>
  </si>
  <si>
    <t>PARTY BUNTING</t>
  </si>
  <si>
    <t>47566B</t>
  </si>
  <si>
    <t>TEA TIME PARTY BUNTING</t>
  </si>
  <si>
    <t>47567B</t>
  </si>
  <si>
    <t>TEA TIME KITCHEN APRON</t>
  </si>
  <si>
    <t>47568</t>
  </si>
  <si>
    <t>ENGLISH ROSE DESIGN PEG BAG</t>
  </si>
  <si>
    <t>47569</t>
  </si>
  <si>
    <t>ENGLISH ROSE DESIGN SHOPPING BAG</t>
  </si>
  <si>
    <t>47570</t>
  </si>
  <si>
    <t>ENGLISH ROSE TABLE CLOTH</t>
  </si>
  <si>
    <t>47570B</t>
  </si>
  <si>
    <t>TEA TIME TABLE CLOTH</t>
  </si>
  <si>
    <t>47574A</t>
  </si>
  <si>
    <t>ENGLISH ROSE SCENTED HANGING FLOWER</t>
  </si>
  <si>
    <t>47574B</t>
  </si>
  <si>
    <t>ENGLISH ROSE SCENTED HANGING HEART</t>
  </si>
  <si>
    <t>47578A</t>
  </si>
  <si>
    <t>ENGLISH ROSE SMALL SCENTED FLOWER</t>
  </si>
  <si>
    <t>47579</t>
  </si>
  <si>
    <t>TEA TIME BREAKFAST BASKET</t>
  </si>
  <si>
    <t>47580</t>
  </si>
  <si>
    <t>TEA TIME DES TEA COSY</t>
  </si>
  <si>
    <t>47581B</t>
  </si>
  <si>
    <t>FAIRY CAKE WICKER PICNIC BASKET</t>
  </si>
  <si>
    <t>47583A</t>
  </si>
  <si>
    <t>SET OF 3 WICKER BASKET ROSE</t>
  </si>
  <si>
    <t>47583B</t>
  </si>
  <si>
    <t>SET OF 3 WICKER BASKET TEA AND CAKE</t>
  </si>
  <si>
    <t>47585A</t>
  </si>
  <si>
    <t>PINK FAIRY CAKE CUSHION COVER</t>
  </si>
  <si>
    <t>47586A</t>
  </si>
  <si>
    <t>47587A</t>
  </si>
  <si>
    <t>PINK FAIRY CAKE COASTER</t>
  </si>
  <si>
    <t>47589</t>
  </si>
  <si>
    <t>CONGRATULATIONS BUNTING</t>
  </si>
  <si>
    <t>47590A</t>
  </si>
  <si>
    <t>BLUE HAPPY BIRTHDAY BUNTING</t>
  </si>
  <si>
    <t>47590B</t>
  </si>
  <si>
    <t>PINK HAPPY BIRTHDAY BUNTING</t>
  </si>
  <si>
    <t>47591A</t>
  </si>
  <si>
    <t>CAROUSEL DES CHILD'S APRON</t>
  </si>
  <si>
    <t>47591B</t>
  </si>
  <si>
    <t>SCOTTIES CHILDRENS APRON</t>
  </si>
  <si>
    <t>47591C</t>
  </si>
  <si>
    <t>BLUE FAIRY CAKE CHILD'S APRON</t>
  </si>
  <si>
    <t>47591D</t>
  </si>
  <si>
    <t>PINK FAIRY CAKE CHILDRENS APRON</t>
  </si>
  <si>
    <t>47592A</t>
  </si>
  <si>
    <t>CAROUSEL DES CHILD'S OVERALL</t>
  </si>
  <si>
    <t>47592B</t>
  </si>
  <si>
    <t>SCOTTIES DESIGN CHILD'S OVERALL</t>
  </si>
  <si>
    <t>47593A</t>
  </si>
  <si>
    <t>CAROUSEL DESIGN BABY BIB</t>
  </si>
  <si>
    <t>47593B</t>
  </si>
  <si>
    <t>SCOTTIE DOGS BABY BIB</t>
  </si>
  <si>
    <t>47594A</t>
  </si>
  <si>
    <t>CAROUSEL DESIGN WASHBAG</t>
  </si>
  <si>
    <t>47594B</t>
  </si>
  <si>
    <t>SCOTTIES DESIGN WASHBAG</t>
  </si>
  <si>
    <t>47597</t>
  </si>
  <si>
    <t>NEW ENGLAND TEATOWELS</t>
  </si>
  <si>
    <t>47598</t>
  </si>
  <si>
    <t>NEW ENGLAND EGG WARMER</t>
  </si>
  <si>
    <t>47599A</t>
  </si>
  <si>
    <t>PINK PARTY BAGS</t>
  </si>
  <si>
    <t>47599B</t>
  </si>
  <si>
    <t>BLUE PARTY BAGS</t>
  </si>
  <si>
    <t>48103</t>
  </si>
  <si>
    <t>DOOR MAT KISS MY.......</t>
  </si>
  <si>
    <t>48111</t>
  </si>
  <si>
    <t>DOORMAT 3 SMILEY CATS</t>
  </si>
  <si>
    <t>48116</t>
  </si>
  <si>
    <t>DOORMAT MULTICOLOUR STRIPE</t>
  </si>
  <si>
    <t>48129</t>
  </si>
  <si>
    <t>DOORMAT TOPIARY</t>
  </si>
  <si>
    <t>48138</t>
  </si>
  <si>
    <t>DOORMAT UNION FLAG</t>
  </si>
  <si>
    <t>48173A</t>
  </si>
  <si>
    <t>DOOR MAT BLUE FLOCK</t>
  </si>
  <si>
    <t>48173C</t>
  </si>
  <si>
    <t>DOORMAT BLACK FLOCK</t>
  </si>
  <si>
    <t>48175</t>
  </si>
  <si>
    <t>DOOR MAT CAMOUFLAGE</t>
  </si>
  <si>
    <t>48179</t>
  </si>
  <si>
    <t>DOOR MAT SWEET HOME</t>
  </si>
  <si>
    <t>48184</t>
  </si>
  <si>
    <t>DOORMAT ENGLISH ROSE</t>
  </si>
  <si>
    <t>48185</t>
  </si>
  <si>
    <t>DOORMAT FAIRY CAKE</t>
  </si>
  <si>
    <t>48187</t>
  </si>
  <si>
    <t>DOORMAT NEW ENGLAND</t>
  </si>
  <si>
    <t>48188</t>
  </si>
  <si>
    <t>DOORMAT WELCOME PUPPIES</t>
  </si>
  <si>
    <t>48189</t>
  </si>
  <si>
    <t>DOOR MAT FRIENDSHIP</t>
  </si>
  <si>
    <t>48194</t>
  </si>
  <si>
    <t>DOORMAT HEARTS</t>
  </si>
  <si>
    <t>48195</t>
  </si>
  <si>
    <t>DOOR MAT GREEN PAISLEY</t>
  </si>
  <si>
    <t>48197</t>
  </si>
  <si>
    <t>DOOR MAT BIRD ON THE WIRE</t>
  </si>
  <si>
    <t>51008</t>
  </si>
  <si>
    <t>AFGHAN SLIPPER SOCK PAIR</t>
  </si>
  <si>
    <t>51012C</t>
  </si>
  <si>
    <t>FEATHER DUSTER, COAL BLACK</t>
  </si>
  <si>
    <t>51012L</t>
  </si>
  <si>
    <t>FEATHER DUSTER, LIGHT PINK</t>
  </si>
  <si>
    <t>51014A</t>
  </si>
  <si>
    <t>FEATHER PEN,HOT PINK</t>
  </si>
  <si>
    <t>51014C</t>
  </si>
  <si>
    <t>FEATHER PEN,COAL BLACK</t>
  </si>
  <si>
    <t>51014L</t>
  </si>
  <si>
    <t>FEATHER PEN,LIGHT PINK</t>
  </si>
  <si>
    <t>51020A</t>
  </si>
  <si>
    <t>SUMMER FUN DESIGN SHOWER CAP</t>
  </si>
  <si>
    <t>51020B</t>
  </si>
  <si>
    <t>STRIPY DESIGN SHOWER CAP</t>
  </si>
  <si>
    <t>62018</t>
  </si>
  <si>
    <t>SOMBRERO</t>
  </si>
  <si>
    <t>62043B</t>
  </si>
  <si>
    <t>BLUE CHECK BAG W HANDLE 34X20CM</t>
  </si>
  <si>
    <t>62074B</t>
  </si>
  <si>
    <t>ELEPHANT CLIP W SUCTION CUP</t>
  </si>
  <si>
    <t>62086A</t>
  </si>
  <si>
    <t>PINK RETRO BIG FLOWER BAG</t>
  </si>
  <si>
    <t>62094B</t>
  </si>
  <si>
    <t>TURQ ICE CREAM BUM BAG</t>
  </si>
  <si>
    <t>62095B</t>
  </si>
  <si>
    <t>TURQOISE ICE CREAM SUNHAT</t>
  </si>
  <si>
    <t>62096A</t>
  </si>
  <si>
    <t>PINK/YELLOW FLOWERS HANDBAG</t>
  </si>
  <si>
    <t>62096B</t>
  </si>
  <si>
    <t>PURPLE/TURQ FLOWERS HANDBAG</t>
  </si>
  <si>
    <t>62097A</t>
  </si>
  <si>
    <t>PINK STRIPES SHOULDER BAG</t>
  </si>
  <si>
    <t>62097B</t>
  </si>
  <si>
    <t>BLUE STRIPES SHOULDER BAG</t>
  </si>
  <si>
    <t>70006</t>
  </si>
  <si>
    <t>LOVE HEART POCKET WARMER</t>
  </si>
  <si>
    <t>70007</t>
  </si>
  <si>
    <t>HI TEC ALPINE HAND WARMER</t>
  </si>
  <si>
    <t>71028B</t>
  </si>
  <si>
    <t>SILVER BLUE EGG T-LIGHT HOLDER</t>
  </si>
  <si>
    <t>71038</t>
  </si>
  <si>
    <t>WHITE HANGING BEADS CANDLE HOLDER</t>
  </si>
  <si>
    <t>71050</t>
  </si>
  <si>
    <t>SMALL SINGLE FLAME CANDLE HOLDER</t>
  </si>
  <si>
    <t>71053</t>
  </si>
  <si>
    <t>WHITE METAL LANTERN</t>
  </si>
  <si>
    <t>71101A</t>
  </si>
  <si>
    <t>ANGEL ON KNEES METAL POLE 100CM H</t>
  </si>
  <si>
    <t>71101E</t>
  </si>
  <si>
    <t>STANDING FAIRY POLE SUPPORT</t>
  </si>
  <si>
    <t>71143</t>
  </si>
  <si>
    <t>SILVER BOOK MARK WITH BEADS</t>
  </si>
  <si>
    <t>71215</t>
  </si>
  <si>
    <t>METAL BASE FOR CANDLES</t>
  </si>
  <si>
    <t>71270</t>
  </si>
  <si>
    <t>PHOTO CLIP LINE</t>
  </si>
  <si>
    <t>71279</t>
  </si>
  <si>
    <t>PINK GLASS CANDLEHOLDER</t>
  </si>
  <si>
    <t>71403</t>
  </si>
  <si>
    <t>PINK/WHITE "KEEP CLEAN" BULLET BIN</t>
  </si>
  <si>
    <t>71406C</t>
  </si>
  <si>
    <t>BLACK ORANGE SQUEEZER</t>
  </si>
  <si>
    <t>71434B</t>
  </si>
  <si>
    <t>BLACK RND BULLET"KEEP CLEAN" BIN</t>
  </si>
  <si>
    <t>71459</t>
  </si>
  <si>
    <t>HANGING JAM JAR T-LIGHT HOLDER</t>
  </si>
  <si>
    <t>71477</t>
  </si>
  <si>
    <t>COLOUR GLASS. STAR T-LIGHT HOLDER</t>
  </si>
  <si>
    <t>71495A</t>
  </si>
  <si>
    <t>CD WALL TIDY BLUE OFFICE</t>
  </si>
  <si>
    <t>71495B</t>
  </si>
  <si>
    <t>CD WALL TIDY RED FLOWERS</t>
  </si>
  <si>
    <t>71496A</t>
  </si>
  <si>
    <t>A4 WALL TIDY BLUE OFFICE</t>
  </si>
  <si>
    <t>71496B</t>
  </si>
  <si>
    <t>A4 WALL TIDY RED FLOWERS</t>
  </si>
  <si>
    <t>71510</t>
  </si>
  <si>
    <t>SQUARE METAL CANDLEHOLDER BASE</t>
  </si>
  <si>
    <t>72008</t>
  </si>
  <si>
    <t>FROSTED BOX 9 WHITE T-LIGHT CANDLES</t>
  </si>
  <si>
    <t>72023F</t>
  </si>
  <si>
    <t>RED ORGANIC CANDLE IN GLASS</t>
  </si>
  <si>
    <t>72024U</t>
  </si>
  <si>
    <t>LILAC VOTIVE CANDLE</t>
  </si>
  <si>
    <t>72038P</t>
  </si>
  <si>
    <t>PRICE'S CANDLE PEACH</t>
  </si>
  <si>
    <t>72045D</t>
  </si>
  <si>
    <t>ROSES ON BLUE TEACUP CANDLE</t>
  </si>
  <si>
    <t>72051S</t>
  </si>
  <si>
    <t>BAG OF SILVER STONES</t>
  </si>
  <si>
    <t>72083A</t>
  </si>
  <si>
    <t>STRAWBERY SWIRL FLARE CANDLE</t>
  </si>
  <si>
    <t>72084B</t>
  </si>
  <si>
    <t>CHOCOLATE ICE CREAM CANDLE</t>
  </si>
  <si>
    <t>72122</t>
  </si>
  <si>
    <t>COFFEE SCENT PILLAR CANDLE</t>
  </si>
  <si>
    <t>72127</t>
  </si>
  <si>
    <t>COLUMBIAN CANDLE ROUND</t>
  </si>
  <si>
    <t>72128</t>
  </si>
  <si>
    <t>72129</t>
  </si>
  <si>
    <t>72130</t>
  </si>
  <si>
    <t>72131</t>
  </si>
  <si>
    <t>COLUMBIAN CANDLE RECTANGLE</t>
  </si>
  <si>
    <t>72132</t>
  </si>
  <si>
    <t>COLUMBIAN CUBE CANDLE</t>
  </si>
  <si>
    <t>72133</t>
  </si>
  <si>
    <t>72134</t>
  </si>
  <si>
    <t>COLUMBIAN  CUBE CANDLE</t>
  </si>
  <si>
    <t>72140E</t>
  </si>
  <si>
    <t>BEST DAD CANDLE LETTERS</t>
  </si>
  <si>
    <t>72140F</t>
  </si>
  <si>
    <t>HAPPY ANNIVERSARY CANDLE LETTERS</t>
  </si>
  <si>
    <t>72225C</t>
  </si>
  <si>
    <t>LAVENDER SCENT CAKE CANDLE</t>
  </si>
  <si>
    <t>72225D</t>
  </si>
  <si>
    <t>VANILLA SCENT CAKE CANDLE</t>
  </si>
  <si>
    <t>72232</t>
  </si>
  <si>
    <t>FENG SHUI PILLAR CANDLE</t>
  </si>
  <si>
    <t>72267</t>
  </si>
  <si>
    <t>PREMIUM CHURCH CANDLE</t>
  </si>
  <si>
    <t>72349B</t>
  </si>
  <si>
    <t>SET/6 PURPLE BUTTERFLY T-LIGHTS</t>
  </si>
  <si>
    <t>72351A</t>
  </si>
  <si>
    <t>SET/6 TURQUOISE BUTTERFLY T-LIGHTS</t>
  </si>
  <si>
    <t>72351B</t>
  </si>
  <si>
    <t>SET/6 PINK  BUTTERFLY T-LIGHTS</t>
  </si>
  <si>
    <t>72369A</t>
  </si>
  <si>
    <t>PINK CLEAR GLASS CANDLE PLATE</t>
  </si>
  <si>
    <t>72484</t>
  </si>
  <si>
    <t>ROSES IN WHITE HEART CANDLE</t>
  </si>
  <si>
    <t>72487</t>
  </si>
  <si>
    <t>ROSES WHITE ROUND CANDLE</t>
  </si>
  <si>
    <t>72529W</t>
  </si>
  <si>
    <t>WHITE ADVENT CANDLE</t>
  </si>
  <si>
    <t>72586</t>
  </si>
  <si>
    <t>SET OF 6 HALLOWEEN GHOST T-LIGHTS</t>
  </si>
  <si>
    <t>72598</t>
  </si>
  <si>
    <t>SET/12 TAPER CANDLES</t>
  </si>
  <si>
    <t>72606A</t>
  </si>
  <si>
    <t>BROWN ANTIQUE CUBE CANDLE</t>
  </si>
  <si>
    <t>72708</t>
  </si>
  <si>
    <t>SCULPTED ROUND IVORY CANDLE</t>
  </si>
  <si>
    <t>72709</t>
  </si>
  <si>
    <t>IVORY SCULPTED RND CANDLE</t>
  </si>
  <si>
    <t>72715</t>
  </si>
  <si>
    <t>SPHERICAL IVORY CANDLE</t>
  </si>
  <si>
    <t>72724</t>
  </si>
  <si>
    <t>SET/6 CHRISTMAS ICICLE T-LIGHTS</t>
  </si>
  <si>
    <t>72728</t>
  </si>
  <si>
    <t>ROSE SCENT CANDLES IN GLASS</t>
  </si>
  <si>
    <t>72739B</t>
  </si>
  <si>
    <t>WHITE CHOCOLATE SCENT CANDLE</t>
  </si>
  <si>
    <t>72739C</t>
  </si>
  <si>
    <t>DARK CHOCOLATE SCENTCANDLE</t>
  </si>
  <si>
    <t>72740A</t>
  </si>
  <si>
    <t>LARGE STRAWBERRY CHOCOLATE CANDLE</t>
  </si>
  <si>
    <t>72740B</t>
  </si>
  <si>
    <t>LARGE WHITE CHOCOLATE CANDLE</t>
  </si>
  <si>
    <t>72741</t>
  </si>
  <si>
    <t>GRAND CHOCOLATECANDLE</t>
  </si>
  <si>
    <t>72750A</t>
  </si>
  <si>
    <t>FLOWER FAIRY SET OF 3 LILY CANDLES</t>
  </si>
  <si>
    <t>72750B</t>
  </si>
  <si>
    <t>FLOWER FAIRY SET 3 CANDLES LAVENDER</t>
  </si>
  <si>
    <t>72750C</t>
  </si>
  <si>
    <t>F.FAIRY S/3 CANDLE/GLASS, ROSE</t>
  </si>
  <si>
    <t>72750D</t>
  </si>
  <si>
    <t>F.FAIRY S/3 CANDLE/GLASS</t>
  </si>
  <si>
    <t>72751A</t>
  </si>
  <si>
    <t>F.FAIRY S/3 SML CANDLE,LILY/VALLEY</t>
  </si>
  <si>
    <t>72751B</t>
  </si>
  <si>
    <t>F.FAIRY S/3 SML CANDLE, LAVENDER</t>
  </si>
  <si>
    <t>72751C</t>
  </si>
  <si>
    <t>F.FAIRY S/3 SML CANDLE, ROSE</t>
  </si>
  <si>
    <t>72752A</t>
  </si>
  <si>
    <t>F.FAIRY,CANDLE IN GLASS,LILY/VALLEY</t>
  </si>
  <si>
    <t>72752B</t>
  </si>
  <si>
    <t>F.FAIRY,CANDLE IN GLASS,LAVENDER</t>
  </si>
  <si>
    <t>72753A</t>
  </si>
  <si>
    <t>S/3 FLWR FAIRY LILLY CANDLES</t>
  </si>
  <si>
    <t>72753B</t>
  </si>
  <si>
    <t>S/3 FLWR FAIRY LAVENDER CANDLES</t>
  </si>
  <si>
    <t>72753C</t>
  </si>
  <si>
    <t>S/3 FLWR FAIRY ROSE CANDLES</t>
  </si>
  <si>
    <t>72753D</t>
  </si>
  <si>
    <t>S/3 FLWR FAIRY SUMMER CANDLES</t>
  </si>
  <si>
    <t>72754A</t>
  </si>
  <si>
    <t>FLOWER FAIRY POTPOURRI CUSHION LILY</t>
  </si>
  <si>
    <t>72754B</t>
  </si>
  <si>
    <t>F FAIRY POTPOURRI CUSHIONS LAVENDER</t>
  </si>
  <si>
    <t>72754D</t>
  </si>
  <si>
    <t>F FAIRY POTPOURRI CUSHIONS SUMMER</t>
  </si>
  <si>
    <t>72755C</t>
  </si>
  <si>
    <t>FLOWER FAIRY OIL BURNER SET ROSE</t>
  </si>
  <si>
    <t>72755D</t>
  </si>
  <si>
    <t>FLOWER FAIRY OIL BURNER SET SUMMER</t>
  </si>
  <si>
    <t>72756</t>
  </si>
  <si>
    <t>FAIRY CAKE CANDLES</t>
  </si>
  <si>
    <t>72760B</t>
  </si>
  <si>
    <t>VINTAGE CREAM 3 BASKET CAKE STAND</t>
  </si>
  <si>
    <t>72771B</t>
  </si>
  <si>
    <t>BURG FLOCK GOLD CUP/CANDLE</t>
  </si>
  <si>
    <t>72771C</t>
  </si>
  <si>
    <t>BLACK FLOCK GOLD CANDLE</t>
  </si>
  <si>
    <t>72772</t>
  </si>
  <si>
    <t>SET/4 SCENTED CANDLES IN RAMEKINS</t>
  </si>
  <si>
    <t>72779</t>
  </si>
  <si>
    <t>SET/6 BLACK ROSE T-LIGHT CANDLES</t>
  </si>
  <si>
    <t>72780</t>
  </si>
  <si>
    <t>BLACK SILOUETTE CANDLE PLATE</t>
  </si>
  <si>
    <t>72781</t>
  </si>
  <si>
    <t>72783</t>
  </si>
  <si>
    <t>BLACK SIL'T SQU CANDLE PLATE</t>
  </si>
  <si>
    <t>72785A</t>
  </si>
  <si>
    <t>S/4 CONTEMPORY PINK ROSEBUD CANDLES</t>
  </si>
  <si>
    <t>72785B</t>
  </si>
  <si>
    <t>S/4 CONTEMPORY RED ROSEBUD CANDLES</t>
  </si>
  <si>
    <t>72789</t>
  </si>
  <si>
    <t>BASKET/8 SCENTED LOVE TOKEN CANDLES</t>
  </si>
  <si>
    <t>72793</t>
  </si>
  <si>
    <t>BLACK BOX MIRROR LANTERN</t>
  </si>
  <si>
    <t>72796A</t>
  </si>
  <si>
    <t>S/3 ENGLISH LAVENDER SQU CANDLE</t>
  </si>
  <si>
    <t>72796B</t>
  </si>
  <si>
    <t>S/3 FRENCH VANILLA SQU CANDLE</t>
  </si>
  <si>
    <t>72796C</t>
  </si>
  <si>
    <t>S/3 ROSE GARDEN SCENT SQU CANDLE</t>
  </si>
  <si>
    <t>72798C</t>
  </si>
  <si>
    <t>SET/4 GARDEN ROSE DINNER CANDLE</t>
  </si>
  <si>
    <t>72799A</t>
  </si>
  <si>
    <t>BLACK PILLAR CANDLE SILVER FLOCK</t>
  </si>
  <si>
    <t>72799B</t>
  </si>
  <si>
    <t>PURPLE PILLAR CANDLE BLACK FLOCK</t>
  </si>
  <si>
    <t>72799C</t>
  </si>
  <si>
    <t>PINK PILLAR CANDLE SILVER FLOCK</t>
  </si>
  <si>
    <t>72799D</t>
  </si>
  <si>
    <t>BLUE PILLAR CANDLE SILVER FLOCK</t>
  </si>
  <si>
    <t>72799E</t>
  </si>
  <si>
    <t>IVORY PILLAR CANDLE SILVER FLOCK</t>
  </si>
  <si>
    <t>72799F</t>
  </si>
  <si>
    <t>IVORY PILLAR CANDLE GOLD FLOCK</t>
  </si>
  <si>
    <t>72800A</t>
  </si>
  <si>
    <t>S/4 BLACK DINNER CANDLE SILVER FLOC</t>
  </si>
  <si>
    <t>72800B</t>
  </si>
  <si>
    <t>4 PURPLE FLOCK DINNER CANDLES</t>
  </si>
  <si>
    <t>72800C</t>
  </si>
  <si>
    <t>4 PINK DINNER CANDLE SILVER FLOCK</t>
  </si>
  <si>
    <t>72800D</t>
  </si>
  <si>
    <t>4 BLUE DINNER CANDLES SILVER FLOCK</t>
  </si>
  <si>
    <t>72800E</t>
  </si>
  <si>
    <t>4 IVORY DINNER CANDLES SILVER FLOCK</t>
  </si>
  <si>
    <t>72800F</t>
  </si>
  <si>
    <t>4 IVORY DINNER CANDLES GOLD FLOCK</t>
  </si>
  <si>
    <t>72801C</t>
  </si>
  <si>
    <t>4 ROSE PINK DINNER CANDLES</t>
  </si>
  <si>
    <t>72801D</t>
  </si>
  <si>
    <t>4 SKY BLUE DINNER CANDLES</t>
  </si>
  <si>
    <t>72801E</t>
  </si>
  <si>
    <t>S/4 FESTIVE GREEN DINNER CANDLES</t>
  </si>
  <si>
    <t>72801F</t>
  </si>
  <si>
    <t>S/4 FESTIVE RED DINNER CANDLES</t>
  </si>
  <si>
    <t>72801G</t>
  </si>
  <si>
    <t>4 BURGUNDY WINE DINNER CANDLES</t>
  </si>
  <si>
    <t>72802A</t>
  </si>
  <si>
    <t>ROSE SCENT CANDLE IN JEWELLED BOX</t>
  </si>
  <si>
    <t>72802B</t>
  </si>
  <si>
    <t>OCEAN SCENT CANDLE IN JEWELLED BOX</t>
  </si>
  <si>
    <t>72802C</t>
  </si>
  <si>
    <t>VANILLA SCENT CANDLE JEWELLED BOX</t>
  </si>
  <si>
    <t>72803A</t>
  </si>
  <si>
    <t>ROSE SCENT CANDLE JEWELLED DRAWER</t>
  </si>
  <si>
    <t>72803B</t>
  </si>
  <si>
    <t>OCEAN SCENT CANDLE JEWELLED DRAWER</t>
  </si>
  <si>
    <t>72805</t>
  </si>
  <si>
    <t>VANILLA CANDLE IN EMBOSSED ZINC POT</t>
  </si>
  <si>
    <t>72807A</t>
  </si>
  <si>
    <t>SET/3 ROSE CANDLE IN JEWELLED BOX</t>
  </si>
  <si>
    <t>72807B</t>
  </si>
  <si>
    <t>SET/3 OCEAN SCENT CANDLE JEWEL BOX</t>
  </si>
  <si>
    <t>72807C</t>
  </si>
  <si>
    <t>SET/3 VANILLA SCENTED CANDLE IN BOX</t>
  </si>
  <si>
    <t>72811</t>
  </si>
  <si>
    <t>SMALL ZINC/GLASS CANDLEHOLDER</t>
  </si>
  <si>
    <t>72812</t>
  </si>
  <si>
    <t>LARGE ZINC GLASS CANDLEHOLDER</t>
  </si>
  <si>
    <t>72814</t>
  </si>
  <si>
    <t>SET OF 3 CHRISTMAS BRIAR CANDLES</t>
  </si>
  <si>
    <t>72815</t>
  </si>
  <si>
    <t>3 WICK CHRISTMAS BRIAR CANDLE</t>
  </si>
  <si>
    <t>72816</t>
  </si>
  <si>
    <t>SET/3 CHRISTMAS DECOUPAGE CANDLES</t>
  </si>
  <si>
    <t>72817</t>
  </si>
  <si>
    <t>SET OF 2 CHRISTMAS DECOUPAGE CANDLE</t>
  </si>
  <si>
    <t>72818</t>
  </si>
  <si>
    <t>CHRISTMAS DECOUPAGE CANDLE</t>
  </si>
  <si>
    <t>72819</t>
  </si>
  <si>
    <t>CUPID DESIGN SCENTED CANDLES</t>
  </si>
  <si>
    <t>72821</t>
  </si>
  <si>
    <t>CUPID SCENTED CANDLE IN GLASS</t>
  </si>
  <si>
    <t>75011</t>
  </si>
  <si>
    <t>BLUE DAISY MOBILE</t>
  </si>
  <si>
    <t>75013B</t>
  </si>
  <si>
    <t>STRING OF 8 BUTTERFLIES,PINK</t>
  </si>
  <si>
    <t>75049L</t>
  </si>
  <si>
    <t>LARGE CIRCULAR MIRROR MOBILE</t>
  </si>
  <si>
    <t>75131</t>
  </si>
  <si>
    <t>METAL TUBE CHIME ON BAMBOO</t>
  </si>
  <si>
    <t>75149N</t>
  </si>
  <si>
    <t>STRING CRYSTALS NATURAL</t>
  </si>
  <si>
    <t>75172</t>
  </si>
  <si>
    <t>PAINTED SEA SHELL METAL WINDCHIME</t>
  </si>
  <si>
    <t>75178</t>
  </si>
  <si>
    <t>ASSTD COL BUTTERFLY/CRYSTAL W/CHIME</t>
  </si>
  <si>
    <t>77079</t>
  </si>
  <si>
    <t>DOLPHIN WINDMILL</t>
  </si>
  <si>
    <t>77081</t>
  </si>
  <si>
    <t>FLOWER WINDMILL</t>
  </si>
  <si>
    <t>77101A</t>
  </si>
  <si>
    <t>UNION FLAG WINDSOCK</t>
  </si>
  <si>
    <t>78026</t>
  </si>
  <si>
    <t>SEAGRASS S/3 SQU LAUNDRY BOX</t>
  </si>
  <si>
    <t>78027</t>
  </si>
  <si>
    <t>SEAGRASS S/2 CORNER LAUNDRY</t>
  </si>
  <si>
    <t>78033</t>
  </si>
  <si>
    <t>FLAG OF ST GEORGE CHAIR</t>
  </si>
  <si>
    <t>78034B</t>
  </si>
  <si>
    <t>BLUE NETTING STORAGE HANGER</t>
  </si>
  <si>
    <t>78056</t>
  </si>
  <si>
    <t>CAMOUFLAGE BACKPACK ON WHEELS</t>
  </si>
  <si>
    <t>78124</t>
  </si>
  <si>
    <t>MAGAZINE RACK GEBRA ASSORTED</t>
  </si>
  <si>
    <t>79000</t>
  </si>
  <si>
    <t>MOROCCAN TEA GLASS</t>
  </si>
  <si>
    <t>79026B</t>
  </si>
  <si>
    <t>S/4 ICON COASTER,ELVIS LIVES</t>
  </si>
  <si>
    <t>79029</t>
  </si>
  <si>
    <t>GLASS HONEYPOT WASP CATCHER</t>
  </si>
  <si>
    <t>79030A</t>
  </si>
  <si>
    <t>TUMBLER, ENGLISH ROSE</t>
  </si>
  <si>
    <t>79030D</t>
  </si>
  <si>
    <t>TUMBLER BAROQUE</t>
  </si>
  <si>
    <t>79030G</t>
  </si>
  <si>
    <t>TUMBLER, NEW ENGLAND</t>
  </si>
  <si>
    <t>79051A</t>
  </si>
  <si>
    <t>SMOKEY GREY COLOUR D.O.F. GLASS</t>
  </si>
  <si>
    <t>79062D</t>
  </si>
  <si>
    <t>RETRO TIN ASHTRAY,REVOLUTIONARY</t>
  </si>
  <si>
    <t>79063C</t>
  </si>
  <si>
    <t>RETRO PILL BOX KEY CHAIN,THE KING</t>
  </si>
  <si>
    <t>79063D</t>
  </si>
  <si>
    <t>RETRO PILL BOX , REVOLUTIONARY</t>
  </si>
  <si>
    <t>79065A</t>
  </si>
  <si>
    <t>TEATIME ROUND CAKE TINS</t>
  </si>
  <si>
    <t>79066K</t>
  </si>
  <si>
    <t>RETRO MOD TRAY</t>
  </si>
  <si>
    <t>79067</t>
  </si>
  <si>
    <t>CORONA MEXICAN TRAY</t>
  </si>
  <si>
    <t>79070B</t>
  </si>
  <si>
    <t>ENGLISH ROSE SQUARE CAKE TINS</t>
  </si>
  <si>
    <t>79071B</t>
  </si>
  <si>
    <t>ENGLISH ROSE METAL WASTE BIN</t>
  </si>
  <si>
    <t>79072</t>
  </si>
  <si>
    <t>TEATIME CAKE TIN WITH HANDLE</t>
  </si>
  <si>
    <t>79140</t>
  </si>
  <si>
    <t>ASS WINDPROOF MARIJUANA LIGHTERS</t>
  </si>
  <si>
    <t>79144B</t>
  </si>
  <si>
    <t>PAINTED LIGHTBULB STAR+ MOON</t>
  </si>
  <si>
    <t>79144C</t>
  </si>
  <si>
    <t>PAINTED LIGHTBULB RAINBOW DESIGN</t>
  </si>
  <si>
    <t>79149B</t>
  </si>
  <si>
    <t>SILICON STAR BULB  BLUE</t>
  </si>
  <si>
    <t>79151B</t>
  </si>
  <si>
    <t>SILICON CUBE 25W, BLUE</t>
  </si>
  <si>
    <t>79157B</t>
  </si>
  <si>
    <t>UBO-LIGHT TRIOBASE BLUE</t>
  </si>
  <si>
    <t>79157V</t>
  </si>
  <si>
    <t>UBO-LIGHT TRIOBASE PURPLE</t>
  </si>
  <si>
    <t>79160</t>
  </si>
  <si>
    <t>HEART SHAPE WIRELESS DOORBELL</t>
  </si>
  <si>
    <t>79161A</t>
  </si>
  <si>
    <t>ST GEORGE SET OF 10 PARTY LIGHTS</t>
  </si>
  <si>
    <t>79163</t>
  </si>
  <si>
    <t>BLACK CHAMPAGNE GLASS</t>
  </si>
  <si>
    <t>79164</t>
  </si>
  <si>
    <t>BLACK WINE GLASS</t>
  </si>
  <si>
    <t>79172D</t>
  </si>
  <si>
    <t>PURPLE TINT ACRYLIC FLOWER VASE</t>
  </si>
  <si>
    <t>79190A</t>
  </si>
  <si>
    <t>RETRO PLASTIC 70'S TRAY</t>
  </si>
  <si>
    <t>79190B</t>
  </si>
  <si>
    <t>RETRO PLASTIC POLKA TRAY</t>
  </si>
  <si>
    <t>79190D</t>
  </si>
  <si>
    <t>RETRO PLASTIC DAISY TRAY</t>
  </si>
  <si>
    <t>79191B</t>
  </si>
  <si>
    <t>79191C</t>
  </si>
  <si>
    <t>RETRO PLASTIC ELEPHANT TRAY</t>
  </si>
  <si>
    <t>79191D</t>
  </si>
  <si>
    <t>79192A</t>
  </si>
  <si>
    <t>79301</t>
  </si>
  <si>
    <t>FEATHER HEART LIGHTS</t>
  </si>
  <si>
    <t>79302M</t>
  </si>
  <si>
    <t>ART LIGHTS,FUNK MONKEY</t>
  </si>
  <si>
    <t>79303A</t>
  </si>
  <si>
    <t>WHITE ROHMBIC BLOCK TABLE LAMP</t>
  </si>
  <si>
    <t>79303B</t>
  </si>
  <si>
    <t>BLUE STAR BLOCK TABLE LAMP</t>
  </si>
  <si>
    <t>79303D</t>
  </si>
  <si>
    <t>LILAC FLOWER BLOCK TABLE LAMP</t>
  </si>
  <si>
    <t>79308B</t>
  </si>
  <si>
    <t>MOSAIC CANDLE DISH BLUE PURPLE</t>
  </si>
  <si>
    <t>79315W</t>
  </si>
  <si>
    <t>FLYING SAUCER TABLE LIGHT IN WHITE</t>
  </si>
  <si>
    <t>79320</t>
  </si>
  <si>
    <t>FLAMINGO LIGHTS</t>
  </si>
  <si>
    <t>79321</t>
  </si>
  <si>
    <t>CHILLI LIGHTS</t>
  </si>
  <si>
    <t>79323B</t>
  </si>
  <si>
    <t>BLACK CHERRY LIGHTS</t>
  </si>
  <si>
    <t>79323G</t>
  </si>
  <si>
    <t>GOLD  CHERRY LIGHTS</t>
  </si>
  <si>
    <t>79323GR</t>
  </si>
  <si>
    <t>GREEN CHERRY LIGHTS</t>
  </si>
  <si>
    <t>79323LP</t>
  </si>
  <si>
    <t>LIGHT PINK CHERRY LIGHTS</t>
  </si>
  <si>
    <t>79323P</t>
  </si>
  <si>
    <t>PINK CHERRY LIGHTS</t>
  </si>
  <si>
    <t>79323S</t>
  </si>
  <si>
    <t>SILVER CHERRY LIGHTS</t>
  </si>
  <si>
    <t>79323W</t>
  </si>
  <si>
    <t>WHITE CHERRY LIGHTS</t>
  </si>
  <si>
    <t>79328</t>
  </si>
  <si>
    <t>BLUE FLOCK GLASS CANDLEHOLDER</t>
  </si>
  <si>
    <t>79329</t>
  </si>
  <si>
    <t>PINK FLOCK GLASS CANDLEHOLDER</t>
  </si>
  <si>
    <t>79331</t>
  </si>
  <si>
    <t>79336</t>
  </si>
  <si>
    <t>LIGHT PINK FLOCK GLASS CANDLEHOLDER</t>
  </si>
  <si>
    <t>79337</t>
  </si>
  <si>
    <t>79338</t>
  </si>
  <si>
    <t>DARK PINK FLOCK GLASS CANDLEHOLDER</t>
  </si>
  <si>
    <t>79341</t>
  </si>
  <si>
    <t>WILLOW BRANCH LIGHTS.</t>
  </si>
  <si>
    <t>79342B</t>
  </si>
  <si>
    <t>BROWN FLOWER LIGHTS</t>
  </si>
  <si>
    <t>79403</t>
  </si>
  <si>
    <t>FROSTED WHITE BASE</t>
  </si>
  <si>
    <t>79406</t>
  </si>
  <si>
    <t>79413</t>
  </si>
  <si>
    <t>GLASS WINE GLASS DECORATIONS</t>
  </si>
  <si>
    <t>79532</t>
  </si>
  <si>
    <t>MOSAIC GLASS BALL CANDLEHOLDER</t>
  </si>
  <si>
    <t>79534</t>
  </si>
  <si>
    <t>MULTICOLOUR GLASS PLATE</t>
  </si>
  <si>
    <t>81950B</t>
  </si>
  <si>
    <t>FLOWER BLUE CLOCK W/SUCKER</t>
  </si>
  <si>
    <t>81950V</t>
  </si>
  <si>
    <t>FLOWER PURPLE CLOCK W/SUCKER</t>
  </si>
  <si>
    <t>81952B</t>
  </si>
  <si>
    <t>ROUND BLUE CLOCK W/SUCKER</t>
  </si>
  <si>
    <t>81952V</t>
  </si>
  <si>
    <t>ROUND PURPLE CLOCK WITH SUCKER</t>
  </si>
  <si>
    <t>81953B</t>
  </si>
  <si>
    <t>ROUND BLUE CLOCK WITH SUCKER</t>
  </si>
  <si>
    <t>81953P</t>
  </si>
  <si>
    <t>ROUND ARTICULATED PINK CLOCK W/SUCK</t>
  </si>
  <si>
    <t>81985A</t>
  </si>
  <si>
    <t>ICON ALARM CLOCK,FUSCHIA  PIN UP</t>
  </si>
  <si>
    <t>82001S</t>
  </si>
  <si>
    <t>VINYL RECORD FRAME SILVER</t>
  </si>
  <si>
    <t>82011A</t>
  </si>
  <si>
    <t>BATHROOM SCALES, TROPICAL BEACH</t>
  </si>
  <si>
    <t>82011B</t>
  </si>
  <si>
    <t>BATHROOM SCALES RUBBER DUCKS</t>
  </si>
  <si>
    <t>82011C</t>
  </si>
  <si>
    <t>BATHROOM SCALES FOOTPRINTS IN SAND</t>
  </si>
  <si>
    <t>82011E</t>
  </si>
  <si>
    <t>BATHROOM SCALES, FAG BREAK</t>
  </si>
  <si>
    <t>82069</t>
  </si>
  <si>
    <t>BEECH WOOD P/FRAME</t>
  </si>
  <si>
    <t>82072</t>
  </si>
  <si>
    <t>WHITE WOOD SINGLE P/FRAME</t>
  </si>
  <si>
    <t>82076</t>
  </si>
  <si>
    <t>BEECH WOOD PHOTO FRAME</t>
  </si>
  <si>
    <t>82081</t>
  </si>
  <si>
    <t>PINK HEARTS PHOTO ALBUM</t>
  </si>
  <si>
    <t>82093</t>
  </si>
  <si>
    <t>HEART SHAPE BUTTON FRAME</t>
  </si>
  <si>
    <t>82095</t>
  </si>
  <si>
    <t>HEART BUTTONS JEWELLERY BOX</t>
  </si>
  <si>
    <t>82482</t>
  </si>
  <si>
    <t>WOODEN PICTURE FRAME WHITE FINISH</t>
  </si>
  <si>
    <t>82483</t>
  </si>
  <si>
    <t>WOOD 2 DRAWER CABINET WHITE FINISH</t>
  </si>
  <si>
    <t>82484</t>
  </si>
  <si>
    <t>WOOD BLACK BOARD ANT WHITE FINISH</t>
  </si>
  <si>
    <t>82486</t>
  </si>
  <si>
    <t>WOOD S/3 CABINET ANT WHITE FINISH</t>
  </si>
  <si>
    <t>82494L</t>
  </si>
  <si>
    <t>WOODEN FRAME ANTIQUE WHITE</t>
  </si>
  <si>
    <t>82545A</t>
  </si>
  <si>
    <t>COGNAC AUX OEUFS METAL 1 HOOK</t>
  </si>
  <si>
    <t>82551</t>
  </si>
  <si>
    <t>LAUNDRY 15C METAL SIGN</t>
  </si>
  <si>
    <t>82552</t>
  </si>
  <si>
    <t>WASHROOM METAL SIGN</t>
  </si>
  <si>
    <t>82553</t>
  </si>
  <si>
    <t>POP'S GREASY SPOON METAL SIGN</t>
  </si>
  <si>
    <t>82567</t>
  </si>
  <si>
    <t>AIRLINE LOUNGE,METAL SIGN</t>
  </si>
  <si>
    <t>82578</t>
  </si>
  <si>
    <t>KITCHEN METAL SIGN</t>
  </si>
  <si>
    <t>82580</t>
  </si>
  <si>
    <t>82581</t>
  </si>
  <si>
    <t>TOILET METAL SIGN</t>
  </si>
  <si>
    <t>82582</t>
  </si>
  <si>
    <t>AREA PATROLLED METAL SIGN</t>
  </si>
  <si>
    <t>82583</t>
  </si>
  <si>
    <t>HOT BATHS METAL SIGN</t>
  </si>
  <si>
    <t>82585</t>
  </si>
  <si>
    <t>SWEET VALENCIA CANDLE+CUP</t>
  </si>
  <si>
    <t>82587</t>
  </si>
  <si>
    <t>TEXRIO TOMATOES CANDLE+CUP</t>
  </si>
  <si>
    <t>82597</t>
  </si>
  <si>
    <t>BOMBS AWAY METAL SIGN</t>
  </si>
  <si>
    <t>82599</t>
  </si>
  <si>
    <t>FANNY'S REST STOPMETAL SIGN</t>
  </si>
  <si>
    <t>82600</t>
  </si>
  <si>
    <t>NO SINGING METAL SIGN</t>
  </si>
  <si>
    <t>82605</t>
  </si>
  <si>
    <t>OLD DOC RUSSEL METAL SIGN</t>
  </si>
  <si>
    <t>82607A</t>
  </si>
  <si>
    <t>GLASS BONBON JAR PARFUME AUX FLEURE</t>
  </si>
  <si>
    <t>82607C</t>
  </si>
  <si>
    <t>GLASS BONBON JAR. SUPERFINES</t>
  </si>
  <si>
    <t>82607E</t>
  </si>
  <si>
    <t>GLASS BONBON JAR. D'AMANDES</t>
  </si>
  <si>
    <t>82613A</t>
  </si>
  <si>
    <t>METAL SIGN,CUPCAKE SINGLE HOOK</t>
  </si>
  <si>
    <t>82613B</t>
  </si>
  <si>
    <t>82613C</t>
  </si>
  <si>
    <t>82613D</t>
  </si>
  <si>
    <t>METAL SIGN CUPCAKE SINGLE HOOK</t>
  </si>
  <si>
    <t>82615</t>
  </si>
  <si>
    <t>PINK MARSHMALLOW SCARF KNITTING KIT</t>
  </si>
  <si>
    <t>82616A</t>
  </si>
  <si>
    <t>BUBBLE GUM SCARF KNITTING KIT</t>
  </si>
  <si>
    <t>82616B</t>
  </si>
  <si>
    <t>FRAPPUCINO SCARF KNITTING KIT</t>
  </si>
  <si>
    <t>82616C</t>
  </si>
  <si>
    <t>MIDNIGHT GLAMOUR SCARF KNITTING KIT</t>
  </si>
  <si>
    <t>84006</t>
  </si>
  <si>
    <t>MAGIC TREE -PAPER FLOWERS</t>
  </si>
  <si>
    <t>84007</t>
  </si>
  <si>
    <t>MAGIC GARDEN MOUNT FUJI</t>
  </si>
  <si>
    <t>84012</t>
  </si>
  <si>
    <t>MAGIC SHEEP WOOL GROWING FROM PAPER</t>
  </si>
  <si>
    <t>84016</t>
  </si>
  <si>
    <t>FLAG OF ST GEORGE CAR FLAG</t>
  </si>
  <si>
    <t>84029C</t>
  </si>
  <si>
    <t>BROWN FURRY HOT WATER BOTTLE</t>
  </si>
  <si>
    <t>84029D</t>
  </si>
  <si>
    <t>LEOPARD PRINT HOT WATER BOTTLE</t>
  </si>
  <si>
    <t>84029E</t>
  </si>
  <si>
    <t>RED WOOLLY HOTTIE WHITE HEART.</t>
  </si>
  <si>
    <t>84029G</t>
  </si>
  <si>
    <t>KNITTED UNION FLAG HOT WATER BOTTLE</t>
  </si>
  <si>
    <t>84030B</t>
  </si>
  <si>
    <t>KNITTED POM POM HOT WATER BOTTLE</t>
  </si>
  <si>
    <t>84030C</t>
  </si>
  <si>
    <t>KNITTED RAINBOW HOT WATER BOTTLE</t>
  </si>
  <si>
    <t>84030E</t>
  </si>
  <si>
    <t>ENGLISH ROSE HOT WATER BOTTLE</t>
  </si>
  <si>
    <t>84031A</t>
  </si>
  <si>
    <t>CHARLIE+LOLA RED HOT WATER BOTTLE</t>
  </si>
  <si>
    <t>84031B</t>
  </si>
  <si>
    <t>CHARLIE LOLA BLUE HOT WATER BOTTLE</t>
  </si>
  <si>
    <t>84032A</t>
  </si>
  <si>
    <t>CHARLIE+LOLA PINK HOT WATER BOTTLE</t>
  </si>
  <si>
    <t>84032B</t>
  </si>
  <si>
    <t>CHARLIE + LOLA RED HOT WATER BOTTLE</t>
  </si>
  <si>
    <t>84033</t>
  </si>
  <si>
    <t>FLAG OF ST GEORGE</t>
  </si>
  <si>
    <t>84050</t>
  </si>
  <si>
    <t>PINK HEART SHAPE EGG FRYING PAN</t>
  </si>
  <si>
    <t>84051</t>
  </si>
  <si>
    <t>ASS COLOUR GLOWING TIARAS</t>
  </si>
  <si>
    <t>84077</t>
  </si>
  <si>
    <t>WORLD WAR 2 GLIDERS ASSTD DESIGNS</t>
  </si>
  <si>
    <t>84078A</t>
  </si>
  <si>
    <t>SET/4 WHITE RETRO STORAGE CUBES</t>
  </si>
  <si>
    <t>84081</t>
  </si>
  <si>
    <t>WHITE CERAMIC PARTY SET (5PCS)</t>
  </si>
  <si>
    <t>84086B</t>
  </si>
  <si>
    <t>YELLOW/BLUE RETRO RADIO</t>
  </si>
  <si>
    <t>84086C</t>
  </si>
  <si>
    <t>PINK/PURPLE RETRO RADIO</t>
  </si>
  <si>
    <t>84192</t>
  </si>
  <si>
    <t>ASSORTED COLOUR METAL CAT</t>
  </si>
  <si>
    <t>84199</t>
  </si>
  <si>
    <t>GLOW IN DARK DOLPHINS</t>
  </si>
  <si>
    <t>84201B</t>
  </si>
  <si>
    <t>HAPPY BIRTHDAY CARD STRIPEY TEDDY</t>
  </si>
  <si>
    <t>84201C</t>
  </si>
  <si>
    <t>HAPPY BIRTHDAY CARD TEDDY/CAKE</t>
  </si>
  <si>
    <t>84205C</t>
  </si>
  <si>
    <t>HAPPY BIRTHDAY GINGER CAT CARD</t>
  </si>
  <si>
    <t>84206A</t>
  </si>
  <si>
    <t>3 BLACK CATS W HEARTS BLANK CARD</t>
  </si>
  <si>
    <t>84206B</t>
  </si>
  <si>
    <t>CAT WITH SUNGLASSES BLANK CARD</t>
  </si>
  <si>
    <t>84206C</t>
  </si>
  <si>
    <t>CHAMPAGNE TRAY BLANK CARD</t>
  </si>
  <si>
    <t>84212</t>
  </si>
  <si>
    <t>ASSORTED FLOWER COLOUR "LEIS"</t>
  </si>
  <si>
    <t>84218</t>
  </si>
  <si>
    <t>BOX/12 CHICK &amp; EGG IN BASKET</t>
  </si>
  <si>
    <t>84219</t>
  </si>
  <si>
    <t>BOX/12 MOTHER &amp; CHICK IN BASKET/BOW</t>
  </si>
  <si>
    <t>84226</t>
  </si>
  <si>
    <t>HEN HOUSE W FAMILY IN BARN &amp; NEST</t>
  </si>
  <si>
    <t>84227</t>
  </si>
  <si>
    <t>HEN HOUSE W CHICK IN NEST</t>
  </si>
  <si>
    <t>84228</t>
  </si>
  <si>
    <t>HEN HOUSE W CHICK STANDING</t>
  </si>
  <si>
    <t>84231</t>
  </si>
  <si>
    <t>EASTER BUNNY WITH BASKET ON BACK</t>
  </si>
  <si>
    <t>84247C</t>
  </si>
  <si>
    <t>PACK/12 BLUE REINDEER CARD</t>
  </si>
  <si>
    <t>84247E</t>
  </si>
  <si>
    <t>PACK/12 XMAS FUN CARD</t>
  </si>
  <si>
    <t>84247G</t>
  </si>
  <si>
    <t>DECOUPAGE,GREETING CARD,</t>
  </si>
  <si>
    <t>84247H</t>
  </si>
  <si>
    <t>PACK/12 DECOUPAGE CARD</t>
  </si>
  <si>
    <t>84247J</t>
  </si>
  <si>
    <t>PACK/12 RUSSIAN DOLL CARDS</t>
  </si>
  <si>
    <t>84247K</t>
  </si>
  <si>
    <t>FOLK ART GREETING CARD,pack/12</t>
  </si>
  <si>
    <t>84247L</t>
  </si>
  <si>
    <t>FAWN AND MUSHROOM GREETING CARD</t>
  </si>
  <si>
    <t>84247N</t>
  </si>
  <si>
    <t>PACK/12 BLUE FOLKART CARDS</t>
  </si>
  <si>
    <t>84249A</t>
  </si>
  <si>
    <t>GREETING CARD,SQUARE, DOUGHNUTS</t>
  </si>
  <si>
    <t>84249D</t>
  </si>
  <si>
    <t>FAIRY CAKE GREETINGS CARD</t>
  </si>
  <si>
    <t>84250M</t>
  </si>
  <si>
    <t>GREETING CARD, BLACKPOOL ROCK</t>
  </si>
  <si>
    <t>84251B</t>
  </si>
  <si>
    <t>GREETING CARD, STICKY GORDON</t>
  </si>
  <si>
    <t>84251C</t>
  </si>
  <si>
    <t>GREETING CARD, TWO SISTERS.</t>
  </si>
  <si>
    <t>84251F</t>
  </si>
  <si>
    <t>GREETING CARD, RITA</t>
  </si>
  <si>
    <t>84251G</t>
  </si>
  <si>
    <t>GREETING CARD, OVERCROWDED POOL.</t>
  </si>
  <si>
    <t>84251J</t>
  </si>
  <si>
    <t>GREETING CARD, THE BLACK CAT</t>
  </si>
  <si>
    <t>84255A</t>
  </si>
  <si>
    <t>PINK GLASS COCKTAIL LAMP</t>
  </si>
  <si>
    <t>84255B</t>
  </si>
  <si>
    <t>ORANGE COCKTAIL GLASS LAMP</t>
  </si>
  <si>
    <t>84270</t>
  </si>
  <si>
    <t>ASSTD DESIGN BUBBLE GUM RING</t>
  </si>
  <si>
    <t>84279B</t>
  </si>
  <si>
    <t>CHERRY BLOSSOM DECORATIVE FLASK</t>
  </si>
  <si>
    <t>84279P</t>
  </si>
  <si>
    <t>CHERRY BLOSSOM  DECORATIVE FLASK</t>
  </si>
  <si>
    <t>84288B</t>
  </si>
  <si>
    <t>SET/2 BLUE  NOODLE BASKETS</t>
  </si>
  <si>
    <t>84292</t>
  </si>
  <si>
    <t>ROSE PINK METAL FOLDING CHAIR</t>
  </si>
  <si>
    <t>84292B</t>
  </si>
  <si>
    <t>BLUE COL METAL FOLDING CHAIR</t>
  </si>
  <si>
    <t>84306</t>
  </si>
  <si>
    <t>S/3 PINK SQUARE PLANTERS ROSES</t>
  </si>
  <si>
    <t>84311</t>
  </si>
  <si>
    <t>CAMOFLAGE CUSHION COVER</t>
  </si>
  <si>
    <t>84313A</t>
  </si>
  <si>
    <t>PINK TV TRAY TABLE</t>
  </si>
  <si>
    <t>84313B</t>
  </si>
  <si>
    <t>BLUE TV TRAY TABLE</t>
  </si>
  <si>
    <t>84313C</t>
  </si>
  <si>
    <t>ORANGE TV TRAY TABLE</t>
  </si>
  <si>
    <t>84327A</t>
  </si>
  <si>
    <t>PINK JUMPER LARRY THE LAMB</t>
  </si>
  <si>
    <t>84340</t>
  </si>
  <si>
    <t>LARGE FIBRE OPTIC CHRISTMAS TREE</t>
  </si>
  <si>
    <t>84341B</t>
  </si>
  <si>
    <t>SMALL PINK MAGIC CHRISTMAS TREE</t>
  </si>
  <si>
    <t>84347</t>
  </si>
  <si>
    <t>ROTATING SILVER ANGELS T-LIGHT HLDR</t>
  </si>
  <si>
    <t>84352</t>
  </si>
  <si>
    <t>SILVER CHRISTMAS TREE BAUBLE STAND</t>
  </si>
  <si>
    <t>84356</t>
  </si>
  <si>
    <t>POMPOM CURTAIN</t>
  </si>
  <si>
    <t>84358</t>
  </si>
  <si>
    <t>FLOOR LAMP SHADE WOOD BASE</t>
  </si>
  <si>
    <t>84360</t>
  </si>
  <si>
    <t>TABLE LAMP WHITE SHADE WOOD BASE</t>
  </si>
  <si>
    <t>84366</t>
  </si>
  <si>
    <t>VENDETTA CANVAS PICTURE</t>
  </si>
  <si>
    <t>84367</t>
  </si>
  <si>
    <t>LA STREGA CANVAS PICTURE</t>
  </si>
  <si>
    <t>84371</t>
  </si>
  <si>
    <t>BIG PINK POODLE</t>
  </si>
  <si>
    <t>84375</t>
  </si>
  <si>
    <t>SET OF 20 KIDS COOKIE CUTTERS</t>
  </si>
  <si>
    <t>84378</t>
  </si>
  <si>
    <t>SET OF 3 HEART COOKIE CUTTERS</t>
  </si>
  <si>
    <t>84380</t>
  </si>
  <si>
    <t>SET OF 3 BUTTERFLY COOKIE CUTTERS</t>
  </si>
  <si>
    <t>84387A</t>
  </si>
  <si>
    <t>BIRD ON BRANCH CANVAS SCREEN</t>
  </si>
  <si>
    <t>84388</t>
  </si>
  <si>
    <t>WISE MAN STAR SHAPE EGG PAN</t>
  </si>
  <si>
    <t>84396</t>
  </si>
  <si>
    <t>6 HOOK JEWELLERY STAND BLACK DRESS</t>
  </si>
  <si>
    <t>84402B</t>
  </si>
  <si>
    <t>PURPLE DRESS JEWELLERY STAND</t>
  </si>
  <si>
    <t>84402D</t>
  </si>
  <si>
    <t>PINK DRESS JEWELLERY STAND</t>
  </si>
  <si>
    <t>84405A</t>
  </si>
  <si>
    <t>S/3 PINK COL METAL BASKET W HANDLE</t>
  </si>
  <si>
    <t>84406B</t>
  </si>
  <si>
    <t>CREAM CUPID HEARTS COAT HANGER</t>
  </si>
  <si>
    <t>84414B</t>
  </si>
  <si>
    <t>FUSCHIA/GREEN STRIPE WOOLLY BLANKET</t>
  </si>
  <si>
    <t>84415A</t>
  </si>
  <si>
    <t>PINK FLOCK SUEDE CUSHION COVER</t>
  </si>
  <si>
    <t>84415B</t>
  </si>
  <si>
    <t>BLUE FLOCK CUSHION COVER</t>
  </si>
  <si>
    <t>84422</t>
  </si>
  <si>
    <t>PINK/BLUE DISC/MIRROR STRING</t>
  </si>
  <si>
    <t>84424A</t>
  </si>
  <si>
    <t>FOUR PICTURE WHITE GLASS FRAME</t>
  </si>
  <si>
    <t>84425A</t>
  </si>
  <si>
    <t>WHITE GLASS TV TRIPLE FRAME</t>
  </si>
  <si>
    <t>84427B</t>
  </si>
  <si>
    <t>BLACK GLASS TV DOUBLE P/FRAME 15X10</t>
  </si>
  <si>
    <t>84429A</t>
  </si>
  <si>
    <t>MEDIUM PINK BUDDHA HEAD</t>
  </si>
  <si>
    <t>84437A</t>
  </si>
  <si>
    <t>S/6 PINK EASTER DECS IN BOX</t>
  </si>
  <si>
    <t>84447</t>
  </si>
  <si>
    <t>6 RABBIT CHAIN EASTER</t>
  </si>
  <si>
    <t>84450A</t>
  </si>
  <si>
    <t>PINK RABBIT SITTING EASTER</t>
  </si>
  <si>
    <t>84450B</t>
  </si>
  <si>
    <t>PINK/YELLOW RABBIT SAT EASTER</t>
  </si>
  <si>
    <t>84452</t>
  </si>
  <si>
    <t>METAL RABBIT LADDER EASTER</t>
  </si>
  <si>
    <t>84454</t>
  </si>
  <si>
    <t>WOBBLING METAL CHICKEN EASTER</t>
  </si>
  <si>
    <t>84455</t>
  </si>
  <si>
    <t>SET OF 3 RABBIT CARROTS EASTER</t>
  </si>
  <si>
    <t>84456</t>
  </si>
  <si>
    <t>SET OF 3 RABBIT EGG EASTER</t>
  </si>
  <si>
    <t>84457</t>
  </si>
  <si>
    <t>SET/3 RABBITS FLOWER SKIPPPING ROPE</t>
  </si>
  <si>
    <t>84458</t>
  </si>
  <si>
    <t>S/3 RABBIT FLOWER/EGG/CARROT ROPE</t>
  </si>
  <si>
    <t>84459A</t>
  </si>
  <si>
    <t>PINK METAL CHICKEN HEART</t>
  </si>
  <si>
    <t>84459B</t>
  </si>
  <si>
    <t>YELLOW METAL CHICKEN HEART</t>
  </si>
  <si>
    <t>84461</t>
  </si>
  <si>
    <t>12 PINK HEN+CHICKS IN BASKET</t>
  </si>
  <si>
    <t>84462</t>
  </si>
  <si>
    <t>3 PINK HEN+CHICKS IN BASKET</t>
  </si>
  <si>
    <t>84464</t>
  </si>
  <si>
    <t>S/60 PINK FLUFFY CHICKS IN BOX</t>
  </si>
  <si>
    <t>84465</t>
  </si>
  <si>
    <t>15 PINK FLUFFY CHICKS IN BOX</t>
  </si>
  <si>
    <t>84466</t>
  </si>
  <si>
    <t>TOP SECRET PEN SET</t>
  </si>
  <si>
    <t>84467</t>
  </si>
  <si>
    <t>ENGLISH ROSE DESIGN QUILTED THROW</t>
  </si>
  <si>
    <t>84469</t>
  </si>
  <si>
    <t>ROSE DES PADDED FLOOR CUSHION</t>
  </si>
  <si>
    <t>84472</t>
  </si>
  <si>
    <t>PINK AND LILAC QUILTED THROW</t>
  </si>
  <si>
    <t>84482</t>
  </si>
  <si>
    <t>BUTTONS DESIGN JEWELLERY BOX</t>
  </si>
  <si>
    <t>84493</t>
  </si>
  <si>
    <t>BLUE/PINK NEST STRIPE BOX</t>
  </si>
  <si>
    <t>84497</t>
  </si>
  <si>
    <t>BUTTONS AND STRIPES NOTEBOOK</t>
  </si>
  <si>
    <t>84499</t>
  </si>
  <si>
    <t>BLACK FLOWER CANDLE PLATE</t>
  </si>
  <si>
    <t>84507B</t>
  </si>
  <si>
    <t>STRIPES DESIGN MONKEY DOLL</t>
  </si>
  <si>
    <t>84507C</t>
  </si>
  <si>
    <t>BLUE CIRCLES DESIGN MONKEY DOLL</t>
  </si>
  <si>
    <t>84508A</t>
  </si>
  <si>
    <t>CAMOUFLAGE DESIGN TEDDY</t>
  </si>
  <si>
    <t>84508B</t>
  </si>
  <si>
    <t>STRIPES DESIGN TEDDY</t>
  </si>
  <si>
    <t>84508C</t>
  </si>
  <si>
    <t>BLUE CIRCLES DESIGN TEDDY</t>
  </si>
  <si>
    <t>84509A</t>
  </si>
  <si>
    <t>SET OF 4 ENGLISH ROSE PLACEMATS</t>
  </si>
  <si>
    <t>84509B</t>
  </si>
  <si>
    <t>SET OF 4 FAIRY CAKE PLACEMATS</t>
  </si>
  <si>
    <t>84509C</t>
  </si>
  <si>
    <t>SET OF 4 POLKADOT PLACEMATS</t>
  </si>
  <si>
    <t>84509E</t>
  </si>
  <si>
    <t>SET OF 4 CAROUSEL PLACEMATS</t>
  </si>
  <si>
    <t>84509F</t>
  </si>
  <si>
    <t>SET OF 4 NEW ENGLAND PLACEMATS</t>
  </si>
  <si>
    <t>84509G</t>
  </si>
  <si>
    <t>84510A</t>
  </si>
  <si>
    <t>SET OF 4 ENGLISH ROSE COASTERS</t>
  </si>
  <si>
    <t>84510B</t>
  </si>
  <si>
    <t>SET OF 4 FAIRY CAKES COASTERS</t>
  </si>
  <si>
    <t>84510C</t>
  </si>
  <si>
    <t>SET OF 4 POLKADOT COASTERS</t>
  </si>
  <si>
    <t>84510E</t>
  </si>
  <si>
    <t>SET OF 4 GREEN CAROUSEL COASTERS</t>
  </si>
  <si>
    <t>84510F</t>
  </si>
  <si>
    <t>SET OF 4 NEW ENGLAND COASTERS</t>
  </si>
  <si>
    <t>84519A</t>
  </si>
  <si>
    <t>TOMATO CHARLIE+LOLA COASTER SET</t>
  </si>
  <si>
    <t>84519B</t>
  </si>
  <si>
    <t>CARROT CHARLIE+LOLA COASTER SET</t>
  </si>
  <si>
    <t>84520B</t>
  </si>
  <si>
    <t>PACK 20 ENGLISH ROSE PAPER NAPKINS</t>
  </si>
  <si>
    <t>84520D</t>
  </si>
  <si>
    <t>PACK OF 20 FAIRY CAKE PAPER NAPKINS</t>
  </si>
  <si>
    <t>84522</t>
  </si>
  <si>
    <t>PINK PARTY SUNGLASSES</t>
  </si>
  <si>
    <t>84526</t>
  </si>
  <si>
    <t>GIANT BLACK SUNGLASSES</t>
  </si>
  <si>
    <t>84527</t>
  </si>
  <si>
    <t>FLAMES SUNGLASSES PINK LENSES</t>
  </si>
  <si>
    <t>84529A</t>
  </si>
  <si>
    <t>PINK KNITTED KIDS RUCKSACK</t>
  </si>
  <si>
    <t>84529B</t>
  </si>
  <si>
    <t>BLUE KNITTED KID'S RUCKSACK</t>
  </si>
  <si>
    <t>84529C</t>
  </si>
  <si>
    <t>YELLOW KNITTED KIDS RUCKSACK</t>
  </si>
  <si>
    <t>84531A</t>
  </si>
  <si>
    <t>PINK KNITTED EGG COSY</t>
  </si>
  <si>
    <t>84531B</t>
  </si>
  <si>
    <t>BLUE KNITTED EGG COSY</t>
  </si>
  <si>
    <t>84532B</t>
  </si>
  <si>
    <t>FAIRY CAKES RECTANGLUAR BOXES</t>
  </si>
  <si>
    <t>84533B</t>
  </si>
  <si>
    <t>FAIRY CAKES ROUND NESTING BOXES</t>
  </si>
  <si>
    <t>84534B</t>
  </si>
  <si>
    <t>FAIRY CAKE NOTEBOOK A5 SIZE</t>
  </si>
  <si>
    <t>84535A</t>
  </si>
  <si>
    <t>ENGLISH ROSE NOTEBOOK A6 SIZE</t>
  </si>
  <si>
    <t>84535B</t>
  </si>
  <si>
    <t>FAIRY CAKES NOTEBOOK A6 SIZE</t>
  </si>
  <si>
    <t>84536A</t>
  </si>
  <si>
    <t>ENGLISH ROSE NOTEBOOK A7 SIZE</t>
  </si>
  <si>
    <t>84536B</t>
  </si>
  <si>
    <t>FAIRY CAKES NOTEBOOK A7 SIZE</t>
  </si>
  <si>
    <t>84537B</t>
  </si>
  <si>
    <t>FAIRY CAKES GIFT BAG</t>
  </si>
  <si>
    <t>84539</t>
  </si>
  <si>
    <t>KNITTED RABBIT DOLL</t>
  </si>
  <si>
    <t>84546</t>
  </si>
  <si>
    <t>CROCHET POODLE KEYRING</t>
  </si>
  <si>
    <t>84548</t>
  </si>
  <si>
    <t>CROCHET BEAR RED/BLUE  KEYRING</t>
  </si>
  <si>
    <t>84549</t>
  </si>
  <si>
    <t>CROCHET WHITE RABBIT KEYRING</t>
  </si>
  <si>
    <t>84550</t>
  </si>
  <si>
    <t>CROCHET LILAC/RED BEAR KEYRING</t>
  </si>
  <si>
    <t>84551</t>
  </si>
  <si>
    <t>CROCHET DOG KEYRING</t>
  </si>
  <si>
    <t>84555A</t>
  </si>
  <si>
    <t>YELLOW VW BEETLE CERAMIC MONEY BOX</t>
  </si>
  <si>
    <t>84558A</t>
  </si>
  <si>
    <t>3D DOG PICTURE PLAYING CARDS</t>
  </si>
  <si>
    <t>84559A</t>
  </si>
  <si>
    <t>3D SHEET OF DOG STICKERS</t>
  </si>
  <si>
    <t>84559B</t>
  </si>
  <si>
    <t>3D SHEET OF CAT STICKERS</t>
  </si>
  <si>
    <t>84559D</t>
  </si>
  <si>
    <t>3D SHEET OF SEA WORLD STICKERS</t>
  </si>
  <si>
    <t>84562A</t>
  </si>
  <si>
    <t>PINK/WHITE RIBBED MELAMINE JUG</t>
  </si>
  <si>
    <t>84562B</t>
  </si>
  <si>
    <t>BLUE/WHITE RIBBED MELAMINE JUG</t>
  </si>
  <si>
    <t>84563A</t>
  </si>
  <si>
    <t>PINK &amp; WHITE BREAKFAST TRAY</t>
  </si>
  <si>
    <t>84563B</t>
  </si>
  <si>
    <t>BLUE &amp; WHITE BREAKFAST TRAY</t>
  </si>
  <si>
    <t>84564</t>
  </si>
  <si>
    <t>6 SEGMENT COLOURED SNACK BOWL</t>
  </si>
  <si>
    <t>84567</t>
  </si>
  <si>
    <t>FROSTED GLASS WITH SILVER SURROUND</t>
  </si>
  <si>
    <t>84568</t>
  </si>
  <si>
    <t>GIRLS ALPHABET IRON ON PATCHES</t>
  </si>
  <si>
    <t>84569A</t>
  </si>
  <si>
    <t>PACK 3 IRON ON DOG PATCHES</t>
  </si>
  <si>
    <t>84569B</t>
  </si>
  <si>
    <t>PACK 3 FIRE ENGINE/CAR PATCHES</t>
  </si>
  <si>
    <t>84569C</t>
  </si>
  <si>
    <t>PACK 4 FLOWER/BUTTERFLY PATCHES</t>
  </si>
  <si>
    <t>84569D</t>
  </si>
  <si>
    <t>PACK 6 HEART/ICE-CREAM PATCHES</t>
  </si>
  <si>
    <t>84570B</t>
  </si>
  <si>
    <t>WHITE SATIN DRESS JEWEL STAND</t>
  </si>
  <si>
    <t>84572</t>
  </si>
  <si>
    <t>6 HOOK JEWEL STAND LILAC DRESS</t>
  </si>
  <si>
    <t>84575A</t>
  </si>
  <si>
    <t>PINK DOG CANNISTER</t>
  </si>
  <si>
    <t>84575B</t>
  </si>
  <si>
    <t>BROWN DOG CANNISTER W BONE</t>
  </si>
  <si>
    <t>84576</t>
  </si>
  <si>
    <t>BLUE CAT BISCUIT BARREL PINK HEART</t>
  </si>
  <si>
    <t>84578</t>
  </si>
  <si>
    <t>ELEPHANT TOY WITH BLUE T-SHIRT</t>
  </si>
  <si>
    <t>84580</t>
  </si>
  <si>
    <t>MOUSE TOY WITH PINK T-SHIRT</t>
  </si>
  <si>
    <t>84581</t>
  </si>
  <si>
    <t>DOG TOY WITH PINK CROCHET SKIRT</t>
  </si>
  <si>
    <t>84582</t>
  </si>
  <si>
    <t>PINK CROCHET CAT WITH SCARF</t>
  </si>
  <si>
    <t>84584</t>
  </si>
  <si>
    <t>PINK GINGHAM CAT WITH SCARF</t>
  </si>
  <si>
    <t>84586L</t>
  </si>
  <si>
    <t>PINK ROSES/GINGHAM PATCH RABBIT 8"</t>
  </si>
  <si>
    <t>84592</t>
  </si>
  <si>
    <t>CROCHET ROSE PURSE WITH SUEDE BACK</t>
  </si>
  <si>
    <t>84593</t>
  </si>
  <si>
    <t>CROCHET ROSE DES CLOTHES HANGER</t>
  </si>
  <si>
    <t>84595B</t>
  </si>
  <si>
    <t>LARGE TRIFLE DESIGN L BLUE BOWL</t>
  </si>
  <si>
    <t>84595E</t>
  </si>
  <si>
    <t>LARGE TORTILLA DESIGN RED BOWL</t>
  </si>
  <si>
    <t>84596B</t>
  </si>
  <si>
    <t>SMALL DOLLY MIX DESIGN ORANGE BOWL</t>
  </si>
  <si>
    <t>84596E</t>
  </si>
  <si>
    <t>SMALL LICORICE DES PINK BOWL</t>
  </si>
  <si>
    <t>84596F</t>
  </si>
  <si>
    <t>SMALL MARSHMALLOWS PINK BOWL</t>
  </si>
  <si>
    <t>84596G</t>
  </si>
  <si>
    <t>SMALL CHOCOLATES PINK BOWL</t>
  </si>
  <si>
    <t>84596I</t>
  </si>
  <si>
    <t>WRAP SWEETS LIGHT PINK SMALL BOWL</t>
  </si>
  <si>
    <t>84596J</t>
  </si>
  <si>
    <t>MIXED NUTS LIGHT GREEN BOWL</t>
  </si>
  <si>
    <t>84596K</t>
  </si>
  <si>
    <t>JELLY BABIES YELLOW SMALL BOWL</t>
  </si>
  <si>
    <t>84596L</t>
  </si>
  <si>
    <t>BISCUITS SMALL BOWL LIGHT BLUE</t>
  </si>
  <si>
    <t>84597B</t>
  </si>
  <si>
    <t>RETRO BROWN BALL ASHTRAY</t>
  </si>
  <si>
    <t>84597C</t>
  </si>
  <si>
    <t>RETRO PINK BALL ASHTRAY</t>
  </si>
  <si>
    <t>84598</t>
  </si>
  <si>
    <t>BOYS ALPHABET IRON ON PATCHES</t>
  </si>
  <si>
    <t>84599</t>
  </si>
  <si>
    <t>CANDY STRIPE ROSE FLOOR CUSHION</t>
  </si>
  <si>
    <t>84600</t>
  </si>
  <si>
    <t>NEW BAROQUE JEWELLERY BOX</t>
  </si>
  <si>
    <t>84601A</t>
  </si>
  <si>
    <t>NEW BAROQUE IVORY CUSHION COVER</t>
  </si>
  <si>
    <t>84608</t>
  </si>
  <si>
    <t>ORNATE EDWARDIAN CANDLE HOLDER</t>
  </si>
  <si>
    <t>84609</t>
  </si>
  <si>
    <t>TALL ROCOCO CANDLE HOLDER</t>
  </si>
  <si>
    <t>84611B</t>
  </si>
  <si>
    <t>BLACK NEW BAROQUE FLOCK BOX</t>
  </si>
  <si>
    <t>84612B</t>
  </si>
  <si>
    <t>SET/4 BLACK  BAROQUE FLOCK COASTER</t>
  </si>
  <si>
    <t>84613A</t>
  </si>
  <si>
    <t>PINK NEW BAROQUE FLOCK CANDLESTICK</t>
  </si>
  <si>
    <t>84613C</t>
  </si>
  <si>
    <t>BLUE NEW BAROQUE FLOCK CANDLESTICK</t>
  </si>
  <si>
    <t>84614A</t>
  </si>
  <si>
    <t>PINK BAROQUE FLOCK CANDLE HOLDER</t>
  </si>
  <si>
    <t>84614C</t>
  </si>
  <si>
    <t>BLUE BAROQUE FLOCK CANDLE HOLDER</t>
  </si>
  <si>
    <t>84615</t>
  </si>
  <si>
    <t>PINK ROUND BUTTERFLY MIRROR</t>
  </si>
  <si>
    <t>84616</t>
  </si>
  <si>
    <t>SILVER ROCCOCO CHANDELIER</t>
  </si>
  <si>
    <t>84617</t>
  </si>
  <si>
    <t>NEW BAROQUE BLACK BOXES</t>
  </si>
  <si>
    <t>84619</t>
  </si>
  <si>
    <t>BLUE GINGHAM ROSE QUILT</t>
  </si>
  <si>
    <t>84620</t>
  </si>
  <si>
    <t>BLUE GINGHAM ROSE CUSHION COVER</t>
  </si>
  <si>
    <t>84621</t>
  </si>
  <si>
    <t>BLUE GINGHAM ROSE FLOOR CUSHION</t>
  </si>
  <si>
    <t>84622</t>
  </si>
  <si>
    <t>PINK GINGHAM ROSE CUSHION COVER</t>
  </si>
  <si>
    <t>84623</t>
  </si>
  <si>
    <t>PINK GINGHAM ROSE FLOOR CUSHION</t>
  </si>
  <si>
    <t>84625A</t>
  </si>
  <si>
    <t>PINK NEW BAROQUECANDLESTICK CANDLE</t>
  </si>
  <si>
    <t>84625B</t>
  </si>
  <si>
    <t>BLCK NEW BAROQUE CANDLESTICK CANDLE</t>
  </si>
  <si>
    <t>84625C</t>
  </si>
  <si>
    <t>BLUE NEW BAROQUE CANDLESTICK CANDLE</t>
  </si>
  <si>
    <t>84625D</t>
  </si>
  <si>
    <t>WHITE NEWBAROQUE CANDLESTICK CANDLE</t>
  </si>
  <si>
    <t>84626</t>
  </si>
  <si>
    <t>CANDY STRIPE ROSE QUILT</t>
  </si>
  <si>
    <t>84627</t>
  </si>
  <si>
    <t>CANDY STRIPE ROSE C/COVER</t>
  </si>
  <si>
    <t>84629</t>
  </si>
  <si>
    <t>WHITE 3 FRAME BIRDS AND TREE</t>
  </si>
  <si>
    <t>84630</t>
  </si>
  <si>
    <t>FLOWERS AND BIRDS WALL PLAQUE</t>
  </si>
  <si>
    <t>84631</t>
  </si>
  <si>
    <t>FRUIT TREE AND BIRDS WALL PLAQUE</t>
  </si>
  <si>
    <t>84632</t>
  </si>
  <si>
    <t>DECORATIVE HANGING SHELVING UNIT</t>
  </si>
  <si>
    <t>84637</t>
  </si>
  <si>
    <t>KITCHEN FLOWER POTS WALL PLAQUE</t>
  </si>
  <si>
    <t>84638</t>
  </si>
  <si>
    <t>SMALL KITCHEN FLOWER POTS PLAQUE</t>
  </si>
  <si>
    <t>84648</t>
  </si>
  <si>
    <t>NEW BAROQUE WALL MIRROR</t>
  </si>
  <si>
    <t>84653</t>
  </si>
  <si>
    <t>GREEN ROSE QUILT</t>
  </si>
  <si>
    <t>84656</t>
  </si>
  <si>
    <t>WHITE ROSE C/COVER</t>
  </si>
  <si>
    <t>84657</t>
  </si>
  <si>
    <t>GREEN ROSE CUSHION COVER</t>
  </si>
  <si>
    <t>84658</t>
  </si>
  <si>
    <t>WHITE STITCHED CUSHION COVER</t>
  </si>
  <si>
    <t>84659A</t>
  </si>
  <si>
    <t>WHITE TRAVEL ALARM CLOCK</t>
  </si>
  <si>
    <t>84660A</t>
  </si>
  <si>
    <t>WHITE STITCHED WALL CLOCK</t>
  </si>
  <si>
    <t>84660B</t>
  </si>
  <si>
    <t>BLACK STITCHED WALL CLOCK</t>
  </si>
  <si>
    <t>84660C</t>
  </si>
  <si>
    <t>PINK STITCHED WALL CLOCK</t>
  </si>
  <si>
    <t>84661A</t>
  </si>
  <si>
    <t>WHITE SQUARE TABLE CLOCK</t>
  </si>
  <si>
    <t>84661B</t>
  </si>
  <si>
    <t>BLACK SQUARE TABLE CLOCK</t>
  </si>
  <si>
    <t>84661C</t>
  </si>
  <si>
    <t>PINK SQUARE TABLE CLOCK</t>
  </si>
  <si>
    <t>84663A</t>
  </si>
  <si>
    <t>GRASS HOPPER WOODEN WALL CLOCK</t>
  </si>
  <si>
    <t>84664</t>
  </si>
  <si>
    <t>CHERRY BLOSSOM BATHROOM CABINET</t>
  </si>
  <si>
    <t>84665</t>
  </si>
  <si>
    <t>SQUARE CHERRY BLOSSOM CABINET</t>
  </si>
  <si>
    <t>84666</t>
  </si>
  <si>
    <t>84670</t>
  </si>
  <si>
    <t>JAPANESE CROCHETED ANIMAL</t>
  </si>
  <si>
    <t>84671B</t>
  </si>
  <si>
    <t>CROCHET BEAR WITH BLUE STRIPES</t>
  </si>
  <si>
    <t>84673A</t>
  </si>
  <si>
    <t>PINK FLY SWAT</t>
  </si>
  <si>
    <t>84673B</t>
  </si>
  <si>
    <t>BLUE FLY SWAT</t>
  </si>
  <si>
    <t>84674</t>
  </si>
  <si>
    <t>FLYING PIG WATERING CAN</t>
  </si>
  <si>
    <t>84675</t>
  </si>
  <si>
    <t>FROG KING WATERING CAN</t>
  </si>
  <si>
    <t>84676</t>
  </si>
  <si>
    <t>BATH DUCK WATERING CAN</t>
  </si>
  <si>
    <t>84678</t>
  </si>
  <si>
    <t>CLASSICAL ROSE SMALL VASE</t>
  </si>
  <si>
    <t>84679</t>
  </si>
  <si>
    <t>CLASSICAL ROSE TABLE LAMP</t>
  </si>
  <si>
    <t>84680</t>
  </si>
  <si>
    <t>CLASSICAL ROSE URN</t>
  </si>
  <si>
    <t>84682</t>
  </si>
  <si>
    <t>CLASSICAL ROSE DISH</t>
  </si>
  <si>
    <t>84683</t>
  </si>
  <si>
    <t>CLASSICAL ROSE CANDLESTAND</t>
  </si>
  <si>
    <t>84684</t>
  </si>
  <si>
    <t>BEACH HUT PHOTO FRAME</t>
  </si>
  <si>
    <t>84685</t>
  </si>
  <si>
    <t>BEACH HUT KEY CABINET</t>
  </si>
  <si>
    <t>84686</t>
  </si>
  <si>
    <t>BEACH HUT MIRROR</t>
  </si>
  <si>
    <t>84687</t>
  </si>
  <si>
    <t>BEACH HUT SHELF W 3 DRAWERS</t>
  </si>
  <si>
    <t>84688</t>
  </si>
  <si>
    <t>BEACH HUT DESIGN BLACKBOARD</t>
  </si>
  <si>
    <t>84689</t>
  </si>
  <si>
    <t>S/2 BEACH HUT TREASURE CHESTS</t>
  </si>
  <si>
    <t>84690</t>
  </si>
  <si>
    <t>S/2 BEACH HUT STOOLS</t>
  </si>
  <si>
    <t>84691</t>
  </si>
  <si>
    <t>PACK 20 DOLLY PEGS</t>
  </si>
  <si>
    <t>84692</t>
  </si>
  <si>
    <t>BOX OF 24 COCKTAIL PARASOLS</t>
  </si>
  <si>
    <t>84705A</t>
  </si>
  <si>
    <t>ENGLISH ROSE PHOTO FRAME</t>
  </si>
  <si>
    <t>84705B</t>
  </si>
  <si>
    <t>FAIRY CAKES PHOTO FRAME</t>
  </si>
  <si>
    <t>84705C</t>
  </si>
  <si>
    <t>PINK FLOCK PHOTO FRAME</t>
  </si>
  <si>
    <t>84705D</t>
  </si>
  <si>
    <t>CHERRY BLOSSOM PHOTO FRAME</t>
  </si>
  <si>
    <t>84705F</t>
  </si>
  <si>
    <t>RED PEONY PHOTO FRAME</t>
  </si>
  <si>
    <t>84706A</t>
  </si>
  <si>
    <t>ENGLISH ROSE TABLE CLOCK</t>
  </si>
  <si>
    <t>84706B</t>
  </si>
  <si>
    <t>FAIRY CAKES TABLE CLOCK</t>
  </si>
  <si>
    <t>84706C</t>
  </si>
  <si>
    <t>PINK FLOCK TABLE CLOCK</t>
  </si>
  <si>
    <t>84706D</t>
  </si>
  <si>
    <t>CHERRY BLOSSOM TABLE CLOCK</t>
  </si>
  <si>
    <t>84706F</t>
  </si>
  <si>
    <t>RED PEONY TABLE CLOCK</t>
  </si>
  <si>
    <t>84707A</t>
  </si>
  <si>
    <t>SILVER JEWELLED MIRROR TRINKET TRAY</t>
  </si>
  <si>
    <t>84707B</t>
  </si>
  <si>
    <t>PINK JEWELLED MIRROR TRINKET TRAY</t>
  </si>
  <si>
    <t>84708B</t>
  </si>
  <si>
    <t>PINK JEWELLED PHOTO FRAME</t>
  </si>
  <si>
    <t>84709A</t>
  </si>
  <si>
    <t>SILVER OVAL JEWELLED MIRROR</t>
  </si>
  <si>
    <t>84709B</t>
  </si>
  <si>
    <t>PINK OVAL JEWELLED MIRROR</t>
  </si>
  <si>
    <t>84711A</t>
  </si>
  <si>
    <t>SILVER OVAL SHAPE TRINKET BOX</t>
  </si>
  <si>
    <t>84711B</t>
  </si>
  <si>
    <t>PINK OVAL SHAPE TRINKET BOX</t>
  </si>
  <si>
    <t>84712B</t>
  </si>
  <si>
    <t>84715</t>
  </si>
  <si>
    <t>SET OF 6 ICE CREAM SKITTLES</t>
  </si>
  <si>
    <t>84720</t>
  </si>
  <si>
    <t>DOT MATRIX CANVAS ART PICTURE</t>
  </si>
  <si>
    <t>84721</t>
  </si>
  <si>
    <t>MANHATTAN CANVAS ART PICTURE</t>
  </si>
  <si>
    <t>84723</t>
  </si>
  <si>
    <t>CHERRY BLOSSOM CANVAS ART PICTURE</t>
  </si>
  <si>
    <t>84725</t>
  </si>
  <si>
    <t>FREESTYLE CANVAS ART PICTURE</t>
  </si>
  <si>
    <t>84726</t>
  </si>
  <si>
    <t>LILLIES CANVAS PICTURE</t>
  </si>
  <si>
    <t>84731</t>
  </si>
  <si>
    <t>3 BIRDS CANVAS SCREEN</t>
  </si>
  <si>
    <t>84732B</t>
  </si>
  <si>
    <t>CUTE BIRD CEATURE SCREEN</t>
  </si>
  <si>
    <t>84732D</t>
  </si>
  <si>
    <t>CUTE RABBIT CEATURE SCREEN</t>
  </si>
  <si>
    <t>84741C</t>
  </si>
  <si>
    <t>CITRUS GARLAND FELT FLOWERS</t>
  </si>
  <si>
    <t>84743C</t>
  </si>
  <si>
    <t>ORANGE FELT VASE + FLOWERS</t>
  </si>
  <si>
    <t>84744</t>
  </si>
  <si>
    <t>S/6 SEW ON CROCHET FLOWERS</t>
  </si>
  <si>
    <t>84745A</t>
  </si>
  <si>
    <t>PINK HANGING GINGHAM EASTER HEN</t>
  </si>
  <si>
    <t>84745B</t>
  </si>
  <si>
    <t>BLUE HANGING GINGHAM EASTER HEN</t>
  </si>
  <si>
    <t>84746</t>
  </si>
  <si>
    <t>PINK EASTER HENS+FLOWER</t>
  </si>
  <si>
    <t>84748</t>
  </si>
  <si>
    <t>FOLK FELT HANGING MULTICOL GARLAND</t>
  </si>
  <si>
    <t>84750A</t>
  </si>
  <si>
    <t>PINK SMALL GLASS CAKE STAND</t>
  </si>
  <si>
    <t>84750B</t>
  </si>
  <si>
    <t>BLACK SMALL GLASS CAKE STAND</t>
  </si>
  <si>
    <t>84751B</t>
  </si>
  <si>
    <t>BLACK MEDIUM GLASS CAKE STAND</t>
  </si>
  <si>
    <t>84753A</t>
  </si>
  <si>
    <t>PINK EAU DE COLOGNE BOTTLE</t>
  </si>
  <si>
    <t>84754</t>
  </si>
  <si>
    <t>S/15 SILVER GLASS BAUBLES IN BAG</t>
  </si>
  <si>
    <t>84755</t>
  </si>
  <si>
    <t>COLOUR GLASS T-LIGHT HOLDER HANGING</t>
  </si>
  <si>
    <t>84757</t>
  </si>
  <si>
    <t>ENCHANTED GARDEN WROUGHT IRON TABLE</t>
  </si>
  <si>
    <t>84760L</t>
  </si>
  <si>
    <t>LARGE HANGING GLASS+ZINC LANTERN</t>
  </si>
  <si>
    <t>84760S</t>
  </si>
  <si>
    <t>SMALL HANGING GLASS+ZINC LANTERN</t>
  </si>
  <si>
    <t>84761</t>
  </si>
  <si>
    <t>IVORY HANGING BIRD PLANTER</t>
  </si>
  <si>
    <t>84762A</t>
  </si>
  <si>
    <t>WHITE PICNIC BARBECUE BUCKET</t>
  </si>
  <si>
    <t>84762B</t>
  </si>
  <si>
    <t>PINK PICNIC BARBECUE BUCKET</t>
  </si>
  <si>
    <t>84762C</t>
  </si>
  <si>
    <t>GREEN PICNIC BARBECUE BUCKET</t>
  </si>
  <si>
    <t>84763</t>
  </si>
  <si>
    <t>ZINC FINISH 15CM PLANTER POTS</t>
  </si>
  <si>
    <t>84765</t>
  </si>
  <si>
    <t>SILVER ROCOCO CANDELABRA</t>
  </si>
  <si>
    <t>84766</t>
  </si>
  <si>
    <t>SILVER ROCOCO CANDLE STICK</t>
  </si>
  <si>
    <t>84767</t>
  </si>
  <si>
    <t>ZINC POLICE BOX LANTERN</t>
  </si>
  <si>
    <t>84770</t>
  </si>
  <si>
    <t>ROUND GEORGIAN SILVER MIRROR</t>
  </si>
  <si>
    <t>84773</t>
  </si>
  <si>
    <t>RED ROSE AND LACE C/COVER</t>
  </si>
  <si>
    <t>84782A</t>
  </si>
  <si>
    <t>PINK 3 TIER GLASS PLATE STAND</t>
  </si>
  <si>
    <t>84782B</t>
  </si>
  <si>
    <t>BLACK 3 TIER GLASS PLATE STAND</t>
  </si>
  <si>
    <t>84782C</t>
  </si>
  <si>
    <t>GREEN 3 TIER GLASS PLATE STAND</t>
  </si>
  <si>
    <t>84789</t>
  </si>
  <si>
    <t>ENCHANTED BIRD PLANT CAGE</t>
  </si>
  <si>
    <t>84791</t>
  </si>
  <si>
    <t>84792</t>
  </si>
  <si>
    <t>ENCHANTED BIRD COATHANGER 5 HOOK</t>
  </si>
  <si>
    <t>84795A</t>
  </si>
  <si>
    <t>PASTEL STRIPE HAMMOCK</t>
  </si>
  <si>
    <t>84795B</t>
  </si>
  <si>
    <t>SUNSET CHECK HAMMOCK</t>
  </si>
  <si>
    <t>84795C</t>
  </si>
  <si>
    <t>OCEAN STRIPE HAMMOCK</t>
  </si>
  <si>
    <t>84795D</t>
  </si>
  <si>
    <t>SEASIDE STRIPE HAMMOCK</t>
  </si>
  <si>
    <t>84795E</t>
  </si>
  <si>
    <t>RIO PINK STRIPE HAMMOCK</t>
  </si>
  <si>
    <t>84796A</t>
  </si>
  <si>
    <t>PINK HAWAIIAN PICNIC HAMPER FOR 2</t>
  </si>
  <si>
    <t>84796B</t>
  </si>
  <si>
    <t>BLUE SAVANNAH PICNIC HAMPER FOR 2</t>
  </si>
  <si>
    <t>84797A</t>
  </si>
  <si>
    <t>PINK HAWAIIAN PICNIC HAMPER FOR 4</t>
  </si>
  <si>
    <t>84797B</t>
  </si>
  <si>
    <t>BLUE SAVANNAH PICNIC HAMPER FOR 4</t>
  </si>
  <si>
    <t>84798A</t>
  </si>
  <si>
    <t>PINK FOXGLOVE ARTIIFCIAL FLOWER</t>
  </si>
  <si>
    <t>84798B</t>
  </si>
  <si>
    <t>PURPLE FOXGLOVE ARTIIFCIAL FLOWER</t>
  </si>
  <si>
    <t>84798C</t>
  </si>
  <si>
    <t>WHITE FOXGLOVE ARTIIFCIAL FLOWER</t>
  </si>
  <si>
    <t>84799</t>
  </si>
  <si>
    <t>SPRIG LAVENDER ARTIFICIAL FLOWER</t>
  </si>
  <si>
    <t>84800L</t>
  </si>
  <si>
    <t>LARGE WHITE/PINK ROSE ART FLOWER</t>
  </si>
  <si>
    <t>84800M</t>
  </si>
  <si>
    <t>MEDIUM WHITE/PINK ROSE ART FLOWER</t>
  </si>
  <si>
    <t>84800S</t>
  </si>
  <si>
    <t>SMALL WHITE/PINK ROSE ART FLOWER</t>
  </si>
  <si>
    <t>84801A</t>
  </si>
  <si>
    <t>PINK HYDRANGEA ART FLOWER</t>
  </si>
  <si>
    <t>84801B</t>
  </si>
  <si>
    <t>WHITE HYDRANGEA ART FLOWER</t>
  </si>
  <si>
    <t>84802A</t>
  </si>
  <si>
    <t>WHITE ANEMONE ARTIFICIAL FLOWER</t>
  </si>
  <si>
    <t>84802B</t>
  </si>
  <si>
    <t>PURPLE ANEMONE ARTIFICIAL FLOWER</t>
  </si>
  <si>
    <t>84803A</t>
  </si>
  <si>
    <t>PINK ALLIUM  ARTIFICIAL FLOWER</t>
  </si>
  <si>
    <t>84803B</t>
  </si>
  <si>
    <t>WHITE ALLIUM  ARTIFICIAL FLOWER</t>
  </si>
  <si>
    <t>84804A</t>
  </si>
  <si>
    <t>CREAM DELPHINIUM ARTIFICIAL FLOWER</t>
  </si>
  <si>
    <t>84804B</t>
  </si>
  <si>
    <t>BLUE DELPHINIUM ARTIFICIAL FLOWER</t>
  </si>
  <si>
    <t>84805A</t>
  </si>
  <si>
    <t>CREAM CLIMBING HYDRANGA ART FLOWER</t>
  </si>
  <si>
    <t>84805B</t>
  </si>
  <si>
    <t>BLUE CLIMBING HYDRANGA ART FLOWER</t>
  </si>
  <si>
    <t>84806A</t>
  </si>
  <si>
    <t>PINK CANDYSTUFT ARTIFICIAL FLOWER</t>
  </si>
  <si>
    <t>84806B</t>
  </si>
  <si>
    <t>WHITE CANDYSTUFT ARTIFICIAL FLOWER</t>
  </si>
  <si>
    <t>84807</t>
  </si>
  <si>
    <t>RED POPPY ARTIFICIAL FLOWER</t>
  </si>
  <si>
    <t>84809A</t>
  </si>
  <si>
    <t>WHITE CHRYSANTHEMUMS ART FLOWER</t>
  </si>
  <si>
    <t>84809B</t>
  </si>
  <si>
    <t>PINK CHRYSANTHEMUMS ART FLOWER</t>
  </si>
  <si>
    <t>84813</t>
  </si>
  <si>
    <t>SET OF 4 DIAMOND NAPKIN RINGS</t>
  </si>
  <si>
    <t>84814A</t>
  </si>
  <si>
    <t>HEXAGONAL CRYSTAL PERFUME BOTTLE</t>
  </si>
  <si>
    <t>84814B</t>
  </si>
  <si>
    <t>RHOMBUS CRYSTAL PERFUME BOTTLE</t>
  </si>
  <si>
    <t>84815</t>
  </si>
  <si>
    <t>SET OF 3 DANISH ROSE PLANTERS</t>
  </si>
  <si>
    <t>84816</t>
  </si>
  <si>
    <t>DANISH ROSE BEDSIDE CABINET</t>
  </si>
  <si>
    <t>84817</t>
  </si>
  <si>
    <t>DANISH ROSE DECORATIVE PLATE</t>
  </si>
  <si>
    <t>84818</t>
  </si>
  <si>
    <t>DANISH ROSE PHOTO FRAME</t>
  </si>
  <si>
    <t>84819</t>
  </si>
  <si>
    <t>DANISH ROSE ROUND SEWING BOX</t>
  </si>
  <si>
    <t>84820</t>
  </si>
  <si>
    <t>DANISH ROSE TRINKET TRAYS</t>
  </si>
  <si>
    <t>84821</t>
  </si>
  <si>
    <t>DANISH ROSE DELUXE COASTER</t>
  </si>
  <si>
    <t>84823</t>
  </si>
  <si>
    <t>DANISH ROSE FOLDING CHAIR</t>
  </si>
  <si>
    <t>84824</t>
  </si>
  <si>
    <t>DANISH ROSE UMBRELLA STAND</t>
  </si>
  <si>
    <t>84826</t>
  </si>
  <si>
    <t>ASSTD DESIGN 3D PAPER STICKERS</t>
  </si>
  <si>
    <t>84827</t>
  </si>
  <si>
    <t>ASS DES PHONE SPONGE CRAFT STICKER</t>
  </si>
  <si>
    <t>84828</t>
  </si>
  <si>
    <t>JUNGLE POPSICLES ICE LOLLY HOLDERS</t>
  </si>
  <si>
    <t>84830</t>
  </si>
  <si>
    <t>LARGE ENGLISH ARBORETUM</t>
  </si>
  <si>
    <t>84832</t>
  </si>
  <si>
    <t>ZINC WILLIE WINKIE  CANDLE STICK</t>
  </si>
  <si>
    <t>84836</t>
  </si>
  <si>
    <t>ZINC METAL HEART DECORATION</t>
  </si>
  <si>
    <t>84837</t>
  </si>
  <si>
    <t>WHITE SWEETHEARTS CABINET 4 DRAWERS</t>
  </si>
  <si>
    <t>84838</t>
  </si>
  <si>
    <t>ANT WHITE HIGH RISE BIRD BOX</t>
  </si>
  <si>
    <t>84839</t>
  </si>
  <si>
    <t>SWEETHEART KEY CABINET</t>
  </si>
  <si>
    <t>84840</t>
  </si>
  <si>
    <t>SWEETHEART CARRY-ALL BASKET</t>
  </si>
  <si>
    <t>84842</t>
  </si>
  <si>
    <t>HELLO SAILOR BATHROOM SET</t>
  </si>
  <si>
    <t>84843</t>
  </si>
  <si>
    <t>WHITE SOAP RACK WITH 2 BOTTLES</t>
  </si>
  <si>
    <t>84845A</t>
  </si>
  <si>
    <t>HOLLYHOCK SQUARE HANDY TIN</t>
  </si>
  <si>
    <t>84845C</t>
  </si>
  <si>
    <t>CARNATION SQUARE HANDY TIN</t>
  </si>
  <si>
    <t>84845D</t>
  </si>
  <si>
    <t>GERANIUM SQUARE HANDY TIN</t>
  </si>
  <si>
    <t>84846A</t>
  </si>
  <si>
    <t>SCENTED CANDLE IN DIGITALIS TIN</t>
  </si>
  <si>
    <t>84847</t>
  </si>
  <si>
    <t>FLORAL BATHROOM SET</t>
  </si>
  <si>
    <t>84849A</t>
  </si>
  <si>
    <t>HELLO SAILOR BLUE SOAP HOLDER</t>
  </si>
  <si>
    <t>84849B</t>
  </si>
  <si>
    <t>FAIRY SOAP SOAP HOLDER</t>
  </si>
  <si>
    <t>84849D</t>
  </si>
  <si>
    <t>HOT BATHS SOAP HOLDER</t>
  </si>
  <si>
    <t>84854</t>
  </si>
  <si>
    <t>GIRLY PINK TOOL SET</t>
  </si>
  <si>
    <t>84855</t>
  </si>
  <si>
    <t>BLOKEY SILVER TOOL SET</t>
  </si>
  <si>
    <t>84856L</t>
  </si>
  <si>
    <t>LARGE TAHITI BEACH BAG</t>
  </si>
  <si>
    <t>84856S</t>
  </si>
  <si>
    <t>SMALL TAHITI BEACH BAG</t>
  </si>
  <si>
    <t>84857A</t>
  </si>
  <si>
    <t>SILVER MONTE CARLO HANDBAG</t>
  </si>
  <si>
    <t>84857B</t>
  </si>
  <si>
    <t>BLUE MONTE CARLO HANDBAG</t>
  </si>
  <si>
    <t>84857C</t>
  </si>
  <si>
    <t>PINK MONTE CARLO HANDBAG</t>
  </si>
  <si>
    <t>84858A</t>
  </si>
  <si>
    <t>NATURAL RIVIERA HANDBAG</t>
  </si>
  <si>
    <t>84858B</t>
  </si>
  <si>
    <t>BLUE RIVIERA HANDBAG</t>
  </si>
  <si>
    <t>84858C</t>
  </si>
  <si>
    <t>PINK RIVIERA HANDBAG</t>
  </si>
  <si>
    <t>84859A</t>
  </si>
  <si>
    <t>SILVER DISCO HANDBAG</t>
  </si>
  <si>
    <t>84859B</t>
  </si>
  <si>
    <t>BLUE DISCO HANDBAG</t>
  </si>
  <si>
    <t>84859C</t>
  </si>
  <si>
    <t>PINK DISCO HANDBAG</t>
  </si>
  <si>
    <t>84864A</t>
  </si>
  <si>
    <t>PINK PAISLEY PHOTO ALBUM</t>
  </si>
  <si>
    <t>84865</t>
  </si>
  <si>
    <t>NEW BAROQUE BLACK PHOTO ALBUM</t>
  </si>
  <si>
    <t>84867A</t>
  </si>
  <si>
    <t>PINK BABY GIRLS PHOTO ALBUM</t>
  </si>
  <si>
    <t>84867B</t>
  </si>
  <si>
    <t>BLUE BABY BOY'S PHOTO ALBUM</t>
  </si>
  <si>
    <t>84868A</t>
  </si>
  <si>
    <t>PINK BABY GIRL'S MEMORY BOX</t>
  </si>
  <si>
    <t>84868B</t>
  </si>
  <si>
    <t>BLUE BABY BOY'S MEMORY BOX</t>
  </si>
  <si>
    <t>84869</t>
  </si>
  <si>
    <t>CANDY BUTTON PHOTO ALBUM</t>
  </si>
  <si>
    <t>84870B</t>
  </si>
  <si>
    <t>BLUE GEISHA GIRL</t>
  </si>
  <si>
    <t>84870C</t>
  </si>
  <si>
    <t>GREEN GEISHA GIRL</t>
  </si>
  <si>
    <t>84872A</t>
  </si>
  <si>
    <t>TEATIME FUNKY FLOWER BACKPACK FOR 2</t>
  </si>
  <si>
    <t>84873A</t>
  </si>
  <si>
    <t>FUNKY FLOWER PICNIC BAG FOR 4</t>
  </si>
  <si>
    <t>84874B</t>
  </si>
  <si>
    <t>BLUE TRAVEL FIRST AID KIT</t>
  </si>
  <si>
    <t>84875A</t>
  </si>
  <si>
    <t>PINK SQUARE COMPACT MIRROR</t>
  </si>
  <si>
    <t>84875B</t>
  </si>
  <si>
    <t>GREEN SQUARE COMPACT MIRROR</t>
  </si>
  <si>
    <t>84875D</t>
  </si>
  <si>
    <t>BLUE SQUARE COMPACT MIRROR</t>
  </si>
  <si>
    <t>84876B</t>
  </si>
  <si>
    <t>GREEN HEART COMPACT MIRROR</t>
  </si>
  <si>
    <t>84876C</t>
  </si>
  <si>
    <t>SILVER HEART COMPACT MIRROR</t>
  </si>
  <si>
    <t>84876D</t>
  </si>
  <si>
    <t>BLUE HEART COMPACT MIRROR</t>
  </si>
  <si>
    <t>84877A</t>
  </si>
  <si>
    <t>PINK ROUND COMPACT MIRROR</t>
  </si>
  <si>
    <t>84877B</t>
  </si>
  <si>
    <t>GREEN ROUND COMPACT MIRROR</t>
  </si>
  <si>
    <t>84877D</t>
  </si>
  <si>
    <t>BLUE ROUND COMPACT MIRROR</t>
  </si>
  <si>
    <t>84879</t>
  </si>
  <si>
    <t>ASSORTED COLOUR BIRD ORNAMENT</t>
  </si>
  <si>
    <t>84880</t>
  </si>
  <si>
    <t>WHITE WIRE EGG HOLDER</t>
  </si>
  <si>
    <t>84881</t>
  </si>
  <si>
    <t>BLUE WIRE SPIRAL CANDLE HOLDER</t>
  </si>
  <si>
    <t>84882</t>
  </si>
  <si>
    <t>GREEN WIRE STANDING CANDLE HOLDER</t>
  </si>
  <si>
    <t>84884A</t>
  </si>
  <si>
    <t>ANT WHITE WIRE HEART SPIRAL</t>
  </si>
  <si>
    <t>84886</t>
  </si>
  <si>
    <t>BLUE METAL WALL SHELF</t>
  </si>
  <si>
    <t>84891B</t>
  </si>
  <si>
    <t>GREEN WIRE GOBLET CANDLEHOLDER</t>
  </si>
  <si>
    <t>84893</t>
  </si>
  <si>
    <t>ANT WHITE IRON BASKET</t>
  </si>
  <si>
    <t>84898F</t>
  </si>
  <si>
    <t>YELLOW FLOWERS FELT HANDBAG KIT</t>
  </si>
  <si>
    <t>84899E</t>
  </si>
  <si>
    <t>YELLOW + BROWN BEAR FELT PURSE KIT</t>
  </si>
  <si>
    <t>84899F</t>
  </si>
  <si>
    <t>YELLOW PURPLE DAISY FELT PURSE KIT</t>
  </si>
  <si>
    <t>84901</t>
  </si>
  <si>
    <t>BLACK FACE LAMB WITH PANTS</t>
  </si>
  <si>
    <t>84902</t>
  </si>
  <si>
    <t>PINK KNITTED COW STUFFED TOY</t>
  </si>
  <si>
    <t>84905</t>
  </si>
  <si>
    <t>PINK BUTTERFLY CUSHION COVER</t>
  </si>
  <si>
    <t>84906</t>
  </si>
  <si>
    <t>PINK B'FLY C/COVER W BOBBLES</t>
  </si>
  <si>
    <t>84907</t>
  </si>
  <si>
    <t>PINK YELLOW PATCH CUSHION COVER</t>
  </si>
  <si>
    <t>84908A</t>
  </si>
  <si>
    <t>PINK 5 PATCH FLOWER CUSHION COVER</t>
  </si>
  <si>
    <t>84908B</t>
  </si>
  <si>
    <t>BLUE 5 PATCH FLOWER CUSHION COVER</t>
  </si>
  <si>
    <t>84909A</t>
  </si>
  <si>
    <t>PINK PAISLEY QUILT</t>
  </si>
  <si>
    <t>84910A</t>
  </si>
  <si>
    <t>PINK PAISLEY CUSHION COVER</t>
  </si>
  <si>
    <t>84912A</t>
  </si>
  <si>
    <t>PINK ROSE WASHBAG</t>
  </si>
  <si>
    <t>84912B</t>
  </si>
  <si>
    <t>GREEN ROSE WASHBAG</t>
  </si>
  <si>
    <t>84913A</t>
  </si>
  <si>
    <t>SOFT PINK ROSE TOWEL</t>
  </si>
  <si>
    <t>84913B</t>
  </si>
  <si>
    <t>MINT GREEN ROSE TOWEL</t>
  </si>
  <si>
    <t>84914A</t>
  </si>
  <si>
    <t>PINK ROSE PICNIC RUG</t>
  </si>
  <si>
    <t>84915</t>
  </si>
  <si>
    <t>HAND TOWEL PINK FLOWER AND DAISY</t>
  </si>
  <si>
    <t>84916</t>
  </si>
  <si>
    <t>HAND TOWEL PALE BLUE W FLOWERS</t>
  </si>
  <si>
    <t>84917</t>
  </si>
  <si>
    <t>WHITE HAND TOWEL WITH BUTTERFLY</t>
  </si>
  <si>
    <t>84918</t>
  </si>
  <si>
    <t>CREAM CUSHION COVER WITH FLOWERS</t>
  </si>
  <si>
    <t>84919</t>
  </si>
  <si>
    <t>BLUE CUSHION COVER WITH FLOWER</t>
  </si>
  <si>
    <t>84920</t>
  </si>
  <si>
    <t>PINK FLOWER FABRIC PONY</t>
  </si>
  <si>
    <t>84921</t>
  </si>
  <si>
    <t>CREAM AND PINK FLOWERS PONY</t>
  </si>
  <si>
    <t>84922</t>
  </si>
  <si>
    <t>PINK BUTTERFLY WASHBAG</t>
  </si>
  <si>
    <t>84923</t>
  </si>
  <si>
    <t>PINK BUTTERFLY HANDBAG W BOBBLES</t>
  </si>
  <si>
    <t>84924A</t>
  </si>
  <si>
    <t>WAKE UP COCKEREL CALENDAR SIGN</t>
  </si>
  <si>
    <t>84924D</t>
  </si>
  <si>
    <t>LA PALMIERA METAL SIGN CALENDAR</t>
  </si>
  <si>
    <t>84924F</t>
  </si>
  <si>
    <t>PSYCHEDELIC METAL SIGN CALENDAR</t>
  </si>
  <si>
    <t>84925A</t>
  </si>
  <si>
    <t>WAKE UP COCKEREL WALL THERMOMETER</t>
  </si>
  <si>
    <t>84925C</t>
  </si>
  <si>
    <t>FAIRY CAKES  WALL THERMOMETER</t>
  </si>
  <si>
    <t>84925D</t>
  </si>
  <si>
    <t>LA PALMIERA WALL THERMOMETER</t>
  </si>
  <si>
    <t>84925E</t>
  </si>
  <si>
    <t>FLOWERS WALL THERMOMETER</t>
  </si>
  <si>
    <t>84925F</t>
  </si>
  <si>
    <t>PSYCHEDELIC WALL THERMOMETER</t>
  </si>
  <si>
    <t>84926A</t>
  </si>
  <si>
    <t>WAKE UP COCKEREL TILE COASTER</t>
  </si>
  <si>
    <t>84926B</t>
  </si>
  <si>
    <t>SCOTTS ROSES TILE COASTER</t>
  </si>
  <si>
    <t>84926C</t>
  </si>
  <si>
    <t>FAIRY CAKES TILE COASTER</t>
  </si>
  <si>
    <t>84926D</t>
  </si>
  <si>
    <t>LA PALMIERA TILE COASTER</t>
  </si>
  <si>
    <t>84926E</t>
  </si>
  <si>
    <t>FLOWERS TILE COASTER</t>
  </si>
  <si>
    <t>84926F</t>
  </si>
  <si>
    <t>PSYCHEDELIC TILE COASTER</t>
  </si>
  <si>
    <t>84927A</t>
  </si>
  <si>
    <t>WAKE UP COCKEREL TILE HOOK</t>
  </si>
  <si>
    <t>84927D</t>
  </si>
  <si>
    <t>LA PALMIERA TILE HOOK</t>
  </si>
  <si>
    <t>84927E</t>
  </si>
  <si>
    <t>FLOWERS TILE HOOK</t>
  </si>
  <si>
    <t>84927F</t>
  </si>
  <si>
    <t>PSYCHEDELIC TILE HOOK</t>
  </si>
  <si>
    <t>84929</t>
  </si>
  <si>
    <t>ASSTD FRUIT+FLOWERS FRIDGE MAGNETS</t>
  </si>
  <si>
    <t>84931A</t>
  </si>
  <si>
    <t>PINK SCOTTIE DOG W FLOWER PATTERN</t>
  </si>
  <si>
    <t>84931B</t>
  </si>
  <si>
    <t>BLUE SCOTTIE DOG W FLOWER PATTERN</t>
  </si>
  <si>
    <t>84932A</t>
  </si>
  <si>
    <t>SMALL GREEN PEONY FOLDING STOOL</t>
  </si>
  <si>
    <t>84932B</t>
  </si>
  <si>
    <t>SMALL PINK PEONY FOLDING STOOL</t>
  </si>
  <si>
    <t>84932C</t>
  </si>
  <si>
    <t>SMALL ORIENTAL BLUE FOLDING STOOL</t>
  </si>
  <si>
    <t>84932D</t>
  </si>
  <si>
    <t>SMALL ORIENTAL RED FOLDING STOOL</t>
  </si>
  <si>
    <t>84933A</t>
  </si>
  <si>
    <t>LARGE GREEN PEONY FOLDING STOOL</t>
  </si>
  <si>
    <t>84933B</t>
  </si>
  <si>
    <t>LARGE PINK PEONY FOLDING STOOL</t>
  </si>
  <si>
    <t>84933C</t>
  </si>
  <si>
    <t>LARGE BLUE ORIENTAL FOLDING STOOL</t>
  </si>
  <si>
    <t>84934</t>
  </si>
  <si>
    <t>ASSTD DESIGN POP ART SLIM PEN</t>
  </si>
  <si>
    <t>84937</t>
  </si>
  <si>
    <t>KASHMIR FOLKART TUMBLERS</t>
  </si>
  <si>
    <t>84942</t>
  </si>
  <si>
    <t>KASHMIR FOLKART HEART DISHES</t>
  </si>
  <si>
    <t>84944</t>
  </si>
  <si>
    <t>SET OF 6 KASHMIR FOLKART BAUBLES</t>
  </si>
  <si>
    <t>84945</t>
  </si>
  <si>
    <t>MULTI COLOUR SILVER T-LIGHT HOLDER</t>
  </si>
  <si>
    <t>84946</t>
  </si>
  <si>
    <t>ANTIQUE SILVER TEA GLASS ETCHED</t>
  </si>
  <si>
    <t>84947</t>
  </si>
  <si>
    <t>ANTIQUE SILVER TEA GLASS ENGRAVED</t>
  </si>
  <si>
    <t>84948</t>
  </si>
  <si>
    <t>SILVER HANGING T-LIGHT HOLDER DOME</t>
  </si>
  <si>
    <t>84949</t>
  </si>
  <si>
    <t>SILVER HANGING T-LIGHT HOLDER</t>
  </si>
  <si>
    <t>84950</t>
  </si>
  <si>
    <t>ASSORTED COLOUR T-LIGHT HOLDER</t>
  </si>
  <si>
    <t>84951A</t>
  </si>
  <si>
    <t>SET OF 4 PISTACHIO LOVEBIRD COASTER</t>
  </si>
  <si>
    <t>84951B</t>
  </si>
  <si>
    <t>SET OF 4 BLACK LOVEBIRD COASTERS</t>
  </si>
  <si>
    <t>84952A</t>
  </si>
  <si>
    <t>CLEAR LOVE BIRD T-LIGHT HOLDER</t>
  </si>
  <si>
    <t>84952B</t>
  </si>
  <si>
    <t>BLACK LOVE BIRD T-LIGHT HOLDER</t>
  </si>
  <si>
    <t>84952C</t>
  </si>
  <si>
    <t>MIRROR LOVE BIRD T-LIGHT HOLDER</t>
  </si>
  <si>
    <t>84962</t>
  </si>
  <si>
    <t>SET/3 COLOUR PAINTED KASHMIRI STOOL</t>
  </si>
  <si>
    <t>84963A</t>
  </si>
  <si>
    <t>PINK PAINTED KASHMIRI CHAIR</t>
  </si>
  <si>
    <t>84963B</t>
  </si>
  <si>
    <t>BLUE PAINTED KASHMIRI CHAIR</t>
  </si>
  <si>
    <t>84964A</t>
  </si>
  <si>
    <t>PINK PAINTED KASHMIRI TABLE</t>
  </si>
  <si>
    <t>84964B</t>
  </si>
  <si>
    <t>BLUE PAINTED KASHMIRI TABLE</t>
  </si>
  <si>
    <t>84965A</t>
  </si>
  <si>
    <t>PINK KASHMIRI COFFEE TABLE</t>
  </si>
  <si>
    <t>84965B</t>
  </si>
  <si>
    <t>BLUE KASHMIRI COFFEE TABLE</t>
  </si>
  <si>
    <t>84966A</t>
  </si>
  <si>
    <t>PINK KASHMIRI BOXED MIRROR</t>
  </si>
  <si>
    <t>84966B</t>
  </si>
  <si>
    <t>BLUE KASHMIRI BOXED MIRROR</t>
  </si>
  <si>
    <t>84966C</t>
  </si>
  <si>
    <t>GREEN KASHMIRI BOXED MIRROR</t>
  </si>
  <si>
    <t>84967A</t>
  </si>
  <si>
    <t>PINK KASHMIRI OCCASIONAL TABLE</t>
  </si>
  <si>
    <t>84967B</t>
  </si>
  <si>
    <t>BLUE KASHMIRI OCCASIONAL TABLE</t>
  </si>
  <si>
    <t>84967C</t>
  </si>
  <si>
    <t>GREEN KASHMIRI OCCASIONAL TABLE</t>
  </si>
  <si>
    <t>84968A</t>
  </si>
  <si>
    <t>SET OF 16 VINTAGE ROSE CUTLERY</t>
  </si>
  <si>
    <t>84968B</t>
  </si>
  <si>
    <t>S/16 VINTAGE IVORY CUTLERY</t>
  </si>
  <si>
    <t>84968C</t>
  </si>
  <si>
    <t>SET OF 16 VINTAGE PISTACHIO CUTLERY</t>
  </si>
  <si>
    <t>84968D</t>
  </si>
  <si>
    <t>SET OF 16 VINTAGE RED CUTLERY</t>
  </si>
  <si>
    <t>84968E</t>
  </si>
  <si>
    <t>SET OF 16 VINTAGE BLACK CUTLERY</t>
  </si>
  <si>
    <t>84968F</t>
  </si>
  <si>
    <t>SET OF 16 VINTAGE SKY BLUE CUTLERY</t>
  </si>
  <si>
    <t>84969</t>
  </si>
  <si>
    <t>BOX OF 6 ASSORTED COLOUR TEASPOONS</t>
  </si>
  <si>
    <t>84970L</t>
  </si>
  <si>
    <t>SINGLE HEART ZINC T-LIGHT HOLDER</t>
  </si>
  <si>
    <t>84970S</t>
  </si>
  <si>
    <t>HANGING HEART ZINC T-LIGHT HOLDER</t>
  </si>
  <si>
    <t>84971L</t>
  </si>
  <si>
    <t>LARGE HEART FLOWERS HOOK</t>
  </si>
  <si>
    <t>84971S</t>
  </si>
  <si>
    <t>SMALL HEART FLOWERS HOOK</t>
  </si>
  <si>
    <t>84972L</t>
  </si>
  <si>
    <t>GIANT PINK HEART MEMO HOLDER</t>
  </si>
  <si>
    <t>84974</t>
  </si>
  <si>
    <t>S/2 ZINC HEART DESIGN PLANTERS</t>
  </si>
  <si>
    <t>84975</t>
  </si>
  <si>
    <t>HEART SHAPED MIRROR</t>
  </si>
  <si>
    <t>84976</t>
  </si>
  <si>
    <t>RECTANGULAR SHAPED MIRROR</t>
  </si>
  <si>
    <t>84977</t>
  </si>
  <si>
    <t>WIRE FLOWER T-LIGHT HOLDER</t>
  </si>
  <si>
    <t>84978</t>
  </si>
  <si>
    <t>HANGING HEART JAR T-LIGHT HOLDER</t>
  </si>
  <si>
    <t>84984A</t>
  </si>
  <si>
    <t>GREEN PEONY CUSHION COVER</t>
  </si>
  <si>
    <t>84984B</t>
  </si>
  <si>
    <t>RED PEONY CUSHION COVER</t>
  </si>
  <si>
    <t>84984C</t>
  </si>
  <si>
    <t>ORIENTAL BLUE CUSHION COVER</t>
  </si>
  <si>
    <t>84984D</t>
  </si>
  <si>
    <t>ORIENTAL RED C/COVER</t>
  </si>
  <si>
    <t>84985A</t>
  </si>
  <si>
    <t>SET OF 72 GREEN PAPER DOILIES</t>
  </si>
  <si>
    <t>84985B</t>
  </si>
  <si>
    <t>SET OF 72 BLACK PAPER DOILIES</t>
  </si>
  <si>
    <t>84986B</t>
  </si>
  <si>
    <t>SET OF 36 SILVER PAPER DOILIES</t>
  </si>
  <si>
    <t>84987</t>
  </si>
  <si>
    <t>SET OF 36 TEATIME PAPER DOILIES</t>
  </si>
  <si>
    <t>84988</t>
  </si>
  <si>
    <t>SET OF 72 PINK HEART PAPER DOILIES</t>
  </si>
  <si>
    <t>84989A</t>
  </si>
  <si>
    <t>75 GREEN FAIRY CAKE CASES</t>
  </si>
  <si>
    <t>84989B</t>
  </si>
  <si>
    <t>75 BLACK FAIRY CAKE CASES</t>
  </si>
  <si>
    <t>84990</t>
  </si>
  <si>
    <t>60 GOLD AND SILVER FAIRY CAKE CASES</t>
  </si>
  <si>
    <t>84991</t>
  </si>
  <si>
    <t>60 TEATIME FAIRY CAKE CASES</t>
  </si>
  <si>
    <t>84992</t>
  </si>
  <si>
    <t>72 SWEETHEART FAIRY CAKE CASES</t>
  </si>
  <si>
    <t>84993A</t>
  </si>
  <si>
    <t>75 GREEN PETIT FOUR CASES</t>
  </si>
  <si>
    <t>84993B</t>
  </si>
  <si>
    <t>75 BLACK PETIT FOUR CASES</t>
  </si>
  <si>
    <t>84997A</t>
  </si>
  <si>
    <t>GREEN 3 PIECE MINI DOTS CUTLERY SET</t>
  </si>
  <si>
    <t>84997B</t>
  </si>
  <si>
    <t>RED 3 PIECE MINI DOTS CUTLERY SET</t>
  </si>
  <si>
    <t>84997C</t>
  </si>
  <si>
    <t>BLUE 3 PIECE MINI DOTS CUTLERY SET</t>
  </si>
  <si>
    <t>84997D</t>
  </si>
  <si>
    <t>PINK 3 PIECE MINI DOTS CUTLERY SET</t>
  </si>
  <si>
    <t>85006</t>
  </si>
  <si>
    <t>SET 4 NURSERY DES ROUND BOXES</t>
  </si>
  <si>
    <t>85007</t>
  </si>
  <si>
    <t>SET OF 3 VINTAGE TEA TIME BOXES</t>
  </si>
  <si>
    <t>85008</t>
  </si>
  <si>
    <t>SET OF 3 CONEY ISLAND OVAL BOXES</t>
  </si>
  <si>
    <t>85014A</t>
  </si>
  <si>
    <t>BLACK/BLUE POLKADOT UMBRELLA</t>
  </si>
  <si>
    <t>85014B</t>
  </si>
  <si>
    <t>RED RETROSPOT UMBRELLA</t>
  </si>
  <si>
    <t>85014C</t>
  </si>
  <si>
    <t>BLUE/BROWN DOTS RUFFLED UMBRELLA</t>
  </si>
  <si>
    <t>85014D</t>
  </si>
  <si>
    <t>PINK/BROWN DOTS RUFFLED UMBRELLA</t>
  </si>
  <si>
    <t>85015</t>
  </si>
  <si>
    <t>SET OF 12  VINTAGE POSTCARD SET</t>
  </si>
  <si>
    <t>85016</t>
  </si>
  <si>
    <t>SET OF 6 VINTAGE NOTELETS KIT</t>
  </si>
  <si>
    <t>85017A</t>
  </si>
  <si>
    <t>ENVELOPE 50 ROMANTIC IMAGES</t>
  </si>
  <si>
    <t>85017B</t>
  </si>
  <si>
    <t>ENVELOPE 50 BLOSSOM IMAGES</t>
  </si>
  <si>
    <t>85017C</t>
  </si>
  <si>
    <t>ENVELOPE 50 CURIOUS IMAGES</t>
  </si>
  <si>
    <t>85018A</t>
  </si>
  <si>
    <t>S/6 PAPER BOXES ROMANTIC IMAGES</t>
  </si>
  <si>
    <t>85018B</t>
  </si>
  <si>
    <t>S/6 PAPER BOXES BLOSSOM IMAGES</t>
  </si>
  <si>
    <t>85018C</t>
  </si>
  <si>
    <t>S/6 PAPER BOXES CURIOUS IMAGES</t>
  </si>
  <si>
    <t>85018D</t>
  </si>
  <si>
    <t>YULETIDE IMAGES S/6 PAPER BOXES</t>
  </si>
  <si>
    <t>85019A</t>
  </si>
  <si>
    <t>ROMANTIC IMAGES NOTEBOOK SET</t>
  </si>
  <si>
    <t>85019B</t>
  </si>
  <si>
    <t>BLOSSOM  IMAGES NOTEBOOK SET</t>
  </si>
  <si>
    <t>85019C</t>
  </si>
  <si>
    <t>CURIOUS  IMAGES NOTEBOOK SET</t>
  </si>
  <si>
    <t>85020</t>
  </si>
  <si>
    <t>ROUND PINK HEART MIRROR</t>
  </si>
  <si>
    <t>85023A</t>
  </si>
  <si>
    <t>CRYSTAL LARGE JEWELLED PHOTO FRAME</t>
  </si>
  <si>
    <t>85023B</t>
  </si>
  <si>
    <t>EAU DE NILE JEWELLED PHOTOFRAME</t>
  </si>
  <si>
    <t>85023C</t>
  </si>
  <si>
    <t>PINK LARGE JEWELED PHOTOFRAME</t>
  </si>
  <si>
    <t>85024A</t>
  </si>
  <si>
    <t>CRYSTAL SMALL JEWELLED PHOTOFRAME</t>
  </si>
  <si>
    <t>85024B</t>
  </si>
  <si>
    <t>85024C</t>
  </si>
  <si>
    <t>PINK SMALL JEWELLED PHOTOFRAME</t>
  </si>
  <si>
    <t>85025B</t>
  </si>
  <si>
    <t>EAU DE NILE HEART SHAPE PHOTO FRAME</t>
  </si>
  <si>
    <t>85025C</t>
  </si>
  <si>
    <t>PINK HEART SHAPE PHOTO FRAME</t>
  </si>
  <si>
    <t>85026B</t>
  </si>
  <si>
    <t>EAU DE NILE JEWELLED T-LIGHT HOLDER</t>
  </si>
  <si>
    <t>85027L</t>
  </si>
  <si>
    <t>FRENCH CHATEAU LARGE PLATTER</t>
  </si>
  <si>
    <t>85028L</t>
  </si>
  <si>
    <t>FRENCH CHATEAU LARGE FRUIT BOWL</t>
  </si>
  <si>
    <t>85028S</t>
  </si>
  <si>
    <t>FRENCH CHATEAU SMALL FRUITBOWL</t>
  </si>
  <si>
    <t>85030</t>
  </si>
  <si>
    <t>FRENCH CHATEAU OVAL PLATTER</t>
  </si>
  <si>
    <t>85031A</t>
  </si>
  <si>
    <t>ROMANTIC IMAGES SCRAP BOOK SET</t>
  </si>
  <si>
    <t>85031B</t>
  </si>
  <si>
    <t>BLOSSOM IMAGES SCRAP BOOK SET</t>
  </si>
  <si>
    <t>85031C</t>
  </si>
  <si>
    <t>CURIOUS IMAGES SCRAP BOOK SET</t>
  </si>
  <si>
    <t>85032A</t>
  </si>
  <si>
    <t>ROMANTIC IMAGES GIFT WRAP SET</t>
  </si>
  <si>
    <t>85032B</t>
  </si>
  <si>
    <t>BLOSSOM IMAGES GIFT WRAP SET</t>
  </si>
  <si>
    <t>85032C</t>
  </si>
  <si>
    <t>CURIOUS IMAGES GIFT WRAP SET</t>
  </si>
  <si>
    <t>85032D</t>
  </si>
  <si>
    <t>YULETIDE IMAGES GIFT WRAP SET</t>
  </si>
  <si>
    <t>85033G</t>
  </si>
  <si>
    <t>SET/6 GOLD REINDEER T-LIGHT CANDLES</t>
  </si>
  <si>
    <t>85033S</t>
  </si>
  <si>
    <t>SET/6 SILVER REINDEER T-LIGHTS</t>
  </si>
  <si>
    <t>85034A</t>
  </si>
  <si>
    <t>3 GARDENIA MORRIS BOXED CANDLES</t>
  </si>
  <si>
    <t>85034B</t>
  </si>
  <si>
    <t>3 WHITE CHOC MORRIS BOXED CANDLES</t>
  </si>
  <si>
    <t>85034C</t>
  </si>
  <si>
    <t>3 ROSE MORRIS BOXED CANDLES</t>
  </si>
  <si>
    <t>85035A</t>
  </si>
  <si>
    <t>GARDENIA 3 WICK MORRIS BOXED CANDLE</t>
  </si>
  <si>
    <t>85035B</t>
  </si>
  <si>
    <t>CHOCOLATE 3 WICK MORRIS BOX CANDLE</t>
  </si>
  <si>
    <t>85035C</t>
  </si>
  <si>
    <t>ROSE 3 WICK MORRIS BOX CANDLE</t>
  </si>
  <si>
    <t>85036A</t>
  </si>
  <si>
    <t>GARDENIA 1 WICK MORRIS BOXED CANDLE</t>
  </si>
  <si>
    <t>85036B</t>
  </si>
  <si>
    <t>CHOCOLATE 1 WICK MORRIS BOX CANDLE</t>
  </si>
  <si>
    <t>85036C</t>
  </si>
  <si>
    <t>ROSE 1 WICK MORRIS BOXED CANDLE</t>
  </si>
  <si>
    <t>85038</t>
  </si>
  <si>
    <t>6 CHOCOLATE LOVE HEART T-LIGHTS</t>
  </si>
  <si>
    <t>85039A</t>
  </si>
  <si>
    <t>SET/4 RED MINI ROSE CANDLE IN BOWL</t>
  </si>
  <si>
    <t>85039B</t>
  </si>
  <si>
    <t>S/4 IVORY MINI ROSE CANDLE IN BOWL</t>
  </si>
  <si>
    <t>85039C</t>
  </si>
  <si>
    <t>S/4 BLACK MINI ROSE CANDLE IN BOWL</t>
  </si>
  <si>
    <t>85040A</t>
  </si>
  <si>
    <t>S/4 PINK FLOWER CANDLES IN BOWL</t>
  </si>
  <si>
    <t>85040B</t>
  </si>
  <si>
    <t>SET/4 BLUE FLOWER CANDLES IN BOWL</t>
  </si>
  <si>
    <t>85041</t>
  </si>
  <si>
    <t>SET/4 PINK ORCHID CANDLES IN BOWL</t>
  </si>
  <si>
    <t>85042</t>
  </si>
  <si>
    <t>ANTIQUE LILY FAIRY LIGHTS</t>
  </si>
  <si>
    <t>85043</t>
  </si>
  <si>
    <t>RED HEART CANDY POP LIGHTS</t>
  </si>
  <si>
    <t>85044</t>
  </si>
  <si>
    <t>RED REINDEER STRING OF 20 LIGHTS</t>
  </si>
  <si>
    <t>85045</t>
  </si>
  <si>
    <t>GREEN CHRISTMAS TREE STRING 20LIGHT</t>
  </si>
  <si>
    <t>85047</t>
  </si>
  <si>
    <t>WHITE BEADED GARLAND STRING 20LIGHT</t>
  </si>
  <si>
    <t>85048</t>
  </si>
  <si>
    <t>15CM CHRISTMAS GLASS BALL 20 LIGHTS</t>
  </si>
  <si>
    <t>85049A</t>
  </si>
  <si>
    <t>TRADITIONAL CHRISTMAS RIBBONS</t>
  </si>
  <si>
    <t>85049B</t>
  </si>
  <si>
    <t>LUSH GREENS RIBBONS</t>
  </si>
  <si>
    <t>85049C</t>
  </si>
  <si>
    <t>ROMANTIC PINKS RIBBONS</t>
  </si>
  <si>
    <t>85049D</t>
  </si>
  <si>
    <t>BRIGHT BLUES RIBBONS</t>
  </si>
  <si>
    <t>85049E</t>
  </si>
  <si>
    <t>SCANDINAVIAN REDS RIBBONS</t>
  </si>
  <si>
    <t>85049F</t>
  </si>
  <si>
    <t>BABY BOOM RIBBONS</t>
  </si>
  <si>
    <t>85049G</t>
  </si>
  <si>
    <t>CHOCOLATE BOX RIBBONS</t>
  </si>
  <si>
    <t>85049H</t>
  </si>
  <si>
    <t>URBAN BLACK RIBBONS</t>
  </si>
  <si>
    <t>85050</t>
  </si>
  <si>
    <t>FRENCH ENAMEL SOAP DISH WITH LID</t>
  </si>
  <si>
    <t>85053</t>
  </si>
  <si>
    <t>FRENCH ENAMEL CANDLEHOLDER</t>
  </si>
  <si>
    <t>85054</t>
  </si>
  <si>
    <t>FRENCH ENAMEL POT W LID</t>
  </si>
  <si>
    <t>85055</t>
  </si>
  <si>
    <t>FRENCH ENAMEL UTENSIL HOLDER</t>
  </si>
  <si>
    <t>85059</t>
  </si>
  <si>
    <t>FRENCH ENAMEL WATER BASIN</t>
  </si>
  <si>
    <t>85060</t>
  </si>
  <si>
    <t>WOOD FAN WITH FLOWER DESIGN</t>
  </si>
  <si>
    <t>85061W</t>
  </si>
  <si>
    <t>WHITE JEWELLED HEART DECORATION</t>
  </si>
  <si>
    <t>85062</t>
  </si>
  <si>
    <t>PEARL CRYSTAL PUMPKIN T-LIGHT HLDR</t>
  </si>
  <si>
    <t>85063</t>
  </si>
  <si>
    <t>CREAM SWEETHEART MAGAZINE RACK</t>
  </si>
  <si>
    <t>85064</t>
  </si>
  <si>
    <t>CREAM SWEETHEART LETTER RACK</t>
  </si>
  <si>
    <t>85065</t>
  </si>
  <si>
    <t>CREAM SWEETHEART TRAYS</t>
  </si>
  <si>
    <t>85066</t>
  </si>
  <si>
    <t>CREAM SWEETHEART MINI CHEST</t>
  </si>
  <si>
    <t>85067</t>
  </si>
  <si>
    <t>CREAM SWEETHEART WALL CABINET</t>
  </si>
  <si>
    <t>85068</t>
  </si>
  <si>
    <t>CREAM SWEETHEART SHELF + HOOKS</t>
  </si>
  <si>
    <t>85069</t>
  </si>
  <si>
    <t>CREAM SWEETHEART DOUBLE SHELF</t>
  </si>
  <si>
    <t>85070</t>
  </si>
  <si>
    <t>ANT WHITE SWEETHEART TABLE W 3 DRAW</t>
  </si>
  <si>
    <t>85071A</t>
  </si>
  <si>
    <t>BLUE CHARLIE+LOLA PERSONAL DOORSIGN</t>
  </si>
  <si>
    <t>85071B</t>
  </si>
  <si>
    <t>RED CHARLIE+LOLA PERSONAL DOORSIGN</t>
  </si>
  <si>
    <t>85071C</t>
  </si>
  <si>
    <t>CHARLIE+LOLA"EXTREMELY BUSY" SIGN</t>
  </si>
  <si>
    <t>85071D</t>
  </si>
  <si>
    <t>CHARLIE+LOLA MY ROOM DOOR SIGN</t>
  </si>
  <si>
    <t>85072</t>
  </si>
  <si>
    <t>OCCASIONS GIFT CARD ASSORTMENT</t>
  </si>
  <si>
    <t>85077</t>
  </si>
  <si>
    <t>KISSING REINDEER TABLE RUNNER</t>
  </si>
  <si>
    <t>85078</t>
  </si>
  <si>
    <t>SCANDINAVIAN 3 HEARTS NAPKIN RING</t>
  </si>
  <si>
    <t>85079</t>
  </si>
  <si>
    <t>EMBROIDERED REINDEER DECORATION</t>
  </si>
  <si>
    <t>85080</t>
  </si>
  <si>
    <t>PADDED RED HEART DECORATION</t>
  </si>
  <si>
    <t>85081</t>
  </si>
  <si>
    <t>PADDED HOLLY CHRISTMAS DECORATION</t>
  </si>
  <si>
    <t>85083</t>
  </si>
  <si>
    <t>KISS REINDEER SCANDINAVIAN STOCKING</t>
  </si>
  <si>
    <t>85084</t>
  </si>
  <si>
    <t>HOLLY TOP CHRISTMAS STOCKING</t>
  </si>
  <si>
    <t>85086A</t>
  </si>
  <si>
    <t>CANDY SPOT HEART DECORATION</t>
  </si>
  <si>
    <t>85087</t>
  </si>
  <si>
    <t>CANDY SPOT CUSHION COVER</t>
  </si>
  <si>
    <t>85088</t>
  </si>
  <si>
    <t>CANDY SPOT HAND BAG</t>
  </si>
  <si>
    <t>85089</t>
  </si>
  <si>
    <t>CANDY SPOT BUNNY</t>
  </si>
  <si>
    <t>85090</t>
  </si>
  <si>
    <t>CANDY SPOT APRON</t>
  </si>
  <si>
    <t>85091</t>
  </si>
  <si>
    <t>CANDY SPOT BREAD BASKETS</t>
  </si>
  <si>
    <t>85092</t>
  </si>
  <si>
    <t>CANDY SPOT TEA COSY</t>
  </si>
  <si>
    <t>85093</t>
  </si>
  <si>
    <t>CANDY SPOT EGG WARMER HARE</t>
  </si>
  <si>
    <t>85094</t>
  </si>
  <si>
    <t>CANDY SPOT EGG WARMER RABBIT</t>
  </si>
  <si>
    <t>85095</t>
  </si>
  <si>
    <t>THREE CANVAS LUGGAGE TAGS</t>
  </si>
  <si>
    <t>85096</t>
  </si>
  <si>
    <t>HILDA CANDY SPOT RABBIT</t>
  </si>
  <si>
    <t>85097B</t>
  </si>
  <si>
    <t>BLUE ROCKING SINGING CANARY</t>
  </si>
  <si>
    <t>85098B</t>
  </si>
  <si>
    <t>BLUE FLYING SINGING CANARY</t>
  </si>
  <si>
    <t>85099B</t>
  </si>
  <si>
    <t>JUMBO BAG RED RETROSPOT</t>
  </si>
  <si>
    <t>85099C</t>
  </si>
  <si>
    <t>JUMBO  BAG BAROQUE BLACK WHITE</t>
  </si>
  <si>
    <t>85099F</t>
  </si>
  <si>
    <t>JUMBO BAG STRAWBERRY</t>
  </si>
  <si>
    <t>85103</t>
  </si>
  <si>
    <t>SILVER T-LIGHT SETTING</t>
  </si>
  <si>
    <t>85104</t>
  </si>
  <si>
    <t>SILVER GLASS T-LIGHT SET</t>
  </si>
  <si>
    <t>85106</t>
  </si>
  <si>
    <t>CUT GLASS HEXAGON T-LIGHT HOLDER</t>
  </si>
  <si>
    <t>85107</t>
  </si>
  <si>
    <t>CUT GLASS T-LIGHT HOLDER OCTAGON</t>
  </si>
  <si>
    <t>85109</t>
  </si>
  <si>
    <t>PINK BOUDOIR T-LIGHT HOLDER</t>
  </si>
  <si>
    <t>85110</t>
  </si>
  <si>
    <t>BLACK SILVER FLOWER T-LIGHT HOLDER</t>
  </si>
  <si>
    <t>85111</t>
  </si>
  <si>
    <t>SILVER GLITTER FLOWER VOTIVE HOLDER</t>
  </si>
  <si>
    <t>85112</t>
  </si>
  <si>
    <t>S/3 TEAR DROP CUT GLASS DECORATION</t>
  </si>
  <si>
    <t>85113</t>
  </si>
  <si>
    <t>POLKA DOT PISTACHIO PAIL</t>
  </si>
  <si>
    <t>85114A</t>
  </si>
  <si>
    <t>BLACK ENCHANTED FOREST PLACEMAT</t>
  </si>
  <si>
    <t>85114B</t>
  </si>
  <si>
    <t>IVORY ENCHANTED FOREST PLACEMAT</t>
  </si>
  <si>
    <t>85114C</t>
  </si>
  <si>
    <t>RED ENCHANTED FOREST PLACEMAT</t>
  </si>
  <si>
    <t>85115B</t>
  </si>
  <si>
    <t>S/4 BLACK DISCO PARTITION PANEL</t>
  </si>
  <si>
    <t>85116</t>
  </si>
  <si>
    <t>BLACK CANDELABRA T-LIGHT HOLDER</t>
  </si>
  <si>
    <t>85117</t>
  </si>
  <si>
    <t>NIGHTINGALE COATHOOK WHITE</t>
  </si>
  <si>
    <t>85118</t>
  </si>
  <si>
    <t>85119</t>
  </si>
  <si>
    <t>WATERING CAN SINGLE HOOK PISTACHIO</t>
  </si>
  <si>
    <t>85121B</t>
  </si>
  <si>
    <t>RETRO LAUNDRY TUB PINK</t>
  </si>
  <si>
    <t>85121C</t>
  </si>
  <si>
    <t>RETRO LAUNDRY TUB PISTACHIO</t>
  </si>
  <si>
    <t>85123A</t>
  </si>
  <si>
    <t>WHITE HANGING HEART T-LIGHT HOLDER</t>
  </si>
  <si>
    <t>85123B</t>
  </si>
  <si>
    <t>ZINC HANGING HEART T-LITE HLDR</t>
  </si>
  <si>
    <t>85124A</t>
  </si>
  <si>
    <t>PINK JUICY FRUIT PHOTO FRAME</t>
  </si>
  <si>
    <t>85124B</t>
  </si>
  <si>
    <t>BLUE JUICY FRUIT PHOTO FRAME</t>
  </si>
  <si>
    <t>85124C</t>
  </si>
  <si>
    <t>GREEN JUICY FRUIT PHOTO FRAME</t>
  </si>
  <si>
    <t>85125</t>
  </si>
  <si>
    <t>SMALL ROUND CUT GLASS CANDLESTICK</t>
  </si>
  <si>
    <t>85126</t>
  </si>
  <si>
    <t>LARGE ROUND CUTGLASS CANDLESTICK</t>
  </si>
  <si>
    <t>85127</t>
  </si>
  <si>
    <t>SMALL SQUARE CUT GLASS CANDLESTICK</t>
  </si>
  <si>
    <t>85128</t>
  </si>
  <si>
    <t>PLANTPOT SINGLE HOOK PISTACHIO</t>
  </si>
  <si>
    <t>85129A</t>
  </si>
  <si>
    <t>WHITE PEARL BEADED HEART, SMALL</t>
  </si>
  <si>
    <t>85129B</t>
  </si>
  <si>
    <t>BEADED CRYSTAL HEART GREEN SMALL</t>
  </si>
  <si>
    <t>85129C</t>
  </si>
  <si>
    <t>BEADED CRYSTAL HEART BLUE SMALL</t>
  </si>
  <si>
    <t>85129D</t>
  </si>
  <si>
    <t>BEADED CRYSTAL HEART PINK SMALL</t>
  </si>
  <si>
    <t>85130A</t>
  </si>
  <si>
    <t>BEADED PEARL HEART WHITE LARGE</t>
  </si>
  <si>
    <t>85130B</t>
  </si>
  <si>
    <t>BEADED CRYSTAL HEART GREEN LARGE</t>
  </si>
  <si>
    <t>85130C</t>
  </si>
  <si>
    <t>BEADED CRYSTAL HEART BLUE  LARGE</t>
  </si>
  <si>
    <t>85130D</t>
  </si>
  <si>
    <t>BEADED CRYSTAL HEART PINK LARGE</t>
  </si>
  <si>
    <t>85131A</t>
  </si>
  <si>
    <t>BEADED PEARL HEART WHITE ON STICK</t>
  </si>
  <si>
    <t>85131B</t>
  </si>
  <si>
    <t>BEADED CRYSTAL HEART GREEN ON STICK</t>
  </si>
  <si>
    <t>85131C</t>
  </si>
  <si>
    <t>BEADED CRYSTAL HEART BLUE ON STICK</t>
  </si>
  <si>
    <t>85131D</t>
  </si>
  <si>
    <t>BEADED CRYSTAL HEART PINK ON STICK</t>
  </si>
  <si>
    <t>85132A</t>
  </si>
  <si>
    <t>CHARLIE + LOLA BISCUITS TINS</t>
  </si>
  <si>
    <t>85132B</t>
  </si>
  <si>
    <t>CHARLIE AND LOLA TABLE TINS</t>
  </si>
  <si>
    <t>85132C</t>
  </si>
  <si>
    <t>CHARLIE AND LOLA FIGURES TINS</t>
  </si>
  <si>
    <t>85135A</t>
  </si>
  <si>
    <t>YELLOW DRAGONFLY HELICOPTER</t>
  </si>
  <si>
    <t>85135B</t>
  </si>
  <si>
    <t>BLUE DRAGONFLY HELICOPTER</t>
  </si>
  <si>
    <t>85135C</t>
  </si>
  <si>
    <t>RED DRAGONFLY HELICOPTER</t>
  </si>
  <si>
    <t>85136A</t>
  </si>
  <si>
    <t>YELLOW SHARK HELICOPTER</t>
  </si>
  <si>
    <t>85136B</t>
  </si>
  <si>
    <t>BLUE SHARK HELICOPTER</t>
  </si>
  <si>
    <t>85136C</t>
  </si>
  <si>
    <t>RED SHARK HELICOPTER</t>
  </si>
  <si>
    <t>85141</t>
  </si>
  <si>
    <t>JARDIN ETCHED GLASS FRUITBOWL</t>
  </si>
  <si>
    <t>85142</t>
  </si>
  <si>
    <t>JARDIN ETCHED GLASS GINGER JAR</t>
  </si>
  <si>
    <t>85144</t>
  </si>
  <si>
    <t>JARDIN ETCHED GLASS CHEESE DISH</t>
  </si>
  <si>
    <t>85145</t>
  </si>
  <si>
    <t>JARDIN ETCHED GLASS LARGE BELL JAR</t>
  </si>
  <si>
    <t>85146</t>
  </si>
  <si>
    <t>JARDIN ETCHED GLASS SMALL BELL JAR</t>
  </si>
  <si>
    <t>85147</t>
  </si>
  <si>
    <t>JARDIN ETCHED GLASS CANDLEHLDR LONG</t>
  </si>
  <si>
    <t>85150</t>
  </si>
  <si>
    <t>LADIES &amp; GENTLEMEN METAL SIGN</t>
  </si>
  <si>
    <t>85151</t>
  </si>
  <si>
    <t>WELCOME METAL SIGN</t>
  </si>
  <si>
    <t>85152</t>
  </si>
  <si>
    <t>HAND OVER THE CHOCOLATE   SIGN</t>
  </si>
  <si>
    <t>85157</t>
  </si>
  <si>
    <t>SET OF 2 CHESTS CHOCOLAT AU LAIT</t>
  </si>
  <si>
    <t>85159A</t>
  </si>
  <si>
    <t>BLACK TEA,COFFEE,SUGAR JARS</t>
  </si>
  <si>
    <t>85159B</t>
  </si>
  <si>
    <t>WHITE TEA,COFFEE,SUGAR JARS</t>
  </si>
  <si>
    <t>85160A</t>
  </si>
  <si>
    <t>WHITE BIRD GARDEN DESIGN MUG</t>
  </si>
  <si>
    <t>85160B</t>
  </si>
  <si>
    <t>BLACK BIRD GARDEN DESIGN MUG</t>
  </si>
  <si>
    <t>85161</t>
  </si>
  <si>
    <t>ACRYLIC GEOMETRIC LAMP</t>
  </si>
  <si>
    <t>85162A</t>
  </si>
  <si>
    <t>SILVER RETRODISC LAMPSHADE</t>
  </si>
  <si>
    <t>85162B</t>
  </si>
  <si>
    <t>BLACK RETRODISC LAMPSHADE</t>
  </si>
  <si>
    <t>85162C</t>
  </si>
  <si>
    <t>WHITE RETRODISC LAMPSHADE</t>
  </si>
  <si>
    <t>85163A</t>
  </si>
  <si>
    <t>WHITE BAROQUE WALL CLOCK</t>
  </si>
  <si>
    <t>85163B</t>
  </si>
  <si>
    <t>BLACK BAROQUE WALL CLOCK</t>
  </si>
  <si>
    <t>85164B</t>
  </si>
  <si>
    <t>BLACK BAROQUE CUCKOO CLOCK</t>
  </si>
  <si>
    <t>85165</t>
  </si>
  <si>
    <t>CANDY PINK FRENCH BOUDOIR CLOCK</t>
  </si>
  <si>
    <t>85166A</t>
  </si>
  <si>
    <t>WHITE METAL BAROQUE PHOTO FRAME</t>
  </si>
  <si>
    <t>85166B</t>
  </si>
  <si>
    <t>BLACK METAL BAROQUE PHOTO FRAME</t>
  </si>
  <si>
    <t>85167A</t>
  </si>
  <si>
    <t>WHITE GRAND BAROQUE PHOTO FRAME</t>
  </si>
  <si>
    <t>85167B</t>
  </si>
  <si>
    <t>BLACK GRAND BAROQUE PHOTO FRAME</t>
  </si>
  <si>
    <t>85168A</t>
  </si>
  <si>
    <t>WHITE BAROQUE CARRIAGE CLOCK</t>
  </si>
  <si>
    <t>85168B</t>
  </si>
  <si>
    <t>BLACK BAROQUE CARRIAGE CLOCK</t>
  </si>
  <si>
    <t>85169A</t>
  </si>
  <si>
    <t>IVORY LOVE BIRD CANDLE</t>
  </si>
  <si>
    <t>85169B</t>
  </si>
  <si>
    <t>BLACK LOVE BIRD CANDLE</t>
  </si>
  <si>
    <t>85169C</t>
  </si>
  <si>
    <t>EAU DE NIL LOVE BIRD CANDLE</t>
  </si>
  <si>
    <t>85169D</t>
  </si>
  <si>
    <t>PINK LOVE BIRD CANDLE</t>
  </si>
  <si>
    <t>85170A</t>
  </si>
  <si>
    <t>SET/6 IVORY BIRD T-LIGHT CANDLES</t>
  </si>
  <si>
    <t>85170B</t>
  </si>
  <si>
    <t>SET/6 BLACK BIRD T-LIGHT CANDLES</t>
  </si>
  <si>
    <t>85170C</t>
  </si>
  <si>
    <t>SET/6 EAU DE NIL BIRD T-LIGHTS</t>
  </si>
  <si>
    <t>85170D</t>
  </si>
  <si>
    <t>SET/6 PINK BIRD T-LIGHT CANDLES</t>
  </si>
  <si>
    <t>85171</t>
  </si>
  <si>
    <t>S/2 HYACINTH BULB CANDLES</t>
  </si>
  <si>
    <t>85172</t>
  </si>
  <si>
    <t>HYACINTH BULB T-LIGHT CANDLES</t>
  </si>
  <si>
    <t>85173</t>
  </si>
  <si>
    <t>SET/6 FROG PRINCE T-LIGHT CANDLES</t>
  </si>
  <si>
    <t>85174</t>
  </si>
  <si>
    <t>S/4 CACTI CANDLES</t>
  </si>
  <si>
    <t>85175</t>
  </si>
  <si>
    <t>CACTI T-LIGHT CANDLES</t>
  </si>
  <si>
    <t>85176</t>
  </si>
  <si>
    <t>SEWING SUSAN 21 NEEDLE SET</t>
  </si>
  <si>
    <t>85177</t>
  </si>
  <si>
    <t>BASKET OF FLOWERS SEWING KIT</t>
  </si>
  <si>
    <t>85178</t>
  </si>
  <si>
    <t>VICTORIAN SEWING KIT</t>
  </si>
  <si>
    <t>85179A</t>
  </si>
  <si>
    <t>GREEN BITTY LIGHT CHAIN</t>
  </si>
  <si>
    <t>85179B</t>
  </si>
  <si>
    <t>WHITE BITTY LIGHT CHAIN</t>
  </si>
  <si>
    <t>85179C</t>
  </si>
  <si>
    <t>PINK BITTY LIGHT CHAIN</t>
  </si>
  <si>
    <t>85180A</t>
  </si>
  <si>
    <t>RED HEARTS LIGHT CHAIN</t>
  </si>
  <si>
    <t>85180B</t>
  </si>
  <si>
    <t>PINK HEARTS LIGHT CHAIN</t>
  </si>
  <si>
    <t>85183A</t>
  </si>
  <si>
    <t>CHARLIE &amp; LOLA WASTEPAPER BIN BLUE</t>
  </si>
  <si>
    <t>85183B</t>
  </si>
  <si>
    <t>CHARLIE &amp; LOLA WASTEPAPER BIN FLORA</t>
  </si>
  <si>
    <t>85184B</t>
  </si>
  <si>
    <t>SET 4 EASTER DECOUPAGE OVAL BOXES</t>
  </si>
  <si>
    <t>85184C</t>
  </si>
  <si>
    <t>S/4 VALENTINE DECOUPAGE HEART BOX</t>
  </si>
  <si>
    <t>85184D</t>
  </si>
  <si>
    <t>S/4 BLUE ROUND DECOUPAGE BOXES</t>
  </si>
  <si>
    <t>85185B</t>
  </si>
  <si>
    <t>PINK HORSE SOCK PUPPET</t>
  </si>
  <si>
    <t>85185C</t>
  </si>
  <si>
    <t>COW  SOCK PUPPET</t>
  </si>
  <si>
    <t>85185D</t>
  </si>
  <si>
    <t>FROG SOCK PUPPET</t>
  </si>
  <si>
    <t>85185E</t>
  </si>
  <si>
    <t>DUCK SOCK PUPPET</t>
  </si>
  <si>
    <t>85185F</t>
  </si>
  <si>
    <t>LION SOCK PUPPET</t>
  </si>
  <si>
    <t>85186A</t>
  </si>
  <si>
    <t>EASTER BUNNY GARLAND OF FLOWERS</t>
  </si>
  <si>
    <t>85186B</t>
  </si>
  <si>
    <t>BUNNY BUNCH OF FLOWERS</t>
  </si>
  <si>
    <t>85186C</t>
  </si>
  <si>
    <t>BUNNY EGG GARLAND</t>
  </si>
  <si>
    <t>85187</t>
  </si>
  <si>
    <t>S/12 MINI RABBIT EASTER</t>
  </si>
  <si>
    <t>85188A</t>
  </si>
  <si>
    <t>GREEN METAL SWINGING BUNNY</t>
  </si>
  <si>
    <t>85188B</t>
  </si>
  <si>
    <t>PINK METAL SWINGING BUNNY</t>
  </si>
  <si>
    <t>85189</t>
  </si>
  <si>
    <t>HANGING BUTTERFLY  EGG</t>
  </si>
  <si>
    <t>85190</t>
  </si>
  <si>
    <t>PINK FLOWER HANGING HEART</t>
  </si>
  <si>
    <t>85192S</t>
  </si>
  <si>
    <t>HANGING SPRING FLOWER HEART SMALL</t>
  </si>
  <si>
    <t>85194L</t>
  </si>
  <si>
    <t>HANGING SPRING FLOWER EGG LARGE</t>
  </si>
  <si>
    <t>85194S</t>
  </si>
  <si>
    <t>HANGING SPRING FLOWER EGG SMALL</t>
  </si>
  <si>
    <t>85195</t>
  </si>
  <si>
    <t>HANGING HEART BASKET</t>
  </si>
  <si>
    <t>85196</t>
  </si>
  <si>
    <t>EASTER BUNNIES ON A STICK</t>
  </si>
  <si>
    <t>85197</t>
  </si>
  <si>
    <t>SET OF 12 MINI BUNNIES IN A BUCKET</t>
  </si>
  <si>
    <t>85198</t>
  </si>
  <si>
    <t>ASSORTED FARMYARD ANIMALS IN BUCKET</t>
  </si>
  <si>
    <t>85199L</t>
  </si>
  <si>
    <t>LARGE HANGING IVORY &amp; RED WOOD BIRD</t>
  </si>
  <si>
    <t>85199S</t>
  </si>
  <si>
    <t>SMALL HANGING IVORY/RED WOOD BIRD</t>
  </si>
  <si>
    <t>85200</t>
  </si>
  <si>
    <t>BUNNY EGG BOX</t>
  </si>
  <si>
    <t>85202</t>
  </si>
  <si>
    <t>HANGING WOOD AND FELT HEART</t>
  </si>
  <si>
    <t>85203</t>
  </si>
  <si>
    <t>HANGING WOOD AND FELT BUTTERFLY</t>
  </si>
  <si>
    <t>85204</t>
  </si>
  <si>
    <t>HANGING WOOD AND FELT FLOWER</t>
  </si>
  <si>
    <t>85205A</t>
  </si>
  <si>
    <t>IVORY FELT EASTER RABBIT GARLAND</t>
  </si>
  <si>
    <t>85205B</t>
  </si>
  <si>
    <t>PINK FELT EASTER RABBIT GARLAND</t>
  </si>
  <si>
    <t>85206A</t>
  </si>
  <si>
    <t>CREAM FELT EASTER EGG BASKET</t>
  </si>
  <si>
    <t>85206B</t>
  </si>
  <si>
    <t>PINK FELT EASTER EGG BASKET</t>
  </si>
  <si>
    <t>85208</t>
  </si>
  <si>
    <t>SET/12 FUNKY FELT FLOWER PEG IN BAG</t>
  </si>
  <si>
    <t>85211</t>
  </si>
  <si>
    <t>S/4 GROOVY CAT MAGNETS</t>
  </si>
  <si>
    <t>85212</t>
  </si>
  <si>
    <t>MINI PAINTED GARDEN DECORATION</t>
  </si>
  <si>
    <t>85213</t>
  </si>
  <si>
    <t>MINI  ZINC GARDEN DECORATIONS</t>
  </si>
  <si>
    <t>85214</t>
  </si>
  <si>
    <t>TUB 24 PINK FLOWER PEGS</t>
  </si>
  <si>
    <t>85215</t>
  </si>
  <si>
    <t>ASSORTED CHEESE FRIDGE MAGNETS</t>
  </si>
  <si>
    <t>85216</t>
  </si>
  <si>
    <t>ASSORTED CAKES FRIDGE MAGNETS</t>
  </si>
  <si>
    <t>85217</t>
  </si>
  <si>
    <t>ASSORTED ICE CREAM FRIDGE MAGNETS</t>
  </si>
  <si>
    <t>85218</t>
  </si>
  <si>
    <t>S/5 MINI ICE CREAM FRIDGE MAGNETS</t>
  </si>
  <si>
    <t>85220</t>
  </si>
  <si>
    <t>SMALL FAIRY CAKE FRIDGE MAGNETS</t>
  </si>
  <si>
    <t>85221</t>
  </si>
  <si>
    <t>ASSORTED COLOUR SILK COIN PURSE</t>
  </si>
  <si>
    <t>85222</t>
  </si>
  <si>
    <t>ASSORTED COLOUR SILK COSMETIC PURSE</t>
  </si>
  <si>
    <t>85224</t>
  </si>
  <si>
    <t>ASSORTED COLOUR SILK GLASSES CASE</t>
  </si>
  <si>
    <t>85225</t>
  </si>
  <si>
    <t>BLING KEY RING STAND</t>
  </si>
  <si>
    <t>85226A</t>
  </si>
  <si>
    <t>WHITE/BLUE PULL BACK RACING CAR</t>
  </si>
  <si>
    <t>85226C</t>
  </si>
  <si>
    <t>BLUE PULL BACK RACING CAR</t>
  </si>
  <si>
    <t>85227</t>
  </si>
  <si>
    <t>SET OF 6 3D KIT CARDS FOR KIDS</t>
  </si>
  <si>
    <t>85230A</t>
  </si>
  <si>
    <t>OPIUM SCENTED VOTIVE CANDLE</t>
  </si>
  <si>
    <t>85230B</t>
  </si>
  <si>
    <t>CINNAMON SCENTED VOTIVE CANDLE</t>
  </si>
  <si>
    <t>85230C</t>
  </si>
  <si>
    <t>ROSE SCENTED VOTIVE CANDLE</t>
  </si>
  <si>
    <t>85230D</t>
  </si>
  <si>
    <t>VANILLA SCENTED VOTIVE CANDLE</t>
  </si>
  <si>
    <t>85230E</t>
  </si>
  <si>
    <t>STRAWBRY SCENTED VOTIVE CANDLE</t>
  </si>
  <si>
    <t>85230F</t>
  </si>
  <si>
    <t>JASMINE VOTIVE CANDLE</t>
  </si>
  <si>
    <t>85230G</t>
  </si>
  <si>
    <t>ORANGE VOTIVE CANDLE</t>
  </si>
  <si>
    <t>85231B</t>
  </si>
  <si>
    <t>CINAMMON SET OF 9 T-LIGHTS</t>
  </si>
  <si>
    <t>85231E</t>
  </si>
  <si>
    <t>STRAWBERRY SCENTED SET/9 T-LIGHTS</t>
  </si>
  <si>
    <t>85231G</t>
  </si>
  <si>
    <t>ORANGE SCENTED SET/9 T-LIGHTS</t>
  </si>
  <si>
    <t>85231L</t>
  </si>
  <si>
    <t>LAVENDER SCENTED SET/9 T-LIGHTS</t>
  </si>
  <si>
    <t>85232A</t>
  </si>
  <si>
    <t>SET/3 POLKA DOT STACKING TINS</t>
  </si>
  <si>
    <t>85232B</t>
  </si>
  <si>
    <t>SET/3 RUSSIAN DOLL STACKING TINS</t>
  </si>
  <si>
    <t>85232C</t>
  </si>
  <si>
    <t>RUSSIAN FOLKART STACKING TINS</t>
  </si>
  <si>
    <t>85232D</t>
  </si>
  <si>
    <t>SET/3 DECOUPAGE STACKING TINS</t>
  </si>
  <si>
    <t>90000A</t>
  </si>
  <si>
    <t>RASPBERRY ANT COPPER FLOWER NECKLAC</t>
  </si>
  <si>
    <t>90000B</t>
  </si>
  <si>
    <t>MIDNIGHT BLUE COPPER FLOWER NECKLAC</t>
  </si>
  <si>
    <t>90000C</t>
  </si>
  <si>
    <t>OPAL WHITE/SILVER FLOWER NECKLACE</t>
  </si>
  <si>
    <t>90000D</t>
  </si>
  <si>
    <t>COPPER/OLIVE GREEN FLOWER NECKLACE</t>
  </si>
  <si>
    <t>90001A</t>
  </si>
  <si>
    <t>ANTIQUE RASPBERRY FLOWER EARRINGS</t>
  </si>
  <si>
    <t>90001B</t>
  </si>
  <si>
    <t>ANTIQUE MID BLUE FLOWER EARRINGS</t>
  </si>
  <si>
    <t>90001C</t>
  </si>
  <si>
    <t>ANTIQUE OPAL WHITE FLOWER EARRINGS</t>
  </si>
  <si>
    <t>90001D</t>
  </si>
  <si>
    <t>ANTIQUE OLIVE GREEN FLOWER EARRINGS</t>
  </si>
  <si>
    <t>90002A</t>
  </si>
  <si>
    <t>FLOWER BURST SILVER RING OPAL</t>
  </si>
  <si>
    <t>90002B</t>
  </si>
  <si>
    <t>FLOWER BURST SILVER RING ROSE</t>
  </si>
  <si>
    <t>90002C</t>
  </si>
  <si>
    <t>FLOWER BURST SILVER RING MIDN'T BLU</t>
  </si>
  <si>
    <t>90002D</t>
  </si>
  <si>
    <t>FLOWER BURST SILVER RING CRYSTAL</t>
  </si>
  <si>
    <t>90002E</t>
  </si>
  <si>
    <t>FLOWER BURST SILVER RING GREEN</t>
  </si>
  <si>
    <t>90003B</t>
  </si>
  <si>
    <t>ROSE COLOUR PAIR HEART HAIR SLIDES</t>
  </si>
  <si>
    <t>90003C</t>
  </si>
  <si>
    <t>MIDNIGHT BLUE PAIR HEART HAIR SLIDE</t>
  </si>
  <si>
    <t>90003D</t>
  </si>
  <si>
    <t>CRYSTAL PAIR HEART HAIR SLIDES</t>
  </si>
  <si>
    <t>90003E</t>
  </si>
  <si>
    <t>GREEN PAIR HEART HAIR SLIDES</t>
  </si>
  <si>
    <t>90004A</t>
  </si>
  <si>
    <t>JADE GREEN PAIR ENAMEL HAIR SLIDES</t>
  </si>
  <si>
    <t>90005A</t>
  </si>
  <si>
    <t>JADE GREEN ENAMEL HAIR COMB</t>
  </si>
  <si>
    <t>90010A</t>
  </si>
  <si>
    <t>MIDNIGHT BLUE GLASS/SILVER BRACELET</t>
  </si>
  <si>
    <t>90010B</t>
  </si>
  <si>
    <t>BLACK/WHITE GLASS/SILVER BRACELET</t>
  </si>
  <si>
    <t>90010E</t>
  </si>
  <si>
    <t>AMBER GLASS/SILVER BRACELET</t>
  </si>
  <si>
    <t>90011A</t>
  </si>
  <si>
    <t>MIDNIGHT BLUE CRYSTAL DROP EARRINGS</t>
  </si>
  <si>
    <t>90011B</t>
  </si>
  <si>
    <t>BLACK CRYSTAL DROP EARRINGS</t>
  </si>
  <si>
    <t>90011C</t>
  </si>
  <si>
    <t>GREEN CRYSTAL DROP EARRINGS</t>
  </si>
  <si>
    <t>90011D</t>
  </si>
  <si>
    <t>PURPLE CRYSTAL DROP EARRINGS</t>
  </si>
  <si>
    <t>90011E</t>
  </si>
  <si>
    <t>AMBER CRYSTAL DROP EARRINGS</t>
  </si>
  <si>
    <t>90012A</t>
  </si>
  <si>
    <t>MIDNIGHT BLUE DROP CRYSTAL NECKLACE</t>
  </si>
  <si>
    <t>90012B</t>
  </si>
  <si>
    <t>BLACK DROP CRYSTAL NECKLACE</t>
  </si>
  <si>
    <t>90013A</t>
  </si>
  <si>
    <t>MIDNIGHT BLUE VINTAGE EARRINGS</t>
  </si>
  <si>
    <t>90013B</t>
  </si>
  <si>
    <t>BLACK VINTAGE EARRINGS</t>
  </si>
  <si>
    <t>90013C</t>
  </si>
  <si>
    <t>GREEN VINTAGE EARRINGS</t>
  </si>
  <si>
    <t>90013D</t>
  </si>
  <si>
    <t>PURPLE VINTAGE EARRINGS</t>
  </si>
  <si>
    <t>90013E</t>
  </si>
  <si>
    <t>AMBER VINTAGE EARRINGS</t>
  </si>
  <si>
    <t>90014A</t>
  </si>
  <si>
    <t>SILVER/MOP ORBIT NECKLACE</t>
  </si>
  <si>
    <t>90014B</t>
  </si>
  <si>
    <t>GOLD M PEARL  ORBIT NECKLACE</t>
  </si>
  <si>
    <t>90014C</t>
  </si>
  <si>
    <t>SILVER/BLACK ORBIT NECKLACE</t>
  </si>
  <si>
    <t>90016A</t>
  </si>
  <si>
    <t>SILVER/M.O.P PENDANT ORBIT NECKLACE</t>
  </si>
  <si>
    <t>90016B</t>
  </si>
  <si>
    <t>GOLD/M.O.P PENDANT ORBIT NECKLACE</t>
  </si>
  <si>
    <t>90016C</t>
  </si>
  <si>
    <t>SILVER/BLACK PENDANT ORBIT NECKLACE</t>
  </si>
  <si>
    <t>90018A</t>
  </si>
  <si>
    <t>SILVER M.O.P ORBIT DROP EARRINGS</t>
  </si>
  <si>
    <t>90018B</t>
  </si>
  <si>
    <t>GOLD M.O.P ORBIT DROP EARRINGS</t>
  </si>
  <si>
    <t>90018C</t>
  </si>
  <si>
    <t>SILVER BLACK ORBIT DROP EARRINGS</t>
  </si>
  <si>
    <t>90019A</t>
  </si>
  <si>
    <t>SILVER M.O.P ORBIT BRACELET</t>
  </si>
  <si>
    <t>90019B</t>
  </si>
  <si>
    <t>GOLD M.O.P ORBIT BRACELET</t>
  </si>
  <si>
    <t>90019C</t>
  </si>
  <si>
    <t>SILVER BLACK ORBIT BRACELET</t>
  </si>
  <si>
    <t>90020</t>
  </si>
  <si>
    <t>FILIGREE DIAMANTE CHAIN</t>
  </si>
  <si>
    <t>90021</t>
  </si>
  <si>
    <t>LASER CUT MULTI STRAND NECKLACE</t>
  </si>
  <si>
    <t>90022</t>
  </si>
  <si>
    <t>EDWARDIAN DROP EARRINGS JET BLACK</t>
  </si>
  <si>
    <t>90023</t>
  </si>
  <si>
    <t>FILIGREE DIAMANTE EARRINGS</t>
  </si>
  <si>
    <t>90024A</t>
  </si>
  <si>
    <t>NEW BAROQUE B'FLY NECKLACE BLACK</t>
  </si>
  <si>
    <t>90024B</t>
  </si>
  <si>
    <t>NEW BAROQUE B'FLY NECKLACE RED</t>
  </si>
  <si>
    <t>90024C</t>
  </si>
  <si>
    <t>NEW BAROQUE B'FLY NECKLACE GREEN</t>
  </si>
  <si>
    <t>90024D</t>
  </si>
  <si>
    <t>NEW BAROQUE B'FLY NECKLACE PINK</t>
  </si>
  <si>
    <t>90024E</t>
  </si>
  <si>
    <t>NEW BAROQUE B'FLY NECKLACE MONTANA</t>
  </si>
  <si>
    <t>90024F</t>
  </si>
  <si>
    <t>NEW BAROQUE B'FLY NECKLACE CRYSTAL</t>
  </si>
  <si>
    <t>90025A</t>
  </si>
  <si>
    <t>BAROQUE BUTTERFLY EARRINGS BLACK</t>
  </si>
  <si>
    <t>90025B</t>
  </si>
  <si>
    <t>BAROQUE BUTTERFLY EARRINGS RED</t>
  </si>
  <si>
    <t>90025C</t>
  </si>
  <si>
    <t>BAROQUE BUTTERFLY EARRINGS GREEN</t>
  </si>
  <si>
    <t>90025D</t>
  </si>
  <si>
    <t>BAROQUE BUTTERFLY EARRINGS PINK</t>
  </si>
  <si>
    <t>90025E</t>
  </si>
  <si>
    <t>BAROQUE BUTTERFLY EARRINGS MONTANA</t>
  </si>
  <si>
    <t>90025F</t>
  </si>
  <si>
    <t>BAROQUE BUTTERFLY EARRINGS CRYSTAL</t>
  </si>
  <si>
    <t>90026A</t>
  </si>
  <si>
    <t>GLASS BEAD HOOP NECKLACE BLACK</t>
  </si>
  <si>
    <t>90026B</t>
  </si>
  <si>
    <t>GLASS BEAD HOOP NECKLACE MONTANA</t>
  </si>
  <si>
    <t>90026C</t>
  </si>
  <si>
    <t>GLASS BEAD HOOP NECKLACE GREEN</t>
  </si>
  <si>
    <t>90026D</t>
  </si>
  <si>
    <t>GLASS BEAD HOOP NECKLACE AMETHYST</t>
  </si>
  <si>
    <t>90027A</t>
  </si>
  <si>
    <t>GLASS BEAD HOOP EARRINGS BLACK</t>
  </si>
  <si>
    <t>90027B</t>
  </si>
  <si>
    <t>GLASS BEAD HOOP EARRINGS MONTANA</t>
  </si>
  <si>
    <t>90027C</t>
  </si>
  <si>
    <t>GLASS BEAD HOOP EARRINGS GREEN</t>
  </si>
  <si>
    <t>90027D</t>
  </si>
  <si>
    <t>GLASS BEAD HOOP EARRINGS AMETHYST</t>
  </si>
  <si>
    <t>90028</t>
  </si>
  <si>
    <t>NEW BAROQUE LARGE NECKLACE BLK/WHIT</t>
  </si>
  <si>
    <t>90029</t>
  </si>
  <si>
    <t>NEW BAROQUE SMALL NECKLACE BLACK</t>
  </si>
  <si>
    <t>90030A</t>
  </si>
  <si>
    <t>SPOTTED WHITE NATURAL SEED NECKLACE</t>
  </si>
  <si>
    <t>90030B</t>
  </si>
  <si>
    <t>RED KUKUI COCONUT SEED NECKLACE</t>
  </si>
  <si>
    <t>90030C</t>
  </si>
  <si>
    <t>BROWN KUKUI COCONUT SEED NECKLACE</t>
  </si>
  <si>
    <t>90031</t>
  </si>
  <si>
    <t>BILI NUT AND WOOD NECKLACE</t>
  </si>
  <si>
    <t>90032</t>
  </si>
  <si>
    <t>IVORY SHELL HEART NECKLACE</t>
  </si>
  <si>
    <t>90033</t>
  </si>
  <si>
    <t>IVORY SHELL HEART EARRINGS</t>
  </si>
  <si>
    <t>90034</t>
  </si>
  <si>
    <t>WHITE SILVER NECKLACE SHELL GLASS</t>
  </si>
  <si>
    <t>90035A</t>
  </si>
  <si>
    <t>PEARL &amp; SHELL 42"NECKL. GREEN</t>
  </si>
  <si>
    <t>90035B</t>
  </si>
  <si>
    <t>PEARL &amp; SHELL 42"NECKL. PINK</t>
  </si>
  <si>
    <t>90035C</t>
  </si>
  <si>
    <t>PEARL &amp; SHELL 42"NECKL. IVORY</t>
  </si>
  <si>
    <t>90036A</t>
  </si>
  <si>
    <t>FLOWER GARLAND NECKLACE RED</t>
  </si>
  <si>
    <t>90036B</t>
  </si>
  <si>
    <t>FLOWER GLASS GARLAND NECKL.36"GREEN</t>
  </si>
  <si>
    <t>90036C</t>
  </si>
  <si>
    <t>FLOWER GLASS GARLAND NECKL.36"BLUE</t>
  </si>
  <si>
    <t>90036D</t>
  </si>
  <si>
    <t>FLOWER GLASS GARLAND NECKL.36"BLACK</t>
  </si>
  <si>
    <t>90036E</t>
  </si>
  <si>
    <t>FLOWER GLASS GARLD NECKL36"AMETHYST</t>
  </si>
  <si>
    <t>90036F</t>
  </si>
  <si>
    <t>FLOWER GLASS GARLD NECKL36"TURQUOIS</t>
  </si>
  <si>
    <t>90037A</t>
  </si>
  <si>
    <t>TINY CRYSTAL BRACELET RED</t>
  </si>
  <si>
    <t>90037B</t>
  </si>
  <si>
    <t>TINY CRYSTAL BRACELET GREEN</t>
  </si>
  <si>
    <t>90037C</t>
  </si>
  <si>
    <t>TINY CRYSTAL BRACELET BLUE</t>
  </si>
  <si>
    <t>90037D</t>
  </si>
  <si>
    <t>TINY CRYSTALS BRACELET BLACK</t>
  </si>
  <si>
    <t>90038A</t>
  </si>
  <si>
    <t>GLASS AND PAINTED BEADS BRACELET TO</t>
  </si>
  <si>
    <t>90038B</t>
  </si>
  <si>
    <t>GLASS AND PAINTED BEADS BRACELET OL</t>
  </si>
  <si>
    <t>90038C</t>
  </si>
  <si>
    <t>GLASS AND BEADS BRACELET IVORY</t>
  </si>
  <si>
    <t>90039A</t>
  </si>
  <si>
    <t>FIRE POLISHED GLASS BRACELET RED</t>
  </si>
  <si>
    <t>90039B</t>
  </si>
  <si>
    <t>FIRE POLISHED GLASS BRACELET MONTAN</t>
  </si>
  <si>
    <t>90039C</t>
  </si>
  <si>
    <t>FIRE POLISHED GLASS BRACELET BLACK</t>
  </si>
  <si>
    <t>90039D</t>
  </si>
  <si>
    <t>FIRE POLISHED GLASS BRACELET GREEN</t>
  </si>
  <si>
    <t>90040A</t>
  </si>
  <si>
    <t>MURANO STYLE GLASS BRACELET RED</t>
  </si>
  <si>
    <t>90040B</t>
  </si>
  <si>
    <t>MURANO STYLE GLASS BRACELET BLACK</t>
  </si>
  <si>
    <t>90040C</t>
  </si>
  <si>
    <t>MURANO STYLE GLASS BRACELET GOLD</t>
  </si>
  <si>
    <t>90040D</t>
  </si>
  <si>
    <t>MURANO STYLE GLASS BRACELET PINK</t>
  </si>
  <si>
    <t>90041</t>
  </si>
  <si>
    <t>PEARL AND CHERRY QUARTZ BRACLET</t>
  </si>
  <si>
    <t>90042A</t>
  </si>
  <si>
    <t>FRESHWATER PEARL BRACELET GOLD</t>
  </si>
  <si>
    <t>90042B</t>
  </si>
  <si>
    <t>FRESHWATER PEARL BRACELET PINK</t>
  </si>
  <si>
    <t>90042C</t>
  </si>
  <si>
    <t>FRESHWATER PEARL BRACELET IVORY</t>
  </si>
  <si>
    <t>90043</t>
  </si>
  <si>
    <t>COPPER AND BRASS BAG CHARM</t>
  </si>
  <si>
    <t>90046</t>
  </si>
  <si>
    <t>WHITE WITH METAL BAG CHARM</t>
  </si>
  <si>
    <t>90048</t>
  </si>
  <si>
    <t>GREEN WITH METAL BAG CHARM</t>
  </si>
  <si>
    <t>90049</t>
  </si>
  <si>
    <t>IVORY GOLD METAL BAG CHARM</t>
  </si>
  <si>
    <t>90050</t>
  </si>
  <si>
    <t>CRACKED GLAZE NECKLACE IVORY</t>
  </si>
  <si>
    <t>90051</t>
  </si>
  <si>
    <t>CRACKED GLAZE NECKLACE RED</t>
  </si>
  <si>
    <t>90052</t>
  </si>
  <si>
    <t>CRACKED GLAZE NECKLACE BROWN</t>
  </si>
  <si>
    <t>90053</t>
  </si>
  <si>
    <t>CRACKED GLAZE EARRINGS IVORY</t>
  </si>
  <si>
    <t>90054</t>
  </si>
  <si>
    <t>CRACKED GLAZE EARRINGS RED</t>
  </si>
  <si>
    <t>90055</t>
  </si>
  <si>
    <t>CRACKED GLAZE EARRINGS BROWN</t>
  </si>
  <si>
    <t>90056</t>
  </si>
  <si>
    <t>CHUNKY CRACKED GLAZE NECKLACE IVORY</t>
  </si>
  <si>
    <t>90057</t>
  </si>
  <si>
    <t>DIAMANTE RING ASSORTED IN BOX.</t>
  </si>
  <si>
    <t>90058A</t>
  </si>
  <si>
    <t>CRYSTAL STUD EARRINGS CLEAR DISPLAY</t>
  </si>
  <si>
    <t>90058B</t>
  </si>
  <si>
    <t>CRYSTAL STUD EARRINGS ASSORTED COL</t>
  </si>
  <si>
    <t>90059A</t>
  </si>
  <si>
    <t>DIAMANTE HAIR GRIP PACK/2 CRYSTAL</t>
  </si>
  <si>
    <t>90059B</t>
  </si>
  <si>
    <t>DIAMANTE HAIR GRIP PACK/2 BLACK DIA</t>
  </si>
  <si>
    <t>90059C</t>
  </si>
  <si>
    <t>DIAMANTE HAIR GRIP PACK/2 MONTANA</t>
  </si>
  <si>
    <t>90059D</t>
  </si>
  <si>
    <t>DIAMANTE HAIR GRIP PACK/2 PERIDOT</t>
  </si>
  <si>
    <t>90059E</t>
  </si>
  <si>
    <t>DIAMANTE HAIR GRIP PACK/2 RUBY</t>
  </si>
  <si>
    <t>90059F</t>
  </si>
  <si>
    <t>DIAMANTE HAIR GRIP PACK/2 LT ROSE</t>
  </si>
  <si>
    <t>90060B</t>
  </si>
  <si>
    <t>FIRE POLISHED GLASS NECKL GOLD</t>
  </si>
  <si>
    <t>90060C</t>
  </si>
  <si>
    <t>FIRE POLISHED GLASS NECKL SILVER</t>
  </si>
  <si>
    <t>90060D</t>
  </si>
  <si>
    <t>FIRE POLISHED GLASS NECKL BRONZE</t>
  </si>
  <si>
    <t>90060F</t>
  </si>
  <si>
    <t>FIRE POLISHED GLASS NECKL GREEN</t>
  </si>
  <si>
    <t>90062</t>
  </si>
  <si>
    <t>CARNIVAL BRACELET</t>
  </si>
  <si>
    <t>90063A</t>
  </si>
  <si>
    <t>WHITE VINT ART DECO CRYSTAL NECKLAC</t>
  </si>
  <si>
    <t>90063B</t>
  </si>
  <si>
    <t>BLACK VINT ART DEC CRYSTAL NECKLACE</t>
  </si>
  <si>
    <t>90064A</t>
  </si>
  <si>
    <t>WHITE VINTAGE CRYSTAL EARRINGS</t>
  </si>
  <si>
    <t>90064B</t>
  </si>
  <si>
    <t>BLACK VINTAGE  CRYSTAL EARRINGS</t>
  </si>
  <si>
    <t>90065A</t>
  </si>
  <si>
    <t>WHITE VINTAGE CRYSTAL BRACELET</t>
  </si>
  <si>
    <t>90065B</t>
  </si>
  <si>
    <t>BLACK VINT ART DEC CRYSTAL BRACELET</t>
  </si>
  <si>
    <t>90066A</t>
  </si>
  <si>
    <t>PINK VINTAGE VICTORIAN CHOKER</t>
  </si>
  <si>
    <t>90067A</t>
  </si>
  <si>
    <t>PINK VINTAGE VICTORIAN EARRINGS</t>
  </si>
  <si>
    <t>90067B</t>
  </si>
  <si>
    <t>BROWN VINTAGE VICTORIAN EARRINGS</t>
  </si>
  <si>
    <t>90068</t>
  </si>
  <si>
    <t>RUBY GLASS NECKLACE 42"</t>
  </si>
  <si>
    <t>90069</t>
  </si>
  <si>
    <t>RUBY GLASS CLUSTER NECKLACE</t>
  </si>
  <si>
    <t>90070</t>
  </si>
  <si>
    <t>RUBY GLASS CLUSTER BRACELET</t>
  </si>
  <si>
    <t>90071</t>
  </si>
  <si>
    <t>RUBY GLASS CLUSTER EARRINGS</t>
  </si>
  <si>
    <t>90072</t>
  </si>
  <si>
    <t>RUBY DROP CHANDELIER EARRINGS</t>
  </si>
  <si>
    <t>90073</t>
  </si>
  <si>
    <t>VINTAGE ENAMEL &amp; CRYSTAL EARRINGS</t>
  </si>
  <si>
    <t>90074</t>
  </si>
  <si>
    <t>BLACK DIAMOND CLUSTER NECKLACE</t>
  </si>
  <si>
    <t>90075</t>
  </si>
  <si>
    <t>MONTANA DIAMOND CLUSTER NECKLACE</t>
  </si>
  <si>
    <t>90076</t>
  </si>
  <si>
    <t>MONTANA DIAMOND CLUSTER EARRINGS</t>
  </si>
  <si>
    <t>90077</t>
  </si>
  <si>
    <t>BLACK DIAMOND CLUSTER EARRINGS</t>
  </si>
  <si>
    <t>90078</t>
  </si>
  <si>
    <t>PINK/WHITE GLASS DEMI CHOKER</t>
  </si>
  <si>
    <t>90079</t>
  </si>
  <si>
    <t>VINTAGE ENAMEL &amp; CRYSTAL NECKLACE</t>
  </si>
  <si>
    <t>90081A</t>
  </si>
  <si>
    <t>LILY BROOCH AMETHYST COLOUR</t>
  </si>
  <si>
    <t>90081B</t>
  </si>
  <si>
    <t>LILY BROOCH WHITE/SILVER COLOUR</t>
  </si>
  <si>
    <t>90081C</t>
  </si>
  <si>
    <t>LILY BROOCH OLIVE COLOUR</t>
  </si>
  <si>
    <t>90082A</t>
  </si>
  <si>
    <t>DIAMANTE BOW BROOCH GREEN COLOUR</t>
  </si>
  <si>
    <t>90082B</t>
  </si>
  <si>
    <t>DIAMANTE BOW BROOCH RED COLOUR</t>
  </si>
  <si>
    <t>90082C</t>
  </si>
  <si>
    <t>DIAMANTE BOW BROOCH WHITE COLOUR</t>
  </si>
  <si>
    <t>90082D</t>
  </si>
  <si>
    <t>DIAMANTE BOW BROOCH BLACK COLOUR</t>
  </si>
  <si>
    <t>90083</t>
  </si>
  <si>
    <t>CRYSTAL CZECH CROSS PHONE CHARM</t>
  </si>
  <si>
    <t>90084</t>
  </si>
  <si>
    <t>PINK CRYSTAL GUITAR PHONE CHARM</t>
  </si>
  <si>
    <t>90085</t>
  </si>
  <si>
    <t>CRYSTAL STILETTO PHONE CHARM</t>
  </si>
  <si>
    <t>90086</t>
  </si>
  <si>
    <t>CRYSTAL FROG PHONE CHARM</t>
  </si>
  <si>
    <t>90087</t>
  </si>
  <si>
    <t>CRYSTAL SEA HORSE PHONE CHARM</t>
  </si>
  <si>
    <t>90088</t>
  </si>
  <si>
    <t>CRYSTAL KEY+LOCK PHONE CHARM</t>
  </si>
  <si>
    <t>90089</t>
  </si>
  <si>
    <t>PINK CRYSTAL SKULL PHONE CHARM</t>
  </si>
  <si>
    <t>90090</t>
  </si>
  <si>
    <t>PINK CRYSTAL HEART PHONE CHARM</t>
  </si>
  <si>
    <t>90091</t>
  </si>
  <si>
    <t>CRYSTAL DRAGONFLY PHONE CHARM</t>
  </si>
  <si>
    <t>90092</t>
  </si>
  <si>
    <t>BLUE CRYSTAL BOOT PHONE CHARM</t>
  </si>
  <si>
    <t>90093</t>
  </si>
  <si>
    <t>CLEAR CRYSTAL STAR PHONE CHARM</t>
  </si>
  <si>
    <t>90094</t>
  </si>
  <si>
    <t>NECKLACE+BRACELET SET FRUIT SALAD</t>
  </si>
  <si>
    <t>90095</t>
  </si>
  <si>
    <t>NECKLACE+BRACELET SET PINK BLOSSOM</t>
  </si>
  <si>
    <t>90096</t>
  </si>
  <si>
    <t>NECKLACE+BRACELET SET BLUE BLOSSOM</t>
  </si>
  <si>
    <t>90098</t>
  </si>
  <si>
    <t>NECKLACE+BRACELET PINK BUTTERFLY</t>
  </si>
  <si>
    <t>90099</t>
  </si>
  <si>
    <t>NECKLACE+BRACELET SET BLUE HIBISCUS</t>
  </si>
  <si>
    <t>90100</t>
  </si>
  <si>
    <t>NECKLACE+BRACELET SET PINK DAISY</t>
  </si>
  <si>
    <t>90101</t>
  </si>
  <si>
    <t>WHITE FRANGIPANI NECKLACE</t>
  </si>
  <si>
    <t>90102</t>
  </si>
  <si>
    <t>WHITE FRANGIPANI HAIR CLIP</t>
  </si>
  <si>
    <t>90103</t>
  </si>
  <si>
    <t>PURPLE FRANGIPANI NECKLACE</t>
  </si>
  <si>
    <t>90104</t>
  </si>
  <si>
    <t>PURPLE FRANGIPANI HAIRCLIP</t>
  </si>
  <si>
    <t>90108</t>
  </si>
  <si>
    <t>BLUE BLOSSOM HAIR CLIP</t>
  </si>
  <si>
    <t>90111</t>
  </si>
  <si>
    <t>BLUE HIBISCUS  HAIR CLIP</t>
  </si>
  <si>
    <t>90112</t>
  </si>
  <si>
    <t>PINK DOLLY HAIR CLIPS</t>
  </si>
  <si>
    <t>90114</t>
  </si>
  <si>
    <t>SUMMER DAISIES BAG CHARM</t>
  </si>
  <si>
    <t>90115</t>
  </si>
  <si>
    <t>SUMMER BUTTERFLIES BAG CHARM</t>
  </si>
  <si>
    <t>90116</t>
  </si>
  <si>
    <t>FRUIT SALAD BAG CHARM</t>
  </si>
  <si>
    <t>90118</t>
  </si>
  <si>
    <t>PINK DAISY BAG CHARM</t>
  </si>
  <si>
    <t>90119</t>
  </si>
  <si>
    <t>METALIC LEAVES BAG CHARMS</t>
  </si>
  <si>
    <t>90120A</t>
  </si>
  <si>
    <t>PINK MURANO TWIST BRACELET</t>
  </si>
  <si>
    <t>90120B</t>
  </si>
  <si>
    <t>BLUE MURANO TWIST BRACELET</t>
  </si>
  <si>
    <t>90120C</t>
  </si>
  <si>
    <t>GREEN MURANO TWIST BRACELET</t>
  </si>
  <si>
    <t>90120D</t>
  </si>
  <si>
    <t>WHITE MURANO TWIST BRACELET</t>
  </si>
  <si>
    <t>90121B</t>
  </si>
  <si>
    <t>VINTAGE ROSE BEAD BRACELET BLUE</t>
  </si>
  <si>
    <t>90122A</t>
  </si>
  <si>
    <t>PINK CRYSTAL+GLASS BRACELET</t>
  </si>
  <si>
    <t>90122B</t>
  </si>
  <si>
    <t>JADE CRYSTAL+GLASS BRACELET</t>
  </si>
  <si>
    <t>90122C</t>
  </si>
  <si>
    <t>TURQUOISE CRYSTAL+GLASS BRACELET</t>
  </si>
  <si>
    <t>90123A</t>
  </si>
  <si>
    <t>PINK HEART OF GLASS BRACELET</t>
  </si>
  <si>
    <t>90123B</t>
  </si>
  <si>
    <t>TURQUOISE HEART OF GLASS BRACELET</t>
  </si>
  <si>
    <t>90123C</t>
  </si>
  <si>
    <t>GREEN HEART OF GLASS BRACELET</t>
  </si>
  <si>
    <t>90123D</t>
  </si>
  <si>
    <t>WHITE HEART OF GLASS BRACELET</t>
  </si>
  <si>
    <t>90124A</t>
  </si>
  <si>
    <t>PINK MURANO TWIST NECKLACE</t>
  </si>
  <si>
    <t>90124B</t>
  </si>
  <si>
    <t>BLUE MURANO TWIST NECKLACE</t>
  </si>
  <si>
    <t>90124C</t>
  </si>
  <si>
    <t>GREEN MURANO TWIST NECKLACE</t>
  </si>
  <si>
    <t>90125A</t>
  </si>
  <si>
    <t>PINK BERTIE GLASS BEAD BAG CHARM</t>
  </si>
  <si>
    <t>90125B</t>
  </si>
  <si>
    <t>AQUA BERTIE GLASS BEAD BAG CHARM</t>
  </si>
  <si>
    <t>90125C</t>
  </si>
  <si>
    <t>TURQUOISE BERTIE GLASS BEAD CHARM</t>
  </si>
  <si>
    <t>90125D</t>
  </si>
  <si>
    <t>PURPLE BERTIE GLASS BEAD BAG CHARM</t>
  </si>
  <si>
    <t>90125E</t>
  </si>
  <si>
    <t>AMBER BERTIE GLASS BEAD BAG CHARM</t>
  </si>
  <si>
    <t>90126A</t>
  </si>
  <si>
    <t>PINK BERTIE MOBILE PHONE CHARM</t>
  </si>
  <si>
    <t>90126B</t>
  </si>
  <si>
    <t>BLUE BERTIE MOBILE PHONE CHARM</t>
  </si>
  <si>
    <t>90126C</t>
  </si>
  <si>
    <t>AMBER BERTIE MOBILE PHONE CHARM</t>
  </si>
  <si>
    <t>90127A</t>
  </si>
  <si>
    <t>PINK BEADS+HAND PHONE CHARM</t>
  </si>
  <si>
    <t>90127B</t>
  </si>
  <si>
    <t>BLUE BEADS+HAND PHONE CHARM</t>
  </si>
  <si>
    <t>90128A</t>
  </si>
  <si>
    <t>PINK LEAVES AND BEADS PHONE CHARM</t>
  </si>
  <si>
    <t>90128B</t>
  </si>
  <si>
    <t>BLUE LEAVES AND BEADS PHONE CHARM</t>
  </si>
  <si>
    <t>90128C</t>
  </si>
  <si>
    <t>GREEN LEAVES AND BEADS PHONE CHARM</t>
  </si>
  <si>
    <t>90128D</t>
  </si>
  <si>
    <t>PURPLE LEAVES AND BEADS PHONE CHAR</t>
  </si>
  <si>
    <t>90129A</t>
  </si>
  <si>
    <t>PINK GLASS TASSLE BAG CHARM</t>
  </si>
  <si>
    <t>90129B</t>
  </si>
  <si>
    <t>TURQUOISE GLASS TASSLE BAG CHARM</t>
  </si>
  <si>
    <t>90129C</t>
  </si>
  <si>
    <t>GREEN GLASS TASSLE BAG CHARM</t>
  </si>
  <si>
    <t>90129D</t>
  </si>
  <si>
    <t>AMBER GLASS TASSLE BAG CHARM</t>
  </si>
  <si>
    <t>90129E</t>
  </si>
  <si>
    <t>PURPLE GLASS TASSLE BAG CHARM</t>
  </si>
  <si>
    <t>90129F</t>
  </si>
  <si>
    <t>RED GLASS TASSLE BAG CHARM</t>
  </si>
  <si>
    <t>90130A</t>
  </si>
  <si>
    <t>WHITE STONE/CRYSTAL EARRINGS</t>
  </si>
  <si>
    <t>90130B</t>
  </si>
  <si>
    <t>TURQ STONE/CRYSTAL EARRINGS</t>
  </si>
  <si>
    <t>90130C</t>
  </si>
  <si>
    <t>GREEN STONE/CRYSTAL EARRINGS</t>
  </si>
  <si>
    <t>90130D</t>
  </si>
  <si>
    <t>RED STONE/CRYSTAL EARRINGS</t>
  </si>
  <si>
    <t>90131</t>
  </si>
  <si>
    <t>PINK/AMETHYST/GOLD NECKLACE</t>
  </si>
  <si>
    <t>90132</t>
  </si>
  <si>
    <t>LIGHT TOPAZ TEAL/AQUA COL NECKLACE</t>
  </si>
  <si>
    <t>90133</t>
  </si>
  <si>
    <t>TEAL/FUSCHIA COL BEAD NECKLACE</t>
  </si>
  <si>
    <t>90134</t>
  </si>
  <si>
    <t>OLD ROSE COMBO BEAD NECKLACE</t>
  </si>
  <si>
    <t>90135</t>
  </si>
  <si>
    <t>ORANGE/WHT/FUSCHIA STONES NECKLACE</t>
  </si>
  <si>
    <t>90135A</t>
  </si>
  <si>
    <t>ORANGE/FUSCHIA STONES NECKLACE</t>
  </si>
  <si>
    <t>90136</t>
  </si>
  <si>
    <t>PALE PINK/AMETHYST STONE NECKLACE</t>
  </si>
  <si>
    <t>90137</t>
  </si>
  <si>
    <t>PINK COMBO MINI CRYSTALS NECKLACE</t>
  </si>
  <si>
    <t>90138</t>
  </si>
  <si>
    <t>WHITE/PINK MINI CRYSTALS NECKLACE</t>
  </si>
  <si>
    <t>90139</t>
  </si>
  <si>
    <t>FLOWER BROOCH 4 ASSORTED COLOURS</t>
  </si>
  <si>
    <t>90140</t>
  </si>
  <si>
    <t>PINK SWEETIE NECKLACE</t>
  </si>
  <si>
    <t>90141A</t>
  </si>
  <si>
    <t>GREEN PENDANT TRIPLE SHELL NECKLACE</t>
  </si>
  <si>
    <t>90141B</t>
  </si>
  <si>
    <t>IVORY PENDANT TRIPLE SHELL NECKLACE</t>
  </si>
  <si>
    <t>90141C</t>
  </si>
  <si>
    <t>TURQ PENDANT TRIPLE SHELL NECKLACE</t>
  </si>
  <si>
    <t>90141D</t>
  </si>
  <si>
    <t>ROSE PENDANT TRIPLE SHELL NECKLACE</t>
  </si>
  <si>
    <t>90141E</t>
  </si>
  <si>
    <t>ORANGE PENDANT TRIPLE SHELL NECKLAC</t>
  </si>
  <si>
    <t>90142A</t>
  </si>
  <si>
    <t>GREEN PENDANT SHELL NECKLACE</t>
  </si>
  <si>
    <t>90142B</t>
  </si>
  <si>
    <t>IVORY PENDANT SHELL NECKLACE</t>
  </si>
  <si>
    <t>90142C</t>
  </si>
  <si>
    <t>ROSE PINK PENDANT SHELL NECKLACE</t>
  </si>
  <si>
    <t>90142D</t>
  </si>
  <si>
    <t>MOP PENDANT SHELL NECKLACE</t>
  </si>
  <si>
    <t>90143</t>
  </si>
  <si>
    <t>SILVER BRACELET W PASTEL FLOWER</t>
  </si>
  <si>
    <t>90144</t>
  </si>
  <si>
    <t>SILVER DROP EARRINGS WITH FLOWER</t>
  </si>
  <si>
    <t>90145</t>
  </si>
  <si>
    <t>SILVER HOOP EARRINGS WITH FLOWER</t>
  </si>
  <si>
    <t>90146</t>
  </si>
  <si>
    <t>FINE SILVER NECKLACE W PASTEL FLOWE</t>
  </si>
  <si>
    <t>90147</t>
  </si>
  <si>
    <t>CHUNKY SILVER NECKLACE PASTEL FLOWE</t>
  </si>
  <si>
    <t>90148</t>
  </si>
  <si>
    <t>LONG SILVER NECKLACE PASTEL FLOWER</t>
  </si>
  <si>
    <t>90149</t>
  </si>
  <si>
    <t>SILVER FLOWR PINK SHELL NECKLACE</t>
  </si>
  <si>
    <t>90150</t>
  </si>
  <si>
    <t>BLUE SHELL+SILVER NECKLACE</t>
  </si>
  <si>
    <t>90151</t>
  </si>
  <si>
    <t>SILVER/NATURAL SHELL NECKLACE</t>
  </si>
  <si>
    <t>90152A</t>
  </si>
  <si>
    <t>SILVER/NAT SHELL NECKLACE W PENDANT</t>
  </si>
  <si>
    <t>90152B</t>
  </si>
  <si>
    <t>BLUE/GREEN SHELL NECKLACE W PENDANT</t>
  </si>
  <si>
    <t>90152C</t>
  </si>
  <si>
    <t>BLUE/NAT SHELL NECKLACE W PENDANT</t>
  </si>
  <si>
    <t>90154</t>
  </si>
  <si>
    <t>LAZER CUT NECKLACE W PASTEL BEADS</t>
  </si>
  <si>
    <t>90155</t>
  </si>
  <si>
    <t>RESIN NECKLACE W PASTEL BEADS</t>
  </si>
  <si>
    <t>90156</t>
  </si>
  <si>
    <t>RESIN BRACELET W PASTEL BEADS</t>
  </si>
  <si>
    <t>90157</t>
  </si>
  <si>
    <t>RIVIERA NECKLACE</t>
  </si>
  <si>
    <t>90158</t>
  </si>
  <si>
    <t>ST TROPEZ NECKLACE</t>
  </si>
  <si>
    <t>90159</t>
  </si>
  <si>
    <t>COTE D'AZURE NECKLACE</t>
  </si>
  <si>
    <t>90160A</t>
  </si>
  <si>
    <t>PURPLE BOUDICCA LARGE BRACELET</t>
  </si>
  <si>
    <t>90160B</t>
  </si>
  <si>
    <t>RED BOUDICCA LARGE BRACELET</t>
  </si>
  <si>
    <t>90160C</t>
  </si>
  <si>
    <t>TURQ+RED BOUDICCA LARGE BRACELET</t>
  </si>
  <si>
    <t>90160D</t>
  </si>
  <si>
    <t>PINK BOUDICCA LARGE BRACELET</t>
  </si>
  <si>
    <t>90161A</t>
  </si>
  <si>
    <t>ANT COPPER RED BOUDICCA BRACELET</t>
  </si>
  <si>
    <t>90161B</t>
  </si>
  <si>
    <t>ANT COPPER TURQ BOUDICCA BRACELET</t>
  </si>
  <si>
    <t>90161C</t>
  </si>
  <si>
    <t>ANT COPPER LIME BOUDICCA BRACELET</t>
  </si>
  <si>
    <t>90161D</t>
  </si>
  <si>
    <t>ANT COPPER PINK BOUDICCA BRACELET</t>
  </si>
  <si>
    <t>90162A</t>
  </si>
  <si>
    <t>ANT SILVER TURQUOISE BOUDICCA RING</t>
  </si>
  <si>
    <t>90162B</t>
  </si>
  <si>
    <t>ANT SILVER LIME GREEN BOUDICCA RING</t>
  </si>
  <si>
    <t>90162C</t>
  </si>
  <si>
    <t>ANT SILVER FUSCHIA BOUDICCA RING</t>
  </si>
  <si>
    <t>90162D</t>
  </si>
  <si>
    <t>ANT SILVER PURPLE BOUDICCA RING</t>
  </si>
  <si>
    <t>90163A</t>
  </si>
  <si>
    <t>PINK ROSEBUD &amp; PEARL NECKLACE</t>
  </si>
  <si>
    <t>90163B</t>
  </si>
  <si>
    <t>WHITE ROSEBUD &amp; PEARL NECKLACE</t>
  </si>
  <si>
    <t>90164A</t>
  </si>
  <si>
    <t>PINK ROSEBUD PEARL BRACELET</t>
  </si>
  <si>
    <t>90164B</t>
  </si>
  <si>
    <t>WHITE  ROSEBUD PEARL BRACELET</t>
  </si>
  <si>
    <t>90165A</t>
  </si>
  <si>
    <t>PINK ROSEBUD PEARL EARRINGS</t>
  </si>
  <si>
    <t>90165B</t>
  </si>
  <si>
    <t>WHITE ROSEBUD  PEARL EARRINGS</t>
  </si>
  <si>
    <t>90166</t>
  </si>
  <si>
    <t>PINK &amp; WHITE ROSEBUD RING</t>
  </si>
  <si>
    <t>90167</t>
  </si>
  <si>
    <t>BEADED LOVE HEART JEWELLERY SET</t>
  </si>
  <si>
    <t>90168</t>
  </si>
  <si>
    <t>2 DAISIES HAIR COMB</t>
  </si>
  <si>
    <t>90169</t>
  </si>
  <si>
    <t>DAISY HAIR COMB</t>
  </si>
  <si>
    <t>90170</t>
  </si>
  <si>
    <t>DAISY HAIR BAND</t>
  </si>
  <si>
    <t>90171</t>
  </si>
  <si>
    <t>DAISY RING</t>
  </si>
  <si>
    <t>90173</t>
  </si>
  <si>
    <t>PAIR BUTTERFLY HAIR CLIPS</t>
  </si>
  <si>
    <t>90174</t>
  </si>
  <si>
    <t>BUTTERFLY HAIR BAND</t>
  </si>
  <si>
    <t>90175A</t>
  </si>
  <si>
    <t>WHITE GLASS CHUNKY CHARM BRACELET</t>
  </si>
  <si>
    <t>90175B</t>
  </si>
  <si>
    <t>PINK GLASS CHUNKY CHARM BRACELET</t>
  </si>
  <si>
    <t>90175C</t>
  </si>
  <si>
    <t>BLUE GLASS CHUNKY CHARM BRACELET</t>
  </si>
  <si>
    <t>90175D</t>
  </si>
  <si>
    <t>TIGRIS EYE CHUNKY CHARM BRACELET</t>
  </si>
  <si>
    <t>90176A</t>
  </si>
  <si>
    <t>CLASSIC DIAMANTE NECKLACE JET</t>
  </si>
  <si>
    <t>90176B</t>
  </si>
  <si>
    <t>DIAMANTE NECKLACE BLACK</t>
  </si>
  <si>
    <t>90176C</t>
  </si>
  <si>
    <t>DIAMANTE NECKLACE</t>
  </si>
  <si>
    <t>90176D</t>
  </si>
  <si>
    <t>DIAMANTE NECKLACE PURPLE</t>
  </si>
  <si>
    <t>90176E</t>
  </si>
  <si>
    <t>DIAMANTE NECKLACE GREEN</t>
  </si>
  <si>
    <t>90177A</t>
  </si>
  <si>
    <t>CLASSIC DIAMANTE EARRINGS JET</t>
  </si>
  <si>
    <t>90177B</t>
  </si>
  <si>
    <t>DROP DIAMANTE EARRINGS BLACK DIAMON</t>
  </si>
  <si>
    <t>90177C</t>
  </si>
  <si>
    <t>DROP DIAMANTE EARRINGS CRYSTAL</t>
  </si>
  <si>
    <t>90177D</t>
  </si>
  <si>
    <t>DROP DIAMANTE EARRINGS PURPLE</t>
  </si>
  <si>
    <t>90177E</t>
  </si>
  <si>
    <t>DROP DIAMANTE EARRINGS GREEN</t>
  </si>
  <si>
    <t>90178A</t>
  </si>
  <si>
    <t>AMBER CHUNKY GLASS+BEAD NECKLACE</t>
  </si>
  <si>
    <t>90178B</t>
  </si>
  <si>
    <t>PURPLE CHUNKY GLASS+BEAD NECKLACE</t>
  </si>
  <si>
    <t>90179A</t>
  </si>
  <si>
    <t>AMBER FINE BEAD NECKLACE W TASSEL</t>
  </si>
  <si>
    <t>90179B</t>
  </si>
  <si>
    <t>PURPLE FINE BEAD NECKLACE W TASSEL</t>
  </si>
  <si>
    <t>90179C</t>
  </si>
  <si>
    <t>BLACK FINE BEAD NECKLACE W TASSEL</t>
  </si>
  <si>
    <t>90180A</t>
  </si>
  <si>
    <t>BLACK+WHITE NECKLACE W TASSEL</t>
  </si>
  <si>
    <t>90180B</t>
  </si>
  <si>
    <t>PURPLE AMETHYST NECKLACE W TASSEL</t>
  </si>
  <si>
    <t>90181A</t>
  </si>
  <si>
    <t>AMBER GLASS/SHELL/PEARL NECKLACE</t>
  </si>
  <si>
    <t>90181B</t>
  </si>
  <si>
    <t>AMETHYST GLASS/SHELL/PEARL NECKLACE</t>
  </si>
  <si>
    <t>90181C</t>
  </si>
  <si>
    <t>BLACK GLASS/SHELL/PEARL NECKLACE</t>
  </si>
  <si>
    <t>90182A</t>
  </si>
  <si>
    <t>AMBER 3 BEAD DROP EARRINGS</t>
  </si>
  <si>
    <t>90182B</t>
  </si>
  <si>
    <t>AMETHYST 3 BEAD DROP EARRINGS</t>
  </si>
  <si>
    <t>90182C</t>
  </si>
  <si>
    <t>BLACK 3 BEAD DROP EARRINGS</t>
  </si>
  <si>
    <t>90183A</t>
  </si>
  <si>
    <t>AMBER DROP EARRINGS W LONG BEADS</t>
  </si>
  <si>
    <t>90183B</t>
  </si>
  <si>
    <t>AMETHYST DROP EARRINGS W LONG BEADS</t>
  </si>
  <si>
    <t>90183C</t>
  </si>
  <si>
    <t>BLACK DROP EARRINGS W LONG BEADS</t>
  </si>
  <si>
    <t>90184A</t>
  </si>
  <si>
    <t>AMBER CHUNKY BEAD BRACELET W STRAP</t>
  </si>
  <si>
    <t>90184B</t>
  </si>
  <si>
    <t>AMETHYST CHUNKY BEAD BRACELET W STR</t>
  </si>
  <si>
    <t>90184C</t>
  </si>
  <si>
    <t>BLACK CHUNKY BEAD BRACELET W STRAP</t>
  </si>
  <si>
    <t>90185A</t>
  </si>
  <si>
    <t>AMBER DIAMANTE EXPANDABLE RING</t>
  </si>
  <si>
    <t>90185B</t>
  </si>
  <si>
    <t>AMETHYST DIAMANTE EXPANDABLE RING</t>
  </si>
  <si>
    <t>90185C</t>
  </si>
  <si>
    <t>BLACK DIAMANTE EXPANDABLE RING</t>
  </si>
  <si>
    <t>90185D</t>
  </si>
  <si>
    <t>CRYSTAL DIAMANTE EXPANDABLE RING</t>
  </si>
  <si>
    <t>90186A</t>
  </si>
  <si>
    <t>AMETHYST HOOP EARRING FLORAL LEAF</t>
  </si>
  <si>
    <t>90186B</t>
  </si>
  <si>
    <t>CRYSTAL HOOP EARRING FLORAL LEAF</t>
  </si>
  <si>
    <t>90187A</t>
  </si>
  <si>
    <t>BLUE DROP EARRINGS W BEAD CLUSTER</t>
  </si>
  <si>
    <t>90187B</t>
  </si>
  <si>
    <t>GREEN DROP EARRINGS W BEAD CLUSTER</t>
  </si>
  <si>
    <t>90188</t>
  </si>
  <si>
    <t>DROP EARRINGS W FLOWER &amp; LEAF</t>
  </si>
  <si>
    <t>90189A</t>
  </si>
  <si>
    <t>SILVER 2 STRAND NECKLACE-LEAF CHARM</t>
  </si>
  <si>
    <t>90189B</t>
  </si>
  <si>
    <t>GOLD 2 STRAND NECKLACE-LEAF CHARMS</t>
  </si>
  <si>
    <t>90190A</t>
  </si>
  <si>
    <t>SILVER/CRYSTAL DROP EARRINGS W LEAF</t>
  </si>
  <si>
    <t>90190B</t>
  </si>
  <si>
    <t>GOLD/AMBER DROP EARRINGS W LEAF</t>
  </si>
  <si>
    <t>90190C</t>
  </si>
  <si>
    <t>SILVER/AMETHYST DROP EARRINGS LEAF</t>
  </si>
  <si>
    <t>90191</t>
  </si>
  <si>
    <t>SILVER LARIAT 40CM</t>
  </si>
  <si>
    <t>90192</t>
  </si>
  <si>
    <t>JADE DROP EARRINGS W FILIGREE</t>
  </si>
  <si>
    <t>90194</t>
  </si>
  <si>
    <t>SILVER LARIAT BLACK STONE EARRINGS</t>
  </si>
  <si>
    <t>90195A</t>
  </si>
  <si>
    <t>PURPLE GEMSTONE BRACELET</t>
  </si>
  <si>
    <t>90195B</t>
  </si>
  <si>
    <t>BLACK GEMSTONE BRACELET</t>
  </si>
  <si>
    <t>90196A</t>
  </si>
  <si>
    <t>PURPLE GEMSTONE NECKLACE 45CM</t>
  </si>
  <si>
    <t>90196B</t>
  </si>
  <si>
    <t>BLACK GEMSTONE NECKLACE 45CM</t>
  </si>
  <si>
    <t>90197B</t>
  </si>
  <si>
    <t>BLACK GLASS BRACELET W HEART CHARMS</t>
  </si>
  <si>
    <t>90197D</t>
  </si>
  <si>
    <t>AMBER GLASS BRACELET HEART CHARMS</t>
  </si>
  <si>
    <t>90198A</t>
  </si>
  <si>
    <t>VINTAGE ROSE BEAD BRACELET RASPBERR</t>
  </si>
  <si>
    <t>90198B</t>
  </si>
  <si>
    <t>VINTAGE ROSE BEAD BRACELET BLACK</t>
  </si>
  <si>
    <t>90199A</t>
  </si>
  <si>
    <t>5 STRAND GLASS NECKLACE BLACK</t>
  </si>
  <si>
    <t>90199B</t>
  </si>
  <si>
    <t>5 STRAND GLASS NECKLACE AMETHYST</t>
  </si>
  <si>
    <t>90199C</t>
  </si>
  <si>
    <t>5 STRAND GLASS NECKLACE CRYSTAL</t>
  </si>
  <si>
    <t>90199D</t>
  </si>
  <si>
    <t>5 STRAND GLASS NECKLACE AMBER</t>
  </si>
  <si>
    <t>90200A</t>
  </si>
  <si>
    <t>PURPLE SWEETHEART BRACELET</t>
  </si>
  <si>
    <t>90200B</t>
  </si>
  <si>
    <t>BLACK SWEETHEART BRACELET</t>
  </si>
  <si>
    <t>90200C</t>
  </si>
  <si>
    <t>BLUE SWEETHEART BRACELET</t>
  </si>
  <si>
    <t>90200D</t>
  </si>
  <si>
    <t>PINK SWEETHEART BRACELET</t>
  </si>
  <si>
    <t>90200E</t>
  </si>
  <si>
    <t>GREEN SWEETHEART BRACELET</t>
  </si>
  <si>
    <t>90201A</t>
  </si>
  <si>
    <t>PURPLE ENAMEL FLOWER RING</t>
  </si>
  <si>
    <t>90201B</t>
  </si>
  <si>
    <t>BLACK ENAMEL FLOWER RING</t>
  </si>
  <si>
    <t>90201C</t>
  </si>
  <si>
    <t>RED ENAMEL FLOWER RING</t>
  </si>
  <si>
    <t>90201D</t>
  </si>
  <si>
    <t>GREEN ENAMEL FLOWER RING</t>
  </si>
  <si>
    <t>90202A</t>
  </si>
  <si>
    <t>PURPLE ENAMEL FLOWER HAIR TIE</t>
  </si>
  <si>
    <t>90202B</t>
  </si>
  <si>
    <t>WHITE ENAMEL FLOWER HAIR TIE</t>
  </si>
  <si>
    <t>90202C</t>
  </si>
  <si>
    <t>GREEN ENAMEL FLOWER HAIR TIE</t>
  </si>
  <si>
    <t>90202D</t>
  </si>
  <si>
    <t>PINK ENAMEL FLOWER HAIR TIE</t>
  </si>
  <si>
    <t>90203</t>
  </si>
  <si>
    <t>SILVER CHARM NECKLACE 70CM</t>
  </si>
  <si>
    <t>90204</t>
  </si>
  <si>
    <t>PAIR OF ENAMEL BUTTERFLY HAIRCLIP</t>
  </si>
  <si>
    <t>90205A</t>
  </si>
  <si>
    <t>LARGE MINT DIAMANTE HAIRSLIDE</t>
  </si>
  <si>
    <t>90205C</t>
  </si>
  <si>
    <t>LARGE CRYSTAL DIAMANTE HAIRSLIDE</t>
  </si>
  <si>
    <t>90206A</t>
  </si>
  <si>
    <t>GOLD DIAMANTE STAR BROOCH</t>
  </si>
  <si>
    <t>90206C</t>
  </si>
  <si>
    <t>CRYSTAL DIAMANTE STAR BROOCH</t>
  </si>
  <si>
    <t>90208</t>
  </si>
  <si>
    <t>PAIR OF PINK FLOWER CLUSTER SLIDE</t>
  </si>
  <si>
    <t>90209A</t>
  </si>
  <si>
    <t>PURPLE ENAMEL+GLASS HAIR COMB</t>
  </si>
  <si>
    <t>90209B</t>
  </si>
  <si>
    <t>GREEN ENAMEL+GLASS HAIR COMB</t>
  </si>
  <si>
    <t>90209C</t>
  </si>
  <si>
    <t>PINK ENAMEL+GLASS HAIR COMB</t>
  </si>
  <si>
    <t>90210A</t>
  </si>
  <si>
    <t>GREY ACRYLIC FACETED BANGLE</t>
  </si>
  <si>
    <t>90210B</t>
  </si>
  <si>
    <t>CLEAR ACRYLIC FACETED BANGLE</t>
  </si>
  <si>
    <t>90210C</t>
  </si>
  <si>
    <t>RED   ACRYLIC FACETED BANGLE</t>
  </si>
  <si>
    <t>90210D</t>
  </si>
  <si>
    <t>PURPLE ACRYLIC FACETED BANGLE</t>
  </si>
  <si>
    <t>90211A</t>
  </si>
  <si>
    <t>DIAMOND LAS VEGAS NECKLACE 45CM</t>
  </si>
  <si>
    <t>90211B</t>
  </si>
  <si>
    <t>JET BLACK LAS VEGAS NECKLACE 45CM</t>
  </si>
  <si>
    <t>90212B</t>
  </si>
  <si>
    <t>JET BLACK LAS VEGAS BRACELET ROUND</t>
  </si>
  <si>
    <t>90212C</t>
  </si>
  <si>
    <t>PURPLE LAS VEGAS BRACELET ROUND</t>
  </si>
  <si>
    <t>90214A</t>
  </si>
  <si>
    <t>LETTER "A" BLING KEY RING</t>
  </si>
  <si>
    <t>90214B</t>
  </si>
  <si>
    <t>LETTER "B" BLING KEY RING</t>
  </si>
  <si>
    <t>90214C</t>
  </si>
  <si>
    <t>LETTER "C" BLING KEY RING</t>
  </si>
  <si>
    <t>90214D</t>
  </si>
  <si>
    <t>LETTER "D" BLING KEY RING</t>
  </si>
  <si>
    <t>90214E</t>
  </si>
  <si>
    <t>LETTER "E" BLING KEY RING</t>
  </si>
  <si>
    <t>90214F</t>
  </si>
  <si>
    <t>LETTER "F" BLING KEY RING</t>
  </si>
  <si>
    <t>90214G</t>
  </si>
  <si>
    <t>LETTER "G" BLING KEY RING</t>
  </si>
  <si>
    <t>90214H</t>
  </si>
  <si>
    <t>LETTER "H" BLING KEY RING</t>
  </si>
  <si>
    <t>90214I</t>
  </si>
  <si>
    <t>LETTER "I" BLING KEY RING</t>
  </si>
  <si>
    <t>90214J</t>
  </si>
  <si>
    <t>LETTER "J" BLING KEY RING</t>
  </si>
  <si>
    <t>90214K</t>
  </si>
  <si>
    <t>LETTER "K" BLING KEY RING</t>
  </si>
  <si>
    <t>90214L</t>
  </si>
  <si>
    <t>LETTER "L" BLING KEY RING</t>
  </si>
  <si>
    <t>90214M</t>
  </si>
  <si>
    <t>LETTER "M" BLING KEY RING</t>
  </si>
  <si>
    <t>90214N</t>
  </si>
  <si>
    <t>LETTER "N" BLING KEY RING</t>
  </si>
  <si>
    <t>90214O</t>
  </si>
  <si>
    <t>LETTER "O" BLING KEY RING</t>
  </si>
  <si>
    <t>90214P</t>
  </si>
  <si>
    <t>LETTER "P" BLING KEY RING</t>
  </si>
  <si>
    <t>90214R</t>
  </si>
  <si>
    <t>LETTER "R" BLING KEY RING</t>
  </si>
  <si>
    <t>90214S</t>
  </si>
  <si>
    <t>LETTER "S" BLING KEY RING</t>
  </si>
  <si>
    <t>90214T</t>
  </si>
  <si>
    <t>LETTER "T" BLING KEY RING</t>
  </si>
  <si>
    <t>90214U</t>
  </si>
  <si>
    <t>LETTER "U" BLING KEY RING</t>
  </si>
  <si>
    <t>90214V</t>
  </si>
  <si>
    <t>LETTER "V" BLING KEY RING</t>
  </si>
  <si>
    <t>90214W</t>
  </si>
  <si>
    <t>LETTER "W" BLING KEY RING</t>
  </si>
  <si>
    <t>90214Y</t>
  </si>
  <si>
    <t>LETTER "Y" BLING KEY RING</t>
  </si>
  <si>
    <t>90214Z</t>
  </si>
  <si>
    <t>LETTER "Z" BLING KEY RING</t>
  </si>
  <si>
    <t>DCGS0003</t>
  </si>
  <si>
    <t>BOXED GLASS ASHTRAY</t>
  </si>
  <si>
    <t>DCGS0004</t>
  </si>
  <si>
    <t>HAYNES CAMPER SHOULDER BAG</t>
  </si>
  <si>
    <t>DCGS0037</t>
  </si>
  <si>
    <t>KEY-RING CORKSCREW</t>
  </si>
  <si>
    <t>DCGS0041</t>
  </si>
  <si>
    <t>HAYNES MINI-COOPER PLAYING CARDS</t>
  </si>
  <si>
    <t>DCGS0044</t>
  </si>
  <si>
    <t>HANDZ-OFF CAR FRESHENER</t>
  </si>
  <si>
    <t>DCGS0058</t>
  </si>
  <si>
    <t>MISO PRETTY  GUM</t>
  </si>
  <si>
    <t>DCGS0062</t>
  </si>
  <si>
    <t>ROAD-RAGE CAR FRESHENER</t>
  </si>
  <si>
    <t>DCGS0066N</t>
  </si>
  <si>
    <t>NAVY CUDDLES DOG HOODIE</t>
  </si>
  <si>
    <t>DCGS0068</t>
  </si>
  <si>
    <t>DOGS NIGHT COLLAR</t>
  </si>
  <si>
    <t>DCGS0069</t>
  </si>
  <si>
    <t>OOH LA LA DOGS COLLAR</t>
  </si>
  <si>
    <t>DCGS0070</t>
  </si>
  <si>
    <t>CAMOUFLAGE DOG COLLAR</t>
  </si>
  <si>
    <t>DCGS0072</t>
  </si>
  <si>
    <t>CAT CAMOUFLAGUE COLLAR</t>
  </si>
  <si>
    <t>DCGS0075</t>
  </si>
  <si>
    <t>CAMOUFLAGUE DOG LEAD</t>
  </si>
  <si>
    <t>DCGS0076</t>
  </si>
  <si>
    <t>SUNJAR LED NIGHT NIGHT LIGHT</t>
  </si>
  <si>
    <t>DCGSSBOY</t>
  </si>
  <si>
    <t>BOYS PARTY BAG</t>
  </si>
  <si>
    <t>DCGSSGIRL</t>
  </si>
  <si>
    <t>GIRLS PARTY BAG</t>
  </si>
  <si>
    <t>GIFT_0001_10</t>
  </si>
  <si>
    <t>Dotcomgiftshop Gift Voucher £10.00</t>
  </si>
  <si>
    <t>GIFT_0001_20</t>
  </si>
  <si>
    <t>Dotcomgiftshop Gift Voucher £20.00</t>
  </si>
  <si>
    <t>GIFT_0001_30</t>
  </si>
  <si>
    <t>Dotcomgiftshop Gift Voucher £30.00</t>
  </si>
  <si>
    <t>GIFT_0001_40</t>
  </si>
  <si>
    <t>Dotcomgiftshop Gift Voucher £40.00</t>
  </si>
  <si>
    <t>GIFT_0001_50</t>
  </si>
  <si>
    <t>Dotcomgiftshop Gift Voucher £50.00</t>
  </si>
  <si>
    <t>GIFT_0001_70</t>
  </si>
  <si>
    <t>Dotcomgiftshop Gift Voucher £70.00</t>
  </si>
  <si>
    <t>GIFT_0001_80</t>
  </si>
  <si>
    <t>Dotcomgiftshop Gift Voucher £80.00</t>
  </si>
  <si>
    <t>M</t>
  </si>
  <si>
    <t>Manual</t>
  </si>
  <si>
    <t>PADS</t>
  </si>
  <si>
    <t>PADS TO MATCH ALL CUSHIONS</t>
  </si>
  <si>
    <t>SP1002</t>
  </si>
  <si>
    <t>KID'S CHALKBOARD/EASEL</t>
  </si>
  <si>
    <t>Products</t>
  </si>
  <si>
    <t>Units Sold</t>
  </si>
  <si>
    <t>Reorder Point Units</t>
  </si>
  <si>
    <t>Inventory Optimization Summary</t>
  </si>
  <si>
    <t>Product-level replenishment, inventory reduction, and planning recommendations based on demand behavior and revenue importance.</t>
  </si>
  <si>
    <t>Recommended Action</t>
  </si>
  <si>
    <t>Avg Weekly Demand</t>
  </si>
  <si>
    <t>Avg Demand CV</t>
  </si>
  <si>
    <t>ABC-XYZ Class</t>
  </si>
  <si>
    <t>ABC-XYZ Inventory Classification</t>
  </si>
  <si>
    <t>Product segmentation based on revenue importance and demand variability.</t>
  </si>
  <si>
    <t>Avg Active Week %</t>
  </si>
  <si>
    <t>Inventory Movement Analysis</t>
  </si>
  <si>
    <t>Product activity classified by selling frequency, revenue contribution, and demand consistency.</t>
  </si>
  <si>
    <t>Inventory Priority</t>
  </si>
  <si>
    <t>Replenishment Priority Summary</t>
  </si>
  <si>
    <t>Inventory prioritization based on product value, demand behavior, and replenishment requirements.</t>
  </si>
  <si>
    <t>ERP Order-to-Cash Tracking</t>
  </si>
  <si>
    <t>Representative historical retail transaction recreated in ERPNext for order fulfillment, invoicing, and payment tracking.</t>
  </si>
  <si>
    <t>Order Value</t>
  </si>
  <si>
    <t>Units Ordered</t>
  </si>
  <si>
    <t>Delivery Completion</t>
  </si>
  <si>
    <t>Payment Status</t>
  </si>
  <si>
    <t>£1112.20</t>
  </si>
  <si>
    <t>Paid</t>
  </si>
  <si>
    <t>Stage</t>
  </si>
  <si>
    <t>Document Type</t>
  </si>
  <si>
    <t>ERP Document ID</t>
  </si>
  <si>
    <t>Date</t>
  </si>
  <si>
    <t>Status</t>
  </si>
  <si>
    <t>Amount</t>
  </si>
  <si>
    <t>Notes</t>
  </si>
  <si>
    <t>Sales Order</t>
  </si>
  <si>
    <t>SAL-ORD-2026-00001</t>
  </si>
  <si>
    <t>Completed</t>
  </si>
  <si>
    <t>Source invoice UCI-499039</t>
  </si>
  <si>
    <t>Delivery Note</t>
  </si>
  <si>
    <t>MAT-DN-2026-00001</t>
  </si>
  <si>
    <t>Submitted</t>
  </si>
  <si>
    <t>4 items, 640 units delivered</t>
  </si>
  <si>
    <t>Sales Invoice</t>
  </si>
  <si>
    <t>ACC-SINV-2026-00001</t>
  </si>
  <si>
    <t>Due date 07-10-2026</t>
  </si>
  <si>
    <t>Payment Entry</t>
  </si>
  <si>
    <t>ACC-PAY-2026-00001</t>
  </si>
  <si>
    <t>Fully allocated, £0 difference</t>
  </si>
  <si>
    <t>Source Transaction Details</t>
  </si>
  <si>
    <t>Original Invoice</t>
  </si>
  <si>
    <t>UCI-499039</t>
  </si>
  <si>
    <t>Original Customer</t>
  </si>
  <si>
    <t>Original Transaction Date</t>
  </si>
  <si>
    <t>ERP Customer</t>
  </si>
  <si>
    <t>UCI Customer 14646</t>
  </si>
  <si>
    <t>Warehouse</t>
  </si>
  <si>
    <t>Northstar Main Warehouse - NRO</t>
  </si>
  <si>
    <t>Currency</t>
  </si>
  <si>
    <t>GBP</t>
  </si>
  <si>
    <t>ERP Transaction Date</t>
  </si>
  <si>
    <t>Training Scenario Note</t>
  </si>
  <si>
    <t>The ERP transactions were recreated from a representative historical UCI Online Retail II invoice for operational workflow demonstration. Transaction dates were shifted to 2026 for the ERPNext training environment. Historical selling prices were retained; opening inventory quantities and valuation rates were scenario-based assumptions because the source dataset does not contain on-hand inventory cost data.</t>
  </si>
  <si>
    <t>Executive Business Operations Dashboard</t>
  </si>
  <si>
    <t>Management summary of customer performance, growth opportunities, inventory priorities, and ERP order-to-cash execution.</t>
  </si>
  <si>
    <t>High-Priority Opportunities</t>
  </si>
  <si>
    <t>Revenue Recovery Gap</t>
  </si>
  <si>
    <t>Products Analyzed</t>
  </si>
  <si>
    <t>ERP Order Status</t>
  </si>
  <si>
    <t>Completed / Paid</t>
  </si>
  <si>
    <t>Executive Insights</t>
  </si>
  <si>
    <r>
      <t>Customer Base:</t>
    </r>
    <r>
      <rPr>
        <sz val="11"/>
        <color theme="1"/>
        <rFont val="Calibri"/>
        <family val="2"/>
        <scheme val="minor"/>
      </rPr>
      <t xml:space="preserve"> 5,852 customers generated £17.07M in historical revenue across 36,594 orders.</t>
    </r>
  </si>
  <si>
    <r>
      <t>Growth Opportunity:</t>
    </r>
    <r>
      <rPr>
        <sz val="11"/>
        <color theme="1"/>
        <rFont val="Calibri"/>
        <family val="2"/>
        <scheme val="minor"/>
      </rPr>
      <t xml:space="preserve"> 1,109 high-priority customer opportunities were identified for retention, reactivation, recovery, or service intervention.</t>
    </r>
  </si>
  <si>
    <r>
      <t>Revenue Recovery:</t>
    </r>
    <r>
      <rPr>
        <sz val="11"/>
        <color theme="1"/>
        <rFont val="Calibri"/>
        <family val="2"/>
        <scheme val="minor"/>
      </rPr>
      <t xml:space="preserve"> £596.6K in revenue gap was identified compared with prior 90-day customer performance.</t>
    </r>
  </si>
  <si>
    <r>
      <t>Inventory:</t>
    </r>
    <r>
      <rPr>
        <sz val="11"/>
        <color theme="1"/>
        <rFont val="Calibri"/>
        <family val="2"/>
        <scheme val="minor"/>
      </rPr>
      <t xml:space="preserve"> 4,733 products were analyzed, producing 672,451 aggregate reorder-point units across eligible replenishment recommendations.</t>
    </r>
  </si>
  <si>
    <r>
      <t>ERP Execution:</t>
    </r>
    <r>
      <rPr>
        <sz val="11"/>
        <color theme="1"/>
        <rFont val="Calibri"/>
        <family val="2"/>
        <scheme val="minor"/>
      </rPr>
      <t xml:space="preserve"> Representative order-to-cash workflow successfully progressed from Sales Order through Delivery, Invoice, and Payment, ending Completed / Paid.</t>
    </r>
  </si>
  <si>
    <t>Customer Sales &amp; Inventory Operations Optimization</t>
  </si>
  <si>
    <t>End-to-end business operations analytics project integrating SQL Server, Excel, Power Query, and ERPNext to analyze customer performance, growth opportunities, inventory planning, and order-to-cash execution.</t>
  </si>
  <si>
    <t>Project Objective</t>
  </si>
  <si>
    <t>Analyze customer purchasing behavior, identify revenue growth and retention opportunities, optimize inventory planning using demand-based classifications, and demonstrate a complete ERP order-to-cash workflow using representative retail transactions.</t>
  </si>
  <si>
    <t>Data Source</t>
  </si>
  <si>
    <t>UCI Online Retail II dataset containing 1,067,371 retail transactions across two years, including invoices, products, quantities, dates, unit prices, customer IDs, countries, and cancellation records.</t>
  </si>
  <si>
    <t>Tools &amp; Technologies</t>
  </si>
  <si>
    <t>SQL Server | Excel | Power Query | ERPNext | PivotTables | RFM Analysis | ABC-XYZ Analysis | Inventory Planning</t>
  </si>
  <si>
    <t>Analysis Workflow</t>
  </si>
  <si>
    <t>1. Data preparation and validation in SQL Server</t>
  </si>
  <si>
    <t>2. Customer segmentation using RFM analysis</t>
  </si>
  <si>
    <t>3. Customer growth, retention, and revenue-gap analysis</t>
  </si>
  <si>
    <t>4. Inventory classification using ABC, XYZ, and movement analysis</t>
  </si>
  <si>
    <t>5. Reorder point, safety stock, and inventory recommendation modeling</t>
  </si>
  <si>
    <t>6. Representative order-to-cash workflow recreated in ERPNext</t>
  </si>
  <si>
    <t>7. Excel and Power Query management reporting</t>
  </si>
  <si>
    <t>Assumptions &amp; Limitations</t>
  </si>
  <si>
    <t>The UCI source dataset contains historical sales transactions but does not provide actual on-hand inventory balances or inventory cost.</t>
  </si>
  <si>
    <t>Safety stock, reorder points, and recommended inventory levels are analytical planning recommendations based on historical demand behavior.</t>
  </si>
  <si>
    <t>Opening stock quantities and valuation rates used in ERPNext are scenario-based assumptions for workflow demonstration.</t>
  </si>
  <si>
    <t>The representative historical ERP transaction was shifted to 2026 to operate within the configured ERPNext training environment.</t>
  </si>
  <si>
    <t>ERPNext transactions demonstrate the operational process and should not be interpreted as original historical ERP records.</t>
  </si>
  <si>
    <t>Workbook Navigation</t>
  </si>
  <si>
    <t>01_Executive_KPIs — Management-level KPI summary and key insights</t>
  </si>
  <si>
    <t>02_Customer_Account_Review — Customer segmentation, Top 10 accounts, and high-value at-risk customers</t>
  </si>
  <si>
    <t>03_Growth_Opportunities — Expansion, retention, reactivation, and revenue recovery opportunities</t>
  </si>
  <si>
    <t>04_Inventory_Optimization — ABC-XYZ, movement analysis, replenishment priorities, and inventory recommendations</t>
  </si>
  <si>
    <t>05_ERP_Order_Tracking — ERPNext order-to-cash workflow tracking</t>
  </si>
  <si>
    <t>06_Data — Power Query source tables used by the analytical reports</t>
  </si>
  <si>
    <t>Refresh Instructions</t>
  </si>
  <si>
    <t>1. Ensure SQL Server instance localhost\SQLEXPRESS is running.</t>
  </si>
  <si>
    <t>2. Open this Excel workbook.</t>
  </si>
  <si>
    <t>3. Go to Data → Refresh All.</t>
  </si>
  <si>
    <t>4. Power Query refreshes CustomerSegments, CustomerGrowthOpportunities, and InventoryRecommendations from SQL Server.</t>
  </si>
  <si>
    <t>5. Refresh the PivotTables to update the customer, growth, and inventory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</si>
</sst>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quot;₹&quot;\ #,##0.00"/>
    <numFmt numFmtId="166" formatCode="\£0.00,,&quot;M&quot;"/>
    <numFmt numFmtId="167" formatCode="\£0.0,&quot;K&quot;"/>
  </numFmts>
  <fonts count="8" x14ac:knownFonts="1">
    <font>
      <sz val="11"/>
      <color theme="1"/>
      <name val="Calibri"/>
      <family val="2"/>
      <scheme val="minor"/>
    </font>
    <font>
      <b/>
      <sz val="11"/>
      <color theme="1"/>
      <name val="Calibri"/>
      <family val="2"/>
      <scheme val="minor"/>
    </font>
    <font>
      <b/>
      <sz val="20"/>
      <color theme="1"/>
      <name val="Calibri"/>
      <family val="2"/>
      <scheme val="minor"/>
    </font>
    <font>
      <b/>
      <sz val="18"/>
      <color theme="1"/>
      <name val="Calibri"/>
      <family val="2"/>
      <scheme val="minor"/>
    </font>
    <font>
      <b/>
      <sz val="16"/>
      <color theme="1"/>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7">
    <xf numFmtId="0" fontId="0" fillId="0" borderId="0" xfId="0"/>
    <xf numFmtId="22"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3" fillId="0" borderId="0" xfId="0" applyFont="1"/>
    <xf numFmtId="0" fontId="4" fillId="0" borderId="0" xfId="0" applyFont="1"/>
    <xf numFmtId="2" fontId="0" fillId="0" borderId="0" xfId="0" applyNumberFormat="1"/>
    <xf numFmtId="0" fontId="0" fillId="0" borderId="0" xfId="0" applyAlignment="1">
      <alignment horizontal="right"/>
    </xf>
    <xf numFmtId="14" fontId="0" fillId="0" borderId="0" xfId="0" applyNumberFormat="1" applyAlignment="1">
      <alignment horizontal="right"/>
    </xf>
    <xf numFmtId="0" fontId="0" fillId="0" borderId="1" xfId="0" applyBorder="1" applyAlignment="1">
      <alignment vertical="center" wrapText="1"/>
    </xf>
    <xf numFmtId="14" fontId="0" fillId="0" borderId="1" xfId="0" applyNumberFormat="1" applyBorder="1" applyAlignment="1">
      <alignment vertical="center" wrapText="1"/>
    </xf>
    <xf numFmtId="0" fontId="0" fillId="0" borderId="0" xfId="0" applyAlignment="1">
      <alignment wrapText="1"/>
    </xf>
    <xf numFmtId="0" fontId="1" fillId="2" borderId="1" xfId="0" applyFont="1" applyFill="1" applyBorder="1"/>
    <xf numFmtId="0" fontId="5" fillId="0" borderId="0" xfId="0" applyFont="1"/>
    <xf numFmtId="0" fontId="6" fillId="0" borderId="0" xfId="0" applyFont="1"/>
    <xf numFmtId="0" fontId="0" fillId="0" borderId="0" xfId="0" applyAlignment="1">
      <alignment horizontal="center"/>
    </xf>
    <xf numFmtId="0" fontId="1" fillId="0" borderId="0" xfId="0" applyFont="1" applyAlignment="1">
      <alignment horizontal="center"/>
    </xf>
    <xf numFmtId="0" fontId="0" fillId="3" borderId="2" xfId="0" applyFill="1" applyBorder="1"/>
    <xf numFmtId="0" fontId="1" fillId="3" borderId="3" xfId="0" applyFont="1" applyFill="1" applyBorder="1" applyAlignment="1">
      <alignment horizontal="center"/>
    </xf>
    <xf numFmtId="0" fontId="0" fillId="0" borderId="4" xfId="0" applyBorder="1" applyAlignment="1">
      <alignment horizontal="center"/>
    </xf>
    <xf numFmtId="0" fontId="1" fillId="3" borderId="2" xfId="0" applyFont="1" applyFill="1" applyBorder="1" applyAlignment="1">
      <alignment horizontal="center"/>
    </xf>
    <xf numFmtId="49" fontId="0" fillId="0" borderId="4" xfId="0" applyNumberFormat="1" applyBorder="1" applyAlignment="1">
      <alignment horizontal="center"/>
    </xf>
    <xf numFmtId="0" fontId="7" fillId="0" borderId="0" xfId="0" applyFont="1"/>
    <xf numFmtId="0" fontId="5" fillId="3" borderId="2" xfId="0" applyFont="1" applyFill="1" applyBorder="1" applyAlignment="1">
      <alignment horizontal="center"/>
    </xf>
    <xf numFmtId="165" fontId="0" fillId="0" borderId="4" xfId="0" applyNumberFormat="1" applyBorder="1" applyAlignment="1">
      <alignment horizontal="center"/>
    </xf>
    <xf numFmtId="9" fontId="0" fillId="0" borderId="4" xfId="0" applyNumberFormat="1" applyBorder="1" applyAlignment="1">
      <alignment horizontal="center"/>
    </xf>
    <xf numFmtId="3" fontId="0" fillId="0" borderId="4" xfId="0" applyNumberFormat="1" applyBorder="1" applyAlignment="1">
      <alignment horizontal="center"/>
    </xf>
    <xf numFmtId="166" fontId="0" fillId="0" borderId="4" xfId="0" applyNumberFormat="1" applyBorder="1" applyAlignment="1">
      <alignment horizontal="center"/>
    </xf>
    <xf numFmtId="167" fontId="0" fillId="0" borderId="4" xfId="0" applyNumberFormat="1" applyBorder="1" applyAlignment="1">
      <alignment horizontal="center"/>
    </xf>
    <xf numFmtId="0" fontId="0" fillId="0" borderId="0" xfId="0" applyAlignment="1">
      <alignment wrapText="1"/>
    </xf>
    <xf numFmtId="0" fontId="1" fillId="0" borderId="0" xfId="0" applyFont="1" applyAlignment="1">
      <alignment wrapText="1"/>
    </xf>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16</xdr:col>
      <xdr:colOff>1323975</xdr:colOff>
      <xdr:row>4</xdr:row>
      <xdr:rowOff>142875</xdr:rowOff>
    </xdr:from>
    <xdr:to>
      <xdr:col>19</xdr:col>
      <xdr:colOff>9525</xdr:colOff>
      <xdr:row>18</xdr:row>
      <xdr:rowOff>0</xdr:rowOff>
    </xdr:to>
    <mc:AlternateContent xmlns:mc="http://schemas.openxmlformats.org/markup-compatibility/2006" xmlns:sle15="http://schemas.microsoft.com/office/drawing/2012/slicer">
      <mc:Choice Requires="sle15">
        <xdr:graphicFrame macro="">
          <xdr:nvGraphicFramePr>
            <xdr:cNvPr id="2" name="Country">
              <a:extLst>
                <a:ext uri="{FF2B5EF4-FFF2-40B4-BE49-F238E27FC236}">
                  <a16:creationId xmlns:a16="http://schemas.microsoft.com/office/drawing/2014/main" id="{2DF127D4-797D-94D8-804C-10ED4DF9D6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002250" y="904875"/>
              <a:ext cx="123825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sh" refreshedDate="46273.466554629631" createdVersion="8" refreshedVersion="8" minRefreshableVersion="3" recordCount="5852" xr:uid="{1B571124-EE5C-4611-B227-04E4FF95442E}">
  <cacheSource type="worksheet">
    <worksheetSource name="CustomerSegments"/>
  </cacheSource>
  <cacheFields count="17">
    <cacheField name="CustomerKey" numFmtId="0">
      <sharedItems containsSemiMixedTypes="0" containsString="0" containsNumber="1" containsInteger="1" minValue="1" maxValue="5875"/>
    </cacheField>
    <cacheField name="CustomerID" numFmtId="0">
      <sharedItems containsSemiMixedTypes="0" containsString="0" containsNumber="1" containsInteger="1" minValue="12346" maxValue="18287" count="5852">
        <n v="14095"/>
        <n v="13788"/>
        <n v="16738"/>
        <n v="14792"/>
        <n v="15913"/>
        <n v="16454"/>
        <n v="15040"/>
        <n v="18115"/>
        <n v="16537"/>
        <n v="17378"/>
        <n v="17956"/>
        <n v="16878"/>
        <n v="14900"/>
        <n v="14580"/>
        <n v="16093"/>
        <n v="13163"/>
        <n v="15999"/>
        <n v="13112"/>
        <n v="17986"/>
        <n v="16953"/>
        <n v="16257"/>
        <n v="14610"/>
        <n v="15284"/>
        <n v="17102"/>
        <n v="12776"/>
        <n v="17319"/>
        <n v="15657"/>
        <n v="15575"/>
        <n v="16548"/>
        <n v="14144"/>
        <n v="13120"/>
        <n v="17129"/>
        <n v="14977"/>
        <n v="16941"/>
        <n v="15871"/>
        <n v="17533"/>
        <n v="15744"/>
        <n v="17831"/>
        <n v="14576"/>
        <n v="16417"/>
        <n v="15940"/>
        <n v="14993"/>
        <n v="17352"/>
        <n v="16162"/>
        <n v="15693"/>
        <n v="15455"/>
        <n v="18019"/>
        <n v="17246"/>
        <n v="16659"/>
        <n v="14589"/>
        <n v="14086"/>
        <n v="15178"/>
        <n v="14266"/>
        <n v="16219"/>
        <n v="13906"/>
        <n v="13913"/>
        <n v="14300"/>
        <n v="17916"/>
        <n v="15672"/>
        <n v="12496"/>
        <n v="15698"/>
        <n v="13438"/>
        <n v="16530"/>
        <n v="18184"/>
        <n v="13022"/>
        <n v="14743"/>
        <n v="13011"/>
        <n v="14351"/>
        <n v="13254"/>
        <n v="17844"/>
        <n v="16786"/>
        <n v="12568"/>
        <n v="15313"/>
        <n v="17599"/>
        <n v="16349"/>
        <n v="13306"/>
        <n v="12860"/>
        <n v="17494"/>
        <n v="15685"/>
        <n v="13366"/>
        <n v="15899"/>
        <n v="17775"/>
        <n v="14384"/>
        <n v="15371"/>
        <n v="15233"/>
        <n v="13682"/>
        <n v="13391"/>
        <n v="17174"/>
        <n v="15250"/>
        <n v="16605"/>
        <n v="15375"/>
        <n v="13818"/>
        <n v="13303"/>
        <n v="13380"/>
        <n v="15516"/>
        <n v="14650"/>
        <n v="13218"/>
        <n v="16058"/>
        <n v="15470"/>
        <n v="17263"/>
        <n v="17216"/>
        <n v="16238"/>
        <n v="13130"/>
        <n v="17532"/>
        <n v="12548"/>
        <n v="14393"/>
        <n v="17249"/>
        <n v="12861"/>
        <n v="12401"/>
        <n v="13172"/>
        <n v="15564"/>
        <n v="13915"/>
        <n v="12686"/>
        <n v="13185"/>
        <n v="16970"/>
        <n v="17747"/>
        <n v="13938"/>
        <n v="16459"/>
        <n v="13105"/>
        <n v="17906"/>
        <n v="16171"/>
        <n v="12506"/>
        <n v="18032"/>
        <n v="12659"/>
        <n v="13095"/>
        <n v="17944"/>
        <n v="16420"/>
        <n v="17192"/>
        <n v="14559"/>
        <n v="16610"/>
        <n v="17628"/>
        <n v="13219"/>
        <n v="14613"/>
        <n v="15668"/>
        <n v="14090"/>
        <n v="18113"/>
        <n v="14373"/>
        <n v="16867"/>
        <n v="13132"/>
        <n v="14785"/>
        <n v="17942"/>
        <n v="15753"/>
        <n v="14007"/>
        <n v="16165"/>
        <n v="14190"/>
        <n v="15131"/>
        <n v="15833"/>
        <n v="17752"/>
        <n v="16789"/>
        <n v="17336"/>
        <n v="15170"/>
        <n v="14717"/>
        <n v="17008"/>
        <n v="17620"/>
        <n v="13006"/>
        <n v="13215"/>
        <n v="16028"/>
        <n v="13469"/>
        <n v="14347"/>
        <n v="15094"/>
        <n v="12774"/>
        <n v="13841"/>
        <n v="15541"/>
        <n v="12814"/>
        <n v="13180"/>
        <n v="17763"/>
        <n v="17606"/>
        <n v="16564"/>
        <n v="15083"/>
        <n v="15603"/>
        <n v="13222"/>
        <n v="14760"/>
        <n v="13535"/>
        <n v="16061"/>
        <n v="14974"/>
        <n v="14117"/>
        <n v="15686"/>
        <n v="16597"/>
        <n v="16506"/>
        <n v="14435"/>
        <n v="13947"/>
        <n v="14786"/>
        <n v="13392"/>
        <n v="16831"/>
        <n v="13160"/>
        <n v="14054"/>
        <n v="14865"/>
        <n v="16196"/>
        <n v="12992"/>
        <n v="15082"/>
        <n v="15305"/>
        <n v="14394"/>
        <n v="18033"/>
        <n v="15397"/>
        <n v="16339"/>
        <n v="15868"/>
        <n v="14833"/>
        <n v="15285"/>
        <n v="18249"/>
        <n v="17895"/>
        <n v="17024"/>
        <n v="15583"/>
        <n v="13793"/>
        <n v="17816"/>
        <n v="14642"/>
        <n v="12984"/>
        <n v="17395"/>
        <n v="16694"/>
        <n v="17538"/>
        <n v="17939"/>
        <n v="15635"/>
        <n v="14371"/>
        <n v="17427"/>
        <n v="17224"/>
        <n v="14946"/>
        <n v="17493"/>
        <n v="16498"/>
        <n v="17741"/>
        <n v="18195"/>
        <n v="18086"/>
        <n v="16944"/>
        <n v="18068"/>
        <n v="16516"/>
        <n v="13829"/>
        <n v="15486"/>
        <n v="14836"/>
        <n v="17467"/>
        <n v="18124"/>
        <n v="15924"/>
        <n v="14542"/>
        <n v="16896"/>
        <n v="12587"/>
        <n v="16375"/>
        <n v="16547"/>
        <n v="17328"/>
        <n v="14027"/>
        <n v="15340"/>
        <n v="14579"/>
        <n v="15642"/>
        <n v="18103"/>
        <n v="16581"/>
        <n v="17933"/>
        <n v="17791"/>
        <n v="15927"/>
        <n v="15168"/>
        <n v="14637"/>
        <n v="16082"/>
        <n v="16630"/>
        <n v="15846"/>
        <n v="17893"/>
        <n v="15328"/>
        <n v="16301"/>
        <n v="15395"/>
        <n v="14943"/>
        <n v="13580"/>
        <n v="14661"/>
        <n v="14374"/>
        <n v="15935"/>
        <n v="16106"/>
        <n v="15875"/>
        <n v="13170"/>
        <n v="14345"/>
        <n v="14721"/>
        <n v="16664"/>
        <n v="16064"/>
        <n v="16363"/>
        <n v="14033"/>
        <n v="15851"/>
        <n v="17836"/>
        <n v="17909"/>
        <n v="14641"/>
        <n v="16963"/>
        <n v="14787"/>
        <n v="18256"/>
        <n v="17957"/>
        <n v="15853"/>
        <n v="15537"/>
        <n v="14509"/>
        <n v="12692"/>
        <n v="14464"/>
        <n v="15352"/>
        <n v="17208"/>
        <n v="18120"/>
        <n v="17887"/>
        <n v="17304"/>
        <n v="14668"/>
        <n v="14750"/>
        <n v="12756"/>
        <n v="13193"/>
        <n v="17900"/>
        <n v="13620"/>
        <n v="15610"/>
        <n v="13241"/>
        <n v="18129"/>
        <n v="15702"/>
        <n v="16697"/>
        <n v="14689"/>
        <n v="18148"/>
        <n v="17784"/>
        <n v="16821"/>
        <n v="18105"/>
        <n v="16828"/>
        <n v="14457"/>
        <n v="15056"/>
        <n v="17275"/>
        <n v="14582"/>
        <n v="12938"/>
        <n v="14652"/>
        <n v="16247"/>
        <n v="14632"/>
        <n v="13188"/>
        <n v="15905"/>
        <n v="17401"/>
        <n v="18012"/>
        <n v="18027"/>
        <n v="16068"/>
        <n v="14143"/>
        <n v="14874"/>
        <n v="17117"/>
        <n v="14726"/>
        <n v="16959"/>
        <n v="17654"/>
        <n v="12929"/>
        <n v="14076"/>
        <n v="14155"/>
        <n v="17079"/>
        <n v="17280"/>
        <n v="15843"/>
        <n v="17177"/>
        <n v="17541"/>
        <n v="15161"/>
        <n v="14453"/>
        <n v="14259"/>
        <n v="18015"/>
        <n v="17543"/>
        <n v="14444"/>
        <n v="14165"/>
        <n v="14884"/>
        <n v="17446"/>
        <n v="17260"/>
        <n v="15049"/>
        <n v="13182"/>
        <n v="13244"/>
        <n v="16073"/>
        <n v="13084"/>
        <n v="12969"/>
        <n v="13638"/>
        <n v="13876"/>
        <n v="16397"/>
        <n v="14187"/>
        <n v="13968"/>
        <n v="15779"/>
        <n v="12773"/>
        <n v="18000"/>
        <n v="17316"/>
        <n v="16849"/>
        <n v="13312"/>
        <n v="17818"/>
        <n v="17148"/>
        <n v="13912"/>
        <n v="15731"/>
        <n v="15017"/>
        <n v="16925"/>
        <n v="17847"/>
        <n v="13522"/>
        <n v="17657"/>
        <n v="13794"/>
        <n v="16294"/>
        <n v="15463"/>
        <n v="14751"/>
        <n v="16973"/>
        <n v="13666"/>
        <n v="15923"/>
        <n v="15578"/>
        <n v="13586"/>
        <n v="13053"/>
        <n v="17297"/>
        <n v="15892"/>
        <n v="16251"/>
        <n v="17089"/>
        <n v="17056"/>
        <n v="13071"/>
        <n v="14999"/>
        <n v="17762"/>
        <n v="15317"/>
        <n v="16288"/>
        <n v="16410"/>
        <n v="17240"/>
        <n v="15844"/>
        <n v="16865"/>
        <n v="17225"/>
        <n v="15409"/>
        <n v="14378"/>
        <n v="14795"/>
        <n v="17455"/>
        <n v="17565"/>
        <n v="14438"/>
        <n v="12512"/>
        <n v="12964"/>
        <n v="12467"/>
        <n v="17826"/>
        <n v="17881"/>
        <n v="14349"/>
        <n v="16886"/>
        <n v="14280"/>
        <n v="16486"/>
        <n v="15926"/>
        <n v="14174"/>
        <n v="14340"/>
        <n v="16055"/>
        <n v="13119"/>
        <n v="13364"/>
        <n v="17199"/>
        <n v="17960"/>
        <n v="13702"/>
        <n v="17972"/>
        <n v="13144"/>
        <n v="14588"/>
        <n v="13076"/>
        <n v="16665"/>
        <n v="14391"/>
        <n v="16114"/>
        <n v="15419"/>
        <n v="14889"/>
        <n v="17583"/>
        <n v="12968"/>
        <n v="14366"/>
        <n v="16462"/>
        <n v="16876"/>
        <n v="16651"/>
        <n v="16289"/>
        <n v="14604"/>
        <n v="16237"/>
        <n v="13195"/>
        <n v="13907"/>
        <n v="12618"/>
        <n v="12738"/>
        <n v="15836"/>
        <n v="13279"/>
        <n v="16396"/>
        <n v="15848"/>
        <n v="15663"/>
        <n v="17982"/>
        <n v="13716"/>
        <n v="12902"/>
        <n v="13273"/>
        <n v="18209"/>
        <n v="14707"/>
        <n v="14772"/>
        <n v="16483"/>
        <n v="16840"/>
        <n v="13839"/>
        <n v="15324"/>
        <n v="13483"/>
        <n v="15388"/>
        <n v="14773"/>
        <n v="17959"/>
        <n v="17273"/>
        <n v="14041"/>
        <n v="18038"/>
        <n v="17859"/>
        <n v="14386"/>
        <n v="16507"/>
        <n v="15761"/>
        <n v="15705"/>
        <n v="17149"/>
        <n v="14574"/>
        <n v="12387"/>
        <n v="12736"/>
        <n v="17186"/>
        <n v="12442"/>
        <n v="15816"/>
        <n v="14109"/>
        <n v="17938"/>
        <n v="16852"/>
        <n v="15902"/>
        <n v="16598"/>
        <n v="14972"/>
        <n v="15937"/>
        <n v="13866"/>
        <n v="12641"/>
        <n v="12565"/>
        <n v="18137"/>
        <n v="15496"/>
        <n v="14683"/>
        <n v="17030"/>
        <n v="12858"/>
        <n v="17794"/>
        <n v="16724"/>
        <n v="14098"/>
        <n v="15479"/>
        <n v="13578"/>
        <n v="13457"/>
        <n v="17592"/>
        <n v="15283"/>
        <n v="15526"/>
        <n v="13125"/>
        <n v="17953"/>
        <n v="17549"/>
        <n v="13003"/>
        <n v="15435"/>
        <n v="17390"/>
        <n v="17946"/>
        <n v="13257"/>
        <n v="17234"/>
        <n v="14845"/>
        <n v="15474"/>
        <n v="18200"/>
        <n v="15775"/>
        <n v="14084"/>
        <n v="15991"/>
        <n v="14980"/>
        <n v="12367"/>
        <n v="12959"/>
        <n v="14073"/>
        <n v="16337"/>
        <n v="16662"/>
        <n v="14516"/>
        <n v="13697"/>
        <n v="18076"/>
        <n v="14362"/>
        <n v="14046"/>
        <n v="16617"/>
        <n v="13653"/>
        <n v="17327"/>
        <n v="15509"/>
        <n v="14066"/>
        <n v="18138"/>
        <n v="16248"/>
        <n v="14814"/>
        <n v="12602"/>
        <n v="15431"/>
        <n v="15560"/>
        <n v="17517"/>
        <n v="13490"/>
        <n v="18014"/>
        <n v="15226"/>
        <n v="17899"/>
        <n v="15740"/>
        <n v="17698"/>
        <n v="14368"/>
        <n v="17832"/>
        <n v="12441"/>
        <n v="13051"/>
        <n v="17885"/>
        <n v="15263"/>
        <n v="15438"/>
        <n v="16578"/>
        <n v="12522"/>
        <n v="14406"/>
        <n v="13830"/>
        <n v="15742"/>
        <n v="15007"/>
        <n v="17118"/>
        <n v="17128"/>
        <n v="16371"/>
        <n v="17318"/>
        <n v="12894"/>
        <n v="16687"/>
        <n v="14822"/>
        <n v="14207"/>
        <n v="17751"/>
        <n v="18004"/>
        <n v="14318"/>
        <n v="15348"/>
        <n v="15548"/>
        <n v="12509"/>
        <n v="15499"/>
        <n v="14089"/>
        <n v="18224"/>
        <n v="16213"/>
        <n v="13302"/>
        <n v="13191"/>
        <n v="13420"/>
        <n v="14571"/>
        <n v="12966"/>
        <n v="18146"/>
        <n v="16645"/>
        <n v="15229"/>
        <n v="17487"/>
        <n v="17202"/>
        <n v="17605"/>
        <n v="13229"/>
        <n v="13701"/>
        <n v="13779"/>
        <n v="13714"/>
        <n v="16113"/>
        <n v="17600"/>
        <n v="17971"/>
        <n v="12661"/>
        <n v="12622"/>
        <n v="16443"/>
        <n v="15534"/>
        <n v="15733"/>
        <n v="12954"/>
        <n v="18174"/>
        <n v="16517"/>
        <n v="14485"/>
        <n v="14354"/>
        <n v="14955"/>
        <n v="17417"/>
        <n v="13603"/>
        <n v="17535"/>
        <n v="13547"/>
        <n v="15904"/>
        <n v="13470"/>
        <n v="15316"/>
        <n v="16663"/>
        <n v="13903"/>
        <n v="18107"/>
        <n v="18088"/>
        <n v="17650"/>
        <n v="13967"/>
        <n v="17875"/>
        <n v="15166"/>
        <n v="16405"/>
        <n v="13609"/>
        <n v="17586"/>
        <n v="18037"/>
        <n v="17367"/>
        <n v="17559"/>
        <n v="12551"/>
        <n v="14131"/>
        <n v="17737"/>
        <n v="18099"/>
        <n v="18269"/>
        <n v="14578"/>
        <n v="12768"/>
        <n v="15647"/>
        <n v="16002"/>
        <n v="14218"/>
        <n v="13747"/>
        <n v="15335"/>
        <n v="16731"/>
        <n v="14860"/>
        <n v="15256"/>
        <n v="17922"/>
        <n v="14811"/>
        <n v="15403"/>
        <n v="14536"/>
        <n v="16673"/>
        <n v="16312"/>
        <n v="13560"/>
        <n v="17575"/>
        <n v="17983"/>
        <n v="15515"/>
        <n v="17798"/>
        <n v="13690"/>
        <n v="13671"/>
        <n v="16599"/>
        <n v="16741"/>
        <n v="15565"/>
        <n v="14674"/>
        <n v="17587"/>
        <n v="15684"/>
        <n v="14518"/>
        <n v="18010"/>
        <n v="14495"/>
        <n v="17108"/>
        <n v="16559"/>
        <n v="16144"/>
        <n v="17331"/>
        <n v="13007"/>
        <n v="18166"/>
        <n v="14486"/>
        <n v="17026"/>
        <n v="17840"/>
        <n v="18274"/>
        <n v="18175"/>
        <n v="18054"/>
        <n v="12893"/>
        <n v="14287"/>
        <n v="17947"/>
        <n v="13746"/>
        <n v="17036"/>
        <n v="16285"/>
        <n v="13072"/>
        <n v="13618"/>
        <n v="16403"/>
        <n v="18282"/>
        <n v="17253"/>
        <n v="18045"/>
        <n v="15292"/>
        <n v="17879"/>
        <n v="17170"/>
        <n v="16691"/>
        <n v="14812"/>
        <n v="15139"/>
        <n v="15209"/>
        <n v="14705"/>
        <n v="15895"/>
        <n v="18147"/>
        <n v="16640"/>
        <n v="14945"/>
        <n v="18234"/>
        <n v="12581"/>
        <n v="14666"/>
        <n v="16090"/>
        <n v="17820"/>
        <n v="18119"/>
        <n v="14858"/>
        <n v="17904"/>
        <n v="16594"/>
        <n v="15359"/>
        <n v="16822"/>
        <n v="12934"/>
        <n v="13387"/>
        <n v="14941"/>
        <n v="12574"/>
        <n v="16819"/>
        <n v="14983"/>
        <n v="14119"/>
        <n v="13460"/>
        <n v="14059"/>
        <n v="16914"/>
        <n v="17803"/>
        <n v="14677"/>
        <n v="16097"/>
        <n v="14879"/>
        <n v="12663"/>
        <n v="17574"/>
        <n v="15567"/>
        <n v="16388"/>
        <n v="17215"/>
        <n v="18063"/>
        <n v="16267"/>
        <n v="13568"/>
        <n v="18013"/>
        <n v="13852"/>
        <n v="15072"/>
        <n v="15954"/>
        <n v="17279"/>
        <n v="17781"/>
        <n v="14830"/>
        <n v="13063"/>
        <n v="16051"/>
        <n v="17283"/>
        <n v="14697"/>
        <n v="16277"/>
        <n v="14801"/>
        <n v="13826"/>
        <n v="18046"/>
        <n v="17257"/>
        <n v="13972"/>
        <n v="13766"/>
        <n v="14617"/>
        <n v="18020"/>
        <n v="15412"/>
        <n v="15688"/>
        <n v="14728"/>
        <n v="15692"/>
        <n v="14279"/>
        <n v="16695"/>
        <n v="15909"/>
        <n v="14100"/>
        <n v="18028"/>
        <n v="16965"/>
        <n v="15729"/>
        <n v="14768"/>
        <n v="14476"/>
        <n v="16299"/>
        <n v="17475"/>
        <n v="17065"/>
        <n v="17468"/>
        <n v="14405"/>
        <n v="15612"/>
        <n v="17010"/>
        <n v="13757"/>
        <n v="16112"/>
        <n v="16937"/>
        <n v="13978"/>
        <n v="15746"/>
        <n v="13436"/>
        <n v="15234"/>
        <n v="15001"/>
        <n v="12927"/>
        <n v="13349"/>
        <n v="17112"/>
        <n v="14789"/>
        <n v="14185"/>
        <n v="17778"/>
        <n v="17184"/>
        <n v="15020"/>
        <n v="18126"/>
        <n v="14521"/>
        <n v="13322"/>
        <n v="15593"/>
        <n v="14782"/>
        <n v="13944"/>
        <n v="13133"/>
        <n v="17693"/>
        <n v="14330"/>
        <n v="13556"/>
        <n v="12702"/>
        <n v="18281"/>
        <n v="13284"/>
        <n v="14385"/>
        <n v="12718"/>
        <n v="14892"/>
        <n v="12416"/>
        <n v="18169"/>
        <n v="15558"/>
        <n v="15459"/>
        <n v="17074"/>
        <n v="14519"/>
        <n v="17891"/>
        <n v="17394"/>
        <n v="13017"/>
        <n v="17206"/>
        <n v="14468"/>
        <n v="16901"/>
        <n v="17271"/>
        <n v="15319"/>
        <n v="12400"/>
        <n v="15758"/>
        <n v="15307"/>
        <n v="14602"/>
        <n v="16490"/>
        <n v="17670"/>
        <n v="16540"/>
        <n v="14278"/>
        <n v="15914"/>
        <n v="14964"/>
        <n v="17166"/>
        <n v="15820"/>
        <n v="15295"/>
        <n v="15925"/>
        <n v="17989"/>
        <n v="13099"/>
        <n v="16752"/>
        <n v="15052"/>
        <n v="16866"/>
        <n v="16964"/>
        <n v="12848"/>
        <n v="15212"/>
        <n v="16457"/>
        <n v="15897"/>
        <n v="15741"/>
        <n v="15327"/>
        <n v="17855"/>
        <n v="15112"/>
        <n v="16487"/>
        <n v="14003"/>
        <n v="13056"/>
        <n v="13828"/>
        <n v="17484"/>
        <n v="16874"/>
        <n v="17217"/>
        <n v="13532"/>
        <n v="14992"/>
        <n v="13691"/>
        <n v="15490"/>
        <n v="12995"/>
        <n v="13271"/>
        <n v="15703"/>
        <n v="14843"/>
        <n v="13651"/>
        <n v="15866"/>
        <n v="12470"/>
        <n v="12961"/>
        <n v="13724"/>
        <n v="16591"/>
        <n v="13411"/>
        <n v="17153"/>
        <n v="13621"/>
        <n v="18157"/>
        <n v="14601"/>
        <n v="14271"/>
        <n v="15460"/>
        <n v="17619"/>
        <n v="14361"/>
        <n v="14106"/>
        <n v="16338"/>
        <n v="14635"/>
        <n v="18007"/>
        <n v="14376"/>
        <n v="16189"/>
        <n v="16179"/>
        <n v="13858"/>
        <n v="15604"/>
        <n v="12430"/>
        <n v="17902"/>
        <n v="18021"/>
        <n v="15401"/>
        <n v="13423"/>
        <n v="15554"/>
        <n v="16666"/>
        <n v="16035"/>
        <n v="15591"/>
        <n v="12732"/>
        <n v="15086"/>
        <n v="15790"/>
        <n v="14458"/>
        <n v="12799"/>
        <n v="15096"/>
        <n v="14074"/>
        <n v="13992"/>
        <n v="13454"/>
        <n v="18114"/>
        <n v="18132"/>
        <n v="13033"/>
        <n v="16482"/>
        <n v="12821"/>
        <n v="13419"/>
        <n v="12563"/>
        <n v="14960"/>
        <n v="17087"/>
        <n v="17261"/>
        <n v="14445"/>
        <n v="15788"/>
        <n v="14596"/>
        <n v="12887"/>
        <n v="18131"/>
        <n v="17967"/>
        <n v="13619"/>
        <n v="13926"/>
        <n v="16562"/>
        <n v="14928"/>
        <n v="16753"/>
        <n v="12914"/>
        <n v="15175"/>
        <n v="16346"/>
        <n v="14357"/>
        <n v="16587"/>
        <n v="12789"/>
        <n v="16622"/>
        <n v="17915"/>
        <n v="14069"/>
        <n v="17993"/>
        <n v="12771"/>
        <n v="14718"/>
        <n v="18005"/>
        <n v="15451"/>
        <n v="16740"/>
        <n v="12660"/>
        <n v="17868"/>
        <n v="14363"/>
        <n v="15566"/>
        <n v="16760"/>
        <n v="17066"/>
        <n v="13146"/>
        <n v="17347"/>
        <n v="15273"/>
        <n v="17743"/>
        <n v="15528"/>
        <n v="17185"/>
        <n v="13403"/>
        <n v="12812"/>
        <n v="14017"/>
        <n v="14314"/>
        <n v="18197"/>
        <n v="13960"/>
        <n v="17125"/>
        <n v="18030"/>
        <n v="15487"/>
        <n v="18279"/>
        <n v="17136"/>
        <n v="17151"/>
        <n v="16408"/>
        <n v="14995"/>
        <n v="13608"/>
        <n v="18213"/>
        <n v="13678"/>
        <n v="17055"/>
        <n v="16302"/>
        <n v="13129"/>
        <n v="15294"/>
        <n v="14153"/>
        <n v="13348"/>
        <n v="13009"/>
        <n v="17060"/>
        <n v="14473"/>
        <n v="13114"/>
        <n v="12392"/>
        <n v="14982"/>
        <n v="16046"/>
        <n v="17872"/>
        <n v="17093"/>
        <n v="12741"/>
        <n v="16026"/>
        <n v="13088"/>
        <n v="12604"/>
        <n v="15457"/>
        <n v="14586"/>
        <n v="17877"/>
        <n v="18002"/>
        <n v="16280"/>
        <n v="12561"/>
        <n v="13275"/>
        <n v="17981"/>
        <n v="17684"/>
        <n v="13789"/>
        <n v="13570"/>
        <n v="15690"/>
        <n v="15931"/>
        <n v="15336"/>
        <n v="15286"/>
        <n v="13674"/>
        <n v="16508"/>
        <n v="16427"/>
        <n v="14523"/>
        <n v="14774"/>
        <n v="15776"/>
        <n v="13582"/>
        <n v="13445"/>
        <n v="17009"/>
        <n v="15543"/>
        <n v="16215"/>
        <n v="12650"/>
        <n v="12655"/>
        <n v="13886"/>
        <n v="16793"/>
        <n v="13676"/>
        <n v="17925"/>
        <n v="17892"/>
        <n v="13551"/>
        <n v="14694"/>
        <n v="16528"/>
        <n v="15884"/>
        <n v="15118"/>
        <n v="14281"/>
        <n v="14325"/>
        <n v="16778"/>
        <n v="18153"/>
        <n v="15783"/>
        <n v="15495"/>
        <n v="15378"/>
        <n v="13943"/>
        <n v="15697"/>
        <n v="14654"/>
        <n v="14658"/>
        <n v="18072"/>
        <n v="15293"/>
        <n v="16381"/>
        <n v="13592"/>
        <n v="13061"/>
        <n v="16893"/>
        <n v="15510"/>
        <n v="17303"/>
        <n v="15231"/>
        <n v="12807"/>
        <n v="16962"/>
        <n v="18266"/>
        <n v="14166"/>
        <n v="14501"/>
        <n v="16976"/>
        <n v="16453"/>
        <n v="17210"/>
        <n v="13645"/>
        <n v="13404"/>
        <n v="16074"/>
        <n v="15552"/>
        <n v="16908"/>
        <n v="13251"/>
        <n v="15035"/>
        <n v="15019"/>
        <n v="17992"/>
        <n v="13250"/>
        <n v="16845"/>
        <n v="17626"/>
        <n v="14765"/>
        <n v="12746"/>
        <n v="16911"/>
        <n v="14881"/>
        <n v="13825"/>
        <n v="17385"/>
        <n v="17896"/>
        <n v="13806"/>
        <n v="14274"/>
        <n v="14876"/>
        <n v="15404"/>
        <n v="14483"/>
        <n v="15852"/>
        <n v="15503"/>
        <n v="16542"/>
        <n v="15894"/>
        <n v="15014"/>
        <n v="13227"/>
        <n v="13369"/>
        <n v="16502"/>
        <n v="13683"/>
        <n v="14526"/>
        <n v="15536"/>
        <n v="17219"/>
        <n v="13127"/>
        <n v="17558"/>
        <n v="12665"/>
        <n v="16733"/>
        <n v="17022"/>
        <n v="17901"/>
        <n v="13189"/>
        <n v="14957"/>
        <n v="17910"/>
        <n v="13331"/>
        <n v="17808"/>
        <n v="12715"/>
        <n v="12892"/>
        <n v="16089"/>
        <n v="13128"/>
        <n v="16334"/>
        <n v="13973"/>
        <n v="12962"/>
        <n v="15119"/>
        <n v="14392"/>
        <n v="13837"/>
        <n v="14863"/>
        <n v="17786"/>
        <n v="15423"/>
        <n v="15517"/>
        <n v="15320"/>
        <n v="15408"/>
        <n v="14039"/>
        <n v="18254"/>
        <n v="12751"/>
        <n v="17264"/>
        <n v="13533"/>
        <n v="15964"/>
        <n v="18267"/>
        <n v="12558"/>
        <n v="16757"/>
        <n v="14520"/>
        <n v="18238"/>
        <n v="17278"/>
        <n v="15943"/>
        <n v="13058"/>
        <n v="14436"/>
        <n v="17292"/>
        <n v="14816"/>
        <n v="13917"/>
        <n v="17498"/>
        <n v="13861"/>
        <n v="17355"/>
        <n v="13307"/>
        <n v="17072"/>
        <n v="16313"/>
        <n v="13399"/>
        <n v="12750"/>
        <n v="13272"/>
        <n v="13606"/>
        <n v="15355"/>
        <n v="12495"/>
        <n v="16890"/>
        <n v="15338"/>
        <n v="14303"/>
        <n v="14764"/>
        <n v="14183"/>
        <n v="12515"/>
        <n v="15556"/>
        <n v="17247"/>
        <n v="13581"/>
        <n v="14242"/>
        <n v="14433"/>
        <n v="13080"/>
        <n v="12851"/>
        <n v="15772"/>
        <n v="12595"/>
        <n v="18042"/>
        <n v="13679"/>
        <n v="13326"/>
        <n v="16557"/>
        <n v="13511"/>
        <n v="15936"/>
        <n v="13909"/>
        <n v="13708"/>
        <n v="13121"/>
        <n v="15662"/>
        <n v="13616"/>
        <n v="17359"/>
        <n v="15445"/>
        <n v="16429"/>
        <n v="12487"/>
        <n v="17636"/>
        <n v="14402"/>
        <n v="14660"/>
        <n v="12698"/>
        <n v="13508"/>
        <n v="17497"/>
        <n v="16432"/>
        <n v="16808"/>
        <n v="17501"/>
        <n v="17057"/>
        <n v="15545"/>
        <n v="15041"/>
        <n v="14162"/>
        <n v="15962"/>
        <n v="13796"/>
        <n v="16897"/>
        <n v="15391"/>
        <n v="17551"/>
        <n v="18182"/>
        <n v="13347"/>
        <n v="16615"/>
        <n v="17882"/>
        <n v="17907"/>
        <n v="17207"/>
        <n v="13449"/>
        <n v="14985"/>
        <n v="13739"/>
        <n v="16543"/>
        <n v="16721"/>
        <n v="15060"/>
        <n v="17441"/>
        <n v="16402"/>
        <n v="17710"/>
        <n v="15928"/>
        <n v="14192"/>
        <n v="15718"/>
        <n v="17927"/>
        <n v="17124"/>
        <n v="17301"/>
        <n v="12350"/>
        <n v="16579"/>
        <n v="16252"/>
        <n v="14614"/>
        <n v="14269"/>
        <n v="13504"/>
        <n v="12898"/>
        <n v="13751"/>
        <n v="17627"/>
        <n v="12460"/>
        <n v="14835"/>
        <n v="12566"/>
        <n v="16583"/>
        <n v="18018"/>
        <n v="12881"/>
        <n v="17824"/>
        <n v="15609"/>
        <n v="17991"/>
        <n v="12489"/>
        <n v="13667"/>
        <n v="17898"/>
        <n v="13346"/>
        <n v="12864"/>
        <n v="12547"/>
        <n v="17766"/>
        <n v="14797"/>
        <n v="17793"/>
        <n v="17556"/>
        <n v="16050"/>
        <n v="16479"/>
        <n v="12351"/>
        <n v="16437"/>
        <n v="13625"/>
        <n v="15148"/>
        <n v="15667"/>
        <n v="13773"/>
        <n v="16297"/>
        <n v="15242"/>
        <n v="15054"/>
        <n v="17506"/>
        <n v="17339"/>
        <n v="18165"/>
        <n v="14043"/>
        <n v="16425"/>
        <n v="18255"/>
        <n v="14806"/>
        <n v="13343"/>
        <n v="14791"/>
        <n v="16489"/>
        <n v="15454"/>
        <n v="17383"/>
        <n v="14990"/>
        <n v="17688"/>
        <n v="16674"/>
        <n v="16217"/>
        <n v="18185"/>
        <n v="15163"/>
        <n v="13383"/>
        <n v="15893"/>
        <n v="16181"/>
        <n v="16796"/>
        <n v="15135"/>
        <n v="17077"/>
        <n v="16524"/>
        <n v="18059"/>
        <n v="13718"/>
        <n v="16649"/>
        <n v="13660"/>
        <n v="15087"/>
        <n v="13142"/>
        <n v="13036"/>
        <n v="17721"/>
        <n v="14783"/>
        <n v="15374"/>
        <n v="13932"/>
        <n v="17120"/>
        <n v="13060"/>
        <n v="14777"/>
        <n v="13529"/>
        <n v="16123"/>
        <n v="15778"/>
        <n v="13289"/>
        <n v="15302"/>
        <n v="14927"/>
        <n v="14181"/>
        <n v="16194"/>
        <n v="16956"/>
        <n v="15010"/>
        <n v="12884"/>
        <n v="16373"/>
        <n v="15699"/>
        <n v="17181"/>
        <n v="13628"/>
        <n v="14749"/>
        <n v="13315"/>
        <n v="15188"/>
        <n v="15308"/>
        <n v="14848"/>
        <n v="15185"/>
        <n v="16439"/>
        <n v="13847"/>
        <n v="13400"/>
        <n v="16328"/>
        <n v="15724"/>
        <n v="13990"/>
        <n v="12852"/>
        <n v="14951"/>
        <n v="14094"/>
        <n v="17326"/>
        <n v="12834"/>
        <n v="13226"/>
        <n v="15318"/>
        <n v="17843"/>
        <n v="13905"/>
        <n v="15162"/>
        <n v="13845"/>
        <n v="17928"/>
        <n v="16582"/>
        <n v="13087"/>
        <n v="15196"/>
        <n v="12532"/>
        <n v="15873"/>
        <n v="18070"/>
        <n v="18117"/>
        <n v="18206"/>
        <n v="14991"/>
        <n v="17121"/>
        <n v="16091"/>
        <n v="15042"/>
        <n v="12614"/>
        <n v="17408"/>
        <n v="13494"/>
        <n v="12529"/>
        <n v="15204"/>
        <n v="16761"/>
        <n v="12544"/>
        <n v="17689"/>
        <n v="15616"/>
        <n v="17267"/>
        <n v="12760"/>
        <n v="12552"/>
        <n v="18253"/>
        <n v="17839"/>
        <n v="14703"/>
        <n v="15682"/>
        <n v="16273"/>
        <n v="12795"/>
        <n v="17229"/>
        <n v="16967"/>
        <n v="16436"/>
        <n v="13843"/>
        <n v="13942"/>
        <n v="16683"/>
        <n v="17309"/>
        <n v="13986"/>
        <n v="14622"/>
        <n v="12365"/>
        <n v="15432"/>
        <n v="15236"/>
        <n v="15869"/>
        <n v="17182"/>
        <n v="14823"/>
        <n v="15770"/>
        <n v="14070"/>
        <n v="17471"/>
        <n v="17976"/>
        <n v="13111"/>
        <n v="18090"/>
        <n v="15726"/>
        <n v="14424"/>
        <n v="12780"/>
        <n v="16342"/>
        <n v="16627"/>
        <n v="14263"/>
        <n v="16195"/>
        <n v="13025"/>
        <n v="17440"/>
        <n v="13351"/>
        <n v="13834"/>
        <n v="16685"/>
        <n v="18261"/>
        <n v="12946"/>
        <n v="15982"/>
        <n v="13801"/>
        <n v="15670"/>
        <n v="13661"/>
        <n v="12804"/>
        <n v="17439"/>
        <n v="18047"/>
        <n v="13646"/>
        <n v="16322"/>
        <n v="13498"/>
        <n v="15735"/>
        <n v="17196"/>
        <n v="15709"/>
        <n v="16318"/>
        <n v="14747"/>
        <n v="15213"/>
        <n v="13187"/>
        <n v="16855"/>
        <n v="13372"/>
        <n v="14012"/>
        <n v="16286"/>
        <n v="13817"/>
        <n v="15880"/>
        <n v="15979"/>
        <n v="15153"/>
        <n v="17776"/>
        <n v="17154"/>
        <n v="17914"/>
        <n v="17518"/>
        <n v="18186"/>
        <n v="12850"/>
        <n v="15130"/>
        <n v="13010"/>
        <n v="14517"/>
        <n v="15878"/>
        <n v="16478"/>
        <n v="13981"/>
        <n v="16030"/>
        <n v="17435"/>
        <n v="16274"/>
        <n v="15512"/>
        <n v="17647"/>
        <n v="16452"/>
        <n v="16803"/>
        <n v="16850"/>
        <n v="13904"/>
        <n v="14137"/>
        <n v="16006"/>
        <n v="16234"/>
        <n v="14241"/>
        <n v="13216"/>
        <n v="17607"/>
        <n v="17821"/>
        <n v="12690"/>
        <n v="17917"/>
        <n v="16063"/>
        <n v="14196"/>
        <n v="13482"/>
        <n v="15619"/>
        <n v="17488"/>
        <n v="17973"/>
        <n v="13930"/>
        <n v="15942"/>
        <n v="12869"/>
        <n v="17296"/>
        <n v="14799"/>
        <n v="17833"/>
        <n v="14630"/>
        <n v="17697"/>
        <n v="14203"/>
        <n v="13345"/>
        <n v="13737"/>
        <n v="12900"/>
        <n v="15818"/>
        <n v="16044"/>
        <n v="17542"/>
        <n v="14491"/>
        <n v="16259"/>
        <n v="16585"/>
        <n v="16826"/>
        <n v="14724"/>
        <n v="17660"/>
        <n v="17835"/>
        <n v="14989"/>
        <n v="16851"/>
        <n v="13550"/>
        <n v="17795"/>
        <n v="13519"/>
        <n v="17810"/>
        <n v="18081"/>
        <n v="15520"/>
        <n v="15047"/>
        <n v="13068"/>
        <n v="16990"/>
        <n v="17569"/>
        <n v="15519"/>
        <n v="18199"/>
        <n v="14633"/>
        <n v="13774"/>
        <n v="15781"/>
        <n v="16423"/>
        <n v="13234"/>
        <n v="17780"/>
        <n v="12411"/>
        <n v="13062"/>
        <n v="15085"/>
        <n v="17668"/>
        <n v="15334"/>
        <n v="13352"/>
        <n v="16263"/>
        <n v="12452"/>
        <n v="15282"/>
        <n v="17577"/>
        <n v="13790"/>
        <n v="17252"/>
        <n v="14545"/>
        <n v="18250"/>
        <n v="13887"/>
        <n v="13670"/>
        <n v="12498"/>
        <n v="16476"/>
        <n v="13281"/>
        <n v="13332"/>
        <n v="14252"/>
        <n v="12796"/>
        <n v="13923"/>
        <n v="16192"/>
        <n v="16857"/>
        <n v="13765"/>
        <n v="12617"/>
        <n v="16690"/>
        <n v="16382"/>
        <n v="14804"/>
        <n v="13210"/>
        <n v="18003"/>
        <n v="16323"/>
        <n v="12845"/>
        <n v="12888"/>
        <n v="15986"/>
        <n v="14268"/>
        <n v="15863"/>
        <n v="16920"/>
        <n v="12996"/>
        <n v="15840"/>
        <n v="17200"/>
        <n v="14500"/>
        <n v="18273"/>
        <n v="18040"/>
        <n v="16971"/>
        <n v="15595"/>
        <n v="16606"/>
        <n v="12499"/>
        <n v="13228"/>
        <n v="17748"/>
        <n v="16856"/>
        <n v="17948"/>
        <n v="15120"/>
        <n v="12677"/>
        <n v="14919"/>
        <n v="14926"/>
        <n v="17945"/>
        <n v="13181"/>
        <n v="12634"/>
        <n v="13298"/>
        <n v="15008"/>
        <n v="18208"/>
        <n v="17012"/>
        <n v="17772"/>
        <n v="18091"/>
        <n v="13274"/>
        <n v="16448"/>
        <n v="16305"/>
        <n v="13844"/>
        <n v="16052"/>
        <n v="14122"/>
        <n v="14840"/>
        <n v="13962"/>
        <n v="16378"/>
        <n v="16078"/>
        <n v="14594"/>
        <n v="14253"/>
        <n v="16509"/>
        <n v="14528"/>
        <n v="15915"/>
        <n v="15343"/>
        <n v="15949"/>
        <n v="14886"/>
        <n v="17536"/>
        <n v="13545"/>
        <n v="15029"/>
        <n v="12443"/>
        <n v="12448"/>
        <n v="16974"/>
        <n v="17911"/>
        <n v="12899"/>
        <n v="14244"/>
        <n v="14962"/>
        <n v="14018"/>
        <n v="14706"/>
        <n v="15989"/>
        <n v="17792"/>
        <n v="15477"/>
        <n v="14172"/>
        <n v="14888"/>
        <n v="16758"/>
        <n v="15922"/>
        <n v="17437"/>
        <n v="15458"/>
        <n v="14168"/>
        <n v="15765"/>
        <n v="15063"/>
        <n v="15975"/>
        <n v="14950"/>
        <n v="18162"/>
        <n v="15472"/>
        <n v="17912"/>
        <n v="18155"/>
        <n v="17245"/>
        <n v="13164"/>
        <n v="12981"/>
        <n v="12895"/>
        <n v="13374"/>
        <n v="14981"/>
        <n v="13197"/>
        <n v="15337"/>
        <n v="13283"/>
        <n v="14736"/>
        <n v="17568"/>
        <n v="14067"/>
        <n v="14079"/>
        <n v="14294"/>
        <n v="14448"/>
        <n v="13688"/>
        <n v="17078"/>
        <n v="14531"/>
        <n v="13997"/>
        <n v="14353"/>
        <n v="17489"/>
        <n v="16544"/>
        <n v="17717"/>
        <n v="17783"/>
        <n v="18285"/>
        <n v="17736"/>
        <n v="12941"/>
        <n v="12375"/>
        <n v="12651"/>
        <n v="16930"/>
        <n v="12445"/>
        <n v="16909"/>
        <n v="14200"/>
        <n v="16552"/>
        <n v="12493"/>
        <n v="16577"/>
        <n v="14731"/>
        <n v="17936"/>
        <n v="17573"/>
        <n v="15048"/>
        <n v="17903"/>
        <n v="17393"/>
        <n v="15090"/>
        <n v="16304"/>
        <n v="14908"/>
        <n v="17250"/>
        <n v="17753"/>
        <n v="12593"/>
        <n v="13657"/>
        <n v="16988"/>
        <n v="14767"/>
        <n v="17403"/>
        <n v="12832"/>
        <n v="12376"/>
        <n v="15440"/>
        <n v="17804"/>
        <n v="13792"/>
        <n v="15155"/>
        <n v="14598"/>
        <n v="16982"/>
        <n v="13966"/>
        <n v="17357"/>
        <n v="12554"/>
        <n v="16433"/>
        <n v="16868"/>
        <n v="17171"/>
        <n v="12788"/>
        <n v="17711"/>
        <n v="17617"/>
        <n v="14826"/>
        <n v="12829"/>
        <n v="12889"/>
        <n v="12973"/>
        <n v="16492"/>
        <n v="13584"/>
        <n v="14779"/>
        <n v="17614"/>
        <n v="12579"/>
        <n v="16148"/>
        <n v="17595"/>
        <n v="17771"/>
        <n v="16827"/>
        <n v="13673"/>
        <n v="17918"/>
        <n v="13899"/>
        <n v="13896"/>
        <n v="15592"/>
        <n v="18227"/>
        <n v="13358"/>
        <n v="17286"/>
        <n v="17479"/>
        <n v="14752"/>
        <n v="17379"/>
        <n v="18024"/>
        <n v="17116"/>
        <n v="14197"/>
        <n v="14072"/>
        <n v="12419"/>
        <n v="15504"/>
        <n v="16783"/>
        <n v="18110"/>
        <n v="17563"/>
        <n v="15437"/>
        <n v="15345"/>
        <n v="17300"/>
        <n v="15386"/>
        <n v="16207"/>
        <n v="18048"/>
        <n v="16538"/>
        <n v="13083"/>
        <n v="13879"/>
        <n v="15577"/>
        <n v="18067"/>
        <n v="15883"/>
        <n v="13597"/>
        <n v="15446"/>
        <n v="17486"/>
        <n v="12824"/>
        <n v="17789"/>
        <n v="15429"/>
        <n v="15280"/>
        <n v="15037"/>
        <n v="12508"/>
        <n v="15522"/>
        <n v="12459"/>
        <n v="17830"/>
        <n v="17052"/>
        <n v="18128"/>
        <n v="13252"/>
        <n v="18164"/>
        <n v="15501"/>
        <n v="14358"/>
        <n v="17168"/>
        <n v="17285"/>
        <n v="14471"/>
        <n v="14494"/>
        <n v="15968"/>
        <n v="12386"/>
        <n v="16998"/>
        <n v="17094"/>
        <n v="16315"/>
        <n v="12564"/>
        <n v="13530"/>
        <n v="17431"/>
        <n v="17785"/>
        <n v="14678"/>
        <n v="16484"/>
        <n v="16319"/>
        <n v="13574"/>
        <n v="15941"/>
        <n v="13640"/>
        <n v="13143"/>
        <n v="12922"/>
        <n v="18111"/>
        <n v="16815"/>
        <n v="15342"/>
        <n v="17000"/>
        <n v="16632"/>
        <n v="12353"/>
        <n v="12672"/>
        <n v="16324"/>
        <n v="16629"/>
        <n v="12974"/>
        <n v="13686"/>
        <n v="16243"/>
        <n v="16921"/>
        <n v="16864"/>
        <n v="15225"/>
        <n v="14348"/>
        <n v="14581"/>
        <n v="13827"/>
        <n v="17598"/>
        <n v="15099"/>
        <n v="18011"/>
        <n v="15960"/>
        <n v="18284"/>
        <n v="16272"/>
        <n v="18050"/>
        <n v="16932"/>
        <n v="17601"/>
        <n v="14620"/>
        <n v="17662"/>
        <n v="17767"/>
        <n v="14082"/>
        <n v="13669"/>
        <n v="13002"/>
        <n v="18278"/>
        <n v="13565"/>
        <n v="14333"/>
        <n v="15725"/>
        <n v="12608"/>
        <n v="12930"/>
        <n v="16356"/>
        <n v="16355"/>
        <n v="15011"/>
        <n v="16957"/>
        <n v="12729"/>
        <n v="16816"/>
        <n v="17258"/>
        <n v="12833"/>
        <n v="14762"/>
        <n v="16832"/>
        <n v="17232"/>
        <n v="17701"/>
        <n v="13073"/>
        <n v="15262"/>
        <n v="13079"/>
        <n v="14124"/>
        <n v="13096"/>
        <n v="13442"/>
        <n v="13672"/>
        <n v="14575"/>
        <n v="15711"/>
        <n v="15206"/>
        <n v="14757"/>
        <n v="16773"/>
        <n v="14413"/>
        <n v="13807"/>
        <n v="16149"/>
        <n v="18240"/>
        <n v="16689"/>
        <n v="16137"/>
        <n v="14097"/>
        <n v="15888"/>
        <n v="17330"/>
        <n v="16913"/>
        <n v="16541"/>
        <n v="17103"/>
        <n v="12491"/>
        <n v="12384"/>
        <n v="13703"/>
        <n v="14877"/>
        <n v="15217"/>
        <n v="15966"/>
        <n v="14288"/>
        <n v="15930"/>
        <n v="18152"/>
        <n v="17740"/>
        <n v="12740"/>
        <n v="15360"/>
        <n v="18089"/>
        <n v="15553"/>
        <n v="12436"/>
        <n v="13413"/>
        <n v="15036"/>
        <n v="15230"/>
        <n v="14979"/>
        <n v="15461"/>
        <n v="15450"/>
        <n v="12827"/>
        <n v="17842"/>
        <n v="12447"/>
        <n v="15488"/>
        <n v="14042"/>
        <n v="16881"/>
        <n v="16236"/>
        <n v="16604"/>
        <n v="17687"/>
        <n v="17178"/>
        <n v="16522"/>
        <n v="15613"/>
        <n v="18029"/>
        <n v="16939"/>
        <n v="14093"/>
        <n v="16888"/>
        <n v="14238"/>
        <n v="14910"/>
        <n v="15323"/>
        <n v="13738"/>
        <n v="16166"/>
        <n v="16084"/>
        <n v="14123"/>
        <n v="13432"/>
        <n v="16519"/>
        <n v="14846"/>
        <n v="17070"/>
        <n v="17807"/>
        <n v="15859"/>
        <n v="17729"/>
        <n v="13964"/>
        <n v="17718"/>
        <n v="13086"/>
        <n v="16968"/>
        <n v="16025"/>
        <n v="17643"/>
        <n v="13954"/>
        <n v="18233"/>
        <n v="17699"/>
        <n v="14996"/>
        <n v="18222"/>
        <n v="16404"/>
        <n v="16424"/>
        <n v="14638"/>
        <n v="18270"/>
        <n v="18134"/>
        <n v="14010"/>
        <n v="17370"/>
        <n v="14149"/>
        <n v="16095"/>
        <n v="13754"/>
        <n v="18201"/>
        <n v="14780"/>
        <n v="14761"/>
        <n v="15739"/>
        <n v="17823"/>
        <n v="15418"/>
        <n v="15126"/>
        <n v="13489"/>
        <n v="13877"/>
        <n v="14784"/>
        <n v="13150"/>
        <n v="16870"/>
        <n v="12596"/>
        <n v="15124"/>
        <n v="12831"/>
        <n v="12361"/>
        <n v="15961"/>
        <n v="18031"/>
        <n v="18100"/>
        <n v="13698"/>
        <n v="12816"/>
        <n v="16799"/>
        <n v="14184"/>
        <n v="16481"/>
        <n v="18158"/>
        <n v="17376"/>
        <n v="17564"/>
        <n v="15475"/>
        <n v="17140"/>
        <n v="17067"/>
        <n v="16765"/>
        <n v="14335"/>
        <n v="15585"/>
        <n v="12999"/>
        <n v="14296"/>
        <n v="16039"/>
        <n v="14819"/>
        <n v="17344"/>
        <n v="16069"/>
        <n v="15121"/>
        <n v="14011"/>
        <n v="14599"/>
        <n v="13957"/>
        <n v="14118"/>
        <n v="16596"/>
        <n v="17111"/>
        <n v="16310"/>
        <n v="12667"/>
        <n v="13367"/>
        <n v="15540"/>
        <n v="14727"/>
        <n v="13624"/>
        <n v="14954"/>
        <n v="15958"/>
        <n v="14331"/>
        <n v="14627"/>
        <n v="17964"/>
        <n v="17040"/>
        <n v="18083"/>
        <n v="15349"/>
        <n v="13928"/>
        <n v="13248"/>
        <n v="16504"/>
        <n v="14148"/>
        <n v="14052"/>
        <n v="12958"/>
        <n v="16390"/>
        <n v="14029"/>
        <n v="17187"/>
        <n v="17294"/>
        <n v="12797"/>
        <n v="13171"/>
        <n v="15387"/>
        <n v="15557"/>
        <n v="14369"/>
        <n v="14058"/>
        <n v="17254"/>
        <n v="17996"/>
        <n v="15963"/>
        <n v="13066"/>
        <n v="16473"/>
        <n v="14237"/>
        <n v="15721"/>
        <n v="16038"/>
        <n v="13161"/>
        <n v="13642"/>
        <n v="14975"/>
        <n v="13194"/>
        <n v="16635"/>
        <n v="12479"/>
        <n v="17104"/>
        <n v="14322"/>
        <n v="15780"/>
        <n v="15507"/>
        <n v="15277"/>
        <n v="18176"/>
        <n v="15589"/>
        <n v="13428"/>
        <n v="16024"/>
        <n v="15174"/>
        <n v="13176"/>
        <n v="17106"/>
        <n v="18216"/>
        <n v="12542"/>
        <n v="16603"/>
        <n v="18203"/>
        <n v="16999"/>
        <n v="13812"/>
        <n v="17988"/>
        <n v="15216"/>
        <n v="13153"/>
        <n v="12920"/>
        <n v="17453"/>
        <n v="13675"/>
        <n v="13733"/>
        <n v="16021"/>
        <n v="13412"/>
        <n v="15165"/>
        <n v="17608"/>
        <n v="18280"/>
        <n v="14722"/>
        <n v="17715"/>
        <n v="17476"/>
        <n v="12983"/>
        <n v="14416"/>
        <n v="15877"/>
        <n v="15000"/>
        <n v="14663"/>
        <n v="17269"/>
        <n v="13732"/>
        <n v="14310"/>
        <n v="14270"/>
        <n v="15447"/>
        <n v="12763"/>
        <n v="17333"/>
        <n v="16352"/>
        <n v="14319"/>
        <n v="17995"/>
        <n v="16977"/>
        <n v="12904"/>
        <n v="15278"/>
        <n v="15018"/>
        <n v="15300"/>
        <n v="12943"/>
        <n v="17923"/>
        <n v="17335"/>
        <n v="17680"/>
        <n v="14968"/>
        <n v="16820"/>
        <n v="17053"/>
        <n v="13493"/>
        <n v="14171"/>
        <n v="16488"/>
        <n v="17256"/>
        <n v="15193"/>
        <n v="13553"/>
        <n v="13816"/>
        <n v="17110"/>
        <n v="12366"/>
        <n v="12800"/>
        <n v="16616"/>
        <n v="18049"/>
        <n v="17248"/>
        <n v="13247"/>
        <n v="13116"/>
        <n v="17276"/>
        <n v="15881"/>
        <n v="13865"/>
        <n v="17266"/>
        <n v="15138"/>
        <n v="17630"/>
        <n v="14807"/>
        <n v="12390"/>
        <n v="12988"/>
        <n v="14647"/>
        <n v="13123"/>
        <n v="13885"/>
        <n v="17384"/>
        <n v="14158"/>
        <n v="17415"/>
        <n v="14552"/>
        <n v="13067"/>
        <n v="14317"/>
        <n v="15417"/>
        <n v="17391"/>
        <n v="12907"/>
        <n v="14008"/>
        <n v="15891"/>
        <n v="13710"/>
        <n v="16561"/>
        <n v="13177"/>
        <n v="14570"/>
        <n v="16829"/>
        <n v="12977"/>
        <n v="12897"/>
        <n v="18212"/>
        <n v="17510"/>
        <n v="14949"/>
        <n v="18243"/>
        <n v="13859"/>
        <n v="14429"/>
        <n v="13043"/>
        <n v="14311"/>
        <n v="18205"/>
        <n v="12979"/>
        <n v="13600"/>
        <n v="12825"/>
        <n v="12777"/>
        <n v="12571"/>
        <n v="13811"/>
        <n v="13977"/>
        <n v="15689"/>
        <n v="12956"/>
        <n v="17514"/>
        <n v="16413"/>
        <n v="13605"/>
        <n v="17712"/>
        <n v="17223"/>
        <n v="13277"/>
        <n v="17765"/>
        <n v="15683"/>
        <n v="14417"/>
        <n v="15467"/>
        <n v="15919"/>
        <n v="12559"/>
        <n v="16421"/>
        <n v="14616"/>
        <n v="18098"/>
        <n v="15756"/>
        <n v="16406"/>
        <n v="17999"/>
        <n v="18043"/>
        <n v="18191"/>
        <n v="17458"/>
        <n v="14002"/>
        <n v="12654"/>
        <n v="18159"/>
        <n v="15917"/>
        <n v="16935"/>
        <n v="16706"/>
        <n v="14940"/>
        <n v="15115"/>
        <n v="12414"/>
        <n v="15659"/>
        <n v="15825"/>
        <n v="15433"/>
        <n v="13594"/>
        <n v="16707"/>
        <n v="16785"/>
        <n v="17436"/>
        <n v="17443"/>
        <n v="13385"/>
        <n v="12810"/>
        <n v="16142"/>
        <n v="15890"/>
        <n v="13207"/>
        <n v="18140"/>
        <n v="16804"/>
        <n v="14539"/>
        <n v="17580"/>
        <n v="13961"/>
        <n v="15539"/>
        <n v="17524"/>
        <n v="12743"/>
        <n v="12819"/>
        <n v="16576"/>
        <n v="17447"/>
        <n v="16647"/>
        <n v="16060"/>
        <n v="16230"/>
        <n v="15675"/>
        <n v="13785"/>
        <n v="15959"/>
        <n v="16927"/>
        <n v="14716"/>
        <n v="13955"/>
        <n v="13390"/>
        <n v="16475"/>
        <n v="18207"/>
        <n v="15728"/>
        <n v="12521"/>
        <n v="12478"/>
        <n v="17806"/>
        <n v="15080"/>
        <n v="17520"/>
        <n v="12790"/>
        <n v="17295"/>
        <n v="17637"/>
        <n v="16811"/>
        <n v="15350"/>
        <n v="16031"/>
        <n v="15598"/>
        <n v="16536"/>
        <n v="18039"/>
        <n v="16936"/>
        <n v="13948"/>
        <n v="15842"/>
        <n v="15200"/>
        <n v="15055"/>
        <n v="16111"/>
        <n v="17265"/>
        <n v="17291"/>
        <n v="17674"/>
        <n v="16414"/>
        <n v="13677"/>
        <n v="12363"/>
        <n v="17016"/>
        <n v="17407"/>
        <n v="15650"/>
        <n v="16641"/>
        <n v="18056"/>
        <n v="15634"/>
        <n v="15102"/>
        <n v="13024"/>
        <n v="18127"/>
        <n v="13260"/>
        <n v="14592"/>
        <n v="12513"/>
        <n v="17503"/>
        <n v="15415"/>
        <n v="14273"/>
        <n v="17413"/>
        <n v="15655"/>
        <n v="17233"/>
        <n v="17970"/>
        <n v="17195"/>
        <n v="17665"/>
        <n v="14986"/>
        <n v="15597"/>
        <n v="15143"/>
        <n v="15344"/>
        <n v="13894"/>
        <n v="15920"/>
        <n v="16250"/>
        <n v="12699"/>
        <n v="14932"/>
        <n v="18150"/>
        <n v="13998"/>
        <n v="16720"/>
        <n v="15627"/>
        <n v="14208"/>
        <n v="16667"/>
        <n v="13321"/>
        <n v="18244"/>
        <n v="12575"/>
        <n v="13406"/>
        <n v="12624"/>
        <n v="15169"/>
        <n v="17433"/>
        <n v="14170"/>
        <n v="15857"/>
        <n v="15315"/>
        <n v="17122"/>
        <n v="13190"/>
        <n v="15821"/>
        <n v="12817"/>
        <n v="18053"/>
        <n v="15691"/>
        <n v="15198"/>
        <n v="14053"/>
        <n v="13179"/>
        <n v="13379"/>
        <n v="13424"/>
        <n v="12719"/>
        <n v="17274"/>
        <n v="12879"/>
        <n v="12601"/>
        <n v="13262"/>
        <n v="12859"/>
        <n v="17773"/>
        <n v="17557"/>
        <n v="15830"/>
        <n v="18262"/>
        <n v="14529"/>
        <n v="15588"/>
        <n v="14742"/>
        <n v="17392"/>
        <n v="17099"/>
        <n v="16802"/>
        <n v="16100"/>
        <n v="15918"/>
        <n v="16445"/>
        <n v="14670"/>
        <n v="16001"/>
        <n v="17014"/>
        <n v="15762"/>
        <n v="14023"/>
        <n v="14173"/>
        <n v="14729"/>
        <n v="17890"/>
        <n v="15191"/>
        <n v="15624"/>
        <n v="15160"/>
        <n v="13270"/>
        <n v="17968"/>
        <n v="17098"/>
        <n v="15524"/>
        <n v="17483"/>
        <n v="17156"/>
        <n v="17815"/>
        <n v="13472"/>
        <n v="16776"/>
        <n v="18232"/>
        <n v="16412"/>
        <n v="14746"/>
        <n v="15442"/>
        <n v="15929"/>
        <n v="13558"/>
        <n v="14771"/>
        <n v="13684"/>
        <n v="17658"/>
        <n v="17209"/>
        <n v="17845"/>
        <n v="14965"/>
        <n v="15346"/>
        <n v="16780"/>
        <n v="15631"/>
        <n v="14569"/>
        <n v="15424"/>
        <n v="13311"/>
        <n v="12556"/>
        <n v="17678"/>
        <n v="18211"/>
        <n v="13301"/>
        <n v="17745"/>
        <n v="12420"/>
        <n v="14254"/>
        <n v="17270"/>
        <n v="16080"/>
        <n v="16022"/>
        <n v="18264"/>
        <n v="12707"/>
        <n v="13106"/>
        <n v="12734"/>
        <n v="14611"/>
        <n v="12944"/>
        <n v="16321"/>
        <n v="14323"/>
        <n v="17507"/>
        <n v="16590"/>
        <n v="15158"/>
        <n v="17119"/>
        <n v="17473"/>
        <n v="15717"/>
        <n v="12492"/>
        <n v="13933"/>
        <n v="16675"/>
        <n v="17707"/>
        <n v="17325"/>
        <n v="15748"/>
        <n v="14636"/>
        <n v="13832"/>
        <n v="13731"/>
        <n v="16922"/>
        <n v="15232"/>
        <n v="13008"/>
        <n v="16589"/>
        <n v="16178"/>
        <n v="16116"/>
        <n v="12855"/>
        <n v="12537"/>
        <n v="15362"/>
        <n v="14169"/>
        <n v="12603"/>
        <n v="17035"/>
        <n v="16343"/>
        <n v="16844"/>
        <n v="16566"/>
        <n v="16847"/>
        <n v="14077"/>
        <n v="15275"/>
        <n v="17639"/>
        <n v="16311"/>
        <n v="14377"/>
        <n v="15956"/>
        <n v="16268"/>
        <n v="14455"/>
        <n v="16613"/>
        <n v="13020"/>
        <n v="13444"/>
        <n v="15276"/>
        <n v="14339"/>
        <n v="13836"/>
        <n v="15016"/>
        <n v="16368"/>
        <n v="18101"/>
        <n v="17005"/>
        <n v="17430"/>
        <n v="14115"/>
        <n v="16781"/>
        <n v="15258"/>
        <n v="16431"/>
        <n v="16792"/>
        <n v="15147"/>
        <n v="16750"/>
        <n v="17134"/>
        <n v="16330"/>
        <n v="14563"/>
        <n v="16715"/>
        <n v="14793"/>
        <n v="14381"/>
        <n v="13914"/>
        <n v="12519"/>
        <n v="14036"/>
        <n v="12461"/>
        <n v="13518"/>
        <n v="13480"/>
        <n v="16158"/>
        <n v="16399"/>
        <n v="14283"/>
        <n v="13525"/>
        <n v="16193"/>
        <n v="13706"/>
        <n v="17985"/>
        <n v="13822"/>
        <n v="12658"/>
        <n v="18183"/>
        <n v="13540"/>
        <n v="15666"/>
        <n v="14219"/>
        <n v="14365"/>
        <n v="17334"/>
        <n v="16534"/>
        <n v="15829"/>
        <n v="14664"/>
        <n v="17691"/>
        <n v="16428"/>
        <n v="17998"/>
        <n v="15648"/>
        <n v="15183"/>
        <n v="12880"/>
        <n v="12538"/>
        <n v="13318"/>
        <n v="14537"/>
        <n v="15297"/>
        <n v="13237"/>
        <n v="17963"/>
        <n v="17312"/>
        <n v="16185"/>
        <n v="17380"/>
        <n v="14024"/>
        <n v="15012"/>
        <n v="15945"/>
        <n v="13474"/>
        <n v="16734"/>
        <n v="17777"/>
        <n v="16495"/>
        <n v="12844"/>
        <n v="14034"/>
        <n v="17779"/>
        <n v="16969"/>
        <n v="16056"/>
        <n v="17371"/>
        <n v="13840"/>
        <n v="17572"/>
        <n v="17523"/>
        <n v="13820"/>
        <n v="15205"/>
        <n v="18121"/>
        <n v="13496"/>
        <n v="17398"/>
        <n v="16117"/>
        <n v="14558"/>
        <n v="16708"/>
        <n v="16157"/>
        <n v="12791"/>
        <n v="17459"/>
        <n v="17852"/>
        <n v="16696"/>
        <n v="15715"/>
        <n v="16887"/>
        <n v="13433"/>
        <n v="14150"/>
        <n v="13622"/>
        <n v="14452"/>
        <n v="13759"/>
        <n v="15492"/>
        <n v="15405"/>
        <n v="14603"/>
        <n v="17375"/>
        <n v="13028"/>
        <n v="14425"/>
        <n v="16862"/>
        <n v="13864"/>
        <n v="12837"/>
        <n v="16679"/>
        <n v="16573"/>
        <n v="14720"/>
        <n v="15643"/>
        <n v="13596"/>
        <n v="16704"/>
        <n v="16132"/>
        <n v="15973"/>
        <n v="17105"/>
        <n v="17962"/>
        <n v="13217"/>
        <n v="18123"/>
        <n v="15901"/>
        <n v="12612"/>
        <n v="13741"/>
        <n v="12786"/>
        <n v="17418"/>
        <n v="13398"/>
        <n v="17709"/>
        <n v="14142"/>
        <n v="15562"/>
        <n v="17011"/>
        <n v="16226"/>
        <n v="16648"/>
        <n v="14504"/>
        <n v="13951"/>
        <n v="13355"/>
        <n v="13325"/>
        <n v="12942"/>
        <n v="18156"/>
        <n v="17462"/>
        <n v="16601"/>
        <n v="13040"/>
        <n v="13974"/>
        <n v="15363"/>
        <n v="13925"/>
        <n v="13255"/>
        <n v="14182"/>
        <n v="16646"/>
        <n v="17782"/>
        <n v="13430"/>
        <n v="14151"/>
        <n v="13809"/>
        <n v="13524"/>
        <n v="16658"/>
        <n v="18082"/>
        <n v="18271"/>
        <n v="12638"/>
        <n v="12465"/>
        <n v="13987"/>
        <n v="15582"/>
        <n v="14222"/>
        <n v="17935"/>
        <n v="16885"/>
        <n v="17874"/>
        <n v="15207"/>
        <n v="15669"/>
        <n v="13585"/>
        <n v="15184"/>
        <n v="15219"/>
        <n v="15257"/>
        <n v="16824"/>
        <n v="13898"/>
        <n v="14809"/>
        <n v="18017"/>
        <n v="12450"/>
        <n v="12504"/>
        <n v="15361"/>
        <n v="17502"/>
        <n v="12735"/>
        <n v="17834"/>
        <n v="16545"/>
        <n v="14880"/>
        <n v="17733"/>
        <n v="17198"/>
        <n v="14111"/>
        <n v="15053"/>
        <n v="15995"/>
        <n v="13101"/>
        <n v="14959"/>
        <n v="15700"/>
        <n v="16415"/>
        <n v="14497"/>
        <n v="16018"/>
        <n v="13242"/>
        <n v="17163"/>
        <n v="12427"/>
        <n v="13833"/>
        <n v="14356"/>
        <n v="14179"/>
        <n v="14324"/>
        <n v="17825"/>
        <n v="16997"/>
        <n v="14699"/>
        <n v="17561"/>
        <n v="12730"/>
        <n v="15103"/>
        <n v="12883"/>
        <n v="16015"/>
        <n v="16882"/>
        <n v="16364"/>
        <n v="12890"/>
        <n v="17051"/>
        <n v="16309"/>
        <n v="13626"/>
        <n v="12723"/>
        <n v="12453"/>
        <n v="16449"/>
        <n v="14398"/>
        <n v="12485"/>
        <n v="13927"/>
        <n v="13057"/>
        <n v="13103"/>
        <n v="15127"/>
        <n v="14470"/>
        <n v="17761"/>
        <n v="13147"/>
        <n v="12761"/>
        <n v="14026"/>
        <n v="13512"/>
        <n v="12632"/>
        <n v="15330"/>
        <n v="12792"/>
        <n v="12535"/>
        <n v="15274"/>
        <n v="16526"/>
        <n v="17860"/>
        <n v="12573"/>
        <n v="12527"/>
        <n v="16269"/>
        <n v="13604"/>
        <n v="13537"/>
        <n v="12588"/>
        <n v="16023"/>
        <n v="13441"/>
        <n v="17615"/>
        <n v="13264"/>
        <n v="15368"/>
        <n v="12745"/>
        <n v="14798"/>
        <n v="13729"/>
        <n v="18187"/>
        <n v="13569"/>
        <n v="18078"/>
        <n v="16447"/>
        <n v="17374"/>
        <n v="17141"/>
        <n v="17547"/>
        <n v="17756"/>
        <n v="18163"/>
        <n v="17979"/>
        <n v="15872"/>
        <n v="12925"/>
        <n v="13452"/>
        <n v="13921"/>
        <n v="14778"/>
        <n v="17681"/>
        <n v="17548"/>
        <n v="12696"/>
        <n v="13780"/>
        <n v="13575"/>
        <n v="12628"/>
        <n v="17616"/>
        <n v="15938"/>
        <n v="13286"/>
        <n v="15045"/>
        <n v="17461"/>
        <n v="16806"/>
        <n v="15988"/>
        <n v="16075"/>
        <n v="15070"/>
        <n v="15462"/>
        <n v="12440"/>
        <n v="15720"/>
        <n v="14104"/>
        <n v="13713"/>
        <n v="13721"/>
        <n v="18275"/>
        <n v="14302"/>
        <n v="15420"/>
        <n v="16730"/>
        <n v="17038"/>
        <n v="13354"/>
        <n v="12871"/>
        <n v="13236"/>
        <n v="13950"/>
        <n v="14228"/>
        <n v="12793"/>
        <n v="18190"/>
        <n v="16465"/>
        <n v="14050"/>
        <n v="17760"/>
        <n v="17889"/>
        <n v="14942"/>
        <n v="17387"/>
        <n v="13108"/>
        <n v="15656"/>
        <n v="14048"/>
        <n v="12808"/>
        <n v="16972"/>
        <n v="14923"/>
        <n v="13070"/>
        <n v="13030"/>
        <n v="12772"/>
        <n v="13730"/>
        <n v="15006"/>
        <n v="14998"/>
        <n v="17579"/>
        <n v="18034"/>
        <n v="14247"/>
        <n v="14234"/>
        <n v="18104"/>
        <n v="16892"/>
        <n v="13370"/>
        <n v="16262"/>
        <n v="16392"/>
        <n v="16411"/>
        <n v="14176"/>
        <n v="13034"/>
        <n v="12697"/>
        <n v="15568"/>
        <n v="15908"/>
        <n v="18246"/>
        <n v="17425"/>
        <n v="14883"/>
        <n v="13598"/>
        <n v="15428"/>
        <n v="17466"/>
        <n v="16602"/>
        <n v="13699"/>
        <n v="12991"/>
        <n v="15921"/>
        <n v="13712"/>
        <n v="15331"/>
        <n v="13356"/>
        <n v="13980"/>
        <n v="16978"/>
        <n v="12923"/>
        <n v="16480"/>
        <n v="12965"/>
        <n v="14838"/>
        <n v="17801"/>
        <n v="17349"/>
        <n v="15075"/>
        <n v="16565"/>
        <n v="18112"/>
        <n v="12410"/>
        <n v="18058"/>
        <n v="15773"/>
        <n v="14976"/>
        <n v="15414"/>
        <n v="17482"/>
        <n v="13341"/>
        <n v="13314"/>
        <n v="15743"/>
        <n v="15092"/>
        <n v="14997"/>
        <n v="17194"/>
        <n v="15618"/>
        <n v="15794"/>
        <n v="15837"/>
        <n v="13745"/>
        <n v="13563"/>
        <n v="16505"/>
        <n v="14690"/>
        <n v="16958"/>
        <n v="14815"/>
        <n v="13781"/>
        <n v="18228"/>
        <n v="15246"/>
        <n v="13502"/>
        <n v="15239"/>
        <n v="15679"/>
        <n v="13287"/>
        <n v="13453"/>
        <n v="17255"/>
        <n v="15952"/>
        <n v="16836"/>
        <n v="15714"/>
        <n v="13415"/>
        <n v="13595"/>
        <n v="15806"/>
        <n v="15646"/>
        <n v="13541"/>
        <n v="13770"/>
        <n v="16739"/>
        <n v="14463"/>
        <n v="12781"/>
        <n v="13212"/>
        <n v="12505"/>
        <n v="16468"/>
        <n v="13323"/>
        <n v="14513"/>
        <n v="17817"/>
        <n v="14557"/>
        <n v="17952"/>
        <n v="15448"/>
        <n v="16472"/>
        <n v="16759"/>
        <n v="13016"/>
        <n v="14656"/>
        <n v="13544"/>
        <n v="13484"/>
        <n v="12680"/>
        <n v="14022"/>
        <n v="13296"/>
        <n v="17212"/>
        <n v="12713"/>
        <n v="16961"/>
        <n v="15831"/>
        <n v="13336"/>
        <n v="18084"/>
        <n v="16952"/>
        <n v="15396"/>
        <n v="15304"/>
        <n v="16155"/>
        <n v="15637"/>
        <n v="17281"/>
        <n v="15309"/>
        <n v="13389"/>
        <n v="16438"/>
        <n v="17251"/>
        <n v="13041"/>
        <n v="12787"/>
        <n v="13720"/>
        <n v="17023"/>
        <n v="17114"/>
        <n v="16127"/>
        <n v="18265"/>
        <n v="13637"/>
        <n v="15644"/>
        <n v="16469"/>
        <n v="18248"/>
        <n v="17495"/>
        <n v="15533"/>
        <n v="13045"/>
        <n v="16624"/>
        <n v="15483"/>
        <n v="16460"/>
        <n v="16621"/>
        <n v="17869"/>
        <n v="14624"/>
        <n v="14556"/>
        <n v="15399"/>
        <n v="13514"/>
        <n v="14872"/>
        <n v="16943"/>
        <n v="15180"/>
        <n v="16869"/>
        <n v="14890"/>
        <n v="13612"/>
        <n v="16048"/>
        <n v="17683"/>
        <n v="16135"/>
        <n v="15314"/>
        <n v="13893"/>
        <n v="16246"/>
        <n v="16680"/>
        <n v="16164"/>
        <n v="15847"/>
        <n v="14508"/>
        <n v="15137"/>
        <n v="16264"/>
        <n v="14260"/>
        <n v="15107"/>
        <n v="13513"/>
        <n v="12550"/>
        <n v="17880"/>
        <n v="16494"/>
        <n v="13810"/>
        <n v="17045"/>
        <n v="17332"/>
        <n v="13681"/>
        <n v="17003"/>
        <n v="15617"/>
        <n v="12953"/>
        <n v="14851"/>
        <n v="14087"/>
        <n v="16924"/>
        <n v="15759"/>
        <n v="15766"/>
        <n v="13175"/>
        <n v="12545"/>
        <n v="12903"/>
        <n v="16644"/>
        <n v="16863"/>
        <n v="15190"/>
        <n v="16737"/>
        <n v="13386"/>
        <n v="16747"/>
        <n v="13795"/>
        <n v="14929"/>
        <n v="15832"/>
        <n v="14037"/>
        <n v="13940"/>
        <n v="15713"/>
        <n v="18247"/>
        <n v="14355"/>
        <n v="13169"/>
        <n v="12543"/>
        <n v="12891"/>
        <n v="16798"/>
        <n v="12541"/>
        <n v="14862"/>
        <n v="16810"/>
        <n v="17638"/>
        <n v="16846"/>
        <n v="16344"/>
        <n v="14922"/>
        <n v="16500"/>
        <n v="13221"/>
        <n v="14803"/>
        <n v="13996"/>
        <n v="13970"/>
        <n v="16877"/>
        <n v="13487"/>
        <n v="14202"/>
        <n v="15784"/>
        <n v="15264"/>
        <n v="18108"/>
        <n v="16020"/>
        <n v="13479"/>
        <n v="13991"/>
        <n v="16070"/>
        <n v="15266"/>
        <n v="14686"/>
        <n v="14873"/>
        <n v="13945"/>
        <n v="12878"/>
        <n v="17064"/>
        <n v="15542"/>
        <n v="17161"/>
        <n v="15287"/>
        <n v="15870"/>
        <n v="13891"/>
        <n v="14372"/>
        <n v="13339"/>
        <n v="12794"/>
        <n v="17358"/>
        <n v="16668"/>
        <n v="12815"/>
        <n v="14931"/>
        <n v="14600"/>
        <n v="13922"/>
        <n v="16567"/>
        <n v="17167"/>
        <n v="16357"/>
        <n v="16948"/>
        <n v="14753"/>
        <n v="13376"/>
        <n v="17566"/>
        <n v="13200"/>
        <n v="15224"/>
        <n v="12413"/>
        <n v="17361"/>
        <n v="12801"/>
        <n v="12675"/>
        <n v="14437"/>
        <n v="12874"/>
        <n v="15469"/>
        <n v="16657"/>
        <n v="16513"/>
        <n v="12421"/>
        <n v="14681"/>
        <n v="13166"/>
        <n v="13768"/>
        <n v="17864"/>
        <n v="14645"/>
        <n v="15653"/>
        <n v="14612"/>
        <n v="14551"/>
        <n v="13350"/>
        <n v="13937"/>
        <n v="16677"/>
        <n v="17143"/>
        <n v="16385"/>
        <n v="15907"/>
        <n v="16900"/>
        <n v="17480"/>
        <n v="16387"/>
        <n v="18141"/>
        <n v="12525"/>
        <n v="17708"/>
        <n v="17062"/>
        <n v="17704"/>
        <n v="16898"/>
        <n v="16228"/>
        <n v="15900"/>
        <n v="17537"/>
        <n v="15525"/>
        <n v="14813"/>
        <n v="15824"/>
        <n v="14065"/>
        <n v="12652"/>
        <n v="16361"/>
        <n v="15393"/>
        <n v="16442"/>
        <n v="16784"/>
        <n v="17155"/>
        <n v="15066"/>
        <n v="12811"/>
        <n v="15211"/>
        <n v="17226"/>
        <n v="16122"/>
        <n v="12503"/>
        <n v="16916"/>
        <n v="15992"/>
        <n v="12703"/>
        <n v="15710"/>
        <n v="16834"/>
        <n v="12940"/>
        <n v="12945"/>
        <n v="15511"/>
        <n v="13548"/>
        <n v="17382"/>
        <n v="17176"/>
        <n v="13573"/>
        <n v="17746"/>
        <n v="12785"/>
        <n v="12642"/>
        <n v="14969"/>
        <n v="14714"/>
        <n v="17464"/>
        <n v="15097"/>
        <n v="13038"/>
        <n v="16138"/>
        <n v="14133"/>
        <n v="14289"/>
        <n v="16034"/>
        <n v="17812"/>
        <n v="15244"/>
        <n v="14359"/>
        <n v="12572"/>
        <n v="15364"/>
        <n v="14549"/>
        <n v="16216"/>
        <n v="14141"/>
        <n v="14839"/>
        <n v="14423"/>
        <n v="15707"/>
        <n v="12486"/>
        <n v="14015"/>
        <n v="14061"/>
        <n v="12368"/>
        <n v="14342"/>
        <n v="16204"/>
        <n v="13872"/>
        <n v="13075"/>
        <n v="14568"/>
        <n v="12998"/>
        <n v="17363"/>
        <n v="14605"/>
        <n v="14272"/>
        <n v="15957"/>
        <n v="15576"/>
        <n v="13934"/>
        <n v="16362"/>
        <n v="17472"/>
        <n v="13122"/>
        <n v="15654"/>
        <n v="17322"/>
        <n v="16643"/>
        <n v="18001"/>
        <n v="14128"/>
        <n v="13805"/>
        <n v="16975"/>
        <n v="12728"/>
        <n v="17805"/>
        <n v="15243"/>
        <n v="13288"/>
        <n v="12373"/>
        <n v="14338"/>
        <n v="15723"/>
        <n v="14924"/>
        <n v="13465"/>
        <n v="12396"/>
        <n v="18133"/>
        <n v="18154"/>
        <n v="16661"/>
        <n v="15787"/>
        <n v="15792"/>
        <n v="14140"/>
        <n v="17020"/>
        <n v="12462"/>
        <n v="17298"/>
        <n v="17527"/>
        <n v="16109"/>
        <n v="13936"/>
        <n v="13416"/>
        <n v="14326"/>
        <n v="14958"/>
        <n v="15385"/>
        <n v="13641"/>
        <n v="17604"/>
        <n v="16199"/>
        <n v="14994"/>
        <n v="13359"/>
        <n v="16203"/>
        <n v="13261"/>
        <n v="17544"/>
        <n v="18217"/>
        <n v="16146"/>
        <n v="17356"/>
        <n v="16861"/>
        <n v="16947"/>
        <n v="16136"/>
        <n v="12403"/>
        <n v="17516"/>
        <n v="12355"/>
        <n v="12822"/>
        <n v="15177"/>
        <n v="13636"/>
        <n v="13046"/>
        <n v="17081"/>
        <n v="12767"/>
        <n v="17955"/>
        <n v="12679"/>
        <n v="14615"/>
        <n v="16535"/>
        <n v="17420"/>
        <n v="17189"/>
        <n v="15835"/>
        <n v="15430"/>
        <n v="14629"/>
        <n v="12990"/>
        <n v="16141"/>
        <n v="17172"/>
        <n v="12464"/>
        <n v="17080"/>
        <n v="18192"/>
        <n v="16518"/>
        <n v="15156"/>
        <n v="15268"/>
        <n v="12580"/>
        <n v="15028"/>
        <n v="12716"/>
        <n v="16763"/>
        <n v="15084"/>
        <n v="17987"/>
        <n v="14138"/>
        <n v="13204"/>
        <n v="17123"/>
        <n v="16254"/>
        <n v="14953"/>
        <n v="13223"/>
        <n v="18006"/>
        <n v="15208"/>
        <n v="17100"/>
        <n v="15025"/>
        <n v="14350"/>
        <n v="16009"/>
        <n v="17958"/>
        <n v="12994"/>
        <n v="15449"/>
        <n v="16376"/>
        <n v="12915"/>
        <n v="17456"/>
        <n v="15406"/>
        <n v="15247"/>
        <n v="17221"/>
        <n v="14454"/>
        <n v="15132"/>
        <n v="14157"/>
        <n v="17369"/>
        <n v="12722"/>
        <n v="14230"/>
        <n v="14510"/>
        <n v="12534"/>
        <n v="15109"/>
        <n v="17144"/>
        <n v="12862"/>
        <n v="13439"/>
        <n v="18237"/>
        <n v="16130"/>
        <n v="15176"/>
        <n v="17883"/>
        <n v="13245"/>
        <n v="13559"/>
        <n v="14223"/>
        <n v="17299"/>
        <n v="15104"/>
        <n v="17237"/>
        <n v="13292"/>
        <n v="12640"/>
        <n v="16699"/>
        <n v="13965"/>
        <n v="17631"/>
        <n v="17329"/>
        <n v="17205"/>
        <n v="13005"/>
        <n v="18143"/>
        <n v="15508"/>
        <n v="13857"/>
        <n v="12446"/>
        <n v="16435"/>
        <n v="18160"/>
        <n v="14214"/>
        <n v="13867"/>
        <n v="13549"/>
        <n v="13427"/>
        <n v="15771"/>
        <n v="13238"/>
        <n v="15850"/>
        <n v="13429"/>
        <n v="16287"/>
        <n v="13258"/>
        <n v="16572"/>
        <n v="13039"/>
        <n v="14775"/>
        <n v="17980"/>
        <n v="17197"/>
        <n v="16451"/>
        <n v="15951"/>
        <n v="16441"/>
        <n v="13466"/>
        <n v="16623"/>
        <n v="14675"/>
        <n v="13333"/>
        <n v="15970"/>
        <n v="16787"/>
        <n v="12803"/>
        <n v="12905"/>
        <n v="16284"/>
        <n v="12828"/>
        <n v="13956"/>
        <n v="18074"/>
        <n v="18142"/>
        <n v="16568"/>
        <n v="13368"/>
        <n v="12546"/>
        <n v="12710"/>
        <n v="12616"/>
        <n v="17362"/>
        <n v="14204"/>
        <n v="17310"/>
        <n v="13602"/>
        <n v="16160"/>
        <n v="17749"/>
        <n v="15003"/>
        <n v="15887"/>
        <n v="16227"/>
        <n v="16682"/>
        <n v="15333"/>
        <n v="16418"/>
        <n v="16198"/>
        <n v="12630"/>
        <n v="13235"/>
        <n v="17405"/>
        <n v="13000"/>
        <n v="14248"/>
        <n v="17724"/>
        <n v="16260"/>
        <n v="17926"/>
        <n v="14902"/>
        <n v="17042"/>
        <n v="13873"/>
        <n v="12648"/>
        <n v="13613"/>
        <n v="16261"/>
        <n v="16991"/>
        <n v="16903"/>
        <n v="15026"/>
        <n v="15535"/>
        <n v="12691"/>
        <n v="15464"/>
        <n v="14108"/>
        <n v="17555"/>
        <n v="15091"/>
        <n v="15407"/>
        <n v="17474"/>
        <n v="17578"/>
        <n v="16728"/>
        <n v="15839"/>
        <n v="16391"/>
        <n v="17934"/>
        <n v="13775"/>
        <n v="14947"/>
        <n v="15855"/>
        <n v="15886"/>
        <n v="15977"/>
        <n v="15645"/>
        <n v="13140"/>
        <n v="13065"/>
        <n v="14734"/>
        <n v="12717"/>
        <n v="17214"/>
        <n v="18130"/>
        <n v="17421"/>
        <n v="17727"/>
        <n v="15706"/>
        <n v="14411"/>
        <n v="17849"/>
        <n v="12936"/>
        <n v="15801"/>
        <n v="14966"/>
        <n v="14488"/>
        <n v="13959"/>
        <n v="15639"/>
        <n v="17277"/>
        <n v="12475"/>
        <n v="17522"/>
        <n v="15626"/>
        <n v="15436"/>
        <n v="16386"/>
        <n v="17854"/>
        <n v="17871"/>
        <n v="13521"/>
        <n v="16884"/>
        <n v="14484"/>
        <n v="16593"/>
        <n v="13467"/>
        <n v="15238"/>
        <n v="12639"/>
        <n v="13727"/>
        <n v="16231"/>
        <n v="15912"/>
        <n v="13607"/>
        <n v="16805"/>
        <n v="16071"/>
        <n v="17366"/>
        <n v="16642"/>
        <n v="16183"/>
        <n v="13656"/>
        <n v="14352"/>
        <n v="15546"/>
        <n v="13567"/>
        <n v="12354"/>
        <n v="13726"/>
        <n v="14343"/>
        <n v="12394"/>
        <n v="13744"/>
        <n v="14561"/>
        <n v="14083"/>
        <n v="14805"/>
        <n v="16533"/>
        <n v="14013"/>
        <n v="16298"/>
        <n v="13546"/>
        <n v="14139"/>
        <n v="15763"/>
        <n v="16223"/>
        <n v="16188"/>
        <n v="15254"/>
        <n v="13853"/>
        <n v="16211"/>
        <n v="14199"/>
        <n v="17726"/>
        <n v="12866"/>
        <n v="14460"/>
        <n v="15745"/>
        <n v="17703"/>
        <n v="13835"/>
        <n v="14971"/>
        <n v="13509"/>
        <n v="17137"/>
        <n v="14009"/>
        <n v="16014"/>
        <n v="15574"/>
        <n v="14948"/>
        <n v="13295"/>
        <n v="16895"/>
        <n v="16430"/>
        <n v="12434"/>
        <n v="14102"/>
        <n v="14891"/>
        <n v="14375"/>
        <n v="15933"/>
        <n v="13091"/>
        <n v="15828"/>
        <n v="15559"/>
        <n v="15069"/>
        <n v="16702"/>
        <n v="16139"/>
        <n v="17788"/>
        <n v="14672"/>
        <n v="13167"/>
        <n v="12591"/>
        <n v="14080"/>
        <n v="16769"/>
        <n v="16278"/>
        <n v="17423"/>
        <n v="16354"/>
        <n v="17007"/>
        <n v="16955"/>
        <n v="13589"/>
        <n v="18218"/>
        <n v="17562"/>
        <n v="15882"/>
        <n v="13486"/>
        <n v="17492"/>
        <n v="14917"/>
        <n v="13778"/>
        <n v="14479"/>
        <n v="16306"/>
        <n v="12605"/>
        <n v="15969"/>
        <n v="14671"/>
        <n v="14450"/>
        <n v="13145"/>
        <n v="13447"/>
        <n v="17622"/>
        <n v="15695"/>
        <n v="13393"/>
        <n v="15500"/>
        <n v="18125"/>
        <n v="17201"/>
        <n v="16989"/>
        <n v="15022"/>
        <n v="13109"/>
        <n v="17866"/>
        <n v="17302"/>
        <n v="16521"/>
        <n v="12402"/>
        <n v="15879"/>
        <n v="17500"/>
        <n v="15586"/>
        <n v="12689"/>
        <n v="12673"/>
        <n v="16270"/>
        <n v="13856"/>
        <n v="17908"/>
        <n v="12439"/>
        <n v="17770"/>
        <n v="14585"/>
        <n v="17097"/>
        <n v="12769"/>
        <n v="17477"/>
        <n v="16766"/>
        <n v="15038"/>
        <n v="17984"/>
        <n v="14475"/>
        <n v="14818"/>
        <n v="13462"/>
        <n v="15064"/>
        <n v="16637"/>
        <n v="17127"/>
        <n v="14788"/>
        <n v="17169"/>
        <n v="16184"/>
        <n v="17513"/>
        <n v="13499"/>
        <n v="15108"/>
        <n v="16838"/>
        <n v="17978"/>
        <n v="13601"/>
        <n v="15088"/>
        <n v="13459"/>
        <n v="13897"/>
        <n v="12972"/>
        <n v="17539"/>
        <n v="17525"/>
        <n v="15347"/>
        <n v="16800"/>
        <n v="14261"/>
        <n v="17828"/>
        <n v="14693"/>
        <n v="17664"/>
        <n v="17950"/>
        <n v="13497"/>
        <n v="17373"/>
        <n v="18057"/>
        <n v="16926"/>
        <n v="18071"/>
        <n v="14126"/>
        <n v="12526"/>
        <n v="15068"/>
        <n v="12885"/>
        <n v="15994"/>
        <n v="14370"/>
        <n v="15210"/>
        <n v="13233"/>
        <n v="18025"/>
        <n v="16345"/>
        <n v="13797"/>
        <n v="16693"/>
        <n v="16614"/>
        <n v="17058"/>
        <n v="18277"/>
        <n v="13395"/>
        <n v="15573"/>
        <n v="13526"/>
        <n v="12818"/>
        <n v="17021"/>
        <n v="15259"/>
        <n v="14206"/>
        <n v="18060"/>
        <n v="13388"/>
        <n v="17800"/>
        <n v="15737"/>
        <n v="18181"/>
        <n v="14275"/>
        <n v="17239"/>
        <n v="16471"/>
        <n v="13882"/>
        <n v="16501"/>
        <n v="14213"/>
        <n v="13976"/>
        <n v="13293"/>
        <n v="12611"/>
        <n v="14201"/>
        <n v="14382"/>
        <n v="13723"/>
        <n v="15145"/>
        <n v="16307"/>
        <n v="14446"/>
        <n v="12372"/>
        <n v="17713"/>
        <n v="12629"/>
        <n v="17397"/>
        <n v="13405"/>
        <n v="15600"/>
        <n v="15181"/>
        <n v="17360"/>
        <n v="12463"/>
        <n v="12426"/>
        <n v="12742"/>
        <n v="16762"/>
        <n v="18193"/>
        <n v="16830"/>
        <n v="17653"/>
        <n v="12364"/>
        <n v="14193"/>
        <n v="15377"/>
        <n v="16653"/>
        <n v="13918"/>
        <n v="12711"/>
        <n v="16872"/>
        <n v="18263"/>
        <n v="17410"/>
        <n v="15661"/>
        <n v="14512"/>
        <n v="15390"/>
        <n v="14698"/>
        <n v="13304"/>
        <n v="13299"/>
        <n v="13243"/>
        <n v="15004"/>
        <n v="14430"/>
        <n v="17132"/>
        <n v="15376"/>
        <n v="16946"/>
        <n v="13787"/>
        <n v="12533"/>
        <n v="14428"/>
        <n v="15303"/>
        <n v="15269"/>
        <n v="13402"/>
        <n v="15800"/>
        <n v="17342"/>
        <n v="14871"/>
        <n v="13019"/>
        <n v="14821"/>
        <n v="12805"/>
        <n v="16723"/>
        <n v="18080"/>
        <n v="15664"/>
        <n v="16159"/>
        <n v="16527"/>
        <n v="13201"/>
        <n v="14231"/>
        <n v="17796"/>
        <n v="12985"/>
        <n v="13863"/>
        <n v="17529"/>
        <n v="17076"/>
        <n v="12488"/>
        <n v="13860"/>
        <n v="18286"/>
        <n v="14725"/>
        <n v="14240"/>
        <n v="14383"/>
        <n v="12666"/>
        <n v="14020"/>
        <n v="18135"/>
        <n v="15599"/>
        <n v="15579"/>
        <n v="13023"/>
        <n v="13919"/>
        <n v="16292"/>
        <n v="15441"/>
        <n v="14419"/>
        <n v="17862"/>
        <n v="17481"/>
        <n v="14474"/>
        <n v="15651"/>
        <n v="15009"/>
        <n v="13689"/>
        <n v="12993"/>
        <n v="17343"/>
        <n v="18035"/>
        <n v="14984"/>
        <n v="17759"/>
        <n v="16688"/>
        <n v="14427"/>
        <n v="16842"/>
        <n v="14379"/>
        <n v="17635"/>
        <n v="13515"/>
        <n v="14487"/>
        <n v="17531"/>
        <n v="17037"/>
        <n v="13892"/>
        <n v="15584"/>
        <n v="15439"/>
        <n v="13443"/>
        <n v="13492"/>
        <n v="16222"/>
        <n v="17341"/>
        <n v="17478"/>
        <n v="14490"/>
        <n v="13138"/>
        <n v="14167"/>
        <n v="15809"/>
        <n v="14820"/>
        <n v="17142"/>
        <n v="13916"/>
        <n v="17034"/>
        <n v="14478"/>
        <n v="16951"/>
        <n v="17521"/>
        <n v="13617"/>
        <n v="13300"/>
        <n v="16949"/>
        <n v="16608"/>
        <n v="15136"/>
        <n v="15774"/>
        <n v="14679"/>
        <n v="15171"/>
        <n v="16372"/>
        <n v="14856"/>
        <n v="14619"/>
        <n v="17109"/>
        <n v="16744"/>
        <n v="15471"/>
        <n v="16777"/>
        <n v="15621"/>
        <n v="16212"/>
        <n v="13440"/>
        <n v="16929"/>
        <n v="12783"/>
        <n v="16464"/>
        <n v="14480"/>
        <n v="12765"/>
        <n v="14284"/>
        <n v="16574"/>
        <n v="16370"/>
        <n v="15400"/>
        <n v="12620"/>
        <n v="15813"/>
        <n v="14297"/>
        <n v="15677"/>
        <n v="16894"/>
        <n v="16282"/>
        <n v="13846"/>
        <n v="16377"/>
        <n v="13328"/>
        <n v="13855"/>
        <n v="17027"/>
        <n v="12987"/>
        <n v="16756"/>
        <n v="13282"/>
        <n v="16296"/>
        <n v="14973"/>
        <n v="14511"/>
        <n v="14921"/>
        <n v="14591"/>
        <n v="12960"/>
        <n v="14956"/>
        <n v="15146"/>
        <n v="13232"/>
        <n v="14712"/>
        <n v="16295"/>
        <n v="14899"/>
        <n v="17932"/>
        <n v="17033"/>
        <n v="12919"/>
        <n v="13220"/>
        <n v="13506"/>
        <n v="13803"/>
        <n v="17951"/>
        <n v="17499"/>
        <n v="13743"/>
        <n v="18085"/>
        <n v="14618"/>
        <n v="15154"/>
        <n v="16669"/>
        <n v="14550"/>
        <n v="15398"/>
        <n v="13639"/>
        <n v="14320"/>
        <n v="12646"/>
        <n v="15411"/>
        <n v="14847"/>
        <n v="17025"/>
        <n v="16367"/>
        <n v="16079"/>
        <n v="15116"/>
        <n v="17054"/>
        <n v="12875"/>
        <n v="17429"/>
        <n v="17150"/>
        <n v="16384"/>
        <n v="13396"/>
        <n v="16588"/>
        <n v="13760"/>
        <n v="14114"/>
        <n v="14577"/>
        <n v="13035"/>
        <n v="16300"/>
        <n v="14316"/>
        <n v="13155"/>
        <n v="14538"/>
        <n v="12695"/>
        <n v="15453"/>
        <n v="14434"/>
        <n v="14265"/>
        <n v="13579"/>
        <n v="15580"/>
        <n v="14662"/>
        <n v="14853"/>
        <n v="16727"/>
        <n v="12886"/>
        <n v="13074"/>
        <n v="17878"/>
        <n v="13821"/>
        <n v="15751"/>
        <n v="14861"/>
        <n v="16389"/>
        <n v="14116"/>
        <n v="13572"/>
        <n v="12809"/>
        <n v="18167"/>
        <n v="16167"/>
        <n v="15996"/>
        <n v="13382"/>
        <n v="12952"/>
        <n v="15141"/>
        <n v="12405"/>
        <n v="15322"/>
        <n v="16129"/>
        <n v="18202"/>
        <n v="13259"/>
        <n v="14687"/>
        <n v="15186"/>
        <n v="18189"/>
        <n v="14909"/>
        <n v="15652"/>
        <n v="15889"/>
        <n v="13049"/>
        <n v="16854"/>
        <n v="17545"/>
        <n v="16906"/>
        <n v="17714"/>
        <n v="15444"/>
        <n v="16848"/>
        <n v="15237"/>
        <n v="17496"/>
        <n v="16245"/>
        <n v="12693"/>
        <n v="15223"/>
        <n v="17856"/>
        <n v="16173"/>
        <n v="15799"/>
        <n v="14019"/>
        <n v="16463"/>
        <n v="15106"/>
        <n v="14071"/>
        <n v="17438"/>
        <n v="16980"/>
        <n v="18221"/>
        <n v="13278"/>
        <n v="17411"/>
        <n v="14412"/>
        <n v="12657"/>
        <n v="17290"/>
        <n v="12669"/>
        <n v="13159"/>
        <n v="14684"/>
        <n v="15468"/>
        <n v="15427"/>
        <n v="13475"/>
        <n v="13531"/>
        <n v="17941"/>
        <n v="12389"/>
        <n v="16140"/>
        <n v="12398"/>
        <n v="16088"/>
        <n v="13543"/>
        <n v="18066"/>
        <n v="18106"/>
        <n v="17734"/>
        <n v="17175"/>
        <n v="15636"/>
        <n v="17073"/>
        <n v="13583"/>
        <n v="17582"/>
        <n v="15076"/>
        <n v="15876"/>
        <n v="16121"/>
        <n v="14657"/>
        <n v="13361"/>
        <n v="13165"/>
        <n v="17259"/>
        <n v="12970"/>
        <n v="13377"/>
        <n v="13649"/>
        <n v="16569"/>
        <n v="18196"/>
        <n v="13240"/>
        <n v="15071"/>
        <n v="14829"/>
        <n v="16835"/>
        <n v="16586"/>
        <n v="12882"/>
        <n v="16419"/>
        <n v="13500"/>
        <n v="17590"/>
        <n v="12379"/>
        <n v="16907"/>
        <n v="14246"/>
        <n v="12381"/>
        <n v="15101"/>
        <n v="15630"/>
        <n v="16714"/>
        <n v="16654"/>
        <n v="14609"/>
        <n v="13042"/>
        <n v="18268"/>
        <n v="16314"/>
        <n v="16239"/>
        <n v="14894"/>
        <n v="15173"/>
        <n v="16340"/>
        <n v="15590"/>
        <n v="12458"/>
        <n v="13360"/>
        <n v="16450"/>
        <n v="15110"/>
        <n v="18022"/>
        <n v="12407"/>
        <n v="17179"/>
        <n v="15261"/>
        <n v="12507"/>
        <n v="13158"/>
        <n v="16910"/>
        <n v="15948"/>
        <n v="16037"/>
        <n v="12369"/>
        <n v="12784"/>
        <n v="17977"/>
        <n v="17610"/>
        <n v="17764"/>
        <n v="14682"/>
        <n v="14220"/>
        <n v="13791"/>
        <n v="14267"/>
        <n v="14068"/>
        <n v="14264"/>
        <n v="14055"/>
        <n v="16066"/>
        <n v="15587"/>
        <n v="16244"/>
        <n v="12926"/>
        <n v="15149"/>
        <n v="17990"/>
        <n v="15701"/>
        <n v="14567"/>
        <n v="16491"/>
        <n v="18252"/>
        <n v="14695"/>
        <n v="17837"/>
        <n v="15798"/>
        <n v="15987"/>
        <n v="16461"/>
        <n v="13310"/>
        <n v="12778"/>
        <n v="13783"/>
        <n v="16915"/>
        <n v="15732"/>
        <n v="18036"/>
        <n v="16017"/>
        <n v="16790"/>
        <n v="17323"/>
        <n v="14754"/>
        <n v="17454"/>
        <n v="16366"/>
        <n v="14186"/>
        <n v="14987"/>
        <n v="12775"/>
        <n v="14078"/>
        <n v="17851"/>
        <n v="15074"/>
        <n v="18149"/>
        <n v="14236"/>
        <n v="16394"/>
        <n v="15466"/>
        <n v="17867"/>
        <n v="13939"/>
        <n v="17235"/>
        <n v="12494"/>
        <n v="17222"/>
        <n v="16774"/>
        <n v="17624"/>
        <n v="13539"/>
        <n v="14198"/>
        <n v="12549"/>
        <n v="14136"/>
        <n v="17886"/>
        <n v="16099"/>
        <n v="14489"/>
        <n v="13337"/>
        <n v="13186"/>
        <n v="17649"/>
        <n v="16256"/>
        <n v="12607"/>
        <n v="13752"/>
        <n v="14178"/>
        <n v="14587"/>
        <n v="13202"/>
        <n v="15279"/>
        <n v="14719"/>
        <n v="13740"/>
        <n v="16096"/>
        <n v="13156"/>
        <n v="17345"/>
        <n v="16092"/>
        <n v="17540"/>
        <n v="15289"/>
        <n v="17028"/>
        <n v="16801"/>
        <n v="13239"/>
        <n v="13850"/>
        <n v="17853"/>
        <n v="15134"/>
        <n v="12514"/>
        <n v="14885"/>
        <n v="15325"/>
        <n v="17515"/>
        <n v="12947"/>
        <n v="14920"/>
        <n v="13249"/>
        <n v="12847"/>
        <n v="17814"/>
        <n v="13900"/>
        <n v="16860"/>
        <n v="15013"/>
        <n v="12577"/>
        <n v="14336"/>
        <n v="16224"/>
        <n v="15422"/>
        <n v="12813"/>
        <n v="14937"/>
        <n v="13363"/>
        <n v="15172"/>
        <n v="13154"/>
        <n v="14759"/>
        <n v="15167"/>
        <n v="12383"/>
        <n v="13554"/>
        <n v="17571"/>
        <n v="14904"/>
        <n v="18136"/>
        <n v="14164"/>
        <n v="18062"/>
        <n v="15310"/>
        <n v="17006"/>
        <n v="12933"/>
        <n v="18096"/>
        <n v="14420"/>
        <n v="12528"/>
        <n v="16634"/>
        <n v="12911"/>
        <n v="16813"/>
        <n v="16625"/>
        <n v="17041"/>
        <n v="18276"/>
        <n v="12348"/>
        <n v="14583"/>
        <n v="15649"/>
        <n v="15214"/>
        <n v="12912"/>
        <n v="12694"/>
        <n v="16329"/>
        <n v="17321"/>
        <n v="15192"/>
        <n v="13064"/>
        <n v="13434"/>
        <n v="13184"/>
        <n v="12385"/>
        <n v="17534"/>
        <n v="13417"/>
        <n v="13308"/>
        <n v="13587"/>
        <n v="17656"/>
        <n v="13149"/>
        <n v="14831"/>
        <n v="12870"/>
        <n v="13800"/>
        <n v="15551"/>
        <n v="14643"/>
        <n v="15976"/>
        <n v="15911"/>
        <n v="13566"/>
        <n v="13516"/>
        <n v="16725"/>
        <n v="13294"/>
        <n v="13838"/>
        <n v="16671"/>
        <n v="14245"/>
        <n v="12764"/>
        <n v="17750"/>
        <n v="16010"/>
        <n v="16899"/>
        <n v="17694"/>
        <n v="17813"/>
        <n v="12932"/>
        <n v="16768"/>
        <n v="15326"/>
        <n v="12762"/>
        <n v="14859"/>
        <n v="16398"/>
        <n v="13309"/>
        <n v="16902"/>
        <n v="15947"/>
        <n v="15607"/>
        <n v="17731"/>
        <n v="13104"/>
        <n v="16374"/>
        <n v="13665"/>
        <n v="14447"/>
        <n v="18239"/>
        <n v="14741"/>
        <n v="14692"/>
        <n v="17162"/>
        <n v="17135"/>
        <n v="14021"/>
        <n v="13705"/>
        <n v="15267"/>
        <n v="14704"/>
        <n v="16119"/>
        <n v="17451"/>
        <n v="12592"/>
        <n v="17190"/>
        <n v="14075"/>
        <n v="14304"/>
        <n v="15730"/>
        <n v="16809"/>
        <n v="14387"/>
        <n v="16891"/>
        <n v="17432"/>
        <n v="12352"/>
        <n v="14400"/>
        <n v="13026"/>
        <n v="17268"/>
        <n v="14584"/>
        <n v="17974"/>
        <n v="16087"/>
        <n v="12704"/>
        <n v="12425"/>
        <n v="15605"/>
        <n v="16348"/>
        <n v="16380"/>
        <n v="17695"/>
        <n v="12610"/>
        <n v="13808"/>
        <n v="16639"/>
        <n v="14522"/>
        <n v="16510"/>
        <n v="16595"/>
        <n v="16266"/>
        <n v="16511"/>
        <n v="16620"/>
        <n v="13648"/>
        <n v="15777"/>
        <n v="13717"/>
        <n v="16692"/>
        <n v="16751"/>
        <n v="13456"/>
        <n v="15736"/>
        <n v="15972"/>
        <n v="14933"/>
        <n v="14850"/>
        <n v="12531"/>
        <n v="15594"/>
        <n v="16124"/>
        <n v="13920"/>
        <n v="12908"/>
        <n v="13503"/>
        <n v="16770"/>
        <n v="15220"/>
        <n v="18214"/>
        <n v="16110"/>
        <n v="15128"/>
        <n v="15452"/>
        <n v="16611"/>
        <n v="15608"/>
        <n v="13782"/>
        <n v="17603"/>
        <n v="18122"/>
        <n v="13375"/>
        <n v="13711"/>
        <n v="14708"/>
        <n v="17165"/>
        <n v="18236"/>
        <n v="18235"/>
        <n v="16249"/>
        <n v="14723"/>
        <n v="16797"/>
        <n v="18161"/>
        <n v="13561"/>
        <n v="15133"/>
        <n v="17888"/>
        <n v="15530"/>
        <n v="14715"/>
        <n v="14893"/>
        <n v="16474"/>
        <n v="14915"/>
        <n v="16880"/>
        <n v="16205"/>
        <n v="15807"/>
        <n v="17787"/>
        <n v="16233"/>
        <n v="14553"/>
        <n v="12582"/>
        <n v="15339"/>
        <n v="14738"/>
        <n v="16169"/>
        <n v="12585"/>
        <n v="17642"/>
        <n v="13884"/>
        <n v="15678"/>
        <n v="14896"/>
        <n v="17244"/>
        <n v="16825"/>
        <n v="16152"/>
        <n v="15402"/>
        <n v="16175"/>
        <n v="17015"/>
        <n v="13924"/>
        <n v="14870"/>
        <n v="15822"/>
        <n v="17919"/>
        <n v="13168"/>
        <n v="12518"/>
        <n v="14224"/>
        <n v="16102"/>
        <n v="12399"/>
        <n v="15201"/>
        <n v="12950"/>
        <n v="18180"/>
        <n v="12674"/>
        <n v="14912"/>
        <n v="16917"/>
        <n v="16049"/>
        <n v="15081"/>
        <n v="16043"/>
        <n v="14130"/>
        <n v="12687"/>
        <n v="14305"/>
        <n v="14887"/>
        <n v="16426"/>
        <n v="17609"/>
        <n v="13946"/>
        <n v="15197"/>
        <n v="17227"/>
        <n v="18151"/>
        <n v="16660"/>
        <n v="14403"/>
        <n v="16172"/>
        <n v="15381"/>
        <n v="13276"/>
        <n v="16631"/>
        <n v="17350"/>
        <n v="13984"/>
        <n v="15248"/>
        <n v="14327"/>
        <n v="17560"/>
        <n v="14730"/>
        <n v="14389"/>
        <n v="14710"/>
        <n v="14127"/>
        <n v="12644"/>
        <n v="14250"/>
        <n v="16942"/>
        <n v="17046"/>
        <n v="12725"/>
        <n v="16555"/>
        <n v="16650"/>
        <n v="14332"/>
        <n v="12842"/>
        <n v="12560"/>
        <n v="14901"/>
        <n v="18220"/>
        <n v="15885"/>
        <n v="16681"/>
        <n v="14492"/>
        <n v="16788"/>
        <n v="13029"/>
        <n v="17236"/>
        <n v="15803"/>
        <n v="16859"/>
        <n v="15561"/>
        <n v="14418"/>
        <n v="16619"/>
        <n v="15478"/>
        <n v="15425"/>
        <n v="15620"/>
        <n v="14014"/>
        <n v="16993"/>
        <n v="13208"/>
        <n v="13761"/>
        <n v="17554"/>
        <n v="14794"/>
        <n v="18016"/>
        <n v="17039"/>
        <n v="16290"/>
        <n v="15789"/>
        <n v="17997"/>
        <n v="17966"/>
        <n v="17351"/>
        <n v="16032"/>
        <n v="14396"/>
        <n v="14477"/>
        <n v="14905"/>
        <n v="17797"/>
        <n v="15531"/>
        <n v="18204"/>
        <n v="17337"/>
        <n v="15795"/>
        <n v="15030"/>
        <n v="17158"/>
        <n v="13725"/>
        <n v="14967"/>
        <n v="16529"/>
        <n v="16960"/>
        <n v="17088"/>
        <n v="13889"/>
        <n v="16065"/>
        <n v="14301"/>
        <n v="15481"/>
        <n v="14152"/>
        <n v="16332"/>
        <n v="15990"/>
        <n v="14628"/>
        <n v="16698"/>
        <n v="13888"/>
        <n v="17126"/>
        <n v="17671"/>
        <n v="13693"/>
        <n v="14623"/>
        <n v="17152"/>
        <n v="16197"/>
        <n v="16221"/>
        <n v="13696"/>
        <n v="12418"/>
        <n v="12501"/>
        <n v="14651"/>
        <n v="14631"/>
        <n v="13989"/>
        <n v="12599"/>
        <n v="12873"/>
        <n v="15384"/>
        <n v="15164"/>
        <n v="15506"/>
        <n v="15272"/>
        <n v="14225"/>
        <n v="13630"/>
        <n v="16331"/>
        <n v="16214"/>
        <n v="14988"/>
        <n v="17289"/>
        <n v="16235"/>
        <n v="12868"/>
        <n v="15473"/>
        <n v="14000"/>
        <n v="13663"/>
        <n v="17666"/>
        <n v="14232"/>
        <n v="16027"/>
        <n v="13874"/>
        <n v="17086"/>
        <n v="16794"/>
        <n v="16176"/>
        <n v="17897"/>
        <n v="14188"/>
        <n v="15253"/>
        <n v="17633"/>
        <n v="18258"/>
        <n v="13476"/>
        <n v="15221"/>
        <n v="16795"/>
        <n v="12586"/>
        <n v="12576"/>
        <n v="16726"/>
        <n v="13748"/>
        <n v="17585"/>
        <n v="17048"/>
        <n v="12684"/>
        <n v="18026"/>
        <n v="14443"/>
        <n v="16934"/>
        <n v="16016"/>
        <n v="12724"/>
        <n v="17705"/>
        <n v="15151"/>
        <n v="15456"/>
        <n v="13265"/>
        <n v="14469"/>
        <n v="13591"/>
        <n v="13753"/>
        <n v="12649"/>
        <n v="17742"/>
        <n v="17159"/>
        <n v="12975"/>
        <n v="15815"/>
        <n v="14499"/>
        <n v="13610"/>
        <n v="14276"/>
        <n v="15252"/>
        <n v="13755"/>
        <n v="14399"/>
        <n v="12997"/>
        <n v="16054"/>
        <n v="16201"/>
        <n v="14691"/>
        <n v="15658"/>
        <n v="14360"/>
        <n v="14472"/>
        <n v="16996"/>
        <n v="16807"/>
        <n v="14634"/>
        <n v="13517"/>
        <n v="18116"/>
        <n v="16493"/>
        <n v="17305"/>
        <n v="17029"/>
        <n v="13092"/>
        <n v="14407"/>
        <n v="18009"/>
        <n v="16134"/>
        <n v="13152"/>
        <n v="16004"/>
        <n v="16520"/>
        <n v="17272"/>
        <n v="16716"/>
        <n v="14216"/>
        <n v="16275"/>
        <n v="13224"/>
        <n v="16600"/>
        <n v="17822"/>
        <n v="16966"/>
        <n v="15426"/>
        <n v="13643"/>
        <n v="16379"/>
        <n v="17460"/>
        <n v="14573"/>
        <n v="15944"/>
        <n v="14595"/>
        <n v="17732"/>
        <n v="17905"/>
        <n v="12856"/>
        <n v="17324"/>
        <n v="15864"/>
        <n v="14597"/>
        <n v="12802"/>
        <n v="14212"/>
        <n v="15934"/>
        <n v="16317"/>
        <n v="15100"/>
        <n v="14006"/>
        <n v="13410"/>
        <n v="14467"/>
        <n v="14834"/>
        <n v="13094"/>
        <n v="14177"/>
        <n v="15476"/>
        <n v="15550"/>
        <n v="13320"/>
        <n v="13455"/>
        <n v="12397"/>
        <n v="13478"/>
        <n v="18177"/>
        <n v="17648"/>
        <n v="14321"/>
        <n v="13365"/>
        <n v="14449"/>
        <n v="18215"/>
        <n v="13662"/>
        <n v="16076"/>
        <n v="16108"/>
        <n v="17075"/>
        <n v="17180"/>
        <n v="16551"/>
        <n v="14462"/>
        <n v="15629"/>
        <n v="15865"/>
        <n v="16823"/>
        <n v="13407"/>
        <n v="16042"/>
        <n v="13627"/>
        <n v="16883"/>
        <n v="16174"/>
        <n v="16177"/>
        <n v="14644"/>
        <n v="12701"/>
        <n v="14432"/>
        <n v="17414"/>
        <n v="16350"/>
        <n v="12584"/>
        <n v="13117"/>
        <n v="13814"/>
        <n v="13652"/>
        <n v="15734"/>
        <n v="17994"/>
        <n v="15638"/>
        <n v="13994"/>
        <n v="14554"/>
        <n v="13655"/>
        <n v="18051"/>
        <n v="14481"/>
        <n v="16485"/>
        <n v="17018"/>
        <n v="12516"/>
        <n v="17047"/>
        <n v="13059"/>
        <n v="13280"/>
        <n v="13371"/>
        <n v="16531"/>
        <n v="16077"/>
        <n v="12423"/>
        <n v="12517"/>
        <n v="18095"/>
        <n v="14555"/>
        <n v="17894"/>
        <n v="15946"/>
        <n v="17113"/>
        <n v="13704"/>
        <n v="17282"/>
        <n v="17193"/>
        <n v="14346"/>
        <n v="12948"/>
        <n v="16628"/>
        <n v="13908"/>
        <n v="13055"/>
        <n v="14938"/>
        <n v="17004"/>
        <n v="16085"/>
        <n v="17313"/>
        <n v="15549"/>
        <n v="16496"/>
        <n v="13614"/>
        <n v="12676"/>
        <n v="16742"/>
        <n v="17591"/>
        <n v="15015"/>
        <n v="13338"/>
        <n v="12520"/>
        <n v="16083"/>
        <n v="14295"/>
        <n v="14810"/>
        <n v="17969"/>
        <n v="17634"/>
        <n v="15860"/>
        <n v="16676"/>
        <n v="14496"/>
        <n v="16005"/>
        <n v="17623"/>
        <n v="17434"/>
        <n v="17827"/>
        <n v="16638"/>
        <n v="16105"/>
        <n v="13813"/>
        <n v="15366"/>
        <n v="17444"/>
        <n v="13173"/>
        <n v="16812"/>
        <n v="17921"/>
        <n v="16147"/>
        <n v="14414"/>
        <n v="12393"/>
        <n v="15793"/>
        <n v="15341"/>
        <n v="12412"/>
        <n v="16163"/>
        <n v="16833"/>
        <n v="14205"/>
        <n v="13118"/>
        <n v="16470"/>
        <n v="16040"/>
        <n v="13878"/>
        <n v="15489"/>
        <n v="15089"/>
        <n v="12739"/>
        <n v="15215"/>
        <n v="12733"/>
        <n v="14502"/>
        <n v="13949"/>
        <n v="15077"/>
        <n v="17348"/>
        <n v="13085"/>
        <n v="17505"/>
        <n v="15623"/>
        <n v="18171"/>
        <n v="15111"/>
        <n v="17320"/>
        <n v="17676"/>
        <n v="13151"/>
        <n v="17629"/>
        <n v="14256"/>
        <n v="12924"/>
        <n v="17131"/>
        <n v="12438"/>
        <n v="17164"/>
        <n v="17288"/>
        <n v="14421"/>
        <n v="13762"/>
        <n v="14696"/>
        <n v="13134"/>
        <n v="13588"/>
        <n v="13507"/>
        <n v="15716"/>
        <n v="15117"/>
        <n v="15227"/>
        <n v="17262"/>
        <n v="14541"/>
        <n v="13414"/>
        <n v="15932"/>
        <n v="17594"/>
        <n v="16987"/>
        <n v="15747"/>
        <n v="15021"/>
        <n v="13471"/>
        <n v="16202"/>
        <n v="12978"/>
        <n v="17550"/>
        <n v="17101"/>
        <n v="15862"/>
        <n v="13344"/>
        <n v="14790"/>
        <n v="16889"/>
        <n v="14659"/>
        <n v="15906"/>
        <n v="13623"/>
        <n v="17463"/>
        <n v="14548"/>
        <n v="17465"/>
        <n v="18179"/>
        <n v="14745"/>
        <n v="16115"/>
        <n v="15033"/>
        <n v="12457"/>
        <n v="13862"/>
        <n v="16036"/>
        <n v="13192"/>
        <n v="17284"/>
        <n v="12806"/>
        <n v="16817"/>
        <n v="15434"/>
        <n v="17002"/>
        <n v="17095"/>
        <n v="12685"/>
        <n v="16206"/>
        <n v="16499"/>
        <n v="12456"/>
        <n v="15062"/>
        <n v="12473"/>
        <n v="14147"/>
        <n v="14129"/>
        <n v="17043"/>
        <n v="14229"/>
        <n v="14163"/>
        <n v="13700"/>
        <n v="15826"/>
        <n v="17317"/>
        <n v="15660"/>
        <n v="14756"/>
        <n v="14564"/>
        <n v="14397"/>
        <n v="14431"/>
        <n v="14195"/>
        <n v="14262"/>
        <n v="13211"/>
        <n v="15142"/>
        <n v="12671"/>
        <n v="13644"/>
        <n v="12635"/>
        <n v="13422"/>
        <n v="17470"/>
        <n v="16276"/>
        <n v="14410"/>
        <n v="15814"/>
        <n v="13819"/>
        <n v="16618"/>
        <n v="13203"/>
        <n v="17744"/>
        <n v="15157"/>
        <n v="16369"/>
        <n v="15671"/>
        <n v="13473"/>
        <n v="18283"/>
        <n v="15910"/>
        <n v="17720"/>
        <n v="12374"/>
        <n v="16434"/>
        <n v="17388"/>
        <n v="14748"/>
        <n v="16086"/>
        <n v="12820"/>
        <n v="17884"/>
        <n v="18173"/>
        <n v="16359"/>
        <n v="16232"/>
        <n v="15985"/>
        <n v="14808"/>
        <n v="14125"/>
        <n v="16190"/>
        <n v="14404"/>
        <n v="12391"/>
        <n v="15596"/>
        <n v="12986"/>
        <n v="15389"/>
        <n v="17241"/>
        <n v="13077"/>
        <n v="15841"/>
        <n v="12982"/>
        <n v="14665"/>
        <n v="17490"/>
        <n v="13736"/>
        <n v="17870"/>
        <n v="16335"/>
        <n v="17368"/>
        <n v="17115"/>
        <n v="16407"/>
        <n v="15817"/>
        <n v="18210"/>
        <n v="15993"/>
        <n v="13695"/>
        <n v="15965"/>
        <n v="15235"/>
        <n v="17031"/>
        <n v="16104"/>
        <n v="14869"/>
        <n v="17790"/>
        <n v="14121"/>
        <n v="13719"/>
        <n v="17552"/>
        <n v="17530"/>
        <n v="15073"/>
        <n v="16764"/>
        <n v="12863"/>
        <n v="15353"/>
        <n v="14035"/>
        <n v="14903"/>
        <n v="13330"/>
        <n v="12826"/>
        <n v="13205"/>
        <n v="13799"/>
        <n v="15797"/>
        <n v="16871"/>
        <n v="17386"/>
        <n v="13032"/>
        <n v="13477"/>
        <n v="17228"/>
        <n v="15563"/>
        <n v="16775"/>
        <n v="14842"/>
        <n v="14711"/>
        <n v="16554"/>
        <n v="14935"/>
        <n v="13728"/>
        <n v="15043"/>
        <n v="16225"/>
        <n v="16979"/>
        <n v="13963"/>
        <n v="14875"/>
        <n v="16062"/>
        <n v="16755"/>
        <n v="14758"/>
        <n v="17961"/>
        <n v="16229"/>
        <n v="16711"/>
        <n v="16467"/>
        <n v="14005"/>
        <n v="18170"/>
        <n v="14251"/>
        <n v="16633"/>
        <n v="13501"/>
        <n v="16383"/>
        <n v="17242"/>
        <n v="17032"/>
        <n v="14293"/>
        <n v="14233"/>
        <n v="13764"/>
        <n v="14524"/>
        <n v="13784"/>
        <n v="15392"/>
        <n v="16358"/>
        <n v="12906"/>
        <n v="13890"/>
        <n v="15312"/>
        <n v="12967"/>
        <n v="14544"/>
        <n v="17588"/>
        <n v="15757"/>
        <n v="12877"/>
        <n v="13253"/>
        <n v="14867"/>
        <n v="16736"/>
        <n v="13110"/>
        <n v="13012"/>
        <n v="16416"/>
        <n v="15329"/>
        <n v="14506"/>
        <n v="17692"/>
        <n v="15967"/>
        <n v="16120"/>
        <n v="12854"/>
        <n v="12838"/>
        <n v="15611"/>
        <n v="17655"/>
        <n v="16012"/>
        <n v="14226"/>
        <n v="18241"/>
        <n v="15681"/>
        <n v="14344"/>
        <n v="15687"/>
        <n v="14590"/>
        <n v="12502"/>
        <n v="14161"/>
        <n v="15182"/>
        <n v="15810"/>
        <n v="13635"/>
        <n v="14621"/>
        <n v="16718"/>
        <n v="12754"/>
        <n v="14456"/>
        <n v="13848"/>
        <n v="13485"/>
        <n v="12849"/>
        <n v="12609"/>
        <n v="13557"/>
        <n v="14673"/>
        <n v="15754"/>
        <n v="12510"/>
        <n v="13647"/>
        <n v="14916"/>
        <n v="16560"/>
        <n v="15241"/>
        <n v="16007"/>
        <n v="16059"/>
        <n v="16400"/>
        <n v="13196"/>
        <n v="14038"/>
        <n v="13631"/>
        <n v="12469"/>
        <n v="14044"/>
        <n v="14700"/>
        <n v="17090"/>
        <n v="17929"/>
        <n v="12511"/>
        <n v="15373"/>
        <n v="12619"/>
        <n v="14312"/>
        <n v="15105"/>
        <n v="12937"/>
        <n v="13464"/>
        <n v="16933"/>
        <n v="13772"/>
        <n v="15491"/>
        <n v="15031"/>
        <n v="13538"/>
        <n v="12909"/>
        <n v="13742"/>
        <n v="16678"/>
        <n v="15983"/>
        <n v="14978"/>
        <n v="13692"/>
        <n v="13052"/>
        <n v="13685"/>
        <n v="17145"/>
        <n v="15199"/>
        <n v="14963"/>
        <n v="13786"/>
        <n v="17354"/>
        <n v="15602"/>
        <n v="14897"/>
        <n v="15095"/>
        <n v="17702"/>
        <n v="15916"/>
        <n v="15614"/>
        <n v="14306"/>
        <n v="12569"/>
        <n v="13268"/>
        <n v="16584"/>
        <n v="12976"/>
        <n v="13804"/>
        <n v="16041"/>
        <n v="16365"/>
        <n v="17640"/>
        <n v="16837"/>
        <n v="17621"/>
        <n v="16515"/>
        <n v="13397"/>
        <n v="13868"/>
        <n v="12597"/>
        <n v="15027"/>
        <n v="14315"/>
        <n v="17147"/>
        <n v="16107"/>
        <n v="16918"/>
        <n v="12951"/>
        <n v="12645"/>
        <n v="14507"/>
        <n v="14669"/>
        <n v="16101"/>
        <n v="12963"/>
        <n v="15625"/>
        <n v="12468"/>
        <n v="15356"/>
        <n v="17353"/>
        <n v="15140"/>
        <n v="16612"/>
        <n v="12770"/>
        <n v="15380"/>
        <n v="14215"/>
        <n v="15057"/>
        <n v="17924"/>
        <n v="14451"/>
        <n v="14064"/>
        <n v="13214"/>
        <n v="12377"/>
        <n v="16067"/>
        <n v="13291"/>
        <n v="17774"/>
        <n v="15978"/>
        <n v="18188"/>
        <n v="12872"/>
        <n v="14285"/>
        <n v="15632"/>
        <n v="13650"/>
        <n v="16539"/>
        <n v="17768"/>
        <n v="13031"/>
        <n v="12589"/>
        <n v="13611"/>
        <n v="14217"/>
        <n v="13131"/>
        <n v="13824"/>
        <n v="12623"/>
        <n v="13431"/>
        <n v="12631"/>
        <n v="12865"/>
        <n v="15065"/>
        <n v="16351"/>
        <n v="12424"/>
        <n v="14608"/>
        <n v="15265"/>
        <n v="17183"/>
        <n v="12371"/>
        <n v="16818"/>
        <n v="13246"/>
        <n v="18219"/>
        <n v="15538"/>
        <n v="13285"/>
        <n v="13707"/>
        <n v="14898"/>
        <n v="16271"/>
        <n v="13135"/>
        <n v="13979"/>
        <n v="17723"/>
        <n v="12530"/>
        <n v="15058"/>
        <n v="13425"/>
        <n v="15811"/>
        <n v="15114"/>
        <n v="17931"/>
        <n v="13823"/>
        <n v="14934"/>
        <n v="14653"/>
        <n v="13437"/>
        <n v="16281"/>
        <n v="17876"/>
        <n v="17913"/>
        <n v="14409"/>
        <n v="15351"/>
        <n v="16045"/>
        <n v="18168"/>
        <n v="15676"/>
        <n v="12670"/>
        <n v="17725"/>
        <n v="15953"/>
        <n v="16208"/>
        <n v="15974"/>
        <n v="16347"/>
        <n v="13536"/>
        <n v="13313"/>
        <n v="12358"/>
        <n v="16360"/>
        <n v="14837"/>
        <n v="14533"/>
        <n v="13849"/>
        <n v="15712"/>
        <n v="17597"/>
        <n v="13577"/>
        <n v="15306"/>
        <n v="15059"/>
        <n v="16983"/>
        <n v="13929"/>
        <n v="18044"/>
        <n v="16719"/>
        <n v="15113"/>
        <n v="16395"/>
        <n v="16336"/>
        <n v="17722"/>
        <n v="16950"/>
        <n v="17848"/>
        <n v="14503"/>
        <n v="14882"/>
        <n v="15222"/>
        <n v="15858"/>
        <n v="14737"/>
        <n v="15024"/>
        <n v="17311"/>
        <n v="17679"/>
        <n v="15569"/>
        <n v="14132"/>
        <n v="17019"/>
        <n v="17659"/>
        <n v="15480"/>
        <n v="17422"/>
        <n v="16325"/>
        <n v="13750"/>
        <n v="15827"/>
        <n v="18242"/>
        <n v="15791"/>
        <n v="14817"/>
        <n v="15505"/>
        <n v="12360"/>
        <n v="16503"/>
        <n v="13305"/>
        <n v="15079"/>
        <n v="16444"/>
        <n v="17528"/>
        <n v="13505"/>
        <n v="16053"/>
        <n v="12721"/>
        <n v="16748"/>
        <n v="14770"/>
        <n v="17063"/>
        <n v="12422"/>
        <n v="13632"/>
        <n v="14640"/>
        <n v="14649"/>
        <n v="14857"/>
        <n v="14593"/>
        <n v="14744"/>
        <n v="12349"/>
        <n v="12857"/>
        <n v="12726"/>
        <n v="16094"/>
        <n v="17096"/>
        <n v="16772"/>
        <n v="15494"/>
        <n v="15255"/>
        <n v="15288"/>
        <n v="14776"/>
        <n v="14565"/>
        <n v="14540"/>
        <n v="15532"/>
        <n v="14364"/>
        <n v="16240"/>
        <n v="14515"/>
        <n v="15704"/>
        <n v="15370"/>
        <n v="17293"/>
        <n v="12876"/>
        <n v="17553"/>
        <n v="15834"/>
        <n v="17173"/>
        <n v="16466"/>
        <n v="17211"/>
        <n v="13126"/>
        <n v="14309"/>
        <n v="17071"/>
        <n v="13357"/>
        <n v="16928"/>
        <n v="16128"/>
        <n v="17954"/>
        <n v="16636"/>
        <n v="15421"/>
        <n v="17287"/>
        <n v="13481"/>
        <n v="14532"/>
        <n v="16341"/>
        <n v="13213"/>
        <n v="16057"/>
        <n v="16440"/>
        <n v="18073"/>
        <n v="15195"/>
        <n v="12782"/>
        <n v="15067"/>
        <n v="15823"/>
        <n v="14655"/>
        <n v="15696"/>
        <n v="13446"/>
        <n v="15708"/>
        <n v="17218"/>
        <n v="15571"/>
        <n v="17646"/>
        <n v="14498"/>
        <n v="12388"/>
        <n v="13995"/>
        <n v="12408"/>
        <n v="12853"/>
        <n v="13037"/>
        <n v="16771"/>
        <n v="15752"/>
        <n v="14465"/>
        <n v="15051"/>
        <n v="15819"/>
        <n v="17526"/>
        <n v="18259"/>
        <n v="16791"/>
        <n v="17667"/>
        <n v="13982"/>
        <n v="12370"/>
        <n v="13542"/>
        <n v="15572"/>
        <n v="14047"/>
        <n v="16218"/>
        <n v="14547"/>
        <n v="15665"/>
        <n v="16241"/>
        <n v="16455"/>
        <n v="17307"/>
        <n v="17618"/>
        <n v="16150"/>
        <n v="16841"/>
        <n v="13895"/>
        <n v="12523"/>
        <n v="16098"/>
        <n v="15782"/>
        <n v="14824"/>
        <n v="12578"/>
        <n v="15680"/>
        <n v="12840"/>
        <n v="13421"/>
        <n v="13048"/>
        <n v="17083"/>
        <n v="14025"/>
        <n v="17682"/>
        <n v="12483"/>
        <n v="14913"/>
        <n v="14878"/>
        <n v="18077"/>
        <n v="12627"/>
        <n v="12444"/>
        <n v="15050"/>
        <n v="14566"/>
        <n v="16477"/>
        <n v="14408"/>
        <n v="12553"/>
        <n v="15493"/>
        <n v="13450"/>
        <n v="18287"/>
        <n v="15002"/>
        <n v="16209"/>
        <n v="16749"/>
        <n v="13461"/>
        <n v="12653"/>
        <n v="14740"/>
        <n v="18194"/>
        <n v="17673"/>
        <n v="12757"/>
        <n v="16072"/>
        <n v="17738"/>
        <n v="14868"/>
        <n v="17406"/>
        <n v="15518"/>
        <n v="12598"/>
        <n v="18079"/>
        <n v="15804"/>
        <n v="16743"/>
        <n v="17412"/>
        <n v="16712"/>
        <n v="14001"/>
        <n v="16875"/>
        <n v="13911"/>
        <n v="17728"/>
        <n v="12395"/>
        <n v="12935"/>
        <n v="16571"/>
        <n v="14239"/>
        <n v="14466"/>
        <n v="12449"/>
        <n v="17930"/>
        <n v="16081"/>
        <n v="16293"/>
        <n v="12536"/>
        <n v="14307"/>
        <n v="18230"/>
        <n v="16125"/>
        <n v="16858"/>
        <n v="13880"/>
        <n v="17937"/>
        <n v="14854"/>
        <n v="12928"/>
        <n v="14482"/>
        <n v="17191"/>
        <n v="17372"/>
        <n v="14334"/>
        <n v="15633"/>
        <n v="17050"/>
        <n v="16283"/>
        <n v="12917"/>
        <n v="12432"/>
        <n v="15861"/>
        <n v="12752"/>
        <n v="13297"/>
        <n v="16118"/>
        <n v="14514"/>
        <n v="12600"/>
        <n v="18272"/>
        <n v="16732"/>
        <n v="15203"/>
        <n v="14211"/>
        <n v="16563"/>
        <n v="16626"/>
        <n v="17138"/>
        <n v="15845"/>
        <n v="12562"/>
        <n v="13435"/>
        <n v="18069"/>
        <n v="17754"/>
        <n v="17220"/>
        <n v="14341"/>
        <n v="18093"/>
        <n v="15240"/>
        <n v="16912"/>
        <n v="14648"/>
        <n v="13491"/>
        <n v="12916"/>
        <n v="18064"/>
        <n v="14701"/>
        <n v="15122"/>
        <n v="17596"/>
        <n v="14625"/>
        <n v="15764"/>
        <n v="15581"/>
        <n v="17308"/>
        <n v="14290"/>
        <n v="12700"/>
        <n v="15271"/>
        <n v="16255"/>
        <n v="13523"/>
        <n v="14685"/>
        <n v="13571"/>
        <n v="13527"/>
        <n v="17613"/>
        <n v="14032"/>
        <n v="16143"/>
        <n v="15365"/>
        <n v="13510"/>
        <n v="12708"/>
        <n v="15416"/>
        <n v="17508"/>
        <n v="18257"/>
        <n v="17188"/>
        <n v="17402"/>
        <n v="13851"/>
        <n v="15245"/>
        <n v="14441"/>
        <n v="12759"/>
        <n v="17442"/>
        <n v="17400"/>
        <n v="16326"/>
        <n v="18097"/>
        <n v="13124"/>
        <n v="15484"/>
        <n v="15123"/>
        <n v="16904"/>
        <n v="13971"/>
        <n v="12625"/>
        <n v="15410"/>
        <n v="16905"/>
        <n v="13958"/>
        <n v="14235"/>
        <n v="17082"/>
        <n v="14825"/>
        <n v="12362"/>
        <n v="17829"/>
        <n v="12955"/>
        <n v="13988"/>
        <n v="15187"/>
        <n v="17519"/>
        <n v="15529"/>
        <n v="13329"/>
        <n v="15485"/>
        <n v="13875"/>
        <n v="14191"/>
        <n v="12480"/>
        <n v="17567"/>
        <n v="13562"/>
        <n v="13044"/>
        <n v="13495"/>
        <n v="17059"/>
        <n v="17449"/>
        <n v="14081"/>
        <n v="17652"/>
        <n v="17213"/>
        <n v="12688"/>
        <n v="14107"/>
        <n v="15379"/>
        <n v="16686"/>
        <n v="13659"/>
        <n v="13021"/>
        <n v="16986"/>
        <n v="12594"/>
        <n v="15332"/>
        <n v="18144"/>
        <n v="17314"/>
        <n v="12727"/>
        <n v="16919"/>
        <n v="14970"/>
        <n v="12347"/>
        <n v="17802"/>
        <n v="17758"/>
        <n v="13198"/>
        <n v="14639"/>
        <n v="13634"/>
        <n v="17346"/>
        <n v="15898"/>
        <n v="14209"/>
        <n v="17084"/>
        <n v="16931"/>
        <n v="17469"/>
        <n v="15367"/>
        <n v="14493"/>
        <n v="17861"/>
        <n v="15443"/>
        <n v="14713"/>
        <n v="16308"/>
        <n v="16153"/>
        <n v="17157"/>
        <n v="12633"/>
        <n v="15796"/>
        <n v="17663"/>
        <n v="14546"/>
        <n v="15812"/>
        <n v="13763"/>
        <n v="15606"/>
        <n v="17061"/>
        <n v="15722"/>
        <n v="12755"/>
        <n v="14930"/>
        <n v="13107"/>
        <n v="13975"/>
        <n v="13931"/>
        <n v="15152"/>
        <n v="15394"/>
        <n v="16393"/>
        <n v="16546"/>
        <n v="17584"/>
        <n v="13842"/>
        <n v="15628"/>
        <n v="16008"/>
        <n v="15641"/>
        <n v="17863"/>
        <n v="12615"/>
        <n v="14442"/>
        <n v="14459"/>
        <n v="13014"/>
        <n v="13362"/>
        <n v="17612"/>
        <n v="17719"/>
        <n v="14249"/>
        <n v="14626"/>
        <n v="12378"/>
        <n v="12664"/>
        <n v="18198"/>
        <n v="13520"/>
        <n v="17685"/>
        <n v="17512"/>
        <n v="16992"/>
        <n v="13769"/>
        <n v="13593"/>
        <n v="16609"/>
        <n v="13115"/>
        <n v="14189"/>
        <n v="17204"/>
        <n v="17092"/>
        <n v="14732"/>
        <n v="17069"/>
        <n v="14572"/>
        <n v="14907"/>
        <n v="15527"/>
        <n v="15299"/>
        <n v="14210"/>
        <n v="12484"/>
        <n v="12500"/>
        <n v="17203"/>
        <n v="15854"/>
        <n v="15228"/>
        <n v="16011"/>
        <n v="17838"/>
        <n v="16200"/>
        <n v="18145"/>
        <n v="12356"/>
        <n v="16003"/>
        <n v="16320"/>
        <n v="13722"/>
        <n v="16409"/>
        <n v="17491"/>
        <n v="17672"/>
        <n v="13901"/>
        <n v="13157"/>
        <n v="16458"/>
        <n v="16279"/>
        <n v="17651"/>
        <n v="16607"/>
        <n v="13870"/>
        <n v="12455"/>
        <n v="12656"/>
        <n v="13771"/>
        <n v="16316"/>
        <n v="14099"/>
        <n v="18075"/>
        <n v="12910"/>
        <n v="14112"/>
        <n v="12429"/>
        <n v="18065"/>
        <n v="17146"/>
        <n v="15971"/>
        <n v="16710"/>
        <n v="14257"/>
        <n v="12626"/>
        <n v="14918"/>
        <n v="14535"/>
        <n v="15785"/>
        <n v="17625"/>
        <n v="14440"/>
        <n v="17457"/>
        <n v="12712"/>
        <n v="14105"/>
        <n v="15755"/>
        <n v="12497"/>
        <n v="12835"/>
        <n v="12417"/>
        <n v="16456"/>
        <n v="15372"/>
        <n v="17819"/>
        <n v="13658"/>
        <n v="17644"/>
        <n v="16954"/>
        <n v="17509"/>
        <n v="18061"/>
        <n v="14530"/>
        <n v="18178"/>
        <n v="13230"/>
        <n v="14560"/>
        <n v="13935"/>
        <n v="14180"/>
        <n v="17419"/>
        <n v="12662"/>
        <n v="14852"/>
        <n v="13266"/>
        <n v="17873"/>
        <n v="17669"/>
        <n v="14390"/>
        <n v="14534"/>
        <n v="16156"/>
        <n v="16103"/>
        <n v="13334"/>
        <n v="15673"/>
        <n v="16735"/>
        <n v="18118"/>
        <n v="17799"/>
        <n v="15369"/>
        <n v="14004"/>
        <n v="13615"/>
        <n v="13136"/>
        <n v="12613"/>
        <n v="12913"/>
        <n v="13654"/>
        <n v="18245"/>
        <n v="13590"/>
        <n v="14702"/>
        <n v="14227"/>
        <n v="14766"/>
        <n v="14388"/>
        <n v="15514"/>
        <n v="12406"/>
        <n v="18094"/>
        <n v="12428"/>
        <n v="16655"/>
        <n v="16940"/>
        <n v="15750"/>
        <n v="14154"/>
        <n v="12843"/>
        <n v="12779"/>
        <n v="13317"/>
        <n v="12823"/>
        <n v="14221"/>
        <n v="14855"/>
        <n v="13883"/>
        <n v="15980"/>
        <n v="12836"/>
        <n v="13015"/>
        <n v="13831"/>
        <n v="15674"/>
        <n v="13394"/>
        <n v="14562"/>
        <n v="13953"/>
        <n v="17001"/>
        <n v="16717"/>
        <n v="14461"/>
        <n v="17700"/>
        <n v="13384"/>
        <n v="16265"/>
        <n v="17975"/>
        <n v="16497"/>
        <n v="13734"/>
        <n v="14844"/>
        <n v="15321"/>
        <n v="13815"/>
        <n v="13983"/>
        <n v="13993"/>
        <n v="14401"/>
        <n v="15413"/>
        <n v="16145"/>
        <n v="12830"/>
        <n v="12749"/>
        <n v="16401"/>
        <n v="18231"/>
        <n v="15129"/>
        <n v="16170"/>
        <n v="12720"/>
        <n v="15301"/>
        <n v="16187"/>
        <n v="13552"/>
        <n v="12841"/>
        <n v="17690"/>
        <n v="16938"/>
        <n v="17965"/>
        <n v="13183"/>
        <n v="17769"/>
        <n v="17231"/>
        <n v="15521"/>
        <n v="13451"/>
        <n v="14113"/>
        <n v="15950"/>
        <n v="14841"/>
        <n v="14800"/>
        <n v="16745"/>
        <n v="14688"/>
        <n v="16729"/>
        <n v="12380"/>
        <n v="14243"/>
        <n v="16253"/>
        <n v="14092"/>
        <n v="14282"/>
        <n v="17238"/>
        <n v="13082"/>
        <n v="17602"/>
        <n v="16242"/>
        <n v="16570"/>
        <n v="15179"/>
        <n v="17091"/>
        <n v="14030"/>
        <n v="13709"/>
        <n v="13137"/>
        <n v="13373"/>
        <n v="14145"/>
        <n v="15046"/>
        <n v="13141"/>
        <n v="14175"/>
        <n v="17696"/>
        <n v="13534"/>
        <n v="17739"/>
        <n v="17730"/>
        <n v="17409"/>
        <n v="14395"/>
        <n v="12643"/>
        <n v="15544"/>
        <n v="16592"/>
        <n v="12867"/>
        <n v="17085"/>
        <n v="14159"/>
        <n v="15622"/>
        <n v="13871"/>
        <n v="14291"/>
        <n v="16303"/>
        <n v="13174"/>
        <n v="13869"/>
        <n v="16556"/>
        <n v="14525"/>
        <n v="18041"/>
        <n v="16670"/>
        <n v="16767"/>
        <n v="17426"/>
        <n v="12637"/>
        <n v="15955"/>
        <n v="17593"/>
        <n v="16672"/>
        <n v="12766"/>
        <n v="14056"/>
        <n v="13715"/>
        <n v="13426"/>
        <n v="17365"/>
        <n v="16722"/>
        <n v="13139"/>
        <n v="13381"/>
        <n v="15034"/>
        <n v="15998"/>
        <n v="17611"/>
        <n v="17686"/>
        <n v="13206"/>
        <n v="14057"/>
        <n v="14676"/>
        <n v="13448"/>
        <n v="17396"/>
        <n v="15984"/>
        <n v="14160"/>
        <n v="13047"/>
        <n v="18139"/>
        <n v="14286"/>
        <n v="13148"/>
        <n v="15786"/>
        <n v="13209"/>
        <n v="12798"/>
        <n v="15270"/>
        <n v="13269"/>
        <n v="15281"/>
        <n v="16945"/>
        <n v="13758"/>
        <n v="13263"/>
        <n v="13756"/>
        <n v="15497"/>
        <n v="17576"/>
        <n v="12957"/>
        <n v="16186"/>
        <n v="15570"/>
        <n v="16532"/>
        <n v="12490"/>
        <n v="15260"/>
        <n v="16550"/>
        <n v="16700"/>
        <n v="14135"/>
        <n v="15867"/>
        <n v="12359"/>
        <n v="14709"/>
        <n v="13555"/>
        <n v="14060"/>
        <n v="12747"/>
        <n v="15903"/>
        <n v="15150"/>
        <n v="17068"/>
        <n v="15939"/>
        <n v="13327"/>
        <n v="16709"/>
        <n v="15298"/>
        <n v="17757"/>
        <n v="14292"/>
        <n v="14367"/>
        <n v="15249"/>
        <n v="13162"/>
        <n v="13069"/>
        <n v="12590"/>
        <n v="15981"/>
        <n v="15727"/>
        <n v="17230"/>
        <n v="13267"/>
        <n v="14439"/>
        <n v="14146"/>
        <n v="14063"/>
        <n v="17504"/>
        <n v="13999"/>
        <n v="17811"/>
        <n v="14091"/>
        <n v="15502"/>
        <n v="18109"/>
        <n v="17315"/>
        <n v="16782"/>
        <n v="12839"/>
        <n v="14944"/>
        <n v="14085"/>
        <n v="13735"/>
        <n v="13018"/>
        <n v="17306"/>
        <n v="12524"/>
        <n v="16353"/>
        <n v="13599"/>
        <n v="14828"/>
        <n v="14329"/>
        <n v="12758"/>
        <n v="12668"/>
        <n v="16701"/>
        <n v="17049"/>
        <n v="18260"/>
        <n v="16131"/>
        <n v="14101"/>
        <n v="15694"/>
        <n v="16182"/>
        <n v="14755"/>
        <n v="15547"/>
        <n v="13985"/>
        <n v="13941"/>
        <n v="17809"/>
        <n v="12431"/>
        <n v="16327"/>
        <n v="18055"/>
        <n v="15805"/>
        <n v="18229"/>
        <n v="14796"/>
        <n v="15719"/>
        <n v="17160"/>
        <n v="14422"/>
        <n v="15296"/>
        <n v="16984"/>
        <n v="16168"/>
        <n v="14028"/>
        <n v="12683"/>
        <n v="15290"/>
        <n v="13324"/>
        <n v="16033"/>
        <n v="12567"/>
        <n v="18052"/>
        <n v="16985"/>
        <n v="14045"/>
        <n v="15032"/>
        <n v="12481"/>
        <n v="13013"/>
        <n v="12705"/>
        <n v="14134"/>
        <n v="12539"/>
        <n v="13576"/>
        <n v="15555"/>
        <n v="12437"/>
        <n v="15874"/>
        <n v="14016"/>
        <n v="12474"/>
        <n v="13102"/>
        <n v="13680"/>
        <n v="15218"/>
        <n v="15023"/>
        <n v="13418"/>
        <n v="14739"/>
        <n v="17364"/>
        <n v="13004"/>
        <n v="14426"/>
        <n v="14505"/>
        <n v="13050"/>
        <n v="18226"/>
        <n v="17338"/>
        <n v="13687"/>
        <n v="16814"/>
        <n v="16523"/>
        <n v="16258"/>
        <n v="13854"/>
        <n v="13458"/>
        <n v="17044"/>
        <n v="14415"/>
        <n v="15194"/>
        <n v="15465"/>
        <n v="15144"/>
        <n v="14735"/>
        <n v="12476"/>
        <n v="16000"/>
        <n v="14936"/>
        <n v="12583"/>
        <n v="17858"/>
        <n v="14040"/>
        <n v="17017"/>
        <n v="16161"/>
        <n v="12451"/>
        <n v="16549"/>
        <n v="13468"/>
        <n v="12714"/>
        <n v="13952"/>
        <n v="13316"/>
        <n v="13668"/>
        <n v="13969"/>
        <n v="14110"/>
        <n v="18225"/>
        <n v="13097"/>
        <n v="14049"/>
        <n v="15738"/>
        <n v="13090"/>
        <n v="16923"/>
        <n v="12744"/>
        <n v="16558"/>
        <n v="13629"/>
        <n v="15291"/>
        <n v="12989"/>
        <n v="15093"/>
        <n v="15382"/>
        <n v="15005"/>
        <n v="17589"/>
        <n v="18087"/>
        <n v="12435"/>
        <n v="18223"/>
        <n v="13178"/>
        <n v="14299"/>
        <n v="12647"/>
        <n v="16713"/>
        <n v="15601"/>
        <n v="13488"/>
        <n v="14733"/>
        <n v="15482"/>
        <n v="17448"/>
        <n v="14543"/>
        <n v="16873"/>
        <n v="17133"/>
        <n v="16126"/>
        <n v="18092"/>
        <n v="12472"/>
        <n v="15768"/>
        <n v="14849"/>
        <n v="14769"/>
        <n v="12949"/>
        <n v="16191"/>
        <n v="12971"/>
        <n v="15044"/>
        <n v="13564"/>
        <n v="13199"/>
        <n v="17716"/>
        <n v="17107"/>
        <n v="12980"/>
        <n v="16180"/>
        <n v="13225"/>
        <n v="14961"/>
        <n v="15358"/>
        <n v="12454"/>
        <n v="16553"/>
        <n v="14277"/>
        <n v="17735"/>
        <n v="12433"/>
        <n v="16656"/>
        <n v="15125"/>
        <n v="15808"/>
        <n v="13027"/>
        <n v="15523"/>
        <n v="15078"/>
        <n v="17416"/>
        <n v="16019"/>
        <n v="12357"/>
        <n v="18172"/>
        <n v="15189"/>
        <n v="16652"/>
        <n v="14952"/>
        <n v="17377"/>
        <n v="12901"/>
        <n v="17581"/>
        <n v="16746"/>
        <n v="12557"/>
        <n v="13113"/>
        <n v="14194"/>
        <n v="12540"/>
        <n v="17139"/>
        <n v="16843"/>
        <n v="17340"/>
        <n v="18008"/>
        <n v="17243"/>
        <n v="17706"/>
        <n v="12477"/>
        <n v="15251"/>
        <n v="14667"/>
        <n v="14866"/>
        <n v="12682"/>
        <n v="13319"/>
        <n v="15615"/>
        <n v="12753"/>
        <n v="16839"/>
        <n v="14051"/>
        <n v="12482"/>
        <n v="12621"/>
        <n v="13340"/>
        <n v="15159"/>
        <n v="14607"/>
        <n v="16133"/>
        <n v="12409"/>
        <n v="15640"/>
        <n v="17920"/>
        <n v="13001"/>
        <n v="16525"/>
        <n v="15498"/>
        <n v="14895"/>
        <n v="12939"/>
        <n v="14062"/>
        <n v="12731"/>
        <n v="17857"/>
        <n v="13802"/>
        <n v="18251"/>
        <n v="17865"/>
        <n v="15513"/>
        <n v="16333"/>
        <n v="12681"/>
        <n v="14527"/>
        <n v="17940"/>
        <n v="13098"/>
        <n v="13078"/>
        <n v="12709"/>
        <n v="14606"/>
        <n v="17428"/>
        <n v="14258"/>
        <n v="15856"/>
        <n v="12678"/>
        <n v="16779"/>
        <n v="16210"/>
        <n v="13767"/>
        <n v="13902"/>
        <n v="17677"/>
        <n v="12471"/>
        <n v="12921"/>
        <n v="17381"/>
        <n v="17675"/>
        <n v="14031"/>
        <n v="15039"/>
        <n v="15098"/>
        <n v="16705"/>
        <n v="15749"/>
        <n v="13881"/>
        <n v="17404"/>
        <n v="12748"/>
        <n v="13777"/>
        <n v="13408"/>
        <n v="17850"/>
        <n v="14096"/>
        <n v="13093"/>
        <n v="14680"/>
        <n v="16013"/>
        <n v="13081"/>
        <n v="17389"/>
        <n v="16422"/>
        <n v="14088"/>
        <n v="16754"/>
        <n v="17841"/>
        <n v="15838"/>
        <n v="13798"/>
        <n v="12346"/>
        <n v="15769"/>
        <n v="14298"/>
        <n v="12931"/>
        <n v="17949"/>
        <n v="16029"/>
        <n v="13089"/>
        <n v="15311"/>
        <n v="15061"/>
        <n v="12415"/>
        <n v="16684"/>
        <n v="16446"/>
        <n v="17511"/>
        <n v="13694"/>
        <n v="17450"/>
        <n v="14911"/>
        <n v="14156"/>
        <n v="14646"/>
        <n v="18102"/>
      </sharedItems>
    </cacheField>
    <cacheField name="Country" numFmtId="0">
      <sharedItems count="41">
        <s v="United Kingdom"/>
        <s v="Portugal"/>
        <s v="Spain"/>
        <s v="Belgium"/>
        <s v="Canada"/>
        <s v="Germany"/>
        <s v="France"/>
        <s v="Netherlands"/>
        <s v="Poland"/>
        <s v="Finland"/>
        <s v="Japan"/>
        <s v="Nigeria"/>
        <s v="Israel"/>
        <s v="USA"/>
        <s v="Italy"/>
        <s v="Australia"/>
        <s v="Sweden"/>
        <s v="Saudi Arabia"/>
        <s v="Denmark"/>
        <s v="Korea"/>
        <s v="Unspecified"/>
        <s v="Norway"/>
        <s v="Brazil"/>
        <s v="Cyprus"/>
        <s v="Switzerland"/>
        <s v="Bahrain"/>
        <s v="United Arab Emirates"/>
        <s v="Austria"/>
        <s v="West Indies"/>
        <s v="Greece"/>
        <s v="Channel Islands"/>
        <s v="Czech Republic"/>
        <s v="RSA"/>
        <s v="European Community"/>
        <s v="Malta"/>
        <s v="Lebanon"/>
        <s v="Thailand"/>
        <s v="Lithuania"/>
        <s v="Iceland"/>
        <s v="EIRE"/>
        <s v="Singapore"/>
      </sharedItems>
    </cacheField>
    <cacheField name="FirstPurchaseDate" numFmtId="22">
      <sharedItems containsSemiMixedTypes="0" containsNonDate="0" containsDate="1" containsString="0" minDate="2009-12-01T07:45:00" maxDate="2011-12-09T12:16:00"/>
    </cacheField>
    <cacheField name="LastPurchaseDate" numFmtId="22">
      <sharedItems containsSemiMixedTypes="0" containsNonDate="0" containsDate="1" containsString="0" minDate="2009-12-01T10:49:00" maxDate="2011-12-09T12:50:00"/>
    </cacheField>
    <cacheField name="RecencyDays" numFmtId="0">
      <sharedItems containsSemiMixedTypes="0" containsString="0" containsNumber="1" containsInteger="1" minValue="1" maxValue="739"/>
    </cacheField>
    <cacheField name="TotalOrders" numFmtId="0">
      <sharedItems containsSemiMixedTypes="0" containsString="0" containsNumber="1" containsInteger="1" minValue="1" maxValue="373"/>
    </cacheField>
    <cacheField name="UniqueProductsPurchased" numFmtId="0">
      <sharedItems containsSemiMixedTypes="0" containsString="0" containsNumber="1" containsInteger="1" minValue="1" maxValue="2546"/>
    </cacheField>
    <cacheField name="UnitsPurchased" numFmtId="0">
      <sharedItems containsSemiMixedTypes="0" containsString="0" containsNumber="1" containsInteger="1" minValue="1" maxValue="367072"/>
    </cacheField>
    <cacheField name="Revenue" numFmtId="0">
      <sharedItems containsSemiMixedTypes="0" containsString="0" containsNumber="1" minValue="2.95" maxValue="580987.04"/>
    </cacheField>
    <cacheField name="AverageOrderValue" numFmtId="0">
      <sharedItems containsSemiMixedTypes="0" containsString="0" containsNumber="1" minValue="2.95" maxValue="84236.25"/>
    </cacheField>
    <cacheField name="RScore" numFmtId="0">
      <sharedItems containsSemiMixedTypes="0" containsString="0" containsNumber="1" containsInteger="1" minValue="1" maxValue="5"/>
    </cacheField>
    <cacheField name="FScore" numFmtId="0">
      <sharedItems containsSemiMixedTypes="0" containsString="0" containsNumber="1" containsInteger="1" minValue="1" maxValue="5"/>
    </cacheField>
    <cacheField name="MScore" numFmtId="0">
      <sharedItems containsSemiMixedTypes="0" containsString="0" containsNumber="1" containsInteger="1" minValue="1" maxValue="5"/>
    </cacheField>
    <cacheField name="RFMCode" numFmtId="0">
      <sharedItems/>
    </cacheField>
    <cacheField name="RFMTotalScore" numFmtId="0">
      <sharedItems containsSemiMixedTypes="0" containsString="0" containsNumber="1" containsInteger="1" minValue="3" maxValue="15"/>
    </cacheField>
    <cacheField name="CustomerSegment" numFmtId="0">
      <sharedItems count="7">
        <s v="Low Engagement"/>
        <s v="Needs Attention"/>
        <s v="Potential Loyalists"/>
        <s v="At Risk"/>
        <s v="High Value At Risk"/>
        <s v="Loyal Customers"/>
        <s v="Champion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sh" refreshedDate="46273.466758333336" createdVersion="8" refreshedVersion="8" minRefreshableVersion="3" recordCount="5852" xr:uid="{D8F28AD7-A48A-43C9-B3D5-49980B3C2640}">
  <cacheSource type="worksheet">
    <worksheetSource name="CustomerGrowthOpportunities"/>
  </cacheSource>
  <cacheFields count="15">
    <cacheField name="CustomerID" numFmtId="0">
      <sharedItems containsSemiMixedTypes="0" containsString="0" containsNumber="1" containsInteger="1" minValue="12346" maxValue="18287" count="5852">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3"/>
        <n v="12384"/>
        <n v="12385"/>
        <n v="12386"/>
        <n v="12387"/>
        <n v="12388"/>
        <n v="12389"/>
        <n v="12390"/>
        <n v="12391"/>
        <n v="12392"/>
        <n v="12393"/>
        <n v="12394"/>
        <n v="12395"/>
        <n v="12396"/>
        <n v="12397"/>
        <n v="12398"/>
        <n v="12399"/>
        <n v="12400"/>
        <n v="12401"/>
        <n v="12402"/>
        <n v="12403"/>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6"/>
        <n v="12557"/>
        <n v="12558"/>
        <n v="12559"/>
        <n v="12560"/>
        <n v="12561"/>
        <n v="12562"/>
        <n v="12563"/>
        <n v="12564"/>
        <n v="12565"/>
        <n v="12566"/>
        <n v="12567"/>
        <n v="12568"/>
        <n v="12569"/>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7"/>
        <n v="12608"/>
        <n v="12609"/>
        <n v="12610"/>
        <n v="12611"/>
        <n v="12612"/>
        <n v="12613"/>
        <n v="12614"/>
        <n v="12615"/>
        <n v="12616"/>
        <n v="12617"/>
        <n v="12618"/>
        <n v="12619"/>
        <n v="12620"/>
        <n v="12621"/>
        <n v="12622"/>
        <n v="12623"/>
        <n v="12624"/>
        <n v="12625"/>
        <n v="12626"/>
        <n v="12627"/>
        <n v="12628"/>
        <n v="12629"/>
        <n v="12630"/>
        <n v="12631"/>
        <n v="12632"/>
        <n v="12633"/>
        <n v="12634"/>
        <n v="12635"/>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7"/>
        <n v="12708"/>
        <n v="12709"/>
        <n v="12710"/>
        <n v="12711"/>
        <n v="12712"/>
        <n v="12713"/>
        <n v="12714"/>
        <n v="12715"/>
        <n v="12716"/>
        <n v="12717"/>
        <n v="12718"/>
        <n v="12719"/>
        <n v="12720"/>
        <n v="12721"/>
        <n v="12722"/>
        <n v="12723"/>
        <n v="12724"/>
        <n v="12725"/>
        <n v="12726"/>
        <n v="12727"/>
        <n v="12728"/>
        <n v="12729"/>
        <n v="12730"/>
        <n v="12731"/>
        <n v="12732"/>
        <n v="12733"/>
        <n v="12734"/>
        <n v="12735"/>
        <n v="12736"/>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7"/>
        <n v="12898"/>
        <n v="12899"/>
        <n v="12900"/>
        <n v="12901"/>
        <n v="12902"/>
        <n v="12903"/>
        <n v="12904"/>
        <n v="12905"/>
        <n v="12906"/>
        <n v="12907"/>
        <n v="12908"/>
        <n v="12909"/>
        <n v="12910"/>
        <n v="12911"/>
        <n v="12912"/>
        <n v="12913"/>
        <n v="12914"/>
        <n v="12915"/>
        <n v="12916"/>
        <n v="12917"/>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2"/>
        <n v="13233"/>
        <n v="13234"/>
        <n v="13235"/>
        <n v="13236"/>
        <n v="13237"/>
        <n v="13238"/>
        <n v="13239"/>
        <n v="13240"/>
        <n v="13241"/>
        <n v="13242"/>
        <n v="13243"/>
        <n v="13244"/>
        <n v="13245"/>
        <n v="13246"/>
        <n v="13247"/>
        <n v="13248"/>
        <n v="13249"/>
        <n v="13250"/>
        <n v="13251"/>
        <n v="13252"/>
        <n v="13253"/>
        <n v="13254"/>
        <n v="13255"/>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6"/>
        <n v="13337"/>
        <n v="13338"/>
        <n v="13339"/>
        <n v="13340"/>
        <n v="13341"/>
        <n v="13343"/>
        <n v="13344"/>
        <n v="13345"/>
        <n v="13346"/>
        <n v="13347"/>
        <n v="13348"/>
        <n v="13349"/>
        <n v="13350"/>
        <n v="13351"/>
        <n v="13352"/>
        <n v="13354"/>
        <n v="13355"/>
        <n v="13356"/>
        <n v="13357"/>
        <n v="13358"/>
        <n v="13359"/>
        <n v="13360"/>
        <n v="13361"/>
        <n v="13362"/>
        <n v="13363"/>
        <n v="13364"/>
        <n v="13365"/>
        <n v="13366"/>
        <n v="13367"/>
        <n v="13368"/>
        <n v="13369"/>
        <n v="13370"/>
        <n v="13371"/>
        <n v="13372"/>
        <n v="13373"/>
        <n v="13374"/>
        <n v="13375"/>
        <n v="13376"/>
        <n v="13377"/>
        <n v="13379"/>
        <n v="13380"/>
        <n v="13381"/>
        <n v="13382"/>
        <n v="13383"/>
        <n v="13384"/>
        <n v="13385"/>
        <n v="13386"/>
        <n v="13387"/>
        <n v="13388"/>
        <n v="13389"/>
        <n v="13390"/>
        <n v="13391"/>
        <n v="13392"/>
        <n v="13393"/>
        <n v="13394"/>
        <n v="13395"/>
        <n v="13396"/>
        <n v="13397"/>
        <n v="13398"/>
        <n v="13399"/>
        <n v="13400"/>
        <n v="13402"/>
        <n v="13403"/>
        <n v="13404"/>
        <n v="13405"/>
        <n v="13406"/>
        <n v="13407"/>
        <n v="13408"/>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4"/>
        <n v="13635"/>
        <n v="13636"/>
        <n v="13637"/>
        <n v="13638"/>
        <n v="13639"/>
        <n v="13640"/>
        <n v="13641"/>
        <n v="13642"/>
        <n v="13643"/>
        <n v="13644"/>
        <n v="13645"/>
        <n v="13646"/>
        <n v="13647"/>
        <n v="13648"/>
        <n v="13649"/>
        <n v="13650"/>
        <n v="13651"/>
        <n v="13652"/>
        <n v="13653"/>
        <n v="13654"/>
        <n v="13655"/>
        <n v="13656"/>
        <n v="13657"/>
        <n v="13658"/>
        <n v="13659"/>
        <n v="13660"/>
        <n v="13661"/>
        <n v="13662"/>
        <n v="13663"/>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50"/>
        <n v="13751"/>
        <n v="13752"/>
        <n v="13753"/>
        <n v="13754"/>
        <n v="13755"/>
        <n v="13756"/>
        <n v="13757"/>
        <n v="13758"/>
        <n v="13759"/>
        <n v="13760"/>
        <n v="13761"/>
        <n v="13762"/>
        <n v="13763"/>
        <n v="13764"/>
        <n v="13765"/>
        <n v="13766"/>
        <n v="13767"/>
        <n v="13768"/>
        <n v="13769"/>
        <n v="13770"/>
        <n v="13771"/>
        <n v="13772"/>
        <n v="13773"/>
        <n v="13774"/>
        <n v="13775"/>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4"/>
        <n v="14105"/>
        <n v="14106"/>
        <n v="14107"/>
        <n v="14108"/>
        <n v="14109"/>
        <n v="14110"/>
        <n v="14111"/>
        <n v="14112"/>
        <n v="14113"/>
        <n v="14114"/>
        <n v="14115"/>
        <n v="14116"/>
        <n v="14117"/>
        <n v="14118"/>
        <n v="14119"/>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9"/>
        <n v="14310"/>
        <n v="14311"/>
        <n v="14312"/>
        <n v="14314"/>
        <n v="14315"/>
        <n v="14316"/>
        <n v="14317"/>
        <n v="14318"/>
        <n v="14319"/>
        <n v="14320"/>
        <n v="14321"/>
        <n v="14322"/>
        <n v="14323"/>
        <n v="14324"/>
        <n v="14325"/>
        <n v="14326"/>
        <n v="14327"/>
        <n v="14329"/>
        <n v="14330"/>
        <n v="14331"/>
        <n v="14332"/>
        <n v="14333"/>
        <n v="14334"/>
        <n v="14335"/>
        <n v="14336"/>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4"/>
        <n v="14765"/>
        <n v="14766"/>
        <n v="14767"/>
        <n v="14768"/>
        <n v="14769"/>
        <n v="14770"/>
        <n v="14771"/>
        <n v="14772"/>
        <n v="14773"/>
        <n v="14774"/>
        <n v="14775"/>
        <n v="14776"/>
        <n v="14777"/>
        <n v="14778"/>
        <n v="14779"/>
        <n v="14780"/>
        <n v="14782"/>
        <n v="14783"/>
        <n v="14784"/>
        <n v="14785"/>
        <n v="14786"/>
        <n v="14787"/>
        <n v="14788"/>
        <n v="14789"/>
        <n v="14790"/>
        <n v="14791"/>
        <n v="14792"/>
        <n v="14793"/>
        <n v="14794"/>
        <n v="14795"/>
        <n v="14796"/>
        <n v="14797"/>
        <n v="14798"/>
        <n v="14799"/>
        <n v="14800"/>
        <n v="14801"/>
        <n v="14803"/>
        <n v="14804"/>
        <n v="14805"/>
        <n v="14806"/>
        <n v="14807"/>
        <n v="14808"/>
        <n v="14809"/>
        <n v="14810"/>
        <n v="14811"/>
        <n v="14812"/>
        <n v="14813"/>
        <n v="14814"/>
        <n v="14815"/>
        <n v="14816"/>
        <n v="14817"/>
        <n v="14818"/>
        <n v="14819"/>
        <n v="14820"/>
        <n v="14821"/>
        <n v="14822"/>
        <n v="14823"/>
        <n v="14824"/>
        <n v="14825"/>
        <n v="14826"/>
        <n v="14828"/>
        <n v="14829"/>
        <n v="14830"/>
        <n v="14831"/>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7"/>
        <n v="14908"/>
        <n v="14909"/>
        <n v="14910"/>
        <n v="14911"/>
        <n v="14912"/>
        <n v="14913"/>
        <n v="14915"/>
        <n v="14916"/>
        <n v="14917"/>
        <n v="14918"/>
        <n v="14919"/>
        <n v="14920"/>
        <n v="14921"/>
        <n v="14922"/>
        <n v="14923"/>
        <n v="14924"/>
        <n v="14926"/>
        <n v="14927"/>
        <n v="14928"/>
        <n v="14929"/>
        <n v="14930"/>
        <n v="14931"/>
        <n v="14932"/>
        <n v="14933"/>
        <n v="14934"/>
        <n v="14935"/>
        <n v="14936"/>
        <n v="14937"/>
        <n v="14938"/>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5"/>
        <n v="15356"/>
        <n v="15358"/>
        <n v="15359"/>
        <n v="15360"/>
        <n v="15361"/>
        <n v="15362"/>
        <n v="15363"/>
        <n v="15364"/>
        <n v="15365"/>
        <n v="15366"/>
        <n v="15367"/>
        <n v="15368"/>
        <n v="15369"/>
        <n v="15370"/>
        <n v="15371"/>
        <n v="15372"/>
        <n v="15373"/>
        <n v="15374"/>
        <n v="15375"/>
        <n v="15376"/>
        <n v="15377"/>
        <n v="15378"/>
        <n v="15379"/>
        <n v="15380"/>
        <n v="15381"/>
        <n v="15382"/>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1"/>
        <n v="15762"/>
        <n v="15763"/>
        <n v="15764"/>
        <n v="15765"/>
        <n v="15766"/>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5983"/>
        <n v="15984"/>
        <n v="15985"/>
        <n v="15986"/>
        <n v="15987"/>
        <n v="15988"/>
        <n v="15989"/>
        <n v="15990"/>
        <n v="15991"/>
        <n v="15992"/>
        <n v="15993"/>
        <n v="15994"/>
        <n v="15995"/>
        <n v="15996"/>
        <n v="15998"/>
        <n v="15999"/>
        <n v="16000"/>
        <n v="16001"/>
        <n v="16002"/>
        <n v="16003"/>
        <n v="16004"/>
        <n v="16005"/>
        <n v="16006"/>
        <n v="16007"/>
        <n v="16008"/>
        <n v="16009"/>
        <n v="16010"/>
        <n v="16011"/>
        <n v="16012"/>
        <n v="16013"/>
        <n v="16014"/>
        <n v="16015"/>
        <n v="16016"/>
        <n v="16017"/>
        <n v="16018"/>
        <n v="16019"/>
        <n v="16020"/>
        <n v="16021"/>
        <n v="16022"/>
        <n v="16023"/>
        <n v="16024"/>
        <n v="16025"/>
        <n v="16026"/>
        <n v="16027"/>
        <n v="16028"/>
        <n v="16029"/>
        <n v="16030"/>
        <n v="16031"/>
        <n v="16032"/>
        <n v="16033"/>
        <n v="16034"/>
        <n v="16035"/>
        <n v="16036"/>
        <n v="16037"/>
        <n v="16038"/>
        <n v="16039"/>
        <n v="16040"/>
        <n v="16041"/>
        <n v="16042"/>
        <n v="16043"/>
        <n v="16044"/>
        <n v="16045"/>
        <n v="16046"/>
        <n v="16048"/>
        <n v="16049"/>
        <n v="16050"/>
        <n v="16051"/>
        <n v="16052"/>
        <n v="16053"/>
        <n v="16054"/>
        <n v="16055"/>
        <n v="16056"/>
        <n v="16057"/>
        <n v="16058"/>
        <n v="16059"/>
        <n v="16060"/>
        <n v="16061"/>
        <n v="16062"/>
        <n v="16063"/>
        <n v="16064"/>
        <n v="16065"/>
        <n v="16066"/>
        <n v="16067"/>
        <n v="16068"/>
        <n v="16069"/>
        <n v="16070"/>
        <n v="16071"/>
        <n v="16072"/>
        <n v="16073"/>
        <n v="16074"/>
        <n v="16075"/>
        <n v="16076"/>
        <n v="16077"/>
        <n v="16078"/>
        <n v="16079"/>
        <n v="16080"/>
        <n v="16081"/>
        <n v="16082"/>
        <n v="16083"/>
        <n v="16084"/>
        <n v="16085"/>
        <n v="16086"/>
        <n v="16087"/>
        <n v="16088"/>
        <n v="16089"/>
        <n v="16090"/>
        <n v="16091"/>
        <n v="16092"/>
        <n v="16093"/>
        <n v="16094"/>
        <n v="16095"/>
        <n v="16096"/>
        <n v="16097"/>
        <n v="16098"/>
        <n v="16099"/>
        <n v="16100"/>
        <n v="16101"/>
        <n v="16102"/>
        <n v="16103"/>
        <n v="16104"/>
        <n v="16105"/>
        <n v="16106"/>
        <n v="16107"/>
        <n v="16108"/>
        <n v="16109"/>
        <n v="16110"/>
        <n v="16111"/>
        <n v="16112"/>
        <n v="16113"/>
        <n v="16114"/>
        <n v="16115"/>
        <n v="16116"/>
        <n v="16117"/>
        <n v="16118"/>
        <n v="16119"/>
        <n v="16120"/>
        <n v="16121"/>
        <n v="16122"/>
        <n v="16123"/>
        <n v="16124"/>
        <n v="16125"/>
        <n v="16126"/>
        <n v="16127"/>
        <n v="16128"/>
        <n v="16129"/>
        <n v="16130"/>
        <n v="16131"/>
        <n v="16132"/>
        <n v="16133"/>
        <n v="16134"/>
        <n v="16135"/>
        <n v="16136"/>
        <n v="16137"/>
        <n v="16138"/>
        <n v="16139"/>
        <n v="16140"/>
        <n v="16141"/>
        <n v="16142"/>
        <n v="16143"/>
        <n v="16144"/>
        <n v="16145"/>
        <n v="16146"/>
        <n v="16147"/>
        <n v="16148"/>
        <n v="16149"/>
        <n v="16150"/>
        <n v="16152"/>
        <n v="16153"/>
        <n v="16155"/>
        <n v="16156"/>
        <n v="16157"/>
        <n v="16158"/>
        <n v="16159"/>
        <n v="16160"/>
        <n v="16161"/>
        <n v="16162"/>
        <n v="16163"/>
        <n v="16164"/>
        <n v="16165"/>
        <n v="16166"/>
        <n v="16167"/>
        <n v="16168"/>
        <n v="16169"/>
        <n v="16170"/>
        <n v="16171"/>
        <n v="16172"/>
        <n v="16173"/>
        <n v="16174"/>
        <n v="16175"/>
        <n v="16176"/>
        <n v="16177"/>
        <n v="16178"/>
        <n v="16179"/>
        <n v="16180"/>
        <n v="16181"/>
        <n v="16182"/>
        <n v="16183"/>
        <n v="16184"/>
        <n v="16185"/>
        <n v="16186"/>
        <n v="16187"/>
        <n v="16188"/>
        <n v="16189"/>
        <n v="16190"/>
        <n v="16191"/>
        <n v="16192"/>
        <n v="16193"/>
        <n v="16194"/>
        <n v="16195"/>
        <n v="16196"/>
        <n v="16197"/>
        <n v="16198"/>
        <n v="16199"/>
        <n v="16200"/>
        <n v="16201"/>
        <n v="16202"/>
        <n v="16203"/>
        <n v="16204"/>
        <n v="16205"/>
        <n v="16206"/>
        <n v="16207"/>
        <n v="16208"/>
        <n v="16209"/>
        <n v="16210"/>
        <n v="16211"/>
        <n v="16212"/>
        <n v="16213"/>
        <n v="16214"/>
        <n v="16215"/>
        <n v="16216"/>
        <n v="16217"/>
        <n v="16218"/>
        <n v="16219"/>
        <n v="16221"/>
        <n v="16222"/>
        <n v="16223"/>
        <n v="16224"/>
        <n v="16225"/>
        <n v="16226"/>
        <n v="16227"/>
        <n v="16228"/>
        <n v="16229"/>
        <n v="16230"/>
        <n v="16231"/>
        <n v="16232"/>
        <n v="16233"/>
        <n v="16234"/>
        <n v="16235"/>
        <n v="16236"/>
        <n v="16237"/>
        <n v="16238"/>
        <n v="16239"/>
        <n v="16240"/>
        <n v="16241"/>
        <n v="16242"/>
        <n v="16243"/>
        <n v="16244"/>
        <n v="16245"/>
        <n v="16246"/>
        <n v="16247"/>
        <n v="16248"/>
        <n v="16249"/>
        <n v="16250"/>
        <n v="16251"/>
        <n v="16252"/>
        <n v="16253"/>
        <n v="16254"/>
        <n v="16255"/>
        <n v="16256"/>
        <n v="16257"/>
        <n v="16258"/>
        <n v="16259"/>
        <n v="16260"/>
        <n v="16261"/>
        <n v="16262"/>
        <n v="16263"/>
        <n v="16264"/>
        <n v="16265"/>
        <n v="16266"/>
        <n v="16267"/>
        <n v="16268"/>
        <n v="16269"/>
        <n v="16270"/>
        <n v="16271"/>
        <n v="16272"/>
        <n v="16273"/>
        <n v="16274"/>
        <n v="16275"/>
        <n v="16276"/>
        <n v="16277"/>
        <n v="16278"/>
        <n v="16279"/>
        <n v="16280"/>
        <n v="16281"/>
        <n v="16282"/>
        <n v="16283"/>
        <n v="16284"/>
        <n v="16285"/>
        <n v="16286"/>
        <n v="16287"/>
        <n v="16288"/>
        <n v="16289"/>
        <n v="16290"/>
        <n v="16292"/>
        <n v="16293"/>
        <n v="16294"/>
        <n v="16295"/>
        <n v="16296"/>
        <n v="16297"/>
        <n v="16298"/>
        <n v="16299"/>
        <n v="16300"/>
        <n v="16301"/>
        <n v="16302"/>
        <n v="16303"/>
        <n v="16304"/>
        <n v="16305"/>
        <n v="16306"/>
        <n v="16307"/>
        <n v="16308"/>
        <n v="16309"/>
        <n v="16310"/>
        <n v="16311"/>
        <n v="16312"/>
        <n v="16313"/>
        <n v="16314"/>
        <n v="16315"/>
        <n v="16316"/>
        <n v="16317"/>
        <n v="16318"/>
        <n v="16319"/>
        <n v="16320"/>
        <n v="16321"/>
        <n v="16322"/>
        <n v="16323"/>
        <n v="16324"/>
        <n v="16325"/>
        <n v="16326"/>
        <n v="16327"/>
        <n v="16328"/>
        <n v="16329"/>
        <n v="16330"/>
        <n v="16331"/>
        <n v="16332"/>
        <n v="16333"/>
        <n v="16334"/>
        <n v="16335"/>
        <n v="16336"/>
        <n v="16337"/>
        <n v="16338"/>
        <n v="16339"/>
        <n v="16340"/>
        <n v="16341"/>
        <n v="16342"/>
        <n v="16343"/>
        <n v="16344"/>
        <n v="16345"/>
        <n v="16346"/>
        <n v="16347"/>
        <n v="16348"/>
        <n v="16349"/>
        <n v="16350"/>
        <n v="16351"/>
        <n v="16352"/>
        <n v="16353"/>
        <n v="16354"/>
        <n v="16355"/>
        <n v="16356"/>
        <n v="16357"/>
        <n v="16358"/>
        <n v="16359"/>
        <n v="16360"/>
        <n v="16361"/>
        <n v="16362"/>
        <n v="16363"/>
        <n v="16364"/>
        <n v="16365"/>
        <n v="16366"/>
        <n v="16367"/>
        <n v="16368"/>
        <n v="16369"/>
        <n v="16370"/>
        <n v="16371"/>
        <n v="16372"/>
        <n v="16373"/>
        <n v="16374"/>
        <n v="16375"/>
        <n v="16376"/>
        <n v="16377"/>
        <n v="16378"/>
        <n v="16379"/>
        <n v="16380"/>
        <n v="16381"/>
        <n v="16382"/>
        <n v="16383"/>
        <n v="16384"/>
        <n v="16385"/>
        <n v="16386"/>
        <n v="16387"/>
        <n v="16388"/>
        <n v="16389"/>
        <n v="16390"/>
        <n v="16391"/>
        <n v="16392"/>
        <n v="16393"/>
        <n v="16394"/>
        <n v="16395"/>
        <n v="16396"/>
        <n v="16397"/>
        <n v="16398"/>
        <n v="16399"/>
        <n v="16400"/>
        <n v="16401"/>
        <n v="16402"/>
        <n v="16403"/>
        <n v="16404"/>
        <n v="16405"/>
        <n v="16406"/>
        <n v="16407"/>
        <n v="16408"/>
        <n v="16409"/>
        <n v="16410"/>
        <n v="16411"/>
        <n v="16412"/>
        <n v="16413"/>
        <n v="16414"/>
        <n v="16415"/>
        <n v="16416"/>
        <n v="16417"/>
        <n v="16418"/>
        <n v="16419"/>
        <n v="16420"/>
        <n v="16421"/>
        <n v="16422"/>
        <n v="16423"/>
        <n v="16424"/>
        <n v="16425"/>
        <n v="16426"/>
        <n v="16427"/>
        <n v="16428"/>
        <n v="16429"/>
        <n v="16430"/>
        <n v="16431"/>
        <n v="16432"/>
        <n v="16433"/>
        <n v="16434"/>
        <n v="16435"/>
        <n v="16436"/>
        <n v="16437"/>
        <n v="16438"/>
        <n v="16439"/>
        <n v="16440"/>
        <n v="16441"/>
        <n v="16442"/>
        <n v="16443"/>
        <n v="16444"/>
        <n v="16445"/>
        <n v="16446"/>
        <n v="16447"/>
        <n v="16448"/>
        <n v="16449"/>
        <n v="16450"/>
        <n v="16451"/>
        <n v="16452"/>
        <n v="16453"/>
        <n v="16454"/>
        <n v="16455"/>
        <n v="16456"/>
        <n v="16457"/>
        <n v="16458"/>
        <n v="16459"/>
        <n v="16460"/>
        <n v="16461"/>
        <n v="16462"/>
        <n v="16463"/>
        <n v="16464"/>
        <n v="16465"/>
        <n v="16466"/>
        <n v="16467"/>
        <n v="16468"/>
        <n v="16469"/>
        <n v="16470"/>
        <n v="16471"/>
        <n v="16472"/>
        <n v="16473"/>
        <n v="16474"/>
        <n v="16475"/>
        <n v="16476"/>
        <n v="16477"/>
        <n v="16478"/>
        <n v="16479"/>
        <n v="16480"/>
        <n v="16481"/>
        <n v="16482"/>
        <n v="16483"/>
        <n v="16484"/>
        <n v="16485"/>
        <n v="16486"/>
        <n v="16487"/>
        <n v="16488"/>
        <n v="16489"/>
        <n v="16490"/>
        <n v="16491"/>
        <n v="16492"/>
        <n v="16493"/>
        <n v="16494"/>
        <n v="16495"/>
        <n v="16496"/>
        <n v="16497"/>
        <n v="16498"/>
        <n v="16499"/>
        <n v="16500"/>
        <n v="16501"/>
        <n v="16502"/>
        <n v="16503"/>
        <n v="16504"/>
        <n v="16505"/>
        <n v="16506"/>
        <n v="16507"/>
        <n v="16508"/>
        <n v="16509"/>
        <n v="16510"/>
        <n v="16511"/>
        <n v="16513"/>
        <n v="16515"/>
        <n v="16516"/>
        <n v="16517"/>
        <n v="16518"/>
        <n v="16519"/>
        <n v="16520"/>
        <n v="16521"/>
        <n v="16522"/>
        <n v="16523"/>
        <n v="16524"/>
        <n v="16525"/>
        <n v="16526"/>
        <n v="16527"/>
        <n v="16528"/>
        <n v="16529"/>
        <n v="16530"/>
        <n v="16531"/>
        <n v="16532"/>
        <n v="16533"/>
        <n v="16534"/>
        <n v="16535"/>
        <n v="16536"/>
        <n v="16537"/>
        <n v="16538"/>
        <n v="16539"/>
        <n v="16540"/>
        <n v="16541"/>
        <n v="16542"/>
        <n v="16543"/>
        <n v="16544"/>
        <n v="16545"/>
        <n v="16546"/>
        <n v="16547"/>
        <n v="16548"/>
        <n v="16549"/>
        <n v="16550"/>
        <n v="16551"/>
        <n v="16552"/>
        <n v="16553"/>
        <n v="16554"/>
        <n v="16555"/>
        <n v="16556"/>
        <n v="16557"/>
        <n v="16558"/>
        <n v="16559"/>
        <n v="16560"/>
        <n v="16561"/>
        <n v="16562"/>
        <n v="16563"/>
        <n v="16564"/>
        <n v="16565"/>
        <n v="16566"/>
        <n v="16567"/>
        <n v="16568"/>
        <n v="16569"/>
        <n v="16570"/>
        <n v="16571"/>
        <n v="16572"/>
        <n v="16573"/>
        <n v="16574"/>
        <n v="16576"/>
        <n v="16577"/>
        <n v="16578"/>
        <n v="16579"/>
        <n v="16581"/>
        <n v="16582"/>
        <n v="16583"/>
        <n v="16584"/>
        <n v="16585"/>
        <n v="16586"/>
        <n v="16587"/>
        <n v="16588"/>
        <n v="16589"/>
        <n v="16590"/>
        <n v="16591"/>
        <n v="16592"/>
        <n v="16593"/>
        <n v="16594"/>
        <n v="16595"/>
        <n v="16596"/>
        <n v="16597"/>
        <n v="16598"/>
        <n v="16599"/>
        <n v="16600"/>
        <n v="16601"/>
        <n v="16602"/>
        <n v="16603"/>
        <n v="16604"/>
        <n v="16605"/>
        <n v="16606"/>
        <n v="16607"/>
        <n v="16608"/>
        <n v="16609"/>
        <n v="16610"/>
        <n v="16611"/>
        <n v="16612"/>
        <n v="16613"/>
        <n v="16614"/>
        <n v="16615"/>
        <n v="16616"/>
        <n v="16617"/>
        <n v="16618"/>
        <n v="16619"/>
        <n v="16620"/>
        <n v="16621"/>
        <n v="16622"/>
        <n v="16623"/>
        <n v="16624"/>
        <n v="16625"/>
        <n v="16626"/>
        <n v="16627"/>
        <n v="16628"/>
        <n v="16629"/>
        <n v="16630"/>
        <n v="16631"/>
        <n v="16632"/>
        <n v="16633"/>
        <n v="16634"/>
        <n v="16635"/>
        <n v="16636"/>
        <n v="16637"/>
        <n v="16638"/>
        <n v="16639"/>
        <n v="16640"/>
        <n v="16641"/>
        <n v="16642"/>
        <n v="16643"/>
        <n v="16644"/>
        <n v="16645"/>
        <n v="16646"/>
        <n v="16647"/>
        <n v="16648"/>
        <n v="16649"/>
        <n v="16650"/>
        <n v="16651"/>
        <n v="16652"/>
        <n v="16653"/>
        <n v="16654"/>
        <n v="16655"/>
        <n v="16656"/>
        <n v="16657"/>
        <n v="16658"/>
        <n v="16659"/>
        <n v="16660"/>
        <n v="16661"/>
        <n v="16662"/>
        <n v="16663"/>
        <n v="16664"/>
        <n v="16665"/>
        <n v="16666"/>
        <n v="16667"/>
        <n v="16668"/>
        <n v="16669"/>
        <n v="16670"/>
        <n v="16671"/>
        <n v="16672"/>
        <n v="16673"/>
        <n v="16674"/>
        <n v="16675"/>
        <n v="16676"/>
        <n v="16677"/>
        <n v="16678"/>
        <n v="16679"/>
        <n v="16680"/>
        <n v="16681"/>
        <n v="16682"/>
        <n v="16683"/>
        <n v="16684"/>
        <n v="16685"/>
        <n v="16686"/>
        <n v="16687"/>
        <n v="16688"/>
        <n v="16689"/>
        <n v="16690"/>
        <n v="16691"/>
        <n v="16692"/>
        <n v="16693"/>
        <n v="16694"/>
        <n v="16695"/>
        <n v="16696"/>
        <n v="16697"/>
        <n v="16698"/>
        <n v="16699"/>
        <n v="16700"/>
        <n v="16701"/>
        <n v="16702"/>
        <n v="16704"/>
        <n v="16705"/>
        <n v="16706"/>
        <n v="16707"/>
        <n v="16708"/>
        <n v="16709"/>
        <n v="16710"/>
        <n v="16711"/>
        <n v="16712"/>
        <n v="16713"/>
        <n v="16714"/>
        <n v="16715"/>
        <n v="16716"/>
        <n v="16717"/>
        <n v="16718"/>
        <n v="16719"/>
        <n v="16720"/>
        <n v="16721"/>
        <n v="16722"/>
        <n v="16723"/>
        <n v="16724"/>
        <n v="16725"/>
        <n v="16726"/>
        <n v="16727"/>
        <n v="16728"/>
        <n v="16729"/>
        <n v="16730"/>
        <n v="16731"/>
        <n v="16732"/>
        <n v="16733"/>
        <n v="16734"/>
        <n v="16735"/>
        <n v="16736"/>
        <n v="16737"/>
        <n v="16738"/>
        <n v="16739"/>
        <n v="16740"/>
        <n v="16741"/>
        <n v="16742"/>
        <n v="16743"/>
        <n v="16744"/>
        <n v="16745"/>
        <n v="16746"/>
        <n v="16747"/>
        <n v="16748"/>
        <n v="16749"/>
        <n v="16750"/>
        <n v="16751"/>
        <n v="16752"/>
        <n v="16753"/>
        <n v="16754"/>
        <n v="16755"/>
        <n v="16756"/>
        <n v="16757"/>
        <n v="16758"/>
        <n v="16759"/>
        <n v="16760"/>
        <n v="16761"/>
        <n v="16762"/>
        <n v="16763"/>
        <n v="16764"/>
        <n v="16765"/>
        <n v="16766"/>
        <n v="16767"/>
        <n v="16768"/>
        <n v="16769"/>
        <n v="16770"/>
        <n v="16771"/>
        <n v="16772"/>
        <n v="16773"/>
        <n v="16774"/>
        <n v="16775"/>
        <n v="16776"/>
        <n v="16777"/>
        <n v="16778"/>
        <n v="16779"/>
        <n v="16780"/>
        <n v="16781"/>
        <n v="16782"/>
        <n v="16783"/>
        <n v="16784"/>
        <n v="16785"/>
        <n v="16786"/>
        <n v="16787"/>
        <n v="16788"/>
        <n v="16789"/>
        <n v="16790"/>
        <n v="16791"/>
        <n v="16792"/>
        <n v="16793"/>
        <n v="16794"/>
        <n v="16795"/>
        <n v="16796"/>
        <n v="16797"/>
        <n v="16798"/>
        <n v="16799"/>
        <n v="16800"/>
        <n v="16801"/>
        <n v="16802"/>
        <n v="16803"/>
        <n v="16804"/>
        <n v="16805"/>
        <n v="16806"/>
        <n v="16807"/>
        <n v="16808"/>
        <n v="16809"/>
        <n v="16810"/>
        <n v="16811"/>
        <n v="16812"/>
        <n v="16813"/>
        <n v="16814"/>
        <n v="16815"/>
        <n v="16816"/>
        <n v="16817"/>
        <n v="16818"/>
        <n v="16819"/>
        <n v="16820"/>
        <n v="16821"/>
        <n v="16822"/>
        <n v="16823"/>
        <n v="16824"/>
        <n v="16825"/>
        <n v="16826"/>
        <n v="16827"/>
        <n v="16828"/>
        <n v="16829"/>
        <n v="16830"/>
        <n v="16831"/>
        <n v="16832"/>
        <n v="16833"/>
        <n v="16834"/>
        <n v="16835"/>
        <n v="16836"/>
        <n v="16837"/>
        <n v="16838"/>
        <n v="16839"/>
        <n v="16840"/>
        <n v="16841"/>
        <n v="16842"/>
        <n v="16843"/>
        <n v="16844"/>
        <n v="16845"/>
        <n v="16846"/>
        <n v="16847"/>
        <n v="16848"/>
        <n v="16849"/>
        <n v="16850"/>
        <n v="16851"/>
        <n v="16852"/>
        <n v="16854"/>
        <n v="16855"/>
        <n v="16856"/>
        <n v="16857"/>
        <n v="16858"/>
        <n v="16859"/>
        <n v="16860"/>
        <n v="16861"/>
        <n v="16862"/>
        <n v="16863"/>
        <n v="16864"/>
        <n v="16865"/>
        <n v="16866"/>
        <n v="16867"/>
        <n v="16868"/>
        <n v="16869"/>
        <n v="16870"/>
        <n v="16871"/>
        <n v="16872"/>
        <n v="16873"/>
        <n v="16874"/>
        <n v="16875"/>
        <n v="16876"/>
        <n v="16877"/>
        <n v="16878"/>
        <n v="16880"/>
        <n v="16881"/>
        <n v="16882"/>
        <n v="16883"/>
        <n v="16884"/>
        <n v="16885"/>
        <n v="16886"/>
        <n v="16887"/>
        <n v="16888"/>
        <n v="16889"/>
        <n v="16890"/>
        <n v="16891"/>
        <n v="16892"/>
        <n v="16893"/>
        <n v="16894"/>
        <n v="16895"/>
        <n v="16896"/>
        <n v="16897"/>
        <n v="16898"/>
        <n v="16899"/>
        <n v="16900"/>
        <n v="16901"/>
        <n v="16902"/>
        <n v="16903"/>
        <n v="16904"/>
        <n v="16905"/>
        <n v="16906"/>
        <n v="16907"/>
        <n v="16908"/>
        <n v="16909"/>
        <n v="16910"/>
        <n v="16911"/>
        <n v="16912"/>
        <n v="16913"/>
        <n v="16914"/>
        <n v="16915"/>
        <n v="16916"/>
        <n v="16917"/>
        <n v="16918"/>
        <n v="16919"/>
        <n v="16920"/>
        <n v="16921"/>
        <n v="16922"/>
        <n v="16923"/>
        <n v="16924"/>
        <n v="16925"/>
        <n v="16926"/>
        <n v="16927"/>
        <n v="16928"/>
        <n v="16929"/>
        <n v="16930"/>
        <n v="16931"/>
        <n v="16932"/>
        <n v="16933"/>
        <n v="16934"/>
        <n v="16935"/>
        <n v="16936"/>
        <n v="16937"/>
        <n v="16938"/>
        <n v="16939"/>
        <n v="16940"/>
        <n v="16941"/>
        <n v="16942"/>
        <n v="16943"/>
        <n v="16944"/>
        <n v="16945"/>
        <n v="16946"/>
        <n v="16947"/>
        <n v="16948"/>
        <n v="16949"/>
        <n v="16950"/>
        <n v="16951"/>
        <n v="16952"/>
        <n v="16953"/>
        <n v="16954"/>
        <n v="16955"/>
        <n v="16956"/>
        <n v="16957"/>
        <n v="16958"/>
        <n v="16959"/>
        <n v="16960"/>
        <n v="16961"/>
        <n v="16962"/>
        <n v="16963"/>
        <n v="16964"/>
        <n v="16965"/>
        <n v="16966"/>
        <n v="16967"/>
        <n v="16968"/>
        <n v="16969"/>
        <n v="16970"/>
        <n v="16971"/>
        <n v="16972"/>
        <n v="16973"/>
        <n v="16974"/>
        <n v="16975"/>
        <n v="16976"/>
        <n v="16977"/>
        <n v="16978"/>
        <n v="16979"/>
        <n v="16980"/>
        <n v="16982"/>
        <n v="16983"/>
        <n v="16984"/>
        <n v="16985"/>
        <n v="16986"/>
        <n v="16987"/>
        <n v="16988"/>
        <n v="16989"/>
        <n v="16990"/>
        <n v="16991"/>
        <n v="16992"/>
        <n v="16993"/>
        <n v="16996"/>
        <n v="16997"/>
        <n v="16998"/>
        <n v="16999"/>
        <n v="17000"/>
        <n v="17001"/>
        <n v="17002"/>
        <n v="17003"/>
        <n v="17004"/>
        <n v="17005"/>
        <n v="17006"/>
        <n v="17007"/>
        <n v="17008"/>
        <n v="17009"/>
        <n v="17010"/>
        <n v="17011"/>
        <n v="17012"/>
        <n v="17014"/>
        <n v="17015"/>
        <n v="17016"/>
        <n v="17017"/>
        <n v="17018"/>
        <n v="17019"/>
        <n v="17020"/>
        <n v="17021"/>
        <n v="17022"/>
        <n v="17023"/>
        <n v="17024"/>
        <n v="17025"/>
        <n v="17026"/>
        <n v="17027"/>
        <n v="17028"/>
        <n v="17029"/>
        <n v="17030"/>
        <n v="17031"/>
        <n v="17032"/>
        <n v="17033"/>
        <n v="17034"/>
        <n v="17035"/>
        <n v="17036"/>
        <n v="17037"/>
        <n v="17038"/>
        <n v="17039"/>
        <n v="17040"/>
        <n v="17041"/>
        <n v="17042"/>
        <n v="17043"/>
        <n v="17044"/>
        <n v="17045"/>
        <n v="17046"/>
        <n v="17047"/>
        <n v="17048"/>
        <n v="17049"/>
        <n v="17050"/>
        <n v="17051"/>
        <n v="17052"/>
        <n v="17053"/>
        <n v="17054"/>
        <n v="17055"/>
        <n v="17056"/>
        <n v="17057"/>
        <n v="17058"/>
        <n v="17059"/>
        <n v="17060"/>
        <n v="17061"/>
        <n v="17062"/>
        <n v="17063"/>
        <n v="17064"/>
        <n v="17065"/>
        <n v="17066"/>
        <n v="17067"/>
        <n v="17068"/>
        <n v="17069"/>
        <n v="17070"/>
        <n v="17071"/>
        <n v="17072"/>
        <n v="17073"/>
        <n v="17074"/>
        <n v="17075"/>
        <n v="17076"/>
        <n v="17077"/>
        <n v="17078"/>
        <n v="17079"/>
        <n v="17080"/>
        <n v="17081"/>
        <n v="17082"/>
        <n v="17083"/>
        <n v="17084"/>
        <n v="17085"/>
        <n v="17086"/>
        <n v="17087"/>
        <n v="17088"/>
        <n v="17089"/>
        <n v="17090"/>
        <n v="17091"/>
        <n v="17092"/>
        <n v="17093"/>
        <n v="17094"/>
        <n v="17095"/>
        <n v="17096"/>
        <n v="17097"/>
        <n v="17098"/>
        <n v="17099"/>
        <n v="17100"/>
        <n v="17101"/>
        <n v="17102"/>
        <n v="17103"/>
        <n v="17104"/>
        <n v="17105"/>
        <n v="17106"/>
        <n v="17107"/>
        <n v="17108"/>
        <n v="17109"/>
        <n v="17110"/>
        <n v="17111"/>
        <n v="17112"/>
        <n v="17113"/>
        <n v="17114"/>
        <n v="17115"/>
        <n v="17116"/>
        <n v="17117"/>
        <n v="17118"/>
        <n v="17119"/>
        <n v="17120"/>
        <n v="17121"/>
        <n v="17122"/>
        <n v="17123"/>
        <n v="17124"/>
        <n v="17125"/>
        <n v="17126"/>
        <n v="17127"/>
        <n v="17128"/>
        <n v="17129"/>
        <n v="17131"/>
        <n v="17132"/>
        <n v="17133"/>
        <n v="17134"/>
        <n v="17135"/>
        <n v="17136"/>
        <n v="17137"/>
        <n v="17138"/>
        <n v="17139"/>
        <n v="17140"/>
        <n v="17141"/>
        <n v="17142"/>
        <n v="17143"/>
        <n v="17144"/>
        <n v="17145"/>
        <n v="17146"/>
        <n v="17147"/>
        <n v="17148"/>
        <n v="17149"/>
        <n v="17150"/>
        <n v="17151"/>
        <n v="17152"/>
        <n v="17153"/>
        <n v="17154"/>
        <n v="17155"/>
        <n v="17156"/>
        <n v="17157"/>
        <n v="17158"/>
        <n v="17159"/>
        <n v="17160"/>
        <n v="17161"/>
        <n v="17162"/>
        <n v="17163"/>
        <n v="17164"/>
        <n v="17165"/>
        <n v="17166"/>
        <n v="17167"/>
        <n v="17168"/>
        <n v="17169"/>
        <n v="17170"/>
        <n v="17171"/>
        <n v="17172"/>
        <n v="17173"/>
        <n v="17174"/>
        <n v="17175"/>
        <n v="17176"/>
        <n v="17177"/>
        <n v="17178"/>
        <n v="17179"/>
        <n v="17180"/>
        <n v="17181"/>
        <n v="17182"/>
        <n v="17183"/>
        <n v="17184"/>
        <n v="17185"/>
        <n v="17186"/>
        <n v="17187"/>
        <n v="17188"/>
        <n v="17189"/>
        <n v="17190"/>
        <n v="17191"/>
        <n v="17192"/>
        <n v="17193"/>
        <n v="17194"/>
        <n v="17195"/>
        <n v="17196"/>
        <n v="17197"/>
        <n v="17198"/>
        <n v="17199"/>
        <n v="17200"/>
        <n v="17201"/>
        <n v="17202"/>
        <n v="17203"/>
        <n v="17204"/>
        <n v="17205"/>
        <n v="17206"/>
        <n v="17207"/>
        <n v="17208"/>
        <n v="17209"/>
        <n v="17210"/>
        <n v="17211"/>
        <n v="17212"/>
        <n v="17213"/>
        <n v="17214"/>
        <n v="17215"/>
        <n v="17216"/>
        <n v="17217"/>
        <n v="17218"/>
        <n v="17219"/>
        <n v="17220"/>
        <n v="17221"/>
        <n v="17222"/>
        <n v="17223"/>
        <n v="17224"/>
        <n v="17225"/>
        <n v="17226"/>
        <n v="17227"/>
        <n v="17228"/>
        <n v="17229"/>
        <n v="17230"/>
        <n v="17231"/>
        <n v="17232"/>
        <n v="17233"/>
        <n v="17234"/>
        <n v="17235"/>
        <n v="17236"/>
        <n v="17237"/>
        <n v="17238"/>
        <n v="17239"/>
        <n v="17240"/>
        <n v="17241"/>
        <n v="17242"/>
        <n v="17243"/>
        <n v="17244"/>
        <n v="17245"/>
        <n v="17246"/>
        <n v="17247"/>
        <n v="17248"/>
        <n v="17249"/>
        <n v="17250"/>
        <n v="17251"/>
        <n v="17252"/>
        <n v="17253"/>
        <n v="17254"/>
        <n v="17255"/>
        <n v="17256"/>
        <n v="17257"/>
        <n v="17258"/>
        <n v="17259"/>
        <n v="17260"/>
        <n v="17261"/>
        <n v="17262"/>
        <n v="17263"/>
        <n v="17264"/>
        <n v="17265"/>
        <n v="17266"/>
        <n v="17267"/>
        <n v="17268"/>
        <n v="17269"/>
        <n v="17270"/>
        <n v="17271"/>
        <n v="17272"/>
        <n v="17273"/>
        <n v="17274"/>
        <n v="17275"/>
        <n v="17276"/>
        <n v="17277"/>
        <n v="17278"/>
        <n v="17279"/>
        <n v="17280"/>
        <n v="17281"/>
        <n v="17282"/>
        <n v="17283"/>
        <n v="17284"/>
        <n v="17285"/>
        <n v="17286"/>
        <n v="17287"/>
        <n v="17288"/>
        <n v="17289"/>
        <n v="17290"/>
        <n v="17291"/>
        <n v="17292"/>
        <n v="17293"/>
        <n v="17294"/>
        <n v="17295"/>
        <n v="17296"/>
        <n v="17297"/>
        <n v="17298"/>
        <n v="17299"/>
        <n v="17300"/>
        <n v="17301"/>
        <n v="17302"/>
        <n v="17303"/>
        <n v="17304"/>
        <n v="17305"/>
        <n v="17306"/>
        <n v="17307"/>
        <n v="17308"/>
        <n v="17309"/>
        <n v="17310"/>
        <n v="17311"/>
        <n v="17312"/>
        <n v="17313"/>
        <n v="17314"/>
        <n v="17315"/>
        <n v="17316"/>
        <n v="17317"/>
        <n v="17318"/>
        <n v="17319"/>
        <n v="17320"/>
        <n v="17321"/>
        <n v="17322"/>
        <n v="17323"/>
        <n v="17324"/>
        <n v="17325"/>
        <n v="17326"/>
        <n v="17327"/>
        <n v="17328"/>
        <n v="17329"/>
        <n v="17330"/>
        <n v="17331"/>
        <n v="17332"/>
        <n v="17333"/>
        <n v="17334"/>
        <n v="17335"/>
        <n v="17336"/>
        <n v="17337"/>
        <n v="17338"/>
        <n v="17339"/>
        <n v="17340"/>
        <n v="17341"/>
        <n v="17342"/>
        <n v="17343"/>
        <n v="17344"/>
        <n v="17345"/>
        <n v="17346"/>
        <n v="17347"/>
        <n v="17348"/>
        <n v="17349"/>
        <n v="17350"/>
        <n v="17351"/>
        <n v="17352"/>
        <n v="17353"/>
        <n v="17354"/>
        <n v="17355"/>
        <n v="17356"/>
        <n v="17357"/>
        <n v="17358"/>
        <n v="17359"/>
        <n v="17360"/>
        <n v="17361"/>
        <n v="17362"/>
        <n v="17363"/>
        <n v="17364"/>
        <n v="17365"/>
        <n v="17366"/>
        <n v="17367"/>
        <n v="17368"/>
        <n v="17369"/>
        <n v="17370"/>
        <n v="17371"/>
        <n v="17372"/>
        <n v="17373"/>
        <n v="17374"/>
        <n v="17375"/>
        <n v="17376"/>
        <n v="17377"/>
        <n v="17378"/>
        <n v="17379"/>
        <n v="17380"/>
        <n v="17381"/>
        <n v="17382"/>
        <n v="17383"/>
        <n v="17384"/>
        <n v="17385"/>
        <n v="17386"/>
        <n v="17387"/>
        <n v="17388"/>
        <n v="17389"/>
        <n v="17390"/>
        <n v="17391"/>
        <n v="17392"/>
        <n v="17393"/>
        <n v="17394"/>
        <n v="17395"/>
        <n v="17396"/>
        <n v="17397"/>
        <n v="17398"/>
        <n v="17400"/>
        <n v="17401"/>
        <n v="17402"/>
        <n v="17403"/>
        <n v="17404"/>
        <n v="17405"/>
        <n v="17406"/>
        <n v="17407"/>
        <n v="17408"/>
        <n v="17409"/>
        <n v="17410"/>
        <n v="17411"/>
        <n v="17412"/>
        <n v="17413"/>
        <n v="17414"/>
        <n v="17415"/>
        <n v="17416"/>
        <n v="17417"/>
        <n v="17418"/>
        <n v="17419"/>
        <n v="17420"/>
        <n v="17421"/>
        <n v="17422"/>
        <n v="17423"/>
        <n v="17425"/>
        <n v="17426"/>
        <n v="17427"/>
        <n v="17428"/>
        <n v="17429"/>
        <n v="17430"/>
        <n v="17431"/>
        <n v="17432"/>
        <n v="17433"/>
        <n v="17434"/>
        <n v="17435"/>
        <n v="17436"/>
        <n v="17437"/>
        <n v="17438"/>
        <n v="17439"/>
        <n v="17440"/>
        <n v="17441"/>
        <n v="17442"/>
        <n v="17443"/>
        <n v="17444"/>
        <n v="17446"/>
        <n v="17447"/>
        <n v="17448"/>
        <n v="17449"/>
        <n v="17450"/>
        <n v="17451"/>
        <n v="17453"/>
        <n v="17454"/>
        <n v="17455"/>
        <n v="17456"/>
        <n v="17457"/>
        <n v="17458"/>
        <n v="17459"/>
        <n v="17460"/>
        <n v="17461"/>
        <n v="17462"/>
        <n v="17463"/>
        <n v="17464"/>
        <n v="17465"/>
        <n v="17466"/>
        <n v="17467"/>
        <n v="17468"/>
        <n v="17469"/>
        <n v="17470"/>
        <n v="17471"/>
        <n v="17472"/>
        <n v="17473"/>
        <n v="17474"/>
        <n v="17475"/>
        <n v="17476"/>
        <n v="17477"/>
        <n v="17478"/>
        <n v="17479"/>
        <n v="17480"/>
        <n v="17481"/>
        <n v="17482"/>
        <n v="17483"/>
        <n v="17484"/>
        <n v="17486"/>
        <n v="17487"/>
        <n v="17488"/>
        <n v="17489"/>
        <n v="17490"/>
        <n v="17491"/>
        <n v="17492"/>
        <n v="17493"/>
        <n v="17494"/>
        <n v="17495"/>
        <n v="17496"/>
        <n v="17497"/>
        <n v="17498"/>
        <n v="17499"/>
        <n v="17500"/>
        <n v="17501"/>
        <n v="17502"/>
        <n v="17503"/>
        <n v="17504"/>
        <n v="17505"/>
        <n v="17506"/>
        <n v="17507"/>
        <n v="17508"/>
        <n v="17509"/>
        <n v="17510"/>
        <n v="17511"/>
        <n v="17512"/>
        <n v="17513"/>
        <n v="17514"/>
        <n v="17515"/>
        <n v="17516"/>
        <n v="17517"/>
        <n v="17518"/>
        <n v="17519"/>
        <n v="17520"/>
        <n v="17521"/>
        <n v="17522"/>
        <n v="17523"/>
        <n v="17524"/>
        <n v="17525"/>
        <n v="17526"/>
        <n v="17527"/>
        <n v="17528"/>
        <n v="17529"/>
        <n v="17530"/>
        <n v="17531"/>
        <n v="17532"/>
        <n v="17533"/>
        <n v="17534"/>
        <n v="17535"/>
        <n v="17536"/>
        <n v="17537"/>
        <n v="17538"/>
        <n v="17539"/>
        <n v="17540"/>
        <n v="17541"/>
        <n v="17542"/>
        <n v="17543"/>
        <n v="17544"/>
        <n v="17545"/>
        <n v="17547"/>
        <n v="17548"/>
        <n v="17549"/>
        <n v="17550"/>
        <n v="17551"/>
        <n v="17552"/>
        <n v="17553"/>
        <n v="17554"/>
        <n v="17555"/>
        <n v="17556"/>
        <n v="17557"/>
        <n v="17558"/>
        <n v="17559"/>
        <n v="17560"/>
        <n v="17561"/>
        <n v="17562"/>
        <n v="17563"/>
        <n v="17564"/>
        <n v="17565"/>
        <n v="17566"/>
        <n v="17567"/>
        <n v="17568"/>
        <n v="17569"/>
        <n v="17571"/>
        <n v="17572"/>
        <n v="17573"/>
        <n v="17574"/>
        <n v="17575"/>
        <n v="17576"/>
        <n v="17577"/>
        <n v="17578"/>
        <n v="17579"/>
        <n v="17580"/>
        <n v="17581"/>
        <n v="17582"/>
        <n v="17583"/>
        <n v="17584"/>
        <n v="17585"/>
        <n v="17586"/>
        <n v="17587"/>
        <n v="17588"/>
        <n v="17589"/>
        <n v="17590"/>
        <n v="17591"/>
        <n v="17592"/>
        <n v="17593"/>
        <n v="17594"/>
        <n v="17595"/>
        <n v="17596"/>
        <n v="17597"/>
        <n v="17598"/>
        <n v="17599"/>
        <n v="17600"/>
        <n v="17601"/>
        <n v="17602"/>
        <n v="17603"/>
        <n v="17604"/>
        <n v="17605"/>
        <n v="17606"/>
        <n v="17607"/>
        <n v="17608"/>
        <n v="17609"/>
        <n v="17610"/>
        <n v="17611"/>
        <n v="17612"/>
        <n v="17613"/>
        <n v="17614"/>
        <n v="17615"/>
        <n v="17616"/>
        <n v="17617"/>
        <n v="17618"/>
        <n v="17619"/>
        <n v="17620"/>
        <n v="17621"/>
        <n v="17622"/>
        <n v="17623"/>
        <n v="17624"/>
        <n v="17625"/>
        <n v="17626"/>
        <n v="17627"/>
        <n v="17628"/>
        <n v="17629"/>
        <n v="17630"/>
        <n v="17631"/>
        <n v="17633"/>
        <n v="17634"/>
        <n v="17635"/>
        <n v="17636"/>
        <n v="17637"/>
        <n v="17638"/>
        <n v="17639"/>
        <n v="17640"/>
        <n v="17642"/>
        <n v="17643"/>
        <n v="17644"/>
        <n v="17646"/>
        <n v="17647"/>
        <n v="17648"/>
        <n v="17649"/>
        <n v="17650"/>
        <n v="17651"/>
        <n v="17652"/>
        <n v="17653"/>
        <n v="17654"/>
        <n v="17655"/>
        <n v="17656"/>
        <n v="17657"/>
        <n v="17658"/>
        <n v="17659"/>
        <n v="17660"/>
        <n v="17662"/>
        <n v="17663"/>
        <n v="17664"/>
        <n v="17665"/>
        <n v="17666"/>
        <n v="17667"/>
        <n v="17668"/>
        <n v="17669"/>
        <n v="17670"/>
        <n v="17671"/>
        <n v="17672"/>
        <n v="17673"/>
        <n v="17674"/>
        <n v="17675"/>
        <n v="17676"/>
        <n v="17677"/>
        <n v="17678"/>
        <n v="17679"/>
        <n v="17680"/>
        <n v="17681"/>
        <n v="17682"/>
        <n v="17683"/>
        <n v="17684"/>
        <n v="17685"/>
        <n v="17686"/>
        <n v="17687"/>
        <n v="17688"/>
        <n v="17689"/>
        <n v="17690"/>
        <n v="17691"/>
        <n v="17692"/>
        <n v="17693"/>
        <n v="17694"/>
        <n v="17695"/>
        <n v="17696"/>
        <n v="17697"/>
        <n v="17698"/>
        <n v="17699"/>
        <n v="17700"/>
        <n v="17701"/>
        <n v="17702"/>
        <n v="17703"/>
        <n v="17704"/>
        <n v="17705"/>
        <n v="17706"/>
        <n v="17707"/>
        <n v="17708"/>
        <n v="17709"/>
        <n v="17710"/>
        <n v="17711"/>
        <n v="17712"/>
        <n v="17713"/>
        <n v="17714"/>
        <n v="17715"/>
        <n v="17716"/>
        <n v="17717"/>
        <n v="17718"/>
        <n v="17719"/>
        <n v="17720"/>
        <n v="17721"/>
        <n v="17722"/>
        <n v="17723"/>
        <n v="17724"/>
        <n v="17725"/>
        <n v="17726"/>
        <n v="17727"/>
        <n v="17728"/>
        <n v="17729"/>
        <n v="17730"/>
        <n v="17731"/>
        <n v="17732"/>
        <n v="17733"/>
        <n v="17734"/>
        <n v="17735"/>
        <n v="17736"/>
        <n v="17737"/>
        <n v="17738"/>
        <n v="17739"/>
        <n v="17740"/>
        <n v="17741"/>
        <n v="17742"/>
        <n v="17743"/>
        <n v="17744"/>
        <n v="17745"/>
        <n v="17746"/>
        <n v="17747"/>
        <n v="17748"/>
        <n v="17749"/>
        <n v="17750"/>
        <n v="17751"/>
        <n v="17752"/>
        <n v="17753"/>
        <n v="17754"/>
        <n v="17756"/>
        <n v="17757"/>
        <n v="17758"/>
        <n v="17759"/>
        <n v="17760"/>
        <n v="17761"/>
        <n v="17762"/>
        <n v="17763"/>
        <n v="17764"/>
        <n v="17765"/>
        <n v="17766"/>
        <n v="17767"/>
        <n v="17768"/>
        <n v="17769"/>
        <n v="17770"/>
        <n v="17771"/>
        <n v="17772"/>
        <n v="17773"/>
        <n v="17774"/>
        <n v="17775"/>
        <n v="17776"/>
        <n v="17777"/>
        <n v="17778"/>
        <n v="17779"/>
        <n v="17780"/>
        <n v="17781"/>
        <n v="17782"/>
        <n v="17783"/>
        <n v="17784"/>
        <n v="17785"/>
        <n v="17786"/>
        <n v="17787"/>
        <n v="17788"/>
        <n v="17789"/>
        <n v="17790"/>
        <n v="17791"/>
        <n v="17792"/>
        <n v="17793"/>
        <n v="17794"/>
        <n v="17795"/>
        <n v="17796"/>
        <n v="17797"/>
        <n v="17798"/>
        <n v="17799"/>
        <n v="17800"/>
        <n v="17801"/>
        <n v="17802"/>
        <n v="17803"/>
        <n v="17804"/>
        <n v="17805"/>
        <n v="17806"/>
        <n v="17807"/>
        <n v="17808"/>
        <n v="17809"/>
        <n v="17810"/>
        <n v="17811"/>
        <n v="17812"/>
        <n v="17813"/>
        <n v="17814"/>
        <n v="17815"/>
        <n v="17816"/>
        <n v="17817"/>
        <n v="17818"/>
        <n v="17819"/>
        <n v="17820"/>
        <n v="17821"/>
        <n v="17822"/>
        <n v="17823"/>
        <n v="17824"/>
        <n v="17825"/>
        <n v="17826"/>
        <n v="17827"/>
        <n v="17828"/>
        <n v="17829"/>
        <n v="17830"/>
        <n v="17831"/>
        <n v="17832"/>
        <n v="17833"/>
        <n v="17834"/>
        <n v="17835"/>
        <n v="17836"/>
        <n v="17837"/>
        <n v="17838"/>
        <n v="17839"/>
        <n v="17840"/>
        <n v="17841"/>
        <n v="17842"/>
        <n v="17843"/>
        <n v="17844"/>
        <n v="17845"/>
        <n v="17847"/>
        <n v="17848"/>
        <n v="17849"/>
        <n v="17850"/>
        <n v="17851"/>
        <n v="17852"/>
        <n v="17853"/>
        <n v="17854"/>
        <n v="17855"/>
        <n v="17856"/>
        <n v="17857"/>
        <n v="17858"/>
        <n v="17859"/>
        <n v="17860"/>
        <n v="17861"/>
        <n v="17862"/>
        <n v="17863"/>
        <n v="17864"/>
        <n v="17865"/>
        <n v="17866"/>
        <n v="17867"/>
        <n v="17868"/>
        <n v="17869"/>
        <n v="17870"/>
        <n v="17871"/>
        <n v="17872"/>
        <n v="17873"/>
        <n v="17874"/>
        <n v="17875"/>
        <n v="17876"/>
        <n v="17877"/>
        <n v="17878"/>
        <n v="17879"/>
        <n v="17880"/>
        <n v="17881"/>
        <n v="17882"/>
        <n v="17883"/>
        <n v="17884"/>
        <n v="17885"/>
        <n v="17886"/>
        <n v="17887"/>
        <n v="17888"/>
        <n v="17889"/>
        <n v="17890"/>
        <n v="17891"/>
        <n v="17892"/>
        <n v="17893"/>
        <n v="17894"/>
        <n v="17895"/>
        <n v="17896"/>
        <n v="17897"/>
        <n v="17898"/>
        <n v="17899"/>
        <n v="17900"/>
        <n v="17901"/>
        <n v="17902"/>
        <n v="17903"/>
        <n v="17904"/>
        <n v="17905"/>
        <n v="17906"/>
        <n v="17907"/>
        <n v="17908"/>
        <n v="17909"/>
        <n v="17910"/>
        <n v="17911"/>
        <n v="17912"/>
        <n v="17913"/>
        <n v="17914"/>
        <n v="17915"/>
        <n v="17916"/>
        <n v="17917"/>
        <n v="17918"/>
        <n v="17919"/>
        <n v="17920"/>
        <n v="17921"/>
        <n v="17922"/>
        <n v="17923"/>
        <n v="17924"/>
        <n v="17925"/>
        <n v="17926"/>
        <n v="17927"/>
        <n v="17928"/>
        <n v="17929"/>
        <n v="17930"/>
        <n v="17931"/>
        <n v="17932"/>
        <n v="17933"/>
        <n v="17934"/>
        <n v="17935"/>
        <n v="17936"/>
        <n v="17937"/>
        <n v="17938"/>
        <n v="17939"/>
        <n v="17940"/>
        <n v="17941"/>
        <n v="17942"/>
        <n v="17944"/>
        <n v="17945"/>
        <n v="17946"/>
        <n v="17947"/>
        <n v="17948"/>
        <n v="17949"/>
        <n v="17950"/>
        <n v="17951"/>
        <n v="17952"/>
        <n v="17953"/>
        <n v="17954"/>
        <n v="17955"/>
        <n v="17956"/>
        <n v="17957"/>
        <n v="17958"/>
        <n v="17959"/>
        <n v="17960"/>
        <n v="17961"/>
        <n v="17962"/>
        <n v="17963"/>
        <n v="17964"/>
        <n v="17965"/>
        <n v="17966"/>
        <n v="17967"/>
        <n v="17968"/>
        <n v="17969"/>
        <n v="17970"/>
        <n v="17971"/>
        <n v="17972"/>
        <n v="17973"/>
        <n v="17974"/>
        <n v="17975"/>
        <n v="17976"/>
        <n v="17977"/>
        <n v="17978"/>
        <n v="17979"/>
        <n v="17980"/>
        <n v="17981"/>
        <n v="17982"/>
        <n v="17983"/>
        <n v="17984"/>
        <n v="17985"/>
        <n v="17986"/>
        <n v="17987"/>
        <n v="17988"/>
        <n v="17989"/>
        <n v="17990"/>
        <n v="17991"/>
        <n v="17992"/>
        <n v="17993"/>
        <n v="17994"/>
        <n v="17995"/>
        <n v="17996"/>
        <n v="17997"/>
        <n v="17998"/>
        <n v="17999"/>
        <n v="18000"/>
        <n v="18001"/>
        <n v="18002"/>
        <n v="18003"/>
        <n v="18004"/>
        <n v="18005"/>
        <n v="18006"/>
        <n v="18007"/>
        <n v="18008"/>
        <n v="18009"/>
        <n v="18010"/>
        <n v="18011"/>
        <n v="18012"/>
        <n v="18013"/>
        <n v="18014"/>
        <n v="18015"/>
        <n v="18016"/>
        <n v="18017"/>
        <n v="18018"/>
        <n v="18019"/>
        <n v="18020"/>
        <n v="18021"/>
        <n v="18022"/>
        <n v="18024"/>
        <n v="18025"/>
        <n v="18026"/>
        <n v="18027"/>
        <n v="18028"/>
        <n v="18029"/>
        <n v="18030"/>
        <n v="18031"/>
        <n v="18032"/>
        <n v="18033"/>
        <n v="18034"/>
        <n v="18035"/>
        <n v="18036"/>
        <n v="18037"/>
        <n v="18038"/>
        <n v="18039"/>
        <n v="18040"/>
        <n v="18041"/>
        <n v="18042"/>
        <n v="18043"/>
        <n v="18044"/>
        <n v="18045"/>
        <n v="18046"/>
        <n v="18047"/>
        <n v="18048"/>
        <n v="18049"/>
        <n v="18050"/>
        <n v="18051"/>
        <n v="18052"/>
        <n v="18053"/>
        <n v="18054"/>
        <n v="18055"/>
        <n v="18056"/>
        <n v="18057"/>
        <n v="18058"/>
        <n v="18059"/>
        <n v="18060"/>
        <n v="18061"/>
        <n v="18062"/>
        <n v="18063"/>
        <n v="18064"/>
        <n v="18065"/>
        <n v="18066"/>
        <n v="18067"/>
        <n v="18068"/>
        <n v="18069"/>
        <n v="18070"/>
        <n v="18071"/>
        <n v="18072"/>
        <n v="18073"/>
        <n v="18074"/>
        <n v="18075"/>
        <n v="18076"/>
        <n v="18077"/>
        <n v="18078"/>
        <n v="18079"/>
        <n v="18080"/>
        <n v="18081"/>
        <n v="18082"/>
        <n v="18083"/>
        <n v="18084"/>
        <n v="18085"/>
        <n v="18086"/>
        <n v="18087"/>
        <n v="18088"/>
        <n v="18089"/>
        <n v="18090"/>
        <n v="18091"/>
        <n v="18092"/>
        <n v="18093"/>
        <n v="18094"/>
        <n v="18095"/>
        <n v="18096"/>
        <n v="18097"/>
        <n v="18098"/>
        <n v="18099"/>
        <n v="18100"/>
        <n v="18101"/>
        <n v="18102"/>
        <n v="18103"/>
        <n v="18104"/>
        <n v="18105"/>
        <n v="18106"/>
        <n v="18107"/>
        <n v="18108"/>
        <n v="18109"/>
        <n v="18110"/>
        <n v="18111"/>
        <n v="18112"/>
        <n v="18113"/>
        <n v="18114"/>
        <n v="18115"/>
        <n v="18116"/>
        <n v="18117"/>
        <n v="18118"/>
        <n v="18119"/>
        <n v="18120"/>
        <n v="18121"/>
        <n v="18122"/>
        <n v="18123"/>
        <n v="18124"/>
        <n v="18125"/>
        <n v="18126"/>
        <n v="18127"/>
        <n v="18128"/>
        <n v="18129"/>
        <n v="18130"/>
        <n v="18131"/>
        <n v="18132"/>
        <n v="18133"/>
        <n v="18134"/>
        <n v="18135"/>
        <n v="18136"/>
        <n v="18137"/>
        <n v="18138"/>
        <n v="18139"/>
        <n v="18140"/>
        <n v="18141"/>
        <n v="18142"/>
        <n v="18143"/>
        <n v="18144"/>
        <n v="18145"/>
        <n v="18146"/>
        <n v="18147"/>
        <n v="18148"/>
        <n v="18149"/>
        <n v="18150"/>
        <n v="18151"/>
        <n v="18152"/>
        <n v="18153"/>
        <n v="18154"/>
        <n v="18155"/>
        <n v="18156"/>
        <n v="18157"/>
        <n v="18158"/>
        <n v="18159"/>
        <n v="18160"/>
        <n v="18161"/>
        <n v="18162"/>
        <n v="18163"/>
        <n v="18164"/>
        <n v="18165"/>
        <n v="18166"/>
        <n v="18167"/>
        <n v="18168"/>
        <n v="18169"/>
        <n v="18170"/>
        <n v="18171"/>
        <n v="18172"/>
        <n v="18173"/>
        <n v="18174"/>
        <n v="18175"/>
        <n v="18176"/>
        <n v="18177"/>
        <n v="18178"/>
        <n v="18179"/>
        <n v="18180"/>
        <n v="18181"/>
        <n v="18182"/>
        <n v="18183"/>
        <n v="18184"/>
        <n v="18185"/>
        <n v="18186"/>
        <n v="18187"/>
        <n v="18188"/>
        <n v="18189"/>
        <n v="18190"/>
        <n v="18191"/>
        <n v="18192"/>
        <n v="18193"/>
        <n v="18194"/>
        <n v="18195"/>
        <n v="18196"/>
        <n v="18197"/>
        <n v="18198"/>
        <n v="18199"/>
        <n v="18200"/>
        <n v="18201"/>
        <n v="18202"/>
        <n v="18203"/>
        <n v="18204"/>
        <n v="18205"/>
        <n v="18206"/>
        <n v="18207"/>
        <n v="18208"/>
        <n v="18209"/>
        <n v="18210"/>
        <n v="18211"/>
        <n v="18212"/>
        <n v="18213"/>
        <n v="18214"/>
        <n v="18215"/>
        <n v="18216"/>
        <n v="18217"/>
        <n v="18218"/>
        <n v="18219"/>
        <n v="18220"/>
        <n v="18221"/>
        <n v="18222"/>
        <n v="18223"/>
        <n v="18224"/>
        <n v="18225"/>
        <n v="18226"/>
        <n v="18227"/>
        <n v="18228"/>
        <n v="18229"/>
        <n v="18230"/>
        <n v="18231"/>
        <n v="18232"/>
        <n v="18233"/>
        <n v="18234"/>
        <n v="18235"/>
        <n v="18236"/>
        <n v="18237"/>
        <n v="18238"/>
        <n v="18239"/>
        <n v="18240"/>
        <n v="18241"/>
        <n v="18242"/>
        <n v="18243"/>
        <n v="18244"/>
        <n v="18245"/>
        <n v="18246"/>
        <n v="18247"/>
        <n v="18248"/>
        <n v="18249"/>
        <n v="18250"/>
        <n v="18251"/>
        <n v="18252"/>
        <n v="18253"/>
        <n v="18254"/>
        <n v="18255"/>
        <n v="18256"/>
        <n v="18257"/>
        <n v="18258"/>
        <n v="18259"/>
        <n v="18260"/>
        <n v="18261"/>
        <n v="18262"/>
        <n v="18263"/>
        <n v="18264"/>
        <n v="18265"/>
        <n v="18266"/>
        <n v="18267"/>
        <n v="18268"/>
        <n v="18269"/>
        <n v="18270"/>
        <n v="18271"/>
        <n v="18272"/>
        <n v="18273"/>
        <n v="18274"/>
        <n v="18275"/>
        <n v="18276"/>
        <n v="18277"/>
        <n v="18278"/>
        <n v="18279"/>
        <n v="18280"/>
        <n v="18281"/>
        <n v="18282"/>
        <n v="18283"/>
        <n v="18284"/>
        <n v="18285"/>
        <n v="18286"/>
        <n v="18287"/>
      </sharedItems>
    </cacheField>
    <cacheField name="Country" numFmtId="0">
      <sharedItems count="41">
        <s v="United Kingdom"/>
        <s v="Iceland"/>
        <s v="Finland"/>
        <s v="Italy"/>
        <s v="Norway"/>
        <s v="Unspecified"/>
        <s v="Bahrain"/>
        <s v="Spain"/>
        <s v="Portugal"/>
        <s v="Switzerland"/>
        <s v="Austria"/>
        <s v="Cyprus"/>
        <s v="Belgium"/>
        <s v="Denmark"/>
        <s v="Australia"/>
        <s v="RSA"/>
        <s v="France"/>
        <s v="Germany"/>
        <s v="USA"/>
        <s v="Thailand"/>
        <s v="Greece"/>
        <s v="Sweden"/>
        <s v="Israel"/>
        <s v="Saudi Arabia"/>
        <s v="Poland"/>
        <s v="United Arab Emirates"/>
        <s v="Singapore"/>
        <s v="Brazil"/>
        <s v="Japan"/>
        <s v="Netherlands"/>
        <s v="Lebanon"/>
        <s v="Korea"/>
        <s v="Czech Republic"/>
        <s v="EIRE"/>
        <s v="Channel Islands"/>
        <s v="European Community"/>
        <s v="Lithuania"/>
        <s v="Canada"/>
        <s v="Malta"/>
        <s v="Nigeria"/>
        <s v="West Indies"/>
      </sharedItems>
    </cacheField>
    <cacheField name="CustomerSegment" numFmtId="0">
      <sharedItems/>
    </cacheField>
    <cacheField name="RecencyDays" numFmtId="0">
      <sharedItems containsSemiMixedTypes="0" containsString="0" containsNumber="1" containsInteger="1" minValue="1" maxValue="739"/>
    </cacheField>
    <cacheField name="TotalOrders" numFmtId="0">
      <sharedItems containsSemiMixedTypes="0" containsString="0" containsNumber="1" containsInteger="1" minValue="1" maxValue="373"/>
    </cacheField>
    <cacheField name="HistoricalRevenue" numFmtId="0">
      <sharedItems containsSemiMixedTypes="0" containsString="0" containsNumber="1" minValue="2.95" maxValue="580987.04"/>
    </cacheField>
    <cacheField name="Previous90Revenue" numFmtId="0">
      <sharedItems containsSemiMixedTypes="0" containsString="0" containsNumber="1" minValue="0" maxValue="62151.7"/>
    </cacheField>
    <cacheField name="Current90Revenue" numFmtId="0">
      <sharedItems containsSemiMixedTypes="0" containsString="0" containsNumber="1" minValue="0" maxValue="168469.6"/>
    </cacheField>
    <cacheField name="RevenueChange" numFmtId="0">
      <sharedItems containsSemiMixedTypes="0" containsString="0" containsNumber="1" minValue="-35217.15" maxValue="168469.6"/>
    </cacheField>
    <cacheField name="RevenueGrowthPct" numFmtId="0">
      <sharedItems containsString="0" containsBlank="1" containsNumber="1" minValue="-100" maxValue="32173.05"/>
    </cacheField>
    <cacheField name="TrendStatus" numFmtId="0">
      <sharedItems count="6">
        <s v="Dormant"/>
        <s v="Growing"/>
        <s v="Newly Active"/>
        <s v="Reactivation Opportunity"/>
        <s v="Stable"/>
        <s v="Declining"/>
      </sharedItems>
    </cacheField>
    <cacheField name="RevenueGapVsPrior90Days" numFmtId="0">
      <sharedItems containsSemiMixedTypes="0" containsString="0" containsNumber="1" minValue="0" maxValue="35217.15"/>
    </cacheField>
    <cacheField name="CancellationValuePct" numFmtId="0">
      <sharedItems containsSemiMixedTypes="0" containsString="0" containsNumber="1" minValue="0" maxValue="285.83999999999997"/>
    </cacheField>
    <cacheField name="OpportunityType" numFmtId="0">
      <sharedItems count="6">
        <s v="Service / Cancellation Review"/>
        <s v="Expansion Review"/>
        <s v="Monitor"/>
        <s v="Retention Review"/>
        <s v="High-Value Reactivation"/>
        <s v="Revenue Recovery Review"/>
      </sharedItems>
    </cacheField>
    <cacheField name="OpportunityPriority" numFmtId="0">
      <sharedItems count="3">
        <s v="High"/>
        <s v="Normal"/>
        <s v="Mediu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sh" refreshedDate="46273.466937268517" createdVersion="8" refreshedVersion="8" minRefreshableVersion="3" recordCount="4733" xr:uid="{22F7A9D0-0014-4726-9BD4-7039D01BBB94}">
  <cacheSource type="worksheet">
    <worksheetSource name="InventoryRecommendations"/>
  </cacheSource>
  <cacheFields count="22">
    <cacheField name="StockCode" numFmtId="0">
      <sharedItems/>
    </cacheField>
    <cacheField name="ProductDescription" numFmtId="0">
      <sharedItems/>
    </cacheField>
    <cacheField name="ABCClass" numFmtId="0">
      <sharedItems/>
    </cacheField>
    <cacheField name="XYZClass" numFmtId="0">
      <sharedItems/>
    </cacheField>
    <cacheField name="ABCXYZClass" numFmtId="0">
      <sharedItems count="9">
        <s v="AZ"/>
        <s v="CZ"/>
        <s v="BZ"/>
        <s v="AY"/>
        <s v="BY"/>
        <s v="AX"/>
        <s v="CY"/>
        <s v="BX"/>
        <s v="CX"/>
      </sharedItems>
    </cacheField>
    <cacheField name="MovementClass" numFmtId="0">
      <sharedItems count="5">
        <s v="Medium Moving"/>
        <s v="Intermittent"/>
        <s v="Slow Moving"/>
        <s v="Fast Moving"/>
        <s v="Insufficient History"/>
      </sharedItems>
    </cacheField>
    <cacheField name="InventoryPriority" numFmtId="0">
      <sharedItems count="6">
        <s v="High-Value Demand Review"/>
        <s v="Inventory Reduction Review"/>
        <s v="Standard Replenishment"/>
        <s v="Routine Monitoring"/>
        <s v="Critical Replenishment"/>
        <s v="Manual Review"/>
      </sharedItems>
    </cacheField>
    <cacheField name="PlanningStatus" numFmtId="0">
      <sharedItems/>
    </cacheField>
    <cacheField name="Revenue" numFmtId="0">
      <sharedItems containsSemiMixedTypes="0" containsString="0" containsNumber="1" minValue="1.7000000000000001E-2" maxValue="330590.32"/>
    </cacheField>
    <cacheField name="TotalUnitsSold" numFmtId="0">
      <sharedItems containsSemiMixedTypes="0" containsString="0" containsNumber="1" containsInteger="1" minValue="1" maxValue="106139"/>
    </cacheField>
    <cacheField name="ActiveWeekPct" numFmtId="0">
      <sharedItems containsSemiMixedTypes="0" containsString="0" containsNumber="1" minValue="0.94" maxValue="100"/>
    </cacheField>
    <cacheField name="AverageWeeklyDemand" numFmtId="0">
      <sharedItems containsSemiMixedTypes="0" containsString="0" containsNumber="1" minValue="0.01" maxValue="80995"/>
    </cacheField>
    <cacheField name="DemandCV" numFmtId="0">
      <sharedItems containsString="0" containsBlank="1" containsNumber="1" minValue="0.30840000000000001" maxValue="10.2967"/>
    </cacheField>
    <cacheField name="ServiceLevelPct" numFmtId="0">
      <sharedItems containsSemiMixedTypes="0" containsString="0" containsNumber="1" containsInteger="1" minValue="95" maxValue="95"/>
    </cacheField>
    <cacheField name="LeadTimeDemandUnits" numFmtId="0">
      <sharedItems containsString="0" containsBlank="1" containsNumber="1" containsInteger="1" minValue="2" maxValue="3321"/>
    </cacheField>
    <cacheField name="SafetyStockUnits" numFmtId="0">
      <sharedItems containsString="0" containsBlank="1" containsNumber="1" containsInteger="1" minValue="2" maxValue="25157"/>
    </cacheField>
    <cacheField name="ReorderPointUnits" numFmtId="0">
      <sharedItems containsString="0" containsBlank="1" containsNumber="1" containsInteger="1" minValue="3" maxValue="28478"/>
    </cacheField>
    <cacheField name="RecommendedInventoryLevelUnits" numFmtId="0">
      <sharedItems containsString="0" containsBlank="1" containsNumber="1" containsInteger="1" minValue="4" maxValue="30138"/>
    </cacheField>
    <cacheField name="UnitCancellationRatePct" numFmtId="0">
      <sharedItems containsSemiMixedTypes="0" containsString="0" containsNumber="1" minValue="0" maxValue="92.31"/>
    </cacheField>
    <cacheField name="RecommendedAction" numFmtId="0">
      <sharedItems count="7">
        <s v="Safety Stock / Demand Review"/>
        <s v="Reduce / Rationalize Inventory"/>
        <s v="Standard Replenishment"/>
        <s v="Manual Inventory Review"/>
        <s v="Routine Replenishment"/>
        <s v="Priority Replenishment"/>
        <s v="Manual Planning Review"/>
      </sharedItems>
    </cacheField>
    <cacheField name="ConversionReviewCandidate" numFmtId="0">
      <sharedItems containsSemiMixedTypes="0" containsString="0" containsNumber="1" containsInteger="1" minValue="0" maxValue="1"/>
    </cacheField>
    <cacheField name="ConversionReviewReas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2">
  <r>
    <n v="1724"/>
    <x v="0"/>
    <x v="0"/>
    <d v="2009-12-17T12:49:00"/>
    <d v="2009-12-17T12:49:00"/>
    <n v="723"/>
    <n v="1"/>
    <n v="1"/>
    <n v="1"/>
    <n v="2.95"/>
    <n v="2.95"/>
    <n v="1"/>
    <n v="1"/>
    <n v="1"/>
    <s v="111"/>
    <n v="3"/>
    <x v="0"/>
  </r>
  <r>
    <n v="1418"/>
    <x v="1"/>
    <x v="0"/>
    <d v="2010-07-22T15:50:00"/>
    <d v="2010-07-22T15:50:00"/>
    <n v="506"/>
    <n v="1"/>
    <n v="1"/>
    <n v="1"/>
    <n v="3.75"/>
    <n v="3.75"/>
    <n v="1"/>
    <n v="1"/>
    <n v="1"/>
    <s v="111"/>
    <n v="3"/>
    <x v="0"/>
  </r>
  <r>
    <n v="4340"/>
    <x v="2"/>
    <x v="0"/>
    <d v="2011-02-15T09:46:00"/>
    <d v="2011-02-15T09:46:00"/>
    <n v="298"/>
    <n v="1"/>
    <n v="1"/>
    <n v="3"/>
    <n v="3.75"/>
    <n v="3.75"/>
    <n v="2"/>
    <n v="1"/>
    <n v="1"/>
    <s v="211"/>
    <n v="4"/>
    <x v="0"/>
  </r>
  <r>
    <n v="2414"/>
    <x v="3"/>
    <x v="0"/>
    <d v="2011-10-07T09:19:00"/>
    <d v="2011-10-07T09:19:00"/>
    <n v="64"/>
    <n v="1"/>
    <n v="2"/>
    <n v="2"/>
    <n v="6.2"/>
    <n v="6.2"/>
    <n v="3"/>
    <n v="2"/>
    <n v="1"/>
    <s v="321"/>
    <n v="6"/>
    <x v="1"/>
  </r>
  <r>
    <n v="3522"/>
    <x v="4"/>
    <x v="0"/>
    <d v="2010-06-23T16:31:00"/>
    <d v="2010-06-23T16:31:00"/>
    <n v="535"/>
    <n v="1"/>
    <n v="1"/>
    <n v="3"/>
    <n v="6.3"/>
    <n v="6.3"/>
    <n v="1"/>
    <n v="1"/>
    <n v="1"/>
    <s v="111"/>
    <n v="3"/>
    <x v="0"/>
  </r>
  <r>
    <n v="4059"/>
    <x v="5"/>
    <x v="0"/>
    <d v="2010-04-07T15:54:00"/>
    <d v="2011-10-06T16:57:00"/>
    <n v="65"/>
    <n v="2"/>
    <n v="2"/>
    <n v="3"/>
    <n v="7.45"/>
    <n v="3.73"/>
    <n v="3"/>
    <n v="2"/>
    <n v="1"/>
    <s v="321"/>
    <n v="6"/>
    <x v="1"/>
  </r>
  <r>
    <n v="2657"/>
    <x v="6"/>
    <x v="0"/>
    <d v="2010-06-16T11:40:00"/>
    <d v="2010-06-16T11:40:00"/>
    <n v="542"/>
    <n v="1"/>
    <n v="1"/>
    <n v="1"/>
    <n v="7.49"/>
    <n v="7.49"/>
    <n v="1"/>
    <n v="1"/>
    <n v="1"/>
    <s v="111"/>
    <n v="3"/>
    <x v="0"/>
  </r>
  <r>
    <n v="5703"/>
    <x v="7"/>
    <x v="0"/>
    <d v="2010-01-11T11:57:00"/>
    <d v="2010-01-11T11:57:00"/>
    <n v="698"/>
    <n v="1"/>
    <n v="3"/>
    <n v="3"/>
    <n v="9.6999999999999993"/>
    <n v="9.6999999999999993"/>
    <n v="1"/>
    <n v="1"/>
    <n v="1"/>
    <s v="111"/>
    <n v="3"/>
    <x v="0"/>
  </r>
  <r>
    <n v="4141"/>
    <x v="8"/>
    <x v="0"/>
    <d v="2010-03-08T13:41:00"/>
    <d v="2010-03-08T13:41:00"/>
    <n v="642"/>
    <n v="1"/>
    <n v="2"/>
    <n v="19"/>
    <n v="10.55"/>
    <n v="10.55"/>
    <n v="1"/>
    <n v="1"/>
    <n v="1"/>
    <s v="111"/>
    <n v="3"/>
    <x v="0"/>
  </r>
  <r>
    <n v="4975"/>
    <x v="9"/>
    <x v="0"/>
    <d v="2010-11-30T18:46:00"/>
    <d v="2010-11-30T18:46:00"/>
    <n v="375"/>
    <n v="1"/>
    <n v="1"/>
    <n v="1"/>
    <n v="10.95"/>
    <n v="10.95"/>
    <n v="2"/>
    <n v="1"/>
    <n v="1"/>
    <s v="211"/>
    <n v="4"/>
    <x v="0"/>
  </r>
  <r>
    <n v="5545"/>
    <x v="10"/>
    <x v="0"/>
    <d v="2011-04-04T13:47:00"/>
    <d v="2011-04-04T13:47:00"/>
    <n v="250"/>
    <n v="1"/>
    <n v="1"/>
    <n v="1"/>
    <n v="12.75"/>
    <n v="12.75"/>
    <n v="2"/>
    <n v="1"/>
    <n v="1"/>
    <s v="211"/>
    <n v="4"/>
    <x v="0"/>
  </r>
  <r>
    <n v="4480"/>
    <x v="11"/>
    <x v="0"/>
    <d v="2011-09-16T17:39:00"/>
    <d v="2011-09-16T17:39:00"/>
    <n v="85"/>
    <n v="1"/>
    <n v="3"/>
    <n v="12"/>
    <n v="13.3"/>
    <n v="13.3"/>
    <n v="3"/>
    <n v="2"/>
    <n v="1"/>
    <s v="321"/>
    <n v="6"/>
    <x v="1"/>
  </r>
  <r>
    <n v="2519"/>
    <x v="12"/>
    <x v="0"/>
    <d v="2010-07-05T15:09:00"/>
    <d v="2010-07-05T15:09:00"/>
    <n v="523"/>
    <n v="1"/>
    <n v="1"/>
    <n v="48"/>
    <n v="13.92"/>
    <n v="13.92"/>
    <n v="1"/>
    <n v="1"/>
    <n v="1"/>
    <s v="111"/>
    <n v="3"/>
    <x v="0"/>
  </r>
  <r>
    <n v="2203"/>
    <x v="13"/>
    <x v="0"/>
    <d v="2010-07-09T15:20:00"/>
    <d v="2010-07-09T15:20:00"/>
    <n v="519"/>
    <n v="1"/>
    <n v="1"/>
    <n v="3"/>
    <n v="14.85"/>
    <n v="14.85"/>
    <n v="1"/>
    <n v="1"/>
    <n v="1"/>
    <s v="111"/>
    <n v="3"/>
    <x v="0"/>
  </r>
  <r>
    <n v="3701"/>
    <x v="14"/>
    <x v="0"/>
    <d v="2011-08-25T11:09:00"/>
    <d v="2011-08-25T11:09:00"/>
    <n v="107"/>
    <n v="1"/>
    <n v="1"/>
    <n v="20"/>
    <n v="17"/>
    <n v="17"/>
    <n v="3"/>
    <n v="2"/>
    <n v="1"/>
    <s v="321"/>
    <n v="6"/>
    <x v="1"/>
  </r>
  <r>
    <n v="805"/>
    <x v="15"/>
    <x v="0"/>
    <d v="2010-04-08T16:21:00"/>
    <d v="2010-04-08T16:21:00"/>
    <n v="611"/>
    <n v="1"/>
    <n v="2"/>
    <n v="3"/>
    <n v="17.649999999999999"/>
    <n v="17.649999999999999"/>
    <n v="1"/>
    <n v="1"/>
    <n v="1"/>
    <s v="111"/>
    <n v="3"/>
    <x v="0"/>
  </r>
  <r>
    <n v="3608"/>
    <x v="16"/>
    <x v="0"/>
    <d v="2009-12-04T12:31:00"/>
    <d v="2009-12-04T12:31:00"/>
    <n v="736"/>
    <n v="1"/>
    <n v="1"/>
    <n v="24"/>
    <n v="20.399999999999999"/>
    <n v="20.399999999999999"/>
    <n v="1"/>
    <n v="1"/>
    <n v="1"/>
    <s v="111"/>
    <n v="3"/>
    <x v="0"/>
  </r>
  <r>
    <n v="754"/>
    <x v="17"/>
    <x v="0"/>
    <d v="2010-06-16T17:03:00"/>
    <d v="2010-06-16T17:03:00"/>
    <n v="542"/>
    <n v="1"/>
    <n v="2"/>
    <n v="11"/>
    <n v="20.6"/>
    <n v="20.6"/>
    <n v="1"/>
    <n v="1"/>
    <n v="1"/>
    <s v="111"/>
    <n v="3"/>
    <x v="0"/>
  </r>
  <r>
    <n v="5575"/>
    <x v="18"/>
    <x v="0"/>
    <d v="2011-10-14T14:22:00"/>
    <d v="2011-10-14T14:22:00"/>
    <n v="57"/>
    <n v="1"/>
    <n v="1"/>
    <n v="10"/>
    <n v="20.8"/>
    <n v="20.8"/>
    <n v="4"/>
    <n v="2"/>
    <n v="1"/>
    <s v="421"/>
    <n v="7"/>
    <x v="2"/>
  </r>
  <r>
    <n v="4554"/>
    <x v="19"/>
    <x v="0"/>
    <d v="2011-11-09T15:54:00"/>
    <d v="2011-11-09T15:54:00"/>
    <n v="31"/>
    <n v="1"/>
    <n v="1"/>
    <n v="10"/>
    <n v="20.8"/>
    <n v="20.8"/>
    <n v="4"/>
    <n v="2"/>
    <n v="1"/>
    <s v="421"/>
    <n v="7"/>
    <x v="2"/>
  </r>
  <r>
    <n v="3863"/>
    <x v="20"/>
    <x v="0"/>
    <d v="2011-06-16T10:11:00"/>
    <d v="2011-06-16T10:11:00"/>
    <n v="177"/>
    <n v="1"/>
    <n v="1"/>
    <n v="1"/>
    <n v="21.95"/>
    <n v="21.95"/>
    <n v="3"/>
    <n v="1"/>
    <n v="1"/>
    <s v="311"/>
    <n v="5"/>
    <x v="0"/>
  </r>
  <r>
    <n v="2233"/>
    <x v="21"/>
    <x v="0"/>
    <d v="2010-07-13T16:06:00"/>
    <d v="2010-11-09T10:58:00"/>
    <n v="396"/>
    <n v="2"/>
    <n v="10"/>
    <n v="15"/>
    <n v="24.35"/>
    <n v="12.18"/>
    <n v="2"/>
    <n v="2"/>
    <n v="1"/>
    <s v="221"/>
    <n v="5"/>
    <x v="1"/>
  </r>
  <r>
    <n v="2900"/>
    <x v="22"/>
    <x v="0"/>
    <d v="2010-07-27T13:25:00"/>
    <d v="2010-07-27T13:25:00"/>
    <n v="501"/>
    <n v="1"/>
    <n v="1"/>
    <n v="5"/>
    <n v="24.75"/>
    <n v="24.75"/>
    <n v="1"/>
    <n v="1"/>
    <n v="1"/>
    <s v="111"/>
    <n v="3"/>
    <x v="0"/>
  </r>
  <r>
    <n v="4700"/>
    <x v="23"/>
    <x v="0"/>
    <d v="2011-03-23T10:08:00"/>
    <d v="2011-03-23T10:08:00"/>
    <n v="262"/>
    <n v="1"/>
    <n v="1"/>
    <n v="2"/>
    <n v="25.5"/>
    <n v="25.5"/>
    <n v="2"/>
    <n v="1"/>
    <n v="1"/>
    <s v="211"/>
    <n v="4"/>
    <x v="0"/>
  </r>
  <r>
    <n v="422"/>
    <x v="24"/>
    <x v="1"/>
    <d v="2010-02-10T12:11:00"/>
    <d v="2010-02-10T12:11:00"/>
    <n v="668"/>
    <n v="1"/>
    <n v="3"/>
    <n v="45"/>
    <n v="27.5"/>
    <n v="27.5"/>
    <n v="1"/>
    <n v="1"/>
    <n v="1"/>
    <s v="111"/>
    <n v="3"/>
    <x v="0"/>
  </r>
  <r>
    <n v="4916"/>
    <x v="25"/>
    <x v="0"/>
    <d v="2010-02-08T15:47:00"/>
    <d v="2010-02-08T15:47:00"/>
    <n v="670"/>
    <n v="1"/>
    <n v="3"/>
    <n v="14"/>
    <n v="29.1"/>
    <n v="29.1"/>
    <n v="1"/>
    <n v="1"/>
    <n v="1"/>
    <s v="111"/>
    <n v="3"/>
    <x v="0"/>
  </r>
  <r>
    <n v="3270"/>
    <x v="26"/>
    <x v="0"/>
    <d v="2011-11-17T12:19:00"/>
    <d v="2011-11-17T12:19:00"/>
    <n v="23"/>
    <n v="1"/>
    <n v="1"/>
    <n v="24"/>
    <n v="30"/>
    <n v="30"/>
    <n v="4"/>
    <n v="2"/>
    <n v="1"/>
    <s v="421"/>
    <n v="7"/>
    <x v="2"/>
  </r>
  <r>
    <n v="3188"/>
    <x v="27"/>
    <x v="0"/>
    <d v="2010-03-30T12:50:00"/>
    <d v="2010-03-30T12:50:00"/>
    <n v="620"/>
    <n v="1"/>
    <n v="3"/>
    <n v="6"/>
    <n v="30.1"/>
    <n v="30.1"/>
    <n v="1"/>
    <n v="1"/>
    <n v="1"/>
    <s v="111"/>
    <n v="3"/>
    <x v="0"/>
  </r>
  <r>
    <n v="4152"/>
    <x v="28"/>
    <x v="0"/>
    <d v="2010-04-19T16:15:00"/>
    <d v="2010-04-19T16:15:00"/>
    <n v="600"/>
    <n v="1"/>
    <n v="6"/>
    <n v="6"/>
    <n v="30.15"/>
    <n v="30.15"/>
    <n v="1"/>
    <n v="1"/>
    <n v="1"/>
    <s v="111"/>
    <n v="3"/>
    <x v="0"/>
  </r>
  <r>
    <n v="1772"/>
    <x v="29"/>
    <x v="0"/>
    <d v="2010-08-10T15:17:00"/>
    <d v="2010-08-10T15:17:00"/>
    <n v="487"/>
    <n v="1"/>
    <n v="1"/>
    <n v="12"/>
    <n v="30.6"/>
    <n v="30.6"/>
    <n v="1"/>
    <n v="1"/>
    <n v="1"/>
    <s v="111"/>
    <n v="3"/>
    <x v="0"/>
  </r>
  <r>
    <n v="762"/>
    <x v="30"/>
    <x v="0"/>
    <d v="2011-04-15T10:19:00"/>
    <d v="2011-04-15T10:19:00"/>
    <n v="239"/>
    <n v="1"/>
    <n v="1"/>
    <n v="12"/>
    <n v="30.6"/>
    <n v="30.6"/>
    <n v="2"/>
    <n v="1"/>
    <n v="1"/>
    <s v="211"/>
    <n v="4"/>
    <x v="0"/>
  </r>
  <r>
    <n v="4727"/>
    <x v="31"/>
    <x v="0"/>
    <d v="2010-07-07T13:46:00"/>
    <d v="2010-07-07T13:46:00"/>
    <n v="521"/>
    <n v="1"/>
    <n v="2"/>
    <n v="5"/>
    <n v="31.85"/>
    <n v="31.85"/>
    <n v="1"/>
    <n v="1"/>
    <n v="1"/>
    <s v="111"/>
    <n v="3"/>
    <x v="0"/>
  </r>
  <r>
    <n v="2594"/>
    <x v="32"/>
    <x v="0"/>
    <d v="2009-12-14T10:37:00"/>
    <d v="2009-12-14T10:37:00"/>
    <n v="726"/>
    <n v="1"/>
    <n v="4"/>
    <n v="17"/>
    <n v="31.93"/>
    <n v="31.93"/>
    <n v="1"/>
    <n v="1"/>
    <n v="1"/>
    <s v="111"/>
    <n v="3"/>
    <x v="0"/>
  </r>
  <r>
    <n v="4542"/>
    <x v="33"/>
    <x v="0"/>
    <d v="2010-04-07T11:13:00"/>
    <d v="2010-04-07T11:13:00"/>
    <n v="612"/>
    <n v="1"/>
    <n v="2"/>
    <n v="12"/>
    <n v="33"/>
    <n v="33"/>
    <n v="1"/>
    <n v="1"/>
    <n v="1"/>
    <s v="111"/>
    <n v="3"/>
    <x v="0"/>
  </r>
  <r>
    <n v="3481"/>
    <x v="34"/>
    <x v="0"/>
    <d v="2010-09-28T14:16:00"/>
    <d v="2010-09-28T14:16:00"/>
    <n v="438"/>
    <n v="1"/>
    <n v="5"/>
    <n v="5"/>
    <n v="33.1"/>
    <n v="33.1"/>
    <n v="1"/>
    <n v="1"/>
    <n v="1"/>
    <s v="111"/>
    <n v="3"/>
    <x v="0"/>
  </r>
  <r>
    <n v="5126"/>
    <x v="35"/>
    <x v="0"/>
    <d v="2010-10-01T09:14:00"/>
    <d v="2010-10-01T09:14:00"/>
    <n v="435"/>
    <n v="1"/>
    <n v="1"/>
    <n v="24"/>
    <n v="34.799999999999997"/>
    <n v="34.799999999999997"/>
    <n v="1"/>
    <n v="1"/>
    <n v="1"/>
    <s v="111"/>
    <n v="3"/>
    <x v="0"/>
  </r>
  <r>
    <n v="3357"/>
    <x v="36"/>
    <x v="0"/>
    <d v="2011-09-23T09:52:00"/>
    <d v="2011-09-23T09:52:00"/>
    <n v="78"/>
    <n v="1"/>
    <n v="3"/>
    <n v="120"/>
    <n v="34.799999999999997"/>
    <n v="34.799999999999997"/>
    <n v="3"/>
    <n v="2"/>
    <n v="1"/>
    <s v="321"/>
    <n v="6"/>
    <x v="1"/>
  </r>
  <r>
    <n v="5422"/>
    <x v="37"/>
    <x v="0"/>
    <d v="2011-11-06T15:09:00"/>
    <d v="2011-11-06T15:09:00"/>
    <n v="34"/>
    <n v="1"/>
    <n v="2"/>
    <n v="12"/>
    <n v="35.4"/>
    <n v="35.4"/>
    <n v="4"/>
    <n v="2"/>
    <n v="1"/>
    <s v="421"/>
    <n v="7"/>
    <x v="2"/>
  </r>
  <r>
    <n v="2199"/>
    <x v="38"/>
    <x v="0"/>
    <d v="2010-12-02T17:51:00"/>
    <d v="2010-12-02T17:51:00"/>
    <n v="373"/>
    <n v="1"/>
    <n v="1"/>
    <n v="12"/>
    <n v="35.4"/>
    <n v="35.4"/>
    <n v="2"/>
    <n v="1"/>
    <n v="1"/>
    <s v="211"/>
    <n v="4"/>
    <x v="0"/>
  </r>
  <r>
    <n v="4022"/>
    <x v="39"/>
    <x v="0"/>
    <d v="2010-08-04T09:08:00"/>
    <d v="2010-08-04T09:08:00"/>
    <n v="493"/>
    <n v="1"/>
    <n v="1"/>
    <n v="6"/>
    <n v="35.700000000000003"/>
    <n v="35.700000000000003"/>
    <n v="1"/>
    <n v="1"/>
    <n v="1"/>
    <s v="111"/>
    <n v="3"/>
    <x v="0"/>
  </r>
  <r>
    <n v="3549"/>
    <x v="40"/>
    <x v="0"/>
    <d v="2011-02-01T16:18:00"/>
    <d v="2011-02-01T16:18:00"/>
    <n v="312"/>
    <n v="1"/>
    <n v="1"/>
    <n v="4"/>
    <n v="35.799999999999997"/>
    <n v="35.799999999999997"/>
    <n v="2"/>
    <n v="1"/>
    <n v="1"/>
    <s v="211"/>
    <n v="4"/>
    <x v="0"/>
  </r>
  <r>
    <n v="2610"/>
    <x v="41"/>
    <x v="0"/>
    <d v="2010-05-25T12:47:00"/>
    <d v="2010-05-25T12:47:00"/>
    <n v="564"/>
    <n v="1"/>
    <n v="9"/>
    <n v="21"/>
    <n v="36.130000000000003"/>
    <n v="36.130000000000003"/>
    <n v="1"/>
    <n v="1"/>
    <n v="1"/>
    <s v="111"/>
    <n v="3"/>
    <x v="0"/>
  </r>
  <r>
    <n v="4949"/>
    <x v="42"/>
    <x v="0"/>
    <d v="2010-01-12T16:13:00"/>
    <d v="2010-01-12T16:13:00"/>
    <n v="697"/>
    <n v="1"/>
    <n v="5"/>
    <n v="15"/>
    <n v="36.25"/>
    <n v="36.25"/>
    <n v="1"/>
    <n v="1"/>
    <n v="1"/>
    <s v="111"/>
    <n v="3"/>
    <x v="0"/>
  </r>
  <r>
    <n v="3768"/>
    <x v="43"/>
    <x v="0"/>
    <d v="2011-04-01T15:03:00"/>
    <d v="2011-04-01T15:03:00"/>
    <n v="253"/>
    <n v="1"/>
    <n v="2"/>
    <n v="4"/>
    <n v="37.4"/>
    <n v="37.4"/>
    <n v="2"/>
    <n v="1"/>
    <n v="1"/>
    <s v="211"/>
    <n v="4"/>
    <x v="0"/>
  </r>
  <r>
    <n v="3306"/>
    <x v="44"/>
    <x v="0"/>
    <d v="2010-02-18T14:37:00"/>
    <d v="2010-02-18T14:37:00"/>
    <n v="660"/>
    <n v="1"/>
    <n v="1"/>
    <n v="30"/>
    <n v="37.5"/>
    <n v="37.5"/>
    <n v="1"/>
    <n v="1"/>
    <n v="1"/>
    <s v="111"/>
    <n v="3"/>
    <x v="0"/>
  </r>
  <r>
    <n v="3068"/>
    <x v="45"/>
    <x v="0"/>
    <d v="2010-04-21T12:43:00"/>
    <d v="2010-04-21T12:43:00"/>
    <n v="598"/>
    <n v="1"/>
    <n v="2"/>
    <n v="3"/>
    <n v="38.25"/>
    <n v="38.25"/>
    <n v="1"/>
    <n v="1"/>
    <n v="1"/>
    <s v="111"/>
    <n v="3"/>
    <x v="0"/>
  </r>
  <r>
    <n v="5608"/>
    <x v="46"/>
    <x v="0"/>
    <d v="2011-10-19T12:10:00"/>
    <d v="2011-10-19T12:10:00"/>
    <n v="52"/>
    <n v="1"/>
    <n v="5"/>
    <n v="7"/>
    <n v="38.450000000000003"/>
    <n v="38.450000000000003"/>
    <n v="4"/>
    <n v="2"/>
    <n v="1"/>
    <s v="421"/>
    <n v="7"/>
    <x v="2"/>
  </r>
  <r>
    <n v="4843"/>
    <x v="47"/>
    <x v="0"/>
    <d v="2009-12-01T17:45:00"/>
    <d v="2010-06-11T12:36:00"/>
    <n v="547"/>
    <n v="2"/>
    <n v="6"/>
    <n v="36"/>
    <n v="38.92"/>
    <n v="19.46"/>
    <n v="1"/>
    <n v="3"/>
    <n v="1"/>
    <s v="131"/>
    <n v="5"/>
    <x v="3"/>
  </r>
  <r>
    <n v="4262"/>
    <x v="48"/>
    <x v="0"/>
    <d v="2011-06-03T15:03:00"/>
    <d v="2011-06-03T15:03:00"/>
    <n v="190"/>
    <n v="1"/>
    <n v="2"/>
    <n v="72"/>
    <n v="39.119999999999997"/>
    <n v="39.119999999999997"/>
    <n v="2"/>
    <n v="1"/>
    <n v="1"/>
    <s v="211"/>
    <n v="4"/>
    <x v="0"/>
  </r>
  <r>
    <n v="2212"/>
    <x v="49"/>
    <x v="0"/>
    <d v="2010-12-03T11:42:00"/>
    <d v="2010-12-03T11:42:00"/>
    <n v="372"/>
    <n v="1"/>
    <n v="3"/>
    <n v="5"/>
    <n v="39.75"/>
    <n v="39.75"/>
    <n v="2"/>
    <n v="1"/>
    <n v="1"/>
    <s v="211"/>
    <n v="4"/>
    <x v="0"/>
  </r>
  <r>
    <n v="1715"/>
    <x v="50"/>
    <x v="0"/>
    <d v="2010-09-03T10:52:00"/>
    <d v="2010-09-03T10:52:00"/>
    <n v="463"/>
    <n v="1"/>
    <n v="1"/>
    <n v="1"/>
    <n v="39.950000000000003"/>
    <n v="39.950000000000003"/>
    <n v="1"/>
    <n v="1"/>
    <n v="1"/>
    <s v="111"/>
    <n v="3"/>
    <x v="0"/>
  </r>
  <r>
    <n v="2795"/>
    <x v="51"/>
    <x v="0"/>
    <d v="2011-03-24T15:12:00"/>
    <d v="2011-03-24T15:12:00"/>
    <n v="261"/>
    <n v="1"/>
    <n v="3"/>
    <n v="30"/>
    <n v="40.5"/>
    <n v="40.5"/>
    <n v="2"/>
    <n v="1"/>
    <n v="1"/>
    <s v="211"/>
    <n v="4"/>
    <x v="0"/>
  </r>
  <r>
    <n v="1893"/>
    <x v="52"/>
    <x v="0"/>
    <d v="2010-10-07T13:32:00"/>
    <d v="2010-10-07T13:32:00"/>
    <n v="429"/>
    <n v="1"/>
    <n v="1"/>
    <n v="24"/>
    <n v="40.56"/>
    <n v="40.56"/>
    <n v="1"/>
    <n v="1"/>
    <n v="1"/>
    <s v="111"/>
    <n v="3"/>
    <x v="0"/>
  </r>
  <r>
    <n v="3825"/>
    <x v="53"/>
    <x v="0"/>
    <d v="2010-07-27T11:44:00"/>
    <d v="2010-07-27T11:44:00"/>
    <n v="501"/>
    <n v="1"/>
    <n v="1"/>
    <n v="48"/>
    <n v="40.799999999999997"/>
    <n v="40.799999999999997"/>
    <n v="1"/>
    <n v="1"/>
    <n v="1"/>
    <s v="111"/>
    <n v="3"/>
    <x v="0"/>
  </r>
  <r>
    <n v="1536"/>
    <x v="54"/>
    <x v="0"/>
    <d v="2010-10-26T15:00:00"/>
    <d v="2010-10-26T15:00:00"/>
    <n v="410"/>
    <n v="1"/>
    <n v="1"/>
    <n v="100"/>
    <n v="42"/>
    <n v="42"/>
    <n v="1"/>
    <n v="1"/>
    <n v="1"/>
    <s v="111"/>
    <n v="3"/>
    <x v="0"/>
  </r>
  <r>
    <n v="1542"/>
    <x v="55"/>
    <x v="0"/>
    <d v="2010-07-21T10:11:00"/>
    <d v="2010-07-21T10:11:00"/>
    <n v="507"/>
    <n v="1"/>
    <n v="3"/>
    <n v="10"/>
    <n v="42.22"/>
    <n v="42.22"/>
    <n v="1"/>
    <n v="1"/>
    <n v="1"/>
    <s v="111"/>
    <n v="3"/>
    <x v="0"/>
  </r>
  <r>
    <n v="1927"/>
    <x v="56"/>
    <x v="0"/>
    <d v="2011-11-21T08:57:00"/>
    <d v="2011-11-21T08:57:00"/>
    <n v="19"/>
    <n v="1"/>
    <n v="3"/>
    <n v="32"/>
    <n v="43.2"/>
    <n v="43.2"/>
    <n v="5"/>
    <n v="2"/>
    <n v="1"/>
    <s v="521"/>
    <n v="8"/>
    <x v="2"/>
  </r>
  <r>
    <n v="5506"/>
    <x v="57"/>
    <x v="0"/>
    <d v="2009-12-06T14:10:00"/>
    <d v="2010-03-21T12:26:00"/>
    <n v="629"/>
    <n v="2"/>
    <n v="15"/>
    <n v="90"/>
    <n v="43.87"/>
    <n v="21.94"/>
    <n v="1"/>
    <n v="3"/>
    <n v="1"/>
    <s v="131"/>
    <n v="5"/>
    <x v="3"/>
  </r>
  <r>
    <n v="3285"/>
    <x v="58"/>
    <x v="0"/>
    <d v="2009-12-14T16:52:00"/>
    <d v="2009-12-14T16:52:00"/>
    <n v="726"/>
    <n v="1"/>
    <n v="3"/>
    <n v="10"/>
    <n v="45.3"/>
    <n v="45.3"/>
    <n v="1"/>
    <n v="1"/>
    <n v="1"/>
    <s v="111"/>
    <n v="3"/>
    <x v="0"/>
  </r>
  <r>
    <n v="148"/>
    <x v="59"/>
    <x v="2"/>
    <d v="2010-03-29T13:57:00"/>
    <d v="2010-03-29T14:06:00"/>
    <n v="621"/>
    <n v="2"/>
    <n v="10"/>
    <n v="30"/>
    <n v="45.34"/>
    <n v="22.67"/>
    <n v="1"/>
    <n v="3"/>
    <n v="1"/>
    <s v="131"/>
    <n v="5"/>
    <x v="3"/>
  </r>
  <r>
    <n v="3311"/>
    <x v="60"/>
    <x v="0"/>
    <d v="2010-03-25T17:38:00"/>
    <d v="2010-03-25T17:38:00"/>
    <n v="625"/>
    <n v="1"/>
    <n v="2"/>
    <n v="60"/>
    <n v="46.2"/>
    <n v="46.2"/>
    <n v="1"/>
    <n v="1"/>
    <n v="1"/>
    <s v="111"/>
    <n v="3"/>
    <x v="0"/>
  </r>
  <r>
    <n v="1073"/>
    <x v="61"/>
    <x v="0"/>
    <d v="2010-06-10T18:46:00"/>
    <d v="2010-06-10T18:46:00"/>
    <n v="548"/>
    <n v="1"/>
    <n v="1"/>
    <n v="10"/>
    <n v="46.5"/>
    <n v="46.5"/>
    <n v="1"/>
    <n v="1"/>
    <n v="1"/>
    <s v="111"/>
    <n v="3"/>
    <x v="0"/>
  </r>
  <r>
    <n v="4134"/>
    <x v="62"/>
    <x v="0"/>
    <d v="2010-02-09T15:30:00"/>
    <d v="2010-02-09T15:30:00"/>
    <n v="669"/>
    <n v="1"/>
    <n v="3"/>
    <n v="17"/>
    <n v="48.35"/>
    <n v="48.35"/>
    <n v="1"/>
    <n v="1"/>
    <n v="1"/>
    <s v="111"/>
    <n v="3"/>
    <x v="0"/>
  </r>
  <r>
    <n v="5772"/>
    <x v="63"/>
    <x v="0"/>
    <d v="2011-11-24T15:28:00"/>
    <d v="2011-11-24T15:28:00"/>
    <n v="16"/>
    <n v="1"/>
    <n v="1"/>
    <n v="60"/>
    <n v="49.8"/>
    <n v="49.8"/>
    <n v="5"/>
    <n v="2"/>
    <n v="1"/>
    <s v="521"/>
    <n v="8"/>
    <x v="2"/>
  </r>
  <r>
    <n v="666"/>
    <x v="64"/>
    <x v="3"/>
    <d v="2010-10-06T10:50:00"/>
    <d v="2010-10-06T10:50:00"/>
    <n v="430"/>
    <n v="1"/>
    <n v="4"/>
    <n v="34"/>
    <n v="50.3"/>
    <n v="50.3"/>
    <n v="1"/>
    <n v="1"/>
    <n v="1"/>
    <s v="111"/>
    <n v="3"/>
    <x v="0"/>
  </r>
  <r>
    <n v="2366"/>
    <x v="65"/>
    <x v="0"/>
    <d v="2010-04-26T10:26:00"/>
    <d v="2010-04-26T10:26:00"/>
    <n v="593"/>
    <n v="1"/>
    <n v="3"/>
    <n v="40"/>
    <n v="50.48"/>
    <n v="50.48"/>
    <n v="1"/>
    <n v="1"/>
    <n v="1"/>
    <s v="111"/>
    <n v="3"/>
    <x v="0"/>
  </r>
  <r>
    <n v="655"/>
    <x v="66"/>
    <x v="0"/>
    <d v="2010-12-02T17:22:00"/>
    <d v="2010-12-02T17:22:00"/>
    <n v="373"/>
    <n v="1"/>
    <n v="3"/>
    <n v="13"/>
    <n v="50.55"/>
    <n v="50.55"/>
    <n v="2"/>
    <n v="1"/>
    <n v="1"/>
    <s v="211"/>
    <n v="4"/>
    <x v="0"/>
  </r>
  <r>
    <n v="1975"/>
    <x v="67"/>
    <x v="0"/>
    <d v="2011-06-28T11:56:00"/>
    <d v="2011-06-28T11:56:00"/>
    <n v="165"/>
    <n v="1"/>
    <n v="1"/>
    <n v="12"/>
    <n v="51"/>
    <n v="51"/>
    <n v="3"/>
    <n v="1"/>
    <n v="1"/>
    <s v="311"/>
    <n v="5"/>
    <x v="0"/>
  </r>
  <r>
    <n v="895"/>
    <x v="68"/>
    <x v="0"/>
    <d v="2010-11-28T15:42:00"/>
    <d v="2010-11-28T15:42:00"/>
    <n v="377"/>
    <n v="1"/>
    <n v="4"/>
    <n v="43"/>
    <n v="51.41"/>
    <n v="51.41"/>
    <n v="2"/>
    <n v="1"/>
    <n v="1"/>
    <s v="211"/>
    <n v="4"/>
    <x v="0"/>
  </r>
  <r>
    <n v="5435"/>
    <x v="69"/>
    <x v="4"/>
    <d v="2011-08-25T11:27:00"/>
    <d v="2011-08-25T11:27:00"/>
    <n v="107"/>
    <n v="1"/>
    <n v="5"/>
    <n v="52"/>
    <n v="51.56"/>
    <n v="51.56"/>
    <n v="3"/>
    <n v="2"/>
    <n v="1"/>
    <s v="321"/>
    <n v="6"/>
    <x v="1"/>
  </r>
  <r>
    <n v="4388"/>
    <x v="70"/>
    <x v="0"/>
    <d v="2010-11-11T08:25:00"/>
    <d v="2010-11-11T08:25:00"/>
    <n v="394"/>
    <n v="1"/>
    <n v="1"/>
    <n v="72"/>
    <n v="51.84"/>
    <n v="51.84"/>
    <n v="2"/>
    <n v="1"/>
    <n v="1"/>
    <s v="211"/>
    <n v="4"/>
    <x v="0"/>
  </r>
  <r>
    <n v="219"/>
    <x v="71"/>
    <x v="5"/>
    <d v="2010-03-05T09:15:00"/>
    <d v="2010-03-05T09:15:00"/>
    <n v="645"/>
    <n v="1"/>
    <n v="4"/>
    <n v="47"/>
    <n v="52"/>
    <n v="52"/>
    <n v="1"/>
    <n v="1"/>
    <n v="1"/>
    <s v="111"/>
    <n v="3"/>
    <x v="0"/>
  </r>
  <r>
    <n v="2929"/>
    <x v="72"/>
    <x v="0"/>
    <d v="2011-08-21T16:02:00"/>
    <d v="2011-08-21T16:02:00"/>
    <n v="111"/>
    <n v="1"/>
    <n v="1"/>
    <n v="25"/>
    <n v="52"/>
    <n v="52"/>
    <n v="3"/>
    <n v="2"/>
    <n v="1"/>
    <s v="321"/>
    <n v="6"/>
    <x v="1"/>
  </r>
  <r>
    <n v="5190"/>
    <x v="73"/>
    <x v="0"/>
    <d v="2010-08-19T12:50:00"/>
    <d v="2010-08-19T12:50:00"/>
    <n v="478"/>
    <n v="1"/>
    <n v="3"/>
    <n v="11"/>
    <n v="52.05"/>
    <n v="52.05"/>
    <n v="1"/>
    <n v="1"/>
    <n v="1"/>
    <s v="111"/>
    <n v="3"/>
    <x v="0"/>
  </r>
  <r>
    <n v="3954"/>
    <x v="74"/>
    <x v="0"/>
    <d v="2011-02-22T12:40:00"/>
    <d v="2011-02-22T12:40:00"/>
    <n v="291"/>
    <n v="1"/>
    <n v="9"/>
    <n v="9"/>
    <n v="53.5"/>
    <n v="53.5"/>
    <n v="2"/>
    <n v="1"/>
    <n v="1"/>
    <s v="211"/>
    <n v="4"/>
    <x v="0"/>
  </r>
  <r>
    <n v="945"/>
    <x v="75"/>
    <x v="0"/>
    <d v="2010-10-05T14:55:00"/>
    <d v="2010-10-05T14:55:00"/>
    <n v="431"/>
    <n v="1"/>
    <n v="4"/>
    <n v="74"/>
    <n v="53.65"/>
    <n v="53.65"/>
    <n v="1"/>
    <n v="1"/>
    <n v="1"/>
    <s v="111"/>
    <n v="3"/>
    <x v="0"/>
  </r>
  <r>
    <n v="505"/>
    <x v="76"/>
    <x v="0"/>
    <d v="2010-01-15T15:22:00"/>
    <d v="2010-01-15T15:22:00"/>
    <n v="694"/>
    <n v="1"/>
    <n v="16"/>
    <n v="26"/>
    <n v="54.22"/>
    <n v="54.22"/>
    <n v="1"/>
    <n v="1"/>
    <n v="1"/>
    <s v="111"/>
    <n v="3"/>
    <x v="0"/>
  </r>
  <r>
    <n v="5087"/>
    <x v="77"/>
    <x v="0"/>
    <d v="2010-07-26T10:06:00"/>
    <d v="2010-07-26T10:06:00"/>
    <n v="502"/>
    <n v="1"/>
    <n v="3"/>
    <n v="26"/>
    <n v="54.7"/>
    <n v="54.7"/>
    <n v="1"/>
    <n v="1"/>
    <n v="1"/>
    <s v="111"/>
    <n v="3"/>
    <x v="0"/>
  </r>
  <r>
    <n v="3298"/>
    <x v="78"/>
    <x v="0"/>
    <d v="2010-09-15T13:43:00"/>
    <d v="2010-09-15T13:43:00"/>
    <n v="451"/>
    <n v="1"/>
    <n v="17"/>
    <n v="36"/>
    <n v="55.98"/>
    <n v="55.98"/>
    <n v="1"/>
    <n v="1"/>
    <n v="1"/>
    <s v="111"/>
    <n v="3"/>
    <x v="0"/>
  </r>
  <r>
    <n v="1004"/>
    <x v="79"/>
    <x v="0"/>
    <d v="2011-10-20T13:37:00"/>
    <d v="2011-10-20T13:37:00"/>
    <n v="51"/>
    <n v="1"/>
    <n v="1"/>
    <n v="144"/>
    <n v="56.16"/>
    <n v="56.16"/>
    <n v="4"/>
    <n v="2"/>
    <n v="1"/>
    <s v="421"/>
    <n v="7"/>
    <x v="2"/>
  </r>
  <r>
    <n v="3508"/>
    <x v="80"/>
    <x v="0"/>
    <d v="2010-12-06T10:36:00"/>
    <d v="2010-12-06T10:36:00"/>
    <n v="369"/>
    <n v="1"/>
    <n v="4"/>
    <n v="39"/>
    <n v="56.25"/>
    <n v="56.25"/>
    <n v="2"/>
    <n v="1"/>
    <n v="1"/>
    <s v="211"/>
    <n v="4"/>
    <x v="0"/>
  </r>
  <r>
    <n v="5366"/>
    <x v="81"/>
    <x v="0"/>
    <d v="2011-03-30T10:50:00"/>
    <d v="2011-03-30T10:50:00"/>
    <n v="255"/>
    <n v="1"/>
    <n v="3"/>
    <n v="72"/>
    <n v="56.4"/>
    <n v="56.4"/>
    <n v="2"/>
    <n v="1"/>
    <n v="1"/>
    <s v="211"/>
    <n v="4"/>
    <x v="0"/>
  </r>
  <r>
    <n v="2007"/>
    <x v="82"/>
    <x v="0"/>
    <d v="2010-07-27T09:53:00"/>
    <d v="2010-07-27T09:53:00"/>
    <n v="501"/>
    <n v="1"/>
    <n v="3"/>
    <n v="30"/>
    <n v="58.5"/>
    <n v="58.5"/>
    <n v="1"/>
    <n v="1"/>
    <n v="1"/>
    <s v="111"/>
    <n v="3"/>
    <x v="0"/>
  </r>
  <r>
    <n v="2985"/>
    <x v="83"/>
    <x v="0"/>
    <d v="2010-02-15T13:14:00"/>
    <d v="2010-02-15T13:14:00"/>
    <n v="663"/>
    <n v="1"/>
    <n v="1"/>
    <n v="12"/>
    <n v="59.4"/>
    <n v="59.4"/>
    <n v="1"/>
    <n v="1"/>
    <n v="1"/>
    <s v="111"/>
    <n v="3"/>
    <x v="0"/>
  </r>
  <r>
    <n v="2849"/>
    <x v="84"/>
    <x v="0"/>
    <d v="2010-11-03T13:36:00"/>
    <d v="2010-11-03T13:36:00"/>
    <n v="402"/>
    <n v="1"/>
    <n v="1"/>
    <n v="12"/>
    <n v="59.4"/>
    <n v="59.4"/>
    <n v="2"/>
    <n v="1"/>
    <n v="1"/>
    <s v="211"/>
    <n v="4"/>
    <x v="0"/>
  </r>
  <r>
    <n v="1313"/>
    <x v="85"/>
    <x v="0"/>
    <d v="2011-06-05T14:06:00"/>
    <d v="2011-06-05T14:06:00"/>
    <n v="188"/>
    <n v="1"/>
    <n v="3"/>
    <n v="10"/>
    <n v="59.5"/>
    <n v="59.5"/>
    <n v="2"/>
    <n v="1"/>
    <n v="1"/>
    <s v="211"/>
    <n v="4"/>
    <x v="0"/>
  </r>
  <r>
    <n v="1028"/>
    <x v="86"/>
    <x v="0"/>
    <d v="2011-05-20T10:50:00"/>
    <d v="2011-05-20T10:50:00"/>
    <n v="204"/>
    <n v="1"/>
    <n v="1"/>
    <n v="4"/>
    <n v="59.8"/>
    <n v="59.8"/>
    <n v="2"/>
    <n v="1"/>
    <n v="1"/>
    <s v="211"/>
    <n v="4"/>
    <x v="0"/>
  </r>
  <r>
    <n v="4771"/>
    <x v="87"/>
    <x v="0"/>
    <d v="2011-05-06T11:47:00"/>
    <d v="2011-05-06T11:47:00"/>
    <n v="218"/>
    <n v="1"/>
    <n v="4"/>
    <n v="41"/>
    <n v="59.9"/>
    <n v="59.9"/>
    <n v="2"/>
    <n v="1"/>
    <n v="1"/>
    <s v="211"/>
    <n v="4"/>
    <x v="0"/>
  </r>
  <r>
    <n v="2866"/>
    <x v="88"/>
    <x v="0"/>
    <d v="2010-03-09T07:35:00"/>
    <d v="2010-03-09T07:35:00"/>
    <n v="641"/>
    <n v="1"/>
    <n v="3"/>
    <n v="48"/>
    <n v="60"/>
    <n v="60"/>
    <n v="1"/>
    <n v="1"/>
    <n v="1"/>
    <s v="111"/>
    <n v="3"/>
    <x v="0"/>
  </r>
  <r>
    <n v="4208"/>
    <x v="89"/>
    <x v="0"/>
    <d v="2009-12-15T19:03:00"/>
    <d v="2009-12-15T19:03:00"/>
    <n v="725"/>
    <n v="1"/>
    <n v="1"/>
    <n v="144"/>
    <n v="60.48"/>
    <n v="60.48"/>
    <n v="1"/>
    <n v="1"/>
    <n v="1"/>
    <s v="111"/>
    <n v="3"/>
    <x v="0"/>
  </r>
  <r>
    <n v="2989"/>
    <x v="90"/>
    <x v="0"/>
    <d v="2010-01-18T15:38:00"/>
    <d v="2010-01-18T15:38:00"/>
    <n v="691"/>
    <n v="1"/>
    <n v="6"/>
    <n v="84"/>
    <n v="60.96"/>
    <n v="60.96"/>
    <n v="1"/>
    <n v="1"/>
    <n v="1"/>
    <s v="111"/>
    <n v="3"/>
    <x v="0"/>
  </r>
  <r>
    <n v="1448"/>
    <x v="91"/>
    <x v="0"/>
    <d v="2010-10-06T12:35:00"/>
    <d v="2010-10-06T12:35:00"/>
    <n v="430"/>
    <n v="1"/>
    <n v="5"/>
    <n v="60"/>
    <n v="61.28"/>
    <n v="61.28"/>
    <n v="1"/>
    <n v="1"/>
    <n v="1"/>
    <s v="111"/>
    <n v="3"/>
    <x v="0"/>
  </r>
  <r>
    <n v="942"/>
    <x v="92"/>
    <x v="0"/>
    <d v="2010-11-04T14:55:00"/>
    <d v="2010-11-04T14:55:00"/>
    <n v="401"/>
    <n v="1"/>
    <n v="4"/>
    <n v="26"/>
    <n v="61.72"/>
    <n v="61.72"/>
    <n v="2"/>
    <n v="1"/>
    <n v="1"/>
    <s v="211"/>
    <n v="4"/>
    <x v="0"/>
  </r>
  <r>
    <n v="1017"/>
    <x v="93"/>
    <x v="0"/>
    <d v="2010-10-03T10:18:00"/>
    <d v="2010-10-03T10:18:00"/>
    <n v="433"/>
    <n v="1"/>
    <n v="3"/>
    <n v="48"/>
    <n v="62.4"/>
    <n v="62.4"/>
    <n v="1"/>
    <n v="1"/>
    <n v="1"/>
    <s v="111"/>
    <n v="3"/>
    <x v="0"/>
  </r>
  <r>
    <n v="3129"/>
    <x v="94"/>
    <x v="0"/>
    <d v="2011-10-24T11:33:00"/>
    <d v="2011-10-26T10:51:00"/>
    <n v="45"/>
    <n v="3"/>
    <n v="15"/>
    <n v="27"/>
    <n v="62.43"/>
    <n v="20.81"/>
    <n v="4"/>
    <n v="3"/>
    <n v="1"/>
    <s v="431"/>
    <n v="8"/>
    <x v="2"/>
  </r>
  <r>
    <n v="2273"/>
    <x v="95"/>
    <x v="0"/>
    <d v="2010-04-29T20:27:00"/>
    <d v="2010-04-29T20:27:00"/>
    <n v="590"/>
    <n v="1"/>
    <n v="4"/>
    <n v="22"/>
    <n v="62.5"/>
    <n v="62.5"/>
    <n v="1"/>
    <n v="1"/>
    <n v="1"/>
    <s v="111"/>
    <n v="3"/>
    <x v="0"/>
  </r>
  <r>
    <n v="860"/>
    <x v="96"/>
    <x v="0"/>
    <d v="2011-08-04T16:59:00"/>
    <d v="2011-08-04T16:59:00"/>
    <n v="128"/>
    <n v="1"/>
    <n v="5"/>
    <n v="88"/>
    <n v="62.64"/>
    <n v="62.64"/>
    <n v="3"/>
    <n v="2"/>
    <n v="1"/>
    <s v="321"/>
    <n v="6"/>
    <x v="1"/>
  </r>
  <r>
    <n v="3666"/>
    <x v="97"/>
    <x v="0"/>
    <d v="2010-10-29T16:48:00"/>
    <d v="2010-10-29T16:48:00"/>
    <n v="407"/>
    <n v="1"/>
    <n v="2"/>
    <n v="18"/>
    <n v="62.7"/>
    <n v="62.7"/>
    <n v="2"/>
    <n v="1"/>
    <n v="1"/>
    <s v="211"/>
    <n v="4"/>
    <x v="0"/>
  </r>
  <r>
    <n v="3083"/>
    <x v="98"/>
    <x v="0"/>
    <d v="2010-05-13T09:35:00"/>
    <d v="2010-05-13T09:35:00"/>
    <n v="576"/>
    <n v="1"/>
    <n v="4"/>
    <n v="232"/>
    <n v="63.42"/>
    <n v="63.42"/>
    <n v="1"/>
    <n v="1"/>
    <n v="1"/>
    <s v="111"/>
    <n v="3"/>
    <x v="0"/>
  </r>
  <r>
    <n v="4860"/>
    <x v="99"/>
    <x v="0"/>
    <d v="2011-05-15T14:32:00"/>
    <d v="2011-05-15T14:32:00"/>
    <n v="209"/>
    <n v="1"/>
    <n v="23"/>
    <n v="36"/>
    <n v="63.44"/>
    <n v="63.44"/>
    <n v="2"/>
    <n v="1"/>
    <n v="1"/>
    <s v="211"/>
    <n v="4"/>
    <x v="0"/>
  </r>
  <r>
    <n v="4813"/>
    <x v="100"/>
    <x v="0"/>
    <d v="2010-06-03T13:03:00"/>
    <d v="2010-06-03T13:03:00"/>
    <n v="555"/>
    <n v="1"/>
    <n v="13"/>
    <n v="21"/>
    <n v="63.6"/>
    <n v="63.6"/>
    <n v="1"/>
    <n v="1"/>
    <n v="1"/>
    <s v="111"/>
    <n v="3"/>
    <x v="0"/>
  </r>
  <r>
    <n v="3844"/>
    <x v="101"/>
    <x v="0"/>
    <d v="2010-10-13T12:36:00"/>
    <d v="2010-10-13T12:36:00"/>
    <n v="423"/>
    <n v="1"/>
    <n v="6"/>
    <n v="85"/>
    <n v="63.66"/>
    <n v="63.66"/>
    <n v="1"/>
    <n v="1"/>
    <n v="1"/>
    <s v="111"/>
    <n v="3"/>
    <x v="0"/>
  </r>
  <r>
    <n v="772"/>
    <x v="102"/>
    <x v="0"/>
    <d v="2011-09-06T15:30:00"/>
    <d v="2011-09-06T15:30:00"/>
    <n v="95"/>
    <n v="1"/>
    <n v="2"/>
    <n v="32"/>
    <n v="64"/>
    <n v="64"/>
    <n v="3"/>
    <n v="2"/>
    <n v="1"/>
    <s v="321"/>
    <n v="6"/>
    <x v="1"/>
  </r>
  <r>
    <n v="5125"/>
    <x v="103"/>
    <x v="0"/>
    <d v="2010-11-19T08:13:00"/>
    <d v="2010-11-19T08:13:00"/>
    <n v="386"/>
    <n v="1"/>
    <n v="4"/>
    <n v="30"/>
    <n v="65.34"/>
    <n v="65.34"/>
    <n v="2"/>
    <n v="1"/>
    <n v="1"/>
    <s v="211"/>
    <n v="4"/>
    <x v="0"/>
  </r>
  <r>
    <n v="200"/>
    <x v="104"/>
    <x v="2"/>
    <d v="2011-06-26T15:35:00"/>
    <d v="2011-06-26T15:35:00"/>
    <n v="167"/>
    <n v="1"/>
    <n v="4"/>
    <n v="48"/>
    <n v="67.2"/>
    <n v="67.2"/>
    <n v="3"/>
    <n v="1"/>
    <n v="1"/>
    <s v="311"/>
    <n v="5"/>
    <x v="0"/>
  </r>
  <r>
    <n v="2016"/>
    <x v="105"/>
    <x v="0"/>
    <d v="2011-05-05T18:16:00"/>
    <d v="2011-05-05T18:16:00"/>
    <n v="219"/>
    <n v="1"/>
    <n v="5"/>
    <n v="13"/>
    <n v="67.95"/>
    <n v="67.95"/>
    <n v="2"/>
    <n v="1"/>
    <n v="1"/>
    <s v="211"/>
    <n v="4"/>
    <x v="0"/>
  </r>
  <r>
    <n v="4846"/>
    <x v="106"/>
    <x v="0"/>
    <d v="2010-10-07T11:33:00"/>
    <d v="2010-10-07T11:33:00"/>
    <n v="429"/>
    <n v="1"/>
    <n v="27"/>
    <n v="79"/>
    <n v="68.03"/>
    <n v="68.03"/>
    <n v="1"/>
    <n v="1"/>
    <n v="1"/>
    <s v="111"/>
    <n v="3"/>
    <x v="0"/>
  </r>
  <r>
    <n v="506"/>
    <x v="107"/>
    <x v="0"/>
    <d v="2010-03-30T11:39:00"/>
    <d v="2010-03-30T11:39:00"/>
    <n v="620"/>
    <n v="1"/>
    <n v="4"/>
    <n v="27"/>
    <n v="68.25"/>
    <n v="68.25"/>
    <n v="1"/>
    <n v="1"/>
    <n v="1"/>
    <s v="111"/>
    <n v="3"/>
    <x v="0"/>
  </r>
  <r>
    <n v="55"/>
    <x v="108"/>
    <x v="3"/>
    <d v="2011-02-09T13:50:00"/>
    <d v="2011-02-09T13:50:00"/>
    <n v="304"/>
    <n v="1"/>
    <n v="4"/>
    <n v="10"/>
    <n v="69.3"/>
    <n v="69.3"/>
    <n v="2"/>
    <n v="1"/>
    <n v="1"/>
    <s v="211"/>
    <n v="4"/>
    <x v="0"/>
  </r>
  <r>
    <n v="814"/>
    <x v="109"/>
    <x v="0"/>
    <d v="2010-11-04T15:10:00"/>
    <d v="2010-11-04T15:10:00"/>
    <n v="401"/>
    <n v="1"/>
    <n v="1"/>
    <n v="48"/>
    <n v="69.599999999999994"/>
    <n v="69.599999999999994"/>
    <n v="2"/>
    <n v="1"/>
    <n v="1"/>
    <s v="211"/>
    <n v="4"/>
    <x v="0"/>
  </r>
  <r>
    <n v="3177"/>
    <x v="110"/>
    <x v="0"/>
    <d v="2010-02-01T15:58:00"/>
    <d v="2010-09-02T15:52:00"/>
    <n v="464"/>
    <n v="2"/>
    <n v="4"/>
    <n v="42"/>
    <n v="70.739999999999995"/>
    <n v="35.369999999999997"/>
    <n v="1"/>
    <n v="3"/>
    <n v="1"/>
    <s v="131"/>
    <n v="5"/>
    <x v="3"/>
  </r>
  <r>
    <n v="1544"/>
    <x v="111"/>
    <x v="0"/>
    <d v="2010-11-10T15:17:00"/>
    <d v="2010-11-10T15:17:00"/>
    <n v="395"/>
    <n v="1"/>
    <n v="2"/>
    <n v="24"/>
    <n v="70.8"/>
    <n v="70.8"/>
    <n v="2"/>
    <n v="1"/>
    <n v="1"/>
    <s v="211"/>
    <n v="4"/>
    <x v="0"/>
  </r>
  <r>
    <n v="334"/>
    <x v="112"/>
    <x v="6"/>
    <d v="2010-12-03T09:51:00"/>
    <d v="2010-12-03T09:51:00"/>
    <n v="372"/>
    <n v="1"/>
    <n v="6"/>
    <n v="106"/>
    <n v="71.14"/>
    <n v="71.14"/>
    <n v="2"/>
    <n v="1"/>
    <n v="1"/>
    <s v="211"/>
    <n v="4"/>
    <x v="0"/>
  </r>
  <r>
    <n v="827"/>
    <x v="113"/>
    <x v="0"/>
    <d v="2011-03-17T11:56:00"/>
    <d v="2011-03-17T11:56:00"/>
    <n v="268"/>
    <n v="1"/>
    <n v="1"/>
    <n v="12"/>
    <n v="71.400000000000006"/>
    <n v="71.400000000000006"/>
    <n v="2"/>
    <n v="1"/>
    <n v="1"/>
    <s v="211"/>
    <n v="4"/>
    <x v="0"/>
  </r>
  <r>
    <n v="4571"/>
    <x v="114"/>
    <x v="0"/>
    <d v="2010-03-23T13:50:00"/>
    <d v="2010-03-23T13:50:00"/>
    <n v="627"/>
    <n v="1"/>
    <n v="2"/>
    <n v="12"/>
    <n v="71.400000000000006"/>
    <n v="71.400000000000006"/>
    <n v="1"/>
    <n v="1"/>
    <n v="1"/>
    <s v="111"/>
    <n v="3"/>
    <x v="0"/>
  </r>
  <r>
    <n v="5338"/>
    <x v="115"/>
    <x v="0"/>
    <d v="2011-08-19T08:13:00"/>
    <d v="2011-08-19T08:13:00"/>
    <n v="113"/>
    <n v="1"/>
    <n v="1"/>
    <n v="12"/>
    <n v="71.400000000000006"/>
    <n v="71.400000000000006"/>
    <n v="3"/>
    <n v="2"/>
    <n v="1"/>
    <s v="321"/>
    <n v="6"/>
    <x v="1"/>
  </r>
  <r>
    <n v="1567"/>
    <x v="116"/>
    <x v="0"/>
    <d v="2011-11-04T14:37:00"/>
    <d v="2011-11-04T14:37:00"/>
    <n v="36"/>
    <n v="1"/>
    <n v="7"/>
    <n v="70"/>
    <n v="71.66"/>
    <n v="71.66"/>
    <n v="4"/>
    <n v="2"/>
    <n v="1"/>
    <s v="421"/>
    <n v="7"/>
    <x v="2"/>
  </r>
  <r>
    <n v="4064"/>
    <x v="117"/>
    <x v="0"/>
    <d v="2009-12-10T12:42:00"/>
    <d v="2009-12-10T12:42:00"/>
    <n v="730"/>
    <n v="1"/>
    <n v="5"/>
    <n v="59"/>
    <n v="71.790000000000006"/>
    <n v="71.790000000000006"/>
    <n v="1"/>
    <n v="1"/>
    <n v="1"/>
    <s v="111"/>
    <n v="3"/>
    <x v="0"/>
  </r>
  <r>
    <n v="747"/>
    <x v="118"/>
    <x v="0"/>
    <d v="2010-09-29T13:41:00"/>
    <d v="2010-09-29T13:41:00"/>
    <n v="437"/>
    <n v="1"/>
    <n v="1"/>
    <n v="100"/>
    <n v="72"/>
    <n v="72"/>
    <n v="1"/>
    <n v="1"/>
    <n v="1"/>
    <s v="111"/>
    <n v="3"/>
    <x v="0"/>
  </r>
  <r>
    <n v="5496"/>
    <x v="119"/>
    <x v="0"/>
    <d v="2011-04-06T17:25:00"/>
    <d v="2011-04-06T17:25:00"/>
    <n v="248"/>
    <n v="1"/>
    <n v="12"/>
    <n v="26"/>
    <n v="72.900000000000006"/>
    <n v="72.900000000000006"/>
    <n v="2"/>
    <n v="1"/>
    <n v="1"/>
    <s v="211"/>
    <n v="4"/>
    <x v="0"/>
  </r>
  <r>
    <n v="3777"/>
    <x v="120"/>
    <x v="0"/>
    <d v="2011-10-11T14:51:00"/>
    <d v="2011-10-11T14:51:00"/>
    <n v="60"/>
    <n v="1"/>
    <n v="3"/>
    <n v="24"/>
    <n v="73.2"/>
    <n v="73.2"/>
    <n v="3"/>
    <n v="2"/>
    <n v="1"/>
    <s v="321"/>
    <n v="6"/>
    <x v="1"/>
  </r>
  <r>
    <n v="158"/>
    <x v="121"/>
    <x v="6"/>
    <d v="2011-04-21T08:54:00"/>
    <d v="2011-04-21T08:54:00"/>
    <n v="233"/>
    <n v="1"/>
    <n v="23"/>
    <n v="23"/>
    <n v="73.5"/>
    <n v="73.5"/>
    <n v="2"/>
    <n v="1"/>
    <n v="1"/>
    <s v="211"/>
    <n v="4"/>
    <x v="0"/>
  </r>
  <r>
    <n v="5620"/>
    <x v="122"/>
    <x v="0"/>
    <d v="2011-01-09T15:32:00"/>
    <d v="2011-01-09T15:32:00"/>
    <n v="335"/>
    <n v="1"/>
    <n v="5"/>
    <n v="42"/>
    <n v="73.5"/>
    <n v="73.5"/>
    <n v="2"/>
    <n v="1"/>
    <n v="1"/>
    <s v="211"/>
    <n v="4"/>
    <x v="0"/>
  </r>
  <r>
    <n v="307"/>
    <x v="123"/>
    <x v="6"/>
    <d v="2011-11-10T11:53:00"/>
    <d v="2011-11-10T11:53:00"/>
    <n v="30"/>
    <n v="1"/>
    <n v="4"/>
    <n v="104"/>
    <n v="73.680000000000007"/>
    <n v="73.680000000000007"/>
    <n v="4"/>
    <n v="2"/>
    <n v="1"/>
    <s v="421"/>
    <n v="7"/>
    <x v="2"/>
  </r>
  <r>
    <n v="738"/>
    <x v="124"/>
    <x v="0"/>
    <d v="2011-09-30T12:03:00"/>
    <d v="2011-09-30T12:03:00"/>
    <n v="71"/>
    <n v="1"/>
    <n v="6"/>
    <n v="144"/>
    <n v="74.400000000000006"/>
    <n v="74.400000000000006"/>
    <n v="3"/>
    <n v="2"/>
    <n v="1"/>
    <s v="321"/>
    <n v="6"/>
    <x v="1"/>
  </r>
  <r>
    <n v="5533"/>
    <x v="125"/>
    <x v="0"/>
    <d v="2010-10-12T16:25:00"/>
    <d v="2010-10-12T16:25:00"/>
    <n v="424"/>
    <n v="1"/>
    <n v="24"/>
    <n v="84"/>
    <n v="74.989999999999995"/>
    <n v="74.989999999999995"/>
    <n v="1"/>
    <n v="1"/>
    <n v="1"/>
    <s v="111"/>
    <n v="3"/>
    <x v="0"/>
  </r>
  <r>
    <n v="4025"/>
    <x v="126"/>
    <x v="0"/>
    <d v="2010-11-08T15:15:00"/>
    <d v="2010-11-08T15:15:00"/>
    <n v="397"/>
    <n v="1"/>
    <n v="2"/>
    <n v="120"/>
    <n v="75"/>
    <n v="75"/>
    <n v="2"/>
    <n v="1"/>
    <n v="1"/>
    <s v="211"/>
    <n v="4"/>
    <x v="0"/>
  </r>
  <r>
    <n v="4789"/>
    <x v="127"/>
    <x v="0"/>
    <d v="2010-06-21T16:07:00"/>
    <d v="2010-06-21T16:07:00"/>
    <n v="537"/>
    <n v="1"/>
    <n v="20"/>
    <n v="45"/>
    <n v="75.28"/>
    <n v="75.28"/>
    <n v="1"/>
    <n v="1"/>
    <n v="1"/>
    <s v="111"/>
    <n v="3"/>
    <x v="0"/>
  </r>
  <r>
    <n v="2182"/>
    <x v="128"/>
    <x v="0"/>
    <d v="2010-11-14T16:05:00"/>
    <d v="2010-11-14T16:05:00"/>
    <n v="391"/>
    <n v="1"/>
    <n v="2"/>
    <n v="72"/>
    <n v="75.599999999999994"/>
    <n v="75.599999999999994"/>
    <n v="2"/>
    <n v="1"/>
    <n v="1"/>
    <s v="211"/>
    <n v="4"/>
    <x v="0"/>
  </r>
  <r>
    <n v="4213"/>
    <x v="129"/>
    <x v="0"/>
    <d v="2011-05-04T13:13:00"/>
    <d v="2011-05-04T13:13:00"/>
    <n v="220"/>
    <n v="1"/>
    <n v="6"/>
    <n v="66"/>
    <n v="75.66"/>
    <n v="75.66"/>
    <n v="2"/>
    <n v="1"/>
    <n v="1"/>
    <s v="211"/>
    <n v="4"/>
    <x v="0"/>
  </r>
  <r>
    <n v="5219"/>
    <x v="130"/>
    <x v="0"/>
    <d v="2011-09-19T15:21:00"/>
    <d v="2011-09-19T15:21:00"/>
    <n v="82"/>
    <n v="1"/>
    <n v="5"/>
    <n v="79"/>
    <n v="75.75"/>
    <n v="75.75"/>
    <n v="3"/>
    <n v="2"/>
    <n v="1"/>
    <s v="321"/>
    <n v="6"/>
    <x v="1"/>
  </r>
  <r>
    <n v="861"/>
    <x v="131"/>
    <x v="0"/>
    <d v="2010-03-31T14:18:00"/>
    <d v="2010-03-31T14:18:00"/>
    <n v="619"/>
    <n v="1"/>
    <n v="11"/>
    <n v="11"/>
    <n v="76.23"/>
    <n v="76.23"/>
    <n v="1"/>
    <n v="1"/>
    <n v="1"/>
    <s v="111"/>
    <n v="3"/>
    <x v="0"/>
  </r>
  <r>
    <n v="2236"/>
    <x v="132"/>
    <x v="0"/>
    <d v="2010-01-28T13:02:00"/>
    <d v="2010-01-28T13:02:00"/>
    <n v="681"/>
    <n v="1"/>
    <n v="1"/>
    <n v="72"/>
    <n v="76.319999999999993"/>
    <n v="76.319999999999993"/>
    <n v="1"/>
    <n v="1"/>
    <n v="1"/>
    <s v="111"/>
    <n v="3"/>
    <x v="0"/>
  </r>
  <r>
    <n v="3281"/>
    <x v="133"/>
    <x v="0"/>
    <d v="2011-05-06T10:39:00"/>
    <d v="2011-05-06T10:39:00"/>
    <n v="218"/>
    <n v="1"/>
    <n v="1"/>
    <n v="72"/>
    <n v="76.319999999999993"/>
    <n v="76.319999999999993"/>
    <n v="2"/>
    <n v="1"/>
    <n v="1"/>
    <s v="211"/>
    <n v="4"/>
    <x v="0"/>
  </r>
  <r>
    <n v="1719"/>
    <x v="134"/>
    <x v="0"/>
    <d v="2011-01-19T10:51:00"/>
    <d v="2011-01-19T10:51:00"/>
    <n v="325"/>
    <n v="1"/>
    <n v="1"/>
    <n v="72"/>
    <n v="76.319999999999993"/>
    <n v="76.319999999999993"/>
    <n v="2"/>
    <n v="1"/>
    <n v="1"/>
    <s v="211"/>
    <n v="4"/>
    <x v="0"/>
  </r>
  <r>
    <n v="5701"/>
    <x v="135"/>
    <x v="0"/>
    <d v="2010-12-06T12:31:00"/>
    <d v="2010-12-06T12:31:00"/>
    <n v="369"/>
    <n v="1"/>
    <n v="1"/>
    <n v="72"/>
    <n v="76.319999999999993"/>
    <n v="76.319999999999993"/>
    <n v="2"/>
    <n v="1"/>
    <n v="1"/>
    <s v="211"/>
    <n v="4"/>
    <x v="0"/>
  </r>
  <r>
    <n v="1997"/>
    <x v="136"/>
    <x v="0"/>
    <d v="2010-12-16T15:40:00"/>
    <d v="2010-12-16T15:40:00"/>
    <n v="359"/>
    <n v="1"/>
    <n v="4"/>
    <n v="17"/>
    <n v="76.55"/>
    <n v="76.55"/>
    <n v="2"/>
    <n v="1"/>
    <n v="1"/>
    <s v="211"/>
    <n v="4"/>
    <x v="0"/>
  </r>
  <r>
    <n v="4469"/>
    <x v="137"/>
    <x v="0"/>
    <d v="2010-01-19T09:11:00"/>
    <d v="2010-01-19T09:11:00"/>
    <n v="690"/>
    <n v="1"/>
    <n v="6"/>
    <n v="58"/>
    <n v="76.739999999999995"/>
    <n v="76.739999999999995"/>
    <n v="1"/>
    <n v="1"/>
    <n v="1"/>
    <s v="111"/>
    <n v="3"/>
    <x v="0"/>
  </r>
  <r>
    <n v="774"/>
    <x v="138"/>
    <x v="0"/>
    <d v="2011-03-23T12:44:00"/>
    <d v="2011-03-23T12:44:00"/>
    <n v="262"/>
    <n v="1"/>
    <n v="3"/>
    <n v="20"/>
    <n v="77.3"/>
    <n v="77.3"/>
    <n v="2"/>
    <n v="1"/>
    <n v="1"/>
    <s v="211"/>
    <n v="4"/>
    <x v="0"/>
  </r>
  <r>
    <n v="2407"/>
    <x v="139"/>
    <x v="0"/>
    <d v="2011-11-24T13:40:00"/>
    <d v="2011-11-29T13:21:00"/>
    <n v="11"/>
    <n v="2"/>
    <n v="2"/>
    <n v="84"/>
    <n v="77.400000000000006"/>
    <n v="38.700000000000003"/>
    <n v="5"/>
    <n v="2"/>
    <n v="1"/>
    <s v="521"/>
    <n v="8"/>
    <x v="2"/>
  </r>
  <r>
    <n v="5532"/>
    <x v="140"/>
    <x v="0"/>
    <d v="2011-12-02T10:45:00"/>
    <d v="2011-12-02T10:45:00"/>
    <n v="8"/>
    <n v="1"/>
    <n v="2"/>
    <n v="38"/>
    <n v="77.5"/>
    <n v="77.5"/>
    <n v="5"/>
    <n v="2"/>
    <n v="1"/>
    <s v="521"/>
    <n v="8"/>
    <x v="2"/>
  </r>
  <r>
    <n v="3366"/>
    <x v="141"/>
    <x v="0"/>
    <d v="2011-02-08T12:41:00"/>
    <d v="2011-02-08T12:41:00"/>
    <n v="305"/>
    <n v="1"/>
    <n v="1"/>
    <n v="144"/>
    <n v="79.2"/>
    <n v="79.2"/>
    <n v="2"/>
    <n v="1"/>
    <n v="1"/>
    <s v="211"/>
    <n v="4"/>
    <x v="0"/>
  </r>
  <r>
    <n v="1636"/>
    <x v="142"/>
    <x v="0"/>
    <d v="2010-07-15T09:06:00"/>
    <d v="2010-07-15T09:06:00"/>
    <n v="513"/>
    <n v="1"/>
    <n v="5"/>
    <n v="16"/>
    <n v="79.48"/>
    <n v="79.48"/>
    <n v="1"/>
    <n v="1"/>
    <n v="1"/>
    <s v="111"/>
    <n v="3"/>
    <x v="0"/>
  </r>
  <r>
    <n v="3771"/>
    <x v="143"/>
    <x v="0"/>
    <d v="2010-07-22T14:17:00"/>
    <d v="2010-07-22T14:17:00"/>
    <n v="506"/>
    <n v="1"/>
    <n v="1"/>
    <n v="2"/>
    <n v="79.900000000000006"/>
    <n v="79.900000000000006"/>
    <n v="1"/>
    <n v="1"/>
    <n v="1"/>
    <s v="111"/>
    <n v="3"/>
    <x v="0"/>
  </r>
  <r>
    <n v="1818"/>
    <x v="144"/>
    <x v="0"/>
    <d v="2010-02-11T14:27:00"/>
    <d v="2010-02-11T14:27:00"/>
    <n v="667"/>
    <n v="1"/>
    <n v="1"/>
    <n v="2"/>
    <n v="79.900000000000006"/>
    <n v="79.900000000000006"/>
    <n v="1"/>
    <n v="1"/>
    <n v="1"/>
    <s v="111"/>
    <n v="3"/>
    <x v="0"/>
  </r>
  <r>
    <n v="2748"/>
    <x v="145"/>
    <x v="0"/>
    <d v="2010-11-10T12:07:00"/>
    <d v="2010-11-10T12:07:00"/>
    <n v="395"/>
    <n v="1"/>
    <n v="7"/>
    <n v="88"/>
    <n v="80.28"/>
    <n v="80.28"/>
    <n v="2"/>
    <n v="1"/>
    <n v="1"/>
    <s v="211"/>
    <n v="4"/>
    <x v="0"/>
  </r>
  <r>
    <n v="3444"/>
    <x v="146"/>
    <x v="0"/>
    <d v="2009-12-02T11:59:00"/>
    <d v="2009-12-02T11:59:00"/>
    <n v="738"/>
    <n v="1"/>
    <n v="5"/>
    <n v="24"/>
    <n v="80.400000000000006"/>
    <n v="80.400000000000006"/>
    <n v="1"/>
    <n v="1"/>
    <n v="1"/>
    <s v="111"/>
    <n v="3"/>
    <x v="0"/>
  </r>
  <r>
    <n v="5343"/>
    <x v="147"/>
    <x v="0"/>
    <d v="2010-12-15T16:19:00"/>
    <d v="2010-12-15T16:19:00"/>
    <n v="360"/>
    <n v="1"/>
    <n v="1"/>
    <n v="192"/>
    <n v="80.64"/>
    <n v="80.64"/>
    <n v="2"/>
    <n v="1"/>
    <n v="1"/>
    <s v="211"/>
    <n v="4"/>
    <x v="0"/>
  </r>
  <r>
    <n v="4391"/>
    <x v="148"/>
    <x v="0"/>
    <d v="2011-12-01T15:12:00"/>
    <d v="2011-12-01T15:12:00"/>
    <n v="9"/>
    <n v="1"/>
    <n v="5"/>
    <n v="32"/>
    <n v="80.8"/>
    <n v="80.8"/>
    <n v="5"/>
    <n v="2"/>
    <n v="1"/>
    <s v="521"/>
    <n v="8"/>
    <x v="2"/>
  </r>
  <r>
    <n v="4933"/>
    <x v="149"/>
    <x v="0"/>
    <d v="2010-08-24T15:37:00"/>
    <d v="2010-08-24T15:37:00"/>
    <n v="473"/>
    <n v="1"/>
    <n v="1"/>
    <n v="48"/>
    <n v="81.12"/>
    <n v="81.12"/>
    <n v="1"/>
    <n v="1"/>
    <n v="1"/>
    <s v="111"/>
    <n v="3"/>
    <x v="0"/>
  </r>
  <r>
    <n v="2787"/>
    <x v="150"/>
    <x v="0"/>
    <d v="2010-10-29T10:34:00"/>
    <d v="2010-10-29T10:34:00"/>
    <n v="407"/>
    <n v="1"/>
    <n v="4"/>
    <n v="33"/>
    <n v="81.150000000000006"/>
    <n v="81.150000000000006"/>
    <n v="2"/>
    <n v="1"/>
    <n v="1"/>
    <s v="211"/>
    <n v="4"/>
    <x v="0"/>
  </r>
  <r>
    <n v="2340"/>
    <x v="151"/>
    <x v="0"/>
    <d v="2009-12-06T13:05:00"/>
    <d v="2009-12-06T13:05:00"/>
    <n v="734"/>
    <n v="1"/>
    <n v="11"/>
    <n v="32"/>
    <n v="81.3"/>
    <n v="81.3"/>
    <n v="1"/>
    <n v="1"/>
    <n v="1"/>
    <s v="111"/>
    <n v="3"/>
    <x v="0"/>
  </r>
  <r>
    <n v="4607"/>
    <x v="152"/>
    <x v="0"/>
    <d v="2010-10-06T15:19:00"/>
    <d v="2010-10-06T15:19:00"/>
    <n v="430"/>
    <n v="1"/>
    <n v="1"/>
    <n v="24"/>
    <n v="81.36"/>
    <n v="81.36"/>
    <n v="1"/>
    <n v="1"/>
    <n v="1"/>
    <s v="111"/>
    <n v="3"/>
    <x v="0"/>
  </r>
  <r>
    <n v="5211"/>
    <x v="153"/>
    <x v="0"/>
    <d v="2011-10-11T12:08:00"/>
    <d v="2011-10-11T12:08:00"/>
    <n v="60"/>
    <n v="1"/>
    <n v="4"/>
    <n v="60"/>
    <n v="81.44"/>
    <n v="81.44"/>
    <n v="3"/>
    <n v="2"/>
    <n v="1"/>
    <s v="321"/>
    <n v="6"/>
    <x v="1"/>
  </r>
  <r>
    <n v="650"/>
    <x v="154"/>
    <x v="0"/>
    <d v="2011-10-14T13:49:00"/>
    <d v="2011-10-14T13:49:00"/>
    <n v="57"/>
    <n v="1"/>
    <n v="4"/>
    <n v="55"/>
    <n v="81.569999999999993"/>
    <n v="81.569999999999993"/>
    <n v="4"/>
    <n v="2"/>
    <n v="1"/>
    <s v="421"/>
    <n v="7"/>
    <x v="2"/>
  </r>
  <r>
    <n v="857"/>
    <x v="155"/>
    <x v="0"/>
    <d v="2010-11-02T18:26:00"/>
    <d v="2010-11-02T18:26:00"/>
    <n v="403"/>
    <n v="1"/>
    <n v="1"/>
    <n v="96"/>
    <n v="81.599999999999994"/>
    <n v="81.599999999999994"/>
    <n v="2"/>
    <n v="1"/>
    <n v="1"/>
    <s v="211"/>
    <n v="4"/>
    <x v="0"/>
  </r>
  <r>
    <n v="3637"/>
    <x v="156"/>
    <x v="0"/>
    <d v="2010-04-23T11:45:00"/>
    <d v="2010-04-23T11:45:00"/>
    <n v="596"/>
    <n v="1"/>
    <n v="5"/>
    <n v="18"/>
    <n v="82.2"/>
    <n v="82.2"/>
    <n v="1"/>
    <n v="1"/>
    <n v="1"/>
    <s v="111"/>
    <n v="3"/>
    <x v="0"/>
  </r>
  <r>
    <n v="1103"/>
    <x v="157"/>
    <x v="0"/>
    <d v="2010-02-24T15:03:00"/>
    <d v="2010-02-24T15:03:00"/>
    <n v="654"/>
    <n v="1"/>
    <n v="6"/>
    <n v="52"/>
    <n v="82.4"/>
    <n v="82.4"/>
    <n v="1"/>
    <n v="1"/>
    <n v="1"/>
    <s v="111"/>
    <n v="3"/>
    <x v="0"/>
  </r>
  <r>
    <n v="1971"/>
    <x v="158"/>
    <x v="0"/>
    <d v="2009-12-03T10:49:00"/>
    <d v="2009-12-03T10:49:00"/>
    <n v="737"/>
    <n v="1"/>
    <n v="6"/>
    <n v="48"/>
    <n v="82.6"/>
    <n v="82.6"/>
    <n v="1"/>
    <n v="1"/>
    <n v="1"/>
    <s v="111"/>
    <n v="3"/>
    <x v="0"/>
  </r>
  <r>
    <n v="2711"/>
    <x v="159"/>
    <x v="0"/>
    <d v="2010-03-05T12:56:00"/>
    <d v="2010-09-02T16:55:00"/>
    <n v="464"/>
    <n v="2"/>
    <n v="4"/>
    <n v="28"/>
    <n v="83"/>
    <n v="41.5"/>
    <n v="1"/>
    <n v="3"/>
    <n v="1"/>
    <s v="131"/>
    <n v="5"/>
    <x v="3"/>
  </r>
  <r>
    <n v="420"/>
    <x v="160"/>
    <x v="7"/>
    <d v="2010-06-22T10:38:00"/>
    <d v="2010-06-22T10:38:00"/>
    <n v="536"/>
    <n v="1"/>
    <n v="5"/>
    <n v="52"/>
    <n v="83.7"/>
    <n v="83.7"/>
    <n v="1"/>
    <n v="1"/>
    <n v="1"/>
    <s v="111"/>
    <n v="3"/>
    <x v="0"/>
  </r>
  <r>
    <n v="1471"/>
    <x v="161"/>
    <x v="0"/>
    <d v="2011-04-01T12:10:00"/>
    <d v="2011-04-01T12:10:00"/>
    <n v="253"/>
    <n v="1"/>
    <n v="1"/>
    <n v="100"/>
    <n v="85"/>
    <n v="85"/>
    <n v="2"/>
    <n v="1"/>
    <n v="1"/>
    <s v="211"/>
    <n v="4"/>
    <x v="0"/>
  </r>
  <r>
    <n v="3154"/>
    <x v="162"/>
    <x v="0"/>
    <d v="2011-08-17T14:58:00"/>
    <d v="2011-08-17T14:58:00"/>
    <n v="115"/>
    <n v="1"/>
    <n v="29"/>
    <n v="49"/>
    <n v="85.13"/>
    <n v="85.13"/>
    <n v="3"/>
    <n v="2"/>
    <n v="1"/>
    <s v="321"/>
    <n v="6"/>
    <x v="1"/>
  </r>
  <r>
    <n v="460"/>
    <x v="163"/>
    <x v="8"/>
    <d v="2011-08-30T12:11:00"/>
    <d v="2011-08-30T12:11:00"/>
    <n v="102"/>
    <n v="1"/>
    <n v="1"/>
    <n v="48"/>
    <n v="85.92"/>
    <n v="85.92"/>
    <n v="3"/>
    <n v="2"/>
    <n v="1"/>
    <s v="321"/>
    <n v="6"/>
    <x v="1"/>
  </r>
  <r>
    <n v="822"/>
    <x v="164"/>
    <x v="0"/>
    <d v="2010-04-11T13:37:00"/>
    <d v="2010-04-11T13:37:00"/>
    <n v="608"/>
    <n v="1"/>
    <n v="4"/>
    <n v="42"/>
    <n v="86.1"/>
    <n v="86.1"/>
    <n v="1"/>
    <n v="1"/>
    <n v="1"/>
    <s v="111"/>
    <n v="3"/>
    <x v="0"/>
  </r>
  <r>
    <n v="5354"/>
    <x v="165"/>
    <x v="0"/>
    <d v="2010-02-18T14:32:00"/>
    <d v="2011-03-21T14:25:00"/>
    <n v="264"/>
    <n v="4"/>
    <n v="11"/>
    <n v="41"/>
    <n v="86.15"/>
    <n v="21.54"/>
    <n v="2"/>
    <n v="4"/>
    <n v="1"/>
    <s v="241"/>
    <n v="7"/>
    <x v="4"/>
  </r>
  <r>
    <n v="5197"/>
    <x v="166"/>
    <x v="0"/>
    <d v="2009-12-02T13:32:00"/>
    <d v="2009-12-02T13:32:00"/>
    <n v="738"/>
    <n v="1"/>
    <n v="6"/>
    <n v="42"/>
    <n v="87.3"/>
    <n v="87.3"/>
    <n v="1"/>
    <n v="1"/>
    <n v="1"/>
    <s v="111"/>
    <n v="3"/>
    <x v="0"/>
  </r>
  <r>
    <n v="4168"/>
    <x v="167"/>
    <x v="0"/>
    <d v="2010-05-19T14:41:00"/>
    <d v="2010-05-19T14:41:00"/>
    <n v="570"/>
    <n v="1"/>
    <n v="5"/>
    <n v="40"/>
    <n v="87.8"/>
    <n v="87.8"/>
    <n v="1"/>
    <n v="1"/>
    <n v="1"/>
    <s v="111"/>
    <n v="3"/>
    <x v="0"/>
  </r>
  <r>
    <n v="2700"/>
    <x v="168"/>
    <x v="0"/>
    <d v="2011-03-28T12:18:00"/>
    <d v="2011-03-28T12:18:00"/>
    <n v="257"/>
    <n v="1"/>
    <n v="5"/>
    <n v="38"/>
    <n v="88.2"/>
    <n v="88.2"/>
    <n v="2"/>
    <n v="1"/>
    <n v="1"/>
    <s v="211"/>
    <n v="4"/>
    <x v="0"/>
  </r>
  <r>
    <n v="3216"/>
    <x v="169"/>
    <x v="0"/>
    <d v="2010-03-01T16:02:00"/>
    <d v="2011-09-22T10:04:00"/>
    <n v="79"/>
    <n v="2"/>
    <n v="4"/>
    <n v="128"/>
    <n v="88.48"/>
    <n v="44.24"/>
    <n v="3"/>
    <n v="2"/>
    <n v="1"/>
    <s v="321"/>
    <n v="6"/>
    <x v="1"/>
  </r>
  <r>
    <n v="864"/>
    <x v="170"/>
    <x v="0"/>
    <d v="2010-05-11T13:54:00"/>
    <d v="2010-05-11T13:54:00"/>
    <n v="578"/>
    <n v="1"/>
    <n v="1"/>
    <n v="30"/>
    <n v="88.5"/>
    <n v="88.5"/>
    <n v="1"/>
    <n v="1"/>
    <n v="1"/>
    <s v="111"/>
    <n v="3"/>
    <x v="0"/>
  </r>
  <r>
    <n v="2383"/>
    <x v="171"/>
    <x v="0"/>
    <d v="2011-02-15T16:27:00"/>
    <d v="2011-02-15T16:27:00"/>
    <n v="298"/>
    <n v="1"/>
    <n v="5"/>
    <n v="40"/>
    <n v="89.2"/>
    <n v="89.2"/>
    <n v="2"/>
    <n v="1"/>
    <n v="1"/>
    <s v="211"/>
    <n v="4"/>
    <x v="0"/>
  </r>
  <r>
    <n v="1168"/>
    <x v="172"/>
    <x v="0"/>
    <d v="2010-11-02T11:49:00"/>
    <d v="2010-11-02T11:49:00"/>
    <n v="403"/>
    <n v="1"/>
    <n v="1"/>
    <n v="10"/>
    <n v="89.5"/>
    <n v="89.5"/>
    <n v="2"/>
    <n v="1"/>
    <n v="1"/>
    <s v="211"/>
    <n v="4"/>
    <x v="0"/>
  </r>
  <r>
    <n v="3669"/>
    <x v="173"/>
    <x v="0"/>
    <d v="2010-10-04T15:29:00"/>
    <d v="2010-10-04T15:29:00"/>
    <n v="432"/>
    <n v="1"/>
    <n v="3"/>
    <n v="19"/>
    <n v="89.65"/>
    <n v="89.65"/>
    <n v="1"/>
    <n v="1"/>
    <n v="1"/>
    <s v="111"/>
    <n v="3"/>
    <x v="0"/>
  </r>
  <r>
    <n v="2591"/>
    <x v="174"/>
    <x v="0"/>
    <d v="2011-11-02T13:01:00"/>
    <d v="2011-11-02T13:01:00"/>
    <n v="38"/>
    <n v="1"/>
    <n v="17"/>
    <n v="37"/>
    <n v="89.94"/>
    <n v="89.94"/>
    <n v="4"/>
    <n v="2"/>
    <n v="1"/>
    <s v="421"/>
    <n v="7"/>
    <x v="2"/>
  </r>
  <r>
    <n v="1745"/>
    <x v="175"/>
    <x v="0"/>
    <d v="2011-07-19T09:49:00"/>
    <d v="2011-07-19T09:49:00"/>
    <n v="144"/>
    <n v="1"/>
    <n v="3"/>
    <n v="72"/>
    <n v="90"/>
    <n v="90"/>
    <n v="3"/>
    <n v="2"/>
    <n v="1"/>
    <s v="321"/>
    <n v="6"/>
    <x v="1"/>
  </r>
  <r>
    <n v="3299"/>
    <x v="176"/>
    <x v="0"/>
    <d v="2010-10-15T13:50:00"/>
    <d v="2010-10-15T13:50:00"/>
    <n v="421"/>
    <n v="1"/>
    <n v="1"/>
    <n v="72"/>
    <n v="90"/>
    <n v="90"/>
    <n v="1"/>
    <n v="1"/>
    <n v="1"/>
    <s v="111"/>
    <n v="3"/>
    <x v="0"/>
  </r>
  <r>
    <n v="4200"/>
    <x v="177"/>
    <x v="0"/>
    <d v="2011-12-05T15:44:00"/>
    <d v="2011-12-05T15:44:00"/>
    <n v="5"/>
    <n v="1"/>
    <n v="7"/>
    <n v="184"/>
    <n v="90.04"/>
    <n v="90.04"/>
    <n v="5"/>
    <n v="2"/>
    <n v="1"/>
    <s v="521"/>
    <n v="8"/>
    <x v="2"/>
  </r>
  <r>
    <n v="4111"/>
    <x v="178"/>
    <x v="0"/>
    <d v="2011-10-30T15:50:00"/>
    <d v="2011-11-20T12:17:00"/>
    <n v="20"/>
    <n v="2"/>
    <n v="3"/>
    <n v="42"/>
    <n v="90.3"/>
    <n v="45.15"/>
    <n v="5"/>
    <n v="2"/>
    <n v="1"/>
    <s v="521"/>
    <n v="8"/>
    <x v="2"/>
  </r>
  <r>
    <n v="2058"/>
    <x v="179"/>
    <x v="0"/>
    <d v="2010-07-26T12:33:00"/>
    <d v="2010-07-26T12:33:00"/>
    <n v="502"/>
    <n v="1"/>
    <n v="3"/>
    <n v="282"/>
    <n v="90.42"/>
    <n v="90.42"/>
    <n v="1"/>
    <n v="1"/>
    <n v="1"/>
    <s v="111"/>
    <n v="3"/>
    <x v="0"/>
  </r>
  <r>
    <n v="1576"/>
    <x v="180"/>
    <x v="0"/>
    <d v="2011-10-05T14:42:00"/>
    <d v="2011-10-05T14:42:00"/>
    <n v="66"/>
    <n v="1"/>
    <n v="5"/>
    <n v="44"/>
    <n v="90.6"/>
    <n v="90.6"/>
    <n v="3"/>
    <n v="2"/>
    <n v="1"/>
    <s v="321"/>
    <n v="6"/>
    <x v="1"/>
  </r>
  <r>
    <n v="2408"/>
    <x v="181"/>
    <x v="0"/>
    <d v="2010-06-07T13:42:00"/>
    <d v="2010-06-07T13:42:00"/>
    <n v="551"/>
    <n v="1"/>
    <n v="7"/>
    <n v="112"/>
    <n v="90.96"/>
    <n v="90.96"/>
    <n v="1"/>
    <n v="1"/>
    <n v="1"/>
    <s v="111"/>
    <n v="3"/>
    <x v="0"/>
  </r>
  <r>
    <n v="1029"/>
    <x v="182"/>
    <x v="0"/>
    <d v="2010-01-31T13:34:00"/>
    <d v="2010-01-31T13:34:00"/>
    <n v="678"/>
    <n v="1"/>
    <n v="8"/>
    <n v="82"/>
    <n v="91.14"/>
    <n v="91.14"/>
    <n v="1"/>
    <n v="1"/>
    <n v="1"/>
    <s v="111"/>
    <n v="3"/>
    <x v="0"/>
  </r>
  <r>
    <n v="4433"/>
    <x v="183"/>
    <x v="0"/>
    <d v="2010-05-24T09:08:00"/>
    <d v="2010-05-24T09:08:00"/>
    <n v="565"/>
    <n v="1"/>
    <n v="6"/>
    <n v="48"/>
    <n v="91.8"/>
    <n v="91.8"/>
    <n v="1"/>
    <n v="1"/>
    <n v="1"/>
    <s v="111"/>
    <n v="3"/>
    <x v="0"/>
  </r>
  <r>
    <n v="802"/>
    <x v="184"/>
    <x v="0"/>
    <d v="2011-11-17T13:07:00"/>
    <d v="2011-11-17T13:07:00"/>
    <n v="23"/>
    <n v="1"/>
    <n v="4"/>
    <n v="56"/>
    <n v="91.8"/>
    <n v="91.8"/>
    <n v="4"/>
    <n v="2"/>
    <n v="1"/>
    <s v="421"/>
    <n v="7"/>
    <x v="2"/>
  </r>
  <r>
    <n v="1683"/>
    <x v="185"/>
    <x v="0"/>
    <d v="2011-10-05T15:49:00"/>
    <d v="2011-10-05T15:49:00"/>
    <n v="66"/>
    <n v="1"/>
    <n v="6"/>
    <n v="62"/>
    <n v="92.46"/>
    <n v="92.46"/>
    <n v="3"/>
    <n v="2"/>
    <n v="1"/>
    <s v="321"/>
    <n v="6"/>
    <x v="1"/>
  </r>
  <r>
    <n v="2484"/>
    <x v="186"/>
    <x v="0"/>
    <d v="2009-12-01T16:05:00"/>
    <d v="2011-12-02T16:25:00"/>
    <n v="8"/>
    <n v="4"/>
    <n v="4"/>
    <n v="204"/>
    <n v="92.52"/>
    <n v="23.13"/>
    <n v="5"/>
    <n v="3"/>
    <n v="1"/>
    <s v="531"/>
    <n v="9"/>
    <x v="2"/>
  </r>
  <r>
    <n v="3802"/>
    <x v="187"/>
    <x v="0"/>
    <d v="2010-08-08T11:40:00"/>
    <d v="2010-08-08T11:40:00"/>
    <n v="489"/>
    <n v="1"/>
    <n v="4"/>
    <n v="26"/>
    <n v="93.3"/>
    <n v="93.3"/>
    <n v="1"/>
    <n v="1"/>
    <n v="1"/>
    <s v="111"/>
    <n v="3"/>
    <x v="0"/>
  </r>
  <r>
    <n v="636"/>
    <x v="188"/>
    <x v="0"/>
    <d v="2009-12-14T16:46:00"/>
    <d v="2009-12-14T16:46:00"/>
    <n v="726"/>
    <n v="1"/>
    <n v="6"/>
    <n v="21"/>
    <n v="93.35"/>
    <n v="93.35"/>
    <n v="1"/>
    <n v="1"/>
    <n v="1"/>
    <s v="111"/>
    <n v="3"/>
    <x v="0"/>
  </r>
  <r>
    <n v="2699"/>
    <x v="189"/>
    <x v="0"/>
    <d v="2010-02-09T10:23:00"/>
    <d v="2010-02-09T10:23:00"/>
    <n v="669"/>
    <n v="1"/>
    <n v="6"/>
    <n v="43"/>
    <n v="93.35"/>
    <n v="93.35"/>
    <n v="1"/>
    <n v="1"/>
    <n v="1"/>
    <s v="111"/>
    <n v="3"/>
    <x v="0"/>
  </r>
  <r>
    <n v="2921"/>
    <x v="190"/>
    <x v="0"/>
    <d v="2010-06-02T13:50:00"/>
    <d v="2010-06-02T13:50:00"/>
    <n v="556"/>
    <n v="1"/>
    <n v="5"/>
    <n v="40"/>
    <n v="93.6"/>
    <n v="93.6"/>
    <n v="1"/>
    <n v="1"/>
    <n v="1"/>
    <s v="111"/>
    <n v="3"/>
    <x v="0"/>
  </r>
  <r>
    <n v="2017"/>
    <x v="191"/>
    <x v="0"/>
    <d v="2010-05-24T10:43:00"/>
    <d v="2010-05-24T10:43:00"/>
    <n v="565"/>
    <n v="1"/>
    <n v="6"/>
    <n v="58"/>
    <n v="93.8"/>
    <n v="93.8"/>
    <n v="1"/>
    <n v="1"/>
    <n v="1"/>
    <s v="111"/>
    <n v="3"/>
    <x v="0"/>
  </r>
  <r>
    <n v="5621"/>
    <x v="192"/>
    <x v="0"/>
    <d v="2011-10-05T17:28:00"/>
    <d v="2011-10-05T17:28:00"/>
    <n v="66"/>
    <n v="1"/>
    <n v="32"/>
    <n v="252"/>
    <n v="93.82"/>
    <n v="93.82"/>
    <n v="3"/>
    <n v="2"/>
    <n v="1"/>
    <s v="321"/>
    <n v="6"/>
    <x v="1"/>
  </r>
  <r>
    <n v="3010"/>
    <x v="193"/>
    <x v="0"/>
    <d v="2011-02-23T09:25:00"/>
    <d v="2011-02-23T09:25:00"/>
    <n v="290"/>
    <n v="1"/>
    <n v="6"/>
    <n v="20"/>
    <n v="94"/>
    <n v="94"/>
    <n v="2"/>
    <n v="1"/>
    <n v="1"/>
    <s v="211"/>
    <n v="4"/>
    <x v="0"/>
  </r>
  <r>
    <n v="3944"/>
    <x v="194"/>
    <x v="0"/>
    <d v="2011-02-28T13:41:00"/>
    <d v="2011-02-28T13:41:00"/>
    <n v="285"/>
    <n v="1"/>
    <n v="17"/>
    <n v="21"/>
    <n v="94.05"/>
    <n v="94.05"/>
    <n v="2"/>
    <n v="1"/>
    <n v="1"/>
    <s v="211"/>
    <n v="4"/>
    <x v="0"/>
  </r>
  <r>
    <n v="3478"/>
    <x v="195"/>
    <x v="0"/>
    <d v="2010-05-05T14:11:00"/>
    <d v="2010-05-05T14:11:00"/>
    <n v="584"/>
    <n v="1"/>
    <n v="4"/>
    <n v="57"/>
    <n v="94.53"/>
    <n v="94.53"/>
    <n v="1"/>
    <n v="1"/>
    <n v="1"/>
    <s v="111"/>
    <n v="3"/>
    <x v="0"/>
  </r>
  <r>
    <n v="2452"/>
    <x v="196"/>
    <x v="0"/>
    <d v="2010-07-29T10:06:00"/>
    <d v="2010-07-29T10:06:00"/>
    <n v="499"/>
    <n v="1"/>
    <n v="7"/>
    <n v="58"/>
    <n v="94.8"/>
    <n v="94.8"/>
    <n v="1"/>
    <n v="1"/>
    <n v="1"/>
    <s v="111"/>
    <n v="3"/>
    <x v="0"/>
  </r>
  <r>
    <n v="2901"/>
    <x v="197"/>
    <x v="0"/>
    <d v="2010-10-28T09:46:00"/>
    <d v="2010-10-28T09:46:00"/>
    <n v="408"/>
    <n v="1"/>
    <n v="6"/>
    <n v="120"/>
    <n v="94.92"/>
    <n v="94.92"/>
    <n v="2"/>
    <n v="1"/>
    <n v="1"/>
    <s v="211"/>
    <n v="4"/>
    <x v="0"/>
  </r>
  <r>
    <n v="5837"/>
    <x v="198"/>
    <x v="0"/>
    <d v="2011-11-22T15:07:00"/>
    <d v="2011-11-22T15:07:00"/>
    <n v="18"/>
    <n v="1"/>
    <n v="8"/>
    <n v="128"/>
    <n v="95.34"/>
    <n v="95.34"/>
    <n v="5"/>
    <n v="2"/>
    <n v="1"/>
    <s v="521"/>
    <n v="8"/>
    <x v="2"/>
  </r>
  <r>
    <n v="5485"/>
    <x v="199"/>
    <x v="0"/>
    <d v="2011-10-26T17:00:00"/>
    <d v="2011-10-26T17:00:00"/>
    <n v="45"/>
    <n v="1"/>
    <n v="15"/>
    <n v="127"/>
    <n v="95.45"/>
    <n v="95.45"/>
    <n v="4"/>
    <n v="2"/>
    <n v="1"/>
    <s v="421"/>
    <n v="7"/>
    <x v="2"/>
  </r>
  <r>
    <n v="4622"/>
    <x v="200"/>
    <x v="0"/>
    <d v="2011-07-05T09:31:00"/>
    <d v="2011-10-25T13:47:00"/>
    <n v="46"/>
    <n v="3"/>
    <n v="2"/>
    <n v="69"/>
    <n v="95.85"/>
    <n v="31.95"/>
    <n v="4"/>
    <n v="3"/>
    <n v="1"/>
    <s v="431"/>
    <n v="8"/>
    <x v="2"/>
  </r>
  <r>
    <n v="3196"/>
    <x v="201"/>
    <x v="0"/>
    <d v="2010-11-28T15:04:00"/>
    <d v="2010-11-28T15:04:00"/>
    <n v="377"/>
    <n v="1"/>
    <n v="37"/>
    <n v="56"/>
    <n v="95.96"/>
    <n v="95.96"/>
    <n v="2"/>
    <n v="1"/>
    <n v="1"/>
    <s v="211"/>
    <n v="4"/>
    <x v="0"/>
  </r>
  <r>
    <n v="1423"/>
    <x v="202"/>
    <x v="0"/>
    <d v="2010-03-03T08:25:00"/>
    <d v="2010-03-03T08:25:00"/>
    <n v="647"/>
    <n v="1"/>
    <n v="7"/>
    <n v="52"/>
    <n v="96"/>
    <n v="96"/>
    <n v="1"/>
    <n v="1"/>
    <n v="1"/>
    <s v="111"/>
    <n v="3"/>
    <x v="0"/>
  </r>
  <r>
    <n v="5407"/>
    <x v="203"/>
    <x v="0"/>
    <d v="2009-12-15T15:27:00"/>
    <d v="2011-11-03T11:34:00"/>
    <n v="37"/>
    <n v="6"/>
    <n v="41"/>
    <n v="80"/>
    <n v="96.11"/>
    <n v="16.02"/>
    <n v="4"/>
    <n v="4"/>
    <n v="1"/>
    <s v="441"/>
    <n v="9"/>
    <x v="0"/>
  </r>
  <r>
    <n v="2265"/>
    <x v="204"/>
    <x v="0"/>
    <d v="2011-10-12T11:08:00"/>
    <d v="2011-10-12T11:08:00"/>
    <n v="59"/>
    <n v="1"/>
    <n v="2"/>
    <n v="76"/>
    <n v="96.12"/>
    <n v="96.12"/>
    <n v="4"/>
    <n v="2"/>
    <n v="1"/>
    <s v="421"/>
    <n v="7"/>
    <x v="2"/>
  </r>
  <r>
    <n v="628"/>
    <x v="205"/>
    <x v="0"/>
    <d v="2011-11-21T12:37:00"/>
    <d v="2011-11-21T12:37:00"/>
    <n v="19"/>
    <n v="1"/>
    <n v="4"/>
    <n v="26"/>
    <n v="97.5"/>
    <n v="97.5"/>
    <n v="5"/>
    <n v="2"/>
    <n v="1"/>
    <s v="521"/>
    <n v="8"/>
    <x v="2"/>
  </r>
  <r>
    <n v="4992"/>
    <x v="206"/>
    <x v="0"/>
    <d v="2010-07-19T15:34:00"/>
    <d v="2010-07-19T15:34:00"/>
    <n v="509"/>
    <n v="1"/>
    <n v="3"/>
    <n v="66"/>
    <n v="97.5"/>
    <n v="97.5"/>
    <n v="1"/>
    <n v="1"/>
    <n v="1"/>
    <s v="111"/>
    <n v="3"/>
    <x v="0"/>
  </r>
  <r>
    <n v="4297"/>
    <x v="207"/>
    <x v="0"/>
    <d v="2009-12-16T15:45:00"/>
    <d v="2009-12-16T15:45:00"/>
    <n v="724"/>
    <n v="1"/>
    <n v="3"/>
    <n v="26"/>
    <n v="98.3"/>
    <n v="98.3"/>
    <n v="1"/>
    <n v="1"/>
    <n v="1"/>
    <s v="111"/>
    <n v="3"/>
    <x v="0"/>
  </r>
  <r>
    <n v="5131"/>
    <x v="208"/>
    <x v="0"/>
    <d v="2011-11-14T12:12:00"/>
    <d v="2011-11-14T12:12:00"/>
    <n v="26"/>
    <n v="1"/>
    <n v="9"/>
    <n v="134"/>
    <n v="98.42"/>
    <n v="98.42"/>
    <n v="4"/>
    <n v="2"/>
    <n v="1"/>
    <s v="421"/>
    <n v="7"/>
    <x v="2"/>
  </r>
  <r>
    <n v="5529"/>
    <x v="209"/>
    <x v="0"/>
    <d v="2011-07-03T12:27:00"/>
    <d v="2011-07-03T12:27:00"/>
    <n v="160"/>
    <n v="1"/>
    <n v="12"/>
    <n v="40"/>
    <n v="99.14"/>
    <n v="99.14"/>
    <n v="3"/>
    <n v="1"/>
    <n v="1"/>
    <s v="311"/>
    <n v="5"/>
    <x v="0"/>
  </r>
  <r>
    <n v="3248"/>
    <x v="210"/>
    <x v="0"/>
    <d v="2010-11-09T08:58:00"/>
    <d v="2010-11-09T08:58:00"/>
    <n v="396"/>
    <n v="1"/>
    <n v="2"/>
    <n v="5"/>
    <n v="100.35"/>
    <n v="100.35"/>
    <n v="2"/>
    <n v="1"/>
    <n v="1"/>
    <s v="211"/>
    <n v="4"/>
    <x v="0"/>
  </r>
  <r>
    <n v="1995"/>
    <x v="211"/>
    <x v="0"/>
    <d v="2011-02-17T16:35:00"/>
    <d v="2011-02-17T16:35:00"/>
    <n v="296"/>
    <n v="1"/>
    <n v="4"/>
    <n v="34"/>
    <n v="100.5"/>
    <n v="100.5"/>
    <n v="2"/>
    <n v="1"/>
    <n v="1"/>
    <s v="211"/>
    <n v="4"/>
    <x v="0"/>
  </r>
  <r>
    <n v="5022"/>
    <x v="212"/>
    <x v="0"/>
    <d v="2011-09-29T11:29:00"/>
    <d v="2011-09-29T11:29:00"/>
    <n v="72"/>
    <n v="1"/>
    <n v="2"/>
    <n v="34"/>
    <n v="100.8"/>
    <n v="100.8"/>
    <n v="3"/>
    <n v="2"/>
    <n v="1"/>
    <s v="321"/>
    <n v="6"/>
    <x v="1"/>
  </r>
  <r>
    <n v="4821"/>
    <x v="213"/>
    <x v="0"/>
    <d v="2010-07-26T13:30:00"/>
    <d v="2010-07-26T13:30:00"/>
    <n v="502"/>
    <n v="1"/>
    <n v="8"/>
    <n v="65"/>
    <n v="100.86"/>
    <n v="100.86"/>
    <n v="1"/>
    <n v="1"/>
    <n v="1"/>
    <s v="111"/>
    <n v="3"/>
    <x v="0"/>
  </r>
  <r>
    <n v="2563"/>
    <x v="214"/>
    <x v="0"/>
    <d v="2011-11-25T13:33:00"/>
    <d v="2011-11-25T13:33:00"/>
    <n v="15"/>
    <n v="1"/>
    <n v="3"/>
    <n v="22"/>
    <n v="100.9"/>
    <n v="100.9"/>
    <n v="5"/>
    <n v="2"/>
    <n v="1"/>
    <s v="521"/>
    <n v="8"/>
    <x v="2"/>
  </r>
  <r>
    <n v="5086"/>
    <x v="215"/>
    <x v="0"/>
    <d v="2010-11-19T16:57:00"/>
    <d v="2010-11-19T16:57:00"/>
    <n v="386"/>
    <n v="1"/>
    <n v="8"/>
    <n v="62"/>
    <n v="100.91"/>
    <n v="100.91"/>
    <n v="2"/>
    <n v="1"/>
    <n v="1"/>
    <s v="211"/>
    <n v="4"/>
    <x v="0"/>
  </r>
  <r>
    <n v="4103"/>
    <x v="216"/>
    <x v="0"/>
    <d v="2011-06-30T19:52:00"/>
    <d v="2011-07-01T15:07:00"/>
    <n v="162"/>
    <n v="2"/>
    <n v="15"/>
    <n v="45"/>
    <n v="100.97"/>
    <n v="50.49"/>
    <n v="3"/>
    <n v="2"/>
    <n v="1"/>
    <s v="321"/>
    <n v="6"/>
    <x v="1"/>
  </r>
  <r>
    <n v="5332"/>
    <x v="217"/>
    <x v="0"/>
    <d v="2010-05-28T12:11:00"/>
    <d v="2010-10-29T11:59:00"/>
    <n v="407"/>
    <n v="2"/>
    <n v="6"/>
    <n v="114"/>
    <n v="101.1"/>
    <n v="50.55"/>
    <n v="2"/>
    <n v="2"/>
    <n v="1"/>
    <s v="221"/>
    <n v="5"/>
    <x v="1"/>
  </r>
  <r>
    <n v="5783"/>
    <x v="218"/>
    <x v="0"/>
    <d v="2010-11-17T15:03:00"/>
    <d v="2010-11-17T15:03:00"/>
    <n v="388"/>
    <n v="1"/>
    <n v="5"/>
    <n v="60"/>
    <n v="101.16"/>
    <n v="101.16"/>
    <n v="2"/>
    <n v="1"/>
    <n v="1"/>
    <s v="211"/>
    <n v="4"/>
    <x v="0"/>
  </r>
  <r>
    <n v="5674"/>
    <x v="219"/>
    <x v="0"/>
    <d v="2011-03-10T13:34:00"/>
    <d v="2011-03-10T13:34:00"/>
    <n v="275"/>
    <n v="1"/>
    <n v="7"/>
    <n v="106"/>
    <n v="101.34"/>
    <n v="101.34"/>
    <n v="2"/>
    <n v="1"/>
    <n v="1"/>
    <s v="211"/>
    <n v="4"/>
    <x v="0"/>
  </r>
  <r>
    <n v="4545"/>
    <x v="220"/>
    <x v="0"/>
    <d v="2010-04-09T11:03:00"/>
    <d v="2010-04-09T11:03:00"/>
    <n v="610"/>
    <n v="1"/>
    <n v="7"/>
    <n v="27"/>
    <n v="101.36"/>
    <n v="101.36"/>
    <n v="1"/>
    <n v="1"/>
    <n v="1"/>
    <s v="111"/>
    <n v="3"/>
    <x v="0"/>
  </r>
  <r>
    <n v="5656"/>
    <x v="221"/>
    <x v="0"/>
    <d v="2011-02-23T14:50:00"/>
    <d v="2011-02-23T14:50:00"/>
    <n v="290"/>
    <n v="1"/>
    <n v="1"/>
    <n v="6"/>
    <n v="101.7"/>
    <n v="101.7"/>
    <n v="2"/>
    <n v="1"/>
    <n v="1"/>
    <s v="211"/>
    <n v="4"/>
    <x v="0"/>
  </r>
  <r>
    <n v="4120"/>
    <x v="222"/>
    <x v="0"/>
    <d v="2011-11-09T14:59:00"/>
    <d v="2011-11-09T14:59:00"/>
    <n v="31"/>
    <n v="1"/>
    <n v="6"/>
    <n v="58"/>
    <n v="101.7"/>
    <n v="101.7"/>
    <n v="4"/>
    <n v="2"/>
    <n v="1"/>
    <s v="421"/>
    <n v="7"/>
    <x v="2"/>
  </r>
  <r>
    <n v="1459"/>
    <x v="223"/>
    <x v="0"/>
    <d v="2010-10-14T18:19:00"/>
    <d v="2010-10-14T18:19:00"/>
    <n v="422"/>
    <n v="1"/>
    <n v="1"/>
    <n v="12"/>
    <n v="102"/>
    <n v="102"/>
    <n v="1"/>
    <n v="1"/>
    <n v="1"/>
    <s v="111"/>
    <n v="3"/>
    <x v="0"/>
  </r>
  <r>
    <n v="3099"/>
    <x v="224"/>
    <x v="0"/>
    <d v="2010-06-30T13:15:00"/>
    <d v="2010-06-30T13:15:00"/>
    <n v="528"/>
    <n v="1"/>
    <n v="1"/>
    <n v="40"/>
    <n v="102"/>
    <n v="102"/>
    <n v="1"/>
    <n v="1"/>
    <n v="1"/>
    <s v="111"/>
    <n v="3"/>
    <x v="0"/>
  </r>
  <r>
    <n v="2455"/>
    <x v="225"/>
    <x v="0"/>
    <d v="2011-11-09T13:26:00"/>
    <d v="2011-11-29T16:45:00"/>
    <n v="11"/>
    <n v="3"/>
    <n v="5"/>
    <n v="45"/>
    <n v="102.45"/>
    <n v="34.15"/>
    <n v="5"/>
    <n v="3"/>
    <n v="1"/>
    <s v="531"/>
    <n v="9"/>
    <x v="2"/>
  </r>
  <r>
    <n v="5060"/>
    <x v="226"/>
    <x v="0"/>
    <d v="2010-11-09T12:58:00"/>
    <d v="2010-11-09T12:58:00"/>
    <n v="396"/>
    <n v="1"/>
    <n v="4"/>
    <n v="20"/>
    <n v="102.6"/>
    <n v="102.6"/>
    <n v="2"/>
    <n v="1"/>
    <n v="1"/>
    <s v="211"/>
    <n v="4"/>
    <x v="0"/>
  </r>
  <r>
    <n v="5712"/>
    <x v="227"/>
    <x v="0"/>
    <d v="2010-08-24T17:21:00"/>
    <d v="2010-08-24T17:21:00"/>
    <n v="473"/>
    <n v="1"/>
    <n v="20"/>
    <n v="47"/>
    <n v="102.65"/>
    <n v="102.65"/>
    <n v="1"/>
    <n v="1"/>
    <n v="1"/>
    <s v="111"/>
    <n v="3"/>
    <x v="0"/>
  </r>
  <r>
    <n v="3533"/>
    <x v="228"/>
    <x v="0"/>
    <d v="2009-12-08T15:00:00"/>
    <d v="2009-12-08T15:00:00"/>
    <n v="732"/>
    <n v="1"/>
    <n v="14"/>
    <n v="103"/>
    <n v="102.82"/>
    <n v="102.82"/>
    <n v="1"/>
    <n v="1"/>
    <n v="1"/>
    <s v="111"/>
    <n v="3"/>
    <x v="0"/>
  </r>
  <r>
    <n v="2165"/>
    <x v="229"/>
    <x v="0"/>
    <d v="2011-06-07T08:19:00"/>
    <d v="2011-06-07T08:19:00"/>
    <n v="186"/>
    <n v="1"/>
    <n v="5"/>
    <n v="19"/>
    <n v="103.25"/>
    <n v="103.25"/>
    <n v="3"/>
    <n v="1"/>
    <n v="1"/>
    <s v="311"/>
    <n v="5"/>
    <x v="0"/>
  </r>
  <r>
    <n v="4497"/>
    <x v="230"/>
    <x v="0"/>
    <d v="2010-06-02T15:40:00"/>
    <d v="2010-06-02T15:40:00"/>
    <n v="556"/>
    <n v="1"/>
    <n v="18"/>
    <n v="18"/>
    <n v="103.95"/>
    <n v="103.95"/>
    <n v="1"/>
    <n v="1"/>
    <n v="1"/>
    <s v="111"/>
    <n v="3"/>
    <x v="0"/>
  </r>
  <r>
    <n v="237"/>
    <x v="231"/>
    <x v="9"/>
    <d v="2011-12-02T12:47:00"/>
    <d v="2011-12-02T12:47:00"/>
    <n v="8"/>
    <n v="1"/>
    <n v="3"/>
    <n v="50"/>
    <n v="104"/>
    <n v="104"/>
    <n v="5"/>
    <n v="2"/>
    <n v="1"/>
    <s v="521"/>
    <n v="8"/>
    <x v="2"/>
  </r>
  <r>
    <n v="3980"/>
    <x v="232"/>
    <x v="0"/>
    <d v="2010-08-26T14:12:00"/>
    <d v="2010-08-26T14:25:00"/>
    <n v="471"/>
    <n v="2"/>
    <n v="11"/>
    <n v="74"/>
    <n v="104"/>
    <n v="52"/>
    <n v="1"/>
    <n v="3"/>
    <n v="1"/>
    <s v="131"/>
    <n v="5"/>
    <x v="3"/>
  </r>
  <r>
    <n v="4151"/>
    <x v="233"/>
    <x v="0"/>
    <d v="2010-06-11T13:02:00"/>
    <d v="2010-06-11T13:02:00"/>
    <n v="547"/>
    <n v="1"/>
    <n v="25"/>
    <n v="108"/>
    <n v="104.26"/>
    <n v="104.26"/>
    <n v="1"/>
    <n v="1"/>
    <n v="1"/>
    <s v="111"/>
    <n v="3"/>
    <x v="0"/>
  </r>
  <r>
    <n v="4925"/>
    <x v="234"/>
    <x v="0"/>
    <d v="2010-02-04T17:11:00"/>
    <d v="2010-02-04T17:11:00"/>
    <n v="674"/>
    <n v="1"/>
    <n v="6"/>
    <n v="86"/>
    <n v="104.7"/>
    <n v="104.7"/>
    <n v="1"/>
    <n v="1"/>
    <n v="1"/>
    <s v="111"/>
    <n v="3"/>
    <x v="0"/>
  </r>
  <r>
    <n v="1656"/>
    <x v="235"/>
    <x v="0"/>
    <d v="2011-10-10T09:01:00"/>
    <d v="2011-10-10T09:01:00"/>
    <n v="61"/>
    <n v="1"/>
    <n v="6"/>
    <n v="62"/>
    <n v="104.82"/>
    <n v="104.82"/>
    <n v="3"/>
    <n v="2"/>
    <n v="1"/>
    <s v="321"/>
    <n v="6"/>
    <x v="1"/>
  </r>
  <r>
    <n v="2956"/>
    <x v="236"/>
    <x v="0"/>
    <d v="2010-05-27T10:27:00"/>
    <d v="2010-05-27T10:27:00"/>
    <n v="562"/>
    <n v="1"/>
    <n v="7"/>
    <n v="76"/>
    <n v="105.5"/>
    <n v="105.5"/>
    <n v="1"/>
    <n v="1"/>
    <n v="1"/>
    <s v="111"/>
    <n v="3"/>
    <x v="0"/>
  </r>
  <r>
    <n v="2202"/>
    <x v="237"/>
    <x v="0"/>
    <d v="2010-10-03T14:36:00"/>
    <d v="2010-10-03T14:36:00"/>
    <n v="433"/>
    <n v="1"/>
    <n v="24"/>
    <n v="56"/>
    <n v="105.56"/>
    <n v="105.56"/>
    <n v="1"/>
    <n v="1"/>
    <n v="1"/>
    <s v="111"/>
    <n v="3"/>
    <x v="0"/>
  </r>
  <r>
    <n v="3255"/>
    <x v="238"/>
    <x v="0"/>
    <d v="2009-12-10T11:51:00"/>
    <d v="2009-12-10T11:51:00"/>
    <n v="730"/>
    <n v="1"/>
    <n v="6"/>
    <n v="270"/>
    <n v="105.78"/>
    <n v="105.78"/>
    <n v="1"/>
    <n v="1"/>
    <n v="1"/>
    <s v="111"/>
    <n v="3"/>
    <x v="0"/>
  </r>
  <r>
    <n v="5691"/>
    <x v="239"/>
    <x v="0"/>
    <d v="2010-06-08T13:36:00"/>
    <d v="2010-06-08T13:36:00"/>
    <n v="550"/>
    <n v="1"/>
    <n v="10"/>
    <n v="23"/>
    <n v="105.8"/>
    <n v="105.8"/>
    <n v="1"/>
    <n v="1"/>
    <n v="1"/>
    <s v="111"/>
    <n v="3"/>
    <x v="0"/>
  </r>
  <r>
    <n v="4184"/>
    <x v="240"/>
    <x v="0"/>
    <d v="2011-06-10T10:05:00"/>
    <d v="2011-06-10T10:05:00"/>
    <n v="183"/>
    <n v="1"/>
    <n v="9"/>
    <n v="134"/>
    <n v="105.84"/>
    <n v="105.84"/>
    <n v="3"/>
    <n v="1"/>
    <n v="1"/>
    <s v="311"/>
    <n v="5"/>
    <x v="0"/>
  </r>
  <r>
    <n v="5523"/>
    <x v="241"/>
    <x v="0"/>
    <d v="2010-03-17T15:11:00"/>
    <d v="2010-03-17T15:11:00"/>
    <n v="633"/>
    <n v="1"/>
    <n v="11"/>
    <n v="57"/>
    <n v="105.99"/>
    <n v="105.99"/>
    <n v="1"/>
    <n v="1"/>
    <n v="1"/>
    <s v="111"/>
    <n v="3"/>
    <x v="0"/>
  </r>
  <r>
    <n v="5382"/>
    <x v="242"/>
    <x v="0"/>
    <d v="2011-11-10T12:09:00"/>
    <d v="2011-11-10T12:09:00"/>
    <n v="30"/>
    <n v="1"/>
    <n v="10"/>
    <n v="46"/>
    <n v="106.1"/>
    <n v="106.1"/>
    <n v="4"/>
    <n v="2"/>
    <n v="1"/>
    <s v="421"/>
    <n v="7"/>
    <x v="2"/>
  </r>
  <r>
    <n v="3536"/>
    <x v="243"/>
    <x v="0"/>
    <d v="2010-03-02T13:25:00"/>
    <d v="2010-03-02T13:25:00"/>
    <n v="648"/>
    <n v="1"/>
    <n v="13"/>
    <n v="66"/>
    <n v="106.54"/>
    <n v="106.54"/>
    <n v="1"/>
    <n v="1"/>
    <n v="1"/>
    <s v="111"/>
    <n v="3"/>
    <x v="0"/>
  </r>
  <r>
    <n v="2785"/>
    <x v="244"/>
    <x v="0"/>
    <d v="2011-11-14T11:26:00"/>
    <d v="2011-11-14T11:26:00"/>
    <n v="26"/>
    <n v="1"/>
    <n v="5"/>
    <n v="52"/>
    <n v="106.56"/>
    <n v="106.56"/>
    <n v="4"/>
    <n v="2"/>
    <n v="1"/>
    <s v="421"/>
    <n v="7"/>
    <x v="2"/>
  </r>
  <r>
    <n v="2260"/>
    <x v="245"/>
    <x v="0"/>
    <d v="2010-01-31T15:52:00"/>
    <d v="2010-01-31T15:52:00"/>
    <n v="678"/>
    <n v="1"/>
    <n v="7"/>
    <n v="100"/>
    <n v="106.68"/>
    <n v="106.68"/>
    <n v="1"/>
    <n v="1"/>
    <n v="1"/>
    <s v="111"/>
    <n v="3"/>
    <x v="0"/>
  </r>
  <r>
    <n v="3690"/>
    <x v="246"/>
    <x v="0"/>
    <d v="2010-02-07T15:16:00"/>
    <d v="2010-02-07T15:16:00"/>
    <n v="671"/>
    <n v="1"/>
    <n v="16"/>
    <n v="39"/>
    <n v="106.75"/>
    <n v="106.75"/>
    <n v="1"/>
    <n v="1"/>
    <n v="1"/>
    <s v="111"/>
    <n v="3"/>
    <x v="0"/>
  </r>
  <r>
    <n v="4233"/>
    <x v="247"/>
    <x v="0"/>
    <d v="2010-10-28T14:30:00"/>
    <d v="2010-10-28T14:30:00"/>
    <n v="408"/>
    <n v="1"/>
    <n v="4"/>
    <n v="72"/>
    <n v="106.8"/>
    <n v="106.8"/>
    <n v="2"/>
    <n v="1"/>
    <n v="1"/>
    <s v="211"/>
    <n v="4"/>
    <x v="0"/>
  </r>
  <r>
    <n v="3457"/>
    <x v="248"/>
    <x v="0"/>
    <d v="2010-11-19T14:40:00"/>
    <d v="2010-11-19T14:40:00"/>
    <n v="386"/>
    <n v="1"/>
    <n v="27"/>
    <n v="79"/>
    <n v="107.01"/>
    <n v="107.01"/>
    <n v="2"/>
    <n v="1"/>
    <n v="1"/>
    <s v="211"/>
    <n v="4"/>
    <x v="0"/>
  </r>
  <r>
    <n v="5483"/>
    <x v="249"/>
    <x v="0"/>
    <d v="2011-04-28T13:50:00"/>
    <d v="2011-04-28T13:50:00"/>
    <n v="226"/>
    <n v="1"/>
    <n v="15"/>
    <n v="149"/>
    <n v="107.21"/>
    <n v="107.21"/>
    <n v="2"/>
    <n v="1"/>
    <n v="1"/>
    <s v="211"/>
    <n v="4"/>
    <x v="0"/>
  </r>
  <r>
    <n v="2944"/>
    <x v="250"/>
    <x v="0"/>
    <d v="2010-10-28T09:05:00"/>
    <d v="2010-10-28T09:05:00"/>
    <n v="408"/>
    <n v="1"/>
    <n v="8"/>
    <n v="88"/>
    <n v="107.24"/>
    <n v="107.24"/>
    <n v="2"/>
    <n v="1"/>
    <n v="1"/>
    <s v="211"/>
    <n v="4"/>
    <x v="0"/>
  </r>
  <r>
    <n v="3906"/>
    <x v="251"/>
    <x v="0"/>
    <d v="2009-12-03T10:20:00"/>
    <d v="2009-12-03T10:20:00"/>
    <n v="737"/>
    <n v="1"/>
    <n v="6"/>
    <n v="41"/>
    <n v="107.33"/>
    <n v="107.33"/>
    <n v="1"/>
    <n v="1"/>
    <n v="1"/>
    <s v="111"/>
    <n v="3"/>
    <x v="0"/>
  </r>
  <r>
    <n v="3008"/>
    <x v="252"/>
    <x v="0"/>
    <d v="2011-01-18T12:40:00"/>
    <d v="2011-01-18T12:40:00"/>
    <n v="326"/>
    <n v="1"/>
    <n v="7"/>
    <n v="17"/>
    <n v="107.45"/>
    <n v="107.45"/>
    <n v="2"/>
    <n v="1"/>
    <n v="1"/>
    <s v="211"/>
    <n v="4"/>
    <x v="0"/>
  </r>
  <r>
    <n v="2560"/>
    <x v="253"/>
    <x v="0"/>
    <d v="2010-02-14T16:04:00"/>
    <d v="2010-02-14T16:04:00"/>
    <n v="664"/>
    <n v="1"/>
    <n v="5"/>
    <n v="46"/>
    <n v="107.62"/>
    <n v="107.62"/>
    <n v="1"/>
    <n v="1"/>
    <n v="1"/>
    <s v="111"/>
    <n v="3"/>
    <x v="0"/>
  </r>
  <r>
    <n v="1213"/>
    <x v="254"/>
    <x v="0"/>
    <d v="2010-10-29T15:01:00"/>
    <d v="2010-10-29T15:01:00"/>
    <n v="407"/>
    <n v="1"/>
    <n v="5"/>
    <n v="45"/>
    <n v="107.75"/>
    <n v="107.75"/>
    <n v="2"/>
    <n v="1"/>
    <n v="1"/>
    <s v="211"/>
    <n v="4"/>
    <x v="0"/>
  </r>
  <r>
    <n v="2284"/>
    <x v="255"/>
    <x v="0"/>
    <d v="2011-11-13T11:51:00"/>
    <d v="2011-11-13T11:51:00"/>
    <n v="27"/>
    <n v="1"/>
    <n v="4"/>
    <n v="35"/>
    <n v="107.95"/>
    <n v="107.95"/>
    <n v="4"/>
    <n v="2"/>
    <n v="1"/>
    <s v="421"/>
    <n v="7"/>
    <x v="2"/>
  </r>
  <r>
    <n v="1998"/>
    <x v="256"/>
    <x v="0"/>
    <d v="2010-06-16T14:25:00"/>
    <d v="2010-06-16T14:25:00"/>
    <n v="542"/>
    <n v="1"/>
    <n v="7"/>
    <n v="20"/>
    <n v="108"/>
    <n v="108"/>
    <n v="1"/>
    <n v="1"/>
    <n v="1"/>
    <s v="111"/>
    <n v="3"/>
    <x v="0"/>
  </r>
  <r>
    <n v="3544"/>
    <x v="257"/>
    <x v="0"/>
    <d v="2011-04-14T13:27:00"/>
    <d v="2011-04-14T13:27:00"/>
    <n v="240"/>
    <n v="1"/>
    <n v="11"/>
    <n v="114"/>
    <n v="108.04"/>
    <n v="108.04"/>
    <n v="2"/>
    <n v="1"/>
    <n v="1"/>
    <s v="211"/>
    <n v="4"/>
    <x v="0"/>
  </r>
  <r>
    <n v="3714"/>
    <x v="258"/>
    <x v="0"/>
    <d v="2011-10-05T10:37:00"/>
    <d v="2011-10-05T10:37:00"/>
    <n v="66"/>
    <n v="1"/>
    <n v="6"/>
    <n v="74"/>
    <n v="108.38"/>
    <n v="108.38"/>
    <n v="3"/>
    <n v="2"/>
    <n v="1"/>
    <s v="321"/>
    <n v="6"/>
    <x v="1"/>
  </r>
  <r>
    <n v="3485"/>
    <x v="259"/>
    <x v="0"/>
    <d v="2010-03-03T16:51:00"/>
    <d v="2010-03-03T16:51:00"/>
    <n v="647"/>
    <n v="1"/>
    <n v="18"/>
    <n v="74"/>
    <n v="108.52"/>
    <n v="108.52"/>
    <n v="1"/>
    <n v="1"/>
    <n v="1"/>
    <s v="111"/>
    <n v="3"/>
    <x v="0"/>
  </r>
  <r>
    <n v="812"/>
    <x v="260"/>
    <x v="0"/>
    <d v="2011-11-13T12:19:00"/>
    <d v="2011-11-13T12:19:00"/>
    <n v="27"/>
    <n v="1"/>
    <n v="29"/>
    <n v="141"/>
    <n v="108.81"/>
    <n v="108.81"/>
    <n v="4"/>
    <n v="2"/>
    <n v="1"/>
    <s v="421"/>
    <n v="7"/>
    <x v="2"/>
  </r>
  <r>
    <n v="1969"/>
    <x v="261"/>
    <x v="0"/>
    <d v="2011-11-01T09:51:00"/>
    <d v="2011-11-01T09:51:00"/>
    <n v="39"/>
    <n v="1"/>
    <n v="6"/>
    <n v="50"/>
    <n v="108.98"/>
    <n v="108.98"/>
    <n v="4"/>
    <n v="2"/>
    <n v="1"/>
    <s v="421"/>
    <n v="7"/>
    <x v="2"/>
  </r>
  <r>
    <n v="2344"/>
    <x v="262"/>
    <x v="0"/>
    <d v="2010-11-25T13:08:00"/>
    <d v="2010-11-25T13:08:00"/>
    <n v="380"/>
    <n v="1"/>
    <n v="24"/>
    <n v="57"/>
    <n v="109.07"/>
    <n v="109.07"/>
    <n v="2"/>
    <n v="1"/>
    <n v="1"/>
    <s v="211"/>
    <n v="4"/>
    <x v="0"/>
  </r>
  <r>
    <n v="4267"/>
    <x v="263"/>
    <x v="0"/>
    <d v="2010-05-19T17:11:00"/>
    <d v="2010-05-19T17:11:00"/>
    <n v="570"/>
    <n v="1"/>
    <n v="8"/>
    <n v="24"/>
    <n v="109.2"/>
    <n v="109.2"/>
    <n v="1"/>
    <n v="1"/>
    <n v="1"/>
    <s v="111"/>
    <n v="3"/>
    <x v="0"/>
  </r>
  <r>
    <n v="3672"/>
    <x v="264"/>
    <x v="0"/>
    <d v="2009-12-14T16:11:00"/>
    <d v="2009-12-14T16:11:00"/>
    <n v="726"/>
    <n v="1"/>
    <n v="17"/>
    <n v="55"/>
    <n v="109.31"/>
    <n v="109.31"/>
    <n v="1"/>
    <n v="1"/>
    <n v="1"/>
    <s v="111"/>
    <n v="3"/>
    <x v="0"/>
  </r>
  <r>
    <n v="3968"/>
    <x v="265"/>
    <x v="0"/>
    <d v="2011-10-17T14:14:00"/>
    <d v="2011-10-17T14:14:00"/>
    <n v="54"/>
    <n v="1"/>
    <n v="5"/>
    <n v="52"/>
    <n v="109.36"/>
    <n v="109.36"/>
    <n v="4"/>
    <n v="2"/>
    <n v="1"/>
    <s v="421"/>
    <n v="7"/>
    <x v="2"/>
  </r>
  <r>
    <n v="1662"/>
    <x v="266"/>
    <x v="0"/>
    <d v="2010-06-02T15:10:00"/>
    <d v="2010-06-02T15:10:00"/>
    <n v="556"/>
    <n v="1"/>
    <n v="1"/>
    <n v="576"/>
    <n v="109.44"/>
    <n v="109.44"/>
    <n v="1"/>
    <n v="1"/>
    <n v="1"/>
    <s v="111"/>
    <n v="3"/>
    <x v="0"/>
  </r>
  <r>
    <n v="3461"/>
    <x v="267"/>
    <x v="0"/>
    <d v="2010-07-01T12:34:00"/>
    <d v="2010-07-01T12:34:00"/>
    <n v="527"/>
    <n v="1"/>
    <n v="8"/>
    <n v="67"/>
    <n v="109.73"/>
    <n v="109.73"/>
    <n v="1"/>
    <n v="1"/>
    <n v="1"/>
    <s v="111"/>
    <n v="3"/>
    <x v="0"/>
  </r>
  <r>
    <n v="5427"/>
    <x v="268"/>
    <x v="0"/>
    <d v="2011-10-23T16:13:00"/>
    <d v="2011-10-23T16:13:00"/>
    <n v="48"/>
    <n v="1"/>
    <n v="22"/>
    <n v="87"/>
    <n v="109.83"/>
    <n v="109.83"/>
    <n v="4"/>
    <n v="2"/>
    <n v="1"/>
    <s v="421"/>
    <n v="7"/>
    <x v="2"/>
  </r>
  <r>
    <n v="5499"/>
    <x v="269"/>
    <x v="0"/>
    <d v="2009-12-02T13:10:00"/>
    <d v="2009-12-02T13:10:00"/>
    <n v="738"/>
    <n v="1"/>
    <n v="8"/>
    <n v="35"/>
    <n v="110.05"/>
    <n v="110.05"/>
    <n v="1"/>
    <n v="1"/>
    <n v="1"/>
    <s v="111"/>
    <n v="3"/>
    <x v="0"/>
  </r>
  <r>
    <n v="2264"/>
    <x v="270"/>
    <x v="0"/>
    <d v="2011-11-18T10:42:00"/>
    <d v="2011-11-18T10:42:00"/>
    <n v="22"/>
    <n v="1"/>
    <n v="7"/>
    <n v="90"/>
    <n v="110.46"/>
    <n v="110.46"/>
    <n v="4"/>
    <n v="2"/>
    <n v="1"/>
    <s v="421"/>
    <n v="7"/>
    <x v="2"/>
  </r>
  <r>
    <n v="4564"/>
    <x v="271"/>
    <x v="0"/>
    <d v="2011-06-05T13:48:00"/>
    <d v="2011-06-05T13:48:00"/>
    <n v="188"/>
    <n v="1"/>
    <n v="7"/>
    <n v="35"/>
    <n v="110.55"/>
    <n v="110.55"/>
    <n v="2"/>
    <n v="1"/>
    <n v="1"/>
    <s v="211"/>
    <n v="4"/>
    <x v="0"/>
  </r>
  <r>
    <n v="2409"/>
    <x v="272"/>
    <x v="0"/>
    <d v="2010-08-25T14:38:00"/>
    <d v="2010-08-25T14:38:00"/>
    <n v="472"/>
    <n v="1"/>
    <n v="14"/>
    <n v="59"/>
    <n v="110.65"/>
    <n v="110.65"/>
    <n v="1"/>
    <n v="1"/>
    <n v="1"/>
    <s v="111"/>
    <n v="3"/>
    <x v="0"/>
  </r>
  <r>
    <n v="5844"/>
    <x v="273"/>
    <x v="0"/>
    <d v="2010-11-17T08:53:00"/>
    <d v="2010-11-17T08:53:00"/>
    <n v="388"/>
    <n v="1"/>
    <n v="10"/>
    <n v="180"/>
    <n v="110.7"/>
    <n v="110.7"/>
    <n v="2"/>
    <n v="1"/>
    <n v="1"/>
    <s v="211"/>
    <n v="4"/>
    <x v="0"/>
  </r>
  <r>
    <n v="5546"/>
    <x v="274"/>
    <x v="0"/>
    <d v="2011-10-04T14:58:00"/>
    <d v="2011-10-04T14:58:00"/>
    <n v="67"/>
    <n v="1"/>
    <n v="30"/>
    <n v="275"/>
    <n v="110.72"/>
    <n v="110.72"/>
    <n v="3"/>
    <n v="2"/>
    <n v="1"/>
    <s v="321"/>
    <n v="6"/>
    <x v="1"/>
  </r>
  <r>
    <n v="3463"/>
    <x v="275"/>
    <x v="0"/>
    <d v="2011-10-19T10:38:00"/>
    <d v="2011-10-19T10:38:00"/>
    <n v="52"/>
    <n v="1"/>
    <n v="29"/>
    <n v="135"/>
    <n v="110.8"/>
    <n v="110.8"/>
    <n v="4"/>
    <n v="2"/>
    <n v="1"/>
    <s v="421"/>
    <n v="7"/>
    <x v="2"/>
  </r>
  <r>
    <n v="3150"/>
    <x v="276"/>
    <x v="0"/>
    <d v="2011-06-29T13:10:00"/>
    <d v="2011-06-29T13:10:00"/>
    <n v="164"/>
    <n v="1"/>
    <n v="24"/>
    <n v="29"/>
    <n v="110.92"/>
    <n v="110.92"/>
    <n v="3"/>
    <n v="1"/>
    <n v="1"/>
    <s v="311"/>
    <n v="5"/>
    <x v="0"/>
  </r>
  <r>
    <n v="2132"/>
    <x v="277"/>
    <x v="0"/>
    <d v="2010-06-23T13:21:00"/>
    <d v="2010-06-23T13:21:00"/>
    <n v="535"/>
    <n v="1"/>
    <n v="25"/>
    <n v="38"/>
    <n v="110.95"/>
    <n v="110.95"/>
    <n v="1"/>
    <n v="1"/>
    <n v="1"/>
    <s v="111"/>
    <n v="3"/>
    <x v="0"/>
  </r>
  <r>
    <n v="340"/>
    <x v="278"/>
    <x v="6"/>
    <d v="2010-03-12T14:02:00"/>
    <d v="2010-03-12T14:02:00"/>
    <n v="638"/>
    <n v="1"/>
    <n v="13"/>
    <n v="36"/>
    <n v="110.95"/>
    <n v="110.95"/>
    <n v="1"/>
    <n v="1"/>
    <n v="1"/>
    <s v="111"/>
    <n v="3"/>
    <x v="0"/>
  </r>
  <r>
    <n v="2087"/>
    <x v="279"/>
    <x v="0"/>
    <d v="2010-03-22T15:20:00"/>
    <d v="2010-05-20T18:00:00"/>
    <n v="569"/>
    <n v="2"/>
    <n v="4"/>
    <n v="62"/>
    <n v="111"/>
    <n v="55.5"/>
    <n v="1"/>
    <n v="3"/>
    <n v="1"/>
    <s v="131"/>
    <n v="5"/>
    <x v="3"/>
  </r>
  <r>
    <n v="2968"/>
    <x v="280"/>
    <x v="0"/>
    <d v="2010-06-09T11:28:00"/>
    <d v="2010-06-09T11:28:00"/>
    <n v="549"/>
    <n v="1"/>
    <n v="34"/>
    <n v="40"/>
    <n v="111.15"/>
    <n v="111.15"/>
    <n v="1"/>
    <n v="1"/>
    <n v="1"/>
    <s v="111"/>
    <n v="3"/>
    <x v="0"/>
  </r>
  <r>
    <n v="4805"/>
    <x v="281"/>
    <x v="0"/>
    <d v="2010-11-09T12:50:00"/>
    <d v="2010-11-09T12:50:00"/>
    <n v="396"/>
    <n v="1"/>
    <n v="21"/>
    <n v="101"/>
    <n v="111.15"/>
    <n v="111.15"/>
    <n v="2"/>
    <n v="1"/>
    <n v="1"/>
    <s v="211"/>
    <n v="4"/>
    <x v="0"/>
  </r>
  <r>
    <n v="5708"/>
    <x v="282"/>
    <x v="0"/>
    <d v="2011-05-09T13:45:00"/>
    <d v="2011-05-09T13:45:00"/>
    <n v="215"/>
    <n v="1"/>
    <n v="17"/>
    <n v="31"/>
    <n v="111.15"/>
    <n v="111.15"/>
    <n v="2"/>
    <n v="1"/>
    <n v="1"/>
    <s v="211"/>
    <n v="4"/>
    <x v="0"/>
  </r>
  <r>
    <n v="5477"/>
    <x v="283"/>
    <x v="0"/>
    <d v="2011-08-02T17:29:00"/>
    <d v="2011-08-02T17:29:00"/>
    <n v="130"/>
    <n v="1"/>
    <n v="10"/>
    <n v="30"/>
    <n v="111.35"/>
    <n v="111.35"/>
    <n v="3"/>
    <n v="2"/>
    <n v="1"/>
    <s v="321"/>
    <n v="6"/>
    <x v="1"/>
  </r>
  <r>
    <n v="4901"/>
    <x v="284"/>
    <x v="0"/>
    <d v="2010-06-23T16:23:00"/>
    <d v="2010-06-23T16:23:00"/>
    <n v="535"/>
    <n v="1"/>
    <n v="5"/>
    <n v="73"/>
    <n v="111.5"/>
    <n v="111.5"/>
    <n v="1"/>
    <n v="1"/>
    <n v="1"/>
    <s v="111"/>
    <n v="3"/>
    <x v="0"/>
  </r>
  <r>
    <n v="2291"/>
    <x v="285"/>
    <x v="0"/>
    <d v="2010-09-20T15:03:00"/>
    <d v="2010-09-20T15:03:00"/>
    <n v="446"/>
    <n v="1"/>
    <n v="10"/>
    <n v="49"/>
    <n v="111.63"/>
    <n v="111.63"/>
    <n v="1"/>
    <n v="1"/>
    <n v="1"/>
    <s v="111"/>
    <n v="3"/>
    <x v="0"/>
  </r>
  <r>
    <n v="2373"/>
    <x v="286"/>
    <x v="0"/>
    <d v="2009-12-03T17:57:00"/>
    <d v="2009-12-03T17:57:00"/>
    <n v="737"/>
    <n v="1"/>
    <n v="32"/>
    <n v="65"/>
    <n v="112.03"/>
    <n v="112.03"/>
    <n v="1"/>
    <n v="1"/>
    <n v="1"/>
    <s v="111"/>
    <n v="3"/>
    <x v="0"/>
  </r>
  <r>
    <n v="402"/>
    <x v="287"/>
    <x v="10"/>
    <d v="2011-09-14T09:31:00"/>
    <d v="2011-09-14T09:31:00"/>
    <n v="87"/>
    <n v="1"/>
    <n v="4"/>
    <n v="144"/>
    <n v="112.08"/>
    <n v="112.08"/>
    <n v="3"/>
    <n v="2"/>
    <n v="1"/>
    <s v="321"/>
    <n v="6"/>
    <x v="1"/>
  </r>
  <r>
    <n v="835"/>
    <x v="288"/>
    <x v="0"/>
    <d v="2011-10-09T14:30:00"/>
    <d v="2011-10-09T14:30:00"/>
    <n v="62"/>
    <n v="1"/>
    <n v="22"/>
    <n v="46"/>
    <n v="112.08"/>
    <n v="112.08"/>
    <n v="3"/>
    <n v="2"/>
    <n v="1"/>
    <s v="321"/>
    <n v="6"/>
    <x v="1"/>
  </r>
  <r>
    <n v="5490"/>
    <x v="289"/>
    <x v="0"/>
    <d v="2011-06-02T14:28:00"/>
    <d v="2011-06-02T14:38:00"/>
    <n v="191"/>
    <n v="2"/>
    <n v="4"/>
    <n v="73"/>
    <n v="112.2"/>
    <n v="56.1"/>
    <n v="2"/>
    <n v="2"/>
    <n v="1"/>
    <s v="221"/>
    <n v="5"/>
    <x v="1"/>
  </r>
  <r>
    <n v="1253"/>
    <x v="290"/>
    <x v="0"/>
    <d v="2010-06-29T15:02:00"/>
    <d v="2010-06-29T15:02:00"/>
    <n v="529"/>
    <n v="1"/>
    <n v="5"/>
    <n v="74"/>
    <n v="112.34"/>
    <n v="112.34"/>
    <n v="1"/>
    <n v="1"/>
    <n v="1"/>
    <s v="111"/>
    <n v="3"/>
    <x v="0"/>
  </r>
  <r>
    <n v="3223"/>
    <x v="291"/>
    <x v="0"/>
    <d v="2011-10-19T10:36:00"/>
    <d v="2011-10-19T10:36:00"/>
    <n v="52"/>
    <n v="1"/>
    <n v="6"/>
    <n v="66"/>
    <n v="112.46"/>
    <n v="112.46"/>
    <n v="4"/>
    <n v="2"/>
    <n v="1"/>
    <s v="421"/>
    <n v="7"/>
    <x v="2"/>
  </r>
  <r>
    <n v="882"/>
    <x v="292"/>
    <x v="0"/>
    <d v="2010-10-24T11:17:00"/>
    <d v="2010-10-24T11:17:00"/>
    <n v="412"/>
    <n v="1"/>
    <n v="40"/>
    <n v="46"/>
    <n v="112.53"/>
    <n v="112.53"/>
    <n v="1"/>
    <n v="1"/>
    <n v="1"/>
    <s v="111"/>
    <n v="3"/>
    <x v="0"/>
  </r>
  <r>
    <n v="5717"/>
    <x v="293"/>
    <x v="0"/>
    <d v="2011-04-10T14:16:00"/>
    <d v="2011-04-10T14:16:00"/>
    <n v="244"/>
    <n v="1"/>
    <n v="13"/>
    <n v="48"/>
    <n v="112.55"/>
    <n v="112.55"/>
    <n v="2"/>
    <n v="1"/>
    <n v="1"/>
    <s v="211"/>
    <n v="4"/>
    <x v="0"/>
  </r>
  <r>
    <n v="3315"/>
    <x v="294"/>
    <x v="11"/>
    <d v="2010-08-20T14:50:00"/>
    <d v="2010-08-20T14:50:00"/>
    <n v="477"/>
    <n v="1"/>
    <n v="29"/>
    <n v="102"/>
    <n v="112.57"/>
    <n v="112.57"/>
    <n v="1"/>
    <n v="1"/>
    <n v="1"/>
    <s v="111"/>
    <n v="3"/>
    <x v="0"/>
  </r>
  <r>
    <n v="4300"/>
    <x v="295"/>
    <x v="0"/>
    <d v="2011-04-12T17:12:00"/>
    <d v="2011-04-12T17:12:00"/>
    <n v="242"/>
    <n v="1"/>
    <n v="20"/>
    <n v="27"/>
    <n v="112.75"/>
    <n v="112.75"/>
    <n v="2"/>
    <n v="1"/>
    <n v="1"/>
    <s v="211"/>
    <n v="4"/>
    <x v="0"/>
  </r>
  <r>
    <n v="2312"/>
    <x v="296"/>
    <x v="0"/>
    <d v="2011-05-15T11:22:00"/>
    <d v="2011-05-15T11:22:00"/>
    <n v="209"/>
    <n v="1"/>
    <n v="13"/>
    <n v="76"/>
    <n v="112.8"/>
    <n v="112.8"/>
    <n v="2"/>
    <n v="1"/>
    <n v="1"/>
    <s v="211"/>
    <n v="4"/>
    <x v="0"/>
  </r>
  <r>
    <n v="5736"/>
    <x v="297"/>
    <x v="0"/>
    <d v="2010-03-03T11:40:00"/>
    <d v="2010-03-03T11:40:00"/>
    <n v="647"/>
    <n v="1"/>
    <n v="9"/>
    <n v="63"/>
    <n v="112.85"/>
    <n v="112.85"/>
    <n v="1"/>
    <n v="1"/>
    <n v="1"/>
    <s v="111"/>
    <n v="3"/>
    <x v="0"/>
  </r>
  <r>
    <n v="5375"/>
    <x v="298"/>
    <x v="0"/>
    <d v="2010-06-07T16:08:00"/>
    <d v="2010-06-07T16:08:00"/>
    <n v="551"/>
    <n v="1"/>
    <n v="19"/>
    <n v="72"/>
    <n v="112.86"/>
    <n v="112.86"/>
    <n v="1"/>
    <n v="1"/>
    <n v="1"/>
    <s v="111"/>
    <n v="3"/>
    <x v="0"/>
  </r>
  <r>
    <n v="4423"/>
    <x v="299"/>
    <x v="0"/>
    <d v="2010-11-23T10:04:00"/>
    <d v="2010-11-23T10:04:00"/>
    <n v="382"/>
    <n v="1"/>
    <n v="7"/>
    <n v="13"/>
    <n v="113.35"/>
    <n v="113.35"/>
    <n v="2"/>
    <n v="1"/>
    <n v="1"/>
    <s v="211"/>
    <n v="4"/>
    <x v="0"/>
  </r>
  <r>
    <n v="5693"/>
    <x v="300"/>
    <x v="0"/>
    <d v="2011-11-02T12:04:00"/>
    <d v="2011-11-02T12:04:00"/>
    <n v="38"/>
    <n v="1"/>
    <n v="18"/>
    <n v="46"/>
    <n v="113.48"/>
    <n v="113.48"/>
    <n v="4"/>
    <n v="2"/>
    <n v="1"/>
    <s v="421"/>
    <n v="7"/>
    <x v="2"/>
  </r>
  <r>
    <n v="4430"/>
    <x v="301"/>
    <x v="0"/>
    <d v="2011-08-19T13:24:00"/>
    <d v="2011-08-19T13:24:00"/>
    <n v="113"/>
    <n v="1"/>
    <n v="7"/>
    <n v="58"/>
    <n v="113.5"/>
    <n v="113.5"/>
    <n v="3"/>
    <n v="2"/>
    <n v="1"/>
    <s v="321"/>
    <n v="6"/>
    <x v="1"/>
  </r>
  <r>
    <n v="2080"/>
    <x v="302"/>
    <x v="0"/>
    <d v="2011-02-02T09:39:00"/>
    <d v="2011-02-02T09:39:00"/>
    <n v="311"/>
    <n v="1"/>
    <n v="4"/>
    <n v="88"/>
    <n v="113.64"/>
    <n v="113.64"/>
    <n v="2"/>
    <n v="1"/>
    <n v="1"/>
    <s v="211"/>
    <n v="4"/>
    <x v="0"/>
  </r>
  <r>
    <n v="2673"/>
    <x v="303"/>
    <x v="0"/>
    <d v="2010-07-07T15:58:00"/>
    <d v="2010-07-07T15:58:00"/>
    <n v="521"/>
    <n v="1"/>
    <n v="6"/>
    <n v="69"/>
    <n v="113.65"/>
    <n v="113.65"/>
    <n v="1"/>
    <n v="1"/>
    <n v="1"/>
    <s v="111"/>
    <n v="3"/>
    <x v="0"/>
  </r>
  <r>
    <n v="4872"/>
    <x v="304"/>
    <x v="0"/>
    <d v="2010-11-21T13:26:00"/>
    <d v="2010-11-21T13:26:00"/>
    <n v="384"/>
    <n v="1"/>
    <n v="23"/>
    <n v="71"/>
    <n v="114.1"/>
    <n v="114.1"/>
    <n v="2"/>
    <n v="1"/>
    <n v="1"/>
    <s v="211"/>
    <n v="4"/>
    <x v="0"/>
  </r>
  <r>
    <n v="2205"/>
    <x v="305"/>
    <x v="0"/>
    <d v="2011-10-30T11:56:00"/>
    <d v="2011-10-30T11:56:00"/>
    <n v="41"/>
    <n v="1"/>
    <n v="6"/>
    <n v="73"/>
    <n v="114.11"/>
    <n v="114.11"/>
    <n v="4"/>
    <n v="2"/>
    <n v="1"/>
    <s v="421"/>
    <n v="7"/>
    <x v="2"/>
  </r>
  <r>
    <n v="582"/>
    <x v="306"/>
    <x v="0"/>
    <d v="2011-11-14T11:21:00"/>
    <d v="2011-11-14T11:21:00"/>
    <n v="26"/>
    <n v="1"/>
    <n v="9"/>
    <n v="140"/>
    <n v="114.14"/>
    <n v="114.14"/>
    <n v="4"/>
    <n v="2"/>
    <n v="1"/>
    <s v="421"/>
    <n v="7"/>
    <x v="2"/>
  </r>
  <r>
    <n v="2275"/>
    <x v="307"/>
    <x v="0"/>
    <d v="2011-09-23T14:21:00"/>
    <d v="2011-09-23T14:21:00"/>
    <n v="78"/>
    <n v="1"/>
    <n v="29"/>
    <n v="53"/>
    <n v="114.18"/>
    <n v="114.18"/>
    <n v="3"/>
    <n v="2"/>
    <n v="1"/>
    <s v="321"/>
    <n v="6"/>
    <x v="1"/>
  </r>
  <r>
    <n v="3853"/>
    <x v="308"/>
    <x v="0"/>
    <d v="2011-06-22T14:23:00"/>
    <d v="2011-06-22T14:23:00"/>
    <n v="171"/>
    <n v="1"/>
    <n v="16"/>
    <n v="182"/>
    <n v="114.56"/>
    <n v="114.56"/>
    <n v="3"/>
    <n v="1"/>
    <n v="1"/>
    <s v="311"/>
    <n v="5"/>
    <x v="0"/>
  </r>
  <r>
    <n v="2255"/>
    <x v="309"/>
    <x v="0"/>
    <d v="2011-03-22T08:49:00"/>
    <d v="2011-03-22T08:49:00"/>
    <n v="263"/>
    <n v="1"/>
    <n v="8"/>
    <n v="96"/>
    <n v="114.56"/>
    <n v="114.56"/>
    <n v="2"/>
    <n v="1"/>
    <n v="1"/>
    <s v="211"/>
    <n v="4"/>
    <x v="0"/>
  </r>
  <r>
    <n v="830"/>
    <x v="310"/>
    <x v="0"/>
    <d v="2011-11-28T15:28:00"/>
    <d v="2011-11-28T15:28:00"/>
    <n v="12"/>
    <n v="1"/>
    <n v="2"/>
    <n v="25"/>
    <n v="114.6"/>
    <n v="114.6"/>
    <n v="5"/>
    <n v="2"/>
    <n v="1"/>
    <s v="521"/>
    <n v="8"/>
    <x v="2"/>
  </r>
  <r>
    <n v="3514"/>
    <x v="311"/>
    <x v="0"/>
    <d v="2010-06-14T16:00:00"/>
    <d v="2010-06-14T16:00:00"/>
    <n v="544"/>
    <n v="1"/>
    <n v="22"/>
    <n v="82"/>
    <n v="114.69"/>
    <n v="114.69"/>
    <n v="1"/>
    <n v="1"/>
    <n v="1"/>
    <s v="111"/>
    <n v="3"/>
    <x v="0"/>
  </r>
  <r>
    <n v="4997"/>
    <x v="312"/>
    <x v="0"/>
    <d v="2010-06-16T16:54:00"/>
    <d v="2010-06-16T16:54:00"/>
    <n v="542"/>
    <n v="1"/>
    <n v="11"/>
    <n v="34"/>
    <n v="114.85"/>
    <n v="114.85"/>
    <n v="1"/>
    <n v="1"/>
    <n v="1"/>
    <s v="111"/>
    <n v="3"/>
    <x v="0"/>
  </r>
  <r>
    <n v="5601"/>
    <x v="313"/>
    <x v="0"/>
    <d v="2009-12-16T13:16:00"/>
    <d v="2009-12-16T13:16:00"/>
    <n v="724"/>
    <n v="1"/>
    <n v="13"/>
    <n v="63"/>
    <n v="115.3"/>
    <n v="115.3"/>
    <n v="1"/>
    <n v="1"/>
    <n v="1"/>
    <s v="111"/>
    <n v="3"/>
    <x v="0"/>
  </r>
  <r>
    <n v="5615"/>
    <x v="314"/>
    <x v="0"/>
    <d v="2011-09-02T10:38:00"/>
    <d v="2011-09-02T10:38:00"/>
    <n v="99"/>
    <n v="1"/>
    <n v="21"/>
    <n v="78"/>
    <n v="115.31"/>
    <n v="115.31"/>
    <n v="3"/>
    <n v="2"/>
    <n v="1"/>
    <s v="321"/>
    <n v="6"/>
    <x v="1"/>
  </r>
  <r>
    <n v="3676"/>
    <x v="315"/>
    <x v="0"/>
    <d v="2010-04-25T11:52:00"/>
    <d v="2010-04-25T11:52:00"/>
    <n v="594"/>
    <n v="1"/>
    <n v="34"/>
    <n v="48"/>
    <n v="115.73"/>
    <n v="115.73"/>
    <n v="1"/>
    <n v="1"/>
    <n v="1"/>
    <s v="111"/>
    <n v="3"/>
    <x v="0"/>
  </r>
  <r>
    <n v="1771"/>
    <x v="316"/>
    <x v="0"/>
    <d v="2011-07-29T09:48:00"/>
    <d v="2011-07-29T09:48:00"/>
    <n v="134"/>
    <n v="1"/>
    <n v="7"/>
    <n v="30"/>
    <n v="115.8"/>
    <n v="115.8"/>
    <n v="3"/>
    <n v="2"/>
    <n v="1"/>
    <s v="321"/>
    <n v="6"/>
    <x v="1"/>
  </r>
  <r>
    <n v="2493"/>
    <x v="317"/>
    <x v="0"/>
    <d v="2010-06-22T14:58:00"/>
    <d v="2010-06-22T14:58:00"/>
    <n v="536"/>
    <n v="1"/>
    <n v="6"/>
    <n v="148"/>
    <n v="116.18"/>
    <n v="116.18"/>
    <n v="1"/>
    <n v="1"/>
    <n v="1"/>
    <s v="111"/>
    <n v="3"/>
    <x v="0"/>
  </r>
  <r>
    <n v="4715"/>
    <x v="318"/>
    <x v="0"/>
    <d v="2011-02-24T13:54:00"/>
    <d v="2011-02-24T13:54:00"/>
    <n v="289"/>
    <n v="1"/>
    <n v="9"/>
    <n v="68"/>
    <n v="116.2"/>
    <n v="116.2"/>
    <n v="2"/>
    <n v="1"/>
    <n v="1"/>
    <s v="211"/>
    <n v="4"/>
    <x v="0"/>
  </r>
  <r>
    <n v="2349"/>
    <x v="319"/>
    <x v="0"/>
    <d v="2010-02-23T12:35:00"/>
    <d v="2010-02-23T12:35:00"/>
    <n v="655"/>
    <n v="1"/>
    <n v="15"/>
    <n v="82"/>
    <n v="116.5"/>
    <n v="116.5"/>
    <n v="1"/>
    <n v="1"/>
    <n v="1"/>
    <s v="111"/>
    <n v="3"/>
    <x v="0"/>
  </r>
  <r>
    <n v="4560"/>
    <x v="320"/>
    <x v="0"/>
    <d v="2011-09-13T15:03:00"/>
    <d v="2011-09-13T15:03:00"/>
    <n v="88"/>
    <n v="1"/>
    <n v="7"/>
    <n v="49"/>
    <n v="117.35"/>
    <n v="117.35"/>
    <n v="3"/>
    <n v="2"/>
    <n v="1"/>
    <s v="321"/>
    <n v="6"/>
    <x v="1"/>
  </r>
  <r>
    <n v="5245"/>
    <x v="321"/>
    <x v="0"/>
    <d v="2011-03-07T13:17:00"/>
    <d v="2011-03-07T13:17:00"/>
    <n v="278"/>
    <n v="1"/>
    <n v="22"/>
    <n v="41"/>
    <n v="117.55"/>
    <n v="117.55"/>
    <n v="2"/>
    <n v="1"/>
    <n v="1"/>
    <s v="211"/>
    <n v="4"/>
    <x v="0"/>
  </r>
  <r>
    <n v="573"/>
    <x v="322"/>
    <x v="0"/>
    <d v="2011-02-01T12:08:00"/>
    <d v="2011-02-01T12:08:00"/>
    <n v="312"/>
    <n v="1"/>
    <n v="8"/>
    <n v="37"/>
    <n v="117.85"/>
    <n v="117.85"/>
    <n v="2"/>
    <n v="1"/>
    <n v="1"/>
    <s v="211"/>
    <n v="4"/>
    <x v="0"/>
  </r>
  <r>
    <n v="1705"/>
    <x v="323"/>
    <x v="0"/>
    <d v="2011-08-02T15:19:00"/>
    <d v="2011-08-02T15:19:00"/>
    <n v="130"/>
    <n v="1"/>
    <n v="43"/>
    <n v="79"/>
    <n v="118.67"/>
    <n v="118.67"/>
    <n v="3"/>
    <n v="2"/>
    <n v="1"/>
    <s v="321"/>
    <n v="6"/>
    <x v="1"/>
  </r>
  <r>
    <n v="1783"/>
    <x v="324"/>
    <x v="0"/>
    <d v="2011-03-18T14:13:00"/>
    <d v="2011-03-18T14:13:00"/>
    <n v="267"/>
    <n v="1"/>
    <n v="6"/>
    <n v="25"/>
    <n v="118.75"/>
    <n v="118.75"/>
    <n v="2"/>
    <n v="1"/>
    <n v="1"/>
    <s v="211"/>
    <n v="4"/>
    <x v="0"/>
  </r>
  <r>
    <n v="4677"/>
    <x v="325"/>
    <x v="0"/>
    <d v="2011-09-22T15:34:00"/>
    <d v="2011-09-22T15:34:00"/>
    <n v="79"/>
    <n v="1"/>
    <n v="2"/>
    <n v="24"/>
    <n v="118.8"/>
    <n v="118.8"/>
    <n v="3"/>
    <n v="2"/>
    <n v="1"/>
    <s v="321"/>
    <n v="6"/>
    <x v="1"/>
  </r>
  <r>
    <n v="4877"/>
    <x v="326"/>
    <x v="0"/>
    <d v="2010-09-27T16:46:00"/>
    <d v="2010-09-27T16:46:00"/>
    <n v="439"/>
    <n v="1"/>
    <n v="6"/>
    <n v="74"/>
    <n v="118.86"/>
    <n v="118.86"/>
    <n v="1"/>
    <n v="1"/>
    <n v="1"/>
    <s v="111"/>
    <n v="3"/>
    <x v="0"/>
  </r>
  <r>
    <n v="3454"/>
    <x v="327"/>
    <x v="0"/>
    <d v="2011-02-09T10:19:00"/>
    <d v="2011-02-09T10:19:00"/>
    <n v="304"/>
    <n v="1"/>
    <n v="8"/>
    <n v="27"/>
    <n v="118.95"/>
    <n v="118.95"/>
    <n v="2"/>
    <n v="1"/>
    <n v="1"/>
    <s v="211"/>
    <n v="4"/>
    <x v="0"/>
  </r>
  <r>
    <n v="4774"/>
    <x v="328"/>
    <x v="0"/>
    <d v="2010-07-22T14:53:00"/>
    <d v="2010-07-22T14:53:00"/>
    <n v="506"/>
    <n v="1"/>
    <n v="29"/>
    <n v="40"/>
    <n v="119.5"/>
    <n v="119.5"/>
    <n v="1"/>
    <n v="1"/>
    <n v="1"/>
    <s v="111"/>
    <n v="3"/>
    <x v="0"/>
  </r>
  <r>
    <n v="5134"/>
    <x v="329"/>
    <x v="0"/>
    <d v="2010-07-18T11:36:00"/>
    <d v="2010-07-18T11:36:00"/>
    <n v="510"/>
    <n v="1"/>
    <n v="31"/>
    <n v="44"/>
    <n v="119.86"/>
    <n v="119.86"/>
    <n v="1"/>
    <n v="1"/>
    <n v="1"/>
    <s v="111"/>
    <n v="3"/>
    <x v="0"/>
  </r>
  <r>
    <n v="2778"/>
    <x v="330"/>
    <x v="0"/>
    <d v="2010-11-16T16:08:00"/>
    <d v="2010-11-16T16:08:00"/>
    <n v="389"/>
    <n v="1"/>
    <n v="33"/>
    <n v="144"/>
    <n v="119.92"/>
    <n v="119.92"/>
    <n v="2"/>
    <n v="1"/>
    <n v="1"/>
    <s v="211"/>
    <n v="4"/>
    <x v="0"/>
  </r>
  <r>
    <n v="2076"/>
    <x v="331"/>
    <x v="0"/>
    <d v="2011-06-02T14:15:00"/>
    <d v="2011-06-02T14:15:00"/>
    <n v="191"/>
    <n v="1"/>
    <n v="22"/>
    <n v="49"/>
    <n v="119.93"/>
    <n v="119.93"/>
    <n v="2"/>
    <n v="1"/>
    <n v="1"/>
    <s v="211"/>
    <n v="4"/>
    <x v="0"/>
  </r>
  <r>
    <n v="1886"/>
    <x v="332"/>
    <x v="0"/>
    <d v="2011-07-21T10:44:00"/>
    <d v="2011-07-21T10:44:00"/>
    <n v="142"/>
    <n v="1"/>
    <n v="5"/>
    <n v="68"/>
    <n v="120"/>
    <n v="120"/>
    <n v="3"/>
    <n v="2"/>
    <n v="1"/>
    <s v="321"/>
    <n v="6"/>
    <x v="1"/>
  </r>
  <r>
    <n v="5604"/>
    <x v="333"/>
    <x v="0"/>
    <d v="2011-12-05T14:49:00"/>
    <d v="2011-12-05T14:49:00"/>
    <n v="5"/>
    <n v="1"/>
    <n v="46"/>
    <n v="157"/>
    <n v="120.03"/>
    <n v="120.03"/>
    <n v="5"/>
    <n v="2"/>
    <n v="1"/>
    <s v="521"/>
    <n v="8"/>
    <x v="2"/>
  </r>
  <r>
    <n v="5136"/>
    <x v="334"/>
    <x v="0"/>
    <d v="2010-06-08T12:41:00"/>
    <d v="2010-06-08T12:41:00"/>
    <n v="550"/>
    <n v="1"/>
    <n v="13"/>
    <n v="62"/>
    <n v="120.05"/>
    <n v="120.05"/>
    <n v="1"/>
    <n v="1"/>
    <n v="1"/>
    <s v="111"/>
    <n v="3"/>
    <x v="0"/>
  </r>
  <r>
    <n v="2067"/>
    <x v="335"/>
    <x v="0"/>
    <d v="2010-09-09T18:56:00"/>
    <d v="2010-09-09T18:56:00"/>
    <n v="457"/>
    <n v="1"/>
    <n v="11"/>
    <n v="172"/>
    <n v="120.44"/>
    <n v="120.44"/>
    <n v="1"/>
    <n v="1"/>
    <n v="1"/>
    <s v="111"/>
    <n v="3"/>
    <x v="0"/>
  </r>
  <r>
    <n v="1793"/>
    <x v="336"/>
    <x v="0"/>
    <d v="2011-03-09T12:39:00"/>
    <d v="2011-03-09T12:39:00"/>
    <n v="276"/>
    <n v="1"/>
    <n v="23"/>
    <n v="53"/>
    <n v="120.44"/>
    <n v="120.44"/>
    <n v="2"/>
    <n v="1"/>
    <n v="1"/>
    <s v="211"/>
    <n v="4"/>
    <x v="0"/>
  </r>
  <r>
    <n v="2503"/>
    <x v="337"/>
    <x v="0"/>
    <d v="2010-02-08T12:56:00"/>
    <d v="2010-02-08T12:56:00"/>
    <n v="670"/>
    <n v="1"/>
    <n v="8"/>
    <n v="72"/>
    <n v="120.6"/>
    <n v="120.6"/>
    <n v="1"/>
    <n v="1"/>
    <n v="1"/>
    <s v="111"/>
    <n v="3"/>
    <x v="0"/>
  </r>
  <r>
    <n v="5040"/>
    <x v="338"/>
    <x v="0"/>
    <d v="2011-02-02T14:40:00"/>
    <d v="2011-06-16T10:42:00"/>
    <n v="177"/>
    <n v="2"/>
    <n v="6"/>
    <n v="198"/>
    <n v="120.9"/>
    <n v="60.45"/>
    <n v="3"/>
    <n v="2"/>
    <n v="1"/>
    <s v="321"/>
    <n v="6"/>
    <x v="1"/>
  </r>
  <r>
    <n v="4857"/>
    <x v="339"/>
    <x v="0"/>
    <d v="2010-10-24T13:21:00"/>
    <d v="2010-10-24T13:21:00"/>
    <n v="412"/>
    <n v="1"/>
    <n v="6"/>
    <n v="23"/>
    <n v="120.95"/>
    <n v="120.95"/>
    <n v="1"/>
    <n v="1"/>
    <n v="1"/>
    <s v="111"/>
    <n v="3"/>
    <x v="0"/>
  </r>
  <r>
    <n v="2666"/>
    <x v="340"/>
    <x v="0"/>
    <d v="2011-03-11T12:13:00"/>
    <d v="2011-03-11T12:13:00"/>
    <n v="274"/>
    <n v="1"/>
    <n v="3"/>
    <n v="63"/>
    <n v="121.17"/>
    <n v="121.17"/>
    <n v="2"/>
    <n v="1"/>
    <n v="1"/>
    <s v="211"/>
    <n v="4"/>
    <x v="0"/>
  </r>
  <r>
    <n v="824"/>
    <x v="341"/>
    <x v="0"/>
    <d v="2011-10-25T13:46:00"/>
    <d v="2011-10-25T13:46:00"/>
    <n v="46"/>
    <n v="1"/>
    <n v="11"/>
    <n v="201"/>
    <n v="121.18"/>
    <n v="121.18"/>
    <n v="4"/>
    <n v="2"/>
    <n v="1"/>
    <s v="421"/>
    <n v="7"/>
    <x v="2"/>
  </r>
  <r>
    <n v="885"/>
    <x v="342"/>
    <x v="0"/>
    <d v="2011-09-08T11:46:00"/>
    <d v="2011-09-08T11:46:00"/>
    <n v="93"/>
    <n v="1"/>
    <n v="27"/>
    <n v="38"/>
    <n v="121.74"/>
    <n v="121.74"/>
    <n v="3"/>
    <n v="2"/>
    <n v="1"/>
    <s v="321"/>
    <n v="6"/>
    <x v="1"/>
  </r>
  <r>
    <n v="3681"/>
    <x v="343"/>
    <x v="0"/>
    <d v="2011-02-15T15:41:00"/>
    <d v="2011-02-15T15:41:00"/>
    <n v="298"/>
    <n v="1"/>
    <n v="1"/>
    <n v="48"/>
    <n v="122.4"/>
    <n v="122.4"/>
    <n v="2"/>
    <n v="1"/>
    <n v="1"/>
    <s v="211"/>
    <n v="4"/>
    <x v="0"/>
  </r>
  <r>
    <n v="727"/>
    <x v="344"/>
    <x v="0"/>
    <d v="2010-08-05T08:49:00"/>
    <d v="2010-08-05T08:49:00"/>
    <n v="492"/>
    <n v="1"/>
    <n v="2"/>
    <n v="144"/>
    <n v="122.4"/>
    <n v="122.4"/>
    <n v="1"/>
    <n v="1"/>
    <n v="1"/>
    <s v="111"/>
    <n v="3"/>
    <x v="0"/>
  </r>
  <r>
    <n v="613"/>
    <x v="345"/>
    <x v="0"/>
    <d v="2010-04-16T10:50:00"/>
    <d v="2010-04-16T10:50:00"/>
    <n v="603"/>
    <n v="1"/>
    <n v="5"/>
    <n v="55"/>
    <n v="122.45"/>
    <n v="122.45"/>
    <n v="1"/>
    <n v="1"/>
    <n v="1"/>
    <s v="111"/>
    <n v="3"/>
    <x v="0"/>
  </r>
  <r>
    <n v="1270"/>
    <x v="346"/>
    <x v="0"/>
    <d v="2011-11-24T10:38:00"/>
    <d v="2011-11-24T10:38:00"/>
    <n v="16"/>
    <n v="1"/>
    <n v="8"/>
    <n v="93"/>
    <n v="122.64"/>
    <n v="122.64"/>
    <n v="5"/>
    <n v="2"/>
    <n v="1"/>
    <s v="521"/>
    <n v="8"/>
    <x v="2"/>
  </r>
  <r>
    <n v="1506"/>
    <x v="347"/>
    <x v="0"/>
    <d v="2011-10-07T10:22:00"/>
    <d v="2011-10-07T10:22:00"/>
    <n v="64"/>
    <n v="1"/>
    <n v="7"/>
    <n v="36"/>
    <n v="122.7"/>
    <n v="122.7"/>
    <n v="3"/>
    <n v="2"/>
    <n v="1"/>
    <s v="321"/>
    <n v="6"/>
    <x v="1"/>
  </r>
  <r>
    <n v="4002"/>
    <x v="348"/>
    <x v="0"/>
    <d v="2010-03-21T15:36:00"/>
    <d v="2010-03-21T15:36:00"/>
    <n v="629"/>
    <n v="1"/>
    <n v="9"/>
    <n v="43"/>
    <n v="123.13"/>
    <n v="123.13"/>
    <n v="1"/>
    <n v="1"/>
    <n v="1"/>
    <s v="111"/>
    <n v="3"/>
    <x v="0"/>
  </r>
  <r>
    <n v="1815"/>
    <x v="349"/>
    <x v="0"/>
    <d v="2010-08-23T12:06:00"/>
    <d v="2010-08-23T12:06:00"/>
    <n v="474"/>
    <n v="1"/>
    <n v="8"/>
    <n v="50"/>
    <n v="123.5"/>
    <n v="123.5"/>
    <n v="1"/>
    <n v="1"/>
    <n v="1"/>
    <s v="111"/>
    <n v="3"/>
    <x v="0"/>
  </r>
  <r>
    <n v="1597"/>
    <x v="350"/>
    <x v="0"/>
    <d v="2010-10-12T13:22:00"/>
    <d v="2010-10-12T13:22:00"/>
    <n v="424"/>
    <n v="1"/>
    <n v="8"/>
    <n v="174"/>
    <n v="123.66"/>
    <n v="123.66"/>
    <n v="1"/>
    <n v="1"/>
    <n v="1"/>
    <s v="111"/>
    <n v="3"/>
    <x v="0"/>
  </r>
  <r>
    <n v="3391"/>
    <x v="351"/>
    <x v="0"/>
    <d v="2010-06-25T15:55:00"/>
    <d v="2010-09-02T16:40:00"/>
    <n v="464"/>
    <n v="2"/>
    <n v="8"/>
    <n v="20"/>
    <n v="124.08"/>
    <n v="62.04"/>
    <n v="1"/>
    <n v="3"/>
    <n v="1"/>
    <s v="131"/>
    <n v="5"/>
    <x v="3"/>
  </r>
  <r>
    <n v="419"/>
    <x v="352"/>
    <x v="1"/>
    <d v="2010-05-24T17:30:00"/>
    <d v="2010-05-24T17:30:00"/>
    <n v="565"/>
    <n v="1"/>
    <n v="6"/>
    <n v="109"/>
    <n v="124.25"/>
    <n v="124.25"/>
    <n v="1"/>
    <n v="1"/>
    <n v="1"/>
    <s v="111"/>
    <n v="3"/>
    <x v="0"/>
  </r>
  <r>
    <n v="5589"/>
    <x v="353"/>
    <x v="0"/>
    <d v="2010-05-24T17:34:00"/>
    <d v="2010-05-24T17:34:00"/>
    <n v="565"/>
    <n v="1"/>
    <n v="6"/>
    <n v="109"/>
    <n v="124.25"/>
    <n v="124.25"/>
    <n v="1"/>
    <n v="1"/>
    <n v="1"/>
    <s v="111"/>
    <n v="3"/>
    <x v="0"/>
  </r>
  <r>
    <n v="4913"/>
    <x v="354"/>
    <x v="0"/>
    <d v="2010-10-15T14:35:00"/>
    <d v="2010-10-15T14:35:00"/>
    <n v="421"/>
    <n v="1"/>
    <n v="35"/>
    <n v="44"/>
    <n v="124.45"/>
    <n v="124.45"/>
    <n v="1"/>
    <n v="1"/>
    <n v="1"/>
    <s v="111"/>
    <n v="3"/>
    <x v="0"/>
  </r>
  <r>
    <n v="4451"/>
    <x v="355"/>
    <x v="0"/>
    <d v="2011-06-06T09:16:00"/>
    <d v="2011-06-06T09:16:00"/>
    <n v="187"/>
    <n v="1"/>
    <n v="8"/>
    <n v="33"/>
    <n v="124.57"/>
    <n v="124.57"/>
    <n v="2"/>
    <n v="1"/>
    <n v="1"/>
    <s v="211"/>
    <n v="4"/>
    <x v="0"/>
  </r>
  <r>
    <n v="951"/>
    <x v="356"/>
    <x v="0"/>
    <d v="2010-09-14T14:36:00"/>
    <d v="2010-09-14T14:36:00"/>
    <n v="452"/>
    <n v="1"/>
    <n v="5"/>
    <n v="41"/>
    <n v="124.75"/>
    <n v="124.75"/>
    <n v="1"/>
    <n v="1"/>
    <n v="1"/>
    <s v="111"/>
    <n v="3"/>
    <x v="0"/>
  </r>
  <r>
    <n v="5409"/>
    <x v="357"/>
    <x v="0"/>
    <d v="2009-12-02T11:34:00"/>
    <d v="2009-12-02T11:34:00"/>
    <n v="738"/>
    <n v="1"/>
    <n v="42"/>
    <n v="86"/>
    <n v="124.78"/>
    <n v="124.78"/>
    <n v="1"/>
    <n v="1"/>
    <n v="1"/>
    <s v="111"/>
    <n v="3"/>
    <x v="0"/>
  </r>
  <r>
    <n v="4745"/>
    <x v="358"/>
    <x v="0"/>
    <d v="2011-10-19T09:59:00"/>
    <d v="2011-10-19T09:59:00"/>
    <n v="52"/>
    <n v="1"/>
    <n v="9"/>
    <n v="82"/>
    <n v="124.88"/>
    <n v="124.88"/>
    <n v="4"/>
    <n v="2"/>
    <n v="1"/>
    <s v="421"/>
    <n v="7"/>
    <x v="2"/>
  </r>
  <r>
    <n v="1541"/>
    <x v="359"/>
    <x v="0"/>
    <d v="2010-10-12T08:43:00"/>
    <d v="2010-10-12T08:43:00"/>
    <n v="424"/>
    <n v="1"/>
    <n v="7"/>
    <n v="29"/>
    <n v="124.95"/>
    <n v="124.95"/>
    <n v="1"/>
    <n v="1"/>
    <n v="1"/>
    <s v="111"/>
    <n v="3"/>
    <x v="0"/>
  </r>
  <r>
    <n v="3344"/>
    <x v="360"/>
    <x v="0"/>
    <d v="2010-06-04T10:10:00"/>
    <d v="2010-06-04T10:10:00"/>
    <n v="554"/>
    <n v="1"/>
    <n v="8"/>
    <n v="122"/>
    <n v="125.3"/>
    <n v="125.3"/>
    <n v="1"/>
    <n v="1"/>
    <n v="1"/>
    <s v="111"/>
    <n v="3"/>
    <x v="0"/>
  </r>
  <r>
    <n v="2634"/>
    <x v="361"/>
    <x v="0"/>
    <d v="2011-11-06T10:33:00"/>
    <d v="2011-11-06T10:33:00"/>
    <n v="34"/>
    <n v="1"/>
    <n v="20"/>
    <n v="63"/>
    <n v="125.58"/>
    <n v="125.58"/>
    <n v="4"/>
    <n v="2"/>
    <n v="1"/>
    <s v="421"/>
    <n v="7"/>
    <x v="2"/>
  </r>
  <r>
    <n v="4526"/>
    <x v="362"/>
    <x v="0"/>
    <d v="2010-06-17T15:03:00"/>
    <d v="2010-06-17T15:03:00"/>
    <n v="541"/>
    <n v="1"/>
    <n v="18"/>
    <n v="123"/>
    <n v="125.65"/>
    <n v="125.65"/>
    <n v="1"/>
    <n v="1"/>
    <n v="1"/>
    <s v="111"/>
    <n v="3"/>
    <x v="0"/>
  </r>
  <r>
    <n v="5437"/>
    <x v="363"/>
    <x v="0"/>
    <d v="2010-03-04T12:57:00"/>
    <d v="2010-07-12T10:00:00"/>
    <n v="516"/>
    <n v="2"/>
    <n v="8"/>
    <n v="28"/>
    <n v="125.74"/>
    <n v="62.87"/>
    <n v="1"/>
    <n v="3"/>
    <n v="1"/>
    <s v="131"/>
    <n v="5"/>
    <x v="3"/>
  </r>
  <r>
    <n v="1156"/>
    <x v="364"/>
    <x v="0"/>
    <d v="2011-11-09T15:11:00"/>
    <d v="2011-11-09T15:11:00"/>
    <n v="31"/>
    <n v="1"/>
    <n v="5"/>
    <n v="44"/>
    <n v="125.8"/>
    <n v="125.8"/>
    <n v="4"/>
    <n v="2"/>
    <n v="1"/>
    <s v="421"/>
    <n v="7"/>
    <x v="2"/>
  </r>
  <r>
    <n v="5248"/>
    <x v="365"/>
    <x v="0"/>
    <d v="2010-10-05T14:52:00"/>
    <d v="2010-10-05T14:52:00"/>
    <n v="431"/>
    <n v="1"/>
    <n v="7"/>
    <n v="60"/>
    <n v="126"/>
    <n v="126"/>
    <n v="1"/>
    <n v="1"/>
    <n v="1"/>
    <s v="111"/>
    <n v="3"/>
    <x v="0"/>
  </r>
  <r>
    <n v="1424"/>
    <x v="366"/>
    <x v="0"/>
    <d v="2010-06-11T12:30:00"/>
    <d v="2010-06-11T12:30:00"/>
    <n v="547"/>
    <n v="1"/>
    <n v="9"/>
    <n v="63"/>
    <n v="126.03"/>
    <n v="126.03"/>
    <n v="1"/>
    <n v="1"/>
    <n v="1"/>
    <s v="111"/>
    <n v="3"/>
    <x v="0"/>
  </r>
  <r>
    <n v="3899"/>
    <x v="367"/>
    <x v="0"/>
    <d v="2010-08-20T12:01:00"/>
    <d v="2010-08-20T12:01:00"/>
    <n v="477"/>
    <n v="1"/>
    <n v="8"/>
    <n v="54"/>
    <n v="126.05"/>
    <n v="126.05"/>
    <n v="1"/>
    <n v="1"/>
    <n v="1"/>
    <s v="111"/>
    <n v="3"/>
    <x v="0"/>
  </r>
  <r>
    <n v="3076"/>
    <x v="368"/>
    <x v="0"/>
    <d v="2011-11-10T12:57:00"/>
    <d v="2011-11-10T12:57:00"/>
    <n v="30"/>
    <n v="1"/>
    <n v="7"/>
    <n v="106"/>
    <n v="126.14"/>
    <n v="126.14"/>
    <n v="4"/>
    <n v="2"/>
    <n v="1"/>
    <s v="421"/>
    <n v="7"/>
    <x v="2"/>
  </r>
  <r>
    <n v="2374"/>
    <x v="369"/>
    <x v="0"/>
    <d v="2009-12-13T14:08:00"/>
    <d v="2010-01-24T13:37:00"/>
    <n v="685"/>
    <n v="2"/>
    <n v="7"/>
    <n v="65"/>
    <n v="126.45"/>
    <n v="63.23"/>
    <n v="1"/>
    <n v="3"/>
    <n v="1"/>
    <s v="131"/>
    <n v="5"/>
    <x v="3"/>
  </r>
  <r>
    <n v="4574"/>
    <x v="370"/>
    <x v="0"/>
    <d v="2010-11-18T13:56:00"/>
    <d v="2010-11-18T13:56:00"/>
    <n v="387"/>
    <n v="1"/>
    <n v="6"/>
    <n v="60"/>
    <n v="127"/>
    <n v="127"/>
    <n v="2"/>
    <n v="1"/>
    <n v="1"/>
    <s v="211"/>
    <n v="4"/>
    <x v="0"/>
  </r>
  <r>
    <n v="1297"/>
    <x v="371"/>
    <x v="0"/>
    <d v="2009-12-04T10:48:00"/>
    <d v="2011-10-10T15:39:00"/>
    <n v="61"/>
    <n v="5"/>
    <n v="18"/>
    <n v="53"/>
    <n v="127.05"/>
    <n v="25.41"/>
    <n v="3"/>
    <n v="4"/>
    <n v="1"/>
    <s v="341"/>
    <n v="8"/>
    <x v="0"/>
  </r>
  <r>
    <n v="3532"/>
    <x v="372"/>
    <x v="0"/>
    <d v="2010-12-02T12:16:00"/>
    <d v="2010-12-02T12:16:00"/>
    <n v="373"/>
    <n v="1"/>
    <n v="21"/>
    <n v="122"/>
    <n v="127.08"/>
    <n v="127.08"/>
    <n v="2"/>
    <n v="1"/>
    <n v="1"/>
    <s v="211"/>
    <n v="4"/>
    <x v="0"/>
  </r>
  <r>
    <n v="3191"/>
    <x v="373"/>
    <x v="0"/>
    <d v="2011-06-30T13:03:00"/>
    <d v="2011-06-30T13:03:00"/>
    <n v="163"/>
    <n v="1"/>
    <n v="13"/>
    <n v="52"/>
    <n v="127.1"/>
    <n v="127.1"/>
    <n v="3"/>
    <n v="1"/>
    <n v="1"/>
    <s v="311"/>
    <n v="5"/>
    <x v="0"/>
  </r>
  <r>
    <n v="1219"/>
    <x v="374"/>
    <x v="0"/>
    <d v="2010-06-16T13:47:00"/>
    <d v="2010-06-16T13:47:00"/>
    <n v="542"/>
    <n v="1"/>
    <n v="20"/>
    <n v="38"/>
    <n v="127.28"/>
    <n v="127.28"/>
    <n v="1"/>
    <n v="1"/>
    <n v="1"/>
    <s v="111"/>
    <n v="3"/>
    <x v="0"/>
  </r>
  <r>
    <n v="697"/>
    <x v="375"/>
    <x v="0"/>
    <d v="2010-03-28T11:28:00"/>
    <d v="2010-03-28T11:28:00"/>
    <n v="622"/>
    <n v="1"/>
    <n v="17"/>
    <n v="47"/>
    <n v="127.65"/>
    <n v="127.65"/>
    <n v="1"/>
    <n v="1"/>
    <n v="1"/>
    <s v="111"/>
    <n v="3"/>
    <x v="0"/>
  </r>
  <r>
    <n v="4894"/>
    <x v="376"/>
    <x v="0"/>
    <d v="2011-11-22T14:43:00"/>
    <d v="2011-11-22T14:43:00"/>
    <n v="18"/>
    <n v="1"/>
    <n v="49"/>
    <n v="65"/>
    <n v="128.18"/>
    <n v="128.18"/>
    <n v="5"/>
    <n v="2"/>
    <n v="1"/>
    <s v="521"/>
    <n v="8"/>
    <x v="2"/>
  </r>
  <r>
    <n v="3502"/>
    <x v="377"/>
    <x v="0"/>
    <d v="2010-02-08T16:23:00"/>
    <d v="2010-02-08T16:23:00"/>
    <n v="670"/>
    <n v="1"/>
    <n v="38"/>
    <n v="46"/>
    <n v="128.19999999999999"/>
    <n v="128.19999999999999"/>
    <n v="1"/>
    <n v="1"/>
    <n v="1"/>
    <s v="111"/>
    <n v="3"/>
    <x v="0"/>
  </r>
  <r>
    <n v="3857"/>
    <x v="378"/>
    <x v="0"/>
    <d v="2010-07-15T14:55:00"/>
    <d v="2010-07-15T14:55:00"/>
    <n v="513"/>
    <n v="1"/>
    <n v="20"/>
    <n v="44"/>
    <n v="128.31"/>
    <n v="128.31"/>
    <n v="1"/>
    <n v="1"/>
    <n v="1"/>
    <s v="111"/>
    <n v="3"/>
    <x v="0"/>
  </r>
  <r>
    <n v="4687"/>
    <x v="379"/>
    <x v="0"/>
    <d v="2010-11-18T15:33:00"/>
    <d v="2010-11-18T15:33:00"/>
    <n v="387"/>
    <n v="1"/>
    <n v="4"/>
    <n v="35"/>
    <n v="128.44999999999999"/>
    <n v="128.44999999999999"/>
    <n v="2"/>
    <n v="1"/>
    <n v="1"/>
    <s v="211"/>
    <n v="4"/>
    <x v="0"/>
  </r>
  <r>
    <n v="4654"/>
    <x v="380"/>
    <x v="0"/>
    <d v="2009-12-01T12:55:00"/>
    <d v="2009-12-01T12:55:00"/>
    <n v="739"/>
    <n v="1"/>
    <n v="8"/>
    <n v="26"/>
    <n v="128.6"/>
    <n v="128.6"/>
    <n v="1"/>
    <n v="1"/>
    <n v="1"/>
    <s v="111"/>
    <n v="3"/>
    <x v="0"/>
  </r>
  <r>
    <n v="714"/>
    <x v="381"/>
    <x v="0"/>
    <d v="2010-04-06T13:37:00"/>
    <d v="2010-04-06T13:37:00"/>
    <n v="613"/>
    <n v="1"/>
    <n v="12"/>
    <n v="30"/>
    <n v="129.22"/>
    <n v="129.22"/>
    <n v="1"/>
    <n v="1"/>
    <n v="1"/>
    <s v="111"/>
    <n v="3"/>
    <x v="0"/>
  </r>
  <r>
    <n v="2616"/>
    <x v="382"/>
    <x v="0"/>
    <d v="2010-04-26T10:47:00"/>
    <d v="2010-04-26T10:47:00"/>
    <n v="593"/>
    <n v="1"/>
    <n v="9"/>
    <n v="88"/>
    <n v="129.47999999999999"/>
    <n v="129.47999999999999"/>
    <n v="1"/>
    <n v="1"/>
    <n v="1"/>
    <s v="111"/>
    <n v="3"/>
    <x v="0"/>
  </r>
  <r>
    <n v="5353"/>
    <x v="383"/>
    <x v="0"/>
    <d v="2010-09-09T17:40:00"/>
    <d v="2010-09-09T17:40:00"/>
    <n v="457"/>
    <n v="1"/>
    <n v="16"/>
    <n v="129"/>
    <n v="129.75"/>
    <n v="129.75"/>
    <n v="1"/>
    <n v="1"/>
    <n v="1"/>
    <s v="111"/>
    <n v="3"/>
    <x v="0"/>
  </r>
  <r>
    <n v="2933"/>
    <x v="384"/>
    <x v="0"/>
    <d v="2010-01-31T15:55:00"/>
    <d v="2010-01-31T15:55:00"/>
    <n v="678"/>
    <n v="1"/>
    <n v="5"/>
    <n v="45"/>
    <n v="129.75"/>
    <n v="129.75"/>
    <n v="1"/>
    <n v="1"/>
    <n v="1"/>
    <s v="111"/>
    <n v="3"/>
    <x v="0"/>
  </r>
  <r>
    <n v="3894"/>
    <x v="385"/>
    <x v="0"/>
    <d v="2010-08-26T14:45:00"/>
    <d v="2010-08-26T14:45:00"/>
    <n v="471"/>
    <n v="1"/>
    <n v="7"/>
    <n v="19"/>
    <n v="129.85"/>
    <n v="129.85"/>
    <n v="1"/>
    <n v="1"/>
    <n v="1"/>
    <s v="111"/>
    <n v="3"/>
    <x v="0"/>
  </r>
  <r>
    <n v="4015"/>
    <x v="386"/>
    <x v="0"/>
    <d v="2009-12-05T14:51:00"/>
    <d v="2009-12-05T14:51:00"/>
    <n v="735"/>
    <n v="1"/>
    <n v="5"/>
    <n v="348"/>
    <n v="130.32"/>
    <n v="130.32"/>
    <n v="1"/>
    <n v="1"/>
    <n v="1"/>
    <s v="111"/>
    <n v="3"/>
    <x v="0"/>
  </r>
  <r>
    <n v="4837"/>
    <x v="387"/>
    <x v="0"/>
    <d v="2010-04-22T15:44:00"/>
    <d v="2010-04-22T15:44:00"/>
    <n v="597"/>
    <n v="1"/>
    <n v="7"/>
    <n v="108"/>
    <n v="130.6"/>
    <n v="130.6"/>
    <n v="1"/>
    <n v="1"/>
    <n v="1"/>
    <s v="111"/>
    <n v="3"/>
    <x v="0"/>
  </r>
  <r>
    <n v="3455"/>
    <x v="388"/>
    <x v="0"/>
    <d v="2011-10-24T15:19:00"/>
    <d v="2011-10-24T15:19:00"/>
    <n v="47"/>
    <n v="1"/>
    <n v="11"/>
    <n v="134"/>
    <n v="130.74"/>
    <n v="130.74"/>
    <n v="4"/>
    <n v="2"/>
    <n v="1"/>
    <s v="421"/>
    <n v="7"/>
    <x v="2"/>
  </r>
  <r>
    <n v="4467"/>
    <x v="389"/>
    <x v="0"/>
    <d v="2010-11-03T11:34:00"/>
    <d v="2010-11-03T11:34:00"/>
    <n v="402"/>
    <n v="1"/>
    <n v="15"/>
    <n v="157"/>
    <n v="130.94999999999999"/>
    <n v="130.94999999999999"/>
    <n v="2"/>
    <n v="1"/>
    <n v="1"/>
    <s v="211"/>
    <n v="4"/>
    <x v="0"/>
  </r>
  <r>
    <n v="4822"/>
    <x v="390"/>
    <x v="0"/>
    <d v="2010-05-07T11:38:00"/>
    <d v="2010-05-07T11:38:00"/>
    <n v="582"/>
    <n v="1"/>
    <n v="5"/>
    <n v="36"/>
    <n v="131.15"/>
    <n v="131.15"/>
    <n v="1"/>
    <n v="1"/>
    <n v="1"/>
    <s v="111"/>
    <n v="3"/>
    <x v="0"/>
  </r>
  <r>
    <n v="3022"/>
    <x v="391"/>
    <x v="0"/>
    <d v="2009-12-18T15:35:00"/>
    <d v="2009-12-18T15:35:00"/>
    <n v="722"/>
    <n v="1"/>
    <n v="9"/>
    <n v="59"/>
    <n v="131.25"/>
    <n v="131.25"/>
    <n v="1"/>
    <n v="1"/>
    <n v="1"/>
    <s v="111"/>
    <n v="3"/>
    <x v="0"/>
  </r>
  <r>
    <n v="2002"/>
    <x v="392"/>
    <x v="0"/>
    <d v="2010-03-28T12:22:00"/>
    <d v="2010-03-28T12:22:00"/>
    <n v="622"/>
    <n v="1"/>
    <n v="9"/>
    <n v="57"/>
    <n v="131.25"/>
    <n v="131.25"/>
    <n v="1"/>
    <n v="1"/>
    <n v="1"/>
    <s v="111"/>
    <n v="3"/>
    <x v="0"/>
  </r>
  <r>
    <n v="2417"/>
    <x v="393"/>
    <x v="0"/>
    <d v="2011-06-26T13:04:00"/>
    <d v="2011-06-26T13:04:00"/>
    <n v="167"/>
    <n v="1"/>
    <n v="6"/>
    <n v="17"/>
    <n v="131.44999999999999"/>
    <n v="131.44999999999999"/>
    <n v="3"/>
    <n v="1"/>
    <n v="1"/>
    <s v="311"/>
    <n v="5"/>
    <x v="0"/>
  </r>
  <r>
    <n v="5048"/>
    <x v="394"/>
    <x v="0"/>
    <d v="2011-05-20T12:31:00"/>
    <d v="2011-05-20T12:31:00"/>
    <n v="204"/>
    <n v="1"/>
    <n v="8"/>
    <n v="66"/>
    <n v="131.69999999999999"/>
    <n v="131.69999999999999"/>
    <n v="2"/>
    <n v="1"/>
    <n v="1"/>
    <s v="211"/>
    <n v="4"/>
    <x v="0"/>
  </r>
  <r>
    <n v="5157"/>
    <x v="395"/>
    <x v="0"/>
    <d v="2010-05-02T11:54:00"/>
    <d v="2010-05-02T11:54:00"/>
    <n v="587"/>
    <n v="1"/>
    <n v="30"/>
    <n v="67"/>
    <n v="131.83000000000001"/>
    <n v="131.83000000000001"/>
    <n v="1"/>
    <n v="1"/>
    <n v="1"/>
    <s v="111"/>
    <n v="3"/>
    <x v="0"/>
  </r>
  <r>
    <n v="2061"/>
    <x v="396"/>
    <x v="0"/>
    <d v="2011-02-06T14:56:00"/>
    <d v="2011-02-06T14:56:00"/>
    <n v="307"/>
    <n v="1"/>
    <n v="9"/>
    <n v="82"/>
    <n v="131.9"/>
    <n v="131.9"/>
    <n v="2"/>
    <n v="1"/>
    <n v="1"/>
    <s v="211"/>
    <n v="4"/>
    <x v="0"/>
  </r>
  <r>
    <n v="164"/>
    <x v="397"/>
    <x v="12"/>
    <d v="2011-10-04T14:53:00"/>
    <d v="2011-10-04T14:55:00"/>
    <n v="67"/>
    <n v="2"/>
    <n v="31"/>
    <n v="96"/>
    <n v="132.18"/>
    <n v="66.09"/>
    <n v="3"/>
    <n v="2"/>
    <n v="1"/>
    <s v="321"/>
    <n v="6"/>
    <x v="1"/>
  </r>
  <r>
    <n v="608"/>
    <x v="398"/>
    <x v="0"/>
    <d v="2010-09-28T17:47:00"/>
    <d v="2010-09-28T17:47:00"/>
    <n v="438"/>
    <n v="1"/>
    <n v="26"/>
    <n v="56"/>
    <n v="132.24"/>
    <n v="132.24"/>
    <n v="1"/>
    <n v="1"/>
    <n v="1"/>
    <s v="111"/>
    <n v="3"/>
    <x v="0"/>
  </r>
  <r>
    <n v="119"/>
    <x v="399"/>
    <x v="13"/>
    <d v="2010-10-12T15:41:00"/>
    <d v="2010-10-12T15:41:00"/>
    <n v="424"/>
    <n v="1"/>
    <n v="9"/>
    <n v="129"/>
    <n v="132.80000000000001"/>
    <n v="132.80000000000001"/>
    <n v="1"/>
    <n v="1"/>
    <n v="1"/>
    <s v="111"/>
    <n v="3"/>
    <x v="0"/>
  </r>
  <r>
    <n v="5417"/>
    <x v="400"/>
    <x v="0"/>
    <d v="2010-11-30T13:23:00"/>
    <d v="2010-11-30T13:23:00"/>
    <n v="375"/>
    <n v="1"/>
    <n v="33"/>
    <n v="84"/>
    <n v="133.34"/>
    <n v="133.34"/>
    <n v="2"/>
    <n v="1"/>
    <n v="1"/>
    <s v="211"/>
    <n v="4"/>
    <x v="0"/>
  </r>
  <r>
    <n v="5471"/>
    <x v="401"/>
    <x v="0"/>
    <d v="2011-02-08T17:16:00"/>
    <d v="2011-02-08T17:16:00"/>
    <n v="305"/>
    <n v="1"/>
    <n v="8"/>
    <n v="32"/>
    <n v="133.35"/>
    <n v="133.35"/>
    <n v="2"/>
    <n v="1"/>
    <n v="1"/>
    <s v="211"/>
    <n v="4"/>
    <x v="0"/>
  </r>
  <r>
    <n v="1973"/>
    <x v="402"/>
    <x v="0"/>
    <d v="2011-11-29T15:39:00"/>
    <d v="2011-11-29T15:39:00"/>
    <n v="11"/>
    <n v="1"/>
    <n v="31"/>
    <n v="86"/>
    <n v="133.5"/>
    <n v="133.5"/>
    <n v="5"/>
    <n v="2"/>
    <n v="1"/>
    <s v="521"/>
    <n v="8"/>
    <x v="2"/>
  </r>
  <r>
    <n v="4487"/>
    <x v="403"/>
    <x v="0"/>
    <d v="2010-09-09T15:08:00"/>
    <d v="2010-09-09T15:08:00"/>
    <n v="457"/>
    <n v="1"/>
    <n v="8"/>
    <n v="48"/>
    <n v="134"/>
    <n v="134"/>
    <n v="1"/>
    <n v="1"/>
    <n v="1"/>
    <s v="111"/>
    <n v="3"/>
    <x v="0"/>
  </r>
  <r>
    <n v="1907"/>
    <x v="404"/>
    <x v="0"/>
    <d v="2011-05-27T10:37:00"/>
    <d v="2011-05-27T10:37:00"/>
    <n v="197"/>
    <n v="1"/>
    <n v="8"/>
    <n v="52"/>
    <n v="134.04"/>
    <n v="134.04"/>
    <n v="2"/>
    <n v="1"/>
    <n v="1"/>
    <s v="211"/>
    <n v="4"/>
    <x v="0"/>
  </r>
  <r>
    <n v="4091"/>
    <x v="405"/>
    <x v="0"/>
    <d v="2010-06-20T12:16:00"/>
    <d v="2010-06-20T12:16:00"/>
    <n v="538"/>
    <n v="1"/>
    <n v="7"/>
    <n v="24"/>
    <n v="134.36000000000001"/>
    <n v="134.36000000000001"/>
    <n v="1"/>
    <n v="1"/>
    <n v="1"/>
    <s v="111"/>
    <n v="3"/>
    <x v="0"/>
  </r>
  <r>
    <n v="3535"/>
    <x v="406"/>
    <x v="0"/>
    <d v="2010-06-15T15:23:00"/>
    <d v="2010-06-15T15:23:00"/>
    <n v="543"/>
    <n v="1"/>
    <n v="7"/>
    <n v="155"/>
    <n v="134.44"/>
    <n v="134.44"/>
    <n v="1"/>
    <n v="1"/>
    <n v="1"/>
    <s v="111"/>
    <n v="3"/>
    <x v="0"/>
  </r>
  <r>
    <n v="1802"/>
    <x v="407"/>
    <x v="0"/>
    <d v="2011-11-06T13:17:00"/>
    <d v="2011-11-06T13:17:00"/>
    <n v="34"/>
    <n v="1"/>
    <n v="26"/>
    <n v="94"/>
    <n v="134.46"/>
    <n v="134.46"/>
    <n v="4"/>
    <n v="2"/>
    <n v="1"/>
    <s v="421"/>
    <n v="7"/>
    <x v="2"/>
  </r>
  <r>
    <n v="1964"/>
    <x v="408"/>
    <x v="0"/>
    <d v="2011-05-05T09:44:00"/>
    <d v="2011-05-05T09:44:00"/>
    <n v="219"/>
    <n v="1"/>
    <n v="6"/>
    <n v="58"/>
    <n v="134.69999999999999"/>
    <n v="134.69999999999999"/>
    <n v="2"/>
    <n v="1"/>
    <n v="1"/>
    <s v="211"/>
    <n v="4"/>
    <x v="0"/>
  </r>
  <r>
    <n v="3663"/>
    <x v="409"/>
    <x v="0"/>
    <d v="2011-05-03T09:26:00"/>
    <d v="2011-05-03T09:26:00"/>
    <n v="221"/>
    <n v="1"/>
    <n v="8"/>
    <n v="22"/>
    <n v="134.80000000000001"/>
    <n v="134.80000000000001"/>
    <n v="2"/>
    <n v="1"/>
    <n v="1"/>
    <s v="211"/>
    <n v="4"/>
    <x v="0"/>
  </r>
  <r>
    <n v="761"/>
    <x v="410"/>
    <x v="0"/>
    <d v="2010-02-09T08:38:00"/>
    <d v="2010-02-09T08:38:00"/>
    <n v="669"/>
    <n v="1"/>
    <n v="11"/>
    <n v="110"/>
    <n v="134.9"/>
    <n v="134.9"/>
    <n v="1"/>
    <n v="1"/>
    <n v="1"/>
    <s v="111"/>
    <n v="3"/>
    <x v="0"/>
  </r>
  <r>
    <n v="1002"/>
    <x v="411"/>
    <x v="0"/>
    <d v="2011-09-29T18:13:00"/>
    <d v="2011-09-29T18:13:00"/>
    <n v="72"/>
    <n v="1"/>
    <n v="10"/>
    <n v="71"/>
    <n v="134.96"/>
    <n v="134.96"/>
    <n v="3"/>
    <n v="2"/>
    <n v="1"/>
    <s v="321"/>
    <n v="6"/>
    <x v="1"/>
  </r>
  <r>
    <n v="4796"/>
    <x v="412"/>
    <x v="0"/>
    <d v="2010-05-06T13:53:00"/>
    <d v="2010-05-06T13:53:00"/>
    <n v="583"/>
    <n v="1"/>
    <n v="8"/>
    <n v="232"/>
    <n v="135.04"/>
    <n v="135.04"/>
    <n v="1"/>
    <n v="1"/>
    <n v="1"/>
    <s v="111"/>
    <n v="3"/>
    <x v="0"/>
  </r>
  <r>
    <n v="5549"/>
    <x v="413"/>
    <x v="0"/>
    <d v="2010-03-08T12:22:00"/>
    <d v="2011-06-21T14:15:00"/>
    <n v="172"/>
    <n v="3"/>
    <n v="37"/>
    <n v="60"/>
    <n v="135.08000000000001"/>
    <n v="45.03"/>
    <n v="3"/>
    <n v="3"/>
    <n v="1"/>
    <s v="331"/>
    <n v="7"/>
    <x v="1"/>
  </r>
  <r>
    <n v="1333"/>
    <x v="414"/>
    <x v="0"/>
    <d v="2010-09-20T11:40:00"/>
    <d v="2010-09-20T11:40:00"/>
    <n v="446"/>
    <n v="1"/>
    <n v="5"/>
    <n v="74"/>
    <n v="135.18"/>
    <n v="135.18"/>
    <n v="1"/>
    <n v="1"/>
    <n v="1"/>
    <s v="111"/>
    <n v="3"/>
    <x v="0"/>
  </r>
  <r>
    <n v="5561"/>
    <x v="415"/>
    <x v="0"/>
    <d v="2011-04-12T12:16:00"/>
    <d v="2011-04-12T12:16:00"/>
    <n v="242"/>
    <n v="1"/>
    <n v="30"/>
    <n v="36"/>
    <n v="135.19"/>
    <n v="135.19"/>
    <n v="2"/>
    <n v="1"/>
    <n v="1"/>
    <s v="211"/>
    <n v="4"/>
    <x v="0"/>
  </r>
  <r>
    <n v="786"/>
    <x v="416"/>
    <x v="0"/>
    <d v="2010-10-04T14:14:00"/>
    <d v="2011-01-11T11:15:00"/>
    <n v="333"/>
    <n v="2"/>
    <n v="6"/>
    <n v="29"/>
    <n v="135.35"/>
    <n v="67.680000000000007"/>
    <n v="2"/>
    <n v="2"/>
    <n v="1"/>
    <s v="221"/>
    <n v="5"/>
    <x v="1"/>
  </r>
  <r>
    <n v="2211"/>
    <x v="417"/>
    <x v="0"/>
    <d v="2010-05-10T15:08:00"/>
    <d v="2010-05-10T15:08:00"/>
    <n v="579"/>
    <n v="1"/>
    <n v="16"/>
    <n v="62"/>
    <n v="135.38999999999999"/>
    <n v="135.38999999999999"/>
    <n v="1"/>
    <n v="1"/>
    <n v="1"/>
    <s v="111"/>
    <n v="3"/>
    <x v="0"/>
  </r>
  <r>
    <n v="719"/>
    <x v="418"/>
    <x v="0"/>
    <d v="2010-09-08T10:27:00"/>
    <d v="2010-09-08T10:27:00"/>
    <n v="458"/>
    <n v="1"/>
    <n v="9"/>
    <n v="44"/>
    <n v="135.4"/>
    <n v="135.4"/>
    <n v="1"/>
    <n v="1"/>
    <n v="1"/>
    <s v="111"/>
    <n v="3"/>
    <x v="0"/>
  </r>
  <r>
    <n v="4268"/>
    <x v="419"/>
    <x v="0"/>
    <d v="2010-12-12T14:03:00"/>
    <d v="2010-12-12T14:03:00"/>
    <n v="363"/>
    <n v="1"/>
    <n v="9"/>
    <n v="59"/>
    <n v="135.4"/>
    <n v="135.4"/>
    <n v="2"/>
    <n v="1"/>
    <n v="1"/>
    <s v="211"/>
    <n v="4"/>
    <x v="0"/>
  </r>
  <r>
    <n v="2014"/>
    <x v="420"/>
    <x v="0"/>
    <d v="2010-05-12T09:42:00"/>
    <d v="2010-05-12T09:42:00"/>
    <n v="577"/>
    <n v="1"/>
    <n v="14"/>
    <n v="168"/>
    <n v="135.6"/>
    <n v="135.6"/>
    <n v="1"/>
    <n v="1"/>
    <n v="1"/>
    <s v="111"/>
    <n v="3"/>
    <x v="0"/>
  </r>
  <r>
    <n v="3722"/>
    <x v="421"/>
    <x v="0"/>
    <d v="2011-06-22T10:13:00"/>
    <d v="2011-06-22T10:13:00"/>
    <n v="171"/>
    <n v="1"/>
    <n v="8"/>
    <n v="43"/>
    <n v="135.75"/>
    <n v="135.75"/>
    <n v="3"/>
    <n v="1"/>
    <n v="1"/>
    <s v="311"/>
    <n v="5"/>
    <x v="0"/>
  </r>
  <r>
    <n v="3032"/>
    <x v="422"/>
    <x v="0"/>
    <d v="2011-11-15T09:23:00"/>
    <d v="2011-11-15T09:23:00"/>
    <n v="25"/>
    <n v="1"/>
    <n v="8"/>
    <n v="230"/>
    <n v="135.86000000000001"/>
    <n v="135.86000000000001"/>
    <n v="4"/>
    <n v="2"/>
    <n v="1"/>
    <s v="421"/>
    <n v="7"/>
    <x v="2"/>
  </r>
  <r>
    <n v="2508"/>
    <x v="423"/>
    <x v="0"/>
    <d v="2011-01-07T15:19:00"/>
    <d v="2011-01-07T15:19:00"/>
    <n v="337"/>
    <n v="1"/>
    <n v="10"/>
    <n v="90"/>
    <n v="135.9"/>
    <n v="135.9"/>
    <n v="2"/>
    <n v="1"/>
    <n v="1"/>
    <s v="211"/>
    <n v="4"/>
    <x v="0"/>
  </r>
  <r>
    <n v="5174"/>
    <x v="424"/>
    <x v="0"/>
    <d v="2010-05-28T14:24:00"/>
    <d v="2010-05-28T14:24:00"/>
    <n v="561"/>
    <n v="1"/>
    <n v="7"/>
    <n v="55"/>
    <n v="135.94999999999999"/>
    <n v="135.94999999999999"/>
    <n v="1"/>
    <n v="1"/>
    <n v="1"/>
    <s v="111"/>
    <n v="3"/>
    <x v="0"/>
  </r>
  <r>
    <n v="612"/>
    <x v="425"/>
    <x v="0"/>
    <d v="2011-08-19T15:44:00"/>
    <d v="2011-08-19T15:44:00"/>
    <n v="113"/>
    <n v="1"/>
    <n v="5"/>
    <n v="73"/>
    <n v="135.94999999999999"/>
    <n v="135.94999999999999"/>
    <n v="3"/>
    <n v="2"/>
    <n v="1"/>
    <s v="321"/>
    <n v="6"/>
    <x v="1"/>
  </r>
  <r>
    <n v="1990"/>
    <x v="426"/>
    <x v="0"/>
    <d v="2010-07-02T17:23:00"/>
    <d v="2010-07-02T17:23:00"/>
    <n v="526"/>
    <n v="1"/>
    <n v="1"/>
    <n v="16"/>
    <n v="136"/>
    <n v="136"/>
    <n v="1"/>
    <n v="1"/>
    <n v="1"/>
    <s v="111"/>
    <n v="3"/>
    <x v="0"/>
  </r>
  <r>
    <n v="4067"/>
    <x v="427"/>
    <x v="0"/>
    <d v="2011-03-01T08:58:00"/>
    <d v="2011-09-27T10:24:00"/>
    <n v="74"/>
    <n v="3"/>
    <n v="1"/>
    <n v="16"/>
    <n v="136"/>
    <n v="45.33"/>
    <n v="3"/>
    <n v="3"/>
    <n v="1"/>
    <s v="331"/>
    <n v="7"/>
    <x v="1"/>
  </r>
  <r>
    <n v="4478"/>
    <x v="428"/>
    <x v="0"/>
    <d v="2010-11-01T11:59:00"/>
    <d v="2010-11-01T11:59:00"/>
    <n v="404"/>
    <n v="1"/>
    <n v="32"/>
    <n v="181"/>
    <n v="136.01"/>
    <n v="136.01"/>
    <n v="2"/>
    <n v="1"/>
    <n v="1"/>
    <s v="211"/>
    <n v="4"/>
    <x v="0"/>
  </r>
  <r>
    <n v="4254"/>
    <x v="429"/>
    <x v="0"/>
    <d v="2010-05-02T11:46:00"/>
    <d v="2010-05-02T11:46:00"/>
    <n v="587"/>
    <n v="1"/>
    <n v="6"/>
    <n v="60"/>
    <n v="136.19999999999999"/>
    <n v="136.19999999999999"/>
    <n v="1"/>
    <n v="1"/>
    <n v="1"/>
    <s v="111"/>
    <n v="3"/>
    <x v="0"/>
  </r>
  <r>
    <n v="3895"/>
    <x v="430"/>
    <x v="0"/>
    <d v="2010-09-03T14:02:00"/>
    <d v="2010-09-03T14:02:00"/>
    <n v="463"/>
    <n v="1"/>
    <n v="21"/>
    <n v="97"/>
    <n v="136.31"/>
    <n v="136.31"/>
    <n v="1"/>
    <n v="1"/>
    <n v="1"/>
    <s v="111"/>
    <n v="3"/>
    <x v="0"/>
  </r>
  <r>
    <n v="2227"/>
    <x v="431"/>
    <x v="0"/>
    <d v="2010-03-16T13:00:00"/>
    <d v="2010-03-16T13:00:00"/>
    <n v="634"/>
    <n v="1"/>
    <n v="19"/>
    <n v="86"/>
    <n v="136.36000000000001"/>
    <n v="136.36000000000001"/>
    <n v="1"/>
    <n v="1"/>
    <n v="1"/>
    <s v="111"/>
    <n v="3"/>
    <x v="0"/>
  </r>
  <r>
    <n v="3843"/>
    <x v="432"/>
    <x v="0"/>
    <d v="2010-09-28T17:02:00"/>
    <d v="2010-09-28T17:02:00"/>
    <n v="438"/>
    <n v="1"/>
    <n v="7"/>
    <n v="57"/>
    <n v="136.65"/>
    <n v="136.65"/>
    <n v="1"/>
    <n v="1"/>
    <n v="1"/>
    <s v="111"/>
    <n v="3"/>
    <x v="0"/>
  </r>
  <r>
    <n v="837"/>
    <x v="433"/>
    <x v="0"/>
    <d v="2010-10-21T13:07:00"/>
    <d v="2010-10-21T13:07:00"/>
    <n v="415"/>
    <n v="1"/>
    <n v="43"/>
    <n v="70"/>
    <n v="136.72999999999999"/>
    <n v="136.72999999999999"/>
    <n v="1"/>
    <n v="1"/>
    <n v="1"/>
    <s v="111"/>
    <n v="3"/>
    <x v="0"/>
  </r>
  <r>
    <n v="1537"/>
    <x v="434"/>
    <x v="0"/>
    <d v="2010-01-17T12:22:00"/>
    <d v="2010-01-17T12:22:00"/>
    <n v="692"/>
    <n v="1"/>
    <n v="4"/>
    <n v="68"/>
    <n v="136.80000000000001"/>
    <n v="136.80000000000001"/>
    <n v="1"/>
    <n v="1"/>
    <n v="1"/>
    <s v="111"/>
    <n v="3"/>
    <x v="0"/>
  </r>
  <r>
    <n v="267"/>
    <x v="435"/>
    <x v="14"/>
    <d v="2011-11-18T11:10:00"/>
    <d v="2011-11-18T11:10:00"/>
    <n v="22"/>
    <n v="1"/>
    <n v="10"/>
    <n v="95"/>
    <n v="137.31"/>
    <n v="137.31"/>
    <n v="4"/>
    <n v="2"/>
    <n v="1"/>
    <s v="421"/>
    <n v="7"/>
    <x v="2"/>
  </r>
  <r>
    <n v="384"/>
    <x v="436"/>
    <x v="5"/>
    <d v="2010-12-02T18:27:00"/>
    <d v="2010-12-02T18:27:00"/>
    <n v="373"/>
    <n v="1"/>
    <n v="10"/>
    <n v="147"/>
    <n v="137.35"/>
    <n v="137.35"/>
    <n v="2"/>
    <n v="1"/>
    <n v="1"/>
    <s v="211"/>
    <n v="4"/>
    <x v="0"/>
  </r>
  <r>
    <n v="3447"/>
    <x v="437"/>
    <x v="0"/>
    <d v="2011-10-20T17:13:00"/>
    <d v="2011-10-20T17:13:00"/>
    <n v="51"/>
    <n v="1"/>
    <n v="10"/>
    <n v="26"/>
    <n v="137.37"/>
    <n v="137.37"/>
    <n v="4"/>
    <n v="2"/>
    <n v="1"/>
    <s v="421"/>
    <n v="7"/>
    <x v="2"/>
  </r>
  <r>
    <n v="919"/>
    <x v="438"/>
    <x v="0"/>
    <d v="2011-09-22T17:24:00"/>
    <d v="2011-09-22T17:24:00"/>
    <n v="79"/>
    <n v="1"/>
    <n v="9"/>
    <n v="73"/>
    <n v="137.75"/>
    <n v="137.75"/>
    <n v="3"/>
    <n v="2"/>
    <n v="1"/>
    <s v="321"/>
    <n v="6"/>
    <x v="1"/>
  </r>
  <r>
    <n v="4001"/>
    <x v="439"/>
    <x v="0"/>
    <d v="2010-08-20T14:17:00"/>
    <d v="2010-08-20T14:17:00"/>
    <n v="477"/>
    <n v="1"/>
    <n v="8"/>
    <n v="80"/>
    <n v="137.80000000000001"/>
    <n v="137.80000000000001"/>
    <n v="1"/>
    <n v="1"/>
    <n v="1"/>
    <s v="111"/>
    <n v="3"/>
    <x v="0"/>
  </r>
  <r>
    <n v="3459"/>
    <x v="440"/>
    <x v="0"/>
    <d v="2010-03-28T10:54:00"/>
    <d v="2010-03-28T10:54:00"/>
    <n v="622"/>
    <n v="1"/>
    <n v="34"/>
    <n v="45"/>
    <n v="137.99"/>
    <n v="137.99"/>
    <n v="1"/>
    <n v="1"/>
    <n v="1"/>
    <s v="111"/>
    <n v="3"/>
    <x v="0"/>
  </r>
  <r>
    <n v="3276"/>
    <x v="441"/>
    <x v="0"/>
    <d v="2011-08-25T15:50:00"/>
    <d v="2011-08-25T15:50:00"/>
    <n v="107"/>
    <n v="1"/>
    <n v="9"/>
    <n v="106"/>
    <n v="138.13999999999999"/>
    <n v="138.13999999999999"/>
    <n v="3"/>
    <n v="2"/>
    <n v="1"/>
    <s v="321"/>
    <n v="6"/>
    <x v="1"/>
  </r>
  <r>
    <n v="5571"/>
    <x v="442"/>
    <x v="0"/>
    <d v="2010-01-28T09:38:00"/>
    <d v="2010-01-28T09:38:00"/>
    <n v="681"/>
    <n v="1"/>
    <n v="13"/>
    <n v="117"/>
    <n v="138.18"/>
    <n v="138.18"/>
    <n v="1"/>
    <n v="1"/>
    <n v="1"/>
    <s v="111"/>
    <n v="3"/>
    <x v="0"/>
  </r>
  <r>
    <n v="1347"/>
    <x v="443"/>
    <x v="0"/>
    <d v="2011-03-15T13:49:00"/>
    <d v="2011-03-15T13:49:00"/>
    <n v="270"/>
    <n v="1"/>
    <n v="21"/>
    <n v="138"/>
    <n v="138.28"/>
    <n v="138.28"/>
    <n v="2"/>
    <n v="1"/>
    <n v="1"/>
    <s v="211"/>
    <n v="4"/>
    <x v="0"/>
  </r>
  <r>
    <n v="547"/>
    <x v="444"/>
    <x v="0"/>
    <d v="2011-03-20T12:06:00"/>
    <d v="2011-03-20T12:06:00"/>
    <n v="265"/>
    <n v="1"/>
    <n v="10"/>
    <n v="66"/>
    <n v="138.68"/>
    <n v="138.68"/>
    <n v="2"/>
    <n v="1"/>
    <n v="1"/>
    <s v="211"/>
    <n v="4"/>
    <x v="0"/>
  </r>
  <r>
    <n v="913"/>
    <x v="445"/>
    <x v="0"/>
    <d v="2011-08-18T14:02:00"/>
    <d v="2011-08-18T14:02:00"/>
    <n v="114"/>
    <n v="1"/>
    <n v="16"/>
    <n v="153"/>
    <n v="138.97999999999999"/>
    <n v="138.97999999999999"/>
    <n v="3"/>
    <n v="2"/>
    <n v="1"/>
    <s v="321"/>
    <n v="6"/>
    <x v="1"/>
  </r>
  <r>
    <n v="5797"/>
    <x v="446"/>
    <x v="0"/>
    <d v="2011-11-11T12:07:00"/>
    <d v="2011-11-11T12:07:00"/>
    <n v="29"/>
    <n v="1"/>
    <n v="8"/>
    <n v="58"/>
    <n v="139.1"/>
    <n v="139.1"/>
    <n v="4"/>
    <n v="2"/>
    <n v="1"/>
    <s v="421"/>
    <n v="7"/>
    <x v="2"/>
  </r>
  <r>
    <n v="2330"/>
    <x v="447"/>
    <x v="0"/>
    <d v="2010-05-12T11:07:00"/>
    <d v="2010-09-30T11:37:00"/>
    <n v="436"/>
    <n v="2"/>
    <n v="1"/>
    <n v="96"/>
    <n v="139.19999999999999"/>
    <n v="69.599999999999994"/>
    <n v="1"/>
    <n v="3"/>
    <n v="1"/>
    <s v="131"/>
    <n v="5"/>
    <x v="3"/>
  </r>
  <r>
    <n v="2395"/>
    <x v="448"/>
    <x v="0"/>
    <d v="2011-08-19T15:04:00"/>
    <d v="2011-08-19T15:04:00"/>
    <n v="113"/>
    <n v="1"/>
    <n v="9"/>
    <n v="82"/>
    <n v="139.26"/>
    <n v="139.26"/>
    <n v="3"/>
    <n v="2"/>
    <n v="1"/>
    <s v="321"/>
    <n v="6"/>
    <x v="1"/>
  </r>
  <r>
    <n v="4088"/>
    <x v="449"/>
    <x v="0"/>
    <d v="2011-05-31T13:08:00"/>
    <d v="2011-05-31T13:08:00"/>
    <n v="193"/>
    <n v="1"/>
    <n v="19"/>
    <n v="44"/>
    <n v="139.35"/>
    <n v="139.35"/>
    <n v="2"/>
    <n v="1"/>
    <n v="1"/>
    <s v="211"/>
    <n v="4"/>
    <x v="0"/>
  </r>
  <r>
    <n v="4442"/>
    <x v="450"/>
    <x v="0"/>
    <d v="2010-02-03T12:42:00"/>
    <d v="2010-04-15T15:48:00"/>
    <n v="604"/>
    <n v="2"/>
    <n v="9"/>
    <n v="117"/>
    <n v="139.85"/>
    <n v="69.930000000000007"/>
    <n v="1"/>
    <n v="3"/>
    <n v="1"/>
    <s v="131"/>
    <n v="5"/>
    <x v="3"/>
  </r>
  <r>
    <n v="1469"/>
    <x v="451"/>
    <x v="0"/>
    <d v="2010-08-10T13:52:00"/>
    <d v="2010-08-10T13:52:00"/>
    <n v="487"/>
    <n v="1"/>
    <n v="7"/>
    <n v="25"/>
    <n v="139.94999999999999"/>
    <n v="139.94999999999999"/>
    <n v="1"/>
    <n v="1"/>
    <n v="1"/>
    <s v="111"/>
    <n v="3"/>
    <x v="0"/>
  </r>
  <r>
    <n v="2940"/>
    <x v="452"/>
    <x v="0"/>
    <d v="2010-01-07T14:37:00"/>
    <d v="2010-01-07T14:37:00"/>
    <n v="702"/>
    <n v="1"/>
    <n v="8"/>
    <n v="74"/>
    <n v="140.22"/>
    <n v="140.22"/>
    <n v="1"/>
    <n v="1"/>
    <n v="1"/>
    <s v="111"/>
    <n v="3"/>
    <x v="0"/>
  </r>
  <r>
    <n v="1117"/>
    <x v="453"/>
    <x v="0"/>
    <d v="2011-10-05T11:53:00"/>
    <d v="2011-10-05T11:53:00"/>
    <n v="66"/>
    <n v="1"/>
    <n v="10"/>
    <n v="160"/>
    <n v="140.34"/>
    <n v="140.34"/>
    <n v="3"/>
    <n v="2"/>
    <n v="1"/>
    <s v="321"/>
    <n v="6"/>
    <x v="1"/>
  </r>
  <r>
    <n v="3001"/>
    <x v="454"/>
    <x v="4"/>
    <d v="2011-03-14T13:53:00"/>
    <d v="2011-03-14T13:53:00"/>
    <n v="271"/>
    <n v="1"/>
    <n v="10"/>
    <n v="88"/>
    <n v="140.54"/>
    <n v="140.54"/>
    <n v="2"/>
    <n v="1"/>
    <n v="1"/>
    <s v="211"/>
    <n v="4"/>
    <x v="0"/>
  </r>
  <r>
    <n v="2396"/>
    <x v="455"/>
    <x v="0"/>
    <d v="2010-04-26T10:29:00"/>
    <d v="2010-04-26T10:29:00"/>
    <n v="593"/>
    <n v="1"/>
    <n v="10"/>
    <n v="53"/>
    <n v="140.55000000000001"/>
    <n v="140.55000000000001"/>
    <n v="1"/>
    <n v="1"/>
    <n v="1"/>
    <s v="111"/>
    <n v="3"/>
    <x v="0"/>
  </r>
  <r>
    <n v="5548"/>
    <x v="456"/>
    <x v="0"/>
    <d v="2010-04-26T14:12:00"/>
    <d v="2010-04-26T14:12:00"/>
    <n v="593"/>
    <n v="1"/>
    <n v="2"/>
    <n v="49"/>
    <n v="140.75"/>
    <n v="140.75"/>
    <n v="1"/>
    <n v="1"/>
    <n v="1"/>
    <s v="111"/>
    <n v="3"/>
    <x v="0"/>
  </r>
  <r>
    <n v="4870"/>
    <x v="457"/>
    <x v="0"/>
    <d v="2010-10-11T15:57:00"/>
    <d v="2010-10-11T15:57:00"/>
    <n v="425"/>
    <n v="1"/>
    <n v="12"/>
    <n v="133"/>
    <n v="141.12"/>
    <n v="141.12"/>
    <n v="1"/>
    <n v="1"/>
    <n v="1"/>
    <s v="111"/>
    <n v="3"/>
    <x v="0"/>
  </r>
  <r>
    <n v="1670"/>
    <x v="458"/>
    <x v="0"/>
    <d v="2011-03-18T13:25:00"/>
    <d v="2011-03-18T13:25:00"/>
    <n v="267"/>
    <n v="1"/>
    <n v="21"/>
    <n v="94"/>
    <n v="141.41"/>
    <n v="141.41"/>
    <n v="2"/>
    <n v="1"/>
    <n v="1"/>
    <s v="211"/>
    <n v="4"/>
    <x v="0"/>
  </r>
  <r>
    <n v="5626"/>
    <x v="459"/>
    <x v="0"/>
    <d v="2010-06-01T15:59:00"/>
    <d v="2010-06-01T15:59:00"/>
    <n v="557"/>
    <n v="1"/>
    <n v="25"/>
    <n v="80"/>
    <n v="141.47999999999999"/>
    <n v="141.47999999999999"/>
    <n v="1"/>
    <n v="1"/>
    <n v="1"/>
    <s v="111"/>
    <n v="3"/>
    <x v="0"/>
  </r>
  <r>
    <n v="5449"/>
    <x v="460"/>
    <x v="0"/>
    <d v="2011-02-08T10:32:00"/>
    <d v="2011-02-08T10:32:00"/>
    <n v="305"/>
    <n v="1"/>
    <n v="23"/>
    <n v="102"/>
    <n v="141.91999999999999"/>
    <n v="141.91999999999999"/>
    <n v="2"/>
    <n v="1"/>
    <n v="1"/>
    <s v="211"/>
    <n v="4"/>
    <x v="0"/>
  </r>
  <r>
    <n v="2009"/>
    <x v="461"/>
    <x v="0"/>
    <d v="2011-02-16T09:45:00"/>
    <d v="2011-02-16T09:45:00"/>
    <n v="297"/>
    <n v="1"/>
    <n v="7"/>
    <n v="54"/>
    <n v="142.4"/>
    <n v="142.4"/>
    <n v="2"/>
    <n v="1"/>
    <n v="1"/>
    <s v="211"/>
    <n v="4"/>
    <x v="0"/>
  </r>
  <r>
    <n v="4112"/>
    <x v="462"/>
    <x v="0"/>
    <d v="2010-05-16T12:56:00"/>
    <d v="2010-05-16T12:56:00"/>
    <n v="573"/>
    <n v="1"/>
    <n v="37"/>
    <n v="111"/>
    <n v="142.71"/>
    <n v="142.71"/>
    <n v="1"/>
    <n v="1"/>
    <n v="1"/>
    <s v="111"/>
    <n v="3"/>
    <x v="0"/>
  </r>
  <r>
    <n v="3373"/>
    <x v="463"/>
    <x v="0"/>
    <d v="2010-09-23T09:33:00"/>
    <d v="2010-09-23T09:33:00"/>
    <n v="443"/>
    <n v="1"/>
    <n v="5"/>
    <n v="31"/>
    <n v="143.05000000000001"/>
    <n v="143.05000000000001"/>
    <n v="1"/>
    <n v="1"/>
    <n v="1"/>
    <s v="111"/>
    <n v="3"/>
    <x v="0"/>
  </r>
  <r>
    <n v="3318"/>
    <x v="464"/>
    <x v="0"/>
    <d v="2011-05-22T15:37:00"/>
    <d v="2011-05-22T15:37:00"/>
    <n v="202"/>
    <n v="1"/>
    <n v="6"/>
    <n v="62"/>
    <n v="143.1"/>
    <n v="143.1"/>
    <n v="2"/>
    <n v="1"/>
    <n v="1"/>
    <s v="211"/>
    <n v="4"/>
    <x v="0"/>
  </r>
  <r>
    <n v="4746"/>
    <x v="465"/>
    <x v="0"/>
    <d v="2010-09-14T14:56:00"/>
    <d v="2010-09-14T14:56:00"/>
    <n v="452"/>
    <n v="1"/>
    <n v="6"/>
    <n v="18"/>
    <n v="143.1"/>
    <n v="143.1"/>
    <n v="1"/>
    <n v="1"/>
    <n v="1"/>
    <s v="111"/>
    <n v="3"/>
    <x v="0"/>
  </r>
  <r>
    <n v="2197"/>
    <x v="466"/>
    <x v="0"/>
    <d v="2009-12-07T12:42:00"/>
    <d v="2009-12-07T12:42:00"/>
    <n v="733"/>
    <n v="1"/>
    <n v="11"/>
    <n v="63"/>
    <n v="143.69999999999999"/>
    <n v="143.69999999999999"/>
    <n v="1"/>
    <n v="1"/>
    <n v="1"/>
    <s v="111"/>
    <n v="3"/>
    <x v="0"/>
  </r>
  <r>
    <n v="41"/>
    <x v="467"/>
    <x v="15"/>
    <d v="2010-10-20T16:27:00"/>
    <d v="2010-10-20T16:27:00"/>
    <n v="416"/>
    <n v="1"/>
    <n v="9"/>
    <n v="134"/>
    <n v="143.94"/>
    <n v="143.94"/>
    <n v="1"/>
    <n v="1"/>
    <n v="1"/>
    <s v="111"/>
    <n v="3"/>
    <x v="0"/>
  </r>
  <r>
    <n v="383"/>
    <x v="468"/>
    <x v="6"/>
    <d v="2011-01-11T07:57:00"/>
    <d v="2011-01-11T07:57:00"/>
    <n v="333"/>
    <n v="1"/>
    <n v="3"/>
    <n v="168"/>
    <n v="144"/>
    <n v="144"/>
    <n v="2"/>
    <n v="1"/>
    <n v="1"/>
    <s v="211"/>
    <n v="4"/>
    <x v="0"/>
  </r>
  <r>
    <n v="4783"/>
    <x v="469"/>
    <x v="0"/>
    <d v="2011-10-10T12:52:00"/>
    <d v="2011-10-24T10:20:00"/>
    <n v="47"/>
    <n v="2"/>
    <n v="1"/>
    <n v="200"/>
    <n v="144"/>
    <n v="72"/>
    <n v="4"/>
    <n v="2"/>
    <n v="1"/>
    <s v="421"/>
    <n v="7"/>
    <x v="2"/>
  </r>
  <r>
    <n v="95"/>
    <x v="470"/>
    <x v="2"/>
    <d v="2011-12-06T14:22:00"/>
    <d v="2011-12-06T14:22:00"/>
    <n v="4"/>
    <n v="1"/>
    <n v="11"/>
    <n v="181"/>
    <n v="144.06"/>
    <n v="144.06"/>
    <n v="5"/>
    <n v="2"/>
    <n v="1"/>
    <s v="521"/>
    <n v="8"/>
    <x v="2"/>
  </r>
  <r>
    <n v="3427"/>
    <x v="471"/>
    <x v="0"/>
    <d v="2010-06-15T12:54:00"/>
    <d v="2010-06-15T13:36:00"/>
    <n v="543"/>
    <n v="2"/>
    <n v="11"/>
    <n v="54"/>
    <n v="144.15"/>
    <n v="72.08"/>
    <n v="1"/>
    <n v="3"/>
    <n v="1"/>
    <s v="131"/>
    <n v="5"/>
    <x v="3"/>
  </r>
  <r>
    <n v="1737"/>
    <x v="472"/>
    <x v="0"/>
    <d v="2011-09-28T10:18:00"/>
    <d v="2011-09-28T10:18:00"/>
    <n v="73"/>
    <n v="1"/>
    <n v="9"/>
    <n v="88"/>
    <n v="144.19999999999999"/>
    <n v="144.19999999999999"/>
    <n v="3"/>
    <n v="2"/>
    <n v="1"/>
    <s v="321"/>
    <n v="6"/>
    <x v="1"/>
  </r>
  <r>
    <n v="5528"/>
    <x v="473"/>
    <x v="0"/>
    <d v="2010-10-15T14:27:00"/>
    <d v="2010-10-15T14:27:00"/>
    <n v="421"/>
    <n v="1"/>
    <n v="29"/>
    <n v="53"/>
    <n v="144.29"/>
    <n v="144.29"/>
    <n v="1"/>
    <n v="1"/>
    <n v="1"/>
    <s v="111"/>
    <n v="3"/>
    <x v="0"/>
  </r>
  <r>
    <n v="4454"/>
    <x v="474"/>
    <x v="0"/>
    <d v="2011-06-16T15:49:00"/>
    <d v="2011-11-29T13:22:00"/>
    <n v="11"/>
    <n v="2"/>
    <n v="9"/>
    <n v="56"/>
    <n v="144.91"/>
    <n v="72.459999999999994"/>
    <n v="5"/>
    <n v="2"/>
    <n v="1"/>
    <s v="521"/>
    <n v="8"/>
    <x v="2"/>
  </r>
  <r>
    <n v="3511"/>
    <x v="475"/>
    <x v="0"/>
    <d v="2010-11-24T16:57:00"/>
    <d v="2010-11-24T16:57:00"/>
    <n v="381"/>
    <n v="1"/>
    <n v="18"/>
    <n v="124"/>
    <n v="145.01"/>
    <n v="145.01"/>
    <n v="2"/>
    <n v="1"/>
    <n v="1"/>
    <s v="211"/>
    <n v="4"/>
    <x v="0"/>
  </r>
  <r>
    <n v="4201"/>
    <x v="476"/>
    <x v="0"/>
    <d v="2011-02-27T11:42:00"/>
    <d v="2011-02-27T11:42:00"/>
    <n v="286"/>
    <n v="1"/>
    <n v="10"/>
    <n v="73"/>
    <n v="145.05000000000001"/>
    <n v="145.05000000000001"/>
    <n v="2"/>
    <n v="1"/>
    <n v="1"/>
    <s v="211"/>
    <n v="4"/>
    <x v="0"/>
  </r>
  <r>
    <n v="2589"/>
    <x v="477"/>
    <x v="0"/>
    <d v="2010-11-23T16:17:00"/>
    <d v="2011-08-03T14:54:00"/>
    <n v="129"/>
    <n v="2"/>
    <n v="20"/>
    <n v="40"/>
    <n v="145.07"/>
    <n v="72.540000000000006"/>
    <n v="3"/>
    <n v="2"/>
    <n v="1"/>
    <s v="321"/>
    <n v="6"/>
    <x v="1"/>
  </r>
  <r>
    <n v="3546"/>
    <x v="478"/>
    <x v="0"/>
    <d v="2011-10-06T15:48:00"/>
    <d v="2011-10-06T15:48:00"/>
    <n v="65"/>
    <n v="1"/>
    <n v="7"/>
    <n v="73"/>
    <n v="145.35"/>
    <n v="145.35"/>
    <n v="3"/>
    <n v="2"/>
    <n v="1"/>
    <s v="321"/>
    <n v="6"/>
    <x v="1"/>
  </r>
  <r>
    <n v="1496"/>
    <x v="479"/>
    <x v="0"/>
    <d v="2011-09-26T14:54:00"/>
    <d v="2011-09-26T14:54:00"/>
    <n v="75"/>
    <n v="1"/>
    <n v="7"/>
    <n v="57"/>
    <n v="145.66999999999999"/>
    <n v="145.66999999999999"/>
    <n v="3"/>
    <n v="2"/>
    <n v="1"/>
    <s v="321"/>
    <n v="6"/>
    <x v="1"/>
  </r>
  <r>
    <n v="289"/>
    <x v="480"/>
    <x v="16"/>
    <d v="2011-08-16T13:26:00"/>
    <d v="2011-08-16T13:26:00"/>
    <n v="116"/>
    <n v="1"/>
    <n v="9"/>
    <n v="71"/>
    <n v="145.9"/>
    <n v="145.9"/>
    <n v="3"/>
    <n v="2"/>
    <n v="1"/>
    <s v="321"/>
    <n v="6"/>
    <x v="1"/>
  </r>
  <r>
    <n v="216"/>
    <x v="481"/>
    <x v="17"/>
    <d v="2011-02-24T10:34:00"/>
    <d v="2011-02-24T10:34:00"/>
    <n v="289"/>
    <n v="1"/>
    <n v="9"/>
    <n v="80"/>
    <n v="145.91999999999999"/>
    <n v="145.91999999999999"/>
    <n v="2"/>
    <n v="1"/>
    <n v="1"/>
    <s v="211"/>
    <n v="4"/>
    <x v="0"/>
  </r>
  <r>
    <n v="5725"/>
    <x v="482"/>
    <x v="0"/>
    <d v="2010-06-06T13:45:00"/>
    <d v="2010-06-06T14:18:00"/>
    <n v="552"/>
    <n v="2"/>
    <n v="26"/>
    <n v="59"/>
    <n v="145.99"/>
    <n v="73"/>
    <n v="1"/>
    <n v="3"/>
    <n v="1"/>
    <s v="131"/>
    <n v="5"/>
    <x v="3"/>
  </r>
  <r>
    <n v="3109"/>
    <x v="483"/>
    <x v="0"/>
    <d v="2010-03-18T13:16:00"/>
    <d v="2010-03-18T13:16:00"/>
    <n v="632"/>
    <n v="1"/>
    <n v="22"/>
    <n v="98"/>
    <n v="146.13999999999999"/>
    <n v="146.13999999999999"/>
    <n v="1"/>
    <n v="1"/>
    <n v="1"/>
    <s v="111"/>
    <n v="3"/>
    <x v="0"/>
  </r>
  <r>
    <n v="2306"/>
    <x v="484"/>
    <x v="0"/>
    <d v="2010-04-30T17:18:00"/>
    <d v="2010-04-30T17:18:00"/>
    <n v="589"/>
    <n v="1"/>
    <n v="21"/>
    <n v="386"/>
    <n v="146.56"/>
    <n v="146.56"/>
    <n v="1"/>
    <n v="1"/>
    <n v="1"/>
    <s v="111"/>
    <n v="3"/>
    <x v="0"/>
  </r>
  <r>
    <n v="4628"/>
    <x v="485"/>
    <x v="0"/>
    <d v="2011-10-07T08:49:00"/>
    <d v="2011-10-07T08:49:00"/>
    <n v="64"/>
    <n v="1"/>
    <n v="11"/>
    <n v="146"/>
    <n v="146.87"/>
    <n v="146.87"/>
    <n v="3"/>
    <n v="2"/>
    <n v="1"/>
    <s v="321"/>
    <n v="6"/>
    <x v="1"/>
  </r>
  <r>
    <n v="503"/>
    <x v="486"/>
    <x v="0"/>
    <d v="2010-11-21T12:55:00"/>
    <d v="2010-11-21T12:55:00"/>
    <n v="384"/>
    <n v="1"/>
    <n v="36"/>
    <n v="51"/>
    <n v="147.27000000000001"/>
    <n v="147.27000000000001"/>
    <n v="2"/>
    <n v="1"/>
    <n v="1"/>
    <s v="211"/>
    <n v="4"/>
    <x v="0"/>
  </r>
  <r>
    <n v="5385"/>
    <x v="487"/>
    <x v="0"/>
    <d v="2010-01-20T12:17:00"/>
    <d v="2010-01-22T10:18:00"/>
    <n v="687"/>
    <n v="2"/>
    <n v="7"/>
    <n v="46"/>
    <n v="147.30000000000001"/>
    <n v="73.650000000000006"/>
    <n v="1"/>
    <n v="3"/>
    <n v="1"/>
    <s v="131"/>
    <n v="5"/>
    <x v="3"/>
  </r>
  <r>
    <n v="4326"/>
    <x v="488"/>
    <x v="0"/>
    <d v="2010-10-31T11:40:00"/>
    <d v="2010-10-31T11:40:00"/>
    <n v="405"/>
    <n v="1"/>
    <n v="17"/>
    <n v="69"/>
    <n v="147.35"/>
    <n v="147.35"/>
    <n v="2"/>
    <n v="1"/>
    <n v="1"/>
    <s v="211"/>
    <n v="4"/>
    <x v="0"/>
  </r>
  <r>
    <n v="1727"/>
    <x v="489"/>
    <x v="0"/>
    <d v="2011-11-03T10:13:00"/>
    <d v="2011-11-03T10:13:00"/>
    <n v="37"/>
    <n v="1"/>
    <n v="21"/>
    <n v="104"/>
    <n v="147.35"/>
    <n v="147.35"/>
    <n v="4"/>
    <n v="2"/>
    <n v="1"/>
    <s v="421"/>
    <n v="7"/>
    <x v="2"/>
  </r>
  <r>
    <n v="3092"/>
    <x v="490"/>
    <x v="0"/>
    <d v="2009-12-06T15:08:00"/>
    <d v="2009-12-06T15:08:00"/>
    <n v="734"/>
    <n v="1"/>
    <n v="9"/>
    <n v="38"/>
    <n v="147.4"/>
    <n v="147.4"/>
    <n v="1"/>
    <n v="1"/>
    <n v="1"/>
    <s v="111"/>
    <n v="3"/>
    <x v="0"/>
  </r>
  <r>
    <n v="1211"/>
    <x v="491"/>
    <x v="0"/>
    <d v="2010-10-26T13:44:00"/>
    <d v="2010-10-26T13:44:00"/>
    <n v="410"/>
    <n v="1"/>
    <n v="9"/>
    <n v="127"/>
    <n v="147.66"/>
    <n v="147.66"/>
    <n v="1"/>
    <n v="1"/>
    <n v="1"/>
    <s v="111"/>
    <n v="3"/>
    <x v="0"/>
  </r>
  <r>
    <n v="1092"/>
    <x v="492"/>
    <x v="0"/>
    <d v="2009-12-02T12:46:00"/>
    <d v="2010-01-20T08:48:00"/>
    <n v="689"/>
    <n v="2"/>
    <n v="9"/>
    <n v="96"/>
    <n v="148.22"/>
    <n v="74.11"/>
    <n v="1"/>
    <n v="3"/>
    <n v="1"/>
    <s v="131"/>
    <n v="5"/>
    <x v="3"/>
  </r>
  <r>
    <n v="5183"/>
    <x v="493"/>
    <x v="0"/>
    <d v="2009-12-01T10:49:00"/>
    <d v="2009-12-01T10:49:00"/>
    <n v="739"/>
    <n v="1"/>
    <n v="13"/>
    <n v="38"/>
    <n v="148.30000000000001"/>
    <n v="148.30000000000001"/>
    <n v="1"/>
    <n v="1"/>
    <n v="1"/>
    <s v="111"/>
    <n v="3"/>
    <x v="0"/>
  </r>
  <r>
    <n v="2899"/>
    <x v="494"/>
    <x v="0"/>
    <d v="2010-07-09T15:46:00"/>
    <d v="2010-11-14T14:54:00"/>
    <n v="391"/>
    <n v="3"/>
    <n v="9"/>
    <n v="27"/>
    <n v="148.33000000000001"/>
    <n v="49.44"/>
    <n v="2"/>
    <n v="3"/>
    <n v="1"/>
    <s v="231"/>
    <n v="6"/>
    <x v="3"/>
  </r>
  <r>
    <n v="3139"/>
    <x v="495"/>
    <x v="0"/>
    <d v="2011-11-06T15:01:00"/>
    <d v="2011-11-06T15:04:00"/>
    <n v="34"/>
    <n v="2"/>
    <n v="4"/>
    <n v="24"/>
    <n v="148.44"/>
    <n v="74.22"/>
    <n v="4"/>
    <n v="2"/>
    <n v="1"/>
    <s v="421"/>
    <n v="7"/>
    <x v="2"/>
  </r>
  <r>
    <n v="767"/>
    <x v="496"/>
    <x v="0"/>
    <d v="2010-07-04T11:58:00"/>
    <d v="2010-07-04T11:58:00"/>
    <n v="524"/>
    <n v="1"/>
    <n v="20"/>
    <n v="53"/>
    <n v="148.62"/>
    <n v="148.62"/>
    <n v="1"/>
    <n v="1"/>
    <n v="1"/>
    <s v="111"/>
    <n v="3"/>
    <x v="0"/>
  </r>
  <r>
    <n v="5542"/>
    <x v="497"/>
    <x v="0"/>
    <d v="2010-06-17T15:08:00"/>
    <d v="2010-06-17T15:08:00"/>
    <n v="541"/>
    <n v="1"/>
    <n v="19"/>
    <n v="73"/>
    <n v="148.66999999999999"/>
    <n v="148.66999999999999"/>
    <n v="1"/>
    <n v="1"/>
    <n v="1"/>
    <s v="111"/>
    <n v="3"/>
    <x v="0"/>
  </r>
  <r>
    <n v="5141"/>
    <x v="498"/>
    <x v="0"/>
    <d v="2011-10-19T10:05:00"/>
    <d v="2011-11-16T09:59:00"/>
    <n v="24"/>
    <n v="2"/>
    <n v="5"/>
    <n v="210"/>
    <n v="148.86000000000001"/>
    <n v="74.430000000000007"/>
    <n v="4"/>
    <n v="2"/>
    <n v="1"/>
    <s v="421"/>
    <n v="7"/>
    <x v="2"/>
  </r>
  <r>
    <n v="647"/>
    <x v="499"/>
    <x v="0"/>
    <d v="2011-05-09T08:23:00"/>
    <d v="2011-08-26T10:50:00"/>
    <n v="106"/>
    <n v="3"/>
    <n v="4"/>
    <n v="103"/>
    <n v="149.05000000000001"/>
    <n v="49.68"/>
    <n v="3"/>
    <n v="3"/>
    <n v="1"/>
    <s v="331"/>
    <n v="7"/>
    <x v="1"/>
  </r>
  <r>
    <n v="3048"/>
    <x v="500"/>
    <x v="0"/>
    <d v="2011-11-17T16:39:00"/>
    <d v="2011-11-17T16:39:00"/>
    <n v="23"/>
    <n v="1"/>
    <n v="29"/>
    <n v="54"/>
    <n v="149.29"/>
    <n v="149.29"/>
    <n v="4"/>
    <n v="2"/>
    <n v="1"/>
    <s v="421"/>
    <n v="7"/>
    <x v="2"/>
  </r>
  <r>
    <n v="4987"/>
    <x v="501"/>
    <x v="0"/>
    <d v="2010-10-15T11:29:00"/>
    <d v="2010-10-15T11:29:00"/>
    <n v="421"/>
    <n v="1"/>
    <n v="12"/>
    <n v="49"/>
    <n v="149.30000000000001"/>
    <n v="149.30000000000001"/>
    <n v="1"/>
    <n v="1"/>
    <n v="1"/>
    <s v="111"/>
    <n v="3"/>
    <x v="0"/>
  </r>
  <r>
    <n v="5535"/>
    <x v="502"/>
    <x v="0"/>
    <d v="2011-03-25T14:34:00"/>
    <d v="2011-04-20T17:00:00"/>
    <n v="234"/>
    <n v="2"/>
    <n v="18"/>
    <n v="75"/>
    <n v="149.58000000000001"/>
    <n v="74.790000000000006"/>
    <n v="2"/>
    <n v="2"/>
    <n v="1"/>
    <s v="221"/>
    <n v="5"/>
    <x v="1"/>
  </r>
  <r>
    <n v="897"/>
    <x v="503"/>
    <x v="0"/>
    <d v="2010-09-29T14:58:00"/>
    <d v="2010-09-29T14:58:00"/>
    <n v="437"/>
    <n v="1"/>
    <n v="7"/>
    <n v="33"/>
    <n v="149.75"/>
    <n v="149.75"/>
    <n v="1"/>
    <n v="1"/>
    <n v="1"/>
    <s v="111"/>
    <n v="3"/>
    <x v="0"/>
  </r>
  <r>
    <n v="4831"/>
    <x v="504"/>
    <x v="0"/>
    <d v="2011-06-10T11:20:00"/>
    <d v="2011-06-10T11:20:00"/>
    <n v="183"/>
    <n v="1"/>
    <n v="14"/>
    <n v="55"/>
    <n v="149.88999999999999"/>
    <n v="149.88999999999999"/>
    <n v="3"/>
    <n v="1"/>
    <n v="1"/>
    <s v="311"/>
    <n v="5"/>
    <x v="0"/>
  </r>
  <r>
    <n v="2464"/>
    <x v="505"/>
    <x v="0"/>
    <d v="2010-04-19T10:19:00"/>
    <d v="2010-04-19T10:19:00"/>
    <n v="600"/>
    <n v="1"/>
    <n v="1"/>
    <n v="600"/>
    <n v="150"/>
    <n v="150"/>
    <n v="1"/>
    <n v="1"/>
    <n v="1"/>
    <s v="111"/>
    <n v="3"/>
    <x v="0"/>
  </r>
  <r>
    <n v="3087"/>
    <x v="506"/>
    <x v="0"/>
    <d v="2010-04-23T11:14:00"/>
    <d v="2010-04-23T11:14:00"/>
    <n v="596"/>
    <n v="1"/>
    <n v="19"/>
    <n v="55"/>
    <n v="150.35"/>
    <n v="150.35"/>
    <n v="1"/>
    <n v="1"/>
    <n v="1"/>
    <s v="111"/>
    <n v="3"/>
    <x v="0"/>
  </r>
  <r>
    <n v="5788"/>
    <x v="507"/>
    <x v="0"/>
    <d v="2011-08-25T18:45:00"/>
    <d v="2011-08-25T18:45:00"/>
    <n v="107"/>
    <n v="1"/>
    <n v="29"/>
    <n v="104"/>
    <n v="150.35"/>
    <n v="150.35"/>
    <n v="3"/>
    <n v="2"/>
    <n v="1"/>
    <s v="321"/>
    <n v="6"/>
    <x v="1"/>
  </r>
  <r>
    <n v="3387"/>
    <x v="508"/>
    <x v="0"/>
    <d v="2010-03-18T07:32:00"/>
    <d v="2011-04-08T12:56:00"/>
    <n v="246"/>
    <n v="2"/>
    <n v="9"/>
    <n v="260"/>
    <n v="150.5"/>
    <n v="75.25"/>
    <n v="2"/>
    <n v="2"/>
    <n v="1"/>
    <s v="221"/>
    <n v="5"/>
    <x v="1"/>
  </r>
  <r>
    <n v="1713"/>
    <x v="509"/>
    <x v="0"/>
    <d v="2010-07-15T14:36:00"/>
    <d v="2010-07-15T14:36:00"/>
    <n v="513"/>
    <n v="1"/>
    <n v="7"/>
    <n v="306"/>
    <n v="150.5"/>
    <n v="150.5"/>
    <n v="1"/>
    <n v="1"/>
    <n v="1"/>
    <s v="111"/>
    <n v="3"/>
    <x v="0"/>
  </r>
  <r>
    <n v="3600"/>
    <x v="510"/>
    <x v="0"/>
    <d v="2010-06-23T15:50:00"/>
    <d v="2010-06-23T15:50:00"/>
    <n v="535"/>
    <n v="1"/>
    <n v="6"/>
    <n v="41"/>
    <n v="150.55000000000001"/>
    <n v="150.55000000000001"/>
    <n v="1"/>
    <n v="1"/>
    <n v="1"/>
    <s v="111"/>
    <n v="3"/>
    <x v="0"/>
  </r>
  <r>
    <n v="2597"/>
    <x v="511"/>
    <x v="0"/>
    <d v="2009-12-02T14:09:00"/>
    <d v="2009-12-02T14:09:00"/>
    <n v="738"/>
    <n v="1"/>
    <n v="24"/>
    <n v="79"/>
    <n v="150.68"/>
    <n v="150.68"/>
    <n v="1"/>
    <n v="1"/>
    <n v="1"/>
    <s v="111"/>
    <n v="3"/>
    <x v="0"/>
  </r>
  <r>
    <n v="22"/>
    <x v="512"/>
    <x v="18"/>
    <d v="2011-12-05T16:48:00"/>
    <d v="2011-12-05T16:48:00"/>
    <n v="5"/>
    <n v="1"/>
    <n v="10"/>
    <n v="172"/>
    <n v="150.9"/>
    <n v="150.9"/>
    <n v="5"/>
    <n v="2"/>
    <n v="1"/>
    <s v="521"/>
    <n v="8"/>
    <x v="2"/>
  </r>
  <r>
    <n v="603"/>
    <x v="513"/>
    <x v="0"/>
    <d v="2010-08-12T17:20:00"/>
    <d v="2010-08-12T17:20:00"/>
    <n v="485"/>
    <n v="1"/>
    <n v="8"/>
    <n v="109"/>
    <n v="150.94999999999999"/>
    <n v="150.94999999999999"/>
    <n v="1"/>
    <n v="1"/>
    <n v="1"/>
    <s v="111"/>
    <n v="3"/>
    <x v="0"/>
  </r>
  <r>
    <n v="1702"/>
    <x v="514"/>
    <x v="0"/>
    <d v="2011-11-07T15:49:00"/>
    <d v="2011-11-07T15:49:00"/>
    <n v="33"/>
    <n v="1"/>
    <n v="13"/>
    <n v="130"/>
    <n v="151.04"/>
    <n v="151.04"/>
    <n v="4"/>
    <n v="2"/>
    <n v="1"/>
    <s v="421"/>
    <n v="7"/>
    <x v="2"/>
  </r>
  <r>
    <n v="3942"/>
    <x v="515"/>
    <x v="0"/>
    <d v="2011-11-03T10:03:00"/>
    <d v="2011-11-03T10:03:00"/>
    <n v="37"/>
    <n v="1"/>
    <n v="10"/>
    <n v="87"/>
    <n v="151.05000000000001"/>
    <n v="151.05000000000001"/>
    <n v="4"/>
    <n v="2"/>
    <n v="1"/>
    <s v="421"/>
    <n v="7"/>
    <x v="2"/>
  </r>
  <r>
    <n v="4265"/>
    <x v="516"/>
    <x v="0"/>
    <d v="2010-11-10T16:56:00"/>
    <d v="2010-11-10T16:56:00"/>
    <n v="395"/>
    <n v="1"/>
    <n v="28"/>
    <n v="35"/>
    <n v="151.05000000000001"/>
    <n v="151.05000000000001"/>
    <n v="2"/>
    <n v="1"/>
    <n v="1"/>
    <s v="211"/>
    <n v="4"/>
    <x v="0"/>
  </r>
  <r>
    <n v="2139"/>
    <x v="517"/>
    <x v="0"/>
    <d v="2010-07-11T14:07:00"/>
    <d v="2010-07-11T14:07:00"/>
    <n v="517"/>
    <n v="1"/>
    <n v="35"/>
    <n v="63"/>
    <n v="151.16999999999999"/>
    <n v="151.16999999999999"/>
    <n v="1"/>
    <n v="1"/>
    <n v="1"/>
    <s v="111"/>
    <n v="3"/>
    <x v="0"/>
  </r>
  <r>
    <n v="1328"/>
    <x v="518"/>
    <x v="0"/>
    <d v="2011-11-01T09:14:00"/>
    <d v="2011-11-01T09:14:00"/>
    <n v="39"/>
    <n v="1"/>
    <n v="12"/>
    <n v="177"/>
    <n v="151.30000000000001"/>
    <n v="151.30000000000001"/>
    <n v="4"/>
    <n v="2"/>
    <n v="1"/>
    <s v="421"/>
    <n v="7"/>
    <x v="2"/>
  </r>
  <r>
    <n v="5664"/>
    <x v="519"/>
    <x v="0"/>
    <d v="2010-11-24T14:02:00"/>
    <d v="2010-11-24T14:02:00"/>
    <n v="381"/>
    <n v="1"/>
    <n v="8"/>
    <n v="164"/>
    <n v="151.49"/>
    <n v="151.49"/>
    <n v="2"/>
    <n v="1"/>
    <n v="1"/>
    <s v="211"/>
    <n v="4"/>
    <x v="0"/>
  </r>
  <r>
    <n v="1986"/>
    <x v="520"/>
    <x v="0"/>
    <d v="2011-11-17T15:08:00"/>
    <d v="2011-11-17T15:08:00"/>
    <n v="23"/>
    <n v="1"/>
    <n v="37"/>
    <n v="96"/>
    <n v="151.5"/>
    <n v="151.5"/>
    <n v="4"/>
    <n v="2"/>
    <n v="1"/>
    <s v="421"/>
    <n v="7"/>
    <x v="2"/>
  </r>
  <r>
    <n v="1675"/>
    <x v="521"/>
    <x v="0"/>
    <d v="2011-02-28T14:48:00"/>
    <d v="2011-02-28T14:48:00"/>
    <n v="285"/>
    <n v="1"/>
    <n v="13"/>
    <n v="443"/>
    <n v="151.59"/>
    <n v="151.59"/>
    <n v="2"/>
    <n v="1"/>
    <n v="1"/>
    <s v="211"/>
    <n v="4"/>
    <x v="0"/>
  </r>
  <r>
    <n v="4220"/>
    <x v="522"/>
    <x v="0"/>
    <d v="2011-04-18T10:35:00"/>
    <d v="2011-04-18T10:35:00"/>
    <n v="236"/>
    <n v="1"/>
    <n v="5"/>
    <n v="91"/>
    <n v="151.85"/>
    <n v="151.85"/>
    <n v="2"/>
    <n v="1"/>
    <n v="1"/>
    <s v="211"/>
    <n v="4"/>
    <x v="0"/>
  </r>
  <r>
    <n v="1285"/>
    <x v="523"/>
    <x v="0"/>
    <d v="2010-08-09T08:19:00"/>
    <d v="2010-08-09T08:19:00"/>
    <n v="488"/>
    <n v="1"/>
    <n v="9"/>
    <n v="72"/>
    <n v="152.19999999999999"/>
    <n v="152.19999999999999"/>
    <n v="1"/>
    <n v="1"/>
    <n v="1"/>
    <s v="111"/>
    <n v="3"/>
    <x v="0"/>
  </r>
  <r>
    <n v="4924"/>
    <x v="524"/>
    <x v="0"/>
    <d v="2010-05-26T11:20:00"/>
    <d v="2010-10-26T09:54:00"/>
    <n v="410"/>
    <n v="2"/>
    <n v="3"/>
    <n v="59"/>
    <n v="152.35"/>
    <n v="76.180000000000007"/>
    <n v="1"/>
    <n v="2"/>
    <n v="1"/>
    <s v="121"/>
    <n v="4"/>
    <x v="0"/>
  </r>
  <r>
    <n v="3122"/>
    <x v="525"/>
    <x v="0"/>
    <d v="2010-11-24T14:48:00"/>
    <d v="2010-11-24T14:48:00"/>
    <n v="381"/>
    <n v="1"/>
    <n v="26"/>
    <n v="58"/>
    <n v="152.41"/>
    <n v="152.41"/>
    <n v="2"/>
    <n v="1"/>
    <n v="1"/>
    <s v="211"/>
    <n v="4"/>
    <x v="0"/>
  </r>
  <r>
    <n v="1695"/>
    <x v="526"/>
    <x v="0"/>
    <d v="2011-03-18T12:21:00"/>
    <d v="2011-03-18T12:21:00"/>
    <n v="267"/>
    <n v="1"/>
    <n v="7"/>
    <n v="45"/>
    <n v="152.55000000000001"/>
    <n v="152.55000000000001"/>
    <n v="2"/>
    <n v="1"/>
    <n v="1"/>
    <s v="211"/>
    <n v="4"/>
    <x v="0"/>
  </r>
  <r>
    <n v="5726"/>
    <x v="527"/>
    <x v="0"/>
    <d v="2011-02-17T14:51:00"/>
    <d v="2011-02-17T14:51:00"/>
    <n v="296"/>
    <n v="1"/>
    <n v="8"/>
    <n v="38"/>
    <n v="152.65"/>
    <n v="152.65"/>
    <n v="2"/>
    <n v="1"/>
    <n v="1"/>
    <s v="211"/>
    <n v="4"/>
    <x v="0"/>
  </r>
  <r>
    <n v="3854"/>
    <x v="528"/>
    <x v="0"/>
    <d v="2011-10-09T11:32:00"/>
    <d v="2011-10-09T11:32:00"/>
    <n v="62"/>
    <n v="1"/>
    <n v="7"/>
    <n v="78"/>
    <n v="152.94"/>
    <n v="152.94"/>
    <n v="3"/>
    <n v="2"/>
    <n v="1"/>
    <s v="321"/>
    <n v="6"/>
    <x v="1"/>
  </r>
  <r>
    <n v="2435"/>
    <x v="529"/>
    <x v="0"/>
    <d v="2010-05-07T14:10:00"/>
    <d v="2010-05-07T14:10:00"/>
    <n v="582"/>
    <n v="1"/>
    <n v="27"/>
    <n v="92"/>
    <n v="152.96"/>
    <n v="152.96"/>
    <n v="1"/>
    <n v="1"/>
    <n v="1"/>
    <s v="111"/>
    <n v="3"/>
    <x v="0"/>
  </r>
  <r>
    <n v="252"/>
    <x v="530"/>
    <x v="6"/>
    <d v="2011-10-12T11:22:00"/>
    <d v="2011-10-12T11:22:00"/>
    <n v="59"/>
    <n v="1"/>
    <n v="12"/>
    <n v="162"/>
    <n v="153.12"/>
    <n v="153.12"/>
    <n v="4"/>
    <n v="2"/>
    <n v="1"/>
    <s v="421"/>
    <n v="7"/>
    <x v="2"/>
  </r>
  <r>
    <n v="3044"/>
    <x v="531"/>
    <x v="0"/>
    <d v="2010-07-25T12:44:00"/>
    <d v="2010-07-25T12:44:00"/>
    <n v="503"/>
    <n v="1"/>
    <n v="2"/>
    <n v="84"/>
    <n v="153.24"/>
    <n v="153.24"/>
    <n v="1"/>
    <n v="1"/>
    <n v="1"/>
    <s v="111"/>
    <n v="3"/>
    <x v="0"/>
  </r>
  <r>
    <n v="3173"/>
    <x v="532"/>
    <x v="0"/>
    <d v="2010-11-07T10:14:00"/>
    <d v="2010-11-07T10:15:00"/>
    <n v="398"/>
    <n v="2"/>
    <n v="10"/>
    <n v="72"/>
    <n v="153.52000000000001"/>
    <n v="76.760000000000005"/>
    <n v="2"/>
    <n v="2"/>
    <n v="1"/>
    <s v="221"/>
    <n v="5"/>
    <x v="1"/>
  </r>
  <r>
    <n v="5110"/>
    <x v="533"/>
    <x v="0"/>
    <d v="2011-02-04T11:48:00"/>
    <d v="2011-02-04T11:48:00"/>
    <n v="309"/>
    <n v="1"/>
    <n v="11"/>
    <n v="102"/>
    <n v="153.94"/>
    <n v="153.94"/>
    <n v="2"/>
    <n v="1"/>
    <n v="1"/>
    <s v="211"/>
    <n v="4"/>
    <x v="0"/>
  </r>
  <r>
    <n v="1124"/>
    <x v="534"/>
    <x v="0"/>
    <d v="2010-02-23T14:48:00"/>
    <d v="2010-02-23T14:48:00"/>
    <n v="655"/>
    <n v="1"/>
    <n v="8"/>
    <n v="25"/>
    <n v="154.25"/>
    <n v="154.25"/>
    <n v="1"/>
    <n v="1"/>
    <n v="1"/>
    <s v="111"/>
    <n v="3"/>
    <x v="0"/>
  </r>
  <r>
    <n v="5603"/>
    <x v="535"/>
    <x v="0"/>
    <d v="2011-11-11T15:28:00"/>
    <d v="2011-11-11T15:28:00"/>
    <n v="29"/>
    <n v="1"/>
    <n v="28"/>
    <n v="65"/>
    <n v="154.27000000000001"/>
    <n v="154.27000000000001"/>
    <n v="4"/>
    <n v="2"/>
    <n v="1"/>
    <s v="421"/>
    <n v="7"/>
    <x v="2"/>
  </r>
  <r>
    <n v="2842"/>
    <x v="536"/>
    <x v="0"/>
    <d v="2011-02-02T11:41:00"/>
    <d v="2011-02-02T11:41:00"/>
    <n v="311"/>
    <n v="1"/>
    <n v="8"/>
    <n v="71"/>
    <n v="154.41"/>
    <n v="154.41"/>
    <n v="2"/>
    <n v="1"/>
    <n v="1"/>
    <s v="211"/>
    <n v="4"/>
    <x v="0"/>
  </r>
  <r>
    <n v="5489"/>
    <x v="537"/>
    <x v="0"/>
    <d v="2011-07-03T14:58:00"/>
    <d v="2011-07-03T14:58:00"/>
    <n v="160"/>
    <n v="1"/>
    <n v="29"/>
    <n v="170"/>
    <n v="154.55000000000001"/>
    <n v="154.55000000000001"/>
    <n v="3"/>
    <n v="1"/>
    <n v="1"/>
    <s v="311"/>
    <n v="5"/>
    <x v="0"/>
  </r>
  <r>
    <n v="3353"/>
    <x v="538"/>
    <x v="0"/>
    <d v="2011-10-21T14:29:00"/>
    <d v="2011-10-21T14:29:00"/>
    <n v="50"/>
    <n v="1"/>
    <n v="9"/>
    <n v="152"/>
    <n v="154.88"/>
    <n v="154.88"/>
    <n v="4"/>
    <n v="2"/>
    <n v="1"/>
    <s v="421"/>
    <n v="7"/>
    <x v="2"/>
  </r>
  <r>
    <n v="5289"/>
    <x v="539"/>
    <x v="0"/>
    <d v="2011-03-24T11:34:00"/>
    <d v="2011-03-24T11:34:00"/>
    <n v="261"/>
    <n v="1"/>
    <n v="8"/>
    <n v="93"/>
    <n v="154.94999999999999"/>
    <n v="154.94999999999999"/>
    <n v="2"/>
    <n v="1"/>
    <n v="1"/>
    <s v="211"/>
    <n v="4"/>
    <x v="0"/>
  </r>
  <r>
    <n v="1992"/>
    <x v="540"/>
    <x v="0"/>
    <d v="2011-01-24T09:52:00"/>
    <d v="2011-01-24T09:52:00"/>
    <n v="320"/>
    <n v="1"/>
    <n v="8"/>
    <n v="36"/>
    <n v="155"/>
    <n v="155"/>
    <n v="2"/>
    <n v="1"/>
    <n v="1"/>
    <s v="211"/>
    <n v="4"/>
    <x v="0"/>
  </r>
  <r>
    <n v="5423"/>
    <x v="541"/>
    <x v="0"/>
    <d v="2011-10-21T11:43:00"/>
    <d v="2011-10-21T11:43:00"/>
    <n v="50"/>
    <n v="1"/>
    <n v="61"/>
    <n v="208"/>
    <n v="155.37"/>
    <n v="155.37"/>
    <n v="4"/>
    <n v="2"/>
    <n v="1"/>
    <s v="421"/>
    <n v="7"/>
    <x v="2"/>
  </r>
  <r>
    <n v="94"/>
    <x v="542"/>
    <x v="6"/>
    <d v="2010-12-08T10:45:00"/>
    <d v="2010-12-08T10:45:00"/>
    <n v="367"/>
    <n v="1"/>
    <n v="10"/>
    <n v="120"/>
    <n v="155.55000000000001"/>
    <n v="155.55000000000001"/>
    <n v="2"/>
    <n v="1"/>
    <n v="1"/>
    <s v="211"/>
    <n v="4"/>
    <x v="0"/>
  </r>
  <r>
    <n v="695"/>
    <x v="543"/>
    <x v="0"/>
    <d v="2010-03-30T11:11:00"/>
    <d v="2010-05-10T09:14:00"/>
    <n v="579"/>
    <n v="2"/>
    <n v="4"/>
    <n v="72"/>
    <n v="155.80000000000001"/>
    <n v="77.900000000000006"/>
    <n v="1"/>
    <n v="3"/>
    <n v="1"/>
    <s v="131"/>
    <n v="5"/>
    <x v="3"/>
  </r>
  <r>
    <n v="5475"/>
    <x v="544"/>
    <x v="0"/>
    <d v="2011-11-27T14:40:00"/>
    <d v="2011-11-27T14:40:00"/>
    <n v="13"/>
    <n v="1"/>
    <n v="50"/>
    <n v="110"/>
    <n v="156.34"/>
    <n v="156.34"/>
    <n v="5"/>
    <n v="2"/>
    <n v="1"/>
    <s v="521"/>
    <n v="8"/>
    <x v="2"/>
  </r>
  <r>
    <n v="2879"/>
    <x v="545"/>
    <x v="0"/>
    <d v="2011-08-25T10:26:00"/>
    <d v="2011-08-25T10:26:00"/>
    <n v="107"/>
    <n v="1"/>
    <n v="12"/>
    <n v="89"/>
    <n v="156.51"/>
    <n v="156.51"/>
    <n v="3"/>
    <n v="2"/>
    <n v="1"/>
    <s v="321"/>
    <n v="6"/>
    <x v="1"/>
  </r>
  <r>
    <n v="3051"/>
    <x v="546"/>
    <x v="0"/>
    <d v="2011-07-31T14:19:00"/>
    <d v="2011-07-31T14:19:00"/>
    <n v="132"/>
    <n v="1"/>
    <n v="25"/>
    <n v="59"/>
    <n v="156.58000000000001"/>
    <n v="156.58000000000001"/>
    <n v="3"/>
    <n v="2"/>
    <n v="1"/>
    <s v="321"/>
    <n v="6"/>
    <x v="1"/>
  </r>
  <r>
    <n v="4181"/>
    <x v="547"/>
    <x v="0"/>
    <d v="2010-03-23T15:11:00"/>
    <d v="2010-03-23T15:11:00"/>
    <n v="627"/>
    <n v="1"/>
    <n v="9"/>
    <n v="108"/>
    <n v="156.6"/>
    <n v="156.6"/>
    <n v="1"/>
    <n v="1"/>
    <n v="1"/>
    <s v="111"/>
    <n v="3"/>
    <x v="0"/>
  </r>
  <r>
    <n v="174"/>
    <x v="548"/>
    <x v="5"/>
    <d v="2011-10-19T14:41:00"/>
    <d v="2011-10-31T15:30:00"/>
    <n v="40"/>
    <n v="2"/>
    <n v="10"/>
    <n v="192"/>
    <n v="156.72"/>
    <n v="78.36"/>
    <n v="4"/>
    <n v="2"/>
    <n v="1"/>
    <s v="421"/>
    <n v="7"/>
    <x v="2"/>
  </r>
  <r>
    <n v="2029"/>
    <x v="549"/>
    <x v="0"/>
    <d v="2011-08-12T16:54:00"/>
    <d v="2011-08-12T16:54:00"/>
    <n v="120"/>
    <n v="1"/>
    <n v="8"/>
    <n v="77"/>
    <n v="156.75"/>
    <n v="156.75"/>
    <n v="3"/>
    <n v="2"/>
    <n v="1"/>
    <s v="321"/>
    <n v="6"/>
    <x v="1"/>
  </r>
  <r>
    <n v="1460"/>
    <x v="550"/>
    <x v="0"/>
    <d v="2010-05-07T12:24:00"/>
    <d v="2010-05-07T12:24:00"/>
    <n v="582"/>
    <n v="1"/>
    <n v="11"/>
    <n v="47"/>
    <n v="156.85"/>
    <n v="156.85"/>
    <n v="1"/>
    <n v="1"/>
    <n v="1"/>
    <s v="111"/>
    <n v="3"/>
    <x v="0"/>
  </r>
  <r>
    <n v="3355"/>
    <x v="551"/>
    <x v="0"/>
    <d v="2010-03-30T15:25:00"/>
    <d v="2010-03-30T15:25:00"/>
    <n v="620"/>
    <n v="1"/>
    <n v="41"/>
    <n v="51"/>
    <n v="156.87"/>
    <n v="156.87"/>
    <n v="1"/>
    <n v="1"/>
    <n v="1"/>
    <s v="111"/>
    <n v="3"/>
    <x v="0"/>
  </r>
  <r>
    <n v="2624"/>
    <x v="552"/>
    <x v="0"/>
    <d v="2011-07-03T16:00:00"/>
    <d v="2011-07-03T16:00:00"/>
    <n v="160"/>
    <n v="1"/>
    <n v="12"/>
    <n v="69"/>
    <n v="156.91"/>
    <n v="156.91"/>
    <n v="3"/>
    <n v="2"/>
    <n v="1"/>
    <s v="321"/>
    <n v="6"/>
    <x v="1"/>
  </r>
  <r>
    <n v="4716"/>
    <x v="553"/>
    <x v="0"/>
    <d v="2011-01-26T12:19:00"/>
    <d v="2011-01-26T12:19:00"/>
    <n v="318"/>
    <n v="1"/>
    <n v="10"/>
    <n v="154"/>
    <n v="157.02000000000001"/>
    <n v="157.02000000000001"/>
    <n v="2"/>
    <n v="1"/>
    <n v="1"/>
    <s v="211"/>
    <n v="4"/>
    <x v="0"/>
  </r>
  <r>
    <n v="4726"/>
    <x v="554"/>
    <x v="0"/>
    <d v="2011-01-09T12:02:00"/>
    <d v="2011-01-09T12:02:00"/>
    <n v="335"/>
    <n v="1"/>
    <n v="14"/>
    <n v="76"/>
    <n v="157.09"/>
    <n v="157.09"/>
    <n v="2"/>
    <n v="1"/>
    <n v="1"/>
    <s v="211"/>
    <n v="4"/>
    <x v="0"/>
  </r>
  <r>
    <n v="3976"/>
    <x v="555"/>
    <x v="0"/>
    <d v="2010-09-17T12:09:00"/>
    <d v="2010-09-17T12:09:00"/>
    <n v="449"/>
    <n v="1"/>
    <n v="11"/>
    <n v="108"/>
    <n v="157.19999999999999"/>
    <n v="157.19999999999999"/>
    <n v="1"/>
    <n v="1"/>
    <n v="1"/>
    <s v="111"/>
    <n v="3"/>
    <x v="0"/>
  </r>
  <r>
    <n v="4915"/>
    <x v="556"/>
    <x v="0"/>
    <d v="2009-12-14T13:11:00"/>
    <d v="2009-12-14T13:11:00"/>
    <n v="726"/>
    <n v="1"/>
    <n v="17"/>
    <n v="59"/>
    <n v="157.33000000000001"/>
    <n v="157.33000000000001"/>
    <n v="1"/>
    <n v="1"/>
    <n v="1"/>
    <s v="111"/>
    <n v="3"/>
    <x v="0"/>
  </r>
  <r>
    <n v="539"/>
    <x v="557"/>
    <x v="0"/>
    <d v="2010-05-13T14:47:00"/>
    <d v="2010-05-13T14:47:00"/>
    <n v="576"/>
    <n v="1"/>
    <n v="21"/>
    <n v="33"/>
    <n v="157.35"/>
    <n v="157.35"/>
    <n v="1"/>
    <n v="1"/>
    <n v="1"/>
    <s v="111"/>
    <n v="3"/>
    <x v="0"/>
  </r>
  <r>
    <n v="4290"/>
    <x v="558"/>
    <x v="0"/>
    <d v="2010-11-14T11:46:00"/>
    <d v="2010-11-14T11:46:00"/>
    <n v="391"/>
    <n v="1"/>
    <n v="8"/>
    <n v="141"/>
    <n v="157.63"/>
    <n v="157.63"/>
    <n v="2"/>
    <n v="1"/>
    <n v="1"/>
    <s v="211"/>
    <n v="4"/>
    <x v="0"/>
  </r>
  <r>
    <n v="2443"/>
    <x v="559"/>
    <x v="0"/>
    <d v="2010-08-11T12:52:00"/>
    <d v="2010-08-11T12:52:00"/>
    <n v="486"/>
    <n v="1"/>
    <n v="9"/>
    <n v="94"/>
    <n v="157.69999999999999"/>
    <n v="157.69999999999999"/>
    <n v="1"/>
    <n v="1"/>
    <n v="1"/>
    <s v="111"/>
    <n v="3"/>
    <x v="0"/>
  </r>
  <r>
    <n v="1835"/>
    <x v="560"/>
    <x v="0"/>
    <d v="2010-01-21T09:33:00"/>
    <d v="2010-01-21T09:33:00"/>
    <n v="688"/>
    <n v="1"/>
    <n v="2"/>
    <n v="36"/>
    <n v="157.80000000000001"/>
    <n v="157.80000000000001"/>
    <n v="1"/>
    <n v="1"/>
    <n v="1"/>
    <s v="111"/>
    <n v="3"/>
    <x v="0"/>
  </r>
  <r>
    <n v="5342"/>
    <x v="561"/>
    <x v="0"/>
    <d v="2010-10-14T13:57:00"/>
    <d v="2010-10-14T13:57:00"/>
    <n v="422"/>
    <n v="1"/>
    <n v="31"/>
    <n v="147"/>
    <n v="157.86000000000001"/>
    <n v="157.86000000000001"/>
    <n v="1"/>
    <n v="1"/>
    <n v="1"/>
    <s v="111"/>
    <n v="3"/>
    <x v="0"/>
  </r>
  <r>
    <n v="5593"/>
    <x v="562"/>
    <x v="0"/>
    <d v="2010-12-12T13:47:00"/>
    <d v="2010-12-12T13:47:00"/>
    <n v="363"/>
    <n v="1"/>
    <n v="32"/>
    <n v="75"/>
    <n v="157.91999999999999"/>
    <n v="157.91999999999999"/>
    <n v="2"/>
    <n v="1"/>
    <n v="1"/>
    <s v="211"/>
    <n v="4"/>
    <x v="0"/>
  </r>
  <r>
    <n v="1943"/>
    <x v="563"/>
    <x v="0"/>
    <d v="2010-09-05T15:32:00"/>
    <d v="2010-09-05T15:32:00"/>
    <n v="461"/>
    <n v="1"/>
    <n v="9"/>
    <n v="152"/>
    <n v="158.02000000000001"/>
    <n v="158.02000000000001"/>
    <n v="1"/>
    <n v="1"/>
    <n v="1"/>
    <s v="111"/>
    <n v="3"/>
    <x v="0"/>
  </r>
  <r>
    <n v="2964"/>
    <x v="564"/>
    <x v="0"/>
    <d v="2011-09-28T13:17:00"/>
    <d v="2011-09-28T13:17:00"/>
    <n v="73"/>
    <n v="1"/>
    <n v="9"/>
    <n v="84"/>
    <n v="158.04"/>
    <n v="158.04"/>
    <n v="3"/>
    <n v="2"/>
    <n v="1"/>
    <s v="321"/>
    <n v="6"/>
    <x v="1"/>
  </r>
  <r>
    <n v="3161"/>
    <x v="565"/>
    <x v="0"/>
    <d v="2010-04-23T12:20:00"/>
    <d v="2010-04-23T12:20:00"/>
    <n v="596"/>
    <n v="1"/>
    <n v="23"/>
    <n v="64"/>
    <n v="158.09"/>
    <n v="158.09"/>
    <n v="1"/>
    <n v="1"/>
    <n v="1"/>
    <s v="111"/>
    <n v="3"/>
    <x v="0"/>
  </r>
  <r>
    <n v="161"/>
    <x v="566"/>
    <x v="6"/>
    <d v="2011-02-28T14:45:00"/>
    <d v="2011-02-28T14:45:00"/>
    <n v="285"/>
    <n v="1"/>
    <n v="6"/>
    <n v="54"/>
    <n v="158.5"/>
    <n v="158.5"/>
    <n v="2"/>
    <n v="1"/>
    <n v="1"/>
    <s v="211"/>
    <n v="4"/>
    <x v="0"/>
  </r>
  <r>
    <n v="3112"/>
    <x v="567"/>
    <x v="0"/>
    <d v="2009-12-16T12:17:00"/>
    <d v="2009-12-16T12:17:00"/>
    <n v="724"/>
    <n v="1"/>
    <n v="40"/>
    <n v="59"/>
    <n v="158.65"/>
    <n v="158.65"/>
    <n v="1"/>
    <n v="1"/>
    <n v="1"/>
    <s v="111"/>
    <n v="3"/>
    <x v="0"/>
  </r>
  <r>
    <n v="1718"/>
    <x v="568"/>
    <x v="0"/>
    <d v="2011-10-14T10:38:00"/>
    <d v="2011-10-14T10:38:00"/>
    <n v="57"/>
    <n v="1"/>
    <n v="13"/>
    <n v="133"/>
    <n v="158.75"/>
    <n v="158.75"/>
    <n v="4"/>
    <n v="2"/>
    <n v="1"/>
    <s v="421"/>
    <n v="7"/>
    <x v="2"/>
  </r>
  <r>
    <n v="5812"/>
    <x v="569"/>
    <x v="0"/>
    <d v="2011-03-21T10:30:00"/>
    <d v="2011-03-21T10:30:00"/>
    <n v="264"/>
    <n v="1"/>
    <n v="10"/>
    <n v="69"/>
    <n v="158.94999999999999"/>
    <n v="158.94999999999999"/>
    <n v="2"/>
    <n v="1"/>
    <n v="1"/>
    <s v="211"/>
    <n v="4"/>
    <x v="0"/>
  </r>
  <r>
    <n v="3819"/>
    <x v="570"/>
    <x v="0"/>
    <d v="2011-09-22T10:03:00"/>
    <d v="2011-09-22T10:03:00"/>
    <n v="79"/>
    <n v="1"/>
    <n v="6"/>
    <n v="48"/>
    <n v="159"/>
    <n v="159"/>
    <n v="3"/>
    <n v="2"/>
    <n v="1"/>
    <s v="321"/>
    <n v="6"/>
    <x v="1"/>
  </r>
  <r>
    <n v="941"/>
    <x v="571"/>
    <x v="0"/>
    <d v="2010-07-01T12:32:00"/>
    <d v="2011-07-07T17:56:00"/>
    <n v="156"/>
    <n v="2"/>
    <n v="3"/>
    <n v="12"/>
    <n v="159.19999999999999"/>
    <n v="79.599999999999994"/>
    <n v="3"/>
    <n v="2"/>
    <n v="1"/>
    <s v="321"/>
    <n v="6"/>
    <x v="1"/>
  </r>
  <r>
    <n v="833"/>
    <x v="572"/>
    <x v="0"/>
    <d v="2010-02-19T17:02:00"/>
    <d v="2010-02-19T17:02:00"/>
    <n v="659"/>
    <n v="1"/>
    <n v="57"/>
    <n v="111"/>
    <n v="159.21"/>
    <n v="159.21"/>
    <n v="1"/>
    <n v="1"/>
    <n v="1"/>
    <s v="111"/>
    <n v="3"/>
    <x v="0"/>
  </r>
  <r>
    <n v="1055"/>
    <x v="573"/>
    <x v="0"/>
    <d v="2011-06-22T11:35:00"/>
    <d v="2011-07-13T08:48:00"/>
    <n v="150"/>
    <n v="2"/>
    <n v="8"/>
    <n v="101"/>
    <n v="159.85"/>
    <n v="79.930000000000007"/>
    <n v="3"/>
    <n v="2"/>
    <n v="1"/>
    <s v="321"/>
    <n v="6"/>
    <x v="1"/>
  </r>
  <r>
    <n v="2194"/>
    <x v="574"/>
    <x v="0"/>
    <d v="2010-10-10T15:06:00"/>
    <d v="2010-10-10T15:06:00"/>
    <n v="426"/>
    <n v="1"/>
    <n v="30"/>
    <n v="56"/>
    <n v="160"/>
    <n v="160"/>
    <n v="1"/>
    <n v="1"/>
    <n v="1"/>
    <s v="111"/>
    <n v="3"/>
    <x v="0"/>
  </r>
  <r>
    <n v="610"/>
    <x v="575"/>
    <x v="0"/>
    <d v="2011-11-30T12:38:00"/>
    <d v="2011-11-30T12:38:00"/>
    <n v="10"/>
    <n v="1"/>
    <n v="10"/>
    <n v="75"/>
    <n v="160.18"/>
    <n v="160.18"/>
    <n v="5"/>
    <n v="2"/>
    <n v="1"/>
    <s v="521"/>
    <n v="8"/>
    <x v="2"/>
  </r>
  <r>
    <n v="5734"/>
    <x v="576"/>
    <x v="0"/>
    <d v="2011-05-03T16:35:00"/>
    <d v="2011-07-22T12:08:00"/>
    <n v="141"/>
    <n v="2"/>
    <n v="10"/>
    <n v="153"/>
    <n v="160.35"/>
    <n v="80.180000000000007"/>
    <n v="3"/>
    <n v="2"/>
    <n v="1"/>
    <s v="321"/>
    <n v="6"/>
    <x v="1"/>
  </r>
  <r>
    <n v="4248"/>
    <x v="577"/>
    <x v="0"/>
    <d v="2009-12-04T09:49:00"/>
    <d v="2009-12-04T09:49:00"/>
    <n v="736"/>
    <n v="1"/>
    <n v="14"/>
    <n v="117"/>
    <n v="160.38999999999999"/>
    <n v="160.38999999999999"/>
    <n v="1"/>
    <n v="1"/>
    <n v="1"/>
    <s v="111"/>
    <n v="3"/>
    <x v="0"/>
  </r>
  <r>
    <n v="2845"/>
    <x v="578"/>
    <x v="0"/>
    <d v="2010-05-02T13:50:00"/>
    <d v="2010-05-02T13:50:00"/>
    <n v="587"/>
    <n v="1"/>
    <n v="9"/>
    <n v="114"/>
    <n v="160.5"/>
    <n v="160.5"/>
    <n v="1"/>
    <n v="1"/>
    <n v="1"/>
    <s v="111"/>
    <n v="3"/>
    <x v="0"/>
  </r>
  <r>
    <n v="5080"/>
    <x v="579"/>
    <x v="0"/>
    <d v="2009-12-11T15:06:00"/>
    <d v="2009-12-11T15:06:00"/>
    <n v="729"/>
    <n v="1"/>
    <n v="8"/>
    <n v="37"/>
    <n v="160.55000000000001"/>
    <n v="160.55000000000001"/>
    <n v="1"/>
    <n v="1"/>
    <n v="1"/>
    <s v="111"/>
    <n v="3"/>
    <x v="0"/>
  </r>
  <r>
    <n v="4799"/>
    <x v="580"/>
    <x v="0"/>
    <d v="2010-10-15T11:25:00"/>
    <d v="2010-10-15T11:25:00"/>
    <n v="421"/>
    <n v="1"/>
    <n v="8"/>
    <n v="55"/>
    <n v="160.65"/>
    <n v="160.65"/>
    <n v="1"/>
    <n v="1"/>
    <n v="1"/>
    <s v="111"/>
    <n v="3"/>
    <x v="0"/>
  </r>
  <r>
    <n v="5196"/>
    <x v="581"/>
    <x v="0"/>
    <d v="2010-04-28T14:45:00"/>
    <d v="2010-04-28T14:45:00"/>
    <n v="591"/>
    <n v="1"/>
    <n v="13"/>
    <n v="71"/>
    <n v="160.75"/>
    <n v="160.75"/>
    <n v="1"/>
    <n v="1"/>
    <n v="1"/>
    <s v="111"/>
    <n v="3"/>
    <x v="0"/>
  </r>
  <r>
    <n v="871"/>
    <x v="582"/>
    <x v="0"/>
    <d v="2011-04-28T12:07:00"/>
    <d v="2011-04-28T12:07:00"/>
    <n v="226"/>
    <n v="1"/>
    <n v="10"/>
    <n v="63"/>
    <n v="160.94999999999999"/>
    <n v="160.94999999999999"/>
    <n v="2"/>
    <n v="1"/>
    <n v="1"/>
    <s v="211"/>
    <n v="4"/>
    <x v="0"/>
  </r>
  <r>
    <n v="1332"/>
    <x v="583"/>
    <x v="0"/>
    <d v="2010-09-19T12:39:00"/>
    <d v="2010-09-19T12:39:00"/>
    <n v="447"/>
    <n v="1"/>
    <n v="9"/>
    <n v="80"/>
    <n v="161"/>
    <n v="161"/>
    <n v="1"/>
    <n v="1"/>
    <n v="1"/>
    <s v="111"/>
    <n v="3"/>
    <x v="0"/>
  </r>
  <r>
    <n v="1409"/>
    <x v="584"/>
    <x v="0"/>
    <d v="2010-07-12T11:24:00"/>
    <d v="2010-07-12T11:24:00"/>
    <n v="516"/>
    <n v="1"/>
    <n v="27"/>
    <n v="53"/>
    <n v="161.13"/>
    <n v="161.13"/>
    <n v="1"/>
    <n v="1"/>
    <n v="1"/>
    <s v="111"/>
    <n v="3"/>
    <x v="0"/>
  </r>
  <r>
    <n v="1345"/>
    <x v="585"/>
    <x v="0"/>
    <d v="2010-08-31T13:57:00"/>
    <d v="2010-08-31T13:57:00"/>
    <n v="466"/>
    <n v="1"/>
    <n v="30"/>
    <n v="50"/>
    <n v="161.35"/>
    <n v="161.35"/>
    <n v="1"/>
    <n v="1"/>
    <n v="1"/>
    <s v="111"/>
    <n v="3"/>
    <x v="0"/>
  </r>
  <r>
    <n v="3721"/>
    <x v="586"/>
    <x v="0"/>
    <d v="2011-06-09T16:16:00"/>
    <d v="2011-06-09T16:16:00"/>
    <n v="184"/>
    <n v="1"/>
    <n v="30"/>
    <n v="176"/>
    <n v="161.38"/>
    <n v="161.38"/>
    <n v="3"/>
    <n v="1"/>
    <n v="1"/>
    <s v="311"/>
    <n v="5"/>
    <x v="0"/>
  </r>
  <r>
    <n v="5191"/>
    <x v="587"/>
    <x v="0"/>
    <d v="2011-11-22T09:43:00"/>
    <d v="2011-11-22T09:43:00"/>
    <n v="18"/>
    <n v="1"/>
    <n v="13"/>
    <n v="144"/>
    <n v="161.66999999999999"/>
    <n v="161.66999999999999"/>
    <n v="5"/>
    <n v="2"/>
    <n v="1"/>
    <s v="521"/>
    <n v="8"/>
    <x v="2"/>
  </r>
  <r>
    <n v="5560"/>
    <x v="588"/>
    <x v="0"/>
    <d v="2010-06-09T14:04:00"/>
    <d v="2010-06-09T14:04:00"/>
    <n v="549"/>
    <n v="1"/>
    <n v="21"/>
    <n v="62"/>
    <n v="161.94"/>
    <n v="161.94"/>
    <n v="1"/>
    <n v="1"/>
    <n v="1"/>
    <s v="111"/>
    <n v="3"/>
    <x v="0"/>
  </r>
  <r>
    <n v="309"/>
    <x v="589"/>
    <x v="16"/>
    <d v="2010-09-29T16:46:00"/>
    <d v="2010-09-29T16:46:00"/>
    <n v="437"/>
    <n v="1"/>
    <n v="11"/>
    <n v="216"/>
    <n v="162"/>
    <n v="162"/>
    <n v="1"/>
    <n v="1"/>
    <n v="1"/>
    <s v="111"/>
    <n v="3"/>
    <x v="0"/>
  </r>
  <r>
    <n v="271"/>
    <x v="590"/>
    <x v="5"/>
    <d v="2011-04-21T16:39:00"/>
    <d v="2011-04-21T16:39:00"/>
    <n v="233"/>
    <n v="1"/>
    <n v="10"/>
    <n v="68"/>
    <n v="162.1"/>
    <n v="162.1"/>
    <n v="2"/>
    <n v="1"/>
    <n v="1"/>
    <s v="211"/>
    <n v="4"/>
    <x v="0"/>
  </r>
  <r>
    <n v="4048"/>
    <x v="591"/>
    <x v="0"/>
    <d v="2010-07-07T11:57:00"/>
    <d v="2010-07-07T11:57:00"/>
    <n v="521"/>
    <n v="1"/>
    <n v="1"/>
    <n v="96"/>
    <n v="162.24"/>
    <n v="162.24"/>
    <n v="1"/>
    <n v="1"/>
    <n v="1"/>
    <s v="111"/>
    <n v="3"/>
    <x v="0"/>
  </r>
  <r>
    <n v="3147"/>
    <x v="592"/>
    <x v="0"/>
    <d v="2009-12-14T12:48:00"/>
    <d v="2009-12-14T12:48:00"/>
    <n v="726"/>
    <n v="1"/>
    <n v="8"/>
    <n v="63"/>
    <n v="162.25"/>
    <n v="162.25"/>
    <n v="1"/>
    <n v="1"/>
    <n v="1"/>
    <s v="111"/>
    <n v="3"/>
    <x v="0"/>
  </r>
  <r>
    <n v="3346"/>
    <x v="593"/>
    <x v="0"/>
    <d v="2011-03-02T09:05:00"/>
    <d v="2011-03-02T09:05:00"/>
    <n v="283"/>
    <n v="1"/>
    <n v="10"/>
    <n v="62"/>
    <n v="162.30000000000001"/>
    <n v="162.30000000000001"/>
    <n v="2"/>
    <n v="1"/>
    <n v="1"/>
    <s v="211"/>
    <n v="4"/>
    <x v="0"/>
  </r>
  <r>
    <n v="598"/>
    <x v="594"/>
    <x v="0"/>
    <d v="2010-03-11T10:16:00"/>
    <d v="2010-03-11T10:16:00"/>
    <n v="639"/>
    <n v="1"/>
    <n v="10"/>
    <n v="83"/>
    <n v="162.44999999999999"/>
    <n v="162.44999999999999"/>
    <n v="1"/>
    <n v="1"/>
    <n v="1"/>
    <s v="111"/>
    <n v="3"/>
    <x v="0"/>
  </r>
  <r>
    <n v="5762"/>
    <x v="595"/>
    <x v="0"/>
    <d v="2010-04-15T12:17:00"/>
    <d v="2011-12-02T16:56:00"/>
    <n v="8"/>
    <n v="2"/>
    <n v="1"/>
    <n v="80"/>
    <n v="162.5"/>
    <n v="81.25"/>
    <n v="5"/>
    <n v="2"/>
    <n v="1"/>
    <s v="521"/>
    <n v="8"/>
    <x v="2"/>
  </r>
  <r>
    <n v="4121"/>
    <x v="596"/>
    <x v="0"/>
    <d v="2011-03-07T13:50:00"/>
    <d v="2011-03-07T13:50:00"/>
    <n v="278"/>
    <n v="1"/>
    <n v="17"/>
    <n v="96"/>
    <n v="162.69999999999999"/>
    <n v="162.69999999999999"/>
    <n v="2"/>
    <n v="1"/>
    <n v="1"/>
    <s v="211"/>
    <n v="4"/>
    <x v="0"/>
  </r>
  <r>
    <n v="2108"/>
    <x v="597"/>
    <x v="0"/>
    <d v="2011-11-01T12:25:00"/>
    <d v="2011-11-01T12:25:00"/>
    <n v="39"/>
    <n v="1"/>
    <n v="44"/>
    <n v="70"/>
    <n v="162.80000000000001"/>
    <n v="162.80000000000001"/>
    <n v="4"/>
    <n v="2"/>
    <n v="1"/>
    <s v="421"/>
    <n v="7"/>
    <x v="2"/>
  </r>
  <r>
    <n v="1978"/>
    <x v="598"/>
    <x v="0"/>
    <d v="2011-11-09T15:36:00"/>
    <d v="2011-12-04T11:32:00"/>
    <n v="6"/>
    <n v="2"/>
    <n v="9"/>
    <n v="210"/>
    <n v="163.62"/>
    <n v="81.81"/>
    <n v="5"/>
    <n v="2"/>
    <n v="1"/>
    <s v="521"/>
    <n v="8"/>
    <x v="2"/>
  </r>
  <r>
    <n v="2572"/>
    <x v="599"/>
    <x v="0"/>
    <d v="2009-12-07T11:35:00"/>
    <d v="2009-12-07T11:35:00"/>
    <n v="733"/>
    <n v="1"/>
    <n v="30"/>
    <n v="74"/>
    <n v="163.77000000000001"/>
    <n v="163.77000000000001"/>
    <n v="1"/>
    <n v="1"/>
    <n v="1"/>
    <s v="111"/>
    <n v="3"/>
    <x v="0"/>
  </r>
  <r>
    <n v="5013"/>
    <x v="600"/>
    <x v="0"/>
    <d v="2010-06-09T10:00:00"/>
    <d v="2010-06-09T10:00:00"/>
    <n v="549"/>
    <n v="1"/>
    <n v="16"/>
    <n v="76"/>
    <n v="164.18"/>
    <n v="164.18"/>
    <n v="1"/>
    <n v="1"/>
    <n v="1"/>
    <s v="111"/>
    <n v="3"/>
    <x v="0"/>
  </r>
  <r>
    <n v="1236"/>
    <x v="601"/>
    <x v="0"/>
    <d v="2011-11-13T15:57:00"/>
    <d v="2011-11-13T15:57:00"/>
    <n v="27"/>
    <n v="1"/>
    <n v="27"/>
    <n v="164"/>
    <n v="164.34"/>
    <n v="164.34"/>
    <n v="4"/>
    <n v="2"/>
    <n v="1"/>
    <s v="421"/>
    <n v="7"/>
    <x v="2"/>
  </r>
  <r>
    <n v="5128"/>
    <x v="602"/>
    <x v="0"/>
    <d v="2011-03-04T15:20:00"/>
    <d v="2011-03-04T15:20:00"/>
    <n v="281"/>
    <n v="1"/>
    <n v="13"/>
    <n v="136"/>
    <n v="164.4"/>
    <n v="164.4"/>
    <n v="2"/>
    <n v="1"/>
    <n v="1"/>
    <s v="211"/>
    <n v="4"/>
    <x v="0"/>
  </r>
  <r>
    <n v="1180"/>
    <x v="603"/>
    <x v="0"/>
    <d v="2010-10-27T14:14:00"/>
    <d v="2010-10-27T14:14:00"/>
    <n v="409"/>
    <n v="1"/>
    <n v="43"/>
    <n v="78"/>
    <n v="164.53"/>
    <n v="164.53"/>
    <n v="2"/>
    <n v="1"/>
    <n v="1"/>
    <s v="211"/>
    <n v="4"/>
    <x v="0"/>
  </r>
  <r>
    <n v="3513"/>
    <x v="604"/>
    <x v="0"/>
    <d v="2011-12-01T14:50:00"/>
    <d v="2011-12-01T14:50:00"/>
    <n v="9"/>
    <n v="1"/>
    <n v="30"/>
    <n v="84"/>
    <n v="164.68"/>
    <n v="164.68"/>
    <n v="5"/>
    <n v="2"/>
    <n v="1"/>
    <s v="521"/>
    <n v="8"/>
    <x v="2"/>
  </r>
  <r>
    <n v="1104"/>
    <x v="605"/>
    <x v="0"/>
    <d v="2011-08-16T17:06:00"/>
    <d v="2011-09-01T14:57:00"/>
    <n v="100"/>
    <n v="2"/>
    <n v="7"/>
    <n v="100"/>
    <n v="165"/>
    <n v="82.5"/>
    <n v="3"/>
    <n v="2"/>
    <n v="1"/>
    <s v="321"/>
    <n v="6"/>
    <x v="1"/>
  </r>
  <r>
    <n v="2932"/>
    <x v="606"/>
    <x v="0"/>
    <d v="2011-01-17T11:34:00"/>
    <d v="2011-01-17T11:34:00"/>
    <n v="327"/>
    <n v="1"/>
    <n v="1"/>
    <n v="100"/>
    <n v="165"/>
    <n v="165"/>
    <n v="2"/>
    <n v="1"/>
    <n v="1"/>
    <s v="211"/>
    <n v="4"/>
    <x v="0"/>
  </r>
  <r>
    <n v="4266"/>
    <x v="607"/>
    <x v="0"/>
    <d v="2009-12-10T13:12:00"/>
    <d v="2009-12-10T13:12:00"/>
    <n v="730"/>
    <n v="1"/>
    <n v="1"/>
    <n v="100"/>
    <n v="165"/>
    <n v="165"/>
    <n v="1"/>
    <n v="1"/>
    <n v="1"/>
    <s v="111"/>
    <n v="3"/>
    <x v="0"/>
  </r>
  <r>
    <n v="1533"/>
    <x v="608"/>
    <x v="0"/>
    <d v="2010-11-04T17:44:00"/>
    <d v="2010-11-04T17:44:00"/>
    <n v="401"/>
    <n v="1"/>
    <n v="10"/>
    <n v="103"/>
    <n v="165.45"/>
    <n v="165.45"/>
    <n v="2"/>
    <n v="1"/>
    <n v="1"/>
    <s v="211"/>
    <n v="4"/>
    <x v="0"/>
  </r>
  <r>
    <n v="5695"/>
    <x v="609"/>
    <x v="0"/>
    <d v="2010-09-23T13:03:00"/>
    <d v="2010-09-23T13:03:00"/>
    <n v="443"/>
    <n v="1"/>
    <n v="38"/>
    <n v="65"/>
    <n v="165.88"/>
    <n v="165.88"/>
    <n v="1"/>
    <n v="1"/>
    <n v="1"/>
    <s v="111"/>
    <n v="3"/>
    <x v="0"/>
  </r>
  <r>
    <n v="5676"/>
    <x v="610"/>
    <x v="0"/>
    <d v="2011-10-09T13:41:00"/>
    <d v="2011-10-09T13:41:00"/>
    <n v="62"/>
    <n v="1"/>
    <n v="35"/>
    <n v="107"/>
    <n v="166.03"/>
    <n v="166.03"/>
    <n v="3"/>
    <n v="2"/>
    <n v="1"/>
    <s v="321"/>
    <n v="6"/>
    <x v="1"/>
  </r>
  <r>
    <n v="5241"/>
    <x v="611"/>
    <x v="0"/>
    <d v="2011-11-18T14:52:00"/>
    <d v="2011-11-18T14:52:00"/>
    <n v="22"/>
    <n v="1"/>
    <n v="8"/>
    <n v="150"/>
    <n v="166.08"/>
    <n v="166.08"/>
    <n v="4"/>
    <n v="2"/>
    <n v="1"/>
    <s v="421"/>
    <n v="7"/>
    <x v="2"/>
  </r>
  <r>
    <n v="1596"/>
    <x v="612"/>
    <x v="0"/>
    <d v="2010-11-08T13:24:00"/>
    <d v="2011-07-17T12:02:00"/>
    <n v="146"/>
    <n v="2"/>
    <n v="4"/>
    <n v="66"/>
    <n v="166.3"/>
    <n v="83.15"/>
    <n v="3"/>
    <n v="2"/>
    <n v="1"/>
    <s v="321"/>
    <n v="6"/>
    <x v="1"/>
  </r>
  <r>
    <n v="5465"/>
    <x v="613"/>
    <x v="0"/>
    <d v="2010-01-20T15:30:00"/>
    <d v="2010-01-20T15:30:00"/>
    <n v="689"/>
    <n v="1"/>
    <n v="25"/>
    <n v="98"/>
    <n v="167.1"/>
    <n v="167.1"/>
    <n v="1"/>
    <n v="1"/>
    <n v="1"/>
    <s v="111"/>
    <n v="3"/>
    <x v="0"/>
  </r>
  <r>
    <n v="2783"/>
    <x v="614"/>
    <x v="0"/>
    <d v="2010-08-29T12:31:00"/>
    <d v="2010-08-29T12:31:00"/>
    <n v="468"/>
    <n v="1"/>
    <n v="12"/>
    <n v="140"/>
    <n v="167.16"/>
    <n v="167.16"/>
    <n v="1"/>
    <n v="1"/>
    <n v="1"/>
    <s v="111"/>
    <n v="3"/>
    <x v="0"/>
  </r>
  <r>
    <n v="4010"/>
    <x v="615"/>
    <x v="0"/>
    <d v="2011-02-02T17:08:00"/>
    <d v="2011-02-10T15:24:00"/>
    <n v="303"/>
    <n v="2"/>
    <n v="3"/>
    <n v="187"/>
    <n v="167.25"/>
    <n v="83.63"/>
    <n v="2"/>
    <n v="2"/>
    <n v="1"/>
    <s v="221"/>
    <n v="5"/>
    <x v="1"/>
  </r>
  <r>
    <n v="1242"/>
    <x v="616"/>
    <x v="0"/>
    <d v="2010-04-25T13:26:00"/>
    <d v="2010-04-25T13:26:00"/>
    <n v="594"/>
    <n v="1"/>
    <n v="7"/>
    <n v="19"/>
    <n v="167.35"/>
    <n v="167.35"/>
    <n v="1"/>
    <n v="1"/>
    <n v="1"/>
    <s v="111"/>
    <n v="3"/>
    <x v="0"/>
  </r>
  <r>
    <n v="5177"/>
    <x v="617"/>
    <x v="0"/>
    <d v="2010-03-30T13:12:00"/>
    <d v="2010-03-30T13:12:00"/>
    <n v="620"/>
    <n v="1"/>
    <n v="8"/>
    <n v="68"/>
    <n v="167.4"/>
    <n v="167.4"/>
    <n v="1"/>
    <n v="1"/>
    <n v="1"/>
    <s v="111"/>
    <n v="3"/>
    <x v="0"/>
  </r>
  <r>
    <n v="5625"/>
    <x v="618"/>
    <x v="0"/>
    <d v="2009-12-01T13:48:00"/>
    <d v="2011-07-08T13:39:00"/>
    <n v="155"/>
    <n v="15"/>
    <n v="31"/>
    <n v="37"/>
    <n v="167.42"/>
    <n v="11.16"/>
    <n v="3"/>
    <n v="5"/>
    <n v="1"/>
    <s v="351"/>
    <n v="9"/>
    <x v="0"/>
  </r>
  <r>
    <n v="4964"/>
    <x v="619"/>
    <x v="0"/>
    <d v="2011-04-15T14:21:00"/>
    <d v="2011-04-15T14:21:00"/>
    <n v="239"/>
    <n v="1"/>
    <n v="33"/>
    <n v="149"/>
    <n v="167.55"/>
    <n v="167.55"/>
    <n v="2"/>
    <n v="1"/>
    <n v="1"/>
    <s v="211"/>
    <n v="4"/>
    <x v="0"/>
  </r>
  <r>
    <n v="5151"/>
    <x v="620"/>
    <x v="0"/>
    <d v="2010-07-15T12:02:00"/>
    <d v="2010-07-15T12:02:00"/>
    <n v="513"/>
    <n v="1"/>
    <n v="12"/>
    <n v="270"/>
    <n v="167.62"/>
    <n v="167.62"/>
    <n v="1"/>
    <n v="1"/>
    <n v="1"/>
    <s v="111"/>
    <n v="3"/>
    <x v="0"/>
  </r>
  <r>
    <n v="203"/>
    <x v="621"/>
    <x v="2"/>
    <d v="2010-12-17T11:23:00"/>
    <d v="2010-12-17T11:23:00"/>
    <n v="358"/>
    <n v="1"/>
    <n v="10"/>
    <n v="100"/>
    <n v="168"/>
    <n v="168"/>
    <n v="2"/>
    <n v="1"/>
    <n v="1"/>
    <s v="211"/>
    <n v="4"/>
    <x v="0"/>
  </r>
  <r>
    <n v="1759"/>
    <x v="622"/>
    <x v="0"/>
    <d v="2010-03-01T11:59:00"/>
    <d v="2010-03-01T11:59:00"/>
    <n v="649"/>
    <n v="1"/>
    <n v="45"/>
    <n v="105"/>
    <n v="168.22"/>
    <n v="168.22"/>
    <n v="1"/>
    <n v="1"/>
    <n v="1"/>
    <s v="111"/>
    <n v="3"/>
    <x v="0"/>
  </r>
  <r>
    <n v="5328"/>
    <x v="623"/>
    <x v="0"/>
    <d v="2011-10-12T14:42:00"/>
    <d v="2011-11-30T15:16:00"/>
    <n v="10"/>
    <n v="2"/>
    <n v="8"/>
    <n v="108"/>
    <n v="168.24"/>
    <n v="84.12"/>
    <n v="5"/>
    <n v="2"/>
    <n v="1"/>
    <s v="521"/>
    <n v="8"/>
    <x v="2"/>
  </r>
  <r>
    <n v="5687"/>
    <x v="624"/>
    <x v="0"/>
    <d v="2011-08-04T15:52:00"/>
    <d v="2011-08-04T15:52:00"/>
    <n v="128"/>
    <n v="1"/>
    <n v="19"/>
    <n v="149"/>
    <n v="168.31"/>
    <n v="168.31"/>
    <n v="3"/>
    <n v="2"/>
    <n v="1"/>
    <s v="321"/>
    <n v="6"/>
    <x v="1"/>
  </r>
  <r>
    <n v="5857"/>
    <x v="625"/>
    <x v="0"/>
    <d v="2010-12-08T13:53:00"/>
    <d v="2010-12-08T13:53:00"/>
    <n v="367"/>
    <n v="1"/>
    <n v="7"/>
    <n v="76"/>
    <n v="168.6"/>
    <n v="168.6"/>
    <n v="2"/>
    <n v="1"/>
    <n v="1"/>
    <s v="211"/>
    <n v="4"/>
    <x v="0"/>
  </r>
  <r>
    <n v="2201"/>
    <x v="626"/>
    <x v="0"/>
    <d v="2011-12-06T17:18:00"/>
    <d v="2011-12-06T17:18:00"/>
    <n v="4"/>
    <n v="1"/>
    <n v="24"/>
    <n v="240"/>
    <n v="168.63"/>
    <n v="168.63"/>
    <n v="5"/>
    <n v="2"/>
    <n v="1"/>
    <s v="521"/>
    <n v="8"/>
    <x v="2"/>
  </r>
  <r>
    <n v="414"/>
    <x v="627"/>
    <x v="19"/>
    <d v="2010-09-15T12:08:00"/>
    <d v="2010-09-15T12:08:00"/>
    <n v="451"/>
    <n v="1"/>
    <n v="10"/>
    <n v="102"/>
    <n v="168.69"/>
    <n v="168.69"/>
    <n v="1"/>
    <n v="1"/>
    <n v="1"/>
    <s v="111"/>
    <n v="3"/>
    <x v="0"/>
  </r>
  <r>
    <n v="3260"/>
    <x v="628"/>
    <x v="0"/>
    <d v="2010-10-20T15:09:00"/>
    <d v="2010-10-20T15:09:00"/>
    <n v="416"/>
    <n v="1"/>
    <n v="11"/>
    <n v="124"/>
    <n v="169"/>
    <n v="169"/>
    <n v="1"/>
    <n v="1"/>
    <n v="1"/>
    <s v="111"/>
    <n v="3"/>
    <x v="0"/>
  </r>
  <r>
    <n v="3611"/>
    <x v="629"/>
    <x v="0"/>
    <d v="2010-03-24T13:08:00"/>
    <d v="2010-03-24T13:08:00"/>
    <n v="626"/>
    <n v="1"/>
    <n v="42"/>
    <n v="70"/>
    <n v="169.21"/>
    <n v="169.21"/>
    <n v="1"/>
    <n v="1"/>
    <n v="1"/>
    <s v="111"/>
    <n v="3"/>
    <x v="0"/>
  </r>
  <r>
    <n v="1846"/>
    <x v="630"/>
    <x v="0"/>
    <d v="2011-10-28T10:00:00"/>
    <d v="2011-10-28T10:00:00"/>
    <n v="43"/>
    <n v="1"/>
    <n v="12"/>
    <n v="160"/>
    <n v="169.48"/>
    <n v="169.48"/>
    <n v="4"/>
    <n v="2"/>
    <n v="1"/>
    <s v="421"/>
    <n v="7"/>
    <x v="2"/>
  </r>
  <r>
    <n v="1378"/>
    <x v="631"/>
    <x v="0"/>
    <d v="2010-10-11T09:15:00"/>
    <d v="2010-12-01T10:37:00"/>
    <n v="374"/>
    <n v="2"/>
    <n v="4"/>
    <n v="60"/>
    <n v="169.8"/>
    <n v="84.9"/>
    <n v="2"/>
    <n v="2"/>
    <n v="1"/>
    <s v="221"/>
    <n v="5"/>
    <x v="1"/>
  </r>
  <r>
    <n v="2951"/>
    <x v="632"/>
    <x v="0"/>
    <d v="2011-10-17T12:50:00"/>
    <d v="2011-10-17T12:50:00"/>
    <n v="54"/>
    <n v="1"/>
    <n v="34"/>
    <n v="79"/>
    <n v="170.22"/>
    <n v="170.22"/>
    <n v="4"/>
    <n v="2"/>
    <n v="1"/>
    <s v="421"/>
    <n v="7"/>
    <x v="2"/>
  </r>
  <r>
    <n v="4333"/>
    <x v="633"/>
    <x v="0"/>
    <d v="2010-03-01T15:05:00"/>
    <d v="2010-03-01T15:05:00"/>
    <n v="649"/>
    <n v="1"/>
    <n v="40"/>
    <n v="124"/>
    <n v="170.3"/>
    <n v="170.3"/>
    <n v="1"/>
    <n v="1"/>
    <n v="1"/>
    <s v="111"/>
    <n v="3"/>
    <x v="0"/>
  </r>
  <r>
    <n v="2479"/>
    <x v="634"/>
    <x v="0"/>
    <d v="2011-11-20T14:17:00"/>
    <d v="2011-11-20T14:17:00"/>
    <n v="20"/>
    <n v="1"/>
    <n v="11"/>
    <n v="232"/>
    <n v="170.32"/>
    <n v="170.32"/>
    <n v="4"/>
    <n v="2"/>
    <n v="1"/>
    <s v="421"/>
    <n v="7"/>
    <x v="2"/>
  </r>
  <r>
    <n v="2872"/>
    <x v="635"/>
    <x v="0"/>
    <d v="2010-05-27T11:41:00"/>
    <d v="2011-07-14T11:47:00"/>
    <n v="149"/>
    <n v="2"/>
    <n v="6"/>
    <n v="92"/>
    <n v="170.4"/>
    <n v="85.2"/>
    <n v="3"/>
    <n v="2"/>
    <n v="1"/>
    <s v="321"/>
    <n v="6"/>
    <x v="1"/>
  </r>
  <r>
    <n v="5512"/>
    <x v="636"/>
    <x v="0"/>
    <d v="2010-06-14T16:32:00"/>
    <d v="2010-06-14T16:32:00"/>
    <n v="544"/>
    <n v="1"/>
    <n v="8"/>
    <n v="49"/>
    <n v="170.4"/>
    <n v="170.4"/>
    <n v="1"/>
    <n v="1"/>
    <n v="1"/>
    <s v="111"/>
    <n v="3"/>
    <x v="0"/>
  </r>
  <r>
    <n v="2432"/>
    <x v="637"/>
    <x v="0"/>
    <d v="2010-11-17T13:09:00"/>
    <d v="2010-11-17T13:09:00"/>
    <n v="388"/>
    <n v="1"/>
    <n v="28"/>
    <n v="74"/>
    <n v="170.5"/>
    <n v="170.5"/>
    <n v="2"/>
    <n v="1"/>
    <n v="1"/>
    <s v="211"/>
    <n v="4"/>
    <x v="0"/>
  </r>
  <r>
    <n v="3016"/>
    <x v="638"/>
    <x v="0"/>
    <d v="2009-12-09T12:45:00"/>
    <d v="2010-08-05T12:21:00"/>
    <n v="492"/>
    <n v="2"/>
    <n v="6"/>
    <n v="492"/>
    <n v="170.88"/>
    <n v="85.44"/>
    <n v="1"/>
    <n v="3"/>
    <n v="1"/>
    <s v="131"/>
    <n v="5"/>
    <x v="3"/>
  </r>
  <r>
    <n v="2159"/>
    <x v="639"/>
    <x v="0"/>
    <d v="2011-03-25T12:21:00"/>
    <d v="2011-03-25T12:21:00"/>
    <n v="260"/>
    <n v="1"/>
    <n v="18"/>
    <n v="39"/>
    <n v="170.95"/>
    <n v="170.95"/>
    <n v="2"/>
    <n v="1"/>
    <n v="1"/>
    <s v="211"/>
    <n v="4"/>
    <x v="0"/>
  </r>
  <r>
    <n v="4276"/>
    <x v="640"/>
    <x v="0"/>
    <d v="2010-01-29T14:22:00"/>
    <d v="2010-01-29T14:22:00"/>
    <n v="680"/>
    <n v="1"/>
    <n v="19"/>
    <n v="95"/>
    <n v="171.13"/>
    <n v="171.13"/>
    <n v="1"/>
    <n v="1"/>
    <n v="1"/>
    <s v="111"/>
    <n v="3"/>
    <x v="0"/>
  </r>
  <r>
    <n v="3917"/>
    <x v="641"/>
    <x v="0"/>
    <d v="2010-10-03T14:15:00"/>
    <d v="2010-10-03T14:15:00"/>
    <n v="433"/>
    <n v="1"/>
    <n v="10"/>
    <n v="53"/>
    <n v="171.15"/>
    <n v="171.15"/>
    <n v="1"/>
    <n v="1"/>
    <n v="1"/>
    <s v="111"/>
    <n v="3"/>
    <x v="0"/>
  </r>
  <r>
    <n v="1193"/>
    <x v="642"/>
    <x v="0"/>
    <d v="2011-12-02T13:11:00"/>
    <d v="2011-12-02T13:11:00"/>
    <n v="8"/>
    <n v="1"/>
    <n v="32"/>
    <n v="63"/>
    <n v="171.42"/>
    <n v="171.42"/>
    <n v="5"/>
    <n v="2"/>
    <n v="1"/>
    <s v="521"/>
    <n v="8"/>
    <x v="2"/>
  </r>
  <r>
    <n v="5166"/>
    <x v="643"/>
    <x v="0"/>
    <d v="2010-02-10T13:48:00"/>
    <d v="2010-02-10T13:48:00"/>
    <n v="668"/>
    <n v="1"/>
    <n v="5"/>
    <n v="72"/>
    <n v="171.7"/>
    <n v="171.7"/>
    <n v="1"/>
    <n v="1"/>
    <n v="1"/>
    <s v="111"/>
    <n v="3"/>
    <x v="0"/>
  </r>
  <r>
    <n v="5572"/>
    <x v="644"/>
    <x v="0"/>
    <d v="2010-11-09T13:23:00"/>
    <d v="2010-11-09T13:24:00"/>
    <n v="396"/>
    <n v="1"/>
    <n v="23"/>
    <n v="108"/>
    <n v="171.71"/>
    <n v="171.71"/>
    <n v="2"/>
    <n v="1"/>
    <n v="1"/>
    <s v="211"/>
    <n v="4"/>
    <x v="0"/>
  </r>
  <r>
    <n v="3128"/>
    <x v="645"/>
    <x v="0"/>
    <d v="2010-11-17T13:39:00"/>
    <d v="2010-11-17T13:39:00"/>
    <n v="388"/>
    <n v="1"/>
    <n v="7"/>
    <n v="131"/>
    <n v="171.81"/>
    <n v="171.81"/>
    <n v="2"/>
    <n v="1"/>
    <n v="1"/>
    <s v="211"/>
    <n v="4"/>
    <x v="0"/>
  </r>
  <r>
    <n v="5389"/>
    <x v="646"/>
    <x v="0"/>
    <d v="2010-05-07T11:42:00"/>
    <d v="2010-05-07T11:42:00"/>
    <n v="582"/>
    <n v="1"/>
    <n v="42"/>
    <n v="136"/>
    <n v="172.17"/>
    <n v="172.17"/>
    <n v="1"/>
    <n v="1"/>
    <n v="1"/>
    <s v="111"/>
    <n v="3"/>
    <x v="0"/>
  </r>
  <r>
    <n v="1321"/>
    <x v="647"/>
    <x v="0"/>
    <d v="2011-10-11T15:03:00"/>
    <d v="2011-10-11T15:03:00"/>
    <n v="60"/>
    <n v="1"/>
    <n v="9"/>
    <n v="67"/>
    <n v="172.25"/>
    <n v="172.25"/>
    <n v="3"/>
    <n v="2"/>
    <n v="1"/>
    <s v="321"/>
    <n v="6"/>
    <x v="1"/>
  </r>
  <r>
    <n v="1302"/>
    <x v="648"/>
    <x v="0"/>
    <d v="2010-11-10T10:50:00"/>
    <d v="2010-11-10T10:50:00"/>
    <n v="395"/>
    <n v="1"/>
    <n v="61"/>
    <n v="95"/>
    <n v="172.6"/>
    <n v="172.6"/>
    <n v="2"/>
    <n v="1"/>
    <n v="1"/>
    <s v="211"/>
    <n v="4"/>
    <x v="0"/>
  </r>
  <r>
    <n v="4202"/>
    <x v="649"/>
    <x v="0"/>
    <d v="2010-11-19T12:45:00"/>
    <d v="2010-11-19T12:45:00"/>
    <n v="386"/>
    <n v="1"/>
    <n v="12"/>
    <n v="159"/>
    <n v="172.8"/>
    <n v="172.8"/>
    <n v="2"/>
    <n v="1"/>
    <n v="1"/>
    <s v="211"/>
    <n v="4"/>
    <x v="0"/>
  </r>
  <r>
    <n v="4343"/>
    <x v="650"/>
    <x v="0"/>
    <d v="2010-03-24T15:15:00"/>
    <d v="2010-03-24T15:15:00"/>
    <n v="626"/>
    <n v="1"/>
    <n v="11"/>
    <n v="81"/>
    <n v="173.06"/>
    <n v="173.06"/>
    <n v="1"/>
    <n v="1"/>
    <n v="1"/>
    <s v="111"/>
    <n v="3"/>
    <x v="0"/>
  </r>
  <r>
    <n v="3178"/>
    <x v="651"/>
    <x v="0"/>
    <d v="2011-09-30T10:44:00"/>
    <d v="2011-10-20T14:33:00"/>
    <n v="51"/>
    <n v="2"/>
    <n v="8"/>
    <n v="60"/>
    <n v="173.16"/>
    <n v="86.58"/>
    <n v="4"/>
    <n v="2"/>
    <n v="1"/>
    <s v="421"/>
    <n v="7"/>
    <x v="2"/>
  </r>
  <r>
    <n v="2297"/>
    <x v="652"/>
    <x v="0"/>
    <d v="2010-07-18T14:25:00"/>
    <d v="2010-07-18T14:25:00"/>
    <n v="510"/>
    <n v="1"/>
    <n v="14"/>
    <n v="103"/>
    <n v="173.66"/>
    <n v="173.66"/>
    <n v="1"/>
    <n v="1"/>
    <n v="1"/>
    <s v="111"/>
    <n v="3"/>
    <x v="0"/>
  </r>
  <r>
    <n v="5178"/>
    <x v="653"/>
    <x v="0"/>
    <d v="2010-03-21T14:16:00"/>
    <d v="2010-03-21T14:16:00"/>
    <n v="629"/>
    <n v="1"/>
    <n v="41"/>
    <n v="66"/>
    <n v="173.76"/>
    <n v="173.76"/>
    <n v="1"/>
    <n v="1"/>
    <n v="1"/>
    <s v="111"/>
    <n v="3"/>
    <x v="0"/>
  </r>
  <r>
    <n v="3297"/>
    <x v="654"/>
    <x v="0"/>
    <d v="2009-12-04T16:13:00"/>
    <d v="2010-06-10T18:51:00"/>
    <n v="548"/>
    <n v="3"/>
    <n v="9"/>
    <n v="77"/>
    <n v="173.95"/>
    <n v="57.98"/>
    <n v="1"/>
    <n v="3"/>
    <n v="1"/>
    <s v="131"/>
    <n v="5"/>
    <x v="3"/>
  </r>
  <r>
    <n v="2141"/>
    <x v="655"/>
    <x v="0"/>
    <d v="2011-10-06T14:43:00"/>
    <d v="2011-10-06T14:43:00"/>
    <n v="65"/>
    <n v="1"/>
    <n v="16"/>
    <n v="278"/>
    <n v="174.37"/>
    <n v="174.37"/>
    <n v="3"/>
    <n v="2"/>
    <n v="1"/>
    <s v="321"/>
    <n v="6"/>
    <x v="1"/>
  </r>
  <r>
    <n v="5599"/>
    <x v="656"/>
    <x v="0"/>
    <d v="2011-03-28T12:27:00"/>
    <d v="2011-03-28T12:27:00"/>
    <n v="257"/>
    <n v="1"/>
    <n v="14"/>
    <n v="60"/>
    <n v="174.8"/>
    <n v="174.8"/>
    <n v="2"/>
    <n v="1"/>
    <n v="1"/>
    <s v="211"/>
    <n v="4"/>
    <x v="0"/>
  </r>
  <r>
    <n v="2118"/>
    <x v="657"/>
    <x v="0"/>
    <d v="2010-02-18T08:49:00"/>
    <d v="2011-10-20T12:28:00"/>
    <n v="51"/>
    <n v="3"/>
    <n v="7"/>
    <n v="68"/>
    <n v="174.8"/>
    <n v="58.27"/>
    <n v="4"/>
    <n v="3"/>
    <n v="1"/>
    <s v="431"/>
    <n v="8"/>
    <x v="2"/>
  </r>
  <r>
    <n v="4706"/>
    <x v="658"/>
    <x v="0"/>
    <d v="2010-02-14T12:22:00"/>
    <d v="2010-02-14T12:22:00"/>
    <n v="664"/>
    <n v="1"/>
    <n v="9"/>
    <n v="31"/>
    <n v="174.95"/>
    <n v="174.95"/>
    <n v="1"/>
    <n v="1"/>
    <n v="1"/>
    <s v="111"/>
    <n v="3"/>
    <x v="0"/>
  </r>
  <r>
    <n v="4163"/>
    <x v="659"/>
    <x v="0"/>
    <d v="2010-11-07T13:52:00"/>
    <d v="2010-11-07T13:52:00"/>
    <n v="398"/>
    <n v="1"/>
    <n v="17"/>
    <n v="61"/>
    <n v="175"/>
    <n v="175"/>
    <n v="2"/>
    <n v="1"/>
    <n v="1"/>
    <s v="211"/>
    <n v="4"/>
    <x v="0"/>
  </r>
  <r>
    <n v="3752"/>
    <x v="660"/>
    <x v="0"/>
    <d v="2011-04-07T10:09:00"/>
    <d v="2011-04-07T10:09:00"/>
    <n v="247"/>
    <n v="1"/>
    <n v="1"/>
    <n v="16"/>
    <n v="175.2"/>
    <n v="175.2"/>
    <n v="2"/>
    <n v="1"/>
    <n v="1"/>
    <s v="211"/>
    <n v="4"/>
    <x v="0"/>
  </r>
  <r>
    <n v="4928"/>
    <x v="661"/>
    <x v="0"/>
    <d v="2011-08-08T11:55:00"/>
    <d v="2011-08-08T11:55:00"/>
    <n v="124"/>
    <n v="1"/>
    <n v="1"/>
    <n v="16"/>
    <n v="175.2"/>
    <n v="175.2"/>
    <n v="3"/>
    <n v="2"/>
    <n v="1"/>
    <s v="321"/>
    <n v="6"/>
    <x v="1"/>
  </r>
  <r>
    <n v="651"/>
    <x v="662"/>
    <x v="0"/>
    <d v="2010-05-09T10:38:00"/>
    <d v="2010-05-09T10:38:00"/>
    <n v="580"/>
    <n v="1"/>
    <n v="11"/>
    <n v="59"/>
    <n v="175.25"/>
    <n v="175.25"/>
    <n v="1"/>
    <n v="1"/>
    <n v="1"/>
    <s v="111"/>
    <n v="3"/>
    <x v="0"/>
  </r>
  <r>
    <n v="5754"/>
    <x v="663"/>
    <x v="0"/>
    <d v="2010-03-26T12:26:00"/>
    <d v="2010-03-26T12:26:00"/>
    <n v="624"/>
    <n v="1"/>
    <n v="10"/>
    <n v="90"/>
    <n v="175.5"/>
    <n v="175.5"/>
    <n v="1"/>
    <n v="1"/>
    <n v="1"/>
    <s v="111"/>
    <n v="3"/>
    <x v="0"/>
  </r>
  <r>
    <n v="2109"/>
    <x v="664"/>
    <x v="0"/>
    <d v="2010-06-04T10:30:00"/>
    <d v="2010-07-16T09:42:00"/>
    <n v="512"/>
    <n v="2"/>
    <n v="4"/>
    <n v="90"/>
    <n v="175.5"/>
    <n v="87.75"/>
    <n v="1"/>
    <n v="3"/>
    <n v="1"/>
    <s v="131"/>
    <n v="5"/>
    <x v="3"/>
  </r>
  <r>
    <n v="4624"/>
    <x v="665"/>
    <x v="0"/>
    <d v="2010-10-18T15:22:00"/>
    <d v="2011-06-07T14:28:00"/>
    <n v="186"/>
    <n v="3"/>
    <n v="4"/>
    <n v="107"/>
    <n v="175.83"/>
    <n v="58.61"/>
    <n v="3"/>
    <n v="3"/>
    <n v="1"/>
    <s v="331"/>
    <n v="7"/>
    <x v="1"/>
  </r>
  <r>
    <n v="5431"/>
    <x v="666"/>
    <x v="0"/>
    <d v="2010-09-22T12:24:00"/>
    <d v="2010-09-22T12:24:00"/>
    <n v="444"/>
    <n v="1"/>
    <n v="44"/>
    <n v="128"/>
    <n v="175.9"/>
    <n v="175.9"/>
    <n v="1"/>
    <n v="1"/>
    <n v="1"/>
    <s v="111"/>
    <n v="3"/>
    <x v="0"/>
  </r>
  <r>
    <n v="5862"/>
    <x v="667"/>
    <x v="0"/>
    <d v="2011-11-09T17:03:00"/>
    <d v="2011-11-09T17:03:00"/>
    <n v="31"/>
    <n v="1"/>
    <n v="11"/>
    <n v="88"/>
    <n v="175.92"/>
    <n v="175.92"/>
    <n v="4"/>
    <n v="2"/>
    <n v="1"/>
    <s v="421"/>
    <n v="7"/>
    <x v="2"/>
  </r>
  <r>
    <n v="5763"/>
    <x v="668"/>
    <x v="0"/>
    <d v="2010-02-02T10:25:00"/>
    <d v="2010-02-02T10:25:00"/>
    <n v="676"/>
    <n v="1"/>
    <n v="7"/>
    <n v="70"/>
    <n v="176.1"/>
    <n v="176.1"/>
    <n v="1"/>
    <n v="1"/>
    <n v="1"/>
    <s v="111"/>
    <n v="3"/>
    <x v="0"/>
  </r>
  <r>
    <n v="5642"/>
    <x v="669"/>
    <x v="0"/>
    <d v="2010-11-12T08:18:00"/>
    <d v="2010-11-12T08:18:00"/>
    <n v="393"/>
    <n v="1"/>
    <n v="11"/>
    <n v="96"/>
    <n v="176.5"/>
    <n v="176.5"/>
    <n v="2"/>
    <n v="1"/>
    <n v="1"/>
    <s v="211"/>
    <n v="4"/>
    <x v="0"/>
  </r>
  <r>
    <n v="538"/>
    <x v="670"/>
    <x v="0"/>
    <d v="2011-11-09T12:34:00"/>
    <d v="2011-11-09T12:34:00"/>
    <n v="31"/>
    <n v="1"/>
    <n v="27"/>
    <n v="90"/>
    <n v="176.55"/>
    <n v="176.55"/>
    <n v="4"/>
    <n v="2"/>
    <n v="1"/>
    <s v="421"/>
    <n v="7"/>
    <x v="2"/>
  </r>
  <r>
    <n v="1914"/>
    <x v="671"/>
    <x v="0"/>
    <d v="2011-05-25T11:41:00"/>
    <d v="2011-12-01T13:25:00"/>
    <n v="9"/>
    <n v="3"/>
    <n v="9"/>
    <n v="261"/>
    <n v="176.63"/>
    <n v="58.88"/>
    <n v="5"/>
    <n v="3"/>
    <n v="1"/>
    <s v="531"/>
    <n v="9"/>
    <x v="2"/>
  </r>
  <r>
    <n v="5536"/>
    <x v="672"/>
    <x v="0"/>
    <d v="2011-11-02T13:05:00"/>
    <d v="2011-11-02T13:05:00"/>
    <n v="38"/>
    <n v="1"/>
    <n v="9"/>
    <n v="168"/>
    <n v="176.68"/>
    <n v="176.68"/>
    <n v="4"/>
    <n v="2"/>
    <n v="1"/>
    <s v="421"/>
    <n v="7"/>
    <x v="2"/>
  </r>
  <r>
    <n v="1377"/>
    <x v="673"/>
    <x v="0"/>
    <d v="2010-10-22T11:55:00"/>
    <d v="2010-10-22T11:55:00"/>
    <n v="414"/>
    <n v="1"/>
    <n v="9"/>
    <n v="83"/>
    <n v="176.69"/>
    <n v="176.69"/>
    <n v="1"/>
    <n v="1"/>
    <n v="1"/>
    <s v="111"/>
    <n v="3"/>
    <x v="0"/>
  </r>
  <r>
    <n v="4634"/>
    <x v="674"/>
    <x v="0"/>
    <d v="2010-11-21T14:26:00"/>
    <d v="2010-11-21T14:26:00"/>
    <n v="384"/>
    <n v="1"/>
    <n v="12"/>
    <n v="76"/>
    <n v="176.9"/>
    <n v="176.9"/>
    <n v="2"/>
    <n v="1"/>
    <n v="1"/>
    <s v="211"/>
    <n v="4"/>
    <x v="0"/>
  </r>
  <r>
    <n v="3891"/>
    <x v="675"/>
    <x v="0"/>
    <d v="2010-03-03T16:03:00"/>
    <d v="2010-03-03T16:03:00"/>
    <n v="647"/>
    <n v="1"/>
    <n v="31"/>
    <n v="60"/>
    <n v="176.9"/>
    <n v="176.9"/>
    <n v="1"/>
    <n v="1"/>
    <n v="1"/>
    <s v="111"/>
    <n v="3"/>
    <x v="0"/>
  </r>
  <r>
    <n v="715"/>
    <x v="676"/>
    <x v="0"/>
    <d v="2011-03-18T08:12:00"/>
    <d v="2011-03-18T08:12:00"/>
    <n v="267"/>
    <n v="1"/>
    <n v="7"/>
    <n v="69"/>
    <n v="177.15"/>
    <n v="177.15"/>
    <n v="2"/>
    <n v="1"/>
    <n v="1"/>
    <s v="211"/>
    <n v="4"/>
    <x v="0"/>
  </r>
  <r>
    <n v="1251"/>
    <x v="677"/>
    <x v="0"/>
    <d v="2011-06-19T11:09:00"/>
    <d v="2011-06-19T11:09:00"/>
    <n v="174"/>
    <n v="1"/>
    <n v="13"/>
    <n v="246"/>
    <n v="177.34"/>
    <n v="177.34"/>
    <n v="3"/>
    <n v="1"/>
    <n v="1"/>
    <s v="311"/>
    <n v="5"/>
    <x v="0"/>
  </r>
  <r>
    <n v="4008"/>
    <x v="678"/>
    <x v="0"/>
    <d v="2011-01-31T13:39:00"/>
    <d v="2011-01-31T13:39:00"/>
    <n v="313"/>
    <n v="1"/>
    <n v="10"/>
    <n v="114"/>
    <n v="177.5"/>
    <n v="177.5"/>
    <n v="2"/>
    <n v="1"/>
    <n v="1"/>
    <s v="211"/>
    <n v="4"/>
    <x v="0"/>
  </r>
  <r>
    <n v="5870"/>
    <x v="679"/>
    <x v="0"/>
    <d v="2011-08-05T13:35:00"/>
    <d v="2011-12-02T11:43:00"/>
    <n v="8"/>
    <n v="2"/>
    <n v="12"/>
    <n v="103"/>
    <n v="178.05"/>
    <n v="89.03"/>
    <n v="5"/>
    <n v="2"/>
    <n v="1"/>
    <s v="521"/>
    <n v="8"/>
    <x v="2"/>
  </r>
  <r>
    <n v="4850"/>
    <x v="680"/>
    <x v="0"/>
    <d v="2011-11-21T12:59:00"/>
    <d v="2011-11-21T12:59:00"/>
    <n v="19"/>
    <n v="1"/>
    <n v="18"/>
    <n v="43"/>
    <n v="178.26"/>
    <n v="178.26"/>
    <n v="5"/>
    <n v="2"/>
    <n v="1"/>
    <s v="521"/>
    <n v="8"/>
    <x v="2"/>
  </r>
  <r>
    <n v="5633"/>
    <x v="681"/>
    <x v="0"/>
    <d v="2011-10-25T13:07:00"/>
    <d v="2011-10-25T13:07:00"/>
    <n v="46"/>
    <n v="1"/>
    <n v="43"/>
    <n v="138"/>
    <n v="178.34"/>
    <n v="178.34"/>
    <n v="4"/>
    <n v="2"/>
    <n v="1"/>
    <s v="421"/>
    <n v="7"/>
    <x v="2"/>
  </r>
  <r>
    <n v="2908"/>
    <x v="682"/>
    <x v="0"/>
    <d v="2011-05-22T15:00:00"/>
    <d v="2011-05-22T15:00:00"/>
    <n v="202"/>
    <n v="1"/>
    <n v="24"/>
    <n v="55"/>
    <n v="178.39"/>
    <n v="178.39"/>
    <n v="2"/>
    <n v="1"/>
    <n v="1"/>
    <s v="211"/>
    <n v="4"/>
    <x v="0"/>
  </r>
  <r>
    <n v="5469"/>
    <x v="683"/>
    <x v="0"/>
    <d v="2011-06-19T12:36:00"/>
    <d v="2011-06-19T12:36:00"/>
    <n v="174"/>
    <n v="1"/>
    <n v="6"/>
    <n v="45"/>
    <n v="178.52"/>
    <n v="178.52"/>
    <n v="3"/>
    <n v="1"/>
    <n v="1"/>
    <s v="311"/>
    <n v="5"/>
    <x v="0"/>
  </r>
  <r>
    <n v="4767"/>
    <x v="684"/>
    <x v="0"/>
    <d v="2010-11-15T16:23:00"/>
    <d v="2010-11-30T15:55:00"/>
    <n v="375"/>
    <n v="2"/>
    <n v="8"/>
    <n v="152"/>
    <n v="178.68"/>
    <n v="89.34"/>
    <n v="2"/>
    <n v="2"/>
    <n v="1"/>
    <s v="221"/>
    <n v="5"/>
    <x v="1"/>
  </r>
  <r>
    <n v="4294"/>
    <x v="685"/>
    <x v="0"/>
    <d v="2010-05-27T14:55:00"/>
    <d v="2010-10-17T15:03:00"/>
    <n v="419"/>
    <n v="2"/>
    <n v="11"/>
    <n v="92"/>
    <n v="178.83"/>
    <n v="89.42"/>
    <n v="1"/>
    <n v="3"/>
    <n v="1"/>
    <s v="131"/>
    <n v="5"/>
    <x v="3"/>
  </r>
  <r>
    <n v="2433"/>
    <x v="686"/>
    <x v="0"/>
    <d v="2010-04-20T12:13:00"/>
    <d v="2010-04-20T12:13:00"/>
    <n v="599"/>
    <n v="1"/>
    <n v="36"/>
    <n v="135"/>
    <n v="178.85"/>
    <n v="178.85"/>
    <n v="1"/>
    <n v="1"/>
    <n v="1"/>
    <s v="111"/>
    <n v="3"/>
    <x v="0"/>
  </r>
  <r>
    <n v="2756"/>
    <x v="687"/>
    <x v="0"/>
    <d v="2011-01-07T12:44:00"/>
    <d v="2011-04-14T11:39:00"/>
    <n v="240"/>
    <n v="2"/>
    <n v="13"/>
    <n v="208"/>
    <n v="178.96"/>
    <n v="89.48"/>
    <n v="2"/>
    <n v="2"/>
    <n v="1"/>
    <s v="221"/>
    <n v="5"/>
    <x v="1"/>
  </r>
  <r>
    <n v="2825"/>
    <x v="688"/>
    <x v="0"/>
    <d v="2009-12-09T17:26:00"/>
    <d v="2009-12-09T17:26:00"/>
    <n v="731"/>
    <n v="1"/>
    <n v="13"/>
    <n v="94"/>
    <n v="178.98"/>
    <n v="178.98"/>
    <n v="1"/>
    <n v="1"/>
    <n v="1"/>
    <s v="111"/>
    <n v="3"/>
    <x v="0"/>
  </r>
  <r>
    <n v="2328"/>
    <x v="689"/>
    <x v="0"/>
    <d v="2011-05-25T12:39:00"/>
    <d v="2011-05-25T12:39:00"/>
    <n v="199"/>
    <n v="1"/>
    <n v="1"/>
    <n v="100"/>
    <n v="179"/>
    <n v="179"/>
    <n v="2"/>
    <n v="1"/>
    <n v="1"/>
    <s v="211"/>
    <n v="4"/>
    <x v="0"/>
  </r>
  <r>
    <n v="3505"/>
    <x v="690"/>
    <x v="0"/>
    <d v="2011-07-13T10:27:00"/>
    <d v="2011-07-13T10:27:00"/>
    <n v="150"/>
    <n v="1"/>
    <n v="11"/>
    <n v="94"/>
    <n v="179.17"/>
    <n v="179.17"/>
    <n v="3"/>
    <n v="2"/>
    <n v="1"/>
    <s v="321"/>
    <n v="6"/>
    <x v="1"/>
  </r>
  <r>
    <n v="5735"/>
    <x v="691"/>
    <x v="0"/>
    <d v="2011-08-23T12:22:00"/>
    <d v="2011-10-25T11:46:00"/>
    <n v="46"/>
    <n v="2"/>
    <n v="7"/>
    <n v="203"/>
    <n v="179.34"/>
    <n v="89.67"/>
    <n v="4"/>
    <n v="2"/>
    <n v="1"/>
    <s v="421"/>
    <n v="7"/>
    <x v="2"/>
  </r>
  <r>
    <n v="4243"/>
    <x v="692"/>
    <x v="0"/>
    <d v="2010-11-07T10:48:00"/>
    <d v="2010-11-07T10:48:00"/>
    <n v="398"/>
    <n v="1"/>
    <n v="13"/>
    <n v="146"/>
    <n v="179.4"/>
    <n v="179.4"/>
    <n v="2"/>
    <n v="1"/>
    <n v="1"/>
    <s v="211"/>
    <n v="4"/>
    <x v="0"/>
  </r>
  <r>
    <n v="2562"/>
    <x v="693"/>
    <x v="0"/>
    <d v="2010-10-22T11:26:00"/>
    <d v="2010-10-22T11:26:00"/>
    <n v="414"/>
    <n v="1"/>
    <n v="11"/>
    <n v="156"/>
    <n v="179.4"/>
    <n v="179.4"/>
    <n v="1"/>
    <n v="1"/>
    <n v="1"/>
    <s v="111"/>
    <n v="3"/>
    <x v="0"/>
  </r>
  <r>
    <n v="5822"/>
    <x v="694"/>
    <x v="0"/>
    <d v="2010-06-06T11:22:00"/>
    <d v="2010-06-06T11:22:00"/>
    <n v="552"/>
    <n v="1"/>
    <n v="30"/>
    <n v="80"/>
    <n v="179.6"/>
    <n v="179.6"/>
    <n v="1"/>
    <n v="1"/>
    <n v="1"/>
    <s v="111"/>
    <n v="3"/>
    <x v="0"/>
  </r>
  <r>
    <n v="231"/>
    <x v="695"/>
    <x v="5"/>
    <d v="2011-10-31T08:56:00"/>
    <d v="2011-10-31T08:56:00"/>
    <n v="40"/>
    <n v="1"/>
    <n v="14"/>
    <n v="160"/>
    <n v="179.71"/>
    <n v="179.71"/>
    <n v="4"/>
    <n v="2"/>
    <n v="1"/>
    <s v="421"/>
    <n v="7"/>
    <x v="2"/>
  </r>
  <r>
    <n v="2289"/>
    <x v="696"/>
    <x v="0"/>
    <d v="2011-11-15T12:57:00"/>
    <d v="2011-11-15T12:57:00"/>
    <n v="25"/>
    <n v="1"/>
    <n v="13"/>
    <n v="155"/>
    <n v="179.95"/>
    <n v="179.95"/>
    <n v="4"/>
    <n v="2"/>
    <n v="1"/>
    <s v="421"/>
    <n v="7"/>
    <x v="2"/>
  </r>
  <r>
    <n v="3698"/>
    <x v="697"/>
    <x v="0"/>
    <d v="2010-03-25T13:05:00"/>
    <d v="2010-03-25T13:05:00"/>
    <n v="625"/>
    <n v="1"/>
    <n v="18"/>
    <n v="58"/>
    <n v="180.56"/>
    <n v="180.56"/>
    <n v="1"/>
    <n v="1"/>
    <n v="1"/>
    <s v="111"/>
    <n v="3"/>
    <x v="0"/>
  </r>
  <r>
    <n v="5411"/>
    <x v="698"/>
    <x v="0"/>
    <d v="2010-11-30T17:43:00"/>
    <d v="2010-11-30T17:43:00"/>
    <n v="375"/>
    <n v="1"/>
    <n v="39"/>
    <n v="111"/>
    <n v="180.61"/>
    <n v="180.61"/>
    <n v="2"/>
    <n v="1"/>
    <n v="1"/>
    <s v="211"/>
    <n v="4"/>
    <x v="0"/>
  </r>
  <r>
    <n v="5707"/>
    <x v="699"/>
    <x v="0"/>
    <d v="2010-12-07T11:59:00"/>
    <d v="2010-12-07T11:59:00"/>
    <n v="368"/>
    <n v="1"/>
    <n v="29"/>
    <n v="124"/>
    <n v="180.7"/>
    <n v="180.7"/>
    <n v="2"/>
    <n v="1"/>
    <n v="1"/>
    <s v="211"/>
    <n v="4"/>
    <x v="0"/>
  </r>
  <r>
    <n v="2477"/>
    <x v="700"/>
    <x v="0"/>
    <d v="2010-07-22T10:51:00"/>
    <d v="2010-07-22T10:51:00"/>
    <n v="506"/>
    <n v="1"/>
    <n v="11"/>
    <n v="105"/>
    <n v="180.75"/>
    <n v="180.75"/>
    <n v="1"/>
    <n v="1"/>
    <n v="1"/>
    <s v="111"/>
    <n v="3"/>
    <x v="0"/>
  </r>
  <r>
    <n v="5494"/>
    <x v="701"/>
    <x v="0"/>
    <d v="2011-11-18T12:57:00"/>
    <d v="2011-11-18T12:57:00"/>
    <n v="22"/>
    <n v="1"/>
    <n v="33"/>
    <n v="59"/>
    <n v="181.07"/>
    <n v="181.07"/>
    <n v="4"/>
    <n v="2"/>
    <n v="1"/>
    <s v="421"/>
    <n v="7"/>
    <x v="2"/>
  </r>
  <r>
    <n v="4197"/>
    <x v="702"/>
    <x v="0"/>
    <d v="2011-09-25T14:08:00"/>
    <d v="2011-09-25T14:08:00"/>
    <n v="76"/>
    <n v="1"/>
    <n v="53"/>
    <n v="64"/>
    <n v="181.09"/>
    <n v="181.09"/>
    <n v="3"/>
    <n v="2"/>
    <n v="1"/>
    <s v="321"/>
    <n v="6"/>
    <x v="1"/>
  </r>
  <r>
    <n v="2973"/>
    <x v="703"/>
    <x v="0"/>
    <d v="2010-01-15T11:30:00"/>
    <d v="2010-02-15T10:47:00"/>
    <n v="663"/>
    <n v="8"/>
    <n v="10"/>
    <n v="145"/>
    <n v="181.35"/>
    <n v="22.67"/>
    <n v="1"/>
    <n v="5"/>
    <n v="1"/>
    <s v="151"/>
    <n v="7"/>
    <x v="4"/>
  </r>
  <r>
    <n v="4424"/>
    <x v="704"/>
    <x v="0"/>
    <d v="2010-01-22T14:22:00"/>
    <d v="2010-01-22T14:22:00"/>
    <n v="687"/>
    <n v="1"/>
    <n v="11"/>
    <n v="171"/>
    <n v="181.39"/>
    <n v="181.39"/>
    <n v="1"/>
    <n v="1"/>
    <n v="1"/>
    <s v="111"/>
    <n v="3"/>
    <x v="0"/>
  </r>
  <r>
    <n v="578"/>
    <x v="705"/>
    <x v="0"/>
    <d v="2009-12-03T10:51:00"/>
    <d v="2009-12-03T10:51:00"/>
    <n v="737"/>
    <n v="1"/>
    <n v="2"/>
    <n v="31"/>
    <n v="181.65"/>
    <n v="181.65"/>
    <n v="1"/>
    <n v="1"/>
    <n v="1"/>
    <s v="111"/>
    <n v="3"/>
    <x v="0"/>
  </r>
  <r>
    <n v="1024"/>
    <x v="706"/>
    <x v="0"/>
    <d v="2010-10-18T14:07:00"/>
    <d v="2010-10-18T14:07:00"/>
    <n v="418"/>
    <n v="1"/>
    <n v="70"/>
    <n v="117"/>
    <n v="181.84"/>
    <n v="181.84"/>
    <n v="1"/>
    <n v="1"/>
    <n v="1"/>
    <s v="111"/>
    <n v="3"/>
    <x v="0"/>
  </r>
  <r>
    <n v="2558"/>
    <x v="707"/>
    <x v="0"/>
    <d v="2010-05-10T11:30:00"/>
    <d v="2010-05-10T11:30:00"/>
    <n v="579"/>
    <n v="1"/>
    <n v="7"/>
    <n v="80"/>
    <n v="182.1"/>
    <n v="182.1"/>
    <n v="1"/>
    <n v="1"/>
    <n v="1"/>
    <s v="111"/>
    <n v="3"/>
    <x v="0"/>
  </r>
  <r>
    <n v="224"/>
    <x v="708"/>
    <x v="6"/>
    <d v="2011-01-28T09:20:00"/>
    <d v="2011-01-28T09:20:00"/>
    <n v="316"/>
    <n v="1"/>
    <n v="10"/>
    <n v="59"/>
    <n v="182.45"/>
    <n v="182.45"/>
    <n v="2"/>
    <n v="1"/>
    <n v="1"/>
    <s v="211"/>
    <n v="4"/>
    <x v="0"/>
  </r>
  <r>
    <n v="4421"/>
    <x v="709"/>
    <x v="0"/>
    <d v="2010-08-31T17:31:00"/>
    <d v="2010-08-31T17:37:00"/>
    <n v="466"/>
    <n v="2"/>
    <n v="17"/>
    <n v="253"/>
    <n v="182.59"/>
    <n v="91.3"/>
    <n v="1"/>
    <n v="3"/>
    <n v="1"/>
    <s v="131"/>
    <n v="5"/>
    <x v="3"/>
  </r>
  <r>
    <n v="2600"/>
    <x v="710"/>
    <x v="0"/>
    <d v="2010-01-19T17:32:00"/>
    <d v="2010-01-19T17:32:00"/>
    <n v="690"/>
    <n v="1"/>
    <n v="30"/>
    <n v="90"/>
    <n v="183.2"/>
    <n v="183.2"/>
    <n v="1"/>
    <n v="1"/>
    <n v="1"/>
    <s v="111"/>
    <n v="3"/>
    <x v="0"/>
  </r>
  <r>
    <n v="1747"/>
    <x v="711"/>
    <x v="0"/>
    <d v="2009-12-21T14:52:00"/>
    <d v="2010-11-29T10:33:00"/>
    <n v="376"/>
    <n v="2"/>
    <n v="11"/>
    <n v="177"/>
    <n v="183.37"/>
    <n v="91.69"/>
    <n v="2"/>
    <n v="2"/>
    <n v="1"/>
    <s v="221"/>
    <n v="5"/>
    <x v="1"/>
  </r>
  <r>
    <n v="1095"/>
    <x v="712"/>
    <x v="0"/>
    <d v="2011-10-21T09:50:00"/>
    <d v="2011-11-10T17:17:00"/>
    <n v="30"/>
    <n v="2"/>
    <n v="16"/>
    <n v="286"/>
    <n v="183.44"/>
    <n v="91.72"/>
    <n v="4"/>
    <n v="2"/>
    <n v="1"/>
    <s v="421"/>
    <n v="7"/>
    <x v="2"/>
  </r>
  <r>
    <n v="1688"/>
    <x v="713"/>
    <x v="0"/>
    <d v="2011-03-18T10:06:00"/>
    <d v="2011-03-18T10:06:00"/>
    <n v="267"/>
    <n v="1"/>
    <n v="8"/>
    <n v="128"/>
    <n v="183.6"/>
    <n v="183.6"/>
    <n v="2"/>
    <n v="1"/>
    <n v="1"/>
    <s v="211"/>
    <n v="4"/>
    <x v="0"/>
  </r>
  <r>
    <n v="4515"/>
    <x v="714"/>
    <x v="0"/>
    <d v="2011-11-03T15:27:00"/>
    <d v="2011-11-03T15:27:00"/>
    <n v="37"/>
    <n v="1"/>
    <n v="25"/>
    <n v="112"/>
    <n v="183.76"/>
    <n v="183.76"/>
    <n v="4"/>
    <n v="2"/>
    <n v="1"/>
    <s v="421"/>
    <n v="7"/>
    <x v="2"/>
  </r>
  <r>
    <n v="5394"/>
    <x v="715"/>
    <x v="0"/>
    <d v="2010-11-12T13:53:00"/>
    <d v="2010-11-12T13:53:00"/>
    <n v="393"/>
    <n v="1"/>
    <n v="27"/>
    <n v="98"/>
    <n v="184.66"/>
    <n v="184.66"/>
    <n v="2"/>
    <n v="1"/>
    <n v="1"/>
    <s v="211"/>
    <n v="4"/>
    <x v="0"/>
  </r>
  <r>
    <n v="2300"/>
    <x v="716"/>
    <x v="0"/>
    <d v="2010-04-26T09:48:00"/>
    <d v="2010-04-26T09:48:00"/>
    <n v="593"/>
    <n v="1"/>
    <n v="14"/>
    <n v="139"/>
    <n v="184.91"/>
    <n v="184.91"/>
    <n v="1"/>
    <n v="1"/>
    <n v="1"/>
    <s v="111"/>
    <n v="3"/>
    <x v="0"/>
  </r>
  <r>
    <n v="3705"/>
    <x v="717"/>
    <x v="0"/>
    <d v="2011-04-13T13:47:00"/>
    <d v="2011-04-13T13:47:00"/>
    <n v="241"/>
    <n v="1"/>
    <n v="10"/>
    <n v="87"/>
    <n v="185.05"/>
    <n v="185.05"/>
    <n v="2"/>
    <n v="1"/>
    <n v="1"/>
    <s v="211"/>
    <n v="4"/>
    <x v="0"/>
  </r>
  <r>
    <n v="2498"/>
    <x v="718"/>
    <x v="0"/>
    <d v="2010-01-24T11:35:00"/>
    <d v="2010-01-24T11:35:00"/>
    <n v="685"/>
    <n v="1"/>
    <n v="27"/>
    <n v="104"/>
    <n v="185.06"/>
    <n v="185.06"/>
    <n v="1"/>
    <n v="1"/>
    <n v="1"/>
    <s v="111"/>
    <n v="3"/>
    <x v="0"/>
  </r>
  <r>
    <n v="311"/>
    <x v="719"/>
    <x v="5"/>
    <d v="2010-02-09T14:28:00"/>
    <d v="2010-03-25T09:40:00"/>
    <n v="625"/>
    <n v="2"/>
    <n v="8"/>
    <n v="178"/>
    <n v="185.4"/>
    <n v="92.7"/>
    <n v="1"/>
    <n v="3"/>
    <n v="1"/>
    <s v="131"/>
    <n v="5"/>
    <x v="3"/>
  </r>
  <r>
    <n v="5165"/>
    <x v="720"/>
    <x v="0"/>
    <d v="2011-04-11T09:47:00"/>
    <d v="2011-04-11T09:47:00"/>
    <n v="243"/>
    <n v="1"/>
    <n v="8"/>
    <n v="77"/>
    <n v="185.65"/>
    <n v="185.65"/>
    <n v="2"/>
    <n v="1"/>
    <n v="1"/>
    <s v="211"/>
    <n v="4"/>
    <x v="0"/>
  </r>
  <r>
    <n v="3180"/>
    <x v="721"/>
    <x v="0"/>
    <d v="2011-11-21T10:48:00"/>
    <d v="2011-11-21T10:48:00"/>
    <n v="19"/>
    <n v="1"/>
    <n v="7"/>
    <n v="223"/>
    <n v="186.01"/>
    <n v="186.01"/>
    <n v="5"/>
    <n v="2"/>
    <n v="1"/>
    <s v="521"/>
    <n v="8"/>
    <x v="2"/>
  </r>
  <r>
    <n v="3993"/>
    <x v="722"/>
    <x v="0"/>
    <d v="2010-02-24T10:20:00"/>
    <d v="2010-02-24T10:20:00"/>
    <n v="654"/>
    <n v="1"/>
    <n v="13"/>
    <n v="83"/>
    <n v="186.05"/>
    <n v="186.05"/>
    <n v="1"/>
    <n v="1"/>
    <n v="1"/>
    <s v="111"/>
    <n v="3"/>
    <x v="0"/>
  </r>
  <r>
    <n v="4812"/>
    <x v="723"/>
    <x v="0"/>
    <d v="2010-09-01T13:39:00"/>
    <d v="2010-09-01T13:39:00"/>
    <n v="465"/>
    <n v="1"/>
    <n v="11"/>
    <n v="104"/>
    <n v="186.15"/>
    <n v="186.15"/>
    <n v="1"/>
    <n v="1"/>
    <n v="1"/>
    <s v="111"/>
    <n v="3"/>
    <x v="0"/>
  </r>
  <r>
    <n v="5651"/>
    <x v="724"/>
    <x v="0"/>
    <d v="2010-03-16T13:05:00"/>
    <d v="2010-11-14T10:46:00"/>
    <n v="391"/>
    <n v="2"/>
    <n v="2"/>
    <n v="48"/>
    <n v="186.6"/>
    <n v="93.3"/>
    <n v="2"/>
    <n v="2"/>
    <n v="1"/>
    <s v="221"/>
    <n v="5"/>
    <x v="1"/>
  </r>
  <r>
    <n v="3873"/>
    <x v="725"/>
    <x v="0"/>
    <d v="2010-04-27T14:10:00"/>
    <d v="2010-04-27T14:10:00"/>
    <n v="592"/>
    <n v="1"/>
    <n v="7"/>
    <n v="198"/>
    <n v="186.66"/>
    <n v="186.66"/>
    <n v="1"/>
    <n v="1"/>
    <n v="1"/>
    <s v="111"/>
    <n v="3"/>
    <x v="0"/>
  </r>
  <r>
    <n v="1201"/>
    <x v="726"/>
    <x v="0"/>
    <d v="2011-06-19T14:42:00"/>
    <d v="2011-06-19T14:42:00"/>
    <n v="174"/>
    <n v="1"/>
    <n v="41"/>
    <n v="66"/>
    <n v="187.05"/>
    <n v="187.05"/>
    <n v="3"/>
    <n v="1"/>
    <n v="1"/>
    <s v="311"/>
    <n v="5"/>
    <x v="0"/>
  </r>
  <r>
    <n v="5602"/>
    <x v="727"/>
    <x v="0"/>
    <d v="2011-07-07T14:08:00"/>
    <d v="2011-07-07T14:11:00"/>
    <n v="156"/>
    <n v="2"/>
    <n v="31"/>
    <n v="285"/>
    <n v="187.29"/>
    <n v="93.65"/>
    <n v="3"/>
    <n v="2"/>
    <n v="1"/>
    <s v="321"/>
    <n v="6"/>
    <x v="1"/>
  </r>
  <r>
    <n v="1482"/>
    <x v="728"/>
    <x v="0"/>
    <d v="2010-04-08T09:06:00"/>
    <d v="2010-04-08T09:06:00"/>
    <n v="611"/>
    <n v="1"/>
    <n v="11"/>
    <n v="85"/>
    <n v="187.35"/>
    <n v="187.35"/>
    <n v="1"/>
    <n v="1"/>
    <n v="1"/>
    <s v="111"/>
    <n v="3"/>
    <x v="0"/>
  </r>
  <r>
    <n v="2689"/>
    <x v="729"/>
    <x v="0"/>
    <d v="2010-08-17T15:46:00"/>
    <d v="2010-08-17T15:46:00"/>
    <n v="480"/>
    <n v="1"/>
    <n v="13"/>
    <n v="164"/>
    <n v="187.52"/>
    <n v="187.52"/>
    <n v="1"/>
    <n v="1"/>
    <n v="1"/>
    <s v="111"/>
    <n v="3"/>
    <x v="0"/>
  </r>
  <r>
    <n v="3563"/>
    <x v="730"/>
    <x v="0"/>
    <d v="2010-04-29T13:35:00"/>
    <d v="2010-04-29T13:35:00"/>
    <n v="590"/>
    <n v="1"/>
    <n v="19"/>
    <n v="118"/>
    <n v="187.8"/>
    <n v="187.8"/>
    <n v="1"/>
    <n v="1"/>
    <n v="1"/>
    <s v="111"/>
    <n v="3"/>
    <x v="0"/>
  </r>
  <r>
    <n v="4876"/>
    <x v="731"/>
    <x v="0"/>
    <d v="2011-10-13T11:58:00"/>
    <d v="2011-10-13T11:58:00"/>
    <n v="58"/>
    <n v="1"/>
    <n v="8"/>
    <n v="48"/>
    <n v="187.83"/>
    <n v="187.83"/>
    <n v="4"/>
    <n v="2"/>
    <n v="1"/>
    <s v="421"/>
    <n v="7"/>
    <x v="2"/>
  </r>
  <r>
    <n v="5372"/>
    <x v="732"/>
    <x v="0"/>
    <d v="2011-03-31T19:54:00"/>
    <d v="2011-07-03T16:00:00"/>
    <n v="160"/>
    <n v="2"/>
    <n v="12"/>
    <n v="34"/>
    <n v="188.02"/>
    <n v="94.01"/>
    <n v="3"/>
    <n v="2"/>
    <n v="1"/>
    <s v="321"/>
    <n v="6"/>
    <x v="1"/>
  </r>
  <r>
    <n v="2450"/>
    <x v="733"/>
    <x v="0"/>
    <d v="2011-10-17T14:29:00"/>
    <d v="2011-10-17T14:29:00"/>
    <n v="54"/>
    <n v="1"/>
    <n v="38"/>
    <n v="163"/>
    <n v="188.03"/>
    <n v="188.03"/>
    <n v="4"/>
    <n v="2"/>
    <n v="1"/>
    <s v="421"/>
    <n v="7"/>
    <x v="2"/>
  </r>
  <r>
    <n v="706"/>
    <x v="734"/>
    <x v="0"/>
    <d v="2010-08-16T12:27:00"/>
    <d v="2010-08-16T12:27:00"/>
    <n v="481"/>
    <n v="1"/>
    <n v="12"/>
    <n v="116"/>
    <n v="188.4"/>
    <n v="188.4"/>
    <n v="1"/>
    <n v="1"/>
    <n v="1"/>
    <s v="111"/>
    <n v="3"/>
    <x v="0"/>
  </r>
  <r>
    <n v="3659"/>
    <x v="735"/>
    <x v="0"/>
    <d v="2010-01-27T09:38:00"/>
    <d v="2010-01-27T09:38:00"/>
    <n v="682"/>
    <n v="1"/>
    <n v="12"/>
    <n v="80"/>
    <n v="188.44"/>
    <n v="188.44"/>
    <n v="1"/>
    <n v="1"/>
    <n v="1"/>
    <s v="111"/>
    <n v="3"/>
    <x v="0"/>
  </r>
  <r>
    <n v="4880"/>
    <x v="736"/>
    <x v="0"/>
    <d v="2010-11-26T11:53:00"/>
    <d v="2010-11-26T11:53:00"/>
    <n v="379"/>
    <n v="1"/>
    <n v="15"/>
    <n v="179"/>
    <n v="188.46"/>
    <n v="188.46"/>
    <n v="2"/>
    <n v="1"/>
    <n v="1"/>
    <s v="211"/>
    <n v="4"/>
    <x v="0"/>
  </r>
  <r>
    <n v="2320"/>
    <x v="737"/>
    <x v="0"/>
    <d v="2011-05-05T15:29:00"/>
    <d v="2011-05-05T15:39:00"/>
    <n v="219"/>
    <n v="2"/>
    <n v="22"/>
    <n v="181"/>
    <n v="188.61"/>
    <n v="94.31"/>
    <n v="2"/>
    <n v="2"/>
    <n v="1"/>
    <s v="221"/>
    <n v="5"/>
    <x v="1"/>
  </r>
  <r>
    <n v="3883"/>
    <x v="738"/>
    <x v="0"/>
    <d v="2009-12-06T11:27:00"/>
    <d v="2009-12-06T11:27:00"/>
    <n v="734"/>
    <n v="1"/>
    <n v="23"/>
    <n v="33"/>
    <n v="188.69"/>
    <n v="188.69"/>
    <n v="1"/>
    <n v="1"/>
    <n v="1"/>
    <s v="111"/>
    <n v="3"/>
    <x v="0"/>
  </r>
  <r>
    <n v="2423"/>
    <x v="739"/>
    <x v="0"/>
    <d v="2011-10-09T15:24:00"/>
    <d v="2011-10-09T15:24:00"/>
    <n v="62"/>
    <n v="1"/>
    <n v="56"/>
    <n v="173"/>
    <n v="189.34"/>
    <n v="189.34"/>
    <n v="3"/>
    <n v="2"/>
    <n v="1"/>
    <s v="321"/>
    <n v="6"/>
    <x v="1"/>
  </r>
  <r>
    <n v="1456"/>
    <x v="740"/>
    <x v="0"/>
    <d v="2011-06-16T13:48:00"/>
    <d v="2011-06-16T13:48:00"/>
    <n v="177"/>
    <n v="1"/>
    <n v="10"/>
    <n v="82"/>
    <n v="189.5"/>
    <n v="189.5"/>
    <n v="3"/>
    <n v="1"/>
    <n v="1"/>
    <s v="311"/>
    <n v="5"/>
    <x v="0"/>
  </r>
  <r>
    <n v="5634"/>
    <x v="741"/>
    <x v="0"/>
    <d v="2010-02-28T11:36:00"/>
    <d v="2010-02-28T11:36:00"/>
    <n v="650"/>
    <n v="1"/>
    <n v="26"/>
    <n v="44"/>
    <n v="189.63"/>
    <n v="189.63"/>
    <n v="1"/>
    <n v="1"/>
    <n v="1"/>
    <s v="111"/>
    <n v="3"/>
    <x v="0"/>
  </r>
  <r>
    <n v="4854"/>
    <x v="742"/>
    <x v="0"/>
    <d v="2010-09-29T12:49:00"/>
    <d v="2010-09-29T12:51:00"/>
    <n v="437"/>
    <n v="2"/>
    <n v="14"/>
    <n v="187"/>
    <n v="189.78"/>
    <n v="94.89"/>
    <n v="1"/>
    <n v="3"/>
    <n v="1"/>
    <s v="131"/>
    <n v="5"/>
    <x v="3"/>
  </r>
  <r>
    <n v="1601"/>
    <x v="743"/>
    <x v="0"/>
    <d v="2011-05-22T11:34:00"/>
    <d v="2011-09-30T11:54:00"/>
    <n v="71"/>
    <n v="2"/>
    <n v="15"/>
    <n v="187"/>
    <n v="190.25"/>
    <n v="95.13"/>
    <n v="3"/>
    <n v="2"/>
    <n v="1"/>
    <s v="321"/>
    <n v="6"/>
    <x v="1"/>
  </r>
  <r>
    <n v="1397"/>
    <x v="744"/>
    <x v="0"/>
    <d v="2010-08-01T14:25:00"/>
    <d v="2010-08-01T14:25:00"/>
    <n v="496"/>
    <n v="1"/>
    <n v="16"/>
    <n v="137"/>
    <n v="190.35"/>
    <n v="190.35"/>
    <n v="1"/>
    <n v="1"/>
    <n v="1"/>
    <s v="111"/>
    <n v="3"/>
    <x v="0"/>
  </r>
  <r>
    <n v="2240"/>
    <x v="745"/>
    <x v="0"/>
    <d v="2010-10-20T10:40:00"/>
    <d v="2010-11-02T11:41:00"/>
    <n v="403"/>
    <n v="2"/>
    <n v="7"/>
    <n v="81"/>
    <n v="190.47"/>
    <n v="95.24"/>
    <n v="2"/>
    <n v="2"/>
    <n v="1"/>
    <s v="221"/>
    <n v="5"/>
    <x v="1"/>
  </r>
  <r>
    <n v="5609"/>
    <x v="746"/>
    <x v="0"/>
    <d v="2010-06-14T12:31:00"/>
    <d v="2010-06-14T12:31:00"/>
    <n v="544"/>
    <n v="1"/>
    <n v="12"/>
    <n v="67"/>
    <n v="190.48"/>
    <n v="190.48"/>
    <n v="1"/>
    <n v="1"/>
    <n v="1"/>
    <s v="111"/>
    <n v="3"/>
    <x v="0"/>
  </r>
  <r>
    <n v="3025"/>
    <x v="747"/>
    <x v="0"/>
    <d v="2011-06-21T15:24:00"/>
    <d v="2011-06-21T15:24:00"/>
    <n v="172"/>
    <n v="1"/>
    <n v="10"/>
    <n v="108"/>
    <n v="190.53"/>
    <n v="190.53"/>
    <n v="3"/>
    <n v="1"/>
    <n v="1"/>
    <s v="311"/>
    <n v="5"/>
    <x v="0"/>
  </r>
  <r>
    <n v="3301"/>
    <x v="748"/>
    <x v="0"/>
    <d v="2010-10-17T12:06:00"/>
    <d v="2010-10-17T12:06:00"/>
    <n v="419"/>
    <n v="1"/>
    <n v="26"/>
    <n v="95"/>
    <n v="190.57"/>
    <n v="190.57"/>
    <n v="1"/>
    <n v="1"/>
    <n v="1"/>
    <s v="111"/>
    <n v="3"/>
    <x v="0"/>
  </r>
  <r>
    <n v="2351"/>
    <x v="749"/>
    <x v="0"/>
    <d v="2010-10-22T15:57:00"/>
    <d v="2010-10-22T15:57:00"/>
    <n v="414"/>
    <n v="1"/>
    <n v="14"/>
    <n v="68"/>
    <n v="190.58"/>
    <n v="190.58"/>
    <n v="1"/>
    <n v="1"/>
    <n v="1"/>
    <s v="111"/>
    <n v="3"/>
    <x v="0"/>
  </r>
  <r>
    <n v="3305"/>
    <x v="750"/>
    <x v="0"/>
    <d v="2011-11-11T14:12:00"/>
    <d v="2011-11-11T14:12:00"/>
    <n v="29"/>
    <n v="1"/>
    <n v="12"/>
    <n v="138"/>
    <n v="191.04"/>
    <n v="191.04"/>
    <n v="4"/>
    <n v="2"/>
    <n v="1"/>
    <s v="421"/>
    <n v="7"/>
    <x v="2"/>
  </r>
  <r>
    <n v="1906"/>
    <x v="751"/>
    <x v="0"/>
    <d v="2010-01-27T16:34:00"/>
    <d v="2010-07-07T08:42:00"/>
    <n v="521"/>
    <n v="2"/>
    <n v="3"/>
    <n v="46"/>
    <n v="191.86"/>
    <n v="95.93"/>
    <n v="1"/>
    <n v="3"/>
    <n v="1"/>
    <s v="131"/>
    <n v="5"/>
    <x v="3"/>
  </r>
  <r>
    <n v="4298"/>
    <x v="752"/>
    <x v="0"/>
    <d v="2010-05-27T12:24:00"/>
    <d v="2010-05-27T12:36:00"/>
    <n v="562"/>
    <n v="2"/>
    <n v="30"/>
    <n v="184"/>
    <n v="191.9"/>
    <n v="95.95"/>
    <n v="1"/>
    <n v="3"/>
    <n v="1"/>
    <s v="131"/>
    <n v="5"/>
    <x v="3"/>
  </r>
  <r>
    <n v="3518"/>
    <x v="753"/>
    <x v="0"/>
    <d v="2011-06-19T10:38:00"/>
    <d v="2011-06-19T10:38:00"/>
    <n v="174"/>
    <n v="1"/>
    <n v="7"/>
    <n v="98"/>
    <n v="191.94"/>
    <n v="191.94"/>
    <n v="3"/>
    <n v="1"/>
    <n v="1"/>
    <s v="311"/>
    <n v="5"/>
    <x v="0"/>
  </r>
  <r>
    <n v="1729"/>
    <x v="754"/>
    <x v="0"/>
    <d v="2011-07-25T11:01:00"/>
    <d v="2011-07-25T11:01:00"/>
    <n v="138"/>
    <n v="1"/>
    <n v="24"/>
    <n v="63"/>
    <n v="191.95"/>
    <n v="191.95"/>
    <n v="3"/>
    <n v="2"/>
    <n v="1"/>
    <s v="321"/>
    <n v="6"/>
    <x v="1"/>
  </r>
  <r>
    <n v="5616"/>
    <x v="755"/>
    <x v="0"/>
    <d v="2010-05-05T13:28:00"/>
    <d v="2010-05-05T13:28:00"/>
    <n v="584"/>
    <n v="1"/>
    <n v="4"/>
    <n v="133"/>
    <n v="192.05"/>
    <n v="192.05"/>
    <n v="1"/>
    <n v="1"/>
    <n v="1"/>
    <s v="111"/>
    <n v="3"/>
    <x v="0"/>
  </r>
  <r>
    <n v="4566"/>
    <x v="756"/>
    <x v="0"/>
    <d v="2011-04-27T12:08:00"/>
    <d v="2011-04-27T12:08:00"/>
    <n v="227"/>
    <n v="1"/>
    <n v="25"/>
    <n v="243"/>
    <n v="192.07"/>
    <n v="192.07"/>
    <n v="2"/>
    <n v="1"/>
    <n v="1"/>
    <s v="211"/>
    <n v="4"/>
    <x v="0"/>
  </r>
  <r>
    <n v="3342"/>
    <x v="757"/>
    <x v="0"/>
    <d v="2010-11-01T13:44:00"/>
    <d v="2011-05-11T12:36:00"/>
    <n v="213"/>
    <n v="3"/>
    <n v="10"/>
    <n v="47"/>
    <n v="192.55"/>
    <n v="64.180000000000007"/>
    <n v="2"/>
    <n v="3"/>
    <n v="1"/>
    <s v="231"/>
    <n v="6"/>
    <x v="3"/>
  </r>
  <r>
    <n v="2391"/>
    <x v="758"/>
    <x v="0"/>
    <d v="2011-08-04T13:25:00"/>
    <d v="2011-11-22T12:54:00"/>
    <n v="18"/>
    <n v="2"/>
    <n v="4"/>
    <n v="52"/>
    <n v="192.6"/>
    <n v="96.3"/>
    <n v="5"/>
    <n v="2"/>
    <n v="1"/>
    <s v="521"/>
    <n v="8"/>
    <x v="2"/>
  </r>
  <r>
    <n v="2099"/>
    <x v="759"/>
    <x v="0"/>
    <d v="2011-03-27T15:39:00"/>
    <d v="2011-03-27T15:39:00"/>
    <n v="258"/>
    <n v="1"/>
    <n v="17"/>
    <n v="110"/>
    <n v="193"/>
    <n v="193"/>
    <n v="2"/>
    <n v="1"/>
    <n v="1"/>
    <s v="211"/>
    <n v="4"/>
    <x v="0"/>
  </r>
  <r>
    <n v="3904"/>
    <x v="760"/>
    <x v="0"/>
    <d v="2010-08-19T17:46:00"/>
    <d v="2010-08-19T17:46:00"/>
    <n v="478"/>
    <n v="1"/>
    <n v="12"/>
    <n v="107"/>
    <n v="193.65"/>
    <n v="193.65"/>
    <n v="1"/>
    <n v="1"/>
    <n v="1"/>
    <s v="111"/>
    <n v="3"/>
    <x v="0"/>
  </r>
  <r>
    <n v="5068"/>
    <x v="761"/>
    <x v="0"/>
    <d v="2011-09-21T14:55:00"/>
    <d v="2011-09-21T14:55:00"/>
    <n v="80"/>
    <n v="1"/>
    <n v="14"/>
    <n v="178"/>
    <n v="194.37"/>
    <n v="194.37"/>
    <n v="3"/>
    <n v="2"/>
    <n v="1"/>
    <s v="321"/>
    <n v="6"/>
    <x v="1"/>
  </r>
  <r>
    <n v="4663"/>
    <x v="762"/>
    <x v="0"/>
    <d v="2010-03-12T11:40:00"/>
    <d v="2010-03-12T11:41:00"/>
    <n v="638"/>
    <n v="2"/>
    <n v="6"/>
    <n v="82"/>
    <n v="194.7"/>
    <n v="97.35"/>
    <n v="1"/>
    <n v="3"/>
    <n v="1"/>
    <s v="131"/>
    <n v="5"/>
    <x v="3"/>
  </r>
  <r>
    <n v="5061"/>
    <x v="763"/>
    <x v="0"/>
    <d v="2010-11-29T17:25:00"/>
    <d v="2011-11-29T15:33:00"/>
    <n v="11"/>
    <n v="3"/>
    <n v="8"/>
    <n v="184"/>
    <n v="194.8"/>
    <n v="64.930000000000007"/>
    <n v="5"/>
    <n v="3"/>
    <n v="1"/>
    <s v="531"/>
    <n v="9"/>
    <x v="2"/>
  </r>
  <r>
    <n v="2028"/>
    <x v="764"/>
    <x v="0"/>
    <d v="2010-11-18T11:40:00"/>
    <d v="2010-11-18T11:40:00"/>
    <n v="387"/>
    <n v="1"/>
    <n v="2"/>
    <n v="100"/>
    <n v="195"/>
    <n v="195"/>
    <n v="2"/>
    <n v="1"/>
    <n v="1"/>
    <s v="211"/>
    <n v="4"/>
    <x v="0"/>
  </r>
  <r>
    <n v="3225"/>
    <x v="765"/>
    <x v="0"/>
    <d v="2011-10-09T12:49:00"/>
    <d v="2011-11-03T14:52:00"/>
    <n v="37"/>
    <n v="2"/>
    <n v="4"/>
    <n v="52"/>
    <n v="195.15"/>
    <n v="97.58"/>
    <n v="4"/>
    <n v="2"/>
    <n v="1"/>
    <s v="421"/>
    <n v="7"/>
    <x v="2"/>
  </r>
  <r>
    <n v="4609"/>
    <x v="766"/>
    <x v="0"/>
    <d v="2011-11-21T14:49:00"/>
    <d v="2011-11-21T14:49:00"/>
    <n v="19"/>
    <n v="1"/>
    <n v="11"/>
    <n v="118"/>
    <n v="195.36"/>
    <n v="195.36"/>
    <n v="5"/>
    <n v="2"/>
    <n v="1"/>
    <s v="521"/>
    <n v="8"/>
    <x v="2"/>
  </r>
  <r>
    <n v="1388"/>
    <x v="767"/>
    <x v="0"/>
    <d v="2010-02-03T12:37:00"/>
    <d v="2010-02-03T12:37:00"/>
    <n v="675"/>
    <n v="1"/>
    <n v="8"/>
    <n v="54"/>
    <n v="195.55"/>
    <n v="195.55"/>
    <n v="1"/>
    <n v="1"/>
    <n v="1"/>
    <s v="111"/>
    <n v="3"/>
    <x v="0"/>
  </r>
  <r>
    <n v="3720"/>
    <x v="768"/>
    <x v="0"/>
    <d v="2011-01-05T11:47:00"/>
    <d v="2011-07-19T14:28:00"/>
    <n v="144"/>
    <n v="4"/>
    <n v="15"/>
    <n v="574"/>
    <n v="195.74"/>
    <n v="48.94"/>
    <n v="3"/>
    <n v="3"/>
    <n v="1"/>
    <s v="331"/>
    <n v="7"/>
    <x v="1"/>
  </r>
  <r>
    <n v="4538"/>
    <x v="769"/>
    <x v="0"/>
    <d v="2010-07-28T17:56:00"/>
    <d v="2010-07-28T17:56:00"/>
    <n v="500"/>
    <n v="1"/>
    <n v="49"/>
    <n v="123"/>
    <n v="196.25"/>
    <n v="196.25"/>
    <n v="1"/>
    <n v="1"/>
    <n v="1"/>
    <s v="111"/>
    <n v="3"/>
    <x v="0"/>
  </r>
  <r>
    <n v="1607"/>
    <x v="770"/>
    <x v="0"/>
    <d v="2011-10-25T15:04:00"/>
    <d v="2011-11-25T11:36:00"/>
    <n v="15"/>
    <n v="2"/>
    <n v="14"/>
    <n v="315"/>
    <n v="196.79"/>
    <n v="98.4"/>
    <n v="5"/>
    <n v="2"/>
    <n v="1"/>
    <s v="521"/>
    <n v="8"/>
    <x v="2"/>
  </r>
  <r>
    <n v="3359"/>
    <x v="771"/>
    <x v="0"/>
    <d v="2011-07-28T15:21:00"/>
    <d v="2011-07-28T15:21:00"/>
    <n v="135"/>
    <n v="1"/>
    <n v="28"/>
    <n v="178"/>
    <n v="196.88"/>
    <n v="196.88"/>
    <n v="3"/>
    <n v="2"/>
    <n v="1"/>
    <s v="321"/>
    <n v="6"/>
    <x v="1"/>
  </r>
  <r>
    <n v="1071"/>
    <x v="772"/>
    <x v="0"/>
    <d v="2011-12-08T10:33:00"/>
    <d v="2011-12-08T10:33:00"/>
    <n v="2"/>
    <n v="1"/>
    <n v="12"/>
    <n v="76"/>
    <n v="196.89"/>
    <n v="196.89"/>
    <n v="5"/>
    <n v="2"/>
    <n v="1"/>
    <s v="521"/>
    <n v="8"/>
    <x v="2"/>
  </r>
  <r>
    <n v="2850"/>
    <x v="773"/>
    <x v="0"/>
    <d v="2011-03-08T08:53:00"/>
    <d v="2011-03-08T08:53:00"/>
    <n v="277"/>
    <n v="1"/>
    <n v="14"/>
    <n v="196"/>
    <n v="197"/>
    <n v="197"/>
    <n v="2"/>
    <n v="1"/>
    <n v="1"/>
    <s v="211"/>
    <n v="4"/>
    <x v="0"/>
  </r>
  <r>
    <n v="2618"/>
    <x v="774"/>
    <x v="0"/>
    <d v="2010-11-10T13:31:00"/>
    <d v="2010-11-10T13:51:00"/>
    <n v="395"/>
    <n v="2"/>
    <n v="43"/>
    <n v="69"/>
    <n v="197.11"/>
    <n v="98.56"/>
    <n v="2"/>
    <n v="2"/>
    <n v="1"/>
    <s v="221"/>
    <n v="5"/>
    <x v="1"/>
  </r>
  <r>
    <n v="571"/>
    <x v="775"/>
    <x v="0"/>
    <d v="2010-11-10T10:02:00"/>
    <d v="2010-11-10T10:02:00"/>
    <n v="395"/>
    <n v="1"/>
    <n v="11"/>
    <n v="145"/>
    <n v="197.31"/>
    <n v="197.31"/>
    <n v="2"/>
    <n v="1"/>
    <n v="1"/>
    <s v="211"/>
    <n v="4"/>
    <x v="0"/>
  </r>
  <r>
    <n v="987"/>
    <x v="776"/>
    <x v="0"/>
    <d v="2011-11-29T08:07:00"/>
    <d v="2011-11-29T08:07:00"/>
    <n v="11"/>
    <n v="1"/>
    <n v="15"/>
    <n v="224"/>
    <n v="197.32"/>
    <n v="197.32"/>
    <n v="5"/>
    <n v="2"/>
    <n v="1"/>
    <s v="521"/>
    <n v="8"/>
    <x v="2"/>
  </r>
  <r>
    <n v="4710"/>
    <x v="777"/>
    <x v="0"/>
    <d v="2010-07-25T11:14:00"/>
    <d v="2010-07-25T11:14:00"/>
    <n v="503"/>
    <n v="1"/>
    <n v="44"/>
    <n v="130"/>
    <n v="197.57"/>
    <n v="197.57"/>
    <n v="1"/>
    <n v="1"/>
    <n v="1"/>
    <s v="111"/>
    <n v="3"/>
    <x v="0"/>
  </r>
  <r>
    <n v="2411"/>
    <x v="778"/>
    <x v="0"/>
    <d v="2011-11-11T08:59:00"/>
    <d v="2011-11-11T08:59:00"/>
    <n v="29"/>
    <n v="1"/>
    <n v="6"/>
    <n v="116"/>
    <n v="197.64"/>
    <n v="197.64"/>
    <n v="4"/>
    <n v="2"/>
    <n v="1"/>
    <s v="421"/>
    <n v="7"/>
    <x v="2"/>
  </r>
  <r>
    <n v="1813"/>
    <x v="779"/>
    <x v="0"/>
    <d v="2011-01-12T13:52:00"/>
    <d v="2011-01-12T13:52:00"/>
    <n v="332"/>
    <n v="1"/>
    <n v="3"/>
    <n v="6"/>
    <n v="197.65"/>
    <n v="197.65"/>
    <n v="2"/>
    <n v="1"/>
    <n v="1"/>
    <s v="211"/>
    <n v="4"/>
    <x v="0"/>
  </r>
  <r>
    <n v="5369"/>
    <x v="780"/>
    <x v="0"/>
    <d v="2010-02-16T12:44:00"/>
    <d v="2010-02-16T12:44:00"/>
    <n v="662"/>
    <n v="1"/>
    <n v="10"/>
    <n v="214"/>
    <n v="197.7"/>
    <n v="197.7"/>
    <n v="1"/>
    <n v="1"/>
    <n v="1"/>
    <s v="111"/>
    <n v="3"/>
    <x v="0"/>
  </r>
  <r>
    <n v="4781"/>
    <x v="781"/>
    <x v="0"/>
    <d v="2009-12-09T14:17:00"/>
    <d v="2010-05-19T14:24:00"/>
    <n v="570"/>
    <n v="2"/>
    <n v="14"/>
    <n v="73"/>
    <n v="198.41"/>
    <n v="99.21"/>
    <n v="1"/>
    <n v="3"/>
    <n v="1"/>
    <s v="131"/>
    <n v="5"/>
    <x v="3"/>
  </r>
  <r>
    <n v="2637"/>
    <x v="782"/>
    <x v="0"/>
    <d v="2010-11-25T13:29:00"/>
    <d v="2010-11-25T13:29:00"/>
    <n v="380"/>
    <n v="1"/>
    <n v="27"/>
    <n v="111"/>
    <n v="198.47"/>
    <n v="198.47"/>
    <n v="2"/>
    <n v="1"/>
    <n v="1"/>
    <s v="211"/>
    <n v="4"/>
    <x v="0"/>
  </r>
  <r>
    <n v="5714"/>
    <x v="783"/>
    <x v="0"/>
    <d v="2011-10-10T12:19:00"/>
    <d v="2011-10-10T12:19:00"/>
    <n v="61"/>
    <n v="1"/>
    <n v="51"/>
    <n v="129"/>
    <n v="198.58"/>
    <n v="198.58"/>
    <n v="3"/>
    <n v="2"/>
    <n v="1"/>
    <s v="321"/>
    <n v="6"/>
    <x v="1"/>
  </r>
  <r>
    <n v="2144"/>
    <x v="784"/>
    <x v="0"/>
    <d v="2010-08-05T16:35:00"/>
    <d v="2010-08-05T16:35:00"/>
    <n v="492"/>
    <n v="1"/>
    <n v="17"/>
    <n v="211"/>
    <n v="199.45"/>
    <n v="199.45"/>
    <n v="1"/>
    <n v="1"/>
    <n v="1"/>
    <s v="111"/>
    <n v="3"/>
    <x v="0"/>
  </r>
  <r>
    <n v="961"/>
    <x v="785"/>
    <x v="0"/>
    <d v="2011-11-22T14:21:00"/>
    <d v="2011-11-22T14:21:00"/>
    <n v="18"/>
    <n v="1"/>
    <n v="25"/>
    <n v="117"/>
    <n v="199.48"/>
    <n v="199.48"/>
    <n v="5"/>
    <n v="2"/>
    <n v="1"/>
    <s v="521"/>
    <n v="8"/>
    <x v="2"/>
  </r>
  <r>
    <n v="3206"/>
    <x v="786"/>
    <x v="0"/>
    <d v="2011-09-30T11:46:00"/>
    <d v="2011-09-30T11:46:00"/>
    <n v="71"/>
    <n v="1"/>
    <n v="5"/>
    <n v="60"/>
    <n v="199.8"/>
    <n v="199.8"/>
    <n v="3"/>
    <n v="2"/>
    <n v="1"/>
    <s v="321"/>
    <n v="6"/>
    <x v="1"/>
  </r>
  <r>
    <n v="2404"/>
    <x v="787"/>
    <x v="0"/>
    <d v="2011-01-24T11:12:00"/>
    <d v="2011-01-24T11:12:00"/>
    <n v="320"/>
    <n v="1"/>
    <n v="6"/>
    <n v="114"/>
    <n v="200.1"/>
    <n v="200.1"/>
    <n v="2"/>
    <n v="1"/>
    <n v="1"/>
    <s v="211"/>
    <n v="4"/>
    <x v="0"/>
  </r>
  <r>
    <n v="1573"/>
    <x v="788"/>
    <x v="0"/>
    <d v="2010-02-24T15:02:00"/>
    <d v="2010-02-24T15:02:00"/>
    <n v="654"/>
    <n v="1"/>
    <n v="35"/>
    <n v="153"/>
    <n v="200.43"/>
    <n v="200.43"/>
    <n v="1"/>
    <n v="1"/>
    <n v="1"/>
    <s v="111"/>
    <n v="3"/>
    <x v="0"/>
  </r>
  <r>
    <n v="775"/>
    <x v="789"/>
    <x v="0"/>
    <d v="2010-09-06T15:30:00"/>
    <d v="2011-03-11T10:31:00"/>
    <n v="274"/>
    <n v="3"/>
    <n v="12"/>
    <n v="55"/>
    <n v="200.45"/>
    <n v="66.819999999999993"/>
    <n v="2"/>
    <n v="3"/>
    <n v="1"/>
    <s v="231"/>
    <n v="6"/>
    <x v="3"/>
  </r>
  <r>
    <n v="5284"/>
    <x v="790"/>
    <x v="0"/>
    <d v="2011-07-25T15:48:00"/>
    <d v="2011-07-25T15:48:00"/>
    <n v="138"/>
    <n v="1"/>
    <n v="16"/>
    <n v="231"/>
    <n v="200.47"/>
    <n v="200.47"/>
    <n v="3"/>
    <n v="2"/>
    <n v="1"/>
    <s v="321"/>
    <n v="6"/>
    <x v="1"/>
  </r>
  <r>
    <n v="1954"/>
    <x v="791"/>
    <x v="0"/>
    <d v="2010-03-26T09:10:00"/>
    <d v="2010-03-26T09:10:00"/>
    <n v="624"/>
    <n v="1"/>
    <n v="13"/>
    <n v="103"/>
    <n v="200.63"/>
    <n v="200.63"/>
    <n v="1"/>
    <n v="1"/>
    <n v="1"/>
    <s v="111"/>
    <n v="3"/>
    <x v="0"/>
  </r>
  <r>
    <n v="1189"/>
    <x v="792"/>
    <x v="0"/>
    <d v="2010-09-30T09:01:00"/>
    <d v="2010-10-06T16:44:00"/>
    <n v="430"/>
    <n v="2"/>
    <n v="8"/>
    <n v="134"/>
    <n v="200.82"/>
    <n v="100.41"/>
    <n v="1"/>
    <n v="3"/>
    <n v="1"/>
    <s v="131"/>
    <n v="5"/>
    <x v="3"/>
  </r>
  <r>
    <n v="350"/>
    <x v="793"/>
    <x v="5"/>
    <d v="2011-11-20T10:36:00"/>
    <d v="2011-11-20T10:36:00"/>
    <n v="20"/>
    <n v="1"/>
    <n v="11"/>
    <n v="52"/>
    <n v="201"/>
    <n v="201"/>
    <n v="4"/>
    <n v="2"/>
    <n v="1"/>
    <s v="421"/>
    <n v="7"/>
    <x v="2"/>
  </r>
  <r>
    <n v="5869"/>
    <x v="794"/>
    <x v="0"/>
    <d v="2010-05-11T10:49:00"/>
    <d v="2011-06-12T10:53:00"/>
    <n v="181"/>
    <n v="2"/>
    <n v="17"/>
    <n v="146"/>
    <n v="201.14"/>
    <n v="100.57"/>
    <n v="3"/>
    <n v="2"/>
    <n v="1"/>
    <s v="321"/>
    <n v="6"/>
    <x v="1"/>
  </r>
  <r>
    <n v="924"/>
    <x v="795"/>
    <x v="0"/>
    <d v="2011-01-13T09:23:00"/>
    <d v="2011-01-13T09:23:00"/>
    <n v="331"/>
    <n v="1"/>
    <n v="13"/>
    <n v="91"/>
    <n v="201.19"/>
    <n v="201.19"/>
    <n v="2"/>
    <n v="1"/>
    <n v="1"/>
    <s v="211"/>
    <n v="4"/>
    <x v="0"/>
  </r>
  <r>
    <n v="2008"/>
    <x v="796"/>
    <x v="0"/>
    <d v="2011-11-16T11:55:00"/>
    <d v="2011-11-30T15:36:00"/>
    <n v="10"/>
    <n v="3"/>
    <n v="13"/>
    <n v="159"/>
    <n v="202.11"/>
    <n v="67.37"/>
    <n v="5"/>
    <n v="3"/>
    <n v="1"/>
    <s v="531"/>
    <n v="9"/>
    <x v="2"/>
  </r>
  <r>
    <n v="365"/>
    <x v="797"/>
    <x v="6"/>
    <d v="2011-09-29T16:38:00"/>
    <d v="2011-09-29T16:38:00"/>
    <n v="72"/>
    <n v="1"/>
    <n v="18"/>
    <n v="201"/>
    <n v="202.25"/>
    <n v="202.25"/>
    <n v="3"/>
    <n v="2"/>
    <n v="1"/>
    <s v="321"/>
    <n v="6"/>
    <x v="1"/>
  </r>
  <r>
    <n v="2511"/>
    <x v="798"/>
    <x v="0"/>
    <d v="2010-01-18T08:58:00"/>
    <d v="2010-01-18T08:58:00"/>
    <n v="691"/>
    <n v="1"/>
    <n v="13"/>
    <n v="79"/>
    <n v="202.35"/>
    <n v="202.35"/>
    <n v="1"/>
    <n v="1"/>
    <n v="1"/>
    <s v="111"/>
    <n v="3"/>
    <x v="0"/>
  </r>
  <r>
    <n v="69"/>
    <x v="799"/>
    <x v="15"/>
    <d v="2010-02-21T10:19:00"/>
    <d v="2010-02-21T10:19:00"/>
    <n v="657"/>
    <n v="1"/>
    <n v="11"/>
    <n v="132"/>
    <n v="202.56"/>
    <n v="202.56"/>
    <n v="1"/>
    <n v="1"/>
    <n v="1"/>
    <s v="111"/>
    <n v="3"/>
    <x v="0"/>
  </r>
  <r>
    <n v="5757"/>
    <x v="800"/>
    <x v="0"/>
    <d v="2011-10-10T12:18:00"/>
    <d v="2011-10-10T12:18:00"/>
    <n v="61"/>
    <n v="1"/>
    <n v="9"/>
    <n v="61"/>
    <n v="202.65"/>
    <n v="202.65"/>
    <n v="3"/>
    <n v="2"/>
    <n v="1"/>
    <s v="321"/>
    <n v="6"/>
    <x v="1"/>
  </r>
  <r>
    <n v="3171"/>
    <x v="801"/>
    <x v="0"/>
    <d v="2010-03-10T15:25:00"/>
    <d v="2010-03-10T15:25:00"/>
    <n v="640"/>
    <n v="1"/>
    <n v="23"/>
    <n v="73"/>
    <n v="202.68"/>
    <n v="202.68"/>
    <n v="1"/>
    <n v="1"/>
    <n v="1"/>
    <s v="111"/>
    <n v="3"/>
    <x v="0"/>
  </r>
  <r>
    <n v="3072"/>
    <x v="802"/>
    <x v="0"/>
    <d v="2010-07-30T14:31:00"/>
    <d v="2010-10-18T15:25:00"/>
    <n v="418"/>
    <n v="2"/>
    <n v="6"/>
    <n v="121"/>
    <n v="202.83"/>
    <n v="101.42"/>
    <n v="1"/>
    <n v="3"/>
    <n v="1"/>
    <s v="131"/>
    <n v="5"/>
    <x v="3"/>
  </r>
  <r>
    <n v="4672"/>
    <x v="803"/>
    <x v="0"/>
    <d v="2010-05-26T12:04:00"/>
    <d v="2010-05-26T12:04:00"/>
    <n v="563"/>
    <n v="1"/>
    <n v="4"/>
    <n v="19"/>
    <n v="203.05"/>
    <n v="203.05"/>
    <n v="1"/>
    <n v="1"/>
    <n v="1"/>
    <s v="111"/>
    <n v="3"/>
    <x v="0"/>
  </r>
  <r>
    <n v="2142"/>
    <x v="804"/>
    <x v="0"/>
    <d v="2009-12-11T10:40:00"/>
    <d v="2010-01-25T11:18:00"/>
    <n v="684"/>
    <n v="2"/>
    <n v="38"/>
    <n v="81"/>
    <n v="203.14"/>
    <n v="101.57"/>
    <n v="1"/>
    <n v="3"/>
    <n v="1"/>
    <s v="131"/>
    <n v="5"/>
    <x v="3"/>
  </r>
  <r>
    <n v="5481"/>
    <x v="805"/>
    <x v="0"/>
    <d v="2011-06-30T20:08:00"/>
    <d v="2011-06-30T20:08:00"/>
    <n v="163"/>
    <n v="1"/>
    <n v="34"/>
    <n v="393"/>
    <n v="203.86"/>
    <n v="203.86"/>
    <n v="3"/>
    <n v="1"/>
    <n v="1"/>
    <s v="311"/>
    <n v="5"/>
    <x v="0"/>
  </r>
  <r>
    <n v="4991"/>
    <x v="806"/>
    <x v="0"/>
    <d v="2011-05-04T13:22:00"/>
    <d v="2011-05-04T13:22:00"/>
    <n v="220"/>
    <n v="1"/>
    <n v="4"/>
    <n v="241"/>
    <n v="203.87"/>
    <n v="203.87"/>
    <n v="2"/>
    <n v="1"/>
    <n v="1"/>
    <s v="211"/>
    <n v="4"/>
    <x v="0"/>
  </r>
  <r>
    <n v="661"/>
    <x v="807"/>
    <x v="0"/>
    <d v="2011-12-02T15:53:00"/>
    <d v="2011-12-02T15:53:00"/>
    <n v="8"/>
    <n v="1"/>
    <n v="1"/>
    <n v="48"/>
    <n v="204"/>
    <n v="204"/>
    <n v="5"/>
    <n v="2"/>
    <n v="1"/>
    <s v="521"/>
    <n v="8"/>
    <x v="2"/>
  </r>
  <r>
    <n v="4803"/>
    <x v="808"/>
    <x v="0"/>
    <d v="2011-10-17T13:25:00"/>
    <d v="2011-10-17T13:25:00"/>
    <n v="54"/>
    <n v="1"/>
    <n v="7"/>
    <n v="76"/>
    <n v="204.24"/>
    <n v="204.24"/>
    <n v="4"/>
    <n v="2"/>
    <n v="1"/>
    <s v="421"/>
    <n v="7"/>
    <x v="2"/>
  </r>
  <r>
    <n v="2091"/>
    <x v="809"/>
    <x v="0"/>
    <d v="2009-12-06T12:21:00"/>
    <d v="2009-12-06T12:21:00"/>
    <n v="734"/>
    <n v="1"/>
    <n v="12"/>
    <n v="164"/>
    <n v="204.24"/>
    <n v="204.24"/>
    <n v="1"/>
    <n v="1"/>
    <n v="1"/>
    <s v="111"/>
    <n v="3"/>
    <x v="0"/>
  </r>
  <r>
    <n v="4502"/>
    <x v="810"/>
    <x v="0"/>
    <d v="2009-12-10T16:30:00"/>
    <d v="2009-12-10T16:30:00"/>
    <n v="730"/>
    <n v="1"/>
    <n v="23"/>
    <n v="42"/>
    <n v="204.26"/>
    <n v="204.26"/>
    <n v="1"/>
    <n v="1"/>
    <n v="1"/>
    <s v="111"/>
    <n v="3"/>
    <x v="0"/>
  </r>
  <r>
    <n v="4868"/>
    <x v="811"/>
    <x v="0"/>
    <d v="2009-12-03T13:49:00"/>
    <d v="2009-12-03T13:49:00"/>
    <n v="737"/>
    <n v="1"/>
    <n v="46"/>
    <n v="113"/>
    <n v="204.3"/>
    <n v="204.3"/>
    <n v="1"/>
    <n v="1"/>
    <n v="1"/>
    <s v="111"/>
    <n v="3"/>
    <x v="0"/>
  </r>
  <r>
    <n v="2935"/>
    <x v="812"/>
    <x v="0"/>
    <d v="2011-03-01T12:48:00"/>
    <d v="2011-03-01T12:48:00"/>
    <n v="284"/>
    <n v="1"/>
    <n v="16"/>
    <n v="175"/>
    <n v="204.5"/>
    <n v="204.5"/>
    <n v="2"/>
    <n v="1"/>
    <n v="1"/>
    <s v="211"/>
    <n v="4"/>
    <x v="0"/>
  </r>
  <r>
    <n v="54"/>
    <x v="813"/>
    <x v="15"/>
    <d v="2010-10-21T13:45:00"/>
    <d v="2010-10-21T13:45:00"/>
    <n v="415"/>
    <n v="1"/>
    <n v="11"/>
    <n v="91"/>
    <n v="205.25"/>
    <n v="205.25"/>
    <n v="1"/>
    <n v="1"/>
    <n v="1"/>
    <s v="111"/>
    <n v="3"/>
    <x v="0"/>
  </r>
  <r>
    <n v="3371"/>
    <x v="814"/>
    <x v="0"/>
    <d v="2011-11-15T10:48:00"/>
    <d v="2011-11-15T10:48:00"/>
    <n v="25"/>
    <n v="1"/>
    <n v="9"/>
    <n v="47"/>
    <n v="205.25"/>
    <n v="205.25"/>
    <n v="4"/>
    <n v="2"/>
    <n v="1"/>
    <s v="421"/>
    <n v="7"/>
    <x v="2"/>
  </r>
  <r>
    <n v="2923"/>
    <x v="815"/>
    <x v="0"/>
    <d v="2011-09-05T11:38:00"/>
    <d v="2011-09-05T11:38:00"/>
    <n v="96"/>
    <n v="1"/>
    <n v="12"/>
    <n v="37"/>
    <n v="205.3"/>
    <n v="205.3"/>
    <n v="3"/>
    <n v="2"/>
    <n v="1"/>
    <s v="321"/>
    <n v="6"/>
    <x v="1"/>
  </r>
  <r>
    <n v="2225"/>
    <x v="816"/>
    <x v="0"/>
    <d v="2010-02-21T15:47:00"/>
    <d v="2010-02-21T15:47:00"/>
    <n v="657"/>
    <n v="1"/>
    <n v="31"/>
    <n v="80"/>
    <n v="205.36"/>
    <n v="205.36"/>
    <n v="1"/>
    <n v="1"/>
    <n v="1"/>
    <s v="111"/>
    <n v="3"/>
    <x v="0"/>
  </r>
  <r>
    <n v="4095"/>
    <x v="817"/>
    <x v="0"/>
    <d v="2010-09-29T16:30:00"/>
    <d v="2010-09-29T16:30:00"/>
    <n v="437"/>
    <n v="1"/>
    <n v="13"/>
    <n v="113"/>
    <n v="205.41"/>
    <n v="205.41"/>
    <n v="1"/>
    <n v="1"/>
    <n v="1"/>
    <s v="111"/>
    <n v="3"/>
    <x v="0"/>
  </r>
  <r>
    <n v="5261"/>
    <x v="818"/>
    <x v="0"/>
    <d v="2011-04-26T09:12:00"/>
    <d v="2011-04-26T09:12:00"/>
    <n v="228"/>
    <n v="1"/>
    <n v="11"/>
    <n v="110"/>
    <n v="205.7"/>
    <n v="205.7"/>
    <n v="2"/>
    <n v="1"/>
    <n v="1"/>
    <s v="211"/>
    <n v="4"/>
    <x v="0"/>
  </r>
  <r>
    <n v="4144"/>
    <x v="819"/>
    <x v="0"/>
    <d v="2010-10-21T17:22:00"/>
    <d v="2010-10-21T17:22:00"/>
    <n v="415"/>
    <n v="1"/>
    <n v="25"/>
    <n v="105"/>
    <n v="205.75"/>
    <n v="205.75"/>
    <n v="1"/>
    <n v="1"/>
    <n v="1"/>
    <s v="111"/>
    <n v="3"/>
    <x v="0"/>
  </r>
  <r>
    <n v="1905"/>
    <x v="820"/>
    <x v="0"/>
    <d v="2010-10-26T12:07:00"/>
    <d v="2010-10-26T12:07:00"/>
    <n v="410"/>
    <n v="1"/>
    <n v="13"/>
    <n v="131"/>
    <n v="205.83"/>
    <n v="205.83"/>
    <n v="1"/>
    <n v="1"/>
    <n v="1"/>
    <s v="111"/>
    <n v="3"/>
    <x v="0"/>
  </r>
  <r>
    <n v="3523"/>
    <x v="821"/>
    <x v="0"/>
    <d v="2010-11-26T16:09:00"/>
    <d v="2010-11-26T16:10:00"/>
    <n v="379"/>
    <n v="2"/>
    <n v="13"/>
    <n v="149"/>
    <n v="205.99"/>
    <n v="103"/>
    <n v="2"/>
    <n v="2"/>
    <n v="1"/>
    <s v="221"/>
    <n v="5"/>
    <x v="1"/>
  </r>
  <r>
    <n v="2581"/>
    <x v="822"/>
    <x v="0"/>
    <d v="2011-04-06T14:13:00"/>
    <d v="2011-04-06T14:13:00"/>
    <n v="248"/>
    <n v="1"/>
    <n v="13"/>
    <n v="143"/>
    <n v="206.21"/>
    <n v="206.21"/>
    <n v="2"/>
    <n v="1"/>
    <n v="1"/>
    <s v="211"/>
    <n v="4"/>
    <x v="0"/>
  </r>
  <r>
    <n v="4763"/>
    <x v="823"/>
    <x v="0"/>
    <d v="2011-05-20T08:18:00"/>
    <d v="2011-11-01T09:46:00"/>
    <n v="39"/>
    <n v="2"/>
    <n v="11"/>
    <n v="78"/>
    <n v="206.34"/>
    <n v="103.17"/>
    <n v="4"/>
    <n v="2"/>
    <n v="1"/>
    <s v="421"/>
    <n v="7"/>
    <x v="2"/>
  </r>
  <r>
    <n v="3431"/>
    <x v="824"/>
    <x v="0"/>
    <d v="2011-01-24T12:00:00"/>
    <d v="2011-01-24T12:00:00"/>
    <n v="320"/>
    <n v="1"/>
    <n v="17"/>
    <n v="128"/>
    <n v="206.98"/>
    <n v="206.98"/>
    <n v="2"/>
    <n v="1"/>
    <n v="1"/>
    <s v="211"/>
    <n v="4"/>
    <x v="0"/>
  </r>
  <r>
    <n v="2911"/>
    <x v="825"/>
    <x v="0"/>
    <d v="2010-02-23T13:03:00"/>
    <d v="2010-02-23T13:03:00"/>
    <n v="655"/>
    <n v="1"/>
    <n v="50"/>
    <n v="139"/>
    <n v="207.04"/>
    <n v="207.04"/>
    <n v="1"/>
    <n v="1"/>
    <n v="1"/>
    <s v="111"/>
    <n v="3"/>
    <x v="0"/>
  </r>
  <r>
    <n v="3534"/>
    <x v="826"/>
    <x v="0"/>
    <d v="2011-05-29T15:35:00"/>
    <d v="2011-05-29T15:35:00"/>
    <n v="195"/>
    <n v="1"/>
    <n v="12"/>
    <n v="93"/>
    <n v="207.15"/>
    <n v="207.15"/>
    <n v="2"/>
    <n v="1"/>
    <n v="1"/>
    <s v="211"/>
    <n v="4"/>
    <x v="0"/>
  </r>
  <r>
    <n v="5578"/>
    <x v="827"/>
    <x v="0"/>
    <d v="2010-11-25T13:49:00"/>
    <d v="2010-11-25T13:49:00"/>
    <n v="380"/>
    <n v="1"/>
    <n v="26"/>
    <n v="300"/>
    <n v="207.33"/>
    <n v="207.33"/>
    <n v="2"/>
    <n v="1"/>
    <n v="1"/>
    <s v="211"/>
    <n v="4"/>
    <x v="0"/>
  </r>
  <r>
    <n v="742"/>
    <x v="828"/>
    <x v="0"/>
    <d v="2011-09-01T17:40:00"/>
    <d v="2011-09-01T17:40:00"/>
    <n v="100"/>
    <n v="1"/>
    <n v="1"/>
    <n v="288"/>
    <n v="207.36"/>
    <n v="207.36"/>
    <n v="3"/>
    <n v="2"/>
    <n v="1"/>
    <s v="321"/>
    <n v="6"/>
    <x v="1"/>
  </r>
  <r>
    <n v="4354"/>
    <x v="829"/>
    <x v="0"/>
    <d v="2010-12-02T12:18:00"/>
    <d v="2010-12-02T12:18:00"/>
    <n v="373"/>
    <n v="1"/>
    <n v="9"/>
    <n v="54"/>
    <n v="207.5"/>
    <n v="207.5"/>
    <n v="2"/>
    <n v="1"/>
    <n v="1"/>
    <s v="211"/>
    <n v="4"/>
    <x v="0"/>
  </r>
  <r>
    <n v="2669"/>
    <x v="830"/>
    <x v="0"/>
    <d v="2011-01-24T15:52:00"/>
    <d v="2011-01-24T15:52:00"/>
    <n v="320"/>
    <n v="1"/>
    <n v="27"/>
    <n v="79"/>
    <n v="207.73"/>
    <n v="207.73"/>
    <n v="2"/>
    <n v="1"/>
    <n v="1"/>
    <s v="211"/>
    <n v="4"/>
    <x v="0"/>
  </r>
  <r>
    <n v="4468"/>
    <x v="831"/>
    <x v="0"/>
    <d v="2011-07-01T12:34:00"/>
    <d v="2011-07-22T10:06:00"/>
    <n v="141"/>
    <n v="3"/>
    <n v="10"/>
    <n v="60"/>
    <n v="207.74"/>
    <n v="69.25"/>
    <n v="3"/>
    <n v="3"/>
    <n v="1"/>
    <s v="331"/>
    <n v="7"/>
    <x v="1"/>
  </r>
  <r>
    <n v="4565"/>
    <x v="832"/>
    <x v="0"/>
    <d v="2009-12-06T12:51:00"/>
    <d v="2009-12-06T12:53:00"/>
    <n v="734"/>
    <n v="2"/>
    <n v="6"/>
    <n v="49"/>
    <n v="207.85"/>
    <n v="103.93"/>
    <n v="1"/>
    <n v="3"/>
    <n v="1"/>
    <s v="131"/>
    <n v="5"/>
    <x v="3"/>
  </r>
  <r>
    <n v="493"/>
    <x v="833"/>
    <x v="0"/>
    <d v="2010-02-02T12:45:00"/>
    <d v="2010-02-02T12:45:00"/>
    <n v="676"/>
    <n v="1"/>
    <n v="16"/>
    <n v="58"/>
    <n v="208"/>
    <n v="208"/>
    <n v="1"/>
    <n v="1"/>
    <n v="1"/>
    <s v="111"/>
    <n v="3"/>
    <x v="0"/>
  </r>
  <r>
    <n v="2828"/>
    <x v="834"/>
    <x v="0"/>
    <d v="2010-11-28T10:45:00"/>
    <d v="2011-04-12T13:45:00"/>
    <n v="242"/>
    <n v="2"/>
    <n v="7"/>
    <n v="84"/>
    <n v="208.28"/>
    <n v="104.14"/>
    <n v="2"/>
    <n v="2"/>
    <n v="1"/>
    <s v="221"/>
    <n v="5"/>
    <x v="1"/>
  </r>
  <r>
    <n v="4062"/>
    <x v="835"/>
    <x v="0"/>
    <d v="2011-05-05T13:19:00"/>
    <d v="2011-05-05T13:19:00"/>
    <n v="219"/>
    <n v="1"/>
    <n v="9"/>
    <n v="140"/>
    <n v="208.36"/>
    <n v="208.36"/>
    <n v="2"/>
    <n v="1"/>
    <n v="1"/>
    <s v="211"/>
    <n v="4"/>
    <x v="0"/>
  </r>
  <r>
    <n v="3506"/>
    <x v="836"/>
    <x v="0"/>
    <d v="2011-05-29T13:32:00"/>
    <d v="2011-05-29T13:50:00"/>
    <n v="195"/>
    <n v="2"/>
    <n v="17"/>
    <n v="223"/>
    <n v="208.59"/>
    <n v="104.3"/>
    <n v="2"/>
    <n v="2"/>
    <n v="1"/>
    <s v="221"/>
    <n v="5"/>
    <x v="1"/>
  </r>
  <r>
    <n v="3354"/>
    <x v="837"/>
    <x v="0"/>
    <d v="2010-03-31T11:55:00"/>
    <d v="2010-09-07T16:21:00"/>
    <n v="459"/>
    <n v="2"/>
    <n v="11"/>
    <n v="70"/>
    <n v="208.62"/>
    <n v="104.31"/>
    <n v="1"/>
    <n v="3"/>
    <n v="1"/>
    <s v="131"/>
    <n v="5"/>
    <x v="3"/>
  </r>
  <r>
    <n v="2943"/>
    <x v="838"/>
    <x v="0"/>
    <d v="2011-10-18T11:55:00"/>
    <d v="2011-10-18T11:55:00"/>
    <n v="53"/>
    <n v="1"/>
    <n v="10"/>
    <n v="116"/>
    <n v="208.75"/>
    <n v="208.75"/>
    <n v="4"/>
    <n v="2"/>
    <n v="1"/>
    <s v="421"/>
    <n v="7"/>
    <x v="2"/>
  </r>
  <r>
    <n v="5445"/>
    <x v="839"/>
    <x v="0"/>
    <d v="2010-12-02T09:44:00"/>
    <d v="2010-12-02T09:44:00"/>
    <n v="373"/>
    <n v="1"/>
    <n v="17"/>
    <n v="197"/>
    <n v="208.97"/>
    <n v="208.97"/>
    <n v="2"/>
    <n v="1"/>
    <n v="1"/>
    <s v="211"/>
    <n v="4"/>
    <x v="0"/>
  </r>
  <r>
    <n v="2729"/>
    <x v="840"/>
    <x v="0"/>
    <d v="2010-04-07T14:17:00"/>
    <d v="2010-04-07T14:17:00"/>
    <n v="612"/>
    <n v="1"/>
    <n v="7"/>
    <n v="72"/>
    <n v="209.4"/>
    <n v="209.4"/>
    <n v="1"/>
    <n v="1"/>
    <n v="1"/>
    <s v="111"/>
    <n v="3"/>
    <x v="0"/>
  </r>
  <r>
    <n v="4092"/>
    <x v="841"/>
    <x v="0"/>
    <d v="2010-02-18T17:36:00"/>
    <d v="2010-05-11T13:38:00"/>
    <n v="578"/>
    <n v="2"/>
    <n v="28"/>
    <n v="163"/>
    <n v="209.4"/>
    <n v="104.7"/>
    <n v="1"/>
    <n v="3"/>
    <n v="1"/>
    <s v="131"/>
    <n v="5"/>
    <x v="3"/>
  </r>
  <r>
    <n v="1632"/>
    <x v="842"/>
    <x v="0"/>
    <d v="2009-12-07T08:53:00"/>
    <d v="2009-12-07T08:53:00"/>
    <n v="733"/>
    <n v="1"/>
    <n v="16"/>
    <n v="149"/>
    <n v="209.41"/>
    <n v="209.41"/>
    <n v="1"/>
    <n v="1"/>
    <n v="1"/>
    <s v="111"/>
    <n v="3"/>
    <x v="0"/>
  </r>
  <r>
    <n v="699"/>
    <x v="843"/>
    <x v="0"/>
    <d v="2010-06-06T14:10:00"/>
    <d v="2010-06-06T14:10:00"/>
    <n v="552"/>
    <n v="1"/>
    <n v="18"/>
    <n v="158"/>
    <n v="209.48"/>
    <n v="209.48"/>
    <n v="1"/>
    <n v="1"/>
    <n v="1"/>
    <s v="111"/>
    <n v="3"/>
    <x v="0"/>
  </r>
  <r>
    <n v="1458"/>
    <x v="844"/>
    <x v="0"/>
    <d v="2011-11-17T16:02:00"/>
    <d v="2011-11-17T16:02:00"/>
    <n v="23"/>
    <n v="1"/>
    <n v="15"/>
    <n v="311"/>
    <n v="209.49"/>
    <n v="209.49"/>
    <n v="4"/>
    <n v="2"/>
    <n v="1"/>
    <s v="421"/>
    <n v="7"/>
    <x v="2"/>
  </r>
  <r>
    <n v="5077"/>
    <x v="845"/>
    <x v="0"/>
    <d v="2010-03-25T16:17:00"/>
    <d v="2010-05-12T15:41:00"/>
    <n v="577"/>
    <n v="2"/>
    <n v="14"/>
    <n v="339"/>
    <n v="209.57"/>
    <n v="104.79"/>
    <n v="1"/>
    <n v="3"/>
    <n v="1"/>
    <s v="131"/>
    <n v="5"/>
    <x v="3"/>
  </r>
  <r>
    <n v="4476"/>
    <x v="846"/>
    <x v="0"/>
    <d v="2010-11-25T13:08:00"/>
    <d v="2010-11-25T13:08:00"/>
    <n v="380"/>
    <n v="1"/>
    <n v="31"/>
    <n v="78"/>
    <n v="209.89"/>
    <n v="209.89"/>
    <n v="2"/>
    <n v="1"/>
    <n v="1"/>
    <s v="211"/>
    <n v="4"/>
    <x v="0"/>
  </r>
  <r>
    <n v="4814"/>
    <x v="847"/>
    <x v="0"/>
    <d v="2010-03-30T13:35:00"/>
    <d v="2011-04-19T17:19:00"/>
    <n v="235"/>
    <n v="2"/>
    <n v="27"/>
    <n v="93"/>
    <n v="210.1"/>
    <n v="105.05"/>
    <n v="2"/>
    <n v="2"/>
    <n v="1"/>
    <s v="221"/>
    <n v="5"/>
    <x v="1"/>
  </r>
  <r>
    <n v="1165"/>
    <x v="848"/>
    <x v="0"/>
    <d v="2011-11-06T12:25:00"/>
    <d v="2011-11-06T12:25:00"/>
    <n v="34"/>
    <n v="1"/>
    <n v="66"/>
    <n v="129"/>
    <n v="210.31"/>
    <n v="210.31"/>
    <n v="4"/>
    <n v="2"/>
    <n v="1"/>
    <s v="421"/>
    <n v="7"/>
    <x v="2"/>
  </r>
  <r>
    <n v="2609"/>
    <x v="849"/>
    <x v="0"/>
    <d v="2010-09-23T17:48:00"/>
    <d v="2010-09-23T17:48:00"/>
    <n v="443"/>
    <n v="1"/>
    <n v="27"/>
    <n v="145"/>
    <n v="210.5"/>
    <n v="210.5"/>
    <n v="1"/>
    <n v="1"/>
    <n v="1"/>
    <s v="111"/>
    <n v="3"/>
    <x v="0"/>
  </r>
  <r>
    <n v="1322"/>
    <x v="850"/>
    <x v="0"/>
    <d v="2010-11-08T17:34:00"/>
    <d v="2010-11-08T17:34:00"/>
    <n v="397"/>
    <n v="1"/>
    <n v="53"/>
    <n v="144"/>
    <n v="210.78"/>
    <n v="210.78"/>
    <n v="2"/>
    <n v="1"/>
    <n v="1"/>
    <s v="211"/>
    <n v="4"/>
    <x v="0"/>
  </r>
  <r>
    <n v="3103"/>
    <x v="851"/>
    <x v="0"/>
    <d v="2010-10-05T13:11:00"/>
    <d v="2010-10-05T13:11:00"/>
    <n v="431"/>
    <n v="1"/>
    <n v="22"/>
    <n v="82"/>
    <n v="210.85"/>
    <n v="210.85"/>
    <n v="1"/>
    <n v="1"/>
    <n v="1"/>
    <s v="111"/>
    <n v="3"/>
    <x v="0"/>
  </r>
  <r>
    <n v="639"/>
    <x v="852"/>
    <x v="0"/>
    <d v="2011-09-15T15:44:00"/>
    <d v="2011-09-15T15:44:00"/>
    <n v="86"/>
    <n v="1"/>
    <n v="3"/>
    <n v="108"/>
    <n v="211.32"/>
    <n v="211.32"/>
    <n v="3"/>
    <n v="2"/>
    <n v="1"/>
    <s v="321"/>
    <n v="6"/>
    <x v="1"/>
  </r>
  <r>
    <n v="911"/>
    <x v="853"/>
    <x v="0"/>
    <d v="2011-11-02T14:31:00"/>
    <d v="2011-11-02T14:31:00"/>
    <n v="38"/>
    <n v="1"/>
    <n v="79"/>
    <n v="240"/>
    <n v="211.49"/>
    <n v="211.49"/>
    <n v="4"/>
    <n v="2"/>
    <n v="1"/>
    <s v="421"/>
    <n v="7"/>
    <x v="2"/>
  </r>
  <r>
    <n v="3316"/>
    <x v="854"/>
    <x v="0"/>
    <d v="2011-03-20T10:51:00"/>
    <d v="2011-03-20T10:51:00"/>
    <n v="265"/>
    <n v="1"/>
    <n v="5"/>
    <n v="66"/>
    <n v="211.5"/>
    <n v="211.5"/>
    <n v="2"/>
    <n v="1"/>
    <n v="1"/>
    <s v="211"/>
    <n v="4"/>
    <x v="0"/>
  </r>
  <r>
    <n v="2462"/>
    <x v="855"/>
    <x v="0"/>
    <d v="2010-09-29T12:39:00"/>
    <d v="2010-09-29T12:39:00"/>
    <n v="437"/>
    <n v="1"/>
    <n v="9"/>
    <n v="132"/>
    <n v="211.8"/>
    <n v="211.8"/>
    <n v="1"/>
    <n v="1"/>
    <n v="1"/>
    <s v="111"/>
    <n v="3"/>
    <x v="0"/>
  </r>
  <r>
    <n v="1283"/>
    <x v="856"/>
    <x v="0"/>
    <d v="2010-11-23T09:44:00"/>
    <d v="2011-10-31T12:11:00"/>
    <n v="40"/>
    <n v="2"/>
    <n v="13"/>
    <n v="61"/>
    <n v="211.85"/>
    <n v="105.93"/>
    <n v="4"/>
    <n v="2"/>
    <n v="1"/>
    <s v="421"/>
    <n v="7"/>
    <x v="2"/>
  </r>
  <r>
    <n v="3476"/>
    <x v="857"/>
    <x v="0"/>
    <d v="2011-08-30T14:09:00"/>
    <d v="2011-08-30T14:09:00"/>
    <n v="102"/>
    <n v="1"/>
    <n v="43"/>
    <n v="124"/>
    <n v="211.89"/>
    <n v="211.89"/>
    <n v="3"/>
    <n v="2"/>
    <n v="1"/>
    <s v="321"/>
    <n v="6"/>
    <x v="1"/>
  </r>
  <r>
    <n v="122"/>
    <x v="858"/>
    <x v="20"/>
    <d v="2010-01-19T11:01:00"/>
    <d v="2010-01-19T11:01:00"/>
    <n v="690"/>
    <n v="1"/>
    <n v="23"/>
    <n v="95"/>
    <n v="211.95"/>
    <n v="211.95"/>
    <n v="1"/>
    <n v="1"/>
    <n v="1"/>
    <s v="111"/>
    <n v="3"/>
    <x v="0"/>
  </r>
  <r>
    <n v="605"/>
    <x v="859"/>
    <x v="0"/>
    <d v="2010-11-25T16:44:00"/>
    <d v="2010-11-25T16:44:00"/>
    <n v="380"/>
    <n v="1"/>
    <n v="37"/>
    <n v="180"/>
    <n v="211.99"/>
    <n v="211.99"/>
    <n v="2"/>
    <n v="1"/>
    <n v="1"/>
    <s v="211"/>
    <n v="4"/>
    <x v="0"/>
  </r>
  <r>
    <n v="1355"/>
    <x v="860"/>
    <x v="0"/>
    <d v="2010-03-12T15:28:00"/>
    <d v="2010-03-12T15:28:00"/>
    <n v="638"/>
    <n v="1"/>
    <n v="39"/>
    <n v="130"/>
    <n v="213.01"/>
    <n v="213.01"/>
    <n v="1"/>
    <n v="1"/>
    <n v="1"/>
    <s v="111"/>
    <n v="3"/>
    <x v="0"/>
  </r>
  <r>
    <n v="4194"/>
    <x v="861"/>
    <x v="0"/>
    <d v="2011-10-02T10:43:00"/>
    <d v="2011-10-02T10:43:00"/>
    <n v="69"/>
    <n v="1"/>
    <n v="10"/>
    <n v="41"/>
    <n v="213.5"/>
    <n v="213.5"/>
    <n v="3"/>
    <n v="2"/>
    <n v="1"/>
    <s v="321"/>
    <n v="6"/>
    <x v="1"/>
  </r>
  <r>
    <n v="1046"/>
    <x v="862"/>
    <x v="0"/>
    <d v="2011-08-24T13:57:00"/>
    <d v="2011-08-24T13:57:00"/>
    <n v="108"/>
    <n v="1"/>
    <n v="17"/>
    <n v="72"/>
    <n v="213.55"/>
    <n v="213.55"/>
    <n v="3"/>
    <n v="2"/>
    <n v="1"/>
    <s v="321"/>
    <n v="6"/>
    <x v="1"/>
  </r>
  <r>
    <n v="4750"/>
    <x v="863"/>
    <x v="0"/>
    <d v="2011-11-15T13:42:00"/>
    <d v="2011-11-15T13:42:00"/>
    <n v="25"/>
    <n v="1"/>
    <n v="14"/>
    <n v="104"/>
    <n v="213.78"/>
    <n v="213.78"/>
    <n v="4"/>
    <n v="2"/>
    <n v="1"/>
    <s v="421"/>
    <n v="7"/>
    <x v="2"/>
  </r>
  <r>
    <n v="1254"/>
    <x v="864"/>
    <x v="0"/>
    <d v="2011-08-15T08:26:00"/>
    <d v="2011-08-15T08:26:00"/>
    <n v="117"/>
    <n v="1"/>
    <n v="19"/>
    <n v="343"/>
    <n v="213.85"/>
    <n v="213.85"/>
    <n v="3"/>
    <n v="2"/>
    <n v="1"/>
    <s v="321"/>
    <n v="6"/>
    <x v="1"/>
  </r>
  <r>
    <n v="5745"/>
    <x v="865"/>
    <x v="0"/>
    <d v="2010-05-17T14:09:00"/>
    <d v="2010-05-17T14:09:00"/>
    <n v="572"/>
    <n v="1"/>
    <n v="25"/>
    <n v="145"/>
    <n v="213.9"/>
    <n v="213.9"/>
    <n v="1"/>
    <n v="1"/>
    <n v="1"/>
    <s v="111"/>
    <n v="3"/>
    <x v="0"/>
  </r>
  <r>
    <n v="2224"/>
    <x v="866"/>
    <x v="0"/>
    <d v="2011-11-29T09:48:00"/>
    <d v="2011-11-29T09:48:00"/>
    <n v="11"/>
    <n v="1"/>
    <n v="7"/>
    <n v="168"/>
    <n v="213.96"/>
    <n v="213.96"/>
    <n v="5"/>
    <n v="2"/>
    <n v="1"/>
    <s v="521"/>
    <n v="8"/>
    <x v="2"/>
  </r>
  <r>
    <n v="1898"/>
    <x v="867"/>
    <x v="0"/>
    <d v="2010-10-26T17:01:00"/>
    <d v="2011-04-28T12:47:00"/>
    <n v="226"/>
    <n v="2"/>
    <n v="38"/>
    <n v="148"/>
    <n v="214.18"/>
    <n v="107.09"/>
    <n v="2"/>
    <n v="2"/>
    <n v="1"/>
    <s v="221"/>
    <n v="5"/>
    <x v="1"/>
  </r>
  <r>
    <n v="3073"/>
    <x v="868"/>
    <x v="0"/>
    <d v="2010-12-20T16:08:00"/>
    <d v="2010-12-20T16:08:00"/>
    <n v="355"/>
    <n v="1"/>
    <n v="53"/>
    <n v="107"/>
    <n v="214.26"/>
    <n v="214.26"/>
    <n v="2"/>
    <n v="1"/>
    <n v="1"/>
    <s v="211"/>
    <n v="4"/>
    <x v="0"/>
  </r>
  <r>
    <n v="5210"/>
    <x v="869"/>
    <x v="0"/>
    <d v="2011-01-31T14:18:00"/>
    <d v="2011-01-31T14:18:00"/>
    <n v="313"/>
    <n v="1"/>
    <n v="71"/>
    <n v="124"/>
    <n v="214.37"/>
    <n v="214.37"/>
    <n v="2"/>
    <n v="1"/>
    <n v="1"/>
    <s v="211"/>
    <n v="4"/>
    <x v="0"/>
  </r>
  <r>
    <n v="1985"/>
    <x v="870"/>
    <x v="0"/>
    <d v="2010-05-10T12:29:00"/>
    <d v="2010-05-10T12:29:00"/>
    <n v="579"/>
    <n v="1"/>
    <n v="14"/>
    <n v="251"/>
    <n v="214.71"/>
    <n v="214.71"/>
    <n v="1"/>
    <n v="1"/>
    <n v="1"/>
    <s v="111"/>
    <n v="3"/>
    <x v="0"/>
  </r>
  <r>
    <n v="1734"/>
    <x v="871"/>
    <x v="0"/>
    <d v="2009-12-02T14:09:00"/>
    <d v="2009-12-02T14:09:00"/>
    <n v="738"/>
    <n v="1"/>
    <n v="1"/>
    <n v="24"/>
    <n v="214.8"/>
    <n v="214.8"/>
    <n v="1"/>
    <n v="1"/>
    <n v="1"/>
    <s v="111"/>
    <n v="3"/>
    <x v="0"/>
  </r>
  <r>
    <n v="3943"/>
    <x v="872"/>
    <x v="0"/>
    <d v="2011-07-05T13:56:00"/>
    <d v="2011-07-05T13:56:00"/>
    <n v="158"/>
    <n v="1"/>
    <n v="11"/>
    <n v="94"/>
    <n v="214.8"/>
    <n v="214.8"/>
    <n v="3"/>
    <n v="2"/>
    <n v="1"/>
    <s v="321"/>
    <n v="6"/>
    <x v="1"/>
  </r>
  <r>
    <n v="2258"/>
    <x v="873"/>
    <x v="0"/>
    <d v="2010-09-12T10:47:00"/>
    <d v="2010-09-12T10:47:00"/>
    <n v="454"/>
    <n v="1"/>
    <n v="15"/>
    <n v="118"/>
    <n v="215.22"/>
    <n v="215.22"/>
    <n v="1"/>
    <n v="1"/>
    <n v="1"/>
    <s v="111"/>
    <n v="3"/>
    <x v="0"/>
  </r>
  <r>
    <n v="5596"/>
    <x v="874"/>
    <x v="0"/>
    <d v="2010-11-12T11:08:00"/>
    <d v="2010-11-12T11:08:00"/>
    <n v="393"/>
    <n v="1"/>
    <n v="46"/>
    <n v="246"/>
    <n v="215.22"/>
    <n v="215.22"/>
    <n v="2"/>
    <n v="1"/>
    <n v="1"/>
    <s v="211"/>
    <n v="4"/>
    <x v="0"/>
  </r>
  <r>
    <n v="2000"/>
    <x v="875"/>
    <x v="0"/>
    <d v="2010-01-25T15:36:00"/>
    <d v="2010-01-25T15:36:00"/>
    <n v="684"/>
    <n v="1"/>
    <n v="17"/>
    <n v="50"/>
    <n v="215.46"/>
    <n v="215.46"/>
    <n v="1"/>
    <n v="1"/>
    <n v="1"/>
    <s v="111"/>
    <n v="3"/>
    <x v="0"/>
  </r>
  <r>
    <n v="3795"/>
    <x v="876"/>
    <x v="0"/>
    <d v="2011-09-15T15:21:00"/>
    <d v="2011-11-24T11:47:00"/>
    <n v="16"/>
    <n v="2"/>
    <n v="9"/>
    <n v="134"/>
    <n v="215.48"/>
    <n v="107.74"/>
    <n v="5"/>
    <n v="2"/>
    <n v="1"/>
    <s v="521"/>
    <n v="8"/>
    <x v="2"/>
  </r>
  <r>
    <n v="3785"/>
    <x v="877"/>
    <x v="0"/>
    <d v="2011-10-10T09:41:00"/>
    <d v="2011-10-10T09:41:00"/>
    <n v="61"/>
    <n v="1"/>
    <n v="11"/>
    <n v="99"/>
    <n v="215.83"/>
    <n v="215.83"/>
    <n v="3"/>
    <n v="2"/>
    <n v="1"/>
    <s v="321"/>
    <n v="6"/>
    <x v="1"/>
  </r>
  <r>
    <n v="1488"/>
    <x v="878"/>
    <x v="0"/>
    <d v="2011-10-13T16:17:00"/>
    <d v="2011-10-13T16:17:00"/>
    <n v="58"/>
    <n v="1"/>
    <n v="11"/>
    <n v="75"/>
    <n v="216.17"/>
    <n v="216.17"/>
    <n v="4"/>
    <n v="2"/>
    <n v="1"/>
    <s v="421"/>
    <n v="7"/>
    <x v="2"/>
  </r>
  <r>
    <n v="3217"/>
    <x v="879"/>
    <x v="0"/>
    <d v="2011-10-18T14:47:00"/>
    <d v="2011-10-18T14:47:00"/>
    <n v="53"/>
    <n v="1"/>
    <n v="17"/>
    <n v="159"/>
    <n v="216.39"/>
    <n v="216.39"/>
    <n v="4"/>
    <n v="2"/>
    <n v="1"/>
    <s v="421"/>
    <n v="7"/>
    <x v="2"/>
  </r>
  <r>
    <n v="83"/>
    <x v="880"/>
    <x v="21"/>
    <d v="2011-10-27T15:09:00"/>
    <d v="2011-10-27T15:09:00"/>
    <n v="44"/>
    <n v="1"/>
    <n v="10"/>
    <n v="116"/>
    <n v="216.4"/>
    <n v="216.4"/>
    <n v="4"/>
    <n v="2"/>
    <n v="1"/>
    <s v="421"/>
    <n v="7"/>
    <x v="2"/>
  </r>
  <r>
    <n v="5492"/>
    <x v="881"/>
    <x v="0"/>
    <d v="2010-06-11T12:25:00"/>
    <d v="2010-06-11T12:25:00"/>
    <n v="547"/>
    <n v="1"/>
    <n v="24"/>
    <n v="526"/>
    <n v="216.4"/>
    <n v="216.4"/>
    <n v="1"/>
    <n v="1"/>
    <n v="1"/>
    <s v="111"/>
    <n v="3"/>
    <x v="0"/>
  </r>
  <r>
    <n v="5610"/>
    <x v="882"/>
    <x v="0"/>
    <d v="2010-07-15T18:47:00"/>
    <d v="2010-07-18T10:52:00"/>
    <n v="510"/>
    <n v="2"/>
    <n v="32"/>
    <n v="168"/>
    <n v="216.41"/>
    <n v="108.21"/>
    <n v="1"/>
    <n v="3"/>
    <n v="1"/>
    <s v="131"/>
    <n v="5"/>
    <x v="3"/>
  </r>
  <r>
    <n v="3014"/>
    <x v="883"/>
    <x v="0"/>
    <d v="2010-05-20T10:56:00"/>
    <d v="2010-09-13T13:42:00"/>
    <n v="453"/>
    <n v="2"/>
    <n v="14"/>
    <n v="93"/>
    <n v="216.95"/>
    <n v="108.48"/>
    <n v="1"/>
    <n v="3"/>
    <n v="1"/>
    <s v="131"/>
    <n v="5"/>
    <x v="3"/>
  </r>
  <r>
    <n v="1058"/>
    <x v="884"/>
    <x v="0"/>
    <d v="2010-10-07T09:02:00"/>
    <d v="2010-10-07T09:02:00"/>
    <n v="429"/>
    <n v="1"/>
    <n v="12"/>
    <n v="141"/>
    <n v="217.03"/>
    <n v="217.03"/>
    <n v="1"/>
    <n v="1"/>
    <n v="1"/>
    <s v="111"/>
    <n v="3"/>
    <x v="0"/>
  </r>
  <r>
    <n v="3167"/>
    <x v="885"/>
    <x v="0"/>
    <d v="2011-03-07T09:00:00"/>
    <d v="2011-03-07T09:00:00"/>
    <n v="278"/>
    <n v="1"/>
    <n v="14"/>
    <n v="74"/>
    <n v="217.2"/>
    <n v="217.2"/>
    <n v="2"/>
    <n v="1"/>
    <n v="1"/>
    <s v="211"/>
    <n v="4"/>
    <x v="0"/>
  </r>
  <r>
    <n v="4269"/>
    <x v="886"/>
    <x v="0"/>
    <d v="2010-03-28T15:13:00"/>
    <d v="2011-11-20T14:01:00"/>
    <n v="20"/>
    <n v="2"/>
    <n v="42"/>
    <n v="354"/>
    <n v="217.71"/>
    <n v="108.86"/>
    <n v="5"/>
    <n v="2"/>
    <n v="1"/>
    <s v="521"/>
    <n v="8"/>
    <x v="2"/>
  </r>
  <r>
    <n v="3644"/>
    <x v="887"/>
    <x v="0"/>
    <d v="2010-05-28T15:09:00"/>
    <d v="2010-05-28T15:09:00"/>
    <n v="561"/>
    <n v="1"/>
    <n v="21"/>
    <n v="33"/>
    <n v="217.73"/>
    <n v="217.73"/>
    <n v="1"/>
    <n v="1"/>
    <n v="1"/>
    <s v="111"/>
    <n v="3"/>
    <x v="0"/>
  </r>
  <r>
    <n v="3204"/>
    <x v="888"/>
    <x v="0"/>
    <d v="2010-02-04T09:20:00"/>
    <d v="2010-05-06T09:23:00"/>
    <n v="583"/>
    <n v="3"/>
    <n v="6"/>
    <n v="58"/>
    <n v="217.9"/>
    <n v="72.63"/>
    <n v="1"/>
    <n v="3"/>
    <n v="1"/>
    <s v="131"/>
    <n v="5"/>
    <x v="3"/>
  </r>
  <r>
    <n v="379"/>
    <x v="889"/>
    <x v="6"/>
    <d v="2011-06-13T11:33:00"/>
    <d v="2011-06-13T11:33:00"/>
    <n v="180"/>
    <n v="1"/>
    <n v="11"/>
    <n v="110"/>
    <n v="218.26"/>
    <n v="218.26"/>
    <n v="3"/>
    <n v="1"/>
    <n v="1"/>
    <s v="311"/>
    <n v="5"/>
    <x v="0"/>
  </r>
  <r>
    <n v="2703"/>
    <x v="890"/>
    <x v="0"/>
    <d v="2010-03-24T13:56:00"/>
    <d v="2010-05-24T12:27:00"/>
    <n v="565"/>
    <n v="2"/>
    <n v="10"/>
    <n v="95"/>
    <n v="218.53"/>
    <n v="109.27"/>
    <n v="1"/>
    <n v="3"/>
    <n v="1"/>
    <s v="131"/>
    <n v="5"/>
    <x v="3"/>
  </r>
  <r>
    <n v="3402"/>
    <x v="891"/>
    <x v="0"/>
    <d v="2011-11-29T14:53:00"/>
    <d v="2011-11-29T14:53:00"/>
    <n v="11"/>
    <n v="1"/>
    <n v="34"/>
    <n v="113"/>
    <n v="218.75"/>
    <n v="218.75"/>
    <n v="5"/>
    <n v="2"/>
    <n v="1"/>
    <s v="521"/>
    <n v="8"/>
    <x v="2"/>
  </r>
  <r>
    <n v="2081"/>
    <x v="892"/>
    <x v="0"/>
    <d v="2010-11-24T12:43:00"/>
    <d v="2010-11-24T12:43:00"/>
    <n v="381"/>
    <n v="1"/>
    <n v="45"/>
    <n v="309"/>
    <n v="219.27"/>
    <n v="219.27"/>
    <n v="2"/>
    <n v="1"/>
    <n v="1"/>
    <s v="211"/>
    <n v="4"/>
    <x v="0"/>
  </r>
  <r>
    <n v="445"/>
    <x v="893"/>
    <x v="10"/>
    <d v="2010-06-28T15:57:00"/>
    <d v="2010-06-28T15:57:00"/>
    <n v="530"/>
    <n v="1"/>
    <n v="15"/>
    <n v="137"/>
    <n v="219.35"/>
    <n v="219.35"/>
    <n v="1"/>
    <n v="1"/>
    <n v="1"/>
    <s v="111"/>
    <n v="3"/>
    <x v="0"/>
  </r>
  <r>
    <n v="2713"/>
    <x v="894"/>
    <x v="0"/>
    <d v="2011-10-28T10:27:00"/>
    <d v="2011-10-28T10:27:00"/>
    <n v="43"/>
    <n v="1"/>
    <n v="11"/>
    <n v="120"/>
    <n v="219.39"/>
    <n v="219.39"/>
    <n v="4"/>
    <n v="2"/>
    <n v="1"/>
    <s v="421"/>
    <n v="7"/>
    <x v="2"/>
  </r>
  <r>
    <n v="1703"/>
    <x v="895"/>
    <x v="0"/>
    <d v="2010-03-26T13:55:00"/>
    <d v="2010-03-26T13:55:00"/>
    <n v="624"/>
    <n v="1"/>
    <n v="6"/>
    <n v="228"/>
    <n v="219.4"/>
    <n v="219.4"/>
    <n v="1"/>
    <n v="1"/>
    <n v="1"/>
    <s v="111"/>
    <n v="3"/>
    <x v="0"/>
  </r>
  <r>
    <n v="1621"/>
    <x v="896"/>
    <x v="0"/>
    <d v="2010-09-02T17:04:00"/>
    <d v="2011-11-09T15:23:00"/>
    <n v="31"/>
    <n v="3"/>
    <n v="10"/>
    <n v="154"/>
    <n v="219.5"/>
    <n v="73.17"/>
    <n v="4"/>
    <n v="3"/>
    <n v="1"/>
    <s v="431"/>
    <n v="8"/>
    <x v="2"/>
  </r>
  <r>
    <n v="1089"/>
    <x v="897"/>
    <x v="0"/>
    <d v="2010-03-08T14:40:00"/>
    <d v="2010-03-08T14:40:00"/>
    <n v="642"/>
    <n v="1"/>
    <n v="23"/>
    <n v="198"/>
    <n v="219.87"/>
    <n v="219.87"/>
    <n v="1"/>
    <n v="1"/>
    <n v="1"/>
    <s v="111"/>
    <n v="3"/>
    <x v="0"/>
  </r>
  <r>
    <n v="5702"/>
    <x v="898"/>
    <x v="0"/>
    <d v="2011-02-22T13:20:00"/>
    <d v="2011-02-22T13:20:00"/>
    <n v="291"/>
    <n v="1"/>
    <n v="28"/>
    <n v="55"/>
    <n v="220.1"/>
    <n v="220.1"/>
    <n v="2"/>
    <n v="1"/>
    <n v="1"/>
    <s v="211"/>
    <n v="4"/>
    <x v="0"/>
  </r>
  <r>
    <n v="5720"/>
    <x v="899"/>
    <x v="0"/>
    <d v="2010-07-23T16:54:00"/>
    <d v="2010-07-23T16:54:00"/>
    <n v="505"/>
    <n v="1"/>
    <n v="60"/>
    <n v="212"/>
    <n v="220.13"/>
    <n v="220.13"/>
    <n v="1"/>
    <n v="1"/>
    <n v="1"/>
    <s v="111"/>
    <n v="3"/>
    <x v="0"/>
  </r>
  <r>
    <n v="677"/>
    <x v="900"/>
    <x v="0"/>
    <d v="2010-10-06T09:37:00"/>
    <d v="2010-12-17T14:23:00"/>
    <n v="358"/>
    <n v="2"/>
    <n v="12"/>
    <n v="98"/>
    <n v="220.55"/>
    <n v="110.28"/>
    <n v="2"/>
    <n v="2"/>
    <n v="1"/>
    <s v="221"/>
    <n v="5"/>
    <x v="1"/>
  </r>
  <r>
    <n v="4087"/>
    <x v="901"/>
    <x v="0"/>
    <d v="2011-11-24T12:33:00"/>
    <d v="2011-11-24T12:33:00"/>
    <n v="16"/>
    <n v="1"/>
    <n v="18"/>
    <n v="346"/>
    <n v="220.62"/>
    <n v="220.62"/>
    <n v="5"/>
    <n v="2"/>
    <n v="1"/>
    <s v="521"/>
    <n v="8"/>
    <x v="2"/>
  </r>
  <r>
    <n v="467"/>
    <x v="902"/>
    <x v="0"/>
    <d v="2010-04-07T15:14:00"/>
    <d v="2011-05-09T15:51:00"/>
    <n v="215"/>
    <n v="2"/>
    <n v="13"/>
    <n v="162"/>
    <n v="220.8"/>
    <n v="110.4"/>
    <n v="2"/>
    <n v="2"/>
    <n v="1"/>
    <s v="221"/>
    <n v="5"/>
    <x v="1"/>
  </r>
  <r>
    <n v="1054"/>
    <x v="903"/>
    <x v="0"/>
    <d v="2011-10-07T12:49:00"/>
    <d v="2011-10-07T12:49:00"/>
    <n v="64"/>
    <n v="1"/>
    <n v="16"/>
    <n v="275"/>
    <n v="221.06"/>
    <n v="221.06"/>
    <n v="3"/>
    <n v="2"/>
    <n v="1"/>
    <s v="321"/>
    <n v="6"/>
    <x v="1"/>
  </r>
  <r>
    <n v="214"/>
    <x v="904"/>
    <x v="14"/>
    <d v="2010-10-27T09:52:00"/>
    <d v="2010-10-27T09:52:00"/>
    <n v="409"/>
    <n v="1"/>
    <n v="12"/>
    <n v="112"/>
    <n v="221.24"/>
    <n v="221.24"/>
    <n v="2"/>
    <n v="1"/>
    <n v="1"/>
    <s v="211"/>
    <n v="4"/>
    <x v="0"/>
  </r>
  <r>
    <n v="2577"/>
    <x v="905"/>
    <x v="0"/>
    <d v="2011-06-21T13:38:00"/>
    <d v="2011-12-01T12:54:00"/>
    <n v="9"/>
    <n v="2"/>
    <n v="23"/>
    <n v="221"/>
    <n v="221.27"/>
    <n v="110.64"/>
    <n v="5"/>
    <n v="2"/>
    <n v="1"/>
    <s v="521"/>
    <n v="8"/>
    <x v="2"/>
  </r>
  <r>
    <n v="4685"/>
    <x v="906"/>
    <x v="0"/>
    <d v="2009-12-02T10:41:00"/>
    <d v="2009-12-02T10:41:00"/>
    <n v="738"/>
    <n v="1"/>
    <n v="12"/>
    <n v="113"/>
    <n v="221.53"/>
    <n v="221.53"/>
    <n v="1"/>
    <n v="1"/>
    <n v="1"/>
    <s v="111"/>
    <n v="3"/>
    <x v="0"/>
  </r>
  <r>
    <n v="4858"/>
    <x v="907"/>
    <x v="0"/>
    <d v="2010-07-18T11:49:00"/>
    <d v="2010-07-18T11:49:00"/>
    <n v="510"/>
    <n v="1"/>
    <n v="43"/>
    <n v="95"/>
    <n v="221.59"/>
    <n v="221.59"/>
    <n v="1"/>
    <n v="1"/>
    <n v="1"/>
    <s v="111"/>
    <n v="3"/>
    <x v="0"/>
  </r>
  <r>
    <n v="2068"/>
    <x v="908"/>
    <x v="0"/>
    <d v="2010-09-10T11:09:00"/>
    <d v="2010-09-10T11:09:00"/>
    <n v="456"/>
    <n v="1"/>
    <n v="32"/>
    <n v="83"/>
    <n v="221.65"/>
    <n v="221.65"/>
    <n v="1"/>
    <n v="1"/>
    <n v="1"/>
    <s v="111"/>
    <n v="3"/>
    <x v="0"/>
  </r>
  <r>
    <n v="3400"/>
    <x v="909"/>
    <x v="0"/>
    <d v="2010-07-19T12:48:00"/>
    <d v="2010-07-19T12:48:00"/>
    <n v="509"/>
    <n v="1"/>
    <n v="14"/>
    <n v="115"/>
    <n v="221.83"/>
    <n v="221.83"/>
    <n v="1"/>
    <n v="1"/>
    <n v="1"/>
    <s v="111"/>
    <n v="3"/>
    <x v="0"/>
  </r>
  <r>
    <n v="2219"/>
    <x v="910"/>
    <x v="0"/>
    <d v="2010-03-23T12:13:00"/>
    <d v="2010-03-23T12:13:00"/>
    <n v="627"/>
    <n v="1"/>
    <n v="50"/>
    <n v="75"/>
    <n v="222.22"/>
    <n v="222.22"/>
    <n v="1"/>
    <n v="1"/>
    <n v="1"/>
    <s v="111"/>
    <n v="3"/>
    <x v="0"/>
  </r>
  <r>
    <n v="532"/>
    <x v="911"/>
    <x v="0"/>
    <d v="2010-11-21T11:18:00"/>
    <d v="2010-11-21T11:18:00"/>
    <n v="384"/>
    <n v="1"/>
    <n v="13"/>
    <n v="100"/>
    <n v="222.4"/>
    <n v="222.4"/>
    <n v="2"/>
    <n v="1"/>
    <n v="1"/>
    <s v="211"/>
    <n v="4"/>
    <x v="0"/>
  </r>
  <r>
    <n v="5719"/>
    <x v="912"/>
    <x v="0"/>
    <d v="2010-03-18T08:48:00"/>
    <d v="2010-03-18T08:48:00"/>
    <n v="632"/>
    <n v="1"/>
    <n v="4"/>
    <n v="552"/>
    <n v="222.96"/>
    <n v="222.96"/>
    <n v="1"/>
    <n v="1"/>
    <n v="1"/>
    <s v="111"/>
    <n v="3"/>
    <x v="0"/>
  </r>
  <r>
    <n v="5556"/>
    <x v="913"/>
    <x v="0"/>
    <d v="2010-10-19T13:19:00"/>
    <d v="2010-12-03T11:19:00"/>
    <n v="372"/>
    <n v="2"/>
    <n v="59"/>
    <n v="111"/>
    <n v="223.42"/>
    <n v="111.71"/>
    <n v="2"/>
    <n v="2"/>
    <n v="1"/>
    <s v="221"/>
    <n v="5"/>
    <x v="1"/>
  </r>
  <r>
    <n v="1252"/>
    <x v="914"/>
    <x v="0"/>
    <d v="2010-02-03T14:16:00"/>
    <d v="2010-06-13T11:39:00"/>
    <n v="545"/>
    <n v="2"/>
    <n v="38"/>
    <n v="78"/>
    <n v="223.44"/>
    <n v="111.72"/>
    <n v="1"/>
    <n v="3"/>
    <n v="1"/>
    <s v="131"/>
    <n v="5"/>
    <x v="3"/>
  </r>
  <r>
    <n v="1555"/>
    <x v="915"/>
    <x v="0"/>
    <d v="2011-11-16T13:16:00"/>
    <d v="2011-11-16T13:16:00"/>
    <n v="24"/>
    <n v="1"/>
    <n v="11"/>
    <n v="104"/>
    <n v="223.85"/>
    <n v="223.85"/>
    <n v="4"/>
    <n v="2"/>
    <n v="1"/>
    <s v="421"/>
    <n v="7"/>
    <x v="2"/>
  </r>
  <r>
    <n v="4166"/>
    <x v="916"/>
    <x v="0"/>
    <d v="2010-08-20T11:45:00"/>
    <d v="2010-08-20T11:45:00"/>
    <n v="477"/>
    <n v="1"/>
    <n v="34"/>
    <n v="264"/>
    <n v="223.86"/>
    <n v="223.86"/>
    <n v="1"/>
    <n v="1"/>
    <n v="1"/>
    <s v="111"/>
    <n v="3"/>
    <x v="0"/>
  </r>
  <r>
    <n v="2546"/>
    <x v="917"/>
    <x v="0"/>
    <d v="2010-03-22T09:14:00"/>
    <d v="2010-03-22T09:14:00"/>
    <n v="628"/>
    <n v="1"/>
    <n v="21"/>
    <n v="268"/>
    <n v="223.91"/>
    <n v="223.91"/>
    <n v="1"/>
    <n v="1"/>
    <n v="1"/>
    <s v="111"/>
    <n v="3"/>
    <x v="0"/>
  </r>
  <r>
    <n v="4355"/>
    <x v="918"/>
    <x v="0"/>
    <d v="2011-10-12T13:14:00"/>
    <d v="2011-10-12T13:14:00"/>
    <n v="59"/>
    <n v="1"/>
    <n v="34"/>
    <n v="189"/>
    <n v="223.92"/>
    <n v="223.92"/>
    <n v="3"/>
    <n v="2"/>
    <n v="1"/>
    <s v="321"/>
    <n v="6"/>
    <x v="1"/>
  </r>
  <r>
    <n v="559"/>
    <x v="919"/>
    <x v="0"/>
    <d v="2010-11-04T12:28:00"/>
    <d v="2010-11-04T12:28:00"/>
    <n v="401"/>
    <n v="1"/>
    <n v="9"/>
    <n v="336"/>
    <n v="223.98"/>
    <n v="223.98"/>
    <n v="2"/>
    <n v="1"/>
    <n v="1"/>
    <s v="211"/>
    <n v="4"/>
    <x v="0"/>
  </r>
  <r>
    <n v="2792"/>
    <x v="920"/>
    <x v="0"/>
    <d v="2011-09-29T11:31:00"/>
    <d v="2011-09-29T11:31:00"/>
    <n v="72"/>
    <n v="1"/>
    <n v="23"/>
    <n v="454"/>
    <n v="224.14"/>
    <n v="224.14"/>
    <n v="3"/>
    <n v="2"/>
    <n v="1"/>
    <s v="321"/>
    <n v="6"/>
    <x v="1"/>
  </r>
  <r>
    <n v="3951"/>
    <x v="921"/>
    <x v="0"/>
    <d v="2010-11-19T15:55:00"/>
    <d v="2010-11-19T15:55:00"/>
    <n v="386"/>
    <n v="1"/>
    <n v="15"/>
    <n v="289"/>
    <n v="224.51"/>
    <n v="224.51"/>
    <n v="2"/>
    <n v="1"/>
    <n v="1"/>
    <s v="211"/>
    <n v="4"/>
    <x v="0"/>
  </r>
  <r>
    <n v="1981"/>
    <x v="922"/>
    <x v="0"/>
    <d v="2011-10-27T16:23:00"/>
    <d v="2011-10-27T16:23:00"/>
    <n v="44"/>
    <n v="1"/>
    <n v="39"/>
    <n v="147"/>
    <n v="225.12"/>
    <n v="225.12"/>
    <n v="4"/>
    <n v="2"/>
    <n v="1"/>
    <s v="421"/>
    <n v="7"/>
    <x v="2"/>
  </r>
  <r>
    <n v="4190"/>
    <x v="923"/>
    <x v="0"/>
    <d v="2011-04-21T15:51:00"/>
    <d v="2011-04-21T15:51:00"/>
    <n v="233"/>
    <n v="1"/>
    <n v="13"/>
    <n v="71"/>
    <n v="225.15"/>
    <n v="225.15"/>
    <n v="2"/>
    <n v="1"/>
    <n v="1"/>
    <s v="211"/>
    <n v="4"/>
    <x v="0"/>
  </r>
  <r>
    <n v="435"/>
    <x v="924"/>
    <x v="7"/>
    <d v="2010-01-15T12:06:00"/>
    <d v="2011-10-05T13:34:00"/>
    <n v="66"/>
    <n v="3"/>
    <n v="4"/>
    <n v="33"/>
    <n v="225.35"/>
    <n v="75.12"/>
    <n v="3"/>
    <n v="3"/>
    <n v="1"/>
    <s v="331"/>
    <n v="7"/>
    <x v="1"/>
  </r>
  <r>
    <n v="4225"/>
    <x v="925"/>
    <x v="0"/>
    <d v="2010-06-14T10:44:00"/>
    <d v="2010-06-14T10:44:00"/>
    <n v="544"/>
    <n v="1"/>
    <n v="12"/>
    <n v="44"/>
    <n v="225.4"/>
    <n v="225.4"/>
    <n v="1"/>
    <n v="1"/>
    <n v="1"/>
    <s v="111"/>
    <n v="3"/>
    <x v="0"/>
  </r>
  <r>
    <n v="5505"/>
    <x v="926"/>
    <x v="0"/>
    <d v="2010-06-06T13:22:00"/>
    <d v="2010-06-06T13:22:00"/>
    <n v="552"/>
    <n v="1"/>
    <n v="27"/>
    <n v="184"/>
    <n v="225.78"/>
    <n v="225.78"/>
    <n v="1"/>
    <n v="1"/>
    <n v="1"/>
    <s v="111"/>
    <n v="3"/>
    <x v="0"/>
  </r>
  <r>
    <n v="1698"/>
    <x v="927"/>
    <x v="0"/>
    <d v="2010-05-27T12:30:00"/>
    <d v="2010-07-13T12:12:00"/>
    <n v="515"/>
    <n v="2"/>
    <n v="37"/>
    <n v="58"/>
    <n v="225.81"/>
    <n v="112.91"/>
    <n v="1"/>
    <n v="3"/>
    <n v="1"/>
    <s v="131"/>
    <n v="5"/>
    <x v="3"/>
  </r>
  <r>
    <n v="5582"/>
    <x v="928"/>
    <x v="0"/>
    <d v="2010-04-01T14:23:00"/>
    <d v="2010-04-01T14:23:00"/>
    <n v="618"/>
    <n v="1"/>
    <n v="60"/>
    <n v="108"/>
    <n v="225.99"/>
    <n v="225.99"/>
    <n v="1"/>
    <n v="1"/>
    <n v="1"/>
    <s v="111"/>
    <n v="3"/>
    <x v="0"/>
  </r>
  <r>
    <n v="417"/>
    <x v="929"/>
    <x v="1"/>
    <d v="2010-08-11T11:51:00"/>
    <d v="2010-08-11T11:51:00"/>
    <n v="486"/>
    <n v="1"/>
    <n v="14"/>
    <n v="102"/>
    <n v="226.3"/>
    <n v="226.3"/>
    <n v="1"/>
    <n v="1"/>
    <n v="1"/>
    <s v="111"/>
    <n v="3"/>
    <x v="0"/>
  </r>
  <r>
    <n v="2341"/>
    <x v="930"/>
    <x v="0"/>
    <d v="2010-10-25T13:07:00"/>
    <d v="2010-10-25T13:07:00"/>
    <n v="411"/>
    <n v="1"/>
    <n v="11"/>
    <n v="202"/>
    <n v="226.42"/>
    <n v="226.42"/>
    <n v="1"/>
    <n v="1"/>
    <n v="1"/>
    <s v="111"/>
    <n v="3"/>
    <x v="0"/>
  </r>
  <r>
    <n v="5594"/>
    <x v="931"/>
    <x v="0"/>
    <d v="2011-10-23T14:40:00"/>
    <d v="2011-12-06T11:51:00"/>
    <n v="4"/>
    <n v="2"/>
    <n v="52"/>
    <n v="86"/>
    <n v="226.47"/>
    <n v="113.24"/>
    <n v="5"/>
    <n v="2"/>
    <n v="1"/>
    <s v="521"/>
    <n v="8"/>
    <x v="2"/>
  </r>
  <r>
    <n v="3064"/>
    <x v="932"/>
    <x v="0"/>
    <d v="2010-04-19T14:08:00"/>
    <d v="2010-10-01T13:40:00"/>
    <n v="435"/>
    <n v="2"/>
    <n v="56"/>
    <n v="76"/>
    <n v="226.86"/>
    <n v="113.43"/>
    <n v="1"/>
    <n v="3"/>
    <n v="1"/>
    <s v="131"/>
    <n v="5"/>
    <x v="3"/>
  </r>
  <r>
    <n v="4342"/>
    <x v="933"/>
    <x v="0"/>
    <d v="2010-11-09T13:34:00"/>
    <d v="2010-11-09T13:34:00"/>
    <n v="396"/>
    <n v="1"/>
    <n v="30"/>
    <n v="110"/>
    <n v="226.91"/>
    <n v="226.91"/>
    <n v="2"/>
    <n v="1"/>
    <n v="1"/>
    <s v="211"/>
    <n v="4"/>
    <x v="0"/>
  </r>
  <r>
    <n v="308"/>
    <x v="934"/>
    <x v="6"/>
    <d v="2011-11-28T13:26:00"/>
    <d v="2011-11-28T13:26:00"/>
    <n v="12"/>
    <n v="1"/>
    <n v="12"/>
    <n v="126"/>
    <n v="227.1"/>
    <n v="227.1"/>
    <n v="5"/>
    <n v="2"/>
    <n v="1"/>
    <s v="521"/>
    <n v="8"/>
    <x v="2"/>
  </r>
  <r>
    <n v="5458"/>
    <x v="935"/>
    <x v="0"/>
    <d v="2010-11-18T18:55:00"/>
    <d v="2010-11-18T18:55:00"/>
    <n v="387"/>
    <n v="1"/>
    <n v="18"/>
    <n v="85"/>
    <n v="227.15"/>
    <n v="227.15"/>
    <n v="2"/>
    <n v="1"/>
    <n v="1"/>
    <s v="211"/>
    <n v="4"/>
    <x v="0"/>
  </r>
  <r>
    <n v="1987"/>
    <x v="936"/>
    <x v="0"/>
    <d v="2010-09-14T14:39:00"/>
    <d v="2010-11-02T17:01:00"/>
    <n v="403"/>
    <n v="2"/>
    <n v="8"/>
    <n v="105"/>
    <n v="227.47"/>
    <n v="113.74"/>
    <n v="2"/>
    <n v="2"/>
    <n v="1"/>
    <s v="221"/>
    <n v="5"/>
    <x v="1"/>
  </r>
  <r>
    <n v="3179"/>
    <x v="937"/>
    <x v="0"/>
    <d v="2009-12-15T14:53:00"/>
    <d v="2010-11-12T12:11:00"/>
    <n v="393"/>
    <n v="2"/>
    <n v="9"/>
    <n v="153"/>
    <n v="227.87"/>
    <n v="113.94"/>
    <n v="2"/>
    <n v="2"/>
    <n v="1"/>
    <s v="221"/>
    <n v="5"/>
    <x v="1"/>
  </r>
  <r>
    <n v="4362"/>
    <x v="938"/>
    <x v="0"/>
    <d v="2010-10-05T15:55:00"/>
    <d v="2010-10-05T15:55:00"/>
    <n v="431"/>
    <n v="1"/>
    <n v="17"/>
    <n v="168"/>
    <n v="228"/>
    <n v="228"/>
    <n v="1"/>
    <n v="1"/>
    <n v="1"/>
    <s v="111"/>
    <n v="3"/>
    <x v="0"/>
  </r>
  <r>
    <n v="4664"/>
    <x v="939"/>
    <x v="0"/>
    <d v="2009-12-13T13:24:00"/>
    <d v="2009-12-13T13:24:00"/>
    <n v="727"/>
    <n v="1"/>
    <n v="17"/>
    <n v="93"/>
    <n v="228.34"/>
    <n v="228.34"/>
    <n v="1"/>
    <n v="1"/>
    <n v="1"/>
    <s v="111"/>
    <n v="3"/>
    <x v="0"/>
  </r>
  <r>
    <n v="788"/>
    <x v="940"/>
    <x v="0"/>
    <d v="2011-11-13T15:29:00"/>
    <d v="2011-11-13T15:29:00"/>
    <n v="27"/>
    <n v="1"/>
    <n v="16"/>
    <n v="154"/>
    <n v="228.91"/>
    <n v="228.91"/>
    <n v="4"/>
    <n v="2"/>
    <n v="1"/>
    <s v="421"/>
    <n v="7"/>
    <x v="2"/>
  </r>
  <r>
    <n v="4944"/>
    <x v="941"/>
    <x v="0"/>
    <d v="2011-09-14T13:12:00"/>
    <d v="2011-09-14T13:12:00"/>
    <n v="87"/>
    <n v="1"/>
    <n v="1"/>
    <n v="216"/>
    <n v="228.96"/>
    <n v="228.96"/>
    <n v="3"/>
    <n v="2"/>
    <n v="1"/>
    <s v="321"/>
    <n v="6"/>
    <x v="1"/>
  </r>
  <r>
    <n v="2889"/>
    <x v="942"/>
    <x v="0"/>
    <d v="2010-04-19T11:31:00"/>
    <d v="2010-04-19T11:31:00"/>
    <n v="600"/>
    <n v="1"/>
    <n v="1"/>
    <n v="216"/>
    <n v="228.96"/>
    <n v="228.96"/>
    <n v="1"/>
    <n v="1"/>
    <n v="1"/>
    <s v="111"/>
    <n v="3"/>
    <x v="0"/>
  </r>
  <r>
    <n v="5334"/>
    <x v="943"/>
    <x v="0"/>
    <d v="2010-09-17T14:54:00"/>
    <d v="2010-09-17T14:54:00"/>
    <n v="449"/>
    <n v="1"/>
    <n v="3"/>
    <n v="96"/>
    <n v="229.2"/>
    <n v="229.2"/>
    <n v="1"/>
    <n v="1"/>
    <n v="1"/>
    <s v="111"/>
    <n v="3"/>
    <x v="0"/>
  </r>
  <r>
    <n v="3141"/>
    <x v="944"/>
    <x v="0"/>
    <d v="2011-03-30T16:14:00"/>
    <d v="2011-03-30T16:14:00"/>
    <n v="255"/>
    <n v="1"/>
    <n v="26"/>
    <n v="123"/>
    <n v="229.33"/>
    <n v="229.33"/>
    <n v="2"/>
    <n v="1"/>
    <n v="1"/>
    <s v="211"/>
    <n v="4"/>
    <x v="0"/>
  </r>
  <r>
    <n v="4782"/>
    <x v="945"/>
    <x v="0"/>
    <d v="2010-04-20T13:49:00"/>
    <d v="2010-04-27T12:15:00"/>
    <n v="592"/>
    <n v="3"/>
    <n v="38"/>
    <n v="119"/>
    <n v="229.46"/>
    <n v="76.489999999999995"/>
    <n v="1"/>
    <n v="3"/>
    <n v="1"/>
    <s v="131"/>
    <n v="5"/>
    <x v="3"/>
  </r>
  <r>
    <n v="1039"/>
    <x v="946"/>
    <x v="0"/>
    <d v="2009-12-16T13:23:00"/>
    <d v="2011-11-22T08:28:00"/>
    <n v="18"/>
    <n v="3"/>
    <n v="9"/>
    <n v="114"/>
    <n v="229.5"/>
    <n v="76.5"/>
    <n v="5"/>
    <n v="3"/>
    <n v="1"/>
    <s v="531"/>
    <n v="9"/>
    <x v="2"/>
  </r>
  <r>
    <n v="458"/>
    <x v="947"/>
    <x v="10"/>
    <d v="2011-10-26T09:54:00"/>
    <d v="2011-10-26T09:54:00"/>
    <n v="45"/>
    <n v="1"/>
    <n v="15"/>
    <n v="164"/>
    <n v="229.64"/>
    <n v="229.64"/>
    <n v="4"/>
    <n v="2"/>
    <n v="1"/>
    <s v="421"/>
    <n v="7"/>
    <x v="2"/>
  </r>
  <r>
    <n v="1646"/>
    <x v="948"/>
    <x v="0"/>
    <d v="2010-05-17T14:52:00"/>
    <d v="2010-05-17T14:52:00"/>
    <n v="572"/>
    <n v="1"/>
    <n v="14"/>
    <n v="73"/>
    <n v="229.75"/>
    <n v="229.75"/>
    <n v="1"/>
    <n v="1"/>
    <n v="1"/>
    <s v="111"/>
    <n v="3"/>
    <x v="0"/>
  </r>
  <r>
    <n v="1939"/>
    <x v="949"/>
    <x v="0"/>
    <d v="2010-10-05T08:00:00"/>
    <d v="2011-08-25T10:39:00"/>
    <n v="107"/>
    <n v="2"/>
    <n v="10"/>
    <n v="332"/>
    <n v="229.8"/>
    <n v="114.9"/>
    <n v="3"/>
    <n v="2"/>
    <n v="1"/>
    <s v="321"/>
    <n v="6"/>
    <x v="1"/>
  </r>
  <r>
    <n v="5785"/>
    <x v="950"/>
    <x v="0"/>
    <d v="2010-05-13T10:46:00"/>
    <d v="2010-05-13T10:46:00"/>
    <n v="576"/>
    <n v="1"/>
    <n v="9"/>
    <n v="166"/>
    <n v="230.1"/>
    <n v="230.1"/>
    <n v="1"/>
    <n v="1"/>
    <n v="1"/>
    <s v="111"/>
    <n v="3"/>
    <x v="0"/>
  </r>
  <r>
    <n v="1589"/>
    <x v="951"/>
    <x v="0"/>
    <d v="2011-09-29T12:39:00"/>
    <d v="2011-11-18T15:27:00"/>
    <n v="22"/>
    <n v="2"/>
    <n v="11"/>
    <n v="142"/>
    <n v="230.22"/>
    <n v="115.11"/>
    <n v="4"/>
    <n v="2"/>
    <n v="1"/>
    <s v="421"/>
    <n v="7"/>
    <x v="2"/>
  </r>
  <r>
    <n v="4723"/>
    <x v="952"/>
    <x v="0"/>
    <d v="2011-10-20T14:41:00"/>
    <d v="2011-10-20T14:41:00"/>
    <n v="51"/>
    <n v="1"/>
    <n v="34"/>
    <n v="281"/>
    <n v="230.5"/>
    <n v="230.5"/>
    <n v="4"/>
    <n v="2"/>
    <n v="1"/>
    <s v="421"/>
    <n v="7"/>
    <x v="2"/>
  </r>
  <r>
    <n v="5618"/>
    <x v="953"/>
    <x v="0"/>
    <d v="2011-10-28T13:55:00"/>
    <d v="2011-12-05T16:37:00"/>
    <n v="5"/>
    <n v="2"/>
    <n v="8"/>
    <n v="67"/>
    <n v="230.65"/>
    <n v="115.33"/>
    <n v="5"/>
    <n v="2"/>
    <n v="1"/>
    <s v="521"/>
    <n v="8"/>
    <x v="2"/>
  </r>
  <r>
    <n v="3100"/>
    <x v="954"/>
    <x v="0"/>
    <d v="2010-01-29T12:07:00"/>
    <d v="2010-01-29T12:07:00"/>
    <n v="680"/>
    <n v="1"/>
    <n v="14"/>
    <n v="144"/>
    <n v="231.32"/>
    <n v="231.32"/>
    <n v="1"/>
    <n v="1"/>
    <n v="1"/>
    <s v="111"/>
    <n v="3"/>
    <x v="0"/>
  </r>
  <r>
    <n v="5867"/>
    <x v="955"/>
    <x v="0"/>
    <d v="2010-07-08T14:48:00"/>
    <d v="2010-07-08T14:48:00"/>
    <n v="520"/>
    <n v="1"/>
    <n v="13"/>
    <n v="630"/>
    <n v="231.34"/>
    <n v="231.34"/>
    <n v="1"/>
    <n v="1"/>
    <n v="1"/>
    <s v="111"/>
    <n v="3"/>
    <x v="0"/>
  </r>
  <r>
    <n v="4733"/>
    <x v="956"/>
    <x v="0"/>
    <d v="2010-02-15T13:13:00"/>
    <d v="2010-02-15T13:13:00"/>
    <n v="663"/>
    <n v="1"/>
    <n v="14"/>
    <n v="256"/>
    <n v="231.68"/>
    <n v="231.68"/>
    <n v="1"/>
    <n v="1"/>
    <n v="1"/>
    <s v="111"/>
    <n v="3"/>
    <x v="0"/>
  </r>
  <r>
    <n v="4748"/>
    <x v="957"/>
    <x v="0"/>
    <d v="2009-12-04T14:56:00"/>
    <d v="2009-12-04T14:56:00"/>
    <n v="736"/>
    <n v="1"/>
    <n v="4"/>
    <n v="42"/>
    <n v="231.9"/>
    <n v="231.9"/>
    <n v="1"/>
    <n v="1"/>
    <n v="1"/>
    <s v="111"/>
    <n v="3"/>
    <x v="0"/>
  </r>
  <r>
    <n v="4013"/>
    <x v="958"/>
    <x v="0"/>
    <d v="2010-04-27T14:08:00"/>
    <d v="2010-04-27T14:08:00"/>
    <n v="592"/>
    <n v="1"/>
    <n v="45"/>
    <n v="227"/>
    <n v="231.93"/>
    <n v="231.93"/>
    <n v="1"/>
    <n v="1"/>
    <n v="1"/>
    <s v="111"/>
    <n v="3"/>
    <x v="0"/>
  </r>
  <r>
    <n v="2612"/>
    <x v="959"/>
    <x v="0"/>
    <d v="2011-03-04T13:14:00"/>
    <d v="2011-11-01T11:39:00"/>
    <n v="39"/>
    <n v="2"/>
    <n v="53"/>
    <n v="102"/>
    <n v="231.98"/>
    <n v="115.99"/>
    <n v="4"/>
    <n v="2"/>
    <n v="1"/>
    <s v="421"/>
    <n v="7"/>
    <x v="2"/>
  </r>
  <r>
    <n v="1241"/>
    <x v="960"/>
    <x v="0"/>
    <d v="2010-06-17T12:28:00"/>
    <d v="2010-06-17T12:28:00"/>
    <n v="541"/>
    <n v="1"/>
    <n v="31"/>
    <n v="110"/>
    <n v="232.05"/>
    <n v="232.05"/>
    <n v="1"/>
    <n v="1"/>
    <n v="1"/>
    <s v="111"/>
    <n v="3"/>
    <x v="0"/>
  </r>
  <r>
    <n v="5801"/>
    <x v="961"/>
    <x v="0"/>
    <d v="2011-04-17T10:21:00"/>
    <d v="2011-04-17T10:21:00"/>
    <n v="237"/>
    <n v="1"/>
    <n v="15"/>
    <n v="232"/>
    <n v="232.48"/>
    <n v="232.48"/>
    <n v="2"/>
    <n v="1"/>
    <n v="1"/>
    <s v="211"/>
    <n v="4"/>
    <x v="0"/>
  </r>
  <r>
    <n v="1309"/>
    <x v="962"/>
    <x v="0"/>
    <d v="2011-07-11T10:14:00"/>
    <d v="2011-07-11T10:14:00"/>
    <n v="152"/>
    <n v="1"/>
    <n v="16"/>
    <n v="924"/>
    <n v="232.6"/>
    <n v="232.6"/>
    <n v="3"/>
    <n v="2"/>
    <n v="1"/>
    <s v="321"/>
    <n v="6"/>
    <x v="1"/>
  </r>
  <r>
    <n v="4653"/>
    <x v="963"/>
    <x v="0"/>
    <d v="2010-09-20T12:21:00"/>
    <d v="2010-09-20T12:21:00"/>
    <n v="446"/>
    <n v="1"/>
    <n v="24"/>
    <n v="83"/>
    <n v="232.85"/>
    <n v="232.85"/>
    <n v="1"/>
    <n v="1"/>
    <n v="1"/>
    <s v="111"/>
    <n v="3"/>
    <x v="0"/>
  </r>
  <r>
    <n v="3907"/>
    <x v="964"/>
    <x v="0"/>
    <d v="2011-08-05T09:44:00"/>
    <d v="2011-08-05T09:44:00"/>
    <n v="127"/>
    <n v="1"/>
    <n v="11"/>
    <n v="158"/>
    <n v="233.22"/>
    <n v="233.22"/>
    <n v="3"/>
    <n v="2"/>
    <n v="1"/>
    <s v="321"/>
    <n v="6"/>
    <x v="1"/>
  </r>
  <r>
    <n v="771"/>
    <x v="965"/>
    <x v="0"/>
    <d v="2010-06-28T11:54:00"/>
    <d v="2010-09-13T13:47:00"/>
    <n v="453"/>
    <n v="2"/>
    <n v="10"/>
    <n v="296"/>
    <n v="233.25"/>
    <n v="116.63"/>
    <n v="1"/>
    <n v="3"/>
    <n v="1"/>
    <s v="131"/>
    <n v="5"/>
    <x v="3"/>
  </r>
  <r>
    <n v="2910"/>
    <x v="966"/>
    <x v="0"/>
    <d v="2010-10-25T11:45:00"/>
    <d v="2010-10-25T11:45:00"/>
    <n v="411"/>
    <n v="1"/>
    <n v="15"/>
    <n v="97"/>
    <n v="233.35"/>
    <n v="233.35"/>
    <n v="1"/>
    <n v="1"/>
    <n v="1"/>
    <s v="111"/>
    <n v="3"/>
    <x v="0"/>
  </r>
  <r>
    <n v="1781"/>
    <x v="967"/>
    <x v="0"/>
    <d v="2010-08-13T14:35:00"/>
    <d v="2010-08-13T14:35:00"/>
    <n v="484"/>
    <n v="1"/>
    <n v="17"/>
    <n v="312"/>
    <n v="233.4"/>
    <n v="233.4"/>
    <n v="1"/>
    <n v="1"/>
    <n v="1"/>
    <s v="111"/>
    <n v="3"/>
    <x v="0"/>
  </r>
  <r>
    <n v="986"/>
    <x v="968"/>
    <x v="0"/>
    <d v="2011-10-06T17:28:00"/>
    <d v="2011-10-06T17:28:00"/>
    <n v="65"/>
    <n v="1"/>
    <n v="14"/>
    <n v="136"/>
    <n v="233.76"/>
    <n v="233.76"/>
    <n v="3"/>
    <n v="2"/>
    <n v="1"/>
    <s v="321"/>
    <n v="6"/>
    <x v="1"/>
  </r>
  <r>
    <n v="653"/>
    <x v="969"/>
    <x v="0"/>
    <d v="2010-02-05T12:22:00"/>
    <d v="2010-02-05T12:22:00"/>
    <n v="673"/>
    <n v="1"/>
    <n v="4"/>
    <n v="120"/>
    <n v="234"/>
    <n v="234"/>
    <n v="1"/>
    <n v="1"/>
    <n v="1"/>
    <s v="111"/>
    <n v="3"/>
    <x v="0"/>
  </r>
  <r>
    <n v="4658"/>
    <x v="970"/>
    <x v="0"/>
    <d v="2011-03-18T13:27:00"/>
    <d v="2011-03-18T13:27:00"/>
    <n v="267"/>
    <n v="1"/>
    <n v="5"/>
    <n v="216"/>
    <n v="234.24"/>
    <n v="234.24"/>
    <n v="2"/>
    <n v="1"/>
    <n v="1"/>
    <s v="211"/>
    <n v="4"/>
    <x v="0"/>
  </r>
  <r>
    <n v="2096"/>
    <x v="971"/>
    <x v="0"/>
    <d v="2011-03-02T13:56:00"/>
    <d v="2011-09-26T15:10:00"/>
    <n v="75"/>
    <n v="2"/>
    <n v="7"/>
    <n v="88"/>
    <n v="234.34"/>
    <n v="117.17"/>
    <n v="3"/>
    <n v="2"/>
    <n v="1"/>
    <s v="321"/>
    <n v="6"/>
    <x v="1"/>
  </r>
  <r>
    <n v="756"/>
    <x v="972"/>
    <x v="0"/>
    <d v="2009-12-09T09:56:00"/>
    <d v="2009-12-09T09:56:00"/>
    <n v="731"/>
    <n v="1"/>
    <n v="16"/>
    <n v="74"/>
    <n v="234.38"/>
    <n v="234.38"/>
    <n v="1"/>
    <n v="1"/>
    <n v="1"/>
    <s v="111"/>
    <n v="3"/>
    <x v="0"/>
  </r>
  <r>
    <n v="46"/>
    <x v="973"/>
    <x v="15"/>
    <d v="2010-04-27T14:04:00"/>
    <d v="2010-04-27T14:04:00"/>
    <n v="592"/>
    <n v="1"/>
    <n v="7"/>
    <n v="73"/>
    <n v="234.75"/>
    <n v="234.75"/>
    <n v="1"/>
    <n v="1"/>
    <n v="1"/>
    <s v="111"/>
    <n v="3"/>
    <x v="0"/>
  </r>
  <r>
    <n v="2599"/>
    <x v="974"/>
    <x v="0"/>
    <d v="2010-05-16T15:52:00"/>
    <d v="2010-05-16T15:52:00"/>
    <n v="573"/>
    <n v="1"/>
    <n v="38"/>
    <n v="123"/>
    <n v="234.88"/>
    <n v="234.88"/>
    <n v="1"/>
    <n v="1"/>
    <n v="1"/>
    <s v="111"/>
    <n v="3"/>
    <x v="0"/>
  </r>
  <r>
    <n v="3655"/>
    <x v="975"/>
    <x v="0"/>
    <d v="2010-05-26T13:18:00"/>
    <d v="2010-05-26T13:18:00"/>
    <n v="563"/>
    <n v="1"/>
    <n v="22"/>
    <n v="248"/>
    <n v="235.78"/>
    <n v="235.78"/>
    <n v="1"/>
    <n v="1"/>
    <n v="1"/>
    <s v="111"/>
    <n v="3"/>
    <x v="0"/>
  </r>
  <r>
    <n v="5462"/>
    <x v="976"/>
    <x v="0"/>
    <d v="2010-11-23T12:02:00"/>
    <d v="2010-11-23T12:02:00"/>
    <n v="382"/>
    <n v="1"/>
    <n v="15"/>
    <n v="176"/>
    <n v="235.87"/>
    <n v="235.87"/>
    <n v="2"/>
    <n v="1"/>
    <n v="1"/>
    <s v="211"/>
    <n v="4"/>
    <x v="0"/>
  </r>
  <r>
    <n v="4691"/>
    <x v="977"/>
    <x v="0"/>
    <d v="2010-04-26T10:22:00"/>
    <d v="2010-04-26T10:22:00"/>
    <n v="593"/>
    <n v="1"/>
    <n v="13"/>
    <n v="114"/>
    <n v="235.88"/>
    <n v="235.88"/>
    <n v="1"/>
    <n v="1"/>
    <n v="1"/>
    <s v="111"/>
    <n v="3"/>
    <x v="0"/>
  </r>
  <r>
    <n v="387"/>
    <x v="978"/>
    <x v="13"/>
    <d v="2010-06-24T16:24:00"/>
    <d v="2010-06-24T16:24:00"/>
    <n v="534"/>
    <n v="1"/>
    <n v="15"/>
    <n v="213"/>
    <n v="236.07"/>
    <n v="236.07"/>
    <n v="1"/>
    <n v="1"/>
    <n v="1"/>
    <s v="111"/>
    <n v="3"/>
    <x v="0"/>
  </r>
  <r>
    <n v="3635"/>
    <x v="979"/>
    <x v="0"/>
    <d v="2011-10-27T13:53:00"/>
    <d v="2011-10-27T13:53:00"/>
    <n v="44"/>
    <n v="1"/>
    <n v="30"/>
    <n v="243"/>
    <n v="236.09"/>
    <n v="236.09"/>
    <n v="4"/>
    <n v="2"/>
    <n v="1"/>
    <s v="421"/>
    <n v="7"/>
    <x v="2"/>
  </r>
  <r>
    <n v="731"/>
    <x v="980"/>
    <x v="0"/>
    <d v="2010-10-18T15:35:00"/>
    <d v="2010-10-18T15:35:00"/>
    <n v="418"/>
    <n v="1"/>
    <n v="19"/>
    <n v="76"/>
    <n v="236.11"/>
    <n v="236.11"/>
    <n v="1"/>
    <n v="1"/>
    <n v="1"/>
    <s v="111"/>
    <n v="3"/>
    <x v="0"/>
  </r>
  <r>
    <n v="254"/>
    <x v="981"/>
    <x v="6"/>
    <d v="2011-03-23T12:06:00"/>
    <d v="2011-09-21T14:08:00"/>
    <n v="80"/>
    <n v="2"/>
    <n v="14"/>
    <n v="200"/>
    <n v="236.18"/>
    <n v="118.09"/>
    <n v="3"/>
    <n v="2"/>
    <n v="1"/>
    <s v="321"/>
    <n v="6"/>
    <x v="1"/>
  </r>
  <r>
    <n v="3070"/>
    <x v="982"/>
    <x v="0"/>
    <d v="2011-03-22T15:31:00"/>
    <d v="2011-03-22T15:31:00"/>
    <n v="263"/>
    <n v="1"/>
    <n v="56"/>
    <n v="132"/>
    <n v="237.07"/>
    <n v="237.07"/>
    <n v="2"/>
    <n v="1"/>
    <n v="1"/>
    <s v="211"/>
    <n v="4"/>
    <x v="0"/>
  </r>
  <r>
    <n v="2209"/>
    <x v="983"/>
    <x v="0"/>
    <d v="2011-03-08T10:04:00"/>
    <d v="2011-03-08T10:04:00"/>
    <n v="277"/>
    <n v="1"/>
    <n v="19"/>
    <n v="444"/>
    <n v="237.36"/>
    <n v="237.36"/>
    <n v="2"/>
    <n v="1"/>
    <n v="1"/>
    <s v="211"/>
    <n v="4"/>
    <x v="0"/>
  </r>
  <r>
    <n v="5467"/>
    <x v="984"/>
    <x v="0"/>
    <d v="2011-06-22T13:00:00"/>
    <d v="2011-06-22T13:00:00"/>
    <n v="171"/>
    <n v="1"/>
    <n v="12"/>
    <n v="98"/>
    <n v="237.61"/>
    <n v="237.61"/>
    <n v="3"/>
    <n v="1"/>
    <n v="1"/>
    <s v="311"/>
    <n v="5"/>
    <x v="0"/>
  </r>
  <r>
    <n v="5591"/>
    <x v="985"/>
    <x v="0"/>
    <d v="2009-12-08T11:07:00"/>
    <d v="2010-11-29T10:57:00"/>
    <n v="376"/>
    <n v="4"/>
    <n v="51"/>
    <n v="70"/>
    <n v="237.62"/>
    <n v="59.41"/>
    <n v="2"/>
    <n v="4"/>
    <n v="1"/>
    <s v="241"/>
    <n v="7"/>
    <x v="4"/>
  </r>
  <r>
    <n v="3886"/>
    <x v="986"/>
    <x v="0"/>
    <d v="2009-12-14T15:49:00"/>
    <d v="2009-12-14T15:49:00"/>
    <n v="726"/>
    <n v="1"/>
    <n v="16"/>
    <n v="101"/>
    <n v="238.05"/>
    <n v="238.05"/>
    <n v="1"/>
    <n v="1"/>
    <n v="1"/>
    <s v="111"/>
    <n v="3"/>
    <x v="0"/>
  </r>
  <r>
    <n v="212"/>
    <x v="987"/>
    <x v="5"/>
    <d v="2011-02-10T11:39:00"/>
    <d v="2011-02-10T11:39:00"/>
    <n v="303"/>
    <n v="1"/>
    <n v="16"/>
    <n v="177"/>
    <n v="238.85"/>
    <n v="238.85"/>
    <n v="2"/>
    <n v="1"/>
    <n v="1"/>
    <s v="211"/>
    <n v="4"/>
    <x v="0"/>
  </r>
  <r>
    <n v="915"/>
    <x v="988"/>
    <x v="0"/>
    <d v="2010-03-17T14:05:00"/>
    <d v="2010-11-21T12:09:00"/>
    <n v="384"/>
    <n v="2"/>
    <n v="48"/>
    <n v="138"/>
    <n v="238.86"/>
    <n v="119.43"/>
    <n v="2"/>
    <n v="2"/>
    <n v="1"/>
    <s v="221"/>
    <n v="5"/>
    <x v="1"/>
  </r>
  <r>
    <n v="5570"/>
    <x v="989"/>
    <x v="0"/>
    <d v="2010-10-25T10:40:00"/>
    <d v="2010-10-25T10:40:00"/>
    <n v="411"/>
    <n v="1"/>
    <n v="17"/>
    <n v="260"/>
    <n v="239.12"/>
    <n v="239.12"/>
    <n v="1"/>
    <n v="1"/>
    <n v="1"/>
    <s v="111"/>
    <n v="3"/>
    <x v="0"/>
  </r>
  <r>
    <n v="5275"/>
    <x v="990"/>
    <x v="0"/>
    <d v="2011-10-27T11:10:00"/>
    <d v="2011-10-27T11:10:00"/>
    <n v="44"/>
    <n v="1"/>
    <n v="15"/>
    <n v="145"/>
    <n v="239.41"/>
    <n v="239.41"/>
    <n v="4"/>
    <n v="2"/>
    <n v="1"/>
    <s v="421"/>
    <n v="7"/>
    <x v="2"/>
  </r>
  <r>
    <n v="1419"/>
    <x v="991"/>
    <x v="0"/>
    <d v="2010-11-16T15:31:00"/>
    <d v="2010-11-16T15:31:00"/>
    <n v="389"/>
    <n v="1"/>
    <n v="18"/>
    <n v="258"/>
    <n v="239.46"/>
    <n v="239.46"/>
    <n v="2"/>
    <n v="1"/>
    <n v="1"/>
    <s v="211"/>
    <n v="4"/>
    <x v="0"/>
  </r>
  <r>
    <n v="1203"/>
    <x v="992"/>
    <x v="0"/>
    <d v="2011-04-10T13:36:00"/>
    <d v="2011-04-10T13:36:00"/>
    <n v="244"/>
    <n v="1"/>
    <n v="27"/>
    <n v="161"/>
    <n v="239.49"/>
    <n v="239.49"/>
    <n v="2"/>
    <n v="1"/>
    <n v="1"/>
    <s v="211"/>
    <n v="4"/>
    <x v="0"/>
  </r>
  <r>
    <n v="3303"/>
    <x v="993"/>
    <x v="0"/>
    <d v="2011-08-31T11:40:00"/>
    <d v="2011-12-05T15:59:00"/>
    <n v="5"/>
    <n v="2"/>
    <n v="19"/>
    <n v="408"/>
    <n v="239.76"/>
    <n v="119.88"/>
    <n v="5"/>
    <n v="2"/>
    <n v="1"/>
    <s v="521"/>
    <n v="8"/>
    <x v="2"/>
  </r>
  <r>
    <n v="3540"/>
    <x v="994"/>
    <x v="0"/>
    <d v="2010-10-07T16:46:00"/>
    <d v="2010-10-07T16:46:00"/>
    <n v="429"/>
    <n v="1"/>
    <n v="14"/>
    <n v="118"/>
    <n v="239.9"/>
    <n v="239.9"/>
    <n v="1"/>
    <n v="1"/>
    <n v="1"/>
    <s v="111"/>
    <n v="3"/>
    <x v="0"/>
  </r>
  <r>
    <n v="2952"/>
    <x v="995"/>
    <x v="0"/>
    <d v="2010-11-03T12:39:00"/>
    <d v="2010-11-03T12:39:00"/>
    <n v="402"/>
    <n v="1"/>
    <n v="15"/>
    <n v="84"/>
    <n v="240.5"/>
    <n v="240.5"/>
    <n v="2"/>
    <n v="1"/>
    <n v="1"/>
    <s v="211"/>
    <n v="4"/>
    <x v="0"/>
  </r>
  <r>
    <n v="2902"/>
    <x v="996"/>
    <x v="0"/>
    <d v="2011-10-21T11:08:00"/>
    <d v="2011-10-21T11:08:00"/>
    <n v="50"/>
    <n v="1"/>
    <n v="3"/>
    <n v="55"/>
    <n v="240.55"/>
    <n v="240.55"/>
    <n v="4"/>
    <n v="2"/>
    <n v="1"/>
    <s v="421"/>
    <n v="7"/>
    <x v="2"/>
  </r>
  <r>
    <n v="1305"/>
    <x v="997"/>
    <x v="0"/>
    <d v="2010-10-03T10:41:00"/>
    <d v="2010-10-03T10:41:00"/>
    <n v="433"/>
    <n v="1"/>
    <n v="14"/>
    <n v="102"/>
    <n v="240.68"/>
    <n v="240.68"/>
    <n v="1"/>
    <n v="1"/>
    <n v="1"/>
    <s v="111"/>
    <n v="3"/>
    <x v="0"/>
  </r>
  <r>
    <n v="4113"/>
    <x v="998"/>
    <x v="0"/>
    <d v="2010-03-19T13:41:00"/>
    <d v="2010-03-19T13:41:00"/>
    <n v="631"/>
    <n v="1"/>
    <n v="42"/>
    <n v="103"/>
    <n v="240.95"/>
    <n v="240.95"/>
    <n v="1"/>
    <n v="1"/>
    <n v="1"/>
    <s v="111"/>
    <n v="3"/>
    <x v="0"/>
  </r>
  <r>
    <n v="4032"/>
    <x v="999"/>
    <x v="0"/>
    <d v="2011-02-28T15:18:00"/>
    <d v="2011-03-21T17:10:00"/>
    <n v="264"/>
    <n v="2"/>
    <n v="8"/>
    <n v="156"/>
    <n v="241.06"/>
    <n v="120.53"/>
    <n v="2"/>
    <n v="2"/>
    <n v="1"/>
    <s v="221"/>
    <n v="5"/>
    <x v="1"/>
  </r>
  <r>
    <n v="2146"/>
    <x v="1000"/>
    <x v="0"/>
    <d v="2011-08-23T13:13:00"/>
    <d v="2011-08-23T13:13:00"/>
    <n v="109"/>
    <n v="1"/>
    <n v="12"/>
    <n v="251"/>
    <n v="241.09"/>
    <n v="241.09"/>
    <n v="3"/>
    <n v="2"/>
    <n v="1"/>
    <s v="321"/>
    <n v="6"/>
    <x v="1"/>
  </r>
  <r>
    <n v="2397"/>
    <x v="1001"/>
    <x v="0"/>
    <d v="2010-06-29T12:26:00"/>
    <d v="2010-06-29T12:26:00"/>
    <n v="529"/>
    <n v="1"/>
    <n v="13"/>
    <n v="99"/>
    <n v="241.45"/>
    <n v="241.45"/>
    <n v="1"/>
    <n v="1"/>
    <n v="1"/>
    <s v="111"/>
    <n v="3"/>
    <x v="0"/>
  </r>
  <r>
    <n v="3388"/>
    <x v="1002"/>
    <x v="0"/>
    <d v="2011-07-29T13:46:00"/>
    <d v="2011-07-29T13:46:00"/>
    <n v="134"/>
    <n v="1"/>
    <n v="18"/>
    <n v="138"/>
    <n v="241.62"/>
    <n v="241.62"/>
    <n v="3"/>
    <n v="2"/>
    <n v="1"/>
    <s v="321"/>
    <n v="6"/>
    <x v="1"/>
  </r>
  <r>
    <n v="1215"/>
    <x v="1003"/>
    <x v="0"/>
    <d v="2010-04-01T11:38:00"/>
    <d v="2010-11-15T11:34:00"/>
    <n v="390"/>
    <n v="2"/>
    <n v="10"/>
    <n v="106"/>
    <n v="241.68"/>
    <n v="120.84"/>
    <n v="2"/>
    <n v="2"/>
    <n v="1"/>
    <s v="221"/>
    <n v="5"/>
    <x v="1"/>
  </r>
  <r>
    <n v="1080"/>
    <x v="1004"/>
    <x v="0"/>
    <d v="2010-03-23T15:34:00"/>
    <d v="2010-03-23T15:34:00"/>
    <n v="627"/>
    <n v="1"/>
    <n v="7"/>
    <n v="198"/>
    <n v="241.9"/>
    <n v="241.9"/>
    <n v="1"/>
    <n v="1"/>
    <n v="1"/>
    <s v="111"/>
    <n v="3"/>
    <x v="0"/>
  </r>
  <r>
    <n v="4608"/>
    <x v="1005"/>
    <x v="0"/>
    <d v="2010-06-06T16:01:00"/>
    <d v="2010-06-06T16:01:00"/>
    <n v="552"/>
    <n v="1"/>
    <n v="10"/>
    <n v="336"/>
    <n v="242.06"/>
    <n v="242.06"/>
    <n v="1"/>
    <n v="1"/>
    <n v="1"/>
    <s v="111"/>
    <n v="3"/>
    <x v="0"/>
  </r>
  <r>
    <n v="3156"/>
    <x v="1006"/>
    <x v="0"/>
    <d v="2010-09-06T11:28:00"/>
    <d v="2011-02-24T15:26:00"/>
    <n v="289"/>
    <n v="2"/>
    <n v="50"/>
    <n v="167"/>
    <n v="242.26"/>
    <n v="121.13"/>
    <n v="2"/>
    <n v="2"/>
    <n v="1"/>
    <s v="221"/>
    <n v="5"/>
    <x v="1"/>
  </r>
  <r>
    <n v="3821"/>
    <x v="1007"/>
    <x v="0"/>
    <d v="2011-09-20T10:18:00"/>
    <d v="2011-09-20T10:18:00"/>
    <n v="81"/>
    <n v="1"/>
    <n v="14"/>
    <n v="104"/>
    <n v="242.35"/>
    <n v="242.35"/>
    <n v="3"/>
    <n v="2"/>
    <n v="1"/>
    <s v="321"/>
    <n v="6"/>
    <x v="1"/>
  </r>
  <r>
    <n v="298"/>
    <x v="1008"/>
    <x v="6"/>
    <d v="2011-12-06T16:34:00"/>
    <d v="2011-12-06T16:34:00"/>
    <n v="4"/>
    <n v="1"/>
    <n v="19"/>
    <n v="250"/>
    <n v="242.44"/>
    <n v="242.44"/>
    <n v="5"/>
    <n v="2"/>
    <n v="1"/>
    <s v="521"/>
    <n v="8"/>
    <x v="2"/>
  </r>
  <r>
    <n v="303"/>
    <x v="1009"/>
    <x v="6"/>
    <d v="2010-10-12T09:17:00"/>
    <d v="2010-10-12T09:17:00"/>
    <n v="424"/>
    <n v="1"/>
    <n v="15"/>
    <n v="79"/>
    <n v="243.35"/>
    <n v="243.35"/>
    <n v="1"/>
    <n v="1"/>
    <n v="1"/>
    <s v="111"/>
    <n v="3"/>
    <x v="0"/>
  </r>
  <r>
    <n v="1516"/>
    <x v="1010"/>
    <x v="0"/>
    <d v="2011-09-29T13:17:00"/>
    <d v="2011-09-29T13:17:00"/>
    <n v="72"/>
    <n v="1"/>
    <n v="16"/>
    <n v="126"/>
    <n v="243.56"/>
    <n v="243.56"/>
    <n v="3"/>
    <n v="2"/>
    <n v="1"/>
    <s v="321"/>
    <n v="6"/>
    <x v="1"/>
  </r>
  <r>
    <n v="4395"/>
    <x v="1011"/>
    <x v="0"/>
    <d v="2011-10-13T15:08:00"/>
    <d v="2011-10-13T15:08:00"/>
    <n v="58"/>
    <n v="1"/>
    <n v="16"/>
    <n v="146"/>
    <n v="243.84"/>
    <n v="243.84"/>
    <n v="4"/>
    <n v="2"/>
    <n v="1"/>
    <s v="421"/>
    <n v="7"/>
    <x v="2"/>
  </r>
  <r>
    <n v="1307"/>
    <x v="1012"/>
    <x v="0"/>
    <d v="2010-03-30T16:53:00"/>
    <d v="2010-06-18T17:30:00"/>
    <n v="540"/>
    <n v="2"/>
    <n v="13"/>
    <n v="104"/>
    <n v="243.9"/>
    <n v="121.95"/>
    <n v="1"/>
    <n v="3"/>
    <n v="1"/>
    <s v="131"/>
    <n v="5"/>
    <x v="3"/>
  </r>
  <r>
    <n v="5515"/>
    <x v="1013"/>
    <x v="0"/>
    <d v="2010-12-02T10:10:00"/>
    <d v="2010-12-02T10:10:00"/>
    <n v="373"/>
    <n v="1"/>
    <n v="1"/>
    <n v="72"/>
    <n v="244.08"/>
    <n v="244.08"/>
    <n v="2"/>
    <n v="1"/>
    <n v="1"/>
    <s v="211"/>
    <n v="4"/>
    <x v="0"/>
  </r>
  <r>
    <n v="5482"/>
    <x v="1014"/>
    <x v="0"/>
    <d v="2011-07-07T12:56:00"/>
    <d v="2011-10-14T16:49:00"/>
    <n v="57"/>
    <n v="3"/>
    <n v="27"/>
    <n v="109"/>
    <n v="244.1"/>
    <n v="81.37"/>
    <n v="4"/>
    <n v="3"/>
    <n v="1"/>
    <s v="431"/>
    <n v="8"/>
    <x v="2"/>
  </r>
  <r>
    <n v="1184"/>
    <x v="1015"/>
    <x v="0"/>
    <d v="2010-02-11T15:01:00"/>
    <d v="2011-01-24T14:46:00"/>
    <n v="320"/>
    <n v="2"/>
    <n v="5"/>
    <n v="36"/>
    <n v="244.2"/>
    <n v="122.1"/>
    <n v="2"/>
    <n v="2"/>
    <n v="1"/>
    <s v="221"/>
    <n v="5"/>
    <x v="1"/>
  </r>
  <r>
    <n v="2317"/>
    <x v="1016"/>
    <x v="0"/>
    <d v="2010-04-01T19:46:00"/>
    <d v="2010-04-01T19:46:00"/>
    <n v="618"/>
    <n v="1"/>
    <n v="15"/>
    <n v="193"/>
    <n v="244.31"/>
    <n v="244.31"/>
    <n v="1"/>
    <n v="1"/>
    <n v="1"/>
    <s v="111"/>
    <n v="3"/>
    <x v="0"/>
  </r>
  <r>
    <n v="4132"/>
    <x v="1017"/>
    <x v="0"/>
    <d v="2011-12-06T12:45:00"/>
    <d v="2011-12-06T12:45:00"/>
    <n v="4"/>
    <n v="1"/>
    <n v="17"/>
    <n v="171"/>
    <n v="244.41"/>
    <n v="244.41"/>
    <n v="5"/>
    <n v="2"/>
    <n v="1"/>
    <s v="521"/>
    <n v="8"/>
    <x v="2"/>
  </r>
  <r>
    <n v="3494"/>
    <x v="1018"/>
    <x v="0"/>
    <d v="2009-12-03T18:23:00"/>
    <d v="2010-10-03T15:55:00"/>
    <n v="433"/>
    <n v="2"/>
    <n v="14"/>
    <n v="152"/>
    <n v="244.6"/>
    <n v="122.3"/>
    <n v="1"/>
    <n v="3"/>
    <n v="1"/>
    <s v="131"/>
    <n v="5"/>
    <x v="3"/>
  </r>
  <r>
    <n v="2735"/>
    <x v="1019"/>
    <x v="0"/>
    <d v="2011-07-28T14:54:00"/>
    <d v="2011-07-28T14:54:00"/>
    <n v="135"/>
    <n v="1"/>
    <n v="1"/>
    <n v="1440"/>
    <n v="244.8"/>
    <n v="244.8"/>
    <n v="3"/>
    <n v="2"/>
    <n v="1"/>
    <s v="321"/>
    <n v="6"/>
    <x v="1"/>
  </r>
  <r>
    <n v="1908"/>
    <x v="1020"/>
    <x v="0"/>
    <d v="2010-10-27T14:45:00"/>
    <d v="2010-10-27T14:45:00"/>
    <n v="409"/>
    <n v="1"/>
    <n v="7"/>
    <n v="45"/>
    <n v="245.15"/>
    <n v="245.15"/>
    <n v="2"/>
    <n v="1"/>
    <n v="1"/>
    <s v="211"/>
    <n v="4"/>
    <x v="0"/>
  </r>
  <r>
    <n v="1950"/>
    <x v="1021"/>
    <x v="0"/>
    <d v="2010-05-19T09:20:00"/>
    <d v="2010-05-19T09:20:00"/>
    <n v="570"/>
    <n v="1"/>
    <n v="18"/>
    <n v="320"/>
    <n v="245.48"/>
    <n v="245.48"/>
    <n v="1"/>
    <n v="1"/>
    <n v="1"/>
    <s v="111"/>
    <n v="3"/>
    <x v="0"/>
  </r>
  <r>
    <n v="4380"/>
    <x v="1022"/>
    <x v="0"/>
    <d v="2011-03-10T15:21:00"/>
    <d v="2011-09-26T13:48:00"/>
    <n v="75"/>
    <n v="2"/>
    <n v="16"/>
    <n v="194"/>
    <n v="245.94"/>
    <n v="122.97"/>
    <n v="3"/>
    <n v="2"/>
    <n v="1"/>
    <s v="321"/>
    <n v="6"/>
    <x v="1"/>
  </r>
  <r>
    <n v="5741"/>
    <x v="1023"/>
    <x v="0"/>
    <d v="2010-02-18T15:50:00"/>
    <d v="2010-02-18T15:50:00"/>
    <n v="660"/>
    <n v="1"/>
    <n v="17"/>
    <n v="200"/>
    <n v="246.22"/>
    <n v="246.22"/>
    <n v="1"/>
    <n v="1"/>
    <n v="1"/>
    <s v="111"/>
    <n v="3"/>
    <x v="0"/>
  </r>
  <r>
    <n v="3395"/>
    <x v="1024"/>
    <x v="0"/>
    <d v="2011-11-29T09:50:00"/>
    <d v="2011-11-29T09:50:00"/>
    <n v="11"/>
    <n v="1"/>
    <n v="14"/>
    <n v="212"/>
    <n v="246.3"/>
    <n v="246.3"/>
    <n v="5"/>
    <n v="2"/>
    <n v="1"/>
    <s v="521"/>
    <n v="8"/>
    <x v="2"/>
  </r>
  <r>
    <n v="3108"/>
    <x v="1025"/>
    <x v="0"/>
    <d v="2010-11-25T13:46:00"/>
    <d v="2010-11-25T13:46:00"/>
    <n v="380"/>
    <n v="1"/>
    <n v="20"/>
    <n v="194"/>
    <n v="246.5"/>
    <n v="246.5"/>
    <n v="2"/>
    <n v="1"/>
    <n v="1"/>
    <s v="211"/>
    <n v="4"/>
    <x v="0"/>
  </r>
  <r>
    <n v="2992"/>
    <x v="1026"/>
    <x v="0"/>
    <d v="2010-07-26T08:47:00"/>
    <d v="2010-09-03T11:30:00"/>
    <n v="463"/>
    <n v="2"/>
    <n v="8"/>
    <n v="130"/>
    <n v="246.5"/>
    <n v="123.25"/>
    <n v="1"/>
    <n v="3"/>
    <n v="1"/>
    <s v="131"/>
    <n v="5"/>
    <x v="3"/>
  </r>
  <r>
    <n v="1572"/>
    <x v="1027"/>
    <x v="0"/>
    <d v="2010-05-11T11:30:00"/>
    <d v="2010-05-11T11:30:00"/>
    <n v="578"/>
    <n v="1"/>
    <n v="15"/>
    <n v="94"/>
    <n v="246.54"/>
    <n v="246.54"/>
    <n v="1"/>
    <n v="1"/>
    <n v="1"/>
    <s v="111"/>
    <n v="3"/>
    <x v="0"/>
  </r>
  <r>
    <n v="3310"/>
    <x v="1028"/>
    <x v="0"/>
    <d v="2010-01-19T09:10:00"/>
    <d v="2010-01-19T09:10:00"/>
    <n v="690"/>
    <n v="1"/>
    <n v="14"/>
    <n v="127"/>
    <n v="246.75"/>
    <n v="246.75"/>
    <n v="1"/>
    <n v="1"/>
    <n v="1"/>
    <s v="111"/>
    <n v="3"/>
    <x v="0"/>
  </r>
  <r>
    <n v="2277"/>
    <x v="1029"/>
    <x v="0"/>
    <d v="2009-12-01T12:57:00"/>
    <d v="2009-12-01T12:57:00"/>
    <n v="739"/>
    <n v="1"/>
    <n v="27"/>
    <n v="273"/>
    <n v="246.86"/>
    <n v="246.86"/>
    <n v="1"/>
    <n v="1"/>
    <n v="1"/>
    <s v="111"/>
    <n v="3"/>
    <x v="0"/>
  </r>
  <r>
    <n v="2281"/>
    <x v="1030"/>
    <x v="0"/>
    <d v="2011-08-14T15:42:00"/>
    <d v="2011-12-04T15:35:00"/>
    <n v="6"/>
    <n v="2"/>
    <n v="27"/>
    <n v="47"/>
    <n v="247.15"/>
    <n v="123.58"/>
    <n v="5"/>
    <n v="2"/>
    <n v="1"/>
    <s v="521"/>
    <n v="8"/>
    <x v="2"/>
  </r>
  <r>
    <n v="5660"/>
    <x v="1031"/>
    <x v="0"/>
    <d v="2011-06-07T10:44:00"/>
    <d v="2011-06-07T10:44:00"/>
    <n v="186"/>
    <n v="1"/>
    <n v="18"/>
    <n v="288"/>
    <n v="247.44"/>
    <n v="247.44"/>
    <n v="3"/>
    <n v="1"/>
    <n v="1"/>
    <s v="311"/>
    <n v="5"/>
    <x v="0"/>
  </r>
  <r>
    <n v="2909"/>
    <x v="1032"/>
    <x v="0"/>
    <d v="2010-02-12T11:54:00"/>
    <d v="2010-02-12T11:54:00"/>
    <n v="666"/>
    <n v="1"/>
    <n v="19"/>
    <n v="178"/>
    <n v="247.5"/>
    <n v="247.5"/>
    <n v="1"/>
    <n v="1"/>
    <n v="1"/>
    <s v="111"/>
    <n v="3"/>
    <x v="0"/>
  </r>
  <r>
    <n v="3986"/>
    <x v="1033"/>
    <x v="0"/>
    <d v="2010-10-17T13:06:00"/>
    <d v="2010-11-09T09:56:00"/>
    <n v="396"/>
    <n v="2"/>
    <n v="60"/>
    <n v="108"/>
    <n v="247.85"/>
    <n v="123.93"/>
    <n v="2"/>
    <n v="2"/>
    <n v="1"/>
    <s v="221"/>
    <n v="5"/>
    <x v="1"/>
  </r>
  <r>
    <n v="1225"/>
    <x v="1034"/>
    <x v="0"/>
    <d v="2011-03-20T14:01:00"/>
    <d v="2011-11-04T09:49:00"/>
    <n v="36"/>
    <n v="4"/>
    <n v="15"/>
    <n v="84"/>
    <n v="247.96"/>
    <n v="61.99"/>
    <n v="4"/>
    <n v="3"/>
    <n v="1"/>
    <s v="431"/>
    <n v="8"/>
    <x v="2"/>
  </r>
  <r>
    <n v="704"/>
    <x v="1035"/>
    <x v="0"/>
    <d v="2011-09-28T16:04:00"/>
    <d v="2011-09-28T16:04:00"/>
    <n v="73"/>
    <n v="1"/>
    <n v="10"/>
    <n v="107"/>
    <n v="248.61"/>
    <n v="248.61"/>
    <n v="3"/>
    <n v="2"/>
    <n v="1"/>
    <s v="321"/>
    <n v="6"/>
    <x v="1"/>
  </r>
  <r>
    <n v="4494"/>
    <x v="1036"/>
    <x v="0"/>
    <d v="2010-11-28T15:14:00"/>
    <d v="2010-12-08T12:06:00"/>
    <n v="367"/>
    <n v="2"/>
    <n v="79"/>
    <n v="116"/>
    <n v="249.47"/>
    <n v="124.74"/>
    <n v="2"/>
    <n v="2"/>
    <n v="1"/>
    <s v="221"/>
    <n v="5"/>
    <x v="1"/>
  </r>
  <r>
    <n v="3123"/>
    <x v="1037"/>
    <x v="0"/>
    <d v="2011-01-13T12:10:00"/>
    <d v="2011-01-13T12:10:00"/>
    <n v="331"/>
    <n v="1"/>
    <n v="1"/>
    <n v="2"/>
    <n v="250"/>
    <n v="250"/>
    <n v="2"/>
    <n v="1"/>
    <n v="1"/>
    <s v="211"/>
    <n v="4"/>
    <x v="0"/>
  </r>
  <r>
    <n v="4900"/>
    <x v="1038"/>
    <x v="0"/>
    <d v="2010-12-13T13:32:00"/>
    <d v="2010-12-13T13:32:00"/>
    <n v="362"/>
    <n v="1"/>
    <n v="53"/>
    <n v="144"/>
    <n v="250.04"/>
    <n v="250.04"/>
    <n v="2"/>
    <n v="1"/>
    <n v="1"/>
    <s v="211"/>
    <n v="4"/>
    <x v="0"/>
  </r>
  <r>
    <n v="2847"/>
    <x v="1039"/>
    <x v="0"/>
    <d v="2010-03-28T15:12:00"/>
    <d v="2010-03-28T15:12:00"/>
    <n v="622"/>
    <n v="1"/>
    <n v="14"/>
    <n v="190"/>
    <n v="250.26"/>
    <n v="250.26"/>
    <n v="1"/>
    <n v="1"/>
    <n v="1"/>
    <s v="111"/>
    <n v="3"/>
    <x v="0"/>
  </r>
  <r>
    <n v="453"/>
    <x v="1040"/>
    <x v="16"/>
    <d v="2010-11-21T14:21:00"/>
    <d v="2010-11-21T14:21:00"/>
    <n v="384"/>
    <n v="1"/>
    <n v="15"/>
    <n v="143"/>
    <n v="250.35"/>
    <n v="250.35"/>
    <n v="2"/>
    <n v="1"/>
    <n v="1"/>
    <s v="211"/>
    <n v="4"/>
    <x v="0"/>
  </r>
  <r>
    <n v="4563"/>
    <x v="1041"/>
    <x v="0"/>
    <d v="2010-10-26T11:36:00"/>
    <d v="2010-10-26T11:36:00"/>
    <n v="410"/>
    <n v="1"/>
    <n v="15"/>
    <n v="158"/>
    <n v="251.04"/>
    <n v="251.04"/>
    <n v="1"/>
    <n v="1"/>
    <n v="1"/>
    <s v="111"/>
    <n v="3"/>
    <x v="0"/>
  </r>
  <r>
    <n v="5854"/>
    <x v="1042"/>
    <x v="0"/>
    <d v="2010-10-01T15:33:00"/>
    <d v="2010-10-01T15:33:00"/>
    <n v="435"/>
    <n v="1"/>
    <n v="14"/>
    <n v="138"/>
    <n v="251.1"/>
    <n v="251.1"/>
    <n v="1"/>
    <n v="1"/>
    <n v="1"/>
    <s v="111"/>
    <n v="3"/>
    <x v="0"/>
  </r>
  <r>
    <n v="1794"/>
    <x v="1043"/>
    <x v="0"/>
    <d v="2010-03-23T15:10:00"/>
    <d v="2010-07-22T19:42:00"/>
    <n v="506"/>
    <n v="2"/>
    <n v="39"/>
    <n v="82"/>
    <n v="251.15"/>
    <n v="125.58"/>
    <n v="1"/>
    <n v="3"/>
    <n v="1"/>
    <s v="131"/>
    <n v="5"/>
    <x v="3"/>
  </r>
  <r>
    <n v="2124"/>
    <x v="1044"/>
    <x v="0"/>
    <d v="2011-01-24T10:43:00"/>
    <d v="2011-06-09T12:02:00"/>
    <n v="184"/>
    <n v="2"/>
    <n v="9"/>
    <n v="161"/>
    <n v="251.21"/>
    <n v="125.61"/>
    <n v="3"/>
    <n v="2"/>
    <n v="1"/>
    <s v="321"/>
    <n v="6"/>
    <x v="1"/>
  </r>
  <r>
    <n v="4577"/>
    <x v="1045"/>
    <x v="0"/>
    <d v="2011-03-17T16:33:00"/>
    <d v="2011-03-17T16:33:00"/>
    <n v="268"/>
    <n v="1"/>
    <n v="2"/>
    <n v="88"/>
    <n v="251.52"/>
    <n v="251.52"/>
    <n v="2"/>
    <n v="1"/>
    <n v="1"/>
    <s v="211"/>
    <n v="4"/>
    <x v="0"/>
  </r>
  <r>
    <n v="4058"/>
    <x v="1046"/>
    <x v="0"/>
    <d v="2010-06-09T13:15:00"/>
    <d v="2010-06-27T12:46:00"/>
    <n v="531"/>
    <n v="2"/>
    <n v="15"/>
    <n v="139"/>
    <n v="251.71"/>
    <n v="125.86"/>
    <n v="1"/>
    <n v="3"/>
    <n v="1"/>
    <s v="131"/>
    <n v="5"/>
    <x v="3"/>
  </r>
  <r>
    <n v="4807"/>
    <x v="1047"/>
    <x v="0"/>
    <d v="2010-11-12T12:15:00"/>
    <d v="2010-11-12T12:15:00"/>
    <n v="393"/>
    <n v="1"/>
    <n v="47"/>
    <n v="242"/>
    <n v="251.72"/>
    <n v="251.72"/>
    <n v="2"/>
    <n v="1"/>
    <n v="1"/>
    <s v="211"/>
    <n v="4"/>
    <x v="0"/>
  </r>
  <r>
    <n v="1277"/>
    <x v="1048"/>
    <x v="0"/>
    <d v="2011-08-11T16:11:00"/>
    <d v="2011-08-11T16:11:00"/>
    <n v="121"/>
    <n v="1"/>
    <n v="5"/>
    <n v="158"/>
    <n v="252.1"/>
    <n v="252.1"/>
    <n v="3"/>
    <n v="2"/>
    <n v="1"/>
    <s v="321"/>
    <n v="6"/>
    <x v="1"/>
  </r>
  <r>
    <n v="1040"/>
    <x v="1049"/>
    <x v="0"/>
    <d v="2011-05-11T11:57:00"/>
    <d v="2011-12-08T15:37:00"/>
    <n v="2"/>
    <n v="2"/>
    <n v="11"/>
    <n v="111"/>
    <n v="252.49"/>
    <n v="126.25"/>
    <n v="5"/>
    <n v="2"/>
    <n v="1"/>
    <s v="521"/>
    <n v="8"/>
    <x v="2"/>
  </r>
  <r>
    <n v="3682"/>
    <x v="1050"/>
    <x v="0"/>
    <d v="2010-11-14T13:19:00"/>
    <d v="2010-11-14T13:19:00"/>
    <n v="391"/>
    <n v="1"/>
    <n v="23"/>
    <n v="38"/>
    <n v="252.5"/>
    <n v="252.5"/>
    <n v="2"/>
    <n v="1"/>
    <n v="1"/>
    <s v="211"/>
    <n v="4"/>
    <x v="0"/>
  </r>
  <r>
    <n v="3165"/>
    <x v="1051"/>
    <x v="0"/>
    <d v="2010-03-26T16:17:00"/>
    <d v="2011-05-06T14:47:00"/>
    <n v="218"/>
    <n v="2"/>
    <n v="29"/>
    <n v="166"/>
    <n v="252.52"/>
    <n v="126.26"/>
    <n v="2"/>
    <n v="2"/>
    <n v="1"/>
    <s v="221"/>
    <n v="5"/>
    <x v="1"/>
  </r>
  <r>
    <n v="4509"/>
    <x v="1052"/>
    <x v="0"/>
    <d v="2009-12-17T13:35:00"/>
    <d v="2009-12-17T13:35:00"/>
    <n v="723"/>
    <n v="1"/>
    <n v="20"/>
    <n v="61"/>
    <n v="252.59"/>
    <n v="252.59"/>
    <n v="1"/>
    <n v="1"/>
    <n v="1"/>
    <s v="111"/>
    <n v="3"/>
    <x v="0"/>
  </r>
  <r>
    <n v="892"/>
    <x v="1053"/>
    <x v="0"/>
    <d v="2010-11-02T13:20:00"/>
    <d v="2010-11-02T13:20:00"/>
    <n v="403"/>
    <n v="1"/>
    <n v="25"/>
    <n v="215"/>
    <n v="252.68"/>
    <n v="252.68"/>
    <n v="2"/>
    <n v="1"/>
    <n v="1"/>
    <s v="211"/>
    <n v="4"/>
    <x v="0"/>
  </r>
  <r>
    <n v="2652"/>
    <x v="1054"/>
    <x v="0"/>
    <d v="2011-09-11T11:08:00"/>
    <d v="2011-09-11T11:08:00"/>
    <n v="90"/>
    <n v="1"/>
    <n v="26"/>
    <n v="245"/>
    <n v="252.73"/>
    <n v="252.73"/>
    <n v="3"/>
    <n v="2"/>
    <n v="1"/>
    <s v="321"/>
    <n v="6"/>
    <x v="1"/>
  </r>
  <r>
    <n v="2636"/>
    <x v="1055"/>
    <x v="0"/>
    <d v="2011-03-18T12:35:00"/>
    <d v="2011-03-18T12:35:00"/>
    <n v="267"/>
    <n v="1"/>
    <n v="64"/>
    <n v="150"/>
    <n v="252.81"/>
    <n v="252.81"/>
    <n v="2"/>
    <n v="1"/>
    <n v="1"/>
    <s v="211"/>
    <n v="4"/>
    <x v="0"/>
  </r>
  <r>
    <n v="5581"/>
    <x v="1056"/>
    <x v="0"/>
    <d v="2010-11-15T13:04:00"/>
    <d v="2010-11-15T13:04:00"/>
    <n v="390"/>
    <n v="1"/>
    <n v="49"/>
    <n v="130"/>
    <n v="252.88"/>
    <n v="252.88"/>
    <n v="2"/>
    <n v="1"/>
    <n v="1"/>
    <s v="211"/>
    <n v="4"/>
    <x v="0"/>
  </r>
  <r>
    <n v="891"/>
    <x v="1057"/>
    <x v="0"/>
    <d v="2010-07-25T14:01:00"/>
    <d v="2010-09-05T11:33:00"/>
    <n v="461"/>
    <n v="2"/>
    <n v="17"/>
    <n v="107"/>
    <n v="253.09"/>
    <n v="126.55"/>
    <n v="1"/>
    <n v="3"/>
    <n v="1"/>
    <s v="131"/>
    <n v="5"/>
    <x v="3"/>
  </r>
  <r>
    <n v="4447"/>
    <x v="1058"/>
    <x v="0"/>
    <d v="2010-03-31T13:09:00"/>
    <d v="2010-03-31T13:09:00"/>
    <n v="619"/>
    <n v="1"/>
    <n v="20"/>
    <n v="167"/>
    <n v="253.88"/>
    <n v="253.88"/>
    <n v="1"/>
    <n v="1"/>
    <n v="1"/>
    <s v="111"/>
    <n v="3"/>
    <x v="0"/>
  </r>
  <r>
    <n v="5217"/>
    <x v="1059"/>
    <x v="0"/>
    <d v="2010-04-16T12:15:00"/>
    <d v="2010-04-16T12:15:00"/>
    <n v="603"/>
    <n v="1"/>
    <n v="18"/>
    <n v="202"/>
    <n v="254"/>
    <n v="254"/>
    <n v="1"/>
    <n v="1"/>
    <n v="1"/>
    <s v="111"/>
    <n v="3"/>
    <x v="0"/>
  </r>
  <r>
    <n v="2388"/>
    <x v="1060"/>
    <x v="0"/>
    <d v="2011-06-16T19:49:00"/>
    <d v="2011-11-10T19:53:00"/>
    <n v="30"/>
    <n v="3"/>
    <n v="38"/>
    <n v="135"/>
    <n v="254.11"/>
    <n v="84.7"/>
    <n v="4"/>
    <n v="3"/>
    <n v="1"/>
    <s v="431"/>
    <n v="8"/>
    <x v="2"/>
  </r>
  <r>
    <n v="392"/>
    <x v="1061"/>
    <x v="0"/>
    <d v="2010-06-17T10:41:00"/>
    <d v="2010-06-17T10:41:00"/>
    <n v="541"/>
    <n v="1"/>
    <n v="17"/>
    <n v="97"/>
    <n v="254.55"/>
    <n v="254.55"/>
    <n v="1"/>
    <n v="1"/>
    <n v="1"/>
    <s v="111"/>
    <n v="3"/>
    <x v="0"/>
  </r>
  <r>
    <n v="4512"/>
    <x v="1062"/>
    <x v="0"/>
    <d v="2010-02-16T16:12:00"/>
    <d v="2010-03-14T12:18:00"/>
    <n v="636"/>
    <n v="2"/>
    <n v="30"/>
    <n v="161"/>
    <n v="255.25"/>
    <n v="127.63"/>
    <n v="1"/>
    <n v="3"/>
    <n v="1"/>
    <s v="131"/>
    <n v="5"/>
    <x v="3"/>
  </r>
  <r>
    <n v="2500"/>
    <x v="1063"/>
    <x v="0"/>
    <d v="2011-11-20T11:06:00"/>
    <d v="2011-11-20T11:06:00"/>
    <n v="20"/>
    <n v="1"/>
    <n v="17"/>
    <n v="316"/>
    <n v="255.4"/>
    <n v="255.4"/>
    <n v="4"/>
    <n v="2"/>
    <n v="1"/>
    <s v="421"/>
    <n v="7"/>
    <x v="2"/>
  </r>
  <r>
    <n v="1455"/>
    <x v="1064"/>
    <x v="0"/>
    <d v="2009-12-09T14:30:00"/>
    <d v="2010-03-28T11:02:00"/>
    <n v="622"/>
    <n v="2"/>
    <n v="38"/>
    <n v="182"/>
    <n v="255.59"/>
    <n v="127.8"/>
    <n v="1"/>
    <n v="3"/>
    <n v="1"/>
    <s v="131"/>
    <n v="5"/>
    <x v="3"/>
  </r>
  <r>
    <n v="4982"/>
    <x v="1065"/>
    <x v="0"/>
    <d v="2011-11-25T11:02:00"/>
    <d v="2011-11-25T11:02:00"/>
    <n v="15"/>
    <n v="1"/>
    <n v="42"/>
    <n v="197"/>
    <n v="256.11"/>
    <n v="256.11"/>
    <n v="5"/>
    <n v="2"/>
    <n v="1"/>
    <s v="521"/>
    <n v="8"/>
    <x v="2"/>
  </r>
  <r>
    <n v="5486"/>
    <x v="1066"/>
    <x v="0"/>
    <d v="2011-11-16T13:59:00"/>
    <d v="2011-11-16T13:59:00"/>
    <n v="24"/>
    <n v="1"/>
    <n v="2"/>
    <n v="288"/>
    <n v="256.32"/>
    <n v="256.32"/>
    <n v="4"/>
    <n v="2"/>
    <n v="1"/>
    <s v="421"/>
    <n v="7"/>
    <x v="2"/>
  </r>
  <r>
    <n v="1436"/>
    <x v="1067"/>
    <x v="0"/>
    <d v="2011-10-07T11:43:00"/>
    <d v="2011-10-07T11:43:00"/>
    <n v="64"/>
    <n v="1"/>
    <n v="10"/>
    <n v="56"/>
    <n v="256.38"/>
    <n v="256.38"/>
    <n v="3"/>
    <n v="2"/>
    <n v="1"/>
    <s v="321"/>
    <n v="6"/>
    <x v="1"/>
  </r>
  <r>
    <n v="1901"/>
    <x v="1068"/>
    <x v="0"/>
    <d v="2010-01-22T12:51:00"/>
    <d v="2010-01-22T12:51:00"/>
    <n v="687"/>
    <n v="1"/>
    <n v="15"/>
    <n v="178"/>
    <n v="256.60000000000002"/>
    <n v="256.60000000000002"/>
    <n v="1"/>
    <n v="1"/>
    <n v="1"/>
    <s v="111"/>
    <n v="3"/>
    <x v="0"/>
  </r>
  <r>
    <n v="2495"/>
    <x v="1069"/>
    <x v="0"/>
    <d v="2010-05-27T13:49:00"/>
    <d v="2010-07-06T14:57:00"/>
    <n v="522"/>
    <n v="2"/>
    <n v="12"/>
    <n v="162"/>
    <n v="256.7"/>
    <n v="128.35"/>
    <n v="1"/>
    <n v="3"/>
    <n v="1"/>
    <s v="131"/>
    <n v="5"/>
    <x v="3"/>
  </r>
  <r>
    <n v="3017"/>
    <x v="1070"/>
    <x v="0"/>
    <d v="2010-11-29T11:03:00"/>
    <d v="2010-11-29T11:03:00"/>
    <n v="376"/>
    <n v="1"/>
    <n v="16"/>
    <n v="334"/>
    <n v="257.06"/>
    <n v="257.06"/>
    <n v="2"/>
    <n v="1"/>
    <n v="1"/>
    <s v="211"/>
    <n v="4"/>
    <x v="0"/>
  </r>
  <r>
    <n v="2106"/>
    <x v="1071"/>
    <x v="0"/>
    <d v="2009-12-03T10:16:00"/>
    <d v="2011-03-03T10:26:00"/>
    <n v="282"/>
    <n v="2"/>
    <n v="13"/>
    <n v="193"/>
    <n v="257.10000000000002"/>
    <n v="128.55000000000001"/>
    <n v="2"/>
    <n v="2"/>
    <n v="1"/>
    <s v="221"/>
    <n v="5"/>
    <x v="1"/>
  </r>
  <r>
    <n v="3462"/>
    <x v="1072"/>
    <x v="0"/>
    <d v="2010-07-01T10:16:00"/>
    <d v="2011-06-06T11:22:00"/>
    <n v="187"/>
    <n v="3"/>
    <n v="31"/>
    <n v="60"/>
    <n v="257.26"/>
    <n v="85.75"/>
    <n v="3"/>
    <n v="3"/>
    <n v="1"/>
    <s v="331"/>
    <n v="7"/>
    <x v="1"/>
  </r>
  <r>
    <n v="3116"/>
    <x v="1073"/>
    <x v="0"/>
    <d v="2009-12-13T11:34:00"/>
    <d v="2010-12-12T10:57:00"/>
    <n v="363"/>
    <n v="2"/>
    <n v="112"/>
    <n v="130"/>
    <n v="257.3"/>
    <n v="128.65"/>
    <n v="2"/>
    <n v="2"/>
    <n v="1"/>
    <s v="221"/>
    <n v="5"/>
    <x v="1"/>
  </r>
  <r>
    <n v="4146"/>
    <x v="1074"/>
    <x v="0"/>
    <d v="2010-11-03T14:44:00"/>
    <d v="2011-10-17T10:47:00"/>
    <n v="54"/>
    <n v="2"/>
    <n v="13"/>
    <n v="142"/>
    <n v="257.32"/>
    <n v="128.66"/>
    <n v="4"/>
    <n v="2"/>
    <n v="1"/>
    <s v="421"/>
    <n v="7"/>
    <x v="2"/>
  </r>
  <r>
    <n v="3504"/>
    <x v="1075"/>
    <x v="0"/>
    <d v="2010-12-05T14:06:00"/>
    <d v="2011-03-31T13:50:00"/>
    <n v="254"/>
    <n v="2"/>
    <n v="34"/>
    <n v="163"/>
    <n v="257.60000000000002"/>
    <n v="128.80000000000001"/>
    <n v="2"/>
    <n v="2"/>
    <n v="1"/>
    <s v="221"/>
    <n v="5"/>
    <x v="1"/>
  </r>
  <r>
    <n v="2631"/>
    <x v="1076"/>
    <x v="0"/>
    <d v="2011-06-16T19:40:00"/>
    <d v="2011-10-27T20:07:00"/>
    <n v="44"/>
    <n v="2"/>
    <n v="29"/>
    <n v="149"/>
    <n v="257.67"/>
    <n v="128.84"/>
    <n v="4"/>
    <n v="2"/>
    <n v="1"/>
    <s v="421"/>
    <n v="7"/>
    <x v="2"/>
  </r>
  <r>
    <n v="869"/>
    <x v="1077"/>
    <x v="0"/>
    <d v="2011-05-22T11:47:00"/>
    <d v="2011-05-22T11:47:00"/>
    <n v="202"/>
    <n v="1"/>
    <n v="9"/>
    <n v="99"/>
    <n v="257.7"/>
    <n v="257.7"/>
    <n v="2"/>
    <n v="1"/>
    <n v="1"/>
    <s v="211"/>
    <n v="4"/>
    <x v="0"/>
  </r>
  <r>
    <n v="1007"/>
    <x v="1078"/>
    <x v="0"/>
    <d v="2010-12-09T11:30:00"/>
    <d v="2010-12-09T11:30:00"/>
    <n v="366"/>
    <n v="1"/>
    <n v="13"/>
    <n v="148"/>
    <n v="258.27999999999997"/>
    <n v="258.27999999999997"/>
    <n v="2"/>
    <n v="1"/>
    <n v="1"/>
    <s v="211"/>
    <n v="4"/>
    <x v="0"/>
  </r>
  <r>
    <n v="4107"/>
    <x v="1079"/>
    <x v="0"/>
    <d v="2010-03-29T13:39:00"/>
    <d v="2010-03-29T13:44:00"/>
    <n v="621"/>
    <n v="2"/>
    <n v="41"/>
    <n v="220"/>
    <n v="258.55"/>
    <n v="129.28"/>
    <n v="1"/>
    <n v="3"/>
    <n v="1"/>
    <s v="131"/>
    <n v="5"/>
    <x v="3"/>
  </r>
  <r>
    <n v="1314"/>
    <x v="1080"/>
    <x v="0"/>
    <d v="2010-09-08T10:00:00"/>
    <d v="2010-09-08T10:00:00"/>
    <n v="458"/>
    <n v="1"/>
    <n v="10"/>
    <n v="180"/>
    <n v="258.60000000000002"/>
    <n v="258.60000000000002"/>
    <n v="1"/>
    <n v="1"/>
    <n v="1"/>
    <s v="111"/>
    <n v="3"/>
    <x v="0"/>
  </r>
  <r>
    <n v="2149"/>
    <x v="1081"/>
    <x v="0"/>
    <d v="2010-11-15T13:32:00"/>
    <d v="2010-11-15T13:32:00"/>
    <n v="390"/>
    <n v="1"/>
    <n v="41"/>
    <n v="178"/>
    <n v="258.64999999999998"/>
    <n v="258.64999999999998"/>
    <n v="2"/>
    <n v="1"/>
    <n v="1"/>
    <s v="211"/>
    <n v="4"/>
    <x v="0"/>
  </r>
  <r>
    <n v="3149"/>
    <x v="1082"/>
    <x v="0"/>
    <d v="2010-10-26T16:31:00"/>
    <d v="2010-10-26T16:31:00"/>
    <n v="410"/>
    <n v="1"/>
    <n v="16"/>
    <n v="242"/>
    <n v="259.08999999999997"/>
    <n v="259.08999999999997"/>
    <n v="1"/>
    <n v="1"/>
    <n v="1"/>
    <s v="111"/>
    <n v="3"/>
    <x v="0"/>
  </r>
  <r>
    <n v="4816"/>
    <x v="1083"/>
    <x v="0"/>
    <d v="2010-10-19T11:29:00"/>
    <d v="2011-11-08T11:25:00"/>
    <n v="32"/>
    <n v="2"/>
    <n v="43"/>
    <n v="188"/>
    <n v="259.13"/>
    <n v="129.57"/>
    <n v="4"/>
    <n v="2"/>
    <n v="1"/>
    <s v="421"/>
    <n v="7"/>
    <x v="2"/>
  </r>
  <r>
    <n v="769"/>
    <x v="1084"/>
    <x v="0"/>
    <d v="2011-09-23T10:26:00"/>
    <d v="2011-09-23T10:26:00"/>
    <n v="78"/>
    <n v="1"/>
    <n v="15"/>
    <n v="127"/>
    <n v="259.17"/>
    <n v="259.17"/>
    <n v="3"/>
    <n v="2"/>
    <n v="1"/>
    <s v="321"/>
    <n v="6"/>
    <x v="1"/>
  </r>
  <r>
    <n v="5150"/>
    <x v="1085"/>
    <x v="0"/>
    <d v="2010-11-11T14:36:00"/>
    <d v="2010-11-11T14:36:00"/>
    <n v="394"/>
    <n v="1"/>
    <n v="28"/>
    <n v="54"/>
    <n v="259.17"/>
    <n v="259.17"/>
    <n v="2"/>
    <n v="1"/>
    <n v="1"/>
    <s v="211"/>
    <n v="4"/>
    <x v="0"/>
  </r>
  <r>
    <n v="313"/>
    <x v="1086"/>
    <x v="5"/>
    <d v="2010-02-08T15:11:00"/>
    <d v="2011-01-19T08:34:00"/>
    <n v="325"/>
    <n v="3"/>
    <n v="12"/>
    <n v="162"/>
    <n v="259.60000000000002"/>
    <n v="86.53"/>
    <n v="2"/>
    <n v="3"/>
    <n v="1"/>
    <s v="231"/>
    <n v="6"/>
    <x v="3"/>
  </r>
  <r>
    <n v="4335"/>
    <x v="1087"/>
    <x v="0"/>
    <d v="2010-06-28T10:12:00"/>
    <d v="2010-06-28T10:12:00"/>
    <n v="530"/>
    <n v="1"/>
    <n v="12"/>
    <n v="112"/>
    <n v="259.68"/>
    <n v="259.68"/>
    <n v="1"/>
    <n v="1"/>
    <n v="1"/>
    <s v="111"/>
    <n v="3"/>
    <x v="0"/>
  </r>
  <r>
    <n v="4620"/>
    <x v="1088"/>
    <x v="0"/>
    <d v="2010-10-03T10:27:00"/>
    <d v="2011-11-08T17:09:00"/>
    <n v="32"/>
    <n v="2"/>
    <n v="16"/>
    <n v="180"/>
    <n v="260"/>
    <n v="130"/>
    <n v="4"/>
    <n v="2"/>
    <n v="1"/>
    <s v="421"/>
    <n v="7"/>
    <x v="2"/>
  </r>
  <r>
    <n v="5491"/>
    <x v="1089"/>
    <x v="0"/>
    <d v="2010-07-06T10:54:00"/>
    <d v="2011-11-10T17:29:00"/>
    <n v="30"/>
    <n v="3"/>
    <n v="22"/>
    <n v="38"/>
    <n v="260.08"/>
    <n v="86.69"/>
    <n v="4"/>
    <n v="3"/>
    <n v="1"/>
    <s v="431"/>
    <n v="8"/>
    <x v="2"/>
  </r>
  <r>
    <n v="831"/>
    <x v="1090"/>
    <x v="0"/>
    <d v="2011-08-16T13:12:00"/>
    <d v="2011-11-21T10:39:00"/>
    <n v="19"/>
    <n v="2"/>
    <n v="29"/>
    <n v="842"/>
    <n v="260.68"/>
    <n v="130.34"/>
    <n v="5"/>
    <n v="2"/>
    <n v="1"/>
    <s v="521"/>
    <n v="8"/>
    <x v="2"/>
  </r>
  <r>
    <n v="2574"/>
    <x v="1091"/>
    <x v="0"/>
    <d v="2010-03-05T10:50:00"/>
    <d v="2011-03-31T17:59:00"/>
    <n v="254"/>
    <n v="2"/>
    <n v="27"/>
    <n v="97"/>
    <n v="261.69"/>
    <n v="130.85"/>
    <n v="2"/>
    <n v="2"/>
    <n v="1"/>
    <s v="221"/>
    <n v="5"/>
    <x v="1"/>
  </r>
  <r>
    <n v="5500"/>
    <x v="1092"/>
    <x v="0"/>
    <d v="2009-12-13T16:04:00"/>
    <d v="2009-12-13T16:04:00"/>
    <n v="727"/>
    <n v="1"/>
    <n v="25"/>
    <n v="121"/>
    <n v="261.7"/>
    <n v="261.7"/>
    <n v="1"/>
    <n v="1"/>
    <n v="1"/>
    <s v="111"/>
    <n v="3"/>
    <x v="0"/>
  </r>
  <r>
    <n v="970"/>
    <x v="1093"/>
    <x v="0"/>
    <d v="2010-11-03T08:04:00"/>
    <d v="2010-11-03T08:04:00"/>
    <n v="402"/>
    <n v="1"/>
    <n v="12"/>
    <n v="54"/>
    <n v="262.39999999999998"/>
    <n v="262.39999999999998"/>
    <n v="2"/>
    <n v="1"/>
    <n v="1"/>
    <s v="211"/>
    <n v="4"/>
    <x v="0"/>
  </r>
  <r>
    <n v="5399"/>
    <x v="1094"/>
    <x v="0"/>
    <d v="2010-05-07T16:26:00"/>
    <d v="2010-06-09T10:44:00"/>
    <n v="549"/>
    <n v="4"/>
    <n v="29"/>
    <n v="143"/>
    <n v="262.64"/>
    <n v="65.66"/>
    <n v="1"/>
    <n v="4"/>
    <n v="1"/>
    <s v="141"/>
    <n v="6"/>
    <x v="4"/>
  </r>
  <r>
    <n v="362"/>
    <x v="1095"/>
    <x v="16"/>
    <d v="2011-08-25T15:22:00"/>
    <d v="2011-08-25T15:22:00"/>
    <n v="107"/>
    <n v="1"/>
    <n v="19"/>
    <n v="190"/>
    <n v="263.36"/>
    <n v="263.36"/>
    <n v="3"/>
    <n v="2"/>
    <n v="1"/>
    <s v="321"/>
    <n v="6"/>
    <x v="1"/>
  </r>
  <r>
    <n v="537"/>
    <x v="1096"/>
    <x v="0"/>
    <d v="2010-11-08T09:51:00"/>
    <d v="2010-11-08T09:51:00"/>
    <n v="397"/>
    <n v="1"/>
    <n v="18"/>
    <n v="140"/>
    <n v="263.38"/>
    <n v="263.38"/>
    <n v="2"/>
    <n v="1"/>
    <n v="1"/>
    <s v="211"/>
    <n v="4"/>
    <x v="0"/>
  </r>
  <r>
    <n v="3697"/>
    <x v="1097"/>
    <x v="0"/>
    <d v="2010-07-18T15:51:00"/>
    <d v="2010-11-18T13:51:00"/>
    <n v="387"/>
    <n v="2"/>
    <n v="42"/>
    <n v="119"/>
    <n v="263.49"/>
    <n v="131.75"/>
    <n v="2"/>
    <n v="2"/>
    <n v="1"/>
    <s v="221"/>
    <n v="5"/>
    <x v="1"/>
  </r>
  <r>
    <n v="770"/>
    <x v="1098"/>
    <x v="0"/>
    <d v="2010-03-18T15:08:00"/>
    <d v="2010-03-18T15:08:00"/>
    <n v="632"/>
    <n v="1"/>
    <n v="1"/>
    <n v="31"/>
    <n v="263.5"/>
    <n v="263.5"/>
    <n v="1"/>
    <n v="1"/>
    <n v="1"/>
    <s v="111"/>
    <n v="3"/>
    <x v="0"/>
  </r>
  <r>
    <n v="3939"/>
    <x v="1099"/>
    <x v="0"/>
    <d v="2010-08-04T16:38:00"/>
    <d v="2010-08-04T16:38:00"/>
    <n v="493"/>
    <n v="1"/>
    <n v="54"/>
    <n v="206"/>
    <n v="263.73"/>
    <n v="263.73"/>
    <n v="1"/>
    <n v="1"/>
    <n v="1"/>
    <s v="111"/>
    <n v="3"/>
    <x v="0"/>
  </r>
  <r>
    <n v="1602"/>
    <x v="1100"/>
    <x v="0"/>
    <d v="2011-02-25T15:21:00"/>
    <d v="2011-02-25T15:21:00"/>
    <n v="288"/>
    <n v="1"/>
    <n v="11"/>
    <n v="109"/>
    <n v="264.7"/>
    <n v="264.7"/>
    <n v="2"/>
    <n v="1"/>
    <n v="1"/>
    <s v="211"/>
    <n v="4"/>
    <x v="0"/>
  </r>
  <r>
    <n v="606"/>
    <x v="1101"/>
    <x v="0"/>
    <d v="2011-08-18T13:38:00"/>
    <d v="2011-12-02T15:55:00"/>
    <n v="8"/>
    <n v="2"/>
    <n v="15"/>
    <n v="129"/>
    <n v="266.39"/>
    <n v="133.19999999999999"/>
    <n v="5"/>
    <n v="2"/>
    <n v="1"/>
    <s v="521"/>
    <n v="8"/>
    <x v="2"/>
  </r>
  <r>
    <n v="2736"/>
    <x v="1102"/>
    <x v="0"/>
    <d v="2011-04-08T09:08:00"/>
    <d v="2011-04-08T09:08:00"/>
    <n v="246"/>
    <n v="1"/>
    <n v="14"/>
    <n v="88"/>
    <n v="266.39999999999998"/>
    <n v="266.39999999999998"/>
    <n v="2"/>
    <n v="1"/>
    <n v="1"/>
    <s v="211"/>
    <n v="4"/>
    <x v="0"/>
  </r>
  <r>
    <n v="2015"/>
    <x v="1103"/>
    <x v="0"/>
    <d v="2010-10-03T12:56:00"/>
    <d v="2010-10-03T12:56:00"/>
    <n v="433"/>
    <n v="1"/>
    <n v="14"/>
    <n v="114"/>
    <n v="266.39999999999998"/>
    <n v="266.39999999999998"/>
    <n v="1"/>
    <n v="1"/>
    <n v="1"/>
    <s v="111"/>
    <n v="3"/>
    <x v="0"/>
  </r>
  <r>
    <n v="1467"/>
    <x v="1104"/>
    <x v="0"/>
    <d v="2011-01-26T12:15:00"/>
    <d v="2011-05-12T12:10:00"/>
    <n v="212"/>
    <n v="2"/>
    <n v="17"/>
    <n v="182"/>
    <n v="266.58999999999997"/>
    <n v="133.30000000000001"/>
    <n v="2"/>
    <n v="2"/>
    <n v="1"/>
    <s v="221"/>
    <n v="5"/>
    <x v="1"/>
  </r>
  <r>
    <n v="2482"/>
    <x v="1105"/>
    <x v="0"/>
    <d v="2011-11-10T15:04:00"/>
    <d v="2011-11-10T15:04:00"/>
    <n v="30"/>
    <n v="1"/>
    <n v="11"/>
    <n v="132"/>
    <n v="266.76"/>
    <n v="266.76"/>
    <n v="4"/>
    <n v="2"/>
    <n v="1"/>
    <s v="421"/>
    <n v="7"/>
    <x v="2"/>
  </r>
  <r>
    <n v="5377"/>
    <x v="1106"/>
    <x v="0"/>
    <d v="2011-01-26T14:35:00"/>
    <d v="2011-09-15T12:51:00"/>
    <n v="86"/>
    <n v="2"/>
    <n v="57"/>
    <n v="195"/>
    <n v="266.85000000000002"/>
    <n v="133.43"/>
    <n v="3"/>
    <n v="2"/>
    <n v="1"/>
    <s v="321"/>
    <n v="6"/>
    <x v="1"/>
  </r>
  <r>
    <n v="3036"/>
    <x v="1107"/>
    <x v="0"/>
    <d v="2010-03-28T13:42:00"/>
    <d v="2011-11-01T14:01:00"/>
    <n v="39"/>
    <n v="3"/>
    <n v="13"/>
    <n v="198"/>
    <n v="266.89"/>
    <n v="88.96"/>
    <n v="4"/>
    <n v="3"/>
    <n v="1"/>
    <s v="431"/>
    <n v="8"/>
    <x v="2"/>
  </r>
  <r>
    <n v="3130"/>
    <x v="1108"/>
    <x v="0"/>
    <d v="2011-04-20T14:02:00"/>
    <d v="2011-04-20T14:02:00"/>
    <n v="234"/>
    <n v="1"/>
    <n v="27"/>
    <n v="293"/>
    <n v="267.02999999999997"/>
    <n v="267.02999999999997"/>
    <n v="2"/>
    <n v="1"/>
    <n v="1"/>
    <s v="211"/>
    <n v="4"/>
    <x v="0"/>
  </r>
  <r>
    <n v="2936"/>
    <x v="1109"/>
    <x v="0"/>
    <d v="2011-10-26T13:27:00"/>
    <d v="2011-10-26T13:27:00"/>
    <n v="45"/>
    <n v="1"/>
    <n v="36"/>
    <n v="326"/>
    <n v="267.13"/>
    <n v="267.13"/>
    <n v="4"/>
    <n v="2"/>
    <n v="1"/>
    <s v="421"/>
    <n v="7"/>
    <x v="2"/>
  </r>
  <r>
    <n v="3021"/>
    <x v="1110"/>
    <x v="0"/>
    <d v="2011-03-20T15:02:00"/>
    <d v="2011-03-20T15:02:00"/>
    <n v="265"/>
    <n v="1"/>
    <n v="34"/>
    <n v="106"/>
    <n v="267.18"/>
    <n v="267.18"/>
    <n v="2"/>
    <n v="1"/>
    <n v="1"/>
    <s v="211"/>
    <n v="4"/>
    <x v="0"/>
  </r>
  <r>
    <n v="1668"/>
    <x v="1111"/>
    <x v="0"/>
    <d v="2010-05-13T10:15:00"/>
    <d v="2011-11-06T13:48:00"/>
    <n v="34"/>
    <n v="2"/>
    <n v="10"/>
    <n v="192"/>
    <n v="267.27999999999997"/>
    <n v="133.63999999999999"/>
    <n v="4"/>
    <n v="2"/>
    <n v="1"/>
    <s v="421"/>
    <n v="7"/>
    <x v="2"/>
  </r>
  <r>
    <n v="5842"/>
    <x v="1112"/>
    <x v="0"/>
    <d v="2010-05-07T14:37:00"/>
    <d v="2010-05-07T14:37:00"/>
    <n v="582"/>
    <n v="1"/>
    <n v="16"/>
    <n v="188"/>
    <n v="267.89999999999998"/>
    <n v="267.89999999999998"/>
    <n v="1"/>
    <n v="1"/>
    <n v="1"/>
    <s v="111"/>
    <n v="3"/>
    <x v="0"/>
  </r>
  <r>
    <n v="397"/>
    <x v="1113"/>
    <x v="22"/>
    <d v="2010-09-21T12:49:00"/>
    <d v="2010-09-21T12:49:00"/>
    <n v="445"/>
    <n v="1"/>
    <n v="61"/>
    <n v="189"/>
    <n v="268.27"/>
    <n v="268.27"/>
    <n v="1"/>
    <n v="1"/>
    <n v="1"/>
    <s v="111"/>
    <n v="3"/>
    <x v="0"/>
  </r>
  <r>
    <n v="4861"/>
    <x v="1114"/>
    <x v="0"/>
    <d v="2010-10-11T12:52:00"/>
    <d v="2010-10-11T12:52:00"/>
    <n v="425"/>
    <n v="1"/>
    <n v="70"/>
    <n v="217"/>
    <n v="268.27999999999997"/>
    <n v="268.27999999999997"/>
    <n v="1"/>
    <n v="1"/>
    <n v="1"/>
    <s v="111"/>
    <n v="3"/>
    <x v="0"/>
  </r>
  <r>
    <n v="1166"/>
    <x v="1115"/>
    <x v="0"/>
    <d v="2011-03-17T12:47:00"/>
    <d v="2011-06-10T11:54:00"/>
    <n v="183"/>
    <n v="3"/>
    <n v="61"/>
    <n v="202"/>
    <n v="269.08999999999997"/>
    <n v="89.7"/>
    <n v="3"/>
    <n v="3"/>
    <n v="1"/>
    <s v="331"/>
    <n v="7"/>
    <x v="1"/>
  </r>
  <r>
    <n v="3573"/>
    <x v="1116"/>
    <x v="0"/>
    <d v="2010-02-14T15:30:00"/>
    <d v="2010-02-14T15:30:00"/>
    <n v="664"/>
    <n v="1"/>
    <n v="20"/>
    <n v="93"/>
    <n v="269.20999999999998"/>
    <n v="269.20999999999998"/>
    <n v="1"/>
    <n v="1"/>
    <n v="1"/>
    <s v="111"/>
    <n v="3"/>
    <x v="0"/>
  </r>
  <r>
    <n v="5855"/>
    <x v="1117"/>
    <x v="0"/>
    <d v="2010-02-05T08:43:00"/>
    <d v="2010-02-05T08:43:00"/>
    <n v="673"/>
    <n v="1"/>
    <n v="17"/>
    <n v="135"/>
    <n v="269.37"/>
    <n v="269.37"/>
    <n v="1"/>
    <n v="1"/>
    <n v="1"/>
    <s v="111"/>
    <n v="3"/>
    <x v="0"/>
  </r>
  <r>
    <n v="209"/>
    <x v="1118"/>
    <x v="13"/>
    <d v="2011-12-02T10:41:00"/>
    <d v="2011-12-02T10:41:00"/>
    <n v="8"/>
    <n v="1"/>
    <n v="11"/>
    <n v="196"/>
    <n v="269.95999999999998"/>
    <n v="269.95999999999998"/>
    <n v="5"/>
    <n v="2"/>
    <n v="1"/>
    <s v="521"/>
    <n v="8"/>
    <x v="2"/>
  </r>
  <r>
    <n v="4359"/>
    <x v="1119"/>
    <x v="0"/>
    <d v="2010-10-26T15:09:00"/>
    <d v="2011-01-25T11:59:00"/>
    <n v="319"/>
    <n v="2"/>
    <n v="13"/>
    <n v="180"/>
    <n v="270.48"/>
    <n v="135.24"/>
    <n v="2"/>
    <n v="2"/>
    <n v="1"/>
    <s v="221"/>
    <n v="5"/>
    <x v="1"/>
  </r>
  <r>
    <n v="2143"/>
    <x v="1120"/>
    <x v="0"/>
    <d v="2011-02-22T09:15:00"/>
    <d v="2011-12-08T09:46:00"/>
    <n v="2"/>
    <n v="2"/>
    <n v="3"/>
    <n v="146"/>
    <n v="270.60000000000002"/>
    <n v="135.30000000000001"/>
    <n v="5"/>
    <n v="2"/>
    <n v="1"/>
    <s v="521"/>
    <n v="8"/>
    <x v="2"/>
  </r>
  <r>
    <n v="5826"/>
    <x v="1121"/>
    <x v="0"/>
    <d v="2010-07-12T12:51:00"/>
    <d v="2010-07-12T12:51:00"/>
    <n v="516"/>
    <n v="1"/>
    <n v="14"/>
    <n v="114"/>
    <n v="270.92"/>
    <n v="270.92"/>
    <n v="1"/>
    <n v="1"/>
    <n v="1"/>
    <s v="111"/>
    <n v="3"/>
    <x v="0"/>
  </r>
  <r>
    <n v="4875"/>
    <x v="1122"/>
    <x v="0"/>
    <d v="2010-05-23T13:49:00"/>
    <d v="2011-04-12T13:10:00"/>
    <n v="242"/>
    <n v="2"/>
    <n v="17"/>
    <n v="195"/>
    <n v="271.24"/>
    <n v="135.62"/>
    <n v="2"/>
    <n v="2"/>
    <n v="1"/>
    <s v="221"/>
    <n v="5"/>
    <x v="1"/>
  </r>
  <r>
    <n v="3552"/>
    <x v="1123"/>
    <x v="0"/>
    <d v="2010-01-31T11:04:00"/>
    <d v="2010-02-28T12:49:00"/>
    <n v="650"/>
    <n v="2"/>
    <n v="12"/>
    <n v="183"/>
    <n v="271.29000000000002"/>
    <n v="135.65"/>
    <n v="1"/>
    <n v="3"/>
    <n v="1"/>
    <s v="131"/>
    <n v="5"/>
    <x v="3"/>
  </r>
  <r>
    <n v="701"/>
    <x v="1124"/>
    <x v="0"/>
    <d v="2011-07-11T12:01:00"/>
    <d v="2011-11-15T12:43:00"/>
    <n v="25"/>
    <n v="3"/>
    <n v="5"/>
    <n v="52"/>
    <n v="271.39999999999998"/>
    <n v="90.47"/>
    <n v="4"/>
    <n v="3"/>
    <n v="1"/>
    <s v="431"/>
    <n v="8"/>
    <x v="2"/>
  </r>
  <r>
    <n v="2059"/>
    <x v="1125"/>
    <x v="0"/>
    <d v="2010-06-04T11:32:00"/>
    <d v="2011-09-02T10:13:00"/>
    <n v="99"/>
    <n v="2"/>
    <n v="11"/>
    <n v="297"/>
    <n v="271.7"/>
    <n v="135.85"/>
    <n v="3"/>
    <n v="2"/>
    <n v="1"/>
    <s v="321"/>
    <n v="6"/>
    <x v="1"/>
  </r>
  <r>
    <n v="4889"/>
    <x v="1126"/>
    <x v="0"/>
    <d v="2010-05-09T14:52:00"/>
    <d v="2010-08-24T17:14:00"/>
    <n v="473"/>
    <n v="2"/>
    <n v="14"/>
    <n v="131"/>
    <n v="271.75"/>
    <n v="135.88"/>
    <n v="1"/>
    <n v="3"/>
    <n v="1"/>
    <s v="131"/>
    <n v="5"/>
    <x v="3"/>
  </r>
  <r>
    <n v="2437"/>
    <x v="1127"/>
    <x v="0"/>
    <d v="2011-05-26T13:16:00"/>
    <d v="2011-05-26T13:16:00"/>
    <n v="198"/>
    <n v="1"/>
    <n v="4"/>
    <n v="5"/>
    <n v="271.85000000000002"/>
    <n v="271.85000000000002"/>
    <n v="2"/>
    <n v="1"/>
    <n v="1"/>
    <s v="211"/>
    <n v="4"/>
    <x v="0"/>
  </r>
  <r>
    <n v="1546"/>
    <x v="1128"/>
    <x v="0"/>
    <d v="2011-06-01T12:46:00"/>
    <d v="2011-10-21T09:56:00"/>
    <n v="50"/>
    <n v="2"/>
    <n v="16"/>
    <n v="228"/>
    <n v="272.04000000000002"/>
    <n v="136.02000000000001"/>
    <n v="4"/>
    <n v="2"/>
    <n v="1"/>
    <s v="421"/>
    <n v="7"/>
    <x v="2"/>
  </r>
  <r>
    <n v="5091"/>
    <x v="1129"/>
    <x v="0"/>
    <d v="2011-09-25T12:25:00"/>
    <d v="2011-09-25T12:25:00"/>
    <n v="76"/>
    <n v="1"/>
    <n v="17"/>
    <n v="394"/>
    <n v="272.22000000000003"/>
    <n v="272.22000000000003"/>
    <n v="3"/>
    <n v="2"/>
    <n v="1"/>
    <s v="321"/>
    <n v="6"/>
    <x v="1"/>
  </r>
  <r>
    <n v="1491"/>
    <x v="1130"/>
    <x v="0"/>
    <d v="2010-06-27T11:37:00"/>
    <d v="2010-10-06T14:20:00"/>
    <n v="430"/>
    <n v="2"/>
    <n v="21"/>
    <n v="225"/>
    <n v="273.26"/>
    <n v="136.63"/>
    <n v="1"/>
    <n v="3"/>
    <n v="1"/>
    <s v="131"/>
    <n v="5"/>
    <x v="3"/>
  </r>
  <r>
    <n v="4952"/>
    <x v="1131"/>
    <x v="0"/>
    <d v="2010-11-18T13:18:00"/>
    <d v="2010-11-18T13:18:00"/>
    <n v="387"/>
    <n v="1"/>
    <n v="28"/>
    <n v="249"/>
    <n v="273.31"/>
    <n v="273.31"/>
    <n v="2"/>
    <n v="1"/>
    <n v="1"/>
    <s v="211"/>
    <n v="4"/>
    <x v="0"/>
  </r>
  <r>
    <n v="946"/>
    <x v="1132"/>
    <x v="0"/>
    <d v="2010-04-26T13:28:00"/>
    <d v="2011-08-11T17:14:00"/>
    <n v="121"/>
    <n v="3"/>
    <n v="15"/>
    <n v="140"/>
    <n v="273.33999999999997"/>
    <n v="91.11"/>
    <n v="3"/>
    <n v="3"/>
    <n v="1"/>
    <s v="331"/>
    <n v="7"/>
    <x v="1"/>
  </r>
  <r>
    <n v="4670"/>
    <x v="1133"/>
    <x v="0"/>
    <d v="2010-03-24T16:33:00"/>
    <d v="2010-03-24T16:33:00"/>
    <n v="626"/>
    <n v="1"/>
    <n v="20"/>
    <n v="212"/>
    <n v="273.35000000000002"/>
    <n v="273.35000000000002"/>
    <n v="1"/>
    <n v="1"/>
    <n v="1"/>
    <s v="111"/>
    <n v="3"/>
    <x v="0"/>
  </r>
  <r>
    <n v="3918"/>
    <x v="1134"/>
    <x v="0"/>
    <d v="2011-10-21T09:04:00"/>
    <d v="2011-12-06T13:02:00"/>
    <n v="4"/>
    <n v="2"/>
    <n v="16"/>
    <n v="165"/>
    <n v="274.14999999999998"/>
    <n v="137.08000000000001"/>
    <n v="5"/>
    <n v="2"/>
    <n v="1"/>
    <s v="521"/>
    <n v="8"/>
    <x v="2"/>
  </r>
  <r>
    <n v="1036"/>
    <x v="1135"/>
    <x v="0"/>
    <d v="2010-07-08T17:47:00"/>
    <d v="2010-09-01T13:59:00"/>
    <n v="465"/>
    <n v="3"/>
    <n v="10"/>
    <n v="120"/>
    <n v="275.39999999999998"/>
    <n v="91.8"/>
    <n v="1"/>
    <n v="3"/>
    <n v="1"/>
    <s v="131"/>
    <n v="5"/>
    <x v="3"/>
  </r>
  <r>
    <n v="396"/>
    <x v="1136"/>
    <x v="8"/>
    <d v="2011-08-03T09:13:00"/>
    <d v="2011-08-03T09:13:00"/>
    <n v="129"/>
    <n v="1"/>
    <n v="15"/>
    <n v="137"/>
    <n v="275.88"/>
    <n v="275.88"/>
    <n v="3"/>
    <n v="2"/>
    <n v="1"/>
    <s v="321"/>
    <n v="6"/>
    <x v="1"/>
  </r>
  <r>
    <n v="912"/>
    <x v="1137"/>
    <x v="0"/>
    <d v="2011-09-11T12:06:00"/>
    <d v="2011-11-08T14:00:00"/>
    <n v="32"/>
    <n v="2"/>
    <n v="15"/>
    <n v="96"/>
    <n v="276.56"/>
    <n v="138.28"/>
    <n v="4"/>
    <n v="2"/>
    <n v="1"/>
    <s v="421"/>
    <n v="7"/>
    <x v="2"/>
  </r>
  <r>
    <n v="1239"/>
    <x v="1138"/>
    <x v="0"/>
    <d v="2011-02-01T11:42:00"/>
    <d v="2011-11-10T17:46:00"/>
    <n v="30"/>
    <n v="3"/>
    <n v="40"/>
    <n v="276"/>
    <n v="276.75"/>
    <n v="92.25"/>
    <n v="4"/>
    <n v="3"/>
    <n v="1"/>
    <s v="431"/>
    <n v="8"/>
    <x v="2"/>
  </r>
  <r>
    <n v="2970"/>
    <x v="1139"/>
    <x v="0"/>
    <d v="2011-10-17T15:22:00"/>
    <d v="2011-11-10T13:44:00"/>
    <n v="30"/>
    <n v="2"/>
    <n v="9"/>
    <n v="45"/>
    <n v="277.05"/>
    <n v="138.53"/>
    <n v="4"/>
    <n v="2"/>
    <n v="1"/>
    <s v="421"/>
    <n v="7"/>
    <x v="2"/>
  </r>
  <r>
    <n v="147"/>
    <x v="1140"/>
    <x v="16"/>
    <d v="2010-03-09T10:53:00"/>
    <d v="2010-03-09T10:53:00"/>
    <n v="641"/>
    <n v="1"/>
    <n v="16"/>
    <n v="128"/>
    <n v="277.39999999999998"/>
    <n v="277.39999999999998"/>
    <n v="1"/>
    <n v="1"/>
    <n v="1"/>
    <s v="111"/>
    <n v="3"/>
    <x v="0"/>
  </r>
  <r>
    <n v="4491"/>
    <x v="1141"/>
    <x v="0"/>
    <d v="2010-05-06T16:27:00"/>
    <d v="2010-08-20T11:23:00"/>
    <n v="477"/>
    <n v="3"/>
    <n v="16"/>
    <n v="241"/>
    <n v="277.91000000000003"/>
    <n v="92.64"/>
    <n v="1"/>
    <n v="3"/>
    <n v="1"/>
    <s v="131"/>
    <n v="5"/>
    <x v="3"/>
  </r>
  <r>
    <n v="2954"/>
    <x v="1142"/>
    <x v="0"/>
    <d v="2010-01-31T14:25:00"/>
    <d v="2010-01-31T14:25:00"/>
    <n v="678"/>
    <n v="1"/>
    <n v="56"/>
    <n v="148"/>
    <n v="277.93"/>
    <n v="277.93"/>
    <n v="1"/>
    <n v="1"/>
    <n v="1"/>
    <s v="111"/>
    <n v="3"/>
    <x v="0"/>
  </r>
  <r>
    <n v="1930"/>
    <x v="1143"/>
    <x v="0"/>
    <d v="2010-10-01T10:31:00"/>
    <d v="2010-10-28T15:37:00"/>
    <n v="408"/>
    <n v="2"/>
    <n v="21"/>
    <n v="218"/>
    <n v="277.94"/>
    <n v="138.97"/>
    <n v="2"/>
    <n v="2"/>
    <n v="1"/>
    <s v="221"/>
    <n v="5"/>
    <x v="1"/>
  </r>
  <r>
    <n v="2387"/>
    <x v="1144"/>
    <x v="0"/>
    <d v="2011-10-24T11:54:00"/>
    <d v="2011-10-24T11:54:00"/>
    <n v="47"/>
    <n v="1"/>
    <n v="6"/>
    <n v="190"/>
    <n v="278.3"/>
    <n v="278.3"/>
    <n v="4"/>
    <n v="2"/>
    <n v="1"/>
    <s v="421"/>
    <n v="7"/>
    <x v="2"/>
  </r>
  <r>
    <n v="1811"/>
    <x v="1145"/>
    <x v="0"/>
    <d v="2010-08-15T15:36:00"/>
    <d v="2010-10-24T14:45:00"/>
    <n v="412"/>
    <n v="2"/>
    <n v="27"/>
    <n v="60"/>
    <n v="278.33999999999997"/>
    <n v="139.16999999999999"/>
    <n v="1"/>
    <n v="2"/>
    <n v="1"/>
    <s v="121"/>
    <n v="4"/>
    <x v="0"/>
  </r>
  <r>
    <n v="167"/>
    <x v="1146"/>
    <x v="14"/>
    <d v="2010-12-21T15:43:00"/>
    <d v="2010-12-21T15:43:00"/>
    <n v="354"/>
    <n v="1"/>
    <n v="15"/>
    <n v="128"/>
    <n v="278.7"/>
    <n v="278.7"/>
    <n v="2"/>
    <n v="1"/>
    <n v="1"/>
    <s v="211"/>
    <n v="4"/>
    <x v="0"/>
  </r>
  <r>
    <n v="3169"/>
    <x v="1147"/>
    <x v="0"/>
    <d v="2011-11-15T16:08:00"/>
    <d v="2011-11-15T16:08:00"/>
    <n v="25"/>
    <n v="1"/>
    <n v="31"/>
    <n v="236"/>
    <n v="279.77"/>
    <n v="279.77"/>
    <n v="4"/>
    <n v="2"/>
    <n v="1"/>
    <s v="421"/>
    <n v="7"/>
    <x v="2"/>
  </r>
  <r>
    <n v="4844"/>
    <x v="1148"/>
    <x v="0"/>
    <d v="2011-11-24T15:21:00"/>
    <d v="2011-11-24T15:21:00"/>
    <n v="16"/>
    <n v="1"/>
    <n v="53"/>
    <n v="105"/>
    <n v="280.08999999999997"/>
    <n v="280.08999999999997"/>
    <n v="5"/>
    <n v="2"/>
    <n v="1"/>
    <s v="521"/>
    <n v="8"/>
    <x v="2"/>
  </r>
  <r>
    <n v="1214"/>
    <x v="1149"/>
    <x v="0"/>
    <d v="2010-10-21T16:30:00"/>
    <d v="2011-02-03T14:41:00"/>
    <n v="310"/>
    <n v="2"/>
    <n v="32"/>
    <n v="119"/>
    <n v="280.52999999999997"/>
    <n v="140.27000000000001"/>
    <n v="2"/>
    <n v="2"/>
    <n v="1"/>
    <s v="221"/>
    <n v="5"/>
    <x v="1"/>
  </r>
  <r>
    <n v="1870"/>
    <x v="1150"/>
    <x v="0"/>
    <d v="2011-01-18T08:53:00"/>
    <d v="2011-04-19T11:46:00"/>
    <n v="235"/>
    <n v="2"/>
    <n v="13"/>
    <n v="123"/>
    <n v="280.55"/>
    <n v="140.28"/>
    <n v="2"/>
    <n v="2"/>
    <n v="1"/>
    <s v="221"/>
    <n v="5"/>
    <x v="1"/>
  </r>
  <r>
    <n v="2056"/>
    <x v="1151"/>
    <x v="0"/>
    <d v="2010-08-31T12:35:00"/>
    <d v="2010-08-31T12:35:00"/>
    <n v="466"/>
    <n v="1"/>
    <n v="72"/>
    <n v="131"/>
    <n v="280.7"/>
    <n v="280.7"/>
    <n v="1"/>
    <n v="1"/>
    <n v="1"/>
    <s v="111"/>
    <n v="3"/>
    <x v="0"/>
  </r>
  <r>
    <n v="723"/>
    <x v="1152"/>
    <x v="0"/>
    <d v="2010-04-09T13:07:00"/>
    <d v="2011-06-13T14:59:00"/>
    <n v="180"/>
    <n v="4"/>
    <n v="17"/>
    <n v="193"/>
    <n v="280.73"/>
    <n v="70.180000000000007"/>
    <n v="3"/>
    <n v="4"/>
    <n v="1"/>
    <s v="341"/>
    <n v="8"/>
    <x v="0"/>
  </r>
  <r>
    <n v="496"/>
    <x v="1153"/>
    <x v="0"/>
    <d v="2010-08-19T15:13:00"/>
    <d v="2011-09-04T12:41:00"/>
    <n v="97"/>
    <n v="2"/>
    <n v="71"/>
    <n v="157"/>
    <n v="280.76"/>
    <n v="140.38"/>
    <n v="3"/>
    <n v="2"/>
    <n v="1"/>
    <s v="321"/>
    <n v="6"/>
    <x v="1"/>
  </r>
  <r>
    <n v="3384"/>
    <x v="1154"/>
    <x v="0"/>
    <d v="2010-10-17T13:33:00"/>
    <d v="2010-10-17T13:33:00"/>
    <n v="419"/>
    <n v="1"/>
    <n v="16"/>
    <n v="110"/>
    <n v="280.88"/>
    <n v="280.88"/>
    <n v="1"/>
    <n v="1"/>
    <n v="1"/>
    <s v="111"/>
    <n v="3"/>
    <x v="0"/>
  </r>
  <r>
    <n v="245"/>
    <x v="1155"/>
    <x v="5"/>
    <d v="2010-07-23T09:10:00"/>
    <d v="2010-07-23T09:10:00"/>
    <n v="505"/>
    <n v="1"/>
    <n v="18"/>
    <n v="270"/>
    <n v="281.02"/>
    <n v="281.02"/>
    <n v="1"/>
    <n v="1"/>
    <n v="1"/>
    <s v="111"/>
    <n v="3"/>
    <x v="0"/>
  </r>
  <r>
    <n v="5630"/>
    <x v="1156"/>
    <x v="0"/>
    <d v="2010-06-16T10:53:00"/>
    <d v="2011-10-17T11:49:00"/>
    <n v="54"/>
    <n v="2"/>
    <n v="13"/>
    <n v="69"/>
    <n v="281.14999999999998"/>
    <n v="140.58000000000001"/>
    <n v="4"/>
    <n v="2"/>
    <n v="1"/>
    <s v="421"/>
    <n v="7"/>
    <x v="2"/>
  </r>
  <r>
    <n v="1310"/>
    <x v="1157"/>
    <x v="0"/>
    <d v="2009-12-04T16:52:00"/>
    <d v="2010-08-03T12:13:00"/>
    <n v="494"/>
    <n v="3"/>
    <n v="44"/>
    <n v="102"/>
    <n v="281.26"/>
    <n v="93.75"/>
    <n v="1"/>
    <n v="3"/>
    <n v="1"/>
    <s v="131"/>
    <n v="5"/>
    <x v="3"/>
  </r>
  <r>
    <n v="965"/>
    <x v="1158"/>
    <x v="0"/>
    <d v="2010-10-03T16:00:00"/>
    <d v="2010-10-03T16:00:00"/>
    <n v="433"/>
    <n v="1"/>
    <n v="13"/>
    <n v="140"/>
    <n v="281.76"/>
    <n v="281.76"/>
    <n v="1"/>
    <n v="1"/>
    <n v="1"/>
    <s v="111"/>
    <n v="3"/>
    <x v="0"/>
  </r>
  <r>
    <n v="4161"/>
    <x v="1159"/>
    <x v="0"/>
    <d v="2011-07-25T13:28:00"/>
    <d v="2011-11-15T14:04:00"/>
    <n v="25"/>
    <n v="2"/>
    <n v="11"/>
    <n v="111"/>
    <n v="281.85000000000002"/>
    <n v="140.93"/>
    <n v="4"/>
    <n v="2"/>
    <n v="1"/>
    <s v="421"/>
    <n v="7"/>
    <x v="2"/>
  </r>
  <r>
    <n v="1145"/>
    <x v="1160"/>
    <x v="0"/>
    <d v="2010-02-01T12:10:00"/>
    <d v="2010-02-01T12:10:00"/>
    <n v="677"/>
    <n v="1"/>
    <n v="5"/>
    <n v="60"/>
    <n v="282.76"/>
    <n v="282.76"/>
    <n v="1"/>
    <n v="1"/>
    <n v="1"/>
    <s v="111"/>
    <n v="3"/>
    <x v="0"/>
  </r>
  <r>
    <n v="3545"/>
    <x v="1161"/>
    <x v="0"/>
    <d v="2010-08-29T11:42:00"/>
    <d v="2010-11-25T16:39:00"/>
    <n v="380"/>
    <n v="2"/>
    <n v="16"/>
    <n v="211"/>
    <n v="282.79000000000002"/>
    <n v="141.4"/>
    <n v="2"/>
    <n v="2"/>
    <n v="1"/>
    <s v="221"/>
    <n v="5"/>
    <x v="1"/>
  </r>
  <r>
    <n v="1539"/>
    <x v="1162"/>
    <x v="0"/>
    <d v="2010-07-06T16:52:00"/>
    <d v="2010-10-12T17:22:00"/>
    <n v="424"/>
    <n v="2"/>
    <n v="35"/>
    <n v="301"/>
    <n v="282.85000000000002"/>
    <n v="141.43"/>
    <n v="1"/>
    <n v="3"/>
    <n v="1"/>
    <s v="131"/>
    <n v="5"/>
    <x v="3"/>
  </r>
  <r>
    <n v="1339"/>
    <x v="1163"/>
    <x v="0"/>
    <d v="2011-03-13T13:46:00"/>
    <d v="2011-03-13T13:46:00"/>
    <n v="272"/>
    <n v="1"/>
    <n v="48"/>
    <n v="300"/>
    <n v="283.33"/>
    <n v="283.33"/>
    <n v="2"/>
    <n v="1"/>
    <n v="1"/>
    <s v="211"/>
    <n v="4"/>
    <x v="0"/>
  </r>
  <r>
    <n v="763"/>
    <x v="1164"/>
    <x v="0"/>
    <d v="2011-03-15T16:47:00"/>
    <d v="2011-03-15T16:47:00"/>
    <n v="270"/>
    <n v="1"/>
    <n v="50"/>
    <n v="252"/>
    <n v="283.73"/>
    <n v="283.73"/>
    <n v="2"/>
    <n v="1"/>
    <n v="1"/>
    <s v="211"/>
    <n v="4"/>
    <x v="0"/>
  </r>
  <r>
    <n v="3275"/>
    <x v="1165"/>
    <x v="0"/>
    <d v="2009-12-01T13:49:00"/>
    <d v="2010-02-16T16:47:00"/>
    <n v="662"/>
    <n v="2"/>
    <n v="12"/>
    <n v="145"/>
    <n v="283.73"/>
    <n v="141.87"/>
    <n v="1"/>
    <n v="3"/>
    <n v="1"/>
    <s v="131"/>
    <n v="5"/>
    <x v="3"/>
  </r>
  <r>
    <n v="1249"/>
    <x v="1166"/>
    <x v="0"/>
    <d v="2010-01-17T14:56:00"/>
    <d v="2010-05-20T12:59:00"/>
    <n v="569"/>
    <n v="2"/>
    <n v="31"/>
    <n v="172"/>
    <n v="283.85000000000002"/>
    <n v="141.93"/>
    <n v="1"/>
    <n v="3"/>
    <n v="1"/>
    <s v="131"/>
    <n v="5"/>
    <x v="3"/>
  </r>
  <r>
    <n v="4956"/>
    <x v="1167"/>
    <x v="0"/>
    <d v="2010-03-01T14:48:00"/>
    <d v="2011-11-28T14:37:00"/>
    <n v="12"/>
    <n v="2"/>
    <n v="36"/>
    <n v="237"/>
    <n v="284.45999999999998"/>
    <n v="142.22999999999999"/>
    <n v="5"/>
    <n v="2"/>
    <n v="1"/>
    <s v="521"/>
    <n v="8"/>
    <x v="2"/>
  </r>
  <r>
    <n v="3058"/>
    <x v="1168"/>
    <x v="0"/>
    <d v="2010-04-28T15:00:00"/>
    <d v="2011-03-20T15:06:00"/>
    <n v="265"/>
    <n v="2"/>
    <n v="12"/>
    <n v="118"/>
    <n v="284.5"/>
    <n v="142.25"/>
    <n v="2"/>
    <n v="2"/>
    <n v="1"/>
    <s v="221"/>
    <n v="5"/>
    <x v="1"/>
  </r>
  <r>
    <n v="4034"/>
    <x v="1169"/>
    <x v="0"/>
    <d v="2011-08-25T13:54:00"/>
    <d v="2011-08-25T13:54:00"/>
    <n v="107"/>
    <n v="1"/>
    <n v="2"/>
    <n v="9"/>
    <n v="284.55"/>
    <n v="284.55"/>
    <n v="3"/>
    <n v="2"/>
    <n v="1"/>
    <s v="321"/>
    <n v="6"/>
    <x v="1"/>
  </r>
  <r>
    <n v="139"/>
    <x v="1170"/>
    <x v="16"/>
    <d v="2009-12-09T11:36:00"/>
    <d v="2009-12-09T11:36:00"/>
    <n v="731"/>
    <n v="1"/>
    <n v="2"/>
    <n v="174"/>
    <n v="285.3"/>
    <n v="285.3"/>
    <n v="1"/>
    <n v="1"/>
    <n v="1"/>
    <s v="111"/>
    <n v="3"/>
    <x v="0"/>
  </r>
  <r>
    <n v="5227"/>
    <x v="1171"/>
    <x v="0"/>
    <d v="2011-11-20T14:40:00"/>
    <d v="2011-11-20T14:40:00"/>
    <n v="20"/>
    <n v="1"/>
    <n v="20"/>
    <n v="182"/>
    <n v="285.56"/>
    <n v="285.56"/>
    <n v="4"/>
    <n v="2"/>
    <n v="2"/>
    <s v="422"/>
    <n v="8"/>
    <x v="2"/>
  </r>
  <r>
    <n v="2025"/>
    <x v="1172"/>
    <x v="0"/>
    <d v="2010-02-25T13:20:00"/>
    <d v="2010-02-25T13:20:00"/>
    <n v="653"/>
    <n v="1"/>
    <n v="8"/>
    <n v="240"/>
    <n v="285.60000000000002"/>
    <n v="285.60000000000002"/>
    <n v="1"/>
    <n v="1"/>
    <n v="2"/>
    <s v="112"/>
    <n v="4"/>
    <x v="0"/>
  </r>
  <r>
    <n v="2283"/>
    <x v="1173"/>
    <x v="0"/>
    <d v="2011-08-31T10:40:00"/>
    <d v="2011-09-14T11:34:00"/>
    <n v="87"/>
    <n v="2"/>
    <n v="24"/>
    <n v="228"/>
    <n v="285.74"/>
    <n v="142.87"/>
    <n v="3"/>
    <n v="2"/>
    <n v="2"/>
    <s v="322"/>
    <n v="7"/>
    <x v="1"/>
  </r>
  <r>
    <n v="346"/>
    <x v="1174"/>
    <x v="5"/>
    <d v="2010-04-28T15:51:00"/>
    <d v="2010-04-28T15:51:00"/>
    <n v="591"/>
    <n v="1"/>
    <n v="15"/>
    <n v="108"/>
    <n v="285.75"/>
    <n v="285.75"/>
    <n v="1"/>
    <n v="1"/>
    <n v="2"/>
    <s v="112"/>
    <n v="4"/>
    <x v="0"/>
  </r>
  <r>
    <n v="1142"/>
    <x v="1175"/>
    <x v="0"/>
    <d v="2010-03-07T11:58:00"/>
    <d v="2011-04-10T11:58:00"/>
    <n v="244"/>
    <n v="2"/>
    <n v="27"/>
    <n v="180"/>
    <n v="287.05"/>
    <n v="143.53"/>
    <n v="2"/>
    <n v="2"/>
    <n v="2"/>
    <s v="222"/>
    <n v="6"/>
    <x v="1"/>
  </r>
  <r>
    <n v="5090"/>
    <x v="1176"/>
    <x v="0"/>
    <d v="2010-04-08T08:01:00"/>
    <d v="2010-11-14T14:17:00"/>
    <n v="391"/>
    <n v="2"/>
    <n v="7"/>
    <n v="59"/>
    <n v="287.25"/>
    <n v="143.63"/>
    <n v="2"/>
    <n v="2"/>
    <n v="2"/>
    <s v="222"/>
    <n v="6"/>
    <x v="1"/>
  </r>
  <r>
    <n v="4037"/>
    <x v="1177"/>
    <x v="0"/>
    <d v="2011-10-06T13:59:00"/>
    <d v="2011-10-06T13:59:00"/>
    <n v="65"/>
    <n v="1"/>
    <n v="8"/>
    <n v="276"/>
    <n v="287.39999999999998"/>
    <n v="287.39999999999998"/>
    <n v="3"/>
    <n v="2"/>
    <n v="2"/>
    <s v="322"/>
    <n v="7"/>
    <x v="1"/>
  </r>
  <r>
    <n v="4410"/>
    <x v="1178"/>
    <x v="0"/>
    <d v="2011-03-10T19:05:00"/>
    <d v="2011-09-01T19:34:00"/>
    <n v="100"/>
    <n v="2"/>
    <n v="21"/>
    <n v="196"/>
    <n v="288.42"/>
    <n v="144.21"/>
    <n v="3"/>
    <n v="2"/>
    <n v="2"/>
    <s v="322"/>
    <n v="7"/>
    <x v="1"/>
  </r>
  <r>
    <n v="5094"/>
    <x v="1179"/>
    <x v="0"/>
    <d v="2011-05-03T09:46:00"/>
    <d v="2011-05-03T09:47:00"/>
    <n v="221"/>
    <n v="2"/>
    <n v="18"/>
    <n v="160"/>
    <n v="288.60000000000002"/>
    <n v="144.30000000000001"/>
    <n v="2"/>
    <n v="2"/>
    <n v="2"/>
    <s v="222"/>
    <n v="6"/>
    <x v="1"/>
  </r>
  <r>
    <n v="4655"/>
    <x v="1180"/>
    <x v="0"/>
    <d v="2010-04-22T19:21:00"/>
    <d v="2010-04-22T19:21:00"/>
    <n v="597"/>
    <n v="1"/>
    <n v="47"/>
    <n v="122"/>
    <n v="288.79000000000002"/>
    <n v="288.79000000000002"/>
    <n v="1"/>
    <n v="1"/>
    <n v="2"/>
    <s v="112"/>
    <n v="4"/>
    <x v="0"/>
  </r>
  <r>
    <n v="3158"/>
    <x v="1181"/>
    <x v="0"/>
    <d v="2010-12-03T17:28:00"/>
    <d v="2011-10-16T13:24:00"/>
    <n v="55"/>
    <n v="2"/>
    <n v="78"/>
    <n v="162"/>
    <n v="288.97000000000003"/>
    <n v="144.49"/>
    <n v="4"/>
    <n v="2"/>
    <n v="2"/>
    <s v="422"/>
    <n v="8"/>
    <x v="2"/>
  </r>
  <r>
    <n v="2658"/>
    <x v="1182"/>
    <x v="0"/>
    <d v="2010-09-21T13:16:00"/>
    <d v="2011-06-22T16:16:00"/>
    <n v="171"/>
    <n v="2"/>
    <n v="97"/>
    <n v="192"/>
    <n v="288.98"/>
    <n v="144.49"/>
    <n v="3"/>
    <n v="2"/>
    <n v="2"/>
    <s v="322"/>
    <n v="7"/>
    <x v="1"/>
  </r>
  <r>
    <n v="1790"/>
    <x v="1183"/>
    <x v="0"/>
    <d v="2011-02-20T12:32:00"/>
    <d v="2011-06-19T11:36:00"/>
    <n v="174"/>
    <n v="2"/>
    <n v="25"/>
    <n v="142"/>
    <n v="289.36"/>
    <n v="144.68"/>
    <n v="3"/>
    <n v="2"/>
    <n v="2"/>
    <s v="322"/>
    <n v="7"/>
    <x v="1"/>
  </r>
  <r>
    <n v="3571"/>
    <x v="1184"/>
    <x v="0"/>
    <d v="2010-09-16T13:48:00"/>
    <d v="2010-09-16T13:48:00"/>
    <n v="450"/>
    <n v="1"/>
    <n v="43"/>
    <n v="228"/>
    <n v="289.48"/>
    <n v="289.48"/>
    <n v="1"/>
    <n v="1"/>
    <n v="2"/>
    <s v="112"/>
    <n v="4"/>
    <x v="0"/>
  </r>
  <r>
    <n v="1426"/>
    <x v="1185"/>
    <x v="0"/>
    <d v="2010-07-28T14:45:00"/>
    <d v="2010-07-28T14:45:00"/>
    <n v="500"/>
    <n v="1"/>
    <n v="22"/>
    <n v="218"/>
    <n v="289.7"/>
    <n v="289.7"/>
    <n v="1"/>
    <n v="1"/>
    <n v="2"/>
    <s v="112"/>
    <n v="4"/>
    <x v="0"/>
  </r>
  <r>
    <n v="4498"/>
    <x v="1186"/>
    <x v="0"/>
    <d v="2011-01-30T11:52:00"/>
    <d v="2011-02-13T15:02:00"/>
    <n v="300"/>
    <n v="2"/>
    <n v="37"/>
    <n v="73"/>
    <n v="289.77999999999997"/>
    <n v="144.88999999999999"/>
    <n v="2"/>
    <n v="2"/>
    <n v="2"/>
    <s v="222"/>
    <n v="6"/>
    <x v="1"/>
  </r>
  <r>
    <n v="3004"/>
    <x v="1187"/>
    <x v="0"/>
    <d v="2010-05-04T15:04:00"/>
    <d v="2010-05-04T15:04:00"/>
    <n v="585"/>
    <n v="1"/>
    <n v="12"/>
    <n v="109"/>
    <n v="289.87"/>
    <n v="289.87"/>
    <n v="1"/>
    <n v="1"/>
    <n v="2"/>
    <s v="112"/>
    <n v="4"/>
    <x v="0"/>
  </r>
  <r>
    <n v="5143"/>
    <x v="1188"/>
    <x v="0"/>
    <d v="2010-12-15T14:12:00"/>
    <d v="2010-12-15T14:12:00"/>
    <n v="360"/>
    <n v="1"/>
    <n v="39"/>
    <n v="142"/>
    <n v="290.33999999999997"/>
    <n v="290.33999999999997"/>
    <n v="2"/>
    <n v="1"/>
    <n v="2"/>
    <s v="212"/>
    <n v="5"/>
    <x v="0"/>
  </r>
  <r>
    <n v="5770"/>
    <x v="1189"/>
    <x v="0"/>
    <d v="2010-09-02T14:25:00"/>
    <d v="2010-09-02T14:25:00"/>
    <n v="464"/>
    <n v="1"/>
    <n v="10"/>
    <n v="167"/>
    <n v="291.13"/>
    <n v="291.13"/>
    <n v="1"/>
    <n v="1"/>
    <n v="2"/>
    <s v="112"/>
    <n v="4"/>
    <x v="0"/>
  </r>
  <r>
    <n v="985"/>
    <x v="1190"/>
    <x v="0"/>
    <d v="2011-09-30T13:28:00"/>
    <d v="2011-09-30T13:28:00"/>
    <n v="71"/>
    <n v="1"/>
    <n v="7"/>
    <n v="204"/>
    <n v="291.36"/>
    <n v="291.36"/>
    <n v="3"/>
    <n v="2"/>
    <n v="2"/>
    <s v="322"/>
    <n v="7"/>
    <x v="1"/>
  </r>
  <r>
    <n v="4218"/>
    <x v="1191"/>
    <x v="0"/>
    <d v="2010-03-23T15:13:00"/>
    <d v="2010-03-23T15:13:00"/>
    <n v="627"/>
    <n v="1"/>
    <n v="19"/>
    <n v="211"/>
    <n v="291.5"/>
    <n v="291.5"/>
    <n v="1"/>
    <n v="1"/>
    <n v="2"/>
    <s v="112"/>
    <n v="4"/>
    <x v="0"/>
  </r>
  <r>
    <n v="5472"/>
    <x v="1192"/>
    <x v="0"/>
    <d v="2010-11-25T14:35:00"/>
    <d v="2010-11-25T14:40:00"/>
    <n v="380"/>
    <n v="2"/>
    <n v="47"/>
    <n v="130"/>
    <n v="291.56"/>
    <n v="145.78"/>
    <n v="2"/>
    <n v="2"/>
    <n v="2"/>
    <s v="222"/>
    <n v="6"/>
    <x v="1"/>
  </r>
  <r>
    <n v="5497"/>
    <x v="1193"/>
    <x v="0"/>
    <d v="2010-03-09T12:33:00"/>
    <d v="2010-03-09T12:33:00"/>
    <n v="641"/>
    <n v="1"/>
    <n v="13"/>
    <n v="1046"/>
    <n v="291.76"/>
    <n v="291.76"/>
    <n v="1"/>
    <n v="1"/>
    <n v="2"/>
    <s v="112"/>
    <n v="4"/>
    <x v="0"/>
  </r>
  <r>
    <n v="4804"/>
    <x v="1194"/>
    <x v="0"/>
    <d v="2010-02-25T19:08:00"/>
    <d v="2010-02-25T19:08:00"/>
    <n v="653"/>
    <n v="1"/>
    <n v="54"/>
    <n v="232"/>
    <n v="291.77"/>
    <n v="291.77"/>
    <n v="1"/>
    <n v="1"/>
    <n v="2"/>
    <s v="112"/>
    <n v="4"/>
    <x v="0"/>
  </r>
  <r>
    <n v="1084"/>
    <x v="1195"/>
    <x v="0"/>
    <d v="2011-11-16T08:28:00"/>
    <d v="2011-11-16T08:28:00"/>
    <n v="24"/>
    <n v="1"/>
    <n v="19"/>
    <n v="222"/>
    <n v="291.88"/>
    <n v="291.88"/>
    <n v="4"/>
    <n v="2"/>
    <n v="2"/>
    <s v="422"/>
    <n v="8"/>
    <x v="2"/>
  </r>
  <r>
    <n v="2602"/>
    <x v="1196"/>
    <x v="0"/>
    <d v="2010-12-16T19:51:00"/>
    <d v="2011-05-25T14:29:00"/>
    <n v="199"/>
    <n v="2"/>
    <n v="78"/>
    <n v="256"/>
    <n v="292.01"/>
    <n v="146.01"/>
    <n v="2"/>
    <n v="2"/>
    <n v="2"/>
    <s v="222"/>
    <n v="6"/>
    <x v="1"/>
  </r>
  <r>
    <n v="1370"/>
    <x v="1197"/>
    <x v="0"/>
    <d v="2010-06-30T10:25:00"/>
    <d v="2011-11-21T13:35:00"/>
    <n v="19"/>
    <n v="2"/>
    <n v="6"/>
    <n v="76"/>
    <n v="292.2"/>
    <n v="146.1"/>
    <n v="5"/>
    <n v="2"/>
    <n v="2"/>
    <s v="522"/>
    <n v="9"/>
    <x v="2"/>
  </r>
  <r>
    <n v="4147"/>
    <x v="1198"/>
    <x v="0"/>
    <d v="2010-04-27T11:38:00"/>
    <d v="2010-04-27T11:38:00"/>
    <n v="592"/>
    <n v="1"/>
    <n v="18"/>
    <n v="317"/>
    <n v="292.20999999999998"/>
    <n v="292.20999999999998"/>
    <n v="1"/>
    <n v="1"/>
    <n v="2"/>
    <s v="112"/>
    <n v="4"/>
    <x v="0"/>
  </r>
  <r>
    <n v="4323"/>
    <x v="1199"/>
    <x v="0"/>
    <d v="2011-03-22T16:08:00"/>
    <d v="2011-03-22T16:08:00"/>
    <n v="263"/>
    <n v="1"/>
    <n v="37"/>
    <n v="172"/>
    <n v="292.47000000000003"/>
    <n v="292.47000000000003"/>
    <n v="2"/>
    <n v="1"/>
    <n v="2"/>
    <s v="212"/>
    <n v="5"/>
    <x v="0"/>
  </r>
  <r>
    <n v="2677"/>
    <x v="1200"/>
    <x v="0"/>
    <d v="2011-11-30T14:03:00"/>
    <d v="2011-12-01T13:47:00"/>
    <n v="9"/>
    <n v="4"/>
    <n v="80"/>
    <n v="256"/>
    <n v="293"/>
    <n v="73.25"/>
    <n v="5"/>
    <n v="3"/>
    <n v="2"/>
    <s v="532"/>
    <n v="10"/>
    <x v="2"/>
  </r>
  <r>
    <n v="5036"/>
    <x v="1201"/>
    <x v="0"/>
    <d v="2009-12-07T13:32:00"/>
    <d v="2009-12-07T13:32:00"/>
    <n v="733"/>
    <n v="1"/>
    <n v="21"/>
    <n v="245"/>
    <n v="293.35000000000002"/>
    <n v="293.35000000000002"/>
    <n v="1"/>
    <n v="1"/>
    <n v="2"/>
    <s v="112"/>
    <n v="4"/>
    <x v="0"/>
  </r>
  <r>
    <n v="4007"/>
    <x v="1202"/>
    <x v="0"/>
    <d v="2010-12-05T13:42:00"/>
    <d v="2011-03-20T12:25:00"/>
    <n v="265"/>
    <n v="2"/>
    <n v="55"/>
    <n v="146"/>
    <n v="293.45"/>
    <n v="146.72999999999999"/>
    <n v="2"/>
    <n v="2"/>
    <n v="2"/>
    <s v="222"/>
    <n v="6"/>
    <x v="1"/>
  </r>
  <r>
    <n v="5301"/>
    <x v="1203"/>
    <x v="0"/>
    <d v="2010-10-12T07:49:00"/>
    <d v="2010-10-12T07:49:00"/>
    <n v="424"/>
    <n v="1"/>
    <n v="20"/>
    <n v="158"/>
    <n v="293.5"/>
    <n v="293.5"/>
    <n v="1"/>
    <n v="1"/>
    <n v="2"/>
    <s v="112"/>
    <n v="4"/>
    <x v="0"/>
  </r>
  <r>
    <n v="3537"/>
    <x v="1204"/>
    <x v="0"/>
    <d v="2010-02-21T15:16:00"/>
    <d v="2010-02-21T15:16:00"/>
    <n v="657"/>
    <n v="1"/>
    <n v="11"/>
    <n v="164"/>
    <n v="293.52999999999997"/>
    <n v="293.52999999999997"/>
    <n v="1"/>
    <n v="1"/>
    <n v="2"/>
    <s v="112"/>
    <n v="4"/>
    <x v="0"/>
  </r>
  <r>
    <n v="1820"/>
    <x v="1205"/>
    <x v="0"/>
    <d v="2010-11-16T17:44:00"/>
    <d v="2010-11-16T17:44:00"/>
    <n v="389"/>
    <n v="1"/>
    <n v="14"/>
    <n v="218"/>
    <n v="293.74"/>
    <n v="293.74"/>
    <n v="2"/>
    <n v="1"/>
    <n v="2"/>
    <s v="212"/>
    <n v="5"/>
    <x v="0"/>
  </r>
  <r>
    <n v="3331"/>
    <x v="1206"/>
    <x v="0"/>
    <d v="2010-06-17T16:20:00"/>
    <d v="2010-06-17T16:20:00"/>
    <n v="541"/>
    <n v="1"/>
    <n v="18"/>
    <n v="95"/>
    <n v="293.79000000000002"/>
    <n v="293.79000000000002"/>
    <n v="1"/>
    <n v="1"/>
    <n v="2"/>
    <s v="112"/>
    <n v="4"/>
    <x v="0"/>
  </r>
  <r>
    <n v="5517"/>
    <x v="1207"/>
    <x v="0"/>
    <d v="2009-12-18T11:03:00"/>
    <d v="2009-12-18T11:03:00"/>
    <n v="722"/>
    <n v="1"/>
    <n v="10"/>
    <n v="108"/>
    <n v="294"/>
    <n v="294"/>
    <n v="1"/>
    <n v="1"/>
    <n v="2"/>
    <s v="112"/>
    <n v="4"/>
    <x v="0"/>
  </r>
  <r>
    <n v="4722"/>
    <x v="1208"/>
    <x v="0"/>
    <d v="2011-06-07T14:02:00"/>
    <d v="2011-06-07T14:02:00"/>
    <n v="186"/>
    <n v="1"/>
    <n v="31"/>
    <n v="129"/>
    <n v="294.24"/>
    <n v="294.24"/>
    <n v="3"/>
    <n v="1"/>
    <n v="2"/>
    <s v="312"/>
    <n v="6"/>
    <x v="0"/>
  </r>
  <r>
    <n v="4898"/>
    <x v="1209"/>
    <x v="0"/>
    <d v="2010-03-25T13:16:00"/>
    <d v="2011-11-18T13:43:00"/>
    <n v="22"/>
    <n v="2"/>
    <n v="107"/>
    <n v="216"/>
    <n v="294.39"/>
    <n v="147.19999999999999"/>
    <n v="4"/>
    <n v="2"/>
    <n v="2"/>
    <s v="422"/>
    <n v="8"/>
    <x v="2"/>
  </r>
  <r>
    <n v="5"/>
    <x v="1210"/>
    <x v="21"/>
    <d v="2011-02-02T16:01:00"/>
    <d v="2011-02-02T16:01:00"/>
    <n v="311"/>
    <n v="1"/>
    <n v="16"/>
    <n v="196"/>
    <n v="294.39999999999998"/>
    <n v="294.39999999999998"/>
    <n v="2"/>
    <n v="1"/>
    <n v="2"/>
    <s v="212"/>
    <n v="5"/>
    <x v="0"/>
  </r>
  <r>
    <n v="4182"/>
    <x v="1211"/>
    <x v="0"/>
    <d v="2010-10-10T11:58:00"/>
    <d v="2010-10-10T11:58:00"/>
    <n v="426"/>
    <n v="1"/>
    <n v="14"/>
    <n v="119"/>
    <n v="295.05"/>
    <n v="295.05"/>
    <n v="1"/>
    <n v="1"/>
    <n v="2"/>
    <s v="112"/>
    <n v="4"/>
    <x v="0"/>
  </r>
  <r>
    <n v="3858"/>
    <x v="1212"/>
    <x v="0"/>
    <d v="2010-11-22T11:57:00"/>
    <d v="2010-11-22T11:57:00"/>
    <n v="383"/>
    <n v="1"/>
    <n v="21"/>
    <n v="158"/>
    <n v="295.08999999999997"/>
    <n v="295.08999999999997"/>
    <n v="2"/>
    <n v="1"/>
    <n v="2"/>
    <s v="212"/>
    <n v="5"/>
    <x v="0"/>
  </r>
  <r>
    <n v="2237"/>
    <x v="1213"/>
    <x v="0"/>
    <d v="2010-11-18T13:04:00"/>
    <d v="2010-11-18T13:04:00"/>
    <n v="387"/>
    <n v="1"/>
    <n v="19"/>
    <n v="189"/>
    <n v="295.13"/>
    <n v="295.13"/>
    <n v="2"/>
    <n v="1"/>
    <n v="2"/>
    <s v="212"/>
    <n v="5"/>
    <x v="0"/>
  </r>
  <r>
    <n v="1896"/>
    <x v="1214"/>
    <x v="0"/>
    <d v="2010-09-26T12:53:00"/>
    <d v="2010-09-26T12:53:00"/>
    <n v="440"/>
    <n v="1"/>
    <n v="16"/>
    <n v="123"/>
    <n v="295.73"/>
    <n v="295.73"/>
    <n v="1"/>
    <n v="1"/>
    <n v="2"/>
    <s v="112"/>
    <n v="4"/>
    <x v="0"/>
  </r>
  <r>
    <n v="1138"/>
    <x v="1215"/>
    <x v="0"/>
    <d v="2011-10-06T13:20:00"/>
    <d v="2011-10-06T13:20:00"/>
    <n v="65"/>
    <n v="1"/>
    <n v="22"/>
    <n v="178"/>
    <n v="295.93"/>
    <n v="295.93"/>
    <n v="3"/>
    <n v="2"/>
    <n v="2"/>
    <s v="322"/>
    <n v="7"/>
    <x v="1"/>
  </r>
  <r>
    <n v="543"/>
    <x v="1216"/>
    <x v="0"/>
    <d v="2010-02-18T12:36:00"/>
    <d v="2010-09-02T08:08:00"/>
    <n v="464"/>
    <n v="2"/>
    <n v="27"/>
    <n v="235"/>
    <n v="296.20999999999998"/>
    <n v="148.11000000000001"/>
    <n v="1"/>
    <n v="3"/>
    <n v="2"/>
    <s v="132"/>
    <n v="6"/>
    <x v="3"/>
  </r>
  <r>
    <n v="1382"/>
    <x v="1217"/>
    <x v="0"/>
    <d v="2011-02-24T15:56:00"/>
    <d v="2011-02-24T15:56:00"/>
    <n v="289"/>
    <n v="1"/>
    <n v="9"/>
    <n v="152"/>
    <n v="296.25"/>
    <n v="296.25"/>
    <n v="2"/>
    <n v="1"/>
    <n v="2"/>
    <s v="212"/>
    <n v="5"/>
    <x v="0"/>
  </r>
  <r>
    <n v="5218"/>
    <x v="1218"/>
    <x v="0"/>
    <d v="2010-08-18T11:27:00"/>
    <d v="2010-08-18T11:27:00"/>
    <n v="479"/>
    <n v="1"/>
    <n v="10"/>
    <n v="676"/>
    <n v="296.36"/>
    <n v="296.36"/>
    <n v="1"/>
    <n v="1"/>
    <n v="2"/>
    <s v="112"/>
    <n v="4"/>
    <x v="0"/>
  </r>
  <r>
    <n v="113"/>
    <x v="1219"/>
    <x v="3"/>
    <d v="2010-09-09T13:51:00"/>
    <d v="2010-09-09T13:51:00"/>
    <n v="457"/>
    <n v="1"/>
    <n v="17"/>
    <n v="168"/>
    <n v="296.64999999999998"/>
    <n v="296.64999999999998"/>
    <n v="1"/>
    <n v="1"/>
    <n v="2"/>
    <s v="112"/>
    <n v="4"/>
    <x v="0"/>
  </r>
  <r>
    <n v="2454"/>
    <x v="1220"/>
    <x v="0"/>
    <d v="2010-04-01T19:34:00"/>
    <d v="2010-06-29T10:08:00"/>
    <n v="529"/>
    <n v="2"/>
    <n v="1"/>
    <n v="180"/>
    <n v="297"/>
    <n v="148.5"/>
    <n v="1"/>
    <n v="3"/>
    <n v="2"/>
    <s v="132"/>
    <n v="6"/>
    <x v="3"/>
  </r>
  <r>
    <n v="217"/>
    <x v="1221"/>
    <x v="5"/>
    <d v="2011-09-14T14:30:00"/>
    <d v="2011-09-14T14:30:00"/>
    <n v="87"/>
    <n v="1"/>
    <n v="18"/>
    <n v="262"/>
    <n v="297.64999999999998"/>
    <n v="297.64999999999998"/>
    <n v="3"/>
    <n v="2"/>
    <n v="2"/>
    <s v="322"/>
    <n v="7"/>
    <x v="1"/>
  </r>
  <r>
    <n v="4186"/>
    <x v="1222"/>
    <x v="0"/>
    <d v="2010-02-04T12:18:00"/>
    <d v="2010-12-01T12:03:00"/>
    <n v="374"/>
    <n v="2"/>
    <n v="18"/>
    <n v="153"/>
    <n v="297.95"/>
    <n v="148.97999999999999"/>
    <n v="2"/>
    <n v="2"/>
    <n v="2"/>
    <s v="222"/>
    <n v="6"/>
    <x v="1"/>
  </r>
  <r>
    <n v="5607"/>
    <x v="1223"/>
    <x v="0"/>
    <d v="2010-10-15T11:05:00"/>
    <d v="2011-08-23T17:37:00"/>
    <n v="109"/>
    <n v="4"/>
    <n v="43"/>
    <n v="186"/>
    <n v="297.99"/>
    <n v="74.5"/>
    <n v="3"/>
    <n v="3"/>
    <n v="2"/>
    <s v="332"/>
    <n v="8"/>
    <x v="1"/>
  </r>
  <r>
    <n v="526"/>
    <x v="1224"/>
    <x v="0"/>
    <d v="2011-03-09T11:44:00"/>
    <d v="2011-03-09T11:44:00"/>
    <n v="276"/>
    <n v="1"/>
    <n v="7"/>
    <n v="21"/>
    <n v="298"/>
    <n v="298"/>
    <n v="2"/>
    <n v="1"/>
    <n v="2"/>
    <s v="212"/>
    <n v="5"/>
    <x v="0"/>
  </r>
  <r>
    <n v="5415"/>
    <x v="1225"/>
    <x v="0"/>
    <d v="2011-10-19T14:14:00"/>
    <d v="2011-10-19T14:14:00"/>
    <n v="52"/>
    <n v="1"/>
    <n v="13"/>
    <n v="408"/>
    <n v="298.39999999999998"/>
    <n v="298.39999999999998"/>
    <n v="4"/>
    <n v="2"/>
    <n v="2"/>
    <s v="422"/>
    <n v="8"/>
    <x v="2"/>
  </r>
  <r>
    <n v="3222"/>
    <x v="1226"/>
    <x v="0"/>
    <d v="2011-06-08T13:00:00"/>
    <d v="2011-06-08T13:00:00"/>
    <n v="185"/>
    <n v="1"/>
    <n v="16"/>
    <n v="148"/>
    <n v="298.48"/>
    <n v="298.48"/>
    <n v="3"/>
    <n v="1"/>
    <n v="2"/>
    <s v="312"/>
    <n v="6"/>
    <x v="0"/>
  </r>
  <r>
    <n v="5580"/>
    <x v="1227"/>
    <x v="0"/>
    <d v="2010-04-27T12:46:00"/>
    <d v="2011-04-28T15:58:00"/>
    <n v="226"/>
    <n v="3"/>
    <n v="36"/>
    <n v="92"/>
    <n v="298.64999999999998"/>
    <n v="99.55"/>
    <n v="2"/>
    <n v="3"/>
    <n v="2"/>
    <s v="232"/>
    <n v="7"/>
    <x v="3"/>
  </r>
  <r>
    <n v="141"/>
    <x v="1228"/>
    <x v="6"/>
    <d v="2011-01-07T13:13:00"/>
    <d v="2011-01-07T13:13:00"/>
    <n v="337"/>
    <n v="1"/>
    <n v="14"/>
    <n v="103"/>
    <n v="298.93"/>
    <n v="298.93"/>
    <n v="2"/>
    <n v="1"/>
    <n v="2"/>
    <s v="212"/>
    <n v="5"/>
    <x v="0"/>
  </r>
  <r>
    <n v="1298"/>
    <x v="1229"/>
    <x v="0"/>
    <d v="2011-07-13T15:42:00"/>
    <d v="2011-07-13T15:42:00"/>
    <n v="150"/>
    <n v="1"/>
    <n v="82"/>
    <n v="149"/>
    <n v="299.05"/>
    <n v="299.05"/>
    <n v="3"/>
    <n v="2"/>
    <n v="2"/>
    <s v="322"/>
    <n v="7"/>
    <x v="1"/>
  </r>
  <r>
    <n v="5488"/>
    <x v="1230"/>
    <x v="0"/>
    <d v="2010-05-21T17:22:00"/>
    <d v="2011-09-15T14:56:00"/>
    <n v="86"/>
    <n v="4"/>
    <n v="48"/>
    <n v="251"/>
    <n v="299.18"/>
    <n v="74.8"/>
    <n v="3"/>
    <n v="3"/>
    <n v="2"/>
    <s v="332"/>
    <n v="8"/>
    <x v="1"/>
  </r>
  <r>
    <n v="984"/>
    <x v="1231"/>
    <x v="0"/>
    <d v="2010-04-22T12:34:00"/>
    <d v="2010-09-03T11:41:00"/>
    <n v="463"/>
    <n v="6"/>
    <n v="4"/>
    <n v="180"/>
    <n v="299.39999999999998"/>
    <n v="49.9"/>
    <n v="1"/>
    <n v="4"/>
    <n v="2"/>
    <s v="142"/>
    <n v="7"/>
    <x v="4"/>
  </r>
  <r>
    <n v="509"/>
    <x v="1232"/>
    <x v="0"/>
    <d v="2010-07-19T17:22:00"/>
    <d v="2011-07-24T13:03:00"/>
    <n v="139"/>
    <n v="2"/>
    <n v="5"/>
    <n v="447"/>
    <n v="299.57"/>
    <n v="149.79"/>
    <n v="3"/>
    <n v="2"/>
    <n v="2"/>
    <s v="322"/>
    <n v="7"/>
    <x v="1"/>
  </r>
  <r>
    <n v="199"/>
    <x v="1233"/>
    <x v="2"/>
    <d v="2010-07-27T13:55:00"/>
    <d v="2011-05-26T12:38:00"/>
    <n v="198"/>
    <n v="3"/>
    <n v="12"/>
    <n v="306"/>
    <n v="299.58"/>
    <n v="99.86"/>
    <n v="2"/>
    <n v="3"/>
    <n v="2"/>
    <s v="232"/>
    <n v="7"/>
    <x v="3"/>
  </r>
  <r>
    <n v="5357"/>
    <x v="1234"/>
    <x v="0"/>
    <d v="2010-11-23T14:17:00"/>
    <d v="2010-11-23T14:29:00"/>
    <n v="382"/>
    <n v="2"/>
    <n v="21"/>
    <n v="155"/>
    <n v="299.61"/>
    <n v="149.81"/>
    <n v="2"/>
    <n v="2"/>
    <n v="2"/>
    <s v="222"/>
    <n v="6"/>
    <x v="1"/>
  </r>
  <r>
    <n v="2419"/>
    <x v="1235"/>
    <x v="0"/>
    <d v="2010-07-20T14:07:00"/>
    <d v="2010-07-20T14:07:00"/>
    <n v="508"/>
    <n v="1"/>
    <n v="16"/>
    <n v="99"/>
    <n v="300.31"/>
    <n v="300.31"/>
    <n v="1"/>
    <n v="1"/>
    <n v="2"/>
    <s v="112"/>
    <n v="4"/>
    <x v="0"/>
  </r>
  <r>
    <n v="5384"/>
    <x v="1236"/>
    <x v="0"/>
    <d v="2011-11-14T14:24:00"/>
    <d v="2011-11-14T14:24:00"/>
    <n v="26"/>
    <n v="1"/>
    <n v="49"/>
    <n v="226"/>
    <n v="300.33999999999997"/>
    <n v="300.33999999999997"/>
    <n v="4"/>
    <n v="2"/>
    <n v="2"/>
    <s v="422"/>
    <n v="8"/>
    <x v="2"/>
  </r>
  <r>
    <n v="5148"/>
    <x v="1237"/>
    <x v="0"/>
    <d v="2010-11-25T17:00:00"/>
    <d v="2011-05-18T10:48:00"/>
    <n v="206"/>
    <n v="2"/>
    <n v="13"/>
    <n v="184"/>
    <n v="300.67"/>
    <n v="150.34"/>
    <n v="2"/>
    <n v="2"/>
    <n v="2"/>
    <s v="222"/>
    <n v="6"/>
    <x v="1"/>
  </r>
  <r>
    <n v="3658"/>
    <x v="1238"/>
    <x v="0"/>
    <d v="2010-11-03T15:55:00"/>
    <d v="2011-06-19T11:44:00"/>
    <n v="174"/>
    <n v="3"/>
    <n v="19"/>
    <n v="388"/>
    <n v="300.7"/>
    <n v="100.23"/>
    <n v="3"/>
    <n v="3"/>
    <n v="2"/>
    <s v="332"/>
    <n v="8"/>
    <x v="1"/>
  </r>
  <r>
    <n v="4084"/>
    <x v="1239"/>
    <x v="0"/>
    <d v="2011-11-29T13:04:00"/>
    <d v="2011-11-29T13:40:00"/>
    <n v="11"/>
    <n v="2"/>
    <n v="35"/>
    <n v="102"/>
    <n v="300.83"/>
    <n v="150.41999999999999"/>
    <n v="5"/>
    <n v="2"/>
    <n v="2"/>
    <s v="522"/>
    <n v="9"/>
    <x v="2"/>
  </r>
  <r>
    <n v="6"/>
    <x v="1240"/>
    <x v="20"/>
    <d v="2010-11-29T15:23:00"/>
    <d v="2010-11-29T15:23:00"/>
    <n v="376"/>
    <n v="1"/>
    <n v="21"/>
    <n v="261"/>
    <n v="300.93"/>
    <n v="300.93"/>
    <n v="2"/>
    <n v="1"/>
    <n v="2"/>
    <s v="212"/>
    <n v="5"/>
    <x v="0"/>
  </r>
  <r>
    <n v="4042"/>
    <x v="1241"/>
    <x v="0"/>
    <d v="2010-10-06T12:34:00"/>
    <d v="2010-11-23T16:59:00"/>
    <n v="382"/>
    <n v="2"/>
    <n v="17"/>
    <n v="197"/>
    <n v="301.25"/>
    <n v="150.63"/>
    <n v="2"/>
    <n v="2"/>
    <n v="2"/>
    <s v="222"/>
    <n v="6"/>
    <x v="1"/>
  </r>
  <r>
    <n v="1258"/>
    <x v="1242"/>
    <x v="0"/>
    <d v="2010-04-22T10:50:00"/>
    <d v="2010-04-22T10:50:00"/>
    <n v="597"/>
    <n v="1"/>
    <n v="21"/>
    <n v="144"/>
    <n v="301.26"/>
    <n v="301.26"/>
    <n v="1"/>
    <n v="1"/>
    <n v="2"/>
    <s v="112"/>
    <n v="4"/>
    <x v="0"/>
  </r>
  <r>
    <n v="2765"/>
    <x v="1243"/>
    <x v="0"/>
    <d v="2011-11-29T08:21:00"/>
    <d v="2011-11-29T08:21:00"/>
    <n v="11"/>
    <n v="1"/>
    <n v="20"/>
    <n v="187"/>
    <n v="301.29000000000002"/>
    <n v="301.29000000000002"/>
    <n v="5"/>
    <n v="2"/>
    <n v="2"/>
    <s v="522"/>
    <n v="9"/>
    <x v="2"/>
  </r>
  <r>
    <n v="3280"/>
    <x v="1244"/>
    <x v="0"/>
    <d v="2011-10-31T10:56:00"/>
    <d v="2011-10-31T10:56:00"/>
    <n v="40"/>
    <n v="1"/>
    <n v="13"/>
    <n v="240"/>
    <n v="301.32"/>
    <n v="301.32"/>
    <n v="4"/>
    <n v="2"/>
    <n v="2"/>
    <s v="422"/>
    <n v="8"/>
    <x v="2"/>
  </r>
  <r>
    <n v="1404"/>
    <x v="1245"/>
    <x v="0"/>
    <d v="2010-02-18T10:27:00"/>
    <d v="2010-11-08T11:49:00"/>
    <n v="397"/>
    <n v="2"/>
    <n v="19"/>
    <n v="174"/>
    <n v="301.54000000000002"/>
    <n v="150.77000000000001"/>
    <n v="2"/>
    <n v="2"/>
    <n v="2"/>
    <s v="222"/>
    <n v="6"/>
    <x v="1"/>
  </r>
  <r>
    <n v="3902"/>
    <x v="1246"/>
    <x v="0"/>
    <d v="2011-03-16T08:29:00"/>
    <d v="2011-03-16T08:29:00"/>
    <n v="269"/>
    <n v="1"/>
    <n v="20"/>
    <n v="206"/>
    <n v="301.89999999999998"/>
    <n v="301.89999999999998"/>
    <n v="2"/>
    <n v="1"/>
    <n v="2"/>
    <s v="212"/>
    <n v="5"/>
    <x v="0"/>
  </r>
  <r>
    <n v="2858"/>
    <x v="1247"/>
    <x v="0"/>
    <d v="2010-10-13T15:33:00"/>
    <d v="2010-10-13T15:33:00"/>
    <n v="423"/>
    <n v="1"/>
    <n v="4"/>
    <n v="196"/>
    <n v="302.04000000000002"/>
    <n v="302.04000000000002"/>
    <n v="1"/>
    <n v="1"/>
    <n v="2"/>
    <s v="112"/>
    <n v="4"/>
    <x v="0"/>
  </r>
  <r>
    <n v="2671"/>
    <x v="1248"/>
    <x v="0"/>
    <d v="2011-10-30T14:33:00"/>
    <d v="2011-11-27T15:02:00"/>
    <n v="13"/>
    <n v="2"/>
    <n v="105"/>
    <n v="198"/>
    <n v="302.10000000000002"/>
    <n v="151.05000000000001"/>
    <n v="5"/>
    <n v="2"/>
    <n v="2"/>
    <s v="522"/>
    <n v="9"/>
    <x v="2"/>
  </r>
  <r>
    <n v="5099"/>
    <x v="1249"/>
    <x v="0"/>
    <d v="2011-09-25T11:39:00"/>
    <d v="2011-09-25T11:39:00"/>
    <n v="76"/>
    <n v="1"/>
    <n v="14"/>
    <n v="139"/>
    <n v="302.2"/>
    <n v="302.2"/>
    <n v="3"/>
    <n v="2"/>
    <n v="2"/>
    <s v="322"/>
    <n v="7"/>
    <x v="1"/>
  </r>
  <r>
    <n v="4936"/>
    <x v="1250"/>
    <x v="0"/>
    <d v="2010-07-18T13:08:00"/>
    <d v="2011-09-06T13:29:00"/>
    <n v="95"/>
    <n v="3"/>
    <n v="10"/>
    <n v="172"/>
    <n v="302.36"/>
    <n v="100.79"/>
    <n v="3"/>
    <n v="3"/>
    <n v="2"/>
    <s v="332"/>
    <n v="8"/>
    <x v="1"/>
  </r>
  <r>
    <n v="5753"/>
    <x v="1251"/>
    <x v="0"/>
    <d v="2011-06-15T13:23:00"/>
    <d v="2011-06-15T13:23:00"/>
    <n v="178"/>
    <n v="1"/>
    <n v="10"/>
    <n v="254"/>
    <n v="302.45999999999998"/>
    <n v="302.45999999999998"/>
    <n v="3"/>
    <n v="1"/>
    <n v="2"/>
    <s v="312"/>
    <n v="6"/>
    <x v="0"/>
  </r>
  <r>
    <n v="1672"/>
    <x v="1252"/>
    <x v="0"/>
    <d v="2009-12-10T15:56:00"/>
    <d v="2010-08-05T18:18:00"/>
    <n v="492"/>
    <n v="2"/>
    <n v="37"/>
    <n v="152"/>
    <n v="302.60000000000002"/>
    <n v="151.30000000000001"/>
    <n v="1"/>
    <n v="3"/>
    <n v="2"/>
    <s v="132"/>
    <n v="6"/>
    <x v="3"/>
  </r>
  <r>
    <n v="4030"/>
    <x v="1253"/>
    <x v="0"/>
    <d v="2011-02-10T14:30:00"/>
    <d v="2011-02-10T14:30:00"/>
    <n v="303"/>
    <n v="1"/>
    <n v="21"/>
    <n v="199"/>
    <n v="302.7"/>
    <n v="302.7"/>
    <n v="2"/>
    <n v="1"/>
    <n v="2"/>
    <s v="212"/>
    <n v="5"/>
    <x v="0"/>
  </r>
  <r>
    <n v="5843"/>
    <x v="1254"/>
    <x v="0"/>
    <d v="2010-09-09T16:31:00"/>
    <d v="2011-09-11T13:16:00"/>
    <n v="90"/>
    <n v="2"/>
    <n v="16"/>
    <n v="201"/>
    <n v="303.14999999999998"/>
    <n v="151.58000000000001"/>
    <n v="3"/>
    <n v="2"/>
    <n v="2"/>
    <s v="322"/>
    <n v="7"/>
    <x v="1"/>
  </r>
  <r>
    <n v="2427"/>
    <x v="1255"/>
    <x v="0"/>
    <d v="2010-09-26T15:50:00"/>
    <d v="2011-09-25T15:32:00"/>
    <n v="76"/>
    <n v="2"/>
    <n v="17"/>
    <n v="423"/>
    <n v="303.43"/>
    <n v="151.72"/>
    <n v="3"/>
    <n v="2"/>
    <n v="2"/>
    <s v="322"/>
    <n v="7"/>
    <x v="1"/>
  </r>
  <r>
    <n v="981"/>
    <x v="1256"/>
    <x v="0"/>
    <d v="2011-06-15T12:24:00"/>
    <d v="2011-06-15T12:24:00"/>
    <n v="178"/>
    <n v="1"/>
    <n v="18"/>
    <n v="134"/>
    <n v="303.43"/>
    <n v="303.43"/>
    <n v="3"/>
    <n v="1"/>
    <n v="2"/>
    <s v="312"/>
    <n v="6"/>
    <x v="0"/>
  </r>
  <r>
    <n v="2413"/>
    <x v="1257"/>
    <x v="0"/>
    <d v="2010-04-12T10:24:00"/>
    <d v="2010-04-12T10:24:00"/>
    <n v="607"/>
    <n v="1"/>
    <n v="19"/>
    <n v="127"/>
    <n v="303.63"/>
    <n v="303.63"/>
    <n v="1"/>
    <n v="1"/>
    <n v="2"/>
    <s v="112"/>
    <n v="4"/>
    <x v="0"/>
  </r>
  <r>
    <n v="4094"/>
    <x v="1258"/>
    <x v="0"/>
    <d v="2010-09-29T15:02:00"/>
    <d v="2010-11-24T14:40:00"/>
    <n v="381"/>
    <n v="2"/>
    <n v="4"/>
    <n v="38"/>
    <n v="303.7"/>
    <n v="151.85"/>
    <n v="2"/>
    <n v="2"/>
    <n v="2"/>
    <s v="222"/>
    <n v="6"/>
    <x v="1"/>
  </r>
  <r>
    <n v="3067"/>
    <x v="1259"/>
    <x v="0"/>
    <d v="2010-03-31T13:15:00"/>
    <d v="2010-12-12T14:21:00"/>
    <n v="363"/>
    <n v="2"/>
    <n v="34"/>
    <n v="141"/>
    <n v="303.89"/>
    <n v="151.94999999999999"/>
    <n v="2"/>
    <n v="2"/>
    <n v="2"/>
    <s v="222"/>
    <n v="6"/>
    <x v="1"/>
  </r>
  <r>
    <n v="4980"/>
    <x v="1260"/>
    <x v="0"/>
    <d v="2010-09-12T14:54:00"/>
    <d v="2011-12-05T17:36:00"/>
    <n v="5"/>
    <n v="2"/>
    <n v="51"/>
    <n v="160"/>
    <n v="304.08999999999997"/>
    <n v="152.05000000000001"/>
    <n v="5"/>
    <n v="2"/>
    <n v="2"/>
    <s v="522"/>
    <n v="9"/>
    <x v="2"/>
  </r>
  <r>
    <n v="2607"/>
    <x v="1261"/>
    <x v="0"/>
    <d v="2009-12-09T13:31:00"/>
    <d v="2010-04-06T13:54:00"/>
    <n v="613"/>
    <n v="2"/>
    <n v="41"/>
    <n v="129"/>
    <n v="304.17"/>
    <n v="152.09"/>
    <n v="1"/>
    <n v="3"/>
    <n v="2"/>
    <s v="132"/>
    <n v="6"/>
    <x v="3"/>
  </r>
  <r>
    <n v="5279"/>
    <x v="1262"/>
    <x v="0"/>
    <d v="2010-11-11T10:41:00"/>
    <d v="2010-11-11T10:41:00"/>
    <n v="394"/>
    <n v="1"/>
    <n v="19"/>
    <n v="114"/>
    <n v="304.2"/>
    <n v="304.2"/>
    <n v="2"/>
    <n v="1"/>
    <n v="2"/>
    <s v="212"/>
    <n v="5"/>
    <x v="0"/>
  </r>
  <r>
    <n v="4277"/>
    <x v="1263"/>
    <x v="0"/>
    <d v="2011-09-02T13:59:00"/>
    <d v="2011-10-16T11:31:00"/>
    <n v="55"/>
    <n v="2"/>
    <n v="89"/>
    <n v="181"/>
    <n v="304.24"/>
    <n v="152.12"/>
    <n v="4"/>
    <n v="2"/>
    <n v="2"/>
    <s v="422"/>
    <n v="8"/>
    <x v="2"/>
  </r>
  <r>
    <n v="3823"/>
    <x v="1264"/>
    <x v="0"/>
    <d v="2011-03-02T15:28:00"/>
    <d v="2011-04-18T13:31:00"/>
    <n v="236"/>
    <n v="2"/>
    <n v="13"/>
    <n v="91"/>
    <n v="304.25"/>
    <n v="152.13"/>
    <n v="2"/>
    <n v="2"/>
    <n v="2"/>
    <s v="222"/>
    <n v="6"/>
    <x v="1"/>
  </r>
  <r>
    <n v="5773"/>
    <x v="1265"/>
    <x v="0"/>
    <d v="2011-04-04T13:42:00"/>
    <d v="2011-04-04T13:42:00"/>
    <n v="250"/>
    <n v="1"/>
    <n v="17"/>
    <n v="183"/>
    <n v="304.25"/>
    <n v="304.25"/>
    <n v="2"/>
    <n v="1"/>
    <n v="2"/>
    <s v="212"/>
    <n v="5"/>
    <x v="0"/>
  </r>
  <r>
    <n v="2780"/>
    <x v="1266"/>
    <x v="0"/>
    <d v="2011-05-31T15:22:00"/>
    <d v="2011-11-21T13:10:00"/>
    <n v="19"/>
    <n v="2"/>
    <n v="29"/>
    <n v="186"/>
    <n v="304.47000000000003"/>
    <n v="152.24"/>
    <n v="5"/>
    <n v="2"/>
    <n v="2"/>
    <s v="522"/>
    <n v="9"/>
    <x v="2"/>
  </r>
  <r>
    <n v="1020"/>
    <x v="1267"/>
    <x v="0"/>
    <d v="2010-06-14T11:45:00"/>
    <d v="2010-06-14T11:45:00"/>
    <n v="544"/>
    <n v="1"/>
    <n v="1"/>
    <n v="288"/>
    <n v="305.27999999999997"/>
    <n v="305.27999999999997"/>
    <n v="1"/>
    <n v="1"/>
    <n v="2"/>
    <s v="112"/>
    <n v="4"/>
    <x v="0"/>
  </r>
  <r>
    <n v="3503"/>
    <x v="1268"/>
    <x v="0"/>
    <d v="2010-08-15T11:12:00"/>
    <d v="2010-08-15T11:12:00"/>
    <n v="482"/>
    <n v="1"/>
    <n v="1"/>
    <n v="288"/>
    <n v="305.27999999999997"/>
    <n v="305.27999999999997"/>
    <n v="1"/>
    <n v="1"/>
    <n v="2"/>
    <s v="112"/>
    <n v="4"/>
    <x v="0"/>
  </r>
  <r>
    <n v="3787"/>
    <x v="1269"/>
    <x v="0"/>
    <d v="2011-09-27T13:38:00"/>
    <d v="2011-09-27T13:38:00"/>
    <n v="74"/>
    <n v="1"/>
    <n v="11"/>
    <n v="152"/>
    <n v="305.54000000000002"/>
    <n v="305.54000000000002"/>
    <n v="3"/>
    <n v="2"/>
    <n v="2"/>
    <s v="322"/>
    <n v="7"/>
    <x v="1"/>
  </r>
  <r>
    <n v="4398"/>
    <x v="1270"/>
    <x v="0"/>
    <d v="2011-09-11T14:01:00"/>
    <d v="2011-09-11T14:01:00"/>
    <n v="90"/>
    <n v="1"/>
    <n v="18"/>
    <n v="186"/>
    <n v="305.62"/>
    <n v="305.62"/>
    <n v="3"/>
    <n v="2"/>
    <n v="2"/>
    <s v="322"/>
    <n v="7"/>
    <x v="1"/>
  </r>
  <r>
    <n v="2752"/>
    <x v="1271"/>
    <x v="0"/>
    <d v="2010-06-01T13:33:00"/>
    <d v="2011-04-14T19:16:00"/>
    <n v="240"/>
    <n v="2"/>
    <n v="17"/>
    <n v="84"/>
    <n v="305.68"/>
    <n v="152.84"/>
    <n v="2"/>
    <n v="2"/>
    <n v="2"/>
    <s v="222"/>
    <n v="6"/>
    <x v="1"/>
  </r>
  <r>
    <n v="4675"/>
    <x v="1272"/>
    <x v="0"/>
    <d v="2010-05-10T16:36:00"/>
    <d v="2010-05-10T16:36:00"/>
    <n v="579"/>
    <n v="1"/>
    <n v="1"/>
    <n v="36"/>
    <n v="306"/>
    <n v="306"/>
    <n v="1"/>
    <n v="1"/>
    <n v="2"/>
    <s v="112"/>
    <n v="4"/>
    <x v="0"/>
  </r>
  <r>
    <n v="4128"/>
    <x v="1273"/>
    <x v="0"/>
    <d v="2010-01-17T13:16:00"/>
    <d v="2010-09-19T13:37:00"/>
    <n v="447"/>
    <n v="2"/>
    <n v="50"/>
    <n v="259"/>
    <n v="306.19"/>
    <n v="153.1"/>
    <n v="1"/>
    <n v="3"/>
    <n v="2"/>
    <s v="132"/>
    <n v="6"/>
    <x v="3"/>
  </r>
  <r>
    <n v="5647"/>
    <x v="1274"/>
    <x v="0"/>
    <d v="2011-10-03T09:30:00"/>
    <d v="2011-11-16T16:49:00"/>
    <n v="24"/>
    <n v="3"/>
    <n v="17"/>
    <n v="258"/>
    <n v="306.45999999999998"/>
    <n v="102.15"/>
    <n v="4"/>
    <n v="3"/>
    <n v="2"/>
    <s v="432"/>
    <n v="9"/>
    <x v="2"/>
  </r>
  <r>
    <n v="1349"/>
    <x v="1275"/>
    <x v="0"/>
    <d v="2011-02-17T11:58:00"/>
    <d v="2011-04-07T13:24:00"/>
    <n v="247"/>
    <n v="2"/>
    <n v="9"/>
    <n v="173"/>
    <n v="306.55"/>
    <n v="153.28"/>
    <n v="2"/>
    <n v="2"/>
    <n v="2"/>
    <s v="222"/>
    <n v="6"/>
    <x v="1"/>
  </r>
  <r>
    <n v="4252"/>
    <x v="1276"/>
    <x v="0"/>
    <d v="2010-07-07T15:41:00"/>
    <d v="2010-07-07T15:41:00"/>
    <n v="521"/>
    <n v="1"/>
    <n v="20"/>
    <n v="82"/>
    <n v="306.58"/>
    <n v="306.58"/>
    <n v="1"/>
    <n v="1"/>
    <n v="2"/>
    <s v="112"/>
    <n v="4"/>
    <x v="0"/>
  </r>
  <r>
    <n v="1292"/>
    <x v="1277"/>
    <x v="0"/>
    <d v="2010-11-04T16:10:00"/>
    <d v="2010-11-04T16:10:00"/>
    <n v="401"/>
    <n v="1"/>
    <n v="39"/>
    <n v="136"/>
    <n v="306.64"/>
    <n v="306.64"/>
    <n v="2"/>
    <n v="1"/>
    <n v="2"/>
    <s v="212"/>
    <n v="5"/>
    <x v="0"/>
  </r>
  <r>
    <n v="2704"/>
    <x v="1278"/>
    <x v="0"/>
    <d v="2011-03-03T10:34:00"/>
    <d v="2011-03-03T10:34:00"/>
    <n v="282"/>
    <n v="1"/>
    <n v="15"/>
    <n v="470"/>
    <n v="306.94"/>
    <n v="306.94"/>
    <n v="2"/>
    <n v="1"/>
    <n v="2"/>
    <s v="212"/>
    <n v="5"/>
    <x v="0"/>
  </r>
  <r>
    <n v="784"/>
    <x v="1279"/>
    <x v="0"/>
    <d v="2011-11-20T16:07:00"/>
    <d v="2011-11-20T16:07:00"/>
    <n v="20"/>
    <n v="1"/>
    <n v="23"/>
    <n v="258"/>
    <n v="307.08999999999997"/>
    <n v="307.08999999999997"/>
    <n v="4"/>
    <n v="2"/>
    <n v="2"/>
    <s v="422"/>
    <n v="8"/>
    <x v="2"/>
  </r>
  <r>
    <n v="680"/>
    <x v="1280"/>
    <x v="0"/>
    <d v="2010-01-24T11:35:00"/>
    <d v="2010-01-24T11:35:00"/>
    <n v="685"/>
    <n v="1"/>
    <n v="6"/>
    <n v="38"/>
    <n v="307.10000000000002"/>
    <n v="307.10000000000002"/>
    <n v="1"/>
    <n v="1"/>
    <n v="2"/>
    <s v="112"/>
    <n v="4"/>
    <x v="0"/>
  </r>
  <r>
    <n v="5312"/>
    <x v="1281"/>
    <x v="0"/>
    <d v="2010-02-18T15:18:00"/>
    <d v="2010-02-18T15:18:00"/>
    <n v="660"/>
    <n v="1"/>
    <n v="11"/>
    <n v="107"/>
    <n v="307.20999999999998"/>
    <n v="307.20999999999998"/>
    <n v="1"/>
    <n v="1"/>
    <n v="2"/>
    <s v="112"/>
    <n v="4"/>
    <x v="0"/>
  </r>
  <r>
    <n v="2405"/>
    <x v="1282"/>
    <x v="0"/>
    <d v="2010-02-18T16:16:00"/>
    <d v="2010-02-18T16:16:00"/>
    <n v="660"/>
    <n v="1"/>
    <n v="17"/>
    <n v="262"/>
    <n v="307.3"/>
    <n v="307.3"/>
    <n v="1"/>
    <n v="1"/>
    <n v="2"/>
    <s v="112"/>
    <n v="4"/>
    <x v="0"/>
  </r>
  <r>
    <n v="2988"/>
    <x v="1283"/>
    <x v="0"/>
    <d v="2010-03-25T12:03:00"/>
    <d v="2011-08-03T09:59:00"/>
    <n v="129"/>
    <n v="2"/>
    <n v="8"/>
    <n v="290"/>
    <n v="307.32"/>
    <n v="153.66"/>
    <n v="3"/>
    <n v="2"/>
    <n v="2"/>
    <s v="322"/>
    <n v="7"/>
    <x v="1"/>
  </r>
  <r>
    <n v="1561"/>
    <x v="1284"/>
    <x v="0"/>
    <d v="2011-02-18T12:02:00"/>
    <d v="2011-02-18T12:02:00"/>
    <n v="295"/>
    <n v="1"/>
    <n v="16"/>
    <n v="72"/>
    <n v="307.39999999999998"/>
    <n v="307.39999999999998"/>
    <n v="2"/>
    <n v="1"/>
    <n v="2"/>
    <s v="212"/>
    <n v="5"/>
    <x v="0"/>
  </r>
  <r>
    <n v="4718"/>
    <x v="1285"/>
    <x v="0"/>
    <d v="2011-04-20T15:21:00"/>
    <d v="2011-04-20T15:21:00"/>
    <n v="234"/>
    <n v="1"/>
    <n v="18"/>
    <n v="120"/>
    <n v="307.45999999999998"/>
    <n v="307.45999999999998"/>
    <n v="2"/>
    <n v="1"/>
    <n v="2"/>
    <s v="212"/>
    <n v="5"/>
    <x v="0"/>
  </r>
  <r>
    <n v="703"/>
    <x v="1286"/>
    <x v="0"/>
    <d v="2011-03-31T11:37:00"/>
    <d v="2011-03-31T11:37:00"/>
    <n v="254"/>
    <n v="1"/>
    <n v="15"/>
    <n v="123"/>
    <n v="307.52999999999997"/>
    <n v="307.52999999999997"/>
    <n v="2"/>
    <n v="1"/>
    <n v="2"/>
    <s v="212"/>
    <n v="5"/>
    <x v="0"/>
  </r>
  <r>
    <n v="2400"/>
    <x v="1287"/>
    <x v="0"/>
    <d v="2010-11-01T12:50:00"/>
    <d v="2010-11-01T12:50:00"/>
    <n v="404"/>
    <n v="1"/>
    <n v="16"/>
    <n v="212"/>
    <n v="307.56"/>
    <n v="307.56"/>
    <n v="2"/>
    <n v="1"/>
    <n v="2"/>
    <s v="212"/>
    <n v="5"/>
    <x v="0"/>
  </r>
  <r>
    <n v="1162"/>
    <x v="1288"/>
    <x v="0"/>
    <d v="2011-05-19T11:50:00"/>
    <d v="2011-09-22T09:15:00"/>
    <n v="79"/>
    <n v="2"/>
    <n v="15"/>
    <n v="74"/>
    <n v="307.76"/>
    <n v="153.88"/>
    <n v="3"/>
    <n v="2"/>
    <n v="2"/>
    <s v="322"/>
    <n v="7"/>
    <x v="1"/>
  </r>
  <r>
    <n v="3731"/>
    <x v="1289"/>
    <x v="0"/>
    <d v="2011-10-19T09:18:00"/>
    <d v="2011-10-19T09:18:00"/>
    <n v="52"/>
    <n v="1"/>
    <n v="16"/>
    <n v="170"/>
    <n v="307.77999999999997"/>
    <n v="307.77999999999997"/>
    <n v="4"/>
    <n v="2"/>
    <n v="2"/>
    <s v="422"/>
    <n v="8"/>
    <x v="2"/>
  </r>
  <r>
    <n v="3390"/>
    <x v="1290"/>
    <x v="0"/>
    <d v="2010-10-04T15:10:00"/>
    <d v="2010-10-04T15:10:00"/>
    <n v="432"/>
    <n v="1"/>
    <n v="17"/>
    <n v="101"/>
    <n v="307.95"/>
    <n v="307.95"/>
    <n v="1"/>
    <n v="1"/>
    <n v="2"/>
    <s v="112"/>
    <n v="4"/>
    <x v="0"/>
  </r>
  <r>
    <n v="929"/>
    <x v="1291"/>
    <x v="0"/>
    <d v="2009-12-16T11:53:00"/>
    <d v="2009-12-16T11:53:00"/>
    <n v="724"/>
    <n v="1"/>
    <n v="16"/>
    <n v="119"/>
    <n v="307.95"/>
    <n v="307.95"/>
    <n v="1"/>
    <n v="1"/>
    <n v="2"/>
    <s v="112"/>
    <n v="4"/>
    <x v="0"/>
  </r>
  <r>
    <n v="2918"/>
    <x v="1292"/>
    <x v="0"/>
    <d v="2009-12-09T13:11:00"/>
    <d v="2009-12-09T13:11:00"/>
    <n v="731"/>
    <n v="1"/>
    <n v="15"/>
    <n v="102"/>
    <n v="308"/>
    <n v="308"/>
    <n v="1"/>
    <n v="1"/>
    <n v="2"/>
    <s v="112"/>
    <n v="4"/>
    <x v="0"/>
  </r>
  <r>
    <n v="2545"/>
    <x v="1293"/>
    <x v="0"/>
    <d v="2010-11-08T12:30:00"/>
    <d v="2010-11-08T12:30:00"/>
    <n v="397"/>
    <n v="1"/>
    <n v="20"/>
    <n v="196"/>
    <n v="308.2"/>
    <n v="308.2"/>
    <n v="2"/>
    <n v="1"/>
    <n v="2"/>
    <s v="212"/>
    <n v="5"/>
    <x v="0"/>
  </r>
  <r>
    <n v="1809"/>
    <x v="1294"/>
    <x v="0"/>
    <d v="2010-05-26T12:32:00"/>
    <d v="2010-10-25T08:27:00"/>
    <n v="411"/>
    <n v="2"/>
    <n v="48"/>
    <n v="120"/>
    <n v="308.35000000000002"/>
    <n v="154.18"/>
    <n v="1"/>
    <n v="2"/>
    <n v="2"/>
    <s v="122"/>
    <n v="5"/>
    <x v="0"/>
  </r>
  <r>
    <n v="3800"/>
    <x v="1295"/>
    <x v="0"/>
    <d v="2010-11-29T13:28:00"/>
    <d v="2010-11-29T13:28:00"/>
    <n v="376"/>
    <n v="1"/>
    <n v="8"/>
    <n v="140"/>
    <n v="308.60000000000002"/>
    <n v="308.60000000000002"/>
    <n v="2"/>
    <n v="1"/>
    <n v="2"/>
    <s v="212"/>
    <n v="5"/>
    <x v="0"/>
  </r>
  <r>
    <n v="4557"/>
    <x v="1296"/>
    <x v="0"/>
    <d v="2011-11-22T08:56:00"/>
    <d v="2011-11-22T08:56:00"/>
    <n v="18"/>
    <n v="1"/>
    <n v="16"/>
    <n v="114"/>
    <n v="308.74"/>
    <n v="308.74"/>
    <n v="5"/>
    <n v="2"/>
    <n v="2"/>
    <s v="522"/>
    <n v="9"/>
    <x v="2"/>
  </r>
  <r>
    <n v="2627"/>
    <x v="1297"/>
    <x v="0"/>
    <d v="2011-11-04T12:42:00"/>
    <d v="2011-11-04T12:42:00"/>
    <n v="36"/>
    <n v="1"/>
    <n v="20"/>
    <n v="184"/>
    <n v="308.94"/>
    <n v="308.94"/>
    <n v="4"/>
    <n v="2"/>
    <n v="2"/>
    <s v="422"/>
    <n v="8"/>
    <x v="2"/>
  </r>
  <r>
    <n v="529"/>
    <x v="1298"/>
    <x v="0"/>
    <d v="2011-09-12T13:10:00"/>
    <d v="2011-09-12T13:10:00"/>
    <n v="89"/>
    <n v="1"/>
    <n v="7"/>
    <n v="43"/>
    <n v="309.05"/>
    <n v="309.05"/>
    <n v="3"/>
    <n v="2"/>
    <n v="2"/>
    <s v="322"/>
    <n v="7"/>
    <x v="1"/>
  </r>
  <r>
    <n v="3978"/>
    <x v="1299"/>
    <x v="0"/>
    <d v="2010-10-24T13:10:00"/>
    <d v="2010-11-22T15:50:00"/>
    <n v="383"/>
    <n v="2"/>
    <n v="25"/>
    <n v="119"/>
    <n v="309.49"/>
    <n v="154.75"/>
    <n v="2"/>
    <n v="2"/>
    <n v="2"/>
    <s v="222"/>
    <n v="6"/>
    <x v="1"/>
  </r>
  <r>
    <n v="3312"/>
    <x v="1300"/>
    <x v="0"/>
    <d v="2011-11-22T08:26:00"/>
    <d v="2011-11-22T08:26:00"/>
    <n v="18"/>
    <n v="1"/>
    <n v="18"/>
    <n v="113"/>
    <n v="309.64999999999998"/>
    <n v="309.64999999999998"/>
    <n v="5"/>
    <n v="2"/>
    <n v="2"/>
    <s v="522"/>
    <n v="9"/>
    <x v="2"/>
  </r>
  <r>
    <n v="4778"/>
    <x v="1301"/>
    <x v="0"/>
    <d v="2010-04-23T11:21:00"/>
    <d v="2011-10-13T14:48:00"/>
    <n v="58"/>
    <n v="3"/>
    <n v="28"/>
    <n v="268"/>
    <n v="309.85000000000002"/>
    <n v="103.28"/>
    <n v="4"/>
    <n v="3"/>
    <n v="2"/>
    <s v="432"/>
    <n v="9"/>
    <x v="2"/>
  </r>
  <r>
    <n v="1261"/>
    <x v="1302"/>
    <x v="0"/>
    <d v="2010-02-01T14:44:00"/>
    <d v="2010-02-01T14:44:00"/>
    <n v="677"/>
    <n v="1"/>
    <n v="16"/>
    <n v="106"/>
    <n v="310.14"/>
    <n v="310.14"/>
    <n v="1"/>
    <n v="1"/>
    <n v="2"/>
    <s v="112"/>
    <n v="4"/>
    <x v="0"/>
  </r>
  <r>
    <n v="2372"/>
    <x v="1303"/>
    <x v="0"/>
    <d v="2010-08-17T12:36:00"/>
    <d v="2010-08-17T12:36:00"/>
    <n v="480"/>
    <n v="1"/>
    <n v="18"/>
    <n v="403"/>
    <n v="310.14999999999998"/>
    <n v="310.14999999999998"/>
    <n v="1"/>
    <n v="1"/>
    <n v="2"/>
    <s v="112"/>
    <n v="4"/>
    <x v="0"/>
  </r>
  <r>
    <n v="954"/>
    <x v="1304"/>
    <x v="0"/>
    <d v="2010-01-19T15:34:00"/>
    <d v="2010-01-19T15:34:00"/>
    <n v="690"/>
    <n v="1"/>
    <n v="22"/>
    <n v="232"/>
    <n v="310.26"/>
    <n v="310.26"/>
    <n v="1"/>
    <n v="1"/>
    <n v="2"/>
    <s v="112"/>
    <n v="4"/>
    <x v="0"/>
  </r>
  <r>
    <n v="2805"/>
    <x v="1305"/>
    <x v="0"/>
    <d v="2009-12-14T13:30:00"/>
    <d v="2009-12-14T13:30:00"/>
    <n v="726"/>
    <n v="1"/>
    <n v="23"/>
    <n v="233"/>
    <n v="310.43"/>
    <n v="310.43"/>
    <n v="1"/>
    <n v="1"/>
    <n v="2"/>
    <s v="112"/>
    <n v="4"/>
    <x v="0"/>
  </r>
  <r>
    <n v="2924"/>
    <x v="1306"/>
    <x v="0"/>
    <d v="2011-03-10T13:08:00"/>
    <d v="2011-03-10T13:08:00"/>
    <n v="275"/>
    <n v="1"/>
    <n v="19"/>
    <n v="175"/>
    <n v="310.47000000000003"/>
    <n v="310.47000000000003"/>
    <n v="2"/>
    <n v="1"/>
    <n v="2"/>
    <s v="212"/>
    <n v="5"/>
    <x v="0"/>
  </r>
  <r>
    <n v="2467"/>
    <x v="1307"/>
    <x v="0"/>
    <d v="2010-10-31T12:22:00"/>
    <d v="2010-10-31T12:22:00"/>
    <n v="405"/>
    <n v="1"/>
    <n v="11"/>
    <n v="260"/>
    <n v="310.56"/>
    <n v="310.56"/>
    <n v="2"/>
    <n v="1"/>
    <n v="2"/>
    <s v="212"/>
    <n v="5"/>
    <x v="0"/>
  </r>
  <r>
    <n v="2802"/>
    <x v="1308"/>
    <x v="0"/>
    <d v="2011-09-30T14:06:00"/>
    <d v="2011-09-30T14:06:00"/>
    <n v="71"/>
    <n v="1"/>
    <n v="21"/>
    <n v="666"/>
    <n v="310.62"/>
    <n v="310.62"/>
    <n v="3"/>
    <n v="2"/>
    <n v="2"/>
    <s v="322"/>
    <n v="7"/>
    <x v="1"/>
  </r>
  <r>
    <n v="4044"/>
    <x v="1309"/>
    <x v="0"/>
    <d v="2009-12-17T14:22:00"/>
    <d v="2009-12-17T14:22:00"/>
    <n v="723"/>
    <n v="1"/>
    <n v="9"/>
    <n v="74"/>
    <n v="310.7"/>
    <n v="310.7"/>
    <n v="1"/>
    <n v="1"/>
    <n v="2"/>
    <s v="112"/>
    <n v="4"/>
    <x v="0"/>
  </r>
  <r>
    <n v="1477"/>
    <x v="1310"/>
    <x v="0"/>
    <d v="2009-12-20T10:41:00"/>
    <d v="2009-12-20T10:41:00"/>
    <n v="720"/>
    <n v="1"/>
    <n v="19"/>
    <n v="96"/>
    <n v="310.72000000000003"/>
    <n v="310.72000000000003"/>
    <n v="1"/>
    <n v="1"/>
    <n v="2"/>
    <s v="112"/>
    <n v="4"/>
    <x v="0"/>
  </r>
  <r>
    <n v="1037"/>
    <x v="1311"/>
    <x v="0"/>
    <d v="2010-05-06T09:00:00"/>
    <d v="2010-05-06T09:00:00"/>
    <n v="583"/>
    <n v="1"/>
    <n v="23"/>
    <n v="284"/>
    <n v="310.83"/>
    <n v="310.83"/>
    <n v="1"/>
    <n v="1"/>
    <n v="2"/>
    <s v="112"/>
    <n v="4"/>
    <x v="0"/>
  </r>
  <r>
    <n v="3933"/>
    <x v="1312"/>
    <x v="0"/>
    <d v="2010-05-25T14:02:00"/>
    <d v="2010-05-25T14:02:00"/>
    <n v="564"/>
    <n v="1"/>
    <n v="16"/>
    <n v="141"/>
    <n v="310.83"/>
    <n v="310.83"/>
    <n v="1"/>
    <n v="1"/>
    <n v="2"/>
    <s v="112"/>
    <n v="4"/>
    <x v="0"/>
  </r>
  <r>
    <n v="3337"/>
    <x v="1313"/>
    <x v="0"/>
    <d v="2010-11-04T10:22:00"/>
    <d v="2011-05-22T14:40:00"/>
    <n v="202"/>
    <n v="3"/>
    <n v="17"/>
    <n v="117"/>
    <n v="310.85000000000002"/>
    <n v="103.62"/>
    <n v="2"/>
    <n v="3"/>
    <n v="2"/>
    <s v="232"/>
    <n v="7"/>
    <x v="3"/>
  </r>
  <r>
    <n v="1619"/>
    <x v="1314"/>
    <x v="0"/>
    <d v="2011-05-10T15:19:00"/>
    <d v="2011-05-10T15:19:00"/>
    <n v="214"/>
    <n v="1"/>
    <n v="16"/>
    <n v="190"/>
    <n v="311.3"/>
    <n v="311.3"/>
    <n v="2"/>
    <n v="1"/>
    <n v="2"/>
    <s v="212"/>
    <n v="5"/>
    <x v="0"/>
  </r>
  <r>
    <n v="497"/>
    <x v="1315"/>
    <x v="0"/>
    <d v="2011-02-18T08:47:00"/>
    <d v="2011-02-18T08:47:00"/>
    <n v="295"/>
    <n v="1"/>
    <n v="17"/>
    <n v="149"/>
    <n v="311.55"/>
    <n v="311.55"/>
    <n v="2"/>
    <n v="1"/>
    <n v="2"/>
    <s v="212"/>
    <n v="5"/>
    <x v="0"/>
  </r>
  <r>
    <n v="2568"/>
    <x v="1316"/>
    <x v="0"/>
    <d v="2011-09-21T15:15:00"/>
    <d v="2011-09-21T15:15:00"/>
    <n v="80"/>
    <n v="1"/>
    <n v="20"/>
    <n v="311"/>
    <n v="311.69"/>
    <n v="311.69"/>
    <n v="3"/>
    <n v="2"/>
    <n v="2"/>
    <s v="322"/>
    <n v="7"/>
    <x v="1"/>
  </r>
  <r>
    <n v="1723"/>
    <x v="1317"/>
    <x v="0"/>
    <d v="2010-09-26T11:58:00"/>
    <d v="2010-09-26T11:58:00"/>
    <n v="440"/>
    <n v="1"/>
    <n v="41"/>
    <n v="158"/>
    <n v="311.77"/>
    <n v="311.77"/>
    <n v="1"/>
    <n v="1"/>
    <n v="2"/>
    <s v="112"/>
    <n v="4"/>
    <x v="0"/>
  </r>
  <r>
    <n v="4923"/>
    <x v="1318"/>
    <x v="0"/>
    <d v="2010-06-28T14:05:00"/>
    <d v="2010-10-27T15:38:00"/>
    <n v="409"/>
    <n v="2"/>
    <n v="82"/>
    <n v="136"/>
    <n v="312.35000000000002"/>
    <n v="156.18"/>
    <n v="1"/>
    <n v="2"/>
    <n v="2"/>
    <s v="122"/>
    <n v="5"/>
    <x v="0"/>
  </r>
  <r>
    <n v="480"/>
    <x v="1319"/>
    <x v="0"/>
    <d v="2011-03-02T09:49:00"/>
    <d v="2011-03-02T09:49:00"/>
    <n v="283"/>
    <n v="1"/>
    <n v="18"/>
    <n v="110"/>
    <n v="312.38"/>
    <n v="312.38"/>
    <n v="2"/>
    <n v="1"/>
    <n v="2"/>
    <s v="212"/>
    <n v="5"/>
    <x v="0"/>
  </r>
  <r>
    <n v="868"/>
    <x v="1320"/>
    <x v="0"/>
    <d v="2010-11-11T13:46:00"/>
    <d v="2011-03-11T14:35:00"/>
    <n v="274"/>
    <n v="2"/>
    <n v="28"/>
    <n v="179"/>
    <n v="312.45999999999998"/>
    <n v="156.22999999999999"/>
    <n v="2"/>
    <n v="2"/>
    <n v="2"/>
    <s v="222"/>
    <n v="6"/>
    <x v="1"/>
  </r>
  <r>
    <n v="2934"/>
    <x v="1321"/>
    <x v="0"/>
    <d v="2011-12-06T11:30:00"/>
    <d v="2011-12-06T11:30:00"/>
    <n v="4"/>
    <n v="1"/>
    <n v="33"/>
    <n v="642"/>
    <n v="312.62"/>
    <n v="312.62"/>
    <n v="5"/>
    <n v="2"/>
    <n v="2"/>
    <s v="522"/>
    <n v="9"/>
    <x v="2"/>
  </r>
  <r>
    <n v="5434"/>
    <x v="1322"/>
    <x v="0"/>
    <d v="2010-10-24T10:56:00"/>
    <d v="2011-02-09T15:33:00"/>
    <n v="304"/>
    <n v="2"/>
    <n v="57"/>
    <n v="226"/>
    <n v="312.64999999999998"/>
    <n v="156.33000000000001"/>
    <n v="2"/>
    <n v="2"/>
    <n v="2"/>
    <s v="222"/>
    <n v="6"/>
    <x v="1"/>
  </r>
  <r>
    <n v="1535"/>
    <x v="1323"/>
    <x v="0"/>
    <d v="2009-12-07T11:41:00"/>
    <d v="2009-12-07T11:41:00"/>
    <n v="733"/>
    <n v="1"/>
    <n v="12"/>
    <n v="135"/>
    <n v="312.64999999999998"/>
    <n v="312.64999999999998"/>
    <n v="1"/>
    <n v="1"/>
    <n v="2"/>
    <s v="112"/>
    <n v="4"/>
    <x v="0"/>
  </r>
  <r>
    <n v="2779"/>
    <x v="1324"/>
    <x v="0"/>
    <d v="2009-12-08T13:14:00"/>
    <d v="2009-12-08T13:14:00"/>
    <n v="732"/>
    <n v="1"/>
    <n v="12"/>
    <n v="74"/>
    <n v="312.89999999999998"/>
    <n v="312.89999999999998"/>
    <n v="1"/>
    <n v="1"/>
    <n v="2"/>
    <s v="112"/>
    <n v="4"/>
    <x v="0"/>
  </r>
  <r>
    <n v="1475"/>
    <x v="1325"/>
    <x v="0"/>
    <d v="2011-10-06T08:25:00"/>
    <d v="2011-10-06T08:25:00"/>
    <n v="65"/>
    <n v="1"/>
    <n v="9"/>
    <n v="182"/>
    <n v="312.98"/>
    <n v="312.98"/>
    <n v="3"/>
    <n v="2"/>
    <n v="2"/>
    <s v="322"/>
    <n v="7"/>
    <x v="1"/>
  </r>
  <r>
    <n v="5518"/>
    <x v="1326"/>
    <x v="0"/>
    <d v="2010-05-17T15:30:00"/>
    <d v="2011-10-25T13:52:00"/>
    <n v="46"/>
    <n v="3"/>
    <n v="26"/>
    <n v="150"/>
    <n v="313.16000000000003"/>
    <n v="104.39"/>
    <n v="4"/>
    <n v="3"/>
    <n v="2"/>
    <s v="432"/>
    <n v="9"/>
    <x v="2"/>
  </r>
  <r>
    <n v="4185"/>
    <x v="1327"/>
    <x v="0"/>
    <d v="2011-08-18T17:02:00"/>
    <d v="2011-08-18T17:02:00"/>
    <n v="114"/>
    <n v="1"/>
    <n v="6"/>
    <n v="164"/>
    <n v="313.62"/>
    <n v="313.62"/>
    <n v="3"/>
    <n v="2"/>
    <n v="2"/>
    <s v="322"/>
    <n v="7"/>
    <x v="1"/>
  </r>
  <r>
    <n v="730"/>
    <x v="1328"/>
    <x v="0"/>
    <d v="2009-12-13T15:16:00"/>
    <d v="2009-12-13T15:16:00"/>
    <n v="727"/>
    <n v="1"/>
    <n v="15"/>
    <n v="86"/>
    <n v="313.64"/>
    <n v="313.64"/>
    <n v="1"/>
    <n v="1"/>
    <n v="2"/>
    <s v="112"/>
    <n v="4"/>
    <x v="0"/>
  </r>
  <r>
    <n v="2813"/>
    <x v="1329"/>
    <x v="0"/>
    <d v="2009-12-13T11:14:00"/>
    <d v="2010-10-03T10:50:00"/>
    <n v="433"/>
    <n v="2"/>
    <n v="34"/>
    <n v="130"/>
    <n v="313.7"/>
    <n v="156.85"/>
    <n v="1"/>
    <n v="3"/>
    <n v="2"/>
    <s v="132"/>
    <n v="6"/>
    <x v="3"/>
  </r>
  <r>
    <n v="184"/>
    <x v="1330"/>
    <x v="6"/>
    <d v="2011-11-09T13:47:00"/>
    <d v="2011-11-09T13:47:00"/>
    <n v="31"/>
    <n v="1"/>
    <n v="15"/>
    <n v="151"/>
    <n v="313.83"/>
    <n v="313.83"/>
    <n v="4"/>
    <n v="2"/>
    <n v="2"/>
    <s v="422"/>
    <n v="8"/>
    <x v="2"/>
  </r>
  <r>
    <n v="3483"/>
    <x v="1331"/>
    <x v="0"/>
    <d v="2010-07-27T11:58:00"/>
    <d v="2010-07-28T12:41:00"/>
    <n v="500"/>
    <n v="4"/>
    <n v="3"/>
    <n v="1152"/>
    <n v="313.92"/>
    <n v="78.48"/>
    <n v="1"/>
    <n v="4"/>
    <n v="2"/>
    <s v="142"/>
    <n v="7"/>
    <x v="4"/>
  </r>
  <r>
    <n v="5658"/>
    <x v="1332"/>
    <x v="0"/>
    <d v="2010-02-08T13:28:00"/>
    <d v="2010-02-08T13:28:00"/>
    <n v="670"/>
    <n v="1"/>
    <n v="9"/>
    <n v="86"/>
    <n v="314.10000000000002"/>
    <n v="314.10000000000002"/>
    <n v="1"/>
    <n v="1"/>
    <n v="2"/>
    <s v="112"/>
    <n v="4"/>
    <x v="0"/>
  </r>
  <r>
    <n v="5705"/>
    <x v="1333"/>
    <x v="0"/>
    <d v="2011-11-14T12:47:00"/>
    <d v="2011-11-14T12:47:00"/>
    <n v="26"/>
    <n v="1"/>
    <n v="67"/>
    <n v="604"/>
    <n v="314.39999999999998"/>
    <n v="314.39999999999998"/>
    <n v="4"/>
    <n v="2"/>
    <n v="2"/>
    <s v="422"/>
    <n v="8"/>
    <x v="2"/>
  </r>
  <r>
    <n v="5794"/>
    <x v="1334"/>
    <x v="0"/>
    <d v="2010-06-04T13:47:00"/>
    <d v="2010-06-04T13:47:00"/>
    <n v="554"/>
    <n v="1"/>
    <n v="19"/>
    <n v="246"/>
    <n v="314.66000000000003"/>
    <n v="314.66000000000003"/>
    <n v="1"/>
    <n v="1"/>
    <n v="2"/>
    <s v="112"/>
    <n v="4"/>
    <x v="0"/>
  </r>
  <r>
    <n v="2608"/>
    <x v="1335"/>
    <x v="0"/>
    <d v="2010-10-05T13:01:00"/>
    <d v="2010-10-05T13:01:00"/>
    <n v="431"/>
    <n v="1"/>
    <n v="21"/>
    <n v="191"/>
    <n v="314.67"/>
    <n v="314.67"/>
    <n v="1"/>
    <n v="1"/>
    <n v="2"/>
    <s v="112"/>
    <n v="4"/>
    <x v="0"/>
  </r>
  <r>
    <n v="4719"/>
    <x v="1336"/>
    <x v="0"/>
    <d v="2010-11-02T11:47:00"/>
    <d v="2010-11-02T11:47:00"/>
    <n v="403"/>
    <n v="1"/>
    <n v="12"/>
    <n v="106"/>
    <n v="314.74"/>
    <n v="314.74"/>
    <n v="2"/>
    <n v="1"/>
    <n v="2"/>
    <s v="212"/>
    <n v="5"/>
    <x v="0"/>
  </r>
  <r>
    <n v="3699"/>
    <x v="1337"/>
    <x v="0"/>
    <d v="2011-05-25T09:18:00"/>
    <d v="2011-07-08T08:45:00"/>
    <n v="155"/>
    <n v="2"/>
    <n v="16"/>
    <n v="154"/>
    <n v="315.06"/>
    <n v="157.53"/>
    <n v="3"/>
    <n v="2"/>
    <n v="2"/>
    <s v="322"/>
    <n v="7"/>
    <x v="1"/>
  </r>
  <r>
    <n v="2659"/>
    <x v="1338"/>
    <x v="0"/>
    <d v="2010-04-23T14:01:00"/>
    <d v="2011-05-24T16:25:00"/>
    <n v="200"/>
    <n v="2"/>
    <n v="9"/>
    <n v="238"/>
    <n v="315.45"/>
    <n v="157.72999999999999"/>
    <n v="2"/>
    <n v="2"/>
    <n v="2"/>
    <s v="222"/>
    <n v="6"/>
    <x v="1"/>
  </r>
  <r>
    <n v="263"/>
    <x v="1339"/>
    <x v="5"/>
    <d v="2011-03-07T10:22:00"/>
    <d v="2011-03-07T10:22:00"/>
    <n v="278"/>
    <n v="1"/>
    <n v="20"/>
    <n v="76"/>
    <n v="315.60000000000002"/>
    <n v="315.60000000000002"/>
    <n v="2"/>
    <n v="1"/>
    <n v="2"/>
    <s v="212"/>
    <n v="5"/>
    <x v="0"/>
  </r>
  <r>
    <n v="5004"/>
    <x v="1340"/>
    <x v="0"/>
    <d v="2010-07-13T14:02:00"/>
    <d v="2011-06-29T12:53:00"/>
    <n v="164"/>
    <n v="3"/>
    <n v="7"/>
    <n v="163"/>
    <n v="316.08999999999997"/>
    <n v="105.36"/>
    <n v="3"/>
    <n v="3"/>
    <n v="2"/>
    <s v="332"/>
    <n v="8"/>
    <x v="1"/>
  </r>
  <r>
    <n v="1128"/>
    <x v="1341"/>
    <x v="0"/>
    <d v="2011-02-01T11:58:00"/>
    <d v="2011-02-01T11:58:00"/>
    <n v="312"/>
    <n v="1"/>
    <n v="18"/>
    <n v="162"/>
    <n v="316.26"/>
    <n v="316.26"/>
    <n v="2"/>
    <n v="1"/>
    <n v="2"/>
    <s v="212"/>
    <n v="5"/>
    <x v="0"/>
  </r>
  <r>
    <n v="181"/>
    <x v="1342"/>
    <x v="6"/>
    <d v="2010-06-29T13:10:00"/>
    <d v="2010-06-29T13:10:00"/>
    <n v="529"/>
    <n v="1"/>
    <n v="21"/>
    <n v="192"/>
    <n v="316.48"/>
    <n v="316.48"/>
    <n v="1"/>
    <n v="1"/>
    <n v="2"/>
    <s v="112"/>
    <n v="4"/>
    <x v="0"/>
  </r>
  <r>
    <n v="2820"/>
    <x v="1343"/>
    <x v="0"/>
    <d v="2010-12-17T13:49:00"/>
    <d v="2010-12-17T13:49:00"/>
    <n v="358"/>
    <n v="1"/>
    <n v="9"/>
    <n v="258"/>
    <n v="316.58"/>
    <n v="316.58"/>
    <n v="2"/>
    <n v="1"/>
    <n v="2"/>
    <s v="212"/>
    <n v="5"/>
    <x v="0"/>
  </r>
  <r>
    <n v="4363"/>
    <x v="1344"/>
    <x v="0"/>
    <d v="2011-09-04T11:15:00"/>
    <d v="2011-09-04T11:15:00"/>
    <n v="97"/>
    <n v="1"/>
    <n v="13"/>
    <n v="341"/>
    <n v="316.62"/>
    <n v="316.62"/>
    <n v="3"/>
    <n v="2"/>
    <n v="2"/>
    <s v="322"/>
    <n v="7"/>
    <x v="1"/>
  </r>
  <r>
    <n v="196"/>
    <x v="1345"/>
    <x v="2"/>
    <d v="2011-11-03T16:15:00"/>
    <d v="2011-11-03T16:15:00"/>
    <n v="37"/>
    <n v="1"/>
    <n v="18"/>
    <n v="134"/>
    <n v="316.7"/>
    <n v="316.7"/>
    <n v="4"/>
    <n v="2"/>
    <n v="2"/>
    <s v="422"/>
    <n v="8"/>
    <x v="2"/>
  </r>
  <r>
    <n v="5280"/>
    <x v="1346"/>
    <x v="0"/>
    <d v="2010-08-22T13:54:00"/>
    <d v="2010-11-16T13:22:00"/>
    <n v="389"/>
    <n v="2"/>
    <n v="17"/>
    <n v="300"/>
    <n v="317.08"/>
    <n v="158.54"/>
    <n v="2"/>
    <n v="2"/>
    <n v="2"/>
    <s v="222"/>
    <n v="6"/>
    <x v="1"/>
  </r>
  <r>
    <n v="3229"/>
    <x v="1347"/>
    <x v="0"/>
    <d v="2010-09-27T13:10:00"/>
    <d v="2010-09-27T13:10:00"/>
    <n v="439"/>
    <n v="1"/>
    <n v="13"/>
    <n v="137"/>
    <n v="317.11"/>
    <n v="317.11"/>
    <n v="1"/>
    <n v="1"/>
    <n v="2"/>
    <s v="112"/>
    <n v="4"/>
    <x v="0"/>
  </r>
  <r>
    <n v="4864"/>
    <x v="1348"/>
    <x v="0"/>
    <d v="2011-08-04T17:19:00"/>
    <d v="2011-08-04T17:22:00"/>
    <n v="128"/>
    <n v="2"/>
    <n v="37"/>
    <n v="158"/>
    <n v="317.2"/>
    <n v="158.6"/>
    <n v="3"/>
    <n v="2"/>
    <n v="2"/>
    <s v="322"/>
    <n v="7"/>
    <x v="1"/>
  </r>
  <r>
    <n v="406"/>
    <x v="1349"/>
    <x v="7"/>
    <d v="2010-09-10T08:50:00"/>
    <d v="2010-09-10T08:50:00"/>
    <n v="456"/>
    <n v="1"/>
    <n v="20"/>
    <n v="196"/>
    <n v="317.8"/>
    <n v="317.8"/>
    <n v="1"/>
    <n v="1"/>
    <n v="2"/>
    <s v="112"/>
    <n v="4"/>
    <x v="0"/>
  </r>
  <r>
    <n v="204"/>
    <x v="1350"/>
    <x v="14"/>
    <d v="2011-10-31T12:11:00"/>
    <d v="2011-10-31T12:11:00"/>
    <n v="40"/>
    <n v="1"/>
    <n v="19"/>
    <n v="85"/>
    <n v="317.82"/>
    <n v="317.82"/>
    <n v="4"/>
    <n v="2"/>
    <n v="2"/>
    <s v="422"/>
    <n v="8"/>
    <x v="2"/>
  </r>
  <r>
    <n v="5841"/>
    <x v="1351"/>
    <x v="0"/>
    <d v="2010-03-07T12:38:00"/>
    <d v="2010-03-07T12:38:00"/>
    <n v="643"/>
    <n v="1"/>
    <n v="7"/>
    <n v="128"/>
    <n v="317.88"/>
    <n v="317.88"/>
    <n v="1"/>
    <n v="1"/>
    <n v="2"/>
    <s v="112"/>
    <n v="4"/>
    <x v="0"/>
  </r>
  <r>
    <n v="5430"/>
    <x v="1352"/>
    <x v="0"/>
    <d v="2011-10-28T17:27:00"/>
    <d v="2011-10-28T17:27:00"/>
    <n v="43"/>
    <n v="1"/>
    <n v="50"/>
    <n v="257"/>
    <n v="318.14999999999998"/>
    <n v="318.14999999999998"/>
    <n v="4"/>
    <n v="2"/>
    <n v="2"/>
    <s v="422"/>
    <n v="8"/>
    <x v="2"/>
  </r>
  <r>
    <n v="2326"/>
    <x v="1353"/>
    <x v="0"/>
    <d v="2011-11-25T09:23:00"/>
    <d v="2011-11-25T09:23:00"/>
    <n v="15"/>
    <n v="1"/>
    <n v="22"/>
    <n v="183"/>
    <n v="318.17"/>
    <n v="318.17"/>
    <n v="5"/>
    <n v="2"/>
    <n v="2"/>
    <s v="522"/>
    <n v="9"/>
    <x v="2"/>
  </r>
  <r>
    <n v="3295"/>
    <x v="1354"/>
    <x v="0"/>
    <d v="2010-01-21T14:37:00"/>
    <d v="2010-04-19T15:30:00"/>
    <n v="600"/>
    <n v="2"/>
    <n v="25"/>
    <n v="222"/>
    <n v="318.24"/>
    <n v="159.12"/>
    <n v="1"/>
    <n v="3"/>
    <n v="2"/>
    <s v="132"/>
    <n v="6"/>
    <x v="3"/>
  </r>
  <r>
    <n v="3879"/>
    <x v="1355"/>
    <x v="0"/>
    <d v="2010-02-21T16:02:00"/>
    <d v="2010-03-01T13:24:00"/>
    <n v="649"/>
    <n v="2"/>
    <n v="15"/>
    <n v="40"/>
    <n v="318.33999999999997"/>
    <n v="159.16999999999999"/>
    <n v="1"/>
    <n v="3"/>
    <n v="2"/>
    <s v="132"/>
    <n v="6"/>
    <x v="3"/>
  </r>
  <r>
    <n v="441"/>
    <x v="1356"/>
    <x v="1"/>
    <d v="2011-11-21T10:27:00"/>
    <d v="2011-11-21T10:27:00"/>
    <n v="19"/>
    <n v="1"/>
    <n v="13"/>
    <n v="64"/>
    <n v="318.48"/>
    <n v="318.48"/>
    <n v="5"/>
    <n v="2"/>
    <n v="2"/>
    <s v="522"/>
    <n v="9"/>
    <x v="2"/>
  </r>
  <r>
    <n v="4826"/>
    <x v="1357"/>
    <x v="0"/>
    <d v="2011-07-20T12:38:00"/>
    <d v="2011-09-04T13:56:00"/>
    <n v="97"/>
    <n v="2"/>
    <n v="39"/>
    <n v="185"/>
    <n v="318.76"/>
    <n v="159.38"/>
    <n v="3"/>
    <n v="2"/>
    <n v="2"/>
    <s v="322"/>
    <n v="7"/>
    <x v="1"/>
  </r>
  <r>
    <n v="4568"/>
    <x v="1358"/>
    <x v="0"/>
    <d v="2011-06-03T14:24:00"/>
    <d v="2011-06-03T14:24:00"/>
    <n v="190"/>
    <n v="1"/>
    <n v="21"/>
    <n v="333"/>
    <n v="319.02"/>
    <n v="319.02"/>
    <n v="2"/>
    <n v="1"/>
    <n v="2"/>
    <s v="212"/>
    <n v="5"/>
    <x v="0"/>
  </r>
  <r>
    <n v="4041"/>
    <x v="1359"/>
    <x v="0"/>
    <d v="2009-12-06T16:02:00"/>
    <d v="2010-02-09T13:19:00"/>
    <n v="669"/>
    <n v="3"/>
    <n v="37"/>
    <n v="227"/>
    <n v="319.14"/>
    <n v="106.38"/>
    <n v="1"/>
    <n v="3"/>
    <n v="2"/>
    <s v="132"/>
    <n v="6"/>
    <x v="3"/>
  </r>
  <r>
    <n v="1473"/>
    <x v="1360"/>
    <x v="0"/>
    <d v="2010-11-23T17:48:00"/>
    <d v="2010-11-23T17:48:00"/>
    <n v="382"/>
    <n v="1"/>
    <n v="18"/>
    <n v="145"/>
    <n v="319.75"/>
    <n v="319.75"/>
    <n v="2"/>
    <n v="1"/>
    <n v="2"/>
    <s v="212"/>
    <n v="5"/>
    <x v="0"/>
  </r>
  <r>
    <n v="1571"/>
    <x v="1361"/>
    <x v="0"/>
    <d v="2010-06-23T12:35:00"/>
    <d v="2010-06-23T12:35:00"/>
    <n v="535"/>
    <n v="1"/>
    <n v="1"/>
    <n v="1000"/>
    <n v="320"/>
    <n v="320"/>
    <n v="1"/>
    <n v="1"/>
    <n v="2"/>
    <s v="112"/>
    <n v="4"/>
    <x v="0"/>
  </r>
  <r>
    <n v="4286"/>
    <x v="1362"/>
    <x v="0"/>
    <d v="2010-06-24T10:36:00"/>
    <d v="2010-06-24T10:36:00"/>
    <n v="534"/>
    <n v="1"/>
    <n v="18"/>
    <n v="190"/>
    <n v="320.25"/>
    <n v="320.25"/>
    <n v="1"/>
    <n v="1"/>
    <n v="2"/>
    <s v="112"/>
    <n v="4"/>
    <x v="0"/>
  </r>
  <r>
    <n v="4906"/>
    <x v="1363"/>
    <x v="0"/>
    <d v="2010-02-04T15:49:00"/>
    <d v="2011-09-05T15:20:00"/>
    <n v="96"/>
    <n v="3"/>
    <n v="33"/>
    <n v="181"/>
    <n v="320.39"/>
    <n v="106.8"/>
    <n v="3"/>
    <n v="3"/>
    <n v="2"/>
    <s v="332"/>
    <n v="8"/>
    <x v="1"/>
  </r>
  <r>
    <n v="1615"/>
    <x v="1364"/>
    <x v="0"/>
    <d v="2011-11-22T15:00:00"/>
    <d v="2011-11-22T15:00:00"/>
    <n v="18"/>
    <n v="1"/>
    <n v="12"/>
    <n v="430"/>
    <n v="320.45999999999998"/>
    <n v="320.45999999999998"/>
    <n v="5"/>
    <n v="2"/>
    <n v="2"/>
    <s v="522"/>
    <n v="9"/>
    <x v="2"/>
  </r>
  <r>
    <n v="2245"/>
    <x v="1365"/>
    <x v="0"/>
    <d v="2011-06-08T12:42:00"/>
    <d v="2011-06-08T12:42:00"/>
    <n v="185"/>
    <n v="1"/>
    <n v="21"/>
    <n v="146"/>
    <n v="320.58"/>
    <n v="320.58"/>
    <n v="3"/>
    <n v="1"/>
    <n v="2"/>
    <s v="312"/>
    <n v="6"/>
    <x v="0"/>
  </r>
  <r>
    <n v="20"/>
    <x v="1366"/>
    <x v="23"/>
    <d v="2011-02-21T13:51:00"/>
    <d v="2011-02-21T13:51:00"/>
    <n v="292"/>
    <n v="1"/>
    <n v="21"/>
    <n v="173"/>
    <n v="320.69"/>
    <n v="320.69"/>
    <n v="2"/>
    <n v="1"/>
    <n v="2"/>
    <s v="212"/>
    <n v="5"/>
    <x v="0"/>
  </r>
  <r>
    <n v="3045"/>
    <x v="1367"/>
    <x v="0"/>
    <d v="2010-06-16T14:34:00"/>
    <d v="2011-11-16T16:30:00"/>
    <n v="24"/>
    <n v="2"/>
    <n v="16"/>
    <n v="92"/>
    <n v="320.76"/>
    <n v="160.38"/>
    <n v="4"/>
    <n v="2"/>
    <n v="2"/>
    <s v="422"/>
    <n v="8"/>
    <x v="2"/>
  </r>
  <r>
    <n v="2852"/>
    <x v="1368"/>
    <x v="0"/>
    <d v="2011-02-14T10:52:00"/>
    <d v="2011-02-14T10:52:00"/>
    <n v="299"/>
    <n v="1"/>
    <n v="15"/>
    <n v="269"/>
    <n v="321.05"/>
    <n v="321.05"/>
    <n v="2"/>
    <n v="1"/>
    <n v="2"/>
    <s v="212"/>
    <n v="5"/>
    <x v="0"/>
  </r>
  <r>
    <n v="3479"/>
    <x v="1369"/>
    <x v="0"/>
    <d v="2010-03-23T16:50:00"/>
    <d v="2011-03-07T17:23:00"/>
    <n v="278"/>
    <n v="3"/>
    <n v="29"/>
    <n v="273"/>
    <n v="321.11"/>
    <n v="107.04"/>
    <n v="2"/>
    <n v="3"/>
    <n v="2"/>
    <s v="232"/>
    <n v="7"/>
    <x v="3"/>
  </r>
  <r>
    <n v="4779"/>
    <x v="1370"/>
    <x v="0"/>
    <d v="2009-12-21T15:22:00"/>
    <d v="2010-10-13T10:09:00"/>
    <n v="423"/>
    <n v="2"/>
    <n v="4"/>
    <n v="54"/>
    <n v="321.3"/>
    <n v="160.65"/>
    <n v="1"/>
    <n v="3"/>
    <n v="2"/>
    <s v="132"/>
    <n v="6"/>
    <x v="3"/>
  </r>
  <r>
    <n v="2444"/>
    <x v="1371"/>
    <x v="0"/>
    <d v="2011-05-29T12:48:00"/>
    <d v="2011-06-12T13:12:00"/>
    <n v="181"/>
    <n v="3"/>
    <n v="56"/>
    <n v="88"/>
    <n v="321.43"/>
    <n v="107.14"/>
    <n v="3"/>
    <n v="3"/>
    <n v="2"/>
    <s v="332"/>
    <n v="8"/>
    <x v="1"/>
  </r>
  <r>
    <n v="3382"/>
    <x v="1372"/>
    <x v="0"/>
    <d v="2010-04-06T11:47:00"/>
    <d v="2010-04-06T11:47:00"/>
    <n v="613"/>
    <n v="1"/>
    <n v="18"/>
    <n v="67"/>
    <n v="321.45"/>
    <n v="321.45"/>
    <n v="1"/>
    <n v="1"/>
    <n v="2"/>
    <s v="112"/>
    <n v="4"/>
    <x v="0"/>
  </r>
  <r>
    <n v="1699"/>
    <x v="1373"/>
    <x v="0"/>
    <d v="2010-01-24T12:27:00"/>
    <d v="2010-01-24T12:27:00"/>
    <n v="685"/>
    <n v="1"/>
    <n v="40"/>
    <n v="85"/>
    <n v="321.60000000000002"/>
    <n v="321.60000000000002"/>
    <n v="1"/>
    <n v="1"/>
    <n v="2"/>
    <s v="112"/>
    <n v="4"/>
    <x v="0"/>
  </r>
  <r>
    <n v="5064"/>
    <x v="1374"/>
    <x v="0"/>
    <d v="2010-08-22T11:53:00"/>
    <d v="2010-08-22T11:53:00"/>
    <n v="475"/>
    <n v="1"/>
    <n v="19"/>
    <n v="153"/>
    <n v="321.64999999999998"/>
    <n v="321.64999999999998"/>
    <n v="1"/>
    <n v="1"/>
    <n v="2"/>
    <s v="112"/>
    <n v="4"/>
    <x v="0"/>
  </r>
  <r>
    <n v="5565"/>
    <x v="1375"/>
    <x v="0"/>
    <d v="2010-12-02T13:49:00"/>
    <d v="2010-12-02T13:49:00"/>
    <n v="373"/>
    <n v="1"/>
    <n v="56"/>
    <n v="93"/>
    <n v="321.79000000000002"/>
    <n v="321.79000000000002"/>
    <n v="2"/>
    <n v="1"/>
    <n v="2"/>
    <s v="212"/>
    <n v="5"/>
    <x v="0"/>
  </r>
  <r>
    <n v="753"/>
    <x v="1376"/>
    <x v="0"/>
    <d v="2009-12-21T09:00:00"/>
    <d v="2009-12-21T09:00:00"/>
    <n v="719"/>
    <n v="1"/>
    <n v="12"/>
    <n v="180"/>
    <n v="321.88"/>
    <n v="321.88"/>
    <n v="1"/>
    <n v="1"/>
    <n v="2"/>
    <s v="112"/>
    <n v="4"/>
    <x v="0"/>
  </r>
  <r>
    <n v="5678"/>
    <x v="1377"/>
    <x v="0"/>
    <d v="2010-10-14T12:32:00"/>
    <d v="2010-10-14T12:32:00"/>
    <n v="422"/>
    <n v="1"/>
    <n v="47"/>
    <n v="307"/>
    <n v="321.89999999999998"/>
    <n v="321.89999999999998"/>
    <n v="1"/>
    <n v="1"/>
    <n v="2"/>
    <s v="112"/>
    <n v="4"/>
    <x v="0"/>
  </r>
  <r>
    <n v="3339"/>
    <x v="1378"/>
    <x v="0"/>
    <d v="2010-11-14T16:12:00"/>
    <d v="2010-11-14T16:12:00"/>
    <n v="391"/>
    <n v="1"/>
    <n v="23"/>
    <n v="123"/>
    <n v="321.91000000000003"/>
    <n v="321.91000000000003"/>
    <n v="2"/>
    <n v="1"/>
    <n v="2"/>
    <s v="212"/>
    <n v="5"/>
    <x v="0"/>
  </r>
  <r>
    <n v="2047"/>
    <x v="1379"/>
    <x v="0"/>
    <d v="2011-11-22T11:48:00"/>
    <d v="2011-11-22T11:48:00"/>
    <n v="18"/>
    <n v="1"/>
    <n v="1"/>
    <n v="48"/>
    <n v="322.08"/>
    <n v="322.08"/>
    <n v="5"/>
    <n v="2"/>
    <n v="2"/>
    <s v="522"/>
    <n v="9"/>
    <x v="2"/>
  </r>
  <r>
    <n v="426"/>
    <x v="1380"/>
    <x v="7"/>
    <d v="2010-04-20T09:40:00"/>
    <d v="2010-04-20T09:40:00"/>
    <n v="599"/>
    <n v="1"/>
    <n v="19"/>
    <n v="284"/>
    <n v="322.39999999999998"/>
    <n v="322.39999999999998"/>
    <n v="1"/>
    <n v="1"/>
    <n v="2"/>
    <s v="112"/>
    <n v="4"/>
    <x v="0"/>
  </r>
  <r>
    <n v="3947"/>
    <x v="1381"/>
    <x v="0"/>
    <d v="2011-06-13T10:10:00"/>
    <d v="2011-09-25T14:36:00"/>
    <n v="76"/>
    <n v="4"/>
    <n v="10"/>
    <n v="157"/>
    <n v="322.41000000000003"/>
    <n v="80.599999999999994"/>
    <n v="3"/>
    <n v="3"/>
    <n v="2"/>
    <s v="332"/>
    <n v="8"/>
    <x v="1"/>
  </r>
  <r>
    <n v="4230"/>
    <x v="1382"/>
    <x v="0"/>
    <d v="2011-09-21T14:38:00"/>
    <d v="2011-09-21T14:38:00"/>
    <n v="80"/>
    <n v="1"/>
    <n v="20"/>
    <n v="162"/>
    <n v="322.8"/>
    <n v="322.8"/>
    <n v="3"/>
    <n v="2"/>
    <n v="2"/>
    <s v="322"/>
    <n v="7"/>
    <x v="1"/>
  </r>
  <r>
    <n v="1890"/>
    <x v="1383"/>
    <x v="0"/>
    <d v="2010-10-12T14:09:00"/>
    <d v="2010-10-12T14:09:00"/>
    <n v="424"/>
    <n v="1"/>
    <n v="16"/>
    <n v="171"/>
    <n v="322.93"/>
    <n v="322.93"/>
    <n v="1"/>
    <n v="1"/>
    <n v="2"/>
    <s v="112"/>
    <n v="4"/>
    <x v="0"/>
  </r>
  <r>
    <n v="3801"/>
    <x v="1384"/>
    <x v="0"/>
    <d v="2009-12-16T14:09:00"/>
    <d v="2009-12-16T14:09:00"/>
    <n v="724"/>
    <n v="1"/>
    <n v="16"/>
    <n v="123"/>
    <n v="323.25"/>
    <n v="323.25"/>
    <n v="1"/>
    <n v="1"/>
    <n v="2"/>
    <s v="112"/>
    <n v="4"/>
    <x v="0"/>
  </r>
  <r>
    <n v="669"/>
    <x v="1385"/>
    <x v="0"/>
    <d v="2009-12-08T10:02:00"/>
    <d v="2009-12-08T10:02:00"/>
    <n v="732"/>
    <n v="1"/>
    <n v="13"/>
    <n v="241"/>
    <n v="323.39"/>
    <n v="323.39"/>
    <n v="1"/>
    <n v="1"/>
    <n v="2"/>
    <s v="112"/>
    <n v="4"/>
    <x v="0"/>
  </r>
  <r>
    <n v="5035"/>
    <x v="1386"/>
    <x v="0"/>
    <d v="2010-06-08T14:40:00"/>
    <d v="2011-07-06T11:54:00"/>
    <n v="157"/>
    <n v="4"/>
    <n v="4"/>
    <n v="282"/>
    <n v="323.58"/>
    <n v="80.900000000000006"/>
    <n v="3"/>
    <n v="4"/>
    <n v="2"/>
    <s v="342"/>
    <n v="9"/>
    <x v="0"/>
  </r>
  <r>
    <n v="989"/>
    <x v="1387"/>
    <x v="0"/>
    <d v="2011-10-04T12:55:00"/>
    <d v="2011-10-04T12:55:00"/>
    <n v="67"/>
    <n v="1"/>
    <n v="15"/>
    <n v="116"/>
    <n v="323.94"/>
    <n v="323.94"/>
    <n v="3"/>
    <n v="2"/>
    <n v="2"/>
    <s v="322"/>
    <n v="7"/>
    <x v="1"/>
  </r>
  <r>
    <n v="1464"/>
    <x v="1388"/>
    <x v="0"/>
    <d v="2010-02-08T12:52:00"/>
    <d v="2010-05-12T10:27:00"/>
    <n v="577"/>
    <n v="2"/>
    <n v="15"/>
    <n v="221"/>
    <n v="324.19"/>
    <n v="162.1"/>
    <n v="1"/>
    <n v="3"/>
    <n v="2"/>
    <s v="132"/>
    <n v="6"/>
    <x v="3"/>
  </r>
  <r>
    <n v="4288"/>
    <x v="1389"/>
    <x v="0"/>
    <d v="2011-10-09T13:44:00"/>
    <d v="2011-10-09T13:58:00"/>
    <n v="62"/>
    <n v="2"/>
    <n v="60"/>
    <n v="396"/>
    <n v="324.24"/>
    <n v="162.12"/>
    <n v="3"/>
    <n v="2"/>
    <n v="2"/>
    <s v="322"/>
    <n v="7"/>
    <x v="1"/>
  </r>
  <r>
    <n v="5849"/>
    <x v="1390"/>
    <x v="0"/>
    <d v="2011-09-05T09:34:00"/>
    <d v="2011-10-27T15:36:00"/>
    <n v="44"/>
    <n v="2"/>
    <n v="19"/>
    <n v="146"/>
    <n v="324.24"/>
    <n v="162.12"/>
    <n v="4"/>
    <n v="2"/>
    <n v="2"/>
    <s v="422"/>
    <n v="8"/>
    <x v="2"/>
  </r>
  <r>
    <n v="590"/>
    <x v="1391"/>
    <x v="0"/>
    <d v="2010-09-29T10:14:00"/>
    <d v="2010-09-29T10:14:00"/>
    <n v="437"/>
    <n v="1"/>
    <n v="20"/>
    <n v="149"/>
    <n v="324.45"/>
    <n v="324.45"/>
    <n v="1"/>
    <n v="1"/>
    <n v="2"/>
    <s v="112"/>
    <n v="4"/>
    <x v="0"/>
  </r>
  <r>
    <n v="3591"/>
    <x v="1392"/>
    <x v="0"/>
    <d v="2010-04-13T15:47:00"/>
    <d v="2010-04-13T15:47:00"/>
    <n v="606"/>
    <n v="1"/>
    <n v="45"/>
    <n v="131"/>
    <n v="324.51"/>
    <n v="324.51"/>
    <n v="1"/>
    <n v="1"/>
    <n v="2"/>
    <s v="112"/>
    <n v="4"/>
    <x v="0"/>
  </r>
  <r>
    <n v="1431"/>
    <x v="1393"/>
    <x v="0"/>
    <d v="2011-10-04T10:15:00"/>
    <d v="2011-10-04T10:15:00"/>
    <n v="67"/>
    <n v="1"/>
    <n v="23"/>
    <n v="168"/>
    <n v="324.8"/>
    <n v="324.8"/>
    <n v="3"/>
    <n v="2"/>
    <n v="2"/>
    <s v="322"/>
    <n v="7"/>
    <x v="1"/>
  </r>
  <r>
    <n v="3283"/>
    <x v="1394"/>
    <x v="0"/>
    <d v="2010-06-01T15:34:00"/>
    <d v="2011-02-16T10:50:00"/>
    <n v="297"/>
    <n v="2"/>
    <n v="19"/>
    <n v="132"/>
    <n v="325.2"/>
    <n v="162.6"/>
    <n v="2"/>
    <n v="2"/>
    <n v="2"/>
    <s v="222"/>
    <n v="6"/>
    <x v="1"/>
  </r>
  <r>
    <n v="1293"/>
    <x v="1395"/>
    <x v="0"/>
    <d v="2010-04-15T14:58:00"/>
    <d v="2010-04-15T14:58:00"/>
    <n v="604"/>
    <n v="1"/>
    <n v="17"/>
    <n v="118"/>
    <n v="325.24"/>
    <n v="325.24"/>
    <n v="1"/>
    <n v="1"/>
    <n v="2"/>
    <s v="112"/>
    <n v="4"/>
    <x v="0"/>
  </r>
  <r>
    <n v="450"/>
    <x v="1396"/>
    <x v="7"/>
    <d v="2010-07-27T13:52:00"/>
    <d v="2010-08-31T11:58:00"/>
    <n v="466"/>
    <n v="2"/>
    <n v="60"/>
    <n v="270"/>
    <n v="325.37"/>
    <n v="162.69"/>
    <n v="1"/>
    <n v="3"/>
    <n v="2"/>
    <s v="132"/>
    <n v="6"/>
    <x v="3"/>
  </r>
  <r>
    <n v="5034"/>
    <x v="1397"/>
    <x v="0"/>
    <d v="2010-02-22T12:48:00"/>
    <d v="2010-02-22T12:48:00"/>
    <n v="656"/>
    <n v="1"/>
    <n v="8"/>
    <n v="370"/>
    <n v="325.74"/>
    <n v="325.74"/>
    <n v="1"/>
    <n v="1"/>
    <n v="2"/>
    <s v="112"/>
    <n v="4"/>
    <x v="0"/>
  </r>
  <r>
    <n v="5635"/>
    <x v="1398"/>
    <x v="0"/>
    <d v="2010-11-23T12:57:00"/>
    <d v="2010-11-23T13:11:00"/>
    <n v="382"/>
    <n v="2"/>
    <n v="74"/>
    <n v="130"/>
    <n v="326.08999999999997"/>
    <n v="163.05000000000001"/>
    <n v="2"/>
    <n v="2"/>
    <n v="2"/>
    <s v="222"/>
    <n v="6"/>
    <x v="1"/>
  </r>
  <r>
    <n v="1278"/>
    <x v="1399"/>
    <x v="0"/>
    <d v="2010-11-05T12:00:00"/>
    <d v="2010-11-05T12:13:00"/>
    <n v="400"/>
    <n v="2"/>
    <n v="58"/>
    <n v="79"/>
    <n v="326.25"/>
    <n v="163.13"/>
    <n v="2"/>
    <n v="2"/>
    <n v="2"/>
    <s v="222"/>
    <n v="6"/>
    <x v="1"/>
  </r>
  <r>
    <n v="3927"/>
    <x v="1400"/>
    <x v="0"/>
    <d v="2011-11-03T14:33:00"/>
    <d v="2011-12-08T15:41:00"/>
    <n v="2"/>
    <n v="2"/>
    <n v="28"/>
    <n v="231"/>
    <n v="326.75"/>
    <n v="163.38"/>
    <n v="5"/>
    <n v="2"/>
    <n v="2"/>
    <s v="522"/>
    <n v="9"/>
    <x v="2"/>
  </r>
  <r>
    <n v="1132"/>
    <x v="1401"/>
    <x v="0"/>
    <d v="2009-12-09T15:26:00"/>
    <d v="2009-12-09T15:26:00"/>
    <n v="731"/>
    <n v="1"/>
    <n v="17"/>
    <n v="362"/>
    <n v="327.38"/>
    <n v="327.38"/>
    <n v="1"/>
    <n v="1"/>
    <n v="2"/>
    <s v="112"/>
    <n v="4"/>
    <x v="0"/>
  </r>
  <r>
    <n v="3348"/>
    <x v="1402"/>
    <x v="0"/>
    <d v="2010-10-14T13:38:00"/>
    <d v="2010-10-14T13:38:00"/>
    <n v="422"/>
    <n v="1"/>
    <n v="19"/>
    <n v="206"/>
    <n v="327.68"/>
    <n v="327.68"/>
    <n v="1"/>
    <n v="1"/>
    <n v="2"/>
    <s v="112"/>
    <n v="4"/>
    <x v="0"/>
  </r>
  <r>
    <n v="4793"/>
    <x v="1403"/>
    <x v="0"/>
    <d v="2010-10-08T11:31:00"/>
    <d v="2010-10-08T11:31:00"/>
    <n v="428"/>
    <n v="1"/>
    <n v="84"/>
    <n v="154"/>
    <n v="327.75"/>
    <n v="327.75"/>
    <n v="1"/>
    <n v="1"/>
    <n v="2"/>
    <s v="112"/>
    <n v="4"/>
    <x v="0"/>
  </r>
  <r>
    <n v="3322"/>
    <x v="1404"/>
    <x v="0"/>
    <d v="2010-04-29T18:31:00"/>
    <d v="2011-03-01T10:38:00"/>
    <n v="284"/>
    <n v="2"/>
    <n v="26"/>
    <n v="169"/>
    <n v="327.85"/>
    <n v="163.93"/>
    <n v="2"/>
    <n v="2"/>
    <n v="2"/>
    <s v="222"/>
    <n v="6"/>
    <x v="1"/>
  </r>
  <r>
    <n v="3923"/>
    <x v="1405"/>
    <x v="0"/>
    <d v="2011-11-04T13:05:00"/>
    <d v="2011-11-04T13:05:00"/>
    <n v="36"/>
    <n v="1"/>
    <n v="19"/>
    <n v="199"/>
    <n v="328.15"/>
    <n v="328.15"/>
    <n v="4"/>
    <n v="2"/>
    <n v="2"/>
    <s v="422"/>
    <n v="8"/>
    <x v="2"/>
  </r>
  <r>
    <n v="2370"/>
    <x v="1406"/>
    <x v="0"/>
    <d v="2011-04-04T14:09:00"/>
    <d v="2011-04-04T14:09:00"/>
    <n v="250"/>
    <n v="1"/>
    <n v="18"/>
    <n v="84"/>
    <n v="328.2"/>
    <n v="328.2"/>
    <n v="2"/>
    <n v="1"/>
    <n v="2"/>
    <s v="212"/>
    <n v="5"/>
    <x v="0"/>
  </r>
  <r>
    <n v="2829"/>
    <x v="1407"/>
    <x v="0"/>
    <d v="2011-01-14T11:05:00"/>
    <d v="2011-01-25T12:21:00"/>
    <n v="319"/>
    <n v="2"/>
    <n v="22"/>
    <n v="272"/>
    <n v="328.35"/>
    <n v="164.18"/>
    <n v="2"/>
    <n v="2"/>
    <n v="2"/>
    <s v="222"/>
    <n v="6"/>
    <x v="1"/>
  </r>
  <r>
    <n v="829"/>
    <x v="1408"/>
    <x v="0"/>
    <d v="2010-03-25T17:18:00"/>
    <d v="2011-01-06T18:57:00"/>
    <n v="338"/>
    <n v="4"/>
    <n v="50"/>
    <n v="283"/>
    <n v="328.36"/>
    <n v="82.09"/>
    <n v="2"/>
    <n v="4"/>
    <n v="2"/>
    <s v="242"/>
    <n v="8"/>
    <x v="4"/>
  </r>
  <r>
    <n v="4457"/>
    <x v="1409"/>
    <x v="0"/>
    <d v="2011-10-27T16:31:00"/>
    <d v="2011-11-16T12:03:00"/>
    <n v="24"/>
    <n v="2"/>
    <n v="19"/>
    <n v="164"/>
    <n v="328.4"/>
    <n v="164.2"/>
    <n v="4"/>
    <n v="2"/>
    <n v="2"/>
    <s v="422"/>
    <n v="8"/>
    <x v="2"/>
  </r>
  <r>
    <n v="1010"/>
    <x v="1410"/>
    <x v="0"/>
    <d v="2011-09-11T12:46:00"/>
    <d v="2011-09-11T12:46:00"/>
    <n v="90"/>
    <n v="1"/>
    <n v="22"/>
    <n v="158"/>
    <n v="328.64"/>
    <n v="328.64"/>
    <n v="3"/>
    <n v="2"/>
    <n v="2"/>
    <s v="322"/>
    <n v="7"/>
    <x v="1"/>
  </r>
  <r>
    <n v="1641"/>
    <x v="1411"/>
    <x v="0"/>
    <d v="2011-03-07T12:26:00"/>
    <d v="2011-03-07T12:26:00"/>
    <n v="278"/>
    <n v="1"/>
    <n v="11"/>
    <n v="160"/>
    <n v="328.8"/>
    <n v="328.8"/>
    <n v="2"/>
    <n v="1"/>
    <n v="2"/>
    <s v="212"/>
    <n v="5"/>
    <x v="0"/>
  </r>
  <r>
    <n v="3892"/>
    <x v="1412"/>
    <x v="0"/>
    <d v="2010-03-26T09:58:00"/>
    <d v="2010-08-19T14:48:00"/>
    <n v="478"/>
    <n v="2"/>
    <n v="17"/>
    <n v="101"/>
    <n v="328.95"/>
    <n v="164.48"/>
    <n v="1"/>
    <n v="3"/>
    <n v="2"/>
    <s v="132"/>
    <n v="6"/>
    <x v="3"/>
  </r>
  <r>
    <n v="1447"/>
    <x v="1413"/>
    <x v="5"/>
    <d v="2010-12-23T11:46:00"/>
    <d v="2011-11-10T17:49:00"/>
    <n v="30"/>
    <n v="2"/>
    <n v="19"/>
    <n v="208"/>
    <n v="328.98"/>
    <n v="164.49"/>
    <n v="4"/>
    <n v="2"/>
    <n v="2"/>
    <s v="422"/>
    <n v="8"/>
    <x v="2"/>
  </r>
  <r>
    <n v="3490"/>
    <x v="1414"/>
    <x v="0"/>
    <d v="2010-12-05T13:00:00"/>
    <d v="2010-12-05T13:00:00"/>
    <n v="370"/>
    <n v="1"/>
    <n v="95"/>
    <n v="202"/>
    <n v="329.03"/>
    <n v="329.03"/>
    <n v="2"/>
    <n v="1"/>
    <n v="2"/>
    <s v="212"/>
    <n v="5"/>
    <x v="0"/>
  </r>
  <r>
    <n v="3588"/>
    <x v="1415"/>
    <x v="0"/>
    <d v="2010-04-16T11:35:00"/>
    <d v="2010-04-16T11:35:00"/>
    <n v="603"/>
    <n v="1"/>
    <n v="22"/>
    <n v="450"/>
    <n v="329.22"/>
    <n v="329.22"/>
    <n v="1"/>
    <n v="1"/>
    <n v="2"/>
    <s v="112"/>
    <n v="4"/>
    <x v="0"/>
  </r>
  <r>
    <n v="2770"/>
    <x v="1416"/>
    <x v="0"/>
    <d v="2011-11-08T17:09:00"/>
    <d v="2011-11-08T17:09:00"/>
    <n v="32"/>
    <n v="1"/>
    <n v="22"/>
    <n v="198"/>
    <n v="329.25"/>
    <n v="329.25"/>
    <n v="4"/>
    <n v="2"/>
    <n v="2"/>
    <s v="422"/>
    <n v="8"/>
    <x v="2"/>
  </r>
  <r>
    <n v="5367"/>
    <x v="1417"/>
    <x v="0"/>
    <d v="2009-12-16T14:59:00"/>
    <d v="2010-11-18T12:14:00"/>
    <n v="387"/>
    <n v="2"/>
    <n v="73"/>
    <n v="270"/>
    <n v="329.3"/>
    <n v="164.65"/>
    <n v="2"/>
    <n v="2"/>
    <n v="2"/>
    <s v="222"/>
    <n v="6"/>
    <x v="1"/>
  </r>
  <r>
    <n v="4751"/>
    <x v="1418"/>
    <x v="0"/>
    <d v="2011-09-25T13:42:00"/>
    <d v="2011-09-25T13:42:00"/>
    <n v="76"/>
    <n v="1"/>
    <n v="23"/>
    <n v="490"/>
    <n v="329.34"/>
    <n v="329.34"/>
    <n v="3"/>
    <n v="2"/>
    <n v="2"/>
    <s v="322"/>
    <n v="7"/>
    <x v="1"/>
  </r>
  <r>
    <n v="5504"/>
    <x v="1419"/>
    <x v="0"/>
    <d v="2011-12-06T11:58:00"/>
    <d v="2011-12-06T11:58:00"/>
    <n v="4"/>
    <n v="1"/>
    <n v="72"/>
    <n v="457"/>
    <n v="329.36"/>
    <n v="329.36"/>
    <n v="5"/>
    <n v="2"/>
    <n v="2"/>
    <s v="522"/>
    <n v="9"/>
    <x v="2"/>
  </r>
  <r>
    <n v="5111"/>
    <x v="1420"/>
    <x v="0"/>
    <d v="2010-03-28T13:31:00"/>
    <d v="2010-10-10T12:40:00"/>
    <n v="426"/>
    <n v="2"/>
    <n v="71"/>
    <n v="267"/>
    <n v="329.42"/>
    <n v="164.71"/>
    <n v="1"/>
    <n v="3"/>
    <n v="2"/>
    <s v="132"/>
    <n v="6"/>
    <x v="3"/>
  </r>
  <r>
    <n v="5774"/>
    <x v="1421"/>
    <x v="0"/>
    <d v="2009-12-17T10:22:00"/>
    <d v="2009-12-17T10:22:00"/>
    <n v="723"/>
    <n v="1"/>
    <n v="11"/>
    <n v="338"/>
    <n v="329.58"/>
    <n v="329.58"/>
    <n v="1"/>
    <n v="1"/>
    <n v="2"/>
    <s v="112"/>
    <n v="4"/>
    <x v="0"/>
  </r>
  <r>
    <n v="495"/>
    <x v="1422"/>
    <x v="0"/>
    <d v="2010-09-20T12:26:00"/>
    <d v="2010-09-20T12:26:00"/>
    <n v="446"/>
    <n v="1"/>
    <n v="2"/>
    <n v="200"/>
    <n v="330"/>
    <n v="330"/>
    <n v="1"/>
    <n v="1"/>
    <n v="2"/>
    <s v="112"/>
    <n v="4"/>
    <x v="0"/>
  </r>
  <r>
    <n v="2747"/>
    <x v="1423"/>
    <x v="0"/>
    <d v="2011-06-23T10:15:00"/>
    <d v="2011-06-23T10:15:00"/>
    <n v="170"/>
    <n v="1"/>
    <n v="22"/>
    <n v="197"/>
    <n v="330.11"/>
    <n v="330.11"/>
    <n v="3"/>
    <n v="1"/>
    <n v="2"/>
    <s v="312"/>
    <n v="6"/>
    <x v="0"/>
  </r>
  <r>
    <n v="654"/>
    <x v="1424"/>
    <x v="0"/>
    <d v="2010-03-01T11:28:00"/>
    <d v="2010-11-30T15:09:00"/>
    <n v="375"/>
    <n v="2"/>
    <n v="10"/>
    <n v="323"/>
    <n v="330.12"/>
    <n v="165.06"/>
    <n v="2"/>
    <n v="2"/>
    <n v="2"/>
    <s v="222"/>
    <n v="6"/>
    <x v="1"/>
  </r>
  <r>
    <n v="2140"/>
    <x v="1425"/>
    <x v="0"/>
    <d v="2011-07-21T11:42:00"/>
    <d v="2011-11-06T14:20:00"/>
    <n v="34"/>
    <n v="2"/>
    <n v="17"/>
    <n v="91"/>
    <n v="330.45"/>
    <n v="165.23"/>
    <n v="4"/>
    <n v="2"/>
    <n v="2"/>
    <s v="422"/>
    <n v="8"/>
    <x v="2"/>
  </r>
  <r>
    <n v="3488"/>
    <x v="1426"/>
    <x v="0"/>
    <d v="2009-12-06T12:28:00"/>
    <d v="2010-05-27T12:17:00"/>
    <n v="562"/>
    <n v="2"/>
    <n v="47"/>
    <n v="243"/>
    <n v="330.77"/>
    <n v="165.39"/>
    <n v="1"/>
    <n v="3"/>
    <n v="2"/>
    <s v="132"/>
    <n v="6"/>
    <x v="3"/>
  </r>
  <r>
    <n v="4083"/>
    <x v="1427"/>
    <x v="0"/>
    <d v="2011-10-05T12:02:00"/>
    <d v="2011-11-14T15:51:00"/>
    <n v="26"/>
    <n v="3"/>
    <n v="15"/>
    <n v="224"/>
    <n v="331"/>
    <n v="110.33"/>
    <n v="4"/>
    <n v="3"/>
    <n v="2"/>
    <s v="432"/>
    <n v="9"/>
    <x v="2"/>
  </r>
  <r>
    <n v="1610"/>
    <x v="1428"/>
    <x v="0"/>
    <d v="2010-10-20T10:03:00"/>
    <d v="2010-10-20T10:03:00"/>
    <n v="416"/>
    <n v="1"/>
    <n v="22"/>
    <n v="234"/>
    <n v="331.14"/>
    <n v="331.14"/>
    <n v="1"/>
    <n v="1"/>
    <n v="2"/>
    <s v="112"/>
    <n v="4"/>
    <x v="0"/>
  </r>
  <r>
    <n v="3639"/>
    <x v="1429"/>
    <x v="0"/>
    <d v="2011-02-03T11:28:00"/>
    <d v="2011-02-03T11:28:00"/>
    <n v="310"/>
    <n v="1"/>
    <n v="28"/>
    <n v="283"/>
    <n v="331.24"/>
    <n v="331.24"/>
    <n v="2"/>
    <n v="1"/>
    <n v="2"/>
    <s v="212"/>
    <n v="5"/>
    <x v="0"/>
  </r>
  <r>
    <n v="5030"/>
    <x v="1430"/>
    <x v="0"/>
    <d v="2010-10-24T13:55:00"/>
    <d v="2010-10-24T13:55:00"/>
    <n v="412"/>
    <n v="1"/>
    <n v="15"/>
    <n v="195"/>
    <n v="331.35"/>
    <n v="331.35"/>
    <n v="1"/>
    <n v="1"/>
    <n v="2"/>
    <s v="112"/>
    <n v="4"/>
    <x v="0"/>
  </r>
  <r>
    <n v="3880"/>
    <x v="1431"/>
    <x v="0"/>
    <d v="2010-12-01T15:35:00"/>
    <d v="2010-12-01T15:35:00"/>
    <n v="374"/>
    <n v="1"/>
    <n v="63"/>
    <n v="151"/>
    <n v="331.55"/>
    <n v="331.55"/>
    <n v="2"/>
    <n v="1"/>
    <n v="2"/>
    <s v="212"/>
    <n v="5"/>
    <x v="0"/>
  </r>
  <r>
    <n v="3125"/>
    <x v="1432"/>
    <x v="0"/>
    <d v="2010-02-01T13:23:00"/>
    <d v="2011-07-07T10:20:00"/>
    <n v="156"/>
    <n v="4"/>
    <n v="29"/>
    <n v="235"/>
    <n v="331.58"/>
    <n v="82.9"/>
    <n v="3"/>
    <n v="4"/>
    <n v="2"/>
    <s v="342"/>
    <n v="9"/>
    <x v="0"/>
  </r>
  <r>
    <n v="5238"/>
    <x v="1433"/>
    <x v="0"/>
    <d v="2010-02-08T14:39:00"/>
    <d v="2011-10-05T15:38:00"/>
    <n v="66"/>
    <n v="3"/>
    <n v="12"/>
    <n v="82"/>
    <n v="331.66"/>
    <n v="110.55"/>
    <n v="3"/>
    <n v="3"/>
    <n v="2"/>
    <s v="332"/>
    <n v="8"/>
    <x v="1"/>
  </r>
  <r>
    <n v="4057"/>
    <x v="1434"/>
    <x v="0"/>
    <d v="2010-01-15T12:22:00"/>
    <d v="2010-03-19T12:39:00"/>
    <n v="631"/>
    <n v="2"/>
    <n v="14"/>
    <n v="199"/>
    <n v="332.17"/>
    <n v="166.09"/>
    <n v="1"/>
    <n v="3"/>
    <n v="2"/>
    <s v="132"/>
    <n v="6"/>
    <x v="3"/>
  </r>
  <r>
    <n v="4405"/>
    <x v="1435"/>
    <x v="0"/>
    <d v="2011-10-05T14:28:00"/>
    <d v="2011-10-05T14:28:00"/>
    <n v="66"/>
    <n v="1"/>
    <n v="24"/>
    <n v="245"/>
    <n v="332.3"/>
    <n v="332.3"/>
    <n v="3"/>
    <n v="2"/>
    <n v="2"/>
    <s v="322"/>
    <n v="7"/>
    <x v="1"/>
  </r>
  <r>
    <n v="4452"/>
    <x v="1436"/>
    <x v="0"/>
    <d v="2011-01-10T11:09:00"/>
    <d v="2011-01-10T11:09:00"/>
    <n v="334"/>
    <n v="1"/>
    <n v="19"/>
    <n v="249"/>
    <n v="332.41"/>
    <n v="332.41"/>
    <n v="2"/>
    <n v="1"/>
    <n v="2"/>
    <s v="212"/>
    <n v="5"/>
    <x v="0"/>
  </r>
  <r>
    <n v="1534"/>
    <x v="1437"/>
    <x v="0"/>
    <d v="2011-02-18T11:18:00"/>
    <d v="2011-11-02T13:41:00"/>
    <n v="38"/>
    <n v="2"/>
    <n v="24"/>
    <n v="332"/>
    <n v="332.64"/>
    <n v="166.32"/>
    <n v="4"/>
    <n v="2"/>
    <n v="2"/>
    <s v="422"/>
    <n v="8"/>
    <x v="2"/>
  </r>
  <r>
    <n v="1765"/>
    <x v="1438"/>
    <x v="0"/>
    <d v="2010-01-13T12:30:00"/>
    <d v="2010-01-13T12:30:00"/>
    <n v="696"/>
    <n v="1"/>
    <n v="11"/>
    <n v="462"/>
    <n v="332.7"/>
    <n v="332.7"/>
    <n v="1"/>
    <n v="1"/>
    <n v="2"/>
    <s v="112"/>
    <n v="4"/>
    <x v="0"/>
  </r>
  <r>
    <n v="3615"/>
    <x v="1439"/>
    <x v="0"/>
    <d v="2010-11-17T12:03:00"/>
    <d v="2011-05-12T13:12:00"/>
    <n v="212"/>
    <n v="2"/>
    <n v="75"/>
    <n v="205"/>
    <n v="332.82"/>
    <n v="166.41"/>
    <n v="2"/>
    <n v="2"/>
    <n v="2"/>
    <s v="222"/>
    <n v="6"/>
    <x v="1"/>
  </r>
  <r>
    <n v="3840"/>
    <x v="1440"/>
    <x v="0"/>
    <d v="2010-05-27T10:39:00"/>
    <d v="2010-08-20T14:33:00"/>
    <n v="477"/>
    <n v="3"/>
    <n v="13"/>
    <n v="170"/>
    <n v="333.18"/>
    <n v="111.06"/>
    <n v="1"/>
    <n v="3"/>
    <n v="2"/>
    <s v="132"/>
    <n v="6"/>
    <x v="3"/>
  </r>
  <r>
    <n v="1869"/>
    <x v="1441"/>
    <x v="0"/>
    <d v="2010-01-12T15:11:00"/>
    <d v="2011-06-09T11:46:00"/>
    <n v="184"/>
    <n v="2"/>
    <n v="12"/>
    <n v="242"/>
    <n v="333.7"/>
    <n v="166.85"/>
    <n v="3"/>
    <n v="2"/>
    <n v="2"/>
    <s v="322"/>
    <n v="7"/>
    <x v="1"/>
  </r>
  <r>
    <n v="858"/>
    <x v="1442"/>
    <x v="0"/>
    <d v="2011-03-17T12:18:00"/>
    <d v="2011-03-17T12:18:00"/>
    <n v="268"/>
    <n v="1"/>
    <n v="5"/>
    <n v="297"/>
    <n v="333.74"/>
    <n v="333.74"/>
    <n v="2"/>
    <n v="1"/>
    <n v="2"/>
    <s v="212"/>
    <n v="5"/>
    <x v="0"/>
  </r>
  <r>
    <n v="5198"/>
    <x v="1443"/>
    <x v="0"/>
    <d v="2010-11-28T13:11:00"/>
    <d v="2010-11-28T13:11:00"/>
    <n v="377"/>
    <n v="1"/>
    <n v="22"/>
    <n v="269"/>
    <n v="333.81"/>
    <n v="333.81"/>
    <n v="2"/>
    <n v="1"/>
    <n v="2"/>
    <s v="212"/>
    <n v="5"/>
    <x v="0"/>
  </r>
  <r>
    <n v="5412"/>
    <x v="1444"/>
    <x v="0"/>
    <d v="2010-10-29T13:20:00"/>
    <d v="2010-10-29T13:20:00"/>
    <n v="407"/>
    <n v="1"/>
    <n v="6"/>
    <n v="162"/>
    <n v="334.62"/>
    <n v="334.62"/>
    <n v="2"/>
    <n v="1"/>
    <n v="2"/>
    <s v="212"/>
    <n v="5"/>
    <x v="0"/>
  </r>
  <r>
    <n v="338"/>
    <x v="1445"/>
    <x v="6"/>
    <d v="2011-05-18T09:09:00"/>
    <d v="2011-05-18T09:09:00"/>
    <n v="206"/>
    <n v="1"/>
    <n v="15"/>
    <n v="103"/>
    <n v="335.01"/>
    <n v="335.01"/>
    <n v="2"/>
    <n v="1"/>
    <n v="2"/>
    <s v="212"/>
    <n v="5"/>
    <x v="0"/>
  </r>
  <r>
    <n v="5507"/>
    <x v="1446"/>
    <x v="0"/>
    <d v="2010-12-12T12:08:00"/>
    <d v="2011-10-25T13:20:00"/>
    <n v="46"/>
    <n v="3"/>
    <n v="77"/>
    <n v="184"/>
    <n v="335.03"/>
    <n v="111.68"/>
    <n v="4"/>
    <n v="3"/>
    <n v="2"/>
    <s v="432"/>
    <n v="9"/>
    <x v="2"/>
  </r>
  <r>
    <n v="3671"/>
    <x v="1447"/>
    <x v="0"/>
    <d v="2011-03-24T14:55:00"/>
    <d v="2011-03-24T14:56:00"/>
    <n v="261"/>
    <n v="1"/>
    <n v="23"/>
    <n v="262"/>
    <n v="335.32"/>
    <n v="335.32"/>
    <n v="2"/>
    <n v="1"/>
    <n v="2"/>
    <s v="212"/>
    <n v="5"/>
    <x v="0"/>
  </r>
  <r>
    <n v="1824"/>
    <x v="1448"/>
    <x v="0"/>
    <d v="2011-08-25T10:25:00"/>
    <d v="2011-08-25T10:25:00"/>
    <n v="107"/>
    <n v="1"/>
    <n v="6"/>
    <n v="142"/>
    <n v="335.52"/>
    <n v="335.52"/>
    <n v="3"/>
    <n v="2"/>
    <n v="2"/>
    <s v="322"/>
    <n v="7"/>
    <x v="1"/>
  </r>
  <r>
    <n v="1116"/>
    <x v="1449"/>
    <x v="0"/>
    <d v="2010-03-22T10:31:00"/>
    <d v="2011-04-21T17:03:00"/>
    <n v="233"/>
    <n v="2"/>
    <n v="20"/>
    <n v="187"/>
    <n v="336.09"/>
    <n v="168.05"/>
    <n v="2"/>
    <n v="2"/>
    <n v="2"/>
    <s v="222"/>
    <n v="6"/>
    <x v="1"/>
  </r>
  <r>
    <n v="3232"/>
    <x v="1450"/>
    <x v="0"/>
    <d v="2011-11-29T08:14:00"/>
    <d v="2011-11-29T08:14:00"/>
    <n v="11"/>
    <n v="1"/>
    <n v="3"/>
    <n v="136"/>
    <n v="336.4"/>
    <n v="336.4"/>
    <n v="5"/>
    <n v="2"/>
    <n v="2"/>
    <s v="522"/>
    <n v="9"/>
    <x v="2"/>
  </r>
  <r>
    <n v="5081"/>
    <x v="1451"/>
    <x v="0"/>
    <d v="2010-03-08T14:07:00"/>
    <d v="2010-03-08T14:07:00"/>
    <n v="642"/>
    <n v="1"/>
    <n v="18"/>
    <n v="136"/>
    <n v="336.5"/>
    <n v="336.5"/>
    <n v="1"/>
    <n v="1"/>
    <n v="2"/>
    <s v="112"/>
    <n v="4"/>
    <x v="0"/>
  </r>
  <r>
    <n v="5562"/>
    <x v="1452"/>
    <x v="0"/>
    <d v="2011-10-19T10:34:00"/>
    <d v="2011-10-19T10:34:00"/>
    <n v="52"/>
    <n v="1"/>
    <n v="15"/>
    <n v="176"/>
    <n v="337.04"/>
    <n v="337.04"/>
    <n v="4"/>
    <n v="2"/>
    <n v="2"/>
    <s v="422"/>
    <n v="8"/>
    <x v="2"/>
  </r>
  <r>
    <n v="1559"/>
    <x v="1453"/>
    <x v="0"/>
    <d v="2011-07-26T11:00:00"/>
    <d v="2011-10-13T09:45:00"/>
    <n v="58"/>
    <n v="2"/>
    <n v="15"/>
    <n v="274"/>
    <n v="337.34"/>
    <n v="168.67"/>
    <n v="4"/>
    <n v="2"/>
    <n v="2"/>
    <s v="422"/>
    <n v="8"/>
    <x v="2"/>
  </r>
  <r>
    <n v="3551"/>
    <x v="1454"/>
    <x v="0"/>
    <d v="2011-07-29T09:01:00"/>
    <d v="2011-07-29T09:01:00"/>
    <n v="134"/>
    <n v="1"/>
    <n v="14"/>
    <n v="232"/>
    <n v="337.44"/>
    <n v="337.44"/>
    <n v="3"/>
    <n v="2"/>
    <n v="2"/>
    <s v="322"/>
    <n v="7"/>
    <x v="1"/>
  </r>
  <r>
    <n v="514"/>
    <x v="1455"/>
    <x v="0"/>
    <d v="2010-01-27T12:10:00"/>
    <d v="2010-01-27T12:10:00"/>
    <n v="682"/>
    <n v="1"/>
    <n v="35"/>
    <n v="144"/>
    <n v="337.67"/>
    <n v="337.67"/>
    <n v="1"/>
    <n v="1"/>
    <n v="2"/>
    <s v="112"/>
    <n v="4"/>
    <x v="0"/>
  </r>
  <r>
    <n v="4893"/>
    <x v="1456"/>
    <x v="0"/>
    <d v="2009-12-09T14:01:00"/>
    <d v="2009-12-09T14:01:00"/>
    <n v="731"/>
    <n v="1"/>
    <n v="32"/>
    <n v="216"/>
    <n v="338.13"/>
    <n v="338.13"/>
    <n v="1"/>
    <n v="1"/>
    <n v="2"/>
    <s v="112"/>
    <n v="4"/>
    <x v="0"/>
  </r>
  <r>
    <n v="2421"/>
    <x v="1457"/>
    <x v="0"/>
    <d v="2009-12-02T11:18:00"/>
    <d v="2011-10-19T16:16:00"/>
    <n v="52"/>
    <n v="2"/>
    <n v="20"/>
    <n v="495"/>
    <n v="338.15"/>
    <n v="169.08"/>
    <n v="4"/>
    <n v="2"/>
    <n v="2"/>
    <s v="422"/>
    <n v="8"/>
    <x v="2"/>
  </r>
  <r>
    <n v="5424"/>
    <x v="1458"/>
    <x v="0"/>
    <d v="2009-12-16T13:40:00"/>
    <d v="2009-12-16T13:40:00"/>
    <n v="724"/>
    <n v="1"/>
    <n v="28"/>
    <n v="143"/>
    <n v="338.46"/>
    <n v="338.46"/>
    <n v="1"/>
    <n v="1"/>
    <n v="2"/>
    <s v="112"/>
    <n v="4"/>
    <x v="0"/>
  </r>
  <r>
    <n v="2253"/>
    <x v="1459"/>
    <x v="0"/>
    <d v="2010-08-12T16:38:00"/>
    <d v="2010-08-12T16:38:00"/>
    <n v="485"/>
    <n v="1"/>
    <n v="21"/>
    <n v="111"/>
    <n v="338.65"/>
    <n v="338.65"/>
    <n v="1"/>
    <n v="1"/>
    <n v="2"/>
    <s v="112"/>
    <n v="4"/>
    <x v="0"/>
  </r>
  <r>
    <n v="5288"/>
    <x v="1460"/>
    <x v="0"/>
    <d v="2011-04-17T15:40:00"/>
    <d v="2011-04-17T15:40:00"/>
    <n v="237"/>
    <n v="1"/>
    <n v="19"/>
    <n v="93"/>
    <n v="338.95"/>
    <n v="338.95"/>
    <n v="2"/>
    <n v="1"/>
    <n v="2"/>
    <s v="212"/>
    <n v="5"/>
    <x v="0"/>
  </r>
  <r>
    <n v="1831"/>
    <x v="1461"/>
    <x v="0"/>
    <d v="2010-11-07T13:35:00"/>
    <d v="2010-11-07T13:35:00"/>
    <n v="398"/>
    <n v="1"/>
    <n v="16"/>
    <n v="80"/>
    <n v="339.34"/>
    <n v="339.34"/>
    <n v="2"/>
    <n v="1"/>
    <n v="2"/>
    <s v="212"/>
    <n v="5"/>
    <x v="0"/>
  </r>
  <r>
    <n v="983"/>
    <x v="1462"/>
    <x v="0"/>
    <d v="2011-02-25T09:01:00"/>
    <d v="2011-02-25T09:01:00"/>
    <n v="288"/>
    <n v="1"/>
    <n v="19"/>
    <n v="140"/>
    <n v="339.5"/>
    <n v="339.5"/>
    <n v="2"/>
    <n v="1"/>
    <n v="2"/>
    <s v="212"/>
    <n v="5"/>
    <x v="0"/>
  </r>
  <r>
    <n v="1368"/>
    <x v="1463"/>
    <x v="0"/>
    <d v="2011-05-23T16:32:00"/>
    <d v="2011-05-23T16:32:00"/>
    <n v="201"/>
    <n v="1"/>
    <n v="29"/>
    <n v="125"/>
    <n v="339.6"/>
    <n v="339.6"/>
    <n v="2"/>
    <n v="1"/>
    <n v="2"/>
    <s v="212"/>
    <n v="5"/>
    <x v="0"/>
  </r>
  <r>
    <n v="545"/>
    <x v="1464"/>
    <x v="0"/>
    <d v="2010-10-13T15:17:00"/>
    <d v="2010-10-13T15:17:00"/>
    <n v="423"/>
    <n v="1"/>
    <n v="13"/>
    <n v="139"/>
    <n v="340.33"/>
    <n v="340.33"/>
    <n v="1"/>
    <n v="1"/>
    <n v="2"/>
    <s v="112"/>
    <n v="4"/>
    <x v="0"/>
  </r>
  <r>
    <n v="3429"/>
    <x v="1465"/>
    <x v="0"/>
    <d v="2010-04-30T12:58:00"/>
    <d v="2010-04-30T12:58:00"/>
    <n v="589"/>
    <n v="1"/>
    <n v="11"/>
    <n v="284"/>
    <n v="340.5"/>
    <n v="340.5"/>
    <n v="1"/>
    <n v="1"/>
    <n v="2"/>
    <s v="112"/>
    <n v="4"/>
    <x v="0"/>
  </r>
  <r>
    <n v="3653"/>
    <x v="1466"/>
    <x v="0"/>
    <d v="2010-09-30T18:12:00"/>
    <d v="2010-09-30T18:12:00"/>
    <n v="436"/>
    <n v="1"/>
    <n v="19"/>
    <n v="170"/>
    <n v="340.84"/>
    <n v="340.84"/>
    <n v="1"/>
    <n v="1"/>
    <n v="2"/>
    <s v="112"/>
    <n v="4"/>
    <x v="0"/>
  </r>
  <r>
    <n v="5135"/>
    <x v="1467"/>
    <x v="0"/>
    <d v="2010-03-08T12:08:00"/>
    <d v="2011-03-15T11:45:00"/>
    <n v="270"/>
    <n v="3"/>
    <n v="57"/>
    <n v="323"/>
    <n v="340.85"/>
    <n v="113.62"/>
    <n v="2"/>
    <n v="3"/>
    <n v="2"/>
    <s v="232"/>
    <n v="7"/>
    <x v="3"/>
  </r>
  <r>
    <n v="2114"/>
    <x v="1468"/>
    <x v="0"/>
    <d v="2010-12-02T12:10:00"/>
    <d v="2011-06-17T15:22:00"/>
    <n v="176"/>
    <n v="2"/>
    <n v="17"/>
    <n v="139"/>
    <n v="340.93"/>
    <n v="170.47"/>
    <n v="3"/>
    <n v="2"/>
    <n v="2"/>
    <s v="322"/>
    <n v="7"/>
    <x v="1"/>
  </r>
  <r>
    <n v="3865"/>
    <x v="1469"/>
    <x v="0"/>
    <d v="2010-04-13T16:57:00"/>
    <d v="2010-10-25T14:27:00"/>
    <n v="411"/>
    <n v="3"/>
    <n v="75"/>
    <n v="143"/>
    <n v="340.94"/>
    <n v="113.65"/>
    <n v="1"/>
    <n v="3"/>
    <n v="2"/>
    <s v="132"/>
    <n v="6"/>
    <x v="3"/>
  </r>
  <r>
    <n v="4188"/>
    <x v="1470"/>
    <x v="0"/>
    <d v="2010-01-13T13:31:00"/>
    <d v="2010-04-25T10:34:00"/>
    <n v="594"/>
    <n v="2"/>
    <n v="16"/>
    <n v="151"/>
    <n v="341.59"/>
    <n v="170.8"/>
    <n v="1"/>
    <n v="3"/>
    <n v="2"/>
    <s v="132"/>
    <n v="6"/>
    <x v="3"/>
  </r>
  <r>
    <n v="4428"/>
    <x v="1471"/>
    <x v="0"/>
    <d v="2011-10-19T14:05:00"/>
    <d v="2011-10-19T14:05:00"/>
    <n v="52"/>
    <n v="1"/>
    <n v="22"/>
    <n v="158"/>
    <n v="341.7"/>
    <n v="341.7"/>
    <n v="4"/>
    <n v="2"/>
    <n v="2"/>
    <s v="422"/>
    <n v="8"/>
    <x v="2"/>
  </r>
  <r>
    <n v="2347"/>
    <x v="1472"/>
    <x v="0"/>
    <d v="2010-04-28T13:26:00"/>
    <d v="2010-04-28T13:26:00"/>
    <n v="591"/>
    <n v="1"/>
    <n v="40"/>
    <n v="184"/>
    <n v="341.9"/>
    <n v="341.9"/>
    <n v="1"/>
    <n v="1"/>
    <n v="2"/>
    <s v="112"/>
    <n v="4"/>
    <x v="0"/>
  </r>
  <r>
    <n v="5251"/>
    <x v="1473"/>
    <x v="0"/>
    <d v="2009-12-02T16:02:00"/>
    <d v="2011-07-21T13:37:00"/>
    <n v="142"/>
    <n v="2"/>
    <n v="75"/>
    <n v="259"/>
    <n v="342.22"/>
    <n v="171.11"/>
    <n v="3"/>
    <n v="2"/>
    <n v="2"/>
    <s v="322"/>
    <n v="7"/>
    <x v="1"/>
  </r>
  <r>
    <n v="5426"/>
    <x v="1474"/>
    <x v="0"/>
    <d v="2011-11-16T16:30:00"/>
    <d v="2011-12-07T11:48:00"/>
    <n v="3"/>
    <n v="3"/>
    <n v="45"/>
    <n v="344"/>
    <n v="342.24"/>
    <n v="114.08"/>
    <n v="5"/>
    <n v="3"/>
    <n v="2"/>
    <s v="532"/>
    <n v="10"/>
    <x v="2"/>
  </r>
  <r>
    <n v="2606"/>
    <x v="1475"/>
    <x v="0"/>
    <d v="2010-02-16T10:40:00"/>
    <d v="2010-02-16T10:40:00"/>
    <n v="662"/>
    <n v="1"/>
    <n v="18"/>
    <n v="200"/>
    <n v="342.4"/>
    <n v="342.4"/>
    <n v="1"/>
    <n v="1"/>
    <n v="2"/>
    <s v="112"/>
    <n v="4"/>
    <x v="0"/>
  </r>
  <r>
    <n v="4453"/>
    <x v="1476"/>
    <x v="0"/>
    <d v="2011-10-19T09:48:00"/>
    <d v="2011-12-05T13:32:00"/>
    <n v="5"/>
    <n v="3"/>
    <n v="17"/>
    <n v="271"/>
    <n v="342.45"/>
    <n v="114.15"/>
    <n v="5"/>
    <n v="3"/>
    <n v="2"/>
    <s v="532"/>
    <n v="10"/>
    <x v="2"/>
  </r>
  <r>
    <n v="1183"/>
    <x v="1477"/>
    <x v="0"/>
    <d v="2010-11-21T15:24:00"/>
    <d v="2010-11-21T15:24:00"/>
    <n v="384"/>
    <n v="1"/>
    <n v="40"/>
    <n v="430"/>
    <n v="342.55"/>
    <n v="342.55"/>
    <n v="2"/>
    <n v="1"/>
    <n v="2"/>
    <s v="212"/>
    <n v="5"/>
    <x v="0"/>
  </r>
  <r>
    <n v="5386"/>
    <x v="1478"/>
    <x v="0"/>
    <d v="2011-03-20T12:02:00"/>
    <d v="2011-06-13T12:36:00"/>
    <n v="180"/>
    <n v="2"/>
    <n v="43"/>
    <n v="305"/>
    <n v="342.83"/>
    <n v="171.42"/>
    <n v="3"/>
    <n v="2"/>
    <n v="2"/>
    <s v="322"/>
    <n v="7"/>
    <x v="1"/>
  </r>
  <r>
    <n v="1153"/>
    <x v="1479"/>
    <x v="0"/>
    <d v="2010-09-23T11:45:00"/>
    <d v="2011-09-22T18:24:00"/>
    <n v="79"/>
    <n v="2"/>
    <n v="19"/>
    <n v="133"/>
    <n v="343.21"/>
    <n v="171.61"/>
    <n v="3"/>
    <n v="2"/>
    <n v="2"/>
    <s v="322"/>
    <n v="7"/>
    <x v="1"/>
  </r>
  <r>
    <n v="5401"/>
    <x v="1480"/>
    <x v="0"/>
    <d v="2010-01-25T10:26:00"/>
    <d v="2010-02-09T10:47:00"/>
    <n v="669"/>
    <n v="2"/>
    <n v="50"/>
    <n v="117"/>
    <n v="343.21"/>
    <n v="171.61"/>
    <n v="1"/>
    <n v="3"/>
    <n v="2"/>
    <s v="132"/>
    <n v="6"/>
    <x v="3"/>
  </r>
  <r>
    <n v="5669"/>
    <x v="1481"/>
    <x v="0"/>
    <d v="2011-07-29T11:56:00"/>
    <d v="2011-11-03T16:30:00"/>
    <n v="37"/>
    <n v="3"/>
    <n v="14"/>
    <n v="195"/>
    <n v="343.45"/>
    <n v="114.48"/>
    <n v="4"/>
    <n v="3"/>
    <n v="2"/>
    <s v="432"/>
    <n v="9"/>
    <x v="2"/>
  </r>
  <r>
    <n v="3133"/>
    <x v="1482"/>
    <x v="0"/>
    <d v="2011-12-08T10:58:00"/>
    <d v="2011-12-08T10:58:00"/>
    <n v="2"/>
    <n v="1"/>
    <n v="18"/>
    <n v="314"/>
    <n v="343.5"/>
    <n v="343.5"/>
    <n v="5"/>
    <n v="2"/>
    <n v="2"/>
    <s v="522"/>
    <n v="9"/>
    <x v="2"/>
  </r>
  <r>
    <n v="2664"/>
    <x v="1483"/>
    <x v="0"/>
    <d v="2011-03-15T10:49:00"/>
    <d v="2011-03-15T10:49:00"/>
    <n v="270"/>
    <n v="1"/>
    <n v="22"/>
    <n v="222"/>
    <n v="343.62"/>
    <n v="343.62"/>
    <n v="2"/>
    <n v="1"/>
    <n v="2"/>
    <s v="212"/>
    <n v="5"/>
    <x v="0"/>
  </r>
  <r>
    <n v="711"/>
    <x v="1484"/>
    <x v="0"/>
    <d v="2011-01-24T08:20:00"/>
    <d v="2011-11-29T15:00:00"/>
    <n v="11"/>
    <n v="2"/>
    <n v="1"/>
    <n v="200"/>
    <n v="344"/>
    <n v="172"/>
    <n v="5"/>
    <n v="2"/>
    <n v="2"/>
    <s v="522"/>
    <n v="9"/>
    <x v="2"/>
  </r>
  <r>
    <n v="4590"/>
    <x v="1485"/>
    <x v="0"/>
    <d v="2010-10-13T11:42:00"/>
    <d v="2011-05-05T08:30:00"/>
    <n v="219"/>
    <n v="2"/>
    <n v="1"/>
    <n v="200"/>
    <n v="344"/>
    <n v="172"/>
    <n v="2"/>
    <n v="2"/>
    <n v="2"/>
    <s v="222"/>
    <n v="6"/>
    <x v="1"/>
  </r>
  <r>
    <n v="5161"/>
    <x v="1486"/>
    <x v="0"/>
    <d v="2011-01-11T14:15:00"/>
    <d v="2011-01-11T14:15:00"/>
    <n v="333"/>
    <n v="1"/>
    <n v="29"/>
    <n v="159"/>
    <n v="344.14"/>
    <n v="344.14"/>
    <n v="2"/>
    <n v="1"/>
    <n v="2"/>
    <s v="212"/>
    <n v="5"/>
    <x v="0"/>
  </r>
  <r>
    <n v="3132"/>
    <x v="1487"/>
    <x v="0"/>
    <d v="2010-09-19T13:57:00"/>
    <d v="2010-11-21T14:35:00"/>
    <n v="384"/>
    <n v="2"/>
    <n v="34"/>
    <n v="116"/>
    <n v="344.61"/>
    <n v="172.31"/>
    <n v="2"/>
    <n v="2"/>
    <n v="2"/>
    <s v="222"/>
    <n v="6"/>
    <x v="1"/>
  </r>
  <r>
    <n v="5787"/>
    <x v="1488"/>
    <x v="0"/>
    <d v="2010-01-25T11:32:00"/>
    <d v="2010-01-25T11:32:00"/>
    <n v="684"/>
    <n v="1"/>
    <n v="20"/>
    <n v="99"/>
    <n v="344.75"/>
    <n v="344.75"/>
    <n v="1"/>
    <n v="1"/>
    <n v="2"/>
    <s v="112"/>
    <n v="4"/>
    <x v="0"/>
  </r>
  <r>
    <n v="2256"/>
    <x v="1489"/>
    <x v="0"/>
    <d v="2011-03-18T17:07:00"/>
    <d v="2011-03-18T17:07:00"/>
    <n v="267"/>
    <n v="1"/>
    <n v="20"/>
    <n v="96"/>
    <n v="344.9"/>
    <n v="344.9"/>
    <n v="2"/>
    <n v="1"/>
    <n v="2"/>
    <s v="212"/>
    <n v="5"/>
    <x v="0"/>
  </r>
  <r>
    <n v="1405"/>
    <x v="1490"/>
    <x v="0"/>
    <d v="2011-09-19T12:06:00"/>
    <d v="2011-09-19T12:06:00"/>
    <n v="82"/>
    <n v="1"/>
    <n v="22"/>
    <n v="192"/>
    <n v="345"/>
    <n v="345"/>
    <n v="3"/>
    <n v="2"/>
    <n v="2"/>
    <s v="322"/>
    <n v="7"/>
    <x v="1"/>
  </r>
  <r>
    <n v="3393"/>
    <x v="1491"/>
    <x v="0"/>
    <d v="2011-02-07T09:15:00"/>
    <d v="2011-11-14T14:57:00"/>
    <n v="26"/>
    <n v="3"/>
    <n v="20"/>
    <n v="180"/>
    <n v="345.46"/>
    <n v="115.15"/>
    <n v="4"/>
    <n v="3"/>
    <n v="2"/>
    <s v="432"/>
    <n v="9"/>
    <x v="2"/>
  </r>
  <r>
    <n v="4028"/>
    <x v="1492"/>
    <x v="0"/>
    <d v="2011-11-15T09:21:00"/>
    <d v="2011-11-15T09:21:00"/>
    <n v="25"/>
    <n v="1"/>
    <n v="18"/>
    <n v="230"/>
    <n v="346.12"/>
    <n v="346.12"/>
    <n v="4"/>
    <n v="2"/>
    <n v="2"/>
    <s v="422"/>
    <n v="8"/>
    <x v="2"/>
  </r>
  <r>
    <n v="875"/>
    <x v="1493"/>
    <x v="0"/>
    <d v="2009-12-07T12:32:00"/>
    <d v="2010-02-05T11:41:00"/>
    <n v="673"/>
    <n v="2"/>
    <n v="56"/>
    <n v="159"/>
    <n v="346.5"/>
    <n v="173.25"/>
    <n v="1"/>
    <n v="3"/>
    <n v="2"/>
    <s v="132"/>
    <n v="6"/>
    <x v="3"/>
  </r>
  <r>
    <n v="5371"/>
    <x v="1494"/>
    <x v="0"/>
    <d v="2010-01-24T11:21:00"/>
    <d v="2010-02-10T13:43:00"/>
    <n v="668"/>
    <n v="3"/>
    <n v="76"/>
    <n v="156"/>
    <n v="346.56"/>
    <n v="115.52"/>
    <n v="1"/>
    <n v="3"/>
    <n v="2"/>
    <s v="132"/>
    <n v="6"/>
    <x v="3"/>
  </r>
  <r>
    <n v="64"/>
    <x v="1495"/>
    <x v="15"/>
    <d v="2010-10-26T09:25:00"/>
    <d v="2010-10-26T09:25:00"/>
    <n v="410"/>
    <n v="1"/>
    <n v="22"/>
    <n v="138"/>
    <n v="346.9"/>
    <n v="346.9"/>
    <n v="1"/>
    <n v="1"/>
    <n v="2"/>
    <s v="112"/>
    <n v="4"/>
    <x v="0"/>
  </r>
  <r>
    <n v="705"/>
    <x v="1496"/>
    <x v="0"/>
    <d v="2011-06-01T15:12:00"/>
    <d v="2011-06-01T15:12:00"/>
    <n v="192"/>
    <n v="1"/>
    <n v="11"/>
    <n v="343"/>
    <n v="346.98"/>
    <n v="346.98"/>
    <n v="2"/>
    <n v="1"/>
    <n v="2"/>
    <s v="212"/>
    <n v="5"/>
    <x v="0"/>
  </r>
  <r>
    <n v="2702"/>
    <x v="1497"/>
    <x v="0"/>
    <d v="2009-12-10T11:47:00"/>
    <d v="2009-12-10T11:47:00"/>
    <n v="730"/>
    <n v="1"/>
    <n v="9"/>
    <n v="169"/>
    <n v="347.54"/>
    <n v="347.54"/>
    <n v="1"/>
    <n v="1"/>
    <n v="2"/>
    <s v="112"/>
    <n v="4"/>
    <x v="0"/>
  </r>
  <r>
    <n v="5259"/>
    <x v="1498"/>
    <x v="0"/>
    <d v="2011-11-01T14:45:00"/>
    <d v="2011-12-08T13:25:00"/>
    <n v="2"/>
    <n v="2"/>
    <n v="14"/>
    <n v="93"/>
    <n v="347.75"/>
    <n v="173.88"/>
    <n v="5"/>
    <n v="2"/>
    <n v="2"/>
    <s v="522"/>
    <n v="9"/>
    <x v="2"/>
  </r>
  <r>
    <n v="2950"/>
    <x v="1499"/>
    <x v="0"/>
    <d v="2011-06-19T13:51:00"/>
    <d v="2011-07-06T11:22:00"/>
    <n v="157"/>
    <n v="3"/>
    <n v="66"/>
    <n v="272"/>
    <n v="347.87"/>
    <n v="115.96"/>
    <n v="3"/>
    <n v="3"/>
    <n v="2"/>
    <s v="332"/>
    <n v="8"/>
    <x v="1"/>
  </r>
  <r>
    <n v="990"/>
    <x v="1500"/>
    <x v="0"/>
    <d v="2011-10-10T13:55:00"/>
    <d v="2011-10-10T13:55:00"/>
    <n v="61"/>
    <n v="1"/>
    <n v="23"/>
    <n v="320"/>
    <n v="347.98"/>
    <n v="347.98"/>
    <n v="3"/>
    <n v="2"/>
    <n v="2"/>
    <s v="322"/>
    <n v="7"/>
    <x v="1"/>
  </r>
  <r>
    <n v="3869"/>
    <x v="1501"/>
    <x v="0"/>
    <d v="2010-10-12T14:52:00"/>
    <d v="2010-10-12T14:52:00"/>
    <n v="424"/>
    <n v="1"/>
    <n v="19"/>
    <n v="197"/>
    <n v="348.16"/>
    <n v="348.16"/>
    <n v="1"/>
    <n v="1"/>
    <n v="2"/>
    <s v="112"/>
    <n v="4"/>
    <x v="0"/>
  </r>
  <r>
    <n v="105"/>
    <x v="1502"/>
    <x v="24"/>
    <d v="2011-11-23T08:05:00"/>
    <d v="2011-11-23T08:05:00"/>
    <n v="17"/>
    <n v="1"/>
    <n v="20"/>
    <n v="181"/>
    <n v="348.57"/>
    <n v="348.57"/>
    <n v="5"/>
    <n v="2"/>
    <n v="2"/>
    <s v="522"/>
    <n v="9"/>
    <x v="2"/>
  </r>
  <r>
    <n v="2898"/>
    <x v="1503"/>
    <x v="0"/>
    <d v="2010-05-18T16:27:00"/>
    <d v="2010-05-18T16:27:00"/>
    <n v="571"/>
    <n v="1"/>
    <n v="27"/>
    <n v="395"/>
    <n v="348.59"/>
    <n v="348.59"/>
    <n v="1"/>
    <n v="1"/>
    <n v="2"/>
    <s v="112"/>
    <n v="4"/>
    <x v="0"/>
  </r>
  <r>
    <n v="5168"/>
    <x v="1504"/>
    <x v="0"/>
    <d v="2010-02-09T10:10:00"/>
    <d v="2010-03-04T13:01:00"/>
    <n v="646"/>
    <n v="2"/>
    <n v="20"/>
    <n v="179"/>
    <n v="348.75"/>
    <n v="174.38"/>
    <n v="1"/>
    <n v="3"/>
    <n v="2"/>
    <s v="132"/>
    <n v="6"/>
    <x v="3"/>
  </r>
  <r>
    <n v="1420"/>
    <x v="1505"/>
    <x v="0"/>
    <d v="2011-12-05T15:48:00"/>
    <d v="2011-12-05T15:48:00"/>
    <n v="5"/>
    <n v="1"/>
    <n v="45"/>
    <n v="748"/>
    <n v="348.8"/>
    <n v="348.8"/>
    <n v="5"/>
    <n v="2"/>
    <n v="2"/>
    <s v="522"/>
    <n v="9"/>
    <x v="2"/>
  </r>
  <r>
    <n v="4849"/>
    <x v="1506"/>
    <x v="0"/>
    <d v="2011-06-06T16:41:00"/>
    <d v="2011-08-15T09:45:00"/>
    <n v="117"/>
    <n v="2"/>
    <n v="86"/>
    <n v="192"/>
    <n v="348.91"/>
    <n v="174.46"/>
    <n v="3"/>
    <n v="2"/>
    <n v="2"/>
    <s v="322"/>
    <n v="7"/>
    <x v="1"/>
  </r>
  <r>
    <n v="2168"/>
    <x v="1507"/>
    <x v="0"/>
    <d v="2010-02-03T15:23:00"/>
    <d v="2010-02-03T15:23:00"/>
    <n v="675"/>
    <n v="1"/>
    <n v="23"/>
    <n v="236"/>
    <n v="349.25"/>
    <n v="349.25"/>
    <n v="1"/>
    <n v="1"/>
    <n v="2"/>
    <s v="112"/>
    <n v="4"/>
    <x v="0"/>
  </r>
  <r>
    <n v="5838"/>
    <x v="1508"/>
    <x v="0"/>
    <d v="2011-02-02T13:16:00"/>
    <d v="2011-02-02T13:16:00"/>
    <n v="311"/>
    <n v="1"/>
    <n v="21"/>
    <n v="199"/>
    <n v="349.27"/>
    <n v="349.27"/>
    <n v="2"/>
    <n v="1"/>
    <n v="2"/>
    <s v="212"/>
    <n v="5"/>
    <x v="0"/>
  </r>
  <r>
    <n v="1517"/>
    <x v="1509"/>
    <x v="0"/>
    <d v="2011-05-19T17:22:00"/>
    <d v="2011-05-19T17:22:00"/>
    <n v="205"/>
    <n v="1"/>
    <n v="19"/>
    <n v="147"/>
    <n v="349.55"/>
    <n v="349.55"/>
    <n v="2"/>
    <n v="1"/>
    <n v="2"/>
    <s v="212"/>
    <n v="5"/>
    <x v="0"/>
  </r>
  <r>
    <n v="1301"/>
    <x v="1510"/>
    <x v="0"/>
    <d v="2011-09-25T15:25:00"/>
    <d v="2011-09-25T15:25:00"/>
    <n v="76"/>
    <n v="1"/>
    <n v="25"/>
    <n v="282"/>
    <n v="349.7"/>
    <n v="349.7"/>
    <n v="3"/>
    <n v="2"/>
    <n v="2"/>
    <s v="322"/>
    <n v="7"/>
    <x v="1"/>
  </r>
  <r>
    <n v="150"/>
    <x v="1511"/>
    <x v="5"/>
    <d v="2011-10-13T09:30:00"/>
    <d v="2011-11-18T12:53:00"/>
    <n v="22"/>
    <n v="3"/>
    <n v="20"/>
    <n v="156"/>
    <n v="349.7"/>
    <n v="116.57"/>
    <n v="4"/>
    <n v="3"/>
    <n v="2"/>
    <s v="432"/>
    <n v="9"/>
    <x v="2"/>
  </r>
  <r>
    <n v="4081"/>
    <x v="1512"/>
    <x v="0"/>
    <d v="2010-10-04T10:29:00"/>
    <d v="2010-10-04T10:29:00"/>
    <n v="432"/>
    <n v="1"/>
    <n v="24"/>
    <n v="187"/>
    <n v="350.35"/>
    <n v="350.35"/>
    <n v="1"/>
    <n v="1"/>
    <n v="2"/>
    <s v="112"/>
    <n v="4"/>
    <x v="0"/>
  </r>
  <r>
    <n v="921"/>
    <x v="1513"/>
    <x v="0"/>
    <d v="2010-09-26T16:03:00"/>
    <d v="2010-09-26T16:03:00"/>
    <n v="440"/>
    <n v="1"/>
    <n v="22"/>
    <n v="201"/>
    <n v="350.85"/>
    <n v="350.85"/>
    <n v="1"/>
    <n v="1"/>
    <n v="2"/>
    <s v="112"/>
    <n v="4"/>
    <x v="0"/>
  </r>
  <r>
    <n v="971"/>
    <x v="1514"/>
    <x v="0"/>
    <d v="2011-11-25T13:30:00"/>
    <d v="2011-11-25T13:30:00"/>
    <n v="15"/>
    <n v="1"/>
    <n v="21"/>
    <n v="179"/>
    <n v="350.9"/>
    <n v="350.9"/>
    <n v="5"/>
    <n v="2"/>
    <n v="2"/>
    <s v="522"/>
    <n v="9"/>
    <x v="2"/>
  </r>
  <r>
    <n v="1880"/>
    <x v="1515"/>
    <x v="0"/>
    <d v="2010-11-23T13:36:00"/>
    <d v="2010-11-23T13:36:00"/>
    <n v="382"/>
    <n v="1"/>
    <n v="10"/>
    <n v="111"/>
    <n v="350.99"/>
    <n v="350.99"/>
    <n v="2"/>
    <n v="1"/>
    <n v="2"/>
    <s v="212"/>
    <n v="5"/>
    <x v="0"/>
  </r>
  <r>
    <n v="442"/>
    <x v="1516"/>
    <x v="7"/>
    <d v="2010-03-21T15:49:00"/>
    <d v="2010-03-21T15:49:00"/>
    <n v="629"/>
    <n v="1"/>
    <n v="6"/>
    <n v="180"/>
    <n v="351"/>
    <n v="351"/>
    <n v="1"/>
    <n v="1"/>
    <n v="2"/>
    <s v="112"/>
    <n v="4"/>
    <x v="0"/>
  </r>
  <r>
    <n v="1552"/>
    <x v="1517"/>
    <x v="0"/>
    <d v="2011-10-17T12:33:00"/>
    <d v="2011-10-17T12:33:00"/>
    <n v="54"/>
    <n v="1"/>
    <n v="20"/>
    <n v="185"/>
    <n v="351.13"/>
    <n v="351.13"/>
    <n v="4"/>
    <n v="2"/>
    <n v="2"/>
    <s v="422"/>
    <n v="8"/>
    <x v="2"/>
  </r>
  <r>
    <n v="3798"/>
    <x v="1518"/>
    <x v="0"/>
    <d v="2009-12-04T12:28:00"/>
    <d v="2009-12-04T12:28:00"/>
    <n v="736"/>
    <n v="1"/>
    <n v="11"/>
    <n v="208"/>
    <n v="351.3"/>
    <n v="351.3"/>
    <n v="1"/>
    <n v="1"/>
    <n v="2"/>
    <s v="112"/>
    <n v="4"/>
    <x v="0"/>
  </r>
  <r>
    <n v="4459"/>
    <x v="1519"/>
    <x v="0"/>
    <d v="2010-09-23T10:49:00"/>
    <d v="2010-09-23T10:49:00"/>
    <n v="443"/>
    <n v="1"/>
    <n v="11"/>
    <n v="168"/>
    <n v="352.8"/>
    <n v="352.8"/>
    <n v="1"/>
    <n v="1"/>
    <n v="2"/>
    <s v="112"/>
    <n v="4"/>
    <x v="0"/>
  </r>
  <r>
    <n v="1396"/>
    <x v="1520"/>
    <x v="0"/>
    <d v="2010-02-24T13:46:00"/>
    <d v="2010-02-24T13:46:00"/>
    <n v="654"/>
    <n v="1"/>
    <n v="17"/>
    <n v="297"/>
    <n v="352.82"/>
    <n v="352.82"/>
    <n v="1"/>
    <n v="1"/>
    <n v="2"/>
    <s v="112"/>
    <n v="4"/>
    <x v="0"/>
  </r>
  <r>
    <n v="266"/>
    <x v="1521"/>
    <x v="6"/>
    <d v="2011-11-10T14:39:00"/>
    <d v="2011-11-10T14:39:00"/>
    <n v="30"/>
    <n v="1"/>
    <n v="39"/>
    <n v="210"/>
    <n v="352.98"/>
    <n v="352.98"/>
    <n v="4"/>
    <n v="2"/>
    <n v="2"/>
    <s v="422"/>
    <n v="8"/>
    <x v="2"/>
  </r>
  <r>
    <n v="4293"/>
    <x v="1522"/>
    <x v="0"/>
    <d v="2010-09-14T15:00:00"/>
    <d v="2011-09-28T15:02:00"/>
    <n v="73"/>
    <n v="4"/>
    <n v="12"/>
    <n v="209"/>
    <n v="353.03"/>
    <n v="88.26"/>
    <n v="3"/>
    <n v="3"/>
    <n v="2"/>
    <s v="332"/>
    <n v="8"/>
    <x v="1"/>
  </r>
  <r>
    <n v="3987"/>
    <x v="1523"/>
    <x v="0"/>
    <d v="2010-06-07T12:42:00"/>
    <d v="2010-10-27T16:23:00"/>
    <n v="409"/>
    <n v="2"/>
    <n v="42"/>
    <n v="167"/>
    <n v="353.1"/>
    <n v="176.55"/>
    <n v="2"/>
    <n v="2"/>
    <n v="2"/>
    <s v="222"/>
    <n v="6"/>
    <x v="1"/>
  </r>
  <r>
    <n v="2425"/>
    <x v="1524"/>
    <x v="0"/>
    <d v="2011-12-01T11:20:00"/>
    <d v="2011-12-01T11:20:00"/>
    <n v="9"/>
    <n v="1"/>
    <n v="12"/>
    <n v="121"/>
    <n v="353.27"/>
    <n v="353.27"/>
    <n v="5"/>
    <n v="2"/>
    <n v="2"/>
    <s v="522"/>
    <n v="9"/>
    <x v="2"/>
  </r>
  <r>
    <n v="852"/>
    <x v="1525"/>
    <x v="0"/>
    <d v="2011-09-07T08:18:00"/>
    <d v="2011-09-07T08:18:00"/>
    <n v="94"/>
    <n v="1"/>
    <n v="22"/>
    <n v="316"/>
    <n v="353.48"/>
    <n v="353.48"/>
    <n v="3"/>
    <n v="2"/>
    <n v="2"/>
    <s v="322"/>
    <n v="7"/>
    <x v="1"/>
  </r>
  <r>
    <n v="5592"/>
    <x v="1526"/>
    <x v="0"/>
    <d v="2010-11-28T15:09:00"/>
    <d v="2010-11-28T15:09:00"/>
    <n v="377"/>
    <n v="1"/>
    <n v="23"/>
    <n v="297"/>
    <n v="353.51"/>
    <n v="353.51"/>
    <n v="2"/>
    <n v="1"/>
    <n v="2"/>
    <s v="212"/>
    <n v="5"/>
    <x v="0"/>
  </r>
  <r>
    <n v="3928"/>
    <x v="1527"/>
    <x v="0"/>
    <d v="2010-05-11T09:48:00"/>
    <d v="2011-05-27T14:48:00"/>
    <n v="197"/>
    <n v="2"/>
    <n v="4"/>
    <n v="146"/>
    <n v="353.66"/>
    <n v="176.83"/>
    <n v="2"/>
    <n v="2"/>
    <n v="2"/>
    <s v="222"/>
    <n v="6"/>
    <x v="1"/>
  </r>
  <r>
    <n v="491"/>
    <x v="1528"/>
    <x v="0"/>
    <d v="2011-02-22T14:10:00"/>
    <d v="2011-03-17T13:34:00"/>
    <n v="268"/>
    <n v="4"/>
    <n v="26"/>
    <n v="204"/>
    <n v="354.09"/>
    <n v="88.52"/>
    <n v="2"/>
    <n v="4"/>
    <n v="2"/>
    <s v="242"/>
    <n v="8"/>
    <x v="4"/>
  </r>
  <r>
    <n v="533"/>
    <x v="1529"/>
    <x v="0"/>
    <d v="2011-03-29T14:31:00"/>
    <d v="2011-05-09T16:02:00"/>
    <n v="215"/>
    <n v="2"/>
    <n v="4"/>
    <n v="76"/>
    <n v="354.12"/>
    <n v="177.06"/>
    <n v="2"/>
    <n v="2"/>
    <n v="2"/>
    <s v="222"/>
    <n v="6"/>
    <x v="1"/>
  </r>
  <r>
    <n v="3595"/>
    <x v="1530"/>
    <x v="0"/>
    <d v="2010-11-23T10:02:00"/>
    <d v="2011-11-09T15:17:00"/>
    <n v="31"/>
    <n v="2"/>
    <n v="25"/>
    <n v="368"/>
    <n v="354.42"/>
    <n v="177.21"/>
    <n v="4"/>
    <n v="2"/>
    <n v="2"/>
    <s v="422"/>
    <n v="8"/>
    <x v="2"/>
  </r>
  <r>
    <n v="1895"/>
    <x v="1531"/>
    <x v="0"/>
    <d v="2010-08-26T10:45:00"/>
    <d v="2010-08-26T10:45:00"/>
    <n v="471"/>
    <n v="1"/>
    <n v="19"/>
    <n v="147"/>
    <n v="354.85"/>
    <n v="354.85"/>
    <n v="1"/>
    <n v="1"/>
    <n v="2"/>
    <s v="112"/>
    <n v="4"/>
    <x v="0"/>
  </r>
  <r>
    <n v="3473"/>
    <x v="1532"/>
    <x v="0"/>
    <d v="2009-12-17T10:20:00"/>
    <d v="2011-11-14T12:49:00"/>
    <n v="26"/>
    <n v="5"/>
    <n v="74"/>
    <n v="162"/>
    <n v="355.1"/>
    <n v="71.02"/>
    <n v="4"/>
    <n v="4"/>
    <n v="2"/>
    <s v="442"/>
    <n v="10"/>
    <x v="0"/>
  </r>
  <r>
    <n v="4521"/>
    <x v="1533"/>
    <x v="0"/>
    <d v="2010-10-24T14:07:00"/>
    <d v="2010-10-24T14:07:00"/>
    <n v="412"/>
    <n v="1"/>
    <n v="23"/>
    <n v="81"/>
    <n v="355.45"/>
    <n v="355.45"/>
    <n v="1"/>
    <n v="1"/>
    <n v="2"/>
    <s v="112"/>
    <n v="4"/>
    <x v="0"/>
  </r>
  <r>
    <n v="640"/>
    <x v="1534"/>
    <x v="0"/>
    <d v="2010-11-29T09:27:00"/>
    <d v="2010-11-29T09:27:00"/>
    <n v="376"/>
    <n v="1"/>
    <n v="22"/>
    <n v="122"/>
    <n v="355.5"/>
    <n v="355.5"/>
    <n v="2"/>
    <n v="1"/>
    <n v="2"/>
    <s v="212"/>
    <n v="5"/>
    <x v="0"/>
  </r>
  <r>
    <n v="3451"/>
    <x v="1535"/>
    <x v="0"/>
    <d v="2011-06-20T11:42:00"/>
    <d v="2011-10-12T09:08:00"/>
    <n v="59"/>
    <n v="2"/>
    <n v="26"/>
    <n v="396"/>
    <n v="355.56"/>
    <n v="177.78"/>
    <n v="3"/>
    <n v="2"/>
    <n v="2"/>
    <s v="322"/>
    <n v="7"/>
    <x v="1"/>
  </r>
  <r>
    <n v="4797"/>
    <x v="1536"/>
    <x v="0"/>
    <d v="2010-02-25T13:23:00"/>
    <d v="2010-11-17T13:04:00"/>
    <n v="388"/>
    <n v="4"/>
    <n v="25"/>
    <n v="367"/>
    <n v="356.71"/>
    <n v="89.18"/>
    <n v="2"/>
    <n v="4"/>
    <n v="2"/>
    <s v="242"/>
    <n v="8"/>
    <x v="4"/>
  </r>
  <r>
    <n v="2123"/>
    <x v="1537"/>
    <x v="0"/>
    <d v="2011-06-03T10:08:00"/>
    <d v="2011-09-12T16:45:00"/>
    <n v="89"/>
    <n v="3"/>
    <n v="6"/>
    <n v="117"/>
    <n v="356.85"/>
    <n v="118.95"/>
    <n v="3"/>
    <n v="3"/>
    <n v="2"/>
    <s v="332"/>
    <n v="8"/>
    <x v="1"/>
  </r>
  <r>
    <n v="5861"/>
    <x v="1538"/>
    <x v="0"/>
    <d v="2010-04-28T12:24:00"/>
    <d v="2011-12-07T13:16:00"/>
    <n v="3"/>
    <n v="4"/>
    <n v="1"/>
    <n v="140"/>
    <n v="357"/>
    <n v="89.25"/>
    <n v="5"/>
    <n v="3"/>
    <n v="2"/>
    <s v="532"/>
    <n v="10"/>
    <x v="2"/>
  </r>
  <r>
    <n v="5628"/>
    <x v="1539"/>
    <x v="0"/>
    <d v="2011-04-08T08:27:00"/>
    <d v="2011-11-20T14:20:00"/>
    <n v="20"/>
    <n v="2"/>
    <n v="18"/>
    <n v="148"/>
    <n v="357.2"/>
    <n v="178.6"/>
    <n v="4"/>
    <n v="2"/>
    <n v="2"/>
    <s v="422"/>
    <n v="8"/>
    <x v="2"/>
  </r>
  <r>
    <n v="4572"/>
    <x v="1540"/>
    <x v="0"/>
    <d v="2011-11-01T15:06:00"/>
    <d v="2011-11-01T15:06:00"/>
    <n v="39"/>
    <n v="1"/>
    <n v="40"/>
    <n v="72"/>
    <n v="357.21"/>
    <n v="357.21"/>
    <n v="4"/>
    <n v="2"/>
    <n v="2"/>
    <s v="422"/>
    <n v="8"/>
    <x v="2"/>
  </r>
  <r>
    <n v="3208"/>
    <x v="1541"/>
    <x v="0"/>
    <d v="2010-08-09T12:27:00"/>
    <d v="2010-08-09T12:27:00"/>
    <n v="488"/>
    <n v="1"/>
    <n v="4"/>
    <n v="144"/>
    <n v="357.6"/>
    <n v="357.6"/>
    <n v="1"/>
    <n v="1"/>
    <n v="2"/>
    <s v="112"/>
    <n v="4"/>
    <x v="0"/>
  </r>
  <r>
    <n v="4209"/>
    <x v="1542"/>
    <x v="0"/>
    <d v="2010-10-01T13:21:00"/>
    <d v="2010-10-31T13:57:00"/>
    <n v="405"/>
    <n v="2"/>
    <n v="16"/>
    <n v="148"/>
    <n v="357.66"/>
    <n v="178.83"/>
    <n v="2"/>
    <n v="2"/>
    <n v="2"/>
    <s v="222"/>
    <n v="6"/>
    <x v="1"/>
  </r>
  <r>
    <n v="151"/>
    <x v="1543"/>
    <x v="5"/>
    <d v="2010-05-28T15:12:00"/>
    <d v="2010-05-28T15:12:00"/>
    <n v="561"/>
    <n v="1"/>
    <n v="26"/>
    <n v="300"/>
    <n v="357.72"/>
    <n v="357.72"/>
    <n v="1"/>
    <n v="1"/>
    <n v="2"/>
    <s v="112"/>
    <n v="4"/>
    <x v="0"/>
  </r>
  <r>
    <n v="870"/>
    <x v="1544"/>
    <x v="0"/>
    <d v="2011-09-19T14:28:00"/>
    <d v="2011-09-19T14:28:00"/>
    <n v="82"/>
    <n v="1"/>
    <n v="2"/>
    <n v="200"/>
    <n v="358"/>
    <n v="358"/>
    <n v="3"/>
    <n v="2"/>
    <n v="2"/>
    <s v="322"/>
    <n v="7"/>
    <x v="1"/>
  </r>
  <r>
    <n v="5339"/>
    <x v="1545"/>
    <x v="0"/>
    <d v="2010-06-30T13:49:00"/>
    <d v="2010-06-30T13:49:00"/>
    <n v="528"/>
    <n v="1"/>
    <n v="17"/>
    <n v="111"/>
    <n v="358.15"/>
    <n v="358.15"/>
    <n v="1"/>
    <n v="1"/>
    <n v="2"/>
    <s v="112"/>
    <n v="4"/>
    <x v="0"/>
  </r>
  <r>
    <n v="4458"/>
    <x v="1546"/>
    <x v="0"/>
    <d v="2010-09-23T13:11:00"/>
    <d v="2011-11-25T08:59:00"/>
    <n v="15"/>
    <n v="3"/>
    <n v="16"/>
    <n v="171"/>
    <n v="358.49"/>
    <n v="119.5"/>
    <n v="5"/>
    <n v="3"/>
    <n v="2"/>
    <s v="532"/>
    <n v="10"/>
    <x v="2"/>
  </r>
  <r>
    <n v="5537"/>
    <x v="1547"/>
    <x v="0"/>
    <d v="2011-07-15T12:58:00"/>
    <d v="2011-07-15T12:58:00"/>
    <n v="148"/>
    <n v="1"/>
    <n v="1"/>
    <n v="144"/>
    <n v="358.56"/>
    <n v="358.56"/>
    <n v="3"/>
    <n v="2"/>
    <n v="2"/>
    <s v="322"/>
    <n v="7"/>
    <x v="1"/>
  </r>
  <r>
    <n v="2737"/>
    <x v="1548"/>
    <x v="0"/>
    <d v="2011-07-29T09:48:00"/>
    <d v="2011-07-29T09:48:00"/>
    <n v="134"/>
    <n v="1"/>
    <n v="21"/>
    <n v="296"/>
    <n v="358.82"/>
    <n v="358.82"/>
    <n v="3"/>
    <n v="2"/>
    <n v="2"/>
    <s v="322"/>
    <n v="7"/>
    <x v="1"/>
  </r>
  <r>
    <n v="325"/>
    <x v="1549"/>
    <x v="6"/>
    <d v="2010-02-11T13:55:00"/>
    <d v="2010-06-02T14:30:00"/>
    <n v="556"/>
    <n v="2"/>
    <n v="12"/>
    <n v="174"/>
    <n v="359.1"/>
    <n v="179.55"/>
    <n v="1"/>
    <n v="3"/>
    <n v="2"/>
    <s v="132"/>
    <n v="6"/>
    <x v="3"/>
  </r>
  <r>
    <n v="2537"/>
    <x v="1550"/>
    <x v="0"/>
    <d v="2010-06-18T13:06:00"/>
    <d v="2010-06-18T13:06:00"/>
    <n v="540"/>
    <n v="1"/>
    <n v="13"/>
    <n v="129"/>
    <n v="359.35"/>
    <n v="359.35"/>
    <n v="1"/>
    <n v="1"/>
    <n v="2"/>
    <s v="112"/>
    <n v="4"/>
    <x v="0"/>
  </r>
  <r>
    <n v="2544"/>
    <x v="1551"/>
    <x v="0"/>
    <d v="2010-04-20T09:59:00"/>
    <d v="2010-11-23T07:13:00"/>
    <n v="382"/>
    <n v="2"/>
    <n v="2"/>
    <n v="204"/>
    <n v="359.4"/>
    <n v="179.7"/>
    <n v="2"/>
    <n v="2"/>
    <n v="2"/>
    <s v="222"/>
    <n v="6"/>
    <x v="1"/>
  </r>
  <r>
    <n v="5534"/>
    <x v="1552"/>
    <x v="0"/>
    <d v="2010-01-12T11:33:00"/>
    <d v="2010-01-12T11:40:00"/>
    <n v="697"/>
    <n v="3"/>
    <n v="65"/>
    <n v="243"/>
    <n v="359.5"/>
    <n v="119.83"/>
    <n v="1"/>
    <n v="3"/>
    <n v="2"/>
    <s v="132"/>
    <n v="6"/>
    <x v="3"/>
  </r>
  <r>
    <n v="823"/>
    <x v="1553"/>
    <x v="0"/>
    <d v="2010-11-23T15:05:00"/>
    <d v="2010-11-23T15:05:00"/>
    <n v="382"/>
    <n v="1"/>
    <n v="19"/>
    <n v="171"/>
    <n v="359.69"/>
    <n v="359.69"/>
    <n v="2"/>
    <n v="1"/>
    <n v="2"/>
    <s v="212"/>
    <n v="5"/>
    <x v="0"/>
  </r>
  <r>
    <n v="283"/>
    <x v="1554"/>
    <x v="13"/>
    <d v="2010-06-09T15:41:00"/>
    <d v="2010-06-09T15:41:00"/>
    <n v="549"/>
    <n v="1"/>
    <n v="19"/>
    <n v="336"/>
    <n v="360"/>
    <n v="360"/>
    <n v="1"/>
    <n v="1"/>
    <n v="2"/>
    <s v="112"/>
    <n v="4"/>
    <x v="0"/>
  </r>
  <r>
    <n v="937"/>
    <x v="1555"/>
    <x v="0"/>
    <d v="2011-12-08T13:11:00"/>
    <d v="2011-12-08T13:11:00"/>
    <n v="2"/>
    <n v="1"/>
    <n v="2"/>
    <n v="96"/>
    <n v="360"/>
    <n v="360"/>
    <n v="5"/>
    <n v="2"/>
    <n v="2"/>
    <s v="522"/>
    <n v="9"/>
    <x v="2"/>
  </r>
  <r>
    <n v="2625"/>
    <x v="1556"/>
    <x v="0"/>
    <d v="2010-03-12T11:13:00"/>
    <d v="2010-08-16T13:09:00"/>
    <n v="481"/>
    <n v="2"/>
    <n v="6"/>
    <n v="1500"/>
    <n v="360"/>
    <n v="180"/>
    <n v="1"/>
    <n v="3"/>
    <n v="2"/>
    <s v="132"/>
    <n v="6"/>
    <x v="3"/>
  </r>
  <r>
    <n v="5796"/>
    <x v="1557"/>
    <x v="0"/>
    <d v="2010-05-23T11:54:00"/>
    <d v="2010-05-23T11:54:00"/>
    <n v="566"/>
    <n v="1"/>
    <n v="17"/>
    <n v="82"/>
    <n v="360.08"/>
    <n v="360.08"/>
    <n v="1"/>
    <n v="1"/>
    <n v="2"/>
    <s v="112"/>
    <n v="4"/>
    <x v="0"/>
  </r>
  <r>
    <n v="4611"/>
    <x v="1558"/>
    <x v="0"/>
    <d v="2009-12-14T17:34:00"/>
    <d v="2009-12-14T17:34:00"/>
    <n v="726"/>
    <n v="1"/>
    <n v="34"/>
    <n v="251"/>
    <n v="360.61"/>
    <n v="360.61"/>
    <n v="1"/>
    <n v="1"/>
    <n v="2"/>
    <s v="112"/>
    <n v="4"/>
    <x v="0"/>
  </r>
  <r>
    <n v="5363"/>
    <x v="1559"/>
    <x v="0"/>
    <d v="2010-11-12T11:31:00"/>
    <d v="2011-11-29T11:05:00"/>
    <n v="11"/>
    <n v="3"/>
    <n v="94"/>
    <n v="113"/>
    <n v="360.75"/>
    <n v="120.25"/>
    <n v="5"/>
    <n v="3"/>
    <n v="2"/>
    <s v="532"/>
    <n v="10"/>
    <x v="2"/>
  </r>
  <r>
    <n v="5679"/>
    <x v="1560"/>
    <x v="0"/>
    <d v="2010-04-25T13:18:00"/>
    <d v="2010-04-25T13:18:00"/>
    <n v="594"/>
    <n v="1"/>
    <n v="25"/>
    <n v="539"/>
    <n v="360.85"/>
    <n v="360.85"/>
    <n v="1"/>
    <n v="1"/>
    <n v="2"/>
    <s v="112"/>
    <n v="4"/>
    <x v="0"/>
  </r>
  <r>
    <n v="914"/>
    <x v="1561"/>
    <x v="0"/>
    <d v="2010-10-26T13:48:00"/>
    <d v="2010-10-26T13:48:00"/>
    <n v="410"/>
    <n v="1"/>
    <n v="19"/>
    <n v="199"/>
    <n v="360.85"/>
    <n v="360.85"/>
    <n v="1"/>
    <n v="1"/>
    <n v="2"/>
    <s v="112"/>
    <n v="4"/>
    <x v="0"/>
  </r>
  <r>
    <n v="4053"/>
    <x v="1562"/>
    <x v="0"/>
    <d v="2010-08-25T16:58:00"/>
    <d v="2011-05-25T16:28:00"/>
    <n v="199"/>
    <n v="2"/>
    <n v="45"/>
    <n v="176"/>
    <n v="361.12"/>
    <n v="180.56"/>
    <n v="2"/>
    <n v="2"/>
    <n v="2"/>
    <s v="222"/>
    <n v="6"/>
    <x v="1"/>
  </r>
  <r>
    <n v="3910"/>
    <x v="1563"/>
    <x v="0"/>
    <d v="2011-07-24T12:18:00"/>
    <d v="2011-07-24T12:18:00"/>
    <n v="139"/>
    <n v="1"/>
    <n v="22"/>
    <n v="256"/>
    <n v="361.22"/>
    <n v="361.22"/>
    <n v="3"/>
    <n v="2"/>
    <n v="2"/>
    <s v="322"/>
    <n v="7"/>
    <x v="1"/>
  </r>
  <r>
    <n v="1474"/>
    <x v="1564"/>
    <x v="0"/>
    <d v="2011-11-28T13:21:00"/>
    <d v="2011-11-28T13:21:00"/>
    <n v="12"/>
    <n v="1"/>
    <n v="20"/>
    <n v="196"/>
    <n v="361.62"/>
    <n v="361.62"/>
    <n v="5"/>
    <n v="2"/>
    <n v="2"/>
    <s v="522"/>
    <n v="9"/>
    <x v="2"/>
  </r>
  <r>
    <n v="3660"/>
    <x v="1565"/>
    <x v="0"/>
    <d v="2011-10-16T15:13:00"/>
    <d v="2011-10-16T15:13:00"/>
    <n v="55"/>
    <n v="1"/>
    <n v="34"/>
    <n v="282"/>
    <n v="362.06"/>
    <n v="362.06"/>
    <n v="4"/>
    <n v="2"/>
    <n v="2"/>
    <s v="422"/>
    <n v="8"/>
    <x v="2"/>
  </r>
  <r>
    <n v="1750"/>
    <x v="1566"/>
    <x v="0"/>
    <d v="2009-12-02T14:22:00"/>
    <d v="2010-10-29T15:11:00"/>
    <n v="407"/>
    <n v="3"/>
    <n v="12"/>
    <n v="114"/>
    <n v="362.42"/>
    <n v="120.81"/>
    <n v="2"/>
    <n v="3"/>
    <n v="2"/>
    <s v="232"/>
    <n v="7"/>
    <x v="3"/>
  </r>
  <r>
    <n v="2459"/>
    <x v="1567"/>
    <x v="0"/>
    <d v="2010-06-18T15:42:00"/>
    <d v="2011-03-17T12:00:00"/>
    <n v="268"/>
    <n v="2"/>
    <n v="20"/>
    <n v="179"/>
    <n v="362.71"/>
    <n v="181.36"/>
    <n v="2"/>
    <n v="2"/>
    <n v="2"/>
    <s v="222"/>
    <n v="6"/>
    <x v="1"/>
  </r>
  <r>
    <n v="1591"/>
    <x v="1568"/>
    <x v="0"/>
    <d v="2010-09-30T10:35:00"/>
    <d v="2011-11-18T08:47:00"/>
    <n v="22"/>
    <n v="3"/>
    <n v="23"/>
    <n v="160"/>
    <n v="362.8"/>
    <n v="120.93"/>
    <n v="4"/>
    <n v="3"/>
    <n v="2"/>
    <s v="432"/>
    <n v="9"/>
    <x v="2"/>
  </r>
  <r>
    <n v="3983"/>
    <x v="1569"/>
    <x v="0"/>
    <d v="2011-02-02T12:42:00"/>
    <d v="2011-04-06T15:07:00"/>
    <n v="248"/>
    <n v="3"/>
    <n v="22"/>
    <n v="267"/>
    <n v="362.95"/>
    <n v="120.98"/>
    <n v="2"/>
    <n v="3"/>
    <n v="2"/>
    <s v="232"/>
    <n v="7"/>
    <x v="3"/>
  </r>
  <r>
    <n v="3686"/>
    <x v="1570"/>
    <x v="0"/>
    <d v="2010-02-08T13:29:00"/>
    <d v="2011-03-01T09:47:00"/>
    <n v="284"/>
    <n v="2"/>
    <n v="39"/>
    <n v="200"/>
    <n v="362.99"/>
    <n v="181.5"/>
    <n v="2"/>
    <n v="2"/>
    <n v="2"/>
    <s v="222"/>
    <n v="6"/>
    <x v="1"/>
  </r>
  <r>
    <n v="2217"/>
    <x v="1571"/>
    <x v="0"/>
    <d v="2010-12-01T13:54:00"/>
    <d v="2011-12-02T13:28:00"/>
    <n v="8"/>
    <n v="2"/>
    <n v="48"/>
    <n v="183"/>
    <n v="363.33"/>
    <n v="181.67"/>
    <n v="5"/>
    <n v="2"/>
    <n v="2"/>
    <s v="522"/>
    <n v="9"/>
    <x v="2"/>
  </r>
  <r>
    <n v="1881"/>
    <x v="1572"/>
    <x v="0"/>
    <d v="2010-03-26T15:08:00"/>
    <d v="2010-08-03T14:55:00"/>
    <n v="494"/>
    <n v="2"/>
    <n v="11"/>
    <n v="88"/>
    <n v="363.4"/>
    <n v="181.7"/>
    <n v="1"/>
    <n v="3"/>
    <n v="2"/>
    <s v="132"/>
    <n v="6"/>
    <x v="3"/>
  </r>
  <r>
    <n v="4114"/>
    <x v="1573"/>
    <x v="0"/>
    <d v="2011-02-16T09:25:00"/>
    <d v="2011-02-16T09:25:00"/>
    <n v="297"/>
    <n v="1"/>
    <n v="13"/>
    <n v="64"/>
    <n v="363.7"/>
    <n v="363.7"/>
    <n v="2"/>
    <n v="1"/>
    <n v="2"/>
    <s v="212"/>
    <n v="5"/>
    <x v="0"/>
  </r>
  <r>
    <n v="2151"/>
    <x v="1574"/>
    <x v="0"/>
    <d v="2011-11-02T17:09:00"/>
    <d v="2011-11-02T17:09:00"/>
    <n v="38"/>
    <n v="1"/>
    <n v="18"/>
    <n v="278"/>
    <n v="364.22"/>
    <n v="364.22"/>
    <n v="4"/>
    <n v="2"/>
    <n v="2"/>
    <s v="422"/>
    <n v="8"/>
    <x v="2"/>
  </r>
  <r>
    <n v="3524"/>
    <x v="1575"/>
    <x v="0"/>
    <d v="2010-11-03T11:13:00"/>
    <d v="2010-11-03T11:13:00"/>
    <n v="402"/>
    <n v="1"/>
    <n v="104"/>
    <n v="413"/>
    <n v="364.24"/>
    <n v="364.24"/>
    <n v="2"/>
    <n v="1"/>
    <n v="2"/>
    <s v="212"/>
    <n v="5"/>
    <x v="0"/>
  </r>
  <r>
    <n v="2959"/>
    <x v="1576"/>
    <x v="0"/>
    <d v="2011-09-13T13:55:00"/>
    <d v="2011-09-13T13:55:00"/>
    <n v="88"/>
    <n v="1"/>
    <n v="21"/>
    <n v="84"/>
    <n v="364.5"/>
    <n v="364.5"/>
    <n v="3"/>
    <n v="2"/>
    <n v="2"/>
    <s v="322"/>
    <n v="7"/>
    <x v="1"/>
  </r>
  <r>
    <n v="3558"/>
    <x v="1577"/>
    <x v="0"/>
    <d v="2011-09-29T17:34:00"/>
    <d v="2011-11-23T09:09:00"/>
    <n v="17"/>
    <n v="2"/>
    <n v="12"/>
    <n v="284"/>
    <n v="364.72"/>
    <n v="182.36"/>
    <n v="5"/>
    <n v="2"/>
    <n v="2"/>
    <s v="522"/>
    <n v="9"/>
    <x v="2"/>
  </r>
  <r>
    <n v="2505"/>
    <x v="1578"/>
    <x v="0"/>
    <d v="2011-04-01T08:56:00"/>
    <d v="2011-04-01T08:56:00"/>
    <n v="253"/>
    <n v="1"/>
    <n v="18"/>
    <n v="160"/>
    <n v="364.8"/>
    <n v="364.8"/>
    <n v="2"/>
    <n v="1"/>
    <n v="2"/>
    <s v="212"/>
    <n v="5"/>
    <x v="0"/>
  </r>
  <r>
    <n v="5129"/>
    <x v="1579"/>
    <x v="0"/>
    <d v="2010-01-26T12:00:00"/>
    <d v="2011-06-15T13:23:00"/>
    <n v="178"/>
    <n v="3"/>
    <n v="16"/>
    <n v="201"/>
    <n v="364.83"/>
    <n v="121.61"/>
    <n v="3"/>
    <n v="3"/>
    <n v="2"/>
    <s v="332"/>
    <n v="8"/>
    <x v="1"/>
  </r>
  <r>
    <n v="1178"/>
    <x v="1580"/>
    <x v="0"/>
    <d v="2010-06-13T11:49:00"/>
    <d v="2010-11-14T11:27:00"/>
    <n v="391"/>
    <n v="2"/>
    <n v="54"/>
    <n v="252"/>
    <n v="364.93"/>
    <n v="182.47"/>
    <n v="2"/>
    <n v="2"/>
    <n v="2"/>
    <s v="222"/>
    <n v="6"/>
    <x v="1"/>
  </r>
  <r>
    <n v="2646"/>
    <x v="1581"/>
    <x v="0"/>
    <d v="2010-03-30T12:16:00"/>
    <d v="2010-03-30T12:16:00"/>
    <n v="620"/>
    <n v="1"/>
    <n v="10"/>
    <n v="234"/>
    <n v="365.1"/>
    <n v="365.1"/>
    <n v="1"/>
    <n v="1"/>
    <n v="2"/>
    <s v="112"/>
    <n v="4"/>
    <x v="0"/>
  </r>
  <r>
    <n v="96"/>
    <x v="1582"/>
    <x v="21"/>
    <d v="2009-12-07T15:42:00"/>
    <d v="2009-12-07T15:42:00"/>
    <n v="733"/>
    <n v="1"/>
    <n v="20"/>
    <n v="179"/>
    <n v="365.31"/>
    <n v="365.31"/>
    <n v="1"/>
    <n v="1"/>
    <n v="2"/>
    <s v="112"/>
    <n v="4"/>
    <x v="0"/>
  </r>
  <r>
    <n v="101"/>
    <x v="1583"/>
    <x v="2"/>
    <d v="2011-10-26T13:46:00"/>
    <d v="2011-10-26T13:46:00"/>
    <n v="45"/>
    <n v="1"/>
    <n v="21"/>
    <n v="240"/>
    <n v="365.45"/>
    <n v="365.45"/>
    <n v="4"/>
    <n v="2"/>
    <n v="2"/>
    <s v="422"/>
    <n v="8"/>
    <x v="2"/>
  </r>
  <r>
    <n v="4575"/>
    <x v="1584"/>
    <x v="0"/>
    <d v="2010-05-24T10:43:00"/>
    <d v="2010-07-05T10:18:00"/>
    <n v="523"/>
    <n v="2"/>
    <n v="5"/>
    <n v="70"/>
    <n v="365.5"/>
    <n v="182.75"/>
    <n v="1"/>
    <n v="3"/>
    <n v="2"/>
    <s v="132"/>
    <n v="6"/>
    <x v="3"/>
  </r>
  <r>
    <n v="5501"/>
    <x v="1585"/>
    <x v="0"/>
    <d v="2011-11-30T14:52:00"/>
    <d v="2011-11-30T14:52:00"/>
    <n v="10"/>
    <n v="1"/>
    <n v="39"/>
    <n v="223"/>
    <n v="366.23"/>
    <n v="366.23"/>
    <n v="5"/>
    <n v="2"/>
    <n v="2"/>
    <s v="522"/>
    <n v="9"/>
    <x v="2"/>
  </r>
  <r>
    <n v="544"/>
    <x v="1586"/>
    <x v="0"/>
    <d v="2010-10-22T09:53:00"/>
    <d v="2010-10-22T09:53:00"/>
    <n v="414"/>
    <n v="1"/>
    <n v="17"/>
    <n v="108"/>
    <n v="366.4"/>
    <n v="366.4"/>
    <n v="1"/>
    <n v="1"/>
    <n v="2"/>
    <s v="112"/>
    <n v="4"/>
    <x v="0"/>
  </r>
  <r>
    <n v="1872"/>
    <x v="1587"/>
    <x v="0"/>
    <d v="2010-02-17T11:40:00"/>
    <d v="2010-02-17T11:40:00"/>
    <n v="661"/>
    <n v="1"/>
    <n v="16"/>
    <n v="814"/>
    <n v="366.42"/>
    <n v="366.42"/>
    <n v="1"/>
    <n v="1"/>
    <n v="2"/>
    <s v="112"/>
    <n v="4"/>
    <x v="0"/>
  </r>
  <r>
    <n v="2579"/>
    <x v="1588"/>
    <x v="0"/>
    <d v="2010-05-04T14:57:00"/>
    <d v="2011-03-14T09:42:00"/>
    <n v="271"/>
    <n v="4"/>
    <n v="14"/>
    <n v="123"/>
    <n v="366.91"/>
    <n v="91.73"/>
    <n v="2"/>
    <n v="4"/>
    <n v="2"/>
    <s v="242"/>
    <n v="8"/>
    <x v="4"/>
  </r>
  <r>
    <n v="1647"/>
    <x v="1589"/>
    <x v="0"/>
    <d v="2010-03-04T14:23:00"/>
    <d v="2010-03-04T14:23:00"/>
    <n v="646"/>
    <n v="1"/>
    <n v="13"/>
    <n v="224"/>
    <n v="367.15"/>
    <n v="367.15"/>
    <n v="1"/>
    <n v="1"/>
    <n v="2"/>
    <s v="112"/>
    <n v="4"/>
    <x v="0"/>
  </r>
  <r>
    <n v="2329"/>
    <x v="1590"/>
    <x v="0"/>
    <d v="2010-03-31T11:09:00"/>
    <d v="2010-03-31T11:09:00"/>
    <n v="619"/>
    <n v="1"/>
    <n v="25"/>
    <n v="246"/>
    <n v="367.54"/>
    <n v="367.54"/>
    <n v="1"/>
    <n v="1"/>
    <n v="2"/>
    <s v="112"/>
    <n v="4"/>
    <x v="0"/>
  </r>
  <r>
    <n v="3598"/>
    <x v="1591"/>
    <x v="0"/>
    <d v="2009-12-02T15:51:00"/>
    <d v="2010-11-29T12:03:00"/>
    <n v="376"/>
    <n v="2"/>
    <n v="81"/>
    <n v="169"/>
    <n v="368.31"/>
    <n v="184.16"/>
    <n v="2"/>
    <n v="2"/>
    <n v="2"/>
    <s v="222"/>
    <n v="6"/>
    <x v="1"/>
  </r>
  <r>
    <n v="5383"/>
    <x v="1592"/>
    <x v="0"/>
    <d v="2010-08-18T13:08:00"/>
    <d v="2010-08-29T14:30:00"/>
    <n v="468"/>
    <n v="2"/>
    <n v="45"/>
    <n v="149"/>
    <n v="368.35"/>
    <n v="184.18"/>
    <n v="1"/>
    <n v="3"/>
    <n v="2"/>
    <s v="132"/>
    <n v="6"/>
    <x v="3"/>
  </r>
  <r>
    <n v="3090"/>
    <x v="1593"/>
    <x v="0"/>
    <d v="2010-02-28T10:37:00"/>
    <d v="2010-02-28T10:37:00"/>
    <n v="650"/>
    <n v="1"/>
    <n v="2"/>
    <n v="216"/>
    <n v="368.4"/>
    <n v="368.4"/>
    <n v="1"/>
    <n v="1"/>
    <n v="2"/>
    <s v="112"/>
    <n v="4"/>
    <x v="0"/>
  </r>
  <r>
    <n v="1800"/>
    <x v="1594"/>
    <x v="0"/>
    <d v="2010-03-07T10:58:00"/>
    <d v="2010-04-13T13:26:00"/>
    <n v="606"/>
    <n v="3"/>
    <n v="38"/>
    <n v="78"/>
    <n v="369.02"/>
    <n v="123.01"/>
    <n v="1"/>
    <n v="3"/>
    <n v="2"/>
    <s v="132"/>
    <n v="6"/>
    <x v="3"/>
  </r>
  <r>
    <n v="2507"/>
    <x v="1595"/>
    <x v="0"/>
    <d v="2011-05-16T14:58:00"/>
    <d v="2011-05-16T14:58:00"/>
    <n v="208"/>
    <n v="1"/>
    <n v="20"/>
    <n v="184"/>
    <n v="369.2"/>
    <n v="369.2"/>
    <n v="2"/>
    <n v="1"/>
    <n v="2"/>
    <s v="212"/>
    <n v="5"/>
    <x v="0"/>
  </r>
  <r>
    <n v="4360"/>
    <x v="1596"/>
    <x v="0"/>
    <d v="2011-10-05T14:47:00"/>
    <d v="2011-10-05T14:47:00"/>
    <n v="66"/>
    <n v="1"/>
    <n v="22"/>
    <n v="203"/>
    <n v="369.34"/>
    <n v="369.34"/>
    <n v="3"/>
    <n v="2"/>
    <n v="2"/>
    <s v="322"/>
    <n v="7"/>
    <x v="1"/>
  </r>
  <r>
    <n v="3531"/>
    <x v="1597"/>
    <x v="0"/>
    <d v="2010-12-01T13:51:00"/>
    <d v="2010-12-01T13:51:00"/>
    <n v="374"/>
    <n v="1"/>
    <n v="11"/>
    <n v="138"/>
    <n v="369.5"/>
    <n v="369.5"/>
    <n v="2"/>
    <n v="1"/>
    <n v="2"/>
    <s v="212"/>
    <n v="5"/>
    <x v="0"/>
  </r>
  <r>
    <n v="5032"/>
    <x v="1598"/>
    <x v="0"/>
    <d v="2010-06-28T11:11:00"/>
    <d v="2010-06-28T11:11:00"/>
    <n v="530"/>
    <n v="1"/>
    <n v="52"/>
    <n v="283"/>
    <n v="369.68"/>
    <n v="369.68"/>
    <n v="1"/>
    <n v="1"/>
    <n v="2"/>
    <s v="112"/>
    <n v="4"/>
    <x v="0"/>
  </r>
  <r>
    <n v="3071"/>
    <x v="1599"/>
    <x v="0"/>
    <d v="2010-11-02T19:50:00"/>
    <d v="2011-11-14T13:08:00"/>
    <n v="26"/>
    <n v="2"/>
    <n v="13"/>
    <n v="300"/>
    <n v="370.44"/>
    <n v="185.22"/>
    <n v="4"/>
    <n v="2"/>
    <n v="2"/>
    <s v="422"/>
    <n v="8"/>
    <x v="2"/>
  </r>
  <r>
    <n v="1796"/>
    <x v="1600"/>
    <x v="0"/>
    <d v="2010-05-24T12:28:00"/>
    <d v="2010-10-15T10:49:00"/>
    <n v="421"/>
    <n v="2"/>
    <n v="11"/>
    <n v="147"/>
    <n v="370.45"/>
    <n v="185.23"/>
    <n v="1"/>
    <n v="3"/>
    <n v="2"/>
    <s v="132"/>
    <n v="6"/>
    <x v="3"/>
  </r>
  <r>
    <n v="3377"/>
    <x v="1601"/>
    <x v="0"/>
    <d v="2010-02-11T10:25:00"/>
    <d v="2010-02-11T10:25:00"/>
    <n v="667"/>
    <n v="1"/>
    <n v="25"/>
    <n v="335"/>
    <n v="370.63"/>
    <n v="370.63"/>
    <n v="1"/>
    <n v="1"/>
    <n v="2"/>
    <s v="112"/>
    <n v="4"/>
    <x v="0"/>
  </r>
  <r>
    <n v="2680"/>
    <x v="1602"/>
    <x v="0"/>
    <d v="2011-05-10T13:25:00"/>
    <d v="2011-05-10T13:25:00"/>
    <n v="214"/>
    <n v="1"/>
    <n v="5"/>
    <n v="56"/>
    <n v="370.8"/>
    <n v="370.8"/>
    <n v="2"/>
    <n v="1"/>
    <n v="2"/>
    <s v="212"/>
    <n v="5"/>
    <x v="0"/>
  </r>
  <r>
    <n v="3584"/>
    <x v="1603"/>
    <x v="0"/>
    <d v="2011-09-16T13:33:00"/>
    <d v="2011-09-16T13:33:00"/>
    <n v="85"/>
    <n v="1"/>
    <n v="24"/>
    <n v="243"/>
    <n v="371.01"/>
    <n v="371.01"/>
    <n v="3"/>
    <n v="2"/>
    <n v="2"/>
    <s v="322"/>
    <n v="7"/>
    <x v="1"/>
  </r>
  <r>
    <n v="2567"/>
    <x v="1604"/>
    <x v="0"/>
    <d v="2011-11-20T13:48:00"/>
    <d v="2011-11-20T13:48:00"/>
    <n v="20"/>
    <n v="1"/>
    <n v="19"/>
    <n v="136"/>
    <n v="371.2"/>
    <n v="371.2"/>
    <n v="4"/>
    <n v="2"/>
    <n v="2"/>
    <s v="422"/>
    <n v="8"/>
    <x v="2"/>
  </r>
  <r>
    <n v="5750"/>
    <x v="1605"/>
    <x v="0"/>
    <d v="2009-12-07T13:24:00"/>
    <d v="2009-12-07T13:24:00"/>
    <n v="733"/>
    <n v="1"/>
    <n v="45"/>
    <n v="332"/>
    <n v="371.51"/>
    <n v="371.51"/>
    <n v="1"/>
    <n v="1"/>
    <n v="2"/>
    <s v="112"/>
    <n v="4"/>
    <x v="0"/>
  </r>
  <r>
    <n v="3085"/>
    <x v="1606"/>
    <x v="0"/>
    <d v="2011-08-18T15:17:00"/>
    <d v="2011-08-18T15:17:00"/>
    <n v="114"/>
    <n v="1"/>
    <n v="76"/>
    <n v="251"/>
    <n v="371.56"/>
    <n v="371.56"/>
    <n v="3"/>
    <n v="2"/>
    <n v="2"/>
    <s v="322"/>
    <n v="7"/>
    <x v="1"/>
  </r>
  <r>
    <n v="5502"/>
    <x v="1607"/>
    <x v="0"/>
    <d v="2010-11-29T13:53:00"/>
    <d v="2011-02-02T14:25:00"/>
    <n v="311"/>
    <n v="6"/>
    <n v="47"/>
    <n v="210"/>
    <n v="371.6"/>
    <n v="61.93"/>
    <n v="2"/>
    <n v="4"/>
    <n v="2"/>
    <s v="242"/>
    <n v="8"/>
    <x v="4"/>
  </r>
  <r>
    <n v="5743"/>
    <x v="1608"/>
    <x v="0"/>
    <d v="2011-02-21T10:36:00"/>
    <d v="2011-09-25T13:32:00"/>
    <n v="76"/>
    <n v="3"/>
    <n v="19"/>
    <n v="266"/>
    <n v="371.62"/>
    <n v="123.87"/>
    <n v="3"/>
    <n v="3"/>
    <n v="2"/>
    <s v="332"/>
    <n v="8"/>
    <x v="1"/>
  </r>
  <r>
    <n v="4842"/>
    <x v="1609"/>
    <x v="0"/>
    <d v="2010-01-19T15:39:00"/>
    <d v="2011-05-19T10:43:00"/>
    <n v="205"/>
    <n v="2"/>
    <n v="24"/>
    <n v="307"/>
    <n v="371.63"/>
    <n v="185.82"/>
    <n v="2"/>
    <n v="2"/>
    <n v="2"/>
    <s v="222"/>
    <n v="6"/>
    <x v="1"/>
  </r>
  <r>
    <n v="806"/>
    <x v="1610"/>
    <x v="0"/>
    <d v="2010-02-10T11:52:00"/>
    <d v="2010-05-19T13:52:00"/>
    <n v="570"/>
    <n v="2"/>
    <n v="7"/>
    <n v="120"/>
    <n v="372.2"/>
    <n v="186.1"/>
    <n v="1"/>
    <n v="3"/>
    <n v="2"/>
    <s v="132"/>
    <n v="6"/>
    <x v="3"/>
  </r>
  <r>
    <n v="625"/>
    <x v="1611"/>
    <x v="0"/>
    <d v="2011-07-29T14:14:00"/>
    <d v="2011-11-10T12:00:00"/>
    <n v="30"/>
    <n v="2"/>
    <n v="12"/>
    <n v="242"/>
    <n v="372.22"/>
    <n v="186.11"/>
    <n v="4"/>
    <n v="2"/>
    <n v="2"/>
    <s v="422"/>
    <n v="8"/>
    <x v="2"/>
  </r>
  <r>
    <n v="540"/>
    <x v="1612"/>
    <x v="0"/>
    <d v="2011-09-14T08:35:00"/>
    <d v="2011-10-28T13:51:00"/>
    <n v="43"/>
    <n v="2"/>
    <n v="22"/>
    <n v="210"/>
    <n v="372.8"/>
    <n v="186.4"/>
    <n v="4"/>
    <n v="2"/>
    <n v="2"/>
    <s v="422"/>
    <n v="8"/>
    <x v="2"/>
  </r>
  <r>
    <n v="1012"/>
    <x v="1613"/>
    <x v="0"/>
    <d v="2010-09-16T10:29:00"/>
    <d v="2010-10-21T10:04:00"/>
    <n v="415"/>
    <n v="2"/>
    <n v="16"/>
    <n v="134"/>
    <n v="372.8"/>
    <n v="186.4"/>
    <n v="1"/>
    <n v="2"/>
    <n v="2"/>
    <s v="122"/>
    <n v="5"/>
    <x v="0"/>
  </r>
  <r>
    <n v="2598"/>
    <x v="1614"/>
    <x v="0"/>
    <d v="2010-10-12T11:04:00"/>
    <d v="2011-04-07T13:45:00"/>
    <n v="247"/>
    <n v="2"/>
    <n v="20"/>
    <n v="241"/>
    <n v="372.92"/>
    <n v="186.46"/>
    <n v="2"/>
    <n v="2"/>
    <n v="2"/>
    <s v="222"/>
    <n v="6"/>
    <x v="1"/>
  </r>
  <r>
    <n v="839"/>
    <x v="1615"/>
    <x v="0"/>
    <d v="2010-04-09T09:14:00"/>
    <d v="2010-04-09T09:14:00"/>
    <n v="610"/>
    <n v="1"/>
    <n v="19"/>
    <n v="204"/>
    <n v="373.01"/>
    <n v="373.01"/>
    <n v="1"/>
    <n v="1"/>
    <n v="2"/>
    <s v="112"/>
    <n v="4"/>
    <x v="0"/>
  </r>
  <r>
    <n v="2953"/>
    <x v="1616"/>
    <x v="0"/>
    <d v="2010-10-24T15:29:00"/>
    <d v="2010-10-24T15:29:00"/>
    <n v="412"/>
    <n v="1"/>
    <n v="21"/>
    <n v="200"/>
    <n v="373.02"/>
    <n v="373.02"/>
    <n v="1"/>
    <n v="1"/>
    <n v="2"/>
    <s v="112"/>
    <n v="4"/>
    <x v="0"/>
  </r>
  <r>
    <n v="923"/>
    <x v="1617"/>
    <x v="0"/>
    <d v="2010-03-09T14:36:00"/>
    <d v="2011-10-11T09:50:00"/>
    <n v="60"/>
    <n v="4"/>
    <n v="19"/>
    <n v="204"/>
    <n v="373.36"/>
    <n v="93.34"/>
    <n v="3"/>
    <n v="3"/>
    <n v="2"/>
    <s v="332"/>
    <n v="8"/>
    <x v="1"/>
  </r>
  <r>
    <n v="2359"/>
    <x v="1618"/>
    <x v="0"/>
    <d v="2010-08-11T15:13:00"/>
    <d v="2010-08-11T15:21:00"/>
    <n v="486"/>
    <n v="2"/>
    <n v="70"/>
    <n v="148"/>
    <n v="374.05"/>
    <n v="187.03"/>
    <n v="1"/>
    <n v="3"/>
    <n v="2"/>
    <s v="132"/>
    <n v="6"/>
    <x v="3"/>
  </r>
  <r>
    <n v="5160"/>
    <x v="1619"/>
    <x v="0"/>
    <d v="2010-03-16T16:45:00"/>
    <d v="2010-03-16T16:45:00"/>
    <n v="634"/>
    <n v="1"/>
    <n v="61"/>
    <n v="275"/>
    <n v="374.45"/>
    <n v="374.45"/>
    <n v="1"/>
    <n v="1"/>
    <n v="2"/>
    <s v="112"/>
    <n v="4"/>
    <x v="0"/>
  </r>
  <r>
    <n v="1696"/>
    <x v="1620"/>
    <x v="0"/>
    <d v="2011-09-04T12:00:00"/>
    <d v="2011-10-07T10:21:00"/>
    <n v="64"/>
    <n v="2"/>
    <n v="51"/>
    <n v="361"/>
    <n v="374.7"/>
    <n v="187.35"/>
    <n v="3"/>
    <n v="2"/>
    <n v="2"/>
    <s v="322"/>
    <n v="7"/>
    <x v="1"/>
  </r>
  <r>
    <n v="1708"/>
    <x v="1621"/>
    <x v="0"/>
    <d v="2011-08-07T12:10:00"/>
    <d v="2011-08-07T12:10:00"/>
    <n v="125"/>
    <n v="1"/>
    <n v="12"/>
    <n v="301"/>
    <n v="375.1"/>
    <n v="375.1"/>
    <n v="3"/>
    <n v="2"/>
    <n v="2"/>
    <s v="322"/>
    <n v="7"/>
    <x v="1"/>
  </r>
  <r>
    <n v="1921"/>
    <x v="1622"/>
    <x v="0"/>
    <d v="2010-10-28T16:25:00"/>
    <d v="2010-10-28T16:25:00"/>
    <n v="408"/>
    <n v="1"/>
    <n v="23"/>
    <n v="190"/>
    <n v="375.34"/>
    <n v="375.34"/>
    <n v="2"/>
    <n v="1"/>
    <n v="2"/>
    <s v="212"/>
    <n v="5"/>
    <x v="0"/>
  </r>
  <r>
    <n v="2071"/>
    <x v="1623"/>
    <x v="0"/>
    <d v="2010-12-10T17:26:00"/>
    <d v="2011-11-30T13:50:00"/>
    <n v="10"/>
    <n v="2"/>
    <n v="20"/>
    <n v="104"/>
    <n v="375.35"/>
    <n v="187.68"/>
    <n v="5"/>
    <n v="2"/>
    <n v="2"/>
    <s v="522"/>
    <n v="9"/>
    <x v="2"/>
  </r>
  <r>
    <n v="1319"/>
    <x v="1624"/>
    <x v="0"/>
    <d v="2010-03-14T14:11:00"/>
    <d v="2010-03-14T14:11:00"/>
    <n v="636"/>
    <n v="1"/>
    <n v="5"/>
    <n v="130"/>
    <n v="375.5"/>
    <n v="375.5"/>
    <n v="1"/>
    <n v="1"/>
    <n v="2"/>
    <s v="112"/>
    <n v="4"/>
    <x v="0"/>
  </r>
  <r>
    <n v="4676"/>
    <x v="1625"/>
    <x v="0"/>
    <d v="2011-11-03T18:49:00"/>
    <d v="2011-11-03T19:17:00"/>
    <n v="37"/>
    <n v="2"/>
    <n v="27"/>
    <n v="782"/>
    <n v="375.86"/>
    <n v="187.93"/>
    <n v="4"/>
    <n v="2"/>
    <n v="2"/>
    <s v="422"/>
    <n v="8"/>
    <x v="2"/>
  </r>
  <r>
    <n v="2154"/>
    <x v="1626"/>
    <x v="0"/>
    <d v="2010-08-17T10:16:00"/>
    <d v="2010-08-17T10:16:00"/>
    <n v="480"/>
    <n v="1"/>
    <n v="29"/>
    <n v="260"/>
    <n v="376.34"/>
    <n v="376.34"/>
    <n v="1"/>
    <n v="1"/>
    <n v="2"/>
    <s v="112"/>
    <n v="4"/>
    <x v="0"/>
  </r>
  <r>
    <n v="1626"/>
    <x v="1627"/>
    <x v="0"/>
    <d v="2010-06-07T17:33:00"/>
    <d v="2010-07-08T18:06:00"/>
    <n v="520"/>
    <n v="3"/>
    <n v="36"/>
    <n v="143"/>
    <n v="376.46"/>
    <n v="125.49"/>
    <n v="1"/>
    <n v="3"/>
    <n v="2"/>
    <s v="132"/>
    <n v="6"/>
    <x v="3"/>
  </r>
  <r>
    <n v="1977"/>
    <x v="1628"/>
    <x v="0"/>
    <d v="2010-10-04T12:38:00"/>
    <d v="2011-05-08T16:06:00"/>
    <n v="216"/>
    <n v="3"/>
    <n v="18"/>
    <n v="344"/>
    <n v="376.5"/>
    <n v="125.5"/>
    <n v="2"/>
    <n v="3"/>
    <n v="2"/>
    <s v="232"/>
    <n v="7"/>
    <x v="3"/>
  </r>
  <r>
    <n v="5082"/>
    <x v="1629"/>
    <x v="0"/>
    <d v="2011-05-11T11:34:00"/>
    <d v="2011-10-12T08:56:00"/>
    <n v="59"/>
    <n v="2"/>
    <n v="28"/>
    <n v="428"/>
    <n v="376.64"/>
    <n v="188.32"/>
    <n v="4"/>
    <n v="2"/>
    <n v="2"/>
    <s v="422"/>
    <n v="8"/>
    <x v="2"/>
  </r>
  <r>
    <n v="4148"/>
    <x v="1630"/>
    <x v="0"/>
    <d v="2010-02-15T13:20:00"/>
    <d v="2010-07-08T11:11:00"/>
    <n v="520"/>
    <n v="4"/>
    <n v="8"/>
    <n v="150"/>
    <n v="376.7"/>
    <n v="94.18"/>
    <n v="1"/>
    <n v="4"/>
    <n v="2"/>
    <s v="142"/>
    <n v="7"/>
    <x v="4"/>
  </r>
  <r>
    <n v="5308"/>
    <x v="1631"/>
    <x v="0"/>
    <d v="2010-10-14T12:54:00"/>
    <d v="2010-10-14T12:54:00"/>
    <n v="422"/>
    <n v="1"/>
    <n v="26"/>
    <n v="344"/>
    <n v="376.92"/>
    <n v="376.92"/>
    <n v="1"/>
    <n v="1"/>
    <n v="2"/>
    <s v="112"/>
    <n v="4"/>
    <x v="0"/>
  </r>
  <r>
    <n v="5374"/>
    <x v="1632"/>
    <x v="0"/>
    <d v="2010-07-15T12:50:00"/>
    <d v="2011-09-28T16:07:00"/>
    <n v="73"/>
    <n v="3"/>
    <n v="91"/>
    <n v="438"/>
    <n v="376.96"/>
    <n v="125.65"/>
    <n v="3"/>
    <n v="3"/>
    <n v="2"/>
    <s v="332"/>
    <n v="8"/>
    <x v="1"/>
  </r>
  <r>
    <n v="5873"/>
    <x v="1633"/>
    <x v="0"/>
    <d v="2010-02-17T10:24:00"/>
    <d v="2010-02-17T10:24:00"/>
    <n v="661"/>
    <n v="1"/>
    <n v="11"/>
    <n v="144"/>
    <n v="377"/>
    <n v="377"/>
    <n v="1"/>
    <n v="1"/>
    <n v="2"/>
    <s v="112"/>
    <n v="4"/>
    <x v="0"/>
  </r>
  <r>
    <n v="5327"/>
    <x v="1634"/>
    <x v="0"/>
    <d v="2011-08-18T14:33:00"/>
    <d v="2011-11-30T15:36:00"/>
    <n v="10"/>
    <n v="3"/>
    <n v="24"/>
    <n v="238"/>
    <n v="377.44"/>
    <n v="125.81"/>
    <n v="5"/>
    <n v="3"/>
    <n v="2"/>
    <s v="532"/>
    <n v="10"/>
    <x v="2"/>
  </r>
  <r>
    <n v="585"/>
    <x v="1635"/>
    <x v="0"/>
    <d v="2009-12-15T13:12:00"/>
    <d v="2009-12-15T13:12:00"/>
    <n v="725"/>
    <n v="1"/>
    <n v="27"/>
    <n v="381"/>
    <n v="377.49"/>
    <n v="377.49"/>
    <n v="1"/>
    <n v="1"/>
    <n v="2"/>
    <s v="112"/>
    <n v="4"/>
    <x v="0"/>
  </r>
  <r>
    <n v="30"/>
    <x v="1636"/>
    <x v="9"/>
    <d v="2011-09-02T14:23:00"/>
    <d v="2011-11-29T10:36:00"/>
    <n v="11"/>
    <n v="2"/>
    <n v="13"/>
    <n v="176"/>
    <n v="377.5"/>
    <n v="188.75"/>
    <n v="5"/>
    <n v="2"/>
    <n v="2"/>
    <s v="522"/>
    <n v="9"/>
    <x v="2"/>
  </r>
  <r>
    <n v="299"/>
    <x v="1637"/>
    <x v="6"/>
    <d v="2010-08-31T15:21:00"/>
    <d v="2011-01-09T12:46:00"/>
    <n v="335"/>
    <n v="4"/>
    <n v="30"/>
    <n v="265"/>
    <n v="377.75"/>
    <n v="94.44"/>
    <n v="2"/>
    <n v="4"/>
    <n v="2"/>
    <s v="242"/>
    <n v="8"/>
    <x v="4"/>
  </r>
  <r>
    <n v="4531"/>
    <x v="1638"/>
    <x v="0"/>
    <d v="2011-10-02T14:25:00"/>
    <d v="2011-11-13T16:13:00"/>
    <n v="27"/>
    <n v="3"/>
    <n v="47"/>
    <n v="339"/>
    <n v="378.89"/>
    <n v="126.3"/>
    <n v="4"/>
    <n v="3"/>
    <n v="2"/>
    <s v="432"/>
    <n v="9"/>
    <x v="2"/>
  </r>
  <r>
    <n v="98"/>
    <x v="1639"/>
    <x v="2"/>
    <d v="2010-10-15T12:28:00"/>
    <d v="2011-11-17T18:43:00"/>
    <n v="23"/>
    <n v="2"/>
    <n v="23"/>
    <n v="204"/>
    <n v="378.98"/>
    <n v="189.49"/>
    <n v="4"/>
    <n v="2"/>
    <n v="2"/>
    <s v="422"/>
    <n v="8"/>
    <x v="2"/>
  </r>
  <r>
    <n v="4510"/>
    <x v="1640"/>
    <x v="0"/>
    <d v="2011-09-28T16:45:00"/>
    <d v="2011-09-28T16:45:00"/>
    <n v="73"/>
    <n v="1"/>
    <n v="18"/>
    <n v="436"/>
    <n v="379.14"/>
    <n v="379.14"/>
    <n v="3"/>
    <n v="2"/>
    <n v="2"/>
    <s v="322"/>
    <n v="7"/>
    <x v="1"/>
  </r>
  <r>
    <n v="1828"/>
    <x v="1641"/>
    <x v="0"/>
    <d v="2010-04-01T13:01:00"/>
    <d v="2010-04-01T13:01:00"/>
    <n v="618"/>
    <n v="1"/>
    <n v="21"/>
    <n v="140"/>
    <n v="379.2"/>
    <n v="379.2"/>
    <n v="1"/>
    <n v="1"/>
    <n v="2"/>
    <s v="112"/>
    <n v="4"/>
    <x v="0"/>
  </r>
  <r>
    <n v="4156"/>
    <x v="1642"/>
    <x v="0"/>
    <d v="2010-12-01T12:36:00"/>
    <d v="2011-04-11T10:04:00"/>
    <n v="243"/>
    <n v="2"/>
    <n v="17"/>
    <n v="219"/>
    <n v="379.73"/>
    <n v="189.87"/>
    <n v="2"/>
    <n v="2"/>
    <n v="2"/>
    <s v="222"/>
    <n v="6"/>
    <x v="1"/>
  </r>
  <r>
    <n v="145"/>
    <x v="1643"/>
    <x v="6"/>
    <d v="2011-05-26T14:53:00"/>
    <d v="2011-06-27T10:17:00"/>
    <n v="166"/>
    <n v="2"/>
    <n v="18"/>
    <n v="204"/>
    <n v="379.74"/>
    <n v="189.87"/>
    <n v="3"/>
    <n v="2"/>
    <n v="2"/>
    <s v="322"/>
    <n v="7"/>
    <x v="1"/>
  </r>
  <r>
    <n v="4180"/>
    <x v="1644"/>
    <x v="0"/>
    <d v="2010-02-11T09:45:00"/>
    <d v="2010-02-11T09:45:00"/>
    <n v="667"/>
    <n v="1"/>
    <n v="23"/>
    <n v="142"/>
    <n v="380"/>
    <n v="380"/>
    <n v="1"/>
    <n v="1"/>
    <n v="2"/>
    <s v="112"/>
    <n v="4"/>
    <x v="0"/>
  </r>
  <r>
    <n v="2354"/>
    <x v="1645"/>
    <x v="0"/>
    <d v="2011-05-11T13:06:00"/>
    <d v="2011-10-23T15:54:00"/>
    <n v="48"/>
    <n v="3"/>
    <n v="38"/>
    <n v="256"/>
    <n v="380.02"/>
    <n v="126.67"/>
    <n v="4"/>
    <n v="3"/>
    <n v="2"/>
    <s v="432"/>
    <n v="9"/>
    <x v="2"/>
  </r>
  <r>
    <n v="5526"/>
    <x v="1646"/>
    <x v="0"/>
    <d v="2011-12-04T13:32:00"/>
    <d v="2011-12-04T13:32:00"/>
    <n v="6"/>
    <n v="1"/>
    <n v="68"/>
    <n v="257"/>
    <n v="380.13"/>
    <n v="380.13"/>
    <n v="5"/>
    <n v="2"/>
    <n v="2"/>
    <s v="522"/>
    <n v="9"/>
    <x v="2"/>
  </r>
  <r>
    <n v="5164"/>
    <x v="1647"/>
    <x v="0"/>
    <d v="2011-09-07T10:36:00"/>
    <d v="2011-11-10T13:01:00"/>
    <n v="30"/>
    <n v="3"/>
    <n v="24"/>
    <n v="308"/>
    <n v="380.6"/>
    <n v="126.87"/>
    <n v="4"/>
    <n v="3"/>
    <n v="2"/>
    <s v="432"/>
    <n v="9"/>
    <x v="2"/>
  </r>
  <r>
    <n v="2665"/>
    <x v="1648"/>
    <x v="0"/>
    <d v="2010-12-06T12:15:00"/>
    <d v="2011-10-05T14:55:00"/>
    <n v="66"/>
    <n v="4"/>
    <n v="86"/>
    <n v="192"/>
    <n v="381"/>
    <n v="95.25"/>
    <n v="3"/>
    <n v="3"/>
    <n v="2"/>
    <s v="332"/>
    <n v="8"/>
    <x v="1"/>
  </r>
  <r>
    <n v="5493"/>
    <x v="1649"/>
    <x v="0"/>
    <d v="2010-11-10T15:39:00"/>
    <d v="2010-11-10T15:39:00"/>
    <n v="395"/>
    <n v="1"/>
    <n v="44"/>
    <n v="142"/>
    <n v="381.09"/>
    <n v="381.09"/>
    <n v="2"/>
    <n v="1"/>
    <n v="2"/>
    <s v="212"/>
    <n v="5"/>
    <x v="0"/>
  </r>
  <r>
    <n v="4990"/>
    <x v="1650"/>
    <x v="0"/>
    <d v="2010-08-08T15:53:00"/>
    <d v="2010-10-25T11:10:00"/>
    <n v="411"/>
    <n v="2"/>
    <n v="45"/>
    <n v="238"/>
    <n v="381.15"/>
    <n v="190.58"/>
    <n v="1"/>
    <n v="2"/>
    <n v="2"/>
    <s v="122"/>
    <n v="5"/>
    <x v="0"/>
  </r>
  <r>
    <n v="2707"/>
    <x v="1651"/>
    <x v="0"/>
    <d v="2011-02-04T14:03:00"/>
    <d v="2011-02-04T14:03:00"/>
    <n v="309"/>
    <n v="1"/>
    <n v="23"/>
    <n v="208"/>
    <n v="381.32"/>
    <n v="381.32"/>
    <n v="2"/>
    <n v="1"/>
    <n v="2"/>
    <s v="212"/>
    <n v="5"/>
    <x v="0"/>
  </r>
  <r>
    <n v="3909"/>
    <x v="1652"/>
    <x v="0"/>
    <d v="2010-01-14T08:30:00"/>
    <d v="2010-01-14T08:30:00"/>
    <n v="695"/>
    <n v="1"/>
    <n v="25"/>
    <n v="228"/>
    <n v="381.66"/>
    <n v="381.66"/>
    <n v="1"/>
    <n v="1"/>
    <n v="2"/>
    <s v="112"/>
    <n v="4"/>
    <x v="0"/>
  </r>
  <r>
    <n v="2526"/>
    <x v="1653"/>
    <x v="0"/>
    <d v="2010-09-02T16:39:00"/>
    <d v="2011-09-26T12:56:00"/>
    <n v="75"/>
    <n v="2"/>
    <n v="14"/>
    <n v="182"/>
    <n v="381.9"/>
    <n v="190.95"/>
    <n v="3"/>
    <n v="2"/>
    <n v="2"/>
    <s v="322"/>
    <n v="7"/>
    <x v="1"/>
  </r>
  <r>
    <n v="4847"/>
    <x v="1654"/>
    <x v="0"/>
    <d v="2011-03-23T16:45:00"/>
    <d v="2011-12-06T12:15:00"/>
    <n v="4"/>
    <n v="2"/>
    <n v="55"/>
    <n v="167"/>
    <n v="381.97"/>
    <n v="190.99"/>
    <n v="5"/>
    <n v="2"/>
    <n v="2"/>
    <s v="522"/>
    <n v="9"/>
    <x v="2"/>
  </r>
  <r>
    <n v="5344"/>
    <x v="1655"/>
    <x v="0"/>
    <d v="2010-01-06T14:20:00"/>
    <d v="2010-09-01T15:49:00"/>
    <n v="465"/>
    <n v="4"/>
    <n v="63"/>
    <n v="124"/>
    <n v="382.06"/>
    <n v="95.52"/>
    <n v="1"/>
    <n v="4"/>
    <n v="2"/>
    <s v="142"/>
    <n v="7"/>
    <x v="4"/>
  </r>
  <r>
    <n v="243"/>
    <x v="1656"/>
    <x v="6"/>
    <d v="2011-05-05T09:29:00"/>
    <d v="2011-08-23T12:43:00"/>
    <n v="109"/>
    <n v="3"/>
    <n v="13"/>
    <n v="204"/>
    <n v="382.1"/>
    <n v="127.37"/>
    <n v="3"/>
    <n v="3"/>
    <n v="2"/>
    <s v="332"/>
    <n v="8"/>
    <x v="1"/>
  </r>
  <r>
    <n v="1289"/>
    <x v="1657"/>
    <x v="0"/>
    <d v="2011-05-22T12:35:00"/>
    <d v="2011-11-29T12:32:00"/>
    <n v="11"/>
    <n v="2"/>
    <n v="16"/>
    <n v="209"/>
    <n v="382.14"/>
    <n v="191.07"/>
    <n v="5"/>
    <n v="2"/>
    <n v="2"/>
    <s v="522"/>
    <n v="9"/>
    <x v="2"/>
  </r>
  <r>
    <n v="4588"/>
    <x v="1658"/>
    <x v="0"/>
    <d v="2010-11-25T09:22:00"/>
    <d v="2011-12-04T16:02:00"/>
    <n v="6"/>
    <n v="2"/>
    <n v="20"/>
    <n v="158"/>
    <n v="382.67"/>
    <n v="191.34"/>
    <n v="5"/>
    <n v="2"/>
    <n v="2"/>
    <s v="522"/>
    <n v="9"/>
    <x v="2"/>
  </r>
  <r>
    <n v="2390"/>
    <x v="1659"/>
    <x v="0"/>
    <d v="2010-08-22T14:54:00"/>
    <d v="2010-08-22T14:54:00"/>
    <n v="475"/>
    <n v="1"/>
    <n v="18"/>
    <n v="117"/>
    <n v="382.81"/>
    <n v="382.81"/>
    <n v="1"/>
    <n v="1"/>
    <n v="2"/>
    <s v="112"/>
    <n v="4"/>
    <x v="0"/>
  </r>
  <r>
    <n v="4999"/>
    <x v="1660"/>
    <x v="0"/>
    <d v="2010-09-15T12:29:00"/>
    <d v="2011-11-03T15:18:00"/>
    <n v="37"/>
    <n v="2"/>
    <n v="45"/>
    <n v="188"/>
    <n v="382.87"/>
    <n v="191.44"/>
    <n v="4"/>
    <n v="2"/>
    <n v="2"/>
    <s v="422"/>
    <n v="8"/>
    <x v="2"/>
  </r>
  <r>
    <n v="478"/>
    <x v="1661"/>
    <x v="0"/>
    <d v="2011-09-02T13:48:00"/>
    <d v="2011-11-07T13:30:00"/>
    <n v="33"/>
    <n v="2"/>
    <n v="27"/>
    <n v="195"/>
    <n v="383.03"/>
    <n v="191.52"/>
    <n v="4"/>
    <n v="2"/>
    <n v="2"/>
    <s v="422"/>
    <n v="8"/>
    <x v="2"/>
  </r>
  <r>
    <n v="31"/>
    <x v="1662"/>
    <x v="24"/>
    <d v="2010-10-18T08:42:00"/>
    <d v="2010-11-15T12:15:00"/>
    <n v="390"/>
    <n v="2"/>
    <n v="10"/>
    <n v="237"/>
    <n v="383.15"/>
    <n v="191.58"/>
    <n v="2"/>
    <n v="2"/>
    <n v="2"/>
    <s v="222"/>
    <n v="6"/>
    <x v="1"/>
  </r>
  <r>
    <n v="3053"/>
    <x v="1663"/>
    <x v="0"/>
    <d v="2011-05-15T11:30:00"/>
    <d v="2011-10-16T12:16:00"/>
    <n v="55"/>
    <n v="3"/>
    <n v="50"/>
    <n v="197"/>
    <n v="383.68"/>
    <n v="127.89"/>
    <n v="4"/>
    <n v="3"/>
    <n v="2"/>
    <s v="432"/>
    <n v="9"/>
    <x v="2"/>
  </r>
  <r>
    <n v="5395"/>
    <x v="1664"/>
    <x v="0"/>
    <d v="2009-12-01T12:22:00"/>
    <d v="2010-11-28T14:01:00"/>
    <n v="377"/>
    <n v="3"/>
    <n v="82"/>
    <n v="194"/>
    <n v="383.78"/>
    <n v="127.93"/>
    <n v="2"/>
    <n v="3"/>
    <n v="2"/>
    <s v="232"/>
    <n v="7"/>
    <x v="3"/>
  </r>
  <r>
    <n v="1422"/>
    <x v="1665"/>
    <x v="0"/>
    <d v="2010-10-13T11:05:00"/>
    <d v="2011-10-04T14:31:00"/>
    <n v="67"/>
    <n v="3"/>
    <n v="23"/>
    <n v="156"/>
    <n v="383.95"/>
    <n v="127.98"/>
    <n v="3"/>
    <n v="3"/>
    <n v="2"/>
    <s v="332"/>
    <n v="8"/>
    <x v="1"/>
  </r>
  <r>
    <n v="2772"/>
    <x v="1666"/>
    <x v="0"/>
    <d v="2010-11-21T12:59:00"/>
    <d v="2010-11-21T12:59:00"/>
    <n v="384"/>
    <n v="1"/>
    <n v="24"/>
    <n v="192"/>
    <n v="383.97"/>
    <n v="383.97"/>
    <n v="2"/>
    <n v="1"/>
    <n v="2"/>
    <s v="212"/>
    <n v="5"/>
    <x v="0"/>
  </r>
  <r>
    <n v="2221"/>
    <x v="1667"/>
    <x v="0"/>
    <d v="2010-05-19T13:07:00"/>
    <d v="2011-10-26T13:19:00"/>
    <n v="45"/>
    <n v="2"/>
    <n v="83"/>
    <n v="354"/>
    <n v="384.04"/>
    <n v="192.02"/>
    <n v="4"/>
    <n v="2"/>
    <n v="2"/>
    <s v="422"/>
    <n v="8"/>
    <x v="2"/>
  </r>
  <r>
    <n v="4582"/>
    <x v="1668"/>
    <x v="0"/>
    <d v="2011-10-10T12:28:00"/>
    <d v="2011-10-10T12:28:00"/>
    <n v="61"/>
    <n v="1"/>
    <n v="22"/>
    <n v="182"/>
    <n v="384.06"/>
    <n v="384.06"/>
    <n v="3"/>
    <n v="2"/>
    <n v="2"/>
    <s v="322"/>
    <n v="7"/>
    <x v="1"/>
  </r>
  <r>
    <n v="1595"/>
    <x v="1669"/>
    <x v="0"/>
    <d v="2010-09-30T13:08:00"/>
    <d v="2010-09-30T13:08:00"/>
    <n v="436"/>
    <n v="1"/>
    <n v="21"/>
    <n v="760"/>
    <n v="384.26"/>
    <n v="384.26"/>
    <n v="1"/>
    <n v="1"/>
    <n v="2"/>
    <s v="112"/>
    <n v="4"/>
    <x v="0"/>
  </r>
  <r>
    <n v="4954"/>
    <x v="1670"/>
    <x v="0"/>
    <d v="2011-11-15T16:29:00"/>
    <d v="2011-11-15T16:30:00"/>
    <n v="25"/>
    <n v="2"/>
    <n v="41"/>
    <n v="152"/>
    <n v="384.39"/>
    <n v="192.2"/>
    <n v="4"/>
    <n v="2"/>
    <n v="2"/>
    <s v="422"/>
    <n v="8"/>
    <x v="2"/>
  </r>
  <r>
    <n v="206"/>
    <x v="1671"/>
    <x v="2"/>
    <d v="2010-09-17T12:29:00"/>
    <d v="2010-09-17T12:29:00"/>
    <n v="449"/>
    <n v="1"/>
    <n v="25"/>
    <n v="237"/>
    <n v="384.5"/>
    <n v="384.5"/>
    <n v="1"/>
    <n v="1"/>
    <n v="2"/>
    <s v="112"/>
    <n v="4"/>
    <x v="0"/>
  </r>
  <r>
    <n v="4038"/>
    <x v="1672"/>
    <x v="0"/>
    <d v="2010-10-27T12:26:00"/>
    <d v="2011-11-11T14:09:00"/>
    <n v="29"/>
    <n v="2"/>
    <n v="33"/>
    <n v="214"/>
    <n v="384.52"/>
    <n v="192.26"/>
    <n v="4"/>
    <n v="2"/>
    <n v="2"/>
    <s v="422"/>
    <n v="8"/>
    <x v="2"/>
  </r>
  <r>
    <n v="4470"/>
    <x v="1673"/>
    <x v="0"/>
    <d v="2010-04-25T11:31:00"/>
    <d v="2010-11-10T13:17:00"/>
    <n v="395"/>
    <n v="3"/>
    <n v="47"/>
    <n v="112"/>
    <n v="384.56"/>
    <n v="128.19"/>
    <n v="2"/>
    <n v="3"/>
    <n v="2"/>
    <s v="232"/>
    <n v="7"/>
    <x v="3"/>
  </r>
  <r>
    <n v="4768"/>
    <x v="1674"/>
    <x v="0"/>
    <d v="2010-02-16T12:02:00"/>
    <d v="2011-02-23T16:37:00"/>
    <n v="290"/>
    <n v="2"/>
    <n v="25"/>
    <n v="225"/>
    <n v="384.59"/>
    <n v="192.3"/>
    <n v="2"/>
    <n v="2"/>
    <n v="2"/>
    <s v="222"/>
    <n v="6"/>
    <x v="1"/>
  </r>
  <r>
    <n v="434"/>
    <x v="1675"/>
    <x v="7"/>
    <d v="2010-06-29T13:05:00"/>
    <d v="2010-09-02T14:21:00"/>
    <n v="464"/>
    <n v="4"/>
    <n v="19"/>
    <n v="190"/>
    <n v="384.9"/>
    <n v="96.23"/>
    <n v="1"/>
    <n v="4"/>
    <n v="2"/>
    <s v="142"/>
    <n v="7"/>
    <x v="4"/>
  </r>
  <r>
    <n v="5302"/>
    <x v="1676"/>
    <x v="0"/>
    <d v="2011-02-23T11:32:00"/>
    <d v="2011-11-29T11:40:00"/>
    <n v="11"/>
    <n v="2"/>
    <n v="22"/>
    <n v="246"/>
    <n v="385.1"/>
    <n v="192.55"/>
    <n v="5"/>
    <n v="2"/>
    <n v="2"/>
    <s v="522"/>
    <n v="9"/>
    <x v="2"/>
  </r>
  <r>
    <n v="5208"/>
    <x v="1677"/>
    <x v="0"/>
    <d v="2010-05-30T12:48:00"/>
    <d v="2010-05-30T12:48:00"/>
    <n v="559"/>
    <n v="1"/>
    <n v="18"/>
    <n v="249"/>
    <n v="385.19"/>
    <n v="385.19"/>
    <n v="1"/>
    <n v="1"/>
    <n v="2"/>
    <s v="112"/>
    <n v="4"/>
    <x v="0"/>
  </r>
  <r>
    <n v="2447"/>
    <x v="1678"/>
    <x v="0"/>
    <d v="2010-01-13T13:08:00"/>
    <d v="2010-05-07T09:00:00"/>
    <n v="582"/>
    <n v="2"/>
    <n v="10"/>
    <n v="152"/>
    <n v="385.2"/>
    <n v="192.6"/>
    <n v="1"/>
    <n v="3"/>
    <n v="2"/>
    <s v="132"/>
    <n v="6"/>
    <x v="3"/>
  </r>
  <r>
    <n v="475"/>
    <x v="1679"/>
    <x v="0"/>
    <d v="2010-06-07T15:04:00"/>
    <d v="2011-01-07T11:13:00"/>
    <n v="337"/>
    <n v="3"/>
    <n v="17"/>
    <n v="550"/>
    <n v="385.3"/>
    <n v="128.43"/>
    <n v="2"/>
    <n v="3"/>
    <n v="2"/>
    <s v="232"/>
    <n v="7"/>
    <x v="3"/>
  </r>
  <r>
    <n v="534"/>
    <x v="1680"/>
    <x v="0"/>
    <d v="2010-07-25T14:32:00"/>
    <d v="2010-11-23T16:08:00"/>
    <n v="382"/>
    <n v="4"/>
    <n v="25"/>
    <n v="124"/>
    <n v="385.46"/>
    <n v="96.37"/>
    <n v="2"/>
    <n v="4"/>
    <n v="2"/>
    <s v="242"/>
    <n v="8"/>
    <x v="4"/>
  </r>
  <r>
    <n v="617"/>
    <x v="1681"/>
    <x v="0"/>
    <d v="2010-10-22T10:14:00"/>
    <d v="2010-10-22T10:14:00"/>
    <n v="414"/>
    <n v="1"/>
    <n v="6"/>
    <n v="31"/>
    <n v="385.55"/>
    <n v="385.55"/>
    <n v="1"/>
    <n v="1"/>
    <n v="2"/>
    <s v="112"/>
    <n v="4"/>
    <x v="0"/>
  </r>
  <r>
    <n v="4097"/>
    <x v="1682"/>
    <x v="0"/>
    <d v="2010-06-17T08:20:00"/>
    <d v="2010-06-17T08:20:00"/>
    <n v="541"/>
    <n v="1"/>
    <n v="23"/>
    <n v="235"/>
    <n v="385.56"/>
    <n v="385.56"/>
    <n v="1"/>
    <n v="1"/>
    <n v="2"/>
    <s v="112"/>
    <n v="4"/>
    <x v="0"/>
  </r>
  <r>
    <n v="1217"/>
    <x v="1683"/>
    <x v="0"/>
    <d v="2010-02-02T08:40:00"/>
    <d v="2011-02-06T12:49:00"/>
    <n v="307"/>
    <n v="3"/>
    <n v="74"/>
    <n v="360"/>
    <n v="385.7"/>
    <n v="128.57"/>
    <n v="2"/>
    <n v="3"/>
    <n v="2"/>
    <s v="232"/>
    <n v="7"/>
    <x v="3"/>
  </r>
  <r>
    <n v="2402"/>
    <x v="1684"/>
    <x v="0"/>
    <d v="2011-01-20T12:04:00"/>
    <d v="2011-03-04T12:42:00"/>
    <n v="281"/>
    <n v="3"/>
    <n v="40"/>
    <n v="84"/>
    <n v="386.15"/>
    <n v="128.72"/>
    <n v="2"/>
    <n v="3"/>
    <n v="2"/>
    <s v="232"/>
    <n v="7"/>
    <x v="3"/>
  </r>
  <r>
    <n v="5205"/>
    <x v="1685"/>
    <x v="0"/>
    <d v="2011-10-13T16:01:00"/>
    <d v="2011-10-13T16:01:00"/>
    <n v="58"/>
    <n v="1"/>
    <n v="97"/>
    <n v="235"/>
    <n v="386.32"/>
    <n v="386.32"/>
    <n v="4"/>
    <n v="2"/>
    <n v="2"/>
    <s v="422"/>
    <n v="8"/>
    <x v="2"/>
  </r>
  <r>
    <n v="229"/>
    <x v="1686"/>
    <x v="6"/>
    <d v="2011-09-22T17:15:00"/>
    <d v="2011-09-22T17:15:00"/>
    <n v="79"/>
    <n v="1"/>
    <n v="28"/>
    <n v="282"/>
    <n v="386.42"/>
    <n v="386.42"/>
    <n v="3"/>
    <n v="2"/>
    <n v="2"/>
    <s v="322"/>
    <n v="7"/>
    <x v="1"/>
  </r>
  <r>
    <n v="3756"/>
    <x v="1687"/>
    <x v="0"/>
    <d v="2010-09-29T10:12:00"/>
    <d v="2011-02-16T14:01:00"/>
    <n v="297"/>
    <n v="2"/>
    <n v="9"/>
    <n v="250"/>
    <n v="386.62"/>
    <n v="193.31"/>
    <n v="2"/>
    <n v="2"/>
    <n v="2"/>
    <s v="222"/>
    <n v="6"/>
    <x v="1"/>
  </r>
  <r>
    <n v="5186"/>
    <x v="1688"/>
    <x v="0"/>
    <d v="2011-11-02T16:19:00"/>
    <d v="2011-11-27T16:08:00"/>
    <n v="13"/>
    <n v="2"/>
    <n v="68"/>
    <n v="228"/>
    <n v="386.69"/>
    <n v="193.35"/>
    <n v="5"/>
    <n v="2"/>
    <n v="2"/>
    <s v="522"/>
    <n v="9"/>
    <x v="2"/>
  </r>
  <r>
    <n v="5362"/>
    <x v="1689"/>
    <x v="0"/>
    <d v="2010-04-29T13:21:00"/>
    <d v="2011-10-14T11:43:00"/>
    <n v="57"/>
    <n v="4"/>
    <n v="62"/>
    <n v="369"/>
    <n v="386.93"/>
    <n v="96.73"/>
    <n v="4"/>
    <n v="3"/>
    <n v="2"/>
    <s v="432"/>
    <n v="9"/>
    <x v="2"/>
  </r>
  <r>
    <n v="4429"/>
    <x v="1690"/>
    <x v="0"/>
    <d v="2010-04-29T19:07:00"/>
    <d v="2010-11-11T14:04:00"/>
    <n v="394"/>
    <n v="5"/>
    <n v="9"/>
    <n v="124"/>
    <n v="387.18"/>
    <n v="77.44"/>
    <n v="2"/>
    <n v="4"/>
    <n v="2"/>
    <s v="242"/>
    <n v="8"/>
    <x v="4"/>
  </r>
  <r>
    <n v="1304"/>
    <x v="1691"/>
    <x v="0"/>
    <d v="2011-11-07T15:40:00"/>
    <d v="2011-11-21T12:11:00"/>
    <n v="19"/>
    <n v="2"/>
    <n v="47"/>
    <n v="114"/>
    <n v="387.44"/>
    <n v="193.72"/>
    <n v="5"/>
    <n v="2"/>
    <n v="2"/>
    <s v="522"/>
    <n v="9"/>
    <x v="2"/>
  </r>
  <r>
    <n v="5508"/>
    <x v="1692"/>
    <x v="0"/>
    <d v="2010-07-22T14:20:00"/>
    <d v="2010-07-27T11:51:00"/>
    <n v="501"/>
    <n v="3"/>
    <n v="33"/>
    <n v="351"/>
    <n v="388.44"/>
    <n v="129.47999999999999"/>
    <n v="1"/>
    <n v="3"/>
    <n v="2"/>
    <s v="132"/>
    <n v="6"/>
    <x v="3"/>
  </r>
  <r>
    <n v="1529"/>
    <x v="1693"/>
    <x v="0"/>
    <d v="2011-03-10T09:30:00"/>
    <d v="2011-11-23T13:40:00"/>
    <n v="17"/>
    <n v="2"/>
    <n v="19"/>
    <n v="156"/>
    <n v="388.52"/>
    <n v="194.26"/>
    <n v="5"/>
    <n v="2"/>
    <n v="2"/>
    <s v="522"/>
    <n v="9"/>
    <x v="2"/>
  </r>
  <r>
    <n v="1526"/>
    <x v="1694"/>
    <x v="0"/>
    <d v="2010-03-24T08:55:00"/>
    <d v="2010-03-24T08:55:00"/>
    <n v="626"/>
    <n v="1"/>
    <n v="21"/>
    <n v="149"/>
    <n v="388.55"/>
    <n v="388.55"/>
    <n v="1"/>
    <n v="1"/>
    <n v="2"/>
    <s v="112"/>
    <n v="4"/>
    <x v="0"/>
  </r>
  <r>
    <n v="3205"/>
    <x v="1695"/>
    <x v="0"/>
    <d v="2011-10-24T08:59:00"/>
    <d v="2011-10-24T08:59:00"/>
    <n v="47"/>
    <n v="1"/>
    <n v="24"/>
    <n v="354"/>
    <n v="388.58"/>
    <n v="388.58"/>
    <n v="4"/>
    <n v="2"/>
    <n v="2"/>
    <s v="422"/>
    <n v="8"/>
    <x v="2"/>
  </r>
  <r>
    <n v="5815"/>
    <x v="1696"/>
    <x v="0"/>
    <d v="2010-08-12T16:45:00"/>
    <d v="2011-05-06T12:23:00"/>
    <n v="218"/>
    <n v="2"/>
    <n v="6"/>
    <n v="22"/>
    <n v="388.75"/>
    <n v="194.38"/>
    <n v="2"/>
    <n v="2"/>
    <n v="2"/>
    <s v="222"/>
    <n v="6"/>
    <x v="1"/>
  </r>
  <r>
    <n v="996"/>
    <x v="1697"/>
    <x v="0"/>
    <d v="2011-03-16T11:52:00"/>
    <d v="2011-03-16T11:52:00"/>
    <n v="269"/>
    <n v="1"/>
    <n v="28"/>
    <n v="284"/>
    <n v="389.03"/>
    <n v="389.03"/>
    <n v="2"/>
    <n v="1"/>
    <n v="2"/>
    <s v="212"/>
    <n v="5"/>
    <x v="0"/>
  </r>
  <r>
    <n v="4883"/>
    <x v="1698"/>
    <x v="0"/>
    <d v="2010-11-04T13:43:00"/>
    <d v="2011-11-18T12:47:00"/>
    <n v="22"/>
    <n v="3"/>
    <n v="89"/>
    <n v="368"/>
    <n v="389.18"/>
    <n v="129.72999999999999"/>
    <n v="4"/>
    <n v="3"/>
    <n v="2"/>
    <s v="432"/>
    <n v="9"/>
    <x v="2"/>
  </r>
  <r>
    <n v="5072"/>
    <x v="1699"/>
    <x v="0"/>
    <d v="2010-03-17T09:26:00"/>
    <d v="2010-03-17T09:26:00"/>
    <n v="633"/>
    <n v="1"/>
    <n v="18"/>
    <n v="266"/>
    <n v="389.26"/>
    <n v="389.26"/>
    <n v="1"/>
    <n v="1"/>
    <n v="2"/>
    <s v="112"/>
    <n v="4"/>
    <x v="0"/>
  </r>
  <r>
    <n v="2375"/>
    <x v="1700"/>
    <x v="0"/>
    <d v="2011-10-27T11:55:00"/>
    <d v="2011-10-27T11:55:00"/>
    <n v="44"/>
    <n v="1"/>
    <n v="5"/>
    <n v="260"/>
    <n v="389.64"/>
    <n v="389.64"/>
    <n v="4"/>
    <n v="2"/>
    <n v="2"/>
    <s v="422"/>
    <n v="8"/>
    <x v="2"/>
  </r>
  <r>
    <n v="4976"/>
    <x v="1701"/>
    <x v="0"/>
    <d v="2011-11-28T13:56:00"/>
    <d v="2011-11-28T13:56:00"/>
    <n v="12"/>
    <n v="1"/>
    <n v="71"/>
    <n v="623"/>
    <n v="389.72"/>
    <n v="389.72"/>
    <n v="5"/>
    <n v="2"/>
    <n v="2"/>
    <s v="522"/>
    <n v="9"/>
    <x v="2"/>
  </r>
  <r>
    <n v="5612"/>
    <x v="1702"/>
    <x v="0"/>
    <d v="2011-07-10T12:28:00"/>
    <d v="2011-07-10T12:40:00"/>
    <n v="153"/>
    <n v="2"/>
    <n v="21"/>
    <n v="184"/>
    <n v="389.78"/>
    <n v="194.89"/>
    <n v="3"/>
    <n v="2"/>
    <n v="2"/>
    <s v="322"/>
    <n v="7"/>
    <x v="1"/>
  </r>
  <r>
    <n v="4714"/>
    <x v="1703"/>
    <x v="0"/>
    <d v="2010-03-01T16:29:00"/>
    <d v="2010-03-01T16:29:00"/>
    <n v="649"/>
    <n v="1"/>
    <n v="47"/>
    <n v="392"/>
    <n v="389.78"/>
    <n v="389.78"/>
    <n v="1"/>
    <n v="1"/>
    <n v="2"/>
    <s v="112"/>
    <n v="4"/>
    <x v="0"/>
  </r>
  <r>
    <n v="1825"/>
    <x v="1704"/>
    <x v="0"/>
    <d v="2010-10-25T10:01:00"/>
    <d v="2010-10-25T10:01:00"/>
    <n v="411"/>
    <n v="1"/>
    <n v="20"/>
    <n v="143"/>
    <n v="390.05"/>
    <n v="390.05"/>
    <n v="1"/>
    <n v="1"/>
    <n v="2"/>
    <s v="112"/>
    <n v="4"/>
    <x v="0"/>
  </r>
  <r>
    <n v="1701"/>
    <x v="1705"/>
    <x v="0"/>
    <d v="2010-02-11T12:31:00"/>
    <d v="2010-02-11T12:31:00"/>
    <n v="667"/>
    <n v="1"/>
    <n v="19"/>
    <n v="65"/>
    <n v="390.85"/>
    <n v="390.85"/>
    <n v="1"/>
    <n v="1"/>
    <n v="2"/>
    <s v="112"/>
    <n v="4"/>
    <x v="0"/>
  </r>
  <r>
    <n v="72"/>
    <x v="1706"/>
    <x v="2"/>
    <d v="2010-10-22T10:40:00"/>
    <d v="2010-11-19T10:04:00"/>
    <n v="386"/>
    <n v="2"/>
    <n v="22"/>
    <n v="227"/>
    <n v="391.01"/>
    <n v="195.51"/>
    <n v="2"/>
    <n v="2"/>
    <n v="2"/>
    <s v="222"/>
    <n v="6"/>
    <x v="1"/>
  </r>
  <r>
    <n v="3117"/>
    <x v="1707"/>
    <x v="0"/>
    <d v="2010-02-12T12:34:00"/>
    <d v="2011-09-19T13:45:00"/>
    <n v="82"/>
    <n v="4"/>
    <n v="41"/>
    <n v="138"/>
    <n v="391.45"/>
    <n v="97.86"/>
    <n v="3"/>
    <n v="3"/>
    <n v="2"/>
    <s v="332"/>
    <n v="8"/>
    <x v="1"/>
  </r>
  <r>
    <n v="4385"/>
    <x v="1708"/>
    <x v="0"/>
    <d v="2010-09-29T11:53:00"/>
    <d v="2010-09-29T11:53:00"/>
    <n v="437"/>
    <n v="1"/>
    <n v="25"/>
    <n v="163"/>
    <n v="391.95"/>
    <n v="391.95"/>
    <n v="1"/>
    <n v="1"/>
    <n v="2"/>
    <s v="112"/>
    <n v="4"/>
    <x v="0"/>
  </r>
  <r>
    <n v="5698"/>
    <x v="1709"/>
    <x v="0"/>
    <d v="2010-10-24T14:21:00"/>
    <d v="2011-11-20T12:34:00"/>
    <n v="20"/>
    <n v="2"/>
    <n v="58"/>
    <n v="169"/>
    <n v="392.28"/>
    <n v="196.14"/>
    <n v="4"/>
    <n v="2"/>
    <n v="2"/>
    <s v="422"/>
    <n v="8"/>
    <x v="2"/>
  </r>
  <r>
    <n v="5155"/>
    <x v="1710"/>
    <x v="0"/>
    <d v="2010-04-07T10:02:00"/>
    <d v="2010-05-10T14:54:00"/>
    <n v="579"/>
    <n v="2"/>
    <n v="27"/>
    <n v="256"/>
    <n v="392.38"/>
    <n v="196.19"/>
    <n v="1"/>
    <n v="3"/>
    <n v="2"/>
    <s v="132"/>
    <n v="6"/>
    <x v="3"/>
  </r>
  <r>
    <n v="3050"/>
    <x v="1711"/>
    <x v="0"/>
    <d v="2010-03-09T10:45:00"/>
    <d v="2011-03-22T13:11:00"/>
    <n v="263"/>
    <n v="2"/>
    <n v="56"/>
    <n v="177"/>
    <n v="393.45"/>
    <n v="196.73"/>
    <n v="2"/>
    <n v="2"/>
    <n v="2"/>
    <s v="222"/>
    <n v="6"/>
    <x v="1"/>
  </r>
  <r>
    <n v="2961"/>
    <x v="1712"/>
    <x v="0"/>
    <d v="2011-10-25T11:28:00"/>
    <d v="2011-10-25T11:28:00"/>
    <n v="46"/>
    <n v="1"/>
    <n v="20"/>
    <n v="81"/>
    <n v="393.54"/>
    <n v="393.54"/>
    <n v="4"/>
    <n v="2"/>
    <n v="2"/>
    <s v="422"/>
    <n v="8"/>
    <x v="2"/>
  </r>
  <r>
    <n v="4897"/>
    <x v="1713"/>
    <x v="0"/>
    <d v="2010-08-15T11:02:00"/>
    <d v="2010-11-14T10:56:00"/>
    <n v="391"/>
    <n v="2"/>
    <n v="37"/>
    <n v="467"/>
    <n v="393.64"/>
    <n v="196.82"/>
    <n v="2"/>
    <n v="2"/>
    <n v="2"/>
    <s v="222"/>
    <n v="6"/>
    <x v="1"/>
  </r>
  <r>
    <n v="2999"/>
    <x v="1714"/>
    <x v="0"/>
    <d v="2011-06-06T13:47:00"/>
    <d v="2011-06-06T13:47:00"/>
    <n v="187"/>
    <n v="1"/>
    <n v="31"/>
    <n v="446"/>
    <n v="394.14"/>
    <n v="394.14"/>
    <n v="3"/>
    <n v="1"/>
    <n v="2"/>
    <s v="312"/>
    <n v="6"/>
    <x v="0"/>
  </r>
  <r>
    <n v="3813"/>
    <x v="1715"/>
    <x v="0"/>
    <d v="2011-11-14T13:51:00"/>
    <d v="2011-11-14T13:51:00"/>
    <n v="26"/>
    <n v="1"/>
    <n v="19"/>
    <n v="140"/>
    <n v="394.38"/>
    <n v="394.38"/>
    <n v="4"/>
    <n v="2"/>
    <n v="2"/>
    <s v="422"/>
    <n v="8"/>
    <x v="2"/>
  </r>
  <r>
    <n v="5636"/>
    <x v="1716"/>
    <x v="0"/>
    <d v="2010-08-03T13:03:00"/>
    <d v="2011-05-20T14:58:00"/>
    <n v="204"/>
    <n v="3"/>
    <n v="56"/>
    <n v="256"/>
    <n v="394.93"/>
    <n v="131.63999999999999"/>
    <n v="2"/>
    <n v="3"/>
    <n v="2"/>
    <s v="232"/>
    <n v="7"/>
    <x v="3"/>
  </r>
  <r>
    <n v="4142"/>
    <x v="1717"/>
    <x v="0"/>
    <d v="2010-04-23T16:25:00"/>
    <d v="2010-06-16T16:59:00"/>
    <n v="542"/>
    <n v="3"/>
    <n v="35"/>
    <n v="254"/>
    <n v="395.07"/>
    <n v="131.69"/>
    <n v="1"/>
    <n v="3"/>
    <n v="2"/>
    <s v="132"/>
    <n v="6"/>
    <x v="3"/>
  </r>
  <r>
    <n v="726"/>
    <x v="1718"/>
    <x v="0"/>
    <d v="2010-10-10T13:38:00"/>
    <d v="2011-12-05T15:01:00"/>
    <n v="5"/>
    <n v="3"/>
    <n v="19"/>
    <n v="307"/>
    <n v="395.43"/>
    <n v="131.81"/>
    <n v="5"/>
    <n v="3"/>
    <n v="2"/>
    <s v="532"/>
    <n v="10"/>
    <x v="2"/>
  </r>
  <r>
    <n v="1509"/>
    <x v="1719"/>
    <x v="0"/>
    <d v="2010-03-04T10:49:00"/>
    <d v="2010-03-04T10:49:00"/>
    <n v="646"/>
    <n v="1"/>
    <n v="25"/>
    <n v="204"/>
    <n v="395.5"/>
    <n v="395.5"/>
    <n v="1"/>
    <n v="1"/>
    <n v="2"/>
    <s v="112"/>
    <n v="4"/>
    <x v="0"/>
  </r>
  <r>
    <n v="3190"/>
    <x v="1720"/>
    <x v="0"/>
    <d v="2009-12-13T16:17:00"/>
    <d v="2011-07-11T17:03:00"/>
    <n v="152"/>
    <n v="5"/>
    <n v="58"/>
    <n v="120"/>
    <n v="396.03"/>
    <n v="79.209999999999994"/>
    <n v="3"/>
    <n v="4"/>
    <n v="2"/>
    <s v="342"/>
    <n v="9"/>
    <x v="0"/>
  </r>
  <r>
    <n v="5655"/>
    <x v="1721"/>
    <x v="0"/>
    <d v="2011-10-30T15:58:00"/>
    <d v="2011-10-30T15:58:00"/>
    <n v="41"/>
    <n v="1"/>
    <n v="36"/>
    <n v="189"/>
    <n v="396.33"/>
    <n v="396.33"/>
    <n v="4"/>
    <n v="2"/>
    <n v="2"/>
    <s v="422"/>
    <n v="8"/>
    <x v="2"/>
  </r>
  <r>
    <n v="3493"/>
    <x v="1722"/>
    <x v="0"/>
    <d v="2011-11-06T14:50:00"/>
    <d v="2011-12-07T17:05:00"/>
    <n v="3"/>
    <n v="2"/>
    <n v="42"/>
    <n v="223"/>
    <n v="396.48"/>
    <n v="198.24"/>
    <n v="5"/>
    <n v="2"/>
    <n v="2"/>
    <s v="522"/>
    <n v="9"/>
    <x v="2"/>
  </r>
  <r>
    <n v="1230"/>
    <x v="1723"/>
    <x v="0"/>
    <d v="2010-11-02T09:30:00"/>
    <d v="2010-11-04T14:54:00"/>
    <n v="401"/>
    <n v="2"/>
    <n v="17"/>
    <n v="231"/>
    <n v="396.71"/>
    <n v="198.36"/>
    <n v="2"/>
    <n v="2"/>
    <n v="2"/>
    <s v="222"/>
    <n v="6"/>
    <x v="1"/>
  </r>
  <r>
    <n v="3059"/>
    <x v="1724"/>
    <x v="0"/>
    <d v="2009-12-13T13:53:00"/>
    <d v="2010-11-28T11:59:00"/>
    <n v="377"/>
    <n v="3"/>
    <n v="89"/>
    <n v="262"/>
    <n v="396.75"/>
    <n v="132.25"/>
    <n v="2"/>
    <n v="3"/>
    <n v="2"/>
    <s v="232"/>
    <n v="7"/>
    <x v="3"/>
  </r>
  <r>
    <n v="5079"/>
    <x v="1725"/>
    <x v="0"/>
    <d v="2011-03-23T14:00:00"/>
    <d v="2011-03-23T14:00:00"/>
    <n v="262"/>
    <n v="1"/>
    <n v="24"/>
    <n v="191"/>
    <n v="396.87"/>
    <n v="396.87"/>
    <n v="2"/>
    <n v="1"/>
    <n v="2"/>
    <s v="212"/>
    <n v="5"/>
    <x v="0"/>
  </r>
  <r>
    <n v="470"/>
    <x v="1726"/>
    <x v="0"/>
    <d v="2011-10-11T12:49:00"/>
    <d v="2011-10-11T12:49:00"/>
    <n v="60"/>
    <n v="1"/>
    <n v="25"/>
    <n v="232"/>
    <n v="397.12"/>
    <n v="397.12"/>
    <n v="3"/>
    <n v="2"/>
    <n v="2"/>
    <s v="322"/>
    <n v="7"/>
    <x v="1"/>
  </r>
  <r>
    <n v="5380"/>
    <x v="1727"/>
    <x v="0"/>
    <d v="2010-02-16T13:16:00"/>
    <d v="2011-03-03T13:14:00"/>
    <n v="282"/>
    <n v="2"/>
    <n v="27"/>
    <n v="199"/>
    <n v="397.15"/>
    <n v="198.58"/>
    <n v="2"/>
    <n v="2"/>
    <n v="2"/>
    <s v="222"/>
    <n v="6"/>
    <x v="1"/>
  </r>
  <r>
    <n v="3042"/>
    <x v="1728"/>
    <x v="0"/>
    <d v="2011-09-25T13:42:00"/>
    <d v="2011-11-13T12:28:00"/>
    <n v="27"/>
    <n v="2"/>
    <n v="77"/>
    <n v="380"/>
    <n v="397.35"/>
    <n v="198.68"/>
    <n v="4"/>
    <n v="2"/>
    <n v="2"/>
    <s v="422"/>
    <n v="8"/>
    <x v="2"/>
  </r>
  <r>
    <n v="2896"/>
    <x v="1729"/>
    <x v="0"/>
    <d v="2010-05-17T14:17:00"/>
    <d v="2011-06-20T17:14:00"/>
    <n v="173"/>
    <n v="3"/>
    <n v="48"/>
    <n v="507"/>
    <n v="397.52"/>
    <n v="132.51"/>
    <n v="3"/>
    <n v="3"/>
    <n v="2"/>
    <s v="332"/>
    <n v="8"/>
    <x v="1"/>
  </r>
  <r>
    <n v="2654"/>
    <x v="1730"/>
    <x v="0"/>
    <d v="2010-11-28T12:14:00"/>
    <d v="2010-11-28T13:05:00"/>
    <n v="377"/>
    <n v="2"/>
    <n v="40"/>
    <n v="298"/>
    <n v="397.76"/>
    <n v="198.88"/>
    <n v="2"/>
    <n v="2"/>
    <n v="2"/>
    <s v="222"/>
    <n v="6"/>
    <x v="1"/>
  </r>
  <r>
    <n v="160"/>
    <x v="1731"/>
    <x v="6"/>
    <d v="2011-11-10T16:27:00"/>
    <d v="2011-11-13T15:37:00"/>
    <n v="27"/>
    <n v="2"/>
    <n v="57"/>
    <n v="271"/>
    <n v="397.88"/>
    <n v="198.94"/>
    <n v="4"/>
    <n v="2"/>
    <n v="2"/>
    <s v="422"/>
    <n v="8"/>
    <x v="2"/>
  </r>
  <r>
    <n v="3135"/>
    <x v="1732"/>
    <x v="0"/>
    <d v="2011-09-13T12:26:00"/>
    <d v="2011-11-07T11:26:00"/>
    <n v="33"/>
    <n v="2"/>
    <n v="47"/>
    <n v="572"/>
    <n v="397.99"/>
    <n v="199"/>
    <n v="4"/>
    <n v="2"/>
    <n v="2"/>
    <s v="422"/>
    <n v="8"/>
    <x v="2"/>
  </r>
  <r>
    <n v="112"/>
    <x v="1733"/>
    <x v="2"/>
    <d v="2010-04-13T14:53:00"/>
    <d v="2010-04-13T14:53:00"/>
    <n v="606"/>
    <n v="1"/>
    <n v="22"/>
    <n v="256"/>
    <n v="398.36"/>
    <n v="398.36"/>
    <n v="1"/>
    <n v="1"/>
    <n v="2"/>
    <s v="112"/>
    <n v="4"/>
    <x v="0"/>
  </r>
  <r>
    <n v="5421"/>
    <x v="1734"/>
    <x v="0"/>
    <d v="2011-02-24T10:15:00"/>
    <d v="2011-12-08T12:28:00"/>
    <n v="2"/>
    <n v="3"/>
    <n v="18"/>
    <n v="92"/>
    <n v="398.7"/>
    <n v="132.9"/>
    <n v="5"/>
    <n v="3"/>
    <n v="2"/>
    <s v="532"/>
    <n v="10"/>
    <x v="2"/>
  </r>
  <r>
    <n v="4650"/>
    <x v="1735"/>
    <x v="0"/>
    <d v="2011-11-11T14:50:00"/>
    <d v="2011-11-11T14:50:00"/>
    <n v="29"/>
    <n v="1"/>
    <n v="72"/>
    <n v="251"/>
    <n v="399.09"/>
    <n v="399.09"/>
    <n v="4"/>
    <n v="2"/>
    <n v="2"/>
    <s v="422"/>
    <n v="8"/>
    <x v="2"/>
  </r>
  <r>
    <n v="5716"/>
    <x v="1736"/>
    <x v="0"/>
    <d v="2010-06-20T13:19:00"/>
    <d v="2010-06-20T13:19:00"/>
    <n v="538"/>
    <n v="1"/>
    <n v="42"/>
    <n v="216"/>
    <n v="399.29"/>
    <n v="399.29"/>
    <n v="1"/>
    <n v="1"/>
    <n v="2"/>
    <s v="112"/>
    <n v="4"/>
    <x v="0"/>
  </r>
  <r>
    <n v="893"/>
    <x v="1737"/>
    <x v="0"/>
    <d v="2010-03-24T10:30:00"/>
    <d v="2010-11-10T16:00:00"/>
    <n v="395"/>
    <n v="2"/>
    <n v="19"/>
    <n v="134"/>
    <n v="399.3"/>
    <n v="199.65"/>
    <n v="2"/>
    <n v="2"/>
    <n v="2"/>
    <s v="222"/>
    <n v="6"/>
    <x v="1"/>
  </r>
  <r>
    <n v="5752"/>
    <x v="1738"/>
    <x v="0"/>
    <d v="2011-11-02T12:56:00"/>
    <d v="2011-11-02T12:56:00"/>
    <n v="38"/>
    <n v="1"/>
    <n v="24"/>
    <n v="184"/>
    <n v="399.65"/>
    <n v="399.65"/>
    <n v="4"/>
    <n v="2"/>
    <n v="2"/>
    <s v="422"/>
    <n v="8"/>
    <x v="2"/>
  </r>
  <r>
    <n v="3114"/>
    <x v="1739"/>
    <x v="0"/>
    <d v="2010-10-20T12:47:00"/>
    <d v="2010-10-31T11:15:00"/>
    <n v="405"/>
    <n v="2"/>
    <n v="64"/>
    <n v="205"/>
    <n v="399.95"/>
    <n v="199.98"/>
    <n v="2"/>
    <n v="2"/>
    <n v="2"/>
    <s v="222"/>
    <n v="6"/>
    <x v="1"/>
  </r>
  <r>
    <n v="1982"/>
    <x v="1740"/>
    <x v="0"/>
    <d v="2010-10-07T17:26:00"/>
    <d v="2010-11-15T15:51:00"/>
    <n v="390"/>
    <n v="2"/>
    <n v="21"/>
    <n v="338"/>
    <n v="400.06"/>
    <n v="200.03"/>
    <n v="2"/>
    <n v="2"/>
    <n v="2"/>
    <s v="222"/>
    <n v="6"/>
    <x v="1"/>
  </r>
  <r>
    <n v="4765"/>
    <x v="1741"/>
    <x v="0"/>
    <d v="2010-07-29T12:33:00"/>
    <d v="2010-07-29T12:33:00"/>
    <n v="499"/>
    <n v="1"/>
    <n v="21"/>
    <n v="220"/>
    <n v="400.2"/>
    <n v="400.2"/>
    <n v="1"/>
    <n v="1"/>
    <n v="2"/>
    <s v="112"/>
    <n v="4"/>
    <x v="0"/>
  </r>
  <r>
    <n v="4882"/>
    <x v="1742"/>
    <x v="0"/>
    <d v="2010-02-14T14:10:00"/>
    <d v="2010-03-21T13:38:00"/>
    <n v="629"/>
    <n v="2"/>
    <n v="40"/>
    <n v="132"/>
    <n v="400.44"/>
    <n v="200.22"/>
    <n v="1"/>
    <n v="3"/>
    <n v="2"/>
    <s v="132"/>
    <n v="6"/>
    <x v="3"/>
  </r>
  <r>
    <n v="2094"/>
    <x v="1743"/>
    <x v="0"/>
    <d v="2009-12-07T12:26:00"/>
    <d v="2010-04-27T17:12:00"/>
    <n v="592"/>
    <n v="2"/>
    <n v="38"/>
    <n v="187"/>
    <n v="400.95"/>
    <n v="200.48"/>
    <n v="1"/>
    <n v="3"/>
    <n v="2"/>
    <s v="132"/>
    <n v="6"/>
    <x v="3"/>
  </r>
  <r>
    <n v="2117"/>
    <x v="1744"/>
    <x v="0"/>
    <d v="2009-12-08T13:25:00"/>
    <d v="2011-11-14T09:21:00"/>
    <n v="26"/>
    <n v="3"/>
    <n v="17"/>
    <n v="210"/>
    <n v="401.46"/>
    <n v="133.82"/>
    <n v="4"/>
    <n v="3"/>
    <n v="2"/>
    <s v="432"/>
    <n v="9"/>
    <x v="2"/>
  </r>
  <r>
    <n v="3577"/>
    <x v="1745"/>
    <x v="0"/>
    <d v="2010-11-16T13:04:00"/>
    <d v="2010-11-16T13:04:00"/>
    <n v="389"/>
    <n v="1"/>
    <n v="69"/>
    <n v="242"/>
    <n v="401.8"/>
    <n v="401.8"/>
    <n v="2"/>
    <n v="1"/>
    <n v="2"/>
    <s v="212"/>
    <n v="5"/>
    <x v="0"/>
  </r>
  <r>
    <n v="40"/>
    <x v="1746"/>
    <x v="15"/>
    <d v="2010-12-08T09:53:00"/>
    <d v="2011-01-06T12:37:00"/>
    <n v="338"/>
    <n v="2"/>
    <n v="10"/>
    <n v="354"/>
    <n v="401.9"/>
    <n v="200.95"/>
    <n v="2"/>
    <n v="2"/>
    <n v="2"/>
    <s v="222"/>
    <n v="6"/>
    <x v="1"/>
  </r>
  <r>
    <n v="4597"/>
    <x v="1747"/>
    <x v="0"/>
    <d v="2010-09-21T14:39:00"/>
    <d v="2011-07-13T09:44:00"/>
    <n v="150"/>
    <n v="5"/>
    <n v="2"/>
    <n v="104"/>
    <n v="402"/>
    <n v="80.400000000000006"/>
    <n v="3"/>
    <n v="4"/>
    <n v="2"/>
    <s v="342"/>
    <n v="9"/>
    <x v="0"/>
  </r>
  <r>
    <n v="4692"/>
    <x v="1748"/>
    <x v="0"/>
    <d v="2010-10-12T10:48:00"/>
    <d v="2011-01-21T13:09:00"/>
    <n v="323"/>
    <n v="2"/>
    <n v="18"/>
    <n v="212"/>
    <n v="402.2"/>
    <n v="201.1"/>
    <n v="2"/>
    <n v="2"/>
    <n v="2"/>
    <s v="222"/>
    <n v="6"/>
    <x v="1"/>
  </r>
  <r>
    <n v="3920"/>
    <x v="1749"/>
    <x v="0"/>
    <d v="2010-06-21T13:53:00"/>
    <d v="2011-01-13T11:57:00"/>
    <n v="331"/>
    <n v="2"/>
    <n v="21"/>
    <n v="143"/>
    <n v="402.71"/>
    <n v="201.36"/>
    <n v="2"/>
    <n v="2"/>
    <n v="2"/>
    <s v="222"/>
    <n v="6"/>
    <x v="1"/>
  </r>
  <r>
    <n v="215"/>
    <x v="1750"/>
    <x v="6"/>
    <d v="2011-03-23T14:55:00"/>
    <d v="2011-03-23T14:55:00"/>
    <n v="262"/>
    <n v="1"/>
    <n v="20"/>
    <n v="130"/>
    <n v="402.9"/>
    <n v="402.9"/>
    <n v="2"/>
    <n v="1"/>
    <n v="2"/>
    <s v="212"/>
    <n v="5"/>
    <x v="0"/>
  </r>
  <r>
    <n v="1163"/>
    <x v="1751"/>
    <x v="0"/>
    <d v="2010-03-15T14:10:00"/>
    <d v="2010-03-15T14:10:00"/>
    <n v="635"/>
    <n v="1"/>
    <n v="18"/>
    <n v="272"/>
    <n v="402.98"/>
    <n v="402.98"/>
    <n v="1"/>
    <n v="1"/>
    <n v="2"/>
    <s v="112"/>
    <n v="4"/>
    <x v="0"/>
  </r>
  <r>
    <n v="5026"/>
    <x v="1752"/>
    <x v="0"/>
    <d v="2011-01-30T14:36:00"/>
    <d v="2011-01-30T14:36:00"/>
    <n v="314"/>
    <n v="1"/>
    <n v="41"/>
    <n v="292"/>
    <n v="403.3"/>
    <n v="403.3"/>
    <n v="2"/>
    <n v="1"/>
    <n v="2"/>
    <s v="212"/>
    <n v="5"/>
    <x v="0"/>
  </r>
  <r>
    <n v="5376"/>
    <x v="1753"/>
    <x v="0"/>
    <d v="2010-05-23T13:01:00"/>
    <d v="2011-10-17T13:43:00"/>
    <n v="54"/>
    <n v="3"/>
    <n v="48"/>
    <n v="227"/>
    <n v="403.38"/>
    <n v="134.46"/>
    <n v="4"/>
    <n v="3"/>
    <n v="2"/>
    <s v="432"/>
    <n v="9"/>
    <x v="2"/>
  </r>
  <r>
    <n v="2301"/>
    <x v="1754"/>
    <x v="0"/>
    <d v="2010-05-09T14:32:00"/>
    <d v="2010-05-09T14:32:00"/>
    <n v="580"/>
    <n v="1"/>
    <n v="24"/>
    <n v="179"/>
    <n v="403.39"/>
    <n v="403.39"/>
    <n v="1"/>
    <n v="1"/>
    <n v="2"/>
    <s v="112"/>
    <n v="4"/>
    <x v="0"/>
  </r>
  <r>
    <n v="4089"/>
    <x v="1755"/>
    <x v="0"/>
    <d v="2011-06-02T10:39:00"/>
    <d v="2011-06-19T12:06:00"/>
    <n v="174"/>
    <n v="2"/>
    <n v="25"/>
    <n v="200"/>
    <n v="404.3"/>
    <n v="202.15"/>
    <n v="3"/>
    <n v="2"/>
    <n v="2"/>
    <s v="322"/>
    <n v="7"/>
    <x v="1"/>
  </r>
  <r>
    <n v="3924"/>
    <x v="1756"/>
    <x v="0"/>
    <d v="2011-05-06T11:27:00"/>
    <d v="2011-05-06T11:27:00"/>
    <n v="218"/>
    <n v="1"/>
    <n v="3"/>
    <n v="72"/>
    <n v="404.4"/>
    <n v="404.4"/>
    <n v="2"/>
    <n v="1"/>
    <n v="2"/>
    <s v="212"/>
    <n v="5"/>
    <x v="0"/>
  </r>
  <r>
    <n v="1207"/>
    <x v="1757"/>
    <x v="0"/>
    <d v="2010-10-24T13:28:00"/>
    <d v="2010-10-24T13:28:00"/>
    <n v="412"/>
    <n v="1"/>
    <n v="84"/>
    <n v="304"/>
    <n v="404.45"/>
    <n v="404.45"/>
    <n v="1"/>
    <n v="1"/>
    <n v="2"/>
    <s v="112"/>
    <n v="4"/>
    <x v="0"/>
  </r>
  <r>
    <n v="3550"/>
    <x v="1758"/>
    <x v="0"/>
    <d v="2010-03-12T14:45:00"/>
    <d v="2010-03-12T14:45:00"/>
    <n v="638"/>
    <n v="1"/>
    <n v="6"/>
    <n v="60"/>
    <n v="405"/>
    <n v="405"/>
    <n v="1"/>
    <n v="1"/>
    <n v="2"/>
    <s v="112"/>
    <n v="4"/>
    <x v="0"/>
  </r>
  <r>
    <n v="1272"/>
    <x v="1759"/>
    <x v="0"/>
    <d v="2010-04-07T15:33:00"/>
    <d v="2010-04-07T15:33:00"/>
    <n v="612"/>
    <n v="1"/>
    <n v="4"/>
    <n v="108"/>
    <n v="405"/>
    <n v="405"/>
    <n v="1"/>
    <n v="1"/>
    <n v="2"/>
    <s v="112"/>
    <n v="4"/>
    <x v="0"/>
  </r>
  <r>
    <n v="785"/>
    <x v="1760"/>
    <x v="0"/>
    <d v="2010-05-04T12:22:00"/>
    <d v="2010-05-04T12:22:00"/>
    <n v="585"/>
    <n v="1"/>
    <n v="23"/>
    <n v="198"/>
    <n v="405.1"/>
    <n v="405.1"/>
    <n v="1"/>
    <n v="1"/>
    <n v="2"/>
    <s v="112"/>
    <n v="4"/>
    <x v="0"/>
  </r>
  <r>
    <n v="566"/>
    <x v="1761"/>
    <x v="0"/>
    <d v="2011-07-01T15:35:00"/>
    <d v="2011-07-01T15:35:00"/>
    <n v="162"/>
    <n v="1"/>
    <n v="28"/>
    <n v="370"/>
    <n v="405.38"/>
    <n v="405.38"/>
    <n v="3"/>
    <n v="1"/>
    <n v="2"/>
    <s v="312"/>
    <n v="6"/>
    <x v="0"/>
  </r>
  <r>
    <n v="5699"/>
    <x v="1762"/>
    <x v="0"/>
    <d v="2010-04-29T12:58:00"/>
    <d v="2010-04-29T12:58:00"/>
    <n v="590"/>
    <n v="1"/>
    <n v="27"/>
    <n v="232"/>
    <n v="405.85"/>
    <n v="405.85"/>
    <n v="1"/>
    <n v="1"/>
    <n v="2"/>
    <s v="112"/>
    <n v="4"/>
    <x v="0"/>
  </r>
  <r>
    <n v="4417"/>
    <x v="1763"/>
    <x v="0"/>
    <d v="2010-06-21T12:05:00"/>
    <d v="2010-09-12T10:59:00"/>
    <n v="454"/>
    <n v="2"/>
    <n v="66"/>
    <n v="237"/>
    <n v="406.02"/>
    <n v="203.01"/>
    <n v="1"/>
    <n v="3"/>
    <n v="2"/>
    <s v="132"/>
    <n v="6"/>
    <x v="3"/>
  </r>
  <r>
    <n v="2958"/>
    <x v="1764"/>
    <x v="0"/>
    <d v="2011-08-02T10:19:00"/>
    <d v="2011-08-02T10:19:00"/>
    <n v="130"/>
    <n v="1"/>
    <n v="24"/>
    <n v="283"/>
    <n v="406.09"/>
    <n v="406.09"/>
    <n v="3"/>
    <n v="2"/>
    <n v="2"/>
    <s v="322"/>
    <n v="7"/>
    <x v="1"/>
  </r>
  <r>
    <n v="4599"/>
    <x v="1765"/>
    <x v="0"/>
    <d v="2010-10-27T14:16:00"/>
    <d v="2010-11-08T13:35:00"/>
    <n v="397"/>
    <n v="2"/>
    <n v="26"/>
    <n v="305"/>
    <n v="406.3"/>
    <n v="203.15"/>
    <n v="2"/>
    <n v="2"/>
    <n v="2"/>
    <s v="222"/>
    <n v="6"/>
    <x v="1"/>
  </r>
  <r>
    <n v="4235"/>
    <x v="1766"/>
    <x v="0"/>
    <d v="2010-05-07T16:46:00"/>
    <d v="2010-08-11T11:39:00"/>
    <n v="486"/>
    <n v="2"/>
    <n v="22"/>
    <n v="256"/>
    <n v="406.4"/>
    <n v="203.2"/>
    <n v="1"/>
    <n v="3"/>
    <n v="2"/>
    <s v="132"/>
    <n v="6"/>
    <x v="3"/>
  </r>
  <r>
    <n v="8"/>
    <x v="1767"/>
    <x v="25"/>
    <d v="2010-10-27T12:44:00"/>
    <d v="2011-05-19T17:47:00"/>
    <n v="205"/>
    <n v="2"/>
    <n v="23"/>
    <n v="212"/>
    <n v="406.76"/>
    <n v="203.38"/>
    <n v="2"/>
    <n v="2"/>
    <n v="2"/>
    <s v="222"/>
    <n v="6"/>
    <x v="1"/>
  </r>
  <r>
    <n v="320"/>
    <x v="1768"/>
    <x v="6"/>
    <d v="2010-04-23T09:57:00"/>
    <d v="2011-01-14T09:20:00"/>
    <n v="330"/>
    <n v="2"/>
    <n v="21"/>
    <n v="136"/>
    <n v="407.05"/>
    <n v="203.53"/>
    <n v="2"/>
    <n v="2"/>
    <n v="2"/>
    <s v="222"/>
    <n v="6"/>
    <x v="1"/>
  </r>
  <r>
    <n v="3929"/>
    <x v="1769"/>
    <x v="0"/>
    <d v="2011-06-15T14:26:00"/>
    <d v="2011-08-03T12:58:00"/>
    <n v="129"/>
    <n v="3"/>
    <n v="100"/>
    <n v="270"/>
    <n v="408.59"/>
    <n v="136.19999999999999"/>
    <n v="3"/>
    <n v="3"/>
    <n v="2"/>
    <s v="332"/>
    <n v="8"/>
    <x v="1"/>
  </r>
  <r>
    <n v="4232"/>
    <x v="1770"/>
    <x v="0"/>
    <d v="2011-09-04T16:12:00"/>
    <d v="2011-09-27T10:34:00"/>
    <n v="74"/>
    <n v="2"/>
    <n v="58"/>
    <n v="489"/>
    <n v="408.63"/>
    <n v="204.32"/>
    <n v="3"/>
    <n v="2"/>
    <n v="2"/>
    <s v="322"/>
    <n v="7"/>
    <x v="1"/>
  </r>
  <r>
    <n v="618"/>
    <x v="1771"/>
    <x v="0"/>
    <d v="2010-05-23T11:45:00"/>
    <d v="2011-05-26T09:33:00"/>
    <n v="198"/>
    <n v="2"/>
    <n v="27"/>
    <n v="104"/>
    <n v="408.95"/>
    <n v="204.48"/>
    <n v="2"/>
    <n v="2"/>
    <n v="2"/>
    <s v="222"/>
    <n v="6"/>
    <x v="1"/>
  </r>
  <r>
    <n v="1317"/>
    <x v="1772"/>
    <x v="0"/>
    <d v="2010-11-03T13:44:00"/>
    <d v="2011-06-10T09:10:00"/>
    <n v="183"/>
    <n v="3"/>
    <n v="27"/>
    <n v="378"/>
    <n v="409.04"/>
    <n v="136.35"/>
    <n v="3"/>
    <n v="3"/>
    <n v="2"/>
    <s v="332"/>
    <n v="8"/>
    <x v="1"/>
  </r>
  <r>
    <n v="3849"/>
    <x v="1773"/>
    <x v="0"/>
    <d v="2011-10-16T12:09:00"/>
    <d v="2011-11-06T12:32:00"/>
    <n v="34"/>
    <n v="2"/>
    <n v="49"/>
    <n v="110"/>
    <n v="409.1"/>
    <n v="204.55"/>
    <n v="4"/>
    <n v="2"/>
    <n v="2"/>
    <s v="422"/>
    <n v="8"/>
    <x v="2"/>
  </r>
  <r>
    <n v="4522"/>
    <x v="1774"/>
    <x v="0"/>
    <d v="2010-04-18T15:34:00"/>
    <d v="2011-10-09T16:22:00"/>
    <n v="62"/>
    <n v="3"/>
    <n v="78"/>
    <n v="275"/>
    <n v="409.21"/>
    <n v="136.4"/>
    <n v="3"/>
    <n v="3"/>
    <n v="2"/>
    <s v="332"/>
    <n v="8"/>
    <x v="1"/>
  </r>
  <r>
    <n v="4466"/>
    <x v="1775"/>
    <x v="0"/>
    <d v="2010-04-20T11:56:00"/>
    <d v="2010-10-01T16:16:00"/>
    <n v="435"/>
    <n v="2"/>
    <n v="17"/>
    <n v="283"/>
    <n v="409.25"/>
    <n v="204.63"/>
    <n v="1"/>
    <n v="3"/>
    <n v="2"/>
    <s v="132"/>
    <n v="6"/>
    <x v="3"/>
  </r>
  <r>
    <n v="2841"/>
    <x v="1776"/>
    <x v="0"/>
    <d v="2011-04-19T14:51:00"/>
    <d v="2011-04-19T14:51:00"/>
    <n v="235"/>
    <n v="1"/>
    <n v="23"/>
    <n v="226"/>
    <n v="409.4"/>
    <n v="409.4"/>
    <n v="2"/>
    <n v="1"/>
    <n v="2"/>
    <s v="212"/>
    <n v="5"/>
    <x v="0"/>
  </r>
  <r>
    <n v="1972"/>
    <x v="1777"/>
    <x v="0"/>
    <d v="2011-03-24T16:23:00"/>
    <d v="2011-03-24T16:23:00"/>
    <n v="261"/>
    <n v="1"/>
    <n v="18"/>
    <n v="183"/>
    <n v="409.57"/>
    <n v="409.57"/>
    <n v="2"/>
    <n v="1"/>
    <n v="2"/>
    <s v="212"/>
    <n v="5"/>
    <x v="0"/>
  </r>
  <r>
    <n v="2204"/>
    <x v="1778"/>
    <x v="0"/>
    <d v="2010-06-13T15:48:00"/>
    <d v="2011-11-23T12:39:00"/>
    <n v="17"/>
    <n v="2"/>
    <n v="59"/>
    <n v="304"/>
    <n v="409.65"/>
    <n v="204.83"/>
    <n v="5"/>
    <n v="2"/>
    <n v="2"/>
    <s v="522"/>
    <n v="9"/>
    <x v="2"/>
  </r>
  <r>
    <n v="1457"/>
    <x v="1779"/>
    <x v="0"/>
    <d v="2011-07-19T15:38:00"/>
    <d v="2011-10-13T12:38:00"/>
    <n v="58"/>
    <n v="3"/>
    <n v="83"/>
    <n v="138"/>
    <n v="409.8"/>
    <n v="136.6"/>
    <n v="4"/>
    <n v="3"/>
    <n v="2"/>
    <s v="432"/>
    <n v="9"/>
    <x v="2"/>
  </r>
  <r>
    <n v="5189"/>
    <x v="1780"/>
    <x v="0"/>
    <d v="2010-11-23T17:43:00"/>
    <d v="2010-11-23T17:43:00"/>
    <n v="382"/>
    <n v="1"/>
    <n v="10"/>
    <n v="126"/>
    <n v="409.98"/>
    <n v="409.98"/>
    <n v="2"/>
    <n v="1"/>
    <n v="2"/>
    <s v="212"/>
    <n v="5"/>
    <x v="0"/>
  </r>
  <r>
    <n v="2716"/>
    <x v="1781"/>
    <x v="0"/>
    <d v="2011-09-16T13:13:00"/>
    <d v="2011-09-16T13:13:00"/>
    <n v="85"/>
    <n v="1"/>
    <n v="23"/>
    <n v="343"/>
    <n v="410.48"/>
    <n v="410.48"/>
    <n v="3"/>
    <n v="2"/>
    <n v="2"/>
    <s v="322"/>
    <n v="7"/>
    <x v="1"/>
  </r>
  <r>
    <n v="5600"/>
    <x v="1782"/>
    <x v="0"/>
    <d v="2010-05-21T13:28:00"/>
    <d v="2010-12-01T17:35:00"/>
    <n v="374"/>
    <n v="2"/>
    <n v="63"/>
    <n v="125"/>
    <n v="410.79"/>
    <n v="205.4"/>
    <n v="2"/>
    <n v="2"/>
    <n v="2"/>
    <s v="222"/>
    <n v="6"/>
    <x v="1"/>
  </r>
  <r>
    <n v="3569"/>
    <x v="1783"/>
    <x v="0"/>
    <d v="2010-09-30T15:50:00"/>
    <d v="2010-11-30T15:57:00"/>
    <n v="375"/>
    <n v="4"/>
    <n v="24"/>
    <n v="258"/>
    <n v="410.95"/>
    <n v="102.74"/>
    <n v="2"/>
    <n v="4"/>
    <n v="2"/>
    <s v="242"/>
    <n v="8"/>
    <x v="4"/>
  </r>
  <r>
    <n v="5872"/>
    <x v="1784"/>
    <x v="0"/>
    <d v="2010-10-04T11:33:00"/>
    <d v="2010-10-04T11:33:00"/>
    <n v="432"/>
    <n v="1"/>
    <n v="27"/>
    <n v="493"/>
    <n v="411.68"/>
    <n v="411.68"/>
    <n v="1"/>
    <n v="1"/>
    <n v="2"/>
    <s v="112"/>
    <n v="4"/>
    <x v="0"/>
  </r>
  <r>
    <n v="3878"/>
    <x v="1785"/>
    <x v="0"/>
    <d v="2011-08-15T10:53:00"/>
    <d v="2011-08-15T10:54:00"/>
    <n v="117"/>
    <n v="1"/>
    <n v="25"/>
    <n v="224"/>
    <n v="411.7"/>
    <n v="411.7"/>
    <n v="3"/>
    <n v="2"/>
    <n v="2"/>
    <s v="322"/>
    <n v="7"/>
    <x v="1"/>
  </r>
  <r>
    <n v="5638"/>
    <x v="1786"/>
    <x v="0"/>
    <d v="2010-11-11T15:51:00"/>
    <d v="2010-12-15T14:25:00"/>
    <n v="360"/>
    <n v="2"/>
    <n v="22"/>
    <n v="250"/>
    <n v="412.06"/>
    <n v="206.03"/>
    <n v="2"/>
    <n v="2"/>
    <n v="2"/>
    <s v="222"/>
    <n v="6"/>
    <x v="1"/>
  </r>
  <r>
    <n v="4533"/>
    <x v="1787"/>
    <x v="0"/>
    <d v="2010-05-17T14:15:00"/>
    <d v="2011-10-17T14:12:00"/>
    <n v="54"/>
    <n v="3"/>
    <n v="116"/>
    <n v="217"/>
    <n v="412.55"/>
    <n v="137.52000000000001"/>
    <n v="4"/>
    <n v="3"/>
    <n v="2"/>
    <s v="432"/>
    <n v="9"/>
    <x v="2"/>
  </r>
  <r>
    <n v="5192"/>
    <x v="1788"/>
    <x v="0"/>
    <d v="2010-11-24T14:29:00"/>
    <d v="2011-04-14T18:02:00"/>
    <n v="240"/>
    <n v="2"/>
    <n v="68"/>
    <n v="294"/>
    <n v="412.66"/>
    <n v="206.33"/>
    <n v="2"/>
    <n v="2"/>
    <n v="2"/>
    <s v="222"/>
    <n v="6"/>
    <x v="1"/>
  </r>
  <r>
    <n v="2243"/>
    <x v="1789"/>
    <x v="0"/>
    <d v="2011-03-01T08:30:00"/>
    <d v="2011-05-18T11:58:00"/>
    <n v="206"/>
    <n v="2"/>
    <n v="26"/>
    <n v="214"/>
    <n v="412.78"/>
    <n v="206.39"/>
    <n v="2"/>
    <n v="2"/>
    <n v="2"/>
    <s v="222"/>
    <n v="6"/>
    <x v="1"/>
  </r>
  <r>
    <n v="5253"/>
    <x v="1790"/>
    <x v="0"/>
    <d v="2009-12-17T09:54:00"/>
    <d v="2010-02-16T09:38:00"/>
    <n v="662"/>
    <n v="2"/>
    <n v="14"/>
    <n v="184"/>
    <n v="412.92"/>
    <n v="206.46"/>
    <n v="1"/>
    <n v="3"/>
    <n v="2"/>
    <s v="132"/>
    <n v="6"/>
    <x v="3"/>
  </r>
  <r>
    <n v="5358"/>
    <x v="1791"/>
    <x v="0"/>
    <d v="2010-10-25T16:22:00"/>
    <d v="2011-11-24T14:42:00"/>
    <n v="16"/>
    <n v="2"/>
    <n v="35"/>
    <n v="198"/>
    <n v="413.05"/>
    <n v="206.53"/>
    <n v="5"/>
    <n v="2"/>
    <n v="2"/>
    <s v="522"/>
    <n v="9"/>
    <x v="2"/>
  </r>
  <r>
    <n v="1711"/>
    <x v="1792"/>
    <x v="0"/>
    <d v="2010-11-12T11:47:00"/>
    <d v="2010-12-10T11:02:00"/>
    <n v="365"/>
    <n v="2"/>
    <n v="48"/>
    <n v="246"/>
    <n v="413.36"/>
    <n v="206.68"/>
    <n v="2"/>
    <n v="2"/>
    <n v="2"/>
    <s v="222"/>
    <n v="6"/>
    <x v="1"/>
  </r>
  <r>
    <n v="1300"/>
    <x v="1793"/>
    <x v="0"/>
    <d v="2010-10-28T15:05:00"/>
    <d v="2011-10-20T09:32:00"/>
    <n v="51"/>
    <n v="3"/>
    <n v="13"/>
    <n v="393"/>
    <n v="413.55"/>
    <n v="137.85"/>
    <n v="4"/>
    <n v="3"/>
    <n v="2"/>
    <s v="432"/>
    <n v="9"/>
    <x v="2"/>
  </r>
  <r>
    <n v="646"/>
    <x v="1794"/>
    <x v="0"/>
    <d v="2010-10-01T11:58:00"/>
    <d v="2011-01-25T15:18:00"/>
    <n v="319"/>
    <n v="3"/>
    <n v="19"/>
    <n v="201"/>
    <n v="414.13"/>
    <n v="138.04"/>
    <n v="2"/>
    <n v="3"/>
    <n v="2"/>
    <s v="232"/>
    <n v="7"/>
    <x v="3"/>
  </r>
  <r>
    <n v="5866"/>
    <x v="1795"/>
    <x v="0"/>
    <d v="2010-10-31T12:13:00"/>
    <d v="2011-09-27T11:58:00"/>
    <n v="74"/>
    <n v="2"/>
    <n v="22"/>
    <n v="140"/>
    <n v="414.2"/>
    <n v="207.1"/>
    <n v="3"/>
    <n v="2"/>
    <n v="2"/>
    <s v="322"/>
    <n v="7"/>
    <x v="1"/>
  </r>
  <r>
    <n v="1198"/>
    <x v="1796"/>
    <x v="0"/>
    <d v="2010-10-24T15:51:00"/>
    <d v="2011-11-20T14:33:00"/>
    <n v="20"/>
    <n v="3"/>
    <n v="45"/>
    <n v="260"/>
    <n v="414.8"/>
    <n v="138.27000000000001"/>
    <n v="4"/>
    <n v="3"/>
    <n v="2"/>
    <s v="432"/>
    <n v="9"/>
    <x v="2"/>
  </r>
  <r>
    <n v="1957"/>
    <x v="1797"/>
    <x v="0"/>
    <d v="2011-10-03T10:38:00"/>
    <d v="2011-10-03T10:38:00"/>
    <n v="68"/>
    <n v="1"/>
    <n v="15"/>
    <n v="58"/>
    <n v="415.2"/>
    <n v="415.2"/>
    <n v="3"/>
    <n v="2"/>
    <n v="2"/>
    <s v="322"/>
    <n v="7"/>
    <x v="1"/>
  </r>
  <r>
    <n v="3338"/>
    <x v="1798"/>
    <x v="0"/>
    <d v="2011-11-24T14:51:00"/>
    <d v="2011-11-24T14:51:00"/>
    <n v="16"/>
    <n v="1"/>
    <n v="32"/>
    <n v="221"/>
    <n v="415.25"/>
    <n v="415.25"/>
    <n v="5"/>
    <n v="2"/>
    <n v="2"/>
    <s v="522"/>
    <n v="9"/>
    <x v="2"/>
  </r>
  <r>
    <n v="257"/>
    <x v="1799"/>
    <x v="0"/>
    <d v="2010-10-31T10:49:00"/>
    <d v="2010-10-31T10:49:00"/>
    <n v="405"/>
    <n v="1"/>
    <n v="16"/>
    <n v="323"/>
    <n v="415.79"/>
    <n v="415.79"/>
    <n v="2"/>
    <n v="1"/>
    <n v="2"/>
    <s v="212"/>
    <n v="5"/>
    <x v="0"/>
  </r>
  <r>
    <n v="574"/>
    <x v="1800"/>
    <x v="0"/>
    <d v="2011-06-21T13:25:00"/>
    <d v="2011-09-22T15:18:00"/>
    <n v="79"/>
    <n v="2"/>
    <n v="20"/>
    <n v="252"/>
    <n v="415.8"/>
    <n v="207.9"/>
    <n v="3"/>
    <n v="2"/>
    <n v="2"/>
    <s v="322"/>
    <n v="7"/>
    <x v="1"/>
  </r>
  <r>
    <n v="3961"/>
    <x v="1801"/>
    <x v="0"/>
    <d v="2010-06-06T11:26:00"/>
    <d v="2011-05-26T11:51:00"/>
    <n v="198"/>
    <n v="6"/>
    <n v="27"/>
    <n v="190"/>
    <n v="415.87"/>
    <n v="69.31"/>
    <n v="2"/>
    <n v="4"/>
    <n v="2"/>
    <s v="242"/>
    <n v="8"/>
    <x v="4"/>
  </r>
  <r>
    <n v="3960"/>
    <x v="1802"/>
    <x v="0"/>
    <d v="2010-11-29T14:21:00"/>
    <d v="2010-11-29T14:21:00"/>
    <n v="376"/>
    <n v="1"/>
    <n v="47"/>
    <n v="179"/>
    <n v="416.35"/>
    <n v="416.35"/>
    <n v="2"/>
    <n v="1"/>
    <n v="2"/>
    <s v="212"/>
    <n v="5"/>
    <x v="0"/>
  </r>
  <r>
    <n v="2628"/>
    <x v="1803"/>
    <x v="0"/>
    <d v="2010-10-19T12:05:00"/>
    <d v="2010-11-09T11:10:00"/>
    <n v="396"/>
    <n v="2"/>
    <n v="17"/>
    <n v="289"/>
    <n v="416.6"/>
    <n v="208.3"/>
    <n v="2"/>
    <n v="2"/>
    <n v="2"/>
    <s v="222"/>
    <n v="6"/>
    <x v="1"/>
  </r>
  <r>
    <n v="4558"/>
    <x v="1804"/>
    <x v="0"/>
    <d v="2011-03-03T09:25:00"/>
    <d v="2011-04-14T13:56:00"/>
    <n v="240"/>
    <n v="2"/>
    <n v="15"/>
    <n v="172"/>
    <n v="416.64"/>
    <n v="208.32"/>
    <n v="2"/>
    <n v="2"/>
    <n v="2"/>
    <s v="222"/>
    <n v="6"/>
    <x v="1"/>
  </r>
  <r>
    <n v="376"/>
    <x v="1805"/>
    <x v="6"/>
    <d v="2011-08-18T11:40:00"/>
    <d v="2011-08-18T11:40:00"/>
    <n v="114"/>
    <n v="1"/>
    <n v="25"/>
    <n v="231"/>
    <n v="417.01"/>
    <n v="417.01"/>
    <n v="3"/>
    <n v="2"/>
    <n v="2"/>
    <s v="322"/>
    <n v="7"/>
    <x v="1"/>
  </r>
  <r>
    <n v="4418"/>
    <x v="1806"/>
    <x v="0"/>
    <d v="2010-12-16T17:01:00"/>
    <d v="2011-08-28T14:16:00"/>
    <n v="104"/>
    <n v="4"/>
    <n v="28"/>
    <n v="274"/>
    <n v="417.06"/>
    <n v="104.27"/>
    <n v="3"/>
    <n v="3"/>
    <n v="2"/>
    <s v="332"/>
    <n v="8"/>
    <x v="1"/>
  </r>
  <r>
    <n v="4855"/>
    <x v="1807"/>
    <x v="0"/>
    <d v="2010-02-12T15:51:00"/>
    <d v="2010-11-08T12:37:00"/>
    <n v="397"/>
    <n v="2"/>
    <n v="46"/>
    <n v="188"/>
    <n v="417.3"/>
    <n v="208.65"/>
    <n v="2"/>
    <n v="2"/>
    <n v="2"/>
    <s v="222"/>
    <n v="6"/>
    <x v="1"/>
  </r>
  <r>
    <n v="479"/>
    <x v="1808"/>
    <x v="0"/>
    <d v="2011-07-17T13:46:00"/>
    <d v="2011-07-17T13:46:00"/>
    <n v="146"/>
    <n v="1"/>
    <n v="24"/>
    <n v="156"/>
    <n v="417.38"/>
    <n v="417.38"/>
    <n v="3"/>
    <n v="2"/>
    <n v="2"/>
    <s v="322"/>
    <n v="7"/>
    <x v="1"/>
  </r>
  <r>
    <n v="2385"/>
    <x v="1809"/>
    <x v="0"/>
    <d v="2010-03-23T15:36:00"/>
    <d v="2011-03-21T08:20:00"/>
    <n v="264"/>
    <n v="2"/>
    <n v="28"/>
    <n v="428"/>
    <n v="417.57"/>
    <n v="208.79"/>
    <n v="2"/>
    <n v="2"/>
    <n v="2"/>
    <s v="222"/>
    <n v="6"/>
    <x v="1"/>
  </r>
  <r>
    <n v="4434"/>
    <x v="1810"/>
    <x v="0"/>
    <d v="2010-09-07T12:35:00"/>
    <d v="2011-06-08T15:36:00"/>
    <n v="185"/>
    <n v="5"/>
    <n v="19"/>
    <n v="179"/>
    <n v="417.61"/>
    <n v="83.52"/>
    <n v="3"/>
    <n v="4"/>
    <n v="2"/>
    <s v="342"/>
    <n v="9"/>
    <x v="0"/>
  </r>
  <r>
    <n v="4829"/>
    <x v="1811"/>
    <x v="0"/>
    <d v="2011-11-25T12:24:00"/>
    <d v="2011-12-07T12:21:00"/>
    <n v="3"/>
    <n v="2"/>
    <n v="30"/>
    <n v="202"/>
    <n v="417.77"/>
    <n v="208.89"/>
    <n v="5"/>
    <n v="2"/>
    <n v="2"/>
    <s v="522"/>
    <n v="9"/>
    <x v="2"/>
  </r>
  <r>
    <n v="5292"/>
    <x v="1812"/>
    <x v="0"/>
    <d v="2011-04-01T12:25:00"/>
    <d v="2011-04-01T12:25:00"/>
    <n v="253"/>
    <n v="1"/>
    <n v="24"/>
    <n v="109"/>
    <n v="417.95"/>
    <n v="417.95"/>
    <n v="2"/>
    <n v="1"/>
    <n v="2"/>
    <s v="212"/>
    <n v="5"/>
    <x v="0"/>
  </r>
  <r>
    <n v="716"/>
    <x v="1813"/>
    <x v="0"/>
    <d v="2010-09-28T09:27:00"/>
    <d v="2010-10-24T14:06:00"/>
    <n v="412"/>
    <n v="2"/>
    <n v="25"/>
    <n v="261"/>
    <n v="418.08"/>
    <n v="209.04"/>
    <n v="1"/>
    <n v="2"/>
    <n v="2"/>
    <s v="122"/>
    <n v="5"/>
    <x v="0"/>
  </r>
  <r>
    <n v="2878"/>
    <x v="1814"/>
    <x v="0"/>
    <d v="2010-08-08T15:55:00"/>
    <d v="2011-01-20T12:16:00"/>
    <n v="324"/>
    <n v="3"/>
    <n v="22"/>
    <n v="218"/>
    <n v="418.82"/>
    <n v="139.61000000000001"/>
    <n v="2"/>
    <n v="3"/>
    <n v="2"/>
    <s v="232"/>
    <n v="7"/>
    <x v="3"/>
  </r>
  <r>
    <n v="722"/>
    <x v="1815"/>
    <x v="0"/>
    <d v="2010-10-18T14:15:00"/>
    <d v="2011-12-05T16:53:00"/>
    <n v="5"/>
    <n v="6"/>
    <n v="11"/>
    <n v="158"/>
    <n v="419.18"/>
    <n v="69.86"/>
    <n v="5"/>
    <n v="4"/>
    <n v="2"/>
    <s v="542"/>
    <n v="11"/>
    <x v="0"/>
  </r>
  <r>
    <n v="1752"/>
    <x v="1816"/>
    <x v="0"/>
    <d v="2011-09-16T13:32:00"/>
    <d v="2011-09-16T13:32:00"/>
    <n v="85"/>
    <n v="1"/>
    <n v="4"/>
    <n v="1618"/>
    <n v="419.58"/>
    <n v="419.58"/>
    <n v="3"/>
    <n v="2"/>
    <n v="2"/>
    <s v="322"/>
    <n v="7"/>
    <x v="1"/>
  </r>
  <r>
    <n v="739"/>
    <x v="1817"/>
    <x v="0"/>
    <d v="2010-11-10T14:08:00"/>
    <d v="2010-11-10T14:08:00"/>
    <n v="395"/>
    <n v="1"/>
    <n v="1"/>
    <n v="6"/>
    <n v="419.7"/>
    <n v="419.7"/>
    <n v="2"/>
    <n v="1"/>
    <n v="2"/>
    <s v="212"/>
    <n v="5"/>
    <x v="0"/>
  </r>
  <r>
    <n v="1077"/>
    <x v="1818"/>
    <x v="0"/>
    <d v="2009-12-01T14:59:00"/>
    <d v="2010-02-10T14:03:00"/>
    <n v="668"/>
    <n v="3"/>
    <n v="33"/>
    <n v="115"/>
    <n v="419.87"/>
    <n v="139.96"/>
    <n v="1"/>
    <n v="3"/>
    <n v="2"/>
    <s v="132"/>
    <n v="6"/>
    <x v="3"/>
  </r>
  <r>
    <n v="1303"/>
    <x v="1819"/>
    <x v="0"/>
    <d v="2009-12-09T11:40:00"/>
    <d v="2011-02-11T13:53:00"/>
    <n v="302"/>
    <n v="3"/>
    <n v="13"/>
    <n v="138"/>
    <n v="419.92"/>
    <n v="139.97"/>
    <n v="2"/>
    <n v="3"/>
    <n v="2"/>
    <s v="232"/>
    <n v="7"/>
    <x v="3"/>
  </r>
  <r>
    <n v="2198"/>
    <x v="1820"/>
    <x v="0"/>
    <d v="2010-08-08T14:51:00"/>
    <d v="2010-08-08T14:51:00"/>
    <n v="489"/>
    <n v="1"/>
    <n v="71"/>
    <n v="163"/>
    <n v="420.22"/>
    <n v="420.22"/>
    <n v="1"/>
    <n v="1"/>
    <n v="2"/>
    <s v="112"/>
    <n v="4"/>
    <x v="0"/>
  </r>
  <r>
    <n v="3324"/>
    <x v="1821"/>
    <x v="0"/>
    <d v="2010-01-24T12:13:00"/>
    <d v="2010-06-01T12:14:00"/>
    <n v="557"/>
    <n v="2"/>
    <n v="25"/>
    <n v="199"/>
    <n v="420.25"/>
    <n v="210.13"/>
    <n v="1"/>
    <n v="3"/>
    <n v="2"/>
    <s v="132"/>
    <n v="6"/>
    <x v="3"/>
  </r>
  <r>
    <n v="2822"/>
    <x v="1822"/>
    <x v="0"/>
    <d v="2011-03-09T08:59:00"/>
    <d v="2011-11-29T13:41:00"/>
    <n v="11"/>
    <n v="4"/>
    <n v="3"/>
    <n v="162"/>
    <n v="420.3"/>
    <n v="105.08"/>
    <n v="5"/>
    <n v="3"/>
    <n v="2"/>
    <s v="532"/>
    <n v="10"/>
    <x v="2"/>
  </r>
  <r>
    <n v="2380"/>
    <x v="1823"/>
    <x v="0"/>
    <d v="2011-09-25T14:36:00"/>
    <d v="2011-09-25T14:36:00"/>
    <n v="76"/>
    <n v="1"/>
    <n v="19"/>
    <n v="160"/>
    <n v="420.5"/>
    <n v="420.5"/>
    <n v="3"/>
    <n v="2"/>
    <n v="2"/>
    <s v="322"/>
    <n v="7"/>
    <x v="1"/>
  </r>
  <r>
    <n v="4375"/>
    <x v="1824"/>
    <x v="0"/>
    <d v="2009-12-06T15:01:00"/>
    <d v="2011-10-13T14:37:00"/>
    <n v="58"/>
    <n v="3"/>
    <n v="53"/>
    <n v="252"/>
    <n v="421.24"/>
    <n v="140.41"/>
    <n v="4"/>
    <n v="3"/>
    <n v="2"/>
    <s v="432"/>
    <n v="9"/>
    <x v="2"/>
  </r>
  <r>
    <n v="2036"/>
    <x v="1825"/>
    <x v="0"/>
    <d v="2010-01-19T14:27:00"/>
    <d v="2010-12-12T13:37:00"/>
    <n v="363"/>
    <n v="3"/>
    <n v="92"/>
    <n v="276"/>
    <n v="421.72"/>
    <n v="140.57"/>
    <n v="2"/>
    <n v="3"/>
    <n v="2"/>
    <s v="232"/>
    <n v="7"/>
    <x v="3"/>
  </r>
  <r>
    <n v="1437"/>
    <x v="1826"/>
    <x v="0"/>
    <d v="2009-12-04T12:41:00"/>
    <d v="2010-12-07T15:48:00"/>
    <n v="368"/>
    <n v="3"/>
    <n v="24"/>
    <n v="116"/>
    <n v="422.2"/>
    <n v="140.72999999999999"/>
    <n v="2"/>
    <n v="3"/>
    <n v="2"/>
    <s v="232"/>
    <n v="7"/>
    <x v="3"/>
  </r>
  <r>
    <n v="3757"/>
    <x v="1827"/>
    <x v="0"/>
    <d v="2010-10-06T15:54:00"/>
    <d v="2011-12-05T11:29:00"/>
    <n v="5"/>
    <n v="3"/>
    <n v="30"/>
    <n v="598"/>
    <n v="422.22"/>
    <n v="140.74"/>
    <n v="5"/>
    <n v="3"/>
    <n v="2"/>
    <s v="532"/>
    <n v="10"/>
    <x v="2"/>
  </r>
  <r>
    <n v="5828"/>
    <x v="1828"/>
    <x v="0"/>
    <d v="2011-10-24T13:06:00"/>
    <d v="2011-10-24T13:06:00"/>
    <n v="47"/>
    <n v="1"/>
    <n v="6"/>
    <n v="126"/>
    <n v="422.58"/>
    <n v="422.58"/>
    <n v="4"/>
    <n v="2"/>
    <n v="2"/>
    <s v="422"/>
    <n v="8"/>
    <x v="2"/>
  </r>
  <r>
    <n v="4292"/>
    <x v="1829"/>
    <x v="0"/>
    <d v="2011-09-18T13:29:00"/>
    <d v="2011-09-25T11:39:00"/>
    <n v="76"/>
    <n v="2"/>
    <n v="12"/>
    <n v="330"/>
    <n v="422.6"/>
    <n v="211.3"/>
    <n v="3"/>
    <n v="2"/>
    <n v="2"/>
    <s v="322"/>
    <n v="7"/>
    <x v="1"/>
  </r>
  <r>
    <n v="3745"/>
    <x v="1830"/>
    <x v="0"/>
    <d v="2010-01-28T15:04:00"/>
    <d v="2010-01-28T15:04:00"/>
    <n v="681"/>
    <n v="1"/>
    <n v="28"/>
    <n v="210"/>
    <n v="422.7"/>
    <n v="422.7"/>
    <n v="1"/>
    <n v="1"/>
    <n v="2"/>
    <s v="112"/>
    <n v="4"/>
    <x v="0"/>
  </r>
  <r>
    <n v="1726"/>
    <x v="1831"/>
    <x v="0"/>
    <d v="2010-03-04T10:46:00"/>
    <d v="2010-08-15T14:20:00"/>
    <n v="482"/>
    <n v="2"/>
    <n v="39"/>
    <n v="352"/>
    <n v="422.86"/>
    <n v="211.43"/>
    <n v="1"/>
    <n v="3"/>
    <n v="2"/>
    <s v="132"/>
    <n v="6"/>
    <x v="3"/>
  </r>
  <r>
    <n v="3498"/>
    <x v="1832"/>
    <x v="0"/>
    <d v="2010-07-01T11:51:00"/>
    <d v="2011-09-20T12:30:00"/>
    <n v="81"/>
    <n v="3"/>
    <n v="32"/>
    <n v="130"/>
    <n v="423.49"/>
    <n v="141.16"/>
    <n v="3"/>
    <n v="3"/>
    <n v="2"/>
    <s v="332"/>
    <n v="8"/>
    <x v="1"/>
  </r>
  <r>
    <n v="4927"/>
    <x v="1833"/>
    <x v="0"/>
    <d v="2010-03-02T09:20:00"/>
    <d v="2011-11-17T08:56:00"/>
    <n v="23"/>
    <n v="4"/>
    <n v="7"/>
    <n v="122"/>
    <n v="423.8"/>
    <n v="105.95"/>
    <n v="4"/>
    <n v="3"/>
    <n v="2"/>
    <s v="432"/>
    <n v="9"/>
    <x v="2"/>
  </r>
  <r>
    <n v="4514"/>
    <x v="1834"/>
    <x v="0"/>
    <d v="2010-02-26T12:06:00"/>
    <d v="2011-02-22T12:56:00"/>
    <n v="291"/>
    <n v="3"/>
    <n v="18"/>
    <n v="229"/>
    <n v="423.91"/>
    <n v="141.30000000000001"/>
    <n v="2"/>
    <n v="3"/>
    <n v="2"/>
    <s v="232"/>
    <n v="7"/>
    <x v="3"/>
  </r>
  <r>
    <n v="4145"/>
    <x v="1835"/>
    <x v="0"/>
    <d v="2009-12-04T13:22:00"/>
    <d v="2009-12-04T13:22:00"/>
    <n v="736"/>
    <n v="1"/>
    <n v="38"/>
    <n v="173"/>
    <n v="424.03"/>
    <n v="424.03"/>
    <n v="1"/>
    <n v="1"/>
    <n v="2"/>
    <s v="112"/>
    <n v="4"/>
    <x v="0"/>
  </r>
  <r>
    <n v="4701"/>
    <x v="1836"/>
    <x v="0"/>
    <d v="2009-12-17T14:08:00"/>
    <d v="2009-12-17T14:08:00"/>
    <n v="723"/>
    <n v="1"/>
    <n v="32"/>
    <n v="471"/>
    <n v="424.3"/>
    <n v="424.3"/>
    <n v="1"/>
    <n v="1"/>
    <n v="2"/>
    <s v="112"/>
    <n v="4"/>
    <x v="0"/>
  </r>
  <r>
    <n v="143"/>
    <x v="1837"/>
    <x v="6"/>
    <d v="2011-11-01T12:18:00"/>
    <d v="2011-11-01T12:18:00"/>
    <n v="39"/>
    <n v="1"/>
    <n v="24"/>
    <n v="258"/>
    <n v="424.4"/>
    <n v="424.4"/>
    <n v="4"/>
    <n v="2"/>
    <n v="2"/>
    <s v="422"/>
    <n v="8"/>
    <x v="2"/>
  </r>
  <r>
    <n v="38"/>
    <x v="1838"/>
    <x v="24"/>
    <d v="2011-08-10T11:23:00"/>
    <d v="2011-11-11T08:39:00"/>
    <n v="29"/>
    <n v="2"/>
    <n v="25"/>
    <n v="122"/>
    <n v="425.27"/>
    <n v="212.64"/>
    <n v="4"/>
    <n v="2"/>
    <n v="2"/>
    <s v="422"/>
    <n v="8"/>
    <x v="2"/>
  </r>
  <r>
    <n v="1334"/>
    <x v="1839"/>
    <x v="0"/>
    <d v="2010-10-20T13:11:00"/>
    <d v="2011-01-25T13:10:00"/>
    <n v="319"/>
    <n v="2"/>
    <n v="36"/>
    <n v="128"/>
    <n v="425.56"/>
    <n v="212.78"/>
    <n v="2"/>
    <n v="2"/>
    <n v="2"/>
    <s v="222"/>
    <n v="6"/>
    <x v="1"/>
  </r>
  <r>
    <n v="2496"/>
    <x v="1840"/>
    <x v="0"/>
    <d v="2010-03-07T12:25:00"/>
    <d v="2010-10-17T13:09:00"/>
    <n v="419"/>
    <n v="2"/>
    <n v="57"/>
    <n v="168"/>
    <n v="425.85"/>
    <n v="212.93"/>
    <n v="1"/>
    <n v="3"/>
    <n v="2"/>
    <s v="132"/>
    <n v="6"/>
    <x v="3"/>
  </r>
  <r>
    <n v="2833"/>
    <x v="1841"/>
    <x v="0"/>
    <d v="2010-05-25T13:51:00"/>
    <d v="2010-05-25T13:51:00"/>
    <n v="564"/>
    <n v="1"/>
    <n v="28"/>
    <n v="190"/>
    <n v="426.24"/>
    <n v="426.24"/>
    <n v="1"/>
    <n v="1"/>
    <n v="2"/>
    <s v="112"/>
    <n v="4"/>
    <x v="0"/>
  </r>
  <r>
    <n v="3575"/>
    <x v="1842"/>
    <x v="0"/>
    <d v="2010-09-15T10:44:00"/>
    <d v="2010-09-15T10:44:00"/>
    <n v="451"/>
    <n v="1"/>
    <n v="27"/>
    <n v="275"/>
    <n v="426.53"/>
    <n v="426.53"/>
    <n v="1"/>
    <n v="1"/>
    <n v="2"/>
    <s v="112"/>
    <n v="4"/>
    <x v="0"/>
  </r>
  <r>
    <n v="1915"/>
    <x v="1843"/>
    <x v="0"/>
    <d v="2011-05-10T13:22:00"/>
    <d v="2011-05-10T13:22:00"/>
    <n v="214"/>
    <n v="1"/>
    <n v="16"/>
    <n v="188"/>
    <n v="426.6"/>
    <n v="426.6"/>
    <n v="2"/>
    <n v="1"/>
    <n v="2"/>
    <s v="212"/>
    <n v="5"/>
    <x v="0"/>
  </r>
  <r>
    <n v="3539"/>
    <x v="1844"/>
    <x v="0"/>
    <d v="2011-10-03T14:52:00"/>
    <d v="2011-10-03T14:52:00"/>
    <n v="68"/>
    <n v="1"/>
    <n v="21"/>
    <n v="139"/>
    <n v="426.63"/>
    <n v="426.63"/>
    <n v="3"/>
    <n v="2"/>
    <n v="2"/>
    <s v="322"/>
    <n v="7"/>
    <x v="1"/>
  </r>
  <r>
    <n v="5740"/>
    <x v="1845"/>
    <x v="0"/>
    <d v="2010-03-03T15:26:00"/>
    <d v="2010-03-03T15:26:00"/>
    <n v="647"/>
    <n v="1"/>
    <n v="10"/>
    <n v="75"/>
    <n v="426.69"/>
    <n v="426.69"/>
    <n v="1"/>
    <n v="1"/>
    <n v="2"/>
    <s v="112"/>
    <n v="4"/>
    <x v="0"/>
  </r>
  <r>
    <n v="5331"/>
    <x v="1846"/>
    <x v="0"/>
    <d v="2010-01-11T13:11:00"/>
    <d v="2010-11-15T16:33:00"/>
    <n v="390"/>
    <n v="6"/>
    <n v="5"/>
    <n v="222"/>
    <n v="426.9"/>
    <n v="71.150000000000006"/>
    <n v="2"/>
    <n v="4"/>
    <n v="2"/>
    <s v="242"/>
    <n v="8"/>
    <x v="4"/>
  </r>
  <r>
    <n v="386"/>
    <x v="1847"/>
    <x v="6"/>
    <d v="2011-10-07T10:44:00"/>
    <d v="2011-10-07T10:44:00"/>
    <n v="64"/>
    <n v="1"/>
    <n v="27"/>
    <n v="342"/>
    <n v="427.6"/>
    <n v="427.6"/>
    <n v="3"/>
    <n v="2"/>
    <n v="2"/>
    <s v="322"/>
    <n v="7"/>
    <x v="1"/>
  </r>
  <r>
    <n v="2974"/>
    <x v="1848"/>
    <x v="0"/>
    <d v="2011-10-31T09:35:00"/>
    <d v="2011-10-31T09:35:00"/>
    <n v="40"/>
    <n v="1"/>
    <n v="13"/>
    <n v="223"/>
    <n v="427.93"/>
    <n v="427.93"/>
    <n v="4"/>
    <n v="2"/>
    <n v="2"/>
    <s v="422"/>
    <n v="8"/>
    <x v="2"/>
  </r>
  <r>
    <n v="5677"/>
    <x v="1849"/>
    <x v="0"/>
    <d v="2010-09-19T11:57:00"/>
    <d v="2010-09-19T11:57:00"/>
    <n v="447"/>
    <n v="1"/>
    <n v="9"/>
    <n v="95"/>
    <n v="428.45"/>
    <n v="428.45"/>
    <n v="1"/>
    <n v="1"/>
    <n v="2"/>
    <s v="112"/>
    <n v="4"/>
    <x v="0"/>
  </r>
  <r>
    <n v="3166"/>
    <x v="1850"/>
    <x v="0"/>
    <d v="2011-10-10T14:02:00"/>
    <d v="2011-10-10T14:02:00"/>
    <n v="61"/>
    <n v="1"/>
    <n v="51"/>
    <n v="449"/>
    <n v="428.93"/>
    <n v="428.93"/>
    <n v="3"/>
    <n v="2"/>
    <n v="2"/>
    <s v="322"/>
    <n v="7"/>
    <x v="1"/>
  </r>
  <r>
    <n v="89"/>
    <x v="1851"/>
    <x v="21"/>
    <d v="2011-09-01T12:09:00"/>
    <d v="2011-09-01T12:09:00"/>
    <n v="100"/>
    <n v="1"/>
    <n v="15"/>
    <n v="209"/>
    <n v="429.01"/>
    <n v="429.01"/>
    <n v="3"/>
    <n v="2"/>
    <n v="2"/>
    <s v="322"/>
    <n v="7"/>
    <x v="1"/>
  </r>
  <r>
    <n v="1048"/>
    <x v="1852"/>
    <x v="0"/>
    <d v="2010-01-21T17:43:00"/>
    <d v="2010-03-10T12:17:00"/>
    <n v="640"/>
    <n v="6"/>
    <n v="38"/>
    <n v="455"/>
    <n v="429.44"/>
    <n v="71.569999999999993"/>
    <n v="1"/>
    <n v="4"/>
    <n v="2"/>
    <s v="142"/>
    <n v="7"/>
    <x v="4"/>
  </r>
  <r>
    <n v="2653"/>
    <x v="1853"/>
    <x v="0"/>
    <d v="2011-06-13T12:19:00"/>
    <d v="2011-09-28T15:42:00"/>
    <n v="73"/>
    <n v="3"/>
    <n v="107"/>
    <n v="316"/>
    <n v="429.56"/>
    <n v="143.19"/>
    <n v="3"/>
    <n v="3"/>
    <n v="2"/>
    <s v="332"/>
    <n v="8"/>
    <x v="1"/>
  </r>
  <r>
    <n v="2846"/>
    <x v="1854"/>
    <x v="0"/>
    <d v="2011-04-13T11:04:00"/>
    <d v="2011-04-14T14:39:00"/>
    <n v="240"/>
    <n v="2"/>
    <n v="23"/>
    <n v="351"/>
    <n v="429.6"/>
    <n v="214.8"/>
    <n v="2"/>
    <n v="2"/>
    <n v="2"/>
    <s v="222"/>
    <n v="6"/>
    <x v="1"/>
  </r>
  <r>
    <n v="2596"/>
    <x v="1855"/>
    <x v="0"/>
    <d v="2009-12-04T12:54:00"/>
    <d v="2009-12-04T12:54:00"/>
    <n v="736"/>
    <n v="1"/>
    <n v="42"/>
    <n v="209"/>
    <n v="429.66"/>
    <n v="429.66"/>
    <n v="1"/>
    <n v="1"/>
    <n v="2"/>
    <s v="112"/>
    <n v="4"/>
    <x v="0"/>
  </r>
  <r>
    <n v="3074"/>
    <x v="1856"/>
    <x v="0"/>
    <d v="2010-03-18T12:40:00"/>
    <d v="2010-09-05T12:31:00"/>
    <n v="461"/>
    <n v="2"/>
    <n v="1"/>
    <n v="230"/>
    <n v="429.7"/>
    <n v="214.85"/>
    <n v="1"/>
    <n v="3"/>
    <n v="2"/>
    <s v="132"/>
    <n v="6"/>
    <x v="3"/>
  </r>
  <r>
    <n v="3063"/>
    <x v="1857"/>
    <x v="0"/>
    <d v="2011-11-09T17:11:00"/>
    <d v="2011-11-09T17:11:00"/>
    <n v="31"/>
    <n v="1"/>
    <n v="30"/>
    <n v="376"/>
    <n v="429.84"/>
    <n v="429.84"/>
    <n v="4"/>
    <n v="2"/>
    <n v="2"/>
    <s v="422"/>
    <n v="8"/>
    <x v="2"/>
  </r>
  <r>
    <n v="473"/>
    <x v="1858"/>
    <x v="0"/>
    <d v="2011-10-26T15:44:00"/>
    <d v="2011-12-04T12:17:00"/>
    <n v="6"/>
    <n v="3"/>
    <n v="19"/>
    <n v="197"/>
    <n v="430.15"/>
    <n v="143.38"/>
    <n v="5"/>
    <n v="3"/>
    <n v="2"/>
    <s v="532"/>
    <n v="10"/>
    <x v="2"/>
  </r>
  <r>
    <n v="5433"/>
    <x v="1859"/>
    <x v="0"/>
    <d v="2010-04-16T14:23:00"/>
    <d v="2010-04-16T14:23:00"/>
    <n v="603"/>
    <n v="1"/>
    <n v="18"/>
    <n v="89"/>
    <n v="430.69"/>
    <n v="430.69"/>
    <n v="1"/>
    <n v="1"/>
    <n v="2"/>
    <s v="112"/>
    <n v="4"/>
    <x v="0"/>
  </r>
  <r>
    <n v="100"/>
    <x v="1860"/>
    <x v="3"/>
    <d v="2011-04-10T13:25:00"/>
    <d v="2011-04-10T13:25:00"/>
    <n v="244"/>
    <n v="1"/>
    <n v="25"/>
    <n v="187"/>
    <n v="431.49"/>
    <n v="431.49"/>
    <n v="2"/>
    <n v="1"/>
    <n v="2"/>
    <s v="212"/>
    <n v="5"/>
    <x v="0"/>
  </r>
  <r>
    <n v="3101"/>
    <x v="1861"/>
    <x v="0"/>
    <d v="2010-05-05T13:03:00"/>
    <d v="2011-09-08T10:11:00"/>
    <n v="93"/>
    <n v="5"/>
    <n v="10"/>
    <n v="251"/>
    <n v="431.92"/>
    <n v="86.38"/>
    <n v="3"/>
    <n v="4"/>
    <n v="2"/>
    <s v="342"/>
    <n v="9"/>
    <x v="0"/>
  </r>
  <r>
    <n v="1671"/>
    <x v="1862"/>
    <x v="0"/>
    <d v="2009-12-14T15:07:00"/>
    <d v="2009-12-14T15:07:00"/>
    <n v="726"/>
    <n v="1"/>
    <n v="21"/>
    <n v="180"/>
    <n v="431.98"/>
    <n v="431.98"/>
    <n v="1"/>
    <n v="1"/>
    <n v="2"/>
    <s v="112"/>
    <n v="4"/>
    <x v="0"/>
  </r>
  <r>
    <n v="4482"/>
    <x v="1863"/>
    <x v="0"/>
    <d v="2011-10-04T10:33:00"/>
    <d v="2011-10-04T10:33:00"/>
    <n v="67"/>
    <n v="1"/>
    <n v="1"/>
    <n v="600"/>
    <n v="432"/>
    <n v="432"/>
    <n v="3"/>
    <n v="2"/>
    <n v="2"/>
    <s v="322"/>
    <n v="7"/>
    <x v="1"/>
  </r>
  <r>
    <n v="3842"/>
    <x v="1864"/>
    <x v="0"/>
    <d v="2011-09-22T14:10:00"/>
    <d v="2011-09-22T14:10:00"/>
    <n v="79"/>
    <n v="1"/>
    <n v="20"/>
    <n v="184"/>
    <n v="432.2"/>
    <n v="432.2"/>
    <n v="3"/>
    <n v="2"/>
    <n v="2"/>
    <s v="322"/>
    <n v="7"/>
    <x v="1"/>
  </r>
  <r>
    <n v="4207"/>
    <x v="1865"/>
    <x v="0"/>
    <d v="2010-05-20T16:34:00"/>
    <d v="2010-05-26T09:10:00"/>
    <n v="563"/>
    <n v="2"/>
    <n v="10"/>
    <n v="175"/>
    <n v="432.45"/>
    <n v="216.23"/>
    <n v="1"/>
    <n v="3"/>
    <n v="2"/>
    <s v="132"/>
    <n v="6"/>
    <x v="3"/>
  </r>
  <r>
    <n v="5278"/>
    <x v="1866"/>
    <x v="0"/>
    <d v="2010-10-15T12:30:00"/>
    <d v="2010-10-15T12:30:00"/>
    <n v="421"/>
    <n v="1"/>
    <n v="26"/>
    <n v="210"/>
    <n v="432.68"/>
    <n v="432.68"/>
    <n v="1"/>
    <n v="1"/>
    <n v="2"/>
    <s v="112"/>
    <n v="4"/>
    <x v="0"/>
  </r>
  <r>
    <n v="4775"/>
    <x v="1867"/>
    <x v="0"/>
    <d v="2009-12-08T16:20:00"/>
    <d v="2009-12-08T16:20:00"/>
    <n v="732"/>
    <n v="1"/>
    <n v="31"/>
    <n v="100"/>
    <n v="432.96"/>
    <n v="432.96"/>
    <n v="1"/>
    <n v="1"/>
    <n v="2"/>
    <s v="112"/>
    <n v="4"/>
    <x v="0"/>
  </r>
  <r>
    <n v="4126"/>
    <x v="1868"/>
    <x v="0"/>
    <d v="2010-09-15T13:32:00"/>
    <d v="2010-09-30T10:54:00"/>
    <n v="436"/>
    <n v="2"/>
    <n v="16"/>
    <n v="212"/>
    <n v="433.36"/>
    <n v="216.68"/>
    <n v="1"/>
    <n v="3"/>
    <n v="2"/>
    <s v="132"/>
    <n v="6"/>
    <x v="3"/>
  </r>
  <r>
    <n v="3226"/>
    <x v="1869"/>
    <x v="0"/>
    <d v="2010-04-08T12:51:00"/>
    <d v="2010-04-08T12:51:00"/>
    <n v="611"/>
    <n v="1"/>
    <n v="27"/>
    <n v="700"/>
    <n v="433.72"/>
    <n v="433.72"/>
    <n v="1"/>
    <n v="1"/>
    <n v="2"/>
    <s v="112"/>
    <n v="4"/>
    <x v="0"/>
  </r>
  <r>
    <n v="5617"/>
    <x v="1870"/>
    <x v="0"/>
    <d v="2010-03-07T15:30:00"/>
    <d v="2010-03-07T15:30:00"/>
    <n v="643"/>
    <n v="1"/>
    <n v="18"/>
    <n v="253"/>
    <n v="433.77"/>
    <n v="433.77"/>
    <n v="1"/>
    <n v="1"/>
    <n v="2"/>
    <s v="112"/>
    <n v="4"/>
    <x v="0"/>
  </r>
  <r>
    <n v="4540"/>
    <x v="1871"/>
    <x v="0"/>
    <d v="2010-02-28T13:33:00"/>
    <d v="2010-08-08T12:24:00"/>
    <n v="489"/>
    <n v="3"/>
    <n v="38"/>
    <n v="229"/>
    <n v="433.85"/>
    <n v="144.62"/>
    <n v="1"/>
    <n v="3"/>
    <n v="2"/>
    <s v="132"/>
    <n v="6"/>
    <x v="3"/>
  </r>
  <r>
    <n v="1722"/>
    <x v="1872"/>
    <x v="0"/>
    <d v="2011-11-27T16:27:00"/>
    <d v="2011-11-27T16:27:00"/>
    <n v="13"/>
    <n v="1"/>
    <n v="95"/>
    <n v="391"/>
    <n v="433.86"/>
    <n v="433.86"/>
    <n v="5"/>
    <n v="2"/>
    <n v="2"/>
    <s v="522"/>
    <n v="9"/>
    <x v="2"/>
  </r>
  <r>
    <n v="4489"/>
    <x v="1873"/>
    <x v="0"/>
    <d v="2010-01-07T13:07:00"/>
    <d v="2010-11-04T12:39:00"/>
    <n v="401"/>
    <n v="3"/>
    <n v="44"/>
    <n v="145"/>
    <n v="434.2"/>
    <n v="144.72999999999999"/>
    <n v="2"/>
    <n v="3"/>
    <n v="2"/>
    <s v="232"/>
    <n v="7"/>
    <x v="3"/>
  </r>
  <r>
    <n v="1866"/>
    <x v="1874"/>
    <x v="0"/>
    <d v="2009-12-05T10:58:00"/>
    <d v="2011-01-17T14:40:00"/>
    <n v="327"/>
    <n v="3"/>
    <n v="13"/>
    <n v="189"/>
    <n v="434.23"/>
    <n v="144.74"/>
    <n v="2"/>
    <n v="3"/>
    <n v="2"/>
    <s v="232"/>
    <n v="7"/>
    <x v="3"/>
  </r>
  <r>
    <n v="2528"/>
    <x v="1875"/>
    <x v="0"/>
    <d v="2011-10-16T11:06:00"/>
    <d v="2011-12-07T10:06:00"/>
    <n v="3"/>
    <n v="4"/>
    <n v="25"/>
    <n v="238"/>
    <n v="434.35"/>
    <n v="108.59"/>
    <n v="5"/>
    <n v="3"/>
    <n v="2"/>
    <s v="532"/>
    <n v="10"/>
    <x v="2"/>
  </r>
  <r>
    <n v="2939"/>
    <x v="1876"/>
    <x v="0"/>
    <d v="2010-02-16T09:21:00"/>
    <d v="2010-05-26T10:01:00"/>
    <n v="563"/>
    <n v="3"/>
    <n v="29"/>
    <n v="188"/>
    <n v="434.6"/>
    <n v="144.87"/>
    <n v="1"/>
    <n v="3"/>
    <n v="2"/>
    <s v="132"/>
    <n v="6"/>
    <x v="3"/>
  </r>
  <r>
    <n v="1369"/>
    <x v="1877"/>
    <x v="0"/>
    <d v="2010-11-08T15:23:00"/>
    <d v="2010-11-08T15:23:00"/>
    <n v="397"/>
    <n v="1"/>
    <n v="88"/>
    <n v="237"/>
    <n v="434.78"/>
    <n v="434.78"/>
    <n v="2"/>
    <n v="1"/>
    <n v="2"/>
    <s v="212"/>
    <n v="5"/>
    <x v="0"/>
  </r>
  <r>
    <n v="3772"/>
    <x v="1878"/>
    <x v="0"/>
    <d v="2010-01-17T14:16:00"/>
    <d v="2010-10-07T15:44:00"/>
    <n v="429"/>
    <n v="2"/>
    <n v="18"/>
    <n v="173"/>
    <n v="435.83"/>
    <n v="217.92"/>
    <n v="1"/>
    <n v="3"/>
    <n v="2"/>
    <s v="132"/>
    <n v="6"/>
    <x v="3"/>
  </r>
  <r>
    <n v="3692"/>
    <x v="1879"/>
    <x v="0"/>
    <d v="2011-02-13T16:05:00"/>
    <d v="2011-02-13T16:05:00"/>
    <n v="300"/>
    <n v="1"/>
    <n v="38"/>
    <n v="216"/>
    <n v="436.18"/>
    <n v="436.18"/>
    <n v="2"/>
    <n v="1"/>
    <n v="2"/>
    <s v="212"/>
    <n v="5"/>
    <x v="0"/>
  </r>
  <r>
    <n v="1751"/>
    <x v="1880"/>
    <x v="0"/>
    <d v="2009-12-06T15:35:00"/>
    <d v="2009-12-06T15:35:00"/>
    <n v="734"/>
    <n v="1"/>
    <n v="24"/>
    <n v="234"/>
    <n v="436.18"/>
    <n v="436.18"/>
    <n v="1"/>
    <n v="1"/>
    <n v="2"/>
    <s v="112"/>
    <n v="4"/>
    <x v="0"/>
  </r>
  <r>
    <n v="1067"/>
    <x v="1881"/>
    <x v="0"/>
    <d v="2010-04-06T14:42:00"/>
    <d v="2010-05-17T13:18:00"/>
    <n v="572"/>
    <n v="2"/>
    <n v="97"/>
    <n v="214"/>
    <n v="436.55"/>
    <n v="218.28"/>
    <n v="1"/>
    <n v="3"/>
    <n v="2"/>
    <s v="132"/>
    <n v="6"/>
    <x v="3"/>
  </r>
  <r>
    <n v="4123"/>
    <x v="1882"/>
    <x v="0"/>
    <d v="2010-03-01T13:51:00"/>
    <d v="2011-11-14T15:41:00"/>
    <n v="26"/>
    <n v="4"/>
    <n v="31"/>
    <n v="149"/>
    <n v="436.96"/>
    <n v="109.24"/>
    <n v="4"/>
    <n v="3"/>
    <n v="2"/>
    <s v="432"/>
    <n v="9"/>
    <x v="2"/>
  </r>
  <r>
    <n v="2465"/>
    <x v="1883"/>
    <x v="0"/>
    <d v="2010-10-08T17:07:00"/>
    <d v="2010-10-08T17:07:00"/>
    <n v="428"/>
    <n v="1"/>
    <n v="12"/>
    <n v="193"/>
    <n v="437.4"/>
    <n v="437.4"/>
    <n v="1"/>
    <n v="1"/>
    <n v="2"/>
    <s v="112"/>
    <n v="4"/>
    <x v="0"/>
  </r>
  <r>
    <n v="4668"/>
    <x v="1884"/>
    <x v="0"/>
    <d v="2010-10-25T15:57:00"/>
    <d v="2011-08-17T17:01:00"/>
    <n v="115"/>
    <n v="2"/>
    <n v="102"/>
    <n v="232"/>
    <n v="437.42"/>
    <n v="218.71"/>
    <n v="3"/>
    <n v="2"/>
    <n v="2"/>
    <s v="322"/>
    <n v="7"/>
    <x v="1"/>
  </r>
  <r>
    <n v="5398"/>
    <x v="1885"/>
    <x v="0"/>
    <d v="2010-01-04T14:00:00"/>
    <d v="2010-11-09T16:21:00"/>
    <n v="396"/>
    <n v="3"/>
    <n v="88"/>
    <n v="262"/>
    <n v="437.87"/>
    <n v="145.96"/>
    <n v="2"/>
    <n v="3"/>
    <n v="2"/>
    <s v="232"/>
    <n v="7"/>
    <x v="3"/>
  </r>
  <r>
    <n v="3469"/>
    <x v="1886"/>
    <x v="0"/>
    <d v="2010-10-03T12:52:00"/>
    <d v="2010-10-03T12:52:00"/>
    <n v="433"/>
    <n v="1"/>
    <n v="22"/>
    <n v="174"/>
    <n v="438.46"/>
    <n v="438.46"/>
    <n v="1"/>
    <n v="1"/>
    <n v="2"/>
    <s v="112"/>
    <n v="4"/>
    <x v="0"/>
  </r>
  <r>
    <n v="5320"/>
    <x v="1887"/>
    <x v="0"/>
    <d v="2010-04-22T15:03:00"/>
    <d v="2010-04-22T15:03:00"/>
    <n v="597"/>
    <n v="1"/>
    <n v="23"/>
    <n v="247"/>
    <n v="438.65"/>
    <n v="438.65"/>
    <n v="1"/>
    <n v="1"/>
    <n v="2"/>
    <s v="112"/>
    <n v="4"/>
    <x v="0"/>
  </r>
  <r>
    <n v="1593"/>
    <x v="1888"/>
    <x v="0"/>
    <d v="2010-10-05T12:38:00"/>
    <d v="2010-11-17T13:53:00"/>
    <n v="388"/>
    <n v="2"/>
    <n v="22"/>
    <n v="228"/>
    <n v="438.9"/>
    <n v="219.45"/>
    <n v="2"/>
    <n v="2"/>
    <n v="2"/>
    <s v="222"/>
    <n v="6"/>
    <x v="1"/>
  </r>
  <r>
    <n v="5309"/>
    <x v="1889"/>
    <x v="0"/>
    <d v="2010-03-05T08:01:00"/>
    <d v="2011-04-21T13:39:00"/>
    <n v="233"/>
    <n v="2"/>
    <n v="22"/>
    <n v="274"/>
    <n v="439.18"/>
    <n v="219.59"/>
    <n v="2"/>
    <n v="2"/>
    <n v="2"/>
    <s v="222"/>
    <n v="6"/>
    <x v="1"/>
  </r>
  <r>
    <n v="729"/>
    <x v="1890"/>
    <x v="0"/>
    <d v="2010-11-22T10:28:00"/>
    <d v="2010-11-22T10:28:00"/>
    <n v="383"/>
    <n v="1"/>
    <n v="47"/>
    <n v="155"/>
    <n v="439.33"/>
    <n v="439.33"/>
    <n v="2"/>
    <n v="1"/>
    <n v="2"/>
    <s v="212"/>
    <n v="5"/>
    <x v="0"/>
  </r>
  <r>
    <n v="4569"/>
    <x v="1891"/>
    <x v="0"/>
    <d v="2011-08-24T10:51:00"/>
    <d v="2011-12-05T15:02:00"/>
    <n v="5"/>
    <n v="2"/>
    <n v="31"/>
    <n v="326"/>
    <n v="439.43"/>
    <n v="219.72"/>
    <n v="5"/>
    <n v="2"/>
    <n v="2"/>
    <s v="522"/>
    <n v="9"/>
    <x v="2"/>
  </r>
  <r>
    <n v="3634"/>
    <x v="1892"/>
    <x v="0"/>
    <d v="2011-11-10T11:45:00"/>
    <d v="2011-11-10T11:45:00"/>
    <n v="30"/>
    <n v="1"/>
    <n v="28"/>
    <n v="338"/>
    <n v="439.66"/>
    <n v="439.66"/>
    <n v="4"/>
    <n v="2"/>
    <n v="2"/>
    <s v="422"/>
    <n v="8"/>
    <x v="2"/>
  </r>
  <r>
    <n v="5234"/>
    <x v="1893"/>
    <x v="0"/>
    <d v="2010-07-22T13:07:00"/>
    <d v="2010-12-01T14:38:00"/>
    <n v="374"/>
    <n v="2"/>
    <n v="30"/>
    <n v="226"/>
    <n v="439.7"/>
    <n v="219.85"/>
    <n v="2"/>
    <n v="2"/>
    <n v="2"/>
    <s v="222"/>
    <n v="6"/>
    <x v="1"/>
  </r>
  <r>
    <n v="1583"/>
    <x v="1894"/>
    <x v="0"/>
    <d v="2011-09-30T10:52:00"/>
    <d v="2011-12-08T12:50:00"/>
    <n v="2"/>
    <n v="2"/>
    <n v="24"/>
    <n v="150"/>
    <n v="439.92"/>
    <n v="219.96"/>
    <n v="5"/>
    <n v="2"/>
    <n v="2"/>
    <s v="522"/>
    <n v="9"/>
    <x v="2"/>
  </r>
  <r>
    <n v="5821"/>
    <x v="1895"/>
    <x v="0"/>
    <d v="2011-01-18T08:44:00"/>
    <d v="2011-01-18T08:44:00"/>
    <n v="326"/>
    <n v="1"/>
    <n v="1"/>
    <n v="4"/>
    <n v="440"/>
    <n v="440"/>
    <n v="2"/>
    <n v="1"/>
    <n v="2"/>
    <s v="212"/>
    <n v="5"/>
    <x v="0"/>
  </r>
  <r>
    <n v="5290"/>
    <x v="1896"/>
    <x v="0"/>
    <d v="2010-05-27T11:53:00"/>
    <d v="2010-08-20T09:39:00"/>
    <n v="477"/>
    <n v="2"/>
    <n v="17"/>
    <n v="208"/>
    <n v="442"/>
    <n v="221"/>
    <n v="1"/>
    <n v="3"/>
    <n v="2"/>
    <s v="132"/>
    <n v="6"/>
    <x v="3"/>
  </r>
  <r>
    <n v="2613"/>
    <x v="1897"/>
    <x v="0"/>
    <d v="2010-08-15T13:41:00"/>
    <d v="2010-08-15T13:44:00"/>
    <n v="482"/>
    <n v="2"/>
    <n v="37"/>
    <n v="404"/>
    <n v="442.29"/>
    <n v="221.15"/>
    <n v="1"/>
    <n v="3"/>
    <n v="2"/>
    <s v="132"/>
    <n v="6"/>
    <x v="3"/>
  </r>
  <r>
    <n v="5810"/>
    <x v="1898"/>
    <x v="0"/>
    <d v="2011-09-08T10:45:00"/>
    <d v="2011-09-08T10:45:00"/>
    <n v="93"/>
    <n v="1"/>
    <n v="19"/>
    <n v="335"/>
    <n v="443"/>
    <n v="443"/>
    <n v="3"/>
    <n v="2"/>
    <n v="2"/>
    <s v="322"/>
    <n v="7"/>
    <x v="1"/>
  </r>
  <r>
    <n v="4009"/>
    <x v="1899"/>
    <x v="0"/>
    <d v="2011-09-30T14:55:00"/>
    <d v="2011-09-30T14:55:00"/>
    <n v="71"/>
    <n v="1"/>
    <n v="23"/>
    <n v="157"/>
    <n v="443.05"/>
    <n v="443.05"/>
    <n v="3"/>
    <n v="2"/>
    <n v="2"/>
    <s v="322"/>
    <n v="7"/>
    <x v="1"/>
  </r>
  <r>
    <n v="4029"/>
    <x v="1900"/>
    <x v="0"/>
    <d v="2010-11-22T11:24:00"/>
    <d v="2011-06-01T13:40:00"/>
    <n v="192"/>
    <n v="2"/>
    <n v="10"/>
    <n v="212"/>
    <n v="443.06"/>
    <n v="221.53"/>
    <n v="2"/>
    <n v="2"/>
    <n v="2"/>
    <s v="222"/>
    <n v="6"/>
    <x v="1"/>
  </r>
  <r>
    <n v="2261"/>
    <x v="1901"/>
    <x v="0"/>
    <d v="2011-10-20T10:10:00"/>
    <d v="2011-10-20T10:10:00"/>
    <n v="51"/>
    <n v="1"/>
    <n v="16"/>
    <n v="166"/>
    <n v="443.6"/>
    <n v="443.6"/>
    <n v="4"/>
    <n v="2"/>
    <n v="2"/>
    <s v="422"/>
    <n v="8"/>
    <x v="2"/>
  </r>
  <r>
    <n v="5858"/>
    <x v="1902"/>
    <x v="0"/>
    <d v="2010-10-03T10:49:00"/>
    <d v="2011-11-01T13:57:00"/>
    <n v="39"/>
    <n v="3"/>
    <n v="17"/>
    <n v="209"/>
    <n v="444.55"/>
    <n v="148.18"/>
    <n v="4"/>
    <n v="3"/>
    <n v="2"/>
    <s v="432"/>
    <n v="9"/>
    <x v="2"/>
  </r>
  <r>
    <n v="5722"/>
    <x v="1903"/>
    <x v="0"/>
    <d v="2010-01-14T11:59:00"/>
    <d v="2010-04-20T14:02:00"/>
    <n v="599"/>
    <n v="2"/>
    <n v="27"/>
    <n v="128"/>
    <n v="445"/>
    <n v="222.5"/>
    <n v="1"/>
    <n v="3"/>
    <n v="2"/>
    <s v="132"/>
    <n v="6"/>
    <x v="3"/>
  </r>
  <r>
    <n v="1639"/>
    <x v="1904"/>
    <x v="0"/>
    <d v="2010-05-23T12:46:00"/>
    <d v="2010-05-23T13:00:00"/>
    <n v="566"/>
    <n v="2"/>
    <n v="20"/>
    <n v="177"/>
    <n v="445.15"/>
    <n v="222.58"/>
    <n v="1"/>
    <n v="3"/>
    <n v="2"/>
    <s v="132"/>
    <n v="6"/>
    <x v="3"/>
  </r>
  <r>
    <n v="4967"/>
    <x v="1905"/>
    <x v="0"/>
    <d v="2011-06-23T11:50:00"/>
    <d v="2011-09-28T10:14:00"/>
    <n v="73"/>
    <n v="4"/>
    <n v="31"/>
    <n v="540"/>
    <n v="446.18"/>
    <n v="111.55"/>
    <n v="3"/>
    <n v="3"/>
    <n v="2"/>
    <s v="332"/>
    <n v="8"/>
    <x v="1"/>
  </r>
  <r>
    <n v="1777"/>
    <x v="1906"/>
    <x v="0"/>
    <d v="2011-05-03T09:44:00"/>
    <d v="2011-05-03T09:44:00"/>
    <n v="221"/>
    <n v="1"/>
    <n v="28"/>
    <n v="218"/>
    <n v="446.62"/>
    <n v="446.62"/>
    <n v="2"/>
    <n v="1"/>
    <n v="2"/>
    <s v="212"/>
    <n v="5"/>
    <x v="0"/>
  </r>
  <r>
    <n v="3703"/>
    <x v="1907"/>
    <x v="0"/>
    <d v="2010-09-09T16:54:00"/>
    <d v="2010-09-09T16:54:00"/>
    <n v="457"/>
    <n v="1"/>
    <n v="30"/>
    <n v="265"/>
    <n v="447.05"/>
    <n v="447.05"/>
    <n v="1"/>
    <n v="1"/>
    <n v="2"/>
    <s v="112"/>
    <n v="4"/>
    <x v="0"/>
  </r>
  <r>
    <n v="1385"/>
    <x v="1908"/>
    <x v="0"/>
    <d v="2010-09-28T15:29:00"/>
    <d v="2011-07-11T11:51:00"/>
    <n v="152"/>
    <n v="3"/>
    <n v="16"/>
    <n v="315"/>
    <n v="447.05"/>
    <n v="149.02000000000001"/>
    <n v="3"/>
    <n v="3"/>
    <n v="2"/>
    <s v="332"/>
    <n v="8"/>
    <x v="1"/>
  </r>
  <r>
    <n v="5789"/>
    <x v="1909"/>
    <x v="0"/>
    <d v="2009-12-17T08:55:00"/>
    <d v="2009-12-17T08:55:00"/>
    <n v="723"/>
    <n v="1"/>
    <n v="27"/>
    <n v="191"/>
    <n v="447.53"/>
    <n v="447.53"/>
    <n v="1"/>
    <n v="1"/>
    <n v="2"/>
    <s v="112"/>
    <n v="4"/>
    <x v="0"/>
  </r>
  <r>
    <n v="2403"/>
    <x v="1910"/>
    <x v="0"/>
    <d v="2011-09-21T15:15:00"/>
    <d v="2011-10-16T12:46:00"/>
    <n v="55"/>
    <n v="2"/>
    <n v="26"/>
    <n v="310"/>
    <n v="447.68"/>
    <n v="223.84"/>
    <n v="4"/>
    <n v="2"/>
    <n v="2"/>
    <s v="422"/>
    <n v="8"/>
    <x v="2"/>
  </r>
  <r>
    <n v="2384"/>
    <x v="1911"/>
    <x v="0"/>
    <d v="2010-09-21T14:22:00"/>
    <d v="2011-10-12T12:10:00"/>
    <n v="59"/>
    <n v="3"/>
    <n v="21"/>
    <n v="206"/>
    <n v="447.92"/>
    <n v="149.31"/>
    <n v="3"/>
    <n v="3"/>
    <n v="2"/>
    <s v="332"/>
    <n v="8"/>
    <x v="1"/>
  </r>
  <r>
    <n v="3352"/>
    <x v="1912"/>
    <x v="0"/>
    <d v="2011-10-04T13:42:00"/>
    <d v="2011-10-04T13:42:00"/>
    <n v="67"/>
    <n v="1"/>
    <n v="8"/>
    <n v="472"/>
    <n v="449.12"/>
    <n v="449.12"/>
    <n v="3"/>
    <n v="2"/>
    <n v="2"/>
    <s v="322"/>
    <n v="7"/>
    <x v="1"/>
  </r>
  <r>
    <n v="5414"/>
    <x v="1913"/>
    <x v="0"/>
    <d v="2010-10-14T16:14:00"/>
    <d v="2010-10-14T16:24:00"/>
    <n v="422"/>
    <n v="2"/>
    <n v="88"/>
    <n v="252"/>
    <n v="449.25"/>
    <n v="224.63"/>
    <n v="1"/>
    <n v="3"/>
    <n v="2"/>
    <s v="132"/>
    <n v="6"/>
    <x v="3"/>
  </r>
  <r>
    <n v="3031"/>
    <x v="1914"/>
    <x v="0"/>
    <d v="2010-05-02T11:31:00"/>
    <d v="2010-10-10T13:38:00"/>
    <n v="426"/>
    <n v="2"/>
    <n v="64"/>
    <n v="264"/>
    <n v="449.42"/>
    <n v="224.71"/>
    <n v="1"/>
    <n v="3"/>
    <n v="2"/>
    <s v="132"/>
    <n v="6"/>
    <x v="3"/>
  </r>
  <r>
    <n v="2743"/>
    <x v="1915"/>
    <x v="0"/>
    <d v="2010-01-21T17:09:00"/>
    <d v="2010-06-21T12:31:00"/>
    <n v="537"/>
    <n v="2"/>
    <n v="25"/>
    <n v="273"/>
    <n v="449.49"/>
    <n v="224.75"/>
    <n v="1"/>
    <n v="3"/>
    <n v="2"/>
    <s v="132"/>
    <n v="6"/>
    <x v="3"/>
  </r>
  <r>
    <n v="1123"/>
    <x v="1916"/>
    <x v="0"/>
    <d v="2011-02-18T10:42:00"/>
    <d v="2011-08-26T13:16:00"/>
    <n v="106"/>
    <n v="4"/>
    <n v="11"/>
    <n v="560"/>
    <n v="449.52"/>
    <n v="112.38"/>
    <n v="3"/>
    <n v="3"/>
    <n v="2"/>
    <s v="332"/>
    <n v="8"/>
    <x v="1"/>
  </r>
  <r>
    <n v="1507"/>
    <x v="1917"/>
    <x v="0"/>
    <d v="2010-01-19T10:53:00"/>
    <d v="2011-09-14T15:49:00"/>
    <n v="87"/>
    <n v="3"/>
    <n v="23"/>
    <n v="478"/>
    <n v="449.68"/>
    <n v="149.88999999999999"/>
    <n v="3"/>
    <n v="3"/>
    <n v="2"/>
    <s v="332"/>
    <n v="8"/>
    <x v="1"/>
  </r>
  <r>
    <n v="2406"/>
    <x v="1918"/>
    <x v="0"/>
    <d v="2010-11-15T09:49:00"/>
    <d v="2011-11-13T13:30:00"/>
    <n v="27"/>
    <n v="3"/>
    <n v="25"/>
    <n v="363"/>
    <n v="449.93"/>
    <n v="149.97999999999999"/>
    <n v="4"/>
    <n v="3"/>
    <n v="2"/>
    <s v="432"/>
    <n v="9"/>
    <x v="2"/>
  </r>
  <r>
    <n v="792"/>
    <x v="1919"/>
    <x v="0"/>
    <d v="2010-03-19T09:03:00"/>
    <d v="2010-08-12T12:59:00"/>
    <n v="485"/>
    <n v="3"/>
    <n v="7"/>
    <n v="171"/>
    <n v="449.97"/>
    <n v="149.99"/>
    <n v="1"/>
    <n v="3"/>
    <n v="2"/>
    <s v="132"/>
    <n v="6"/>
    <x v="3"/>
  </r>
  <r>
    <n v="4472"/>
    <x v="1920"/>
    <x v="0"/>
    <d v="2010-08-27T13:53:00"/>
    <d v="2010-08-27T13:53:00"/>
    <n v="470"/>
    <n v="1"/>
    <n v="28"/>
    <n v="278"/>
    <n v="450.16"/>
    <n v="450.16"/>
    <n v="1"/>
    <n v="1"/>
    <n v="2"/>
    <s v="112"/>
    <n v="4"/>
    <x v="0"/>
  </r>
  <r>
    <n v="246"/>
    <x v="1921"/>
    <x v="2"/>
    <d v="2011-04-11T13:22:00"/>
    <d v="2011-10-19T13:02:00"/>
    <n v="52"/>
    <n v="2"/>
    <n v="24"/>
    <n v="468"/>
    <n v="450.27"/>
    <n v="225.14"/>
    <n v="4"/>
    <n v="2"/>
    <n v="2"/>
    <s v="422"/>
    <n v="8"/>
    <x v="2"/>
  </r>
  <r>
    <n v="2741"/>
    <x v="1922"/>
    <x v="0"/>
    <d v="2010-02-26T10:49:00"/>
    <d v="2011-11-17T10:09:00"/>
    <n v="23"/>
    <n v="4"/>
    <n v="30"/>
    <n v="462"/>
    <n v="450.82"/>
    <n v="112.71"/>
    <n v="4"/>
    <n v="3"/>
    <n v="2"/>
    <s v="432"/>
    <n v="9"/>
    <x v="2"/>
  </r>
  <r>
    <n v="477"/>
    <x v="1923"/>
    <x v="0"/>
    <d v="2010-09-02T15:58:00"/>
    <d v="2011-03-22T13:02:00"/>
    <n v="263"/>
    <n v="3"/>
    <n v="16"/>
    <n v="303"/>
    <n v="451.11"/>
    <n v="150.37"/>
    <n v="2"/>
    <n v="3"/>
    <n v="2"/>
    <s v="232"/>
    <n v="7"/>
    <x v="3"/>
  </r>
  <r>
    <n v="16"/>
    <x v="1924"/>
    <x v="3"/>
    <d v="2010-01-26T14:37:00"/>
    <d v="2011-02-25T13:51:00"/>
    <n v="288"/>
    <n v="4"/>
    <n v="17"/>
    <n v="231"/>
    <n v="451.25"/>
    <n v="112.81"/>
    <n v="2"/>
    <n v="4"/>
    <n v="2"/>
    <s v="242"/>
    <n v="8"/>
    <x v="4"/>
  </r>
  <r>
    <n v="3570"/>
    <x v="1925"/>
    <x v="0"/>
    <d v="2010-11-25T15:59:00"/>
    <d v="2010-11-25T15:59:00"/>
    <n v="380"/>
    <n v="1"/>
    <n v="42"/>
    <n v="154"/>
    <n v="451.29"/>
    <n v="451.29"/>
    <n v="2"/>
    <n v="1"/>
    <n v="2"/>
    <s v="212"/>
    <n v="5"/>
    <x v="0"/>
  </r>
  <r>
    <n v="5619"/>
    <x v="1926"/>
    <x v="0"/>
    <d v="2010-11-26T11:00:00"/>
    <d v="2010-11-26T11:00:00"/>
    <n v="379"/>
    <n v="1"/>
    <n v="49"/>
    <n v="298"/>
    <n v="451.3"/>
    <n v="451.3"/>
    <n v="2"/>
    <n v="1"/>
    <n v="2"/>
    <s v="212"/>
    <n v="5"/>
    <x v="0"/>
  </r>
  <r>
    <n v="5688"/>
    <x v="1927"/>
    <x v="0"/>
    <d v="2010-06-07T14:19:00"/>
    <d v="2010-06-07T14:19:00"/>
    <n v="551"/>
    <n v="1"/>
    <n v="30"/>
    <n v="440"/>
    <n v="451.56"/>
    <n v="451.56"/>
    <n v="1"/>
    <n v="1"/>
    <n v="2"/>
    <s v="112"/>
    <n v="4"/>
    <x v="0"/>
  </r>
  <r>
    <n v="1329"/>
    <x v="1928"/>
    <x v="0"/>
    <d v="2010-01-27T09:02:00"/>
    <d v="2010-04-22T11:52:00"/>
    <n v="597"/>
    <n v="2"/>
    <n v="31"/>
    <n v="227"/>
    <n v="451.73"/>
    <n v="225.87"/>
    <n v="1"/>
    <n v="3"/>
    <n v="2"/>
    <s v="132"/>
    <n v="6"/>
    <x v="3"/>
  </r>
  <r>
    <n v="462"/>
    <x v="1929"/>
    <x v="8"/>
    <d v="2011-06-16T13:24:00"/>
    <d v="2011-09-05T12:41:00"/>
    <n v="96"/>
    <n v="2"/>
    <n v="26"/>
    <n v="125"/>
    <n v="452.2"/>
    <n v="226.1"/>
    <n v="3"/>
    <n v="2"/>
    <n v="2"/>
    <s v="322"/>
    <n v="7"/>
    <x v="1"/>
  </r>
  <r>
    <n v="4401"/>
    <x v="1930"/>
    <x v="0"/>
    <d v="2010-09-12T12:46:00"/>
    <d v="2010-10-03T14:28:00"/>
    <n v="433"/>
    <n v="2"/>
    <n v="81"/>
    <n v="162"/>
    <n v="452.78"/>
    <n v="226.39"/>
    <n v="1"/>
    <n v="3"/>
    <n v="2"/>
    <s v="132"/>
    <n v="6"/>
    <x v="3"/>
  </r>
  <r>
    <n v="1812"/>
    <x v="1931"/>
    <x v="0"/>
    <d v="2011-10-04T12:43:00"/>
    <d v="2011-10-04T12:43:00"/>
    <n v="67"/>
    <n v="1"/>
    <n v="24"/>
    <n v="127"/>
    <n v="452.89"/>
    <n v="452.89"/>
    <n v="3"/>
    <n v="2"/>
    <n v="2"/>
    <s v="322"/>
    <n v="7"/>
    <x v="1"/>
  </r>
  <r>
    <n v="4086"/>
    <x v="1932"/>
    <x v="0"/>
    <d v="2010-01-26T13:09:00"/>
    <d v="2010-01-26T13:09:00"/>
    <n v="683"/>
    <n v="1"/>
    <n v="16"/>
    <n v="201"/>
    <n v="453.38"/>
    <n v="453.38"/>
    <n v="1"/>
    <n v="1"/>
    <n v="2"/>
    <s v="112"/>
    <n v="4"/>
    <x v="0"/>
  </r>
  <r>
    <n v="5746"/>
    <x v="1933"/>
    <x v="0"/>
    <d v="2011-09-12T09:03:00"/>
    <d v="2011-11-30T16:19:00"/>
    <n v="10"/>
    <n v="2"/>
    <n v="24"/>
    <n v="354"/>
    <n v="453.4"/>
    <n v="226.7"/>
    <n v="5"/>
    <n v="2"/>
    <n v="2"/>
    <s v="522"/>
    <n v="9"/>
    <x v="2"/>
  </r>
  <r>
    <n v="4973"/>
    <x v="1934"/>
    <x v="0"/>
    <d v="2010-07-05T11:11:00"/>
    <d v="2011-09-30T12:36:00"/>
    <n v="71"/>
    <n v="4"/>
    <n v="41"/>
    <n v="244"/>
    <n v="453.64"/>
    <n v="113.41"/>
    <n v="3"/>
    <n v="3"/>
    <n v="2"/>
    <s v="332"/>
    <n v="8"/>
    <x v="1"/>
  </r>
  <r>
    <n v="5156"/>
    <x v="1935"/>
    <x v="0"/>
    <d v="2011-09-20T14:00:00"/>
    <d v="2011-11-15T13:27:00"/>
    <n v="25"/>
    <n v="3"/>
    <n v="38"/>
    <n v="146"/>
    <n v="454.01"/>
    <n v="151.34"/>
    <n v="4"/>
    <n v="3"/>
    <n v="2"/>
    <s v="432"/>
    <n v="9"/>
    <x v="2"/>
  </r>
  <r>
    <n v="3088"/>
    <x v="1936"/>
    <x v="0"/>
    <d v="2011-09-23T15:20:00"/>
    <d v="2011-09-23T15:20:00"/>
    <n v="78"/>
    <n v="1"/>
    <n v="29"/>
    <n v="319"/>
    <n v="454.11"/>
    <n v="454.11"/>
    <n v="3"/>
    <n v="2"/>
    <n v="2"/>
    <s v="322"/>
    <n v="7"/>
    <x v="1"/>
  </r>
  <r>
    <n v="4737"/>
    <x v="1937"/>
    <x v="0"/>
    <d v="2011-04-06T13:33:00"/>
    <d v="2011-04-06T13:33:00"/>
    <n v="248"/>
    <n v="1"/>
    <n v="16"/>
    <n v="296"/>
    <n v="454.12"/>
    <n v="454.12"/>
    <n v="2"/>
    <n v="1"/>
    <n v="2"/>
    <s v="212"/>
    <n v="5"/>
    <x v="0"/>
  </r>
  <r>
    <n v="4665"/>
    <x v="1938"/>
    <x v="0"/>
    <d v="2009-12-08T12:03:00"/>
    <d v="2009-12-15T08:39:00"/>
    <n v="725"/>
    <n v="3"/>
    <n v="8"/>
    <n v="322"/>
    <n v="454.54"/>
    <n v="151.51"/>
    <n v="1"/>
    <n v="3"/>
    <n v="2"/>
    <s v="132"/>
    <n v="6"/>
    <x v="3"/>
  </r>
  <r>
    <n v="4367"/>
    <x v="1939"/>
    <x v="0"/>
    <d v="2010-11-22T13:42:00"/>
    <d v="2011-02-18T15:41:00"/>
    <n v="295"/>
    <n v="2"/>
    <n v="52"/>
    <n v="311"/>
    <n v="454.75"/>
    <n v="227.38"/>
    <n v="2"/>
    <n v="2"/>
    <n v="2"/>
    <s v="222"/>
    <n v="6"/>
    <x v="1"/>
  </r>
  <r>
    <n v="1959"/>
    <x v="1940"/>
    <x v="5"/>
    <d v="2011-09-04T13:07:00"/>
    <d v="2011-11-23T13:41:00"/>
    <n v="17"/>
    <n v="2"/>
    <n v="55"/>
    <n v="375"/>
    <n v="454.86"/>
    <n v="227.43"/>
    <n v="5"/>
    <n v="2"/>
    <n v="2"/>
    <s v="522"/>
    <n v="9"/>
    <x v="2"/>
  </r>
  <r>
    <n v="3198"/>
    <x v="1941"/>
    <x v="0"/>
    <d v="2011-06-16T08:38:00"/>
    <d v="2011-06-16T08:38:00"/>
    <n v="177"/>
    <n v="1"/>
    <n v="31"/>
    <n v="320"/>
    <n v="455.3"/>
    <n v="455.3"/>
    <n v="3"/>
    <n v="1"/>
    <n v="2"/>
    <s v="312"/>
    <n v="6"/>
    <x v="0"/>
  </r>
  <r>
    <n v="643"/>
    <x v="1942"/>
    <x v="0"/>
    <d v="2011-04-08T10:26:00"/>
    <d v="2011-05-27T13:24:00"/>
    <n v="197"/>
    <n v="3"/>
    <n v="25"/>
    <n v="342"/>
    <n v="455.88"/>
    <n v="151.96"/>
    <n v="2"/>
    <n v="3"/>
    <n v="2"/>
    <s v="232"/>
    <n v="7"/>
    <x v="3"/>
  </r>
  <r>
    <n v="1923"/>
    <x v="1943"/>
    <x v="0"/>
    <d v="2010-05-14T14:34:00"/>
    <d v="2010-10-14T14:14:00"/>
    <n v="422"/>
    <n v="2"/>
    <n v="27"/>
    <n v="314"/>
    <n v="456.4"/>
    <n v="228.2"/>
    <n v="1"/>
    <n v="3"/>
    <n v="2"/>
    <s v="132"/>
    <n v="6"/>
    <x v="3"/>
  </r>
  <r>
    <n v="3648"/>
    <x v="1944"/>
    <x v="0"/>
    <d v="2010-03-21T15:17:00"/>
    <d v="2010-10-12T10:44:00"/>
    <n v="424"/>
    <n v="2"/>
    <n v="27"/>
    <n v="409"/>
    <n v="456.4"/>
    <n v="228.2"/>
    <n v="1"/>
    <n v="3"/>
    <n v="2"/>
    <s v="132"/>
    <n v="6"/>
    <x v="3"/>
  </r>
  <r>
    <n v="2440"/>
    <x v="1945"/>
    <x v="0"/>
    <d v="2009-12-21T15:54:00"/>
    <d v="2011-10-06T13:41:00"/>
    <n v="65"/>
    <n v="4"/>
    <n v="52"/>
    <n v="170"/>
    <n v="456.41"/>
    <n v="114.1"/>
    <n v="3"/>
    <n v="3"/>
    <n v="2"/>
    <s v="332"/>
    <n v="8"/>
    <x v="1"/>
  </r>
  <r>
    <n v="4941"/>
    <x v="1946"/>
    <x v="0"/>
    <d v="2009-12-11T12:31:00"/>
    <d v="2011-10-24T12:56:00"/>
    <n v="47"/>
    <n v="2"/>
    <n v="64"/>
    <n v="200"/>
    <n v="457.36"/>
    <n v="228.68"/>
    <n v="4"/>
    <n v="2"/>
    <n v="2"/>
    <s v="422"/>
    <n v="8"/>
    <x v="2"/>
  </r>
  <r>
    <n v="3677"/>
    <x v="1947"/>
    <x v="0"/>
    <d v="2010-10-18T10:32:00"/>
    <d v="2010-10-18T10:32:00"/>
    <n v="418"/>
    <n v="1"/>
    <n v="25"/>
    <n v="138"/>
    <n v="457.7"/>
    <n v="457.7"/>
    <n v="1"/>
    <n v="1"/>
    <n v="2"/>
    <s v="112"/>
    <n v="4"/>
    <x v="0"/>
  </r>
  <r>
    <n v="2738"/>
    <x v="1948"/>
    <x v="0"/>
    <d v="2011-02-24T12:41:00"/>
    <d v="2011-10-20T14:51:00"/>
    <n v="51"/>
    <n v="2"/>
    <n v="28"/>
    <n v="199"/>
    <n v="457.72"/>
    <n v="228.86"/>
    <n v="4"/>
    <n v="2"/>
    <n v="2"/>
    <s v="422"/>
    <n v="8"/>
    <x v="2"/>
  </r>
  <r>
    <n v="1640"/>
    <x v="1949"/>
    <x v="0"/>
    <d v="2010-04-11T13:40:00"/>
    <d v="2010-08-16T15:31:00"/>
    <n v="481"/>
    <n v="2"/>
    <n v="32"/>
    <n v="644"/>
    <n v="457.82"/>
    <n v="228.91"/>
    <n v="1"/>
    <n v="3"/>
    <n v="2"/>
    <s v="132"/>
    <n v="6"/>
    <x v="3"/>
  </r>
  <r>
    <n v="2222"/>
    <x v="1950"/>
    <x v="0"/>
    <d v="2010-07-18T15:54:00"/>
    <d v="2010-11-14T14:49:00"/>
    <n v="391"/>
    <n v="2"/>
    <n v="77"/>
    <n v="292"/>
    <n v="457.89"/>
    <n v="228.95"/>
    <n v="2"/>
    <n v="2"/>
    <n v="2"/>
    <s v="222"/>
    <n v="6"/>
    <x v="1"/>
  </r>
  <r>
    <n v="1586"/>
    <x v="1951"/>
    <x v="0"/>
    <d v="2010-02-19T10:32:00"/>
    <d v="2010-10-18T10:02:00"/>
    <n v="418"/>
    <n v="3"/>
    <n v="21"/>
    <n v="157"/>
    <n v="458.25"/>
    <n v="152.75"/>
    <n v="1"/>
    <n v="3"/>
    <n v="2"/>
    <s v="132"/>
    <n v="6"/>
    <x v="3"/>
  </r>
  <r>
    <n v="1746"/>
    <x v="1952"/>
    <x v="0"/>
    <d v="2010-10-07T11:59:00"/>
    <d v="2010-10-07T11:59:00"/>
    <n v="429"/>
    <n v="1"/>
    <n v="15"/>
    <n v="97"/>
    <n v="458.45"/>
    <n v="458.45"/>
    <n v="1"/>
    <n v="1"/>
    <n v="2"/>
    <s v="112"/>
    <n v="4"/>
    <x v="0"/>
  </r>
  <r>
    <n v="4199"/>
    <x v="1953"/>
    <x v="0"/>
    <d v="2009-12-10T13:09:00"/>
    <d v="2011-11-24T10:02:00"/>
    <n v="16"/>
    <n v="4"/>
    <n v="23"/>
    <n v="180"/>
    <n v="458.98"/>
    <n v="114.75"/>
    <n v="5"/>
    <n v="3"/>
    <n v="2"/>
    <s v="532"/>
    <n v="10"/>
    <x v="2"/>
  </r>
  <r>
    <n v="4709"/>
    <x v="1954"/>
    <x v="0"/>
    <d v="2010-10-10T15:21:00"/>
    <d v="2011-10-23T15:59:00"/>
    <n v="48"/>
    <n v="2"/>
    <n v="44"/>
    <n v="581"/>
    <n v="459.58"/>
    <n v="229.79"/>
    <n v="4"/>
    <n v="2"/>
    <n v="2"/>
    <s v="422"/>
    <n v="8"/>
    <x v="2"/>
  </r>
  <r>
    <n v="3915"/>
    <x v="1955"/>
    <x v="0"/>
    <d v="2010-03-07T15:41:00"/>
    <d v="2010-10-21T14:47:00"/>
    <n v="415"/>
    <n v="2"/>
    <n v="26"/>
    <n v="270"/>
    <n v="460.08"/>
    <n v="230.04"/>
    <n v="1"/>
    <n v="2"/>
    <n v="2"/>
    <s v="122"/>
    <n v="5"/>
    <x v="0"/>
  </r>
  <r>
    <n v="315"/>
    <x v="1956"/>
    <x v="9"/>
    <d v="2011-10-12T17:00:00"/>
    <d v="2011-10-12T17:00:00"/>
    <n v="59"/>
    <n v="1"/>
    <n v="32"/>
    <n v="391"/>
    <n v="460.13"/>
    <n v="460.13"/>
    <n v="4"/>
    <n v="2"/>
    <n v="2"/>
    <s v="422"/>
    <n v="8"/>
    <x v="2"/>
  </r>
  <r>
    <n v="1005"/>
    <x v="1957"/>
    <x v="0"/>
    <d v="2010-10-04T10:00:00"/>
    <d v="2010-10-04T10:00:00"/>
    <n v="432"/>
    <n v="1"/>
    <n v="19"/>
    <n v="252"/>
    <n v="460.2"/>
    <n v="460.2"/>
    <n v="1"/>
    <n v="1"/>
    <n v="2"/>
    <s v="112"/>
    <n v="4"/>
    <x v="0"/>
  </r>
  <r>
    <n v="3153"/>
    <x v="1958"/>
    <x v="0"/>
    <d v="2010-11-29T11:10:00"/>
    <d v="2011-11-28T13:51:00"/>
    <n v="12"/>
    <n v="2"/>
    <n v="31"/>
    <n v="444"/>
    <n v="460.68"/>
    <n v="230.34"/>
    <n v="5"/>
    <n v="2"/>
    <n v="2"/>
    <s v="522"/>
    <n v="9"/>
    <x v="2"/>
  </r>
  <r>
    <n v="2350"/>
    <x v="1959"/>
    <x v="0"/>
    <d v="2010-06-11T13:23:00"/>
    <d v="2011-03-10T14:45:00"/>
    <n v="275"/>
    <n v="3"/>
    <n v="42"/>
    <n v="452"/>
    <n v="461.03"/>
    <n v="153.68"/>
    <n v="2"/>
    <n v="3"/>
    <n v="2"/>
    <s v="232"/>
    <n v="7"/>
    <x v="3"/>
  </r>
  <r>
    <n v="1257"/>
    <x v="1960"/>
    <x v="0"/>
    <d v="2010-11-16T13:43:00"/>
    <d v="2010-11-16T13:43:00"/>
    <n v="389"/>
    <n v="1"/>
    <n v="22"/>
    <n v="820"/>
    <n v="462.08"/>
    <n v="462.08"/>
    <n v="2"/>
    <n v="1"/>
    <n v="2"/>
    <s v="212"/>
    <n v="5"/>
    <x v="0"/>
  </r>
  <r>
    <n v="2571"/>
    <x v="1961"/>
    <x v="0"/>
    <d v="2010-01-05T16:38:00"/>
    <d v="2011-11-27T14:30:00"/>
    <n v="13"/>
    <n v="2"/>
    <n v="111"/>
    <n v="209"/>
    <n v="462.12"/>
    <n v="231.06"/>
    <n v="5"/>
    <n v="2"/>
    <n v="2"/>
    <s v="522"/>
    <n v="9"/>
    <x v="2"/>
  </r>
  <r>
    <n v="3567"/>
    <x v="1962"/>
    <x v="0"/>
    <d v="2010-06-07T10:59:00"/>
    <d v="2011-09-26T13:41:00"/>
    <n v="75"/>
    <n v="4"/>
    <n v="50"/>
    <n v="154"/>
    <n v="462.12"/>
    <n v="115.53"/>
    <n v="3"/>
    <n v="3"/>
    <n v="2"/>
    <s v="332"/>
    <n v="8"/>
    <x v="1"/>
  </r>
  <r>
    <n v="1955"/>
    <x v="1963"/>
    <x v="0"/>
    <d v="2011-07-27T15:14:00"/>
    <d v="2011-08-07T13:17:00"/>
    <n v="125"/>
    <n v="2"/>
    <n v="27"/>
    <n v="252"/>
    <n v="462.66"/>
    <n v="231.33"/>
    <n v="3"/>
    <n v="2"/>
    <n v="2"/>
    <s v="322"/>
    <n v="7"/>
    <x v="1"/>
  </r>
  <r>
    <n v="2250"/>
    <x v="1964"/>
    <x v="0"/>
    <d v="2010-11-25T16:32:00"/>
    <d v="2010-11-25T16:32:00"/>
    <n v="380"/>
    <n v="1"/>
    <n v="29"/>
    <n v="284"/>
    <n v="462.75"/>
    <n v="462.75"/>
    <n v="2"/>
    <n v="1"/>
    <n v="2"/>
    <s v="212"/>
    <n v="5"/>
    <x v="0"/>
  </r>
  <r>
    <n v="5553"/>
    <x v="1965"/>
    <x v="0"/>
    <d v="2010-12-02T13:32:00"/>
    <d v="2011-11-08T10:44:00"/>
    <n v="32"/>
    <n v="2"/>
    <n v="84"/>
    <n v="294"/>
    <n v="463.21"/>
    <n v="231.61"/>
    <n v="4"/>
    <n v="2"/>
    <n v="2"/>
    <s v="422"/>
    <n v="8"/>
    <x v="2"/>
  </r>
  <r>
    <n v="4638"/>
    <x v="1966"/>
    <x v="0"/>
    <d v="2010-06-07T15:08:00"/>
    <d v="2011-07-25T10:19:00"/>
    <n v="138"/>
    <n v="2"/>
    <n v="15"/>
    <n v="189"/>
    <n v="463.25"/>
    <n v="231.63"/>
    <n v="3"/>
    <n v="2"/>
    <n v="2"/>
    <s v="322"/>
    <n v="7"/>
    <x v="1"/>
  </r>
  <r>
    <n v="5671"/>
    <x v="1967"/>
    <x v="0"/>
    <d v="2010-11-07T11:44:00"/>
    <d v="2010-11-07T11:44:00"/>
    <n v="398"/>
    <n v="1"/>
    <n v="36"/>
    <n v="268"/>
    <n v="463.53"/>
    <n v="463.53"/>
    <n v="2"/>
    <n v="1"/>
    <n v="2"/>
    <s v="212"/>
    <n v="5"/>
    <x v="0"/>
  </r>
  <r>
    <n v="2965"/>
    <x v="1968"/>
    <x v="0"/>
    <d v="2011-06-05T15:46:00"/>
    <d v="2011-07-04T16:06:00"/>
    <n v="159"/>
    <n v="2"/>
    <n v="65"/>
    <n v="321"/>
    <n v="463.91"/>
    <n v="231.96"/>
    <n v="3"/>
    <n v="2"/>
    <n v="2"/>
    <s v="322"/>
    <n v="7"/>
    <x v="1"/>
  </r>
  <r>
    <n v="1557"/>
    <x v="1969"/>
    <x v="0"/>
    <d v="2011-07-29T15:59:00"/>
    <d v="2011-11-29T10:33:00"/>
    <n v="11"/>
    <n v="4"/>
    <n v="23"/>
    <n v="129"/>
    <n v="464.57"/>
    <n v="116.14"/>
    <n v="5"/>
    <n v="3"/>
    <n v="2"/>
    <s v="532"/>
    <n v="10"/>
    <x v="2"/>
  </r>
  <r>
    <n v="889"/>
    <x v="1970"/>
    <x v="0"/>
    <d v="2011-06-03T13:05:00"/>
    <d v="2011-08-07T12:40:00"/>
    <n v="125"/>
    <n v="2"/>
    <n v="25"/>
    <n v="305"/>
    <n v="465.68"/>
    <n v="232.84"/>
    <n v="3"/>
    <n v="2"/>
    <n v="2"/>
    <s v="322"/>
    <n v="7"/>
    <x v="1"/>
  </r>
  <r>
    <n v="4109"/>
    <x v="1971"/>
    <x v="0"/>
    <d v="2011-11-14T15:18:00"/>
    <d v="2011-11-14T15:18:00"/>
    <n v="26"/>
    <n v="1"/>
    <n v="76"/>
    <n v="510"/>
    <n v="465.88"/>
    <n v="465.88"/>
    <n v="4"/>
    <n v="2"/>
    <n v="2"/>
    <s v="422"/>
    <n v="8"/>
    <x v="2"/>
  </r>
  <r>
    <n v="1776"/>
    <x v="1972"/>
    <x v="0"/>
    <d v="2010-10-21T14:08:00"/>
    <d v="2011-04-20T12:02:00"/>
    <n v="234"/>
    <n v="2"/>
    <n v="15"/>
    <n v="223"/>
    <n v="466.29"/>
    <n v="233.15"/>
    <n v="2"/>
    <n v="2"/>
    <n v="2"/>
    <s v="222"/>
    <n v="6"/>
    <x v="1"/>
  </r>
  <r>
    <n v="1681"/>
    <x v="1973"/>
    <x v="0"/>
    <d v="2010-11-14T11:37:00"/>
    <d v="2011-11-20T12:30:00"/>
    <n v="20"/>
    <n v="2"/>
    <n v="115"/>
    <n v="174"/>
    <n v="466.66"/>
    <n v="233.33"/>
    <n v="4"/>
    <n v="2"/>
    <n v="2"/>
    <s v="422"/>
    <n v="8"/>
    <x v="2"/>
  </r>
  <r>
    <n v="602"/>
    <x v="1974"/>
    <x v="0"/>
    <d v="2010-05-05T16:22:00"/>
    <d v="2010-11-04T16:16:00"/>
    <n v="401"/>
    <n v="2"/>
    <n v="45"/>
    <n v="118"/>
    <n v="467.34"/>
    <n v="233.67"/>
    <n v="2"/>
    <n v="2"/>
    <n v="2"/>
    <s v="222"/>
    <n v="6"/>
    <x v="1"/>
  </r>
  <r>
    <n v="3995"/>
    <x v="1975"/>
    <x v="0"/>
    <d v="2010-01-29T15:25:00"/>
    <d v="2010-06-21T10:11:00"/>
    <n v="537"/>
    <n v="3"/>
    <n v="16"/>
    <n v="122"/>
    <n v="467.5"/>
    <n v="155.83000000000001"/>
    <n v="1"/>
    <n v="3"/>
    <n v="2"/>
    <s v="132"/>
    <n v="6"/>
    <x v="3"/>
  </r>
  <r>
    <n v="1658"/>
    <x v="1976"/>
    <x v="0"/>
    <d v="2011-07-18T16:57:00"/>
    <d v="2011-10-07T14:46:00"/>
    <n v="64"/>
    <n v="2"/>
    <n v="15"/>
    <n v="198"/>
    <n v="467.66"/>
    <n v="233.83"/>
    <n v="3"/>
    <n v="2"/>
    <n v="2"/>
    <s v="322"/>
    <n v="7"/>
    <x v="1"/>
  </r>
  <r>
    <n v="4784"/>
    <x v="1977"/>
    <x v="0"/>
    <d v="2010-07-01T14:38:00"/>
    <d v="2011-04-27T12:39:00"/>
    <n v="227"/>
    <n v="2"/>
    <n v="21"/>
    <n v="426"/>
    <n v="467.71"/>
    <n v="233.86"/>
    <n v="2"/>
    <n v="2"/>
    <n v="2"/>
    <s v="222"/>
    <n v="6"/>
    <x v="1"/>
  </r>
  <r>
    <n v="4891"/>
    <x v="1978"/>
    <x v="0"/>
    <d v="2010-02-08T14:21:00"/>
    <d v="2010-02-08T16:12:00"/>
    <n v="670"/>
    <n v="2"/>
    <n v="17"/>
    <n v="297"/>
    <n v="467.79"/>
    <n v="233.9"/>
    <n v="1"/>
    <n v="3"/>
    <n v="2"/>
    <s v="132"/>
    <n v="6"/>
    <x v="3"/>
  </r>
  <r>
    <n v="443"/>
    <x v="1979"/>
    <x v="1"/>
    <d v="2010-10-11T12:53:00"/>
    <d v="2010-12-09T10:55:00"/>
    <n v="366"/>
    <n v="2"/>
    <n v="26"/>
    <n v="212"/>
    <n v="468.08"/>
    <n v="234.04"/>
    <n v="2"/>
    <n v="2"/>
    <n v="2"/>
    <s v="222"/>
    <n v="6"/>
    <x v="1"/>
  </r>
  <r>
    <n v="813"/>
    <x v="1980"/>
    <x v="0"/>
    <d v="2011-02-13T14:16:00"/>
    <d v="2011-11-18T10:27:00"/>
    <n v="22"/>
    <n v="3"/>
    <n v="37"/>
    <n v="229"/>
    <n v="468.41"/>
    <n v="156.13999999999999"/>
    <n v="4"/>
    <n v="3"/>
    <n v="2"/>
    <s v="432"/>
    <n v="9"/>
    <x v="2"/>
  </r>
  <r>
    <n v="3000"/>
    <x v="1981"/>
    <x v="0"/>
    <d v="2010-08-04T16:05:00"/>
    <d v="2010-08-04T16:05:00"/>
    <n v="493"/>
    <n v="1"/>
    <n v="20"/>
    <n v="335"/>
    <n v="468.65"/>
    <n v="468.65"/>
    <n v="1"/>
    <n v="1"/>
    <n v="2"/>
    <s v="112"/>
    <n v="4"/>
    <x v="0"/>
  </r>
  <r>
    <n v="3170"/>
    <x v="1982"/>
    <x v="0"/>
    <d v="2011-11-11T12:46:00"/>
    <d v="2011-11-11T12:46:00"/>
    <n v="29"/>
    <n v="1"/>
    <n v="16"/>
    <n v="213"/>
    <n v="468.91"/>
    <n v="468.91"/>
    <n v="4"/>
    <n v="2"/>
    <n v="2"/>
    <s v="422"/>
    <n v="8"/>
    <x v="2"/>
  </r>
  <r>
    <n v="1993"/>
    <x v="1983"/>
    <x v="0"/>
    <d v="2010-02-16T10:28:00"/>
    <d v="2010-03-07T15:47:00"/>
    <n v="643"/>
    <n v="2"/>
    <n v="24"/>
    <n v="255"/>
    <n v="469.13"/>
    <n v="234.57"/>
    <n v="1"/>
    <n v="3"/>
    <n v="2"/>
    <s v="132"/>
    <n v="6"/>
    <x v="3"/>
  </r>
  <r>
    <n v="1687"/>
    <x v="1984"/>
    <x v="0"/>
    <d v="2010-06-27T11:29:00"/>
    <d v="2010-09-03T09:31:00"/>
    <n v="463"/>
    <n v="2"/>
    <n v="23"/>
    <n v="211"/>
    <n v="469.19"/>
    <n v="234.6"/>
    <n v="1"/>
    <n v="3"/>
    <n v="2"/>
    <s v="132"/>
    <n v="6"/>
    <x v="3"/>
  </r>
  <r>
    <n v="4851"/>
    <x v="1985"/>
    <x v="0"/>
    <d v="2010-11-03T14:00:00"/>
    <d v="2011-12-05T12:46:00"/>
    <n v="5"/>
    <n v="3"/>
    <n v="129"/>
    <n v="397"/>
    <n v="469.48"/>
    <n v="156.49"/>
    <n v="5"/>
    <n v="3"/>
    <n v="2"/>
    <s v="532"/>
    <n v="10"/>
    <x v="2"/>
  </r>
  <r>
    <n v="5585"/>
    <x v="1986"/>
    <x v="0"/>
    <d v="2010-06-11T11:48:00"/>
    <d v="2010-11-25T11:00:00"/>
    <n v="380"/>
    <n v="3"/>
    <n v="62"/>
    <n v="527"/>
    <n v="469.73"/>
    <n v="156.58000000000001"/>
    <n v="2"/>
    <n v="3"/>
    <n v="2"/>
    <s v="232"/>
    <n v="7"/>
    <x v="3"/>
  </r>
  <r>
    <n v="3572"/>
    <x v="1987"/>
    <x v="0"/>
    <d v="2011-10-25T13:05:00"/>
    <d v="2011-11-20T11:33:00"/>
    <n v="20"/>
    <n v="2"/>
    <n v="26"/>
    <n v="298"/>
    <n v="470.76"/>
    <n v="235.38"/>
    <n v="5"/>
    <n v="2"/>
    <n v="2"/>
    <s v="522"/>
    <n v="9"/>
    <x v="2"/>
  </r>
  <r>
    <n v="709"/>
    <x v="1988"/>
    <x v="0"/>
    <d v="2011-11-07T17:06:00"/>
    <d v="2011-11-15T12:57:00"/>
    <n v="25"/>
    <n v="2"/>
    <n v="48"/>
    <n v="322"/>
    <n v="470.8"/>
    <n v="235.4"/>
    <n v="4"/>
    <n v="2"/>
    <n v="2"/>
    <s v="422"/>
    <n v="8"/>
    <x v="2"/>
  </r>
  <r>
    <n v="4078"/>
    <x v="1989"/>
    <x v="0"/>
    <d v="2010-11-30T16:29:00"/>
    <d v="2011-06-28T09:10:00"/>
    <n v="165"/>
    <n v="4"/>
    <n v="26"/>
    <n v="296"/>
    <n v="470.83"/>
    <n v="117.71"/>
    <n v="3"/>
    <n v="4"/>
    <n v="2"/>
    <s v="342"/>
    <n v="9"/>
    <x v="0"/>
  </r>
  <r>
    <n v="1865"/>
    <x v="1990"/>
    <x v="0"/>
    <d v="2010-04-28T10:04:00"/>
    <d v="2010-12-01T13:20:00"/>
    <n v="374"/>
    <n v="2"/>
    <n v="26"/>
    <n v="238"/>
    <n v="471.14"/>
    <n v="235.57"/>
    <n v="2"/>
    <n v="2"/>
    <n v="2"/>
    <s v="222"/>
    <n v="6"/>
    <x v="1"/>
  </r>
  <r>
    <n v="3334"/>
    <x v="1991"/>
    <x v="0"/>
    <d v="2011-11-28T12:14:00"/>
    <d v="2011-11-28T12:14:00"/>
    <n v="12"/>
    <n v="1"/>
    <n v="80"/>
    <n v="388"/>
    <n v="471.4"/>
    <n v="471.4"/>
    <n v="5"/>
    <n v="2"/>
    <n v="2"/>
    <s v="522"/>
    <n v="9"/>
    <x v="2"/>
  </r>
  <r>
    <n v="3647"/>
    <x v="1992"/>
    <x v="0"/>
    <d v="2011-05-22T11:29:00"/>
    <d v="2011-12-02T12:40:00"/>
    <n v="8"/>
    <n v="3"/>
    <n v="24"/>
    <n v="244"/>
    <n v="471.78"/>
    <n v="157.26"/>
    <n v="5"/>
    <n v="3"/>
    <n v="2"/>
    <s v="532"/>
    <n v="10"/>
    <x v="2"/>
  </r>
  <r>
    <n v="803"/>
    <x v="1993"/>
    <x v="0"/>
    <d v="2010-07-27T12:44:00"/>
    <d v="2011-01-30T14:03:00"/>
    <n v="314"/>
    <n v="2"/>
    <n v="30"/>
    <n v="105"/>
    <n v="472.13"/>
    <n v="236.07"/>
    <n v="2"/>
    <n v="2"/>
    <n v="2"/>
    <s v="222"/>
    <n v="6"/>
    <x v="1"/>
  </r>
  <r>
    <n v="1274"/>
    <x v="1994"/>
    <x v="0"/>
    <d v="2010-10-03T12:23:00"/>
    <d v="2011-05-08T12:34:00"/>
    <n v="216"/>
    <n v="4"/>
    <n v="93"/>
    <n v="231"/>
    <n v="472.2"/>
    <n v="118.05"/>
    <n v="2"/>
    <n v="4"/>
    <n v="2"/>
    <s v="242"/>
    <n v="8"/>
    <x v="4"/>
  </r>
  <r>
    <n v="2592"/>
    <x v="1995"/>
    <x v="0"/>
    <d v="2010-10-14T14:11:00"/>
    <d v="2011-10-13T14:08:00"/>
    <n v="58"/>
    <n v="2"/>
    <n v="25"/>
    <n v="507"/>
    <n v="472.39"/>
    <n v="236.2"/>
    <n v="4"/>
    <n v="2"/>
    <n v="2"/>
    <s v="422"/>
    <n v="8"/>
    <x v="2"/>
  </r>
  <r>
    <n v="836"/>
    <x v="1996"/>
    <x v="0"/>
    <d v="2010-10-14T11:54:00"/>
    <d v="2011-07-27T09:01:00"/>
    <n v="136"/>
    <n v="2"/>
    <n v="10"/>
    <n v="326"/>
    <n v="472.78"/>
    <n v="236.39"/>
    <n v="3"/>
    <n v="2"/>
    <n v="2"/>
    <s v="322"/>
    <n v="7"/>
    <x v="1"/>
  </r>
  <r>
    <n v="4238"/>
    <x v="1997"/>
    <x v="0"/>
    <d v="2010-10-29T09:41:00"/>
    <d v="2010-10-29T09:41:00"/>
    <n v="407"/>
    <n v="1"/>
    <n v="25"/>
    <n v="277"/>
    <n v="473"/>
    <n v="473"/>
    <n v="2"/>
    <n v="1"/>
    <n v="2"/>
    <s v="212"/>
    <n v="5"/>
    <x v="0"/>
  </r>
  <r>
    <n v="131"/>
    <x v="1998"/>
    <x v="5"/>
    <d v="2011-11-28T13:26:00"/>
    <d v="2011-11-28T13:26:00"/>
    <n v="12"/>
    <n v="1"/>
    <n v="30"/>
    <n v="382"/>
    <n v="473.2"/>
    <n v="473.2"/>
    <n v="5"/>
    <n v="2"/>
    <n v="2"/>
    <s v="522"/>
    <n v="9"/>
    <x v="2"/>
  </r>
  <r>
    <n v="4702"/>
    <x v="1999"/>
    <x v="0"/>
    <d v="2010-10-12T12:21:00"/>
    <d v="2010-10-12T12:21:00"/>
    <n v="424"/>
    <n v="1"/>
    <n v="19"/>
    <n v="149"/>
    <n v="474.03"/>
    <n v="474.03"/>
    <n v="1"/>
    <n v="1"/>
    <n v="2"/>
    <s v="112"/>
    <n v="4"/>
    <x v="0"/>
  </r>
  <r>
    <n v="1947"/>
    <x v="2000"/>
    <x v="0"/>
    <d v="2010-02-18T08:49:00"/>
    <d v="2010-10-06T15:17:00"/>
    <n v="430"/>
    <n v="4"/>
    <n v="10"/>
    <n v="158"/>
    <n v="474.1"/>
    <n v="118.53"/>
    <n v="1"/>
    <n v="4"/>
    <n v="2"/>
    <s v="142"/>
    <n v="7"/>
    <x v="4"/>
  </r>
  <r>
    <n v="3392"/>
    <x v="2001"/>
    <x v="0"/>
    <d v="2010-12-17T11:43:00"/>
    <d v="2011-06-09T12:01:00"/>
    <n v="184"/>
    <n v="3"/>
    <n v="26"/>
    <n v="220"/>
    <n v="475.28"/>
    <n v="158.43"/>
    <n v="3"/>
    <n v="3"/>
    <n v="2"/>
    <s v="332"/>
    <n v="8"/>
    <x v="1"/>
  </r>
  <r>
    <n v="3120"/>
    <x v="2002"/>
    <x v="0"/>
    <d v="2011-06-21T11:19:00"/>
    <d v="2011-06-21T11:19:00"/>
    <n v="172"/>
    <n v="1"/>
    <n v="41"/>
    <n v="160"/>
    <n v="475.86"/>
    <n v="475.86"/>
    <n v="3"/>
    <n v="1"/>
    <n v="2"/>
    <s v="312"/>
    <n v="6"/>
    <x v="0"/>
  </r>
  <r>
    <n v="2893"/>
    <x v="2003"/>
    <x v="0"/>
    <d v="2010-10-10T16:02:00"/>
    <d v="2011-10-24T10:08:00"/>
    <n v="47"/>
    <n v="2"/>
    <n v="23"/>
    <n v="373"/>
    <n v="476.34"/>
    <n v="238.17"/>
    <n v="4"/>
    <n v="2"/>
    <n v="2"/>
    <s v="422"/>
    <n v="8"/>
    <x v="2"/>
  </r>
  <r>
    <n v="5764"/>
    <x v="2004"/>
    <x v="0"/>
    <d v="2010-12-16T15:45:00"/>
    <d v="2010-12-16T15:45:00"/>
    <n v="359"/>
    <n v="1"/>
    <n v="30"/>
    <n v="283"/>
    <n v="476.35"/>
    <n v="476.35"/>
    <n v="2"/>
    <n v="1"/>
    <n v="2"/>
    <s v="212"/>
    <n v="5"/>
    <x v="0"/>
  </r>
  <r>
    <n v="3202"/>
    <x v="2005"/>
    <x v="0"/>
    <d v="2011-02-02T10:46:00"/>
    <d v="2011-03-29T09:54:00"/>
    <n v="256"/>
    <n v="3"/>
    <n v="28"/>
    <n v="243"/>
    <n v="478.53"/>
    <n v="159.51"/>
    <n v="2"/>
    <n v="3"/>
    <n v="2"/>
    <s v="232"/>
    <n v="7"/>
    <x v="3"/>
  </r>
  <r>
    <n v="1063"/>
    <x v="2006"/>
    <x v="0"/>
    <d v="2010-07-13T13:20:00"/>
    <d v="2011-11-29T14:20:00"/>
    <n v="11"/>
    <n v="3"/>
    <n v="122"/>
    <n v="356"/>
    <n v="478.54"/>
    <n v="159.51"/>
    <n v="5"/>
    <n v="3"/>
    <n v="2"/>
    <s v="532"/>
    <n v="10"/>
    <x v="2"/>
  </r>
  <r>
    <n v="3633"/>
    <x v="2007"/>
    <x v="0"/>
    <d v="2010-10-24T11:40:00"/>
    <d v="2011-11-27T13:26:00"/>
    <n v="13"/>
    <n v="3"/>
    <n v="77"/>
    <n v="484"/>
    <n v="478.71"/>
    <n v="159.57"/>
    <n v="5"/>
    <n v="3"/>
    <n v="2"/>
    <s v="532"/>
    <n v="10"/>
    <x v="2"/>
  </r>
  <r>
    <n v="2791"/>
    <x v="2008"/>
    <x v="0"/>
    <d v="2010-10-25T09:40:00"/>
    <d v="2011-01-21T09:06:00"/>
    <n v="323"/>
    <n v="2"/>
    <n v="34"/>
    <n v="382"/>
    <n v="481.46"/>
    <n v="240.73"/>
    <n v="2"/>
    <n v="2"/>
    <n v="2"/>
    <s v="222"/>
    <n v="6"/>
    <x v="1"/>
  </r>
  <r>
    <n v="818"/>
    <x v="2009"/>
    <x v="0"/>
    <d v="2011-10-24T15:43:00"/>
    <d v="2011-10-24T15:43:00"/>
    <n v="47"/>
    <n v="1"/>
    <n v="66"/>
    <n v="448"/>
    <n v="481.49"/>
    <n v="481.49"/>
    <n v="4"/>
    <n v="2"/>
    <n v="2"/>
    <s v="422"/>
    <n v="8"/>
    <x v="2"/>
  </r>
  <r>
    <n v="4704"/>
    <x v="2010"/>
    <x v="0"/>
    <d v="2010-11-15T14:11:00"/>
    <d v="2010-11-15T14:11:00"/>
    <n v="390"/>
    <n v="1"/>
    <n v="51"/>
    <n v="153"/>
    <n v="481.58"/>
    <n v="481.58"/>
    <n v="2"/>
    <n v="1"/>
    <n v="2"/>
    <s v="212"/>
    <n v="5"/>
    <x v="0"/>
  </r>
  <r>
    <n v="5804"/>
    <x v="2011"/>
    <x v="0"/>
    <d v="2011-11-08T16:55:00"/>
    <d v="2011-11-08T16:55:00"/>
    <n v="32"/>
    <n v="1"/>
    <n v="26"/>
    <n v="200"/>
    <n v="481.75"/>
    <n v="481.75"/>
    <n v="4"/>
    <n v="2"/>
    <n v="2"/>
    <s v="422"/>
    <n v="8"/>
    <x v="2"/>
  </r>
  <r>
    <n v="194"/>
    <x v="2012"/>
    <x v="2"/>
    <d v="2010-03-09T16:26:00"/>
    <d v="2010-08-12T19:12:00"/>
    <n v="485"/>
    <n v="2"/>
    <n v="39"/>
    <n v="522"/>
    <n v="481.88"/>
    <n v="240.94"/>
    <n v="1"/>
    <n v="3"/>
    <n v="2"/>
    <s v="132"/>
    <n v="6"/>
    <x v="3"/>
  </r>
  <r>
    <n v="4206"/>
    <x v="2013"/>
    <x v="0"/>
    <d v="2011-09-09T13:02:00"/>
    <d v="2011-09-26T10:06:00"/>
    <n v="75"/>
    <n v="2"/>
    <n v="34"/>
    <n v="480"/>
    <n v="482.47"/>
    <n v="241.24"/>
    <n v="3"/>
    <n v="2"/>
    <n v="2"/>
    <s v="322"/>
    <n v="7"/>
    <x v="1"/>
  </r>
  <r>
    <n v="5791"/>
    <x v="2014"/>
    <x v="0"/>
    <d v="2009-12-08T13:19:00"/>
    <d v="2011-07-05T13:07:00"/>
    <n v="158"/>
    <n v="4"/>
    <n v="39"/>
    <n v="109"/>
    <n v="482.52"/>
    <n v="120.63"/>
    <n v="3"/>
    <n v="4"/>
    <n v="2"/>
    <s v="342"/>
    <n v="9"/>
    <x v="0"/>
  </r>
  <r>
    <n v="4598"/>
    <x v="2015"/>
    <x v="0"/>
    <d v="2011-09-26T15:43:00"/>
    <d v="2011-11-16T13:53:00"/>
    <n v="24"/>
    <n v="2"/>
    <n v="21"/>
    <n v="294"/>
    <n v="484.82"/>
    <n v="242.41"/>
    <n v="4"/>
    <n v="2"/>
    <n v="2"/>
    <s v="422"/>
    <n v="8"/>
    <x v="2"/>
  </r>
  <r>
    <n v="1442"/>
    <x v="2016"/>
    <x v="5"/>
    <d v="2011-08-26T12:54:00"/>
    <d v="2011-10-28T14:27:00"/>
    <n v="43"/>
    <n v="3"/>
    <n v="32"/>
    <n v="330"/>
    <n v="485"/>
    <n v="161.66999999999999"/>
    <n v="4"/>
    <n v="3"/>
    <n v="2"/>
    <s v="432"/>
    <n v="9"/>
    <x v="2"/>
  </r>
  <r>
    <n v="5577"/>
    <x v="2017"/>
    <x v="0"/>
    <d v="2009-12-07T13:35:00"/>
    <d v="2011-11-28T11:00:00"/>
    <n v="12"/>
    <n v="13"/>
    <n v="114"/>
    <n v="179"/>
    <n v="485.69"/>
    <n v="37.36"/>
    <n v="5"/>
    <n v="5"/>
    <n v="2"/>
    <s v="552"/>
    <n v="12"/>
    <x v="0"/>
  </r>
  <r>
    <n v="2832"/>
    <x v="2018"/>
    <x v="0"/>
    <d v="2010-03-31T09:52:00"/>
    <d v="2011-09-13T11:41:00"/>
    <n v="88"/>
    <n v="2"/>
    <n v="24"/>
    <n v="217"/>
    <n v="486.09"/>
    <n v="243.05"/>
    <n v="3"/>
    <n v="2"/>
    <n v="2"/>
    <s v="322"/>
    <n v="7"/>
    <x v="1"/>
  </r>
  <r>
    <n v="795"/>
    <x v="2019"/>
    <x v="0"/>
    <d v="2011-12-04T12:14:00"/>
    <d v="2011-12-04T12:14:00"/>
    <n v="6"/>
    <n v="1"/>
    <n v="15"/>
    <n v="418"/>
    <n v="486.22"/>
    <n v="486.22"/>
    <n v="5"/>
    <n v="2"/>
    <n v="2"/>
    <s v="522"/>
    <n v="9"/>
    <x v="2"/>
  </r>
  <r>
    <n v="564"/>
    <x v="2020"/>
    <x v="0"/>
    <d v="2009-12-14T15:58:00"/>
    <d v="2011-11-22T15:05:00"/>
    <n v="18"/>
    <n v="4"/>
    <n v="59"/>
    <n v="420"/>
    <n v="486.64"/>
    <n v="121.66"/>
    <n v="5"/>
    <n v="3"/>
    <n v="2"/>
    <s v="532"/>
    <n v="10"/>
    <x v="2"/>
  </r>
  <r>
    <n v="5046"/>
    <x v="2021"/>
    <x v="0"/>
    <d v="2011-10-06T17:02:00"/>
    <d v="2011-11-22T09:42:00"/>
    <n v="18"/>
    <n v="2"/>
    <n v="19"/>
    <n v="219"/>
    <n v="486.72"/>
    <n v="243.36"/>
    <n v="5"/>
    <n v="2"/>
    <n v="2"/>
    <s v="522"/>
    <n v="9"/>
    <x v="2"/>
  </r>
  <r>
    <n v="1306"/>
    <x v="2022"/>
    <x v="0"/>
    <d v="2011-02-28T12:14:00"/>
    <d v="2011-07-11T12:57:00"/>
    <n v="152"/>
    <n v="2"/>
    <n v="25"/>
    <n v="330"/>
    <n v="486.82"/>
    <n v="243.41"/>
    <n v="3"/>
    <n v="2"/>
    <n v="2"/>
    <s v="322"/>
    <n v="7"/>
    <x v="1"/>
  </r>
  <r>
    <n v="1364"/>
    <x v="2023"/>
    <x v="0"/>
    <d v="2009-12-04T15:28:00"/>
    <d v="2010-10-25T12:18:00"/>
    <n v="411"/>
    <n v="2"/>
    <n v="28"/>
    <n v="335"/>
    <n v="487.03"/>
    <n v="243.52"/>
    <n v="1"/>
    <n v="2"/>
    <n v="2"/>
    <s v="122"/>
    <n v="5"/>
    <x v="0"/>
  </r>
  <r>
    <n v="3630"/>
    <x v="2024"/>
    <x v="0"/>
    <d v="2010-06-13T11:05:00"/>
    <d v="2010-11-09T14:48:00"/>
    <n v="396"/>
    <n v="2"/>
    <n v="117"/>
    <n v="276"/>
    <n v="487.03"/>
    <n v="243.52"/>
    <n v="2"/>
    <n v="2"/>
    <n v="2"/>
    <s v="222"/>
    <n v="6"/>
    <x v="1"/>
  </r>
  <r>
    <n v="1047"/>
    <x v="2025"/>
    <x v="0"/>
    <d v="2010-03-29T16:28:00"/>
    <d v="2010-03-29T16:28:00"/>
    <n v="621"/>
    <n v="1"/>
    <n v="33"/>
    <n v="176"/>
    <n v="487.35"/>
    <n v="487.35"/>
    <n v="1"/>
    <n v="1"/>
    <n v="2"/>
    <s v="112"/>
    <n v="4"/>
    <x v="0"/>
  </r>
  <r>
    <n v="2782"/>
    <x v="2026"/>
    <x v="0"/>
    <d v="2010-12-01T14:03:00"/>
    <d v="2010-12-01T14:03:00"/>
    <n v="374"/>
    <n v="1"/>
    <n v="27"/>
    <n v="160"/>
    <n v="487.75"/>
    <n v="487.75"/>
    <n v="2"/>
    <n v="1"/>
    <n v="2"/>
    <s v="212"/>
    <n v="5"/>
    <x v="0"/>
  </r>
  <r>
    <n v="5199"/>
    <x v="2027"/>
    <x v="0"/>
    <d v="2010-04-11T13:37:00"/>
    <d v="2011-11-06T13:06:00"/>
    <n v="34"/>
    <n v="4"/>
    <n v="134"/>
    <n v="528"/>
    <n v="488.06"/>
    <n v="122.02"/>
    <n v="4"/>
    <n v="3"/>
    <n v="2"/>
    <s v="432"/>
    <n v="9"/>
    <x v="2"/>
  </r>
  <r>
    <n v="5868"/>
    <x v="2028"/>
    <x v="0"/>
    <d v="2010-11-10T15:51:00"/>
    <d v="2011-03-07T09:52:00"/>
    <n v="278"/>
    <n v="2"/>
    <n v="28"/>
    <n v="194"/>
    <n v="488.15"/>
    <n v="244.08"/>
    <n v="2"/>
    <n v="2"/>
    <n v="2"/>
    <s v="222"/>
    <n v="6"/>
    <x v="1"/>
  </r>
  <r>
    <n v="2345"/>
    <x v="2029"/>
    <x v="0"/>
    <d v="2010-08-10T13:28:00"/>
    <d v="2011-07-15T14:58:00"/>
    <n v="148"/>
    <n v="3"/>
    <n v="72"/>
    <n v="214"/>
    <n v="489.52"/>
    <n v="163.16999999999999"/>
    <n v="3"/>
    <n v="3"/>
    <n v="2"/>
    <s v="332"/>
    <n v="8"/>
    <x v="1"/>
  </r>
  <r>
    <n v="5306"/>
    <x v="2030"/>
    <x v="0"/>
    <d v="2010-04-26T12:17:00"/>
    <d v="2011-05-23T12:32:00"/>
    <n v="201"/>
    <n v="2"/>
    <n v="1"/>
    <n v="576"/>
    <n v="489.6"/>
    <n v="244.8"/>
    <n v="2"/>
    <n v="2"/>
    <n v="2"/>
    <s v="222"/>
    <n v="6"/>
    <x v="1"/>
  </r>
  <r>
    <n v="5069"/>
    <x v="2031"/>
    <x v="0"/>
    <d v="2009-12-02T12:09:00"/>
    <d v="2010-11-09T10:21:00"/>
    <n v="396"/>
    <n v="2"/>
    <n v="29"/>
    <n v="224"/>
    <n v="489.86"/>
    <n v="244.93"/>
    <n v="2"/>
    <n v="2"/>
    <n v="2"/>
    <s v="222"/>
    <n v="6"/>
    <x v="1"/>
  </r>
  <r>
    <n v="627"/>
    <x v="2032"/>
    <x v="0"/>
    <d v="2010-04-20T12:58:00"/>
    <d v="2010-04-20T12:58:00"/>
    <n v="599"/>
    <n v="1"/>
    <n v="30"/>
    <n v="638"/>
    <n v="490.08"/>
    <n v="490.08"/>
    <n v="1"/>
    <n v="1"/>
    <n v="2"/>
    <s v="112"/>
    <n v="4"/>
    <x v="0"/>
  </r>
  <r>
    <n v="2039"/>
    <x v="2033"/>
    <x v="0"/>
    <d v="2011-10-28T15:10:00"/>
    <d v="2011-11-17T15:22:00"/>
    <n v="23"/>
    <n v="2"/>
    <n v="13"/>
    <n v="326"/>
    <n v="490.22"/>
    <n v="245.11"/>
    <n v="4"/>
    <n v="2"/>
    <n v="2"/>
    <s v="422"/>
    <n v="8"/>
    <x v="2"/>
  </r>
  <r>
    <n v="3487"/>
    <x v="2034"/>
    <x v="0"/>
    <d v="2011-11-22T11:18:00"/>
    <d v="2011-12-08T11:53:00"/>
    <n v="2"/>
    <n v="2"/>
    <n v="122"/>
    <n v="368"/>
    <n v="490.33"/>
    <n v="245.17"/>
    <n v="5"/>
    <n v="2"/>
    <n v="2"/>
    <s v="522"/>
    <n v="9"/>
    <x v="2"/>
  </r>
  <r>
    <n v="2617"/>
    <x v="2035"/>
    <x v="0"/>
    <d v="2011-10-23T11:42:00"/>
    <d v="2011-10-23T11:42:00"/>
    <n v="48"/>
    <n v="1"/>
    <n v="76"/>
    <n v="218"/>
    <n v="490.52"/>
    <n v="490.52"/>
    <n v="4"/>
    <n v="2"/>
    <n v="2"/>
    <s v="422"/>
    <n v="8"/>
    <x v="2"/>
  </r>
  <r>
    <n v="2286"/>
    <x v="2036"/>
    <x v="0"/>
    <d v="2010-10-05T13:12:00"/>
    <d v="2010-10-05T13:21:00"/>
    <n v="431"/>
    <n v="2"/>
    <n v="60"/>
    <n v="397"/>
    <n v="490.6"/>
    <n v="245.3"/>
    <n v="1"/>
    <n v="3"/>
    <n v="2"/>
    <s v="132"/>
    <n v="6"/>
    <x v="3"/>
  </r>
  <r>
    <n v="4866"/>
    <x v="2037"/>
    <x v="0"/>
    <d v="2010-11-19T11:12:00"/>
    <d v="2010-11-19T11:12:00"/>
    <n v="386"/>
    <n v="1"/>
    <n v="110"/>
    <n v="314"/>
    <n v="491.81"/>
    <n v="491.81"/>
    <n v="2"/>
    <n v="1"/>
    <n v="2"/>
    <s v="212"/>
    <n v="5"/>
    <x v="0"/>
  </r>
  <r>
    <n v="1363"/>
    <x v="2038"/>
    <x v="0"/>
    <d v="2011-11-11T15:49:00"/>
    <d v="2011-11-11T15:49:00"/>
    <n v="29"/>
    <n v="1"/>
    <n v="33"/>
    <n v="498"/>
    <n v="491.86"/>
    <n v="491.86"/>
    <n v="4"/>
    <n v="2"/>
    <n v="2"/>
    <s v="422"/>
    <n v="8"/>
    <x v="2"/>
  </r>
  <r>
    <n v="1936"/>
    <x v="2039"/>
    <x v="0"/>
    <d v="2010-10-03T12:34:00"/>
    <d v="2010-10-03T12:34:00"/>
    <n v="433"/>
    <n v="1"/>
    <n v="22"/>
    <n v="230"/>
    <n v="492.1"/>
    <n v="492.1"/>
    <n v="1"/>
    <n v="1"/>
    <n v="2"/>
    <s v="112"/>
    <n v="4"/>
    <x v="0"/>
  </r>
  <r>
    <n v="1897"/>
    <x v="2040"/>
    <x v="0"/>
    <d v="2011-01-12T09:33:00"/>
    <d v="2011-01-12T09:33:00"/>
    <n v="332"/>
    <n v="1"/>
    <n v="29"/>
    <n v="197"/>
    <n v="492.65"/>
    <n v="492.65"/>
    <n v="2"/>
    <n v="1"/>
    <n v="2"/>
    <s v="212"/>
    <n v="5"/>
    <x v="0"/>
  </r>
  <r>
    <n v="3060"/>
    <x v="2041"/>
    <x v="0"/>
    <d v="2010-03-24T14:40:00"/>
    <d v="2011-01-13T11:26:00"/>
    <n v="331"/>
    <n v="5"/>
    <n v="27"/>
    <n v="228"/>
    <n v="492.88"/>
    <n v="98.58"/>
    <n v="2"/>
    <n v="4"/>
    <n v="2"/>
    <s v="242"/>
    <n v="8"/>
    <x v="4"/>
  </r>
  <r>
    <n v="409"/>
    <x v="2042"/>
    <x v="10"/>
    <d v="2010-12-05T15:46:00"/>
    <d v="2011-07-24T14:12:00"/>
    <n v="139"/>
    <n v="2"/>
    <n v="16"/>
    <n v="316"/>
    <n v="494.08"/>
    <n v="247.04"/>
    <n v="3"/>
    <n v="2"/>
    <n v="2"/>
    <s v="322"/>
    <n v="7"/>
    <x v="1"/>
  </r>
  <r>
    <n v="4930"/>
    <x v="2043"/>
    <x v="0"/>
    <d v="2011-09-15T10:11:00"/>
    <d v="2011-09-15T10:11:00"/>
    <n v="86"/>
    <n v="1"/>
    <n v="28"/>
    <n v="375"/>
    <n v="494.25"/>
    <n v="494.25"/>
    <n v="3"/>
    <n v="2"/>
    <n v="2"/>
    <s v="322"/>
    <n v="7"/>
    <x v="1"/>
  </r>
  <r>
    <n v="3957"/>
    <x v="2044"/>
    <x v="0"/>
    <d v="2011-11-02T08:44:00"/>
    <d v="2011-11-22T10:32:00"/>
    <n v="18"/>
    <n v="2"/>
    <n v="28"/>
    <n v="300"/>
    <n v="494.44"/>
    <n v="247.22"/>
    <n v="5"/>
    <n v="2"/>
    <n v="2"/>
    <s v="522"/>
    <n v="9"/>
    <x v="2"/>
  </r>
  <r>
    <n v="1944"/>
    <x v="2045"/>
    <x v="0"/>
    <d v="2010-10-11T13:38:00"/>
    <d v="2010-10-11T13:38:00"/>
    <n v="425"/>
    <n v="1"/>
    <n v="26"/>
    <n v="329"/>
    <n v="494.85"/>
    <n v="494.85"/>
    <n v="1"/>
    <n v="1"/>
    <n v="2"/>
    <s v="112"/>
    <n v="4"/>
    <x v="0"/>
  </r>
  <r>
    <n v="5584"/>
    <x v="2046"/>
    <x v="0"/>
    <d v="2010-11-17T17:01:00"/>
    <d v="2011-03-03T12:30:00"/>
    <n v="282"/>
    <n v="3"/>
    <n v="28"/>
    <n v="263"/>
    <n v="495.48"/>
    <n v="165.16"/>
    <n v="2"/>
    <n v="3"/>
    <n v="2"/>
    <s v="232"/>
    <n v="7"/>
    <x v="3"/>
  </r>
  <r>
    <n v="4578"/>
    <x v="2047"/>
    <x v="0"/>
    <d v="2010-03-18T11:06:00"/>
    <d v="2010-11-09T13:17:00"/>
    <n v="396"/>
    <n v="4"/>
    <n v="25"/>
    <n v="142"/>
    <n v="496"/>
    <n v="124"/>
    <n v="2"/>
    <n v="4"/>
    <n v="2"/>
    <s v="242"/>
    <n v="8"/>
    <x v="4"/>
  </r>
  <r>
    <n v="549"/>
    <x v="2048"/>
    <x v="0"/>
    <d v="2011-06-20T13:18:00"/>
    <d v="2011-11-21T14:34:00"/>
    <n v="19"/>
    <n v="2"/>
    <n v="59"/>
    <n v="294"/>
    <n v="496.06"/>
    <n v="248.03"/>
    <n v="5"/>
    <n v="2"/>
    <n v="2"/>
    <s v="522"/>
    <n v="9"/>
    <x v="2"/>
  </r>
  <r>
    <n v="2894"/>
    <x v="2049"/>
    <x v="0"/>
    <d v="2010-02-12T14:53:00"/>
    <d v="2010-05-27T10:03:00"/>
    <n v="562"/>
    <n v="4"/>
    <n v="29"/>
    <n v="458"/>
    <n v="496.16"/>
    <n v="124.04"/>
    <n v="1"/>
    <n v="4"/>
    <n v="2"/>
    <s v="142"/>
    <n v="7"/>
    <x v="4"/>
  </r>
  <r>
    <n v="2635"/>
    <x v="2050"/>
    <x v="0"/>
    <d v="2010-12-07T10:47:00"/>
    <d v="2011-11-01T12:47:00"/>
    <n v="39"/>
    <n v="3"/>
    <n v="30"/>
    <n v="189"/>
    <n v="496.21"/>
    <n v="165.4"/>
    <n v="4"/>
    <n v="3"/>
    <n v="2"/>
    <s v="432"/>
    <n v="9"/>
    <x v="2"/>
  </r>
  <r>
    <n v="2916"/>
    <x v="2051"/>
    <x v="0"/>
    <d v="2011-10-06T17:08:00"/>
    <d v="2011-10-06T17:08:00"/>
    <n v="65"/>
    <n v="1"/>
    <n v="28"/>
    <n v="292"/>
    <n v="496.44"/>
    <n v="496.44"/>
    <n v="3"/>
    <n v="2"/>
    <n v="2"/>
    <s v="322"/>
    <n v="7"/>
    <x v="1"/>
  </r>
  <r>
    <n v="587"/>
    <x v="2052"/>
    <x v="0"/>
    <d v="2010-04-13T11:03:00"/>
    <d v="2010-05-30T13:52:00"/>
    <n v="559"/>
    <n v="2"/>
    <n v="22"/>
    <n v="222"/>
    <n v="496.5"/>
    <n v="248.25"/>
    <n v="1"/>
    <n v="3"/>
    <n v="2"/>
    <s v="132"/>
    <n v="6"/>
    <x v="3"/>
  </r>
  <r>
    <n v="5513"/>
    <x v="2053"/>
    <x v="0"/>
    <d v="2010-06-13T13:58:00"/>
    <d v="2011-03-02T15:15:00"/>
    <n v="283"/>
    <n v="3"/>
    <n v="2"/>
    <n v="140"/>
    <n v="497"/>
    <n v="165.67"/>
    <n v="2"/>
    <n v="3"/>
    <n v="2"/>
    <s v="232"/>
    <n v="7"/>
    <x v="3"/>
  </r>
  <r>
    <n v="4932"/>
    <x v="2054"/>
    <x v="0"/>
    <d v="2010-01-24T11:15:00"/>
    <d v="2010-11-21T10:17:00"/>
    <n v="384"/>
    <n v="2"/>
    <n v="34"/>
    <n v="210"/>
    <n v="497.04"/>
    <n v="248.52"/>
    <n v="2"/>
    <n v="2"/>
    <n v="2"/>
    <s v="222"/>
    <n v="6"/>
    <x v="1"/>
  </r>
  <r>
    <n v="5271"/>
    <x v="2055"/>
    <x v="0"/>
    <d v="2010-07-16T16:07:00"/>
    <d v="2011-11-16T12:42:00"/>
    <n v="24"/>
    <n v="3"/>
    <n v="20"/>
    <n v="155"/>
    <n v="497.45"/>
    <n v="165.82"/>
    <n v="4"/>
    <n v="3"/>
    <n v="2"/>
    <s v="432"/>
    <n v="9"/>
    <x v="2"/>
  </r>
  <r>
    <n v="2585"/>
    <x v="2056"/>
    <x v="0"/>
    <d v="2010-09-07T13:28:00"/>
    <d v="2011-11-09T13:58:00"/>
    <n v="31"/>
    <n v="2"/>
    <n v="82"/>
    <n v="256"/>
    <n v="497.49"/>
    <n v="248.75"/>
    <n v="4"/>
    <n v="2"/>
    <n v="2"/>
    <s v="422"/>
    <n v="8"/>
    <x v="2"/>
  </r>
  <r>
    <n v="4422"/>
    <x v="2057"/>
    <x v="0"/>
    <d v="2011-09-05T12:06:00"/>
    <d v="2011-09-05T12:06:00"/>
    <n v="96"/>
    <n v="1"/>
    <n v="26"/>
    <n v="307"/>
    <n v="497.61"/>
    <n v="497.61"/>
    <n v="3"/>
    <n v="2"/>
    <n v="2"/>
    <s v="322"/>
    <n v="7"/>
    <x v="1"/>
  </r>
  <r>
    <n v="4651"/>
    <x v="2058"/>
    <x v="0"/>
    <d v="2011-08-01T10:23:00"/>
    <d v="2011-08-01T10:23:00"/>
    <n v="131"/>
    <n v="1"/>
    <n v="13"/>
    <n v="122"/>
    <n v="498.48"/>
    <n v="498.48"/>
    <n v="3"/>
    <n v="2"/>
    <n v="2"/>
    <s v="322"/>
    <n v="7"/>
    <x v="1"/>
  </r>
  <r>
    <n v="1127"/>
    <x v="2059"/>
    <x v="24"/>
    <d v="2011-02-25T16:42:00"/>
    <d v="2011-03-09T15:35:00"/>
    <n v="276"/>
    <n v="2"/>
    <n v="5"/>
    <n v="377"/>
    <n v="498.63"/>
    <n v="249.32"/>
    <n v="2"/>
    <n v="2"/>
    <n v="2"/>
    <s v="222"/>
    <n v="6"/>
    <x v="1"/>
  </r>
  <r>
    <n v="1799"/>
    <x v="2060"/>
    <x v="0"/>
    <d v="2009-12-09T13:50:00"/>
    <d v="2011-09-02T16:43:00"/>
    <n v="99"/>
    <n v="2"/>
    <n v="61"/>
    <n v="211"/>
    <n v="498.79"/>
    <n v="249.4"/>
    <n v="3"/>
    <n v="2"/>
    <n v="2"/>
    <s v="322"/>
    <n v="7"/>
    <x v="1"/>
  </r>
  <r>
    <n v="4093"/>
    <x v="2061"/>
    <x v="0"/>
    <d v="2011-07-14T11:46:00"/>
    <d v="2011-11-06T13:42:00"/>
    <n v="34"/>
    <n v="3"/>
    <n v="28"/>
    <n v="728"/>
    <n v="498.8"/>
    <n v="166.27"/>
    <n v="4"/>
    <n v="3"/>
    <n v="2"/>
    <s v="432"/>
    <n v="9"/>
    <x v="2"/>
  </r>
  <r>
    <n v="4853"/>
    <x v="2062"/>
    <x v="0"/>
    <d v="2010-04-18T13:40:00"/>
    <d v="2011-08-24T13:30:00"/>
    <n v="108"/>
    <n v="5"/>
    <n v="20"/>
    <n v="299"/>
    <n v="498.93"/>
    <n v="99.79"/>
    <n v="3"/>
    <n v="4"/>
    <n v="2"/>
    <s v="342"/>
    <n v="9"/>
    <x v="0"/>
  </r>
  <r>
    <n v="2810"/>
    <x v="2063"/>
    <x v="0"/>
    <d v="2011-10-10T08:23:00"/>
    <d v="2011-10-10T08:23:00"/>
    <n v="61"/>
    <n v="1"/>
    <n v="19"/>
    <n v="144"/>
    <n v="499.32"/>
    <n v="499.32"/>
    <n v="3"/>
    <n v="2"/>
    <n v="2"/>
    <s v="322"/>
    <n v="7"/>
    <x v="1"/>
  </r>
  <r>
    <n v="1186"/>
    <x v="2064"/>
    <x v="0"/>
    <d v="2010-02-03T12:21:00"/>
    <d v="2010-02-03T12:21:00"/>
    <n v="675"/>
    <n v="1"/>
    <n v="85"/>
    <n v="201"/>
    <n v="499.6"/>
    <n v="499.6"/>
    <n v="1"/>
    <n v="1"/>
    <n v="2"/>
    <s v="112"/>
    <n v="4"/>
    <x v="0"/>
  </r>
  <r>
    <n v="1446"/>
    <x v="2065"/>
    <x v="5"/>
    <d v="2011-10-06T14:37:00"/>
    <d v="2011-11-16T08:38:00"/>
    <n v="24"/>
    <n v="2"/>
    <n v="24"/>
    <n v="265"/>
    <n v="499.67"/>
    <n v="249.84"/>
    <n v="4"/>
    <n v="2"/>
    <n v="2"/>
    <s v="422"/>
    <n v="8"/>
    <x v="2"/>
  </r>
  <r>
    <n v="4708"/>
    <x v="2066"/>
    <x v="0"/>
    <d v="2010-04-08T13:32:00"/>
    <d v="2011-06-27T12:58:00"/>
    <n v="166"/>
    <n v="3"/>
    <n v="38"/>
    <n v="136"/>
    <n v="499.9"/>
    <n v="166.63"/>
    <n v="3"/>
    <n v="3"/>
    <n v="2"/>
    <s v="332"/>
    <n v="8"/>
    <x v="1"/>
  </r>
  <r>
    <n v="21"/>
    <x v="2067"/>
    <x v="23"/>
    <d v="2010-03-16T10:28:00"/>
    <d v="2010-03-16T10:28:00"/>
    <n v="634"/>
    <n v="1"/>
    <n v="3"/>
    <n v="296"/>
    <n v="500.24"/>
    <n v="500.24"/>
    <n v="1"/>
    <n v="1"/>
    <n v="2"/>
    <s v="112"/>
    <n v="4"/>
    <x v="0"/>
  </r>
  <r>
    <n v="446"/>
    <x v="2068"/>
    <x v="1"/>
    <d v="2010-02-01T11:02:00"/>
    <d v="2010-08-26T14:11:00"/>
    <n v="471"/>
    <n v="2"/>
    <n v="30"/>
    <n v="281"/>
    <n v="500.25"/>
    <n v="250.13"/>
    <n v="1"/>
    <n v="3"/>
    <n v="2"/>
    <s v="132"/>
    <n v="6"/>
    <x v="3"/>
  </r>
  <r>
    <n v="4219"/>
    <x v="2069"/>
    <x v="0"/>
    <d v="2011-07-05T13:38:00"/>
    <d v="2011-11-24T16:31:00"/>
    <n v="16"/>
    <n v="2"/>
    <n v="31"/>
    <n v="370"/>
    <n v="500.42"/>
    <n v="250.21"/>
    <n v="5"/>
    <n v="2"/>
    <n v="2"/>
    <s v="522"/>
    <n v="9"/>
    <x v="2"/>
  </r>
  <r>
    <n v="5637"/>
    <x v="2070"/>
    <x v="0"/>
    <d v="2010-04-28T13:24:00"/>
    <d v="2010-09-28T14:26:00"/>
    <n v="438"/>
    <n v="2"/>
    <n v="81"/>
    <n v="400"/>
    <n v="500.5"/>
    <n v="250.25"/>
    <n v="1"/>
    <n v="3"/>
    <n v="2"/>
    <s v="132"/>
    <n v="6"/>
    <x v="3"/>
  </r>
  <r>
    <n v="4845"/>
    <x v="2071"/>
    <x v="0"/>
    <d v="2010-08-15T11:55:00"/>
    <d v="2011-08-11T13:34:00"/>
    <n v="121"/>
    <n v="2"/>
    <n v="85"/>
    <n v="276"/>
    <n v="500.54"/>
    <n v="250.27"/>
    <n v="3"/>
    <n v="2"/>
    <n v="2"/>
    <s v="322"/>
    <n v="7"/>
    <x v="1"/>
  </r>
  <r>
    <n v="888"/>
    <x v="2072"/>
    <x v="0"/>
    <d v="2011-09-18T11:31:00"/>
    <d v="2011-11-22T10:59:00"/>
    <n v="18"/>
    <n v="4"/>
    <n v="18"/>
    <n v="328"/>
    <n v="501.12"/>
    <n v="125.28"/>
    <n v="5"/>
    <n v="3"/>
    <n v="2"/>
    <s v="532"/>
    <n v="10"/>
    <x v="2"/>
  </r>
  <r>
    <n v="758"/>
    <x v="2073"/>
    <x v="0"/>
    <d v="2011-07-24T14:33:00"/>
    <d v="2011-07-24T14:33:00"/>
    <n v="139"/>
    <n v="1"/>
    <n v="30"/>
    <n v="291"/>
    <n v="501.14"/>
    <n v="501.14"/>
    <n v="3"/>
    <n v="2"/>
    <n v="2"/>
    <s v="322"/>
    <n v="7"/>
    <x v="1"/>
  </r>
  <r>
    <n v="4873"/>
    <x v="2074"/>
    <x v="0"/>
    <d v="2010-11-02T16:20:00"/>
    <d v="2010-11-02T16:20:00"/>
    <n v="403"/>
    <n v="1"/>
    <n v="49"/>
    <n v="186"/>
    <n v="501.24"/>
    <n v="501.24"/>
    <n v="2"/>
    <n v="1"/>
    <n v="2"/>
    <s v="212"/>
    <n v="5"/>
    <x v="0"/>
  </r>
  <r>
    <n v="3491"/>
    <x v="2075"/>
    <x v="0"/>
    <d v="2010-12-10T13:32:00"/>
    <d v="2011-01-31T16:59:00"/>
    <n v="313"/>
    <n v="5"/>
    <n v="26"/>
    <n v="260"/>
    <n v="501.39"/>
    <n v="100.28"/>
    <n v="2"/>
    <n v="4"/>
    <n v="2"/>
    <s v="242"/>
    <n v="8"/>
    <x v="4"/>
  </r>
  <r>
    <n v="1495"/>
    <x v="2076"/>
    <x v="0"/>
    <d v="2011-02-23T12:04:00"/>
    <d v="2011-10-12T13:31:00"/>
    <n v="59"/>
    <n v="4"/>
    <n v="26"/>
    <n v="204"/>
    <n v="501.56"/>
    <n v="125.39"/>
    <n v="4"/>
    <n v="3"/>
    <n v="2"/>
    <s v="432"/>
    <n v="9"/>
    <x v="2"/>
  </r>
  <r>
    <n v="4863"/>
    <x v="2077"/>
    <x v="0"/>
    <d v="2010-03-09T10:42:00"/>
    <d v="2011-12-07T14:12:00"/>
    <n v="3"/>
    <n v="5"/>
    <n v="95"/>
    <n v="243"/>
    <n v="501.72"/>
    <n v="100.34"/>
    <n v="5"/>
    <n v="4"/>
    <n v="2"/>
    <s v="542"/>
    <n v="11"/>
    <x v="0"/>
  </r>
  <r>
    <n v="2755"/>
    <x v="2078"/>
    <x v="0"/>
    <d v="2010-11-11T09:16:00"/>
    <d v="2010-11-11T09:16:00"/>
    <n v="394"/>
    <n v="1"/>
    <n v="31"/>
    <n v="300"/>
    <n v="502.52"/>
    <n v="502.52"/>
    <n v="2"/>
    <n v="1"/>
    <n v="2"/>
    <s v="212"/>
    <n v="5"/>
    <x v="0"/>
  </r>
  <r>
    <n v="5221"/>
    <x v="2079"/>
    <x v="0"/>
    <d v="2011-04-21T14:03:00"/>
    <d v="2011-06-23T11:58:00"/>
    <n v="170"/>
    <n v="2"/>
    <n v="24"/>
    <n v="158"/>
    <n v="503.6"/>
    <n v="251.8"/>
    <n v="3"/>
    <n v="2"/>
    <n v="2"/>
    <s v="322"/>
    <n v="7"/>
    <x v="1"/>
  </r>
  <r>
    <n v="2428"/>
    <x v="2080"/>
    <x v="0"/>
    <d v="2010-02-28T11:33:00"/>
    <d v="2010-11-14T12:47:00"/>
    <n v="391"/>
    <n v="2"/>
    <n v="37"/>
    <n v="234"/>
    <n v="504.14"/>
    <n v="252.07"/>
    <n v="2"/>
    <n v="2"/>
    <n v="2"/>
    <s v="222"/>
    <n v="6"/>
    <x v="1"/>
  </r>
  <r>
    <n v="44"/>
    <x v="2081"/>
    <x v="3"/>
    <d v="2011-09-21T09:33:00"/>
    <d v="2011-09-21T09:33:00"/>
    <n v="80"/>
    <n v="1"/>
    <n v="31"/>
    <n v="350"/>
    <n v="504.84"/>
    <n v="504.84"/>
    <n v="3"/>
    <n v="2"/>
    <n v="2"/>
    <s v="322"/>
    <n v="7"/>
    <x v="1"/>
  </r>
  <r>
    <n v="632"/>
    <x v="2082"/>
    <x v="0"/>
    <d v="2011-02-20T14:31:00"/>
    <d v="2011-02-20T14:31:00"/>
    <n v="293"/>
    <n v="1"/>
    <n v="75"/>
    <n v="126"/>
    <n v="505.82"/>
    <n v="505.82"/>
    <n v="2"/>
    <n v="1"/>
    <n v="2"/>
    <s v="212"/>
    <n v="5"/>
    <x v="0"/>
  </r>
  <r>
    <n v="2270"/>
    <x v="2083"/>
    <x v="0"/>
    <d v="2010-07-04T13:27:00"/>
    <d v="2011-05-22T13:40:00"/>
    <n v="202"/>
    <n v="2"/>
    <n v="42"/>
    <n v="175"/>
    <n v="506.04"/>
    <n v="253.02"/>
    <n v="2"/>
    <n v="2"/>
    <n v="2"/>
    <s v="222"/>
    <n v="6"/>
    <x v="1"/>
  </r>
  <r>
    <n v="765"/>
    <x v="2084"/>
    <x v="0"/>
    <d v="2010-06-28T12:43:00"/>
    <d v="2010-08-24T10:18:00"/>
    <n v="473"/>
    <n v="2"/>
    <n v="36"/>
    <n v="268"/>
    <n v="506.75"/>
    <n v="253.38"/>
    <n v="1"/>
    <n v="3"/>
    <n v="2"/>
    <s v="132"/>
    <n v="6"/>
    <x v="3"/>
  </r>
  <r>
    <n v="1515"/>
    <x v="2085"/>
    <x v="0"/>
    <d v="2011-05-23T08:52:00"/>
    <d v="2011-06-03T15:07:00"/>
    <n v="190"/>
    <n v="2"/>
    <n v="28"/>
    <n v="182"/>
    <n v="506.8"/>
    <n v="253.4"/>
    <n v="2"/>
    <n v="2"/>
    <n v="2"/>
    <s v="222"/>
    <n v="6"/>
    <x v="1"/>
  </r>
  <r>
    <n v="4981"/>
    <x v="2086"/>
    <x v="0"/>
    <d v="2010-08-29T16:01:00"/>
    <d v="2011-11-20T15:48:00"/>
    <n v="20"/>
    <n v="3"/>
    <n v="15"/>
    <n v="121"/>
    <n v="507.55"/>
    <n v="169.18"/>
    <n v="4"/>
    <n v="3"/>
    <n v="2"/>
    <s v="432"/>
    <n v="9"/>
    <x v="2"/>
  </r>
  <r>
    <n v="1786"/>
    <x v="2087"/>
    <x v="0"/>
    <d v="2011-10-30T15:08:00"/>
    <d v="2011-10-30T15:08:00"/>
    <n v="41"/>
    <n v="1"/>
    <n v="41"/>
    <n v="781"/>
    <n v="507.66"/>
    <n v="507.66"/>
    <n v="4"/>
    <n v="2"/>
    <n v="2"/>
    <s v="422"/>
    <n v="8"/>
    <x v="2"/>
  </r>
  <r>
    <n v="5011"/>
    <x v="2088"/>
    <x v="0"/>
    <d v="2011-09-21T12:50:00"/>
    <d v="2011-09-21T12:50:00"/>
    <n v="80"/>
    <n v="1"/>
    <n v="14"/>
    <n v="114"/>
    <n v="507.84"/>
    <n v="507.84"/>
    <n v="3"/>
    <n v="2"/>
    <n v="2"/>
    <s v="322"/>
    <n v="7"/>
    <x v="1"/>
  </r>
  <r>
    <n v="2175"/>
    <x v="2089"/>
    <x v="0"/>
    <d v="2010-04-26T13:44:00"/>
    <d v="2011-07-11T12:49:00"/>
    <n v="152"/>
    <n v="3"/>
    <n v="124"/>
    <n v="258"/>
    <n v="507.93"/>
    <n v="169.31"/>
    <n v="3"/>
    <n v="3"/>
    <n v="2"/>
    <s v="332"/>
    <n v="8"/>
    <x v="1"/>
  </r>
  <r>
    <n v="710"/>
    <x v="2090"/>
    <x v="0"/>
    <d v="2010-09-19T13:43:00"/>
    <d v="2011-09-18T13:38:00"/>
    <n v="83"/>
    <n v="3"/>
    <n v="24"/>
    <n v="131"/>
    <n v="508.51"/>
    <n v="169.5"/>
    <n v="3"/>
    <n v="3"/>
    <n v="2"/>
    <s v="332"/>
    <n v="8"/>
    <x v="1"/>
  </r>
  <r>
    <n v="1942"/>
    <x v="2091"/>
    <x v="0"/>
    <d v="2011-10-06T10:44:00"/>
    <d v="2011-10-06T10:44:00"/>
    <n v="65"/>
    <n v="1"/>
    <n v="24"/>
    <n v="255"/>
    <n v="508.58"/>
    <n v="508.58"/>
    <n v="3"/>
    <n v="2"/>
    <n v="2"/>
    <s v="322"/>
    <n v="7"/>
    <x v="1"/>
  </r>
  <r>
    <n v="3030"/>
    <x v="2092"/>
    <x v="0"/>
    <d v="2011-09-15T15:26:00"/>
    <d v="2011-09-15T15:26:00"/>
    <n v="86"/>
    <n v="1"/>
    <n v="28"/>
    <n v="284"/>
    <n v="508.8"/>
    <n v="508.8"/>
    <n v="3"/>
    <n v="2"/>
    <n v="2"/>
    <s v="322"/>
    <n v="7"/>
    <x v="1"/>
  </r>
  <r>
    <n v="4988"/>
    <x v="2093"/>
    <x v="0"/>
    <d v="2011-06-28T12:21:00"/>
    <d v="2011-06-29T09:58:00"/>
    <n v="164"/>
    <n v="2"/>
    <n v="2"/>
    <n v="480"/>
    <n v="508.8"/>
    <n v="254.4"/>
    <n v="3"/>
    <n v="2"/>
    <n v="2"/>
    <s v="322"/>
    <n v="7"/>
    <x v="1"/>
  </r>
  <r>
    <n v="552"/>
    <x v="2094"/>
    <x v="0"/>
    <d v="2010-08-02T14:33:00"/>
    <d v="2010-11-09T12:08:00"/>
    <n v="396"/>
    <n v="2"/>
    <n v="23"/>
    <n v="177"/>
    <n v="508.91"/>
    <n v="254.46"/>
    <n v="2"/>
    <n v="2"/>
    <n v="2"/>
    <s v="222"/>
    <n v="6"/>
    <x v="1"/>
  </r>
  <r>
    <n v="1637"/>
    <x v="2095"/>
    <x v="0"/>
    <d v="2010-10-03T13:09:00"/>
    <d v="2010-10-03T13:09:00"/>
    <n v="433"/>
    <n v="1"/>
    <n v="32"/>
    <n v="326"/>
    <n v="509.04"/>
    <n v="509.04"/>
    <n v="1"/>
    <n v="1"/>
    <n v="2"/>
    <s v="112"/>
    <n v="4"/>
    <x v="0"/>
  </r>
  <r>
    <n v="3501"/>
    <x v="2096"/>
    <x v="0"/>
    <d v="2011-04-27T12:35:00"/>
    <d v="2011-04-27T12:35:00"/>
    <n v="227"/>
    <n v="1"/>
    <n v="59"/>
    <n v="417"/>
    <n v="509.13"/>
    <n v="509.13"/>
    <n v="2"/>
    <n v="1"/>
    <n v="2"/>
    <s v="212"/>
    <n v="5"/>
    <x v="0"/>
  </r>
  <r>
    <n v="1341"/>
    <x v="2097"/>
    <x v="0"/>
    <d v="2010-04-06T12:54:00"/>
    <d v="2011-11-08T08:16:00"/>
    <n v="32"/>
    <n v="3"/>
    <n v="13"/>
    <n v="336"/>
    <n v="509.52"/>
    <n v="169.84"/>
    <n v="4"/>
    <n v="3"/>
    <n v="2"/>
    <s v="432"/>
    <n v="9"/>
    <x v="2"/>
  </r>
  <r>
    <n v="4165"/>
    <x v="2098"/>
    <x v="0"/>
    <d v="2011-10-11T09:53:00"/>
    <d v="2011-12-04T11:50:00"/>
    <n v="6"/>
    <n v="2"/>
    <n v="29"/>
    <n v="244"/>
    <n v="511.12"/>
    <n v="255.56"/>
    <n v="5"/>
    <n v="2"/>
    <n v="2"/>
    <s v="522"/>
    <n v="9"/>
    <x v="2"/>
  </r>
  <r>
    <n v="819"/>
    <x v="2099"/>
    <x v="0"/>
    <d v="2010-10-05T10:35:00"/>
    <d v="2011-10-06T09:56:00"/>
    <n v="65"/>
    <n v="2"/>
    <n v="23"/>
    <n v="180"/>
    <n v="512.20000000000005"/>
    <n v="256.10000000000002"/>
    <n v="3"/>
    <n v="2"/>
    <n v="2"/>
    <s v="322"/>
    <n v="7"/>
    <x v="1"/>
  </r>
  <r>
    <n v="2193"/>
    <x v="2100"/>
    <x v="0"/>
    <d v="2010-09-22T13:07:00"/>
    <d v="2011-03-04T10:58:00"/>
    <n v="281"/>
    <n v="3"/>
    <n v="63"/>
    <n v="363"/>
    <n v="512.4"/>
    <n v="170.8"/>
    <n v="2"/>
    <n v="3"/>
    <n v="2"/>
    <s v="232"/>
    <n v="7"/>
    <x v="3"/>
  </r>
  <r>
    <n v="4431"/>
    <x v="2101"/>
    <x v="0"/>
    <d v="2010-11-16T18:11:00"/>
    <d v="2011-07-06T10:48:00"/>
    <n v="157"/>
    <n v="2"/>
    <n v="25"/>
    <n v="215"/>
    <n v="513.32000000000005"/>
    <n v="256.66000000000003"/>
    <n v="3"/>
    <n v="2"/>
    <n v="2"/>
    <s v="322"/>
    <n v="7"/>
    <x v="1"/>
  </r>
  <r>
    <n v="621"/>
    <x v="2102"/>
    <x v="0"/>
    <d v="2010-07-16T16:25:00"/>
    <d v="2011-07-06T16:40:00"/>
    <n v="157"/>
    <n v="4"/>
    <n v="54"/>
    <n v="128"/>
    <n v="513.88"/>
    <n v="128.47"/>
    <n v="3"/>
    <n v="4"/>
    <n v="2"/>
    <s v="342"/>
    <n v="9"/>
    <x v="0"/>
  </r>
  <r>
    <n v="542"/>
    <x v="2103"/>
    <x v="0"/>
    <d v="2010-06-14T11:58:00"/>
    <d v="2011-05-19T12:13:00"/>
    <n v="205"/>
    <n v="4"/>
    <n v="10"/>
    <n v="249"/>
    <n v="514.25"/>
    <n v="128.56"/>
    <n v="2"/>
    <n v="4"/>
    <n v="2"/>
    <s v="242"/>
    <n v="8"/>
    <x v="4"/>
  </r>
  <r>
    <n v="5800"/>
    <x v="2104"/>
    <x v="0"/>
    <d v="2010-01-31T14:42:00"/>
    <d v="2011-01-17T16:14:00"/>
    <n v="327"/>
    <n v="2"/>
    <n v="40"/>
    <n v="158"/>
    <n v="514.37"/>
    <n v="257.19"/>
    <n v="2"/>
    <n v="2"/>
    <n v="2"/>
    <s v="222"/>
    <n v="6"/>
    <x v="1"/>
  </r>
  <r>
    <n v="5103"/>
    <x v="2105"/>
    <x v="0"/>
    <d v="2010-10-15T10:20:00"/>
    <d v="2011-11-15T10:00:00"/>
    <n v="25"/>
    <n v="2"/>
    <n v="28"/>
    <n v="422"/>
    <n v="514.55999999999995"/>
    <n v="257.27999999999997"/>
    <n v="4"/>
    <n v="2"/>
    <n v="2"/>
    <s v="422"/>
    <n v="8"/>
    <x v="2"/>
  </r>
  <r>
    <n v="2566"/>
    <x v="2106"/>
    <x v="0"/>
    <d v="2009-12-18T15:28:00"/>
    <d v="2010-08-27T15:38:00"/>
    <n v="470"/>
    <n v="4"/>
    <n v="16"/>
    <n v="250"/>
    <n v="515"/>
    <n v="128.75"/>
    <n v="1"/>
    <n v="4"/>
    <n v="2"/>
    <s v="142"/>
    <n v="7"/>
    <x v="4"/>
  </r>
  <r>
    <n v="5831"/>
    <x v="2107"/>
    <x v="0"/>
    <d v="2010-10-21T14:29:00"/>
    <d v="2010-10-21T14:29:00"/>
    <n v="415"/>
    <n v="1"/>
    <n v="26"/>
    <n v="221"/>
    <n v="515.78"/>
    <n v="515.78"/>
    <n v="1"/>
    <n v="1"/>
    <n v="2"/>
    <s v="112"/>
    <n v="4"/>
    <x v="0"/>
  </r>
  <r>
    <n v="1489"/>
    <x v="2108"/>
    <x v="0"/>
    <d v="2010-06-28T15:36:00"/>
    <d v="2011-01-17T16:14:00"/>
    <n v="327"/>
    <n v="2"/>
    <n v="34"/>
    <n v="167"/>
    <n v="515.86"/>
    <n v="257.93"/>
    <n v="2"/>
    <n v="2"/>
    <n v="2"/>
    <s v="222"/>
    <n v="6"/>
    <x v="1"/>
  </r>
  <r>
    <n v="2052"/>
    <x v="2109"/>
    <x v="0"/>
    <d v="2010-11-01T10:08:00"/>
    <d v="2010-11-01T10:08:00"/>
    <n v="404"/>
    <n v="1"/>
    <n v="22"/>
    <n v="286"/>
    <n v="516.28"/>
    <n v="516.28"/>
    <n v="2"/>
    <n v="1"/>
    <n v="2"/>
    <s v="212"/>
    <n v="5"/>
    <x v="0"/>
  </r>
  <r>
    <n v="687"/>
    <x v="2110"/>
    <x v="0"/>
    <d v="2011-03-11T14:52:00"/>
    <d v="2011-03-11T14:52:00"/>
    <n v="274"/>
    <n v="1"/>
    <n v="13"/>
    <n v="254"/>
    <n v="516.41999999999996"/>
    <n v="516.41999999999996"/>
    <n v="2"/>
    <n v="1"/>
    <n v="2"/>
    <s v="212"/>
    <n v="5"/>
    <x v="0"/>
  </r>
  <r>
    <n v="1937"/>
    <x v="2111"/>
    <x v="0"/>
    <d v="2010-05-21T10:28:00"/>
    <d v="2011-04-11T10:14:00"/>
    <n v="243"/>
    <n v="2"/>
    <n v="31"/>
    <n v="235"/>
    <n v="516.45000000000005"/>
    <n v="258.23"/>
    <n v="2"/>
    <n v="2"/>
    <n v="2"/>
    <s v="222"/>
    <n v="6"/>
    <x v="1"/>
  </r>
  <r>
    <n v="5793"/>
    <x v="2112"/>
    <x v="0"/>
    <d v="2011-09-26T12:02:00"/>
    <d v="2011-11-03T13:22:00"/>
    <n v="37"/>
    <n v="2"/>
    <n v="30"/>
    <n v="192"/>
    <n v="517.36"/>
    <n v="258.68"/>
    <n v="4"/>
    <n v="2"/>
    <n v="2"/>
    <s v="422"/>
    <n v="8"/>
    <x v="2"/>
  </r>
  <r>
    <n v="623"/>
    <x v="2113"/>
    <x v="26"/>
    <d v="2009-12-10T15:45:00"/>
    <d v="2009-12-10T15:45:00"/>
    <n v="730"/>
    <n v="1"/>
    <n v="56"/>
    <n v="520"/>
    <n v="517.70000000000005"/>
    <n v="517.70000000000005"/>
    <n v="1"/>
    <n v="1"/>
    <n v="2"/>
    <s v="112"/>
    <n v="4"/>
    <x v="0"/>
  </r>
  <r>
    <n v="1233"/>
    <x v="2114"/>
    <x v="0"/>
    <d v="2010-03-15T17:16:00"/>
    <d v="2011-01-31T15:27:00"/>
    <n v="313"/>
    <n v="2"/>
    <n v="35"/>
    <n v="599"/>
    <n v="518.41999999999996"/>
    <n v="259.20999999999998"/>
    <n v="2"/>
    <n v="2"/>
    <n v="2"/>
    <s v="222"/>
    <n v="6"/>
    <x v="1"/>
  </r>
  <r>
    <n v="471"/>
    <x v="2115"/>
    <x v="0"/>
    <d v="2010-03-08T10:17:00"/>
    <d v="2010-07-06T13:56:00"/>
    <n v="522"/>
    <n v="2"/>
    <n v="20"/>
    <n v="139"/>
    <n v="518.63"/>
    <n v="259.32"/>
    <n v="1"/>
    <n v="3"/>
    <n v="2"/>
    <s v="132"/>
    <n v="6"/>
    <x v="3"/>
  </r>
  <r>
    <n v="423"/>
    <x v="2116"/>
    <x v="0"/>
    <d v="2010-09-08T11:35:00"/>
    <d v="2010-09-08T11:35:00"/>
    <n v="458"/>
    <n v="1"/>
    <n v="26"/>
    <n v="458"/>
    <n v="519.45000000000005"/>
    <n v="519.45000000000005"/>
    <n v="1"/>
    <n v="1"/>
    <n v="2"/>
    <s v="112"/>
    <n v="4"/>
    <x v="0"/>
  </r>
  <r>
    <n v="221"/>
    <x v="2117"/>
    <x v="6"/>
    <d v="2011-08-10T12:35:00"/>
    <d v="2011-10-31T10:19:00"/>
    <n v="40"/>
    <n v="2"/>
    <n v="31"/>
    <n v="523"/>
    <n v="519.61"/>
    <n v="259.81"/>
    <n v="4"/>
    <n v="2"/>
    <n v="2"/>
    <s v="422"/>
    <n v="8"/>
    <x v="2"/>
  </r>
  <r>
    <n v="1441"/>
    <x v="2118"/>
    <x v="5"/>
    <d v="2011-04-14T18:40:00"/>
    <d v="2011-06-09T09:54:00"/>
    <n v="184"/>
    <n v="2"/>
    <n v="5"/>
    <n v="63"/>
    <n v="519.75"/>
    <n v="259.88"/>
    <n v="3"/>
    <n v="2"/>
    <n v="2"/>
    <s v="322"/>
    <n v="7"/>
    <x v="1"/>
  </r>
  <r>
    <n v="1606"/>
    <x v="2119"/>
    <x v="0"/>
    <d v="2010-10-24T14:08:00"/>
    <d v="2010-10-24T14:08:00"/>
    <n v="412"/>
    <n v="1"/>
    <n v="13"/>
    <n v="303"/>
    <n v="519.80999999999995"/>
    <n v="519.80999999999995"/>
    <n v="1"/>
    <n v="1"/>
    <n v="2"/>
    <s v="112"/>
    <n v="4"/>
    <x v="0"/>
  </r>
  <r>
    <n v="3302"/>
    <x v="2120"/>
    <x v="0"/>
    <d v="2010-04-01T09:53:00"/>
    <d v="2011-08-12T09:37:00"/>
    <n v="120"/>
    <n v="3"/>
    <n v="20"/>
    <n v="207"/>
    <n v="521.03"/>
    <n v="173.68"/>
    <n v="3"/>
    <n v="3"/>
    <n v="2"/>
    <s v="332"/>
    <n v="8"/>
    <x v="1"/>
  </r>
  <r>
    <n v="600"/>
    <x v="2121"/>
    <x v="0"/>
    <d v="2009-12-15T19:03:00"/>
    <d v="2011-02-06T16:08:00"/>
    <n v="307"/>
    <n v="4"/>
    <n v="42"/>
    <n v="340"/>
    <n v="521.89"/>
    <n v="130.47"/>
    <n v="2"/>
    <n v="4"/>
    <n v="2"/>
    <s v="242"/>
    <n v="8"/>
    <x v="4"/>
  </r>
  <r>
    <n v="5107"/>
    <x v="2122"/>
    <x v="0"/>
    <d v="2010-02-08T14:00:00"/>
    <d v="2011-08-03T15:45:00"/>
    <n v="129"/>
    <n v="2"/>
    <n v="72"/>
    <n v="284"/>
    <n v="522"/>
    <n v="261"/>
    <n v="3"/>
    <n v="2"/>
    <n v="2"/>
    <s v="322"/>
    <n v="7"/>
    <x v="1"/>
  </r>
  <r>
    <n v="4018"/>
    <x v="2123"/>
    <x v="0"/>
    <d v="2010-11-29T12:49:00"/>
    <d v="2011-10-14T12:08:00"/>
    <n v="57"/>
    <n v="2"/>
    <n v="55"/>
    <n v="283"/>
    <n v="522.03"/>
    <n v="261.02"/>
    <n v="4"/>
    <n v="2"/>
    <n v="2"/>
    <s v="422"/>
    <n v="8"/>
    <x v="2"/>
  </r>
  <r>
    <n v="1238"/>
    <x v="2124"/>
    <x v="0"/>
    <d v="2010-05-17T15:46:00"/>
    <d v="2010-11-17T17:16:00"/>
    <n v="388"/>
    <n v="2"/>
    <n v="50"/>
    <n v="425"/>
    <n v="522.66999999999996"/>
    <n v="261.33999999999997"/>
    <n v="2"/>
    <n v="2"/>
    <n v="2"/>
    <s v="222"/>
    <n v="6"/>
    <x v="1"/>
  </r>
  <r>
    <n v="5303"/>
    <x v="2125"/>
    <x v="0"/>
    <d v="2011-10-26T12:28:00"/>
    <d v="2011-10-26T12:28:00"/>
    <n v="45"/>
    <n v="1"/>
    <n v="29"/>
    <n v="215"/>
    <n v="522.91"/>
    <n v="522.91"/>
    <n v="4"/>
    <n v="2"/>
    <n v="2"/>
    <s v="422"/>
    <n v="8"/>
    <x v="2"/>
  </r>
  <r>
    <n v="4820"/>
    <x v="2126"/>
    <x v="0"/>
    <d v="2010-11-29T17:19:00"/>
    <d v="2011-02-02T15:57:00"/>
    <n v="311"/>
    <n v="3"/>
    <n v="61"/>
    <n v="154"/>
    <n v="523.04"/>
    <n v="174.35"/>
    <n v="2"/>
    <n v="3"/>
    <n v="2"/>
    <s v="232"/>
    <n v="7"/>
    <x v="3"/>
  </r>
  <r>
    <n v="917"/>
    <x v="2127"/>
    <x v="0"/>
    <d v="2010-06-18T08:45:00"/>
    <d v="2011-11-24T09:21:00"/>
    <n v="16"/>
    <n v="7"/>
    <n v="10"/>
    <n v="382"/>
    <n v="523.29999999999995"/>
    <n v="74.760000000000005"/>
    <n v="5"/>
    <n v="4"/>
    <n v="2"/>
    <s v="542"/>
    <n v="11"/>
    <x v="0"/>
  </r>
  <r>
    <n v="5356"/>
    <x v="2128"/>
    <x v="0"/>
    <d v="2010-09-17T12:45:00"/>
    <d v="2011-07-04T12:41:00"/>
    <n v="159"/>
    <n v="4"/>
    <n v="71"/>
    <n v="195"/>
    <n v="524"/>
    <n v="131"/>
    <n v="3"/>
    <n v="4"/>
    <n v="2"/>
    <s v="342"/>
    <n v="9"/>
    <x v="0"/>
  </r>
  <r>
    <n v="3296"/>
    <x v="2129"/>
    <x v="0"/>
    <d v="2010-08-23T12:01:00"/>
    <d v="2011-08-14T12:56:00"/>
    <n v="118"/>
    <n v="2"/>
    <n v="25"/>
    <n v="332"/>
    <n v="524.54"/>
    <n v="262.27"/>
    <n v="3"/>
    <n v="2"/>
    <n v="2"/>
    <s v="322"/>
    <n v="7"/>
    <x v="1"/>
  </r>
  <r>
    <n v="2040"/>
    <x v="2130"/>
    <x v="0"/>
    <d v="2010-11-17T10:55:00"/>
    <d v="2010-11-17T10:55:00"/>
    <n v="388"/>
    <n v="1"/>
    <n v="106"/>
    <n v="543"/>
    <n v="524.65"/>
    <n v="524.65"/>
    <n v="2"/>
    <n v="1"/>
    <n v="2"/>
    <s v="212"/>
    <n v="5"/>
    <x v="0"/>
  </r>
  <r>
    <n v="3080"/>
    <x v="2131"/>
    <x v="0"/>
    <d v="2011-07-10T14:42:00"/>
    <d v="2011-11-30T14:17:00"/>
    <n v="10"/>
    <n v="3"/>
    <n v="41"/>
    <n v="310"/>
    <n v="524.88"/>
    <n v="174.96"/>
    <n v="5"/>
    <n v="3"/>
    <n v="2"/>
    <s v="532"/>
    <n v="10"/>
    <x v="2"/>
  </r>
  <r>
    <n v="3528"/>
    <x v="2132"/>
    <x v="0"/>
    <d v="2010-12-06T11:26:00"/>
    <d v="2011-11-20T11:28:00"/>
    <n v="20"/>
    <n v="2"/>
    <n v="103"/>
    <n v="385"/>
    <n v="525.69000000000005"/>
    <n v="262.85000000000002"/>
    <n v="5"/>
    <n v="2"/>
    <n v="2"/>
    <s v="522"/>
    <n v="9"/>
    <x v="2"/>
  </r>
  <r>
    <n v="210"/>
    <x v="2133"/>
    <x v="5"/>
    <d v="2011-01-24T10:12:00"/>
    <d v="2011-02-02T09:49:00"/>
    <n v="311"/>
    <n v="2"/>
    <n v="20"/>
    <n v="281"/>
    <n v="525.71"/>
    <n v="262.86"/>
    <n v="2"/>
    <n v="2"/>
    <n v="2"/>
    <s v="222"/>
    <n v="6"/>
    <x v="1"/>
  </r>
  <r>
    <n v="4026"/>
    <x v="2134"/>
    <x v="0"/>
    <d v="2010-08-27T12:02:00"/>
    <d v="2010-11-28T13:31:00"/>
    <n v="377"/>
    <n v="3"/>
    <n v="35"/>
    <n v="123"/>
    <n v="526.27"/>
    <n v="175.42"/>
    <n v="2"/>
    <n v="3"/>
    <n v="2"/>
    <s v="232"/>
    <n v="7"/>
    <x v="3"/>
  </r>
  <r>
    <n v="2239"/>
    <x v="2135"/>
    <x v="0"/>
    <d v="2010-06-09T09:42:00"/>
    <d v="2011-04-11T09:54:00"/>
    <n v="243"/>
    <n v="5"/>
    <n v="3"/>
    <n v="170"/>
    <n v="527.78"/>
    <n v="105.56"/>
    <n v="2"/>
    <n v="4"/>
    <n v="2"/>
    <s v="242"/>
    <n v="8"/>
    <x v="4"/>
  </r>
  <r>
    <n v="5686"/>
    <x v="2136"/>
    <x v="0"/>
    <d v="2010-11-08T16:31:00"/>
    <d v="2010-11-08T16:31:00"/>
    <n v="397"/>
    <n v="1"/>
    <n v="85"/>
    <n v="215"/>
    <n v="527.94000000000005"/>
    <n v="527.94000000000005"/>
    <n v="2"/>
    <n v="1"/>
    <n v="2"/>
    <s v="212"/>
    <n v="5"/>
    <x v="0"/>
  </r>
  <r>
    <n v="3369"/>
    <x v="2137"/>
    <x v="0"/>
    <d v="2011-04-04T14:00:00"/>
    <d v="2011-10-09T13:30:00"/>
    <n v="62"/>
    <n v="4"/>
    <n v="160"/>
    <n v="241"/>
    <n v="528.01"/>
    <n v="132"/>
    <n v="3"/>
    <n v="3"/>
    <n v="2"/>
    <s v="332"/>
    <n v="8"/>
    <x v="1"/>
  </r>
  <r>
    <n v="4011"/>
    <x v="2138"/>
    <x v="0"/>
    <d v="2010-02-24T11:51:00"/>
    <d v="2011-11-21T11:57:00"/>
    <n v="19"/>
    <n v="3"/>
    <n v="135"/>
    <n v="257"/>
    <n v="528.36"/>
    <n v="176.12"/>
    <n v="5"/>
    <n v="3"/>
    <n v="2"/>
    <s v="532"/>
    <n v="10"/>
    <x v="2"/>
  </r>
  <r>
    <n v="5588"/>
    <x v="2139"/>
    <x v="0"/>
    <d v="2010-11-26T13:16:00"/>
    <d v="2011-11-02T15:56:00"/>
    <n v="38"/>
    <n v="3"/>
    <n v="125"/>
    <n v="286"/>
    <n v="528.46"/>
    <n v="176.15"/>
    <n v="4"/>
    <n v="3"/>
    <n v="2"/>
    <s v="432"/>
    <n v="9"/>
    <x v="2"/>
  </r>
  <r>
    <n v="5631"/>
    <x v="2140"/>
    <x v="0"/>
    <d v="2010-12-08T12:35:00"/>
    <d v="2011-11-15T12:48:00"/>
    <n v="25"/>
    <n v="3"/>
    <n v="106"/>
    <n v="265"/>
    <n v="529.29"/>
    <n v="176.43"/>
    <n v="4"/>
    <n v="3"/>
    <n v="2"/>
    <s v="432"/>
    <n v="9"/>
    <x v="2"/>
  </r>
  <r>
    <n v="5779"/>
    <x v="2141"/>
    <x v="0"/>
    <d v="2010-08-19T17:42:00"/>
    <d v="2011-03-23T12:08:00"/>
    <n v="262"/>
    <n v="2"/>
    <n v="15"/>
    <n v="332"/>
    <n v="529.4"/>
    <n v="264.7"/>
    <n v="2"/>
    <n v="2"/>
    <n v="2"/>
    <s v="222"/>
    <n v="6"/>
    <x v="1"/>
  </r>
  <r>
    <n v="5051"/>
    <x v="2142"/>
    <x v="0"/>
    <d v="2010-11-23T11:43:00"/>
    <d v="2011-11-24T13:01:00"/>
    <n v="16"/>
    <n v="2"/>
    <n v="81"/>
    <n v="282"/>
    <n v="529.58000000000004"/>
    <n v="264.79000000000002"/>
    <n v="5"/>
    <n v="2"/>
    <n v="2"/>
    <s v="522"/>
    <n v="9"/>
    <x v="2"/>
  </r>
  <r>
    <n v="1631"/>
    <x v="2143"/>
    <x v="0"/>
    <d v="2011-07-06T14:59:00"/>
    <d v="2011-07-28T15:55:00"/>
    <n v="135"/>
    <n v="2"/>
    <n v="47"/>
    <n v="877"/>
    <n v="529.73"/>
    <n v="264.87"/>
    <n v="3"/>
    <n v="2"/>
    <n v="2"/>
    <s v="322"/>
    <n v="7"/>
    <x v="1"/>
  </r>
  <r>
    <n v="302"/>
    <x v="2144"/>
    <x v="5"/>
    <d v="2011-02-17T13:16:00"/>
    <d v="2011-11-29T10:10:00"/>
    <n v="11"/>
    <n v="5"/>
    <n v="30"/>
    <n v="260"/>
    <n v="529.98"/>
    <n v="106"/>
    <n v="5"/>
    <n v="4"/>
    <n v="2"/>
    <s v="542"/>
    <n v="11"/>
    <x v="0"/>
  </r>
  <r>
    <n v="5747"/>
    <x v="2145"/>
    <x v="0"/>
    <d v="2011-02-11T14:26:00"/>
    <d v="2011-02-11T14:26:00"/>
    <n v="302"/>
    <n v="1"/>
    <n v="23"/>
    <n v="139"/>
    <n v="530.15"/>
    <n v="530.15"/>
    <n v="2"/>
    <n v="1"/>
    <n v="2"/>
    <s v="212"/>
    <n v="5"/>
    <x v="0"/>
  </r>
  <r>
    <n v="3526"/>
    <x v="2146"/>
    <x v="0"/>
    <d v="2009-12-02T14:55:00"/>
    <d v="2011-04-06T10:40:00"/>
    <n v="248"/>
    <n v="5"/>
    <n v="127"/>
    <n v="248"/>
    <n v="530.16999999999996"/>
    <n v="106.03"/>
    <n v="2"/>
    <n v="4"/>
    <n v="2"/>
    <s v="242"/>
    <n v="8"/>
    <x v="4"/>
  </r>
  <r>
    <n v="4536"/>
    <x v="2147"/>
    <x v="0"/>
    <d v="2010-10-14T13:09:00"/>
    <d v="2010-11-23T09:16:00"/>
    <n v="382"/>
    <n v="3"/>
    <n v="55"/>
    <n v="273"/>
    <n v="530.86"/>
    <n v="176.95"/>
    <n v="2"/>
    <n v="3"/>
    <n v="2"/>
    <s v="232"/>
    <n v="7"/>
    <x v="3"/>
  </r>
  <r>
    <n v="4308"/>
    <x v="2148"/>
    <x v="0"/>
    <d v="2011-08-17T15:53:00"/>
    <d v="2011-11-02T13:50:00"/>
    <n v="38"/>
    <n v="3"/>
    <n v="108"/>
    <n v="249"/>
    <n v="531.35"/>
    <n v="177.12"/>
    <n v="4"/>
    <n v="3"/>
    <n v="2"/>
    <s v="432"/>
    <n v="9"/>
    <x v="2"/>
  </r>
  <r>
    <n v="2557"/>
    <x v="2149"/>
    <x v="0"/>
    <d v="2009-12-06T15:46:00"/>
    <d v="2010-10-18T10:47:00"/>
    <n v="418"/>
    <n v="2"/>
    <n v="32"/>
    <n v="384"/>
    <n v="531.49"/>
    <n v="265.75"/>
    <n v="1"/>
    <n v="3"/>
    <n v="2"/>
    <s v="132"/>
    <n v="6"/>
    <x v="3"/>
  </r>
  <r>
    <n v="2732"/>
    <x v="2150"/>
    <x v="0"/>
    <d v="2009-12-07T11:20:00"/>
    <d v="2011-11-21T14:59:00"/>
    <n v="19"/>
    <n v="2"/>
    <n v="35"/>
    <n v="245"/>
    <n v="531.85"/>
    <n v="265.93"/>
    <n v="5"/>
    <n v="2"/>
    <n v="2"/>
    <s v="522"/>
    <n v="9"/>
    <x v="2"/>
  </r>
  <r>
    <n v="67"/>
    <x v="2151"/>
    <x v="27"/>
    <d v="2010-09-02T12:22:00"/>
    <d v="2011-05-06T14:51:00"/>
    <n v="218"/>
    <n v="4"/>
    <n v="19"/>
    <n v="489"/>
    <n v="532.41"/>
    <n v="133.1"/>
    <n v="2"/>
    <n v="4"/>
    <n v="2"/>
    <s v="242"/>
    <n v="8"/>
    <x v="4"/>
  </r>
  <r>
    <n v="3272"/>
    <x v="2152"/>
    <x v="0"/>
    <d v="2010-02-24T13:32:00"/>
    <d v="2011-10-27T09:23:00"/>
    <n v="44"/>
    <n v="3"/>
    <n v="14"/>
    <n v="161"/>
    <n v="532.49"/>
    <n v="177.5"/>
    <n v="4"/>
    <n v="3"/>
    <n v="2"/>
    <s v="432"/>
    <n v="9"/>
    <x v="2"/>
  </r>
  <r>
    <n v="3436"/>
    <x v="2153"/>
    <x v="0"/>
    <d v="2011-06-20T13:27:00"/>
    <d v="2011-06-20T13:27:00"/>
    <n v="173"/>
    <n v="1"/>
    <n v="20"/>
    <n v="220"/>
    <n v="532.94000000000005"/>
    <n v="532.94000000000005"/>
    <n v="3"/>
    <n v="1"/>
    <n v="2"/>
    <s v="312"/>
    <n v="6"/>
    <x v="0"/>
  </r>
  <r>
    <n v="3046"/>
    <x v="2154"/>
    <x v="0"/>
    <d v="2011-03-17T14:12:00"/>
    <d v="2011-05-10T10:45:00"/>
    <n v="214"/>
    <n v="2"/>
    <n v="40"/>
    <n v="534"/>
    <n v="533.29999999999995"/>
    <n v="266.64999999999998"/>
    <n v="2"/>
    <n v="2"/>
    <n v="2"/>
    <s v="222"/>
    <n v="6"/>
    <x v="1"/>
  </r>
  <r>
    <n v="1227"/>
    <x v="2155"/>
    <x v="0"/>
    <d v="2010-08-11T10:23:00"/>
    <d v="2011-10-18T10:19:00"/>
    <n v="53"/>
    <n v="2"/>
    <n v="31"/>
    <n v="396"/>
    <n v="533.32000000000005"/>
    <n v="266.66000000000003"/>
    <n v="4"/>
    <n v="2"/>
    <n v="2"/>
    <s v="422"/>
    <n v="8"/>
    <x v="2"/>
  </r>
  <r>
    <n v="4309"/>
    <x v="2156"/>
    <x v="0"/>
    <d v="2010-03-09T15:16:00"/>
    <d v="2010-11-04T14:39:00"/>
    <n v="401"/>
    <n v="4"/>
    <n v="64"/>
    <n v="396"/>
    <n v="533.41"/>
    <n v="133.35"/>
    <n v="2"/>
    <n v="4"/>
    <n v="2"/>
    <s v="242"/>
    <n v="8"/>
    <x v="4"/>
  </r>
  <r>
    <n v="4387"/>
    <x v="2157"/>
    <x v="0"/>
    <d v="2010-10-26T10:36:00"/>
    <d v="2010-10-26T10:36:00"/>
    <n v="410"/>
    <n v="1"/>
    <n v="35"/>
    <n v="313"/>
    <n v="533.78"/>
    <n v="533.78"/>
    <n v="1"/>
    <n v="1"/>
    <n v="2"/>
    <s v="112"/>
    <n v="4"/>
    <x v="0"/>
  </r>
  <r>
    <n v="5031"/>
    <x v="2158"/>
    <x v="0"/>
    <d v="2009-12-07T12:31:00"/>
    <d v="2011-12-08T12:30:00"/>
    <n v="2"/>
    <n v="5"/>
    <n v="8"/>
    <n v="178"/>
    <n v="534.05999999999995"/>
    <n v="106.81"/>
    <n v="5"/>
    <n v="4"/>
    <n v="2"/>
    <s v="542"/>
    <n v="11"/>
    <x v="0"/>
  </r>
  <r>
    <n v="5038"/>
    <x v="2159"/>
    <x v="4"/>
    <d v="2011-05-04T10:47:00"/>
    <d v="2011-05-04T10:47:00"/>
    <n v="220"/>
    <n v="1"/>
    <n v="1"/>
    <n v="504"/>
    <n v="534.24"/>
    <n v="534.24"/>
    <n v="2"/>
    <n v="1"/>
    <n v="2"/>
    <s v="212"/>
    <n v="5"/>
    <x v="0"/>
  </r>
  <r>
    <n v="1022"/>
    <x v="2160"/>
    <x v="0"/>
    <d v="2011-01-14T09:52:00"/>
    <d v="2011-01-14T09:52:00"/>
    <n v="330"/>
    <n v="1"/>
    <n v="35"/>
    <n v="281"/>
    <n v="534.57000000000005"/>
    <n v="534.57000000000005"/>
    <n v="2"/>
    <n v="1"/>
    <n v="2"/>
    <s v="212"/>
    <n v="5"/>
    <x v="0"/>
  </r>
  <r>
    <n v="456"/>
    <x v="2161"/>
    <x v="10"/>
    <d v="2010-02-01T09:52:00"/>
    <d v="2010-06-23T10:53:00"/>
    <n v="535"/>
    <n v="2"/>
    <n v="32"/>
    <n v="389"/>
    <n v="534.99"/>
    <n v="267.5"/>
    <n v="1"/>
    <n v="3"/>
    <n v="2"/>
    <s v="132"/>
    <n v="6"/>
    <x v="3"/>
  </r>
  <r>
    <n v="3750"/>
    <x v="2162"/>
    <x v="0"/>
    <d v="2011-04-04T10:16:00"/>
    <d v="2011-04-04T10:16:00"/>
    <n v="250"/>
    <n v="1"/>
    <n v="37"/>
    <n v="422"/>
    <n v="535.34"/>
    <n v="535.34"/>
    <n v="2"/>
    <n v="1"/>
    <n v="2"/>
    <s v="212"/>
    <n v="5"/>
    <x v="0"/>
  </r>
  <r>
    <n v="3500"/>
    <x v="2163"/>
    <x v="0"/>
    <d v="2010-04-14T08:43:00"/>
    <d v="2010-11-10T12:46:00"/>
    <n v="395"/>
    <n v="5"/>
    <n v="10"/>
    <n v="119"/>
    <n v="535.65"/>
    <n v="107.13"/>
    <n v="2"/>
    <n v="4"/>
    <n v="2"/>
    <s v="242"/>
    <n v="8"/>
    <x v="4"/>
  </r>
  <r>
    <n v="849"/>
    <x v="2164"/>
    <x v="0"/>
    <d v="2010-04-06T16:37:00"/>
    <d v="2011-11-24T14:52:00"/>
    <n v="16"/>
    <n v="4"/>
    <n v="10"/>
    <n v="178"/>
    <n v="535.86"/>
    <n v="133.97"/>
    <n v="5"/>
    <n v="3"/>
    <n v="2"/>
    <s v="532"/>
    <n v="10"/>
    <x v="2"/>
  </r>
  <r>
    <n v="5728"/>
    <x v="2165"/>
    <x v="28"/>
    <d v="2010-08-23T11:58:00"/>
    <d v="2010-08-23T11:58:00"/>
    <n v="474"/>
    <n v="1"/>
    <n v="49"/>
    <n v="395"/>
    <n v="536.41"/>
    <n v="536.41"/>
    <n v="1"/>
    <n v="1"/>
    <n v="2"/>
    <s v="112"/>
    <n v="4"/>
    <x v="0"/>
  </r>
  <r>
    <n v="4406"/>
    <x v="2166"/>
    <x v="0"/>
    <d v="2011-03-14T15:48:00"/>
    <d v="2011-11-16T16:43:00"/>
    <n v="24"/>
    <n v="3"/>
    <n v="59"/>
    <n v="246"/>
    <n v="536.99"/>
    <n v="179"/>
    <n v="4"/>
    <n v="3"/>
    <n v="2"/>
    <s v="432"/>
    <n v="9"/>
    <x v="2"/>
  </r>
  <r>
    <n v="2162"/>
    <x v="2167"/>
    <x v="0"/>
    <d v="2011-10-26T12:03:00"/>
    <d v="2011-11-24T09:50:00"/>
    <n v="16"/>
    <n v="2"/>
    <n v="31"/>
    <n v="428"/>
    <n v="537.48"/>
    <n v="268.74"/>
    <n v="5"/>
    <n v="2"/>
    <n v="2"/>
    <s v="522"/>
    <n v="9"/>
    <x v="2"/>
  </r>
  <r>
    <n v="5171"/>
    <x v="2168"/>
    <x v="0"/>
    <d v="2010-10-13T14:28:00"/>
    <d v="2011-04-01T12:41:00"/>
    <n v="253"/>
    <n v="5"/>
    <n v="77"/>
    <n v="222"/>
    <n v="538.07000000000005"/>
    <n v="107.61"/>
    <n v="2"/>
    <n v="4"/>
    <n v="2"/>
    <s v="242"/>
    <n v="8"/>
    <x v="4"/>
  </r>
  <r>
    <n v="1590"/>
    <x v="2169"/>
    <x v="0"/>
    <d v="2010-11-12T14:40:00"/>
    <d v="2010-11-12T14:40:00"/>
    <n v="393"/>
    <n v="1"/>
    <n v="19"/>
    <n v="226"/>
    <n v="538.4"/>
    <n v="538.4"/>
    <n v="2"/>
    <n v="1"/>
    <n v="2"/>
    <s v="212"/>
    <n v="5"/>
    <x v="0"/>
  </r>
  <r>
    <n v="3152"/>
    <x v="2170"/>
    <x v="0"/>
    <d v="2011-12-02T13:36:00"/>
    <d v="2011-12-02T13:36:00"/>
    <n v="8"/>
    <n v="1"/>
    <n v="41"/>
    <n v="410"/>
    <n v="538.46"/>
    <n v="538.46"/>
    <n v="5"/>
    <n v="2"/>
    <n v="2"/>
    <s v="522"/>
    <n v="9"/>
    <x v="2"/>
  </r>
  <r>
    <n v="5117"/>
    <x v="2171"/>
    <x v="0"/>
    <d v="2010-09-27T16:20:00"/>
    <d v="2010-12-13T14:32:00"/>
    <n v="362"/>
    <n v="3"/>
    <n v="37"/>
    <n v="362"/>
    <n v="539.14"/>
    <n v="179.71"/>
    <n v="2"/>
    <n v="3"/>
    <n v="2"/>
    <s v="232"/>
    <n v="7"/>
    <x v="3"/>
  </r>
  <r>
    <n v="389"/>
    <x v="2172"/>
    <x v="20"/>
    <d v="2011-07-28T16:06:00"/>
    <d v="2011-07-28T16:21:00"/>
    <n v="135"/>
    <n v="2"/>
    <n v="114"/>
    <n v="315"/>
    <n v="540.13"/>
    <n v="270.07"/>
    <n v="3"/>
    <n v="2"/>
    <n v="2"/>
    <s v="322"/>
    <n v="7"/>
    <x v="1"/>
  </r>
  <r>
    <n v="465"/>
    <x v="2173"/>
    <x v="0"/>
    <d v="2010-09-07T15:20:00"/>
    <d v="2010-09-07T15:20:00"/>
    <n v="459"/>
    <n v="1"/>
    <n v="19"/>
    <n v="344"/>
    <n v="540.52"/>
    <n v="540.52"/>
    <n v="1"/>
    <n v="1"/>
    <n v="2"/>
    <s v="112"/>
    <n v="4"/>
    <x v="0"/>
  </r>
  <r>
    <n v="4179"/>
    <x v="2174"/>
    <x v="0"/>
    <d v="2010-07-06T10:42:00"/>
    <d v="2010-10-15T13:37:00"/>
    <n v="421"/>
    <n v="2"/>
    <n v="32"/>
    <n v="323"/>
    <n v="540.87"/>
    <n v="270.44"/>
    <n v="1"/>
    <n v="3"/>
    <n v="2"/>
    <s v="132"/>
    <n v="6"/>
    <x v="3"/>
  </r>
  <r>
    <n v="5041"/>
    <x v="2175"/>
    <x v="0"/>
    <d v="2011-09-29T10:10:00"/>
    <d v="2011-10-30T14:18:00"/>
    <n v="41"/>
    <n v="2"/>
    <n v="33"/>
    <n v="443"/>
    <n v="541.53"/>
    <n v="270.77"/>
    <n v="4"/>
    <n v="2"/>
    <n v="2"/>
    <s v="422"/>
    <n v="8"/>
    <x v="2"/>
  </r>
  <r>
    <n v="4250"/>
    <x v="2176"/>
    <x v="0"/>
    <d v="2010-06-13T15:52:00"/>
    <d v="2011-06-23T11:47:00"/>
    <n v="170"/>
    <n v="4"/>
    <n v="28"/>
    <n v="396"/>
    <n v="541.9"/>
    <n v="135.47999999999999"/>
    <n v="3"/>
    <n v="4"/>
    <n v="2"/>
    <s v="342"/>
    <n v="9"/>
    <x v="0"/>
  </r>
  <r>
    <n v="3668"/>
    <x v="2177"/>
    <x v="0"/>
    <d v="2010-08-02T15:26:00"/>
    <d v="2010-11-04T12:10:00"/>
    <n v="401"/>
    <n v="3"/>
    <n v="22"/>
    <n v="243"/>
    <n v="541.95000000000005"/>
    <n v="180.65"/>
    <n v="2"/>
    <n v="3"/>
    <n v="2"/>
    <s v="232"/>
    <n v="7"/>
    <x v="3"/>
  </r>
  <r>
    <n v="3836"/>
    <x v="2178"/>
    <x v="0"/>
    <d v="2011-05-03T15:12:00"/>
    <d v="2011-06-03T10:06:00"/>
    <n v="190"/>
    <n v="2"/>
    <n v="32"/>
    <n v="365"/>
    <n v="542.03"/>
    <n v="271.02"/>
    <n v="2"/>
    <n v="2"/>
    <n v="2"/>
    <s v="222"/>
    <n v="6"/>
    <x v="1"/>
  </r>
  <r>
    <n v="3288"/>
    <x v="2179"/>
    <x v="0"/>
    <d v="2010-10-31T14:14:00"/>
    <d v="2011-09-19T13:48:00"/>
    <n v="82"/>
    <n v="4"/>
    <n v="32"/>
    <n v="624"/>
    <n v="542.04"/>
    <n v="135.51"/>
    <n v="3"/>
    <n v="3"/>
    <n v="2"/>
    <s v="332"/>
    <n v="8"/>
    <x v="1"/>
  </r>
  <r>
    <n v="1415"/>
    <x v="2180"/>
    <x v="0"/>
    <d v="2010-09-05T16:01:00"/>
    <d v="2010-10-07T09:25:00"/>
    <n v="429"/>
    <n v="4"/>
    <n v="26"/>
    <n v="151"/>
    <n v="542.49"/>
    <n v="135.62"/>
    <n v="1"/>
    <n v="4"/>
    <n v="2"/>
    <s v="142"/>
    <n v="7"/>
    <x v="4"/>
  </r>
  <r>
    <n v="3568"/>
    <x v="2181"/>
    <x v="0"/>
    <d v="2010-01-26T16:19:00"/>
    <d v="2010-01-26T16:38:00"/>
    <n v="683"/>
    <n v="3"/>
    <n v="58"/>
    <n v="269"/>
    <n v="542.89"/>
    <n v="180.96"/>
    <n v="1"/>
    <n v="3"/>
    <n v="2"/>
    <s v="132"/>
    <n v="6"/>
    <x v="3"/>
  </r>
  <r>
    <n v="4528"/>
    <x v="2182"/>
    <x v="0"/>
    <d v="2010-12-13T11:57:00"/>
    <d v="2011-08-16T11:10:00"/>
    <n v="116"/>
    <n v="3"/>
    <n v="5"/>
    <n v="993"/>
    <n v="543.04999999999995"/>
    <n v="181.02"/>
    <n v="3"/>
    <n v="3"/>
    <n v="2"/>
    <s v="332"/>
    <n v="8"/>
    <x v="1"/>
  </r>
  <r>
    <n v="2339"/>
    <x v="2183"/>
    <x v="0"/>
    <d v="2010-09-21T12:07:00"/>
    <d v="2011-10-27T17:29:00"/>
    <n v="44"/>
    <n v="3"/>
    <n v="85"/>
    <n v="643"/>
    <n v="543.28"/>
    <n v="181.09"/>
    <n v="4"/>
    <n v="3"/>
    <n v="2"/>
    <s v="432"/>
    <n v="9"/>
    <x v="2"/>
  </r>
  <r>
    <n v="1584"/>
    <x v="2184"/>
    <x v="0"/>
    <d v="2010-11-29T17:35:00"/>
    <d v="2011-07-08T17:19:00"/>
    <n v="155"/>
    <n v="3"/>
    <n v="82"/>
    <n v="272"/>
    <n v="544.07000000000005"/>
    <n v="181.36"/>
    <n v="3"/>
    <n v="3"/>
    <n v="2"/>
    <s v="332"/>
    <n v="8"/>
    <x v="1"/>
  </r>
  <r>
    <n v="1027"/>
    <x v="2185"/>
    <x v="0"/>
    <d v="2011-09-26T08:38:00"/>
    <d v="2011-09-26T08:38:00"/>
    <n v="75"/>
    <n v="1"/>
    <n v="13"/>
    <n v="224"/>
    <n v="544.08000000000004"/>
    <n v="544.08000000000004"/>
    <n v="3"/>
    <n v="2"/>
    <n v="2"/>
    <s v="322"/>
    <n v="7"/>
    <x v="1"/>
  </r>
  <r>
    <n v="4080"/>
    <x v="2186"/>
    <x v="0"/>
    <d v="2011-03-11T09:39:00"/>
    <d v="2011-09-12T14:37:00"/>
    <n v="89"/>
    <n v="4"/>
    <n v="23"/>
    <n v="319"/>
    <n v="544.29999999999995"/>
    <n v="136.08000000000001"/>
    <n v="3"/>
    <n v="3"/>
    <n v="2"/>
    <s v="332"/>
    <n v="8"/>
    <x v="1"/>
  </r>
  <r>
    <n v="5795"/>
    <x v="2187"/>
    <x v="0"/>
    <d v="2010-07-28T14:26:00"/>
    <d v="2010-07-28T14:26:00"/>
    <n v="500"/>
    <n v="1"/>
    <n v="31"/>
    <n v="325"/>
    <n v="544.47"/>
    <n v="544.47"/>
    <n v="1"/>
    <n v="1"/>
    <n v="2"/>
    <s v="112"/>
    <n v="4"/>
    <x v="0"/>
  </r>
  <r>
    <n v="3341"/>
    <x v="2188"/>
    <x v="0"/>
    <d v="2010-09-21T14:46:00"/>
    <d v="2010-11-25T10:39:00"/>
    <n v="380"/>
    <n v="2"/>
    <n v="10"/>
    <n v="132"/>
    <n v="544.6"/>
    <n v="272.3"/>
    <n v="2"/>
    <n v="2"/>
    <n v="2"/>
    <s v="222"/>
    <n v="6"/>
    <x v="1"/>
  </r>
  <r>
    <n v="173"/>
    <x v="2189"/>
    <x v="5"/>
    <d v="2011-07-20T10:51:00"/>
    <d v="2011-07-20T10:51:00"/>
    <n v="143"/>
    <n v="1"/>
    <n v="37"/>
    <n v="306"/>
    <n v="545.67999999999995"/>
    <n v="545.67999999999995"/>
    <n v="3"/>
    <n v="2"/>
    <n v="2"/>
    <s v="322"/>
    <n v="7"/>
    <x v="1"/>
  </r>
  <r>
    <n v="130"/>
    <x v="2190"/>
    <x v="29"/>
    <d v="2011-12-06T09:56:00"/>
    <d v="2011-12-06T09:56:00"/>
    <n v="4"/>
    <n v="1"/>
    <n v="35"/>
    <n v="233"/>
    <n v="545.99"/>
    <n v="545.99"/>
    <n v="5"/>
    <n v="2"/>
    <n v="2"/>
    <s v="522"/>
    <n v="9"/>
    <x v="2"/>
  </r>
  <r>
    <n v="5397"/>
    <x v="2191"/>
    <x v="0"/>
    <d v="2011-11-28T14:12:00"/>
    <d v="2011-11-28T14:12:00"/>
    <n v="12"/>
    <n v="1"/>
    <n v="43"/>
    <n v="727"/>
    <n v="546.04"/>
    <n v="546.04"/>
    <n v="5"/>
    <n v="2"/>
    <n v="2"/>
    <s v="522"/>
    <n v="9"/>
    <x v="2"/>
  </r>
  <r>
    <n v="2697"/>
    <x v="2192"/>
    <x v="0"/>
    <d v="2010-07-26T10:03:00"/>
    <d v="2010-10-08T11:52:00"/>
    <n v="428"/>
    <n v="2"/>
    <n v="31"/>
    <n v="287"/>
    <n v="546.25"/>
    <n v="273.13"/>
    <n v="1"/>
    <n v="3"/>
    <n v="2"/>
    <s v="132"/>
    <n v="6"/>
    <x v="3"/>
  </r>
  <r>
    <n v="5113"/>
    <x v="2193"/>
    <x v="0"/>
    <d v="2011-10-17T12:04:00"/>
    <d v="2011-10-17T12:04:00"/>
    <n v="54"/>
    <n v="1"/>
    <n v="30"/>
    <n v="365"/>
    <n v="546.80999999999995"/>
    <n v="546.80999999999995"/>
    <n v="4"/>
    <n v="2"/>
    <n v="2"/>
    <s v="422"/>
    <n v="8"/>
    <x v="2"/>
  </r>
  <r>
    <n v="436"/>
    <x v="2194"/>
    <x v="7"/>
    <d v="2010-10-25T13:04:00"/>
    <d v="2011-05-31T14:14:00"/>
    <n v="193"/>
    <n v="2"/>
    <n v="35"/>
    <n v="303"/>
    <n v="546.85"/>
    <n v="273.43"/>
    <n v="2"/>
    <n v="2"/>
    <n v="2"/>
    <s v="222"/>
    <n v="6"/>
    <x v="1"/>
  </r>
  <r>
    <n v="4892"/>
    <x v="2195"/>
    <x v="0"/>
    <d v="2011-10-06T12:22:00"/>
    <d v="2011-11-11T10:49:00"/>
    <n v="29"/>
    <n v="3"/>
    <n v="53"/>
    <n v="293"/>
    <n v="547"/>
    <n v="182.33"/>
    <n v="4"/>
    <n v="3"/>
    <n v="2"/>
    <s v="432"/>
    <n v="9"/>
    <x v="2"/>
  </r>
  <r>
    <n v="5228"/>
    <x v="2196"/>
    <x v="0"/>
    <d v="2011-08-16T13:25:00"/>
    <d v="2011-11-08T12:51:00"/>
    <n v="32"/>
    <n v="2"/>
    <n v="35"/>
    <n v="280"/>
    <n v="547.05999999999995"/>
    <n v="273.52999999999997"/>
    <n v="4"/>
    <n v="2"/>
    <n v="2"/>
    <s v="422"/>
    <n v="8"/>
    <x v="2"/>
  </r>
  <r>
    <n v="4413"/>
    <x v="2197"/>
    <x v="0"/>
    <d v="2011-11-22T17:19:00"/>
    <d v="2011-12-05T11:39:00"/>
    <n v="5"/>
    <n v="2"/>
    <n v="26"/>
    <n v="477"/>
    <n v="547.07000000000005"/>
    <n v="273.54000000000002"/>
    <n v="5"/>
    <n v="2"/>
    <n v="2"/>
    <s v="522"/>
    <n v="9"/>
    <x v="2"/>
  </r>
  <r>
    <n v="2966"/>
    <x v="2198"/>
    <x v="0"/>
    <d v="2010-11-21T15:14:00"/>
    <d v="2010-12-01T13:33:00"/>
    <n v="374"/>
    <n v="2"/>
    <n v="26"/>
    <n v="272"/>
    <n v="547.6"/>
    <n v="273.8"/>
    <n v="2"/>
    <n v="2"/>
    <n v="2"/>
    <s v="222"/>
    <n v="6"/>
    <x v="1"/>
  </r>
  <r>
    <n v="3640"/>
    <x v="2199"/>
    <x v="0"/>
    <d v="2011-04-06T14:23:00"/>
    <d v="2011-09-08T13:07:00"/>
    <n v="93"/>
    <n v="2"/>
    <n v="91"/>
    <n v="421"/>
    <n v="547.9"/>
    <n v="273.95"/>
    <n v="3"/>
    <n v="2"/>
    <n v="2"/>
    <s v="322"/>
    <n v="7"/>
    <x v="1"/>
  </r>
  <r>
    <n v="3211"/>
    <x v="2200"/>
    <x v="0"/>
    <d v="2010-10-08T09:20:00"/>
    <d v="2011-10-17T16:04:00"/>
    <n v="54"/>
    <n v="2"/>
    <n v="32"/>
    <n v="404"/>
    <n v="548.02"/>
    <n v="274.01"/>
    <n v="4"/>
    <n v="2"/>
    <n v="2"/>
    <s v="422"/>
    <n v="8"/>
    <x v="2"/>
  </r>
  <r>
    <n v="4140"/>
    <x v="2201"/>
    <x v="0"/>
    <d v="2011-08-21T15:54:00"/>
    <d v="2011-08-21T15:54:00"/>
    <n v="111"/>
    <n v="1"/>
    <n v="49"/>
    <n v="250"/>
    <n v="548.12"/>
    <n v="548.12"/>
    <n v="3"/>
    <n v="2"/>
    <n v="2"/>
    <s v="322"/>
    <n v="7"/>
    <x v="1"/>
  </r>
  <r>
    <n v="5627"/>
    <x v="2202"/>
    <x v="0"/>
    <d v="2010-03-09T11:19:00"/>
    <d v="2010-11-30T13:07:00"/>
    <n v="375"/>
    <n v="4"/>
    <n v="137"/>
    <n v="555"/>
    <n v="548.22"/>
    <n v="137.06"/>
    <n v="2"/>
    <n v="4"/>
    <n v="2"/>
    <s v="242"/>
    <n v="8"/>
    <x v="4"/>
  </r>
  <r>
    <n v="4537"/>
    <x v="2203"/>
    <x v="0"/>
    <d v="2010-11-19T11:54:00"/>
    <d v="2011-11-14T11:04:00"/>
    <n v="26"/>
    <n v="2"/>
    <n v="122"/>
    <n v="339"/>
    <n v="548.29"/>
    <n v="274.14999999999998"/>
    <n v="4"/>
    <n v="2"/>
    <n v="2"/>
    <s v="422"/>
    <n v="8"/>
    <x v="2"/>
  </r>
  <r>
    <n v="1577"/>
    <x v="2204"/>
    <x v="0"/>
    <d v="2009-12-04T12:14:00"/>
    <d v="2010-12-14T10:18:00"/>
    <n v="361"/>
    <n v="4"/>
    <n v="23"/>
    <n v="248"/>
    <n v="548.76"/>
    <n v="137.19"/>
    <n v="2"/>
    <n v="4"/>
    <n v="2"/>
    <s v="242"/>
    <n v="8"/>
    <x v="4"/>
  </r>
  <r>
    <n v="3453"/>
    <x v="2205"/>
    <x v="0"/>
    <d v="2010-06-30T09:06:00"/>
    <d v="2010-11-11T14:08:00"/>
    <n v="394"/>
    <n v="2"/>
    <n v="24"/>
    <n v="296"/>
    <n v="548.79999999999995"/>
    <n v="274.39999999999998"/>
    <n v="2"/>
    <n v="2"/>
    <n v="2"/>
    <s v="222"/>
    <n v="6"/>
    <x v="1"/>
  </r>
  <r>
    <n v="2817"/>
    <x v="2206"/>
    <x v="0"/>
    <d v="2010-08-02T09:38:00"/>
    <d v="2010-08-02T09:38:00"/>
    <n v="495"/>
    <n v="1"/>
    <n v="30"/>
    <n v="195"/>
    <n v="549.04999999999995"/>
    <n v="549.04999999999995"/>
    <n v="1"/>
    <n v="1"/>
    <n v="2"/>
    <s v="112"/>
    <n v="4"/>
    <x v="0"/>
  </r>
  <r>
    <n v="2672"/>
    <x v="2207"/>
    <x v="0"/>
    <d v="2009-12-16T15:48:00"/>
    <d v="2010-08-22T11:06:00"/>
    <n v="475"/>
    <n v="3"/>
    <n v="77"/>
    <n v="225"/>
    <n v="549.12"/>
    <n v="183.04"/>
    <n v="1"/>
    <n v="3"/>
    <n v="2"/>
    <s v="132"/>
    <n v="6"/>
    <x v="3"/>
  </r>
  <r>
    <n v="3719"/>
    <x v="2208"/>
    <x v="0"/>
    <d v="2010-10-07T19:51:00"/>
    <d v="2010-10-07T19:51:00"/>
    <n v="429"/>
    <n v="1"/>
    <n v="72"/>
    <n v="233"/>
    <n v="549.33000000000004"/>
    <n v="549.33000000000004"/>
    <n v="1"/>
    <n v="1"/>
    <n v="2"/>
    <s v="112"/>
    <n v="4"/>
    <x v="0"/>
  </r>
  <r>
    <n v="4862"/>
    <x v="2209"/>
    <x v="0"/>
    <d v="2011-06-12T12:00:00"/>
    <d v="2011-07-24T10:49:00"/>
    <n v="139"/>
    <n v="2"/>
    <n v="106"/>
    <n v="389"/>
    <n v="550.01"/>
    <n v="275.01"/>
    <n v="3"/>
    <n v="2"/>
    <n v="2"/>
    <s v="322"/>
    <n v="7"/>
    <x v="1"/>
  </r>
  <r>
    <n v="4888"/>
    <x v="2210"/>
    <x v="0"/>
    <d v="2011-02-04T13:04:00"/>
    <d v="2011-02-04T13:04:00"/>
    <n v="309"/>
    <n v="1"/>
    <n v="1"/>
    <n v="72"/>
    <n v="550.79999999999995"/>
    <n v="550.79999999999995"/>
    <n v="2"/>
    <n v="1"/>
    <n v="2"/>
    <s v="212"/>
    <n v="5"/>
    <x v="0"/>
  </r>
  <r>
    <n v="5265"/>
    <x v="2211"/>
    <x v="0"/>
    <d v="2010-12-06T10:20:00"/>
    <d v="2011-09-26T13:35:00"/>
    <n v="75"/>
    <n v="2"/>
    <n v="19"/>
    <n v="672"/>
    <n v="551.04"/>
    <n v="275.52"/>
    <n v="3"/>
    <n v="2"/>
    <n v="2"/>
    <s v="322"/>
    <n v="7"/>
    <x v="1"/>
  </r>
  <r>
    <n v="4019"/>
    <x v="2212"/>
    <x v="0"/>
    <d v="2010-01-14T10:21:00"/>
    <d v="2011-11-18T09:42:00"/>
    <n v="22"/>
    <n v="5"/>
    <n v="58"/>
    <n v="201"/>
    <n v="551.21"/>
    <n v="110.24"/>
    <n v="4"/>
    <n v="4"/>
    <n v="2"/>
    <s v="442"/>
    <n v="10"/>
    <x v="0"/>
  </r>
  <r>
    <n v="1308"/>
    <x v="2213"/>
    <x v="0"/>
    <d v="2010-07-07T17:25:00"/>
    <d v="2010-10-31T11:32:00"/>
    <n v="405"/>
    <n v="2"/>
    <n v="98"/>
    <n v="217"/>
    <n v="551.24"/>
    <n v="275.62"/>
    <n v="2"/>
    <n v="2"/>
    <n v="2"/>
    <s v="222"/>
    <n v="6"/>
    <x v="1"/>
  </r>
  <r>
    <n v="18"/>
    <x v="2214"/>
    <x v="20"/>
    <d v="2011-04-11T13:29:00"/>
    <d v="2011-08-22T10:18:00"/>
    <n v="110"/>
    <n v="2"/>
    <n v="23"/>
    <n v="408"/>
    <n v="552"/>
    <n v="276"/>
    <n v="3"/>
    <n v="2"/>
    <n v="2"/>
    <s v="322"/>
    <n v="7"/>
    <x v="1"/>
  </r>
  <r>
    <n v="4614"/>
    <x v="2215"/>
    <x v="0"/>
    <d v="2010-05-12T12:32:00"/>
    <d v="2010-05-12T12:32:00"/>
    <n v="577"/>
    <n v="1"/>
    <n v="41"/>
    <n v="309"/>
    <n v="552.4"/>
    <n v="552.4"/>
    <n v="1"/>
    <n v="1"/>
    <n v="2"/>
    <s v="112"/>
    <n v="4"/>
    <x v="0"/>
  </r>
  <r>
    <n v="5003"/>
    <x v="2216"/>
    <x v="0"/>
    <d v="2010-10-24T11:57:00"/>
    <d v="2010-10-24T11:57:00"/>
    <n v="412"/>
    <n v="1"/>
    <n v="23"/>
    <n v="426"/>
    <n v="552.9"/>
    <n v="552.9"/>
    <n v="1"/>
    <n v="1"/>
    <n v="2"/>
    <s v="112"/>
    <n v="4"/>
    <x v="0"/>
  </r>
  <r>
    <n v="3263"/>
    <x v="2217"/>
    <x v="0"/>
    <d v="2010-03-21T11:46:00"/>
    <d v="2010-07-06T10:41:00"/>
    <n v="522"/>
    <n v="2"/>
    <n v="33"/>
    <n v="210"/>
    <n v="553.88"/>
    <n v="276.94"/>
    <n v="1"/>
    <n v="3"/>
    <n v="2"/>
    <s v="132"/>
    <n v="6"/>
    <x v="3"/>
  </r>
  <r>
    <n v="4244"/>
    <x v="2218"/>
    <x v="0"/>
    <d v="2010-01-07T12:22:00"/>
    <d v="2011-08-26T12:49:00"/>
    <n v="106"/>
    <n v="2"/>
    <n v="36"/>
    <n v="454"/>
    <n v="554.5"/>
    <n v="277.25"/>
    <n v="3"/>
    <n v="2"/>
    <n v="2"/>
    <s v="322"/>
    <n v="7"/>
    <x v="1"/>
  </r>
  <r>
    <n v="5644"/>
    <x v="2219"/>
    <x v="0"/>
    <d v="2010-03-31T12:29:00"/>
    <d v="2011-02-24T14:27:00"/>
    <n v="289"/>
    <n v="2"/>
    <n v="28"/>
    <n v="334"/>
    <n v="554.6"/>
    <n v="277.3"/>
    <n v="2"/>
    <n v="2"/>
    <n v="2"/>
    <s v="222"/>
    <n v="6"/>
    <x v="1"/>
  </r>
  <r>
    <n v="3247"/>
    <x v="2220"/>
    <x v="0"/>
    <d v="2010-11-21T15:30:00"/>
    <d v="2011-11-22T16:28:00"/>
    <n v="18"/>
    <n v="2"/>
    <n v="34"/>
    <n v="227"/>
    <n v="554.65"/>
    <n v="277.33"/>
    <n v="5"/>
    <n v="2"/>
    <n v="2"/>
    <s v="522"/>
    <n v="9"/>
    <x v="2"/>
  </r>
  <r>
    <n v="2719"/>
    <x v="2221"/>
    <x v="0"/>
    <d v="2010-06-11T10:16:00"/>
    <d v="2010-06-27T12:16:00"/>
    <n v="531"/>
    <n v="2"/>
    <n v="26"/>
    <n v="339"/>
    <n v="554.66999999999996"/>
    <n v="277.33999999999997"/>
    <n v="1"/>
    <n v="3"/>
    <n v="2"/>
    <s v="132"/>
    <n v="6"/>
    <x v="3"/>
  </r>
  <r>
    <n v="668"/>
    <x v="2222"/>
    <x v="0"/>
    <d v="2010-05-06T14:25:00"/>
    <d v="2010-08-26T09:42:00"/>
    <n v="471"/>
    <n v="2"/>
    <n v="26"/>
    <n v="181"/>
    <n v="555.87"/>
    <n v="277.94"/>
    <n v="1"/>
    <n v="3"/>
    <n v="2"/>
    <s v="132"/>
    <n v="6"/>
    <x v="3"/>
  </r>
  <r>
    <n v="5715"/>
    <x v="2223"/>
    <x v="0"/>
    <d v="2010-11-01T13:56:00"/>
    <d v="2011-11-20T14:05:00"/>
    <n v="20"/>
    <n v="4"/>
    <n v="56"/>
    <n v="250"/>
    <n v="556.13"/>
    <n v="139.03"/>
    <n v="4"/>
    <n v="3"/>
    <n v="2"/>
    <s v="432"/>
    <n v="9"/>
    <x v="2"/>
  </r>
  <r>
    <n v="900"/>
    <x v="2224"/>
    <x v="0"/>
    <d v="2011-10-09T13:21:00"/>
    <d v="2011-10-09T13:21:00"/>
    <n v="62"/>
    <n v="1"/>
    <n v="8"/>
    <n v="142"/>
    <n v="557.62"/>
    <n v="557.62"/>
    <n v="3"/>
    <n v="2"/>
    <n v="2"/>
    <s v="322"/>
    <n v="7"/>
    <x v="1"/>
  </r>
  <r>
    <n v="2215"/>
    <x v="2225"/>
    <x v="0"/>
    <d v="2011-10-06T18:08:00"/>
    <d v="2011-11-04T16:35:00"/>
    <n v="36"/>
    <n v="3"/>
    <n v="132"/>
    <n v="407"/>
    <n v="557.94000000000005"/>
    <n v="185.98"/>
    <n v="4"/>
    <n v="3"/>
    <n v="2"/>
    <s v="432"/>
    <n v="9"/>
    <x v="2"/>
  </r>
  <r>
    <n v="165"/>
    <x v="2226"/>
    <x v="6"/>
    <d v="2011-08-19T10:51:00"/>
    <d v="2011-08-19T10:51:00"/>
    <n v="113"/>
    <n v="1"/>
    <n v="34"/>
    <n v="459"/>
    <n v="558.29"/>
    <n v="558.29"/>
    <n v="3"/>
    <n v="2"/>
    <n v="2"/>
    <s v="322"/>
    <n v="7"/>
    <x v="1"/>
  </r>
  <r>
    <n v="5096"/>
    <x v="2227"/>
    <x v="0"/>
    <d v="2011-11-01T11:12:00"/>
    <d v="2011-12-07T09:18:00"/>
    <n v="3"/>
    <n v="2"/>
    <n v="36"/>
    <n v="486"/>
    <n v="558.96"/>
    <n v="279.48"/>
    <n v="5"/>
    <n v="2"/>
    <n v="2"/>
    <s v="522"/>
    <n v="9"/>
    <x v="2"/>
  </r>
  <r>
    <n v="3028"/>
    <x v="2228"/>
    <x v="0"/>
    <d v="2011-01-30T14:13:00"/>
    <d v="2011-01-30T14:13:00"/>
    <n v="314"/>
    <n v="1"/>
    <n v="46"/>
    <n v="551"/>
    <n v="559.61"/>
    <n v="559.61"/>
    <n v="2"/>
    <n v="1"/>
    <n v="2"/>
    <s v="212"/>
    <n v="5"/>
    <x v="0"/>
  </r>
  <r>
    <n v="1900"/>
    <x v="2229"/>
    <x v="0"/>
    <d v="2011-04-11T13:24:00"/>
    <d v="2011-10-19T13:20:00"/>
    <n v="52"/>
    <n v="4"/>
    <n v="22"/>
    <n v="264"/>
    <n v="559.97"/>
    <n v="139.99"/>
    <n v="4"/>
    <n v="3"/>
    <n v="2"/>
    <s v="432"/>
    <n v="9"/>
    <x v="2"/>
  </r>
  <r>
    <n v="5009"/>
    <x v="2230"/>
    <x v="0"/>
    <d v="2010-05-19T11:11:00"/>
    <d v="2010-10-31T12:33:00"/>
    <n v="405"/>
    <n v="2"/>
    <n v="10"/>
    <n v="302"/>
    <n v="560.14"/>
    <n v="280.07"/>
    <n v="2"/>
    <n v="2"/>
    <n v="2"/>
    <s v="222"/>
    <n v="6"/>
    <x v="1"/>
  </r>
  <r>
    <n v="3268"/>
    <x v="2231"/>
    <x v="0"/>
    <d v="2011-04-10T15:25:00"/>
    <d v="2011-04-10T15:25:00"/>
    <n v="244"/>
    <n v="1"/>
    <n v="34"/>
    <n v="324"/>
    <n v="560.66999999999996"/>
    <n v="560.66999999999996"/>
    <n v="2"/>
    <n v="1"/>
    <n v="2"/>
    <s v="212"/>
    <n v="5"/>
    <x v="0"/>
  </r>
  <r>
    <n v="4830"/>
    <x v="2232"/>
    <x v="0"/>
    <d v="2009-12-15T12:03:00"/>
    <d v="2011-11-04T14:06:00"/>
    <n v="36"/>
    <n v="3"/>
    <n v="56"/>
    <n v="298"/>
    <n v="560.86"/>
    <n v="186.95"/>
    <n v="4"/>
    <n v="3"/>
    <n v="2"/>
    <s v="432"/>
    <n v="9"/>
    <x v="2"/>
  </r>
  <r>
    <n v="5559"/>
    <x v="2233"/>
    <x v="0"/>
    <d v="2011-05-12T20:03:00"/>
    <d v="2011-05-12T20:03:00"/>
    <n v="212"/>
    <n v="1"/>
    <n v="27"/>
    <n v="513"/>
    <n v="562.79"/>
    <n v="562.79"/>
    <n v="2"/>
    <n v="1"/>
    <n v="2"/>
    <s v="212"/>
    <n v="5"/>
    <x v="0"/>
  </r>
  <r>
    <n v="4792"/>
    <x v="2234"/>
    <x v="0"/>
    <d v="2010-02-22T13:05:00"/>
    <d v="2010-02-22T13:05:00"/>
    <n v="656"/>
    <n v="1"/>
    <n v="31"/>
    <n v="486"/>
    <n v="562.98"/>
    <n v="562.98"/>
    <n v="1"/>
    <n v="1"/>
    <n v="2"/>
    <s v="112"/>
    <n v="4"/>
    <x v="0"/>
  </r>
  <r>
    <n v="5256"/>
    <x v="2235"/>
    <x v="0"/>
    <d v="2010-08-03T13:12:00"/>
    <d v="2010-08-03T13:12:00"/>
    <n v="494"/>
    <n v="1"/>
    <n v="19"/>
    <n v="690"/>
    <n v="563.1"/>
    <n v="563.1"/>
    <n v="1"/>
    <n v="1"/>
    <n v="2"/>
    <s v="112"/>
    <n v="4"/>
    <x v="0"/>
  </r>
  <r>
    <n v="2603"/>
    <x v="2236"/>
    <x v="0"/>
    <d v="2010-01-24T15:54:00"/>
    <d v="2010-11-28T15:25:00"/>
    <n v="377"/>
    <n v="2"/>
    <n v="87"/>
    <n v="338"/>
    <n v="563.1"/>
    <n v="281.55"/>
    <n v="2"/>
    <n v="2"/>
    <n v="2"/>
    <s v="222"/>
    <n v="6"/>
    <x v="1"/>
  </r>
  <r>
    <n v="3210"/>
    <x v="2237"/>
    <x v="0"/>
    <d v="2010-05-13T13:10:00"/>
    <d v="2011-11-04T13:26:00"/>
    <n v="36"/>
    <n v="2"/>
    <n v="35"/>
    <n v="393"/>
    <n v="563.37"/>
    <n v="281.69"/>
    <n v="4"/>
    <n v="2"/>
    <n v="2"/>
    <s v="422"/>
    <n v="8"/>
    <x v="2"/>
  </r>
  <r>
    <n v="2760"/>
    <x v="2238"/>
    <x v="0"/>
    <d v="2010-10-03T13:58:00"/>
    <d v="2011-04-28T12:03:00"/>
    <n v="226"/>
    <n v="2"/>
    <n v="27"/>
    <n v="320"/>
    <n v="563.63"/>
    <n v="281.82"/>
    <n v="2"/>
    <n v="2"/>
    <n v="2"/>
    <s v="222"/>
    <n v="6"/>
    <x v="1"/>
  </r>
  <r>
    <n v="2960"/>
    <x v="2239"/>
    <x v="0"/>
    <d v="2011-09-26T14:48:00"/>
    <d v="2011-12-09T10:45:00"/>
    <n v="1"/>
    <n v="3"/>
    <n v="21"/>
    <n v="116"/>
    <n v="563.94000000000005"/>
    <n v="187.98"/>
    <n v="5"/>
    <n v="3"/>
    <n v="2"/>
    <s v="532"/>
    <n v="10"/>
    <x v="2"/>
  </r>
  <r>
    <n v="1524"/>
    <x v="2240"/>
    <x v="0"/>
    <d v="2011-02-02T12:54:00"/>
    <d v="2011-11-16T09:44:00"/>
    <n v="24"/>
    <n v="3"/>
    <n v="25"/>
    <n v="354"/>
    <n v="564.62"/>
    <n v="188.21"/>
    <n v="4"/>
    <n v="3"/>
    <n v="2"/>
    <s v="432"/>
    <n v="9"/>
    <x v="2"/>
  </r>
  <r>
    <n v="3529"/>
    <x v="2241"/>
    <x v="0"/>
    <d v="2009-12-14T13:09:00"/>
    <d v="2011-07-08T15:25:00"/>
    <n v="155"/>
    <n v="8"/>
    <n v="92"/>
    <n v="233"/>
    <n v="565.19000000000005"/>
    <n v="70.650000000000006"/>
    <n v="3"/>
    <n v="5"/>
    <n v="2"/>
    <s v="352"/>
    <n v="10"/>
    <x v="0"/>
  </r>
  <r>
    <n v="3856"/>
    <x v="2242"/>
    <x v="0"/>
    <d v="2010-11-18T10:43:00"/>
    <d v="2011-03-23T15:07:00"/>
    <n v="262"/>
    <n v="3"/>
    <n v="29"/>
    <n v="268"/>
    <n v="565.24"/>
    <n v="188.41"/>
    <n v="2"/>
    <n v="3"/>
    <n v="2"/>
    <s v="232"/>
    <n v="7"/>
    <x v="3"/>
  </r>
  <r>
    <n v="347"/>
    <x v="2243"/>
    <x v="5"/>
    <d v="2010-10-18T12:07:00"/>
    <d v="2010-10-18T12:07:00"/>
    <n v="418"/>
    <n v="1"/>
    <n v="40"/>
    <n v="369"/>
    <n v="566.11"/>
    <n v="566.11"/>
    <n v="1"/>
    <n v="1"/>
    <n v="2"/>
    <s v="112"/>
    <n v="4"/>
    <x v="0"/>
  </r>
  <r>
    <n v="2550"/>
    <x v="2244"/>
    <x v="30"/>
    <d v="2010-11-19T09:16:00"/>
    <d v="2010-12-09T11:48:00"/>
    <n v="366"/>
    <n v="2"/>
    <n v="28"/>
    <n v="255"/>
    <n v="566.13"/>
    <n v="283.07"/>
    <n v="2"/>
    <n v="2"/>
    <n v="2"/>
    <s v="222"/>
    <n v="6"/>
    <x v="1"/>
  </r>
  <r>
    <n v="5738"/>
    <x v="2245"/>
    <x v="0"/>
    <d v="2011-05-22T10:47:00"/>
    <d v="2011-11-07T16:49:00"/>
    <n v="33"/>
    <n v="3"/>
    <n v="29"/>
    <n v="332"/>
    <n v="566.58000000000004"/>
    <n v="188.86"/>
    <n v="4"/>
    <n v="3"/>
    <n v="2"/>
    <s v="432"/>
    <n v="9"/>
    <x v="2"/>
  </r>
  <r>
    <n v="1627"/>
    <x v="2246"/>
    <x v="0"/>
    <d v="2010-05-12T13:18:00"/>
    <d v="2010-09-19T10:20:00"/>
    <n v="447"/>
    <n v="3"/>
    <n v="30"/>
    <n v="204"/>
    <n v="566.70000000000005"/>
    <n v="188.9"/>
    <n v="1"/>
    <n v="3"/>
    <n v="2"/>
    <s v="132"/>
    <n v="6"/>
    <x v="3"/>
  </r>
  <r>
    <n v="4322"/>
    <x v="2247"/>
    <x v="0"/>
    <d v="2009-12-17T17:54:00"/>
    <d v="2011-11-13T16:22:00"/>
    <n v="27"/>
    <n v="3"/>
    <n v="129"/>
    <n v="454"/>
    <n v="566.74"/>
    <n v="188.91"/>
    <n v="4"/>
    <n v="3"/>
    <n v="2"/>
    <s v="432"/>
    <n v="9"/>
    <x v="2"/>
  </r>
  <r>
    <n v="3240"/>
    <x v="2248"/>
    <x v="0"/>
    <d v="2010-07-05T11:56:00"/>
    <d v="2010-09-08T14:14:00"/>
    <n v="458"/>
    <n v="2"/>
    <n v="23"/>
    <n v="344"/>
    <n v="566.9"/>
    <n v="283.45"/>
    <n v="1"/>
    <n v="3"/>
    <n v="2"/>
    <s v="132"/>
    <n v="6"/>
    <x v="3"/>
  </r>
  <r>
    <n v="1836"/>
    <x v="2249"/>
    <x v="0"/>
    <d v="2010-06-06T13:11:00"/>
    <d v="2011-09-06T12:48:00"/>
    <n v="95"/>
    <n v="2"/>
    <n v="34"/>
    <n v="529"/>
    <n v="567.04999999999995"/>
    <n v="283.52999999999997"/>
    <n v="3"/>
    <n v="2"/>
    <n v="2"/>
    <s v="322"/>
    <n v="7"/>
    <x v="1"/>
  </r>
  <r>
    <n v="4270"/>
    <x v="2250"/>
    <x v="0"/>
    <d v="2011-02-28T12:57:00"/>
    <d v="2011-10-02T15:26:00"/>
    <n v="69"/>
    <n v="2"/>
    <n v="52"/>
    <n v="236"/>
    <n v="567.17999999999995"/>
    <n v="283.58999999999997"/>
    <n v="3"/>
    <n v="2"/>
    <n v="2"/>
    <s v="322"/>
    <n v="7"/>
    <x v="1"/>
  </r>
  <r>
    <n v="960"/>
    <x v="2251"/>
    <x v="0"/>
    <d v="2011-09-14T15:18:00"/>
    <d v="2011-09-28T15:24:00"/>
    <n v="73"/>
    <n v="2"/>
    <n v="10"/>
    <n v="372"/>
    <n v="567.36"/>
    <n v="283.68"/>
    <n v="3"/>
    <n v="2"/>
    <n v="2"/>
    <s v="322"/>
    <n v="7"/>
    <x v="1"/>
  </r>
  <r>
    <n v="5832"/>
    <x v="2252"/>
    <x v="0"/>
    <d v="2010-07-25T10:30:00"/>
    <d v="2010-10-05T11:15:00"/>
    <n v="431"/>
    <n v="2"/>
    <n v="19"/>
    <n v="856"/>
    <n v="568.64"/>
    <n v="284.32"/>
    <n v="1"/>
    <n v="3"/>
    <n v="2"/>
    <s v="132"/>
    <n v="6"/>
    <x v="3"/>
  </r>
  <r>
    <n v="225"/>
    <x v="2253"/>
    <x v="6"/>
    <d v="2010-07-01T09:15:00"/>
    <d v="2010-09-08T13:09:00"/>
    <n v="458"/>
    <n v="2"/>
    <n v="33"/>
    <n v="312"/>
    <n v="568.82000000000005"/>
    <n v="284.41000000000003"/>
    <n v="1"/>
    <n v="3"/>
    <n v="2"/>
    <s v="132"/>
    <n v="6"/>
    <x v="3"/>
  </r>
  <r>
    <n v="1042"/>
    <x v="2254"/>
    <x v="0"/>
    <d v="2010-03-18T07:29:00"/>
    <d v="2010-10-08T14:44:00"/>
    <n v="428"/>
    <n v="2"/>
    <n v="7"/>
    <n v="292"/>
    <n v="568.91999999999996"/>
    <n v="284.45999999999998"/>
    <n v="1"/>
    <n v="3"/>
    <n v="2"/>
    <s v="132"/>
    <n v="6"/>
    <x v="3"/>
  </r>
  <r>
    <n v="273"/>
    <x v="2255"/>
    <x v="6"/>
    <d v="2011-06-15T12:34:00"/>
    <d v="2011-08-25T15:04:00"/>
    <n v="107"/>
    <n v="2"/>
    <n v="35"/>
    <n v="351"/>
    <n v="569.13"/>
    <n v="284.57"/>
    <n v="3"/>
    <n v="2"/>
    <n v="2"/>
    <s v="322"/>
    <n v="7"/>
    <x v="1"/>
  </r>
  <r>
    <n v="2786"/>
    <x v="2256"/>
    <x v="0"/>
    <d v="2009-12-13T11:16:00"/>
    <d v="2010-11-22T13:04:00"/>
    <n v="383"/>
    <n v="2"/>
    <n v="58"/>
    <n v="356"/>
    <n v="569.22"/>
    <n v="284.61"/>
    <n v="2"/>
    <n v="2"/>
    <n v="2"/>
    <s v="222"/>
    <n v="6"/>
    <x v="1"/>
  </r>
  <r>
    <n v="5028"/>
    <x v="2257"/>
    <x v="0"/>
    <d v="2010-11-19T13:37:00"/>
    <d v="2011-09-12T14:24:00"/>
    <n v="89"/>
    <n v="2"/>
    <n v="81"/>
    <n v="305"/>
    <n v="569.96"/>
    <n v="284.98"/>
    <n v="3"/>
    <n v="2"/>
    <n v="2"/>
    <s v="322"/>
    <n v="7"/>
    <x v="1"/>
  </r>
  <r>
    <n v="1798"/>
    <x v="2258"/>
    <x v="0"/>
    <d v="2010-11-09T14:06:00"/>
    <d v="2010-11-29T13:10:00"/>
    <n v="376"/>
    <n v="3"/>
    <n v="123"/>
    <n v="270"/>
    <n v="570.17999999999995"/>
    <n v="190.06"/>
    <n v="2"/>
    <n v="3"/>
    <n v="2"/>
    <s v="232"/>
    <n v="7"/>
    <x v="3"/>
  </r>
  <r>
    <n v="3467"/>
    <x v="2259"/>
    <x v="0"/>
    <d v="2010-10-05T16:43:00"/>
    <d v="2011-11-21T12:18:00"/>
    <n v="19"/>
    <n v="2"/>
    <n v="21"/>
    <n v="584"/>
    <n v="570.48"/>
    <n v="285.24"/>
    <n v="5"/>
    <n v="2"/>
    <n v="2"/>
    <s v="522"/>
    <n v="9"/>
    <x v="2"/>
  </r>
  <r>
    <n v="2931"/>
    <x v="2260"/>
    <x v="0"/>
    <d v="2011-08-15T15:17:00"/>
    <d v="2011-10-06T12:51:00"/>
    <n v="65"/>
    <n v="2"/>
    <n v="35"/>
    <n v="862"/>
    <n v="570.5"/>
    <n v="285.25"/>
    <n v="3"/>
    <n v="2"/>
    <n v="2"/>
    <s v="322"/>
    <n v="7"/>
    <x v="1"/>
  </r>
  <r>
    <n v="4720"/>
    <x v="2261"/>
    <x v="0"/>
    <d v="2010-07-28T09:34:00"/>
    <d v="2011-08-12T14:33:00"/>
    <n v="120"/>
    <n v="4"/>
    <n v="23"/>
    <n v="368"/>
    <n v="570.5"/>
    <n v="142.63"/>
    <n v="3"/>
    <n v="3"/>
    <n v="2"/>
    <s v="332"/>
    <n v="8"/>
    <x v="1"/>
  </r>
  <r>
    <n v="832"/>
    <x v="2262"/>
    <x v="0"/>
    <d v="2009-12-07T12:13:00"/>
    <d v="2010-06-13T15:47:00"/>
    <n v="545"/>
    <n v="3"/>
    <n v="16"/>
    <n v="308"/>
    <n v="570.66"/>
    <n v="190.22"/>
    <n v="1"/>
    <n v="3"/>
    <n v="2"/>
    <s v="132"/>
    <n v="6"/>
    <x v="3"/>
  </r>
  <r>
    <n v="3432"/>
    <x v="2263"/>
    <x v="0"/>
    <d v="2011-10-09T13:28:00"/>
    <d v="2011-10-26T15:48:00"/>
    <n v="45"/>
    <n v="2"/>
    <n v="57"/>
    <n v="202"/>
    <n v="570.96"/>
    <n v="285.48"/>
    <n v="4"/>
    <n v="2"/>
    <n v="2"/>
    <s v="422"/>
    <n v="8"/>
    <x v="2"/>
  </r>
  <r>
    <n v="463"/>
    <x v="2264"/>
    <x v="27"/>
    <d v="2010-10-01T08:57:00"/>
    <d v="2011-03-03T16:28:00"/>
    <n v="282"/>
    <n v="3"/>
    <n v="15"/>
    <n v="216"/>
    <n v="570.98"/>
    <n v="190.33"/>
    <n v="2"/>
    <n v="3"/>
    <n v="2"/>
    <s v="232"/>
    <n v="7"/>
    <x v="3"/>
  </r>
  <r>
    <n v="5641"/>
    <x v="2265"/>
    <x v="0"/>
    <d v="2010-06-30T12:36:00"/>
    <d v="2011-09-30T09:05:00"/>
    <n v="71"/>
    <n v="3"/>
    <n v="29"/>
    <n v="409"/>
    <n v="571.07000000000005"/>
    <n v="190.36"/>
    <n v="3"/>
    <n v="3"/>
    <n v="2"/>
    <s v="332"/>
    <n v="8"/>
    <x v="1"/>
  </r>
  <r>
    <n v="3304"/>
    <x v="2266"/>
    <x v="0"/>
    <d v="2009-12-06T16:01:00"/>
    <d v="2011-04-01T15:13:00"/>
    <n v="253"/>
    <n v="4"/>
    <n v="12"/>
    <n v="212"/>
    <n v="571.29999999999995"/>
    <n v="142.83000000000001"/>
    <n v="2"/>
    <n v="4"/>
    <n v="2"/>
    <s v="242"/>
    <n v="8"/>
    <x v="4"/>
  </r>
  <r>
    <n v="2815"/>
    <x v="2267"/>
    <x v="0"/>
    <d v="2010-01-19T10:01:00"/>
    <d v="2011-09-08T14:42:00"/>
    <n v="93"/>
    <n v="5"/>
    <n v="28"/>
    <n v="327"/>
    <n v="571.35"/>
    <n v="114.27"/>
    <n v="3"/>
    <n v="4"/>
    <n v="2"/>
    <s v="342"/>
    <n v="9"/>
    <x v="0"/>
  </r>
  <r>
    <n v="1682"/>
    <x v="2268"/>
    <x v="0"/>
    <d v="2010-08-10T11:02:00"/>
    <d v="2011-08-07T14:27:00"/>
    <n v="125"/>
    <n v="4"/>
    <n v="3"/>
    <n v="490"/>
    <n v="572.29999999999995"/>
    <n v="143.08000000000001"/>
    <n v="3"/>
    <n v="3"/>
    <n v="2"/>
    <s v="332"/>
    <n v="8"/>
    <x v="1"/>
  </r>
  <r>
    <n v="821"/>
    <x v="2269"/>
    <x v="0"/>
    <d v="2010-03-31T11:40:00"/>
    <d v="2010-03-31T11:40:00"/>
    <n v="619"/>
    <n v="1"/>
    <n v="34"/>
    <n v="368"/>
    <n v="572.30999999999995"/>
    <n v="572.30999999999995"/>
    <n v="1"/>
    <n v="1"/>
    <n v="2"/>
    <s v="112"/>
    <n v="4"/>
    <x v="0"/>
  </r>
  <r>
    <n v="1016"/>
    <x v="2270"/>
    <x v="0"/>
    <d v="2011-07-26T12:26:00"/>
    <d v="2011-11-13T13:45:00"/>
    <n v="27"/>
    <n v="3"/>
    <n v="85"/>
    <n v="601"/>
    <n v="572.55999999999995"/>
    <n v="190.85"/>
    <n v="4"/>
    <n v="3"/>
    <n v="2"/>
    <s v="432"/>
    <n v="9"/>
    <x v="2"/>
  </r>
  <r>
    <n v="1059"/>
    <x v="2271"/>
    <x v="0"/>
    <d v="2010-09-16T10:49:00"/>
    <d v="2010-09-16T10:49:00"/>
    <n v="450"/>
    <n v="1"/>
    <n v="40"/>
    <n v="529"/>
    <n v="572.77"/>
    <n v="572.77"/>
    <n v="1"/>
    <n v="1"/>
    <n v="2"/>
    <s v="112"/>
    <n v="4"/>
    <x v="0"/>
  </r>
  <r>
    <n v="366"/>
    <x v="2272"/>
    <x v="6"/>
    <d v="2011-10-05T14:50:00"/>
    <d v="2011-12-04T13:45:00"/>
    <n v="6"/>
    <n v="2"/>
    <n v="33"/>
    <n v="370"/>
    <n v="572.95000000000005"/>
    <n v="286.48"/>
    <n v="5"/>
    <n v="2"/>
    <n v="2"/>
    <s v="522"/>
    <n v="9"/>
    <x v="2"/>
  </r>
  <r>
    <n v="4871"/>
    <x v="2273"/>
    <x v="0"/>
    <d v="2010-11-09T12:06:00"/>
    <d v="2011-11-04T13:16:00"/>
    <n v="36"/>
    <n v="2"/>
    <n v="76"/>
    <n v="271"/>
    <n v="573.22"/>
    <n v="286.61"/>
    <n v="4"/>
    <n v="2"/>
    <n v="2"/>
    <s v="422"/>
    <n v="8"/>
    <x v="2"/>
  </r>
  <r>
    <n v="524"/>
    <x v="2274"/>
    <x v="0"/>
    <d v="2011-09-09T12:11:00"/>
    <d v="2011-10-26T12:24:00"/>
    <n v="45"/>
    <n v="3"/>
    <n v="7"/>
    <n v="370"/>
    <n v="573.22"/>
    <n v="191.07"/>
    <n v="4"/>
    <n v="3"/>
    <n v="2"/>
    <s v="432"/>
    <n v="9"/>
    <x v="2"/>
  </r>
  <r>
    <n v="251"/>
    <x v="2275"/>
    <x v="5"/>
    <d v="2010-10-31T10:57:00"/>
    <d v="2011-06-03T10:17:00"/>
    <n v="190"/>
    <n v="6"/>
    <n v="23"/>
    <n v="284"/>
    <n v="573.26"/>
    <n v="95.54"/>
    <n v="2"/>
    <n v="4"/>
    <n v="2"/>
    <s v="242"/>
    <n v="8"/>
    <x v="4"/>
  </r>
  <r>
    <n v="902"/>
    <x v="2276"/>
    <x v="0"/>
    <d v="2010-04-18T12:14:00"/>
    <d v="2011-03-21T15:06:00"/>
    <n v="264"/>
    <n v="3"/>
    <n v="48"/>
    <n v="247"/>
    <n v="573.45000000000005"/>
    <n v="191.15"/>
    <n v="2"/>
    <n v="3"/>
    <n v="2"/>
    <s v="232"/>
    <n v="7"/>
    <x v="3"/>
  </r>
  <r>
    <n v="504"/>
    <x v="2277"/>
    <x v="0"/>
    <d v="2010-09-07T12:20:00"/>
    <d v="2010-09-07T12:20:00"/>
    <n v="459"/>
    <n v="1"/>
    <n v="21"/>
    <n v="292"/>
    <n v="575.1"/>
    <n v="575.1"/>
    <n v="1"/>
    <n v="1"/>
    <n v="2"/>
    <s v="112"/>
    <n v="4"/>
    <x v="0"/>
  </r>
  <r>
    <n v="5364"/>
    <x v="2278"/>
    <x v="0"/>
    <d v="2010-01-18T14:32:00"/>
    <d v="2010-07-13T14:07:00"/>
    <n v="515"/>
    <n v="2"/>
    <n v="48"/>
    <n v="254"/>
    <n v="575.37"/>
    <n v="287.69"/>
    <n v="1"/>
    <n v="3"/>
    <n v="2"/>
    <s v="132"/>
    <n v="6"/>
    <x v="3"/>
  </r>
  <r>
    <n v="5149"/>
    <x v="2279"/>
    <x v="0"/>
    <d v="2009-12-07T10:15:00"/>
    <d v="2011-11-25T12:57:00"/>
    <n v="15"/>
    <n v="4"/>
    <n v="28"/>
    <n v="310"/>
    <n v="575.46"/>
    <n v="143.87"/>
    <n v="5"/>
    <n v="3"/>
    <n v="2"/>
    <s v="532"/>
    <n v="10"/>
    <x v="2"/>
  </r>
  <r>
    <n v="3441"/>
    <x v="2280"/>
    <x v="0"/>
    <d v="2011-11-02T10:40:00"/>
    <d v="2011-11-02T10:40:00"/>
    <n v="38"/>
    <n v="1"/>
    <n v="39"/>
    <n v="415"/>
    <n v="576"/>
    <n v="576"/>
    <n v="4"/>
    <n v="2"/>
    <n v="2"/>
    <s v="422"/>
    <n v="8"/>
    <x v="2"/>
  </r>
  <r>
    <n v="5850"/>
    <x v="2281"/>
    <x v="0"/>
    <d v="2010-04-16T09:05:00"/>
    <d v="2011-07-22T16:04:00"/>
    <n v="141"/>
    <n v="3"/>
    <n v="40"/>
    <n v="552"/>
    <n v="577.54"/>
    <n v="192.51"/>
    <n v="3"/>
    <n v="3"/>
    <n v="2"/>
    <s v="332"/>
    <n v="8"/>
    <x v="1"/>
  </r>
  <r>
    <n v="2152"/>
    <x v="2282"/>
    <x v="0"/>
    <d v="2011-08-21T14:10:00"/>
    <d v="2011-10-10T15:27:00"/>
    <n v="61"/>
    <n v="3"/>
    <n v="177"/>
    <n v="325"/>
    <n v="578.61"/>
    <n v="192.87"/>
    <n v="3"/>
    <n v="3"/>
    <n v="2"/>
    <s v="332"/>
    <n v="8"/>
    <x v="1"/>
  </r>
  <r>
    <n v="3201"/>
    <x v="2283"/>
    <x v="0"/>
    <d v="2010-01-31T12:19:00"/>
    <d v="2010-01-31T12:19:00"/>
    <n v="678"/>
    <n v="1"/>
    <n v="4"/>
    <n v="96"/>
    <n v="579.6"/>
    <n v="579.6"/>
    <n v="1"/>
    <n v="1"/>
    <n v="2"/>
    <s v="112"/>
    <n v="4"/>
    <x v="0"/>
  </r>
  <r>
    <n v="2365"/>
    <x v="2284"/>
    <x v="0"/>
    <d v="2010-09-30T14:07:00"/>
    <d v="2010-09-30T14:07:00"/>
    <n v="436"/>
    <n v="1"/>
    <n v="34"/>
    <n v="374"/>
    <n v="579.85"/>
    <n v="579.85"/>
    <n v="1"/>
    <n v="1"/>
    <n v="2"/>
    <s v="112"/>
    <n v="4"/>
    <x v="0"/>
  </r>
  <r>
    <n v="4989"/>
    <x v="2285"/>
    <x v="0"/>
    <d v="2010-09-15T16:17:00"/>
    <d v="2011-02-06T12:48:00"/>
    <n v="307"/>
    <n v="3"/>
    <n v="65"/>
    <n v="448"/>
    <n v="579.91999999999996"/>
    <n v="193.31"/>
    <n v="2"/>
    <n v="3"/>
    <n v="2"/>
    <s v="232"/>
    <n v="7"/>
    <x v="3"/>
  </r>
  <r>
    <n v="4697"/>
    <x v="2286"/>
    <x v="0"/>
    <d v="2010-06-24T16:25:00"/>
    <d v="2010-06-24T16:25:00"/>
    <n v="534"/>
    <n v="1"/>
    <n v="40"/>
    <n v="317"/>
    <n v="582.16999999999996"/>
    <n v="582.16999999999996"/>
    <n v="1"/>
    <n v="1"/>
    <n v="2"/>
    <s v="112"/>
    <n v="4"/>
    <x v="0"/>
  </r>
  <r>
    <n v="4404"/>
    <x v="2287"/>
    <x v="0"/>
    <d v="2009-12-09T13:00:00"/>
    <d v="2010-01-29T13:44:00"/>
    <n v="680"/>
    <n v="2"/>
    <n v="48"/>
    <n v="369"/>
    <n v="582.61"/>
    <n v="291.31"/>
    <n v="1"/>
    <n v="3"/>
    <n v="2"/>
    <s v="132"/>
    <n v="6"/>
    <x v="3"/>
  </r>
  <r>
    <n v="3708"/>
    <x v="2288"/>
    <x v="0"/>
    <d v="2010-09-03T11:39:00"/>
    <d v="2010-09-03T11:39:00"/>
    <n v="463"/>
    <n v="1"/>
    <n v="37"/>
    <n v="438"/>
    <n v="582.64"/>
    <n v="582.64"/>
    <n v="1"/>
    <n v="1"/>
    <n v="2"/>
    <s v="112"/>
    <n v="4"/>
    <x v="0"/>
  </r>
  <r>
    <n v="3527"/>
    <x v="2289"/>
    <x v="0"/>
    <d v="2010-03-18T11:40:00"/>
    <d v="2011-06-02T11:42:00"/>
    <n v="191"/>
    <n v="3"/>
    <n v="49"/>
    <n v="240"/>
    <n v="582.88"/>
    <n v="194.29"/>
    <n v="2"/>
    <n v="3"/>
    <n v="2"/>
    <s v="232"/>
    <n v="7"/>
    <x v="3"/>
  </r>
  <r>
    <n v="4050"/>
    <x v="2290"/>
    <x v="0"/>
    <d v="2010-10-24T12:39:00"/>
    <d v="2011-11-06T12:32:00"/>
    <n v="34"/>
    <n v="4"/>
    <n v="143"/>
    <n v="287"/>
    <n v="583.16"/>
    <n v="145.79"/>
    <n v="4"/>
    <n v="3"/>
    <n v="2"/>
    <s v="432"/>
    <n v="9"/>
    <x v="2"/>
  </r>
  <r>
    <n v="2293"/>
    <x v="2291"/>
    <x v="0"/>
    <d v="2009-12-07T13:59:00"/>
    <d v="2011-03-04T14:13:00"/>
    <n v="281"/>
    <n v="3"/>
    <n v="159"/>
    <n v="423"/>
    <n v="583.33000000000004"/>
    <n v="194.44"/>
    <n v="2"/>
    <n v="3"/>
    <n v="2"/>
    <s v="232"/>
    <n v="7"/>
    <x v="3"/>
  </r>
  <r>
    <n v="3610"/>
    <x v="2292"/>
    <x v="0"/>
    <d v="2010-11-23T17:10:00"/>
    <d v="2010-11-23T17:10:00"/>
    <n v="382"/>
    <n v="1"/>
    <n v="29"/>
    <n v="337"/>
    <n v="583.39"/>
    <n v="583.39"/>
    <n v="2"/>
    <n v="1"/>
    <n v="2"/>
    <s v="212"/>
    <n v="5"/>
    <x v="0"/>
  </r>
  <r>
    <n v="4612"/>
    <x v="2293"/>
    <x v="0"/>
    <d v="2011-10-04T11:36:00"/>
    <d v="2011-12-01T14:09:00"/>
    <n v="9"/>
    <n v="3"/>
    <n v="63"/>
    <n v="243"/>
    <n v="583.42999999999995"/>
    <n v="194.48"/>
    <n v="5"/>
    <n v="3"/>
    <n v="2"/>
    <s v="532"/>
    <n v="10"/>
    <x v="2"/>
  </r>
  <r>
    <n v="3374"/>
    <x v="2294"/>
    <x v="0"/>
    <d v="2011-09-23T15:17:00"/>
    <d v="2011-10-05T16:15:00"/>
    <n v="66"/>
    <n v="2"/>
    <n v="37"/>
    <n v="251"/>
    <n v="583.75"/>
    <n v="291.88"/>
    <n v="3"/>
    <n v="2"/>
    <n v="2"/>
    <s v="322"/>
    <n v="7"/>
    <x v="1"/>
  </r>
  <r>
    <n v="1652"/>
    <x v="2295"/>
    <x v="0"/>
    <d v="2011-04-03T15:50:00"/>
    <d v="2011-12-02T13:58:00"/>
    <n v="8"/>
    <n v="2"/>
    <n v="30"/>
    <n v="345"/>
    <n v="584.07000000000005"/>
    <n v="292.04000000000002"/>
    <n v="5"/>
    <n v="2"/>
    <n v="2"/>
    <s v="522"/>
    <n v="9"/>
    <x v="2"/>
  </r>
  <r>
    <n v="1801"/>
    <x v="2296"/>
    <x v="0"/>
    <d v="2009-12-09T12:46:00"/>
    <d v="2011-11-29T11:54:00"/>
    <n v="11"/>
    <n v="6"/>
    <n v="30"/>
    <n v="194"/>
    <n v="586"/>
    <n v="97.67"/>
    <n v="5"/>
    <n v="4"/>
    <n v="2"/>
    <s v="542"/>
    <n v="11"/>
    <x v="0"/>
  </r>
  <r>
    <n v="2352"/>
    <x v="2297"/>
    <x v="0"/>
    <d v="2010-03-24T13:30:00"/>
    <d v="2010-12-01T12:43:00"/>
    <n v="374"/>
    <n v="3"/>
    <n v="126"/>
    <n v="372"/>
    <n v="586.24"/>
    <n v="195.41"/>
    <n v="2"/>
    <n v="3"/>
    <n v="2"/>
    <s v="232"/>
    <n v="7"/>
    <x v="3"/>
  </r>
  <r>
    <n v="5480"/>
    <x v="2298"/>
    <x v="0"/>
    <d v="2010-12-13T15:12:00"/>
    <d v="2011-01-21T11:19:00"/>
    <n v="323"/>
    <n v="2"/>
    <n v="88"/>
    <n v="402"/>
    <n v="586.89"/>
    <n v="293.45"/>
    <n v="2"/>
    <n v="2"/>
    <n v="2"/>
    <s v="222"/>
    <n v="6"/>
    <x v="1"/>
  </r>
  <r>
    <n v="2808"/>
    <x v="2299"/>
    <x v="0"/>
    <d v="2010-01-20T12:35:00"/>
    <d v="2010-09-02T15:37:00"/>
    <n v="464"/>
    <n v="3"/>
    <n v="33"/>
    <n v="287"/>
    <n v="588.04999999999995"/>
    <n v="196.02"/>
    <n v="1"/>
    <n v="3"/>
    <n v="2"/>
    <s v="132"/>
    <n v="6"/>
    <x v="3"/>
  </r>
  <r>
    <n v="3237"/>
    <x v="2300"/>
    <x v="0"/>
    <d v="2011-03-28T13:32:00"/>
    <d v="2011-08-15T11:38:00"/>
    <n v="117"/>
    <n v="4"/>
    <n v="26"/>
    <n v="357"/>
    <n v="588.13"/>
    <n v="147.03"/>
    <n v="3"/>
    <n v="3"/>
    <n v="2"/>
    <s v="332"/>
    <n v="8"/>
    <x v="1"/>
  </r>
  <r>
    <n v="2777"/>
    <x v="2301"/>
    <x v="0"/>
    <d v="2010-10-14T15:26:00"/>
    <d v="2010-12-17T14:15:00"/>
    <n v="358"/>
    <n v="4"/>
    <n v="17"/>
    <n v="307"/>
    <n v="589.27"/>
    <n v="147.32"/>
    <n v="2"/>
    <n v="4"/>
    <n v="2"/>
    <s v="242"/>
    <n v="8"/>
    <x v="4"/>
  </r>
  <r>
    <n v="910"/>
    <x v="2302"/>
    <x v="0"/>
    <d v="2010-12-08T14:53:00"/>
    <d v="2010-12-08T14:53:00"/>
    <n v="367"/>
    <n v="1"/>
    <n v="1"/>
    <n v="200"/>
    <n v="590"/>
    <n v="590"/>
    <n v="2"/>
    <n v="1"/>
    <n v="2"/>
    <s v="212"/>
    <n v="5"/>
    <x v="0"/>
  </r>
  <r>
    <n v="5557"/>
    <x v="2303"/>
    <x v="0"/>
    <d v="2010-07-15T15:01:00"/>
    <d v="2010-12-01T12:23:00"/>
    <n v="374"/>
    <n v="4"/>
    <n v="106"/>
    <n v="352"/>
    <n v="590.44000000000005"/>
    <n v="147.61000000000001"/>
    <n v="2"/>
    <n v="4"/>
    <n v="2"/>
    <s v="242"/>
    <n v="8"/>
    <x v="4"/>
  </r>
  <r>
    <n v="4696"/>
    <x v="2304"/>
    <x v="0"/>
    <d v="2010-06-17T10:30:00"/>
    <d v="2010-11-23T12:13:00"/>
    <n v="382"/>
    <n v="3"/>
    <n v="10"/>
    <n v="125"/>
    <n v="591.07000000000005"/>
    <n v="197.02"/>
    <n v="2"/>
    <n v="3"/>
    <n v="2"/>
    <s v="232"/>
    <n v="7"/>
    <x v="3"/>
  </r>
  <r>
    <n v="3137"/>
    <x v="2305"/>
    <x v="0"/>
    <d v="2010-04-12T09:19:00"/>
    <d v="2011-11-15T12:09:00"/>
    <n v="25"/>
    <n v="2"/>
    <n v="9"/>
    <n v="28"/>
    <n v="591.4"/>
    <n v="295.7"/>
    <n v="4"/>
    <n v="2"/>
    <n v="2"/>
    <s v="422"/>
    <n v="8"/>
    <x v="2"/>
  </r>
  <r>
    <n v="5076"/>
    <x v="2306"/>
    <x v="0"/>
    <d v="2010-10-21T12:43:00"/>
    <d v="2011-10-05T13:10:00"/>
    <n v="66"/>
    <n v="4"/>
    <n v="23"/>
    <n v="265"/>
    <n v="591.73"/>
    <n v="147.93"/>
    <n v="3"/>
    <n v="3"/>
    <n v="2"/>
    <s v="332"/>
    <n v="8"/>
    <x v="1"/>
  </r>
  <r>
    <n v="4753"/>
    <x v="2307"/>
    <x v="0"/>
    <d v="2010-08-05T11:30:00"/>
    <d v="2010-08-05T11:30:00"/>
    <n v="492"/>
    <n v="1"/>
    <n v="39"/>
    <n v="391"/>
    <n v="591.87"/>
    <n v="591.87"/>
    <n v="1"/>
    <n v="1"/>
    <n v="2"/>
    <s v="112"/>
    <n v="4"/>
    <x v="0"/>
  </r>
  <r>
    <n v="5406"/>
    <x v="2308"/>
    <x v="0"/>
    <d v="2010-11-11T14:39:00"/>
    <d v="2010-11-11T14:39:00"/>
    <n v="394"/>
    <n v="1"/>
    <n v="13"/>
    <n v="612"/>
    <n v="591.96"/>
    <n v="591.96"/>
    <n v="2"/>
    <n v="1"/>
    <n v="2"/>
    <s v="212"/>
    <n v="5"/>
    <x v="0"/>
  </r>
  <r>
    <n v="1106"/>
    <x v="2309"/>
    <x v="0"/>
    <d v="2010-06-02T09:48:00"/>
    <d v="2010-09-02T09:41:00"/>
    <n v="464"/>
    <n v="2"/>
    <n v="24"/>
    <n v="310"/>
    <n v="592.24"/>
    <n v="296.12"/>
    <n v="1"/>
    <n v="3"/>
    <n v="2"/>
    <s v="132"/>
    <n v="6"/>
    <x v="3"/>
  </r>
  <r>
    <n v="4378"/>
    <x v="2310"/>
    <x v="0"/>
    <d v="2010-10-20T12:13:00"/>
    <d v="2011-10-10T13:04:00"/>
    <n v="61"/>
    <n v="2"/>
    <n v="105"/>
    <n v="435"/>
    <n v="592.51"/>
    <n v="296.26"/>
    <n v="3"/>
    <n v="2"/>
    <n v="2"/>
    <s v="322"/>
    <n v="7"/>
    <x v="1"/>
  </r>
  <r>
    <n v="5820"/>
    <x v="2311"/>
    <x v="0"/>
    <d v="2011-05-26T16:30:00"/>
    <d v="2011-09-19T11:49:00"/>
    <n v="82"/>
    <n v="4"/>
    <n v="31"/>
    <n v="302"/>
    <n v="592.97"/>
    <n v="148.24"/>
    <n v="3"/>
    <n v="3"/>
    <n v="2"/>
    <s v="332"/>
    <n v="8"/>
    <x v="1"/>
  </r>
  <r>
    <n v="4017"/>
    <x v="2312"/>
    <x v="0"/>
    <d v="2010-02-04T13:46:00"/>
    <d v="2011-10-17T12:35:00"/>
    <n v="54"/>
    <n v="5"/>
    <n v="84"/>
    <n v="288"/>
    <n v="593.19000000000005"/>
    <n v="118.64"/>
    <n v="4"/>
    <n v="4"/>
    <n v="2"/>
    <s v="442"/>
    <n v="10"/>
    <x v="0"/>
  </r>
  <r>
    <n v="2369"/>
    <x v="2313"/>
    <x v="0"/>
    <d v="2010-10-12T11:06:00"/>
    <d v="2010-10-29T14:44:00"/>
    <n v="407"/>
    <n v="4"/>
    <n v="7"/>
    <n v="398"/>
    <n v="593.5"/>
    <n v="148.38"/>
    <n v="2"/>
    <n v="4"/>
    <n v="2"/>
    <s v="242"/>
    <n v="8"/>
    <x v="4"/>
  </r>
  <r>
    <n v="3055"/>
    <x v="2314"/>
    <x v="0"/>
    <d v="2011-04-05T12:24:00"/>
    <d v="2011-04-05T12:24:00"/>
    <n v="249"/>
    <n v="1"/>
    <n v="2"/>
    <n v="120"/>
    <n v="594"/>
    <n v="594"/>
    <n v="2"/>
    <n v="1"/>
    <n v="2"/>
    <s v="212"/>
    <n v="5"/>
    <x v="0"/>
  </r>
  <r>
    <n v="3538"/>
    <x v="2315"/>
    <x v="0"/>
    <d v="2010-03-05T14:56:00"/>
    <d v="2010-03-05T14:56:00"/>
    <n v="645"/>
    <n v="1"/>
    <n v="1"/>
    <n v="120"/>
    <n v="594"/>
    <n v="594"/>
    <n v="1"/>
    <n v="1"/>
    <n v="2"/>
    <s v="112"/>
    <n v="4"/>
    <x v="0"/>
  </r>
  <r>
    <n v="1191"/>
    <x v="2316"/>
    <x v="0"/>
    <d v="2011-10-02T13:01:00"/>
    <d v="2011-12-04T11:24:00"/>
    <n v="6"/>
    <n v="4"/>
    <n v="123"/>
    <n v="338"/>
    <n v="594.52"/>
    <n v="148.63"/>
    <n v="5"/>
    <n v="3"/>
    <n v="2"/>
    <s v="532"/>
    <n v="10"/>
    <x v="2"/>
  </r>
  <r>
    <n v="2394"/>
    <x v="2317"/>
    <x v="0"/>
    <d v="2009-12-03T09:44:00"/>
    <d v="2010-03-28T12:52:00"/>
    <n v="622"/>
    <n v="2"/>
    <n v="46"/>
    <n v="622"/>
    <n v="594.62"/>
    <n v="297.31"/>
    <n v="1"/>
    <n v="3"/>
    <n v="2"/>
    <s v="132"/>
    <n v="6"/>
    <x v="3"/>
  </r>
  <r>
    <n v="1315"/>
    <x v="2318"/>
    <x v="0"/>
    <d v="2010-03-28T14:48:00"/>
    <d v="2011-02-27T10:13:00"/>
    <n v="286"/>
    <n v="4"/>
    <n v="81"/>
    <n v="234"/>
    <n v="594.88"/>
    <n v="148.72"/>
    <n v="2"/>
    <n v="4"/>
    <n v="2"/>
    <s v="242"/>
    <n v="8"/>
    <x v="4"/>
  </r>
  <r>
    <n v="5249"/>
    <x v="2319"/>
    <x v="0"/>
    <d v="2011-05-12T15:23:00"/>
    <d v="2011-11-14T12:07:00"/>
    <n v="26"/>
    <n v="2"/>
    <n v="17"/>
    <n v="616"/>
    <n v="595.41999999999996"/>
    <n v="297.70999999999998"/>
    <n v="4"/>
    <n v="2"/>
    <n v="2"/>
    <s v="422"/>
    <n v="8"/>
    <x v="2"/>
  </r>
  <r>
    <n v="4806"/>
    <x v="2320"/>
    <x v="0"/>
    <d v="2009-12-03T11:10:00"/>
    <d v="2010-02-28T16:01:00"/>
    <n v="650"/>
    <n v="3"/>
    <n v="36"/>
    <n v="723"/>
    <n v="595.70000000000005"/>
    <n v="198.57"/>
    <n v="1"/>
    <n v="3"/>
    <n v="2"/>
    <s v="132"/>
    <n v="6"/>
    <x v="3"/>
  </r>
  <r>
    <n v="5436"/>
    <x v="2321"/>
    <x v="0"/>
    <d v="2010-05-12T13:04:00"/>
    <d v="2010-06-02T15:20:00"/>
    <n v="556"/>
    <n v="4"/>
    <n v="42"/>
    <n v="195"/>
    <n v="596.09"/>
    <n v="149.02000000000001"/>
    <n v="1"/>
    <n v="4"/>
    <n v="2"/>
    <s v="142"/>
    <n v="7"/>
    <x v="4"/>
  </r>
  <r>
    <n v="2582"/>
    <x v="2322"/>
    <x v="0"/>
    <d v="2011-09-04T13:15:00"/>
    <d v="2011-09-04T13:20:00"/>
    <n v="97"/>
    <n v="2"/>
    <n v="80"/>
    <n v="363"/>
    <n v="596.09"/>
    <n v="298.05"/>
    <n v="3"/>
    <n v="2"/>
    <n v="2"/>
    <s v="322"/>
    <n v="7"/>
    <x v="1"/>
  </r>
  <r>
    <n v="2962"/>
    <x v="2323"/>
    <x v="0"/>
    <d v="2010-10-04T15:11:00"/>
    <d v="2011-01-11T11:18:00"/>
    <n v="333"/>
    <n v="3"/>
    <n v="36"/>
    <n v="260"/>
    <n v="596.12"/>
    <n v="198.71"/>
    <n v="2"/>
    <n v="3"/>
    <n v="2"/>
    <s v="232"/>
    <n v="7"/>
    <x v="3"/>
  </r>
  <r>
    <n v="4382"/>
    <x v="2324"/>
    <x v="0"/>
    <d v="2010-10-28T19:41:00"/>
    <d v="2011-08-31T16:09:00"/>
    <n v="101"/>
    <n v="3"/>
    <n v="73"/>
    <n v="352"/>
    <n v="596.4"/>
    <n v="198.8"/>
    <n v="3"/>
    <n v="3"/>
    <n v="2"/>
    <s v="332"/>
    <n v="8"/>
    <x v="1"/>
  </r>
  <r>
    <n v="3244"/>
    <x v="2325"/>
    <x v="0"/>
    <d v="2010-03-07T14:52:00"/>
    <d v="2010-03-07T14:52:00"/>
    <n v="643"/>
    <n v="1"/>
    <n v="39"/>
    <n v="525"/>
    <n v="596.66999999999996"/>
    <n v="596.66999999999996"/>
    <n v="1"/>
    <n v="1"/>
    <n v="2"/>
    <s v="112"/>
    <n v="4"/>
    <x v="0"/>
  </r>
  <r>
    <n v="2192"/>
    <x v="2326"/>
    <x v="0"/>
    <d v="2010-04-15T11:49:00"/>
    <d v="2011-12-08T14:58:00"/>
    <n v="2"/>
    <n v="4"/>
    <n v="31"/>
    <n v="257"/>
    <n v="597.33000000000004"/>
    <n v="149.33000000000001"/>
    <n v="5"/>
    <n v="3"/>
    <n v="2"/>
    <s v="532"/>
    <n v="10"/>
    <x v="2"/>
  </r>
  <r>
    <n v="3037"/>
    <x v="2327"/>
    <x v="0"/>
    <d v="2010-09-02T17:17:00"/>
    <d v="2011-03-30T13:02:00"/>
    <n v="255"/>
    <n v="3"/>
    <n v="33"/>
    <n v="873"/>
    <n v="597.78"/>
    <n v="199.26"/>
    <n v="2"/>
    <n v="3"/>
    <n v="2"/>
    <s v="232"/>
    <n v="7"/>
    <x v="3"/>
  </r>
  <r>
    <n v="950"/>
    <x v="2328"/>
    <x v="0"/>
    <d v="2011-07-12T14:26:00"/>
    <d v="2011-12-05T12:55:00"/>
    <n v="5"/>
    <n v="2"/>
    <n v="25"/>
    <n v="305"/>
    <n v="598.57000000000005"/>
    <n v="299.29000000000002"/>
    <n v="5"/>
    <n v="2"/>
    <n v="2"/>
    <s v="522"/>
    <n v="9"/>
    <x v="2"/>
  </r>
  <r>
    <n v="207"/>
    <x v="2329"/>
    <x v="2"/>
    <d v="2011-07-11T13:35:00"/>
    <d v="2011-10-20T13:06:00"/>
    <n v="51"/>
    <n v="2"/>
    <n v="100"/>
    <n v="355"/>
    <n v="599.55999999999995"/>
    <n v="299.77999999999997"/>
    <n v="4"/>
    <n v="2"/>
    <n v="2"/>
    <s v="422"/>
    <n v="8"/>
    <x v="2"/>
  </r>
  <r>
    <n v="5269"/>
    <x v="2330"/>
    <x v="0"/>
    <d v="2010-04-15T13:54:00"/>
    <d v="2011-03-21T11:52:00"/>
    <n v="264"/>
    <n v="2"/>
    <n v="27"/>
    <n v="368"/>
    <n v="599.76"/>
    <n v="299.88"/>
    <n v="2"/>
    <n v="2"/>
    <n v="2"/>
    <s v="222"/>
    <n v="6"/>
    <x v="1"/>
  </r>
  <r>
    <n v="5799"/>
    <x v="2331"/>
    <x v="0"/>
    <d v="2011-03-06T12:09:00"/>
    <d v="2011-11-14T08:10:00"/>
    <n v="26"/>
    <n v="5"/>
    <n v="37"/>
    <n v="359"/>
    <n v="600.07000000000005"/>
    <n v="120.01"/>
    <n v="4"/>
    <n v="4"/>
    <n v="2"/>
    <s v="442"/>
    <n v="10"/>
    <x v="0"/>
  </r>
  <r>
    <n v="940"/>
    <x v="2332"/>
    <x v="0"/>
    <d v="2011-02-20T13:13:00"/>
    <d v="2011-08-28T11:25:00"/>
    <n v="104"/>
    <n v="4"/>
    <n v="74"/>
    <n v="343"/>
    <n v="600.19000000000005"/>
    <n v="150.05000000000001"/>
    <n v="3"/>
    <n v="3"/>
    <n v="2"/>
    <s v="332"/>
    <n v="8"/>
    <x v="1"/>
  </r>
  <r>
    <n v="5336"/>
    <x v="2333"/>
    <x v="0"/>
    <d v="2010-06-02T09:03:00"/>
    <d v="2010-08-19T12:30:00"/>
    <n v="478"/>
    <n v="2"/>
    <n v="27"/>
    <n v="164"/>
    <n v="600.34"/>
    <n v="300.17"/>
    <n v="1"/>
    <n v="3"/>
    <n v="2"/>
    <s v="132"/>
    <n v="6"/>
    <x v="3"/>
  </r>
  <r>
    <n v="73"/>
    <x v="2334"/>
    <x v="23"/>
    <d v="2011-10-07T08:55:00"/>
    <d v="2011-10-07T08:55:00"/>
    <n v="64"/>
    <n v="1"/>
    <n v="29"/>
    <n v="345"/>
    <n v="600.39"/>
    <n v="600.39"/>
    <n v="3"/>
    <n v="2"/>
    <n v="2"/>
    <s v="322"/>
    <n v="7"/>
    <x v="1"/>
  </r>
  <r>
    <n v="1882"/>
    <x v="2335"/>
    <x v="0"/>
    <d v="2010-10-03T11:52:00"/>
    <d v="2010-10-03T11:52:00"/>
    <n v="433"/>
    <n v="1"/>
    <n v="23"/>
    <n v="263"/>
    <n v="601.03"/>
    <n v="601.03"/>
    <n v="1"/>
    <n v="1"/>
    <n v="2"/>
    <s v="112"/>
    <n v="4"/>
    <x v="0"/>
  </r>
  <r>
    <n v="4867"/>
    <x v="2336"/>
    <x v="0"/>
    <d v="2009-12-07T17:18:00"/>
    <d v="2010-08-27T14:09:00"/>
    <n v="470"/>
    <n v="2"/>
    <n v="45"/>
    <n v="420"/>
    <n v="601.45000000000005"/>
    <n v="300.73"/>
    <n v="1"/>
    <n v="3"/>
    <n v="2"/>
    <s v="132"/>
    <n v="6"/>
    <x v="3"/>
  </r>
  <r>
    <n v="3688"/>
    <x v="2337"/>
    <x v="0"/>
    <d v="2010-09-15T14:19:00"/>
    <d v="2011-09-19T10:42:00"/>
    <n v="82"/>
    <n v="4"/>
    <n v="29"/>
    <n v="298"/>
    <n v="602.55999999999995"/>
    <n v="150.63999999999999"/>
    <n v="3"/>
    <n v="3"/>
    <n v="2"/>
    <s v="332"/>
    <n v="8"/>
    <x v="1"/>
  </r>
  <r>
    <n v="3631"/>
    <x v="2338"/>
    <x v="0"/>
    <d v="2011-03-24T13:16:00"/>
    <d v="2011-03-24T13:16:00"/>
    <n v="261"/>
    <n v="1"/>
    <n v="68"/>
    <n v="255"/>
    <n v="602.63"/>
    <n v="602.63"/>
    <n v="2"/>
    <n v="1"/>
    <n v="2"/>
    <s v="212"/>
    <n v="5"/>
    <x v="0"/>
  </r>
  <r>
    <n v="5852"/>
    <x v="2339"/>
    <x v="0"/>
    <d v="2010-07-29T10:02:00"/>
    <d v="2010-07-29T10:02:00"/>
    <n v="499"/>
    <n v="1"/>
    <n v="36"/>
    <n v="241"/>
    <n v="603.25"/>
    <n v="603.25"/>
    <n v="1"/>
    <n v="1"/>
    <n v="2"/>
    <s v="112"/>
    <n v="4"/>
    <x v="0"/>
  </r>
  <r>
    <n v="354"/>
    <x v="2340"/>
    <x v="6"/>
    <d v="2011-02-21T08:38:00"/>
    <d v="2011-02-21T08:38:00"/>
    <n v="292"/>
    <n v="1"/>
    <n v="33"/>
    <n v="256"/>
    <n v="603.41999999999996"/>
    <n v="603.41999999999996"/>
    <n v="2"/>
    <n v="1"/>
    <n v="2"/>
    <s v="212"/>
    <n v="5"/>
    <x v="0"/>
  </r>
  <r>
    <n v="748"/>
    <x v="2341"/>
    <x v="0"/>
    <d v="2010-10-22T13:10:00"/>
    <d v="2011-07-29T15:12:00"/>
    <n v="134"/>
    <n v="2"/>
    <n v="15"/>
    <n v="231"/>
    <n v="603.46"/>
    <n v="301.73"/>
    <n v="3"/>
    <n v="2"/>
    <n v="2"/>
    <s v="322"/>
    <n v="7"/>
    <x v="1"/>
  </r>
  <r>
    <n v="381"/>
    <x v="2342"/>
    <x v="6"/>
    <d v="2010-11-12T13:26:00"/>
    <d v="2010-12-22T12:47:00"/>
    <n v="353"/>
    <n v="3"/>
    <n v="16"/>
    <n v="263"/>
    <n v="603.65"/>
    <n v="201.22"/>
    <n v="2"/>
    <n v="3"/>
    <n v="3"/>
    <s v="233"/>
    <n v="8"/>
    <x v="3"/>
  </r>
  <r>
    <n v="2234"/>
    <x v="2343"/>
    <x v="0"/>
    <d v="2010-04-20T10:19:00"/>
    <d v="2010-09-22T09:19:00"/>
    <n v="444"/>
    <n v="2"/>
    <n v="37"/>
    <n v="582"/>
    <n v="604.33000000000004"/>
    <n v="302.17"/>
    <n v="1"/>
    <n v="3"/>
    <n v="3"/>
    <s v="133"/>
    <n v="7"/>
    <x v="3"/>
  </r>
  <r>
    <n v="588"/>
    <x v="2344"/>
    <x v="0"/>
    <d v="2010-12-20T10:41:00"/>
    <d v="2011-11-04T11:04:00"/>
    <n v="36"/>
    <n v="2"/>
    <n v="29"/>
    <n v="289"/>
    <n v="604.51"/>
    <n v="302.26"/>
    <n v="4"/>
    <n v="2"/>
    <n v="3"/>
    <s v="423"/>
    <n v="9"/>
    <x v="2"/>
  </r>
  <r>
    <n v="3926"/>
    <x v="2345"/>
    <x v="15"/>
    <d v="2009-12-01T10:36:00"/>
    <d v="2011-09-28T14:55:00"/>
    <n v="73"/>
    <n v="7"/>
    <n v="15"/>
    <n v="259"/>
    <n v="604.54999999999995"/>
    <n v="86.36"/>
    <n v="3"/>
    <n v="4"/>
    <n v="3"/>
    <s v="343"/>
    <n v="10"/>
    <x v="5"/>
  </r>
  <r>
    <n v="1948"/>
    <x v="2346"/>
    <x v="0"/>
    <d v="2011-04-15T11:44:00"/>
    <d v="2011-08-17T11:37:00"/>
    <n v="115"/>
    <n v="2"/>
    <n v="32"/>
    <n v="350"/>
    <n v="605.05999999999995"/>
    <n v="302.52999999999997"/>
    <n v="3"/>
    <n v="2"/>
    <n v="3"/>
    <s v="323"/>
    <n v="8"/>
    <x v="1"/>
  </r>
  <r>
    <n v="5100"/>
    <x v="2347"/>
    <x v="0"/>
    <d v="2011-02-03T18:08:00"/>
    <d v="2011-03-23T11:48:00"/>
    <n v="262"/>
    <n v="2"/>
    <n v="79"/>
    <n v="359"/>
    <n v="605.58000000000004"/>
    <n v="302.79000000000002"/>
    <n v="2"/>
    <n v="2"/>
    <n v="3"/>
    <s v="223"/>
    <n v="7"/>
    <x v="1"/>
  </r>
  <r>
    <n v="4193"/>
    <x v="2348"/>
    <x v="0"/>
    <d v="2010-10-21T12:09:00"/>
    <d v="2010-11-04T09:06:00"/>
    <n v="401"/>
    <n v="2"/>
    <n v="26"/>
    <n v="240"/>
    <n v="605.9"/>
    <n v="302.95"/>
    <n v="2"/>
    <n v="2"/>
    <n v="3"/>
    <s v="223"/>
    <n v="7"/>
    <x v="1"/>
  </r>
  <r>
    <n v="2775"/>
    <x v="2349"/>
    <x v="0"/>
    <d v="2010-11-03T13:46:00"/>
    <d v="2011-10-25T13:53:00"/>
    <n v="46"/>
    <n v="2"/>
    <n v="11"/>
    <n v="219"/>
    <n v="606.02"/>
    <n v="303.01"/>
    <n v="4"/>
    <n v="2"/>
    <n v="3"/>
    <s v="423"/>
    <n v="9"/>
    <x v="2"/>
  </r>
  <r>
    <n v="4717"/>
    <x v="2350"/>
    <x v="0"/>
    <d v="2011-10-11T11:03:00"/>
    <d v="2011-12-06T14:40:00"/>
    <n v="4"/>
    <n v="2"/>
    <n v="35"/>
    <n v="334"/>
    <n v="606.91"/>
    <n v="303.45999999999998"/>
    <n v="5"/>
    <n v="2"/>
    <n v="3"/>
    <s v="523"/>
    <n v="10"/>
    <x v="2"/>
  </r>
  <r>
    <n v="5066"/>
    <x v="2351"/>
    <x v="0"/>
    <d v="2010-09-09T19:03:00"/>
    <d v="2010-10-27T11:45:00"/>
    <n v="409"/>
    <n v="2"/>
    <n v="33"/>
    <n v="270"/>
    <n v="607"/>
    <n v="303.5"/>
    <n v="1"/>
    <n v="2"/>
    <n v="3"/>
    <s v="123"/>
    <n v="6"/>
    <x v="0"/>
  </r>
  <r>
    <n v="3330"/>
    <x v="2352"/>
    <x v="0"/>
    <d v="2010-04-26T10:41:00"/>
    <d v="2011-04-19T13:21:00"/>
    <n v="235"/>
    <n v="5"/>
    <n v="17"/>
    <n v="224"/>
    <n v="607"/>
    <n v="121.4"/>
    <n v="2"/>
    <n v="4"/>
    <n v="3"/>
    <s v="243"/>
    <n v="9"/>
    <x v="4"/>
  </r>
  <r>
    <n v="144"/>
    <x v="2353"/>
    <x v="5"/>
    <d v="2010-11-01T14:58:00"/>
    <d v="2011-10-07T15:15:00"/>
    <n v="64"/>
    <n v="3"/>
    <n v="37"/>
    <n v="438"/>
    <n v="607.21"/>
    <n v="202.4"/>
    <n v="3"/>
    <n v="3"/>
    <n v="3"/>
    <s v="333"/>
    <n v="9"/>
    <x v="1"/>
  </r>
  <r>
    <n v="1562"/>
    <x v="2354"/>
    <x v="0"/>
    <d v="2011-07-14T13:35:00"/>
    <d v="2011-08-22T14:03:00"/>
    <n v="110"/>
    <n v="2"/>
    <n v="23"/>
    <n v="205"/>
    <n v="608.79"/>
    <n v="304.39999999999998"/>
    <n v="3"/>
    <n v="2"/>
    <n v="3"/>
    <s v="323"/>
    <n v="8"/>
    <x v="1"/>
  </r>
  <r>
    <n v="4278"/>
    <x v="2355"/>
    <x v="0"/>
    <d v="2010-08-18T13:11:00"/>
    <d v="2010-09-24T12:15:00"/>
    <n v="442"/>
    <n v="2"/>
    <n v="21"/>
    <n v="296"/>
    <n v="608.86"/>
    <n v="304.43"/>
    <n v="1"/>
    <n v="3"/>
    <n v="3"/>
    <s v="133"/>
    <n v="7"/>
    <x v="3"/>
  </r>
  <r>
    <n v="5298"/>
    <x v="2356"/>
    <x v="0"/>
    <d v="2009-12-07T12:19:00"/>
    <d v="2011-06-07T15:03:00"/>
    <n v="186"/>
    <n v="8"/>
    <n v="9"/>
    <n v="546"/>
    <n v="609.29999999999995"/>
    <n v="76.16"/>
    <n v="3"/>
    <n v="5"/>
    <n v="3"/>
    <s v="353"/>
    <n v="11"/>
    <x v="5"/>
  </r>
  <r>
    <n v="4922"/>
    <x v="2357"/>
    <x v="0"/>
    <d v="2010-03-08T11:31:00"/>
    <d v="2011-03-04T13:09:00"/>
    <n v="281"/>
    <n v="3"/>
    <n v="39"/>
    <n v="465"/>
    <n v="609.57000000000005"/>
    <n v="203.19"/>
    <n v="2"/>
    <n v="3"/>
    <n v="3"/>
    <s v="233"/>
    <n v="8"/>
    <x v="3"/>
  </r>
  <r>
    <n v="3361"/>
    <x v="2358"/>
    <x v="0"/>
    <d v="2010-09-16T16:52:00"/>
    <d v="2011-10-30T12:51:00"/>
    <n v="41"/>
    <n v="3"/>
    <n v="34"/>
    <n v="261"/>
    <n v="609.80999999999995"/>
    <n v="203.27"/>
    <n v="4"/>
    <n v="3"/>
    <n v="3"/>
    <s v="433"/>
    <n v="10"/>
    <x v="2"/>
  </r>
  <r>
    <n v="2259"/>
    <x v="2359"/>
    <x v="0"/>
    <d v="2011-03-16T09:52:00"/>
    <d v="2011-11-03T16:12:00"/>
    <n v="37"/>
    <n v="2"/>
    <n v="27"/>
    <n v="241"/>
    <n v="609.85"/>
    <n v="304.93"/>
    <n v="4"/>
    <n v="2"/>
    <n v="3"/>
    <s v="423"/>
    <n v="9"/>
    <x v="2"/>
  </r>
  <r>
    <n v="1462"/>
    <x v="2360"/>
    <x v="0"/>
    <d v="2010-10-13T14:41:00"/>
    <d v="2011-11-20T15:36:00"/>
    <n v="20"/>
    <n v="2"/>
    <n v="54"/>
    <n v="420"/>
    <n v="609.89"/>
    <n v="304.95"/>
    <n v="4"/>
    <n v="2"/>
    <n v="3"/>
    <s v="423"/>
    <n v="9"/>
    <x v="2"/>
  </r>
  <r>
    <n v="1362"/>
    <x v="2361"/>
    <x v="0"/>
    <d v="2011-04-07T10:10:00"/>
    <d v="2011-05-04T14:33:00"/>
    <n v="220"/>
    <n v="2"/>
    <n v="36"/>
    <n v="278"/>
    <n v="610.59"/>
    <n v="305.3"/>
    <n v="2"/>
    <n v="2"/>
    <n v="3"/>
    <s v="223"/>
    <n v="7"/>
    <x v="1"/>
  </r>
  <r>
    <n v="4523"/>
    <x v="2362"/>
    <x v="0"/>
    <d v="2010-05-16T11:24:00"/>
    <d v="2010-05-16T11:24:00"/>
    <n v="573"/>
    <n v="1"/>
    <n v="122"/>
    <n v="281"/>
    <n v="611.08000000000004"/>
    <n v="611.08000000000004"/>
    <n v="1"/>
    <n v="1"/>
    <n v="3"/>
    <s v="113"/>
    <n v="5"/>
    <x v="0"/>
  </r>
  <r>
    <n v="2848"/>
    <x v="2363"/>
    <x v="0"/>
    <d v="2011-07-22T12:21:00"/>
    <d v="2011-08-18T16:27:00"/>
    <n v="114"/>
    <n v="2"/>
    <n v="26"/>
    <n v="686"/>
    <n v="612.05999999999995"/>
    <n v="306.02999999999997"/>
    <n v="3"/>
    <n v="2"/>
    <n v="3"/>
    <s v="323"/>
    <n v="8"/>
    <x v="1"/>
  </r>
  <r>
    <n v="652"/>
    <x v="2364"/>
    <x v="0"/>
    <d v="2009-12-16T16:07:00"/>
    <d v="2011-01-20T14:24:00"/>
    <n v="324"/>
    <n v="3"/>
    <n v="31"/>
    <n v="379"/>
    <n v="612.13"/>
    <n v="204.04"/>
    <n v="2"/>
    <n v="3"/>
    <n v="3"/>
    <s v="233"/>
    <n v="8"/>
    <x v="3"/>
  </r>
  <r>
    <n v="4192"/>
    <x v="2365"/>
    <x v="0"/>
    <d v="2010-09-15T14:56:00"/>
    <d v="2011-09-29T14:50:00"/>
    <n v="72"/>
    <n v="4"/>
    <n v="39"/>
    <n v="536"/>
    <n v="612.36"/>
    <n v="153.09"/>
    <n v="3"/>
    <n v="3"/>
    <n v="3"/>
    <s v="333"/>
    <n v="9"/>
    <x v="1"/>
  </r>
  <r>
    <n v="3784"/>
    <x v="2366"/>
    <x v="0"/>
    <d v="2010-11-03T14:46:00"/>
    <d v="2011-07-24T16:05:00"/>
    <n v="139"/>
    <n v="2"/>
    <n v="24"/>
    <n v="304"/>
    <n v="612.6"/>
    <n v="306.3"/>
    <n v="3"/>
    <n v="2"/>
    <n v="3"/>
    <s v="323"/>
    <n v="8"/>
    <x v="1"/>
  </r>
  <r>
    <n v="3724"/>
    <x v="2367"/>
    <x v="0"/>
    <d v="2011-05-12T12:01:00"/>
    <d v="2011-05-12T12:01:00"/>
    <n v="212"/>
    <n v="1"/>
    <n v="34"/>
    <n v="248"/>
    <n v="612.78"/>
    <n v="612.78"/>
    <n v="2"/>
    <n v="1"/>
    <n v="3"/>
    <s v="213"/>
    <n v="6"/>
    <x v="0"/>
  </r>
  <r>
    <n v="500"/>
    <x v="2368"/>
    <x v="0"/>
    <d v="2010-11-02T18:16:00"/>
    <d v="2010-12-02T09:37:00"/>
    <n v="373"/>
    <n v="4"/>
    <n v="65"/>
    <n v="240"/>
    <n v="612.84"/>
    <n v="153.21"/>
    <n v="2"/>
    <n v="4"/>
    <n v="3"/>
    <s v="243"/>
    <n v="9"/>
    <x v="4"/>
  </r>
  <r>
    <n v="189"/>
    <x v="2369"/>
    <x v="16"/>
    <d v="2010-10-27T08:36:00"/>
    <d v="2010-10-27T08:36:00"/>
    <n v="409"/>
    <n v="1"/>
    <n v="42"/>
    <n v="446"/>
    <n v="612.94000000000005"/>
    <n v="612.94000000000005"/>
    <n v="2"/>
    <n v="1"/>
    <n v="3"/>
    <s v="213"/>
    <n v="6"/>
    <x v="0"/>
  </r>
  <r>
    <n v="2976"/>
    <x v="2370"/>
    <x v="0"/>
    <d v="2009-12-01T09:08:00"/>
    <d v="2010-09-17T10:37:00"/>
    <n v="449"/>
    <n v="2"/>
    <n v="38"/>
    <n v="368"/>
    <n v="613.08000000000004"/>
    <n v="306.54000000000002"/>
    <n v="1"/>
    <n v="3"/>
    <n v="3"/>
    <s v="133"/>
    <n v="7"/>
    <x v="3"/>
  </r>
  <r>
    <n v="1797"/>
    <x v="2371"/>
    <x v="0"/>
    <d v="2010-09-21T13:39:00"/>
    <d v="2010-10-05T08:45:00"/>
    <n v="431"/>
    <n v="2"/>
    <n v="49"/>
    <n v="201"/>
    <n v="613.11"/>
    <n v="306.56"/>
    <n v="1"/>
    <n v="3"/>
    <n v="3"/>
    <s v="133"/>
    <n v="7"/>
    <x v="3"/>
  </r>
  <r>
    <n v="253"/>
    <x v="2372"/>
    <x v="5"/>
    <d v="2011-11-18T10:42:00"/>
    <d v="2011-11-18T10:42:00"/>
    <n v="22"/>
    <n v="1"/>
    <n v="1"/>
    <n v="56"/>
    <n v="613.20000000000005"/>
    <n v="613.20000000000005"/>
    <n v="4"/>
    <n v="2"/>
    <n v="3"/>
    <s v="423"/>
    <n v="9"/>
    <x v="2"/>
  </r>
  <r>
    <n v="4633"/>
    <x v="2373"/>
    <x v="0"/>
    <d v="2009-12-03T10:37:00"/>
    <d v="2011-04-08T11:23:00"/>
    <n v="246"/>
    <n v="4"/>
    <n v="29"/>
    <n v="327"/>
    <n v="613.59"/>
    <n v="153.4"/>
    <n v="2"/>
    <n v="4"/>
    <n v="3"/>
    <s v="243"/>
    <n v="9"/>
    <x v="4"/>
  </r>
  <r>
    <n v="3948"/>
    <x v="2374"/>
    <x v="0"/>
    <d v="2010-10-28T14:15:00"/>
    <d v="2011-11-23T17:45:00"/>
    <n v="17"/>
    <n v="3"/>
    <n v="54"/>
    <n v="345"/>
    <n v="614.12"/>
    <n v="204.71"/>
    <n v="5"/>
    <n v="3"/>
    <n v="3"/>
    <s v="533"/>
    <n v="11"/>
    <x v="2"/>
  </r>
  <r>
    <n v="4446"/>
    <x v="2375"/>
    <x v="0"/>
    <d v="2010-05-06T09:16:00"/>
    <d v="2010-05-26T10:29:00"/>
    <n v="563"/>
    <n v="2"/>
    <n v="26"/>
    <n v="281"/>
    <n v="614.34"/>
    <n v="307.17"/>
    <n v="1"/>
    <n v="3"/>
    <n v="3"/>
    <s v="133"/>
    <n v="7"/>
    <x v="3"/>
  </r>
  <r>
    <n v="4170"/>
    <x v="2376"/>
    <x v="0"/>
    <d v="2011-02-20T10:29:00"/>
    <d v="2011-11-24T16:34:00"/>
    <n v="16"/>
    <n v="5"/>
    <n v="14"/>
    <n v="362"/>
    <n v="614.66"/>
    <n v="122.93"/>
    <n v="5"/>
    <n v="4"/>
    <n v="3"/>
    <s v="543"/>
    <n v="12"/>
    <x v="5"/>
  </r>
  <r>
    <n v="4449"/>
    <x v="2377"/>
    <x v="0"/>
    <d v="2010-03-31T13:32:00"/>
    <d v="2011-10-27T13:29:00"/>
    <n v="44"/>
    <n v="2"/>
    <n v="37"/>
    <n v="255"/>
    <n v="614.89"/>
    <n v="307.45"/>
    <n v="4"/>
    <n v="2"/>
    <n v="3"/>
    <s v="423"/>
    <n v="9"/>
    <x v="2"/>
  </r>
  <r>
    <n v="1706"/>
    <x v="2378"/>
    <x v="0"/>
    <d v="2010-11-09T16:01:00"/>
    <d v="2011-10-30T12:35:00"/>
    <n v="41"/>
    <n v="6"/>
    <n v="43"/>
    <n v="376"/>
    <n v="615.08000000000004"/>
    <n v="102.51"/>
    <n v="4"/>
    <n v="4"/>
    <n v="3"/>
    <s v="443"/>
    <n v="11"/>
    <x v="5"/>
  </r>
  <r>
    <n v="2891"/>
    <x v="2379"/>
    <x v="0"/>
    <d v="2011-11-02T11:20:00"/>
    <d v="2011-11-02T11:20:00"/>
    <n v="38"/>
    <n v="1"/>
    <n v="41"/>
    <n v="498"/>
    <n v="615.14"/>
    <n v="615.14"/>
    <n v="4"/>
    <n v="2"/>
    <n v="3"/>
    <s v="423"/>
    <n v="9"/>
    <x v="2"/>
  </r>
  <r>
    <n v="5230"/>
    <x v="2380"/>
    <x v="0"/>
    <d v="2010-08-13T11:59:00"/>
    <d v="2011-03-08T15:22:00"/>
    <n v="277"/>
    <n v="6"/>
    <n v="59"/>
    <n v="576"/>
    <n v="615.16999999999996"/>
    <n v="102.53"/>
    <n v="2"/>
    <n v="4"/>
    <n v="3"/>
    <s v="243"/>
    <n v="9"/>
    <x v="4"/>
  </r>
  <r>
    <n v="3916"/>
    <x v="2381"/>
    <x v="0"/>
    <d v="2011-10-21T13:13:00"/>
    <d v="2011-11-22T08:54:00"/>
    <n v="18"/>
    <n v="2"/>
    <n v="35"/>
    <n v="394"/>
    <n v="616.26"/>
    <n v="308.13"/>
    <n v="5"/>
    <n v="2"/>
    <n v="3"/>
    <s v="523"/>
    <n v="10"/>
    <x v="2"/>
  </r>
  <r>
    <n v="2001"/>
    <x v="2382"/>
    <x v="0"/>
    <d v="2011-03-22T13:38:00"/>
    <d v="2011-06-01T13:32:00"/>
    <n v="192"/>
    <n v="2"/>
    <n v="11"/>
    <n v="219"/>
    <n v="617.04999999999995"/>
    <n v="308.52999999999997"/>
    <n v="2"/>
    <n v="2"/>
    <n v="3"/>
    <s v="223"/>
    <n v="7"/>
    <x v="1"/>
  </r>
  <r>
    <n v="3565"/>
    <x v="2383"/>
    <x v="0"/>
    <d v="2009-12-13T11:16:00"/>
    <d v="2010-06-06T13:06:00"/>
    <n v="552"/>
    <n v="2"/>
    <n v="18"/>
    <n v="278"/>
    <n v="617.6"/>
    <n v="308.8"/>
    <n v="1"/>
    <n v="3"/>
    <n v="3"/>
    <s v="133"/>
    <n v="7"/>
    <x v="3"/>
  </r>
  <r>
    <n v="3874"/>
    <x v="2384"/>
    <x v="0"/>
    <d v="2011-09-29T18:30:00"/>
    <d v="2011-09-29T18:30:00"/>
    <n v="72"/>
    <n v="2"/>
    <n v="44"/>
    <n v="532"/>
    <n v="617.65"/>
    <n v="308.83"/>
    <n v="3"/>
    <n v="2"/>
    <n v="3"/>
    <s v="323"/>
    <n v="8"/>
    <x v="1"/>
  </r>
  <r>
    <n v="2078"/>
    <x v="2385"/>
    <x v="0"/>
    <d v="2010-08-01T13:26:00"/>
    <d v="2010-10-03T15:48:00"/>
    <n v="433"/>
    <n v="4"/>
    <n v="65"/>
    <n v="706"/>
    <n v="617.72"/>
    <n v="154.43"/>
    <n v="1"/>
    <n v="4"/>
    <n v="3"/>
    <s v="143"/>
    <n v="8"/>
    <x v="4"/>
  </r>
  <r>
    <n v="4216"/>
    <x v="2386"/>
    <x v="0"/>
    <d v="2011-09-30T15:52:00"/>
    <d v="2011-09-30T15:52:00"/>
    <n v="71"/>
    <n v="1"/>
    <n v="30"/>
    <n v="293"/>
    <n v="618.59"/>
    <n v="618.59"/>
    <n v="3"/>
    <n v="2"/>
    <n v="3"/>
    <s v="323"/>
    <n v="8"/>
    <x v="1"/>
  </r>
  <r>
    <n v="664"/>
    <x v="2387"/>
    <x v="0"/>
    <d v="2010-02-18T10:35:00"/>
    <d v="2010-05-26T11:12:00"/>
    <n v="563"/>
    <n v="2"/>
    <n v="38"/>
    <n v="278"/>
    <n v="618.96"/>
    <n v="309.48"/>
    <n v="1"/>
    <n v="3"/>
    <n v="3"/>
    <s v="133"/>
    <n v="7"/>
    <x v="3"/>
  </r>
  <r>
    <n v="1079"/>
    <x v="2388"/>
    <x v="0"/>
    <d v="2010-07-21T14:34:00"/>
    <d v="2010-11-30T13:02:00"/>
    <n v="375"/>
    <n v="2"/>
    <n v="51"/>
    <n v="331"/>
    <n v="619.08000000000004"/>
    <n v="309.54000000000002"/>
    <n v="2"/>
    <n v="2"/>
    <n v="3"/>
    <s v="223"/>
    <n v="7"/>
    <x v="1"/>
  </r>
  <r>
    <n v="2892"/>
    <x v="2389"/>
    <x v="0"/>
    <d v="2010-10-01T12:24:00"/>
    <d v="2011-10-04T16:39:00"/>
    <n v="67"/>
    <n v="4"/>
    <n v="160"/>
    <n v="317"/>
    <n v="619.79999999999995"/>
    <n v="154.94999999999999"/>
    <n v="3"/>
    <n v="3"/>
    <n v="3"/>
    <s v="333"/>
    <n v="9"/>
    <x v="1"/>
  </r>
  <r>
    <n v="1963"/>
    <x v="2390"/>
    <x v="0"/>
    <d v="2010-10-07T08:50:00"/>
    <d v="2011-04-11T11:06:00"/>
    <n v="243"/>
    <n v="2"/>
    <n v="21"/>
    <n v="456"/>
    <n v="620.27"/>
    <n v="310.14"/>
    <n v="2"/>
    <n v="2"/>
    <n v="3"/>
    <s v="223"/>
    <n v="7"/>
    <x v="1"/>
  </r>
  <r>
    <n v="1466"/>
    <x v="2391"/>
    <x v="0"/>
    <d v="2010-10-21T13:27:00"/>
    <d v="2010-11-05T13:31:00"/>
    <n v="400"/>
    <n v="2"/>
    <n v="29"/>
    <n v="273"/>
    <n v="620.37"/>
    <n v="310.19"/>
    <n v="2"/>
    <n v="2"/>
    <n v="3"/>
    <s v="223"/>
    <n v="7"/>
    <x v="1"/>
  </r>
  <r>
    <n v="2633"/>
    <x v="2392"/>
    <x v="0"/>
    <d v="2010-06-14T13:06:00"/>
    <d v="2011-06-20T12:06:00"/>
    <n v="173"/>
    <n v="5"/>
    <n v="93"/>
    <n v="243"/>
    <n v="620.89"/>
    <n v="124.18"/>
    <n v="3"/>
    <n v="4"/>
    <n v="3"/>
    <s v="343"/>
    <n v="10"/>
    <x v="5"/>
  </r>
  <r>
    <n v="3973"/>
    <x v="2393"/>
    <x v="0"/>
    <d v="2010-09-30T11:30:00"/>
    <d v="2011-12-07T13:12:00"/>
    <n v="3"/>
    <n v="3"/>
    <n v="74"/>
    <n v="307"/>
    <n v="621.44000000000005"/>
    <n v="207.15"/>
    <n v="5"/>
    <n v="3"/>
    <n v="3"/>
    <s v="533"/>
    <n v="11"/>
    <x v="2"/>
  </r>
  <r>
    <n v="5689"/>
    <x v="2394"/>
    <x v="0"/>
    <d v="2010-02-03T13:52:00"/>
    <d v="2011-11-28T13:37:00"/>
    <n v="12"/>
    <n v="5"/>
    <n v="89"/>
    <n v="247"/>
    <n v="622.01"/>
    <n v="124.4"/>
    <n v="5"/>
    <n v="4"/>
    <n v="3"/>
    <s v="543"/>
    <n v="12"/>
    <x v="5"/>
  </r>
  <r>
    <n v="4604"/>
    <x v="2395"/>
    <x v="0"/>
    <d v="2010-04-30T10:55:00"/>
    <d v="2010-08-26T10:57:00"/>
    <n v="471"/>
    <n v="2"/>
    <n v="14"/>
    <n v="691"/>
    <n v="622.36"/>
    <n v="311.18"/>
    <n v="1"/>
    <n v="3"/>
    <n v="3"/>
    <s v="133"/>
    <n v="7"/>
    <x v="3"/>
  </r>
  <r>
    <n v="5025"/>
    <x v="2396"/>
    <x v="0"/>
    <d v="2010-08-17T11:52:00"/>
    <d v="2011-11-07T09:24:00"/>
    <n v="33"/>
    <n v="4"/>
    <n v="30"/>
    <n v="455"/>
    <n v="622.57000000000005"/>
    <n v="155.63999999999999"/>
    <n v="4"/>
    <n v="3"/>
    <n v="3"/>
    <s v="433"/>
    <n v="10"/>
    <x v="2"/>
  </r>
  <r>
    <n v="1743"/>
    <x v="2397"/>
    <x v="0"/>
    <d v="2010-02-11T11:44:00"/>
    <d v="2010-07-26T12:36:00"/>
    <n v="502"/>
    <n v="2"/>
    <n v="22"/>
    <n v="509"/>
    <n v="622.66999999999996"/>
    <n v="311.33999999999997"/>
    <n v="1"/>
    <n v="3"/>
    <n v="3"/>
    <s v="133"/>
    <n v="7"/>
    <x v="3"/>
  </r>
  <r>
    <n v="4383"/>
    <x v="2398"/>
    <x v="0"/>
    <d v="2010-02-08T13:56:00"/>
    <d v="2010-12-02T14:26:00"/>
    <n v="373"/>
    <n v="2"/>
    <n v="36"/>
    <n v="192"/>
    <n v="623"/>
    <n v="311.5"/>
    <n v="2"/>
    <n v="2"/>
    <n v="3"/>
    <s v="223"/>
    <n v="7"/>
    <x v="1"/>
  </r>
  <r>
    <n v="2874"/>
    <x v="2399"/>
    <x v="0"/>
    <d v="2011-05-06T14:16:00"/>
    <d v="2011-06-24T12:30:00"/>
    <n v="169"/>
    <n v="2"/>
    <n v="32"/>
    <n v="142"/>
    <n v="623.16"/>
    <n v="311.58"/>
    <n v="3"/>
    <n v="2"/>
    <n v="3"/>
    <s v="323"/>
    <n v="8"/>
    <x v="1"/>
  </r>
  <r>
    <n v="4036"/>
    <x v="2400"/>
    <x v="0"/>
    <d v="2011-02-15T14:02:00"/>
    <d v="2011-05-10T14:09:00"/>
    <n v="214"/>
    <n v="3"/>
    <n v="51"/>
    <n v="442"/>
    <n v="623.28"/>
    <n v="207.76"/>
    <n v="2"/>
    <n v="3"/>
    <n v="3"/>
    <s v="233"/>
    <n v="8"/>
    <x v="3"/>
  </r>
  <r>
    <n v="4394"/>
    <x v="2401"/>
    <x v="0"/>
    <d v="2010-01-04T13:47:00"/>
    <d v="2011-03-02T14:41:00"/>
    <n v="283"/>
    <n v="5"/>
    <n v="90"/>
    <n v="324"/>
    <n v="623.46"/>
    <n v="124.69"/>
    <n v="2"/>
    <n v="4"/>
    <n v="3"/>
    <s v="243"/>
    <n v="9"/>
    <x v="4"/>
  </r>
  <r>
    <n v="2764"/>
    <x v="2402"/>
    <x v="0"/>
    <d v="2011-04-13T15:57:00"/>
    <d v="2011-04-13T15:57:00"/>
    <n v="241"/>
    <n v="1"/>
    <n v="28"/>
    <n v="366"/>
    <n v="623.5"/>
    <n v="623.5"/>
    <n v="2"/>
    <n v="1"/>
    <n v="3"/>
    <s v="213"/>
    <n v="6"/>
    <x v="0"/>
  </r>
  <r>
    <n v="4352"/>
    <x v="2403"/>
    <x v="0"/>
    <d v="2011-04-21T16:53:00"/>
    <d v="2011-10-26T12:48:00"/>
    <n v="45"/>
    <n v="5"/>
    <n v="74"/>
    <n v="214"/>
    <n v="623.92999999999995"/>
    <n v="124.79"/>
    <n v="4"/>
    <n v="4"/>
    <n v="3"/>
    <s v="443"/>
    <n v="11"/>
    <x v="5"/>
  </r>
  <r>
    <n v="4731"/>
    <x v="2404"/>
    <x v="0"/>
    <d v="2010-09-23T18:32:00"/>
    <d v="2011-08-25T09:53:00"/>
    <n v="107"/>
    <n v="3"/>
    <n v="31"/>
    <n v="144"/>
    <n v="625.29999999999995"/>
    <n v="208.43"/>
    <n v="3"/>
    <n v="3"/>
    <n v="3"/>
    <s v="333"/>
    <n v="9"/>
    <x v="1"/>
  </r>
  <r>
    <n v="3935"/>
    <x v="2405"/>
    <x v="0"/>
    <d v="2010-02-15T12:36:00"/>
    <d v="2011-11-22T12:24:00"/>
    <n v="18"/>
    <n v="7"/>
    <n v="105"/>
    <n v="326"/>
    <n v="625.38"/>
    <n v="89.34"/>
    <n v="5"/>
    <n v="4"/>
    <n v="3"/>
    <s v="543"/>
    <n v="12"/>
    <x v="5"/>
  </r>
  <r>
    <n v="2186"/>
    <x v="2406"/>
    <x v="0"/>
    <d v="2010-04-26T12:51:00"/>
    <d v="2010-07-18T12:01:00"/>
    <n v="510"/>
    <n v="2"/>
    <n v="94"/>
    <n v="243"/>
    <n v="625.41999999999996"/>
    <n v="312.70999999999998"/>
    <n v="1"/>
    <n v="3"/>
    <n v="3"/>
    <s v="133"/>
    <n v="7"/>
    <x v="3"/>
  </r>
  <r>
    <n v="4317"/>
    <x v="2407"/>
    <x v="0"/>
    <d v="2010-05-26T12:35:00"/>
    <d v="2011-09-22T18:15:00"/>
    <n v="79"/>
    <n v="2"/>
    <n v="27"/>
    <n v="1174"/>
    <n v="625.52"/>
    <n v="312.76"/>
    <n v="3"/>
    <n v="2"/>
    <n v="3"/>
    <s v="323"/>
    <n v="8"/>
    <x v="1"/>
  </r>
  <r>
    <n v="2415"/>
    <x v="2408"/>
    <x v="0"/>
    <d v="2010-06-22T16:54:00"/>
    <d v="2011-11-18T14:50:00"/>
    <n v="22"/>
    <n v="2"/>
    <n v="39"/>
    <n v="361"/>
    <n v="625.9"/>
    <n v="312.95"/>
    <n v="4"/>
    <n v="2"/>
    <n v="3"/>
    <s v="423"/>
    <n v="9"/>
    <x v="2"/>
  </r>
  <r>
    <n v="2004"/>
    <x v="2409"/>
    <x v="0"/>
    <d v="2010-09-14T16:15:00"/>
    <d v="2011-10-18T17:10:00"/>
    <n v="53"/>
    <n v="2"/>
    <n v="104"/>
    <n v="449"/>
    <n v="625.94000000000005"/>
    <n v="312.97000000000003"/>
    <n v="4"/>
    <n v="2"/>
    <n v="3"/>
    <s v="423"/>
    <n v="9"/>
    <x v="2"/>
  </r>
  <r>
    <n v="1543"/>
    <x v="2410"/>
    <x v="0"/>
    <d v="2011-11-03T16:28:00"/>
    <d v="2011-11-28T10:35:00"/>
    <n v="12"/>
    <n v="2"/>
    <n v="28"/>
    <n v="380"/>
    <n v="626.45000000000005"/>
    <n v="313.23"/>
    <n v="5"/>
    <n v="2"/>
    <n v="3"/>
    <s v="523"/>
    <n v="10"/>
    <x v="2"/>
  </r>
  <r>
    <n v="171"/>
    <x v="2411"/>
    <x v="5"/>
    <d v="2010-08-20T08:21:00"/>
    <d v="2011-10-07T09:26:00"/>
    <n v="64"/>
    <n v="2"/>
    <n v="33"/>
    <n v="382"/>
    <n v="626.54"/>
    <n v="313.27"/>
    <n v="3"/>
    <n v="2"/>
    <n v="3"/>
    <s v="323"/>
    <n v="8"/>
    <x v="1"/>
  </r>
  <r>
    <n v="1665"/>
    <x v="2412"/>
    <x v="0"/>
    <d v="2011-02-28T09:26:00"/>
    <d v="2011-02-28T09:26:00"/>
    <n v="285"/>
    <n v="1"/>
    <n v="38"/>
    <n v="268"/>
    <n v="626.65"/>
    <n v="626.65"/>
    <n v="2"/>
    <n v="1"/>
    <n v="3"/>
    <s v="213"/>
    <n v="6"/>
    <x v="0"/>
  </r>
  <r>
    <n v="114"/>
    <x v="2413"/>
    <x v="24"/>
    <d v="2011-07-08T10:23:00"/>
    <d v="2011-07-08T10:23:00"/>
    <n v="155"/>
    <n v="1"/>
    <n v="34"/>
    <n v="282"/>
    <n v="626.88"/>
    <n v="626.88"/>
    <n v="3"/>
    <n v="2"/>
    <n v="3"/>
    <s v="323"/>
    <n v="8"/>
    <x v="1"/>
  </r>
  <r>
    <n v="1152"/>
    <x v="2414"/>
    <x v="0"/>
    <d v="2011-09-15T10:29:00"/>
    <d v="2011-09-15T10:29:00"/>
    <n v="86"/>
    <n v="1"/>
    <n v="36"/>
    <n v="382"/>
    <n v="627.16"/>
    <n v="627.16"/>
    <n v="3"/>
    <n v="2"/>
    <n v="3"/>
    <s v="323"/>
    <n v="8"/>
    <x v="1"/>
  </r>
  <r>
    <n v="1114"/>
    <x v="2415"/>
    <x v="0"/>
    <d v="2010-01-29T12:35:00"/>
    <d v="2010-10-19T11:53:00"/>
    <n v="417"/>
    <n v="2"/>
    <n v="40"/>
    <n v="362"/>
    <n v="627.82000000000005"/>
    <n v="313.91000000000003"/>
    <n v="1"/>
    <n v="2"/>
    <n v="3"/>
    <s v="123"/>
    <n v="6"/>
    <x v="0"/>
  </r>
  <r>
    <n v="3764"/>
    <x v="2416"/>
    <x v="0"/>
    <d v="2009-12-05T15:00:00"/>
    <d v="2010-07-05T13:55:00"/>
    <n v="523"/>
    <n v="9"/>
    <n v="29"/>
    <n v="182"/>
    <n v="628.32000000000005"/>
    <n v="69.81"/>
    <n v="1"/>
    <n v="5"/>
    <n v="3"/>
    <s v="153"/>
    <n v="9"/>
    <x v="4"/>
  </r>
  <r>
    <n v="4004"/>
    <x v="2417"/>
    <x v="0"/>
    <d v="2010-11-15T15:03:00"/>
    <d v="2011-11-20T16:12:00"/>
    <n v="20"/>
    <n v="3"/>
    <n v="96"/>
    <n v="434"/>
    <n v="628.41999999999996"/>
    <n v="209.47"/>
    <n v="5"/>
    <n v="3"/>
    <n v="3"/>
    <s v="533"/>
    <n v="11"/>
    <x v="2"/>
  </r>
  <r>
    <n v="1910"/>
    <x v="2418"/>
    <x v="0"/>
    <d v="2010-05-19T12:22:00"/>
    <d v="2010-09-02T14:46:00"/>
    <n v="464"/>
    <n v="4"/>
    <n v="36"/>
    <n v="550"/>
    <n v="628.44000000000005"/>
    <n v="157.11000000000001"/>
    <n v="1"/>
    <n v="4"/>
    <n v="3"/>
    <s v="143"/>
    <n v="8"/>
    <x v="4"/>
  </r>
  <r>
    <n v="1159"/>
    <x v="2419"/>
    <x v="0"/>
    <d v="2011-04-05T15:36:00"/>
    <d v="2011-11-25T12:01:00"/>
    <n v="15"/>
    <n v="2"/>
    <n v="5"/>
    <n v="394"/>
    <n v="628.78"/>
    <n v="314.39"/>
    <n v="5"/>
    <n v="2"/>
    <n v="3"/>
    <s v="523"/>
    <n v="10"/>
    <x v="2"/>
  </r>
  <r>
    <n v="3799"/>
    <x v="2420"/>
    <x v="0"/>
    <d v="2010-10-25T10:25:00"/>
    <d v="2011-04-17T11:45:00"/>
    <n v="237"/>
    <n v="2"/>
    <n v="38"/>
    <n v="379"/>
    <n v="630.42999999999995"/>
    <n v="315.22000000000003"/>
    <n v="2"/>
    <n v="2"/>
    <n v="3"/>
    <s v="223"/>
    <n v="7"/>
    <x v="1"/>
  </r>
  <r>
    <n v="1337"/>
    <x v="2421"/>
    <x v="0"/>
    <d v="2010-03-23T09:18:00"/>
    <d v="2011-02-10T09:21:00"/>
    <n v="303"/>
    <n v="2"/>
    <n v="38"/>
    <n v="301"/>
    <n v="631.16999999999996"/>
    <n v="315.58999999999997"/>
    <n v="2"/>
    <n v="2"/>
    <n v="3"/>
    <s v="223"/>
    <n v="7"/>
    <x v="1"/>
  </r>
  <r>
    <n v="5574"/>
    <x v="2422"/>
    <x v="0"/>
    <d v="2011-11-17T14:24:00"/>
    <d v="2011-11-17T14:24:00"/>
    <n v="23"/>
    <n v="1"/>
    <n v="20"/>
    <n v="171"/>
    <n v="631.35"/>
    <n v="631.35"/>
    <n v="4"/>
    <n v="2"/>
    <n v="3"/>
    <s v="423"/>
    <n v="9"/>
    <x v="2"/>
  </r>
  <r>
    <n v="1452"/>
    <x v="2423"/>
    <x v="0"/>
    <d v="2011-10-30T15:55:00"/>
    <d v="2011-12-04T12:13:00"/>
    <n v="6"/>
    <n v="2"/>
    <n v="90"/>
    <n v="611"/>
    <n v="632"/>
    <n v="316"/>
    <n v="5"/>
    <n v="2"/>
    <n v="3"/>
    <s v="523"/>
    <n v="10"/>
    <x v="2"/>
  </r>
  <r>
    <n v="306"/>
    <x v="2424"/>
    <x v="5"/>
    <d v="2011-11-21T10:22:00"/>
    <d v="2011-11-21T10:22:00"/>
    <n v="19"/>
    <n v="1"/>
    <n v="35"/>
    <n v="317"/>
    <n v="632.04999999999995"/>
    <n v="632.04999999999995"/>
    <n v="5"/>
    <n v="2"/>
    <n v="3"/>
    <s v="523"/>
    <n v="10"/>
    <x v="2"/>
  </r>
  <r>
    <n v="5771"/>
    <x v="2425"/>
    <x v="0"/>
    <d v="2011-03-10T10:08:00"/>
    <d v="2011-04-26T15:26:00"/>
    <n v="228"/>
    <n v="2"/>
    <n v="36"/>
    <n v="371"/>
    <n v="632.07000000000005"/>
    <n v="316.04000000000002"/>
    <n v="2"/>
    <n v="2"/>
    <n v="3"/>
    <s v="223"/>
    <n v="7"/>
    <x v="1"/>
  </r>
  <r>
    <n v="1173"/>
    <x v="2426"/>
    <x v="0"/>
    <d v="2010-02-22T09:22:00"/>
    <d v="2010-08-29T14:20:00"/>
    <n v="468"/>
    <n v="3"/>
    <n v="26"/>
    <n v="189"/>
    <n v="632.39"/>
    <n v="210.8"/>
    <n v="1"/>
    <n v="3"/>
    <n v="3"/>
    <s v="133"/>
    <n v="7"/>
    <x v="3"/>
  </r>
  <r>
    <n v="3279"/>
    <x v="2427"/>
    <x v="0"/>
    <d v="2010-08-01T15:41:00"/>
    <d v="2010-08-24T16:14:00"/>
    <n v="473"/>
    <n v="2"/>
    <n v="62"/>
    <n v="469"/>
    <n v="632.94000000000005"/>
    <n v="316.47000000000003"/>
    <n v="1"/>
    <n v="3"/>
    <n v="3"/>
    <s v="133"/>
    <n v="7"/>
    <x v="3"/>
  </r>
  <r>
    <n v="1847"/>
    <x v="2428"/>
    <x v="0"/>
    <d v="2010-08-03T14:42:00"/>
    <d v="2011-12-05T16:23:00"/>
    <n v="5"/>
    <n v="3"/>
    <n v="39"/>
    <n v="363"/>
    <n v="633.83000000000004"/>
    <n v="211.28"/>
    <n v="5"/>
    <n v="3"/>
    <n v="3"/>
    <s v="533"/>
    <n v="11"/>
    <x v="2"/>
  </r>
  <r>
    <n v="1989"/>
    <x v="2429"/>
    <x v="0"/>
    <d v="2010-01-27T09:44:00"/>
    <d v="2010-11-10T09:52:00"/>
    <n v="395"/>
    <n v="2"/>
    <n v="50"/>
    <n v="557"/>
    <n v="634.67999999999995"/>
    <n v="317.33999999999997"/>
    <n v="2"/>
    <n v="2"/>
    <n v="3"/>
    <s v="223"/>
    <n v="7"/>
    <x v="1"/>
  </r>
  <r>
    <n v="4931"/>
    <x v="2430"/>
    <x v="0"/>
    <d v="2010-10-29T12:16:00"/>
    <d v="2011-02-10T14:59:00"/>
    <n v="303"/>
    <n v="3"/>
    <n v="20"/>
    <n v="566"/>
    <n v="635.15"/>
    <n v="211.72"/>
    <n v="2"/>
    <n v="3"/>
    <n v="3"/>
    <s v="233"/>
    <n v="8"/>
    <x v="3"/>
  </r>
  <r>
    <n v="4138"/>
    <x v="2431"/>
    <x v="0"/>
    <d v="2010-03-07T15:47:00"/>
    <d v="2010-03-07T15:47:00"/>
    <n v="643"/>
    <n v="1"/>
    <n v="36"/>
    <n v="168"/>
    <n v="635.9"/>
    <n v="635.9"/>
    <n v="1"/>
    <n v="1"/>
    <n v="3"/>
    <s v="113"/>
    <n v="5"/>
    <x v="0"/>
  </r>
  <r>
    <n v="3440"/>
    <x v="2432"/>
    <x v="0"/>
    <d v="2011-07-22T10:23:00"/>
    <d v="2011-09-01T16:45:00"/>
    <n v="100"/>
    <n v="2"/>
    <n v="44"/>
    <n v="996"/>
    <n v="636.14"/>
    <n v="318.07"/>
    <n v="3"/>
    <n v="2"/>
    <n v="3"/>
    <s v="323"/>
    <n v="8"/>
    <x v="1"/>
  </r>
  <r>
    <n v="2287"/>
    <x v="2433"/>
    <x v="0"/>
    <d v="2011-11-06T14:56:00"/>
    <d v="2011-11-20T10:59:00"/>
    <n v="20"/>
    <n v="2"/>
    <n v="78"/>
    <n v="465"/>
    <n v="636.24"/>
    <n v="318.12"/>
    <n v="4"/>
    <n v="2"/>
    <n v="3"/>
    <s v="423"/>
    <n v="9"/>
    <x v="2"/>
  </r>
  <r>
    <n v="5282"/>
    <x v="2434"/>
    <x v="0"/>
    <d v="2010-06-11T11:50:00"/>
    <d v="2010-12-16T17:20:00"/>
    <n v="359"/>
    <n v="4"/>
    <n v="37"/>
    <n v="315"/>
    <n v="637.54999999999995"/>
    <n v="159.38999999999999"/>
    <n v="2"/>
    <n v="4"/>
    <n v="3"/>
    <s v="243"/>
    <n v="9"/>
    <x v="4"/>
  </r>
  <r>
    <n v="4033"/>
    <x v="2435"/>
    <x v="0"/>
    <d v="2010-07-30T12:10:00"/>
    <d v="2010-10-22T12:22:00"/>
    <n v="414"/>
    <n v="3"/>
    <n v="121"/>
    <n v="575"/>
    <n v="638.49"/>
    <n v="212.83"/>
    <n v="1"/>
    <n v="3"/>
    <n v="3"/>
    <s v="133"/>
    <n v="7"/>
    <x v="3"/>
  </r>
  <r>
    <n v="5587"/>
    <x v="2436"/>
    <x v="0"/>
    <d v="2009-12-01T13:07:00"/>
    <d v="2010-11-24T15:31:00"/>
    <n v="381"/>
    <n v="3"/>
    <n v="57"/>
    <n v="561"/>
    <n v="639.24"/>
    <n v="213.08"/>
    <n v="2"/>
    <n v="3"/>
    <n v="3"/>
    <s v="233"/>
    <n v="8"/>
    <x v="3"/>
  </r>
  <r>
    <n v="3261"/>
    <x v="2437"/>
    <x v="0"/>
    <d v="2011-03-17T18:59:00"/>
    <d v="2011-05-19T15:53:00"/>
    <n v="205"/>
    <n v="2"/>
    <n v="23"/>
    <n v="218"/>
    <n v="639.5"/>
    <n v="319.75"/>
    <n v="2"/>
    <n v="2"/>
    <n v="3"/>
    <s v="223"/>
    <n v="7"/>
    <x v="1"/>
  </r>
  <r>
    <n v="2800"/>
    <x v="2438"/>
    <x v="0"/>
    <d v="2010-05-04T11:31:00"/>
    <d v="2010-06-10T10:43:00"/>
    <n v="548"/>
    <n v="3"/>
    <n v="33"/>
    <n v="297"/>
    <n v="639.92999999999995"/>
    <n v="213.31"/>
    <n v="1"/>
    <n v="3"/>
    <n v="3"/>
    <s v="133"/>
    <n v="7"/>
    <x v="3"/>
  </r>
  <r>
    <n v="525"/>
    <x v="2439"/>
    <x v="0"/>
    <d v="2010-05-14T11:57:00"/>
    <d v="2010-11-23T10:50:00"/>
    <n v="382"/>
    <n v="2"/>
    <n v="32"/>
    <n v="279"/>
    <n v="640.13"/>
    <n v="320.07"/>
    <n v="2"/>
    <n v="2"/>
    <n v="3"/>
    <s v="223"/>
    <n v="7"/>
    <x v="1"/>
  </r>
  <r>
    <n v="190"/>
    <x v="2440"/>
    <x v="2"/>
    <d v="2010-11-26T13:02:00"/>
    <d v="2011-11-10T17:16:00"/>
    <n v="30"/>
    <n v="2"/>
    <n v="33"/>
    <n v="336"/>
    <n v="640.45000000000005"/>
    <n v="320.23"/>
    <n v="4"/>
    <n v="2"/>
    <n v="3"/>
    <s v="423"/>
    <n v="9"/>
    <x v="2"/>
  </r>
  <r>
    <n v="957"/>
    <x v="2441"/>
    <x v="0"/>
    <d v="2011-11-02T13:26:00"/>
    <d v="2011-12-08T18:51:00"/>
    <n v="2"/>
    <n v="3"/>
    <n v="14"/>
    <n v="304"/>
    <n v="640.76"/>
    <n v="213.59"/>
    <n v="5"/>
    <n v="3"/>
    <n v="3"/>
    <s v="533"/>
    <n v="11"/>
    <x v="2"/>
  </r>
  <r>
    <n v="2160"/>
    <x v="2442"/>
    <x v="0"/>
    <d v="2010-03-26T13:44:00"/>
    <d v="2011-10-13T10:54:00"/>
    <n v="58"/>
    <n v="2"/>
    <n v="23"/>
    <n v="228"/>
    <n v="641.4"/>
    <n v="320.7"/>
    <n v="4"/>
    <n v="2"/>
    <n v="3"/>
    <s v="423"/>
    <n v="9"/>
    <x v="2"/>
  </r>
  <r>
    <n v="2913"/>
    <x v="2443"/>
    <x v="0"/>
    <d v="2011-10-07T09:42:00"/>
    <d v="2011-11-29T16:32:00"/>
    <n v="11"/>
    <n v="3"/>
    <n v="30"/>
    <n v="292"/>
    <n v="641.94000000000005"/>
    <n v="213.98"/>
    <n v="5"/>
    <n v="3"/>
    <n v="3"/>
    <s v="533"/>
    <n v="11"/>
    <x v="2"/>
  </r>
  <r>
    <n v="878"/>
    <x v="2444"/>
    <x v="0"/>
    <d v="2010-11-17T10:07:00"/>
    <d v="2010-11-17T10:07:00"/>
    <n v="388"/>
    <n v="1"/>
    <n v="24"/>
    <n v="128"/>
    <n v="643"/>
    <n v="643"/>
    <n v="2"/>
    <n v="1"/>
    <n v="3"/>
    <s v="213"/>
    <n v="6"/>
    <x v="0"/>
  </r>
  <r>
    <n v="5552"/>
    <x v="2445"/>
    <x v="0"/>
    <d v="2010-01-19T17:25:00"/>
    <d v="2010-08-25T15:58:00"/>
    <n v="472"/>
    <n v="4"/>
    <n v="98"/>
    <n v="341"/>
    <n v="643.16"/>
    <n v="160.79"/>
    <n v="1"/>
    <n v="4"/>
    <n v="3"/>
    <s v="143"/>
    <n v="8"/>
    <x v="4"/>
  </r>
  <r>
    <n v="4909"/>
    <x v="2446"/>
    <x v="0"/>
    <d v="2011-07-03T13:12:00"/>
    <d v="2011-07-24T11:52:00"/>
    <n v="139"/>
    <n v="3"/>
    <n v="11"/>
    <n v="372"/>
    <n v="644.29999999999995"/>
    <n v="214.77"/>
    <n v="3"/>
    <n v="3"/>
    <n v="3"/>
    <s v="333"/>
    <n v="9"/>
    <x v="1"/>
  </r>
  <r>
    <n v="3791"/>
    <x v="2447"/>
    <x v="0"/>
    <d v="2010-05-24T11:04:00"/>
    <d v="2011-11-23T09:41:00"/>
    <n v="17"/>
    <n v="3"/>
    <n v="39"/>
    <n v="321"/>
    <n v="644.72"/>
    <n v="214.91"/>
    <n v="5"/>
    <n v="3"/>
    <n v="3"/>
    <s v="533"/>
    <n v="11"/>
    <x v="2"/>
  </r>
  <r>
    <n v="4977"/>
    <x v="2448"/>
    <x v="0"/>
    <d v="2010-06-23T11:24:00"/>
    <d v="2010-10-01T16:42:00"/>
    <n v="435"/>
    <n v="3"/>
    <n v="5"/>
    <n v="252"/>
    <n v="645"/>
    <n v="215"/>
    <n v="1"/>
    <n v="3"/>
    <n v="3"/>
    <s v="133"/>
    <n v="7"/>
    <x v="3"/>
  </r>
  <r>
    <n v="1653"/>
    <x v="2449"/>
    <x v="0"/>
    <d v="2010-11-14T10:51:00"/>
    <d v="2011-08-10T11:30:00"/>
    <n v="122"/>
    <n v="3"/>
    <n v="33"/>
    <n v="238"/>
    <n v="645.74"/>
    <n v="215.25"/>
    <n v="3"/>
    <n v="3"/>
    <n v="3"/>
    <s v="333"/>
    <n v="9"/>
    <x v="1"/>
  </r>
  <r>
    <n v="2629"/>
    <x v="2450"/>
    <x v="0"/>
    <d v="2010-05-12T11:49:00"/>
    <d v="2011-10-17T12:22:00"/>
    <n v="54"/>
    <n v="3"/>
    <n v="165"/>
    <n v="383"/>
    <n v="646.26"/>
    <n v="215.42"/>
    <n v="4"/>
    <n v="3"/>
    <n v="3"/>
    <s v="433"/>
    <n v="10"/>
    <x v="2"/>
  </r>
  <r>
    <n v="3554"/>
    <x v="2451"/>
    <x v="0"/>
    <d v="2009-12-01T13:47:00"/>
    <d v="2010-12-09T13:14:00"/>
    <n v="366"/>
    <n v="4"/>
    <n v="24"/>
    <n v="345"/>
    <n v="646.27"/>
    <n v="161.57"/>
    <n v="2"/>
    <n v="4"/>
    <n v="3"/>
    <s v="243"/>
    <n v="9"/>
    <x v="4"/>
  </r>
  <r>
    <n v="1108"/>
    <x v="2452"/>
    <x v="0"/>
    <d v="2010-08-01T14:40:00"/>
    <d v="2011-04-17T13:53:00"/>
    <n v="237"/>
    <n v="3"/>
    <n v="116"/>
    <n v="318"/>
    <n v="646.59"/>
    <n v="215.53"/>
    <n v="2"/>
    <n v="3"/>
    <n v="3"/>
    <s v="233"/>
    <n v="8"/>
    <x v="3"/>
  </r>
  <r>
    <n v="4336"/>
    <x v="2453"/>
    <x v="0"/>
    <d v="2011-08-17T15:00:00"/>
    <d v="2011-10-18T13:44:00"/>
    <n v="53"/>
    <n v="3"/>
    <n v="44"/>
    <n v="345"/>
    <n v="646.76"/>
    <n v="215.59"/>
    <n v="4"/>
    <n v="3"/>
    <n v="3"/>
    <s v="433"/>
    <n v="10"/>
    <x v="2"/>
  </r>
  <r>
    <n v="5368"/>
    <x v="2454"/>
    <x v="0"/>
    <d v="2011-08-31T14:35:00"/>
    <d v="2011-11-15T12:02:00"/>
    <n v="25"/>
    <n v="3"/>
    <n v="141"/>
    <n v="501"/>
    <n v="647.55999999999995"/>
    <n v="215.85"/>
    <n v="4"/>
    <n v="3"/>
    <n v="3"/>
    <s v="433"/>
    <n v="10"/>
    <x v="2"/>
  </r>
  <r>
    <n v="4100"/>
    <x v="2455"/>
    <x v="0"/>
    <d v="2011-03-08T16:38:00"/>
    <d v="2011-12-06T13:20:00"/>
    <n v="4"/>
    <n v="3"/>
    <n v="78"/>
    <n v="328"/>
    <n v="648.26"/>
    <n v="216.09"/>
    <n v="5"/>
    <n v="3"/>
    <n v="3"/>
    <s v="533"/>
    <n v="11"/>
    <x v="2"/>
  </r>
  <r>
    <n v="490"/>
    <x v="2456"/>
    <x v="0"/>
    <d v="2010-04-25T11:51:00"/>
    <d v="2011-11-10T13:31:00"/>
    <n v="30"/>
    <n v="4"/>
    <n v="88"/>
    <n v="223"/>
    <n v="648.6"/>
    <n v="162.15"/>
    <n v="4"/>
    <n v="3"/>
    <n v="3"/>
    <s v="433"/>
    <n v="10"/>
    <x v="2"/>
  </r>
  <r>
    <n v="1663"/>
    <x v="2457"/>
    <x v="0"/>
    <d v="2011-07-05T13:06:00"/>
    <d v="2011-11-17T14:02:00"/>
    <n v="23"/>
    <n v="3"/>
    <n v="82"/>
    <n v="420"/>
    <n v="648.89"/>
    <n v="216.3"/>
    <n v="4"/>
    <n v="3"/>
    <n v="3"/>
    <s v="433"/>
    <n v="10"/>
    <x v="2"/>
  </r>
  <r>
    <n v="5370"/>
    <x v="2458"/>
    <x v="0"/>
    <d v="2011-07-19T12:19:00"/>
    <d v="2011-11-18T14:15:00"/>
    <n v="22"/>
    <n v="3"/>
    <n v="73"/>
    <n v="396"/>
    <n v="650.32000000000005"/>
    <n v="216.77"/>
    <n v="4"/>
    <n v="3"/>
    <n v="3"/>
    <s v="433"/>
    <n v="10"/>
    <x v="2"/>
  </r>
  <r>
    <n v="4570"/>
    <x v="2459"/>
    <x v="0"/>
    <d v="2011-06-01T12:10:00"/>
    <d v="2011-10-31T13:12:00"/>
    <n v="40"/>
    <n v="3"/>
    <n v="42"/>
    <n v="816"/>
    <n v="650.41"/>
    <n v="216.8"/>
    <n v="4"/>
    <n v="3"/>
    <n v="3"/>
    <s v="433"/>
    <n v="10"/>
    <x v="2"/>
  </r>
  <r>
    <n v="3664"/>
    <x v="2460"/>
    <x v="0"/>
    <d v="2011-10-25T15:19:00"/>
    <d v="2011-10-25T15:19:00"/>
    <n v="46"/>
    <n v="1"/>
    <n v="66"/>
    <n v="345"/>
    <n v="650.75"/>
    <n v="650.75"/>
    <n v="4"/>
    <n v="2"/>
    <n v="3"/>
    <s v="423"/>
    <n v="9"/>
    <x v="2"/>
  </r>
  <r>
    <n v="4968"/>
    <x v="2461"/>
    <x v="0"/>
    <d v="2009-12-08T12:25:00"/>
    <d v="2011-11-22T13:30:00"/>
    <n v="18"/>
    <n v="6"/>
    <n v="134"/>
    <n v="279"/>
    <n v="651.37"/>
    <n v="108.56"/>
    <n v="5"/>
    <n v="4"/>
    <n v="3"/>
    <s v="543"/>
    <n v="12"/>
    <x v="5"/>
  </r>
  <r>
    <n v="1470"/>
    <x v="2462"/>
    <x v="0"/>
    <d v="2010-10-19T13:34:00"/>
    <d v="2010-10-19T13:34:00"/>
    <n v="417"/>
    <n v="1"/>
    <n v="40"/>
    <n v="358"/>
    <n v="651.4"/>
    <n v="651.4"/>
    <n v="1"/>
    <n v="1"/>
    <n v="3"/>
    <s v="113"/>
    <n v="5"/>
    <x v="0"/>
  </r>
  <r>
    <n v="5163"/>
    <x v="2463"/>
    <x v="0"/>
    <d v="2009-12-15T10:00:00"/>
    <d v="2011-09-29T17:53:00"/>
    <n v="72"/>
    <n v="10"/>
    <n v="14"/>
    <n v="327"/>
    <n v="652.21"/>
    <n v="65.22"/>
    <n v="3"/>
    <n v="5"/>
    <n v="3"/>
    <s v="353"/>
    <n v="11"/>
    <x v="5"/>
  </r>
  <r>
    <n v="5116"/>
    <x v="2464"/>
    <x v="0"/>
    <d v="2011-11-20T13:40:00"/>
    <d v="2011-11-28T13:20:00"/>
    <n v="12"/>
    <n v="4"/>
    <n v="25"/>
    <n v="872"/>
    <n v="652.74"/>
    <n v="163.19"/>
    <n v="5"/>
    <n v="3"/>
    <n v="3"/>
    <s v="533"/>
    <n v="11"/>
    <x v="2"/>
  </r>
  <r>
    <n v="1450"/>
    <x v="2465"/>
    <x v="0"/>
    <d v="2010-01-28T12:26:00"/>
    <d v="2010-10-17T13:46:00"/>
    <n v="419"/>
    <n v="3"/>
    <n v="68"/>
    <n v="285"/>
    <n v="652.75"/>
    <n v="217.58"/>
    <n v="1"/>
    <n v="3"/>
    <n v="3"/>
    <s v="133"/>
    <n v="7"/>
    <x v="3"/>
  </r>
  <r>
    <n v="2821"/>
    <x v="2466"/>
    <x v="0"/>
    <d v="2011-08-04T16:07:00"/>
    <d v="2011-09-15T19:36:00"/>
    <n v="86"/>
    <n v="2"/>
    <n v="37"/>
    <n v="378"/>
    <n v="653.24"/>
    <n v="326.62"/>
    <n v="3"/>
    <n v="2"/>
    <n v="3"/>
    <s v="323"/>
    <n v="8"/>
    <x v="1"/>
  </r>
  <r>
    <n v="5709"/>
    <x v="2467"/>
    <x v="0"/>
    <d v="2011-07-08T12:14:00"/>
    <d v="2011-07-13T12:53:00"/>
    <n v="150"/>
    <n v="2"/>
    <n v="28"/>
    <n v="438"/>
    <n v="653.29999999999995"/>
    <n v="326.64999999999998"/>
    <n v="3"/>
    <n v="2"/>
    <n v="3"/>
    <s v="323"/>
    <n v="8"/>
    <x v="1"/>
  </r>
  <r>
    <n v="1130"/>
    <x v="2468"/>
    <x v="0"/>
    <d v="2010-12-15T10:17:00"/>
    <d v="2011-11-29T10:58:00"/>
    <n v="11"/>
    <n v="2"/>
    <n v="28"/>
    <n v="341"/>
    <n v="653.33000000000004"/>
    <n v="326.67"/>
    <n v="5"/>
    <n v="2"/>
    <n v="3"/>
    <s v="523"/>
    <n v="10"/>
    <x v="2"/>
  </r>
  <r>
    <n v="4995"/>
    <x v="2469"/>
    <x v="0"/>
    <d v="2011-03-29T13:04:00"/>
    <d v="2011-08-17T09:48:00"/>
    <n v="115"/>
    <n v="3"/>
    <n v="30"/>
    <n v="310"/>
    <n v="653.38"/>
    <n v="217.79"/>
    <n v="3"/>
    <n v="3"/>
    <n v="3"/>
    <s v="333"/>
    <n v="9"/>
    <x v="1"/>
  </r>
  <r>
    <n v="3725"/>
    <x v="2470"/>
    <x v="0"/>
    <d v="2010-04-27T11:50:00"/>
    <d v="2011-06-03T11:42:00"/>
    <n v="190"/>
    <n v="3"/>
    <n v="64"/>
    <n v="321"/>
    <n v="654.4"/>
    <n v="218.13"/>
    <n v="2"/>
    <n v="3"/>
    <n v="3"/>
    <s v="233"/>
    <n v="8"/>
    <x v="3"/>
  </r>
  <r>
    <n v="2181"/>
    <x v="2471"/>
    <x v="0"/>
    <d v="2009-12-08T10:41:00"/>
    <d v="2010-02-23T12:51:00"/>
    <n v="655"/>
    <n v="3"/>
    <n v="13"/>
    <n v="162"/>
    <n v="655.5"/>
    <n v="218.5"/>
    <n v="1"/>
    <n v="3"/>
    <n v="3"/>
    <s v="133"/>
    <n v="7"/>
    <x v="3"/>
  </r>
  <r>
    <n v="4310"/>
    <x v="2472"/>
    <x v="0"/>
    <d v="2011-10-25T12:20:00"/>
    <d v="2011-10-25T12:20:00"/>
    <n v="46"/>
    <n v="1"/>
    <n v="27"/>
    <n v="285"/>
    <n v="656.63"/>
    <n v="656.63"/>
    <n v="4"/>
    <n v="2"/>
    <n v="3"/>
    <s v="423"/>
    <n v="9"/>
    <x v="2"/>
  </r>
  <r>
    <n v="3763"/>
    <x v="2473"/>
    <x v="0"/>
    <d v="2011-09-28T11:48:00"/>
    <d v="2011-11-24T11:41:00"/>
    <n v="16"/>
    <n v="3"/>
    <n v="12"/>
    <n v="347"/>
    <n v="656.69"/>
    <n v="218.9"/>
    <n v="5"/>
    <n v="3"/>
    <n v="3"/>
    <s v="533"/>
    <n v="11"/>
    <x v="2"/>
  </r>
  <r>
    <n v="437"/>
    <x v="2474"/>
    <x v="7"/>
    <d v="2010-03-25T17:29:00"/>
    <d v="2010-12-01T11:27:00"/>
    <n v="374"/>
    <n v="5"/>
    <n v="15"/>
    <n v="347"/>
    <n v="656.83"/>
    <n v="131.37"/>
    <n v="2"/>
    <n v="4"/>
    <n v="3"/>
    <s v="243"/>
    <n v="9"/>
    <x v="4"/>
  </r>
  <r>
    <n v="5052"/>
    <x v="2475"/>
    <x v="0"/>
    <d v="2011-10-10T17:00:00"/>
    <d v="2011-10-27T13:25:00"/>
    <n v="44"/>
    <n v="2"/>
    <n v="88"/>
    <n v="537"/>
    <n v="657.3"/>
    <n v="328.65"/>
    <n v="4"/>
    <n v="2"/>
    <n v="3"/>
    <s v="423"/>
    <n v="9"/>
    <x v="2"/>
  </r>
  <r>
    <n v="5442"/>
    <x v="2476"/>
    <x v="0"/>
    <d v="2009-12-08T12:51:00"/>
    <d v="2011-11-28T12:36:00"/>
    <n v="12"/>
    <n v="5"/>
    <n v="82"/>
    <n v="372"/>
    <n v="657.81"/>
    <n v="131.56"/>
    <n v="5"/>
    <n v="4"/>
    <n v="3"/>
    <s v="543"/>
    <n v="12"/>
    <x v="5"/>
  </r>
  <r>
    <n v="4299"/>
    <x v="2477"/>
    <x v="0"/>
    <d v="2011-04-05T15:20:00"/>
    <d v="2011-07-27T14:23:00"/>
    <n v="136"/>
    <n v="4"/>
    <n v="7"/>
    <n v="146"/>
    <n v="657.9"/>
    <n v="164.48"/>
    <n v="3"/>
    <n v="3"/>
    <n v="3"/>
    <s v="333"/>
    <n v="9"/>
    <x v="1"/>
  </r>
  <r>
    <n v="3328"/>
    <x v="2478"/>
    <x v="0"/>
    <d v="2010-03-30T12:17:00"/>
    <d v="2010-06-02T09:56:00"/>
    <n v="556"/>
    <n v="5"/>
    <n v="33"/>
    <n v="246"/>
    <n v="658.02"/>
    <n v="131.6"/>
    <n v="1"/>
    <n v="4"/>
    <n v="3"/>
    <s v="143"/>
    <n v="8"/>
    <x v="4"/>
  </r>
  <r>
    <n v="4488"/>
    <x v="2479"/>
    <x v="0"/>
    <d v="2009-12-01T13:41:00"/>
    <d v="2011-11-04T14:07:00"/>
    <n v="36"/>
    <n v="3"/>
    <n v="94"/>
    <n v="423"/>
    <n v="658.17"/>
    <n v="219.39"/>
    <n v="4"/>
    <n v="3"/>
    <n v="3"/>
    <s v="433"/>
    <n v="10"/>
    <x v="2"/>
  </r>
  <r>
    <n v="1068"/>
    <x v="2480"/>
    <x v="0"/>
    <d v="2010-01-12T08:59:00"/>
    <d v="2010-07-26T16:55:00"/>
    <n v="502"/>
    <n v="4"/>
    <n v="22"/>
    <n v="190"/>
    <n v="658.32"/>
    <n v="164.58"/>
    <n v="1"/>
    <n v="4"/>
    <n v="3"/>
    <s v="143"/>
    <n v="8"/>
    <x v="4"/>
  </r>
  <r>
    <n v="1778"/>
    <x v="2481"/>
    <x v="0"/>
    <d v="2010-12-15T10:04:00"/>
    <d v="2011-11-04T10:05:00"/>
    <n v="36"/>
    <n v="2"/>
    <n v="23"/>
    <n v="496"/>
    <n v="658.64"/>
    <n v="329.32"/>
    <n v="4"/>
    <n v="2"/>
    <n v="3"/>
    <s v="423"/>
    <n v="9"/>
    <x v="2"/>
  </r>
  <r>
    <n v="1255"/>
    <x v="2482"/>
    <x v="0"/>
    <d v="2010-01-12T13:22:00"/>
    <d v="2010-01-12T13:22:00"/>
    <n v="697"/>
    <n v="1"/>
    <n v="32"/>
    <n v="379"/>
    <n v="658.95"/>
    <n v="658.95"/>
    <n v="1"/>
    <n v="1"/>
    <n v="3"/>
    <s v="113"/>
    <n v="5"/>
    <x v="0"/>
  </r>
  <r>
    <n v="2075"/>
    <x v="2483"/>
    <x v="0"/>
    <d v="2010-07-06T13:13:00"/>
    <d v="2011-11-29T12:06:00"/>
    <n v="11"/>
    <n v="4"/>
    <n v="108"/>
    <n v="285"/>
    <n v="658.95"/>
    <n v="164.74"/>
    <n v="5"/>
    <n v="3"/>
    <n v="3"/>
    <s v="533"/>
    <n v="11"/>
    <x v="2"/>
  </r>
  <r>
    <n v="1390"/>
    <x v="2484"/>
    <x v="0"/>
    <d v="2011-09-29T15:40:00"/>
    <d v="2011-11-06T14:47:00"/>
    <n v="34"/>
    <n v="2"/>
    <n v="24"/>
    <n v="287"/>
    <n v="659.41"/>
    <n v="329.71"/>
    <n v="4"/>
    <n v="2"/>
    <n v="3"/>
    <s v="423"/>
    <n v="9"/>
    <x v="2"/>
  </r>
  <r>
    <n v="3105"/>
    <x v="2485"/>
    <x v="0"/>
    <d v="2011-09-26T14:02:00"/>
    <d v="2011-11-11T14:53:00"/>
    <n v="29"/>
    <n v="2"/>
    <n v="32"/>
    <n v="483"/>
    <n v="659.46"/>
    <n v="329.73"/>
    <n v="4"/>
    <n v="2"/>
    <n v="3"/>
    <s v="423"/>
    <n v="9"/>
    <x v="2"/>
  </r>
  <r>
    <n v="3018"/>
    <x v="2486"/>
    <x v="0"/>
    <d v="2010-05-12T15:56:00"/>
    <d v="2011-06-03T14:44:00"/>
    <n v="190"/>
    <n v="2"/>
    <n v="29"/>
    <n v="348"/>
    <n v="659.84"/>
    <n v="329.92"/>
    <n v="2"/>
    <n v="2"/>
    <n v="3"/>
    <s v="223"/>
    <n v="7"/>
    <x v="1"/>
  </r>
  <r>
    <n v="2226"/>
    <x v="2487"/>
    <x v="0"/>
    <d v="2011-03-10T10:27:00"/>
    <d v="2011-03-10T10:27:00"/>
    <n v="275"/>
    <n v="1"/>
    <n v="2"/>
    <n v="400"/>
    <n v="660"/>
    <n v="660"/>
    <n v="2"/>
    <n v="1"/>
    <n v="3"/>
    <s v="213"/>
    <n v="6"/>
    <x v="0"/>
  </r>
  <r>
    <n v="4972"/>
    <x v="2488"/>
    <x v="0"/>
    <d v="2010-10-04T09:14:00"/>
    <d v="2011-05-24T15:45:00"/>
    <n v="200"/>
    <n v="4"/>
    <n v="77"/>
    <n v="480"/>
    <n v="660.55"/>
    <n v="165.14"/>
    <n v="2"/>
    <n v="4"/>
    <n v="3"/>
    <s v="243"/>
    <n v="9"/>
    <x v="4"/>
  </r>
  <r>
    <n v="672"/>
    <x v="2489"/>
    <x v="0"/>
    <d v="2011-10-25T14:09:00"/>
    <d v="2011-11-17T11:10:00"/>
    <n v="23"/>
    <n v="2"/>
    <n v="40"/>
    <n v="798"/>
    <n v="661.32"/>
    <n v="330.66"/>
    <n v="4"/>
    <n v="2"/>
    <n v="3"/>
    <s v="423"/>
    <n v="9"/>
    <x v="2"/>
  </r>
  <r>
    <n v="2048"/>
    <x v="2490"/>
    <x v="0"/>
    <d v="2009-12-02T11:31:00"/>
    <d v="2010-10-01T10:24:00"/>
    <n v="435"/>
    <n v="3"/>
    <n v="35"/>
    <n v="325"/>
    <n v="661.39"/>
    <n v="220.46"/>
    <n v="1"/>
    <n v="3"/>
    <n v="3"/>
    <s v="133"/>
    <n v="7"/>
    <x v="3"/>
  </r>
  <r>
    <n v="4464"/>
    <x v="2491"/>
    <x v="0"/>
    <d v="2010-01-07T12:57:00"/>
    <d v="2010-06-10T13:05:00"/>
    <n v="548"/>
    <n v="4"/>
    <n v="34"/>
    <n v="513"/>
    <n v="662.33"/>
    <n v="165.58"/>
    <n v="1"/>
    <n v="4"/>
    <n v="3"/>
    <s v="143"/>
    <n v="8"/>
    <x v="4"/>
  </r>
  <r>
    <n v="1494"/>
    <x v="2492"/>
    <x v="0"/>
    <d v="2010-11-18T12:50:00"/>
    <d v="2010-11-18T12:50:00"/>
    <n v="387"/>
    <n v="1"/>
    <n v="1"/>
    <n v="192"/>
    <n v="662.4"/>
    <n v="662.4"/>
    <n v="2"/>
    <n v="1"/>
    <n v="3"/>
    <s v="213"/>
    <n v="6"/>
    <x v="0"/>
  </r>
  <r>
    <n v="483"/>
    <x v="2493"/>
    <x v="0"/>
    <d v="2010-05-19T15:10:00"/>
    <d v="2011-06-19T16:07:00"/>
    <n v="174"/>
    <n v="2"/>
    <n v="83"/>
    <n v="194"/>
    <n v="662.66"/>
    <n v="331.33"/>
    <n v="3"/>
    <n v="2"/>
    <n v="3"/>
    <s v="323"/>
    <n v="8"/>
    <x v="1"/>
  </r>
  <r>
    <n v="4282"/>
    <x v="2494"/>
    <x v="0"/>
    <d v="2010-06-10T18:35:00"/>
    <d v="2010-12-08T13:51:00"/>
    <n v="367"/>
    <n v="3"/>
    <n v="15"/>
    <n v="247"/>
    <n v="663.31"/>
    <n v="221.1"/>
    <n v="2"/>
    <n v="3"/>
    <n v="3"/>
    <s v="233"/>
    <n v="8"/>
    <x v="3"/>
  </r>
  <r>
    <n v="4177"/>
    <x v="2495"/>
    <x v="0"/>
    <d v="2011-02-22T15:14:00"/>
    <d v="2011-09-16T09:13:00"/>
    <n v="85"/>
    <n v="2"/>
    <n v="40"/>
    <n v="360"/>
    <n v="663.61"/>
    <n v="331.81"/>
    <n v="3"/>
    <n v="2"/>
    <n v="3"/>
    <s v="323"/>
    <n v="8"/>
    <x v="1"/>
  </r>
  <r>
    <n v="2343"/>
    <x v="2496"/>
    <x v="0"/>
    <d v="2011-08-05T12:06:00"/>
    <d v="2011-12-04T12:02:00"/>
    <n v="6"/>
    <n v="3"/>
    <n v="34"/>
    <n v="219"/>
    <n v="663.81"/>
    <n v="221.27"/>
    <n v="5"/>
    <n v="3"/>
    <n v="3"/>
    <s v="533"/>
    <n v="11"/>
    <x v="2"/>
  </r>
  <r>
    <n v="3256"/>
    <x v="2497"/>
    <x v="0"/>
    <d v="2011-03-02T14:34:00"/>
    <d v="2011-06-01T07:38:00"/>
    <n v="192"/>
    <n v="3"/>
    <n v="31"/>
    <n v="246"/>
    <n v="664"/>
    <n v="221.33"/>
    <n v="2"/>
    <n v="3"/>
    <n v="3"/>
    <s v="233"/>
    <n v="8"/>
    <x v="3"/>
  </r>
  <r>
    <n v="1229"/>
    <x v="2498"/>
    <x v="0"/>
    <d v="2011-11-27T11:57:00"/>
    <d v="2011-12-04T12:01:00"/>
    <n v="6"/>
    <n v="2"/>
    <n v="133"/>
    <n v="384"/>
    <n v="664.11"/>
    <n v="332.06"/>
    <n v="5"/>
    <n v="2"/>
    <n v="3"/>
    <s v="523"/>
    <n v="10"/>
    <x v="2"/>
  </r>
  <r>
    <n v="4306"/>
    <x v="2499"/>
    <x v="0"/>
    <d v="2010-02-05T14:14:00"/>
    <d v="2010-03-31T14:02:00"/>
    <n v="619"/>
    <n v="2"/>
    <n v="50"/>
    <n v="433"/>
    <n v="664.16"/>
    <n v="332.08"/>
    <n v="1"/>
    <n v="3"/>
    <n v="3"/>
    <s v="133"/>
    <n v="7"/>
    <x v="3"/>
  </r>
  <r>
    <n v="3740"/>
    <x v="2500"/>
    <x v="0"/>
    <d v="2010-03-22T10:25:00"/>
    <d v="2010-06-13T13:49:00"/>
    <n v="545"/>
    <n v="2"/>
    <n v="14"/>
    <n v="280"/>
    <n v="664.2"/>
    <n v="332.1"/>
    <n v="1"/>
    <n v="3"/>
    <n v="3"/>
    <s v="133"/>
    <n v="7"/>
    <x v="3"/>
  </r>
  <r>
    <n v="3582"/>
    <x v="2501"/>
    <x v="0"/>
    <d v="2010-10-07T08:33:00"/>
    <d v="2010-12-08T11:42:00"/>
    <n v="367"/>
    <n v="2"/>
    <n v="7"/>
    <n v="194"/>
    <n v="665.62"/>
    <n v="332.81"/>
    <n v="2"/>
    <n v="2"/>
    <n v="3"/>
    <s v="223"/>
    <n v="7"/>
    <x v="1"/>
  </r>
  <r>
    <n v="4703"/>
    <x v="2502"/>
    <x v="0"/>
    <d v="2011-02-06T14:46:00"/>
    <d v="2011-07-03T15:53:00"/>
    <n v="160"/>
    <n v="2"/>
    <n v="80"/>
    <n v="693"/>
    <n v="665.78"/>
    <n v="332.89"/>
    <n v="3"/>
    <n v="2"/>
    <n v="3"/>
    <s v="323"/>
    <n v="8"/>
    <x v="1"/>
  </r>
  <r>
    <n v="5551"/>
    <x v="2503"/>
    <x v="0"/>
    <d v="2010-01-13T15:24:00"/>
    <d v="2011-07-20T14:16:00"/>
    <n v="143"/>
    <n v="4"/>
    <n v="145"/>
    <n v="632"/>
    <n v="665.91"/>
    <n v="166.48"/>
    <n v="3"/>
    <n v="3"/>
    <n v="3"/>
    <s v="333"/>
    <n v="9"/>
    <x v="1"/>
  </r>
  <r>
    <n v="859"/>
    <x v="2504"/>
    <x v="0"/>
    <d v="2010-02-22T12:49:00"/>
    <d v="2011-08-09T15:32:00"/>
    <n v="123"/>
    <n v="4"/>
    <n v="3"/>
    <n v="512"/>
    <n v="666.48"/>
    <n v="166.62"/>
    <n v="3"/>
    <n v="3"/>
    <n v="3"/>
    <s v="333"/>
    <n v="9"/>
    <x v="1"/>
  </r>
  <r>
    <n v="5711"/>
    <x v="2505"/>
    <x v="0"/>
    <d v="2010-07-14T12:47:00"/>
    <d v="2011-11-15T14:23:00"/>
    <n v="25"/>
    <n v="3"/>
    <n v="53"/>
    <n v="616"/>
    <n v="666.64"/>
    <n v="222.21"/>
    <n v="4"/>
    <n v="3"/>
    <n v="3"/>
    <s v="433"/>
    <n v="10"/>
    <x v="2"/>
  </r>
  <r>
    <n v="3510"/>
    <x v="2506"/>
    <x v="0"/>
    <d v="2010-06-14T12:39:00"/>
    <d v="2011-11-23T12:43:00"/>
    <n v="17"/>
    <n v="6"/>
    <n v="144"/>
    <n v="686"/>
    <n v="667.89"/>
    <n v="111.32"/>
    <n v="5"/>
    <n v="4"/>
    <n v="3"/>
    <s v="543"/>
    <n v="12"/>
    <x v="5"/>
  </r>
  <r>
    <n v="261"/>
    <x v="2507"/>
    <x v="5"/>
    <d v="2011-09-26T15:35:00"/>
    <d v="2011-09-26T15:35:00"/>
    <n v="75"/>
    <n v="1"/>
    <n v="18"/>
    <n v="260"/>
    <n v="668.04"/>
    <n v="668.04"/>
    <n v="3"/>
    <n v="2"/>
    <n v="3"/>
    <s v="323"/>
    <n v="8"/>
    <x v="1"/>
  </r>
  <r>
    <n v="1372"/>
    <x v="2508"/>
    <x v="0"/>
    <d v="2011-05-06T13:43:00"/>
    <d v="2011-09-29T09:19:00"/>
    <n v="72"/>
    <n v="3"/>
    <n v="34"/>
    <n v="218"/>
    <n v="668.43"/>
    <n v="222.81"/>
    <n v="3"/>
    <n v="3"/>
    <n v="3"/>
    <s v="333"/>
    <n v="9"/>
    <x v="1"/>
  </r>
  <r>
    <n v="432"/>
    <x v="2509"/>
    <x v="7"/>
    <d v="2010-04-09T12:12:00"/>
    <d v="2010-04-09T12:12:00"/>
    <n v="610"/>
    <n v="1"/>
    <n v="17"/>
    <n v="320"/>
    <n v="668.5"/>
    <n v="668.5"/>
    <n v="1"/>
    <n v="1"/>
    <n v="3"/>
    <s v="113"/>
    <n v="5"/>
    <x v="0"/>
  </r>
  <r>
    <n v="5014"/>
    <x v="2510"/>
    <x v="0"/>
    <d v="2010-11-17T13:42:00"/>
    <d v="2011-10-28T13:00:00"/>
    <n v="43"/>
    <n v="3"/>
    <n v="40"/>
    <n v="521"/>
    <n v="670.06"/>
    <n v="223.35"/>
    <n v="4"/>
    <n v="3"/>
    <n v="3"/>
    <s v="433"/>
    <n v="10"/>
    <x v="2"/>
  </r>
  <r>
    <n v="1035"/>
    <x v="2511"/>
    <x v="0"/>
    <d v="2010-09-17T09:34:00"/>
    <d v="2011-05-31T13:17:00"/>
    <n v="193"/>
    <n v="2"/>
    <n v="37"/>
    <n v="341"/>
    <n v="670.34"/>
    <n v="335.17"/>
    <n v="2"/>
    <n v="2"/>
    <n v="3"/>
    <s v="223"/>
    <n v="7"/>
    <x v="1"/>
  </r>
  <r>
    <n v="5300"/>
    <x v="2512"/>
    <x v="0"/>
    <d v="2010-04-15T14:48:00"/>
    <d v="2011-06-23T11:55:00"/>
    <n v="170"/>
    <n v="5"/>
    <n v="37"/>
    <n v="295"/>
    <n v="671.01"/>
    <n v="134.19999999999999"/>
    <n v="3"/>
    <n v="4"/>
    <n v="3"/>
    <s v="343"/>
    <n v="10"/>
    <x v="5"/>
  </r>
  <r>
    <n v="1770"/>
    <x v="2513"/>
    <x v="0"/>
    <d v="2010-03-03T15:13:00"/>
    <d v="2010-12-01T16:33:00"/>
    <n v="374"/>
    <n v="2"/>
    <n v="42"/>
    <n v="518"/>
    <n v="671.34"/>
    <n v="335.67"/>
    <n v="2"/>
    <n v="2"/>
    <n v="3"/>
    <s v="223"/>
    <n v="7"/>
    <x v="1"/>
  </r>
  <r>
    <n v="3175"/>
    <x v="2514"/>
    <x v="0"/>
    <d v="2009-12-13T15:17:00"/>
    <d v="2010-12-23T09:55:00"/>
    <n v="352"/>
    <n v="3"/>
    <n v="32"/>
    <n v="560"/>
    <n v="671.43"/>
    <n v="223.81"/>
    <n v="2"/>
    <n v="3"/>
    <n v="3"/>
    <s v="233"/>
    <n v="8"/>
    <x v="3"/>
  </r>
  <r>
    <n v="4610"/>
    <x v="2515"/>
    <x v="0"/>
    <d v="2010-02-26T09:47:00"/>
    <d v="2011-11-09T13:30:00"/>
    <n v="31"/>
    <n v="3"/>
    <n v="27"/>
    <n v="792"/>
    <n v="671.7"/>
    <n v="223.9"/>
    <n v="4"/>
    <n v="3"/>
    <n v="3"/>
    <s v="433"/>
    <n v="10"/>
    <x v="2"/>
  </r>
  <r>
    <n v="3832"/>
    <x v="2516"/>
    <x v="0"/>
    <d v="2010-10-22T11:19:00"/>
    <d v="2011-05-20T14:41:00"/>
    <n v="204"/>
    <n v="5"/>
    <n v="23"/>
    <n v="521"/>
    <n v="672.17"/>
    <n v="134.43"/>
    <n v="2"/>
    <n v="4"/>
    <n v="3"/>
    <s v="243"/>
    <n v="9"/>
    <x v="4"/>
  </r>
  <r>
    <n v="4251"/>
    <x v="2517"/>
    <x v="0"/>
    <d v="2010-04-28T14:58:00"/>
    <d v="2011-10-28T08:58:00"/>
    <n v="43"/>
    <n v="3"/>
    <n v="37"/>
    <n v="503"/>
    <n v="672.8"/>
    <n v="224.27"/>
    <n v="4"/>
    <n v="3"/>
    <n v="3"/>
    <s v="433"/>
    <n v="10"/>
    <x v="2"/>
  </r>
  <r>
    <n v="2127"/>
    <x v="2518"/>
    <x v="0"/>
    <d v="2011-03-06T14:38:00"/>
    <d v="2011-10-23T16:00:00"/>
    <n v="48"/>
    <n v="4"/>
    <n v="85"/>
    <n v="308"/>
    <n v="673.26"/>
    <n v="168.32"/>
    <n v="4"/>
    <n v="3"/>
    <n v="3"/>
    <s v="433"/>
    <n v="10"/>
    <x v="2"/>
  </r>
  <r>
    <n v="1580"/>
    <x v="2519"/>
    <x v="0"/>
    <d v="2011-02-18T15:21:00"/>
    <d v="2011-06-16T16:43:00"/>
    <n v="177"/>
    <n v="3"/>
    <n v="38"/>
    <n v="459"/>
    <n v="674.45"/>
    <n v="224.82"/>
    <n v="3"/>
    <n v="3"/>
    <n v="3"/>
    <s v="333"/>
    <n v="9"/>
    <x v="1"/>
  </r>
  <r>
    <n v="993"/>
    <x v="2520"/>
    <x v="0"/>
    <d v="2011-08-09T14:48:00"/>
    <d v="2011-08-09T14:48:00"/>
    <n v="123"/>
    <n v="1"/>
    <n v="32"/>
    <n v="314"/>
    <n v="674.7"/>
    <n v="674.7"/>
    <n v="3"/>
    <n v="2"/>
    <n v="3"/>
    <s v="323"/>
    <n v="8"/>
    <x v="1"/>
  </r>
  <r>
    <n v="964"/>
    <x v="2521"/>
    <x v="0"/>
    <d v="2011-09-19T10:36:00"/>
    <d v="2011-09-19T10:36:00"/>
    <n v="82"/>
    <n v="1"/>
    <n v="12"/>
    <n v="240"/>
    <n v="675.3"/>
    <n v="675.3"/>
    <n v="3"/>
    <n v="2"/>
    <n v="3"/>
    <s v="323"/>
    <n v="8"/>
    <x v="1"/>
  </r>
  <r>
    <n v="586"/>
    <x v="2522"/>
    <x v="0"/>
    <d v="2010-12-09T09:34:00"/>
    <d v="2011-07-31T14:39:00"/>
    <n v="132"/>
    <n v="3"/>
    <n v="68"/>
    <n v="198"/>
    <n v="675.6"/>
    <n v="225.2"/>
    <n v="3"/>
    <n v="3"/>
    <n v="3"/>
    <s v="333"/>
    <n v="9"/>
    <x v="1"/>
  </r>
  <r>
    <n v="5744"/>
    <x v="2523"/>
    <x v="0"/>
    <d v="2010-12-05T12:29:00"/>
    <d v="2011-11-27T12:24:00"/>
    <n v="13"/>
    <n v="2"/>
    <n v="100"/>
    <n v="283"/>
    <n v="675.64"/>
    <n v="337.82"/>
    <n v="5"/>
    <n v="2"/>
    <n v="3"/>
    <s v="523"/>
    <n v="10"/>
    <x v="2"/>
  </r>
  <r>
    <n v="5055"/>
    <x v="2524"/>
    <x v="0"/>
    <d v="2011-02-28T17:01:00"/>
    <d v="2011-10-10T13:56:00"/>
    <n v="61"/>
    <n v="2"/>
    <n v="25"/>
    <n v="227"/>
    <n v="675.69"/>
    <n v="337.85"/>
    <n v="3"/>
    <n v="2"/>
    <n v="3"/>
    <s v="323"/>
    <n v="8"/>
    <x v="1"/>
  </r>
  <r>
    <n v="4204"/>
    <x v="2525"/>
    <x v="0"/>
    <d v="2010-03-26T13:39:00"/>
    <d v="2011-10-30T11:09:00"/>
    <n v="41"/>
    <n v="3"/>
    <n v="59"/>
    <n v="388"/>
    <n v="675.83"/>
    <n v="225.28"/>
    <n v="4"/>
    <n v="3"/>
    <n v="3"/>
    <s v="433"/>
    <n v="10"/>
    <x v="2"/>
  </r>
  <r>
    <n v="684"/>
    <x v="2526"/>
    <x v="0"/>
    <d v="2011-11-06T13:53:00"/>
    <d v="2011-12-01T10:38:00"/>
    <n v="9"/>
    <n v="2"/>
    <n v="38"/>
    <n v="355"/>
    <n v="676.99"/>
    <n v="338.5"/>
    <n v="5"/>
    <n v="2"/>
    <n v="3"/>
    <s v="523"/>
    <n v="10"/>
    <x v="2"/>
  </r>
  <r>
    <n v="1603"/>
    <x v="2527"/>
    <x v="0"/>
    <d v="2010-05-06T17:55:00"/>
    <d v="2011-10-21T14:41:00"/>
    <n v="50"/>
    <n v="2"/>
    <n v="43"/>
    <n v="356"/>
    <n v="677.72"/>
    <n v="338.86"/>
    <n v="4"/>
    <n v="2"/>
    <n v="3"/>
    <s v="423"/>
    <n v="9"/>
    <x v="2"/>
  </r>
  <r>
    <n v="2977"/>
    <x v="2528"/>
    <x v="0"/>
    <d v="2010-08-04T08:41:00"/>
    <d v="2010-12-02T12:28:00"/>
    <n v="373"/>
    <n v="2"/>
    <n v="32"/>
    <n v="383"/>
    <n v="678.11"/>
    <n v="339.06"/>
    <n v="2"/>
    <n v="2"/>
    <n v="3"/>
    <s v="223"/>
    <n v="7"/>
    <x v="1"/>
  </r>
  <r>
    <n v="1554"/>
    <x v="2529"/>
    <x v="0"/>
    <d v="2011-07-28T12:09:00"/>
    <d v="2011-09-08T12:47:00"/>
    <n v="93"/>
    <n v="4"/>
    <n v="28"/>
    <n v="331"/>
    <n v="678.25"/>
    <n v="169.56"/>
    <n v="3"/>
    <n v="3"/>
    <n v="3"/>
    <s v="333"/>
    <n v="9"/>
    <x v="1"/>
  </r>
  <r>
    <n v="896"/>
    <x v="2530"/>
    <x v="0"/>
    <d v="2010-07-15T13:20:00"/>
    <d v="2011-11-30T13:14:00"/>
    <n v="10"/>
    <n v="3"/>
    <n v="26"/>
    <n v="407"/>
    <n v="678.76"/>
    <n v="226.25"/>
    <n v="5"/>
    <n v="3"/>
    <n v="3"/>
    <s v="533"/>
    <n v="11"/>
    <x v="2"/>
  </r>
  <r>
    <n v="1810"/>
    <x v="2531"/>
    <x v="0"/>
    <d v="2010-04-22T15:36:00"/>
    <d v="2010-09-22T11:45:00"/>
    <n v="444"/>
    <n v="4"/>
    <n v="42"/>
    <n v="174"/>
    <n v="678.77"/>
    <n v="169.69"/>
    <n v="1"/>
    <n v="4"/>
    <n v="3"/>
    <s v="143"/>
    <n v="8"/>
    <x v="4"/>
  </r>
  <r>
    <n v="4249"/>
    <x v="2532"/>
    <x v="0"/>
    <d v="2010-09-16T13:28:00"/>
    <d v="2010-09-16T13:28:00"/>
    <n v="450"/>
    <n v="1"/>
    <n v="29"/>
    <n v="1072"/>
    <n v="678.8"/>
    <n v="678.8"/>
    <n v="1"/>
    <n v="1"/>
    <n v="3"/>
    <s v="113"/>
    <n v="5"/>
    <x v="0"/>
  </r>
  <r>
    <n v="5373"/>
    <x v="2533"/>
    <x v="0"/>
    <d v="2010-11-22T10:03:00"/>
    <d v="2010-11-22T11:15:00"/>
    <n v="383"/>
    <n v="2"/>
    <n v="29"/>
    <n v="538"/>
    <n v="679.02"/>
    <n v="339.51"/>
    <n v="2"/>
    <n v="2"/>
    <n v="3"/>
    <s v="223"/>
    <n v="7"/>
    <x v="1"/>
  </r>
  <r>
    <n v="1065"/>
    <x v="2534"/>
    <x v="0"/>
    <d v="2011-09-14T14:26:00"/>
    <d v="2011-11-21T08:19:00"/>
    <n v="19"/>
    <n v="2"/>
    <n v="48"/>
    <n v="751"/>
    <n v="679.45"/>
    <n v="339.73"/>
    <n v="5"/>
    <n v="2"/>
    <n v="3"/>
    <s v="523"/>
    <n v="10"/>
    <x v="2"/>
  </r>
  <r>
    <n v="1779"/>
    <x v="2535"/>
    <x v="0"/>
    <d v="2009-12-23T10:54:00"/>
    <d v="2010-02-04T15:35:00"/>
    <n v="674"/>
    <n v="2"/>
    <n v="44"/>
    <n v="405"/>
    <n v="679.45"/>
    <n v="339.73"/>
    <n v="1"/>
    <n v="3"/>
    <n v="3"/>
    <s v="133"/>
    <n v="7"/>
    <x v="3"/>
  </r>
  <r>
    <n v="1439"/>
    <x v="2536"/>
    <x v="23"/>
    <d v="2010-09-05T11:42:00"/>
    <d v="2011-02-07T13:15:00"/>
    <n v="306"/>
    <n v="3"/>
    <n v="23"/>
    <n v="281"/>
    <n v="679.7"/>
    <n v="226.57"/>
    <n v="2"/>
    <n v="3"/>
    <n v="3"/>
    <s v="233"/>
    <n v="8"/>
    <x v="3"/>
  </r>
  <r>
    <n v="1158"/>
    <x v="2537"/>
    <x v="0"/>
    <d v="2011-05-04T12:26:00"/>
    <d v="2011-10-30T12:34:00"/>
    <n v="41"/>
    <n v="5"/>
    <n v="17"/>
    <n v="324"/>
    <n v="680.18"/>
    <n v="136.04"/>
    <n v="4"/>
    <n v="4"/>
    <n v="3"/>
    <s v="443"/>
    <n v="11"/>
    <x v="5"/>
  </r>
  <r>
    <n v="4261"/>
    <x v="2538"/>
    <x v="0"/>
    <d v="2010-03-30T16:24:00"/>
    <d v="2010-12-06T13:47:00"/>
    <n v="369"/>
    <n v="5"/>
    <n v="48"/>
    <n v="269"/>
    <n v="680.83"/>
    <n v="136.16999999999999"/>
    <n v="2"/>
    <n v="4"/>
    <n v="3"/>
    <s v="243"/>
    <n v="9"/>
    <x v="4"/>
  </r>
  <r>
    <n v="5670"/>
    <x v="2539"/>
    <x v="0"/>
    <d v="2011-11-14T12:45:00"/>
    <d v="2011-11-14T12:45:00"/>
    <n v="26"/>
    <n v="1"/>
    <n v="62"/>
    <n v="608"/>
    <n v="680.84"/>
    <n v="680.84"/>
    <n v="4"/>
    <n v="2"/>
    <n v="3"/>
    <s v="423"/>
    <n v="9"/>
    <x v="2"/>
  </r>
  <r>
    <n v="5859"/>
    <x v="2540"/>
    <x v="0"/>
    <d v="2009-12-08T11:27:00"/>
    <d v="2010-04-09T09:26:00"/>
    <n v="610"/>
    <n v="2"/>
    <n v="19"/>
    <n v="319"/>
    <n v="680.85"/>
    <n v="340.43"/>
    <n v="1"/>
    <n v="3"/>
    <n v="3"/>
    <s v="133"/>
    <n v="7"/>
    <x v="3"/>
  </r>
  <r>
    <n v="286"/>
    <x v="2541"/>
    <x v="16"/>
    <d v="2010-03-10T10:30:00"/>
    <d v="2011-11-06T13:11:00"/>
    <n v="34"/>
    <n v="2"/>
    <n v="46"/>
    <n v="657"/>
    <n v="681.49"/>
    <n v="340.75"/>
    <n v="4"/>
    <n v="2"/>
    <n v="3"/>
    <s v="423"/>
    <n v="9"/>
    <x v="2"/>
  </r>
  <r>
    <n v="118"/>
    <x v="2542"/>
    <x v="3"/>
    <d v="2011-06-23T13:37:00"/>
    <d v="2011-11-22T16:34:00"/>
    <n v="18"/>
    <n v="2"/>
    <n v="45"/>
    <n v="475"/>
    <n v="682.19"/>
    <n v="341.1"/>
    <n v="5"/>
    <n v="2"/>
    <n v="3"/>
    <s v="523"/>
    <n v="10"/>
    <x v="2"/>
  </r>
  <r>
    <n v="1616"/>
    <x v="2543"/>
    <x v="0"/>
    <d v="2010-11-04T09:54:00"/>
    <d v="2010-11-25T10:20:00"/>
    <n v="380"/>
    <n v="2"/>
    <n v="46"/>
    <n v="492"/>
    <n v="682.54"/>
    <n v="341.27"/>
    <n v="2"/>
    <n v="2"/>
    <n v="3"/>
    <s v="223"/>
    <n v="7"/>
    <x v="1"/>
  </r>
  <r>
    <n v="3195"/>
    <x v="2544"/>
    <x v="0"/>
    <d v="2011-05-03T13:36:00"/>
    <d v="2011-11-15T09:55:00"/>
    <n v="25"/>
    <n v="3"/>
    <n v="39"/>
    <n v="453"/>
    <n v="682.91"/>
    <n v="227.64"/>
    <n v="4"/>
    <n v="3"/>
    <n v="3"/>
    <s v="433"/>
    <n v="10"/>
    <x v="2"/>
  </r>
  <r>
    <n v="1850"/>
    <x v="2545"/>
    <x v="0"/>
    <d v="2011-06-15T16:42:00"/>
    <d v="2011-06-15T16:42:00"/>
    <n v="178"/>
    <n v="1"/>
    <n v="41"/>
    <n v="607"/>
    <n v="683.17"/>
    <n v="683.17"/>
    <n v="3"/>
    <n v="1"/>
    <n v="3"/>
    <s v="313"/>
    <n v="7"/>
    <x v="0"/>
  </r>
  <r>
    <n v="5525"/>
    <x v="2546"/>
    <x v="0"/>
    <d v="2009-12-04T14:33:00"/>
    <d v="2011-07-24T13:18:00"/>
    <n v="139"/>
    <n v="7"/>
    <n v="59"/>
    <n v="243"/>
    <n v="683.24"/>
    <n v="97.61"/>
    <n v="3"/>
    <n v="4"/>
    <n v="3"/>
    <s v="343"/>
    <n v="10"/>
    <x v="5"/>
  </r>
  <r>
    <n v="4486"/>
    <x v="2547"/>
    <x v="0"/>
    <d v="2010-11-19T12:51:00"/>
    <d v="2011-11-24T13:40:00"/>
    <n v="16"/>
    <n v="4"/>
    <n v="120"/>
    <n v="357"/>
    <n v="683.35"/>
    <n v="170.84"/>
    <n v="5"/>
    <n v="3"/>
    <n v="3"/>
    <s v="533"/>
    <n v="11"/>
    <x v="2"/>
  </r>
  <r>
    <n v="5464"/>
    <x v="2548"/>
    <x v="0"/>
    <d v="2011-03-29T11:25:00"/>
    <d v="2011-06-07T12:54:00"/>
    <n v="186"/>
    <n v="6"/>
    <n v="37"/>
    <n v="221"/>
    <n v="683.46"/>
    <n v="113.91"/>
    <n v="3"/>
    <n v="4"/>
    <n v="3"/>
    <s v="343"/>
    <n v="10"/>
    <x v="5"/>
  </r>
  <r>
    <n v="2823"/>
    <x v="2549"/>
    <x v="0"/>
    <d v="2010-06-10T17:29:00"/>
    <d v="2010-10-19T13:29:00"/>
    <n v="417"/>
    <n v="3"/>
    <n v="19"/>
    <n v="428"/>
    <n v="683.92"/>
    <n v="227.97"/>
    <n v="1"/>
    <n v="3"/>
    <n v="3"/>
    <s v="133"/>
    <n v="7"/>
    <x v="3"/>
  </r>
  <r>
    <n v="3282"/>
    <x v="2550"/>
    <x v="0"/>
    <d v="2011-03-21T09:13:00"/>
    <d v="2011-10-30T16:03:00"/>
    <n v="41"/>
    <n v="4"/>
    <n v="31"/>
    <n v="342"/>
    <n v="684.34"/>
    <n v="171.09"/>
    <n v="4"/>
    <n v="3"/>
    <n v="3"/>
    <s v="433"/>
    <n v="10"/>
    <x v="2"/>
  </r>
  <r>
    <n v="1218"/>
    <x v="2551"/>
    <x v="0"/>
    <d v="2009-12-01T14:56:00"/>
    <d v="2010-06-27T12:33:00"/>
    <n v="531"/>
    <n v="3"/>
    <n v="29"/>
    <n v="1386"/>
    <n v="684.54"/>
    <n v="228.18"/>
    <n v="1"/>
    <n v="3"/>
    <n v="3"/>
    <s v="133"/>
    <n v="7"/>
    <x v="3"/>
  </r>
  <r>
    <n v="2801"/>
    <x v="2552"/>
    <x v="0"/>
    <d v="2009-12-16T12:06:00"/>
    <d v="2011-11-10T13:41:00"/>
    <n v="30"/>
    <n v="4"/>
    <n v="72"/>
    <n v="462"/>
    <n v="685.39"/>
    <n v="171.35"/>
    <n v="4"/>
    <n v="3"/>
    <n v="3"/>
    <s v="433"/>
    <n v="10"/>
    <x v="2"/>
  </r>
  <r>
    <n v="2835"/>
    <x v="2553"/>
    <x v="0"/>
    <d v="2010-03-01T11:33:00"/>
    <d v="2011-06-16T16:57:00"/>
    <n v="177"/>
    <n v="2"/>
    <n v="26"/>
    <n v="271"/>
    <n v="685.45"/>
    <n v="342.73"/>
    <n v="3"/>
    <n v="2"/>
    <n v="3"/>
    <s v="323"/>
    <n v="8"/>
    <x v="1"/>
  </r>
  <r>
    <n v="2873"/>
    <x v="2554"/>
    <x v="0"/>
    <d v="2010-10-21T14:03:00"/>
    <d v="2011-03-01T12:58:00"/>
    <n v="284"/>
    <n v="2"/>
    <n v="11"/>
    <n v="71"/>
    <n v="685.9"/>
    <n v="342.95"/>
    <n v="2"/>
    <n v="2"/>
    <n v="3"/>
    <s v="223"/>
    <n v="7"/>
    <x v="1"/>
  </r>
  <r>
    <n v="4426"/>
    <x v="2555"/>
    <x v="0"/>
    <d v="2010-11-11T12:21:00"/>
    <d v="2011-11-24T12:38:00"/>
    <n v="16"/>
    <n v="3"/>
    <n v="34"/>
    <n v="390"/>
    <n v="686.24"/>
    <n v="228.75"/>
    <n v="5"/>
    <n v="3"/>
    <n v="3"/>
    <s v="533"/>
    <n v="11"/>
    <x v="2"/>
  </r>
  <r>
    <n v="1528"/>
    <x v="2556"/>
    <x v="0"/>
    <d v="2010-10-24T15:42:00"/>
    <d v="2011-01-18T10:28:00"/>
    <n v="326"/>
    <n v="2"/>
    <n v="43"/>
    <n v="544"/>
    <n v="686.4"/>
    <n v="343.2"/>
    <n v="2"/>
    <n v="2"/>
    <n v="3"/>
    <s v="223"/>
    <n v="7"/>
    <x v="1"/>
  </r>
  <r>
    <n v="2430"/>
    <x v="2557"/>
    <x v="0"/>
    <d v="2010-03-28T15:42:00"/>
    <d v="2010-03-28T15:44:00"/>
    <n v="622"/>
    <n v="2"/>
    <n v="18"/>
    <n v="232"/>
    <n v="686.76"/>
    <n v="343.38"/>
    <n v="1"/>
    <n v="3"/>
    <n v="3"/>
    <s v="133"/>
    <n v="7"/>
    <x v="3"/>
  </r>
  <r>
    <n v="5606"/>
    <x v="2558"/>
    <x v="0"/>
    <d v="2010-10-04T15:11:00"/>
    <d v="2011-09-19T16:15:00"/>
    <n v="82"/>
    <n v="4"/>
    <n v="1"/>
    <n v="400"/>
    <n v="688"/>
    <n v="172"/>
    <n v="3"/>
    <n v="3"/>
    <n v="3"/>
    <s v="333"/>
    <n v="9"/>
    <x v="1"/>
  </r>
  <r>
    <n v="103"/>
    <x v="2559"/>
    <x v="2"/>
    <d v="2010-08-22T13:11:00"/>
    <d v="2011-07-06T14:41:00"/>
    <n v="157"/>
    <n v="5"/>
    <n v="31"/>
    <n v="442"/>
    <n v="688.2"/>
    <n v="137.63999999999999"/>
    <n v="3"/>
    <n v="4"/>
    <n v="3"/>
    <s v="343"/>
    <n v="10"/>
    <x v="5"/>
  </r>
  <r>
    <n v="156"/>
    <x v="2560"/>
    <x v="5"/>
    <d v="2010-04-22T10:24:00"/>
    <d v="2011-11-21T16:02:00"/>
    <n v="19"/>
    <n v="4"/>
    <n v="10"/>
    <n v="453"/>
    <n v="689.05"/>
    <n v="172.26"/>
    <n v="5"/>
    <n v="3"/>
    <n v="3"/>
    <s v="533"/>
    <n v="11"/>
    <x v="2"/>
  </r>
  <r>
    <n v="2975"/>
    <x v="2561"/>
    <x v="0"/>
    <d v="2010-06-14T13:27:00"/>
    <d v="2010-12-13T09:52:00"/>
    <n v="362"/>
    <n v="4"/>
    <n v="10"/>
    <n v="373"/>
    <n v="689.07"/>
    <n v="172.27"/>
    <n v="2"/>
    <n v="4"/>
    <n v="3"/>
    <s v="243"/>
    <n v="9"/>
    <x v="4"/>
  </r>
  <r>
    <n v="5095"/>
    <x v="2562"/>
    <x v="0"/>
    <d v="2011-11-10T16:39:00"/>
    <d v="2011-11-30T13:13:00"/>
    <n v="10"/>
    <n v="4"/>
    <n v="25"/>
    <n v="376"/>
    <n v="689.1"/>
    <n v="172.28"/>
    <n v="5"/>
    <n v="3"/>
    <n v="3"/>
    <s v="533"/>
    <n v="11"/>
    <x v="2"/>
  </r>
  <r>
    <n v="382"/>
    <x v="2563"/>
    <x v="6"/>
    <d v="2011-01-06T14:26:00"/>
    <d v="2011-01-28T13:37:00"/>
    <n v="316"/>
    <n v="2"/>
    <n v="37"/>
    <n v="363"/>
    <n v="689.57"/>
    <n v="344.79"/>
    <n v="2"/>
    <n v="2"/>
    <n v="3"/>
    <s v="223"/>
    <n v="7"/>
    <x v="1"/>
  </r>
  <r>
    <n v="5425"/>
    <x v="2564"/>
    <x v="0"/>
    <d v="2010-09-20T15:32:00"/>
    <d v="2010-10-21T12:09:00"/>
    <n v="415"/>
    <n v="2"/>
    <n v="54"/>
    <n v="639"/>
    <n v="689.67"/>
    <n v="344.84"/>
    <n v="1"/>
    <n v="2"/>
    <n v="3"/>
    <s v="123"/>
    <n v="6"/>
    <x v="0"/>
  </r>
  <r>
    <n v="4149"/>
    <x v="2565"/>
    <x v="0"/>
    <d v="2010-11-29T10:39:00"/>
    <d v="2011-06-28T10:37:00"/>
    <n v="165"/>
    <n v="2"/>
    <n v="6"/>
    <n v="322"/>
    <n v="689.82"/>
    <n v="344.91"/>
    <n v="3"/>
    <n v="2"/>
    <n v="3"/>
    <s v="323"/>
    <n v="8"/>
    <x v="1"/>
  </r>
  <r>
    <n v="2499"/>
    <x v="2566"/>
    <x v="0"/>
    <d v="2011-02-24T12:27:00"/>
    <d v="2011-09-23T13:42:00"/>
    <n v="78"/>
    <n v="3"/>
    <n v="45"/>
    <n v="365"/>
    <n v="690.59"/>
    <n v="230.2"/>
    <n v="3"/>
    <n v="3"/>
    <n v="3"/>
    <s v="333"/>
    <n v="9"/>
    <x v="1"/>
  </r>
  <r>
    <n v="5324"/>
    <x v="2567"/>
    <x v="0"/>
    <d v="2011-03-23T09:54:00"/>
    <d v="2011-11-01T08:16:00"/>
    <n v="39"/>
    <n v="2"/>
    <n v="33"/>
    <n v="463"/>
    <n v="692.19"/>
    <n v="346.1"/>
    <n v="4"/>
    <n v="2"/>
    <n v="3"/>
    <s v="423"/>
    <n v="9"/>
    <x v="2"/>
  </r>
  <r>
    <n v="4795"/>
    <x v="2568"/>
    <x v="0"/>
    <d v="2010-12-03T14:54:00"/>
    <d v="2011-11-16T10:39:00"/>
    <n v="24"/>
    <n v="3"/>
    <n v="89"/>
    <n v="357"/>
    <n v="692.22"/>
    <n v="230.74"/>
    <n v="4"/>
    <n v="3"/>
    <n v="3"/>
    <s v="433"/>
    <n v="10"/>
    <x v="2"/>
  </r>
  <r>
    <n v="1739"/>
    <x v="2569"/>
    <x v="0"/>
    <d v="2011-04-12T11:36:00"/>
    <d v="2011-11-25T13:44:00"/>
    <n v="15"/>
    <n v="4"/>
    <n v="10"/>
    <n v="458"/>
    <n v="692.85"/>
    <n v="173.21"/>
    <n v="5"/>
    <n v="3"/>
    <n v="3"/>
    <s v="533"/>
    <n v="11"/>
    <x v="2"/>
  </r>
  <r>
    <n v="2670"/>
    <x v="2570"/>
    <x v="0"/>
    <d v="2011-03-03T12:06:00"/>
    <d v="2011-12-05T12:08:00"/>
    <n v="5"/>
    <n v="3"/>
    <n v="49"/>
    <n v="984"/>
    <n v="693.95"/>
    <n v="231.32"/>
    <n v="5"/>
    <n v="3"/>
    <n v="3"/>
    <s v="533"/>
    <n v="11"/>
    <x v="2"/>
  </r>
  <r>
    <n v="3604"/>
    <x v="2571"/>
    <x v="0"/>
    <d v="2010-10-21T13:57:00"/>
    <d v="2010-10-21T13:57:00"/>
    <n v="415"/>
    <n v="1"/>
    <n v="108"/>
    <n v="352"/>
    <n v="694.54"/>
    <n v="694.54"/>
    <n v="1"/>
    <n v="1"/>
    <n v="3"/>
    <s v="113"/>
    <n v="5"/>
    <x v="0"/>
  </r>
  <r>
    <n v="743"/>
    <x v="2572"/>
    <x v="0"/>
    <d v="2010-01-27T15:49:00"/>
    <d v="2011-04-19T14:37:00"/>
    <n v="235"/>
    <n v="4"/>
    <n v="48"/>
    <n v="478"/>
    <n v="695.4"/>
    <n v="173.85"/>
    <n v="2"/>
    <n v="4"/>
    <n v="3"/>
    <s v="243"/>
    <n v="9"/>
    <x v="4"/>
  </r>
  <r>
    <n v="2576"/>
    <x v="2573"/>
    <x v="0"/>
    <d v="2011-02-16T13:00:00"/>
    <d v="2011-10-06T18:23:00"/>
    <n v="65"/>
    <n v="4"/>
    <n v="37"/>
    <n v="494"/>
    <n v="695.42"/>
    <n v="173.86"/>
    <n v="3"/>
    <n v="3"/>
    <n v="3"/>
    <s v="333"/>
    <n v="9"/>
    <x v="1"/>
  </r>
  <r>
    <n v="3313"/>
    <x v="2574"/>
    <x v="0"/>
    <d v="2011-06-19T15:36:00"/>
    <d v="2011-06-20T16:53:00"/>
    <n v="173"/>
    <n v="2"/>
    <n v="85"/>
    <n v="357"/>
    <n v="696.68"/>
    <n v="348.34"/>
    <n v="3"/>
    <n v="2"/>
    <n v="3"/>
    <s v="323"/>
    <n v="8"/>
    <x v="1"/>
  </r>
  <r>
    <n v="4020"/>
    <x v="2575"/>
    <x v="0"/>
    <d v="2010-02-01T12:30:00"/>
    <d v="2011-10-26T13:35:00"/>
    <n v="45"/>
    <n v="3"/>
    <n v="120"/>
    <n v="508"/>
    <n v="696.76"/>
    <n v="232.25"/>
    <n v="4"/>
    <n v="3"/>
    <n v="3"/>
    <s v="433"/>
    <n v="10"/>
    <x v="2"/>
  </r>
  <r>
    <n v="2120"/>
    <x v="2576"/>
    <x v="0"/>
    <d v="2010-02-04T09:59:00"/>
    <d v="2011-02-03T17:01:00"/>
    <n v="310"/>
    <n v="2"/>
    <n v="40"/>
    <n v="332"/>
    <n v="697.06"/>
    <n v="348.53"/>
    <n v="2"/>
    <n v="2"/>
    <n v="3"/>
    <s v="223"/>
    <n v="7"/>
    <x v="1"/>
  </r>
  <r>
    <n v="3627"/>
    <x v="2577"/>
    <x v="0"/>
    <d v="2009-12-07T13:57:00"/>
    <d v="2011-10-31T14:13:00"/>
    <n v="40"/>
    <n v="4"/>
    <n v="48"/>
    <n v="503"/>
    <n v="698.13"/>
    <n v="174.53"/>
    <n v="4"/>
    <n v="3"/>
    <n v="3"/>
    <s v="433"/>
    <n v="10"/>
    <x v="2"/>
  </r>
  <r>
    <n v="883"/>
    <x v="2578"/>
    <x v="0"/>
    <d v="2010-02-09T13:12:00"/>
    <d v="2011-08-19T12:53:00"/>
    <n v="113"/>
    <n v="7"/>
    <n v="19"/>
    <n v="350"/>
    <n v="699.4"/>
    <n v="99.91"/>
    <n v="3"/>
    <n v="4"/>
    <n v="3"/>
    <s v="343"/>
    <n v="10"/>
    <x v="5"/>
  </r>
  <r>
    <n v="4760"/>
    <x v="2579"/>
    <x v="0"/>
    <d v="2010-02-02T10:39:00"/>
    <d v="2011-11-18T08:57:00"/>
    <n v="22"/>
    <n v="4"/>
    <n v="27"/>
    <n v="531"/>
    <n v="699.78"/>
    <n v="174.95"/>
    <n v="4"/>
    <n v="3"/>
    <n v="3"/>
    <s v="433"/>
    <n v="10"/>
    <x v="2"/>
  </r>
  <r>
    <n v="80"/>
    <x v="2580"/>
    <x v="5"/>
    <d v="2010-12-03T10:44:00"/>
    <d v="2011-11-18T08:56:00"/>
    <n v="22"/>
    <n v="3"/>
    <n v="25"/>
    <n v="526"/>
    <n v="699.8"/>
    <n v="233.27"/>
    <n v="4"/>
    <n v="3"/>
    <n v="3"/>
    <s v="433"/>
    <n v="10"/>
    <x v="2"/>
  </r>
  <r>
    <n v="1463"/>
    <x v="2581"/>
    <x v="0"/>
    <d v="2010-10-31T14:11:00"/>
    <d v="2011-07-03T13:27:00"/>
    <n v="160"/>
    <n v="2"/>
    <n v="43"/>
    <n v="243"/>
    <n v="700.41"/>
    <n v="350.21"/>
    <n v="3"/>
    <n v="2"/>
    <n v="3"/>
    <s v="323"/>
    <n v="8"/>
    <x v="1"/>
  </r>
  <r>
    <n v="1980"/>
    <x v="2582"/>
    <x v="0"/>
    <d v="2011-09-19T14:43:00"/>
    <d v="2011-09-21T09:18:00"/>
    <n v="80"/>
    <n v="2"/>
    <n v="33"/>
    <n v="277"/>
    <n v="701.23"/>
    <n v="350.62"/>
    <n v="3"/>
    <n v="2"/>
    <n v="3"/>
    <s v="323"/>
    <n v="8"/>
    <x v="1"/>
  </r>
  <r>
    <n v="1807"/>
    <x v="2583"/>
    <x v="0"/>
    <d v="2011-10-18T14:00:00"/>
    <d v="2011-10-30T12:07:00"/>
    <n v="41"/>
    <n v="2"/>
    <n v="135"/>
    <n v="319"/>
    <n v="701.57"/>
    <n v="350.79"/>
    <n v="4"/>
    <n v="2"/>
    <n v="3"/>
    <s v="423"/>
    <n v="9"/>
    <x v="2"/>
  </r>
  <r>
    <n v="1949"/>
    <x v="2584"/>
    <x v="0"/>
    <d v="2010-01-15T13:31:00"/>
    <d v="2010-10-26T11:44:00"/>
    <n v="410"/>
    <n v="2"/>
    <n v="41"/>
    <n v="402"/>
    <n v="701.61"/>
    <n v="350.81"/>
    <n v="1"/>
    <n v="2"/>
    <n v="3"/>
    <s v="123"/>
    <n v="6"/>
    <x v="0"/>
  </r>
  <r>
    <n v="5416"/>
    <x v="2585"/>
    <x v="0"/>
    <d v="2009-12-14T12:09:00"/>
    <d v="2010-04-20T12:01:00"/>
    <n v="599"/>
    <n v="4"/>
    <n v="24"/>
    <n v="516"/>
    <n v="701.96"/>
    <n v="175.49"/>
    <n v="1"/>
    <n v="4"/>
    <n v="3"/>
    <s v="143"/>
    <n v="8"/>
    <x v="4"/>
  </r>
  <r>
    <n v="4596"/>
    <x v="2586"/>
    <x v="0"/>
    <d v="2011-01-18T11:51:00"/>
    <d v="2011-02-24T17:28:00"/>
    <n v="289"/>
    <n v="3"/>
    <n v="7"/>
    <n v="360"/>
    <n v="702"/>
    <n v="234"/>
    <n v="2"/>
    <n v="3"/>
    <n v="3"/>
    <s v="233"/>
    <n v="8"/>
    <x v="3"/>
  </r>
  <r>
    <n v="2322"/>
    <x v="2587"/>
    <x v="0"/>
    <d v="2010-07-02T12:04:00"/>
    <d v="2011-05-09T14:54:00"/>
    <n v="215"/>
    <n v="4"/>
    <n v="45"/>
    <n v="484"/>
    <n v="702.6"/>
    <n v="175.65"/>
    <n v="2"/>
    <n v="4"/>
    <n v="3"/>
    <s v="243"/>
    <n v="9"/>
    <x v="4"/>
  </r>
  <r>
    <n v="5153"/>
    <x v="2588"/>
    <x v="0"/>
    <d v="2009-12-06T13:29:00"/>
    <d v="2011-11-20T12:53:00"/>
    <n v="20"/>
    <n v="4"/>
    <n v="163"/>
    <n v="381"/>
    <n v="703.02"/>
    <n v="175.76"/>
    <n v="4"/>
    <n v="3"/>
    <n v="3"/>
    <s v="433"/>
    <n v="10"/>
    <x v="2"/>
  </r>
  <r>
    <n v="377"/>
    <x v="2589"/>
    <x v="5"/>
    <d v="2010-07-06T12:19:00"/>
    <d v="2010-07-06T12:19:00"/>
    <n v="522"/>
    <n v="1"/>
    <n v="46"/>
    <n v="227"/>
    <n v="703.25"/>
    <n v="703.25"/>
    <n v="1"/>
    <n v="1"/>
    <n v="3"/>
    <s v="113"/>
    <n v="5"/>
    <x v="0"/>
  </r>
  <r>
    <n v="2720"/>
    <x v="2590"/>
    <x v="0"/>
    <d v="2011-09-14T13:54:00"/>
    <d v="2011-11-08T14:53:00"/>
    <n v="32"/>
    <n v="2"/>
    <n v="35"/>
    <n v="329"/>
    <n v="703.36"/>
    <n v="351.68"/>
    <n v="4"/>
    <n v="2"/>
    <n v="3"/>
    <s v="423"/>
    <n v="9"/>
    <x v="2"/>
  </r>
  <r>
    <n v="528"/>
    <x v="2591"/>
    <x v="0"/>
    <d v="2011-09-11T15:18:00"/>
    <d v="2011-11-15T09:32:00"/>
    <n v="25"/>
    <n v="4"/>
    <n v="39"/>
    <n v="196"/>
    <n v="703.47"/>
    <n v="175.87"/>
    <n v="4"/>
    <n v="3"/>
    <n v="3"/>
    <s v="433"/>
    <n v="10"/>
    <x v="2"/>
  </r>
  <r>
    <n v="3624"/>
    <x v="2592"/>
    <x v="0"/>
    <d v="2011-10-21T12:56:00"/>
    <d v="2011-12-06T10:58:00"/>
    <n v="4"/>
    <n v="3"/>
    <n v="145"/>
    <n v="906"/>
    <n v="704.26"/>
    <n v="234.75"/>
    <n v="5"/>
    <n v="3"/>
    <n v="3"/>
    <s v="533"/>
    <n v="11"/>
    <x v="2"/>
  </r>
  <r>
    <n v="4483"/>
    <x v="2593"/>
    <x v="0"/>
    <d v="2011-01-26T17:43:00"/>
    <d v="2011-10-04T10:42:00"/>
    <n v="67"/>
    <n v="3"/>
    <n v="39"/>
    <n v="424"/>
    <n v="705.12"/>
    <n v="235.04"/>
    <n v="3"/>
    <n v="3"/>
    <n v="3"/>
    <s v="333"/>
    <n v="9"/>
    <x v="1"/>
  </r>
  <r>
    <n v="3969"/>
    <x v="2594"/>
    <x v="0"/>
    <d v="2011-07-25T14:35:00"/>
    <d v="2011-11-28T11:27:00"/>
    <n v="12"/>
    <n v="2"/>
    <n v="48"/>
    <n v="279"/>
    <n v="705.79"/>
    <n v="352.9"/>
    <n v="5"/>
    <n v="2"/>
    <n v="3"/>
    <s v="523"/>
    <n v="10"/>
    <x v="2"/>
  </r>
  <r>
    <n v="535"/>
    <x v="2595"/>
    <x v="0"/>
    <d v="2010-11-17T14:05:00"/>
    <d v="2011-11-15T17:26:00"/>
    <n v="25"/>
    <n v="2"/>
    <n v="124"/>
    <n v="457"/>
    <n v="706.02"/>
    <n v="353.01"/>
    <n v="4"/>
    <n v="2"/>
    <n v="3"/>
    <s v="423"/>
    <n v="9"/>
    <x v="2"/>
  </r>
  <r>
    <n v="4649"/>
    <x v="2596"/>
    <x v="0"/>
    <d v="2010-03-21T14:55:00"/>
    <d v="2011-05-29T14:13:00"/>
    <n v="195"/>
    <n v="4"/>
    <n v="107"/>
    <n v="507"/>
    <n v="706.49"/>
    <n v="176.62"/>
    <n v="2"/>
    <n v="4"/>
    <n v="3"/>
    <s v="243"/>
    <n v="9"/>
    <x v="4"/>
  </r>
  <r>
    <n v="3914"/>
    <x v="2597"/>
    <x v="0"/>
    <d v="2011-04-13T11:46:00"/>
    <d v="2011-08-25T15:35:00"/>
    <n v="107"/>
    <n v="2"/>
    <n v="39"/>
    <n v="467"/>
    <n v="706.57"/>
    <n v="353.29"/>
    <n v="3"/>
    <n v="2"/>
    <n v="3"/>
    <s v="323"/>
    <n v="8"/>
    <x v="1"/>
  </r>
  <r>
    <n v="1259"/>
    <x v="2598"/>
    <x v="0"/>
    <d v="2010-11-25T16:12:00"/>
    <d v="2011-04-01T10:05:00"/>
    <n v="253"/>
    <n v="2"/>
    <n v="44"/>
    <n v="398"/>
    <n v="707.04"/>
    <n v="353.52"/>
    <n v="2"/>
    <n v="2"/>
    <n v="3"/>
    <s v="223"/>
    <n v="7"/>
    <x v="1"/>
  </r>
  <r>
    <n v="370"/>
    <x v="2599"/>
    <x v="6"/>
    <d v="2011-10-05T15:52:00"/>
    <d v="2011-12-06T10:19:00"/>
    <n v="4"/>
    <n v="5"/>
    <n v="52"/>
    <n v="433"/>
    <n v="707.07"/>
    <n v="141.41"/>
    <n v="5"/>
    <n v="4"/>
    <n v="3"/>
    <s v="543"/>
    <n v="12"/>
    <x v="5"/>
  </r>
  <r>
    <n v="106"/>
    <x v="2600"/>
    <x v="27"/>
    <d v="2011-07-28T14:08:00"/>
    <d v="2011-07-28T14:08:00"/>
    <n v="135"/>
    <n v="1"/>
    <n v="43"/>
    <n v="473"/>
    <n v="707.09"/>
    <n v="707.09"/>
    <n v="3"/>
    <n v="2"/>
    <n v="3"/>
    <s v="323"/>
    <n v="8"/>
    <x v="1"/>
  </r>
  <r>
    <n v="4054"/>
    <x v="2601"/>
    <x v="0"/>
    <d v="2011-03-04T12:15:00"/>
    <d v="2011-05-26T10:25:00"/>
    <n v="198"/>
    <n v="2"/>
    <n v="40"/>
    <n v="367"/>
    <n v="707.69"/>
    <n v="353.85"/>
    <n v="2"/>
    <n v="2"/>
    <n v="3"/>
    <s v="223"/>
    <n v="7"/>
    <x v="1"/>
  </r>
  <r>
    <n v="2021"/>
    <x v="2602"/>
    <x v="0"/>
    <d v="2010-06-30T11:57:00"/>
    <d v="2010-11-03T13:46:00"/>
    <n v="402"/>
    <n v="2"/>
    <n v="50"/>
    <n v="267"/>
    <n v="707.79"/>
    <n v="353.9"/>
    <n v="2"/>
    <n v="2"/>
    <n v="3"/>
    <s v="223"/>
    <n v="7"/>
    <x v="1"/>
  </r>
  <r>
    <n v="137"/>
    <x v="2603"/>
    <x v="16"/>
    <d v="2010-06-28T15:22:00"/>
    <d v="2010-06-28T15:22:00"/>
    <n v="530"/>
    <n v="1"/>
    <n v="34"/>
    <n v="414"/>
    <n v="708.1"/>
    <n v="708.1"/>
    <n v="1"/>
    <n v="1"/>
    <n v="3"/>
    <s v="113"/>
    <n v="5"/>
    <x v="0"/>
  </r>
  <r>
    <n v="1556"/>
    <x v="2604"/>
    <x v="0"/>
    <d v="2010-09-28T16:12:00"/>
    <d v="2011-09-26T12:00:00"/>
    <n v="75"/>
    <n v="2"/>
    <n v="37"/>
    <n v="463"/>
    <n v="708.26"/>
    <n v="354.13"/>
    <n v="3"/>
    <n v="2"/>
    <n v="3"/>
    <s v="323"/>
    <n v="8"/>
    <x v="1"/>
  </r>
  <r>
    <n v="700"/>
    <x v="2605"/>
    <x v="0"/>
    <d v="2010-03-18T12:14:00"/>
    <d v="2010-06-27T15:44:00"/>
    <n v="531"/>
    <n v="3"/>
    <n v="34"/>
    <n v="456"/>
    <n v="709.59"/>
    <n v="236.53"/>
    <n v="1"/>
    <n v="3"/>
    <n v="3"/>
    <s v="133"/>
    <n v="7"/>
    <x v="3"/>
  </r>
  <r>
    <n v="745"/>
    <x v="2606"/>
    <x v="0"/>
    <d v="2010-05-11T14:41:00"/>
    <d v="2011-10-31T09:38:00"/>
    <n v="40"/>
    <n v="3"/>
    <n v="27"/>
    <n v="426"/>
    <n v="709.64"/>
    <n v="236.55"/>
    <n v="4"/>
    <n v="3"/>
    <n v="3"/>
    <s v="433"/>
    <n v="10"/>
    <x v="2"/>
  </r>
  <r>
    <n v="2744"/>
    <x v="2607"/>
    <x v="0"/>
    <d v="2010-07-08T10:07:00"/>
    <d v="2011-10-05T10:30:00"/>
    <n v="66"/>
    <n v="2"/>
    <n v="27"/>
    <n v="464"/>
    <n v="711.5"/>
    <n v="355.75"/>
    <n v="3"/>
    <n v="2"/>
    <n v="3"/>
    <s v="323"/>
    <n v="8"/>
    <x v="1"/>
  </r>
  <r>
    <n v="2093"/>
    <x v="2608"/>
    <x v="0"/>
    <d v="2010-10-05T12:39:00"/>
    <d v="2011-11-28T10:31:00"/>
    <n v="12"/>
    <n v="3"/>
    <n v="56"/>
    <n v="282"/>
    <n v="712.04"/>
    <n v="237.35"/>
    <n v="5"/>
    <n v="3"/>
    <n v="3"/>
    <s v="533"/>
    <n v="11"/>
    <x v="2"/>
  </r>
  <r>
    <n v="5352"/>
    <x v="2609"/>
    <x v="0"/>
    <d v="2011-11-07T10:23:00"/>
    <d v="2011-11-07T10:23:00"/>
    <n v="33"/>
    <n v="1"/>
    <n v="19"/>
    <n v="398"/>
    <n v="712.78"/>
    <n v="712.78"/>
    <n v="4"/>
    <n v="2"/>
    <n v="3"/>
    <s v="423"/>
    <n v="9"/>
    <x v="2"/>
  </r>
  <r>
    <n v="789"/>
    <x v="2610"/>
    <x v="0"/>
    <d v="2011-09-01T12:28:00"/>
    <d v="2011-11-29T13:59:00"/>
    <n v="11"/>
    <n v="4"/>
    <n v="1"/>
    <n v="144"/>
    <n v="712.8"/>
    <n v="178.2"/>
    <n v="5"/>
    <n v="3"/>
    <n v="3"/>
    <s v="533"/>
    <n v="11"/>
    <x v="2"/>
  </r>
  <r>
    <n v="407"/>
    <x v="2611"/>
    <x v="7"/>
    <d v="2010-09-01T10:47:00"/>
    <d v="2010-09-01T10:47:00"/>
    <n v="465"/>
    <n v="1"/>
    <n v="25"/>
    <n v="277"/>
    <n v="712.95"/>
    <n v="712.95"/>
    <n v="1"/>
    <n v="1"/>
    <n v="3"/>
    <s v="113"/>
    <n v="5"/>
    <x v="0"/>
  </r>
  <r>
    <n v="1655"/>
    <x v="2612"/>
    <x v="0"/>
    <d v="2010-03-24T14:10:00"/>
    <d v="2010-08-26T10:31:00"/>
    <n v="471"/>
    <n v="2"/>
    <n v="43"/>
    <n v="427"/>
    <n v="713.11"/>
    <n v="356.56"/>
    <n v="1"/>
    <n v="3"/>
    <n v="3"/>
    <s v="133"/>
    <n v="7"/>
    <x v="3"/>
  </r>
  <r>
    <n v="1146"/>
    <x v="2613"/>
    <x v="0"/>
    <d v="2010-05-05T13:22:00"/>
    <d v="2011-03-24T10:03:00"/>
    <n v="261"/>
    <n v="4"/>
    <n v="31"/>
    <n v="419"/>
    <n v="713.39"/>
    <n v="178.35"/>
    <n v="2"/>
    <n v="4"/>
    <n v="3"/>
    <s v="243"/>
    <n v="9"/>
    <x v="4"/>
  </r>
  <r>
    <n v="281"/>
    <x v="2614"/>
    <x v="5"/>
    <d v="2010-05-24T09:07:00"/>
    <d v="2010-07-07T09:39:00"/>
    <n v="521"/>
    <n v="2"/>
    <n v="31"/>
    <n v="689"/>
    <n v="714.88"/>
    <n v="357.44"/>
    <n v="1"/>
    <n v="3"/>
    <n v="3"/>
    <s v="133"/>
    <n v="7"/>
    <x v="3"/>
  </r>
  <r>
    <n v="2946"/>
    <x v="2615"/>
    <x v="0"/>
    <d v="2011-10-10T12:30:00"/>
    <d v="2011-11-07T17:50:00"/>
    <n v="33"/>
    <n v="2"/>
    <n v="10"/>
    <n v="1312"/>
    <n v="714.96"/>
    <n v="357.48"/>
    <n v="4"/>
    <n v="2"/>
    <n v="3"/>
    <s v="423"/>
    <n v="9"/>
    <x v="2"/>
  </r>
  <r>
    <n v="438"/>
    <x v="2616"/>
    <x v="1"/>
    <d v="2010-06-23T10:49:00"/>
    <d v="2011-03-28T11:36:00"/>
    <n v="257"/>
    <n v="2"/>
    <n v="38"/>
    <n v="390"/>
    <n v="715.01"/>
    <n v="357.51"/>
    <n v="2"/>
    <n v="2"/>
    <n v="3"/>
    <s v="223"/>
    <n v="7"/>
    <x v="1"/>
  </r>
  <r>
    <n v="187"/>
    <x v="2617"/>
    <x v="6"/>
    <d v="2011-06-06T12:47:00"/>
    <d v="2011-09-09T08:48:00"/>
    <n v="92"/>
    <n v="2"/>
    <n v="28"/>
    <n v="219"/>
    <n v="716.35"/>
    <n v="358.18"/>
    <n v="3"/>
    <n v="2"/>
    <n v="3"/>
    <s v="323"/>
    <n v="8"/>
    <x v="1"/>
  </r>
  <r>
    <n v="2890"/>
    <x v="2618"/>
    <x v="0"/>
    <d v="2011-11-21T14:17:00"/>
    <d v="2011-12-05T16:57:00"/>
    <n v="5"/>
    <n v="2"/>
    <n v="44"/>
    <n v="619"/>
    <n v="716.57"/>
    <n v="358.29"/>
    <n v="5"/>
    <n v="2"/>
    <n v="3"/>
    <s v="523"/>
    <n v="10"/>
    <x v="2"/>
  </r>
  <r>
    <n v="4130"/>
    <x v="2619"/>
    <x v="0"/>
    <d v="2010-05-04T16:34:00"/>
    <d v="2011-06-21T12:02:00"/>
    <n v="172"/>
    <n v="2"/>
    <n v="30"/>
    <n v="279"/>
    <n v="717.21"/>
    <n v="358.61"/>
    <n v="3"/>
    <n v="2"/>
    <n v="3"/>
    <s v="323"/>
    <n v="8"/>
    <x v="1"/>
  </r>
  <r>
    <n v="5450"/>
    <x v="2620"/>
    <x v="0"/>
    <d v="2009-12-11T16:48:00"/>
    <d v="2010-12-06T12:41:00"/>
    <n v="369"/>
    <n v="4"/>
    <n v="127"/>
    <n v="696"/>
    <n v="717.39"/>
    <n v="179.35"/>
    <n v="2"/>
    <n v="4"/>
    <n v="3"/>
    <s v="243"/>
    <n v="9"/>
    <x v="4"/>
  </r>
  <r>
    <n v="223"/>
    <x v="2621"/>
    <x v="6"/>
    <d v="2010-08-31T17:25:00"/>
    <d v="2011-04-26T15:52:00"/>
    <n v="228"/>
    <n v="5"/>
    <n v="107"/>
    <n v="479"/>
    <n v="717.41"/>
    <n v="143.47999999999999"/>
    <n v="2"/>
    <n v="4"/>
    <n v="3"/>
    <s v="243"/>
    <n v="9"/>
    <x v="4"/>
  </r>
  <r>
    <n v="179"/>
    <x v="2622"/>
    <x v="5"/>
    <d v="2010-06-28T15:37:00"/>
    <d v="2011-09-19T11:55:00"/>
    <n v="82"/>
    <n v="5"/>
    <n v="25"/>
    <n v="525"/>
    <n v="717.51"/>
    <n v="143.5"/>
    <n v="3"/>
    <n v="4"/>
    <n v="3"/>
    <s v="343"/>
    <n v="10"/>
    <x v="5"/>
  </r>
  <r>
    <n v="3875"/>
    <x v="2623"/>
    <x v="0"/>
    <d v="2010-09-28T11:50:00"/>
    <d v="2010-09-28T11:50:00"/>
    <n v="438"/>
    <n v="1"/>
    <n v="53"/>
    <n v="579"/>
    <n v="717.57"/>
    <n v="717.57"/>
    <n v="1"/>
    <n v="1"/>
    <n v="3"/>
    <s v="113"/>
    <n v="5"/>
    <x v="0"/>
  </r>
  <r>
    <n v="1237"/>
    <x v="2624"/>
    <x v="0"/>
    <d v="2010-02-19T12:02:00"/>
    <d v="2010-02-19T12:02:00"/>
    <n v="659"/>
    <n v="1"/>
    <n v="21"/>
    <n v="242"/>
    <n v="717.62"/>
    <n v="717.62"/>
    <n v="1"/>
    <n v="1"/>
    <n v="3"/>
    <s v="113"/>
    <n v="5"/>
    <x v="0"/>
  </r>
  <r>
    <n v="1170"/>
    <x v="2625"/>
    <x v="0"/>
    <d v="2010-09-14T10:41:00"/>
    <d v="2010-10-10T12:45:00"/>
    <n v="426"/>
    <n v="2"/>
    <n v="38"/>
    <n v="337"/>
    <n v="717.85"/>
    <n v="358.93"/>
    <n v="1"/>
    <n v="3"/>
    <n v="3"/>
    <s v="133"/>
    <n v="7"/>
    <x v="3"/>
  </r>
  <r>
    <n v="238"/>
    <x v="2626"/>
    <x v="9"/>
    <d v="2010-04-21T12:22:00"/>
    <d v="2011-10-31T15:01:00"/>
    <n v="40"/>
    <n v="3"/>
    <n v="30"/>
    <n v="432"/>
    <n v="718.78"/>
    <n v="239.59"/>
    <n v="4"/>
    <n v="3"/>
    <n v="3"/>
    <s v="433"/>
    <n v="10"/>
    <x v="2"/>
  </r>
  <r>
    <n v="3632"/>
    <x v="2627"/>
    <x v="0"/>
    <d v="2011-03-18T13:32:00"/>
    <d v="2011-10-24T16:34:00"/>
    <n v="47"/>
    <n v="3"/>
    <n v="90"/>
    <n v="358"/>
    <n v="719.81"/>
    <n v="239.94"/>
    <n v="4"/>
    <n v="3"/>
    <n v="3"/>
    <s v="433"/>
    <n v="10"/>
    <x v="2"/>
  </r>
  <r>
    <n v="1076"/>
    <x v="2628"/>
    <x v="0"/>
    <d v="2010-10-04T10:38:00"/>
    <d v="2011-09-09T09:38:00"/>
    <n v="92"/>
    <n v="2"/>
    <n v="33"/>
    <n v="520"/>
    <n v="720.9"/>
    <n v="360.45"/>
    <n v="3"/>
    <n v="2"/>
    <n v="3"/>
    <s v="323"/>
    <n v="8"/>
    <x v="1"/>
  </r>
  <r>
    <n v="5206"/>
    <x v="2629"/>
    <x v="0"/>
    <d v="2010-08-11T12:54:00"/>
    <d v="2011-08-01T14:06:00"/>
    <n v="131"/>
    <n v="6"/>
    <n v="47"/>
    <n v="378"/>
    <n v="721.8"/>
    <n v="120.3"/>
    <n v="3"/>
    <n v="4"/>
    <n v="3"/>
    <s v="343"/>
    <n v="10"/>
    <x v="5"/>
  </r>
  <r>
    <n v="904"/>
    <x v="2630"/>
    <x v="0"/>
    <d v="2010-09-23T12:42:00"/>
    <d v="2010-09-23T12:42:00"/>
    <n v="443"/>
    <n v="1"/>
    <n v="38"/>
    <n v="375"/>
    <n v="722.56"/>
    <n v="722.56"/>
    <n v="1"/>
    <n v="1"/>
    <n v="3"/>
    <s v="113"/>
    <n v="5"/>
    <x v="0"/>
  </r>
  <r>
    <n v="2982"/>
    <x v="2631"/>
    <x v="0"/>
    <d v="2010-11-10T15:52:00"/>
    <d v="2011-11-18T14:42:00"/>
    <n v="22"/>
    <n v="2"/>
    <n v="8"/>
    <n v="406"/>
    <n v="722.74"/>
    <n v="361.37"/>
    <n v="4"/>
    <n v="2"/>
    <n v="3"/>
    <s v="423"/>
    <n v="9"/>
    <x v="2"/>
  </r>
  <r>
    <n v="391"/>
    <x v="2632"/>
    <x v="0"/>
    <d v="2010-05-14T16:50:00"/>
    <d v="2010-08-10T10:14:00"/>
    <n v="487"/>
    <n v="2"/>
    <n v="20"/>
    <n v="467"/>
    <n v="723.85"/>
    <n v="361.93"/>
    <n v="1"/>
    <n v="3"/>
    <n v="3"/>
    <s v="133"/>
    <n v="7"/>
    <x v="3"/>
  </r>
  <r>
    <n v="2420"/>
    <x v="2633"/>
    <x v="0"/>
    <d v="2010-03-01T08:38:00"/>
    <d v="2011-10-18T10:58:00"/>
    <n v="53"/>
    <n v="8"/>
    <n v="30"/>
    <n v="601"/>
    <n v="724.31"/>
    <n v="90.54"/>
    <n v="4"/>
    <n v="4"/>
    <n v="3"/>
    <s v="443"/>
    <n v="11"/>
    <x v="5"/>
  </r>
  <r>
    <n v="1360"/>
    <x v="2634"/>
    <x v="0"/>
    <d v="2010-01-24T14:57:00"/>
    <d v="2010-09-30T10:44:00"/>
    <n v="436"/>
    <n v="3"/>
    <n v="36"/>
    <n v="419"/>
    <n v="724.73"/>
    <n v="241.58"/>
    <n v="1"/>
    <n v="3"/>
    <n v="3"/>
    <s v="133"/>
    <n v="7"/>
    <x v="3"/>
  </r>
  <r>
    <n v="5775"/>
    <x v="2635"/>
    <x v="0"/>
    <d v="2010-03-18T09:49:00"/>
    <d v="2010-03-18T09:49:00"/>
    <n v="632"/>
    <n v="1"/>
    <n v="48"/>
    <n v="310"/>
    <n v="724.89"/>
    <n v="724.89"/>
    <n v="1"/>
    <n v="1"/>
    <n v="3"/>
    <s v="113"/>
    <n v="5"/>
    <x v="0"/>
  </r>
  <r>
    <n v="1202"/>
    <x v="2636"/>
    <x v="0"/>
    <d v="2010-10-07T13:05:00"/>
    <d v="2011-11-22T13:07:00"/>
    <n v="18"/>
    <n v="4"/>
    <n v="139"/>
    <n v="344"/>
    <n v="725.04"/>
    <n v="181.26"/>
    <n v="5"/>
    <n v="3"/>
    <n v="3"/>
    <s v="533"/>
    <n v="11"/>
    <x v="2"/>
  </r>
  <r>
    <n v="5666"/>
    <x v="2637"/>
    <x v="0"/>
    <d v="2010-03-21T15:50:00"/>
    <d v="2011-05-06T14:32:00"/>
    <n v="218"/>
    <n v="4"/>
    <n v="65"/>
    <n v="370"/>
    <n v="725.53"/>
    <n v="181.38"/>
    <n v="2"/>
    <n v="4"/>
    <n v="3"/>
    <s v="243"/>
    <n v="9"/>
    <x v="4"/>
  </r>
  <r>
    <n v="4052"/>
    <x v="2638"/>
    <x v="0"/>
    <d v="2010-02-17T14:09:00"/>
    <d v="2011-07-27T12:45:00"/>
    <n v="136"/>
    <n v="3"/>
    <n v="59"/>
    <n v="315"/>
    <n v="727.1"/>
    <n v="242.37"/>
    <n v="3"/>
    <n v="3"/>
    <n v="3"/>
    <s v="333"/>
    <n v="9"/>
    <x v="1"/>
  </r>
  <r>
    <n v="4971"/>
    <x v="2639"/>
    <x v="0"/>
    <d v="2010-11-09T17:14:00"/>
    <d v="2011-05-05T09:05:00"/>
    <n v="219"/>
    <n v="3"/>
    <n v="34"/>
    <n v="155"/>
    <n v="727.11"/>
    <n v="242.37"/>
    <n v="2"/>
    <n v="3"/>
    <n v="3"/>
    <s v="233"/>
    <n v="8"/>
    <x v="3"/>
  </r>
  <r>
    <n v="4738"/>
    <x v="2640"/>
    <x v="0"/>
    <d v="2010-01-24T14:19:00"/>
    <d v="2010-10-17T14:54:00"/>
    <n v="419"/>
    <n v="4"/>
    <n v="138"/>
    <n v="423"/>
    <n v="727.58"/>
    <n v="181.9"/>
    <n v="1"/>
    <n v="4"/>
    <n v="3"/>
    <s v="143"/>
    <n v="8"/>
    <x v="4"/>
  </r>
  <r>
    <n v="5139"/>
    <x v="2641"/>
    <x v="0"/>
    <d v="2010-02-12T14:34:00"/>
    <d v="2010-11-29T09:41:00"/>
    <n v="376"/>
    <n v="2"/>
    <n v="22"/>
    <n v="223"/>
    <n v="727.85"/>
    <n v="363.93"/>
    <n v="2"/>
    <n v="2"/>
    <n v="3"/>
    <s v="223"/>
    <n v="7"/>
    <x v="1"/>
  </r>
  <r>
    <n v="5347"/>
    <x v="2642"/>
    <x v="0"/>
    <d v="2010-11-10T12:54:00"/>
    <d v="2010-11-29T12:20:00"/>
    <n v="376"/>
    <n v="3"/>
    <n v="54"/>
    <n v="399"/>
    <n v="728.75"/>
    <n v="242.92"/>
    <n v="2"/>
    <n v="3"/>
    <n v="3"/>
    <s v="233"/>
    <n v="8"/>
    <x v="3"/>
  </r>
  <r>
    <n v="5751"/>
    <x v="2643"/>
    <x v="0"/>
    <d v="2010-05-04T14:51:00"/>
    <d v="2010-05-04T14:51:00"/>
    <n v="585"/>
    <n v="1"/>
    <n v="33"/>
    <n v="452"/>
    <n v="728.84"/>
    <n v="728.84"/>
    <n v="1"/>
    <n v="1"/>
    <n v="3"/>
    <s v="113"/>
    <n v="5"/>
    <x v="0"/>
  </r>
  <r>
    <n v="5568"/>
    <x v="2644"/>
    <x v="0"/>
    <d v="2011-03-25T11:34:00"/>
    <d v="2011-11-04T12:05:00"/>
    <n v="36"/>
    <n v="4"/>
    <n v="115"/>
    <n v="379"/>
    <n v="729.01"/>
    <n v="182.25"/>
    <n v="4"/>
    <n v="3"/>
    <n v="3"/>
    <s v="433"/>
    <n v="10"/>
    <x v="2"/>
  </r>
  <r>
    <n v="3482"/>
    <x v="2645"/>
    <x v="0"/>
    <d v="2010-06-07T14:53:00"/>
    <d v="2011-11-25T11:55:00"/>
    <n v="15"/>
    <n v="4"/>
    <n v="164"/>
    <n v="467"/>
    <n v="729.25"/>
    <n v="182.31"/>
    <n v="5"/>
    <n v="3"/>
    <n v="3"/>
    <s v="533"/>
    <n v="11"/>
    <x v="2"/>
  </r>
  <r>
    <n v="569"/>
    <x v="2646"/>
    <x v="0"/>
    <d v="2010-04-26T10:32:00"/>
    <d v="2011-12-05T11:11:00"/>
    <n v="5"/>
    <n v="3"/>
    <n v="46"/>
    <n v="649"/>
    <n v="729.33"/>
    <n v="243.11"/>
    <n v="5"/>
    <n v="3"/>
    <n v="3"/>
    <s v="533"/>
    <n v="11"/>
    <x v="2"/>
  </r>
  <r>
    <n v="1087"/>
    <x v="2647"/>
    <x v="0"/>
    <d v="2010-08-24T09:53:00"/>
    <d v="2011-03-25T14:19:00"/>
    <n v="260"/>
    <n v="3"/>
    <n v="2"/>
    <n v="6"/>
    <n v="729.8"/>
    <n v="243.27"/>
    <n v="2"/>
    <n v="3"/>
    <n v="3"/>
    <s v="233"/>
    <n v="8"/>
    <x v="3"/>
  </r>
  <r>
    <n v="1550"/>
    <x v="2648"/>
    <x v="0"/>
    <d v="2009-12-18T12:19:00"/>
    <d v="2010-11-02T16:32:00"/>
    <n v="403"/>
    <n v="4"/>
    <n v="36"/>
    <n v="210"/>
    <n v="730.7"/>
    <n v="182.68"/>
    <n v="2"/>
    <n v="4"/>
    <n v="3"/>
    <s v="243"/>
    <n v="9"/>
    <x v="4"/>
  </r>
  <r>
    <n v="2401"/>
    <x v="2649"/>
    <x v="0"/>
    <d v="2011-02-04T11:43:00"/>
    <d v="2011-08-04T15:23:00"/>
    <n v="128"/>
    <n v="2"/>
    <n v="34"/>
    <n v="306"/>
    <n v="730.86"/>
    <n v="365.43"/>
    <n v="3"/>
    <n v="2"/>
    <n v="3"/>
    <s v="323"/>
    <n v="8"/>
    <x v="1"/>
  </r>
  <r>
    <n v="5272"/>
    <x v="2650"/>
    <x v="0"/>
    <d v="2010-01-15T11:53:00"/>
    <d v="2010-04-21T17:22:00"/>
    <n v="598"/>
    <n v="5"/>
    <n v="12"/>
    <n v="450"/>
    <n v="731.2"/>
    <n v="146.24"/>
    <n v="1"/>
    <n v="4"/>
    <n v="3"/>
    <s v="143"/>
    <n v="8"/>
    <x v="4"/>
  </r>
  <r>
    <n v="5140"/>
    <x v="2651"/>
    <x v="0"/>
    <d v="2010-11-08T16:19:00"/>
    <d v="2011-04-20T12:01:00"/>
    <n v="234"/>
    <n v="4"/>
    <n v="22"/>
    <n v="494"/>
    <n v="731.26"/>
    <n v="182.82"/>
    <n v="2"/>
    <n v="4"/>
    <n v="3"/>
    <s v="243"/>
    <n v="9"/>
    <x v="4"/>
  </r>
  <r>
    <n v="344"/>
    <x v="2652"/>
    <x v="9"/>
    <d v="2010-07-19T10:02:00"/>
    <d v="2010-10-01T10:43:00"/>
    <n v="435"/>
    <n v="2"/>
    <n v="42"/>
    <n v="561"/>
    <n v="731.91"/>
    <n v="365.96"/>
    <n v="1"/>
    <n v="3"/>
    <n v="3"/>
    <s v="133"/>
    <n v="7"/>
    <x v="3"/>
  </r>
  <r>
    <n v="1410"/>
    <x v="2653"/>
    <x v="0"/>
    <d v="2010-10-28T19:51:00"/>
    <d v="2011-12-02T13:49:00"/>
    <n v="8"/>
    <n v="3"/>
    <n v="90"/>
    <n v="479"/>
    <n v="732.07"/>
    <n v="244.02"/>
    <n v="5"/>
    <n v="3"/>
    <n v="3"/>
    <s v="533"/>
    <n v="11"/>
    <x v="2"/>
  </r>
  <r>
    <n v="1208"/>
    <x v="2654"/>
    <x v="0"/>
    <d v="2011-06-16T14:24:00"/>
    <d v="2011-11-16T13:14:00"/>
    <n v="24"/>
    <n v="5"/>
    <n v="41"/>
    <n v="449"/>
    <n v="732.07"/>
    <n v="146.41"/>
    <n v="4"/>
    <n v="4"/>
    <n v="3"/>
    <s v="443"/>
    <n v="11"/>
    <x v="5"/>
  </r>
  <r>
    <n v="277"/>
    <x v="2655"/>
    <x v="5"/>
    <d v="2011-10-06T09:28:00"/>
    <d v="2011-12-05T13:15:00"/>
    <n v="5"/>
    <n v="3"/>
    <n v="33"/>
    <n v="445"/>
    <n v="732.46"/>
    <n v="244.15"/>
    <n v="5"/>
    <n v="3"/>
    <n v="3"/>
    <s v="533"/>
    <n v="11"/>
    <x v="2"/>
  </r>
  <r>
    <n v="5207"/>
    <x v="2656"/>
    <x v="0"/>
    <d v="2010-09-14T10:43:00"/>
    <d v="2011-06-19T10:11:00"/>
    <n v="174"/>
    <n v="4"/>
    <n v="1"/>
    <n v="288"/>
    <n v="734.4"/>
    <n v="183.6"/>
    <n v="3"/>
    <n v="4"/>
    <n v="3"/>
    <s v="343"/>
    <n v="10"/>
    <x v="5"/>
  </r>
  <r>
    <n v="3547"/>
    <x v="2657"/>
    <x v="0"/>
    <d v="2010-06-01T09:42:00"/>
    <d v="2011-08-19T12:56:00"/>
    <n v="113"/>
    <n v="9"/>
    <n v="27"/>
    <n v="449"/>
    <n v="734.81"/>
    <n v="81.650000000000006"/>
    <n v="3"/>
    <n v="5"/>
    <n v="3"/>
    <s v="353"/>
    <n v="11"/>
    <x v="5"/>
  </r>
  <r>
    <n v="926"/>
    <x v="2658"/>
    <x v="0"/>
    <d v="2010-04-18T15:35:00"/>
    <d v="2010-04-18T15:35:00"/>
    <n v="601"/>
    <n v="1"/>
    <n v="46"/>
    <n v="274"/>
    <n v="734.91"/>
    <n v="734.91"/>
    <n v="1"/>
    <n v="1"/>
    <n v="3"/>
    <s v="113"/>
    <n v="5"/>
    <x v="0"/>
  </r>
  <r>
    <n v="2662"/>
    <x v="2659"/>
    <x v="0"/>
    <d v="2011-03-27T11:44:00"/>
    <d v="2011-07-11T11:33:00"/>
    <n v="152"/>
    <n v="2"/>
    <n v="11"/>
    <n v="114"/>
    <n v="735.66"/>
    <n v="367.83"/>
    <n v="3"/>
    <n v="2"/>
    <n v="3"/>
    <s v="323"/>
    <n v="8"/>
    <x v="1"/>
  </r>
  <r>
    <n v="5054"/>
    <x v="2660"/>
    <x v="0"/>
    <d v="2011-11-10T12:01:00"/>
    <d v="2011-11-17T10:21:00"/>
    <n v="23"/>
    <n v="3"/>
    <n v="104"/>
    <n v="770"/>
    <n v="735.82"/>
    <n v="245.27"/>
    <n v="4"/>
    <n v="3"/>
    <n v="3"/>
    <s v="433"/>
    <n v="10"/>
    <x v="2"/>
  </r>
  <r>
    <n v="4408"/>
    <x v="2661"/>
    <x v="0"/>
    <d v="2011-04-14T19:59:00"/>
    <d v="2011-08-28T15:27:00"/>
    <n v="104"/>
    <n v="4"/>
    <n v="67"/>
    <n v="355"/>
    <n v="736.21"/>
    <n v="184.05"/>
    <n v="3"/>
    <n v="3"/>
    <n v="3"/>
    <s v="333"/>
    <n v="9"/>
    <x v="1"/>
  </r>
  <r>
    <n v="3597"/>
    <x v="2662"/>
    <x v="0"/>
    <d v="2010-02-21T11:36:00"/>
    <d v="2011-11-20T13:23:00"/>
    <n v="20"/>
    <n v="3"/>
    <n v="113"/>
    <n v="474"/>
    <n v="736.39"/>
    <n v="245.46"/>
    <n v="5"/>
    <n v="3"/>
    <n v="3"/>
    <s v="533"/>
    <n v="11"/>
    <x v="2"/>
  </r>
  <r>
    <n v="3683"/>
    <x v="2663"/>
    <x v="0"/>
    <d v="2010-05-24T15:57:00"/>
    <d v="2010-07-25T11:31:00"/>
    <n v="503"/>
    <n v="2"/>
    <n v="41"/>
    <n v="271"/>
    <n v="736.93"/>
    <n v="368.47"/>
    <n v="1"/>
    <n v="3"/>
    <n v="3"/>
    <s v="133"/>
    <n v="7"/>
    <x v="3"/>
  </r>
  <r>
    <n v="2687"/>
    <x v="2664"/>
    <x v="0"/>
    <d v="2009-12-15T13:49:00"/>
    <d v="2010-12-02T11:23:00"/>
    <n v="373"/>
    <n v="3"/>
    <n v="26"/>
    <n v="339"/>
    <n v="737.05"/>
    <n v="245.68"/>
    <n v="2"/>
    <n v="3"/>
    <n v="3"/>
    <s v="233"/>
    <n v="8"/>
    <x v="3"/>
  </r>
  <r>
    <n v="3075"/>
    <x v="2665"/>
    <x v="0"/>
    <d v="2010-09-20T10:23:00"/>
    <d v="2011-09-06T13:11:00"/>
    <n v="95"/>
    <n v="4"/>
    <n v="32"/>
    <n v="495"/>
    <n v="737.05"/>
    <n v="184.26"/>
    <n v="3"/>
    <n v="3"/>
    <n v="3"/>
    <s v="333"/>
    <n v="9"/>
    <x v="1"/>
  </r>
  <r>
    <n v="93"/>
    <x v="2666"/>
    <x v="27"/>
    <d v="2009-12-22T12:03:00"/>
    <d v="2010-09-03T13:11:00"/>
    <n v="463"/>
    <n v="2"/>
    <n v="20"/>
    <n v="328"/>
    <n v="739.2"/>
    <n v="369.6"/>
    <n v="1"/>
    <n v="3"/>
    <n v="3"/>
    <s v="133"/>
    <n v="7"/>
    <x v="3"/>
  </r>
  <r>
    <n v="3333"/>
    <x v="2667"/>
    <x v="0"/>
    <d v="2010-06-07T15:40:00"/>
    <d v="2011-11-15T14:48:00"/>
    <n v="25"/>
    <n v="2"/>
    <n v="152"/>
    <n v="327"/>
    <n v="739.22"/>
    <n v="369.61"/>
    <n v="4"/>
    <n v="2"/>
    <n v="3"/>
    <s v="423"/>
    <n v="9"/>
    <x v="2"/>
  </r>
  <r>
    <n v="1732"/>
    <x v="2668"/>
    <x v="0"/>
    <d v="2010-05-28T16:11:00"/>
    <d v="2011-07-08T12:50:00"/>
    <n v="155"/>
    <n v="5"/>
    <n v="116"/>
    <n v="495"/>
    <n v="740.53"/>
    <n v="148.11000000000001"/>
    <n v="3"/>
    <n v="4"/>
    <n v="3"/>
    <s v="343"/>
    <n v="10"/>
    <x v="5"/>
  </r>
  <r>
    <n v="1344"/>
    <x v="2669"/>
    <x v="0"/>
    <d v="2010-05-05T16:48:00"/>
    <d v="2010-10-27T16:18:00"/>
    <n v="409"/>
    <n v="3"/>
    <n v="70"/>
    <n v="284"/>
    <n v="740.76"/>
    <n v="246.92"/>
    <n v="2"/>
    <n v="3"/>
    <n v="3"/>
    <s v="233"/>
    <n v="8"/>
    <x v="3"/>
  </r>
  <r>
    <n v="1352"/>
    <x v="2670"/>
    <x v="0"/>
    <d v="2010-11-09T17:59:00"/>
    <d v="2011-11-03T14:05:00"/>
    <n v="37"/>
    <n v="2"/>
    <n v="41"/>
    <n v="512"/>
    <n v="741.54"/>
    <n v="370.77"/>
    <n v="4"/>
    <n v="2"/>
    <n v="3"/>
    <s v="423"/>
    <n v="9"/>
    <x v="2"/>
  </r>
  <r>
    <n v="5863"/>
    <x v="2671"/>
    <x v="0"/>
    <d v="2009-12-08T16:23:00"/>
    <d v="2010-05-10T15:46:00"/>
    <n v="579"/>
    <n v="2"/>
    <n v="19"/>
    <n v="417"/>
    <n v="741.85"/>
    <n v="370.93"/>
    <n v="1"/>
    <n v="3"/>
    <n v="3"/>
    <s v="133"/>
    <n v="7"/>
    <x v="3"/>
  </r>
  <r>
    <n v="1929"/>
    <x v="2672"/>
    <x v="0"/>
    <d v="2009-12-02T08:16:00"/>
    <d v="2010-10-05T08:10:00"/>
    <n v="431"/>
    <n v="3"/>
    <n v="25"/>
    <n v="298"/>
    <n v="742.9"/>
    <n v="247.63"/>
    <n v="1"/>
    <n v="3"/>
    <n v="3"/>
    <s v="133"/>
    <n v="7"/>
    <x v="3"/>
  </r>
  <r>
    <n v="3033"/>
    <x v="2673"/>
    <x v="0"/>
    <d v="2009-12-05T13:29:00"/>
    <d v="2010-10-01T15:46:00"/>
    <n v="435"/>
    <n v="6"/>
    <n v="52"/>
    <n v="844"/>
    <n v="743"/>
    <n v="123.83"/>
    <n v="1"/>
    <n v="4"/>
    <n v="3"/>
    <s v="143"/>
    <n v="8"/>
    <x v="4"/>
  </r>
  <r>
    <n v="4332"/>
    <x v="2674"/>
    <x v="0"/>
    <d v="2011-01-24T14:01:00"/>
    <d v="2011-10-18T14:11:00"/>
    <n v="53"/>
    <n v="3"/>
    <n v="75"/>
    <n v="994"/>
    <n v="743.11"/>
    <n v="247.7"/>
    <n v="4"/>
    <n v="3"/>
    <n v="3"/>
    <s v="433"/>
    <n v="10"/>
    <x v="2"/>
  </r>
  <r>
    <n v="4636"/>
    <x v="2675"/>
    <x v="0"/>
    <d v="2010-10-20T16:04:00"/>
    <d v="2011-11-09T13:50:00"/>
    <n v="31"/>
    <n v="2"/>
    <n v="61"/>
    <n v="535"/>
    <n v="743.17"/>
    <n v="371.59"/>
    <n v="4"/>
    <n v="2"/>
    <n v="3"/>
    <s v="423"/>
    <n v="9"/>
    <x v="2"/>
  </r>
  <r>
    <n v="992"/>
    <x v="2676"/>
    <x v="0"/>
    <d v="2011-09-29T13:17:00"/>
    <d v="2011-09-29T13:17:00"/>
    <n v="72"/>
    <n v="1"/>
    <n v="51"/>
    <n v="604"/>
    <n v="743.53"/>
    <n v="743.53"/>
    <n v="3"/>
    <n v="2"/>
    <n v="3"/>
    <s v="323"/>
    <n v="8"/>
    <x v="1"/>
  </r>
  <r>
    <n v="516"/>
    <x v="2677"/>
    <x v="0"/>
    <d v="2010-09-26T10:34:00"/>
    <d v="2011-09-16T15:07:00"/>
    <n v="85"/>
    <n v="3"/>
    <n v="13"/>
    <n v="484"/>
    <n v="744.02"/>
    <n v="248.01"/>
    <n v="3"/>
    <n v="3"/>
    <n v="3"/>
    <s v="333"/>
    <n v="9"/>
    <x v="1"/>
  </r>
  <r>
    <n v="877"/>
    <x v="2678"/>
    <x v="0"/>
    <d v="2011-08-25T08:58:00"/>
    <d v="2011-11-15T12:50:00"/>
    <n v="25"/>
    <n v="2"/>
    <n v="34"/>
    <n v="416"/>
    <n v="744.85"/>
    <n v="372.43"/>
    <n v="4"/>
    <n v="2"/>
    <n v="3"/>
    <s v="423"/>
    <n v="9"/>
    <x v="2"/>
  </r>
  <r>
    <n v="1579"/>
    <x v="2679"/>
    <x v="0"/>
    <d v="2011-04-07T11:29:00"/>
    <d v="2011-11-28T14:44:00"/>
    <n v="12"/>
    <n v="4"/>
    <n v="33"/>
    <n v="323"/>
    <n v="745.06"/>
    <n v="186.27"/>
    <n v="5"/>
    <n v="3"/>
    <n v="3"/>
    <s v="533"/>
    <n v="11"/>
    <x v="2"/>
  </r>
  <r>
    <n v="1856"/>
    <x v="2680"/>
    <x v="0"/>
    <d v="2010-06-11T12:29:00"/>
    <d v="2010-09-28T09:45:00"/>
    <n v="438"/>
    <n v="3"/>
    <n v="38"/>
    <n v="260"/>
    <n v="745.5"/>
    <n v="248.5"/>
    <n v="1"/>
    <n v="3"/>
    <n v="3"/>
    <s v="133"/>
    <n v="7"/>
    <x v="3"/>
  </r>
  <r>
    <n v="439"/>
    <x v="2681"/>
    <x v="1"/>
    <d v="2010-11-03T13:05:00"/>
    <d v="2011-01-09T12:12:00"/>
    <n v="335"/>
    <n v="3"/>
    <n v="33"/>
    <n v="456"/>
    <n v="745.53"/>
    <n v="248.51"/>
    <n v="2"/>
    <n v="3"/>
    <n v="3"/>
    <s v="233"/>
    <n v="8"/>
    <x v="3"/>
  </r>
  <r>
    <n v="5778"/>
    <x v="2682"/>
    <x v="0"/>
    <d v="2009-12-22T12:05:00"/>
    <d v="2011-05-31T14:48:00"/>
    <n v="193"/>
    <n v="5"/>
    <n v="34"/>
    <n v="490"/>
    <n v="745.62"/>
    <n v="149.12"/>
    <n v="2"/>
    <n v="4"/>
    <n v="3"/>
    <s v="243"/>
    <n v="9"/>
    <x v="4"/>
  </r>
  <r>
    <n v="4070"/>
    <x v="2683"/>
    <x v="0"/>
    <d v="2010-09-21T10:46:00"/>
    <d v="2010-10-15T09:27:00"/>
    <n v="421"/>
    <n v="2"/>
    <n v="45"/>
    <n v="504"/>
    <n v="746.24"/>
    <n v="373.12"/>
    <n v="1"/>
    <n v="3"/>
    <n v="3"/>
    <s v="133"/>
    <n v="7"/>
    <x v="3"/>
  </r>
  <r>
    <n v="1679"/>
    <x v="2684"/>
    <x v="0"/>
    <d v="2011-08-25T13:46:00"/>
    <d v="2011-11-08T10:00:00"/>
    <n v="32"/>
    <n v="2"/>
    <n v="49"/>
    <n v="689"/>
    <n v="746.36"/>
    <n v="373.18"/>
    <n v="4"/>
    <n v="2"/>
    <n v="3"/>
    <s v="423"/>
    <n v="9"/>
    <x v="2"/>
  </r>
  <r>
    <n v="5351"/>
    <x v="2685"/>
    <x v="0"/>
    <d v="2010-02-28T12:15:00"/>
    <d v="2011-11-18T10:56:00"/>
    <n v="22"/>
    <n v="6"/>
    <n v="58"/>
    <n v="531"/>
    <n v="746.39"/>
    <n v="124.4"/>
    <n v="4"/>
    <n v="4"/>
    <n v="3"/>
    <s v="443"/>
    <n v="11"/>
    <x v="5"/>
  </r>
  <r>
    <n v="5479"/>
    <x v="2686"/>
    <x v="0"/>
    <d v="2010-03-31T10:54:00"/>
    <d v="2011-05-11T16:26:00"/>
    <n v="213"/>
    <n v="7"/>
    <n v="97"/>
    <n v="403"/>
    <n v="746.42"/>
    <n v="106.63"/>
    <n v="2"/>
    <n v="4"/>
    <n v="3"/>
    <s v="243"/>
    <n v="9"/>
    <x v="4"/>
  </r>
  <r>
    <n v="2559"/>
    <x v="2687"/>
    <x v="0"/>
    <d v="2009-12-10T10:32:00"/>
    <d v="2010-11-03T10:51:00"/>
    <n v="402"/>
    <n v="4"/>
    <n v="12"/>
    <n v="354"/>
    <n v="746.56"/>
    <n v="186.64"/>
    <n v="2"/>
    <n v="4"/>
    <n v="3"/>
    <s v="243"/>
    <n v="9"/>
    <x v="4"/>
  </r>
  <r>
    <n v="4984"/>
    <x v="2688"/>
    <x v="0"/>
    <d v="2011-11-06T11:25:00"/>
    <d v="2011-11-20T11:00:00"/>
    <n v="20"/>
    <n v="2"/>
    <n v="71"/>
    <n v="522"/>
    <n v="746.81"/>
    <n v="373.41"/>
    <n v="4"/>
    <n v="2"/>
    <n v="3"/>
    <s v="423"/>
    <n v="9"/>
    <x v="2"/>
  </r>
  <r>
    <n v="750"/>
    <x v="2689"/>
    <x v="0"/>
    <d v="2010-09-30T17:09:00"/>
    <d v="2010-12-02T10:35:00"/>
    <n v="373"/>
    <n v="2"/>
    <n v="27"/>
    <n v="745"/>
    <n v="748.46"/>
    <n v="374.23"/>
    <n v="2"/>
    <n v="2"/>
    <n v="3"/>
    <s v="223"/>
    <n v="7"/>
    <x v="1"/>
  </r>
  <r>
    <n v="3269"/>
    <x v="2690"/>
    <x v="0"/>
    <d v="2011-02-28T15:32:00"/>
    <d v="2011-10-25T14:56:00"/>
    <n v="46"/>
    <n v="4"/>
    <n v="46"/>
    <n v="343"/>
    <n v="748.5"/>
    <n v="187.13"/>
    <n v="4"/>
    <n v="3"/>
    <n v="3"/>
    <s v="433"/>
    <n v="10"/>
    <x v="2"/>
  </r>
  <r>
    <n v="1677"/>
    <x v="2691"/>
    <x v="0"/>
    <d v="2010-11-22T14:08:00"/>
    <d v="2011-02-07T14:53:00"/>
    <n v="306"/>
    <n v="3"/>
    <n v="126"/>
    <n v="467"/>
    <n v="748.69"/>
    <n v="249.56"/>
    <n v="2"/>
    <n v="3"/>
    <n v="3"/>
    <s v="233"/>
    <n v="8"/>
    <x v="3"/>
  </r>
  <r>
    <n v="454"/>
    <x v="2692"/>
    <x v="1"/>
    <d v="2010-09-03T10:24:00"/>
    <d v="2011-11-03T10:05:00"/>
    <n v="37"/>
    <n v="5"/>
    <n v="45"/>
    <n v="321"/>
    <n v="748.7"/>
    <n v="149.74"/>
    <n v="4"/>
    <n v="4"/>
    <n v="3"/>
    <s v="443"/>
    <n v="11"/>
    <x v="5"/>
  </r>
  <r>
    <n v="4573"/>
    <x v="2693"/>
    <x v="0"/>
    <d v="2010-09-09T11:20:00"/>
    <d v="2010-11-22T10:59:00"/>
    <n v="383"/>
    <n v="2"/>
    <n v="54"/>
    <n v="183"/>
    <n v="749"/>
    <n v="374.5"/>
    <n v="2"/>
    <n v="2"/>
    <n v="3"/>
    <s v="223"/>
    <n v="7"/>
    <x v="1"/>
  </r>
  <r>
    <n v="2541"/>
    <x v="2694"/>
    <x v="0"/>
    <d v="2011-10-20T11:51:00"/>
    <d v="2011-10-20T11:51:00"/>
    <n v="51"/>
    <n v="1"/>
    <n v="44"/>
    <n v="418"/>
    <n v="749.1"/>
    <n v="749.1"/>
    <n v="4"/>
    <n v="2"/>
    <n v="3"/>
    <s v="423"/>
    <n v="9"/>
    <x v="2"/>
  </r>
  <r>
    <n v="713"/>
    <x v="2695"/>
    <x v="0"/>
    <d v="2009-12-07T14:44:00"/>
    <d v="2011-05-31T13:45:00"/>
    <n v="193"/>
    <n v="4"/>
    <n v="12"/>
    <n v="372"/>
    <n v="751.7"/>
    <n v="187.93"/>
    <n v="2"/>
    <n v="4"/>
    <n v="3"/>
    <s v="243"/>
    <n v="9"/>
    <x v="4"/>
  </r>
  <r>
    <n v="674"/>
    <x v="2696"/>
    <x v="0"/>
    <d v="2010-12-06T14:31:00"/>
    <d v="2011-11-28T14:30:00"/>
    <n v="12"/>
    <n v="2"/>
    <n v="76"/>
    <n v="348"/>
    <n v="752.44"/>
    <n v="376.22"/>
    <n v="5"/>
    <n v="2"/>
    <n v="3"/>
    <s v="523"/>
    <n v="10"/>
    <x v="2"/>
  </r>
  <r>
    <n v="418"/>
    <x v="2697"/>
    <x v="1"/>
    <d v="2011-10-11T09:19:00"/>
    <d v="2011-10-11T09:19:00"/>
    <n v="60"/>
    <n v="1"/>
    <n v="54"/>
    <n v="551"/>
    <n v="752.47"/>
    <n v="752.47"/>
    <n v="3"/>
    <n v="2"/>
    <n v="3"/>
    <s v="323"/>
    <n v="8"/>
    <x v="1"/>
  </r>
  <r>
    <n v="1361"/>
    <x v="2698"/>
    <x v="0"/>
    <d v="2011-07-01T12:47:00"/>
    <d v="2011-07-27T08:35:00"/>
    <n v="136"/>
    <n v="2"/>
    <n v="38"/>
    <n v="488"/>
    <n v="752.6"/>
    <n v="376.3"/>
    <n v="3"/>
    <n v="2"/>
    <n v="3"/>
    <s v="323"/>
    <n v="8"/>
    <x v="1"/>
  </r>
  <r>
    <n v="2623"/>
    <x v="2699"/>
    <x v="0"/>
    <d v="2010-09-12T13:03:00"/>
    <d v="2011-10-19T15:08:00"/>
    <n v="52"/>
    <n v="2"/>
    <n v="164"/>
    <n v="386"/>
    <n v="752.83"/>
    <n v="376.42"/>
    <n v="4"/>
    <n v="2"/>
    <n v="3"/>
    <s v="423"/>
    <n v="9"/>
    <x v="2"/>
  </r>
  <r>
    <n v="2615"/>
    <x v="2700"/>
    <x v="0"/>
    <d v="2010-04-13T16:07:00"/>
    <d v="2011-06-22T17:30:00"/>
    <n v="171"/>
    <n v="4"/>
    <n v="111"/>
    <n v="352"/>
    <n v="753.18"/>
    <n v="188.3"/>
    <n v="3"/>
    <n v="4"/>
    <n v="3"/>
    <s v="343"/>
    <n v="10"/>
    <x v="5"/>
  </r>
  <r>
    <n v="5170"/>
    <x v="2701"/>
    <x v="0"/>
    <d v="2010-05-10T14:28:00"/>
    <d v="2011-12-05T12:28:00"/>
    <n v="5"/>
    <n v="4"/>
    <n v="89"/>
    <n v="375"/>
    <n v="753.28"/>
    <n v="188.32"/>
    <n v="5"/>
    <n v="3"/>
    <n v="3"/>
    <s v="533"/>
    <n v="11"/>
    <x v="2"/>
  </r>
  <r>
    <n v="5622"/>
    <x v="2702"/>
    <x v="0"/>
    <d v="2010-11-29T12:36:00"/>
    <d v="2011-11-18T12:22:00"/>
    <n v="22"/>
    <n v="3"/>
    <n v="181"/>
    <n v="950"/>
    <n v="753.35"/>
    <n v="251.12"/>
    <n v="4"/>
    <n v="3"/>
    <n v="3"/>
    <s v="433"/>
    <n v="10"/>
    <x v="2"/>
  </r>
  <r>
    <n v="1875"/>
    <x v="2703"/>
    <x v="0"/>
    <d v="2010-06-06T15:07:00"/>
    <d v="2011-03-06T15:21:00"/>
    <n v="279"/>
    <n v="5"/>
    <n v="82"/>
    <n v="378"/>
    <n v="753.56"/>
    <n v="150.71"/>
    <n v="2"/>
    <n v="4"/>
    <n v="3"/>
    <s v="243"/>
    <n v="9"/>
    <x v="4"/>
  </r>
  <r>
    <n v="1862"/>
    <x v="2704"/>
    <x v="0"/>
    <d v="2011-10-13T13:58:00"/>
    <d v="2011-11-17T17:53:00"/>
    <n v="23"/>
    <n v="4"/>
    <n v="122"/>
    <n v="951"/>
    <n v="754.12"/>
    <n v="188.53"/>
    <n v="4"/>
    <n v="3"/>
    <n v="3"/>
    <s v="433"/>
    <n v="10"/>
    <x v="2"/>
  </r>
  <r>
    <n v="5692"/>
    <x v="2705"/>
    <x v="0"/>
    <d v="2011-11-02T14:07:00"/>
    <d v="2011-11-02T14:07:00"/>
    <n v="38"/>
    <n v="1"/>
    <n v="38"/>
    <n v="362"/>
    <n v="754.64"/>
    <n v="754.64"/>
    <n v="4"/>
    <n v="2"/>
    <n v="3"/>
    <s v="423"/>
    <n v="9"/>
    <x v="2"/>
  </r>
  <r>
    <n v="4493"/>
    <x v="2706"/>
    <x v="0"/>
    <d v="2009-12-08T14:20:00"/>
    <d v="2011-12-08T13:18:00"/>
    <n v="2"/>
    <n v="7"/>
    <n v="119"/>
    <n v="367"/>
    <n v="754.75"/>
    <n v="107.82"/>
    <n v="5"/>
    <n v="4"/>
    <n v="3"/>
    <s v="543"/>
    <n v="12"/>
    <x v="5"/>
  </r>
  <r>
    <n v="1008"/>
    <x v="2707"/>
    <x v="0"/>
    <d v="2010-12-03T10:26:00"/>
    <d v="2010-12-03T10:26:00"/>
    <n v="372"/>
    <n v="1"/>
    <n v="39"/>
    <n v="343"/>
    <n v="754.87"/>
    <n v="754.87"/>
    <n v="2"/>
    <n v="1"/>
    <n v="3"/>
    <s v="213"/>
    <n v="6"/>
    <x v="0"/>
  </r>
  <r>
    <n v="3868"/>
    <x v="2708"/>
    <x v="0"/>
    <d v="2010-11-26T13:22:00"/>
    <d v="2010-11-26T13:22:00"/>
    <n v="379"/>
    <n v="1"/>
    <n v="46"/>
    <n v="446"/>
    <n v="755.15"/>
    <n v="755.15"/>
    <n v="2"/>
    <n v="1"/>
    <n v="3"/>
    <s v="213"/>
    <n v="6"/>
    <x v="0"/>
  </r>
  <r>
    <n v="3997"/>
    <x v="2709"/>
    <x v="0"/>
    <d v="2010-05-27T11:17:00"/>
    <d v="2011-03-15T12:11:00"/>
    <n v="270"/>
    <n v="3"/>
    <n v="124"/>
    <n v="603"/>
    <n v="755.45"/>
    <n v="251.82"/>
    <n v="2"/>
    <n v="3"/>
    <n v="3"/>
    <s v="233"/>
    <n v="8"/>
    <x v="3"/>
  </r>
  <r>
    <n v="4016"/>
    <x v="2710"/>
    <x v="0"/>
    <d v="2010-10-07T15:09:00"/>
    <d v="2011-11-20T13:23:00"/>
    <n v="20"/>
    <n v="4"/>
    <n v="139"/>
    <n v="461"/>
    <n v="756.39"/>
    <n v="189.1"/>
    <n v="5"/>
    <n v="3"/>
    <n v="3"/>
    <s v="533"/>
    <n v="11"/>
    <x v="2"/>
  </r>
  <r>
    <n v="1804"/>
    <x v="2711"/>
    <x v="0"/>
    <d v="2010-11-23T13:21:00"/>
    <d v="2011-02-15T13:12:00"/>
    <n v="298"/>
    <n v="5"/>
    <n v="33"/>
    <n v="265"/>
    <n v="756.46"/>
    <n v="151.29"/>
    <n v="2"/>
    <n v="4"/>
    <n v="3"/>
    <s v="243"/>
    <n v="9"/>
    <x v="4"/>
  </r>
  <r>
    <n v="678"/>
    <x v="2712"/>
    <x v="0"/>
    <d v="2010-11-03T15:22:00"/>
    <d v="2011-10-16T12:21:00"/>
    <n v="55"/>
    <n v="3"/>
    <n v="42"/>
    <n v="406"/>
    <n v="756.82"/>
    <n v="252.27"/>
    <n v="4"/>
    <n v="3"/>
    <n v="3"/>
    <s v="433"/>
    <n v="10"/>
    <x v="2"/>
  </r>
  <r>
    <n v="345"/>
    <x v="2713"/>
    <x v="16"/>
    <d v="2011-06-23T15:44:00"/>
    <d v="2011-11-11T08:47:00"/>
    <n v="29"/>
    <n v="3"/>
    <n v="36"/>
    <n v="503"/>
    <n v="757.59"/>
    <n v="252.53"/>
    <n v="4"/>
    <n v="3"/>
    <n v="3"/>
    <s v="433"/>
    <n v="10"/>
    <x v="2"/>
  </r>
  <r>
    <n v="3181"/>
    <x v="2714"/>
    <x v="0"/>
    <d v="2011-09-27T14:37:00"/>
    <d v="2011-12-07T11:27:00"/>
    <n v="3"/>
    <n v="3"/>
    <n v="27"/>
    <n v="461"/>
    <n v="758.29"/>
    <n v="252.76"/>
    <n v="5"/>
    <n v="3"/>
    <n v="3"/>
    <s v="533"/>
    <n v="11"/>
    <x v="2"/>
  </r>
  <r>
    <n v="3517"/>
    <x v="2715"/>
    <x v="0"/>
    <d v="2010-07-15T19:21:00"/>
    <d v="2010-08-06T11:56:00"/>
    <n v="491"/>
    <n v="2"/>
    <n v="37"/>
    <n v="173"/>
    <n v="758.62"/>
    <n v="379.31"/>
    <n v="1"/>
    <n v="3"/>
    <n v="3"/>
    <s v="133"/>
    <n v="7"/>
    <x v="3"/>
  </r>
  <r>
    <n v="5834"/>
    <x v="2716"/>
    <x v="0"/>
    <d v="2010-04-09T10:19:00"/>
    <d v="2011-11-16T11:49:00"/>
    <n v="24"/>
    <n v="3"/>
    <n v="3"/>
    <n v="214"/>
    <n v="758.82"/>
    <n v="252.94"/>
    <n v="4"/>
    <n v="3"/>
    <n v="3"/>
    <s v="433"/>
    <n v="10"/>
    <x v="2"/>
  </r>
  <r>
    <n v="5020"/>
    <x v="2717"/>
    <x v="0"/>
    <d v="2011-10-10T11:37:00"/>
    <d v="2011-11-20T15:30:00"/>
    <n v="20"/>
    <n v="2"/>
    <n v="42"/>
    <n v="407"/>
    <n v="759.17"/>
    <n v="379.59"/>
    <n v="4"/>
    <n v="2"/>
    <n v="3"/>
    <s v="423"/>
    <n v="9"/>
    <x v="2"/>
  </r>
  <r>
    <n v="2502"/>
    <x v="2718"/>
    <x v="0"/>
    <d v="2011-05-12T09:49:00"/>
    <d v="2011-11-21T10:23:00"/>
    <n v="19"/>
    <n v="6"/>
    <n v="39"/>
    <n v="790"/>
    <n v="761.59"/>
    <n v="126.93"/>
    <n v="5"/>
    <n v="4"/>
    <n v="3"/>
    <s v="543"/>
    <n v="12"/>
    <x v="5"/>
  </r>
  <r>
    <n v="1231"/>
    <x v="2719"/>
    <x v="0"/>
    <d v="2010-02-26T11:22:00"/>
    <d v="2011-10-23T14:28:00"/>
    <n v="48"/>
    <n v="5"/>
    <n v="78"/>
    <n v="393"/>
    <n v="761.96"/>
    <n v="152.38999999999999"/>
    <n v="4"/>
    <n v="4"/>
    <n v="3"/>
    <s v="443"/>
    <n v="11"/>
    <x v="5"/>
  </r>
  <r>
    <n v="3041"/>
    <x v="2720"/>
    <x v="0"/>
    <d v="2009-12-17T17:46:00"/>
    <d v="2011-11-24T16:54:00"/>
    <n v="16"/>
    <n v="4"/>
    <n v="39"/>
    <n v="347"/>
    <n v="762.75"/>
    <n v="190.69"/>
    <n v="5"/>
    <n v="3"/>
    <n v="3"/>
    <s v="533"/>
    <n v="11"/>
    <x v="2"/>
  </r>
  <r>
    <n v="5059"/>
    <x v="2721"/>
    <x v="0"/>
    <d v="2011-09-22T09:16:00"/>
    <d v="2011-11-29T13:15:00"/>
    <n v="11"/>
    <n v="2"/>
    <n v="41"/>
    <n v="306"/>
    <n v="763.28"/>
    <n v="381.64"/>
    <n v="5"/>
    <n v="2"/>
    <n v="3"/>
    <s v="523"/>
    <n v="10"/>
    <x v="2"/>
  </r>
  <r>
    <n v="4205"/>
    <x v="2722"/>
    <x v="0"/>
    <d v="2010-11-16T09:13:00"/>
    <d v="2011-11-03T15:54:00"/>
    <n v="37"/>
    <n v="2"/>
    <n v="37"/>
    <n v="429"/>
    <n v="763.33"/>
    <n v="381.67"/>
    <n v="4"/>
    <n v="2"/>
    <n v="3"/>
    <s v="423"/>
    <n v="9"/>
    <x v="2"/>
  </r>
  <r>
    <n v="1330"/>
    <x v="2723"/>
    <x v="0"/>
    <d v="2010-06-07T13:03:00"/>
    <d v="2011-07-07T16:51:00"/>
    <n v="156"/>
    <n v="2"/>
    <n v="33"/>
    <n v="219"/>
    <n v="764.15"/>
    <n v="382.08"/>
    <n v="3"/>
    <n v="2"/>
    <n v="3"/>
    <s v="323"/>
    <n v="8"/>
    <x v="1"/>
  </r>
  <r>
    <n v="635"/>
    <x v="2724"/>
    <x v="0"/>
    <d v="2010-11-15T13:43:00"/>
    <d v="2011-11-16T15:34:00"/>
    <n v="24"/>
    <n v="3"/>
    <n v="45"/>
    <n v="483"/>
    <n v="764.82"/>
    <n v="254.94"/>
    <n v="4"/>
    <n v="3"/>
    <n v="3"/>
    <s v="433"/>
    <n v="10"/>
    <x v="2"/>
  </r>
  <r>
    <n v="3530"/>
    <x v="2725"/>
    <x v="0"/>
    <d v="2010-03-09T11:03:00"/>
    <d v="2011-06-20T11:03:00"/>
    <n v="173"/>
    <n v="4"/>
    <n v="68"/>
    <n v="333"/>
    <n v="765.61"/>
    <n v="191.4"/>
    <n v="3"/>
    <n v="4"/>
    <n v="3"/>
    <s v="343"/>
    <n v="10"/>
    <x v="5"/>
  </r>
  <r>
    <n v="1343"/>
    <x v="2726"/>
    <x v="0"/>
    <d v="2010-04-08T11:16:00"/>
    <d v="2011-04-07T12:33:00"/>
    <n v="247"/>
    <n v="2"/>
    <n v="32"/>
    <n v="1128"/>
    <n v="766.42"/>
    <n v="383.21"/>
    <n v="2"/>
    <n v="2"/>
    <n v="3"/>
    <s v="223"/>
    <n v="7"/>
    <x v="1"/>
  </r>
  <r>
    <n v="2947"/>
    <x v="2727"/>
    <x v="0"/>
    <d v="2010-04-09T14:26:00"/>
    <d v="2010-07-28T09:42:00"/>
    <n v="500"/>
    <n v="3"/>
    <n v="41"/>
    <n v="701"/>
    <n v="767.91"/>
    <n v="255.97"/>
    <n v="1"/>
    <n v="3"/>
    <n v="3"/>
    <s v="133"/>
    <n v="7"/>
    <x v="3"/>
  </r>
  <r>
    <n v="994"/>
    <x v="2728"/>
    <x v="0"/>
    <d v="2011-09-20T14:33:00"/>
    <d v="2011-09-20T14:33:00"/>
    <n v="81"/>
    <n v="1"/>
    <n v="42"/>
    <n v="325"/>
    <n v="768.24"/>
    <n v="768.24"/>
    <n v="3"/>
    <n v="2"/>
    <n v="3"/>
    <s v="323"/>
    <n v="8"/>
    <x v="1"/>
  </r>
  <r>
    <n v="1609"/>
    <x v="2729"/>
    <x v="0"/>
    <d v="2010-02-21T14:18:00"/>
    <d v="2011-10-10T13:34:00"/>
    <n v="61"/>
    <n v="5"/>
    <n v="57"/>
    <n v="463"/>
    <n v="768.82"/>
    <n v="153.76"/>
    <n v="3"/>
    <n v="4"/>
    <n v="3"/>
    <s v="343"/>
    <n v="10"/>
    <x v="5"/>
  </r>
  <r>
    <n v="4579"/>
    <x v="2730"/>
    <x v="0"/>
    <d v="2010-02-11T16:27:00"/>
    <d v="2011-09-23T12:50:00"/>
    <n v="78"/>
    <n v="3"/>
    <n v="65"/>
    <n v="285"/>
    <n v="768.88"/>
    <n v="256.29000000000002"/>
    <n v="3"/>
    <n v="3"/>
    <n v="3"/>
    <s v="333"/>
    <n v="9"/>
    <x v="1"/>
  </r>
  <r>
    <n v="567"/>
    <x v="2731"/>
    <x v="0"/>
    <d v="2010-05-13T14:55:00"/>
    <d v="2011-10-06T16:20:00"/>
    <n v="65"/>
    <n v="3"/>
    <n v="53"/>
    <n v="229"/>
    <n v="769.17"/>
    <n v="256.39"/>
    <n v="3"/>
    <n v="3"/>
    <n v="3"/>
    <s v="333"/>
    <n v="9"/>
    <x v="1"/>
  </r>
  <r>
    <n v="4085"/>
    <x v="2732"/>
    <x v="0"/>
    <d v="2011-09-25T11:40:00"/>
    <d v="2011-09-25T11:40:00"/>
    <n v="76"/>
    <n v="1"/>
    <n v="51"/>
    <n v="455"/>
    <n v="769.29"/>
    <n v="769.29"/>
    <n v="3"/>
    <n v="2"/>
    <n v="3"/>
    <s v="323"/>
    <n v="8"/>
    <x v="1"/>
  </r>
  <r>
    <n v="609"/>
    <x v="2733"/>
    <x v="0"/>
    <d v="2011-09-11T15:31:00"/>
    <d v="2011-09-11T15:31:00"/>
    <n v="90"/>
    <n v="1"/>
    <n v="108"/>
    <n v="282"/>
    <n v="769.81"/>
    <n v="769.81"/>
    <n v="3"/>
    <n v="2"/>
    <n v="3"/>
    <s v="323"/>
    <n v="8"/>
    <x v="1"/>
  </r>
  <r>
    <n v="2457"/>
    <x v="2734"/>
    <x v="0"/>
    <d v="2009-12-03T09:52:00"/>
    <d v="2010-10-12T15:46:00"/>
    <n v="424"/>
    <n v="2"/>
    <n v="69"/>
    <n v="361"/>
    <n v="769.92"/>
    <n v="384.96"/>
    <n v="1"/>
    <n v="3"/>
    <n v="3"/>
    <s v="133"/>
    <n v="7"/>
    <x v="3"/>
  </r>
  <r>
    <n v="5392"/>
    <x v="2735"/>
    <x v="0"/>
    <d v="2010-01-17T11:31:00"/>
    <d v="2010-09-14T14:32:00"/>
    <n v="452"/>
    <n v="3"/>
    <n v="66"/>
    <n v="820"/>
    <n v="770.03"/>
    <n v="256.68"/>
    <n v="1"/>
    <n v="3"/>
    <n v="3"/>
    <s v="133"/>
    <n v="7"/>
    <x v="3"/>
  </r>
  <r>
    <n v="4946"/>
    <x v="2736"/>
    <x v="0"/>
    <d v="2010-03-18T14:26:00"/>
    <d v="2011-06-13T14:29:00"/>
    <n v="180"/>
    <n v="5"/>
    <n v="74"/>
    <n v="772"/>
    <n v="772.41"/>
    <n v="154.47999999999999"/>
    <n v="3"/>
    <n v="4"/>
    <n v="3"/>
    <s v="343"/>
    <n v="10"/>
    <x v="5"/>
  </r>
  <r>
    <n v="2692"/>
    <x v="2737"/>
    <x v="0"/>
    <d v="2011-09-23T12:27:00"/>
    <d v="2011-09-23T12:27:00"/>
    <n v="78"/>
    <n v="1"/>
    <n v="27"/>
    <n v="447"/>
    <n v="773.03"/>
    <n v="773.03"/>
    <n v="3"/>
    <n v="2"/>
    <n v="3"/>
    <s v="323"/>
    <n v="8"/>
    <x v="1"/>
  </r>
  <r>
    <n v="4169"/>
    <x v="2738"/>
    <x v="0"/>
    <d v="2010-06-02T12:47:00"/>
    <d v="2010-12-10T15:21:00"/>
    <n v="365"/>
    <n v="4"/>
    <n v="7"/>
    <n v="211"/>
    <n v="773.05"/>
    <n v="193.26"/>
    <n v="2"/>
    <n v="4"/>
    <n v="3"/>
    <s v="243"/>
    <n v="9"/>
    <x v="4"/>
  </r>
  <r>
    <n v="5700"/>
    <x v="2739"/>
    <x v="0"/>
    <d v="2010-06-06T12:40:00"/>
    <d v="2011-11-27T14:43:00"/>
    <n v="13"/>
    <n v="4"/>
    <n v="59"/>
    <n v="443"/>
    <n v="773.36"/>
    <n v="193.34"/>
    <n v="5"/>
    <n v="3"/>
    <n v="3"/>
    <s v="533"/>
    <n v="11"/>
    <x v="2"/>
  </r>
  <r>
    <n v="63"/>
    <x v="2740"/>
    <x v="24"/>
    <d v="2010-07-25T13:26:00"/>
    <d v="2011-02-04T10:39:00"/>
    <n v="309"/>
    <n v="3"/>
    <n v="35"/>
    <n v="335"/>
    <n v="773.71"/>
    <n v="257.89999999999998"/>
    <n v="2"/>
    <n v="3"/>
    <n v="3"/>
    <s v="233"/>
    <n v="8"/>
    <x v="3"/>
  </r>
  <r>
    <n v="5646"/>
    <x v="2741"/>
    <x v="0"/>
    <d v="2010-02-10T09:38:00"/>
    <d v="2011-11-30T08:38:00"/>
    <n v="10"/>
    <n v="3"/>
    <n v="12"/>
    <n v="394"/>
    <n v="774.06"/>
    <n v="258.02"/>
    <n v="5"/>
    <n v="3"/>
    <n v="3"/>
    <s v="533"/>
    <n v="11"/>
    <x v="2"/>
  </r>
  <r>
    <n v="3385"/>
    <x v="2742"/>
    <x v="0"/>
    <d v="2010-10-26T15:27:00"/>
    <d v="2011-12-04T12:48:00"/>
    <n v="6"/>
    <n v="2"/>
    <n v="46"/>
    <n v="410"/>
    <n v="774.52"/>
    <n v="387.26"/>
    <n v="5"/>
    <n v="2"/>
    <n v="3"/>
    <s v="523"/>
    <n v="10"/>
    <x v="2"/>
  </r>
  <r>
    <n v="2593"/>
    <x v="2743"/>
    <x v="0"/>
    <d v="2011-01-17T11:09:00"/>
    <d v="2011-10-13T16:33:00"/>
    <n v="58"/>
    <n v="6"/>
    <n v="45"/>
    <n v="232"/>
    <n v="774.86"/>
    <n v="129.13999999999999"/>
    <n v="4"/>
    <n v="4"/>
    <n v="3"/>
    <s v="443"/>
    <n v="11"/>
    <x v="5"/>
  </r>
  <r>
    <n v="3027"/>
    <x v="2744"/>
    <x v="0"/>
    <d v="2011-04-11T13:45:00"/>
    <d v="2011-11-30T09:50:00"/>
    <n v="10"/>
    <n v="3"/>
    <n v="37"/>
    <n v="443"/>
    <n v="774.9"/>
    <n v="258.3"/>
    <n v="5"/>
    <n v="3"/>
    <n v="3"/>
    <s v="533"/>
    <n v="11"/>
    <x v="2"/>
  </r>
  <r>
    <n v="5075"/>
    <x v="2745"/>
    <x v="0"/>
    <d v="2010-05-10T14:10:00"/>
    <d v="2010-08-09T15:33:00"/>
    <n v="488"/>
    <n v="2"/>
    <n v="50"/>
    <n v="240"/>
    <n v="775.64"/>
    <n v="387.82"/>
    <n v="1"/>
    <n v="3"/>
    <n v="3"/>
    <s v="133"/>
    <n v="7"/>
    <x v="3"/>
  </r>
  <r>
    <n v="979"/>
    <x v="2746"/>
    <x v="0"/>
    <d v="2011-03-24T09:50:00"/>
    <d v="2011-03-24T09:50:00"/>
    <n v="261"/>
    <n v="1"/>
    <n v="42"/>
    <n v="301"/>
    <n v="775.85"/>
    <n v="775.85"/>
    <n v="2"/>
    <n v="1"/>
    <n v="3"/>
    <s v="213"/>
    <n v="6"/>
    <x v="0"/>
  </r>
  <r>
    <n v="953"/>
    <x v="2747"/>
    <x v="0"/>
    <d v="2011-09-27T10:20:00"/>
    <d v="2011-12-08T12:29:00"/>
    <n v="2"/>
    <n v="3"/>
    <n v="55"/>
    <n v="560"/>
    <n v="775.94"/>
    <n v="258.64999999999998"/>
    <n v="5"/>
    <n v="3"/>
    <n v="3"/>
    <s v="533"/>
    <n v="11"/>
    <x v="2"/>
  </r>
  <r>
    <n v="3356"/>
    <x v="2748"/>
    <x v="0"/>
    <d v="2011-06-08T10:14:00"/>
    <d v="2011-11-23T17:19:00"/>
    <n v="17"/>
    <n v="4"/>
    <n v="59"/>
    <n v="214"/>
    <n v="775.96"/>
    <n v="193.99"/>
    <n v="5"/>
    <n v="3"/>
    <n v="3"/>
    <s v="533"/>
    <n v="11"/>
    <x v="2"/>
  </r>
  <r>
    <n v="2709"/>
    <x v="2749"/>
    <x v="0"/>
    <d v="2010-09-03T12:33:00"/>
    <d v="2011-05-08T14:10:00"/>
    <n v="216"/>
    <n v="3"/>
    <n v="39"/>
    <n v="230"/>
    <n v="776.46"/>
    <n v="258.82"/>
    <n v="2"/>
    <n v="3"/>
    <n v="3"/>
    <s v="233"/>
    <n v="8"/>
    <x v="3"/>
  </r>
  <r>
    <n v="2614"/>
    <x v="2750"/>
    <x v="0"/>
    <d v="2010-02-22T12:11:00"/>
    <d v="2011-10-24T13:28:00"/>
    <n v="47"/>
    <n v="4"/>
    <n v="36"/>
    <n v="1408"/>
    <n v="776.6"/>
    <n v="194.15"/>
    <n v="4"/>
    <n v="3"/>
    <n v="3"/>
    <s v="433"/>
    <n v="10"/>
    <x v="2"/>
  </r>
  <r>
    <n v="4791"/>
    <x v="2751"/>
    <x v="0"/>
    <d v="2010-06-27T13:16:00"/>
    <d v="2010-12-14T12:06:00"/>
    <n v="361"/>
    <n v="2"/>
    <n v="56"/>
    <n v="413"/>
    <n v="776.66"/>
    <n v="388.33"/>
    <n v="2"/>
    <n v="2"/>
    <n v="3"/>
    <s v="223"/>
    <n v="7"/>
    <x v="1"/>
  </r>
  <r>
    <n v="3231"/>
    <x v="2752"/>
    <x v="0"/>
    <d v="2011-07-26T10:13:00"/>
    <d v="2011-11-07T08:34:00"/>
    <n v="33"/>
    <n v="4"/>
    <n v="39"/>
    <n v="454"/>
    <n v="776.85"/>
    <n v="194.21"/>
    <n v="4"/>
    <n v="3"/>
    <n v="3"/>
    <s v="433"/>
    <n v="10"/>
    <x v="2"/>
  </r>
  <r>
    <n v="3406"/>
    <x v="2753"/>
    <x v="0"/>
    <d v="2009-12-02T15:10:00"/>
    <d v="2009-12-03T13:04:00"/>
    <n v="737"/>
    <n v="2"/>
    <n v="15"/>
    <n v="288"/>
    <n v="777"/>
    <n v="388.5"/>
    <n v="1"/>
    <n v="3"/>
    <n v="3"/>
    <s v="133"/>
    <n v="7"/>
    <x v="3"/>
  </r>
  <r>
    <n v="3448"/>
    <x v="2754"/>
    <x v="0"/>
    <d v="2010-08-11T10:16:00"/>
    <d v="2011-10-06T09:01:00"/>
    <n v="65"/>
    <n v="2"/>
    <n v="52"/>
    <n v="405"/>
    <n v="777.01"/>
    <n v="388.51"/>
    <n v="3"/>
    <n v="2"/>
    <n v="3"/>
    <s v="323"/>
    <n v="8"/>
    <x v="1"/>
  </r>
  <r>
    <n v="1376"/>
    <x v="2755"/>
    <x v="0"/>
    <d v="2010-06-11T17:19:00"/>
    <d v="2011-06-30T16:43:00"/>
    <n v="163"/>
    <n v="2"/>
    <n v="46"/>
    <n v="1146"/>
    <n v="777.36"/>
    <n v="388.68"/>
    <n v="3"/>
    <n v="2"/>
    <n v="3"/>
    <s v="323"/>
    <n v="8"/>
    <x v="1"/>
  </r>
  <r>
    <n v="1196"/>
    <x v="2756"/>
    <x v="0"/>
    <d v="2011-07-22T17:21:00"/>
    <d v="2011-09-16T14:45:00"/>
    <n v="85"/>
    <n v="2"/>
    <n v="49"/>
    <n v="209"/>
    <n v="777.53"/>
    <n v="388.77"/>
    <n v="3"/>
    <n v="2"/>
    <n v="3"/>
    <s v="323"/>
    <n v="8"/>
    <x v="1"/>
  </r>
  <r>
    <n v="4110"/>
    <x v="2757"/>
    <x v="0"/>
    <d v="2011-11-08T12:14:00"/>
    <d v="2011-11-08T12:14:00"/>
    <n v="32"/>
    <n v="1"/>
    <n v="4"/>
    <n v="576"/>
    <n v="777.6"/>
    <n v="777.6"/>
    <n v="4"/>
    <n v="2"/>
    <n v="3"/>
    <s v="423"/>
    <n v="9"/>
    <x v="2"/>
  </r>
  <r>
    <n v="2313"/>
    <x v="2758"/>
    <x v="0"/>
    <d v="2010-10-25T12:20:00"/>
    <d v="2011-10-26T15:39:00"/>
    <n v="45"/>
    <n v="4"/>
    <n v="69"/>
    <n v="341"/>
    <n v="777.68"/>
    <n v="194.42"/>
    <n v="4"/>
    <n v="3"/>
    <n v="3"/>
    <s v="433"/>
    <n v="10"/>
    <x v="2"/>
  </r>
  <r>
    <n v="4559"/>
    <x v="2759"/>
    <x v="0"/>
    <d v="2010-09-30T14:25:00"/>
    <d v="2010-09-30T14:25:00"/>
    <n v="436"/>
    <n v="1"/>
    <n v="69"/>
    <n v="514"/>
    <n v="778.49"/>
    <n v="778.49"/>
    <n v="1"/>
    <n v="1"/>
    <n v="3"/>
    <s v="113"/>
    <n v="5"/>
    <x v="0"/>
  </r>
  <r>
    <n v="2436"/>
    <x v="2760"/>
    <x v="0"/>
    <d v="2011-10-03T11:36:00"/>
    <d v="2011-11-03T11:36:00"/>
    <n v="37"/>
    <n v="2"/>
    <n v="53"/>
    <n v="744"/>
    <n v="778.5"/>
    <n v="389.25"/>
    <n v="4"/>
    <n v="2"/>
    <n v="3"/>
    <s v="423"/>
    <n v="9"/>
    <x v="2"/>
  </r>
  <r>
    <n v="1411"/>
    <x v="2761"/>
    <x v="0"/>
    <d v="2009-12-18T15:46:00"/>
    <d v="2011-04-03T12:08:00"/>
    <n v="251"/>
    <n v="3"/>
    <n v="56"/>
    <n v="300"/>
    <n v="778.83"/>
    <n v="259.61"/>
    <n v="2"/>
    <n v="3"/>
    <n v="3"/>
    <s v="233"/>
    <n v="8"/>
    <x v="3"/>
  </r>
  <r>
    <n v="5816"/>
    <x v="2762"/>
    <x v="0"/>
    <d v="2011-09-21T10:48:00"/>
    <d v="2011-10-14T09:21:00"/>
    <n v="57"/>
    <n v="2"/>
    <n v="23"/>
    <n v="238"/>
    <n v="779.9"/>
    <n v="389.95"/>
    <n v="4"/>
    <n v="2"/>
    <n v="3"/>
    <s v="423"/>
    <n v="9"/>
    <x v="2"/>
  </r>
  <r>
    <n v="2862"/>
    <x v="2763"/>
    <x v="0"/>
    <d v="2010-06-02T11:28:00"/>
    <d v="2011-04-15T14:45:00"/>
    <n v="239"/>
    <n v="3"/>
    <n v="45"/>
    <n v="359"/>
    <n v="780.4"/>
    <n v="260.13"/>
    <n v="2"/>
    <n v="3"/>
    <n v="3"/>
    <s v="233"/>
    <n v="8"/>
    <x v="3"/>
  </r>
  <r>
    <n v="1136"/>
    <x v="2764"/>
    <x v="0"/>
    <d v="2010-06-09T10:52:00"/>
    <d v="2011-11-23T10:39:00"/>
    <n v="17"/>
    <n v="5"/>
    <n v="28"/>
    <n v="490"/>
    <n v="780.5"/>
    <n v="156.1"/>
    <n v="5"/>
    <n v="4"/>
    <n v="3"/>
    <s v="543"/>
    <n v="12"/>
    <x v="5"/>
  </r>
  <r>
    <n v="2855"/>
    <x v="2765"/>
    <x v="0"/>
    <d v="2011-09-22T09:53:00"/>
    <d v="2011-11-29T14:14:00"/>
    <n v="11"/>
    <n v="2"/>
    <n v="48"/>
    <n v="594"/>
    <n v="780.59"/>
    <n v="390.3"/>
    <n v="5"/>
    <n v="2"/>
    <n v="3"/>
    <s v="523"/>
    <n v="10"/>
    <x v="2"/>
  </r>
  <r>
    <n v="3292"/>
    <x v="2766"/>
    <x v="0"/>
    <d v="2011-06-10T08:24:00"/>
    <d v="2011-11-15T16:19:00"/>
    <n v="25"/>
    <n v="4"/>
    <n v="98"/>
    <n v="1170"/>
    <n v="781.28"/>
    <n v="195.32"/>
    <n v="4"/>
    <n v="3"/>
    <n v="3"/>
    <s v="433"/>
    <n v="10"/>
    <x v="2"/>
  </r>
  <r>
    <n v="927"/>
    <x v="2767"/>
    <x v="0"/>
    <d v="2010-01-04T10:43:00"/>
    <d v="2010-04-15T15:26:00"/>
    <n v="604"/>
    <n v="3"/>
    <n v="46"/>
    <n v="429"/>
    <n v="781.59"/>
    <n v="260.52999999999997"/>
    <n v="1"/>
    <n v="3"/>
    <n v="3"/>
    <s v="133"/>
    <n v="7"/>
    <x v="3"/>
  </r>
  <r>
    <n v="1088"/>
    <x v="2768"/>
    <x v="0"/>
    <d v="2010-11-02T13:23:00"/>
    <d v="2011-06-27T09:34:00"/>
    <n v="166"/>
    <n v="3"/>
    <n v="33"/>
    <n v="341"/>
    <n v="781.69"/>
    <n v="260.56"/>
    <n v="3"/>
    <n v="3"/>
    <n v="3"/>
    <s v="333"/>
    <n v="9"/>
    <x v="1"/>
  </r>
  <r>
    <n v="4852"/>
    <x v="2769"/>
    <x v="0"/>
    <d v="2010-09-19T15:53:00"/>
    <d v="2011-10-30T12:18:00"/>
    <n v="41"/>
    <n v="4"/>
    <n v="163"/>
    <n v="583"/>
    <n v="781.7"/>
    <n v="195.43"/>
    <n v="4"/>
    <n v="3"/>
    <n v="3"/>
    <s v="433"/>
    <n v="10"/>
    <x v="2"/>
  </r>
  <r>
    <n v="3561"/>
    <x v="2770"/>
    <x v="0"/>
    <d v="2011-04-28T12:55:00"/>
    <d v="2011-11-06T11:18:00"/>
    <n v="34"/>
    <n v="4"/>
    <n v="65"/>
    <n v="391"/>
    <n v="781.91"/>
    <n v="195.48"/>
    <n v="4"/>
    <n v="3"/>
    <n v="3"/>
    <s v="433"/>
    <n v="10"/>
    <x v="2"/>
  </r>
  <r>
    <n v="4438"/>
    <x v="2771"/>
    <x v="0"/>
    <d v="2010-05-14T12:52:00"/>
    <d v="2011-10-31T10:05:00"/>
    <n v="40"/>
    <n v="4"/>
    <n v="42"/>
    <n v="539"/>
    <n v="782.37"/>
    <n v="195.59"/>
    <n v="4"/>
    <n v="3"/>
    <n v="3"/>
    <s v="433"/>
    <n v="10"/>
    <x v="2"/>
  </r>
  <r>
    <n v="3327"/>
    <x v="2772"/>
    <x v="0"/>
    <d v="2010-06-02T12:08:00"/>
    <d v="2011-11-28T11:26:00"/>
    <n v="12"/>
    <n v="5"/>
    <n v="45"/>
    <n v="361"/>
    <n v="783.96"/>
    <n v="156.79"/>
    <n v="5"/>
    <n v="4"/>
    <n v="3"/>
    <s v="543"/>
    <n v="12"/>
    <x v="5"/>
  </r>
  <r>
    <n v="1050"/>
    <x v="2773"/>
    <x v="0"/>
    <d v="2009-12-11T14:20:00"/>
    <d v="2010-08-24T11:38:00"/>
    <n v="473"/>
    <n v="4"/>
    <n v="85"/>
    <n v="496"/>
    <n v="784.17"/>
    <n v="196.04"/>
    <n v="1"/>
    <n v="4"/>
    <n v="3"/>
    <s v="143"/>
    <n v="8"/>
    <x v="4"/>
  </r>
  <r>
    <n v="1228"/>
    <x v="2774"/>
    <x v="0"/>
    <d v="2010-03-03T14:42:00"/>
    <d v="2010-07-11T12:36:00"/>
    <n v="517"/>
    <n v="3"/>
    <n v="114"/>
    <n v="341"/>
    <n v="784.48"/>
    <n v="261.49"/>
    <n v="1"/>
    <n v="3"/>
    <n v="3"/>
    <s v="133"/>
    <n v="7"/>
    <x v="3"/>
  </r>
  <r>
    <n v="3417"/>
    <x v="2775"/>
    <x v="0"/>
    <d v="2011-03-08T09:24:00"/>
    <d v="2011-10-24T14:35:00"/>
    <n v="47"/>
    <n v="3"/>
    <n v="24"/>
    <n v="602"/>
    <n v="784.58"/>
    <n v="261.52999999999997"/>
    <n v="4"/>
    <n v="3"/>
    <n v="3"/>
    <s v="433"/>
    <n v="10"/>
    <x v="2"/>
  </r>
  <r>
    <n v="3259"/>
    <x v="2776"/>
    <x v="0"/>
    <d v="2010-10-25T13:06:00"/>
    <d v="2011-07-05T09:53:00"/>
    <n v="158"/>
    <n v="5"/>
    <n v="65"/>
    <n v="821"/>
    <n v="784.81"/>
    <n v="156.96"/>
    <n v="3"/>
    <n v="4"/>
    <n v="3"/>
    <s v="343"/>
    <n v="10"/>
    <x v="5"/>
  </r>
  <r>
    <n v="1174"/>
    <x v="2777"/>
    <x v="0"/>
    <d v="2010-05-18T16:15:00"/>
    <d v="2010-10-08T16:37:00"/>
    <n v="428"/>
    <n v="2"/>
    <n v="10"/>
    <n v="279"/>
    <n v="785.25"/>
    <n v="392.63"/>
    <n v="1"/>
    <n v="3"/>
    <n v="3"/>
    <s v="133"/>
    <n v="7"/>
    <x v="3"/>
  </r>
  <r>
    <n v="1401"/>
    <x v="2778"/>
    <x v="0"/>
    <d v="2009-12-09T14:44:00"/>
    <d v="2010-10-13T15:10:00"/>
    <n v="423"/>
    <n v="4"/>
    <n v="48"/>
    <n v="468"/>
    <n v="785.37"/>
    <n v="196.34"/>
    <n v="1"/>
    <n v="4"/>
    <n v="3"/>
    <s v="143"/>
    <n v="8"/>
    <x v="4"/>
  </r>
  <r>
    <n v="4341"/>
    <x v="2779"/>
    <x v="0"/>
    <d v="2010-06-21T09:38:00"/>
    <d v="2011-06-16T09:17:00"/>
    <n v="177"/>
    <n v="2"/>
    <n v="33"/>
    <n v="391"/>
    <n v="786.43"/>
    <n v="393.22"/>
    <n v="3"/>
    <n v="2"/>
    <n v="3"/>
    <s v="323"/>
    <n v="8"/>
    <x v="1"/>
  </r>
  <r>
    <n v="2086"/>
    <x v="2780"/>
    <x v="0"/>
    <d v="2010-07-28T11:35:00"/>
    <d v="2011-09-02T15:20:00"/>
    <n v="99"/>
    <n v="4"/>
    <n v="7"/>
    <n v="210"/>
    <n v="786.57"/>
    <n v="196.64"/>
    <n v="3"/>
    <n v="3"/>
    <n v="3"/>
    <s v="333"/>
    <n v="9"/>
    <x v="1"/>
  </r>
  <r>
    <n v="427"/>
    <x v="2781"/>
    <x v="31"/>
    <d v="2011-02-28T08:43:00"/>
    <d v="2011-10-07T10:37:00"/>
    <n v="64"/>
    <n v="2"/>
    <n v="24"/>
    <n v="670"/>
    <n v="786.74"/>
    <n v="393.37"/>
    <n v="3"/>
    <n v="2"/>
    <n v="3"/>
    <s v="323"/>
    <n v="8"/>
    <x v="1"/>
  </r>
  <r>
    <n v="854"/>
    <x v="2782"/>
    <x v="0"/>
    <d v="2011-10-09T14:48:00"/>
    <d v="2011-11-20T12:40:00"/>
    <n v="20"/>
    <n v="3"/>
    <n v="128"/>
    <n v="309"/>
    <n v="786.83"/>
    <n v="262.27999999999997"/>
    <n v="4"/>
    <n v="3"/>
    <n v="3"/>
    <s v="433"/>
    <n v="10"/>
    <x v="2"/>
  </r>
  <r>
    <n v="157"/>
    <x v="2783"/>
    <x v="14"/>
    <d v="2010-10-27T09:18:00"/>
    <d v="2010-10-27T09:18:00"/>
    <n v="409"/>
    <n v="1"/>
    <n v="41"/>
    <n v="318"/>
    <n v="787.2"/>
    <n v="787.2"/>
    <n v="2"/>
    <n v="1"/>
    <n v="3"/>
    <s v="213"/>
    <n v="6"/>
    <x v="0"/>
  </r>
  <r>
    <n v="4073"/>
    <x v="2784"/>
    <x v="0"/>
    <d v="2010-08-15T13:10:00"/>
    <d v="2011-09-26T14:13:00"/>
    <n v="75"/>
    <n v="3"/>
    <n v="38"/>
    <n v="371"/>
    <n v="787.52"/>
    <n v="262.51"/>
    <n v="3"/>
    <n v="3"/>
    <n v="3"/>
    <s v="333"/>
    <n v="9"/>
    <x v="1"/>
  </r>
  <r>
    <n v="962"/>
    <x v="2785"/>
    <x v="0"/>
    <d v="2011-09-16T13:23:00"/>
    <d v="2011-12-06T17:12:00"/>
    <n v="4"/>
    <n v="5"/>
    <n v="6"/>
    <n v="175"/>
    <n v="787.85"/>
    <n v="157.57"/>
    <n v="5"/>
    <n v="4"/>
    <n v="3"/>
    <s v="543"/>
    <n v="12"/>
    <x v="5"/>
  </r>
  <r>
    <n v="2136"/>
    <x v="2786"/>
    <x v="0"/>
    <d v="2010-05-20T17:57:00"/>
    <d v="2011-08-31T11:25:00"/>
    <n v="101"/>
    <n v="6"/>
    <n v="15"/>
    <n v="593"/>
    <n v="788.01"/>
    <n v="131.34"/>
    <n v="3"/>
    <n v="4"/>
    <n v="3"/>
    <s v="343"/>
    <n v="10"/>
    <x v="5"/>
  </r>
  <r>
    <n v="5408"/>
    <x v="2787"/>
    <x v="0"/>
    <d v="2010-10-13T15:07:00"/>
    <d v="2011-12-05T14:39:00"/>
    <n v="5"/>
    <n v="6"/>
    <n v="115"/>
    <n v="353"/>
    <n v="788.15"/>
    <n v="131.36000000000001"/>
    <n v="5"/>
    <n v="4"/>
    <n v="3"/>
    <s v="543"/>
    <n v="12"/>
    <x v="5"/>
  </r>
  <r>
    <n v="2180"/>
    <x v="2788"/>
    <x v="0"/>
    <d v="2011-09-15T15:48:00"/>
    <d v="2011-09-15T15:48:00"/>
    <n v="86"/>
    <n v="1"/>
    <n v="16"/>
    <n v="510"/>
    <n v="788.38"/>
    <n v="788.38"/>
    <n v="3"/>
    <n v="2"/>
    <n v="3"/>
    <s v="323"/>
    <n v="8"/>
    <x v="1"/>
  </r>
  <r>
    <n v="5541"/>
    <x v="2789"/>
    <x v="0"/>
    <d v="2010-06-16T11:54:00"/>
    <d v="2010-11-26T13:54:00"/>
    <n v="379"/>
    <n v="4"/>
    <n v="85"/>
    <n v="477"/>
    <n v="788.46"/>
    <n v="197.12"/>
    <n v="2"/>
    <n v="4"/>
    <n v="3"/>
    <s v="243"/>
    <n v="9"/>
    <x v="4"/>
  </r>
  <r>
    <n v="3061"/>
    <x v="2790"/>
    <x v="0"/>
    <d v="2010-02-03T13:29:00"/>
    <d v="2011-01-31T10:42:00"/>
    <n v="313"/>
    <n v="2"/>
    <n v="49"/>
    <n v="487"/>
    <n v="788.81"/>
    <n v="394.41"/>
    <n v="2"/>
    <n v="2"/>
    <n v="3"/>
    <s v="223"/>
    <n v="7"/>
    <x v="1"/>
  </r>
  <r>
    <n v="4077"/>
    <x v="2791"/>
    <x v="0"/>
    <d v="2010-04-21T11:48:00"/>
    <d v="2010-10-01T13:56:00"/>
    <n v="435"/>
    <n v="2"/>
    <n v="39"/>
    <n v="252"/>
    <n v="789.6"/>
    <n v="394.8"/>
    <n v="1"/>
    <n v="3"/>
    <n v="3"/>
    <s v="133"/>
    <n v="7"/>
    <x v="3"/>
  </r>
  <r>
    <n v="4361"/>
    <x v="2792"/>
    <x v="0"/>
    <d v="2011-11-09T09:06:00"/>
    <d v="2011-12-02T12:42:00"/>
    <n v="8"/>
    <n v="3"/>
    <n v="40"/>
    <n v="609"/>
    <n v="789.79"/>
    <n v="263.26"/>
    <n v="5"/>
    <n v="3"/>
    <n v="3"/>
    <s v="533"/>
    <n v="11"/>
    <x v="2"/>
  </r>
  <r>
    <n v="660"/>
    <x v="2793"/>
    <x v="0"/>
    <d v="2011-08-08T15:00:00"/>
    <d v="2011-09-27T14:08:00"/>
    <n v="74"/>
    <n v="3"/>
    <n v="39"/>
    <n v="527"/>
    <n v="789.89"/>
    <n v="263.3"/>
    <n v="3"/>
    <n v="3"/>
    <n v="3"/>
    <s v="333"/>
    <n v="9"/>
    <x v="1"/>
  </r>
  <r>
    <n v="2279"/>
    <x v="2794"/>
    <x v="0"/>
    <d v="2010-04-15T12:10:00"/>
    <d v="2011-06-23T13:51:00"/>
    <n v="170"/>
    <n v="5"/>
    <n v="148"/>
    <n v="309"/>
    <n v="790"/>
    <n v="158"/>
    <n v="3"/>
    <n v="4"/>
    <n v="3"/>
    <s v="343"/>
    <n v="10"/>
    <x v="5"/>
  </r>
  <r>
    <n v="1177"/>
    <x v="2795"/>
    <x v="0"/>
    <d v="2010-03-05T11:31:00"/>
    <d v="2011-10-31T11:57:00"/>
    <n v="40"/>
    <n v="6"/>
    <n v="219"/>
    <n v="331"/>
    <n v="790.2"/>
    <n v="131.69999999999999"/>
    <n v="4"/>
    <n v="4"/>
    <n v="3"/>
    <s v="443"/>
    <n v="11"/>
    <x v="5"/>
  </r>
  <r>
    <n v="1118"/>
    <x v="2796"/>
    <x v="0"/>
    <d v="2010-03-10T11:46:00"/>
    <d v="2011-04-12T16:30:00"/>
    <n v="242"/>
    <n v="3"/>
    <n v="38"/>
    <n v="224"/>
    <n v="790.72"/>
    <n v="263.57"/>
    <n v="2"/>
    <n v="3"/>
    <n v="3"/>
    <s v="233"/>
    <n v="8"/>
    <x v="3"/>
  </r>
  <r>
    <n v="328"/>
    <x v="2797"/>
    <x v="6"/>
    <d v="2011-08-18T15:44:00"/>
    <d v="2011-12-09T12:50:00"/>
    <n v="1"/>
    <n v="4"/>
    <n v="32"/>
    <n v="439"/>
    <n v="790.81"/>
    <n v="197.7"/>
    <n v="5"/>
    <n v="3"/>
    <n v="3"/>
    <s v="533"/>
    <n v="11"/>
    <x v="2"/>
  </r>
  <r>
    <n v="1651"/>
    <x v="2798"/>
    <x v="0"/>
    <d v="2010-08-10T09:38:00"/>
    <d v="2011-04-28T14:39:00"/>
    <n v="226"/>
    <n v="2"/>
    <n v="45"/>
    <n v="681"/>
    <n v="792.15"/>
    <n v="396.08"/>
    <n v="2"/>
    <n v="2"/>
    <n v="3"/>
    <s v="223"/>
    <n v="7"/>
    <x v="1"/>
  </r>
  <r>
    <n v="935"/>
    <x v="2799"/>
    <x v="0"/>
    <d v="2010-05-11T14:29:00"/>
    <d v="2011-07-25T13:46:00"/>
    <n v="138"/>
    <n v="6"/>
    <n v="50"/>
    <n v="653"/>
    <n v="792.51"/>
    <n v="132.09"/>
    <n v="3"/>
    <n v="4"/>
    <n v="3"/>
    <s v="343"/>
    <n v="10"/>
    <x v="5"/>
  </r>
  <r>
    <n v="4809"/>
    <x v="2800"/>
    <x v="0"/>
    <d v="2010-08-10T09:22:00"/>
    <d v="2011-03-31T19:42:00"/>
    <n v="254"/>
    <n v="3"/>
    <n v="29"/>
    <n v="727"/>
    <n v="794.41"/>
    <n v="264.8"/>
    <n v="2"/>
    <n v="3"/>
    <n v="3"/>
    <s v="233"/>
    <n v="8"/>
    <x v="3"/>
  </r>
  <r>
    <n v="360"/>
    <x v="2801"/>
    <x v="5"/>
    <d v="2011-12-09T12:16:00"/>
    <d v="2011-12-09T12:16:00"/>
    <n v="1"/>
    <n v="1"/>
    <n v="37"/>
    <n v="505"/>
    <n v="794.55"/>
    <n v="794.55"/>
    <n v="5"/>
    <n v="2"/>
    <n v="3"/>
    <s v="523"/>
    <n v="10"/>
    <x v="2"/>
  </r>
  <r>
    <n v="4562"/>
    <x v="2802"/>
    <x v="0"/>
    <d v="2010-06-25T14:36:00"/>
    <d v="2011-08-15T13:46:00"/>
    <n v="117"/>
    <n v="3"/>
    <n v="52"/>
    <n v="482"/>
    <n v="794.56"/>
    <n v="264.85000000000002"/>
    <n v="3"/>
    <n v="3"/>
    <n v="3"/>
    <s v="333"/>
    <n v="9"/>
    <x v="1"/>
  </r>
  <r>
    <n v="3442"/>
    <x v="2803"/>
    <x v="0"/>
    <d v="2011-01-19T14:52:00"/>
    <d v="2011-10-12T13:14:00"/>
    <n v="59"/>
    <n v="3"/>
    <n v="63"/>
    <n v="1092"/>
    <n v="794.64"/>
    <n v="264.88"/>
    <n v="3"/>
    <n v="3"/>
    <n v="3"/>
    <s v="333"/>
    <n v="9"/>
    <x v="1"/>
  </r>
  <r>
    <n v="974"/>
    <x v="2804"/>
    <x v="0"/>
    <d v="2011-09-23T14:05:00"/>
    <d v="2011-09-23T14:05:00"/>
    <n v="78"/>
    <n v="1"/>
    <n v="51"/>
    <n v="559"/>
    <n v="795.12"/>
    <n v="795.12"/>
    <n v="3"/>
    <n v="2"/>
    <n v="3"/>
    <s v="323"/>
    <n v="8"/>
    <x v="1"/>
  </r>
  <r>
    <n v="5672"/>
    <x v="2805"/>
    <x v="0"/>
    <d v="2010-11-16T08:09:00"/>
    <d v="2011-11-23T13:57:00"/>
    <n v="17"/>
    <n v="3"/>
    <n v="7"/>
    <n v="755"/>
    <n v="795.23"/>
    <n v="265.08"/>
    <n v="5"/>
    <n v="3"/>
    <n v="3"/>
    <s v="533"/>
    <n v="11"/>
    <x v="2"/>
  </r>
  <r>
    <n v="4553"/>
    <x v="2806"/>
    <x v="0"/>
    <d v="2009-12-11T13:52:00"/>
    <d v="2011-08-22T13:03:00"/>
    <n v="110"/>
    <n v="5"/>
    <n v="76"/>
    <n v="343"/>
    <n v="795.83"/>
    <n v="159.16999999999999"/>
    <n v="3"/>
    <n v="4"/>
    <n v="3"/>
    <s v="343"/>
    <n v="10"/>
    <x v="5"/>
  </r>
  <r>
    <n v="3009"/>
    <x v="2807"/>
    <x v="0"/>
    <d v="2010-05-05T09:04:00"/>
    <d v="2011-08-19T10:56:00"/>
    <n v="113"/>
    <n v="2"/>
    <n v="16"/>
    <n v="278"/>
    <n v="796.38"/>
    <n v="398.19"/>
    <n v="3"/>
    <n v="2"/>
    <n v="3"/>
    <s v="323"/>
    <n v="8"/>
    <x v="1"/>
  </r>
  <r>
    <n v="2920"/>
    <x v="2808"/>
    <x v="0"/>
    <d v="2010-10-14T10:24:00"/>
    <d v="2011-10-10T10:23:00"/>
    <n v="61"/>
    <n v="9"/>
    <n v="8"/>
    <n v="112"/>
    <n v="796.4"/>
    <n v="88.49"/>
    <n v="3"/>
    <n v="5"/>
    <n v="3"/>
    <s v="353"/>
    <n v="11"/>
    <x v="5"/>
  </r>
  <r>
    <n v="3761"/>
    <x v="2809"/>
    <x v="0"/>
    <d v="2010-06-18T11:23:00"/>
    <d v="2010-11-23T12:03:00"/>
    <n v="382"/>
    <n v="5"/>
    <n v="45"/>
    <n v="495"/>
    <n v="796.9"/>
    <n v="159.38"/>
    <n v="2"/>
    <n v="4"/>
    <n v="3"/>
    <s v="243"/>
    <n v="9"/>
    <x v="4"/>
  </r>
  <r>
    <n v="3250"/>
    <x v="2810"/>
    <x v="0"/>
    <d v="2009-12-15T17:54:00"/>
    <d v="2011-10-18T08:28:00"/>
    <n v="53"/>
    <n v="5"/>
    <n v="37"/>
    <n v="651"/>
    <n v="797.59"/>
    <n v="159.52000000000001"/>
    <n v="4"/>
    <n v="4"/>
    <n v="3"/>
    <s v="443"/>
    <n v="11"/>
    <x v="5"/>
  </r>
  <r>
    <n v="4878"/>
    <x v="2811"/>
    <x v="0"/>
    <d v="2010-02-04T13:00:00"/>
    <d v="2010-11-30T18:05:00"/>
    <n v="375"/>
    <n v="6"/>
    <n v="2"/>
    <n v="295"/>
    <n v="797.85"/>
    <n v="132.97999999999999"/>
    <n v="2"/>
    <n v="4"/>
    <n v="3"/>
    <s v="243"/>
    <n v="9"/>
    <x v="4"/>
  </r>
  <r>
    <n v="2925"/>
    <x v="2812"/>
    <x v="0"/>
    <d v="2009-12-04T13:01:00"/>
    <d v="2010-04-08T11:11:00"/>
    <n v="611"/>
    <n v="4"/>
    <n v="49"/>
    <n v="440"/>
    <n v="797.96"/>
    <n v="199.49"/>
    <n v="1"/>
    <n v="4"/>
    <n v="3"/>
    <s v="143"/>
    <n v="8"/>
    <x v="4"/>
  </r>
  <r>
    <n v="1026"/>
    <x v="2813"/>
    <x v="0"/>
    <d v="2011-04-21T12:12:00"/>
    <d v="2011-11-28T14:01:00"/>
    <n v="12"/>
    <n v="3"/>
    <n v="50"/>
    <n v="429"/>
    <n v="797.96"/>
    <n v="265.99"/>
    <n v="5"/>
    <n v="3"/>
    <n v="3"/>
    <s v="533"/>
    <n v="11"/>
    <x v="2"/>
  </r>
  <r>
    <n v="4043"/>
    <x v="2814"/>
    <x v="0"/>
    <d v="2011-09-18T13:31:00"/>
    <d v="2011-12-04T10:51:00"/>
    <n v="6"/>
    <n v="5"/>
    <n v="74"/>
    <n v="463"/>
    <n v="798.35"/>
    <n v="159.66999999999999"/>
    <n v="5"/>
    <n v="4"/>
    <n v="3"/>
    <s v="543"/>
    <n v="12"/>
    <x v="5"/>
  </r>
  <r>
    <n v="4848"/>
    <x v="2815"/>
    <x v="0"/>
    <d v="2009-12-15T10:36:00"/>
    <d v="2010-12-12T11:06:00"/>
    <n v="363"/>
    <n v="3"/>
    <n v="65"/>
    <n v="377"/>
    <n v="798.98"/>
    <n v="266.33"/>
    <n v="2"/>
    <n v="3"/>
    <n v="3"/>
    <s v="233"/>
    <n v="8"/>
    <x v="3"/>
  </r>
  <r>
    <n v="685"/>
    <x v="2816"/>
    <x v="0"/>
    <d v="2010-04-29T08:43:00"/>
    <d v="2010-09-15T11:44:00"/>
    <n v="451"/>
    <n v="4"/>
    <n v="23"/>
    <n v="335"/>
    <n v="799.13"/>
    <n v="199.78"/>
    <n v="1"/>
    <n v="4"/>
    <n v="3"/>
    <s v="143"/>
    <n v="8"/>
    <x v="4"/>
  </r>
  <r>
    <n v="433"/>
    <x v="2817"/>
    <x v="7"/>
    <d v="2010-10-22T14:57:00"/>
    <d v="2011-11-30T08:44:00"/>
    <n v="10"/>
    <n v="4"/>
    <n v="29"/>
    <n v="506"/>
    <n v="799.18"/>
    <n v="199.8"/>
    <n v="5"/>
    <n v="3"/>
    <n v="3"/>
    <s v="533"/>
    <n v="11"/>
    <x v="2"/>
  </r>
  <r>
    <n v="1351"/>
    <x v="2818"/>
    <x v="0"/>
    <d v="2011-03-30T09:17:00"/>
    <d v="2011-08-15T12:46:00"/>
    <n v="117"/>
    <n v="4"/>
    <n v="42"/>
    <n v="501"/>
    <n v="799.9"/>
    <n v="199.98"/>
    <n v="3"/>
    <n v="3"/>
    <n v="3"/>
    <s v="333"/>
    <n v="9"/>
    <x v="1"/>
  </r>
  <r>
    <n v="4621"/>
    <x v="2819"/>
    <x v="0"/>
    <d v="2010-01-11T15:09:00"/>
    <d v="2010-10-18T15:37:00"/>
    <n v="418"/>
    <n v="3"/>
    <n v="48"/>
    <n v="530"/>
    <n v="800.18"/>
    <n v="266.73"/>
    <n v="1"/>
    <n v="3"/>
    <n v="3"/>
    <s v="133"/>
    <n v="7"/>
    <x v="3"/>
  </r>
  <r>
    <n v="4712"/>
    <x v="2820"/>
    <x v="0"/>
    <d v="2011-01-09T11:39:00"/>
    <d v="2011-12-04T12:17:00"/>
    <n v="6"/>
    <n v="8"/>
    <n v="85"/>
    <n v="215"/>
    <n v="801.12"/>
    <n v="100.14"/>
    <n v="5"/>
    <n v="4"/>
    <n v="3"/>
    <s v="543"/>
    <n v="12"/>
    <x v="5"/>
  </r>
  <r>
    <n v="3735"/>
    <x v="2821"/>
    <x v="0"/>
    <d v="2009-12-13T12:19:00"/>
    <d v="2011-10-31T13:58:00"/>
    <n v="40"/>
    <n v="2"/>
    <n v="75"/>
    <n v="391"/>
    <n v="801.31"/>
    <n v="400.66"/>
    <n v="4"/>
    <n v="2"/>
    <n v="3"/>
    <s v="423"/>
    <n v="9"/>
    <x v="2"/>
  </r>
  <r>
    <n v="5853"/>
    <x v="2822"/>
    <x v="0"/>
    <d v="2011-07-04T15:26:00"/>
    <d v="2011-09-28T14:10:00"/>
    <n v="73"/>
    <n v="2"/>
    <n v="44"/>
    <n v="311"/>
    <n v="801.51"/>
    <n v="400.76"/>
    <n v="3"/>
    <n v="2"/>
    <n v="3"/>
    <s v="323"/>
    <n v="8"/>
    <x v="1"/>
  </r>
  <r>
    <n v="1269"/>
    <x v="2823"/>
    <x v="0"/>
    <d v="2011-04-27T13:06:00"/>
    <d v="2011-10-18T13:32:00"/>
    <n v="53"/>
    <n v="3"/>
    <n v="78"/>
    <n v="404"/>
    <n v="803.05"/>
    <n v="267.68"/>
    <n v="4"/>
    <n v="3"/>
    <n v="3"/>
    <s v="433"/>
    <n v="10"/>
    <x v="2"/>
  </r>
  <r>
    <n v="3257"/>
    <x v="2824"/>
    <x v="0"/>
    <d v="2011-03-23T15:37:00"/>
    <d v="2011-06-26T14:54:00"/>
    <n v="167"/>
    <n v="4"/>
    <n v="166"/>
    <n v="550"/>
    <n v="803.54"/>
    <n v="200.89"/>
    <n v="3"/>
    <n v="4"/>
    <n v="3"/>
    <s v="343"/>
    <n v="10"/>
    <x v="5"/>
  </r>
  <r>
    <n v="4074"/>
    <x v="2825"/>
    <x v="0"/>
    <d v="2010-07-13T13:17:00"/>
    <d v="2011-11-16T12:25:00"/>
    <n v="24"/>
    <n v="5"/>
    <n v="167"/>
    <n v="332"/>
    <n v="803.9"/>
    <n v="160.78"/>
    <n v="4"/>
    <n v="4"/>
    <n v="3"/>
    <s v="443"/>
    <n v="11"/>
    <x v="5"/>
  </r>
  <r>
    <n v="5836"/>
    <x v="2826"/>
    <x v="0"/>
    <d v="2011-06-06T13:18:00"/>
    <d v="2011-08-09T10:19:00"/>
    <n v="123"/>
    <n v="2"/>
    <n v="39"/>
    <n v="511"/>
    <n v="804.02"/>
    <n v="402.01"/>
    <n v="3"/>
    <n v="2"/>
    <n v="3"/>
    <s v="323"/>
    <n v="8"/>
    <x v="1"/>
  </r>
  <r>
    <n v="5088"/>
    <x v="2827"/>
    <x v="0"/>
    <d v="2010-11-14T11:50:00"/>
    <d v="2011-12-02T12:08:00"/>
    <n v="8"/>
    <n v="3"/>
    <n v="38"/>
    <n v="367"/>
    <n v="806.72"/>
    <n v="268.91000000000003"/>
    <n v="5"/>
    <n v="3"/>
    <n v="3"/>
    <s v="533"/>
    <n v="11"/>
    <x v="2"/>
  </r>
  <r>
    <n v="3146"/>
    <x v="2828"/>
    <x v="0"/>
    <d v="2011-09-11T15:41:00"/>
    <d v="2011-11-20T15:35:00"/>
    <n v="20"/>
    <n v="3"/>
    <n v="73"/>
    <n v="289"/>
    <n v="807.57"/>
    <n v="269.19"/>
    <n v="4"/>
    <n v="3"/>
    <n v="3"/>
    <s v="433"/>
    <n v="10"/>
    <x v="2"/>
  </r>
  <r>
    <n v="689"/>
    <x v="2829"/>
    <x v="0"/>
    <d v="2010-08-10T13:02:00"/>
    <d v="2011-09-01T15:04:00"/>
    <n v="100"/>
    <n v="3"/>
    <n v="41"/>
    <n v="405"/>
    <n v="808.92"/>
    <n v="269.64"/>
    <n v="3"/>
    <n v="3"/>
    <n v="3"/>
    <s v="333"/>
    <n v="9"/>
    <x v="1"/>
  </r>
  <r>
    <n v="4227"/>
    <x v="2830"/>
    <x v="0"/>
    <d v="2011-05-26T14:20:00"/>
    <d v="2011-09-20T12:39:00"/>
    <n v="81"/>
    <n v="2"/>
    <n v="44"/>
    <n v="488"/>
    <n v="810.57"/>
    <n v="405.29"/>
    <n v="3"/>
    <n v="2"/>
    <n v="3"/>
    <s v="323"/>
    <n v="8"/>
    <x v="1"/>
  </r>
  <r>
    <n v="3096"/>
    <x v="2831"/>
    <x v="0"/>
    <d v="2010-01-24T15:42:00"/>
    <d v="2011-07-01T13:07:00"/>
    <n v="162"/>
    <n v="10"/>
    <n v="215"/>
    <n v="871"/>
    <n v="810.68"/>
    <n v="81.069999999999993"/>
    <n v="3"/>
    <n v="5"/>
    <n v="3"/>
    <s v="353"/>
    <n v="11"/>
    <x v="5"/>
  </r>
  <r>
    <n v="4065"/>
    <x v="2832"/>
    <x v="0"/>
    <d v="2011-09-19T10:15:00"/>
    <d v="2011-11-11T13:46:00"/>
    <n v="29"/>
    <n v="3"/>
    <n v="128"/>
    <n v="876"/>
    <n v="811.23"/>
    <n v="270.41000000000003"/>
    <n v="4"/>
    <n v="3"/>
    <n v="3"/>
    <s v="433"/>
    <n v="10"/>
    <x v="2"/>
  </r>
  <r>
    <n v="4224"/>
    <x v="2833"/>
    <x v="0"/>
    <d v="2011-03-07T11:32:00"/>
    <d v="2011-10-19T11:38:00"/>
    <n v="52"/>
    <n v="4"/>
    <n v="22"/>
    <n v="302"/>
    <n v="813.48"/>
    <n v="203.37"/>
    <n v="4"/>
    <n v="3"/>
    <n v="3"/>
    <s v="433"/>
    <n v="10"/>
    <x v="2"/>
  </r>
  <r>
    <n v="5459"/>
    <x v="2834"/>
    <x v="0"/>
    <d v="2010-06-10T13:47:00"/>
    <d v="2011-08-24T16:16:00"/>
    <n v="108"/>
    <n v="7"/>
    <n v="72"/>
    <n v="491"/>
    <n v="813.64"/>
    <n v="116.23"/>
    <n v="3"/>
    <n v="4"/>
    <n v="3"/>
    <s v="343"/>
    <n v="10"/>
    <x v="5"/>
  </r>
  <r>
    <n v="2247"/>
    <x v="2835"/>
    <x v="0"/>
    <d v="2010-04-14T10:44:00"/>
    <d v="2011-10-13T13:44:00"/>
    <n v="58"/>
    <n v="6"/>
    <n v="39"/>
    <n v="645"/>
    <n v="814.07"/>
    <n v="135.68"/>
    <n v="4"/>
    <n v="4"/>
    <n v="3"/>
    <s v="443"/>
    <n v="11"/>
    <x v="5"/>
  </r>
  <r>
    <n v="2179"/>
    <x v="2836"/>
    <x v="0"/>
    <d v="2010-01-20T11:49:00"/>
    <d v="2010-04-22T14:57:00"/>
    <n v="597"/>
    <n v="3"/>
    <n v="158"/>
    <n v="323"/>
    <n v="815.69"/>
    <n v="271.89999999999998"/>
    <n v="1"/>
    <n v="3"/>
    <n v="3"/>
    <s v="133"/>
    <n v="7"/>
    <x v="3"/>
  </r>
  <r>
    <n v="3012"/>
    <x v="2837"/>
    <x v="0"/>
    <d v="2011-09-21T15:57:00"/>
    <d v="2011-12-08T13:04:00"/>
    <n v="2"/>
    <n v="3"/>
    <n v="45"/>
    <n v="611"/>
    <n v="815.77"/>
    <n v="271.92"/>
    <n v="5"/>
    <n v="3"/>
    <n v="3"/>
    <s v="533"/>
    <n v="11"/>
    <x v="2"/>
  </r>
  <r>
    <n v="1148"/>
    <x v="2838"/>
    <x v="0"/>
    <d v="2010-01-26T15:11:00"/>
    <d v="2011-09-27T09:39:00"/>
    <n v="74"/>
    <n v="4"/>
    <n v="15"/>
    <n v="288"/>
    <n v="815.9"/>
    <n v="203.98"/>
    <n v="3"/>
    <n v="3"/>
    <n v="3"/>
    <s v="333"/>
    <n v="9"/>
    <x v="1"/>
  </r>
  <r>
    <n v="2491"/>
    <x v="2839"/>
    <x v="0"/>
    <d v="2010-03-16T14:41:00"/>
    <d v="2010-08-13T12:34:00"/>
    <n v="484"/>
    <n v="3"/>
    <n v="34"/>
    <n v="662"/>
    <n v="816.6"/>
    <n v="272.2"/>
    <n v="1"/>
    <n v="3"/>
    <n v="3"/>
    <s v="133"/>
    <n v="7"/>
    <x v="3"/>
  </r>
  <r>
    <n v="4544"/>
    <x v="2840"/>
    <x v="0"/>
    <d v="2011-01-25T14:00:00"/>
    <d v="2011-05-12T11:57:00"/>
    <n v="212"/>
    <n v="3"/>
    <n v="23"/>
    <n v="145"/>
    <n v="816.73"/>
    <n v="272.24"/>
    <n v="2"/>
    <n v="3"/>
    <n v="3"/>
    <s v="233"/>
    <n v="8"/>
    <x v="3"/>
  </r>
  <r>
    <n v="2797"/>
    <x v="2841"/>
    <x v="0"/>
    <d v="2010-04-29T15:27:00"/>
    <d v="2010-12-07T14:57:00"/>
    <n v="368"/>
    <n v="3"/>
    <n v="46"/>
    <n v="654"/>
    <n v="816.93"/>
    <n v="272.31"/>
    <n v="2"/>
    <n v="3"/>
    <n v="3"/>
    <s v="233"/>
    <n v="8"/>
    <x v="3"/>
  </r>
  <r>
    <n v="4471"/>
    <x v="2842"/>
    <x v="0"/>
    <d v="2011-06-17T13:01:00"/>
    <d v="2011-11-17T12:02:00"/>
    <n v="23"/>
    <n v="4"/>
    <n v="113"/>
    <n v="583"/>
    <n v="817.12"/>
    <n v="204.28"/>
    <n v="4"/>
    <n v="3"/>
    <n v="3"/>
    <s v="433"/>
    <n v="10"/>
    <x v="2"/>
  </r>
  <r>
    <n v="2509"/>
    <x v="2843"/>
    <x v="0"/>
    <d v="2010-02-18T09:00:00"/>
    <d v="2011-03-31T11:57:00"/>
    <n v="254"/>
    <n v="3"/>
    <n v="55"/>
    <n v="636"/>
    <n v="817.25"/>
    <n v="272.42"/>
    <n v="2"/>
    <n v="3"/>
    <n v="3"/>
    <s v="233"/>
    <n v="8"/>
    <x v="3"/>
  </r>
  <r>
    <n v="1245"/>
    <x v="2844"/>
    <x v="0"/>
    <d v="2010-03-17T12:14:00"/>
    <d v="2010-03-17T12:14:00"/>
    <n v="633"/>
    <n v="1"/>
    <n v="50"/>
    <n v="444"/>
    <n v="818.29"/>
    <n v="818.29"/>
    <n v="1"/>
    <n v="1"/>
    <n v="3"/>
    <s v="113"/>
    <n v="5"/>
    <x v="0"/>
  </r>
  <r>
    <n v="3656"/>
    <x v="2845"/>
    <x v="0"/>
    <d v="2010-06-08T12:36:00"/>
    <d v="2010-12-01T15:28:00"/>
    <n v="374"/>
    <n v="4"/>
    <n v="30"/>
    <n v="425"/>
    <n v="818.79"/>
    <n v="204.7"/>
    <n v="2"/>
    <n v="4"/>
    <n v="3"/>
    <s v="243"/>
    <n v="9"/>
    <x v="4"/>
  </r>
  <r>
    <n v="5274"/>
    <x v="2846"/>
    <x v="0"/>
    <d v="2010-06-03T17:15:00"/>
    <d v="2010-11-19T10:11:00"/>
    <n v="386"/>
    <n v="3"/>
    <n v="41"/>
    <n v="781"/>
    <n v="819.01"/>
    <n v="273"/>
    <n v="2"/>
    <n v="3"/>
    <n v="3"/>
    <s v="233"/>
    <n v="8"/>
    <x v="3"/>
  </r>
  <r>
    <n v="3743"/>
    <x v="2847"/>
    <x v="0"/>
    <d v="2010-05-05T09:35:00"/>
    <d v="2011-03-22T12:30:00"/>
    <n v="263"/>
    <n v="2"/>
    <n v="35"/>
    <n v="395"/>
    <n v="819.45"/>
    <n v="409.73"/>
    <n v="2"/>
    <n v="2"/>
    <n v="3"/>
    <s v="223"/>
    <n v="7"/>
    <x v="1"/>
  </r>
  <r>
    <n v="2930"/>
    <x v="2848"/>
    <x v="0"/>
    <d v="2010-10-07T15:41:00"/>
    <d v="2011-05-24T14:39:00"/>
    <n v="200"/>
    <n v="3"/>
    <n v="49"/>
    <n v="750"/>
    <n v="820.45"/>
    <n v="273.48"/>
    <n v="2"/>
    <n v="3"/>
    <n v="3"/>
    <s v="233"/>
    <n v="8"/>
    <x v="3"/>
  </r>
  <r>
    <n v="1523"/>
    <x v="2849"/>
    <x v="0"/>
    <d v="2011-02-15T11:30:00"/>
    <d v="2011-02-15T11:30:00"/>
    <n v="298"/>
    <n v="1"/>
    <n v="21"/>
    <n v="190"/>
    <n v="821.1"/>
    <n v="821.1"/>
    <n v="2"/>
    <n v="1"/>
    <n v="3"/>
    <s v="213"/>
    <n v="6"/>
    <x v="0"/>
  </r>
  <r>
    <n v="3852"/>
    <x v="2850"/>
    <x v="0"/>
    <d v="2010-02-08T12:32:00"/>
    <d v="2010-09-06T12:04:00"/>
    <n v="460"/>
    <n v="2"/>
    <n v="79"/>
    <n v="336"/>
    <n v="821.35"/>
    <n v="410.68"/>
    <n v="1"/>
    <n v="3"/>
    <n v="3"/>
    <s v="133"/>
    <n v="7"/>
    <x v="3"/>
  </r>
  <r>
    <n v="4283"/>
    <x v="2851"/>
    <x v="0"/>
    <d v="2010-06-23T09:30:00"/>
    <d v="2011-10-27T17:35:00"/>
    <n v="44"/>
    <n v="3"/>
    <n v="24"/>
    <n v="377"/>
    <n v="821.45"/>
    <n v="273.82"/>
    <n v="4"/>
    <n v="3"/>
    <n v="3"/>
    <s v="433"/>
    <n v="10"/>
    <x v="2"/>
  </r>
  <r>
    <n v="3770"/>
    <x v="2852"/>
    <x v="0"/>
    <d v="2011-10-28T09:12:00"/>
    <d v="2011-11-22T15:04:00"/>
    <n v="18"/>
    <n v="3"/>
    <n v="27"/>
    <n v="433"/>
    <n v="822.48"/>
    <n v="274.16000000000003"/>
    <n v="5"/>
    <n v="3"/>
    <n v="3"/>
    <s v="533"/>
    <n v="11"/>
    <x v="2"/>
  </r>
  <r>
    <n v="3458"/>
    <x v="2853"/>
    <x v="0"/>
    <d v="2010-03-08T08:47:00"/>
    <d v="2011-11-01T14:41:00"/>
    <n v="39"/>
    <n v="5"/>
    <n v="39"/>
    <n v="643"/>
    <n v="822.57"/>
    <n v="164.51"/>
    <n v="4"/>
    <n v="4"/>
    <n v="3"/>
    <s v="443"/>
    <n v="11"/>
    <x v="5"/>
  </r>
  <r>
    <n v="2131"/>
    <x v="2854"/>
    <x v="0"/>
    <d v="2010-06-17T13:02:00"/>
    <d v="2011-11-17T19:48:00"/>
    <n v="23"/>
    <n v="5"/>
    <n v="142"/>
    <n v="347"/>
    <n v="822.92"/>
    <n v="164.58"/>
    <n v="4"/>
    <n v="4"/>
    <n v="3"/>
    <s v="443"/>
    <n v="11"/>
    <x v="5"/>
  </r>
  <r>
    <n v="2754"/>
    <x v="2855"/>
    <x v="0"/>
    <d v="2010-01-28T15:45:00"/>
    <d v="2010-07-07T09:41:00"/>
    <n v="521"/>
    <n v="2"/>
    <n v="34"/>
    <n v="596"/>
    <n v="823.4"/>
    <n v="411.7"/>
    <n v="1"/>
    <n v="3"/>
    <n v="3"/>
    <s v="133"/>
    <n v="7"/>
    <x v="3"/>
  </r>
  <r>
    <n v="3870"/>
    <x v="2856"/>
    <x v="0"/>
    <d v="2010-09-19T16:14:00"/>
    <d v="2010-09-27T15:00:00"/>
    <n v="439"/>
    <n v="2"/>
    <n v="62"/>
    <n v="616"/>
    <n v="823.53"/>
    <n v="411.77"/>
    <n v="1"/>
    <n v="3"/>
    <n v="3"/>
    <s v="133"/>
    <n v="7"/>
    <x v="3"/>
  </r>
  <r>
    <n v="1887"/>
    <x v="2857"/>
    <x v="0"/>
    <d v="2010-06-09T11:23:00"/>
    <d v="2010-08-25T14:55:00"/>
    <n v="472"/>
    <n v="3"/>
    <n v="50"/>
    <n v="544"/>
    <n v="824.28"/>
    <n v="274.76"/>
    <n v="1"/>
    <n v="3"/>
    <n v="3"/>
    <s v="133"/>
    <n v="7"/>
    <x v="3"/>
  </r>
  <r>
    <n v="2724"/>
    <x v="2858"/>
    <x v="0"/>
    <d v="2010-09-14T10:47:00"/>
    <d v="2011-02-01T14:46:00"/>
    <n v="312"/>
    <n v="9"/>
    <n v="32"/>
    <n v="330"/>
    <n v="824.35"/>
    <n v="91.59"/>
    <n v="2"/>
    <n v="5"/>
    <n v="3"/>
    <s v="253"/>
    <n v="10"/>
    <x v="4"/>
  </r>
  <r>
    <n v="1147"/>
    <x v="2859"/>
    <x v="0"/>
    <d v="2010-02-22T16:36:00"/>
    <d v="2011-08-05T11:50:00"/>
    <n v="127"/>
    <n v="3"/>
    <n v="32"/>
    <n v="364"/>
    <n v="824.59"/>
    <n v="274.86"/>
    <n v="3"/>
    <n v="3"/>
    <n v="3"/>
    <s v="333"/>
    <n v="9"/>
    <x v="1"/>
  </r>
  <r>
    <n v="202"/>
    <x v="2860"/>
    <x v="2"/>
    <d v="2011-09-21T14:35:00"/>
    <d v="2011-09-21T14:35:00"/>
    <n v="80"/>
    <n v="1"/>
    <n v="56"/>
    <n v="564"/>
    <n v="824.83"/>
    <n v="824.83"/>
    <n v="3"/>
    <n v="2"/>
    <n v="3"/>
    <s v="323"/>
    <n v="8"/>
    <x v="1"/>
  </r>
  <r>
    <n v="5470"/>
    <x v="2861"/>
    <x v="0"/>
    <d v="2009-12-09T16:13:00"/>
    <d v="2010-12-10T10:21:00"/>
    <n v="365"/>
    <n v="3"/>
    <n v="43"/>
    <n v="466"/>
    <n v="824.92"/>
    <n v="274.97000000000003"/>
    <n v="2"/>
    <n v="3"/>
    <n v="3"/>
    <s v="233"/>
    <n v="8"/>
    <x v="3"/>
  </r>
  <r>
    <n v="4099"/>
    <x v="2862"/>
    <x v="0"/>
    <d v="2011-02-16T12:49:00"/>
    <d v="2011-02-16T12:49:00"/>
    <n v="297"/>
    <n v="1"/>
    <n v="47"/>
    <n v="675"/>
    <n v="826.53"/>
    <n v="826.53"/>
    <n v="2"/>
    <n v="1"/>
    <n v="3"/>
    <s v="213"/>
    <n v="6"/>
    <x v="0"/>
  </r>
  <r>
    <n v="1440"/>
    <x v="2863"/>
    <x v="5"/>
    <d v="2011-10-14T12:57:00"/>
    <d v="2011-11-11T08:33:00"/>
    <n v="29"/>
    <n v="2"/>
    <n v="30"/>
    <n v="307"/>
    <n v="827.51"/>
    <n v="413.76"/>
    <n v="4"/>
    <n v="2"/>
    <n v="3"/>
    <s v="423"/>
    <n v="9"/>
    <x v="2"/>
  </r>
  <r>
    <n v="4643"/>
    <x v="2864"/>
    <x v="0"/>
    <d v="2010-10-06T14:52:00"/>
    <d v="2011-08-18T17:09:00"/>
    <n v="114"/>
    <n v="5"/>
    <n v="44"/>
    <n v="294"/>
    <n v="827.68"/>
    <n v="165.54"/>
    <n v="3"/>
    <n v="4"/>
    <n v="3"/>
    <s v="343"/>
    <n v="10"/>
    <x v="5"/>
  </r>
  <r>
    <n v="4929"/>
    <x v="2865"/>
    <x v="0"/>
    <d v="2010-02-21T14:41:00"/>
    <d v="2010-06-29T16:10:00"/>
    <n v="529"/>
    <n v="5"/>
    <n v="81"/>
    <n v="769"/>
    <n v="827.77"/>
    <n v="165.55"/>
    <n v="1"/>
    <n v="4"/>
    <n v="3"/>
    <s v="143"/>
    <n v="8"/>
    <x v="4"/>
  </r>
  <r>
    <n v="1312"/>
    <x v="2866"/>
    <x v="0"/>
    <d v="2011-07-07T15:21:00"/>
    <d v="2011-11-22T11:13:00"/>
    <n v="18"/>
    <n v="4"/>
    <n v="37"/>
    <n v="360"/>
    <n v="827.83"/>
    <n v="206.96"/>
    <n v="5"/>
    <n v="3"/>
    <n v="3"/>
    <s v="533"/>
    <n v="11"/>
    <x v="2"/>
  </r>
  <r>
    <n v="4602"/>
    <x v="2867"/>
    <x v="0"/>
    <d v="2010-05-10T11:20:00"/>
    <d v="2010-11-02T13:15:00"/>
    <n v="403"/>
    <n v="4"/>
    <n v="90"/>
    <n v="494"/>
    <n v="828.21"/>
    <n v="207.05"/>
    <n v="2"/>
    <n v="4"/>
    <n v="3"/>
    <s v="243"/>
    <n v="9"/>
    <x v="4"/>
  </r>
  <r>
    <n v="3230"/>
    <x v="2868"/>
    <x v="0"/>
    <d v="2010-07-20T13:16:00"/>
    <d v="2010-11-08T16:07:00"/>
    <n v="397"/>
    <n v="3"/>
    <n v="41"/>
    <n v="485"/>
    <n v="828.55"/>
    <n v="276.18"/>
    <n v="2"/>
    <n v="3"/>
    <n v="3"/>
    <s v="233"/>
    <n v="8"/>
    <x v="3"/>
  </r>
  <r>
    <n v="597"/>
    <x v="2869"/>
    <x v="0"/>
    <d v="2010-07-05T13:37:00"/>
    <d v="2011-11-30T09:24:00"/>
    <n v="10"/>
    <n v="2"/>
    <n v="45"/>
    <n v="364"/>
    <n v="828.81"/>
    <n v="414.41"/>
    <n v="5"/>
    <n v="2"/>
    <n v="3"/>
    <s v="523"/>
    <n v="10"/>
    <x v="2"/>
  </r>
  <r>
    <n v="2470"/>
    <x v="2870"/>
    <x v="0"/>
    <d v="2010-03-19T11:52:00"/>
    <d v="2011-11-16T14:20:00"/>
    <n v="24"/>
    <n v="3"/>
    <n v="38"/>
    <n v="631"/>
    <n v="829.41"/>
    <n v="276.47000000000003"/>
    <n v="4"/>
    <n v="3"/>
    <n v="3"/>
    <s v="433"/>
    <n v="10"/>
    <x v="2"/>
  </r>
  <r>
    <n v="1716"/>
    <x v="2871"/>
    <x v="0"/>
    <d v="2009-12-04T15:27:00"/>
    <d v="2011-12-07T12:41:00"/>
    <n v="3"/>
    <n v="3"/>
    <n v="175"/>
    <n v="718"/>
    <n v="829.47"/>
    <n v="276.49"/>
    <n v="5"/>
    <n v="3"/>
    <n v="3"/>
    <s v="533"/>
    <n v="11"/>
    <x v="2"/>
  </r>
  <r>
    <n v="4525"/>
    <x v="2872"/>
    <x v="0"/>
    <d v="2011-09-16T12:54:00"/>
    <d v="2011-11-18T12:53:00"/>
    <n v="22"/>
    <n v="3"/>
    <n v="69"/>
    <n v="467"/>
    <n v="829.89"/>
    <n v="276.63"/>
    <n v="4"/>
    <n v="3"/>
    <n v="3"/>
    <s v="433"/>
    <n v="10"/>
    <x v="2"/>
  </r>
  <r>
    <n v="3372"/>
    <x v="2873"/>
    <x v="0"/>
    <d v="2009-12-02T10:08:00"/>
    <d v="2011-05-05T15:13:00"/>
    <n v="219"/>
    <n v="7"/>
    <n v="10"/>
    <n v="523"/>
    <n v="830.93"/>
    <n v="118.7"/>
    <n v="2"/>
    <n v="4"/>
    <n v="3"/>
    <s v="243"/>
    <n v="9"/>
    <x v="4"/>
  </r>
  <r>
    <n v="3378"/>
    <x v="2874"/>
    <x v="0"/>
    <d v="2010-01-26T15:55:00"/>
    <d v="2011-10-06T17:03:00"/>
    <n v="65"/>
    <n v="3"/>
    <n v="21"/>
    <n v="334"/>
    <n v="831.06"/>
    <n v="277.02"/>
    <n v="3"/>
    <n v="3"/>
    <n v="3"/>
    <s v="333"/>
    <n v="9"/>
    <x v="1"/>
  </r>
  <r>
    <n v="817"/>
    <x v="2875"/>
    <x v="0"/>
    <d v="2009-12-04T12:11:00"/>
    <d v="2010-05-06T13:13:00"/>
    <n v="583"/>
    <n v="2"/>
    <n v="40"/>
    <n v="423"/>
    <n v="831.45"/>
    <n v="415.73"/>
    <n v="1"/>
    <n v="3"/>
    <n v="3"/>
    <s v="133"/>
    <n v="7"/>
    <x v="3"/>
  </r>
  <r>
    <n v="197"/>
    <x v="2876"/>
    <x v="2"/>
    <d v="2011-03-25T12:04:00"/>
    <d v="2011-09-25T13:39:00"/>
    <n v="76"/>
    <n v="2"/>
    <n v="41"/>
    <n v="517"/>
    <n v="832.39"/>
    <n v="416.2"/>
    <n v="3"/>
    <n v="2"/>
    <n v="3"/>
    <s v="323"/>
    <n v="8"/>
    <x v="1"/>
  </r>
  <r>
    <n v="548"/>
    <x v="2877"/>
    <x v="0"/>
    <d v="2010-10-07T12:39:00"/>
    <d v="2010-10-07T12:39:00"/>
    <n v="429"/>
    <n v="1"/>
    <n v="41"/>
    <n v="493"/>
    <n v="833.53"/>
    <n v="833.53"/>
    <n v="1"/>
    <n v="1"/>
    <n v="3"/>
    <s v="113"/>
    <n v="5"/>
    <x v="0"/>
  </r>
  <r>
    <n v="4247"/>
    <x v="2878"/>
    <x v="0"/>
    <d v="2011-05-11T12:53:00"/>
    <d v="2011-06-15T12:39:00"/>
    <n v="178"/>
    <n v="2"/>
    <n v="62"/>
    <n v="826"/>
    <n v="833.78"/>
    <n v="416.89"/>
    <n v="3"/>
    <n v="2"/>
    <n v="3"/>
    <s v="323"/>
    <n v="8"/>
    <x v="1"/>
  </r>
  <r>
    <n v="4465"/>
    <x v="2879"/>
    <x v="0"/>
    <d v="2010-10-26T10:03:00"/>
    <d v="2011-11-08T15:26:00"/>
    <n v="32"/>
    <n v="3"/>
    <n v="43"/>
    <n v="640"/>
    <n v="834.27"/>
    <n v="278.08999999999997"/>
    <n v="4"/>
    <n v="3"/>
    <n v="3"/>
    <s v="433"/>
    <n v="10"/>
    <x v="2"/>
  </r>
  <r>
    <n v="2807"/>
    <x v="2880"/>
    <x v="0"/>
    <d v="2010-10-01T13:09:00"/>
    <d v="2010-10-01T13:09:00"/>
    <n v="435"/>
    <n v="1"/>
    <n v="40"/>
    <n v="790"/>
    <n v="834.44"/>
    <n v="834.44"/>
    <n v="1"/>
    <n v="1"/>
    <n v="3"/>
    <s v="113"/>
    <n v="5"/>
    <x v="0"/>
  </r>
  <r>
    <n v="4339"/>
    <x v="2881"/>
    <x v="0"/>
    <d v="2010-05-11T09:53:00"/>
    <d v="2011-10-17T13:03:00"/>
    <n v="54"/>
    <n v="2"/>
    <n v="1"/>
    <n v="576"/>
    <n v="835.2"/>
    <n v="417.6"/>
    <n v="4"/>
    <n v="2"/>
    <n v="3"/>
    <s v="423"/>
    <n v="9"/>
    <x v="2"/>
  </r>
  <r>
    <n v="1023"/>
    <x v="2882"/>
    <x v="0"/>
    <d v="2010-09-28T13:09:00"/>
    <d v="2010-10-21T12:52:00"/>
    <n v="415"/>
    <n v="2"/>
    <n v="24"/>
    <n v="514"/>
    <n v="835.46"/>
    <n v="417.73"/>
    <n v="1"/>
    <n v="2"/>
    <n v="3"/>
    <s v="123"/>
    <n v="6"/>
    <x v="0"/>
  </r>
  <r>
    <n v="4349"/>
    <x v="2883"/>
    <x v="0"/>
    <d v="2011-10-03T10:18:00"/>
    <d v="2011-11-02T11:37:00"/>
    <n v="38"/>
    <n v="2"/>
    <n v="34"/>
    <n v="583"/>
    <n v="836.06"/>
    <n v="418.03"/>
    <n v="4"/>
    <n v="2"/>
    <n v="3"/>
    <s v="423"/>
    <n v="9"/>
    <x v="2"/>
  </r>
  <r>
    <n v="1425"/>
    <x v="2884"/>
    <x v="0"/>
    <d v="2010-03-12T12:44:00"/>
    <d v="2010-11-16T17:25:00"/>
    <n v="389"/>
    <n v="4"/>
    <n v="23"/>
    <n v="1250"/>
    <n v="836.3"/>
    <n v="209.08"/>
    <n v="2"/>
    <n v="4"/>
    <n v="3"/>
    <s v="243"/>
    <n v="9"/>
    <x v="4"/>
  </r>
  <r>
    <n v="2547"/>
    <x v="2885"/>
    <x v="0"/>
    <d v="2010-10-14T12:22:00"/>
    <d v="2011-11-07T17:21:00"/>
    <n v="33"/>
    <n v="2"/>
    <n v="34"/>
    <n v="487"/>
    <n v="836.69"/>
    <n v="418.35"/>
    <n v="4"/>
    <n v="2"/>
    <n v="3"/>
    <s v="423"/>
    <n v="9"/>
    <x v="2"/>
  </r>
  <r>
    <n v="3443"/>
    <x v="2886"/>
    <x v="0"/>
    <d v="2011-03-30T15:29:00"/>
    <d v="2011-03-30T15:29:00"/>
    <n v="255"/>
    <n v="1"/>
    <n v="54"/>
    <n v="465"/>
    <n v="836.79"/>
    <n v="836.79"/>
    <n v="2"/>
    <n v="1"/>
    <n v="3"/>
    <s v="213"/>
    <n v="6"/>
    <x v="0"/>
  </r>
  <r>
    <n v="1666"/>
    <x v="2887"/>
    <x v="0"/>
    <d v="2009-12-07T11:39:00"/>
    <d v="2011-06-16T13:57:00"/>
    <n v="177"/>
    <n v="6"/>
    <n v="96"/>
    <n v="590"/>
    <n v="836.95"/>
    <n v="139.49"/>
    <n v="3"/>
    <n v="4"/>
    <n v="3"/>
    <s v="343"/>
    <n v="10"/>
    <x v="5"/>
  </r>
  <r>
    <n v="1569"/>
    <x v="2888"/>
    <x v="0"/>
    <d v="2011-07-18T16:05:00"/>
    <d v="2011-11-22T15:15:00"/>
    <n v="18"/>
    <n v="4"/>
    <n v="39"/>
    <n v="516"/>
    <n v="839.14"/>
    <n v="209.79"/>
    <n v="5"/>
    <n v="3"/>
    <n v="3"/>
    <s v="533"/>
    <n v="11"/>
    <x v="2"/>
  </r>
  <r>
    <n v="3326"/>
    <x v="2889"/>
    <x v="0"/>
    <d v="2009-12-16T09:41:00"/>
    <d v="2011-07-19T13:34:00"/>
    <n v="144"/>
    <n v="4"/>
    <n v="48"/>
    <n v="451"/>
    <n v="839.64"/>
    <n v="209.91"/>
    <n v="3"/>
    <n v="3"/>
    <n v="3"/>
    <s v="333"/>
    <n v="9"/>
    <x v="1"/>
  </r>
  <r>
    <n v="5835"/>
    <x v="2890"/>
    <x v="0"/>
    <d v="2010-03-18T15:52:00"/>
    <d v="2010-10-21T09:49:00"/>
    <n v="415"/>
    <n v="3"/>
    <n v="28"/>
    <n v="335"/>
    <n v="839.73"/>
    <n v="279.91000000000003"/>
    <n v="1"/>
    <n v="3"/>
    <n v="3"/>
    <s v="133"/>
    <n v="7"/>
    <x v="3"/>
  </r>
  <r>
    <n v="1979"/>
    <x v="2891"/>
    <x v="0"/>
    <d v="2010-03-22T15:08:00"/>
    <d v="2010-12-09T12:16:00"/>
    <n v="366"/>
    <n v="3"/>
    <n v="57"/>
    <n v="617"/>
    <n v="840.05"/>
    <n v="280.02"/>
    <n v="2"/>
    <n v="3"/>
    <n v="3"/>
    <s v="233"/>
    <n v="8"/>
    <x v="3"/>
  </r>
  <r>
    <n v="811"/>
    <x v="2892"/>
    <x v="0"/>
    <d v="2010-05-26T15:58:00"/>
    <d v="2011-10-07T12:11:00"/>
    <n v="64"/>
    <n v="3"/>
    <n v="16"/>
    <n v="296"/>
    <n v="840.08"/>
    <n v="280.02999999999997"/>
    <n v="3"/>
    <n v="3"/>
    <n v="3"/>
    <s v="333"/>
    <n v="9"/>
    <x v="1"/>
  </r>
  <r>
    <n v="195"/>
    <x v="2893"/>
    <x v="2"/>
    <d v="2010-09-17T15:51:00"/>
    <d v="2010-09-17T15:51:00"/>
    <n v="449"/>
    <n v="1"/>
    <n v="42"/>
    <n v="683"/>
    <n v="840.25"/>
    <n v="840.25"/>
    <n v="1"/>
    <n v="1"/>
    <n v="3"/>
    <s v="113"/>
    <n v="5"/>
    <x v="0"/>
  </r>
  <r>
    <n v="536"/>
    <x v="2894"/>
    <x v="0"/>
    <d v="2010-02-18T14:32:00"/>
    <d v="2011-06-07T12:31:00"/>
    <n v="186"/>
    <n v="11"/>
    <n v="2"/>
    <n v="2325"/>
    <n v="840.5"/>
    <n v="76.41"/>
    <n v="3"/>
    <n v="5"/>
    <n v="3"/>
    <s v="353"/>
    <n v="11"/>
    <x v="5"/>
  </r>
  <r>
    <n v="4400"/>
    <x v="2895"/>
    <x v="0"/>
    <d v="2009-12-10T19:35:00"/>
    <d v="2010-06-03T19:01:00"/>
    <n v="555"/>
    <n v="3"/>
    <n v="141"/>
    <n v="205"/>
    <n v="841.16"/>
    <n v="280.39"/>
    <n v="1"/>
    <n v="3"/>
    <n v="3"/>
    <s v="133"/>
    <n v="7"/>
    <x v="3"/>
  </r>
  <r>
    <n v="193"/>
    <x v="2896"/>
    <x v="2"/>
    <d v="2011-03-04T09:32:00"/>
    <d v="2011-11-10T10:40:00"/>
    <n v="30"/>
    <n v="3"/>
    <n v="45"/>
    <n v="675"/>
    <n v="841.18"/>
    <n v="280.39"/>
    <n v="4"/>
    <n v="3"/>
    <n v="3"/>
    <s v="433"/>
    <n v="10"/>
    <x v="2"/>
  </r>
  <r>
    <n v="2481"/>
    <x v="2897"/>
    <x v="0"/>
    <d v="2011-07-14T11:20:00"/>
    <d v="2011-11-14T10:01:00"/>
    <n v="26"/>
    <n v="2"/>
    <n v="47"/>
    <n v="772"/>
    <n v="841.2"/>
    <n v="420.6"/>
    <n v="4"/>
    <n v="2"/>
    <n v="3"/>
    <s v="423"/>
    <n v="9"/>
    <x v="2"/>
  </r>
  <r>
    <n v="4412"/>
    <x v="2898"/>
    <x v="0"/>
    <d v="2010-10-15T15:32:00"/>
    <d v="2011-05-31T15:32:00"/>
    <n v="193"/>
    <n v="2"/>
    <n v="34"/>
    <n v="372"/>
    <n v="842.04"/>
    <n v="421.02"/>
    <n v="2"/>
    <n v="2"/>
    <n v="3"/>
    <s v="223"/>
    <n v="7"/>
    <x v="1"/>
  </r>
  <r>
    <n v="5229"/>
    <x v="2899"/>
    <x v="0"/>
    <d v="2009-12-18T09:58:00"/>
    <d v="2010-03-02T14:32:00"/>
    <n v="648"/>
    <n v="2"/>
    <n v="2"/>
    <n v="432"/>
    <n v="842.4"/>
    <n v="421.2"/>
    <n v="1"/>
    <n v="3"/>
    <n v="3"/>
    <s v="133"/>
    <n v="7"/>
    <x v="3"/>
  </r>
  <r>
    <n v="4448"/>
    <x v="2900"/>
    <x v="0"/>
    <d v="2010-03-10T12:03:00"/>
    <d v="2011-10-20T13:55:00"/>
    <n v="51"/>
    <n v="3"/>
    <n v="47"/>
    <n v="517"/>
    <n v="842.41"/>
    <n v="280.8"/>
    <n v="4"/>
    <n v="3"/>
    <n v="3"/>
    <s v="433"/>
    <n v="10"/>
    <x v="2"/>
  </r>
  <r>
    <n v="3949"/>
    <x v="2901"/>
    <x v="0"/>
    <d v="2010-02-09T12:16:00"/>
    <d v="2011-07-04T15:50:00"/>
    <n v="159"/>
    <n v="4"/>
    <n v="43"/>
    <n v="706"/>
    <n v="842.42"/>
    <n v="210.61"/>
    <n v="3"/>
    <n v="4"/>
    <n v="3"/>
    <s v="343"/>
    <n v="10"/>
    <x v="5"/>
  </r>
  <r>
    <n v="2540"/>
    <x v="2902"/>
    <x v="0"/>
    <d v="2010-07-20T09:45:00"/>
    <d v="2010-11-11T11:14:00"/>
    <n v="394"/>
    <n v="2"/>
    <n v="49"/>
    <n v="376"/>
    <n v="843.74"/>
    <n v="421.87"/>
    <n v="2"/>
    <n v="2"/>
    <n v="3"/>
    <s v="223"/>
    <n v="7"/>
    <x v="1"/>
  </r>
  <r>
    <n v="4105"/>
    <x v="2903"/>
    <x v="0"/>
    <d v="2010-06-14T14:54:00"/>
    <d v="2011-12-05T12:04:00"/>
    <n v="5"/>
    <n v="9"/>
    <n v="24"/>
    <n v="386"/>
    <n v="843.91"/>
    <n v="93.77"/>
    <n v="5"/>
    <n v="5"/>
    <n v="3"/>
    <s v="553"/>
    <n v="13"/>
    <x v="5"/>
  </r>
  <r>
    <n v="863"/>
    <x v="2904"/>
    <x v="0"/>
    <d v="2010-12-15T13:24:00"/>
    <d v="2011-04-13T16:58:00"/>
    <n v="241"/>
    <n v="2"/>
    <n v="61"/>
    <n v="243"/>
    <n v="844.86"/>
    <n v="422.43"/>
    <n v="2"/>
    <n v="2"/>
    <n v="3"/>
    <s v="223"/>
    <n v="7"/>
    <x v="1"/>
  </r>
  <r>
    <n v="2424"/>
    <x v="2905"/>
    <x v="0"/>
    <d v="2011-02-20T13:21:00"/>
    <d v="2011-06-30T13:58:00"/>
    <n v="163"/>
    <n v="3"/>
    <n v="35"/>
    <n v="370"/>
    <n v="845.55"/>
    <n v="281.85000000000002"/>
    <n v="3"/>
    <n v="3"/>
    <n v="3"/>
    <s v="333"/>
    <n v="9"/>
    <x v="1"/>
  </r>
  <r>
    <n v="1625"/>
    <x v="2906"/>
    <x v="0"/>
    <d v="2010-11-05T15:07:00"/>
    <d v="2010-11-18T16:27:00"/>
    <n v="387"/>
    <n v="2"/>
    <n v="28"/>
    <n v="612"/>
    <n v="845.76"/>
    <n v="422.88"/>
    <n v="2"/>
    <n v="2"/>
    <n v="3"/>
    <s v="223"/>
    <n v="7"/>
    <x v="1"/>
  </r>
  <r>
    <n v="1599"/>
    <x v="2907"/>
    <x v="0"/>
    <d v="2010-09-28T11:53:00"/>
    <d v="2010-11-18T13:21:00"/>
    <n v="387"/>
    <n v="2"/>
    <n v="10"/>
    <n v="469"/>
    <n v="846.55"/>
    <n v="423.28"/>
    <n v="2"/>
    <n v="2"/>
    <n v="3"/>
    <s v="223"/>
    <n v="7"/>
    <x v="1"/>
  </r>
  <r>
    <n v="4479"/>
    <x v="2908"/>
    <x v="0"/>
    <d v="2011-05-15T16:13:00"/>
    <d v="2011-11-27T13:47:00"/>
    <n v="13"/>
    <n v="6"/>
    <n v="111"/>
    <n v="458"/>
    <n v="846.62"/>
    <n v="141.1"/>
    <n v="5"/>
    <n v="4"/>
    <n v="3"/>
    <s v="543"/>
    <n v="12"/>
    <x v="5"/>
  </r>
  <r>
    <n v="1121"/>
    <x v="2909"/>
    <x v="0"/>
    <d v="2009-12-05T10:25:00"/>
    <d v="2011-10-13T12:07:00"/>
    <n v="58"/>
    <n v="5"/>
    <n v="31"/>
    <n v="362"/>
    <n v="846.87"/>
    <n v="169.37"/>
    <n v="4"/>
    <n v="4"/>
    <n v="3"/>
    <s v="443"/>
    <n v="11"/>
    <x v="5"/>
  </r>
  <r>
    <n v="1830"/>
    <x v="2910"/>
    <x v="0"/>
    <d v="2010-03-25T10:36:00"/>
    <d v="2010-11-23T17:13:00"/>
    <n v="382"/>
    <n v="3"/>
    <n v="27"/>
    <n v="166"/>
    <n v="847.76"/>
    <n v="282.58999999999997"/>
    <n v="2"/>
    <n v="3"/>
    <n v="3"/>
    <s v="233"/>
    <n v="8"/>
    <x v="3"/>
  </r>
  <r>
    <n v="3396"/>
    <x v="2911"/>
    <x v="0"/>
    <d v="2010-02-05T14:42:00"/>
    <d v="2010-08-29T10:38:00"/>
    <n v="468"/>
    <n v="2"/>
    <n v="33"/>
    <n v="381"/>
    <n v="848.33"/>
    <n v="424.17"/>
    <n v="1"/>
    <n v="3"/>
    <n v="3"/>
    <s v="133"/>
    <n v="7"/>
    <x v="3"/>
  </r>
  <r>
    <n v="2880"/>
    <x v="2912"/>
    <x v="0"/>
    <d v="2010-06-27T13:29:00"/>
    <d v="2011-10-06T13:49:00"/>
    <n v="65"/>
    <n v="2"/>
    <n v="52"/>
    <n v="443"/>
    <n v="848.4"/>
    <n v="424.2"/>
    <n v="3"/>
    <n v="2"/>
    <n v="3"/>
    <s v="323"/>
    <n v="8"/>
    <x v="1"/>
  </r>
  <r>
    <n v="5696"/>
    <x v="2913"/>
    <x v="0"/>
    <d v="2009-12-02T12:47:00"/>
    <d v="2011-03-30T13:56:00"/>
    <n v="255"/>
    <n v="3"/>
    <n v="43"/>
    <n v="261"/>
    <n v="848.81"/>
    <n v="282.94"/>
    <n v="2"/>
    <n v="3"/>
    <n v="3"/>
    <s v="233"/>
    <n v="8"/>
    <x v="3"/>
  </r>
  <r>
    <n v="3629"/>
    <x v="2914"/>
    <x v="0"/>
    <d v="2011-10-05T13:54:00"/>
    <d v="2011-11-23T11:18:00"/>
    <n v="17"/>
    <n v="3"/>
    <n v="42"/>
    <n v="487"/>
    <n v="851.01"/>
    <n v="283.67"/>
    <n v="5"/>
    <n v="3"/>
    <n v="3"/>
    <s v="533"/>
    <n v="11"/>
    <x v="2"/>
  </r>
  <r>
    <n v="1113"/>
    <x v="2915"/>
    <x v="0"/>
    <d v="2010-08-19T16:18:00"/>
    <d v="2011-05-23T10:45:00"/>
    <n v="201"/>
    <n v="4"/>
    <n v="45"/>
    <n v="716"/>
    <n v="851.37"/>
    <n v="212.84"/>
    <n v="2"/>
    <n v="4"/>
    <n v="3"/>
    <s v="243"/>
    <n v="9"/>
    <x v="4"/>
  </r>
  <r>
    <n v="1620"/>
    <x v="2916"/>
    <x v="0"/>
    <d v="2011-07-19T12:58:00"/>
    <d v="2011-11-27T16:18:00"/>
    <n v="13"/>
    <n v="6"/>
    <n v="57"/>
    <n v="994"/>
    <n v="851.88"/>
    <n v="141.97999999999999"/>
    <n v="5"/>
    <n v="4"/>
    <n v="3"/>
    <s v="543"/>
    <n v="12"/>
    <x v="5"/>
  </r>
  <r>
    <n v="3678"/>
    <x v="2917"/>
    <x v="0"/>
    <d v="2011-11-07T16:36:00"/>
    <d v="2011-11-17T15:50:00"/>
    <n v="23"/>
    <n v="2"/>
    <n v="32"/>
    <n v="457"/>
    <n v="852.15"/>
    <n v="426.08"/>
    <n v="4"/>
    <n v="2"/>
    <n v="3"/>
    <s v="423"/>
    <n v="9"/>
    <x v="2"/>
  </r>
  <r>
    <n v="2882"/>
    <x v="2918"/>
    <x v="0"/>
    <d v="2010-01-07T12:19:00"/>
    <d v="2011-01-05T13:40:00"/>
    <n v="339"/>
    <n v="5"/>
    <n v="38"/>
    <n v="236"/>
    <n v="852.21"/>
    <n v="170.44"/>
    <n v="2"/>
    <n v="4"/>
    <n v="3"/>
    <s v="243"/>
    <n v="9"/>
    <x v="4"/>
  </r>
  <r>
    <n v="2309"/>
    <x v="2919"/>
    <x v="0"/>
    <d v="2010-02-18T18:29:00"/>
    <d v="2010-10-21T18:31:00"/>
    <n v="415"/>
    <n v="5"/>
    <n v="185"/>
    <n v="457"/>
    <n v="852.53"/>
    <n v="170.51"/>
    <n v="1"/>
    <n v="4"/>
    <n v="3"/>
    <s v="143"/>
    <n v="8"/>
    <x v="4"/>
  </r>
  <r>
    <n v="2492"/>
    <x v="2920"/>
    <x v="0"/>
    <d v="2010-03-16T10:51:00"/>
    <d v="2011-05-13T13:52:00"/>
    <n v="211"/>
    <n v="2"/>
    <n v="48"/>
    <n v="311"/>
    <n v="854.13"/>
    <n v="427.07"/>
    <n v="2"/>
    <n v="2"/>
    <n v="3"/>
    <s v="223"/>
    <n v="7"/>
    <x v="1"/>
  </r>
  <r>
    <n v="1574"/>
    <x v="2921"/>
    <x v="0"/>
    <d v="2010-08-17T09:59:00"/>
    <d v="2010-11-10T10:00:00"/>
    <n v="395"/>
    <n v="2"/>
    <n v="49"/>
    <n v="413"/>
    <n v="854.15"/>
    <n v="427.08"/>
    <n v="2"/>
    <n v="2"/>
    <n v="3"/>
    <s v="223"/>
    <n v="7"/>
    <x v="1"/>
  </r>
  <r>
    <n v="523"/>
    <x v="2922"/>
    <x v="0"/>
    <d v="2011-03-18T14:02:00"/>
    <d v="2011-04-17T13:07:00"/>
    <n v="237"/>
    <n v="2"/>
    <n v="38"/>
    <n v="547"/>
    <n v="854.99"/>
    <n v="427.5"/>
    <n v="2"/>
    <n v="2"/>
    <n v="3"/>
    <s v="223"/>
    <n v="7"/>
    <x v="1"/>
  </r>
  <r>
    <n v="4662"/>
    <x v="2923"/>
    <x v="0"/>
    <d v="2011-01-16T16:10:00"/>
    <d v="2011-10-12T10:18:00"/>
    <n v="59"/>
    <n v="3"/>
    <n v="53"/>
    <n v="316"/>
    <n v="855.45"/>
    <n v="285.14999999999998"/>
    <n v="4"/>
    <n v="3"/>
    <n v="3"/>
    <s v="433"/>
    <n v="10"/>
    <x v="2"/>
  </r>
  <r>
    <n v="3155"/>
    <x v="2924"/>
    <x v="0"/>
    <d v="2009-12-02T11:53:00"/>
    <d v="2010-07-15T13:32:00"/>
    <n v="513"/>
    <n v="3"/>
    <n v="212"/>
    <n v="418"/>
    <n v="855.71"/>
    <n v="285.24"/>
    <n v="1"/>
    <n v="3"/>
    <n v="3"/>
    <s v="133"/>
    <n v="7"/>
    <x v="3"/>
  </r>
  <r>
    <n v="4758"/>
    <x v="2925"/>
    <x v="0"/>
    <d v="2010-09-21T16:44:00"/>
    <d v="2010-09-21T16:44:00"/>
    <n v="445"/>
    <n v="1"/>
    <n v="52"/>
    <n v="537"/>
    <n v="856.01"/>
    <n v="856.01"/>
    <n v="1"/>
    <n v="1"/>
    <n v="3"/>
    <s v="113"/>
    <n v="5"/>
    <x v="0"/>
  </r>
  <r>
    <n v="2903"/>
    <x v="2926"/>
    <x v="0"/>
    <d v="2009-12-02T12:13:00"/>
    <d v="2011-11-17T15:34:00"/>
    <n v="23"/>
    <n v="5"/>
    <n v="23"/>
    <n v="1010"/>
    <n v="856.03"/>
    <n v="171.21"/>
    <n v="4"/>
    <n v="4"/>
    <n v="3"/>
    <s v="443"/>
    <n v="11"/>
    <x v="5"/>
  </r>
  <r>
    <n v="3480"/>
    <x v="2927"/>
    <x v="0"/>
    <d v="2010-09-19T16:22:00"/>
    <d v="2011-11-07T10:58:00"/>
    <n v="33"/>
    <n v="4"/>
    <n v="127"/>
    <n v="504"/>
    <n v="857.46"/>
    <n v="214.37"/>
    <n v="4"/>
    <n v="3"/>
    <n v="3"/>
    <s v="433"/>
    <n v="10"/>
    <x v="2"/>
  </r>
  <r>
    <n v="1521"/>
    <x v="2928"/>
    <x v="0"/>
    <d v="2010-05-06T16:02:00"/>
    <d v="2010-11-26T15:57:00"/>
    <n v="379"/>
    <n v="3"/>
    <n v="97"/>
    <n v="476"/>
    <n v="859.21"/>
    <n v="286.39999999999998"/>
    <n v="2"/>
    <n v="3"/>
    <n v="3"/>
    <s v="233"/>
    <n v="8"/>
    <x v="3"/>
  </r>
  <r>
    <n v="1996"/>
    <x v="2929"/>
    <x v="0"/>
    <d v="2010-04-19T15:57:00"/>
    <d v="2010-09-22T16:17:00"/>
    <n v="444"/>
    <n v="2"/>
    <n v="36"/>
    <n v="378"/>
    <n v="860.08"/>
    <n v="430.04"/>
    <n v="1"/>
    <n v="3"/>
    <n v="3"/>
    <s v="133"/>
    <n v="7"/>
    <x v="3"/>
  </r>
  <r>
    <n v="977"/>
    <x v="2930"/>
    <x v="0"/>
    <d v="2011-05-23T08:31:00"/>
    <d v="2011-05-23T08:31:00"/>
    <n v="201"/>
    <n v="1"/>
    <n v="54"/>
    <n v="326"/>
    <n v="860.12"/>
    <n v="860.12"/>
    <n v="2"/>
    <n v="1"/>
    <n v="3"/>
    <s v="213"/>
    <n v="6"/>
    <x v="0"/>
  </r>
  <r>
    <n v="440"/>
    <x v="2931"/>
    <x v="1"/>
    <d v="2011-09-02T12:01:00"/>
    <d v="2011-10-17T14:54:00"/>
    <n v="54"/>
    <n v="2"/>
    <n v="43"/>
    <n v="592"/>
    <n v="860.41"/>
    <n v="430.21"/>
    <n v="4"/>
    <n v="2"/>
    <n v="3"/>
    <s v="423"/>
    <n v="9"/>
    <x v="2"/>
  </r>
  <r>
    <n v="4955"/>
    <x v="2932"/>
    <x v="0"/>
    <d v="2010-02-24T16:42:00"/>
    <d v="2011-02-09T16:57:00"/>
    <n v="304"/>
    <n v="5"/>
    <n v="126"/>
    <n v="430"/>
    <n v="861.01"/>
    <n v="172.2"/>
    <n v="2"/>
    <n v="4"/>
    <n v="3"/>
    <s v="243"/>
    <n v="9"/>
    <x v="4"/>
  </r>
  <r>
    <n v="4271"/>
    <x v="2933"/>
    <x v="0"/>
    <d v="2010-03-18T18:25:00"/>
    <d v="2011-11-24T17:43:00"/>
    <n v="16"/>
    <n v="13"/>
    <n v="28"/>
    <n v="773"/>
    <n v="862.42"/>
    <n v="66.34"/>
    <n v="5"/>
    <n v="5"/>
    <n v="3"/>
    <s v="553"/>
    <n v="13"/>
    <x v="5"/>
  </r>
  <r>
    <n v="461"/>
    <x v="2934"/>
    <x v="8"/>
    <d v="2011-05-25T13:34:00"/>
    <d v="2011-07-15T10:21:00"/>
    <n v="148"/>
    <n v="2"/>
    <n v="37"/>
    <n v="374"/>
    <n v="863.46"/>
    <n v="431.73"/>
    <n v="3"/>
    <n v="2"/>
    <n v="3"/>
    <s v="323"/>
    <n v="8"/>
    <x v="1"/>
  </r>
  <r>
    <n v="2549"/>
    <x v="2935"/>
    <x v="30"/>
    <d v="2011-04-13T09:32:00"/>
    <d v="2011-12-05T10:19:00"/>
    <n v="5"/>
    <n v="4"/>
    <n v="28"/>
    <n v="414"/>
    <n v="864.68"/>
    <n v="216.17"/>
    <n v="5"/>
    <n v="3"/>
    <n v="3"/>
    <s v="533"/>
    <n v="11"/>
    <x v="2"/>
  </r>
  <r>
    <n v="2223"/>
    <x v="2936"/>
    <x v="0"/>
    <d v="2010-11-11T15:56:00"/>
    <d v="2011-02-07T09:48:00"/>
    <n v="306"/>
    <n v="2"/>
    <n v="53"/>
    <n v="487"/>
    <n v="865.17"/>
    <n v="432.59"/>
    <n v="2"/>
    <n v="2"/>
    <n v="3"/>
    <s v="223"/>
    <n v="7"/>
    <x v="1"/>
  </r>
  <r>
    <n v="1551"/>
    <x v="2937"/>
    <x v="0"/>
    <d v="2010-08-29T14:36:00"/>
    <d v="2010-12-23T10:38:00"/>
    <n v="352"/>
    <n v="3"/>
    <n v="30"/>
    <n v="467"/>
    <n v="865.2"/>
    <n v="288.39999999999998"/>
    <n v="2"/>
    <n v="3"/>
    <n v="3"/>
    <s v="233"/>
    <n v="8"/>
    <x v="3"/>
  </r>
  <r>
    <n v="4171"/>
    <x v="2938"/>
    <x v="0"/>
    <d v="2011-01-07T09:31:00"/>
    <d v="2011-05-29T13:57:00"/>
    <n v="195"/>
    <n v="2"/>
    <n v="34"/>
    <n v="996"/>
    <n v="865.6"/>
    <n v="432.8"/>
    <n v="2"/>
    <n v="2"/>
    <n v="3"/>
    <s v="223"/>
    <n v="7"/>
    <x v="1"/>
  </r>
  <r>
    <n v="4764"/>
    <x v="2939"/>
    <x v="0"/>
    <d v="2010-09-20T14:02:00"/>
    <d v="2010-11-25T10:05:00"/>
    <n v="380"/>
    <n v="3"/>
    <n v="64"/>
    <n v="429"/>
    <n v="867.11"/>
    <n v="289.04000000000002"/>
    <n v="2"/>
    <n v="3"/>
    <n v="3"/>
    <s v="233"/>
    <n v="8"/>
    <x v="3"/>
  </r>
  <r>
    <n v="3962"/>
    <x v="2940"/>
    <x v="0"/>
    <d v="2010-11-23T18:52:00"/>
    <d v="2011-11-06T16:04:00"/>
    <n v="34"/>
    <n v="4"/>
    <n v="43"/>
    <n v="389"/>
    <n v="868.37"/>
    <n v="217.09"/>
    <n v="4"/>
    <n v="3"/>
    <n v="3"/>
    <s v="433"/>
    <n v="10"/>
    <x v="2"/>
  </r>
  <r>
    <n v="4549"/>
    <x v="2941"/>
    <x v="0"/>
    <d v="2010-02-21T13:48:00"/>
    <d v="2011-07-24T12:46:00"/>
    <n v="139"/>
    <n v="7"/>
    <n v="20"/>
    <n v="2091"/>
    <n v="868.77"/>
    <n v="124.11"/>
    <n v="3"/>
    <n v="4"/>
    <n v="3"/>
    <s v="343"/>
    <n v="10"/>
    <x v="5"/>
  </r>
  <r>
    <n v="2376"/>
    <x v="2942"/>
    <x v="0"/>
    <d v="2010-09-05T11:04:00"/>
    <d v="2011-09-13T14:50:00"/>
    <n v="88"/>
    <n v="2"/>
    <n v="45"/>
    <n v="412"/>
    <n v="869.51"/>
    <n v="434.76"/>
    <n v="3"/>
    <n v="2"/>
    <n v="3"/>
    <s v="323"/>
    <n v="8"/>
    <x v="1"/>
  </r>
  <r>
    <n v="1014"/>
    <x v="2943"/>
    <x v="0"/>
    <d v="2011-04-19T13:03:00"/>
    <d v="2011-09-01T16:16:00"/>
    <n v="100"/>
    <n v="3"/>
    <n v="44"/>
    <n v="490"/>
    <n v="869.76"/>
    <n v="289.92"/>
    <n v="3"/>
    <n v="3"/>
    <n v="3"/>
    <s v="333"/>
    <n v="9"/>
    <x v="1"/>
  </r>
  <r>
    <n v="5158"/>
    <x v="2944"/>
    <x v="0"/>
    <d v="2011-11-14T13:42:00"/>
    <d v="2011-12-01T19:54:00"/>
    <n v="9"/>
    <n v="2"/>
    <n v="113"/>
    <n v="497"/>
    <n v="869.77"/>
    <n v="434.89"/>
    <n v="5"/>
    <n v="2"/>
    <n v="3"/>
    <s v="523"/>
    <n v="10"/>
    <x v="2"/>
  </r>
  <r>
    <n v="842"/>
    <x v="2945"/>
    <x v="0"/>
    <d v="2011-08-05T14:50:00"/>
    <d v="2011-11-20T15:35:00"/>
    <n v="20"/>
    <n v="4"/>
    <n v="42"/>
    <n v="516"/>
    <n v="870.09"/>
    <n v="217.52"/>
    <n v="4"/>
    <n v="3"/>
    <n v="3"/>
    <s v="433"/>
    <n v="10"/>
    <x v="2"/>
  </r>
  <r>
    <n v="2840"/>
    <x v="2946"/>
    <x v="0"/>
    <d v="2010-01-15T16:14:00"/>
    <d v="2010-12-16T15:02:00"/>
    <n v="359"/>
    <n v="5"/>
    <n v="24"/>
    <n v="443"/>
    <n v="871.36"/>
    <n v="174.27"/>
    <n v="2"/>
    <n v="4"/>
    <n v="3"/>
    <s v="243"/>
    <n v="9"/>
    <x v="4"/>
  </r>
  <r>
    <n v="66"/>
    <x v="2947"/>
    <x v="6"/>
    <d v="2010-11-02T13:26:00"/>
    <d v="2011-10-04T09:00:00"/>
    <n v="67"/>
    <n v="4"/>
    <n v="40"/>
    <n v="313"/>
    <n v="871.45"/>
    <n v="217.86"/>
    <n v="3"/>
    <n v="3"/>
    <n v="3"/>
    <s v="333"/>
    <n v="9"/>
    <x v="1"/>
  </r>
  <r>
    <n v="4958"/>
    <x v="2948"/>
    <x v="0"/>
    <d v="2010-02-01T14:30:00"/>
    <d v="2011-10-21T15:43:00"/>
    <n v="50"/>
    <n v="5"/>
    <n v="51"/>
    <n v="380"/>
    <n v="871.79"/>
    <n v="174.36"/>
    <n v="4"/>
    <n v="4"/>
    <n v="3"/>
    <s v="443"/>
    <n v="11"/>
    <x v="5"/>
  </r>
  <r>
    <n v="447"/>
    <x v="2949"/>
    <x v="16"/>
    <d v="2010-07-27T09:38:00"/>
    <d v="2010-07-27T09:38:00"/>
    <n v="501"/>
    <n v="1"/>
    <n v="49"/>
    <n v="500"/>
    <n v="871.82"/>
    <n v="871.82"/>
    <n v="1"/>
    <n v="1"/>
    <n v="3"/>
    <s v="113"/>
    <n v="5"/>
    <x v="0"/>
  </r>
  <r>
    <n v="323"/>
    <x v="2950"/>
    <x v="14"/>
    <d v="2010-05-10T16:44:00"/>
    <d v="2010-06-04T09:49:00"/>
    <n v="554"/>
    <n v="2"/>
    <n v="110"/>
    <n v="333"/>
    <n v="873.25"/>
    <n v="436.63"/>
    <n v="1"/>
    <n v="3"/>
    <n v="3"/>
    <s v="133"/>
    <n v="7"/>
    <x v="3"/>
  </r>
  <r>
    <n v="2060"/>
    <x v="2951"/>
    <x v="0"/>
    <d v="2010-05-05T12:20:00"/>
    <d v="2010-12-09T09:27:00"/>
    <n v="366"/>
    <n v="5"/>
    <n v="34"/>
    <n v="420"/>
    <n v="873.34"/>
    <n v="174.67"/>
    <n v="2"/>
    <n v="4"/>
    <n v="3"/>
    <s v="243"/>
    <n v="9"/>
    <x v="4"/>
  </r>
  <r>
    <n v="519"/>
    <x v="2952"/>
    <x v="3"/>
    <d v="2010-06-03T12:51:00"/>
    <d v="2010-11-19T15:23:00"/>
    <n v="386"/>
    <n v="2"/>
    <n v="43"/>
    <n v="618"/>
    <n v="873.42"/>
    <n v="436.71"/>
    <n v="2"/>
    <n v="2"/>
    <n v="3"/>
    <s v="223"/>
    <n v="7"/>
    <x v="1"/>
  </r>
  <r>
    <n v="3082"/>
    <x v="2953"/>
    <x v="0"/>
    <d v="2010-09-27T10:09:00"/>
    <d v="2011-10-20T16:21:00"/>
    <n v="51"/>
    <n v="3"/>
    <n v="38"/>
    <n v="287"/>
    <n v="874.25"/>
    <n v="291.42"/>
    <n v="4"/>
    <n v="3"/>
    <n v="3"/>
    <s v="433"/>
    <n v="10"/>
    <x v="2"/>
  </r>
  <r>
    <n v="4260"/>
    <x v="2954"/>
    <x v="0"/>
    <d v="2011-03-30T12:02:00"/>
    <d v="2011-11-30T11:48:00"/>
    <n v="10"/>
    <n v="4"/>
    <n v="158"/>
    <n v="1130"/>
    <n v="874.43"/>
    <n v="218.61"/>
    <n v="5"/>
    <n v="3"/>
    <n v="3"/>
    <s v="533"/>
    <n v="11"/>
    <x v="2"/>
  </r>
  <r>
    <n v="4118"/>
    <x v="2955"/>
    <x v="0"/>
    <d v="2011-10-27T14:56:00"/>
    <d v="2011-12-05T10:18:00"/>
    <n v="5"/>
    <n v="4"/>
    <n v="33"/>
    <n v="407"/>
    <n v="874.59"/>
    <n v="218.65"/>
    <n v="5"/>
    <n v="3"/>
    <n v="3"/>
    <s v="533"/>
    <n v="11"/>
    <x v="2"/>
  </r>
  <r>
    <n v="74"/>
    <x v="2956"/>
    <x v="2"/>
    <d v="2010-07-22T13:57:00"/>
    <d v="2011-11-24T09:07:00"/>
    <n v="16"/>
    <n v="6"/>
    <n v="43"/>
    <n v="644"/>
    <n v="874.6"/>
    <n v="145.77000000000001"/>
    <n v="5"/>
    <n v="4"/>
    <n v="3"/>
    <s v="543"/>
    <n v="12"/>
    <x v="5"/>
  </r>
  <r>
    <n v="2304"/>
    <x v="2957"/>
    <x v="0"/>
    <d v="2010-02-24T08:54:00"/>
    <d v="2011-09-29T15:52:00"/>
    <n v="72"/>
    <n v="6"/>
    <n v="19"/>
    <n v="172"/>
    <n v="875.15"/>
    <n v="145.86000000000001"/>
    <n v="3"/>
    <n v="4"/>
    <n v="3"/>
    <s v="343"/>
    <n v="10"/>
    <x v="5"/>
  </r>
  <r>
    <n v="808"/>
    <x v="2958"/>
    <x v="0"/>
    <d v="2010-10-21T14:29:00"/>
    <d v="2011-03-01T15:16:00"/>
    <n v="284"/>
    <n v="2"/>
    <n v="55"/>
    <n v="522"/>
    <n v="875.93"/>
    <n v="437.97"/>
    <n v="2"/>
    <n v="2"/>
    <n v="3"/>
    <s v="223"/>
    <n v="7"/>
    <x v="1"/>
  </r>
  <r>
    <n v="1399"/>
    <x v="2959"/>
    <x v="0"/>
    <d v="2009-12-09T10:25:00"/>
    <d v="2009-12-13T10:41:00"/>
    <n v="727"/>
    <n v="2"/>
    <n v="30"/>
    <n v="373"/>
    <n v="875.97"/>
    <n v="437.99"/>
    <n v="1"/>
    <n v="3"/>
    <n v="3"/>
    <s v="133"/>
    <n v="7"/>
    <x v="3"/>
  </r>
  <r>
    <n v="5454"/>
    <x v="2960"/>
    <x v="0"/>
    <d v="2010-10-08T11:49:00"/>
    <d v="2011-11-27T11:15:00"/>
    <n v="13"/>
    <n v="5"/>
    <n v="93"/>
    <n v="1015"/>
    <n v="876.57"/>
    <n v="175.31"/>
    <n v="5"/>
    <n v="4"/>
    <n v="3"/>
    <s v="543"/>
    <n v="12"/>
    <x v="5"/>
  </r>
  <r>
    <n v="2268"/>
    <x v="2961"/>
    <x v="0"/>
    <d v="2010-03-15T11:33:00"/>
    <d v="2011-07-06T09:15:00"/>
    <n v="157"/>
    <n v="3"/>
    <n v="45"/>
    <n v="587"/>
    <n v="876.89"/>
    <n v="292.3"/>
    <n v="3"/>
    <n v="3"/>
    <n v="3"/>
    <s v="333"/>
    <n v="9"/>
    <x v="1"/>
  </r>
  <r>
    <n v="3266"/>
    <x v="2962"/>
    <x v="0"/>
    <d v="2011-08-16T09:50:00"/>
    <d v="2011-09-08T10:49:00"/>
    <n v="93"/>
    <n v="2"/>
    <n v="4"/>
    <n v="1200"/>
    <n v="877.44"/>
    <n v="438.72"/>
    <n v="3"/>
    <n v="2"/>
    <n v="3"/>
    <s v="323"/>
    <n v="8"/>
    <x v="1"/>
  </r>
  <r>
    <n v="2235"/>
    <x v="2963"/>
    <x v="0"/>
    <d v="2010-10-20T16:01:00"/>
    <d v="2010-10-20T16:01:00"/>
    <n v="416"/>
    <n v="1"/>
    <n v="14"/>
    <n v="134"/>
    <n v="877.7"/>
    <n v="877.7"/>
    <n v="1"/>
    <n v="1"/>
    <n v="3"/>
    <s v="113"/>
    <n v="5"/>
    <x v="0"/>
  </r>
  <r>
    <n v="2174"/>
    <x v="2964"/>
    <x v="0"/>
    <d v="2010-01-27T12:06:00"/>
    <d v="2011-11-21T13:36:00"/>
    <n v="19"/>
    <n v="7"/>
    <n v="69"/>
    <n v="486"/>
    <n v="878.09"/>
    <n v="125.44"/>
    <n v="5"/>
    <n v="4"/>
    <n v="3"/>
    <s v="543"/>
    <n v="12"/>
    <x v="5"/>
  </r>
  <r>
    <n v="988"/>
    <x v="2965"/>
    <x v="0"/>
    <d v="2011-09-21T13:33:00"/>
    <d v="2011-11-23T16:33:00"/>
    <n v="17"/>
    <n v="2"/>
    <n v="35"/>
    <n v="285"/>
    <n v="879.12"/>
    <n v="439.56"/>
    <n v="5"/>
    <n v="2"/>
    <n v="3"/>
    <s v="523"/>
    <n v="10"/>
    <x v="2"/>
  </r>
  <r>
    <n v="1566"/>
    <x v="2966"/>
    <x v="0"/>
    <d v="2010-11-02T12:37:00"/>
    <d v="2011-06-23T16:35:00"/>
    <n v="170"/>
    <n v="2"/>
    <n v="54"/>
    <n v="587"/>
    <n v="880.13"/>
    <n v="440.07"/>
    <n v="3"/>
    <n v="2"/>
    <n v="3"/>
    <s v="323"/>
    <n v="8"/>
    <x v="1"/>
  </r>
  <r>
    <n v="4280"/>
    <x v="2967"/>
    <x v="0"/>
    <d v="2010-02-25T16:11:00"/>
    <d v="2010-10-24T14:53:00"/>
    <n v="412"/>
    <n v="2"/>
    <n v="45"/>
    <n v="457"/>
    <n v="880.62"/>
    <n v="440.31"/>
    <n v="1"/>
    <n v="2"/>
    <n v="3"/>
    <s v="123"/>
    <n v="6"/>
    <x v="0"/>
  </r>
  <r>
    <n v="4740"/>
    <x v="2968"/>
    <x v="0"/>
    <d v="2010-07-12T13:26:00"/>
    <d v="2010-10-18T15:27:00"/>
    <n v="418"/>
    <n v="2"/>
    <n v="82"/>
    <n v="314"/>
    <n v="880.97"/>
    <n v="440.49"/>
    <n v="1"/>
    <n v="3"/>
    <n v="3"/>
    <s v="133"/>
    <n v="7"/>
    <x v="3"/>
  </r>
  <r>
    <n v="3990"/>
    <x v="2969"/>
    <x v="0"/>
    <d v="2010-03-18T12:45:00"/>
    <d v="2011-10-10T13:12:00"/>
    <n v="61"/>
    <n v="5"/>
    <n v="94"/>
    <n v="476"/>
    <n v="881.35"/>
    <n v="176.27"/>
    <n v="3"/>
    <n v="4"/>
    <n v="3"/>
    <s v="343"/>
    <n v="10"/>
    <x v="5"/>
  </r>
  <r>
    <n v="3516"/>
    <x v="2970"/>
    <x v="0"/>
    <d v="2011-05-13T13:01:00"/>
    <d v="2011-12-06T12:21:00"/>
    <n v="4"/>
    <n v="3"/>
    <n v="174"/>
    <n v="477"/>
    <n v="881.87"/>
    <n v="293.95999999999998"/>
    <n v="5"/>
    <n v="3"/>
    <n v="3"/>
    <s v="533"/>
    <n v="11"/>
    <x v="2"/>
  </r>
  <r>
    <n v="4501"/>
    <x v="2971"/>
    <x v="0"/>
    <d v="2011-10-07T13:17:00"/>
    <d v="2011-11-23T10:32:00"/>
    <n v="17"/>
    <n v="3"/>
    <n v="77"/>
    <n v="832"/>
    <n v="882.16"/>
    <n v="294.05"/>
    <n v="5"/>
    <n v="3"/>
    <n v="3"/>
    <s v="533"/>
    <n v="11"/>
    <x v="2"/>
  </r>
  <r>
    <n v="5073"/>
    <x v="2972"/>
    <x v="0"/>
    <d v="2010-09-21T12:31:00"/>
    <d v="2011-09-23T11:39:00"/>
    <n v="78"/>
    <n v="2"/>
    <n v="50"/>
    <n v="581"/>
    <n v="882.23"/>
    <n v="441.12"/>
    <n v="3"/>
    <n v="2"/>
    <n v="3"/>
    <s v="323"/>
    <n v="8"/>
    <x v="1"/>
  </r>
  <r>
    <n v="3992"/>
    <x v="2973"/>
    <x v="0"/>
    <d v="2010-03-11T12:22:00"/>
    <d v="2011-01-21T11:34:00"/>
    <n v="323"/>
    <n v="5"/>
    <n v="68"/>
    <n v="448"/>
    <n v="882.46"/>
    <n v="176.49"/>
    <n v="2"/>
    <n v="4"/>
    <n v="3"/>
    <s v="243"/>
    <n v="9"/>
    <x v="4"/>
  </r>
  <r>
    <n v="5729"/>
    <x v="2974"/>
    <x v="0"/>
    <d v="2010-04-29T15:32:00"/>
    <d v="2010-11-03T11:44:00"/>
    <n v="402"/>
    <n v="2"/>
    <n v="38"/>
    <n v="433"/>
    <n v="882.47"/>
    <n v="441.24"/>
    <n v="2"/>
    <n v="2"/>
    <n v="3"/>
    <s v="223"/>
    <n v="7"/>
    <x v="1"/>
  </r>
  <r>
    <n v="177"/>
    <x v="2975"/>
    <x v="6"/>
    <d v="2010-03-02T14:01:00"/>
    <d v="2010-07-29T16:08:00"/>
    <n v="499"/>
    <n v="3"/>
    <n v="55"/>
    <n v="504"/>
    <n v="883.73"/>
    <n v="294.58"/>
    <n v="1"/>
    <n v="3"/>
    <n v="3"/>
    <s v="133"/>
    <n v="7"/>
    <x v="3"/>
  </r>
  <r>
    <n v="5299"/>
    <x v="2976"/>
    <x v="0"/>
    <d v="2010-10-12T12:13:00"/>
    <d v="2011-06-05T10:12:00"/>
    <n v="188"/>
    <n v="4"/>
    <n v="57"/>
    <n v="387"/>
    <n v="884.18"/>
    <n v="221.05"/>
    <n v="2"/>
    <n v="4"/>
    <n v="3"/>
    <s v="243"/>
    <n v="9"/>
    <x v="4"/>
  </r>
  <r>
    <n v="4660"/>
    <x v="2977"/>
    <x v="0"/>
    <d v="2010-09-26T11:57:00"/>
    <d v="2011-01-30T11:01:00"/>
    <n v="314"/>
    <n v="6"/>
    <n v="81"/>
    <n v="632"/>
    <n v="884.71"/>
    <n v="147.44999999999999"/>
    <n v="2"/>
    <n v="4"/>
    <n v="3"/>
    <s v="243"/>
    <n v="9"/>
    <x v="4"/>
  </r>
  <r>
    <n v="5295"/>
    <x v="2978"/>
    <x v="0"/>
    <d v="2011-04-14T09:28:00"/>
    <d v="2011-06-24T09:40:00"/>
    <n v="169"/>
    <n v="2"/>
    <n v="27"/>
    <n v="343"/>
    <n v="885.19"/>
    <n v="442.6"/>
    <n v="3"/>
    <n v="2"/>
    <n v="3"/>
    <s v="323"/>
    <n v="8"/>
    <x v="1"/>
  </r>
  <r>
    <n v="4499"/>
    <x v="2979"/>
    <x v="0"/>
    <d v="2010-05-12T12:18:00"/>
    <d v="2011-11-13T15:44:00"/>
    <n v="27"/>
    <n v="5"/>
    <n v="223"/>
    <n v="695"/>
    <n v="885.21"/>
    <n v="177.04"/>
    <n v="4"/>
    <n v="4"/>
    <n v="3"/>
    <s v="443"/>
    <n v="11"/>
    <x v="5"/>
  </r>
  <r>
    <n v="3834"/>
    <x v="2980"/>
    <x v="0"/>
    <d v="2010-11-04T18:54:00"/>
    <d v="2010-11-19T14:20:00"/>
    <n v="386"/>
    <n v="3"/>
    <n v="45"/>
    <n v="555"/>
    <n v="885.71"/>
    <n v="295.24"/>
    <n v="2"/>
    <n v="3"/>
    <n v="3"/>
    <s v="233"/>
    <n v="8"/>
    <x v="3"/>
  </r>
  <r>
    <n v="3509"/>
    <x v="2981"/>
    <x v="0"/>
    <d v="2010-05-26T11:27:00"/>
    <d v="2011-11-16T12:19:00"/>
    <n v="24"/>
    <n v="4"/>
    <n v="100"/>
    <n v="656"/>
    <n v="886.57"/>
    <n v="221.64"/>
    <n v="4"/>
    <n v="3"/>
    <n v="3"/>
    <s v="433"/>
    <n v="10"/>
    <x v="2"/>
  </r>
  <r>
    <n v="5130"/>
    <x v="2982"/>
    <x v="0"/>
    <d v="2011-02-09T13:37:00"/>
    <d v="2011-11-10T10:56:00"/>
    <n v="30"/>
    <n v="2"/>
    <n v="74"/>
    <n v="699"/>
    <n v="887.67"/>
    <n v="443.84"/>
    <n v="4"/>
    <n v="2"/>
    <n v="3"/>
    <s v="423"/>
    <n v="9"/>
    <x v="2"/>
  </r>
  <r>
    <n v="3138"/>
    <x v="2983"/>
    <x v="0"/>
    <d v="2010-11-22T12:10:00"/>
    <d v="2011-12-07T14:43:00"/>
    <n v="3"/>
    <n v="4"/>
    <n v="151"/>
    <n v="525"/>
    <n v="887.72"/>
    <n v="221.93"/>
    <n v="5"/>
    <n v="3"/>
    <n v="3"/>
    <s v="533"/>
    <n v="11"/>
    <x v="2"/>
  </r>
  <r>
    <n v="2434"/>
    <x v="2984"/>
    <x v="0"/>
    <d v="2010-04-08T11:49:00"/>
    <d v="2010-12-05T11:57:00"/>
    <n v="370"/>
    <n v="4"/>
    <n v="110"/>
    <n v="392"/>
    <n v="888.91"/>
    <n v="222.23"/>
    <n v="2"/>
    <n v="4"/>
    <n v="3"/>
    <s v="243"/>
    <n v="9"/>
    <x v="4"/>
  </r>
  <r>
    <n v="3435"/>
    <x v="2985"/>
    <x v="0"/>
    <d v="2010-06-25T15:10:00"/>
    <d v="2010-09-12T13:20:00"/>
    <n v="454"/>
    <n v="2"/>
    <n v="24"/>
    <n v="478"/>
    <n v="890.94"/>
    <n v="445.47"/>
    <n v="1"/>
    <n v="3"/>
    <n v="3"/>
    <s v="133"/>
    <n v="7"/>
    <x v="3"/>
  </r>
  <r>
    <n v="1694"/>
    <x v="2986"/>
    <x v="0"/>
    <d v="2010-10-04T12:03:00"/>
    <d v="2010-11-15T16:13:00"/>
    <n v="390"/>
    <n v="3"/>
    <n v="42"/>
    <n v="582"/>
    <n v="891.02"/>
    <n v="297.01"/>
    <n v="2"/>
    <n v="3"/>
    <n v="3"/>
    <s v="233"/>
    <n v="8"/>
    <x v="3"/>
  </r>
  <r>
    <n v="300"/>
    <x v="2987"/>
    <x v="6"/>
    <d v="2010-10-01T15:16:00"/>
    <d v="2011-01-12T15:00:00"/>
    <n v="332"/>
    <n v="2"/>
    <n v="50"/>
    <n v="529"/>
    <n v="891.03"/>
    <n v="445.52"/>
    <n v="2"/>
    <n v="2"/>
    <n v="3"/>
    <s v="223"/>
    <n v="7"/>
    <x v="1"/>
  </r>
  <r>
    <n v="3966"/>
    <x v="2988"/>
    <x v="0"/>
    <d v="2011-09-29T13:13:00"/>
    <d v="2011-11-30T12:32:00"/>
    <n v="10"/>
    <n v="4"/>
    <n v="87"/>
    <n v="418"/>
    <n v="891.21"/>
    <n v="222.8"/>
    <n v="5"/>
    <n v="3"/>
    <n v="3"/>
    <s v="533"/>
    <n v="11"/>
    <x v="2"/>
  </r>
  <r>
    <n v="3006"/>
    <x v="2989"/>
    <x v="0"/>
    <d v="2009-12-15T17:56:00"/>
    <d v="2011-11-23T16:48:00"/>
    <n v="17"/>
    <n v="5"/>
    <n v="37"/>
    <n v="378"/>
    <n v="891.34"/>
    <n v="178.27"/>
    <n v="5"/>
    <n v="4"/>
    <n v="3"/>
    <s v="543"/>
    <n v="12"/>
    <x v="5"/>
  </r>
  <r>
    <n v="4047"/>
    <x v="2990"/>
    <x v="0"/>
    <d v="2009-12-13T11:05:00"/>
    <d v="2011-12-08T11:43:00"/>
    <n v="2"/>
    <n v="5"/>
    <n v="226"/>
    <n v="580"/>
    <n v="891.98"/>
    <n v="178.4"/>
    <n v="5"/>
    <n v="4"/>
    <n v="3"/>
    <s v="543"/>
    <n v="12"/>
    <x v="5"/>
  </r>
  <r>
    <n v="4386"/>
    <x v="2991"/>
    <x v="0"/>
    <d v="2010-03-28T12:55:00"/>
    <d v="2011-11-20T12:20:00"/>
    <n v="20"/>
    <n v="5"/>
    <n v="138"/>
    <n v="494"/>
    <n v="892.33"/>
    <n v="178.47"/>
    <n v="5"/>
    <n v="4"/>
    <n v="3"/>
    <s v="543"/>
    <n v="12"/>
    <x v="5"/>
  </r>
  <r>
    <n v="4752"/>
    <x v="2992"/>
    <x v="0"/>
    <d v="2009-12-03T11:34:00"/>
    <d v="2011-11-22T12:38:00"/>
    <n v="18"/>
    <n v="7"/>
    <n v="43"/>
    <n v="987"/>
    <n v="892.46"/>
    <n v="127.49"/>
    <n v="5"/>
    <n v="4"/>
    <n v="3"/>
    <s v="543"/>
    <n v="12"/>
    <x v="5"/>
  </r>
  <r>
    <n v="2683"/>
    <x v="2993"/>
    <x v="0"/>
    <d v="2011-10-17T13:25:00"/>
    <d v="2011-10-17T13:25:00"/>
    <n v="54"/>
    <n v="1"/>
    <n v="42"/>
    <n v="317"/>
    <n v="893.59"/>
    <n v="893.59"/>
    <n v="4"/>
    <n v="2"/>
    <n v="3"/>
    <s v="423"/>
    <n v="9"/>
    <x v="2"/>
  </r>
  <r>
    <n v="457"/>
    <x v="2994"/>
    <x v="1"/>
    <d v="2010-10-08T12:20:00"/>
    <d v="2011-03-23T10:55:00"/>
    <n v="262"/>
    <n v="4"/>
    <n v="46"/>
    <n v="429"/>
    <n v="893.9"/>
    <n v="223.48"/>
    <n v="2"/>
    <n v="4"/>
    <n v="3"/>
    <s v="243"/>
    <n v="9"/>
    <x v="4"/>
  </r>
  <r>
    <n v="2827"/>
    <x v="2995"/>
    <x v="0"/>
    <d v="2010-12-09T16:08:00"/>
    <d v="2011-10-10T13:31:00"/>
    <n v="61"/>
    <n v="2"/>
    <n v="52"/>
    <n v="240"/>
    <n v="894.41"/>
    <n v="447.21"/>
    <n v="3"/>
    <n v="2"/>
    <n v="3"/>
    <s v="323"/>
    <n v="8"/>
    <x v="1"/>
  </r>
  <r>
    <n v="4823"/>
    <x v="2996"/>
    <x v="0"/>
    <d v="2010-02-12T14:31:00"/>
    <d v="2011-02-04T11:52:00"/>
    <n v="309"/>
    <n v="3"/>
    <n v="51"/>
    <n v="853"/>
    <n v="895.47"/>
    <n v="298.49"/>
    <n v="2"/>
    <n v="3"/>
    <n v="3"/>
    <s v="233"/>
    <n v="8"/>
    <x v="3"/>
  </r>
  <r>
    <n v="3730"/>
    <x v="2997"/>
    <x v="0"/>
    <d v="2010-10-10T15:26:00"/>
    <d v="2011-09-27T15:34:00"/>
    <n v="74"/>
    <n v="6"/>
    <n v="28"/>
    <n v="1280"/>
    <n v="895.62"/>
    <n v="149.27000000000001"/>
    <n v="3"/>
    <n v="4"/>
    <n v="3"/>
    <s v="343"/>
    <n v="10"/>
    <x v="5"/>
  </r>
  <r>
    <n v="155"/>
    <x v="2998"/>
    <x v="2"/>
    <d v="2010-05-04T13:59:00"/>
    <d v="2010-05-04T13:59:00"/>
    <n v="585"/>
    <n v="1"/>
    <n v="1"/>
    <n v="560"/>
    <n v="896"/>
    <n v="896"/>
    <n v="1"/>
    <n v="1"/>
    <n v="3"/>
    <s v="113"/>
    <n v="5"/>
    <x v="0"/>
  </r>
  <r>
    <n v="4517"/>
    <x v="2999"/>
    <x v="0"/>
    <d v="2010-10-20T12:56:00"/>
    <d v="2011-11-16T12:08:00"/>
    <n v="24"/>
    <n v="4"/>
    <n v="179"/>
    <n v="647"/>
    <n v="896.12"/>
    <n v="224.03"/>
    <n v="4"/>
    <n v="3"/>
    <n v="3"/>
    <s v="433"/>
    <n v="10"/>
    <x v="2"/>
  </r>
  <r>
    <n v="3601"/>
    <x v="3000"/>
    <x v="0"/>
    <d v="2010-09-12T11:52:00"/>
    <d v="2011-12-06T11:00:00"/>
    <n v="4"/>
    <n v="3"/>
    <n v="53"/>
    <n v="514"/>
    <n v="896.6"/>
    <n v="298.87"/>
    <n v="5"/>
    <n v="3"/>
    <n v="3"/>
    <s v="533"/>
    <n v="11"/>
    <x v="2"/>
  </r>
  <r>
    <n v="351"/>
    <x v="3001"/>
    <x v="5"/>
    <d v="2010-01-24T12:05:00"/>
    <d v="2011-09-29T17:52:00"/>
    <n v="72"/>
    <n v="4"/>
    <n v="55"/>
    <n v="589"/>
    <n v="898.53"/>
    <n v="224.63"/>
    <n v="3"/>
    <n v="3"/>
    <n v="3"/>
    <s v="333"/>
    <n v="9"/>
    <x v="1"/>
  </r>
  <r>
    <n v="3323"/>
    <x v="3002"/>
    <x v="0"/>
    <d v="2010-10-18T17:05:00"/>
    <d v="2010-10-18T17:05:00"/>
    <n v="418"/>
    <n v="1"/>
    <n v="110"/>
    <n v="641"/>
    <n v="898.87"/>
    <n v="898.87"/>
    <n v="1"/>
    <n v="1"/>
    <n v="3"/>
    <s v="113"/>
    <n v="5"/>
    <x v="0"/>
  </r>
  <r>
    <n v="4436"/>
    <x v="3003"/>
    <x v="0"/>
    <d v="2010-02-03T14:24:00"/>
    <d v="2011-04-26T09:37:00"/>
    <n v="228"/>
    <n v="2"/>
    <n v="43"/>
    <n v="760"/>
    <n v="898.96"/>
    <n v="449.48"/>
    <n v="2"/>
    <n v="2"/>
    <n v="3"/>
    <s v="223"/>
    <n v="7"/>
    <x v="1"/>
  </r>
  <r>
    <n v="584"/>
    <x v="3004"/>
    <x v="0"/>
    <d v="2011-09-13T10:16:00"/>
    <d v="2011-10-16T12:09:00"/>
    <n v="55"/>
    <n v="2"/>
    <n v="87"/>
    <n v="404"/>
    <n v="899.69"/>
    <n v="449.85"/>
    <n v="4"/>
    <n v="2"/>
    <n v="3"/>
    <s v="423"/>
    <n v="9"/>
    <x v="2"/>
  </r>
  <r>
    <n v="589"/>
    <x v="3005"/>
    <x v="0"/>
    <d v="2010-02-21T15:18:00"/>
    <d v="2011-02-24T14:15:00"/>
    <n v="289"/>
    <n v="2"/>
    <n v="47"/>
    <n v="446"/>
    <n v="900.11"/>
    <n v="450.06"/>
    <n v="2"/>
    <n v="2"/>
    <n v="3"/>
    <s v="223"/>
    <n v="7"/>
    <x v="1"/>
  </r>
  <r>
    <n v="3124"/>
    <x v="3006"/>
    <x v="0"/>
    <d v="2011-09-15T15:05:00"/>
    <d v="2011-11-28T09:43:00"/>
    <n v="12"/>
    <n v="5"/>
    <n v="117"/>
    <n v="269"/>
    <n v="900.53"/>
    <n v="180.11"/>
    <n v="5"/>
    <n v="4"/>
    <n v="3"/>
    <s v="543"/>
    <n v="12"/>
    <x v="5"/>
  </r>
  <r>
    <n v="1181"/>
    <x v="3007"/>
    <x v="0"/>
    <d v="2010-08-25T13:44:00"/>
    <d v="2011-09-04T14:50:00"/>
    <n v="97"/>
    <n v="3"/>
    <n v="169"/>
    <n v="558"/>
    <n v="901.44"/>
    <n v="300.48"/>
    <n v="3"/>
    <n v="3"/>
    <n v="3"/>
    <s v="333"/>
    <n v="9"/>
    <x v="1"/>
  </r>
  <r>
    <n v="4979"/>
    <x v="3008"/>
    <x v="0"/>
    <d v="2010-05-19T11:33:00"/>
    <d v="2011-10-05T13:05:00"/>
    <n v="66"/>
    <n v="8"/>
    <n v="16"/>
    <n v="457"/>
    <n v="902.28"/>
    <n v="112.79"/>
    <n v="3"/>
    <n v="4"/>
    <n v="3"/>
    <s v="343"/>
    <n v="10"/>
    <x v="5"/>
  </r>
  <r>
    <n v="4773"/>
    <x v="3009"/>
    <x v="0"/>
    <d v="2010-01-31T15:49:00"/>
    <d v="2011-05-22T12:41:00"/>
    <n v="202"/>
    <n v="3"/>
    <n v="37"/>
    <n v="576"/>
    <n v="902.32"/>
    <n v="300.77"/>
    <n v="2"/>
    <n v="3"/>
    <n v="3"/>
    <s v="233"/>
    <n v="8"/>
    <x v="3"/>
  </r>
  <r>
    <n v="1206"/>
    <x v="3010"/>
    <x v="0"/>
    <d v="2010-03-12T16:06:00"/>
    <d v="2011-10-20T14:33:00"/>
    <n v="51"/>
    <n v="6"/>
    <n v="72"/>
    <n v="646"/>
    <n v="903.07"/>
    <n v="150.51"/>
    <n v="4"/>
    <n v="4"/>
    <n v="3"/>
    <s v="443"/>
    <n v="11"/>
    <x v="5"/>
  </r>
  <r>
    <n v="5337"/>
    <x v="3011"/>
    <x v="0"/>
    <d v="2010-04-08T12:54:00"/>
    <d v="2011-04-13T14:31:00"/>
    <n v="241"/>
    <n v="4"/>
    <n v="32"/>
    <n v="688"/>
    <n v="904.18"/>
    <n v="226.05"/>
    <n v="2"/>
    <n v="4"/>
    <n v="3"/>
    <s v="243"/>
    <n v="9"/>
    <x v="4"/>
  </r>
  <r>
    <n v="431"/>
    <x v="3012"/>
    <x v="1"/>
    <d v="2009-12-08T13:56:00"/>
    <d v="2010-12-10T13:48:00"/>
    <n v="365"/>
    <n v="3"/>
    <n v="41"/>
    <n v="446"/>
    <n v="904.4"/>
    <n v="301.47000000000003"/>
    <n v="2"/>
    <n v="3"/>
    <n v="3"/>
    <s v="233"/>
    <n v="8"/>
    <x v="3"/>
  </r>
  <r>
    <n v="290"/>
    <x v="3013"/>
    <x v="5"/>
    <d v="2011-08-24T09:23:00"/>
    <d v="2011-11-14T15:03:00"/>
    <n v="26"/>
    <n v="3"/>
    <n v="38"/>
    <n v="546"/>
    <n v="905.26"/>
    <n v="301.75"/>
    <n v="4"/>
    <n v="3"/>
    <n v="3"/>
    <s v="433"/>
    <n v="10"/>
    <x v="2"/>
  </r>
  <r>
    <n v="2586"/>
    <x v="3014"/>
    <x v="0"/>
    <d v="2010-01-05T12:43:00"/>
    <d v="2010-01-05T12:43:00"/>
    <n v="704"/>
    <n v="1"/>
    <n v="13"/>
    <n v="665"/>
    <n v="906.23"/>
    <n v="906.23"/>
    <n v="1"/>
    <n v="1"/>
    <n v="3"/>
    <s v="113"/>
    <n v="5"/>
    <x v="0"/>
  </r>
  <r>
    <n v="2337"/>
    <x v="3015"/>
    <x v="0"/>
    <d v="2010-01-21T11:51:00"/>
    <d v="2011-11-15T13:07:00"/>
    <n v="25"/>
    <n v="4"/>
    <n v="64"/>
    <n v="642"/>
    <n v="906.24"/>
    <n v="226.56"/>
    <n v="4"/>
    <n v="3"/>
    <n v="3"/>
    <s v="433"/>
    <n v="10"/>
    <x v="2"/>
  </r>
  <r>
    <n v="5057"/>
    <x v="3016"/>
    <x v="0"/>
    <d v="2010-03-30T13:15:00"/>
    <d v="2011-07-04T13:19:00"/>
    <n v="159"/>
    <n v="3"/>
    <n v="35"/>
    <n v="608"/>
    <n v="907.14"/>
    <n v="302.38"/>
    <n v="3"/>
    <n v="3"/>
    <n v="3"/>
    <s v="333"/>
    <n v="9"/>
    <x v="1"/>
  </r>
  <r>
    <n v="2714"/>
    <x v="3017"/>
    <x v="0"/>
    <d v="2010-05-05T14:22:00"/>
    <d v="2011-12-05T14:03:00"/>
    <n v="5"/>
    <n v="3"/>
    <n v="59"/>
    <n v="424"/>
    <n v="908.35"/>
    <n v="302.77999999999997"/>
    <n v="5"/>
    <n v="3"/>
    <n v="3"/>
    <s v="533"/>
    <n v="11"/>
    <x v="2"/>
  </r>
  <r>
    <n v="682"/>
    <x v="3018"/>
    <x v="0"/>
    <d v="2011-02-22T11:43:00"/>
    <d v="2011-09-20T14:37:00"/>
    <n v="81"/>
    <n v="3"/>
    <n v="24"/>
    <n v="360"/>
    <n v="908.46"/>
    <n v="302.82"/>
    <n v="3"/>
    <n v="3"/>
    <n v="3"/>
    <s v="333"/>
    <n v="9"/>
    <x v="1"/>
  </r>
  <r>
    <n v="3746"/>
    <x v="3019"/>
    <x v="0"/>
    <d v="2010-04-28T09:51:00"/>
    <d v="2010-11-26T12:13:00"/>
    <n v="379"/>
    <n v="3"/>
    <n v="35"/>
    <n v="774"/>
    <n v="910.35"/>
    <n v="303.45"/>
    <n v="2"/>
    <n v="3"/>
    <n v="3"/>
    <s v="233"/>
    <n v="8"/>
    <x v="3"/>
  </r>
  <r>
    <n v="1761"/>
    <x v="3020"/>
    <x v="0"/>
    <d v="2009-12-06T12:10:00"/>
    <d v="2011-08-02T11:34:00"/>
    <n v="130"/>
    <n v="4"/>
    <n v="33"/>
    <n v="398"/>
    <n v="911.14"/>
    <n v="227.79"/>
    <n v="3"/>
    <n v="3"/>
    <n v="3"/>
    <s v="333"/>
    <n v="9"/>
    <x v="1"/>
  </r>
  <r>
    <n v="1916"/>
    <x v="3021"/>
    <x v="0"/>
    <d v="2011-02-23T12:33:00"/>
    <d v="2011-12-01T11:44:00"/>
    <n v="9"/>
    <n v="6"/>
    <n v="33"/>
    <n v="292"/>
    <n v="911.26"/>
    <n v="151.88"/>
    <n v="5"/>
    <n v="4"/>
    <n v="3"/>
    <s v="543"/>
    <n v="12"/>
    <x v="5"/>
  </r>
  <r>
    <n v="3643"/>
    <x v="3022"/>
    <x v="0"/>
    <d v="2010-10-26T13:00:00"/>
    <d v="2011-05-27T16:17:00"/>
    <n v="197"/>
    <n v="6"/>
    <n v="43"/>
    <n v="585"/>
    <n v="911.32"/>
    <n v="151.88999999999999"/>
    <n v="2"/>
    <n v="4"/>
    <n v="3"/>
    <s v="243"/>
    <n v="9"/>
    <x v="4"/>
  </r>
  <r>
    <n v="5403"/>
    <x v="3023"/>
    <x v="0"/>
    <d v="2010-06-27T13:34:00"/>
    <d v="2011-11-27T11:47:00"/>
    <n v="13"/>
    <n v="7"/>
    <n v="162"/>
    <n v="444"/>
    <n v="911.99"/>
    <n v="130.28"/>
    <n v="5"/>
    <n v="4"/>
    <n v="3"/>
    <s v="543"/>
    <n v="12"/>
    <x v="5"/>
  </r>
  <r>
    <n v="2860"/>
    <x v="3024"/>
    <x v="0"/>
    <d v="2010-02-11T14:48:00"/>
    <d v="2011-10-05T13:19:00"/>
    <n v="66"/>
    <n v="3"/>
    <n v="44"/>
    <n v="472"/>
    <n v="912.08"/>
    <n v="304.02999999999997"/>
    <n v="3"/>
    <n v="3"/>
    <n v="3"/>
    <s v="333"/>
    <n v="9"/>
    <x v="1"/>
  </r>
  <r>
    <n v="1983"/>
    <x v="3025"/>
    <x v="0"/>
    <d v="2011-09-13T09:03:00"/>
    <d v="2011-11-20T13:17:00"/>
    <n v="20"/>
    <n v="3"/>
    <n v="44"/>
    <n v="371"/>
    <n v="912.18"/>
    <n v="304.06"/>
    <n v="4"/>
    <n v="3"/>
    <n v="3"/>
    <s v="433"/>
    <n v="10"/>
    <x v="2"/>
  </r>
  <r>
    <n v="222"/>
    <x v="3026"/>
    <x v="5"/>
    <d v="2011-10-19T08:20:00"/>
    <d v="2011-12-01T09:20:00"/>
    <n v="9"/>
    <n v="2"/>
    <n v="52"/>
    <n v="446"/>
    <n v="912.42"/>
    <n v="456.21"/>
    <n v="5"/>
    <n v="2"/>
    <n v="3"/>
    <s v="523"/>
    <n v="10"/>
    <x v="2"/>
  </r>
  <r>
    <n v="2978"/>
    <x v="3027"/>
    <x v="0"/>
    <d v="2011-03-30T13:39:00"/>
    <d v="2011-09-05T09:46:00"/>
    <n v="96"/>
    <n v="2"/>
    <n v="29"/>
    <n v="493"/>
    <n v="913.19"/>
    <n v="456.6"/>
    <n v="3"/>
    <n v="2"/>
    <n v="3"/>
    <s v="323"/>
    <n v="8"/>
    <x v="1"/>
  </r>
  <r>
    <n v="2172"/>
    <x v="3028"/>
    <x v="0"/>
    <d v="2009-12-02T14:06:00"/>
    <d v="2011-02-01T13:47:00"/>
    <n v="312"/>
    <n v="4"/>
    <n v="117"/>
    <n v="394"/>
    <n v="913.6"/>
    <n v="228.4"/>
    <n v="2"/>
    <n v="4"/>
    <n v="3"/>
    <s v="243"/>
    <n v="9"/>
    <x v="4"/>
  </r>
  <r>
    <n v="3822"/>
    <x v="3029"/>
    <x v="0"/>
    <d v="2011-03-17T15:34:00"/>
    <d v="2011-03-17T15:34:00"/>
    <n v="268"/>
    <n v="1"/>
    <n v="37"/>
    <n v="254"/>
    <n v="914.93"/>
    <n v="914.93"/>
    <n v="2"/>
    <n v="1"/>
    <n v="3"/>
    <s v="213"/>
    <n v="6"/>
    <x v="0"/>
  </r>
  <r>
    <n v="1769"/>
    <x v="3030"/>
    <x v="0"/>
    <d v="2011-08-26T14:40:00"/>
    <d v="2011-12-07T09:53:00"/>
    <n v="3"/>
    <n v="4"/>
    <n v="27"/>
    <n v="355"/>
    <n v="915.13"/>
    <n v="228.78"/>
    <n v="5"/>
    <n v="3"/>
    <n v="3"/>
    <s v="533"/>
    <n v="11"/>
    <x v="2"/>
  </r>
  <r>
    <n v="2458"/>
    <x v="3031"/>
    <x v="0"/>
    <d v="2010-01-04T16:29:00"/>
    <d v="2010-10-17T13:01:00"/>
    <n v="419"/>
    <n v="3"/>
    <n v="61"/>
    <n v="927"/>
    <n v="915.28"/>
    <n v="305.08999999999997"/>
    <n v="1"/>
    <n v="3"/>
    <n v="3"/>
    <s v="133"/>
    <n v="7"/>
    <x v="3"/>
  </r>
  <r>
    <n v="2046"/>
    <x v="3032"/>
    <x v="0"/>
    <d v="2010-01-14T11:49:00"/>
    <d v="2011-05-05T15:12:00"/>
    <n v="219"/>
    <n v="3"/>
    <n v="12"/>
    <n v="419"/>
    <n v="916.61"/>
    <n v="305.54000000000002"/>
    <n v="2"/>
    <n v="3"/>
    <n v="3"/>
    <s v="233"/>
    <n v="8"/>
    <x v="3"/>
  </r>
  <r>
    <n v="3320"/>
    <x v="3033"/>
    <x v="0"/>
    <d v="2011-09-14T14:19:00"/>
    <d v="2011-11-04T14:35:00"/>
    <n v="36"/>
    <n v="4"/>
    <n v="126"/>
    <n v="594"/>
    <n v="916.98"/>
    <n v="229.25"/>
    <n v="4"/>
    <n v="3"/>
    <n v="3"/>
    <s v="433"/>
    <n v="10"/>
    <x v="2"/>
  </r>
  <r>
    <n v="138"/>
    <x v="3034"/>
    <x v="16"/>
    <d v="2010-10-04T12:14:00"/>
    <d v="2010-10-04T12:14:00"/>
    <n v="432"/>
    <n v="1"/>
    <n v="48"/>
    <n v="520"/>
    <n v="917.28"/>
    <n v="917.28"/>
    <n v="1"/>
    <n v="1"/>
    <n v="3"/>
    <s v="113"/>
    <n v="5"/>
    <x v="0"/>
  </r>
  <r>
    <n v="1644"/>
    <x v="3035"/>
    <x v="0"/>
    <d v="2011-10-18T10:02:00"/>
    <d v="2011-10-18T10:02:00"/>
    <n v="53"/>
    <n v="1"/>
    <n v="20"/>
    <n v="378"/>
    <n v="917.34"/>
    <n v="917.34"/>
    <n v="4"/>
    <n v="2"/>
    <n v="3"/>
    <s v="423"/>
    <n v="9"/>
    <x v="2"/>
  </r>
  <r>
    <n v="1690"/>
    <x v="3036"/>
    <x v="0"/>
    <d v="2009-12-01T18:03:00"/>
    <d v="2010-07-20T17:22:00"/>
    <n v="508"/>
    <n v="3"/>
    <n v="17"/>
    <n v="133"/>
    <n v="917.43"/>
    <n v="305.81"/>
    <n v="1"/>
    <n v="3"/>
    <n v="3"/>
    <s v="133"/>
    <n v="7"/>
    <x v="3"/>
  </r>
  <r>
    <n v="23"/>
    <x v="3037"/>
    <x v="23"/>
    <d v="2010-03-21T15:56:00"/>
    <d v="2010-03-21T15:56:00"/>
    <n v="629"/>
    <n v="1"/>
    <n v="18"/>
    <n v="330"/>
    <n v="917.7"/>
    <n v="917.7"/>
    <n v="1"/>
    <n v="1"/>
    <n v="3"/>
    <s v="113"/>
    <n v="5"/>
    <x v="0"/>
  </r>
  <r>
    <n v="1966"/>
    <x v="3038"/>
    <x v="0"/>
    <d v="2010-08-24T13:03:00"/>
    <d v="2011-11-18T13:21:00"/>
    <n v="22"/>
    <n v="6"/>
    <n v="27"/>
    <n v="521"/>
    <n v="918.44"/>
    <n v="153.07"/>
    <n v="4"/>
    <n v="4"/>
    <n v="3"/>
    <s v="443"/>
    <n v="11"/>
    <x v="5"/>
  </r>
  <r>
    <n v="3810"/>
    <x v="3039"/>
    <x v="0"/>
    <d v="2009-12-08T17:44:00"/>
    <d v="2011-11-16T13:40:00"/>
    <n v="24"/>
    <n v="3"/>
    <n v="86"/>
    <n v="671"/>
    <n v="918.71"/>
    <n v="306.24"/>
    <n v="4"/>
    <n v="3"/>
    <n v="3"/>
    <s v="433"/>
    <n v="10"/>
    <x v="2"/>
  </r>
  <r>
    <n v="1502"/>
    <x v="3040"/>
    <x v="0"/>
    <d v="2009-12-14T09:56:00"/>
    <d v="2010-06-30T15:35:00"/>
    <n v="528"/>
    <n v="3"/>
    <n v="51"/>
    <n v="339"/>
    <n v="919.57"/>
    <n v="306.52"/>
    <n v="1"/>
    <n v="3"/>
    <n v="3"/>
    <s v="133"/>
    <n v="7"/>
    <x v="3"/>
  </r>
  <r>
    <n v="718"/>
    <x v="3041"/>
    <x v="0"/>
    <d v="2011-08-02T10:19:00"/>
    <d v="2011-08-02T10:19:00"/>
    <n v="130"/>
    <n v="1"/>
    <n v="22"/>
    <n v="485"/>
    <n v="919.61"/>
    <n v="919.61"/>
    <n v="3"/>
    <n v="2"/>
    <n v="3"/>
    <s v="323"/>
    <n v="8"/>
    <x v="1"/>
  </r>
  <r>
    <n v="2191"/>
    <x v="3042"/>
    <x v="30"/>
    <d v="2010-09-30T17:15:00"/>
    <d v="2010-09-30T17:15:00"/>
    <n v="436"/>
    <n v="1"/>
    <n v="47"/>
    <n v="645"/>
    <n v="919.7"/>
    <n v="919.7"/>
    <n v="1"/>
    <n v="1"/>
    <n v="3"/>
    <s v="113"/>
    <n v="5"/>
    <x v="0"/>
  </r>
  <r>
    <n v="642"/>
    <x v="3043"/>
    <x v="0"/>
    <d v="2010-02-24T11:55:00"/>
    <d v="2010-08-04T08:05:00"/>
    <n v="493"/>
    <n v="3"/>
    <n v="58"/>
    <n v="1124"/>
    <n v="920.08"/>
    <n v="306.69"/>
    <n v="1"/>
    <n v="3"/>
    <n v="3"/>
    <s v="133"/>
    <n v="7"/>
    <x v="3"/>
  </r>
  <r>
    <n v="4960"/>
    <x v="3044"/>
    <x v="0"/>
    <d v="2010-11-02T17:25:00"/>
    <d v="2010-11-09T17:11:00"/>
    <n v="396"/>
    <n v="3"/>
    <n v="34"/>
    <n v="499"/>
    <n v="920.46"/>
    <n v="306.82"/>
    <n v="2"/>
    <n v="3"/>
    <n v="3"/>
    <s v="233"/>
    <n v="8"/>
    <x v="3"/>
  </r>
  <r>
    <n v="2228"/>
    <x v="3045"/>
    <x v="0"/>
    <d v="2009-12-08T13:59:00"/>
    <d v="2010-11-30T14:07:00"/>
    <n v="375"/>
    <n v="4"/>
    <n v="87"/>
    <n v="415"/>
    <n v="920.71"/>
    <n v="230.18"/>
    <n v="2"/>
    <n v="4"/>
    <n v="3"/>
    <s v="243"/>
    <n v="9"/>
    <x v="4"/>
  </r>
  <r>
    <n v="1899"/>
    <x v="3046"/>
    <x v="0"/>
    <d v="2010-05-06T14:01:00"/>
    <d v="2011-09-27T10:08:00"/>
    <n v="74"/>
    <n v="4"/>
    <n v="62"/>
    <n v="1097"/>
    <n v="920.81"/>
    <n v="230.2"/>
    <n v="3"/>
    <n v="3"/>
    <n v="3"/>
    <s v="333"/>
    <n v="9"/>
    <x v="1"/>
  </r>
  <r>
    <n v="3566"/>
    <x v="3047"/>
    <x v="0"/>
    <d v="2010-10-15T12:11:00"/>
    <d v="2011-11-08T12:14:00"/>
    <n v="32"/>
    <n v="3"/>
    <n v="121"/>
    <n v="453"/>
    <n v="921.25"/>
    <n v="307.08"/>
    <n v="4"/>
    <n v="3"/>
    <n v="3"/>
    <s v="433"/>
    <n v="10"/>
    <x v="2"/>
  </r>
  <r>
    <n v="3189"/>
    <x v="3048"/>
    <x v="0"/>
    <d v="2011-11-02T12:03:00"/>
    <d v="2011-11-02T12:03:00"/>
    <n v="38"/>
    <n v="1"/>
    <n v="43"/>
    <n v="394"/>
    <n v="921.37"/>
    <n v="921.37"/>
    <n v="4"/>
    <n v="2"/>
    <n v="3"/>
    <s v="423"/>
    <n v="9"/>
    <x v="2"/>
  </r>
  <r>
    <n v="1563"/>
    <x v="3049"/>
    <x v="0"/>
    <d v="2011-03-21T08:39:00"/>
    <d v="2011-03-21T08:39:00"/>
    <n v="264"/>
    <n v="1"/>
    <n v="31"/>
    <n v="390"/>
    <n v="922.1"/>
    <n v="922.1"/>
    <n v="2"/>
    <n v="1"/>
    <n v="3"/>
    <s v="213"/>
    <n v="6"/>
    <x v="0"/>
  </r>
  <r>
    <n v="3967"/>
    <x v="3050"/>
    <x v="0"/>
    <d v="2010-09-28T09:24:00"/>
    <d v="2011-11-07T13:01:00"/>
    <n v="33"/>
    <n v="6"/>
    <n v="67"/>
    <n v="467"/>
    <n v="922.16"/>
    <n v="153.69"/>
    <n v="4"/>
    <n v="4"/>
    <n v="3"/>
    <s v="443"/>
    <n v="11"/>
    <x v="5"/>
  </r>
  <r>
    <n v="5065"/>
    <x v="3051"/>
    <x v="0"/>
    <d v="2010-03-21T13:27:00"/>
    <d v="2011-06-01T14:57:00"/>
    <n v="192"/>
    <n v="4"/>
    <n v="183"/>
    <n v="551"/>
    <n v="922.35"/>
    <n v="230.59"/>
    <n v="2"/>
    <n v="4"/>
    <n v="3"/>
    <s v="243"/>
    <n v="9"/>
    <x v="4"/>
  </r>
  <r>
    <n v="764"/>
    <x v="3052"/>
    <x v="0"/>
    <d v="2011-04-13T14:12:00"/>
    <d v="2011-09-06T15:53:00"/>
    <n v="95"/>
    <n v="2"/>
    <n v="54"/>
    <n v="585"/>
    <n v="922.39"/>
    <n v="461.2"/>
    <n v="3"/>
    <n v="2"/>
    <n v="3"/>
    <s v="323"/>
    <n v="8"/>
    <x v="1"/>
  </r>
  <r>
    <n v="3267"/>
    <x v="3053"/>
    <x v="0"/>
    <d v="2011-11-13T15:15:00"/>
    <d v="2011-11-30T13:08:00"/>
    <n v="10"/>
    <n v="2"/>
    <n v="15"/>
    <n v="475"/>
    <n v="922.53"/>
    <n v="461.27"/>
    <n v="5"/>
    <n v="2"/>
    <n v="3"/>
    <s v="523"/>
    <n v="10"/>
    <x v="2"/>
  </r>
  <r>
    <n v="4919"/>
    <x v="3054"/>
    <x v="0"/>
    <d v="2009-12-03T11:46:00"/>
    <d v="2010-11-28T14:41:00"/>
    <n v="377"/>
    <n v="5"/>
    <n v="115"/>
    <n v="631"/>
    <n v="922.59"/>
    <n v="184.52"/>
    <n v="2"/>
    <n v="4"/>
    <n v="3"/>
    <s v="243"/>
    <n v="9"/>
    <x v="4"/>
  </r>
  <r>
    <n v="4246"/>
    <x v="3055"/>
    <x v="0"/>
    <d v="2010-10-13T09:47:00"/>
    <d v="2011-04-08T08:24:00"/>
    <n v="246"/>
    <n v="2"/>
    <n v="48"/>
    <n v="553"/>
    <n v="923.11"/>
    <n v="461.56"/>
    <n v="2"/>
    <n v="2"/>
    <n v="3"/>
    <s v="223"/>
    <n v="7"/>
    <x v="1"/>
  </r>
  <r>
    <n v="5590"/>
    <x v="3056"/>
    <x v="0"/>
    <d v="2009-12-02T15:38:00"/>
    <d v="2011-11-27T16:02:00"/>
    <n v="13"/>
    <n v="6"/>
    <n v="120"/>
    <n v="874"/>
    <n v="924.14"/>
    <n v="154.02000000000001"/>
    <n v="5"/>
    <n v="4"/>
    <n v="3"/>
    <s v="543"/>
    <n v="12"/>
    <x v="5"/>
  </r>
  <r>
    <n v="1756"/>
    <x v="3057"/>
    <x v="0"/>
    <d v="2010-06-06T14:05:00"/>
    <d v="2011-10-10T12:00:00"/>
    <n v="61"/>
    <n v="3"/>
    <n v="50"/>
    <n v="814"/>
    <n v="924.21"/>
    <n v="308.07"/>
    <n v="3"/>
    <n v="3"/>
    <n v="3"/>
    <s v="333"/>
    <n v="9"/>
    <x v="1"/>
  </r>
  <r>
    <n v="1435"/>
    <x v="3058"/>
    <x v="0"/>
    <d v="2011-08-02T15:29:00"/>
    <d v="2011-10-18T14:50:00"/>
    <n v="53"/>
    <n v="2"/>
    <n v="10"/>
    <n v="1900"/>
    <n v="924.6"/>
    <n v="462.3"/>
    <n v="4"/>
    <n v="2"/>
    <n v="3"/>
    <s v="423"/>
    <n v="9"/>
    <x v="2"/>
  </r>
  <r>
    <n v="4576"/>
    <x v="3059"/>
    <x v="0"/>
    <d v="2010-07-22T11:38:00"/>
    <d v="2010-10-12T17:53:00"/>
    <n v="424"/>
    <n v="3"/>
    <n v="44"/>
    <n v="586"/>
    <n v="926.12"/>
    <n v="308.70999999999998"/>
    <n v="1"/>
    <n v="3"/>
    <n v="3"/>
    <s v="133"/>
    <n v="7"/>
    <x v="3"/>
  </r>
  <r>
    <n v="375"/>
    <x v="3060"/>
    <x v="6"/>
    <d v="2010-11-21T11:34:00"/>
    <d v="2011-09-29T15:31:00"/>
    <n v="72"/>
    <n v="5"/>
    <n v="47"/>
    <n v="535"/>
    <n v="926.17"/>
    <n v="185.23"/>
    <n v="3"/>
    <n v="4"/>
    <n v="3"/>
    <s v="343"/>
    <n v="10"/>
    <x v="5"/>
  </r>
  <r>
    <n v="5396"/>
    <x v="3061"/>
    <x v="0"/>
    <d v="2010-04-08T14:36:00"/>
    <d v="2011-09-27T11:49:00"/>
    <n v="74"/>
    <n v="2"/>
    <n v="10"/>
    <n v="1126"/>
    <n v="927.03"/>
    <n v="463.52"/>
    <n v="3"/>
    <n v="2"/>
    <n v="3"/>
    <s v="323"/>
    <n v="8"/>
    <x v="1"/>
  </r>
  <r>
    <n v="2859"/>
    <x v="3062"/>
    <x v="0"/>
    <d v="2010-09-30T17:28:00"/>
    <d v="2011-09-26T14:12:00"/>
    <n v="75"/>
    <n v="2"/>
    <n v="56"/>
    <n v="543"/>
    <n v="927.28"/>
    <n v="463.64"/>
    <n v="3"/>
    <n v="2"/>
    <n v="3"/>
    <s v="323"/>
    <n v="8"/>
    <x v="1"/>
  </r>
  <r>
    <n v="928"/>
    <x v="3063"/>
    <x v="0"/>
    <d v="2010-02-11T14:59:00"/>
    <d v="2010-09-22T16:32:00"/>
    <n v="444"/>
    <n v="5"/>
    <n v="7"/>
    <n v="379"/>
    <n v="927.61"/>
    <n v="185.52"/>
    <n v="1"/>
    <n v="4"/>
    <n v="3"/>
    <s v="143"/>
    <n v="8"/>
    <x v="4"/>
  </r>
  <r>
    <n v="28"/>
    <x v="3064"/>
    <x v="27"/>
    <d v="2010-02-04T12:08:00"/>
    <d v="2011-02-01T13:10:00"/>
    <n v="312"/>
    <n v="3"/>
    <n v="35"/>
    <n v="511"/>
    <n v="927.65"/>
    <n v="309.22000000000003"/>
    <n v="2"/>
    <n v="3"/>
    <n v="3"/>
    <s v="233"/>
    <n v="8"/>
    <x v="3"/>
  </r>
  <r>
    <n v="1962"/>
    <x v="3065"/>
    <x v="0"/>
    <d v="2010-06-21T10:32:00"/>
    <d v="2011-07-01T14:08:00"/>
    <n v="162"/>
    <n v="3"/>
    <n v="43"/>
    <n v="622"/>
    <n v="928.1"/>
    <n v="309.37"/>
    <n v="3"/>
    <n v="3"/>
    <n v="3"/>
    <s v="333"/>
    <n v="9"/>
    <x v="1"/>
  </r>
  <r>
    <n v="3336"/>
    <x v="3066"/>
    <x v="0"/>
    <d v="2010-05-14T12:55:00"/>
    <d v="2010-12-10T11:12:00"/>
    <n v="365"/>
    <n v="4"/>
    <n v="108"/>
    <n v="427"/>
    <n v="930.7"/>
    <n v="232.68"/>
    <n v="2"/>
    <n v="4"/>
    <n v="3"/>
    <s v="243"/>
    <n v="9"/>
    <x v="4"/>
  </r>
  <r>
    <n v="2542"/>
    <x v="3067"/>
    <x v="0"/>
    <d v="2010-03-10T12:51:00"/>
    <d v="2011-04-08T09:25:00"/>
    <n v="246"/>
    <n v="3"/>
    <n v="30"/>
    <n v="312"/>
    <n v="931.01"/>
    <n v="310.33999999999997"/>
    <n v="2"/>
    <n v="3"/>
    <n v="3"/>
    <s v="233"/>
    <n v="8"/>
    <x v="3"/>
  </r>
  <r>
    <n v="1099"/>
    <x v="3068"/>
    <x v="0"/>
    <d v="2010-05-02T15:30:00"/>
    <d v="2010-09-19T15:13:00"/>
    <n v="447"/>
    <n v="2"/>
    <n v="34"/>
    <n v="584"/>
    <n v="931.12"/>
    <n v="465.56"/>
    <n v="1"/>
    <n v="3"/>
    <n v="3"/>
    <s v="133"/>
    <n v="7"/>
    <x v="3"/>
  </r>
  <r>
    <n v="50"/>
    <x v="3069"/>
    <x v="32"/>
    <d v="2010-02-03T13:22:00"/>
    <d v="2010-02-03T13:22:00"/>
    <n v="675"/>
    <n v="1"/>
    <n v="65"/>
    <n v="591"/>
    <n v="931.43"/>
    <n v="931.43"/>
    <n v="1"/>
    <n v="1"/>
    <n v="3"/>
    <s v="113"/>
    <n v="5"/>
    <x v="0"/>
  </r>
  <r>
    <n v="5721"/>
    <x v="3070"/>
    <x v="0"/>
    <d v="2011-05-11T14:14:00"/>
    <d v="2011-05-11T14:14:00"/>
    <n v="213"/>
    <n v="1"/>
    <n v="1"/>
    <n v="1350"/>
    <n v="931.5"/>
    <n v="931.5"/>
    <n v="2"/>
    <n v="1"/>
    <n v="3"/>
    <s v="213"/>
    <n v="6"/>
    <x v="0"/>
  </r>
  <r>
    <n v="5742"/>
    <x v="3071"/>
    <x v="0"/>
    <d v="2010-08-06T09:18:00"/>
    <d v="2011-12-06T16:41:00"/>
    <n v="4"/>
    <n v="5"/>
    <n v="34"/>
    <n v="626"/>
    <n v="932.6"/>
    <n v="186.52"/>
    <n v="5"/>
    <n v="4"/>
    <n v="3"/>
    <s v="543"/>
    <n v="12"/>
    <x v="5"/>
  </r>
  <r>
    <n v="4264"/>
    <x v="3072"/>
    <x v="0"/>
    <d v="2009-12-17T15:39:00"/>
    <d v="2010-06-17T15:24:00"/>
    <n v="541"/>
    <n v="4"/>
    <n v="50"/>
    <n v="364"/>
    <n v="932.76"/>
    <n v="233.19"/>
    <n v="1"/>
    <n v="4"/>
    <n v="3"/>
    <s v="143"/>
    <n v="8"/>
    <x v="4"/>
  </r>
  <r>
    <n v="3399"/>
    <x v="3073"/>
    <x v="0"/>
    <d v="2011-10-09T13:11:00"/>
    <d v="2011-11-13T14:55:00"/>
    <n v="27"/>
    <n v="3"/>
    <n v="156"/>
    <n v="534"/>
    <n v="933.26"/>
    <n v="311.08999999999997"/>
    <n v="4"/>
    <n v="3"/>
    <n v="3"/>
    <s v="433"/>
    <n v="10"/>
    <x v="2"/>
  </r>
  <r>
    <n v="3404"/>
    <x v="3074"/>
    <x v="0"/>
    <d v="2010-03-31T09:42:00"/>
    <d v="2010-11-05T08:21:00"/>
    <n v="400"/>
    <n v="2"/>
    <n v="57"/>
    <n v="606"/>
    <n v="933.84"/>
    <n v="466.92"/>
    <n v="2"/>
    <n v="2"/>
    <n v="3"/>
    <s v="223"/>
    <n v="7"/>
    <x v="1"/>
  </r>
  <r>
    <n v="1768"/>
    <x v="3075"/>
    <x v="0"/>
    <d v="2011-11-08T11:20:00"/>
    <d v="2011-12-06T09:05:00"/>
    <n v="4"/>
    <n v="2"/>
    <n v="60"/>
    <n v="811"/>
    <n v="935.05"/>
    <n v="467.53"/>
    <n v="5"/>
    <n v="2"/>
    <n v="3"/>
    <s v="523"/>
    <n v="10"/>
    <x v="2"/>
  </r>
  <r>
    <n v="4618"/>
    <x v="3076"/>
    <x v="0"/>
    <d v="2010-03-03T12:27:00"/>
    <d v="2010-06-15T13:06:00"/>
    <n v="543"/>
    <n v="2"/>
    <n v="64"/>
    <n v="860"/>
    <n v="935.62"/>
    <n v="467.81"/>
    <n v="1"/>
    <n v="3"/>
    <n v="3"/>
    <s v="133"/>
    <n v="7"/>
    <x v="3"/>
  </r>
  <r>
    <n v="115"/>
    <x v="3077"/>
    <x v="2"/>
    <d v="2011-02-09T14:44:00"/>
    <d v="2011-11-21T09:11:00"/>
    <n v="19"/>
    <n v="2"/>
    <n v="50"/>
    <n v="527"/>
    <n v="937.59"/>
    <n v="468.8"/>
    <n v="5"/>
    <n v="2"/>
    <n v="3"/>
    <s v="523"/>
    <n v="10"/>
    <x v="2"/>
  </r>
  <r>
    <n v="4895"/>
    <x v="3078"/>
    <x v="0"/>
    <d v="2010-03-08T08:56:00"/>
    <d v="2011-08-30T16:43:00"/>
    <n v="102"/>
    <n v="5"/>
    <n v="60"/>
    <n v="850"/>
    <n v="938.36"/>
    <n v="187.67"/>
    <n v="3"/>
    <n v="4"/>
    <n v="3"/>
    <s v="343"/>
    <n v="10"/>
    <x v="5"/>
  </r>
  <r>
    <n v="5120"/>
    <x v="3079"/>
    <x v="0"/>
    <d v="2011-05-05T13:43:00"/>
    <d v="2011-10-17T12:32:00"/>
    <n v="54"/>
    <n v="4"/>
    <n v="45"/>
    <n v="488"/>
    <n v="939.37"/>
    <n v="234.84"/>
    <n v="4"/>
    <n v="3"/>
    <n v="3"/>
    <s v="433"/>
    <n v="10"/>
    <x v="2"/>
  </r>
  <r>
    <n v="3717"/>
    <x v="3080"/>
    <x v="0"/>
    <d v="2010-01-10T10:37:00"/>
    <d v="2011-05-05T09:17:00"/>
    <n v="219"/>
    <n v="3"/>
    <n v="30"/>
    <n v="1092"/>
    <n v="939.48"/>
    <n v="313.16000000000003"/>
    <n v="2"/>
    <n v="3"/>
    <n v="3"/>
    <s v="233"/>
    <n v="8"/>
    <x v="3"/>
  </r>
  <r>
    <n v="1565"/>
    <x v="3081"/>
    <x v="0"/>
    <d v="2010-10-21T14:21:00"/>
    <d v="2011-06-13T08:47:00"/>
    <n v="180"/>
    <n v="3"/>
    <n v="56"/>
    <n v="661"/>
    <n v="939.66"/>
    <n v="313.22000000000003"/>
    <n v="3"/>
    <n v="3"/>
    <n v="3"/>
    <s v="333"/>
    <n v="9"/>
    <x v="1"/>
  </r>
  <r>
    <n v="1051"/>
    <x v="3082"/>
    <x v="0"/>
    <d v="2009-12-03T13:02:00"/>
    <d v="2011-10-27T08:56:00"/>
    <n v="44"/>
    <n v="3"/>
    <n v="16"/>
    <n v="208"/>
    <n v="940.8"/>
    <n v="313.60000000000002"/>
    <n v="4"/>
    <n v="3"/>
    <n v="3"/>
    <s v="433"/>
    <n v="10"/>
    <x v="2"/>
  </r>
  <r>
    <n v="1951"/>
    <x v="3083"/>
    <x v="0"/>
    <d v="2010-06-25T12:10:00"/>
    <d v="2011-04-11T15:04:00"/>
    <n v="243"/>
    <n v="3"/>
    <n v="54"/>
    <n v="572"/>
    <n v="940.98"/>
    <n v="313.66000000000003"/>
    <n v="2"/>
    <n v="3"/>
    <n v="3"/>
    <s v="233"/>
    <n v="8"/>
    <x v="3"/>
  </r>
  <r>
    <n v="2575"/>
    <x v="3084"/>
    <x v="0"/>
    <d v="2009-12-03T16:02:00"/>
    <d v="2011-07-15T14:20:00"/>
    <n v="148"/>
    <n v="6"/>
    <n v="52"/>
    <n v="248"/>
    <n v="941.99"/>
    <n v="157"/>
    <n v="3"/>
    <n v="4"/>
    <n v="3"/>
    <s v="343"/>
    <n v="10"/>
    <x v="5"/>
  </r>
  <r>
    <n v="2998"/>
    <x v="3085"/>
    <x v="0"/>
    <d v="2010-01-31T13:02:00"/>
    <d v="2011-10-30T15:11:00"/>
    <n v="41"/>
    <n v="3"/>
    <n v="18"/>
    <n v="428"/>
    <n v="942.08"/>
    <n v="314.02999999999997"/>
    <n v="4"/>
    <n v="3"/>
    <n v="3"/>
    <s v="433"/>
    <n v="10"/>
    <x v="2"/>
  </r>
  <r>
    <n v="1273"/>
    <x v="3086"/>
    <x v="0"/>
    <d v="2009-12-05T13:17:00"/>
    <d v="2010-03-09T07:37:00"/>
    <n v="641"/>
    <n v="4"/>
    <n v="40"/>
    <n v="1097"/>
    <n v="942.37"/>
    <n v="235.59"/>
    <n v="1"/>
    <n v="4"/>
    <n v="3"/>
    <s v="143"/>
    <n v="8"/>
    <x v="4"/>
  </r>
  <r>
    <n v="5195"/>
    <x v="3087"/>
    <x v="0"/>
    <d v="2010-01-27T12:19:00"/>
    <d v="2011-05-06T13:43:00"/>
    <n v="218"/>
    <n v="6"/>
    <n v="142"/>
    <n v="614"/>
    <n v="942.38"/>
    <n v="157.06"/>
    <n v="2"/>
    <n v="4"/>
    <n v="3"/>
    <s v="243"/>
    <n v="9"/>
    <x v="4"/>
  </r>
  <r>
    <n v="3805"/>
    <x v="3088"/>
    <x v="0"/>
    <d v="2010-03-18T18:47:00"/>
    <d v="2010-11-12T12:55:00"/>
    <n v="393"/>
    <n v="7"/>
    <n v="2"/>
    <n v="321"/>
    <n v="942.75"/>
    <n v="134.68"/>
    <n v="2"/>
    <n v="4"/>
    <n v="3"/>
    <s v="243"/>
    <n v="9"/>
    <x v="4"/>
  </r>
  <r>
    <n v="2611"/>
    <x v="3089"/>
    <x v="0"/>
    <d v="2010-03-26T14:16:00"/>
    <d v="2010-11-22T12:59:00"/>
    <n v="383"/>
    <n v="5"/>
    <n v="232"/>
    <n v="566"/>
    <n v="942.77"/>
    <n v="188.55"/>
    <n v="2"/>
    <n v="4"/>
    <n v="3"/>
    <s v="243"/>
    <n v="9"/>
    <x v="4"/>
  </r>
  <r>
    <n v="997"/>
    <x v="3090"/>
    <x v="0"/>
    <d v="2010-11-01T15:05:00"/>
    <d v="2011-10-07T09:30:00"/>
    <n v="64"/>
    <n v="2"/>
    <n v="51"/>
    <n v="379"/>
    <n v="943.31"/>
    <n v="471.66"/>
    <n v="3"/>
    <n v="2"/>
    <n v="3"/>
    <s v="323"/>
    <n v="8"/>
    <x v="1"/>
  </r>
  <r>
    <n v="3809"/>
    <x v="3091"/>
    <x v="0"/>
    <d v="2010-07-23T13:09:00"/>
    <d v="2011-10-12T12:31:00"/>
    <n v="59"/>
    <n v="6"/>
    <n v="56"/>
    <n v="537"/>
    <n v="943.84"/>
    <n v="157.31"/>
    <n v="3"/>
    <n v="4"/>
    <n v="3"/>
    <s v="343"/>
    <n v="10"/>
    <x v="5"/>
  </r>
  <r>
    <n v="901"/>
    <x v="3092"/>
    <x v="0"/>
    <d v="2011-02-27T10:41:00"/>
    <d v="2011-03-16T12:22:00"/>
    <n v="269"/>
    <n v="2"/>
    <n v="8"/>
    <n v="210"/>
    <n v="944.1"/>
    <n v="472.05"/>
    <n v="2"/>
    <n v="2"/>
    <n v="3"/>
    <s v="223"/>
    <n v="7"/>
    <x v="1"/>
  </r>
  <r>
    <n v="5137"/>
    <x v="3093"/>
    <x v="0"/>
    <d v="2010-11-14T14:47:00"/>
    <d v="2010-11-14T15:08:00"/>
    <n v="391"/>
    <n v="3"/>
    <n v="80"/>
    <n v="410"/>
    <n v="944.82"/>
    <n v="314.94"/>
    <n v="2"/>
    <n v="3"/>
    <n v="3"/>
    <s v="233"/>
    <n v="8"/>
    <x v="3"/>
  </r>
  <r>
    <n v="5805"/>
    <x v="3094"/>
    <x v="0"/>
    <d v="2010-07-01T15:39:00"/>
    <d v="2011-11-10T13:18:00"/>
    <n v="30"/>
    <n v="4"/>
    <n v="33"/>
    <n v="740"/>
    <n v="945.04"/>
    <n v="236.26"/>
    <n v="4"/>
    <n v="3"/>
    <n v="3"/>
    <s v="433"/>
    <n v="10"/>
    <x v="2"/>
  </r>
  <r>
    <n v="3754"/>
    <x v="3095"/>
    <x v="0"/>
    <d v="2010-09-17T10:46:00"/>
    <d v="2011-07-05T14:20:00"/>
    <n v="158"/>
    <n v="4"/>
    <n v="34"/>
    <n v="544"/>
    <n v="946.38"/>
    <n v="236.6"/>
    <n v="3"/>
    <n v="4"/>
    <n v="3"/>
    <s v="343"/>
    <n v="10"/>
    <x v="5"/>
  </r>
  <r>
    <n v="4953"/>
    <x v="3096"/>
    <x v="0"/>
    <d v="2010-01-20T12:14:00"/>
    <d v="2011-02-01T11:07:00"/>
    <n v="312"/>
    <n v="5"/>
    <n v="73"/>
    <n v="925"/>
    <n v="946.47"/>
    <n v="189.29"/>
    <n v="2"/>
    <n v="4"/>
    <n v="3"/>
    <s v="243"/>
    <n v="9"/>
    <x v="4"/>
  </r>
  <r>
    <n v="4463"/>
    <x v="3097"/>
    <x v="0"/>
    <d v="2010-07-19T11:44:00"/>
    <d v="2011-10-11T09:05:00"/>
    <n v="60"/>
    <n v="5"/>
    <n v="39"/>
    <n v="616"/>
    <n v="946.59"/>
    <n v="189.32"/>
    <n v="3"/>
    <n v="4"/>
    <n v="3"/>
    <s v="343"/>
    <n v="10"/>
    <x v="5"/>
  </r>
  <r>
    <n v="4548"/>
    <x v="3098"/>
    <x v="0"/>
    <d v="2010-03-03T10:54:00"/>
    <d v="2011-04-18T09:38:00"/>
    <n v="236"/>
    <n v="4"/>
    <n v="49"/>
    <n v="654"/>
    <n v="946.71"/>
    <n v="236.68"/>
    <n v="2"/>
    <n v="4"/>
    <n v="3"/>
    <s v="243"/>
    <n v="9"/>
    <x v="4"/>
  </r>
  <r>
    <n v="3744"/>
    <x v="3099"/>
    <x v="0"/>
    <d v="2010-02-14T12:49:00"/>
    <d v="2011-10-11T09:10:00"/>
    <n v="60"/>
    <n v="4"/>
    <n v="44"/>
    <n v="674"/>
    <n v="946.8"/>
    <n v="236.7"/>
    <n v="3"/>
    <n v="3"/>
    <n v="3"/>
    <s v="333"/>
    <n v="9"/>
    <x v="1"/>
  </r>
  <r>
    <n v="57"/>
    <x v="3100"/>
    <x v="18"/>
    <d v="2010-07-06T11:39:00"/>
    <d v="2011-10-21T10:51:00"/>
    <n v="50"/>
    <n v="2"/>
    <n v="4"/>
    <n v="256"/>
    <n v="947.36"/>
    <n v="473.68"/>
    <n v="4"/>
    <n v="2"/>
    <n v="3"/>
    <s v="423"/>
    <n v="9"/>
    <x v="2"/>
  </r>
  <r>
    <n v="5109"/>
    <x v="3101"/>
    <x v="0"/>
    <d v="2010-11-26T12:50:00"/>
    <d v="2011-11-24T16:51:00"/>
    <n v="16"/>
    <n v="6"/>
    <n v="150"/>
    <n v="522"/>
    <n v="947.5"/>
    <n v="157.91999999999999"/>
    <n v="5"/>
    <n v="4"/>
    <n v="3"/>
    <s v="543"/>
    <n v="12"/>
    <x v="5"/>
  </r>
  <r>
    <n v="10"/>
    <x v="3102"/>
    <x v="25"/>
    <d v="2010-05-21T11:59:00"/>
    <d v="2011-05-09T13:49:00"/>
    <n v="215"/>
    <n v="2"/>
    <n v="35"/>
    <n v="543"/>
    <n v="947.61"/>
    <n v="473.81"/>
    <n v="2"/>
    <n v="2"/>
    <n v="3"/>
    <s v="223"/>
    <n v="7"/>
    <x v="1"/>
  </r>
  <r>
    <n v="468"/>
    <x v="3103"/>
    <x v="0"/>
    <d v="2011-09-13T13:46:00"/>
    <d v="2011-09-30T10:04:00"/>
    <n v="71"/>
    <n v="2"/>
    <n v="41"/>
    <n v="550"/>
    <n v="948.88"/>
    <n v="474.44"/>
    <n v="3"/>
    <n v="2"/>
    <n v="3"/>
    <s v="323"/>
    <n v="8"/>
    <x v="1"/>
  </r>
  <r>
    <n v="2794"/>
    <x v="3104"/>
    <x v="0"/>
    <d v="2010-10-10T12:48:00"/>
    <d v="2010-10-10T12:48:00"/>
    <n v="426"/>
    <n v="1"/>
    <n v="26"/>
    <n v="485"/>
    <n v="948.93"/>
    <n v="948.93"/>
    <n v="1"/>
    <n v="1"/>
    <n v="3"/>
    <s v="113"/>
    <n v="5"/>
    <x v="0"/>
  </r>
  <r>
    <n v="1268"/>
    <x v="3105"/>
    <x v="0"/>
    <d v="2011-02-27T14:29:00"/>
    <d v="2011-11-03T10:30:00"/>
    <n v="37"/>
    <n v="5"/>
    <n v="57"/>
    <n v="592"/>
    <n v="949.12"/>
    <n v="189.82"/>
    <n v="4"/>
    <n v="4"/>
    <n v="3"/>
    <s v="443"/>
    <n v="11"/>
    <x v="5"/>
  </r>
  <r>
    <n v="690"/>
    <x v="3106"/>
    <x v="0"/>
    <d v="2010-09-09T13:09:00"/>
    <d v="2011-11-09T08:36:00"/>
    <n v="31"/>
    <n v="3"/>
    <n v="50"/>
    <n v="505"/>
    <n v="949.25"/>
    <n v="316.42"/>
    <n v="4"/>
    <n v="3"/>
    <n v="3"/>
    <s v="433"/>
    <n v="10"/>
    <x v="2"/>
  </r>
  <r>
    <n v="4679"/>
    <x v="3107"/>
    <x v="0"/>
    <d v="2010-02-22T13:19:00"/>
    <d v="2011-11-14T12:56:00"/>
    <n v="26"/>
    <n v="6"/>
    <n v="166"/>
    <n v="381"/>
    <n v="949.39"/>
    <n v="158.22999999999999"/>
    <n v="4"/>
    <n v="4"/>
    <n v="3"/>
    <s v="443"/>
    <n v="11"/>
    <x v="5"/>
  </r>
  <r>
    <n v="413"/>
    <x v="3108"/>
    <x v="19"/>
    <d v="2010-11-29T09:38:00"/>
    <d v="2010-11-29T09:38:00"/>
    <n v="376"/>
    <n v="1"/>
    <n v="43"/>
    <n v="598"/>
    <n v="949.82"/>
    <n v="949.82"/>
    <n v="2"/>
    <n v="1"/>
    <n v="3"/>
    <s v="213"/>
    <n v="6"/>
    <x v="0"/>
  </r>
  <r>
    <n v="5544"/>
    <x v="3109"/>
    <x v="0"/>
    <d v="2010-02-12T16:27:00"/>
    <d v="2011-05-25T12:00:00"/>
    <n v="199"/>
    <n v="6"/>
    <n v="16"/>
    <n v="681"/>
    <n v="949.9"/>
    <n v="158.32"/>
    <n v="2"/>
    <n v="4"/>
    <n v="3"/>
    <s v="243"/>
    <n v="9"/>
    <x v="4"/>
  </r>
  <r>
    <n v="327"/>
    <x v="3110"/>
    <x v="6"/>
    <d v="2011-03-01T12:26:00"/>
    <d v="2011-10-12T12:30:00"/>
    <n v="59"/>
    <n v="4"/>
    <n v="42"/>
    <n v="545"/>
    <n v="951.02"/>
    <n v="237.76"/>
    <n v="4"/>
    <n v="3"/>
    <n v="3"/>
    <s v="433"/>
    <n v="10"/>
    <x v="2"/>
  </r>
  <r>
    <n v="2238"/>
    <x v="3111"/>
    <x v="0"/>
    <d v="2010-06-09T13:59:00"/>
    <d v="2010-11-10T13:36:00"/>
    <n v="395"/>
    <n v="5"/>
    <n v="40"/>
    <n v="495"/>
    <n v="951.76"/>
    <n v="190.35"/>
    <n v="2"/>
    <n v="4"/>
    <n v="3"/>
    <s v="243"/>
    <n v="9"/>
    <x v="4"/>
  </r>
  <r>
    <n v="4139"/>
    <x v="3112"/>
    <x v="0"/>
    <d v="2010-11-19T13:01:00"/>
    <d v="2011-12-04T15:18:00"/>
    <n v="6"/>
    <n v="2"/>
    <n v="66"/>
    <n v="663"/>
    <n v="952.04"/>
    <n v="476.02"/>
    <n v="5"/>
    <n v="2"/>
    <n v="3"/>
    <s v="523"/>
    <n v="10"/>
    <x v="2"/>
  </r>
  <r>
    <n v="5016"/>
    <x v="3113"/>
    <x v="0"/>
    <d v="2010-11-03T13:09:00"/>
    <d v="2011-10-20T14:52:00"/>
    <n v="51"/>
    <n v="6"/>
    <n v="43"/>
    <n v="446"/>
    <n v="953.58"/>
    <n v="158.93"/>
    <n v="4"/>
    <n v="4"/>
    <n v="3"/>
    <s v="443"/>
    <n v="11"/>
    <x v="5"/>
  </r>
  <r>
    <n v="4786"/>
    <x v="3114"/>
    <x v="0"/>
    <d v="2009-12-02T11:45:00"/>
    <d v="2011-08-25T19:39:00"/>
    <n v="107"/>
    <n v="5"/>
    <n v="101"/>
    <n v="601"/>
    <n v="953.63"/>
    <n v="190.73"/>
    <n v="3"/>
    <n v="4"/>
    <n v="3"/>
    <s v="343"/>
    <n v="10"/>
    <x v="5"/>
  </r>
  <r>
    <n v="3446"/>
    <x v="3115"/>
    <x v="0"/>
    <d v="2011-01-13T10:35:00"/>
    <d v="2011-10-26T15:47:00"/>
    <n v="45"/>
    <n v="4"/>
    <n v="47"/>
    <n v="439"/>
    <n v="954.09"/>
    <n v="238.52"/>
    <n v="4"/>
    <n v="3"/>
    <n v="3"/>
    <s v="433"/>
    <n v="10"/>
    <x v="2"/>
  </r>
  <r>
    <n v="3043"/>
    <x v="3116"/>
    <x v="0"/>
    <d v="2010-06-29T15:04:00"/>
    <d v="2010-08-29T10:42:00"/>
    <n v="468"/>
    <n v="2"/>
    <n v="36"/>
    <n v="309"/>
    <n v="954.75"/>
    <n v="477.38"/>
    <n v="1"/>
    <n v="3"/>
    <n v="3"/>
    <s v="133"/>
    <n v="7"/>
    <x v="3"/>
  </r>
  <r>
    <n v="2252"/>
    <x v="3117"/>
    <x v="0"/>
    <d v="2011-10-23T16:13:00"/>
    <d v="2011-12-05T16:55:00"/>
    <n v="5"/>
    <n v="2"/>
    <n v="133"/>
    <n v="378"/>
    <n v="955.26"/>
    <n v="477.63"/>
    <n v="5"/>
    <n v="2"/>
    <n v="3"/>
    <s v="523"/>
    <n v="10"/>
    <x v="2"/>
  </r>
  <r>
    <n v="634"/>
    <x v="3118"/>
    <x v="0"/>
    <d v="2010-03-30T11:36:00"/>
    <d v="2011-11-08T13:01:00"/>
    <n v="32"/>
    <n v="7"/>
    <n v="9"/>
    <n v="480"/>
    <n v="955.5"/>
    <n v="136.5"/>
    <n v="4"/>
    <n v="4"/>
    <n v="3"/>
    <s v="443"/>
    <n v="11"/>
    <x v="5"/>
  </r>
  <r>
    <n v="3749"/>
    <x v="3119"/>
    <x v="0"/>
    <d v="2010-10-18T14:12:00"/>
    <d v="2011-09-12T13:11:00"/>
    <n v="89"/>
    <n v="2"/>
    <n v="47"/>
    <n v="410"/>
    <n v="955.94"/>
    <n v="477.97"/>
    <n v="3"/>
    <n v="2"/>
    <n v="3"/>
    <s v="323"/>
    <n v="8"/>
    <x v="1"/>
  </r>
  <r>
    <n v="4769"/>
    <x v="3120"/>
    <x v="0"/>
    <d v="2009-12-13T11:46:00"/>
    <d v="2011-09-22T09:36:00"/>
    <n v="79"/>
    <n v="3"/>
    <n v="39"/>
    <n v="1215"/>
    <n v="956.57"/>
    <n v="318.86"/>
    <n v="3"/>
    <n v="3"/>
    <n v="3"/>
    <s v="333"/>
    <n v="9"/>
    <x v="1"/>
  </r>
  <r>
    <n v="117"/>
    <x v="3121"/>
    <x v="3"/>
    <d v="2011-02-03T13:30:00"/>
    <d v="2011-11-29T13:33:00"/>
    <n v="11"/>
    <n v="8"/>
    <n v="5"/>
    <n v="95"/>
    <n v="957.05"/>
    <n v="119.63"/>
    <n v="5"/>
    <n v="4"/>
    <n v="3"/>
    <s v="543"/>
    <n v="12"/>
    <x v="5"/>
  </r>
  <r>
    <n v="4678"/>
    <x v="3122"/>
    <x v="0"/>
    <d v="2010-07-01T16:03:00"/>
    <d v="2011-11-17T12:59:00"/>
    <n v="23"/>
    <n v="7"/>
    <n v="26"/>
    <n v="569"/>
    <n v="957.53"/>
    <n v="136.79"/>
    <n v="4"/>
    <n v="4"/>
    <n v="3"/>
    <s v="443"/>
    <n v="11"/>
    <x v="5"/>
  </r>
  <r>
    <n v="5780"/>
    <x v="3123"/>
    <x v="0"/>
    <d v="2011-09-29T09:53:00"/>
    <d v="2011-09-29T09:53:00"/>
    <n v="72"/>
    <n v="1"/>
    <n v="45"/>
    <n v="339"/>
    <n v="957.97"/>
    <n v="957.97"/>
    <n v="3"/>
    <n v="2"/>
    <n v="3"/>
    <s v="323"/>
    <n v="8"/>
    <x v="1"/>
  </r>
  <r>
    <n v="4122"/>
    <x v="3124"/>
    <x v="0"/>
    <d v="2010-06-01T13:31:00"/>
    <d v="2011-10-09T15:04:00"/>
    <n v="62"/>
    <n v="4"/>
    <n v="61"/>
    <n v="524"/>
    <n v="959.37"/>
    <n v="239.84"/>
    <n v="3"/>
    <n v="3"/>
    <n v="3"/>
    <s v="333"/>
    <n v="9"/>
    <x v="1"/>
  </r>
  <r>
    <n v="2773"/>
    <x v="3125"/>
    <x v="0"/>
    <d v="2011-11-06T12:41:00"/>
    <d v="2011-12-08T18:22:00"/>
    <n v="2"/>
    <n v="3"/>
    <n v="51"/>
    <n v="597"/>
    <n v="961.49"/>
    <n v="320.5"/>
    <n v="5"/>
    <n v="3"/>
    <n v="3"/>
    <s v="533"/>
    <n v="11"/>
    <x v="2"/>
  </r>
  <r>
    <n v="2884"/>
    <x v="3126"/>
    <x v="0"/>
    <d v="2010-04-13T11:27:00"/>
    <d v="2010-08-18T10:33:00"/>
    <n v="479"/>
    <n v="3"/>
    <n v="21"/>
    <n v="428"/>
    <n v="961.9"/>
    <n v="320.63"/>
    <n v="1"/>
    <n v="3"/>
    <n v="3"/>
    <s v="133"/>
    <n v="7"/>
    <x v="3"/>
  </r>
  <r>
    <n v="230"/>
    <x v="3127"/>
    <x v="5"/>
    <d v="2010-05-12T11:45:00"/>
    <d v="2011-04-07T10:24:00"/>
    <n v="247"/>
    <n v="2"/>
    <n v="51"/>
    <n v="564"/>
    <n v="962.9"/>
    <n v="481.45"/>
    <n v="2"/>
    <n v="2"/>
    <n v="3"/>
    <s v="223"/>
    <n v="7"/>
    <x v="1"/>
  </r>
  <r>
    <n v="2645"/>
    <x v="3128"/>
    <x v="0"/>
    <d v="2010-11-10T14:32:00"/>
    <d v="2011-12-01T14:06:00"/>
    <n v="9"/>
    <n v="6"/>
    <n v="65"/>
    <n v="673"/>
    <n v="962.94"/>
    <n v="160.49"/>
    <n v="5"/>
    <n v="4"/>
    <n v="3"/>
    <s v="543"/>
    <n v="12"/>
    <x v="5"/>
  </r>
  <r>
    <n v="363"/>
    <x v="3129"/>
    <x v="6"/>
    <d v="2011-07-29T13:28:00"/>
    <d v="2011-12-06T08:55:00"/>
    <n v="4"/>
    <n v="2"/>
    <n v="59"/>
    <n v="703"/>
    <n v="963.49"/>
    <n v="481.75"/>
    <n v="5"/>
    <n v="2"/>
    <n v="3"/>
    <s v="523"/>
    <n v="10"/>
    <x v="2"/>
  </r>
  <r>
    <n v="4365"/>
    <x v="3130"/>
    <x v="0"/>
    <d v="2009-12-01T15:26:00"/>
    <d v="2011-05-25T11:52:00"/>
    <n v="199"/>
    <n v="2"/>
    <n v="44"/>
    <n v="492"/>
    <n v="964.7"/>
    <n v="482.35"/>
    <n v="2"/>
    <n v="2"/>
    <n v="3"/>
    <s v="223"/>
    <n v="7"/>
    <x v="1"/>
  </r>
  <r>
    <n v="2701"/>
    <x v="3131"/>
    <x v="0"/>
    <d v="2010-03-04T10:45:00"/>
    <d v="2010-11-25T11:58:00"/>
    <n v="380"/>
    <n v="2"/>
    <n v="31"/>
    <n v="600"/>
    <n v="965.2"/>
    <n v="482.6"/>
    <n v="2"/>
    <n v="2"/>
    <n v="3"/>
    <s v="223"/>
    <n v="7"/>
    <x v="1"/>
  </r>
  <r>
    <n v="5576"/>
    <x v="3132"/>
    <x v="0"/>
    <d v="2010-06-07T11:23:00"/>
    <d v="2011-06-07T14:22:00"/>
    <n v="186"/>
    <n v="5"/>
    <n v="139"/>
    <n v="981"/>
    <n v="965.44"/>
    <n v="193.09"/>
    <n v="3"/>
    <n v="4"/>
    <n v="3"/>
    <s v="343"/>
    <n v="10"/>
    <x v="5"/>
  </r>
  <r>
    <n v="1766"/>
    <x v="3133"/>
    <x v="0"/>
    <d v="2011-10-07T09:38:00"/>
    <d v="2011-12-08T12:44:00"/>
    <n v="2"/>
    <n v="2"/>
    <n v="40"/>
    <n v="600"/>
    <n v="965.88"/>
    <n v="482.94"/>
    <n v="5"/>
    <n v="2"/>
    <n v="3"/>
    <s v="523"/>
    <n v="10"/>
    <x v="2"/>
  </r>
  <r>
    <n v="846"/>
    <x v="3134"/>
    <x v="0"/>
    <d v="2009-12-08T14:56:00"/>
    <d v="2009-12-08T14:56:00"/>
    <n v="732"/>
    <n v="1"/>
    <n v="57"/>
    <n v="428"/>
    <n v="966.66"/>
    <n v="966.66"/>
    <n v="1"/>
    <n v="1"/>
    <n v="3"/>
    <s v="113"/>
    <n v="5"/>
    <x v="0"/>
  </r>
  <r>
    <n v="4721"/>
    <x v="3135"/>
    <x v="0"/>
    <d v="2010-05-16T11:52:00"/>
    <d v="2011-07-01T10:47:00"/>
    <n v="162"/>
    <n v="3"/>
    <n v="36"/>
    <n v="651"/>
    <n v="966.67"/>
    <n v="322.22000000000003"/>
    <n v="3"/>
    <n v="3"/>
    <n v="3"/>
    <s v="333"/>
    <n v="9"/>
    <x v="1"/>
  </r>
  <r>
    <n v="3860"/>
    <x v="3136"/>
    <x v="0"/>
    <d v="2010-03-17T15:43:00"/>
    <d v="2010-11-26T13:22:00"/>
    <n v="379"/>
    <n v="3"/>
    <n v="65"/>
    <n v="543"/>
    <n v="967.44"/>
    <n v="322.48"/>
    <n v="2"/>
    <n v="3"/>
    <n v="3"/>
    <s v="233"/>
    <n v="8"/>
    <x v="3"/>
  </r>
  <r>
    <n v="2570"/>
    <x v="3137"/>
    <x v="0"/>
    <d v="2010-09-30T12:16:00"/>
    <d v="2011-11-14T14:59:00"/>
    <n v="26"/>
    <n v="4"/>
    <n v="201"/>
    <n v="1012"/>
    <n v="968.82"/>
    <n v="242.21"/>
    <n v="4"/>
    <n v="3"/>
    <n v="3"/>
    <s v="433"/>
    <n v="10"/>
    <x v="2"/>
  </r>
  <r>
    <n v="865"/>
    <x v="3138"/>
    <x v="0"/>
    <d v="2010-02-12T13:27:00"/>
    <d v="2011-05-23T13:03:00"/>
    <n v="201"/>
    <n v="6"/>
    <n v="8"/>
    <n v="568"/>
    <n v="969.12"/>
    <n v="161.52000000000001"/>
    <n v="2"/>
    <n v="4"/>
    <n v="3"/>
    <s v="243"/>
    <n v="9"/>
    <x v="4"/>
  </r>
  <r>
    <n v="5595"/>
    <x v="3139"/>
    <x v="0"/>
    <d v="2009-12-17T12:27:00"/>
    <d v="2011-11-16T16:52:00"/>
    <n v="24"/>
    <n v="4"/>
    <n v="57"/>
    <n v="395"/>
    <n v="969.51"/>
    <n v="242.38"/>
    <n v="4"/>
    <n v="3"/>
    <n v="3"/>
    <s v="433"/>
    <n v="10"/>
    <x v="2"/>
  </r>
  <r>
    <n v="2824"/>
    <x v="3140"/>
    <x v="0"/>
    <d v="2010-10-12T12:17:00"/>
    <d v="2011-12-08T17:24:00"/>
    <n v="2"/>
    <n v="6"/>
    <n v="27"/>
    <n v="356"/>
    <n v="970.52"/>
    <n v="161.75"/>
    <n v="5"/>
    <n v="4"/>
    <n v="3"/>
    <s v="543"/>
    <n v="12"/>
    <x v="5"/>
  </r>
  <r>
    <n v="4698"/>
    <x v="3141"/>
    <x v="0"/>
    <d v="2011-11-21T16:36:00"/>
    <d v="2011-11-21T16:36:00"/>
    <n v="19"/>
    <n v="2"/>
    <n v="65"/>
    <n v="800"/>
    <n v="971.74"/>
    <n v="485.87"/>
    <n v="5"/>
    <n v="2"/>
    <n v="3"/>
    <s v="523"/>
    <n v="10"/>
    <x v="2"/>
  </r>
  <r>
    <n v="2642"/>
    <x v="3142"/>
    <x v="0"/>
    <d v="2010-05-20T13:28:00"/>
    <d v="2011-11-06T15:20:00"/>
    <n v="34"/>
    <n v="2"/>
    <n v="131"/>
    <n v="502"/>
    <n v="971.84"/>
    <n v="485.92"/>
    <n v="4"/>
    <n v="2"/>
    <n v="3"/>
    <s v="423"/>
    <n v="9"/>
    <x v="2"/>
  </r>
  <r>
    <n v="1974"/>
    <x v="3143"/>
    <x v="0"/>
    <d v="2010-10-05T15:52:00"/>
    <d v="2011-03-10T14:14:00"/>
    <n v="275"/>
    <n v="3"/>
    <n v="55"/>
    <n v="543"/>
    <n v="972.03"/>
    <n v="324.01"/>
    <n v="2"/>
    <n v="3"/>
    <n v="3"/>
    <s v="233"/>
    <n v="8"/>
    <x v="3"/>
  </r>
  <r>
    <n v="3618"/>
    <x v="3144"/>
    <x v="0"/>
    <d v="2011-07-03T11:26:00"/>
    <d v="2011-11-17T16:51:00"/>
    <n v="23"/>
    <n v="4"/>
    <n v="68"/>
    <n v="366"/>
    <n v="972.11"/>
    <n v="243.03"/>
    <n v="4"/>
    <n v="3"/>
    <n v="3"/>
    <s v="433"/>
    <n v="10"/>
    <x v="2"/>
  </r>
  <r>
    <n v="5547"/>
    <x v="3145"/>
    <x v="0"/>
    <d v="2009-12-11T15:37:00"/>
    <d v="2011-08-15T12:19:00"/>
    <n v="117"/>
    <n v="2"/>
    <n v="35"/>
    <n v="284"/>
    <n v="973.88"/>
    <n v="486.94"/>
    <n v="3"/>
    <n v="2"/>
    <n v="3"/>
    <s v="323"/>
    <n v="8"/>
    <x v="1"/>
  </r>
  <r>
    <n v="638"/>
    <x v="3146"/>
    <x v="0"/>
    <d v="2011-03-16T08:31:00"/>
    <d v="2011-12-05T15:43:00"/>
    <n v="5"/>
    <n v="3"/>
    <n v="52"/>
    <n v="459"/>
    <n v="974.42"/>
    <n v="324.81"/>
    <n v="5"/>
    <n v="3"/>
    <n v="3"/>
    <s v="533"/>
    <n v="11"/>
    <x v="2"/>
  </r>
  <r>
    <n v="3062"/>
    <x v="3147"/>
    <x v="0"/>
    <d v="2011-03-23T10:43:00"/>
    <d v="2011-11-13T15:02:00"/>
    <n v="27"/>
    <n v="3"/>
    <n v="47"/>
    <n v="812"/>
    <n v="974.52"/>
    <n v="324.83999999999997"/>
    <n v="4"/>
    <n v="3"/>
    <n v="3"/>
    <s v="433"/>
    <n v="10"/>
    <x v="2"/>
  </r>
  <r>
    <n v="3981"/>
    <x v="3148"/>
    <x v="0"/>
    <d v="2011-11-22T16:47:00"/>
    <d v="2011-12-01T11:38:00"/>
    <n v="9"/>
    <n v="2"/>
    <n v="104"/>
    <n v="691"/>
    <n v="974.96"/>
    <n v="487.48"/>
    <n v="5"/>
    <n v="2"/>
    <n v="3"/>
    <s v="523"/>
    <n v="10"/>
    <x v="2"/>
  </r>
  <r>
    <n v="560"/>
    <x v="3149"/>
    <x v="0"/>
    <d v="2010-04-29T19:36:00"/>
    <d v="2011-07-14T11:34:00"/>
    <n v="149"/>
    <n v="4"/>
    <n v="46"/>
    <n v="411"/>
    <n v="975.1"/>
    <n v="243.78"/>
    <n v="3"/>
    <n v="3"/>
    <n v="3"/>
    <s v="333"/>
    <n v="9"/>
    <x v="1"/>
  </r>
  <r>
    <n v="5049"/>
    <x v="3150"/>
    <x v="0"/>
    <d v="2010-09-09T15:28:00"/>
    <d v="2010-12-09T15:23:00"/>
    <n v="366"/>
    <n v="2"/>
    <n v="59"/>
    <n v="508"/>
    <n v="975.56"/>
    <n v="487.78"/>
    <n v="2"/>
    <n v="2"/>
    <n v="3"/>
    <s v="223"/>
    <n v="7"/>
    <x v="1"/>
  </r>
  <r>
    <n v="3019"/>
    <x v="3151"/>
    <x v="0"/>
    <d v="2010-09-12T13:06:00"/>
    <d v="2011-11-08T13:22:00"/>
    <n v="32"/>
    <n v="4"/>
    <n v="108"/>
    <n v="547"/>
    <n v="975.87"/>
    <n v="243.97"/>
    <n v="4"/>
    <n v="3"/>
    <n v="3"/>
    <s v="433"/>
    <n v="10"/>
    <x v="2"/>
  </r>
  <r>
    <n v="2863"/>
    <x v="3152"/>
    <x v="0"/>
    <d v="2010-06-20T14:08:00"/>
    <d v="2011-08-09T12:52:00"/>
    <n v="123"/>
    <n v="3"/>
    <n v="13"/>
    <n v="514"/>
    <n v="976.06"/>
    <n v="325.35000000000002"/>
    <n v="3"/>
    <n v="3"/>
    <n v="3"/>
    <s v="333"/>
    <n v="9"/>
    <x v="1"/>
  </r>
  <r>
    <n v="4818"/>
    <x v="3153"/>
    <x v="0"/>
    <d v="2010-04-11T15:34:00"/>
    <d v="2011-12-02T13:35:00"/>
    <n v="8"/>
    <n v="5"/>
    <n v="115"/>
    <n v="713"/>
    <n v="976.62"/>
    <n v="195.32"/>
    <n v="5"/>
    <n v="4"/>
    <n v="3"/>
    <s v="543"/>
    <n v="12"/>
    <x v="5"/>
  </r>
  <r>
    <n v="2077"/>
    <x v="3154"/>
    <x v="0"/>
    <d v="2009-12-06T12:56:00"/>
    <d v="2010-11-28T13:26:00"/>
    <n v="377"/>
    <n v="5"/>
    <n v="93"/>
    <n v="400"/>
    <n v="977.3"/>
    <n v="195.46"/>
    <n v="2"/>
    <n v="4"/>
    <n v="3"/>
    <s v="243"/>
    <n v="9"/>
    <x v="4"/>
  </r>
  <r>
    <n v="2749"/>
    <x v="3155"/>
    <x v="0"/>
    <d v="2011-03-22T12:02:00"/>
    <d v="2011-11-21T17:10:00"/>
    <n v="19"/>
    <n v="5"/>
    <n v="49"/>
    <n v="679"/>
    <n v="977.93"/>
    <n v="195.59"/>
    <n v="5"/>
    <n v="4"/>
    <n v="3"/>
    <s v="543"/>
    <n v="12"/>
    <x v="5"/>
  </r>
  <r>
    <n v="1785"/>
    <x v="3156"/>
    <x v="0"/>
    <d v="2010-03-03T16:49:00"/>
    <d v="2011-11-20T11:32:00"/>
    <n v="20"/>
    <n v="5"/>
    <n v="75"/>
    <n v="521"/>
    <n v="978.69"/>
    <n v="195.74"/>
    <n v="4"/>
    <n v="4"/>
    <n v="3"/>
    <s v="443"/>
    <n v="11"/>
    <x v="5"/>
  </r>
  <r>
    <n v="4966"/>
    <x v="3157"/>
    <x v="0"/>
    <d v="2010-09-10T09:49:00"/>
    <d v="2010-09-10T09:49:00"/>
    <n v="456"/>
    <n v="1"/>
    <n v="1"/>
    <n v="1152"/>
    <n v="979.2"/>
    <n v="979.2"/>
    <n v="1"/>
    <n v="1"/>
    <n v="3"/>
    <s v="113"/>
    <n v="5"/>
    <x v="0"/>
  </r>
  <r>
    <n v="369"/>
    <x v="3158"/>
    <x v="6"/>
    <d v="2011-07-12T11:55:00"/>
    <d v="2011-09-15T14:50:00"/>
    <n v="86"/>
    <n v="4"/>
    <n v="49"/>
    <n v="565"/>
    <n v="979.63"/>
    <n v="244.91"/>
    <n v="3"/>
    <n v="3"/>
    <n v="3"/>
    <s v="333"/>
    <n v="9"/>
    <x v="1"/>
  </r>
  <r>
    <n v="1858"/>
    <x v="3159"/>
    <x v="0"/>
    <d v="2010-06-09T13:56:00"/>
    <d v="2010-09-30T09:07:00"/>
    <n v="436"/>
    <n v="3"/>
    <n v="27"/>
    <n v="246"/>
    <n v="979.8"/>
    <n v="326.60000000000002"/>
    <n v="1"/>
    <n v="3"/>
    <n v="3"/>
    <s v="133"/>
    <n v="7"/>
    <x v="3"/>
  </r>
  <r>
    <n v="2133"/>
    <x v="3160"/>
    <x v="0"/>
    <d v="2010-09-29T13:35:00"/>
    <d v="2010-11-29T12:46:00"/>
    <n v="376"/>
    <n v="3"/>
    <n v="67"/>
    <n v="793"/>
    <n v="979.85"/>
    <n v="326.62"/>
    <n v="2"/>
    <n v="3"/>
    <n v="3"/>
    <s v="233"/>
    <n v="8"/>
    <x v="3"/>
  </r>
  <r>
    <n v="186"/>
    <x v="3161"/>
    <x v="5"/>
    <d v="2011-08-01T10:26:00"/>
    <d v="2011-08-01T10:26:00"/>
    <n v="131"/>
    <n v="1"/>
    <n v="62"/>
    <n v="645"/>
    <n v="981.18"/>
    <n v="981.18"/>
    <n v="3"/>
    <n v="2"/>
    <n v="3"/>
    <s v="323"/>
    <n v="8"/>
    <x v="1"/>
  </r>
  <r>
    <n v="2726"/>
    <x v="3162"/>
    <x v="0"/>
    <d v="2009-12-04T12:33:00"/>
    <d v="2011-04-08T09:58:00"/>
    <n v="246"/>
    <n v="3"/>
    <n v="46"/>
    <n v="258"/>
    <n v="983.1"/>
    <n v="327.7"/>
    <n v="2"/>
    <n v="3"/>
    <n v="3"/>
    <s v="233"/>
    <n v="8"/>
    <x v="3"/>
  </r>
  <r>
    <n v="4741"/>
    <x v="3163"/>
    <x v="0"/>
    <d v="2011-09-16T12:50:00"/>
    <d v="2011-12-08T17:57:00"/>
    <n v="2"/>
    <n v="2"/>
    <n v="42"/>
    <n v="483"/>
    <n v="984.57"/>
    <n v="492.29"/>
    <n v="5"/>
    <n v="2"/>
    <n v="3"/>
    <s v="523"/>
    <n v="10"/>
    <x v="2"/>
  </r>
  <r>
    <n v="507"/>
    <x v="3164"/>
    <x v="0"/>
    <d v="2010-08-01T15:20:00"/>
    <d v="2010-10-10T11:47:00"/>
    <n v="426"/>
    <n v="2"/>
    <n v="119"/>
    <n v="611"/>
    <n v="984.62"/>
    <n v="492.31"/>
    <n v="1"/>
    <n v="3"/>
    <n v="3"/>
    <s v="133"/>
    <n v="7"/>
    <x v="3"/>
  </r>
  <r>
    <n v="1074"/>
    <x v="3165"/>
    <x v="0"/>
    <d v="2010-07-01T14:36:00"/>
    <d v="2011-03-29T14:20:00"/>
    <n v="256"/>
    <n v="3"/>
    <n v="132"/>
    <n v="952"/>
    <n v="986.61"/>
    <n v="328.87"/>
    <n v="2"/>
    <n v="3"/>
    <n v="3"/>
    <s v="233"/>
    <n v="8"/>
    <x v="3"/>
  </r>
  <r>
    <n v="5825"/>
    <x v="3166"/>
    <x v="0"/>
    <d v="2011-07-28T13:05:00"/>
    <d v="2011-12-07T12:49:00"/>
    <n v="3"/>
    <n v="5"/>
    <n v="40"/>
    <n v="622"/>
    <n v="987.1"/>
    <n v="197.42"/>
    <n v="5"/>
    <n v="4"/>
    <n v="3"/>
    <s v="543"/>
    <n v="12"/>
    <x v="5"/>
  </r>
  <r>
    <n v="3738"/>
    <x v="3167"/>
    <x v="0"/>
    <d v="2010-04-01T13:58:00"/>
    <d v="2010-10-13T15:14:00"/>
    <n v="423"/>
    <n v="4"/>
    <n v="53"/>
    <n v="296"/>
    <n v="987.48"/>
    <n v="246.87"/>
    <n v="1"/>
    <n v="4"/>
    <n v="3"/>
    <s v="143"/>
    <n v="8"/>
    <x v="4"/>
  </r>
  <r>
    <n v="2793"/>
    <x v="3168"/>
    <x v="0"/>
    <d v="2010-02-10T10:36:00"/>
    <d v="2010-02-10T10:36:00"/>
    <n v="668"/>
    <n v="1"/>
    <n v="52"/>
    <n v="448"/>
    <n v="988.04"/>
    <n v="988.04"/>
    <n v="1"/>
    <n v="1"/>
    <n v="3"/>
    <s v="113"/>
    <n v="5"/>
    <x v="0"/>
  </r>
  <r>
    <n v="5473"/>
    <x v="3169"/>
    <x v="0"/>
    <d v="2010-02-25T20:07:00"/>
    <d v="2011-12-06T17:49:00"/>
    <n v="4"/>
    <n v="7"/>
    <n v="155"/>
    <n v="476"/>
    <n v="988.42"/>
    <n v="141.19999999999999"/>
    <n v="5"/>
    <n v="4"/>
    <n v="3"/>
    <s v="543"/>
    <n v="12"/>
    <x v="5"/>
  </r>
  <r>
    <n v="886"/>
    <x v="3170"/>
    <x v="0"/>
    <d v="2010-10-03T14:03:00"/>
    <d v="2011-10-20T11:40:00"/>
    <n v="51"/>
    <n v="2"/>
    <n v="43"/>
    <n v="371"/>
    <n v="989.22"/>
    <n v="494.61"/>
    <n v="4"/>
    <n v="2"/>
    <n v="3"/>
    <s v="423"/>
    <n v="9"/>
    <x v="2"/>
  </r>
  <r>
    <n v="1192"/>
    <x v="3171"/>
    <x v="0"/>
    <d v="2010-06-14T11:52:00"/>
    <d v="2010-07-15T09:52:00"/>
    <n v="513"/>
    <n v="2"/>
    <n v="1"/>
    <n v="360"/>
    <n v="990"/>
    <n v="495"/>
    <n v="1"/>
    <n v="3"/>
    <n v="3"/>
    <s v="133"/>
    <n v="7"/>
    <x v="3"/>
  </r>
  <r>
    <n v="1851"/>
    <x v="3172"/>
    <x v="0"/>
    <d v="2011-03-20T16:02:00"/>
    <d v="2011-09-08T13:38:00"/>
    <n v="93"/>
    <n v="3"/>
    <n v="50"/>
    <n v="585"/>
    <n v="991.13"/>
    <n v="330.38"/>
    <n v="3"/>
    <n v="3"/>
    <n v="3"/>
    <s v="333"/>
    <n v="9"/>
    <x v="1"/>
  </r>
  <r>
    <n v="4896"/>
    <x v="3173"/>
    <x v="0"/>
    <d v="2010-08-15T16:00:00"/>
    <d v="2011-11-28T12:01:00"/>
    <n v="12"/>
    <n v="6"/>
    <n v="96"/>
    <n v="919"/>
    <n v="993.23"/>
    <n v="165.54"/>
    <n v="5"/>
    <n v="4"/>
    <n v="3"/>
    <s v="543"/>
    <n v="12"/>
    <x v="5"/>
  </r>
  <r>
    <n v="2721"/>
    <x v="3174"/>
    <x v="0"/>
    <d v="2011-03-02T14:16:00"/>
    <d v="2011-05-27T12:29:00"/>
    <n v="197"/>
    <n v="2"/>
    <n v="66"/>
    <n v="635"/>
    <n v="993.54"/>
    <n v="496.77"/>
    <n v="2"/>
    <n v="2"/>
    <n v="3"/>
    <s v="223"/>
    <n v="7"/>
    <x v="1"/>
  </r>
  <r>
    <n v="4834"/>
    <x v="3175"/>
    <x v="0"/>
    <d v="2010-11-23T11:45:00"/>
    <d v="2011-11-28T15:02:00"/>
    <n v="12"/>
    <n v="4"/>
    <n v="76"/>
    <n v="414"/>
    <n v="994.13"/>
    <n v="248.53"/>
    <n v="5"/>
    <n v="3"/>
    <n v="3"/>
    <s v="533"/>
    <n v="11"/>
    <x v="2"/>
  </r>
  <r>
    <n v="931"/>
    <x v="3176"/>
    <x v="0"/>
    <d v="2010-07-01T14:36:00"/>
    <d v="2011-11-01T10:04:00"/>
    <n v="39"/>
    <n v="5"/>
    <n v="55"/>
    <n v="530"/>
    <n v="994.51"/>
    <n v="198.9"/>
    <n v="4"/>
    <n v="4"/>
    <n v="3"/>
    <s v="443"/>
    <n v="11"/>
    <x v="5"/>
  </r>
  <r>
    <n v="288"/>
    <x v="3177"/>
    <x v="6"/>
    <d v="2011-09-19T12:01:00"/>
    <d v="2011-11-16T11:52:00"/>
    <n v="24"/>
    <n v="3"/>
    <n v="46"/>
    <n v="301"/>
    <n v="994.58"/>
    <n v="331.53"/>
    <n v="4"/>
    <n v="3"/>
    <n v="3"/>
    <s v="433"/>
    <n v="10"/>
    <x v="2"/>
  </r>
  <r>
    <n v="4302"/>
    <x v="3178"/>
    <x v="0"/>
    <d v="2009-12-04T13:31:00"/>
    <d v="2010-11-24T14:38:00"/>
    <n v="381"/>
    <n v="7"/>
    <n v="51"/>
    <n v="640"/>
    <n v="994.6"/>
    <n v="142.09"/>
    <n v="2"/>
    <n v="4"/>
    <n v="3"/>
    <s v="243"/>
    <n v="9"/>
    <x v="4"/>
  </r>
  <r>
    <n v="1594"/>
    <x v="3179"/>
    <x v="0"/>
    <d v="2010-01-05T15:21:00"/>
    <d v="2010-08-20T10:40:00"/>
    <n v="477"/>
    <n v="3"/>
    <n v="23"/>
    <n v="425"/>
    <n v="996.61"/>
    <n v="332.2"/>
    <n v="1"/>
    <n v="3"/>
    <n v="3"/>
    <s v="133"/>
    <n v="7"/>
    <x v="3"/>
  </r>
  <r>
    <n v="5222"/>
    <x v="3180"/>
    <x v="0"/>
    <d v="2009-12-09T14:15:00"/>
    <d v="2011-12-08T09:47:00"/>
    <n v="2"/>
    <n v="7"/>
    <n v="66"/>
    <n v="591"/>
    <n v="998.49"/>
    <n v="142.63999999999999"/>
    <n v="5"/>
    <n v="4"/>
    <n v="3"/>
    <s v="543"/>
    <n v="12"/>
    <x v="5"/>
  </r>
  <r>
    <n v="4926"/>
    <x v="3181"/>
    <x v="0"/>
    <d v="2009-12-03T16:09:00"/>
    <d v="2011-11-25T14:24:00"/>
    <n v="15"/>
    <n v="5"/>
    <n v="80"/>
    <n v="430"/>
    <n v="998.53"/>
    <n v="199.71"/>
    <n v="5"/>
    <n v="4"/>
    <n v="3"/>
    <s v="543"/>
    <n v="12"/>
    <x v="5"/>
  </r>
  <r>
    <n v="4802"/>
    <x v="3182"/>
    <x v="0"/>
    <d v="2010-05-24T15:36:00"/>
    <d v="2011-10-17T12:46:00"/>
    <n v="54"/>
    <n v="3"/>
    <n v="27"/>
    <n v="2214"/>
    <n v="999.35"/>
    <n v="333.12"/>
    <n v="4"/>
    <n v="3"/>
    <n v="3"/>
    <s v="433"/>
    <n v="10"/>
    <x v="2"/>
  </r>
  <r>
    <n v="649"/>
    <x v="3183"/>
    <x v="0"/>
    <d v="2010-09-08T12:52:00"/>
    <d v="2011-06-19T10:53:00"/>
    <n v="174"/>
    <n v="4"/>
    <n v="41"/>
    <n v="462"/>
    <n v="999.68"/>
    <n v="249.92"/>
    <n v="3"/>
    <n v="4"/>
    <n v="3"/>
    <s v="343"/>
    <n v="10"/>
    <x v="5"/>
  </r>
  <r>
    <n v="5731"/>
    <x v="3184"/>
    <x v="0"/>
    <d v="2011-07-21T10:44:00"/>
    <d v="2011-08-15T12:07:00"/>
    <n v="117"/>
    <n v="2"/>
    <n v="59"/>
    <n v="570"/>
    <n v="1000.16"/>
    <n v="500.08"/>
    <n v="3"/>
    <n v="2"/>
    <n v="3"/>
    <s v="323"/>
    <n v="8"/>
    <x v="1"/>
  </r>
  <r>
    <n v="3121"/>
    <x v="3185"/>
    <x v="0"/>
    <d v="2011-04-18T15:31:00"/>
    <d v="2011-06-03T15:43:00"/>
    <n v="190"/>
    <n v="6"/>
    <n v="78"/>
    <n v="440"/>
    <n v="1000.27"/>
    <n v="166.71"/>
    <n v="2"/>
    <n v="4"/>
    <n v="3"/>
    <s v="243"/>
    <n v="9"/>
    <x v="4"/>
  </r>
  <r>
    <n v="1487"/>
    <x v="3186"/>
    <x v="0"/>
    <d v="2010-05-17T14:21:00"/>
    <d v="2010-11-11T12:54:00"/>
    <n v="394"/>
    <n v="6"/>
    <n v="98"/>
    <n v="781"/>
    <n v="1000.91"/>
    <n v="166.82"/>
    <n v="2"/>
    <n v="4"/>
    <n v="3"/>
    <s v="243"/>
    <n v="9"/>
    <x v="4"/>
  </r>
  <r>
    <n v="99"/>
    <x v="3187"/>
    <x v="32"/>
    <d v="2011-10-13T12:50:00"/>
    <d v="2011-10-13T12:50:00"/>
    <n v="58"/>
    <n v="1"/>
    <n v="57"/>
    <n v="351"/>
    <n v="1002.31"/>
    <n v="1002.31"/>
    <n v="4"/>
    <n v="2"/>
    <n v="3"/>
    <s v="423"/>
    <n v="9"/>
    <x v="2"/>
  </r>
  <r>
    <n v="4040"/>
    <x v="3188"/>
    <x v="0"/>
    <d v="2010-07-13T13:29:00"/>
    <d v="2010-07-15T18:22:00"/>
    <n v="513"/>
    <n v="3"/>
    <n v="119"/>
    <n v="608"/>
    <n v="1003.07"/>
    <n v="334.36"/>
    <n v="1"/>
    <n v="3"/>
    <n v="3"/>
    <s v="133"/>
    <n v="7"/>
    <x v="3"/>
  </r>
  <r>
    <n v="5748"/>
    <x v="3189"/>
    <x v="0"/>
    <d v="2010-11-18T16:33:00"/>
    <d v="2011-10-13T15:50:00"/>
    <n v="58"/>
    <n v="3"/>
    <n v="56"/>
    <n v="519"/>
    <n v="1003.88"/>
    <n v="334.63"/>
    <n v="4"/>
    <n v="3"/>
    <n v="3"/>
    <s v="433"/>
    <n v="10"/>
    <x v="2"/>
  </r>
  <r>
    <n v="1842"/>
    <x v="3190"/>
    <x v="0"/>
    <d v="2011-03-07T12:26:00"/>
    <d v="2011-11-09T10:31:00"/>
    <n v="31"/>
    <n v="5"/>
    <n v="64"/>
    <n v="751"/>
    <n v="1004.38"/>
    <n v="200.88"/>
    <n v="4"/>
    <n v="4"/>
    <n v="3"/>
    <s v="443"/>
    <n v="11"/>
    <x v="5"/>
  </r>
  <r>
    <n v="1497"/>
    <x v="3191"/>
    <x v="0"/>
    <d v="2011-05-05T17:28:00"/>
    <d v="2011-11-08T15:48:00"/>
    <n v="32"/>
    <n v="3"/>
    <n v="51"/>
    <n v="501"/>
    <n v="1005.09"/>
    <n v="335.03"/>
    <n v="4"/>
    <n v="3"/>
    <n v="3"/>
    <s v="433"/>
    <n v="10"/>
    <x v="2"/>
  </r>
  <r>
    <n v="1182"/>
    <x v="3192"/>
    <x v="0"/>
    <d v="2010-11-17T12:17:00"/>
    <d v="2011-11-14T09:20:00"/>
    <n v="26"/>
    <n v="8"/>
    <n v="44"/>
    <n v="554"/>
    <n v="1005.8"/>
    <n v="125.73"/>
    <n v="4"/>
    <n v="4"/>
    <n v="3"/>
    <s v="443"/>
    <n v="11"/>
    <x v="5"/>
  </r>
  <r>
    <n v="1062"/>
    <x v="3193"/>
    <x v="0"/>
    <d v="2009-12-17T13:44:00"/>
    <d v="2011-11-20T13:02:00"/>
    <n v="20"/>
    <n v="6"/>
    <n v="35"/>
    <n v="880"/>
    <n v="1006.53"/>
    <n v="167.76"/>
    <n v="4"/>
    <n v="4"/>
    <n v="3"/>
    <s v="443"/>
    <n v="11"/>
    <x v="5"/>
  </r>
  <r>
    <n v="3383"/>
    <x v="3194"/>
    <x v="0"/>
    <d v="2010-01-15T12:14:00"/>
    <d v="2010-04-14T13:56:00"/>
    <n v="605"/>
    <n v="3"/>
    <n v="26"/>
    <n v="512"/>
    <n v="1006.54"/>
    <n v="335.51"/>
    <n v="1"/>
    <n v="3"/>
    <n v="3"/>
    <s v="133"/>
    <n v="7"/>
    <x v="3"/>
  </r>
  <r>
    <n v="879"/>
    <x v="3195"/>
    <x v="0"/>
    <d v="2010-04-28T15:02:00"/>
    <d v="2011-11-22T15:37:00"/>
    <n v="18"/>
    <n v="6"/>
    <n v="24"/>
    <n v="442"/>
    <n v="1006.63"/>
    <n v="167.77"/>
    <n v="5"/>
    <n v="4"/>
    <n v="3"/>
    <s v="543"/>
    <n v="12"/>
    <x v="5"/>
  </r>
  <r>
    <n v="3460"/>
    <x v="3196"/>
    <x v="0"/>
    <d v="2009-12-13T13:27:00"/>
    <d v="2011-11-20T14:14:00"/>
    <n v="20"/>
    <n v="6"/>
    <n v="269"/>
    <n v="1334"/>
    <n v="1006.75"/>
    <n v="167.79"/>
    <n v="5"/>
    <n v="4"/>
    <n v="3"/>
    <s v="543"/>
    <n v="12"/>
    <x v="5"/>
  </r>
  <r>
    <n v="1064"/>
    <x v="3197"/>
    <x v="0"/>
    <d v="2011-09-25T15:59:00"/>
    <d v="2011-11-29T09:10:00"/>
    <n v="11"/>
    <n v="4"/>
    <n v="55"/>
    <n v="1390"/>
    <n v="1006.8"/>
    <n v="251.7"/>
    <n v="5"/>
    <n v="3"/>
    <n v="3"/>
    <s v="533"/>
    <n v="11"/>
    <x v="2"/>
  </r>
  <r>
    <n v="3893"/>
    <x v="3198"/>
    <x v="0"/>
    <d v="2010-01-19T09:46:00"/>
    <d v="2011-06-23T09:08:00"/>
    <n v="170"/>
    <n v="5"/>
    <n v="18"/>
    <n v="1426"/>
    <n v="1006.98"/>
    <n v="201.4"/>
    <n v="3"/>
    <n v="4"/>
    <n v="3"/>
    <s v="343"/>
    <n v="10"/>
    <x v="5"/>
  </r>
  <r>
    <n v="898"/>
    <x v="3199"/>
    <x v="0"/>
    <d v="2010-11-04T12:45:00"/>
    <d v="2011-11-28T09:31:00"/>
    <n v="12"/>
    <n v="5"/>
    <n v="29"/>
    <n v="446"/>
    <n v="1009.43"/>
    <n v="201.89"/>
    <n v="5"/>
    <n v="4"/>
    <n v="3"/>
    <s v="543"/>
    <n v="12"/>
    <x v="5"/>
  </r>
  <r>
    <n v="4176"/>
    <x v="3200"/>
    <x v="0"/>
    <d v="2011-03-09T12:04:00"/>
    <d v="2011-08-04T16:34:00"/>
    <n v="128"/>
    <n v="3"/>
    <n v="40"/>
    <n v="532"/>
    <n v="1009.6"/>
    <n v="336.53"/>
    <n v="3"/>
    <n v="3"/>
    <n v="3"/>
    <s v="333"/>
    <n v="9"/>
    <x v="1"/>
  </r>
  <r>
    <n v="683"/>
    <x v="3201"/>
    <x v="0"/>
    <d v="2009-12-17T16:43:00"/>
    <d v="2010-05-04T16:45:00"/>
    <n v="585"/>
    <n v="4"/>
    <n v="37"/>
    <n v="290"/>
    <n v="1010.73"/>
    <n v="252.68"/>
    <n v="1"/>
    <n v="4"/>
    <n v="3"/>
    <s v="143"/>
    <n v="8"/>
    <x v="4"/>
  </r>
  <r>
    <n v="2398"/>
    <x v="3202"/>
    <x v="0"/>
    <d v="2010-12-02T16:38:00"/>
    <d v="2011-10-12T15:27:00"/>
    <n v="59"/>
    <n v="3"/>
    <n v="57"/>
    <n v="1174"/>
    <n v="1011.9"/>
    <n v="337.3"/>
    <n v="3"/>
    <n v="3"/>
    <n v="3"/>
    <s v="333"/>
    <n v="9"/>
    <x v="1"/>
  </r>
  <r>
    <n v="5569"/>
    <x v="3203"/>
    <x v="0"/>
    <d v="2010-11-11T14:42:00"/>
    <d v="2011-06-27T12:01:00"/>
    <n v="166"/>
    <n v="4"/>
    <n v="41"/>
    <n v="771"/>
    <n v="1012.72"/>
    <n v="253.18"/>
    <n v="3"/>
    <n v="4"/>
    <n v="3"/>
    <s v="343"/>
    <n v="10"/>
    <x v="5"/>
  </r>
  <r>
    <n v="4794"/>
    <x v="3204"/>
    <x v="0"/>
    <d v="2011-11-10T10:32:00"/>
    <d v="2011-11-10T10:32:00"/>
    <n v="30"/>
    <n v="1"/>
    <n v="29"/>
    <n v="191"/>
    <n v="1013.01"/>
    <n v="1013.01"/>
    <n v="4"/>
    <n v="2"/>
    <n v="3"/>
    <s v="423"/>
    <n v="9"/>
    <x v="2"/>
  </r>
  <r>
    <n v="4056"/>
    <x v="3205"/>
    <x v="0"/>
    <d v="2009-12-04T15:11:00"/>
    <d v="2011-09-13T09:17:00"/>
    <n v="88"/>
    <n v="3"/>
    <n v="61"/>
    <n v="524"/>
    <n v="1013.15"/>
    <n v="337.72"/>
    <n v="3"/>
    <n v="3"/>
    <n v="3"/>
    <s v="333"/>
    <n v="9"/>
    <x v="1"/>
  </r>
  <r>
    <n v="3560"/>
    <x v="3206"/>
    <x v="0"/>
    <d v="2010-11-23T18:20:00"/>
    <d v="2011-12-01T08:34:00"/>
    <n v="9"/>
    <n v="3"/>
    <n v="44"/>
    <n v="420"/>
    <n v="1013.17"/>
    <n v="337.72"/>
    <n v="5"/>
    <n v="3"/>
    <n v="3"/>
    <s v="533"/>
    <n v="11"/>
    <x v="2"/>
  </r>
  <r>
    <n v="4046"/>
    <x v="3207"/>
    <x v="0"/>
    <d v="2010-03-22T18:00:00"/>
    <d v="2011-10-03T17:48:00"/>
    <n v="68"/>
    <n v="5"/>
    <n v="66"/>
    <n v="477"/>
    <n v="1013.18"/>
    <n v="202.64"/>
    <n v="3"/>
    <n v="4"/>
    <n v="3"/>
    <s v="343"/>
    <n v="10"/>
    <x v="5"/>
  </r>
  <r>
    <n v="1100"/>
    <x v="3208"/>
    <x v="0"/>
    <d v="2010-03-21T13:50:00"/>
    <d v="2011-06-08T16:39:00"/>
    <n v="185"/>
    <n v="5"/>
    <n v="49"/>
    <n v="660"/>
    <n v="1013.35"/>
    <n v="202.67"/>
    <n v="3"/>
    <n v="4"/>
    <n v="3"/>
    <s v="343"/>
    <n v="10"/>
    <x v="5"/>
  </r>
  <r>
    <n v="4226"/>
    <x v="3209"/>
    <x v="0"/>
    <d v="2010-04-26T14:04:00"/>
    <d v="2011-04-08T10:09:00"/>
    <n v="246"/>
    <n v="4"/>
    <n v="44"/>
    <n v="442"/>
    <n v="1015.24"/>
    <n v="253.81"/>
    <n v="2"/>
    <n v="4"/>
    <n v="3"/>
    <s v="243"/>
    <n v="9"/>
    <x v="4"/>
  </r>
  <r>
    <n v="2298"/>
    <x v="3210"/>
    <x v="0"/>
    <d v="2010-11-16T12:22:00"/>
    <d v="2011-11-23T12:58:00"/>
    <n v="17"/>
    <n v="2"/>
    <n v="196"/>
    <n v="660"/>
    <n v="1015.58"/>
    <n v="507.79"/>
    <n v="5"/>
    <n v="2"/>
    <n v="3"/>
    <s v="523"/>
    <n v="10"/>
    <x v="2"/>
  </r>
  <r>
    <n v="972"/>
    <x v="3211"/>
    <x v="0"/>
    <d v="2010-02-19T09:26:00"/>
    <d v="2010-10-24T13:24:00"/>
    <n v="412"/>
    <n v="3"/>
    <n v="54"/>
    <n v="685"/>
    <n v="1015.74"/>
    <n v="338.58"/>
    <n v="1"/>
    <n v="3"/>
    <n v="3"/>
    <s v="133"/>
    <n v="7"/>
    <x v="3"/>
  </r>
  <r>
    <n v="3579"/>
    <x v="3212"/>
    <x v="0"/>
    <d v="2010-04-20T11:30:00"/>
    <d v="2011-02-09T12:08:00"/>
    <n v="304"/>
    <n v="2"/>
    <n v="19"/>
    <n v="498"/>
    <n v="1017.32"/>
    <n v="508.66"/>
    <n v="2"/>
    <n v="2"/>
    <n v="3"/>
    <s v="223"/>
    <n v="7"/>
    <x v="1"/>
  </r>
  <r>
    <n v="4389"/>
    <x v="3213"/>
    <x v="0"/>
    <d v="2010-01-10T11:12:00"/>
    <d v="2010-11-07T11:01:00"/>
    <n v="398"/>
    <n v="4"/>
    <n v="102"/>
    <n v="472"/>
    <n v="1017.53"/>
    <n v="254.38"/>
    <n v="2"/>
    <n v="4"/>
    <n v="3"/>
    <s v="243"/>
    <n v="9"/>
    <x v="4"/>
  </r>
  <r>
    <n v="449"/>
    <x v="3214"/>
    <x v="7"/>
    <d v="2010-11-11T14:57:00"/>
    <d v="2010-11-11T14:57:00"/>
    <n v="394"/>
    <n v="1"/>
    <n v="54"/>
    <n v="867"/>
    <n v="1017.81"/>
    <n v="1017.81"/>
    <n v="2"/>
    <n v="1"/>
    <n v="3"/>
    <s v="213"/>
    <n v="6"/>
    <x v="0"/>
  </r>
  <r>
    <n v="550"/>
    <x v="3215"/>
    <x v="0"/>
    <d v="2010-01-26T14:06:00"/>
    <d v="2010-05-12T10:05:00"/>
    <n v="577"/>
    <n v="2"/>
    <n v="52"/>
    <n v="532"/>
    <n v="1018.42"/>
    <n v="509.21"/>
    <n v="1"/>
    <n v="3"/>
    <n v="3"/>
    <s v="133"/>
    <n v="7"/>
    <x v="3"/>
  </r>
  <r>
    <n v="3890"/>
    <x v="3216"/>
    <x v="0"/>
    <d v="2010-11-11T13:27:00"/>
    <d v="2011-11-08T16:12:00"/>
    <n v="32"/>
    <n v="3"/>
    <n v="108"/>
    <n v="674"/>
    <n v="1018.48"/>
    <n v="339.49"/>
    <n v="4"/>
    <n v="3"/>
    <n v="3"/>
    <s v="433"/>
    <n v="10"/>
    <x v="2"/>
  </r>
  <r>
    <n v="474"/>
    <x v="3217"/>
    <x v="0"/>
    <d v="2011-08-01T16:16:00"/>
    <d v="2011-12-07T08:45:00"/>
    <n v="3"/>
    <n v="6"/>
    <n v="46"/>
    <n v="494"/>
    <n v="1018.71"/>
    <n v="169.79"/>
    <n v="5"/>
    <n v="4"/>
    <n v="3"/>
    <s v="543"/>
    <n v="12"/>
    <x v="5"/>
  </r>
  <r>
    <n v="1585"/>
    <x v="3218"/>
    <x v="0"/>
    <d v="2011-03-13T12:51:00"/>
    <d v="2011-12-04T13:20:00"/>
    <n v="6"/>
    <n v="5"/>
    <n v="123"/>
    <n v="486"/>
    <n v="1019.27"/>
    <n v="203.85"/>
    <n v="5"/>
    <n v="4"/>
    <n v="3"/>
    <s v="543"/>
    <n v="12"/>
    <x v="5"/>
  </r>
  <r>
    <n v="5662"/>
    <x v="3219"/>
    <x v="0"/>
    <d v="2010-07-22T10:31:00"/>
    <d v="2010-12-01T09:53:00"/>
    <n v="374"/>
    <n v="2"/>
    <n v="37"/>
    <n v="361"/>
    <n v="1019.44"/>
    <n v="509.72"/>
    <n v="2"/>
    <n v="2"/>
    <n v="3"/>
    <s v="223"/>
    <n v="7"/>
    <x v="1"/>
  </r>
  <r>
    <n v="5730"/>
    <x v="3220"/>
    <x v="0"/>
    <d v="2011-05-08T12:31:00"/>
    <d v="2011-07-05T13:19:00"/>
    <n v="158"/>
    <n v="2"/>
    <n v="9"/>
    <n v="1276"/>
    <n v="1019.52"/>
    <n v="509.76"/>
    <n v="3"/>
    <n v="2"/>
    <n v="3"/>
    <s v="323"/>
    <n v="8"/>
    <x v="1"/>
  </r>
  <r>
    <n v="4172"/>
    <x v="3221"/>
    <x v="0"/>
    <d v="2010-03-08T14:51:00"/>
    <d v="2010-10-08T10:54:00"/>
    <n v="428"/>
    <n v="2"/>
    <n v="5"/>
    <n v="366"/>
    <n v="1020.9"/>
    <n v="510.45"/>
    <n v="1"/>
    <n v="3"/>
    <n v="3"/>
    <s v="133"/>
    <n v="7"/>
    <x v="3"/>
  </r>
  <r>
    <n v="1006"/>
    <x v="3222"/>
    <x v="0"/>
    <d v="2010-10-12T10:43:00"/>
    <d v="2011-03-28T09:59:00"/>
    <n v="257"/>
    <n v="4"/>
    <n v="44"/>
    <n v="604"/>
    <n v="1021.5"/>
    <n v="255.38"/>
    <n v="2"/>
    <n v="4"/>
    <n v="3"/>
    <s v="243"/>
    <n v="9"/>
    <x v="4"/>
  </r>
  <r>
    <n v="198"/>
    <x v="3223"/>
    <x v="2"/>
    <d v="2011-09-23T09:44:00"/>
    <d v="2011-10-24T12:09:00"/>
    <n v="47"/>
    <n v="2"/>
    <n v="58"/>
    <n v="628"/>
    <n v="1021.5"/>
    <n v="510.75"/>
    <n v="4"/>
    <n v="2"/>
    <n v="3"/>
    <s v="423"/>
    <n v="9"/>
    <x v="2"/>
  </r>
  <r>
    <n v="357"/>
    <x v="3224"/>
    <x v="5"/>
    <d v="2011-05-22T14:05:00"/>
    <d v="2011-09-04T12:00:00"/>
    <n v="97"/>
    <n v="3"/>
    <n v="74"/>
    <n v="844"/>
    <n v="1023.02"/>
    <n v="341.01"/>
    <n v="3"/>
    <n v="3"/>
    <n v="3"/>
    <s v="333"/>
    <n v="9"/>
    <x v="1"/>
  </r>
  <r>
    <n v="265"/>
    <x v="3225"/>
    <x v="6"/>
    <d v="2010-11-16T11:38:00"/>
    <d v="2011-09-05T15:17:00"/>
    <n v="96"/>
    <n v="3"/>
    <n v="31"/>
    <n v="492"/>
    <n v="1023.1"/>
    <n v="341.03"/>
    <n v="3"/>
    <n v="3"/>
    <n v="3"/>
    <s v="333"/>
    <n v="9"/>
    <x v="1"/>
  </r>
  <r>
    <n v="4959"/>
    <x v="3226"/>
    <x v="0"/>
    <d v="2010-01-06T10:53:00"/>
    <d v="2011-04-14T14:43:00"/>
    <n v="240"/>
    <n v="7"/>
    <n v="99"/>
    <n v="549"/>
    <n v="1024.04"/>
    <n v="146.29"/>
    <n v="2"/>
    <n v="4"/>
    <n v="3"/>
    <s v="243"/>
    <n v="9"/>
    <x v="4"/>
  </r>
  <r>
    <n v="1832"/>
    <x v="3227"/>
    <x v="0"/>
    <d v="2009-12-02T13:26:00"/>
    <d v="2011-12-07T13:38:00"/>
    <n v="3"/>
    <n v="4"/>
    <n v="186"/>
    <n v="469"/>
    <n v="1024.83"/>
    <n v="256.20999999999998"/>
    <n v="5"/>
    <n v="3"/>
    <n v="3"/>
    <s v="533"/>
    <n v="11"/>
    <x v="2"/>
  </r>
  <r>
    <n v="4907"/>
    <x v="3228"/>
    <x v="0"/>
    <d v="2010-06-23T11:38:00"/>
    <d v="2010-11-17T16:00:00"/>
    <n v="388"/>
    <n v="2"/>
    <n v="1"/>
    <n v="402"/>
    <n v="1025.0999999999999"/>
    <n v="512.54999999999995"/>
    <n v="2"/>
    <n v="2"/>
    <n v="3"/>
    <s v="223"/>
    <n v="7"/>
    <x v="1"/>
  </r>
  <r>
    <n v="1235"/>
    <x v="3229"/>
    <x v="0"/>
    <d v="2010-05-28T11:49:00"/>
    <d v="2011-10-06T11:47:00"/>
    <n v="65"/>
    <n v="4"/>
    <n v="49"/>
    <n v="538"/>
    <n v="1025.17"/>
    <n v="256.29000000000002"/>
    <n v="3"/>
    <n v="3"/>
    <n v="3"/>
    <s v="333"/>
    <n v="9"/>
    <x v="1"/>
  </r>
  <r>
    <n v="3766"/>
    <x v="3230"/>
    <x v="0"/>
    <d v="2011-09-15T10:53:00"/>
    <d v="2011-10-05T14:19:00"/>
    <n v="66"/>
    <n v="2"/>
    <n v="20"/>
    <n v="1162"/>
    <n v="1025.44"/>
    <n v="512.72"/>
    <n v="3"/>
    <n v="2"/>
    <n v="3"/>
    <s v="323"/>
    <n v="8"/>
    <x v="1"/>
  </r>
  <r>
    <n v="5340"/>
    <x v="3231"/>
    <x v="0"/>
    <d v="2010-06-11T14:56:00"/>
    <d v="2011-06-14T15:45:00"/>
    <n v="179"/>
    <n v="3"/>
    <n v="52"/>
    <n v="446"/>
    <n v="1026.18"/>
    <n v="342.06"/>
    <n v="3"/>
    <n v="3"/>
    <n v="3"/>
    <s v="333"/>
    <n v="9"/>
    <x v="1"/>
  </r>
  <r>
    <n v="2620"/>
    <x v="3232"/>
    <x v="0"/>
    <d v="2010-01-26T13:04:00"/>
    <d v="2010-08-23T15:44:00"/>
    <n v="474"/>
    <n v="6"/>
    <n v="253"/>
    <n v="525"/>
    <n v="1027.03"/>
    <n v="171.17"/>
    <n v="1"/>
    <n v="4"/>
    <n v="3"/>
    <s v="143"/>
    <n v="8"/>
    <x v="4"/>
  </r>
  <r>
    <n v="3497"/>
    <x v="3233"/>
    <x v="0"/>
    <d v="2010-06-02T11:53:00"/>
    <d v="2010-10-29T08:36:00"/>
    <n v="407"/>
    <n v="3"/>
    <n v="27"/>
    <n v="605"/>
    <n v="1027.1500000000001"/>
    <n v="342.38"/>
    <n v="2"/>
    <n v="3"/>
    <n v="3"/>
    <s v="233"/>
    <n v="8"/>
    <x v="3"/>
  </r>
  <r>
    <n v="3833"/>
    <x v="3234"/>
    <x v="0"/>
    <d v="2010-06-22T13:28:00"/>
    <d v="2011-04-28T13:33:00"/>
    <n v="226"/>
    <n v="3"/>
    <n v="28"/>
    <n v="436"/>
    <n v="1027.22"/>
    <n v="342.41"/>
    <n v="2"/>
    <n v="3"/>
    <n v="3"/>
    <s v="233"/>
    <n v="8"/>
    <x v="3"/>
  </r>
  <r>
    <n v="4285"/>
    <x v="3235"/>
    <x v="0"/>
    <d v="2011-06-05T11:02:00"/>
    <d v="2011-12-05T12:13:00"/>
    <n v="5"/>
    <n v="5"/>
    <n v="15"/>
    <n v="1040"/>
    <n v="1028"/>
    <n v="205.6"/>
    <n v="5"/>
    <n v="4"/>
    <n v="3"/>
    <s v="543"/>
    <n v="12"/>
    <x v="5"/>
  </r>
  <r>
    <n v="2949"/>
    <x v="3236"/>
    <x v="0"/>
    <d v="2011-05-15T13:27:00"/>
    <d v="2011-05-15T13:27:00"/>
    <n v="209"/>
    <n v="1"/>
    <n v="16"/>
    <n v="344"/>
    <n v="1028.56"/>
    <n v="1028.56"/>
    <n v="2"/>
    <n v="1"/>
    <n v="3"/>
    <s v="213"/>
    <n v="6"/>
    <x v="0"/>
  </r>
  <r>
    <n v="4023"/>
    <x v="3237"/>
    <x v="0"/>
    <d v="2010-10-13T12:31:00"/>
    <d v="2011-10-26T12:39:00"/>
    <n v="45"/>
    <n v="5"/>
    <n v="121"/>
    <n v="564"/>
    <n v="1028.74"/>
    <n v="205.75"/>
    <n v="4"/>
    <n v="4"/>
    <n v="3"/>
    <s v="443"/>
    <n v="11"/>
    <x v="5"/>
  </r>
  <r>
    <n v="3804"/>
    <x v="3238"/>
    <x v="0"/>
    <d v="2010-09-28T13:59:00"/>
    <d v="2011-09-25T14:58:00"/>
    <n v="76"/>
    <n v="2"/>
    <n v="31"/>
    <n v="384"/>
    <n v="1030.04"/>
    <n v="515.02"/>
    <n v="3"/>
    <n v="2"/>
    <n v="3"/>
    <s v="323"/>
    <n v="8"/>
    <x v="1"/>
  </r>
  <r>
    <n v="279"/>
    <x v="3239"/>
    <x v="9"/>
    <d v="2011-10-27T10:41:00"/>
    <d v="2011-11-30T10:48:00"/>
    <n v="10"/>
    <n v="2"/>
    <n v="59"/>
    <n v="542"/>
    <n v="1030.8800000000001"/>
    <n v="515.44000000000005"/>
    <n v="5"/>
    <n v="2"/>
    <n v="3"/>
    <s v="523"/>
    <n v="10"/>
    <x v="2"/>
  </r>
  <r>
    <n v="876"/>
    <x v="3240"/>
    <x v="0"/>
    <d v="2011-05-11T17:13:00"/>
    <d v="2011-05-11T17:13:00"/>
    <n v="213"/>
    <n v="1"/>
    <n v="53"/>
    <n v="441"/>
    <n v="1031.07"/>
    <n v="1031.07"/>
    <n v="2"/>
    <n v="1"/>
    <n v="3"/>
    <s v="213"/>
    <n v="6"/>
    <x v="0"/>
  </r>
  <r>
    <n v="5001"/>
    <x v="3241"/>
    <x v="0"/>
    <d v="2011-07-12T14:17:00"/>
    <d v="2011-12-08T17:12:00"/>
    <n v="2"/>
    <n v="3"/>
    <n v="77"/>
    <n v="726"/>
    <n v="1031.4100000000001"/>
    <n v="343.8"/>
    <n v="5"/>
    <n v="3"/>
    <n v="3"/>
    <s v="533"/>
    <n v="11"/>
    <x v="2"/>
  </r>
  <r>
    <n v="644"/>
    <x v="3242"/>
    <x v="0"/>
    <d v="2009-12-14T17:03:00"/>
    <d v="2011-08-25T10:43:00"/>
    <n v="107"/>
    <n v="4"/>
    <n v="57"/>
    <n v="548"/>
    <n v="1032.5"/>
    <n v="258.13"/>
    <n v="3"/>
    <n v="3"/>
    <n v="3"/>
    <s v="333"/>
    <n v="9"/>
    <x v="1"/>
  </r>
  <r>
    <n v="1876"/>
    <x v="3243"/>
    <x v="0"/>
    <d v="2010-07-12T14:27:00"/>
    <d v="2011-01-25T14:45:00"/>
    <n v="319"/>
    <n v="3"/>
    <n v="41"/>
    <n v="692"/>
    <n v="1032.95"/>
    <n v="344.32"/>
    <n v="2"/>
    <n v="3"/>
    <n v="3"/>
    <s v="233"/>
    <n v="8"/>
    <x v="3"/>
  </r>
  <r>
    <n v="5315"/>
    <x v="3244"/>
    <x v="0"/>
    <d v="2011-07-24T13:26:00"/>
    <d v="2011-09-29T15:26:00"/>
    <n v="72"/>
    <n v="3"/>
    <n v="38"/>
    <n v="300"/>
    <n v="1033"/>
    <n v="344.33"/>
    <n v="3"/>
    <n v="3"/>
    <n v="3"/>
    <s v="333"/>
    <n v="9"/>
    <x v="1"/>
  </r>
  <r>
    <n v="3866"/>
    <x v="3245"/>
    <x v="0"/>
    <d v="2011-10-20T09:40:00"/>
    <d v="2011-10-20T09:40:00"/>
    <n v="51"/>
    <n v="1"/>
    <n v="18"/>
    <n v="311"/>
    <n v="1035.45"/>
    <n v="1035.45"/>
    <n v="4"/>
    <n v="2"/>
    <n v="3"/>
    <s v="423"/>
    <n v="9"/>
    <x v="2"/>
  </r>
  <r>
    <n v="5516"/>
    <x v="3246"/>
    <x v="0"/>
    <d v="2010-05-09T14:07:00"/>
    <d v="2011-07-29T14:39:00"/>
    <n v="134"/>
    <n v="5"/>
    <n v="27"/>
    <n v="572"/>
    <n v="1035.49"/>
    <n v="207.1"/>
    <n v="3"/>
    <n v="4"/>
    <n v="3"/>
    <s v="343"/>
    <n v="10"/>
    <x v="5"/>
  </r>
  <r>
    <n v="2521"/>
    <x v="3247"/>
    <x v="0"/>
    <d v="2010-06-04T12:35:00"/>
    <d v="2011-11-14T10:34:00"/>
    <n v="26"/>
    <n v="3"/>
    <n v="51"/>
    <n v="716"/>
    <n v="1035.6199999999999"/>
    <n v="345.21"/>
    <n v="4"/>
    <n v="3"/>
    <n v="3"/>
    <s v="433"/>
    <n v="10"/>
    <x v="2"/>
  </r>
  <r>
    <n v="4640"/>
    <x v="3248"/>
    <x v="0"/>
    <d v="2011-04-06T14:53:00"/>
    <d v="2011-12-07T12:26:00"/>
    <n v="3"/>
    <n v="5"/>
    <n v="74"/>
    <n v="990"/>
    <n v="1036.58"/>
    <n v="207.32"/>
    <n v="5"/>
    <n v="4"/>
    <n v="3"/>
    <s v="543"/>
    <n v="12"/>
    <x v="5"/>
  </r>
  <r>
    <n v="1503"/>
    <x v="3249"/>
    <x v="0"/>
    <d v="2010-03-03T12:31:00"/>
    <d v="2011-08-12T10:08:00"/>
    <n v="120"/>
    <n v="8"/>
    <n v="55"/>
    <n v="472"/>
    <n v="1038.92"/>
    <n v="129.87"/>
    <n v="3"/>
    <n v="5"/>
    <n v="3"/>
    <s v="353"/>
    <n v="11"/>
    <x v="5"/>
  </r>
  <r>
    <n v="296"/>
    <x v="3250"/>
    <x v="5"/>
    <d v="2010-01-07T18:38:00"/>
    <d v="2011-07-08T11:55:00"/>
    <n v="155"/>
    <n v="4"/>
    <n v="37"/>
    <n v="513"/>
    <n v="1039"/>
    <n v="259.75"/>
    <n v="3"/>
    <n v="4"/>
    <n v="3"/>
    <s v="343"/>
    <n v="10"/>
    <x v="5"/>
  </r>
  <r>
    <n v="1246"/>
    <x v="3251"/>
    <x v="0"/>
    <d v="2010-02-17T12:40:00"/>
    <d v="2010-09-13T12:01:00"/>
    <n v="453"/>
    <n v="5"/>
    <n v="50"/>
    <n v="445"/>
    <n v="1039.8499999999999"/>
    <n v="207.97"/>
    <n v="1"/>
    <n v="4"/>
    <n v="3"/>
    <s v="143"/>
    <n v="8"/>
    <x v="4"/>
  </r>
  <r>
    <n v="3867"/>
    <x v="3252"/>
    <x v="0"/>
    <d v="2010-09-23T16:40:00"/>
    <d v="2011-11-22T17:23:00"/>
    <n v="18"/>
    <n v="6"/>
    <n v="118"/>
    <n v="454"/>
    <n v="1041.1600000000001"/>
    <n v="173.53"/>
    <n v="5"/>
    <n v="4"/>
    <n v="3"/>
    <s v="543"/>
    <n v="12"/>
    <x v="5"/>
  </r>
  <r>
    <n v="4591"/>
    <x v="3253"/>
    <x v="0"/>
    <d v="2010-10-14T14:08:00"/>
    <d v="2010-10-14T14:08:00"/>
    <n v="422"/>
    <n v="1"/>
    <n v="74"/>
    <n v="793"/>
    <n v="1041.21"/>
    <n v="1041.21"/>
    <n v="1"/>
    <n v="1"/>
    <n v="3"/>
    <s v="113"/>
    <n v="5"/>
    <x v="0"/>
  </r>
  <r>
    <n v="4504"/>
    <x v="3254"/>
    <x v="0"/>
    <d v="2010-10-20T14:42:00"/>
    <d v="2011-11-10T15:32:00"/>
    <n v="30"/>
    <n v="3"/>
    <n v="148"/>
    <n v="717"/>
    <n v="1041.75"/>
    <n v="347.25"/>
    <n v="4"/>
    <n v="3"/>
    <n v="3"/>
    <s v="433"/>
    <n v="10"/>
    <x v="2"/>
  </r>
  <r>
    <n v="2643"/>
    <x v="3255"/>
    <x v="0"/>
    <d v="2010-09-17T13:52:00"/>
    <d v="2011-09-20T13:52:00"/>
    <n v="81"/>
    <n v="5"/>
    <n v="108"/>
    <n v="595"/>
    <n v="1044.0899999999999"/>
    <n v="208.82"/>
    <n v="3"/>
    <n v="4"/>
    <n v="3"/>
    <s v="343"/>
    <n v="10"/>
    <x v="5"/>
  </r>
  <r>
    <n v="3148"/>
    <x v="3256"/>
    <x v="0"/>
    <d v="2010-09-16T20:04:00"/>
    <d v="2011-06-19T16:02:00"/>
    <n v="174"/>
    <n v="6"/>
    <n v="88"/>
    <n v="314"/>
    <n v="1044.3699999999999"/>
    <n v="174.06"/>
    <n v="3"/>
    <n v="4"/>
    <n v="3"/>
    <s v="343"/>
    <n v="10"/>
    <x v="5"/>
  </r>
  <r>
    <n v="339"/>
    <x v="3257"/>
    <x v="6"/>
    <d v="2010-10-15T12:00:00"/>
    <d v="2011-11-11T16:49:00"/>
    <n v="29"/>
    <n v="6"/>
    <n v="23"/>
    <n v="438"/>
    <n v="1044.4000000000001"/>
    <n v="174.07"/>
    <n v="4"/>
    <n v="4"/>
    <n v="3"/>
    <s v="443"/>
    <n v="11"/>
    <x v="5"/>
  </r>
  <r>
    <n v="3077"/>
    <x v="3258"/>
    <x v="0"/>
    <d v="2011-01-05T15:56:00"/>
    <d v="2011-01-05T15:56:00"/>
    <n v="339"/>
    <n v="1"/>
    <n v="155"/>
    <n v="348"/>
    <n v="1044.6500000000001"/>
    <n v="1044.6500000000001"/>
    <n v="2"/>
    <n v="1"/>
    <n v="3"/>
    <s v="213"/>
    <n v="6"/>
    <x v="0"/>
  </r>
  <r>
    <n v="1736"/>
    <x v="3259"/>
    <x v="0"/>
    <d v="2009-12-01T18:07:00"/>
    <d v="2011-11-09T10:41:00"/>
    <n v="31"/>
    <n v="4"/>
    <n v="49"/>
    <n v="660"/>
    <n v="1044.96"/>
    <n v="261.24"/>
    <n v="4"/>
    <n v="3"/>
    <n v="3"/>
    <s v="433"/>
    <n v="10"/>
    <x v="2"/>
  </r>
  <r>
    <n v="5147"/>
    <x v="3260"/>
    <x v="0"/>
    <d v="2010-05-02T16:02:00"/>
    <d v="2011-11-20T12:22:00"/>
    <n v="20"/>
    <n v="5"/>
    <n v="220"/>
    <n v="739"/>
    <n v="1045.74"/>
    <n v="209.15"/>
    <n v="4"/>
    <n v="4"/>
    <n v="3"/>
    <s v="443"/>
    <n v="11"/>
    <x v="5"/>
  </r>
  <r>
    <n v="2708"/>
    <x v="3261"/>
    <x v="0"/>
    <d v="2010-02-03T11:46:00"/>
    <d v="2011-10-03T12:47:00"/>
    <n v="68"/>
    <n v="3"/>
    <n v="55"/>
    <n v="582"/>
    <n v="1046.6099999999999"/>
    <n v="348.87"/>
    <n v="3"/>
    <n v="3"/>
    <n v="3"/>
    <s v="333"/>
    <n v="9"/>
    <x v="1"/>
  </r>
  <r>
    <n v="3020"/>
    <x v="3262"/>
    <x v="0"/>
    <d v="2011-02-07T13:18:00"/>
    <d v="2011-11-06T11:55:00"/>
    <n v="34"/>
    <n v="4"/>
    <n v="142"/>
    <n v="552"/>
    <n v="1046.74"/>
    <n v="261.69"/>
    <n v="4"/>
    <n v="3"/>
    <n v="3"/>
    <s v="433"/>
    <n v="10"/>
    <x v="2"/>
  </r>
  <r>
    <n v="5067"/>
    <x v="3263"/>
    <x v="0"/>
    <d v="2010-04-19T10:43:00"/>
    <d v="2010-04-19T10:43:00"/>
    <n v="600"/>
    <n v="1"/>
    <n v="6"/>
    <n v="200"/>
    <n v="1047"/>
    <n v="1047"/>
    <n v="1"/>
    <n v="1"/>
    <n v="3"/>
    <s v="113"/>
    <n v="5"/>
    <x v="0"/>
  </r>
  <r>
    <n v="5169"/>
    <x v="3264"/>
    <x v="0"/>
    <d v="2010-06-28T11:55:00"/>
    <d v="2011-05-05T18:38:00"/>
    <n v="219"/>
    <n v="7"/>
    <n v="57"/>
    <n v="529"/>
    <n v="1047.33"/>
    <n v="149.62"/>
    <n v="2"/>
    <n v="4"/>
    <n v="3"/>
    <s v="243"/>
    <n v="9"/>
    <x v="4"/>
  </r>
  <r>
    <n v="4330"/>
    <x v="3265"/>
    <x v="0"/>
    <d v="2011-03-20T13:28:00"/>
    <d v="2011-10-24T14:36:00"/>
    <n v="47"/>
    <n v="4"/>
    <n v="218"/>
    <n v="671"/>
    <n v="1048.28"/>
    <n v="262.07"/>
    <n v="4"/>
    <n v="3"/>
    <n v="3"/>
    <s v="433"/>
    <n v="10"/>
    <x v="2"/>
  </r>
  <r>
    <n v="3450"/>
    <x v="3266"/>
    <x v="0"/>
    <d v="2011-07-14T16:35:00"/>
    <d v="2011-11-06T13:54:00"/>
    <n v="34"/>
    <n v="3"/>
    <n v="56"/>
    <n v="675"/>
    <n v="1048.49"/>
    <n v="349.5"/>
    <n v="4"/>
    <n v="3"/>
    <n v="3"/>
    <s v="433"/>
    <n v="10"/>
    <x v="2"/>
  </r>
  <r>
    <n v="3996"/>
    <x v="3267"/>
    <x v="0"/>
    <d v="2010-05-27T11:27:00"/>
    <d v="2010-11-04T12:27:00"/>
    <n v="401"/>
    <n v="4"/>
    <n v="260"/>
    <n v="713"/>
    <n v="1048.8599999999999"/>
    <n v="262.22000000000003"/>
    <n v="2"/>
    <n v="4"/>
    <n v="3"/>
    <s v="243"/>
    <n v="9"/>
    <x v="4"/>
  </r>
  <r>
    <n v="5524"/>
    <x v="3268"/>
    <x v="0"/>
    <d v="2010-10-29T12:23:00"/>
    <d v="2011-10-19T11:16:00"/>
    <n v="52"/>
    <n v="3"/>
    <n v="36"/>
    <n v="628"/>
    <n v="1049.1500000000001"/>
    <n v="349.72"/>
    <n v="4"/>
    <n v="3"/>
    <n v="3"/>
    <s v="433"/>
    <n v="10"/>
    <x v="2"/>
  </r>
  <r>
    <n v="1406"/>
    <x v="3269"/>
    <x v="0"/>
    <d v="2010-04-28T12:15:00"/>
    <d v="2010-04-28T12:15:00"/>
    <n v="591"/>
    <n v="1"/>
    <n v="63"/>
    <n v="455"/>
    <n v="1049.6600000000001"/>
    <n v="1049.6600000000001"/>
    <n v="1"/>
    <n v="1"/>
    <n v="3"/>
    <s v="113"/>
    <n v="5"/>
    <x v="0"/>
  </r>
  <r>
    <n v="2564"/>
    <x v="3270"/>
    <x v="0"/>
    <d v="2010-03-25T11:29:00"/>
    <d v="2011-09-28T15:48:00"/>
    <n v="73"/>
    <n v="6"/>
    <n v="47"/>
    <n v="416"/>
    <n v="1049.79"/>
    <n v="174.97"/>
    <n v="3"/>
    <n v="4"/>
    <n v="3"/>
    <s v="343"/>
    <n v="10"/>
    <x v="5"/>
  </r>
  <r>
    <n v="3465"/>
    <x v="3271"/>
    <x v="0"/>
    <d v="2010-08-20T17:15:00"/>
    <d v="2011-07-26T10:20:00"/>
    <n v="137"/>
    <n v="6"/>
    <n v="72"/>
    <n v="712"/>
    <n v="1052.72"/>
    <n v="175.45"/>
    <n v="3"/>
    <n v="4"/>
    <n v="3"/>
    <s v="343"/>
    <n v="10"/>
    <x v="5"/>
  </r>
  <r>
    <n v="3496"/>
    <x v="3272"/>
    <x v="0"/>
    <d v="2010-04-20T15:03:00"/>
    <d v="2011-10-10T14:25:00"/>
    <n v="61"/>
    <n v="4"/>
    <n v="58"/>
    <n v="667"/>
    <n v="1052.8699999999999"/>
    <n v="263.22000000000003"/>
    <n v="3"/>
    <n v="3"/>
    <n v="3"/>
    <s v="333"/>
    <n v="9"/>
    <x v="1"/>
  </r>
  <r>
    <n v="3586"/>
    <x v="3273"/>
    <x v="0"/>
    <d v="2011-10-31T16:24:00"/>
    <d v="2011-11-22T13:29:00"/>
    <n v="18"/>
    <n v="2"/>
    <n v="48"/>
    <n v="1016"/>
    <n v="1054.73"/>
    <n v="527.37"/>
    <n v="5"/>
    <n v="2"/>
    <n v="3"/>
    <s v="523"/>
    <n v="10"/>
    <x v="2"/>
  </r>
  <r>
    <n v="3258"/>
    <x v="3274"/>
    <x v="0"/>
    <d v="2010-10-10T12:51:00"/>
    <d v="2011-11-21T11:55:00"/>
    <n v="19"/>
    <n v="3"/>
    <n v="58"/>
    <n v="395"/>
    <n v="1054.75"/>
    <n v="351.58"/>
    <n v="5"/>
    <n v="3"/>
    <n v="3"/>
    <s v="533"/>
    <n v="11"/>
    <x v="2"/>
  </r>
  <r>
    <n v="782"/>
    <x v="3275"/>
    <x v="0"/>
    <d v="2010-08-05T19:05:00"/>
    <d v="2011-08-23T15:33:00"/>
    <n v="109"/>
    <n v="5"/>
    <n v="89"/>
    <n v="572"/>
    <n v="1054.92"/>
    <n v="210.98"/>
    <n v="3"/>
    <n v="4"/>
    <n v="3"/>
    <s v="343"/>
    <n v="10"/>
    <x v="5"/>
  </r>
  <r>
    <n v="708"/>
    <x v="3276"/>
    <x v="0"/>
    <d v="2010-06-10T11:44:00"/>
    <d v="2010-12-01T16:52:00"/>
    <n v="374"/>
    <n v="5"/>
    <n v="49"/>
    <n v="381"/>
    <n v="1055.05"/>
    <n v="211.01"/>
    <n v="2"/>
    <n v="4"/>
    <n v="3"/>
    <s v="243"/>
    <n v="9"/>
    <x v="4"/>
  </r>
  <r>
    <n v="2357"/>
    <x v="3277"/>
    <x v="0"/>
    <d v="2010-06-06T15:15:00"/>
    <d v="2010-10-10T12:04:00"/>
    <n v="426"/>
    <n v="4"/>
    <n v="48"/>
    <n v="378"/>
    <n v="1056.42"/>
    <n v="264.11"/>
    <n v="1"/>
    <n v="4"/>
    <n v="3"/>
    <s v="143"/>
    <n v="8"/>
    <x v="4"/>
  </r>
  <r>
    <n v="364"/>
    <x v="3278"/>
    <x v="29"/>
    <d v="2010-04-28T14:34:00"/>
    <d v="2011-07-11T14:47:00"/>
    <n v="152"/>
    <n v="3"/>
    <n v="59"/>
    <n v="595"/>
    <n v="1058.9100000000001"/>
    <n v="352.97"/>
    <n v="3"/>
    <n v="3"/>
    <n v="3"/>
    <s v="333"/>
    <n v="9"/>
    <x v="1"/>
  </r>
  <r>
    <n v="4811"/>
    <x v="3279"/>
    <x v="0"/>
    <d v="2010-12-15T15:14:00"/>
    <d v="2011-10-10T13:17:00"/>
    <n v="61"/>
    <n v="6"/>
    <n v="79"/>
    <n v="272"/>
    <n v="1059.1199999999999"/>
    <n v="176.52"/>
    <n v="3"/>
    <n v="4"/>
    <n v="3"/>
    <s v="343"/>
    <n v="10"/>
    <x v="5"/>
  </r>
  <r>
    <n v="5718"/>
    <x v="3280"/>
    <x v="0"/>
    <d v="2011-10-13T15:58:00"/>
    <d v="2011-11-24T14:40:00"/>
    <n v="16"/>
    <n v="3"/>
    <n v="58"/>
    <n v="824"/>
    <n v="1059.3900000000001"/>
    <n v="353.13"/>
    <n v="5"/>
    <n v="3"/>
    <n v="3"/>
    <s v="533"/>
    <n v="11"/>
    <x v="2"/>
  </r>
  <r>
    <n v="5017"/>
    <x v="3281"/>
    <x v="0"/>
    <d v="2009-12-04T15:43:00"/>
    <d v="2010-11-18T16:57:00"/>
    <n v="387"/>
    <n v="3"/>
    <n v="46"/>
    <n v="807"/>
    <n v="1059.4100000000001"/>
    <n v="353.14"/>
    <n v="2"/>
    <n v="3"/>
    <n v="3"/>
    <s v="233"/>
    <n v="8"/>
    <x v="3"/>
  </r>
  <r>
    <n v="5318"/>
    <x v="3282"/>
    <x v="0"/>
    <d v="2011-11-24T17:06:00"/>
    <d v="2011-11-24T17:06:00"/>
    <n v="16"/>
    <n v="1"/>
    <n v="66"/>
    <n v="645"/>
    <n v="1060.25"/>
    <n v="1060.25"/>
    <n v="5"/>
    <n v="2"/>
    <n v="3"/>
    <s v="523"/>
    <n v="10"/>
    <x v="2"/>
  </r>
  <r>
    <n v="3319"/>
    <x v="3283"/>
    <x v="0"/>
    <d v="2011-08-15T14:32:00"/>
    <d v="2011-10-07T10:09:00"/>
    <n v="64"/>
    <n v="4"/>
    <n v="50"/>
    <n v="321"/>
    <n v="1060.56"/>
    <n v="265.14"/>
    <n v="3"/>
    <n v="3"/>
    <n v="3"/>
    <s v="333"/>
    <n v="9"/>
    <x v="1"/>
  </r>
  <r>
    <n v="2034"/>
    <x v="3284"/>
    <x v="0"/>
    <d v="2011-02-02T10:56:00"/>
    <d v="2011-02-02T10:56:00"/>
    <n v="311"/>
    <n v="1"/>
    <n v="14"/>
    <n v="196"/>
    <n v="1063"/>
    <n v="1063"/>
    <n v="2"/>
    <n v="1"/>
    <n v="3"/>
    <s v="213"/>
    <n v="6"/>
    <x v="0"/>
  </r>
  <r>
    <n v="5439"/>
    <x v="3285"/>
    <x v="0"/>
    <d v="2010-03-14T15:17:00"/>
    <d v="2011-05-05T13:46:00"/>
    <n v="219"/>
    <n v="8"/>
    <n v="24"/>
    <n v="224"/>
    <n v="1063.76"/>
    <n v="132.97"/>
    <n v="2"/>
    <n v="5"/>
    <n v="3"/>
    <s v="253"/>
    <n v="10"/>
    <x v="4"/>
  </r>
  <r>
    <n v="580"/>
    <x v="3286"/>
    <x v="0"/>
    <d v="2011-09-22T13:51:00"/>
    <d v="2011-11-22T17:32:00"/>
    <n v="18"/>
    <n v="4"/>
    <n v="56"/>
    <n v="559"/>
    <n v="1063.9000000000001"/>
    <n v="265.98"/>
    <n v="5"/>
    <n v="3"/>
    <n v="3"/>
    <s v="533"/>
    <n v="11"/>
    <x v="2"/>
  </r>
  <r>
    <n v="3413"/>
    <x v="3287"/>
    <x v="0"/>
    <d v="2011-08-22T09:53:00"/>
    <d v="2011-10-24T13:52:00"/>
    <n v="47"/>
    <n v="3"/>
    <n v="61"/>
    <n v="570"/>
    <n v="1063.95"/>
    <n v="354.65"/>
    <n v="4"/>
    <n v="3"/>
    <n v="3"/>
    <s v="433"/>
    <n v="10"/>
    <x v="2"/>
  </r>
  <r>
    <n v="2583"/>
    <x v="3288"/>
    <x v="0"/>
    <d v="2009-12-15T13:48:00"/>
    <d v="2011-11-25T12:20:00"/>
    <n v="15"/>
    <n v="6"/>
    <n v="125"/>
    <n v="1060"/>
    <n v="1064.26"/>
    <n v="177.38"/>
    <n v="5"/>
    <n v="4"/>
    <n v="3"/>
    <s v="543"/>
    <n v="12"/>
    <x v="5"/>
  </r>
  <r>
    <n v="2111"/>
    <x v="3289"/>
    <x v="0"/>
    <d v="2011-10-03T09:30:00"/>
    <d v="2011-10-03T09:30:00"/>
    <n v="68"/>
    <n v="1"/>
    <n v="46"/>
    <n v="799"/>
    <n v="1064.28"/>
    <n v="1064.28"/>
    <n v="3"/>
    <n v="2"/>
    <n v="3"/>
    <s v="323"/>
    <n v="8"/>
    <x v="1"/>
  </r>
  <r>
    <n v="1588"/>
    <x v="3290"/>
    <x v="0"/>
    <d v="2010-07-16T15:11:00"/>
    <d v="2011-09-21T15:06:00"/>
    <n v="80"/>
    <n v="6"/>
    <n v="120"/>
    <n v="694"/>
    <n v="1064.77"/>
    <n v="177.46"/>
    <n v="3"/>
    <n v="4"/>
    <n v="3"/>
    <s v="343"/>
    <n v="10"/>
    <x v="5"/>
  </r>
  <r>
    <n v="3252"/>
    <x v="3291"/>
    <x v="0"/>
    <d v="2010-04-13T13:11:00"/>
    <d v="2011-07-28T14:30:00"/>
    <n v="135"/>
    <n v="3"/>
    <n v="61"/>
    <n v="849"/>
    <n v="1065.08"/>
    <n v="355.03"/>
    <n v="3"/>
    <n v="3"/>
    <n v="3"/>
    <s v="333"/>
    <n v="9"/>
    <x v="1"/>
  </r>
  <r>
    <n v="4874"/>
    <x v="3292"/>
    <x v="0"/>
    <d v="2011-01-21T12:37:00"/>
    <d v="2011-04-26T12:47:00"/>
    <n v="228"/>
    <n v="2"/>
    <n v="67"/>
    <n v="430"/>
    <n v="1065.3499999999999"/>
    <n v="532.67999999999995"/>
    <n v="2"/>
    <n v="2"/>
    <n v="3"/>
    <s v="223"/>
    <n v="7"/>
    <x v="1"/>
  </r>
  <r>
    <n v="127"/>
    <x v="3293"/>
    <x v="5"/>
    <d v="2010-10-26T08:49:00"/>
    <d v="2011-10-17T10:10:00"/>
    <n v="54"/>
    <n v="2"/>
    <n v="53"/>
    <n v="766"/>
    <n v="1065.6400000000001"/>
    <n v="532.82000000000005"/>
    <n v="4"/>
    <n v="2"/>
    <n v="3"/>
    <s v="423"/>
    <n v="9"/>
    <x v="2"/>
  </r>
  <r>
    <n v="5115"/>
    <x v="3294"/>
    <x v="0"/>
    <d v="2011-05-05T16:31:00"/>
    <d v="2011-12-08T12:31:00"/>
    <n v="2"/>
    <n v="5"/>
    <n v="58"/>
    <n v="1022"/>
    <n v="1066.1500000000001"/>
    <n v="213.23"/>
    <n v="5"/>
    <n v="4"/>
    <n v="3"/>
    <s v="543"/>
    <n v="12"/>
    <x v="5"/>
  </r>
  <r>
    <n v="3239"/>
    <x v="3295"/>
    <x v="0"/>
    <d v="2010-10-14T17:16:00"/>
    <d v="2011-09-26T10:03:00"/>
    <n v="75"/>
    <n v="3"/>
    <n v="73"/>
    <n v="1138"/>
    <n v="1067.52"/>
    <n v="355.84"/>
    <n v="3"/>
    <n v="3"/>
    <n v="3"/>
    <s v="333"/>
    <n v="9"/>
    <x v="1"/>
  </r>
  <r>
    <n v="3049"/>
    <x v="3296"/>
    <x v="0"/>
    <d v="2011-04-19T16:52:00"/>
    <d v="2011-11-27T16:05:00"/>
    <n v="13"/>
    <n v="3"/>
    <n v="243"/>
    <n v="574"/>
    <n v="1067.75"/>
    <n v="355.92"/>
    <n v="5"/>
    <n v="3"/>
    <n v="3"/>
    <s v="533"/>
    <n v="11"/>
    <x v="2"/>
  </r>
  <r>
    <n v="3991"/>
    <x v="3297"/>
    <x v="0"/>
    <d v="2010-11-17T11:19:00"/>
    <d v="2011-11-11T12:28:00"/>
    <n v="29"/>
    <n v="3"/>
    <n v="127"/>
    <n v="700"/>
    <n v="1068.1600000000001"/>
    <n v="356.05"/>
    <n v="4"/>
    <n v="3"/>
    <n v="3"/>
    <s v="433"/>
    <n v="10"/>
    <x v="2"/>
  </r>
  <r>
    <n v="5444"/>
    <x v="3298"/>
    <x v="0"/>
    <d v="2009-12-08T11:13:00"/>
    <d v="2011-06-07T16:21:00"/>
    <n v="186"/>
    <n v="6"/>
    <n v="113"/>
    <n v="607"/>
    <n v="1068.5"/>
    <n v="178.08"/>
    <n v="3"/>
    <n v="4"/>
    <n v="3"/>
    <s v="343"/>
    <n v="10"/>
    <x v="5"/>
  </r>
  <r>
    <n v="5461"/>
    <x v="3299"/>
    <x v="0"/>
    <d v="2010-01-15T14:48:00"/>
    <d v="2011-05-19T11:32:00"/>
    <n v="205"/>
    <n v="5"/>
    <n v="64"/>
    <n v="665"/>
    <n v="1068.95"/>
    <n v="213.79"/>
    <n v="2"/>
    <n v="4"/>
    <n v="3"/>
    <s v="243"/>
    <n v="9"/>
    <x v="4"/>
  </r>
  <r>
    <n v="1155"/>
    <x v="3300"/>
    <x v="0"/>
    <d v="2011-11-29T15:09:00"/>
    <d v="2011-12-08T13:50:00"/>
    <n v="2"/>
    <n v="3"/>
    <n v="312"/>
    <n v="715"/>
    <n v="1070.47"/>
    <n v="356.82"/>
    <n v="5"/>
    <n v="3"/>
    <n v="3"/>
    <s v="533"/>
    <n v="11"/>
    <x v="2"/>
  </r>
  <r>
    <n v="4485"/>
    <x v="3301"/>
    <x v="0"/>
    <d v="2010-05-18T12:00:00"/>
    <d v="2011-11-02T11:52:00"/>
    <n v="38"/>
    <n v="4"/>
    <n v="64"/>
    <n v="520"/>
    <n v="1070.97"/>
    <n v="267.74"/>
    <n v="4"/>
    <n v="3"/>
    <n v="3"/>
    <s v="433"/>
    <n v="10"/>
    <x v="2"/>
  </r>
  <r>
    <n v="2107"/>
    <x v="3302"/>
    <x v="0"/>
    <d v="2009-12-17T10:57:00"/>
    <d v="2011-10-20T14:11:00"/>
    <n v="51"/>
    <n v="4"/>
    <n v="47"/>
    <n v="744"/>
    <n v="1070.98"/>
    <n v="267.75"/>
    <n v="4"/>
    <n v="3"/>
    <n v="3"/>
    <s v="433"/>
    <n v="10"/>
    <x v="2"/>
  </r>
  <r>
    <n v="4196"/>
    <x v="3303"/>
    <x v="0"/>
    <d v="2009-12-05T10:44:00"/>
    <d v="2011-10-20T12:41:00"/>
    <n v="51"/>
    <n v="8"/>
    <n v="57"/>
    <n v="377"/>
    <n v="1071.1400000000001"/>
    <n v="133.88999999999999"/>
    <n v="4"/>
    <n v="4"/>
    <n v="3"/>
    <s v="443"/>
    <n v="11"/>
    <x v="5"/>
  </r>
  <r>
    <n v="1101"/>
    <x v="3304"/>
    <x v="0"/>
    <d v="2011-11-03T16:56:00"/>
    <d v="2011-11-29T10:01:00"/>
    <n v="11"/>
    <n v="2"/>
    <n v="89"/>
    <n v="580"/>
    <n v="1071.9100000000001"/>
    <n v="535.96"/>
    <n v="5"/>
    <n v="2"/>
    <n v="3"/>
    <s v="523"/>
    <n v="10"/>
    <x v="2"/>
  </r>
  <r>
    <n v="2854"/>
    <x v="3305"/>
    <x v="0"/>
    <d v="2011-06-08T16:00:00"/>
    <d v="2011-11-10T14:28:00"/>
    <n v="30"/>
    <n v="3"/>
    <n v="49"/>
    <n v="692"/>
    <n v="1071.99"/>
    <n v="357.33"/>
    <n v="4"/>
    <n v="3"/>
    <n v="3"/>
    <s v="433"/>
    <n v="10"/>
    <x v="2"/>
  </r>
  <r>
    <n v="287"/>
    <x v="3306"/>
    <x v="16"/>
    <d v="2010-03-22T09:05:00"/>
    <d v="2011-04-15T12:48:00"/>
    <n v="239"/>
    <n v="3"/>
    <n v="57"/>
    <n v="625"/>
    <n v="1072.3699999999999"/>
    <n v="357.46"/>
    <n v="2"/>
    <n v="3"/>
    <n v="3"/>
    <s v="233"/>
    <n v="8"/>
    <x v="3"/>
  </r>
  <r>
    <n v="1358"/>
    <x v="3307"/>
    <x v="0"/>
    <d v="2009-12-09T13:25:00"/>
    <d v="2011-11-11T09:46:00"/>
    <n v="29"/>
    <n v="8"/>
    <n v="74"/>
    <n v="368"/>
    <n v="1074.1500000000001"/>
    <n v="134.27000000000001"/>
    <n v="4"/>
    <n v="4"/>
    <n v="3"/>
    <s v="443"/>
    <n v="11"/>
    <x v="5"/>
  </r>
  <r>
    <n v="3837"/>
    <x v="3308"/>
    <x v="0"/>
    <d v="2010-04-21T12:06:00"/>
    <d v="2010-11-25T15:00:00"/>
    <n v="380"/>
    <n v="4"/>
    <n v="69"/>
    <n v="563"/>
    <n v="1074.47"/>
    <n v="268.62"/>
    <n v="2"/>
    <n v="4"/>
    <n v="3"/>
    <s v="243"/>
    <n v="9"/>
    <x v="4"/>
  </r>
  <r>
    <n v="3521"/>
    <x v="3309"/>
    <x v="0"/>
    <d v="2009-12-10T12:58:00"/>
    <d v="2011-06-14T14:29:00"/>
    <n v="179"/>
    <n v="9"/>
    <n v="83"/>
    <n v="759"/>
    <n v="1074.7"/>
    <n v="119.41"/>
    <n v="3"/>
    <n v="5"/>
    <n v="3"/>
    <s v="353"/>
    <n v="11"/>
    <x v="5"/>
  </r>
  <r>
    <n v="1240"/>
    <x v="3310"/>
    <x v="0"/>
    <d v="2010-11-02T11:48:00"/>
    <d v="2011-10-30T16:17:00"/>
    <n v="41"/>
    <n v="2"/>
    <n v="110"/>
    <n v="466"/>
    <n v="1075.81"/>
    <n v="537.91"/>
    <n v="4"/>
    <n v="2"/>
    <n v="3"/>
    <s v="423"/>
    <n v="9"/>
    <x v="2"/>
  </r>
  <r>
    <n v="4407"/>
    <x v="3311"/>
    <x v="0"/>
    <d v="2009-12-14T15:17:00"/>
    <d v="2011-06-19T11:23:00"/>
    <n v="174"/>
    <n v="4"/>
    <n v="212"/>
    <n v="1119"/>
    <n v="1076.3399999999999"/>
    <n v="269.08999999999997"/>
    <n v="3"/>
    <n v="4"/>
    <n v="3"/>
    <s v="343"/>
    <n v="10"/>
    <x v="5"/>
  </r>
  <r>
    <n v="3679"/>
    <x v="3312"/>
    <x v="0"/>
    <d v="2010-02-22T14:48:00"/>
    <d v="2011-10-26T11:14:00"/>
    <n v="45"/>
    <n v="4"/>
    <n v="62"/>
    <n v="697"/>
    <n v="1076.8"/>
    <n v="269.2"/>
    <n v="4"/>
    <n v="3"/>
    <n v="3"/>
    <s v="433"/>
    <n v="10"/>
    <x v="2"/>
  </r>
  <r>
    <n v="4963"/>
    <x v="3313"/>
    <x v="0"/>
    <d v="2010-09-09T19:46:00"/>
    <d v="2010-10-03T16:04:00"/>
    <n v="433"/>
    <n v="2"/>
    <n v="120"/>
    <n v="504"/>
    <n v="1077.24"/>
    <n v="538.62"/>
    <n v="1"/>
    <n v="3"/>
    <n v="3"/>
    <s v="133"/>
    <n v="7"/>
    <x v="3"/>
  </r>
  <r>
    <n v="4245"/>
    <x v="3314"/>
    <x v="0"/>
    <d v="2010-10-20T14:22:00"/>
    <d v="2011-12-05T11:31:00"/>
    <n v="5"/>
    <n v="3"/>
    <n v="50"/>
    <n v="775"/>
    <n v="1077.45"/>
    <n v="359.15"/>
    <n v="5"/>
    <n v="3"/>
    <n v="3"/>
    <s v="533"/>
    <n v="11"/>
    <x v="2"/>
  </r>
  <r>
    <n v="3789"/>
    <x v="3315"/>
    <x v="0"/>
    <d v="2010-10-28T14:43:00"/>
    <d v="2011-10-03T14:59:00"/>
    <n v="68"/>
    <n v="4"/>
    <n v="32"/>
    <n v="351"/>
    <n v="1077.81"/>
    <n v="269.45"/>
    <n v="3"/>
    <n v="3"/>
    <n v="3"/>
    <s v="333"/>
    <n v="9"/>
    <x v="1"/>
  </r>
  <r>
    <n v="1288"/>
    <x v="3316"/>
    <x v="0"/>
    <d v="2010-04-23T12:50:00"/>
    <d v="2011-06-28T10:31:00"/>
    <n v="165"/>
    <n v="4"/>
    <n v="81"/>
    <n v="862"/>
    <n v="1078.8499999999999"/>
    <n v="269.70999999999998"/>
    <n v="3"/>
    <n v="4"/>
    <n v="3"/>
    <s v="343"/>
    <n v="10"/>
    <x v="5"/>
  </r>
  <r>
    <n v="1976"/>
    <x v="3317"/>
    <x v="0"/>
    <d v="2011-03-11T14:58:00"/>
    <d v="2011-07-05T15:41:00"/>
    <n v="158"/>
    <n v="4"/>
    <n v="44"/>
    <n v="538"/>
    <n v="1078.96"/>
    <n v="269.74"/>
    <n v="3"/>
    <n v="4"/>
    <n v="3"/>
    <s v="343"/>
    <n v="10"/>
    <x v="5"/>
  </r>
  <r>
    <n v="3159"/>
    <x v="3318"/>
    <x v="0"/>
    <d v="2010-04-12T11:45:00"/>
    <d v="2010-04-12T11:51:00"/>
    <n v="607"/>
    <n v="2"/>
    <n v="6"/>
    <n v="198"/>
    <n v="1079.0999999999999"/>
    <n v="539.54999999999995"/>
    <n v="1"/>
    <n v="3"/>
    <n v="3"/>
    <s v="133"/>
    <n v="7"/>
    <x v="3"/>
  </r>
  <r>
    <n v="1200"/>
    <x v="3319"/>
    <x v="0"/>
    <d v="2010-06-16T12:48:00"/>
    <d v="2010-10-07T12:51:00"/>
    <n v="429"/>
    <n v="4"/>
    <n v="180"/>
    <n v="643"/>
    <n v="1079.29"/>
    <n v="269.82"/>
    <n v="1"/>
    <n v="4"/>
    <n v="3"/>
    <s v="143"/>
    <n v="8"/>
    <x v="4"/>
  </r>
  <r>
    <n v="9"/>
    <x v="3320"/>
    <x v="2"/>
    <d v="2011-04-21T13:11:00"/>
    <d v="2011-04-21T13:11:00"/>
    <n v="233"/>
    <n v="1"/>
    <n v="58"/>
    <n v="530"/>
    <n v="1079.4000000000001"/>
    <n v="1079.4000000000001"/>
    <n v="2"/>
    <n v="1"/>
    <n v="3"/>
    <s v="213"/>
    <n v="6"/>
    <x v="0"/>
  </r>
  <r>
    <n v="1357"/>
    <x v="3321"/>
    <x v="0"/>
    <d v="2011-08-31T11:06:00"/>
    <d v="2011-11-01T10:49:00"/>
    <n v="39"/>
    <n v="2"/>
    <n v="39"/>
    <n v="1054"/>
    <n v="1079.6600000000001"/>
    <n v="539.83000000000004"/>
    <n v="4"/>
    <n v="2"/>
    <n v="3"/>
    <s v="423"/>
    <n v="9"/>
    <x v="2"/>
  </r>
  <r>
    <n v="1967"/>
    <x v="3322"/>
    <x v="0"/>
    <d v="2010-01-18T16:47:00"/>
    <d v="2010-10-14T13:05:00"/>
    <n v="422"/>
    <n v="4"/>
    <n v="193"/>
    <n v="626"/>
    <n v="1079.6600000000001"/>
    <n v="269.92"/>
    <n v="1"/>
    <n v="4"/>
    <n v="3"/>
    <s v="143"/>
    <n v="8"/>
    <x v="4"/>
  </r>
  <r>
    <n v="48"/>
    <x v="3323"/>
    <x v="3"/>
    <d v="2011-05-06T14:01:00"/>
    <d v="2011-10-07T08:08:00"/>
    <n v="64"/>
    <n v="2"/>
    <n v="25"/>
    <n v="808"/>
    <n v="1080.48"/>
    <n v="540.24"/>
    <n v="3"/>
    <n v="2"/>
    <n v="3"/>
    <s v="323"/>
    <n v="8"/>
    <x v="1"/>
  </r>
  <r>
    <n v="1375"/>
    <x v="3324"/>
    <x v="0"/>
    <d v="2011-02-20T14:08:00"/>
    <d v="2011-09-05T15:19:00"/>
    <n v="96"/>
    <n v="2"/>
    <n v="54"/>
    <n v="1153"/>
    <n v="1080.52"/>
    <n v="540.26"/>
    <n v="3"/>
    <n v="2"/>
    <n v="3"/>
    <s v="323"/>
    <n v="8"/>
    <x v="1"/>
  </r>
  <r>
    <n v="2184"/>
    <x v="3325"/>
    <x v="0"/>
    <d v="2011-06-08T13:26:00"/>
    <d v="2011-09-25T12:39:00"/>
    <n v="76"/>
    <n v="3"/>
    <n v="67"/>
    <n v="1014"/>
    <n v="1080.76"/>
    <n v="360.25"/>
    <n v="3"/>
    <n v="3"/>
    <n v="3"/>
    <s v="333"/>
    <n v="9"/>
    <x v="1"/>
  </r>
  <r>
    <n v="1712"/>
    <x v="3326"/>
    <x v="0"/>
    <d v="2009-12-18T11:34:00"/>
    <d v="2011-12-05T13:14:00"/>
    <n v="5"/>
    <n v="11"/>
    <n v="169"/>
    <n v="760"/>
    <n v="1082.19"/>
    <n v="98.38"/>
    <n v="5"/>
    <n v="5"/>
    <n v="3"/>
    <s v="553"/>
    <n v="13"/>
    <x v="5"/>
  </r>
  <r>
    <n v="2426"/>
    <x v="3327"/>
    <x v="0"/>
    <d v="2010-03-28T12:34:00"/>
    <d v="2011-11-24T16:20:00"/>
    <n v="16"/>
    <n v="7"/>
    <n v="88"/>
    <n v="416"/>
    <n v="1082.55"/>
    <n v="154.65"/>
    <n v="5"/>
    <n v="4"/>
    <n v="3"/>
    <s v="543"/>
    <n v="12"/>
    <x v="5"/>
  </r>
  <r>
    <n v="4137"/>
    <x v="3328"/>
    <x v="0"/>
    <d v="2011-10-02T15:07:00"/>
    <d v="2011-11-20T13:08:00"/>
    <n v="20"/>
    <n v="3"/>
    <n v="112"/>
    <n v="611"/>
    <n v="1082.81"/>
    <n v="360.94"/>
    <n v="5"/>
    <n v="3"/>
    <n v="3"/>
    <s v="533"/>
    <n v="11"/>
    <x v="2"/>
  </r>
  <r>
    <n v="1642"/>
    <x v="3329"/>
    <x v="0"/>
    <d v="2010-03-26T10:02:00"/>
    <d v="2011-08-21T15:01:00"/>
    <n v="111"/>
    <n v="5"/>
    <n v="56"/>
    <n v="775"/>
    <n v="1084.57"/>
    <n v="216.91"/>
    <n v="3"/>
    <n v="4"/>
    <n v="3"/>
    <s v="343"/>
    <n v="10"/>
    <x v="5"/>
  </r>
  <r>
    <n v="3903"/>
    <x v="3330"/>
    <x v="0"/>
    <d v="2010-09-23T15:23:00"/>
    <d v="2011-11-17T11:59:00"/>
    <n v="23"/>
    <n v="7"/>
    <n v="32"/>
    <n v="308"/>
    <n v="1085.7"/>
    <n v="155.1"/>
    <n v="4"/>
    <n v="4"/>
    <n v="3"/>
    <s v="443"/>
    <n v="11"/>
    <x v="5"/>
  </r>
  <r>
    <n v="1179"/>
    <x v="3331"/>
    <x v="0"/>
    <d v="2010-10-11T17:23:00"/>
    <d v="2011-11-27T14:50:00"/>
    <n v="13"/>
    <n v="5"/>
    <n v="95"/>
    <n v="587"/>
    <n v="1086.24"/>
    <n v="217.25"/>
    <n v="5"/>
    <n v="4"/>
    <n v="3"/>
    <s v="543"/>
    <n v="12"/>
    <x v="5"/>
  </r>
  <r>
    <n v="1767"/>
    <x v="3332"/>
    <x v="0"/>
    <d v="2010-06-15T09:17:00"/>
    <d v="2011-10-24T13:34:00"/>
    <n v="47"/>
    <n v="4"/>
    <n v="48"/>
    <n v="1049"/>
    <n v="1086.8"/>
    <n v="271.7"/>
    <n v="4"/>
    <n v="3"/>
    <n v="3"/>
    <s v="433"/>
    <n v="10"/>
    <x v="2"/>
  </r>
  <r>
    <n v="3375"/>
    <x v="3333"/>
    <x v="0"/>
    <d v="2011-09-23T12:10:00"/>
    <d v="2011-11-08T09:44:00"/>
    <n v="32"/>
    <n v="2"/>
    <n v="58"/>
    <n v="271"/>
    <n v="1086.92"/>
    <n v="543.46"/>
    <n v="4"/>
    <n v="2"/>
    <n v="3"/>
    <s v="423"/>
    <n v="9"/>
    <x v="2"/>
  </r>
  <r>
    <n v="3829"/>
    <x v="3334"/>
    <x v="0"/>
    <d v="2010-11-09T12:07:00"/>
    <d v="2010-11-30T11:50:00"/>
    <n v="375"/>
    <n v="2"/>
    <n v="101"/>
    <n v="643"/>
    <n v="1087.05"/>
    <n v="543.53"/>
    <n v="2"/>
    <n v="2"/>
    <n v="3"/>
    <s v="223"/>
    <n v="7"/>
    <x v="1"/>
  </r>
  <r>
    <n v="3794"/>
    <x v="3335"/>
    <x v="0"/>
    <d v="2010-10-27T11:50:00"/>
    <d v="2011-10-26T12:19:00"/>
    <n v="45"/>
    <n v="5"/>
    <n v="72"/>
    <n v="838"/>
    <n v="1087.6600000000001"/>
    <n v="217.53"/>
    <n v="4"/>
    <n v="4"/>
    <n v="3"/>
    <s v="443"/>
    <n v="11"/>
    <x v="5"/>
  </r>
  <r>
    <n v="2870"/>
    <x v="3336"/>
    <x v="0"/>
    <d v="2010-05-28T10:08:00"/>
    <d v="2011-08-04T15:04:00"/>
    <n v="128"/>
    <n v="3"/>
    <n v="64"/>
    <n v="711"/>
    <n v="1088.3499999999999"/>
    <n v="362.78"/>
    <n v="3"/>
    <n v="3"/>
    <n v="3"/>
    <s v="333"/>
    <n v="9"/>
    <x v="1"/>
  </r>
  <r>
    <n v="1483"/>
    <x v="3337"/>
    <x v="0"/>
    <d v="2011-10-13T14:18:00"/>
    <d v="2011-10-13T14:18:00"/>
    <n v="58"/>
    <n v="1"/>
    <n v="23"/>
    <n v="312"/>
    <n v="1090.1400000000001"/>
    <n v="1090.1400000000001"/>
    <n v="4"/>
    <n v="2"/>
    <n v="3"/>
    <s v="423"/>
    <n v="9"/>
    <x v="2"/>
  </r>
  <r>
    <n v="3817"/>
    <x v="3338"/>
    <x v="0"/>
    <d v="2010-09-27T15:24:00"/>
    <d v="2011-09-12T12:11:00"/>
    <n v="89"/>
    <n v="3"/>
    <n v="35"/>
    <n v="519"/>
    <n v="1090.5899999999999"/>
    <n v="363.53"/>
    <n v="3"/>
    <n v="3"/>
    <n v="3"/>
    <s v="333"/>
    <n v="9"/>
    <x v="1"/>
  </r>
  <r>
    <n v="1827"/>
    <x v="3339"/>
    <x v="0"/>
    <d v="2010-06-27T12:13:00"/>
    <d v="2011-05-05T13:44:00"/>
    <n v="219"/>
    <n v="4"/>
    <n v="15"/>
    <n v="254"/>
    <n v="1091.7"/>
    <n v="272.93"/>
    <n v="2"/>
    <n v="4"/>
    <n v="3"/>
    <s v="243"/>
    <n v="9"/>
    <x v="4"/>
  </r>
  <r>
    <n v="5317"/>
    <x v="3340"/>
    <x v="0"/>
    <d v="2010-01-26T14:58:00"/>
    <d v="2010-11-09T13:37:00"/>
    <n v="396"/>
    <n v="7"/>
    <n v="52"/>
    <n v="444"/>
    <n v="1092.06"/>
    <n v="156.01"/>
    <n v="2"/>
    <n v="4"/>
    <n v="3"/>
    <s v="243"/>
    <n v="9"/>
    <x v="4"/>
  </r>
  <r>
    <n v="511"/>
    <x v="3341"/>
    <x v="3"/>
    <d v="2010-07-25T11:37:00"/>
    <d v="2011-03-01T14:11:00"/>
    <n v="284"/>
    <n v="3"/>
    <n v="57"/>
    <n v="544"/>
    <n v="1092.3499999999999"/>
    <n v="364.12"/>
    <n v="2"/>
    <n v="3"/>
    <n v="3"/>
    <s v="233"/>
    <n v="8"/>
    <x v="3"/>
  </r>
  <r>
    <n v="2083"/>
    <x v="3342"/>
    <x v="0"/>
    <d v="2009-12-15T19:06:00"/>
    <d v="2011-08-21T14:19:00"/>
    <n v="111"/>
    <n v="9"/>
    <n v="33"/>
    <n v="1879"/>
    <n v="1093.5"/>
    <n v="121.5"/>
    <n v="3"/>
    <n v="5"/>
    <n v="3"/>
    <s v="353"/>
    <n v="11"/>
    <x v="5"/>
  </r>
  <r>
    <n v="3358"/>
    <x v="3343"/>
    <x v="0"/>
    <d v="2011-04-17T13:04:00"/>
    <d v="2011-11-20T13:45:00"/>
    <n v="20"/>
    <n v="4"/>
    <n v="57"/>
    <n v="421"/>
    <n v="1094.5899999999999"/>
    <n v="273.64999999999998"/>
    <n v="4"/>
    <n v="3"/>
    <n v="3"/>
    <s v="433"/>
    <n v="10"/>
    <x v="2"/>
  </r>
  <r>
    <n v="5294"/>
    <x v="3344"/>
    <x v="0"/>
    <d v="2010-10-17T16:16:00"/>
    <d v="2011-11-04T15:51:00"/>
    <n v="36"/>
    <n v="4"/>
    <n v="63"/>
    <n v="897"/>
    <n v="1094.8399999999999"/>
    <n v="273.70999999999998"/>
    <n v="4"/>
    <n v="3"/>
    <n v="3"/>
    <s v="433"/>
    <n v="10"/>
    <x v="2"/>
  </r>
  <r>
    <n v="1465"/>
    <x v="3345"/>
    <x v="0"/>
    <d v="2010-03-04T08:26:00"/>
    <d v="2011-11-14T15:37:00"/>
    <n v="26"/>
    <n v="7"/>
    <n v="60"/>
    <n v="520"/>
    <n v="1095.27"/>
    <n v="156.47"/>
    <n v="4"/>
    <n v="4"/>
    <n v="3"/>
    <s v="443"/>
    <n v="11"/>
    <x v="5"/>
  </r>
  <r>
    <n v="2588"/>
    <x v="3346"/>
    <x v="0"/>
    <d v="2011-10-27T13:33:00"/>
    <d v="2011-11-04T17:07:00"/>
    <n v="36"/>
    <n v="3"/>
    <n v="144"/>
    <n v="639"/>
    <n v="1097.98"/>
    <n v="365.99"/>
    <n v="4"/>
    <n v="3"/>
    <n v="3"/>
    <s v="433"/>
    <n v="10"/>
    <x v="2"/>
  </r>
  <r>
    <n v="1143"/>
    <x v="3347"/>
    <x v="0"/>
    <d v="2010-07-20T12:10:00"/>
    <d v="2011-12-01T10:10:00"/>
    <n v="9"/>
    <n v="7"/>
    <n v="26"/>
    <n v="1213"/>
    <n v="1099.72"/>
    <n v="157.1"/>
    <n v="5"/>
    <n v="4"/>
    <n v="3"/>
    <s v="543"/>
    <n v="12"/>
    <x v="5"/>
  </r>
  <r>
    <n v="4734"/>
    <x v="3348"/>
    <x v="0"/>
    <d v="2010-01-31T12:27:00"/>
    <d v="2010-10-19T14:51:00"/>
    <n v="417"/>
    <n v="6"/>
    <n v="125"/>
    <n v="680"/>
    <n v="1099.81"/>
    <n v="183.3"/>
    <n v="1"/>
    <n v="4"/>
    <n v="3"/>
    <s v="143"/>
    <n v="8"/>
    <x v="4"/>
  </r>
  <r>
    <n v="1638"/>
    <x v="3349"/>
    <x v="0"/>
    <d v="2010-09-03T12:08:00"/>
    <d v="2011-05-25T15:47:00"/>
    <n v="199"/>
    <n v="3"/>
    <n v="71"/>
    <n v="951"/>
    <n v="1099.9100000000001"/>
    <n v="366.64"/>
    <n v="2"/>
    <n v="3"/>
    <n v="3"/>
    <s v="233"/>
    <n v="8"/>
    <x v="3"/>
  </r>
  <r>
    <n v="3623"/>
    <x v="3350"/>
    <x v="0"/>
    <d v="2010-01-31T12:43:00"/>
    <d v="2011-11-02T12:04:00"/>
    <n v="38"/>
    <n v="5"/>
    <n v="219"/>
    <n v="462"/>
    <n v="1100.28"/>
    <n v="220.06"/>
    <n v="4"/>
    <n v="4"/>
    <n v="3"/>
    <s v="443"/>
    <n v="11"/>
    <x v="5"/>
  </r>
  <r>
    <n v="3187"/>
    <x v="3351"/>
    <x v="0"/>
    <d v="2010-09-01T14:37:00"/>
    <d v="2011-06-15T12:01:00"/>
    <n v="178"/>
    <n v="6"/>
    <n v="191"/>
    <n v="750"/>
    <n v="1101.44"/>
    <n v="183.57"/>
    <n v="3"/>
    <n v="4"/>
    <n v="3"/>
    <s v="343"/>
    <n v="10"/>
    <x v="5"/>
  </r>
  <r>
    <n v="2565"/>
    <x v="3352"/>
    <x v="0"/>
    <d v="2011-05-04T14:52:00"/>
    <d v="2011-11-16T17:16:00"/>
    <n v="24"/>
    <n v="6"/>
    <n v="56"/>
    <n v="673"/>
    <n v="1101.97"/>
    <n v="183.66"/>
    <n v="4"/>
    <n v="4"/>
    <n v="3"/>
    <s v="443"/>
    <n v="11"/>
    <x v="5"/>
  </r>
  <r>
    <n v="934"/>
    <x v="3353"/>
    <x v="0"/>
    <d v="2010-05-12T09:13:00"/>
    <d v="2010-12-15T11:21:00"/>
    <n v="360"/>
    <n v="4"/>
    <n v="56"/>
    <n v="733"/>
    <n v="1101.97"/>
    <n v="275.49"/>
    <n v="2"/>
    <n v="4"/>
    <n v="3"/>
    <s v="243"/>
    <n v="9"/>
    <x v="4"/>
  </r>
  <r>
    <n v="4496"/>
    <x v="3354"/>
    <x v="0"/>
    <d v="2010-02-12T11:07:00"/>
    <d v="2011-10-06T12:15:00"/>
    <n v="65"/>
    <n v="5"/>
    <n v="135"/>
    <n v="421"/>
    <n v="1102.9000000000001"/>
    <n v="220.58"/>
    <n v="3"/>
    <n v="4"/>
    <n v="3"/>
    <s v="343"/>
    <n v="10"/>
    <x v="5"/>
  </r>
  <r>
    <n v="4035"/>
    <x v="3355"/>
    <x v="0"/>
    <d v="2010-01-27T12:45:00"/>
    <d v="2011-10-13T14:47:00"/>
    <n v="58"/>
    <n v="6"/>
    <n v="18"/>
    <n v="306"/>
    <n v="1102.94"/>
    <n v="183.82"/>
    <n v="4"/>
    <n v="4"/>
    <n v="3"/>
    <s v="443"/>
    <n v="11"/>
    <x v="5"/>
  </r>
  <r>
    <n v="87"/>
    <x v="3356"/>
    <x v="15"/>
    <d v="2010-11-23T13:38:00"/>
    <d v="2011-09-16T12:38:00"/>
    <n v="85"/>
    <n v="3"/>
    <n v="62"/>
    <n v="532"/>
    <n v="1103.43"/>
    <n v="367.81"/>
    <n v="3"/>
    <n v="3"/>
    <n v="3"/>
    <s v="333"/>
    <n v="9"/>
    <x v="1"/>
  </r>
  <r>
    <n v="1731"/>
    <x v="3357"/>
    <x v="0"/>
    <d v="2011-10-26T12:46:00"/>
    <d v="2011-12-04T15:38:00"/>
    <n v="6"/>
    <n v="5"/>
    <n v="35"/>
    <n v="769"/>
    <n v="1105.8800000000001"/>
    <n v="221.18"/>
    <n v="5"/>
    <n v="4"/>
    <n v="3"/>
    <s v="543"/>
    <n v="12"/>
    <x v="5"/>
  </r>
  <r>
    <n v="2510"/>
    <x v="3358"/>
    <x v="0"/>
    <d v="2010-09-29T12:41:00"/>
    <d v="2011-07-14T18:08:00"/>
    <n v="149"/>
    <n v="4"/>
    <n v="55"/>
    <n v="788"/>
    <n v="1106.73"/>
    <n v="276.68"/>
    <n v="3"/>
    <n v="3"/>
    <n v="3"/>
    <s v="333"/>
    <n v="9"/>
    <x v="1"/>
  </r>
  <r>
    <n v="1999"/>
    <x v="3359"/>
    <x v="0"/>
    <d v="2010-06-16T14:34:00"/>
    <d v="2011-06-07T13:44:00"/>
    <n v="186"/>
    <n v="3"/>
    <n v="176"/>
    <n v="647"/>
    <n v="1106.82"/>
    <n v="368.94"/>
    <n v="3"/>
    <n v="3"/>
    <n v="3"/>
    <s v="333"/>
    <n v="9"/>
    <x v="1"/>
  </r>
  <r>
    <n v="3542"/>
    <x v="3360"/>
    <x v="0"/>
    <d v="2011-09-14T12:05:00"/>
    <d v="2011-11-18T13:14:00"/>
    <n v="22"/>
    <n v="3"/>
    <n v="63"/>
    <n v="885"/>
    <n v="1107.46"/>
    <n v="369.15"/>
    <n v="4"/>
    <n v="3"/>
    <n v="3"/>
    <s v="433"/>
    <n v="10"/>
    <x v="2"/>
  </r>
  <r>
    <n v="734"/>
    <x v="3361"/>
    <x v="0"/>
    <d v="2009-12-10T12:44:00"/>
    <d v="2011-11-11T15:54:00"/>
    <n v="29"/>
    <n v="2"/>
    <n v="40"/>
    <n v="1338"/>
    <n v="1108.8"/>
    <n v="554.4"/>
    <n v="4"/>
    <n v="2"/>
    <n v="3"/>
    <s v="423"/>
    <n v="9"/>
    <x v="2"/>
  </r>
  <r>
    <n v="3439"/>
    <x v="3362"/>
    <x v="0"/>
    <d v="2010-11-29T16:41:00"/>
    <d v="2010-11-29T16:41:00"/>
    <n v="376"/>
    <n v="1"/>
    <n v="74"/>
    <n v="367"/>
    <n v="1108.82"/>
    <n v="1108.82"/>
    <n v="2"/>
    <n v="1"/>
    <n v="3"/>
    <s v="213"/>
    <n v="6"/>
    <x v="0"/>
  </r>
  <r>
    <n v="3172"/>
    <x v="3363"/>
    <x v="0"/>
    <d v="2010-05-20T14:06:00"/>
    <d v="2010-05-20T14:06:00"/>
    <n v="569"/>
    <n v="1"/>
    <n v="62"/>
    <n v="526"/>
    <n v="1109.4000000000001"/>
    <n v="1109.4000000000001"/>
    <n v="1"/>
    <n v="1"/>
    <n v="3"/>
    <s v="113"/>
    <n v="5"/>
    <x v="0"/>
  </r>
  <r>
    <n v="2686"/>
    <x v="3364"/>
    <x v="0"/>
    <d v="2011-06-13T14:16:00"/>
    <d v="2011-06-13T14:16:00"/>
    <n v="180"/>
    <n v="1"/>
    <n v="70"/>
    <n v="520"/>
    <n v="1109.53"/>
    <n v="1109.53"/>
    <n v="3"/>
    <n v="1"/>
    <n v="3"/>
    <s v="313"/>
    <n v="7"/>
    <x v="0"/>
  </r>
  <r>
    <n v="4305"/>
    <x v="3365"/>
    <x v="0"/>
    <d v="2009-12-07T16:40:00"/>
    <d v="2010-10-20T14:10:00"/>
    <n v="416"/>
    <n v="4"/>
    <n v="83"/>
    <n v="690"/>
    <n v="1109.53"/>
    <n v="277.38"/>
    <n v="1"/>
    <n v="4"/>
    <n v="3"/>
    <s v="143"/>
    <n v="8"/>
    <x v="4"/>
  </r>
  <r>
    <n v="3747"/>
    <x v="3366"/>
    <x v="0"/>
    <d v="2009-12-03T13:51:00"/>
    <d v="2011-11-21T08:37:00"/>
    <n v="19"/>
    <n v="5"/>
    <n v="47"/>
    <n v="602"/>
    <n v="1111.1500000000001"/>
    <n v="222.23"/>
    <n v="5"/>
    <n v="4"/>
    <n v="3"/>
    <s v="543"/>
    <n v="12"/>
    <x v="5"/>
  </r>
  <r>
    <n v="5379"/>
    <x v="3367"/>
    <x v="0"/>
    <d v="2011-08-02T10:38:00"/>
    <d v="2011-09-27T10:09:00"/>
    <n v="74"/>
    <n v="2"/>
    <n v="2"/>
    <n v="210"/>
    <n v="1112.95"/>
    <n v="556.48"/>
    <n v="3"/>
    <n v="2"/>
    <n v="3"/>
    <s v="323"/>
    <n v="8"/>
    <x v="1"/>
  </r>
  <r>
    <n v="2295"/>
    <x v="3368"/>
    <x v="0"/>
    <d v="2010-01-28T11:33:00"/>
    <d v="2011-04-19T10:19:00"/>
    <n v="235"/>
    <n v="4"/>
    <n v="93"/>
    <n v="646"/>
    <n v="1113.1400000000001"/>
    <n v="278.29000000000002"/>
    <n v="2"/>
    <n v="4"/>
    <n v="3"/>
    <s v="243"/>
    <n v="9"/>
    <x v="4"/>
  </r>
  <r>
    <n v="809"/>
    <x v="3369"/>
    <x v="0"/>
    <d v="2010-11-14T12:58:00"/>
    <d v="2011-11-21T12:24:00"/>
    <n v="19"/>
    <n v="5"/>
    <n v="63"/>
    <n v="995"/>
    <n v="1113.1500000000001"/>
    <n v="222.63"/>
    <n v="5"/>
    <n v="4"/>
    <n v="3"/>
    <s v="543"/>
    <n v="12"/>
    <x v="5"/>
  </r>
  <r>
    <n v="241"/>
    <x v="3370"/>
    <x v="14"/>
    <d v="2010-10-27T10:42:00"/>
    <d v="2011-01-26T14:35:00"/>
    <n v="318"/>
    <n v="3"/>
    <n v="62"/>
    <n v="645"/>
    <n v="1114.95"/>
    <n v="371.65"/>
    <n v="2"/>
    <n v="3"/>
    <n v="3"/>
    <s v="233"/>
    <n v="8"/>
    <x v="3"/>
  </r>
  <r>
    <n v="1709"/>
    <x v="3371"/>
    <x v="0"/>
    <d v="2009-12-02T15:01:00"/>
    <d v="2011-11-07T11:09:00"/>
    <n v="33"/>
    <n v="5"/>
    <n v="74"/>
    <n v="268"/>
    <n v="1115.68"/>
    <n v="223.14"/>
    <n v="4"/>
    <n v="4"/>
    <n v="3"/>
    <s v="443"/>
    <n v="11"/>
    <x v="5"/>
  </r>
  <r>
    <n v="4371"/>
    <x v="3372"/>
    <x v="0"/>
    <d v="2009-12-14T11:10:00"/>
    <d v="2011-03-24T13:41:00"/>
    <n v="261"/>
    <n v="4"/>
    <n v="76"/>
    <n v="295"/>
    <n v="1117.05"/>
    <n v="279.26"/>
    <n v="2"/>
    <n v="4"/>
    <n v="3"/>
    <s v="243"/>
    <n v="9"/>
    <x v="4"/>
  </r>
  <r>
    <n v="3884"/>
    <x v="3373"/>
    <x v="0"/>
    <d v="2010-07-28T15:40:00"/>
    <d v="2011-08-31T17:12:00"/>
    <n v="101"/>
    <n v="3"/>
    <n v="50"/>
    <n v="342"/>
    <n v="1117.8399999999999"/>
    <n v="372.61"/>
    <n v="3"/>
    <n v="3"/>
    <n v="3"/>
    <s v="333"/>
    <n v="9"/>
    <x v="1"/>
  </r>
  <r>
    <n v="5019"/>
    <x v="3374"/>
    <x v="0"/>
    <d v="2010-11-11T12:26:00"/>
    <d v="2011-10-24T13:36:00"/>
    <n v="47"/>
    <n v="3"/>
    <n v="39"/>
    <n v="790"/>
    <n v="1118.95"/>
    <n v="372.98"/>
    <n v="4"/>
    <n v="3"/>
    <n v="3"/>
    <s v="433"/>
    <n v="10"/>
    <x v="2"/>
  </r>
  <r>
    <n v="3959"/>
    <x v="3375"/>
    <x v="0"/>
    <d v="2010-04-27T13:33:00"/>
    <d v="2011-10-07T14:28:00"/>
    <n v="64"/>
    <n v="5"/>
    <n v="116"/>
    <n v="592"/>
    <n v="1119.46"/>
    <n v="223.89"/>
    <n v="3"/>
    <n v="4"/>
    <n v="3"/>
    <s v="343"/>
    <n v="10"/>
    <x v="5"/>
  </r>
  <r>
    <n v="4606"/>
    <x v="3376"/>
    <x v="0"/>
    <d v="2010-09-28T13:51:00"/>
    <d v="2011-10-20T10:47:00"/>
    <n v="51"/>
    <n v="7"/>
    <n v="63"/>
    <n v="717"/>
    <n v="1120.0999999999999"/>
    <n v="160.01"/>
    <n v="4"/>
    <n v="4"/>
    <n v="3"/>
    <s v="443"/>
    <n v="11"/>
    <x v="5"/>
  </r>
  <r>
    <n v="4556"/>
    <x v="3377"/>
    <x v="0"/>
    <d v="2010-01-31T11:38:00"/>
    <d v="2011-06-08T10:36:00"/>
    <n v="185"/>
    <n v="6"/>
    <n v="33"/>
    <n v="723"/>
    <n v="1120.31"/>
    <n v="186.72"/>
    <n v="3"/>
    <n v="4"/>
    <n v="3"/>
    <s v="343"/>
    <n v="10"/>
    <x v="5"/>
  </r>
  <r>
    <n v="1222"/>
    <x v="3378"/>
    <x v="0"/>
    <d v="2009-12-06T10:26:00"/>
    <d v="2011-11-25T12:10:00"/>
    <n v="15"/>
    <n v="6"/>
    <n v="48"/>
    <n v="293"/>
    <n v="1120.74"/>
    <n v="186.79"/>
    <n v="5"/>
    <n v="4"/>
    <n v="3"/>
    <s v="543"/>
    <n v="12"/>
    <x v="5"/>
  </r>
  <r>
    <n v="5806"/>
    <x v="3379"/>
    <x v="0"/>
    <d v="2010-02-17T15:11:00"/>
    <d v="2011-05-12T12:53:00"/>
    <n v="212"/>
    <n v="4"/>
    <n v="25"/>
    <n v="1028"/>
    <n v="1121.8399999999999"/>
    <n v="280.45999999999998"/>
    <n v="2"/>
    <n v="4"/>
    <n v="3"/>
    <s v="243"/>
    <n v="9"/>
    <x v="4"/>
  </r>
  <r>
    <n v="5154"/>
    <x v="3380"/>
    <x v="0"/>
    <d v="2011-06-19T13:06:00"/>
    <d v="2011-11-25T14:21:00"/>
    <n v="15"/>
    <n v="7"/>
    <n v="48"/>
    <n v="817"/>
    <n v="1122.3800000000001"/>
    <n v="160.34"/>
    <n v="5"/>
    <n v="4"/>
    <n v="3"/>
    <s v="543"/>
    <n v="12"/>
    <x v="5"/>
  </r>
  <r>
    <n v="3492"/>
    <x v="3381"/>
    <x v="0"/>
    <d v="2009-12-10T15:33:00"/>
    <d v="2011-05-25T11:35:00"/>
    <n v="199"/>
    <n v="8"/>
    <n v="48"/>
    <n v="638"/>
    <n v="1122.3800000000001"/>
    <n v="140.30000000000001"/>
    <n v="2"/>
    <n v="5"/>
    <n v="3"/>
    <s v="253"/>
    <n v="10"/>
    <x v="4"/>
  </r>
  <r>
    <n v="1120"/>
    <x v="3382"/>
    <x v="0"/>
    <d v="2011-07-07T17:19:00"/>
    <d v="2011-09-22T13:13:00"/>
    <n v="79"/>
    <n v="3"/>
    <n v="69"/>
    <n v="669"/>
    <n v="1122.4100000000001"/>
    <n v="374.14"/>
    <n v="3"/>
    <n v="3"/>
    <n v="3"/>
    <s v="333"/>
    <n v="9"/>
    <x v="1"/>
  </r>
  <r>
    <n v="5085"/>
    <x v="3383"/>
    <x v="0"/>
    <d v="2010-07-09T13:27:00"/>
    <d v="2011-04-05T15:21:00"/>
    <n v="249"/>
    <n v="3"/>
    <n v="32"/>
    <n v="450"/>
    <n v="1122.42"/>
    <n v="374.14"/>
    <n v="2"/>
    <n v="3"/>
    <n v="3"/>
    <s v="233"/>
    <n v="8"/>
    <x v="3"/>
  </r>
  <r>
    <n v="2535"/>
    <x v="3384"/>
    <x v="0"/>
    <d v="2010-04-22T09:44:00"/>
    <d v="2010-04-22T11:28:00"/>
    <n v="597"/>
    <n v="2"/>
    <n v="29"/>
    <n v="891"/>
    <n v="1123.75"/>
    <n v="561.88"/>
    <n v="1"/>
    <n v="3"/>
    <n v="3"/>
    <s v="133"/>
    <n v="7"/>
    <x v="3"/>
  </r>
  <r>
    <n v="1408"/>
    <x v="3385"/>
    <x v="0"/>
    <d v="2010-05-23T13:34:00"/>
    <d v="2011-08-28T15:25:00"/>
    <n v="104"/>
    <n v="4"/>
    <n v="33"/>
    <n v="511"/>
    <n v="1124.49"/>
    <n v="281.12"/>
    <n v="3"/>
    <n v="3"/>
    <n v="3"/>
    <s v="333"/>
    <n v="9"/>
    <x v="1"/>
  </r>
  <r>
    <n v="2102"/>
    <x v="3386"/>
    <x v="0"/>
    <d v="2009-12-06T13:48:00"/>
    <d v="2011-03-31T09:07:00"/>
    <n v="254"/>
    <n v="4"/>
    <n v="127"/>
    <n v="562"/>
    <n v="1124.71"/>
    <n v="281.18"/>
    <n v="2"/>
    <n v="4"/>
    <n v="3"/>
    <s v="243"/>
    <n v="9"/>
    <x v="4"/>
  </r>
  <r>
    <n v="3911"/>
    <x v="3387"/>
    <x v="0"/>
    <d v="2010-10-01T09:36:00"/>
    <d v="2011-05-10T12:12:00"/>
    <n v="214"/>
    <n v="7"/>
    <n v="55"/>
    <n v="712"/>
    <n v="1124.72"/>
    <n v="160.66999999999999"/>
    <n v="2"/>
    <n v="4"/>
    <n v="3"/>
    <s v="243"/>
    <n v="9"/>
    <x v="4"/>
  </r>
  <r>
    <n v="255"/>
    <x v="3388"/>
    <x v="5"/>
    <d v="2010-09-07T14:21:00"/>
    <d v="2010-11-28T14:18:00"/>
    <n v="377"/>
    <n v="3"/>
    <n v="62"/>
    <n v="921"/>
    <n v="1124.95"/>
    <n v="374.98"/>
    <n v="2"/>
    <n v="3"/>
    <n v="3"/>
    <s v="233"/>
    <n v="8"/>
    <x v="3"/>
  </r>
  <r>
    <n v="3578"/>
    <x v="3389"/>
    <x v="0"/>
    <d v="2010-07-05T13:10:00"/>
    <d v="2011-12-07T11:06:00"/>
    <n v="3"/>
    <n v="5"/>
    <n v="31"/>
    <n v="223"/>
    <n v="1127.05"/>
    <n v="225.41"/>
    <n v="5"/>
    <n v="4"/>
    <n v="3"/>
    <s v="543"/>
    <n v="12"/>
    <x v="5"/>
  </r>
  <r>
    <n v="2294"/>
    <x v="3390"/>
    <x v="0"/>
    <d v="2010-05-20T18:21:00"/>
    <d v="2010-06-08T13:39:00"/>
    <n v="550"/>
    <n v="2"/>
    <n v="48"/>
    <n v="571"/>
    <n v="1127.45"/>
    <n v="563.73"/>
    <n v="1"/>
    <n v="3"/>
    <n v="3"/>
    <s v="133"/>
    <n v="7"/>
    <x v="3"/>
  </r>
  <r>
    <n v="2073"/>
    <x v="3391"/>
    <x v="0"/>
    <d v="2010-04-08T12:09:00"/>
    <d v="2011-06-12T10:46:00"/>
    <n v="181"/>
    <n v="7"/>
    <n v="47"/>
    <n v="522"/>
    <n v="1128.44"/>
    <n v="161.21"/>
    <n v="3"/>
    <n v="4"/>
    <n v="3"/>
    <s v="343"/>
    <n v="10"/>
    <x v="5"/>
  </r>
  <r>
    <n v="787"/>
    <x v="3392"/>
    <x v="0"/>
    <d v="2010-04-19T11:11:00"/>
    <d v="2011-10-31T12:45:00"/>
    <n v="40"/>
    <n v="7"/>
    <n v="5"/>
    <n v="265"/>
    <n v="1128.52"/>
    <n v="161.22"/>
    <n v="4"/>
    <n v="4"/>
    <n v="3"/>
    <s v="443"/>
    <n v="11"/>
    <x v="5"/>
  </r>
  <r>
    <n v="1082"/>
    <x v="3393"/>
    <x v="0"/>
    <d v="2011-11-04T10:10:00"/>
    <d v="2011-11-16T13:38:00"/>
    <n v="24"/>
    <n v="3"/>
    <n v="55"/>
    <n v="584"/>
    <n v="1129.1400000000001"/>
    <n v="376.38"/>
    <n v="4"/>
    <n v="3"/>
    <n v="3"/>
    <s v="433"/>
    <n v="10"/>
    <x v="2"/>
  </r>
  <r>
    <n v="5213"/>
    <x v="3394"/>
    <x v="0"/>
    <d v="2010-04-20T13:38:00"/>
    <d v="2010-04-21T12:36:00"/>
    <n v="598"/>
    <n v="2"/>
    <n v="19"/>
    <n v="379"/>
    <n v="1130.21"/>
    <n v="565.11"/>
    <n v="1"/>
    <n v="3"/>
    <n v="3"/>
    <s v="133"/>
    <n v="7"/>
    <x v="3"/>
  </r>
  <r>
    <n v="3308"/>
    <x v="3395"/>
    <x v="0"/>
    <d v="2010-01-27T10:56:00"/>
    <d v="2011-03-18T08:32:00"/>
    <n v="267"/>
    <n v="4"/>
    <n v="55"/>
    <n v="484"/>
    <n v="1131.04"/>
    <n v="282.76"/>
    <n v="2"/>
    <n v="4"/>
    <n v="3"/>
    <s v="243"/>
    <n v="9"/>
    <x v="4"/>
  </r>
  <r>
    <n v="1030"/>
    <x v="3396"/>
    <x v="0"/>
    <d v="2009-12-07T18:12:00"/>
    <d v="2010-05-05T09:34:00"/>
    <n v="584"/>
    <n v="4"/>
    <n v="53"/>
    <n v="662"/>
    <n v="1131.45"/>
    <n v="282.86"/>
    <n v="1"/>
    <n v="4"/>
    <n v="3"/>
    <s v="143"/>
    <n v="8"/>
    <x v="4"/>
  </r>
  <r>
    <n v="3113"/>
    <x v="3397"/>
    <x v="0"/>
    <d v="2011-09-19T13:47:00"/>
    <d v="2011-12-01T13:47:00"/>
    <n v="9"/>
    <n v="4"/>
    <n v="64"/>
    <n v="572"/>
    <n v="1131.56"/>
    <n v="282.89"/>
    <n v="5"/>
    <n v="3"/>
    <n v="3"/>
    <s v="533"/>
    <n v="11"/>
    <x v="2"/>
  </r>
  <r>
    <n v="5713"/>
    <x v="3398"/>
    <x v="0"/>
    <d v="2011-01-27T15:02:00"/>
    <d v="2011-11-10T12:29:00"/>
    <n v="30"/>
    <n v="4"/>
    <n v="164"/>
    <n v="800"/>
    <n v="1131.75"/>
    <n v="282.94"/>
    <n v="4"/>
    <n v="3"/>
    <n v="3"/>
    <s v="433"/>
    <n v="10"/>
    <x v="2"/>
  </r>
  <r>
    <n v="4798"/>
    <x v="3399"/>
    <x v="0"/>
    <d v="2010-02-10T12:26:00"/>
    <d v="2011-10-17T11:55:00"/>
    <n v="54"/>
    <n v="4"/>
    <n v="153"/>
    <n v="979"/>
    <n v="1132.5999999999999"/>
    <n v="283.14999999999998"/>
    <n v="4"/>
    <n v="3"/>
    <n v="3"/>
    <s v="433"/>
    <n v="10"/>
    <x v="2"/>
  </r>
  <r>
    <n v="4589"/>
    <x v="3400"/>
    <x v="0"/>
    <d v="2011-07-12T09:11:00"/>
    <d v="2011-12-02T16:39:00"/>
    <n v="8"/>
    <n v="6"/>
    <n v="7"/>
    <n v="1233"/>
    <n v="1133.25"/>
    <n v="188.88"/>
    <n v="5"/>
    <n v="4"/>
    <n v="3"/>
    <s v="543"/>
    <n v="12"/>
    <x v="5"/>
  </r>
  <r>
    <n v="2639"/>
    <x v="3401"/>
    <x v="0"/>
    <d v="2010-01-31T16:02:00"/>
    <d v="2011-11-28T12:35:00"/>
    <n v="12"/>
    <n v="5"/>
    <n v="115"/>
    <n v="640"/>
    <n v="1133.44"/>
    <n v="226.69"/>
    <n v="5"/>
    <n v="4"/>
    <n v="3"/>
    <s v="543"/>
    <n v="12"/>
    <x v="5"/>
  </r>
  <r>
    <n v="751"/>
    <x v="3402"/>
    <x v="0"/>
    <d v="2010-06-06T12:59:00"/>
    <d v="2011-10-11T10:16:00"/>
    <n v="60"/>
    <n v="3"/>
    <n v="57"/>
    <n v="757"/>
    <n v="1134.03"/>
    <n v="378.01"/>
    <n v="3"/>
    <n v="3"/>
    <n v="3"/>
    <s v="333"/>
    <n v="9"/>
    <x v="1"/>
  </r>
  <r>
    <n v="5456"/>
    <x v="3403"/>
    <x v="0"/>
    <d v="2009-12-14T16:01:00"/>
    <d v="2011-07-20T11:07:00"/>
    <n v="143"/>
    <n v="3"/>
    <n v="20"/>
    <n v="535"/>
    <n v="1134.95"/>
    <n v="378.32"/>
    <n v="3"/>
    <n v="3"/>
    <n v="3"/>
    <s v="333"/>
    <n v="9"/>
    <x v="1"/>
  </r>
  <r>
    <n v="4899"/>
    <x v="3404"/>
    <x v="0"/>
    <d v="2011-02-07T10:14:00"/>
    <d v="2011-11-25T09:36:00"/>
    <n v="15"/>
    <n v="5"/>
    <n v="68"/>
    <n v="575"/>
    <n v="1135.6300000000001"/>
    <n v="227.13"/>
    <n v="5"/>
    <n v="4"/>
    <n v="3"/>
    <s v="543"/>
    <n v="12"/>
    <x v="5"/>
  </r>
  <r>
    <n v="4125"/>
    <x v="3405"/>
    <x v="0"/>
    <d v="2010-03-01T13:22:00"/>
    <d v="2010-10-20T13:09:00"/>
    <n v="416"/>
    <n v="3"/>
    <n v="211"/>
    <n v="1013"/>
    <n v="1136.3599999999999"/>
    <n v="378.79"/>
    <n v="1"/>
    <n v="3"/>
    <n v="3"/>
    <s v="133"/>
    <n v="7"/>
    <x v="3"/>
  </r>
  <r>
    <n v="56"/>
    <x v="3406"/>
    <x v="3"/>
    <d v="2010-02-07T12:41:00"/>
    <d v="2011-01-20T13:49:00"/>
    <n v="324"/>
    <n v="6"/>
    <n v="42"/>
    <n v="576"/>
    <n v="1136.9000000000001"/>
    <n v="189.48"/>
    <n v="2"/>
    <n v="4"/>
    <n v="3"/>
    <s v="243"/>
    <n v="9"/>
    <x v="4"/>
  </r>
  <r>
    <n v="3489"/>
    <x v="3407"/>
    <x v="0"/>
    <d v="2009-12-17T19:54:00"/>
    <d v="2010-10-31T16:21:00"/>
    <n v="405"/>
    <n v="4"/>
    <n v="171"/>
    <n v="639"/>
    <n v="1137.8"/>
    <n v="284.45"/>
    <n v="2"/>
    <n v="4"/>
    <n v="3"/>
    <s v="243"/>
    <n v="9"/>
    <x v="4"/>
  </r>
  <r>
    <n v="5093"/>
    <x v="3408"/>
    <x v="0"/>
    <d v="2011-11-10T09:08:00"/>
    <d v="2011-11-22T14:25:00"/>
    <n v="18"/>
    <n v="3"/>
    <n v="3"/>
    <n v="17"/>
    <n v="1138"/>
    <n v="379.33"/>
    <n v="5"/>
    <n v="3"/>
    <n v="3"/>
    <s v="533"/>
    <n v="11"/>
    <x v="2"/>
  </r>
  <r>
    <n v="3199"/>
    <x v="3409"/>
    <x v="0"/>
    <d v="2010-01-08T10:02:00"/>
    <d v="2010-04-26T11:00:00"/>
    <n v="593"/>
    <n v="3"/>
    <n v="30"/>
    <n v="1338"/>
    <n v="1139.0999999999999"/>
    <n v="379.7"/>
    <n v="1"/>
    <n v="3"/>
    <n v="3"/>
    <s v="133"/>
    <n v="7"/>
    <x v="3"/>
  </r>
  <r>
    <n v="337"/>
    <x v="3410"/>
    <x v="6"/>
    <d v="2011-08-04T10:04:00"/>
    <d v="2011-11-14T08:31:00"/>
    <n v="26"/>
    <n v="2"/>
    <n v="56"/>
    <n v="622"/>
    <n v="1139.6099999999999"/>
    <n v="569.80999999999995"/>
    <n v="4"/>
    <n v="2"/>
    <n v="3"/>
    <s v="423"/>
    <n v="9"/>
    <x v="2"/>
  </r>
  <r>
    <n v="321"/>
    <x v="3411"/>
    <x v="5"/>
    <d v="2010-11-03T10:46:00"/>
    <d v="2011-12-04T13:55:00"/>
    <n v="6"/>
    <n v="3"/>
    <n v="67"/>
    <n v="695"/>
    <n v="1140.02"/>
    <n v="380.01"/>
    <n v="5"/>
    <n v="3"/>
    <n v="3"/>
    <s v="533"/>
    <n v="11"/>
    <x v="2"/>
  </r>
  <r>
    <n v="3876"/>
    <x v="3412"/>
    <x v="0"/>
    <d v="2010-12-21T14:26:00"/>
    <d v="2010-12-21T14:26:00"/>
    <n v="354"/>
    <n v="1"/>
    <n v="54"/>
    <n v="688"/>
    <n v="1141.24"/>
    <n v="1141.24"/>
    <n v="2"/>
    <n v="1"/>
    <n v="3"/>
    <s v="213"/>
    <n v="6"/>
    <x v="0"/>
  </r>
  <r>
    <n v="1486"/>
    <x v="3413"/>
    <x v="0"/>
    <d v="2010-03-30T15:40:00"/>
    <d v="2011-06-24T10:03:00"/>
    <n v="169"/>
    <n v="11"/>
    <n v="33"/>
    <n v="1105"/>
    <n v="1142.03"/>
    <n v="103.82"/>
    <n v="3"/>
    <n v="5"/>
    <n v="3"/>
    <s v="353"/>
    <n v="11"/>
    <x v="5"/>
  </r>
  <r>
    <n v="5498"/>
    <x v="3414"/>
    <x v="0"/>
    <d v="2009-12-14T12:24:00"/>
    <d v="2010-12-01T11:45:00"/>
    <n v="374"/>
    <n v="5"/>
    <n v="178"/>
    <n v="670"/>
    <n v="1142.47"/>
    <n v="228.49"/>
    <n v="2"/>
    <n v="4"/>
    <n v="3"/>
    <s v="243"/>
    <n v="9"/>
    <x v="4"/>
  </r>
  <r>
    <n v="92"/>
    <x v="3415"/>
    <x v="23"/>
    <d v="2009-12-14T08:40:00"/>
    <d v="2010-01-26T12:11:00"/>
    <n v="683"/>
    <n v="2"/>
    <n v="69"/>
    <n v="478"/>
    <n v="1142.8800000000001"/>
    <n v="571.44000000000005"/>
    <n v="1"/>
    <n v="3"/>
    <n v="3"/>
    <s v="133"/>
    <n v="7"/>
    <x v="3"/>
  </r>
  <r>
    <n v="5361"/>
    <x v="3416"/>
    <x v="0"/>
    <d v="2011-03-02T13:35:00"/>
    <d v="2011-05-25T12:34:00"/>
    <n v="199"/>
    <n v="5"/>
    <n v="33"/>
    <n v="365"/>
    <n v="1143.27"/>
    <n v="228.65"/>
    <n v="2"/>
    <n v="4"/>
    <n v="3"/>
    <s v="243"/>
    <n v="9"/>
    <x v="4"/>
  </r>
  <r>
    <n v="2208"/>
    <x v="3417"/>
    <x v="0"/>
    <d v="2010-10-19T12:17:00"/>
    <d v="2011-10-20T14:33:00"/>
    <n v="51"/>
    <n v="5"/>
    <n v="88"/>
    <n v="630"/>
    <n v="1143.27"/>
    <n v="228.65"/>
    <n v="4"/>
    <n v="4"/>
    <n v="3"/>
    <s v="443"/>
    <n v="11"/>
    <x v="5"/>
  </r>
  <r>
    <n v="4695"/>
    <x v="3418"/>
    <x v="2"/>
    <d v="2010-10-05T14:09:00"/>
    <d v="2011-12-07T17:05:00"/>
    <n v="3"/>
    <n v="9"/>
    <n v="182"/>
    <n v="582"/>
    <n v="1143.3599999999999"/>
    <n v="127.04"/>
    <n v="5"/>
    <n v="5"/>
    <n v="3"/>
    <s v="553"/>
    <n v="13"/>
    <x v="5"/>
  </r>
  <r>
    <n v="415"/>
    <x v="3419"/>
    <x v="22"/>
    <d v="2011-04-15T10:25:00"/>
    <d v="2011-04-15T10:25:00"/>
    <n v="239"/>
    <n v="1"/>
    <n v="32"/>
    <n v="356"/>
    <n v="1143.5999999999999"/>
    <n v="1143.5999999999999"/>
    <n v="2"/>
    <n v="1"/>
    <n v="3"/>
    <s v="213"/>
    <n v="6"/>
    <x v="0"/>
  </r>
  <r>
    <n v="5070"/>
    <x v="3420"/>
    <x v="0"/>
    <d v="2010-03-02T11:53:00"/>
    <d v="2010-04-06T10:06:00"/>
    <n v="613"/>
    <n v="2"/>
    <n v="44"/>
    <n v="225"/>
    <n v="1144.3"/>
    <n v="572.15"/>
    <n v="1"/>
    <n v="3"/>
    <n v="3"/>
    <s v="133"/>
    <n v="7"/>
    <x v="3"/>
  </r>
  <r>
    <n v="4368"/>
    <x v="3421"/>
    <x v="0"/>
    <d v="2011-03-11T13:34:00"/>
    <d v="2011-03-11T15:22:00"/>
    <n v="274"/>
    <n v="2"/>
    <n v="17"/>
    <n v="536"/>
    <n v="1145.5999999999999"/>
    <n v="572.79999999999995"/>
    <n v="2"/>
    <n v="2"/>
    <n v="3"/>
    <s v="223"/>
    <n v="7"/>
    <x v="1"/>
  </r>
  <r>
    <n v="2655"/>
    <x v="3422"/>
    <x v="0"/>
    <d v="2010-10-10T14:35:00"/>
    <d v="2011-10-12T11:33:00"/>
    <n v="59"/>
    <n v="9"/>
    <n v="190"/>
    <n v="381"/>
    <n v="1146.53"/>
    <n v="127.39"/>
    <n v="3"/>
    <n v="5"/>
    <n v="3"/>
    <s v="353"/>
    <n v="11"/>
    <x v="5"/>
  </r>
  <r>
    <n v="5573"/>
    <x v="3423"/>
    <x v="0"/>
    <d v="2009-12-01T11:51:00"/>
    <d v="2011-07-17T15:59:00"/>
    <n v="146"/>
    <n v="5"/>
    <n v="208"/>
    <n v="938"/>
    <n v="1148.69"/>
    <n v="229.74"/>
    <n v="3"/>
    <n v="4"/>
    <n v="3"/>
    <s v="343"/>
    <n v="10"/>
    <x v="5"/>
  </r>
  <r>
    <n v="2098"/>
    <x v="3424"/>
    <x v="0"/>
    <d v="2010-10-27T09:20:00"/>
    <d v="2011-09-29T10:46:00"/>
    <n v="72"/>
    <n v="4"/>
    <n v="40"/>
    <n v="541"/>
    <n v="1151.1500000000001"/>
    <n v="287.79000000000002"/>
    <n v="3"/>
    <n v="3"/>
    <n v="3"/>
    <s v="333"/>
    <n v="9"/>
    <x v="1"/>
  </r>
  <r>
    <n v="2439"/>
    <x v="3425"/>
    <x v="0"/>
    <d v="2010-03-02T12:48:00"/>
    <d v="2011-09-27T11:01:00"/>
    <n v="74"/>
    <n v="6"/>
    <n v="87"/>
    <n v="543"/>
    <n v="1153.56"/>
    <n v="192.26"/>
    <n v="3"/>
    <n v="4"/>
    <n v="3"/>
    <s v="343"/>
    <n v="10"/>
    <x v="5"/>
  </r>
  <r>
    <n v="1097"/>
    <x v="3426"/>
    <x v="0"/>
    <d v="2009-12-14T09:48:00"/>
    <d v="2011-04-01T11:20:00"/>
    <n v="253"/>
    <n v="5"/>
    <n v="64"/>
    <n v="697"/>
    <n v="1153.8499999999999"/>
    <n v="230.77"/>
    <n v="2"/>
    <n v="4"/>
    <n v="3"/>
    <s v="243"/>
    <n v="9"/>
    <x v="4"/>
  </r>
  <r>
    <n v="2681"/>
    <x v="3427"/>
    <x v="0"/>
    <d v="2009-12-22T16:17:00"/>
    <d v="2010-10-25T14:32:00"/>
    <n v="411"/>
    <n v="4"/>
    <n v="74"/>
    <n v="808"/>
    <n v="1154.4100000000001"/>
    <n v="288.60000000000002"/>
    <n v="1"/>
    <n v="4"/>
    <n v="3"/>
    <s v="143"/>
    <n v="8"/>
    <x v="4"/>
  </r>
  <r>
    <n v="4240"/>
    <x v="3428"/>
    <x v="0"/>
    <d v="2011-04-28T10:20:00"/>
    <d v="2011-11-07T13:17:00"/>
    <n v="33"/>
    <n v="4"/>
    <n v="66"/>
    <n v="927"/>
    <n v="1154.47"/>
    <n v="288.62"/>
    <n v="4"/>
    <n v="3"/>
    <n v="3"/>
    <s v="433"/>
    <n v="10"/>
    <x v="2"/>
  </r>
  <r>
    <n v="4725"/>
    <x v="3429"/>
    <x v="0"/>
    <d v="2009-12-04T15:18:00"/>
    <d v="2010-10-07T09:54:00"/>
    <n v="429"/>
    <n v="5"/>
    <n v="27"/>
    <n v="340"/>
    <n v="1155.03"/>
    <n v="231.01"/>
    <n v="1"/>
    <n v="4"/>
    <n v="3"/>
    <s v="143"/>
    <n v="8"/>
    <x v="4"/>
  </r>
  <r>
    <n v="2410"/>
    <x v="3430"/>
    <x v="0"/>
    <d v="2010-04-22T18:16:00"/>
    <d v="2011-12-02T17:06:00"/>
    <n v="8"/>
    <n v="3"/>
    <n v="53"/>
    <n v="719"/>
    <n v="1156.32"/>
    <n v="385.44"/>
    <n v="5"/>
    <n v="3"/>
    <n v="3"/>
    <s v="533"/>
    <n v="11"/>
    <x v="2"/>
  </r>
  <r>
    <n v="4766"/>
    <x v="3431"/>
    <x v="0"/>
    <d v="2010-05-10T13:00:00"/>
    <d v="2011-10-13T10:25:00"/>
    <n v="58"/>
    <n v="3"/>
    <n v="64"/>
    <n v="671"/>
    <n v="1156.73"/>
    <n v="385.58"/>
    <n v="4"/>
    <n v="3"/>
    <n v="3"/>
    <s v="433"/>
    <n v="10"/>
    <x v="2"/>
  </r>
  <r>
    <n v="3790"/>
    <x v="3432"/>
    <x v="0"/>
    <d v="2011-05-12T13:33:00"/>
    <d v="2011-10-06T17:43:00"/>
    <n v="65"/>
    <n v="6"/>
    <n v="26"/>
    <n v="561"/>
    <n v="1158.79"/>
    <n v="193.13"/>
    <n v="3"/>
    <n v="4"/>
    <n v="3"/>
    <s v="343"/>
    <n v="10"/>
    <x v="5"/>
  </r>
  <r>
    <n v="5106"/>
    <x v="3433"/>
    <x v="0"/>
    <d v="2010-08-17T15:08:00"/>
    <d v="2011-09-28T16:42:00"/>
    <n v="73"/>
    <n v="3"/>
    <n v="18"/>
    <n v="440"/>
    <n v="1158.8"/>
    <n v="386.27"/>
    <n v="3"/>
    <n v="3"/>
    <n v="3"/>
    <s v="333"/>
    <n v="9"/>
    <x v="1"/>
  </r>
  <r>
    <n v="1133"/>
    <x v="3434"/>
    <x v="0"/>
    <d v="2011-03-15T08:52:00"/>
    <d v="2011-11-22T11:21:00"/>
    <n v="18"/>
    <n v="5"/>
    <n v="31"/>
    <n v="1365"/>
    <n v="1159.1099999999999"/>
    <n v="231.82"/>
    <n v="5"/>
    <n v="4"/>
    <n v="3"/>
    <s v="543"/>
    <n v="12"/>
    <x v="5"/>
  </r>
  <r>
    <n v="2725"/>
    <x v="3435"/>
    <x v="33"/>
    <d v="2011-04-26T10:54:00"/>
    <d v="2011-07-21T10:24:00"/>
    <n v="142"/>
    <n v="3"/>
    <n v="49"/>
    <n v="490"/>
    <n v="1159.25"/>
    <n v="386.42"/>
    <n v="3"/>
    <n v="3"/>
    <n v="3"/>
    <s v="333"/>
    <n v="9"/>
    <x v="1"/>
  </r>
  <r>
    <n v="4440"/>
    <x v="3436"/>
    <x v="0"/>
    <d v="2010-02-14T15:27:00"/>
    <d v="2011-05-26T13:13:00"/>
    <n v="198"/>
    <n v="4"/>
    <n v="53"/>
    <n v="509"/>
    <n v="1159.6099999999999"/>
    <n v="289.89999999999998"/>
    <n v="2"/>
    <n v="4"/>
    <n v="3"/>
    <s v="243"/>
    <n v="9"/>
    <x v="4"/>
  </r>
  <r>
    <n v="5567"/>
    <x v="3437"/>
    <x v="0"/>
    <d v="2009-12-08T13:27:00"/>
    <d v="2010-12-09T14:05:00"/>
    <n v="366"/>
    <n v="4"/>
    <n v="62"/>
    <n v="1297"/>
    <n v="1159.99"/>
    <n v="290"/>
    <n v="2"/>
    <n v="4"/>
    <n v="3"/>
    <s v="243"/>
    <n v="9"/>
    <x v="4"/>
  </r>
  <r>
    <n v="1234"/>
    <x v="3438"/>
    <x v="0"/>
    <d v="2010-06-11T15:03:00"/>
    <d v="2011-10-25T17:31:00"/>
    <n v="46"/>
    <n v="4"/>
    <n v="160"/>
    <n v="957"/>
    <n v="1159.99"/>
    <n v="290"/>
    <n v="4"/>
    <n v="3"/>
    <n v="3"/>
    <s v="433"/>
    <n v="10"/>
    <x v="2"/>
  </r>
  <r>
    <n v="2705"/>
    <x v="3439"/>
    <x v="0"/>
    <d v="2011-10-03T14:05:00"/>
    <d v="2011-11-18T13:14:00"/>
    <n v="22"/>
    <n v="2"/>
    <n v="53"/>
    <n v="460"/>
    <n v="1160.07"/>
    <n v="580.04"/>
    <n v="4"/>
    <n v="2"/>
    <n v="3"/>
    <s v="423"/>
    <n v="9"/>
    <x v="2"/>
  </r>
  <r>
    <n v="1094"/>
    <x v="3440"/>
    <x v="0"/>
    <d v="2010-01-26T13:35:00"/>
    <d v="2010-03-25T10:24:00"/>
    <n v="625"/>
    <n v="2"/>
    <n v="57"/>
    <n v="986"/>
    <n v="1160.4100000000001"/>
    <n v="580.21"/>
    <n v="1"/>
    <n v="3"/>
    <n v="3"/>
    <s v="133"/>
    <n v="7"/>
    <x v="3"/>
  </r>
  <r>
    <n v="1527"/>
    <x v="3441"/>
    <x v="0"/>
    <d v="2010-01-31T13:48:00"/>
    <d v="2011-10-20T14:30:00"/>
    <n v="51"/>
    <n v="3"/>
    <n v="58"/>
    <n v="820"/>
    <n v="1160.72"/>
    <n v="386.91"/>
    <n v="4"/>
    <n v="3"/>
    <n v="3"/>
    <s v="433"/>
    <n v="10"/>
    <x v="2"/>
  </r>
  <r>
    <n v="616"/>
    <x v="3442"/>
    <x v="0"/>
    <d v="2010-02-16T14:30:00"/>
    <d v="2010-10-22T08:41:00"/>
    <n v="414"/>
    <n v="4"/>
    <n v="69"/>
    <n v="844"/>
    <n v="1161.2"/>
    <n v="290.3"/>
    <n v="1"/>
    <n v="4"/>
    <n v="3"/>
    <s v="143"/>
    <n v="8"/>
    <x v="4"/>
  </r>
  <r>
    <n v="5132"/>
    <x v="3443"/>
    <x v="0"/>
    <d v="2009-12-13T12:36:00"/>
    <d v="2010-03-21T15:23:00"/>
    <n v="629"/>
    <n v="3"/>
    <n v="131"/>
    <n v="707"/>
    <n v="1161.8399999999999"/>
    <n v="387.28"/>
    <n v="1"/>
    <n v="3"/>
    <n v="3"/>
    <s v="133"/>
    <n v="7"/>
    <x v="3"/>
  </r>
  <r>
    <n v="5118"/>
    <x v="3444"/>
    <x v="0"/>
    <d v="2010-10-07T09:12:00"/>
    <d v="2010-12-15T12:05:00"/>
    <n v="360"/>
    <n v="3"/>
    <n v="19"/>
    <n v="338"/>
    <n v="1161.9000000000001"/>
    <n v="387.3"/>
    <n v="2"/>
    <n v="3"/>
    <n v="3"/>
    <s v="233"/>
    <n v="8"/>
    <x v="3"/>
  </r>
  <r>
    <n v="2963"/>
    <x v="3445"/>
    <x v="0"/>
    <d v="2010-09-28T12:50:00"/>
    <d v="2010-12-08T15:25:00"/>
    <n v="367"/>
    <n v="4"/>
    <n v="29"/>
    <n v="542"/>
    <n v="1162"/>
    <n v="290.5"/>
    <n v="2"/>
    <n v="4"/>
    <n v="3"/>
    <s v="243"/>
    <n v="9"/>
    <x v="4"/>
  </r>
  <r>
    <n v="4402"/>
    <x v="3446"/>
    <x v="0"/>
    <d v="2011-11-28T14:06:00"/>
    <d v="2011-11-28T14:06:00"/>
    <n v="12"/>
    <n v="1"/>
    <n v="148"/>
    <n v="524"/>
    <n v="1162.6500000000001"/>
    <n v="1162.6500000000001"/>
    <n v="5"/>
    <n v="2"/>
    <n v="3"/>
    <s v="523"/>
    <n v="10"/>
    <x v="2"/>
  </r>
  <r>
    <n v="1888"/>
    <x v="3447"/>
    <x v="0"/>
    <d v="2011-09-22T10:47:00"/>
    <d v="2011-10-20T10:04:00"/>
    <n v="51"/>
    <n v="2"/>
    <n v="52"/>
    <n v="406"/>
    <n v="1163.45"/>
    <n v="581.73"/>
    <n v="4"/>
    <n v="2"/>
    <n v="3"/>
    <s v="423"/>
    <n v="9"/>
    <x v="2"/>
  </r>
  <r>
    <n v="5419"/>
    <x v="3448"/>
    <x v="34"/>
    <d v="2011-06-08T08:31:00"/>
    <d v="2011-11-17T08:41:00"/>
    <n v="23"/>
    <n v="4"/>
    <n v="53"/>
    <n v="655"/>
    <n v="1165.0899999999999"/>
    <n v="291.27"/>
    <n v="4"/>
    <n v="3"/>
    <n v="3"/>
    <s v="433"/>
    <n v="10"/>
    <x v="2"/>
  </r>
  <r>
    <n v="2316"/>
    <x v="3449"/>
    <x v="0"/>
    <d v="2010-07-02T08:28:00"/>
    <d v="2011-03-20T12:50:00"/>
    <n v="265"/>
    <n v="7"/>
    <n v="43"/>
    <n v="388"/>
    <n v="1165.3599999999999"/>
    <n v="166.48"/>
    <n v="2"/>
    <n v="4"/>
    <n v="3"/>
    <s v="243"/>
    <n v="9"/>
    <x v="4"/>
  </r>
  <r>
    <n v="5255"/>
    <x v="3450"/>
    <x v="0"/>
    <d v="2010-03-29T17:17:00"/>
    <d v="2011-11-21T11:29:00"/>
    <n v="19"/>
    <n v="4"/>
    <n v="68"/>
    <n v="1058"/>
    <n v="1166.23"/>
    <n v="291.56"/>
    <n v="5"/>
    <n v="3"/>
    <n v="3"/>
    <s v="533"/>
    <n v="11"/>
    <x v="2"/>
  </r>
  <r>
    <n v="5539"/>
    <x v="3451"/>
    <x v="0"/>
    <d v="2010-01-04T17:39:00"/>
    <d v="2011-09-28T15:18:00"/>
    <n v="73"/>
    <n v="7"/>
    <n v="133"/>
    <n v="659"/>
    <n v="1166.29"/>
    <n v="166.61"/>
    <n v="3"/>
    <n v="4"/>
    <n v="3"/>
    <s v="343"/>
    <n v="10"/>
    <x v="5"/>
  </r>
  <r>
    <n v="1131"/>
    <x v="3452"/>
    <x v="0"/>
    <d v="2010-02-08T10:27:00"/>
    <d v="2011-03-02T09:04:00"/>
    <n v="283"/>
    <n v="6"/>
    <n v="52"/>
    <n v="525"/>
    <n v="1166.83"/>
    <n v="194.47"/>
    <n v="2"/>
    <n v="4"/>
    <n v="3"/>
    <s v="243"/>
    <n v="9"/>
    <x v="4"/>
  </r>
  <r>
    <n v="4970"/>
    <x v="3453"/>
    <x v="0"/>
    <d v="2010-02-28T14:17:00"/>
    <d v="2011-10-30T15:28:00"/>
    <n v="41"/>
    <n v="7"/>
    <n v="65"/>
    <n v="738"/>
    <n v="1167.5"/>
    <n v="166.79"/>
    <n v="4"/>
    <n v="4"/>
    <n v="3"/>
    <s v="443"/>
    <n v="11"/>
    <x v="5"/>
  </r>
  <r>
    <n v="5645"/>
    <x v="3454"/>
    <x v="0"/>
    <d v="2010-01-18T12:42:00"/>
    <d v="2010-11-11T16:55:00"/>
    <n v="394"/>
    <n v="3"/>
    <n v="120"/>
    <n v="930"/>
    <n v="1168.1400000000001"/>
    <n v="389.38"/>
    <n v="2"/>
    <n v="3"/>
    <n v="3"/>
    <s v="233"/>
    <n v="8"/>
    <x v="3"/>
  </r>
  <r>
    <n v="4527"/>
    <x v="3455"/>
    <x v="0"/>
    <d v="2010-07-01T12:57:00"/>
    <d v="2010-12-03T13:42:00"/>
    <n v="372"/>
    <n v="5"/>
    <n v="63"/>
    <n v="197"/>
    <n v="1169.6099999999999"/>
    <n v="233.92"/>
    <n v="2"/>
    <n v="4"/>
    <n v="3"/>
    <s v="243"/>
    <n v="9"/>
    <x v="4"/>
  </r>
  <r>
    <n v="5659"/>
    <x v="3456"/>
    <x v="0"/>
    <d v="2009-12-05T10:31:00"/>
    <d v="2011-03-27T11:59:00"/>
    <n v="258"/>
    <n v="6"/>
    <n v="52"/>
    <n v="678"/>
    <n v="1169.68"/>
    <n v="194.95"/>
    <n v="2"/>
    <n v="4"/>
    <n v="3"/>
    <s v="243"/>
    <n v="9"/>
    <x v="4"/>
  </r>
  <r>
    <n v="1754"/>
    <x v="3457"/>
    <x v="0"/>
    <d v="2010-09-21T14:51:00"/>
    <d v="2011-12-02T11:45:00"/>
    <n v="8"/>
    <n v="4"/>
    <n v="37"/>
    <n v="887"/>
    <n v="1172.46"/>
    <n v="293.12"/>
    <n v="5"/>
    <n v="3"/>
    <n v="3"/>
    <s v="533"/>
    <n v="11"/>
    <x v="2"/>
  </r>
  <r>
    <n v="178"/>
    <x v="3458"/>
    <x v="5"/>
    <d v="2011-09-06T14:19:00"/>
    <d v="2011-12-09T12:09:00"/>
    <n v="1"/>
    <n v="3"/>
    <n v="63"/>
    <n v="624"/>
    <n v="1172.6600000000001"/>
    <n v="390.89"/>
    <n v="5"/>
    <n v="3"/>
    <n v="3"/>
    <s v="533"/>
    <n v="11"/>
    <x v="2"/>
  </r>
  <r>
    <n v="2685"/>
    <x v="3459"/>
    <x v="0"/>
    <d v="2010-03-28T13:18:00"/>
    <d v="2011-10-24T14:47:00"/>
    <n v="47"/>
    <n v="4"/>
    <n v="178"/>
    <n v="832"/>
    <n v="1174.9000000000001"/>
    <n v="293.73"/>
    <n v="4"/>
    <n v="3"/>
    <n v="3"/>
    <s v="433"/>
    <n v="10"/>
    <x v="2"/>
  </r>
  <r>
    <n v="530"/>
    <x v="3460"/>
    <x v="0"/>
    <d v="2011-08-08T11:45:00"/>
    <d v="2011-10-07T13:40:00"/>
    <n v="64"/>
    <n v="3"/>
    <n v="66"/>
    <n v="655"/>
    <n v="1175.22"/>
    <n v="391.74"/>
    <n v="3"/>
    <n v="3"/>
    <n v="3"/>
    <s v="333"/>
    <n v="9"/>
    <x v="1"/>
  </r>
  <r>
    <n v="3603"/>
    <x v="3461"/>
    <x v="0"/>
    <d v="2010-03-14T11:55:00"/>
    <d v="2011-10-16T12:28:00"/>
    <n v="55"/>
    <n v="3"/>
    <n v="93"/>
    <n v="462"/>
    <n v="1175.68"/>
    <n v="391.89"/>
    <n v="4"/>
    <n v="3"/>
    <n v="3"/>
    <s v="433"/>
    <n v="10"/>
    <x v="2"/>
  </r>
  <r>
    <n v="1994"/>
    <x v="3462"/>
    <x v="0"/>
    <d v="2010-02-01T08:35:00"/>
    <d v="2010-09-15T10:53:00"/>
    <n v="451"/>
    <n v="6"/>
    <n v="37"/>
    <n v="266"/>
    <n v="1175.78"/>
    <n v="195.96"/>
    <n v="1"/>
    <n v="4"/>
    <n v="3"/>
    <s v="143"/>
    <n v="8"/>
    <x v="4"/>
  </r>
  <r>
    <n v="2826"/>
    <x v="3463"/>
    <x v="0"/>
    <d v="2010-05-13T14:42:00"/>
    <d v="2011-04-28T16:11:00"/>
    <n v="226"/>
    <n v="3"/>
    <n v="66"/>
    <n v="841"/>
    <n v="1176.19"/>
    <n v="392.06"/>
    <n v="2"/>
    <n v="3"/>
    <n v="3"/>
    <s v="233"/>
    <n v="8"/>
    <x v="3"/>
  </r>
  <r>
    <n v="874"/>
    <x v="3464"/>
    <x v="0"/>
    <d v="2010-01-14T14:10:00"/>
    <d v="2011-09-26T13:25:00"/>
    <n v="75"/>
    <n v="4"/>
    <n v="74"/>
    <n v="1604"/>
    <n v="1176.46"/>
    <n v="294.12"/>
    <n v="3"/>
    <n v="3"/>
    <n v="3"/>
    <s v="333"/>
    <n v="9"/>
    <x v="1"/>
  </r>
  <r>
    <n v="5613"/>
    <x v="3465"/>
    <x v="0"/>
    <d v="2010-03-30T17:33:00"/>
    <d v="2010-11-25T12:37:00"/>
    <n v="380"/>
    <n v="6"/>
    <n v="83"/>
    <n v="1053"/>
    <n v="1177.72"/>
    <n v="196.29"/>
    <n v="2"/>
    <n v="4"/>
    <n v="3"/>
    <s v="243"/>
    <n v="9"/>
    <x v="4"/>
  </r>
  <r>
    <n v="3950"/>
    <x v="3466"/>
    <x v="0"/>
    <d v="2010-08-13T17:13:00"/>
    <d v="2011-10-26T16:03:00"/>
    <n v="45"/>
    <n v="2"/>
    <n v="95"/>
    <n v="611"/>
    <n v="1178.79"/>
    <n v="589.4"/>
    <n v="4"/>
    <n v="2"/>
    <n v="3"/>
    <s v="423"/>
    <n v="9"/>
    <x v="2"/>
  </r>
  <r>
    <n v="1427"/>
    <x v="3467"/>
    <x v="0"/>
    <d v="2010-03-02T12:17:00"/>
    <d v="2010-09-29T10:34:00"/>
    <n v="437"/>
    <n v="3"/>
    <n v="71"/>
    <n v="573"/>
    <n v="1179.45"/>
    <n v="393.15"/>
    <n v="1"/>
    <n v="3"/>
    <n v="3"/>
    <s v="133"/>
    <n v="7"/>
    <x v="3"/>
  </r>
  <r>
    <n v="4296"/>
    <x v="3468"/>
    <x v="0"/>
    <d v="2010-02-21T12:42:00"/>
    <d v="2011-10-02T11:10:00"/>
    <n v="69"/>
    <n v="5"/>
    <n v="149"/>
    <n v="658"/>
    <n v="1179.48"/>
    <n v="235.9"/>
    <n v="3"/>
    <n v="4"/>
    <n v="3"/>
    <s v="343"/>
    <n v="10"/>
    <x v="5"/>
  </r>
  <r>
    <n v="4217"/>
    <x v="3469"/>
    <x v="0"/>
    <d v="2010-05-10T15:18:00"/>
    <d v="2011-06-10T11:36:00"/>
    <n v="183"/>
    <n v="3"/>
    <n v="37"/>
    <n v="349"/>
    <n v="1179.79"/>
    <n v="393.26"/>
    <n v="3"/>
    <n v="3"/>
    <n v="3"/>
    <s v="333"/>
    <n v="9"/>
    <x v="1"/>
  </r>
  <r>
    <n v="4656"/>
    <x v="3470"/>
    <x v="0"/>
    <d v="2011-04-14T09:18:00"/>
    <d v="2011-09-19T10:13:00"/>
    <n v="82"/>
    <n v="3"/>
    <n v="51"/>
    <n v="592"/>
    <n v="1179.8900000000001"/>
    <n v="393.3"/>
    <n v="3"/>
    <n v="3"/>
    <n v="3"/>
    <s v="333"/>
    <n v="9"/>
    <x v="1"/>
  </r>
  <r>
    <n v="5865"/>
    <x v="3471"/>
    <x v="0"/>
    <d v="2010-08-02T10:26:00"/>
    <d v="2011-10-12T15:22:00"/>
    <n v="59"/>
    <n v="5"/>
    <n v="53"/>
    <n v="449"/>
    <n v="1180.05"/>
    <n v="236.01"/>
    <n v="4"/>
    <n v="4"/>
    <n v="3"/>
    <s v="443"/>
    <n v="11"/>
    <x v="5"/>
  </r>
  <r>
    <n v="1032"/>
    <x v="3472"/>
    <x v="0"/>
    <d v="2010-10-14T13:00:00"/>
    <d v="2011-06-07T15:04:00"/>
    <n v="186"/>
    <n v="3"/>
    <n v="77"/>
    <n v="1660"/>
    <n v="1180.23"/>
    <n v="393.41"/>
    <n v="3"/>
    <n v="3"/>
    <n v="3"/>
    <s v="333"/>
    <n v="9"/>
    <x v="1"/>
  </r>
  <r>
    <n v="3186"/>
    <x v="3473"/>
    <x v="0"/>
    <d v="2009-12-10T14:19:00"/>
    <d v="2011-11-08T11:38:00"/>
    <n v="32"/>
    <n v="5"/>
    <n v="180"/>
    <n v="769"/>
    <n v="1180.47"/>
    <n v="236.09"/>
    <n v="4"/>
    <n v="4"/>
    <n v="3"/>
    <s v="443"/>
    <n v="11"/>
    <x v="5"/>
  </r>
  <r>
    <n v="1160"/>
    <x v="3474"/>
    <x v="0"/>
    <d v="2009-12-01T12:56:00"/>
    <d v="2009-12-01T13:13:00"/>
    <n v="739"/>
    <n v="2"/>
    <n v="29"/>
    <n v="1911"/>
    <n v="1182"/>
    <n v="591"/>
    <n v="1"/>
    <n v="3"/>
    <n v="3"/>
    <s v="133"/>
    <n v="7"/>
    <x v="3"/>
  </r>
  <r>
    <n v="464"/>
    <x v="3475"/>
    <x v="27"/>
    <d v="2011-03-23T12:06:00"/>
    <d v="2011-03-23T12:06:00"/>
    <n v="262"/>
    <n v="1"/>
    <n v="13"/>
    <n v="920"/>
    <n v="1182.08"/>
    <n v="1182.08"/>
    <n v="2"/>
    <n v="1"/>
    <n v="3"/>
    <s v="213"/>
    <n v="6"/>
    <x v="0"/>
  </r>
  <r>
    <n v="4619"/>
    <x v="3476"/>
    <x v="0"/>
    <d v="2010-04-29T20:05:00"/>
    <d v="2010-09-23T20:01:00"/>
    <n v="443"/>
    <n v="6"/>
    <n v="35"/>
    <n v="992"/>
    <n v="1182.22"/>
    <n v="197.04"/>
    <n v="1"/>
    <n v="4"/>
    <n v="3"/>
    <s v="143"/>
    <n v="8"/>
    <x v="4"/>
  </r>
  <r>
    <n v="2875"/>
    <x v="3477"/>
    <x v="0"/>
    <d v="2010-01-26T09:41:00"/>
    <d v="2010-07-15T08:47:00"/>
    <n v="513"/>
    <n v="4"/>
    <n v="50"/>
    <n v="631"/>
    <n v="1182.3800000000001"/>
    <n v="295.60000000000002"/>
    <n v="1"/>
    <n v="4"/>
    <n v="3"/>
    <s v="143"/>
    <n v="8"/>
    <x v="4"/>
  </r>
  <r>
    <n v="1834"/>
    <x v="3478"/>
    <x v="0"/>
    <d v="2010-11-02T11:37:00"/>
    <d v="2011-04-14T16:38:00"/>
    <n v="240"/>
    <n v="3"/>
    <n v="62"/>
    <n v="930"/>
    <n v="1185.01"/>
    <n v="395"/>
    <n v="2"/>
    <n v="3"/>
    <n v="3"/>
    <s v="233"/>
    <n v="8"/>
    <x v="3"/>
  </r>
  <r>
    <n v="5648"/>
    <x v="3479"/>
    <x v="0"/>
    <d v="2010-05-24T08:34:00"/>
    <d v="2010-10-27T16:41:00"/>
    <n v="409"/>
    <n v="2"/>
    <n v="74"/>
    <n v="902"/>
    <n v="1185.46"/>
    <n v="592.73"/>
    <n v="2"/>
    <n v="2"/>
    <n v="3"/>
    <s v="223"/>
    <n v="7"/>
    <x v="1"/>
  </r>
  <r>
    <n v="1025"/>
    <x v="3480"/>
    <x v="0"/>
    <d v="2010-04-15T10:18:00"/>
    <d v="2011-07-31T12:52:00"/>
    <n v="132"/>
    <n v="3"/>
    <n v="68"/>
    <n v="701"/>
    <n v="1185.6500000000001"/>
    <n v="395.22"/>
    <n v="3"/>
    <n v="3"/>
    <n v="3"/>
    <s v="333"/>
    <n v="9"/>
    <x v="1"/>
  </r>
  <r>
    <n v="5391"/>
    <x v="3481"/>
    <x v="0"/>
    <d v="2011-01-09T13:50:00"/>
    <d v="2011-11-02T12:57:00"/>
    <n v="38"/>
    <n v="9"/>
    <n v="50"/>
    <n v="731"/>
    <n v="1186.21"/>
    <n v="131.80000000000001"/>
    <n v="4"/>
    <n v="5"/>
    <n v="3"/>
    <s v="453"/>
    <n v="12"/>
    <x v="5"/>
  </r>
  <r>
    <n v="3350"/>
    <x v="3482"/>
    <x v="0"/>
    <d v="2011-04-11T10:01:00"/>
    <d v="2011-11-25T11:21:00"/>
    <n v="15"/>
    <n v="8"/>
    <n v="60"/>
    <n v="597"/>
    <n v="1188.1199999999999"/>
    <n v="148.52000000000001"/>
    <n v="5"/>
    <n v="4"/>
    <n v="3"/>
    <s v="543"/>
    <n v="12"/>
    <x v="5"/>
  </r>
  <r>
    <n v="5769"/>
    <x v="3483"/>
    <x v="0"/>
    <d v="2009-12-04T15:30:00"/>
    <d v="2011-11-15T15:08:00"/>
    <n v="25"/>
    <n v="5"/>
    <n v="139"/>
    <n v="510"/>
    <n v="1188.3399999999999"/>
    <n v="237.67"/>
    <n v="4"/>
    <n v="4"/>
    <n v="3"/>
    <s v="443"/>
    <n v="11"/>
    <x v="5"/>
  </r>
  <r>
    <n v="1902"/>
    <x v="3484"/>
    <x v="0"/>
    <d v="2010-04-11T12:32:00"/>
    <d v="2010-11-09T09:06:00"/>
    <n v="396"/>
    <n v="6"/>
    <n v="14"/>
    <n v="538"/>
    <n v="1189.3800000000001"/>
    <n v="198.23"/>
    <n v="2"/>
    <n v="4"/>
    <n v="3"/>
    <s v="243"/>
    <n v="9"/>
    <x v="4"/>
  </r>
  <r>
    <n v="4836"/>
    <x v="3485"/>
    <x v="0"/>
    <d v="2010-07-01T10:53:00"/>
    <d v="2011-01-31T09:41:00"/>
    <n v="313"/>
    <n v="4"/>
    <n v="18"/>
    <n v="515"/>
    <n v="1189.45"/>
    <n v="297.36"/>
    <n v="2"/>
    <n v="4"/>
    <n v="3"/>
    <s v="243"/>
    <n v="9"/>
    <x v="4"/>
  </r>
  <r>
    <n v="4076"/>
    <x v="3486"/>
    <x v="0"/>
    <d v="2010-02-25T10:07:00"/>
    <d v="2011-03-10T09:41:00"/>
    <n v="275"/>
    <n v="4"/>
    <n v="48"/>
    <n v="670"/>
    <n v="1189.98"/>
    <n v="297.5"/>
    <n v="2"/>
    <n v="4"/>
    <n v="3"/>
    <s v="243"/>
    <n v="9"/>
    <x v="4"/>
  </r>
  <r>
    <n v="1512"/>
    <x v="3487"/>
    <x v="0"/>
    <d v="2011-10-06T15:28:00"/>
    <d v="2011-12-07T11:16:00"/>
    <n v="3"/>
    <n v="5"/>
    <n v="54"/>
    <n v="953"/>
    <n v="1191.1300000000001"/>
    <n v="238.23"/>
    <n v="5"/>
    <n v="4"/>
    <n v="3"/>
    <s v="543"/>
    <n v="12"/>
    <x v="5"/>
  </r>
  <r>
    <n v="4106"/>
    <x v="3488"/>
    <x v="0"/>
    <d v="2010-11-21T14:10:00"/>
    <d v="2010-11-21T14:10:00"/>
    <n v="384"/>
    <n v="1"/>
    <n v="181"/>
    <n v="628"/>
    <n v="1191.23"/>
    <n v="1191.23"/>
    <n v="2"/>
    <n v="1"/>
    <n v="3"/>
    <s v="213"/>
    <n v="6"/>
    <x v="0"/>
  </r>
  <r>
    <n v="1841"/>
    <x v="3489"/>
    <x v="0"/>
    <d v="2010-10-31T10:37:00"/>
    <d v="2010-10-31T10:37:00"/>
    <n v="405"/>
    <n v="1"/>
    <n v="5"/>
    <n v="244"/>
    <n v="1192.2"/>
    <n v="1192.2"/>
    <n v="2"/>
    <n v="1"/>
    <n v="3"/>
    <s v="213"/>
    <n v="6"/>
    <x v="0"/>
  </r>
  <r>
    <n v="1605"/>
    <x v="3490"/>
    <x v="0"/>
    <d v="2010-02-09T13:08:00"/>
    <d v="2011-05-17T09:13:00"/>
    <n v="207"/>
    <n v="4"/>
    <n v="49"/>
    <n v="452"/>
    <n v="1192.3599999999999"/>
    <n v="298.08999999999997"/>
    <n v="2"/>
    <n v="4"/>
    <n v="3"/>
    <s v="243"/>
    <n v="9"/>
    <x v="4"/>
  </r>
  <r>
    <n v="932"/>
    <x v="3491"/>
    <x v="0"/>
    <d v="2010-02-09T12:05:00"/>
    <d v="2010-11-12T13:28:00"/>
    <n v="393"/>
    <n v="6"/>
    <n v="51"/>
    <n v="555"/>
    <n v="1192.94"/>
    <n v="198.82"/>
    <n v="2"/>
    <n v="4"/>
    <n v="3"/>
    <s v="243"/>
    <n v="9"/>
    <x v="4"/>
  </r>
  <r>
    <n v="260"/>
    <x v="3492"/>
    <x v="14"/>
    <d v="2011-10-18T13:12:00"/>
    <d v="2011-10-18T13:12:00"/>
    <n v="53"/>
    <n v="1"/>
    <n v="65"/>
    <n v="846"/>
    <n v="1193.32"/>
    <n v="1193.32"/>
    <n v="4"/>
    <n v="2"/>
    <n v="3"/>
    <s v="423"/>
    <n v="9"/>
    <x v="2"/>
  </r>
  <r>
    <n v="1829"/>
    <x v="3493"/>
    <x v="0"/>
    <d v="2010-04-30T13:00:00"/>
    <d v="2011-10-10T13:27:00"/>
    <n v="61"/>
    <n v="10"/>
    <n v="47"/>
    <n v="806"/>
    <n v="1193.54"/>
    <n v="119.35"/>
    <n v="3"/>
    <n v="5"/>
    <n v="3"/>
    <s v="353"/>
    <n v="11"/>
    <x v="5"/>
  </r>
  <r>
    <n v="2005"/>
    <x v="3494"/>
    <x v="0"/>
    <d v="2010-11-14T16:32:00"/>
    <d v="2011-11-13T16:18:00"/>
    <n v="27"/>
    <n v="2"/>
    <n v="227"/>
    <n v="1667"/>
    <n v="1193.6300000000001"/>
    <n v="596.82000000000005"/>
    <n v="4"/>
    <n v="2"/>
    <n v="3"/>
    <s v="423"/>
    <n v="9"/>
    <x v="2"/>
  </r>
  <r>
    <n v="1354"/>
    <x v="3495"/>
    <x v="0"/>
    <d v="2010-04-07T14:32:00"/>
    <d v="2011-05-06T17:04:00"/>
    <n v="218"/>
    <n v="6"/>
    <n v="51"/>
    <n v="593"/>
    <n v="1194.08"/>
    <n v="199.01"/>
    <n v="2"/>
    <n v="4"/>
    <n v="3"/>
    <s v="243"/>
    <n v="9"/>
    <x v="4"/>
  </r>
  <r>
    <n v="2762"/>
    <x v="3496"/>
    <x v="0"/>
    <d v="2011-04-05T15:20:00"/>
    <d v="2011-12-05T17:21:00"/>
    <n v="5"/>
    <n v="4"/>
    <n v="54"/>
    <n v="756"/>
    <n v="1194.73"/>
    <n v="298.68"/>
    <n v="5"/>
    <n v="3"/>
    <n v="3"/>
    <s v="533"/>
    <n v="11"/>
    <x v="2"/>
  </r>
  <r>
    <n v="3912"/>
    <x v="3497"/>
    <x v="0"/>
    <d v="2010-05-11T14:40:00"/>
    <d v="2010-10-06T14:31:00"/>
    <n v="430"/>
    <n v="3"/>
    <n v="69"/>
    <n v="1123"/>
    <n v="1194.92"/>
    <n v="398.31"/>
    <n v="1"/>
    <n v="3"/>
    <n v="3"/>
    <s v="133"/>
    <n v="7"/>
    <x v="3"/>
  </r>
  <r>
    <n v="2069"/>
    <x v="3498"/>
    <x v="0"/>
    <d v="2010-11-18T12:08:00"/>
    <d v="2011-12-09T11:34:00"/>
    <n v="1"/>
    <n v="5"/>
    <n v="258"/>
    <n v="1031"/>
    <n v="1195.48"/>
    <n v="239.1"/>
    <n v="5"/>
    <n v="4"/>
    <n v="3"/>
    <s v="543"/>
    <n v="12"/>
    <x v="5"/>
  </r>
  <r>
    <n v="27"/>
    <x v="3499"/>
    <x v="18"/>
    <d v="2011-02-16T12:46:00"/>
    <d v="2011-09-29T12:12:00"/>
    <n v="72"/>
    <n v="3"/>
    <n v="33"/>
    <n v="788"/>
    <n v="1196.04"/>
    <n v="398.68"/>
    <n v="3"/>
    <n v="3"/>
    <n v="3"/>
    <s v="333"/>
    <n v="9"/>
    <x v="1"/>
  </r>
  <r>
    <n v="5304"/>
    <x v="3500"/>
    <x v="0"/>
    <d v="2010-06-09T09:33:00"/>
    <d v="2010-11-22T16:50:00"/>
    <n v="383"/>
    <n v="4"/>
    <n v="55"/>
    <n v="989"/>
    <n v="1198.0899999999999"/>
    <n v="299.52"/>
    <n v="2"/>
    <n v="4"/>
    <n v="3"/>
    <s v="243"/>
    <n v="9"/>
    <x v="4"/>
  </r>
  <r>
    <n v="278"/>
    <x v="3501"/>
    <x v="16"/>
    <d v="2010-10-12T16:40:00"/>
    <d v="2010-11-19T09:18:00"/>
    <n v="386"/>
    <n v="2"/>
    <n v="39"/>
    <n v="713"/>
    <n v="1198.22"/>
    <n v="599.11"/>
    <n v="2"/>
    <n v="2"/>
    <n v="3"/>
    <s v="223"/>
    <n v="7"/>
    <x v="1"/>
  </r>
  <r>
    <n v="4994"/>
    <x v="3502"/>
    <x v="0"/>
    <d v="2010-10-19T13:20:00"/>
    <d v="2011-11-17T14:08:00"/>
    <n v="23"/>
    <n v="3"/>
    <n v="132"/>
    <n v="691"/>
    <n v="1198.28"/>
    <n v="399.43"/>
    <n v="4"/>
    <n v="3"/>
    <n v="3"/>
    <s v="433"/>
    <n v="10"/>
    <x v="2"/>
  </r>
  <r>
    <n v="1041"/>
    <x v="3503"/>
    <x v="0"/>
    <d v="2009-12-15T14:13:00"/>
    <d v="2011-05-19T16:31:00"/>
    <n v="205"/>
    <n v="5"/>
    <n v="32"/>
    <n v="853"/>
    <n v="1198.81"/>
    <n v="239.76"/>
    <n v="2"/>
    <n v="4"/>
    <n v="3"/>
    <s v="243"/>
    <n v="9"/>
    <x v="4"/>
  </r>
  <r>
    <n v="3213"/>
    <x v="3504"/>
    <x v="0"/>
    <d v="2010-04-25T11:50:00"/>
    <d v="2010-10-07T14:30:00"/>
    <n v="429"/>
    <n v="4"/>
    <n v="55"/>
    <n v="657"/>
    <n v="1199.31"/>
    <n v="299.83"/>
    <n v="1"/>
    <n v="4"/>
    <n v="3"/>
    <s v="143"/>
    <n v="8"/>
    <x v="4"/>
  </r>
  <r>
    <n v="2798"/>
    <x v="3505"/>
    <x v="0"/>
    <d v="2009-12-08T19:02:00"/>
    <d v="2011-10-04T13:58:00"/>
    <n v="67"/>
    <n v="5"/>
    <n v="15"/>
    <n v="688"/>
    <n v="1200.2"/>
    <n v="240.04"/>
    <n v="3"/>
    <n v="4"/>
    <n v="3"/>
    <s v="343"/>
    <n v="10"/>
    <x v="5"/>
  </r>
  <r>
    <n v="4957"/>
    <x v="3506"/>
    <x v="0"/>
    <d v="2010-10-01T12:07:00"/>
    <d v="2011-11-22T13:11:00"/>
    <n v="18"/>
    <n v="6"/>
    <n v="189"/>
    <n v="624"/>
    <n v="1200.51"/>
    <n v="200.09"/>
    <n v="5"/>
    <n v="4"/>
    <n v="3"/>
    <s v="543"/>
    <n v="12"/>
    <x v="5"/>
  </r>
  <r>
    <n v="116"/>
    <x v="3507"/>
    <x v="3"/>
    <d v="2011-04-12T12:47:00"/>
    <d v="2011-10-17T13:44:00"/>
    <n v="54"/>
    <n v="4"/>
    <n v="64"/>
    <n v="768"/>
    <n v="1200.78"/>
    <n v="300.2"/>
    <n v="4"/>
    <n v="3"/>
    <n v="3"/>
    <s v="433"/>
    <n v="10"/>
    <x v="2"/>
  </r>
  <r>
    <n v="79"/>
    <x v="3508"/>
    <x v="5"/>
    <d v="2010-02-15T08:41:00"/>
    <d v="2011-05-29T12:26:00"/>
    <n v="195"/>
    <n v="2"/>
    <n v="72"/>
    <n v="576"/>
    <n v="1201.21"/>
    <n v="600.61"/>
    <n v="2"/>
    <n v="2"/>
    <n v="3"/>
    <s v="223"/>
    <n v="7"/>
    <x v="1"/>
  </r>
  <r>
    <n v="388"/>
    <x v="3509"/>
    <x v="26"/>
    <d v="2010-03-24T12:43:00"/>
    <d v="2010-03-24T12:43:00"/>
    <n v="626"/>
    <n v="1"/>
    <n v="67"/>
    <n v="1359"/>
    <n v="1201.52"/>
    <n v="1201.52"/>
    <n v="1"/>
    <n v="1"/>
    <n v="3"/>
    <s v="113"/>
    <n v="5"/>
    <x v="0"/>
  </r>
  <r>
    <n v="4364"/>
    <x v="3510"/>
    <x v="0"/>
    <d v="2011-07-18T12:52:00"/>
    <d v="2011-11-20T11:43:00"/>
    <n v="20"/>
    <n v="3"/>
    <n v="51"/>
    <n v="480"/>
    <n v="1207.24"/>
    <n v="402.41"/>
    <n v="5"/>
    <n v="3"/>
    <n v="3"/>
    <s v="533"/>
    <n v="11"/>
    <x v="2"/>
  </r>
  <r>
    <n v="5781"/>
    <x v="3511"/>
    <x v="0"/>
    <d v="2010-09-23T13:33:00"/>
    <d v="2011-06-27T13:58:00"/>
    <n v="166"/>
    <n v="3"/>
    <n v="66"/>
    <n v="926"/>
    <n v="1207.3499999999999"/>
    <n v="402.45"/>
    <n v="3"/>
    <n v="3"/>
    <n v="3"/>
    <s v="333"/>
    <n v="9"/>
    <x v="1"/>
  </r>
  <r>
    <n v="4432"/>
    <x v="3512"/>
    <x v="0"/>
    <d v="2009-12-13T12:11:00"/>
    <d v="2011-11-01T11:35:00"/>
    <n v="39"/>
    <n v="4"/>
    <n v="65"/>
    <n v="699"/>
    <n v="1207.5"/>
    <n v="301.88"/>
    <n v="4"/>
    <n v="3"/>
    <n v="4"/>
    <s v="434"/>
    <n v="11"/>
    <x v="2"/>
  </r>
  <r>
    <n v="5244"/>
    <x v="3513"/>
    <x v="0"/>
    <d v="2011-08-11T15:24:00"/>
    <d v="2011-11-03T12:46:00"/>
    <n v="37"/>
    <n v="4"/>
    <n v="44"/>
    <n v="1409"/>
    <n v="1207.56"/>
    <n v="301.89"/>
    <n v="4"/>
    <n v="3"/>
    <n v="4"/>
    <s v="434"/>
    <n v="11"/>
    <x v="2"/>
  </r>
  <r>
    <n v="19"/>
    <x v="3514"/>
    <x v="3"/>
    <d v="2011-08-19T15:24:00"/>
    <d v="2011-12-02T10:22:00"/>
    <n v="8"/>
    <n v="4"/>
    <n v="69"/>
    <n v="1499"/>
    <n v="1208.0999999999999"/>
    <n v="302.02999999999997"/>
    <n v="5"/>
    <n v="3"/>
    <n v="4"/>
    <s v="534"/>
    <n v="12"/>
    <x v="2"/>
  </r>
  <r>
    <n v="1821"/>
    <x v="3515"/>
    <x v="0"/>
    <d v="2010-11-08T12:31:00"/>
    <d v="2011-10-03T09:34:00"/>
    <n v="68"/>
    <n v="3"/>
    <n v="49"/>
    <n v="653"/>
    <n v="1210.19"/>
    <n v="403.4"/>
    <n v="3"/>
    <n v="3"/>
    <n v="4"/>
    <s v="334"/>
    <n v="10"/>
    <x v="1"/>
  </r>
  <r>
    <n v="2991"/>
    <x v="3516"/>
    <x v="0"/>
    <d v="2010-10-20T11:42:00"/>
    <d v="2010-11-22T08:55:00"/>
    <n v="383"/>
    <n v="4"/>
    <n v="15"/>
    <n v="253"/>
    <n v="1211.75"/>
    <n v="302.94"/>
    <n v="2"/>
    <n v="4"/>
    <n v="4"/>
    <s v="244"/>
    <n v="10"/>
    <x v="4"/>
  </r>
  <r>
    <n v="4256"/>
    <x v="3517"/>
    <x v="0"/>
    <d v="2011-09-29T13:38:00"/>
    <d v="2011-11-23T14:51:00"/>
    <n v="17"/>
    <n v="2"/>
    <n v="67"/>
    <n v="733"/>
    <n v="1212.6600000000001"/>
    <n v="606.33000000000004"/>
    <n v="5"/>
    <n v="2"/>
    <n v="4"/>
    <s v="524"/>
    <n v="11"/>
    <x v="2"/>
  </r>
  <r>
    <n v="1547"/>
    <x v="3518"/>
    <x v="0"/>
    <d v="2011-03-31T18:05:00"/>
    <d v="2011-10-21T12:25:00"/>
    <n v="50"/>
    <n v="2"/>
    <n v="30"/>
    <n v="1140"/>
    <n v="1212.8399999999999"/>
    <n v="606.41999999999996"/>
    <n v="4"/>
    <n v="2"/>
    <n v="4"/>
    <s v="424"/>
    <n v="10"/>
    <x v="2"/>
  </r>
  <r>
    <n v="358"/>
    <x v="3519"/>
    <x v="5"/>
    <d v="2010-02-01T11:30:00"/>
    <d v="2010-04-07T11:59:00"/>
    <n v="612"/>
    <n v="2"/>
    <n v="55"/>
    <n v="763"/>
    <n v="1213.05"/>
    <n v="606.53"/>
    <n v="1"/>
    <n v="3"/>
    <n v="4"/>
    <s v="134"/>
    <n v="8"/>
    <x v="4"/>
  </r>
  <r>
    <n v="4474"/>
    <x v="3520"/>
    <x v="0"/>
    <d v="2010-09-02T17:36:00"/>
    <d v="2011-09-23T16:05:00"/>
    <n v="78"/>
    <n v="6"/>
    <n v="12"/>
    <n v="1079"/>
    <n v="1213.1300000000001"/>
    <n v="202.19"/>
    <n v="3"/>
    <n v="4"/>
    <n v="4"/>
    <s v="344"/>
    <n v="11"/>
    <x v="5"/>
  </r>
  <r>
    <n v="5851"/>
    <x v="3521"/>
    <x v="0"/>
    <d v="2011-04-01T11:48:00"/>
    <d v="2011-11-14T09:00:00"/>
    <n v="26"/>
    <n v="3"/>
    <n v="59"/>
    <n v="1468"/>
    <n v="1213.1600000000001"/>
    <n v="404.39"/>
    <n v="4"/>
    <n v="3"/>
    <n v="4"/>
    <s v="434"/>
    <n v="11"/>
    <x v="2"/>
  </r>
  <r>
    <n v="5006"/>
    <x v="3522"/>
    <x v="0"/>
    <d v="2011-05-08T15:21:00"/>
    <d v="2011-11-23T15:46:00"/>
    <n v="17"/>
    <n v="5"/>
    <n v="57"/>
    <n v="616"/>
    <n v="1214.72"/>
    <n v="242.94"/>
    <n v="5"/>
    <n v="4"/>
    <n v="4"/>
    <s v="544"/>
    <n v="13"/>
    <x v="6"/>
  </r>
  <r>
    <n v="3274"/>
    <x v="3523"/>
    <x v="0"/>
    <d v="2010-05-10T07:59:00"/>
    <d v="2011-01-26T13:56:00"/>
    <n v="318"/>
    <n v="8"/>
    <n v="27"/>
    <n v="779"/>
    <n v="1215.95"/>
    <n v="151.99"/>
    <n v="2"/>
    <n v="5"/>
    <n v="4"/>
    <s v="254"/>
    <n v="11"/>
    <x v="4"/>
  </r>
  <r>
    <n v="2135"/>
    <x v="3524"/>
    <x v="0"/>
    <d v="2009-12-07T13:49:00"/>
    <d v="2011-06-05T12:39:00"/>
    <n v="188"/>
    <n v="7"/>
    <n v="55"/>
    <n v="736"/>
    <n v="1215.97"/>
    <n v="173.71"/>
    <n v="2"/>
    <n v="4"/>
    <n v="4"/>
    <s v="244"/>
    <n v="10"/>
    <x v="4"/>
  </r>
  <r>
    <n v="3003"/>
    <x v="3525"/>
    <x v="4"/>
    <d v="2010-10-26T17:23:00"/>
    <d v="2010-11-08T15:19:00"/>
    <n v="397"/>
    <n v="2"/>
    <n v="77"/>
    <n v="894"/>
    <n v="1216.6600000000001"/>
    <n v="608.33000000000004"/>
    <n v="2"/>
    <n v="2"/>
    <n v="4"/>
    <s v="224"/>
    <n v="8"/>
    <x v="4"/>
  </r>
  <r>
    <n v="2321"/>
    <x v="3526"/>
    <x v="0"/>
    <d v="2011-10-19T12:54:00"/>
    <d v="2011-12-08T12:26:00"/>
    <n v="2"/>
    <n v="5"/>
    <n v="148"/>
    <n v="602"/>
    <n v="1217.27"/>
    <n v="243.45"/>
    <n v="5"/>
    <n v="4"/>
    <n v="4"/>
    <s v="544"/>
    <n v="13"/>
    <x v="6"/>
  </r>
  <r>
    <n v="943"/>
    <x v="3527"/>
    <x v="0"/>
    <d v="2010-02-08T12:42:00"/>
    <d v="2010-12-23T14:35:00"/>
    <n v="352"/>
    <n v="4"/>
    <n v="59"/>
    <n v="716"/>
    <n v="1217.99"/>
    <n v="304.5"/>
    <n v="2"/>
    <n v="4"/>
    <n v="4"/>
    <s v="244"/>
    <n v="10"/>
    <x v="4"/>
  </r>
  <r>
    <n v="938"/>
    <x v="3528"/>
    <x v="0"/>
    <d v="2010-06-29T11:30:00"/>
    <d v="2011-03-16T12:55:00"/>
    <n v="269"/>
    <n v="3"/>
    <n v="56"/>
    <n v="416"/>
    <n v="1218.7"/>
    <n v="406.23"/>
    <n v="2"/>
    <n v="3"/>
    <n v="4"/>
    <s v="234"/>
    <n v="9"/>
    <x v="4"/>
  </r>
  <r>
    <n v="884"/>
    <x v="3529"/>
    <x v="0"/>
    <d v="2010-03-18T13:10:00"/>
    <d v="2011-05-20T13:14:00"/>
    <n v="204"/>
    <n v="5"/>
    <n v="165"/>
    <n v="554"/>
    <n v="1220.3800000000001"/>
    <n v="244.08"/>
    <n v="2"/>
    <n v="4"/>
    <n v="4"/>
    <s v="244"/>
    <n v="10"/>
    <x v="4"/>
  </r>
  <r>
    <n v="2621"/>
    <x v="3530"/>
    <x v="0"/>
    <d v="2011-07-15T14:05:00"/>
    <d v="2011-07-15T14:05:00"/>
    <n v="148"/>
    <n v="1"/>
    <n v="153"/>
    <n v="622"/>
    <n v="1220.3800000000001"/>
    <n v="1220.3800000000001"/>
    <n v="3"/>
    <n v="2"/>
    <n v="4"/>
    <s v="324"/>
    <n v="9"/>
    <x v="1"/>
  </r>
  <r>
    <n v="2053"/>
    <x v="3531"/>
    <x v="0"/>
    <d v="2010-04-11T15:59:00"/>
    <d v="2010-07-16T11:35:00"/>
    <n v="512"/>
    <n v="3"/>
    <n v="29"/>
    <n v="446"/>
    <n v="1220.9000000000001"/>
    <n v="406.97"/>
    <n v="1"/>
    <n v="3"/>
    <n v="4"/>
    <s v="134"/>
    <n v="8"/>
    <x v="4"/>
  </r>
  <r>
    <n v="4729"/>
    <x v="3532"/>
    <x v="0"/>
    <d v="2010-08-08T13:49:00"/>
    <d v="2010-09-13T16:31:00"/>
    <n v="453"/>
    <n v="2"/>
    <n v="62"/>
    <n v="963"/>
    <n v="1220.9100000000001"/>
    <n v="610.46"/>
    <n v="1"/>
    <n v="3"/>
    <n v="4"/>
    <s v="134"/>
    <n v="8"/>
    <x v="4"/>
  </r>
  <r>
    <n v="2990"/>
    <x v="3533"/>
    <x v="0"/>
    <d v="2011-05-01T13:45:00"/>
    <d v="2011-10-30T15:04:00"/>
    <n v="41"/>
    <n v="3"/>
    <n v="100"/>
    <n v="615"/>
    <n v="1221.56"/>
    <n v="407.19"/>
    <n v="4"/>
    <n v="3"/>
    <n v="4"/>
    <s v="434"/>
    <n v="11"/>
    <x v="2"/>
  </r>
  <r>
    <n v="4547"/>
    <x v="3534"/>
    <x v="0"/>
    <d v="2010-03-02T10:49:00"/>
    <d v="2010-11-21T14:06:00"/>
    <n v="384"/>
    <n v="5"/>
    <n v="69"/>
    <n v="509"/>
    <n v="1222.04"/>
    <n v="244.41"/>
    <n v="2"/>
    <n v="4"/>
    <n v="4"/>
    <s v="244"/>
    <n v="10"/>
    <x v="4"/>
  </r>
  <r>
    <n v="1417"/>
    <x v="3535"/>
    <x v="0"/>
    <d v="2010-01-14T10:13:00"/>
    <d v="2011-09-25T12:06:00"/>
    <n v="76"/>
    <n v="6"/>
    <n v="71"/>
    <n v="998"/>
    <n v="1222.5"/>
    <n v="203.75"/>
    <n v="3"/>
    <n v="4"/>
    <n v="4"/>
    <s v="344"/>
    <n v="11"/>
    <x v="5"/>
  </r>
  <r>
    <n v="185"/>
    <x v="3536"/>
    <x v="5"/>
    <d v="2009-12-01T11:50:00"/>
    <d v="2010-03-22T10:56:00"/>
    <n v="628"/>
    <n v="2"/>
    <n v="62"/>
    <n v="696"/>
    <n v="1223.8900000000001"/>
    <n v="611.95000000000005"/>
    <n v="1"/>
    <n v="3"/>
    <n v="4"/>
    <s v="134"/>
    <n v="8"/>
    <x v="4"/>
  </r>
  <r>
    <n v="2051"/>
    <x v="3537"/>
    <x v="0"/>
    <d v="2011-01-18T16:39:00"/>
    <d v="2011-12-02T13:17:00"/>
    <n v="8"/>
    <n v="5"/>
    <n v="108"/>
    <n v="428"/>
    <n v="1224.06"/>
    <n v="244.81"/>
    <n v="5"/>
    <n v="4"/>
    <n v="4"/>
    <s v="544"/>
    <n v="13"/>
    <x v="6"/>
  </r>
  <r>
    <n v="2919"/>
    <x v="3538"/>
    <x v="0"/>
    <d v="2010-01-25T09:42:00"/>
    <d v="2011-02-22T13:59:00"/>
    <n v="291"/>
    <n v="3"/>
    <n v="63"/>
    <n v="514"/>
    <n v="1224.18"/>
    <n v="408.06"/>
    <n v="2"/>
    <n v="3"/>
    <n v="4"/>
    <s v="234"/>
    <n v="9"/>
    <x v="4"/>
  </r>
  <r>
    <n v="2885"/>
    <x v="3539"/>
    <x v="0"/>
    <d v="2010-11-14T12:58:00"/>
    <d v="2011-11-16T09:32:00"/>
    <n v="24"/>
    <n v="3"/>
    <n v="33"/>
    <n v="372"/>
    <n v="1225.3599999999999"/>
    <n v="408.45"/>
    <n v="4"/>
    <n v="3"/>
    <n v="4"/>
    <s v="434"/>
    <n v="11"/>
    <x v="2"/>
  </r>
  <r>
    <n v="1038"/>
    <x v="3540"/>
    <x v="0"/>
    <d v="2010-05-24T10:56:00"/>
    <d v="2011-08-04T15:51:00"/>
    <n v="128"/>
    <n v="4"/>
    <n v="55"/>
    <n v="917"/>
    <n v="1226.8499999999999"/>
    <n v="306.70999999999998"/>
    <n v="3"/>
    <n v="3"/>
    <n v="4"/>
    <s v="334"/>
    <n v="10"/>
    <x v="1"/>
  </r>
  <r>
    <n v="3412"/>
    <x v="3541"/>
    <x v="0"/>
    <d v="2010-03-31T13:17:00"/>
    <d v="2011-08-24T14:23:00"/>
    <n v="108"/>
    <n v="7"/>
    <n v="198"/>
    <n v="575"/>
    <n v="1227.07"/>
    <n v="175.3"/>
    <n v="3"/>
    <n v="4"/>
    <n v="4"/>
    <s v="344"/>
    <n v="11"/>
    <x v="5"/>
  </r>
  <r>
    <n v="4939"/>
    <x v="3542"/>
    <x v="0"/>
    <d v="2010-02-08T09:16:00"/>
    <d v="2010-11-25T11:07:00"/>
    <n v="380"/>
    <n v="4"/>
    <n v="31"/>
    <n v="521"/>
    <n v="1227.54"/>
    <n v="306.89"/>
    <n v="2"/>
    <n v="4"/>
    <n v="4"/>
    <s v="244"/>
    <n v="10"/>
    <x v="4"/>
  </r>
  <r>
    <n v="2490"/>
    <x v="3543"/>
    <x v="0"/>
    <d v="2009-12-01T11:57:00"/>
    <d v="2011-12-06T13:42:00"/>
    <n v="4"/>
    <n v="9"/>
    <n v="123"/>
    <n v="446"/>
    <n v="1228.17"/>
    <n v="136.46"/>
    <n v="5"/>
    <n v="5"/>
    <n v="4"/>
    <s v="554"/>
    <n v="14"/>
    <x v="6"/>
  </r>
  <r>
    <n v="663"/>
    <x v="3544"/>
    <x v="0"/>
    <d v="2009-12-06T15:40:00"/>
    <d v="2010-11-25T14:56:00"/>
    <n v="380"/>
    <n v="6"/>
    <n v="46"/>
    <n v="397"/>
    <n v="1229.95"/>
    <n v="204.99"/>
    <n v="2"/>
    <n v="4"/>
    <n v="4"/>
    <s v="244"/>
    <n v="10"/>
    <x v="4"/>
  </r>
  <r>
    <n v="2442"/>
    <x v="3545"/>
    <x v="0"/>
    <d v="2010-02-01T13:33:00"/>
    <d v="2010-12-08T08:43:00"/>
    <n v="367"/>
    <n v="7"/>
    <n v="65"/>
    <n v="459"/>
    <n v="1230.1500000000001"/>
    <n v="175.74"/>
    <n v="2"/>
    <n v="4"/>
    <n v="4"/>
    <s v="244"/>
    <n v="10"/>
    <x v="4"/>
  </r>
  <r>
    <n v="451"/>
    <x v="3546"/>
    <x v="7"/>
    <d v="2010-02-03T09:06:00"/>
    <d v="2010-11-23T12:27:00"/>
    <n v="382"/>
    <n v="4"/>
    <n v="43"/>
    <n v="581"/>
    <n v="1230.95"/>
    <n v="307.74"/>
    <n v="2"/>
    <n v="4"/>
    <n v="4"/>
    <s v="244"/>
    <n v="10"/>
    <x v="4"/>
  </r>
  <r>
    <n v="4325"/>
    <x v="3547"/>
    <x v="0"/>
    <d v="2009-12-04T13:23:00"/>
    <d v="2011-09-09T13:01:00"/>
    <n v="92"/>
    <n v="4"/>
    <n v="108"/>
    <n v="958"/>
    <n v="1231.3599999999999"/>
    <n v="307.83999999999997"/>
    <n v="3"/>
    <n v="3"/>
    <n v="4"/>
    <s v="334"/>
    <n v="10"/>
    <x v="1"/>
  </r>
  <r>
    <n v="5668"/>
    <x v="3548"/>
    <x v="0"/>
    <d v="2011-04-11T10:10:00"/>
    <d v="2011-11-21T08:02:00"/>
    <n v="19"/>
    <n v="2"/>
    <n v="2"/>
    <n v="642"/>
    <n v="1231.5"/>
    <n v="615.75"/>
    <n v="5"/>
    <n v="2"/>
    <n v="4"/>
    <s v="524"/>
    <n v="11"/>
    <x v="2"/>
  </r>
  <r>
    <n v="3277"/>
    <x v="3549"/>
    <x v="0"/>
    <d v="2010-02-28T12:50:00"/>
    <d v="2011-10-20T10:57:00"/>
    <n v="51"/>
    <n v="4"/>
    <n v="53"/>
    <n v="524"/>
    <n v="1231.53"/>
    <n v="307.88"/>
    <n v="4"/>
    <n v="3"/>
    <n v="4"/>
    <s v="434"/>
    <n v="11"/>
    <x v="2"/>
  </r>
  <r>
    <n v="3765"/>
    <x v="3550"/>
    <x v="0"/>
    <d v="2009-12-03T11:51:00"/>
    <d v="2011-03-03T12:27:00"/>
    <n v="282"/>
    <n v="4"/>
    <n v="31"/>
    <n v="635"/>
    <n v="1232.79"/>
    <n v="308.2"/>
    <n v="2"/>
    <n v="4"/>
    <n v="4"/>
    <s v="244"/>
    <n v="10"/>
    <x v="4"/>
  </r>
  <r>
    <n v="4131"/>
    <x v="3551"/>
    <x v="0"/>
    <d v="2010-10-11T13:25:00"/>
    <d v="2011-09-19T16:21:00"/>
    <n v="82"/>
    <n v="2"/>
    <n v="66"/>
    <n v="708"/>
    <n v="1232.94"/>
    <n v="616.47"/>
    <n v="3"/>
    <n v="2"/>
    <n v="4"/>
    <s v="324"/>
    <n v="9"/>
    <x v="1"/>
  </r>
  <r>
    <n v="843"/>
    <x v="3552"/>
    <x v="0"/>
    <d v="2010-03-07T11:01:00"/>
    <d v="2010-07-25T14:30:00"/>
    <n v="503"/>
    <n v="4"/>
    <n v="65"/>
    <n v="1036"/>
    <n v="1233.06"/>
    <n v="308.27"/>
    <n v="1"/>
    <n v="4"/>
    <n v="4"/>
    <s v="144"/>
    <n v="9"/>
    <x v="4"/>
  </r>
  <r>
    <n v="1859"/>
    <x v="3553"/>
    <x v="0"/>
    <d v="2010-09-15T09:52:00"/>
    <d v="2011-06-09T11:05:00"/>
    <n v="184"/>
    <n v="4"/>
    <n v="66"/>
    <n v="610"/>
    <n v="1235.6199999999999"/>
    <n v="308.91000000000003"/>
    <n v="3"/>
    <n v="4"/>
    <n v="4"/>
    <s v="344"/>
    <n v="11"/>
    <x v="5"/>
  </r>
  <r>
    <n v="5387"/>
    <x v="3554"/>
    <x v="0"/>
    <d v="2010-10-14T13:37:00"/>
    <d v="2011-10-30T15:38:00"/>
    <n v="41"/>
    <n v="7"/>
    <n v="149"/>
    <n v="347"/>
    <n v="1236.3900000000001"/>
    <n v="176.63"/>
    <n v="4"/>
    <n v="4"/>
    <n v="4"/>
    <s v="444"/>
    <n v="12"/>
    <x v="6"/>
  </r>
  <r>
    <n v="629"/>
    <x v="3555"/>
    <x v="0"/>
    <d v="2011-11-11T12:44:00"/>
    <d v="2011-12-09T10:46:00"/>
    <n v="1"/>
    <n v="2"/>
    <n v="73"/>
    <n v="1533"/>
    <n v="1239.3800000000001"/>
    <n v="619.69000000000005"/>
    <n v="5"/>
    <n v="2"/>
    <n v="4"/>
    <s v="524"/>
    <n v="11"/>
    <x v="2"/>
  </r>
  <r>
    <n v="1493"/>
    <x v="3556"/>
    <x v="0"/>
    <d v="2010-04-25T13:09:00"/>
    <d v="2011-04-06T10:20:00"/>
    <n v="248"/>
    <n v="4"/>
    <n v="59"/>
    <n v="553"/>
    <n v="1239.55"/>
    <n v="309.89"/>
    <n v="2"/>
    <n v="4"/>
    <n v="4"/>
    <s v="244"/>
    <n v="10"/>
    <x v="4"/>
  </r>
  <r>
    <n v="5122"/>
    <x v="3557"/>
    <x v="0"/>
    <d v="2010-01-11T12:29:00"/>
    <d v="2010-04-08T17:51:00"/>
    <n v="611"/>
    <n v="2"/>
    <n v="78"/>
    <n v="790"/>
    <n v="1240.25"/>
    <n v="620.13"/>
    <n v="1"/>
    <n v="3"/>
    <n v="4"/>
    <s v="134"/>
    <n v="8"/>
    <x v="4"/>
  </r>
  <r>
    <n v="4674"/>
    <x v="3558"/>
    <x v="0"/>
    <d v="2009-12-04T12:12:00"/>
    <d v="2011-11-03T17:53:00"/>
    <n v="37"/>
    <n v="6"/>
    <n v="31"/>
    <n v="514"/>
    <n v="1242.75"/>
    <n v="207.13"/>
    <n v="4"/>
    <n v="4"/>
    <n v="4"/>
    <s v="444"/>
    <n v="12"/>
    <x v="6"/>
  </r>
  <r>
    <n v="140"/>
    <x v="3559"/>
    <x v="6"/>
    <d v="2011-09-25T10:34:00"/>
    <d v="2011-11-30T08:50:00"/>
    <n v="10"/>
    <n v="3"/>
    <n v="45"/>
    <n v="526"/>
    <n v="1244.6600000000001"/>
    <n v="414.89"/>
    <n v="5"/>
    <n v="3"/>
    <n v="4"/>
    <s v="534"/>
    <n v="12"/>
    <x v="2"/>
  </r>
  <r>
    <n v="1490"/>
    <x v="3560"/>
    <x v="0"/>
    <d v="2011-09-14T09:27:00"/>
    <d v="2011-12-08T12:57:00"/>
    <n v="2"/>
    <n v="5"/>
    <n v="58"/>
    <n v="591"/>
    <n v="1245.9000000000001"/>
    <n v="249.18"/>
    <n v="5"/>
    <n v="4"/>
    <n v="4"/>
    <s v="544"/>
    <n v="13"/>
    <x v="6"/>
  </r>
  <r>
    <n v="5874"/>
    <x v="3561"/>
    <x v="0"/>
    <d v="2009-12-16T10:45:00"/>
    <d v="2010-08-20T11:57:00"/>
    <n v="477"/>
    <n v="2"/>
    <n v="66"/>
    <n v="607"/>
    <n v="1246.43"/>
    <n v="623.22"/>
    <n v="1"/>
    <n v="3"/>
    <n v="4"/>
    <s v="134"/>
    <n v="8"/>
    <x v="4"/>
  </r>
  <r>
    <n v="2348"/>
    <x v="3562"/>
    <x v="0"/>
    <d v="2010-06-23T11:34:00"/>
    <d v="2011-11-15T12:42:00"/>
    <n v="25"/>
    <n v="4"/>
    <n v="84"/>
    <n v="1307"/>
    <n v="1246.8599999999999"/>
    <n v="311.72000000000003"/>
    <n v="4"/>
    <n v="3"/>
    <n v="4"/>
    <s v="434"/>
    <n v="11"/>
    <x v="2"/>
  </r>
  <r>
    <n v="1868"/>
    <x v="3563"/>
    <x v="0"/>
    <d v="2010-10-12T12:48:00"/>
    <d v="2011-11-09T13:45:00"/>
    <n v="31"/>
    <n v="3"/>
    <n v="46"/>
    <n v="655"/>
    <n v="1247.49"/>
    <n v="415.83"/>
    <n v="4"/>
    <n v="3"/>
    <n v="4"/>
    <s v="434"/>
    <n v="11"/>
    <x v="2"/>
  </r>
  <r>
    <n v="2006"/>
    <x v="3564"/>
    <x v="0"/>
    <d v="2011-06-29T10:18:00"/>
    <d v="2011-11-01T15:53:00"/>
    <n v="39"/>
    <n v="3"/>
    <n v="49"/>
    <n v="817"/>
    <n v="1247.69"/>
    <n v="415.9"/>
    <n v="4"/>
    <n v="3"/>
    <n v="4"/>
    <s v="434"/>
    <n v="11"/>
    <x v="2"/>
  </r>
  <r>
    <n v="314"/>
    <x v="3565"/>
    <x v="12"/>
    <d v="2010-11-10T16:40:00"/>
    <d v="2010-11-10T16:40:00"/>
    <n v="395"/>
    <n v="1"/>
    <n v="31"/>
    <n v="370"/>
    <n v="1248.42"/>
    <n v="1248.42"/>
    <n v="2"/>
    <n v="1"/>
    <n v="4"/>
    <s v="214"/>
    <n v="7"/>
    <x v="4"/>
  </r>
  <r>
    <n v="1649"/>
    <x v="3566"/>
    <x v="0"/>
    <d v="2010-06-28T15:29:00"/>
    <d v="2011-11-23T09:22:00"/>
    <n v="17"/>
    <n v="4"/>
    <n v="63"/>
    <n v="648"/>
    <n v="1249.01"/>
    <n v="312.25"/>
    <n v="5"/>
    <n v="3"/>
    <n v="4"/>
    <s v="534"/>
    <n v="12"/>
    <x v="2"/>
  </r>
  <r>
    <n v="5723"/>
    <x v="3567"/>
    <x v="0"/>
    <d v="2010-03-15T13:55:00"/>
    <d v="2011-11-10T19:32:00"/>
    <n v="30"/>
    <n v="10"/>
    <n v="23"/>
    <n v="753"/>
    <n v="1249.6199999999999"/>
    <n v="124.96"/>
    <n v="4"/>
    <n v="5"/>
    <n v="4"/>
    <s v="454"/>
    <n v="13"/>
    <x v="6"/>
  </r>
  <r>
    <n v="3212"/>
    <x v="3568"/>
    <x v="0"/>
    <d v="2010-09-20T10:15:00"/>
    <d v="2011-11-13T11:44:00"/>
    <n v="27"/>
    <n v="3"/>
    <n v="77"/>
    <n v="1098"/>
    <n v="1250.06"/>
    <n v="416.69"/>
    <n v="4"/>
    <n v="3"/>
    <n v="4"/>
    <s v="434"/>
    <n v="11"/>
    <x v="2"/>
  </r>
  <r>
    <n v="3192"/>
    <x v="3569"/>
    <x v="0"/>
    <d v="2010-10-03T14:37:00"/>
    <d v="2011-10-02T12:45:00"/>
    <n v="69"/>
    <n v="5"/>
    <n v="140"/>
    <n v="713"/>
    <n v="1250.6300000000001"/>
    <n v="250.13"/>
    <n v="3"/>
    <n v="4"/>
    <n v="4"/>
    <s v="344"/>
    <n v="11"/>
    <x v="5"/>
  </r>
  <r>
    <n v="667"/>
    <x v="3570"/>
    <x v="0"/>
    <d v="2010-06-29T09:51:00"/>
    <d v="2011-10-06T16:27:00"/>
    <n v="65"/>
    <n v="3"/>
    <n v="68"/>
    <n v="573"/>
    <n v="1251.03"/>
    <n v="417.01"/>
    <n v="3"/>
    <n v="3"/>
    <n v="4"/>
    <s v="334"/>
    <n v="10"/>
    <x v="1"/>
  </r>
  <r>
    <n v="1548"/>
    <x v="3571"/>
    <x v="18"/>
    <d v="2010-06-17T09:30:00"/>
    <d v="2011-10-11T14:24:00"/>
    <n v="60"/>
    <n v="4"/>
    <n v="64"/>
    <n v="1127"/>
    <n v="1252.68"/>
    <n v="313.17"/>
    <n v="3"/>
    <n v="3"/>
    <n v="4"/>
    <s v="334"/>
    <n v="10"/>
    <x v="1"/>
  </r>
  <r>
    <n v="3897"/>
    <x v="3572"/>
    <x v="0"/>
    <d v="2010-04-14T13:29:00"/>
    <d v="2011-08-10T12:24:00"/>
    <n v="122"/>
    <n v="5"/>
    <n v="51"/>
    <n v="688"/>
    <n v="1253.76"/>
    <n v="250.75"/>
    <n v="3"/>
    <n v="4"/>
    <n v="4"/>
    <s v="344"/>
    <n v="11"/>
    <x v="5"/>
  </r>
  <r>
    <n v="3054"/>
    <x v="3573"/>
    <x v="0"/>
    <d v="2009-12-09T14:55:00"/>
    <d v="2010-11-08T15:50:00"/>
    <n v="397"/>
    <n v="3"/>
    <n v="45"/>
    <n v="587"/>
    <n v="1254.21"/>
    <n v="418.07"/>
    <n v="2"/>
    <n v="3"/>
    <n v="4"/>
    <s v="234"/>
    <n v="9"/>
    <x v="4"/>
  </r>
  <r>
    <n v="2042"/>
    <x v="3574"/>
    <x v="0"/>
    <d v="2010-11-22T11:09:00"/>
    <d v="2011-11-29T11:22:00"/>
    <n v="11"/>
    <n v="7"/>
    <n v="118"/>
    <n v="552"/>
    <n v="1254.6400000000001"/>
    <n v="179.23"/>
    <n v="5"/>
    <n v="4"/>
    <n v="4"/>
    <s v="544"/>
    <n v="13"/>
    <x v="6"/>
  </r>
  <r>
    <n v="5452"/>
    <x v="3575"/>
    <x v="0"/>
    <d v="2010-05-25T17:22:00"/>
    <d v="2011-01-20T12:23:00"/>
    <n v="324"/>
    <n v="4"/>
    <n v="90"/>
    <n v="440"/>
    <n v="1254.8900000000001"/>
    <n v="313.72000000000003"/>
    <n v="2"/>
    <n v="4"/>
    <n v="4"/>
    <s v="244"/>
    <n v="10"/>
    <x v="4"/>
  </r>
  <r>
    <n v="5074"/>
    <x v="3576"/>
    <x v="0"/>
    <d v="2011-09-07T09:57:00"/>
    <d v="2011-12-06T12:28:00"/>
    <n v="4"/>
    <n v="4"/>
    <n v="69"/>
    <n v="1061"/>
    <n v="1255.5899999999999"/>
    <n v="313.89999999999998"/>
    <n v="5"/>
    <n v="3"/>
    <n v="4"/>
    <s v="534"/>
    <n v="12"/>
    <x v="2"/>
  </r>
  <r>
    <n v="2097"/>
    <x v="3577"/>
    <x v="0"/>
    <d v="2010-05-09T12:12:00"/>
    <d v="2011-10-24T13:26:00"/>
    <n v="47"/>
    <n v="2"/>
    <n v="122"/>
    <n v="448"/>
    <n v="1258.8900000000001"/>
    <n v="629.45000000000005"/>
    <n v="4"/>
    <n v="2"/>
    <n v="4"/>
    <s v="424"/>
    <n v="10"/>
    <x v="2"/>
  </r>
  <r>
    <n v="3264"/>
    <x v="3578"/>
    <x v="0"/>
    <d v="2010-04-22T13:26:00"/>
    <d v="2011-11-03T08:41:00"/>
    <n v="37"/>
    <n v="5"/>
    <n v="52"/>
    <n v="871"/>
    <n v="1259.06"/>
    <n v="251.81"/>
    <n v="4"/>
    <n v="4"/>
    <n v="4"/>
    <s v="444"/>
    <n v="12"/>
    <x v="6"/>
  </r>
  <r>
    <n v="2626"/>
    <x v="3579"/>
    <x v="0"/>
    <d v="2011-11-14T17:40:00"/>
    <d v="2011-11-27T13:35:00"/>
    <n v="13"/>
    <n v="3"/>
    <n v="148"/>
    <n v="639"/>
    <n v="1259.43"/>
    <n v="419.81"/>
    <n v="5"/>
    <n v="3"/>
    <n v="4"/>
    <s v="534"/>
    <n v="12"/>
    <x v="2"/>
  </r>
  <r>
    <n v="1320"/>
    <x v="3580"/>
    <x v="0"/>
    <d v="2010-09-21T10:27:00"/>
    <d v="2011-10-07T13:21:00"/>
    <n v="64"/>
    <n v="2"/>
    <n v="6"/>
    <n v="722"/>
    <n v="1259.5"/>
    <n v="629.75"/>
    <n v="3"/>
    <n v="2"/>
    <n v="4"/>
    <s v="324"/>
    <n v="9"/>
    <x v="1"/>
  </r>
  <r>
    <n v="637"/>
    <x v="3581"/>
    <x v="0"/>
    <d v="2010-02-18T10:35:00"/>
    <d v="2011-11-16T15:49:00"/>
    <n v="24"/>
    <n v="8"/>
    <n v="57"/>
    <n v="751"/>
    <n v="1259.6300000000001"/>
    <n v="157.44999999999999"/>
    <n v="4"/>
    <n v="4"/>
    <n v="4"/>
    <s v="444"/>
    <n v="12"/>
    <x v="6"/>
  </r>
  <r>
    <n v="4940"/>
    <x v="3582"/>
    <x v="0"/>
    <d v="2009-12-03T18:30:00"/>
    <d v="2010-12-19T15:07:00"/>
    <n v="356"/>
    <n v="6"/>
    <n v="61"/>
    <n v="454"/>
    <n v="1259.94"/>
    <n v="209.99"/>
    <n v="2"/>
    <n v="4"/>
    <n v="4"/>
    <s v="244"/>
    <n v="10"/>
    <x v="4"/>
  </r>
  <r>
    <n v="5623"/>
    <x v="3583"/>
    <x v="0"/>
    <d v="2010-11-19T13:42:00"/>
    <d v="2011-11-04T12:39:00"/>
    <n v="36"/>
    <n v="5"/>
    <n v="52"/>
    <n v="1134"/>
    <n v="1260.23"/>
    <n v="252.05"/>
    <n v="4"/>
    <n v="4"/>
    <n v="4"/>
    <s v="444"/>
    <n v="12"/>
    <x v="6"/>
  </r>
  <r>
    <n v="2601"/>
    <x v="3584"/>
    <x v="0"/>
    <d v="2010-01-11T13:22:00"/>
    <d v="2011-11-20T14:28:00"/>
    <n v="20"/>
    <n v="6"/>
    <n v="48"/>
    <n v="348"/>
    <n v="1260.51"/>
    <n v="210.09"/>
    <n v="4"/>
    <n v="4"/>
    <n v="4"/>
    <s v="444"/>
    <n v="12"/>
    <x v="6"/>
  </r>
  <r>
    <n v="5350"/>
    <x v="3585"/>
    <x v="0"/>
    <d v="2010-05-05T11:40:00"/>
    <d v="2011-11-22T16:02:00"/>
    <n v="18"/>
    <n v="5"/>
    <n v="113"/>
    <n v="964"/>
    <n v="1260.6300000000001"/>
    <n v="252.13"/>
    <n v="5"/>
    <n v="4"/>
    <n v="4"/>
    <s v="544"/>
    <n v="13"/>
    <x v="6"/>
  </r>
  <r>
    <n v="4291"/>
    <x v="3586"/>
    <x v="0"/>
    <d v="2011-10-10T12:23:00"/>
    <d v="2011-12-08T15:24:00"/>
    <n v="2"/>
    <n v="4"/>
    <n v="52"/>
    <n v="804"/>
    <n v="1260.8599999999999"/>
    <n v="315.22000000000003"/>
    <n v="5"/>
    <n v="3"/>
    <n v="4"/>
    <s v="534"/>
    <n v="12"/>
    <x v="2"/>
  </r>
  <r>
    <n v="2050"/>
    <x v="3587"/>
    <x v="0"/>
    <d v="2010-03-18T09:49:00"/>
    <d v="2011-10-20T14:23:00"/>
    <n v="51"/>
    <n v="4"/>
    <n v="43"/>
    <n v="538"/>
    <n v="1263.52"/>
    <n v="315.88"/>
    <n v="4"/>
    <n v="3"/>
    <n v="4"/>
    <s v="434"/>
    <n v="11"/>
    <x v="2"/>
  </r>
  <r>
    <n v="4444"/>
    <x v="3588"/>
    <x v="0"/>
    <d v="2011-02-10T14:51:00"/>
    <d v="2011-08-31T10:42:00"/>
    <n v="101"/>
    <n v="3"/>
    <n v="45"/>
    <n v="693"/>
    <n v="1264.19"/>
    <n v="421.4"/>
    <n v="3"/>
    <n v="3"/>
    <n v="4"/>
    <s v="334"/>
    <n v="10"/>
    <x v="1"/>
  </r>
  <r>
    <n v="2003"/>
    <x v="3589"/>
    <x v="0"/>
    <d v="2010-08-16T15:31:00"/>
    <d v="2011-10-26T16:43:00"/>
    <n v="45"/>
    <n v="4"/>
    <n v="93"/>
    <n v="712"/>
    <n v="1265.1600000000001"/>
    <n v="316.29000000000002"/>
    <n v="4"/>
    <n v="3"/>
    <n v="4"/>
    <s v="434"/>
    <n v="11"/>
    <x v="2"/>
  </r>
  <r>
    <n v="5226"/>
    <x v="3590"/>
    <x v="0"/>
    <d v="2010-04-28T10:51:00"/>
    <d v="2010-10-11T15:12:00"/>
    <n v="425"/>
    <n v="3"/>
    <n v="60"/>
    <n v="770"/>
    <n v="1265.58"/>
    <n v="421.86"/>
    <n v="1"/>
    <n v="3"/>
    <n v="4"/>
    <s v="134"/>
    <n v="8"/>
    <x v="4"/>
  </r>
  <r>
    <n v="1149"/>
    <x v="3591"/>
    <x v="0"/>
    <d v="2010-03-05T11:58:00"/>
    <d v="2011-09-28T11:26:00"/>
    <n v="73"/>
    <n v="6"/>
    <n v="64"/>
    <n v="819"/>
    <n v="1265.82"/>
    <n v="210.97"/>
    <n v="3"/>
    <n v="4"/>
    <n v="4"/>
    <s v="344"/>
    <n v="11"/>
    <x v="5"/>
  </r>
  <r>
    <n v="2110"/>
    <x v="3592"/>
    <x v="0"/>
    <d v="2010-11-25T13:36:00"/>
    <d v="2011-11-13T12:17:00"/>
    <n v="27"/>
    <n v="7"/>
    <n v="129"/>
    <n v="761"/>
    <n v="1266.27"/>
    <n v="180.9"/>
    <n v="4"/>
    <n v="4"/>
    <n v="4"/>
    <s v="444"/>
    <n v="12"/>
    <x v="6"/>
  </r>
  <r>
    <n v="5124"/>
    <x v="3593"/>
    <x v="0"/>
    <d v="2010-03-31T12:57:00"/>
    <d v="2011-06-02T19:17:00"/>
    <n v="191"/>
    <n v="3"/>
    <n v="54"/>
    <n v="472"/>
    <n v="1266.82"/>
    <n v="422.27"/>
    <n v="2"/>
    <n v="3"/>
    <n v="4"/>
    <s v="234"/>
    <n v="9"/>
    <x v="4"/>
  </r>
  <r>
    <n v="4635"/>
    <x v="3594"/>
    <x v="0"/>
    <d v="2011-09-13T12:49:00"/>
    <d v="2011-09-13T12:49:00"/>
    <n v="88"/>
    <n v="1"/>
    <n v="75"/>
    <n v="656"/>
    <n v="1267.32"/>
    <n v="1267.32"/>
    <n v="3"/>
    <n v="2"/>
    <n v="4"/>
    <s v="324"/>
    <n v="9"/>
    <x v="1"/>
  </r>
  <r>
    <n v="1522"/>
    <x v="3595"/>
    <x v="0"/>
    <d v="2010-05-13T10:32:00"/>
    <d v="2011-11-13T11:50:00"/>
    <n v="27"/>
    <n v="6"/>
    <n v="33"/>
    <n v="3125"/>
    <n v="1267.6500000000001"/>
    <n v="211.28"/>
    <n v="4"/>
    <n v="4"/>
    <n v="4"/>
    <s v="444"/>
    <n v="12"/>
    <x v="6"/>
  </r>
  <r>
    <n v="3197"/>
    <x v="3596"/>
    <x v="0"/>
    <d v="2010-02-07T12:16:00"/>
    <d v="2011-11-16T10:55:00"/>
    <n v="24"/>
    <n v="6"/>
    <n v="174"/>
    <n v="483"/>
    <n v="1268.2"/>
    <n v="211.37"/>
    <n v="4"/>
    <n v="4"/>
    <n v="4"/>
    <s v="444"/>
    <n v="12"/>
    <x v="6"/>
  </r>
  <r>
    <n v="3052"/>
    <x v="3597"/>
    <x v="0"/>
    <d v="2010-02-24T12:05:00"/>
    <d v="2010-10-31T10:38:00"/>
    <n v="405"/>
    <n v="4"/>
    <n v="49"/>
    <n v="572"/>
    <n v="1269.05"/>
    <n v="317.26"/>
    <n v="2"/>
    <n v="4"/>
    <n v="4"/>
    <s v="244"/>
    <n v="10"/>
    <x v="4"/>
  </r>
  <r>
    <n v="1078"/>
    <x v="3598"/>
    <x v="0"/>
    <d v="2010-01-31T13:30:00"/>
    <d v="2010-09-17T12:31:00"/>
    <n v="449"/>
    <n v="6"/>
    <n v="175"/>
    <n v="802"/>
    <n v="1269.3699999999999"/>
    <n v="211.56"/>
    <n v="1"/>
    <n v="4"/>
    <n v="4"/>
    <s v="144"/>
    <n v="9"/>
    <x v="4"/>
  </r>
  <r>
    <n v="1126"/>
    <x v="3599"/>
    <x v="24"/>
    <d v="2011-05-09T10:06:00"/>
    <d v="2011-07-26T14:25:00"/>
    <n v="137"/>
    <n v="3"/>
    <n v="38"/>
    <n v="408"/>
    <n v="1269.8399999999999"/>
    <n v="423.28"/>
    <n v="3"/>
    <n v="3"/>
    <n v="4"/>
    <s v="334"/>
    <n v="10"/>
    <x v="1"/>
  </r>
  <r>
    <n v="3828"/>
    <x v="3600"/>
    <x v="0"/>
    <d v="2009-12-18T14:31:00"/>
    <d v="2011-01-25T13:38:00"/>
    <n v="319"/>
    <n v="2"/>
    <n v="133"/>
    <n v="463"/>
    <n v="1272.05"/>
    <n v="636.03"/>
    <n v="2"/>
    <n v="2"/>
    <n v="4"/>
    <s v="224"/>
    <n v="8"/>
    <x v="4"/>
  </r>
  <r>
    <n v="4938"/>
    <x v="3601"/>
    <x v="0"/>
    <d v="2010-06-17T18:17:00"/>
    <d v="2011-07-06T12:33:00"/>
    <n v="157"/>
    <n v="5"/>
    <n v="200"/>
    <n v="831"/>
    <n v="1272.21"/>
    <n v="254.44"/>
    <n v="3"/>
    <n v="4"/>
    <n v="4"/>
    <s v="344"/>
    <n v="11"/>
    <x v="5"/>
  </r>
  <r>
    <n v="5071"/>
    <x v="3602"/>
    <x v="0"/>
    <d v="2010-03-16T14:19:00"/>
    <d v="2010-10-27T15:01:00"/>
    <n v="409"/>
    <n v="2"/>
    <n v="40"/>
    <n v="516"/>
    <n v="1272.8"/>
    <n v="636.4"/>
    <n v="1"/>
    <n v="2"/>
    <n v="4"/>
    <s v="124"/>
    <n v="7"/>
    <x v="4"/>
  </r>
  <r>
    <n v="2113"/>
    <x v="3603"/>
    <x v="0"/>
    <d v="2010-10-07T11:36:00"/>
    <d v="2010-10-29T15:04:00"/>
    <n v="407"/>
    <n v="2"/>
    <n v="72"/>
    <n v="933"/>
    <n v="1273.47"/>
    <n v="636.74"/>
    <n v="2"/>
    <n v="2"/>
    <n v="4"/>
    <s v="224"/>
    <n v="8"/>
    <x v="4"/>
  </r>
  <r>
    <n v="780"/>
    <x v="3604"/>
    <x v="0"/>
    <d v="2010-11-08T11:45:00"/>
    <d v="2011-11-17T16:51:00"/>
    <n v="23"/>
    <n v="7"/>
    <n v="41"/>
    <n v="593"/>
    <n v="1274.01"/>
    <n v="182"/>
    <n v="4"/>
    <n v="4"/>
    <n v="4"/>
    <s v="444"/>
    <n v="12"/>
    <x v="6"/>
  </r>
  <r>
    <n v="1795"/>
    <x v="3605"/>
    <x v="0"/>
    <d v="2010-01-27T16:07:00"/>
    <d v="2011-10-31T14:29:00"/>
    <n v="40"/>
    <n v="8"/>
    <n v="48"/>
    <n v="340"/>
    <n v="1274.29"/>
    <n v="159.29"/>
    <n v="4"/>
    <n v="4"/>
    <n v="4"/>
    <s v="444"/>
    <n v="12"/>
    <x v="6"/>
  </r>
  <r>
    <n v="3420"/>
    <x v="3606"/>
    <x v="0"/>
    <d v="2010-06-22T14:23:00"/>
    <d v="2011-11-03T16:40:00"/>
    <n v="37"/>
    <n v="7"/>
    <n v="51"/>
    <n v="700"/>
    <n v="1274.44"/>
    <n v="182.06"/>
    <n v="4"/>
    <n v="4"/>
    <n v="4"/>
    <s v="444"/>
    <n v="12"/>
    <x v="6"/>
  </r>
  <r>
    <n v="2441"/>
    <x v="3607"/>
    <x v="0"/>
    <d v="2010-01-31T12:49:00"/>
    <d v="2011-11-18T15:41:00"/>
    <n v="22"/>
    <n v="9"/>
    <n v="51"/>
    <n v="724"/>
    <n v="1274.76"/>
    <n v="141.63999999999999"/>
    <n v="4"/>
    <n v="5"/>
    <n v="4"/>
    <s v="454"/>
    <n v="13"/>
    <x v="6"/>
  </r>
  <r>
    <n v="4739"/>
    <x v="3608"/>
    <x v="0"/>
    <d v="2010-01-24T15:23:00"/>
    <d v="2011-04-14T18:22:00"/>
    <n v="240"/>
    <n v="4"/>
    <n v="78"/>
    <n v="322"/>
    <n v="1275.25"/>
    <n v="318.81"/>
    <n v="2"/>
    <n v="4"/>
    <n v="4"/>
    <s v="244"/>
    <n v="10"/>
    <x v="4"/>
  </r>
  <r>
    <n v="1545"/>
    <x v="3609"/>
    <x v="0"/>
    <d v="2010-02-02T10:06:00"/>
    <d v="2010-09-02T10:04:00"/>
    <n v="464"/>
    <n v="4"/>
    <n v="72"/>
    <n v="673"/>
    <n v="1275.81"/>
    <n v="318.95"/>
    <n v="1"/>
    <n v="4"/>
    <n v="4"/>
    <s v="144"/>
    <n v="9"/>
    <x v="4"/>
  </r>
  <r>
    <n v="4632"/>
    <x v="3610"/>
    <x v="0"/>
    <d v="2010-07-14T12:55:00"/>
    <d v="2011-11-23T15:14:00"/>
    <n v="17"/>
    <n v="5"/>
    <n v="49"/>
    <n v="694"/>
    <n v="1276.42"/>
    <n v="255.28"/>
    <n v="5"/>
    <n v="4"/>
    <n v="4"/>
    <s v="544"/>
    <n v="13"/>
    <x v="6"/>
  </r>
  <r>
    <n v="2101"/>
    <x v="3611"/>
    <x v="0"/>
    <d v="2009-12-01T13:20:00"/>
    <d v="2010-11-22T15:29:00"/>
    <n v="383"/>
    <n v="4"/>
    <n v="59"/>
    <n v="1226"/>
    <n v="1276.6600000000001"/>
    <n v="319.17"/>
    <n v="2"/>
    <n v="4"/>
    <n v="4"/>
    <s v="244"/>
    <n v="10"/>
    <x v="4"/>
  </r>
  <r>
    <n v="4552"/>
    <x v="3612"/>
    <x v="0"/>
    <d v="2011-02-08T14:58:00"/>
    <d v="2011-07-28T12:05:00"/>
    <n v="135"/>
    <n v="3"/>
    <n v="73"/>
    <n v="1318"/>
    <n v="1277.75"/>
    <n v="425.92"/>
    <n v="3"/>
    <n v="3"/>
    <n v="4"/>
    <s v="334"/>
    <n v="10"/>
    <x v="1"/>
  </r>
  <r>
    <n v="5114"/>
    <x v="3613"/>
    <x v="0"/>
    <d v="2010-10-01T11:49:00"/>
    <d v="2011-11-10T11:22:00"/>
    <n v="30"/>
    <n v="5"/>
    <n v="65"/>
    <n v="806"/>
    <n v="1278.06"/>
    <n v="255.61"/>
    <n v="4"/>
    <n v="4"/>
    <n v="4"/>
    <s v="444"/>
    <n v="12"/>
    <x v="6"/>
  </r>
  <r>
    <n v="1250"/>
    <x v="3614"/>
    <x v="0"/>
    <d v="2010-08-01T15:23:00"/>
    <d v="2011-10-30T13:50:00"/>
    <n v="41"/>
    <n v="8"/>
    <n v="48"/>
    <n v="593"/>
    <n v="1278.75"/>
    <n v="159.84"/>
    <n v="4"/>
    <n v="4"/>
    <n v="4"/>
    <s v="444"/>
    <n v="12"/>
    <x v="6"/>
  </r>
  <r>
    <n v="939"/>
    <x v="3615"/>
    <x v="0"/>
    <d v="2010-05-14T15:56:00"/>
    <d v="2011-06-23T13:09:00"/>
    <n v="170"/>
    <n v="3"/>
    <n v="44"/>
    <n v="455"/>
    <n v="1285.51"/>
    <n v="428.5"/>
    <n v="3"/>
    <n v="3"/>
    <n v="4"/>
    <s v="334"/>
    <n v="10"/>
    <x v="1"/>
  </r>
  <r>
    <n v="4550"/>
    <x v="3616"/>
    <x v="0"/>
    <d v="2011-01-27T12:11:00"/>
    <d v="2011-12-06T11:07:00"/>
    <n v="4"/>
    <n v="6"/>
    <n v="57"/>
    <n v="791"/>
    <n v="1286.27"/>
    <n v="214.38"/>
    <n v="5"/>
    <n v="4"/>
    <n v="4"/>
    <s v="544"/>
    <n v="13"/>
    <x v="6"/>
  </r>
  <r>
    <n v="4211"/>
    <x v="3617"/>
    <x v="0"/>
    <d v="2010-02-14T11:57:00"/>
    <d v="2010-09-12T11:44:00"/>
    <n v="454"/>
    <n v="2"/>
    <n v="94"/>
    <n v="612"/>
    <n v="1286.6199999999999"/>
    <n v="643.30999999999995"/>
    <n v="1"/>
    <n v="3"/>
    <n v="4"/>
    <s v="134"/>
    <n v="8"/>
    <x v="4"/>
  </r>
  <r>
    <n v="2753"/>
    <x v="3618"/>
    <x v="0"/>
    <d v="2011-09-04T16:05:00"/>
    <d v="2011-12-07T12:26:00"/>
    <n v="3"/>
    <n v="4"/>
    <n v="61"/>
    <n v="776"/>
    <n v="1286.7"/>
    <n v="321.68"/>
    <n v="5"/>
    <n v="3"/>
    <n v="4"/>
    <s v="534"/>
    <n v="12"/>
    <x v="2"/>
  </r>
  <r>
    <n v="3386"/>
    <x v="3619"/>
    <x v="0"/>
    <d v="2010-02-21T12:57:00"/>
    <d v="2011-10-02T12:04:00"/>
    <n v="69"/>
    <n v="6"/>
    <n v="87"/>
    <n v="464"/>
    <n v="1287.0899999999999"/>
    <n v="214.52"/>
    <n v="3"/>
    <n v="4"/>
    <n v="4"/>
    <s v="344"/>
    <n v="11"/>
    <x v="5"/>
  </r>
  <r>
    <n v="2302"/>
    <x v="3620"/>
    <x v="0"/>
    <d v="2009-12-08T17:13:00"/>
    <d v="2010-11-23T11:51:00"/>
    <n v="382"/>
    <n v="3"/>
    <n v="49"/>
    <n v="794"/>
    <n v="1289.44"/>
    <n v="429.81"/>
    <n v="2"/>
    <n v="3"/>
    <n v="4"/>
    <s v="234"/>
    <n v="9"/>
    <x v="4"/>
  </r>
  <r>
    <n v="2788"/>
    <x v="3621"/>
    <x v="0"/>
    <d v="2011-01-12T15:36:00"/>
    <d v="2011-01-12T15:36:00"/>
    <n v="332"/>
    <n v="1"/>
    <n v="5"/>
    <n v="290"/>
    <n v="1289.5"/>
    <n v="1289.5"/>
    <n v="2"/>
    <n v="1"/>
    <n v="4"/>
    <s v="214"/>
    <n v="7"/>
    <x v="4"/>
  </r>
  <r>
    <n v="3977"/>
    <x v="3622"/>
    <x v="0"/>
    <d v="2010-04-11T15:20:00"/>
    <d v="2011-11-06T13:08:00"/>
    <n v="34"/>
    <n v="5"/>
    <n v="271"/>
    <n v="722"/>
    <n v="1290.31"/>
    <n v="258.06"/>
    <n v="4"/>
    <n v="4"/>
    <n v="4"/>
    <s v="444"/>
    <n v="12"/>
    <x v="6"/>
  </r>
  <r>
    <n v="2475"/>
    <x v="3623"/>
    <x v="0"/>
    <d v="2011-10-14T09:35:00"/>
    <d v="2011-11-03T14:53:00"/>
    <n v="37"/>
    <n v="3"/>
    <n v="65"/>
    <n v="711"/>
    <n v="1290.53"/>
    <n v="430.18"/>
    <n v="4"/>
    <n v="3"/>
    <n v="4"/>
    <s v="434"/>
    <n v="11"/>
    <x v="2"/>
  </r>
  <r>
    <n v="2242"/>
    <x v="3624"/>
    <x v="0"/>
    <d v="2010-06-16T14:41:00"/>
    <d v="2011-04-08T07:37:00"/>
    <n v="246"/>
    <n v="2"/>
    <n v="58"/>
    <n v="594"/>
    <n v="1291.24"/>
    <n v="645.62"/>
    <n v="2"/>
    <n v="2"/>
    <n v="4"/>
    <s v="224"/>
    <n v="8"/>
    <x v="4"/>
  </r>
  <r>
    <n v="4707"/>
    <x v="3625"/>
    <x v="0"/>
    <d v="2010-07-30T12:42:00"/>
    <d v="2011-11-10T16:59:00"/>
    <n v="30"/>
    <n v="8"/>
    <n v="124"/>
    <n v="788"/>
    <n v="1291.71"/>
    <n v="161.46"/>
    <n v="4"/>
    <n v="4"/>
    <n v="4"/>
    <s v="444"/>
    <n v="12"/>
    <x v="6"/>
  </r>
  <r>
    <n v="4346"/>
    <x v="3626"/>
    <x v="0"/>
    <d v="2011-06-19T15:13:00"/>
    <d v="2011-11-28T13:06:00"/>
    <n v="12"/>
    <n v="7"/>
    <n v="198"/>
    <n v="798"/>
    <n v="1291.9100000000001"/>
    <n v="184.56"/>
    <n v="5"/>
    <n v="4"/>
    <n v="4"/>
    <s v="544"/>
    <n v="13"/>
    <x v="6"/>
  </r>
  <r>
    <n v="3084"/>
    <x v="3627"/>
    <x v="0"/>
    <d v="2010-06-07T12:17:00"/>
    <d v="2011-12-07T14:12:00"/>
    <n v="3"/>
    <n v="3"/>
    <n v="122"/>
    <n v="670"/>
    <n v="1292.01"/>
    <n v="430.67"/>
    <n v="5"/>
    <n v="3"/>
    <n v="4"/>
    <s v="534"/>
    <n v="12"/>
    <x v="2"/>
  </r>
  <r>
    <n v="4379"/>
    <x v="3628"/>
    <x v="0"/>
    <d v="2010-03-17T12:42:00"/>
    <d v="2011-09-20T13:41:00"/>
    <n v="81"/>
    <n v="5"/>
    <n v="125"/>
    <n v="470"/>
    <n v="1292.18"/>
    <n v="258.44"/>
    <n v="3"/>
    <n v="4"/>
    <n v="4"/>
    <s v="344"/>
    <n v="11"/>
    <x v="5"/>
  </r>
  <r>
    <n v="3234"/>
    <x v="3629"/>
    <x v="0"/>
    <d v="2011-11-18T11:49:00"/>
    <d v="2011-12-05T14:01:00"/>
    <n v="5"/>
    <n v="4"/>
    <n v="11"/>
    <n v="501"/>
    <n v="1293.03"/>
    <n v="323.26"/>
    <n v="5"/>
    <n v="3"/>
    <n v="4"/>
    <s v="534"/>
    <n v="12"/>
    <x v="2"/>
  </r>
  <r>
    <n v="3818"/>
    <x v="3630"/>
    <x v="0"/>
    <d v="2010-02-07T15:26:00"/>
    <d v="2011-11-20T13:00:00"/>
    <n v="20"/>
    <n v="4"/>
    <n v="71"/>
    <n v="571"/>
    <n v="1293.71"/>
    <n v="323.43"/>
    <n v="5"/>
    <n v="3"/>
    <n v="4"/>
    <s v="534"/>
    <n v="12"/>
    <x v="2"/>
  </r>
  <r>
    <n v="1075"/>
    <x v="3631"/>
    <x v="0"/>
    <d v="2010-09-14T10:34:00"/>
    <d v="2010-10-12T13:11:00"/>
    <n v="424"/>
    <n v="7"/>
    <n v="49"/>
    <n v="573"/>
    <n v="1295.25"/>
    <n v="185.04"/>
    <n v="1"/>
    <n v="4"/>
    <n v="4"/>
    <s v="144"/>
    <n v="9"/>
    <x v="4"/>
  </r>
  <r>
    <n v="4530"/>
    <x v="3632"/>
    <x v="0"/>
    <d v="2011-07-07T12:39:00"/>
    <d v="2011-12-06T08:37:00"/>
    <n v="4"/>
    <n v="7"/>
    <n v="51"/>
    <n v="929"/>
    <n v="1295.3900000000001"/>
    <n v="185.06"/>
    <n v="5"/>
    <n v="4"/>
    <n v="4"/>
    <s v="544"/>
    <n v="13"/>
    <x v="6"/>
  </r>
  <r>
    <n v="429"/>
    <x v="3633"/>
    <x v="1"/>
    <d v="2011-09-25T15:35:00"/>
    <d v="2011-12-07T15:56:00"/>
    <n v="3"/>
    <n v="4"/>
    <n v="74"/>
    <n v="611"/>
    <n v="1295.8699999999999"/>
    <n v="323.97000000000003"/>
    <n v="5"/>
    <n v="3"/>
    <n v="4"/>
    <s v="534"/>
    <n v="12"/>
    <x v="2"/>
  </r>
  <r>
    <n v="4069"/>
    <x v="3634"/>
    <x v="0"/>
    <d v="2011-07-20T13:53:00"/>
    <d v="2011-11-20T12:11:00"/>
    <n v="20"/>
    <n v="3"/>
    <n v="152"/>
    <n v="952"/>
    <n v="1298.6600000000001"/>
    <n v="432.89"/>
    <n v="5"/>
    <n v="3"/>
    <n v="4"/>
    <s v="534"/>
    <n v="12"/>
    <x v="2"/>
  </r>
  <r>
    <n v="2103"/>
    <x v="3635"/>
    <x v="0"/>
    <d v="2009-12-21T16:32:00"/>
    <d v="2011-11-28T16:35:00"/>
    <n v="12"/>
    <n v="4"/>
    <n v="52"/>
    <n v="670"/>
    <n v="1299.52"/>
    <n v="324.88"/>
    <n v="5"/>
    <n v="3"/>
    <n v="4"/>
    <s v="534"/>
    <n v="12"/>
    <x v="2"/>
  </r>
  <r>
    <n v="411"/>
    <x v="3636"/>
    <x v="7"/>
    <d v="2010-03-08T09:43:00"/>
    <d v="2010-08-24T13:51:00"/>
    <n v="473"/>
    <n v="6"/>
    <n v="48"/>
    <n v="1002"/>
    <n v="1299.58"/>
    <n v="216.6"/>
    <n v="1"/>
    <n v="4"/>
    <n v="4"/>
    <s v="144"/>
    <n v="9"/>
    <x v="4"/>
  </r>
  <r>
    <n v="1911"/>
    <x v="3637"/>
    <x v="0"/>
    <d v="2010-02-24T12:06:00"/>
    <d v="2011-11-09T08:11:00"/>
    <n v="31"/>
    <n v="3"/>
    <n v="59"/>
    <n v="510"/>
    <n v="1299.6500000000001"/>
    <n v="433.22"/>
    <n v="4"/>
    <n v="3"/>
    <n v="4"/>
    <s v="434"/>
    <n v="11"/>
    <x v="2"/>
  </r>
  <r>
    <n v="4178"/>
    <x v="3638"/>
    <x v="0"/>
    <d v="2010-02-19T11:46:00"/>
    <d v="2011-09-29T13:39:00"/>
    <n v="72"/>
    <n v="3"/>
    <n v="86"/>
    <n v="1002"/>
    <n v="1301.78"/>
    <n v="433.93"/>
    <n v="3"/>
    <n v="3"/>
    <n v="4"/>
    <s v="334"/>
    <n v="10"/>
    <x v="1"/>
  </r>
  <r>
    <n v="3975"/>
    <x v="3639"/>
    <x v="0"/>
    <d v="2011-04-28T16:40:00"/>
    <d v="2011-09-18T15:55:00"/>
    <n v="83"/>
    <n v="4"/>
    <n v="143"/>
    <n v="640"/>
    <n v="1301.9100000000001"/>
    <n v="325.48"/>
    <n v="3"/>
    <n v="3"/>
    <n v="4"/>
    <s v="334"/>
    <n v="10"/>
    <x v="1"/>
  </r>
  <r>
    <n v="3013"/>
    <x v="3640"/>
    <x v="0"/>
    <d v="2010-05-28T08:33:00"/>
    <d v="2011-09-08T13:57:00"/>
    <n v="93"/>
    <n v="8"/>
    <n v="16"/>
    <n v="662"/>
    <n v="1302.3"/>
    <n v="162.79"/>
    <n v="3"/>
    <n v="5"/>
    <n v="4"/>
    <s v="354"/>
    <n v="12"/>
    <x v="5"/>
  </r>
  <r>
    <n v="269"/>
    <x v="3641"/>
    <x v="6"/>
    <d v="2011-05-19T12:10:00"/>
    <d v="2011-11-25T10:20:00"/>
    <n v="15"/>
    <n v="3"/>
    <n v="88"/>
    <n v="1179"/>
    <n v="1303.4100000000001"/>
    <n v="434.47"/>
    <n v="5"/>
    <n v="3"/>
    <n v="4"/>
    <s v="534"/>
    <n v="12"/>
    <x v="2"/>
  </r>
  <r>
    <n v="3424"/>
    <x v="3642"/>
    <x v="0"/>
    <d v="2011-04-14T09:09:00"/>
    <d v="2011-05-16T08:13:00"/>
    <n v="208"/>
    <n v="2"/>
    <n v="40"/>
    <n v="603"/>
    <n v="1303.9100000000001"/>
    <n v="651.96"/>
    <n v="2"/>
    <n v="2"/>
    <n v="4"/>
    <s v="224"/>
    <n v="8"/>
    <x v="4"/>
  </r>
  <r>
    <n v="1924"/>
    <x v="3643"/>
    <x v="0"/>
    <d v="2011-03-10T08:31:00"/>
    <d v="2011-11-22T09:06:00"/>
    <n v="18"/>
    <n v="4"/>
    <n v="48"/>
    <n v="865"/>
    <n v="1305.33"/>
    <n v="326.33"/>
    <n v="5"/>
    <n v="3"/>
    <n v="4"/>
    <s v="534"/>
    <n v="12"/>
    <x v="2"/>
  </r>
  <r>
    <n v="3290"/>
    <x v="3644"/>
    <x v="0"/>
    <d v="2010-09-02T12:08:00"/>
    <d v="2011-10-21T15:36:00"/>
    <n v="50"/>
    <n v="3"/>
    <n v="63"/>
    <n v="675"/>
    <n v="1305.6300000000001"/>
    <n v="435.21"/>
    <n v="4"/>
    <n v="3"/>
    <n v="4"/>
    <s v="434"/>
    <n v="11"/>
    <x v="2"/>
  </r>
  <r>
    <n v="4495"/>
    <x v="3645"/>
    <x v="0"/>
    <d v="2010-06-22T14:21:00"/>
    <d v="2010-07-25T15:43:00"/>
    <n v="503"/>
    <n v="3"/>
    <n v="186"/>
    <n v="503"/>
    <n v="1306.96"/>
    <n v="435.65"/>
    <n v="1"/>
    <n v="3"/>
    <n v="4"/>
    <s v="134"/>
    <n v="8"/>
    <x v="4"/>
  </r>
  <r>
    <n v="3888"/>
    <x v="3646"/>
    <x v="0"/>
    <d v="2009-12-21T11:52:00"/>
    <d v="2011-01-04T11:42:00"/>
    <n v="340"/>
    <n v="3"/>
    <n v="31"/>
    <n v="790"/>
    <n v="1307.58"/>
    <n v="435.86"/>
    <n v="2"/>
    <n v="3"/>
    <n v="4"/>
    <s v="234"/>
    <n v="9"/>
    <x v="4"/>
  </r>
  <r>
    <n v="1476"/>
    <x v="3647"/>
    <x v="0"/>
    <d v="2010-11-05T09:47:00"/>
    <d v="2011-11-15T12:07:00"/>
    <n v="25"/>
    <n v="4"/>
    <n v="81"/>
    <n v="705"/>
    <n v="1307.79"/>
    <n v="326.95"/>
    <n v="4"/>
    <n v="3"/>
    <n v="4"/>
    <s v="434"/>
    <n v="11"/>
    <x v="2"/>
  </r>
  <r>
    <n v="3982"/>
    <x v="3648"/>
    <x v="0"/>
    <d v="2010-04-01T10:36:00"/>
    <d v="2011-03-17T15:41:00"/>
    <n v="268"/>
    <n v="2"/>
    <n v="6"/>
    <n v="2928"/>
    <n v="1308.48"/>
    <n v="654.24"/>
    <n v="2"/>
    <n v="2"/>
    <n v="4"/>
    <s v="224"/>
    <n v="8"/>
    <x v="4"/>
  </r>
  <r>
    <n v="967"/>
    <x v="3649"/>
    <x v="0"/>
    <d v="2011-01-27T15:22:00"/>
    <d v="2011-01-27T15:22:00"/>
    <n v="317"/>
    <n v="1"/>
    <n v="17"/>
    <n v="680"/>
    <n v="1308.48"/>
    <n v="1308.48"/>
    <n v="2"/>
    <n v="1"/>
    <n v="4"/>
    <s v="214"/>
    <n v="7"/>
    <x v="4"/>
  </r>
  <r>
    <n v="1485"/>
    <x v="3650"/>
    <x v="0"/>
    <d v="2009-12-08T16:56:00"/>
    <d v="2010-07-27T09:53:00"/>
    <n v="501"/>
    <n v="4"/>
    <n v="64"/>
    <n v="575"/>
    <n v="1310.3399999999999"/>
    <n v="327.58999999999997"/>
    <n v="1"/>
    <n v="4"/>
    <n v="4"/>
    <s v="144"/>
    <n v="9"/>
    <x v="4"/>
  </r>
  <r>
    <n v="4625"/>
    <x v="3651"/>
    <x v="0"/>
    <d v="2009-12-10T12:10:00"/>
    <d v="2011-09-22T12:24:00"/>
    <n v="79"/>
    <n v="9"/>
    <n v="126"/>
    <n v="645"/>
    <n v="1310.6300000000001"/>
    <n v="145.63"/>
    <n v="3"/>
    <n v="5"/>
    <n v="4"/>
    <s v="354"/>
    <n v="12"/>
    <x v="5"/>
  </r>
  <r>
    <n v="631"/>
    <x v="3652"/>
    <x v="0"/>
    <d v="2010-01-20T09:57:00"/>
    <d v="2011-09-27T12:03:00"/>
    <n v="74"/>
    <n v="5"/>
    <n v="61"/>
    <n v="585"/>
    <n v="1312.21"/>
    <n v="262.44"/>
    <n v="3"/>
    <n v="4"/>
    <n v="4"/>
    <s v="344"/>
    <n v="11"/>
    <x v="5"/>
  </r>
  <r>
    <n v="4358"/>
    <x v="3653"/>
    <x v="0"/>
    <d v="2010-03-09T15:56:00"/>
    <d v="2011-05-09T09:33:00"/>
    <n v="215"/>
    <n v="7"/>
    <n v="64"/>
    <n v="707"/>
    <n v="1312.37"/>
    <n v="187.48"/>
    <n v="2"/>
    <n v="4"/>
    <n v="4"/>
    <s v="244"/>
    <n v="10"/>
    <x v="4"/>
  </r>
  <r>
    <n v="922"/>
    <x v="3654"/>
    <x v="0"/>
    <d v="2010-10-29T14:11:00"/>
    <d v="2011-11-21T15:33:00"/>
    <n v="19"/>
    <n v="4"/>
    <n v="42"/>
    <n v="410"/>
    <n v="1313.19"/>
    <n v="328.3"/>
    <n v="5"/>
    <n v="3"/>
    <n v="4"/>
    <s v="534"/>
    <n v="12"/>
    <x v="2"/>
  </r>
  <r>
    <n v="3901"/>
    <x v="3655"/>
    <x v="0"/>
    <d v="2009-12-18T12:03:00"/>
    <d v="2010-03-23T13:11:00"/>
    <n v="627"/>
    <n v="4"/>
    <n v="56"/>
    <n v="645"/>
    <n v="1313.67"/>
    <n v="328.42"/>
    <n v="1"/>
    <n v="4"/>
    <n v="4"/>
    <s v="144"/>
    <n v="9"/>
    <x v="4"/>
  </r>
  <r>
    <n v="2590"/>
    <x v="3656"/>
    <x v="0"/>
    <d v="2011-04-28T12:22:00"/>
    <d v="2011-08-24T15:51:00"/>
    <n v="108"/>
    <n v="3"/>
    <n v="29"/>
    <n v="369"/>
    <n v="1314.45"/>
    <n v="438.15"/>
    <n v="3"/>
    <n v="3"/>
    <n v="4"/>
    <s v="334"/>
    <n v="10"/>
    <x v="1"/>
  </r>
  <r>
    <n v="2134"/>
    <x v="3657"/>
    <x v="0"/>
    <d v="2011-07-29T12:13:00"/>
    <d v="2011-11-28T17:05:00"/>
    <n v="12"/>
    <n v="5"/>
    <n v="53"/>
    <n v="784"/>
    <n v="1314.81"/>
    <n v="262.95999999999998"/>
    <n v="5"/>
    <n v="4"/>
    <n v="4"/>
    <s v="544"/>
    <n v="13"/>
    <x v="6"/>
  </r>
  <r>
    <n v="2539"/>
    <x v="3658"/>
    <x v="0"/>
    <d v="2011-05-22T12:51:00"/>
    <d v="2011-11-09T13:17:00"/>
    <n v="31"/>
    <n v="2"/>
    <n v="78"/>
    <n v="953"/>
    <n v="1316.07"/>
    <n v="658.04"/>
    <n v="4"/>
    <n v="2"/>
    <n v="4"/>
    <s v="424"/>
    <n v="10"/>
    <x v="2"/>
  </r>
  <r>
    <n v="2214"/>
    <x v="3659"/>
    <x v="0"/>
    <d v="2011-05-10T14:09:00"/>
    <d v="2011-11-24T13:57:00"/>
    <n v="16"/>
    <n v="4"/>
    <n v="138"/>
    <n v="1228"/>
    <n v="1320.21"/>
    <n v="330.05"/>
    <n v="5"/>
    <n v="3"/>
    <n v="4"/>
    <s v="534"/>
    <n v="12"/>
    <x v="2"/>
  </r>
  <r>
    <n v="604"/>
    <x v="3660"/>
    <x v="0"/>
    <d v="2010-02-16T13:32:00"/>
    <d v="2010-10-22T09:31:00"/>
    <n v="414"/>
    <n v="4"/>
    <n v="49"/>
    <n v="1379"/>
    <n v="1322.07"/>
    <n v="330.52"/>
    <n v="1"/>
    <n v="4"/>
    <n v="4"/>
    <s v="144"/>
    <n v="9"/>
    <x v="4"/>
  </r>
  <r>
    <n v="2573"/>
    <x v="3661"/>
    <x v="0"/>
    <d v="2010-10-14T16:40:00"/>
    <d v="2010-10-14T16:40:00"/>
    <n v="422"/>
    <n v="1"/>
    <n v="4"/>
    <n v="2500"/>
    <n v="1325"/>
    <n v="1325"/>
    <n v="1"/>
    <n v="1"/>
    <n v="4"/>
    <s v="114"/>
    <n v="6"/>
    <x v="4"/>
  </r>
  <r>
    <n v="2763"/>
    <x v="3662"/>
    <x v="0"/>
    <d v="2011-02-21T13:07:00"/>
    <d v="2011-06-28T12:09:00"/>
    <n v="165"/>
    <n v="2"/>
    <n v="90"/>
    <n v="1473"/>
    <n v="1327.16"/>
    <n v="663.58"/>
    <n v="3"/>
    <n v="2"/>
    <n v="4"/>
    <s v="324"/>
    <n v="9"/>
    <x v="1"/>
  </r>
  <r>
    <n v="873"/>
    <x v="3663"/>
    <x v="0"/>
    <d v="2011-04-10T13:48:00"/>
    <d v="2011-11-27T10:39:00"/>
    <n v="13"/>
    <n v="7"/>
    <n v="146"/>
    <n v="771"/>
    <n v="1327.75"/>
    <n v="189.68"/>
    <n v="5"/>
    <n v="4"/>
    <n v="4"/>
    <s v="544"/>
    <n v="13"/>
    <x v="6"/>
  </r>
  <r>
    <n v="2335"/>
    <x v="3664"/>
    <x v="0"/>
    <d v="2010-10-17T14:49:00"/>
    <d v="2011-11-10T12:59:00"/>
    <n v="30"/>
    <n v="4"/>
    <n v="24"/>
    <n v="411"/>
    <n v="1328.07"/>
    <n v="332.02"/>
    <n v="4"/>
    <n v="3"/>
    <n v="4"/>
    <s v="434"/>
    <n v="11"/>
    <x v="2"/>
  </r>
  <r>
    <n v="3900"/>
    <x v="3665"/>
    <x v="0"/>
    <d v="2011-10-06T10:45:00"/>
    <d v="2011-11-30T08:17:00"/>
    <n v="10"/>
    <n v="4"/>
    <n v="70"/>
    <n v="841"/>
    <n v="1328.55"/>
    <n v="332.14"/>
    <n v="5"/>
    <n v="3"/>
    <n v="4"/>
    <s v="534"/>
    <n v="12"/>
    <x v="2"/>
  </r>
  <r>
    <n v="2518"/>
    <x v="3666"/>
    <x v="0"/>
    <d v="2010-11-09T15:20:00"/>
    <d v="2010-11-09T15:20:00"/>
    <n v="396"/>
    <n v="1"/>
    <n v="126"/>
    <n v="570"/>
    <n v="1331.38"/>
    <n v="1331.38"/>
    <n v="2"/>
    <n v="1"/>
    <n v="4"/>
    <s v="214"/>
    <n v="7"/>
    <x v="4"/>
  </r>
  <r>
    <n v="5522"/>
    <x v="3667"/>
    <x v="0"/>
    <d v="2011-05-12T13:58:00"/>
    <d v="2011-11-10T19:49:00"/>
    <n v="30"/>
    <n v="3"/>
    <n v="84"/>
    <n v="789"/>
    <n v="1331.57"/>
    <n v="443.86"/>
    <n v="4"/>
    <n v="3"/>
    <n v="4"/>
    <s v="434"/>
    <n v="11"/>
    <x v="2"/>
  </r>
  <r>
    <n v="4631"/>
    <x v="3668"/>
    <x v="0"/>
    <d v="2010-11-07T12:55:00"/>
    <d v="2011-09-14T14:34:00"/>
    <n v="87"/>
    <n v="4"/>
    <n v="33"/>
    <n v="871"/>
    <n v="1332.79"/>
    <n v="333.2"/>
    <n v="3"/>
    <n v="3"/>
    <n v="4"/>
    <s v="334"/>
    <n v="10"/>
    <x v="1"/>
  </r>
  <r>
    <n v="563"/>
    <x v="3669"/>
    <x v="0"/>
    <d v="2011-06-23T09:22:00"/>
    <d v="2011-12-01T13:47:00"/>
    <n v="9"/>
    <n v="6"/>
    <n v="34"/>
    <n v="673"/>
    <n v="1335.19"/>
    <n v="222.53"/>
    <n v="5"/>
    <n v="4"/>
    <n v="4"/>
    <s v="544"/>
    <n v="13"/>
    <x v="6"/>
  </r>
  <r>
    <n v="862"/>
    <x v="3670"/>
    <x v="0"/>
    <d v="2010-05-13T10:35:00"/>
    <d v="2011-09-22T13:38:00"/>
    <n v="79"/>
    <n v="5"/>
    <n v="46"/>
    <n v="396"/>
    <n v="1336.09"/>
    <n v="267.22000000000003"/>
    <n v="3"/>
    <n v="4"/>
    <n v="4"/>
    <s v="344"/>
    <n v="11"/>
    <x v="5"/>
  </r>
  <r>
    <n v="1140"/>
    <x v="3671"/>
    <x v="0"/>
    <d v="2010-09-05T12:33:00"/>
    <d v="2011-01-27T13:53:00"/>
    <n v="317"/>
    <n v="5"/>
    <n v="55"/>
    <n v="942"/>
    <n v="1338.08"/>
    <n v="267.62"/>
    <n v="2"/>
    <n v="4"/>
    <n v="4"/>
    <s v="244"/>
    <n v="10"/>
    <x v="4"/>
  </r>
  <r>
    <n v="1433"/>
    <x v="3672"/>
    <x v="0"/>
    <d v="2010-03-31T10:00:00"/>
    <d v="2011-03-29T12:57:00"/>
    <n v="256"/>
    <n v="3"/>
    <n v="73"/>
    <n v="831"/>
    <n v="1338.91"/>
    <n v="446.3"/>
    <n v="2"/>
    <n v="3"/>
    <n v="4"/>
    <s v="234"/>
    <n v="9"/>
    <x v="4"/>
  </r>
  <r>
    <n v="5540"/>
    <x v="3673"/>
    <x v="0"/>
    <d v="2010-10-31T15:15:00"/>
    <d v="2011-10-31T12:30:00"/>
    <n v="40"/>
    <n v="4"/>
    <n v="24"/>
    <n v="780"/>
    <n v="1340.58"/>
    <n v="335.15"/>
    <n v="4"/>
    <n v="3"/>
    <n v="4"/>
    <s v="434"/>
    <n v="11"/>
    <x v="2"/>
  </r>
  <r>
    <n v="5092"/>
    <x v="3674"/>
    <x v="0"/>
    <d v="2010-05-27T09:59:00"/>
    <d v="2011-02-23T09:14:00"/>
    <n v="290"/>
    <n v="2"/>
    <n v="66"/>
    <n v="1086"/>
    <n v="1341.39"/>
    <n v="670.7"/>
    <n v="2"/>
    <n v="2"/>
    <n v="4"/>
    <s v="224"/>
    <n v="8"/>
    <x v="4"/>
  </r>
  <r>
    <n v="1374"/>
    <x v="3675"/>
    <x v="0"/>
    <d v="2011-03-25T14:46:00"/>
    <d v="2011-12-07T10:09:00"/>
    <n v="3"/>
    <n v="7"/>
    <n v="8"/>
    <n v="1776"/>
    <n v="1341.6"/>
    <n v="191.66"/>
    <n v="5"/>
    <n v="4"/>
    <n v="4"/>
    <s v="544"/>
    <n v="13"/>
    <x v="6"/>
  </r>
  <r>
    <n v="5673"/>
    <x v="3676"/>
    <x v="0"/>
    <d v="2010-03-21T11:57:00"/>
    <d v="2011-01-13T15:17:00"/>
    <n v="331"/>
    <n v="4"/>
    <n v="42"/>
    <n v="507"/>
    <n v="1341.85"/>
    <n v="335.46"/>
    <n v="2"/>
    <n v="4"/>
    <n v="4"/>
    <s v="244"/>
    <n v="10"/>
    <x v="4"/>
  </r>
  <r>
    <n v="2241"/>
    <x v="3677"/>
    <x v="0"/>
    <d v="2010-06-11T10:11:00"/>
    <d v="2011-11-30T13:45:00"/>
    <n v="10"/>
    <n v="7"/>
    <n v="40"/>
    <n v="704"/>
    <n v="1342.32"/>
    <n v="191.76"/>
    <n v="5"/>
    <n v="4"/>
    <n v="4"/>
    <s v="544"/>
    <n v="13"/>
    <x v="6"/>
  </r>
  <r>
    <n v="2771"/>
    <x v="3678"/>
    <x v="0"/>
    <d v="2010-08-18T17:41:00"/>
    <d v="2011-09-25T16:05:00"/>
    <n v="76"/>
    <n v="3"/>
    <n v="166"/>
    <n v="333"/>
    <n v="1343.72"/>
    <n v="447.91"/>
    <n v="3"/>
    <n v="3"/>
    <n v="4"/>
    <s v="334"/>
    <n v="10"/>
    <x v="1"/>
  </r>
  <r>
    <n v="4272"/>
    <x v="3679"/>
    <x v="0"/>
    <d v="2011-09-22T14:13:00"/>
    <d v="2011-11-16T12:26:00"/>
    <n v="24"/>
    <n v="2"/>
    <n v="140"/>
    <n v="871"/>
    <n v="1344.48"/>
    <n v="672.24"/>
    <n v="4"/>
    <n v="2"/>
    <n v="4"/>
    <s v="424"/>
    <n v="10"/>
    <x v="2"/>
  </r>
  <r>
    <n v="2173"/>
    <x v="3680"/>
    <x v="0"/>
    <d v="2010-08-13T12:05:00"/>
    <d v="2011-11-29T12:12:00"/>
    <n v="11"/>
    <n v="4"/>
    <n v="77"/>
    <n v="771"/>
    <n v="1345.06"/>
    <n v="336.27"/>
    <n v="5"/>
    <n v="3"/>
    <n v="4"/>
    <s v="534"/>
    <n v="12"/>
    <x v="2"/>
  </r>
  <r>
    <n v="3011"/>
    <x v="3681"/>
    <x v="0"/>
    <d v="2011-09-22T14:56:00"/>
    <d v="2011-11-23T16:47:00"/>
    <n v="17"/>
    <n v="2"/>
    <n v="60"/>
    <n v="769"/>
    <n v="1345.53"/>
    <n v="672.77"/>
    <n v="5"/>
    <n v="2"/>
    <n v="4"/>
    <s v="524"/>
    <n v="11"/>
    <x v="2"/>
  </r>
  <r>
    <n v="1271"/>
    <x v="3682"/>
    <x v="0"/>
    <d v="2010-09-29T10:05:00"/>
    <d v="2011-09-26T13:36:00"/>
    <n v="75"/>
    <n v="2"/>
    <n v="49"/>
    <n v="997"/>
    <n v="1346.27"/>
    <n v="673.14"/>
    <n v="3"/>
    <n v="2"/>
    <n v="4"/>
    <s v="324"/>
    <n v="9"/>
    <x v="1"/>
  </r>
  <r>
    <n v="1945"/>
    <x v="3683"/>
    <x v="0"/>
    <d v="2010-01-21T11:44:00"/>
    <d v="2011-05-17T09:24:00"/>
    <n v="207"/>
    <n v="5"/>
    <n v="68"/>
    <n v="713"/>
    <n v="1346.75"/>
    <n v="269.35000000000002"/>
    <n v="2"/>
    <n v="4"/>
    <n v="4"/>
    <s v="244"/>
    <n v="10"/>
    <x v="4"/>
  </r>
  <r>
    <n v="294"/>
    <x v="3684"/>
    <x v="13"/>
    <d v="2011-10-21T12:52:00"/>
    <d v="2011-12-05T10:14:00"/>
    <n v="5"/>
    <n v="2"/>
    <n v="43"/>
    <n v="897"/>
    <n v="1346.97"/>
    <n v="673.49"/>
    <n v="5"/>
    <n v="2"/>
    <n v="4"/>
    <s v="524"/>
    <n v="11"/>
    <x v="2"/>
  </r>
  <r>
    <n v="3024"/>
    <x v="3685"/>
    <x v="0"/>
    <d v="2011-06-10T12:30:00"/>
    <d v="2011-11-13T15:19:00"/>
    <n v="27"/>
    <n v="4"/>
    <n v="86"/>
    <n v="529"/>
    <n v="1348.93"/>
    <n v="337.23"/>
    <n v="4"/>
    <n v="3"/>
    <n v="4"/>
    <s v="434"/>
    <n v="11"/>
    <x v="2"/>
  </r>
  <r>
    <n v="2466"/>
    <x v="3686"/>
    <x v="0"/>
    <d v="2010-05-24T12:29:00"/>
    <d v="2011-07-14T10:52:00"/>
    <n v="149"/>
    <n v="3"/>
    <n v="56"/>
    <n v="533"/>
    <n v="1348.95"/>
    <n v="449.65"/>
    <n v="3"/>
    <n v="3"/>
    <n v="4"/>
    <s v="334"/>
    <n v="10"/>
    <x v="1"/>
  </r>
  <r>
    <n v="4623"/>
    <x v="3687"/>
    <x v="0"/>
    <d v="2010-03-08T13:37:00"/>
    <d v="2011-10-10T09:06:00"/>
    <n v="61"/>
    <n v="5"/>
    <n v="31"/>
    <n v="885"/>
    <n v="1349.67"/>
    <n v="269.93"/>
    <n v="3"/>
    <n v="4"/>
    <n v="4"/>
    <s v="344"/>
    <n v="11"/>
    <x v="5"/>
  </r>
  <r>
    <n v="3972"/>
    <x v="3688"/>
    <x v="0"/>
    <d v="2010-11-21T13:23:00"/>
    <d v="2011-11-02T13:13:00"/>
    <n v="38"/>
    <n v="3"/>
    <n v="196"/>
    <n v="1103"/>
    <n v="1350.48"/>
    <n v="450.16"/>
    <n v="4"/>
    <n v="3"/>
    <n v="4"/>
    <s v="434"/>
    <n v="11"/>
    <x v="2"/>
  </r>
  <r>
    <n v="3687"/>
    <x v="3689"/>
    <x v="0"/>
    <d v="2011-10-30T13:06:00"/>
    <d v="2011-11-23T12:48:00"/>
    <n v="17"/>
    <n v="3"/>
    <n v="18"/>
    <n v="864"/>
    <n v="1352"/>
    <n v="450.67"/>
    <n v="5"/>
    <n v="3"/>
    <n v="4"/>
    <s v="534"/>
    <n v="12"/>
    <x v="2"/>
  </r>
  <r>
    <n v="2733"/>
    <x v="3690"/>
    <x v="0"/>
    <d v="2011-05-19T08:50:00"/>
    <d v="2011-11-22T12:25:00"/>
    <n v="18"/>
    <n v="4"/>
    <n v="37"/>
    <n v="648"/>
    <n v="1352.75"/>
    <n v="338.19"/>
    <n v="5"/>
    <n v="3"/>
    <n v="4"/>
    <s v="534"/>
    <n v="12"/>
    <x v="2"/>
  </r>
  <r>
    <n v="4652"/>
    <x v="3691"/>
    <x v="0"/>
    <d v="2011-04-08T13:14:00"/>
    <d v="2011-11-11T12:56:00"/>
    <n v="29"/>
    <n v="5"/>
    <n v="64"/>
    <n v="804"/>
    <n v="1356.33"/>
    <n v="271.27"/>
    <n v="4"/>
    <n v="4"/>
    <n v="4"/>
    <s v="444"/>
    <n v="12"/>
    <x v="6"/>
  </r>
  <r>
    <n v="520"/>
    <x v="3692"/>
    <x v="0"/>
    <d v="2010-01-11T12:37:00"/>
    <d v="2011-07-19T15:30:00"/>
    <n v="144"/>
    <n v="5"/>
    <n v="2"/>
    <n v="5187"/>
    <n v="1356.99"/>
    <n v="271.39999999999998"/>
    <n v="3"/>
    <n v="4"/>
    <n v="4"/>
    <s v="344"/>
    <n v="11"/>
    <x v="5"/>
  </r>
  <r>
    <n v="5024"/>
    <x v="3693"/>
    <x v="0"/>
    <d v="2010-10-06T12:30:00"/>
    <d v="2011-08-03T13:22:00"/>
    <n v="129"/>
    <n v="5"/>
    <n v="80"/>
    <n v="1286"/>
    <n v="1357.46"/>
    <n v="271.49"/>
    <n v="3"/>
    <n v="4"/>
    <n v="4"/>
    <s v="344"/>
    <n v="11"/>
    <x v="5"/>
  </r>
  <r>
    <n v="4747"/>
    <x v="3694"/>
    <x v="0"/>
    <d v="2009-12-06T10:51:00"/>
    <d v="2010-11-28T11:27:00"/>
    <n v="377"/>
    <n v="6"/>
    <n v="64"/>
    <n v="397"/>
    <n v="1357.95"/>
    <n v="226.33"/>
    <n v="2"/>
    <n v="4"/>
    <n v="4"/>
    <s v="244"/>
    <n v="10"/>
    <x v="4"/>
  </r>
  <r>
    <n v="3989"/>
    <x v="3695"/>
    <x v="0"/>
    <d v="2010-04-28T14:01:00"/>
    <d v="2011-09-11T11:19:00"/>
    <n v="90"/>
    <n v="4"/>
    <n v="80"/>
    <n v="861"/>
    <n v="1358.95"/>
    <n v="339.74"/>
    <n v="3"/>
    <n v="3"/>
    <n v="4"/>
    <s v="334"/>
    <n v="10"/>
    <x v="1"/>
  </r>
  <r>
    <n v="1033"/>
    <x v="3696"/>
    <x v="0"/>
    <d v="2011-01-24T13:37:00"/>
    <d v="2011-11-10T16:59:00"/>
    <n v="30"/>
    <n v="2"/>
    <n v="42"/>
    <n v="600"/>
    <n v="1360.99"/>
    <n v="680.5"/>
    <n v="4"/>
    <n v="2"/>
    <n v="4"/>
    <s v="424"/>
    <n v="10"/>
    <x v="2"/>
  </r>
  <r>
    <n v="4191"/>
    <x v="3697"/>
    <x v="0"/>
    <d v="2010-05-14T13:43:00"/>
    <d v="2010-11-18T17:56:00"/>
    <n v="387"/>
    <n v="4"/>
    <n v="64"/>
    <n v="882"/>
    <n v="1361.28"/>
    <n v="340.32"/>
    <n v="2"/>
    <n v="4"/>
    <n v="4"/>
    <s v="244"/>
    <n v="10"/>
    <x v="4"/>
  </r>
  <r>
    <n v="1391"/>
    <x v="3698"/>
    <x v="0"/>
    <d v="2010-04-25T13:10:00"/>
    <d v="2011-10-16T16:13:00"/>
    <n v="55"/>
    <n v="5"/>
    <n v="95"/>
    <n v="623"/>
    <n v="1363.64"/>
    <n v="272.73"/>
    <n v="4"/>
    <n v="4"/>
    <n v="4"/>
    <s v="444"/>
    <n v="12"/>
    <x v="6"/>
  </r>
  <r>
    <n v="1742"/>
    <x v="3699"/>
    <x v="0"/>
    <d v="2010-04-12T11:07:00"/>
    <d v="2011-03-11T09:42:00"/>
    <n v="274"/>
    <n v="7"/>
    <n v="72"/>
    <n v="650"/>
    <n v="1364.09"/>
    <n v="194.87"/>
    <n v="2"/>
    <n v="4"/>
    <n v="4"/>
    <s v="244"/>
    <n v="10"/>
    <x v="4"/>
  </r>
  <r>
    <n v="2200"/>
    <x v="3700"/>
    <x v="0"/>
    <d v="2009-12-11T12:09:00"/>
    <d v="2011-11-27T12:47:00"/>
    <n v="13"/>
    <n v="7"/>
    <n v="104"/>
    <n v="569"/>
    <n v="1364.15"/>
    <n v="194.88"/>
    <n v="5"/>
    <n v="4"/>
    <n v="4"/>
    <s v="544"/>
    <n v="13"/>
    <x v="6"/>
  </r>
  <r>
    <n v="679"/>
    <x v="3701"/>
    <x v="0"/>
    <d v="2010-10-04T15:41:00"/>
    <d v="2011-09-27T08:57:00"/>
    <n v="74"/>
    <n v="3"/>
    <n v="27"/>
    <n v="926"/>
    <n v="1364.2"/>
    <n v="454.73"/>
    <n v="3"/>
    <n v="3"/>
    <n v="4"/>
    <s v="334"/>
    <n v="10"/>
    <x v="1"/>
  </r>
  <r>
    <n v="3905"/>
    <x v="3702"/>
    <x v="0"/>
    <d v="2010-02-02T11:40:00"/>
    <d v="2010-10-05T13:14:00"/>
    <n v="431"/>
    <n v="3"/>
    <n v="190"/>
    <n v="643"/>
    <n v="1367.32"/>
    <n v="455.77"/>
    <n v="1"/>
    <n v="3"/>
    <n v="4"/>
    <s v="134"/>
    <n v="8"/>
    <x v="4"/>
  </r>
  <r>
    <n v="1941"/>
    <x v="3703"/>
    <x v="0"/>
    <d v="2010-03-19T15:18:00"/>
    <d v="2010-10-13T16:31:00"/>
    <n v="423"/>
    <n v="5"/>
    <n v="21"/>
    <n v="4494"/>
    <n v="1370.34"/>
    <n v="274.07"/>
    <n v="1"/>
    <n v="4"/>
    <n v="4"/>
    <s v="144"/>
    <n v="9"/>
    <x v="4"/>
  </r>
  <r>
    <n v="797"/>
    <x v="3704"/>
    <x v="0"/>
    <d v="2010-08-05T09:30:00"/>
    <d v="2011-11-06T15:41:00"/>
    <n v="34"/>
    <n v="6"/>
    <n v="79"/>
    <n v="741"/>
    <n v="1370.48"/>
    <n v="228.41"/>
    <n v="4"/>
    <n v="4"/>
    <n v="4"/>
    <s v="444"/>
    <n v="12"/>
    <x v="6"/>
  </r>
  <r>
    <n v="2161"/>
    <x v="3705"/>
    <x v="0"/>
    <d v="2010-01-25T15:42:00"/>
    <d v="2011-10-06T10:31:00"/>
    <n v="65"/>
    <n v="5"/>
    <n v="45"/>
    <n v="284"/>
    <n v="1370.84"/>
    <n v="274.17"/>
    <n v="3"/>
    <n v="4"/>
    <n v="4"/>
    <s v="344"/>
    <n v="11"/>
    <x v="5"/>
  </r>
  <r>
    <n v="343"/>
    <x v="3706"/>
    <x v="6"/>
    <d v="2010-02-12T13:22:00"/>
    <d v="2011-12-02T13:22:00"/>
    <n v="8"/>
    <n v="7"/>
    <n v="45"/>
    <n v="452"/>
    <n v="1371.12"/>
    <n v="195.87"/>
    <n v="5"/>
    <n v="4"/>
    <n v="4"/>
    <s v="544"/>
    <n v="13"/>
    <x v="6"/>
  </r>
  <r>
    <n v="3066"/>
    <x v="3707"/>
    <x v="0"/>
    <d v="2011-06-05T12:37:00"/>
    <d v="2011-12-08T10:59:00"/>
    <n v="2"/>
    <n v="7"/>
    <n v="169"/>
    <n v="837"/>
    <n v="1371.77"/>
    <n v="195.97"/>
    <n v="5"/>
    <n v="4"/>
    <n v="4"/>
    <s v="544"/>
    <n v="13"/>
    <x v="6"/>
  </r>
  <r>
    <n v="2057"/>
    <x v="3708"/>
    <x v="0"/>
    <d v="2011-09-28T15:31:00"/>
    <d v="2011-11-18T08:56:00"/>
    <n v="22"/>
    <n v="6"/>
    <n v="3"/>
    <n v="368"/>
    <n v="1372.8"/>
    <n v="228.8"/>
    <n v="4"/>
    <n v="4"/>
    <n v="4"/>
    <s v="444"/>
    <n v="12"/>
    <x v="6"/>
  </r>
  <r>
    <n v="1892"/>
    <x v="3709"/>
    <x v="20"/>
    <d v="2010-04-06T14:39:00"/>
    <d v="2011-08-22T13:32:00"/>
    <n v="110"/>
    <n v="4"/>
    <n v="74"/>
    <n v="715"/>
    <n v="1373.35"/>
    <n v="343.34"/>
    <n v="3"/>
    <n v="3"/>
    <n v="4"/>
    <s v="334"/>
    <n v="10"/>
    <x v="1"/>
  </r>
  <r>
    <n v="1212"/>
    <x v="3710"/>
    <x v="0"/>
    <d v="2010-02-18T13:53:00"/>
    <d v="2011-11-25T08:41:00"/>
    <n v="15"/>
    <n v="5"/>
    <n v="72"/>
    <n v="718"/>
    <n v="1374.34"/>
    <n v="274.87"/>
    <n v="5"/>
    <n v="4"/>
    <n v="4"/>
    <s v="544"/>
    <n v="13"/>
    <x v="6"/>
  </r>
  <r>
    <n v="3193"/>
    <x v="3711"/>
    <x v="0"/>
    <d v="2010-02-07T11:21:00"/>
    <d v="2010-11-28T11:00:00"/>
    <n v="377"/>
    <n v="8"/>
    <n v="150"/>
    <n v="955"/>
    <n v="1375.39"/>
    <n v="171.92"/>
    <n v="2"/>
    <n v="5"/>
    <n v="4"/>
    <s v="254"/>
    <n v="11"/>
    <x v="4"/>
  </r>
  <r>
    <n v="2285"/>
    <x v="3712"/>
    <x v="0"/>
    <d v="2009-12-03T16:47:00"/>
    <d v="2011-11-11T12:13:00"/>
    <n v="29"/>
    <n v="7"/>
    <n v="199"/>
    <n v="907"/>
    <n v="1376.43"/>
    <n v="196.63"/>
    <n v="4"/>
    <n v="4"/>
    <n v="4"/>
    <s v="444"/>
    <n v="12"/>
    <x v="6"/>
  </r>
  <r>
    <n v="2472"/>
    <x v="3713"/>
    <x v="0"/>
    <d v="2010-04-13T09:26:00"/>
    <d v="2011-11-15T16:56:00"/>
    <n v="25"/>
    <n v="5"/>
    <n v="26"/>
    <n v="345"/>
    <n v="1376.87"/>
    <n v="275.37"/>
    <n v="4"/>
    <n v="4"/>
    <n v="4"/>
    <s v="444"/>
    <n v="12"/>
    <x v="6"/>
  </r>
  <r>
    <n v="4329"/>
    <x v="3714"/>
    <x v="0"/>
    <d v="2010-01-20T10:48:00"/>
    <d v="2010-12-10T13:48:00"/>
    <n v="365"/>
    <n v="4"/>
    <n v="158"/>
    <n v="1066"/>
    <n v="1377.77"/>
    <n v="344.44"/>
    <n v="2"/>
    <n v="4"/>
    <n v="4"/>
    <s v="244"/>
    <n v="10"/>
    <x v="4"/>
  </r>
  <r>
    <n v="531"/>
    <x v="3715"/>
    <x v="0"/>
    <d v="2011-05-04T11:21:00"/>
    <d v="2011-10-03T10:09:00"/>
    <n v="68"/>
    <n v="2"/>
    <n v="75"/>
    <n v="770"/>
    <n v="1378.4"/>
    <n v="689.2"/>
    <n v="3"/>
    <n v="2"/>
    <n v="4"/>
    <s v="324"/>
    <n v="9"/>
    <x v="1"/>
  </r>
  <r>
    <n v="717"/>
    <x v="3716"/>
    <x v="0"/>
    <d v="2009-12-16T11:46:00"/>
    <d v="2010-07-16T16:53:00"/>
    <n v="512"/>
    <n v="4"/>
    <n v="26"/>
    <n v="826"/>
    <n v="1378.74"/>
    <n v="344.69"/>
    <n v="1"/>
    <n v="4"/>
    <n v="4"/>
    <s v="144"/>
    <n v="9"/>
    <x v="4"/>
  </r>
  <r>
    <n v="5468"/>
    <x v="3717"/>
    <x v="0"/>
    <d v="2010-11-09T13:50:00"/>
    <d v="2011-10-27T11:24:00"/>
    <n v="44"/>
    <n v="3"/>
    <n v="82"/>
    <n v="1014"/>
    <n v="1378.93"/>
    <n v="459.64"/>
    <n v="4"/>
    <n v="3"/>
    <n v="4"/>
    <s v="434"/>
    <n v="11"/>
    <x v="2"/>
  </r>
  <r>
    <n v="1451"/>
    <x v="3718"/>
    <x v="0"/>
    <d v="2010-01-04T13:36:00"/>
    <d v="2011-07-18T09:49:00"/>
    <n v="145"/>
    <n v="6"/>
    <n v="158"/>
    <n v="477"/>
    <n v="1379.08"/>
    <n v="229.85"/>
    <n v="3"/>
    <n v="4"/>
    <n v="4"/>
    <s v="344"/>
    <n v="11"/>
    <x v="5"/>
  </r>
  <r>
    <n v="3364"/>
    <x v="3719"/>
    <x v="0"/>
    <d v="2009-12-06T13:08:00"/>
    <d v="2010-09-05T12:44:00"/>
    <n v="461"/>
    <n v="11"/>
    <n v="90"/>
    <n v="443"/>
    <n v="1380.44"/>
    <n v="125.49"/>
    <n v="1"/>
    <n v="5"/>
    <n v="4"/>
    <s v="154"/>
    <n v="10"/>
    <x v="4"/>
  </r>
  <r>
    <n v="2480"/>
    <x v="3720"/>
    <x v="0"/>
    <d v="2009-12-08T12:12:00"/>
    <d v="2011-10-18T12:54:00"/>
    <n v="53"/>
    <n v="10"/>
    <n v="62"/>
    <n v="1076"/>
    <n v="1380.73"/>
    <n v="138.07"/>
    <n v="4"/>
    <n v="5"/>
    <n v="4"/>
    <s v="454"/>
    <n v="13"/>
    <x v="6"/>
  </r>
  <r>
    <n v="3994"/>
    <x v="3721"/>
    <x v="0"/>
    <d v="2011-03-01T15:47:00"/>
    <d v="2011-10-17T14:41:00"/>
    <n v="54"/>
    <n v="4"/>
    <n v="33"/>
    <n v="1242"/>
    <n v="1382.07"/>
    <n v="345.52"/>
    <n v="4"/>
    <n v="3"/>
    <n v="4"/>
    <s v="434"/>
    <n v="11"/>
    <x v="2"/>
  </r>
  <r>
    <n v="1744"/>
    <x v="3722"/>
    <x v="0"/>
    <d v="2011-08-10T12:44:00"/>
    <d v="2011-11-20T10:29:00"/>
    <n v="20"/>
    <n v="5"/>
    <n v="61"/>
    <n v="707"/>
    <n v="1382.74"/>
    <n v="276.55"/>
    <n v="4"/>
    <n v="4"/>
    <n v="4"/>
    <s v="444"/>
    <n v="12"/>
    <x v="6"/>
  </r>
  <r>
    <n v="1205"/>
    <x v="3723"/>
    <x v="0"/>
    <d v="2011-05-18T11:59:00"/>
    <d v="2011-05-18T11:59:00"/>
    <n v="206"/>
    <n v="1"/>
    <n v="32"/>
    <n v="534"/>
    <n v="1384.25"/>
    <n v="1384.25"/>
    <n v="2"/>
    <n v="1"/>
    <n v="4"/>
    <s v="214"/>
    <n v="7"/>
    <x v="4"/>
  </r>
  <r>
    <n v="455"/>
    <x v="3724"/>
    <x v="1"/>
    <d v="2010-03-02T14:19:00"/>
    <d v="2011-06-15T10:51:00"/>
    <n v="178"/>
    <n v="3"/>
    <n v="74"/>
    <n v="508"/>
    <n v="1384.34"/>
    <n v="461.45"/>
    <n v="3"/>
    <n v="3"/>
    <n v="4"/>
    <s v="334"/>
    <n v="10"/>
    <x v="1"/>
  </r>
  <r>
    <n v="5755"/>
    <x v="3725"/>
    <x v="0"/>
    <d v="2011-08-26T11:40:00"/>
    <d v="2011-11-16T15:56:00"/>
    <n v="24"/>
    <n v="3"/>
    <n v="24"/>
    <n v="382"/>
    <n v="1384.86"/>
    <n v="461.62"/>
    <n v="4"/>
    <n v="3"/>
    <n v="4"/>
    <s v="434"/>
    <n v="11"/>
    <x v="2"/>
  </r>
  <r>
    <n v="3773"/>
    <x v="3726"/>
    <x v="0"/>
    <d v="2009-12-01T10:46:00"/>
    <d v="2010-10-21T15:33:00"/>
    <n v="415"/>
    <n v="5"/>
    <n v="51"/>
    <n v="1494"/>
    <n v="1386.12"/>
    <n v="277.22000000000003"/>
    <n v="1"/>
    <n v="4"/>
    <n v="4"/>
    <s v="144"/>
    <n v="9"/>
    <x v="4"/>
  </r>
  <r>
    <n v="3605"/>
    <x v="3727"/>
    <x v="0"/>
    <d v="2010-11-07T15:49:00"/>
    <d v="2011-09-12T15:14:00"/>
    <n v="89"/>
    <n v="7"/>
    <n v="140"/>
    <n v="643"/>
    <n v="1386.4"/>
    <n v="198.06"/>
    <n v="3"/>
    <n v="4"/>
    <n v="4"/>
    <s v="344"/>
    <n v="11"/>
    <x v="5"/>
  </r>
  <r>
    <n v="1019"/>
    <x v="3728"/>
    <x v="0"/>
    <d v="2009-12-08T09:56:00"/>
    <d v="2011-03-04T10:03:00"/>
    <n v="281"/>
    <n v="5"/>
    <n v="74"/>
    <n v="863"/>
    <n v="1387.58"/>
    <n v="277.52"/>
    <n v="2"/>
    <n v="4"/>
    <n v="4"/>
    <s v="244"/>
    <n v="10"/>
    <x v="4"/>
  </r>
  <r>
    <n v="596"/>
    <x v="3729"/>
    <x v="0"/>
    <d v="2011-09-22T16:37:00"/>
    <d v="2011-12-04T10:35:00"/>
    <n v="6"/>
    <n v="4"/>
    <n v="64"/>
    <n v="653"/>
    <n v="1387.79"/>
    <n v="346.95"/>
    <n v="5"/>
    <n v="3"/>
    <n v="4"/>
    <s v="534"/>
    <n v="12"/>
    <x v="2"/>
  </r>
  <r>
    <n v="2758"/>
    <x v="3730"/>
    <x v="0"/>
    <d v="2010-03-28T15:58:00"/>
    <d v="2010-09-08T11:33:00"/>
    <n v="458"/>
    <n v="7"/>
    <n v="44"/>
    <n v="1197"/>
    <n v="1388.47"/>
    <n v="198.35"/>
    <n v="1"/>
    <n v="4"/>
    <n v="4"/>
    <s v="144"/>
    <n v="9"/>
    <x v="4"/>
  </r>
  <r>
    <n v="58"/>
    <x v="3731"/>
    <x v="9"/>
    <d v="2011-07-14T08:52:00"/>
    <d v="2011-07-14T08:52:00"/>
    <n v="149"/>
    <n v="1"/>
    <n v="53"/>
    <n v="849"/>
    <n v="1390.39"/>
    <n v="1390.39"/>
    <n v="3"/>
    <n v="2"/>
    <n v="4"/>
    <s v="324"/>
    <n v="9"/>
    <x v="1"/>
  </r>
  <r>
    <n v="2938"/>
    <x v="3732"/>
    <x v="0"/>
    <d v="2010-08-20T13:10:00"/>
    <d v="2011-09-15T09:34:00"/>
    <n v="86"/>
    <n v="2"/>
    <n v="76"/>
    <n v="971"/>
    <n v="1390.86"/>
    <n v="695.43"/>
    <n v="3"/>
    <n v="2"/>
    <n v="4"/>
    <s v="324"/>
    <n v="9"/>
    <x v="1"/>
  </r>
  <r>
    <n v="3737"/>
    <x v="3733"/>
    <x v="0"/>
    <d v="2010-07-20T12:32:00"/>
    <d v="2010-10-28T14:29:00"/>
    <n v="408"/>
    <n v="3"/>
    <n v="91"/>
    <n v="1261"/>
    <n v="1396.05"/>
    <n v="465.35"/>
    <n v="2"/>
    <n v="3"/>
    <n v="4"/>
    <s v="234"/>
    <n v="9"/>
    <x v="4"/>
  </r>
  <r>
    <n v="5790"/>
    <x v="3734"/>
    <x v="0"/>
    <d v="2011-02-01T13:36:00"/>
    <d v="2011-05-24T12:12:00"/>
    <n v="200"/>
    <n v="3"/>
    <n v="55"/>
    <n v="581"/>
    <n v="1396.99"/>
    <n v="465.66"/>
    <n v="2"/>
    <n v="3"/>
    <n v="4"/>
    <s v="234"/>
    <n v="9"/>
    <x v="4"/>
  </r>
  <r>
    <n v="899"/>
    <x v="3735"/>
    <x v="0"/>
    <d v="2010-01-10T10:26:00"/>
    <d v="2011-10-09T10:48:00"/>
    <n v="62"/>
    <n v="9"/>
    <n v="233"/>
    <n v="502"/>
    <n v="1398.79"/>
    <n v="155.41999999999999"/>
    <n v="3"/>
    <n v="5"/>
    <n v="4"/>
    <s v="354"/>
    <n v="12"/>
    <x v="5"/>
  </r>
  <r>
    <n v="2310"/>
    <x v="3736"/>
    <x v="0"/>
    <d v="2010-06-06T10:36:00"/>
    <d v="2011-08-25T11:59:00"/>
    <n v="107"/>
    <n v="3"/>
    <n v="34"/>
    <n v="850"/>
    <n v="1402.06"/>
    <n v="467.35"/>
    <n v="3"/>
    <n v="3"/>
    <n v="4"/>
    <s v="334"/>
    <n v="10"/>
    <x v="1"/>
  </r>
  <r>
    <n v="2803"/>
    <x v="3737"/>
    <x v="0"/>
    <d v="2010-01-12T10:14:00"/>
    <d v="2011-11-25T14:58:00"/>
    <n v="15"/>
    <n v="5"/>
    <n v="29"/>
    <n v="716"/>
    <n v="1403.2"/>
    <n v="280.64"/>
    <n v="5"/>
    <n v="4"/>
    <n v="4"/>
    <s v="544"/>
    <n v="13"/>
    <x v="6"/>
  </r>
  <r>
    <n v="5777"/>
    <x v="3738"/>
    <x v="0"/>
    <d v="2010-03-24T09:57:00"/>
    <d v="2011-09-23T12:40:00"/>
    <n v="78"/>
    <n v="3"/>
    <n v="79"/>
    <n v="836"/>
    <n v="1403.73"/>
    <n v="467.91"/>
    <n v="3"/>
    <n v="3"/>
    <n v="4"/>
    <s v="334"/>
    <n v="10"/>
    <x v="1"/>
  </r>
  <r>
    <n v="2527"/>
    <x v="3739"/>
    <x v="0"/>
    <d v="2010-02-14T15:47:00"/>
    <d v="2010-09-28T16:56:00"/>
    <n v="438"/>
    <n v="3"/>
    <n v="61"/>
    <n v="888"/>
    <n v="1404.68"/>
    <n v="468.23"/>
    <n v="1"/>
    <n v="3"/>
    <n v="4"/>
    <s v="134"/>
    <n v="8"/>
    <x v="4"/>
  </r>
  <r>
    <n v="3265"/>
    <x v="3740"/>
    <x v="0"/>
    <d v="2010-08-11T16:58:00"/>
    <d v="2011-09-09T14:22:00"/>
    <n v="92"/>
    <n v="5"/>
    <n v="93"/>
    <n v="657"/>
    <n v="1405.94"/>
    <n v="281.19"/>
    <n v="3"/>
    <n v="4"/>
    <n v="4"/>
    <s v="344"/>
    <n v="11"/>
    <x v="5"/>
  </r>
  <r>
    <n v="3499"/>
    <x v="3741"/>
    <x v="0"/>
    <d v="2009-12-10T12:21:00"/>
    <d v="2011-07-06T11:10:00"/>
    <n v="157"/>
    <n v="8"/>
    <n v="255"/>
    <n v="793"/>
    <n v="1407.05"/>
    <n v="175.88"/>
    <n v="3"/>
    <n v="5"/>
    <n v="4"/>
    <s v="354"/>
    <n v="12"/>
    <x v="5"/>
  </r>
  <r>
    <n v="693"/>
    <x v="3742"/>
    <x v="0"/>
    <d v="2010-11-03T15:39:00"/>
    <d v="2011-10-06T15:31:00"/>
    <n v="65"/>
    <n v="4"/>
    <n v="19"/>
    <n v="620"/>
    <n v="1408.24"/>
    <n v="352.06"/>
    <n v="3"/>
    <n v="3"/>
    <n v="4"/>
    <s v="334"/>
    <n v="10"/>
    <x v="1"/>
  </r>
  <r>
    <n v="4456"/>
    <x v="3743"/>
    <x v="0"/>
    <d v="2010-03-09T14:32:00"/>
    <d v="2010-10-18T16:31:00"/>
    <n v="418"/>
    <n v="2"/>
    <n v="72"/>
    <n v="997"/>
    <n v="1408.96"/>
    <n v="704.48"/>
    <n v="1"/>
    <n v="3"/>
    <n v="4"/>
    <s v="134"/>
    <n v="8"/>
    <x v="4"/>
  </r>
  <r>
    <n v="5138"/>
    <x v="3744"/>
    <x v="0"/>
    <d v="2010-05-11T10:04:00"/>
    <d v="2011-10-27T14:04:00"/>
    <n v="44"/>
    <n v="6"/>
    <n v="204"/>
    <n v="682"/>
    <n v="1409.86"/>
    <n v="234.98"/>
    <n v="4"/>
    <n v="4"/>
    <n v="4"/>
    <s v="444"/>
    <n v="12"/>
    <x v="6"/>
  </r>
  <r>
    <n v="4507"/>
    <x v="3745"/>
    <x v="0"/>
    <d v="2010-05-13T13:23:00"/>
    <d v="2011-09-19T11:49:00"/>
    <n v="82"/>
    <n v="7"/>
    <n v="179"/>
    <n v="589"/>
    <n v="1410.07"/>
    <n v="201.44"/>
    <n v="3"/>
    <n v="4"/>
    <n v="4"/>
    <s v="344"/>
    <n v="11"/>
    <x v="5"/>
  </r>
  <r>
    <n v="5305"/>
    <x v="3746"/>
    <x v="0"/>
    <d v="2010-07-14T10:41:00"/>
    <d v="2011-01-23T10:32:00"/>
    <n v="321"/>
    <n v="5"/>
    <n v="69"/>
    <n v="608"/>
    <n v="1410.18"/>
    <n v="282.04000000000002"/>
    <n v="2"/>
    <n v="4"/>
    <n v="4"/>
    <s v="244"/>
    <n v="10"/>
    <x v="4"/>
  </r>
  <r>
    <n v="3057"/>
    <x v="3747"/>
    <x v="0"/>
    <d v="2011-10-30T16:12:00"/>
    <d v="2011-11-30T17:37:00"/>
    <n v="10"/>
    <n v="2"/>
    <n v="191"/>
    <n v="759"/>
    <n v="1411.21"/>
    <n v="705.61"/>
    <n v="5"/>
    <n v="2"/>
    <n v="4"/>
    <s v="524"/>
    <n v="11"/>
    <x v="2"/>
  </r>
  <r>
    <n v="4450"/>
    <x v="3748"/>
    <x v="0"/>
    <d v="2010-10-03T11:01:00"/>
    <d v="2011-10-18T08:42:00"/>
    <n v="53"/>
    <n v="4"/>
    <n v="75"/>
    <n v="780"/>
    <n v="1411.62"/>
    <n v="352.91"/>
    <n v="4"/>
    <n v="3"/>
    <n v="4"/>
    <s v="434"/>
    <n v="11"/>
    <x v="2"/>
  </r>
  <r>
    <n v="2853"/>
    <x v="3749"/>
    <x v="0"/>
    <d v="2011-04-26T15:04:00"/>
    <d v="2011-12-08T09:46:00"/>
    <n v="2"/>
    <n v="4"/>
    <n v="94"/>
    <n v="1071"/>
    <n v="1412.32"/>
    <n v="353.08"/>
    <n v="5"/>
    <n v="3"/>
    <n v="4"/>
    <s v="534"/>
    <n v="12"/>
    <x v="2"/>
  </r>
  <r>
    <n v="5089"/>
    <x v="3750"/>
    <x v="0"/>
    <d v="2010-01-14T13:36:00"/>
    <d v="2010-12-16T08:39:00"/>
    <n v="359"/>
    <n v="4"/>
    <n v="54"/>
    <n v="675"/>
    <n v="1412.89"/>
    <n v="353.22"/>
    <n v="2"/>
    <n v="4"/>
    <n v="4"/>
    <s v="244"/>
    <n v="10"/>
    <x v="4"/>
  </r>
  <r>
    <n v="3851"/>
    <x v="3751"/>
    <x v="0"/>
    <d v="2011-03-28T09:30:00"/>
    <d v="2011-11-16T10:14:00"/>
    <n v="24"/>
    <n v="3"/>
    <n v="80"/>
    <n v="1014"/>
    <n v="1413.66"/>
    <n v="471.22"/>
    <n v="4"/>
    <n v="3"/>
    <n v="4"/>
    <s v="434"/>
    <n v="11"/>
    <x v="2"/>
  </r>
  <r>
    <n v="341"/>
    <x v="3752"/>
    <x v="5"/>
    <d v="2010-07-05T13:56:00"/>
    <d v="2011-08-04T17:51:00"/>
    <n v="128"/>
    <n v="7"/>
    <n v="62"/>
    <n v="520"/>
    <n v="1415.02"/>
    <n v="202.15"/>
    <n v="3"/>
    <n v="4"/>
    <n v="4"/>
    <s v="344"/>
    <n v="11"/>
    <x v="5"/>
  </r>
  <r>
    <n v="2839"/>
    <x v="3753"/>
    <x v="0"/>
    <d v="2009-12-05T11:19:00"/>
    <d v="2011-04-28T11:31:00"/>
    <n v="226"/>
    <n v="5"/>
    <n v="26"/>
    <n v="385"/>
    <n v="1417.95"/>
    <n v="283.58999999999997"/>
    <n v="2"/>
    <n v="4"/>
    <n v="4"/>
    <s v="244"/>
    <n v="10"/>
    <x v="4"/>
  </r>
  <r>
    <n v="5446"/>
    <x v="3754"/>
    <x v="0"/>
    <d v="2011-03-03T11:40:00"/>
    <d v="2011-12-08T09:40:00"/>
    <n v="2"/>
    <n v="4"/>
    <n v="12"/>
    <n v="842"/>
    <n v="1418.03"/>
    <n v="354.51"/>
    <n v="5"/>
    <n v="3"/>
    <n v="4"/>
    <s v="534"/>
    <n v="12"/>
    <x v="2"/>
  </r>
  <r>
    <n v="3779"/>
    <x v="3755"/>
    <x v="0"/>
    <d v="2011-09-02T15:23:00"/>
    <d v="2011-11-24T10:53:00"/>
    <n v="16"/>
    <n v="6"/>
    <n v="70"/>
    <n v="575"/>
    <n v="1418.32"/>
    <n v="236.39"/>
    <n v="5"/>
    <n v="4"/>
    <n v="4"/>
    <s v="544"/>
    <n v="13"/>
    <x v="6"/>
  </r>
  <r>
    <n v="3411"/>
    <x v="3756"/>
    <x v="0"/>
    <d v="2010-10-17T14:26:00"/>
    <d v="2011-09-25T12:46:00"/>
    <n v="76"/>
    <n v="4"/>
    <n v="143"/>
    <n v="1341"/>
    <n v="1421.34"/>
    <n v="355.34"/>
    <n v="3"/>
    <n v="3"/>
    <n v="4"/>
    <s v="334"/>
    <n v="10"/>
    <x v="1"/>
  </r>
  <r>
    <n v="1648"/>
    <x v="3757"/>
    <x v="0"/>
    <d v="2011-07-24T15:39:00"/>
    <d v="2011-10-24T10:13:00"/>
    <n v="47"/>
    <n v="3"/>
    <n v="37"/>
    <n v="1037"/>
    <n v="1421.61"/>
    <n v="473.87"/>
    <n v="4"/>
    <n v="3"/>
    <n v="4"/>
    <s v="434"/>
    <n v="11"/>
    <x v="2"/>
  </r>
  <r>
    <n v="4068"/>
    <x v="3758"/>
    <x v="0"/>
    <d v="2011-05-19T14:45:00"/>
    <d v="2011-11-18T14:01:00"/>
    <n v="22"/>
    <n v="4"/>
    <n v="74"/>
    <n v="1163"/>
    <n v="1422.4"/>
    <n v="355.6"/>
    <n v="4"/>
    <n v="3"/>
    <n v="4"/>
    <s v="434"/>
    <n v="11"/>
    <x v="2"/>
  </r>
  <r>
    <n v="2723"/>
    <x v="3759"/>
    <x v="0"/>
    <d v="2011-03-15T12:52:00"/>
    <d v="2011-11-22T09:16:00"/>
    <n v="18"/>
    <n v="5"/>
    <n v="90"/>
    <n v="1181"/>
    <n v="1422.52"/>
    <n v="284.5"/>
    <n v="5"/>
    <n v="4"/>
    <n v="4"/>
    <s v="544"/>
    <n v="13"/>
    <x v="6"/>
  </r>
  <r>
    <n v="1700"/>
    <x v="3760"/>
    <x v="0"/>
    <d v="2011-03-20T11:33:00"/>
    <d v="2011-12-06T12:27:00"/>
    <n v="4"/>
    <n v="8"/>
    <n v="270"/>
    <n v="956"/>
    <n v="1422.75"/>
    <n v="177.84"/>
    <n v="5"/>
    <n v="4"/>
    <n v="4"/>
    <s v="544"/>
    <n v="13"/>
    <x v="6"/>
  </r>
  <r>
    <n v="5033"/>
    <x v="3761"/>
    <x v="0"/>
    <d v="2010-03-08T16:53:00"/>
    <d v="2011-03-31T10:26:00"/>
    <n v="254"/>
    <n v="5"/>
    <n v="49"/>
    <n v="553"/>
    <n v="1422.77"/>
    <n v="284.55"/>
    <n v="2"/>
    <n v="4"/>
    <n v="4"/>
    <s v="244"/>
    <n v="10"/>
    <x v="4"/>
  </r>
  <r>
    <n v="4581"/>
    <x v="3762"/>
    <x v="0"/>
    <d v="2010-10-07T14:05:00"/>
    <d v="2011-03-29T16:36:00"/>
    <n v="256"/>
    <n v="3"/>
    <n v="91"/>
    <n v="990"/>
    <n v="1422.83"/>
    <n v="474.28"/>
    <n v="2"/>
    <n v="3"/>
    <n v="4"/>
    <s v="234"/>
    <n v="9"/>
    <x v="4"/>
  </r>
  <r>
    <n v="5809"/>
    <x v="3763"/>
    <x v="0"/>
    <d v="2010-11-14T15:46:00"/>
    <d v="2011-11-17T14:40:00"/>
    <n v="23"/>
    <n v="6"/>
    <n v="71"/>
    <n v="1000"/>
    <n v="1424.94"/>
    <n v="237.49"/>
    <n v="4"/>
    <n v="4"/>
    <n v="4"/>
    <s v="444"/>
    <n v="12"/>
    <x v="6"/>
  </r>
  <r>
    <n v="918"/>
    <x v="3764"/>
    <x v="0"/>
    <d v="2010-04-08T11:59:00"/>
    <d v="2011-10-30T11:49:00"/>
    <n v="41"/>
    <n v="4"/>
    <n v="79"/>
    <n v="1333"/>
    <n v="1425.35"/>
    <n v="356.34"/>
    <n v="4"/>
    <n v="3"/>
    <n v="4"/>
    <s v="434"/>
    <n v="11"/>
    <x v="2"/>
  </r>
  <r>
    <n v="5007"/>
    <x v="3765"/>
    <x v="0"/>
    <d v="2009-12-03T12:02:00"/>
    <d v="2011-11-27T14:25:00"/>
    <n v="13"/>
    <n v="5"/>
    <n v="69"/>
    <n v="608"/>
    <n v="1425.38"/>
    <n v="285.08"/>
    <n v="5"/>
    <n v="4"/>
    <n v="4"/>
    <s v="544"/>
    <n v="13"/>
    <x v="6"/>
  </r>
  <r>
    <n v="2035"/>
    <x v="3766"/>
    <x v="0"/>
    <d v="2010-10-11T12:33:00"/>
    <d v="2011-10-28T10:45:00"/>
    <n v="43"/>
    <n v="3"/>
    <n v="75"/>
    <n v="1428"/>
    <n v="1426.19"/>
    <n v="475.4"/>
    <n v="4"/>
    <n v="3"/>
    <n v="4"/>
    <s v="434"/>
    <n v="11"/>
    <x v="2"/>
  </r>
  <r>
    <n v="305"/>
    <x v="3767"/>
    <x v="6"/>
    <d v="2011-09-22T11:40:00"/>
    <d v="2011-11-28T15:47:00"/>
    <n v="12"/>
    <n v="4"/>
    <n v="34"/>
    <n v="1032"/>
    <n v="1427.18"/>
    <n v="356.8"/>
    <n v="5"/>
    <n v="3"/>
    <n v="4"/>
    <s v="534"/>
    <n v="12"/>
    <x v="2"/>
  </r>
  <r>
    <n v="4887"/>
    <x v="3768"/>
    <x v="0"/>
    <d v="2009-12-13T13:28:00"/>
    <d v="2011-12-06T12:38:00"/>
    <n v="4"/>
    <n v="8"/>
    <n v="183"/>
    <n v="995"/>
    <n v="1427.48"/>
    <n v="178.44"/>
    <n v="5"/>
    <n v="4"/>
    <n v="4"/>
    <s v="544"/>
    <n v="13"/>
    <x v="6"/>
  </r>
  <r>
    <n v="317"/>
    <x v="3769"/>
    <x v="6"/>
    <d v="2011-03-28T10:15:00"/>
    <d v="2011-07-12T09:54:00"/>
    <n v="151"/>
    <n v="2"/>
    <n v="96"/>
    <n v="1104"/>
    <n v="1427.73"/>
    <n v="713.87"/>
    <n v="3"/>
    <n v="2"/>
    <n v="4"/>
    <s v="324"/>
    <n v="9"/>
    <x v="1"/>
  </r>
  <r>
    <n v="801"/>
    <x v="3770"/>
    <x v="0"/>
    <d v="2011-08-16T11:44:00"/>
    <d v="2011-12-01T11:20:00"/>
    <n v="9"/>
    <n v="4"/>
    <n v="114"/>
    <n v="1058"/>
    <n v="1429.35"/>
    <n v="357.34"/>
    <n v="5"/>
    <n v="3"/>
    <n v="4"/>
    <s v="534"/>
    <n v="12"/>
    <x v="2"/>
  </r>
  <r>
    <n v="2307"/>
    <x v="3771"/>
    <x v="0"/>
    <d v="2010-11-14T14:07:00"/>
    <d v="2011-11-14T11:33:00"/>
    <n v="26"/>
    <n v="6"/>
    <n v="272"/>
    <n v="1005"/>
    <n v="1430.03"/>
    <n v="238.34"/>
    <n v="4"/>
    <n v="4"/>
    <n v="4"/>
    <s v="444"/>
    <n v="12"/>
    <x v="6"/>
  </r>
  <r>
    <n v="3081"/>
    <x v="3772"/>
    <x v="0"/>
    <d v="2010-11-12T09:39:00"/>
    <d v="2011-10-19T13:49:00"/>
    <n v="52"/>
    <n v="3"/>
    <n v="80"/>
    <n v="1400"/>
    <n v="1430.48"/>
    <n v="476.83"/>
    <n v="4"/>
    <n v="3"/>
    <n v="4"/>
    <s v="434"/>
    <n v="11"/>
    <x v="2"/>
  </r>
  <r>
    <n v="3040"/>
    <x v="3773"/>
    <x v="0"/>
    <d v="2011-10-23T14:47:00"/>
    <d v="2011-11-06T14:29:00"/>
    <n v="34"/>
    <n v="3"/>
    <n v="233"/>
    <n v="967"/>
    <n v="1430.54"/>
    <n v="476.85"/>
    <n v="4"/>
    <n v="3"/>
    <n v="4"/>
    <s v="434"/>
    <n v="11"/>
    <x v="2"/>
  </r>
  <r>
    <n v="1109"/>
    <x v="3774"/>
    <x v="0"/>
    <d v="2011-02-14T12:36:00"/>
    <d v="2011-06-01T13:52:00"/>
    <n v="192"/>
    <n v="4"/>
    <n v="64"/>
    <n v="1012"/>
    <n v="1431.78"/>
    <n v="357.95"/>
    <n v="2"/>
    <n v="4"/>
    <n v="4"/>
    <s v="244"/>
    <n v="10"/>
    <x v="4"/>
  </r>
  <r>
    <n v="1164"/>
    <x v="3775"/>
    <x v="0"/>
    <d v="2009-12-03T15:20:00"/>
    <d v="2011-05-18T16:56:00"/>
    <n v="206"/>
    <n v="6"/>
    <n v="44"/>
    <n v="497"/>
    <n v="1433.07"/>
    <n v="238.85"/>
    <n v="2"/>
    <n v="4"/>
    <n v="4"/>
    <s v="244"/>
    <n v="10"/>
    <x v="4"/>
  </r>
  <r>
    <n v="5531"/>
    <x v="3776"/>
    <x v="0"/>
    <d v="2010-01-06T15:37:00"/>
    <d v="2011-08-01T08:30:00"/>
    <n v="131"/>
    <n v="4"/>
    <n v="5"/>
    <n v="1108"/>
    <n v="1433.28"/>
    <n v="358.32"/>
    <n v="3"/>
    <n v="3"/>
    <n v="4"/>
    <s v="334"/>
    <n v="10"/>
    <x v="1"/>
  </r>
  <r>
    <n v="43"/>
    <x v="3777"/>
    <x v="15"/>
    <d v="2010-02-22T10:15:00"/>
    <d v="2010-11-02T11:52:00"/>
    <n v="403"/>
    <n v="3"/>
    <n v="41"/>
    <n v="614"/>
    <n v="1433.33"/>
    <n v="477.78"/>
    <n v="2"/>
    <n v="3"/>
    <n v="4"/>
    <s v="234"/>
    <n v="9"/>
    <x v="4"/>
  </r>
  <r>
    <n v="3748"/>
    <x v="3778"/>
    <x v="0"/>
    <d v="2010-09-24T12:03:00"/>
    <d v="2011-10-05T12:15:00"/>
    <n v="66"/>
    <n v="3"/>
    <n v="50"/>
    <n v="1272"/>
    <n v="1433.46"/>
    <n v="477.82"/>
    <n v="3"/>
    <n v="3"/>
    <n v="4"/>
    <s v="334"/>
    <n v="10"/>
    <x v="1"/>
  </r>
  <r>
    <n v="52"/>
    <x v="3779"/>
    <x v="24"/>
    <d v="2011-10-25T10:27:00"/>
    <d v="2011-10-25T10:27:00"/>
    <n v="46"/>
    <n v="1"/>
    <n v="84"/>
    <n v="1389"/>
    <n v="1435.66"/>
    <n v="1435.66"/>
    <n v="4"/>
    <n v="2"/>
    <n v="4"/>
    <s v="424"/>
    <n v="10"/>
    <x v="2"/>
  </r>
  <r>
    <n v="3696"/>
    <x v="3780"/>
    <x v="0"/>
    <d v="2010-04-27T10:56:00"/>
    <d v="2010-05-13T10:16:00"/>
    <n v="576"/>
    <n v="2"/>
    <n v="3"/>
    <n v="373"/>
    <n v="1437.43"/>
    <n v="718.72"/>
    <n v="1"/>
    <n v="3"/>
    <n v="4"/>
    <s v="134"/>
    <n v="8"/>
    <x v="4"/>
  </r>
  <r>
    <n v="1176"/>
    <x v="3781"/>
    <x v="0"/>
    <d v="2010-01-21T14:30:00"/>
    <d v="2010-03-15T13:34:00"/>
    <n v="635"/>
    <n v="2"/>
    <n v="37"/>
    <n v="329"/>
    <n v="1439.61"/>
    <n v="719.81"/>
    <n v="1"/>
    <n v="3"/>
    <n v="4"/>
    <s v="134"/>
    <n v="8"/>
    <x v="4"/>
  </r>
  <r>
    <n v="5654"/>
    <x v="3782"/>
    <x v="0"/>
    <d v="2010-10-20T11:42:00"/>
    <d v="2011-09-25T15:30:00"/>
    <n v="76"/>
    <n v="3"/>
    <n v="37"/>
    <n v="535"/>
    <n v="1440.4"/>
    <n v="480.13"/>
    <n v="3"/>
    <n v="3"/>
    <n v="4"/>
    <s v="334"/>
    <n v="10"/>
    <x v="1"/>
  </r>
  <r>
    <n v="5694"/>
    <x v="3783"/>
    <x v="0"/>
    <d v="2010-01-15T11:36:00"/>
    <d v="2011-01-14T12:23:00"/>
    <n v="330"/>
    <n v="6"/>
    <n v="126"/>
    <n v="506"/>
    <n v="1441.06"/>
    <n v="240.18"/>
    <n v="2"/>
    <n v="4"/>
    <n v="4"/>
    <s v="244"/>
    <n v="10"/>
    <x v="4"/>
  </r>
  <r>
    <n v="5325"/>
    <x v="3784"/>
    <x v="0"/>
    <d v="2010-03-07T13:55:00"/>
    <d v="2011-10-17T12:33:00"/>
    <n v="54"/>
    <n v="6"/>
    <n v="76"/>
    <n v="741"/>
    <n v="1442.32"/>
    <n v="240.39"/>
    <n v="4"/>
    <n v="4"/>
    <n v="4"/>
    <s v="444"/>
    <n v="12"/>
    <x v="6"/>
  </r>
  <r>
    <n v="4772"/>
    <x v="3785"/>
    <x v="0"/>
    <d v="2011-02-16T14:56:00"/>
    <d v="2011-10-26T15:31:00"/>
    <n v="45"/>
    <n v="4"/>
    <n v="42"/>
    <n v="866"/>
    <n v="1443.69"/>
    <n v="360.92"/>
    <n v="4"/>
    <n v="3"/>
    <n v="4"/>
    <s v="434"/>
    <n v="11"/>
    <x v="2"/>
  </r>
  <r>
    <n v="3249"/>
    <x v="3786"/>
    <x v="0"/>
    <d v="2010-05-19T11:37:00"/>
    <d v="2011-09-11T11:17:00"/>
    <n v="90"/>
    <n v="4"/>
    <n v="39"/>
    <n v="560"/>
    <n v="1444.58"/>
    <n v="361.15"/>
    <n v="3"/>
    <n v="3"/>
    <n v="4"/>
    <s v="334"/>
    <n v="10"/>
    <x v="1"/>
  </r>
  <r>
    <n v="4671"/>
    <x v="3787"/>
    <x v="0"/>
    <d v="2011-08-22T14:37:00"/>
    <d v="2011-11-22T11:47:00"/>
    <n v="18"/>
    <n v="4"/>
    <n v="141"/>
    <n v="758"/>
    <n v="1444.84"/>
    <n v="361.21"/>
    <n v="5"/>
    <n v="3"/>
    <n v="4"/>
    <s v="534"/>
    <n v="12"/>
    <x v="2"/>
  </r>
  <r>
    <n v="1216"/>
    <x v="3788"/>
    <x v="0"/>
    <d v="2010-01-29T13:53:00"/>
    <d v="2011-07-07T10:40:00"/>
    <n v="156"/>
    <n v="2"/>
    <n v="93"/>
    <n v="1097"/>
    <n v="1445.03"/>
    <n v="722.52"/>
    <n v="3"/>
    <n v="2"/>
    <n v="4"/>
    <s v="324"/>
    <n v="9"/>
    <x v="1"/>
  </r>
  <r>
    <n v="5173"/>
    <x v="3789"/>
    <x v="0"/>
    <d v="2010-03-26T12:23:00"/>
    <d v="2011-04-17T13:18:00"/>
    <n v="237"/>
    <n v="5"/>
    <n v="92"/>
    <n v="603"/>
    <n v="1446.95"/>
    <n v="289.39"/>
    <n v="2"/>
    <n v="4"/>
    <n v="4"/>
    <s v="244"/>
    <n v="10"/>
    <x v="4"/>
  </r>
  <r>
    <n v="2693"/>
    <x v="3790"/>
    <x v="0"/>
    <d v="2010-07-05T14:11:00"/>
    <d v="2011-06-20T08:23:00"/>
    <n v="173"/>
    <n v="3"/>
    <n v="68"/>
    <n v="866"/>
    <n v="1447.74"/>
    <n v="482.58"/>
    <n v="3"/>
    <n v="3"/>
    <n v="4"/>
    <s v="334"/>
    <n v="10"/>
    <x v="1"/>
  </r>
  <r>
    <n v="3486"/>
    <x v="3791"/>
    <x v="0"/>
    <d v="2010-09-17T15:26:00"/>
    <d v="2010-10-26T18:58:00"/>
    <n v="410"/>
    <n v="2"/>
    <n v="11"/>
    <n v="886"/>
    <n v="1449.14"/>
    <n v="724.57"/>
    <n v="1"/>
    <n v="2"/>
    <n v="4"/>
    <s v="124"/>
    <n v="7"/>
    <x v="4"/>
  </r>
  <r>
    <n v="3729"/>
    <x v="3792"/>
    <x v="0"/>
    <d v="2010-05-23T10:52:00"/>
    <d v="2011-10-13T12:59:00"/>
    <n v="58"/>
    <n v="5"/>
    <n v="256"/>
    <n v="879"/>
    <n v="1450.04"/>
    <n v="290.01"/>
    <n v="4"/>
    <n v="4"/>
    <n v="4"/>
    <s v="444"/>
    <n v="12"/>
    <x v="6"/>
  </r>
  <r>
    <n v="2280"/>
    <x v="3793"/>
    <x v="0"/>
    <d v="2010-09-30T19:57:00"/>
    <d v="2011-11-22T12:47:00"/>
    <n v="18"/>
    <n v="6"/>
    <n v="143"/>
    <n v="879"/>
    <n v="1450.19"/>
    <n v="241.7"/>
    <n v="5"/>
    <n v="4"/>
    <n v="4"/>
    <s v="544"/>
    <n v="13"/>
    <x v="6"/>
  </r>
  <r>
    <n v="999"/>
    <x v="3794"/>
    <x v="0"/>
    <d v="2010-04-01T07:49:00"/>
    <d v="2010-08-24T14:56:00"/>
    <n v="473"/>
    <n v="2"/>
    <n v="29"/>
    <n v="324"/>
    <n v="1450.5"/>
    <n v="725.25"/>
    <n v="1"/>
    <n v="3"/>
    <n v="4"/>
    <s v="134"/>
    <n v="8"/>
    <x v="4"/>
  </r>
  <r>
    <n v="807"/>
    <x v="3795"/>
    <x v="0"/>
    <d v="2010-10-22T17:04:00"/>
    <d v="2011-10-24T15:05:00"/>
    <n v="47"/>
    <n v="3"/>
    <n v="47"/>
    <n v="1736"/>
    <n v="1451.16"/>
    <n v="483.72"/>
    <n v="4"/>
    <n v="3"/>
    <n v="4"/>
    <s v="434"/>
    <n v="11"/>
    <x v="2"/>
  </r>
  <r>
    <n v="4856"/>
    <x v="3796"/>
    <x v="0"/>
    <d v="2010-02-22T13:38:00"/>
    <d v="2011-07-14T15:01:00"/>
    <n v="149"/>
    <n v="6"/>
    <n v="179"/>
    <n v="844"/>
    <n v="1452.39"/>
    <n v="242.07"/>
    <n v="3"/>
    <n v="4"/>
    <n v="4"/>
    <s v="344"/>
    <n v="11"/>
    <x v="5"/>
  </r>
  <r>
    <n v="614"/>
    <x v="3797"/>
    <x v="0"/>
    <d v="2009-12-04T14:19:00"/>
    <d v="2011-12-02T14:30:00"/>
    <n v="8"/>
    <n v="10"/>
    <n v="279"/>
    <n v="952"/>
    <n v="1452.54"/>
    <n v="145.25"/>
    <n v="5"/>
    <n v="5"/>
    <n v="4"/>
    <s v="554"/>
    <n v="14"/>
    <x v="6"/>
  </r>
  <r>
    <n v="1015"/>
    <x v="3798"/>
    <x v="0"/>
    <d v="2010-03-04T10:06:00"/>
    <d v="2010-11-08T12:20:00"/>
    <n v="397"/>
    <n v="2"/>
    <n v="70"/>
    <n v="746"/>
    <n v="1452.88"/>
    <n v="726.44"/>
    <n v="2"/>
    <n v="2"/>
    <n v="4"/>
    <s v="224"/>
    <n v="8"/>
    <x v="4"/>
  </r>
  <r>
    <n v="1281"/>
    <x v="3799"/>
    <x v="0"/>
    <d v="2010-06-30T16:35:00"/>
    <d v="2011-03-28T11:51:00"/>
    <n v="257"/>
    <n v="6"/>
    <n v="97"/>
    <n v="782"/>
    <n v="1453.68"/>
    <n v="242.28"/>
    <n v="2"/>
    <n v="4"/>
    <n v="4"/>
    <s v="244"/>
    <n v="10"/>
    <x v="4"/>
  </r>
  <r>
    <n v="4173"/>
    <x v="3800"/>
    <x v="0"/>
    <d v="2009-12-16T15:05:00"/>
    <d v="2011-12-06T15:32:00"/>
    <n v="4"/>
    <n v="5"/>
    <n v="27"/>
    <n v="988"/>
    <n v="1455.23"/>
    <n v="291.05"/>
    <n v="5"/>
    <n v="4"/>
    <n v="4"/>
    <s v="544"/>
    <n v="13"/>
    <x v="6"/>
  </r>
  <r>
    <n v="5784"/>
    <x v="3801"/>
    <x v="0"/>
    <d v="2010-03-17T14:55:00"/>
    <d v="2011-09-05T16:22:00"/>
    <n v="96"/>
    <n v="4"/>
    <n v="209"/>
    <n v="1032"/>
    <n v="1455.27"/>
    <n v="363.82"/>
    <n v="3"/>
    <n v="3"/>
    <n v="4"/>
    <s v="334"/>
    <n v="10"/>
    <x v="1"/>
  </r>
  <r>
    <n v="881"/>
    <x v="3802"/>
    <x v="0"/>
    <d v="2010-02-25T13:17:00"/>
    <d v="2011-09-04T14:08:00"/>
    <n v="97"/>
    <n v="8"/>
    <n v="159"/>
    <n v="707"/>
    <n v="1455.39"/>
    <n v="181.92"/>
    <n v="3"/>
    <n v="5"/>
    <n v="4"/>
    <s v="354"/>
    <n v="12"/>
    <x v="5"/>
  </r>
  <r>
    <n v="2688"/>
    <x v="3803"/>
    <x v="0"/>
    <d v="2010-05-18T12:45:00"/>
    <d v="2011-09-07T11:43:00"/>
    <n v="94"/>
    <n v="4"/>
    <n v="41"/>
    <n v="416"/>
    <n v="1455.56"/>
    <n v="363.89"/>
    <n v="3"/>
    <n v="3"/>
    <n v="4"/>
    <s v="334"/>
    <n v="10"/>
    <x v="1"/>
  </r>
  <r>
    <n v="2449"/>
    <x v="3804"/>
    <x v="0"/>
    <d v="2010-09-29T13:14:00"/>
    <d v="2011-11-10T16:16:00"/>
    <n v="30"/>
    <n v="7"/>
    <n v="77"/>
    <n v="957"/>
    <n v="1455.87"/>
    <n v="207.98"/>
    <n v="4"/>
    <n v="4"/>
    <n v="4"/>
    <s v="444"/>
    <n v="12"/>
    <x v="6"/>
  </r>
  <r>
    <n v="4437"/>
    <x v="3805"/>
    <x v="0"/>
    <d v="2010-05-19T08:41:00"/>
    <d v="2011-08-03T13:50:00"/>
    <n v="129"/>
    <n v="6"/>
    <n v="58"/>
    <n v="496"/>
    <n v="1456.66"/>
    <n v="242.78"/>
    <n v="3"/>
    <n v="4"/>
    <n v="4"/>
    <s v="344"/>
    <n v="11"/>
    <x v="5"/>
  </r>
  <r>
    <n v="4189"/>
    <x v="3806"/>
    <x v="0"/>
    <d v="2010-03-14T11:24:00"/>
    <d v="2011-04-05T09:32:00"/>
    <n v="249"/>
    <n v="3"/>
    <n v="27"/>
    <n v="348"/>
    <n v="1462.78"/>
    <n v="487.59"/>
    <n v="2"/>
    <n v="3"/>
    <n v="4"/>
    <s v="234"/>
    <n v="9"/>
    <x v="4"/>
  </r>
  <r>
    <n v="527"/>
    <x v="3807"/>
    <x v="0"/>
    <d v="2011-11-06T11:22:00"/>
    <d v="2011-11-30T16:18:00"/>
    <n v="10"/>
    <n v="2"/>
    <n v="12"/>
    <n v="246"/>
    <n v="1463.04"/>
    <n v="731.52"/>
    <n v="5"/>
    <n v="2"/>
    <n v="4"/>
    <s v="524"/>
    <n v="11"/>
    <x v="2"/>
  </r>
  <r>
    <n v="4024"/>
    <x v="3808"/>
    <x v="0"/>
    <d v="2010-02-09T13:26:00"/>
    <d v="2011-08-19T12:33:00"/>
    <n v="113"/>
    <n v="8"/>
    <n v="62"/>
    <n v="701"/>
    <n v="1463.7"/>
    <n v="182.96"/>
    <n v="3"/>
    <n v="5"/>
    <n v="4"/>
    <s v="354"/>
    <n v="12"/>
    <x v="5"/>
  </r>
  <r>
    <n v="1134"/>
    <x v="3809"/>
    <x v="0"/>
    <d v="2010-11-03T13:16:00"/>
    <d v="2011-11-16T15:35:00"/>
    <n v="24"/>
    <n v="4"/>
    <n v="77"/>
    <n v="838"/>
    <n v="1466.3"/>
    <n v="366.58"/>
    <n v="4"/>
    <n v="3"/>
    <n v="4"/>
    <s v="434"/>
    <n v="11"/>
    <x v="2"/>
  </r>
  <r>
    <n v="5181"/>
    <x v="3810"/>
    <x v="0"/>
    <d v="2011-10-30T14:05:00"/>
    <d v="2011-12-07T12:55:00"/>
    <n v="3"/>
    <n v="3"/>
    <n v="161"/>
    <n v="821"/>
    <n v="1466.77"/>
    <n v="488.92"/>
    <n v="5"/>
    <n v="3"/>
    <n v="4"/>
    <s v="534"/>
    <n v="12"/>
    <x v="2"/>
  </r>
  <r>
    <n v="34"/>
    <x v="3811"/>
    <x v="3"/>
    <d v="2010-06-23T12:49:00"/>
    <d v="2011-09-19T10:09:00"/>
    <n v="82"/>
    <n v="4"/>
    <n v="57"/>
    <n v="805"/>
    <n v="1470.22"/>
    <n v="367.56"/>
    <n v="3"/>
    <n v="3"/>
    <n v="4"/>
    <s v="334"/>
    <n v="10"/>
    <x v="1"/>
  </r>
  <r>
    <n v="4508"/>
    <x v="3812"/>
    <x v="0"/>
    <d v="2010-07-01T17:30:00"/>
    <d v="2011-11-10T18:04:00"/>
    <n v="30"/>
    <n v="9"/>
    <n v="109"/>
    <n v="451"/>
    <n v="1470.89"/>
    <n v="163.43"/>
    <n v="4"/>
    <n v="5"/>
    <n v="4"/>
    <s v="454"/>
    <n v="13"/>
    <x v="6"/>
  </r>
  <r>
    <n v="1874"/>
    <x v="3813"/>
    <x v="0"/>
    <d v="2011-04-08T08:25:00"/>
    <d v="2011-08-21T11:50:00"/>
    <n v="111"/>
    <n v="3"/>
    <n v="57"/>
    <n v="804"/>
    <n v="1474.06"/>
    <n v="491.35"/>
    <n v="3"/>
    <n v="3"/>
    <n v="4"/>
    <s v="334"/>
    <n v="10"/>
    <x v="1"/>
  </r>
  <r>
    <n v="36"/>
    <x v="3814"/>
    <x v="21"/>
    <d v="2011-08-12T09:57:00"/>
    <d v="2011-12-05T12:44:00"/>
    <n v="5"/>
    <n v="3"/>
    <n v="69"/>
    <n v="797"/>
    <n v="1474.81"/>
    <n v="491.6"/>
    <n v="5"/>
    <n v="3"/>
    <n v="4"/>
    <s v="534"/>
    <n v="12"/>
    <x v="2"/>
  </r>
  <r>
    <n v="2718"/>
    <x v="3815"/>
    <x v="0"/>
    <d v="2010-04-28T15:00:00"/>
    <d v="2011-12-01T10:18:00"/>
    <n v="9"/>
    <n v="6"/>
    <n v="52"/>
    <n v="676"/>
    <n v="1477.94"/>
    <n v="246.32"/>
    <n v="5"/>
    <n v="4"/>
    <n v="4"/>
    <s v="544"/>
    <n v="13"/>
    <x v="6"/>
  </r>
  <r>
    <n v="3243"/>
    <x v="3816"/>
    <x v="0"/>
    <d v="2010-03-05T14:30:00"/>
    <d v="2011-10-25T15:36:00"/>
    <n v="46"/>
    <n v="3"/>
    <n v="76"/>
    <n v="987"/>
    <n v="1481.4"/>
    <n v="493.8"/>
    <n v="4"/>
    <n v="3"/>
    <n v="4"/>
    <s v="434"/>
    <n v="11"/>
    <x v="2"/>
  </r>
  <r>
    <n v="4316"/>
    <x v="3817"/>
    <x v="0"/>
    <d v="2010-02-07T11:17:00"/>
    <d v="2011-01-26T13:46:00"/>
    <n v="318"/>
    <n v="3"/>
    <n v="94"/>
    <n v="827"/>
    <n v="1482.33"/>
    <n v="494.11"/>
    <n v="2"/>
    <n v="3"/>
    <n v="4"/>
    <s v="234"/>
    <n v="9"/>
    <x v="4"/>
  </r>
  <r>
    <n v="4257"/>
    <x v="3818"/>
    <x v="0"/>
    <d v="2010-04-06T13:29:00"/>
    <d v="2011-07-21T15:23:00"/>
    <n v="142"/>
    <n v="8"/>
    <n v="64"/>
    <n v="640"/>
    <n v="1484.07"/>
    <n v="185.51"/>
    <n v="3"/>
    <n v="5"/>
    <n v="4"/>
    <s v="354"/>
    <n v="12"/>
    <x v="5"/>
  </r>
  <r>
    <n v="2232"/>
    <x v="3819"/>
    <x v="0"/>
    <d v="2010-02-09T09:48:00"/>
    <d v="2011-09-28T12:54:00"/>
    <n v="73"/>
    <n v="10"/>
    <n v="6"/>
    <n v="12720"/>
    <n v="1486.2"/>
    <n v="148.62"/>
    <n v="3"/>
    <n v="5"/>
    <n v="4"/>
    <s v="354"/>
    <n v="12"/>
    <x v="5"/>
  </r>
  <r>
    <n v="686"/>
    <x v="3820"/>
    <x v="0"/>
    <d v="2009-12-07T15:42:00"/>
    <d v="2010-04-20T13:43:00"/>
    <n v="599"/>
    <n v="3"/>
    <n v="164"/>
    <n v="812"/>
    <n v="1488.59"/>
    <n v="496.2"/>
    <n v="1"/>
    <n v="3"/>
    <n v="4"/>
    <s v="134"/>
    <n v="8"/>
    <x v="4"/>
  </r>
  <r>
    <n v="5856"/>
    <x v="3821"/>
    <x v="0"/>
    <d v="2009-12-11T10:27:00"/>
    <d v="2011-07-28T19:13:00"/>
    <n v="135"/>
    <n v="6"/>
    <n v="36"/>
    <n v="711"/>
    <n v="1490.23"/>
    <n v="248.37"/>
    <n v="3"/>
    <n v="4"/>
    <n v="4"/>
    <s v="344"/>
    <n v="11"/>
    <x v="5"/>
  </r>
  <r>
    <n v="3919"/>
    <x v="3822"/>
    <x v="0"/>
    <d v="2010-08-24T11:52:00"/>
    <d v="2010-11-15T12:06:00"/>
    <n v="390"/>
    <n v="3"/>
    <n v="58"/>
    <n v="636"/>
    <n v="1491.4"/>
    <n v="497.13"/>
    <n v="2"/>
    <n v="3"/>
    <n v="4"/>
    <s v="234"/>
    <n v="9"/>
    <x v="4"/>
  </r>
  <r>
    <n v="3845"/>
    <x v="3823"/>
    <x v="0"/>
    <d v="2010-09-02T19:17:00"/>
    <d v="2011-10-14T08:29:00"/>
    <n v="57"/>
    <n v="6"/>
    <n v="24"/>
    <n v="692"/>
    <n v="1492.2"/>
    <n v="248.7"/>
    <n v="4"/>
    <n v="4"/>
    <n v="4"/>
    <s v="444"/>
    <n v="12"/>
    <x v="6"/>
  </r>
  <r>
    <n v="2513"/>
    <x v="3824"/>
    <x v="0"/>
    <d v="2009-12-02T10:42:00"/>
    <d v="2011-09-15T13:51:00"/>
    <n v="86"/>
    <n v="3"/>
    <n v="39"/>
    <n v="603"/>
    <n v="1492.81"/>
    <n v="497.6"/>
    <n v="3"/>
    <n v="3"/>
    <n v="4"/>
    <s v="334"/>
    <n v="10"/>
    <x v="1"/>
  </r>
  <r>
    <n v="2790"/>
    <x v="3825"/>
    <x v="0"/>
    <d v="2010-04-01T12:26:00"/>
    <d v="2010-11-24T10:21:00"/>
    <n v="381"/>
    <n v="7"/>
    <n v="68"/>
    <n v="840"/>
    <n v="1494.6"/>
    <n v="213.51"/>
    <n v="2"/>
    <n v="4"/>
    <n v="4"/>
    <s v="244"/>
    <n v="10"/>
    <x v="4"/>
  </r>
  <r>
    <n v="3945"/>
    <x v="3826"/>
    <x v="0"/>
    <d v="2010-06-06T13:26:00"/>
    <d v="2011-08-24T14:53:00"/>
    <n v="108"/>
    <n v="3"/>
    <n v="277"/>
    <n v="1319"/>
    <n v="1496.24"/>
    <n v="498.75"/>
    <n v="3"/>
    <n v="3"/>
    <n v="4"/>
    <s v="334"/>
    <n v="10"/>
    <x v="1"/>
  </r>
  <r>
    <n v="3203"/>
    <x v="3827"/>
    <x v="0"/>
    <d v="2010-04-12T10:09:00"/>
    <d v="2010-11-22T14:49:00"/>
    <n v="383"/>
    <n v="5"/>
    <n v="75"/>
    <n v="832"/>
    <n v="1496.6"/>
    <n v="299.32"/>
    <n v="2"/>
    <n v="4"/>
    <n v="4"/>
    <s v="244"/>
    <n v="10"/>
    <x v="4"/>
  </r>
  <r>
    <n v="111"/>
    <x v="3828"/>
    <x v="24"/>
    <d v="2010-08-09T10:33:00"/>
    <d v="2011-09-29T15:25:00"/>
    <n v="72"/>
    <n v="4"/>
    <n v="70"/>
    <n v="979"/>
    <n v="1502.49"/>
    <n v="375.62"/>
    <n v="3"/>
    <n v="3"/>
    <n v="4"/>
    <s v="334"/>
    <n v="10"/>
    <x v="1"/>
  </r>
  <r>
    <n v="998"/>
    <x v="3829"/>
    <x v="0"/>
    <d v="2010-01-08T11:16:00"/>
    <d v="2010-10-04T12:37:00"/>
    <n v="432"/>
    <n v="4"/>
    <n v="57"/>
    <n v="941"/>
    <n v="1503.65"/>
    <n v="375.91"/>
    <n v="1"/>
    <n v="4"/>
    <n v="4"/>
    <s v="144"/>
    <n v="9"/>
    <x v="4"/>
  </r>
  <r>
    <n v="4055"/>
    <x v="3830"/>
    <x v="0"/>
    <d v="2010-02-21T15:46:00"/>
    <d v="2011-07-13T11:47:00"/>
    <n v="150"/>
    <n v="3"/>
    <n v="36"/>
    <n v="681"/>
    <n v="1505.73"/>
    <n v="501.91"/>
    <n v="3"/>
    <n v="3"/>
    <n v="4"/>
    <s v="334"/>
    <n v="10"/>
    <x v="1"/>
  </r>
  <r>
    <n v="2727"/>
    <x v="3831"/>
    <x v="0"/>
    <d v="2010-08-11T15:49:00"/>
    <d v="2011-11-16T11:16:00"/>
    <n v="24"/>
    <n v="6"/>
    <n v="23"/>
    <n v="337"/>
    <n v="1505.85"/>
    <n v="250.98"/>
    <n v="4"/>
    <n v="4"/>
    <n v="4"/>
    <s v="444"/>
    <n v="12"/>
    <x v="6"/>
  </r>
  <r>
    <n v="5611"/>
    <x v="3832"/>
    <x v="0"/>
    <d v="2010-06-11T13:59:00"/>
    <d v="2011-11-04T12:45:00"/>
    <n v="36"/>
    <n v="5"/>
    <n v="305"/>
    <n v="1308"/>
    <n v="1506.62"/>
    <n v="301.32"/>
    <n v="4"/>
    <n v="4"/>
    <n v="4"/>
    <s v="444"/>
    <n v="12"/>
    <x v="6"/>
  </r>
  <r>
    <n v="60"/>
    <x v="3833"/>
    <x v="3"/>
    <d v="2011-03-20T13:21:00"/>
    <d v="2011-10-21T10:11:00"/>
    <n v="50"/>
    <n v="5"/>
    <n v="56"/>
    <n v="1403"/>
    <n v="1507.12"/>
    <n v="301.42"/>
    <n v="4"/>
    <n v="4"/>
    <n v="4"/>
    <s v="444"/>
    <n v="12"/>
    <x v="6"/>
  </r>
  <r>
    <n v="4776"/>
    <x v="3834"/>
    <x v="0"/>
    <d v="2010-05-26T11:22:00"/>
    <d v="2011-06-14T16:48:00"/>
    <n v="179"/>
    <n v="6"/>
    <n v="75"/>
    <n v="625"/>
    <n v="1507.26"/>
    <n v="251.21"/>
    <n v="3"/>
    <n v="4"/>
    <n v="4"/>
    <s v="344"/>
    <n v="11"/>
    <x v="5"/>
  </r>
  <r>
    <n v="2877"/>
    <x v="3835"/>
    <x v="0"/>
    <d v="2010-10-01T11:59:00"/>
    <d v="2011-07-27T15:20:00"/>
    <n v="136"/>
    <n v="4"/>
    <n v="87"/>
    <n v="806"/>
    <n v="1508"/>
    <n v="377"/>
    <n v="3"/>
    <n v="3"/>
    <n v="4"/>
    <s v="334"/>
    <n v="10"/>
    <x v="1"/>
  </r>
  <r>
    <n v="159"/>
    <x v="3836"/>
    <x v="2"/>
    <d v="2010-05-04T09:23:00"/>
    <d v="2011-07-28T17:09:00"/>
    <n v="135"/>
    <n v="4"/>
    <n v="45"/>
    <n v="1244"/>
    <n v="1508.06"/>
    <n v="377.02"/>
    <n v="3"/>
    <n v="3"/>
    <n v="4"/>
    <s v="334"/>
    <n v="10"/>
    <x v="1"/>
  </r>
  <r>
    <n v="800"/>
    <x v="3837"/>
    <x v="0"/>
    <d v="2010-11-16T17:12:00"/>
    <d v="2011-09-06T11:58:00"/>
    <n v="95"/>
    <n v="5"/>
    <n v="70"/>
    <n v="992"/>
    <n v="1508.18"/>
    <n v="301.64"/>
    <n v="3"/>
    <n v="4"/>
    <n v="4"/>
    <s v="344"/>
    <n v="11"/>
    <x v="5"/>
  </r>
  <r>
    <n v="4511"/>
    <x v="3838"/>
    <x v="0"/>
    <d v="2011-09-09T14:14:00"/>
    <d v="2011-12-05T12:51:00"/>
    <n v="5"/>
    <n v="8"/>
    <n v="318"/>
    <n v="884"/>
    <n v="1508.96"/>
    <n v="188.62"/>
    <n v="5"/>
    <n v="4"/>
    <n v="4"/>
    <s v="544"/>
    <n v="13"/>
    <x v="6"/>
  </r>
  <r>
    <n v="3557"/>
    <x v="3839"/>
    <x v="0"/>
    <d v="2010-10-11T12:16:00"/>
    <d v="2011-12-01T15:32:00"/>
    <n v="9"/>
    <n v="3"/>
    <n v="63"/>
    <n v="852"/>
    <n v="1509.09"/>
    <n v="503.03"/>
    <n v="5"/>
    <n v="3"/>
    <n v="4"/>
    <s v="534"/>
    <n v="12"/>
    <x v="2"/>
  </r>
  <r>
    <n v="3646"/>
    <x v="3840"/>
    <x v="0"/>
    <d v="2010-03-01T12:31:00"/>
    <d v="2011-03-15T09:13:00"/>
    <n v="270"/>
    <n v="5"/>
    <n v="62"/>
    <n v="766"/>
    <n v="1509.34"/>
    <n v="301.87"/>
    <n v="2"/>
    <n v="4"/>
    <n v="4"/>
    <s v="244"/>
    <n v="10"/>
    <x v="4"/>
  </r>
  <r>
    <n v="24"/>
    <x v="3841"/>
    <x v="27"/>
    <d v="2010-03-08T08:09:00"/>
    <d v="2010-10-22T13:13:00"/>
    <n v="414"/>
    <n v="3"/>
    <n v="89"/>
    <n v="1234"/>
    <n v="1511.15"/>
    <n v="503.72"/>
    <n v="1"/>
    <n v="3"/>
    <n v="4"/>
    <s v="134"/>
    <n v="8"/>
    <x v="4"/>
  </r>
  <r>
    <n v="430"/>
    <x v="3842"/>
    <x v="1"/>
    <d v="2010-06-28T13:06:00"/>
    <d v="2011-11-24T12:53:00"/>
    <n v="16"/>
    <n v="2"/>
    <n v="120"/>
    <n v="853"/>
    <n v="1511.15"/>
    <n v="755.58"/>
    <n v="5"/>
    <n v="2"/>
    <n v="4"/>
    <s v="524"/>
    <n v="11"/>
    <x v="2"/>
  </r>
  <r>
    <n v="5566"/>
    <x v="3843"/>
    <x v="0"/>
    <d v="2010-11-04T14:26:00"/>
    <d v="2011-11-10T13:28:00"/>
    <n v="30"/>
    <n v="2"/>
    <n v="94"/>
    <n v="1948"/>
    <n v="1511.45"/>
    <n v="755.73"/>
    <n v="4"/>
    <n v="2"/>
    <n v="4"/>
    <s v="424"/>
    <n v="10"/>
    <x v="2"/>
  </r>
  <r>
    <n v="5201"/>
    <x v="3844"/>
    <x v="0"/>
    <d v="2009-12-06T16:07:00"/>
    <d v="2010-06-17T16:34:00"/>
    <n v="541"/>
    <n v="5"/>
    <n v="114"/>
    <n v="893"/>
    <n v="1511.94"/>
    <n v="302.39"/>
    <n v="1"/>
    <n v="4"/>
    <n v="4"/>
    <s v="144"/>
    <n v="9"/>
    <x v="4"/>
  </r>
  <r>
    <n v="5355"/>
    <x v="3845"/>
    <x v="0"/>
    <d v="2009-12-03T14:28:00"/>
    <d v="2011-10-20T11:03:00"/>
    <n v="51"/>
    <n v="5"/>
    <n v="126"/>
    <n v="674"/>
    <n v="1513.57"/>
    <n v="302.70999999999998"/>
    <n v="4"/>
    <n v="4"/>
    <n v="4"/>
    <s v="444"/>
    <n v="12"/>
    <x v="6"/>
  </r>
  <r>
    <n v="2305"/>
    <x v="3846"/>
    <x v="0"/>
    <d v="2010-02-05T14:47:00"/>
    <d v="2011-06-05T12:12:00"/>
    <n v="188"/>
    <n v="6"/>
    <n v="79"/>
    <n v="949"/>
    <n v="1514.81"/>
    <n v="252.47"/>
    <n v="2"/>
    <n v="4"/>
    <n v="4"/>
    <s v="244"/>
    <n v="10"/>
    <x v="4"/>
  </r>
  <r>
    <n v="1848"/>
    <x v="3847"/>
    <x v="0"/>
    <d v="2010-05-19T13:26:00"/>
    <d v="2011-04-06T13:23:00"/>
    <n v="248"/>
    <n v="4"/>
    <n v="26"/>
    <n v="468"/>
    <n v="1515"/>
    <n v="378.75"/>
    <n v="2"/>
    <n v="4"/>
    <n v="4"/>
    <s v="244"/>
    <n v="10"/>
    <x v="4"/>
  </r>
  <r>
    <n v="1421"/>
    <x v="3848"/>
    <x v="0"/>
    <d v="2011-06-24T16:38:00"/>
    <d v="2011-08-04T11:44:00"/>
    <n v="128"/>
    <n v="2"/>
    <n v="7"/>
    <n v="1200"/>
    <n v="1516"/>
    <n v="758"/>
    <n v="3"/>
    <n v="2"/>
    <n v="4"/>
    <s v="324"/>
    <n v="9"/>
    <x v="1"/>
  </r>
  <r>
    <n v="1894"/>
    <x v="3849"/>
    <x v="0"/>
    <d v="2011-03-24T11:38:00"/>
    <d v="2011-06-30T10:09:00"/>
    <n v="163"/>
    <n v="3"/>
    <n v="25"/>
    <n v="530"/>
    <n v="1516.24"/>
    <n v="505.41"/>
    <n v="3"/>
    <n v="3"/>
    <n v="4"/>
    <s v="334"/>
    <n v="10"/>
    <x v="1"/>
  </r>
  <r>
    <n v="1697"/>
    <x v="3850"/>
    <x v="0"/>
    <d v="2010-01-31T10:10:00"/>
    <d v="2011-01-23T16:02:00"/>
    <n v="321"/>
    <n v="4"/>
    <n v="93"/>
    <n v="510"/>
    <n v="1516.72"/>
    <n v="379.18"/>
    <n v="2"/>
    <n v="4"/>
    <n v="4"/>
    <s v="244"/>
    <n v="10"/>
    <x v="4"/>
  </r>
  <r>
    <n v="1891"/>
    <x v="3851"/>
    <x v="0"/>
    <d v="2010-04-07T13:21:00"/>
    <d v="2011-07-08T10:20:00"/>
    <n v="155"/>
    <n v="6"/>
    <n v="59"/>
    <n v="553"/>
    <n v="1517.36"/>
    <n v="252.89"/>
    <n v="3"/>
    <n v="4"/>
    <n v="4"/>
    <s v="344"/>
    <n v="11"/>
    <x v="5"/>
  </r>
  <r>
    <n v="1684"/>
    <x v="3852"/>
    <x v="0"/>
    <d v="2009-12-16T15:11:00"/>
    <d v="2011-08-25T15:04:00"/>
    <n v="107"/>
    <n v="3"/>
    <n v="33"/>
    <n v="720"/>
    <n v="1520.96"/>
    <n v="506.99"/>
    <n v="3"/>
    <n v="3"/>
    <n v="4"/>
    <s v="334"/>
    <n v="10"/>
    <x v="1"/>
  </r>
  <r>
    <n v="3674"/>
    <x v="3853"/>
    <x v="0"/>
    <d v="2011-08-07T14:33:00"/>
    <d v="2011-11-23T11:54:00"/>
    <n v="17"/>
    <n v="5"/>
    <n v="77"/>
    <n v="935"/>
    <n v="1521.04"/>
    <n v="304.20999999999998"/>
    <n v="5"/>
    <n v="4"/>
    <n v="4"/>
    <s v="544"/>
    <n v="13"/>
    <x v="6"/>
  </r>
  <r>
    <n v="3200"/>
    <x v="3854"/>
    <x v="0"/>
    <d v="2010-08-05T08:44:00"/>
    <d v="2011-10-20T13:37:00"/>
    <n v="51"/>
    <n v="7"/>
    <n v="3"/>
    <n v="528"/>
    <n v="1522.08"/>
    <n v="217.44"/>
    <n v="4"/>
    <n v="4"/>
    <n v="4"/>
    <s v="444"/>
    <n v="12"/>
    <x v="6"/>
  </r>
  <r>
    <n v="3850"/>
    <x v="3855"/>
    <x v="0"/>
    <d v="2010-12-02T11:41:00"/>
    <d v="2011-05-12T10:18:00"/>
    <n v="212"/>
    <n v="2"/>
    <n v="88"/>
    <n v="855"/>
    <n v="1522.75"/>
    <n v="761.38"/>
    <n v="2"/>
    <n v="2"/>
    <n v="4"/>
    <s v="224"/>
    <n v="8"/>
    <x v="4"/>
  </r>
  <r>
    <n v="570"/>
    <x v="3856"/>
    <x v="0"/>
    <d v="2009-12-14T14:35:00"/>
    <d v="2010-10-24T15:57:00"/>
    <n v="412"/>
    <n v="4"/>
    <n v="201"/>
    <n v="752"/>
    <n v="1523.59"/>
    <n v="380.9"/>
    <n v="1"/>
    <n v="4"/>
    <n v="4"/>
    <s v="144"/>
    <n v="9"/>
    <x v="4"/>
  </r>
  <r>
    <n v="2766"/>
    <x v="3857"/>
    <x v="0"/>
    <d v="2010-02-28T11:13:00"/>
    <d v="2011-07-29T10:58:00"/>
    <n v="134"/>
    <n v="4"/>
    <n v="61"/>
    <n v="379"/>
    <n v="1524.61"/>
    <n v="381.15"/>
    <n v="3"/>
    <n v="3"/>
    <n v="4"/>
    <s v="334"/>
    <n v="10"/>
    <x v="1"/>
  </r>
  <r>
    <n v="5579"/>
    <x v="3858"/>
    <x v="0"/>
    <d v="2009-12-07T15:19:00"/>
    <d v="2011-04-17T11:44:00"/>
    <n v="237"/>
    <n v="6"/>
    <n v="40"/>
    <n v="777"/>
    <n v="1527.61"/>
    <n v="254.6"/>
    <n v="2"/>
    <n v="4"/>
    <n v="4"/>
    <s v="244"/>
    <n v="10"/>
    <x v="4"/>
  </r>
  <r>
    <n v="3314"/>
    <x v="3859"/>
    <x v="0"/>
    <d v="2011-08-21T12:36:00"/>
    <d v="2011-12-07T14:39:00"/>
    <n v="3"/>
    <n v="4"/>
    <n v="193"/>
    <n v="912"/>
    <n v="1529"/>
    <n v="382.25"/>
    <n v="5"/>
    <n v="3"/>
    <n v="4"/>
    <s v="534"/>
    <n v="12"/>
    <x v="2"/>
  </r>
  <r>
    <n v="2190"/>
    <x v="3860"/>
    <x v="0"/>
    <d v="2011-08-01T13:48:00"/>
    <d v="2011-10-14T10:21:00"/>
    <n v="57"/>
    <n v="2"/>
    <n v="33"/>
    <n v="412"/>
    <n v="1530.36"/>
    <n v="765.18"/>
    <n v="4"/>
    <n v="2"/>
    <n v="4"/>
    <s v="424"/>
    <n v="10"/>
    <x v="2"/>
  </r>
  <r>
    <n v="4096"/>
    <x v="3861"/>
    <x v="0"/>
    <d v="2010-10-22T15:42:00"/>
    <d v="2011-10-24T10:18:00"/>
    <n v="47"/>
    <n v="2"/>
    <n v="86"/>
    <n v="1060"/>
    <n v="1533.16"/>
    <n v="766.58"/>
    <n v="4"/>
    <n v="2"/>
    <n v="4"/>
    <s v="424"/>
    <n v="10"/>
    <x v="2"/>
  </r>
  <r>
    <n v="5840"/>
    <x v="3862"/>
    <x v="0"/>
    <d v="2009-12-18T16:13:00"/>
    <d v="2011-10-20T12:43:00"/>
    <n v="51"/>
    <n v="7"/>
    <n v="125"/>
    <n v="932"/>
    <n v="1533.69"/>
    <n v="219.1"/>
    <n v="4"/>
    <n v="4"/>
    <n v="4"/>
    <s v="444"/>
    <n v="12"/>
    <x v="6"/>
  </r>
  <r>
    <n v="2318"/>
    <x v="3863"/>
    <x v="0"/>
    <d v="2009-12-07T11:05:00"/>
    <d v="2010-07-08T14:18:00"/>
    <n v="520"/>
    <n v="3"/>
    <n v="76"/>
    <n v="661"/>
    <n v="1534.22"/>
    <n v="511.41"/>
    <n v="1"/>
    <n v="3"/>
    <n v="4"/>
    <s v="134"/>
    <n v="8"/>
    <x v="4"/>
  </r>
  <r>
    <n v="5428"/>
    <x v="3864"/>
    <x v="0"/>
    <d v="2011-06-29T16:44:00"/>
    <d v="2011-10-28T16:13:00"/>
    <n v="43"/>
    <n v="8"/>
    <n v="109"/>
    <n v="508"/>
    <n v="1535.33"/>
    <n v="191.92"/>
    <n v="4"/>
    <n v="4"/>
    <n v="4"/>
    <s v="444"/>
    <n v="12"/>
    <x v="6"/>
  </r>
  <r>
    <n v="3410"/>
    <x v="3865"/>
    <x v="0"/>
    <d v="2010-01-27T11:55:00"/>
    <d v="2010-08-04T09:13:00"/>
    <n v="493"/>
    <n v="3"/>
    <n v="73"/>
    <n v="915"/>
    <n v="1535.37"/>
    <n v="511.79"/>
    <n v="1"/>
    <n v="3"/>
    <n v="4"/>
    <s v="134"/>
    <n v="8"/>
    <x v="4"/>
  </r>
  <r>
    <n v="3596"/>
    <x v="3866"/>
    <x v="0"/>
    <d v="2010-11-25T12:56:00"/>
    <d v="2011-11-27T15:38:00"/>
    <n v="13"/>
    <n v="8"/>
    <n v="143"/>
    <n v="1599"/>
    <n v="1535.99"/>
    <n v="192"/>
    <n v="5"/>
    <n v="4"/>
    <n v="4"/>
    <s v="544"/>
    <n v="13"/>
    <x v="6"/>
  </r>
  <r>
    <n v="4066"/>
    <x v="3867"/>
    <x v="0"/>
    <d v="2010-03-03T13:57:00"/>
    <d v="2011-06-15T12:07:00"/>
    <n v="178"/>
    <n v="3"/>
    <n v="222"/>
    <n v="927"/>
    <n v="1539.83"/>
    <n v="513.28"/>
    <n v="3"/>
    <n v="3"/>
    <n v="4"/>
    <s v="334"/>
    <n v="10"/>
    <x v="1"/>
  </r>
  <r>
    <n v="949"/>
    <x v="3868"/>
    <x v="0"/>
    <d v="2010-11-02T17:03:00"/>
    <d v="2011-11-11T17:23:00"/>
    <n v="29"/>
    <n v="5"/>
    <n v="80"/>
    <n v="816"/>
    <n v="1541.2"/>
    <n v="308.24"/>
    <n v="4"/>
    <n v="4"/>
    <n v="4"/>
    <s v="444"/>
    <n v="12"/>
    <x v="6"/>
  </r>
  <r>
    <n v="424"/>
    <x v="3869"/>
    <x v="7"/>
    <d v="2010-04-16T09:57:00"/>
    <d v="2011-11-20T11:30:00"/>
    <n v="20"/>
    <n v="9"/>
    <n v="76"/>
    <n v="1720"/>
    <n v="1541.68"/>
    <n v="171.3"/>
    <n v="4"/>
    <n v="5"/>
    <n v="4"/>
    <s v="454"/>
    <n v="13"/>
    <x v="6"/>
  </r>
  <r>
    <n v="1413"/>
    <x v="3870"/>
    <x v="0"/>
    <d v="2010-02-04T13:47:00"/>
    <d v="2010-08-09T09:23:00"/>
    <n v="488"/>
    <n v="4"/>
    <n v="4"/>
    <n v="3437"/>
    <n v="1542.09"/>
    <n v="385.52"/>
    <n v="1"/>
    <n v="4"/>
    <n v="4"/>
    <s v="144"/>
    <n v="9"/>
    <x v="4"/>
  </r>
  <r>
    <n v="4516"/>
    <x v="3871"/>
    <x v="0"/>
    <d v="2010-05-19T13:32:00"/>
    <d v="2011-11-30T16:39:00"/>
    <n v="10"/>
    <n v="11"/>
    <n v="54"/>
    <n v="190"/>
    <n v="1543.18"/>
    <n v="140.29"/>
    <n v="5"/>
    <n v="5"/>
    <n v="4"/>
    <s v="554"/>
    <n v="14"/>
    <x v="6"/>
  </r>
  <r>
    <n v="3345"/>
    <x v="3872"/>
    <x v="0"/>
    <d v="2010-02-04T10:10:00"/>
    <d v="2011-05-11T14:24:00"/>
    <n v="213"/>
    <n v="10"/>
    <n v="53"/>
    <n v="1264"/>
    <n v="1543.97"/>
    <n v="154.4"/>
    <n v="2"/>
    <n v="5"/>
    <n v="4"/>
    <s v="254"/>
    <n v="11"/>
    <x v="4"/>
  </r>
  <r>
    <n v="5624"/>
    <x v="3873"/>
    <x v="0"/>
    <d v="2009-12-18T12:04:00"/>
    <d v="2011-11-07T14:40:00"/>
    <n v="33"/>
    <n v="11"/>
    <n v="221"/>
    <n v="741"/>
    <n v="1545.49"/>
    <n v="140.5"/>
    <n v="4"/>
    <n v="5"/>
    <n v="4"/>
    <s v="454"/>
    <n v="13"/>
    <x v="6"/>
  </r>
  <r>
    <n v="3626"/>
    <x v="3874"/>
    <x v="0"/>
    <d v="2010-01-05T12:06:00"/>
    <d v="2011-10-23T12:56:00"/>
    <n v="48"/>
    <n v="5"/>
    <n v="99"/>
    <n v="635"/>
    <n v="1545.58"/>
    <n v="309.12"/>
    <n v="4"/>
    <n v="4"/>
    <n v="4"/>
    <s v="444"/>
    <n v="12"/>
    <x v="6"/>
  </r>
  <r>
    <n v="4392"/>
    <x v="3875"/>
    <x v="0"/>
    <d v="2011-11-02T11:23:00"/>
    <d v="2011-12-06T11:53:00"/>
    <n v="4"/>
    <n v="6"/>
    <n v="88"/>
    <n v="898"/>
    <n v="1545.62"/>
    <n v="257.60000000000002"/>
    <n v="5"/>
    <n v="4"/>
    <n v="4"/>
    <s v="544"/>
    <n v="13"/>
    <x v="6"/>
  </r>
  <r>
    <n v="4920"/>
    <x v="3876"/>
    <x v="0"/>
    <d v="2010-01-10T11:58:00"/>
    <d v="2011-11-24T17:29:00"/>
    <n v="16"/>
    <n v="12"/>
    <n v="167"/>
    <n v="1422"/>
    <n v="1547.64"/>
    <n v="128.97"/>
    <n v="5"/>
    <n v="5"/>
    <n v="4"/>
    <s v="554"/>
    <n v="14"/>
    <x v="6"/>
  </r>
  <r>
    <n v="2377"/>
    <x v="3877"/>
    <x v="0"/>
    <d v="2010-01-18T11:04:00"/>
    <d v="2011-10-26T12:01:00"/>
    <n v="45"/>
    <n v="6"/>
    <n v="110"/>
    <n v="1010"/>
    <n v="1547.93"/>
    <n v="257.99"/>
    <n v="4"/>
    <n v="4"/>
    <n v="4"/>
    <s v="444"/>
    <n v="12"/>
    <x v="6"/>
  </r>
  <r>
    <n v="5047"/>
    <x v="3878"/>
    <x v="0"/>
    <d v="2010-01-15T15:40:00"/>
    <d v="2011-05-31T13:58:00"/>
    <n v="193"/>
    <n v="10"/>
    <n v="98"/>
    <n v="727"/>
    <n v="1547.94"/>
    <n v="154.79"/>
    <n v="2"/>
    <n v="5"/>
    <n v="4"/>
    <s v="254"/>
    <n v="11"/>
    <x v="4"/>
  </r>
  <r>
    <n v="3971"/>
    <x v="3879"/>
    <x v="0"/>
    <d v="2009-12-16T10:39:00"/>
    <d v="2011-11-21T08:19:00"/>
    <n v="19"/>
    <n v="4"/>
    <n v="74"/>
    <n v="882"/>
    <n v="1548.13"/>
    <n v="387.03"/>
    <n v="5"/>
    <n v="3"/>
    <n v="4"/>
    <s v="534"/>
    <n v="12"/>
    <x v="2"/>
  </r>
  <r>
    <n v="1814"/>
    <x v="3880"/>
    <x v="0"/>
    <d v="2010-03-05T11:17:00"/>
    <d v="2010-10-08T13:30:00"/>
    <n v="428"/>
    <n v="5"/>
    <n v="75"/>
    <n v="1550"/>
    <n v="1550.63"/>
    <n v="310.13"/>
    <n v="1"/>
    <n v="4"/>
    <n v="4"/>
    <s v="144"/>
    <n v="9"/>
    <x v="4"/>
  </r>
  <r>
    <n v="2604"/>
    <x v="3881"/>
    <x v="0"/>
    <d v="2009-12-02T14:56:00"/>
    <d v="2011-11-24T09:59:00"/>
    <n v="16"/>
    <n v="8"/>
    <n v="4"/>
    <n v="607"/>
    <n v="1550.65"/>
    <n v="193.83"/>
    <n v="5"/>
    <n v="4"/>
    <n v="4"/>
    <s v="544"/>
    <n v="13"/>
    <x v="6"/>
  </r>
  <r>
    <n v="421"/>
    <x v="3882"/>
    <x v="7"/>
    <d v="2010-10-26T14:24:00"/>
    <d v="2011-11-22T16:33:00"/>
    <n v="18"/>
    <n v="7"/>
    <n v="54"/>
    <n v="1074"/>
    <n v="1551.12"/>
    <n v="221.59"/>
    <n v="5"/>
    <n v="4"/>
    <n v="4"/>
    <s v="544"/>
    <n v="13"/>
    <x v="6"/>
  </r>
  <r>
    <n v="1707"/>
    <x v="3883"/>
    <x v="0"/>
    <d v="2010-03-28T15:05:00"/>
    <d v="2011-08-30T12:16:00"/>
    <n v="102"/>
    <n v="9"/>
    <n v="106"/>
    <n v="585"/>
    <n v="1551.82"/>
    <n v="172.42"/>
    <n v="3"/>
    <n v="5"/>
    <n v="4"/>
    <s v="354"/>
    <n v="12"/>
    <x v="5"/>
  </r>
  <r>
    <n v="5441"/>
    <x v="3884"/>
    <x v="0"/>
    <d v="2009-12-03T17:46:00"/>
    <d v="2010-10-13T15:13:00"/>
    <n v="423"/>
    <n v="6"/>
    <n v="185"/>
    <n v="933"/>
    <n v="1552.35"/>
    <n v="258.73"/>
    <n v="1"/>
    <n v="4"/>
    <n v="4"/>
    <s v="144"/>
    <n v="9"/>
    <x v="4"/>
  </r>
  <r>
    <n v="2691"/>
    <x v="3885"/>
    <x v="0"/>
    <d v="2010-08-29T11:47:00"/>
    <d v="2011-08-26T14:45:00"/>
    <n v="106"/>
    <n v="3"/>
    <n v="63"/>
    <n v="1039"/>
    <n v="1553.13"/>
    <n v="517.71"/>
    <n v="3"/>
    <n v="3"/>
    <n v="4"/>
    <s v="334"/>
    <n v="10"/>
    <x v="1"/>
  </r>
  <r>
    <n v="5737"/>
    <x v="3886"/>
    <x v="0"/>
    <d v="2010-03-14T12:41:00"/>
    <d v="2011-10-20T12:04:00"/>
    <n v="51"/>
    <n v="7"/>
    <n v="54"/>
    <n v="869"/>
    <n v="1553.96"/>
    <n v="221.99"/>
    <n v="4"/>
    <n v="4"/>
    <n v="4"/>
    <s v="444"/>
    <n v="12"/>
    <x v="6"/>
  </r>
  <r>
    <n v="1864"/>
    <x v="3887"/>
    <x v="0"/>
    <d v="2010-07-22T14:27:00"/>
    <d v="2011-09-20T09:13:00"/>
    <n v="81"/>
    <n v="5"/>
    <n v="39"/>
    <n v="774"/>
    <n v="1555.34"/>
    <n v="311.07"/>
    <n v="3"/>
    <n v="4"/>
    <n v="4"/>
    <s v="344"/>
    <n v="11"/>
    <x v="5"/>
  </r>
  <r>
    <n v="3999"/>
    <x v="3888"/>
    <x v="0"/>
    <d v="2011-02-23T10:58:00"/>
    <d v="2011-10-14T09:48:00"/>
    <n v="57"/>
    <n v="5"/>
    <n v="61"/>
    <n v="2604"/>
    <n v="1555.34"/>
    <n v="311.07"/>
    <n v="4"/>
    <n v="4"/>
    <n v="4"/>
    <s v="444"/>
    <n v="12"/>
    <x v="6"/>
  </r>
  <r>
    <n v="3079"/>
    <x v="3889"/>
    <x v="0"/>
    <d v="2009-12-03T12:28:00"/>
    <d v="2011-09-15T14:08:00"/>
    <n v="86"/>
    <n v="4"/>
    <n v="211"/>
    <n v="941"/>
    <n v="1560.46"/>
    <n v="390.12"/>
    <n v="3"/>
    <n v="3"/>
    <n v="4"/>
    <s v="334"/>
    <n v="10"/>
    <x v="1"/>
  </r>
  <r>
    <n v="5457"/>
    <x v="3890"/>
    <x v="0"/>
    <d v="2009-12-02T13:39:00"/>
    <d v="2011-11-09T14:15:00"/>
    <n v="31"/>
    <n v="14"/>
    <n v="117"/>
    <n v="636"/>
    <n v="1560.72"/>
    <n v="111.48"/>
    <n v="4"/>
    <n v="5"/>
    <n v="4"/>
    <s v="454"/>
    <n v="13"/>
    <x v="6"/>
  </r>
  <r>
    <n v="1568"/>
    <x v="3891"/>
    <x v="0"/>
    <d v="2010-04-06T12:43:00"/>
    <d v="2011-11-16T13:33:00"/>
    <n v="24"/>
    <n v="7"/>
    <n v="91"/>
    <n v="1608"/>
    <n v="1560.96"/>
    <n v="222.99"/>
    <n v="4"/>
    <n v="4"/>
    <n v="4"/>
    <s v="444"/>
    <n v="12"/>
    <x v="6"/>
  </r>
  <r>
    <n v="4832"/>
    <x v="3892"/>
    <x v="0"/>
    <d v="2010-06-04T17:01:00"/>
    <d v="2011-11-14T15:51:00"/>
    <n v="26"/>
    <n v="8"/>
    <n v="52"/>
    <n v="845"/>
    <n v="1562.98"/>
    <n v="195.37"/>
    <n v="4"/>
    <n v="4"/>
    <n v="4"/>
    <s v="444"/>
    <n v="12"/>
    <x v="6"/>
  </r>
  <r>
    <n v="146"/>
    <x v="3893"/>
    <x v="6"/>
    <d v="2010-05-12T13:52:00"/>
    <d v="2011-11-24T09:34:00"/>
    <n v="16"/>
    <n v="9"/>
    <n v="82"/>
    <n v="965"/>
    <n v="1563.27"/>
    <n v="173.7"/>
    <n v="5"/>
    <n v="5"/>
    <n v="4"/>
    <s v="554"/>
    <n v="14"/>
    <x v="6"/>
  </r>
  <r>
    <n v="4819"/>
    <x v="3894"/>
    <x v="0"/>
    <d v="2010-01-10T15:24:00"/>
    <d v="2011-10-05T13:58:00"/>
    <n v="66"/>
    <n v="6"/>
    <n v="93"/>
    <n v="855"/>
    <n v="1563.61"/>
    <n v="260.60000000000002"/>
    <n v="3"/>
    <n v="4"/>
    <n v="4"/>
    <s v="344"/>
    <n v="11"/>
    <x v="5"/>
  </r>
  <r>
    <n v="4376"/>
    <x v="3895"/>
    <x v="0"/>
    <d v="2010-02-16T16:53:00"/>
    <d v="2011-10-03T12:41:00"/>
    <n v="68"/>
    <n v="8"/>
    <n v="89"/>
    <n v="774"/>
    <n v="1567.48"/>
    <n v="195.94"/>
    <n v="3"/>
    <n v="4"/>
    <n v="4"/>
    <s v="344"/>
    <n v="11"/>
    <x v="5"/>
  </r>
  <r>
    <n v="5215"/>
    <x v="3896"/>
    <x v="0"/>
    <d v="2009-12-20T12:35:00"/>
    <d v="2011-11-25T10:52:00"/>
    <n v="15"/>
    <n v="4"/>
    <n v="91"/>
    <n v="958"/>
    <n v="1568.63"/>
    <n v="392.16"/>
    <n v="5"/>
    <n v="3"/>
    <n v="4"/>
    <s v="534"/>
    <n v="12"/>
    <x v="2"/>
  </r>
  <r>
    <n v="1172"/>
    <x v="3897"/>
    <x v="0"/>
    <d v="2010-04-28T12:04:00"/>
    <d v="2011-09-15T10:18:00"/>
    <n v="86"/>
    <n v="7"/>
    <n v="69"/>
    <n v="710"/>
    <n v="1569.36"/>
    <n v="224.19"/>
    <n v="3"/>
    <n v="4"/>
    <n v="4"/>
    <s v="344"/>
    <n v="11"/>
    <x v="5"/>
  </r>
  <r>
    <n v="1826"/>
    <x v="3898"/>
    <x v="0"/>
    <d v="2010-01-05T10:07:00"/>
    <d v="2011-11-21T16:35:00"/>
    <n v="19"/>
    <n v="9"/>
    <n v="58"/>
    <n v="623"/>
    <n v="1569.73"/>
    <n v="174.41"/>
    <n v="5"/>
    <n v="5"/>
    <n v="4"/>
    <s v="554"/>
    <n v="14"/>
    <x v="6"/>
  </r>
  <r>
    <n v="201"/>
    <x v="3899"/>
    <x v="13"/>
    <d v="2010-01-11T12:29:00"/>
    <d v="2010-05-13T12:05:00"/>
    <n v="576"/>
    <n v="5"/>
    <n v="37"/>
    <n v="1365"/>
    <n v="1570.68"/>
    <n v="314.14"/>
    <n v="1"/>
    <n v="4"/>
    <n v="4"/>
    <s v="144"/>
    <n v="9"/>
    <x v="4"/>
  </r>
  <r>
    <n v="1764"/>
    <x v="3900"/>
    <x v="0"/>
    <d v="2009-12-08T09:19:00"/>
    <d v="2010-11-04T11:53:00"/>
    <n v="401"/>
    <n v="5"/>
    <n v="86"/>
    <n v="1148"/>
    <n v="1570.81"/>
    <n v="314.16000000000003"/>
    <n v="2"/>
    <n v="4"/>
    <n v="4"/>
    <s v="244"/>
    <n v="10"/>
    <x v="4"/>
  </r>
  <r>
    <n v="5476"/>
    <x v="3901"/>
    <x v="0"/>
    <d v="2010-04-29T11:10:00"/>
    <d v="2011-11-08T10:09:00"/>
    <n v="32"/>
    <n v="6"/>
    <n v="138"/>
    <n v="711"/>
    <n v="1572.55"/>
    <n v="262.08999999999997"/>
    <n v="4"/>
    <n v="4"/>
    <n v="4"/>
    <s v="444"/>
    <n v="12"/>
    <x v="6"/>
  </r>
  <r>
    <n v="3707"/>
    <x v="3902"/>
    <x v="0"/>
    <d v="2010-03-03T11:13:00"/>
    <d v="2011-10-20T13:13:00"/>
    <n v="51"/>
    <n v="7"/>
    <n v="44"/>
    <n v="960"/>
    <n v="1573.2"/>
    <n v="224.74"/>
    <n v="4"/>
    <n v="4"/>
    <n v="4"/>
    <s v="444"/>
    <n v="12"/>
    <x v="6"/>
  </r>
  <r>
    <n v="2112"/>
    <x v="3903"/>
    <x v="0"/>
    <d v="2010-04-06T09:52:00"/>
    <d v="2011-05-16T14:51:00"/>
    <n v="208"/>
    <n v="4"/>
    <n v="65"/>
    <n v="1011"/>
    <n v="1574.93"/>
    <n v="393.73"/>
    <n v="2"/>
    <n v="4"/>
    <n v="4"/>
    <s v="244"/>
    <n v="10"/>
    <x v="4"/>
  </r>
  <r>
    <n v="975"/>
    <x v="3904"/>
    <x v="0"/>
    <d v="2010-06-11T13:27:00"/>
    <d v="2010-06-11T13:27:00"/>
    <n v="547"/>
    <n v="1"/>
    <n v="87"/>
    <n v="980"/>
    <n v="1575.26"/>
    <n v="1575.26"/>
    <n v="1"/>
    <n v="1"/>
    <n v="4"/>
    <s v="114"/>
    <n v="6"/>
    <x v="4"/>
  </r>
  <r>
    <n v="828"/>
    <x v="3905"/>
    <x v="0"/>
    <d v="2011-08-03T09:09:00"/>
    <d v="2011-10-31T11:40:00"/>
    <n v="40"/>
    <n v="3"/>
    <n v="69"/>
    <n v="820"/>
    <n v="1575.89"/>
    <n v="525.29999999999995"/>
    <n v="4"/>
    <n v="3"/>
    <n v="4"/>
    <s v="434"/>
    <n v="11"/>
    <x v="2"/>
  </r>
  <r>
    <n v="5240"/>
    <x v="3906"/>
    <x v="0"/>
    <d v="2010-08-24T13:01:00"/>
    <d v="2011-07-24T15:53:00"/>
    <n v="139"/>
    <n v="3"/>
    <n v="88"/>
    <n v="723"/>
    <n v="1578.89"/>
    <n v="526.29999999999995"/>
    <n v="3"/>
    <n v="3"/>
    <n v="4"/>
    <s v="334"/>
    <n v="10"/>
    <x v="1"/>
  </r>
  <r>
    <n v="3862"/>
    <x v="3907"/>
    <x v="0"/>
    <d v="2010-04-21T10:34:00"/>
    <d v="2011-03-18T12:18:00"/>
    <n v="267"/>
    <n v="3"/>
    <n v="26"/>
    <n v="1589"/>
    <n v="1579.37"/>
    <n v="526.46"/>
    <n v="2"/>
    <n v="3"/>
    <n v="4"/>
    <s v="234"/>
    <n v="9"/>
    <x v="4"/>
  </r>
  <r>
    <n v="256"/>
    <x v="3908"/>
    <x v="13"/>
    <d v="2011-10-10T16:06:00"/>
    <d v="2011-10-10T16:06:00"/>
    <n v="61"/>
    <n v="1"/>
    <n v="101"/>
    <n v="1228"/>
    <n v="1579.51"/>
    <n v="1579.51"/>
    <n v="3"/>
    <n v="2"/>
    <n v="4"/>
    <s v="324"/>
    <n v="9"/>
    <x v="1"/>
  </r>
  <r>
    <n v="1383"/>
    <x v="3909"/>
    <x v="0"/>
    <d v="2010-06-30T10:23:00"/>
    <d v="2011-08-07T14:16:00"/>
    <n v="125"/>
    <n v="7"/>
    <n v="75"/>
    <n v="1005"/>
    <n v="1579.83"/>
    <n v="225.69"/>
    <n v="3"/>
    <n v="4"/>
    <n v="4"/>
    <s v="344"/>
    <n v="11"/>
    <x v="5"/>
  </r>
  <r>
    <n v="1806"/>
    <x v="3910"/>
    <x v="0"/>
    <d v="2011-06-10T12:51:00"/>
    <d v="2011-12-01T12:01:00"/>
    <n v="9"/>
    <n v="7"/>
    <n v="190"/>
    <n v="1492"/>
    <n v="1580.26"/>
    <n v="225.75"/>
    <n v="5"/>
    <n v="4"/>
    <n v="4"/>
    <s v="544"/>
    <n v="13"/>
    <x v="6"/>
  </r>
  <r>
    <n v="2210"/>
    <x v="3911"/>
    <x v="0"/>
    <d v="2011-01-12T13:16:00"/>
    <d v="2011-11-21T11:34:00"/>
    <n v="19"/>
    <n v="9"/>
    <n v="170"/>
    <n v="749"/>
    <n v="1580.29"/>
    <n v="175.59"/>
    <n v="5"/>
    <n v="5"/>
    <n v="4"/>
    <s v="554"/>
    <n v="14"/>
    <x v="6"/>
  </r>
  <r>
    <n v="844"/>
    <x v="3912"/>
    <x v="0"/>
    <d v="2009-12-09T10:48:00"/>
    <d v="2010-11-10T16:24:00"/>
    <n v="395"/>
    <n v="7"/>
    <n v="55"/>
    <n v="572"/>
    <n v="1580.3"/>
    <n v="225.76"/>
    <n v="2"/>
    <n v="4"/>
    <n v="4"/>
    <s v="244"/>
    <n v="10"/>
    <x v="4"/>
  </r>
  <r>
    <n v="2895"/>
    <x v="3913"/>
    <x v="0"/>
    <d v="2010-02-02T10:15:00"/>
    <d v="2010-12-20T10:48:00"/>
    <n v="355"/>
    <n v="5"/>
    <n v="74"/>
    <n v="802"/>
    <n v="1580.54"/>
    <n v="316.11"/>
    <n v="2"/>
    <n v="4"/>
    <n v="4"/>
    <s v="244"/>
    <n v="10"/>
    <x v="4"/>
  </r>
  <r>
    <n v="2342"/>
    <x v="3914"/>
    <x v="0"/>
    <d v="2011-04-04T14:17:00"/>
    <d v="2011-12-08T12:43:00"/>
    <n v="2"/>
    <n v="5"/>
    <n v="177"/>
    <n v="1025"/>
    <n v="1581.84"/>
    <n v="316.37"/>
    <n v="5"/>
    <n v="4"/>
    <n v="4"/>
    <s v="544"/>
    <n v="13"/>
    <x v="6"/>
  </r>
  <r>
    <n v="1371"/>
    <x v="3915"/>
    <x v="0"/>
    <d v="2009-12-02T12:22:00"/>
    <d v="2011-04-13T10:32:00"/>
    <n v="241"/>
    <n v="5"/>
    <n v="83"/>
    <n v="987"/>
    <n v="1582.77"/>
    <n v="316.55"/>
    <n v="2"/>
    <n v="4"/>
    <n v="4"/>
    <s v="244"/>
    <n v="10"/>
    <x v="4"/>
  </r>
  <r>
    <n v="3704"/>
    <x v="3916"/>
    <x v="0"/>
    <d v="2010-03-04T15:44:00"/>
    <d v="2011-03-20T13:38:00"/>
    <n v="265"/>
    <n v="4"/>
    <n v="58"/>
    <n v="700"/>
    <n v="1584.97"/>
    <n v="396.24"/>
    <n v="2"/>
    <n v="4"/>
    <n v="4"/>
    <s v="244"/>
    <n v="10"/>
    <x v="4"/>
  </r>
  <r>
    <n v="798"/>
    <x v="3917"/>
    <x v="0"/>
    <d v="2010-02-01T13:45:00"/>
    <d v="2010-11-19T13:09:00"/>
    <n v="386"/>
    <n v="3"/>
    <n v="94"/>
    <n v="914"/>
    <n v="1586.54"/>
    <n v="528.85"/>
    <n v="2"/>
    <n v="3"/>
    <n v="4"/>
    <s v="234"/>
    <n v="9"/>
    <x v="4"/>
  </r>
  <r>
    <n v="4942"/>
    <x v="3918"/>
    <x v="0"/>
    <d v="2009-12-01T16:17:00"/>
    <d v="2011-11-24T15:03:00"/>
    <n v="16"/>
    <n v="10"/>
    <n v="174"/>
    <n v="2008"/>
    <n v="1586.63"/>
    <n v="158.66"/>
    <n v="5"/>
    <n v="5"/>
    <n v="4"/>
    <s v="554"/>
    <n v="14"/>
    <x v="6"/>
  </r>
  <r>
    <n v="3700"/>
    <x v="3919"/>
    <x v="0"/>
    <d v="2010-05-09T16:10:00"/>
    <d v="2011-08-17T10:46:00"/>
    <n v="115"/>
    <n v="6"/>
    <n v="60"/>
    <n v="1188"/>
    <n v="1587.94"/>
    <n v="264.66000000000003"/>
    <n v="3"/>
    <n v="4"/>
    <n v="4"/>
    <s v="344"/>
    <n v="11"/>
    <x v="5"/>
  </r>
  <r>
    <n v="5133"/>
    <x v="3920"/>
    <x v="0"/>
    <d v="2010-04-19T09:47:00"/>
    <d v="2011-11-15T11:56:00"/>
    <n v="25"/>
    <n v="6"/>
    <n v="41"/>
    <n v="588"/>
    <n v="1590.6"/>
    <n v="265.10000000000002"/>
    <n v="4"/>
    <n v="4"/>
    <n v="4"/>
    <s v="444"/>
    <n v="12"/>
    <x v="6"/>
  </r>
  <r>
    <n v="2905"/>
    <x v="3921"/>
    <x v="0"/>
    <d v="2010-03-28T11:45:00"/>
    <d v="2011-11-10T13:49:00"/>
    <n v="30"/>
    <n v="5"/>
    <n v="67"/>
    <n v="1627"/>
    <n v="1593.09"/>
    <n v="318.62"/>
    <n v="4"/>
    <n v="4"/>
    <n v="4"/>
    <s v="444"/>
    <n v="12"/>
    <x v="6"/>
  </r>
  <r>
    <n v="4626"/>
    <x v="3922"/>
    <x v="0"/>
    <d v="2009-12-18T14:28:00"/>
    <d v="2010-05-07T15:33:00"/>
    <n v="582"/>
    <n v="3"/>
    <n v="85"/>
    <n v="856"/>
    <n v="1593.83"/>
    <n v="531.28"/>
    <n v="1"/>
    <n v="3"/>
    <n v="4"/>
    <s v="134"/>
    <n v="8"/>
    <x v="4"/>
  </r>
  <r>
    <n v="4403"/>
    <x v="3923"/>
    <x v="0"/>
    <d v="2011-03-11T13:56:00"/>
    <d v="2011-06-29T15:33:00"/>
    <n v="164"/>
    <n v="4"/>
    <n v="72"/>
    <n v="493"/>
    <n v="1594.23"/>
    <n v="398.56"/>
    <n v="3"/>
    <n v="4"/>
    <n v="4"/>
    <s v="344"/>
    <n v="11"/>
    <x v="5"/>
  </r>
  <r>
    <n v="880"/>
    <x v="3924"/>
    <x v="0"/>
    <d v="2010-07-25T13:34:00"/>
    <d v="2011-03-23T10:25:00"/>
    <n v="262"/>
    <n v="5"/>
    <n v="86"/>
    <n v="1151"/>
    <n v="1594.69"/>
    <n v="318.94"/>
    <n v="2"/>
    <n v="4"/>
    <n v="4"/>
    <s v="244"/>
    <n v="10"/>
    <x v="4"/>
  </r>
  <r>
    <n v="1480"/>
    <x v="3925"/>
    <x v="0"/>
    <d v="2011-08-02T14:04:00"/>
    <d v="2011-08-02T14:04:00"/>
    <n v="130"/>
    <n v="1"/>
    <n v="93"/>
    <n v="944"/>
    <n v="1595.48"/>
    <n v="1595.48"/>
    <n v="3"/>
    <n v="2"/>
    <n v="4"/>
    <s v="324"/>
    <n v="9"/>
    <x v="1"/>
  </r>
  <r>
    <n v="5443"/>
    <x v="3926"/>
    <x v="0"/>
    <d v="2009-12-03T15:09:00"/>
    <d v="2010-10-28T15:29:00"/>
    <n v="408"/>
    <n v="3"/>
    <n v="84"/>
    <n v="625"/>
    <n v="1596.29"/>
    <n v="532.1"/>
    <n v="2"/>
    <n v="3"/>
    <n v="4"/>
    <s v="234"/>
    <n v="9"/>
    <x v="4"/>
  </r>
  <r>
    <n v="2751"/>
    <x v="3927"/>
    <x v="0"/>
    <d v="2010-10-13T12:44:00"/>
    <d v="2011-11-25T08:55:00"/>
    <n v="15"/>
    <n v="10"/>
    <n v="47"/>
    <n v="1057"/>
    <n v="1596.29"/>
    <n v="159.63"/>
    <n v="5"/>
    <n v="5"/>
    <n v="4"/>
    <s v="554"/>
    <n v="14"/>
    <x v="6"/>
  </r>
  <r>
    <n v="166"/>
    <x v="3928"/>
    <x v="14"/>
    <d v="2010-03-08T12:18:00"/>
    <d v="2011-03-17T16:38:00"/>
    <n v="268"/>
    <n v="2"/>
    <n v="76"/>
    <n v="840"/>
    <n v="1597.76"/>
    <n v="798.88"/>
    <n v="2"/>
    <n v="2"/>
    <n v="4"/>
    <s v="224"/>
    <n v="8"/>
    <x v="4"/>
  </r>
  <r>
    <n v="2504"/>
    <x v="3929"/>
    <x v="0"/>
    <d v="2010-08-31T10:11:00"/>
    <d v="2011-07-31T12:05:00"/>
    <n v="132"/>
    <n v="3"/>
    <n v="24"/>
    <n v="1308"/>
    <n v="1598.12"/>
    <n v="532.71"/>
    <n v="3"/>
    <n v="3"/>
    <n v="4"/>
    <s v="334"/>
    <n v="10"/>
    <x v="1"/>
  </r>
  <r>
    <n v="2941"/>
    <x v="3930"/>
    <x v="0"/>
    <d v="2010-02-16T13:30:00"/>
    <d v="2011-08-28T11:55:00"/>
    <n v="104"/>
    <n v="8"/>
    <n v="164"/>
    <n v="1382"/>
    <n v="1601.46"/>
    <n v="200.18"/>
    <n v="3"/>
    <n v="5"/>
    <n v="4"/>
    <s v="354"/>
    <n v="12"/>
    <x v="5"/>
  </r>
  <r>
    <n v="5108"/>
    <x v="3931"/>
    <x v="0"/>
    <d v="2010-06-07T13:29:00"/>
    <d v="2011-11-08T14:04:00"/>
    <n v="32"/>
    <n v="9"/>
    <n v="91"/>
    <n v="527"/>
    <n v="1602.51"/>
    <n v="178.06"/>
    <n v="4"/>
    <n v="5"/>
    <n v="4"/>
    <s v="454"/>
    <n v="13"/>
    <x v="6"/>
  </r>
  <r>
    <n v="591"/>
    <x v="3932"/>
    <x v="0"/>
    <d v="2010-12-01T16:21:00"/>
    <d v="2011-07-19T10:06:00"/>
    <n v="144"/>
    <n v="6"/>
    <n v="83"/>
    <n v="1165"/>
    <n v="1603.99"/>
    <n v="267.33"/>
    <n v="3"/>
    <n v="4"/>
    <n v="4"/>
    <s v="344"/>
    <n v="11"/>
    <x v="5"/>
  </r>
  <r>
    <n v="2538"/>
    <x v="3933"/>
    <x v="0"/>
    <d v="2010-05-23T15:25:00"/>
    <d v="2011-05-11T10:32:00"/>
    <n v="213"/>
    <n v="3"/>
    <n v="90"/>
    <n v="886"/>
    <n v="1607.17"/>
    <n v="535.72"/>
    <n v="2"/>
    <n v="3"/>
    <n v="4"/>
    <s v="234"/>
    <n v="9"/>
    <x v="4"/>
  </r>
  <r>
    <n v="890"/>
    <x v="3934"/>
    <x v="0"/>
    <d v="2010-01-24T12:11:00"/>
    <d v="2011-09-08T13:26:00"/>
    <n v="93"/>
    <n v="9"/>
    <n v="21"/>
    <n v="1246"/>
    <n v="1608.93"/>
    <n v="178.77"/>
    <n v="3"/>
    <n v="5"/>
    <n v="4"/>
    <s v="354"/>
    <n v="12"/>
    <x v="5"/>
  </r>
  <r>
    <n v="492"/>
    <x v="3935"/>
    <x v="0"/>
    <d v="2010-11-17T12:44:00"/>
    <d v="2011-11-17T13:16:00"/>
    <n v="23"/>
    <n v="2"/>
    <n v="100"/>
    <n v="1497"/>
    <n v="1609"/>
    <n v="804.5"/>
    <n v="4"/>
    <n v="2"/>
    <n v="4"/>
    <s v="424"/>
    <n v="10"/>
    <x v="2"/>
  </r>
  <r>
    <n v="5405"/>
    <x v="3936"/>
    <x v="0"/>
    <d v="2010-10-13T14:03:00"/>
    <d v="2010-11-29T14:21:00"/>
    <n v="376"/>
    <n v="2"/>
    <n v="112"/>
    <n v="1435"/>
    <n v="1609.37"/>
    <n v="804.69"/>
    <n v="2"/>
    <n v="2"/>
    <n v="4"/>
    <s v="224"/>
    <n v="8"/>
    <x v="4"/>
  </r>
  <r>
    <n v="1530"/>
    <x v="3937"/>
    <x v="0"/>
    <d v="2010-03-25T13:46:00"/>
    <d v="2011-06-09T19:26:00"/>
    <n v="184"/>
    <n v="6"/>
    <n v="80"/>
    <n v="938"/>
    <n v="1610.59"/>
    <n v="268.43"/>
    <n v="3"/>
    <n v="4"/>
    <n v="4"/>
    <s v="344"/>
    <n v="11"/>
    <x v="5"/>
  </r>
  <r>
    <n v="4462"/>
    <x v="3938"/>
    <x v="0"/>
    <d v="2010-02-15T13:46:00"/>
    <d v="2010-09-13T10:05:00"/>
    <n v="453"/>
    <n v="3"/>
    <n v="35"/>
    <n v="625"/>
    <n v="1610.62"/>
    <n v="536.87"/>
    <n v="1"/>
    <n v="3"/>
    <n v="4"/>
    <s v="134"/>
    <n v="8"/>
    <x v="4"/>
  </r>
  <r>
    <n v="2630"/>
    <x v="3939"/>
    <x v="0"/>
    <d v="2010-01-31T12:15:00"/>
    <d v="2010-08-09T12:05:00"/>
    <n v="488"/>
    <n v="10"/>
    <n v="177"/>
    <n v="1715"/>
    <n v="1610.82"/>
    <n v="161.08000000000001"/>
    <n v="1"/>
    <n v="5"/>
    <n v="4"/>
    <s v="154"/>
    <n v="10"/>
    <x v="4"/>
  </r>
  <r>
    <n v="227"/>
    <x v="3940"/>
    <x v="6"/>
    <d v="2009-12-03T19:31:00"/>
    <d v="2011-11-04T13:24:00"/>
    <n v="36"/>
    <n v="8"/>
    <n v="258"/>
    <n v="1190"/>
    <n v="1613.15"/>
    <n v="201.64"/>
    <n v="4"/>
    <n v="4"/>
    <n v="4"/>
    <s v="444"/>
    <n v="12"/>
    <x v="6"/>
  </r>
  <r>
    <n v="1960"/>
    <x v="3941"/>
    <x v="0"/>
    <d v="2011-03-08T16:48:00"/>
    <d v="2011-11-23T11:40:00"/>
    <n v="17"/>
    <n v="4"/>
    <n v="77"/>
    <n v="1759"/>
    <n v="1614.91"/>
    <n v="403.73"/>
    <n v="5"/>
    <n v="3"/>
    <n v="4"/>
    <s v="534"/>
    <n v="12"/>
    <x v="2"/>
  </r>
  <r>
    <n v="3830"/>
    <x v="3942"/>
    <x v="0"/>
    <d v="2010-11-17T13:14:00"/>
    <d v="2011-10-13T17:51:00"/>
    <n v="58"/>
    <n v="5"/>
    <n v="107"/>
    <n v="1555"/>
    <n v="1616.54"/>
    <n v="323.31"/>
    <n v="4"/>
    <n v="4"/>
    <n v="4"/>
    <s v="444"/>
    <n v="12"/>
    <x v="6"/>
  </r>
  <r>
    <n v="3035"/>
    <x v="3943"/>
    <x v="0"/>
    <d v="2010-02-07T11:52:00"/>
    <d v="2011-01-20T16:17:00"/>
    <n v="324"/>
    <n v="7"/>
    <n v="80"/>
    <n v="710"/>
    <n v="1619.97"/>
    <n v="231.42"/>
    <n v="2"/>
    <n v="4"/>
    <n v="4"/>
    <s v="244"/>
    <n v="10"/>
    <x v="4"/>
  </r>
  <r>
    <n v="459"/>
    <x v="3944"/>
    <x v="7"/>
    <d v="2010-01-15T16:52:00"/>
    <d v="2010-07-26T09:50:00"/>
    <n v="502"/>
    <n v="3"/>
    <n v="36"/>
    <n v="1134"/>
    <n v="1621.8"/>
    <n v="540.6"/>
    <n v="1"/>
    <n v="3"/>
    <n v="4"/>
    <s v="134"/>
    <n v="8"/>
    <x v="4"/>
  </r>
  <r>
    <n v="2555"/>
    <x v="3945"/>
    <x v="30"/>
    <d v="2011-08-01T14:16:00"/>
    <d v="2011-10-14T12:29:00"/>
    <n v="57"/>
    <n v="3"/>
    <n v="33"/>
    <n v="484"/>
    <n v="1621.88"/>
    <n v="540.63"/>
    <n v="4"/>
    <n v="3"/>
    <n v="4"/>
    <s v="434"/>
    <n v="11"/>
    <x v="2"/>
  </r>
  <r>
    <n v="1001"/>
    <x v="3946"/>
    <x v="0"/>
    <d v="2010-10-26T11:07:00"/>
    <d v="2011-11-22T12:40:00"/>
    <n v="18"/>
    <n v="3"/>
    <n v="77"/>
    <n v="1144"/>
    <n v="1623.86"/>
    <n v="541.29"/>
    <n v="5"/>
    <n v="3"/>
    <n v="4"/>
    <s v="534"/>
    <n v="12"/>
    <x v="2"/>
  </r>
  <r>
    <n v="2789"/>
    <x v="3947"/>
    <x v="0"/>
    <d v="2011-04-17T11:56:00"/>
    <d v="2011-12-01T11:51:00"/>
    <n v="9"/>
    <n v="5"/>
    <n v="106"/>
    <n v="1611"/>
    <n v="1624.05"/>
    <n v="324.81"/>
    <n v="5"/>
    <n v="4"/>
    <n v="4"/>
    <s v="544"/>
    <n v="13"/>
    <x v="6"/>
  </r>
  <r>
    <n v="796"/>
    <x v="3948"/>
    <x v="0"/>
    <d v="2009-12-04T08:46:00"/>
    <d v="2010-11-05T16:00:00"/>
    <n v="400"/>
    <n v="3"/>
    <n v="78"/>
    <n v="976"/>
    <n v="1624.84"/>
    <n v="541.61"/>
    <n v="2"/>
    <n v="3"/>
    <n v="4"/>
    <s v="234"/>
    <n v="9"/>
    <x v="4"/>
  </r>
  <r>
    <n v="2382"/>
    <x v="3949"/>
    <x v="0"/>
    <d v="2011-04-21T10:55:00"/>
    <d v="2011-12-05T12:03:00"/>
    <n v="5"/>
    <n v="3"/>
    <n v="92"/>
    <n v="569"/>
    <n v="1625.97"/>
    <n v="541.99"/>
    <n v="5"/>
    <n v="3"/>
    <n v="4"/>
    <s v="534"/>
    <n v="12"/>
    <x v="2"/>
  </r>
  <r>
    <n v="2784"/>
    <x v="3950"/>
    <x v="0"/>
    <d v="2010-02-04T14:13:00"/>
    <d v="2011-01-23T12:41:00"/>
    <n v="321"/>
    <n v="5"/>
    <n v="262"/>
    <n v="863"/>
    <n v="1627.62"/>
    <n v="325.52"/>
    <n v="2"/>
    <n v="4"/>
    <n v="4"/>
    <s v="244"/>
    <n v="10"/>
    <x v="4"/>
  </r>
  <r>
    <n v="37"/>
    <x v="3951"/>
    <x v="3"/>
    <d v="2010-12-22T14:28:00"/>
    <d v="2011-06-08T08:02:00"/>
    <n v="185"/>
    <n v="5"/>
    <n v="83"/>
    <n v="1518"/>
    <n v="1628.56"/>
    <n v="325.70999999999998"/>
    <n v="3"/>
    <n v="4"/>
    <n v="4"/>
    <s v="344"/>
    <n v="11"/>
    <x v="5"/>
  </r>
  <r>
    <n v="1187"/>
    <x v="3952"/>
    <x v="0"/>
    <d v="2010-09-19T12:39:00"/>
    <d v="2010-11-24T15:05:00"/>
    <n v="381"/>
    <n v="7"/>
    <n v="156"/>
    <n v="578"/>
    <n v="1629.35"/>
    <n v="232.76"/>
    <n v="2"/>
    <n v="4"/>
    <n v="4"/>
    <s v="244"/>
    <n v="10"/>
    <x v="4"/>
  </r>
  <r>
    <n v="5162"/>
    <x v="3953"/>
    <x v="0"/>
    <d v="2010-06-15T12:50:00"/>
    <d v="2011-10-20T15:57:00"/>
    <n v="51"/>
    <n v="5"/>
    <n v="289"/>
    <n v="990"/>
    <n v="1629.66"/>
    <n v="325.93"/>
    <n v="4"/>
    <n v="4"/>
    <n v="4"/>
    <s v="444"/>
    <n v="12"/>
    <x v="6"/>
  </r>
  <r>
    <n v="2523"/>
    <x v="3954"/>
    <x v="0"/>
    <d v="2010-10-08T12:48:00"/>
    <d v="2011-12-07T12:55:00"/>
    <n v="3"/>
    <n v="4"/>
    <n v="127"/>
    <n v="2522"/>
    <n v="1630.49"/>
    <n v="407.62"/>
    <n v="5"/>
    <n v="3"/>
    <n v="4"/>
    <s v="534"/>
    <n v="12"/>
    <x v="2"/>
  </r>
  <r>
    <n v="5724"/>
    <x v="3955"/>
    <x v="0"/>
    <d v="2010-09-14T15:50:00"/>
    <d v="2011-10-07T15:40:00"/>
    <n v="64"/>
    <n v="5"/>
    <n v="77"/>
    <n v="860"/>
    <n v="1631.36"/>
    <n v="326.27"/>
    <n v="3"/>
    <n v="4"/>
    <n v="4"/>
    <s v="344"/>
    <n v="11"/>
    <x v="5"/>
  </r>
  <r>
    <n v="1792"/>
    <x v="3956"/>
    <x v="0"/>
    <d v="2011-09-20T12:18:00"/>
    <d v="2011-09-30T12:24:00"/>
    <n v="71"/>
    <n v="2"/>
    <n v="28"/>
    <n v="1033"/>
    <n v="1631.77"/>
    <n v="815.89"/>
    <n v="3"/>
    <n v="2"/>
    <n v="4"/>
    <s v="324"/>
    <n v="9"/>
    <x v="1"/>
  </r>
  <r>
    <n v="5650"/>
    <x v="3957"/>
    <x v="0"/>
    <d v="2010-04-21T08:55:00"/>
    <d v="2011-06-19T14:47:00"/>
    <n v="174"/>
    <n v="6"/>
    <n v="46"/>
    <n v="831"/>
    <n v="1632.67"/>
    <n v="272.11"/>
    <n v="3"/>
    <n v="4"/>
    <n v="4"/>
    <s v="344"/>
    <n v="11"/>
    <x v="5"/>
  </r>
  <r>
    <n v="2926"/>
    <x v="3958"/>
    <x v="0"/>
    <d v="2010-08-18T11:38:00"/>
    <d v="2010-08-18T11:38:00"/>
    <n v="479"/>
    <n v="1"/>
    <n v="45"/>
    <n v="1476"/>
    <n v="1634.64"/>
    <n v="1634.64"/>
    <n v="1"/>
    <n v="1"/>
    <n v="4"/>
    <s v="114"/>
    <n v="6"/>
    <x v="4"/>
  </r>
  <r>
    <n v="4605"/>
    <x v="3959"/>
    <x v="0"/>
    <d v="2010-03-05T13:33:00"/>
    <d v="2011-12-05T12:09:00"/>
    <n v="5"/>
    <n v="8"/>
    <n v="103"/>
    <n v="572"/>
    <n v="1635.27"/>
    <n v="204.41"/>
    <n v="5"/>
    <n v="4"/>
    <n v="4"/>
    <s v="544"/>
    <n v="13"/>
    <x v="6"/>
  </r>
  <r>
    <n v="577"/>
    <x v="3960"/>
    <x v="0"/>
    <d v="2009-12-10T16:39:00"/>
    <d v="2011-11-15T16:38:00"/>
    <n v="25"/>
    <n v="8"/>
    <n v="227"/>
    <n v="949"/>
    <n v="1636.63"/>
    <n v="204.58"/>
    <n v="4"/>
    <n v="4"/>
    <n v="4"/>
    <s v="444"/>
    <n v="12"/>
    <x v="6"/>
  </r>
  <r>
    <n v="5684"/>
    <x v="3961"/>
    <x v="0"/>
    <d v="2010-07-14T14:30:00"/>
    <d v="2011-11-28T12:44:00"/>
    <n v="12"/>
    <n v="6"/>
    <n v="298"/>
    <n v="1380"/>
    <n v="1638.16"/>
    <n v="273.02999999999997"/>
    <n v="5"/>
    <n v="4"/>
    <n v="4"/>
    <s v="544"/>
    <n v="13"/>
    <x v="6"/>
  </r>
  <r>
    <n v="2043"/>
    <x v="3962"/>
    <x v="0"/>
    <d v="2010-01-17T12:41:00"/>
    <d v="2011-09-01T18:07:00"/>
    <n v="100"/>
    <n v="4"/>
    <n v="85"/>
    <n v="1120"/>
    <n v="1639.17"/>
    <n v="409.79"/>
    <n v="3"/>
    <n v="3"/>
    <n v="4"/>
    <s v="334"/>
    <n v="10"/>
    <x v="1"/>
  </r>
  <r>
    <n v="180"/>
    <x v="3963"/>
    <x v="5"/>
    <d v="2011-01-31T09:05:00"/>
    <d v="2011-11-30T14:40:00"/>
    <n v="10"/>
    <n v="6"/>
    <n v="49"/>
    <n v="740"/>
    <n v="1645.48"/>
    <n v="274.25"/>
    <n v="5"/>
    <n v="4"/>
    <n v="4"/>
    <s v="544"/>
    <n v="13"/>
    <x v="6"/>
  </r>
  <r>
    <n v="4237"/>
    <x v="3964"/>
    <x v="0"/>
    <d v="2010-01-21T09:30:00"/>
    <d v="2011-05-01T12:09:00"/>
    <n v="223"/>
    <n v="6"/>
    <n v="72"/>
    <n v="1257"/>
    <n v="1649.81"/>
    <n v="274.97000000000003"/>
    <n v="2"/>
    <n v="4"/>
    <n v="4"/>
    <s v="244"/>
    <n v="10"/>
    <x v="4"/>
  </r>
  <r>
    <n v="556"/>
    <x v="3965"/>
    <x v="0"/>
    <d v="2010-06-06T12:13:00"/>
    <d v="2010-06-06T12:13:00"/>
    <n v="552"/>
    <n v="1"/>
    <n v="220"/>
    <n v="807"/>
    <n v="1651.72"/>
    <n v="1651.72"/>
    <n v="1"/>
    <n v="1"/>
    <n v="4"/>
    <s v="114"/>
    <n v="6"/>
    <x v="4"/>
  </r>
  <r>
    <n v="4415"/>
    <x v="3966"/>
    <x v="0"/>
    <d v="2011-05-19T13:28:00"/>
    <d v="2011-12-01T14:03:00"/>
    <n v="9"/>
    <n v="10"/>
    <n v="248"/>
    <n v="1501"/>
    <n v="1652.18"/>
    <n v="165.22"/>
    <n v="5"/>
    <n v="5"/>
    <n v="4"/>
    <s v="554"/>
    <n v="14"/>
    <x v="6"/>
  </r>
  <r>
    <n v="4228"/>
    <x v="3967"/>
    <x v="0"/>
    <d v="2010-06-14T11:56:00"/>
    <d v="2011-03-10T12:50:00"/>
    <n v="275"/>
    <n v="5"/>
    <n v="82"/>
    <n v="1057"/>
    <n v="1654.03"/>
    <n v="330.81"/>
    <n v="2"/>
    <n v="4"/>
    <n v="4"/>
    <s v="244"/>
    <n v="10"/>
    <x v="4"/>
  </r>
  <r>
    <n v="4639"/>
    <x v="3968"/>
    <x v="0"/>
    <d v="2010-04-18T14:25:00"/>
    <d v="2011-11-13T11:21:00"/>
    <n v="27"/>
    <n v="6"/>
    <n v="93"/>
    <n v="1303"/>
    <n v="1655.2"/>
    <n v="275.87"/>
    <n v="4"/>
    <n v="4"/>
    <n v="4"/>
    <s v="444"/>
    <n v="12"/>
    <x v="6"/>
  </r>
  <r>
    <n v="5864"/>
    <x v="3969"/>
    <x v="0"/>
    <d v="2009-12-10T17:14:00"/>
    <d v="2011-10-27T10:54:00"/>
    <n v="44"/>
    <n v="6"/>
    <n v="81"/>
    <n v="1246"/>
    <n v="1656.52"/>
    <n v="276.08999999999997"/>
    <n v="4"/>
    <n v="4"/>
    <n v="4"/>
    <s v="444"/>
    <n v="12"/>
    <x v="6"/>
  </r>
  <r>
    <n v="3"/>
    <x v="3970"/>
    <x v="9"/>
    <d v="2010-09-27T14:59:00"/>
    <d v="2011-09-25T13:13:00"/>
    <n v="76"/>
    <n v="5"/>
    <n v="24"/>
    <n v="2704"/>
    <n v="1658.4"/>
    <n v="331.68"/>
    <n v="3"/>
    <n v="4"/>
    <n v="4"/>
    <s v="344"/>
    <n v="11"/>
    <x v="5"/>
  </r>
  <r>
    <n v="2206"/>
    <x v="3971"/>
    <x v="0"/>
    <d v="2010-03-28T15:16:00"/>
    <d v="2011-12-04T12:32:00"/>
    <n v="6"/>
    <n v="8"/>
    <n v="353"/>
    <n v="1071"/>
    <n v="1660.29"/>
    <n v="207.54"/>
    <n v="5"/>
    <n v="4"/>
    <n v="4"/>
    <s v="544"/>
    <n v="13"/>
    <x v="6"/>
  </r>
  <r>
    <n v="3262"/>
    <x v="3972"/>
    <x v="0"/>
    <d v="2010-11-17T16:22:00"/>
    <d v="2011-01-07T13:34:00"/>
    <n v="337"/>
    <n v="4"/>
    <n v="8"/>
    <n v="365"/>
    <n v="1660.35"/>
    <n v="415.09"/>
    <n v="2"/>
    <n v="4"/>
    <n v="4"/>
    <s v="244"/>
    <n v="10"/>
    <x v="4"/>
  </r>
  <r>
    <n v="2830"/>
    <x v="3973"/>
    <x v="0"/>
    <d v="2011-04-11T09:46:00"/>
    <d v="2011-12-08T12:07:00"/>
    <n v="2"/>
    <n v="8"/>
    <n v="109"/>
    <n v="1254"/>
    <n v="1661.44"/>
    <n v="207.68"/>
    <n v="5"/>
    <n v="4"/>
    <n v="4"/>
    <s v="544"/>
    <n v="13"/>
    <x v="6"/>
  </r>
  <r>
    <n v="557"/>
    <x v="3974"/>
    <x v="0"/>
    <d v="2011-10-30T11:35:00"/>
    <d v="2011-12-07T08:55:00"/>
    <n v="3"/>
    <n v="5"/>
    <n v="17"/>
    <n v="670"/>
    <n v="1662.3"/>
    <n v="332.46"/>
    <n v="5"/>
    <n v="4"/>
    <n v="4"/>
    <s v="544"/>
    <n v="13"/>
    <x v="6"/>
  </r>
  <r>
    <n v="342"/>
    <x v="3975"/>
    <x v="6"/>
    <d v="2010-10-14T19:39:00"/>
    <d v="2011-09-30T13:06:00"/>
    <n v="71"/>
    <n v="3"/>
    <n v="68"/>
    <n v="1345"/>
    <n v="1663.35"/>
    <n v="554.45000000000005"/>
    <n v="3"/>
    <n v="3"/>
    <n v="4"/>
    <s v="334"/>
    <n v="10"/>
    <x v="1"/>
  </r>
  <r>
    <n v="3934"/>
    <x v="3976"/>
    <x v="0"/>
    <d v="2009-12-01T11:34:00"/>
    <d v="2010-10-08T12:44:00"/>
    <n v="428"/>
    <n v="4"/>
    <n v="83"/>
    <n v="797"/>
    <n v="1664.92"/>
    <n v="416.23"/>
    <n v="1"/>
    <n v="4"/>
    <n v="4"/>
    <s v="144"/>
    <n v="9"/>
    <x v="4"/>
  </r>
  <r>
    <n v="4918"/>
    <x v="3977"/>
    <x v="0"/>
    <d v="2010-05-11T12:10:00"/>
    <d v="2011-12-01T13:41:00"/>
    <n v="9"/>
    <n v="6"/>
    <n v="241"/>
    <n v="790"/>
    <n v="1665.21"/>
    <n v="277.54000000000002"/>
    <n v="5"/>
    <n v="4"/>
    <n v="4"/>
    <s v="544"/>
    <n v="13"/>
    <x v="6"/>
  </r>
  <r>
    <n v="2809"/>
    <x v="3978"/>
    <x v="0"/>
    <d v="2010-01-29T10:13:00"/>
    <d v="2011-08-12T11:41:00"/>
    <n v="120"/>
    <n v="5"/>
    <n v="56"/>
    <n v="1448"/>
    <n v="1666.39"/>
    <n v="333.28"/>
    <n v="3"/>
    <n v="4"/>
    <n v="4"/>
    <s v="344"/>
    <n v="11"/>
    <x v="5"/>
  </r>
  <r>
    <n v="707"/>
    <x v="3979"/>
    <x v="0"/>
    <d v="2010-04-27T10:08:00"/>
    <d v="2011-11-27T12:31:00"/>
    <n v="13"/>
    <n v="6"/>
    <n v="58"/>
    <n v="668"/>
    <n v="1666.84"/>
    <n v="277.81"/>
    <n v="5"/>
    <n v="4"/>
    <n v="4"/>
    <s v="544"/>
    <n v="13"/>
    <x v="6"/>
  </r>
  <r>
    <n v="1069"/>
    <x v="3980"/>
    <x v="0"/>
    <d v="2010-02-22T09:54:00"/>
    <d v="2011-09-26T14:30:00"/>
    <n v="75"/>
    <n v="5"/>
    <n v="17"/>
    <n v="864"/>
    <n v="1666.86"/>
    <n v="333.37"/>
    <n v="3"/>
    <n v="4"/>
    <n v="4"/>
    <s v="344"/>
    <n v="11"/>
    <x v="5"/>
  </r>
  <r>
    <n v="826"/>
    <x v="3981"/>
    <x v="0"/>
    <d v="2011-02-22T17:25:00"/>
    <d v="2011-11-25T12:02:00"/>
    <n v="15"/>
    <n v="10"/>
    <n v="137"/>
    <n v="1661"/>
    <n v="1667.95"/>
    <n v="166.8"/>
    <n v="5"/>
    <n v="5"/>
    <n v="4"/>
    <s v="554"/>
    <n v="14"/>
    <x v="6"/>
  </r>
  <r>
    <n v="39"/>
    <x v="3982"/>
    <x v="3"/>
    <d v="2010-11-25T15:14:00"/>
    <d v="2010-11-25T15:14:00"/>
    <n v="380"/>
    <n v="1"/>
    <n v="64"/>
    <n v="594"/>
    <n v="1668.4"/>
    <n v="1668.4"/>
    <n v="2"/>
    <n v="1"/>
    <n v="4"/>
    <s v="214"/>
    <n v="7"/>
    <x v="4"/>
  </r>
  <r>
    <n v="5127"/>
    <x v="3983"/>
    <x v="0"/>
    <d v="2010-02-25T16:55:00"/>
    <d v="2011-10-17T12:47:00"/>
    <n v="54"/>
    <n v="5"/>
    <n v="76"/>
    <n v="860"/>
    <n v="1668.83"/>
    <n v="333.77"/>
    <n v="4"/>
    <n v="4"/>
    <n v="4"/>
    <s v="444"/>
    <n v="12"/>
    <x v="6"/>
  </r>
  <r>
    <n v="1052"/>
    <x v="3984"/>
    <x v="0"/>
    <d v="2010-02-08T12:39:00"/>
    <d v="2011-12-05T08:49:00"/>
    <n v="5"/>
    <n v="6"/>
    <n v="57"/>
    <n v="532"/>
    <n v="1669.49"/>
    <n v="278.25"/>
    <n v="5"/>
    <n v="4"/>
    <n v="4"/>
    <s v="544"/>
    <n v="13"/>
    <x v="6"/>
  </r>
  <r>
    <n v="947"/>
    <x v="3985"/>
    <x v="0"/>
    <d v="2010-04-22T09:22:00"/>
    <d v="2011-11-17T09:31:00"/>
    <n v="23"/>
    <n v="4"/>
    <n v="65"/>
    <n v="1073"/>
    <n v="1670.37"/>
    <n v="417.59"/>
    <n v="4"/>
    <n v="3"/>
    <n v="4"/>
    <s v="434"/>
    <n v="11"/>
    <x v="2"/>
  </r>
  <r>
    <n v="1220"/>
    <x v="3986"/>
    <x v="0"/>
    <d v="2010-02-14T13:17:00"/>
    <d v="2011-10-07T12:31:00"/>
    <n v="64"/>
    <n v="4"/>
    <n v="27"/>
    <n v="664"/>
    <n v="1673.5"/>
    <n v="418.38"/>
    <n v="3"/>
    <n v="3"/>
    <n v="4"/>
    <s v="334"/>
    <n v="10"/>
    <x v="1"/>
  </r>
  <r>
    <n v="5247"/>
    <x v="3987"/>
    <x v="0"/>
    <d v="2011-08-03T10:45:00"/>
    <d v="2011-09-27T13:04:00"/>
    <n v="74"/>
    <n v="5"/>
    <n v="67"/>
    <n v="1399"/>
    <n v="1674.69"/>
    <n v="334.94"/>
    <n v="3"/>
    <n v="4"/>
    <n v="4"/>
    <s v="344"/>
    <n v="11"/>
    <x v="5"/>
  </r>
  <r>
    <n v="791"/>
    <x v="3988"/>
    <x v="0"/>
    <d v="2011-02-23T13:57:00"/>
    <d v="2011-11-25T13:09:00"/>
    <n v="15"/>
    <n v="4"/>
    <n v="76"/>
    <n v="1280"/>
    <n v="1676.06"/>
    <n v="419.02"/>
    <n v="5"/>
    <n v="3"/>
    <n v="4"/>
    <s v="534"/>
    <n v="12"/>
    <x v="2"/>
  </r>
  <r>
    <n v="2451"/>
    <x v="3989"/>
    <x v="0"/>
    <d v="2009-12-02T09:21:00"/>
    <d v="2010-01-28T14:31:00"/>
    <n v="681"/>
    <n v="3"/>
    <n v="67"/>
    <n v="885"/>
    <n v="1676.57"/>
    <n v="558.86"/>
    <n v="1"/>
    <n v="3"/>
    <n v="4"/>
    <s v="134"/>
    <n v="8"/>
    <x v="4"/>
  </r>
  <r>
    <n v="515"/>
    <x v="3990"/>
    <x v="0"/>
    <d v="2010-03-25T14:32:00"/>
    <d v="2010-11-29T13:42:00"/>
    <n v="376"/>
    <n v="3"/>
    <n v="85"/>
    <n v="906"/>
    <n v="1676.95"/>
    <n v="558.98"/>
    <n v="2"/>
    <n v="3"/>
    <n v="4"/>
    <s v="234"/>
    <n v="9"/>
    <x v="4"/>
  </r>
  <r>
    <n v="1430"/>
    <x v="3991"/>
    <x v="0"/>
    <d v="2009-12-03T10:03:00"/>
    <d v="2011-02-03T12:27:00"/>
    <n v="310"/>
    <n v="3"/>
    <n v="73"/>
    <n v="891"/>
    <n v="1679.56"/>
    <n v="559.85"/>
    <n v="2"/>
    <n v="3"/>
    <n v="4"/>
    <s v="234"/>
    <n v="9"/>
    <x v="4"/>
  </r>
  <r>
    <n v="3164"/>
    <x v="3992"/>
    <x v="0"/>
    <d v="2010-06-07T15:05:00"/>
    <d v="2011-11-03T12:37:00"/>
    <n v="37"/>
    <n v="7"/>
    <n v="117"/>
    <n v="796"/>
    <n v="1679.81"/>
    <n v="239.97"/>
    <n v="4"/>
    <n v="4"/>
    <n v="4"/>
    <s v="444"/>
    <n v="12"/>
    <x v="6"/>
  </r>
  <r>
    <n v="2266"/>
    <x v="3993"/>
    <x v="0"/>
    <d v="2009-12-11T11:52:00"/>
    <d v="2011-06-22T14:41:00"/>
    <n v="171"/>
    <n v="5"/>
    <n v="57"/>
    <n v="1377"/>
    <n v="1679.89"/>
    <n v="335.98"/>
    <n v="3"/>
    <n v="4"/>
    <n v="4"/>
    <s v="344"/>
    <n v="11"/>
    <x v="5"/>
  </r>
  <r>
    <n v="3585"/>
    <x v="3994"/>
    <x v="0"/>
    <d v="2010-06-06T14:01:00"/>
    <d v="2011-06-27T13:00:00"/>
    <n v="166"/>
    <n v="6"/>
    <n v="264"/>
    <n v="1044"/>
    <n v="1680.31"/>
    <n v="280.05"/>
    <n v="3"/>
    <n v="4"/>
    <n v="4"/>
    <s v="344"/>
    <n v="11"/>
    <x v="5"/>
  </r>
  <r>
    <n v="3520"/>
    <x v="3995"/>
    <x v="0"/>
    <d v="2009-12-09T13:26:00"/>
    <d v="2010-03-26T12:06:00"/>
    <n v="624"/>
    <n v="8"/>
    <n v="161"/>
    <n v="784"/>
    <n v="1683.79"/>
    <n v="210.47"/>
    <n v="1"/>
    <n v="5"/>
    <n v="4"/>
    <s v="154"/>
    <n v="10"/>
    <x v="4"/>
  </r>
  <r>
    <n v="1199"/>
    <x v="3996"/>
    <x v="0"/>
    <d v="2010-03-10T12:22:00"/>
    <d v="2011-10-30T11:59:00"/>
    <n v="41"/>
    <n v="5"/>
    <n v="262"/>
    <n v="1250"/>
    <n v="1684.75"/>
    <n v="336.95"/>
    <n v="4"/>
    <n v="4"/>
    <n v="4"/>
    <s v="444"/>
    <n v="12"/>
    <x v="6"/>
  </r>
  <r>
    <n v="1150"/>
    <x v="3997"/>
    <x v="0"/>
    <d v="2010-10-18T08:52:00"/>
    <d v="2011-11-18T13:15:00"/>
    <n v="22"/>
    <n v="4"/>
    <n v="55"/>
    <n v="1114"/>
    <n v="1685.26"/>
    <n v="421.32"/>
    <n v="4"/>
    <n v="3"/>
    <n v="4"/>
    <s v="434"/>
    <n v="11"/>
    <x v="2"/>
  </r>
  <r>
    <n v="4327"/>
    <x v="3998"/>
    <x v="0"/>
    <d v="2009-12-13T15:54:00"/>
    <d v="2011-02-10T16:52:00"/>
    <n v="303"/>
    <n v="13"/>
    <n v="241"/>
    <n v="699"/>
    <n v="1686.81"/>
    <n v="129.75"/>
    <n v="2"/>
    <n v="5"/>
    <n v="4"/>
    <s v="254"/>
    <n v="11"/>
    <x v="4"/>
  </r>
  <r>
    <n v="933"/>
    <x v="3999"/>
    <x v="0"/>
    <d v="2010-03-03T12:54:00"/>
    <d v="2011-06-03T08:54:00"/>
    <n v="190"/>
    <n v="3"/>
    <n v="93"/>
    <n v="996"/>
    <n v="1689.53"/>
    <n v="563.17999999999995"/>
    <n v="2"/>
    <n v="3"/>
    <n v="4"/>
    <s v="234"/>
    <n v="9"/>
    <x v="4"/>
  </r>
  <r>
    <n v="1468"/>
    <x v="4000"/>
    <x v="0"/>
    <d v="2010-05-09T11:40:00"/>
    <d v="2011-12-04T11:00:00"/>
    <n v="6"/>
    <n v="10"/>
    <n v="328"/>
    <n v="694"/>
    <n v="1690.07"/>
    <n v="169.01"/>
    <n v="5"/>
    <n v="5"/>
    <n v="4"/>
    <s v="554"/>
    <n v="14"/>
    <x v="6"/>
  </r>
  <r>
    <n v="4274"/>
    <x v="4001"/>
    <x v="0"/>
    <d v="2011-06-28T11:20:00"/>
    <d v="2011-11-11T13:40:00"/>
    <n v="29"/>
    <n v="3"/>
    <n v="3"/>
    <n v="875"/>
    <n v="1692.27"/>
    <n v="564.09"/>
    <n v="4"/>
    <n v="3"/>
    <n v="4"/>
    <s v="434"/>
    <n v="11"/>
    <x v="2"/>
  </r>
  <r>
    <n v="1873"/>
    <x v="4002"/>
    <x v="0"/>
    <d v="2011-03-21T10:41:00"/>
    <d v="2011-05-04T08:40:00"/>
    <n v="220"/>
    <n v="2"/>
    <n v="107"/>
    <n v="976"/>
    <n v="1693.45"/>
    <n v="846.73"/>
    <n v="2"/>
    <n v="2"/>
    <n v="4"/>
    <s v="224"/>
    <n v="8"/>
    <x v="4"/>
  </r>
  <r>
    <n v="410"/>
    <x v="4003"/>
    <x v="35"/>
    <d v="2011-01-27T10:19:00"/>
    <d v="2011-01-27T10:19:00"/>
    <n v="317"/>
    <n v="1"/>
    <n v="45"/>
    <n v="386"/>
    <n v="1693.88"/>
    <n v="1693.88"/>
    <n v="2"/>
    <n v="1"/>
    <n v="4"/>
    <s v="214"/>
    <n v="7"/>
    <x v="4"/>
  </r>
  <r>
    <n v="5341"/>
    <x v="4004"/>
    <x v="0"/>
    <d v="2011-06-28T15:44:00"/>
    <d v="2011-12-04T14:09:00"/>
    <n v="6"/>
    <n v="9"/>
    <n v="100"/>
    <n v="3696"/>
    <n v="1694.16"/>
    <n v="188.24"/>
    <n v="5"/>
    <n v="5"/>
    <n v="4"/>
    <s v="554"/>
    <n v="14"/>
    <x v="6"/>
  </r>
  <r>
    <n v="3619"/>
    <x v="4005"/>
    <x v="0"/>
    <d v="2010-10-24T10:54:00"/>
    <d v="2011-04-08T10:14:00"/>
    <n v="246"/>
    <n v="11"/>
    <n v="122"/>
    <n v="919"/>
    <n v="1694.86"/>
    <n v="154.08000000000001"/>
    <n v="2"/>
    <n v="5"/>
    <n v="4"/>
    <s v="254"/>
    <n v="11"/>
    <x v="4"/>
  </r>
  <r>
    <n v="4500"/>
    <x v="4006"/>
    <x v="0"/>
    <d v="2010-11-07T15:00:00"/>
    <d v="2011-12-02T12:03:00"/>
    <n v="8"/>
    <n v="8"/>
    <n v="101"/>
    <n v="811"/>
    <n v="1695.77"/>
    <n v="211.97"/>
    <n v="5"/>
    <n v="4"/>
    <n v="4"/>
    <s v="544"/>
    <n v="13"/>
    <x v="6"/>
  </r>
  <r>
    <n v="5285"/>
    <x v="4007"/>
    <x v="0"/>
    <d v="2010-05-26T08:27:00"/>
    <d v="2011-07-21T12:00:00"/>
    <n v="142"/>
    <n v="3"/>
    <n v="54"/>
    <n v="1493"/>
    <n v="1695.97"/>
    <n v="565.32000000000005"/>
    <n v="3"/>
    <n v="3"/>
    <n v="4"/>
    <s v="334"/>
    <n v="10"/>
    <x v="1"/>
  </r>
  <r>
    <n v="5404"/>
    <x v="4008"/>
    <x v="0"/>
    <d v="2011-09-29T15:57:00"/>
    <d v="2011-11-25T16:13:00"/>
    <n v="15"/>
    <n v="5"/>
    <n v="297"/>
    <n v="752"/>
    <n v="1698.07"/>
    <n v="339.61"/>
    <n v="5"/>
    <n v="4"/>
    <n v="4"/>
    <s v="544"/>
    <n v="13"/>
    <x v="6"/>
  </r>
  <r>
    <n v="576"/>
    <x v="4009"/>
    <x v="0"/>
    <d v="2010-02-10T08:46:00"/>
    <d v="2010-06-18T14:22:00"/>
    <n v="540"/>
    <n v="8"/>
    <n v="69"/>
    <n v="1609"/>
    <n v="1698.56"/>
    <n v="212.32"/>
    <n v="1"/>
    <n v="5"/>
    <n v="4"/>
    <s v="154"/>
    <n v="10"/>
    <x v="4"/>
  </r>
  <r>
    <n v="4370"/>
    <x v="4010"/>
    <x v="0"/>
    <d v="2009-12-07T11:47:00"/>
    <d v="2011-10-23T10:38:00"/>
    <n v="48"/>
    <n v="9"/>
    <n v="108"/>
    <n v="774"/>
    <n v="1698.57"/>
    <n v="188.73"/>
    <n v="4"/>
    <n v="5"/>
    <n v="4"/>
    <s v="454"/>
    <n v="13"/>
    <x v="6"/>
  </r>
  <r>
    <n v="2942"/>
    <x v="4011"/>
    <x v="0"/>
    <d v="2009-12-01T13:19:00"/>
    <d v="2011-01-10T11:38:00"/>
    <n v="334"/>
    <n v="5"/>
    <n v="94"/>
    <n v="1351"/>
    <n v="1700.52"/>
    <n v="340.1"/>
    <n v="2"/>
    <n v="4"/>
    <n v="4"/>
    <s v="244"/>
    <n v="10"/>
    <x v="4"/>
  </r>
  <r>
    <n v="408"/>
    <x v="4012"/>
    <x v="1"/>
    <d v="2011-11-14T14:23:00"/>
    <d v="2011-12-02T10:23:00"/>
    <n v="8"/>
    <n v="2"/>
    <n v="61"/>
    <n v="1220"/>
    <n v="1702.52"/>
    <n v="851.26"/>
    <n v="5"/>
    <n v="2"/>
    <n v="4"/>
    <s v="524"/>
    <n v="11"/>
    <x v="2"/>
  </r>
  <r>
    <n v="2478"/>
    <x v="4013"/>
    <x v="0"/>
    <d v="2010-06-03T10:26:00"/>
    <d v="2011-11-27T11:18:00"/>
    <n v="13"/>
    <n v="5"/>
    <n v="51"/>
    <n v="888"/>
    <n v="1705.64"/>
    <n v="341.13"/>
    <n v="5"/>
    <n v="4"/>
    <n v="4"/>
    <s v="544"/>
    <n v="13"/>
    <x v="6"/>
  </r>
  <r>
    <n v="4003"/>
    <x v="4014"/>
    <x v="0"/>
    <d v="2011-03-31T09:38:00"/>
    <d v="2011-07-08T15:16:00"/>
    <n v="155"/>
    <n v="2"/>
    <n v="75"/>
    <n v="758"/>
    <n v="1705.8"/>
    <n v="852.9"/>
    <n v="3"/>
    <n v="2"/>
    <n v="4"/>
    <s v="324"/>
    <n v="9"/>
    <x v="1"/>
  </r>
  <r>
    <n v="948"/>
    <x v="4015"/>
    <x v="0"/>
    <d v="2010-11-12T12:10:00"/>
    <d v="2011-12-02T16:34:00"/>
    <n v="8"/>
    <n v="6"/>
    <n v="95"/>
    <n v="1914"/>
    <n v="1706.37"/>
    <n v="284.39999999999998"/>
    <n v="5"/>
    <n v="4"/>
    <n v="4"/>
    <s v="544"/>
    <n v="13"/>
    <x v="6"/>
  </r>
  <r>
    <n v="4503"/>
    <x v="4016"/>
    <x v="0"/>
    <d v="2011-08-15T14:17:00"/>
    <d v="2011-08-15T14:17:00"/>
    <n v="117"/>
    <n v="1"/>
    <n v="43"/>
    <n v="629"/>
    <n v="1706.88"/>
    <n v="1706.88"/>
    <n v="3"/>
    <n v="2"/>
    <n v="4"/>
    <s v="324"/>
    <n v="9"/>
    <x v="1"/>
  </r>
  <r>
    <n v="3556"/>
    <x v="4017"/>
    <x v="0"/>
    <d v="2011-09-18T10:46:00"/>
    <d v="2011-09-18T10:46:00"/>
    <n v="83"/>
    <n v="1"/>
    <n v="29"/>
    <n v="898"/>
    <n v="1708.24"/>
    <n v="1708.24"/>
    <n v="3"/>
    <n v="2"/>
    <n v="4"/>
    <s v="324"/>
    <n v="9"/>
    <x v="1"/>
  </r>
  <r>
    <n v="3220"/>
    <x v="4018"/>
    <x v="0"/>
    <d v="2010-01-08T12:16:00"/>
    <d v="2011-01-07T12:44:00"/>
    <n v="337"/>
    <n v="9"/>
    <n v="95"/>
    <n v="1470"/>
    <n v="1708.97"/>
    <n v="189.89"/>
    <n v="2"/>
    <n v="5"/>
    <n v="4"/>
    <s v="254"/>
    <n v="11"/>
    <x v="4"/>
  </r>
  <r>
    <n v="5322"/>
    <x v="4019"/>
    <x v="0"/>
    <d v="2010-02-09T12:37:00"/>
    <d v="2011-09-21T15:02:00"/>
    <n v="80"/>
    <n v="6"/>
    <n v="82"/>
    <n v="707"/>
    <n v="1708.99"/>
    <n v="284.83"/>
    <n v="3"/>
    <n v="4"/>
    <n v="4"/>
    <s v="344"/>
    <n v="11"/>
    <x v="5"/>
  </r>
  <r>
    <n v="746"/>
    <x v="4020"/>
    <x v="0"/>
    <d v="2010-02-24T15:06:00"/>
    <d v="2011-12-06T13:10:00"/>
    <n v="4"/>
    <n v="9"/>
    <n v="15"/>
    <n v="834"/>
    <n v="1709.1"/>
    <n v="189.9"/>
    <n v="5"/>
    <n v="5"/>
    <n v="4"/>
    <s v="554"/>
    <n v="14"/>
    <x v="6"/>
  </r>
  <r>
    <n v="3979"/>
    <x v="4021"/>
    <x v="0"/>
    <d v="2010-04-30T13:10:00"/>
    <d v="2011-10-04T15:21:00"/>
    <n v="67"/>
    <n v="5"/>
    <n v="275"/>
    <n v="768"/>
    <n v="1709.55"/>
    <n v="341.91"/>
    <n v="3"/>
    <n v="4"/>
    <n v="4"/>
    <s v="344"/>
    <n v="11"/>
    <x v="5"/>
  </r>
  <r>
    <n v="1296"/>
    <x v="4022"/>
    <x v="0"/>
    <d v="2010-07-23T13:29:00"/>
    <d v="2010-11-18T13:06:00"/>
    <n v="387"/>
    <n v="3"/>
    <n v="97"/>
    <n v="1652"/>
    <n v="1711.66"/>
    <n v="570.54999999999995"/>
    <n v="2"/>
    <n v="3"/>
    <n v="4"/>
    <s v="234"/>
    <n v="9"/>
    <x v="4"/>
  </r>
  <r>
    <n v="2070"/>
    <x v="4023"/>
    <x v="0"/>
    <d v="2010-11-04T13:32:00"/>
    <d v="2011-11-21T08:28:00"/>
    <n v="19"/>
    <n v="6"/>
    <n v="81"/>
    <n v="913"/>
    <n v="1711.73"/>
    <n v="285.29000000000002"/>
    <n v="5"/>
    <n v="4"/>
    <n v="4"/>
    <s v="544"/>
    <n v="13"/>
    <x v="6"/>
  </r>
  <r>
    <n v="5827"/>
    <x v="4024"/>
    <x v="0"/>
    <d v="2010-10-13T10:11:00"/>
    <d v="2011-05-05T12:38:00"/>
    <n v="219"/>
    <n v="6"/>
    <n v="85"/>
    <n v="844"/>
    <n v="1712.26"/>
    <n v="285.38"/>
    <n v="2"/>
    <n v="4"/>
    <n v="4"/>
    <s v="244"/>
    <n v="10"/>
    <x v="4"/>
  </r>
  <r>
    <n v="2364"/>
    <x v="4025"/>
    <x v="0"/>
    <d v="2010-10-18T09:33:00"/>
    <d v="2011-11-28T08:48:00"/>
    <n v="12"/>
    <n v="7"/>
    <n v="48"/>
    <n v="1006"/>
    <n v="1713.09"/>
    <n v="244.73"/>
    <n v="5"/>
    <n v="4"/>
    <n v="4"/>
    <s v="544"/>
    <n v="13"/>
    <x v="6"/>
  </r>
  <r>
    <n v="2315"/>
    <x v="4026"/>
    <x v="0"/>
    <d v="2010-04-01T14:04:00"/>
    <d v="2011-07-25T15:08:00"/>
    <n v="138"/>
    <n v="12"/>
    <n v="101"/>
    <n v="890"/>
    <n v="1715.14"/>
    <n v="142.93"/>
    <n v="3"/>
    <n v="5"/>
    <n v="4"/>
    <s v="354"/>
    <n v="12"/>
    <x v="5"/>
  </r>
  <r>
    <n v="4759"/>
    <x v="4027"/>
    <x v="0"/>
    <d v="2011-02-07T12:27:00"/>
    <d v="2011-11-11T11:34:00"/>
    <n v="29"/>
    <n v="10"/>
    <n v="81"/>
    <n v="1001"/>
    <n v="1715.46"/>
    <n v="171.55"/>
    <n v="4"/>
    <n v="5"/>
    <n v="4"/>
    <s v="454"/>
    <n v="13"/>
    <x v="6"/>
  </r>
  <r>
    <n v="4732"/>
    <x v="4028"/>
    <x v="0"/>
    <d v="2010-05-09T16:03:00"/>
    <d v="2011-11-23T16:48:00"/>
    <n v="17"/>
    <n v="10"/>
    <n v="97"/>
    <n v="1682"/>
    <n v="1716.38"/>
    <n v="171.64"/>
    <n v="5"/>
    <n v="5"/>
    <n v="4"/>
    <s v="554"/>
    <n v="14"/>
    <x v="6"/>
  </r>
  <r>
    <n v="1650"/>
    <x v="4029"/>
    <x v="0"/>
    <d v="2010-04-26T11:22:00"/>
    <d v="2011-07-07T15:46:00"/>
    <n v="156"/>
    <n v="7"/>
    <n v="84"/>
    <n v="878"/>
    <n v="1716.58"/>
    <n v="245.23"/>
    <n v="3"/>
    <n v="4"/>
    <n v="4"/>
    <s v="344"/>
    <n v="11"/>
    <x v="5"/>
  </r>
  <r>
    <n v="1336"/>
    <x v="4030"/>
    <x v="0"/>
    <d v="2010-03-25T17:19:00"/>
    <d v="2011-12-02T12:32:00"/>
    <n v="8"/>
    <n v="7"/>
    <n v="55"/>
    <n v="906"/>
    <n v="1717.19"/>
    <n v="245.31"/>
    <n v="5"/>
    <n v="4"/>
    <n v="4"/>
    <s v="544"/>
    <n v="13"/>
    <x v="6"/>
  </r>
  <r>
    <n v="2883"/>
    <x v="4031"/>
    <x v="0"/>
    <d v="2011-06-10T10:24:00"/>
    <d v="2011-11-17T15:59:00"/>
    <n v="23"/>
    <n v="5"/>
    <n v="8"/>
    <n v="944"/>
    <n v="1717.36"/>
    <n v="343.47"/>
    <n v="4"/>
    <n v="4"/>
    <n v="4"/>
    <s v="444"/>
    <n v="12"/>
    <x v="6"/>
  </r>
  <r>
    <n v="2327"/>
    <x v="4032"/>
    <x v="0"/>
    <d v="2010-03-25T17:21:00"/>
    <d v="2011-11-20T12:20:00"/>
    <n v="20"/>
    <n v="9"/>
    <n v="317"/>
    <n v="1156"/>
    <n v="1720.58"/>
    <n v="191.18"/>
    <n v="4"/>
    <n v="5"/>
    <n v="4"/>
    <s v="454"/>
    <n v="13"/>
    <x v="6"/>
  </r>
  <r>
    <n v="3727"/>
    <x v="4033"/>
    <x v="0"/>
    <d v="2009-12-16T11:56:00"/>
    <d v="2011-12-01T15:11:00"/>
    <n v="9"/>
    <n v="8"/>
    <n v="37"/>
    <n v="811"/>
    <n v="1720.81"/>
    <n v="215.1"/>
    <n v="5"/>
    <n v="4"/>
    <n v="4"/>
    <s v="544"/>
    <n v="13"/>
    <x v="6"/>
  </r>
  <r>
    <n v="5045"/>
    <x v="4034"/>
    <x v="0"/>
    <d v="2011-08-26T11:54:00"/>
    <d v="2011-12-08T15:02:00"/>
    <n v="2"/>
    <n v="7"/>
    <n v="83"/>
    <n v="1203"/>
    <n v="1721.4"/>
    <n v="245.91"/>
    <n v="5"/>
    <n v="4"/>
    <n v="4"/>
    <s v="544"/>
    <n v="13"/>
    <x v="6"/>
  </r>
  <r>
    <n v="242"/>
    <x v="4035"/>
    <x v="5"/>
    <d v="2010-07-08T14:06:00"/>
    <d v="2011-09-08T15:04:00"/>
    <n v="93"/>
    <n v="4"/>
    <n v="40"/>
    <n v="1866"/>
    <n v="1723.64"/>
    <n v="430.91"/>
    <n v="3"/>
    <n v="3"/>
    <n v="4"/>
    <s v="334"/>
    <n v="10"/>
    <x v="1"/>
  </r>
  <r>
    <n v="4787"/>
    <x v="4036"/>
    <x v="0"/>
    <d v="2010-03-05T13:21:00"/>
    <d v="2011-10-12T11:33:00"/>
    <n v="59"/>
    <n v="7"/>
    <n v="159"/>
    <n v="2214"/>
    <n v="1724.73"/>
    <n v="246.39"/>
    <n v="4"/>
    <n v="4"/>
    <n v="4"/>
    <s v="444"/>
    <n v="12"/>
    <x v="6"/>
  </r>
  <r>
    <n v="1704"/>
    <x v="4037"/>
    <x v="0"/>
    <d v="2010-08-26T13:42:00"/>
    <d v="2011-12-05T08:38:00"/>
    <n v="5"/>
    <n v="5"/>
    <n v="58"/>
    <n v="1493"/>
    <n v="1724.87"/>
    <n v="344.97"/>
    <n v="5"/>
    <n v="4"/>
    <n v="4"/>
    <s v="544"/>
    <n v="13"/>
    <x v="6"/>
  </r>
  <r>
    <n v="1931"/>
    <x v="4038"/>
    <x v="0"/>
    <d v="2010-05-18T10:50:00"/>
    <d v="2011-05-01T11:50:00"/>
    <n v="223"/>
    <n v="3"/>
    <n v="69"/>
    <n v="775"/>
    <n v="1725.01"/>
    <n v="575"/>
    <n v="2"/>
    <n v="3"/>
    <n v="4"/>
    <s v="234"/>
    <n v="9"/>
    <x v="4"/>
  </r>
  <r>
    <n v="3343"/>
    <x v="4039"/>
    <x v="0"/>
    <d v="2010-10-04T14:15:00"/>
    <d v="2011-10-05T12:31:00"/>
    <n v="66"/>
    <n v="5"/>
    <n v="102"/>
    <n v="1061"/>
    <n v="1726.58"/>
    <n v="345.32"/>
    <n v="3"/>
    <n v="4"/>
    <n v="4"/>
    <s v="344"/>
    <n v="11"/>
    <x v="5"/>
  </r>
  <r>
    <n v="4411"/>
    <x v="4040"/>
    <x v="0"/>
    <d v="2010-04-13T15:34:00"/>
    <d v="2011-11-16T15:45:00"/>
    <n v="24"/>
    <n v="9"/>
    <n v="113"/>
    <n v="1093"/>
    <n v="1727.43"/>
    <n v="191.94"/>
    <n v="4"/>
    <n v="5"/>
    <n v="4"/>
    <s v="454"/>
    <n v="13"/>
    <x v="6"/>
  </r>
  <r>
    <n v="2010"/>
    <x v="4041"/>
    <x v="0"/>
    <d v="2011-08-22T14:13:00"/>
    <d v="2011-11-07T12:29:00"/>
    <n v="33"/>
    <n v="3"/>
    <n v="125"/>
    <n v="795"/>
    <n v="1727.6"/>
    <n v="575.87"/>
    <n v="4"/>
    <n v="3"/>
    <n v="4"/>
    <s v="434"/>
    <n v="11"/>
    <x v="2"/>
  </r>
  <r>
    <n v="4492"/>
    <x v="4042"/>
    <x v="0"/>
    <d v="2009-12-04T12:37:00"/>
    <d v="2011-12-08T11:15:00"/>
    <n v="2"/>
    <n v="11"/>
    <n v="335"/>
    <n v="652"/>
    <n v="1727.94"/>
    <n v="157.09"/>
    <n v="5"/>
    <n v="5"/>
    <n v="4"/>
    <s v="554"/>
    <n v="14"/>
    <x v="6"/>
  </r>
  <r>
    <n v="5027"/>
    <x v="4043"/>
    <x v="0"/>
    <d v="2009-12-03T19:13:00"/>
    <d v="2011-11-21T17:33:00"/>
    <n v="19"/>
    <n v="9"/>
    <n v="213"/>
    <n v="1008"/>
    <n v="1728.99"/>
    <n v="192.11"/>
    <n v="5"/>
    <n v="5"/>
    <n v="4"/>
    <s v="554"/>
    <n v="14"/>
    <x v="6"/>
  </r>
  <r>
    <n v="7"/>
    <x v="4044"/>
    <x v="21"/>
    <d v="2010-11-12T10:20:00"/>
    <d v="2011-11-03T14:37:00"/>
    <n v="37"/>
    <n v="9"/>
    <n v="68"/>
    <n v="714"/>
    <n v="1729.54"/>
    <n v="192.17"/>
    <n v="4"/>
    <n v="5"/>
    <n v="4"/>
    <s v="454"/>
    <n v="13"/>
    <x v="6"/>
  </r>
  <r>
    <n v="2023"/>
    <x v="4045"/>
    <x v="0"/>
    <d v="2010-03-18T12:11:00"/>
    <d v="2011-07-13T15:50:00"/>
    <n v="150"/>
    <n v="3"/>
    <n v="71"/>
    <n v="1706"/>
    <n v="1732.47"/>
    <n v="577.49"/>
    <n v="3"/>
    <n v="3"/>
    <n v="4"/>
    <s v="334"/>
    <n v="10"/>
    <x v="1"/>
  </r>
  <r>
    <n v="670"/>
    <x v="4046"/>
    <x v="0"/>
    <d v="2009-12-13T11:34:00"/>
    <d v="2011-12-08T16:58:00"/>
    <n v="2"/>
    <n v="9"/>
    <n v="52"/>
    <n v="2466"/>
    <n v="1733.08"/>
    <n v="192.56"/>
    <n v="5"/>
    <n v="5"/>
    <n v="4"/>
    <s v="554"/>
    <n v="14"/>
    <x v="6"/>
  </r>
  <r>
    <n v="4865"/>
    <x v="4047"/>
    <x v="0"/>
    <d v="2009-12-08T11:46:00"/>
    <d v="2011-08-24T10:06:00"/>
    <n v="108"/>
    <n v="11"/>
    <n v="26"/>
    <n v="1395"/>
    <n v="1733.89"/>
    <n v="157.63"/>
    <n v="3"/>
    <n v="5"/>
    <n v="4"/>
    <s v="354"/>
    <n v="12"/>
    <x v="5"/>
  </r>
  <r>
    <n v="2207"/>
    <x v="4048"/>
    <x v="0"/>
    <d v="2010-02-17T14:01:00"/>
    <d v="2011-06-23T18:33:00"/>
    <n v="170"/>
    <n v="8"/>
    <n v="127"/>
    <n v="960"/>
    <n v="1738.16"/>
    <n v="217.27"/>
    <n v="3"/>
    <n v="5"/>
    <n v="4"/>
    <s v="354"/>
    <n v="12"/>
    <x v="5"/>
  </r>
  <r>
    <n v="5563"/>
    <x v="4049"/>
    <x v="0"/>
    <d v="2010-10-28T20:03:00"/>
    <d v="2011-11-15T11:37:00"/>
    <n v="25"/>
    <n v="6"/>
    <n v="279"/>
    <n v="1189"/>
    <n v="1739.09"/>
    <n v="289.85000000000002"/>
    <n v="4"/>
    <n v="4"/>
    <n v="4"/>
    <s v="444"/>
    <n v="12"/>
    <x v="6"/>
  </r>
  <r>
    <n v="3695"/>
    <x v="4050"/>
    <x v="0"/>
    <d v="2010-01-19T12:30:00"/>
    <d v="2010-11-15T16:44:00"/>
    <n v="390"/>
    <n v="5"/>
    <n v="6"/>
    <n v="664"/>
    <n v="1739.92"/>
    <n v="347.98"/>
    <n v="2"/>
    <n v="4"/>
    <n v="4"/>
    <s v="244"/>
    <n v="10"/>
    <x v="4"/>
  </r>
  <r>
    <n v="352"/>
    <x v="4051"/>
    <x v="9"/>
    <d v="2011-06-23T10:20:00"/>
    <d v="2011-12-02T13:15:00"/>
    <n v="8"/>
    <n v="8"/>
    <n v="63"/>
    <n v="991"/>
    <n v="1740.84"/>
    <n v="217.61"/>
    <n v="5"/>
    <n v="4"/>
    <n v="4"/>
    <s v="544"/>
    <n v="13"/>
    <x v="6"/>
  </r>
  <r>
    <n v="78"/>
    <x v="4052"/>
    <x v="1"/>
    <d v="2010-09-17T14:10:00"/>
    <d v="2011-09-22T17:31:00"/>
    <n v="79"/>
    <n v="2"/>
    <n v="87"/>
    <n v="1147"/>
    <n v="1741.41"/>
    <n v="870.71"/>
    <n v="3"/>
    <n v="2"/>
    <n v="4"/>
    <s v="324"/>
    <n v="9"/>
    <x v="1"/>
  </r>
  <r>
    <n v="3218"/>
    <x v="4053"/>
    <x v="0"/>
    <d v="2010-01-14T14:03:00"/>
    <d v="2011-11-03T14:17:00"/>
    <n v="37"/>
    <n v="9"/>
    <n v="80"/>
    <n v="641"/>
    <n v="1741.95"/>
    <n v="193.55"/>
    <n v="4"/>
    <n v="5"/>
    <n v="4"/>
    <s v="454"/>
    <n v="13"/>
    <x v="6"/>
  </r>
  <r>
    <n v="3953"/>
    <x v="4054"/>
    <x v="0"/>
    <d v="2010-10-05T13:57:00"/>
    <d v="2011-11-07T15:44:00"/>
    <n v="33"/>
    <n v="8"/>
    <n v="179"/>
    <n v="1158"/>
    <n v="1742.08"/>
    <n v="217.76"/>
    <n v="4"/>
    <n v="4"/>
    <n v="4"/>
    <s v="444"/>
    <n v="12"/>
    <x v="6"/>
  </r>
  <r>
    <n v="3985"/>
    <x v="4055"/>
    <x v="0"/>
    <d v="2011-10-09T15:40:00"/>
    <d v="2011-10-09T15:40:00"/>
    <n v="62"/>
    <n v="1"/>
    <n v="28"/>
    <n v="1428"/>
    <n v="1743.15"/>
    <n v="1743.15"/>
    <n v="3"/>
    <n v="2"/>
    <n v="4"/>
    <s v="324"/>
    <n v="9"/>
    <x v="1"/>
  </r>
  <r>
    <n v="5286"/>
    <x v="4056"/>
    <x v="0"/>
    <d v="2010-01-28T09:27:00"/>
    <d v="2011-07-31T10:40:00"/>
    <n v="132"/>
    <n v="5"/>
    <n v="46"/>
    <n v="1809"/>
    <n v="1746.04"/>
    <n v="349.21"/>
    <n v="3"/>
    <n v="4"/>
    <n v="4"/>
    <s v="344"/>
    <n v="11"/>
    <x v="5"/>
  </r>
  <r>
    <n v="259"/>
    <x v="4057"/>
    <x v="14"/>
    <d v="2011-08-05T13:52:00"/>
    <d v="2011-11-17T09:34:00"/>
    <n v="23"/>
    <n v="4"/>
    <n v="84"/>
    <n v="1039"/>
    <n v="1747.54"/>
    <n v="436.89"/>
    <n v="4"/>
    <n v="3"/>
    <n v="4"/>
    <s v="434"/>
    <n v="11"/>
    <x v="2"/>
  </r>
  <r>
    <n v="1438"/>
    <x v="4058"/>
    <x v="0"/>
    <d v="2011-09-04T12:07:00"/>
    <d v="2011-12-04T12:18:00"/>
    <n v="6"/>
    <n v="5"/>
    <n v="70"/>
    <n v="782"/>
    <n v="1747.66"/>
    <n v="349.53"/>
    <n v="5"/>
    <n v="4"/>
    <n v="4"/>
    <s v="544"/>
    <n v="13"/>
    <x v="6"/>
  </r>
  <r>
    <n v="4242"/>
    <x v="4059"/>
    <x v="0"/>
    <d v="2010-10-26T18:23:00"/>
    <d v="2011-11-08T13:20:00"/>
    <n v="32"/>
    <n v="4"/>
    <n v="76"/>
    <n v="751"/>
    <n v="1747.98"/>
    <n v="437"/>
    <n v="4"/>
    <n v="3"/>
    <n v="4"/>
    <s v="434"/>
    <n v="11"/>
    <x v="2"/>
  </r>
  <r>
    <n v="2145"/>
    <x v="4060"/>
    <x v="0"/>
    <d v="2010-01-24T13:55:00"/>
    <d v="2011-11-15T13:24:00"/>
    <n v="25"/>
    <n v="8"/>
    <n v="34"/>
    <n v="956"/>
    <n v="1748.42"/>
    <n v="218.55"/>
    <n v="4"/>
    <n v="4"/>
    <n v="4"/>
    <s v="444"/>
    <n v="12"/>
    <x v="6"/>
  </r>
  <r>
    <n v="4115"/>
    <x v="4061"/>
    <x v="0"/>
    <d v="2010-01-17T12:30:00"/>
    <d v="2010-12-02T13:39:00"/>
    <n v="373"/>
    <n v="6"/>
    <n v="93"/>
    <n v="927"/>
    <n v="1757.25"/>
    <n v="292.88"/>
    <n v="2"/>
    <n v="4"/>
    <n v="4"/>
    <s v="244"/>
    <n v="10"/>
    <x v="4"/>
  </r>
  <r>
    <n v="4198"/>
    <x v="4062"/>
    <x v="0"/>
    <d v="2010-01-17T12:12:00"/>
    <d v="2011-10-09T13:15:00"/>
    <n v="62"/>
    <n v="5"/>
    <n v="337"/>
    <n v="1331"/>
    <n v="1757.75"/>
    <n v="351.55"/>
    <n v="3"/>
    <n v="4"/>
    <n v="4"/>
    <s v="344"/>
    <n v="11"/>
    <x v="5"/>
  </r>
  <r>
    <n v="3872"/>
    <x v="4063"/>
    <x v="0"/>
    <d v="2010-02-04T16:21:00"/>
    <d v="2011-09-27T12:08:00"/>
    <n v="74"/>
    <n v="14"/>
    <n v="73"/>
    <n v="791"/>
    <n v="1757.95"/>
    <n v="125.57"/>
    <n v="3"/>
    <n v="5"/>
    <n v="4"/>
    <s v="354"/>
    <n v="12"/>
    <x v="5"/>
  </r>
  <r>
    <n v="4116"/>
    <x v="4064"/>
    <x v="0"/>
    <d v="2010-03-01T12:21:00"/>
    <d v="2011-11-18T10:41:00"/>
    <n v="22"/>
    <n v="6"/>
    <n v="234"/>
    <n v="765"/>
    <n v="1758.49"/>
    <n v="293.08"/>
    <n v="4"/>
    <n v="4"/>
    <n v="4"/>
    <s v="444"/>
    <n v="12"/>
    <x v="6"/>
  </r>
  <r>
    <n v="4223"/>
    <x v="4065"/>
    <x v="0"/>
    <d v="2009-12-01T14:35:00"/>
    <d v="2011-12-06T12:19:00"/>
    <n v="4"/>
    <n v="6"/>
    <n v="78"/>
    <n v="1146"/>
    <n v="1758.93"/>
    <n v="293.16000000000003"/>
    <n v="5"/>
    <n v="4"/>
    <n v="4"/>
    <s v="544"/>
    <n v="13"/>
    <x v="6"/>
  </r>
  <r>
    <n v="1280"/>
    <x v="4066"/>
    <x v="0"/>
    <d v="2009-12-01T18:13:00"/>
    <d v="2010-11-04T14:46:00"/>
    <n v="401"/>
    <n v="8"/>
    <n v="94"/>
    <n v="959"/>
    <n v="1759.07"/>
    <n v="219.88"/>
    <n v="2"/>
    <n v="5"/>
    <n v="4"/>
    <s v="254"/>
    <n v="11"/>
    <x v="4"/>
  </r>
  <r>
    <n v="3389"/>
    <x v="4067"/>
    <x v="0"/>
    <d v="2010-05-20T10:37:00"/>
    <d v="2011-04-12T16:43:00"/>
    <n v="242"/>
    <n v="7"/>
    <n v="29"/>
    <n v="599"/>
    <n v="1762.61"/>
    <n v="251.8"/>
    <n v="2"/>
    <n v="4"/>
    <n v="4"/>
    <s v="244"/>
    <n v="10"/>
    <x v="4"/>
  </r>
  <r>
    <n v="1348"/>
    <x v="4068"/>
    <x v="0"/>
    <d v="2010-08-11T09:40:00"/>
    <d v="2011-11-07T14:13:00"/>
    <n v="33"/>
    <n v="8"/>
    <n v="110"/>
    <n v="2144"/>
    <n v="1763.3"/>
    <n v="220.41"/>
    <n v="4"/>
    <n v="4"/>
    <n v="4"/>
    <s v="444"/>
    <n v="12"/>
    <x v="6"/>
  </r>
  <r>
    <n v="4295"/>
    <x v="4069"/>
    <x v="0"/>
    <d v="2010-09-24T11:31:00"/>
    <d v="2011-03-28T14:46:00"/>
    <n v="257"/>
    <n v="4"/>
    <n v="2"/>
    <n v="877"/>
    <n v="1764.7"/>
    <n v="441.18"/>
    <n v="2"/>
    <n v="4"/>
    <n v="4"/>
    <s v="244"/>
    <n v="10"/>
    <x v="4"/>
  </r>
  <r>
    <n v="4353"/>
    <x v="4070"/>
    <x v="0"/>
    <d v="2011-11-09T10:48:00"/>
    <d v="2011-11-09T10:48:00"/>
    <n v="31"/>
    <n v="1"/>
    <n v="24"/>
    <n v="1031"/>
    <n v="1764.72"/>
    <n v="1764.72"/>
    <n v="4"/>
    <n v="2"/>
    <n v="4"/>
    <s v="424"/>
    <n v="10"/>
    <x v="2"/>
  </r>
  <r>
    <n v="1091"/>
    <x v="4071"/>
    <x v="0"/>
    <d v="2011-05-16T15:34:00"/>
    <d v="2011-11-22T09:18:00"/>
    <n v="18"/>
    <n v="6"/>
    <n v="43"/>
    <n v="765"/>
    <n v="1766.72"/>
    <n v="294.45"/>
    <n v="5"/>
    <n v="4"/>
    <n v="4"/>
    <s v="544"/>
    <n v="13"/>
    <x v="6"/>
  </r>
  <r>
    <n v="3349"/>
    <x v="4072"/>
    <x v="0"/>
    <d v="2010-09-30T14:19:00"/>
    <d v="2010-09-30T14:20:00"/>
    <n v="436"/>
    <n v="2"/>
    <n v="95"/>
    <n v="1208"/>
    <n v="1767.12"/>
    <n v="883.56"/>
    <n v="1"/>
    <n v="3"/>
    <n v="4"/>
    <s v="134"/>
    <n v="8"/>
    <x v="4"/>
  </r>
  <r>
    <n v="3581"/>
    <x v="4073"/>
    <x v="0"/>
    <d v="2010-04-18T14:06:00"/>
    <d v="2010-09-09T13:20:00"/>
    <n v="457"/>
    <n v="5"/>
    <n v="104"/>
    <n v="468"/>
    <n v="1769.33"/>
    <n v="353.87"/>
    <n v="1"/>
    <n v="4"/>
    <n v="4"/>
    <s v="144"/>
    <n v="9"/>
    <x v="4"/>
  </r>
  <r>
    <n v="2551"/>
    <x v="4074"/>
    <x v="30"/>
    <d v="2010-09-21T17:29:00"/>
    <d v="2010-09-22T10:47:00"/>
    <n v="444"/>
    <n v="4"/>
    <n v="1"/>
    <n v="600"/>
    <n v="1770"/>
    <n v="442.5"/>
    <n v="1"/>
    <n v="4"/>
    <n v="4"/>
    <s v="144"/>
    <n v="9"/>
    <x v="4"/>
  </r>
  <r>
    <n v="2469"/>
    <x v="4075"/>
    <x v="0"/>
    <d v="2010-05-20T13:28:00"/>
    <d v="2011-02-01T11:21:00"/>
    <n v="312"/>
    <n v="7"/>
    <n v="129"/>
    <n v="1393"/>
    <n v="1770.96"/>
    <n v="252.99"/>
    <n v="2"/>
    <n v="4"/>
    <n v="4"/>
    <s v="244"/>
    <n v="10"/>
    <x v="4"/>
  </r>
  <r>
    <n v="183"/>
    <x v="4076"/>
    <x v="5"/>
    <d v="2010-01-22T14:17:00"/>
    <d v="2011-11-25T11:12:00"/>
    <n v="15"/>
    <n v="2"/>
    <n v="125"/>
    <n v="1110"/>
    <n v="1771.2"/>
    <n v="885.6"/>
    <n v="5"/>
    <n v="2"/>
    <n v="4"/>
    <s v="524"/>
    <n v="11"/>
    <x v="2"/>
  </r>
  <r>
    <n v="3207"/>
    <x v="4077"/>
    <x v="0"/>
    <d v="2011-04-19T10:08:00"/>
    <d v="2011-11-24T08:53:00"/>
    <n v="16"/>
    <n v="5"/>
    <n v="85"/>
    <n v="983"/>
    <n v="1771.78"/>
    <n v="354.36"/>
    <n v="5"/>
    <n v="4"/>
    <n v="4"/>
    <s v="544"/>
    <n v="13"/>
    <x v="6"/>
  </r>
  <r>
    <n v="3732"/>
    <x v="4078"/>
    <x v="0"/>
    <d v="2009-12-07T10:33:00"/>
    <d v="2011-01-26T14:45:00"/>
    <n v="318"/>
    <n v="4"/>
    <n v="63"/>
    <n v="797"/>
    <n v="1772.49"/>
    <n v="443.12"/>
    <n v="2"/>
    <n v="4"/>
    <n v="4"/>
    <s v="244"/>
    <n v="10"/>
    <x v="4"/>
  </r>
  <r>
    <n v="1549"/>
    <x v="4079"/>
    <x v="0"/>
    <d v="2010-05-26T15:48:00"/>
    <d v="2010-10-04T12:37:00"/>
    <n v="432"/>
    <n v="4"/>
    <n v="81"/>
    <n v="1772"/>
    <n v="1774.68"/>
    <n v="443.67"/>
    <n v="1"/>
    <n v="4"/>
    <n v="4"/>
    <s v="144"/>
    <n v="9"/>
    <x v="4"/>
  </r>
  <r>
    <n v="553"/>
    <x v="4080"/>
    <x v="0"/>
    <d v="2010-03-19T15:59:00"/>
    <d v="2011-06-16T15:39:00"/>
    <n v="177"/>
    <n v="5"/>
    <n v="1"/>
    <n v="3000"/>
    <n v="1776"/>
    <n v="355.2"/>
    <n v="3"/>
    <n v="4"/>
    <n v="4"/>
    <s v="344"/>
    <n v="11"/>
    <x v="5"/>
  </r>
  <r>
    <n v="1137"/>
    <x v="4081"/>
    <x v="0"/>
    <d v="2010-02-16T13:49:00"/>
    <d v="2011-09-29T13:23:00"/>
    <n v="72"/>
    <n v="5"/>
    <n v="157"/>
    <n v="1101"/>
    <n v="1778.04"/>
    <n v="355.61"/>
    <n v="3"/>
    <n v="4"/>
    <n v="4"/>
    <s v="344"/>
    <n v="11"/>
    <x v="5"/>
  </r>
  <r>
    <n v="4372"/>
    <x v="4082"/>
    <x v="0"/>
    <d v="2010-08-22T16:08:00"/>
    <d v="2011-10-13T12:21:00"/>
    <n v="58"/>
    <n v="9"/>
    <n v="202"/>
    <n v="1052"/>
    <n v="1778.93"/>
    <n v="197.66"/>
    <n v="4"/>
    <n v="5"/>
    <n v="4"/>
    <s v="454"/>
    <n v="13"/>
    <x v="6"/>
  </r>
  <r>
    <n v="2836"/>
    <x v="4083"/>
    <x v="0"/>
    <d v="2011-03-04T10:24:00"/>
    <d v="2011-10-19T12:39:00"/>
    <n v="52"/>
    <n v="6"/>
    <n v="110"/>
    <n v="1393"/>
    <n v="1778.96"/>
    <n v="296.49"/>
    <n v="4"/>
    <n v="4"/>
    <n v="4"/>
    <s v="444"/>
    <n v="12"/>
    <x v="6"/>
  </r>
  <r>
    <n v="5802"/>
    <x v="4084"/>
    <x v="0"/>
    <d v="2010-06-03T19:47:00"/>
    <d v="2010-06-27T11:21:00"/>
    <n v="531"/>
    <n v="4"/>
    <n v="38"/>
    <n v="989"/>
    <n v="1780.34"/>
    <n v="445.09"/>
    <n v="1"/>
    <n v="4"/>
    <n v="4"/>
    <s v="144"/>
    <n v="9"/>
    <x v="4"/>
  </r>
  <r>
    <n v="3718"/>
    <x v="4085"/>
    <x v="0"/>
    <d v="2010-07-05T13:04:00"/>
    <d v="2011-10-25T14:35:00"/>
    <n v="46"/>
    <n v="4"/>
    <n v="343"/>
    <n v="880"/>
    <n v="1781.59"/>
    <n v="445.4"/>
    <n v="4"/>
    <n v="3"/>
    <n v="4"/>
    <s v="434"/>
    <n v="11"/>
    <x v="2"/>
  </r>
  <r>
    <n v="2745"/>
    <x v="4086"/>
    <x v="0"/>
    <d v="2010-10-05T16:46:00"/>
    <d v="2011-10-10T13:54:00"/>
    <n v="61"/>
    <n v="5"/>
    <n v="87"/>
    <n v="1583"/>
    <n v="1783.68"/>
    <n v="356.74"/>
    <n v="3"/>
    <n v="4"/>
    <n v="4"/>
    <s v="344"/>
    <n v="11"/>
    <x v="5"/>
  </r>
  <r>
    <n v="3065"/>
    <x v="4087"/>
    <x v="0"/>
    <d v="2010-07-16T14:23:00"/>
    <d v="2011-11-10T12:13:00"/>
    <n v="30"/>
    <n v="6"/>
    <n v="158"/>
    <n v="1087"/>
    <n v="1785.11"/>
    <n v="297.52"/>
    <n v="4"/>
    <n v="4"/>
    <n v="4"/>
    <s v="444"/>
    <n v="12"/>
    <x v="6"/>
  </r>
  <r>
    <n v="4214"/>
    <x v="4088"/>
    <x v="0"/>
    <d v="2010-03-10T16:07:00"/>
    <d v="2011-06-06T15:46:00"/>
    <n v="187"/>
    <n v="6"/>
    <n v="86"/>
    <n v="874"/>
    <n v="1785.13"/>
    <n v="297.52"/>
    <n v="2"/>
    <n v="4"/>
    <n v="4"/>
    <s v="244"/>
    <n v="10"/>
    <x v="4"/>
  </r>
  <r>
    <n v="3221"/>
    <x v="4089"/>
    <x v="0"/>
    <d v="2010-10-20T10:10:00"/>
    <d v="2011-11-11T13:20:00"/>
    <n v="29"/>
    <n v="5"/>
    <n v="93"/>
    <n v="1262"/>
    <n v="1785.98"/>
    <n v="357.2"/>
    <n v="4"/>
    <n v="4"/>
    <n v="4"/>
    <s v="444"/>
    <n v="12"/>
    <x v="6"/>
  </r>
  <r>
    <n v="1412"/>
    <x v="4090"/>
    <x v="0"/>
    <d v="2009-12-06T12:52:00"/>
    <d v="2011-11-27T11:54:00"/>
    <n v="13"/>
    <n v="13"/>
    <n v="187"/>
    <n v="643"/>
    <n v="1786.08"/>
    <n v="137.38999999999999"/>
    <n v="5"/>
    <n v="5"/>
    <n v="4"/>
    <s v="554"/>
    <n v="14"/>
    <x v="6"/>
  </r>
  <r>
    <n v="5194"/>
    <x v="4091"/>
    <x v="0"/>
    <d v="2009-12-10T09:44:00"/>
    <d v="2011-09-22T14:18:00"/>
    <n v="79"/>
    <n v="4"/>
    <n v="104"/>
    <n v="638"/>
    <n v="1788.38"/>
    <n v="447.1"/>
    <n v="3"/>
    <n v="3"/>
    <n v="4"/>
    <s v="334"/>
    <n v="10"/>
    <x v="1"/>
  </r>
  <r>
    <n v="5710"/>
    <x v="4092"/>
    <x v="0"/>
    <d v="2011-07-12T11:37:00"/>
    <d v="2011-12-01T13:08:00"/>
    <n v="9"/>
    <n v="6"/>
    <n v="238"/>
    <n v="1215"/>
    <n v="1791.84"/>
    <n v="298.64"/>
    <n v="5"/>
    <n v="4"/>
    <n v="4"/>
    <s v="544"/>
    <n v="13"/>
    <x v="6"/>
  </r>
  <r>
    <n v="1013"/>
    <x v="4093"/>
    <x v="0"/>
    <d v="2010-09-21T08:12:00"/>
    <d v="2011-09-12T10:19:00"/>
    <n v="89"/>
    <n v="2"/>
    <n v="62"/>
    <n v="1124"/>
    <n v="1792.23"/>
    <n v="896.12"/>
    <n v="3"/>
    <n v="2"/>
    <n v="4"/>
    <s v="324"/>
    <n v="9"/>
    <x v="1"/>
  </r>
  <r>
    <n v="1342"/>
    <x v="4094"/>
    <x v="0"/>
    <d v="2009-12-15T19:04:00"/>
    <d v="2011-05-05T10:31:00"/>
    <n v="219"/>
    <n v="9"/>
    <n v="80"/>
    <n v="819"/>
    <n v="1792.26"/>
    <n v="199.14"/>
    <n v="2"/>
    <n v="5"/>
    <n v="4"/>
    <s v="254"/>
    <n v="11"/>
    <x v="4"/>
  </r>
  <r>
    <n v="2331"/>
    <x v="4095"/>
    <x v="0"/>
    <d v="2010-09-10T10:26:00"/>
    <d v="2011-12-07T08:21:00"/>
    <n v="3"/>
    <n v="5"/>
    <n v="27"/>
    <n v="1159"/>
    <n v="1793.22"/>
    <n v="358.64"/>
    <n v="5"/>
    <n v="4"/>
    <n v="4"/>
    <s v="544"/>
    <n v="13"/>
    <x v="6"/>
  </r>
  <r>
    <n v="4762"/>
    <x v="4096"/>
    <x v="0"/>
    <d v="2009-12-11T09:18:00"/>
    <d v="2011-02-28T16:39:00"/>
    <n v="285"/>
    <n v="6"/>
    <n v="77"/>
    <n v="788"/>
    <n v="1794.32"/>
    <n v="299.05"/>
    <n v="2"/>
    <n v="4"/>
    <n v="4"/>
    <s v="244"/>
    <n v="10"/>
    <x v="4"/>
  </r>
  <r>
    <n v="5824"/>
    <x v="4097"/>
    <x v="0"/>
    <d v="2010-04-15T13:39:00"/>
    <d v="2011-11-10T08:06:00"/>
    <n v="30"/>
    <n v="12"/>
    <n v="80"/>
    <n v="696"/>
    <n v="1795.35"/>
    <n v="149.61000000000001"/>
    <n v="4"/>
    <n v="5"/>
    <n v="4"/>
    <s v="454"/>
    <n v="13"/>
    <x v="6"/>
  </r>
  <r>
    <n v="5823"/>
    <x v="4098"/>
    <x v="0"/>
    <d v="2011-05-06T13:35:00"/>
    <d v="2011-09-29T08:27:00"/>
    <n v="72"/>
    <n v="3"/>
    <n v="100"/>
    <n v="1578"/>
    <n v="1796.48"/>
    <n v="598.83000000000004"/>
    <n v="3"/>
    <n v="3"/>
    <n v="4"/>
    <s v="334"/>
    <n v="10"/>
    <x v="1"/>
  </r>
  <r>
    <n v="3855"/>
    <x v="4099"/>
    <x v="0"/>
    <d v="2011-04-14T13:50:00"/>
    <d v="2011-10-18T10:07:00"/>
    <n v="53"/>
    <n v="5"/>
    <n v="67"/>
    <n v="950"/>
    <n v="1800.07"/>
    <n v="360.01"/>
    <n v="4"/>
    <n v="4"/>
    <n v="4"/>
    <s v="444"/>
    <n v="12"/>
    <x v="6"/>
  </r>
  <r>
    <n v="2346"/>
    <x v="4100"/>
    <x v="0"/>
    <d v="2009-12-04T11:22:00"/>
    <d v="2011-11-29T15:23:00"/>
    <n v="11"/>
    <n v="11"/>
    <n v="286"/>
    <n v="1166"/>
    <n v="1801.36"/>
    <n v="163.76"/>
    <n v="5"/>
    <n v="5"/>
    <n v="4"/>
    <s v="554"/>
    <n v="14"/>
    <x v="6"/>
  </r>
  <r>
    <n v="4399"/>
    <x v="4101"/>
    <x v="0"/>
    <d v="2009-12-02T13:33:00"/>
    <d v="2010-11-11T19:14:00"/>
    <n v="394"/>
    <n v="5"/>
    <n v="289"/>
    <n v="898"/>
    <n v="1802.02"/>
    <n v="360.4"/>
    <n v="2"/>
    <n v="4"/>
    <n v="4"/>
    <s v="244"/>
    <n v="10"/>
    <x v="4"/>
  </r>
  <r>
    <n v="5749"/>
    <x v="4102"/>
    <x v="0"/>
    <d v="2010-11-25T15:55:00"/>
    <d v="2011-11-24T16:40:00"/>
    <n v="16"/>
    <n v="6"/>
    <n v="57"/>
    <n v="965"/>
    <n v="1803.1"/>
    <n v="300.52"/>
    <n v="5"/>
    <n v="4"/>
    <n v="4"/>
    <s v="544"/>
    <n v="13"/>
    <x v="6"/>
  </r>
  <r>
    <n v="1194"/>
    <x v="4103"/>
    <x v="0"/>
    <d v="2010-02-28T13:42:00"/>
    <d v="2011-05-08T12:39:00"/>
    <n v="216"/>
    <n v="11"/>
    <n v="131"/>
    <n v="1125"/>
    <n v="1803.4"/>
    <n v="163.95"/>
    <n v="2"/>
    <n v="5"/>
    <n v="4"/>
    <s v="254"/>
    <n v="11"/>
    <x v="4"/>
  </r>
  <r>
    <n v="2750"/>
    <x v="4104"/>
    <x v="0"/>
    <d v="2010-07-07T12:31:00"/>
    <d v="2011-08-04T10:44:00"/>
    <n v="128"/>
    <n v="5"/>
    <n v="45"/>
    <n v="960"/>
    <n v="1806.9"/>
    <n v="361.38"/>
    <n v="3"/>
    <n v="4"/>
    <n v="4"/>
    <s v="344"/>
    <n v="11"/>
    <x v="5"/>
  </r>
  <r>
    <n v="5478"/>
    <x v="4105"/>
    <x v="0"/>
    <d v="2009-12-21T16:34:00"/>
    <d v="2011-11-18T13:45:00"/>
    <n v="22"/>
    <n v="25"/>
    <n v="145"/>
    <n v="1536"/>
    <n v="1807.44"/>
    <n v="72.3"/>
    <n v="4"/>
    <n v="5"/>
    <n v="4"/>
    <s v="454"/>
    <n v="13"/>
    <x v="6"/>
  </r>
  <r>
    <n v="3143"/>
    <x v="4106"/>
    <x v="0"/>
    <d v="2010-07-15T11:10:00"/>
    <d v="2011-11-18T12:25:00"/>
    <n v="22"/>
    <n v="5"/>
    <n v="111"/>
    <n v="1328"/>
    <n v="1808.68"/>
    <n v="361.74"/>
    <n v="4"/>
    <n v="4"/>
    <n v="4"/>
    <s v="444"/>
    <n v="12"/>
    <x v="6"/>
  </r>
  <r>
    <n v="2338"/>
    <x v="4107"/>
    <x v="0"/>
    <d v="2010-01-19T12:18:00"/>
    <d v="2011-11-15T12:10:00"/>
    <n v="25"/>
    <n v="8"/>
    <n v="101"/>
    <n v="1028"/>
    <n v="1809.55"/>
    <n v="226.19"/>
    <n v="4"/>
    <n v="4"/>
    <n v="4"/>
    <s v="444"/>
    <n v="12"/>
    <x v="6"/>
  </r>
  <r>
    <n v="2512"/>
    <x v="4108"/>
    <x v="0"/>
    <d v="2010-04-01T09:03:00"/>
    <d v="2011-11-30T12:31:00"/>
    <n v="10"/>
    <n v="3"/>
    <n v="98"/>
    <n v="1047"/>
    <n v="1809.61"/>
    <n v="603.20000000000005"/>
    <n v="5"/>
    <n v="3"/>
    <n v="4"/>
    <s v="534"/>
    <n v="12"/>
    <x v="2"/>
  </r>
  <r>
    <n v="4079"/>
    <x v="4109"/>
    <x v="0"/>
    <d v="2011-07-17T14:51:00"/>
    <d v="2011-12-02T13:02:00"/>
    <n v="8"/>
    <n v="7"/>
    <n v="236"/>
    <n v="907"/>
    <n v="1810.49"/>
    <n v="258.64"/>
    <n v="5"/>
    <n v="4"/>
    <n v="4"/>
    <s v="544"/>
    <n v="13"/>
    <x v="6"/>
  </r>
  <r>
    <n v="2533"/>
    <x v="4110"/>
    <x v="0"/>
    <d v="2009-12-03T10:17:00"/>
    <d v="2011-09-09T13:34:00"/>
    <n v="92"/>
    <n v="11"/>
    <n v="65"/>
    <n v="707"/>
    <n v="1811.25"/>
    <n v="164.66"/>
    <n v="3"/>
    <n v="5"/>
    <n v="4"/>
    <s v="354"/>
    <n v="12"/>
    <x v="5"/>
  </r>
  <r>
    <n v="4481"/>
    <x v="4111"/>
    <x v="0"/>
    <d v="2010-08-03T13:54:00"/>
    <d v="2011-11-09T11:33:00"/>
    <n v="31"/>
    <n v="8"/>
    <n v="130"/>
    <n v="904"/>
    <n v="1813.21"/>
    <n v="226.65"/>
    <n v="4"/>
    <n v="4"/>
    <n v="4"/>
    <s v="444"/>
    <n v="12"/>
    <x v="6"/>
  </r>
  <r>
    <n v="3811"/>
    <x v="4112"/>
    <x v="0"/>
    <d v="2010-06-15T11:58:00"/>
    <d v="2011-11-09T09:32:00"/>
    <n v="31"/>
    <n v="7"/>
    <n v="146"/>
    <n v="1448"/>
    <n v="1813.51"/>
    <n v="259.07"/>
    <n v="4"/>
    <n v="4"/>
    <n v="4"/>
    <s v="444"/>
    <n v="12"/>
    <x v="6"/>
  </r>
  <r>
    <n v="3418"/>
    <x v="4113"/>
    <x v="0"/>
    <d v="2010-02-11T15:32:00"/>
    <d v="2011-10-20T14:10:00"/>
    <n v="51"/>
    <n v="5"/>
    <n v="85"/>
    <n v="1532"/>
    <n v="1817.52"/>
    <n v="363.5"/>
    <n v="4"/>
    <n v="4"/>
    <n v="4"/>
    <s v="444"/>
    <n v="12"/>
    <x v="6"/>
  </r>
  <r>
    <n v="5378"/>
    <x v="4114"/>
    <x v="0"/>
    <d v="2010-12-03T13:43:00"/>
    <d v="2011-07-10T11:24:00"/>
    <n v="153"/>
    <n v="4"/>
    <n v="94"/>
    <n v="896"/>
    <n v="1817.54"/>
    <n v="454.39"/>
    <n v="3"/>
    <n v="3"/>
    <n v="4"/>
    <s v="334"/>
    <n v="10"/>
    <x v="1"/>
  </r>
  <r>
    <n v="3839"/>
    <x v="4115"/>
    <x v="0"/>
    <d v="2009-12-02T13:23:00"/>
    <d v="2011-09-29T17:27:00"/>
    <n v="72"/>
    <n v="9"/>
    <n v="49"/>
    <n v="677"/>
    <n v="1818.31"/>
    <n v="202.03"/>
    <n v="3"/>
    <n v="5"/>
    <n v="4"/>
    <s v="354"/>
    <n v="12"/>
    <x v="5"/>
  </r>
  <r>
    <n v="2176"/>
    <x v="4116"/>
    <x v="0"/>
    <d v="2010-07-18T12:07:00"/>
    <d v="2011-11-20T13:20:00"/>
    <n v="20"/>
    <n v="9"/>
    <n v="233"/>
    <n v="1118"/>
    <n v="1818.6"/>
    <n v="202.07"/>
    <n v="4"/>
    <n v="5"/>
    <n v="4"/>
    <s v="454"/>
    <n v="13"/>
    <x v="6"/>
  </r>
  <r>
    <n v="232"/>
    <x v="4117"/>
    <x v="9"/>
    <d v="2010-05-11T09:55:00"/>
    <d v="2011-04-15T08:45:00"/>
    <n v="239"/>
    <n v="4"/>
    <n v="87"/>
    <n v="981"/>
    <n v="1820.4"/>
    <n v="455.1"/>
    <n v="2"/>
    <n v="4"/>
    <n v="4"/>
    <s v="244"/>
    <n v="10"/>
    <x v="4"/>
  </r>
  <r>
    <n v="2955"/>
    <x v="4118"/>
    <x v="0"/>
    <d v="2010-02-08T13:38:00"/>
    <d v="2011-10-04T12:51:00"/>
    <n v="67"/>
    <n v="7"/>
    <n v="162"/>
    <n v="1138"/>
    <n v="1821.02"/>
    <n v="260.14999999999998"/>
    <n v="3"/>
    <n v="4"/>
    <n v="4"/>
    <s v="344"/>
    <n v="11"/>
    <x v="5"/>
  </r>
  <r>
    <n v="2361"/>
    <x v="4119"/>
    <x v="0"/>
    <d v="2009-12-07T10:21:00"/>
    <d v="2011-10-28T08:56:00"/>
    <n v="43"/>
    <n v="9"/>
    <n v="58"/>
    <n v="757"/>
    <n v="1821.9"/>
    <n v="202.43"/>
    <n v="4"/>
    <n v="5"/>
    <n v="4"/>
    <s v="454"/>
    <n v="13"/>
    <x v="6"/>
  </r>
  <r>
    <n v="3775"/>
    <x v="4120"/>
    <x v="0"/>
    <d v="2011-09-25T11:33:00"/>
    <d v="2011-12-01T15:28:00"/>
    <n v="9"/>
    <n v="4"/>
    <n v="71"/>
    <n v="1325"/>
    <n v="1822.97"/>
    <n v="455.74"/>
    <n v="5"/>
    <n v="3"/>
    <n v="4"/>
    <s v="534"/>
    <n v="12"/>
    <x v="2"/>
  </r>
  <r>
    <n v="235"/>
    <x v="4121"/>
    <x v="5"/>
    <d v="2010-12-23T12:58:00"/>
    <d v="2011-04-19T13:39:00"/>
    <n v="235"/>
    <n v="2"/>
    <n v="76"/>
    <n v="1267"/>
    <n v="1824.1"/>
    <n v="912.05"/>
    <n v="2"/>
    <n v="2"/>
    <n v="4"/>
    <s v="224"/>
    <n v="8"/>
    <x v="4"/>
  </r>
  <r>
    <n v="5233"/>
    <x v="4122"/>
    <x v="0"/>
    <d v="2009-12-05T16:01:00"/>
    <d v="2011-08-12T09:11:00"/>
    <n v="120"/>
    <n v="5"/>
    <n v="88"/>
    <n v="1475"/>
    <n v="1824.49"/>
    <n v="364.9"/>
    <n v="3"/>
    <n v="4"/>
    <n v="4"/>
    <s v="344"/>
    <n v="11"/>
    <x v="5"/>
  </r>
  <r>
    <n v="1514"/>
    <x v="4123"/>
    <x v="0"/>
    <d v="2010-08-26T19:57:00"/>
    <d v="2011-12-02T16:30:00"/>
    <n v="8"/>
    <n v="10"/>
    <n v="108"/>
    <n v="752"/>
    <n v="1825.03"/>
    <n v="182.5"/>
    <n v="5"/>
    <n v="5"/>
    <n v="4"/>
    <s v="554"/>
    <n v="14"/>
    <x v="6"/>
  </r>
  <r>
    <n v="3291"/>
    <x v="4124"/>
    <x v="0"/>
    <d v="2010-07-05T12:49:00"/>
    <d v="2011-10-18T09:25:00"/>
    <n v="53"/>
    <n v="3"/>
    <n v="77"/>
    <n v="1022"/>
    <n v="1825.94"/>
    <n v="608.65"/>
    <n v="4"/>
    <n v="3"/>
    <n v="4"/>
    <s v="434"/>
    <n v="11"/>
    <x v="2"/>
  </r>
  <r>
    <n v="2515"/>
    <x v="4125"/>
    <x v="0"/>
    <d v="2009-12-06T12:42:00"/>
    <d v="2011-05-19T10:20:00"/>
    <n v="205"/>
    <n v="8"/>
    <n v="150"/>
    <n v="931"/>
    <n v="1826"/>
    <n v="228.25"/>
    <n v="2"/>
    <n v="5"/>
    <n v="4"/>
    <s v="254"/>
    <n v="11"/>
    <x v="4"/>
  </r>
  <r>
    <n v="4841"/>
    <x v="4126"/>
    <x v="0"/>
    <d v="2009-12-06T11:27:00"/>
    <d v="2011-10-17T15:19:00"/>
    <n v="54"/>
    <n v="5"/>
    <n v="109"/>
    <n v="1419"/>
    <n v="1826.04"/>
    <n v="365.21"/>
    <n v="4"/>
    <n v="4"/>
    <n v="4"/>
    <s v="444"/>
    <n v="12"/>
    <x v="6"/>
  </r>
  <r>
    <n v="4427"/>
    <x v="4127"/>
    <x v="0"/>
    <d v="2010-06-23T13:14:00"/>
    <d v="2011-11-01T11:51:00"/>
    <n v="39"/>
    <n v="5"/>
    <n v="48"/>
    <n v="1297"/>
    <n v="1826.89"/>
    <n v="365.38"/>
    <n v="4"/>
    <n v="4"/>
    <n v="4"/>
    <s v="444"/>
    <n v="12"/>
    <x v="6"/>
  </r>
  <r>
    <n v="3759"/>
    <x v="4128"/>
    <x v="0"/>
    <d v="2011-03-16T09:47:00"/>
    <d v="2011-03-16T09:47:00"/>
    <n v="269"/>
    <n v="1"/>
    <n v="29"/>
    <n v="642"/>
    <n v="1829.04"/>
    <n v="1829.04"/>
    <n v="2"/>
    <n v="1"/>
    <n v="4"/>
    <s v="214"/>
    <n v="7"/>
    <x v="4"/>
  </r>
  <r>
    <n v="3015"/>
    <x v="4129"/>
    <x v="0"/>
    <d v="2010-04-27T12:12:00"/>
    <d v="2011-07-14T12:17:00"/>
    <n v="149"/>
    <n v="6"/>
    <n v="78"/>
    <n v="2033"/>
    <n v="1830.12"/>
    <n v="305.02"/>
    <n v="3"/>
    <n v="4"/>
    <n v="4"/>
    <s v="344"/>
    <n v="11"/>
    <x v="5"/>
  </r>
  <r>
    <n v="3781"/>
    <x v="4130"/>
    <x v="0"/>
    <d v="2010-05-25T12:01:00"/>
    <d v="2011-09-06T14:32:00"/>
    <n v="95"/>
    <n v="7"/>
    <n v="59"/>
    <n v="932"/>
    <n v="1836.44"/>
    <n v="262.35000000000002"/>
    <n v="3"/>
    <n v="4"/>
    <n v="4"/>
    <s v="344"/>
    <n v="11"/>
    <x v="5"/>
  </r>
  <r>
    <n v="4613"/>
    <x v="4131"/>
    <x v="0"/>
    <d v="2011-06-07T13:19:00"/>
    <d v="2011-11-11T10:45:00"/>
    <n v="29"/>
    <n v="3"/>
    <n v="182"/>
    <n v="1978"/>
    <n v="1838.61"/>
    <n v="612.87"/>
    <n v="4"/>
    <n v="3"/>
    <n v="4"/>
    <s v="434"/>
    <n v="11"/>
    <x v="2"/>
  </r>
  <r>
    <n v="1553"/>
    <x v="4132"/>
    <x v="0"/>
    <d v="2011-09-28T15:07:00"/>
    <d v="2011-12-08T09:39:00"/>
    <n v="2"/>
    <n v="6"/>
    <n v="90"/>
    <n v="1575"/>
    <n v="1838.85"/>
    <n v="306.48"/>
    <n v="5"/>
    <n v="4"/>
    <n v="4"/>
    <s v="544"/>
    <n v="13"/>
    <x v="6"/>
  </r>
  <r>
    <n v="2489"/>
    <x v="4133"/>
    <x v="0"/>
    <d v="2010-01-25T09:05:00"/>
    <d v="2011-03-23T10:51:00"/>
    <n v="262"/>
    <n v="6"/>
    <n v="43"/>
    <n v="483"/>
    <n v="1838.95"/>
    <n v="306.49"/>
    <n v="2"/>
    <n v="4"/>
    <n v="4"/>
    <s v="244"/>
    <n v="10"/>
    <x v="4"/>
  </r>
  <r>
    <n v="3433"/>
    <x v="4134"/>
    <x v="0"/>
    <d v="2009-12-06T15:12:00"/>
    <d v="2011-12-06T14:50:00"/>
    <n v="4"/>
    <n v="6"/>
    <n v="46"/>
    <n v="950"/>
    <n v="1840.06"/>
    <n v="306.68"/>
    <n v="5"/>
    <n v="4"/>
    <n v="4"/>
    <s v="544"/>
    <n v="13"/>
    <x v="6"/>
  </r>
  <r>
    <n v="5509"/>
    <x v="4135"/>
    <x v="0"/>
    <d v="2010-09-27T10:40:00"/>
    <d v="2011-09-12T13:41:00"/>
    <n v="89"/>
    <n v="2"/>
    <n v="37"/>
    <n v="1452"/>
    <n v="1840.32"/>
    <n v="920.16"/>
    <n v="3"/>
    <n v="2"/>
    <n v="4"/>
    <s v="324"/>
    <n v="9"/>
    <x v="1"/>
  </r>
  <r>
    <n v="810"/>
    <x v="4136"/>
    <x v="0"/>
    <d v="2010-06-15T15:00:00"/>
    <d v="2011-11-03T12:56:00"/>
    <n v="37"/>
    <n v="5"/>
    <n v="127"/>
    <n v="898"/>
    <n v="1840.73"/>
    <n v="368.15"/>
    <n v="4"/>
    <n v="4"/>
    <n v="4"/>
    <s v="444"/>
    <n v="12"/>
    <x v="6"/>
  </r>
  <r>
    <n v="170"/>
    <x v="4137"/>
    <x v="5"/>
    <d v="2011-08-21T13:18:00"/>
    <d v="2011-12-09T10:13:00"/>
    <n v="1"/>
    <n v="5"/>
    <n v="83"/>
    <n v="1306"/>
    <n v="1840.89"/>
    <n v="368.18"/>
    <n v="5"/>
    <n v="4"/>
    <n v="4"/>
    <s v="544"/>
    <n v="13"/>
    <x v="6"/>
  </r>
  <r>
    <n v="1852"/>
    <x v="4138"/>
    <x v="0"/>
    <d v="2010-06-13T13:46:00"/>
    <d v="2011-08-21T13:24:00"/>
    <n v="111"/>
    <n v="9"/>
    <n v="189"/>
    <n v="826"/>
    <n v="1841.71"/>
    <n v="204.63"/>
    <n v="3"/>
    <n v="5"/>
    <n v="4"/>
    <s v="354"/>
    <n v="12"/>
    <x v="5"/>
  </r>
  <r>
    <n v="3710"/>
    <x v="4139"/>
    <x v="0"/>
    <d v="2011-08-03T12:50:00"/>
    <d v="2011-10-28T13:19:00"/>
    <n v="43"/>
    <n v="3"/>
    <n v="41"/>
    <n v="942"/>
    <n v="1842.14"/>
    <n v="614.04999999999995"/>
    <n v="4"/>
    <n v="3"/>
    <n v="4"/>
    <s v="434"/>
    <n v="11"/>
    <x v="2"/>
  </r>
  <r>
    <n v="53"/>
    <x v="4140"/>
    <x v="3"/>
    <d v="2010-03-05T08:45:00"/>
    <d v="2011-08-12T13:15:00"/>
    <n v="120"/>
    <n v="7"/>
    <n v="66"/>
    <n v="2190"/>
    <n v="1842.3"/>
    <n v="263.19"/>
    <n v="3"/>
    <n v="4"/>
    <n v="4"/>
    <s v="344"/>
    <n v="11"/>
    <x v="5"/>
  </r>
  <r>
    <n v="2818"/>
    <x v="4141"/>
    <x v="0"/>
    <d v="2010-04-07T14:50:00"/>
    <d v="2011-09-13T14:53:00"/>
    <n v="88"/>
    <n v="7"/>
    <n v="44"/>
    <n v="1660"/>
    <n v="1842.95"/>
    <n v="263.27999999999997"/>
    <n v="3"/>
    <n v="4"/>
    <n v="4"/>
    <s v="344"/>
    <n v="11"/>
    <x v="5"/>
  </r>
  <r>
    <n v="594"/>
    <x v="4142"/>
    <x v="0"/>
    <d v="2011-11-15T13:48:00"/>
    <d v="2011-12-07T13:17:00"/>
    <n v="3"/>
    <n v="3"/>
    <n v="13"/>
    <n v="1380"/>
    <n v="1843"/>
    <n v="614.33000000000004"/>
    <n v="5"/>
    <n v="3"/>
    <n v="4"/>
    <s v="534"/>
    <n v="12"/>
    <x v="2"/>
  </r>
  <r>
    <n v="5768"/>
    <x v="4143"/>
    <x v="0"/>
    <d v="2011-07-20T08:59:00"/>
    <d v="2011-12-05T08:39:00"/>
    <n v="5"/>
    <n v="6"/>
    <n v="108"/>
    <n v="1721"/>
    <n v="1843.75"/>
    <n v="307.29000000000002"/>
    <n v="5"/>
    <n v="4"/>
    <n v="4"/>
    <s v="544"/>
    <n v="13"/>
    <x v="6"/>
  </r>
  <r>
    <n v="322"/>
    <x v="4144"/>
    <x v="6"/>
    <d v="2011-05-16T09:10:00"/>
    <d v="2011-11-01T12:12:00"/>
    <n v="39"/>
    <n v="4"/>
    <n v="51"/>
    <n v="1126"/>
    <n v="1844.6"/>
    <n v="461.15"/>
    <n v="4"/>
    <n v="3"/>
    <n v="4"/>
    <s v="434"/>
    <n v="11"/>
    <x v="2"/>
  </r>
  <r>
    <n v="2530"/>
    <x v="4145"/>
    <x v="14"/>
    <d v="2010-04-28T09:41:00"/>
    <d v="2011-11-23T09:20:00"/>
    <n v="17"/>
    <n v="5"/>
    <n v="43"/>
    <n v="1818"/>
    <n v="1849.58"/>
    <n v="369.92"/>
    <n v="5"/>
    <n v="4"/>
    <n v="4"/>
    <s v="544"/>
    <n v="13"/>
    <x v="6"/>
  </r>
  <r>
    <n v="4518"/>
    <x v="4146"/>
    <x v="0"/>
    <d v="2010-03-17T15:24:00"/>
    <d v="2011-03-08T11:55:00"/>
    <n v="277"/>
    <n v="2"/>
    <n v="45"/>
    <n v="792"/>
    <n v="1851.88"/>
    <n v="925.94"/>
    <n v="2"/>
    <n v="2"/>
    <n v="4"/>
    <s v="224"/>
    <n v="8"/>
    <x v="4"/>
  </r>
  <r>
    <n v="3657"/>
    <x v="4147"/>
    <x v="0"/>
    <d v="2010-07-11T13:53:00"/>
    <d v="2011-10-30T13:19:00"/>
    <n v="41"/>
    <n v="6"/>
    <n v="383"/>
    <n v="1132"/>
    <n v="1852.15"/>
    <n v="308.69"/>
    <n v="4"/>
    <n v="4"/>
    <n v="4"/>
    <s v="444"/>
    <n v="12"/>
    <x v="6"/>
  </r>
  <r>
    <n v="2698"/>
    <x v="4148"/>
    <x v="0"/>
    <d v="2010-06-22T10:25:00"/>
    <d v="2011-11-17T17:08:00"/>
    <n v="23"/>
    <n v="12"/>
    <n v="75"/>
    <n v="749"/>
    <n v="1854.57"/>
    <n v="154.55000000000001"/>
    <n v="4"/>
    <n v="5"/>
    <n v="4"/>
    <s v="454"/>
    <n v="13"/>
    <x v="6"/>
  </r>
  <r>
    <n v="3652"/>
    <x v="4149"/>
    <x v="0"/>
    <d v="2010-08-15T11:26:00"/>
    <d v="2011-11-02T12:50:00"/>
    <n v="38"/>
    <n v="8"/>
    <n v="56"/>
    <n v="1011"/>
    <n v="1856.59"/>
    <n v="232.07"/>
    <n v="4"/>
    <n v="4"/>
    <n v="4"/>
    <s v="444"/>
    <n v="12"/>
    <x v="6"/>
  </r>
  <r>
    <n v="1758"/>
    <x v="4150"/>
    <x v="0"/>
    <d v="2009-12-11T16:33:00"/>
    <d v="2011-01-24T16:05:00"/>
    <n v="320"/>
    <n v="4"/>
    <n v="189"/>
    <n v="1215"/>
    <n v="1858.77"/>
    <n v="464.69"/>
    <n v="2"/>
    <n v="4"/>
    <n v="4"/>
    <s v="244"/>
    <n v="10"/>
    <x v="4"/>
  </r>
  <r>
    <n v="335"/>
    <x v="4151"/>
    <x v="16"/>
    <d v="2010-08-16T12:12:00"/>
    <d v="2010-08-16T12:12:00"/>
    <n v="481"/>
    <n v="1"/>
    <n v="125"/>
    <n v="1402"/>
    <n v="1858.91"/>
    <n v="1858.91"/>
    <n v="1"/>
    <n v="1"/>
    <n v="4"/>
    <s v="114"/>
    <n v="6"/>
    <x v="4"/>
  </r>
  <r>
    <n v="1932"/>
    <x v="4152"/>
    <x v="0"/>
    <d v="2011-07-27T14:14:00"/>
    <d v="2011-09-29T15:29:00"/>
    <n v="72"/>
    <n v="3"/>
    <n v="96"/>
    <n v="1089"/>
    <n v="1858.96"/>
    <n v="619.65"/>
    <n v="3"/>
    <n v="3"/>
    <n v="4"/>
    <s v="334"/>
    <n v="10"/>
    <x v="1"/>
  </r>
  <r>
    <n v="2506"/>
    <x v="4153"/>
    <x v="0"/>
    <d v="2011-09-21T15:32:00"/>
    <d v="2011-09-21T15:32:00"/>
    <n v="80"/>
    <n v="1"/>
    <n v="6"/>
    <n v="1100"/>
    <n v="1862"/>
    <n v="1862"/>
    <n v="3"/>
    <n v="2"/>
    <n v="4"/>
    <s v="324"/>
    <n v="9"/>
    <x v="1"/>
  </r>
  <r>
    <n v="4031"/>
    <x v="4154"/>
    <x v="0"/>
    <d v="2011-03-08T15:45:00"/>
    <d v="2011-12-07T14:01:00"/>
    <n v="3"/>
    <n v="10"/>
    <n v="211"/>
    <n v="1215"/>
    <n v="1863.76"/>
    <n v="186.38"/>
    <n v="5"/>
    <n v="5"/>
    <n v="4"/>
    <s v="554"/>
    <n v="14"/>
    <x v="6"/>
  </r>
  <r>
    <n v="5200"/>
    <x v="4155"/>
    <x v="0"/>
    <d v="2010-04-09T16:54:00"/>
    <d v="2011-10-30T12:28:00"/>
    <n v="41"/>
    <n v="11"/>
    <n v="316"/>
    <n v="1282"/>
    <n v="1875.36"/>
    <n v="170.49"/>
    <n v="4"/>
    <n v="5"/>
    <n v="4"/>
    <s v="454"/>
    <n v="13"/>
    <x v="6"/>
  </r>
  <r>
    <n v="1575"/>
    <x v="4156"/>
    <x v="0"/>
    <d v="2009-12-04T11:07:00"/>
    <d v="2011-09-21T13:33:00"/>
    <n v="80"/>
    <n v="6"/>
    <n v="49"/>
    <n v="2847"/>
    <n v="1876.23"/>
    <n v="312.70999999999998"/>
    <n v="3"/>
    <n v="4"/>
    <n v="4"/>
    <s v="344"/>
    <n v="11"/>
    <x v="5"/>
  </r>
  <r>
    <n v="2814"/>
    <x v="4157"/>
    <x v="0"/>
    <d v="2009-12-11T12:56:00"/>
    <d v="2011-11-29T10:00:00"/>
    <n v="11"/>
    <n v="6"/>
    <n v="44"/>
    <n v="1058"/>
    <n v="1877.51"/>
    <n v="312.92"/>
    <n v="5"/>
    <n v="4"/>
    <n v="4"/>
    <s v="544"/>
    <n v="13"/>
    <x v="6"/>
  </r>
  <r>
    <n v="4824"/>
    <x v="4158"/>
    <x v="0"/>
    <d v="2010-01-15T15:05:00"/>
    <d v="2011-11-21T10:51:00"/>
    <n v="19"/>
    <n v="12"/>
    <n v="58"/>
    <n v="1681"/>
    <n v="1878.93"/>
    <n v="156.58000000000001"/>
    <n v="5"/>
    <n v="5"/>
    <n v="4"/>
    <s v="554"/>
    <n v="14"/>
    <x v="6"/>
  </r>
  <r>
    <n v="5739"/>
    <x v="4159"/>
    <x v="0"/>
    <d v="2010-03-04T10:47:00"/>
    <d v="2011-07-28T11:35:00"/>
    <n v="135"/>
    <n v="6"/>
    <n v="99"/>
    <n v="986"/>
    <n v="1879.44"/>
    <n v="313.24"/>
    <n v="3"/>
    <n v="4"/>
    <n v="4"/>
    <s v="344"/>
    <n v="11"/>
    <x v="5"/>
  </r>
  <r>
    <n v="4263"/>
    <x v="4160"/>
    <x v="0"/>
    <d v="2010-01-14T11:09:00"/>
    <d v="2011-11-23T14:53:00"/>
    <n v="17"/>
    <n v="7"/>
    <n v="20"/>
    <n v="991"/>
    <n v="1879.55"/>
    <n v="268.51"/>
    <n v="5"/>
    <n v="4"/>
    <n v="4"/>
    <s v="544"/>
    <n v="13"/>
    <x v="6"/>
  </r>
  <r>
    <n v="2026"/>
    <x v="4161"/>
    <x v="0"/>
    <d v="2010-03-10T14:00:00"/>
    <d v="2011-08-01T12:57:00"/>
    <n v="131"/>
    <n v="6"/>
    <n v="20"/>
    <n v="737"/>
    <n v="1880.51"/>
    <n v="313.42"/>
    <n v="3"/>
    <n v="4"/>
    <n v="4"/>
    <s v="344"/>
    <n v="11"/>
    <x v="5"/>
  </r>
  <r>
    <n v="3778"/>
    <x v="4162"/>
    <x v="0"/>
    <d v="2010-07-14T15:34:00"/>
    <d v="2011-09-05T13:22:00"/>
    <n v="96"/>
    <n v="8"/>
    <n v="81"/>
    <n v="1419"/>
    <n v="1884.55"/>
    <n v="235.57"/>
    <n v="3"/>
    <n v="5"/>
    <n v="4"/>
    <s v="354"/>
    <n v="12"/>
    <x v="5"/>
  </r>
  <r>
    <n v="2995"/>
    <x v="4163"/>
    <x v="0"/>
    <d v="2010-05-05T14:35:00"/>
    <d v="2011-05-10T11:55:00"/>
    <n v="214"/>
    <n v="5"/>
    <n v="20"/>
    <n v="802"/>
    <n v="1890.57"/>
    <n v="378.11"/>
    <n v="2"/>
    <n v="4"/>
    <n v="4"/>
    <s v="244"/>
    <n v="10"/>
    <x v="4"/>
  </r>
  <r>
    <n v="916"/>
    <x v="4164"/>
    <x v="0"/>
    <d v="2010-03-07T14:05:00"/>
    <d v="2011-10-07T12:44:00"/>
    <n v="64"/>
    <n v="5"/>
    <n v="209"/>
    <n v="840"/>
    <n v="1891.91"/>
    <n v="378.38"/>
    <n v="3"/>
    <n v="4"/>
    <n v="4"/>
    <s v="344"/>
    <n v="11"/>
    <x v="5"/>
  </r>
  <r>
    <n v="4234"/>
    <x v="4165"/>
    <x v="0"/>
    <d v="2010-02-26T10:49:00"/>
    <d v="2010-08-15T11:20:00"/>
    <n v="482"/>
    <n v="7"/>
    <n v="46"/>
    <n v="775"/>
    <n v="1892.52"/>
    <n v="270.36"/>
    <n v="1"/>
    <n v="4"/>
    <n v="4"/>
    <s v="144"/>
    <n v="9"/>
    <x v="4"/>
  </r>
  <r>
    <n v="4947"/>
    <x v="4166"/>
    <x v="0"/>
    <d v="2010-02-01T15:38:00"/>
    <d v="2011-12-01T15:47:00"/>
    <n v="9"/>
    <n v="7"/>
    <n v="124"/>
    <n v="1178"/>
    <n v="1893.7"/>
    <n v="270.52999999999997"/>
    <n v="5"/>
    <n v="4"/>
    <n v="4"/>
    <s v="544"/>
    <n v="13"/>
    <x v="6"/>
  </r>
  <r>
    <n v="1613"/>
    <x v="4167"/>
    <x v="0"/>
    <d v="2009-12-07T11:51:00"/>
    <d v="2011-11-13T12:38:00"/>
    <n v="27"/>
    <n v="12"/>
    <n v="53"/>
    <n v="1301"/>
    <n v="1893.8"/>
    <n v="157.82"/>
    <n v="4"/>
    <n v="5"/>
    <n v="4"/>
    <s v="454"/>
    <n v="13"/>
    <x v="6"/>
  </r>
  <r>
    <n v="2864"/>
    <x v="4168"/>
    <x v="0"/>
    <d v="2010-06-23T14:34:00"/>
    <d v="2010-10-24T13:09:00"/>
    <n v="412"/>
    <n v="3"/>
    <n v="103"/>
    <n v="1065"/>
    <n v="1893.93"/>
    <n v="631.30999999999995"/>
    <n v="1"/>
    <n v="3"/>
    <n v="4"/>
    <s v="134"/>
    <n v="8"/>
    <x v="4"/>
  </r>
  <r>
    <n v="1952"/>
    <x v="4169"/>
    <x v="0"/>
    <d v="2010-01-08T14:04:00"/>
    <d v="2011-06-29T13:58:00"/>
    <n v="164"/>
    <n v="6"/>
    <n v="99"/>
    <n v="1296"/>
    <n v="1894.93"/>
    <n v="315.82"/>
    <n v="3"/>
    <n v="4"/>
    <n v="4"/>
    <s v="344"/>
    <n v="11"/>
    <x v="5"/>
  </r>
  <r>
    <n v="5152"/>
    <x v="4170"/>
    <x v="0"/>
    <d v="2010-02-17T12:11:00"/>
    <d v="2011-09-06T09:18:00"/>
    <n v="95"/>
    <n v="8"/>
    <n v="37"/>
    <n v="1588"/>
    <n v="1895.8"/>
    <n v="236.98"/>
    <n v="3"/>
    <n v="5"/>
    <n v="4"/>
    <s v="354"/>
    <n v="12"/>
    <x v="5"/>
  </r>
  <r>
    <n v="2353"/>
    <x v="4171"/>
    <x v="0"/>
    <d v="2011-03-08T12:49:00"/>
    <d v="2011-12-08T14:39:00"/>
    <n v="2"/>
    <n v="8"/>
    <n v="317"/>
    <n v="1078"/>
    <n v="1897.57"/>
    <n v="237.2"/>
    <n v="5"/>
    <n v="4"/>
    <n v="4"/>
    <s v="544"/>
    <n v="13"/>
    <x v="6"/>
  </r>
  <r>
    <n v="2012"/>
    <x v="4172"/>
    <x v="0"/>
    <d v="2010-04-28T14:57:00"/>
    <d v="2011-10-05T15:17:00"/>
    <n v="66"/>
    <n v="5"/>
    <n v="48"/>
    <n v="1388"/>
    <n v="1898.01"/>
    <n v="379.6"/>
    <n v="3"/>
    <n v="4"/>
    <n v="4"/>
    <s v="344"/>
    <n v="11"/>
    <x v="5"/>
  </r>
  <r>
    <n v="2333"/>
    <x v="4173"/>
    <x v="0"/>
    <d v="2009-12-03T17:12:00"/>
    <d v="2011-11-25T14:53:00"/>
    <n v="15"/>
    <n v="13"/>
    <n v="310"/>
    <n v="1135"/>
    <n v="1899.79"/>
    <n v="146.13999999999999"/>
    <n v="5"/>
    <n v="5"/>
    <n v="4"/>
    <s v="554"/>
    <n v="14"/>
    <x v="6"/>
  </r>
  <r>
    <n v="1755"/>
    <x v="4174"/>
    <x v="0"/>
    <d v="2010-10-10T11:53:00"/>
    <d v="2011-08-09T10:49:00"/>
    <n v="123"/>
    <n v="6"/>
    <n v="96"/>
    <n v="828"/>
    <n v="1900.08"/>
    <n v="316.68"/>
    <n v="3"/>
    <n v="4"/>
    <n v="4"/>
    <s v="344"/>
    <n v="11"/>
    <x v="5"/>
  </r>
  <r>
    <n v="292"/>
    <x v="4175"/>
    <x v="5"/>
    <d v="2010-01-14T13:02:00"/>
    <d v="2011-08-02T10:33:00"/>
    <n v="130"/>
    <n v="4"/>
    <n v="105"/>
    <n v="1031"/>
    <n v="1900.49"/>
    <n v="475.12"/>
    <n v="3"/>
    <n v="3"/>
    <n v="4"/>
    <s v="334"/>
    <n v="10"/>
    <x v="1"/>
  </r>
  <r>
    <n v="1878"/>
    <x v="4176"/>
    <x v="0"/>
    <d v="2011-09-11T13:44:00"/>
    <d v="2011-12-02T14:30:00"/>
    <n v="8"/>
    <n v="3"/>
    <n v="94"/>
    <n v="1200"/>
    <n v="1904.05"/>
    <n v="634.67999999999995"/>
    <n v="5"/>
    <n v="3"/>
    <n v="4"/>
    <s v="534"/>
    <n v="12"/>
    <x v="2"/>
  </r>
  <r>
    <n v="4543"/>
    <x v="4177"/>
    <x v="0"/>
    <d v="2011-04-26T11:59:00"/>
    <d v="2011-11-27T12:40:00"/>
    <n v="13"/>
    <n v="9"/>
    <n v="159"/>
    <n v="805"/>
    <n v="1904.99"/>
    <n v="211.67"/>
    <n v="5"/>
    <n v="5"/>
    <n v="4"/>
    <s v="554"/>
    <n v="14"/>
    <x v="6"/>
  </r>
  <r>
    <n v="4644"/>
    <x v="4178"/>
    <x v="0"/>
    <d v="2010-03-29T13:46:00"/>
    <d v="2011-07-05T14:24:00"/>
    <n v="158"/>
    <n v="5"/>
    <n v="76"/>
    <n v="1636"/>
    <n v="1906.07"/>
    <n v="381.21"/>
    <n v="3"/>
    <n v="4"/>
    <n v="4"/>
    <s v="344"/>
    <n v="11"/>
    <x v="5"/>
  </r>
  <r>
    <n v="372"/>
    <x v="4179"/>
    <x v="14"/>
    <d v="2010-05-04T13:59:00"/>
    <d v="2010-12-03T15:45:00"/>
    <n v="372"/>
    <n v="3"/>
    <n v="91"/>
    <n v="1136"/>
    <n v="1906.76"/>
    <n v="635.59"/>
    <n v="2"/>
    <n v="3"/>
    <n v="4"/>
    <s v="234"/>
    <n v="9"/>
    <x v="4"/>
  </r>
  <r>
    <n v="4159"/>
    <x v="4180"/>
    <x v="0"/>
    <d v="2010-07-22T13:39:00"/>
    <d v="2011-11-04T14:31:00"/>
    <n v="36"/>
    <n v="6"/>
    <n v="59"/>
    <n v="1816"/>
    <n v="1915.68"/>
    <n v="319.27999999999997"/>
    <n v="4"/>
    <n v="4"/>
    <n v="4"/>
    <s v="444"/>
    <n v="12"/>
    <x v="6"/>
  </r>
  <r>
    <n v="4253"/>
    <x v="4181"/>
    <x v="0"/>
    <d v="2010-07-08T14:18:00"/>
    <d v="2011-09-29T09:51:00"/>
    <n v="72"/>
    <n v="7"/>
    <n v="71"/>
    <n v="1511"/>
    <n v="1916.11"/>
    <n v="273.73"/>
    <n v="3"/>
    <n v="4"/>
    <n v="4"/>
    <s v="344"/>
    <n v="11"/>
    <x v="5"/>
  </r>
  <r>
    <n v="1956"/>
    <x v="4182"/>
    <x v="0"/>
    <d v="2010-10-19T13:01:00"/>
    <d v="2011-11-17T11:54:00"/>
    <n v="23"/>
    <n v="5"/>
    <n v="47"/>
    <n v="875"/>
    <n v="1917.41"/>
    <n v="383.48"/>
    <n v="4"/>
    <n v="4"/>
    <n v="4"/>
    <s v="444"/>
    <n v="12"/>
    <x v="6"/>
  </r>
  <r>
    <n v="488"/>
    <x v="4183"/>
    <x v="0"/>
    <d v="2009-12-02T08:15:00"/>
    <d v="2011-09-30T15:33:00"/>
    <n v="71"/>
    <n v="4"/>
    <n v="45"/>
    <n v="887"/>
    <n v="1917.99"/>
    <n v="479.5"/>
    <n v="3"/>
    <n v="3"/>
    <n v="4"/>
    <s v="334"/>
    <n v="10"/>
    <x v="1"/>
  </r>
  <r>
    <n v="211"/>
    <x v="4184"/>
    <x v="5"/>
    <d v="2011-07-19T15:55:00"/>
    <d v="2011-12-04T13:54:00"/>
    <n v="6"/>
    <n v="2"/>
    <n v="90"/>
    <n v="1098"/>
    <n v="1918.01"/>
    <n v="959.01"/>
    <n v="5"/>
    <n v="2"/>
    <n v="4"/>
    <s v="524"/>
    <n v="11"/>
    <x v="2"/>
  </r>
  <r>
    <n v="2520"/>
    <x v="4185"/>
    <x v="0"/>
    <d v="2010-07-29T11:11:00"/>
    <d v="2011-11-28T17:09:00"/>
    <n v="12"/>
    <n v="12"/>
    <n v="103"/>
    <n v="880"/>
    <n v="1919"/>
    <n v="159.91999999999999"/>
    <n v="5"/>
    <n v="5"/>
    <n v="4"/>
    <s v="554"/>
    <n v="14"/>
    <x v="6"/>
  </r>
  <r>
    <n v="5808"/>
    <x v="4186"/>
    <x v="0"/>
    <d v="2009-12-15T11:42:00"/>
    <d v="2011-04-27T09:03:00"/>
    <n v="227"/>
    <n v="6"/>
    <n v="17"/>
    <n v="1352"/>
    <n v="1921.76"/>
    <n v="320.29000000000002"/>
    <n v="2"/>
    <n v="4"/>
    <n v="4"/>
    <s v="244"/>
    <n v="10"/>
    <x v="4"/>
  </r>
  <r>
    <n v="3495"/>
    <x v="4187"/>
    <x v="0"/>
    <d v="2010-01-21T12:47:00"/>
    <d v="2011-09-07T14:56:00"/>
    <n v="94"/>
    <n v="13"/>
    <n v="81"/>
    <n v="620"/>
    <n v="1921.82"/>
    <n v="147.83000000000001"/>
    <n v="3"/>
    <n v="5"/>
    <n v="4"/>
    <s v="354"/>
    <n v="12"/>
    <x v="5"/>
  </r>
  <r>
    <n v="4284"/>
    <x v="4188"/>
    <x v="0"/>
    <d v="2010-03-08T14:10:00"/>
    <d v="2011-09-28T11:11:00"/>
    <n v="73"/>
    <n v="7"/>
    <n v="22"/>
    <n v="1492"/>
    <n v="1921.84"/>
    <n v="274.55"/>
    <n v="3"/>
    <n v="4"/>
    <n v="4"/>
    <s v="344"/>
    <n v="11"/>
    <x v="5"/>
  </r>
  <r>
    <n v="2115"/>
    <x v="4189"/>
    <x v="0"/>
    <d v="2010-03-30T14:23:00"/>
    <d v="2010-10-05T13:21:00"/>
    <n v="431"/>
    <n v="7"/>
    <n v="70"/>
    <n v="751"/>
    <n v="1921.91"/>
    <n v="274.56"/>
    <n v="1"/>
    <n v="4"/>
    <n v="4"/>
    <s v="144"/>
    <n v="9"/>
    <x v="4"/>
  </r>
  <r>
    <n v="4390"/>
    <x v="4190"/>
    <x v="0"/>
    <d v="2010-02-07T12:40:00"/>
    <d v="2011-08-08T14:53:00"/>
    <n v="124"/>
    <n v="5"/>
    <n v="347"/>
    <n v="964"/>
    <n v="1927.28"/>
    <n v="385.46"/>
    <n v="3"/>
    <n v="4"/>
    <n v="4"/>
    <s v="344"/>
    <n v="11"/>
    <x v="5"/>
  </r>
  <r>
    <n v="673"/>
    <x v="4191"/>
    <x v="0"/>
    <d v="2010-07-04T13:46:00"/>
    <d v="2011-11-09T09:13:00"/>
    <n v="31"/>
    <n v="5"/>
    <n v="13"/>
    <n v="194"/>
    <n v="1927.3"/>
    <n v="385.46"/>
    <n v="4"/>
    <n v="4"/>
    <n v="4"/>
    <s v="444"/>
    <n v="12"/>
    <x v="6"/>
  </r>
  <r>
    <n v="4833"/>
    <x v="4192"/>
    <x v="0"/>
    <d v="2010-03-07T13:00:00"/>
    <d v="2011-11-27T12:00:00"/>
    <n v="13"/>
    <n v="12"/>
    <n v="123"/>
    <n v="804"/>
    <n v="1929.26"/>
    <n v="160.77000000000001"/>
    <n v="5"/>
    <n v="5"/>
    <n v="4"/>
    <s v="554"/>
    <n v="14"/>
    <x v="6"/>
  </r>
  <r>
    <n v="3414"/>
    <x v="4193"/>
    <x v="0"/>
    <d v="2010-02-01T16:29:00"/>
    <d v="2011-10-19T14:56:00"/>
    <n v="52"/>
    <n v="4"/>
    <n v="48"/>
    <n v="1030"/>
    <n v="1929.66"/>
    <n v="482.42"/>
    <n v="4"/>
    <n v="3"/>
    <n v="4"/>
    <s v="434"/>
    <n v="11"/>
    <x v="2"/>
  </r>
  <r>
    <n v="4461"/>
    <x v="4194"/>
    <x v="0"/>
    <d v="2010-03-04T12:37:00"/>
    <d v="2011-07-18T12:19:00"/>
    <n v="145"/>
    <n v="7"/>
    <n v="87"/>
    <n v="1899"/>
    <n v="1932.41"/>
    <n v="276.06"/>
    <n v="3"/>
    <n v="4"/>
    <n v="4"/>
    <s v="344"/>
    <n v="11"/>
    <x v="5"/>
  </r>
  <r>
    <n v="3174"/>
    <x v="4195"/>
    <x v="0"/>
    <d v="2010-02-14T12:22:00"/>
    <d v="2011-11-28T11:07:00"/>
    <n v="12"/>
    <n v="8"/>
    <n v="65"/>
    <n v="1334"/>
    <n v="1934.39"/>
    <n v="241.8"/>
    <n v="5"/>
    <n v="4"/>
    <n v="4"/>
    <s v="544"/>
    <n v="13"/>
    <x v="6"/>
  </r>
  <r>
    <n v="2041"/>
    <x v="4196"/>
    <x v="0"/>
    <d v="2011-08-23T17:18:00"/>
    <d v="2011-12-06T11:39:00"/>
    <n v="4"/>
    <n v="3"/>
    <n v="114"/>
    <n v="1711"/>
    <n v="1937.25"/>
    <n v="645.75"/>
    <n v="5"/>
    <n v="3"/>
    <n v="4"/>
    <s v="534"/>
    <n v="12"/>
    <x v="2"/>
  </r>
  <r>
    <n v="4222"/>
    <x v="4197"/>
    <x v="0"/>
    <d v="2010-02-22T12:05:00"/>
    <d v="2011-03-21T08:18:00"/>
    <n v="264"/>
    <n v="4"/>
    <n v="103"/>
    <n v="1055"/>
    <n v="1938.33"/>
    <n v="484.58"/>
    <n v="2"/>
    <n v="4"/>
    <n v="4"/>
    <s v="244"/>
    <n v="10"/>
    <x v="4"/>
  </r>
  <r>
    <n v="3091"/>
    <x v="4198"/>
    <x v="0"/>
    <d v="2010-05-13T18:49:00"/>
    <d v="2011-10-30T14:19:00"/>
    <n v="41"/>
    <n v="3"/>
    <n v="52"/>
    <n v="844"/>
    <n v="1940.98"/>
    <n v="646.99"/>
    <n v="4"/>
    <n v="3"/>
    <n v="4"/>
    <s v="434"/>
    <n v="11"/>
    <x v="2"/>
  </r>
  <r>
    <n v="3038"/>
    <x v="4199"/>
    <x v="0"/>
    <d v="2010-02-14T12:36:00"/>
    <d v="2010-11-04T18:13:00"/>
    <n v="401"/>
    <n v="4"/>
    <n v="114"/>
    <n v="1041"/>
    <n v="1941.12"/>
    <n v="485.28"/>
    <n v="2"/>
    <n v="4"/>
    <n v="4"/>
    <s v="244"/>
    <n v="10"/>
    <x v="4"/>
  </r>
  <r>
    <n v="3233"/>
    <x v="4200"/>
    <x v="0"/>
    <d v="2010-10-26T11:32:00"/>
    <d v="2011-10-14T12:41:00"/>
    <n v="57"/>
    <n v="4"/>
    <n v="114"/>
    <n v="1249"/>
    <n v="1942.36"/>
    <n v="485.59"/>
    <n v="4"/>
    <n v="3"/>
    <n v="4"/>
    <s v="434"/>
    <n v="11"/>
    <x v="2"/>
  </r>
  <r>
    <n v="1643"/>
    <x v="4201"/>
    <x v="0"/>
    <d v="2010-05-12T09:04:00"/>
    <d v="2011-09-23T13:18:00"/>
    <n v="78"/>
    <n v="3"/>
    <n v="76"/>
    <n v="2004"/>
    <n v="1948.21"/>
    <n v="649.4"/>
    <n v="3"/>
    <n v="3"/>
    <n v="4"/>
    <s v="334"/>
    <n v="10"/>
    <x v="1"/>
  </r>
  <r>
    <n v="4593"/>
    <x v="4202"/>
    <x v="0"/>
    <d v="2010-05-12T13:55:00"/>
    <d v="2010-09-02T12:16:00"/>
    <n v="464"/>
    <n v="2"/>
    <n v="19"/>
    <n v="285"/>
    <n v="1950.95"/>
    <n v="975.48"/>
    <n v="1"/>
    <n v="3"/>
    <n v="4"/>
    <s v="134"/>
    <n v="8"/>
    <x v="4"/>
  </r>
  <r>
    <n v="850"/>
    <x v="4203"/>
    <x v="0"/>
    <d v="2009-12-03T13:25:00"/>
    <d v="2011-10-11T16:25:00"/>
    <n v="60"/>
    <n v="8"/>
    <n v="197"/>
    <n v="1307"/>
    <n v="1951.82"/>
    <n v="243.98"/>
    <n v="3"/>
    <n v="4"/>
    <n v="4"/>
    <s v="344"/>
    <n v="11"/>
    <x v="5"/>
  </r>
  <r>
    <n v="1392"/>
    <x v="4204"/>
    <x v="0"/>
    <d v="2010-02-21T11:08:00"/>
    <d v="2011-10-20T14:01:00"/>
    <n v="51"/>
    <n v="6"/>
    <n v="118"/>
    <n v="1079"/>
    <n v="1952.17"/>
    <n v="325.36"/>
    <n v="4"/>
    <n v="4"/>
    <n v="4"/>
    <s v="444"/>
    <n v="12"/>
    <x v="6"/>
  </r>
  <r>
    <n v="5146"/>
    <x v="4205"/>
    <x v="0"/>
    <d v="2011-07-14T20:01:00"/>
    <d v="2011-12-08T14:15:00"/>
    <n v="2"/>
    <n v="5"/>
    <n v="58"/>
    <n v="1763"/>
    <n v="1952.45"/>
    <n v="390.49"/>
    <n v="5"/>
    <n v="4"/>
    <n v="4"/>
    <s v="544"/>
    <n v="13"/>
    <x v="6"/>
  </r>
  <r>
    <n v="2416"/>
    <x v="4206"/>
    <x v="0"/>
    <d v="2010-08-09T15:44:00"/>
    <d v="2011-12-07T10:11:00"/>
    <n v="3"/>
    <n v="10"/>
    <n v="85"/>
    <n v="783"/>
    <n v="1953.9"/>
    <n v="195.39"/>
    <n v="5"/>
    <n v="5"/>
    <n v="4"/>
    <s v="554"/>
    <n v="14"/>
    <x v="6"/>
  </r>
  <r>
    <n v="5605"/>
    <x v="4207"/>
    <x v="0"/>
    <d v="2010-01-27T16:00:00"/>
    <d v="2011-11-07T13:25:00"/>
    <n v="33"/>
    <n v="7"/>
    <n v="115"/>
    <n v="1207"/>
    <n v="1954.56"/>
    <n v="279.22000000000003"/>
    <n v="4"/>
    <n v="4"/>
    <n v="4"/>
    <s v="444"/>
    <n v="12"/>
    <x v="6"/>
  </r>
  <r>
    <n v="4637"/>
    <x v="4208"/>
    <x v="0"/>
    <d v="2010-04-14T12:56:00"/>
    <d v="2010-04-14T12:56:00"/>
    <n v="605"/>
    <n v="1"/>
    <n v="44"/>
    <n v="689"/>
    <n v="1954.99"/>
    <n v="1954.99"/>
    <n v="1"/>
    <n v="1"/>
    <n v="4"/>
    <s v="114"/>
    <n v="6"/>
    <x v="4"/>
  </r>
  <r>
    <n v="3896"/>
    <x v="4209"/>
    <x v="0"/>
    <d v="2010-05-23T11:46:00"/>
    <d v="2010-09-01T11:52:00"/>
    <n v="465"/>
    <n v="4"/>
    <n v="85"/>
    <n v="957"/>
    <n v="1957.7"/>
    <n v="489.43"/>
    <n v="1"/>
    <n v="4"/>
    <n v="4"/>
    <s v="144"/>
    <n v="9"/>
    <x v="4"/>
  </r>
  <r>
    <n v="3401"/>
    <x v="4210"/>
    <x v="0"/>
    <d v="2010-03-26T11:21:00"/>
    <d v="2010-12-16T14:35:00"/>
    <n v="359"/>
    <n v="6"/>
    <n v="110"/>
    <n v="2499"/>
    <n v="1962.01"/>
    <n v="327"/>
    <n v="2"/>
    <n v="4"/>
    <n v="4"/>
    <s v="244"/>
    <n v="10"/>
    <x v="4"/>
  </r>
  <r>
    <n v="5586"/>
    <x v="4211"/>
    <x v="0"/>
    <d v="2011-06-28T17:28:00"/>
    <d v="2011-09-26T16:13:00"/>
    <n v="75"/>
    <n v="8"/>
    <n v="133"/>
    <n v="2273"/>
    <n v="1962.46"/>
    <n v="245.31"/>
    <n v="3"/>
    <n v="4"/>
    <n v="4"/>
    <s v="344"/>
    <n v="11"/>
    <x v="5"/>
  </r>
  <r>
    <n v="5555"/>
    <x v="4212"/>
    <x v="0"/>
    <d v="2010-01-18T13:24:00"/>
    <d v="2011-11-02T10:26:00"/>
    <n v="38"/>
    <n v="10"/>
    <n v="82"/>
    <n v="3918"/>
    <n v="1963.92"/>
    <n v="196.39"/>
    <n v="4"/>
    <n v="5"/>
    <n v="4"/>
    <s v="454"/>
    <n v="13"/>
    <x v="6"/>
  </r>
  <r>
    <n v="4948"/>
    <x v="4213"/>
    <x v="0"/>
    <d v="2009-12-10T18:43:00"/>
    <d v="2011-11-03T18:45:00"/>
    <n v="37"/>
    <n v="12"/>
    <n v="44"/>
    <n v="380"/>
    <n v="1964.38"/>
    <n v="163.69999999999999"/>
    <n v="4"/>
    <n v="5"/>
    <n v="4"/>
    <s v="454"/>
    <n v="13"/>
    <x v="6"/>
  </r>
  <r>
    <n v="3641"/>
    <x v="4214"/>
    <x v="0"/>
    <d v="2010-07-04T13:31:00"/>
    <d v="2010-09-09T18:00:00"/>
    <n v="457"/>
    <n v="6"/>
    <n v="130"/>
    <n v="1467"/>
    <n v="1965.72"/>
    <n v="327.62"/>
    <n v="1"/>
    <n v="4"/>
    <n v="4"/>
    <s v="144"/>
    <n v="9"/>
    <x v="4"/>
  </r>
  <r>
    <n v="2019"/>
    <x v="4215"/>
    <x v="0"/>
    <d v="2009-12-02T14:21:00"/>
    <d v="2011-10-05T16:09:00"/>
    <n v="66"/>
    <n v="7"/>
    <n v="202"/>
    <n v="959"/>
    <n v="1969.38"/>
    <n v="281.33999999999997"/>
    <n v="3"/>
    <n v="4"/>
    <n v="4"/>
    <s v="344"/>
    <n v="11"/>
    <x v="5"/>
  </r>
  <r>
    <n v="2100"/>
    <x v="4216"/>
    <x v="0"/>
    <d v="2010-01-04T15:41:00"/>
    <d v="2011-11-20T11:11:00"/>
    <n v="20"/>
    <n v="7"/>
    <n v="7"/>
    <n v="1120"/>
    <n v="1969.6"/>
    <n v="281.37"/>
    <n v="4"/>
    <n v="4"/>
    <n v="4"/>
    <s v="444"/>
    <n v="12"/>
    <x v="6"/>
  </r>
  <r>
    <n v="2524"/>
    <x v="4217"/>
    <x v="0"/>
    <d v="2009-12-03T14:36:00"/>
    <d v="2011-07-05T12:41:00"/>
    <n v="158"/>
    <n v="8"/>
    <n v="45"/>
    <n v="1009"/>
    <n v="1971.39"/>
    <n v="246.42"/>
    <n v="3"/>
    <n v="5"/>
    <n v="4"/>
    <s v="354"/>
    <n v="12"/>
    <x v="5"/>
  </r>
  <r>
    <n v="5388"/>
    <x v="4218"/>
    <x v="0"/>
    <d v="2009-12-15T14:30:00"/>
    <d v="2011-11-17T13:21:00"/>
    <n v="23"/>
    <n v="8"/>
    <n v="222"/>
    <n v="1086"/>
    <n v="1971.87"/>
    <n v="246.48"/>
    <n v="4"/>
    <n v="4"/>
    <n v="4"/>
    <s v="444"/>
    <n v="12"/>
    <x v="6"/>
  </r>
  <r>
    <n v="3144"/>
    <x v="4219"/>
    <x v="0"/>
    <d v="2011-11-09T17:47:00"/>
    <d v="2011-12-01T18:43:00"/>
    <n v="9"/>
    <n v="2"/>
    <n v="196"/>
    <n v="1085"/>
    <n v="1972.39"/>
    <n v="986.2"/>
    <n v="5"/>
    <n v="2"/>
    <n v="4"/>
    <s v="524"/>
    <n v="11"/>
    <x v="2"/>
  </r>
  <r>
    <n v="5792"/>
    <x v="4220"/>
    <x v="0"/>
    <d v="2011-05-31T15:26:00"/>
    <d v="2011-09-29T16:44:00"/>
    <n v="72"/>
    <n v="3"/>
    <n v="159"/>
    <n v="1190"/>
    <n v="1975.35"/>
    <n v="658.45"/>
    <n v="3"/>
    <n v="3"/>
    <n v="4"/>
    <s v="334"/>
    <n v="10"/>
    <x v="1"/>
  </r>
  <r>
    <n v="4934"/>
    <x v="4221"/>
    <x v="0"/>
    <d v="2011-02-02T17:06:00"/>
    <d v="2011-07-11T14:55:00"/>
    <n v="152"/>
    <n v="4"/>
    <n v="420"/>
    <n v="1246"/>
    <n v="1979.61"/>
    <n v="494.9"/>
    <n v="3"/>
    <n v="3"/>
    <n v="4"/>
    <s v="334"/>
    <n v="10"/>
    <x v="1"/>
  </r>
  <r>
    <n v="3407"/>
    <x v="4222"/>
    <x v="0"/>
    <d v="2010-01-18T11:31:00"/>
    <d v="2011-07-13T10:43:00"/>
    <n v="150"/>
    <n v="8"/>
    <n v="111"/>
    <n v="1411"/>
    <n v="1979.87"/>
    <n v="247.48"/>
    <n v="3"/>
    <n v="5"/>
    <n v="4"/>
    <s v="354"/>
    <n v="12"/>
    <x v="5"/>
  </r>
  <r>
    <n v="2647"/>
    <x v="4223"/>
    <x v="0"/>
    <d v="2010-03-04T17:10:00"/>
    <d v="2011-09-29T10:50:00"/>
    <n v="72"/>
    <n v="8"/>
    <n v="25"/>
    <n v="1225"/>
    <n v="1979.91"/>
    <n v="247.49"/>
    <n v="3"/>
    <n v="4"/>
    <n v="4"/>
    <s v="344"/>
    <n v="11"/>
    <x v="5"/>
  </r>
  <r>
    <n v="4755"/>
    <x v="4224"/>
    <x v="0"/>
    <d v="2010-03-07T15:50:00"/>
    <d v="2011-11-07T15:15:00"/>
    <n v="33"/>
    <n v="5"/>
    <n v="74"/>
    <n v="1147"/>
    <n v="1980"/>
    <n v="396"/>
    <n v="4"/>
    <n v="4"/>
    <n v="4"/>
    <s v="444"/>
    <n v="12"/>
    <x v="6"/>
  </r>
  <r>
    <n v="1356"/>
    <x v="4225"/>
    <x v="0"/>
    <d v="2011-02-04T12:18:00"/>
    <d v="2011-10-21T10:03:00"/>
    <n v="50"/>
    <n v="8"/>
    <n v="95"/>
    <n v="806"/>
    <n v="1980.56"/>
    <n v="247.57"/>
    <n v="4"/>
    <n v="4"/>
    <n v="4"/>
    <s v="444"/>
    <n v="12"/>
    <x v="6"/>
  </r>
  <r>
    <n v="2584"/>
    <x v="4226"/>
    <x v="0"/>
    <d v="2009-12-03T14:07:00"/>
    <d v="2011-10-21T11:06:00"/>
    <n v="50"/>
    <n v="6"/>
    <n v="22"/>
    <n v="652"/>
    <n v="1982.61"/>
    <n v="330.44"/>
    <n v="4"/>
    <n v="4"/>
    <n v="4"/>
    <s v="444"/>
    <n v="12"/>
    <x v="6"/>
  </r>
  <r>
    <n v="4133"/>
    <x v="4227"/>
    <x v="0"/>
    <d v="2010-06-27T13:29:00"/>
    <d v="2011-06-02T17:23:00"/>
    <n v="191"/>
    <n v="4"/>
    <n v="87"/>
    <n v="739"/>
    <n v="1986.8"/>
    <n v="496.7"/>
    <n v="2"/>
    <n v="4"/>
    <n v="4"/>
    <s v="244"/>
    <n v="10"/>
    <x v="4"/>
  </r>
  <r>
    <n v="4561"/>
    <x v="4228"/>
    <x v="0"/>
    <d v="2010-03-02T13:36:00"/>
    <d v="2011-11-01T11:35:00"/>
    <n v="39"/>
    <n v="8"/>
    <n v="333"/>
    <n v="1489"/>
    <n v="1988.93"/>
    <n v="248.62"/>
    <n v="4"/>
    <n v="4"/>
    <n v="4"/>
    <s v="444"/>
    <n v="12"/>
    <x v="6"/>
  </r>
  <r>
    <n v="4686"/>
    <x v="4229"/>
    <x v="0"/>
    <d v="2011-03-31T09:48:00"/>
    <d v="2011-11-11T14:23:00"/>
    <n v="29"/>
    <n v="4"/>
    <n v="96"/>
    <n v="868"/>
    <n v="1991.01"/>
    <n v="497.75"/>
    <n v="4"/>
    <n v="3"/>
    <n v="4"/>
    <s v="434"/>
    <n v="11"/>
    <x v="2"/>
  </r>
  <r>
    <n v="1519"/>
    <x v="4230"/>
    <x v="0"/>
    <d v="2010-01-22T14:32:00"/>
    <d v="2011-09-08T09:13:00"/>
    <n v="93"/>
    <n v="6"/>
    <n v="57"/>
    <n v="979"/>
    <n v="1991.23"/>
    <n v="331.87"/>
    <n v="3"/>
    <n v="4"/>
    <n v="4"/>
    <s v="344"/>
    <n v="11"/>
    <x v="5"/>
  </r>
  <r>
    <n v="3673"/>
    <x v="4231"/>
    <x v="0"/>
    <d v="2010-09-02T13:27:00"/>
    <d v="2010-12-09T13:03:00"/>
    <n v="366"/>
    <n v="8"/>
    <n v="214"/>
    <n v="1207"/>
    <n v="1992.13"/>
    <n v="249.02"/>
    <n v="2"/>
    <n v="5"/>
    <n v="4"/>
    <s v="254"/>
    <n v="11"/>
    <x v="4"/>
  </r>
  <r>
    <n v="1928"/>
    <x v="4232"/>
    <x v="0"/>
    <d v="2010-02-11T13:07:00"/>
    <d v="2011-08-14T15:33:00"/>
    <n v="118"/>
    <n v="4"/>
    <n v="37"/>
    <n v="1686"/>
    <n v="1992.18"/>
    <n v="498.05"/>
    <n v="3"/>
    <n v="3"/>
    <n v="4"/>
    <s v="334"/>
    <n v="10"/>
    <x v="1"/>
  </r>
  <r>
    <n v="3094"/>
    <x v="4233"/>
    <x v="21"/>
    <d v="2010-11-03T14:52:00"/>
    <d v="2010-11-03T14:52:00"/>
    <n v="402"/>
    <n v="1"/>
    <n v="38"/>
    <n v="1450"/>
    <n v="1993.34"/>
    <n v="1993.34"/>
    <n v="2"/>
    <n v="1"/>
    <n v="4"/>
    <s v="214"/>
    <n v="7"/>
    <x v="4"/>
  </r>
  <r>
    <n v="1780"/>
    <x v="4234"/>
    <x v="0"/>
    <d v="2010-02-18T13:57:00"/>
    <d v="2011-09-25T12:54:00"/>
    <n v="76"/>
    <n v="7"/>
    <n v="104"/>
    <n v="1844"/>
    <n v="1997.34"/>
    <n v="285.33"/>
    <n v="3"/>
    <n v="4"/>
    <n v="4"/>
    <s v="344"/>
    <n v="11"/>
    <x v="5"/>
  </r>
  <r>
    <n v="3937"/>
    <x v="4235"/>
    <x v="0"/>
    <d v="2010-04-29T13:41:00"/>
    <d v="2011-11-11T14:22:00"/>
    <n v="29"/>
    <n v="11"/>
    <n v="157"/>
    <n v="1122"/>
    <n v="1997.49"/>
    <n v="181.59"/>
    <n v="4"/>
    <n v="5"/>
    <n v="4"/>
    <s v="454"/>
    <n v="13"/>
    <x v="6"/>
  </r>
  <r>
    <n v="3599"/>
    <x v="4236"/>
    <x v="0"/>
    <d v="2010-02-28T12:30:00"/>
    <d v="2011-10-26T15:58:00"/>
    <n v="45"/>
    <n v="7"/>
    <n v="117"/>
    <n v="1086"/>
    <n v="1997.75"/>
    <n v="285.39"/>
    <n v="4"/>
    <n v="4"/>
    <n v="4"/>
    <s v="444"/>
    <n v="12"/>
    <x v="6"/>
  </r>
  <r>
    <n v="2251"/>
    <x v="4237"/>
    <x v="0"/>
    <d v="2010-01-25T14:40:00"/>
    <d v="2011-09-09T14:58:00"/>
    <n v="92"/>
    <n v="5"/>
    <n v="65"/>
    <n v="1147"/>
    <n v="1998"/>
    <n v="399.6"/>
    <n v="3"/>
    <n v="4"/>
    <n v="4"/>
    <s v="344"/>
    <n v="11"/>
    <x v="5"/>
  </r>
  <r>
    <n v="4301"/>
    <x v="4238"/>
    <x v="0"/>
    <d v="2011-03-31T13:33:00"/>
    <d v="2011-04-27T10:52:00"/>
    <n v="227"/>
    <n v="2"/>
    <n v="4"/>
    <n v="840"/>
    <n v="1998"/>
    <n v="999"/>
    <n v="2"/>
    <n v="2"/>
    <n v="4"/>
    <s v="224"/>
    <n v="8"/>
    <x v="4"/>
  </r>
  <r>
    <n v="1518"/>
    <x v="4239"/>
    <x v="0"/>
    <d v="2010-05-13T11:57:00"/>
    <d v="2011-08-12T10:13:00"/>
    <n v="120"/>
    <n v="7"/>
    <n v="124"/>
    <n v="795"/>
    <n v="2001.59"/>
    <n v="285.94"/>
    <n v="3"/>
    <n v="4"/>
    <n v="4"/>
    <s v="344"/>
    <n v="11"/>
    <x v="5"/>
  </r>
  <r>
    <n v="4724"/>
    <x v="4240"/>
    <x v="0"/>
    <d v="2010-08-31T13:41:00"/>
    <d v="2011-07-10T13:52:00"/>
    <n v="153"/>
    <n v="9"/>
    <n v="294"/>
    <n v="1420"/>
    <n v="2008.93"/>
    <n v="223.21"/>
    <n v="3"/>
    <n v="5"/>
    <n v="4"/>
    <s v="354"/>
    <n v="12"/>
    <x v="5"/>
  </r>
  <r>
    <n v="5262"/>
    <x v="4241"/>
    <x v="0"/>
    <d v="2010-11-29T11:53:00"/>
    <d v="2011-11-24T12:21:00"/>
    <n v="16"/>
    <n v="5"/>
    <n v="54"/>
    <n v="987"/>
    <n v="2009.16"/>
    <n v="401.83"/>
    <n v="5"/>
    <n v="4"/>
    <n v="4"/>
    <s v="544"/>
    <n v="13"/>
    <x v="6"/>
  </r>
  <r>
    <n v="1324"/>
    <x v="4242"/>
    <x v="0"/>
    <d v="2009-12-07T11:29:00"/>
    <d v="2010-11-30T18:21:00"/>
    <n v="375"/>
    <n v="9"/>
    <n v="78"/>
    <n v="880"/>
    <n v="2011.82"/>
    <n v="223.54"/>
    <n v="2"/>
    <n v="5"/>
    <n v="4"/>
    <s v="254"/>
    <n v="11"/>
    <x v="4"/>
  </r>
  <r>
    <n v="2246"/>
    <x v="4243"/>
    <x v="0"/>
    <d v="2010-04-16T17:12:00"/>
    <d v="2011-11-07T13:56:00"/>
    <n v="33"/>
    <n v="10"/>
    <n v="192"/>
    <n v="1013"/>
    <n v="2012.3"/>
    <n v="201.23"/>
    <n v="4"/>
    <n v="5"/>
    <n v="4"/>
    <s v="454"/>
    <n v="13"/>
    <x v="6"/>
  </r>
  <r>
    <n v="4749"/>
    <x v="4244"/>
    <x v="0"/>
    <d v="2010-10-10T12:40:00"/>
    <d v="2011-05-29T12:19:00"/>
    <n v="195"/>
    <n v="4"/>
    <n v="9"/>
    <n v="577"/>
    <n v="2016.5"/>
    <n v="504.13"/>
    <n v="2"/>
    <n v="4"/>
    <n v="4"/>
    <s v="244"/>
    <n v="10"/>
    <x v="4"/>
  </r>
  <r>
    <n v="3803"/>
    <x v="4245"/>
    <x v="0"/>
    <d v="2009-12-16T11:44:00"/>
    <d v="2010-08-27T12:56:00"/>
    <n v="470"/>
    <n v="9"/>
    <n v="52"/>
    <n v="1420"/>
    <n v="2016.71"/>
    <n v="224.08"/>
    <n v="1"/>
    <n v="5"/>
    <n v="4"/>
    <s v="154"/>
    <n v="10"/>
    <x v="4"/>
  </r>
  <r>
    <n v="3827"/>
    <x v="4246"/>
    <x v="0"/>
    <d v="2010-08-10T13:32:00"/>
    <d v="2011-11-03T11:43:00"/>
    <n v="37"/>
    <n v="9"/>
    <n v="176"/>
    <n v="1448"/>
    <n v="2018.47"/>
    <n v="224.27"/>
    <n v="4"/>
    <n v="5"/>
    <n v="4"/>
    <s v="454"/>
    <n v="13"/>
    <x v="6"/>
  </r>
  <r>
    <n v="1327"/>
    <x v="4247"/>
    <x v="0"/>
    <d v="2010-02-11T14:17:00"/>
    <d v="2010-10-14T09:44:00"/>
    <n v="422"/>
    <n v="3"/>
    <n v="24"/>
    <n v="552"/>
    <n v="2020.4"/>
    <n v="673.47"/>
    <n v="1"/>
    <n v="3"/>
    <n v="4"/>
    <s v="134"/>
    <n v="8"/>
    <x v="4"/>
  </r>
  <r>
    <n v="71"/>
    <x v="4248"/>
    <x v="24"/>
    <d v="2010-03-19T14:47:00"/>
    <d v="2011-08-19T11:08:00"/>
    <n v="113"/>
    <n v="4"/>
    <n v="90"/>
    <n v="1088"/>
    <n v="2021.2"/>
    <n v="505.3"/>
    <n v="3"/>
    <n v="3"/>
    <n v="4"/>
    <s v="334"/>
    <n v="10"/>
    <x v="1"/>
  </r>
  <r>
    <n v="153"/>
    <x v="4249"/>
    <x v="5"/>
    <d v="2011-01-07T12:28:00"/>
    <d v="2011-01-07T12:28:00"/>
    <n v="337"/>
    <n v="1"/>
    <n v="148"/>
    <n v="1775"/>
    <n v="2025.39"/>
    <n v="2025.39"/>
    <n v="2"/>
    <n v="1"/>
    <n v="4"/>
    <s v="214"/>
    <n v="7"/>
    <x v="4"/>
  </r>
  <r>
    <n v="2274"/>
    <x v="4250"/>
    <x v="0"/>
    <d v="2010-03-18T11:39:00"/>
    <d v="2011-10-03T15:52:00"/>
    <n v="68"/>
    <n v="9"/>
    <n v="216"/>
    <n v="880"/>
    <n v="2025.52"/>
    <n v="225.06"/>
    <n v="3"/>
    <n v="5"/>
    <n v="4"/>
    <s v="354"/>
    <n v="12"/>
    <x v="5"/>
  </r>
  <r>
    <n v="2254"/>
    <x v="4251"/>
    <x v="0"/>
    <d v="2010-08-09T14:45:00"/>
    <d v="2011-10-20T11:17:00"/>
    <n v="51"/>
    <n v="6"/>
    <n v="65"/>
    <n v="1407"/>
    <n v="2025.69"/>
    <n v="337.62"/>
    <n v="4"/>
    <n v="4"/>
    <n v="4"/>
    <s v="444"/>
    <n v="12"/>
    <x v="6"/>
  </r>
  <r>
    <n v="1618"/>
    <x v="4252"/>
    <x v="0"/>
    <d v="2010-05-25T12:13:00"/>
    <d v="2011-10-05T09:47:00"/>
    <n v="66"/>
    <n v="5"/>
    <n v="61"/>
    <n v="2207"/>
    <n v="2026.06"/>
    <n v="405.21"/>
    <n v="3"/>
    <n v="4"/>
    <n v="4"/>
    <s v="344"/>
    <n v="11"/>
    <x v="5"/>
  </r>
  <r>
    <n v="249"/>
    <x v="4253"/>
    <x v="6"/>
    <d v="2010-05-11T10:42:00"/>
    <d v="2011-11-10T13:34:00"/>
    <n v="30"/>
    <n v="13"/>
    <n v="46"/>
    <n v="2174"/>
    <n v="2026.72"/>
    <n v="155.9"/>
    <n v="4"/>
    <n v="5"/>
    <n v="4"/>
    <s v="454"/>
    <n v="13"/>
    <x v="6"/>
  </r>
  <r>
    <n v="518"/>
    <x v="4254"/>
    <x v="0"/>
    <d v="2010-01-27T09:50:00"/>
    <d v="2011-03-02T14:58:00"/>
    <n v="283"/>
    <n v="3"/>
    <n v="33"/>
    <n v="786"/>
    <n v="2027.3"/>
    <n v="675.77"/>
    <n v="2"/>
    <n v="3"/>
    <n v="4"/>
    <s v="234"/>
    <n v="9"/>
    <x v="4"/>
  </r>
  <r>
    <n v="2997"/>
    <x v="4255"/>
    <x v="0"/>
    <d v="2010-04-26T12:38:00"/>
    <d v="2011-06-23T10:57:00"/>
    <n v="170"/>
    <n v="4"/>
    <n v="83"/>
    <n v="1767"/>
    <n v="2027.79"/>
    <n v="506.95"/>
    <n v="3"/>
    <n v="4"/>
    <n v="4"/>
    <s v="344"/>
    <n v="11"/>
    <x v="5"/>
  </r>
  <r>
    <n v="2781"/>
    <x v="4256"/>
    <x v="0"/>
    <d v="2010-01-18T13:34:00"/>
    <d v="2011-10-02T12:05:00"/>
    <n v="69"/>
    <n v="9"/>
    <n v="243"/>
    <n v="912"/>
    <n v="2028.11"/>
    <n v="225.35"/>
    <n v="3"/>
    <n v="5"/>
    <n v="4"/>
    <s v="354"/>
    <n v="12"/>
    <x v="5"/>
  </r>
  <r>
    <n v="3119"/>
    <x v="4257"/>
    <x v="0"/>
    <d v="2010-08-19T12:38:00"/>
    <d v="2011-11-17T12:11:00"/>
    <n v="23"/>
    <n v="6"/>
    <n v="180"/>
    <n v="1637"/>
    <n v="2030.33"/>
    <n v="338.39"/>
    <n v="4"/>
    <n v="4"/>
    <n v="4"/>
    <s v="444"/>
    <n v="12"/>
    <x v="6"/>
  </r>
  <r>
    <n v="2888"/>
    <x v="4258"/>
    <x v="0"/>
    <d v="2010-02-14T13:39:00"/>
    <d v="2011-10-13T12:59:00"/>
    <n v="58"/>
    <n v="6"/>
    <n v="257"/>
    <n v="665"/>
    <n v="2030.95"/>
    <n v="338.49"/>
    <n v="4"/>
    <n v="4"/>
    <n v="4"/>
    <s v="444"/>
    <n v="12"/>
    <x v="6"/>
  </r>
  <r>
    <n v="1853"/>
    <x v="4259"/>
    <x v="0"/>
    <d v="2010-01-12T15:02:00"/>
    <d v="2010-10-01T10:32:00"/>
    <n v="435"/>
    <n v="4"/>
    <n v="70"/>
    <n v="1167"/>
    <n v="2031.07"/>
    <n v="507.77"/>
    <n v="1"/>
    <n v="4"/>
    <n v="4"/>
    <s v="144"/>
    <n v="9"/>
    <x v="4"/>
  </r>
  <r>
    <n v="1263"/>
    <x v="4260"/>
    <x v="0"/>
    <d v="2011-02-27T12:49:00"/>
    <d v="2011-12-04T15:16:00"/>
    <n v="6"/>
    <n v="7"/>
    <n v="51"/>
    <n v="1391"/>
    <n v="2031.78"/>
    <n v="290.25"/>
    <n v="5"/>
    <n v="4"/>
    <n v="4"/>
    <s v="544"/>
    <n v="13"/>
    <x v="6"/>
  </r>
  <r>
    <n v="3936"/>
    <x v="4261"/>
    <x v="0"/>
    <d v="2010-03-07T10:55:00"/>
    <d v="2010-10-03T13:47:00"/>
    <n v="433"/>
    <n v="6"/>
    <n v="33"/>
    <n v="756"/>
    <n v="2037.7"/>
    <n v="339.62"/>
    <n v="1"/>
    <n v="4"/>
    <n v="4"/>
    <s v="144"/>
    <n v="9"/>
    <x v="4"/>
  </r>
  <r>
    <n v="3820"/>
    <x v="4262"/>
    <x v="0"/>
    <d v="2010-09-30T13:57:00"/>
    <d v="2011-06-22T11:30:00"/>
    <n v="171"/>
    <n v="4"/>
    <n v="84"/>
    <n v="1308"/>
    <n v="2038.25"/>
    <n v="509.56"/>
    <n v="3"/>
    <n v="4"/>
    <n v="4"/>
    <s v="344"/>
    <n v="11"/>
    <x v="5"/>
  </r>
  <r>
    <n v="2605"/>
    <x v="4263"/>
    <x v="0"/>
    <d v="2010-04-16T13:34:00"/>
    <d v="2011-05-12T12:05:00"/>
    <n v="212"/>
    <n v="7"/>
    <n v="171"/>
    <n v="1260"/>
    <n v="2038.65"/>
    <n v="291.24"/>
    <n v="2"/>
    <n v="4"/>
    <n v="4"/>
    <s v="244"/>
    <n v="10"/>
    <x v="4"/>
  </r>
  <r>
    <n v="4886"/>
    <x v="4264"/>
    <x v="0"/>
    <d v="2010-03-08T12:52:00"/>
    <d v="2011-11-08T12:01:00"/>
    <n v="32"/>
    <n v="9"/>
    <n v="202"/>
    <n v="1237"/>
    <n v="2041.8"/>
    <n v="226.87"/>
    <n v="4"/>
    <n v="5"/>
    <n v="4"/>
    <s v="454"/>
    <n v="13"/>
    <x v="6"/>
  </r>
  <r>
    <n v="3841"/>
    <x v="4265"/>
    <x v="0"/>
    <d v="2010-08-26T12:10:00"/>
    <d v="2011-10-30T10:56:00"/>
    <n v="41"/>
    <n v="8"/>
    <n v="79"/>
    <n v="787"/>
    <n v="2043.71"/>
    <n v="255.46"/>
    <n v="4"/>
    <n v="4"/>
    <n v="4"/>
    <s v="444"/>
    <n v="12"/>
    <x v="6"/>
  </r>
  <r>
    <n v="513"/>
    <x v="4266"/>
    <x v="0"/>
    <d v="2010-11-12T10:05:00"/>
    <d v="2011-06-07T10:42:00"/>
    <n v="186"/>
    <n v="8"/>
    <n v="86"/>
    <n v="1170"/>
    <n v="2043.76"/>
    <n v="255.47"/>
    <n v="3"/>
    <n v="5"/>
    <n v="4"/>
    <s v="354"/>
    <n v="12"/>
    <x v="5"/>
  </r>
  <r>
    <n v="3086"/>
    <x v="4267"/>
    <x v="0"/>
    <d v="2010-09-21T09:14:00"/>
    <d v="2011-11-25T15:15:00"/>
    <n v="15"/>
    <n v="8"/>
    <n v="5"/>
    <n v="776"/>
    <n v="2046"/>
    <n v="255.75"/>
    <n v="5"/>
    <n v="4"/>
    <n v="4"/>
    <s v="544"/>
    <n v="13"/>
    <x v="6"/>
  </r>
  <r>
    <n v="1629"/>
    <x v="4268"/>
    <x v="0"/>
    <d v="2009-12-02T09:50:00"/>
    <d v="2011-05-12T16:50:00"/>
    <n v="212"/>
    <n v="5"/>
    <n v="28"/>
    <n v="1838"/>
    <n v="2046.34"/>
    <n v="409.27"/>
    <n v="2"/>
    <n v="4"/>
    <n v="4"/>
    <s v="244"/>
    <n v="10"/>
    <x v="4"/>
  </r>
  <r>
    <n v="1295"/>
    <x v="4269"/>
    <x v="0"/>
    <d v="2010-03-03T10:11:00"/>
    <d v="2011-06-13T15:44:00"/>
    <n v="180"/>
    <n v="5"/>
    <n v="87"/>
    <n v="893"/>
    <n v="2047.51"/>
    <n v="409.5"/>
    <n v="3"/>
    <n v="4"/>
    <n v="4"/>
    <s v="344"/>
    <n v="11"/>
    <x v="5"/>
  </r>
  <r>
    <n v="5257"/>
    <x v="4270"/>
    <x v="0"/>
    <d v="2010-06-30T12:03:00"/>
    <d v="2011-12-06T09:06:00"/>
    <n v="4"/>
    <n v="5"/>
    <n v="30"/>
    <n v="1552"/>
    <n v="2047.8"/>
    <n v="409.56"/>
    <n v="5"/>
    <n v="4"/>
    <n v="4"/>
    <s v="544"/>
    <n v="13"/>
    <x v="6"/>
  </r>
  <r>
    <n v="1860"/>
    <x v="4271"/>
    <x v="0"/>
    <d v="2011-03-20T12:44:00"/>
    <d v="2011-10-28T11:09:00"/>
    <n v="43"/>
    <n v="5"/>
    <n v="81"/>
    <n v="1941"/>
    <n v="2048.0700000000002"/>
    <n v="409.61"/>
    <n v="4"/>
    <n v="4"/>
    <n v="4"/>
    <s v="444"/>
    <n v="12"/>
    <x v="6"/>
  </r>
  <r>
    <n v="3636"/>
    <x v="4272"/>
    <x v="0"/>
    <d v="2010-01-08T13:21:00"/>
    <d v="2011-09-09T10:47:00"/>
    <n v="92"/>
    <n v="15"/>
    <n v="20"/>
    <n v="2099"/>
    <n v="2048.36"/>
    <n v="136.56"/>
    <n v="3"/>
    <n v="5"/>
    <n v="4"/>
    <s v="354"/>
    <n v="12"/>
    <x v="5"/>
  </r>
  <r>
    <n v="1504"/>
    <x v="4273"/>
    <x v="0"/>
    <d v="2010-02-04T18:39:00"/>
    <d v="2010-12-16T18:20:00"/>
    <n v="359"/>
    <n v="7"/>
    <n v="46"/>
    <n v="864"/>
    <n v="2049.15"/>
    <n v="292.74"/>
    <n v="2"/>
    <n v="4"/>
    <n v="4"/>
    <s v="244"/>
    <n v="10"/>
    <x v="4"/>
  </r>
  <r>
    <n v="4684"/>
    <x v="4274"/>
    <x v="0"/>
    <d v="2011-10-07T11:22:00"/>
    <d v="2011-12-02T13:54:00"/>
    <n v="8"/>
    <n v="6"/>
    <n v="76"/>
    <n v="1859"/>
    <n v="2050.08"/>
    <n v="341.68"/>
    <n v="5"/>
    <n v="4"/>
    <n v="4"/>
    <s v="544"/>
    <n v="13"/>
    <x v="6"/>
  </r>
  <r>
    <n v="4396"/>
    <x v="4275"/>
    <x v="0"/>
    <d v="2010-03-25T15:17:00"/>
    <d v="2011-12-08T17:54:00"/>
    <n v="2"/>
    <n v="15"/>
    <n v="244"/>
    <n v="1575"/>
    <n v="2050.6799999999998"/>
    <n v="136.71"/>
    <n v="5"/>
    <n v="5"/>
    <n v="4"/>
    <s v="554"/>
    <n v="14"/>
    <x v="6"/>
  </r>
  <r>
    <n v="3782"/>
    <x v="4276"/>
    <x v="0"/>
    <d v="2010-03-29T14:52:00"/>
    <d v="2010-10-14T13:54:00"/>
    <n v="422"/>
    <n v="4"/>
    <n v="53"/>
    <n v="952"/>
    <n v="2052.69"/>
    <n v="513.16999999999996"/>
    <n v="1"/>
    <n v="4"/>
    <n v="4"/>
    <s v="144"/>
    <n v="9"/>
    <x v="4"/>
  </r>
  <r>
    <n v="5487"/>
    <x v="4277"/>
    <x v="0"/>
    <d v="2010-05-12T16:03:00"/>
    <d v="2011-06-20T11:23:00"/>
    <n v="173"/>
    <n v="9"/>
    <n v="210"/>
    <n v="856"/>
    <n v="2053.04"/>
    <n v="228.12"/>
    <n v="3"/>
    <n v="5"/>
    <n v="4"/>
    <s v="354"/>
    <n v="12"/>
    <x v="5"/>
  </r>
  <r>
    <n v="1816"/>
    <x v="4278"/>
    <x v="0"/>
    <d v="2011-02-02T13:46:00"/>
    <d v="2011-11-09T12:45:00"/>
    <n v="31"/>
    <n v="6"/>
    <n v="34"/>
    <n v="1162"/>
    <n v="2054.36"/>
    <n v="342.39"/>
    <n v="4"/>
    <n v="4"/>
    <n v="4"/>
    <s v="444"/>
    <n v="12"/>
    <x v="6"/>
  </r>
  <r>
    <n v="2869"/>
    <x v="4279"/>
    <x v="0"/>
    <d v="2010-05-02T11:17:00"/>
    <d v="2011-11-23T16:22:00"/>
    <n v="17"/>
    <n v="8"/>
    <n v="102"/>
    <n v="1588"/>
    <n v="2055.09"/>
    <n v="256.89"/>
    <n v="5"/>
    <n v="4"/>
    <n v="4"/>
    <s v="544"/>
    <n v="13"/>
    <x v="6"/>
  </r>
  <r>
    <n v="5224"/>
    <x v="4280"/>
    <x v="0"/>
    <d v="2010-11-15T14:55:00"/>
    <d v="2011-11-08T13:25:00"/>
    <n v="32"/>
    <n v="7"/>
    <n v="84"/>
    <n v="899"/>
    <n v="2057.39"/>
    <n v="293.91000000000003"/>
    <n v="4"/>
    <n v="4"/>
    <n v="4"/>
    <s v="444"/>
    <n v="12"/>
    <x v="6"/>
  </r>
  <r>
    <n v="5846"/>
    <x v="4281"/>
    <x v="0"/>
    <d v="2010-05-16T11:35:00"/>
    <d v="2010-09-01T14:20:00"/>
    <n v="465"/>
    <n v="6"/>
    <n v="30"/>
    <n v="1981"/>
    <n v="2059.67"/>
    <n v="343.28"/>
    <n v="1"/>
    <n v="4"/>
    <n v="4"/>
    <s v="144"/>
    <n v="9"/>
    <x v="4"/>
  </r>
  <r>
    <n v="1110"/>
    <x v="4282"/>
    <x v="0"/>
    <d v="2010-03-05T09:39:00"/>
    <d v="2011-06-14T12:00:00"/>
    <n v="179"/>
    <n v="5"/>
    <n v="86"/>
    <n v="713"/>
    <n v="2061.4699999999998"/>
    <n v="412.29"/>
    <n v="3"/>
    <n v="4"/>
    <n v="4"/>
    <s v="344"/>
    <n v="11"/>
    <x v="5"/>
  </r>
  <r>
    <n v="2837"/>
    <x v="4283"/>
    <x v="0"/>
    <d v="2010-03-12T10:40:00"/>
    <d v="2010-12-08T13:08:00"/>
    <n v="367"/>
    <n v="4"/>
    <n v="21"/>
    <n v="244"/>
    <n v="2062.1999999999998"/>
    <n v="515.54999999999995"/>
    <n v="2"/>
    <n v="4"/>
    <n v="4"/>
    <s v="244"/>
    <n v="10"/>
    <x v="4"/>
  </r>
  <r>
    <n v="4397"/>
    <x v="4284"/>
    <x v="0"/>
    <d v="2010-01-25T13:14:00"/>
    <d v="2010-12-09T14:08:00"/>
    <n v="366"/>
    <n v="3"/>
    <n v="306"/>
    <n v="1214"/>
    <n v="2062.41"/>
    <n v="687.47"/>
    <n v="2"/>
    <n v="3"/>
    <n v="4"/>
    <s v="234"/>
    <n v="9"/>
    <x v="4"/>
  </r>
  <r>
    <n v="236"/>
    <x v="4285"/>
    <x v="14"/>
    <d v="2009-12-16T13:15:00"/>
    <d v="2011-11-22T16:24:00"/>
    <n v="18"/>
    <n v="4"/>
    <n v="82"/>
    <n v="687"/>
    <n v="2062.67"/>
    <n v="515.66999999999996"/>
    <n v="5"/>
    <n v="3"/>
    <n v="4"/>
    <s v="534"/>
    <n v="12"/>
    <x v="2"/>
  </r>
  <r>
    <n v="226"/>
    <x v="4286"/>
    <x v="8"/>
    <d v="2010-07-01T13:46:00"/>
    <d v="2011-11-04T10:11:00"/>
    <n v="36"/>
    <n v="8"/>
    <n v="113"/>
    <n v="1492"/>
    <n v="2062.7199999999998"/>
    <n v="257.83999999999997"/>
    <n v="4"/>
    <n v="4"/>
    <n v="4"/>
    <s v="444"/>
    <n v="12"/>
    <x v="6"/>
  </r>
  <r>
    <n v="4328"/>
    <x v="4287"/>
    <x v="0"/>
    <d v="2010-10-24T16:09:00"/>
    <d v="2011-11-13T14:53:00"/>
    <n v="27"/>
    <n v="7"/>
    <n v="150"/>
    <n v="1323"/>
    <n v="2063.88"/>
    <n v="294.83999999999997"/>
    <n v="4"/>
    <n v="4"/>
    <n v="4"/>
    <s v="444"/>
    <n v="12"/>
    <x v="6"/>
  </r>
  <r>
    <n v="1379"/>
    <x v="4288"/>
    <x v="0"/>
    <d v="2009-12-01T16:44:00"/>
    <d v="2011-09-05T09:45:00"/>
    <n v="96"/>
    <n v="9"/>
    <n v="40"/>
    <n v="1028"/>
    <n v="2064.35"/>
    <n v="229.37"/>
    <n v="3"/>
    <n v="5"/>
    <n v="4"/>
    <s v="354"/>
    <n v="12"/>
    <x v="5"/>
  </r>
  <r>
    <n v="5176"/>
    <x v="4289"/>
    <x v="0"/>
    <d v="2010-08-18T16:39:00"/>
    <d v="2011-08-22T13:30:00"/>
    <n v="110"/>
    <n v="7"/>
    <n v="295"/>
    <n v="2510"/>
    <n v="2064.71"/>
    <n v="294.95999999999998"/>
    <n v="3"/>
    <n v="4"/>
    <n v="4"/>
    <s v="344"/>
    <n v="11"/>
    <x v="5"/>
  </r>
  <r>
    <n v="4646"/>
    <x v="4290"/>
    <x v="0"/>
    <d v="2010-01-18T13:55:00"/>
    <d v="2011-08-14T11:49:00"/>
    <n v="118"/>
    <n v="7"/>
    <n v="88"/>
    <n v="1068"/>
    <n v="2071.6799999999998"/>
    <n v="295.95"/>
    <n v="3"/>
    <n v="4"/>
    <n v="4"/>
    <s v="344"/>
    <n v="11"/>
    <x v="5"/>
  </r>
  <r>
    <n v="332"/>
    <x v="4291"/>
    <x v="6"/>
    <d v="2011-05-10T12:55:00"/>
    <d v="2011-12-02T09:53:00"/>
    <n v="8"/>
    <n v="6"/>
    <n v="59"/>
    <n v="1973"/>
    <n v="2073.63"/>
    <n v="345.61"/>
    <n v="5"/>
    <n v="4"/>
    <n v="4"/>
    <s v="544"/>
    <n v="13"/>
    <x v="6"/>
  </r>
  <r>
    <n v="5614"/>
    <x v="4292"/>
    <x v="0"/>
    <d v="2010-07-22T16:21:00"/>
    <d v="2010-07-27T10:37:00"/>
    <n v="501"/>
    <n v="2"/>
    <n v="12"/>
    <n v="530"/>
    <n v="2074.0700000000002"/>
    <n v="1037.04"/>
    <n v="1"/>
    <n v="3"/>
    <n v="4"/>
    <s v="134"/>
    <n v="8"/>
    <x v="4"/>
  </r>
  <r>
    <n v="2066"/>
    <x v="4293"/>
    <x v="0"/>
    <d v="2010-11-25T14:18:00"/>
    <d v="2011-10-17T10:10:00"/>
    <n v="54"/>
    <n v="5"/>
    <n v="119"/>
    <n v="1357"/>
    <n v="2082.9699999999998"/>
    <n v="416.59"/>
    <n v="4"/>
    <n v="4"/>
    <n v="4"/>
    <s v="444"/>
    <n v="12"/>
    <x v="6"/>
  </r>
  <r>
    <n v="4535"/>
    <x v="4294"/>
    <x v="0"/>
    <d v="2010-03-28T12:43:00"/>
    <d v="2011-10-16T12:40:00"/>
    <n v="55"/>
    <n v="6"/>
    <n v="128"/>
    <n v="936"/>
    <n v="2083.14"/>
    <n v="347.19"/>
    <n v="4"/>
    <n v="4"/>
    <n v="4"/>
    <s v="444"/>
    <n v="12"/>
    <x v="6"/>
  </r>
  <r>
    <n v="3625"/>
    <x v="4295"/>
    <x v="0"/>
    <d v="2010-11-02T13:27:00"/>
    <d v="2011-12-06T14:35:00"/>
    <n v="4"/>
    <n v="11"/>
    <n v="181"/>
    <n v="881"/>
    <n v="2083.4"/>
    <n v="189.4"/>
    <n v="5"/>
    <n v="5"/>
    <n v="4"/>
    <s v="554"/>
    <n v="14"/>
    <x v="6"/>
  </r>
  <r>
    <n v="371"/>
    <x v="4296"/>
    <x v="6"/>
    <d v="2010-06-22T14:00:00"/>
    <d v="2011-12-04T16:02:00"/>
    <n v="6"/>
    <n v="7"/>
    <n v="93"/>
    <n v="1366"/>
    <n v="2083.52"/>
    <n v="297.64999999999998"/>
    <n v="5"/>
    <n v="4"/>
    <n v="4"/>
    <s v="544"/>
    <n v="13"/>
    <x v="6"/>
  </r>
  <r>
    <n v="5296"/>
    <x v="4297"/>
    <x v="0"/>
    <d v="2010-05-12T09:47:00"/>
    <d v="2011-12-06T13:45:00"/>
    <n v="4"/>
    <n v="11"/>
    <n v="74"/>
    <n v="1301"/>
    <n v="2083.9"/>
    <n v="189.45"/>
    <n v="5"/>
    <n v="5"/>
    <n v="4"/>
    <s v="554"/>
    <n v="14"/>
    <x v="6"/>
  </r>
  <r>
    <n v="2768"/>
    <x v="4298"/>
    <x v="0"/>
    <d v="2010-07-18T12:19:00"/>
    <d v="2010-10-12T16:37:00"/>
    <n v="424"/>
    <n v="2"/>
    <n v="56"/>
    <n v="795"/>
    <n v="2085.61"/>
    <n v="1042.81"/>
    <n v="1"/>
    <n v="3"/>
    <n v="4"/>
    <s v="134"/>
    <n v="8"/>
    <x v="4"/>
  </r>
  <r>
    <n v="3069"/>
    <x v="4299"/>
    <x v="0"/>
    <d v="2009-12-08T12:54:00"/>
    <d v="2011-03-01T13:51:00"/>
    <n v="284"/>
    <n v="10"/>
    <n v="128"/>
    <n v="2727"/>
    <n v="2091.52"/>
    <n v="209.15"/>
    <n v="2"/>
    <n v="5"/>
    <n v="4"/>
    <s v="254"/>
    <n v="11"/>
    <x v="4"/>
  </r>
  <r>
    <n v="905"/>
    <x v="4300"/>
    <x v="0"/>
    <d v="2011-03-11T09:54:00"/>
    <d v="2011-10-17T15:02:00"/>
    <n v="54"/>
    <n v="5"/>
    <n v="66"/>
    <n v="1740"/>
    <n v="2092.66"/>
    <n v="418.53"/>
    <n v="4"/>
    <n v="4"/>
    <n v="4"/>
    <s v="444"/>
    <n v="12"/>
    <x v="6"/>
  </r>
  <r>
    <n v="2092"/>
    <x v="4301"/>
    <x v="0"/>
    <d v="2010-01-29T11:12:00"/>
    <d v="2010-10-19T14:30:00"/>
    <n v="417"/>
    <n v="4"/>
    <n v="120"/>
    <n v="973"/>
    <n v="2093.46"/>
    <n v="523.37"/>
    <n v="1"/>
    <n v="4"/>
    <n v="4"/>
    <s v="144"/>
    <n v="9"/>
    <x v="4"/>
  </r>
  <r>
    <n v="1224"/>
    <x v="4302"/>
    <x v="0"/>
    <d v="2009-12-14T15:44:00"/>
    <d v="2011-10-06T12:26:00"/>
    <n v="65"/>
    <n v="7"/>
    <n v="89"/>
    <n v="850"/>
    <n v="2093.94"/>
    <n v="299.13"/>
    <n v="3"/>
    <n v="4"/>
    <n v="4"/>
    <s v="344"/>
    <n v="11"/>
    <x v="5"/>
  </r>
  <r>
    <n v="1384"/>
    <x v="4303"/>
    <x v="0"/>
    <d v="2009-12-03T10:20:00"/>
    <d v="2011-02-25T12:48:00"/>
    <n v="288"/>
    <n v="4"/>
    <n v="64"/>
    <n v="1450"/>
    <n v="2094.5700000000002"/>
    <n v="523.64"/>
    <n v="2"/>
    <n v="4"/>
    <n v="4"/>
    <s v="244"/>
    <n v="10"/>
    <x v="4"/>
  </r>
  <r>
    <n v="297"/>
    <x v="4304"/>
    <x v="5"/>
    <d v="2010-01-12T17:24:00"/>
    <d v="2011-08-24T14:41:00"/>
    <n v="108"/>
    <n v="8"/>
    <n v="93"/>
    <n v="1948"/>
    <n v="2096.65"/>
    <n v="262.08"/>
    <n v="3"/>
    <n v="5"/>
    <n v="4"/>
    <s v="354"/>
    <n v="12"/>
    <x v="5"/>
  </r>
  <r>
    <n v="5333"/>
    <x v="4305"/>
    <x v="0"/>
    <d v="2009-12-01T13:16:00"/>
    <d v="2011-08-18T15:28:00"/>
    <n v="114"/>
    <n v="11"/>
    <n v="52"/>
    <n v="653"/>
    <n v="2098.48"/>
    <n v="190.77"/>
    <n v="3"/>
    <n v="5"/>
    <n v="4"/>
    <s v="354"/>
    <n v="12"/>
    <x v="5"/>
  </r>
  <r>
    <n v="4756"/>
    <x v="4306"/>
    <x v="0"/>
    <d v="2010-03-04T14:53:00"/>
    <d v="2011-11-18T10:52:00"/>
    <n v="22"/>
    <n v="5"/>
    <n v="115"/>
    <n v="1348"/>
    <n v="2099.59"/>
    <n v="419.92"/>
    <n v="4"/>
    <n v="4"/>
    <n v="4"/>
    <s v="444"/>
    <n v="12"/>
    <x v="6"/>
  </r>
  <r>
    <n v="619"/>
    <x v="4307"/>
    <x v="0"/>
    <d v="2009-12-06T10:38:00"/>
    <d v="2010-09-29T09:46:00"/>
    <n v="437"/>
    <n v="6"/>
    <n v="92"/>
    <n v="911"/>
    <n v="2100.09"/>
    <n v="350.02"/>
    <n v="1"/>
    <n v="4"/>
    <n v="4"/>
    <s v="144"/>
    <n v="9"/>
    <x v="4"/>
  </r>
  <r>
    <n v="3426"/>
    <x v="4308"/>
    <x v="0"/>
    <d v="2011-03-25T08:43:00"/>
    <d v="2011-10-07T12:42:00"/>
    <n v="64"/>
    <n v="5"/>
    <n v="33"/>
    <n v="1856"/>
    <n v="2100.6"/>
    <n v="420.12"/>
    <n v="3"/>
    <n v="4"/>
    <n v="4"/>
    <s v="344"/>
    <n v="11"/>
    <x v="5"/>
  </r>
  <r>
    <n v="2122"/>
    <x v="4309"/>
    <x v="0"/>
    <d v="2010-08-27T11:57:00"/>
    <d v="2011-11-13T13:01:00"/>
    <n v="27"/>
    <n v="7"/>
    <n v="199"/>
    <n v="1231"/>
    <n v="2101.79"/>
    <n v="300.26"/>
    <n v="4"/>
    <n v="4"/>
    <n v="4"/>
    <s v="444"/>
    <n v="12"/>
    <x v="6"/>
  </r>
  <r>
    <n v="1243"/>
    <x v="4310"/>
    <x v="0"/>
    <d v="2010-01-05T14:12:00"/>
    <d v="2011-11-27T15:38:00"/>
    <n v="13"/>
    <n v="14"/>
    <n v="308"/>
    <n v="868"/>
    <n v="2102.46"/>
    <n v="150.18"/>
    <n v="5"/>
    <n v="5"/>
    <n v="4"/>
    <s v="554"/>
    <n v="14"/>
    <x v="6"/>
  </r>
  <r>
    <n v="1903"/>
    <x v="4311"/>
    <x v="0"/>
    <d v="2010-02-17T13:10:00"/>
    <d v="2011-09-02T09:45:00"/>
    <n v="99"/>
    <n v="7"/>
    <n v="75"/>
    <n v="1406"/>
    <n v="2102.6799999999998"/>
    <n v="300.38"/>
    <n v="3"/>
    <n v="4"/>
    <n v="4"/>
    <s v="344"/>
    <n v="11"/>
    <x v="5"/>
  </r>
  <r>
    <n v="2868"/>
    <x v="4312"/>
    <x v="0"/>
    <d v="2010-04-07T10:24:00"/>
    <d v="2011-11-03T13:30:00"/>
    <n v="37"/>
    <n v="5"/>
    <n v="106"/>
    <n v="1430"/>
    <n v="2103.41"/>
    <n v="420.68"/>
    <n v="4"/>
    <n v="4"/>
    <n v="4"/>
    <s v="444"/>
    <n v="12"/>
    <x v="6"/>
  </r>
  <r>
    <n v="1386"/>
    <x v="4313"/>
    <x v="0"/>
    <d v="2011-10-07T15:45:00"/>
    <d v="2011-12-06T12:26:00"/>
    <n v="4"/>
    <n v="9"/>
    <n v="232"/>
    <n v="1242"/>
    <n v="2108.06"/>
    <n v="234.23"/>
    <n v="5"/>
    <n v="5"/>
    <n v="4"/>
    <s v="554"/>
    <n v="14"/>
    <x v="6"/>
  </r>
  <r>
    <n v="2022"/>
    <x v="4314"/>
    <x v="0"/>
    <d v="2010-02-03T13:09:00"/>
    <d v="2010-11-10T13:23:00"/>
    <n v="395"/>
    <n v="8"/>
    <n v="119"/>
    <n v="965"/>
    <n v="2108.21"/>
    <n v="263.52999999999997"/>
    <n v="2"/>
    <n v="5"/>
    <n v="4"/>
    <s v="254"/>
    <n v="11"/>
    <x v="4"/>
  </r>
  <r>
    <n v="641"/>
    <x v="4315"/>
    <x v="0"/>
    <d v="2010-04-06T11:06:00"/>
    <d v="2011-11-17T15:47:00"/>
    <n v="23"/>
    <n v="8"/>
    <n v="65"/>
    <n v="1186"/>
    <n v="2110.91"/>
    <n v="263.86"/>
    <n v="4"/>
    <n v="4"/>
    <n v="4"/>
    <s v="444"/>
    <n v="12"/>
    <x v="6"/>
  </r>
  <r>
    <n v="3662"/>
    <x v="4316"/>
    <x v="0"/>
    <d v="2010-04-01T18:37:00"/>
    <d v="2011-07-17T13:08:00"/>
    <n v="146"/>
    <n v="4"/>
    <n v="109"/>
    <n v="791"/>
    <n v="2111.88"/>
    <n v="527.97"/>
    <n v="3"/>
    <n v="3"/>
    <n v="4"/>
    <s v="334"/>
    <n v="10"/>
    <x v="1"/>
  </r>
  <r>
    <n v="3807"/>
    <x v="4317"/>
    <x v="0"/>
    <d v="2010-10-20T12:00:00"/>
    <d v="2011-12-06T16:02:00"/>
    <n v="4"/>
    <n v="5"/>
    <n v="86"/>
    <n v="1421"/>
    <n v="2112.12"/>
    <n v="422.42"/>
    <n v="5"/>
    <n v="4"/>
    <n v="4"/>
    <s v="544"/>
    <n v="13"/>
    <x v="6"/>
  </r>
  <r>
    <n v="2314"/>
    <x v="4318"/>
    <x v="0"/>
    <d v="2011-05-11T09:55:00"/>
    <d v="2011-11-09T12:30:00"/>
    <n v="31"/>
    <n v="5"/>
    <n v="50"/>
    <n v="707"/>
    <n v="2114.33"/>
    <n v="422.87"/>
    <n v="4"/>
    <n v="4"/>
    <n v="4"/>
    <s v="444"/>
    <n v="12"/>
    <x v="6"/>
  </r>
  <r>
    <n v="3271"/>
    <x v="4319"/>
    <x v="0"/>
    <d v="2009-12-03T11:19:00"/>
    <d v="2011-06-02T15:22:00"/>
    <n v="191"/>
    <n v="8"/>
    <n v="79"/>
    <n v="627"/>
    <n v="2117.27"/>
    <n v="264.66000000000003"/>
    <n v="2"/>
    <n v="5"/>
    <n v="4"/>
    <s v="254"/>
    <n v="11"/>
    <x v="4"/>
  </r>
  <r>
    <n v="1984"/>
    <x v="4320"/>
    <x v="0"/>
    <d v="2011-09-06T11:58:00"/>
    <d v="2011-11-08T09:12:00"/>
    <n v="32"/>
    <n v="4"/>
    <n v="104"/>
    <n v="1139"/>
    <n v="2118.0300000000002"/>
    <n v="529.51"/>
    <n v="4"/>
    <n v="3"/>
    <n v="4"/>
    <s v="434"/>
    <n v="11"/>
    <x v="2"/>
  </r>
  <r>
    <n v="2095"/>
    <x v="4321"/>
    <x v="0"/>
    <d v="2010-01-19T13:09:00"/>
    <d v="2011-08-28T11:01:00"/>
    <n v="104"/>
    <n v="9"/>
    <n v="173"/>
    <n v="1271"/>
    <n v="2118.7199999999998"/>
    <n v="235.41"/>
    <n v="3"/>
    <n v="5"/>
    <n v="4"/>
    <s v="354"/>
    <n v="12"/>
    <x v="5"/>
  </r>
  <r>
    <n v="4595"/>
    <x v="4322"/>
    <x v="0"/>
    <d v="2010-10-18T12:24:00"/>
    <d v="2011-11-09T16:43:00"/>
    <n v="31"/>
    <n v="9"/>
    <n v="32"/>
    <n v="919"/>
    <n v="2123.61"/>
    <n v="235.96"/>
    <n v="4"/>
    <n v="5"/>
    <n v="4"/>
    <s v="454"/>
    <n v="13"/>
    <x v="6"/>
  </r>
  <r>
    <n v="4409"/>
    <x v="4323"/>
    <x v="0"/>
    <d v="2010-03-26T14:38:00"/>
    <d v="2011-07-20T12:00:00"/>
    <n v="143"/>
    <n v="6"/>
    <n v="107"/>
    <n v="1433"/>
    <n v="2123.88"/>
    <n v="353.98"/>
    <n v="3"/>
    <n v="4"/>
    <n v="4"/>
    <s v="344"/>
    <n v="11"/>
    <x v="5"/>
  </r>
  <r>
    <n v="2257"/>
    <x v="4324"/>
    <x v="0"/>
    <d v="2010-06-16T09:48:00"/>
    <d v="2010-09-28T10:40:00"/>
    <n v="438"/>
    <n v="4"/>
    <n v="105"/>
    <n v="1906"/>
    <n v="2124.46"/>
    <n v="531.12"/>
    <n v="1"/>
    <n v="4"/>
    <n v="4"/>
    <s v="144"/>
    <n v="9"/>
    <x v="4"/>
  </r>
  <r>
    <n v="1151"/>
    <x v="4325"/>
    <x v="0"/>
    <d v="2011-06-13T08:44:00"/>
    <d v="2011-10-11T11:43:00"/>
    <n v="60"/>
    <n v="3"/>
    <n v="125"/>
    <n v="1369"/>
    <n v="2128.42"/>
    <n v="709.47"/>
    <n v="3"/>
    <n v="3"/>
    <n v="4"/>
    <s v="334"/>
    <n v="10"/>
    <x v="1"/>
  </r>
  <r>
    <n v="5704"/>
    <x v="4326"/>
    <x v="0"/>
    <d v="2010-10-24T15:29:00"/>
    <d v="2011-10-03T11:00:00"/>
    <n v="68"/>
    <n v="13"/>
    <n v="310"/>
    <n v="1249"/>
    <n v="2130.89"/>
    <n v="163.91"/>
    <n v="3"/>
    <n v="5"/>
    <n v="4"/>
    <s v="354"/>
    <n v="12"/>
    <x v="5"/>
  </r>
  <r>
    <n v="4098"/>
    <x v="4327"/>
    <x v="0"/>
    <d v="2010-03-26T13:05:00"/>
    <d v="2011-09-21T11:10:00"/>
    <n v="80"/>
    <n v="7"/>
    <n v="77"/>
    <n v="1988"/>
    <n v="2132.09"/>
    <n v="304.58"/>
    <n v="3"/>
    <n v="4"/>
    <n v="4"/>
    <s v="344"/>
    <n v="11"/>
    <x v="5"/>
  </r>
  <r>
    <n v="4902"/>
    <x v="4328"/>
    <x v="0"/>
    <d v="2010-03-01T12:47:00"/>
    <d v="2010-03-01T12:47:00"/>
    <n v="649"/>
    <n v="1"/>
    <n v="9"/>
    <n v="1006"/>
    <n v="2135.46"/>
    <n v="2135.46"/>
    <n v="1"/>
    <n v="1"/>
    <n v="4"/>
    <s v="114"/>
    <n v="6"/>
    <x v="4"/>
  </r>
  <r>
    <n v="4627"/>
    <x v="4329"/>
    <x v="0"/>
    <d v="2010-02-14T10:19:00"/>
    <d v="2011-08-21T11:06:00"/>
    <n v="111"/>
    <n v="7"/>
    <n v="19"/>
    <n v="1265"/>
    <n v="2137.3000000000002"/>
    <n v="305.33"/>
    <n v="3"/>
    <n v="4"/>
    <n v="4"/>
    <s v="344"/>
    <n v="11"/>
    <x v="5"/>
  </r>
  <r>
    <n v="735"/>
    <x v="4330"/>
    <x v="0"/>
    <d v="2010-02-10T08:44:00"/>
    <d v="2011-09-30T11:18:00"/>
    <n v="71"/>
    <n v="12"/>
    <n v="52"/>
    <n v="664"/>
    <n v="2140.2800000000002"/>
    <n v="178.36"/>
    <n v="3"/>
    <n v="5"/>
    <n v="4"/>
    <s v="354"/>
    <n v="12"/>
    <x v="5"/>
  </r>
  <r>
    <n v="2030"/>
    <x v="4331"/>
    <x v="0"/>
    <d v="2011-03-08T11:59:00"/>
    <d v="2011-08-24T14:02:00"/>
    <n v="108"/>
    <n v="5"/>
    <n v="66"/>
    <n v="1414"/>
    <n v="2142.73"/>
    <n v="428.55"/>
    <n v="3"/>
    <n v="4"/>
    <n v="4"/>
    <s v="344"/>
    <n v="11"/>
    <x v="5"/>
  </r>
  <r>
    <n v="5598"/>
    <x v="4332"/>
    <x v="0"/>
    <d v="2010-02-25T11:49:00"/>
    <d v="2011-04-18T13:36:00"/>
    <n v="236"/>
    <n v="8"/>
    <n v="145"/>
    <n v="651"/>
    <n v="2144.23"/>
    <n v="268.02999999999997"/>
    <n v="2"/>
    <n v="5"/>
    <n v="4"/>
    <s v="254"/>
    <n v="11"/>
    <x v="4"/>
  </r>
  <r>
    <n v="3742"/>
    <x v="4333"/>
    <x v="0"/>
    <d v="2010-06-17T09:48:00"/>
    <d v="2011-11-18T10:05:00"/>
    <n v="22"/>
    <n v="5"/>
    <n v="85"/>
    <n v="1637"/>
    <n v="2145.34"/>
    <n v="429.07"/>
    <n v="4"/>
    <n v="4"/>
    <n v="4"/>
    <s v="444"/>
    <n v="12"/>
    <x v="6"/>
  </r>
  <r>
    <n v="794"/>
    <x v="4334"/>
    <x v="0"/>
    <d v="2010-01-14T10:01:00"/>
    <d v="2010-10-18T13:44:00"/>
    <n v="418"/>
    <n v="7"/>
    <n v="114"/>
    <n v="977"/>
    <n v="2146.38"/>
    <n v="306.63"/>
    <n v="1"/>
    <n v="4"/>
    <n v="4"/>
    <s v="144"/>
    <n v="9"/>
    <x v="4"/>
  </r>
  <r>
    <n v="3613"/>
    <x v="4335"/>
    <x v="0"/>
    <d v="2010-01-25T13:56:00"/>
    <d v="2010-08-22T11:48:00"/>
    <n v="475"/>
    <n v="5"/>
    <n v="63"/>
    <n v="1076"/>
    <n v="2146.39"/>
    <n v="429.28"/>
    <n v="1"/>
    <n v="4"/>
    <n v="4"/>
    <s v="144"/>
    <n v="9"/>
    <x v="4"/>
  </r>
  <r>
    <n v="4124"/>
    <x v="4336"/>
    <x v="0"/>
    <d v="2010-03-02T16:50:00"/>
    <d v="2011-06-06T13:24:00"/>
    <n v="187"/>
    <n v="6"/>
    <n v="251"/>
    <n v="1045"/>
    <n v="2148.38"/>
    <n v="358.06"/>
    <n v="3"/>
    <n v="4"/>
    <n v="4"/>
    <s v="344"/>
    <n v="11"/>
    <x v="5"/>
  </r>
  <r>
    <n v="4869"/>
    <x v="4337"/>
    <x v="0"/>
    <d v="2011-03-22T12:05:00"/>
    <d v="2011-10-28T16:37:00"/>
    <n v="43"/>
    <n v="4"/>
    <n v="70"/>
    <n v="1778"/>
    <n v="2148.63"/>
    <n v="537.16"/>
    <n v="4"/>
    <n v="3"/>
    <n v="4"/>
    <s v="434"/>
    <n v="11"/>
    <x v="2"/>
  </r>
  <r>
    <n v="4318"/>
    <x v="4338"/>
    <x v="0"/>
    <d v="2010-03-19T11:05:00"/>
    <d v="2011-03-18T10:03:00"/>
    <n v="267"/>
    <n v="3"/>
    <n v="7"/>
    <n v="912"/>
    <n v="2149.6799999999998"/>
    <n v="716.56"/>
    <n v="2"/>
    <n v="3"/>
    <n v="4"/>
    <s v="234"/>
    <n v="9"/>
    <x v="4"/>
  </r>
  <r>
    <n v="1844"/>
    <x v="4339"/>
    <x v="0"/>
    <d v="2010-10-21T15:07:00"/>
    <d v="2011-12-06T14:56:00"/>
    <n v="4"/>
    <n v="5"/>
    <n v="65"/>
    <n v="712"/>
    <n v="2150.04"/>
    <n v="430.01"/>
    <n v="5"/>
    <n v="4"/>
    <n v="4"/>
    <s v="544"/>
    <n v="13"/>
    <x v="6"/>
  </r>
  <r>
    <n v="3881"/>
    <x v="4340"/>
    <x v="0"/>
    <d v="2010-03-08T14:41:00"/>
    <d v="2011-05-27T12:41:00"/>
    <n v="197"/>
    <n v="3"/>
    <n v="105"/>
    <n v="1268"/>
    <n v="2151.11"/>
    <n v="717.04"/>
    <n v="2"/>
    <n v="3"/>
    <n v="4"/>
    <s v="234"/>
    <n v="9"/>
    <x v="4"/>
  </r>
  <r>
    <n v="866"/>
    <x v="4341"/>
    <x v="0"/>
    <d v="2011-07-11T14:10:00"/>
    <d v="2011-10-10T14:55:00"/>
    <n v="61"/>
    <n v="2"/>
    <n v="100"/>
    <n v="1515"/>
    <n v="2152.9499999999998"/>
    <n v="1076.48"/>
    <n v="3"/>
    <n v="2"/>
    <n v="4"/>
    <s v="324"/>
    <n v="9"/>
    <x v="1"/>
  </r>
  <r>
    <n v="4203"/>
    <x v="4342"/>
    <x v="0"/>
    <d v="2009-12-18T12:59:00"/>
    <d v="2011-12-05T16:00:00"/>
    <n v="5"/>
    <n v="13"/>
    <n v="106"/>
    <n v="2420"/>
    <n v="2153.41"/>
    <n v="165.65"/>
    <n v="5"/>
    <n v="5"/>
    <n v="4"/>
    <s v="554"/>
    <n v="14"/>
    <x v="6"/>
  </r>
  <r>
    <n v="5413"/>
    <x v="4343"/>
    <x v="0"/>
    <d v="2010-05-28T12:15:00"/>
    <d v="2010-10-15T13:47:00"/>
    <n v="421"/>
    <n v="5"/>
    <n v="151"/>
    <n v="1372"/>
    <n v="2154.08"/>
    <n v="430.82"/>
    <n v="1"/>
    <n v="4"/>
    <n v="4"/>
    <s v="144"/>
    <n v="9"/>
    <x v="4"/>
  </r>
  <r>
    <n v="4567"/>
    <x v="4344"/>
    <x v="0"/>
    <d v="2011-04-13T14:17:00"/>
    <d v="2011-12-01T13:40:00"/>
    <n v="9"/>
    <n v="7"/>
    <n v="8"/>
    <n v="1981"/>
    <n v="2154.9699999999998"/>
    <n v="307.85000000000002"/>
    <n v="5"/>
    <n v="4"/>
    <n v="4"/>
    <s v="544"/>
    <n v="13"/>
    <x v="6"/>
  </r>
  <r>
    <n v="3039"/>
    <x v="4345"/>
    <x v="0"/>
    <d v="2010-05-02T15:10:00"/>
    <d v="2011-11-20T15:36:00"/>
    <n v="20"/>
    <n v="9"/>
    <n v="327"/>
    <n v="1041"/>
    <n v="2156.35"/>
    <n v="239.59"/>
    <n v="5"/>
    <n v="5"/>
    <n v="4"/>
    <s v="554"/>
    <n v="14"/>
    <x v="6"/>
  </r>
  <r>
    <n v="1275"/>
    <x v="4346"/>
    <x v="0"/>
    <d v="2009-12-08T12:48:00"/>
    <d v="2011-11-08T15:37:00"/>
    <n v="32"/>
    <n v="10"/>
    <n v="71"/>
    <n v="902"/>
    <n v="2156.77"/>
    <n v="215.68"/>
    <n v="4"/>
    <n v="5"/>
    <n v="4"/>
    <s v="454"/>
    <n v="13"/>
    <x v="6"/>
  </r>
  <r>
    <n v="3984"/>
    <x v="4347"/>
    <x v="0"/>
    <d v="2011-09-22T09:33:00"/>
    <d v="2011-12-05T15:38:00"/>
    <n v="5"/>
    <n v="4"/>
    <n v="87"/>
    <n v="1410"/>
    <n v="2157.4"/>
    <n v="539.35"/>
    <n v="5"/>
    <n v="3"/>
    <n v="4"/>
    <s v="534"/>
    <n v="12"/>
    <x v="2"/>
  </r>
  <r>
    <n v="5053"/>
    <x v="4348"/>
    <x v="0"/>
    <d v="2010-01-22T13:25:00"/>
    <d v="2011-09-06T15:04:00"/>
    <n v="95"/>
    <n v="16"/>
    <n v="93"/>
    <n v="954"/>
    <n v="2157.9699999999998"/>
    <n v="134.87"/>
    <n v="3"/>
    <n v="5"/>
    <n v="4"/>
    <s v="354"/>
    <n v="12"/>
    <x v="5"/>
  </r>
  <r>
    <n v="2196"/>
    <x v="4349"/>
    <x v="0"/>
    <d v="2010-01-08T16:34:00"/>
    <d v="2011-06-13T11:15:00"/>
    <n v="180"/>
    <n v="13"/>
    <n v="183"/>
    <n v="683"/>
    <n v="2163.12"/>
    <n v="166.39"/>
    <n v="3"/>
    <n v="5"/>
    <n v="4"/>
    <s v="354"/>
    <n v="12"/>
    <x v="5"/>
  </r>
  <r>
    <n v="3553"/>
    <x v="4350"/>
    <x v="0"/>
    <d v="2009-12-13T12:57:00"/>
    <d v="2011-03-08T10:33:00"/>
    <n v="277"/>
    <n v="4"/>
    <n v="25"/>
    <n v="859"/>
    <n v="2164.2399999999998"/>
    <n v="541.05999999999995"/>
    <n v="2"/>
    <n v="4"/>
    <n v="4"/>
    <s v="244"/>
    <n v="10"/>
    <x v="4"/>
  </r>
  <r>
    <n v="2218"/>
    <x v="4351"/>
    <x v="0"/>
    <d v="2010-01-20T13:59:00"/>
    <d v="2011-11-20T12:12:00"/>
    <n v="20"/>
    <n v="8"/>
    <n v="119"/>
    <n v="1228"/>
    <n v="2164.4499999999998"/>
    <n v="270.56"/>
    <n v="4"/>
    <n v="4"/>
    <n v="4"/>
    <s v="444"/>
    <n v="12"/>
    <x v="6"/>
  </r>
  <r>
    <n v="5323"/>
    <x v="4352"/>
    <x v="0"/>
    <d v="2010-08-09T08:41:00"/>
    <d v="2010-12-02T09:29:00"/>
    <n v="373"/>
    <n v="8"/>
    <n v="90"/>
    <n v="1058"/>
    <n v="2166.42"/>
    <n v="270.8"/>
    <n v="2"/>
    <n v="5"/>
    <n v="4"/>
    <s v="254"/>
    <n v="11"/>
    <x v="4"/>
  </r>
  <r>
    <n v="5495"/>
    <x v="4353"/>
    <x v="0"/>
    <d v="2010-01-28T17:54:00"/>
    <d v="2011-09-29T17:33:00"/>
    <n v="72"/>
    <n v="13"/>
    <n v="128"/>
    <n v="1274"/>
    <n v="2168.37"/>
    <n v="166.8"/>
    <n v="3"/>
    <n v="5"/>
    <n v="4"/>
    <s v="354"/>
    <n v="12"/>
    <x v="5"/>
  </r>
  <r>
    <n v="501"/>
    <x v="4354"/>
    <x v="0"/>
    <d v="2011-10-07T12:38:00"/>
    <d v="2011-12-02T10:52:00"/>
    <n v="8"/>
    <n v="6"/>
    <n v="155"/>
    <n v="1076"/>
    <n v="2170.7800000000002"/>
    <n v="361.8"/>
    <n v="5"/>
    <n v="4"/>
    <n v="4"/>
    <s v="544"/>
    <n v="13"/>
    <x v="6"/>
  </r>
  <r>
    <n v="4921"/>
    <x v="4355"/>
    <x v="0"/>
    <d v="2009-12-18T15:29:00"/>
    <d v="2011-11-22T10:34:00"/>
    <n v="18"/>
    <n v="12"/>
    <n v="111"/>
    <n v="1485"/>
    <n v="2171.0700000000002"/>
    <n v="180.92"/>
    <n v="5"/>
    <n v="5"/>
    <n v="4"/>
    <s v="554"/>
    <n v="14"/>
    <x v="6"/>
  </r>
  <r>
    <n v="3474"/>
    <x v="4356"/>
    <x v="0"/>
    <d v="2010-11-23T15:02:00"/>
    <d v="2011-11-17T13:32:00"/>
    <n v="23"/>
    <n v="7"/>
    <n v="18"/>
    <n v="1486"/>
    <n v="2180.7600000000002"/>
    <n v="311.54000000000002"/>
    <n v="4"/>
    <n v="4"/>
    <n v="4"/>
    <s v="444"/>
    <n v="12"/>
    <x v="6"/>
  </r>
  <r>
    <n v="2220"/>
    <x v="4357"/>
    <x v="0"/>
    <d v="2010-09-28T13:17:00"/>
    <d v="2011-11-28T13:13:00"/>
    <n v="12"/>
    <n v="6"/>
    <n v="79"/>
    <n v="1436"/>
    <n v="2184.63"/>
    <n v="364.11"/>
    <n v="5"/>
    <n v="4"/>
    <n v="4"/>
    <s v="544"/>
    <n v="13"/>
    <x v="6"/>
  </r>
  <r>
    <n v="448"/>
    <x v="4358"/>
    <x v="7"/>
    <d v="2010-05-25T09:34:00"/>
    <d v="2011-06-06T09:36:00"/>
    <n v="187"/>
    <n v="5"/>
    <n v="106"/>
    <n v="1956"/>
    <n v="2186.42"/>
    <n v="437.28"/>
    <n v="2"/>
    <n v="4"/>
    <n v="4"/>
    <s v="244"/>
    <n v="10"/>
    <x v="4"/>
  </r>
  <r>
    <n v="1840"/>
    <x v="4359"/>
    <x v="0"/>
    <d v="2010-09-20T11:48:00"/>
    <d v="2011-09-11T12:45:00"/>
    <n v="90"/>
    <n v="2"/>
    <n v="18"/>
    <n v="2046"/>
    <n v="2190.14"/>
    <n v="1095.07"/>
    <n v="3"/>
    <n v="2"/>
    <n v="4"/>
    <s v="324"/>
    <n v="9"/>
    <x v="1"/>
  </r>
  <r>
    <n v="3543"/>
    <x v="4360"/>
    <x v="0"/>
    <d v="2010-10-06T12:08:00"/>
    <d v="2010-10-18T10:13:00"/>
    <n v="418"/>
    <n v="2"/>
    <n v="29"/>
    <n v="2166"/>
    <n v="2190.66"/>
    <n v="1095.33"/>
    <n v="1"/>
    <n v="3"/>
    <n v="4"/>
    <s v="134"/>
    <n v="8"/>
    <x v="4"/>
  </r>
  <r>
    <n v="3922"/>
    <x v="4361"/>
    <x v="0"/>
    <d v="2010-05-04T10:17:00"/>
    <d v="2011-08-12T12:46:00"/>
    <n v="120"/>
    <n v="5"/>
    <n v="103"/>
    <n v="1236"/>
    <n v="2192.5100000000002"/>
    <n v="438.5"/>
    <n v="3"/>
    <n v="4"/>
    <n v="4"/>
    <s v="344"/>
    <n v="11"/>
    <x v="5"/>
  </r>
  <r>
    <n v="2717"/>
    <x v="4362"/>
    <x v="0"/>
    <d v="2010-01-07T14:33:00"/>
    <d v="2011-01-10T10:35:00"/>
    <n v="334"/>
    <n v="7"/>
    <n v="11"/>
    <n v="270"/>
    <n v="2193.9"/>
    <n v="313.41000000000003"/>
    <n v="2"/>
    <n v="4"/>
    <n v="4"/>
    <s v="244"/>
    <n v="10"/>
    <x v="4"/>
  </r>
  <r>
    <n v="1635"/>
    <x v="4363"/>
    <x v="0"/>
    <d v="2010-02-25T09:45:00"/>
    <d v="2011-08-16T09:39:00"/>
    <n v="116"/>
    <n v="7"/>
    <n v="55"/>
    <n v="2181"/>
    <n v="2196.67"/>
    <n v="313.81"/>
    <n v="3"/>
    <n v="4"/>
    <n v="4"/>
    <s v="344"/>
    <n v="11"/>
    <x v="5"/>
  </r>
  <r>
    <n v="1045"/>
    <x v="4364"/>
    <x v="0"/>
    <d v="2009-12-08T13:43:00"/>
    <d v="2011-11-15T15:33:00"/>
    <n v="25"/>
    <n v="9"/>
    <n v="25"/>
    <n v="1244"/>
    <n v="2201.96"/>
    <n v="244.66"/>
    <n v="4"/>
    <n v="5"/>
    <n v="4"/>
    <s v="454"/>
    <n v="13"/>
    <x v="6"/>
  </r>
  <r>
    <n v="2090"/>
    <x v="4365"/>
    <x v="0"/>
    <d v="2009-12-02T12:44:00"/>
    <d v="2011-11-22T12:48:00"/>
    <n v="18"/>
    <n v="12"/>
    <n v="144"/>
    <n v="1187"/>
    <n v="2203.2399999999998"/>
    <n v="183.6"/>
    <n v="5"/>
    <n v="5"/>
    <n v="4"/>
    <s v="554"/>
    <n v="14"/>
    <x v="6"/>
  </r>
  <r>
    <n v="2453"/>
    <x v="4366"/>
    <x v="0"/>
    <d v="2010-10-28T17:37:00"/>
    <d v="2011-11-22T10:30:00"/>
    <n v="18"/>
    <n v="7"/>
    <n v="55"/>
    <n v="872"/>
    <n v="2206.16"/>
    <n v="315.17"/>
    <n v="5"/>
    <n v="4"/>
    <n v="4"/>
    <s v="544"/>
    <n v="13"/>
    <x v="6"/>
  </r>
  <r>
    <n v="737"/>
    <x v="4367"/>
    <x v="0"/>
    <d v="2010-11-15T14:15:00"/>
    <d v="2011-11-18T14:07:00"/>
    <n v="22"/>
    <n v="13"/>
    <n v="5"/>
    <n v="1896"/>
    <n v="2209.44"/>
    <n v="169.96"/>
    <n v="4"/>
    <n v="5"/>
    <n v="4"/>
    <s v="454"/>
    <n v="13"/>
    <x v="6"/>
  </r>
  <r>
    <n v="1805"/>
    <x v="4368"/>
    <x v="0"/>
    <d v="2010-02-26T11:59:00"/>
    <d v="2011-09-14T15:11:00"/>
    <n v="87"/>
    <n v="13"/>
    <n v="141"/>
    <n v="1043"/>
    <n v="2209.69"/>
    <n v="169.98"/>
    <n v="3"/>
    <n v="5"/>
    <n v="4"/>
    <s v="354"/>
    <n v="12"/>
    <x v="5"/>
  </r>
  <r>
    <n v="3089"/>
    <x v="4369"/>
    <x v="0"/>
    <d v="2010-09-23T14:00:00"/>
    <d v="2010-11-24T15:17:00"/>
    <n v="381"/>
    <n v="4"/>
    <n v="67"/>
    <n v="1174"/>
    <n v="2209.98"/>
    <n v="552.5"/>
    <n v="2"/>
    <n v="4"/>
    <n v="4"/>
    <s v="244"/>
    <n v="10"/>
    <x v="4"/>
  </r>
  <r>
    <n v="3163"/>
    <x v="4370"/>
    <x v="0"/>
    <d v="2009-12-03T15:15:00"/>
    <d v="2011-12-05T15:38:00"/>
    <n v="5"/>
    <n v="12"/>
    <n v="166"/>
    <n v="1139"/>
    <n v="2211.0500000000002"/>
    <n v="184.25"/>
    <n v="5"/>
    <n v="5"/>
    <n v="4"/>
    <s v="554"/>
    <n v="14"/>
    <x v="6"/>
  </r>
  <r>
    <n v="959"/>
    <x v="4371"/>
    <x v="0"/>
    <d v="2010-08-18T10:29:00"/>
    <d v="2011-09-22T18:07:00"/>
    <n v="79"/>
    <n v="6"/>
    <n v="98"/>
    <n v="1509"/>
    <n v="2211.6"/>
    <n v="368.6"/>
    <n v="3"/>
    <n v="4"/>
    <n v="4"/>
    <s v="344"/>
    <n v="11"/>
    <x v="5"/>
  </r>
  <r>
    <n v="1090"/>
    <x v="4372"/>
    <x v="0"/>
    <d v="2009-12-09T08:58:00"/>
    <d v="2011-11-15T11:21:00"/>
    <n v="25"/>
    <n v="6"/>
    <n v="79"/>
    <n v="795"/>
    <n v="2212.9899999999998"/>
    <n v="368.83"/>
    <n v="4"/>
    <n v="4"/>
    <n v="4"/>
    <s v="444"/>
    <n v="12"/>
    <x v="6"/>
  </r>
  <r>
    <n v="51"/>
    <x v="4373"/>
    <x v="3"/>
    <d v="2011-07-27T14:21:00"/>
    <d v="2011-11-04T09:52:00"/>
    <n v="36"/>
    <n v="2"/>
    <n v="109"/>
    <n v="1250"/>
    <n v="2214.9"/>
    <n v="1107.45"/>
    <n v="4"/>
    <n v="2"/>
    <n v="4"/>
    <s v="424"/>
    <n v="10"/>
    <x v="2"/>
  </r>
  <r>
    <n v="1112"/>
    <x v="4374"/>
    <x v="0"/>
    <d v="2010-01-31T15:51:00"/>
    <d v="2010-08-27T13:23:00"/>
    <n v="470"/>
    <n v="5"/>
    <n v="114"/>
    <n v="1189"/>
    <n v="2215.7800000000002"/>
    <n v="443.16"/>
    <n v="1"/>
    <n v="4"/>
    <n v="4"/>
    <s v="144"/>
    <n v="9"/>
    <x v="4"/>
  </r>
  <r>
    <n v="5765"/>
    <x v="4375"/>
    <x v="0"/>
    <d v="2009-12-15T18:57:00"/>
    <d v="2011-11-08T14:44:00"/>
    <n v="32"/>
    <n v="9"/>
    <n v="66"/>
    <n v="1238"/>
    <n v="2216.3200000000002"/>
    <n v="246.26"/>
    <n v="4"/>
    <n v="5"/>
    <n v="4"/>
    <s v="454"/>
    <n v="13"/>
    <x v="6"/>
  </r>
  <r>
    <n v="5239"/>
    <x v="4376"/>
    <x v="0"/>
    <d v="2010-11-19T16:41:00"/>
    <d v="2011-10-10T09:41:00"/>
    <n v="61"/>
    <n v="5"/>
    <n v="114"/>
    <n v="954"/>
    <n v="2216.37"/>
    <n v="443.27"/>
    <n v="3"/>
    <n v="4"/>
    <n v="4"/>
    <s v="344"/>
    <n v="11"/>
    <x v="5"/>
  </r>
  <r>
    <n v="1946"/>
    <x v="4377"/>
    <x v="0"/>
    <d v="2010-08-23T12:56:00"/>
    <d v="2011-11-29T09:47:00"/>
    <n v="11"/>
    <n v="7"/>
    <n v="162"/>
    <n v="3275"/>
    <n v="2218.06"/>
    <n v="316.87"/>
    <n v="5"/>
    <n v="4"/>
    <n v="4"/>
    <s v="544"/>
    <n v="13"/>
    <x v="6"/>
  </r>
  <r>
    <n v="1003"/>
    <x v="4378"/>
    <x v="0"/>
    <d v="2011-05-06T12:00:00"/>
    <d v="2011-11-06T12:36:00"/>
    <n v="34"/>
    <n v="2"/>
    <n v="122"/>
    <n v="1247"/>
    <n v="2225.37"/>
    <n v="1112.69"/>
    <n v="4"/>
    <n v="2"/>
    <n v="4"/>
    <s v="424"/>
    <n v="10"/>
    <x v="2"/>
  </r>
  <r>
    <n v="2072"/>
    <x v="4379"/>
    <x v="0"/>
    <d v="2010-09-29T13:15:00"/>
    <d v="2011-11-21T12:06:00"/>
    <n v="19"/>
    <n v="8"/>
    <n v="301"/>
    <n v="1604"/>
    <n v="2230.96"/>
    <n v="278.87"/>
    <n v="5"/>
    <n v="4"/>
    <n v="4"/>
    <s v="544"/>
    <n v="13"/>
    <x v="6"/>
  </r>
  <r>
    <n v="5803"/>
    <x v="4380"/>
    <x v="0"/>
    <d v="2010-03-26T13:03:00"/>
    <d v="2011-09-11T16:05:00"/>
    <n v="90"/>
    <n v="5"/>
    <n v="53"/>
    <n v="1131"/>
    <n v="2232.4899999999998"/>
    <n v="446.5"/>
    <n v="3"/>
    <n v="4"/>
    <n v="4"/>
    <s v="344"/>
    <n v="11"/>
    <x v="5"/>
  </r>
  <r>
    <n v="1294"/>
    <x v="4381"/>
    <x v="0"/>
    <d v="2010-02-19T13:21:00"/>
    <d v="2011-09-15T12:04:00"/>
    <n v="86"/>
    <n v="11"/>
    <n v="126"/>
    <n v="1169"/>
    <n v="2233.61"/>
    <n v="203.06"/>
    <n v="3"/>
    <n v="5"/>
    <n v="4"/>
    <s v="354"/>
    <n v="12"/>
    <x v="5"/>
  </r>
  <r>
    <n v="3684"/>
    <x v="4382"/>
    <x v="0"/>
    <d v="2011-05-15T12:31:00"/>
    <d v="2011-12-06T14:59:00"/>
    <n v="4"/>
    <n v="10"/>
    <n v="71"/>
    <n v="1435"/>
    <n v="2234.73"/>
    <n v="223.47"/>
    <n v="5"/>
    <n v="5"/>
    <n v="4"/>
    <s v="554"/>
    <n v="14"/>
    <x v="6"/>
  </r>
  <r>
    <n v="3716"/>
    <x v="4383"/>
    <x v="0"/>
    <d v="2010-03-18T14:14:00"/>
    <d v="2011-09-16T11:48:00"/>
    <n v="85"/>
    <n v="4"/>
    <n v="124"/>
    <n v="1473"/>
    <n v="2235.92"/>
    <n v="558.98"/>
    <n v="3"/>
    <n v="3"/>
    <n v="4"/>
    <s v="334"/>
    <n v="10"/>
    <x v="1"/>
  </r>
  <r>
    <n v="4673"/>
    <x v="4384"/>
    <x v="0"/>
    <d v="2009-12-14T11:24:00"/>
    <d v="2011-11-22T11:58:00"/>
    <n v="18"/>
    <n v="10"/>
    <n v="153"/>
    <n v="785"/>
    <n v="2236.63"/>
    <n v="223.66"/>
    <n v="5"/>
    <n v="5"/>
    <n v="4"/>
    <s v="554"/>
    <n v="14"/>
    <x v="6"/>
  </r>
  <r>
    <n v="4777"/>
    <x v="4385"/>
    <x v="0"/>
    <d v="2010-01-21T17:43:00"/>
    <d v="2011-10-14T15:46:00"/>
    <n v="57"/>
    <n v="11"/>
    <n v="189"/>
    <n v="1809"/>
    <n v="2236.77"/>
    <n v="203.34"/>
    <n v="4"/>
    <n v="5"/>
    <n v="4"/>
    <s v="454"/>
    <n v="13"/>
    <x v="6"/>
  </r>
  <r>
    <n v="4155"/>
    <x v="4386"/>
    <x v="0"/>
    <d v="2009-12-13T16:12:00"/>
    <d v="2011-09-05T09:38:00"/>
    <n v="96"/>
    <n v="7"/>
    <n v="67"/>
    <n v="2076"/>
    <n v="2237.12"/>
    <n v="319.58999999999997"/>
    <n v="3"/>
    <n v="4"/>
    <n v="4"/>
    <s v="344"/>
    <n v="11"/>
    <x v="5"/>
  </r>
  <r>
    <n v="2085"/>
    <x v="4387"/>
    <x v="0"/>
    <d v="2010-10-03T14:13:00"/>
    <d v="2011-10-04T15:55:00"/>
    <n v="67"/>
    <n v="12"/>
    <n v="181"/>
    <n v="1061"/>
    <n v="2237.81"/>
    <n v="186.48"/>
    <n v="3"/>
    <n v="5"/>
    <n v="4"/>
    <s v="354"/>
    <n v="12"/>
    <x v="5"/>
  </r>
  <r>
    <n v="3242"/>
    <x v="4388"/>
    <x v="0"/>
    <d v="2010-06-25T11:39:00"/>
    <d v="2010-09-15T13:46:00"/>
    <n v="451"/>
    <n v="4"/>
    <n v="39"/>
    <n v="1518"/>
    <n v="2240.9"/>
    <n v="560.23"/>
    <n v="1"/>
    <n v="4"/>
    <n v="4"/>
    <s v="144"/>
    <n v="9"/>
    <x v="4"/>
  </r>
  <r>
    <n v="3475"/>
    <x v="4389"/>
    <x v="0"/>
    <d v="2010-01-05T13:58:00"/>
    <d v="2011-10-30T12:43:00"/>
    <n v="41"/>
    <n v="5"/>
    <n v="119"/>
    <n v="1141"/>
    <n v="2241.42"/>
    <n v="448.28"/>
    <n v="4"/>
    <n v="4"/>
    <n v="4"/>
    <s v="444"/>
    <n v="12"/>
    <x v="6"/>
  </r>
  <r>
    <n v="4425"/>
    <x v="4390"/>
    <x v="0"/>
    <d v="2009-12-02T09:57:00"/>
    <d v="2011-04-26T15:00:00"/>
    <n v="228"/>
    <n v="7"/>
    <n v="149"/>
    <n v="1166"/>
    <n v="2243.09"/>
    <n v="320.44"/>
    <n v="2"/>
    <n v="4"/>
    <n v="4"/>
    <s v="244"/>
    <n v="10"/>
    <x v="4"/>
  </r>
  <r>
    <n v="1043"/>
    <x v="4391"/>
    <x v="0"/>
    <d v="2010-02-16T11:13:00"/>
    <d v="2010-05-10T12:41:00"/>
    <n v="579"/>
    <n v="3"/>
    <n v="85"/>
    <n v="1690"/>
    <n v="2244.6999999999998"/>
    <n v="748.23"/>
    <n v="1"/>
    <n v="3"/>
    <n v="4"/>
    <s v="134"/>
    <n v="8"/>
    <x v="4"/>
  </r>
  <r>
    <n v="3651"/>
    <x v="4392"/>
    <x v="0"/>
    <d v="2010-09-12T12:00:00"/>
    <d v="2011-11-17T17:50:00"/>
    <n v="23"/>
    <n v="8"/>
    <n v="88"/>
    <n v="1430"/>
    <n v="2245.3200000000002"/>
    <n v="280.67"/>
    <n v="4"/>
    <n v="4"/>
    <n v="4"/>
    <s v="444"/>
    <n v="12"/>
    <x v="6"/>
  </r>
  <r>
    <n v="1260"/>
    <x v="4393"/>
    <x v="0"/>
    <d v="2010-03-09T14:03:00"/>
    <d v="2011-10-11T14:20:00"/>
    <n v="60"/>
    <n v="7"/>
    <n v="118"/>
    <n v="1632"/>
    <n v="2245.9"/>
    <n v="320.83999999999997"/>
    <n v="3"/>
    <n v="4"/>
    <n v="4"/>
    <s v="344"/>
    <n v="11"/>
    <x v="5"/>
  </r>
  <r>
    <n v="4484"/>
    <x v="4394"/>
    <x v="0"/>
    <d v="2009-12-04T12:07:00"/>
    <d v="2011-06-05T12:51:00"/>
    <n v="188"/>
    <n v="19"/>
    <n v="159"/>
    <n v="1016"/>
    <n v="2246.06"/>
    <n v="118.21"/>
    <n v="2"/>
    <n v="5"/>
    <n v="4"/>
    <s v="254"/>
    <n v="11"/>
    <x v="4"/>
  </r>
  <r>
    <n v="3780"/>
    <x v="4395"/>
    <x v="0"/>
    <d v="2010-04-15T15:12:00"/>
    <d v="2011-08-05T13:26:00"/>
    <n v="127"/>
    <n v="7"/>
    <n v="28"/>
    <n v="1431"/>
    <n v="2246.75"/>
    <n v="320.95999999999998"/>
    <n v="3"/>
    <n v="4"/>
    <n v="4"/>
    <s v="344"/>
    <n v="11"/>
    <x v="5"/>
  </r>
  <r>
    <n v="3783"/>
    <x v="4396"/>
    <x v="0"/>
    <d v="2010-03-02T14:03:00"/>
    <d v="2011-10-20T12:57:00"/>
    <n v="51"/>
    <n v="8"/>
    <n v="79"/>
    <n v="1021"/>
    <n v="2247.31"/>
    <n v="280.91000000000003"/>
    <n v="4"/>
    <n v="4"/>
    <n v="4"/>
    <s v="444"/>
    <n v="12"/>
    <x v="6"/>
  </r>
  <r>
    <n v="2267"/>
    <x v="4397"/>
    <x v="0"/>
    <d v="2009-12-03T16:24:00"/>
    <d v="2011-10-03T08:30:00"/>
    <n v="68"/>
    <n v="7"/>
    <n v="50"/>
    <n v="770"/>
    <n v="2247.7199999999998"/>
    <n v="321.10000000000002"/>
    <n v="3"/>
    <n v="4"/>
    <n v="4"/>
    <s v="344"/>
    <n v="11"/>
    <x v="5"/>
  </r>
  <r>
    <n v="349"/>
    <x v="4398"/>
    <x v="5"/>
    <d v="2010-03-16T13:23:00"/>
    <d v="2011-09-21T10:47:00"/>
    <n v="80"/>
    <n v="6"/>
    <n v="117"/>
    <n v="1716"/>
    <n v="2248.41"/>
    <n v="374.74"/>
    <n v="3"/>
    <n v="4"/>
    <n v="4"/>
    <s v="344"/>
    <n v="11"/>
    <x v="5"/>
  </r>
  <r>
    <n v="2055"/>
    <x v="4399"/>
    <x v="0"/>
    <d v="2011-09-11T14:09:00"/>
    <d v="2011-11-30T08:04:00"/>
    <n v="10"/>
    <n v="6"/>
    <n v="256"/>
    <n v="2013"/>
    <n v="2248.5"/>
    <n v="374.75"/>
    <n v="5"/>
    <n v="4"/>
    <n v="4"/>
    <s v="544"/>
    <n v="13"/>
    <x v="6"/>
  </r>
  <r>
    <n v="5010"/>
    <x v="4400"/>
    <x v="0"/>
    <d v="2009-12-03T16:49:00"/>
    <d v="2011-10-27T12:13:00"/>
    <n v="44"/>
    <n v="6"/>
    <n v="6"/>
    <n v="6256"/>
    <n v="2249.52"/>
    <n v="374.92"/>
    <n v="4"/>
    <n v="4"/>
    <n v="4"/>
    <s v="444"/>
    <n v="12"/>
    <x v="6"/>
  </r>
  <r>
    <n v="3955"/>
    <x v="4401"/>
    <x v="0"/>
    <d v="2010-10-07T16:33:00"/>
    <d v="2011-11-18T15:53:00"/>
    <n v="22"/>
    <n v="9"/>
    <n v="72"/>
    <n v="1077"/>
    <n v="2253.89"/>
    <n v="250.43"/>
    <n v="4"/>
    <n v="5"/>
    <n v="4"/>
    <s v="454"/>
    <n v="13"/>
    <x v="6"/>
  </r>
  <r>
    <n v="234"/>
    <x v="4402"/>
    <x v="14"/>
    <d v="2011-03-04T15:15:00"/>
    <d v="2011-12-06T09:35:00"/>
    <n v="4"/>
    <n v="9"/>
    <n v="43"/>
    <n v="413"/>
    <n v="2254.15"/>
    <n v="250.46"/>
    <n v="5"/>
    <n v="5"/>
    <n v="4"/>
    <s v="554"/>
    <n v="14"/>
    <x v="6"/>
  </r>
  <r>
    <n v="759"/>
    <x v="4403"/>
    <x v="0"/>
    <d v="2010-03-26T13:50:00"/>
    <d v="2011-11-18T12:02:00"/>
    <n v="22"/>
    <n v="18"/>
    <n v="122"/>
    <n v="1852"/>
    <n v="2255.66"/>
    <n v="125.31"/>
    <n v="4"/>
    <n v="5"/>
    <n v="4"/>
    <s v="454"/>
    <n v="13"/>
    <x v="6"/>
  </r>
  <r>
    <n v="1444"/>
    <x v="4404"/>
    <x v="5"/>
    <d v="2010-06-30T14:12:00"/>
    <d v="2011-09-08T13:48:00"/>
    <n v="93"/>
    <n v="3"/>
    <n v="56"/>
    <n v="1214"/>
    <n v="2257.3200000000002"/>
    <n v="752.44"/>
    <n v="3"/>
    <n v="3"/>
    <n v="4"/>
    <s v="334"/>
    <n v="10"/>
    <x v="1"/>
  </r>
  <r>
    <n v="1284"/>
    <x v="4405"/>
    <x v="0"/>
    <d v="2010-02-25T17:37:00"/>
    <d v="2011-10-25T08:51:00"/>
    <n v="46"/>
    <n v="5"/>
    <n v="116"/>
    <n v="1458"/>
    <n v="2262.0500000000002"/>
    <n v="452.41"/>
    <n v="4"/>
    <n v="4"/>
    <n v="4"/>
    <s v="444"/>
    <n v="12"/>
    <x v="6"/>
  </r>
  <r>
    <n v="3347"/>
    <x v="4406"/>
    <x v="0"/>
    <d v="2010-06-10T14:25:00"/>
    <d v="2011-08-17T10:50:00"/>
    <n v="115"/>
    <n v="4"/>
    <n v="36"/>
    <n v="516"/>
    <n v="2263.3000000000002"/>
    <n v="565.83000000000004"/>
    <n v="3"/>
    <n v="3"/>
    <n v="4"/>
    <s v="334"/>
    <n v="10"/>
    <x v="1"/>
  </r>
  <r>
    <n v="5583"/>
    <x v="4407"/>
    <x v="0"/>
    <d v="2010-03-29T10:37:00"/>
    <d v="2011-08-10T11:41:00"/>
    <n v="122"/>
    <n v="11"/>
    <n v="226"/>
    <n v="2178"/>
    <n v="2264.0300000000002"/>
    <n v="205.82"/>
    <n v="3"/>
    <n v="5"/>
    <n v="4"/>
    <s v="354"/>
    <n v="12"/>
    <x v="5"/>
  </r>
  <r>
    <n v="3251"/>
    <x v="4408"/>
    <x v="0"/>
    <d v="2010-04-08T14:37:00"/>
    <d v="2010-11-26T11:52:00"/>
    <n v="379"/>
    <n v="6"/>
    <n v="20"/>
    <n v="1134"/>
    <n v="2265.1999999999998"/>
    <n v="377.53"/>
    <n v="2"/>
    <n v="4"/>
    <n v="4"/>
    <s v="244"/>
    <n v="10"/>
    <x v="4"/>
  </r>
  <r>
    <n v="1623"/>
    <x v="4409"/>
    <x v="0"/>
    <d v="2011-07-14T18:28:00"/>
    <d v="2011-12-06T11:05:00"/>
    <n v="4"/>
    <n v="6"/>
    <n v="122"/>
    <n v="932"/>
    <n v="2274.14"/>
    <n v="379.02"/>
    <n v="5"/>
    <n v="4"/>
    <n v="4"/>
    <s v="544"/>
    <n v="13"/>
    <x v="6"/>
  </r>
  <r>
    <n v="2177"/>
    <x v="4410"/>
    <x v="0"/>
    <d v="2011-10-18T13:04:00"/>
    <d v="2011-11-29T16:44:00"/>
    <n v="11"/>
    <n v="4"/>
    <n v="147"/>
    <n v="1443"/>
    <n v="2279.4899999999998"/>
    <n v="569.87"/>
    <n v="5"/>
    <n v="3"/>
    <n v="4"/>
    <s v="534"/>
    <n v="12"/>
    <x v="2"/>
  </r>
  <r>
    <n v="1287"/>
    <x v="4411"/>
    <x v="0"/>
    <d v="2010-04-27T09:59:00"/>
    <d v="2011-08-17T14:25:00"/>
    <n v="115"/>
    <n v="6"/>
    <n v="103"/>
    <n v="1225"/>
    <n v="2280.5100000000002"/>
    <n v="380.09"/>
    <n v="3"/>
    <n v="4"/>
    <n v="4"/>
    <s v="344"/>
    <n v="11"/>
    <x v="5"/>
  </r>
  <r>
    <n v="5639"/>
    <x v="4412"/>
    <x v="0"/>
    <d v="2009-12-09T12:17:00"/>
    <d v="2010-03-15T13:58:00"/>
    <n v="635"/>
    <n v="7"/>
    <n v="41"/>
    <n v="1661"/>
    <n v="2282.2800000000002"/>
    <n v="326.04000000000002"/>
    <n v="1"/>
    <n v="4"/>
    <n v="4"/>
    <s v="144"/>
    <n v="9"/>
    <x v="4"/>
  </r>
  <r>
    <n v="2104"/>
    <x v="4413"/>
    <x v="0"/>
    <d v="2010-01-31T12:43:00"/>
    <d v="2011-06-28T10:38:00"/>
    <n v="165"/>
    <n v="5"/>
    <n v="114"/>
    <n v="1568"/>
    <n v="2284.69"/>
    <n v="456.94"/>
    <n v="3"/>
    <n v="4"/>
    <n v="4"/>
    <s v="344"/>
    <n v="11"/>
    <x v="5"/>
  </r>
  <r>
    <n v="4090"/>
    <x v="4414"/>
    <x v="0"/>
    <d v="2009-12-06T12:28:00"/>
    <d v="2011-09-23T15:50:00"/>
    <n v="78"/>
    <n v="5"/>
    <n v="126"/>
    <n v="1153"/>
    <n v="2287.19"/>
    <n v="457.44"/>
    <n v="3"/>
    <n v="4"/>
    <n v="4"/>
    <s v="344"/>
    <n v="11"/>
    <x v="5"/>
  </r>
  <r>
    <n v="4616"/>
    <x v="4415"/>
    <x v="0"/>
    <d v="2009-12-05T10:27:00"/>
    <d v="2011-10-30T11:42:00"/>
    <n v="41"/>
    <n v="6"/>
    <n v="26"/>
    <n v="456"/>
    <n v="2287.6999999999998"/>
    <n v="381.28"/>
    <n v="4"/>
    <n v="4"/>
    <n v="4"/>
    <s v="444"/>
    <n v="12"/>
    <x v="6"/>
  </r>
  <r>
    <n v="168"/>
    <x v="4416"/>
    <x v="5"/>
    <d v="2010-04-19T14:14:00"/>
    <d v="2011-09-23T09:13:00"/>
    <n v="78"/>
    <n v="4"/>
    <n v="48"/>
    <n v="1932"/>
    <n v="2288.62"/>
    <n v="572.16"/>
    <n v="3"/>
    <n v="3"/>
    <n v="4"/>
    <s v="334"/>
    <n v="10"/>
    <x v="1"/>
  </r>
  <r>
    <n v="4645"/>
    <x v="4417"/>
    <x v="0"/>
    <d v="2009-12-08T08:48:00"/>
    <d v="2011-09-15T13:27:00"/>
    <n v="86"/>
    <n v="6"/>
    <n v="114"/>
    <n v="1184"/>
    <n v="2289.23"/>
    <n v="381.54"/>
    <n v="3"/>
    <n v="4"/>
    <n v="4"/>
    <s v="344"/>
    <n v="11"/>
    <x v="5"/>
  </r>
  <r>
    <n v="702"/>
    <x v="4418"/>
    <x v="0"/>
    <d v="2010-03-31T12:23:00"/>
    <d v="2011-04-04T10:40:00"/>
    <n v="250"/>
    <n v="10"/>
    <n v="155"/>
    <n v="860"/>
    <n v="2291.77"/>
    <n v="229.18"/>
    <n v="2"/>
    <n v="5"/>
    <n v="4"/>
    <s v="254"/>
    <n v="11"/>
    <x v="4"/>
  </r>
  <r>
    <n v="920"/>
    <x v="4419"/>
    <x v="0"/>
    <d v="2010-03-05T09:07:00"/>
    <d v="2011-08-09T13:14:00"/>
    <n v="123"/>
    <n v="7"/>
    <n v="159"/>
    <n v="1489"/>
    <n v="2293.33"/>
    <n v="327.62"/>
    <n v="3"/>
    <n v="4"/>
    <n v="4"/>
    <s v="344"/>
    <n v="11"/>
    <x v="5"/>
  </r>
  <r>
    <n v="1009"/>
    <x v="4420"/>
    <x v="0"/>
    <d v="2010-03-17T15:29:00"/>
    <d v="2010-07-22T17:33:00"/>
    <n v="506"/>
    <n v="2"/>
    <n v="75"/>
    <n v="1019"/>
    <n v="2297.66"/>
    <n v="1148.83"/>
    <n v="1"/>
    <n v="3"/>
    <n v="4"/>
    <s v="134"/>
    <n v="8"/>
    <x v="4"/>
  </r>
  <r>
    <n v="4135"/>
    <x v="4421"/>
    <x v="0"/>
    <d v="2010-09-24T09:49:00"/>
    <d v="2011-11-17T16:29:00"/>
    <n v="23"/>
    <n v="11"/>
    <n v="109"/>
    <n v="1863"/>
    <n v="2298.33"/>
    <n v="208.94"/>
    <n v="4"/>
    <n v="5"/>
    <n v="4"/>
    <s v="454"/>
    <n v="13"/>
    <x v="6"/>
  </r>
  <r>
    <n v="3685"/>
    <x v="4422"/>
    <x v="0"/>
    <d v="2010-03-24T10:42:00"/>
    <d v="2010-03-24T10:42:00"/>
    <n v="626"/>
    <n v="1"/>
    <n v="8"/>
    <n v="840"/>
    <n v="2300.4"/>
    <n v="2300.4"/>
    <n v="1"/>
    <n v="1"/>
    <n v="4"/>
    <s v="114"/>
    <n v="6"/>
    <x v="4"/>
  </r>
  <r>
    <n v="76"/>
    <x v="4423"/>
    <x v="3"/>
    <d v="2010-08-31T09:31:00"/>
    <d v="2011-12-09T10:10:00"/>
    <n v="1"/>
    <n v="10"/>
    <n v="127"/>
    <n v="1772"/>
    <n v="2301.39"/>
    <n v="230.14"/>
    <n v="5"/>
    <n v="5"/>
    <n v="4"/>
    <s v="554"/>
    <n v="14"/>
    <x v="6"/>
  </r>
  <r>
    <n v="169"/>
    <x v="4424"/>
    <x v="5"/>
    <d v="2011-06-02T15:13:00"/>
    <d v="2011-11-11T13:57:00"/>
    <n v="29"/>
    <n v="4"/>
    <n v="231"/>
    <n v="1351"/>
    <n v="2301.6"/>
    <n v="575.4"/>
    <n v="4"/>
    <n v="3"/>
    <n v="4"/>
    <s v="434"/>
    <n v="11"/>
    <x v="2"/>
  </r>
  <r>
    <n v="5683"/>
    <x v="4425"/>
    <x v="0"/>
    <d v="2010-04-19T14:09:00"/>
    <d v="2011-01-31T12:50:00"/>
    <n v="313"/>
    <n v="5"/>
    <n v="37"/>
    <n v="1623"/>
    <n v="2303.09"/>
    <n v="460.62"/>
    <n v="2"/>
    <n v="4"/>
    <n v="4"/>
    <s v="244"/>
    <n v="10"/>
    <x v="4"/>
  </r>
  <r>
    <n v="2178"/>
    <x v="4426"/>
    <x v="0"/>
    <d v="2009-12-18T11:39:00"/>
    <d v="2011-10-13T16:24:00"/>
    <n v="58"/>
    <n v="6"/>
    <n v="94"/>
    <n v="842"/>
    <n v="2304.0300000000002"/>
    <n v="384.01"/>
    <n v="4"/>
    <n v="4"/>
    <n v="4"/>
    <s v="444"/>
    <n v="12"/>
    <x v="6"/>
  </r>
  <r>
    <n v="5484"/>
    <x v="4427"/>
    <x v="0"/>
    <d v="2010-08-27T14:13:00"/>
    <d v="2011-09-29T09:23:00"/>
    <n v="72"/>
    <n v="18"/>
    <n v="214"/>
    <n v="936"/>
    <n v="2304.16"/>
    <n v="128.01"/>
    <n v="3"/>
    <n v="5"/>
    <n v="4"/>
    <s v="354"/>
    <n v="12"/>
    <x v="5"/>
  </r>
  <r>
    <n v="3555"/>
    <x v="4428"/>
    <x v="0"/>
    <d v="2010-03-16T10:49:00"/>
    <d v="2010-07-25T12:18:00"/>
    <n v="503"/>
    <n v="3"/>
    <n v="25"/>
    <n v="1614"/>
    <n v="2304.1799999999998"/>
    <n v="768.06"/>
    <n v="1"/>
    <n v="3"/>
    <n v="4"/>
    <s v="134"/>
    <n v="8"/>
    <x v="4"/>
  </r>
  <r>
    <n v="4711"/>
    <x v="4429"/>
    <x v="0"/>
    <d v="2010-01-11T10:14:00"/>
    <d v="2010-05-14T13:59:00"/>
    <n v="575"/>
    <n v="6"/>
    <n v="122"/>
    <n v="913"/>
    <n v="2305.59"/>
    <n v="384.27"/>
    <n v="1"/>
    <n v="4"/>
    <n v="4"/>
    <s v="144"/>
    <n v="9"/>
    <x v="4"/>
  </r>
  <r>
    <n v="1335"/>
    <x v="4430"/>
    <x v="0"/>
    <d v="2011-09-12T14:40:00"/>
    <d v="2011-12-04T15:13:00"/>
    <n v="6"/>
    <n v="9"/>
    <n v="111"/>
    <n v="1531"/>
    <n v="2308.06"/>
    <n v="256.45"/>
    <n v="5"/>
    <n v="5"/>
    <n v="4"/>
    <s v="554"/>
    <n v="14"/>
    <x v="6"/>
  </r>
  <r>
    <n v="4879"/>
    <x v="4431"/>
    <x v="0"/>
    <d v="2010-06-09T12:07:00"/>
    <d v="2011-08-01T14:29:00"/>
    <n v="131"/>
    <n v="5"/>
    <n v="168"/>
    <n v="2332"/>
    <n v="2308.54"/>
    <n v="461.71"/>
    <n v="3"/>
    <n v="4"/>
    <n v="4"/>
    <s v="344"/>
    <n v="11"/>
    <x v="5"/>
  </r>
  <r>
    <n v="4790"/>
    <x v="4432"/>
    <x v="0"/>
    <d v="2009-12-02T10:02:00"/>
    <d v="2011-11-04T12:47:00"/>
    <n v="36"/>
    <n v="9"/>
    <n v="28"/>
    <n v="1668"/>
    <n v="2310.04"/>
    <n v="256.67"/>
    <n v="4"/>
    <n v="5"/>
    <n v="4"/>
    <s v="454"/>
    <n v="13"/>
    <x v="6"/>
  </r>
  <r>
    <n v="1970"/>
    <x v="4433"/>
    <x v="0"/>
    <d v="2010-07-30T10:44:00"/>
    <d v="2011-08-11T09:47:00"/>
    <n v="121"/>
    <n v="5"/>
    <n v="123"/>
    <n v="1878"/>
    <n v="2315.75"/>
    <n v="463.15"/>
    <n v="3"/>
    <n v="4"/>
    <n v="4"/>
    <s v="344"/>
    <n v="11"/>
    <x v="5"/>
  </r>
  <r>
    <n v="592"/>
    <x v="4434"/>
    <x v="0"/>
    <d v="2009-12-02T12:28:00"/>
    <d v="2011-11-23T17:10:00"/>
    <n v="17"/>
    <n v="9"/>
    <n v="89"/>
    <n v="1304"/>
    <n v="2317.4299999999998"/>
    <n v="257.49"/>
    <n v="5"/>
    <n v="5"/>
    <n v="4"/>
    <s v="554"/>
    <n v="14"/>
    <x v="6"/>
  </r>
  <r>
    <n v="4231"/>
    <x v="4435"/>
    <x v="0"/>
    <d v="2010-03-08T12:24:00"/>
    <d v="2011-11-10T12:45:00"/>
    <n v="30"/>
    <n v="7"/>
    <n v="84"/>
    <n v="1260"/>
    <n v="2318.1"/>
    <n v="331.16"/>
    <n v="4"/>
    <n v="4"/>
    <n v="4"/>
    <s v="444"/>
    <n v="12"/>
    <x v="6"/>
  </r>
  <r>
    <n v="1538"/>
    <x v="4436"/>
    <x v="0"/>
    <d v="2011-03-08T12:04:00"/>
    <d v="2011-09-21T11:49:00"/>
    <n v="80"/>
    <n v="4"/>
    <n v="103"/>
    <n v="1477"/>
    <n v="2319.5500000000002"/>
    <n v="579.89"/>
    <n v="3"/>
    <n v="3"/>
    <n v="4"/>
    <s v="334"/>
    <n v="10"/>
    <x v="1"/>
  </r>
  <r>
    <n v="698"/>
    <x v="4437"/>
    <x v="0"/>
    <d v="2010-10-06T08:17:00"/>
    <d v="2011-09-22T14:26:00"/>
    <n v="79"/>
    <n v="4"/>
    <n v="145"/>
    <n v="1821"/>
    <n v="2321.11"/>
    <n v="580.28"/>
    <n v="3"/>
    <n v="3"/>
    <n v="4"/>
    <s v="334"/>
    <n v="10"/>
    <x v="1"/>
  </r>
  <r>
    <n v="2556"/>
    <x v="4438"/>
    <x v="30"/>
    <d v="2010-05-26T13:35:00"/>
    <d v="2010-05-26T13:38:00"/>
    <n v="563"/>
    <n v="2"/>
    <n v="71"/>
    <n v="1369"/>
    <n v="2322.4299999999998"/>
    <n v="1161.22"/>
    <n v="1"/>
    <n v="3"/>
    <n v="4"/>
    <s v="134"/>
    <n v="8"/>
    <x v="4"/>
  </r>
  <r>
    <n v="4603"/>
    <x v="4439"/>
    <x v="0"/>
    <d v="2010-10-11T15:43:00"/>
    <d v="2011-10-24T14:25:00"/>
    <n v="47"/>
    <n v="4"/>
    <n v="48"/>
    <n v="1233"/>
    <n v="2324.36"/>
    <n v="581.09"/>
    <n v="4"/>
    <n v="3"/>
    <n v="4"/>
    <s v="434"/>
    <n v="11"/>
    <x v="2"/>
  </r>
  <r>
    <n v="3693"/>
    <x v="4440"/>
    <x v="0"/>
    <d v="2010-01-20T14:03:00"/>
    <d v="2011-11-16T13:24:00"/>
    <n v="24"/>
    <n v="12"/>
    <n v="258"/>
    <n v="1379"/>
    <n v="2324.71"/>
    <n v="193.73"/>
    <n v="4"/>
    <n v="5"/>
    <n v="4"/>
    <s v="454"/>
    <n v="13"/>
    <x v="6"/>
  </r>
  <r>
    <n v="4910"/>
    <x v="4441"/>
    <x v="0"/>
    <d v="2011-11-08T15:45:00"/>
    <d v="2011-11-08T15:45:00"/>
    <n v="32"/>
    <n v="1"/>
    <n v="24"/>
    <n v="1402"/>
    <n v="2328.84"/>
    <n v="2328.84"/>
    <n v="4"/>
    <n v="2"/>
    <n v="4"/>
    <s v="424"/>
    <n v="10"/>
    <x v="2"/>
  </r>
  <r>
    <n v="3162"/>
    <x v="4442"/>
    <x v="0"/>
    <d v="2010-01-11T13:16:00"/>
    <d v="2011-09-23T16:22:00"/>
    <n v="78"/>
    <n v="8"/>
    <n v="138"/>
    <n v="933"/>
    <n v="2330.41"/>
    <n v="291.3"/>
    <n v="3"/>
    <n v="4"/>
    <n v="4"/>
    <s v="344"/>
    <n v="11"/>
    <x v="5"/>
  </r>
  <r>
    <n v="4101"/>
    <x v="4443"/>
    <x v="0"/>
    <d v="2010-07-18T13:42:00"/>
    <d v="2011-12-01T10:31:00"/>
    <n v="9"/>
    <n v="6"/>
    <n v="120"/>
    <n v="1764"/>
    <n v="2330.77"/>
    <n v="388.46"/>
    <n v="5"/>
    <n v="4"/>
    <n v="4"/>
    <s v="544"/>
    <n v="13"/>
    <x v="6"/>
  </r>
  <r>
    <n v="1247"/>
    <x v="4444"/>
    <x v="0"/>
    <d v="2010-06-06T13:42:00"/>
    <d v="2011-11-15T14:47:00"/>
    <n v="25"/>
    <n v="6"/>
    <n v="227"/>
    <n v="821"/>
    <n v="2332.7399999999998"/>
    <n v="388.79"/>
    <n v="4"/>
    <n v="4"/>
    <n v="4"/>
    <s v="444"/>
    <n v="12"/>
    <x v="6"/>
  </r>
  <r>
    <n v="324"/>
    <x v="4445"/>
    <x v="16"/>
    <d v="2010-08-13T13:29:00"/>
    <d v="2011-11-15T12:25:00"/>
    <n v="25"/>
    <n v="10"/>
    <n v="66"/>
    <n v="1854"/>
    <n v="2333.09"/>
    <n v="233.31"/>
    <n v="4"/>
    <n v="5"/>
    <n v="4"/>
    <s v="454"/>
    <n v="13"/>
    <x v="6"/>
  </r>
  <r>
    <n v="4344"/>
    <x v="4446"/>
    <x v="0"/>
    <d v="2009-12-16T17:22:00"/>
    <d v="2010-08-04T10:52:00"/>
    <n v="493"/>
    <n v="13"/>
    <n v="50"/>
    <n v="2557"/>
    <n v="2334.9699999999998"/>
    <n v="179.61"/>
    <n v="1"/>
    <n v="5"/>
    <n v="4"/>
    <s v="154"/>
    <n v="10"/>
    <x v="4"/>
  </r>
  <r>
    <n v="5182"/>
    <x v="4447"/>
    <x v="0"/>
    <d v="2010-01-17T16:09:00"/>
    <d v="2011-09-27T13:42:00"/>
    <n v="74"/>
    <n v="8"/>
    <n v="93"/>
    <n v="1028"/>
    <n v="2339.3200000000002"/>
    <n v="292.42"/>
    <n v="3"/>
    <n v="4"/>
    <n v="4"/>
    <s v="344"/>
    <n v="11"/>
    <x v="5"/>
  </r>
  <r>
    <n v="2632"/>
    <x v="4448"/>
    <x v="0"/>
    <d v="2009-12-14T14:46:00"/>
    <d v="2010-07-26T13:50:00"/>
    <n v="502"/>
    <n v="13"/>
    <n v="157"/>
    <n v="1559"/>
    <n v="2344.4699999999998"/>
    <n v="180.34"/>
    <n v="1"/>
    <n v="5"/>
    <n v="4"/>
    <s v="154"/>
    <n v="10"/>
    <x v="4"/>
  </r>
  <r>
    <n v="976"/>
    <x v="4449"/>
    <x v="0"/>
    <d v="2010-01-05T12:25:00"/>
    <d v="2011-07-05T09:06:00"/>
    <n v="158"/>
    <n v="4"/>
    <n v="112"/>
    <n v="1149"/>
    <n v="2345.62"/>
    <n v="586.41"/>
    <n v="3"/>
    <n v="4"/>
    <n v="4"/>
    <s v="344"/>
    <n v="11"/>
    <x v="5"/>
  </r>
  <r>
    <n v="172"/>
    <x v="4450"/>
    <x v="5"/>
    <d v="2011-03-11T11:35:00"/>
    <d v="2011-09-21T15:23:00"/>
    <n v="80"/>
    <n v="5"/>
    <n v="120"/>
    <n v="1423"/>
    <n v="2346.2600000000002"/>
    <n v="469.25"/>
    <n v="3"/>
    <n v="4"/>
    <n v="4"/>
    <s v="344"/>
    <n v="11"/>
    <x v="5"/>
  </r>
  <r>
    <n v="3691"/>
    <x v="4451"/>
    <x v="0"/>
    <d v="2010-11-16T11:53:00"/>
    <d v="2011-08-31T10:47:00"/>
    <n v="101"/>
    <n v="4"/>
    <n v="61"/>
    <n v="1514"/>
    <n v="2351.42"/>
    <n v="587.86"/>
    <n v="3"/>
    <n v="3"/>
    <n v="4"/>
    <s v="334"/>
    <n v="10"/>
    <x v="1"/>
  </r>
  <r>
    <n v="1922"/>
    <x v="4452"/>
    <x v="0"/>
    <d v="2009-12-09T13:06:00"/>
    <d v="2011-10-30T15:50:00"/>
    <n v="41"/>
    <n v="4"/>
    <n v="65"/>
    <n v="1028"/>
    <n v="2352.91"/>
    <n v="588.23"/>
    <n v="4"/>
    <n v="3"/>
    <n v="4"/>
    <s v="434"/>
    <n v="11"/>
    <x v="2"/>
  </r>
  <r>
    <n v="2431"/>
    <x v="4453"/>
    <x v="0"/>
    <d v="2010-10-06T13:12:00"/>
    <d v="2011-10-30T11:19:00"/>
    <n v="41"/>
    <n v="13"/>
    <n v="125"/>
    <n v="1162"/>
    <n v="2354.0300000000002"/>
    <n v="181.08"/>
    <n v="4"/>
    <n v="5"/>
    <n v="4"/>
    <s v="454"/>
    <n v="13"/>
    <x v="6"/>
  </r>
  <r>
    <n v="5558"/>
    <x v="4454"/>
    <x v="0"/>
    <d v="2009-12-06T13:53:00"/>
    <d v="2011-06-26T13:00:00"/>
    <n v="167"/>
    <n v="20"/>
    <n v="113"/>
    <n v="1014"/>
    <n v="2354.29"/>
    <n v="117.71"/>
    <n v="3"/>
    <n v="5"/>
    <n v="4"/>
    <s v="354"/>
    <n v="12"/>
    <x v="5"/>
  </r>
  <r>
    <n v="5225"/>
    <x v="4455"/>
    <x v="0"/>
    <d v="2011-01-06T12:45:00"/>
    <d v="2011-11-03T13:09:00"/>
    <n v="37"/>
    <n v="9"/>
    <n v="209"/>
    <n v="838"/>
    <n v="2358.59"/>
    <n v="262.07"/>
    <n v="4"/>
    <n v="5"/>
    <n v="4"/>
    <s v="454"/>
    <n v="13"/>
    <x v="6"/>
  </r>
  <r>
    <n v="3470"/>
    <x v="4456"/>
    <x v="0"/>
    <d v="2009-12-06T12:31:00"/>
    <d v="2011-10-30T11:25:00"/>
    <n v="41"/>
    <n v="17"/>
    <n v="248"/>
    <n v="1258"/>
    <n v="2358.8000000000002"/>
    <n v="138.75"/>
    <n v="4"/>
    <n v="5"/>
    <n v="4"/>
    <s v="454"/>
    <n v="13"/>
    <x v="6"/>
  </r>
  <r>
    <n v="4279"/>
    <x v="4457"/>
    <x v="0"/>
    <d v="2010-10-17T13:07:00"/>
    <d v="2011-11-06T12:01:00"/>
    <n v="34"/>
    <n v="6"/>
    <n v="106"/>
    <n v="927"/>
    <n v="2361.9"/>
    <n v="393.65"/>
    <n v="4"/>
    <n v="4"/>
    <n v="4"/>
    <s v="444"/>
    <n v="12"/>
    <x v="6"/>
  </r>
  <r>
    <n v="2119"/>
    <x v="4458"/>
    <x v="0"/>
    <d v="2010-03-16T13:15:00"/>
    <d v="2011-02-01T09:01:00"/>
    <n v="312"/>
    <n v="7"/>
    <n v="64"/>
    <n v="905"/>
    <n v="2363.89"/>
    <n v="337.7"/>
    <n v="2"/>
    <n v="4"/>
    <n v="4"/>
    <s v="244"/>
    <n v="10"/>
    <x v="4"/>
  </r>
  <r>
    <n v="3614"/>
    <x v="4459"/>
    <x v="0"/>
    <d v="2010-09-15T13:21:00"/>
    <d v="2011-11-27T13:47:00"/>
    <n v="13"/>
    <n v="10"/>
    <n v="314"/>
    <n v="1267"/>
    <n v="2365.0700000000002"/>
    <n v="236.51"/>
    <n v="5"/>
    <n v="5"/>
    <n v="4"/>
    <s v="554"/>
    <n v="14"/>
    <x v="6"/>
  </r>
  <r>
    <n v="5214"/>
    <x v="4460"/>
    <x v="0"/>
    <d v="2009-12-14T14:36:00"/>
    <d v="2011-11-07T11:32:00"/>
    <n v="33"/>
    <n v="7"/>
    <n v="130"/>
    <n v="799"/>
    <n v="2365.77"/>
    <n v="337.97"/>
    <n v="4"/>
    <n v="4"/>
    <n v="4"/>
    <s v="444"/>
    <n v="12"/>
    <x v="6"/>
  </r>
  <r>
    <n v="5029"/>
    <x v="4461"/>
    <x v="0"/>
    <d v="2011-09-15T13:54:00"/>
    <d v="2011-12-07T13:16:00"/>
    <n v="3"/>
    <n v="7"/>
    <n v="100"/>
    <n v="1693"/>
    <n v="2373.8200000000002"/>
    <n v="339.12"/>
    <n v="5"/>
    <n v="4"/>
    <n v="4"/>
    <s v="544"/>
    <n v="13"/>
    <x v="6"/>
  </r>
  <r>
    <n v="5418"/>
    <x v="4462"/>
    <x v="0"/>
    <d v="2010-03-28T12:20:00"/>
    <d v="2011-12-04T15:00:00"/>
    <n v="6"/>
    <n v="6"/>
    <n v="240"/>
    <n v="1582"/>
    <n v="2376.17"/>
    <n v="396.03"/>
    <n v="5"/>
    <n v="4"/>
    <n v="4"/>
    <s v="544"/>
    <n v="13"/>
    <x v="6"/>
  </r>
  <r>
    <n v="4241"/>
    <x v="4463"/>
    <x v="0"/>
    <d v="2010-08-18T13:33:00"/>
    <d v="2011-11-17T11:09:00"/>
    <n v="23"/>
    <n v="15"/>
    <n v="130"/>
    <n v="1627"/>
    <n v="2380.13"/>
    <n v="158.68"/>
    <n v="4"/>
    <n v="5"/>
    <n v="4"/>
    <s v="454"/>
    <n v="13"/>
    <x v="6"/>
  </r>
  <r>
    <n v="3713"/>
    <x v="4464"/>
    <x v="0"/>
    <d v="2010-04-14T13:27:00"/>
    <d v="2011-04-05T10:13:00"/>
    <n v="249"/>
    <n v="5"/>
    <n v="92"/>
    <n v="2125"/>
    <n v="2386.19"/>
    <n v="477.24"/>
    <n v="2"/>
    <n v="4"/>
    <n v="4"/>
    <s v="244"/>
    <n v="10"/>
    <x v="4"/>
  </r>
  <r>
    <n v="1443"/>
    <x v="4465"/>
    <x v="5"/>
    <d v="2009-12-06T10:16:00"/>
    <d v="2011-10-31T10:38:00"/>
    <n v="40"/>
    <n v="8"/>
    <n v="83"/>
    <n v="1271"/>
    <n v="2387.4699999999998"/>
    <n v="298.43"/>
    <n v="4"/>
    <n v="4"/>
    <n v="4"/>
    <s v="444"/>
    <n v="12"/>
    <x v="6"/>
  </r>
  <r>
    <n v="2980"/>
    <x v="4466"/>
    <x v="0"/>
    <d v="2010-02-26T10:10:00"/>
    <d v="2011-09-25T15:01:00"/>
    <n v="76"/>
    <n v="7"/>
    <n v="86"/>
    <n v="2447"/>
    <n v="2389.08"/>
    <n v="341.3"/>
    <n v="3"/>
    <n v="4"/>
    <n v="4"/>
    <s v="344"/>
    <n v="11"/>
    <x v="5"/>
  </r>
  <r>
    <n v="5039"/>
    <x v="4467"/>
    <x v="4"/>
    <d v="2011-06-20T09:04:00"/>
    <d v="2011-07-11T10:33:00"/>
    <n v="152"/>
    <n v="2"/>
    <n v="131"/>
    <n v="2118"/>
    <n v="2389.1"/>
    <n v="1194.55"/>
    <n v="3"/>
    <n v="2"/>
    <n v="4"/>
    <s v="324"/>
    <n v="9"/>
    <x v="1"/>
  </r>
  <r>
    <n v="815"/>
    <x v="4468"/>
    <x v="0"/>
    <d v="2009-12-10T12:52:00"/>
    <d v="2011-12-05T15:51:00"/>
    <n v="5"/>
    <n v="11"/>
    <n v="159"/>
    <n v="1479"/>
    <n v="2389.8200000000002"/>
    <n v="217.26"/>
    <n v="5"/>
    <n v="5"/>
    <n v="4"/>
    <s v="554"/>
    <n v="14"/>
    <x v="6"/>
  </r>
  <r>
    <n v="4414"/>
    <x v="4469"/>
    <x v="0"/>
    <d v="2010-11-22T14:36:00"/>
    <d v="2010-12-14T12:35:00"/>
    <n v="361"/>
    <n v="4"/>
    <n v="98"/>
    <n v="1116"/>
    <n v="2392"/>
    <n v="598"/>
    <n v="2"/>
    <n v="4"/>
    <n v="4"/>
    <s v="244"/>
    <n v="10"/>
    <x v="4"/>
  </r>
  <r>
    <n v="5511"/>
    <x v="4470"/>
    <x v="0"/>
    <d v="2010-07-15T20:05:00"/>
    <d v="2011-10-06T18:56:00"/>
    <n v="65"/>
    <n v="10"/>
    <n v="230"/>
    <n v="991"/>
    <n v="2394.36"/>
    <n v="239.44"/>
    <n v="3"/>
    <n v="5"/>
    <n v="4"/>
    <s v="354"/>
    <n v="12"/>
    <x v="5"/>
  </r>
  <r>
    <n v="3755"/>
    <x v="4471"/>
    <x v="0"/>
    <d v="2010-02-05T12:26:00"/>
    <d v="2011-07-29T09:57:00"/>
    <n v="134"/>
    <n v="5"/>
    <n v="113"/>
    <n v="1395"/>
    <n v="2398.91"/>
    <n v="479.78"/>
    <n v="3"/>
    <n v="4"/>
    <n v="4"/>
    <s v="344"/>
    <n v="11"/>
    <x v="5"/>
  </r>
  <r>
    <n v="2037"/>
    <x v="4472"/>
    <x v="0"/>
    <d v="2010-11-30T10:12:00"/>
    <d v="2011-09-09T12:09:00"/>
    <n v="92"/>
    <n v="8"/>
    <n v="99"/>
    <n v="2877"/>
    <n v="2399.33"/>
    <n v="299.92"/>
    <n v="3"/>
    <n v="5"/>
    <n v="4"/>
    <s v="354"/>
    <n v="12"/>
    <x v="5"/>
  </r>
  <r>
    <n v="47"/>
    <x v="4473"/>
    <x v="15"/>
    <d v="2010-10-07T13:49:00"/>
    <d v="2011-09-28T15:41:00"/>
    <n v="73"/>
    <n v="6"/>
    <n v="63"/>
    <n v="1311"/>
    <n v="2399.4499999999998"/>
    <n v="399.91"/>
    <n v="3"/>
    <n v="4"/>
    <n v="4"/>
    <s v="344"/>
    <n v="11"/>
    <x v="5"/>
  </r>
  <r>
    <n v="3405"/>
    <x v="4474"/>
    <x v="0"/>
    <d v="2009-12-01T12:54:00"/>
    <d v="2011-11-25T09:31:00"/>
    <n v="15"/>
    <n v="8"/>
    <n v="12"/>
    <n v="1685"/>
    <n v="2399.5700000000002"/>
    <n v="299.95"/>
    <n v="5"/>
    <n v="4"/>
    <n v="4"/>
    <s v="544"/>
    <n v="13"/>
    <x v="6"/>
  </r>
  <r>
    <n v="2957"/>
    <x v="4475"/>
    <x v="0"/>
    <d v="2010-09-16T16:41:00"/>
    <d v="2011-09-20T09:40:00"/>
    <n v="81"/>
    <n v="2"/>
    <n v="22"/>
    <n v="1008"/>
    <n v="2402.7199999999998"/>
    <n v="1201.3599999999999"/>
    <n v="3"/>
    <n v="2"/>
    <n v="4"/>
    <s v="324"/>
    <n v="9"/>
    <x v="1"/>
  </r>
  <r>
    <n v="65"/>
    <x v="4476"/>
    <x v="18"/>
    <d v="2010-06-18T13:22:00"/>
    <d v="2011-09-26T10:16:00"/>
    <n v="75"/>
    <n v="6"/>
    <n v="81"/>
    <n v="1986"/>
    <n v="2404.9299999999998"/>
    <n v="400.82"/>
    <n v="3"/>
    <n v="4"/>
    <n v="4"/>
    <s v="344"/>
    <n v="11"/>
    <x v="5"/>
  </r>
  <r>
    <n v="3769"/>
    <x v="4477"/>
    <x v="0"/>
    <d v="2009-12-02T10:00:00"/>
    <d v="2011-04-21T15:15:00"/>
    <n v="233"/>
    <n v="6"/>
    <n v="59"/>
    <n v="676"/>
    <n v="2407.98"/>
    <n v="401.33"/>
    <n v="2"/>
    <n v="4"/>
    <n v="4"/>
    <s v="244"/>
    <n v="10"/>
    <x v="4"/>
  </r>
  <r>
    <n v="4435"/>
    <x v="4478"/>
    <x v="0"/>
    <d v="2010-03-26T15:31:00"/>
    <d v="2011-12-08T14:39:00"/>
    <n v="2"/>
    <n v="6"/>
    <n v="87"/>
    <n v="878"/>
    <n v="2409.04"/>
    <n v="401.51"/>
    <n v="5"/>
    <n v="4"/>
    <n v="4"/>
    <s v="544"/>
    <n v="13"/>
    <x v="6"/>
  </r>
  <r>
    <n v="1833"/>
    <x v="4479"/>
    <x v="0"/>
    <d v="2010-03-07T12:20:00"/>
    <d v="2011-11-23T10:55:00"/>
    <n v="17"/>
    <n v="9"/>
    <n v="79"/>
    <n v="1342"/>
    <n v="2414.1999999999998"/>
    <n v="268.24"/>
    <n v="5"/>
    <n v="5"/>
    <n v="4"/>
    <s v="554"/>
    <n v="14"/>
    <x v="6"/>
  </r>
  <r>
    <n v="760"/>
    <x v="4480"/>
    <x v="0"/>
    <d v="2010-09-26T15:46:00"/>
    <d v="2011-11-20T12:46:00"/>
    <n v="20"/>
    <n v="9"/>
    <n v="111"/>
    <n v="834"/>
    <n v="2415.41"/>
    <n v="268.38"/>
    <n v="4"/>
    <n v="5"/>
    <n v="4"/>
    <s v="454"/>
    <n v="13"/>
    <x v="6"/>
  </r>
  <r>
    <n v="4075"/>
    <x v="4481"/>
    <x v="0"/>
    <d v="2009-12-11T12:21:00"/>
    <d v="2011-10-19T12:11:00"/>
    <n v="52"/>
    <n v="11"/>
    <n v="286"/>
    <n v="1335"/>
    <n v="2416.85"/>
    <n v="219.71"/>
    <n v="4"/>
    <n v="5"/>
    <n v="4"/>
    <s v="454"/>
    <n v="13"/>
    <x v="6"/>
  </r>
  <r>
    <n v="3649"/>
    <x v="4482"/>
    <x v="0"/>
    <d v="2010-04-09T10:12:00"/>
    <d v="2011-10-05T13:47:00"/>
    <n v="66"/>
    <n v="7"/>
    <n v="95"/>
    <n v="1185"/>
    <n v="2416.9"/>
    <n v="345.27"/>
    <n v="3"/>
    <n v="4"/>
    <n v="4"/>
    <s v="344"/>
    <n v="11"/>
    <x v="5"/>
  </r>
  <r>
    <n v="1508"/>
    <x v="4483"/>
    <x v="0"/>
    <d v="2010-04-14T13:50:00"/>
    <d v="2011-10-16T12:19:00"/>
    <n v="55"/>
    <n v="4"/>
    <n v="93"/>
    <n v="927"/>
    <n v="2416.9"/>
    <n v="604.23"/>
    <n v="4"/>
    <n v="3"/>
    <n v="4"/>
    <s v="434"/>
    <n v="11"/>
    <x v="2"/>
  </r>
  <r>
    <n v="3102"/>
    <x v="4484"/>
    <x v="0"/>
    <d v="2010-01-15T16:58:00"/>
    <d v="2011-11-17T08:53:00"/>
    <n v="23"/>
    <n v="8"/>
    <n v="75"/>
    <n v="1264"/>
    <n v="2419.61"/>
    <n v="302.45"/>
    <n v="4"/>
    <n v="4"/>
    <n v="4"/>
    <s v="444"/>
    <n v="12"/>
    <x v="6"/>
  </r>
  <r>
    <n v="2706"/>
    <x v="4485"/>
    <x v="0"/>
    <d v="2011-08-03T14:14:00"/>
    <d v="2011-11-29T16:31:00"/>
    <n v="11"/>
    <n v="6"/>
    <n v="139"/>
    <n v="1359"/>
    <n v="2420.84"/>
    <n v="403.47"/>
    <n v="5"/>
    <n v="4"/>
    <n v="4"/>
    <s v="544"/>
    <n v="13"/>
    <x v="6"/>
  </r>
  <r>
    <n v="385"/>
    <x v="4486"/>
    <x v="26"/>
    <d v="2010-11-10T14:27:00"/>
    <d v="2011-09-01T17:45:00"/>
    <n v="100"/>
    <n v="2"/>
    <n v="83"/>
    <n v="948"/>
    <n v="2421.23"/>
    <n v="1210.6199999999999"/>
    <n v="3"/>
    <n v="2"/>
    <n v="4"/>
    <s v="324"/>
    <n v="9"/>
    <x v="1"/>
  </r>
  <r>
    <n v="2831"/>
    <x v="4487"/>
    <x v="0"/>
    <d v="2010-04-06T11:21:00"/>
    <d v="2011-10-24T11:41:00"/>
    <n v="47"/>
    <n v="7"/>
    <n v="85"/>
    <n v="776"/>
    <n v="2422.4299999999998"/>
    <n v="346.06"/>
    <n v="4"/>
    <n v="4"/>
    <n v="4"/>
    <s v="444"/>
    <n v="12"/>
    <x v="6"/>
  </r>
  <r>
    <n v="380"/>
    <x v="4488"/>
    <x v="13"/>
    <d v="2010-01-19T13:23:00"/>
    <d v="2011-04-19T16:19:00"/>
    <n v="235"/>
    <n v="4"/>
    <n v="116"/>
    <n v="895"/>
    <n v="2424.02"/>
    <n v="606.01"/>
    <n v="2"/>
    <n v="4"/>
    <n v="4"/>
    <s v="244"/>
    <n v="10"/>
    <x v="4"/>
  </r>
  <r>
    <n v="2125"/>
    <x v="4489"/>
    <x v="0"/>
    <d v="2011-01-30T15:52:00"/>
    <d v="2011-11-20T11:50:00"/>
    <n v="20"/>
    <n v="11"/>
    <n v="367"/>
    <n v="1464"/>
    <n v="2426.79"/>
    <n v="220.62"/>
    <n v="4"/>
    <n v="5"/>
    <n v="4"/>
    <s v="454"/>
    <n v="13"/>
    <x v="6"/>
  </r>
  <r>
    <n v="1578"/>
    <x v="4490"/>
    <x v="0"/>
    <d v="2011-09-06T11:55:00"/>
    <d v="2011-12-07T09:35:00"/>
    <n v="3"/>
    <n v="6"/>
    <n v="124"/>
    <n v="2474"/>
    <n v="2427.3200000000002"/>
    <n v="404.55"/>
    <n v="5"/>
    <n v="4"/>
    <n v="4"/>
    <s v="544"/>
    <n v="13"/>
    <x v="6"/>
  </r>
  <r>
    <n v="2694"/>
    <x v="4491"/>
    <x v="0"/>
    <d v="2009-12-09T17:10:00"/>
    <d v="2010-08-02T11:13:00"/>
    <n v="495"/>
    <n v="2"/>
    <n v="28"/>
    <n v="528"/>
    <n v="2428.08"/>
    <n v="1214.04"/>
    <n v="1"/>
    <n v="3"/>
    <n v="4"/>
    <s v="134"/>
    <n v="8"/>
    <x v="4"/>
  </r>
  <r>
    <n v="4945"/>
    <x v="4492"/>
    <x v="0"/>
    <d v="2010-03-10T12:13:00"/>
    <d v="2011-11-25T11:25:00"/>
    <n v="15"/>
    <n v="9"/>
    <n v="325"/>
    <n v="2736"/>
    <n v="2430.9899999999998"/>
    <n v="270.11"/>
    <n v="5"/>
    <n v="5"/>
    <n v="4"/>
    <s v="554"/>
    <n v="14"/>
    <x v="6"/>
  </r>
  <r>
    <n v="728"/>
    <x v="4493"/>
    <x v="0"/>
    <d v="2009-12-01T07:45:00"/>
    <d v="2011-07-05T12:11:00"/>
    <n v="158"/>
    <n v="8"/>
    <n v="50"/>
    <n v="944"/>
    <n v="2433.2800000000002"/>
    <n v="304.16000000000003"/>
    <n v="3"/>
    <n v="5"/>
    <n v="4"/>
    <s v="354"/>
    <n v="12"/>
    <x v="5"/>
  </r>
  <r>
    <n v="5098"/>
    <x v="4494"/>
    <x v="0"/>
    <d v="2010-04-13T16:33:00"/>
    <d v="2011-07-01T12:50:00"/>
    <n v="162"/>
    <n v="5"/>
    <n v="83"/>
    <n v="1242"/>
    <n v="2435.48"/>
    <n v="487.1"/>
    <n v="3"/>
    <n v="4"/>
    <n v="4"/>
    <s v="344"/>
    <n v="11"/>
    <x v="5"/>
  </r>
  <r>
    <n v="3236"/>
    <x v="4495"/>
    <x v="0"/>
    <d v="2009-12-10T14:46:00"/>
    <d v="2011-07-21T17:26:00"/>
    <n v="142"/>
    <n v="8"/>
    <n v="91"/>
    <n v="1087"/>
    <n v="2437.0500000000002"/>
    <n v="304.63"/>
    <n v="3"/>
    <n v="5"/>
    <n v="4"/>
    <s v="354"/>
    <n v="12"/>
    <x v="5"/>
  </r>
  <r>
    <n v="5759"/>
    <x v="4496"/>
    <x v="0"/>
    <d v="2010-01-05T10:46:00"/>
    <d v="2011-10-12T09:13:00"/>
    <n v="59"/>
    <n v="9"/>
    <n v="76"/>
    <n v="991"/>
    <n v="2437.31"/>
    <n v="270.81"/>
    <n v="4"/>
    <n v="5"/>
    <n v="4"/>
    <s v="454"/>
    <n v="13"/>
    <x v="6"/>
  </r>
  <r>
    <n v="2728"/>
    <x v="4497"/>
    <x v="0"/>
    <d v="2010-04-26T13:12:00"/>
    <d v="2011-11-10T16:58:00"/>
    <n v="30"/>
    <n v="5"/>
    <n v="109"/>
    <n v="1058"/>
    <n v="2442.37"/>
    <n v="488.47"/>
    <n v="4"/>
    <n v="4"/>
    <n v="4"/>
    <s v="444"/>
    <n v="12"/>
    <x v="6"/>
  </r>
  <r>
    <n v="4917"/>
    <x v="4498"/>
    <x v="0"/>
    <d v="2010-01-21T16:29:00"/>
    <d v="2011-08-31T13:31:00"/>
    <n v="101"/>
    <n v="6"/>
    <n v="86"/>
    <n v="1182"/>
    <n v="2444.85"/>
    <n v="407.48"/>
    <n v="3"/>
    <n v="4"/>
    <n v="4"/>
    <s v="344"/>
    <n v="11"/>
    <x v="5"/>
  </r>
  <r>
    <n v="5267"/>
    <x v="4499"/>
    <x v="0"/>
    <d v="2010-03-30T10:49:00"/>
    <d v="2011-12-05T15:16:00"/>
    <n v="5"/>
    <n v="10"/>
    <n v="85"/>
    <n v="1764"/>
    <n v="2448.64"/>
    <n v="244.86"/>
    <n v="5"/>
    <n v="5"/>
    <n v="4"/>
    <s v="554"/>
    <n v="14"/>
    <x v="6"/>
  </r>
  <r>
    <n v="793"/>
    <x v="4500"/>
    <x v="0"/>
    <d v="2010-03-22T10:26:00"/>
    <d v="2011-02-17T12:29:00"/>
    <n v="296"/>
    <n v="3"/>
    <n v="130"/>
    <n v="788"/>
    <n v="2454.71"/>
    <n v="818.24"/>
    <n v="2"/>
    <n v="3"/>
    <n v="4"/>
    <s v="234"/>
    <n v="9"/>
    <x v="4"/>
  </r>
  <r>
    <n v="5220"/>
    <x v="4501"/>
    <x v="0"/>
    <d v="2010-10-14T13:35:00"/>
    <d v="2011-12-04T10:56:00"/>
    <n v="6"/>
    <n v="10"/>
    <n v="129"/>
    <n v="1903"/>
    <n v="2455.52"/>
    <n v="245.55"/>
    <n v="5"/>
    <n v="5"/>
    <n v="4"/>
    <s v="554"/>
    <n v="14"/>
    <x v="6"/>
  </r>
  <r>
    <n v="1883"/>
    <x v="4502"/>
    <x v="0"/>
    <d v="2010-01-14T10:35:00"/>
    <d v="2011-03-24T13:17:00"/>
    <n v="261"/>
    <n v="5"/>
    <n v="100"/>
    <n v="1147"/>
    <n v="2460.79"/>
    <n v="492.16"/>
    <n v="2"/>
    <n v="4"/>
    <n v="4"/>
    <s v="244"/>
    <n v="10"/>
    <x v="4"/>
  </r>
  <r>
    <n v="568"/>
    <x v="4503"/>
    <x v="0"/>
    <d v="2009-12-09T12:40:00"/>
    <d v="2011-09-12T13:55:00"/>
    <n v="89"/>
    <n v="12"/>
    <n v="55"/>
    <n v="1422"/>
    <n v="2461.4499999999998"/>
    <n v="205.12"/>
    <n v="3"/>
    <n v="5"/>
    <n v="4"/>
    <s v="354"/>
    <n v="12"/>
    <x v="5"/>
  </r>
  <r>
    <n v="4728"/>
    <x v="4504"/>
    <x v="0"/>
    <d v="2011-09-25T12:42:00"/>
    <d v="2011-12-04T12:52:00"/>
    <n v="6"/>
    <n v="5"/>
    <n v="78"/>
    <n v="983"/>
    <n v="2463.17"/>
    <n v="492.63"/>
    <n v="5"/>
    <n v="4"/>
    <n v="4"/>
    <s v="544"/>
    <n v="13"/>
    <x v="6"/>
  </r>
  <r>
    <n v="91"/>
    <x v="4505"/>
    <x v="21"/>
    <d v="2011-07-22T13:29:00"/>
    <d v="2011-11-25T13:28:00"/>
    <n v="15"/>
    <n v="2"/>
    <n v="83"/>
    <n v="1169"/>
    <n v="2466.85"/>
    <n v="1233.43"/>
    <n v="5"/>
    <n v="2"/>
    <n v="4"/>
    <s v="524"/>
    <n v="11"/>
    <x v="2"/>
  </r>
  <r>
    <n v="4761"/>
    <x v="4506"/>
    <x v="0"/>
    <d v="2011-03-11T14:26:00"/>
    <d v="2011-11-07T09:14:00"/>
    <n v="33"/>
    <n v="7"/>
    <n v="92"/>
    <n v="1501"/>
    <n v="2467.35"/>
    <n v="352.48"/>
    <n v="4"/>
    <n v="4"/>
    <n v="4"/>
    <s v="444"/>
    <n v="12"/>
    <x v="6"/>
  </r>
  <r>
    <n v="4885"/>
    <x v="4507"/>
    <x v="0"/>
    <d v="2010-11-10T14:44:00"/>
    <d v="2011-11-30T16:09:00"/>
    <n v="10"/>
    <n v="11"/>
    <n v="233"/>
    <n v="1699"/>
    <n v="2468.4299999999998"/>
    <n v="224.4"/>
    <n v="5"/>
    <n v="5"/>
    <n v="4"/>
    <s v="554"/>
    <n v="14"/>
    <x v="6"/>
  </r>
  <r>
    <n v="2044"/>
    <x v="4508"/>
    <x v="0"/>
    <d v="2010-01-17T11:30:00"/>
    <d v="2011-10-13T13:24:00"/>
    <n v="58"/>
    <n v="6"/>
    <n v="72"/>
    <n v="1342"/>
    <n v="2469.37"/>
    <n v="411.56"/>
    <n v="4"/>
    <n v="4"/>
    <n v="4"/>
    <s v="444"/>
    <n v="12"/>
    <x v="6"/>
  </r>
  <r>
    <n v="1393"/>
    <x v="4509"/>
    <x v="0"/>
    <d v="2010-01-10T12:13:00"/>
    <d v="2011-05-05T09:15:00"/>
    <n v="219"/>
    <n v="5"/>
    <n v="23"/>
    <n v="2608"/>
    <n v="2472.48"/>
    <n v="494.5"/>
    <n v="2"/>
    <n v="4"/>
    <n v="4"/>
    <s v="244"/>
    <n v="10"/>
    <x v="4"/>
  </r>
  <r>
    <n v="2319"/>
    <x v="4510"/>
    <x v="0"/>
    <d v="2010-10-14T11:43:00"/>
    <d v="2011-12-05T13:43:00"/>
    <n v="5"/>
    <n v="8"/>
    <n v="137"/>
    <n v="1867"/>
    <n v="2473.2800000000002"/>
    <n v="309.16000000000003"/>
    <n v="5"/>
    <n v="4"/>
    <n v="4"/>
    <s v="544"/>
    <n v="13"/>
    <x v="6"/>
  </r>
  <r>
    <n v="776"/>
    <x v="4511"/>
    <x v="0"/>
    <d v="2010-10-19T13:21:00"/>
    <d v="2011-09-15T10:35:00"/>
    <n v="86"/>
    <n v="6"/>
    <n v="110"/>
    <n v="1364"/>
    <n v="2475.23"/>
    <n v="412.54"/>
    <n v="3"/>
    <n v="4"/>
    <n v="4"/>
    <s v="344"/>
    <n v="11"/>
    <x v="5"/>
  </r>
  <r>
    <n v="1221"/>
    <x v="4512"/>
    <x v="0"/>
    <d v="2011-03-29T15:53:00"/>
    <d v="2011-11-24T10:42:00"/>
    <n v="16"/>
    <n v="9"/>
    <n v="131"/>
    <n v="2606"/>
    <n v="2478.9499999999998"/>
    <n v="275.44"/>
    <n v="5"/>
    <n v="5"/>
    <n v="4"/>
    <s v="554"/>
    <n v="14"/>
    <x v="6"/>
  </r>
  <r>
    <n v="1141"/>
    <x v="4513"/>
    <x v="0"/>
    <d v="2011-07-17T11:50:00"/>
    <d v="2011-12-06T13:13:00"/>
    <n v="4"/>
    <n v="4"/>
    <n v="146"/>
    <n v="1597"/>
    <n v="2479.16"/>
    <n v="619.79"/>
    <n v="5"/>
    <n v="3"/>
    <n v="4"/>
    <s v="534"/>
    <n v="12"/>
    <x v="2"/>
  </r>
  <r>
    <n v="3329"/>
    <x v="4514"/>
    <x v="0"/>
    <d v="2009-12-07T12:42:00"/>
    <d v="2011-07-17T11:59:00"/>
    <n v="146"/>
    <n v="11"/>
    <n v="187"/>
    <n v="1373"/>
    <n v="2482.7399999999998"/>
    <n v="225.7"/>
    <n v="3"/>
    <n v="5"/>
    <n v="4"/>
    <s v="354"/>
    <n v="12"/>
    <x v="5"/>
  </r>
  <r>
    <n v="2734"/>
    <x v="4515"/>
    <x v="0"/>
    <d v="2010-03-15T13:39:00"/>
    <d v="2011-11-25T08:12:00"/>
    <n v="15"/>
    <n v="8"/>
    <n v="89"/>
    <n v="3093"/>
    <n v="2485.9699999999998"/>
    <n v="310.75"/>
    <n v="5"/>
    <n v="4"/>
    <n v="4"/>
    <s v="544"/>
    <n v="13"/>
    <x v="6"/>
  </r>
  <r>
    <n v="2843"/>
    <x v="4516"/>
    <x v="0"/>
    <d v="2010-03-16T08:23:00"/>
    <d v="2011-11-03T11:59:00"/>
    <n v="37"/>
    <n v="9"/>
    <n v="86"/>
    <n v="1217"/>
    <n v="2488.4899999999998"/>
    <n v="276.5"/>
    <n v="4"/>
    <n v="5"/>
    <n v="4"/>
    <s v="454"/>
    <n v="13"/>
    <x v="6"/>
  </r>
  <r>
    <n v="4859"/>
    <x v="4517"/>
    <x v="0"/>
    <d v="2009-12-15T11:26:00"/>
    <d v="2011-10-18T12:56:00"/>
    <n v="53"/>
    <n v="11"/>
    <n v="12"/>
    <n v="635"/>
    <n v="2488.7600000000002"/>
    <n v="226.25"/>
    <n v="4"/>
    <n v="5"/>
    <n v="4"/>
    <s v="454"/>
    <n v="13"/>
    <x v="6"/>
  </r>
  <r>
    <n v="2164"/>
    <x v="4518"/>
    <x v="0"/>
    <d v="2010-01-07T11:59:00"/>
    <d v="2011-10-12T10:08:00"/>
    <n v="59"/>
    <n v="14"/>
    <n v="99"/>
    <n v="1123"/>
    <n v="2491.38"/>
    <n v="177.96"/>
    <n v="4"/>
    <n v="5"/>
    <n v="4"/>
    <s v="454"/>
    <n v="13"/>
    <x v="6"/>
  </r>
  <r>
    <n v="1049"/>
    <x v="4519"/>
    <x v="0"/>
    <d v="2010-04-15T17:00:00"/>
    <d v="2011-07-29T11:45:00"/>
    <n v="134"/>
    <n v="6"/>
    <n v="48"/>
    <n v="2702"/>
    <n v="2494.14"/>
    <n v="415.69"/>
    <n v="3"/>
    <n v="4"/>
    <n v="4"/>
    <s v="344"/>
    <n v="11"/>
    <x v="5"/>
  </r>
  <r>
    <n v="3541"/>
    <x v="4520"/>
    <x v="0"/>
    <d v="2011-02-23T14:50:00"/>
    <d v="2011-12-05T17:13:00"/>
    <n v="5"/>
    <n v="8"/>
    <n v="93"/>
    <n v="2325"/>
    <n v="2495.87"/>
    <n v="311.98"/>
    <n v="5"/>
    <n v="4"/>
    <n v="4"/>
    <s v="544"/>
    <n v="13"/>
    <x v="6"/>
  </r>
  <r>
    <n v="5185"/>
    <x v="4521"/>
    <x v="0"/>
    <d v="2010-04-14T08:53:00"/>
    <d v="2011-09-15T16:34:00"/>
    <n v="86"/>
    <n v="4"/>
    <n v="70"/>
    <n v="1368"/>
    <n v="2497.88"/>
    <n v="624.47"/>
    <n v="3"/>
    <n v="3"/>
    <n v="4"/>
    <s v="334"/>
    <n v="10"/>
    <x v="1"/>
  </r>
  <r>
    <n v="4587"/>
    <x v="4522"/>
    <x v="0"/>
    <d v="2009-12-02T14:34:00"/>
    <d v="2011-12-06T17:26:00"/>
    <n v="4"/>
    <n v="11"/>
    <n v="154"/>
    <n v="670"/>
    <n v="2499.4499999999998"/>
    <n v="227.22"/>
    <n v="5"/>
    <n v="5"/>
    <n v="4"/>
    <s v="554"/>
    <n v="14"/>
    <x v="6"/>
  </r>
  <r>
    <n v="3360"/>
    <x v="4523"/>
    <x v="0"/>
    <d v="2010-01-18T11:21:00"/>
    <d v="2011-11-27T12:26:00"/>
    <n v="13"/>
    <n v="9"/>
    <n v="116"/>
    <n v="1344"/>
    <n v="2499.81"/>
    <n v="277.76"/>
    <n v="5"/>
    <n v="5"/>
    <n v="4"/>
    <s v="554"/>
    <n v="14"/>
    <x v="6"/>
  </r>
  <r>
    <n v="2638"/>
    <x v="4524"/>
    <x v="0"/>
    <d v="2010-07-29T16:35:00"/>
    <d v="2011-12-01T11:53:00"/>
    <n v="9"/>
    <n v="12"/>
    <n v="355"/>
    <n v="1079"/>
    <n v="2500.59"/>
    <n v="208.38"/>
    <n v="5"/>
    <n v="5"/>
    <n v="4"/>
    <s v="554"/>
    <n v="14"/>
    <x v="6"/>
  </r>
  <r>
    <n v="1105"/>
    <x v="4525"/>
    <x v="0"/>
    <d v="2011-10-23T13:10:00"/>
    <d v="2011-12-08T15:44:00"/>
    <n v="2"/>
    <n v="4"/>
    <n v="214"/>
    <n v="1583"/>
    <n v="2501.84"/>
    <n v="625.46"/>
    <n v="5"/>
    <n v="3"/>
    <n v="4"/>
    <s v="534"/>
    <n v="12"/>
    <x v="2"/>
  </r>
  <r>
    <n v="3808"/>
    <x v="4526"/>
    <x v="0"/>
    <d v="2009-12-02T10:48:00"/>
    <d v="2010-12-14T10:43:00"/>
    <n v="361"/>
    <n v="9"/>
    <n v="105"/>
    <n v="1307"/>
    <n v="2501.9899999999998"/>
    <n v="278"/>
    <n v="2"/>
    <n v="5"/>
    <n v="4"/>
    <s v="254"/>
    <n v="11"/>
    <x v="4"/>
  </r>
  <r>
    <n v="622"/>
    <x v="4527"/>
    <x v="0"/>
    <d v="2009-12-10T12:10:00"/>
    <d v="2010-11-19T14:29:00"/>
    <n v="386"/>
    <n v="5"/>
    <n v="126"/>
    <n v="1394"/>
    <n v="2502.8200000000002"/>
    <n v="500.56"/>
    <n v="2"/>
    <n v="4"/>
    <n v="4"/>
    <s v="244"/>
    <n v="10"/>
    <x v="4"/>
  </r>
  <r>
    <n v="5142"/>
    <x v="4528"/>
    <x v="0"/>
    <d v="2010-02-07T15:07:00"/>
    <d v="2011-05-26T14:09:00"/>
    <n v="198"/>
    <n v="9"/>
    <n v="250"/>
    <n v="968"/>
    <n v="2506.64"/>
    <n v="278.52"/>
    <n v="2"/>
    <n v="5"/>
    <n v="4"/>
    <s v="254"/>
    <n v="11"/>
    <x v="4"/>
  </r>
  <r>
    <n v="4699"/>
    <x v="4529"/>
    <x v="0"/>
    <d v="2010-06-07T15:12:00"/>
    <d v="2011-11-29T13:57:00"/>
    <n v="11"/>
    <n v="7"/>
    <n v="54"/>
    <n v="1175"/>
    <n v="2507.0500000000002"/>
    <n v="358.15"/>
    <n v="5"/>
    <n v="4"/>
    <n v="4"/>
    <s v="544"/>
    <n v="13"/>
    <x v="6"/>
  </r>
  <r>
    <n v="3472"/>
    <x v="4530"/>
    <x v="0"/>
    <d v="2009-12-17T11:33:00"/>
    <d v="2011-12-01T13:28:00"/>
    <n v="9"/>
    <n v="13"/>
    <n v="416"/>
    <n v="1515"/>
    <n v="2507.14"/>
    <n v="192.86"/>
    <n v="5"/>
    <n v="5"/>
    <n v="4"/>
    <s v="554"/>
    <n v="14"/>
    <x v="6"/>
  </r>
  <r>
    <n v="982"/>
    <x v="4531"/>
    <x v="0"/>
    <d v="2011-03-07T10:28:00"/>
    <d v="2011-10-03T09:45:00"/>
    <n v="68"/>
    <n v="3"/>
    <n v="115"/>
    <n v="952"/>
    <n v="2511.69"/>
    <n v="837.23"/>
    <n v="3"/>
    <n v="3"/>
    <n v="4"/>
    <s v="334"/>
    <n v="10"/>
    <x v="1"/>
  </r>
  <r>
    <n v="2412"/>
    <x v="4532"/>
    <x v="0"/>
    <d v="2009-12-11T14:37:00"/>
    <d v="2011-11-23T09:28:00"/>
    <n v="17"/>
    <n v="10"/>
    <n v="65"/>
    <n v="2642"/>
    <n v="2526.62"/>
    <n v="252.66"/>
    <n v="5"/>
    <n v="5"/>
    <n v="4"/>
    <s v="554"/>
    <n v="14"/>
    <x v="6"/>
  </r>
  <r>
    <n v="4490"/>
    <x v="4533"/>
    <x v="0"/>
    <d v="2010-05-23T10:46:00"/>
    <d v="2011-05-29T11:05:00"/>
    <n v="195"/>
    <n v="6"/>
    <n v="163"/>
    <n v="1611"/>
    <n v="2526.65"/>
    <n v="421.11"/>
    <n v="2"/>
    <n v="4"/>
    <n v="4"/>
    <s v="244"/>
    <n v="10"/>
    <x v="4"/>
  </r>
  <r>
    <n v="2282"/>
    <x v="4534"/>
    <x v="0"/>
    <d v="2011-01-28T12:43:00"/>
    <d v="2011-12-01T12:17:00"/>
    <n v="9"/>
    <n v="9"/>
    <n v="147"/>
    <n v="1195"/>
    <n v="2529.9299999999998"/>
    <n v="281.10000000000002"/>
    <n v="5"/>
    <n v="5"/>
    <n v="4"/>
    <s v="554"/>
    <n v="14"/>
    <x v="6"/>
  </r>
  <r>
    <n v="3515"/>
    <x v="4535"/>
    <x v="0"/>
    <d v="2010-09-15T12:17:00"/>
    <d v="2011-11-20T12:24:00"/>
    <n v="20"/>
    <n v="10"/>
    <n v="143"/>
    <n v="749"/>
    <n v="2530.19"/>
    <n v="253.02"/>
    <n v="5"/>
    <n v="5"/>
    <n v="4"/>
    <s v="554"/>
    <n v="14"/>
    <x v="6"/>
  </r>
  <r>
    <n v="1256"/>
    <x v="4536"/>
    <x v="0"/>
    <d v="2009-12-02T13:57:00"/>
    <d v="2011-11-09T12:00:00"/>
    <n v="31"/>
    <n v="10"/>
    <n v="211"/>
    <n v="1010"/>
    <n v="2533.06"/>
    <n v="253.31"/>
    <n v="4"/>
    <n v="5"/>
    <n v="4"/>
    <s v="454"/>
    <n v="13"/>
    <x v="6"/>
  </r>
  <r>
    <n v="5056"/>
    <x v="4537"/>
    <x v="0"/>
    <d v="2010-04-29T17:57:00"/>
    <d v="2011-11-23T13:40:00"/>
    <n v="17"/>
    <n v="7"/>
    <n v="234"/>
    <n v="1480"/>
    <n v="2535.2600000000002"/>
    <n v="362.18"/>
    <n v="5"/>
    <n v="4"/>
    <n v="4"/>
    <s v="544"/>
    <n v="13"/>
    <x v="6"/>
  </r>
  <r>
    <n v="2171"/>
    <x v="4538"/>
    <x v="0"/>
    <d v="2009-12-06T14:00:00"/>
    <d v="2011-07-12T12:19:00"/>
    <n v="151"/>
    <n v="9"/>
    <n v="66"/>
    <n v="986"/>
    <n v="2541.29"/>
    <n v="282.37"/>
    <n v="3"/>
    <n v="5"/>
    <n v="4"/>
    <s v="354"/>
    <n v="12"/>
    <x v="5"/>
  </r>
  <r>
    <n v="5058"/>
    <x v="4539"/>
    <x v="0"/>
    <d v="2009-12-03T13:25:00"/>
    <d v="2010-10-10T11:56:00"/>
    <n v="426"/>
    <n v="7"/>
    <n v="103"/>
    <n v="1477"/>
    <n v="2542.79"/>
    <n v="363.26"/>
    <n v="1"/>
    <n v="4"/>
    <n v="4"/>
    <s v="144"/>
    <n v="9"/>
    <x v="4"/>
  </r>
  <r>
    <n v="5767"/>
    <x v="4540"/>
    <x v="0"/>
    <d v="2010-02-14T15:51:00"/>
    <d v="2011-11-30T16:23:00"/>
    <n v="10"/>
    <n v="8"/>
    <n v="101"/>
    <n v="1811"/>
    <n v="2547.5500000000002"/>
    <n v="318.44"/>
    <n v="5"/>
    <n v="4"/>
    <n v="4"/>
    <s v="544"/>
    <n v="13"/>
    <x v="6"/>
  </r>
  <r>
    <n v="2368"/>
    <x v="4541"/>
    <x v="0"/>
    <d v="2010-03-12T10:33:00"/>
    <d v="2011-08-19T10:05:00"/>
    <n v="113"/>
    <n v="12"/>
    <n v="74"/>
    <n v="1969"/>
    <n v="2551.41"/>
    <n v="212.62"/>
    <n v="3"/>
    <n v="5"/>
    <n v="4"/>
    <s v="354"/>
    <n v="12"/>
    <x v="5"/>
  </r>
  <r>
    <n v="3723"/>
    <x v="4542"/>
    <x v="0"/>
    <d v="2010-05-14T11:59:00"/>
    <d v="2011-11-30T11:32:00"/>
    <n v="10"/>
    <n v="12"/>
    <n v="230"/>
    <n v="1589"/>
    <n v="2553.8000000000002"/>
    <n v="212.82"/>
    <n v="5"/>
    <n v="5"/>
    <n v="4"/>
    <s v="554"/>
    <n v="14"/>
    <x v="6"/>
  </r>
  <r>
    <n v="2650"/>
    <x v="4543"/>
    <x v="0"/>
    <d v="2011-01-14T13:28:00"/>
    <d v="2011-12-05T12:40:00"/>
    <n v="5"/>
    <n v="10"/>
    <n v="314"/>
    <n v="1670"/>
    <n v="2553.88"/>
    <n v="255.39"/>
    <n v="5"/>
    <n v="5"/>
    <n v="4"/>
    <s v="554"/>
    <n v="14"/>
    <x v="6"/>
  </r>
  <r>
    <n v="110"/>
    <x v="4544"/>
    <x v="24"/>
    <d v="2010-09-30T17:59:00"/>
    <d v="2011-10-04T13:13:00"/>
    <n v="67"/>
    <n v="7"/>
    <n v="62"/>
    <n v="1083"/>
    <n v="2555.91"/>
    <n v="365.13"/>
    <n v="3"/>
    <n v="4"/>
    <n v="4"/>
    <s v="344"/>
    <n v="11"/>
    <x v="5"/>
  </r>
  <r>
    <n v="1492"/>
    <x v="4545"/>
    <x v="0"/>
    <d v="2010-11-15T13:43:00"/>
    <d v="2011-11-21T16:24:00"/>
    <n v="19"/>
    <n v="9"/>
    <n v="113"/>
    <n v="1927"/>
    <n v="2556.09"/>
    <n v="284.01"/>
    <n v="5"/>
    <n v="5"/>
    <n v="4"/>
    <s v="554"/>
    <n v="14"/>
    <x v="6"/>
  </r>
  <r>
    <n v="3645"/>
    <x v="4546"/>
    <x v="0"/>
    <d v="2010-03-29T14:47:00"/>
    <d v="2011-09-13T14:53:00"/>
    <n v="88"/>
    <n v="4"/>
    <n v="120"/>
    <n v="1369"/>
    <n v="2556.84"/>
    <n v="639.21"/>
    <n v="3"/>
    <n v="3"/>
    <n v="4"/>
    <s v="334"/>
    <n v="10"/>
    <x v="1"/>
  </r>
  <r>
    <n v="834"/>
    <x v="4547"/>
    <x v="0"/>
    <d v="2010-01-22T08:37:00"/>
    <d v="2011-09-05T14:13:00"/>
    <n v="96"/>
    <n v="6"/>
    <n v="135"/>
    <n v="1629"/>
    <n v="2558.58"/>
    <n v="426.43"/>
    <n v="3"/>
    <n v="4"/>
    <n v="4"/>
    <s v="344"/>
    <n v="11"/>
    <x v="5"/>
  </r>
  <r>
    <n v="4881"/>
    <x v="4548"/>
    <x v="0"/>
    <d v="2010-11-15T17:14:00"/>
    <d v="2011-10-10T14:38:00"/>
    <n v="61"/>
    <n v="7"/>
    <n v="284"/>
    <n v="2068"/>
    <n v="2558.6"/>
    <n v="365.51"/>
    <n v="3"/>
    <n v="4"/>
    <n v="4"/>
    <s v="344"/>
    <n v="11"/>
    <x v="5"/>
  </r>
  <r>
    <n v="452"/>
    <x v="4549"/>
    <x v="7"/>
    <d v="2010-04-30T10:44:00"/>
    <d v="2010-05-16T13:49:00"/>
    <n v="573"/>
    <n v="2"/>
    <n v="56"/>
    <n v="2084"/>
    <n v="2558.96"/>
    <n v="1279.48"/>
    <n v="1"/>
    <n v="3"/>
    <n v="4"/>
    <s v="134"/>
    <n v="8"/>
    <x v="4"/>
  </r>
  <r>
    <n v="4419"/>
    <x v="4550"/>
    <x v="0"/>
    <d v="2010-10-04T09:06:00"/>
    <d v="2011-12-07T11:03:00"/>
    <n v="3"/>
    <n v="13"/>
    <n v="107"/>
    <n v="1401"/>
    <n v="2560.6999999999998"/>
    <n v="196.98"/>
    <n v="5"/>
    <n v="5"/>
    <n v="4"/>
    <s v="554"/>
    <n v="14"/>
    <x v="6"/>
  </r>
  <r>
    <n v="3047"/>
    <x v="4551"/>
    <x v="0"/>
    <d v="2010-01-24T15:35:00"/>
    <d v="2011-12-01T13:33:00"/>
    <n v="9"/>
    <n v="11"/>
    <n v="82"/>
    <n v="1423"/>
    <n v="2567.06"/>
    <n v="233.37"/>
    <n v="5"/>
    <n v="5"/>
    <n v="4"/>
    <s v="554"/>
    <n v="14"/>
    <x v="6"/>
  </r>
  <r>
    <n v="4601"/>
    <x v="4552"/>
    <x v="0"/>
    <d v="2010-03-08T15:46:00"/>
    <d v="2011-09-15T12:40:00"/>
    <n v="86"/>
    <n v="7"/>
    <n v="64"/>
    <n v="1265"/>
    <n v="2571.5500000000002"/>
    <n v="367.36"/>
    <n v="3"/>
    <n v="4"/>
    <n v="4"/>
    <s v="344"/>
    <n v="11"/>
    <x v="5"/>
  </r>
  <r>
    <n v="4693"/>
    <x v="4553"/>
    <x v="0"/>
    <d v="2009-12-15T12:32:00"/>
    <d v="2011-11-17T12:21:00"/>
    <n v="23"/>
    <n v="7"/>
    <n v="110"/>
    <n v="1695"/>
    <n v="2572.25"/>
    <n v="367.46"/>
    <n v="4"/>
    <n v="4"/>
    <n v="4"/>
    <s v="444"/>
    <n v="12"/>
    <x v="6"/>
  </r>
  <r>
    <n v="333"/>
    <x v="4554"/>
    <x v="6"/>
    <d v="2011-09-07T10:28:00"/>
    <d v="2011-11-11T13:46:00"/>
    <n v="29"/>
    <n v="6"/>
    <n v="116"/>
    <n v="1507"/>
    <n v="2575.08"/>
    <n v="429.18"/>
    <n v="4"/>
    <n v="4"/>
    <n v="4"/>
    <s v="444"/>
    <n v="12"/>
    <x v="6"/>
  </r>
  <r>
    <n v="3812"/>
    <x v="4555"/>
    <x v="0"/>
    <d v="2010-01-24T15:25:00"/>
    <d v="2011-10-16T10:41:00"/>
    <n v="55"/>
    <n v="13"/>
    <n v="186"/>
    <n v="1378"/>
    <n v="2577.12"/>
    <n v="198.24"/>
    <n v="4"/>
    <n v="5"/>
    <n v="4"/>
    <s v="454"/>
    <n v="13"/>
    <x v="6"/>
  </r>
  <r>
    <n v="4104"/>
    <x v="4556"/>
    <x v="0"/>
    <d v="2010-06-11T12:22:00"/>
    <d v="2010-12-14T13:31:00"/>
    <n v="361"/>
    <n v="8"/>
    <n v="104"/>
    <n v="1364"/>
    <n v="2578.34"/>
    <n v="322.29000000000002"/>
    <n v="2"/>
    <n v="5"/>
    <n v="4"/>
    <s v="254"/>
    <n v="11"/>
    <x v="4"/>
  </r>
  <r>
    <n v="109"/>
    <x v="4557"/>
    <x v="24"/>
    <d v="2011-03-30T09:12:00"/>
    <d v="2011-10-26T14:41:00"/>
    <n v="45"/>
    <n v="3"/>
    <n v="104"/>
    <n v="1618"/>
    <n v="2581.04"/>
    <n v="860.35"/>
    <n v="4"/>
    <n v="3"/>
    <n v="4"/>
    <s v="434"/>
    <n v="11"/>
    <x v="2"/>
  </r>
  <r>
    <n v="2679"/>
    <x v="4558"/>
    <x v="0"/>
    <d v="2010-04-08T15:41:00"/>
    <d v="2011-09-29T16:51:00"/>
    <n v="72"/>
    <n v="8"/>
    <n v="98"/>
    <n v="1872"/>
    <n v="2585.62"/>
    <n v="323.2"/>
    <n v="3"/>
    <n v="4"/>
    <n v="4"/>
    <s v="344"/>
    <n v="11"/>
    <x v="5"/>
  </r>
  <r>
    <n v="125"/>
    <x v="4559"/>
    <x v="5"/>
    <d v="2011-06-01T10:15:00"/>
    <d v="2011-10-17T11:27:00"/>
    <n v="54"/>
    <n v="3"/>
    <n v="138"/>
    <n v="2394"/>
    <n v="2585.73"/>
    <n v="861.91"/>
    <n v="4"/>
    <n v="3"/>
    <n v="4"/>
    <s v="434"/>
    <n v="11"/>
    <x v="2"/>
  </r>
  <r>
    <n v="1775"/>
    <x v="4560"/>
    <x v="0"/>
    <d v="2010-03-09T13:43:00"/>
    <d v="2011-09-22T18:10:00"/>
    <n v="79"/>
    <n v="9"/>
    <n v="24"/>
    <n v="995"/>
    <n v="2590.1999999999998"/>
    <n v="287.8"/>
    <n v="3"/>
    <n v="5"/>
    <n v="4"/>
    <s v="354"/>
    <n v="12"/>
    <x v="5"/>
  </r>
  <r>
    <n v="1757"/>
    <x v="4561"/>
    <x v="0"/>
    <d v="2010-05-09T14:54:00"/>
    <d v="2011-12-08T11:02:00"/>
    <n v="2"/>
    <n v="9"/>
    <n v="40"/>
    <n v="1414"/>
    <n v="2591.34"/>
    <n v="287.93"/>
    <n v="5"/>
    <n v="5"/>
    <n v="4"/>
    <s v="554"/>
    <n v="14"/>
    <x v="6"/>
  </r>
  <r>
    <n v="4641"/>
    <x v="4562"/>
    <x v="0"/>
    <d v="2009-12-09T15:20:00"/>
    <d v="2011-11-07T15:33:00"/>
    <n v="33"/>
    <n v="8"/>
    <n v="175"/>
    <n v="1616"/>
    <n v="2593.65"/>
    <n v="324.20999999999998"/>
    <n v="4"/>
    <n v="4"/>
    <n v="4"/>
    <s v="444"/>
    <n v="12"/>
    <x v="6"/>
  </r>
  <r>
    <n v="1857"/>
    <x v="4563"/>
    <x v="0"/>
    <d v="2010-08-25T11:47:00"/>
    <d v="2011-10-19T10:04:00"/>
    <n v="52"/>
    <n v="7"/>
    <n v="41"/>
    <n v="934"/>
    <n v="2594.04"/>
    <n v="370.58"/>
    <n v="4"/>
    <n v="4"/>
    <n v="4"/>
    <s v="444"/>
    <n v="12"/>
    <x v="6"/>
  </r>
  <r>
    <n v="1791"/>
    <x v="4564"/>
    <x v="0"/>
    <d v="2010-09-03T17:15:00"/>
    <d v="2011-09-13T15:18:00"/>
    <n v="88"/>
    <n v="5"/>
    <n v="42"/>
    <n v="950"/>
    <n v="2594.62"/>
    <n v="518.91999999999996"/>
    <n v="3"/>
    <n v="4"/>
    <n v="4"/>
    <s v="344"/>
    <n v="11"/>
    <x v="5"/>
  </r>
  <r>
    <n v="1331"/>
    <x v="4565"/>
    <x v="0"/>
    <d v="2010-02-07T10:53:00"/>
    <d v="2011-11-13T13:00:00"/>
    <n v="27"/>
    <n v="13"/>
    <n v="163"/>
    <n v="2786"/>
    <n v="2596.9699999999998"/>
    <n v="199.77"/>
    <n v="4"/>
    <n v="5"/>
    <n v="4"/>
    <s v="454"/>
    <n v="13"/>
    <x v="6"/>
  </r>
  <r>
    <n v="3437"/>
    <x v="4566"/>
    <x v="0"/>
    <d v="2010-05-20T17:00:00"/>
    <d v="2011-10-14T16:05:00"/>
    <n v="57"/>
    <n v="4"/>
    <n v="100"/>
    <n v="1824"/>
    <n v="2598.2800000000002"/>
    <n v="649.57000000000005"/>
    <n v="4"/>
    <n v="3"/>
    <n v="4"/>
    <s v="434"/>
    <n v="11"/>
    <x v="2"/>
  </r>
  <r>
    <n v="4914"/>
    <x v="4567"/>
    <x v="0"/>
    <d v="2011-09-11T12:45:00"/>
    <d v="2011-10-24T17:19:00"/>
    <n v="47"/>
    <n v="3"/>
    <n v="8"/>
    <n v="1146"/>
    <n v="2600.34"/>
    <n v="866.78"/>
    <n v="4"/>
    <n v="3"/>
    <n v="4"/>
    <s v="434"/>
    <n v="11"/>
    <x v="2"/>
  </r>
  <r>
    <n v="3273"/>
    <x v="4568"/>
    <x v="0"/>
    <d v="2010-02-05T16:01:00"/>
    <d v="2011-11-14T16:58:00"/>
    <n v="26"/>
    <n v="15"/>
    <n v="73"/>
    <n v="1783"/>
    <n v="2603.69"/>
    <n v="173.58"/>
    <n v="4"/>
    <n v="5"/>
    <n v="4"/>
    <s v="454"/>
    <n v="13"/>
    <x v="6"/>
  </r>
  <r>
    <n v="2379"/>
    <x v="4569"/>
    <x v="0"/>
    <d v="2010-10-11T11:50:00"/>
    <d v="2011-11-24T18:13:00"/>
    <n v="16"/>
    <n v="3"/>
    <n v="101"/>
    <n v="1422"/>
    <n v="2603.7600000000002"/>
    <n v="867.92"/>
    <n v="5"/>
    <n v="3"/>
    <n v="4"/>
    <s v="534"/>
    <n v="12"/>
    <x v="2"/>
  </r>
  <r>
    <n v="2187"/>
    <x v="4570"/>
    <x v="30"/>
    <d v="2009-12-04T09:27:00"/>
    <d v="2010-10-01T09:02:00"/>
    <n v="435"/>
    <n v="2"/>
    <n v="107"/>
    <n v="1295"/>
    <n v="2605.62"/>
    <n v="1302.81"/>
    <n v="1"/>
    <n v="3"/>
    <n v="4"/>
    <s v="134"/>
    <n v="8"/>
    <x v="4"/>
  </r>
  <r>
    <n v="2020"/>
    <x v="4571"/>
    <x v="0"/>
    <d v="2011-05-10T12:25:00"/>
    <d v="2011-12-07T09:22:00"/>
    <n v="3"/>
    <n v="19"/>
    <n v="18"/>
    <n v="1890"/>
    <n v="2612.96"/>
    <n v="137.52000000000001"/>
    <n v="5"/>
    <n v="5"/>
    <n v="4"/>
    <s v="554"/>
    <n v="14"/>
    <x v="6"/>
  </r>
  <r>
    <n v="2054"/>
    <x v="4572"/>
    <x v="0"/>
    <d v="2010-01-21T10:49:00"/>
    <d v="2011-02-10T10:40:00"/>
    <n v="303"/>
    <n v="4"/>
    <n v="72"/>
    <n v="1202"/>
    <n v="2614.1999999999998"/>
    <n v="653.54999999999995"/>
    <n v="2"/>
    <n v="4"/>
    <n v="4"/>
    <s v="244"/>
    <n v="10"/>
    <x v="4"/>
  </r>
  <r>
    <n v="1823"/>
    <x v="4573"/>
    <x v="0"/>
    <d v="2010-03-15T17:12:00"/>
    <d v="2011-05-22T10:29:00"/>
    <n v="202"/>
    <n v="6"/>
    <n v="10"/>
    <n v="2144"/>
    <n v="2615.6"/>
    <n v="435.93"/>
    <n v="2"/>
    <n v="4"/>
    <n v="4"/>
    <s v="244"/>
    <n v="10"/>
    <x v="4"/>
  </r>
  <r>
    <n v="1889"/>
    <x v="4574"/>
    <x v="0"/>
    <d v="2011-04-13T12:23:00"/>
    <d v="2011-12-01T14:17:00"/>
    <n v="9"/>
    <n v="8"/>
    <n v="87"/>
    <n v="1645"/>
    <n v="2618.23"/>
    <n v="327.27999999999997"/>
    <n v="5"/>
    <n v="4"/>
    <n v="4"/>
    <s v="544"/>
    <n v="13"/>
    <x v="6"/>
  </r>
  <r>
    <n v="853"/>
    <x v="4575"/>
    <x v="0"/>
    <d v="2009-12-06T15:24:00"/>
    <d v="2011-11-29T14:43:00"/>
    <n v="11"/>
    <n v="10"/>
    <n v="98"/>
    <n v="1845"/>
    <n v="2618.77"/>
    <n v="261.88"/>
    <n v="5"/>
    <n v="5"/>
    <n v="4"/>
    <s v="554"/>
    <n v="14"/>
    <x v="6"/>
  </r>
  <r>
    <n v="2759"/>
    <x v="4576"/>
    <x v="0"/>
    <d v="2010-07-27T09:05:00"/>
    <d v="2011-10-24T12:51:00"/>
    <n v="47"/>
    <n v="6"/>
    <n v="115"/>
    <n v="2155"/>
    <n v="2619.92"/>
    <n v="436.65"/>
    <n v="4"/>
    <n v="4"/>
    <n v="4"/>
    <s v="444"/>
    <n v="12"/>
    <x v="6"/>
  </r>
  <r>
    <n v="319"/>
    <x v="4577"/>
    <x v="5"/>
    <d v="2010-04-12T16:30:00"/>
    <d v="2010-04-12T16:30:00"/>
    <n v="607"/>
    <n v="1"/>
    <n v="45"/>
    <n v="1460"/>
    <n v="2622.48"/>
    <n v="2622.48"/>
    <n v="1"/>
    <n v="1"/>
    <n v="4"/>
    <s v="114"/>
    <n v="6"/>
    <x v="4"/>
  </r>
  <r>
    <n v="1276"/>
    <x v="4578"/>
    <x v="0"/>
    <d v="2011-08-26T11:53:00"/>
    <d v="2011-11-23T14:07:00"/>
    <n v="17"/>
    <n v="4"/>
    <n v="144"/>
    <n v="2067"/>
    <n v="2624.26"/>
    <n v="656.07"/>
    <n v="5"/>
    <n v="3"/>
    <n v="4"/>
    <s v="534"/>
    <n v="12"/>
    <x v="2"/>
  </r>
  <r>
    <n v="284"/>
    <x v="4579"/>
    <x v="5"/>
    <d v="2010-09-09T10:50:00"/>
    <d v="2011-09-11T11:04:00"/>
    <n v="90"/>
    <n v="4"/>
    <n v="158"/>
    <n v="1932"/>
    <n v="2624.41"/>
    <n v="656.1"/>
    <n v="3"/>
    <n v="3"/>
    <n v="4"/>
    <s v="334"/>
    <n v="10"/>
    <x v="1"/>
  </r>
  <r>
    <n v="1057"/>
    <x v="4580"/>
    <x v="0"/>
    <d v="2011-10-06T13:42:00"/>
    <d v="2011-10-06T13:42:00"/>
    <n v="65"/>
    <n v="1"/>
    <n v="127"/>
    <n v="1326"/>
    <n v="2626.3"/>
    <n v="2626.3"/>
    <n v="3"/>
    <n v="2"/>
    <n v="4"/>
    <s v="324"/>
    <n v="9"/>
    <x v="1"/>
  </r>
  <r>
    <n v="5063"/>
    <x v="4581"/>
    <x v="0"/>
    <d v="2010-07-19T16:16:00"/>
    <d v="2011-10-26T12:42:00"/>
    <n v="45"/>
    <n v="11"/>
    <n v="111"/>
    <n v="2731"/>
    <n v="2626.47"/>
    <n v="238.77"/>
    <n v="4"/>
    <n v="5"/>
    <n v="4"/>
    <s v="454"/>
    <n v="13"/>
    <x v="6"/>
  </r>
  <r>
    <n v="3882"/>
    <x v="4582"/>
    <x v="0"/>
    <d v="2010-04-11T12:02:00"/>
    <d v="2011-06-16T09:34:00"/>
    <n v="177"/>
    <n v="3"/>
    <n v="20"/>
    <n v="1467"/>
    <n v="2629.39"/>
    <n v="876.46"/>
    <n v="3"/>
    <n v="3"/>
    <n v="4"/>
    <s v="334"/>
    <n v="10"/>
    <x v="1"/>
  </r>
  <r>
    <n v="2033"/>
    <x v="4583"/>
    <x v="0"/>
    <d v="2010-09-28T15:46:00"/>
    <d v="2011-09-08T15:08:00"/>
    <n v="93"/>
    <n v="11"/>
    <n v="306"/>
    <n v="1367"/>
    <n v="2630.9"/>
    <n v="239.17"/>
    <n v="3"/>
    <n v="5"/>
    <n v="4"/>
    <s v="354"/>
    <n v="12"/>
    <x v="5"/>
  </r>
  <r>
    <n v="3425"/>
    <x v="4584"/>
    <x v="0"/>
    <d v="2010-04-15T14:31:00"/>
    <d v="2011-11-23T08:17:00"/>
    <n v="17"/>
    <n v="6"/>
    <n v="83"/>
    <n v="1728"/>
    <n v="2634.44"/>
    <n v="439.07"/>
    <n v="5"/>
    <n v="4"/>
    <n v="4"/>
    <s v="544"/>
    <n v="13"/>
    <x v="6"/>
  </r>
  <r>
    <n v="1449"/>
    <x v="4585"/>
    <x v="0"/>
    <d v="2009-12-01T16:18:00"/>
    <d v="2011-02-11T10:38:00"/>
    <n v="302"/>
    <n v="6"/>
    <n v="47"/>
    <n v="2309"/>
    <n v="2642.35"/>
    <n v="440.39"/>
    <n v="2"/>
    <n v="4"/>
    <n v="4"/>
    <s v="244"/>
    <n v="10"/>
    <x v="4"/>
  </r>
  <r>
    <n v="4221"/>
    <x v="4586"/>
    <x v="0"/>
    <d v="2011-01-21T11:55:00"/>
    <d v="2011-11-08T13:52:00"/>
    <n v="32"/>
    <n v="5"/>
    <n v="79"/>
    <n v="1363"/>
    <n v="2647.59"/>
    <n v="529.52"/>
    <n v="4"/>
    <n v="4"/>
    <n v="4"/>
    <s v="444"/>
    <n v="12"/>
    <x v="6"/>
  </r>
  <r>
    <n v="845"/>
    <x v="4587"/>
    <x v="0"/>
    <d v="2009-12-17T14:15:00"/>
    <d v="2011-11-30T10:45:00"/>
    <n v="10"/>
    <n v="10"/>
    <n v="158"/>
    <n v="2413"/>
    <n v="2648.25"/>
    <n v="264.83"/>
    <n v="5"/>
    <n v="5"/>
    <n v="4"/>
    <s v="554"/>
    <n v="14"/>
    <x v="6"/>
  </r>
  <r>
    <n v="5335"/>
    <x v="4588"/>
    <x v="0"/>
    <d v="2010-11-24T09:34:00"/>
    <d v="2011-12-06T12:11:00"/>
    <n v="4"/>
    <n v="7"/>
    <n v="121"/>
    <n v="3826"/>
    <n v="2649.14"/>
    <n v="378.45"/>
    <n v="5"/>
    <n v="4"/>
    <n v="4"/>
    <s v="544"/>
    <n v="13"/>
    <x v="6"/>
  </r>
  <r>
    <n v="2774"/>
    <x v="4589"/>
    <x v="0"/>
    <d v="2009-12-10T14:44:00"/>
    <d v="2011-12-06T11:28:00"/>
    <n v="4"/>
    <n v="5"/>
    <n v="152"/>
    <n v="3466"/>
    <n v="2654.11"/>
    <n v="530.82000000000005"/>
    <n v="5"/>
    <n v="4"/>
    <n v="4"/>
    <s v="544"/>
    <n v="13"/>
    <x v="6"/>
  </r>
  <r>
    <n v="3974"/>
    <x v="4590"/>
    <x v="0"/>
    <d v="2010-04-07T16:52:00"/>
    <d v="2011-11-21T16:25:00"/>
    <n v="19"/>
    <n v="7"/>
    <n v="114"/>
    <n v="1585"/>
    <n v="2654.48"/>
    <n v="379.21"/>
    <n v="5"/>
    <n v="4"/>
    <n v="4"/>
    <s v="544"/>
    <n v="13"/>
    <x v="6"/>
  </r>
  <r>
    <n v="3284"/>
    <x v="4591"/>
    <x v="0"/>
    <d v="2011-03-14T09:37:00"/>
    <d v="2011-11-21T12:43:00"/>
    <n v="19"/>
    <n v="7"/>
    <n v="52"/>
    <n v="1699"/>
    <n v="2657.13"/>
    <n v="379.59"/>
    <n v="5"/>
    <n v="4"/>
    <n v="4"/>
    <s v="544"/>
    <n v="13"/>
    <x v="6"/>
  </r>
  <r>
    <n v="1107"/>
    <x v="4592"/>
    <x v="0"/>
    <d v="2009-12-15T19:02:00"/>
    <d v="2011-10-10T11:20:00"/>
    <n v="61"/>
    <n v="8"/>
    <n v="65"/>
    <n v="1000"/>
    <n v="2657.76"/>
    <n v="332.22"/>
    <n v="3"/>
    <n v="4"/>
    <n v="4"/>
    <s v="344"/>
    <n v="11"/>
    <x v="5"/>
  </r>
  <r>
    <n v="5871"/>
    <x v="4593"/>
    <x v="0"/>
    <d v="2010-02-19T17:16:00"/>
    <d v="2011-12-06T12:02:00"/>
    <n v="4"/>
    <n v="22"/>
    <n v="351"/>
    <n v="1677"/>
    <n v="2658.95"/>
    <n v="120.86"/>
    <n v="5"/>
    <n v="5"/>
    <n v="4"/>
    <s v="554"/>
    <n v="14"/>
    <x v="6"/>
  </r>
  <r>
    <n v="3519"/>
    <x v="4594"/>
    <x v="0"/>
    <d v="2010-01-21T11:51:00"/>
    <d v="2011-12-09T10:51:00"/>
    <n v="1"/>
    <n v="15"/>
    <n v="394"/>
    <n v="2158"/>
    <n v="2661.17"/>
    <n v="177.41"/>
    <n v="5"/>
    <n v="5"/>
    <n v="4"/>
    <s v="554"/>
    <n v="14"/>
    <x v="6"/>
  </r>
  <r>
    <n v="5311"/>
    <x v="4595"/>
    <x v="0"/>
    <d v="2010-05-10T09:58:00"/>
    <d v="2011-11-13T15:04:00"/>
    <n v="27"/>
    <n v="10"/>
    <n v="81"/>
    <n v="1589"/>
    <n v="2666.91"/>
    <n v="266.69"/>
    <n v="4"/>
    <n v="5"/>
    <n v="4"/>
    <s v="454"/>
    <n v="13"/>
    <x v="6"/>
  </r>
  <r>
    <n v="29"/>
    <x v="4596"/>
    <x v="27"/>
    <d v="2010-04-30T14:01:00"/>
    <d v="2011-11-14T15:37:00"/>
    <n v="26"/>
    <n v="3"/>
    <n v="78"/>
    <n v="1354"/>
    <n v="2669.22"/>
    <n v="889.74"/>
    <n v="4"/>
    <n v="3"/>
    <n v="4"/>
    <s v="434"/>
    <n v="11"/>
    <x v="2"/>
  </r>
  <r>
    <n v="4039"/>
    <x v="4597"/>
    <x v="0"/>
    <d v="2010-01-17T14:51:00"/>
    <d v="2011-11-10T14:28:00"/>
    <n v="30"/>
    <n v="12"/>
    <n v="126"/>
    <n v="1310"/>
    <n v="2673.69"/>
    <n v="222.81"/>
    <n v="4"/>
    <n v="5"/>
    <n v="4"/>
    <s v="454"/>
    <n v="13"/>
    <x v="6"/>
  </r>
  <r>
    <n v="4985"/>
    <x v="4598"/>
    <x v="0"/>
    <d v="2009-12-10T11:45:00"/>
    <d v="2011-09-23T10:31:00"/>
    <n v="78"/>
    <n v="11"/>
    <n v="41"/>
    <n v="2555"/>
    <n v="2675.37"/>
    <n v="243.22"/>
    <n v="3"/>
    <n v="5"/>
    <n v="4"/>
    <s v="354"/>
    <n v="12"/>
    <x v="5"/>
  </r>
  <r>
    <n v="2371"/>
    <x v="4599"/>
    <x v="0"/>
    <d v="2010-03-04T17:08:00"/>
    <d v="2011-11-10T18:33:00"/>
    <n v="30"/>
    <n v="10"/>
    <n v="129"/>
    <n v="2422"/>
    <n v="2681.9"/>
    <n v="268.19"/>
    <n v="4"/>
    <n v="5"/>
    <n v="4"/>
    <s v="454"/>
    <n v="13"/>
    <x v="6"/>
  </r>
  <r>
    <n v="3694"/>
    <x v="4600"/>
    <x v="0"/>
    <d v="2009-12-02T13:20:00"/>
    <d v="2011-10-11T13:09:00"/>
    <n v="60"/>
    <n v="10"/>
    <n v="66"/>
    <n v="1450"/>
    <n v="2687.73"/>
    <n v="268.77"/>
    <n v="3"/>
    <n v="5"/>
    <n v="4"/>
    <s v="354"/>
    <n v="12"/>
    <x v="5"/>
  </r>
  <r>
    <n v="466"/>
    <x v="4601"/>
    <x v="0"/>
    <d v="2009-12-05T13:37:00"/>
    <d v="2011-12-06T15:12:00"/>
    <n v="4"/>
    <n v="11"/>
    <n v="131"/>
    <n v="1964"/>
    <n v="2689.52"/>
    <n v="244.5"/>
    <n v="5"/>
    <n v="5"/>
    <n v="4"/>
    <s v="554"/>
    <n v="14"/>
    <x v="6"/>
  </r>
  <r>
    <n v="5474"/>
    <x v="4602"/>
    <x v="0"/>
    <d v="2009-12-04T16:23:00"/>
    <d v="2011-12-06T11:33:00"/>
    <n v="4"/>
    <n v="20"/>
    <n v="304"/>
    <n v="2748"/>
    <n v="2693.47"/>
    <n v="134.66999999999999"/>
    <n v="5"/>
    <n v="5"/>
    <n v="4"/>
    <s v="554"/>
    <n v="14"/>
    <x v="6"/>
  </r>
  <r>
    <n v="5761"/>
    <x v="4603"/>
    <x v="0"/>
    <d v="2010-04-06T10:43:00"/>
    <d v="2011-09-14T11:26:00"/>
    <n v="87"/>
    <n v="5"/>
    <n v="34"/>
    <n v="1730"/>
    <n v="2696.36"/>
    <n v="539.27"/>
    <n v="3"/>
    <n v="4"/>
    <n v="4"/>
    <s v="344"/>
    <n v="11"/>
    <x v="5"/>
  </r>
  <r>
    <n v="3964"/>
    <x v="4604"/>
    <x v="0"/>
    <d v="2010-02-16T10:39:00"/>
    <d v="2011-12-02T17:04:00"/>
    <n v="8"/>
    <n v="16"/>
    <n v="78"/>
    <n v="1764"/>
    <n v="2697.75"/>
    <n v="168.61"/>
    <n v="5"/>
    <n v="5"/>
    <n v="4"/>
    <s v="554"/>
    <n v="14"/>
    <x v="6"/>
  </r>
  <r>
    <n v="3838"/>
    <x v="4605"/>
    <x v="0"/>
    <d v="2010-06-07T14:04:00"/>
    <d v="2011-10-27T12:16:00"/>
    <n v="44"/>
    <n v="7"/>
    <n v="60"/>
    <n v="1849"/>
    <n v="2712.97"/>
    <n v="387.57"/>
    <n v="4"/>
    <n v="4"/>
    <n v="4"/>
    <s v="444"/>
    <n v="12"/>
    <x v="6"/>
  </r>
  <r>
    <n v="3594"/>
    <x v="4606"/>
    <x v="0"/>
    <d v="2010-05-27T15:51:00"/>
    <d v="2011-08-08T16:31:00"/>
    <n v="124"/>
    <n v="7"/>
    <n v="50"/>
    <n v="2750"/>
    <n v="2715.28"/>
    <n v="387.9"/>
    <n v="3"/>
    <n v="4"/>
    <n v="4"/>
    <s v="344"/>
    <n v="11"/>
    <x v="5"/>
  </r>
  <r>
    <n v="2429"/>
    <x v="4607"/>
    <x v="0"/>
    <d v="2011-06-20T12:53:00"/>
    <d v="2011-10-31T12:21:00"/>
    <n v="40"/>
    <n v="8"/>
    <n v="176"/>
    <n v="2120"/>
    <n v="2718.6"/>
    <n v="339.83"/>
    <n v="4"/>
    <n v="4"/>
    <n v="4"/>
    <s v="444"/>
    <n v="12"/>
    <x v="6"/>
  </r>
  <r>
    <n v="1753"/>
    <x v="4608"/>
    <x v="0"/>
    <d v="2011-09-22T15:40:00"/>
    <d v="2011-11-29T12:47:00"/>
    <n v="11"/>
    <n v="3"/>
    <n v="159"/>
    <n v="1628"/>
    <n v="2720.63"/>
    <n v="906.88"/>
    <n v="5"/>
    <n v="3"/>
    <n v="4"/>
    <s v="534"/>
    <n v="12"/>
    <x v="2"/>
  </r>
  <r>
    <n v="3796"/>
    <x v="4609"/>
    <x v="0"/>
    <d v="2009-12-14T11:59:00"/>
    <d v="2011-10-30T15:59:00"/>
    <n v="41"/>
    <n v="8"/>
    <n v="89"/>
    <n v="1231"/>
    <n v="2723.55"/>
    <n v="340.44"/>
    <n v="4"/>
    <n v="4"/>
    <n v="4"/>
    <s v="444"/>
    <n v="12"/>
    <x v="6"/>
  </r>
  <r>
    <n v="2027"/>
    <x v="4610"/>
    <x v="0"/>
    <d v="2009-12-20T14:40:00"/>
    <d v="2011-11-06T12:30:00"/>
    <n v="34"/>
    <n v="13"/>
    <n v="123"/>
    <n v="1577"/>
    <n v="2724.13"/>
    <n v="209.55"/>
    <n v="4"/>
    <n v="5"/>
    <n v="4"/>
    <s v="454"/>
    <n v="13"/>
    <x v="6"/>
  </r>
  <r>
    <n v="45"/>
    <x v="4611"/>
    <x v="23"/>
    <d v="2010-02-15T10:12:00"/>
    <d v="2011-11-18T12:07:00"/>
    <n v="22"/>
    <n v="6"/>
    <n v="241"/>
    <n v="1204"/>
    <n v="2724.84"/>
    <n v="454.14"/>
    <n v="4"/>
    <n v="4"/>
    <n v="4"/>
    <s v="444"/>
    <n v="12"/>
    <x v="6"/>
  </r>
  <r>
    <n v="3209"/>
    <x v="4612"/>
    <x v="0"/>
    <d v="2010-07-28T11:46:00"/>
    <d v="2011-08-31T10:55:00"/>
    <n v="101"/>
    <n v="9"/>
    <n v="82"/>
    <n v="1208"/>
    <n v="2727.72"/>
    <n v="303.08"/>
    <n v="3"/>
    <n v="5"/>
    <n v="4"/>
    <s v="354"/>
    <n v="12"/>
    <x v="5"/>
  </r>
  <r>
    <n v="630"/>
    <x v="4613"/>
    <x v="0"/>
    <d v="2010-01-21T10:45:00"/>
    <d v="2010-10-07T11:57:00"/>
    <n v="429"/>
    <n v="10"/>
    <n v="61"/>
    <n v="1164"/>
    <n v="2729.84"/>
    <n v="272.98"/>
    <n v="1"/>
    <n v="5"/>
    <n v="4"/>
    <s v="154"/>
    <n v="10"/>
    <x v="4"/>
  </r>
  <r>
    <n v="3002"/>
    <x v="4614"/>
    <x v="0"/>
    <d v="2010-01-27T12:44:00"/>
    <d v="2011-06-20T16:18:00"/>
    <n v="173"/>
    <n v="5"/>
    <n v="2"/>
    <n v="3940"/>
    <n v="2733.8"/>
    <n v="546.76"/>
    <n v="3"/>
    <n v="4"/>
    <n v="4"/>
    <s v="344"/>
    <n v="11"/>
    <x v="5"/>
  </r>
  <r>
    <n v="4838"/>
    <x v="4615"/>
    <x v="0"/>
    <d v="2010-02-15T14:47:00"/>
    <d v="2010-11-19T13:01:00"/>
    <n v="386"/>
    <n v="12"/>
    <n v="116"/>
    <n v="859"/>
    <n v="2736.64"/>
    <n v="228.05"/>
    <n v="2"/>
    <n v="5"/>
    <n v="4"/>
    <s v="254"/>
    <n v="11"/>
    <x v="4"/>
  </r>
  <r>
    <n v="720"/>
    <x v="4616"/>
    <x v="0"/>
    <d v="2009-12-11T11:17:00"/>
    <d v="2011-12-08T19:24:00"/>
    <n v="2"/>
    <n v="11"/>
    <n v="208"/>
    <n v="2468"/>
    <n v="2740.65"/>
    <n v="249.15"/>
    <n v="5"/>
    <n v="5"/>
    <n v="4"/>
    <s v="554"/>
    <n v="14"/>
    <x v="6"/>
  </r>
  <r>
    <n v="3452"/>
    <x v="4617"/>
    <x v="0"/>
    <d v="2009-12-10T08:29:00"/>
    <d v="2011-09-28T12:15:00"/>
    <n v="73"/>
    <n v="9"/>
    <n v="60"/>
    <n v="2391"/>
    <n v="2742.41"/>
    <n v="304.70999999999998"/>
    <n v="3"/>
    <n v="5"/>
    <n v="4"/>
    <s v="354"/>
    <n v="12"/>
    <x v="5"/>
  </r>
  <r>
    <n v="626"/>
    <x v="4618"/>
    <x v="0"/>
    <d v="2010-04-12T13:50:00"/>
    <d v="2011-04-11T11:51:00"/>
    <n v="243"/>
    <n v="8"/>
    <n v="139"/>
    <n v="1729"/>
    <n v="2744.81"/>
    <n v="343.1"/>
    <n v="2"/>
    <n v="5"/>
    <n v="4"/>
    <s v="254"/>
    <n v="11"/>
    <x v="4"/>
  </r>
  <r>
    <n v="2288"/>
    <x v="4619"/>
    <x v="0"/>
    <d v="2010-04-26T11:17:00"/>
    <d v="2011-10-10T09:14:00"/>
    <n v="61"/>
    <n v="7"/>
    <n v="94"/>
    <n v="1144"/>
    <n v="2749.65"/>
    <n v="392.81"/>
    <n v="3"/>
    <n v="4"/>
    <n v="4"/>
    <s v="344"/>
    <n v="11"/>
    <x v="5"/>
  </r>
  <r>
    <n v="5083"/>
    <x v="4620"/>
    <x v="0"/>
    <d v="2010-05-19T12:40:00"/>
    <d v="2011-12-09T09:08:00"/>
    <n v="1"/>
    <n v="9"/>
    <n v="93"/>
    <n v="1531"/>
    <n v="2750.5"/>
    <n v="305.61"/>
    <n v="5"/>
    <n v="5"/>
    <n v="4"/>
    <s v="554"/>
    <n v="14"/>
    <x v="6"/>
  </r>
  <r>
    <n v="1367"/>
    <x v="4621"/>
    <x v="0"/>
    <d v="2009-12-06T12:07:00"/>
    <d v="2011-12-04T15:19:00"/>
    <n v="6"/>
    <n v="7"/>
    <n v="325"/>
    <n v="1549"/>
    <n v="2752.47"/>
    <n v="393.21"/>
    <n v="5"/>
    <n v="4"/>
    <n v="4"/>
    <s v="544"/>
    <n v="13"/>
    <x v="6"/>
  </r>
  <r>
    <n v="5460"/>
    <x v="4622"/>
    <x v="0"/>
    <d v="2010-11-23T11:39:00"/>
    <d v="2011-12-07T15:07:00"/>
    <n v="3"/>
    <n v="13"/>
    <n v="215"/>
    <n v="1699"/>
    <n v="2753.29"/>
    <n v="211.79"/>
    <n v="5"/>
    <n v="5"/>
    <n v="4"/>
    <s v="554"/>
    <n v="14"/>
    <x v="6"/>
  </r>
  <r>
    <n v="3940"/>
    <x v="4623"/>
    <x v="0"/>
    <d v="2009-12-04T10:18:00"/>
    <d v="2010-06-06T11:35:00"/>
    <n v="552"/>
    <n v="7"/>
    <n v="193"/>
    <n v="1004"/>
    <n v="2753.52"/>
    <n v="393.36"/>
    <n v="1"/>
    <n v="4"/>
    <n v="4"/>
    <s v="144"/>
    <n v="9"/>
    <x v="4"/>
  </r>
  <r>
    <n v="4965"/>
    <x v="4624"/>
    <x v="0"/>
    <d v="2009-12-15T17:45:00"/>
    <d v="2011-11-16T15:26:00"/>
    <n v="24"/>
    <n v="14"/>
    <n v="195"/>
    <n v="2319"/>
    <n v="2758.29"/>
    <n v="197.02"/>
    <n v="4"/>
    <n v="5"/>
    <n v="4"/>
    <s v="454"/>
    <n v="13"/>
    <x v="6"/>
  </r>
  <r>
    <n v="4713"/>
    <x v="4625"/>
    <x v="0"/>
    <d v="2009-12-05T12:13:00"/>
    <d v="2011-12-01T14:30:00"/>
    <n v="9"/>
    <n v="7"/>
    <n v="102"/>
    <n v="885"/>
    <n v="2761.49"/>
    <n v="394.5"/>
    <n v="5"/>
    <n v="4"/>
    <n v="4"/>
    <s v="544"/>
    <n v="13"/>
    <x v="6"/>
  </r>
  <r>
    <n v="4012"/>
    <x v="4626"/>
    <x v="0"/>
    <d v="2010-10-03T13:56:00"/>
    <d v="2011-11-27T11:05:00"/>
    <n v="13"/>
    <n v="14"/>
    <n v="120"/>
    <n v="1448"/>
    <n v="2761.65"/>
    <n v="197.26"/>
    <n v="5"/>
    <n v="5"/>
    <n v="4"/>
    <s v="554"/>
    <n v="14"/>
    <x v="6"/>
  </r>
  <r>
    <n v="3428"/>
    <x v="4627"/>
    <x v="0"/>
    <d v="2010-06-14T13:31:00"/>
    <d v="2010-10-15T11:07:00"/>
    <n v="421"/>
    <n v="3"/>
    <n v="133"/>
    <n v="1596"/>
    <n v="2766.4"/>
    <n v="922.13"/>
    <n v="1"/>
    <n v="3"/>
    <n v="4"/>
    <s v="134"/>
    <n v="8"/>
    <x v="4"/>
  </r>
  <r>
    <n v="5798"/>
    <x v="4628"/>
    <x v="0"/>
    <d v="2010-11-22T09:39:00"/>
    <d v="2011-12-08T11:02:00"/>
    <n v="2"/>
    <n v="7"/>
    <n v="116"/>
    <n v="1499"/>
    <n v="2768.83"/>
    <n v="395.55"/>
    <n v="5"/>
    <n v="4"/>
    <n v="4"/>
    <s v="544"/>
    <n v="13"/>
    <x v="6"/>
  </r>
  <r>
    <n v="3602"/>
    <x v="4629"/>
    <x v="0"/>
    <d v="2011-10-26T16:21:00"/>
    <d v="2011-12-01T10:45:00"/>
    <n v="9"/>
    <n v="7"/>
    <n v="334"/>
    <n v="2031"/>
    <n v="2768.97"/>
    <n v="395.57"/>
    <n v="5"/>
    <n v="4"/>
    <n v="4"/>
    <s v="544"/>
    <n v="13"/>
    <x v="6"/>
  </r>
  <r>
    <n v="1326"/>
    <x v="4630"/>
    <x v="0"/>
    <d v="2010-05-11T11:07:00"/>
    <d v="2011-11-08T14:26:00"/>
    <n v="32"/>
    <n v="16"/>
    <n v="47"/>
    <n v="1791"/>
    <n v="2770.73"/>
    <n v="173.17"/>
    <n v="4"/>
    <n v="5"/>
    <n v="4"/>
    <s v="454"/>
    <n v="13"/>
    <x v="6"/>
  </r>
  <r>
    <n v="3574"/>
    <x v="4631"/>
    <x v="0"/>
    <d v="2009-12-03T11:45:00"/>
    <d v="2011-11-22T16:44:00"/>
    <n v="18"/>
    <n v="13"/>
    <n v="202"/>
    <n v="1313"/>
    <n v="2771.94"/>
    <n v="213.23"/>
    <n v="5"/>
    <n v="5"/>
    <n v="4"/>
    <s v="554"/>
    <n v="14"/>
    <x v="6"/>
  </r>
  <r>
    <n v="2851"/>
    <x v="4632"/>
    <x v="0"/>
    <d v="2010-11-16T12:48:00"/>
    <d v="2011-05-06T09:44:00"/>
    <n v="218"/>
    <n v="16"/>
    <n v="161"/>
    <n v="1676"/>
    <n v="2772.76"/>
    <n v="173.3"/>
    <n v="2"/>
    <n v="5"/>
    <n v="4"/>
    <s v="254"/>
    <n v="11"/>
    <x v="4"/>
  </r>
  <r>
    <n v="4629"/>
    <x v="4633"/>
    <x v="0"/>
    <d v="2010-05-07T14:52:00"/>
    <d v="2011-11-28T10:23:00"/>
    <n v="12"/>
    <n v="6"/>
    <n v="34"/>
    <n v="1595"/>
    <n v="2773.85"/>
    <n v="462.31"/>
    <n v="5"/>
    <n v="4"/>
    <n v="4"/>
    <s v="544"/>
    <n v="13"/>
    <x v="6"/>
  </r>
  <r>
    <n v="3712"/>
    <x v="4634"/>
    <x v="0"/>
    <d v="2009-12-06T10:41:00"/>
    <d v="2011-10-09T10:23:00"/>
    <n v="62"/>
    <n v="9"/>
    <n v="187"/>
    <n v="1047"/>
    <n v="2774.46"/>
    <n v="308.27"/>
    <n v="3"/>
    <n v="5"/>
    <n v="4"/>
    <s v="354"/>
    <n v="12"/>
    <x v="5"/>
  </r>
  <r>
    <n v="2488"/>
    <x v="4635"/>
    <x v="0"/>
    <d v="2009-12-16T11:43:00"/>
    <d v="2011-12-01T12:36:00"/>
    <n v="9"/>
    <n v="6"/>
    <n v="187"/>
    <n v="2130"/>
    <n v="2778.14"/>
    <n v="463.02"/>
    <n v="5"/>
    <n v="4"/>
    <n v="4"/>
    <s v="544"/>
    <n v="13"/>
    <x v="6"/>
  </r>
  <r>
    <n v="5381"/>
    <x v="4636"/>
    <x v="0"/>
    <d v="2010-06-13T13:30:00"/>
    <d v="2011-11-13T11:30:00"/>
    <n v="27"/>
    <n v="20"/>
    <n v="188"/>
    <n v="1387"/>
    <n v="2779.41"/>
    <n v="138.97"/>
    <n v="4"/>
    <n v="5"/>
    <n v="4"/>
    <s v="454"/>
    <n v="13"/>
    <x v="6"/>
  </r>
  <r>
    <n v="1749"/>
    <x v="4637"/>
    <x v="0"/>
    <d v="2011-10-11T10:39:00"/>
    <d v="2011-12-06T12:19:00"/>
    <n v="4"/>
    <n v="4"/>
    <n v="148"/>
    <n v="2082"/>
    <n v="2780.15"/>
    <n v="695.04"/>
    <n v="5"/>
    <n v="3"/>
    <n v="4"/>
    <s v="534"/>
    <n v="12"/>
    <x v="2"/>
  </r>
  <r>
    <n v="1350"/>
    <x v="4638"/>
    <x v="0"/>
    <d v="2010-05-17T14:36:00"/>
    <d v="2011-11-24T15:26:00"/>
    <n v="16"/>
    <n v="11"/>
    <n v="193"/>
    <n v="1586"/>
    <n v="2782.1"/>
    <n v="252.92"/>
    <n v="5"/>
    <n v="5"/>
    <n v="4"/>
    <s v="554"/>
    <n v="14"/>
    <x v="6"/>
  </r>
  <r>
    <n v="5144"/>
    <x v="4639"/>
    <x v="0"/>
    <d v="2010-03-22T09:19:00"/>
    <d v="2011-10-10T17:00:00"/>
    <n v="61"/>
    <n v="12"/>
    <n v="78"/>
    <n v="1951"/>
    <n v="2786.77"/>
    <n v="232.23"/>
    <n v="3"/>
    <n v="5"/>
    <n v="4"/>
    <s v="354"/>
    <n v="12"/>
    <x v="5"/>
  </r>
  <r>
    <n v="5123"/>
    <x v="4640"/>
    <x v="0"/>
    <d v="2009-12-06T16:17:00"/>
    <d v="2011-12-08T18:42:00"/>
    <n v="2"/>
    <n v="12"/>
    <n v="358"/>
    <n v="1738"/>
    <n v="2787.1"/>
    <n v="232.26"/>
    <n v="5"/>
    <n v="5"/>
    <n v="4"/>
    <s v="554"/>
    <n v="14"/>
    <x v="6"/>
  </r>
  <r>
    <n v="2690"/>
    <x v="4641"/>
    <x v="0"/>
    <d v="2010-01-27T08:48:00"/>
    <d v="2011-11-30T10:44:00"/>
    <n v="10"/>
    <n v="8"/>
    <n v="115"/>
    <n v="1410"/>
    <n v="2788.02"/>
    <n v="348.5"/>
    <n v="5"/>
    <n v="4"/>
    <n v="4"/>
    <s v="544"/>
    <n v="13"/>
    <x v="6"/>
  </r>
  <r>
    <n v="4366"/>
    <x v="4642"/>
    <x v="0"/>
    <d v="2011-07-19T17:17:00"/>
    <d v="2011-12-06T11:41:00"/>
    <n v="4"/>
    <n v="13"/>
    <n v="209"/>
    <n v="1253"/>
    <n v="2790.95"/>
    <n v="214.69"/>
    <n v="5"/>
    <n v="5"/>
    <n v="4"/>
    <s v="554"/>
    <n v="14"/>
    <x v="6"/>
  </r>
  <r>
    <n v="508"/>
    <x v="4643"/>
    <x v="0"/>
    <d v="2010-04-29T13:54:00"/>
    <d v="2011-10-18T14:15:00"/>
    <n v="53"/>
    <n v="6"/>
    <n v="24"/>
    <n v="895"/>
    <n v="2792.55"/>
    <n v="465.43"/>
    <n v="4"/>
    <n v="4"/>
    <n v="4"/>
    <s v="444"/>
    <n v="12"/>
    <x v="6"/>
  </r>
  <r>
    <n v="2969"/>
    <x v="4644"/>
    <x v="0"/>
    <d v="2009-12-02T11:33:00"/>
    <d v="2011-03-30T12:15:00"/>
    <n v="255"/>
    <n v="7"/>
    <n v="274"/>
    <n v="1391"/>
    <n v="2794.47"/>
    <n v="399.21"/>
    <n v="2"/>
    <n v="4"/>
    <n v="4"/>
    <s v="244"/>
    <n v="10"/>
    <x v="4"/>
  </r>
  <r>
    <n v="1664"/>
    <x v="4645"/>
    <x v="0"/>
    <d v="2010-04-06T12:39:00"/>
    <d v="2011-11-11T10:03:00"/>
    <n v="29"/>
    <n v="9"/>
    <n v="70"/>
    <n v="1405"/>
    <n v="2794.75"/>
    <n v="310.52999999999997"/>
    <n v="4"/>
    <n v="5"/>
    <n v="4"/>
    <s v="454"/>
    <n v="13"/>
    <x v="6"/>
  </r>
  <r>
    <n v="2522"/>
    <x v="4646"/>
    <x v="0"/>
    <d v="2011-03-06T11:50:00"/>
    <d v="2011-11-18T16:07:00"/>
    <n v="22"/>
    <n v="5"/>
    <n v="227"/>
    <n v="1531"/>
    <n v="2795.33"/>
    <n v="559.07000000000005"/>
    <n v="4"/>
    <n v="4"/>
    <n v="4"/>
    <s v="444"/>
    <n v="12"/>
    <x v="6"/>
  </r>
  <r>
    <n v="969"/>
    <x v="4647"/>
    <x v="0"/>
    <d v="2010-02-23T10:12:00"/>
    <d v="2011-09-08T12:27:00"/>
    <n v="93"/>
    <n v="6"/>
    <n v="80"/>
    <n v="1951"/>
    <n v="2796.1"/>
    <n v="466.02"/>
    <n v="3"/>
    <n v="4"/>
    <n v="4"/>
    <s v="344"/>
    <n v="11"/>
    <x v="5"/>
  </r>
  <r>
    <n v="472"/>
    <x v="4648"/>
    <x v="0"/>
    <d v="2009-12-18T10:43:00"/>
    <d v="2011-12-07T10:25:00"/>
    <n v="3"/>
    <n v="12"/>
    <n v="93"/>
    <n v="1915"/>
    <n v="2800.75"/>
    <n v="233.4"/>
    <n v="5"/>
    <n v="5"/>
    <n v="4"/>
    <s v="554"/>
    <n v="14"/>
    <x v="6"/>
  </r>
  <r>
    <n v="847"/>
    <x v="4649"/>
    <x v="0"/>
    <d v="2010-09-22T16:26:00"/>
    <d v="2010-09-22T16:26:00"/>
    <n v="444"/>
    <n v="1"/>
    <n v="1"/>
    <n v="256"/>
    <n v="2803.2"/>
    <n v="2803.2"/>
    <n v="1"/>
    <n v="1"/>
    <n v="4"/>
    <s v="114"/>
    <n v="6"/>
    <x v="4"/>
  </r>
  <r>
    <n v="1429"/>
    <x v="4650"/>
    <x v="0"/>
    <d v="2010-03-05T16:39:00"/>
    <d v="2011-08-15T12:07:00"/>
    <n v="117"/>
    <n v="9"/>
    <n v="64"/>
    <n v="1539"/>
    <n v="2803.57"/>
    <n v="311.51"/>
    <n v="3"/>
    <n v="5"/>
    <n v="4"/>
    <s v="354"/>
    <n v="12"/>
    <x v="5"/>
  </r>
  <r>
    <n v="3409"/>
    <x v="4651"/>
    <x v="0"/>
    <d v="2010-01-27T13:12:00"/>
    <d v="2011-08-18T17:04:00"/>
    <n v="114"/>
    <n v="5"/>
    <n v="11"/>
    <n v="1280"/>
    <n v="2806.08"/>
    <n v="561.22"/>
    <n v="3"/>
    <n v="4"/>
    <n v="4"/>
    <s v="344"/>
    <n v="11"/>
    <x v="5"/>
  </r>
  <r>
    <n v="4473"/>
    <x v="4652"/>
    <x v="0"/>
    <d v="2011-03-14T10:31:00"/>
    <d v="2011-11-17T19:27:00"/>
    <n v="23"/>
    <n v="6"/>
    <n v="131"/>
    <n v="1253"/>
    <n v="2812.34"/>
    <n v="468.72"/>
    <n v="4"/>
    <n v="4"/>
    <n v="4"/>
    <s v="444"/>
    <n v="12"/>
    <x v="6"/>
  </r>
  <r>
    <n v="4983"/>
    <x v="4653"/>
    <x v="0"/>
    <d v="2010-11-19T13:40:00"/>
    <d v="2011-12-02T11:28:00"/>
    <n v="8"/>
    <n v="7"/>
    <n v="32"/>
    <n v="1955"/>
    <n v="2812.77"/>
    <n v="401.82"/>
    <n v="5"/>
    <n v="4"/>
    <n v="4"/>
    <s v="544"/>
    <n v="13"/>
    <x v="6"/>
  </r>
  <r>
    <n v="676"/>
    <x v="4654"/>
    <x v="0"/>
    <d v="2010-09-05T14:01:00"/>
    <d v="2011-10-18T15:54:00"/>
    <n v="53"/>
    <n v="9"/>
    <n v="147"/>
    <n v="1274"/>
    <n v="2815.96"/>
    <n v="312.88"/>
    <n v="4"/>
    <n v="5"/>
    <n v="4"/>
    <s v="454"/>
    <n v="13"/>
    <x v="6"/>
  </r>
  <r>
    <n v="1111"/>
    <x v="4655"/>
    <x v="0"/>
    <d v="2010-01-25T11:52:00"/>
    <d v="2011-11-02T12:04:00"/>
    <n v="38"/>
    <n v="11"/>
    <n v="112"/>
    <n v="2091"/>
    <n v="2819.17"/>
    <n v="256.29000000000002"/>
    <n v="4"/>
    <n v="5"/>
    <n v="4"/>
    <s v="454"/>
    <n v="13"/>
    <x v="6"/>
  </r>
  <r>
    <n v="4825"/>
    <x v="4656"/>
    <x v="0"/>
    <d v="2010-03-12T11:54:00"/>
    <d v="2011-11-24T10:24:00"/>
    <n v="16"/>
    <n v="13"/>
    <n v="199"/>
    <n v="2354"/>
    <n v="2820.03"/>
    <n v="216.93"/>
    <n v="5"/>
    <n v="5"/>
    <n v="4"/>
    <s v="554"/>
    <n v="14"/>
    <x v="6"/>
  </r>
  <r>
    <n v="3176"/>
    <x v="4657"/>
    <x v="0"/>
    <d v="2010-01-28T11:36:00"/>
    <d v="2011-11-17T12:59:00"/>
    <n v="23"/>
    <n v="6"/>
    <n v="178"/>
    <n v="2945"/>
    <n v="2820.46"/>
    <n v="470.08"/>
    <n v="4"/>
    <n v="4"/>
    <n v="4"/>
    <s v="444"/>
    <n v="12"/>
    <x v="6"/>
  </r>
  <r>
    <n v="4377"/>
    <x v="4658"/>
    <x v="0"/>
    <d v="2010-09-23T17:34:00"/>
    <d v="2011-11-29T15:22:00"/>
    <n v="11"/>
    <n v="16"/>
    <n v="132"/>
    <n v="957"/>
    <n v="2820.84"/>
    <n v="176.3"/>
    <n v="5"/>
    <n v="5"/>
    <n v="4"/>
    <s v="554"/>
    <n v="14"/>
    <x v="6"/>
  </r>
  <r>
    <n v="2461"/>
    <x v="4659"/>
    <x v="0"/>
    <d v="2011-02-04T15:32:00"/>
    <d v="2011-10-27T12:37:00"/>
    <n v="44"/>
    <n v="4"/>
    <n v="128"/>
    <n v="1166"/>
    <n v="2824.69"/>
    <n v="706.17"/>
    <n v="4"/>
    <n v="3"/>
    <n v="4"/>
    <s v="434"/>
    <n v="11"/>
    <x v="2"/>
  </r>
  <r>
    <n v="2334"/>
    <x v="4660"/>
    <x v="0"/>
    <d v="2011-03-22T13:32:00"/>
    <d v="2011-11-29T14:58:00"/>
    <n v="11"/>
    <n v="11"/>
    <n v="221"/>
    <n v="966"/>
    <n v="2839.62"/>
    <n v="258.14999999999998"/>
    <n v="5"/>
    <n v="5"/>
    <n v="4"/>
    <s v="554"/>
    <n v="14"/>
    <x v="6"/>
  </r>
  <r>
    <n v="4158"/>
    <x v="4661"/>
    <x v="0"/>
    <d v="2009-12-15T09:42:00"/>
    <d v="2011-10-28T14:51:00"/>
    <n v="43"/>
    <n v="8"/>
    <n v="108"/>
    <n v="1346"/>
    <n v="2841.72"/>
    <n v="355.22"/>
    <n v="4"/>
    <n v="4"/>
    <n v="4"/>
    <s v="444"/>
    <n v="12"/>
    <x v="6"/>
  </r>
  <r>
    <n v="2553"/>
    <x v="4662"/>
    <x v="30"/>
    <d v="2010-03-30T11:48:00"/>
    <d v="2011-02-15T14:44:00"/>
    <n v="298"/>
    <n v="2"/>
    <n v="25"/>
    <n v="1931"/>
    <n v="2849.83"/>
    <n v="1424.92"/>
    <n v="2"/>
    <n v="2"/>
    <n v="4"/>
    <s v="224"/>
    <n v="8"/>
    <x v="4"/>
  </r>
  <r>
    <n v="1359"/>
    <x v="4663"/>
    <x v="0"/>
    <d v="2009-12-09T17:13:00"/>
    <d v="2011-11-03T10:49:00"/>
    <n v="37"/>
    <n v="16"/>
    <n v="75"/>
    <n v="1269"/>
    <n v="2855.17"/>
    <n v="178.45"/>
    <n v="4"/>
    <n v="5"/>
    <n v="4"/>
    <s v="454"/>
    <n v="13"/>
    <x v="6"/>
  </r>
  <r>
    <n v="2660"/>
    <x v="4664"/>
    <x v="0"/>
    <d v="2010-06-24T15:50:00"/>
    <d v="2011-11-08T14:26:00"/>
    <n v="32"/>
    <n v="6"/>
    <n v="38"/>
    <n v="1007"/>
    <n v="2855.32"/>
    <n v="475.89"/>
    <n v="4"/>
    <n v="4"/>
    <n v="4"/>
    <s v="444"/>
    <n v="12"/>
    <x v="6"/>
  </r>
  <r>
    <n v="3831"/>
    <x v="4665"/>
    <x v="0"/>
    <d v="2010-02-07T12:41:00"/>
    <d v="2011-10-26T08:30:00"/>
    <n v="45"/>
    <n v="15"/>
    <n v="189"/>
    <n v="1281"/>
    <n v="2859.31"/>
    <n v="190.62"/>
    <n v="4"/>
    <n v="5"/>
    <n v="4"/>
    <s v="454"/>
    <n v="13"/>
    <x v="6"/>
  </r>
  <r>
    <n v="4580"/>
    <x v="4666"/>
    <x v="0"/>
    <d v="2010-09-15T14:30:00"/>
    <d v="2011-12-06T12:21:00"/>
    <n v="4"/>
    <n v="9"/>
    <n v="82"/>
    <n v="1451"/>
    <n v="2859.74"/>
    <n v="317.75"/>
    <n v="5"/>
    <n v="5"/>
    <n v="4"/>
    <s v="554"/>
    <n v="14"/>
    <x v="6"/>
  </r>
  <r>
    <n v="1592"/>
    <x v="4667"/>
    <x v="0"/>
    <d v="2010-04-21T16:20:00"/>
    <d v="2011-02-04T14:43:00"/>
    <n v="309"/>
    <n v="17"/>
    <n v="129"/>
    <n v="2007"/>
    <n v="2860.57"/>
    <n v="168.27"/>
    <n v="2"/>
    <n v="5"/>
    <n v="4"/>
    <s v="254"/>
    <n v="11"/>
    <x v="4"/>
  </r>
  <r>
    <n v="2494"/>
    <x v="4668"/>
    <x v="0"/>
    <d v="2010-09-24T10:28:00"/>
    <d v="2011-08-24T12:20:00"/>
    <n v="108"/>
    <n v="3"/>
    <n v="88"/>
    <n v="1332"/>
    <n v="2862.4"/>
    <n v="954.13"/>
    <n v="3"/>
    <n v="3"/>
    <n v="4"/>
    <s v="334"/>
    <n v="10"/>
    <x v="1"/>
  </r>
  <r>
    <n v="3670"/>
    <x v="4669"/>
    <x v="0"/>
    <d v="2010-06-21T13:32:00"/>
    <d v="2011-11-30T12:15:00"/>
    <n v="10"/>
    <n v="8"/>
    <n v="134"/>
    <n v="2035"/>
    <n v="2863.45"/>
    <n v="357.93"/>
    <n v="5"/>
    <n v="4"/>
    <n v="4"/>
    <s v="544"/>
    <n v="13"/>
    <x v="6"/>
  </r>
  <r>
    <n v="4357"/>
    <x v="4670"/>
    <x v="0"/>
    <d v="2009-12-09T14:25:00"/>
    <d v="2011-08-17T13:21:00"/>
    <n v="115"/>
    <n v="7"/>
    <n v="219"/>
    <n v="1985"/>
    <n v="2864.68"/>
    <n v="409.24"/>
    <n v="3"/>
    <n v="4"/>
    <n v="4"/>
    <s v="344"/>
    <n v="11"/>
    <x v="5"/>
  </r>
  <r>
    <n v="2381"/>
    <x v="4671"/>
    <x v="0"/>
    <d v="2010-04-08T08:27:00"/>
    <d v="2011-07-18T08:21:00"/>
    <n v="145"/>
    <n v="7"/>
    <n v="91"/>
    <n v="840"/>
    <n v="2864.97"/>
    <n v="409.28"/>
    <n v="3"/>
    <n v="4"/>
    <n v="4"/>
    <s v="344"/>
    <n v="11"/>
    <x v="5"/>
  </r>
  <r>
    <n v="5550"/>
    <x v="4672"/>
    <x v="0"/>
    <d v="2009-12-01T14:48:00"/>
    <d v="2011-11-18T16:55:00"/>
    <n v="22"/>
    <n v="100"/>
    <n v="486"/>
    <n v="1491"/>
    <n v="2866.74"/>
    <n v="28.67"/>
    <n v="4"/>
    <n v="5"/>
    <n v="4"/>
    <s v="454"/>
    <n v="13"/>
    <x v="6"/>
  </r>
  <r>
    <n v="3835"/>
    <x v="4673"/>
    <x v="0"/>
    <d v="2010-05-24T12:59:00"/>
    <d v="2011-09-13T17:16:00"/>
    <n v="88"/>
    <n v="6"/>
    <n v="144"/>
    <n v="1292"/>
    <n v="2867.86"/>
    <n v="477.98"/>
    <n v="3"/>
    <n v="4"/>
    <n v="4"/>
    <s v="344"/>
    <n v="11"/>
    <x v="5"/>
  </r>
  <r>
    <n v="4313"/>
    <x v="4674"/>
    <x v="0"/>
    <d v="2009-12-02T13:22:00"/>
    <d v="2011-12-06T16:32:00"/>
    <n v="4"/>
    <n v="9"/>
    <n v="26"/>
    <n v="1212"/>
    <n v="2868.48"/>
    <n v="318.72000000000003"/>
    <n v="5"/>
    <n v="5"/>
    <n v="4"/>
    <s v="554"/>
    <n v="14"/>
    <x v="6"/>
  </r>
  <r>
    <n v="4072"/>
    <x v="4675"/>
    <x v="0"/>
    <d v="2009-12-02T11:59:00"/>
    <d v="2010-07-19T11:49:00"/>
    <n v="509"/>
    <n v="7"/>
    <n v="14"/>
    <n v="7384"/>
    <n v="2869.16"/>
    <n v="409.88"/>
    <n v="1"/>
    <n v="4"/>
    <n v="4"/>
    <s v="144"/>
    <n v="9"/>
    <x v="4"/>
  </r>
  <r>
    <n v="1634"/>
    <x v="4676"/>
    <x v="0"/>
    <d v="2011-05-08T10:33:00"/>
    <d v="2011-11-30T12:41:00"/>
    <n v="10"/>
    <n v="5"/>
    <n v="53"/>
    <n v="2478"/>
    <n v="2874.72"/>
    <n v="574.94000000000005"/>
    <n v="5"/>
    <n v="4"/>
    <n v="4"/>
    <s v="544"/>
    <n v="13"/>
    <x v="6"/>
  </r>
  <r>
    <n v="5758"/>
    <x v="4677"/>
    <x v="0"/>
    <d v="2010-01-08T14:10:00"/>
    <d v="2011-11-06T14:35:00"/>
    <n v="34"/>
    <n v="9"/>
    <n v="59"/>
    <n v="1184"/>
    <n v="2878"/>
    <n v="319.77999999999997"/>
    <n v="4"/>
    <n v="5"/>
    <n v="4"/>
    <s v="454"/>
    <n v="13"/>
    <x v="6"/>
  </r>
  <r>
    <n v="1879"/>
    <x v="4678"/>
    <x v="0"/>
    <d v="2011-10-13T12:46:00"/>
    <d v="2011-12-08T08:32:00"/>
    <n v="2"/>
    <n v="5"/>
    <n v="37"/>
    <n v="1674"/>
    <n v="2879.7"/>
    <n v="575.94000000000005"/>
    <n v="5"/>
    <n v="4"/>
    <n v="4"/>
    <s v="544"/>
    <n v="13"/>
    <x v="6"/>
  </r>
  <r>
    <n v="4236"/>
    <x v="4679"/>
    <x v="0"/>
    <d v="2011-04-19T14:36:00"/>
    <d v="2011-11-22T13:41:00"/>
    <n v="18"/>
    <n v="6"/>
    <n v="115"/>
    <n v="1138"/>
    <n v="2883.1"/>
    <n v="480.52"/>
    <n v="5"/>
    <n v="4"/>
    <n v="4"/>
    <s v="544"/>
    <n v="13"/>
    <x v="6"/>
  </r>
  <r>
    <n v="1135"/>
    <x v="4680"/>
    <x v="24"/>
    <d v="2010-05-18T13:24:00"/>
    <d v="2011-02-24T18:59:00"/>
    <n v="289"/>
    <n v="3"/>
    <n v="90"/>
    <n v="1253"/>
    <n v="2885.11"/>
    <n v="961.7"/>
    <n v="2"/>
    <n v="3"/>
    <n v="4"/>
    <s v="234"/>
    <n v="9"/>
    <x v="4"/>
  </r>
  <r>
    <n v="3988"/>
    <x v="4681"/>
    <x v="0"/>
    <d v="2010-02-04T13:18:00"/>
    <d v="2011-09-26T12:45:00"/>
    <n v="75"/>
    <n v="7"/>
    <n v="238"/>
    <n v="1590"/>
    <n v="2887.99"/>
    <n v="412.57"/>
    <n v="3"/>
    <n v="4"/>
    <n v="4"/>
    <s v="344"/>
    <n v="11"/>
    <x v="5"/>
  </r>
  <r>
    <n v="4839"/>
    <x v="4682"/>
    <x v="0"/>
    <d v="2010-01-24T10:27:00"/>
    <d v="2011-08-23T14:55:00"/>
    <n v="109"/>
    <n v="5"/>
    <n v="44"/>
    <n v="1459"/>
    <n v="2889.28"/>
    <n v="577.86"/>
    <n v="3"/>
    <n v="4"/>
    <n v="5"/>
    <s v="345"/>
    <n v="12"/>
    <x v="5"/>
  </r>
  <r>
    <n v="4630"/>
    <x v="4683"/>
    <x v="0"/>
    <d v="2009-12-10T15:36:00"/>
    <d v="2010-04-15T14:14:00"/>
    <n v="604"/>
    <n v="5"/>
    <n v="180"/>
    <n v="1664"/>
    <n v="2896.69"/>
    <n v="579.34"/>
    <n v="1"/>
    <n v="4"/>
    <n v="5"/>
    <s v="145"/>
    <n v="10"/>
    <x v="4"/>
  </r>
  <r>
    <n v="1920"/>
    <x v="4684"/>
    <x v="0"/>
    <d v="2009-12-10T10:57:00"/>
    <d v="2011-12-06T15:17:00"/>
    <n v="4"/>
    <n v="9"/>
    <n v="88"/>
    <n v="1558"/>
    <n v="2903.01"/>
    <n v="322.56"/>
    <n v="5"/>
    <n v="5"/>
    <n v="5"/>
    <s v="555"/>
    <n v="15"/>
    <x v="6"/>
  </r>
  <r>
    <n v="1861"/>
    <x v="4685"/>
    <x v="0"/>
    <d v="2010-03-05T16:35:00"/>
    <d v="2011-10-21T15:54:00"/>
    <n v="50"/>
    <n v="7"/>
    <n v="42"/>
    <n v="1261"/>
    <n v="2904.27"/>
    <n v="414.9"/>
    <n v="4"/>
    <n v="4"/>
    <n v="5"/>
    <s v="445"/>
    <n v="13"/>
    <x v="6"/>
  </r>
  <r>
    <n v="1395"/>
    <x v="4686"/>
    <x v="0"/>
    <d v="2010-03-07T12:56:00"/>
    <d v="2011-09-30T12:03:00"/>
    <n v="71"/>
    <n v="6"/>
    <n v="294"/>
    <n v="2080"/>
    <n v="2908.67"/>
    <n v="484.78"/>
    <n v="3"/>
    <n v="4"/>
    <n v="5"/>
    <s v="345"/>
    <n v="12"/>
    <x v="5"/>
  </r>
  <r>
    <n v="2147"/>
    <x v="4687"/>
    <x v="0"/>
    <d v="2010-10-19T11:44:00"/>
    <d v="2011-11-08T12:29:00"/>
    <n v="32"/>
    <n v="13"/>
    <n v="250"/>
    <n v="1169"/>
    <n v="2909.86"/>
    <n v="223.84"/>
    <n v="4"/>
    <n v="5"/>
    <n v="5"/>
    <s v="455"/>
    <n v="14"/>
    <x v="6"/>
  </r>
  <r>
    <n v="1414"/>
    <x v="4688"/>
    <x v="0"/>
    <d v="2010-09-15T12:27:00"/>
    <d v="2011-11-30T09:33:00"/>
    <n v="10"/>
    <n v="14"/>
    <n v="13"/>
    <n v="2827"/>
    <n v="2910.23"/>
    <n v="207.87"/>
    <n v="5"/>
    <n v="5"/>
    <n v="5"/>
    <s v="555"/>
    <n v="15"/>
    <x v="6"/>
  </r>
  <r>
    <n v="3005"/>
    <x v="4689"/>
    <x v="0"/>
    <d v="2010-10-04T12:50:00"/>
    <d v="2011-12-05T11:01:00"/>
    <n v="5"/>
    <n v="7"/>
    <n v="100"/>
    <n v="2144"/>
    <n v="2911.62"/>
    <n v="415.95"/>
    <n v="5"/>
    <n v="4"/>
    <n v="5"/>
    <s v="545"/>
    <n v="14"/>
    <x v="6"/>
  </r>
  <r>
    <n v="3963"/>
    <x v="4690"/>
    <x v="0"/>
    <d v="2010-11-10T11:36:00"/>
    <d v="2011-12-08T15:09:00"/>
    <n v="2"/>
    <n v="5"/>
    <n v="118"/>
    <n v="2065"/>
    <n v="2919.65"/>
    <n v="583.92999999999995"/>
    <n v="5"/>
    <n v="4"/>
    <n v="5"/>
    <s v="545"/>
    <n v="14"/>
    <x v="6"/>
  </r>
  <r>
    <n v="551"/>
    <x v="4691"/>
    <x v="0"/>
    <d v="2011-09-22T15:03:00"/>
    <d v="2011-11-28T09:55:00"/>
    <n v="12"/>
    <n v="5"/>
    <n v="55"/>
    <n v="1749"/>
    <n v="2919.81"/>
    <n v="583.96"/>
    <n v="5"/>
    <n v="4"/>
    <n v="5"/>
    <s v="545"/>
    <n v="14"/>
    <x v="6"/>
  </r>
  <r>
    <n v="1520"/>
    <x v="4692"/>
    <x v="0"/>
    <d v="2009-12-06T15:15:00"/>
    <d v="2011-12-08T15:36:00"/>
    <n v="2"/>
    <n v="14"/>
    <n v="100"/>
    <n v="1392"/>
    <n v="2927.38"/>
    <n v="209.1"/>
    <n v="5"/>
    <n v="5"/>
    <n v="5"/>
    <s v="555"/>
    <n v="15"/>
    <x v="6"/>
  </r>
  <r>
    <n v="2928"/>
    <x v="4693"/>
    <x v="0"/>
    <d v="2009-12-16T09:23:00"/>
    <d v="2011-09-25T13:10:00"/>
    <n v="76"/>
    <n v="12"/>
    <n v="118"/>
    <n v="1693"/>
    <n v="2930.19"/>
    <n v="244.18"/>
    <n v="3"/>
    <n v="5"/>
    <n v="5"/>
    <s v="355"/>
    <n v="13"/>
    <x v="5"/>
  </r>
  <r>
    <n v="611"/>
    <x v="4694"/>
    <x v="0"/>
    <d v="2010-11-21T11:03:00"/>
    <d v="2010-12-16T19:10:00"/>
    <n v="359"/>
    <n v="3"/>
    <n v="47"/>
    <n v="912"/>
    <n v="2938.52"/>
    <n v="979.51"/>
    <n v="2"/>
    <n v="3"/>
    <n v="5"/>
    <s v="235"/>
    <n v="10"/>
    <x v="4"/>
  </r>
  <r>
    <n v="2167"/>
    <x v="4695"/>
    <x v="0"/>
    <d v="2010-08-26T16:00:00"/>
    <d v="2011-11-15T15:06:00"/>
    <n v="25"/>
    <n v="3"/>
    <n v="148"/>
    <n v="2412"/>
    <n v="2938.53"/>
    <n v="979.51"/>
    <n v="4"/>
    <n v="3"/>
    <n v="5"/>
    <s v="435"/>
    <n v="12"/>
    <x v="2"/>
  </r>
  <r>
    <n v="5179"/>
    <x v="4696"/>
    <x v="0"/>
    <d v="2010-03-12T12:34:00"/>
    <d v="2011-08-31T13:37:00"/>
    <n v="101"/>
    <n v="7"/>
    <n v="35"/>
    <n v="1379"/>
    <n v="2939.55"/>
    <n v="419.94"/>
    <n v="3"/>
    <n v="4"/>
    <n v="5"/>
    <s v="345"/>
    <n v="12"/>
    <x v="5"/>
  </r>
  <r>
    <n v="3370"/>
    <x v="4697"/>
    <x v="0"/>
    <d v="2010-06-10T13:47:00"/>
    <d v="2011-10-05T12:14:00"/>
    <n v="66"/>
    <n v="6"/>
    <n v="162"/>
    <n v="1757"/>
    <n v="2940.36"/>
    <n v="490.06"/>
    <n v="3"/>
    <n v="4"/>
    <n v="5"/>
    <s v="345"/>
    <n v="12"/>
    <x v="5"/>
  </r>
  <r>
    <n v="522"/>
    <x v="4698"/>
    <x v="0"/>
    <d v="2010-01-18T10:23:00"/>
    <d v="2011-12-06T10:30:00"/>
    <n v="4"/>
    <n v="20"/>
    <n v="149"/>
    <n v="2237"/>
    <n v="2942.14"/>
    <n v="147.11000000000001"/>
    <n v="5"/>
    <n v="5"/>
    <n v="5"/>
    <s v="555"/>
    <n v="15"/>
    <x v="6"/>
  </r>
  <r>
    <n v="894"/>
    <x v="4699"/>
    <x v="0"/>
    <d v="2010-01-05T12:13:00"/>
    <d v="2011-07-06T10:09:00"/>
    <n v="157"/>
    <n v="4"/>
    <n v="73"/>
    <n v="3015"/>
    <n v="2951.11"/>
    <n v="737.78"/>
    <n v="3"/>
    <n v="4"/>
    <n v="5"/>
    <s v="345"/>
    <n v="12"/>
    <x v="5"/>
  </r>
  <r>
    <n v="2486"/>
    <x v="4700"/>
    <x v="0"/>
    <d v="2009-12-05T15:47:00"/>
    <d v="2011-06-07T11:39:00"/>
    <n v="186"/>
    <n v="16"/>
    <n v="67"/>
    <n v="996"/>
    <n v="2952.06"/>
    <n v="184.5"/>
    <n v="3"/>
    <n v="5"/>
    <n v="5"/>
    <s v="355"/>
    <n v="13"/>
    <x v="5"/>
  </r>
  <r>
    <n v="4338"/>
    <x v="4701"/>
    <x v="0"/>
    <d v="2009-12-03T16:12:00"/>
    <d v="2010-07-22T10:09:00"/>
    <n v="506"/>
    <n v="5"/>
    <n v="116"/>
    <n v="1050"/>
    <n v="2956.56"/>
    <n v="591.30999999999995"/>
    <n v="1"/>
    <n v="4"/>
    <n v="5"/>
    <s v="145"/>
    <n v="10"/>
    <x v="4"/>
  </r>
  <r>
    <n v="752"/>
    <x v="4702"/>
    <x v="0"/>
    <d v="2009-12-01T14:14:00"/>
    <d v="2011-11-08T14:30:00"/>
    <n v="32"/>
    <n v="12"/>
    <n v="167"/>
    <n v="763"/>
    <n v="2957.47"/>
    <n v="246.46"/>
    <n v="4"/>
    <n v="5"/>
    <n v="5"/>
    <s v="455"/>
    <n v="14"/>
    <x v="6"/>
  </r>
  <r>
    <n v="656"/>
    <x v="4703"/>
    <x v="0"/>
    <d v="2010-04-26T14:14:00"/>
    <d v="2011-11-30T13:05:00"/>
    <n v="10"/>
    <n v="11"/>
    <n v="95"/>
    <n v="1559"/>
    <n v="2957.83"/>
    <n v="268.89"/>
    <n v="5"/>
    <n v="5"/>
    <n v="5"/>
    <s v="555"/>
    <n v="15"/>
    <x v="6"/>
  </r>
  <r>
    <n v="4021"/>
    <x v="4704"/>
    <x v="0"/>
    <d v="2010-02-23T12:00:00"/>
    <d v="2011-11-13T12:50:00"/>
    <n v="27"/>
    <n v="9"/>
    <n v="146"/>
    <n v="2198"/>
    <n v="2957.88"/>
    <n v="328.65"/>
    <n v="4"/>
    <n v="5"/>
    <n v="5"/>
    <s v="455"/>
    <n v="14"/>
    <x v="6"/>
  </r>
  <r>
    <n v="2945"/>
    <x v="4705"/>
    <x v="0"/>
    <d v="2009-12-14T12:18:00"/>
    <d v="2011-10-31T15:36:00"/>
    <n v="40"/>
    <n v="11"/>
    <n v="98"/>
    <n v="1217"/>
    <n v="2958.83"/>
    <n v="268.98"/>
    <n v="4"/>
    <n v="5"/>
    <n v="5"/>
    <s v="455"/>
    <n v="14"/>
    <x v="6"/>
  </r>
  <r>
    <n v="2129"/>
    <x v="4706"/>
    <x v="0"/>
    <d v="2010-04-19T08:27:00"/>
    <d v="2011-11-22T13:02:00"/>
    <n v="18"/>
    <n v="7"/>
    <n v="251"/>
    <n v="936"/>
    <n v="2960.25"/>
    <n v="422.89"/>
    <n v="5"/>
    <n v="4"/>
    <n v="5"/>
    <s v="545"/>
    <n v="14"/>
    <x v="6"/>
  </r>
  <r>
    <n v="5283"/>
    <x v="4707"/>
    <x v="0"/>
    <d v="2010-06-17T11:14:00"/>
    <d v="2011-08-04T14:01:00"/>
    <n v="128"/>
    <n v="12"/>
    <n v="89"/>
    <n v="2290"/>
    <n v="2960.44"/>
    <n v="246.7"/>
    <n v="3"/>
    <n v="5"/>
    <n v="5"/>
    <s v="355"/>
    <n v="13"/>
    <x v="5"/>
  </r>
  <r>
    <n v="3576"/>
    <x v="4708"/>
    <x v="0"/>
    <d v="2009-12-01T13:29:00"/>
    <d v="2011-11-16T15:41:00"/>
    <n v="24"/>
    <n v="12"/>
    <n v="316"/>
    <n v="1183"/>
    <n v="2966"/>
    <n v="247.17"/>
    <n v="4"/>
    <n v="5"/>
    <n v="5"/>
    <s v="455"/>
    <n v="14"/>
    <x v="6"/>
  </r>
  <r>
    <n v="3728"/>
    <x v="4709"/>
    <x v="0"/>
    <d v="2010-10-13T15:07:00"/>
    <d v="2011-10-11T14:22:00"/>
    <n v="60"/>
    <n v="6"/>
    <n v="84"/>
    <n v="2161"/>
    <n v="2967.51"/>
    <n v="494.59"/>
    <n v="3"/>
    <n v="4"/>
    <n v="5"/>
    <s v="345"/>
    <n v="12"/>
    <x v="5"/>
  </r>
  <r>
    <n v="499"/>
    <x v="4710"/>
    <x v="0"/>
    <d v="2009-12-11T12:55:00"/>
    <d v="2011-09-22T12:15:00"/>
    <n v="79"/>
    <n v="7"/>
    <n v="188"/>
    <n v="1630"/>
    <n v="2970.97"/>
    <n v="424.42"/>
    <n v="3"/>
    <n v="4"/>
    <n v="5"/>
    <s v="345"/>
    <n v="12"/>
    <x v="5"/>
  </r>
  <r>
    <n v="484"/>
    <x v="4711"/>
    <x v="0"/>
    <d v="2010-04-26T09:59:00"/>
    <d v="2011-11-06T12:20:00"/>
    <n v="34"/>
    <n v="10"/>
    <n v="230"/>
    <n v="1606"/>
    <n v="2975.91"/>
    <n v="297.58999999999997"/>
    <n v="4"/>
    <n v="5"/>
    <n v="5"/>
    <s v="455"/>
    <n v="14"/>
    <x v="6"/>
  </r>
  <r>
    <n v="3224"/>
    <x v="4712"/>
    <x v="0"/>
    <d v="2010-01-25T14:50:00"/>
    <d v="2011-11-30T12:36:00"/>
    <n v="10"/>
    <n v="24"/>
    <n v="42"/>
    <n v="745"/>
    <n v="2976.28"/>
    <n v="124.01"/>
    <n v="5"/>
    <n v="5"/>
    <n v="5"/>
    <s v="555"/>
    <n v="15"/>
    <x v="6"/>
  </r>
  <r>
    <n v="5246"/>
    <x v="4713"/>
    <x v="0"/>
    <d v="2010-10-19T10:20:00"/>
    <d v="2011-11-29T11:34:00"/>
    <n v="11"/>
    <n v="9"/>
    <n v="75"/>
    <n v="1268"/>
    <n v="2976.38"/>
    <n v="330.71"/>
    <n v="5"/>
    <n v="5"/>
    <n v="5"/>
    <s v="555"/>
    <n v="15"/>
    <x v="6"/>
  </r>
  <r>
    <n v="3621"/>
    <x v="4714"/>
    <x v="0"/>
    <d v="2010-06-28T11:39:00"/>
    <d v="2011-11-04T13:25:00"/>
    <n v="36"/>
    <n v="5"/>
    <n v="207"/>
    <n v="1760"/>
    <n v="2978.59"/>
    <n v="595.72"/>
    <n v="4"/>
    <n v="4"/>
    <n v="5"/>
    <s v="445"/>
    <n v="13"/>
    <x v="6"/>
  </r>
  <r>
    <n v="1854"/>
    <x v="4715"/>
    <x v="0"/>
    <d v="2010-09-24T14:32:00"/>
    <d v="2011-11-11T11:34:00"/>
    <n v="29"/>
    <n v="6"/>
    <n v="89"/>
    <n v="1714"/>
    <n v="2985.13"/>
    <n v="497.52"/>
    <n v="4"/>
    <n v="4"/>
    <n v="5"/>
    <s v="445"/>
    <n v="13"/>
    <x v="6"/>
  </r>
  <r>
    <n v="5829"/>
    <x v="4716"/>
    <x v="0"/>
    <d v="2010-04-01T11:55:00"/>
    <d v="2011-11-30T12:10:00"/>
    <n v="10"/>
    <n v="21"/>
    <n v="101"/>
    <n v="1471"/>
    <n v="2986.99"/>
    <n v="142.24"/>
    <n v="5"/>
    <n v="5"/>
    <n v="5"/>
    <s v="555"/>
    <n v="15"/>
    <x v="6"/>
  </r>
  <r>
    <n v="3294"/>
    <x v="4717"/>
    <x v="0"/>
    <d v="2010-05-24T14:18:00"/>
    <d v="2011-11-14T16:30:00"/>
    <n v="26"/>
    <n v="14"/>
    <n v="48"/>
    <n v="1392"/>
    <n v="2989.7"/>
    <n v="213.55"/>
    <n v="4"/>
    <n v="5"/>
    <n v="5"/>
    <s v="455"/>
    <n v="14"/>
    <x v="6"/>
  </r>
  <r>
    <n v="1968"/>
    <x v="4718"/>
    <x v="0"/>
    <d v="2010-03-23T15:47:00"/>
    <d v="2011-08-04T13:51:00"/>
    <n v="128"/>
    <n v="20"/>
    <n v="140"/>
    <n v="1546"/>
    <n v="2993.05"/>
    <n v="149.65"/>
    <n v="3"/>
    <n v="5"/>
    <n v="5"/>
    <s v="355"/>
    <n v="13"/>
    <x v="5"/>
  </r>
  <r>
    <n v="3300"/>
    <x v="4719"/>
    <x v="0"/>
    <d v="2011-01-13T15:13:00"/>
    <d v="2011-12-01T08:33:00"/>
    <n v="9"/>
    <n v="9"/>
    <n v="119"/>
    <n v="1310"/>
    <n v="2993.1"/>
    <n v="332.57"/>
    <n v="5"/>
    <n v="5"/>
    <n v="5"/>
    <s v="555"/>
    <n v="15"/>
    <x v="6"/>
  </r>
  <r>
    <n v="2213"/>
    <x v="4720"/>
    <x v="0"/>
    <d v="2009-12-07T14:10:00"/>
    <d v="2010-10-11T12:06:00"/>
    <n v="425"/>
    <n v="20"/>
    <n v="124"/>
    <n v="901"/>
    <n v="2993.37"/>
    <n v="149.66999999999999"/>
    <n v="1"/>
    <n v="5"/>
    <n v="5"/>
    <s v="155"/>
    <n v="11"/>
    <x v="4"/>
  </r>
  <r>
    <n v="154"/>
    <x v="4721"/>
    <x v="2"/>
    <d v="2011-02-03T10:41:00"/>
    <d v="2011-09-05T11:52:00"/>
    <n v="96"/>
    <n v="5"/>
    <n v="101"/>
    <n v="794"/>
    <n v="2995.87"/>
    <n v="599.16999999999996"/>
    <n v="3"/>
    <n v="4"/>
    <n v="5"/>
    <s v="345"/>
    <n v="12"/>
    <x v="5"/>
  </r>
  <r>
    <n v="1789"/>
    <x v="4722"/>
    <x v="0"/>
    <d v="2009-12-13T11:46:00"/>
    <d v="2011-05-08T11:41:00"/>
    <n v="216"/>
    <n v="7"/>
    <n v="202"/>
    <n v="1480"/>
    <n v="2996.93"/>
    <n v="428.13"/>
    <n v="2"/>
    <n v="4"/>
    <n v="5"/>
    <s v="245"/>
    <n v="11"/>
    <x v="4"/>
  </r>
  <r>
    <n v="2799"/>
    <x v="4723"/>
    <x v="0"/>
    <d v="2010-02-21T12:03:00"/>
    <d v="2011-07-08T13:37:00"/>
    <n v="155"/>
    <n v="11"/>
    <n v="78"/>
    <n v="1186"/>
    <n v="2998.95"/>
    <n v="272.63"/>
    <n v="3"/>
    <n v="5"/>
    <n v="5"/>
    <s v="355"/>
    <n v="13"/>
    <x v="5"/>
  </r>
  <r>
    <n v="3421"/>
    <x v="4724"/>
    <x v="0"/>
    <d v="2010-02-04T18:18:00"/>
    <d v="2011-09-22T09:38:00"/>
    <n v="79"/>
    <n v="8"/>
    <n v="89"/>
    <n v="1653"/>
    <n v="2999.04"/>
    <n v="374.88"/>
    <n v="3"/>
    <n v="4"/>
    <n v="5"/>
    <s v="345"/>
    <n v="12"/>
    <x v="5"/>
  </r>
  <r>
    <n v="1267"/>
    <x v="4725"/>
    <x v="0"/>
    <d v="2009-12-01T09:46:00"/>
    <d v="2011-10-03T10:55:00"/>
    <n v="68"/>
    <n v="4"/>
    <n v="135"/>
    <n v="1884"/>
    <n v="2999.16"/>
    <n v="749.79"/>
    <n v="3"/>
    <n v="3"/>
    <n v="5"/>
    <s v="335"/>
    <n v="11"/>
    <x v="1"/>
  </r>
  <r>
    <n v="2244"/>
    <x v="4726"/>
    <x v="0"/>
    <d v="2010-01-25T09:08:00"/>
    <d v="2011-12-08T16:22:00"/>
    <n v="2"/>
    <n v="9"/>
    <n v="134"/>
    <n v="1706"/>
    <n v="3000.57"/>
    <n v="333.4"/>
    <n v="5"/>
    <n v="5"/>
    <n v="5"/>
    <s v="555"/>
    <n v="15"/>
    <x v="6"/>
  </r>
  <r>
    <n v="4320"/>
    <x v="4727"/>
    <x v="0"/>
    <d v="2009-12-06T13:07:00"/>
    <d v="2010-12-05T13:03:00"/>
    <n v="370"/>
    <n v="5"/>
    <n v="123"/>
    <n v="1924"/>
    <n v="3006.08"/>
    <n v="601.22"/>
    <n v="2"/>
    <n v="4"/>
    <n v="5"/>
    <s v="245"/>
    <n v="11"/>
    <x v="4"/>
  </r>
  <r>
    <n v="400"/>
    <x v="4728"/>
    <x v="10"/>
    <d v="2011-02-04T10:31:00"/>
    <d v="2011-04-18T09:00:00"/>
    <n v="236"/>
    <n v="3"/>
    <n v="49"/>
    <n v="6481"/>
    <n v="3010.74"/>
    <n v="1003.58"/>
    <n v="2"/>
    <n v="3"/>
    <n v="5"/>
    <s v="235"/>
    <n v="10"/>
    <x v="4"/>
  </r>
  <r>
    <n v="2079"/>
    <x v="4729"/>
    <x v="0"/>
    <d v="2011-07-20T13:06:00"/>
    <d v="2011-12-04T13:59:00"/>
    <n v="6"/>
    <n v="9"/>
    <n v="579"/>
    <n v="2848"/>
    <n v="3014.32"/>
    <n v="334.92"/>
    <n v="5"/>
    <n v="5"/>
    <n v="5"/>
    <s v="555"/>
    <n v="15"/>
    <x v="6"/>
  </r>
  <r>
    <n v="1478"/>
    <x v="4730"/>
    <x v="0"/>
    <d v="2009-12-09T16:17:00"/>
    <d v="2011-09-08T12:58:00"/>
    <n v="93"/>
    <n v="8"/>
    <n v="3"/>
    <n v="9200"/>
    <n v="3015"/>
    <n v="376.88"/>
    <n v="3"/>
    <n v="5"/>
    <n v="5"/>
    <s v="355"/>
    <n v="13"/>
    <x v="5"/>
  </r>
  <r>
    <n v="1119"/>
    <x v="4731"/>
    <x v="0"/>
    <d v="2009-12-03T13:46:00"/>
    <d v="2011-04-20T13:58:00"/>
    <n v="234"/>
    <n v="11"/>
    <n v="130"/>
    <n v="1797"/>
    <n v="3015.22"/>
    <n v="274.11"/>
    <n v="2"/>
    <n v="5"/>
    <n v="5"/>
    <s v="255"/>
    <n v="12"/>
    <x v="4"/>
  </r>
  <r>
    <n v="494"/>
    <x v="4732"/>
    <x v="0"/>
    <d v="2010-04-27T13:44:00"/>
    <d v="2011-11-08T13:41:00"/>
    <n v="32"/>
    <n v="6"/>
    <n v="122"/>
    <n v="1834"/>
    <n v="3015.98"/>
    <n v="502.66"/>
    <n v="4"/>
    <n v="4"/>
    <n v="5"/>
    <s v="445"/>
    <n v="13"/>
    <x v="6"/>
  </r>
  <r>
    <n v="258"/>
    <x v="4733"/>
    <x v="5"/>
    <d v="2009-12-20T13:30:00"/>
    <d v="2011-09-22T16:34:00"/>
    <n v="79"/>
    <n v="9"/>
    <n v="128"/>
    <n v="1530"/>
    <n v="3021.86"/>
    <n v="335.76"/>
    <n v="3"/>
    <n v="5"/>
    <n v="5"/>
    <s v="355"/>
    <n v="13"/>
    <x v="5"/>
  </r>
  <r>
    <n v="1190"/>
    <x v="4734"/>
    <x v="0"/>
    <d v="2009-12-08T17:41:00"/>
    <d v="2011-11-11T15:24:00"/>
    <n v="29"/>
    <n v="13"/>
    <n v="126"/>
    <n v="2398"/>
    <n v="3032.26"/>
    <n v="233.25"/>
    <n v="4"/>
    <n v="5"/>
    <n v="5"/>
    <s v="455"/>
    <n v="14"/>
    <x v="6"/>
  </r>
  <r>
    <n v="2296"/>
    <x v="4735"/>
    <x v="0"/>
    <d v="2010-10-26T10:14:00"/>
    <d v="2011-12-06T14:31:00"/>
    <n v="4"/>
    <n v="7"/>
    <n v="86"/>
    <n v="1822"/>
    <n v="3037.32"/>
    <n v="433.9"/>
    <n v="5"/>
    <n v="4"/>
    <n v="5"/>
    <s v="545"/>
    <n v="14"/>
    <x v="6"/>
  </r>
  <r>
    <n v="3367"/>
    <x v="4736"/>
    <x v="0"/>
    <d v="2010-02-22T13:31:00"/>
    <d v="2011-10-19T14:40:00"/>
    <n v="52"/>
    <n v="9"/>
    <n v="114"/>
    <n v="1762"/>
    <n v="3037.61"/>
    <n v="337.51"/>
    <n v="4"/>
    <n v="5"/>
    <n v="5"/>
    <s v="455"/>
    <n v="14"/>
    <x v="6"/>
  </r>
  <r>
    <n v="162"/>
    <x v="4737"/>
    <x v="2"/>
    <d v="2009-12-04T13:47:00"/>
    <d v="2011-07-20T10:15:00"/>
    <n v="143"/>
    <n v="7"/>
    <n v="92"/>
    <n v="2021"/>
    <n v="3039.03"/>
    <n v="434.15"/>
    <n v="3"/>
    <n v="4"/>
    <n v="5"/>
    <s v="345"/>
    <n v="12"/>
    <x v="5"/>
  </r>
  <r>
    <n v="1279"/>
    <x v="4738"/>
    <x v="0"/>
    <d v="2010-04-15T12:55:00"/>
    <d v="2011-11-30T12:00:00"/>
    <n v="10"/>
    <n v="8"/>
    <n v="98"/>
    <n v="1795"/>
    <n v="3041.68"/>
    <n v="380.21"/>
    <n v="5"/>
    <n v="4"/>
    <n v="5"/>
    <s v="545"/>
    <n v="14"/>
    <x v="6"/>
  </r>
  <r>
    <n v="2534"/>
    <x v="4739"/>
    <x v="0"/>
    <d v="2010-04-01T10:57:00"/>
    <d v="2011-09-30T09:20:00"/>
    <n v="71"/>
    <n v="8"/>
    <n v="113"/>
    <n v="2415"/>
    <n v="3042.95"/>
    <n v="380.37"/>
    <n v="3"/>
    <n v="4"/>
    <n v="5"/>
    <s v="345"/>
    <n v="12"/>
    <x v="5"/>
  </r>
  <r>
    <n v="4164"/>
    <x v="4740"/>
    <x v="0"/>
    <d v="2009-12-08T12:05:00"/>
    <d v="2011-11-13T10:35:00"/>
    <n v="27"/>
    <n v="8"/>
    <n v="140"/>
    <n v="1603"/>
    <n v="3048.38"/>
    <n v="381.05"/>
    <n v="4"/>
    <n v="4"/>
    <n v="5"/>
    <s v="445"/>
    <n v="13"/>
    <x v="6"/>
  </r>
  <r>
    <n v="2857"/>
    <x v="4741"/>
    <x v="0"/>
    <d v="2010-02-23T13:59:00"/>
    <d v="2011-10-04T09:05:00"/>
    <n v="67"/>
    <n v="11"/>
    <n v="120"/>
    <n v="3328"/>
    <n v="3050.16"/>
    <n v="277.29000000000002"/>
    <n v="3"/>
    <n v="5"/>
    <n v="5"/>
    <s v="355"/>
    <n v="13"/>
    <x v="5"/>
  </r>
  <r>
    <n v="3616"/>
    <x v="4742"/>
    <x v="0"/>
    <d v="2010-06-14T13:18:00"/>
    <d v="2011-10-23T11:05:00"/>
    <n v="48"/>
    <n v="7"/>
    <n v="337"/>
    <n v="2631"/>
    <n v="3053.06"/>
    <n v="436.15"/>
    <n v="4"/>
    <n v="4"/>
    <n v="5"/>
    <s v="445"/>
    <n v="13"/>
    <x v="6"/>
  </r>
  <r>
    <n v="3667"/>
    <x v="4743"/>
    <x v="0"/>
    <d v="2010-05-19T13:04:00"/>
    <d v="2011-10-05T09:56:00"/>
    <n v="66"/>
    <n v="12"/>
    <n v="233"/>
    <n v="1431"/>
    <n v="3053.57"/>
    <n v="254.46"/>
    <n v="3"/>
    <n v="5"/>
    <n v="5"/>
    <s v="355"/>
    <n v="13"/>
    <x v="5"/>
  </r>
  <r>
    <n v="4005"/>
    <x v="4744"/>
    <x v="0"/>
    <d v="2009-12-08T12:38:00"/>
    <d v="2011-09-06T12:27:00"/>
    <n v="95"/>
    <n v="9"/>
    <n v="214"/>
    <n v="2066"/>
    <n v="3059.85"/>
    <n v="339.98"/>
    <n v="3"/>
    <n v="5"/>
    <n v="5"/>
    <s v="355"/>
    <n v="13"/>
    <x v="5"/>
  </r>
  <r>
    <n v="838"/>
    <x v="4745"/>
    <x v="0"/>
    <d v="2010-04-01T12:54:00"/>
    <d v="2011-11-28T13:54:00"/>
    <n v="12"/>
    <n v="7"/>
    <n v="141"/>
    <n v="2006"/>
    <n v="3068.84"/>
    <n v="438.41"/>
    <n v="5"/>
    <n v="4"/>
    <n v="5"/>
    <s v="545"/>
    <n v="14"/>
    <x v="6"/>
  </r>
  <r>
    <n v="1667"/>
    <x v="4746"/>
    <x v="0"/>
    <d v="2010-02-04T08:56:00"/>
    <d v="2011-09-22T13:37:00"/>
    <n v="79"/>
    <n v="5"/>
    <n v="99"/>
    <n v="1708"/>
    <n v="3069.88"/>
    <n v="613.98"/>
    <n v="3"/>
    <n v="4"/>
    <n v="5"/>
    <s v="345"/>
    <n v="12"/>
    <x v="5"/>
  </r>
  <r>
    <n v="1264"/>
    <x v="4747"/>
    <x v="0"/>
    <d v="2011-03-17T17:13:00"/>
    <d v="2011-09-01T09:57:00"/>
    <n v="100"/>
    <n v="11"/>
    <n v="6"/>
    <n v="467"/>
    <n v="3070.42"/>
    <n v="279.13"/>
    <n v="3"/>
    <n v="5"/>
    <n v="5"/>
    <s v="355"/>
    <n v="13"/>
    <x v="5"/>
  </r>
  <r>
    <n v="121"/>
    <x v="4748"/>
    <x v="36"/>
    <d v="2010-06-21T10:30:00"/>
    <d v="2010-07-05T12:40:00"/>
    <n v="523"/>
    <n v="2"/>
    <n v="76"/>
    <n v="2552"/>
    <n v="3070.54"/>
    <n v="1535.27"/>
    <n v="1"/>
    <n v="3"/>
    <n v="5"/>
    <s v="135"/>
    <n v="9"/>
    <x v="4"/>
  </r>
  <r>
    <n v="1673"/>
    <x v="4749"/>
    <x v="0"/>
    <d v="2010-01-24T15:14:00"/>
    <d v="2011-11-13T12:05:00"/>
    <n v="27"/>
    <n v="10"/>
    <n v="532"/>
    <n v="2099"/>
    <n v="3073.95"/>
    <n v="307.39999999999998"/>
    <n v="4"/>
    <n v="5"/>
    <n v="5"/>
    <s v="455"/>
    <n v="14"/>
    <x v="6"/>
  </r>
  <r>
    <n v="2323"/>
    <x v="4750"/>
    <x v="0"/>
    <d v="2010-08-11T12:19:00"/>
    <d v="2011-11-07T14:40:00"/>
    <n v="33"/>
    <n v="5"/>
    <n v="111"/>
    <n v="1606"/>
    <n v="3076.06"/>
    <n v="615.21"/>
    <n v="4"/>
    <n v="4"/>
    <n v="5"/>
    <s v="445"/>
    <n v="13"/>
    <x v="6"/>
  </r>
  <r>
    <n v="4688"/>
    <x v="4751"/>
    <x v="0"/>
    <d v="2010-07-19T16:02:00"/>
    <d v="2011-12-05T13:44:00"/>
    <n v="5"/>
    <n v="13"/>
    <n v="54"/>
    <n v="1344"/>
    <n v="3080.18"/>
    <n v="236.94"/>
    <n v="5"/>
    <n v="5"/>
    <n v="5"/>
    <s v="555"/>
    <n v="15"/>
    <x v="6"/>
  </r>
  <r>
    <n v="5519"/>
    <x v="4752"/>
    <x v="0"/>
    <d v="2009-12-09T11:40:00"/>
    <d v="2011-11-28T16:01:00"/>
    <n v="12"/>
    <n v="12"/>
    <n v="6"/>
    <n v="434"/>
    <n v="3082.1"/>
    <n v="256.83999999999997"/>
    <n v="5"/>
    <n v="5"/>
    <n v="5"/>
    <s v="555"/>
    <n v="15"/>
    <x v="6"/>
  </r>
  <r>
    <n v="163"/>
    <x v="4753"/>
    <x v="29"/>
    <d v="2010-10-07T10:39:00"/>
    <d v="2010-10-07T10:39:00"/>
    <n v="429"/>
    <n v="1"/>
    <n v="190"/>
    <n v="1753"/>
    <n v="3084.02"/>
    <n v="3084.02"/>
    <n v="1"/>
    <n v="1"/>
    <n v="5"/>
    <s v="115"/>
    <n v="7"/>
    <x v="4"/>
  </r>
  <r>
    <n v="2987"/>
    <x v="4754"/>
    <x v="0"/>
    <d v="2010-05-02T11:57:00"/>
    <d v="2011-12-01T15:05:00"/>
    <n v="9"/>
    <n v="17"/>
    <n v="107"/>
    <n v="726"/>
    <n v="3084.54"/>
    <n v="181.44"/>
    <n v="5"/>
    <n v="5"/>
    <n v="5"/>
    <s v="555"/>
    <n v="15"/>
    <x v="6"/>
  </r>
  <r>
    <n v="268"/>
    <x v="4755"/>
    <x v="5"/>
    <d v="2010-05-28T12:52:00"/>
    <d v="2011-11-23T14:52:00"/>
    <n v="17"/>
    <n v="9"/>
    <n v="53"/>
    <n v="3500"/>
    <n v="3085.7"/>
    <n v="342.86"/>
    <n v="5"/>
    <n v="5"/>
    <n v="5"/>
    <s v="555"/>
    <n v="15"/>
    <x v="6"/>
  </r>
  <r>
    <n v="1938"/>
    <x v="4756"/>
    <x v="0"/>
    <d v="2010-07-23T15:05:00"/>
    <d v="2011-10-24T09:46:00"/>
    <n v="47"/>
    <n v="11"/>
    <n v="148"/>
    <n v="1904"/>
    <n v="3090.29"/>
    <n v="280.94"/>
    <n v="4"/>
    <n v="5"/>
    <n v="5"/>
    <s v="455"/>
    <n v="14"/>
    <x v="6"/>
  </r>
  <r>
    <n v="2722"/>
    <x v="4757"/>
    <x v="0"/>
    <d v="2010-03-23T12:18:00"/>
    <d v="2011-11-21T16:54:00"/>
    <n v="19"/>
    <n v="9"/>
    <n v="129"/>
    <n v="1747"/>
    <n v="3094.91"/>
    <n v="343.88"/>
    <n v="5"/>
    <n v="5"/>
    <n v="5"/>
    <s v="555"/>
    <n v="15"/>
    <x v="6"/>
  </r>
  <r>
    <n v="581"/>
    <x v="4758"/>
    <x v="0"/>
    <d v="2009-12-03T15:43:00"/>
    <d v="2011-11-24T15:05:00"/>
    <n v="16"/>
    <n v="9"/>
    <n v="128"/>
    <n v="1983"/>
    <n v="3097.61"/>
    <n v="344.18"/>
    <n v="5"/>
    <n v="5"/>
    <n v="5"/>
    <s v="555"/>
    <n v="15"/>
    <x v="6"/>
  </r>
  <r>
    <n v="1098"/>
    <x v="4759"/>
    <x v="0"/>
    <d v="2010-03-31T15:22:00"/>
    <d v="2011-10-12T15:01:00"/>
    <n v="59"/>
    <n v="6"/>
    <n v="128"/>
    <n v="1440"/>
    <n v="3097.64"/>
    <n v="516.27"/>
    <n v="4"/>
    <n v="4"/>
    <n v="5"/>
    <s v="445"/>
    <n v="13"/>
    <x v="6"/>
  </r>
  <r>
    <n v="4534"/>
    <x v="4760"/>
    <x v="0"/>
    <d v="2009-12-09T15:03:00"/>
    <d v="2011-12-08T12:54:00"/>
    <n v="2"/>
    <n v="9"/>
    <n v="213"/>
    <n v="1533"/>
    <n v="3099.3"/>
    <n v="344.37"/>
    <n v="5"/>
    <n v="5"/>
    <n v="5"/>
    <s v="555"/>
    <n v="15"/>
    <x v="6"/>
  </r>
  <r>
    <n v="1403"/>
    <x v="4761"/>
    <x v="0"/>
    <d v="2010-02-23T13:55:00"/>
    <d v="2011-11-06T11:43:00"/>
    <n v="34"/>
    <n v="8"/>
    <n v="394"/>
    <n v="1446"/>
    <n v="3100.02"/>
    <n v="387.5"/>
    <n v="4"/>
    <n v="4"/>
    <n v="5"/>
    <s v="445"/>
    <n v="13"/>
    <x v="6"/>
  </r>
  <r>
    <n v="3104"/>
    <x v="4762"/>
    <x v="0"/>
    <d v="2011-04-18T10:04:00"/>
    <d v="2011-09-05T15:56:00"/>
    <n v="96"/>
    <n v="6"/>
    <n v="108"/>
    <n v="1646"/>
    <n v="3100.09"/>
    <n v="516.67999999999995"/>
    <n v="3"/>
    <n v="4"/>
    <n v="5"/>
    <s v="345"/>
    <n v="12"/>
    <x v="5"/>
  </r>
  <r>
    <n v="2648"/>
    <x v="4763"/>
    <x v="0"/>
    <d v="2009-12-08T13:38:00"/>
    <d v="2011-12-05T14:19:00"/>
    <n v="5"/>
    <n v="14"/>
    <n v="237"/>
    <n v="1576"/>
    <n v="3102.94"/>
    <n v="221.64"/>
    <n v="5"/>
    <n v="5"/>
    <n v="5"/>
    <s v="555"/>
    <n v="15"/>
    <x v="6"/>
  </r>
  <r>
    <n v="1171"/>
    <x v="4764"/>
    <x v="0"/>
    <d v="2010-02-02T12:47:00"/>
    <d v="2011-10-27T16:34:00"/>
    <n v="44"/>
    <n v="12"/>
    <n v="105"/>
    <n v="959"/>
    <n v="3103.13"/>
    <n v="258.58999999999997"/>
    <n v="4"/>
    <n v="5"/>
    <n v="5"/>
    <s v="455"/>
    <n v="14"/>
    <x v="6"/>
  </r>
  <r>
    <n v="554"/>
    <x v="4765"/>
    <x v="0"/>
    <d v="2010-02-24T12:14:00"/>
    <d v="2011-10-31T12:43:00"/>
    <n v="40"/>
    <n v="8"/>
    <n v="120"/>
    <n v="1948"/>
    <n v="3103.19"/>
    <n v="387.9"/>
    <n v="4"/>
    <n v="4"/>
    <n v="5"/>
    <s v="445"/>
    <n v="13"/>
    <x v="6"/>
  </r>
  <r>
    <n v="1373"/>
    <x v="4766"/>
    <x v="0"/>
    <d v="2011-01-23T14:59:00"/>
    <d v="2011-11-23T11:07:00"/>
    <n v="17"/>
    <n v="12"/>
    <n v="200"/>
    <n v="1115"/>
    <n v="3107.87"/>
    <n v="258.99"/>
    <n v="5"/>
    <n v="5"/>
    <n v="5"/>
    <s v="555"/>
    <n v="15"/>
    <x v="6"/>
  </r>
  <r>
    <n v="4281"/>
    <x v="4767"/>
    <x v="0"/>
    <d v="2011-03-02T09:24:00"/>
    <d v="2011-12-07T12:17:00"/>
    <n v="3"/>
    <n v="12"/>
    <n v="92"/>
    <n v="2397"/>
    <n v="3109.99"/>
    <n v="259.17"/>
    <n v="5"/>
    <n v="5"/>
    <n v="5"/>
    <s v="555"/>
    <n v="15"/>
    <x v="6"/>
  </r>
  <r>
    <n v="3592"/>
    <x v="4768"/>
    <x v="0"/>
    <d v="2009-12-06T12:52:00"/>
    <d v="2011-11-17T17:34:00"/>
    <n v="23"/>
    <n v="8"/>
    <n v="137"/>
    <n v="1872"/>
    <n v="3110.37"/>
    <n v="388.8"/>
    <n v="4"/>
    <n v="4"/>
    <n v="5"/>
    <s v="445"/>
    <n v="13"/>
    <x v="6"/>
  </r>
  <r>
    <n v="2595"/>
    <x v="4769"/>
    <x v="0"/>
    <d v="2010-04-28T10:50:00"/>
    <d v="2011-09-28T13:07:00"/>
    <n v="73"/>
    <n v="10"/>
    <n v="175"/>
    <n v="736"/>
    <n v="3112.19"/>
    <n v="311.22000000000003"/>
    <n v="3"/>
    <n v="5"/>
    <n v="5"/>
    <s v="355"/>
    <n v="13"/>
    <x v="5"/>
  </r>
  <r>
    <n v="1323"/>
    <x v="4770"/>
    <x v="0"/>
    <d v="2010-10-15T13:28:00"/>
    <d v="2011-11-15T11:17:00"/>
    <n v="25"/>
    <n v="5"/>
    <n v="83"/>
    <n v="2101"/>
    <n v="3114.4"/>
    <n v="622.88"/>
    <n v="4"/>
    <n v="4"/>
    <n v="5"/>
    <s v="445"/>
    <n v="13"/>
    <x v="6"/>
  </r>
  <r>
    <n v="696"/>
    <x v="4771"/>
    <x v="0"/>
    <d v="2010-02-23T12:31:00"/>
    <d v="2011-05-11T14:12:00"/>
    <n v="213"/>
    <n v="7"/>
    <n v="160"/>
    <n v="1423"/>
    <n v="3118.48"/>
    <n v="445.5"/>
    <n v="2"/>
    <n v="4"/>
    <n v="5"/>
    <s v="245"/>
    <n v="11"/>
    <x v="4"/>
  </r>
  <r>
    <n v="1316"/>
    <x v="4772"/>
    <x v="0"/>
    <d v="2011-10-10T12:59:00"/>
    <d v="2011-12-07T11:41:00"/>
    <n v="3"/>
    <n v="7"/>
    <n v="29"/>
    <n v="5056"/>
    <n v="3119.44"/>
    <n v="445.63"/>
    <n v="5"/>
    <n v="4"/>
    <n v="5"/>
    <s v="545"/>
    <n v="14"/>
    <x v="6"/>
  </r>
  <r>
    <n v="4742"/>
    <x v="4773"/>
    <x v="0"/>
    <d v="2010-02-19T12:07:00"/>
    <d v="2010-07-15T09:02:00"/>
    <n v="513"/>
    <n v="4"/>
    <n v="168"/>
    <n v="2591"/>
    <n v="3120.91"/>
    <n v="780.23"/>
    <n v="1"/>
    <n v="4"/>
    <n v="5"/>
    <s v="145"/>
    <n v="10"/>
    <x v="4"/>
  </r>
  <r>
    <n v="2816"/>
    <x v="4774"/>
    <x v="0"/>
    <d v="2010-05-13T10:14:00"/>
    <d v="2011-10-11T15:12:00"/>
    <n v="60"/>
    <n v="10"/>
    <n v="17"/>
    <n v="894"/>
    <n v="3122.4"/>
    <n v="312.24"/>
    <n v="3"/>
    <n v="5"/>
    <n v="5"/>
    <s v="355"/>
    <n v="13"/>
    <x v="5"/>
  </r>
  <r>
    <n v="2580"/>
    <x v="4775"/>
    <x v="0"/>
    <d v="2010-07-02T12:43:00"/>
    <d v="2011-11-30T12:16:00"/>
    <n v="10"/>
    <n v="12"/>
    <n v="304"/>
    <n v="2287"/>
    <n v="3123.57"/>
    <n v="260.3"/>
    <n v="5"/>
    <n v="5"/>
    <n v="5"/>
    <s v="555"/>
    <n v="15"/>
    <x v="6"/>
  </r>
  <r>
    <n v="1416"/>
    <x v="4776"/>
    <x v="0"/>
    <d v="2009-12-03T15:32:00"/>
    <d v="2010-12-07T13:53:00"/>
    <n v="368"/>
    <n v="6"/>
    <n v="80"/>
    <n v="1515"/>
    <n v="3127.99"/>
    <n v="521.33000000000004"/>
    <n v="2"/>
    <n v="4"/>
    <n v="5"/>
    <s v="245"/>
    <n v="11"/>
    <x v="4"/>
  </r>
  <r>
    <n v="4951"/>
    <x v="4777"/>
    <x v="0"/>
    <d v="2010-10-07T13:22:00"/>
    <d v="2011-10-20T10:34:00"/>
    <n v="51"/>
    <n v="4"/>
    <n v="85"/>
    <n v="2531"/>
    <n v="3133.96"/>
    <n v="783.49"/>
    <n v="4"/>
    <n v="3"/>
    <n v="5"/>
    <s v="435"/>
    <n v="12"/>
    <x v="2"/>
  </r>
  <r>
    <n v="3215"/>
    <x v="4778"/>
    <x v="0"/>
    <d v="2009-12-02T09:35:00"/>
    <d v="2011-12-01T14:14:00"/>
    <n v="9"/>
    <n v="16"/>
    <n v="62"/>
    <n v="2292"/>
    <n v="3137.96"/>
    <n v="196.12"/>
    <n v="5"/>
    <n v="5"/>
    <n v="5"/>
    <s v="555"/>
    <n v="15"/>
    <x v="6"/>
  </r>
  <r>
    <n v="2516"/>
    <x v="4779"/>
    <x v="0"/>
    <d v="2009-12-15T17:05:00"/>
    <d v="2011-12-02T10:32:00"/>
    <n v="8"/>
    <n v="8"/>
    <n v="94"/>
    <n v="1162"/>
    <n v="3140.54"/>
    <n v="392.57"/>
    <n v="5"/>
    <n v="4"/>
    <n v="5"/>
    <s v="545"/>
    <n v="14"/>
    <x v="6"/>
  </r>
  <r>
    <n v="2712"/>
    <x v="4780"/>
    <x v="0"/>
    <d v="2010-01-21T09:37:00"/>
    <d v="2011-08-28T12:01:00"/>
    <n v="104"/>
    <n v="10"/>
    <n v="90"/>
    <n v="2233"/>
    <n v="3141.64"/>
    <n v="314.16000000000003"/>
    <n v="3"/>
    <n v="5"/>
    <n v="5"/>
    <s v="355"/>
    <n v="13"/>
    <x v="5"/>
  </r>
  <r>
    <n v="5293"/>
    <x v="4781"/>
    <x v="0"/>
    <d v="2010-11-04T12:09:00"/>
    <d v="2011-11-09T16:03:00"/>
    <n v="31"/>
    <n v="6"/>
    <n v="120"/>
    <n v="2153"/>
    <n v="3144.04"/>
    <n v="524.01"/>
    <n v="4"/>
    <n v="4"/>
    <n v="5"/>
    <s v="445"/>
    <n v="13"/>
    <x v="6"/>
  </r>
  <r>
    <n v="3525"/>
    <x v="4782"/>
    <x v="0"/>
    <d v="2009-12-10T16:21:00"/>
    <d v="2011-11-23T13:46:00"/>
    <n v="17"/>
    <n v="13"/>
    <n v="227"/>
    <n v="1618"/>
    <n v="3145.24"/>
    <n v="241.94"/>
    <n v="5"/>
    <n v="5"/>
    <n v="5"/>
    <s v="555"/>
    <n v="15"/>
    <x v="6"/>
  </r>
  <r>
    <n v="3227"/>
    <x v="4783"/>
    <x v="0"/>
    <d v="2010-03-23T11:13:00"/>
    <d v="2010-09-28T10:46:00"/>
    <n v="438"/>
    <n v="4"/>
    <n v="73"/>
    <n v="1632"/>
    <n v="3147.36"/>
    <n v="786.84"/>
    <n v="1"/>
    <n v="4"/>
    <n v="5"/>
    <s v="145"/>
    <n v="10"/>
    <x v="4"/>
  </r>
  <r>
    <n v="1933"/>
    <x v="4784"/>
    <x v="0"/>
    <d v="2010-01-31T13:42:00"/>
    <d v="2011-10-19T13:23:00"/>
    <n v="52"/>
    <n v="6"/>
    <n v="43"/>
    <n v="2065"/>
    <n v="3151.4"/>
    <n v="525.23"/>
    <n v="4"/>
    <n v="4"/>
    <n v="5"/>
    <s v="445"/>
    <n v="13"/>
    <x v="6"/>
  </r>
  <r>
    <n v="220"/>
    <x v="4785"/>
    <x v="5"/>
    <d v="2011-04-01T13:47:00"/>
    <d v="2011-12-07T16:24:00"/>
    <n v="3"/>
    <n v="32"/>
    <n v="91"/>
    <n v="1747"/>
    <n v="3152.69"/>
    <n v="98.52"/>
    <n v="5"/>
    <n v="5"/>
    <n v="5"/>
    <s v="555"/>
    <n v="15"/>
    <x v="6"/>
  </r>
  <r>
    <n v="908"/>
    <x v="4786"/>
    <x v="0"/>
    <d v="2011-03-17T13:20:00"/>
    <d v="2011-11-22T11:34:00"/>
    <n v="18"/>
    <n v="10"/>
    <n v="256"/>
    <n v="3548"/>
    <n v="3152.71"/>
    <n v="315.27"/>
    <n v="5"/>
    <n v="5"/>
    <n v="5"/>
    <s v="555"/>
    <n v="15"/>
    <x v="6"/>
  </r>
  <r>
    <n v="4187"/>
    <x v="4787"/>
    <x v="0"/>
    <d v="2010-02-16T10:41:00"/>
    <d v="2011-09-20T13:45:00"/>
    <n v="81"/>
    <n v="5"/>
    <n v="61"/>
    <n v="1913"/>
    <n v="3156.17"/>
    <n v="631.23"/>
    <n v="3"/>
    <n v="4"/>
    <n v="5"/>
    <s v="345"/>
    <n v="12"/>
    <x v="5"/>
  </r>
  <r>
    <n v="620"/>
    <x v="4788"/>
    <x v="0"/>
    <d v="2010-02-12T15:46:00"/>
    <d v="2011-05-12T09:55:00"/>
    <n v="212"/>
    <n v="8"/>
    <n v="106"/>
    <n v="2684"/>
    <n v="3156.38"/>
    <n v="394.55"/>
    <n v="2"/>
    <n v="5"/>
    <n v="5"/>
    <s v="255"/>
    <n v="12"/>
    <x v="4"/>
  </r>
  <r>
    <n v="1434"/>
    <x v="4789"/>
    <x v="0"/>
    <d v="2010-09-29T10:26:00"/>
    <d v="2011-11-09T12:32:00"/>
    <n v="31"/>
    <n v="9"/>
    <n v="149"/>
    <n v="1797"/>
    <n v="3161.12"/>
    <n v="351.24"/>
    <n v="4"/>
    <n v="5"/>
    <n v="5"/>
    <s v="455"/>
    <n v="14"/>
    <x v="6"/>
  </r>
  <r>
    <n v="3650"/>
    <x v="4790"/>
    <x v="0"/>
    <d v="2011-07-21T16:27:00"/>
    <d v="2011-11-09T12:25:00"/>
    <n v="31"/>
    <n v="3"/>
    <n v="6"/>
    <n v="1584"/>
    <n v="3166.4"/>
    <n v="1055.47"/>
    <n v="4"/>
    <n v="3"/>
    <n v="5"/>
    <s v="435"/>
    <n v="12"/>
    <x v="2"/>
  </r>
  <r>
    <n v="3970"/>
    <x v="4791"/>
    <x v="0"/>
    <d v="2009-12-11T12:41:00"/>
    <d v="2011-11-22T11:24:00"/>
    <n v="18"/>
    <n v="15"/>
    <n v="97"/>
    <n v="1034"/>
    <n v="3167.34"/>
    <n v="211.16"/>
    <n v="5"/>
    <n v="5"/>
    <n v="5"/>
    <s v="555"/>
    <n v="15"/>
    <x v="6"/>
  </r>
  <r>
    <n v="5231"/>
    <x v="4792"/>
    <x v="0"/>
    <d v="2010-03-23T09:15:00"/>
    <d v="2011-09-14T09:13:00"/>
    <n v="87"/>
    <n v="6"/>
    <n v="48"/>
    <n v="1692"/>
    <n v="3168.94"/>
    <n v="528.16"/>
    <n v="3"/>
    <n v="4"/>
    <n v="5"/>
    <s v="345"/>
    <n v="12"/>
    <x v="5"/>
  </r>
  <r>
    <n v="4439"/>
    <x v="4793"/>
    <x v="0"/>
    <d v="2011-04-08T08:48:00"/>
    <d v="2011-11-08T14:27:00"/>
    <n v="32"/>
    <n v="11"/>
    <n v="123"/>
    <n v="1563"/>
    <n v="3170.98"/>
    <n v="288.27"/>
    <n v="4"/>
    <n v="5"/>
    <n v="5"/>
    <s v="455"/>
    <n v="14"/>
    <x v="6"/>
  </r>
  <r>
    <n v="5212"/>
    <x v="4794"/>
    <x v="0"/>
    <d v="2010-10-04T09:37:00"/>
    <d v="2011-11-18T17:11:00"/>
    <n v="22"/>
    <n v="6"/>
    <n v="61"/>
    <n v="1110"/>
    <n v="3175.12"/>
    <n v="529.19000000000005"/>
    <n v="4"/>
    <n v="4"/>
    <n v="5"/>
    <s v="445"/>
    <n v="13"/>
    <x v="6"/>
  </r>
  <r>
    <n v="4119"/>
    <x v="4795"/>
    <x v="0"/>
    <d v="2010-06-17T12:17:00"/>
    <d v="2011-10-18T13:10:00"/>
    <n v="53"/>
    <n v="10"/>
    <n v="184"/>
    <n v="1573"/>
    <n v="3179.06"/>
    <n v="317.91000000000003"/>
    <n v="4"/>
    <n v="5"/>
    <n v="5"/>
    <s v="455"/>
    <n v="14"/>
    <x v="6"/>
  </r>
  <r>
    <n v="1034"/>
    <x v="4796"/>
    <x v="0"/>
    <d v="2010-01-20T09:50:00"/>
    <d v="2011-09-28T10:56:00"/>
    <n v="73"/>
    <n v="10"/>
    <n v="68"/>
    <n v="1336"/>
    <n v="3191.87"/>
    <n v="319.19"/>
    <n v="3"/>
    <n v="5"/>
    <n v="5"/>
    <s v="355"/>
    <n v="13"/>
    <x v="5"/>
  </r>
  <r>
    <n v="1498"/>
    <x v="4797"/>
    <x v="0"/>
    <d v="2011-11-01T12:45:00"/>
    <d v="2011-12-02T16:32:00"/>
    <n v="8"/>
    <n v="2"/>
    <n v="32"/>
    <n v="1964"/>
    <n v="3192.54"/>
    <n v="1596.27"/>
    <n v="5"/>
    <n v="2"/>
    <n v="5"/>
    <s v="525"/>
    <n v="12"/>
    <x v="2"/>
  </r>
  <r>
    <n v="247"/>
    <x v="4798"/>
    <x v="2"/>
    <d v="2011-03-16T14:00:00"/>
    <d v="2011-11-20T13:33:00"/>
    <n v="20"/>
    <n v="4"/>
    <n v="183"/>
    <n v="2214"/>
    <n v="3195.22"/>
    <n v="798.81"/>
    <n v="4"/>
    <n v="3"/>
    <n v="5"/>
    <s v="435"/>
    <n v="12"/>
    <x v="2"/>
  </r>
  <r>
    <n v="2644"/>
    <x v="4799"/>
    <x v="0"/>
    <d v="2010-03-25T14:39:00"/>
    <d v="2011-11-09T10:16:00"/>
    <n v="31"/>
    <n v="10"/>
    <n v="69"/>
    <n v="2782"/>
    <n v="3195.6"/>
    <n v="319.56"/>
    <n v="4"/>
    <n v="5"/>
    <n v="5"/>
    <s v="455"/>
    <n v="14"/>
    <x v="6"/>
  </r>
  <r>
    <n v="1940"/>
    <x v="4800"/>
    <x v="0"/>
    <d v="2010-03-15T12:49:00"/>
    <d v="2011-10-26T12:06:00"/>
    <n v="45"/>
    <n v="8"/>
    <n v="83"/>
    <n v="1344"/>
    <n v="3197.82"/>
    <n v="399.73"/>
    <n v="4"/>
    <n v="4"/>
    <n v="5"/>
    <s v="445"/>
    <n v="13"/>
    <x v="6"/>
  </r>
  <r>
    <n v="4744"/>
    <x v="4801"/>
    <x v="0"/>
    <d v="2010-01-11T09:38:00"/>
    <d v="2011-11-17T12:32:00"/>
    <n v="23"/>
    <n v="9"/>
    <n v="99"/>
    <n v="1308"/>
    <n v="3199.95"/>
    <n v="355.55"/>
    <n v="4"/>
    <n v="5"/>
    <n v="5"/>
    <s v="455"/>
    <n v="14"/>
    <x v="6"/>
  </r>
  <r>
    <n v="3715"/>
    <x v="4802"/>
    <x v="0"/>
    <d v="2011-06-09T18:42:00"/>
    <d v="2011-11-22T09:40:00"/>
    <n v="18"/>
    <n v="7"/>
    <n v="16"/>
    <n v="1176"/>
    <n v="3204.16"/>
    <n v="457.74"/>
    <n v="5"/>
    <n v="4"/>
    <n v="5"/>
    <s v="545"/>
    <n v="14"/>
    <x v="6"/>
  </r>
  <r>
    <n v="4519"/>
    <x v="4803"/>
    <x v="0"/>
    <d v="2009-12-03T12:27:00"/>
    <d v="2011-10-21T12:50:00"/>
    <n v="50"/>
    <n v="16"/>
    <n v="280"/>
    <n v="2066"/>
    <n v="3206.54"/>
    <n v="200.41"/>
    <n v="4"/>
    <n v="5"/>
    <n v="5"/>
    <s v="455"/>
    <n v="14"/>
    <x v="6"/>
  </r>
  <r>
    <n v="595"/>
    <x v="4804"/>
    <x v="0"/>
    <d v="2010-01-10T12:43:00"/>
    <d v="2011-12-01T12:14:00"/>
    <n v="9"/>
    <n v="15"/>
    <n v="110"/>
    <n v="1662"/>
    <n v="3213.72"/>
    <n v="214.25"/>
    <n v="5"/>
    <n v="5"/>
    <n v="5"/>
    <s v="555"/>
    <n v="15"/>
    <x v="6"/>
  </r>
  <r>
    <n v="293"/>
    <x v="4805"/>
    <x v="5"/>
    <d v="2010-02-09T10:49:00"/>
    <d v="2011-11-06T12:38:00"/>
    <n v="34"/>
    <n v="8"/>
    <n v="110"/>
    <n v="2107"/>
    <n v="3215.3"/>
    <n v="401.91"/>
    <n v="4"/>
    <n v="4"/>
    <n v="5"/>
    <s v="445"/>
    <n v="13"/>
    <x v="6"/>
  </r>
  <r>
    <n v="2130"/>
    <x v="4806"/>
    <x v="0"/>
    <d v="2009-12-10T17:04:00"/>
    <d v="2011-11-16T12:21:00"/>
    <n v="24"/>
    <n v="11"/>
    <n v="182"/>
    <n v="1491"/>
    <n v="3216.74"/>
    <n v="292.43"/>
    <n v="4"/>
    <n v="5"/>
    <n v="5"/>
    <s v="455"/>
    <n v="14"/>
    <x v="6"/>
  </r>
  <r>
    <n v="2292"/>
    <x v="4807"/>
    <x v="0"/>
    <d v="2009-12-02T13:06:00"/>
    <d v="2011-04-12T11:43:00"/>
    <n v="242"/>
    <n v="7"/>
    <n v="334"/>
    <n v="2043"/>
    <n v="3216.78"/>
    <n v="459.54"/>
    <n v="2"/>
    <n v="4"/>
    <n v="5"/>
    <s v="245"/>
    <n v="11"/>
    <x v="4"/>
  </r>
  <r>
    <n v="3709"/>
    <x v="4808"/>
    <x v="0"/>
    <d v="2010-05-27T12:50:00"/>
    <d v="2011-09-30T10:18:00"/>
    <n v="71"/>
    <n v="4"/>
    <n v="153"/>
    <n v="1844"/>
    <n v="3229.16"/>
    <n v="807.29"/>
    <n v="3"/>
    <n v="3"/>
    <n v="5"/>
    <s v="335"/>
    <n v="11"/>
    <x v="1"/>
  </r>
  <r>
    <n v="607"/>
    <x v="4809"/>
    <x v="0"/>
    <d v="2010-07-08T14:45:00"/>
    <d v="2011-12-01T12:55:00"/>
    <n v="9"/>
    <n v="12"/>
    <n v="129"/>
    <n v="1637"/>
    <n v="3235.79"/>
    <n v="269.64999999999998"/>
    <n v="5"/>
    <n v="5"/>
    <n v="5"/>
    <s v="555"/>
    <n v="15"/>
    <x v="6"/>
  </r>
  <r>
    <n v="3238"/>
    <x v="4810"/>
    <x v="0"/>
    <d v="2010-06-15T15:23:00"/>
    <d v="2011-08-28T10:21:00"/>
    <n v="104"/>
    <n v="9"/>
    <n v="106"/>
    <n v="3020"/>
    <n v="3236.4"/>
    <n v="359.6"/>
    <n v="3"/>
    <n v="5"/>
    <n v="5"/>
    <s v="355"/>
    <n v="13"/>
    <x v="5"/>
  </r>
  <r>
    <n v="120"/>
    <x v="4811"/>
    <x v="5"/>
    <d v="2010-01-26T10:09:00"/>
    <d v="2011-06-05T11:36:00"/>
    <n v="188"/>
    <n v="5"/>
    <n v="126"/>
    <n v="2177"/>
    <n v="3238.74"/>
    <n v="647.75"/>
    <n v="2"/>
    <n v="4"/>
    <n v="5"/>
    <s v="245"/>
    <n v="11"/>
    <x v="4"/>
  </r>
  <r>
    <n v="2971"/>
    <x v="4812"/>
    <x v="0"/>
    <d v="2010-10-13T13:12:00"/>
    <d v="2011-11-08T13:11:00"/>
    <n v="32"/>
    <n v="13"/>
    <n v="290"/>
    <n v="1892"/>
    <n v="3239.57"/>
    <n v="249.2"/>
    <n v="4"/>
    <n v="5"/>
    <n v="5"/>
    <s v="455"/>
    <n v="14"/>
    <x v="6"/>
  </r>
  <r>
    <n v="4950"/>
    <x v="4813"/>
    <x v="0"/>
    <d v="2010-03-25T12:52:00"/>
    <d v="2011-08-02T17:19:00"/>
    <n v="130"/>
    <n v="4"/>
    <n v="7"/>
    <n v="2168"/>
    <n v="3242"/>
    <n v="810.5"/>
    <n v="3"/>
    <n v="3"/>
    <n v="5"/>
    <s v="335"/>
    <n v="11"/>
    <x v="1"/>
  </r>
  <r>
    <n v="2757"/>
    <x v="4814"/>
    <x v="0"/>
    <d v="2010-09-23T13:07:00"/>
    <d v="2011-10-18T14:07:00"/>
    <n v="53"/>
    <n v="8"/>
    <n v="103"/>
    <n v="2010"/>
    <n v="3243.69"/>
    <n v="405.46"/>
    <n v="4"/>
    <n v="4"/>
    <n v="5"/>
    <s v="445"/>
    <n v="13"/>
    <x v="6"/>
  </r>
  <r>
    <n v="4215"/>
    <x v="4815"/>
    <x v="0"/>
    <d v="2009-12-03T15:54:00"/>
    <d v="2011-11-07T07:38:00"/>
    <n v="33"/>
    <n v="9"/>
    <n v="105"/>
    <n v="1419"/>
    <n v="3245.43"/>
    <n v="360.6"/>
    <n v="4"/>
    <n v="5"/>
    <n v="5"/>
    <s v="455"/>
    <n v="14"/>
    <x v="6"/>
  </r>
  <r>
    <n v="416"/>
    <x v="4816"/>
    <x v="10"/>
    <d v="2010-09-09T11:43:00"/>
    <d v="2011-05-13T09:33:00"/>
    <n v="211"/>
    <n v="2"/>
    <n v="19"/>
    <n v="1843"/>
    <n v="3246.45"/>
    <n v="1623.23"/>
    <n v="2"/>
    <n v="2"/>
    <n v="5"/>
    <s v="225"/>
    <n v="9"/>
    <x v="4"/>
  </r>
  <r>
    <n v="2994"/>
    <x v="4817"/>
    <x v="0"/>
    <d v="2009-12-01T13:50:00"/>
    <d v="2011-12-01T12:13:00"/>
    <n v="9"/>
    <n v="11"/>
    <n v="27"/>
    <n v="954"/>
    <n v="3248.96"/>
    <n v="295.36"/>
    <n v="5"/>
    <n v="5"/>
    <n v="5"/>
    <s v="555"/>
    <n v="15"/>
    <x v="6"/>
  </r>
  <r>
    <n v="1843"/>
    <x v="4818"/>
    <x v="0"/>
    <d v="2009-12-08T09:35:00"/>
    <d v="2011-11-28T12:19:00"/>
    <n v="12"/>
    <n v="9"/>
    <n v="167"/>
    <n v="2181"/>
    <n v="3250.33"/>
    <n v="361.15"/>
    <n v="5"/>
    <n v="5"/>
    <n v="5"/>
    <s v="555"/>
    <n v="15"/>
    <x v="6"/>
  </r>
  <r>
    <n v="2674"/>
    <x v="4819"/>
    <x v="0"/>
    <d v="2009-12-05T15:27:00"/>
    <d v="2011-03-09T15:17:00"/>
    <n v="276"/>
    <n v="5"/>
    <n v="62"/>
    <n v="1394"/>
    <n v="3255.96"/>
    <n v="651.19000000000005"/>
    <n v="2"/>
    <n v="4"/>
    <n v="5"/>
    <s v="245"/>
    <n v="11"/>
    <x v="4"/>
  </r>
  <r>
    <n v="5514"/>
    <x v="4820"/>
    <x v="0"/>
    <d v="2010-10-21T12:17:00"/>
    <d v="2011-11-28T09:11:00"/>
    <n v="12"/>
    <n v="8"/>
    <n v="27"/>
    <n v="1208"/>
    <n v="3257.7"/>
    <n v="407.21"/>
    <n v="5"/>
    <n v="4"/>
    <n v="5"/>
    <s v="545"/>
    <n v="14"/>
    <x v="6"/>
  </r>
  <r>
    <n v="2074"/>
    <x v="4821"/>
    <x v="0"/>
    <d v="2010-01-17T10:35:00"/>
    <d v="2011-10-10T13:38:00"/>
    <n v="61"/>
    <n v="12"/>
    <n v="245"/>
    <n v="1737"/>
    <n v="3258.68"/>
    <n v="271.56"/>
    <n v="3"/>
    <n v="5"/>
    <n v="5"/>
    <s v="355"/>
    <n v="13"/>
    <x v="5"/>
  </r>
  <r>
    <n v="1693"/>
    <x v="4822"/>
    <x v="0"/>
    <d v="2010-01-21T13:22:00"/>
    <d v="2011-11-10T13:14:00"/>
    <n v="30"/>
    <n v="15"/>
    <n v="131"/>
    <n v="3911"/>
    <n v="3260.24"/>
    <n v="217.35"/>
    <n v="4"/>
    <n v="5"/>
    <n v="5"/>
    <s v="455"/>
    <n v="14"/>
    <x v="6"/>
  </r>
  <r>
    <n v="856"/>
    <x v="4823"/>
    <x v="0"/>
    <d v="2010-03-03T14:10:00"/>
    <d v="2010-10-18T10:00:00"/>
    <n v="418"/>
    <n v="7"/>
    <n v="207"/>
    <n v="2966"/>
    <n v="3264.23"/>
    <n v="466.32"/>
    <n v="1"/>
    <n v="4"/>
    <n v="5"/>
    <s v="145"/>
    <n v="10"/>
    <x v="4"/>
  </r>
  <r>
    <n v="32"/>
    <x v="4824"/>
    <x v="24"/>
    <d v="2010-04-29T15:34:00"/>
    <d v="2011-01-28T15:45:00"/>
    <n v="316"/>
    <n v="4"/>
    <n v="128"/>
    <n v="2101"/>
    <n v="3266.32"/>
    <n v="816.58"/>
    <n v="2"/>
    <n v="4"/>
    <n v="5"/>
    <s v="245"/>
    <n v="11"/>
    <x v="4"/>
  </r>
  <r>
    <n v="3675"/>
    <x v="4825"/>
    <x v="0"/>
    <d v="2010-02-02T18:01:00"/>
    <d v="2010-05-26T12:33:00"/>
    <n v="563"/>
    <n v="3"/>
    <n v="60"/>
    <n v="1236"/>
    <n v="3269.11"/>
    <n v="1089.7"/>
    <n v="1"/>
    <n v="3"/>
    <n v="5"/>
    <s v="135"/>
    <n v="9"/>
    <x v="4"/>
  </r>
  <r>
    <n v="930"/>
    <x v="4826"/>
    <x v="0"/>
    <d v="2010-02-11T18:36:00"/>
    <d v="2011-07-07T10:36:00"/>
    <n v="156"/>
    <n v="11"/>
    <n v="155"/>
    <n v="1600"/>
    <n v="3270.79"/>
    <n v="297.33999999999997"/>
    <n v="3"/>
    <n v="5"/>
    <n v="5"/>
    <s v="355"/>
    <n v="13"/>
    <x v="5"/>
  </r>
  <r>
    <n v="5365"/>
    <x v="4827"/>
    <x v="0"/>
    <d v="2010-02-08T16:06:00"/>
    <d v="2011-09-04T12:49:00"/>
    <n v="97"/>
    <n v="9"/>
    <n v="285"/>
    <n v="1583"/>
    <n v="3272.83"/>
    <n v="363.65"/>
    <n v="3"/>
    <n v="5"/>
    <n v="5"/>
    <s v="355"/>
    <n v="13"/>
    <x v="5"/>
  </r>
  <r>
    <n v="3587"/>
    <x v="4828"/>
    <x v="0"/>
    <d v="2010-03-05T14:39:00"/>
    <d v="2011-09-23T15:21:00"/>
    <n v="78"/>
    <n v="3"/>
    <n v="107"/>
    <n v="2444"/>
    <n v="3279.42"/>
    <n v="1093.1400000000001"/>
    <n v="3"/>
    <n v="3"/>
    <n v="5"/>
    <s v="335"/>
    <n v="11"/>
    <x v="1"/>
  </r>
  <r>
    <n v="5776"/>
    <x v="4829"/>
    <x v="0"/>
    <d v="2010-03-26T11:37:00"/>
    <d v="2011-11-24T16:46:00"/>
    <n v="16"/>
    <n v="6"/>
    <n v="95"/>
    <n v="1888"/>
    <n v="3280.59"/>
    <n v="546.77"/>
    <n v="5"/>
    <n v="4"/>
    <n v="5"/>
    <s v="545"/>
    <n v="14"/>
    <x v="6"/>
  </r>
  <r>
    <n v="517"/>
    <x v="4830"/>
    <x v="0"/>
    <d v="2009-12-03T20:03:00"/>
    <d v="2011-01-17T10:52:00"/>
    <n v="327"/>
    <n v="12"/>
    <n v="217"/>
    <n v="1642"/>
    <n v="3283.96"/>
    <n v="273.66000000000003"/>
    <n v="2"/>
    <n v="5"/>
    <n v="5"/>
    <s v="255"/>
    <n v="12"/>
    <x v="4"/>
  </r>
  <r>
    <n v="1912"/>
    <x v="4831"/>
    <x v="0"/>
    <d v="2009-12-08T14:13:00"/>
    <d v="2011-11-18T14:50:00"/>
    <n v="22"/>
    <n v="8"/>
    <n v="48"/>
    <n v="954"/>
    <n v="3284.42"/>
    <n v="410.55"/>
    <n v="4"/>
    <n v="4"/>
    <n v="5"/>
    <s v="445"/>
    <n v="13"/>
    <x v="6"/>
  </r>
  <r>
    <n v="3245"/>
    <x v="4832"/>
    <x v="0"/>
    <d v="2011-03-10T08:29:00"/>
    <d v="2011-11-24T09:51:00"/>
    <n v="16"/>
    <n v="8"/>
    <n v="107"/>
    <n v="2109"/>
    <n v="3285.31"/>
    <n v="410.66"/>
    <n v="5"/>
    <n v="4"/>
    <n v="5"/>
    <s v="545"/>
    <n v="14"/>
    <x v="6"/>
  </r>
  <r>
    <n v="1282"/>
    <x v="4833"/>
    <x v="0"/>
    <d v="2010-01-26T08:44:00"/>
    <d v="2011-11-23T12:22:00"/>
    <n v="17"/>
    <n v="10"/>
    <n v="127"/>
    <n v="1746"/>
    <n v="3288"/>
    <n v="328.8"/>
    <n v="5"/>
    <n v="5"/>
    <n v="5"/>
    <s v="555"/>
    <n v="15"/>
    <x v="6"/>
  </r>
  <r>
    <n v="4143"/>
    <x v="4834"/>
    <x v="0"/>
    <d v="2010-06-25T15:24:00"/>
    <d v="2011-12-07T08:41:00"/>
    <n v="3"/>
    <n v="10"/>
    <n v="83"/>
    <n v="1014"/>
    <n v="3289.66"/>
    <n v="328.97"/>
    <n v="5"/>
    <n v="5"/>
    <n v="5"/>
    <s v="555"/>
    <n v="15"/>
    <x v="6"/>
  </r>
  <r>
    <n v="5359"/>
    <x v="4835"/>
    <x v="0"/>
    <d v="2009-12-02T12:26:00"/>
    <d v="2011-12-01T13:22:00"/>
    <n v="9"/>
    <n v="7"/>
    <n v="134"/>
    <n v="2339"/>
    <n v="3292.73"/>
    <n v="470.39"/>
    <n v="5"/>
    <n v="4"/>
    <n v="5"/>
    <s v="545"/>
    <n v="14"/>
    <x v="6"/>
  </r>
  <r>
    <n v="675"/>
    <x v="4836"/>
    <x v="0"/>
    <d v="2010-06-03T14:57:00"/>
    <d v="2010-10-28T15:34:00"/>
    <n v="408"/>
    <n v="5"/>
    <n v="275"/>
    <n v="2309"/>
    <n v="3292.84"/>
    <n v="658.57"/>
    <n v="2"/>
    <n v="4"/>
    <n v="5"/>
    <s v="245"/>
    <n v="11"/>
    <x v="4"/>
  </r>
  <r>
    <n v="239"/>
    <x v="4837"/>
    <x v="6"/>
    <d v="2010-01-19T12:26:00"/>
    <d v="2011-11-11T10:19:00"/>
    <n v="29"/>
    <n v="6"/>
    <n v="119"/>
    <n v="1741"/>
    <n v="3294.91"/>
    <n v="549.15"/>
    <n v="4"/>
    <n v="4"/>
    <n v="5"/>
    <s v="445"/>
    <n v="13"/>
    <x v="6"/>
  </r>
  <r>
    <n v="1244"/>
    <x v="4838"/>
    <x v="0"/>
    <d v="2009-12-03T07:57:00"/>
    <d v="2011-09-11T14:51:00"/>
    <n v="90"/>
    <n v="10"/>
    <n v="170"/>
    <n v="1988"/>
    <n v="3297.93"/>
    <n v="329.79"/>
    <n v="3"/>
    <n v="5"/>
    <n v="5"/>
    <s v="355"/>
    <n v="13"/>
    <x v="5"/>
  </r>
  <r>
    <n v="1845"/>
    <x v="4839"/>
    <x v="0"/>
    <d v="2010-06-30T12:54:00"/>
    <d v="2011-12-08T11:53:00"/>
    <n v="2"/>
    <n v="23"/>
    <n v="122"/>
    <n v="1230"/>
    <n v="3298.59"/>
    <n v="143.41999999999999"/>
    <n v="5"/>
    <n v="5"/>
    <n v="5"/>
    <s v="555"/>
    <n v="15"/>
    <x v="6"/>
  </r>
  <r>
    <n v="773"/>
    <x v="4840"/>
    <x v="0"/>
    <d v="2010-02-09T09:47:00"/>
    <d v="2011-11-16T13:21:00"/>
    <n v="24"/>
    <n v="7"/>
    <n v="107"/>
    <n v="1523"/>
    <n v="3313.77"/>
    <n v="473.4"/>
    <n v="4"/>
    <n v="4"/>
    <n v="5"/>
    <s v="445"/>
    <n v="13"/>
    <x v="6"/>
  </r>
  <r>
    <n v="1454"/>
    <x v="4841"/>
    <x v="0"/>
    <d v="2010-03-12T15:17:00"/>
    <d v="2011-11-07T12:41:00"/>
    <n v="33"/>
    <n v="12"/>
    <n v="59"/>
    <n v="1442"/>
    <n v="3314.76"/>
    <n v="276.23"/>
    <n v="4"/>
    <n v="5"/>
    <n v="5"/>
    <s v="455"/>
    <n v="14"/>
    <x v="6"/>
  </r>
  <r>
    <n v="272"/>
    <x v="4842"/>
    <x v="5"/>
    <d v="2010-01-12T11:45:00"/>
    <d v="2011-03-08T13:50:00"/>
    <n v="277"/>
    <n v="7"/>
    <n v="111"/>
    <n v="1947"/>
    <n v="3315.84"/>
    <n v="473.69"/>
    <n v="2"/>
    <n v="4"/>
    <n v="5"/>
    <s v="245"/>
    <n v="11"/>
    <x v="4"/>
  </r>
  <r>
    <n v="1066"/>
    <x v="4843"/>
    <x v="0"/>
    <d v="2010-02-18T11:53:00"/>
    <d v="2011-10-03T13:49:00"/>
    <n v="68"/>
    <n v="8"/>
    <n v="113"/>
    <n v="1570"/>
    <n v="3316.24"/>
    <n v="414.53"/>
    <n v="3"/>
    <n v="4"/>
    <n v="5"/>
    <s v="345"/>
    <n v="12"/>
    <x v="5"/>
  </r>
  <r>
    <n v="280"/>
    <x v="4844"/>
    <x v="9"/>
    <d v="2010-01-15T14:50:00"/>
    <d v="2011-10-13T13:53:00"/>
    <n v="58"/>
    <n v="6"/>
    <n v="130"/>
    <n v="1603"/>
    <n v="3321.57"/>
    <n v="553.6"/>
    <n v="4"/>
    <n v="4"/>
    <n v="5"/>
    <s v="445"/>
    <n v="13"/>
    <x v="6"/>
  </r>
  <r>
    <n v="510"/>
    <x v="4845"/>
    <x v="27"/>
    <d v="2010-08-20T12:20:00"/>
    <d v="2011-11-13T14:31:00"/>
    <n v="27"/>
    <n v="4"/>
    <n v="156"/>
    <n v="1973"/>
    <n v="3323.47"/>
    <n v="830.87"/>
    <n v="4"/>
    <n v="3"/>
    <n v="5"/>
    <s v="435"/>
    <n v="12"/>
    <x v="2"/>
  </r>
  <r>
    <n v="2682"/>
    <x v="4846"/>
    <x v="0"/>
    <d v="2010-10-25T09:13:00"/>
    <d v="2011-11-02T09:45:00"/>
    <n v="38"/>
    <n v="5"/>
    <n v="156"/>
    <n v="1446"/>
    <n v="3326.86"/>
    <n v="665.37"/>
    <n v="4"/>
    <n v="4"/>
    <n v="5"/>
    <s v="445"/>
    <n v="13"/>
    <x v="6"/>
  </r>
  <r>
    <n v="3956"/>
    <x v="4847"/>
    <x v="0"/>
    <d v="2009-12-04T16:12:00"/>
    <d v="2011-01-11T10:26:00"/>
    <n v="333"/>
    <n v="13"/>
    <n v="124"/>
    <n v="2165"/>
    <n v="3330.03"/>
    <n v="256.16000000000003"/>
    <n v="2"/>
    <n v="5"/>
    <n v="5"/>
    <s v="255"/>
    <n v="12"/>
    <x v="4"/>
  </r>
  <r>
    <n v="77"/>
    <x v="4848"/>
    <x v="15"/>
    <d v="2010-06-09T15:15:00"/>
    <d v="2011-06-30T12:06:00"/>
    <n v="163"/>
    <n v="4"/>
    <n v="78"/>
    <n v="2025"/>
    <n v="3340.03"/>
    <n v="835.01"/>
    <n v="3"/>
    <n v="4"/>
    <n v="5"/>
    <s v="345"/>
    <n v="12"/>
    <x v="5"/>
  </r>
  <r>
    <n v="2231"/>
    <x v="4849"/>
    <x v="0"/>
    <d v="2009-12-06T12:34:00"/>
    <d v="2011-12-05T16:52:00"/>
    <n v="5"/>
    <n v="10"/>
    <n v="14"/>
    <n v="926"/>
    <n v="3342.94"/>
    <n v="334.29"/>
    <n v="5"/>
    <n v="5"/>
    <n v="5"/>
    <s v="555"/>
    <n v="15"/>
    <x v="6"/>
  </r>
  <r>
    <n v="2881"/>
    <x v="4850"/>
    <x v="0"/>
    <d v="2009-12-01T17:08:00"/>
    <d v="2011-07-11T14:46:00"/>
    <n v="152"/>
    <n v="4"/>
    <n v="179"/>
    <n v="1570"/>
    <n v="3345.64"/>
    <n v="836.41"/>
    <n v="3"/>
    <n v="4"/>
    <n v="5"/>
    <s v="345"/>
    <n v="12"/>
    <x v="5"/>
  </r>
  <r>
    <n v="4780"/>
    <x v="4851"/>
    <x v="0"/>
    <d v="2011-08-26T15:25:00"/>
    <d v="2011-12-02T10:07:00"/>
    <n v="8"/>
    <n v="6"/>
    <n v="42"/>
    <n v="1296"/>
    <n v="3347.31"/>
    <n v="557.89"/>
    <n v="5"/>
    <n v="4"/>
    <n v="5"/>
    <s v="545"/>
    <n v="14"/>
    <x v="6"/>
  </r>
  <r>
    <n v="26"/>
    <x v="4852"/>
    <x v="24"/>
    <d v="2010-03-04T18:23:00"/>
    <d v="2011-10-11T10:43:00"/>
    <n v="60"/>
    <n v="4"/>
    <n v="133"/>
    <n v="1418"/>
    <n v="3347.38"/>
    <n v="836.85"/>
    <n v="3"/>
    <n v="3"/>
    <n v="5"/>
    <s v="335"/>
    <n v="11"/>
    <x v="1"/>
  </r>
  <r>
    <n v="4420"/>
    <x v="4853"/>
    <x v="0"/>
    <d v="2011-05-18T11:42:00"/>
    <d v="2011-11-29T10:41:00"/>
    <n v="11"/>
    <n v="11"/>
    <n v="172"/>
    <n v="2164"/>
    <n v="3349.57"/>
    <n v="304.51"/>
    <n v="5"/>
    <n v="5"/>
    <n v="5"/>
    <s v="555"/>
    <n v="15"/>
    <x v="6"/>
  </r>
  <r>
    <n v="887"/>
    <x v="4854"/>
    <x v="0"/>
    <d v="2010-07-02T13:36:00"/>
    <d v="2011-11-21T16:50:00"/>
    <n v="19"/>
    <n v="11"/>
    <n v="229"/>
    <n v="2796"/>
    <n v="3351.75"/>
    <n v="304.7"/>
    <n v="5"/>
    <n v="5"/>
    <n v="5"/>
    <s v="555"/>
    <n v="15"/>
    <x v="6"/>
  </r>
  <r>
    <n v="5807"/>
    <x v="4855"/>
    <x v="0"/>
    <d v="2009-12-07T13:17:00"/>
    <d v="2011-12-07T11:43:00"/>
    <n v="3"/>
    <n v="17"/>
    <n v="87"/>
    <n v="1586"/>
    <n v="3352.7"/>
    <n v="197.22"/>
    <n v="5"/>
    <n v="5"/>
    <n v="5"/>
    <s v="555"/>
    <n v="15"/>
    <x v="6"/>
  </r>
  <r>
    <n v="3151"/>
    <x v="4856"/>
    <x v="0"/>
    <d v="2010-02-14T12:38:00"/>
    <d v="2010-06-20T10:49:00"/>
    <n v="538"/>
    <n v="6"/>
    <n v="3"/>
    <n v="1016"/>
    <n v="3358.4"/>
    <n v="559.73"/>
    <n v="1"/>
    <n v="4"/>
    <n v="5"/>
    <s v="145"/>
    <n v="10"/>
    <x v="4"/>
  </r>
  <r>
    <n v="925"/>
    <x v="4857"/>
    <x v="0"/>
    <d v="2010-03-25T14:26:00"/>
    <d v="2011-11-16T13:19:00"/>
    <n v="24"/>
    <n v="6"/>
    <n v="182"/>
    <n v="2457"/>
    <n v="3364.59"/>
    <n v="560.77"/>
    <n v="4"/>
    <n v="4"/>
    <n v="5"/>
    <s v="445"/>
    <n v="13"/>
    <x v="6"/>
  </r>
  <r>
    <n v="1338"/>
    <x v="4858"/>
    <x v="0"/>
    <d v="2010-06-21T11:57:00"/>
    <d v="2011-03-17T18:03:00"/>
    <n v="268"/>
    <n v="5"/>
    <n v="142"/>
    <n v="2210"/>
    <n v="3365.86"/>
    <n v="673.17"/>
    <n v="2"/>
    <n v="4"/>
    <n v="5"/>
    <s v="245"/>
    <n v="11"/>
    <x v="4"/>
  </r>
  <r>
    <n v="2517"/>
    <x v="4859"/>
    <x v="0"/>
    <d v="2009-12-03T16:40:00"/>
    <d v="2011-11-16T14:54:00"/>
    <n v="24"/>
    <n v="14"/>
    <n v="185"/>
    <n v="2207"/>
    <n v="3365.95"/>
    <n v="240.43"/>
    <n v="4"/>
    <n v="5"/>
    <n v="5"/>
    <s v="455"/>
    <n v="14"/>
    <x v="6"/>
  </r>
  <r>
    <n v="3877"/>
    <x v="4860"/>
    <x v="0"/>
    <d v="2010-03-07T12:03:00"/>
    <d v="2011-11-24T12:12:00"/>
    <n v="16"/>
    <n v="8"/>
    <n v="175"/>
    <n v="2357"/>
    <n v="3367.82"/>
    <n v="420.98"/>
    <n v="5"/>
    <n v="4"/>
    <n v="5"/>
    <s v="545"/>
    <n v="14"/>
    <x v="6"/>
  </r>
  <r>
    <n v="777"/>
    <x v="4861"/>
    <x v="0"/>
    <d v="2010-08-05T17:28:00"/>
    <d v="2011-05-27T10:52:00"/>
    <n v="197"/>
    <n v="2"/>
    <n v="18"/>
    <n v="4423"/>
    <n v="3371.45"/>
    <n v="1685.73"/>
    <n v="2"/>
    <n v="2"/>
    <n v="5"/>
    <s v="225"/>
    <n v="9"/>
    <x v="4"/>
  </r>
  <r>
    <n v="1608"/>
    <x v="4862"/>
    <x v="0"/>
    <d v="2009-12-03T10:02:00"/>
    <d v="2011-09-27T13:32:00"/>
    <n v="74"/>
    <n v="7"/>
    <n v="355"/>
    <n v="2241"/>
    <n v="3373.63"/>
    <n v="481.95"/>
    <n v="3"/>
    <n v="4"/>
    <n v="5"/>
    <s v="345"/>
    <n v="12"/>
    <x v="5"/>
  </r>
  <r>
    <n v="5314"/>
    <x v="4863"/>
    <x v="0"/>
    <d v="2010-11-29T10:35:00"/>
    <d v="2011-08-04T18:37:00"/>
    <n v="128"/>
    <n v="7"/>
    <n v="6"/>
    <n v="912"/>
    <n v="3378.4"/>
    <n v="482.63"/>
    <n v="3"/>
    <n v="4"/>
    <n v="5"/>
    <s v="345"/>
    <n v="12"/>
    <x v="5"/>
  </r>
  <r>
    <n v="182"/>
    <x v="4864"/>
    <x v="5"/>
    <d v="2010-03-07T14:37:00"/>
    <d v="2011-10-11T12:34:00"/>
    <n v="60"/>
    <n v="9"/>
    <n v="93"/>
    <n v="2692"/>
    <n v="3381.26"/>
    <n v="375.7"/>
    <n v="3"/>
    <n v="5"/>
    <n v="5"/>
    <s v="355"/>
    <n v="13"/>
    <x v="5"/>
  </r>
  <r>
    <n v="2675"/>
    <x v="4865"/>
    <x v="0"/>
    <d v="2010-02-24T14:07:00"/>
    <d v="2011-11-14T14:57:00"/>
    <n v="26"/>
    <n v="16"/>
    <n v="232"/>
    <n v="1645"/>
    <n v="3387.58"/>
    <n v="211.72"/>
    <n v="4"/>
    <n v="5"/>
    <n v="5"/>
    <s v="455"/>
    <n v="14"/>
    <x v="6"/>
  </r>
  <r>
    <n v="1060"/>
    <x v="4866"/>
    <x v="0"/>
    <d v="2010-05-09T14:35:00"/>
    <d v="2011-08-23T17:13:00"/>
    <n v="109"/>
    <n v="5"/>
    <n v="124"/>
    <n v="2358"/>
    <n v="3390.43"/>
    <n v="678.09"/>
    <n v="3"/>
    <n v="4"/>
    <n v="5"/>
    <s v="345"/>
    <n v="12"/>
    <x v="5"/>
  </r>
  <r>
    <n v="3422"/>
    <x v="4867"/>
    <x v="0"/>
    <d v="2010-11-16T16:46:00"/>
    <d v="2011-11-17T15:31:00"/>
    <n v="23"/>
    <n v="7"/>
    <n v="204"/>
    <n v="1733"/>
    <n v="3392.55"/>
    <n v="484.65"/>
    <n v="4"/>
    <n v="4"/>
    <n v="5"/>
    <s v="445"/>
    <n v="13"/>
    <x v="6"/>
  </r>
  <r>
    <n v="2731"/>
    <x v="4868"/>
    <x v="0"/>
    <d v="2010-10-14T16:44:00"/>
    <d v="2011-11-09T15:05:00"/>
    <n v="31"/>
    <n v="12"/>
    <n v="151"/>
    <n v="3532"/>
    <n v="3400.12"/>
    <n v="283.33999999999997"/>
    <n v="4"/>
    <n v="5"/>
    <n v="5"/>
    <s v="455"/>
    <n v="14"/>
    <x v="6"/>
  </r>
  <r>
    <n v="5521"/>
    <x v="4869"/>
    <x v="0"/>
    <d v="2010-02-16T15:47:00"/>
    <d v="2011-07-28T18:33:00"/>
    <n v="135"/>
    <n v="14"/>
    <n v="274"/>
    <n v="1919"/>
    <n v="3402.24"/>
    <n v="243.02"/>
    <n v="3"/>
    <n v="5"/>
    <n v="5"/>
    <s v="355"/>
    <n v="13"/>
    <x v="5"/>
  </r>
  <r>
    <n v="1453"/>
    <x v="4870"/>
    <x v="0"/>
    <d v="2009-12-15T14:34:00"/>
    <d v="2011-11-21T10:22:00"/>
    <n v="19"/>
    <n v="7"/>
    <n v="108"/>
    <n v="1564"/>
    <n v="3403.45"/>
    <n v="486.21"/>
    <n v="5"/>
    <n v="4"/>
    <n v="5"/>
    <s v="545"/>
    <n v="14"/>
    <x v="6"/>
  </r>
  <r>
    <n v="2552"/>
    <x v="4871"/>
    <x v="30"/>
    <d v="2010-09-24T12:08:00"/>
    <d v="2011-09-19T10:10:00"/>
    <n v="82"/>
    <n v="5"/>
    <n v="114"/>
    <n v="2098"/>
    <n v="3403.5"/>
    <n v="680.7"/>
    <n v="3"/>
    <n v="4"/>
    <n v="5"/>
    <s v="345"/>
    <n v="12"/>
    <x v="5"/>
  </r>
  <r>
    <n v="2276"/>
    <x v="4872"/>
    <x v="0"/>
    <d v="2009-12-02T11:51:00"/>
    <d v="2011-12-08T13:45:00"/>
    <n v="2"/>
    <n v="11"/>
    <n v="269"/>
    <n v="1967"/>
    <n v="3404.8"/>
    <n v="309.52999999999997"/>
    <n v="5"/>
    <n v="5"/>
    <n v="5"/>
    <s v="555"/>
    <n v="15"/>
    <x v="6"/>
  </r>
  <r>
    <n v="1072"/>
    <x v="4873"/>
    <x v="0"/>
    <d v="2011-06-02T14:30:00"/>
    <d v="2011-11-25T14:00:00"/>
    <n v="15"/>
    <n v="7"/>
    <n v="143"/>
    <n v="1283"/>
    <n v="3408.06"/>
    <n v="486.87"/>
    <n v="5"/>
    <n v="4"/>
    <n v="5"/>
    <s v="545"/>
    <n v="14"/>
    <x v="6"/>
  </r>
  <r>
    <n v="3887"/>
    <x v="4874"/>
    <x v="0"/>
    <d v="2010-01-26T13:41:00"/>
    <d v="2011-09-28T14:57:00"/>
    <n v="73"/>
    <n v="3"/>
    <n v="27"/>
    <n v="1570"/>
    <n v="3424.02"/>
    <n v="1141.3399999999999"/>
    <n v="3"/>
    <n v="3"/>
    <n v="5"/>
    <s v="335"/>
    <n v="11"/>
    <x v="1"/>
  </r>
  <r>
    <n v="5466"/>
    <x v="4875"/>
    <x v="0"/>
    <d v="2010-02-02T13:00:00"/>
    <d v="2010-11-05T10:52:00"/>
    <n v="400"/>
    <n v="3"/>
    <n v="3"/>
    <n v="1958"/>
    <n v="3424.02"/>
    <n v="1141.3399999999999"/>
    <n v="2"/>
    <n v="3"/>
    <n v="5"/>
    <s v="235"/>
    <n v="10"/>
    <x v="4"/>
  </r>
  <r>
    <n v="5503"/>
    <x v="4876"/>
    <x v="0"/>
    <d v="2009-12-03T13:02:00"/>
    <d v="2011-10-12T10:45:00"/>
    <n v="59"/>
    <n v="14"/>
    <n v="223"/>
    <n v="1715"/>
    <n v="3425.09"/>
    <n v="244.65"/>
    <n v="4"/>
    <n v="5"/>
    <n v="5"/>
    <s v="455"/>
    <n v="14"/>
    <x v="6"/>
  </r>
  <r>
    <n v="2032"/>
    <x v="4877"/>
    <x v="0"/>
    <d v="2010-05-21T16:45:00"/>
    <d v="2011-09-29T18:18:00"/>
    <n v="72"/>
    <n v="9"/>
    <n v="76"/>
    <n v="2233"/>
    <n v="3427.29"/>
    <n v="380.81"/>
    <n v="3"/>
    <n v="5"/>
    <n v="5"/>
    <s v="355"/>
    <n v="13"/>
    <x v="5"/>
  </r>
  <r>
    <n v="2967"/>
    <x v="4878"/>
    <x v="0"/>
    <d v="2010-10-03T12:18:00"/>
    <d v="2011-11-27T12:52:00"/>
    <n v="13"/>
    <n v="10"/>
    <n v="201"/>
    <n v="1350"/>
    <n v="3430.22"/>
    <n v="343.02"/>
    <n v="5"/>
    <n v="5"/>
    <n v="5"/>
    <s v="555"/>
    <n v="15"/>
    <x v="6"/>
  </r>
  <r>
    <n v="3654"/>
    <x v="4879"/>
    <x v="0"/>
    <d v="2010-07-29T12:50:00"/>
    <d v="2011-08-12T12:41:00"/>
    <n v="120"/>
    <n v="8"/>
    <n v="111"/>
    <n v="2108"/>
    <n v="3434.93"/>
    <n v="429.37"/>
    <n v="3"/>
    <n v="5"/>
    <n v="5"/>
    <s v="355"/>
    <n v="13"/>
    <x v="5"/>
  </r>
  <r>
    <n v="5756"/>
    <x v="4880"/>
    <x v="0"/>
    <d v="2009-12-03T17:29:00"/>
    <d v="2011-06-16T19:21:00"/>
    <n v="177"/>
    <n v="16"/>
    <n v="209"/>
    <n v="1995"/>
    <n v="3435.5"/>
    <n v="214.72"/>
    <n v="3"/>
    <n v="5"/>
    <n v="5"/>
    <s v="355"/>
    <n v="13"/>
    <x v="5"/>
  </r>
  <r>
    <n v="3289"/>
    <x v="4881"/>
    <x v="0"/>
    <d v="2011-03-01T10:19:00"/>
    <d v="2011-11-21T12:40:00"/>
    <n v="19"/>
    <n v="3"/>
    <n v="191"/>
    <n v="2252"/>
    <n v="3435.76"/>
    <n v="1145.25"/>
    <n v="5"/>
    <n v="3"/>
    <n v="5"/>
    <s v="535"/>
    <n v="13"/>
    <x v="2"/>
  </r>
  <r>
    <n v="318"/>
    <x v="4882"/>
    <x v="6"/>
    <d v="2010-02-11T10:13:00"/>
    <d v="2011-11-29T15:23:00"/>
    <n v="11"/>
    <n v="7"/>
    <n v="70"/>
    <n v="1609"/>
    <n v="3436.29"/>
    <n v="490.9"/>
    <n v="5"/>
    <n v="4"/>
    <n v="5"/>
    <s v="545"/>
    <n v="14"/>
    <x v="6"/>
  </r>
  <r>
    <n v="5316"/>
    <x v="4883"/>
    <x v="0"/>
    <d v="2011-03-17T19:47:00"/>
    <d v="2011-11-23T16:34:00"/>
    <n v="17"/>
    <n v="11"/>
    <n v="115"/>
    <n v="2162"/>
    <n v="3439.08"/>
    <n v="312.64"/>
    <n v="5"/>
    <n v="5"/>
    <n v="5"/>
    <s v="555"/>
    <n v="15"/>
    <x v="6"/>
  </r>
  <r>
    <n v="3562"/>
    <x v="4884"/>
    <x v="0"/>
    <d v="2009-12-03T14:00:00"/>
    <d v="2011-11-24T15:32:00"/>
    <n v="16"/>
    <n v="18"/>
    <n v="102"/>
    <n v="1741"/>
    <n v="3440.34"/>
    <n v="191.13"/>
    <n v="5"/>
    <n v="5"/>
    <n v="5"/>
    <s v="555"/>
    <n v="15"/>
    <x v="6"/>
  </r>
  <r>
    <n v="3814"/>
    <x v="4885"/>
    <x v="0"/>
    <d v="2010-02-24T14:24:00"/>
    <d v="2011-10-26T11:36:00"/>
    <n v="45"/>
    <n v="10"/>
    <n v="180"/>
    <n v="1541"/>
    <n v="3440.45"/>
    <n v="344.05"/>
    <n v="4"/>
    <n v="5"/>
    <n v="5"/>
    <s v="455"/>
    <n v="14"/>
    <x v="6"/>
  </r>
  <r>
    <n v="3583"/>
    <x v="4886"/>
    <x v="0"/>
    <d v="2011-02-24T10:10:00"/>
    <d v="2011-10-31T13:13:00"/>
    <n v="40"/>
    <n v="7"/>
    <n v="141"/>
    <n v="2262"/>
    <n v="3442.15"/>
    <n v="491.74"/>
    <n v="4"/>
    <n v="4"/>
    <n v="5"/>
    <s v="445"/>
    <n v="13"/>
    <x v="6"/>
  </r>
  <r>
    <n v="3952"/>
    <x v="4887"/>
    <x v="0"/>
    <d v="2010-03-12T12:41:00"/>
    <d v="2011-11-28T13:14:00"/>
    <n v="12"/>
    <n v="11"/>
    <n v="209"/>
    <n v="1715"/>
    <n v="3442.96"/>
    <n v="313"/>
    <n v="5"/>
    <n v="5"/>
    <n v="5"/>
    <s v="555"/>
    <n v="15"/>
    <x v="6"/>
  </r>
  <r>
    <n v="1169"/>
    <x v="4888"/>
    <x v="0"/>
    <d v="2011-09-25T13:30:00"/>
    <d v="2011-12-08T16:38:00"/>
    <n v="2"/>
    <n v="7"/>
    <n v="91"/>
    <n v="2126"/>
    <n v="3444.39"/>
    <n v="492.06"/>
    <n v="5"/>
    <n v="4"/>
    <n v="5"/>
    <s v="545"/>
    <n v="14"/>
    <x v="6"/>
  </r>
  <r>
    <n v="952"/>
    <x v="4889"/>
    <x v="0"/>
    <d v="2009-12-02T16:18:00"/>
    <d v="2011-11-17T16:48:00"/>
    <n v="23"/>
    <n v="12"/>
    <n v="105"/>
    <n v="2308"/>
    <n v="3445.32"/>
    <n v="287.11"/>
    <n v="4"/>
    <n v="5"/>
    <n v="5"/>
    <s v="455"/>
    <n v="14"/>
    <x v="6"/>
  </r>
  <r>
    <n v="13"/>
    <x v="4890"/>
    <x v="27"/>
    <d v="2009-12-08T07:59:00"/>
    <d v="2011-12-08T10:26:00"/>
    <n v="2"/>
    <n v="5"/>
    <n v="55"/>
    <n v="1068"/>
    <n v="3447.07"/>
    <n v="689.41"/>
    <n v="5"/>
    <n v="4"/>
    <n v="5"/>
    <s v="545"/>
    <n v="14"/>
    <x v="6"/>
  </r>
  <r>
    <n v="3965"/>
    <x v="4891"/>
    <x v="0"/>
    <d v="2011-09-12T13:50:00"/>
    <d v="2011-12-05T12:16:00"/>
    <n v="5"/>
    <n v="6"/>
    <n v="365"/>
    <n v="2110"/>
    <n v="3450.41"/>
    <n v="575.07000000000005"/>
    <n v="5"/>
    <n v="4"/>
    <n v="5"/>
    <s v="545"/>
    <n v="14"/>
    <x v="6"/>
  </r>
  <r>
    <n v="2456"/>
    <x v="4892"/>
    <x v="0"/>
    <d v="2010-01-24T10:20:00"/>
    <d v="2011-09-11T10:58:00"/>
    <n v="90"/>
    <n v="9"/>
    <n v="171"/>
    <n v="3030"/>
    <n v="3460.32"/>
    <n v="384.48"/>
    <n v="3"/>
    <n v="5"/>
    <n v="5"/>
    <s v="355"/>
    <n v="13"/>
    <x v="5"/>
  </r>
  <r>
    <n v="2156"/>
    <x v="4893"/>
    <x v="0"/>
    <d v="2010-04-08T12:13:00"/>
    <d v="2011-11-15T12:05:00"/>
    <n v="25"/>
    <n v="11"/>
    <n v="74"/>
    <n v="6038"/>
    <n v="3466.37"/>
    <n v="315.12"/>
    <n v="4"/>
    <n v="5"/>
    <n v="5"/>
    <s v="455"/>
    <n v="14"/>
    <x v="6"/>
  </r>
  <r>
    <n v="1479"/>
    <x v="4894"/>
    <x v="0"/>
    <d v="2010-03-25T12:03:00"/>
    <d v="2011-10-19T10:59:00"/>
    <n v="52"/>
    <n v="5"/>
    <n v="189"/>
    <n v="1883"/>
    <n v="3469.3"/>
    <n v="693.86"/>
    <n v="4"/>
    <n v="4"/>
    <n v="5"/>
    <s v="445"/>
    <n v="13"/>
    <x v="6"/>
  </r>
  <r>
    <n v="3325"/>
    <x v="4895"/>
    <x v="0"/>
    <d v="2009-12-01T11:17:00"/>
    <d v="2011-11-30T14:09:00"/>
    <n v="10"/>
    <n v="12"/>
    <n v="86"/>
    <n v="1277"/>
    <n v="3472.41"/>
    <n v="289.37"/>
    <n v="5"/>
    <n v="5"/>
    <n v="5"/>
    <s v="555"/>
    <n v="15"/>
    <x v="6"/>
  </r>
  <r>
    <n v="5188"/>
    <x v="4896"/>
    <x v="0"/>
    <d v="2010-05-05T15:33:00"/>
    <d v="2011-05-10T11:54:00"/>
    <n v="214"/>
    <n v="5"/>
    <n v="109"/>
    <n v="2215"/>
    <n v="3484.09"/>
    <n v="696.82"/>
    <n v="2"/>
    <n v="4"/>
    <n v="5"/>
    <s v="245"/>
    <n v="11"/>
    <x v="4"/>
  </r>
  <r>
    <n v="1210"/>
    <x v="4897"/>
    <x v="0"/>
    <d v="2009-12-14T16:10:00"/>
    <d v="2011-11-14T15:19:00"/>
    <n v="26"/>
    <n v="11"/>
    <n v="101"/>
    <n v="1660"/>
    <n v="3484.28"/>
    <n v="316.75"/>
    <n v="4"/>
    <n v="5"/>
    <n v="5"/>
    <s v="455"/>
    <n v="14"/>
    <x v="6"/>
  </r>
  <r>
    <n v="2922"/>
    <x v="4898"/>
    <x v="0"/>
    <d v="2010-02-18T17:12:00"/>
    <d v="2011-10-06T12:56:00"/>
    <n v="65"/>
    <n v="9"/>
    <n v="123"/>
    <n v="3074"/>
    <n v="3484.73"/>
    <n v="387.19"/>
    <n v="3"/>
    <n v="5"/>
    <n v="5"/>
    <s v="355"/>
    <n v="13"/>
    <x v="5"/>
  </r>
  <r>
    <n v="2676"/>
    <x v="4899"/>
    <x v="0"/>
    <d v="2009-12-06T12:17:00"/>
    <d v="2011-10-30T11:35:00"/>
    <n v="41"/>
    <n v="19"/>
    <n v="307"/>
    <n v="1597"/>
    <n v="3490.4"/>
    <n v="183.71"/>
    <n v="4"/>
    <n v="5"/>
    <n v="5"/>
    <s v="455"/>
    <n v="14"/>
    <x v="6"/>
  </r>
  <r>
    <n v="4583"/>
    <x v="4900"/>
    <x v="0"/>
    <d v="2010-09-19T12:38:00"/>
    <d v="2011-11-27T12:10:00"/>
    <n v="13"/>
    <n v="11"/>
    <n v="151"/>
    <n v="2315"/>
    <n v="3490.53"/>
    <n v="317.32"/>
    <n v="5"/>
    <n v="5"/>
    <n v="5"/>
    <s v="555"/>
    <n v="15"/>
    <x v="6"/>
  </r>
  <r>
    <n v="1558"/>
    <x v="4901"/>
    <x v="0"/>
    <d v="2010-01-14T07:25:00"/>
    <d v="2011-06-23T15:26:00"/>
    <n v="170"/>
    <n v="11"/>
    <n v="38"/>
    <n v="1566"/>
    <n v="3494.1"/>
    <n v="317.64999999999998"/>
    <n v="3"/>
    <n v="5"/>
    <n v="5"/>
    <s v="355"/>
    <n v="13"/>
    <x v="5"/>
  </r>
  <r>
    <n v="5632"/>
    <x v="4902"/>
    <x v="0"/>
    <d v="2010-05-28T15:31:00"/>
    <d v="2011-12-05T14:26:00"/>
    <n v="5"/>
    <n v="18"/>
    <n v="128"/>
    <n v="1598"/>
    <n v="3505.61"/>
    <n v="194.76"/>
    <n v="5"/>
    <n v="5"/>
    <n v="5"/>
    <s v="555"/>
    <n v="15"/>
    <x v="6"/>
  </r>
  <r>
    <n v="4321"/>
    <x v="4903"/>
    <x v="0"/>
    <d v="2009-12-13T10:59:00"/>
    <d v="2011-11-25T09:27:00"/>
    <n v="15"/>
    <n v="14"/>
    <n v="203"/>
    <n v="2306"/>
    <n v="3508.62"/>
    <n v="250.62"/>
    <n v="5"/>
    <n v="5"/>
    <n v="5"/>
    <s v="555"/>
    <n v="15"/>
    <x v="6"/>
  </r>
  <r>
    <n v="2730"/>
    <x v="4904"/>
    <x v="0"/>
    <d v="2011-10-16T15:27:00"/>
    <d v="2011-11-30T08:23:00"/>
    <n v="10"/>
    <n v="3"/>
    <n v="76"/>
    <n v="2343"/>
    <n v="3509.04"/>
    <n v="1169.68"/>
    <n v="5"/>
    <n v="3"/>
    <n v="5"/>
    <s v="535"/>
    <n v="13"/>
    <x v="2"/>
  </r>
  <r>
    <n v="4000"/>
    <x v="4905"/>
    <x v="0"/>
    <d v="2009-12-06T12:26:00"/>
    <d v="2011-10-10T12:50:00"/>
    <n v="61"/>
    <n v="14"/>
    <n v="415"/>
    <n v="2900"/>
    <n v="3517.56"/>
    <n v="251.25"/>
    <n v="3"/>
    <n v="5"/>
    <n v="5"/>
    <s v="355"/>
    <n v="13"/>
    <x v="5"/>
  </r>
  <r>
    <n v="3941"/>
    <x v="4906"/>
    <x v="0"/>
    <d v="2010-03-18T08:05:00"/>
    <d v="2010-10-15T12:32:00"/>
    <n v="421"/>
    <n v="4"/>
    <n v="64"/>
    <n v="1473"/>
    <n v="3517.69"/>
    <n v="879.42"/>
    <n v="1"/>
    <n v="4"/>
    <n v="5"/>
    <s v="145"/>
    <n v="10"/>
    <x v="4"/>
  </r>
  <r>
    <n v="5313"/>
    <x v="4907"/>
    <x v="0"/>
    <d v="2010-11-29T09:44:00"/>
    <d v="2011-09-04T15:22:00"/>
    <n v="97"/>
    <n v="5"/>
    <n v="163"/>
    <n v="2412"/>
    <n v="3520.22"/>
    <n v="704.04"/>
    <n v="3"/>
    <n v="4"/>
    <n v="5"/>
    <s v="345"/>
    <n v="12"/>
    <x v="5"/>
  </r>
  <r>
    <n v="4551"/>
    <x v="4908"/>
    <x v="0"/>
    <d v="2010-01-24T11:26:00"/>
    <d v="2011-10-14T09:06:00"/>
    <n v="57"/>
    <n v="10"/>
    <n v="110"/>
    <n v="2424"/>
    <n v="3533.77"/>
    <n v="353.38"/>
    <n v="4"/>
    <n v="5"/>
    <n v="5"/>
    <s v="455"/>
    <n v="14"/>
    <x v="6"/>
  </r>
  <r>
    <n v="5438"/>
    <x v="4909"/>
    <x v="0"/>
    <d v="2009-12-06T13:19:00"/>
    <d v="2011-09-19T16:49:00"/>
    <n v="82"/>
    <n v="30"/>
    <n v="104"/>
    <n v="1372"/>
    <n v="3538.46"/>
    <n v="117.95"/>
    <n v="3"/>
    <n v="5"/>
    <n v="5"/>
    <s v="355"/>
    <n v="13"/>
    <x v="5"/>
  </r>
  <r>
    <n v="2126"/>
    <x v="4910"/>
    <x v="0"/>
    <d v="2011-06-14T10:00:00"/>
    <d v="2011-12-06T13:30:00"/>
    <n v="4"/>
    <n v="6"/>
    <n v="113"/>
    <n v="2004"/>
    <n v="3543.26"/>
    <n v="590.54"/>
    <n v="5"/>
    <n v="4"/>
    <n v="5"/>
    <s v="545"/>
    <n v="14"/>
    <x v="6"/>
  </r>
  <r>
    <n v="2501"/>
    <x v="4911"/>
    <x v="0"/>
    <d v="2010-03-30T15:02:00"/>
    <d v="2011-11-13T12:47:00"/>
    <n v="27"/>
    <n v="14"/>
    <n v="32"/>
    <n v="1614"/>
    <n v="3546.65"/>
    <n v="253.33"/>
    <n v="4"/>
    <n v="5"/>
    <n v="5"/>
    <s v="455"/>
    <n v="14"/>
    <x v="6"/>
  </r>
  <r>
    <n v="2838"/>
    <x v="4912"/>
    <x v="0"/>
    <d v="2009-12-16T13:49:00"/>
    <d v="2011-01-25T08:03:00"/>
    <n v="319"/>
    <n v="11"/>
    <n v="98"/>
    <n v="4458"/>
    <n v="3550.91"/>
    <n v="322.81"/>
    <n v="2"/>
    <n v="5"/>
    <n v="5"/>
    <s v="255"/>
    <n v="12"/>
    <x v="4"/>
  </r>
  <r>
    <n v="3468"/>
    <x v="4913"/>
    <x v="0"/>
    <d v="2009-12-10T11:42:00"/>
    <d v="2011-11-24T12:48:00"/>
    <n v="16"/>
    <n v="13"/>
    <n v="273"/>
    <n v="2715"/>
    <n v="3552.41"/>
    <n v="273.26"/>
    <n v="5"/>
    <n v="5"/>
    <n v="5"/>
    <s v="555"/>
    <n v="15"/>
    <x v="6"/>
  </r>
  <r>
    <n v="2360"/>
    <x v="4914"/>
    <x v="0"/>
    <d v="2010-11-04T11:29:00"/>
    <d v="2011-12-06T10:16:00"/>
    <n v="4"/>
    <n v="4"/>
    <n v="28"/>
    <n v="1071"/>
    <n v="3554.17"/>
    <n v="888.54"/>
    <n v="5"/>
    <n v="3"/>
    <n v="5"/>
    <s v="535"/>
    <n v="13"/>
    <x v="2"/>
  </r>
  <r>
    <n v="2641"/>
    <x v="4915"/>
    <x v="0"/>
    <d v="2010-10-11T16:14:00"/>
    <d v="2011-11-30T12:06:00"/>
    <n v="10"/>
    <n v="16"/>
    <n v="168"/>
    <n v="1924"/>
    <n v="3559.39"/>
    <n v="222.46"/>
    <n v="5"/>
    <n v="5"/>
    <n v="5"/>
    <s v="555"/>
    <n v="15"/>
    <x v="6"/>
  </r>
  <r>
    <n v="4908"/>
    <x v="4916"/>
    <x v="0"/>
    <d v="2010-02-03T12:38:00"/>
    <d v="2011-09-22T14:11:00"/>
    <n v="79"/>
    <n v="6"/>
    <n v="124"/>
    <n v="2755"/>
    <n v="3566.56"/>
    <n v="594.42999999999995"/>
    <n v="3"/>
    <n v="4"/>
    <n v="5"/>
    <s v="345"/>
    <n v="12"/>
    <x v="5"/>
  </r>
  <r>
    <n v="5270"/>
    <x v="4917"/>
    <x v="0"/>
    <d v="2009-12-03T17:32:00"/>
    <d v="2011-10-18T07:43:00"/>
    <n v="53"/>
    <n v="7"/>
    <n v="70"/>
    <n v="1755"/>
    <n v="3577.61"/>
    <n v="511.09"/>
    <n v="4"/>
    <n v="4"/>
    <n v="5"/>
    <s v="445"/>
    <n v="13"/>
    <x v="6"/>
  </r>
  <r>
    <n v="3182"/>
    <x v="4918"/>
    <x v="0"/>
    <d v="2010-02-28T10:55:00"/>
    <d v="2011-08-28T10:15:00"/>
    <n v="104"/>
    <n v="10"/>
    <n v="123"/>
    <n v="1734"/>
    <n v="3583.45"/>
    <n v="358.35"/>
    <n v="3"/>
    <n v="5"/>
    <n v="5"/>
    <s v="355"/>
    <n v="13"/>
    <x v="5"/>
  </r>
  <r>
    <n v="1760"/>
    <x v="4919"/>
    <x v="0"/>
    <d v="2011-06-09T12:04:00"/>
    <d v="2011-12-07T13:35:00"/>
    <n v="3"/>
    <n v="11"/>
    <n v="100"/>
    <n v="3368"/>
    <n v="3586.03"/>
    <n v="326"/>
    <n v="5"/>
    <n v="5"/>
    <n v="5"/>
    <s v="555"/>
    <n v="15"/>
    <x v="6"/>
  </r>
  <r>
    <n v="4617"/>
    <x v="4920"/>
    <x v="0"/>
    <d v="2009-12-02T11:52:00"/>
    <d v="2011-11-28T13:06:00"/>
    <n v="12"/>
    <n v="11"/>
    <n v="343"/>
    <n v="2390"/>
    <n v="3586.99"/>
    <n v="326.08999999999997"/>
    <n v="5"/>
    <n v="5"/>
    <n v="5"/>
    <s v="555"/>
    <n v="15"/>
    <x v="6"/>
  </r>
  <r>
    <n v="5250"/>
    <x v="4921"/>
    <x v="0"/>
    <d v="2010-11-18T14:20:00"/>
    <d v="2011-11-22T13:29:00"/>
    <n v="18"/>
    <n v="14"/>
    <n v="150"/>
    <n v="1752"/>
    <n v="3586.99"/>
    <n v="256.20999999999998"/>
    <n v="5"/>
    <n v="5"/>
    <n v="5"/>
    <s v="555"/>
    <n v="15"/>
    <x v="6"/>
  </r>
  <r>
    <n v="3093"/>
    <x v="4922"/>
    <x v="34"/>
    <d v="2010-02-01T14:52:00"/>
    <d v="2011-08-15T14:32:00"/>
    <n v="117"/>
    <n v="3"/>
    <n v="198"/>
    <n v="1850"/>
    <n v="3592.25"/>
    <n v="1197.42"/>
    <n v="3"/>
    <n v="3"/>
    <n v="5"/>
    <s v="335"/>
    <n v="11"/>
    <x v="1"/>
  </r>
  <r>
    <n v="5018"/>
    <x v="4923"/>
    <x v="0"/>
    <d v="2010-06-23T10:19:00"/>
    <d v="2011-11-23T13:27:00"/>
    <n v="17"/>
    <n v="11"/>
    <n v="149"/>
    <n v="3538"/>
    <n v="3594.76"/>
    <n v="326.8"/>
    <n v="5"/>
    <n v="5"/>
    <n v="5"/>
    <s v="555"/>
    <n v="15"/>
    <x v="6"/>
  </r>
  <r>
    <n v="3930"/>
    <x v="4924"/>
    <x v="0"/>
    <d v="2009-12-04T13:21:00"/>
    <d v="2011-10-24T08:48:00"/>
    <n v="47"/>
    <n v="12"/>
    <n v="104"/>
    <n v="2464"/>
    <n v="3597.5"/>
    <n v="299.79000000000002"/>
    <n v="4"/>
    <n v="5"/>
    <n v="5"/>
    <s v="455"/>
    <n v="14"/>
    <x v="6"/>
  </r>
  <r>
    <n v="1381"/>
    <x v="4925"/>
    <x v="0"/>
    <d v="2010-04-01T14:49:00"/>
    <d v="2011-10-17T12:16:00"/>
    <n v="54"/>
    <n v="11"/>
    <n v="51"/>
    <n v="1370"/>
    <n v="3602.18"/>
    <n v="327.47000000000003"/>
    <n v="4"/>
    <n v="5"/>
    <n v="5"/>
    <s v="455"/>
    <n v="14"/>
    <x v="6"/>
  </r>
  <r>
    <n v="3438"/>
    <x v="4926"/>
    <x v="0"/>
    <d v="2010-01-08T11:25:00"/>
    <d v="2011-09-27T15:35:00"/>
    <n v="74"/>
    <n v="28"/>
    <n v="124"/>
    <n v="1715"/>
    <n v="3603.14"/>
    <n v="128.68"/>
    <n v="3"/>
    <n v="5"/>
    <n v="5"/>
    <s v="355"/>
    <n v="13"/>
    <x v="5"/>
  </r>
  <r>
    <n v="5830"/>
    <x v="4927"/>
    <x v="0"/>
    <d v="2010-01-11T08:49:00"/>
    <d v="2011-09-28T13:43:00"/>
    <n v="73"/>
    <n v="8"/>
    <n v="113"/>
    <n v="2021"/>
    <n v="3605.21"/>
    <n v="450.65"/>
    <n v="3"/>
    <n v="4"/>
    <n v="5"/>
    <s v="345"/>
    <n v="12"/>
    <x v="5"/>
  </r>
  <r>
    <n v="3403"/>
    <x v="4928"/>
    <x v="0"/>
    <d v="2010-03-08T09:41:00"/>
    <d v="2011-10-27T10:14:00"/>
    <n v="44"/>
    <n v="5"/>
    <n v="121"/>
    <n v="1970"/>
    <n v="3608.34"/>
    <n v="721.67"/>
    <n v="4"/>
    <n v="4"/>
    <n v="5"/>
    <s v="445"/>
    <n v="13"/>
    <x v="6"/>
  </r>
  <r>
    <n v="2438"/>
    <x v="4929"/>
    <x v="0"/>
    <d v="2010-03-22T12:10:00"/>
    <d v="2011-05-23T13:35:00"/>
    <n v="201"/>
    <n v="7"/>
    <n v="141"/>
    <n v="2455"/>
    <n v="3609.86"/>
    <n v="515.69000000000005"/>
    <n v="2"/>
    <n v="4"/>
    <n v="5"/>
    <s v="245"/>
    <n v="11"/>
    <x v="4"/>
  </r>
  <r>
    <n v="3118"/>
    <x v="4930"/>
    <x v="0"/>
    <d v="2011-07-07T13:33:00"/>
    <d v="2011-10-18T07:56:00"/>
    <n v="53"/>
    <n v="5"/>
    <n v="90"/>
    <n v="2390"/>
    <n v="3610.96"/>
    <n v="722.19"/>
    <n v="4"/>
    <n v="4"/>
    <n v="5"/>
    <s v="445"/>
    <n v="13"/>
    <x v="6"/>
  </r>
  <r>
    <n v="15"/>
    <x v="4931"/>
    <x v="27"/>
    <d v="2010-02-22T09:32:00"/>
    <d v="2011-10-18T15:22:00"/>
    <n v="53"/>
    <n v="6"/>
    <n v="159"/>
    <n v="2443"/>
    <n v="3612.89"/>
    <n v="602.15"/>
    <n v="4"/>
    <n v="4"/>
    <n v="5"/>
    <s v="445"/>
    <n v="13"/>
    <x v="6"/>
  </r>
  <r>
    <n v="4108"/>
    <x v="4932"/>
    <x v="0"/>
    <d v="2010-06-21T14:07:00"/>
    <d v="2011-08-25T11:46:00"/>
    <n v="107"/>
    <n v="11"/>
    <n v="161"/>
    <n v="1535"/>
    <n v="3614.34"/>
    <n v="328.58"/>
    <n v="3"/>
    <n v="5"/>
    <n v="5"/>
    <s v="355"/>
    <n v="13"/>
    <x v="5"/>
  </r>
  <r>
    <n v="944"/>
    <x v="4933"/>
    <x v="0"/>
    <d v="2010-03-10T14:49:00"/>
    <d v="2011-12-05T15:15:00"/>
    <n v="5"/>
    <n v="16"/>
    <n v="153"/>
    <n v="2228"/>
    <n v="3616.41"/>
    <n v="226.03"/>
    <n v="5"/>
    <n v="5"/>
    <n v="5"/>
    <s v="555"/>
    <n v="15"/>
    <x v="6"/>
  </r>
  <r>
    <n v="2696"/>
    <x v="4934"/>
    <x v="0"/>
    <d v="2009-12-08T11:22:00"/>
    <d v="2011-05-11T12:45:00"/>
    <n v="213"/>
    <n v="11"/>
    <n v="119"/>
    <n v="1459"/>
    <n v="3625.4"/>
    <n v="329.58"/>
    <n v="2"/>
    <n v="5"/>
    <n v="5"/>
    <s v="255"/>
    <n v="12"/>
    <x v="4"/>
  </r>
  <r>
    <n v="4049"/>
    <x v="4935"/>
    <x v="0"/>
    <d v="2010-03-24T14:06:00"/>
    <d v="2011-10-24T13:50:00"/>
    <n v="47"/>
    <n v="17"/>
    <n v="217"/>
    <n v="1945"/>
    <n v="3625.88"/>
    <n v="213.29"/>
    <n v="4"/>
    <n v="5"/>
    <n v="5"/>
    <s v="455"/>
    <n v="14"/>
    <x v="6"/>
  </r>
  <r>
    <n v="5121"/>
    <x v="4936"/>
    <x v="0"/>
    <d v="2011-09-29T13:04:00"/>
    <d v="2011-12-08T13:27:00"/>
    <n v="2"/>
    <n v="8"/>
    <n v="183"/>
    <n v="2138"/>
    <n v="3628.5"/>
    <n v="453.56"/>
    <n v="5"/>
    <n v="4"/>
    <n v="5"/>
    <s v="545"/>
    <n v="14"/>
    <x v="6"/>
  </r>
  <r>
    <n v="1139"/>
    <x v="4937"/>
    <x v="24"/>
    <d v="2011-04-21T12:07:00"/>
    <d v="2011-09-28T11:56:00"/>
    <n v="73"/>
    <n v="4"/>
    <n v="181"/>
    <n v="2467"/>
    <n v="3633.63"/>
    <n v="908.41"/>
    <n v="3"/>
    <n v="3"/>
    <n v="5"/>
    <s v="335"/>
    <n v="11"/>
    <x v="1"/>
  </r>
  <r>
    <n v="3661"/>
    <x v="4938"/>
    <x v="0"/>
    <d v="2010-04-08T11:11:00"/>
    <d v="2011-11-07T11:21:00"/>
    <n v="33"/>
    <n v="6"/>
    <n v="169"/>
    <n v="3067"/>
    <n v="3634.84"/>
    <n v="605.80999999999995"/>
    <n v="4"/>
    <n v="4"/>
    <n v="5"/>
    <s v="445"/>
    <n v="13"/>
    <x v="6"/>
  </r>
  <r>
    <n v="368"/>
    <x v="4939"/>
    <x v="6"/>
    <d v="2010-08-25T11:07:00"/>
    <d v="2011-11-08T12:13:00"/>
    <n v="32"/>
    <n v="8"/>
    <n v="182"/>
    <n v="2634"/>
    <n v="3635.08"/>
    <n v="454.39"/>
    <n v="4"/>
    <n v="4"/>
    <n v="5"/>
    <s v="445"/>
    <n v="13"/>
    <x v="6"/>
  </r>
  <r>
    <n v="4350"/>
    <x v="4940"/>
    <x v="0"/>
    <d v="2009-12-10T12:28:00"/>
    <d v="2011-11-22T10:17:00"/>
    <n v="18"/>
    <n v="14"/>
    <n v="55"/>
    <n v="2127"/>
    <n v="3637.33"/>
    <n v="259.81"/>
    <n v="5"/>
    <n v="5"/>
    <n v="5"/>
    <s v="555"/>
    <n v="15"/>
    <x v="6"/>
  </r>
  <r>
    <n v="2393"/>
    <x v="4941"/>
    <x v="0"/>
    <d v="2010-02-25T18:58:00"/>
    <d v="2011-04-21T14:21:00"/>
    <n v="233"/>
    <n v="8"/>
    <n v="152"/>
    <n v="1598"/>
    <n v="3637.64"/>
    <n v="454.71"/>
    <n v="2"/>
    <n v="5"/>
    <n v="5"/>
    <s v="255"/>
    <n v="12"/>
    <x v="4"/>
  </r>
  <r>
    <n v="4661"/>
    <x v="4942"/>
    <x v="0"/>
    <d v="2009-12-01T12:36:00"/>
    <d v="2011-11-18T16:19:00"/>
    <n v="22"/>
    <n v="13"/>
    <n v="150"/>
    <n v="1899"/>
    <n v="3638.53"/>
    <n v="279.89"/>
    <n v="4"/>
    <n v="5"/>
    <n v="5"/>
    <s v="455"/>
    <n v="14"/>
    <x v="6"/>
  </r>
  <r>
    <n v="75"/>
    <x v="4943"/>
    <x v="24"/>
    <d v="2009-12-18T12:44:00"/>
    <d v="2011-09-05T09:48:00"/>
    <n v="96"/>
    <n v="12"/>
    <n v="135"/>
    <n v="2579"/>
    <n v="3639.35"/>
    <n v="303.27999999999997"/>
    <n v="3"/>
    <n v="5"/>
    <n v="5"/>
    <s v="355"/>
    <n v="13"/>
    <x v="5"/>
  </r>
  <r>
    <n v="1265"/>
    <x v="4944"/>
    <x v="0"/>
    <d v="2010-04-07T10:59:00"/>
    <d v="2011-11-15T10:51:00"/>
    <n v="25"/>
    <n v="8"/>
    <n v="166"/>
    <n v="1633"/>
    <n v="3645.81"/>
    <n v="455.73"/>
    <n v="4"/>
    <n v="4"/>
    <n v="5"/>
    <s v="445"/>
    <n v="13"/>
    <x v="6"/>
  </r>
  <r>
    <n v="2263"/>
    <x v="4945"/>
    <x v="0"/>
    <d v="2010-01-22T15:44:00"/>
    <d v="2011-11-15T13:07:00"/>
    <n v="25"/>
    <n v="10"/>
    <n v="165"/>
    <n v="1645"/>
    <n v="3649.36"/>
    <n v="364.94"/>
    <n v="4"/>
    <n v="5"/>
    <n v="5"/>
    <s v="455"/>
    <n v="14"/>
    <x v="6"/>
  </r>
  <r>
    <n v="2272"/>
    <x v="4946"/>
    <x v="0"/>
    <d v="2010-01-20T13:10:00"/>
    <d v="2011-12-05T12:30:00"/>
    <n v="5"/>
    <n v="9"/>
    <n v="374"/>
    <n v="2415"/>
    <n v="3651.19"/>
    <n v="405.69"/>
    <n v="5"/>
    <n v="5"/>
    <n v="5"/>
    <s v="555"/>
    <n v="15"/>
    <x v="6"/>
  </r>
  <r>
    <n v="2476"/>
    <x v="4947"/>
    <x v="0"/>
    <d v="2010-03-15T11:00:00"/>
    <d v="2011-10-11T09:23:00"/>
    <n v="60"/>
    <n v="7"/>
    <n v="170"/>
    <n v="2081"/>
    <n v="3651.85"/>
    <n v="521.69000000000005"/>
    <n v="3"/>
    <n v="4"/>
    <n v="5"/>
    <s v="345"/>
    <n v="12"/>
    <x v="5"/>
  </r>
  <r>
    <n v="2216"/>
    <x v="4948"/>
    <x v="0"/>
    <d v="2009-12-09T12:57:00"/>
    <d v="2011-11-18T12:48:00"/>
    <n v="22"/>
    <n v="12"/>
    <n v="435"/>
    <n v="1846"/>
    <n v="3658.03"/>
    <n v="304.83999999999997"/>
    <n v="4"/>
    <n v="5"/>
    <n v="5"/>
    <s v="455"/>
    <n v="14"/>
    <x v="6"/>
  </r>
  <r>
    <n v="2367"/>
    <x v="4949"/>
    <x v="0"/>
    <d v="2010-05-18T14:06:00"/>
    <d v="2011-11-23T12:51:00"/>
    <n v="17"/>
    <n v="14"/>
    <n v="57"/>
    <n v="2399"/>
    <n v="3660.08"/>
    <n v="261.43"/>
    <n v="5"/>
    <n v="5"/>
    <n v="5"/>
    <s v="555"/>
    <n v="15"/>
    <x v="6"/>
  </r>
  <r>
    <n v="4"/>
    <x v="4950"/>
    <x v="14"/>
    <d v="2010-04-29T13:20:00"/>
    <d v="2011-11-21T09:51:00"/>
    <n v="19"/>
    <n v="3"/>
    <n v="137"/>
    <n v="1621"/>
    <n v="3678.69"/>
    <n v="1226.23"/>
    <n v="5"/>
    <n v="3"/>
    <n v="5"/>
    <s v="535"/>
    <n v="13"/>
    <x v="2"/>
  </r>
  <r>
    <n v="502"/>
    <x v="4951"/>
    <x v="0"/>
    <d v="2010-01-25T15:37:00"/>
    <d v="2011-05-13T10:20:00"/>
    <n v="211"/>
    <n v="6"/>
    <n v="71"/>
    <n v="1420"/>
    <n v="3688"/>
    <n v="614.66999999999996"/>
    <n v="2"/>
    <n v="4"/>
    <n v="5"/>
    <s v="245"/>
    <n v="11"/>
    <x v="4"/>
  </r>
  <r>
    <n v="373"/>
    <x v="4952"/>
    <x v="6"/>
    <d v="2010-03-25T16:25:00"/>
    <d v="2011-11-11T13:35:00"/>
    <n v="29"/>
    <n v="11"/>
    <n v="62"/>
    <n v="4600"/>
    <n v="3690.6"/>
    <n v="335.51"/>
    <n v="4"/>
    <n v="5"/>
    <n v="5"/>
    <s v="455"/>
    <n v="14"/>
    <x v="6"/>
  </r>
  <r>
    <n v="3702"/>
    <x v="4953"/>
    <x v="0"/>
    <d v="2010-04-16T14:00:00"/>
    <d v="2011-11-28T12:45:00"/>
    <n v="12"/>
    <n v="11"/>
    <n v="101"/>
    <n v="2020"/>
    <n v="3695.56"/>
    <n v="335.96"/>
    <n v="5"/>
    <n v="5"/>
    <n v="5"/>
    <s v="555"/>
    <n v="15"/>
    <x v="6"/>
  </r>
  <r>
    <n v="4694"/>
    <x v="4954"/>
    <x v="0"/>
    <d v="2010-06-02T14:48:00"/>
    <d v="2011-11-24T15:01:00"/>
    <n v="16"/>
    <n v="11"/>
    <n v="162"/>
    <n v="1559"/>
    <n v="3697.93"/>
    <n v="336.18"/>
    <n v="5"/>
    <n v="5"/>
    <n v="5"/>
    <s v="555"/>
    <n v="15"/>
    <x v="6"/>
  </r>
  <r>
    <n v="4374"/>
    <x v="4955"/>
    <x v="0"/>
    <d v="2009-12-18T10:50:00"/>
    <d v="2010-10-12T13:19:00"/>
    <n v="424"/>
    <n v="3"/>
    <n v="54"/>
    <n v="687"/>
    <n v="3698.05"/>
    <n v="1232.68"/>
    <n v="1"/>
    <n v="3"/>
    <n v="5"/>
    <s v="135"/>
    <n v="9"/>
    <x v="4"/>
  </r>
  <r>
    <n v="3107"/>
    <x v="4956"/>
    <x v="0"/>
    <d v="2009-12-10T20:16:00"/>
    <d v="2011-11-18T14:51:00"/>
    <n v="22"/>
    <n v="5"/>
    <n v="307"/>
    <n v="3052"/>
    <n v="3702.6"/>
    <n v="740.52"/>
    <n v="4"/>
    <n v="4"/>
    <n v="5"/>
    <s v="445"/>
    <n v="13"/>
    <x v="6"/>
  </r>
  <r>
    <n v="2871"/>
    <x v="4957"/>
    <x v="0"/>
    <d v="2009-12-03T09:10:00"/>
    <d v="2011-10-04T12:43:00"/>
    <n v="67"/>
    <n v="9"/>
    <n v="137"/>
    <n v="2214"/>
    <n v="3706.02"/>
    <n v="411.78"/>
    <n v="3"/>
    <n v="5"/>
    <n v="5"/>
    <s v="355"/>
    <n v="13"/>
    <x v="5"/>
  </r>
  <r>
    <n v="2904"/>
    <x v="4958"/>
    <x v="0"/>
    <d v="2010-02-12T15:27:00"/>
    <d v="2011-10-27T16:58:00"/>
    <n v="44"/>
    <n v="10"/>
    <n v="127"/>
    <n v="1333"/>
    <n v="3706.53"/>
    <n v="370.65"/>
    <n v="4"/>
    <n v="5"/>
    <n v="5"/>
    <s v="455"/>
    <n v="14"/>
    <x v="6"/>
  </r>
  <r>
    <n v="2399"/>
    <x v="4959"/>
    <x v="0"/>
    <d v="2010-09-19T14:12:00"/>
    <d v="2011-10-19T15:34:00"/>
    <n v="52"/>
    <n v="15"/>
    <n v="68"/>
    <n v="4658"/>
    <n v="3708.3"/>
    <n v="247.22"/>
    <n v="4"/>
    <n v="5"/>
    <n v="5"/>
    <s v="455"/>
    <n v="14"/>
    <x v="6"/>
  </r>
  <r>
    <n v="2188"/>
    <x v="4960"/>
    <x v="0"/>
    <d v="2010-08-23T09:48:00"/>
    <d v="2011-09-05T09:07:00"/>
    <n v="96"/>
    <n v="5"/>
    <n v="138"/>
    <n v="1937"/>
    <n v="3709.22"/>
    <n v="741.84"/>
    <n v="3"/>
    <n v="4"/>
    <n v="5"/>
    <s v="345"/>
    <n v="12"/>
    <x v="5"/>
  </r>
  <r>
    <n v="2163"/>
    <x v="4961"/>
    <x v="0"/>
    <d v="2009-12-07T13:00:00"/>
    <d v="2011-11-30T10:15:00"/>
    <n v="10"/>
    <n v="11"/>
    <n v="197"/>
    <n v="1595"/>
    <n v="3709.64"/>
    <n v="337.24"/>
    <n v="5"/>
    <n v="5"/>
    <n v="5"/>
    <s v="555"/>
    <n v="15"/>
    <x v="6"/>
  </r>
  <r>
    <n v="3145"/>
    <x v="4962"/>
    <x v="0"/>
    <d v="2010-06-08T14:52:00"/>
    <d v="2011-11-14T14:51:00"/>
    <n v="26"/>
    <n v="10"/>
    <n v="416"/>
    <n v="1328"/>
    <n v="3717.2"/>
    <n v="371.72"/>
    <n v="4"/>
    <n v="5"/>
    <n v="5"/>
    <s v="455"/>
    <n v="14"/>
    <x v="6"/>
  </r>
  <r>
    <n v="1988"/>
    <x v="4963"/>
    <x v="0"/>
    <d v="2011-05-12T12:56:00"/>
    <d v="2011-08-23T11:01:00"/>
    <n v="109"/>
    <n v="8"/>
    <n v="61"/>
    <n v="1967"/>
    <n v="3717.35"/>
    <n v="464.67"/>
    <n v="3"/>
    <n v="5"/>
    <n v="5"/>
    <s v="355"/>
    <n v="13"/>
    <x v="5"/>
  </r>
  <r>
    <n v="3846"/>
    <x v="4964"/>
    <x v="0"/>
    <d v="2011-09-23T13:44:00"/>
    <d v="2011-11-15T14:30:00"/>
    <n v="25"/>
    <n v="2"/>
    <n v="126"/>
    <n v="1641"/>
    <n v="3718.8"/>
    <n v="1859.4"/>
    <n v="4"/>
    <n v="2"/>
    <n v="5"/>
    <s v="425"/>
    <n v="11"/>
    <x v="2"/>
  </r>
  <r>
    <n v="2138"/>
    <x v="4965"/>
    <x v="0"/>
    <d v="2010-06-07T12:37:00"/>
    <d v="2011-11-22T11:37:00"/>
    <n v="18"/>
    <n v="12"/>
    <n v="109"/>
    <n v="1893"/>
    <n v="3724.06"/>
    <n v="310.33999999999997"/>
    <n v="5"/>
    <n v="5"/>
    <n v="5"/>
    <s v="555"/>
    <n v="15"/>
    <x v="6"/>
  </r>
  <r>
    <n v="3317"/>
    <x v="4966"/>
    <x v="0"/>
    <d v="2010-05-05T14:51:00"/>
    <d v="2011-07-22T13:35:00"/>
    <n v="141"/>
    <n v="6"/>
    <n v="129"/>
    <n v="1709"/>
    <n v="3734.66"/>
    <n v="622.44000000000005"/>
    <n v="3"/>
    <n v="4"/>
    <n v="5"/>
    <s v="345"/>
    <n v="12"/>
    <x v="5"/>
  </r>
  <r>
    <n v="2984"/>
    <x v="4967"/>
    <x v="0"/>
    <d v="2010-10-25T12:08:00"/>
    <d v="2011-10-30T10:58:00"/>
    <n v="41"/>
    <n v="8"/>
    <n v="90"/>
    <n v="1397"/>
    <n v="3739.01"/>
    <n v="467.38"/>
    <n v="4"/>
    <n v="4"/>
    <n v="5"/>
    <s v="445"/>
    <n v="13"/>
    <x v="6"/>
  </r>
  <r>
    <n v="4890"/>
    <x v="4968"/>
    <x v="0"/>
    <d v="2009-12-03T15:09:00"/>
    <d v="2011-12-01T14:37:00"/>
    <n v="9"/>
    <n v="17"/>
    <n v="148"/>
    <n v="2228"/>
    <n v="3750.63"/>
    <n v="220.63"/>
    <n v="5"/>
    <n v="5"/>
    <n v="5"/>
    <s v="555"/>
    <n v="15"/>
    <x v="6"/>
  </r>
  <r>
    <n v="521"/>
    <x v="4969"/>
    <x v="3"/>
    <d v="2010-04-28T13:26:00"/>
    <d v="2011-10-13T12:26:00"/>
    <n v="58"/>
    <n v="4"/>
    <n v="116"/>
    <n v="3025"/>
    <n v="3751.79"/>
    <n v="937.95"/>
    <n v="4"/>
    <n v="3"/>
    <n v="5"/>
    <s v="435"/>
    <n v="12"/>
    <x v="2"/>
  </r>
  <r>
    <n v="5145"/>
    <x v="4970"/>
    <x v="0"/>
    <d v="2010-04-08T09:44:00"/>
    <d v="2011-08-02T10:00:00"/>
    <n v="130"/>
    <n v="4"/>
    <n v="2"/>
    <n v="2288"/>
    <n v="3757.6"/>
    <n v="939.4"/>
    <n v="3"/>
    <n v="3"/>
    <n v="5"/>
    <s v="335"/>
    <n v="11"/>
    <x v="1"/>
  </r>
  <r>
    <n v="3445"/>
    <x v="4971"/>
    <x v="0"/>
    <d v="2010-10-11T14:05:00"/>
    <d v="2011-09-30T14:41:00"/>
    <n v="71"/>
    <n v="7"/>
    <n v="332"/>
    <n v="1813"/>
    <n v="3761.89"/>
    <n v="537.41"/>
    <n v="3"/>
    <n v="4"/>
    <n v="5"/>
    <s v="345"/>
    <n v="12"/>
    <x v="5"/>
  </r>
  <r>
    <n v="4770"/>
    <x v="4972"/>
    <x v="0"/>
    <d v="2011-07-31T15:26:00"/>
    <d v="2011-12-04T14:40:00"/>
    <n v="6"/>
    <n v="8"/>
    <n v="36"/>
    <n v="1122"/>
    <n v="3766.6"/>
    <n v="470.83"/>
    <n v="5"/>
    <n v="4"/>
    <n v="5"/>
    <s v="545"/>
    <n v="14"/>
    <x v="6"/>
  </r>
  <r>
    <n v="4071"/>
    <x v="4973"/>
    <x v="0"/>
    <d v="2010-03-07T14:31:00"/>
    <d v="2011-11-06T11:35:00"/>
    <n v="34"/>
    <n v="15"/>
    <n v="207"/>
    <n v="1777"/>
    <n v="3767.09"/>
    <n v="251.14"/>
    <n v="4"/>
    <n v="5"/>
    <n v="5"/>
    <s v="455"/>
    <n v="14"/>
    <x v="6"/>
  </r>
  <r>
    <n v="4808"/>
    <x v="4974"/>
    <x v="0"/>
    <d v="2009-12-13T13:17:00"/>
    <d v="2011-11-13T12:03:00"/>
    <n v="27"/>
    <n v="13"/>
    <n v="217"/>
    <n v="2141"/>
    <n v="3773.35"/>
    <n v="290.26"/>
    <n v="4"/>
    <n v="5"/>
    <n v="5"/>
    <s v="455"/>
    <n v="14"/>
    <x v="6"/>
  </r>
  <r>
    <n v="768"/>
    <x v="4975"/>
    <x v="0"/>
    <d v="2010-03-02T12:24:00"/>
    <d v="2011-12-05T10:00:00"/>
    <n v="5"/>
    <n v="13"/>
    <n v="183"/>
    <n v="3289"/>
    <n v="3774.81"/>
    <n v="290.37"/>
    <n v="5"/>
    <n v="5"/>
    <n v="5"/>
    <s v="555"/>
    <n v="15"/>
    <x v="6"/>
  </r>
  <r>
    <n v="1935"/>
    <x v="4976"/>
    <x v="0"/>
    <d v="2010-06-07T10:24:00"/>
    <d v="2011-12-01T13:33:00"/>
    <n v="9"/>
    <n v="11"/>
    <n v="125"/>
    <n v="2583"/>
    <n v="3780.81"/>
    <n v="343.71"/>
    <n v="5"/>
    <n v="5"/>
    <n v="5"/>
    <s v="555"/>
    <n v="15"/>
    <x v="6"/>
  </r>
  <r>
    <n v="4669"/>
    <x v="4977"/>
    <x v="0"/>
    <d v="2010-01-24T13:05:00"/>
    <d v="2011-11-11T16:31:00"/>
    <n v="29"/>
    <n v="13"/>
    <n v="141"/>
    <n v="1934"/>
    <n v="3793.71"/>
    <n v="291.82"/>
    <n v="4"/>
    <n v="5"/>
    <n v="5"/>
    <s v="455"/>
    <n v="14"/>
    <x v="6"/>
  </r>
  <r>
    <n v="995"/>
    <x v="4978"/>
    <x v="0"/>
    <d v="2010-03-22T14:30:00"/>
    <d v="2011-03-27T13:56:00"/>
    <n v="258"/>
    <n v="5"/>
    <n v="283"/>
    <n v="2087"/>
    <n v="3795.01"/>
    <n v="759"/>
    <n v="2"/>
    <n v="4"/>
    <n v="5"/>
    <s v="245"/>
    <n v="11"/>
    <x v="4"/>
  </r>
  <r>
    <n v="4529"/>
    <x v="4979"/>
    <x v="0"/>
    <d v="2010-02-03T12:30:00"/>
    <d v="2011-09-20T15:10:00"/>
    <n v="81"/>
    <n v="26"/>
    <n v="133"/>
    <n v="2563"/>
    <n v="3798.08"/>
    <n v="146.08000000000001"/>
    <n v="3"/>
    <n v="5"/>
    <n v="5"/>
    <s v="355"/>
    <n v="13"/>
    <x v="5"/>
  </r>
  <r>
    <n v="3736"/>
    <x v="4980"/>
    <x v="0"/>
    <d v="2010-07-16T16:30:00"/>
    <d v="2011-11-22T11:14:00"/>
    <n v="18"/>
    <n v="11"/>
    <n v="155"/>
    <n v="2445"/>
    <n v="3801.05"/>
    <n v="345.55"/>
    <n v="5"/>
    <n v="5"/>
    <n v="5"/>
    <s v="555"/>
    <n v="15"/>
    <x v="6"/>
  </r>
  <r>
    <n v="5543"/>
    <x v="4981"/>
    <x v="0"/>
    <d v="2009-12-09T13:22:00"/>
    <d v="2011-12-04T14:15:00"/>
    <n v="6"/>
    <n v="19"/>
    <n v="478"/>
    <n v="3177"/>
    <n v="3801.83"/>
    <n v="200.1"/>
    <n v="5"/>
    <n v="5"/>
    <n v="5"/>
    <s v="555"/>
    <n v="15"/>
    <x v="6"/>
  </r>
  <r>
    <n v="4239"/>
    <x v="4982"/>
    <x v="0"/>
    <d v="2010-03-03T14:06:00"/>
    <d v="2010-09-27T13:13:00"/>
    <n v="439"/>
    <n v="4"/>
    <n v="62"/>
    <n v="2186"/>
    <n v="3802.04"/>
    <n v="950.51"/>
    <n v="1"/>
    <n v="4"/>
    <n v="5"/>
    <s v="145"/>
    <n v="10"/>
    <x v="4"/>
  </r>
  <r>
    <n v="3034"/>
    <x v="4983"/>
    <x v="0"/>
    <d v="2009-12-07T15:10:00"/>
    <d v="2011-10-12T09:20:00"/>
    <n v="59"/>
    <n v="10"/>
    <n v="170"/>
    <n v="1927"/>
    <n v="3805.34"/>
    <n v="380.53"/>
    <n v="4"/>
    <n v="5"/>
    <n v="5"/>
    <s v="455"/>
    <n v="14"/>
    <x v="6"/>
  </r>
  <r>
    <n v="4884"/>
    <x v="4984"/>
    <x v="0"/>
    <d v="2009-12-03T12:45:00"/>
    <d v="2011-11-13T13:27:00"/>
    <n v="27"/>
    <n v="21"/>
    <n v="279"/>
    <n v="1955"/>
    <n v="3826.86"/>
    <n v="182.23"/>
    <n v="4"/>
    <n v="5"/>
    <n v="5"/>
    <s v="455"/>
    <n v="14"/>
    <x v="6"/>
  </r>
  <r>
    <n v="1115"/>
    <x v="4985"/>
    <x v="0"/>
    <d v="2009-12-04T12:37:00"/>
    <d v="2011-10-25T09:07:00"/>
    <n v="46"/>
    <n v="11"/>
    <n v="162"/>
    <n v="2055"/>
    <n v="3830.84"/>
    <n v="348.26"/>
    <n v="4"/>
    <n v="5"/>
    <n v="5"/>
    <s v="455"/>
    <n v="14"/>
    <x v="6"/>
  </r>
  <r>
    <n v="2155"/>
    <x v="4986"/>
    <x v="0"/>
    <d v="2010-01-10T11:47:00"/>
    <d v="2011-04-17T13:05:00"/>
    <n v="237"/>
    <n v="11"/>
    <n v="209"/>
    <n v="1111"/>
    <n v="3845.78"/>
    <n v="349.62"/>
    <n v="2"/>
    <n v="5"/>
    <n v="5"/>
    <s v="255"/>
    <n v="12"/>
    <x v="4"/>
  </r>
  <r>
    <n v="3946"/>
    <x v="4987"/>
    <x v="0"/>
    <d v="2010-04-09T10:30:00"/>
    <d v="2011-11-15T09:12:00"/>
    <n v="25"/>
    <n v="7"/>
    <n v="103"/>
    <n v="3022"/>
    <n v="3850.79"/>
    <n v="550.11"/>
    <n v="4"/>
    <n v="4"/>
    <n v="5"/>
    <s v="445"/>
    <n v="13"/>
    <x v="6"/>
  </r>
  <r>
    <n v="855"/>
    <x v="4988"/>
    <x v="0"/>
    <d v="2010-05-20T14:50:00"/>
    <d v="2011-10-14T11:42:00"/>
    <n v="57"/>
    <n v="11"/>
    <n v="181"/>
    <n v="2962"/>
    <n v="3851.52"/>
    <n v="350.14"/>
    <n v="4"/>
    <n v="5"/>
    <n v="5"/>
    <s v="455"/>
    <n v="14"/>
    <x v="6"/>
  </r>
  <r>
    <n v="3665"/>
    <x v="4989"/>
    <x v="0"/>
    <d v="2010-01-07T17:11:00"/>
    <d v="2011-11-23T15:23:00"/>
    <n v="17"/>
    <n v="10"/>
    <n v="175"/>
    <n v="1691"/>
    <n v="3854.85"/>
    <n v="385.49"/>
    <n v="5"/>
    <n v="5"/>
    <n v="5"/>
    <s v="555"/>
    <n v="15"/>
    <x v="6"/>
  </r>
  <r>
    <n v="4045"/>
    <x v="4990"/>
    <x v="0"/>
    <d v="2010-08-03T11:32:00"/>
    <d v="2011-12-02T12:02:00"/>
    <n v="8"/>
    <n v="6"/>
    <n v="202"/>
    <n v="2108"/>
    <n v="3856.97"/>
    <n v="642.83000000000004"/>
    <n v="5"/>
    <n v="4"/>
    <n v="5"/>
    <s v="545"/>
    <n v="14"/>
    <x v="6"/>
  </r>
  <r>
    <n v="5661"/>
    <x v="4991"/>
    <x v="0"/>
    <d v="2011-05-26T19:38:00"/>
    <d v="2011-08-17T14:02:00"/>
    <n v="115"/>
    <n v="12"/>
    <n v="23"/>
    <n v="3102"/>
    <n v="3859.82"/>
    <n v="321.64999999999998"/>
    <n v="3"/>
    <n v="5"/>
    <n v="5"/>
    <s v="355"/>
    <n v="13"/>
    <x v="5"/>
  </r>
  <r>
    <n v="2812"/>
    <x v="4992"/>
    <x v="0"/>
    <d v="2011-12-07T12:20:00"/>
    <d v="2011-12-07T12:20:00"/>
    <n v="3"/>
    <n v="1"/>
    <n v="1"/>
    <n v="1404"/>
    <n v="3861"/>
    <n v="3861"/>
    <n v="5"/>
    <n v="2"/>
    <n v="5"/>
    <s v="525"/>
    <n v="12"/>
    <x v="2"/>
  </r>
  <r>
    <n v="428"/>
    <x v="4993"/>
    <x v="1"/>
    <d v="2010-07-08T13:31:00"/>
    <d v="2011-12-05T09:16:00"/>
    <n v="5"/>
    <n v="11"/>
    <n v="141"/>
    <n v="1990"/>
    <n v="3862.24"/>
    <n v="351.11"/>
    <n v="5"/>
    <n v="5"/>
    <n v="5"/>
    <s v="555"/>
    <n v="15"/>
    <x v="6"/>
  </r>
  <r>
    <n v="2684"/>
    <x v="4994"/>
    <x v="0"/>
    <d v="2010-04-11T15:54:00"/>
    <d v="2011-09-22T13:20:00"/>
    <n v="79"/>
    <n v="5"/>
    <n v="170"/>
    <n v="2151"/>
    <n v="3862.88"/>
    <n v="772.58"/>
    <n v="3"/>
    <n v="4"/>
    <n v="5"/>
    <s v="345"/>
    <n v="12"/>
    <x v="5"/>
  </r>
  <r>
    <n v="3434"/>
    <x v="4995"/>
    <x v="0"/>
    <d v="2009-12-08T15:12:00"/>
    <d v="2009-12-10T18:03:00"/>
    <n v="730"/>
    <n v="2"/>
    <n v="154"/>
    <n v="1773"/>
    <n v="3867.17"/>
    <n v="1933.59"/>
    <n v="1"/>
    <n v="3"/>
    <n v="5"/>
    <s v="135"/>
    <n v="9"/>
    <x v="4"/>
  </r>
  <r>
    <n v="2278"/>
    <x v="4996"/>
    <x v="0"/>
    <d v="2010-04-22T14:29:00"/>
    <d v="2011-12-01T16:28:00"/>
    <n v="9"/>
    <n v="7"/>
    <n v="72"/>
    <n v="2341"/>
    <n v="3878.51"/>
    <n v="554.07000000000005"/>
    <n v="5"/>
    <n v="4"/>
    <n v="5"/>
    <s v="545"/>
    <n v="14"/>
    <x v="6"/>
  </r>
  <r>
    <n v="3309"/>
    <x v="4997"/>
    <x v="0"/>
    <d v="2010-01-24T14:36:00"/>
    <d v="2011-11-06T14:02:00"/>
    <n v="34"/>
    <n v="13"/>
    <n v="163"/>
    <n v="1386"/>
    <n v="3881.22"/>
    <n v="298.56"/>
    <n v="4"/>
    <n v="5"/>
    <n v="5"/>
    <s v="455"/>
    <n v="14"/>
    <x v="6"/>
  </r>
  <r>
    <n v="1081"/>
    <x v="4998"/>
    <x v="0"/>
    <d v="2010-02-14T11:52:00"/>
    <d v="2010-10-05T18:51:00"/>
    <n v="431"/>
    <n v="11"/>
    <n v="113"/>
    <n v="2403"/>
    <n v="3881.89"/>
    <n v="352.9"/>
    <n v="1"/>
    <n v="5"/>
    <n v="5"/>
    <s v="155"/>
    <n v="11"/>
    <x v="4"/>
  </r>
  <r>
    <n v="3321"/>
    <x v="4999"/>
    <x v="0"/>
    <d v="2010-10-10T11:33:00"/>
    <d v="2011-10-30T10:54:00"/>
    <n v="41"/>
    <n v="9"/>
    <n v="135"/>
    <n v="1465"/>
    <n v="3887.15"/>
    <n v="431.91"/>
    <n v="4"/>
    <n v="5"/>
    <n v="5"/>
    <s v="455"/>
    <n v="14"/>
    <x v="6"/>
  </r>
  <r>
    <n v="4815"/>
    <x v="5000"/>
    <x v="0"/>
    <d v="2010-01-25T16:12:00"/>
    <d v="2011-12-05T13:52:00"/>
    <n v="5"/>
    <n v="18"/>
    <n v="247"/>
    <n v="2062"/>
    <n v="3889.39"/>
    <n v="216.08"/>
    <n v="5"/>
    <n v="5"/>
    <n v="5"/>
    <s v="555"/>
    <n v="15"/>
    <x v="6"/>
  </r>
  <r>
    <n v="3184"/>
    <x v="5001"/>
    <x v="0"/>
    <d v="2009-12-06T12:10:00"/>
    <d v="2011-11-28T10:02:00"/>
    <n v="12"/>
    <n v="14"/>
    <n v="442"/>
    <n v="2411"/>
    <n v="3892.35"/>
    <n v="278.02999999999997"/>
    <n v="5"/>
    <n v="5"/>
    <n v="5"/>
    <s v="555"/>
    <n v="15"/>
    <x v="6"/>
  </r>
  <r>
    <n v="5237"/>
    <x v="5002"/>
    <x v="0"/>
    <d v="2009-12-16T09:37:00"/>
    <d v="2011-05-04T13:17:00"/>
    <n v="220"/>
    <n v="12"/>
    <n v="124"/>
    <n v="1308"/>
    <n v="3898.79"/>
    <n v="324.89999999999998"/>
    <n v="2"/>
    <n v="5"/>
    <n v="5"/>
    <s v="255"/>
    <n v="12"/>
    <x v="4"/>
  </r>
  <r>
    <n v="2121"/>
    <x v="5003"/>
    <x v="0"/>
    <d v="2010-06-07T16:05:00"/>
    <d v="2011-10-28T12:09:00"/>
    <n v="43"/>
    <n v="10"/>
    <n v="276"/>
    <n v="2120"/>
    <n v="3900.83"/>
    <n v="390.08"/>
    <n v="4"/>
    <n v="5"/>
    <n v="5"/>
    <s v="455"/>
    <n v="14"/>
    <x v="6"/>
  </r>
  <r>
    <n v="42"/>
    <x v="5004"/>
    <x v="15"/>
    <d v="2010-05-06T12:54:00"/>
    <d v="2011-11-24T12:30:00"/>
    <n v="16"/>
    <n v="8"/>
    <n v="83"/>
    <n v="2001"/>
    <n v="3901.11"/>
    <n v="487.64"/>
    <n v="5"/>
    <n v="4"/>
    <n v="5"/>
    <s v="545"/>
    <n v="14"/>
    <x v="6"/>
  </r>
  <r>
    <n v="1624"/>
    <x v="5005"/>
    <x v="0"/>
    <d v="2009-12-18T12:43:00"/>
    <d v="2011-11-24T14:22:00"/>
    <n v="16"/>
    <n v="14"/>
    <n v="146"/>
    <n v="2359"/>
    <n v="3902.01"/>
    <n v="278.72000000000003"/>
    <n v="5"/>
    <n v="5"/>
    <n v="5"/>
    <s v="555"/>
    <n v="15"/>
    <x v="6"/>
  </r>
  <r>
    <n v="61"/>
    <x v="5006"/>
    <x v="3"/>
    <d v="2010-07-29T13:27:00"/>
    <d v="2011-11-07T12:27:00"/>
    <n v="33"/>
    <n v="8"/>
    <n v="103"/>
    <n v="2200"/>
    <n v="3905.77"/>
    <n v="488.22"/>
    <n v="4"/>
    <n v="4"/>
    <n v="5"/>
    <s v="445"/>
    <n v="13"/>
    <x v="6"/>
  </r>
  <r>
    <n v="498"/>
    <x v="5007"/>
    <x v="0"/>
    <d v="2010-02-05T11:57:00"/>
    <d v="2011-07-28T11:29:00"/>
    <n v="135"/>
    <n v="11"/>
    <n v="111"/>
    <n v="1668"/>
    <n v="3907.5"/>
    <n v="355.23"/>
    <n v="3"/>
    <n v="5"/>
    <n v="5"/>
    <s v="355"/>
    <n v="13"/>
    <x v="5"/>
  </r>
  <r>
    <n v="681"/>
    <x v="5008"/>
    <x v="0"/>
    <d v="2009-12-03T17:04:00"/>
    <d v="2011-07-24T15:46:00"/>
    <n v="139"/>
    <n v="12"/>
    <n v="181"/>
    <n v="2130"/>
    <n v="3914.95"/>
    <n v="326.25"/>
    <n v="3"/>
    <n v="5"/>
    <n v="5"/>
    <s v="355"/>
    <n v="13"/>
    <x v="5"/>
  </r>
  <r>
    <n v="4373"/>
    <x v="5009"/>
    <x v="0"/>
    <d v="2009-12-09T11:52:00"/>
    <d v="2011-11-06T13:28:00"/>
    <n v="34"/>
    <n v="10"/>
    <n v="302"/>
    <n v="2290"/>
    <n v="3921.1"/>
    <n v="392.11"/>
    <n v="4"/>
    <n v="5"/>
    <n v="5"/>
    <s v="455"/>
    <n v="14"/>
    <x v="6"/>
  </r>
  <r>
    <n v="3365"/>
    <x v="5010"/>
    <x v="0"/>
    <d v="2010-09-08T11:56:00"/>
    <d v="2011-10-31T11:37:00"/>
    <n v="40"/>
    <n v="9"/>
    <n v="359"/>
    <n v="2792"/>
    <n v="3924.91"/>
    <n v="436.1"/>
    <n v="4"/>
    <n v="5"/>
    <n v="5"/>
    <s v="455"/>
    <n v="14"/>
    <x v="6"/>
  </r>
  <r>
    <n v="2088"/>
    <x v="5011"/>
    <x v="0"/>
    <d v="2010-01-07T15:03:00"/>
    <d v="2011-04-07T12:38:00"/>
    <n v="247"/>
    <n v="11"/>
    <n v="128"/>
    <n v="2539"/>
    <n v="3925.85"/>
    <n v="356.9"/>
    <n v="2"/>
    <n v="5"/>
    <n v="5"/>
    <s v="255"/>
    <n v="12"/>
    <x v="4"/>
  </r>
  <r>
    <n v="2668"/>
    <x v="5012"/>
    <x v="0"/>
    <d v="2009-12-01T13:29:00"/>
    <d v="2011-11-16T15:38:00"/>
    <n v="24"/>
    <n v="9"/>
    <n v="226"/>
    <n v="3052"/>
    <n v="3926.91"/>
    <n v="436.32"/>
    <n v="4"/>
    <n v="5"/>
    <n v="5"/>
    <s v="455"/>
    <n v="14"/>
    <x v="6"/>
  </r>
  <r>
    <n v="3430"/>
    <x v="5013"/>
    <x v="0"/>
    <d v="2010-03-18T11:08:00"/>
    <d v="2011-10-21T14:50:00"/>
    <n v="50"/>
    <n v="10"/>
    <n v="182"/>
    <n v="2928"/>
    <n v="3934.79"/>
    <n v="393.48"/>
    <n v="4"/>
    <n v="5"/>
    <n v="5"/>
    <s v="455"/>
    <n v="14"/>
    <x v="6"/>
  </r>
  <r>
    <n v="5119"/>
    <x v="5014"/>
    <x v="0"/>
    <d v="2009-12-17T16:18:00"/>
    <d v="2011-12-05T11:05:00"/>
    <n v="5"/>
    <n v="12"/>
    <n v="67"/>
    <n v="1442"/>
    <n v="3939.24"/>
    <n v="328.27"/>
    <n v="5"/>
    <n v="5"/>
    <n v="5"/>
    <s v="555"/>
    <n v="15"/>
    <x v="6"/>
  </r>
  <r>
    <n v="5847"/>
    <x v="5015"/>
    <x v="0"/>
    <d v="2009-12-08T08:38:00"/>
    <d v="2011-11-15T12:34:00"/>
    <n v="25"/>
    <n v="7"/>
    <n v="51"/>
    <n v="1274"/>
    <n v="3941.9"/>
    <n v="563.13"/>
    <n v="4"/>
    <n v="4"/>
    <n v="5"/>
    <s v="445"/>
    <n v="13"/>
    <x v="6"/>
  </r>
  <r>
    <n v="4393"/>
    <x v="5016"/>
    <x v="0"/>
    <d v="2009-12-03T18:08:00"/>
    <d v="2011-11-10T19:12:00"/>
    <n v="30"/>
    <n v="15"/>
    <n v="392"/>
    <n v="1853"/>
    <n v="3944.88"/>
    <n v="262.99"/>
    <n v="4"/>
    <n v="5"/>
    <n v="5"/>
    <s v="455"/>
    <n v="14"/>
    <x v="6"/>
  </r>
  <r>
    <n v="5258"/>
    <x v="5017"/>
    <x v="0"/>
    <d v="2010-02-23T09:57:00"/>
    <d v="2011-10-04T14:32:00"/>
    <n v="67"/>
    <n v="9"/>
    <n v="140"/>
    <n v="2192"/>
    <n v="3950.7"/>
    <n v="438.97"/>
    <n v="3"/>
    <n v="5"/>
    <n v="5"/>
    <s v="355"/>
    <n v="13"/>
    <x v="5"/>
  </r>
  <r>
    <n v="1611"/>
    <x v="5018"/>
    <x v="0"/>
    <d v="2010-01-20T14:04:00"/>
    <d v="2011-10-31T16:24:00"/>
    <n v="40"/>
    <n v="9"/>
    <n v="123"/>
    <n v="2478"/>
    <n v="3954.29"/>
    <n v="439.37"/>
    <n v="4"/>
    <n v="5"/>
    <n v="5"/>
    <s v="455"/>
    <n v="14"/>
    <x v="6"/>
  </r>
  <r>
    <n v="25"/>
    <x v="5019"/>
    <x v="23"/>
    <d v="2010-02-09T09:41:00"/>
    <d v="2011-10-19T14:51:00"/>
    <n v="52"/>
    <n v="7"/>
    <n v="167"/>
    <n v="2595"/>
    <n v="3956.56"/>
    <n v="565.22"/>
    <n v="4"/>
    <n v="4"/>
    <n v="5"/>
    <s v="445"/>
    <n v="13"/>
    <x v="6"/>
  </r>
  <r>
    <n v="1175"/>
    <x v="5020"/>
    <x v="0"/>
    <d v="2009-12-10T19:53:00"/>
    <d v="2010-11-28T11:24:00"/>
    <n v="377"/>
    <n v="17"/>
    <n v="98"/>
    <n v="804"/>
    <n v="3959.49"/>
    <n v="232.91"/>
    <n v="2"/>
    <n v="5"/>
    <n v="5"/>
    <s v="255"/>
    <n v="12"/>
    <x v="4"/>
  </r>
  <r>
    <n v="3185"/>
    <x v="5021"/>
    <x v="0"/>
    <d v="2010-04-14T14:38:00"/>
    <d v="2011-12-05T10:09:00"/>
    <n v="5"/>
    <n v="10"/>
    <n v="259"/>
    <n v="2089"/>
    <n v="3965.2"/>
    <n v="396.52"/>
    <n v="5"/>
    <n v="5"/>
    <n v="5"/>
    <s v="555"/>
    <n v="15"/>
    <x v="6"/>
  </r>
  <r>
    <n v="1676"/>
    <x v="5022"/>
    <x v="0"/>
    <d v="2010-02-01T10:05:00"/>
    <d v="2011-12-01T11:43:00"/>
    <n v="9"/>
    <n v="14"/>
    <n v="91"/>
    <n v="1541"/>
    <n v="3968.11"/>
    <n v="283.44"/>
    <n v="5"/>
    <n v="5"/>
    <n v="5"/>
    <s v="555"/>
    <n v="15"/>
    <x v="6"/>
  </r>
  <r>
    <n v="3824"/>
    <x v="5023"/>
    <x v="0"/>
    <d v="2010-05-27T16:09:00"/>
    <d v="2011-11-10T09:59:00"/>
    <n v="30"/>
    <n v="13"/>
    <n v="82"/>
    <n v="2799"/>
    <n v="3968.67"/>
    <n v="305.27999999999997"/>
    <n v="4"/>
    <n v="5"/>
    <n v="5"/>
    <s v="455"/>
    <n v="14"/>
    <x v="6"/>
  </r>
  <r>
    <n v="2170"/>
    <x v="5024"/>
    <x v="0"/>
    <d v="2011-10-16T14:35:00"/>
    <d v="2011-12-06T11:06:00"/>
    <n v="4"/>
    <n v="8"/>
    <n v="198"/>
    <n v="2639"/>
    <n v="3974.75"/>
    <n v="496.84"/>
    <n v="5"/>
    <n v="4"/>
    <n v="5"/>
    <s v="545"/>
    <n v="14"/>
    <x v="6"/>
  </r>
  <r>
    <n v="3278"/>
    <x v="5025"/>
    <x v="0"/>
    <d v="2010-03-14T15:07:00"/>
    <d v="2011-06-24T14:57:00"/>
    <n v="169"/>
    <n v="5"/>
    <n v="163"/>
    <n v="2777"/>
    <n v="3987.07"/>
    <n v="797.41"/>
    <n v="3"/>
    <n v="4"/>
    <n v="5"/>
    <s v="345"/>
    <n v="12"/>
    <x v="5"/>
  </r>
  <r>
    <n v="3847"/>
    <x v="5026"/>
    <x v="0"/>
    <d v="2010-10-25T13:40:00"/>
    <d v="2011-11-30T11:08:00"/>
    <n v="10"/>
    <n v="16"/>
    <n v="499"/>
    <n v="2250"/>
    <n v="3989.81"/>
    <n v="249.36"/>
    <n v="5"/>
    <n v="5"/>
    <n v="5"/>
    <s v="555"/>
    <n v="15"/>
    <x v="6"/>
  </r>
  <r>
    <n v="4060"/>
    <x v="5027"/>
    <x v="0"/>
    <d v="2010-03-30T10:31:00"/>
    <d v="2011-10-07T12:17:00"/>
    <n v="64"/>
    <n v="11"/>
    <n v="111"/>
    <n v="2851"/>
    <n v="3995.57"/>
    <n v="363.23"/>
    <n v="3"/>
    <n v="5"/>
    <n v="5"/>
    <s v="355"/>
    <n v="13"/>
    <x v="5"/>
  </r>
  <r>
    <n v="4904"/>
    <x v="5028"/>
    <x v="0"/>
    <d v="2010-01-19T16:38:00"/>
    <d v="2010-11-09T13:40:00"/>
    <n v="396"/>
    <n v="11"/>
    <n v="22"/>
    <n v="3667"/>
    <n v="3999.89"/>
    <n v="363.63"/>
    <n v="2"/>
    <n v="5"/>
    <n v="5"/>
    <s v="255"/>
    <n v="12"/>
    <x v="4"/>
  </r>
  <r>
    <n v="5209"/>
    <x v="5029"/>
    <x v="0"/>
    <d v="2010-01-24T11:03:00"/>
    <d v="2011-12-04T11:50:00"/>
    <n v="6"/>
    <n v="11"/>
    <n v="202"/>
    <n v="1798"/>
    <n v="4001.64"/>
    <n v="363.79"/>
    <n v="5"/>
    <n v="5"/>
    <n v="5"/>
    <s v="555"/>
    <n v="15"/>
    <x v="6"/>
  </r>
  <r>
    <n v="3758"/>
    <x v="5030"/>
    <x v="0"/>
    <d v="2009-12-17T15:33:00"/>
    <d v="2011-10-28T12:39:00"/>
    <n v="43"/>
    <n v="10"/>
    <n v="143"/>
    <n v="1990"/>
    <n v="4002.17"/>
    <n v="400.22"/>
    <n v="4"/>
    <n v="5"/>
    <n v="5"/>
    <s v="455"/>
    <n v="14"/>
    <x v="6"/>
  </r>
  <r>
    <n v="4443"/>
    <x v="5031"/>
    <x v="0"/>
    <d v="2010-01-12T11:32:00"/>
    <d v="2011-11-03T11:51:00"/>
    <n v="37"/>
    <n v="12"/>
    <n v="187"/>
    <n v="3478"/>
    <n v="4006.06"/>
    <n v="333.84"/>
    <n v="4"/>
    <n v="5"/>
    <n v="5"/>
    <s v="455"/>
    <n v="14"/>
    <x v="6"/>
  </r>
  <r>
    <n v="1525"/>
    <x v="5032"/>
    <x v="0"/>
    <d v="2009-12-03T13:09:00"/>
    <d v="2011-11-11T16:57:00"/>
    <n v="29"/>
    <n v="6"/>
    <n v="154"/>
    <n v="2060"/>
    <n v="4008.52"/>
    <n v="668.09"/>
    <n v="4"/>
    <n v="4"/>
    <n v="5"/>
    <s v="445"/>
    <n v="13"/>
    <x v="6"/>
  </r>
  <r>
    <n v="175"/>
    <x v="5033"/>
    <x v="6"/>
    <d v="2009-12-07T13:46:00"/>
    <d v="2011-11-20T12:55:00"/>
    <n v="20"/>
    <n v="23"/>
    <n v="175"/>
    <n v="2244"/>
    <n v="4010.35"/>
    <n v="174.36"/>
    <n v="4"/>
    <n v="5"/>
    <n v="5"/>
    <s v="455"/>
    <n v="14"/>
    <x v="6"/>
  </r>
  <r>
    <n v="3706"/>
    <x v="5034"/>
    <x v="0"/>
    <d v="2009-12-15T09:40:00"/>
    <d v="2011-09-13T09:59:00"/>
    <n v="88"/>
    <n v="14"/>
    <n v="83"/>
    <n v="2008"/>
    <n v="4010.7"/>
    <n v="286.48"/>
    <n v="3"/>
    <n v="5"/>
    <n v="5"/>
    <s v="355"/>
    <n v="13"/>
    <x v="5"/>
  </r>
  <r>
    <n v="3394"/>
    <x v="5035"/>
    <x v="0"/>
    <d v="2010-10-05T15:43:00"/>
    <d v="2011-11-30T10:49:00"/>
    <n v="10"/>
    <n v="4"/>
    <n v="51"/>
    <n v="1844"/>
    <n v="4014.1"/>
    <n v="1003.53"/>
    <n v="5"/>
    <n v="3"/>
    <n v="5"/>
    <s v="535"/>
    <n v="13"/>
    <x v="2"/>
  </r>
  <r>
    <n v="2445"/>
    <x v="5036"/>
    <x v="0"/>
    <d v="2010-03-12T13:07:00"/>
    <d v="2011-11-29T14:20:00"/>
    <n v="11"/>
    <n v="10"/>
    <n v="84"/>
    <n v="1954"/>
    <n v="4022.91"/>
    <n v="402.29"/>
    <n v="5"/>
    <n v="5"/>
    <n v="5"/>
    <s v="555"/>
    <n v="15"/>
    <x v="6"/>
  </r>
  <r>
    <n v="228"/>
    <x v="5037"/>
    <x v="14"/>
    <d v="2010-09-22T11:19:00"/>
    <d v="2011-11-18T13:30:00"/>
    <n v="22"/>
    <n v="4"/>
    <n v="148"/>
    <n v="2358"/>
    <n v="4026.45"/>
    <n v="1006.61"/>
    <n v="4"/>
    <n v="3"/>
    <n v="5"/>
    <s v="435"/>
    <n v="12"/>
    <x v="2"/>
  </r>
  <r>
    <n v="3293"/>
    <x v="5038"/>
    <x v="0"/>
    <d v="2009-12-02T12:15:00"/>
    <d v="2011-11-30T13:46:00"/>
    <n v="10"/>
    <n v="10"/>
    <n v="155"/>
    <n v="2743"/>
    <n v="4028.69"/>
    <n v="402.87"/>
    <n v="5"/>
    <n v="5"/>
    <n v="5"/>
    <s v="555"/>
    <n v="15"/>
    <x v="6"/>
  </r>
  <r>
    <n v="486"/>
    <x v="5039"/>
    <x v="0"/>
    <d v="2010-02-03T14:51:00"/>
    <d v="2011-07-19T09:29:00"/>
    <n v="144"/>
    <n v="7"/>
    <n v="109"/>
    <n v="2258"/>
    <n v="4041.97"/>
    <n v="577.41999999999996"/>
    <n v="3"/>
    <n v="4"/>
    <n v="5"/>
    <s v="345"/>
    <n v="12"/>
    <x v="5"/>
  </r>
  <r>
    <n v="1056"/>
    <x v="5040"/>
    <x v="0"/>
    <d v="2010-02-14T14:45:00"/>
    <d v="2011-10-30T14:21:00"/>
    <n v="41"/>
    <n v="8"/>
    <n v="173"/>
    <n v="2326"/>
    <n v="4048.25"/>
    <n v="506.03"/>
    <n v="4"/>
    <n v="4"/>
    <n v="5"/>
    <s v="445"/>
    <n v="13"/>
    <x v="6"/>
  </r>
  <r>
    <n v="692"/>
    <x v="5041"/>
    <x v="0"/>
    <d v="2010-01-27T12:55:00"/>
    <d v="2011-11-25T13:23:00"/>
    <n v="15"/>
    <n v="9"/>
    <n v="125"/>
    <n v="2661"/>
    <n v="4049.13"/>
    <n v="449.9"/>
    <n v="5"/>
    <n v="5"/>
    <n v="5"/>
    <s v="555"/>
    <n v="15"/>
    <x v="6"/>
  </r>
  <r>
    <n v="4681"/>
    <x v="5042"/>
    <x v="0"/>
    <d v="2010-02-09T11:46:00"/>
    <d v="2011-08-22T15:43:00"/>
    <n v="110"/>
    <n v="9"/>
    <n v="30"/>
    <n v="1955"/>
    <n v="4049.79"/>
    <n v="449.98"/>
    <n v="3"/>
    <n v="5"/>
    <n v="5"/>
    <s v="355"/>
    <n v="13"/>
    <x v="5"/>
  </r>
  <r>
    <n v="1654"/>
    <x v="5043"/>
    <x v="0"/>
    <d v="2010-05-05T09:56:00"/>
    <d v="2010-09-01T10:11:00"/>
    <n v="465"/>
    <n v="8"/>
    <n v="60"/>
    <n v="1914"/>
    <n v="4057.9"/>
    <n v="507.24"/>
    <n v="1"/>
    <n v="5"/>
    <n v="5"/>
    <s v="155"/>
    <n v="11"/>
    <x v="4"/>
  </r>
  <r>
    <n v="5273"/>
    <x v="5044"/>
    <x v="0"/>
    <d v="2010-03-08T09:49:00"/>
    <d v="2011-11-29T15:59:00"/>
    <n v="11"/>
    <n v="11"/>
    <n v="85"/>
    <n v="2281"/>
    <n v="4065.28"/>
    <n v="369.57"/>
    <n v="5"/>
    <n v="5"/>
    <n v="5"/>
    <s v="555"/>
    <n v="15"/>
    <x v="6"/>
  </r>
  <r>
    <n v="135"/>
    <x v="5045"/>
    <x v="16"/>
    <d v="2010-01-31T13:28:00"/>
    <d v="2011-11-22T17:02:00"/>
    <n v="18"/>
    <n v="19"/>
    <n v="67"/>
    <n v="2131"/>
    <n v="4069.18"/>
    <n v="214.17"/>
    <n v="5"/>
    <n v="5"/>
    <n v="5"/>
    <s v="555"/>
    <n v="15"/>
    <x v="6"/>
  </r>
  <r>
    <n v="2531"/>
    <x v="5046"/>
    <x v="0"/>
    <d v="2010-08-11T08:40:00"/>
    <d v="2011-11-04T08:29:00"/>
    <n v="36"/>
    <n v="8"/>
    <n v="176"/>
    <n v="3955"/>
    <n v="4073.13"/>
    <n v="509.14"/>
    <n v="4"/>
    <n v="4"/>
    <n v="5"/>
    <s v="445"/>
    <n v="13"/>
    <x v="6"/>
  </r>
  <r>
    <n v="2497"/>
    <x v="5047"/>
    <x v="0"/>
    <d v="2010-02-21T11:14:00"/>
    <d v="2011-11-27T11:15:00"/>
    <n v="13"/>
    <n v="25"/>
    <n v="159"/>
    <n v="2416"/>
    <n v="4076.5"/>
    <n v="163.06"/>
    <n v="5"/>
    <n v="5"/>
    <n v="5"/>
    <s v="555"/>
    <n v="15"/>
    <x v="6"/>
  </r>
  <r>
    <n v="5665"/>
    <x v="5048"/>
    <x v="0"/>
    <d v="2009-12-07T11:40:00"/>
    <d v="2011-12-01T13:32:00"/>
    <n v="9"/>
    <n v="18"/>
    <n v="141"/>
    <n v="3020"/>
    <n v="4078.79"/>
    <n v="226.6"/>
    <n v="5"/>
    <n v="5"/>
    <n v="5"/>
    <s v="555"/>
    <n v="15"/>
    <x v="6"/>
  </r>
  <r>
    <n v="276"/>
    <x v="5049"/>
    <x v="5"/>
    <d v="2011-07-22T13:59:00"/>
    <d v="2011-11-29T12:07:00"/>
    <n v="11"/>
    <n v="6"/>
    <n v="161"/>
    <n v="2730"/>
    <n v="4082.53"/>
    <n v="680.42"/>
    <n v="5"/>
    <n v="4"/>
    <n v="5"/>
    <s v="545"/>
    <n v="14"/>
    <x v="6"/>
  </r>
  <r>
    <n v="97"/>
    <x v="5050"/>
    <x v="21"/>
    <d v="2011-06-21T14:00:00"/>
    <d v="2011-11-18T13:23:00"/>
    <n v="22"/>
    <n v="5"/>
    <n v="137"/>
    <n v="1130"/>
    <n v="4085.46"/>
    <n v="817.09"/>
    <n v="4"/>
    <n v="4"/>
    <n v="5"/>
    <s v="445"/>
    <n v="13"/>
    <x v="6"/>
  </r>
  <r>
    <n v="2667"/>
    <x v="5051"/>
    <x v="0"/>
    <d v="2010-08-16T12:00:00"/>
    <d v="2011-11-14T16:17:00"/>
    <n v="26"/>
    <n v="5"/>
    <n v="116"/>
    <n v="2600"/>
    <n v="4087.19"/>
    <n v="817.44"/>
    <n v="4"/>
    <n v="4"/>
    <n v="5"/>
    <s v="445"/>
    <n v="13"/>
    <x v="6"/>
  </r>
  <r>
    <n v="2189"/>
    <x v="5052"/>
    <x v="30"/>
    <d v="2010-06-24T10:34:00"/>
    <d v="2011-08-21T11:05:00"/>
    <n v="111"/>
    <n v="4"/>
    <n v="9"/>
    <n v="2400"/>
    <n v="4092"/>
    <n v="1023"/>
    <n v="3"/>
    <n v="3"/>
    <n v="5"/>
    <s v="335"/>
    <n v="11"/>
    <x v="1"/>
  </r>
  <r>
    <n v="4082"/>
    <x v="5053"/>
    <x v="0"/>
    <d v="2010-08-12T09:43:00"/>
    <d v="2011-10-07T09:44:00"/>
    <n v="64"/>
    <n v="11"/>
    <n v="177"/>
    <n v="2507"/>
    <n v="4094.37"/>
    <n v="372.22"/>
    <n v="3"/>
    <n v="5"/>
    <n v="5"/>
    <s v="355"/>
    <n v="13"/>
    <x v="5"/>
  </r>
  <r>
    <n v="2031"/>
    <x v="5054"/>
    <x v="0"/>
    <d v="2009-12-07T12:18:00"/>
    <d v="2011-11-29T11:41:00"/>
    <n v="11"/>
    <n v="11"/>
    <n v="63"/>
    <n v="2438"/>
    <n v="4102.2700000000004"/>
    <n v="372.93"/>
    <n v="5"/>
    <n v="5"/>
    <n v="5"/>
    <s v="555"/>
    <n v="15"/>
    <x v="6"/>
  </r>
  <r>
    <n v="205"/>
    <x v="5055"/>
    <x v="6"/>
    <d v="2010-10-12T13:35:00"/>
    <d v="2011-12-01T16:38:00"/>
    <n v="9"/>
    <n v="12"/>
    <n v="108"/>
    <n v="2297"/>
    <n v="4104.75"/>
    <n v="342.06"/>
    <n v="5"/>
    <n v="5"/>
    <n v="5"/>
    <s v="555"/>
    <n v="15"/>
    <x v="6"/>
  </r>
  <r>
    <n v="3106"/>
    <x v="5056"/>
    <x v="0"/>
    <d v="2010-02-23T11:14:00"/>
    <d v="2011-11-07T12:04:00"/>
    <n v="33"/>
    <n v="9"/>
    <n v="288"/>
    <n v="1205"/>
    <n v="4113.1899999999996"/>
    <n v="457.02"/>
    <n v="4"/>
    <n v="5"/>
    <n v="5"/>
    <s v="455"/>
    <n v="14"/>
    <x v="6"/>
  </r>
  <r>
    <n v="1085"/>
    <x v="5057"/>
    <x v="0"/>
    <d v="2010-04-15T19:15:00"/>
    <d v="2011-11-13T11:54:00"/>
    <n v="27"/>
    <n v="13"/>
    <n v="57"/>
    <n v="4318"/>
    <n v="4120.04"/>
    <n v="316.93"/>
    <n v="4"/>
    <n v="5"/>
    <n v="5"/>
    <s v="455"/>
    <n v="14"/>
    <x v="6"/>
  </r>
  <r>
    <n v="5875"/>
    <x v="5058"/>
    <x v="0"/>
    <d v="2010-05-17T11:55:00"/>
    <d v="2011-10-28T09:29:00"/>
    <n v="43"/>
    <n v="7"/>
    <n v="119"/>
    <n v="3012"/>
    <n v="4132.99"/>
    <n v="590.42999999999995"/>
    <n v="4"/>
    <n v="4"/>
    <n v="5"/>
    <s v="445"/>
    <n v="13"/>
    <x v="6"/>
  </r>
  <r>
    <n v="2619"/>
    <x v="5059"/>
    <x v="0"/>
    <d v="2010-01-12T11:40:00"/>
    <d v="2011-08-16T10:44:00"/>
    <n v="116"/>
    <n v="9"/>
    <n v="220"/>
    <n v="2214"/>
    <n v="4138.08"/>
    <n v="459.79"/>
    <n v="3"/>
    <n v="5"/>
    <n v="5"/>
    <s v="355"/>
    <n v="13"/>
    <x v="5"/>
  </r>
  <r>
    <n v="3815"/>
    <x v="5060"/>
    <x v="0"/>
    <d v="2010-06-11T11:58:00"/>
    <d v="2011-09-12T11:58:00"/>
    <n v="89"/>
    <n v="9"/>
    <n v="51"/>
    <n v="1895"/>
    <n v="4146.78"/>
    <n v="460.75"/>
    <n v="3"/>
    <n v="5"/>
    <n v="5"/>
    <s v="355"/>
    <n v="13"/>
    <x v="5"/>
  </r>
  <r>
    <n v="4351"/>
    <x v="5061"/>
    <x v="0"/>
    <d v="2009-12-15T14:05:00"/>
    <d v="2010-04-27T13:06:00"/>
    <n v="592"/>
    <n v="2"/>
    <n v="53"/>
    <n v="1910"/>
    <n v="4157.88"/>
    <n v="2078.94"/>
    <n v="1"/>
    <n v="3"/>
    <n v="5"/>
    <s v="135"/>
    <n v="9"/>
    <x v="4"/>
  </r>
  <r>
    <n v="1096"/>
    <x v="5062"/>
    <x v="0"/>
    <d v="2010-04-21T16:01:00"/>
    <d v="2011-11-01T09:01:00"/>
    <n v="39"/>
    <n v="6"/>
    <n v="30"/>
    <n v="3132"/>
    <n v="4160"/>
    <n v="693.33"/>
    <n v="4"/>
    <n v="4"/>
    <n v="5"/>
    <s v="445"/>
    <n v="13"/>
    <x v="6"/>
  </r>
  <r>
    <n v="301"/>
    <x v="5063"/>
    <x v="12"/>
    <d v="2010-07-01T09:56:00"/>
    <d v="2011-07-14T10:41:00"/>
    <n v="149"/>
    <n v="3"/>
    <n v="76"/>
    <n v="1681"/>
    <n v="4160.83"/>
    <n v="1386.94"/>
    <n v="3"/>
    <n v="3"/>
    <n v="5"/>
    <s v="335"/>
    <n v="11"/>
    <x v="1"/>
  </r>
  <r>
    <n v="2363"/>
    <x v="5064"/>
    <x v="0"/>
    <d v="2010-02-25T11:40:00"/>
    <d v="2011-05-26T18:17:00"/>
    <n v="198"/>
    <n v="11"/>
    <n v="173"/>
    <n v="2081"/>
    <n v="4161.0600000000004"/>
    <n v="378.28"/>
    <n v="2"/>
    <n v="5"/>
    <n v="5"/>
    <s v="255"/>
    <n v="12"/>
    <x v="4"/>
  </r>
  <r>
    <n v="5782"/>
    <x v="5065"/>
    <x v="0"/>
    <d v="2010-01-28T15:30:00"/>
    <d v="2011-09-18T13:29:00"/>
    <n v="83"/>
    <n v="6"/>
    <n v="23"/>
    <n v="1774"/>
    <n v="4162.04"/>
    <n v="693.67"/>
    <n v="3"/>
    <n v="4"/>
    <n v="5"/>
    <s v="345"/>
    <n v="12"/>
    <x v="5"/>
  </r>
  <r>
    <n v="5264"/>
    <x v="5066"/>
    <x v="0"/>
    <d v="2010-03-19T14:02:00"/>
    <d v="2011-12-08T12:50:00"/>
    <n v="2"/>
    <n v="13"/>
    <n v="195"/>
    <n v="3284"/>
    <n v="4173.88"/>
    <n v="321.07"/>
    <n v="5"/>
    <n v="5"/>
    <n v="5"/>
    <s v="555"/>
    <n v="15"/>
    <x v="6"/>
  </r>
  <r>
    <n v="403"/>
    <x v="5067"/>
    <x v="1"/>
    <d v="2011-05-12T19:01:00"/>
    <d v="2011-11-24T12:30:00"/>
    <n v="16"/>
    <n v="9"/>
    <n v="235"/>
    <n v="2387"/>
    <n v="4176.75"/>
    <n v="464.08"/>
    <n v="5"/>
    <n v="5"/>
    <n v="5"/>
    <s v="555"/>
    <n v="15"/>
    <x v="6"/>
  </r>
  <r>
    <n v="3680"/>
    <x v="5068"/>
    <x v="0"/>
    <d v="2010-06-08T16:47:00"/>
    <d v="2011-02-24T14:32:00"/>
    <n v="289"/>
    <n v="4"/>
    <n v="414"/>
    <n v="1580"/>
    <n v="4180.09"/>
    <n v="1045.02"/>
    <n v="2"/>
    <n v="4"/>
    <n v="5"/>
    <s v="245"/>
    <n v="11"/>
    <x v="4"/>
  </r>
  <r>
    <n v="5329"/>
    <x v="5069"/>
    <x v="0"/>
    <d v="2010-03-19T10:07:00"/>
    <d v="2011-11-20T15:05:00"/>
    <n v="20"/>
    <n v="13"/>
    <n v="173"/>
    <n v="2776"/>
    <n v="4183.5600000000004"/>
    <n v="321.81"/>
    <n v="4"/>
    <n v="5"/>
    <n v="5"/>
    <s v="455"/>
    <n v="14"/>
    <x v="6"/>
  </r>
  <r>
    <n v="2487"/>
    <x v="5070"/>
    <x v="0"/>
    <d v="2010-10-15T14:52:00"/>
    <d v="2011-12-06T14:49:00"/>
    <n v="4"/>
    <n v="12"/>
    <n v="132"/>
    <n v="2230"/>
    <n v="4184.01"/>
    <n v="348.67"/>
    <n v="5"/>
    <n v="5"/>
    <n v="5"/>
    <s v="555"/>
    <n v="15"/>
    <x v="6"/>
  </r>
  <r>
    <n v="5002"/>
    <x v="5071"/>
    <x v="0"/>
    <d v="2009-12-06T13:45:00"/>
    <d v="2011-01-10T15:07:00"/>
    <n v="334"/>
    <n v="13"/>
    <n v="155"/>
    <n v="1847"/>
    <n v="4186.95"/>
    <n v="322.07"/>
    <n v="2"/>
    <n v="5"/>
    <n v="5"/>
    <s v="255"/>
    <n v="12"/>
    <x v="4"/>
  </r>
  <r>
    <n v="3131"/>
    <x v="5072"/>
    <x v="0"/>
    <d v="2009-12-20T12:21:00"/>
    <d v="2011-10-06T13:05:00"/>
    <n v="65"/>
    <n v="15"/>
    <n v="250"/>
    <n v="2810"/>
    <n v="4189.99"/>
    <n v="279.33"/>
    <n v="3"/>
    <n v="5"/>
    <n v="5"/>
    <s v="355"/>
    <n v="13"/>
    <x v="5"/>
  </r>
  <r>
    <n v="248"/>
    <x v="5073"/>
    <x v="6"/>
    <d v="2010-03-01T09:58:00"/>
    <d v="2011-11-30T12:18:00"/>
    <n v="10"/>
    <n v="10"/>
    <n v="129"/>
    <n v="2887"/>
    <n v="4192.09"/>
    <n v="419.21"/>
    <n v="5"/>
    <n v="5"/>
    <n v="5"/>
    <s v="555"/>
    <n v="15"/>
    <x v="6"/>
  </r>
  <r>
    <n v="5667"/>
    <x v="5074"/>
    <x v="0"/>
    <d v="2010-08-05T12:19:00"/>
    <d v="2011-10-25T15:27:00"/>
    <n v="46"/>
    <n v="5"/>
    <n v="107"/>
    <n v="8730"/>
    <n v="4203.93"/>
    <n v="840.79"/>
    <n v="4"/>
    <n v="4"/>
    <n v="5"/>
    <s v="445"/>
    <n v="13"/>
    <x v="6"/>
  </r>
  <r>
    <n v="3415"/>
    <x v="5075"/>
    <x v="0"/>
    <d v="2011-05-25T10:12:00"/>
    <d v="2011-12-09T12:31:00"/>
    <n v="1"/>
    <n v="13"/>
    <n v="170"/>
    <n v="2565"/>
    <n v="4206.3900000000003"/>
    <n v="323.57"/>
    <n v="5"/>
    <n v="5"/>
    <n v="5"/>
    <s v="555"/>
    <n v="15"/>
    <x v="6"/>
  </r>
  <r>
    <n v="4345"/>
    <x v="5076"/>
    <x v="0"/>
    <d v="2010-04-22T13:21:00"/>
    <d v="2011-11-10T13:13:00"/>
    <n v="30"/>
    <n v="14"/>
    <n v="118"/>
    <n v="3707"/>
    <n v="4212.1499999999996"/>
    <n v="300.87"/>
    <n v="4"/>
    <n v="5"/>
    <n v="5"/>
    <s v="455"/>
    <n v="14"/>
    <x v="6"/>
  </r>
  <r>
    <n v="5008"/>
    <x v="5077"/>
    <x v="0"/>
    <d v="2009-12-02T13:51:00"/>
    <d v="2011-12-07T11:36:00"/>
    <n v="3"/>
    <n v="16"/>
    <n v="161"/>
    <n v="2554"/>
    <n v="4220.22"/>
    <n v="263.76"/>
    <n v="5"/>
    <n v="5"/>
    <n v="5"/>
    <s v="555"/>
    <n v="15"/>
    <x v="6"/>
  </r>
  <r>
    <n v="4314"/>
    <x v="5078"/>
    <x v="0"/>
    <d v="2010-11-03T15:45:00"/>
    <d v="2011-11-30T13:48:00"/>
    <n v="10"/>
    <n v="13"/>
    <n v="300"/>
    <n v="2071"/>
    <n v="4225.22"/>
    <n v="325.02"/>
    <n v="5"/>
    <n v="5"/>
    <n v="5"/>
    <s v="555"/>
    <n v="15"/>
    <x v="6"/>
  </r>
  <r>
    <n v="1630"/>
    <x v="5079"/>
    <x v="0"/>
    <d v="2010-08-03T12:49:00"/>
    <d v="2011-10-25T10:31:00"/>
    <n v="46"/>
    <n v="9"/>
    <n v="60"/>
    <n v="1779"/>
    <n v="4228.8500000000004"/>
    <n v="469.87"/>
    <n v="4"/>
    <n v="5"/>
    <n v="5"/>
    <s v="455"/>
    <n v="14"/>
    <x v="6"/>
  </r>
  <r>
    <n v="4477"/>
    <x v="5080"/>
    <x v="0"/>
    <d v="2010-01-05T09:16:00"/>
    <d v="2011-10-03T13:39:00"/>
    <n v="68"/>
    <n v="11"/>
    <n v="161"/>
    <n v="2099"/>
    <n v="4234.53"/>
    <n v="384.96"/>
    <n v="3"/>
    <n v="5"/>
    <n v="5"/>
    <s v="355"/>
    <n v="13"/>
    <x v="5"/>
  </r>
  <r>
    <n v="1540"/>
    <x v="5081"/>
    <x v="0"/>
    <d v="2010-03-01T16:31:00"/>
    <d v="2011-10-13T15:43:00"/>
    <n v="58"/>
    <n v="20"/>
    <n v="178"/>
    <n v="4487"/>
    <n v="4234.99"/>
    <n v="211.75"/>
    <n v="4"/>
    <n v="5"/>
    <n v="5"/>
    <s v="455"/>
    <n v="14"/>
    <x v="6"/>
  </r>
  <r>
    <n v="5319"/>
    <x v="5082"/>
    <x v="0"/>
    <d v="2010-09-12T14:58:00"/>
    <d v="2011-12-06T08:52:00"/>
    <n v="4"/>
    <n v="5"/>
    <n v="196"/>
    <n v="2146"/>
    <n v="4238.76"/>
    <n v="847.75"/>
    <n v="5"/>
    <n v="4"/>
    <n v="5"/>
    <s v="545"/>
    <n v="14"/>
    <x v="6"/>
  </r>
  <r>
    <n v="49"/>
    <x v="5083"/>
    <x v="3"/>
    <d v="2010-04-16T10:16:00"/>
    <d v="2011-11-20T15:21:00"/>
    <n v="20"/>
    <n v="15"/>
    <n v="144"/>
    <n v="3175"/>
    <n v="4241.17"/>
    <n v="282.74"/>
    <n v="4"/>
    <n v="5"/>
    <n v="5"/>
    <s v="455"/>
    <n v="14"/>
    <x v="6"/>
  </r>
  <r>
    <n v="579"/>
    <x v="5084"/>
    <x v="0"/>
    <d v="2010-04-11T15:59:00"/>
    <d v="2011-12-07T17:25:00"/>
    <n v="3"/>
    <n v="15"/>
    <n v="113"/>
    <n v="3201"/>
    <n v="4243.8599999999997"/>
    <n v="282.92"/>
    <n v="5"/>
    <n v="5"/>
    <n v="5"/>
    <s v="555"/>
    <n v="15"/>
    <x v="6"/>
  </r>
  <r>
    <n v="4175"/>
    <x v="5085"/>
    <x v="0"/>
    <d v="2010-03-18T09:12:00"/>
    <d v="2011-11-13T11:46:00"/>
    <n v="27"/>
    <n v="10"/>
    <n v="151"/>
    <n v="3703"/>
    <n v="4248.74"/>
    <n v="424.87"/>
    <n v="4"/>
    <n v="5"/>
    <n v="5"/>
    <s v="455"/>
    <n v="14"/>
    <x v="6"/>
  </r>
  <r>
    <n v="1867"/>
    <x v="5086"/>
    <x v="0"/>
    <d v="2009-12-05T12:36:00"/>
    <d v="2011-10-27T14:40:00"/>
    <n v="44"/>
    <n v="21"/>
    <n v="97"/>
    <n v="1729"/>
    <n v="4263.17"/>
    <n v="203.01"/>
    <n v="4"/>
    <n v="5"/>
    <n v="5"/>
    <s v="455"/>
    <n v="14"/>
    <x v="6"/>
  </r>
  <r>
    <n v="2089"/>
    <x v="5087"/>
    <x v="0"/>
    <d v="2009-12-13T15:44:00"/>
    <d v="2011-11-10T14:07:00"/>
    <n v="30"/>
    <n v="13"/>
    <n v="77"/>
    <n v="2507"/>
    <n v="4267.1499999999996"/>
    <n v="328.24"/>
    <n v="4"/>
    <n v="5"/>
    <n v="5"/>
    <s v="455"/>
    <n v="14"/>
    <x v="6"/>
  </r>
  <r>
    <n v="102"/>
    <x v="5088"/>
    <x v="3"/>
    <d v="2010-09-27T09:37:00"/>
    <d v="2011-11-17T13:46:00"/>
    <n v="23"/>
    <n v="5"/>
    <n v="124"/>
    <n v="2247"/>
    <n v="4274.8900000000003"/>
    <n v="854.98"/>
    <n v="4"/>
    <n v="4"/>
    <n v="5"/>
    <s v="445"/>
    <n v="13"/>
    <x v="6"/>
  </r>
  <r>
    <n v="5520"/>
    <x v="5089"/>
    <x v="0"/>
    <d v="2010-03-04T10:41:00"/>
    <d v="2011-11-04T10:23:00"/>
    <n v="36"/>
    <n v="13"/>
    <n v="39"/>
    <n v="3795"/>
    <n v="4275.22"/>
    <n v="328.86"/>
    <n v="4"/>
    <n v="5"/>
    <n v="5"/>
    <s v="455"/>
    <n v="14"/>
    <x v="6"/>
  </r>
  <r>
    <n v="3689"/>
    <x v="5090"/>
    <x v="0"/>
    <d v="2010-02-03T12:46:00"/>
    <d v="2011-10-14T13:06:00"/>
    <n v="57"/>
    <n v="8"/>
    <n v="235"/>
    <n v="2177"/>
    <n v="4278.96"/>
    <n v="534.87"/>
    <n v="4"/>
    <n v="4"/>
    <n v="5"/>
    <s v="445"/>
    <n v="13"/>
    <x v="6"/>
  </r>
  <r>
    <n v="3898"/>
    <x v="5091"/>
    <x v="0"/>
    <d v="2009-12-11T09:58:00"/>
    <d v="2011-11-18T09:58:00"/>
    <n v="22"/>
    <n v="15"/>
    <n v="168"/>
    <n v="1833"/>
    <n v="4279.2"/>
    <n v="285.27999999999997"/>
    <n v="4"/>
    <n v="5"/>
    <n v="5"/>
    <s v="455"/>
    <n v="14"/>
    <x v="6"/>
  </r>
  <r>
    <n v="188"/>
    <x v="5092"/>
    <x v="6"/>
    <d v="2011-10-11T14:52:00"/>
    <d v="2011-10-11T14:52:00"/>
    <n v="60"/>
    <n v="1"/>
    <n v="259"/>
    <n v="2801"/>
    <n v="4279.71"/>
    <n v="4279.71"/>
    <n v="3"/>
    <n v="2"/>
    <n v="5"/>
    <s v="325"/>
    <n v="10"/>
    <x v="1"/>
  </r>
  <r>
    <n v="1934"/>
    <x v="5093"/>
    <x v="0"/>
    <d v="2009-12-07T13:06:00"/>
    <d v="2011-09-12T09:38:00"/>
    <n v="89"/>
    <n v="10"/>
    <n v="205"/>
    <n v="2816"/>
    <n v="4287.92"/>
    <n v="428.79"/>
    <n v="3"/>
    <n v="5"/>
    <n v="5"/>
    <s v="355"/>
    <n v="13"/>
    <x v="5"/>
  </r>
  <r>
    <n v="5818"/>
    <x v="5094"/>
    <x v="0"/>
    <d v="2010-07-02T10:01:00"/>
    <d v="2011-11-30T13:22:00"/>
    <n v="10"/>
    <n v="9"/>
    <n v="42"/>
    <n v="1996"/>
    <n v="4291.0600000000004"/>
    <n v="476.78"/>
    <n v="5"/>
    <n v="5"/>
    <n v="5"/>
    <s v="555"/>
    <n v="15"/>
    <x v="6"/>
  </r>
  <r>
    <n v="3733"/>
    <x v="5095"/>
    <x v="0"/>
    <d v="2009-12-14T15:38:00"/>
    <d v="2010-12-07T15:48:00"/>
    <n v="368"/>
    <n v="14"/>
    <n v="168"/>
    <n v="1819"/>
    <n v="4292.3500000000004"/>
    <n v="306.60000000000002"/>
    <n v="2"/>
    <n v="5"/>
    <n v="5"/>
    <s v="255"/>
    <n v="12"/>
    <x v="4"/>
  </r>
  <r>
    <n v="4460"/>
    <x v="5096"/>
    <x v="0"/>
    <d v="2009-12-15T11:09:00"/>
    <d v="2010-12-06T09:52:00"/>
    <n v="369"/>
    <n v="10"/>
    <n v="75"/>
    <n v="1423"/>
    <n v="4292.59"/>
    <n v="429.26"/>
    <n v="2"/>
    <n v="5"/>
    <n v="5"/>
    <s v="255"/>
    <n v="12"/>
    <x v="4"/>
  </r>
  <r>
    <n v="1510"/>
    <x v="5097"/>
    <x v="0"/>
    <d v="2010-05-26T14:29:00"/>
    <d v="2011-11-18T13:44:00"/>
    <n v="22"/>
    <n v="17"/>
    <n v="148"/>
    <n v="2535"/>
    <n v="4293.8599999999997"/>
    <n v="252.58"/>
    <n v="4"/>
    <n v="5"/>
    <n v="5"/>
    <s v="455"/>
    <n v="14"/>
    <x v="6"/>
  </r>
  <r>
    <n v="5527"/>
    <x v="5098"/>
    <x v="0"/>
    <d v="2010-12-12T14:43:00"/>
    <d v="2011-12-01T11:45:00"/>
    <n v="9"/>
    <n v="7"/>
    <n v="19"/>
    <n v="1754"/>
    <n v="4301.22"/>
    <n v="614.46"/>
    <n v="5"/>
    <n v="4"/>
    <n v="5"/>
    <s v="545"/>
    <n v="14"/>
    <x v="6"/>
  </r>
  <r>
    <n v="2473"/>
    <x v="5099"/>
    <x v="0"/>
    <d v="2010-01-22T09:48:00"/>
    <d v="2011-09-22T17:00:00"/>
    <n v="79"/>
    <n v="11"/>
    <n v="170"/>
    <n v="2987"/>
    <n v="4303.0600000000004"/>
    <n v="391.19"/>
    <n v="3"/>
    <n v="5"/>
    <n v="5"/>
    <s v="355"/>
    <n v="13"/>
    <x v="5"/>
  </r>
  <r>
    <n v="572"/>
    <x v="5100"/>
    <x v="0"/>
    <d v="2010-06-08T10:16:00"/>
    <d v="2011-11-04T14:24:00"/>
    <n v="36"/>
    <n v="12"/>
    <n v="94"/>
    <n v="2899"/>
    <n v="4304.8900000000003"/>
    <n v="358.74"/>
    <n v="4"/>
    <n v="5"/>
    <n v="5"/>
    <s v="455"/>
    <n v="14"/>
    <x v="6"/>
  </r>
  <r>
    <n v="2105"/>
    <x v="5101"/>
    <x v="0"/>
    <d v="2010-08-26T14:13:00"/>
    <d v="2011-11-21T13:14:00"/>
    <n v="19"/>
    <n v="12"/>
    <n v="185"/>
    <n v="2869"/>
    <n v="4306.72"/>
    <n v="358.89"/>
    <n v="5"/>
    <n v="5"/>
    <n v="5"/>
    <s v="555"/>
    <n v="15"/>
    <x v="6"/>
  </r>
  <r>
    <n v="4788"/>
    <x v="5102"/>
    <x v="0"/>
    <d v="2009-12-01T16:34:00"/>
    <d v="2011-11-11T16:58:00"/>
    <n v="29"/>
    <n v="15"/>
    <n v="269"/>
    <n v="2208"/>
    <n v="4310.34"/>
    <n v="287.36"/>
    <n v="4"/>
    <n v="5"/>
    <n v="5"/>
    <s v="455"/>
    <n v="14"/>
    <x v="6"/>
  </r>
  <r>
    <n v="4969"/>
    <x v="5103"/>
    <x v="0"/>
    <d v="2009-12-03T18:41:00"/>
    <d v="2011-10-30T11:37:00"/>
    <n v="41"/>
    <n v="27"/>
    <n v="411"/>
    <n v="1859"/>
    <n v="4316.46"/>
    <n v="159.87"/>
    <n v="4"/>
    <n v="5"/>
    <n v="5"/>
    <s v="455"/>
    <n v="14"/>
    <x v="6"/>
  </r>
  <r>
    <n v="1958"/>
    <x v="5104"/>
    <x v="0"/>
    <d v="2010-05-20T10:04:00"/>
    <d v="2011-11-23T10:01:00"/>
    <n v="17"/>
    <n v="12"/>
    <n v="148"/>
    <n v="2986"/>
    <n v="4318.4799999999996"/>
    <n v="359.87"/>
    <n v="5"/>
    <n v="5"/>
    <n v="5"/>
    <s v="555"/>
    <n v="15"/>
    <x v="6"/>
  </r>
  <r>
    <n v="3246"/>
    <x v="5105"/>
    <x v="0"/>
    <d v="2009-12-08T17:51:00"/>
    <d v="2010-07-18T13:54:00"/>
    <n v="510"/>
    <n v="13"/>
    <n v="77"/>
    <n v="2048"/>
    <n v="4335.96"/>
    <n v="333.54"/>
    <n v="1"/>
    <n v="5"/>
    <n v="5"/>
    <s v="155"/>
    <n v="11"/>
    <x v="4"/>
  </r>
  <r>
    <n v="4648"/>
    <x v="5106"/>
    <x v="0"/>
    <d v="2010-01-26T14:54:00"/>
    <d v="2011-09-04T13:48:00"/>
    <n v="97"/>
    <n v="10"/>
    <n v="192"/>
    <n v="2431"/>
    <n v="4348.46"/>
    <n v="434.85"/>
    <n v="3"/>
    <n v="5"/>
    <n v="5"/>
    <s v="355"/>
    <n v="13"/>
    <x v="5"/>
  </r>
  <r>
    <n v="3889"/>
    <x v="5107"/>
    <x v="0"/>
    <d v="2010-02-28T14:12:00"/>
    <d v="2011-12-04T12:08:00"/>
    <n v="6"/>
    <n v="8"/>
    <n v="384"/>
    <n v="2865"/>
    <n v="4348.62"/>
    <n v="543.58000000000004"/>
    <n v="5"/>
    <n v="4"/>
    <n v="5"/>
    <s v="545"/>
    <n v="14"/>
    <x v="6"/>
  </r>
  <r>
    <n v="562"/>
    <x v="5108"/>
    <x v="0"/>
    <d v="2009-12-09T14:22:00"/>
    <d v="2011-08-03T16:42:00"/>
    <n v="129"/>
    <n v="6"/>
    <n v="45"/>
    <n v="1104"/>
    <n v="4359.2"/>
    <n v="726.53"/>
    <n v="3"/>
    <n v="4"/>
    <n v="5"/>
    <s v="345"/>
    <n v="12"/>
    <x v="5"/>
  </r>
  <r>
    <n v="85"/>
    <x v="5109"/>
    <x v="21"/>
    <d v="2011-06-20T13:27:00"/>
    <d v="2011-10-28T11:43:00"/>
    <n v="43"/>
    <n v="4"/>
    <n v="106"/>
    <n v="1800"/>
    <n v="4359.32"/>
    <n v="1089.83"/>
    <n v="4"/>
    <n v="3"/>
    <n v="5"/>
    <s v="435"/>
    <n v="12"/>
    <x v="2"/>
  </r>
  <r>
    <n v="3471"/>
    <x v="5110"/>
    <x v="0"/>
    <d v="2010-01-28T19:41:00"/>
    <d v="2011-11-27T15:59:00"/>
    <n v="13"/>
    <n v="12"/>
    <n v="451"/>
    <n v="3833"/>
    <n v="4360.8999999999996"/>
    <n v="363.41"/>
    <n v="5"/>
    <n v="5"/>
    <n v="5"/>
    <s v="555"/>
    <n v="15"/>
    <x v="6"/>
  </r>
  <r>
    <n v="398"/>
    <x v="5111"/>
    <x v="21"/>
    <d v="2011-09-19T13:32:00"/>
    <d v="2011-09-19T13:32:00"/>
    <n v="82"/>
    <n v="1"/>
    <n v="53"/>
    <n v="2262"/>
    <n v="4366.78"/>
    <n v="4366.78"/>
    <n v="3"/>
    <n v="2"/>
    <n v="5"/>
    <s v="325"/>
    <n v="10"/>
    <x v="1"/>
  </r>
  <r>
    <n v="936"/>
    <x v="5112"/>
    <x v="0"/>
    <d v="2010-06-15T12:35:00"/>
    <d v="2011-12-02T09:32:00"/>
    <n v="8"/>
    <n v="7"/>
    <n v="108"/>
    <n v="2694"/>
    <n v="4368.62"/>
    <n v="624.09"/>
    <n v="5"/>
    <n v="4"/>
    <n v="5"/>
    <s v="545"/>
    <n v="14"/>
    <x v="6"/>
  </r>
  <r>
    <n v="3726"/>
    <x v="5113"/>
    <x v="0"/>
    <d v="2010-02-25T09:40:00"/>
    <d v="2010-02-25T09:40:00"/>
    <n v="653"/>
    <n v="1"/>
    <n v="41"/>
    <n v="2851"/>
    <n v="4376.25"/>
    <n v="4376.25"/>
    <n v="1"/>
    <n v="1"/>
    <n v="5"/>
    <s v="115"/>
    <n v="7"/>
    <x v="4"/>
  </r>
  <r>
    <n v="2137"/>
    <x v="5114"/>
    <x v="0"/>
    <d v="2009-12-13T13:21:00"/>
    <d v="2011-10-09T16:05:00"/>
    <n v="62"/>
    <n v="9"/>
    <n v="212"/>
    <n v="2362"/>
    <n v="4380.04"/>
    <n v="486.67"/>
    <n v="3"/>
    <n v="5"/>
    <n v="5"/>
    <s v="355"/>
    <n v="13"/>
    <x v="5"/>
  </r>
  <r>
    <n v="250"/>
    <x v="5115"/>
    <x v="5"/>
    <d v="2009-12-07T13:37:00"/>
    <d v="2011-11-11T10:29:00"/>
    <n v="29"/>
    <n v="20"/>
    <n v="51"/>
    <n v="1349"/>
    <n v="4385.8500000000004"/>
    <n v="219.29"/>
    <n v="4"/>
    <n v="5"/>
    <n v="5"/>
    <s v="455"/>
    <n v="14"/>
    <x v="6"/>
  </r>
  <r>
    <n v="5860"/>
    <x v="5116"/>
    <x v="0"/>
    <d v="2010-03-04T12:53:00"/>
    <d v="2011-12-07T12:43:00"/>
    <n v="3"/>
    <n v="9"/>
    <n v="145"/>
    <n v="2880"/>
    <n v="4385.9799999999996"/>
    <n v="487.33"/>
    <n v="5"/>
    <n v="5"/>
    <n v="5"/>
    <s v="555"/>
    <n v="15"/>
    <x v="6"/>
  </r>
  <r>
    <n v="4334"/>
    <x v="5117"/>
    <x v="0"/>
    <d v="2009-12-08T13:04:00"/>
    <d v="2011-11-08T09:54:00"/>
    <n v="32"/>
    <n v="4"/>
    <n v="199"/>
    <n v="2414"/>
    <n v="4387.6400000000003"/>
    <n v="1096.9100000000001"/>
    <n v="4"/>
    <n v="3"/>
    <n v="5"/>
    <s v="435"/>
    <n v="12"/>
    <x v="2"/>
  </r>
  <r>
    <n v="2819"/>
    <x v="5118"/>
    <x v="0"/>
    <d v="2009-12-08T18:06:00"/>
    <d v="2011-11-14T08:16:00"/>
    <n v="26"/>
    <n v="15"/>
    <n v="150"/>
    <n v="4182"/>
    <n v="4400.18"/>
    <n v="293.35000000000002"/>
    <n v="4"/>
    <n v="5"/>
    <n v="5"/>
    <s v="455"/>
    <n v="14"/>
    <x v="6"/>
  </r>
  <r>
    <n v="1839"/>
    <x v="5119"/>
    <x v="0"/>
    <d v="2009-12-09T12:48:00"/>
    <d v="2011-10-17T13:23:00"/>
    <n v="54"/>
    <n v="18"/>
    <n v="155"/>
    <n v="2575"/>
    <n v="4402.29"/>
    <n v="244.57"/>
    <n v="4"/>
    <n v="5"/>
    <n v="5"/>
    <s v="455"/>
    <n v="14"/>
    <x v="6"/>
  </r>
  <r>
    <n v="4167"/>
    <x v="5120"/>
    <x v="0"/>
    <d v="2009-12-01T18:35:00"/>
    <d v="2011-10-17T11:51:00"/>
    <n v="54"/>
    <n v="6"/>
    <n v="55"/>
    <n v="2584"/>
    <n v="4412.5600000000004"/>
    <n v="735.43"/>
    <n v="4"/>
    <n v="4"/>
    <n v="5"/>
    <s v="445"/>
    <n v="13"/>
    <x v="6"/>
  </r>
  <r>
    <n v="4229"/>
    <x v="5121"/>
    <x v="0"/>
    <d v="2011-03-18T12:27:00"/>
    <d v="2011-12-09T11:56:00"/>
    <n v="1"/>
    <n v="17"/>
    <n v="86"/>
    <n v="2690"/>
    <n v="4413.1000000000004"/>
    <n v="259.58999999999997"/>
    <n v="5"/>
    <n v="5"/>
    <n v="5"/>
    <s v="555"/>
    <n v="15"/>
    <x v="6"/>
  </r>
  <r>
    <n v="4735"/>
    <x v="5122"/>
    <x v="0"/>
    <d v="2010-02-04T14:19:00"/>
    <d v="2011-03-09T11:54:00"/>
    <n v="276"/>
    <n v="7"/>
    <n v="234"/>
    <n v="2024"/>
    <n v="4417.2700000000004"/>
    <n v="631.04"/>
    <n v="2"/>
    <n v="4"/>
    <n v="5"/>
    <s v="245"/>
    <n v="11"/>
    <x v="4"/>
  </r>
  <r>
    <n v="3456"/>
    <x v="5123"/>
    <x v="0"/>
    <d v="2010-01-26T14:44:00"/>
    <d v="2011-11-22T09:42:00"/>
    <n v="18"/>
    <n v="11"/>
    <n v="129"/>
    <n v="2128"/>
    <n v="4426.28"/>
    <n v="402.39"/>
    <n v="5"/>
    <n v="5"/>
    <n v="5"/>
    <s v="555"/>
    <n v="15"/>
    <x v="6"/>
  </r>
  <r>
    <n v="213"/>
    <x v="5124"/>
    <x v="6"/>
    <d v="2010-09-30T13:13:00"/>
    <d v="2011-12-01T17:20:00"/>
    <n v="9"/>
    <n v="9"/>
    <n v="112"/>
    <n v="2297"/>
    <n v="4426.92"/>
    <n v="491.88"/>
    <n v="5"/>
    <n v="5"/>
    <n v="5"/>
    <s v="555"/>
    <n v="15"/>
    <x v="6"/>
  </r>
  <r>
    <n v="1070"/>
    <x v="5125"/>
    <x v="0"/>
    <d v="2010-07-27T16:56:00"/>
    <d v="2011-12-04T14:45:00"/>
    <n v="6"/>
    <n v="9"/>
    <n v="96"/>
    <n v="2754"/>
    <n v="4447.33"/>
    <n v="494.15"/>
    <n v="5"/>
    <n v="5"/>
    <n v="5"/>
    <s v="555"/>
    <n v="15"/>
    <x v="6"/>
  </r>
  <r>
    <n v="5657"/>
    <x v="5126"/>
    <x v="0"/>
    <d v="2010-02-28T16:14:00"/>
    <d v="2011-11-13T16:03:00"/>
    <n v="27"/>
    <n v="11"/>
    <n v="601"/>
    <n v="3166"/>
    <n v="4449.0200000000004"/>
    <n v="404.46"/>
    <n v="4"/>
    <n v="5"/>
    <n v="5"/>
    <s v="455"/>
    <n v="14"/>
    <x v="6"/>
  </r>
  <r>
    <n v="5345"/>
    <x v="5127"/>
    <x v="0"/>
    <d v="2009-12-11T15:52:00"/>
    <d v="2011-12-09T11:20:00"/>
    <n v="1"/>
    <n v="13"/>
    <n v="185"/>
    <n v="4366"/>
    <n v="4451.22"/>
    <n v="342.4"/>
    <n v="5"/>
    <n v="5"/>
    <n v="5"/>
    <s v="555"/>
    <n v="15"/>
    <x v="6"/>
  </r>
  <r>
    <n v="4817"/>
    <x v="5128"/>
    <x v="0"/>
    <d v="2010-01-20T11:57:00"/>
    <d v="2011-11-15T13:47:00"/>
    <n v="25"/>
    <n v="21"/>
    <n v="407"/>
    <n v="2661"/>
    <n v="4451.41"/>
    <n v="211.97"/>
    <n v="4"/>
    <n v="5"/>
    <n v="5"/>
    <s v="455"/>
    <n v="14"/>
    <x v="6"/>
  </r>
  <r>
    <n v="1965"/>
    <x v="5129"/>
    <x v="0"/>
    <d v="2009-12-01T12:20:00"/>
    <d v="2011-10-25T15:48:00"/>
    <n v="46"/>
    <n v="18"/>
    <n v="185"/>
    <n v="2813"/>
    <n v="4452.0200000000004"/>
    <n v="247.33"/>
    <n v="4"/>
    <n v="5"/>
    <n v="5"/>
    <s v="455"/>
    <n v="14"/>
    <x v="6"/>
  </r>
  <r>
    <n v="5681"/>
    <x v="5130"/>
    <x v="0"/>
    <d v="2010-03-31T10:27:00"/>
    <d v="2011-09-07T15:43:00"/>
    <n v="94"/>
    <n v="8"/>
    <n v="43"/>
    <n v="3429"/>
    <n v="4452.71"/>
    <n v="556.59"/>
    <n v="3"/>
    <n v="5"/>
    <n v="5"/>
    <s v="355"/>
    <n v="13"/>
    <x v="5"/>
  </r>
  <r>
    <n v="2856"/>
    <x v="5131"/>
    <x v="0"/>
    <d v="2009-12-05T14:57:00"/>
    <d v="2011-10-26T09:50:00"/>
    <n v="45"/>
    <n v="12"/>
    <n v="134"/>
    <n v="3214"/>
    <n v="4459.9799999999996"/>
    <n v="371.67"/>
    <n v="4"/>
    <n v="5"/>
    <n v="5"/>
    <s v="455"/>
    <n v="14"/>
    <x v="6"/>
  </r>
  <r>
    <n v="4513"/>
    <x v="5132"/>
    <x v="0"/>
    <d v="2009-12-09T12:32:00"/>
    <d v="2011-11-11T12:18:00"/>
    <n v="29"/>
    <n v="15"/>
    <n v="130"/>
    <n v="1689"/>
    <n v="4460.51"/>
    <n v="297.37"/>
    <n v="4"/>
    <n v="5"/>
    <n v="5"/>
    <s v="455"/>
    <n v="14"/>
    <x v="6"/>
  </r>
  <r>
    <n v="2271"/>
    <x v="5133"/>
    <x v="0"/>
    <d v="2009-12-10T13:59:00"/>
    <d v="2010-10-19T13:12:00"/>
    <n v="417"/>
    <n v="15"/>
    <n v="285"/>
    <n v="3259"/>
    <n v="4463.3900000000003"/>
    <n v="297.56"/>
    <n v="1"/>
    <n v="5"/>
    <n v="5"/>
    <s v="155"/>
    <n v="11"/>
    <x v="4"/>
  </r>
  <r>
    <n v="1125"/>
    <x v="5134"/>
    <x v="0"/>
    <d v="2009-12-07T08:24:00"/>
    <d v="2011-10-19T08:32:00"/>
    <n v="52"/>
    <n v="27"/>
    <n v="144"/>
    <n v="2349"/>
    <n v="4467.66"/>
    <n v="165.47"/>
    <n v="4"/>
    <n v="5"/>
    <n v="5"/>
    <s v="455"/>
    <n v="14"/>
    <x v="6"/>
  </r>
  <r>
    <n v="561"/>
    <x v="5135"/>
    <x v="0"/>
    <d v="2010-01-24T11:26:00"/>
    <d v="2011-07-24T10:35:00"/>
    <n v="139"/>
    <n v="7"/>
    <n v="82"/>
    <n v="1681"/>
    <n v="4479.7299999999996"/>
    <n v="639.96"/>
    <n v="3"/>
    <n v="4"/>
    <n v="5"/>
    <s v="345"/>
    <n v="12"/>
    <x v="5"/>
  </r>
  <r>
    <n v="5652"/>
    <x v="5136"/>
    <x v="0"/>
    <d v="2010-02-01T15:01:00"/>
    <d v="2011-07-29T16:39:00"/>
    <n v="134"/>
    <n v="11"/>
    <n v="53"/>
    <n v="2685"/>
    <n v="4481.83"/>
    <n v="407.44"/>
    <n v="3"/>
    <n v="5"/>
    <n v="5"/>
    <s v="355"/>
    <n v="13"/>
    <x v="5"/>
  </r>
  <r>
    <n v="2324"/>
    <x v="5137"/>
    <x v="0"/>
    <d v="2010-01-24T12:15:00"/>
    <d v="2011-11-29T12:38:00"/>
    <n v="11"/>
    <n v="15"/>
    <n v="455"/>
    <n v="1744"/>
    <n v="4487.1099999999997"/>
    <n v="299.14"/>
    <n v="5"/>
    <n v="5"/>
    <n v="5"/>
    <s v="555"/>
    <n v="15"/>
    <x v="6"/>
  </r>
  <r>
    <n v="2739"/>
    <x v="5138"/>
    <x v="0"/>
    <d v="2010-03-30T14:05:00"/>
    <d v="2011-08-17T16:48:00"/>
    <n v="115"/>
    <n v="11"/>
    <n v="155"/>
    <n v="2033"/>
    <n v="4487.2700000000004"/>
    <n v="407.93"/>
    <n v="3"/>
    <n v="5"/>
    <n v="5"/>
    <s v="355"/>
    <n v="13"/>
    <x v="5"/>
  </r>
  <r>
    <n v="5187"/>
    <x v="5139"/>
    <x v="0"/>
    <d v="2009-12-15T13:21:00"/>
    <d v="2011-11-16T14:11:00"/>
    <n v="24"/>
    <n v="13"/>
    <n v="274"/>
    <n v="7010"/>
    <n v="4491.46"/>
    <n v="345.5"/>
    <n v="4"/>
    <n v="5"/>
    <n v="5"/>
    <s v="455"/>
    <n v="14"/>
    <x v="6"/>
  </r>
  <r>
    <n v="2248"/>
    <x v="5140"/>
    <x v="0"/>
    <d v="2009-12-16T13:23:00"/>
    <d v="2011-05-27T15:32:00"/>
    <n v="197"/>
    <n v="11"/>
    <n v="167"/>
    <n v="2155"/>
    <n v="4497.88"/>
    <n v="408.9"/>
    <n v="2"/>
    <n v="5"/>
    <n v="5"/>
    <s v="255"/>
    <n v="12"/>
    <x v="4"/>
  </r>
  <r>
    <n v="3376"/>
    <x v="5141"/>
    <x v="0"/>
    <d v="2010-08-18T13:58:00"/>
    <d v="2011-09-12T17:58:00"/>
    <n v="89"/>
    <n v="8"/>
    <n v="187"/>
    <n v="2945"/>
    <n v="4503.08"/>
    <n v="562.89"/>
    <n v="3"/>
    <n v="5"/>
    <n v="5"/>
    <s v="355"/>
    <n v="13"/>
    <x v="5"/>
  </r>
  <r>
    <n v="3194"/>
    <x v="5142"/>
    <x v="0"/>
    <d v="2009-12-02T12:19:00"/>
    <d v="2011-07-06T14:04:00"/>
    <n v="157"/>
    <n v="34"/>
    <n v="541"/>
    <n v="3023"/>
    <n v="4505.16"/>
    <n v="132.5"/>
    <n v="3"/>
    <n v="5"/>
    <n v="5"/>
    <s v="355"/>
    <n v="13"/>
    <x v="5"/>
  </r>
  <r>
    <n v="4905"/>
    <x v="5143"/>
    <x v="0"/>
    <d v="2010-09-13T09:35:00"/>
    <d v="2010-11-11T13:19:00"/>
    <n v="394"/>
    <n v="2"/>
    <n v="5"/>
    <n v="5148"/>
    <n v="4511.76"/>
    <n v="2255.88"/>
    <n v="2"/>
    <n v="2"/>
    <n v="5"/>
    <s v="225"/>
    <n v="9"/>
    <x v="4"/>
  </r>
  <r>
    <n v="1917"/>
    <x v="5144"/>
    <x v="0"/>
    <d v="2009-12-08T11:44:00"/>
    <d v="2011-11-28T14:02:00"/>
    <n v="12"/>
    <n v="8"/>
    <n v="120"/>
    <n v="1600"/>
    <n v="4516.5600000000004"/>
    <n v="564.57000000000005"/>
    <n v="5"/>
    <n v="4"/>
    <n v="5"/>
    <s v="545"/>
    <n v="14"/>
    <x v="6"/>
  </r>
  <r>
    <n v="348"/>
    <x v="5145"/>
    <x v="6"/>
    <d v="2011-05-08T16:10:00"/>
    <d v="2011-12-02T10:47:00"/>
    <n v="8"/>
    <n v="4"/>
    <n v="192"/>
    <n v="2944"/>
    <n v="4525.99"/>
    <n v="1131.5"/>
    <n v="5"/>
    <n v="3"/>
    <n v="5"/>
    <s v="535"/>
    <n v="13"/>
    <x v="2"/>
  </r>
  <r>
    <n v="2887"/>
    <x v="5146"/>
    <x v="0"/>
    <d v="2010-08-05T14:57:00"/>
    <d v="2011-12-02T14:11:00"/>
    <n v="8"/>
    <n v="24"/>
    <n v="369"/>
    <n v="2412"/>
    <n v="4528.54"/>
    <n v="188.69"/>
    <n v="5"/>
    <n v="5"/>
    <n v="5"/>
    <s v="555"/>
    <n v="15"/>
    <x v="6"/>
  </r>
  <r>
    <n v="3861"/>
    <x v="5147"/>
    <x v="0"/>
    <d v="2010-01-24T12:21:00"/>
    <d v="2011-11-23T12:40:00"/>
    <n v="17"/>
    <n v="15"/>
    <n v="231"/>
    <n v="2876"/>
    <n v="4530"/>
    <n v="302"/>
    <n v="5"/>
    <n v="5"/>
    <n v="5"/>
    <s v="555"/>
    <n v="15"/>
    <x v="6"/>
  </r>
  <r>
    <n v="1157"/>
    <x v="5148"/>
    <x v="0"/>
    <d v="2010-11-02T14:55:00"/>
    <d v="2011-11-06T15:11:00"/>
    <n v="34"/>
    <n v="6"/>
    <n v="177"/>
    <n v="1989"/>
    <n v="4534.57"/>
    <n v="755.76"/>
    <n v="4"/>
    <n v="4"/>
    <n v="5"/>
    <s v="445"/>
    <n v="13"/>
    <x v="6"/>
  </r>
  <r>
    <n v="2308"/>
    <x v="5149"/>
    <x v="0"/>
    <d v="2009-12-13T11:32:00"/>
    <d v="2010-05-12T13:08:00"/>
    <n v="577"/>
    <n v="8"/>
    <n v="109"/>
    <n v="1969"/>
    <n v="4536.6400000000003"/>
    <n v="567.08000000000004"/>
    <n v="1"/>
    <n v="5"/>
    <n v="5"/>
    <s v="155"/>
    <n v="11"/>
    <x v="4"/>
  </r>
  <r>
    <n v="1204"/>
    <x v="5150"/>
    <x v="0"/>
    <d v="2009-12-08T13:02:00"/>
    <d v="2011-11-27T10:47:00"/>
    <n v="13"/>
    <n v="26"/>
    <n v="263"/>
    <n v="3191"/>
    <n v="4537.26"/>
    <n v="174.51"/>
    <n v="5"/>
    <n v="5"/>
    <n v="5"/>
    <s v="555"/>
    <n v="15"/>
    <x v="6"/>
  </r>
  <r>
    <n v="1161"/>
    <x v="5151"/>
    <x v="0"/>
    <d v="2010-01-21T12:37:00"/>
    <d v="2011-11-06T12:04:00"/>
    <n v="34"/>
    <n v="12"/>
    <n v="266"/>
    <n v="2736"/>
    <n v="4541.29"/>
    <n v="378.44"/>
    <n v="4"/>
    <n v="5"/>
    <n v="5"/>
    <s v="455"/>
    <n v="14"/>
    <x v="6"/>
  </r>
  <r>
    <n v="5204"/>
    <x v="5152"/>
    <x v="0"/>
    <d v="2011-02-07T11:20:00"/>
    <d v="2011-11-17T10:51:00"/>
    <n v="23"/>
    <n v="14"/>
    <n v="211"/>
    <n v="2490"/>
    <n v="4544.55"/>
    <n v="324.61"/>
    <n v="4"/>
    <n v="5"/>
    <n v="5"/>
    <s v="455"/>
    <n v="14"/>
    <x v="6"/>
  </r>
  <r>
    <n v="1661"/>
    <x v="5153"/>
    <x v="0"/>
    <d v="2009-12-14T12:02:00"/>
    <d v="2011-12-07T15:23:00"/>
    <n v="3"/>
    <n v="16"/>
    <n v="79"/>
    <n v="3740"/>
    <n v="4546.41"/>
    <n v="284.14999999999998"/>
    <n v="5"/>
    <n v="5"/>
    <n v="5"/>
    <s v="555"/>
    <n v="15"/>
    <x v="6"/>
  </r>
  <r>
    <n v="3751"/>
    <x v="5154"/>
    <x v="0"/>
    <d v="2009-12-10T09:44:00"/>
    <d v="2011-12-06T14:13:00"/>
    <n v="4"/>
    <n v="12"/>
    <n v="107"/>
    <n v="1866"/>
    <n v="4555.08"/>
    <n v="379.59"/>
    <n v="5"/>
    <n v="5"/>
    <n v="5"/>
    <s v="555"/>
    <n v="15"/>
    <x v="6"/>
  </r>
  <r>
    <n v="2979"/>
    <x v="5155"/>
    <x v="0"/>
    <d v="2010-02-04T16:43:00"/>
    <d v="2011-11-14T08:29:00"/>
    <n v="26"/>
    <n v="13"/>
    <n v="126"/>
    <n v="2131"/>
    <n v="4557.13"/>
    <n v="350.55"/>
    <n v="4"/>
    <n v="5"/>
    <n v="5"/>
    <s v="455"/>
    <n v="14"/>
    <x v="6"/>
  </r>
  <r>
    <n v="1144"/>
    <x v="5156"/>
    <x v="0"/>
    <d v="2009-12-21T11:53:00"/>
    <d v="2011-12-08T13:46:00"/>
    <n v="2"/>
    <n v="11"/>
    <n v="176"/>
    <n v="3044"/>
    <n v="4558.29"/>
    <n v="414.39"/>
    <n v="5"/>
    <n v="5"/>
    <n v="5"/>
    <s v="555"/>
    <n v="15"/>
    <x v="6"/>
  </r>
  <r>
    <n v="355"/>
    <x v="5157"/>
    <x v="5"/>
    <d v="2009-12-18T10:25:00"/>
    <d v="2011-11-10T09:52:00"/>
    <n v="30"/>
    <n v="18"/>
    <n v="129"/>
    <n v="2401"/>
    <n v="4559.66"/>
    <n v="253.31"/>
    <n v="4"/>
    <n v="5"/>
    <n v="5"/>
    <s v="455"/>
    <n v="14"/>
    <x v="6"/>
  </r>
  <r>
    <n v="3029"/>
    <x v="5158"/>
    <x v="0"/>
    <d v="2010-02-01T11:55:00"/>
    <d v="2011-10-06T09:38:00"/>
    <n v="65"/>
    <n v="7"/>
    <n v="189"/>
    <n v="2420"/>
    <n v="4572.82"/>
    <n v="653.26"/>
    <n v="3"/>
    <n v="4"/>
    <n v="5"/>
    <s v="345"/>
    <n v="12"/>
    <x v="5"/>
  </r>
  <r>
    <n v="5101"/>
    <x v="5159"/>
    <x v="29"/>
    <d v="2009-12-07T11:46:00"/>
    <d v="2011-03-04T08:10:00"/>
    <n v="281"/>
    <n v="8"/>
    <n v="199"/>
    <n v="2891"/>
    <n v="4579.2299999999996"/>
    <n v="572.4"/>
    <n v="2"/>
    <n v="5"/>
    <n v="5"/>
    <s v="255"/>
    <n v="12"/>
    <x v="4"/>
  </r>
  <r>
    <n v="5845"/>
    <x v="5160"/>
    <x v="0"/>
    <d v="2010-02-18T16:20:00"/>
    <d v="2011-10-31T14:48:00"/>
    <n v="40"/>
    <n v="12"/>
    <n v="218"/>
    <n v="2368"/>
    <n v="4585.1499999999996"/>
    <n v="382.1"/>
    <n v="4"/>
    <n v="5"/>
    <n v="5"/>
    <s v="455"/>
    <n v="14"/>
    <x v="6"/>
  </r>
  <r>
    <n v="4785"/>
    <x v="5161"/>
    <x v="0"/>
    <d v="2009-12-08T19:16:00"/>
    <d v="2011-11-28T13:53:00"/>
    <n v="12"/>
    <n v="13"/>
    <n v="136"/>
    <n v="2569"/>
    <n v="4592.93"/>
    <n v="353.3"/>
    <n v="5"/>
    <n v="5"/>
    <n v="5"/>
    <s v="555"/>
    <n v="15"/>
    <x v="6"/>
  </r>
  <r>
    <n v="4998"/>
    <x v="5162"/>
    <x v="0"/>
    <d v="2009-12-16T17:40:00"/>
    <d v="2011-12-05T10:15:00"/>
    <n v="5"/>
    <n v="22"/>
    <n v="104"/>
    <n v="1449"/>
    <n v="4600.5600000000004"/>
    <n v="209.12"/>
    <n v="5"/>
    <n v="5"/>
    <n v="5"/>
    <s v="555"/>
    <n v="15"/>
    <x v="6"/>
  </r>
  <r>
    <n v="1481"/>
    <x v="5163"/>
    <x v="0"/>
    <d v="2010-01-29T11:54:00"/>
    <d v="2011-09-05T12:36:00"/>
    <n v="96"/>
    <n v="8"/>
    <n v="111"/>
    <n v="2525"/>
    <n v="4606.46"/>
    <n v="575.80999999999995"/>
    <n v="3"/>
    <n v="5"/>
    <n v="5"/>
    <s v="355"/>
    <n v="13"/>
    <x v="5"/>
  </r>
  <r>
    <n v="2861"/>
    <x v="5164"/>
    <x v="0"/>
    <d v="2010-04-23T14:23:00"/>
    <d v="2011-07-28T18:56:00"/>
    <n v="135"/>
    <n v="8"/>
    <n v="72"/>
    <n v="3021"/>
    <n v="4610.84"/>
    <n v="576.36"/>
    <n v="3"/>
    <n v="5"/>
    <n v="5"/>
    <s v="355"/>
    <n v="13"/>
    <x v="5"/>
  </r>
  <r>
    <n v="2064"/>
    <x v="5165"/>
    <x v="0"/>
    <d v="2010-01-18T10:40:00"/>
    <d v="2011-12-09T09:07:00"/>
    <n v="1"/>
    <n v="11"/>
    <n v="103"/>
    <n v="1260"/>
    <n v="4611.6899999999996"/>
    <n v="419.24"/>
    <n v="5"/>
    <n v="5"/>
    <n v="5"/>
    <s v="555"/>
    <n v="15"/>
    <x v="6"/>
  </r>
  <r>
    <n v="405"/>
    <x v="5166"/>
    <x v="7"/>
    <d v="2009-12-04T10:47:00"/>
    <d v="2011-10-18T14:49:00"/>
    <n v="53"/>
    <n v="8"/>
    <n v="205"/>
    <n v="3177"/>
    <n v="4618.74"/>
    <n v="577.34"/>
    <n v="4"/>
    <n v="4"/>
    <n v="5"/>
    <s v="445"/>
    <n v="13"/>
    <x v="6"/>
  </r>
  <r>
    <n v="5037"/>
    <x v="5167"/>
    <x v="0"/>
    <d v="2010-02-15T15:54:00"/>
    <d v="2011-11-03T09:17:00"/>
    <n v="37"/>
    <n v="15"/>
    <n v="188"/>
    <n v="3134"/>
    <n v="4620.3"/>
    <n v="308.02"/>
    <n v="4"/>
    <n v="5"/>
    <n v="5"/>
    <s v="455"/>
    <n v="14"/>
    <x v="6"/>
  </r>
  <r>
    <n v="4996"/>
    <x v="5168"/>
    <x v="0"/>
    <d v="2009-12-17T15:41:00"/>
    <d v="2011-08-05T15:38:00"/>
    <n v="127"/>
    <n v="8"/>
    <n v="345"/>
    <n v="2185"/>
    <n v="4623.28"/>
    <n v="577.91"/>
    <n v="3"/>
    <n v="5"/>
    <n v="5"/>
    <s v="355"/>
    <n v="13"/>
    <x v="5"/>
  </r>
  <r>
    <n v="3931"/>
    <x v="5169"/>
    <x v="0"/>
    <d v="2010-01-28T13:23:00"/>
    <d v="2011-12-04T10:11:00"/>
    <n v="6"/>
    <n v="24"/>
    <n v="242"/>
    <n v="1082"/>
    <n v="4626.25"/>
    <n v="192.76"/>
    <n v="5"/>
    <n v="5"/>
    <n v="5"/>
    <s v="555"/>
    <n v="15"/>
    <x v="6"/>
  </r>
  <r>
    <n v="5685"/>
    <x v="5170"/>
    <x v="0"/>
    <d v="2009-12-17T11:06:00"/>
    <d v="2011-12-02T11:16:00"/>
    <n v="8"/>
    <n v="11"/>
    <n v="86"/>
    <n v="2716"/>
    <n v="4627.92"/>
    <n v="420.72"/>
    <n v="5"/>
    <n v="5"/>
    <n v="5"/>
    <s v="555"/>
    <n v="15"/>
    <x v="6"/>
  </r>
  <r>
    <n v="766"/>
    <x v="5171"/>
    <x v="0"/>
    <d v="2010-11-19T15:50:00"/>
    <d v="2011-09-11T12:45:00"/>
    <n v="90"/>
    <n v="4"/>
    <n v="216"/>
    <n v="2738"/>
    <n v="4641.66"/>
    <n v="1160.42"/>
    <n v="3"/>
    <n v="3"/>
    <n v="5"/>
    <s v="335"/>
    <n v="11"/>
    <x v="1"/>
  </r>
  <r>
    <n v="3097"/>
    <x v="5172"/>
    <x v="0"/>
    <d v="2009-12-05T15:18:00"/>
    <d v="2011-12-08T15:03:00"/>
    <n v="2"/>
    <n v="6"/>
    <n v="180"/>
    <n v="4074"/>
    <n v="4652.1000000000004"/>
    <n v="775.35"/>
    <n v="5"/>
    <n v="4"/>
    <n v="5"/>
    <s v="545"/>
    <n v="14"/>
    <x v="6"/>
  </r>
  <r>
    <n v="2740"/>
    <x v="5173"/>
    <x v="0"/>
    <d v="2010-03-16T09:49:00"/>
    <d v="2011-12-02T13:12:00"/>
    <n v="8"/>
    <n v="5"/>
    <n v="149"/>
    <n v="2524"/>
    <n v="4656.17"/>
    <n v="931.23"/>
    <n v="5"/>
    <n v="4"/>
    <n v="5"/>
    <s v="545"/>
    <n v="14"/>
    <x v="6"/>
  </r>
  <r>
    <n v="4505"/>
    <x v="5174"/>
    <x v="0"/>
    <d v="2010-10-24T16:03:00"/>
    <d v="2011-12-05T13:10:00"/>
    <n v="5"/>
    <n v="20"/>
    <n v="482"/>
    <n v="2596"/>
    <n v="4656.5600000000004"/>
    <n v="232.83"/>
    <n v="5"/>
    <n v="5"/>
    <n v="5"/>
    <s v="555"/>
    <n v="15"/>
    <x v="6"/>
  </r>
  <r>
    <n v="1600"/>
    <x v="5175"/>
    <x v="0"/>
    <d v="2010-01-26T09:51:00"/>
    <d v="2011-11-21T12:06:00"/>
    <n v="19"/>
    <n v="14"/>
    <n v="184"/>
    <n v="3084"/>
    <n v="4667.57"/>
    <n v="333.4"/>
    <n v="5"/>
    <n v="5"/>
    <n v="5"/>
    <s v="555"/>
    <n v="15"/>
    <x v="6"/>
  </r>
  <r>
    <n v="274"/>
    <x v="5176"/>
    <x v="5"/>
    <d v="2010-04-22T11:33:00"/>
    <d v="2011-05-12T09:54:00"/>
    <n v="212"/>
    <n v="4"/>
    <n v="143"/>
    <n v="3282"/>
    <n v="4678.88"/>
    <n v="1169.72"/>
    <n v="2"/>
    <n v="4"/>
    <n v="5"/>
    <s v="245"/>
    <n v="11"/>
    <x v="4"/>
  </r>
  <r>
    <n v="3023"/>
    <x v="5177"/>
    <x v="0"/>
    <d v="2010-04-19T08:57:00"/>
    <d v="2011-09-16T14:47:00"/>
    <n v="85"/>
    <n v="10"/>
    <n v="80"/>
    <n v="1902"/>
    <n v="4685.72"/>
    <n v="468.57"/>
    <n v="3"/>
    <n v="5"/>
    <n v="5"/>
    <s v="355"/>
    <n v="13"/>
    <x v="5"/>
  </r>
  <r>
    <n v="4506"/>
    <x v="5178"/>
    <x v="0"/>
    <d v="2009-12-10T20:04:00"/>
    <d v="2011-12-04T14:01:00"/>
    <n v="6"/>
    <n v="17"/>
    <n v="170"/>
    <n v="1911"/>
    <n v="4704.2700000000004"/>
    <n v="276.72000000000003"/>
    <n v="5"/>
    <n v="5"/>
    <n v="5"/>
    <s v="555"/>
    <n v="15"/>
    <x v="6"/>
  </r>
  <r>
    <n v="1587"/>
    <x v="5179"/>
    <x v="0"/>
    <d v="2009-12-05T13:12:00"/>
    <d v="2010-11-25T10:11:00"/>
    <n v="380"/>
    <n v="8"/>
    <n v="172"/>
    <n v="2264"/>
    <n v="4709.2299999999996"/>
    <n v="588.65"/>
    <n v="2"/>
    <n v="5"/>
    <n v="5"/>
    <s v="255"/>
    <n v="12"/>
    <x v="4"/>
  </r>
  <r>
    <n v="1863"/>
    <x v="5180"/>
    <x v="0"/>
    <d v="2010-03-30T13:36:00"/>
    <d v="2011-09-25T14:37:00"/>
    <n v="76"/>
    <n v="9"/>
    <n v="107"/>
    <n v="3014"/>
    <n v="4717.99"/>
    <n v="524.22"/>
    <n v="3"/>
    <n v="5"/>
    <n v="5"/>
    <s v="355"/>
    <n v="13"/>
    <x v="5"/>
  </r>
  <r>
    <n v="4680"/>
    <x v="5181"/>
    <x v="0"/>
    <d v="2009-12-15T11:25:00"/>
    <d v="2011-11-06T15:17:00"/>
    <n v="34"/>
    <n v="6"/>
    <n v="117"/>
    <n v="2526"/>
    <n v="4732.03"/>
    <n v="788.67"/>
    <n v="4"/>
    <n v="4"/>
    <n v="5"/>
    <s v="445"/>
    <n v="13"/>
    <x v="6"/>
  </r>
  <r>
    <n v="2446"/>
    <x v="5182"/>
    <x v="0"/>
    <d v="2010-04-06T14:14:00"/>
    <d v="2011-12-06T11:38:00"/>
    <n v="4"/>
    <n v="24"/>
    <n v="187"/>
    <n v="2774"/>
    <n v="4735.08"/>
    <n v="197.3"/>
    <n v="5"/>
    <n v="5"/>
    <n v="5"/>
    <s v="555"/>
    <n v="15"/>
    <x v="6"/>
  </r>
  <r>
    <n v="17"/>
    <x v="5183"/>
    <x v="3"/>
    <d v="2011-02-17T10:30:00"/>
    <d v="2011-12-06T15:40:00"/>
    <n v="4"/>
    <n v="10"/>
    <n v="200"/>
    <n v="2197"/>
    <n v="4737.2299999999996"/>
    <n v="473.72"/>
    <n v="5"/>
    <n v="5"/>
    <n v="5"/>
    <s v="555"/>
    <n v="15"/>
    <x v="6"/>
  </r>
  <r>
    <n v="5420"/>
    <x v="5184"/>
    <x v="26"/>
    <d v="2010-02-22T15:39:00"/>
    <d v="2011-02-14T12:46:00"/>
    <n v="299"/>
    <n v="5"/>
    <n v="121"/>
    <n v="3009"/>
    <n v="4756.74"/>
    <n v="951.35"/>
    <n v="2"/>
    <n v="4"/>
    <n v="5"/>
    <s v="245"/>
    <n v="11"/>
    <x v="4"/>
  </r>
  <r>
    <n v="599"/>
    <x v="5185"/>
    <x v="0"/>
    <d v="2011-03-17T09:03:00"/>
    <d v="2011-12-08T16:29:00"/>
    <n v="2"/>
    <n v="11"/>
    <n v="81"/>
    <n v="3664"/>
    <n v="4757.16"/>
    <n v="432.47"/>
    <n v="5"/>
    <n v="5"/>
    <n v="5"/>
    <s v="555"/>
    <n v="15"/>
    <x v="6"/>
  </r>
  <r>
    <n v="1617"/>
    <x v="5186"/>
    <x v="0"/>
    <d v="2010-03-24T11:05:00"/>
    <d v="2011-11-20T10:15:00"/>
    <n v="20"/>
    <n v="8"/>
    <n v="218"/>
    <n v="3385"/>
    <n v="4757.8"/>
    <n v="594.73"/>
    <n v="4"/>
    <n v="4"/>
    <n v="5"/>
    <s v="445"/>
    <n v="13"/>
    <x v="6"/>
  </r>
  <r>
    <n v="2804"/>
    <x v="5187"/>
    <x v="0"/>
    <d v="2011-05-11T13:49:00"/>
    <d v="2011-12-08T11:56:00"/>
    <n v="2"/>
    <n v="15"/>
    <n v="60"/>
    <n v="1886"/>
    <n v="4762.18"/>
    <n v="317.48"/>
    <n v="5"/>
    <n v="5"/>
    <n v="5"/>
    <s v="555"/>
    <n v="15"/>
    <x v="6"/>
  </r>
  <r>
    <n v="5112"/>
    <x v="5188"/>
    <x v="0"/>
    <d v="2009-12-01T09:57:00"/>
    <d v="2011-11-22T16:43:00"/>
    <n v="18"/>
    <n v="15"/>
    <n v="142"/>
    <n v="3230"/>
    <n v="4774.17"/>
    <n v="318.27999999999997"/>
    <n v="5"/>
    <n v="5"/>
    <n v="5"/>
    <s v="555"/>
    <n v="15"/>
    <x v="6"/>
  </r>
  <r>
    <n v="3142"/>
    <x v="5189"/>
    <x v="0"/>
    <d v="2010-11-10T14:26:00"/>
    <d v="2011-11-17T11:29:00"/>
    <n v="23"/>
    <n v="12"/>
    <n v="450"/>
    <n v="4270"/>
    <n v="4781.1099999999997"/>
    <n v="398.43"/>
    <n v="4"/>
    <n v="5"/>
    <n v="5"/>
    <s v="455"/>
    <n v="14"/>
    <x v="6"/>
  </r>
  <r>
    <n v="968"/>
    <x v="5190"/>
    <x v="0"/>
    <d v="2009-12-04T15:41:00"/>
    <d v="2011-11-08T10:29:00"/>
    <n v="32"/>
    <n v="8"/>
    <n v="68"/>
    <n v="3311"/>
    <n v="4808.7700000000004"/>
    <n v="601.1"/>
    <n v="4"/>
    <n v="4"/>
    <n v="5"/>
    <s v="445"/>
    <n v="13"/>
    <x v="6"/>
  </r>
  <r>
    <n v="3098"/>
    <x v="5191"/>
    <x v="0"/>
    <d v="2009-12-01T17:31:00"/>
    <d v="2011-11-09T14:31:00"/>
    <n v="31"/>
    <n v="7"/>
    <n v="80"/>
    <n v="2153"/>
    <n v="4810.92"/>
    <n v="687.27"/>
    <n v="4"/>
    <n v="4"/>
    <n v="5"/>
    <s v="445"/>
    <n v="13"/>
    <x v="6"/>
  </r>
  <r>
    <n v="1505"/>
    <x v="5192"/>
    <x v="0"/>
    <d v="2009-12-17T10:30:00"/>
    <d v="2011-10-17T09:36:00"/>
    <n v="54"/>
    <n v="14"/>
    <n v="159"/>
    <n v="3072"/>
    <n v="4814.37"/>
    <n v="343.88"/>
    <n v="4"/>
    <n v="5"/>
    <n v="5"/>
    <s v="455"/>
    <n v="14"/>
    <x v="6"/>
  </r>
  <r>
    <n v="1819"/>
    <x v="5193"/>
    <x v="0"/>
    <d v="2009-12-11T10:48:00"/>
    <d v="2011-12-08T09:23:00"/>
    <n v="2"/>
    <n v="15"/>
    <n v="147"/>
    <n v="3724"/>
    <n v="4817.66"/>
    <n v="321.18"/>
    <n v="5"/>
    <n v="5"/>
    <n v="5"/>
    <s v="555"/>
    <n v="15"/>
    <x v="6"/>
  </r>
  <r>
    <n v="132"/>
    <x v="5194"/>
    <x v="5"/>
    <d v="2010-07-20T13:21:00"/>
    <d v="2011-11-11T14:52:00"/>
    <n v="29"/>
    <n v="7"/>
    <n v="176"/>
    <n v="2917"/>
    <n v="4834.8500000000004"/>
    <n v="690.69"/>
    <n v="4"/>
    <n v="4"/>
    <n v="5"/>
    <s v="445"/>
    <n v="13"/>
    <x v="6"/>
  </r>
  <r>
    <n v="5159"/>
    <x v="5195"/>
    <x v="0"/>
    <d v="2010-09-24T10:48:00"/>
    <d v="2011-12-02T15:48:00"/>
    <n v="8"/>
    <n v="9"/>
    <n v="128"/>
    <n v="2908"/>
    <n v="4838.08"/>
    <n v="537.55999999999995"/>
    <n v="5"/>
    <n v="5"/>
    <n v="5"/>
    <s v="555"/>
    <n v="15"/>
    <x v="6"/>
  </r>
  <r>
    <n v="1195"/>
    <x v="5196"/>
    <x v="0"/>
    <d v="2010-01-14T16:33:00"/>
    <d v="2011-09-19T10:51:00"/>
    <n v="82"/>
    <n v="8"/>
    <n v="88"/>
    <n v="1603"/>
    <n v="4838.18"/>
    <n v="604.77"/>
    <n v="3"/>
    <n v="4"/>
    <n v="5"/>
    <s v="345"/>
    <n v="12"/>
    <x v="5"/>
  </r>
  <r>
    <n v="688"/>
    <x v="5197"/>
    <x v="0"/>
    <d v="2010-01-08T14:46:00"/>
    <d v="2011-02-21T15:20:00"/>
    <n v="292"/>
    <n v="11"/>
    <n v="356"/>
    <n v="2548"/>
    <n v="4848.05"/>
    <n v="440.73"/>
    <n v="2"/>
    <n v="5"/>
    <n v="5"/>
    <s v="255"/>
    <n v="12"/>
    <x v="4"/>
  </r>
  <r>
    <n v="1129"/>
    <x v="5198"/>
    <x v="0"/>
    <d v="2009-12-07T12:12:00"/>
    <d v="2011-12-02T11:21:00"/>
    <n v="8"/>
    <n v="10"/>
    <n v="59"/>
    <n v="2465"/>
    <n v="4863.3100000000004"/>
    <n v="486.33"/>
    <n v="5"/>
    <n v="5"/>
    <n v="5"/>
    <s v="555"/>
    <n v="15"/>
    <x v="6"/>
  </r>
  <r>
    <n v="4657"/>
    <x v="5199"/>
    <x v="0"/>
    <d v="2010-01-26T14:43:00"/>
    <d v="2011-11-10T12:27:00"/>
    <n v="30"/>
    <n v="9"/>
    <n v="349"/>
    <n v="3107"/>
    <n v="4864.57"/>
    <n v="540.51"/>
    <n v="4"/>
    <n v="5"/>
    <n v="5"/>
    <s v="455"/>
    <n v="14"/>
    <x v="6"/>
  </r>
  <r>
    <n v="5043"/>
    <x v="5200"/>
    <x v="0"/>
    <d v="2009-12-09T14:16:00"/>
    <d v="2011-12-07T16:56:00"/>
    <n v="3"/>
    <n v="13"/>
    <n v="291"/>
    <n v="2482"/>
    <n v="4865.1499999999996"/>
    <n v="374.24"/>
    <n v="5"/>
    <n v="5"/>
    <n v="5"/>
    <s v="555"/>
    <n v="15"/>
    <x v="6"/>
  </r>
  <r>
    <n v="1710"/>
    <x v="5201"/>
    <x v="0"/>
    <d v="2009-12-10T18:27:00"/>
    <d v="2011-02-10T16:17:00"/>
    <n v="303"/>
    <n v="10"/>
    <n v="465"/>
    <n v="3381"/>
    <n v="4867.57"/>
    <n v="486.76"/>
    <n v="2"/>
    <n v="5"/>
    <n v="5"/>
    <s v="255"/>
    <n v="12"/>
    <x v="4"/>
  </r>
  <r>
    <n v="5243"/>
    <x v="5202"/>
    <x v="0"/>
    <d v="2011-03-03T14:05:00"/>
    <d v="2011-11-14T12:55:00"/>
    <n v="26"/>
    <n v="12"/>
    <n v="118"/>
    <n v="2509"/>
    <n v="4867.72"/>
    <n v="405.64"/>
    <n v="4"/>
    <n v="5"/>
    <n v="5"/>
    <s v="455"/>
    <n v="14"/>
    <x v="6"/>
  </r>
  <r>
    <n v="4810"/>
    <x v="5203"/>
    <x v="0"/>
    <d v="2009-12-15T10:28:00"/>
    <d v="2011-10-30T14:53:00"/>
    <n v="41"/>
    <n v="13"/>
    <n v="130"/>
    <n v="2087"/>
    <n v="4869.3999999999996"/>
    <n v="374.57"/>
    <n v="4"/>
    <n v="5"/>
    <n v="5"/>
    <s v="455"/>
    <n v="14"/>
    <x v="6"/>
  </r>
  <r>
    <n v="336"/>
    <x v="5204"/>
    <x v="12"/>
    <d v="2011-08-18T08:49:00"/>
    <d v="2011-08-18T08:49:00"/>
    <n v="114"/>
    <n v="1"/>
    <n v="171"/>
    <n v="3028"/>
    <n v="4873.8100000000004"/>
    <n v="4873.8100000000004"/>
    <n v="3"/>
    <n v="2"/>
    <n v="5"/>
    <s v="325"/>
    <n v="10"/>
    <x v="1"/>
  </r>
  <r>
    <n v="1735"/>
    <x v="5205"/>
    <x v="0"/>
    <d v="2009-12-09T14:20:00"/>
    <d v="2011-10-19T12:12:00"/>
    <n v="52"/>
    <n v="11"/>
    <n v="102"/>
    <n v="3489"/>
    <n v="4877.3"/>
    <n v="443.39"/>
    <n v="4"/>
    <n v="5"/>
    <n v="5"/>
    <s v="455"/>
    <n v="14"/>
    <x v="6"/>
  </r>
  <r>
    <n v="2993"/>
    <x v="5206"/>
    <x v="0"/>
    <d v="2010-11-04T11:59:00"/>
    <d v="2011-06-23T13:13:00"/>
    <n v="170"/>
    <n v="8"/>
    <n v="177"/>
    <n v="3000"/>
    <n v="4877.84"/>
    <n v="609.73"/>
    <n v="3"/>
    <n v="5"/>
    <n v="5"/>
    <s v="355"/>
    <n v="13"/>
    <x v="5"/>
  </r>
  <r>
    <n v="4289"/>
    <x v="5207"/>
    <x v="0"/>
    <d v="2009-12-06T15:48:00"/>
    <d v="2011-10-23T13:49:00"/>
    <n v="48"/>
    <n v="16"/>
    <n v="549"/>
    <n v="3419"/>
    <n v="4881.07"/>
    <n v="305.07"/>
    <n v="4"/>
    <n v="5"/>
    <n v="5"/>
    <s v="455"/>
    <n v="14"/>
    <x v="6"/>
  </r>
  <r>
    <n v="1291"/>
    <x v="5208"/>
    <x v="0"/>
    <d v="2010-02-17T09:05:00"/>
    <d v="2011-05-18T12:37:00"/>
    <n v="206"/>
    <n v="12"/>
    <n v="224"/>
    <n v="2527"/>
    <n v="4884.68"/>
    <n v="407.06"/>
    <n v="2"/>
    <n v="5"/>
    <n v="5"/>
    <s v="255"/>
    <n v="12"/>
    <x v="4"/>
  </r>
  <r>
    <n v="665"/>
    <x v="5209"/>
    <x v="0"/>
    <d v="2009-12-05T12:02:00"/>
    <d v="2011-12-05T16:37:00"/>
    <n v="5"/>
    <n v="17"/>
    <n v="166"/>
    <n v="2546"/>
    <n v="4887.24"/>
    <n v="287.48"/>
    <n v="5"/>
    <n v="5"/>
    <n v="5"/>
    <s v="555"/>
    <n v="15"/>
    <x v="6"/>
  </r>
  <r>
    <n v="4586"/>
    <x v="5210"/>
    <x v="0"/>
    <d v="2010-02-04T14:46:00"/>
    <d v="2011-11-10T11:55:00"/>
    <n v="30"/>
    <n v="11"/>
    <n v="65"/>
    <n v="2539"/>
    <n v="4888.75"/>
    <n v="444.43"/>
    <n v="4"/>
    <n v="5"/>
    <n v="5"/>
    <s v="455"/>
    <n v="14"/>
    <x v="6"/>
  </r>
  <r>
    <n v="244"/>
    <x v="5211"/>
    <x v="14"/>
    <d v="2010-03-03T13:51:00"/>
    <d v="2011-11-02T12:20:00"/>
    <n v="38"/>
    <n v="14"/>
    <n v="77"/>
    <n v="2761"/>
    <n v="4890.1099999999997"/>
    <n v="349.29"/>
    <n v="4"/>
    <n v="5"/>
    <n v="5"/>
    <s v="455"/>
    <n v="14"/>
    <x v="6"/>
  </r>
  <r>
    <n v="2948"/>
    <x v="5212"/>
    <x v="37"/>
    <d v="2010-07-14T13:01:00"/>
    <d v="2010-12-08T14:43:00"/>
    <n v="367"/>
    <n v="6"/>
    <n v="113"/>
    <n v="2306"/>
    <n v="4892.68"/>
    <n v="815.45"/>
    <n v="2"/>
    <n v="4"/>
    <n v="5"/>
    <s v="245"/>
    <n v="11"/>
    <x v="4"/>
  </r>
  <r>
    <n v="5732"/>
    <x v="5213"/>
    <x v="0"/>
    <d v="2009-12-16T15:57:00"/>
    <d v="2011-12-02T12:46:00"/>
    <n v="8"/>
    <n v="19"/>
    <n v="51"/>
    <n v="2144"/>
    <n v="4892.95"/>
    <n v="257.52"/>
    <n v="5"/>
    <n v="5"/>
    <n v="5"/>
    <s v="555"/>
    <n v="15"/>
    <x v="6"/>
  </r>
  <r>
    <n v="4911"/>
    <x v="5214"/>
    <x v="0"/>
    <d v="2009-12-03T11:25:00"/>
    <d v="2011-11-15T09:41:00"/>
    <n v="25"/>
    <n v="17"/>
    <n v="200"/>
    <n v="3663"/>
    <n v="4904.43"/>
    <n v="288.5"/>
    <n v="4"/>
    <n v="5"/>
    <n v="5"/>
    <s v="455"/>
    <n v="14"/>
    <x v="6"/>
  </r>
  <r>
    <n v="374"/>
    <x v="5215"/>
    <x v="6"/>
    <d v="2010-02-23T09:54:00"/>
    <d v="2011-11-29T11:46:00"/>
    <n v="11"/>
    <n v="10"/>
    <n v="131"/>
    <n v="2789"/>
    <n v="4905.53"/>
    <n v="490.55"/>
    <n v="5"/>
    <n v="5"/>
    <n v="5"/>
    <s v="555"/>
    <n v="15"/>
    <x v="6"/>
  </r>
  <r>
    <n v="4520"/>
    <x v="5216"/>
    <x v="0"/>
    <d v="2010-08-19T15:28:00"/>
    <d v="2011-07-06T13:35:00"/>
    <n v="157"/>
    <n v="24"/>
    <n v="230"/>
    <n v="2333"/>
    <n v="4909.66"/>
    <n v="204.57"/>
    <n v="3"/>
    <n v="5"/>
    <n v="5"/>
    <s v="355"/>
    <n v="13"/>
    <x v="5"/>
  </r>
  <r>
    <n v="2587"/>
    <x v="5217"/>
    <x v="0"/>
    <d v="2010-02-14T13:37:00"/>
    <d v="2011-10-02T13:44:00"/>
    <n v="69"/>
    <n v="12"/>
    <n v="71"/>
    <n v="982"/>
    <n v="4919.3500000000004"/>
    <n v="409.95"/>
    <n v="3"/>
    <n v="5"/>
    <n v="5"/>
    <s v="355"/>
    <n v="13"/>
    <x v="5"/>
  </r>
  <r>
    <n v="2"/>
    <x v="5218"/>
    <x v="38"/>
    <d v="2010-10-31T14:20:00"/>
    <d v="2011-12-07T15:52:00"/>
    <n v="3"/>
    <n v="8"/>
    <n v="126"/>
    <n v="2967"/>
    <n v="4921.53"/>
    <n v="615.19000000000005"/>
    <n v="5"/>
    <n v="4"/>
    <n v="5"/>
    <s v="545"/>
    <n v="14"/>
    <x v="6"/>
  </r>
  <r>
    <n v="5393"/>
    <x v="5219"/>
    <x v="0"/>
    <d v="2009-12-13T13:39:00"/>
    <d v="2011-09-18T14:56:00"/>
    <n v="83"/>
    <n v="10"/>
    <n v="283"/>
    <n v="2705"/>
    <n v="4946.22"/>
    <n v="494.62"/>
    <n v="3"/>
    <n v="5"/>
    <n v="5"/>
    <s v="355"/>
    <n v="13"/>
    <x v="5"/>
  </r>
  <r>
    <n v="5349"/>
    <x v="5220"/>
    <x v="0"/>
    <d v="2010-05-20T13:18:00"/>
    <d v="2011-11-20T14:45:00"/>
    <n v="20"/>
    <n v="12"/>
    <n v="403"/>
    <n v="3199"/>
    <n v="4964.03"/>
    <n v="413.67"/>
    <n v="4"/>
    <n v="5"/>
    <n v="5"/>
    <s v="455"/>
    <n v="14"/>
    <x v="6"/>
  </r>
  <r>
    <n v="840"/>
    <x v="5221"/>
    <x v="0"/>
    <d v="2010-10-01T13:27:00"/>
    <d v="2011-11-29T15:17:00"/>
    <n v="11"/>
    <n v="8"/>
    <n v="265"/>
    <n v="3449"/>
    <n v="4974.2299999999996"/>
    <n v="621.78"/>
    <n v="5"/>
    <n v="4"/>
    <n v="5"/>
    <s v="545"/>
    <n v="14"/>
    <x v="6"/>
  </r>
  <r>
    <n v="2262"/>
    <x v="5222"/>
    <x v="0"/>
    <d v="2010-02-16T12:35:00"/>
    <d v="2011-10-18T15:06:00"/>
    <n v="53"/>
    <n v="9"/>
    <n v="203"/>
    <n v="2410"/>
    <n v="4978.96"/>
    <n v="553.22"/>
    <n v="4"/>
    <n v="5"/>
    <n v="5"/>
    <s v="455"/>
    <n v="14"/>
    <x v="6"/>
  </r>
  <r>
    <n v="1266"/>
    <x v="5223"/>
    <x v="0"/>
    <d v="2010-01-10T14:26:00"/>
    <d v="2011-11-06T13:40:00"/>
    <n v="34"/>
    <n v="15"/>
    <n v="267"/>
    <n v="2085"/>
    <n v="4988.08"/>
    <n v="332.54"/>
    <n v="4"/>
    <n v="5"/>
    <n v="5"/>
    <s v="455"/>
    <n v="14"/>
    <x v="6"/>
  </r>
  <r>
    <n v="4943"/>
    <x v="5224"/>
    <x v="0"/>
    <d v="2010-04-18T12:18:00"/>
    <d v="2011-12-06T12:18:00"/>
    <n v="4"/>
    <n v="26"/>
    <n v="516"/>
    <n v="3437"/>
    <n v="4991.41"/>
    <n v="191.98"/>
    <n v="5"/>
    <n v="5"/>
    <n v="5"/>
    <s v="555"/>
    <n v="15"/>
    <x v="6"/>
  </r>
  <r>
    <n v="3507"/>
    <x v="5225"/>
    <x v="0"/>
    <d v="2009-12-11T16:11:00"/>
    <d v="2011-12-08T15:23:00"/>
    <n v="2"/>
    <n v="25"/>
    <n v="280"/>
    <n v="2157"/>
    <n v="4992.7"/>
    <n v="199.71"/>
    <n v="5"/>
    <n v="5"/>
    <n v="5"/>
    <s v="555"/>
    <n v="15"/>
    <x v="6"/>
  </r>
  <r>
    <n v="1837"/>
    <x v="5226"/>
    <x v="0"/>
    <d v="2010-01-22T10:28:00"/>
    <d v="2011-11-29T10:18:00"/>
    <n v="11"/>
    <n v="15"/>
    <n v="133"/>
    <n v="1739"/>
    <n v="4993.2700000000004"/>
    <n v="332.88"/>
    <n v="5"/>
    <n v="5"/>
    <n v="5"/>
    <s v="555"/>
    <n v="15"/>
    <x v="6"/>
  </r>
  <r>
    <n v="4682"/>
    <x v="5227"/>
    <x v="0"/>
    <d v="2010-11-08T14:20:00"/>
    <d v="2011-11-04T14:54:00"/>
    <n v="36"/>
    <n v="3"/>
    <n v="263"/>
    <n v="3178"/>
    <n v="5001.21"/>
    <n v="1667.07"/>
    <n v="4"/>
    <n v="3"/>
    <n v="5"/>
    <s v="435"/>
    <n v="12"/>
    <x v="2"/>
  </r>
  <r>
    <n v="4532"/>
    <x v="5228"/>
    <x v="0"/>
    <d v="2010-11-07T13:24:00"/>
    <d v="2011-12-04T13:15:00"/>
    <n v="6"/>
    <n v="23"/>
    <n v="466"/>
    <n v="3357"/>
    <n v="5032.22"/>
    <n v="218.79"/>
    <n v="5"/>
    <n v="5"/>
    <n v="5"/>
    <s v="555"/>
    <n v="15"/>
    <x v="6"/>
  </r>
  <r>
    <n v="5062"/>
    <x v="5229"/>
    <x v="0"/>
    <d v="2009-12-16T15:06:00"/>
    <d v="2011-11-23T13:15:00"/>
    <n v="17"/>
    <n v="17"/>
    <n v="165"/>
    <n v="2304"/>
    <n v="5051.25"/>
    <n v="297.13"/>
    <n v="5"/>
    <n v="5"/>
    <n v="5"/>
    <s v="555"/>
    <n v="15"/>
    <x v="6"/>
  </r>
  <r>
    <n v="2981"/>
    <x v="5230"/>
    <x v="0"/>
    <d v="2009-12-10T14:20:00"/>
    <d v="2011-10-13T14:13:00"/>
    <n v="58"/>
    <n v="11"/>
    <n v="214"/>
    <n v="2944"/>
    <n v="5081.33"/>
    <n v="461.94"/>
    <n v="4"/>
    <n v="5"/>
    <n v="5"/>
    <s v="455"/>
    <n v="14"/>
    <x v="6"/>
  </r>
  <r>
    <n v="2116"/>
    <x v="5231"/>
    <x v="0"/>
    <d v="2010-03-08T08:33:00"/>
    <d v="2011-12-02T16:14:00"/>
    <n v="8"/>
    <n v="10"/>
    <n v="292"/>
    <n v="3148"/>
    <n v="5087.8599999999997"/>
    <n v="508.79"/>
    <n v="5"/>
    <n v="5"/>
    <n v="5"/>
    <s v="555"/>
    <n v="15"/>
    <x v="6"/>
  </r>
  <r>
    <n v="5451"/>
    <x v="5232"/>
    <x v="0"/>
    <d v="2009-12-10T11:27:00"/>
    <d v="2011-12-06T16:21:00"/>
    <n v="4"/>
    <n v="18"/>
    <n v="329"/>
    <n v="4541"/>
    <n v="5088.29"/>
    <n v="282.68"/>
    <n v="5"/>
    <n v="5"/>
    <n v="5"/>
    <s v="555"/>
    <n v="15"/>
    <x v="6"/>
  </r>
  <r>
    <n v="3056"/>
    <x v="5233"/>
    <x v="0"/>
    <d v="2010-03-07T12:10:00"/>
    <d v="2011-12-08T10:40:00"/>
    <n v="2"/>
    <n v="14"/>
    <n v="408"/>
    <n v="2699"/>
    <n v="5114.2299999999996"/>
    <n v="365.3"/>
    <n v="5"/>
    <n v="5"/>
    <n v="5"/>
    <s v="555"/>
    <n v="15"/>
    <x v="6"/>
  </r>
  <r>
    <n v="2336"/>
    <x v="5234"/>
    <x v="0"/>
    <d v="2009-12-03T19:22:00"/>
    <d v="2011-11-30T16:26:00"/>
    <n v="10"/>
    <n v="21"/>
    <n v="221"/>
    <n v="3327"/>
    <n v="5115.3599999999997"/>
    <n v="243.59"/>
    <n v="5"/>
    <n v="5"/>
    <n v="5"/>
    <s v="555"/>
    <n v="15"/>
    <x v="6"/>
  </r>
  <r>
    <n v="3913"/>
    <x v="5235"/>
    <x v="0"/>
    <d v="2009-12-15T15:48:00"/>
    <d v="2011-11-02T11:24:00"/>
    <n v="38"/>
    <n v="7"/>
    <n v="1"/>
    <n v="16000"/>
    <n v="5120"/>
    <n v="731.43"/>
    <n v="4"/>
    <n v="4"/>
    <n v="5"/>
    <s v="445"/>
    <n v="13"/>
    <x v="6"/>
  </r>
  <r>
    <n v="3760"/>
    <x v="5236"/>
    <x v="0"/>
    <d v="2010-05-26T12:41:00"/>
    <d v="2011-10-21T10:50:00"/>
    <n v="50"/>
    <n v="11"/>
    <n v="161"/>
    <n v="3693"/>
    <n v="5133.49"/>
    <n v="466.68"/>
    <n v="4"/>
    <n v="5"/>
    <n v="5"/>
    <s v="455"/>
    <n v="14"/>
    <x v="6"/>
  </r>
  <r>
    <n v="4754"/>
    <x v="5237"/>
    <x v="0"/>
    <d v="2009-12-04T13:00:00"/>
    <d v="2011-12-02T09:10:00"/>
    <n v="8"/>
    <n v="19"/>
    <n v="78"/>
    <n v="2092"/>
    <n v="5151.8999999999996"/>
    <n v="271.14999999999998"/>
    <n v="5"/>
    <n v="5"/>
    <n v="5"/>
    <s v="555"/>
    <n v="15"/>
    <x v="6"/>
  </r>
  <r>
    <n v="282"/>
    <x v="5238"/>
    <x v="5"/>
    <d v="2010-07-02T11:44:00"/>
    <d v="2011-10-12T11:40:00"/>
    <n v="59"/>
    <n v="7"/>
    <n v="219"/>
    <n v="3209"/>
    <n v="5156.16"/>
    <n v="736.59"/>
    <n v="4"/>
    <n v="4"/>
    <n v="5"/>
    <s v="445"/>
    <n v="13"/>
    <x v="6"/>
  </r>
  <r>
    <n v="3408"/>
    <x v="5239"/>
    <x v="0"/>
    <d v="2010-03-31T13:10:00"/>
    <d v="2011-12-08T19:55:00"/>
    <n v="2"/>
    <n v="17"/>
    <n v="137"/>
    <n v="1732"/>
    <n v="5170.63"/>
    <n v="304.14999999999998"/>
    <n v="5"/>
    <n v="5"/>
    <n v="5"/>
    <s v="555"/>
    <n v="15"/>
    <x v="6"/>
  </r>
  <r>
    <n v="5254"/>
    <x v="5240"/>
    <x v="0"/>
    <d v="2010-03-04T11:42:00"/>
    <d v="2011-11-14T08:56:00"/>
    <n v="26"/>
    <n v="17"/>
    <n v="153"/>
    <n v="2297"/>
    <n v="5175.83"/>
    <n v="304.45999999999998"/>
    <n v="4"/>
    <n v="5"/>
    <n v="5"/>
    <s v="455"/>
    <n v="14"/>
    <x v="6"/>
  </r>
  <r>
    <n v="2169"/>
    <x v="5241"/>
    <x v="0"/>
    <d v="2009-12-06T13:10:00"/>
    <d v="2011-12-04T13:00:00"/>
    <n v="6"/>
    <n v="11"/>
    <n v="410"/>
    <n v="2688"/>
    <n v="5184.84"/>
    <n v="471.35"/>
    <n v="5"/>
    <n v="5"/>
    <n v="5"/>
    <s v="555"/>
    <n v="15"/>
    <x v="6"/>
  </r>
  <r>
    <n v="3423"/>
    <x v="5242"/>
    <x v="0"/>
    <d v="2009-12-15T13:40:00"/>
    <d v="2011-08-24T14:19:00"/>
    <n v="108"/>
    <n v="12"/>
    <n v="87"/>
    <n v="3450"/>
    <n v="5201.47"/>
    <n v="433.46"/>
    <n v="3"/>
    <n v="5"/>
    <n v="5"/>
    <s v="355"/>
    <n v="13"/>
    <x v="5"/>
  </r>
  <r>
    <n v="1394"/>
    <x v="5243"/>
    <x v="0"/>
    <d v="2010-09-30T17:39:00"/>
    <d v="2011-10-07T15:13:00"/>
    <n v="64"/>
    <n v="3"/>
    <n v="50"/>
    <n v="3224"/>
    <n v="5217.4399999999996"/>
    <n v="1739.15"/>
    <n v="3"/>
    <n v="3"/>
    <n v="5"/>
    <s v="335"/>
    <n v="11"/>
    <x v="1"/>
  </r>
  <r>
    <n v="3219"/>
    <x v="5244"/>
    <x v="0"/>
    <d v="2010-03-02T14:48:00"/>
    <d v="2011-10-09T15:47:00"/>
    <n v="62"/>
    <n v="17"/>
    <n v="84"/>
    <n v="1615"/>
    <n v="5230.99"/>
    <n v="307.70999999999998"/>
    <n v="3"/>
    <n v="5"/>
    <n v="5"/>
    <s v="355"/>
    <n v="13"/>
    <x v="5"/>
  </r>
  <r>
    <n v="4659"/>
    <x v="5245"/>
    <x v="0"/>
    <d v="2011-04-21T13:29:00"/>
    <d v="2011-09-27T11:24:00"/>
    <n v="74"/>
    <n v="11"/>
    <n v="57"/>
    <n v="1526"/>
    <n v="5232.2299999999996"/>
    <n v="475.66"/>
    <n v="3"/>
    <n v="5"/>
    <n v="5"/>
    <s v="355"/>
    <n v="13"/>
    <x v="5"/>
  </r>
  <r>
    <n v="3335"/>
    <x v="5246"/>
    <x v="0"/>
    <d v="2010-03-09T15:05:00"/>
    <d v="2011-11-04T11:43:00"/>
    <n v="36"/>
    <n v="11"/>
    <n v="91"/>
    <n v="2279"/>
    <n v="5234"/>
    <n v="475.82"/>
    <n v="4"/>
    <n v="5"/>
    <n v="5"/>
    <s v="455"/>
    <n v="14"/>
    <x v="6"/>
  </r>
  <r>
    <n v="401"/>
    <x v="5247"/>
    <x v="10"/>
    <d v="2010-01-15T11:57:00"/>
    <d v="2011-03-04T12:42:00"/>
    <n v="281"/>
    <n v="11"/>
    <n v="34"/>
    <n v="2293"/>
    <n v="5236.26"/>
    <n v="476.02"/>
    <n v="2"/>
    <n v="5"/>
    <n v="5"/>
    <s v="255"/>
    <n v="12"/>
    <x v="4"/>
  </r>
  <r>
    <n v="2548"/>
    <x v="5248"/>
    <x v="30"/>
    <d v="2010-04-12T11:22:00"/>
    <d v="2011-08-23T10:31:00"/>
    <n v="109"/>
    <n v="6"/>
    <n v="213"/>
    <n v="2193"/>
    <n v="5236.7299999999996"/>
    <n v="872.79"/>
    <n v="3"/>
    <n v="4"/>
    <n v="5"/>
    <s v="345"/>
    <n v="12"/>
    <x v="5"/>
  </r>
  <r>
    <n v="749"/>
    <x v="5249"/>
    <x v="0"/>
    <d v="2010-02-04T10:50:00"/>
    <d v="2011-10-26T14:52:00"/>
    <n v="45"/>
    <n v="9"/>
    <n v="142"/>
    <n v="4316"/>
    <n v="5253.07"/>
    <n v="583.66999999999996"/>
    <n v="4"/>
    <n v="5"/>
    <n v="5"/>
    <s v="455"/>
    <n v="14"/>
    <x v="6"/>
  </r>
  <r>
    <n v="1604"/>
    <x v="5250"/>
    <x v="0"/>
    <d v="2010-02-02T13:13:00"/>
    <d v="2011-11-08T13:19:00"/>
    <n v="32"/>
    <n v="12"/>
    <n v="434"/>
    <n v="3884"/>
    <n v="5256.4"/>
    <n v="438.03"/>
    <n v="4"/>
    <n v="5"/>
    <n v="5"/>
    <s v="455"/>
    <n v="14"/>
    <x v="6"/>
  </r>
  <r>
    <n v="1560"/>
    <x v="5251"/>
    <x v="0"/>
    <d v="2009-12-03T10:26:00"/>
    <d v="2011-09-05T10:12:00"/>
    <n v="96"/>
    <n v="11"/>
    <n v="205"/>
    <n v="3488"/>
    <n v="5257.38"/>
    <n v="477.94"/>
    <n v="3"/>
    <n v="5"/>
    <n v="5"/>
    <s v="355"/>
    <n v="13"/>
    <x v="5"/>
  </r>
  <r>
    <n v="2769"/>
    <x v="5252"/>
    <x v="0"/>
    <d v="2010-01-07T15:15:00"/>
    <d v="2011-11-30T12:32:00"/>
    <n v="10"/>
    <n v="14"/>
    <n v="214"/>
    <n v="2994"/>
    <n v="5263.83"/>
    <n v="375.99"/>
    <n v="5"/>
    <n v="5"/>
    <n v="5"/>
    <s v="555"/>
    <n v="15"/>
    <x v="6"/>
  </r>
  <r>
    <n v="3007"/>
    <x v="5253"/>
    <x v="0"/>
    <d v="2009-12-15T19:05:00"/>
    <d v="2011-11-30T11:49:00"/>
    <n v="10"/>
    <n v="11"/>
    <n v="129"/>
    <n v="2372"/>
    <n v="5286.8"/>
    <n v="480.62"/>
    <n v="5"/>
    <n v="5"/>
    <n v="5"/>
    <s v="555"/>
    <n v="15"/>
    <x v="6"/>
  </r>
  <r>
    <n v="3998"/>
    <x v="5254"/>
    <x v="0"/>
    <d v="2009-12-01T12:13:00"/>
    <d v="2011-12-07T12:51:00"/>
    <n v="3"/>
    <n v="23"/>
    <n v="313"/>
    <n v="3001"/>
    <n v="5297.77"/>
    <n v="230.34"/>
    <n v="5"/>
    <n v="5"/>
    <n v="5"/>
    <s v="555"/>
    <n v="15"/>
    <x v="6"/>
  </r>
  <r>
    <n v="4150"/>
    <x v="5255"/>
    <x v="0"/>
    <d v="2010-09-23T15:43:00"/>
    <d v="2011-02-22T11:20:00"/>
    <n v="291"/>
    <n v="5"/>
    <n v="75"/>
    <n v="4211"/>
    <n v="5307.07"/>
    <n v="1061.4100000000001"/>
    <n v="2"/>
    <n v="4"/>
    <n v="5"/>
    <s v="245"/>
    <n v="11"/>
    <x v="4"/>
  </r>
  <r>
    <n v="5175"/>
    <x v="5256"/>
    <x v="0"/>
    <d v="2010-01-25T08:17:00"/>
    <d v="2011-12-02T17:12:00"/>
    <n v="8"/>
    <n v="6"/>
    <n v="85"/>
    <n v="2464"/>
    <n v="5309.42"/>
    <n v="884.9"/>
    <n v="5"/>
    <n v="4"/>
    <n v="5"/>
    <s v="545"/>
    <n v="14"/>
    <x v="6"/>
  </r>
  <r>
    <n v="1472"/>
    <x v="5257"/>
    <x v="0"/>
    <d v="2010-02-16T15:54:00"/>
    <d v="2011-10-12T10:51:00"/>
    <n v="59"/>
    <n v="18"/>
    <n v="214"/>
    <n v="2716"/>
    <n v="5319.34"/>
    <n v="295.52"/>
    <n v="4"/>
    <n v="5"/>
    <n v="5"/>
    <s v="455"/>
    <n v="14"/>
    <x v="6"/>
  </r>
  <r>
    <n v="3241"/>
    <x v="5258"/>
    <x v="0"/>
    <d v="2009-12-13T13:39:00"/>
    <d v="2011-12-05T10:24:00"/>
    <n v="5"/>
    <n v="17"/>
    <n v="136"/>
    <n v="3569"/>
    <n v="5333.08"/>
    <n v="313.70999999999998"/>
    <n v="5"/>
    <n v="5"/>
    <n v="5"/>
    <s v="555"/>
    <n v="15"/>
    <x v="6"/>
  </r>
  <r>
    <n v="3617"/>
    <x v="5259"/>
    <x v="0"/>
    <d v="2010-03-19T11:07:00"/>
    <d v="2011-11-16T10:32:00"/>
    <n v="24"/>
    <n v="15"/>
    <n v="63"/>
    <n v="3237"/>
    <n v="5339.13"/>
    <n v="355.94"/>
    <n v="4"/>
    <n v="5"/>
    <n v="5"/>
    <s v="455"/>
    <n v="14"/>
    <x v="6"/>
  </r>
  <r>
    <n v="3254"/>
    <x v="5260"/>
    <x v="0"/>
    <d v="2009-12-06T15:31:00"/>
    <d v="2011-08-26T14:04:00"/>
    <n v="106"/>
    <n v="12"/>
    <n v="249"/>
    <n v="4422"/>
    <n v="5345.55"/>
    <n v="445.46"/>
    <n v="3"/>
    <n v="5"/>
    <n v="5"/>
    <s v="355"/>
    <n v="13"/>
    <x v="5"/>
  </r>
  <r>
    <n v="5453"/>
    <x v="5261"/>
    <x v="0"/>
    <d v="2010-02-25T12:01:00"/>
    <d v="2011-10-11T13:45:00"/>
    <n v="60"/>
    <n v="12"/>
    <n v="154"/>
    <n v="4676"/>
    <n v="5360.48"/>
    <n v="446.71"/>
    <n v="3"/>
    <n v="5"/>
    <n v="5"/>
    <s v="355"/>
    <n v="13"/>
    <x v="5"/>
  </r>
  <r>
    <n v="264"/>
    <x v="5262"/>
    <x v="6"/>
    <d v="2010-03-18T14:09:00"/>
    <d v="2011-12-07T15:02:00"/>
    <n v="3"/>
    <n v="8"/>
    <n v="197"/>
    <n v="3296"/>
    <n v="5362.98"/>
    <n v="670.37"/>
    <n v="5"/>
    <n v="4"/>
    <n v="5"/>
    <s v="545"/>
    <n v="14"/>
    <x v="6"/>
  </r>
  <r>
    <n v="2065"/>
    <x v="5263"/>
    <x v="30"/>
    <d v="2010-01-18T12:59:00"/>
    <d v="2011-05-19T11:36:00"/>
    <n v="205"/>
    <n v="7"/>
    <n v="128"/>
    <n v="1431"/>
    <n v="5367.02"/>
    <n v="766.72"/>
    <n v="2"/>
    <n v="4"/>
    <n v="5"/>
    <s v="245"/>
    <n v="11"/>
    <x v="4"/>
  </r>
  <r>
    <n v="2082"/>
    <x v="5264"/>
    <x v="0"/>
    <d v="2010-02-26T13:26:00"/>
    <d v="2011-07-07T13:35:00"/>
    <n v="156"/>
    <n v="2"/>
    <n v="113"/>
    <n v="2303"/>
    <n v="5375.74"/>
    <n v="2687.87"/>
    <n v="3"/>
    <n v="2"/>
    <n v="5"/>
    <s v="325"/>
    <n v="10"/>
    <x v="1"/>
  </r>
  <r>
    <n v="658"/>
    <x v="5265"/>
    <x v="0"/>
    <d v="2010-10-03T11:35:00"/>
    <d v="2011-11-29T12:27:00"/>
    <n v="11"/>
    <n v="11"/>
    <n v="140"/>
    <n v="1979"/>
    <n v="5381.08"/>
    <n v="489.19"/>
    <n v="5"/>
    <n v="5"/>
    <n v="5"/>
    <s v="555"/>
    <n v="15"/>
    <x v="6"/>
  </r>
  <r>
    <n v="1000"/>
    <x v="5266"/>
    <x v="0"/>
    <d v="2010-10-10T15:27:00"/>
    <d v="2011-11-30T14:41:00"/>
    <n v="10"/>
    <n v="7"/>
    <n v="186"/>
    <n v="2481"/>
    <n v="5394.07"/>
    <n v="770.58"/>
    <n v="5"/>
    <n v="4"/>
    <n v="5"/>
    <s v="545"/>
    <n v="14"/>
    <x v="6"/>
  </r>
  <r>
    <n v="5203"/>
    <x v="5267"/>
    <x v="0"/>
    <d v="2009-12-17T11:59:00"/>
    <d v="2011-10-17T14:59:00"/>
    <n v="54"/>
    <n v="18"/>
    <n v="213"/>
    <n v="3521"/>
    <n v="5394.86"/>
    <n v="299.70999999999998"/>
    <n v="4"/>
    <n v="5"/>
    <n v="5"/>
    <s v="455"/>
    <n v="14"/>
    <x v="6"/>
  </r>
  <r>
    <n v="5310"/>
    <x v="5268"/>
    <x v="0"/>
    <d v="2011-03-29T11:29:00"/>
    <d v="2011-11-02T10:36:00"/>
    <n v="38"/>
    <n v="15"/>
    <n v="111"/>
    <n v="2466"/>
    <n v="5396.04"/>
    <n v="359.74"/>
    <n v="4"/>
    <n v="5"/>
    <n v="5"/>
    <s v="455"/>
    <n v="14"/>
    <x v="6"/>
  </r>
  <r>
    <n v="1877"/>
    <x v="5269"/>
    <x v="0"/>
    <d v="2010-01-29T14:21:00"/>
    <d v="2010-10-25T12:34:00"/>
    <n v="411"/>
    <n v="12"/>
    <n v="178"/>
    <n v="2383"/>
    <n v="5400.46"/>
    <n v="450.04"/>
    <n v="1"/>
    <n v="5"/>
    <n v="5"/>
    <s v="155"/>
    <n v="11"/>
    <x v="4"/>
  </r>
  <r>
    <n v="2249"/>
    <x v="5270"/>
    <x v="0"/>
    <d v="2009-12-10T14:57:00"/>
    <d v="2011-11-16T10:37:00"/>
    <n v="24"/>
    <n v="11"/>
    <n v="181"/>
    <n v="3135"/>
    <n v="5410.92"/>
    <n v="491.9"/>
    <n v="4"/>
    <n v="5"/>
    <n v="5"/>
    <s v="455"/>
    <n v="14"/>
    <x v="6"/>
  </r>
  <r>
    <n v="33"/>
    <x v="5271"/>
    <x v="24"/>
    <d v="2010-05-26T14:07:00"/>
    <d v="2011-08-02T10:34:00"/>
    <n v="130"/>
    <n v="2"/>
    <n v="281"/>
    <n v="3316"/>
    <n v="5416.32"/>
    <n v="2708.16"/>
    <n v="3"/>
    <n v="2"/>
    <n v="5"/>
    <s v="325"/>
    <n v="10"/>
    <x v="1"/>
  </r>
  <r>
    <n v="312"/>
    <x v="5272"/>
    <x v="9"/>
    <d v="2009-12-13T10:28:00"/>
    <d v="2011-12-01T17:07:00"/>
    <n v="9"/>
    <n v="11"/>
    <n v="9"/>
    <n v="1476"/>
    <n v="5420.04"/>
    <n v="492.73"/>
    <n v="5"/>
    <n v="5"/>
    <n v="5"/>
    <s v="555"/>
    <n v="15"/>
    <x v="6"/>
  </r>
  <r>
    <n v="5786"/>
    <x v="5273"/>
    <x v="0"/>
    <d v="2011-01-07T13:39:00"/>
    <d v="2011-12-05T14:49:00"/>
    <n v="5"/>
    <n v="17"/>
    <n v="81"/>
    <n v="4074"/>
    <n v="5425.56"/>
    <n v="319.14999999999998"/>
    <n v="5"/>
    <n v="5"/>
    <n v="5"/>
    <s v="555"/>
    <n v="15"/>
    <x v="6"/>
  </r>
  <r>
    <n v="1154"/>
    <x v="5274"/>
    <x v="24"/>
    <d v="2009-12-17T11:11:00"/>
    <d v="2011-10-12T10:20:00"/>
    <n v="59"/>
    <n v="11"/>
    <n v="80"/>
    <n v="3150"/>
    <n v="5446"/>
    <n v="495.09"/>
    <n v="4"/>
    <n v="5"/>
    <n v="5"/>
    <s v="455"/>
    <n v="14"/>
    <x v="6"/>
  </r>
  <r>
    <n v="5276"/>
    <x v="5275"/>
    <x v="0"/>
    <d v="2010-02-11T13:44:00"/>
    <d v="2011-11-23T11:36:00"/>
    <n v="17"/>
    <n v="12"/>
    <n v="124"/>
    <n v="3474"/>
    <n v="5454.95"/>
    <n v="454.58"/>
    <n v="5"/>
    <n v="5"/>
    <n v="5"/>
    <s v="555"/>
    <n v="15"/>
    <x v="6"/>
  </r>
  <r>
    <n v="5105"/>
    <x v="5276"/>
    <x v="0"/>
    <d v="2009-12-10T19:35:00"/>
    <d v="2011-11-11T12:11:00"/>
    <n v="29"/>
    <n v="18"/>
    <n v="102"/>
    <n v="5434"/>
    <n v="5467.82"/>
    <n v="303.77"/>
    <n v="4"/>
    <n v="5"/>
    <n v="5"/>
    <s v="455"/>
    <n v="14"/>
    <x v="6"/>
  </r>
  <r>
    <n v="4592"/>
    <x v="5277"/>
    <x v="0"/>
    <d v="2010-02-11T12:36:00"/>
    <d v="2011-11-29T11:50:00"/>
    <n v="11"/>
    <n v="13"/>
    <n v="212"/>
    <n v="2061"/>
    <n v="5476.5"/>
    <n v="421.27"/>
    <n v="5"/>
    <n v="5"/>
    <n v="5"/>
    <s v="555"/>
    <n v="15"/>
    <x v="6"/>
  </r>
  <r>
    <n v="1400"/>
    <x v="5278"/>
    <x v="0"/>
    <d v="2009-12-16T11:59:00"/>
    <d v="2011-12-07T15:08:00"/>
    <n v="3"/>
    <n v="20"/>
    <n v="121"/>
    <n v="2452"/>
    <n v="5478.12"/>
    <n v="273.91000000000003"/>
    <n v="5"/>
    <n v="5"/>
    <n v="5"/>
    <s v="555"/>
    <n v="15"/>
    <x v="6"/>
  </r>
  <r>
    <n v="1226"/>
    <x v="5279"/>
    <x v="0"/>
    <d v="2010-03-02T16:36:00"/>
    <d v="2011-08-23T13:35:00"/>
    <n v="109"/>
    <n v="14"/>
    <n v="212"/>
    <n v="2170"/>
    <n v="5493.29"/>
    <n v="392.38"/>
    <n v="3"/>
    <n v="5"/>
    <n v="5"/>
    <s v="355"/>
    <n v="13"/>
    <x v="5"/>
  </r>
  <r>
    <n v="4212"/>
    <x v="5280"/>
    <x v="0"/>
    <d v="2011-04-01T10:11:00"/>
    <d v="2011-11-24T13:32:00"/>
    <n v="16"/>
    <n v="7"/>
    <n v="155"/>
    <n v="2420"/>
    <n v="5493.46"/>
    <n v="784.78"/>
    <n v="5"/>
    <n v="4"/>
    <n v="5"/>
    <s v="545"/>
    <n v="14"/>
    <x v="6"/>
  </r>
  <r>
    <n v="757"/>
    <x v="5281"/>
    <x v="0"/>
    <d v="2010-04-19T13:29:00"/>
    <d v="2011-11-28T12:38:00"/>
    <n v="12"/>
    <n v="10"/>
    <n v="178"/>
    <n v="3934"/>
    <n v="5494.7"/>
    <n v="549.47"/>
    <n v="5"/>
    <n v="5"/>
    <n v="5"/>
    <s v="555"/>
    <n v="15"/>
    <x v="6"/>
  </r>
  <r>
    <n v="1817"/>
    <x v="5282"/>
    <x v="0"/>
    <d v="2010-11-16T09:28:00"/>
    <d v="2011-12-07T15:55:00"/>
    <n v="3"/>
    <n v="16"/>
    <n v="199"/>
    <n v="4392"/>
    <n v="5503.15"/>
    <n v="343.95"/>
    <n v="5"/>
    <n v="5"/>
    <n v="5"/>
    <s v="555"/>
    <n v="15"/>
    <x v="6"/>
  </r>
  <r>
    <n v="4801"/>
    <x v="5283"/>
    <x v="0"/>
    <d v="2010-06-10T11:37:00"/>
    <d v="2011-06-17T14:46:00"/>
    <n v="176"/>
    <n v="9"/>
    <n v="110"/>
    <n v="2651"/>
    <n v="5504.69"/>
    <n v="611.63"/>
    <n v="3"/>
    <n v="5"/>
    <n v="5"/>
    <s v="355"/>
    <n v="13"/>
    <x v="5"/>
  </r>
  <r>
    <n v="4690"/>
    <x v="5284"/>
    <x v="0"/>
    <d v="2010-02-02T16:42:00"/>
    <d v="2011-10-20T19:51:00"/>
    <n v="51"/>
    <n v="11"/>
    <n v="273"/>
    <n v="3768"/>
    <n v="5511.41"/>
    <n v="501.04"/>
    <n v="4"/>
    <n v="5"/>
    <n v="5"/>
    <s v="455"/>
    <n v="14"/>
    <x v="6"/>
  </r>
  <r>
    <n v="2355"/>
    <x v="5285"/>
    <x v="0"/>
    <d v="2009-12-09T10:48:00"/>
    <d v="2011-12-01T14:34:00"/>
    <n v="9"/>
    <n v="19"/>
    <n v="162"/>
    <n v="2273"/>
    <n v="5517.07"/>
    <n v="290.37"/>
    <n v="5"/>
    <n v="5"/>
    <n v="5"/>
    <s v="555"/>
    <n v="15"/>
    <x v="6"/>
  </r>
  <r>
    <n v="4667"/>
    <x v="5286"/>
    <x v="0"/>
    <d v="2009-12-03T12:27:00"/>
    <d v="2011-11-11T17:13:00"/>
    <n v="29"/>
    <n v="14"/>
    <n v="202"/>
    <n v="3230"/>
    <n v="5517.23"/>
    <n v="394.09"/>
    <n v="4"/>
    <n v="5"/>
    <n v="5"/>
    <s v="455"/>
    <n v="14"/>
    <x v="6"/>
  </r>
  <r>
    <n v="2195"/>
    <x v="5287"/>
    <x v="0"/>
    <d v="2010-03-28T13:47:00"/>
    <d v="2011-12-06T14:40:00"/>
    <n v="4"/>
    <n v="11"/>
    <n v="335"/>
    <n v="2876"/>
    <n v="5520.98"/>
    <n v="501.91"/>
    <n v="5"/>
    <n v="5"/>
    <n v="5"/>
    <s v="555"/>
    <n v="15"/>
    <x v="6"/>
  </r>
  <r>
    <n v="2525"/>
    <x v="5288"/>
    <x v="0"/>
    <d v="2010-04-16T13:40:00"/>
    <d v="2011-12-06T14:14:00"/>
    <n v="4"/>
    <n v="16"/>
    <n v="153"/>
    <n v="2583"/>
    <n v="5547.72"/>
    <n v="346.73"/>
    <n v="5"/>
    <n v="5"/>
    <n v="5"/>
    <s v="555"/>
    <n v="15"/>
    <x v="6"/>
  </r>
  <r>
    <n v="3140"/>
    <x v="5289"/>
    <x v="0"/>
    <d v="2009-12-15T17:31:00"/>
    <d v="2011-11-21T12:17:00"/>
    <n v="19"/>
    <n v="23"/>
    <n v="225"/>
    <n v="2210"/>
    <n v="5554.04"/>
    <n v="241.48"/>
    <n v="5"/>
    <n v="5"/>
    <n v="5"/>
    <s v="555"/>
    <n v="15"/>
    <x v="6"/>
  </r>
  <r>
    <n v="2915"/>
    <x v="5290"/>
    <x v="0"/>
    <d v="2010-01-12T11:34:00"/>
    <d v="2011-10-03T14:19:00"/>
    <n v="68"/>
    <n v="9"/>
    <n v="8"/>
    <n v="3355"/>
    <n v="5556.53"/>
    <n v="617.39"/>
    <n v="3"/>
    <n v="5"/>
    <n v="5"/>
    <s v="355"/>
    <n v="13"/>
    <x v="5"/>
  </r>
  <r>
    <n v="1838"/>
    <x v="5291"/>
    <x v="0"/>
    <d v="2010-01-06T10:17:00"/>
    <d v="2011-08-26T12:36:00"/>
    <n v="106"/>
    <n v="16"/>
    <n v="143"/>
    <n v="2511"/>
    <n v="5556.57"/>
    <n v="347.29"/>
    <n v="3"/>
    <n v="5"/>
    <n v="5"/>
    <s v="355"/>
    <n v="13"/>
    <x v="5"/>
  </r>
  <r>
    <n v="136"/>
    <x v="5292"/>
    <x v="2"/>
    <d v="2010-01-27T16:41:00"/>
    <d v="2011-11-04T15:18:00"/>
    <n v="36"/>
    <n v="9"/>
    <n v="328"/>
    <n v="3237"/>
    <n v="5557.1"/>
    <n v="617.46"/>
    <n v="4"/>
    <n v="5"/>
    <n v="5"/>
    <s v="455"/>
    <n v="14"/>
    <x v="6"/>
  </r>
  <r>
    <n v="152"/>
    <x v="5293"/>
    <x v="5"/>
    <d v="2010-02-04T15:05:00"/>
    <d v="2011-11-16T16:20:00"/>
    <n v="24"/>
    <n v="18"/>
    <n v="87"/>
    <n v="3355"/>
    <n v="5559.21"/>
    <n v="308.85000000000002"/>
    <n v="4"/>
    <n v="5"/>
    <n v="5"/>
    <s v="455"/>
    <n v="14"/>
    <x v="6"/>
  </r>
  <r>
    <n v="4800"/>
    <x v="5294"/>
    <x v="0"/>
    <d v="2010-11-16T12:52:00"/>
    <d v="2011-11-04T12:27:00"/>
    <n v="36"/>
    <n v="10"/>
    <n v="195"/>
    <n v="4597"/>
    <n v="5564.09"/>
    <n v="556.41"/>
    <n v="4"/>
    <n v="5"/>
    <n v="5"/>
    <s v="455"/>
    <n v="14"/>
    <x v="6"/>
  </r>
  <r>
    <n v="3464"/>
    <x v="5295"/>
    <x v="0"/>
    <d v="2009-12-10T12:08:00"/>
    <d v="2011-12-05T13:39:00"/>
    <n v="5"/>
    <n v="21"/>
    <n v="168"/>
    <n v="1691"/>
    <n v="5578.28"/>
    <n v="265.63"/>
    <n v="5"/>
    <n v="5"/>
    <n v="5"/>
    <s v="555"/>
    <n v="15"/>
    <x v="6"/>
  </r>
  <r>
    <n v="2844"/>
    <x v="5296"/>
    <x v="0"/>
    <d v="2010-07-28T10:21:00"/>
    <d v="2011-10-04T13:56:00"/>
    <n v="67"/>
    <n v="6"/>
    <n v="184"/>
    <n v="3375"/>
    <n v="5580.27"/>
    <n v="930.05"/>
    <n v="3"/>
    <n v="4"/>
    <n v="5"/>
    <s v="345"/>
    <n v="12"/>
    <x v="5"/>
  </r>
  <r>
    <n v="3620"/>
    <x v="5297"/>
    <x v="0"/>
    <d v="2009-12-01T12:02:00"/>
    <d v="2011-12-01T16:31:00"/>
    <n v="9"/>
    <n v="29"/>
    <n v="180"/>
    <n v="3321"/>
    <n v="5599.31"/>
    <n v="193.08"/>
    <n v="5"/>
    <n v="5"/>
    <n v="5"/>
    <s v="555"/>
    <n v="15"/>
    <x v="6"/>
  </r>
  <r>
    <n v="5429"/>
    <x v="5298"/>
    <x v="0"/>
    <d v="2010-03-19T09:53:00"/>
    <d v="2011-11-13T11:20:00"/>
    <n v="27"/>
    <n v="13"/>
    <n v="141"/>
    <n v="3491"/>
    <n v="5604.64"/>
    <n v="431.13"/>
    <n v="4"/>
    <n v="5"/>
    <n v="5"/>
    <s v="455"/>
    <n v="14"/>
    <x v="6"/>
  </r>
  <r>
    <n v="3806"/>
    <x v="5299"/>
    <x v="0"/>
    <d v="2009-12-02T15:04:00"/>
    <d v="2011-12-05T14:40:00"/>
    <n v="5"/>
    <n v="12"/>
    <n v="361"/>
    <n v="3068"/>
    <n v="5608.1"/>
    <n v="467.34"/>
    <n v="5"/>
    <n v="5"/>
    <n v="5"/>
    <s v="555"/>
    <n v="15"/>
    <x v="6"/>
  </r>
  <r>
    <n v="5733"/>
    <x v="5300"/>
    <x v="0"/>
    <d v="2009-12-08T12:30:00"/>
    <d v="2011-11-27T11:22:00"/>
    <n v="13"/>
    <n v="11"/>
    <n v="250"/>
    <n v="5104"/>
    <n v="5609.74"/>
    <n v="509.98"/>
    <n v="5"/>
    <n v="5"/>
    <n v="5"/>
    <s v="555"/>
    <n v="15"/>
    <x v="6"/>
  </r>
  <r>
    <n v="11"/>
    <x v="5301"/>
    <x v="1"/>
    <d v="2010-10-11T09:42:00"/>
    <d v="2011-11-17T08:40:00"/>
    <n v="23"/>
    <n v="6"/>
    <n v="103"/>
    <n v="3376"/>
    <n v="5611.73"/>
    <n v="935.29"/>
    <n v="4"/>
    <n v="4"/>
    <n v="5"/>
    <s v="445"/>
    <n v="13"/>
    <x v="6"/>
  </r>
  <r>
    <n v="3612"/>
    <x v="5302"/>
    <x v="0"/>
    <d v="2009-12-03T18:51:00"/>
    <d v="2011-11-10T09:57:00"/>
    <n v="30"/>
    <n v="10"/>
    <n v="146"/>
    <n v="2210"/>
    <n v="5613.83"/>
    <n v="561.38"/>
    <n v="4"/>
    <n v="5"/>
    <n v="5"/>
    <s v="455"/>
    <n v="14"/>
    <x v="6"/>
  </r>
  <r>
    <n v="3925"/>
    <x v="5303"/>
    <x v="20"/>
    <d v="2010-01-27T13:29:00"/>
    <d v="2011-06-20T15:25:00"/>
    <n v="173"/>
    <n v="6"/>
    <n v="193"/>
    <n v="3319"/>
    <n v="5628.99"/>
    <n v="938.17"/>
    <n v="3"/>
    <n v="4"/>
    <n v="5"/>
    <s v="345"/>
    <n v="12"/>
    <x v="5"/>
  </r>
  <r>
    <n v="1353"/>
    <x v="5304"/>
    <x v="0"/>
    <d v="2010-03-03T14:13:00"/>
    <d v="2011-07-31T12:44:00"/>
    <n v="132"/>
    <n v="10"/>
    <n v="137"/>
    <n v="3059"/>
    <n v="5635.41"/>
    <n v="563.54"/>
    <n v="3"/>
    <n v="5"/>
    <n v="5"/>
    <s v="355"/>
    <n v="13"/>
    <x v="5"/>
  </r>
  <r>
    <n v="4014"/>
    <x v="5305"/>
    <x v="0"/>
    <d v="2009-12-13T15:38:00"/>
    <d v="2011-11-03T16:45:00"/>
    <n v="37"/>
    <n v="12"/>
    <n v="335"/>
    <n v="3664"/>
    <n v="5652.74"/>
    <n v="471.06"/>
    <n v="4"/>
    <n v="5"/>
    <n v="5"/>
    <s v="455"/>
    <n v="14"/>
    <x v="6"/>
  </r>
  <r>
    <n v="5084"/>
    <x v="5306"/>
    <x v="0"/>
    <d v="2010-04-28T11:57:00"/>
    <d v="2011-12-08T16:18:00"/>
    <n v="2"/>
    <n v="17"/>
    <n v="105"/>
    <n v="3362"/>
    <n v="5653.67"/>
    <n v="332.57"/>
    <n v="5"/>
    <n v="5"/>
    <n v="5"/>
    <s v="555"/>
    <n v="15"/>
    <x v="6"/>
  </r>
  <r>
    <n v="5263"/>
    <x v="5307"/>
    <x v="0"/>
    <d v="2010-03-08T13:17:00"/>
    <d v="2011-10-20T14:18:00"/>
    <n v="51"/>
    <n v="6"/>
    <n v="178"/>
    <n v="2757"/>
    <n v="5663.74"/>
    <n v="943.96"/>
    <n v="4"/>
    <n v="4"/>
    <n v="5"/>
    <s v="445"/>
    <n v="13"/>
    <x v="6"/>
  </r>
  <r>
    <n v="1531"/>
    <x v="5308"/>
    <x v="0"/>
    <d v="2010-01-05T09:29:00"/>
    <d v="2011-09-28T14:48:00"/>
    <n v="73"/>
    <n v="15"/>
    <n v="280"/>
    <n v="3344"/>
    <n v="5676.34"/>
    <n v="378.42"/>
    <n v="3"/>
    <n v="5"/>
    <n v="5"/>
    <s v="355"/>
    <n v="13"/>
    <x v="5"/>
  </r>
  <r>
    <n v="799"/>
    <x v="5309"/>
    <x v="0"/>
    <d v="2010-03-08T11:59:00"/>
    <d v="2011-10-21T13:50:00"/>
    <n v="50"/>
    <n v="9"/>
    <n v="173"/>
    <n v="4762"/>
    <n v="5687.36"/>
    <n v="631.92999999999995"/>
    <n v="4"/>
    <n v="5"/>
    <n v="5"/>
    <s v="455"/>
    <n v="14"/>
    <x v="6"/>
  </r>
  <r>
    <n v="4063"/>
    <x v="5310"/>
    <x v="0"/>
    <d v="2010-05-26T14:38:00"/>
    <d v="2011-12-07T09:34:00"/>
    <n v="3"/>
    <n v="30"/>
    <n v="91"/>
    <n v="3395"/>
    <n v="5690.89"/>
    <n v="189.7"/>
    <n v="5"/>
    <n v="5"/>
    <n v="5"/>
    <s v="555"/>
    <n v="15"/>
    <x v="6"/>
  </r>
  <r>
    <n v="3885"/>
    <x v="5311"/>
    <x v="0"/>
    <d v="2010-04-22T14:09:00"/>
    <d v="2011-11-18T15:00:00"/>
    <n v="22"/>
    <n v="9"/>
    <n v="243"/>
    <n v="3683"/>
    <n v="5698.28"/>
    <n v="633.14"/>
    <n v="4"/>
    <n v="5"/>
    <n v="5"/>
    <s v="455"/>
    <n v="14"/>
    <x v="6"/>
  </r>
  <r>
    <n v="5242"/>
    <x v="5312"/>
    <x v="0"/>
    <d v="2010-07-01T12:17:00"/>
    <d v="2011-11-28T10:29:00"/>
    <n v="12"/>
    <n v="16"/>
    <n v="198"/>
    <n v="4086"/>
    <n v="5703.52"/>
    <n v="356.47"/>
    <n v="5"/>
    <n v="5"/>
    <n v="5"/>
    <s v="555"/>
    <n v="15"/>
    <x v="6"/>
  </r>
  <r>
    <n v="4210"/>
    <x v="5313"/>
    <x v="0"/>
    <d v="2010-04-29T14:01:00"/>
    <d v="2011-11-22T10:24:00"/>
    <n v="18"/>
    <n v="25"/>
    <n v="212"/>
    <n v="4436"/>
    <n v="5706.87"/>
    <n v="228.27"/>
    <n v="5"/>
    <n v="5"/>
    <n v="5"/>
    <s v="555"/>
    <n v="15"/>
    <x v="6"/>
  </r>
  <r>
    <n v="1500"/>
    <x v="5314"/>
    <x v="0"/>
    <d v="2010-02-08T12:08:00"/>
    <d v="2011-12-07T13:23:00"/>
    <n v="3"/>
    <n v="15"/>
    <n v="159"/>
    <n v="3449"/>
    <n v="5712.08"/>
    <n v="380.81"/>
    <n v="5"/>
    <n v="5"/>
    <n v="5"/>
    <s v="555"/>
    <n v="15"/>
    <x v="6"/>
  </r>
  <r>
    <n v="108"/>
    <x v="5315"/>
    <x v="23"/>
    <d v="2009-12-18T12:33:00"/>
    <d v="2011-09-27T15:31:00"/>
    <n v="74"/>
    <n v="9"/>
    <n v="198"/>
    <n v="3295"/>
    <n v="5722.95"/>
    <n v="635.88"/>
    <n v="3"/>
    <n v="5"/>
    <n v="5"/>
    <s v="355"/>
    <n v="13"/>
    <x v="5"/>
  </r>
  <r>
    <n v="304"/>
    <x v="5316"/>
    <x v="6"/>
    <d v="2010-05-26T09:00:00"/>
    <d v="2011-11-22T13:42:00"/>
    <n v="18"/>
    <n v="8"/>
    <n v="173"/>
    <n v="2822"/>
    <n v="5723.83"/>
    <n v="715.48"/>
    <n v="5"/>
    <n v="4"/>
    <n v="5"/>
    <s v="545"/>
    <n v="14"/>
    <x v="6"/>
  </r>
  <r>
    <n v="1402"/>
    <x v="5317"/>
    <x v="0"/>
    <d v="2010-02-25T12:37:00"/>
    <d v="2011-10-06T14:18:00"/>
    <n v="65"/>
    <n v="9"/>
    <n v="182"/>
    <n v="3140"/>
    <n v="5728.82"/>
    <n v="636.54"/>
    <n v="3"/>
    <n v="5"/>
    <n v="5"/>
    <s v="355"/>
    <n v="13"/>
    <x v="5"/>
  </r>
  <r>
    <n v="3921"/>
    <x v="5318"/>
    <x v="0"/>
    <d v="2010-08-03T14:38:00"/>
    <d v="2011-10-06T13:48:00"/>
    <n v="65"/>
    <n v="13"/>
    <n v="193"/>
    <n v="3057"/>
    <n v="5744.91"/>
    <n v="441.92"/>
    <n v="3"/>
    <n v="5"/>
    <n v="5"/>
    <s v="355"/>
    <n v="13"/>
    <x v="5"/>
  </r>
  <r>
    <n v="1728"/>
    <x v="5319"/>
    <x v="0"/>
    <d v="2009-12-10T11:55:00"/>
    <d v="2011-11-23T13:53:00"/>
    <n v="17"/>
    <n v="20"/>
    <n v="273"/>
    <n v="3666"/>
    <n v="5750.91"/>
    <n v="287.55"/>
    <n v="5"/>
    <n v="5"/>
    <n v="5"/>
    <s v="555"/>
    <n v="15"/>
    <x v="6"/>
  </r>
  <r>
    <n v="5663"/>
    <x v="5320"/>
    <x v="0"/>
    <d v="2010-07-29T11:47:00"/>
    <d v="2011-11-16T15:21:00"/>
    <n v="24"/>
    <n v="20"/>
    <n v="180"/>
    <n v="3281"/>
    <n v="5783.29"/>
    <n v="289.16000000000003"/>
    <n v="4"/>
    <n v="5"/>
    <n v="5"/>
    <s v="455"/>
    <n v="14"/>
    <x v="6"/>
  </r>
  <r>
    <n v="555"/>
    <x v="5321"/>
    <x v="0"/>
    <d v="2010-03-28T13:10:00"/>
    <d v="2011-11-16T14:28:00"/>
    <n v="24"/>
    <n v="13"/>
    <n v="75"/>
    <n v="3632"/>
    <n v="5796.52"/>
    <n v="445.89"/>
    <n v="4"/>
    <n v="5"/>
    <n v="5"/>
    <s v="455"/>
    <n v="14"/>
    <x v="6"/>
  </r>
  <r>
    <n v="1740"/>
    <x v="5322"/>
    <x v="0"/>
    <d v="2010-02-23T14:16:00"/>
    <d v="2011-11-17T12:30:00"/>
    <n v="23"/>
    <n v="13"/>
    <n v="199"/>
    <n v="3539"/>
    <n v="5834.59"/>
    <n v="448.81"/>
    <n v="4"/>
    <n v="5"/>
    <n v="5"/>
    <s v="455"/>
    <n v="14"/>
    <x v="6"/>
  </r>
  <r>
    <n v="82"/>
    <x v="5323"/>
    <x v="18"/>
    <d v="2010-06-11T13:28:00"/>
    <d v="2011-11-30T17:22:00"/>
    <n v="10"/>
    <n v="8"/>
    <n v="123"/>
    <n v="2871"/>
    <n v="5842.41"/>
    <n v="730.3"/>
    <n v="5"/>
    <n v="4"/>
    <n v="5"/>
    <s v="545"/>
    <n v="14"/>
    <x v="6"/>
  </r>
  <r>
    <n v="5653"/>
    <x v="5324"/>
    <x v="0"/>
    <d v="2009-12-09T16:00:00"/>
    <d v="2011-12-04T10:30:00"/>
    <n v="6"/>
    <n v="28"/>
    <n v="192"/>
    <n v="2264"/>
    <n v="5846.63"/>
    <n v="208.81"/>
    <n v="5"/>
    <n v="5"/>
    <n v="5"/>
    <s v="555"/>
    <n v="15"/>
    <x v="6"/>
  </r>
  <r>
    <n v="4743"/>
    <x v="5325"/>
    <x v="0"/>
    <d v="2010-02-02T09:39:00"/>
    <d v="2011-08-26T12:44:00"/>
    <n v="106"/>
    <n v="13"/>
    <n v="164"/>
    <n v="2188"/>
    <n v="5852.64"/>
    <n v="450.2"/>
    <n v="3"/>
    <n v="5"/>
    <n v="5"/>
    <s v="355"/>
    <n v="13"/>
    <x v="5"/>
  </r>
  <r>
    <n v="3580"/>
    <x v="5326"/>
    <x v="0"/>
    <d v="2009-12-08T09:46:00"/>
    <d v="2011-11-22T12:50:00"/>
    <n v="18"/>
    <n v="18"/>
    <n v="11"/>
    <n v="2250"/>
    <n v="5897.88"/>
    <n v="327.66000000000003"/>
    <n v="5"/>
    <n v="5"/>
    <n v="5"/>
    <s v="555"/>
    <n v="15"/>
    <x v="6"/>
  </r>
  <r>
    <n v="4312"/>
    <x v="5327"/>
    <x v="0"/>
    <d v="2009-12-04T13:41:00"/>
    <d v="2011-11-20T14:50:00"/>
    <n v="20"/>
    <n v="22"/>
    <n v="541"/>
    <n v="4174"/>
    <n v="5921.35"/>
    <n v="269.14999999999998"/>
    <n v="5"/>
    <n v="5"/>
    <n v="5"/>
    <s v="555"/>
    <n v="15"/>
    <x v="6"/>
  </r>
  <r>
    <n v="1884"/>
    <x v="5328"/>
    <x v="0"/>
    <d v="2010-03-01T15:36:00"/>
    <d v="2011-10-06T16:54:00"/>
    <n v="65"/>
    <n v="9"/>
    <n v="167"/>
    <n v="3332"/>
    <n v="5954.45"/>
    <n v="661.61"/>
    <n v="3"/>
    <n v="5"/>
    <n v="5"/>
    <s v="355"/>
    <n v="13"/>
    <x v="5"/>
  </r>
  <r>
    <n v="275"/>
    <x v="5329"/>
    <x v="5"/>
    <d v="2011-01-17T11:01:00"/>
    <d v="2011-11-16T16:06:00"/>
    <n v="24"/>
    <n v="9"/>
    <n v="231"/>
    <n v="3416"/>
    <n v="5954.48"/>
    <n v="661.61"/>
    <n v="4"/>
    <n v="5"/>
    <n v="5"/>
    <s v="455"/>
    <n v="14"/>
    <x v="6"/>
  </r>
  <r>
    <n v="2536"/>
    <x v="5330"/>
    <x v="0"/>
    <d v="2010-04-08T11:18:00"/>
    <d v="2011-08-16T11:50:00"/>
    <n v="116"/>
    <n v="9"/>
    <n v="79"/>
    <n v="2551"/>
    <n v="5955.81"/>
    <n v="661.76"/>
    <n v="3"/>
    <n v="5"/>
    <n v="5"/>
    <s v="355"/>
    <n v="13"/>
    <x v="5"/>
  </r>
  <r>
    <n v="2158"/>
    <x v="5331"/>
    <x v="0"/>
    <d v="2010-02-24T15:03:00"/>
    <d v="2011-10-10T15:39:00"/>
    <n v="61"/>
    <n v="9"/>
    <n v="588"/>
    <n v="3187"/>
    <n v="5961.89"/>
    <n v="662.43"/>
    <n v="3"/>
    <n v="5"/>
    <n v="5"/>
    <s v="355"/>
    <n v="13"/>
    <x v="5"/>
  </r>
  <r>
    <n v="3397"/>
    <x v="5332"/>
    <x v="0"/>
    <d v="2009-12-15T16:28:00"/>
    <d v="2011-11-07T11:33:00"/>
    <n v="33"/>
    <n v="16"/>
    <n v="102"/>
    <n v="4479"/>
    <n v="5969.93"/>
    <n v="373.12"/>
    <n v="4"/>
    <n v="5"/>
    <n v="5"/>
    <s v="455"/>
    <n v="14"/>
    <x v="6"/>
  </r>
  <r>
    <n v="5216"/>
    <x v="5333"/>
    <x v="0"/>
    <d v="2009-12-15T11:49:00"/>
    <d v="2011-11-21T13:36:00"/>
    <n v="19"/>
    <n v="8"/>
    <n v="429"/>
    <n v="3505"/>
    <n v="5978.9"/>
    <n v="747.36"/>
    <n v="5"/>
    <n v="4"/>
    <n v="5"/>
    <s v="545"/>
    <n v="14"/>
    <x v="6"/>
  </r>
  <r>
    <n v="2063"/>
    <x v="5334"/>
    <x v="0"/>
    <d v="2009-12-02T12:13:00"/>
    <d v="2011-12-01T15:42:00"/>
    <n v="9"/>
    <n v="13"/>
    <n v="63"/>
    <n v="1605"/>
    <n v="5982.03"/>
    <n v="460.16"/>
    <n v="5"/>
    <n v="5"/>
    <n v="5"/>
    <s v="555"/>
    <n v="15"/>
    <x v="6"/>
  </r>
  <r>
    <n v="5050"/>
    <x v="5335"/>
    <x v="0"/>
    <d v="2009-12-07T14:52:00"/>
    <d v="2011-08-05T12:48:00"/>
    <n v="127"/>
    <n v="14"/>
    <n v="30"/>
    <n v="2695"/>
    <n v="5984.81"/>
    <n v="427.49"/>
    <n v="3"/>
    <n v="5"/>
    <n v="5"/>
    <s v="355"/>
    <n v="13"/>
    <x v="5"/>
  </r>
  <r>
    <n v="359"/>
    <x v="5336"/>
    <x v="5"/>
    <d v="2009-12-09T10:46:00"/>
    <d v="2011-11-11T08:19:00"/>
    <n v="29"/>
    <n v="21"/>
    <n v="125"/>
    <n v="2164"/>
    <n v="5985.03"/>
    <n v="285"/>
    <n v="4"/>
    <n v="5"/>
    <n v="5"/>
    <s v="455"/>
    <n v="14"/>
    <x v="6"/>
  </r>
  <r>
    <n v="1733"/>
    <x v="5337"/>
    <x v="0"/>
    <d v="2009-12-18T16:57:00"/>
    <d v="2011-04-14T17:58:00"/>
    <n v="240"/>
    <n v="5"/>
    <n v="200"/>
    <n v="3534"/>
    <n v="5988.83"/>
    <n v="1197.77"/>
    <n v="2"/>
    <n v="4"/>
    <n v="5"/>
    <s v="245"/>
    <n v="11"/>
    <x v="4"/>
  </r>
  <r>
    <n v="3368"/>
    <x v="5338"/>
    <x v="0"/>
    <d v="2009-12-04T08:24:00"/>
    <d v="2011-11-29T14:57:00"/>
    <n v="11"/>
    <n v="17"/>
    <n v="281"/>
    <n v="4034"/>
    <n v="5993.12"/>
    <n v="352.54"/>
    <n v="5"/>
    <n v="5"/>
    <n v="5"/>
    <s v="555"/>
    <n v="15"/>
    <x v="6"/>
  </r>
  <r>
    <n v="149"/>
    <x v="5339"/>
    <x v="5"/>
    <d v="2010-03-05T09:39:00"/>
    <d v="2011-09-19T12:29:00"/>
    <n v="82"/>
    <n v="3"/>
    <n v="40"/>
    <n v="5671"/>
    <n v="5996.5"/>
    <n v="1998.83"/>
    <n v="3"/>
    <n v="3"/>
    <n v="5"/>
    <s v="335"/>
    <n v="11"/>
    <x v="1"/>
  </r>
  <r>
    <n v="481"/>
    <x v="5340"/>
    <x v="0"/>
    <d v="2009-12-03T12:13:00"/>
    <d v="2010-10-08T10:59:00"/>
    <n v="428"/>
    <n v="41"/>
    <n v="138"/>
    <n v="2349"/>
    <n v="5996.83"/>
    <n v="146.26"/>
    <n v="1"/>
    <n v="5"/>
    <n v="5"/>
    <s v="155"/>
    <n v="11"/>
    <x v="4"/>
  </r>
  <r>
    <n v="70"/>
    <x v="5341"/>
    <x v="3"/>
    <d v="2009-12-06T10:30:00"/>
    <d v="2011-12-06T14:52:00"/>
    <n v="4"/>
    <n v="20"/>
    <n v="269"/>
    <n v="2835"/>
    <n v="5998.41"/>
    <n v="299.92"/>
    <n v="5"/>
    <n v="5"/>
    <n v="5"/>
    <s v="555"/>
    <n v="15"/>
    <x v="6"/>
  </r>
  <r>
    <n v="4061"/>
    <x v="5342"/>
    <x v="0"/>
    <d v="2010-03-29T11:16:00"/>
    <d v="2011-09-01T13:50:00"/>
    <n v="100"/>
    <n v="13"/>
    <n v="226"/>
    <n v="3296"/>
    <n v="6000.94"/>
    <n v="461.61"/>
    <n v="3"/>
    <n v="5"/>
    <n v="5"/>
    <s v="355"/>
    <n v="13"/>
    <x v="5"/>
  </r>
  <r>
    <n v="2986"/>
    <x v="5343"/>
    <x v="0"/>
    <d v="2010-02-14T11:24:00"/>
    <d v="2011-07-25T16:39:00"/>
    <n v="138"/>
    <n v="8"/>
    <n v="45"/>
    <n v="6410"/>
    <n v="6017.06"/>
    <n v="752.13"/>
    <n v="3"/>
    <n v="5"/>
    <n v="5"/>
    <s v="355"/>
    <n v="13"/>
    <x v="5"/>
  </r>
  <r>
    <n v="5410"/>
    <x v="5344"/>
    <x v="0"/>
    <d v="2009-12-13T15:24:00"/>
    <d v="2011-09-29T10:52:00"/>
    <n v="72"/>
    <n v="12"/>
    <n v="66"/>
    <n v="1610"/>
    <n v="6021.05"/>
    <n v="501.75"/>
    <n v="3"/>
    <n v="5"/>
    <n v="5"/>
    <s v="355"/>
    <n v="13"/>
    <x v="5"/>
  </r>
  <r>
    <n v="1290"/>
    <x v="5345"/>
    <x v="0"/>
    <d v="2010-02-05T13:17:00"/>
    <d v="2011-11-30T10:13:00"/>
    <n v="10"/>
    <n v="9"/>
    <n v="164"/>
    <n v="2171"/>
    <n v="6025.5"/>
    <n v="669.5"/>
    <n v="5"/>
    <n v="5"/>
    <n v="5"/>
    <s v="555"/>
    <n v="15"/>
    <x v="6"/>
  </r>
  <r>
    <n v="5235"/>
    <x v="5346"/>
    <x v="0"/>
    <d v="2010-02-16T08:44:00"/>
    <d v="2011-12-08T13:43:00"/>
    <n v="2"/>
    <n v="20"/>
    <n v="160"/>
    <n v="3469"/>
    <n v="6028.6"/>
    <n v="301.43"/>
    <n v="5"/>
    <n v="5"/>
    <n v="5"/>
    <s v="555"/>
    <n v="15"/>
    <x v="6"/>
  </r>
  <r>
    <n v="4555"/>
    <x v="5347"/>
    <x v="0"/>
    <d v="2010-01-18T14:49:00"/>
    <d v="2011-12-09T09:46:00"/>
    <n v="1"/>
    <n v="20"/>
    <n v="83"/>
    <n v="4086"/>
    <n v="6081.88"/>
    <n v="304.08999999999997"/>
    <n v="5"/>
    <n v="5"/>
    <n v="5"/>
    <s v="555"/>
    <n v="15"/>
    <x v="6"/>
  </r>
  <r>
    <n v="5102"/>
    <x v="5348"/>
    <x v="0"/>
    <d v="2011-10-07T13:14:00"/>
    <d v="2011-10-13T10:26:00"/>
    <n v="58"/>
    <n v="8"/>
    <n v="75"/>
    <n v="3512"/>
    <n v="6083.64"/>
    <n v="760.46"/>
    <n v="4"/>
    <n v="4"/>
    <n v="5"/>
    <s v="445"/>
    <n v="13"/>
    <x v="6"/>
  </r>
  <r>
    <n v="5649"/>
    <x v="5349"/>
    <x v="0"/>
    <d v="2009-12-04T11:36:00"/>
    <d v="2011-11-18T11:20:00"/>
    <n v="22"/>
    <n v="28"/>
    <n v="30"/>
    <n v="3359"/>
    <n v="6083.81"/>
    <n v="217.28"/>
    <n v="4"/>
    <n v="5"/>
    <n v="5"/>
    <s v="455"/>
    <n v="14"/>
    <x v="6"/>
  </r>
  <r>
    <n v="2153"/>
    <x v="5350"/>
    <x v="0"/>
    <d v="2010-01-21T11:25:00"/>
    <d v="2011-11-14T10:38:00"/>
    <n v="26"/>
    <n v="16"/>
    <n v="269"/>
    <n v="2989"/>
    <n v="6088.87"/>
    <n v="380.55"/>
    <n v="4"/>
    <n v="5"/>
    <n v="5"/>
    <s v="455"/>
    <n v="14"/>
    <x v="6"/>
  </r>
  <r>
    <n v="5766"/>
    <x v="5351"/>
    <x v="0"/>
    <d v="2010-02-18T14:25:00"/>
    <d v="2011-08-03T09:30:00"/>
    <n v="129"/>
    <n v="11"/>
    <n v="204"/>
    <n v="3850"/>
    <n v="6103.74"/>
    <n v="554.89"/>
    <n v="3"/>
    <n v="5"/>
    <n v="5"/>
    <s v="355"/>
    <n v="13"/>
    <x v="5"/>
  </r>
  <r>
    <n v="872"/>
    <x v="5352"/>
    <x v="0"/>
    <d v="2010-03-18T20:02:00"/>
    <d v="2011-12-05T16:03:00"/>
    <n v="5"/>
    <n v="30"/>
    <n v="652"/>
    <n v="3495"/>
    <n v="6109.51"/>
    <n v="203.65"/>
    <n v="5"/>
    <n v="5"/>
    <n v="5"/>
    <s v="555"/>
    <n v="15"/>
    <x v="6"/>
  </r>
  <r>
    <n v="2183"/>
    <x v="5353"/>
    <x v="0"/>
    <d v="2009-12-02T10:15:00"/>
    <d v="2011-12-02T15:22:00"/>
    <n v="8"/>
    <n v="44"/>
    <n v="60"/>
    <n v="4580"/>
    <n v="6114.03"/>
    <n v="138.96"/>
    <n v="5"/>
    <n v="5"/>
    <n v="5"/>
    <s v="555"/>
    <n v="15"/>
    <x v="6"/>
  </r>
  <r>
    <n v="1564"/>
    <x v="5354"/>
    <x v="0"/>
    <d v="2010-02-25T16:01:00"/>
    <d v="2010-04-22T11:21:00"/>
    <n v="597"/>
    <n v="3"/>
    <n v="67"/>
    <n v="2252"/>
    <n v="6116.92"/>
    <n v="2038.97"/>
    <n v="1"/>
    <n v="3"/>
    <n v="5"/>
    <s v="135"/>
    <n v="9"/>
    <x v="4"/>
  </r>
  <r>
    <n v="1808"/>
    <x v="5355"/>
    <x v="0"/>
    <d v="2010-06-09T14:56:00"/>
    <d v="2011-11-29T10:56:00"/>
    <n v="11"/>
    <n v="33"/>
    <n v="125"/>
    <n v="847"/>
    <n v="6117.5"/>
    <n v="185.38"/>
    <n v="5"/>
    <n v="5"/>
    <n v="5"/>
    <s v="555"/>
    <n v="15"/>
    <x v="6"/>
  </r>
  <r>
    <n v="5015"/>
    <x v="5356"/>
    <x v="0"/>
    <d v="2010-01-25T13:19:00"/>
    <d v="2011-11-28T13:47:00"/>
    <n v="12"/>
    <n v="18"/>
    <n v="203"/>
    <n v="2884"/>
    <n v="6126.25"/>
    <n v="340.35"/>
    <n v="5"/>
    <n v="5"/>
    <n v="5"/>
    <s v="555"/>
    <n v="15"/>
    <x v="6"/>
  </r>
  <r>
    <n v="310"/>
    <x v="5357"/>
    <x v="5"/>
    <d v="2010-04-01T09:50:00"/>
    <d v="2011-12-09T11:59:00"/>
    <n v="1"/>
    <n v="20"/>
    <n v="162"/>
    <n v="3389"/>
    <n v="6130.54"/>
    <n v="306.52999999999997"/>
    <n v="5"/>
    <n v="5"/>
    <n v="5"/>
    <s v="555"/>
    <n v="15"/>
    <x v="6"/>
  </r>
  <r>
    <n v="2471"/>
    <x v="5358"/>
    <x v="0"/>
    <d v="2010-03-05T14:51:00"/>
    <d v="2011-10-12T13:20:00"/>
    <n v="59"/>
    <n v="18"/>
    <n v="152"/>
    <n v="4366"/>
    <n v="6132.43"/>
    <n v="340.69"/>
    <n v="3"/>
    <n v="5"/>
    <n v="5"/>
    <s v="355"/>
    <n v="13"/>
    <x v="5"/>
  </r>
  <r>
    <n v="906"/>
    <x v="5359"/>
    <x v="0"/>
    <d v="2009-12-17T10:52:00"/>
    <d v="2011-11-28T14:39:00"/>
    <n v="12"/>
    <n v="19"/>
    <n v="154"/>
    <n v="6837"/>
    <n v="6135.04"/>
    <n v="322.89999999999998"/>
    <n v="5"/>
    <n v="5"/>
    <n v="5"/>
    <s v="555"/>
    <n v="15"/>
    <x v="6"/>
  </r>
  <r>
    <n v="5463"/>
    <x v="5360"/>
    <x v="0"/>
    <d v="2009-12-16T15:11:00"/>
    <d v="2011-09-20T16:41:00"/>
    <n v="81"/>
    <n v="18"/>
    <n v="64"/>
    <n v="4158"/>
    <n v="6135.95"/>
    <n v="340.89"/>
    <n v="3"/>
    <n v="5"/>
    <n v="5"/>
    <s v="355"/>
    <n v="13"/>
    <x v="5"/>
  </r>
  <r>
    <n v="5260"/>
    <x v="5361"/>
    <x v="0"/>
    <d v="2010-04-01T18:48:00"/>
    <d v="2011-10-28T08:53:00"/>
    <n v="43"/>
    <n v="10"/>
    <n v="85"/>
    <n v="3505"/>
    <n v="6142.35"/>
    <n v="614.24"/>
    <n v="4"/>
    <n v="5"/>
    <n v="5"/>
    <s v="455"/>
    <n v="14"/>
    <x v="6"/>
  </r>
  <r>
    <n v="2013"/>
    <x v="5362"/>
    <x v="0"/>
    <d v="2010-10-10T14:30:00"/>
    <d v="2011-11-29T13:49:00"/>
    <n v="11"/>
    <n v="13"/>
    <n v="197"/>
    <n v="2830"/>
    <n v="6150.03"/>
    <n v="473.08"/>
    <n v="5"/>
    <n v="5"/>
    <n v="5"/>
    <s v="555"/>
    <n v="15"/>
    <x v="6"/>
  </r>
  <r>
    <n v="2157"/>
    <x v="5363"/>
    <x v="0"/>
    <d v="2010-03-15T14:16:00"/>
    <d v="2011-12-07T12:19:00"/>
    <n v="3"/>
    <n v="26"/>
    <n v="436"/>
    <n v="2820"/>
    <n v="6183.06"/>
    <n v="237.81"/>
    <n v="5"/>
    <n v="5"/>
    <n v="5"/>
    <s v="555"/>
    <n v="15"/>
    <x v="6"/>
  </r>
  <r>
    <n v="3762"/>
    <x v="5364"/>
    <x v="0"/>
    <d v="2009-12-02T17:06:00"/>
    <d v="2011-12-01T12:42:00"/>
    <n v="9"/>
    <n v="20"/>
    <n v="199"/>
    <n v="3205"/>
    <n v="6188.18"/>
    <n v="309.41000000000003"/>
    <n v="5"/>
    <n v="5"/>
    <n v="5"/>
    <s v="555"/>
    <n v="15"/>
    <x v="6"/>
  </r>
  <r>
    <n v="3711"/>
    <x v="5365"/>
    <x v="0"/>
    <d v="2010-01-08T12:08:00"/>
    <d v="2011-12-02T14:16:00"/>
    <n v="8"/>
    <n v="22"/>
    <n v="111"/>
    <n v="2639"/>
    <n v="6191.71"/>
    <n v="281.44"/>
    <n v="5"/>
    <n v="5"/>
    <n v="5"/>
    <s v="555"/>
    <n v="15"/>
    <x v="6"/>
  </r>
  <r>
    <n v="973"/>
    <x v="5366"/>
    <x v="0"/>
    <d v="2010-02-25T12:21:00"/>
    <d v="2011-09-18T15:21:00"/>
    <n v="83"/>
    <n v="5"/>
    <n v="307"/>
    <n v="3198"/>
    <n v="6201.8"/>
    <n v="1240.3599999999999"/>
    <n v="3"/>
    <n v="4"/>
    <n v="5"/>
    <s v="345"/>
    <n v="12"/>
    <x v="5"/>
  </r>
  <r>
    <n v="3286"/>
    <x v="5367"/>
    <x v="0"/>
    <d v="2010-02-22T14:28:00"/>
    <d v="2011-09-12T16:12:00"/>
    <n v="89"/>
    <n v="9"/>
    <n v="177"/>
    <n v="3274"/>
    <n v="6204.32"/>
    <n v="689.37"/>
    <n v="3"/>
    <n v="5"/>
    <n v="5"/>
    <s v="355"/>
    <n v="13"/>
    <x v="5"/>
  </r>
  <r>
    <n v="4337"/>
    <x v="5368"/>
    <x v="0"/>
    <d v="2009-12-08T09:24:00"/>
    <d v="2011-09-22T11:49:00"/>
    <n v="79"/>
    <n v="14"/>
    <n v="178"/>
    <n v="4240"/>
    <n v="6217.41"/>
    <n v="444.1"/>
    <n v="3"/>
    <n v="5"/>
    <n v="5"/>
    <s v="355"/>
    <n v="13"/>
    <x v="5"/>
  </r>
  <r>
    <n v="5706"/>
    <x v="5369"/>
    <x v="0"/>
    <d v="2010-11-23T13:36:00"/>
    <d v="2011-11-29T11:32:00"/>
    <n v="11"/>
    <n v="29"/>
    <n v="443"/>
    <n v="3172"/>
    <n v="6218.62"/>
    <n v="214.44"/>
    <n v="5"/>
    <n v="5"/>
    <n v="5"/>
    <s v="555"/>
    <n v="15"/>
    <x v="6"/>
  </r>
  <r>
    <n v="5390"/>
    <x v="5370"/>
    <x v="0"/>
    <d v="2009-12-13T16:03:00"/>
    <d v="2011-11-17T15:16:00"/>
    <n v="23"/>
    <n v="20"/>
    <n v="478"/>
    <n v="3674"/>
    <n v="6246.93"/>
    <n v="312.35000000000002"/>
    <n v="4"/>
    <n v="5"/>
    <n v="5"/>
    <s v="455"/>
    <n v="14"/>
    <x v="6"/>
  </r>
  <r>
    <n v="2983"/>
    <x v="5371"/>
    <x v="0"/>
    <d v="2009-12-08T07:43:00"/>
    <d v="2010-08-04T13:54:00"/>
    <n v="493"/>
    <n v="11"/>
    <n v="44"/>
    <n v="3288"/>
    <n v="6251.26"/>
    <n v="568.29999999999995"/>
    <n v="1"/>
    <n v="5"/>
    <n v="5"/>
    <s v="155"/>
    <n v="11"/>
    <x v="4"/>
  </r>
  <r>
    <n v="1633"/>
    <x v="5372"/>
    <x v="0"/>
    <d v="2010-09-30T09:39:00"/>
    <d v="2011-10-27T14:40:00"/>
    <n v="44"/>
    <n v="11"/>
    <n v="127"/>
    <n v="3425"/>
    <n v="6258.45"/>
    <n v="568.95000000000005"/>
    <n v="4"/>
    <n v="5"/>
    <n v="5"/>
    <s v="455"/>
    <n v="14"/>
    <x v="6"/>
  </r>
  <r>
    <n v="1248"/>
    <x v="5373"/>
    <x v="0"/>
    <d v="2010-01-28T15:43:00"/>
    <d v="2011-01-25T08:21:00"/>
    <n v="319"/>
    <n v="8"/>
    <n v="259"/>
    <n v="2910"/>
    <n v="6272.53"/>
    <n v="784.07"/>
    <n v="2"/>
    <n v="5"/>
    <n v="5"/>
    <s v="255"/>
    <n v="12"/>
    <x v="4"/>
  </r>
  <r>
    <n v="778"/>
    <x v="5374"/>
    <x v="0"/>
    <d v="2009-12-08T18:30:00"/>
    <d v="2011-10-14T13:41:00"/>
    <n v="57"/>
    <n v="13"/>
    <n v="204"/>
    <n v="3109"/>
    <n v="6274.56"/>
    <n v="482.66"/>
    <n v="4"/>
    <n v="5"/>
    <n v="5"/>
    <s v="455"/>
    <n v="14"/>
    <x v="6"/>
  </r>
  <r>
    <n v="262"/>
    <x v="5375"/>
    <x v="5"/>
    <d v="2009-12-14T13:10:00"/>
    <d v="2011-10-13T14:59:00"/>
    <n v="58"/>
    <n v="9"/>
    <n v="217"/>
    <n v="4127"/>
    <n v="6277.37"/>
    <n v="697.49"/>
    <n v="4"/>
    <n v="5"/>
    <n v="5"/>
    <s v="455"/>
    <n v="14"/>
    <x v="6"/>
  </r>
  <r>
    <n v="558"/>
    <x v="5376"/>
    <x v="0"/>
    <d v="2009-12-01T12:18:00"/>
    <d v="2011-12-05T12:11:00"/>
    <n v="5"/>
    <n v="13"/>
    <n v="52"/>
    <n v="3086"/>
    <n v="6283.24"/>
    <n v="483.33"/>
    <n v="5"/>
    <n v="5"/>
    <n v="5"/>
    <s v="555"/>
    <n v="15"/>
    <x v="6"/>
  </r>
  <r>
    <n v="1286"/>
    <x v="5377"/>
    <x v="0"/>
    <d v="2009-12-02T11:43:00"/>
    <d v="2011-10-27T16:24:00"/>
    <n v="44"/>
    <n v="11"/>
    <n v="262"/>
    <n v="4762"/>
    <n v="6308"/>
    <n v="573.45000000000005"/>
    <n v="4"/>
    <n v="5"/>
    <n v="5"/>
    <s v="455"/>
    <n v="14"/>
    <x v="6"/>
  </r>
  <r>
    <n v="5833"/>
    <x v="5378"/>
    <x v="0"/>
    <d v="2010-03-08T15:26:00"/>
    <d v="2011-12-02T14:48:00"/>
    <n v="8"/>
    <n v="20"/>
    <n v="336"/>
    <n v="5098"/>
    <n v="6324.98"/>
    <n v="316.25"/>
    <n v="5"/>
    <n v="5"/>
    <n v="5"/>
    <s v="555"/>
    <n v="15"/>
    <x v="6"/>
  </r>
  <r>
    <n v="1223"/>
    <x v="5379"/>
    <x v="0"/>
    <d v="2009-12-01T13:37:00"/>
    <d v="2011-11-28T12:54:00"/>
    <n v="12"/>
    <n v="18"/>
    <n v="255"/>
    <n v="5271"/>
    <n v="6336.04"/>
    <n v="352"/>
    <n v="5"/>
    <n v="5"/>
    <n v="5"/>
    <s v="555"/>
    <n v="15"/>
    <x v="6"/>
  </r>
  <r>
    <n v="2325"/>
    <x v="5380"/>
    <x v="0"/>
    <d v="2009-12-10T20:22:00"/>
    <d v="2011-12-08T19:29:00"/>
    <n v="2"/>
    <n v="29"/>
    <n v="337"/>
    <n v="2874"/>
    <n v="6356.98"/>
    <n v="219.21"/>
    <n v="5"/>
    <n v="5"/>
    <n v="5"/>
    <s v="555"/>
    <n v="15"/>
    <x v="6"/>
  </r>
  <r>
    <n v="1855"/>
    <x v="5381"/>
    <x v="0"/>
    <d v="2010-02-08T09:38:00"/>
    <d v="2011-11-13T15:48:00"/>
    <n v="27"/>
    <n v="15"/>
    <n v="245"/>
    <n v="4045"/>
    <n v="6366.16"/>
    <n v="424.41"/>
    <n v="4"/>
    <n v="5"/>
    <n v="5"/>
    <s v="455"/>
    <n v="14"/>
    <x v="6"/>
  </r>
  <r>
    <n v="2389"/>
    <x v="5382"/>
    <x v="0"/>
    <d v="2010-06-06T11:11:00"/>
    <d v="2011-12-01T16:05:00"/>
    <n v="9"/>
    <n v="11"/>
    <n v="251"/>
    <n v="3999"/>
    <n v="6375.73"/>
    <n v="579.61"/>
    <n v="5"/>
    <n v="5"/>
    <n v="5"/>
    <s v="555"/>
    <n v="15"/>
    <x v="6"/>
  </r>
  <r>
    <n v="2011"/>
    <x v="5383"/>
    <x v="0"/>
    <d v="2010-01-20T11:54:00"/>
    <d v="2011-11-29T13:32:00"/>
    <n v="11"/>
    <n v="16"/>
    <n v="184"/>
    <n v="4190"/>
    <n v="6388.2"/>
    <n v="399.26"/>
    <n v="5"/>
    <n v="5"/>
    <n v="5"/>
    <s v="555"/>
    <n v="15"/>
    <x v="6"/>
  </r>
  <r>
    <n v="3127"/>
    <x v="5384"/>
    <x v="0"/>
    <d v="2009-12-04T16:37:00"/>
    <d v="2011-11-27T14:40:00"/>
    <n v="13"/>
    <n v="18"/>
    <n v="170"/>
    <n v="4069"/>
    <n v="6388.28"/>
    <n v="354.9"/>
    <n v="5"/>
    <n v="5"/>
    <n v="5"/>
    <s v="555"/>
    <n v="15"/>
    <x v="6"/>
  </r>
  <r>
    <n v="59"/>
    <x v="5385"/>
    <x v="18"/>
    <d v="2010-01-11T14:04:00"/>
    <d v="2011-11-17T19:22:00"/>
    <n v="23"/>
    <n v="5"/>
    <n v="114"/>
    <n v="3416"/>
    <n v="6390.36"/>
    <n v="1278.07"/>
    <n v="4"/>
    <n v="4"/>
    <n v="5"/>
    <s v="445"/>
    <n v="13"/>
    <x v="6"/>
  </r>
  <r>
    <n v="5682"/>
    <x v="5386"/>
    <x v="0"/>
    <d v="2010-01-07T11:16:00"/>
    <d v="2011-09-19T09:28:00"/>
    <n v="82"/>
    <n v="13"/>
    <n v="55"/>
    <n v="4164"/>
    <n v="6391.52"/>
    <n v="491.66"/>
    <n v="3"/>
    <n v="5"/>
    <n v="5"/>
    <s v="355"/>
    <n v="13"/>
    <x v="5"/>
  </r>
  <r>
    <n v="81"/>
    <x v="5387"/>
    <x v="9"/>
    <d v="2011-03-01T09:33:00"/>
    <d v="2011-11-14T08:22:00"/>
    <n v="26"/>
    <n v="8"/>
    <n v="256"/>
    <n v="3509"/>
    <n v="6405.26"/>
    <n v="800.66"/>
    <n v="4"/>
    <n v="4"/>
    <n v="5"/>
    <s v="445"/>
    <n v="13"/>
    <x v="6"/>
  </r>
  <r>
    <n v="4258"/>
    <x v="5388"/>
    <x v="0"/>
    <d v="2010-01-31T15:40:00"/>
    <d v="2011-11-22T11:25:00"/>
    <n v="18"/>
    <n v="13"/>
    <n v="408"/>
    <n v="3938"/>
    <n v="6423.26"/>
    <n v="494.1"/>
    <n v="5"/>
    <n v="5"/>
    <n v="5"/>
    <s v="555"/>
    <n v="15"/>
    <x v="6"/>
  </r>
  <r>
    <n v="4541"/>
    <x v="5389"/>
    <x v="0"/>
    <d v="2009-12-08T13:08:00"/>
    <d v="2011-10-18T13:15:00"/>
    <n v="53"/>
    <n v="8"/>
    <n v="360"/>
    <n v="4503"/>
    <n v="6427.66"/>
    <n v="803.46"/>
    <n v="4"/>
    <n v="4"/>
    <n v="5"/>
    <s v="445"/>
    <n v="13"/>
    <x v="6"/>
  </r>
  <r>
    <n v="3363"/>
    <x v="5390"/>
    <x v="0"/>
    <d v="2009-12-01T17:19:00"/>
    <d v="2011-12-07T12:34:00"/>
    <n v="3"/>
    <n v="18"/>
    <n v="389"/>
    <n v="4281"/>
    <n v="6452.99"/>
    <n v="358.5"/>
    <n v="5"/>
    <n v="5"/>
    <n v="5"/>
    <s v="555"/>
    <n v="15"/>
    <x v="6"/>
  </r>
  <r>
    <n v="1782"/>
    <x v="5391"/>
    <x v="0"/>
    <d v="2010-01-13T12:47:00"/>
    <d v="2011-04-14T16:26:00"/>
    <n v="240"/>
    <n v="8"/>
    <n v="236"/>
    <n v="3222"/>
    <n v="6460.7"/>
    <n v="807.59"/>
    <n v="2"/>
    <n v="5"/>
    <n v="5"/>
    <s v="255"/>
    <n v="12"/>
    <x v="4"/>
  </r>
  <r>
    <n v="489"/>
    <x v="5392"/>
    <x v="0"/>
    <d v="2009-12-13T11:41:00"/>
    <d v="2011-10-05T12:09:00"/>
    <n v="66"/>
    <n v="28"/>
    <n v="127"/>
    <n v="3025"/>
    <n v="6461.87"/>
    <n v="230.78"/>
    <n v="3"/>
    <n v="5"/>
    <n v="5"/>
    <s v="355"/>
    <n v="13"/>
    <x v="5"/>
  </r>
  <r>
    <n v="425"/>
    <x v="5393"/>
    <x v="8"/>
    <d v="2009-12-03T07:25:00"/>
    <d v="2011-11-02T11:43:00"/>
    <n v="38"/>
    <n v="14"/>
    <n v="142"/>
    <n v="3501"/>
    <n v="6474.11"/>
    <n v="462.44"/>
    <n v="4"/>
    <n v="5"/>
    <n v="5"/>
    <s v="455"/>
    <n v="14"/>
    <x v="6"/>
  </r>
  <r>
    <n v="956"/>
    <x v="5394"/>
    <x v="0"/>
    <d v="2009-12-13T11:11:00"/>
    <d v="2011-10-04T13:35:00"/>
    <n v="67"/>
    <n v="19"/>
    <n v="222"/>
    <n v="3149"/>
    <n v="6486.09"/>
    <n v="341.37"/>
    <n v="3"/>
    <n v="5"/>
    <n v="5"/>
    <s v="355"/>
    <n v="13"/>
    <x v="5"/>
  </r>
  <r>
    <n v="469"/>
    <x v="5395"/>
    <x v="0"/>
    <d v="2010-01-29T12:52:00"/>
    <d v="2011-09-26T07:35:00"/>
    <n v="75"/>
    <n v="18"/>
    <n v="1"/>
    <n v="930"/>
    <n v="6501.5"/>
    <n v="361.19"/>
    <n v="3"/>
    <n v="5"/>
    <n v="5"/>
    <s v="355"/>
    <n v="13"/>
    <x v="5"/>
  </r>
  <r>
    <n v="1849"/>
    <x v="5396"/>
    <x v="0"/>
    <d v="2010-04-06T14:10:00"/>
    <d v="2011-10-28T13:42:00"/>
    <n v="43"/>
    <n v="17"/>
    <n v="166"/>
    <n v="3808"/>
    <n v="6517.49"/>
    <n v="383.38"/>
    <n v="4"/>
    <n v="5"/>
    <n v="5"/>
    <s v="455"/>
    <n v="14"/>
    <x v="6"/>
  </r>
  <r>
    <n v="2474"/>
    <x v="5397"/>
    <x v="0"/>
    <d v="2010-04-08T10:30:00"/>
    <d v="2011-08-12T14:02:00"/>
    <n v="120"/>
    <n v="7"/>
    <n v="168"/>
    <n v="3510"/>
    <n v="6520.3"/>
    <n v="931.47"/>
    <n v="3"/>
    <n v="4"/>
    <n v="5"/>
    <s v="345"/>
    <n v="12"/>
    <x v="5"/>
  </r>
  <r>
    <n v="1513"/>
    <x v="5398"/>
    <x v="0"/>
    <d v="2010-02-28T12:53:00"/>
    <d v="2011-11-29T10:45:00"/>
    <n v="11"/>
    <n v="14"/>
    <n v="199"/>
    <n v="3582"/>
    <n v="6535.37"/>
    <n v="466.81"/>
    <n v="5"/>
    <n v="5"/>
    <n v="5"/>
    <s v="555"/>
    <n v="15"/>
    <x v="6"/>
  </r>
  <r>
    <n v="3589"/>
    <x v="5399"/>
    <x v="0"/>
    <d v="2010-06-01T14:40:00"/>
    <d v="2011-09-12T09:41:00"/>
    <n v="89"/>
    <n v="7"/>
    <n v="101"/>
    <n v="4822"/>
    <n v="6543.68"/>
    <n v="934.81"/>
    <n v="3"/>
    <n v="4"/>
    <n v="5"/>
    <s v="345"/>
    <n v="12"/>
    <x v="5"/>
  </r>
  <r>
    <n v="482"/>
    <x v="5400"/>
    <x v="0"/>
    <d v="2009-12-01T14:19:00"/>
    <d v="2011-10-11T15:10:00"/>
    <n v="60"/>
    <n v="15"/>
    <n v="280"/>
    <n v="2231"/>
    <n v="6559.73"/>
    <n v="437.32"/>
    <n v="3"/>
    <n v="5"/>
    <n v="5"/>
    <s v="355"/>
    <n v="13"/>
    <x v="5"/>
  </r>
  <r>
    <n v="659"/>
    <x v="5401"/>
    <x v="0"/>
    <d v="2010-04-15T16:35:00"/>
    <d v="2011-10-17T13:19:00"/>
    <n v="54"/>
    <n v="11"/>
    <n v="260"/>
    <n v="3527"/>
    <n v="6579.78"/>
    <n v="598.16"/>
    <n v="4"/>
    <n v="5"/>
    <n v="5"/>
    <s v="455"/>
    <n v="14"/>
    <x v="6"/>
  </r>
  <r>
    <n v="1461"/>
    <x v="5402"/>
    <x v="0"/>
    <d v="2009-12-10T14:50:00"/>
    <d v="2011-11-23T15:41:00"/>
    <n v="17"/>
    <n v="18"/>
    <n v="121"/>
    <n v="2393"/>
    <n v="6585.54"/>
    <n v="365.86"/>
    <n v="5"/>
    <n v="5"/>
    <n v="5"/>
    <s v="555"/>
    <n v="15"/>
    <x v="6"/>
  </r>
  <r>
    <n v="3287"/>
    <x v="5403"/>
    <x v="0"/>
    <d v="2009-12-08T17:08:00"/>
    <d v="2011-09-27T15:17:00"/>
    <n v="74"/>
    <n v="12"/>
    <n v="261"/>
    <n v="3647"/>
    <n v="6613.52"/>
    <n v="551.13"/>
    <n v="3"/>
    <n v="5"/>
    <n v="5"/>
    <s v="355"/>
    <n v="13"/>
    <x v="5"/>
  </r>
  <r>
    <n v="1031"/>
    <x v="5404"/>
    <x v="0"/>
    <d v="2009-12-01T11:58:00"/>
    <d v="2011-12-08T11:36:00"/>
    <n v="2"/>
    <n v="19"/>
    <n v="254"/>
    <n v="5354"/>
    <n v="6621.7"/>
    <n v="348.51"/>
    <n v="5"/>
    <n v="5"/>
    <n v="5"/>
    <s v="555"/>
    <n v="15"/>
    <x v="6"/>
  </r>
  <r>
    <n v="2185"/>
    <x v="5405"/>
    <x v="0"/>
    <d v="2010-02-07T14:10:00"/>
    <d v="2011-12-06T11:05:00"/>
    <n v="4"/>
    <n v="26"/>
    <n v="245"/>
    <n v="2574"/>
    <n v="6638.15"/>
    <n v="255.31"/>
    <n v="5"/>
    <n v="5"/>
    <n v="5"/>
    <s v="555"/>
    <n v="15"/>
    <x v="6"/>
  </r>
  <r>
    <n v="1582"/>
    <x v="5406"/>
    <x v="0"/>
    <d v="2009-12-11T12:58:00"/>
    <d v="2011-12-02T16:04:00"/>
    <n v="8"/>
    <n v="12"/>
    <n v="8"/>
    <n v="5224"/>
    <n v="6640.68"/>
    <n v="553.39"/>
    <n v="5"/>
    <n v="5"/>
    <n v="5"/>
    <s v="555"/>
    <n v="15"/>
    <x v="6"/>
  </r>
  <r>
    <n v="4600"/>
    <x v="5407"/>
    <x v="0"/>
    <d v="2010-03-25T12:41:00"/>
    <d v="2011-12-09T09:38:00"/>
    <n v="1"/>
    <n v="19"/>
    <n v="108"/>
    <n v="3782"/>
    <n v="6640.8"/>
    <n v="349.52"/>
    <n v="5"/>
    <n v="5"/>
    <n v="5"/>
    <s v="555"/>
    <n v="15"/>
    <x v="6"/>
  </r>
  <r>
    <n v="4319"/>
    <x v="5408"/>
    <x v="0"/>
    <d v="2009-12-07T15:55:00"/>
    <d v="2011-11-16T12:16:00"/>
    <n v="24"/>
    <n v="14"/>
    <n v="274"/>
    <n v="3145"/>
    <n v="6663.68"/>
    <n v="475.98"/>
    <n v="4"/>
    <n v="5"/>
    <n v="5"/>
    <s v="455"/>
    <n v="14"/>
    <x v="6"/>
  </r>
  <r>
    <n v="2084"/>
    <x v="5409"/>
    <x v="0"/>
    <d v="2010-01-18T12:48:00"/>
    <d v="2011-07-14T17:11:00"/>
    <n v="149"/>
    <n v="13"/>
    <n v="514"/>
    <n v="3004"/>
    <n v="6676.52"/>
    <n v="513.58000000000004"/>
    <n v="3"/>
    <n v="5"/>
    <n v="5"/>
    <s v="355"/>
    <n v="13"/>
    <x v="5"/>
  </r>
  <r>
    <n v="5291"/>
    <x v="5410"/>
    <x v="0"/>
    <d v="2009-12-01T11:37:00"/>
    <d v="2011-11-23T11:51:00"/>
    <n v="17"/>
    <n v="14"/>
    <n v="259"/>
    <n v="3469"/>
    <n v="6679.97"/>
    <n v="477.14"/>
    <n v="5"/>
    <n v="5"/>
    <n v="5"/>
    <s v="555"/>
    <n v="15"/>
    <x v="6"/>
  </r>
  <r>
    <n v="1021"/>
    <x v="5411"/>
    <x v="0"/>
    <d v="2010-07-27T12:22:00"/>
    <d v="2011-11-09T11:04:00"/>
    <n v="31"/>
    <n v="11"/>
    <n v="192"/>
    <n v="4142"/>
    <n v="6680.83"/>
    <n v="607.35"/>
    <n v="4"/>
    <n v="5"/>
    <n v="5"/>
    <s v="455"/>
    <n v="14"/>
    <x v="6"/>
  </r>
  <r>
    <n v="3871"/>
    <x v="5412"/>
    <x v="0"/>
    <d v="2010-10-28T15:18:00"/>
    <d v="2011-11-30T16:41:00"/>
    <n v="10"/>
    <n v="12"/>
    <n v="191"/>
    <n v="3209"/>
    <n v="6685.17"/>
    <n v="557.1"/>
    <n v="5"/>
    <n v="5"/>
    <n v="5"/>
    <s v="555"/>
    <n v="15"/>
    <x v="6"/>
  </r>
  <r>
    <n v="5564"/>
    <x v="5413"/>
    <x v="0"/>
    <d v="2010-08-06T11:24:00"/>
    <d v="2011-11-24T13:27:00"/>
    <n v="16"/>
    <n v="24"/>
    <n v="242"/>
    <n v="2177"/>
    <n v="6693.03"/>
    <n v="278.88"/>
    <n v="5"/>
    <n v="5"/>
    <n v="5"/>
    <s v="555"/>
    <n v="15"/>
    <x v="6"/>
  </r>
  <r>
    <n v="4102"/>
    <x v="5414"/>
    <x v="0"/>
    <d v="2009-12-03T14:11:00"/>
    <d v="2011-10-21T10:55:00"/>
    <n v="50"/>
    <n v="23"/>
    <n v="239"/>
    <n v="3050"/>
    <n v="6695.28"/>
    <n v="291.10000000000002"/>
    <n v="4"/>
    <n v="5"/>
    <n v="5"/>
    <s v="455"/>
    <n v="14"/>
    <x v="6"/>
  </r>
  <r>
    <n v="1365"/>
    <x v="5415"/>
    <x v="0"/>
    <d v="2010-04-16T08:42:00"/>
    <d v="2010-07-19T12:04:00"/>
    <n v="509"/>
    <n v="4"/>
    <n v="24"/>
    <n v="302"/>
    <n v="6695.69"/>
    <n v="1673.92"/>
    <n v="1"/>
    <n v="4"/>
    <n v="5"/>
    <s v="145"/>
    <n v="10"/>
    <x v="4"/>
  </r>
  <r>
    <n v="2463"/>
    <x v="5416"/>
    <x v="0"/>
    <d v="2010-04-12T12:50:00"/>
    <d v="2011-10-07T10:41:00"/>
    <n v="64"/>
    <n v="10"/>
    <n v="158"/>
    <n v="4369"/>
    <n v="6702.43"/>
    <n v="670.24"/>
    <n v="3"/>
    <n v="5"/>
    <n v="5"/>
    <s v="355"/>
    <n v="13"/>
    <x v="5"/>
  </r>
  <r>
    <n v="2937"/>
    <x v="5417"/>
    <x v="0"/>
    <d v="2010-02-03T09:47:00"/>
    <d v="2011-09-30T09:40:00"/>
    <n v="71"/>
    <n v="12"/>
    <n v="242"/>
    <n v="3653"/>
    <n v="6709.73"/>
    <n v="559.14"/>
    <n v="3"/>
    <n v="5"/>
    <n v="5"/>
    <s v="355"/>
    <n v="13"/>
    <x v="5"/>
  </r>
  <r>
    <n v="1445"/>
    <x v="5418"/>
    <x v="5"/>
    <d v="2010-02-12T10:26:00"/>
    <d v="2011-11-17T14:19:00"/>
    <n v="23"/>
    <n v="8"/>
    <n v="202"/>
    <n v="5340"/>
    <n v="6737.74"/>
    <n v="842.22"/>
    <n v="4"/>
    <n v="4"/>
    <n v="5"/>
    <s v="445"/>
    <n v="13"/>
    <x v="6"/>
  </r>
  <r>
    <n v="1612"/>
    <x v="5419"/>
    <x v="0"/>
    <d v="2009-12-09T13:53:00"/>
    <d v="2011-11-10T11:06:00"/>
    <n v="30"/>
    <n v="21"/>
    <n v="238"/>
    <n v="3925"/>
    <n v="6753.89"/>
    <n v="321.61"/>
    <n v="4"/>
    <n v="5"/>
    <n v="5"/>
    <s v="455"/>
    <n v="14"/>
    <x v="6"/>
  </r>
  <r>
    <n v="1622"/>
    <x v="5420"/>
    <x v="0"/>
    <d v="2009-12-03T11:57:00"/>
    <d v="2011-10-28T09:06:00"/>
    <n v="43"/>
    <n v="19"/>
    <n v="110"/>
    <n v="2135"/>
    <n v="6775.71"/>
    <n v="356.62"/>
    <n v="4"/>
    <n v="5"/>
    <n v="5"/>
    <s v="455"/>
    <n v="14"/>
    <x v="6"/>
  </r>
  <r>
    <n v="2024"/>
    <x v="5421"/>
    <x v="0"/>
    <d v="2009-12-14T13:22:00"/>
    <d v="2011-12-05T13:30:00"/>
    <n v="5"/>
    <n v="22"/>
    <n v="171"/>
    <n v="6401"/>
    <n v="6795.9"/>
    <n v="308.89999999999998"/>
    <n v="5"/>
    <n v="5"/>
    <n v="5"/>
    <s v="555"/>
    <n v="15"/>
    <x v="6"/>
  </r>
  <r>
    <n v="3026"/>
    <x v="5422"/>
    <x v="0"/>
    <d v="2009-12-01T10:18:00"/>
    <d v="2010-01-17T11:33:00"/>
    <n v="692"/>
    <n v="5"/>
    <n v="20"/>
    <n v="2694"/>
    <n v="6798.72"/>
    <n v="1359.74"/>
    <n v="1"/>
    <n v="4"/>
    <n v="5"/>
    <s v="145"/>
    <n v="10"/>
    <x v="4"/>
  </r>
  <r>
    <n v="3753"/>
    <x v="5423"/>
    <x v="0"/>
    <d v="2010-05-04T13:31:00"/>
    <d v="2011-12-01T10:33:00"/>
    <n v="9"/>
    <n v="19"/>
    <n v="217"/>
    <n v="5270"/>
    <n v="6805.44"/>
    <n v="358.18"/>
    <n v="5"/>
    <n v="5"/>
    <n v="5"/>
    <s v="555"/>
    <n v="15"/>
    <x v="6"/>
  </r>
  <r>
    <n v="476"/>
    <x v="5424"/>
    <x v="0"/>
    <d v="2011-06-21T10:53:00"/>
    <d v="2011-11-02T11:54:00"/>
    <n v="38"/>
    <n v="6"/>
    <n v="13"/>
    <n v="9848"/>
    <n v="6814.64"/>
    <n v="1135.77"/>
    <n v="4"/>
    <n v="4"/>
    <n v="5"/>
    <s v="445"/>
    <n v="13"/>
    <x v="6"/>
  </r>
  <r>
    <n v="395"/>
    <x v="5425"/>
    <x v="0"/>
    <d v="2010-07-06T15:05:00"/>
    <d v="2011-12-06T09:56:00"/>
    <n v="4"/>
    <n v="9"/>
    <n v="259"/>
    <n v="2359"/>
    <n v="6847.36"/>
    <n v="760.82"/>
    <n v="5"/>
    <n v="5"/>
    <n v="5"/>
    <s v="555"/>
    <n v="15"/>
    <x v="6"/>
  </r>
  <r>
    <n v="4006"/>
    <x v="5426"/>
    <x v="0"/>
    <d v="2010-06-02T13:13:00"/>
    <d v="2011-12-08T18:15:00"/>
    <n v="2"/>
    <n v="23"/>
    <n v="109"/>
    <n v="6033"/>
    <n v="6847.45"/>
    <n v="297.72000000000003"/>
    <n v="5"/>
    <n v="5"/>
    <n v="5"/>
    <s v="555"/>
    <n v="15"/>
    <x v="6"/>
  </r>
  <r>
    <n v="5819"/>
    <x v="5427"/>
    <x v="0"/>
    <d v="2010-01-10T12:13:00"/>
    <d v="2011-05-31T14:18:00"/>
    <n v="193"/>
    <n v="28"/>
    <n v="217"/>
    <n v="2913"/>
    <n v="6848.27"/>
    <n v="244.58"/>
    <n v="2"/>
    <n v="5"/>
    <n v="5"/>
    <s v="255"/>
    <n v="12"/>
    <x v="4"/>
  </r>
  <r>
    <n v="2746"/>
    <x v="5428"/>
    <x v="0"/>
    <d v="2010-04-08T17:15:00"/>
    <d v="2011-10-20T14:40:00"/>
    <n v="51"/>
    <n v="23"/>
    <n v="86"/>
    <n v="4002"/>
    <n v="6860.18"/>
    <n v="298.27"/>
    <n v="4"/>
    <n v="5"/>
    <n v="5"/>
    <s v="455"/>
    <n v="14"/>
    <x v="6"/>
  </r>
  <r>
    <n v="3776"/>
    <x v="5429"/>
    <x v="0"/>
    <d v="2010-02-18T13:50:00"/>
    <d v="2011-10-20T08:21:00"/>
    <n v="51"/>
    <n v="20"/>
    <n v="254"/>
    <n v="6056"/>
    <n v="6869"/>
    <n v="343.45"/>
    <n v="4"/>
    <n v="5"/>
    <n v="5"/>
    <s v="455"/>
    <n v="14"/>
    <x v="6"/>
  </r>
  <r>
    <n v="367"/>
    <x v="5430"/>
    <x v="5"/>
    <d v="2010-07-21T09:46:00"/>
    <d v="2011-12-07T08:03:00"/>
    <n v="3"/>
    <n v="29"/>
    <n v="261"/>
    <n v="5969"/>
    <n v="6905.28"/>
    <n v="238.11"/>
    <n v="5"/>
    <n v="5"/>
    <n v="5"/>
    <s v="555"/>
    <n v="15"/>
    <x v="6"/>
  </r>
  <r>
    <n v="2917"/>
    <x v="5431"/>
    <x v="0"/>
    <d v="2010-09-15T15:41:00"/>
    <d v="2011-10-20T09:57:00"/>
    <n v="51"/>
    <n v="17"/>
    <n v="231"/>
    <n v="3763"/>
    <n v="6909.67"/>
    <n v="406.45"/>
    <n v="4"/>
    <n v="5"/>
    <n v="5"/>
    <s v="455"/>
    <n v="14"/>
    <x v="6"/>
  </r>
  <r>
    <n v="3793"/>
    <x v="5432"/>
    <x v="0"/>
    <d v="2011-02-28T13:34:00"/>
    <d v="2011-11-08T09:50:00"/>
    <n v="32"/>
    <n v="15"/>
    <n v="160"/>
    <n v="5048"/>
    <n v="6911.44"/>
    <n v="460.76"/>
    <n v="4"/>
    <n v="5"/>
    <n v="5"/>
    <s v="455"/>
    <n v="14"/>
    <x v="6"/>
  </r>
  <r>
    <n v="1185"/>
    <x v="5433"/>
    <x v="0"/>
    <d v="2010-02-19T13:28:00"/>
    <d v="2011-10-04T15:19:00"/>
    <n v="67"/>
    <n v="22"/>
    <n v="162"/>
    <n v="2630"/>
    <n v="6948.92"/>
    <n v="315.86"/>
    <n v="3"/>
    <n v="5"/>
    <n v="5"/>
    <s v="355"/>
    <n v="13"/>
    <x v="5"/>
  </r>
  <r>
    <n v="487"/>
    <x v="5434"/>
    <x v="0"/>
    <d v="2010-07-08T15:38:00"/>
    <d v="2011-12-05T11:13:00"/>
    <n v="5"/>
    <n v="40"/>
    <n v="307"/>
    <n v="5008"/>
    <n v="6958.2"/>
    <n v="173.96"/>
    <n v="5"/>
    <n v="5"/>
    <n v="5"/>
    <s v="555"/>
    <n v="15"/>
    <x v="6"/>
  </r>
  <r>
    <n v="5281"/>
    <x v="5435"/>
    <x v="0"/>
    <d v="2010-02-03T14:26:00"/>
    <d v="2011-11-09T15:17:00"/>
    <n v="31"/>
    <n v="20"/>
    <n v="237"/>
    <n v="2939"/>
    <n v="6963.8"/>
    <n v="348.19"/>
    <n v="4"/>
    <n v="5"/>
    <n v="5"/>
    <s v="455"/>
    <n v="14"/>
    <x v="6"/>
  </r>
  <r>
    <n v="4539"/>
    <x v="5436"/>
    <x v="0"/>
    <d v="2010-02-17T14:47:00"/>
    <d v="2011-12-01T10:20:00"/>
    <n v="9"/>
    <n v="9"/>
    <n v="547"/>
    <n v="5041"/>
    <n v="6995.36"/>
    <n v="777.26"/>
    <n v="5"/>
    <n v="5"/>
    <n v="5"/>
    <s v="555"/>
    <n v="15"/>
    <x v="6"/>
  </r>
  <r>
    <n v="5554"/>
    <x v="5437"/>
    <x v="0"/>
    <d v="2009-12-14T13:19:00"/>
    <d v="2011-11-02T09:31:00"/>
    <n v="38"/>
    <n v="29"/>
    <n v="587"/>
    <n v="4380"/>
    <n v="7002.9"/>
    <n v="241.48"/>
    <n v="4"/>
    <n v="5"/>
    <n v="5"/>
    <s v="455"/>
    <n v="14"/>
    <x v="6"/>
  </r>
  <r>
    <n v="825"/>
    <x v="5438"/>
    <x v="0"/>
    <d v="2010-03-14T12:32:00"/>
    <d v="2011-12-02T10:30:00"/>
    <n v="8"/>
    <n v="15"/>
    <n v="64"/>
    <n v="4027"/>
    <n v="7036.18"/>
    <n v="469.08"/>
    <n v="5"/>
    <n v="5"/>
    <n v="5"/>
    <s v="555"/>
    <n v="15"/>
    <x v="6"/>
  </r>
  <r>
    <n v="5360"/>
    <x v="5439"/>
    <x v="0"/>
    <d v="2010-01-19T11:33:00"/>
    <d v="2011-11-27T11:18:00"/>
    <n v="13"/>
    <n v="17"/>
    <n v="330"/>
    <n v="3157"/>
    <n v="7053.38"/>
    <n v="414.9"/>
    <n v="5"/>
    <n v="5"/>
    <n v="5"/>
    <s v="555"/>
    <n v="15"/>
    <x v="6"/>
  </r>
  <r>
    <n v="4828"/>
    <x v="5440"/>
    <x v="0"/>
    <d v="2009-12-07T16:38:00"/>
    <d v="2011-11-27T15:18:00"/>
    <n v="13"/>
    <n v="25"/>
    <n v="509"/>
    <n v="3681"/>
    <n v="7064.8"/>
    <n v="282.58999999999997"/>
    <n v="5"/>
    <n v="5"/>
    <n v="5"/>
    <s v="555"/>
    <n v="15"/>
    <x v="6"/>
  </r>
  <r>
    <n v="3134"/>
    <x v="5441"/>
    <x v="0"/>
    <d v="2010-01-05T10:19:00"/>
    <d v="2011-10-30T13:42:00"/>
    <n v="41"/>
    <n v="16"/>
    <n v="185"/>
    <n v="4504"/>
    <n v="7087.64"/>
    <n v="442.98"/>
    <n v="4"/>
    <n v="5"/>
    <n v="5"/>
    <s v="455"/>
    <n v="14"/>
    <x v="6"/>
  </r>
  <r>
    <n v="1086"/>
    <x v="5442"/>
    <x v="0"/>
    <d v="2010-03-21T16:13:00"/>
    <d v="2011-11-13T15:58:00"/>
    <n v="27"/>
    <n v="11"/>
    <n v="560"/>
    <n v="5226"/>
    <n v="7088.92"/>
    <n v="644.45000000000005"/>
    <n v="4"/>
    <n v="5"/>
    <n v="5"/>
    <s v="455"/>
    <n v="14"/>
    <x v="6"/>
  </r>
  <r>
    <n v="1741"/>
    <x v="5443"/>
    <x v="0"/>
    <d v="2009-12-08T07:42:00"/>
    <d v="2011-12-06T12:18:00"/>
    <n v="4"/>
    <n v="16"/>
    <n v="76"/>
    <n v="3439"/>
    <n v="7092.61"/>
    <n v="443.29"/>
    <n v="5"/>
    <n v="5"/>
    <n v="5"/>
    <s v="555"/>
    <n v="15"/>
    <x v="6"/>
  </r>
  <r>
    <n v="3559"/>
    <x v="5444"/>
    <x v="0"/>
    <d v="2010-01-26T11:39:00"/>
    <d v="2011-11-08T11:09:00"/>
    <n v="32"/>
    <n v="10"/>
    <n v="225"/>
    <n v="3354"/>
    <n v="7120.91"/>
    <n v="712.09"/>
    <n v="4"/>
    <n v="5"/>
    <n v="5"/>
    <s v="455"/>
    <n v="14"/>
    <x v="6"/>
  </r>
  <r>
    <n v="2460"/>
    <x v="5445"/>
    <x v="0"/>
    <d v="2009-12-02T16:49:00"/>
    <d v="2011-10-17T15:03:00"/>
    <n v="54"/>
    <n v="14"/>
    <n v="196"/>
    <n v="4164"/>
    <n v="7163"/>
    <n v="511.64"/>
    <n v="4"/>
    <n v="5"/>
    <n v="5"/>
    <s v="455"/>
    <n v="14"/>
    <x v="6"/>
  </r>
  <r>
    <n v="2422"/>
    <x v="5446"/>
    <x v="0"/>
    <d v="2010-09-30T14:38:00"/>
    <d v="2011-10-23T12:46:00"/>
    <n v="48"/>
    <n v="17"/>
    <n v="336"/>
    <n v="6498"/>
    <n v="7180.08"/>
    <n v="422.36"/>
    <n v="4"/>
    <n v="5"/>
    <n v="5"/>
    <s v="455"/>
    <n v="14"/>
    <x v="6"/>
  </r>
  <r>
    <n v="4347"/>
    <x v="5447"/>
    <x v="0"/>
    <d v="2011-02-01T11:31:00"/>
    <d v="2011-09-14T11:58:00"/>
    <n v="87"/>
    <n v="17"/>
    <n v="148"/>
    <n v="6719"/>
    <n v="7180.7"/>
    <n v="422.39"/>
    <n v="3"/>
    <n v="5"/>
    <n v="5"/>
    <s v="355"/>
    <n v="13"/>
    <x v="5"/>
  </r>
  <r>
    <n v="2311"/>
    <x v="5448"/>
    <x v="0"/>
    <d v="2010-09-09T12:35:00"/>
    <d v="2011-12-02T12:26:00"/>
    <n v="8"/>
    <n v="28"/>
    <n v="197"/>
    <n v="5041"/>
    <n v="7190.42"/>
    <n v="256.8"/>
    <n v="5"/>
    <n v="5"/>
    <n v="5"/>
    <s v="555"/>
    <n v="15"/>
    <x v="6"/>
  </r>
  <r>
    <n v="4331"/>
    <x v="5449"/>
    <x v="0"/>
    <d v="2011-04-12T14:22:00"/>
    <d v="2011-11-01T14:29:00"/>
    <n v="39"/>
    <n v="21"/>
    <n v="233"/>
    <n v="5718"/>
    <n v="7202.01"/>
    <n v="342.95"/>
    <n v="4"/>
    <n v="5"/>
    <n v="5"/>
    <s v="455"/>
    <n v="14"/>
    <x v="6"/>
  </r>
  <r>
    <n v="35"/>
    <x v="5450"/>
    <x v="3"/>
    <d v="2010-02-15T12:05:00"/>
    <d v="2011-11-18T11:27:00"/>
    <n v="22"/>
    <n v="8"/>
    <n v="154"/>
    <n v="3314"/>
    <n v="7210.65"/>
    <n v="901.33"/>
    <n v="4"/>
    <n v="4"/>
    <n v="5"/>
    <s v="445"/>
    <n v="13"/>
    <x v="6"/>
  </r>
  <r>
    <n v="1871"/>
    <x v="5451"/>
    <x v="0"/>
    <d v="2010-08-20T13:41:00"/>
    <d v="2011-12-01T11:12:00"/>
    <n v="9"/>
    <n v="17"/>
    <n v="235"/>
    <n v="3631"/>
    <n v="7217.75"/>
    <n v="424.57"/>
    <n v="5"/>
    <n v="5"/>
    <n v="5"/>
    <s v="555"/>
    <n v="15"/>
    <x v="6"/>
  </r>
  <r>
    <n v="3859"/>
    <x v="5452"/>
    <x v="0"/>
    <d v="2009-12-08T17:24:00"/>
    <d v="2011-10-04T09:09:00"/>
    <n v="67"/>
    <n v="7"/>
    <n v="217"/>
    <n v="6029"/>
    <n v="7222.2"/>
    <n v="1031.74"/>
    <n v="3"/>
    <n v="4"/>
    <n v="5"/>
    <s v="345"/>
    <n v="12"/>
    <x v="5"/>
  </r>
  <r>
    <n v="1721"/>
    <x v="5453"/>
    <x v="0"/>
    <d v="2009-12-16T16:24:00"/>
    <d v="2011-12-02T12:13:00"/>
    <n v="8"/>
    <n v="24"/>
    <n v="169"/>
    <n v="3606"/>
    <n v="7229.45"/>
    <n v="301.23"/>
    <n v="5"/>
    <n v="5"/>
    <n v="5"/>
    <s v="555"/>
    <n v="15"/>
    <x v="6"/>
  </r>
  <r>
    <n v="1909"/>
    <x v="5454"/>
    <x v="0"/>
    <d v="2010-02-15T11:22:00"/>
    <d v="2011-12-06T17:04:00"/>
    <n v="4"/>
    <n v="25"/>
    <n v="100"/>
    <n v="5166"/>
    <n v="7250.76"/>
    <n v="290.02999999999997"/>
    <n v="5"/>
    <n v="5"/>
    <n v="5"/>
    <s v="555"/>
    <n v="15"/>
    <x v="6"/>
  </r>
  <r>
    <n v="4835"/>
    <x v="5455"/>
    <x v="0"/>
    <d v="2009-12-01T10:59:00"/>
    <d v="2011-12-07T11:35:00"/>
    <n v="3"/>
    <n v="32"/>
    <n v="485"/>
    <n v="3554"/>
    <n v="7331.17"/>
    <n v="229.1"/>
    <n v="5"/>
    <n v="5"/>
    <n v="5"/>
    <s v="555"/>
    <n v="15"/>
    <x v="6"/>
  </r>
  <r>
    <n v="725"/>
    <x v="5456"/>
    <x v="0"/>
    <d v="2009-12-22T15:37:00"/>
    <d v="2011-08-05T16:16:00"/>
    <n v="127"/>
    <n v="21"/>
    <n v="99"/>
    <n v="8466"/>
    <n v="7335.75"/>
    <n v="349.32"/>
    <n v="3"/>
    <n v="5"/>
    <n v="5"/>
    <s v="355"/>
    <n v="13"/>
    <x v="5"/>
  </r>
  <r>
    <n v="5193"/>
    <x v="5457"/>
    <x v="0"/>
    <d v="2010-03-30T17:25:00"/>
    <d v="2011-12-07T13:53:00"/>
    <n v="3"/>
    <n v="14"/>
    <n v="450"/>
    <n v="5880"/>
    <n v="7354.43"/>
    <n v="525.32000000000005"/>
    <n v="5"/>
    <n v="5"/>
    <n v="5"/>
    <s v="555"/>
    <n v="15"/>
    <x v="6"/>
  </r>
  <r>
    <n v="3848"/>
    <x v="5458"/>
    <x v="0"/>
    <d v="2010-03-15T16:02:00"/>
    <d v="2011-12-01T15:12:00"/>
    <n v="9"/>
    <n v="14"/>
    <n v="348"/>
    <n v="3921"/>
    <n v="7404.65"/>
    <n v="528.9"/>
    <n v="5"/>
    <n v="5"/>
    <n v="5"/>
    <s v="555"/>
    <n v="15"/>
    <x v="6"/>
  </r>
  <r>
    <n v="4174"/>
    <x v="5459"/>
    <x v="0"/>
    <d v="2010-03-30T09:32:00"/>
    <d v="2011-11-24T17:02:00"/>
    <n v="16"/>
    <n v="20"/>
    <n v="114"/>
    <n v="4292"/>
    <n v="7434.31"/>
    <n v="371.72"/>
    <n v="5"/>
    <n v="5"/>
    <n v="5"/>
    <s v="555"/>
    <n v="15"/>
    <x v="6"/>
  </r>
  <r>
    <n v="2796"/>
    <x v="5460"/>
    <x v="0"/>
    <d v="2009-12-03T12:27:00"/>
    <d v="2011-11-21T12:53:00"/>
    <n v="19"/>
    <n v="13"/>
    <n v="225"/>
    <n v="5416"/>
    <n v="7491.92"/>
    <n v="576.29999999999995"/>
    <n v="5"/>
    <n v="5"/>
    <n v="5"/>
    <s v="555"/>
    <n v="15"/>
    <x v="6"/>
  </r>
  <r>
    <n v="4689"/>
    <x v="5461"/>
    <x v="0"/>
    <d v="2009-12-16T15:45:00"/>
    <d v="2011-12-07T10:43:00"/>
    <n v="3"/>
    <n v="19"/>
    <n v="242"/>
    <n v="3732"/>
    <n v="7495.75"/>
    <n v="394.51"/>
    <n v="5"/>
    <n v="5"/>
    <n v="5"/>
    <s v="555"/>
    <n v="15"/>
    <x v="6"/>
  </r>
  <r>
    <n v="1659"/>
    <x v="5462"/>
    <x v="0"/>
    <d v="2009-12-10T17:27:00"/>
    <d v="2011-11-21T16:48:00"/>
    <n v="19"/>
    <n v="20"/>
    <n v="591"/>
    <n v="4215"/>
    <n v="7521.8"/>
    <n v="376.09"/>
    <n v="5"/>
    <n v="5"/>
    <n v="5"/>
    <s v="555"/>
    <n v="15"/>
    <x v="6"/>
  </r>
  <r>
    <n v="1340"/>
    <x v="5463"/>
    <x v="0"/>
    <d v="2010-01-11T10:40:00"/>
    <d v="2011-12-06T10:28:00"/>
    <n v="4"/>
    <n v="18"/>
    <n v="296"/>
    <n v="4122"/>
    <n v="7571.35"/>
    <n v="420.63"/>
    <n v="5"/>
    <n v="5"/>
    <n v="5"/>
    <s v="555"/>
    <n v="15"/>
    <x v="6"/>
  </r>
  <r>
    <n v="779"/>
    <x v="5464"/>
    <x v="0"/>
    <d v="2010-07-25T15:40:00"/>
    <d v="2011-11-29T12:09:00"/>
    <n v="11"/>
    <n v="16"/>
    <n v="628"/>
    <n v="4238"/>
    <n v="7586.94"/>
    <n v="474.18"/>
    <n v="5"/>
    <n v="5"/>
    <n v="5"/>
    <s v="555"/>
    <n v="15"/>
    <x v="6"/>
  </r>
  <r>
    <n v="1011"/>
    <x v="5465"/>
    <x v="0"/>
    <d v="2009-12-06T12:34:00"/>
    <d v="2011-10-10T10:51:00"/>
    <n v="61"/>
    <n v="6"/>
    <n v="292"/>
    <n v="4263"/>
    <n v="7587.19"/>
    <n v="1264.53"/>
    <n v="3"/>
    <n v="4"/>
    <n v="5"/>
    <s v="345"/>
    <n v="12"/>
    <x v="5"/>
  </r>
  <r>
    <n v="1773"/>
    <x v="5466"/>
    <x v="0"/>
    <d v="2010-04-08T09:47:00"/>
    <d v="2011-10-24T12:10:00"/>
    <n v="47"/>
    <n v="7"/>
    <n v="11"/>
    <n v="1655"/>
    <n v="7600.05"/>
    <n v="1085.72"/>
    <n v="4"/>
    <n v="4"/>
    <n v="5"/>
    <s v="445"/>
    <n v="13"/>
    <x v="6"/>
  </r>
  <r>
    <n v="2663"/>
    <x v="5467"/>
    <x v="0"/>
    <d v="2010-01-14T14:29:00"/>
    <d v="2011-11-30T15:50:00"/>
    <n v="10"/>
    <n v="25"/>
    <n v="247"/>
    <n v="4584"/>
    <n v="7604.84"/>
    <n v="304.19"/>
    <n v="5"/>
    <n v="5"/>
    <n v="5"/>
    <s v="555"/>
    <n v="15"/>
    <x v="6"/>
  </r>
  <r>
    <n v="783"/>
    <x v="5468"/>
    <x v="0"/>
    <d v="2009-12-09T13:34:00"/>
    <d v="2011-09-16T09:54:00"/>
    <n v="85"/>
    <n v="17"/>
    <n v="285"/>
    <n v="5159"/>
    <n v="7656.08"/>
    <n v="450.36"/>
    <n v="3"/>
    <n v="5"/>
    <n v="5"/>
    <s v="355"/>
    <n v="13"/>
    <x v="5"/>
  </r>
  <r>
    <n v="1803"/>
    <x v="5469"/>
    <x v="0"/>
    <d v="2010-03-22T10:43:00"/>
    <d v="2011-10-11T11:55:00"/>
    <n v="60"/>
    <n v="8"/>
    <n v="237"/>
    <n v="3009"/>
    <n v="7678.88"/>
    <n v="959.86"/>
    <n v="3"/>
    <n v="4"/>
    <n v="5"/>
    <s v="345"/>
    <n v="12"/>
    <x v="5"/>
  </r>
  <r>
    <n v="5287"/>
    <x v="5470"/>
    <x v="0"/>
    <d v="2009-12-10T17:09:00"/>
    <d v="2011-11-01T13:43:00"/>
    <n v="39"/>
    <n v="27"/>
    <n v="191"/>
    <n v="5891"/>
    <n v="7679.59"/>
    <n v="284.43"/>
    <n v="4"/>
    <n v="5"/>
    <n v="5"/>
    <s v="455"/>
    <n v="14"/>
    <x v="6"/>
  </r>
  <r>
    <n v="1167"/>
    <x v="5471"/>
    <x v="0"/>
    <d v="2010-07-07T15:00:00"/>
    <d v="2011-12-07T14:52:00"/>
    <n v="3"/>
    <n v="35"/>
    <n v="163"/>
    <n v="3869"/>
    <n v="7720.9"/>
    <n v="220.6"/>
    <n v="5"/>
    <n v="5"/>
    <n v="5"/>
    <s v="555"/>
    <n v="15"/>
    <x v="6"/>
  </r>
  <r>
    <n v="5330"/>
    <x v="5472"/>
    <x v="0"/>
    <d v="2009-12-07T10:48:00"/>
    <d v="2011-11-28T09:12:00"/>
    <n v="12"/>
    <n v="18"/>
    <n v="56"/>
    <n v="2335"/>
    <n v="7730.59"/>
    <n v="429.48"/>
    <n v="5"/>
    <n v="5"/>
    <n v="5"/>
    <s v="555"/>
    <n v="15"/>
    <x v="6"/>
  </r>
  <r>
    <n v="5321"/>
    <x v="5473"/>
    <x v="0"/>
    <d v="2010-04-29T11:48:00"/>
    <d v="2011-12-06T15:43:00"/>
    <n v="4"/>
    <n v="20"/>
    <n v="177"/>
    <n v="5300"/>
    <n v="7773.8"/>
    <n v="388.69"/>
    <n v="5"/>
    <n v="5"/>
    <n v="5"/>
    <s v="555"/>
    <n v="15"/>
    <x v="6"/>
  </r>
  <r>
    <n v="5005"/>
    <x v="5474"/>
    <x v="0"/>
    <d v="2009-12-11T12:17:00"/>
    <d v="2011-06-08T10:36:00"/>
    <n v="185"/>
    <n v="10"/>
    <n v="50"/>
    <n v="4089"/>
    <n v="7793.51"/>
    <n v="779.35"/>
    <n v="3"/>
    <n v="5"/>
    <n v="5"/>
    <s v="355"/>
    <n v="13"/>
    <x v="5"/>
  </r>
  <r>
    <n v="2018"/>
    <x v="5475"/>
    <x v="0"/>
    <d v="2010-04-18T13:12:00"/>
    <d v="2011-12-07T14:34:00"/>
    <n v="3"/>
    <n v="20"/>
    <n v="320"/>
    <n v="3872"/>
    <n v="7801.93"/>
    <n v="390.1"/>
    <n v="5"/>
    <n v="5"/>
    <n v="5"/>
    <s v="555"/>
    <n v="15"/>
    <x v="6"/>
  </r>
  <r>
    <n v="291"/>
    <x v="5476"/>
    <x v="6"/>
    <d v="2010-04-07T14:16:00"/>
    <d v="2011-08-03T12:56:00"/>
    <n v="129"/>
    <n v="11"/>
    <n v="13"/>
    <n v="4642"/>
    <n v="7803.82"/>
    <n v="709.44"/>
    <n v="3"/>
    <n v="5"/>
    <n v="5"/>
    <s v="355"/>
    <n v="13"/>
    <x v="5"/>
  </r>
  <r>
    <n v="3157"/>
    <x v="5477"/>
    <x v="0"/>
    <d v="2010-01-28T14:39:00"/>
    <d v="2011-11-30T16:43:00"/>
    <n v="10"/>
    <n v="20"/>
    <n v="175"/>
    <n v="6745"/>
    <n v="7807.89"/>
    <n v="390.39"/>
    <n v="5"/>
    <n v="5"/>
    <n v="5"/>
    <s v="555"/>
    <n v="15"/>
    <x v="6"/>
  </r>
  <r>
    <n v="4195"/>
    <x v="5478"/>
    <x v="0"/>
    <d v="2009-12-18T15:57:00"/>
    <d v="2011-12-05T13:49:00"/>
    <n v="5"/>
    <n v="28"/>
    <n v="221"/>
    <n v="5504"/>
    <n v="7807.91"/>
    <n v="278.85000000000002"/>
    <n v="5"/>
    <n v="5"/>
    <n v="5"/>
    <s v="555"/>
    <n v="15"/>
    <x v="6"/>
  </r>
  <r>
    <n v="512"/>
    <x v="5479"/>
    <x v="0"/>
    <d v="2009-12-16T16:25:00"/>
    <d v="2011-11-13T15:30:00"/>
    <n v="27"/>
    <n v="13"/>
    <n v="365"/>
    <n v="7876"/>
    <n v="7829.26"/>
    <n v="602.25"/>
    <n v="4"/>
    <n v="5"/>
    <n v="5"/>
    <s v="455"/>
    <n v="14"/>
    <x v="6"/>
  </r>
  <r>
    <n v="4683"/>
    <x v="5480"/>
    <x v="0"/>
    <d v="2009-12-06T12:16:00"/>
    <d v="2011-08-08T14:15:00"/>
    <n v="124"/>
    <n v="28"/>
    <n v="410"/>
    <n v="3553"/>
    <n v="7839.27"/>
    <n v="279.97000000000003"/>
    <n v="3"/>
    <n v="5"/>
    <n v="5"/>
    <s v="355"/>
    <n v="13"/>
    <x v="5"/>
  </r>
  <r>
    <n v="1787"/>
    <x v="5481"/>
    <x v="0"/>
    <d v="2009-12-03T12:31:00"/>
    <d v="2011-11-20T12:36:00"/>
    <n v="20"/>
    <n v="20"/>
    <n v="705"/>
    <n v="6514"/>
    <n v="7849.58"/>
    <n v="392.48"/>
    <n v="4"/>
    <n v="5"/>
    <n v="5"/>
    <s v="455"/>
    <n v="14"/>
    <x v="6"/>
  </r>
  <r>
    <n v="3235"/>
    <x v="5482"/>
    <x v="0"/>
    <d v="2010-03-04T10:29:00"/>
    <d v="2011-10-27T16:44:00"/>
    <n v="44"/>
    <n v="17"/>
    <n v="331"/>
    <n v="4091"/>
    <n v="7852.61"/>
    <n v="461.92"/>
    <n v="4"/>
    <n v="5"/>
    <n v="5"/>
    <s v="455"/>
    <n v="14"/>
    <x v="6"/>
  </r>
  <r>
    <n v="1501"/>
    <x v="5483"/>
    <x v="0"/>
    <d v="2009-12-20T13:09:00"/>
    <d v="2011-11-17T10:49:00"/>
    <n v="23"/>
    <n v="17"/>
    <n v="183"/>
    <n v="3502"/>
    <n v="7885.85"/>
    <n v="463.87"/>
    <n v="4"/>
    <n v="5"/>
    <n v="5"/>
    <s v="455"/>
    <n v="14"/>
    <x v="6"/>
  </r>
  <r>
    <n v="1918"/>
    <x v="5484"/>
    <x v="0"/>
    <d v="2009-12-09T10:46:00"/>
    <d v="2011-12-08T10:26:00"/>
    <n v="2"/>
    <n v="23"/>
    <n v="241"/>
    <n v="6146"/>
    <n v="7904.1"/>
    <n v="343.66"/>
    <n v="5"/>
    <n v="5"/>
    <n v="5"/>
    <s v="555"/>
    <n v="15"/>
    <x v="6"/>
  </r>
  <r>
    <n v="3908"/>
    <x v="5485"/>
    <x v="0"/>
    <d v="2010-03-18T14:12:00"/>
    <d v="2011-11-14T10:49:00"/>
    <n v="26"/>
    <n v="7"/>
    <n v="156"/>
    <n v="3859"/>
    <n v="7928.27"/>
    <n v="1132.6099999999999"/>
    <n v="4"/>
    <n v="4"/>
    <n v="5"/>
    <s v="445"/>
    <n v="13"/>
    <x v="6"/>
  </r>
  <r>
    <n v="816"/>
    <x v="5486"/>
    <x v="0"/>
    <d v="2009-12-04T15:40:00"/>
    <d v="2011-11-23T14:35:00"/>
    <n v="17"/>
    <n v="11"/>
    <n v="600"/>
    <n v="3790"/>
    <n v="7972.46"/>
    <n v="724.77"/>
    <n v="5"/>
    <n v="5"/>
    <n v="5"/>
    <s v="555"/>
    <n v="15"/>
    <x v="6"/>
  </r>
  <r>
    <n v="1499"/>
    <x v="5487"/>
    <x v="0"/>
    <d v="2010-01-17T14:53:00"/>
    <d v="2011-08-08T13:53:00"/>
    <n v="124"/>
    <n v="10"/>
    <n v="502"/>
    <n v="4302"/>
    <n v="7996.87"/>
    <n v="799.69"/>
    <n v="3"/>
    <n v="5"/>
    <n v="5"/>
    <s v="355"/>
    <n v="13"/>
    <x v="5"/>
  </r>
  <r>
    <n v="4160"/>
    <x v="5488"/>
    <x v="0"/>
    <d v="2009-12-07T10:51:00"/>
    <d v="2011-10-04T11:36:00"/>
    <n v="67"/>
    <n v="17"/>
    <n v="280"/>
    <n v="4353"/>
    <n v="8012.58"/>
    <n v="471.33"/>
    <n v="3"/>
    <n v="5"/>
    <n v="5"/>
    <s v="355"/>
    <n v="13"/>
    <x v="5"/>
  </r>
  <r>
    <n v="2148"/>
    <x v="5489"/>
    <x v="0"/>
    <d v="2009-12-13T14:01:00"/>
    <d v="2011-11-20T11:37:00"/>
    <n v="20"/>
    <n v="17"/>
    <n v="339"/>
    <n v="5105"/>
    <n v="8018.59"/>
    <n v="471.68"/>
    <n v="4"/>
    <n v="5"/>
    <n v="5"/>
    <s v="455"/>
    <n v="14"/>
    <x v="6"/>
  </r>
  <r>
    <n v="5629"/>
    <x v="5490"/>
    <x v="0"/>
    <d v="2010-01-14T10:04:00"/>
    <d v="2011-11-28T11:39:00"/>
    <n v="12"/>
    <n v="38"/>
    <n v="464"/>
    <n v="7316"/>
    <n v="8018.77"/>
    <n v="211.02"/>
    <n v="5"/>
    <n v="5"/>
    <n v="5"/>
    <s v="555"/>
    <n v="15"/>
    <x v="6"/>
  </r>
  <r>
    <n v="4273"/>
    <x v="5491"/>
    <x v="0"/>
    <d v="2009-12-10T15:28:00"/>
    <d v="2011-11-23T09:34:00"/>
    <n v="17"/>
    <n v="20"/>
    <n v="258"/>
    <n v="4534"/>
    <n v="8030.15"/>
    <n v="401.51"/>
    <n v="5"/>
    <n v="5"/>
    <n v="5"/>
    <s v="555"/>
    <n v="15"/>
    <x v="6"/>
  </r>
  <r>
    <n v="4369"/>
    <x v="5492"/>
    <x v="0"/>
    <d v="2010-04-28T16:49:00"/>
    <d v="2011-11-09T09:42:00"/>
    <n v="31"/>
    <n v="15"/>
    <n v="208"/>
    <n v="7099"/>
    <n v="8052.41"/>
    <n v="536.83000000000004"/>
    <n v="4"/>
    <n v="5"/>
    <n v="5"/>
    <s v="455"/>
    <n v="14"/>
    <x v="6"/>
  </r>
  <r>
    <n v="5021"/>
    <x v="5493"/>
    <x v="0"/>
    <d v="2010-02-17T13:39:00"/>
    <d v="2011-12-01T18:07:00"/>
    <n v="9"/>
    <n v="13"/>
    <n v="248"/>
    <n v="5187"/>
    <n v="8077.77"/>
    <n v="621.37"/>
    <n v="5"/>
    <n v="5"/>
    <n v="5"/>
    <s v="555"/>
    <n v="15"/>
    <x v="6"/>
  </r>
  <r>
    <n v="285"/>
    <x v="5494"/>
    <x v="6"/>
    <d v="2010-06-14T13:36:00"/>
    <d v="2011-10-03T13:46:00"/>
    <n v="68"/>
    <n v="12"/>
    <n v="294"/>
    <n v="4246"/>
    <n v="8085.81"/>
    <n v="673.82"/>
    <n v="3"/>
    <n v="5"/>
    <n v="5"/>
    <s v="355"/>
    <n v="13"/>
    <x v="5"/>
  </r>
  <r>
    <n v="3564"/>
    <x v="5495"/>
    <x v="0"/>
    <d v="2010-02-23T16:36:00"/>
    <d v="2011-11-15T14:15:00"/>
    <n v="25"/>
    <n v="22"/>
    <n v="222"/>
    <n v="3967"/>
    <n v="8085.98"/>
    <n v="367.54"/>
    <n v="4"/>
    <n v="5"/>
    <n v="5"/>
    <s v="455"/>
    <n v="14"/>
    <x v="6"/>
  </r>
  <r>
    <n v="5184"/>
    <x v="5496"/>
    <x v="0"/>
    <d v="2009-12-04T14:35:00"/>
    <d v="2011-12-06T10:30:00"/>
    <n v="4"/>
    <n v="11"/>
    <n v="311"/>
    <n v="5595"/>
    <n v="8092.32"/>
    <n v="735.67"/>
    <n v="5"/>
    <n v="5"/>
    <n v="5"/>
    <s v="555"/>
    <n v="15"/>
    <x v="6"/>
  </r>
  <r>
    <n v="4275"/>
    <x v="5497"/>
    <x v="0"/>
    <d v="2011-03-18T10:15:00"/>
    <d v="2011-12-07T16:29:00"/>
    <n v="3"/>
    <n v="20"/>
    <n v="22"/>
    <n v="2832"/>
    <n v="8134.94"/>
    <n v="406.75"/>
    <n v="5"/>
    <n v="5"/>
    <n v="5"/>
    <s v="555"/>
    <n v="15"/>
    <x v="6"/>
  </r>
  <r>
    <n v="412"/>
    <x v="5498"/>
    <x v="1"/>
    <d v="2010-10-28T09:29:00"/>
    <d v="2011-12-06T08:46:00"/>
    <n v="4"/>
    <n v="9"/>
    <n v="252"/>
    <n v="4994"/>
    <n v="8134.99"/>
    <n v="903.89"/>
    <n v="5"/>
    <n v="5"/>
    <n v="5"/>
    <s v="555"/>
    <n v="15"/>
    <x v="6"/>
  </r>
  <r>
    <n v="1685"/>
    <x v="5499"/>
    <x v="0"/>
    <d v="2011-02-28T15:19:00"/>
    <d v="2011-12-08T13:36:00"/>
    <n v="2"/>
    <n v="23"/>
    <n v="320"/>
    <n v="4252"/>
    <n v="8152.71"/>
    <n v="354.47"/>
    <n v="5"/>
    <n v="5"/>
    <n v="5"/>
    <s v="555"/>
    <n v="15"/>
    <x v="6"/>
  </r>
  <r>
    <n v="1346"/>
    <x v="5500"/>
    <x v="0"/>
    <d v="2010-03-11T15:33:00"/>
    <d v="2011-03-03T19:21:00"/>
    <n v="282"/>
    <n v="17"/>
    <n v="277"/>
    <n v="4800"/>
    <n v="8153.04"/>
    <n v="479.59"/>
    <n v="2"/>
    <n v="5"/>
    <n v="5"/>
    <s v="255"/>
    <n v="12"/>
    <x v="4"/>
  </r>
  <r>
    <n v="1061"/>
    <x v="5501"/>
    <x v="0"/>
    <d v="2009-12-09T15:16:00"/>
    <d v="2011-12-09T08:59:00"/>
    <n v="1"/>
    <n v="22"/>
    <n v="162"/>
    <n v="4868"/>
    <n v="8167.38"/>
    <n v="371.24"/>
    <n v="5"/>
    <n v="5"/>
    <n v="5"/>
    <s v="555"/>
    <n v="15"/>
    <x v="6"/>
  </r>
  <r>
    <n v="4962"/>
    <x v="5502"/>
    <x v="0"/>
    <d v="2010-02-01T11:56:00"/>
    <d v="2011-11-27T12:13:00"/>
    <n v="13"/>
    <n v="15"/>
    <n v="394"/>
    <n v="8003"/>
    <n v="8179.45"/>
    <n v="545.29999999999995"/>
    <n v="5"/>
    <n v="5"/>
    <n v="5"/>
    <s v="555"/>
    <n v="15"/>
    <x v="6"/>
  </r>
  <r>
    <n v="4324"/>
    <x v="5503"/>
    <x v="0"/>
    <d v="2009-12-03T19:23:00"/>
    <d v="2011-11-22T13:28:00"/>
    <n v="18"/>
    <n v="22"/>
    <n v="145"/>
    <n v="7986"/>
    <n v="8189.56"/>
    <n v="372.25"/>
    <n v="5"/>
    <n v="5"/>
    <n v="5"/>
    <s v="555"/>
    <n v="15"/>
    <x v="6"/>
  </r>
  <r>
    <n v="781"/>
    <x v="5504"/>
    <x v="0"/>
    <d v="2010-09-28T09:12:00"/>
    <d v="2011-11-23T13:54:00"/>
    <n v="17"/>
    <n v="8"/>
    <n v="214"/>
    <n v="4614"/>
    <n v="8202.98"/>
    <n v="1025.3699999999999"/>
    <n v="5"/>
    <n v="4"/>
    <n v="5"/>
    <s v="545"/>
    <n v="14"/>
    <x v="6"/>
  </r>
  <r>
    <n v="1018"/>
    <x v="5505"/>
    <x v="0"/>
    <d v="2009-12-01T15:19:00"/>
    <d v="2011-11-08T11:58:00"/>
    <n v="32"/>
    <n v="12"/>
    <n v="154"/>
    <n v="5125"/>
    <n v="8224.3700000000008"/>
    <n v="685.36"/>
    <n v="4"/>
    <n v="5"/>
    <n v="5"/>
    <s v="455"/>
    <n v="14"/>
    <x v="6"/>
  </r>
  <r>
    <n v="2651"/>
    <x v="5506"/>
    <x v="0"/>
    <d v="2010-05-11T13:30:00"/>
    <d v="2011-11-24T12:11:00"/>
    <n v="16"/>
    <n v="14"/>
    <n v="416"/>
    <n v="4748"/>
    <n v="8231.2000000000007"/>
    <n v="587.94000000000005"/>
    <n v="5"/>
    <n v="5"/>
    <n v="5"/>
    <s v="555"/>
    <n v="15"/>
    <x v="6"/>
  </r>
  <r>
    <n v="3607"/>
    <x v="5507"/>
    <x v="0"/>
    <d v="2009-12-01T11:45:00"/>
    <d v="2011-11-03T12:45:00"/>
    <n v="37"/>
    <n v="16"/>
    <n v="682"/>
    <n v="5350"/>
    <n v="8274.14"/>
    <n v="517.13"/>
    <n v="4"/>
    <n v="5"/>
    <n v="5"/>
    <s v="455"/>
    <n v="14"/>
    <x v="6"/>
  </r>
  <r>
    <n v="5202"/>
    <x v="5508"/>
    <x v="0"/>
    <d v="2009-12-01T13:29:00"/>
    <d v="2011-12-02T13:29:00"/>
    <n v="8"/>
    <n v="28"/>
    <n v="721"/>
    <n v="5291"/>
    <n v="8287.5300000000007"/>
    <n v="295.98"/>
    <n v="5"/>
    <n v="5"/>
    <n v="5"/>
    <s v="555"/>
    <n v="15"/>
    <x v="6"/>
  </r>
  <r>
    <n v="5277"/>
    <x v="5509"/>
    <x v="0"/>
    <d v="2010-06-24T09:49:00"/>
    <d v="2011-12-02T15:39:00"/>
    <n v="8"/>
    <n v="9"/>
    <n v="283"/>
    <n v="3583"/>
    <n v="8296.81"/>
    <n v="921.87"/>
    <n v="5"/>
    <n v="5"/>
    <n v="5"/>
    <s v="555"/>
    <n v="15"/>
    <x v="6"/>
  </r>
  <r>
    <n v="848"/>
    <x v="5510"/>
    <x v="0"/>
    <d v="2009-12-07T13:48:00"/>
    <d v="2010-11-04T16:50:00"/>
    <n v="401"/>
    <n v="13"/>
    <n v="393"/>
    <n v="7086"/>
    <n v="8308.19"/>
    <n v="639.09"/>
    <n v="2"/>
    <n v="5"/>
    <n v="5"/>
    <s v="255"/>
    <n v="12"/>
    <x v="4"/>
  </r>
  <r>
    <n v="1686"/>
    <x v="5511"/>
    <x v="0"/>
    <d v="2009-12-03T13:17:00"/>
    <d v="2011-11-16T10:32:00"/>
    <n v="24"/>
    <n v="22"/>
    <n v="244"/>
    <n v="6438"/>
    <n v="8346.66"/>
    <n v="379.39"/>
    <n v="4"/>
    <n v="5"/>
    <n v="5"/>
    <s v="455"/>
    <n v="14"/>
    <x v="6"/>
  </r>
  <r>
    <n v="2299"/>
    <x v="5512"/>
    <x v="0"/>
    <d v="2010-03-10T09:30:00"/>
    <d v="2011-11-08T13:29:00"/>
    <n v="32"/>
    <n v="12"/>
    <n v="77"/>
    <n v="8792"/>
    <n v="8356.7900000000009"/>
    <n v="696.4"/>
    <n v="4"/>
    <n v="5"/>
    <n v="5"/>
    <s v="455"/>
    <n v="14"/>
    <x v="6"/>
  </r>
  <r>
    <n v="1083"/>
    <x v="5513"/>
    <x v="0"/>
    <d v="2009-12-06T12:14:00"/>
    <d v="2011-11-23T12:33:00"/>
    <n v="17"/>
    <n v="12"/>
    <n v="320"/>
    <n v="4194"/>
    <n v="8386.2199999999993"/>
    <n v="698.85"/>
    <n v="5"/>
    <n v="5"/>
    <n v="5"/>
    <s v="555"/>
    <n v="15"/>
    <x v="6"/>
  </r>
  <r>
    <n v="4993"/>
    <x v="5514"/>
    <x v="0"/>
    <d v="2010-09-24T13:04:00"/>
    <d v="2011-10-31T14:12:00"/>
    <n v="40"/>
    <n v="13"/>
    <n v="28"/>
    <n v="2312"/>
    <n v="8391.6"/>
    <n v="645.51"/>
    <n v="4"/>
    <n v="5"/>
    <n v="5"/>
    <s v="455"/>
    <n v="14"/>
    <x v="6"/>
  </r>
  <r>
    <n v="3593"/>
    <x v="5515"/>
    <x v="0"/>
    <d v="2009-12-01T13:38:00"/>
    <d v="2011-12-07T12:16:00"/>
    <n v="3"/>
    <n v="30"/>
    <n v="458"/>
    <n v="5730"/>
    <n v="8393.02"/>
    <n v="279.77"/>
    <n v="5"/>
    <n v="5"/>
    <n v="5"/>
    <s v="555"/>
    <n v="15"/>
    <x v="6"/>
  </r>
  <r>
    <n v="1788"/>
    <x v="5516"/>
    <x v="0"/>
    <d v="2010-01-10T12:06:00"/>
    <d v="2010-04-08T14:30:00"/>
    <n v="611"/>
    <n v="7"/>
    <n v="80"/>
    <n v="4661"/>
    <n v="8421.4699999999993"/>
    <n v="1203.07"/>
    <n v="1"/>
    <n v="4"/>
    <n v="5"/>
    <s v="145"/>
    <n v="10"/>
    <x v="4"/>
  </r>
  <r>
    <n v="691"/>
    <x v="5517"/>
    <x v="0"/>
    <d v="2009-12-16T11:43:00"/>
    <d v="2011-10-14T11:15:00"/>
    <n v="57"/>
    <n v="23"/>
    <n v="189"/>
    <n v="3327"/>
    <n v="8423.58"/>
    <n v="366.24"/>
    <n v="4"/>
    <n v="5"/>
    <n v="5"/>
    <s v="455"/>
    <n v="14"/>
    <x v="6"/>
  </r>
  <r>
    <n v="5727"/>
    <x v="5518"/>
    <x v="0"/>
    <d v="2011-11-21T14:06:00"/>
    <d v="2011-11-22T10:44:00"/>
    <n v="18"/>
    <n v="6"/>
    <n v="35"/>
    <n v="5557"/>
    <n v="8438.34"/>
    <n v="1406.39"/>
    <n v="5"/>
    <n v="4"/>
    <n v="5"/>
    <s v="545"/>
    <n v="14"/>
    <x v="6"/>
  </r>
  <r>
    <n v="1913"/>
    <x v="5519"/>
    <x v="0"/>
    <d v="2009-12-04T08:40:00"/>
    <d v="2011-11-16T10:34:00"/>
    <n v="24"/>
    <n v="7"/>
    <n v="270"/>
    <n v="8795"/>
    <n v="8479.76"/>
    <n v="1211.3900000000001"/>
    <n v="4"/>
    <n v="4"/>
    <n v="5"/>
    <s v="445"/>
    <n v="13"/>
    <x v="6"/>
  </r>
  <r>
    <n v="790"/>
    <x v="5520"/>
    <x v="0"/>
    <d v="2009-12-07T15:26:00"/>
    <d v="2011-11-10T15:23:00"/>
    <n v="30"/>
    <n v="26"/>
    <n v="450"/>
    <n v="4481"/>
    <n v="8488.32"/>
    <n v="326.47000000000003"/>
    <n v="4"/>
    <n v="5"/>
    <n v="5"/>
    <s v="455"/>
    <n v="14"/>
    <x v="6"/>
  </r>
  <r>
    <n v="3398"/>
    <x v="5521"/>
    <x v="0"/>
    <d v="2010-06-21T10:13:00"/>
    <d v="2011-10-24T14:13:00"/>
    <n v="47"/>
    <n v="5"/>
    <n v="358"/>
    <n v="5957"/>
    <n v="8501.6200000000008"/>
    <n v="1700.32"/>
    <n v="4"/>
    <n v="4"/>
    <n v="5"/>
    <s v="445"/>
    <n v="13"/>
    <x v="6"/>
  </r>
  <r>
    <n v="851"/>
    <x v="5522"/>
    <x v="0"/>
    <d v="2010-01-24T14:30:00"/>
    <d v="2011-11-09T13:54:00"/>
    <n v="31"/>
    <n v="13"/>
    <n v="284"/>
    <n v="5781"/>
    <n v="8509.51"/>
    <n v="654.58000000000004"/>
    <n v="4"/>
    <n v="5"/>
    <n v="5"/>
    <s v="455"/>
    <n v="14"/>
    <x v="6"/>
  </r>
  <r>
    <n v="444"/>
    <x v="5523"/>
    <x v="10"/>
    <d v="2010-10-14T12:27:00"/>
    <d v="2011-11-29T15:52:00"/>
    <n v="11"/>
    <n v="4"/>
    <n v="27"/>
    <n v="8455"/>
    <n v="8510.93"/>
    <n v="2127.73"/>
    <n v="5"/>
    <n v="3"/>
    <n v="5"/>
    <s v="535"/>
    <n v="13"/>
    <x v="2"/>
  </r>
  <r>
    <n v="2886"/>
    <x v="5524"/>
    <x v="0"/>
    <d v="2009-12-17T15:02:00"/>
    <d v="2011-11-24T09:24:00"/>
    <n v="16"/>
    <n v="21"/>
    <n v="66"/>
    <n v="4010"/>
    <n v="8524.86"/>
    <n v="405.95"/>
    <n v="5"/>
    <n v="5"/>
    <n v="5"/>
    <s v="555"/>
    <n v="15"/>
    <x v="6"/>
  </r>
  <r>
    <n v="909"/>
    <x v="5525"/>
    <x v="0"/>
    <d v="2009-12-02T11:47:00"/>
    <d v="2011-12-08T14:53:00"/>
    <n v="2"/>
    <n v="28"/>
    <n v="238"/>
    <n v="6366"/>
    <n v="8537.32"/>
    <n v="304.89999999999998"/>
    <n v="5"/>
    <n v="5"/>
    <n v="5"/>
    <s v="555"/>
    <n v="15"/>
    <x v="6"/>
  </r>
  <r>
    <n v="2897"/>
    <x v="5526"/>
    <x v="0"/>
    <d v="2010-10-08T12:14:00"/>
    <d v="2011-10-12T09:10:00"/>
    <n v="59"/>
    <n v="16"/>
    <n v="427"/>
    <n v="5233"/>
    <n v="8543.57"/>
    <n v="533.97"/>
    <n v="3"/>
    <n v="5"/>
    <n v="5"/>
    <s v="355"/>
    <n v="13"/>
    <x v="5"/>
  </r>
  <r>
    <n v="4546"/>
    <x v="5527"/>
    <x v="0"/>
    <d v="2009-12-09T11:33:00"/>
    <d v="2011-11-18T11:39:00"/>
    <n v="22"/>
    <n v="33"/>
    <n v="231"/>
    <n v="5889"/>
    <n v="8548.16"/>
    <n v="259.04000000000002"/>
    <n v="4"/>
    <n v="5"/>
    <n v="5"/>
    <s v="455"/>
    <n v="14"/>
    <x v="6"/>
  </r>
  <r>
    <n v="1389"/>
    <x v="5528"/>
    <x v="0"/>
    <d v="2009-12-01T10:06:00"/>
    <d v="2011-11-28T11:11:00"/>
    <n v="12"/>
    <n v="14"/>
    <n v="212"/>
    <n v="4666"/>
    <n v="8595.2900000000009"/>
    <n v="613.95000000000005"/>
    <n v="5"/>
    <n v="5"/>
    <n v="5"/>
    <s v="555"/>
    <n v="15"/>
    <x v="6"/>
  </r>
  <r>
    <n v="903"/>
    <x v="5529"/>
    <x v="0"/>
    <d v="2010-10-22T17:07:00"/>
    <d v="2011-12-08T13:59:00"/>
    <n v="2"/>
    <n v="38"/>
    <n v="505"/>
    <n v="5365"/>
    <n v="8650.98"/>
    <n v="227.66"/>
    <n v="5"/>
    <n v="5"/>
    <n v="5"/>
    <s v="555"/>
    <n v="15"/>
    <x v="6"/>
  </r>
  <r>
    <n v="1387"/>
    <x v="5530"/>
    <x v="0"/>
    <d v="2009-12-15T15:18:00"/>
    <d v="2011-12-07T16:44:00"/>
    <n v="3"/>
    <n v="23"/>
    <n v="142"/>
    <n v="5138"/>
    <n v="8655.9500000000007"/>
    <n v="376.35"/>
    <n v="5"/>
    <n v="5"/>
    <n v="5"/>
    <s v="555"/>
    <n v="15"/>
    <x v="6"/>
  </r>
  <r>
    <n v="3110"/>
    <x v="5531"/>
    <x v="0"/>
    <d v="2009-12-18T15:08:00"/>
    <d v="2011-11-22T11:51:00"/>
    <n v="18"/>
    <n v="9"/>
    <n v="66"/>
    <n v="2937"/>
    <n v="8657.39"/>
    <n v="961.93"/>
    <n v="5"/>
    <n v="5"/>
    <n v="5"/>
    <s v="555"/>
    <n v="15"/>
    <x v="6"/>
  </r>
  <r>
    <n v="5167"/>
    <x v="5532"/>
    <x v="0"/>
    <d v="2009-12-03T16:54:00"/>
    <d v="2011-12-01T17:56:00"/>
    <n v="9"/>
    <n v="41"/>
    <n v="416"/>
    <n v="4572"/>
    <n v="8705.6"/>
    <n v="212.33"/>
    <n v="5"/>
    <n v="5"/>
    <n v="5"/>
    <s v="555"/>
    <n v="15"/>
    <x v="6"/>
  </r>
  <r>
    <n v="601"/>
    <x v="5533"/>
    <x v="0"/>
    <d v="2009-12-11T12:01:00"/>
    <d v="2011-11-30T09:53:00"/>
    <n v="10"/>
    <n v="13"/>
    <n v="402"/>
    <n v="4686"/>
    <n v="8706.9699999999993"/>
    <n v="669.77"/>
    <n v="5"/>
    <n v="5"/>
    <n v="5"/>
    <s v="555"/>
    <n v="15"/>
    <x v="6"/>
  </r>
  <r>
    <n v="3792"/>
    <x v="5534"/>
    <x v="0"/>
    <d v="2009-12-09T15:36:00"/>
    <d v="2011-11-17T12:43:00"/>
    <n v="23"/>
    <n v="26"/>
    <n v="172"/>
    <n v="6594"/>
    <n v="8718.43"/>
    <n v="335.32"/>
    <n v="4"/>
    <n v="5"/>
    <n v="5"/>
    <s v="455"/>
    <n v="14"/>
    <x v="6"/>
  </r>
  <r>
    <n v="3183"/>
    <x v="5535"/>
    <x v="0"/>
    <d v="2010-03-28T14:04:00"/>
    <d v="2011-12-02T14:47:00"/>
    <n v="8"/>
    <n v="25"/>
    <n v="442"/>
    <n v="4079"/>
    <n v="8736.49"/>
    <n v="349.46"/>
    <n v="5"/>
    <n v="5"/>
    <n v="5"/>
    <s v="555"/>
    <n v="15"/>
    <x v="6"/>
  </r>
  <r>
    <n v="4136"/>
    <x v="5536"/>
    <x v="0"/>
    <d v="2010-03-29T10:26:00"/>
    <d v="2011-11-22T11:08:00"/>
    <n v="18"/>
    <n v="5"/>
    <n v="2"/>
    <n v="2544"/>
    <n v="8756.64"/>
    <n v="1751.33"/>
    <n v="5"/>
    <n v="4"/>
    <n v="5"/>
    <s v="545"/>
    <n v="14"/>
    <x v="6"/>
  </r>
  <r>
    <n v="142"/>
    <x v="5537"/>
    <x v="6"/>
    <d v="2009-12-01T12:52:00"/>
    <d v="2011-12-04T16:07:00"/>
    <n v="6"/>
    <n v="20"/>
    <n v="194"/>
    <n v="5849"/>
    <n v="8764.64"/>
    <n v="438.23"/>
    <n v="5"/>
    <n v="5"/>
    <n v="5"/>
    <s v="555"/>
    <n v="15"/>
    <x v="6"/>
  </r>
  <r>
    <n v="2876"/>
    <x v="5538"/>
    <x v="0"/>
    <d v="2009-12-06T11:45:00"/>
    <d v="2011-08-31T13:55:00"/>
    <n v="101"/>
    <n v="25"/>
    <n v="186"/>
    <n v="4468"/>
    <n v="8767.73"/>
    <n v="350.71"/>
    <n v="3"/>
    <n v="5"/>
    <n v="5"/>
    <s v="355"/>
    <n v="13"/>
    <x v="5"/>
  </r>
  <r>
    <n v="4154"/>
    <x v="5539"/>
    <x v="0"/>
    <d v="2009-12-02T11:24:00"/>
    <d v="2011-08-23T11:12:00"/>
    <n v="109"/>
    <n v="18"/>
    <n v="273"/>
    <n v="5403"/>
    <n v="8807.68"/>
    <n v="489.32"/>
    <n v="3"/>
    <n v="5"/>
    <n v="5"/>
    <s v="355"/>
    <n v="13"/>
    <x v="5"/>
  </r>
  <r>
    <n v="4303"/>
    <x v="5540"/>
    <x v="0"/>
    <d v="2009-12-02T10:51:00"/>
    <d v="2011-12-01T11:00:00"/>
    <n v="9"/>
    <n v="25"/>
    <n v="263"/>
    <n v="6644"/>
    <n v="8830.77"/>
    <n v="353.23"/>
    <n v="5"/>
    <n v="5"/>
    <n v="5"/>
    <s v="555"/>
    <n v="15"/>
    <x v="6"/>
  </r>
  <r>
    <n v="1763"/>
    <x v="5541"/>
    <x v="0"/>
    <d v="2009-12-02T08:58:00"/>
    <d v="2011-12-08T11:38:00"/>
    <n v="2"/>
    <n v="24"/>
    <n v="138"/>
    <n v="8534"/>
    <n v="8839.67"/>
    <n v="368.32"/>
    <n v="5"/>
    <n v="5"/>
    <n v="5"/>
    <s v="555"/>
    <n v="15"/>
    <x v="6"/>
  </r>
  <r>
    <n v="3477"/>
    <x v="5542"/>
    <x v="0"/>
    <d v="2009-12-14T15:16:00"/>
    <d v="2011-12-04T13:32:00"/>
    <n v="6"/>
    <n v="31"/>
    <n v="546"/>
    <n v="4969"/>
    <n v="8869.8700000000008"/>
    <n v="286.12"/>
    <n v="5"/>
    <n v="5"/>
    <n v="5"/>
    <s v="555"/>
    <n v="15"/>
    <x v="6"/>
  </r>
  <r>
    <n v="14"/>
    <x v="5543"/>
    <x v="23"/>
    <d v="2009-12-05T13:32:00"/>
    <d v="2011-10-13T12:47:00"/>
    <n v="58"/>
    <n v="10"/>
    <n v="305"/>
    <n v="2739"/>
    <n v="8873.39"/>
    <n v="887.34"/>
    <n v="4"/>
    <n v="5"/>
    <n v="5"/>
    <s v="455"/>
    <n v="14"/>
    <x v="6"/>
  </r>
  <r>
    <n v="2332"/>
    <x v="5544"/>
    <x v="0"/>
    <d v="2009-12-05T15:26:00"/>
    <d v="2011-11-24T15:41:00"/>
    <n v="16"/>
    <n v="25"/>
    <n v="105"/>
    <n v="4141"/>
    <n v="8886.33"/>
    <n v="355.45"/>
    <n v="5"/>
    <n v="5"/>
    <n v="5"/>
    <s v="555"/>
    <n v="15"/>
    <x v="6"/>
  </r>
  <r>
    <n v="1188"/>
    <x v="5545"/>
    <x v="0"/>
    <d v="2010-01-19T13:20:00"/>
    <d v="2011-09-27T12:36:00"/>
    <n v="74"/>
    <n v="13"/>
    <n v="264"/>
    <n v="4762"/>
    <n v="8891.84"/>
    <n v="683.99"/>
    <n v="3"/>
    <n v="5"/>
    <n v="5"/>
    <s v="355"/>
    <n v="13"/>
    <x v="5"/>
  </r>
  <r>
    <n v="1689"/>
    <x v="5546"/>
    <x v="0"/>
    <d v="2010-03-11T09:47:00"/>
    <d v="2011-12-05T12:29:00"/>
    <n v="5"/>
    <n v="30"/>
    <n v="100"/>
    <n v="7419"/>
    <n v="8898.24"/>
    <n v="296.61"/>
    <n v="5"/>
    <n v="5"/>
    <n v="5"/>
    <s v="555"/>
    <n v="15"/>
    <x v="6"/>
  </r>
  <r>
    <n v="393"/>
    <x v="5547"/>
    <x v="0"/>
    <d v="2009-12-07T13:23:00"/>
    <d v="2011-12-07T14:34:00"/>
    <n v="3"/>
    <n v="26"/>
    <n v="85"/>
    <n v="2640"/>
    <n v="8898.48"/>
    <n v="342.25"/>
    <n v="5"/>
    <n v="5"/>
    <n v="5"/>
    <s v="555"/>
    <n v="15"/>
    <x v="6"/>
  </r>
  <r>
    <n v="3512"/>
    <x v="5548"/>
    <x v="0"/>
    <d v="2010-01-14T10:57:00"/>
    <d v="2011-11-30T08:08:00"/>
    <n v="10"/>
    <n v="12"/>
    <n v="58"/>
    <n v="3926"/>
    <n v="8939.84"/>
    <n v="744.99"/>
    <n v="5"/>
    <n v="5"/>
    <n v="5"/>
    <s v="555"/>
    <n v="15"/>
    <x v="6"/>
  </r>
  <r>
    <n v="2767"/>
    <x v="5549"/>
    <x v="0"/>
    <d v="2010-06-14T12:01:00"/>
    <d v="2011-11-22T12:52:00"/>
    <n v="18"/>
    <n v="13"/>
    <n v="495"/>
    <n v="6167"/>
    <n v="8977.94"/>
    <n v="690.61"/>
    <n v="5"/>
    <n v="5"/>
    <n v="5"/>
    <s v="555"/>
    <n v="15"/>
    <x v="6"/>
  </r>
  <r>
    <n v="4666"/>
    <x v="5550"/>
    <x v="0"/>
    <d v="2010-03-28T14:26:00"/>
    <d v="2011-11-27T13:14:00"/>
    <n v="13"/>
    <n v="47"/>
    <n v="249"/>
    <n v="4345"/>
    <n v="8980.18"/>
    <n v="191.07"/>
    <n v="5"/>
    <n v="5"/>
    <n v="5"/>
    <s v="555"/>
    <n v="15"/>
    <x v="6"/>
  </r>
  <r>
    <n v="3548"/>
    <x v="5551"/>
    <x v="0"/>
    <d v="2010-11-30T12:07:00"/>
    <d v="2011-09-11T11:30:00"/>
    <n v="90"/>
    <n v="15"/>
    <n v="50"/>
    <n v="6227"/>
    <n v="9004.84"/>
    <n v="600.32000000000005"/>
    <n v="3"/>
    <n v="5"/>
    <n v="5"/>
    <s v="355"/>
    <n v="13"/>
    <x v="5"/>
  </r>
  <r>
    <n v="966"/>
    <x v="5552"/>
    <x v="0"/>
    <d v="2009-12-18T15:35:00"/>
    <d v="2011-11-01T10:21:00"/>
    <n v="39"/>
    <n v="19"/>
    <n v="174"/>
    <n v="4202"/>
    <n v="9052.8700000000008"/>
    <n v="476.47"/>
    <n v="4"/>
    <n v="5"/>
    <n v="5"/>
    <s v="455"/>
    <n v="14"/>
    <x v="6"/>
  </r>
  <r>
    <n v="4311"/>
    <x v="5553"/>
    <x v="0"/>
    <d v="2009-12-09T13:16:00"/>
    <d v="2011-09-16T10:56:00"/>
    <n v="85"/>
    <n v="14"/>
    <n v="220"/>
    <n v="3261"/>
    <n v="9056.01"/>
    <n v="646.86"/>
    <n v="3"/>
    <n v="5"/>
    <n v="5"/>
    <s v="355"/>
    <n v="13"/>
    <x v="5"/>
  </r>
  <r>
    <n v="2914"/>
    <x v="5554"/>
    <x v="0"/>
    <d v="2009-12-08T17:04:00"/>
    <d v="2011-12-07T17:17:00"/>
    <n v="3"/>
    <n v="23"/>
    <n v="199"/>
    <n v="6000"/>
    <n v="9061.77"/>
    <n v="393.99"/>
    <n v="5"/>
    <n v="5"/>
    <n v="5"/>
    <s v="555"/>
    <n v="15"/>
    <x v="6"/>
  </r>
  <r>
    <n v="5348"/>
    <x v="5555"/>
    <x v="0"/>
    <d v="2010-01-13T15:56:00"/>
    <d v="2011-12-08T15:31:00"/>
    <n v="2"/>
    <n v="56"/>
    <n v="361"/>
    <n v="5010"/>
    <n v="9070.1"/>
    <n v="161.97"/>
    <n v="5"/>
    <n v="5"/>
    <n v="5"/>
    <s v="555"/>
    <n v="15"/>
    <x v="6"/>
  </r>
  <r>
    <n v="1919"/>
    <x v="5556"/>
    <x v="0"/>
    <d v="2010-03-19T11:10:00"/>
    <d v="2011-12-02T11:50:00"/>
    <n v="8"/>
    <n v="16"/>
    <n v="120"/>
    <n v="3429"/>
    <n v="9226.25"/>
    <n v="576.64"/>
    <n v="5"/>
    <n v="5"/>
    <n v="5"/>
    <s v="555"/>
    <n v="15"/>
    <x v="6"/>
  </r>
  <r>
    <n v="1991"/>
    <x v="5557"/>
    <x v="0"/>
    <d v="2011-03-08T14:12:00"/>
    <d v="2011-12-01T13:19:00"/>
    <n v="9"/>
    <n v="16"/>
    <n v="270"/>
    <n v="4426"/>
    <n v="9227.82"/>
    <n v="576.74"/>
    <n v="5"/>
    <n v="5"/>
    <n v="5"/>
    <s v="555"/>
    <n v="15"/>
    <x v="6"/>
  </r>
  <r>
    <n v="2865"/>
    <x v="5558"/>
    <x v="0"/>
    <d v="2010-03-26T14:51:00"/>
    <d v="2011-11-08T11:45:00"/>
    <n v="32"/>
    <n v="18"/>
    <n v="304"/>
    <n v="4980"/>
    <n v="9266"/>
    <n v="514.78"/>
    <n v="4"/>
    <n v="5"/>
    <n v="5"/>
    <s v="455"/>
    <n v="14"/>
    <x v="6"/>
  </r>
  <r>
    <n v="804"/>
    <x v="5559"/>
    <x v="0"/>
    <d v="2009-12-04T13:59:00"/>
    <d v="2011-08-09T15:59:00"/>
    <n v="123"/>
    <n v="16"/>
    <n v="186"/>
    <n v="5755"/>
    <n v="9275.49"/>
    <n v="579.72"/>
    <n v="3"/>
    <n v="5"/>
    <n v="5"/>
    <s v="355"/>
    <n v="13"/>
    <x v="5"/>
  </r>
  <r>
    <n v="712"/>
    <x v="5560"/>
    <x v="0"/>
    <d v="2010-06-14T14:27:00"/>
    <d v="2011-12-09T08:39:00"/>
    <n v="1"/>
    <n v="38"/>
    <n v="573"/>
    <n v="15171"/>
    <n v="9284.4500000000007"/>
    <n v="244.33"/>
    <n v="5"/>
    <n v="5"/>
    <n v="5"/>
    <s v="555"/>
    <n v="15"/>
    <x v="6"/>
  </r>
  <r>
    <n v="240"/>
    <x v="5561"/>
    <x v="5"/>
    <d v="2011-05-12T14:46:00"/>
    <d v="2011-05-12T14:46:00"/>
    <n v="212"/>
    <n v="1"/>
    <n v="67"/>
    <n v="4282"/>
    <n v="9341.26"/>
    <n v="9341.26"/>
    <n v="2"/>
    <n v="1"/>
    <n v="5"/>
    <s v="215"/>
    <n v="8"/>
    <x v="4"/>
  </r>
  <r>
    <n v="3590"/>
    <x v="5562"/>
    <x v="0"/>
    <d v="2010-03-29T10:07:00"/>
    <d v="2011-11-15T08:00:00"/>
    <n v="25"/>
    <n v="21"/>
    <n v="151"/>
    <n v="4827"/>
    <n v="9362.77"/>
    <n v="445.85"/>
    <n v="4"/>
    <n v="5"/>
    <n v="5"/>
    <s v="455"/>
    <n v="14"/>
    <x v="6"/>
  </r>
  <r>
    <n v="3340"/>
    <x v="5563"/>
    <x v="0"/>
    <d v="2010-01-24T12:12:00"/>
    <d v="2011-11-23T12:36:00"/>
    <n v="17"/>
    <n v="15"/>
    <n v="426"/>
    <n v="5908"/>
    <n v="9371.7099999999991"/>
    <n v="624.78"/>
    <n v="5"/>
    <n v="5"/>
    <n v="5"/>
    <s v="555"/>
    <n v="15"/>
    <x v="6"/>
  </r>
  <r>
    <n v="4827"/>
    <x v="5564"/>
    <x v="0"/>
    <d v="2009-12-08T13:41:00"/>
    <d v="2011-03-20T16:12:00"/>
    <n v="265"/>
    <n v="18"/>
    <n v="141"/>
    <n v="3753"/>
    <n v="9388.49"/>
    <n v="521.58000000000004"/>
    <n v="2"/>
    <n v="5"/>
    <n v="5"/>
    <s v="255"/>
    <n v="12"/>
    <x v="4"/>
  </r>
  <r>
    <n v="907"/>
    <x v="5565"/>
    <x v="0"/>
    <d v="2009-12-07T16:56:00"/>
    <d v="2011-12-07T11:12:00"/>
    <n v="3"/>
    <n v="36"/>
    <n v="152"/>
    <n v="3959"/>
    <n v="9429.81"/>
    <n v="261.94"/>
    <n v="5"/>
    <n v="5"/>
    <n v="5"/>
    <s v="555"/>
    <n v="15"/>
    <x v="6"/>
  </r>
  <r>
    <n v="2062"/>
    <x v="5566"/>
    <x v="29"/>
    <d v="2010-01-21T14:01:00"/>
    <d v="2011-01-24T11:39:00"/>
    <n v="320"/>
    <n v="5"/>
    <n v="105"/>
    <n v="2244"/>
    <n v="9443.0400000000009"/>
    <n v="1888.61"/>
    <n v="2"/>
    <n v="4"/>
    <n v="5"/>
    <s v="245"/>
    <n v="11"/>
    <x v="4"/>
  </r>
  <r>
    <n v="1774"/>
    <x v="5567"/>
    <x v="0"/>
    <d v="2010-01-13T16:04:00"/>
    <d v="2011-12-01T10:18:00"/>
    <n v="9"/>
    <n v="12"/>
    <n v="337"/>
    <n v="5780"/>
    <n v="9450.2999999999993"/>
    <n v="787.53"/>
    <n v="5"/>
    <n v="5"/>
    <n v="5"/>
    <s v="555"/>
    <n v="15"/>
    <x v="6"/>
  </r>
  <r>
    <n v="1692"/>
    <x v="5568"/>
    <x v="0"/>
    <d v="2009-12-08T13:46:00"/>
    <d v="2010-01-22T11:28:00"/>
    <n v="687"/>
    <n v="7"/>
    <n v="29"/>
    <n v="3848"/>
    <n v="9471.5"/>
    <n v="1353.07"/>
    <n v="1"/>
    <n v="4"/>
    <n v="5"/>
    <s v="145"/>
    <n v="10"/>
    <x v="4"/>
  </r>
  <r>
    <n v="5097"/>
    <x v="5569"/>
    <x v="0"/>
    <d v="2010-02-08T09:22:00"/>
    <d v="2011-05-17T12:59:00"/>
    <n v="207"/>
    <n v="18"/>
    <n v="244"/>
    <n v="5420"/>
    <n v="9490.17"/>
    <n v="527.23"/>
    <n v="2"/>
    <n v="5"/>
    <n v="5"/>
    <s v="255"/>
    <n v="12"/>
    <x v="4"/>
  </r>
  <r>
    <n v="1628"/>
    <x v="5570"/>
    <x v="0"/>
    <d v="2009-12-05T12:42:00"/>
    <d v="2011-11-29T13:40:00"/>
    <n v="11"/>
    <n v="29"/>
    <n v="174"/>
    <n v="5043"/>
    <n v="9502.26"/>
    <n v="327.66000000000003"/>
    <n v="5"/>
    <n v="5"/>
    <n v="5"/>
    <s v="555"/>
    <n v="15"/>
    <x v="6"/>
  </r>
  <r>
    <n v="5402"/>
    <x v="5571"/>
    <x v="0"/>
    <d v="2010-09-20T11:24:00"/>
    <d v="2011-12-05T13:46:00"/>
    <n v="5"/>
    <n v="47"/>
    <n v="537"/>
    <n v="5277"/>
    <n v="9513.1"/>
    <n v="202.41"/>
    <n v="5"/>
    <n v="5"/>
    <n v="5"/>
    <s v="555"/>
    <n v="15"/>
    <x v="6"/>
  </r>
  <r>
    <n v="1720"/>
    <x v="5572"/>
    <x v="0"/>
    <d v="2010-01-10T13:41:00"/>
    <d v="2010-02-23T15:17:00"/>
    <n v="655"/>
    <n v="2"/>
    <n v="13"/>
    <n v="3316"/>
    <n v="9530.08"/>
    <n v="4765.04"/>
    <n v="1"/>
    <n v="3"/>
    <n v="5"/>
    <s v="135"/>
    <n v="9"/>
    <x v="4"/>
  </r>
  <r>
    <n v="3115"/>
    <x v="5573"/>
    <x v="0"/>
    <d v="2010-06-03T11:12:00"/>
    <d v="2011-11-24T12:48:00"/>
    <n v="16"/>
    <n v="12"/>
    <n v="230"/>
    <n v="5555"/>
    <n v="9542.92"/>
    <n v="795.24"/>
    <n v="5"/>
    <n v="5"/>
    <n v="5"/>
    <s v="555"/>
    <n v="15"/>
    <x v="6"/>
  </r>
  <r>
    <n v="5697"/>
    <x v="5574"/>
    <x v="0"/>
    <d v="2010-07-01T12:13:00"/>
    <d v="2011-12-08T11:36:00"/>
    <n v="2"/>
    <n v="38"/>
    <n v="203"/>
    <n v="4822"/>
    <n v="9555.7099999999991"/>
    <n v="251.47"/>
    <n v="5"/>
    <n v="5"/>
    <n v="5"/>
    <s v="555"/>
    <n v="15"/>
    <x v="6"/>
  </r>
  <r>
    <n v="4912"/>
    <x v="5575"/>
    <x v="0"/>
    <d v="2010-09-27T12:45:00"/>
    <d v="2011-12-08T12:15:00"/>
    <n v="2"/>
    <n v="41"/>
    <n v="383"/>
    <n v="5062"/>
    <n v="9559.5"/>
    <n v="233.16"/>
    <n v="5"/>
    <n v="5"/>
    <n v="5"/>
    <s v="555"/>
    <n v="15"/>
    <x v="6"/>
  </r>
  <r>
    <n v="4384"/>
    <x v="5576"/>
    <x v="0"/>
    <d v="2009-12-09T11:58:00"/>
    <d v="2011-11-29T13:20:00"/>
    <n v="11"/>
    <n v="38"/>
    <n v="575"/>
    <n v="4027"/>
    <n v="9636.1200000000008"/>
    <n v="253.58"/>
    <n v="5"/>
    <n v="5"/>
    <n v="5"/>
    <s v="555"/>
    <n v="15"/>
    <x v="6"/>
  </r>
  <r>
    <n v="485"/>
    <x v="5577"/>
    <x v="0"/>
    <d v="2009-12-07T09:18:00"/>
    <d v="2011-12-07T12:33:00"/>
    <n v="3"/>
    <n v="26"/>
    <n v="156"/>
    <n v="6578"/>
    <n v="9669.1200000000008"/>
    <n v="371.89"/>
    <n v="5"/>
    <n v="5"/>
    <n v="5"/>
    <s v="555"/>
    <n v="15"/>
    <x v="6"/>
  </r>
  <r>
    <n v="2561"/>
    <x v="5578"/>
    <x v="0"/>
    <d v="2010-02-17T08:47:00"/>
    <d v="2011-11-10T09:10:00"/>
    <n v="30"/>
    <n v="19"/>
    <n v="183"/>
    <n v="4862"/>
    <n v="9684.67"/>
    <n v="509.72"/>
    <n v="4"/>
    <n v="5"/>
    <n v="5"/>
    <s v="455"/>
    <n v="14"/>
    <x v="6"/>
  </r>
  <r>
    <n v="1714"/>
    <x v="5579"/>
    <x v="0"/>
    <d v="2009-12-08T13:41:00"/>
    <d v="2011-12-07T13:46:00"/>
    <n v="3"/>
    <n v="32"/>
    <n v="478"/>
    <n v="6433"/>
    <n v="9705.67"/>
    <n v="303.3"/>
    <n v="5"/>
    <n v="5"/>
    <n v="5"/>
    <s v="555"/>
    <n v="15"/>
    <x v="6"/>
  </r>
  <r>
    <n v="1366"/>
    <x v="5580"/>
    <x v="0"/>
    <d v="2009-12-13T13:31:00"/>
    <d v="2011-11-15T11:14:00"/>
    <n v="25"/>
    <n v="13"/>
    <n v="362"/>
    <n v="4135"/>
    <n v="9762.77"/>
    <n v="750.98"/>
    <n v="4"/>
    <n v="5"/>
    <n v="5"/>
    <s v="455"/>
    <n v="14"/>
    <x v="6"/>
  </r>
  <r>
    <n v="662"/>
    <x v="5581"/>
    <x v="0"/>
    <d v="2010-03-01T12:34:00"/>
    <d v="2011-11-23T13:28:00"/>
    <n v="17"/>
    <n v="35"/>
    <n v="401"/>
    <n v="6746"/>
    <n v="9763.16"/>
    <n v="278.95"/>
    <n v="5"/>
    <n v="5"/>
    <n v="5"/>
    <s v="555"/>
    <n v="15"/>
    <x v="6"/>
  </r>
  <r>
    <n v="4903"/>
    <x v="5582"/>
    <x v="0"/>
    <d v="2010-11-01T11:38:00"/>
    <d v="2011-11-29T12:14:00"/>
    <n v="11"/>
    <n v="21"/>
    <n v="17"/>
    <n v="13747"/>
    <n v="9782.35"/>
    <n v="465.83"/>
    <n v="5"/>
    <n v="5"/>
    <n v="5"/>
    <s v="555"/>
    <n v="15"/>
    <x v="6"/>
  </r>
  <r>
    <n v="176"/>
    <x v="5583"/>
    <x v="5"/>
    <d v="2010-02-08T14:41:00"/>
    <d v="2011-11-30T15:31:00"/>
    <n v="10"/>
    <n v="17"/>
    <n v="156"/>
    <n v="7104"/>
    <n v="9794.11"/>
    <n v="576.12"/>
    <n v="5"/>
    <n v="5"/>
    <n v="5"/>
    <s v="555"/>
    <n v="15"/>
    <x v="6"/>
  </r>
  <r>
    <n v="3958"/>
    <x v="5584"/>
    <x v="0"/>
    <d v="2009-12-07T13:55:00"/>
    <d v="2011-12-06T12:23:00"/>
    <n v="4"/>
    <n v="38"/>
    <n v="76"/>
    <n v="3483"/>
    <n v="9795.4599999999991"/>
    <n v="257.77999999999997"/>
    <n v="5"/>
    <n v="5"/>
    <n v="5"/>
    <s v="555"/>
    <n v="15"/>
    <x v="6"/>
  </r>
  <r>
    <n v="1232"/>
    <x v="5585"/>
    <x v="0"/>
    <d v="2009-12-01T12:30:00"/>
    <d v="2011-12-08T16:10:00"/>
    <n v="2"/>
    <n v="33"/>
    <n v="235"/>
    <n v="6248"/>
    <n v="9811.0400000000009"/>
    <n v="297.3"/>
    <n v="5"/>
    <n v="5"/>
    <n v="5"/>
    <s v="555"/>
    <n v="15"/>
    <x v="6"/>
  </r>
  <r>
    <n v="2448"/>
    <x v="5586"/>
    <x v="0"/>
    <d v="2009-12-07T11:19:00"/>
    <d v="2011-05-27T10:16:00"/>
    <n v="197"/>
    <n v="13"/>
    <n v="72"/>
    <n v="9718"/>
    <n v="9839.4599999999991"/>
    <n v="756.88"/>
    <n v="2"/>
    <n v="5"/>
    <n v="5"/>
    <s v="255"/>
    <n v="12"/>
    <x v="4"/>
  </r>
  <r>
    <n v="1953"/>
    <x v="5587"/>
    <x v="0"/>
    <d v="2009-12-16T15:31:00"/>
    <d v="2011-11-22T15:50:00"/>
    <n v="18"/>
    <n v="15"/>
    <n v="349"/>
    <n v="5913"/>
    <n v="9887.6200000000008"/>
    <n v="659.17"/>
    <n v="5"/>
    <n v="5"/>
    <n v="5"/>
    <s v="555"/>
    <n v="15"/>
    <x v="6"/>
  </r>
  <r>
    <n v="404"/>
    <x v="5588"/>
    <x v="1"/>
    <d v="2009-12-01T14:40:00"/>
    <d v="2011-08-15T10:22:00"/>
    <n v="117"/>
    <n v="7"/>
    <n v="187"/>
    <n v="6155"/>
    <n v="9903.24"/>
    <n v="1414.75"/>
    <n v="3"/>
    <n v="4"/>
    <n v="5"/>
    <s v="345"/>
    <n v="12"/>
    <x v="5"/>
  </r>
  <r>
    <n v="316"/>
    <x v="5589"/>
    <x v="5"/>
    <d v="2010-01-31T15:45:00"/>
    <d v="2011-11-28T10:56:00"/>
    <n v="12"/>
    <n v="9"/>
    <n v="262"/>
    <n v="4974"/>
    <n v="9906.0300000000007"/>
    <n v="1100.67"/>
    <n v="5"/>
    <n v="5"/>
    <n v="5"/>
    <s v="555"/>
    <n v="15"/>
    <x v="6"/>
  </r>
  <r>
    <n v="4304"/>
    <x v="5590"/>
    <x v="0"/>
    <d v="2009-12-01T19:19:00"/>
    <d v="2011-12-01T11:10:00"/>
    <n v="9"/>
    <n v="26"/>
    <n v="154"/>
    <n v="11046"/>
    <n v="9916.73"/>
    <n v="381.41"/>
    <n v="5"/>
    <n v="5"/>
    <n v="5"/>
    <s v="555"/>
    <n v="15"/>
    <x v="6"/>
  </r>
  <r>
    <n v="4647"/>
    <x v="5591"/>
    <x v="0"/>
    <d v="2010-03-04T10:23:00"/>
    <d v="2011-12-07T10:48:00"/>
    <n v="3"/>
    <n v="19"/>
    <n v="316"/>
    <n v="4273"/>
    <n v="9942.5300000000007"/>
    <n v="523.29"/>
    <n v="5"/>
    <n v="5"/>
    <n v="5"/>
    <s v="555"/>
    <n v="15"/>
    <x v="6"/>
  </r>
  <r>
    <n v="5848"/>
    <x v="5592"/>
    <x v="0"/>
    <d v="2009-12-15T13:50:00"/>
    <d v="2011-06-20T12:37:00"/>
    <n v="173"/>
    <n v="23"/>
    <n v="212"/>
    <n v="5244"/>
    <n v="9947.26"/>
    <n v="432.49"/>
    <n v="3"/>
    <n v="5"/>
    <n v="5"/>
    <s v="355"/>
    <n v="13"/>
    <x v="5"/>
  </r>
  <r>
    <n v="3739"/>
    <x v="5593"/>
    <x v="0"/>
    <d v="2009-12-02T10:09:00"/>
    <d v="2011-10-19T11:53:00"/>
    <n v="52"/>
    <n v="12"/>
    <n v="131"/>
    <n v="4768"/>
    <n v="9957.42"/>
    <n v="829.79"/>
    <n v="4"/>
    <n v="5"/>
    <n v="5"/>
    <s v="455"/>
    <n v="14"/>
    <x v="6"/>
  </r>
  <r>
    <n v="1730"/>
    <x v="5594"/>
    <x v="0"/>
    <d v="2010-03-28T13:36:00"/>
    <d v="2011-09-27T12:28:00"/>
    <n v="74"/>
    <n v="13"/>
    <n v="19"/>
    <n v="10542"/>
    <n v="9961.93"/>
    <n v="766.3"/>
    <n v="3"/>
    <n v="5"/>
    <n v="5"/>
    <s v="355"/>
    <n v="13"/>
    <x v="5"/>
  </r>
  <r>
    <n v="3307"/>
    <x v="5595"/>
    <x v="0"/>
    <d v="2009-12-07T15:43:00"/>
    <d v="2011-12-09T09:44:00"/>
    <n v="1"/>
    <n v="23"/>
    <n v="54"/>
    <n v="2466"/>
    <n v="9963.48"/>
    <n v="433.19"/>
    <n v="5"/>
    <n v="5"/>
    <n v="5"/>
    <s v="555"/>
    <n v="15"/>
    <x v="6"/>
  </r>
  <r>
    <n v="3788"/>
    <x v="5596"/>
    <x v="0"/>
    <d v="2010-03-09T09:34:00"/>
    <d v="2011-09-28T13:23:00"/>
    <n v="73"/>
    <n v="9"/>
    <n v="20"/>
    <n v="5887"/>
    <n v="9971.65"/>
    <n v="1107.96"/>
    <n v="3"/>
    <n v="5"/>
    <n v="5"/>
    <s v="355"/>
    <n v="13"/>
    <x v="5"/>
  </r>
  <r>
    <n v="2378"/>
    <x v="5597"/>
    <x v="0"/>
    <d v="2009-12-03T16:51:00"/>
    <d v="2011-11-30T11:24:00"/>
    <n v="10"/>
    <n v="25"/>
    <n v="219"/>
    <n v="4401"/>
    <n v="9972.5499999999993"/>
    <n v="398.9"/>
    <n v="5"/>
    <n v="5"/>
    <n v="5"/>
    <s v="555"/>
    <n v="15"/>
    <x v="6"/>
  </r>
  <r>
    <n v="3160"/>
    <x v="5598"/>
    <x v="0"/>
    <d v="2009-12-06T13:40:00"/>
    <d v="2011-12-02T12:52:00"/>
    <n v="8"/>
    <n v="26"/>
    <n v="651"/>
    <n v="7251"/>
    <n v="10002.65"/>
    <n v="384.72"/>
    <n v="5"/>
    <n v="5"/>
    <n v="5"/>
    <s v="555"/>
    <n v="15"/>
    <x v="6"/>
  </r>
  <r>
    <n v="1614"/>
    <x v="5599"/>
    <x v="0"/>
    <d v="2010-02-09T13:56:00"/>
    <d v="2011-12-05T17:06:00"/>
    <n v="5"/>
    <n v="22"/>
    <n v="149"/>
    <n v="4936"/>
    <n v="10020.86"/>
    <n v="455.49"/>
    <n v="5"/>
    <n v="5"/>
    <n v="5"/>
    <s v="555"/>
    <n v="15"/>
    <x v="6"/>
  </r>
  <r>
    <n v="1570"/>
    <x v="5600"/>
    <x v="0"/>
    <d v="2009-12-16T16:10:00"/>
    <d v="2011-11-18T09:43:00"/>
    <n v="22"/>
    <n v="15"/>
    <n v="42"/>
    <n v="4782"/>
    <n v="10027.18"/>
    <n v="668.48"/>
    <n v="4"/>
    <n v="5"/>
    <n v="5"/>
    <s v="455"/>
    <n v="14"/>
    <x v="6"/>
  </r>
  <r>
    <n v="5400"/>
    <x v="5601"/>
    <x v="0"/>
    <d v="2009-12-02T14:52:00"/>
    <d v="2011-11-23T12:59:00"/>
    <n v="17"/>
    <n v="20"/>
    <n v="59"/>
    <n v="2995"/>
    <n v="10085.89"/>
    <n v="504.29"/>
    <n v="5"/>
    <n v="5"/>
    <n v="5"/>
    <s v="555"/>
    <n v="15"/>
    <x v="6"/>
  </r>
  <r>
    <n v="84"/>
    <x v="5602"/>
    <x v="15"/>
    <d v="2010-01-15T09:04:00"/>
    <d v="2011-11-04T11:55:00"/>
    <n v="36"/>
    <n v="25"/>
    <n v="243"/>
    <n v="4578"/>
    <n v="10102.219999999999"/>
    <n v="404.09"/>
    <n v="4"/>
    <n v="5"/>
    <n v="5"/>
    <s v="455"/>
    <n v="14"/>
    <x v="6"/>
  </r>
  <r>
    <n v="3932"/>
    <x v="5603"/>
    <x v="0"/>
    <d v="2009-12-14T13:06:00"/>
    <d v="2011-11-25T13:23:00"/>
    <n v="15"/>
    <n v="16"/>
    <n v="288"/>
    <n v="8088"/>
    <n v="10129.040000000001"/>
    <n v="633.07000000000005"/>
    <n v="5"/>
    <n v="5"/>
    <n v="5"/>
    <s v="555"/>
    <n v="15"/>
    <x v="6"/>
  </r>
  <r>
    <n v="5643"/>
    <x v="5604"/>
    <x v="0"/>
    <d v="2010-10-22T13:27:00"/>
    <d v="2011-12-02T14:25:00"/>
    <n v="8"/>
    <n v="14"/>
    <n v="320"/>
    <n v="3534"/>
    <n v="10142.64"/>
    <n v="724.47"/>
    <n v="5"/>
    <n v="5"/>
    <n v="5"/>
    <s v="555"/>
    <n v="15"/>
    <x v="6"/>
  </r>
  <r>
    <n v="3416"/>
    <x v="5605"/>
    <x v="0"/>
    <d v="2009-12-10T12:57:00"/>
    <d v="2011-11-16T16:32:00"/>
    <n v="24"/>
    <n v="30"/>
    <n v="337"/>
    <n v="6205"/>
    <n v="10148.93"/>
    <n v="338.3"/>
    <n v="4"/>
    <n v="5"/>
    <n v="5"/>
    <s v="455"/>
    <n v="14"/>
    <x v="6"/>
  </r>
  <r>
    <n v="5817"/>
    <x v="5606"/>
    <x v="0"/>
    <d v="2009-12-03T14:42:00"/>
    <d v="2011-11-28T09:48:00"/>
    <n v="12"/>
    <n v="28"/>
    <n v="73"/>
    <n v="3071"/>
    <n v="10150.51"/>
    <n v="362.52"/>
    <n v="5"/>
    <n v="5"/>
    <n v="5"/>
    <s v="555"/>
    <n v="15"/>
    <x v="6"/>
  </r>
  <r>
    <n v="2418"/>
    <x v="5607"/>
    <x v="0"/>
    <d v="2009-12-14T15:06:00"/>
    <d v="2011-12-08T15:31:00"/>
    <n v="2"/>
    <n v="27"/>
    <n v="486"/>
    <n v="7184"/>
    <n v="10167.77"/>
    <n v="376.58"/>
    <n v="5"/>
    <n v="5"/>
    <n v="5"/>
    <s v="555"/>
    <n v="15"/>
    <x v="6"/>
  </r>
  <r>
    <n v="3332"/>
    <x v="5608"/>
    <x v="0"/>
    <d v="2009-12-01T12:47:00"/>
    <d v="2011-11-07T12:29:00"/>
    <n v="33"/>
    <n v="31"/>
    <n v="448"/>
    <n v="5355"/>
    <n v="10194.32"/>
    <n v="328.85"/>
    <n v="4"/>
    <n v="5"/>
    <n v="5"/>
    <s v="455"/>
    <n v="14"/>
    <x v="6"/>
  </r>
  <r>
    <n v="4757"/>
    <x v="5609"/>
    <x v="0"/>
    <d v="2009-12-04T10:57:00"/>
    <d v="2011-11-08T14:05:00"/>
    <n v="32"/>
    <n v="17"/>
    <n v="215"/>
    <n v="8390"/>
    <n v="10209.16"/>
    <n v="600.54"/>
    <n v="4"/>
    <n v="5"/>
    <n v="5"/>
    <s v="455"/>
    <n v="14"/>
    <x v="6"/>
  </r>
  <r>
    <n v="2045"/>
    <x v="5610"/>
    <x v="0"/>
    <d v="2009-12-17T12:12:00"/>
    <d v="2011-12-09T11:26:00"/>
    <n v="1"/>
    <n v="19"/>
    <n v="317"/>
    <n v="6067"/>
    <n v="10271.52"/>
    <n v="540.61"/>
    <n v="5"/>
    <n v="5"/>
    <n v="5"/>
    <s v="555"/>
    <n v="15"/>
    <x v="6"/>
  </r>
  <r>
    <n v="2912"/>
    <x v="5611"/>
    <x v="0"/>
    <d v="2010-01-21T13:48:00"/>
    <d v="2011-10-20T11:47:00"/>
    <n v="51"/>
    <n v="12"/>
    <n v="342"/>
    <n v="5452"/>
    <n v="10323.030000000001"/>
    <n v="860.25"/>
    <n v="4"/>
    <n v="5"/>
    <n v="5"/>
    <s v="455"/>
    <n v="14"/>
    <x v="6"/>
  </r>
  <r>
    <n v="4584"/>
    <x v="5612"/>
    <x v="0"/>
    <d v="2010-03-07T15:34:00"/>
    <d v="2011-09-12T13:43:00"/>
    <n v="89"/>
    <n v="9"/>
    <n v="669"/>
    <n v="5127"/>
    <n v="10350.530000000001"/>
    <n v="1150.06"/>
    <n v="3"/>
    <n v="5"/>
    <n v="5"/>
    <s v="355"/>
    <n v="13"/>
    <x v="5"/>
  </r>
  <r>
    <n v="3774"/>
    <x v="5613"/>
    <x v="0"/>
    <d v="2009-12-03T12:38:00"/>
    <d v="2011-11-29T12:45:00"/>
    <n v="11"/>
    <n v="66"/>
    <n v="131"/>
    <n v="4975"/>
    <n v="10360.67"/>
    <n v="156.97999999999999"/>
    <n v="5"/>
    <n v="5"/>
    <n v="5"/>
    <s v="555"/>
    <n v="15"/>
    <x v="6"/>
  </r>
  <r>
    <n v="1657"/>
    <x v="5614"/>
    <x v="0"/>
    <d v="2010-06-07T12:02:00"/>
    <d v="2010-06-07T13:33:00"/>
    <n v="551"/>
    <n v="3"/>
    <n v="3"/>
    <n v="7170"/>
    <n v="10396.5"/>
    <n v="3465.5"/>
    <n v="1"/>
    <n v="3"/>
    <n v="5"/>
    <s v="135"/>
    <n v="9"/>
    <x v="4"/>
  </r>
  <r>
    <n v="331"/>
    <x v="5615"/>
    <x v="6"/>
    <d v="2009-12-13T15:01:00"/>
    <d v="2011-12-05T16:28:00"/>
    <n v="5"/>
    <n v="20"/>
    <n v="235"/>
    <n v="6948"/>
    <n v="10445.700000000001"/>
    <n v="522.29"/>
    <n v="5"/>
    <n v="5"/>
    <n v="5"/>
    <s v="555"/>
    <n v="15"/>
    <x v="6"/>
  </r>
  <r>
    <n v="2906"/>
    <x v="5616"/>
    <x v="0"/>
    <d v="2010-02-24T10:15:00"/>
    <d v="2011-12-05T11:39:00"/>
    <n v="5"/>
    <n v="26"/>
    <n v="106"/>
    <n v="6567"/>
    <n v="10496.28"/>
    <n v="403.7"/>
    <n v="5"/>
    <n v="5"/>
    <n v="5"/>
    <s v="555"/>
    <n v="15"/>
    <x v="6"/>
  </r>
  <r>
    <n v="963"/>
    <x v="5617"/>
    <x v="0"/>
    <d v="2010-05-25T10:23:00"/>
    <d v="2011-11-03T16:28:00"/>
    <n v="37"/>
    <n v="18"/>
    <n v="36"/>
    <n v="8448"/>
    <n v="10513.47"/>
    <n v="584.08000000000004"/>
    <n v="4"/>
    <n v="5"/>
    <n v="5"/>
    <s v="455"/>
    <n v="14"/>
    <x v="6"/>
  </r>
  <r>
    <n v="3642"/>
    <x v="5618"/>
    <x v="0"/>
    <d v="2010-08-11T16:44:00"/>
    <d v="2011-12-04T12:44:00"/>
    <n v="6"/>
    <n v="27"/>
    <n v="605"/>
    <n v="4200"/>
    <n v="10608.81"/>
    <n v="392.92"/>
    <n v="5"/>
    <n v="5"/>
    <n v="5"/>
    <s v="555"/>
    <n v="15"/>
    <x v="6"/>
  </r>
  <r>
    <n v="218"/>
    <x v="5619"/>
    <x v="6"/>
    <d v="2010-02-11T10:30:00"/>
    <d v="2011-11-17T11:02:00"/>
    <n v="23"/>
    <n v="15"/>
    <n v="364"/>
    <n v="5251"/>
    <n v="10741.48"/>
    <n v="716.1"/>
    <n v="4"/>
    <n v="5"/>
    <n v="5"/>
    <s v="455"/>
    <n v="14"/>
    <x v="6"/>
  </r>
  <r>
    <n v="5640"/>
    <x v="5620"/>
    <x v="0"/>
    <d v="2010-05-24T11:11:00"/>
    <d v="2010-05-24T11:11:00"/>
    <n v="565"/>
    <n v="1"/>
    <n v="16"/>
    <n v="17766"/>
    <n v="10877.18"/>
    <n v="10877.18"/>
    <n v="1"/>
    <n v="1"/>
    <n v="5"/>
    <s v="115"/>
    <n v="7"/>
    <x v="4"/>
  </r>
  <r>
    <n v="4585"/>
    <x v="5621"/>
    <x v="0"/>
    <d v="2009-12-10T13:34:00"/>
    <d v="2011-11-22T13:33:00"/>
    <n v="18"/>
    <n v="23"/>
    <n v="130"/>
    <n v="3103"/>
    <n v="10923.16"/>
    <n v="474.92"/>
    <n v="5"/>
    <n v="5"/>
    <n v="5"/>
    <s v="555"/>
    <n v="15"/>
    <x v="6"/>
  </r>
  <r>
    <n v="1674"/>
    <x v="5622"/>
    <x v="0"/>
    <d v="2010-01-08T10:08:00"/>
    <d v="2011-08-22T15:27:00"/>
    <n v="110"/>
    <n v="16"/>
    <n v="16"/>
    <n v="4459"/>
    <n v="10986.63"/>
    <n v="686.66"/>
    <n v="3"/>
    <n v="5"/>
    <n v="5"/>
    <s v="355"/>
    <n v="13"/>
    <x v="5"/>
  </r>
  <r>
    <n v="2649"/>
    <x v="5623"/>
    <x v="0"/>
    <d v="2009-12-10T15:27:00"/>
    <d v="2011-03-28T15:03:00"/>
    <n v="257"/>
    <n v="8"/>
    <n v="39"/>
    <n v="6601"/>
    <n v="11010.05"/>
    <n v="1376.26"/>
    <n v="2"/>
    <n v="5"/>
    <n v="5"/>
    <s v="255"/>
    <n v="12"/>
    <x v="4"/>
  </r>
  <r>
    <n v="133"/>
    <x v="5624"/>
    <x v="5"/>
    <d v="2010-04-11T13:10:00"/>
    <d v="2011-11-17T08:29:00"/>
    <n v="23"/>
    <n v="14"/>
    <n v="247"/>
    <n v="7110"/>
    <n v="11033.51"/>
    <n v="788.11"/>
    <n v="4"/>
    <n v="5"/>
    <n v="5"/>
    <s v="455"/>
    <n v="14"/>
    <x v="6"/>
  </r>
  <r>
    <n v="657"/>
    <x v="5625"/>
    <x v="0"/>
    <d v="2009-12-14T10:34:00"/>
    <d v="2011-12-08T15:01:00"/>
    <n v="2"/>
    <n v="29"/>
    <n v="289"/>
    <n v="5661"/>
    <n v="11097.43"/>
    <n v="382.67"/>
    <n v="5"/>
    <n v="5"/>
    <n v="5"/>
    <s v="555"/>
    <n v="15"/>
    <x v="6"/>
  </r>
  <r>
    <n v="353"/>
    <x v="5626"/>
    <x v="5"/>
    <d v="2010-06-24T09:51:00"/>
    <d v="2011-11-24T13:17:00"/>
    <n v="16"/>
    <n v="13"/>
    <n v="319"/>
    <n v="7152"/>
    <n v="11114.1"/>
    <n v="854.93"/>
    <n v="5"/>
    <n v="5"/>
    <n v="5"/>
    <s v="555"/>
    <n v="15"/>
    <x v="6"/>
  </r>
  <r>
    <n v="1762"/>
    <x v="5627"/>
    <x v="0"/>
    <d v="2009-12-10T09:25:00"/>
    <d v="2010-11-22T12:26:00"/>
    <n v="383"/>
    <n v="15"/>
    <n v="130"/>
    <n v="5814"/>
    <n v="11123.35"/>
    <n v="741.56"/>
    <n v="2"/>
    <n v="5"/>
    <n v="5"/>
    <s v="255"/>
    <n v="12"/>
    <x v="4"/>
  </r>
  <r>
    <n v="191"/>
    <x v="5628"/>
    <x v="2"/>
    <d v="2009-12-23T13:00:00"/>
    <d v="2011-11-17T13:30:00"/>
    <n v="23"/>
    <n v="7"/>
    <n v="275"/>
    <n v="4534"/>
    <n v="11186.75"/>
    <n v="1598.11"/>
    <n v="4"/>
    <n v="4"/>
    <n v="5"/>
    <s v="445"/>
    <n v="13"/>
    <x v="6"/>
  </r>
  <r>
    <n v="1209"/>
    <x v="5629"/>
    <x v="0"/>
    <d v="2009-12-08T15:12:00"/>
    <d v="2011-11-29T15:34:00"/>
    <n v="11"/>
    <n v="28"/>
    <n v="145"/>
    <n v="4506"/>
    <n v="11202.59"/>
    <n v="400.09"/>
    <n v="5"/>
    <n v="5"/>
    <n v="5"/>
    <s v="555"/>
    <n v="15"/>
    <x v="6"/>
  </r>
  <r>
    <n v="3168"/>
    <x v="5630"/>
    <x v="0"/>
    <d v="2009-12-06T11:58:00"/>
    <d v="2011-11-27T16:19:00"/>
    <n v="13"/>
    <n v="36"/>
    <n v="666"/>
    <n v="8454"/>
    <n v="11233.78"/>
    <n v="312.05"/>
    <n v="5"/>
    <n v="5"/>
    <n v="5"/>
    <s v="555"/>
    <n v="15"/>
    <x v="6"/>
  </r>
  <r>
    <n v="90"/>
    <x v="5631"/>
    <x v="6"/>
    <d v="2009-12-02T16:24:00"/>
    <d v="2011-12-08T11:35:00"/>
    <n v="2"/>
    <n v="38"/>
    <n v="272"/>
    <n v="7922"/>
    <n v="11282.4"/>
    <n v="296.91000000000003"/>
    <n v="5"/>
    <n v="5"/>
    <n v="5"/>
    <s v="555"/>
    <n v="15"/>
    <x v="6"/>
  </r>
  <r>
    <n v="3484"/>
    <x v="5632"/>
    <x v="0"/>
    <d v="2010-01-07T13:56:00"/>
    <d v="2011-10-07T12:31:00"/>
    <n v="64"/>
    <n v="21"/>
    <n v="262"/>
    <n v="5102"/>
    <n v="11284.76"/>
    <n v="537.37"/>
    <n v="3"/>
    <n v="5"/>
    <n v="5"/>
    <s v="355"/>
    <n v="13"/>
    <x v="5"/>
  </r>
  <r>
    <n v="1645"/>
    <x v="5633"/>
    <x v="39"/>
    <d v="2010-01-08T14:12:00"/>
    <d v="2011-07-01T11:29:00"/>
    <n v="162"/>
    <n v="11"/>
    <n v="353"/>
    <n v="5720"/>
    <n v="11303.41"/>
    <n v="1027.58"/>
    <n v="3"/>
    <n v="5"/>
    <n v="5"/>
    <s v="355"/>
    <n v="13"/>
    <x v="5"/>
  </r>
  <r>
    <n v="126"/>
    <x v="5634"/>
    <x v="5"/>
    <d v="2010-02-11T09:41:00"/>
    <d v="2011-11-22T14:39:00"/>
    <n v="18"/>
    <n v="29"/>
    <n v="368"/>
    <n v="7881"/>
    <n v="11310.75"/>
    <n v="390.03"/>
    <n v="5"/>
    <n v="5"/>
    <n v="5"/>
    <s v="555"/>
    <n v="15"/>
    <x v="6"/>
  </r>
  <r>
    <n v="744"/>
    <x v="5635"/>
    <x v="0"/>
    <d v="2010-05-06T13:12:00"/>
    <d v="2011-12-08T12:52:00"/>
    <n v="2"/>
    <n v="37"/>
    <n v="212"/>
    <n v="6366"/>
    <n v="11380.1"/>
    <n v="307.57"/>
    <n v="5"/>
    <n v="5"/>
    <n v="5"/>
    <s v="555"/>
    <n v="15"/>
    <x v="6"/>
  </r>
  <r>
    <n v="1311"/>
    <x v="5636"/>
    <x v="0"/>
    <d v="2009-12-04T14:14:00"/>
    <d v="2011-12-08T13:47:00"/>
    <n v="2"/>
    <n v="12"/>
    <n v="354"/>
    <n v="5244"/>
    <n v="11419.67"/>
    <n v="951.64"/>
    <n v="5"/>
    <n v="5"/>
    <n v="5"/>
    <s v="555"/>
    <n v="15"/>
    <x v="6"/>
  </r>
  <r>
    <n v="2834"/>
    <x v="5637"/>
    <x v="0"/>
    <d v="2010-01-26T11:33:00"/>
    <d v="2011-11-29T11:48:00"/>
    <n v="11"/>
    <n v="22"/>
    <n v="138"/>
    <n v="6518"/>
    <n v="11453.83"/>
    <n v="520.63"/>
    <n v="5"/>
    <n v="5"/>
    <n v="5"/>
    <s v="555"/>
    <n v="15"/>
    <x v="6"/>
  </r>
  <r>
    <n v="2640"/>
    <x v="5638"/>
    <x v="0"/>
    <d v="2010-02-03T15:45:00"/>
    <d v="2011-12-06T17:23:00"/>
    <n v="4"/>
    <n v="20"/>
    <n v="485"/>
    <n v="4748"/>
    <n v="11555.5"/>
    <n v="577.78"/>
    <n v="5"/>
    <n v="5"/>
    <n v="5"/>
    <s v="555"/>
    <n v="15"/>
    <x v="6"/>
  </r>
  <r>
    <n v="1053"/>
    <x v="5639"/>
    <x v="0"/>
    <d v="2009-12-11T12:51:00"/>
    <d v="2011-11-28T10:23:00"/>
    <n v="12"/>
    <n v="31"/>
    <n v="328"/>
    <n v="7354"/>
    <n v="11559.66"/>
    <n v="372.89"/>
    <n v="5"/>
    <n v="5"/>
    <n v="5"/>
    <s v="555"/>
    <n v="15"/>
    <x v="6"/>
  </r>
  <r>
    <n v="2362"/>
    <x v="5640"/>
    <x v="0"/>
    <d v="2009-12-02T13:23:00"/>
    <d v="2011-12-05T16:54:00"/>
    <n v="5"/>
    <n v="25"/>
    <n v="129"/>
    <n v="9696"/>
    <n v="11573.62"/>
    <n v="462.94"/>
    <n v="5"/>
    <n v="5"/>
    <n v="5"/>
    <s v="555"/>
    <n v="15"/>
    <x v="6"/>
  </r>
  <r>
    <n v="4961"/>
    <x v="5641"/>
    <x v="0"/>
    <d v="2009-12-07T15:28:00"/>
    <d v="2011-12-09T09:00:00"/>
    <n v="1"/>
    <n v="27"/>
    <n v="512"/>
    <n v="7463"/>
    <n v="11614.45"/>
    <n v="430.16"/>
    <n v="5"/>
    <n v="5"/>
    <n v="5"/>
    <s v="555"/>
    <n v="15"/>
    <x v="6"/>
  </r>
  <r>
    <n v="648"/>
    <x v="5642"/>
    <x v="0"/>
    <d v="2009-12-15T09:44:00"/>
    <d v="2011-11-28T11:27:00"/>
    <n v="12"/>
    <n v="36"/>
    <n v="417"/>
    <n v="8768"/>
    <n v="11650.85"/>
    <n v="323.63"/>
    <n v="5"/>
    <n v="5"/>
    <n v="5"/>
    <s v="555"/>
    <n v="15"/>
    <x v="6"/>
  </r>
  <r>
    <n v="2049"/>
    <x v="5643"/>
    <x v="0"/>
    <d v="2010-03-04T14:36:00"/>
    <d v="2011-11-16T12:25:00"/>
    <n v="24"/>
    <n v="17"/>
    <n v="452"/>
    <n v="7023"/>
    <n v="11727.94"/>
    <n v="689.88"/>
    <n v="4"/>
    <n v="5"/>
    <n v="5"/>
    <s v="455"/>
    <n v="14"/>
    <x v="6"/>
  </r>
  <r>
    <n v="2128"/>
    <x v="5644"/>
    <x v="0"/>
    <d v="2009-12-09T14:48:00"/>
    <d v="2011-11-22T15:45:00"/>
    <n v="18"/>
    <n v="19"/>
    <n v="897"/>
    <n v="5323"/>
    <n v="11873.08"/>
    <n v="624.9"/>
    <n v="5"/>
    <n v="5"/>
    <n v="5"/>
    <s v="555"/>
    <n v="15"/>
    <x v="6"/>
  </r>
  <r>
    <n v="694"/>
    <x v="5645"/>
    <x v="0"/>
    <d v="2009-12-15T15:06:00"/>
    <d v="2011-11-25T09:18:00"/>
    <n v="15"/>
    <n v="34"/>
    <n v="512"/>
    <n v="6987"/>
    <n v="11877.29"/>
    <n v="349.33"/>
    <n v="5"/>
    <n v="5"/>
    <n v="5"/>
    <s v="555"/>
    <n v="15"/>
    <x v="6"/>
  </r>
  <r>
    <n v="5814"/>
    <x v="5646"/>
    <x v="0"/>
    <d v="2010-03-05T10:05:00"/>
    <d v="2011-10-26T13:36:00"/>
    <n v="45"/>
    <n v="26"/>
    <n v="299"/>
    <n v="7883"/>
    <n v="11878.88"/>
    <n v="456.88"/>
    <n v="4"/>
    <n v="5"/>
    <n v="5"/>
    <s v="455"/>
    <n v="14"/>
    <x v="6"/>
  </r>
  <r>
    <n v="4935"/>
    <x v="5647"/>
    <x v="0"/>
    <d v="2010-03-10T16:09:00"/>
    <d v="2011-11-22T14:23:00"/>
    <n v="18"/>
    <n v="17"/>
    <n v="589"/>
    <n v="5765"/>
    <n v="11880.54"/>
    <n v="698.86"/>
    <n v="5"/>
    <n v="5"/>
    <n v="5"/>
    <s v="555"/>
    <n v="15"/>
    <x v="6"/>
  </r>
  <r>
    <n v="1318"/>
    <x v="5648"/>
    <x v="0"/>
    <d v="2010-09-27T16:30:00"/>
    <d v="2010-09-27T16:30:00"/>
    <n v="439"/>
    <n v="1"/>
    <n v="45"/>
    <n v="87167"/>
    <n v="11880.84"/>
    <n v="11880.84"/>
    <n v="1"/>
    <n v="1"/>
    <n v="5"/>
    <s v="115"/>
    <n v="7"/>
    <x v="4"/>
  </r>
  <r>
    <n v="4416"/>
    <x v="5649"/>
    <x v="0"/>
    <d v="2010-04-11T12:45:00"/>
    <d v="2011-11-25T13:27:00"/>
    <n v="15"/>
    <n v="36"/>
    <n v="246"/>
    <n v="4838"/>
    <n v="11914.95"/>
    <n v="330.97"/>
    <n v="5"/>
    <n v="5"/>
    <n v="5"/>
    <s v="555"/>
    <n v="15"/>
    <x v="6"/>
  </r>
  <r>
    <n v="4127"/>
    <x v="5650"/>
    <x v="0"/>
    <d v="2010-01-24T13:14:00"/>
    <d v="2011-12-08T09:06:00"/>
    <n v="2"/>
    <n v="28"/>
    <n v="180"/>
    <n v="4979"/>
    <n v="11916.33"/>
    <n v="425.58"/>
    <n v="5"/>
    <n v="5"/>
    <n v="5"/>
    <s v="555"/>
    <n v="15"/>
    <x v="6"/>
  </r>
  <r>
    <n v="3864"/>
    <x v="5651"/>
    <x v="0"/>
    <d v="2010-03-10T14:19:00"/>
    <d v="2011-10-25T13:30:00"/>
    <n v="46"/>
    <n v="15"/>
    <n v="253"/>
    <n v="7200"/>
    <n v="11942.52"/>
    <n v="796.17"/>
    <n v="4"/>
    <n v="5"/>
    <n v="5"/>
    <s v="455"/>
    <n v="14"/>
    <x v="6"/>
  </r>
  <r>
    <n v="1484"/>
    <x v="5652"/>
    <x v="0"/>
    <d v="2010-01-08T11:28:00"/>
    <d v="2011-12-01T09:06:00"/>
    <n v="9"/>
    <n v="39"/>
    <n v="61"/>
    <n v="3642"/>
    <n v="11944.56"/>
    <n v="306.27"/>
    <n v="5"/>
    <n v="5"/>
    <n v="5"/>
    <s v="555"/>
    <n v="15"/>
    <x v="6"/>
  </r>
  <r>
    <n v="1093"/>
    <x v="5653"/>
    <x v="0"/>
    <d v="2010-11-16T14:01:00"/>
    <d v="2011-12-02T15:29:00"/>
    <n v="8"/>
    <n v="16"/>
    <n v="290"/>
    <n v="6760"/>
    <n v="11959.27"/>
    <n v="747.45"/>
    <n v="5"/>
    <n v="5"/>
    <n v="5"/>
    <s v="555"/>
    <n v="15"/>
    <x v="6"/>
  </r>
  <r>
    <n v="4642"/>
    <x v="5654"/>
    <x v="0"/>
    <d v="2009-12-07T12:25:00"/>
    <d v="2011-11-14T14:28:00"/>
    <n v="26"/>
    <n v="12"/>
    <n v="92"/>
    <n v="5722"/>
    <n v="11962.3"/>
    <n v="996.86"/>
    <n v="4"/>
    <n v="5"/>
    <n v="5"/>
    <s v="455"/>
    <n v="14"/>
    <x v="6"/>
  </r>
  <r>
    <n v="2038"/>
    <x v="5655"/>
    <x v="0"/>
    <d v="2009-12-16T14:08:00"/>
    <d v="2011-12-08T14:38:00"/>
    <n v="2"/>
    <n v="23"/>
    <n v="445"/>
    <n v="6263"/>
    <n v="11980.09"/>
    <n v="520.87"/>
    <n v="5"/>
    <n v="5"/>
    <n v="5"/>
    <s v="555"/>
    <n v="15"/>
    <x v="6"/>
  </r>
  <r>
    <n v="2811"/>
    <x v="5656"/>
    <x v="0"/>
    <d v="2009-12-03T10:37:00"/>
    <d v="2011-12-06T15:10:00"/>
    <n v="4"/>
    <n v="28"/>
    <n v="274"/>
    <n v="8922"/>
    <n v="12021.53"/>
    <n v="429.34"/>
    <n v="5"/>
    <n v="5"/>
    <n v="5"/>
    <s v="555"/>
    <n v="15"/>
    <x v="6"/>
  </r>
  <r>
    <n v="3078"/>
    <x v="5657"/>
    <x v="0"/>
    <d v="2009-12-10T09:42:00"/>
    <d v="2011-11-20T10:11:00"/>
    <n v="20"/>
    <n v="32"/>
    <n v="94"/>
    <n v="2638"/>
    <n v="12100.4"/>
    <n v="378.14"/>
    <n v="4"/>
    <n v="5"/>
    <n v="5"/>
    <s v="455"/>
    <n v="14"/>
    <x v="6"/>
  </r>
  <r>
    <n v="2761"/>
    <x v="5658"/>
    <x v="0"/>
    <d v="2009-12-13T11:35:00"/>
    <d v="2011-12-01T15:12:00"/>
    <n v="9"/>
    <n v="29"/>
    <n v="199"/>
    <n v="5251"/>
    <n v="12160.31"/>
    <n v="419.32"/>
    <n v="5"/>
    <n v="5"/>
    <n v="5"/>
    <s v="555"/>
    <n v="15"/>
    <x v="6"/>
  </r>
  <r>
    <n v="2358"/>
    <x v="5659"/>
    <x v="0"/>
    <d v="2009-12-04T11:32:00"/>
    <d v="2011-12-06T12:09:00"/>
    <n v="4"/>
    <n v="55"/>
    <n v="197"/>
    <n v="4512"/>
    <n v="12225.16"/>
    <n v="222.28"/>
    <n v="5"/>
    <n v="5"/>
    <n v="5"/>
    <s v="555"/>
    <n v="15"/>
    <x v="6"/>
  </r>
  <r>
    <n v="128"/>
    <x v="5660"/>
    <x v="5"/>
    <d v="2010-07-26T09:04:00"/>
    <d v="2011-11-24T12:40:00"/>
    <n v="16"/>
    <n v="18"/>
    <n v="357"/>
    <n v="5533"/>
    <n v="12319.91"/>
    <n v="684.44"/>
    <n v="5"/>
    <n v="5"/>
    <n v="5"/>
    <s v="555"/>
    <n v="15"/>
    <x v="6"/>
  </r>
  <r>
    <n v="3609"/>
    <x v="5661"/>
    <x v="0"/>
    <d v="2011-12-07T12:14:00"/>
    <d v="2011-12-07T12:17:00"/>
    <n v="3"/>
    <n v="3"/>
    <n v="9"/>
    <n v="5110"/>
    <n v="12393.7"/>
    <n v="4131.2299999999996"/>
    <n v="5"/>
    <n v="3"/>
    <n v="5"/>
    <s v="535"/>
    <n v="13"/>
    <x v="2"/>
  </r>
  <r>
    <n v="2554"/>
    <x v="5662"/>
    <x v="30"/>
    <d v="2010-05-05T12:26:00"/>
    <d v="2011-11-06T10:30:00"/>
    <n v="34"/>
    <n v="12"/>
    <n v="267"/>
    <n v="6274"/>
    <n v="12410.81"/>
    <n v="1034.23"/>
    <n v="4"/>
    <n v="5"/>
    <n v="5"/>
    <s v="455"/>
    <n v="14"/>
    <x v="6"/>
  </r>
  <r>
    <n v="233"/>
    <x v="5663"/>
    <x v="6"/>
    <d v="2009-12-06T11:57:00"/>
    <d v="2011-12-07T08:07:00"/>
    <n v="3"/>
    <n v="27"/>
    <n v="140"/>
    <n v="8474"/>
    <n v="12493.58"/>
    <n v="462.73"/>
    <n v="5"/>
    <n v="5"/>
    <n v="5"/>
    <s v="555"/>
    <n v="15"/>
    <x v="6"/>
  </r>
  <r>
    <n v="5448"/>
    <x v="5664"/>
    <x v="0"/>
    <d v="2009-12-06T15:41:00"/>
    <d v="2011-12-04T11:56:00"/>
    <n v="6"/>
    <n v="30"/>
    <n v="173"/>
    <n v="5383"/>
    <n v="12518.65"/>
    <n v="417.29"/>
    <n v="5"/>
    <n v="5"/>
    <n v="5"/>
    <s v="555"/>
    <n v="15"/>
    <x v="6"/>
  </r>
  <r>
    <n v="1669"/>
    <x v="5665"/>
    <x v="0"/>
    <d v="2009-12-01T12:14:00"/>
    <d v="2011-10-30T12:42:00"/>
    <n v="41"/>
    <n v="35"/>
    <n v="335"/>
    <n v="4972"/>
    <n v="12523.81"/>
    <n v="357.82"/>
    <n v="4"/>
    <n v="5"/>
    <n v="5"/>
    <s v="455"/>
    <n v="14"/>
    <x v="6"/>
  </r>
  <r>
    <n v="4615"/>
    <x v="5666"/>
    <x v="0"/>
    <d v="2009-12-03T13:22:00"/>
    <d v="2011-12-07T09:32:00"/>
    <n v="3"/>
    <n v="29"/>
    <n v="120"/>
    <n v="9397"/>
    <n v="12576.99"/>
    <n v="433.69"/>
    <n v="5"/>
    <n v="5"/>
    <n v="5"/>
    <s v="555"/>
    <n v="15"/>
    <x v="6"/>
  </r>
  <r>
    <n v="3767"/>
    <x v="5667"/>
    <x v="0"/>
    <d v="2010-02-08T11:06:00"/>
    <d v="2011-12-08T12:10:00"/>
    <n v="2"/>
    <n v="43"/>
    <n v="458"/>
    <n v="6255"/>
    <n v="12580.06"/>
    <n v="292.56"/>
    <n v="5"/>
    <n v="5"/>
    <n v="5"/>
    <s v="555"/>
    <n v="15"/>
    <x v="6"/>
  </r>
  <r>
    <n v="104"/>
    <x v="5668"/>
    <x v="24"/>
    <d v="2010-06-28T12:58:00"/>
    <d v="2011-11-29T08:40:00"/>
    <n v="11"/>
    <n v="8"/>
    <n v="351"/>
    <n v="9358"/>
    <n v="12629.88"/>
    <n v="1578.74"/>
    <n v="5"/>
    <n v="4"/>
    <n v="5"/>
    <s v="545"/>
    <n v="14"/>
    <x v="6"/>
  </r>
  <r>
    <n v="4153"/>
    <x v="5669"/>
    <x v="0"/>
    <d v="2010-03-28T15:45:00"/>
    <d v="2011-11-29T15:06:00"/>
    <n v="11"/>
    <n v="34"/>
    <n v="836"/>
    <n v="7087"/>
    <n v="12781.8"/>
    <n v="375.94"/>
    <n v="5"/>
    <n v="5"/>
    <n v="5"/>
    <s v="555"/>
    <n v="15"/>
    <x v="6"/>
  </r>
  <r>
    <n v="1102"/>
    <x v="5670"/>
    <x v="0"/>
    <d v="2009-12-03T13:32:00"/>
    <d v="2011-12-08T10:39:00"/>
    <n v="2"/>
    <n v="72"/>
    <n v="290"/>
    <n v="5617"/>
    <n v="12793.28"/>
    <n v="177.68"/>
    <n v="5"/>
    <n v="5"/>
    <n v="5"/>
    <s v="555"/>
    <n v="15"/>
    <x v="6"/>
  </r>
  <r>
    <n v="361"/>
    <x v="5671"/>
    <x v="6"/>
    <d v="2009-12-04T10:00:00"/>
    <d v="2011-11-30T15:43:00"/>
    <n v="10"/>
    <n v="12"/>
    <n v="435"/>
    <n v="8703"/>
    <n v="12815.71"/>
    <n v="1067.98"/>
    <n v="5"/>
    <n v="5"/>
    <n v="5"/>
    <s v="555"/>
    <n v="15"/>
    <x v="6"/>
  </r>
  <r>
    <n v="1581"/>
    <x v="5672"/>
    <x v="0"/>
    <d v="2009-12-16T09:41:00"/>
    <d v="2011-05-06T09:00:00"/>
    <n v="218"/>
    <n v="14"/>
    <n v="238"/>
    <n v="5947"/>
    <n v="12823.52"/>
    <n v="915.97"/>
    <n v="2"/>
    <n v="5"/>
    <n v="5"/>
    <s v="255"/>
    <n v="12"/>
    <x v="4"/>
  </r>
  <r>
    <n v="955"/>
    <x v="5673"/>
    <x v="0"/>
    <d v="2010-03-10T10:01:00"/>
    <d v="2011-11-02T13:40:00"/>
    <n v="38"/>
    <n v="10"/>
    <n v="115"/>
    <n v="19931"/>
    <n v="12940.82"/>
    <n v="1294.08"/>
    <n v="4"/>
    <n v="5"/>
    <n v="5"/>
    <s v="455"/>
    <n v="14"/>
    <x v="6"/>
  </r>
  <r>
    <n v="1299"/>
    <x v="5674"/>
    <x v="0"/>
    <d v="2009-12-11T14:28:00"/>
    <d v="2011-12-07T12:11:00"/>
    <n v="3"/>
    <n v="35"/>
    <n v="411"/>
    <n v="6096"/>
    <n v="12948.48"/>
    <n v="369.96"/>
    <n v="5"/>
    <n v="5"/>
    <n v="5"/>
    <s v="555"/>
    <n v="15"/>
    <x v="6"/>
  </r>
  <r>
    <n v="1598"/>
    <x v="5675"/>
    <x v="0"/>
    <d v="2010-03-25T13:15:00"/>
    <d v="2011-12-02T15:11:00"/>
    <n v="8"/>
    <n v="35"/>
    <n v="472"/>
    <n v="6640"/>
    <n v="12973.46"/>
    <n v="370.67"/>
    <n v="5"/>
    <n v="5"/>
    <n v="5"/>
    <s v="555"/>
    <n v="15"/>
    <x v="6"/>
  </r>
  <r>
    <n v="1738"/>
    <x v="5676"/>
    <x v="0"/>
    <d v="2009-12-01T09:50:00"/>
    <d v="2011-12-06T12:26:00"/>
    <n v="4"/>
    <n v="33"/>
    <n v="177"/>
    <n v="5825"/>
    <n v="12987.95"/>
    <n v="393.57"/>
    <n v="5"/>
    <n v="5"/>
    <n v="5"/>
    <s v="555"/>
    <n v="15"/>
    <x v="6"/>
  </r>
  <r>
    <n v="5813"/>
    <x v="5677"/>
    <x v="0"/>
    <d v="2009-12-04T16:52:00"/>
    <d v="2011-12-06T13:27:00"/>
    <n v="4"/>
    <n v="26"/>
    <n v="266"/>
    <n v="7282"/>
    <n v="13014.8"/>
    <n v="500.57"/>
    <n v="5"/>
    <n v="5"/>
    <n v="5"/>
    <s v="555"/>
    <n v="15"/>
    <x v="6"/>
  </r>
  <r>
    <n v="740"/>
    <x v="5678"/>
    <x v="0"/>
    <d v="2009-12-01T13:31:00"/>
    <d v="2011-11-07T10:43:00"/>
    <n v="33"/>
    <n v="27"/>
    <n v="389"/>
    <n v="5344"/>
    <n v="13015.36"/>
    <n v="482.05"/>
    <n v="4"/>
    <n v="5"/>
    <n v="5"/>
    <s v="455"/>
    <n v="14"/>
    <x v="6"/>
  </r>
  <r>
    <n v="1678"/>
    <x v="5679"/>
    <x v="0"/>
    <d v="2010-04-01T14:52:00"/>
    <d v="2011-11-23T12:20:00"/>
    <n v="17"/>
    <n v="13"/>
    <n v="573"/>
    <n v="8480"/>
    <n v="13023.4"/>
    <n v="1001.8"/>
    <n v="5"/>
    <n v="5"/>
    <n v="5"/>
    <s v="555"/>
    <n v="15"/>
    <x v="6"/>
  </r>
  <r>
    <n v="3351"/>
    <x v="5680"/>
    <x v="0"/>
    <d v="2009-12-10T15:52:00"/>
    <d v="2011-11-21T08:26:00"/>
    <n v="19"/>
    <n v="41"/>
    <n v="70"/>
    <n v="9030"/>
    <n v="13043.32"/>
    <n v="318.13"/>
    <n v="5"/>
    <n v="5"/>
    <n v="5"/>
    <s v="555"/>
    <n v="15"/>
    <x v="6"/>
  </r>
  <r>
    <n v="733"/>
    <x v="5681"/>
    <x v="0"/>
    <d v="2010-08-02T13:58:00"/>
    <d v="2011-12-01T12:39:00"/>
    <n v="9"/>
    <n v="23"/>
    <n v="162"/>
    <n v="3246"/>
    <n v="13076.74"/>
    <n v="568.54999999999995"/>
    <n v="5"/>
    <n v="5"/>
    <n v="5"/>
    <s v="555"/>
    <n v="15"/>
    <x v="6"/>
  </r>
  <r>
    <n v="4524"/>
    <x v="5682"/>
    <x v="0"/>
    <d v="2010-01-31T11:14:00"/>
    <d v="2011-11-27T13:00:00"/>
    <n v="13"/>
    <n v="32"/>
    <n v="431"/>
    <n v="6190"/>
    <n v="13157.13"/>
    <n v="411.16"/>
    <n v="5"/>
    <n v="5"/>
    <n v="5"/>
    <s v="555"/>
    <n v="15"/>
    <x v="6"/>
  </r>
  <r>
    <n v="390"/>
    <x v="5683"/>
    <x v="40"/>
    <d v="2010-04-27T16:19:00"/>
    <d v="2011-10-14T14:54:00"/>
    <n v="57"/>
    <n v="8"/>
    <n v="244"/>
    <n v="6987"/>
    <n v="13158.16"/>
    <n v="1644.77"/>
    <n v="4"/>
    <n v="4"/>
    <n v="5"/>
    <s v="445"/>
    <n v="13"/>
    <x v="6"/>
  </r>
  <r>
    <n v="4162"/>
    <x v="5684"/>
    <x v="0"/>
    <d v="2009-12-03T18:11:00"/>
    <d v="2011-12-09T10:20:00"/>
    <n v="1"/>
    <n v="38"/>
    <n v="383"/>
    <n v="7813"/>
    <n v="13304.11"/>
    <n v="350.11"/>
    <n v="5"/>
    <n v="5"/>
    <n v="5"/>
    <s v="555"/>
    <n v="15"/>
    <x v="6"/>
  </r>
  <r>
    <n v="1262"/>
    <x v="5685"/>
    <x v="0"/>
    <d v="2010-02-11T17:34:00"/>
    <d v="2011-11-16T13:21:00"/>
    <n v="24"/>
    <n v="19"/>
    <n v="28"/>
    <n v="7722"/>
    <n v="13370.86"/>
    <n v="703.73"/>
    <n v="4"/>
    <n v="5"/>
    <n v="5"/>
    <s v="455"/>
    <n v="14"/>
    <x v="6"/>
  </r>
  <r>
    <n v="2907"/>
    <x v="5686"/>
    <x v="0"/>
    <d v="2009-12-03T11:09:00"/>
    <d v="2011-11-14T11:02:00"/>
    <n v="26"/>
    <n v="39"/>
    <n v="115"/>
    <n v="4904"/>
    <n v="13472.76"/>
    <n v="345.46"/>
    <n v="4"/>
    <n v="5"/>
    <n v="5"/>
    <s v="455"/>
    <n v="14"/>
    <x v="6"/>
  </r>
  <r>
    <n v="633"/>
    <x v="5687"/>
    <x v="0"/>
    <d v="2009-12-10T13:27:00"/>
    <d v="2011-12-06T15:28:00"/>
    <n v="4"/>
    <n v="33"/>
    <n v="50"/>
    <n v="6935"/>
    <n v="13551.75"/>
    <n v="410.66"/>
    <n v="5"/>
    <n v="5"/>
    <n v="5"/>
    <s v="555"/>
    <n v="15"/>
    <x v="6"/>
  </r>
  <r>
    <n v="2710"/>
    <x v="5688"/>
    <x v="0"/>
    <d v="2009-12-08T12:46:00"/>
    <d v="2011-11-21T13:09:00"/>
    <n v="19"/>
    <n v="23"/>
    <n v="104"/>
    <n v="10778"/>
    <n v="13702.38"/>
    <n v="595.76"/>
    <n v="5"/>
    <n v="5"/>
    <n v="5"/>
    <s v="555"/>
    <n v="15"/>
    <x v="6"/>
  </r>
  <r>
    <n v="2996"/>
    <x v="5689"/>
    <x v="0"/>
    <d v="2009-12-04T14:13:00"/>
    <d v="2011-11-25T10:58:00"/>
    <n v="15"/>
    <n v="12"/>
    <n v="315"/>
    <n v="9178"/>
    <n v="13733.55"/>
    <n v="1144.46"/>
    <n v="5"/>
    <n v="5"/>
    <n v="5"/>
    <s v="555"/>
    <n v="15"/>
    <x v="6"/>
  </r>
  <r>
    <n v="2622"/>
    <x v="5690"/>
    <x v="0"/>
    <d v="2009-12-01T14:19:00"/>
    <d v="2011-11-24T12:25:00"/>
    <n v="16"/>
    <n v="56"/>
    <n v="590"/>
    <n v="8661"/>
    <n v="13752.58"/>
    <n v="245.58"/>
    <n v="5"/>
    <n v="5"/>
    <n v="5"/>
    <s v="555"/>
    <n v="15"/>
    <x v="6"/>
  </r>
  <r>
    <n v="5180"/>
    <x v="5691"/>
    <x v="0"/>
    <d v="2010-03-07T13:48:00"/>
    <d v="2011-10-10T16:58:00"/>
    <n v="61"/>
    <n v="18"/>
    <n v="600"/>
    <n v="8661"/>
    <n v="13806.27"/>
    <n v="767.02"/>
    <n v="3"/>
    <n v="5"/>
    <n v="5"/>
    <s v="355"/>
    <n v="13"/>
    <x v="5"/>
  </r>
  <r>
    <n v="5675"/>
    <x v="5692"/>
    <x v="0"/>
    <d v="2009-12-01T09:43:00"/>
    <d v="2011-02-22T10:43:00"/>
    <n v="291"/>
    <n v="16"/>
    <n v="43"/>
    <n v="7774"/>
    <n v="13908.72"/>
    <n v="869.3"/>
    <n v="2"/>
    <n v="5"/>
    <n v="5"/>
    <s v="255"/>
    <n v="12"/>
    <x v="4"/>
  </r>
  <r>
    <n v="88"/>
    <x v="5693"/>
    <x v="18"/>
    <d v="2009-12-02T13:58:00"/>
    <d v="2011-09-21T09:06:00"/>
    <n v="80"/>
    <n v="6"/>
    <n v="88"/>
    <n v="4958"/>
    <n v="13925.93"/>
    <n v="2320.9899999999998"/>
    <n v="3"/>
    <n v="4"/>
    <n v="5"/>
    <s v="345"/>
    <n v="12"/>
    <x v="5"/>
  </r>
  <r>
    <n v="5811"/>
    <x v="5694"/>
    <x v="0"/>
    <d v="2009-12-04T12:20:00"/>
    <d v="2011-12-05T09:11:00"/>
    <n v="5"/>
    <n v="26"/>
    <n v="192"/>
    <n v="6644"/>
    <n v="14000.85"/>
    <n v="538.49"/>
    <n v="5"/>
    <n v="5"/>
    <n v="5"/>
    <s v="555"/>
    <n v="15"/>
    <x v="6"/>
  </r>
  <r>
    <n v="820"/>
    <x v="5695"/>
    <x v="0"/>
    <d v="2009-12-16T14:00:00"/>
    <d v="2011-11-13T16:14:00"/>
    <n v="27"/>
    <n v="21"/>
    <n v="194"/>
    <n v="8778"/>
    <n v="14059.19"/>
    <n v="669.49"/>
    <n v="4"/>
    <n v="5"/>
    <n v="5"/>
    <s v="455"/>
    <n v="14"/>
    <x v="6"/>
  </r>
  <r>
    <n v="1926"/>
    <x v="5696"/>
    <x v="0"/>
    <d v="2009-12-02T10:58:00"/>
    <d v="2011-12-01T16:05:00"/>
    <n v="9"/>
    <n v="27"/>
    <n v="164"/>
    <n v="8136"/>
    <n v="14070.25"/>
    <n v="521.12"/>
    <n v="5"/>
    <n v="5"/>
    <n v="5"/>
    <s v="555"/>
    <n v="15"/>
    <x v="6"/>
  </r>
  <r>
    <n v="295"/>
    <x v="5697"/>
    <x v="5"/>
    <d v="2010-01-13T15:06:00"/>
    <d v="2011-11-17T12:56:00"/>
    <n v="23"/>
    <n v="35"/>
    <n v="239"/>
    <n v="6490"/>
    <n v="14109.55"/>
    <n v="403.13"/>
    <n v="4"/>
    <n v="5"/>
    <n v="5"/>
    <s v="455"/>
    <n v="14"/>
    <x v="6"/>
  </r>
  <r>
    <n v="4315"/>
    <x v="5698"/>
    <x v="0"/>
    <d v="2009-12-15T12:49:00"/>
    <d v="2011-11-21T12:36:00"/>
    <n v="19"/>
    <n v="32"/>
    <n v="541"/>
    <n v="8482"/>
    <n v="14115.56"/>
    <n v="441.11"/>
    <n v="5"/>
    <n v="5"/>
    <n v="5"/>
    <s v="555"/>
    <n v="15"/>
    <x v="6"/>
  </r>
  <r>
    <n v="3214"/>
    <x v="5699"/>
    <x v="0"/>
    <d v="2009-12-01T14:53:00"/>
    <d v="2011-11-28T15:15:00"/>
    <n v="12"/>
    <n v="30"/>
    <n v="310"/>
    <n v="10395"/>
    <n v="14191.74"/>
    <n v="473.06"/>
    <n v="5"/>
    <n v="5"/>
    <n v="5"/>
    <s v="555"/>
    <n v="15"/>
    <x v="6"/>
  </r>
  <r>
    <n v="1122"/>
    <x v="5700"/>
    <x v="0"/>
    <d v="2010-01-25T10:13:00"/>
    <d v="2011-11-22T14:41:00"/>
    <n v="18"/>
    <n v="23"/>
    <n v="370"/>
    <n v="7375"/>
    <n v="14205.96"/>
    <n v="617.65"/>
    <n v="5"/>
    <n v="5"/>
    <n v="5"/>
    <s v="555"/>
    <n v="15"/>
    <x v="6"/>
  </r>
  <r>
    <n v="2356"/>
    <x v="5701"/>
    <x v="0"/>
    <d v="2010-11-02T15:42:00"/>
    <d v="2011-11-23T15:39:00"/>
    <n v="17"/>
    <n v="15"/>
    <n v="140"/>
    <n v="5799"/>
    <n v="14335.15"/>
    <n v="955.68"/>
    <n v="5"/>
    <n v="5"/>
    <n v="5"/>
    <s v="555"/>
    <n v="15"/>
    <x v="6"/>
  </r>
  <r>
    <n v="3095"/>
    <x v="5702"/>
    <x v="0"/>
    <d v="2009-12-02T16:59:00"/>
    <d v="2011-11-24T10:46:00"/>
    <n v="16"/>
    <n v="18"/>
    <n v="73"/>
    <n v="6515"/>
    <n v="14377.36"/>
    <n v="798.74"/>
    <n v="5"/>
    <n v="5"/>
    <n v="5"/>
    <s v="555"/>
    <n v="15"/>
    <x v="6"/>
  </r>
  <r>
    <n v="5042"/>
    <x v="5703"/>
    <x v="0"/>
    <d v="2010-03-04T17:29:00"/>
    <d v="2010-06-28T13:58:00"/>
    <n v="530"/>
    <n v="41"/>
    <n v="568"/>
    <n v="11529"/>
    <n v="14448.67"/>
    <n v="352.41"/>
    <n v="1"/>
    <n v="5"/>
    <n v="5"/>
    <s v="155"/>
    <n v="11"/>
    <x v="4"/>
  </r>
  <r>
    <n v="2166"/>
    <x v="5704"/>
    <x v="0"/>
    <d v="2009-12-01T13:47:00"/>
    <d v="2011-11-11T12:45:00"/>
    <n v="29"/>
    <n v="39"/>
    <n v="104"/>
    <n v="2635"/>
    <n v="14548.22"/>
    <n v="373.03"/>
    <n v="4"/>
    <n v="5"/>
    <n v="5"/>
    <s v="455"/>
    <n v="14"/>
    <x v="6"/>
  </r>
  <r>
    <n v="4475"/>
    <x v="5705"/>
    <x v="0"/>
    <d v="2010-02-09T14:17:00"/>
    <d v="2011-12-05T12:05:00"/>
    <n v="5"/>
    <n v="12"/>
    <n v="252"/>
    <n v="8601"/>
    <n v="14617.39"/>
    <n v="1218.1199999999999"/>
    <n v="5"/>
    <n v="5"/>
    <n v="5"/>
    <s v="555"/>
    <n v="15"/>
    <x v="6"/>
  </r>
  <r>
    <n v="4730"/>
    <x v="5706"/>
    <x v="0"/>
    <d v="2010-03-21T12:31:00"/>
    <d v="2011-11-24T12:27:00"/>
    <n v="16"/>
    <n v="12"/>
    <n v="22"/>
    <n v="10107"/>
    <n v="14622.33"/>
    <n v="1218.53"/>
    <n v="5"/>
    <n v="5"/>
    <n v="5"/>
    <s v="555"/>
    <n v="15"/>
    <x v="6"/>
  </r>
  <r>
    <n v="3734"/>
    <x v="5707"/>
    <x v="0"/>
    <d v="2009-12-02T13:34:00"/>
    <d v="2011-11-10T16:03:00"/>
    <n v="30"/>
    <n v="15"/>
    <n v="144"/>
    <n v="6140"/>
    <n v="14644.6"/>
    <n v="976.31"/>
    <n v="4"/>
    <n v="5"/>
    <n v="5"/>
    <s v="455"/>
    <n v="14"/>
    <x v="6"/>
  </r>
  <r>
    <n v="5680"/>
    <x v="5708"/>
    <x v="0"/>
    <d v="2009-12-04T12:37:00"/>
    <d v="2011-12-07T13:14:00"/>
    <n v="3"/>
    <n v="18"/>
    <n v="42"/>
    <n v="8298"/>
    <n v="14693.72"/>
    <n v="816.32"/>
    <n v="5"/>
    <n v="5"/>
    <n v="5"/>
    <s v="555"/>
    <n v="15"/>
    <x v="6"/>
  </r>
  <r>
    <n v="124"/>
    <x v="5709"/>
    <x v="5"/>
    <d v="2009-12-14T10:49:00"/>
    <d v="2011-11-07T14:01:00"/>
    <n v="33"/>
    <n v="19"/>
    <n v="396"/>
    <n v="10307"/>
    <n v="14971.29"/>
    <n v="787.96"/>
    <n v="4"/>
    <n v="5"/>
    <n v="5"/>
    <s v="455"/>
    <n v="14"/>
    <x v="6"/>
  </r>
  <r>
    <n v="3380"/>
    <x v="5710"/>
    <x v="0"/>
    <d v="2009-12-03T12:10:00"/>
    <d v="2011-08-16T10:48:00"/>
    <n v="116"/>
    <n v="34"/>
    <n v="437"/>
    <n v="4215"/>
    <n v="15308.89"/>
    <n v="450.26"/>
    <n v="3"/>
    <n v="5"/>
    <n v="5"/>
    <s v="355"/>
    <n v="13"/>
    <x v="5"/>
  </r>
  <r>
    <n v="2468"/>
    <x v="5711"/>
    <x v="0"/>
    <d v="2010-01-10T11:40:00"/>
    <d v="2011-11-18T10:58:00"/>
    <n v="22"/>
    <n v="43"/>
    <n v="279"/>
    <n v="11838"/>
    <n v="15407.61"/>
    <n v="358.32"/>
    <n v="4"/>
    <n v="5"/>
    <n v="5"/>
    <s v="455"/>
    <n v="14"/>
    <x v="6"/>
  </r>
  <r>
    <n v="2392"/>
    <x v="5712"/>
    <x v="0"/>
    <d v="2009-12-16T09:17:00"/>
    <d v="2011-12-07T10:24:00"/>
    <n v="3"/>
    <n v="17"/>
    <n v="833"/>
    <n v="11057"/>
    <n v="15512.46"/>
    <n v="912.5"/>
    <n v="5"/>
    <n v="5"/>
    <n v="5"/>
    <s v="555"/>
    <n v="15"/>
    <x v="6"/>
  </r>
  <r>
    <n v="593"/>
    <x v="5713"/>
    <x v="0"/>
    <d v="2009-12-03T15:56:00"/>
    <d v="2011-11-09T11:25:00"/>
    <n v="31"/>
    <n v="22"/>
    <n v="347"/>
    <n v="8233"/>
    <n v="15526.7"/>
    <n v="705.76"/>
    <n v="4"/>
    <n v="5"/>
    <n v="5"/>
    <s v="455"/>
    <n v="14"/>
    <x v="6"/>
  </r>
  <r>
    <n v="3797"/>
    <x v="5714"/>
    <x v="0"/>
    <d v="2009-12-11T12:24:00"/>
    <d v="2011-12-07T11:26:00"/>
    <n v="3"/>
    <n v="24"/>
    <n v="113"/>
    <n v="9348"/>
    <n v="15677.82"/>
    <n v="653.24"/>
    <n v="5"/>
    <n v="5"/>
    <n v="5"/>
    <s v="555"/>
    <n v="15"/>
    <x v="6"/>
  </r>
  <r>
    <n v="615"/>
    <x v="5715"/>
    <x v="0"/>
    <d v="2009-12-15T19:04:00"/>
    <d v="2011-12-06T12:20:00"/>
    <n v="4"/>
    <n v="116"/>
    <n v="102"/>
    <n v="14306"/>
    <n v="15704.6"/>
    <n v="135.38"/>
    <n v="5"/>
    <n v="5"/>
    <n v="5"/>
    <s v="555"/>
    <n v="15"/>
    <x v="6"/>
  </r>
  <r>
    <n v="2661"/>
    <x v="5716"/>
    <x v="0"/>
    <d v="2009-12-16T15:13:00"/>
    <d v="2011-11-20T13:20:00"/>
    <n v="20"/>
    <n v="32"/>
    <n v="343"/>
    <n v="5237"/>
    <n v="15769.01"/>
    <n v="492.78"/>
    <n v="4"/>
    <n v="5"/>
    <n v="5"/>
    <s v="455"/>
    <n v="14"/>
    <x v="6"/>
  </r>
  <r>
    <n v="1197"/>
    <x v="5717"/>
    <x v="0"/>
    <d v="2009-12-02T11:55:00"/>
    <d v="2010-12-20T16:50:00"/>
    <n v="355"/>
    <n v="36"/>
    <n v="483"/>
    <n v="8833"/>
    <n v="15880.22"/>
    <n v="441.12"/>
    <n v="2"/>
    <n v="5"/>
    <n v="5"/>
    <s v="255"/>
    <n v="12"/>
    <x v="4"/>
  </r>
  <r>
    <n v="841"/>
    <x v="5718"/>
    <x v="0"/>
    <d v="2009-12-05T10:11:00"/>
    <d v="2011-12-06T12:30:00"/>
    <n v="4"/>
    <n v="66"/>
    <n v="60"/>
    <n v="11566"/>
    <n v="15949.21"/>
    <n v="241.65"/>
    <n v="5"/>
    <n v="5"/>
    <n v="5"/>
    <s v="555"/>
    <n v="15"/>
    <x v="6"/>
  </r>
  <r>
    <n v="5307"/>
    <x v="5719"/>
    <x v="0"/>
    <d v="2009-12-02T17:18:00"/>
    <d v="2011-11-17T12:00:00"/>
    <n v="23"/>
    <n v="24"/>
    <n v="334"/>
    <n v="8819"/>
    <n v="15956.97"/>
    <n v="664.87"/>
    <n v="4"/>
    <n v="5"/>
    <n v="5"/>
    <s v="455"/>
    <n v="14"/>
    <x v="6"/>
  </r>
  <r>
    <n v="4705"/>
    <x v="5720"/>
    <x v="0"/>
    <d v="2010-01-31T15:47:00"/>
    <d v="2011-11-06T14:14:00"/>
    <n v="34"/>
    <n v="10"/>
    <n v="377"/>
    <n v="7530"/>
    <n v="16052.72"/>
    <n v="1605.27"/>
    <n v="4"/>
    <n v="5"/>
    <n v="5"/>
    <s v="455"/>
    <n v="14"/>
    <x v="6"/>
  </r>
  <r>
    <n v="624"/>
    <x v="5721"/>
    <x v="0"/>
    <d v="2009-12-02T11:26:00"/>
    <d v="2011-07-05T09:34:00"/>
    <n v="158"/>
    <n v="21"/>
    <n v="7"/>
    <n v="1910"/>
    <n v="16245.78"/>
    <n v="773.61"/>
    <n v="3"/>
    <n v="5"/>
    <n v="5"/>
    <s v="355"/>
    <n v="13"/>
    <x v="5"/>
  </r>
  <r>
    <n v="3786"/>
    <x v="5722"/>
    <x v="0"/>
    <d v="2010-06-23T13:19:00"/>
    <d v="2011-08-31T16:28:00"/>
    <n v="101"/>
    <n v="13"/>
    <n v="171"/>
    <n v="9813"/>
    <n v="16249.87"/>
    <n v="1249.99"/>
    <n v="3"/>
    <n v="5"/>
    <n v="5"/>
    <s v="355"/>
    <n v="13"/>
    <x v="5"/>
  </r>
  <r>
    <n v="867"/>
    <x v="5723"/>
    <x v="0"/>
    <d v="2009-12-17T09:09:00"/>
    <d v="2011-12-06T13:29:00"/>
    <n v="4"/>
    <n v="16"/>
    <n v="60"/>
    <n v="7401"/>
    <n v="16260.07"/>
    <n v="1016.25"/>
    <n v="5"/>
    <n v="5"/>
    <n v="5"/>
    <s v="555"/>
    <n v="15"/>
    <x v="6"/>
  </r>
  <r>
    <n v="2578"/>
    <x v="5724"/>
    <x v="0"/>
    <d v="2009-12-04T11:32:00"/>
    <d v="2011-11-29T09:42:00"/>
    <n v="11"/>
    <n v="22"/>
    <n v="328"/>
    <n v="8372"/>
    <n v="16410.150000000001"/>
    <n v="745.92"/>
    <n v="5"/>
    <n v="5"/>
    <n v="5"/>
    <s v="555"/>
    <n v="15"/>
    <x v="6"/>
  </r>
  <r>
    <n v="2972"/>
    <x v="5725"/>
    <x v="0"/>
    <d v="2009-12-07T12:19:00"/>
    <d v="2011-12-05T09:04:00"/>
    <n v="5"/>
    <n v="42"/>
    <n v="359"/>
    <n v="14902"/>
    <n v="16425.86"/>
    <n v="391.09"/>
    <n v="5"/>
    <n v="5"/>
    <n v="5"/>
    <s v="555"/>
    <n v="15"/>
    <x v="6"/>
  </r>
  <r>
    <n v="107"/>
    <x v="5726"/>
    <x v="2"/>
    <d v="2010-10-14T17:33:00"/>
    <d v="2011-10-14T17:13:00"/>
    <n v="57"/>
    <n v="4"/>
    <n v="23"/>
    <n v="7702"/>
    <n v="16459.78"/>
    <n v="4114.95"/>
    <n v="4"/>
    <n v="3"/>
    <n v="5"/>
    <s v="435"/>
    <n v="12"/>
    <x v="2"/>
  </r>
  <r>
    <n v="4157"/>
    <x v="5727"/>
    <x v="0"/>
    <d v="2010-02-11T18:46:00"/>
    <d v="2011-06-29T15:42:00"/>
    <n v="164"/>
    <n v="33"/>
    <n v="195"/>
    <n v="16427"/>
    <n v="16584.009999999998"/>
    <n v="502.55"/>
    <n v="3"/>
    <n v="5"/>
    <n v="5"/>
    <s v="355"/>
    <n v="13"/>
    <x v="5"/>
  </r>
  <r>
    <n v="1904"/>
    <x v="5728"/>
    <x v="6"/>
    <d v="2009-12-13T15:43:00"/>
    <d v="2011-11-24T15:01:00"/>
    <n v="16"/>
    <n v="8"/>
    <n v="332"/>
    <n v="89802"/>
    <n v="16789.16"/>
    <n v="2098.65"/>
    <n v="5"/>
    <n v="4"/>
    <n v="5"/>
    <s v="545"/>
    <n v="14"/>
    <x v="6"/>
  </r>
  <r>
    <n v="5326"/>
    <x v="5729"/>
    <x v="0"/>
    <d v="2010-07-30T13:25:00"/>
    <d v="2011-12-07T16:47:00"/>
    <n v="3"/>
    <n v="26"/>
    <n v="391"/>
    <n v="10683"/>
    <n v="16790.330000000002"/>
    <n v="645.78"/>
    <n v="5"/>
    <n v="5"/>
    <n v="5"/>
    <s v="555"/>
    <n v="15"/>
    <x v="6"/>
  </r>
  <r>
    <n v="86"/>
    <x v="5730"/>
    <x v="21"/>
    <d v="2010-08-20T09:23:00"/>
    <d v="2011-12-09T10:02:00"/>
    <n v="1"/>
    <n v="10"/>
    <n v="285"/>
    <n v="13534"/>
    <n v="16794.14"/>
    <n v="1679.41"/>
    <n v="5"/>
    <n v="5"/>
    <n v="5"/>
    <s v="555"/>
    <n v="15"/>
    <x v="6"/>
  </r>
  <r>
    <n v="4259"/>
    <x v="5731"/>
    <x v="0"/>
    <d v="2009-12-04T12:59:00"/>
    <d v="2011-11-17T14:43:00"/>
    <n v="23"/>
    <n v="30"/>
    <n v="22"/>
    <n v="15433"/>
    <n v="16833.169999999998"/>
    <n v="561.11"/>
    <n v="4"/>
    <n v="5"/>
    <n v="5"/>
    <s v="455"/>
    <n v="14"/>
    <x v="6"/>
  </r>
  <r>
    <n v="2742"/>
    <x v="5732"/>
    <x v="0"/>
    <d v="2010-03-31T13:29:00"/>
    <d v="2011-11-14T13:57:00"/>
    <n v="26"/>
    <n v="24"/>
    <n v="151"/>
    <n v="8433"/>
    <n v="17024.87"/>
    <n v="709.37"/>
    <n v="4"/>
    <n v="5"/>
    <n v="5"/>
    <s v="455"/>
    <n v="14"/>
    <x v="6"/>
  </r>
  <r>
    <n v="3419"/>
    <x v="5733"/>
    <x v="0"/>
    <d v="2009-12-01T16:30:00"/>
    <d v="2011-02-06T14:33:00"/>
    <n v="307"/>
    <n v="21"/>
    <n v="348"/>
    <n v="6753"/>
    <n v="17180.25"/>
    <n v="818.11"/>
    <n v="2"/>
    <n v="5"/>
    <n v="5"/>
    <s v="255"/>
    <n v="12"/>
    <x v="4"/>
  </r>
  <r>
    <n v="671"/>
    <x v="5734"/>
    <x v="0"/>
    <d v="2010-01-20T10:41:00"/>
    <d v="2011-08-18T09:39:00"/>
    <n v="114"/>
    <n v="19"/>
    <n v="7"/>
    <n v="42840"/>
    <n v="17239.2"/>
    <n v="907.33"/>
    <n v="3"/>
    <n v="5"/>
    <n v="5"/>
    <s v="355"/>
    <n v="13"/>
    <x v="5"/>
  </r>
  <r>
    <n v="3136"/>
    <x v="5735"/>
    <x v="0"/>
    <d v="2009-12-02T15:16:00"/>
    <d v="2011-09-16T16:29:00"/>
    <n v="85"/>
    <n v="16"/>
    <n v="65"/>
    <n v="15633"/>
    <n v="17259.189999999999"/>
    <n v="1078.7"/>
    <n v="3"/>
    <n v="5"/>
    <n v="5"/>
    <s v="355"/>
    <n v="13"/>
    <x v="5"/>
  </r>
  <r>
    <n v="2695"/>
    <x v="5736"/>
    <x v="0"/>
    <d v="2009-12-04T12:03:00"/>
    <d v="2011-12-02T15:41:00"/>
    <n v="8"/>
    <n v="52"/>
    <n v="117"/>
    <n v="8776"/>
    <n v="17276.73"/>
    <n v="332.24"/>
    <n v="5"/>
    <n v="5"/>
    <n v="5"/>
    <s v="555"/>
    <n v="15"/>
    <x v="6"/>
  </r>
  <r>
    <n v="5012"/>
    <x v="5737"/>
    <x v="0"/>
    <d v="2009-12-14T16:29:00"/>
    <d v="2011-11-10T12:47:00"/>
    <n v="30"/>
    <n v="22"/>
    <n v="324"/>
    <n v="8769"/>
    <n v="17298.45"/>
    <n v="786.29"/>
    <n v="4"/>
    <n v="5"/>
    <n v="5"/>
    <s v="455"/>
    <n v="14"/>
    <x v="6"/>
  </r>
  <r>
    <n v="3628"/>
    <x v="5738"/>
    <x v="0"/>
    <d v="2009-12-14T14:12:00"/>
    <d v="2011-10-24T11:51:00"/>
    <n v="47"/>
    <n v="27"/>
    <n v="256"/>
    <n v="6959"/>
    <n v="17329.16"/>
    <n v="641.82000000000005"/>
    <n v="4"/>
    <n v="5"/>
    <n v="5"/>
    <s v="455"/>
    <n v="14"/>
    <x v="6"/>
  </r>
  <r>
    <n v="12"/>
    <x v="5739"/>
    <x v="24"/>
    <d v="2010-11-16T10:05:00"/>
    <d v="2011-11-06T16:07:00"/>
    <n v="34"/>
    <n v="2"/>
    <n v="260"/>
    <n v="6586"/>
    <n v="17437.66"/>
    <n v="8718.83"/>
    <n v="4"/>
    <n v="2"/>
    <n v="5"/>
    <s v="425"/>
    <n v="11"/>
    <x v="2"/>
  </r>
  <r>
    <n v="5760"/>
    <x v="5740"/>
    <x v="0"/>
    <d v="2009-12-11T09:58:00"/>
    <d v="2011-11-25T11:12:00"/>
    <n v="15"/>
    <n v="52"/>
    <n v="176"/>
    <n v="7407"/>
    <n v="17467.240000000002"/>
    <n v="335.91"/>
    <n v="5"/>
    <n v="5"/>
    <n v="5"/>
    <s v="555"/>
    <n v="15"/>
    <x v="6"/>
  </r>
  <r>
    <n v="2806"/>
    <x v="5741"/>
    <x v="0"/>
    <d v="2010-07-18T13:37:00"/>
    <d v="2011-12-08T13:22:00"/>
    <n v="2"/>
    <n v="46"/>
    <n v="90"/>
    <n v="6902"/>
    <n v="17524.38"/>
    <n v="380.96"/>
    <n v="5"/>
    <n v="5"/>
    <n v="5"/>
    <s v="555"/>
    <n v="15"/>
    <x v="6"/>
  </r>
  <r>
    <n v="4255"/>
    <x v="5742"/>
    <x v="0"/>
    <d v="2010-03-17T10:22:00"/>
    <d v="2011-10-12T09:38:00"/>
    <n v="59"/>
    <n v="16"/>
    <n v="124"/>
    <n v="7477"/>
    <n v="17550.39"/>
    <n v="1096.9000000000001"/>
    <n v="3"/>
    <n v="5"/>
    <n v="5"/>
    <s v="355"/>
    <n v="13"/>
    <x v="5"/>
  </r>
  <r>
    <n v="2569"/>
    <x v="5743"/>
    <x v="0"/>
    <d v="2009-12-03T15:34:00"/>
    <d v="2011-10-11T10:33:00"/>
    <n v="60"/>
    <n v="32"/>
    <n v="240"/>
    <n v="6977"/>
    <n v="17629.349999999999"/>
    <n v="550.91999999999996"/>
    <n v="3"/>
    <n v="5"/>
    <n v="5"/>
    <s v="355"/>
    <n v="13"/>
    <x v="5"/>
  </r>
  <r>
    <n v="4974"/>
    <x v="5744"/>
    <x v="0"/>
    <d v="2009-12-02T12:39:00"/>
    <d v="2011-11-16T11:17:00"/>
    <n v="24"/>
    <n v="78"/>
    <n v="504"/>
    <n v="7323"/>
    <n v="17639.23"/>
    <n v="226.14"/>
    <n v="4"/>
    <n v="5"/>
    <n v="5"/>
    <s v="455"/>
    <n v="14"/>
    <x v="6"/>
  </r>
  <r>
    <n v="546"/>
    <x v="5745"/>
    <x v="0"/>
    <d v="2011-03-14T10:41:00"/>
    <d v="2011-12-01T10:07:00"/>
    <n v="9"/>
    <n v="28"/>
    <n v="30"/>
    <n v="23075"/>
    <n v="17654.54"/>
    <n v="630.52"/>
    <n v="5"/>
    <n v="5"/>
    <n v="5"/>
    <s v="555"/>
    <n v="15"/>
    <x v="6"/>
  </r>
  <r>
    <n v="5172"/>
    <x v="5746"/>
    <x v="0"/>
    <d v="2009-12-03T12:34:00"/>
    <d v="2011-12-09T12:21:00"/>
    <n v="1"/>
    <n v="43"/>
    <n v="387"/>
    <n v="9519"/>
    <n v="17951.169999999998"/>
    <n v="417.47"/>
    <n v="5"/>
    <n v="5"/>
    <n v="5"/>
    <s v="555"/>
    <n v="15"/>
    <x v="6"/>
  </r>
  <r>
    <n v="4348"/>
    <x v="5747"/>
    <x v="0"/>
    <d v="2009-12-04T13:00:00"/>
    <d v="2011-12-05T12:33:00"/>
    <n v="5"/>
    <n v="42"/>
    <n v="389"/>
    <n v="11898"/>
    <n v="18045.05"/>
    <n v="429.64"/>
    <n v="5"/>
    <n v="5"/>
    <n v="5"/>
    <s v="555"/>
    <n v="15"/>
    <x v="6"/>
  </r>
  <r>
    <n v="208"/>
    <x v="5748"/>
    <x v="2"/>
    <d v="2009-12-17T10:39:00"/>
    <d v="2011-11-23T16:59:00"/>
    <n v="17"/>
    <n v="8"/>
    <n v="15"/>
    <n v="6382"/>
    <n v="18096.14"/>
    <n v="2262.02"/>
    <n v="5"/>
    <n v="4"/>
    <n v="5"/>
    <s v="545"/>
    <n v="14"/>
    <x v="6"/>
  </r>
  <r>
    <n v="755"/>
    <x v="5749"/>
    <x v="0"/>
    <d v="2010-03-28T16:13:00"/>
    <d v="2011-12-09T12:49:00"/>
    <n v="1"/>
    <n v="37"/>
    <n v="166"/>
    <n v="4435"/>
    <n v="18230.07"/>
    <n v="492.7"/>
    <n v="5"/>
    <n v="5"/>
    <n v="5"/>
    <s v="555"/>
    <n v="15"/>
    <x v="6"/>
  </r>
  <r>
    <n v="1822"/>
    <x v="5750"/>
    <x v="0"/>
    <d v="2010-01-06T12:16:00"/>
    <d v="2011-12-05T10:38:00"/>
    <n v="5"/>
    <n v="36"/>
    <n v="432"/>
    <n v="10037"/>
    <n v="18670.59"/>
    <n v="518.63"/>
    <n v="5"/>
    <n v="5"/>
    <n v="5"/>
    <s v="555"/>
    <n v="15"/>
    <x v="6"/>
  </r>
  <r>
    <n v="192"/>
    <x v="5751"/>
    <x v="2"/>
    <d v="2009-12-07T16:56:00"/>
    <d v="2011-11-20T11:31:00"/>
    <n v="20"/>
    <n v="32"/>
    <n v="353"/>
    <n v="10911"/>
    <n v="19250.490000000002"/>
    <n v="601.58000000000004"/>
    <n v="4"/>
    <n v="5"/>
    <n v="5"/>
    <s v="455"/>
    <n v="14"/>
    <x v="6"/>
  </r>
  <r>
    <n v="4736"/>
    <x v="5752"/>
    <x v="0"/>
    <d v="2010-01-11T11:31:00"/>
    <d v="2011-11-24T10:12:00"/>
    <n v="16"/>
    <n v="25"/>
    <n v="447"/>
    <n v="9853"/>
    <n v="19566.759999999998"/>
    <n v="782.67"/>
    <n v="5"/>
    <n v="5"/>
    <n v="5"/>
    <s v="555"/>
    <n v="15"/>
    <x v="6"/>
  </r>
  <r>
    <n v="4445"/>
    <x v="5753"/>
    <x v="0"/>
    <d v="2009-12-10T11:40:00"/>
    <d v="2011-10-28T09:06:00"/>
    <n v="43"/>
    <n v="35"/>
    <n v="317"/>
    <n v="18502"/>
    <n v="19571.43"/>
    <n v="559.17999999999995"/>
    <n v="4"/>
    <n v="5"/>
    <n v="5"/>
    <s v="455"/>
    <n v="14"/>
    <x v="6"/>
  </r>
  <r>
    <n v="4937"/>
    <x v="5754"/>
    <x v="0"/>
    <d v="2010-02-14T14:54:00"/>
    <d v="2011-11-10T10:45:00"/>
    <n v="30"/>
    <n v="18"/>
    <n v="322"/>
    <n v="9497"/>
    <n v="19617.95"/>
    <n v="1089.8900000000001"/>
    <n v="4"/>
    <n v="5"/>
    <n v="5"/>
    <s v="455"/>
    <n v="14"/>
    <x v="6"/>
  </r>
  <r>
    <n v="5597"/>
    <x v="5755"/>
    <x v="0"/>
    <d v="2010-01-06T12:35:00"/>
    <d v="2011-09-30T15:17:00"/>
    <n v="71"/>
    <n v="23"/>
    <n v="77"/>
    <n v="7825"/>
    <n v="19759.080000000002"/>
    <n v="859.09"/>
    <n v="3"/>
    <n v="5"/>
    <n v="5"/>
    <s v="355"/>
    <n v="13"/>
    <x v="5"/>
  </r>
  <r>
    <n v="4840"/>
    <x v="5756"/>
    <x v="0"/>
    <d v="2009-12-01T15:36:00"/>
    <d v="2011-12-08T13:26:00"/>
    <n v="2"/>
    <n v="69"/>
    <n v="358"/>
    <n v="7903"/>
    <n v="20184.68"/>
    <n v="292.52999999999997"/>
    <n v="5"/>
    <n v="5"/>
    <n v="5"/>
    <s v="555"/>
    <n v="15"/>
    <x v="6"/>
  </r>
  <r>
    <n v="5297"/>
    <x v="5757"/>
    <x v="0"/>
    <d v="2010-01-19T12:13:00"/>
    <d v="2011-12-05T13:34:00"/>
    <n v="5"/>
    <n v="31"/>
    <n v="408"/>
    <n v="7824"/>
    <n v="20272.150000000001"/>
    <n v="653.94000000000005"/>
    <n v="5"/>
    <n v="5"/>
    <n v="5"/>
    <s v="555"/>
    <n v="15"/>
    <x v="6"/>
  </r>
  <r>
    <n v="129"/>
    <x v="5758"/>
    <x v="5"/>
    <d v="2010-03-26T14:01:00"/>
    <d v="2011-11-17T09:51:00"/>
    <n v="23"/>
    <n v="9"/>
    <n v="295"/>
    <n v="6119"/>
    <n v="20276.37"/>
    <n v="2252.9299999999998"/>
    <n v="4"/>
    <n v="5"/>
    <n v="5"/>
    <s v="455"/>
    <n v="14"/>
    <x v="6"/>
  </r>
  <r>
    <n v="2867"/>
    <x v="5759"/>
    <x v="0"/>
    <d v="2010-01-29T12:42:00"/>
    <d v="2011-11-30T15:02:00"/>
    <n v="10"/>
    <n v="21"/>
    <n v="183"/>
    <n v="12108"/>
    <n v="20324.54"/>
    <n v="967.84"/>
    <n v="5"/>
    <n v="5"/>
    <n v="5"/>
    <s v="555"/>
    <n v="15"/>
    <x v="6"/>
  </r>
  <r>
    <n v="2290"/>
    <x v="5760"/>
    <x v="0"/>
    <d v="2009-12-02T12:38:00"/>
    <d v="2011-11-29T11:30:00"/>
    <n v="11"/>
    <n v="54"/>
    <n v="577"/>
    <n v="11863"/>
    <n v="20359.59"/>
    <n v="377.03"/>
    <n v="5"/>
    <n v="5"/>
    <n v="5"/>
    <s v="555"/>
    <n v="15"/>
    <x v="6"/>
  </r>
  <r>
    <n v="2485"/>
    <x v="5761"/>
    <x v="0"/>
    <d v="2010-09-21T15:14:00"/>
    <d v="2011-11-29T11:45:00"/>
    <n v="11"/>
    <n v="17"/>
    <n v="38"/>
    <n v="9087"/>
    <n v="20700.04"/>
    <n v="1217.6500000000001"/>
    <n v="5"/>
    <n v="5"/>
    <n v="5"/>
    <s v="555"/>
    <n v="15"/>
    <x v="6"/>
  </r>
  <r>
    <n v="330"/>
    <x v="5762"/>
    <x v="6"/>
    <d v="2009-12-01T09:28:00"/>
    <d v="2011-12-06T10:00:00"/>
    <n v="4"/>
    <n v="51"/>
    <n v="326"/>
    <n v="10399"/>
    <n v="20736.22"/>
    <n v="406.59"/>
    <n v="5"/>
    <n v="5"/>
    <n v="5"/>
    <s v="555"/>
    <n v="15"/>
    <x v="6"/>
  </r>
  <r>
    <n v="958"/>
    <x v="5763"/>
    <x v="0"/>
    <d v="2009-12-06T14:46:00"/>
    <d v="2011-12-04T13:34:00"/>
    <n v="6"/>
    <n v="58"/>
    <n v="345"/>
    <n v="8974"/>
    <n v="21323.22"/>
    <n v="367.64"/>
    <n v="5"/>
    <n v="5"/>
    <n v="5"/>
    <s v="555"/>
    <n v="15"/>
    <x v="6"/>
  </r>
  <r>
    <n v="3228"/>
    <x v="5764"/>
    <x v="0"/>
    <d v="2009-12-02T15:28:00"/>
    <d v="2011-11-29T14:42:00"/>
    <n v="11"/>
    <n v="47"/>
    <n v="292"/>
    <n v="12090"/>
    <n v="21373.97"/>
    <n v="454.77"/>
    <n v="5"/>
    <n v="5"/>
    <n v="5"/>
    <s v="555"/>
    <n v="15"/>
    <x v="6"/>
  </r>
  <r>
    <n v="399"/>
    <x v="5765"/>
    <x v="10"/>
    <d v="2010-12-12T11:44:00"/>
    <d v="2011-11-17T10:52:00"/>
    <n v="23"/>
    <n v="6"/>
    <n v="132"/>
    <n v="11421"/>
    <n v="21429.39"/>
    <n v="3571.57"/>
    <n v="4"/>
    <n v="4"/>
    <n v="5"/>
    <s v="445"/>
    <n v="13"/>
    <x v="6"/>
  </r>
  <r>
    <n v="4441"/>
    <x v="5766"/>
    <x v="0"/>
    <d v="2010-02-11T15:02:00"/>
    <d v="2011-12-01T09:03:00"/>
    <n v="9"/>
    <n v="44"/>
    <n v="132"/>
    <n v="11295"/>
    <n v="21758.25"/>
    <n v="494.51"/>
    <n v="5"/>
    <n v="5"/>
    <n v="5"/>
    <s v="555"/>
    <n v="15"/>
    <x v="6"/>
  </r>
  <r>
    <n v="1680"/>
    <x v="5767"/>
    <x v="0"/>
    <d v="2009-12-03T11:53:00"/>
    <d v="2011-12-09T10:20:00"/>
    <n v="1"/>
    <n v="37"/>
    <n v="82"/>
    <n v="5709"/>
    <n v="21770.98"/>
    <n v="588.4"/>
    <n v="5"/>
    <n v="5"/>
    <n v="5"/>
    <s v="555"/>
    <n v="15"/>
    <x v="6"/>
  </r>
  <r>
    <n v="134"/>
    <x v="5768"/>
    <x v="16"/>
    <d v="2010-02-24T10:24:00"/>
    <d v="2010-05-12T16:51:00"/>
    <n v="577"/>
    <n v="27"/>
    <n v="41"/>
    <n v="27040"/>
    <n v="21941.72"/>
    <n v="812.66"/>
    <n v="1"/>
    <n v="5"/>
    <n v="5"/>
    <s v="155"/>
    <n v="11"/>
    <x v="4"/>
  </r>
  <r>
    <n v="270"/>
    <x v="5769"/>
    <x v="5"/>
    <d v="2010-02-09T12:01:00"/>
    <d v="2011-12-08T11:25:00"/>
    <n v="2"/>
    <n v="35"/>
    <n v="343"/>
    <n v="13583"/>
    <n v="22097.200000000001"/>
    <n v="631.35"/>
    <n v="5"/>
    <n v="5"/>
    <n v="5"/>
    <s v="555"/>
    <n v="15"/>
    <x v="6"/>
  </r>
  <r>
    <n v="978"/>
    <x v="5770"/>
    <x v="0"/>
    <d v="2010-02-22T14:54:00"/>
    <d v="2011-10-25T13:15:00"/>
    <n v="46"/>
    <n v="12"/>
    <n v="190"/>
    <n v="9636"/>
    <n v="22100.560000000001"/>
    <n v="1841.71"/>
    <n v="4"/>
    <n v="5"/>
    <n v="5"/>
    <s v="455"/>
    <n v="14"/>
    <x v="6"/>
  </r>
  <r>
    <n v="2776"/>
    <x v="5771"/>
    <x v="0"/>
    <d v="2010-10-04T09:31:00"/>
    <d v="2011-12-08T12:05:00"/>
    <n v="2"/>
    <n v="34"/>
    <n v="413"/>
    <n v="13512"/>
    <n v="22116.73"/>
    <n v="650.49"/>
    <n v="5"/>
    <n v="5"/>
    <n v="5"/>
    <s v="555"/>
    <n v="15"/>
    <x v="6"/>
  </r>
  <r>
    <n v="2230"/>
    <x v="5772"/>
    <x v="0"/>
    <d v="2009-12-15T11:25:00"/>
    <d v="2011-11-24T10:35:00"/>
    <n v="16"/>
    <n v="20"/>
    <n v="105"/>
    <n v="14543"/>
    <n v="22575.13"/>
    <n v="1128.76"/>
    <n v="5"/>
    <n v="5"/>
    <n v="5"/>
    <s v="555"/>
    <n v="15"/>
    <x v="6"/>
  </r>
  <r>
    <n v="3741"/>
    <x v="5773"/>
    <x v="0"/>
    <d v="2010-03-31T12:21:00"/>
    <d v="2011-12-06T11:24:00"/>
    <n v="4"/>
    <n v="56"/>
    <n v="303"/>
    <n v="13653"/>
    <n v="22992.26"/>
    <n v="410.58"/>
    <n v="5"/>
    <n v="5"/>
    <n v="5"/>
    <s v="555"/>
    <n v="15"/>
    <x v="6"/>
  </r>
  <r>
    <n v="62"/>
    <x v="5774"/>
    <x v="24"/>
    <d v="2010-05-23T15:21:00"/>
    <d v="2011-09-22T10:38:00"/>
    <n v="79"/>
    <n v="7"/>
    <n v="177"/>
    <n v="13143"/>
    <n v="23419.29"/>
    <n v="3345.61"/>
    <n v="3"/>
    <n v="4"/>
    <n v="5"/>
    <s v="345"/>
    <n v="12"/>
    <x v="5"/>
  </r>
  <r>
    <n v="3253"/>
    <x v="5775"/>
    <x v="0"/>
    <d v="2009-12-14T16:36:00"/>
    <d v="2011-12-05T14:35:00"/>
    <n v="5"/>
    <n v="29"/>
    <n v="302"/>
    <n v="12116"/>
    <n v="23459.51"/>
    <n v="808.95"/>
    <n v="5"/>
    <n v="5"/>
    <n v="5"/>
    <s v="555"/>
    <n v="15"/>
    <x v="6"/>
  </r>
  <r>
    <n v="5510"/>
    <x v="5776"/>
    <x v="0"/>
    <d v="2009-12-06T10:37:00"/>
    <d v="2011-12-05T14:29:00"/>
    <n v="5"/>
    <n v="54"/>
    <n v="714"/>
    <n v="12263"/>
    <n v="23569.88"/>
    <n v="436.48"/>
    <n v="5"/>
    <n v="5"/>
    <n v="5"/>
    <s v="555"/>
    <n v="15"/>
    <x v="6"/>
  </r>
  <r>
    <n v="645"/>
    <x v="5777"/>
    <x v="0"/>
    <d v="2009-12-03T16:21:00"/>
    <d v="2011-12-05T14:51:00"/>
    <n v="5"/>
    <n v="33"/>
    <n v="300"/>
    <n v="13448"/>
    <n v="24042.65"/>
    <n v="728.57"/>
    <n v="5"/>
    <n v="5"/>
    <n v="5"/>
    <s v="555"/>
    <n v="15"/>
    <x v="6"/>
  </r>
  <r>
    <n v="4129"/>
    <x v="5778"/>
    <x v="0"/>
    <d v="2009-12-02T13:53:00"/>
    <d v="2011-12-07T15:07:00"/>
    <n v="3"/>
    <n v="48"/>
    <n v="115"/>
    <n v="14430"/>
    <n v="24151.3"/>
    <n v="503.15"/>
    <n v="5"/>
    <n v="5"/>
    <n v="5"/>
    <s v="555"/>
    <n v="15"/>
    <x v="6"/>
  </r>
  <r>
    <n v="3111"/>
    <x v="5779"/>
    <x v="0"/>
    <d v="2009-12-16T17:27:00"/>
    <d v="2011-12-07T12:48:00"/>
    <n v="3"/>
    <n v="44"/>
    <n v="597"/>
    <n v="12134"/>
    <n v="24972.86"/>
    <n v="567.57000000000005"/>
    <n v="5"/>
    <n v="5"/>
    <n v="5"/>
    <s v="555"/>
    <n v="15"/>
    <x v="6"/>
  </r>
  <r>
    <n v="2514"/>
    <x v="5780"/>
    <x v="0"/>
    <d v="2009-12-10T14:22:00"/>
    <d v="2011-12-02T09:23:00"/>
    <n v="8"/>
    <n v="38"/>
    <n v="441"/>
    <n v="10714"/>
    <n v="25119.54"/>
    <n v="661.04"/>
    <n v="5"/>
    <n v="5"/>
    <n v="5"/>
    <s v="555"/>
    <n v="15"/>
    <x v="6"/>
  </r>
  <r>
    <n v="583"/>
    <x v="5781"/>
    <x v="0"/>
    <d v="2010-01-12T11:27:00"/>
    <d v="2011-10-06T14:33:00"/>
    <n v="65"/>
    <n v="20"/>
    <n v="24"/>
    <n v="10328"/>
    <n v="25264.799999999999"/>
    <n v="1263.24"/>
    <n v="3"/>
    <n v="5"/>
    <n v="5"/>
    <s v="355"/>
    <n v="13"/>
    <x v="5"/>
  </r>
  <r>
    <n v="1691"/>
    <x v="5782"/>
    <x v="0"/>
    <d v="2009-12-10T14:28:00"/>
    <d v="2011-11-30T10:04:00"/>
    <n v="10"/>
    <n v="24"/>
    <n v="141"/>
    <n v="12794"/>
    <n v="25585.65"/>
    <n v="1066.07"/>
    <n v="5"/>
    <n v="5"/>
    <n v="5"/>
    <s v="555"/>
    <n v="15"/>
    <x v="6"/>
  </r>
  <r>
    <n v="378"/>
    <x v="5783"/>
    <x v="6"/>
    <d v="2010-03-02T09:23:00"/>
    <d v="2011-11-16T11:59:00"/>
    <n v="24"/>
    <n v="17"/>
    <n v="136"/>
    <n v="11633"/>
    <n v="25631.71"/>
    <n v="1507.75"/>
    <n v="4"/>
    <n v="5"/>
    <n v="5"/>
    <s v="455"/>
    <n v="14"/>
    <x v="6"/>
  </r>
  <r>
    <n v="5447"/>
    <x v="5784"/>
    <x v="0"/>
    <d v="2010-03-08T12:09:00"/>
    <d v="2011-12-05T13:13:00"/>
    <n v="5"/>
    <n v="23"/>
    <n v="20"/>
    <n v="15472"/>
    <n v="25769.54"/>
    <n v="1120.4100000000001"/>
    <n v="5"/>
    <n v="5"/>
    <n v="5"/>
    <s v="555"/>
    <n v="15"/>
    <x v="6"/>
  </r>
  <r>
    <n v="1432"/>
    <x v="5785"/>
    <x v="0"/>
    <d v="2010-02-16T10:11:00"/>
    <d v="2011-07-24T10:54:00"/>
    <n v="139"/>
    <n v="19"/>
    <n v="212"/>
    <n v="14129"/>
    <n v="26259.11"/>
    <n v="1382.06"/>
    <n v="3"/>
    <n v="5"/>
    <n v="5"/>
    <s v="355"/>
    <n v="13"/>
    <x v="5"/>
  </r>
  <r>
    <n v="5839"/>
    <x v="5786"/>
    <x v="0"/>
    <d v="2009-12-22T12:01:00"/>
    <d v="2011-09-13T15:03:00"/>
    <n v="88"/>
    <n v="9"/>
    <n v="87"/>
    <n v="39639"/>
    <n v="26278.86"/>
    <n v="2919.87"/>
    <n v="3"/>
    <n v="5"/>
    <n v="5"/>
    <s v="355"/>
    <n v="13"/>
    <x v="5"/>
  </r>
  <r>
    <n v="5455"/>
    <x v="5787"/>
    <x v="0"/>
    <d v="2009-12-01T10:49:00"/>
    <d v="2011-11-09T12:08:00"/>
    <n v="31"/>
    <n v="46"/>
    <n v="390"/>
    <n v="12949"/>
    <n v="26310.09"/>
    <n v="571.96"/>
    <n v="4"/>
    <n v="5"/>
    <n v="5"/>
    <s v="455"/>
    <n v="14"/>
    <x v="6"/>
  </r>
  <r>
    <n v="3126"/>
    <x v="5788"/>
    <x v="0"/>
    <d v="2010-01-13T14:59:00"/>
    <d v="2011-11-06T14:36:00"/>
    <n v="34"/>
    <n v="35"/>
    <n v="278"/>
    <n v="10477"/>
    <n v="26437.05"/>
    <n v="755.34"/>
    <n v="4"/>
    <n v="5"/>
    <n v="5"/>
    <s v="455"/>
    <n v="14"/>
    <x v="6"/>
  </r>
  <r>
    <n v="3938"/>
    <x v="5789"/>
    <x v="0"/>
    <d v="2011-02-03T10:50:00"/>
    <d v="2011-12-02T12:19:00"/>
    <n v="8"/>
    <n v="22"/>
    <n v="9"/>
    <n v="32184"/>
    <n v="26626.799999999999"/>
    <n v="1210.31"/>
    <n v="5"/>
    <n v="5"/>
    <n v="5"/>
    <s v="555"/>
    <n v="15"/>
    <x v="6"/>
  </r>
  <r>
    <n v="329"/>
    <x v="5790"/>
    <x v="6"/>
    <d v="2009-12-13T13:31:00"/>
    <d v="2011-11-25T11:33:00"/>
    <n v="15"/>
    <n v="44"/>
    <n v="458"/>
    <n v="16848"/>
    <n v="26936.76"/>
    <n v="612.20000000000005"/>
    <n v="5"/>
    <n v="5"/>
    <n v="5"/>
    <s v="555"/>
    <n v="15"/>
    <x v="6"/>
  </r>
  <r>
    <n v="2150"/>
    <x v="5791"/>
    <x v="0"/>
    <d v="2009-12-02T12:06:00"/>
    <d v="2011-12-07T12:19:00"/>
    <n v="3"/>
    <n v="121"/>
    <n v="605"/>
    <n v="6630"/>
    <n v="27191.1"/>
    <n v="224.72"/>
    <n v="5"/>
    <n v="5"/>
    <n v="5"/>
    <s v="555"/>
    <n v="15"/>
    <x v="6"/>
  </r>
  <r>
    <n v="5530"/>
    <x v="5792"/>
    <x v="0"/>
    <d v="2009-12-03T12:31:00"/>
    <d v="2011-10-21T13:27:00"/>
    <n v="50"/>
    <n v="14"/>
    <n v="9"/>
    <n v="85146"/>
    <n v="28389.58"/>
    <n v="2027.83"/>
    <n v="4"/>
    <n v="5"/>
    <n v="5"/>
    <s v="455"/>
    <n v="14"/>
    <x v="6"/>
  </r>
  <r>
    <n v="741"/>
    <x v="5793"/>
    <x v="0"/>
    <d v="2011-01-26T13:46:00"/>
    <d v="2011-12-08T14:14:00"/>
    <n v="2"/>
    <n v="28"/>
    <n v="156"/>
    <n v="15968"/>
    <n v="28882.44"/>
    <n v="1031.52"/>
    <n v="5"/>
    <n v="5"/>
    <n v="5"/>
    <s v="555"/>
    <n v="15"/>
    <x v="6"/>
  </r>
  <r>
    <n v="721"/>
    <x v="5794"/>
    <x v="0"/>
    <d v="2009-12-01T09:06:00"/>
    <d v="2011-12-06T15:36:00"/>
    <n v="4"/>
    <n v="57"/>
    <n v="153"/>
    <n v="12032"/>
    <n v="29018.06"/>
    <n v="509.09"/>
    <n v="5"/>
    <n v="5"/>
    <n v="5"/>
    <s v="555"/>
    <n v="15"/>
    <x v="6"/>
  </r>
  <r>
    <n v="356"/>
    <x v="5795"/>
    <x v="5"/>
    <d v="2009-12-09T13:49:00"/>
    <d v="2011-11-24T15:38:00"/>
    <n v="16"/>
    <n v="32"/>
    <n v="187"/>
    <n v="13742"/>
    <n v="29487.18"/>
    <n v="921.47"/>
    <n v="5"/>
    <n v="5"/>
    <n v="5"/>
    <s v="555"/>
    <n v="15"/>
    <x v="6"/>
  </r>
  <r>
    <n v="2229"/>
    <x v="5796"/>
    <x v="0"/>
    <d v="2009-12-03T12:40:00"/>
    <d v="2011-12-08T19:28:00"/>
    <n v="2"/>
    <n v="184"/>
    <n v="1259"/>
    <n v="15195"/>
    <n v="29648.75"/>
    <n v="161.13"/>
    <n v="5"/>
    <n v="5"/>
    <n v="5"/>
    <s v="555"/>
    <n v="15"/>
    <x v="6"/>
  </r>
  <r>
    <n v="5023"/>
    <x v="5797"/>
    <x v="0"/>
    <d v="2009-12-01T17:28:00"/>
    <d v="2011-12-09T09:45:00"/>
    <n v="1"/>
    <n v="45"/>
    <n v="422"/>
    <n v="17356"/>
    <n v="31466.76"/>
    <n v="699.26"/>
    <n v="5"/>
    <n v="5"/>
    <n v="5"/>
    <s v="555"/>
    <n v="15"/>
    <x v="6"/>
  </r>
  <r>
    <n v="1885"/>
    <x v="5798"/>
    <x v="0"/>
    <d v="2009-12-04T08:36:00"/>
    <d v="2011-11-30T15:27:00"/>
    <n v="10"/>
    <n v="25"/>
    <n v="97"/>
    <n v="17488"/>
    <n v="32051.34"/>
    <n v="1282.05"/>
    <n v="5"/>
    <n v="5"/>
    <n v="5"/>
    <s v="555"/>
    <n v="15"/>
    <x v="6"/>
  </r>
  <r>
    <n v="3466"/>
    <x v="5799"/>
    <x v="0"/>
    <d v="2009-12-03T14:02:00"/>
    <d v="2011-12-05T17:09:00"/>
    <n v="5"/>
    <n v="52"/>
    <n v="383"/>
    <n v="19547"/>
    <n v="32274.69"/>
    <n v="620.66999999999996"/>
    <n v="5"/>
    <n v="5"/>
    <n v="5"/>
    <s v="555"/>
    <n v="15"/>
    <x v="6"/>
  </r>
  <r>
    <n v="326"/>
    <x v="5800"/>
    <x v="6"/>
    <d v="2010-01-07T16:46:00"/>
    <d v="2011-10-28T13:04:00"/>
    <n v="43"/>
    <n v="15"/>
    <n v="197"/>
    <n v="22346"/>
    <n v="32595.18"/>
    <n v="2173.0100000000002"/>
    <n v="4"/>
    <n v="5"/>
    <n v="5"/>
    <s v="455"/>
    <n v="14"/>
    <x v="6"/>
  </r>
  <r>
    <n v="4381"/>
    <x v="5801"/>
    <x v="0"/>
    <d v="2009-12-03T13:03:00"/>
    <d v="2011-12-07T14:54:00"/>
    <n v="3"/>
    <n v="53"/>
    <n v="293"/>
    <n v="19411"/>
    <n v="32809.03"/>
    <n v="619.04"/>
    <n v="5"/>
    <n v="5"/>
    <n v="5"/>
    <s v="555"/>
    <n v="15"/>
    <x v="6"/>
  </r>
  <r>
    <n v="3816"/>
    <x v="5802"/>
    <x v="0"/>
    <d v="2009-12-02T12:54:00"/>
    <d v="2011-12-08T12:36:00"/>
    <n v="2"/>
    <n v="33"/>
    <n v="144"/>
    <n v="12395"/>
    <n v="33730.97"/>
    <n v="1022.15"/>
    <n v="5"/>
    <n v="5"/>
    <n v="5"/>
    <s v="555"/>
    <n v="15"/>
    <x v="6"/>
  </r>
  <r>
    <n v="1398"/>
    <x v="5803"/>
    <x v="0"/>
    <d v="2009-12-01T10:52:00"/>
    <d v="2011-12-07T15:00:00"/>
    <n v="3"/>
    <n v="73"/>
    <n v="117"/>
    <n v="14595"/>
    <n v="33903.57"/>
    <n v="464.43"/>
    <n v="5"/>
    <n v="5"/>
    <n v="5"/>
    <s v="555"/>
    <n v="15"/>
    <x v="6"/>
  </r>
  <r>
    <n v="1532"/>
    <x v="5804"/>
    <x v="18"/>
    <d v="2009-12-15T10:02:00"/>
    <d v="2010-03-17T13:09:00"/>
    <n v="633"/>
    <n v="5"/>
    <n v="57"/>
    <n v="220596"/>
    <n v="34023.26"/>
    <n v="6804.65"/>
    <n v="1"/>
    <n v="4"/>
    <n v="5"/>
    <s v="145"/>
    <n v="10"/>
    <x v="4"/>
  </r>
  <r>
    <n v="5268"/>
    <x v="5805"/>
    <x v="0"/>
    <d v="2009-12-16T11:23:00"/>
    <d v="2011-12-08T09:56:00"/>
    <n v="2"/>
    <n v="54"/>
    <n v="346"/>
    <n v="20921"/>
    <n v="35058.46"/>
    <n v="649.23"/>
    <n v="5"/>
    <n v="5"/>
    <n v="5"/>
    <s v="555"/>
    <n v="15"/>
    <x v="6"/>
  </r>
  <r>
    <n v="123"/>
    <x v="5806"/>
    <x v="5"/>
    <d v="2009-12-07T10:41:00"/>
    <d v="2011-12-07T15:43:00"/>
    <n v="3"/>
    <n v="71"/>
    <n v="252"/>
    <n v="16612"/>
    <n v="35099.9"/>
    <n v="494.36"/>
    <n v="5"/>
    <n v="5"/>
    <n v="5"/>
    <s v="555"/>
    <n v="15"/>
    <x v="6"/>
  </r>
  <r>
    <n v="565"/>
    <x v="5807"/>
    <x v="0"/>
    <d v="2009-12-01T13:43:00"/>
    <d v="2011-11-30T16:22:00"/>
    <n v="10"/>
    <n v="74"/>
    <n v="322"/>
    <n v="21328"/>
    <n v="35233.24"/>
    <n v="476.12"/>
    <n v="5"/>
    <n v="5"/>
    <n v="5"/>
    <s v="555"/>
    <n v="15"/>
    <x v="6"/>
  </r>
  <r>
    <n v="4978"/>
    <x v="5808"/>
    <x v="0"/>
    <d v="2010-06-09T12:55:00"/>
    <d v="2011-12-01T11:59:00"/>
    <n v="9"/>
    <n v="38"/>
    <n v="50"/>
    <n v="42879"/>
    <n v="36398.65"/>
    <n v="957.86"/>
    <n v="5"/>
    <n v="5"/>
    <n v="5"/>
    <s v="555"/>
    <n v="15"/>
    <x v="6"/>
  </r>
  <r>
    <n v="5266"/>
    <x v="5809"/>
    <x v="0"/>
    <d v="2009-12-10T16:10:00"/>
    <d v="2011-12-08T18:03:00"/>
    <n v="2"/>
    <n v="70"/>
    <n v="345"/>
    <n v="16180"/>
    <n v="37642.480000000003"/>
    <n v="537.75"/>
    <n v="5"/>
    <n v="5"/>
    <n v="5"/>
    <s v="555"/>
    <n v="15"/>
    <x v="6"/>
  </r>
  <r>
    <n v="1660"/>
    <x v="5810"/>
    <x v="0"/>
    <d v="2009-12-03T15:35:00"/>
    <d v="2011-12-02T17:13:00"/>
    <n v="8"/>
    <n v="44"/>
    <n v="280"/>
    <n v="13783"/>
    <n v="39019.51"/>
    <n v="886.81"/>
    <n v="5"/>
    <n v="5"/>
    <n v="5"/>
    <s v="555"/>
    <n v="15"/>
    <x v="6"/>
  </r>
  <r>
    <n v="2656"/>
    <x v="5811"/>
    <x v="0"/>
    <d v="2009-12-10T11:39:00"/>
    <d v="2011-11-30T11:31:00"/>
    <n v="10"/>
    <n v="93"/>
    <n v="562"/>
    <n v="17780"/>
    <n v="39141.480000000003"/>
    <n v="420.88"/>
    <n v="5"/>
    <n v="5"/>
    <n v="5"/>
    <s v="555"/>
    <n v="15"/>
    <x v="6"/>
  </r>
  <r>
    <n v="2715"/>
    <x v="5812"/>
    <x v="0"/>
    <d v="2011-06-10T15:22:00"/>
    <d v="2011-06-10T15:33:00"/>
    <n v="183"/>
    <n v="3"/>
    <n v="1"/>
    <n v="121"/>
    <n v="39916.5"/>
    <n v="13305.5"/>
    <n v="3"/>
    <n v="3"/>
    <n v="5"/>
    <s v="335"/>
    <n v="11"/>
    <x v="1"/>
  </r>
  <r>
    <n v="4307"/>
    <x v="5813"/>
    <x v="0"/>
    <d v="2009-12-09T13:34:00"/>
    <d v="2011-12-09T12:08:00"/>
    <n v="1"/>
    <n v="42"/>
    <n v="400"/>
    <n v="22302"/>
    <n v="43515.05"/>
    <n v="1036.07"/>
    <n v="5"/>
    <n v="5"/>
    <n v="5"/>
    <s v="555"/>
    <n v="15"/>
    <x v="6"/>
  </r>
  <r>
    <n v="3362"/>
    <x v="5814"/>
    <x v="0"/>
    <d v="2011-01-11T12:55:00"/>
    <d v="2011-04-18T13:20:00"/>
    <n v="236"/>
    <n v="3"/>
    <n v="5"/>
    <n v="18028"/>
    <n v="44534.3"/>
    <n v="14844.77"/>
    <n v="2"/>
    <n v="3"/>
    <n v="5"/>
    <s v="235"/>
    <n v="10"/>
    <x v="4"/>
  </r>
  <r>
    <n v="1511"/>
    <x v="5815"/>
    <x v="0"/>
    <d v="2010-03-04T14:41:00"/>
    <d v="2011-12-06T12:50:00"/>
    <n v="4"/>
    <n v="43"/>
    <n v="182"/>
    <n v="29760"/>
    <n v="45179.1"/>
    <n v="1050.68"/>
    <n v="5"/>
    <n v="5"/>
    <n v="5"/>
    <s v="555"/>
    <n v="15"/>
    <x v="6"/>
  </r>
  <r>
    <n v="5000"/>
    <x v="5816"/>
    <x v="16"/>
    <d v="2010-01-07T11:31:00"/>
    <d v="2011-12-05T16:26:00"/>
    <n v="5"/>
    <n v="21"/>
    <n v="124"/>
    <n v="50674"/>
    <n v="47638.12"/>
    <n v="2268.48"/>
    <n v="5"/>
    <n v="5"/>
    <n v="5"/>
    <s v="555"/>
    <n v="15"/>
    <x v="6"/>
  </r>
  <r>
    <n v="394"/>
    <x v="5817"/>
    <x v="0"/>
    <d v="2009-12-04T17:31:00"/>
    <d v="2011-12-09T12:20:00"/>
    <n v="1"/>
    <n v="322"/>
    <n v="2283"/>
    <n v="36853"/>
    <n v="49176.74"/>
    <n v="152.72"/>
    <n v="5"/>
    <n v="5"/>
    <n v="5"/>
    <s v="555"/>
    <n v="15"/>
    <x v="6"/>
  </r>
  <r>
    <n v="1407"/>
    <x v="5818"/>
    <x v="0"/>
    <d v="2009-12-02T09:47:00"/>
    <d v="2011-12-09T12:25:00"/>
    <n v="1"/>
    <n v="61"/>
    <n v="44"/>
    <n v="23190"/>
    <n v="49638.26"/>
    <n v="813.74"/>
    <n v="5"/>
    <n v="5"/>
    <n v="5"/>
    <s v="555"/>
    <n v="15"/>
    <x v="6"/>
  </r>
  <r>
    <n v="1044"/>
    <x v="5819"/>
    <x v="0"/>
    <d v="2009-12-04T09:31:00"/>
    <d v="2011-12-08T09:05:00"/>
    <n v="2"/>
    <n v="106"/>
    <n v="321"/>
    <n v="28675"/>
    <n v="50174.78"/>
    <n v="473.35"/>
    <n v="5"/>
    <n v="5"/>
    <n v="5"/>
    <s v="555"/>
    <n v="15"/>
    <x v="6"/>
  </r>
  <r>
    <n v="5440"/>
    <x v="5820"/>
    <x v="0"/>
    <d v="2009-12-05T12:28:00"/>
    <d v="2010-12-02T15:27:00"/>
    <n v="373"/>
    <n v="155"/>
    <n v="100"/>
    <n v="21052"/>
    <n v="51208.87"/>
    <n v="330.38"/>
    <n v="2"/>
    <n v="5"/>
    <n v="5"/>
    <s v="255"/>
    <n v="12"/>
    <x v="4"/>
  </r>
  <r>
    <n v="1725"/>
    <x v="5821"/>
    <x v="0"/>
    <d v="2011-08-30T10:49:00"/>
    <d v="2011-12-05T17:17:00"/>
    <n v="5"/>
    <n v="17"/>
    <n v="1118"/>
    <n v="16336"/>
    <n v="53258.43"/>
    <n v="3132.85"/>
    <n v="5"/>
    <n v="5"/>
    <n v="5"/>
    <s v="555"/>
    <n v="15"/>
    <x v="6"/>
  </r>
  <r>
    <n v="736"/>
    <x v="5822"/>
    <x v="0"/>
    <d v="2009-12-04T10:32:00"/>
    <d v="2011-03-09T12:14:00"/>
    <n v="276"/>
    <n v="55"/>
    <n v="199"/>
    <n v="25971"/>
    <n v="54144.25"/>
    <n v="984.44"/>
    <n v="2"/>
    <n v="5"/>
    <n v="5"/>
    <s v="255"/>
    <n v="12"/>
    <x v="4"/>
  </r>
  <r>
    <n v="2303"/>
    <x v="5823"/>
    <x v="0"/>
    <d v="2009-12-04T12:36:00"/>
    <d v="2011-11-14T16:59:00"/>
    <n v="26"/>
    <n v="58"/>
    <n v="222"/>
    <n v="26894"/>
    <n v="55688.5"/>
    <n v="960.15"/>
    <n v="4"/>
    <n v="5"/>
    <n v="5"/>
    <s v="455"/>
    <n v="14"/>
    <x v="6"/>
  </r>
  <r>
    <n v="3622"/>
    <x v="5824"/>
    <x v="0"/>
    <d v="2009-12-08T10:24:00"/>
    <d v="2011-12-06T10:36:00"/>
    <n v="4"/>
    <n v="84"/>
    <n v="54"/>
    <n v="25520"/>
    <n v="56078.44"/>
    <n v="667.6"/>
    <n v="5"/>
    <n v="5"/>
    <n v="5"/>
    <s v="555"/>
    <n v="15"/>
    <x v="6"/>
  </r>
  <r>
    <n v="724"/>
    <x v="5825"/>
    <x v="0"/>
    <d v="2009-12-08T13:58:00"/>
    <d v="2011-11-28T10:54:00"/>
    <n v="12"/>
    <n v="28"/>
    <n v="738"/>
    <n v="40077"/>
    <n v="56838.37"/>
    <n v="2029.94"/>
    <n v="5"/>
    <n v="5"/>
    <n v="5"/>
    <s v="555"/>
    <n v="15"/>
    <x v="6"/>
  </r>
  <r>
    <n v="4986"/>
    <x v="5826"/>
    <x v="0"/>
    <d v="2009-12-04T12:06:00"/>
    <d v="2011-12-09T09:38:00"/>
    <n v="1"/>
    <n v="61"/>
    <n v="63"/>
    <n v="17880"/>
    <n v="57215.33"/>
    <n v="937.96"/>
    <n v="5"/>
    <n v="5"/>
    <n v="5"/>
    <s v="555"/>
    <n v="15"/>
    <x v="6"/>
  </r>
  <r>
    <n v="4027"/>
    <x v="5827"/>
    <x v="0"/>
    <d v="2010-01-12T11:57:00"/>
    <d v="2011-11-22T14:00:00"/>
    <n v="18"/>
    <n v="107"/>
    <n v="109"/>
    <n v="64032"/>
    <n v="61656.42"/>
    <n v="576.23"/>
    <n v="5"/>
    <n v="5"/>
    <n v="5"/>
    <s v="555"/>
    <n v="15"/>
    <x v="6"/>
  </r>
  <r>
    <n v="1717"/>
    <x v="5828"/>
    <x v="0"/>
    <d v="2010-10-14T19:46:00"/>
    <d v="2011-11-29T16:16:00"/>
    <n v="11"/>
    <n v="16"/>
    <n v="436"/>
    <n v="15276"/>
    <n v="64036.800000000003"/>
    <n v="4002.3"/>
    <n v="5"/>
    <n v="5"/>
    <n v="5"/>
    <s v="555"/>
    <n v="15"/>
    <x v="6"/>
  </r>
  <r>
    <n v="4356"/>
    <x v="5829"/>
    <x v="0"/>
    <d v="2010-03-08T11:32:00"/>
    <d v="2010-12-02T17:38:00"/>
    <n v="373"/>
    <n v="29"/>
    <n v="38"/>
    <n v="63551"/>
    <n v="65500.07"/>
    <n v="2258.62"/>
    <n v="2"/>
    <n v="5"/>
    <n v="5"/>
    <s v="255"/>
    <n v="12"/>
    <x v="4"/>
  </r>
  <r>
    <n v="5432"/>
    <x v="5830"/>
    <x v="0"/>
    <d v="2009-12-02T15:41:00"/>
    <d v="2011-12-08T12:07:00"/>
    <n v="2"/>
    <n v="211"/>
    <n v="2115"/>
    <n v="36565"/>
    <n v="68519.95"/>
    <n v="324.74"/>
    <n v="5"/>
    <n v="5"/>
    <n v="5"/>
    <s v="555"/>
    <n v="15"/>
    <x v="6"/>
  </r>
  <r>
    <n v="3449"/>
    <x v="5831"/>
    <x v="0"/>
    <d v="2009-12-15T09:51:00"/>
    <d v="2011-11-28T14:00:00"/>
    <n v="12"/>
    <n v="34"/>
    <n v="61"/>
    <n v="64114"/>
    <n v="73205.5"/>
    <n v="2153.1"/>
    <n v="5"/>
    <n v="5"/>
    <n v="5"/>
    <s v="555"/>
    <n v="15"/>
    <x v="6"/>
  </r>
  <r>
    <n v="1428"/>
    <x v="5832"/>
    <x v="0"/>
    <d v="2009-12-08T16:21:00"/>
    <d v="2011-12-08T15:51:00"/>
    <n v="2"/>
    <n v="110"/>
    <n v="168"/>
    <n v="48187"/>
    <n v="75428.87"/>
    <n v="685.72"/>
    <n v="5"/>
    <n v="5"/>
    <n v="5"/>
    <s v="555"/>
    <n v="15"/>
    <x v="6"/>
  </r>
  <r>
    <n v="1"/>
    <x v="5833"/>
    <x v="0"/>
    <d v="2010-03-02T13:08:00"/>
    <d v="2011-01-18T10:01:00"/>
    <n v="326"/>
    <n v="3"/>
    <n v="25"/>
    <n v="74239"/>
    <n v="77352.960000000006"/>
    <n v="25784.32"/>
    <n v="2"/>
    <n v="3"/>
    <n v="5"/>
    <s v="235"/>
    <n v="10"/>
    <x v="4"/>
  </r>
  <r>
    <n v="3381"/>
    <x v="5834"/>
    <x v="0"/>
    <d v="2009-12-11T09:58:00"/>
    <d v="2011-12-02T13:52:00"/>
    <n v="8"/>
    <n v="46"/>
    <n v="26"/>
    <n v="49068"/>
    <n v="88612.52"/>
    <n v="1926.36"/>
    <n v="5"/>
    <n v="5"/>
    <n v="5"/>
    <s v="555"/>
    <n v="15"/>
    <x v="6"/>
  </r>
  <r>
    <n v="1925"/>
    <x v="5835"/>
    <x v="0"/>
    <d v="2009-12-11T13:49:00"/>
    <d v="2011-12-01T13:12:00"/>
    <n v="9"/>
    <n v="82"/>
    <n v="1370"/>
    <n v="100272"/>
    <n v="91194.49"/>
    <n v="1112.1300000000001"/>
    <n v="5"/>
    <n v="5"/>
    <n v="5"/>
    <s v="555"/>
    <n v="15"/>
    <x v="6"/>
  </r>
  <r>
    <n v="575"/>
    <x v="5836"/>
    <x v="0"/>
    <d v="2009-12-01T11:46:00"/>
    <d v="2011-11-18T12:39:00"/>
    <n v="22"/>
    <n v="57"/>
    <n v="37"/>
    <n v="62906"/>
    <n v="92347.34"/>
    <n v="1620.13"/>
    <n v="4"/>
    <n v="5"/>
    <n v="5"/>
    <s v="455"/>
    <n v="14"/>
    <x v="6"/>
  </r>
  <r>
    <n v="5538"/>
    <x v="5837"/>
    <x v="0"/>
    <d v="2009-12-02T11:07:00"/>
    <d v="2011-12-08T18:46:00"/>
    <n v="2"/>
    <n v="116"/>
    <n v="56"/>
    <n v="60440"/>
    <n v="107833.48"/>
    <n v="929.6"/>
    <n v="5"/>
    <n v="5"/>
    <n v="5"/>
    <s v="555"/>
    <n v="15"/>
    <x v="6"/>
  </r>
  <r>
    <n v="3638"/>
    <x v="5838"/>
    <x v="0"/>
    <d v="2009-12-08T11:23:00"/>
    <d v="2011-11-01T10:27:00"/>
    <n v="39"/>
    <n v="106"/>
    <n v="56"/>
    <n v="54449"/>
    <n v="109620.87"/>
    <n v="1034.1600000000001"/>
    <n v="4"/>
    <n v="5"/>
    <n v="5"/>
    <s v="455"/>
    <n v="14"/>
    <x v="6"/>
  </r>
  <r>
    <n v="732"/>
    <x v="5839"/>
    <x v="0"/>
    <d v="2009-12-02T15:44:00"/>
    <d v="2011-12-07T09:02:00"/>
    <n v="3"/>
    <n v="203"/>
    <n v="857"/>
    <n v="58932"/>
    <n v="113416.91"/>
    <n v="558.70000000000005"/>
    <n v="5"/>
    <n v="5"/>
    <n v="5"/>
    <s v="555"/>
    <n v="15"/>
    <x v="6"/>
  </r>
  <r>
    <n v="2927"/>
    <x v="5840"/>
    <x v="0"/>
    <d v="2009-12-01T11:21:00"/>
    <d v="2011-12-09T12:00:00"/>
    <n v="1"/>
    <n v="207"/>
    <n v="863"/>
    <n v="69908"/>
    <n v="114671.42"/>
    <n v="553.97"/>
    <n v="5"/>
    <n v="5"/>
    <n v="5"/>
    <s v="555"/>
    <n v="15"/>
    <x v="6"/>
  </r>
  <r>
    <n v="2678"/>
    <x v="5841"/>
    <x v="0"/>
    <d v="2009-12-01T12:18:00"/>
    <d v="2011-12-06T12:06:00"/>
    <n v="4"/>
    <n v="127"/>
    <n v="130"/>
    <n v="74279"/>
    <n v="126387.57"/>
    <n v="995.18"/>
    <n v="5"/>
    <n v="5"/>
    <n v="5"/>
    <s v="555"/>
    <n v="15"/>
    <x v="6"/>
  </r>
  <r>
    <n v="68"/>
    <x v="5842"/>
    <x v="15"/>
    <d v="2010-06-30T08:30:00"/>
    <d v="2011-11-15T14:22:00"/>
    <n v="25"/>
    <n v="24"/>
    <n v="496"/>
    <n v="91443"/>
    <n v="144033.37"/>
    <n v="6001.39"/>
    <n v="4"/>
    <n v="5"/>
    <n v="5"/>
    <s v="455"/>
    <n v="14"/>
    <x v="6"/>
  </r>
  <r>
    <n v="4287"/>
    <x v="5843"/>
    <x v="0"/>
    <d v="2009-12-07T12:56:00"/>
    <d v="2011-12-05T14:06:00"/>
    <n v="5"/>
    <n v="55"/>
    <n v="184"/>
    <n v="104810"/>
    <n v="147142.76999999999"/>
    <n v="2675.32"/>
    <n v="5"/>
    <n v="5"/>
    <n v="5"/>
    <s v="555"/>
    <n v="15"/>
    <x v="6"/>
  </r>
  <r>
    <n v="4051"/>
    <x v="5844"/>
    <x v="0"/>
    <d v="2011-05-18T09:52:00"/>
    <d v="2011-12-09T09:15:00"/>
    <n v="1"/>
    <n v="2"/>
    <n v="3"/>
    <n v="80997"/>
    <n v="168472.5"/>
    <n v="84236.25"/>
    <n v="5"/>
    <n v="2"/>
    <n v="5"/>
    <s v="525"/>
    <n v="12"/>
    <x v="2"/>
  </r>
  <r>
    <n v="5104"/>
    <x v="5845"/>
    <x v="0"/>
    <d v="2009-12-02T10:52:00"/>
    <d v="2011-12-07T10:12:00"/>
    <n v="3"/>
    <n v="60"/>
    <n v="657"/>
    <n v="117174"/>
    <n v="172132.87"/>
    <n v="2868.88"/>
    <n v="5"/>
    <n v="5"/>
    <n v="5"/>
    <s v="555"/>
    <n v="15"/>
    <x v="6"/>
  </r>
  <r>
    <n v="1325"/>
    <x v="5846"/>
    <x v="0"/>
    <d v="2009-12-04T15:26:00"/>
    <d v="2011-12-06T09:32:00"/>
    <n v="4"/>
    <n v="143"/>
    <n v="896"/>
    <n v="188201"/>
    <n v="195640.69"/>
    <n v="1368.12"/>
    <n v="5"/>
    <n v="5"/>
    <n v="5"/>
    <s v="555"/>
    <n v="15"/>
    <x v="6"/>
  </r>
  <r>
    <n v="5044"/>
    <x v="5847"/>
    <x v="0"/>
    <d v="2010-09-27T16:59:00"/>
    <d v="2011-12-01T13:29:00"/>
    <n v="9"/>
    <n v="51"/>
    <n v="144"/>
    <n v="83914"/>
    <n v="244784.25"/>
    <n v="4799.6899999999996"/>
    <n v="5"/>
    <n v="5"/>
    <n v="5"/>
    <s v="555"/>
    <n v="15"/>
    <x v="6"/>
  </r>
  <r>
    <n v="2529"/>
    <x v="5848"/>
    <x v="39"/>
    <d v="2009-12-01T11:41:00"/>
    <d v="2011-12-08T15:54:00"/>
    <n v="2"/>
    <n v="373"/>
    <n v="2546"/>
    <n v="147804"/>
    <n v="272252.78999999998"/>
    <n v="729.9"/>
    <n v="5"/>
    <n v="5"/>
    <n v="5"/>
    <s v="555"/>
    <n v="15"/>
    <x v="6"/>
  </r>
  <r>
    <n v="1784"/>
    <x v="5849"/>
    <x v="39"/>
    <d v="2009-12-01T12:30:00"/>
    <d v="2011-11-30T10:54:00"/>
    <n v="10"/>
    <n v="144"/>
    <n v="1443"/>
    <n v="164281"/>
    <n v="303069.88"/>
    <n v="2104.65"/>
    <n v="5"/>
    <n v="5"/>
    <n v="5"/>
    <s v="555"/>
    <n v="15"/>
    <x v="6"/>
  </r>
  <r>
    <n v="2269"/>
    <x v="5850"/>
    <x v="7"/>
    <d v="2009-12-02T16:52:00"/>
    <d v="2011-12-08T12:12:00"/>
    <n v="2"/>
    <n v="145"/>
    <n v="960"/>
    <n v="367072"/>
    <n v="526751.52"/>
    <n v="3632.77"/>
    <n v="5"/>
    <n v="5"/>
    <n v="5"/>
    <s v="555"/>
    <n v="15"/>
    <x v="6"/>
  </r>
  <r>
    <n v="5690"/>
    <x v="5851"/>
    <x v="0"/>
    <d v="2009-12-01T09:24:00"/>
    <d v="2011-12-09T11:50:00"/>
    <n v="1"/>
    <n v="145"/>
    <n v="382"/>
    <n v="181645"/>
    <n v="580987.04"/>
    <n v="4006.81"/>
    <n v="5"/>
    <n v="5"/>
    <n v="5"/>
    <s v="555"/>
    <n v="15"/>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2">
  <r>
    <x v="0"/>
    <x v="0"/>
    <s v="High Value At Risk"/>
    <n v="326"/>
    <n v="3"/>
    <n v="77352.960000000006"/>
    <n v="0"/>
    <n v="0"/>
    <n v="0"/>
    <m/>
    <x v="0"/>
    <n v="0"/>
    <n v="99.78"/>
    <x v="0"/>
    <x v="0"/>
  </r>
  <r>
    <x v="1"/>
    <x v="1"/>
    <s v="Champions"/>
    <n v="3"/>
    <n v="8"/>
    <n v="4921.53"/>
    <n v="584.91"/>
    <n v="1519.14"/>
    <n v="934.23"/>
    <n v="159.72"/>
    <x v="1"/>
    <n v="0"/>
    <n v="0"/>
    <x v="1"/>
    <x v="1"/>
  </r>
  <r>
    <x v="2"/>
    <x v="2"/>
    <s v="Loyal Customers"/>
    <n v="76"/>
    <n v="5"/>
    <n v="1658.4"/>
    <n v="0"/>
    <n v="270"/>
    <n v="270"/>
    <m/>
    <x v="2"/>
    <n v="0"/>
    <n v="0"/>
    <x v="2"/>
    <x v="1"/>
  </r>
  <r>
    <x v="3"/>
    <x v="3"/>
    <s v="Potential Loyalists"/>
    <n v="19"/>
    <n v="3"/>
    <n v="3678.69"/>
    <n v="0"/>
    <n v="1457.55"/>
    <n v="1457.55"/>
    <m/>
    <x v="2"/>
    <n v="0"/>
    <n v="0.66"/>
    <x v="2"/>
    <x v="1"/>
  </r>
  <r>
    <x v="4"/>
    <x v="4"/>
    <s v="Low Engagement"/>
    <n v="311"/>
    <n v="1"/>
    <n v="294.39999999999998"/>
    <n v="0"/>
    <n v="0"/>
    <n v="0"/>
    <m/>
    <x v="0"/>
    <n v="0"/>
    <n v="0"/>
    <x v="2"/>
    <x v="1"/>
  </r>
  <r>
    <x v="5"/>
    <x v="5"/>
    <s v="Low Engagement"/>
    <n v="376"/>
    <n v="1"/>
    <n v="300.93"/>
    <n v="0"/>
    <n v="0"/>
    <n v="0"/>
    <m/>
    <x v="0"/>
    <n v="0"/>
    <n v="0"/>
    <x v="2"/>
    <x v="1"/>
  </r>
  <r>
    <x v="6"/>
    <x v="4"/>
    <s v="Champions"/>
    <n v="37"/>
    <n v="9"/>
    <n v="1729.54"/>
    <n v="0"/>
    <n v="744.23"/>
    <n v="744.23"/>
    <m/>
    <x v="2"/>
    <n v="0"/>
    <n v="6.96"/>
    <x v="2"/>
    <x v="1"/>
  </r>
  <r>
    <x v="7"/>
    <x v="6"/>
    <s v="Needs Attention"/>
    <n v="205"/>
    <n v="2"/>
    <n v="406.76"/>
    <n v="0"/>
    <n v="0"/>
    <n v="0"/>
    <m/>
    <x v="0"/>
    <n v="0"/>
    <n v="0"/>
    <x v="2"/>
    <x v="2"/>
  </r>
  <r>
    <x v="8"/>
    <x v="7"/>
    <s v="Low Engagement"/>
    <n v="233"/>
    <n v="1"/>
    <n v="1079.4000000000001"/>
    <n v="0"/>
    <n v="0"/>
    <n v="0"/>
    <m/>
    <x v="0"/>
    <n v="0"/>
    <n v="0"/>
    <x v="2"/>
    <x v="1"/>
  </r>
  <r>
    <x v="9"/>
    <x v="6"/>
    <s v="Needs Attention"/>
    <n v="215"/>
    <n v="2"/>
    <n v="947.61"/>
    <n v="0"/>
    <n v="0"/>
    <n v="0"/>
    <m/>
    <x v="0"/>
    <n v="0"/>
    <n v="0"/>
    <x v="2"/>
    <x v="2"/>
  </r>
  <r>
    <x v="10"/>
    <x v="8"/>
    <s v="Champions"/>
    <n v="23"/>
    <n v="6"/>
    <n v="5611.73"/>
    <n v="0"/>
    <n v="58.35"/>
    <n v="58.35"/>
    <m/>
    <x v="2"/>
    <n v="0"/>
    <n v="0"/>
    <x v="2"/>
    <x v="1"/>
  </r>
  <r>
    <x v="11"/>
    <x v="9"/>
    <s v="Potential Loyalists"/>
    <n v="34"/>
    <n v="2"/>
    <n v="17437.66"/>
    <n v="0"/>
    <n v="6207.67"/>
    <n v="6207.67"/>
    <m/>
    <x v="2"/>
    <n v="0"/>
    <n v="0"/>
    <x v="2"/>
    <x v="1"/>
  </r>
  <r>
    <x v="12"/>
    <x v="10"/>
    <s v="Champions"/>
    <n v="2"/>
    <n v="5"/>
    <n v="3447.07"/>
    <n v="404.86"/>
    <n v="523.20000000000005"/>
    <n v="118.34"/>
    <n v="29.23"/>
    <x v="1"/>
    <n v="0"/>
    <n v="0"/>
    <x v="1"/>
    <x v="1"/>
  </r>
  <r>
    <x v="13"/>
    <x v="11"/>
    <s v="Champions"/>
    <n v="58"/>
    <n v="10"/>
    <n v="8873.39"/>
    <n v="0"/>
    <n v="2814.3"/>
    <n v="2814.3"/>
    <m/>
    <x v="2"/>
    <n v="0"/>
    <n v="2.4900000000000002"/>
    <x v="2"/>
    <x v="1"/>
  </r>
  <r>
    <x v="14"/>
    <x v="10"/>
    <s v="Champions"/>
    <n v="53"/>
    <n v="6"/>
    <n v="3612.89"/>
    <n v="454.7"/>
    <n v="923.78"/>
    <n v="469.08"/>
    <n v="103.16"/>
    <x v="1"/>
    <n v="0"/>
    <n v="0"/>
    <x v="1"/>
    <x v="1"/>
  </r>
  <r>
    <x v="15"/>
    <x v="12"/>
    <s v="High Value At Risk"/>
    <n v="288"/>
    <n v="4"/>
    <n v="451.25"/>
    <n v="0"/>
    <n v="0"/>
    <n v="0"/>
    <m/>
    <x v="0"/>
    <n v="0"/>
    <n v="0"/>
    <x v="3"/>
    <x v="0"/>
  </r>
  <r>
    <x v="16"/>
    <x v="12"/>
    <s v="Champions"/>
    <n v="4"/>
    <n v="10"/>
    <n v="4737.2299999999996"/>
    <n v="698.01"/>
    <n v="3154.88"/>
    <n v="2456.87"/>
    <n v="351.98"/>
    <x v="1"/>
    <n v="0"/>
    <n v="1.51"/>
    <x v="1"/>
    <x v="1"/>
  </r>
  <r>
    <x v="17"/>
    <x v="5"/>
    <s v="Needs Attention"/>
    <n v="110"/>
    <n v="2"/>
    <n v="552"/>
    <n v="252.9"/>
    <n v="0"/>
    <n v="-252.9"/>
    <n v="-100"/>
    <x v="3"/>
    <n v="252.9"/>
    <n v="0"/>
    <x v="2"/>
    <x v="2"/>
  </r>
  <r>
    <x v="18"/>
    <x v="12"/>
    <s v="Potential Loyalists"/>
    <n v="8"/>
    <n v="4"/>
    <n v="1208.0999999999999"/>
    <n v="578.91999999999996"/>
    <n v="629.17999999999995"/>
    <n v="50.26"/>
    <n v="8.68"/>
    <x v="4"/>
    <n v="0"/>
    <n v="0"/>
    <x v="2"/>
    <x v="1"/>
  </r>
  <r>
    <x v="19"/>
    <x v="11"/>
    <s v="Low Engagement"/>
    <n v="292"/>
    <n v="1"/>
    <n v="320.69"/>
    <n v="0"/>
    <n v="0"/>
    <n v="0"/>
    <m/>
    <x v="0"/>
    <n v="0"/>
    <n v="0"/>
    <x v="2"/>
    <x v="1"/>
  </r>
  <r>
    <x v="20"/>
    <x v="11"/>
    <s v="Low Engagement"/>
    <n v="634"/>
    <n v="1"/>
    <n v="500.24"/>
    <n v="0"/>
    <n v="0"/>
    <n v="0"/>
    <m/>
    <x v="0"/>
    <n v="0"/>
    <n v="0"/>
    <x v="2"/>
    <x v="1"/>
  </r>
  <r>
    <x v="21"/>
    <x v="13"/>
    <s v="Potential Loyalists"/>
    <n v="5"/>
    <n v="1"/>
    <n v="150.9"/>
    <n v="0"/>
    <n v="150.9"/>
    <n v="150.9"/>
    <m/>
    <x v="2"/>
    <n v="0"/>
    <n v="0"/>
    <x v="2"/>
    <x v="1"/>
  </r>
  <r>
    <x v="22"/>
    <x v="11"/>
    <s v="Low Engagement"/>
    <n v="629"/>
    <n v="1"/>
    <n v="917.7"/>
    <n v="0"/>
    <n v="0"/>
    <n v="0"/>
    <m/>
    <x v="0"/>
    <n v="0"/>
    <n v="0"/>
    <x v="2"/>
    <x v="1"/>
  </r>
  <r>
    <x v="23"/>
    <x v="10"/>
    <s v="High Value At Risk"/>
    <n v="414"/>
    <n v="3"/>
    <n v="1511.15"/>
    <n v="0"/>
    <n v="0"/>
    <n v="0"/>
    <m/>
    <x v="0"/>
    <n v="0"/>
    <n v="0"/>
    <x v="3"/>
    <x v="0"/>
  </r>
  <r>
    <x v="24"/>
    <x v="11"/>
    <s v="Champions"/>
    <n v="52"/>
    <n v="7"/>
    <n v="3956.56"/>
    <n v="0"/>
    <n v="739.28"/>
    <n v="739.28"/>
    <m/>
    <x v="2"/>
    <n v="0"/>
    <n v="0"/>
    <x v="2"/>
    <x v="1"/>
  </r>
  <r>
    <x v="25"/>
    <x v="9"/>
    <s v="Needs Attention"/>
    <n v="60"/>
    <n v="4"/>
    <n v="3347.38"/>
    <n v="0"/>
    <n v="1527.96"/>
    <n v="1527.96"/>
    <m/>
    <x v="2"/>
    <n v="0"/>
    <n v="0"/>
    <x v="2"/>
    <x v="2"/>
  </r>
  <r>
    <x v="26"/>
    <x v="13"/>
    <s v="Needs Attention"/>
    <n v="72"/>
    <n v="3"/>
    <n v="1196.04"/>
    <n v="0"/>
    <n v="353.12"/>
    <n v="353.12"/>
    <m/>
    <x v="2"/>
    <n v="0"/>
    <n v="0"/>
    <x v="2"/>
    <x v="2"/>
  </r>
  <r>
    <x v="27"/>
    <x v="10"/>
    <s v="At Risk"/>
    <n v="312"/>
    <n v="3"/>
    <n v="927.65"/>
    <n v="0"/>
    <n v="0"/>
    <n v="0"/>
    <m/>
    <x v="0"/>
    <n v="0"/>
    <n v="0"/>
    <x v="2"/>
    <x v="2"/>
  </r>
  <r>
    <x v="28"/>
    <x v="10"/>
    <s v="Potential Loyalists"/>
    <n v="26"/>
    <n v="3"/>
    <n v="2669.22"/>
    <n v="0"/>
    <n v="622.92999999999995"/>
    <n v="622.92999999999995"/>
    <m/>
    <x v="2"/>
    <n v="0"/>
    <n v="0"/>
    <x v="2"/>
    <x v="1"/>
  </r>
  <r>
    <x v="29"/>
    <x v="2"/>
    <s v="Potential Loyalists"/>
    <n v="11"/>
    <n v="2"/>
    <n v="377.5"/>
    <n v="190.3"/>
    <n v="187.2"/>
    <n v="-3.1"/>
    <n v="-1.63"/>
    <x v="4"/>
    <n v="3.1"/>
    <n v="0.55000000000000004"/>
    <x v="2"/>
    <x v="1"/>
  </r>
  <r>
    <x v="30"/>
    <x v="9"/>
    <s v="Needs Attention"/>
    <n v="390"/>
    <n v="2"/>
    <n v="383.15"/>
    <n v="0"/>
    <n v="0"/>
    <n v="0"/>
    <m/>
    <x v="0"/>
    <n v="0"/>
    <n v="0"/>
    <x v="2"/>
    <x v="2"/>
  </r>
  <r>
    <x v="31"/>
    <x v="9"/>
    <s v="High Value At Risk"/>
    <n v="316"/>
    <n v="4"/>
    <n v="3266.32"/>
    <n v="0"/>
    <n v="0"/>
    <n v="0"/>
    <m/>
    <x v="0"/>
    <n v="0"/>
    <n v="0"/>
    <x v="3"/>
    <x v="0"/>
  </r>
  <r>
    <x v="32"/>
    <x v="9"/>
    <s v="Needs Attention"/>
    <n v="130"/>
    <n v="2"/>
    <n v="5416.32"/>
    <n v="4008.62"/>
    <n v="0"/>
    <n v="-4008.62"/>
    <n v="-100"/>
    <x v="3"/>
    <n v="4008.62"/>
    <n v="0"/>
    <x v="4"/>
    <x v="0"/>
  </r>
  <r>
    <x v="33"/>
    <x v="12"/>
    <s v="Needs Attention"/>
    <n v="82"/>
    <n v="4"/>
    <n v="1470.22"/>
    <n v="414.84"/>
    <n v="362.4"/>
    <n v="-52.44"/>
    <n v="-12.64"/>
    <x v="4"/>
    <n v="52.44"/>
    <n v="0.13"/>
    <x v="2"/>
    <x v="2"/>
  </r>
  <r>
    <x v="34"/>
    <x v="12"/>
    <s v="Champions"/>
    <n v="22"/>
    <n v="8"/>
    <n v="7210.65"/>
    <n v="0"/>
    <n v="1865.26"/>
    <n v="1865.26"/>
    <m/>
    <x v="2"/>
    <n v="0"/>
    <n v="0.55000000000000004"/>
    <x v="2"/>
    <x v="1"/>
  </r>
  <r>
    <x v="35"/>
    <x v="4"/>
    <s v="Potential Loyalists"/>
    <n v="5"/>
    <n v="3"/>
    <n v="1474.81"/>
    <n v="1028.74"/>
    <n v="446.07"/>
    <n v="-582.66999999999996"/>
    <n v="-56.64"/>
    <x v="5"/>
    <n v="582.66999999999996"/>
    <n v="2.8"/>
    <x v="2"/>
    <x v="2"/>
  </r>
  <r>
    <x v="36"/>
    <x v="12"/>
    <s v="Loyal Customers"/>
    <n v="185"/>
    <n v="5"/>
    <n v="1628.56"/>
    <n v="0"/>
    <n v="0"/>
    <n v="0"/>
    <m/>
    <x v="0"/>
    <n v="0"/>
    <n v="0.69"/>
    <x v="2"/>
    <x v="1"/>
  </r>
  <r>
    <x v="37"/>
    <x v="9"/>
    <s v="Potential Loyalists"/>
    <n v="29"/>
    <n v="2"/>
    <n v="425.27"/>
    <n v="212.69"/>
    <n v="212.58"/>
    <n v="-0.11"/>
    <n v="-0.05"/>
    <x v="4"/>
    <n v="0.11"/>
    <n v="4.49"/>
    <x v="2"/>
    <x v="1"/>
  </r>
  <r>
    <x v="38"/>
    <x v="12"/>
    <s v="High Value At Risk"/>
    <n v="380"/>
    <n v="1"/>
    <n v="1668.4"/>
    <n v="0"/>
    <n v="0"/>
    <n v="0"/>
    <m/>
    <x v="0"/>
    <n v="0"/>
    <n v="0"/>
    <x v="3"/>
    <x v="0"/>
  </r>
  <r>
    <x v="39"/>
    <x v="14"/>
    <s v="Needs Attention"/>
    <n v="338"/>
    <n v="2"/>
    <n v="401.9"/>
    <n v="0"/>
    <n v="0"/>
    <n v="0"/>
    <m/>
    <x v="0"/>
    <n v="0"/>
    <n v="0"/>
    <x v="2"/>
    <x v="2"/>
  </r>
  <r>
    <x v="40"/>
    <x v="14"/>
    <s v="Low Engagement"/>
    <n v="416"/>
    <n v="1"/>
    <n v="143.94"/>
    <n v="0"/>
    <n v="0"/>
    <n v="0"/>
    <m/>
    <x v="0"/>
    <n v="0"/>
    <n v="0"/>
    <x v="2"/>
    <x v="1"/>
  </r>
  <r>
    <x v="41"/>
    <x v="14"/>
    <s v="Champions"/>
    <n v="16"/>
    <n v="8"/>
    <n v="3901.11"/>
    <n v="902.09"/>
    <n v="1112.32"/>
    <n v="210.23"/>
    <n v="23.3"/>
    <x v="1"/>
    <n v="0"/>
    <n v="0"/>
    <x v="1"/>
    <x v="1"/>
  </r>
  <r>
    <x v="42"/>
    <x v="14"/>
    <s v="High Value At Risk"/>
    <n v="403"/>
    <n v="3"/>
    <n v="1433.33"/>
    <n v="0"/>
    <n v="0"/>
    <n v="0"/>
    <m/>
    <x v="0"/>
    <n v="0"/>
    <n v="0"/>
    <x v="3"/>
    <x v="0"/>
  </r>
  <r>
    <x v="43"/>
    <x v="12"/>
    <s v="Needs Attention"/>
    <n v="80"/>
    <n v="1"/>
    <n v="504.84"/>
    <n v="0"/>
    <n v="504.84"/>
    <n v="504.84"/>
    <m/>
    <x v="2"/>
    <n v="0"/>
    <n v="0"/>
    <x v="2"/>
    <x v="2"/>
  </r>
  <r>
    <x v="44"/>
    <x v="11"/>
    <s v="Champions"/>
    <n v="22"/>
    <n v="6"/>
    <n v="2724.84"/>
    <n v="0"/>
    <n v="439.66"/>
    <n v="439.66"/>
    <m/>
    <x v="2"/>
    <n v="0"/>
    <n v="0.94"/>
    <x v="2"/>
    <x v="1"/>
  </r>
  <r>
    <x v="45"/>
    <x v="14"/>
    <s v="Low Engagement"/>
    <n v="592"/>
    <n v="1"/>
    <n v="234.75"/>
    <n v="0"/>
    <n v="0"/>
    <n v="0"/>
    <m/>
    <x v="0"/>
    <n v="0"/>
    <n v="0"/>
    <x v="2"/>
    <x v="1"/>
  </r>
  <r>
    <x v="46"/>
    <x v="14"/>
    <s v="Loyal Customers"/>
    <n v="73"/>
    <n v="6"/>
    <n v="2399.4499999999998"/>
    <n v="0"/>
    <n v="521.5"/>
    <n v="521.5"/>
    <m/>
    <x v="2"/>
    <n v="0"/>
    <n v="0.95"/>
    <x v="2"/>
    <x v="1"/>
  </r>
  <r>
    <x v="47"/>
    <x v="12"/>
    <s v="Needs Attention"/>
    <n v="64"/>
    <n v="2"/>
    <n v="1080.48"/>
    <n v="0"/>
    <n v="729.4"/>
    <n v="729.4"/>
    <m/>
    <x v="2"/>
    <n v="0"/>
    <n v="0"/>
    <x v="2"/>
    <x v="2"/>
  </r>
  <r>
    <x v="48"/>
    <x v="12"/>
    <s v="Champions"/>
    <n v="20"/>
    <n v="15"/>
    <n v="4241.17"/>
    <n v="284.85000000000002"/>
    <n v="1008.06"/>
    <n v="723.21"/>
    <n v="253.89"/>
    <x v="1"/>
    <n v="0"/>
    <n v="0.48"/>
    <x v="1"/>
    <x v="1"/>
  </r>
  <r>
    <x v="49"/>
    <x v="15"/>
    <s v="Low Engagement"/>
    <n v="675"/>
    <n v="1"/>
    <n v="931.43"/>
    <n v="0"/>
    <n v="0"/>
    <n v="0"/>
    <m/>
    <x v="0"/>
    <n v="0"/>
    <n v="0"/>
    <x v="2"/>
    <x v="1"/>
  </r>
  <r>
    <x v="50"/>
    <x v="12"/>
    <s v="Potential Loyalists"/>
    <n v="36"/>
    <n v="2"/>
    <n v="2214.9"/>
    <n v="1109.81"/>
    <n v="1105.0899999999999"/>
    <n v="-4.72"/>
    <n v="-0.43"/>
    <x v="4"/>
    <n v="4.72"/>
    <n v="0"/>
    <x v="2"/>
    <x v="1"/>
  </r>
  <r>
    <x v="51"/>
    <x v="9"/>
    <s v="Potential Loyalists"/>
    <n v="46"/>
    <n v="1"/>
    <n v="1435.66"/>
    <n v="0"/>
    <n v="1435.66"/>
    <n v="1435.66"/>
    <m/>
    <x v="2"/>
    <n v="0"/>
    <n v="0"/>
    <x v="2"/>
    <x v="1"/>
  </r>
  <r>
    <x v="52"/>
    <x v="12"/>
    <s v="Loyal Customers"/>
    <n v="120"/>
    <n v="7"/>
    <n v="1842.3"/>
    <n v="194.62"/>
    <n v="0"/>
    <n v="-194.62"/>
    <n v="-100"/>
    <x v="3"/>
    <n v="194.62"/>
    <n v="0"/>
    <x v="4"/>
    <x v="0"/>
  </r>
  <r>
    <x v="53"/>
    <x v="14"/>
    <s v="Low Engagement"/>
    <n v="415"/>
    <n v="1"/>
    <n v="205.25"/>
    <n v="0"/>
    <n v="0"/>
    <n v="0"/>
    <m/>
    <x v="0"/>
    <n v="0"/>
    <n v="0"/>
    <x v="2"/>
    <x v="1"/>
  </r>
  <r>
    <x v="54"/>
    <x v="12"/>
    <s v="Low Engagement"/>
    <n v="304"/>
    <n v="1"/>
    <n v="69.3"/>
    <n v="0"/>
    <n v="0"/>
    <n v="0"/>
    <m/>
    <x v="0"/>
    <n v="0"/>
    <n v="0"/>
    <x v="2"/>
    <x v="1"/>
  </r>
  <r>
    <x v="55"/>
    <x v="12"/>
    <s v="High Value At Risk"/>
    <n v="324"/>
    <n v="6"/>
    <n v="1136.9000000000001"/>
    <n v="0"/>
    <n v="0"/>
    <n v="0"/>
    <m/>
    <x v="0"/>
    <n v="0"/>
    <n v="1.1200000000000001"/>
    <x v="3"/>
    <x v="0"/>
  </r>
  <r>
    <x v="56"/>
    <x v="13"/>
    <s v="Potential Loyalists"/>
    <n v="50"/>
    <n v="2"/>
    <n v="947.36"/>
    <n v="0"/>
    <n v="391.7"/>
    <n v="391.7"/>
    <m/>
    <x v="2"/>
    <n v="0"/>
    <n v="0"/>
    <x v="2"/>
    <x v="1"/>
  </r>
  <r>
    <x v="57"/>
    <x v="2"/>
    <s v="Needs Attention"/>
    <n v="149"/>
    <n v="1"/>
    <n v="1390.39"/>
    <n v="1390.39"/>
    <n v="0"/>
    <n v="-1390.39"/>
    <n v="-100"/>
    <x v="3"/>
    <n v="1390.39"/>
    <n v="0"/>
    <x v="4"/>
    <x v="0"/>
  </r>
  <r>
    <x v="58"/>
    <x v="13"/>
    <s v="Champions"/>
    <n v="23"/>
    <n v="5"/>
    <n v="6390.36"/>
    <n v="0"/>
    <n v="1794.05"/>
    <n v="1794.05"/>
    <m/>
    <x v="2"/>
    <n v="0"/>
    <n v="4.9800000000000004"/>
    <x v="2"/>
    <x v="1"/>
  </r>
  <r>
    <x v="59"/>
    <x v="12"/>
    <s v="Champions"/>
    <n v="50"/>
    <n v="5"/>
    <n v="1507.12"/>
    <n v="791.4"/>
    <n v="264.76"/>
    <n v="-526.64"/>
    <n v="-66.55"/>
    <x v="5"/>
    <n v="526.64"/>
    <n v="0"/>
    <x v="5"/>
    <x v="0"/>
  </r>
  <r>
    <x v="60"/>
    <x v="12"/>
    <s v="Champions"/>
    <n v="33"/>
    <n v="8"/>
    <n v="3905.77"/>
    <n v="1176.46"/>
    <n v="679.5"/>
    <n v="-496.96"/>
    <n v="-42.24"/>
    <x v="5"/>
    <n v="496.96"/>
    <n v="1.18"/>
    <x v="5"/>
    <x v="0"/>
  </r>
  <r>
    <x v="61"/>
    <x v="9"/>
    <s v="Loyal Customers"/>
    <n v="79"/>
    <n v="7"/>
    <n v="23419.29"/>
    <n v="0"/>
    <n v="4865.59"/>
    <n v="4865.59"/>
    <m/>
    <x v="2"/>
    <n v="0"/>
    <n v="1.4"/>
    <x v="2"/>
    <x v="1"/>
  </r>
  <r>
    <x v="62"/>
    <x v="9"/>
    <s v="At Risk"/>
    <n v="309"/>
    <n v="3"/>
    <n v="773.71"/>
    <n v="0"/>
    <n v="0"/>
    <n v="0"/>
    <m/>
    <x v="0"/>
    <n v="0"/>
    <n v="1.58"/>
    <x v="2"/>
    <x v="2"/>
  </r>
  <r>
    <x v="63"/>
    <x v="14"/>
    <s v="Low Engagement"/>
    <n v="410"/>
    <n v="1"/>
    <n v="346.9"/>
    <n v="0"/>
    <n v="0"/>
    <n v="0"/>
    <m/>
    <x v="0"/>
    <n v="0"/>
    <n v="0"/>
    <x v="2"/>
    <x v="1"/>
  </r>
  <r>
    <x v="64"/>
    <x v="13"/>
    <s v="Loyal Customers"/>
    <n v="75"/>
    <n v="6"/>
    <n v="2404.9299999999998"/>
    <n v="836.74"/>
    <n v="306.14"/>
    <n v="-530.6"/>
    <n v="-63.41"/>
    <x v="5"/>
    <n v="530.6"/>
    <n v="0.66"/>
    <x v="5"/>
    <x v="0"/>
  </r>
  <r>
    <x v="65"/>
    <x v="16"/>
    <s v="Needs Attention"/>
    <n v="67"/>
    <n v="4"/>
    <n v="871.45"/>
    <n v="0"/>
    <n v="176.2"/>
    <n v="176.2"/>
    <m/>
    <x v="2"/>
    <n v="0"/>
    <n v="1.1399999999999999"/>
    <x v="2"/>
    <x v="2"/>
  </r>
  <r>
    <x v="66"/>
    <x v="10"/>
    <s v="High Value At Risk"/>
    <n v="218"/>
    <n v="4"/>
    <n v="532.41"/>
    <n v="0"/>
    <n v="0"/>
    <n v="0"/>
    <m/>
    <x v="0"/>
    <n v="0"/>
    <n v="16.899999999999999"/>
    <x v="0"/>
    <x v="0"/>
  </r>
  <r>
    <x v="67"/>
    <x v="14"/>
    <s v="Champions"/>
    <n v="25"/>
    <n v="24"/>
    <n v="144033.37"/>
    <n v="51203.98"/>
    <n v="22826.65"/>
    <n v="-28377.33"/>
    <n v="-55.42"/>
    <x v="5"/>
    <n v="28377.33"/>
    <n v="0.64"/>
    <x v="5"/>
    <x v="0"/>
  </r>
  <r>
    <x v="68"/>
    <x v="14"/>
    <s v="Low Engagement"/>
    <n v="657"/>
    <n v="1"/>
    <n v="202.56"/>
    <n v="0"/>
    <n v="0"/>
    <n v="0"/>
    <m/>
    <x v="0"/>
    <n v="0"/>
    <n v="0"/>
    <x v="2"/>
    <x v="1"/>
  </r>
  <r>
    <x v="69"/>
    <x v="12"/>
    <s v="Champions"/>
    <n v="4"/>
    <n v="20"/>
    <n v="5998.41"/>
    <n v="819.25"/>
    <n v="742.58"/>
    <n v="-76.67"/>
    <n v="-9.36"/>
    <x v="4"/>
    <n v="76.67"/>
    <n v="1.81"/>
    <x v="2"/>
    <x v="1"/>
  </r>
  <r>
    <x v="70"/>
    <x v="9"/>
    <s v="Needs Attention"/>
    <n v="113"/>
    <n v="4"/>
    <n v="2021.2"/>
    <n v="668.58"/>
    <n v="0"/>
    <n v="-668.58"/>
    <n v="-100"/>
    <x v="3"/>
    <n v="668.58"/>
    <n v="0.21"/>
    <x v="4"/>
    <x v="0"/>
  </r>
  <r>
    <x v="71"/>
    <x v="7"/>
    <s v="Needs Attention"/>
    <n v="386"/>
    <n v="2"/>
    <n v="391.01"/>
    <n v="0"/>
    <n v="0"/>
    <n v="0"/>
    <m/>
    <x v="0"/>
    <n v="0"/>
    <n v="0"/>
    <x v="2"/>
    <x v="2"/>
  </r>
  <r>
    <x v="72"/>
    <x v="11"/>
    <s v="Needs Attention"/>
    <n v="64"/>
    <n v="1"/>
    <n v="600.39"/>
    <n v="0"/>
    <n v="600.39"/>
    <n v="600.39"/>
    <m/>
    <x v="2"/>
    <n v="0"/>
    <n v="0"/>
    <x v="2"/>
    <x v="2"/>
  </r>
  <r>
    <x v="73"/>
    <x v="7"/>
    <s v="Loyal Customers"/>
    <n v="16"/>
    <n v="6"/>
    <n v="874.6"/>
    <n v="359.11"/>
    <n v="150.47999999999999"/>
    <n v="-208.63"/>
    <n v="-58.1"/>
    <x v="5"/>
    <n v="208.63"/>
    <n v="0.56999999999999995"/>
    <x v="5"/>
    <x v="0"/>
  </r>
  <r>
    <x v="74"/>
    <x v="9"/>
    <s v="Loyal Customers"/>
    <n v="96"/>
    <n v="12"/>
    <n v="3639.35"/>
    <n v="445.06"/>
    <n v="0"/>
    <n v="-445.06"/>
    <n v="-100"/>
    <x v="3"/>
    <n v="445.06"/>
    <n v="0"/>
    <x v="4"/>
    <x v="0"/>
  </r>
  <r>
    <x v="75"/>
    <x v="12"/>
    <s v="Champions"/>
    <n v="1"/>
    <n v="10"/>
    <n v="2301.39"/>
    <n v="153.97999999999999"/>
    <n v="193.64"/>
    <n v="39.659999999999997"/>
    <n v="25.76"/>
    <x v="1"/>
    <n v="0"/>
    <n v="0.44"/>
    <x v="1"/>
    <x v="1"/>
  </r>
  <r>
    <x v="76"/>
    <x v="14"/>
    <s v="Loyal Customers"/>
    <n v="163"/>
    <n v="4"/>
    <n v="3340.03"/>
    <n v="1760.96"/>
    <n v="0"/>
    <n v="-1760.96"/>
    <n v="-100"/>
    <x v="3"/>
    <n v="1760.96"/>
    <n v="1.5"/>
    <x v="4"/>
    <x v="0"/>
  </r>
  <r>
    <x v="77"/>
    <x v="8"/>
    <s v="Needs Attention"/>
    <n v="79"/>
    <n v="2"/>
    <n v="1741.41"/>
    <n v="0"/>
    <n v="777.2"/>
    <n v="777.2"/>
    <m/>
    <x v="2"/>
    <n v="0"/>
    <n v="3.48"/>
    <x v="2"/>
    <x v="2"/>
  </r>
  <r>
    <x v="78"/>
    <x v="17"/>
    <s v="Needs Attention"/>
    <n v="195"/>
    <n v="2"/>
    <n v="1201.21"/>
    <n v="0"/>
    <n v="0"/>
    <n v="0"/>
    <m/>
    <x v="0"/>
    <n v="0"/>
    <n v="2.81"/>
    <x v="2"/>
    <x v="2"/>
  </r>
  <r>
    <x v="79"/>
    <x v="17"/>
    <s v="Potential Loyalists"/>
    <n v="22"/>
    <n v="3"/>
    <n v="699.8"/>
    <n v="0"/>
    <n v="450.3"/>
    <n v="450.3"/>
    <m/>
    <x v="2"/>
    <n v="0"/>
    <n v="16.78"/>
    <x v="0"/>
    <x v="2"/>
  </r>
  <r>
    <x v="80"/>
    <x v="2"/>
    <s v="Champions"/>
    <n v="26"/>
    <n v="8"/>
    <n v="6405.26"/>
    <n v="957.58"/>
    <n v="328.34"/>
    <n v="-629.24"/>
    <n v="-65.709999999999994"/>
    <x v="5"/>
    <n v="629.24"/>
    <n v="0.61"/>
    <x v="5"/>
    <x v="0"/>
  </r>
  <r>
    <x v="81"/>
    <x v="13"/>
    <s v="Champions"/>
    <n v="10"/>
    <n v="8"/>
    <n v="5842.41"/>
    <n v="963.4"/>
    <n v="905.52"/>
    <n v="-57.88"/>
    <n v="-6.01"/>
    <x v="4"/>
    <n v="57.88"/>
    <n v="0.86"/>
    <x v="2"/>
    <x v="1"/>
  </r>
  <r>
    <x v="82"/>
    <x v="4"/>
    <s v="Potential Loyalists"/>
    <n v="44"/>
    <n v="1"/>
    <n v="216.4"/>
    <n v="0"/>
    <n v="216.4"/>
    <n v="216.4"/>
    <m/>
    <x v="2"/>
    <n v="0"/>
    <n v="0"/>
    <x v="2"/>
    <x v="1"/>
  </r>
  <r>
    <x v="83"/>
    <x v="14"/>
    <s v="Champions"/>
    <n v="36"/>
    <n v="25"/>
    <n v="10102.219999999999"/>
    <n v="1716.04"/>
    <n v="1582.88"/>
    <n v="-133.16"/>
    <n v="-7.76"/>
    <x v="4"/>
    <n v="133.16"/>
    <n v="1.37"/>
    <x v="2"/>
    <x v="1"/>
  </r>
  <r>
    <x v="84"/>
    <x v="4"/>
    <s v="Potential Loyalists"/>
    <n v="43"/>
    <n v="4"/>
    <n v="4359.32"/>
    <n v="3316.66"/>
    <n v="1042.6600000000001"/>
    <n v="-2274"/>
    <n v="-68.56"/>
    <x v="5"/>
    <n v="2274"/>
    <n v="0"/>
    <x v="2"/>
    <x v="2"/>
  </r>
  <r>
    <x v="85"/>
    <x v="4"/>
    <s v="Champions"/>
    <n v="1"/>
    <n v="10"/>
    <n v="16794.14"/>
    <n v="2608.11"/>
    <n v="6980.64"/>
    <n v="4372.53"/>
    <n v="167.65"/>
    <x v="1"/>
    <n v="0"/>
    <n v="0"/>
    <x v="1"/>
    <x v="1"/>
  </r>
  <r>
    <x v="86"/>
    <x v="14"/>
    <s v="Needs Attention"/>
    <n v="85"/>
    <n v="3"/>
    <n v="1103.43"/>
    <n v="0"/>
    <n v="519.89"/>
    <n v="519.89"/>
    <m/>
    <x v="2"/>
    <n v="0"/>
    <n v="3.71"/>
    <x v="2"/>
    <x v="2"/>
  </r>
  <r>
    <x v="87"/>
    <x v="13"/>
    <s v="Loyal Customers"/>
    <n v="80"/>
    <n v="6"/>
    <n v="13925.93"/>
    <n v="0"/>
    <n v="3850.9"/>
    <n v="3850.9"/>
    <m/>
    <x v="2"/>
    <n v="0"/>
    <n v="0"/>
    <x v="2"/>
    <x v="1"/>
  </r>
  <r>
    <x v="88"/>
    <x v="4"/>
    <s v="Needs Attention"/>
    <n v="100"/>
    <n v="1"/>
    <n v="429.01"/>
    <n v="429.01"/>
    <n v="0"/>
    <n v="-429.01"/>
    <n v="-100"/>
    <x v="3"/>
    <n v="429.01"/>
    <n v="0"/>
    <x v="2"/>
    <x v="2"/>
  </r>
  <r>
    <x v="89"/>
    <x v="16"/>
    <s v="Champions"/>
    <n v="2"/>
    <n v="38"/>
    <n v="11282.4"/>
    <n v="746.32"/>
    <n v="1942"/>
    <n v="1195.68"/>
    <n v="160.21"/>
    <x v="1"/>
    <n v="0"/>
    <n v="2.4"/>
    <x v="1"/>
    <x v="1"/>
  </r>
  <r>
    <x v="90"/>
    <x v="4"/>
    <s v="Potential Loyalists"/>
    <n v="15"/>
    <n v="2"/>
    <n v="2466.85"/>
    <n v="770.07"/>
    <n v="1696.78"/>
    <n v="926.71"/>
    <n v="120.34"/>
    <x v="1"/>
    <n v="0"/>
    <n v="0"/>
    <x v="1"/>
    <x v="1"/>
  </r>
  <r>
    <x v="91"/>
    <x v="11"/>
    <s v="At Risk"/>
    <n v="683"/>
    <n v="2"/>
    <n v="1142.8800000000001"/>
    <n v="0"/>
    <n v="0"/>
    <n v="0"/>
    <m/>
    <x v="0"/>
    <n v="0"/>
    <n v="4.7"/>
    <x v="2"/>
    <x v="2"/>
  </r>
  <r>
    <x v="92"/>
    <x v="10"/>
    <s v="At Risk"/>
    <n v="463"/>
    <n v="2"/>
    <n v="739.2"/>
    <n v="0"/>
    <n v="0"/>
    <n v="0"/>
    <m/>
    <x v="0"/>
    <n v="0"/>
    <n v="12.32"/>
    <x v="0"/>
    <x v="2"/>
  </r>
  <r>
    <x v="93"/>
    <x v="16"/>
    <s v="Low Engagement"/>
    <n v="367"/>
    <n v="1"/>
    <n v="155.55000000000001"/>
    <n v="0"/>
    <n v="0"/>
    <n v="0"/>
    <m/>
    <x v="0"/>
    <n v="0"/>
    <n v="0"/>
    <x v="2"/>
    <x v="1"/>
  </r>
  <r>
    <x v="94"/>
    <x v="7"/>
    <s v="Potential Loyalists"/>
    <n v="4"/>
    <n v="1"/>
    <n v="144.06"/>
    <n v="0"/>
    <n v="144.06"/>
    <n v="144.06"/>
    <m/>
    <x v="2"/>
    <n v="0"/>
    <n v="0"/>
    <x v="2"/>
    <x v="1"/>
  </r>
  <r>
    <x v="95"/>
    <x v="4"/>
    <s v="Low Engagement"/>
    <n v="733"/>
    <n v="1"/>
    <n v="365.31"/>
    <n v="0"/>
    <n v="0"/>
    <n v="0"/>
    <m/>
    <x v="0"/>
    <n v="0"/>
    <n v="0"/>
    <x v="2"/>
    <x v="1"/>
  </r>
  <r>
    <x v="96"/>
    <x v="4"/>
    <s v="Champions"/>
    <n v="22"/>
    <n v="5"/>
    <n v="4085.46"/>
    <n v="2347.27"/>
    <n v="1738.19"/>
    <n v="-609.08000000000004"/>
    <n v="-25.95"/>
    <x v="5"/>
    <n v="609.08000000000004"/>
    <n v="0"/>
    <x v="5"/>
    <x v="0"/>
  </r>
  <r>
    <x v="97"/>
    <x v="7"/>
    <s v="Potential Loyalists"/>
    <n v="23"/>
    <n v="2"/>
    <n v="378.98"/>
    <n v="0"/>
    <n v="77.400000000000006"/>
    <n v="77.400000000000006"/>
    <m/>
    <x v="2"/>
    <n v="0"/>
    <n v="2.2400000000000002"/>
    <x v="2"/>
    <x v="1"/>
  </r>
  <r>
    <x v="98"/>
    <x v="15"/>
    <s v="Potential Loyalists"/>
    <n v="58"/>
    <n v="1"/>
    <n v="1002.31"/>
    <n v="0"/>
    <n v="1002.31"/>
    <n v="1002.31"/>
    <m/>
    <x v="2"/>
    <n v="0"/>
    <n v="0"/>
    <x v="2"/>
    <x v="1"/>
  </r>
  <r>
    <x v="99"/>
    <x v="12"/>
    <s v="Low Engagement"/>
    <n v="244"/>
    <n v="1"/>
    <n v="431.49"/>
    <n v="0"/>
    <n v="0"/>
    <n v="0"/>
    <m/>
    <x v="0"/>
    <n v="0"/>
    <n v="0"/>
    <x v="2"/>
    <x v="1"/>
  </r>
  <r>
    <x v="100"/>
    <x v="7"/>
    <s v="Potential Loyalists"/>
    <n v="45"/>
    <n v="1"/>
    <n v="365.45"/>
    <n v="0"/>
    <n v="365.45"/>
    <n v="365.45"/>
    <m/>
    <x v="2"/>
    <n v="0"/>
    <n v="0"/>
    <x v="2"/>
    <x v="1"/>
  </r>
  <r>
    <x v="101"/>
    <x v="12"/>
    <s v="Champions"/>
    <n v="23"/>
    <n v="5"/>
    <n v="4274.8900000000003"/>
    <n v="1610.65"/>
    <n v="1216.71"/>
    <n v="-393.94"/>
    <n v="-24.46"/>
    <x v="5"/>
    <n v="393.94"/>
    <n v="0"/>
    <x v="5"/>
    <x v="0"/>
  </r>
  <r>
    <x v="102"/>
    <x v="7"/>
    <s v="Loyal Customers"/>
    <n v="157"/>
    <n v="5"/>
    <n v="688.2"/>
    <n v="197.88"/>
    <n v="0"/>
    <n v="-197.88"/>
    <n v="-100"/>
    <x v="3"/>
    <n v="197.88"/>
    <n v="3.09"/>
    <x v="2"/>
    <x v="1"/>
  </r>
  <r>
    <x v="103"/>
    <x v="9"/>
    <s v="Champions"/>
    <n v="11"/>
    <n v="8"/>
    <n v="12629.88"/>
    <n v="0"/>
    <n v="3687.7"/>
    <n v="3687.7"/>
    <m/>
    <x v="2"/>
    <n v="0"/>
    <n v="0.98"/>
    <x v="2"/>
    <x v="1"/>
  </r>
  <r>
    <x v="104"/>
    <x v="9"/>
    <s v="Potential Loyalists"/>
    <n v="17"/>
    <n v="1"/>
    <n v="348.57"/>
    <n v="0"/>
    <n v="348.57"/>
    <n v="348.57"/>
    <m/>
    <x v="2"/>
    <n v="0"/>
    <n v="0"/>
    <x v="2"/>
    <x v="1"/>
  </r>
  <r>
    <x v="105"/>
    <x v="10"/>
    <s v="Needs Attention"/>
    <n v="135"/>
    <n v="1"/>
    <n v="707.09"/>
    <n v="707.09"/>
    <n v="0"/>
    <n v="-707.09"/>
    <n v="-100"/>
    <x v="3"/>
    <n v="707.09"/>
    <n v="0"/>
    <x v="2"/>
    <x v="2"/>
  </r>
  <r>
    <x v="106"/>
    <x v="7"/>
    <s v="Potential Loyalists"/>
    <n v="57"/>
    <n v="4"/>
    <n v="16459.78"/>
    <n v="0"/>
    <n v="3528.34"/>
    <n v="3528.34"/>
    <m/>
    <x v="2"/>
    <n v="0"/>
    <n v="75.099999999999994"/>
    <x v="0"/>
    <x v="2"/>
  </r>
  <r>
    <x v="107"/>
    <x v="11"/>
    <s v="Loyal Customers"/>
    <n v="74"/>
    <n v="9"/>
    <n v="5722.95"/>
    <n v="157.06"/>
    <n v="262.5"/>
    <n v="105.44"/>
    <n v="67.13"/>
    <x v="1"/>
    <n v="0"/>
    <n v="0"/>
    <x v="1"/>
    <x v="1"/>
  </r>
  <r>
    <x v="108"/>
    <x v="9"/>
    <s v="Potential Loyalists"/>
    <n v="45"/>
    <n v="3"/>
    <n v="2581.04"/>
    <n v="1045.23"/>
    <n v="755.64"/>
    <n v="-289.58999999999997"/>
    <n v="-27.71"/>
    <x v="5"/>
    <n v="289.58999999999997"/>
    <n v="1.05"/>
    <x v="2"/>
    <x v="2"/>
  </r>
  <r>
    <x v="109"/>
    <x v="9"/>
    <s v="Loyal Customers"/>
    <n v="67"/>
    <n v="7"/>
    <n v="2555.91"/>
    <n v="0"/>
    <n v="1135.98"/>
    <n v="1135.98"/>
    <m/>
    <x v="2"/>
    <n v="0"/>
    <n v="20.49"/>
    <x v="0"/>
    <x v="2"/>
  </r>
  <r>
    <x v="110"/>
    <x v="9"/>
    <s v="Needs Attention"/>
    <n v="72"/>
    <n v="4"/>
    <n v="1502.49"/>
    <n v="0"/>
    <n v="425.48"/>
    <n v="425.48"/>
    <m/>
    <x v="2"/>
    <n v="0"/>
    <n v="0"/>
    <x v="2"/>
    <x v="2"/>
  </r>
  <r>
    <x v="111"/>
    <x v="7"/>
    <s v="Low Engagement"/>
    <n v="606"/>
    <n v="1"/>
    <n v="398.36"/>
    <n v="0"/>
    <n v="0"/>
    <n v="0"/>
    <m/>
    <x v="0"/>
    <n v="0"/>
    <n v="0"/>
    <x v="2"/>
    <x v="1"/>
  </r>
  <r>
    <x v="112"/>
    <x v="12"/>
    <s v="Low Engagement"/>
    <n v="457"/>
    <n v="1"/>
    <n v="296.64999999999998"/>
    <n v="0"/>
    <n v="0"/>
    <n v="0"/>
    <m/>
    <x v="0"/>
    <n v="0"/>
    <n v="0"/>
    <x v="2"/>
    <x v="1"/>
  </r>
  <r>
    <x v="113"/>
    <x v="9"/>
    <s v="Needs Attention"/>
    <n v="155"/>
    <n v="1"/>
    <n v="626.88"/>
    <n v="626.88"/>
    <n v="0"/>
    <n v="-626.88"/>
    <n v="-100"/>
    <x v="3"/>
    <n v="626.88"/>
    <n v="0"/>
    <x v="2"/>
    <x v="2"/>
  </r>
  <r>
    <x v="114"/>
    <x v="7"/>
    <s v="Potential Loyalists"/>
    <n v="19"/>
    <n v="2"/>
    <n v="937.59"/>
    <n v="0"/>
    <n v="343.48"/>
    <n v="343.48"/>
    <m/>
    <x v="2"/>
    <n v="0"/>
    <n v="6.99"/>
    <x v="2"/>
    <x v="1"/>
  </r>
  <r>
    <x v="115"/>
    <x v="12"/>
    <s v="Potential Loyalists"/>
    <n v="54"/>
    <n v="4"/>
    <n v="1200.78"/>
    <n v="301.83999999999997"/>
    <n v="322.99"/>
    <n v="21.15"/>
    <n v="7.01"/>
    <x v="4"/>
    <n v="0"/>
    <n v="2.93"/>
    <x v="2"/>
    <x v="1"/>
  </r>
  <r>
    <x v="116"/>
    <x v="12"/>
    <s v="Loyal Customers"/>
    <n v="11"/>
    <n v="8"/>
    <n v="957.05"/>
    <n v="175.7"/>
    <n v="341.5"/>
    <n v="165.8"/>
    <n v="94.37"/>
    <x v="1"/>
    <n v="0"/>
    <n v="0"/>
    <x v="1"/>
    <x v="1"/>
  </r>
  <r>
    <x v="117"/>
    <x v="12"/>
    <s v="Potential Loyalists"/>
    <n v="18"/>
    <n v="2"/>
    <n v="682.19"/>
    <n v="410.94"/>
    <n v="271.25"/>
    <n v="-139.69"/>
    <n v="-33.99"/>
    <x v="5"/>
    <n v="139.69"/>
    <n v="1.22"/>
    <x v="2"/>
    <x v="2"/>
  </r>
  <r>
    <x v="118"/>
    <x v="18"/>
    <s v="Low Engagement"/>
    <n v="424"/>
    <n v="1"/>
    <n v="132.80000000000001"/>
    <n v="0"/>
    <n v="0"/>
    <n v="0"/>
    <m/>
    <x v="0"/>
    <n v="0"/>
    <n v="100"/>
    <x v="0"/>
    <x v="2"/>
  </r>
  <r>
    <x v="119"/>
    <x v="17"/>
    <s v="High Value At Risk"/>
    <n v="188"/>
    <n v="5"/>
    <n v="3238.74"/>
    <n v="0"/>
    <n v="0"/>
    <n v="0"/>
    <m/>
    <x v="0"/>
    <n v="0"/>
    <n v="1.43"/>
    <x v="3"/>
    <x v="0"/>
  </r>
  <r>
    <x v="120"/>
    <x v="19"/>
    <s v="High Value At Risk"/>
    <n v="523"/>
    <n v="2"/>
    <n v="3070.54"/>
    <n v="0"/>
    <n v="0"/>
    <n v="0"/>
    <m/>
    <x v="0"/>
    <n v="0"/>
    <n v="0"/>
    <x v="3"/>
    <x v="0"/>
  </r>
  <r>
    <x v="121"/>
    <x v="5"/>
    <s v="Low Engagement"/>
    <n v="690"/>
    <n v="1"/>
    <n v="211.95"/>
    <n v="0"/>
    <n v="0"/>
    <n v="0"/>
    <m/>
    <x v="0"/>
    <n v="0"/>
    <n v="0"/>
    <x v="2"/>
    <x v="1"/>
  </r>
  <r>
    <x v="122"/>
    <x v="17"/>
    <s v="Champions"/>
    <n v="3"/>
    <n v="71"/>
    <n v="35099.9"/>
    <n v="2401.08"/>
    <n v="7723.65"/>
    <n v="5322.57"/>
    <n v="221.67"/>
    <x v="1"/>
    <n v="0"/>
    <n v="5.14"/>
    <x v="1"/>
    <x v="1"/>
  </r>
  <r>
    <x v="123"/>
    <x v="17"/>
    <s v="Champions"/>
    <n v="33"/>
    <n v="19"/>
    <n v="14971.29"/>
    <n v="1698.76"/>
    <n v="1518.51"/>
    <n v="-180.25"/>
    <n v="-10.61"/>
    <x v="4"/>
    <n v="180.25"/>
    <n v="5.35"/>
    <x v="2"/>
    <x v="1"/>
  </r>
  <r>
    <x v="124"/>
    <x v="17"/>
    <s v="Potential Loyalists"/>
    <n v="54"/>
    <n v="3"/>
    <n v="2585.73"/>
    <n v="424.06"/>
    <n v="1571.98"/>
    <n v="1147.92"/>
    <n v="270.7"/>
    <x v="1"/>
    <n v="0"/>
    <n v="1.56"/>
    <x v="1"/>
    <x v="1"/>
  </r>
  <r>
    <x v="125"/>
    <x v="17"/>
    <s v="Champions"/>
    <n v="18"/>
    <n v="29"/>
    <n v="11310.75"/>
    <n v="1516.93"/>
    <n v="2710.03"/>
    <n v="1193.0999999999999"/>
    <n v="78.650000000000006"/>
    <x v="1"/>
    <n v="0"/>
    <n v="3.75"/>
    <x v="1"/>
    <x v="1"/>
  </r>
  <r>
    <x v="126"/>
    <x v="17"/>
    <s v="Potential Loyalists"/>
    <n v="54"/>
    <n v="2"/>
    <n v="1065.6400000000001"/>
    <n v="0"/>
    <n v="669.38"/>
    <n v="669.38"/>
    <m/>
    <x v="2"/>
    <n v="0"/>
    <n v="0"/>
    <x v="2"/>
    <x v="1"/>
  </r>
  <r>
    <x v="127"/>
    <x v="17"/>
    <s v="Champions"/>
    <n v="16"/>
    <n v="18"/>
    <n v="12319.91"/>
    <n v="620.57000000000005"/>
    <n v="3210.75"/>
    <n v="2590.1799999999998"/>
    <n v="417.39"/>
    <x v="1"/>
    <n v="0"/>
    <n v="3.25"/>
    <x v="1"/>
    <x v="1"/>
  </r>
  <r>
    <x v="128"/>
    <x v="17"/>
    <s v="Champions"/>
    <n v="23"/>
    <n v="9"/>
    <n v="20276.37"/>
    <n v="4257.0600000000004"/>
    <n v="4385.71"/>
    <n v="128.65"/>
    <n v="3.02"/>
    <x v="4"/>
    <n v="0"/>
    <n v="0.51"/>
    <x v="2"/>
    <x v="1"/>
  </r>
  <r>
    <x v="129"/>
    <x v="20"/>
    <s v="Potential Loyalists"/>
    <n v="4"/>
    <n v="1"/>
    <n v="545.99"/>
    <n v="0"/>
    <n v="545.99"/>
    <n v="545.99"/>
    <m/>
    <x v="2"/>
    <n v="0"/>
    <n v="0"/>
    <x v="2"/>
    <x v="1"/>
  </r>
  <r>
    <x v="130"/>
    <x v="17"/>
    <s v="Potential Loyalists"/>
    <n v="12"/>
    <n v="1"/>
    <n v="473.2"/>
    <n v="0"/>
    <n v="473.2"/>
    <n v="473.2"/>
    <m/>
    <x v="2"/>
    <n v="0"/>
    <n v="10.55"/>
    <x v="0"/>
    <x v="2"/>
  </r>
  <r>
    <x v="131"/>
    <x v="17"/>
    <s v="Champions"/>
    <n v="29"/>
    <n v="7"/>
    <n v="4834.8500000000004"/>
    <n v="503.68"/>
    <n v="992.68"/>
    <n v="489"/>
    <n v="97.09"/>
    <x v="1"/>
    <n v="0"/>
    <n v="0.62"/>
    <x v="1"/>
    <x v="1"/>
  </r>
  <r>
    <x v="132"/>
    <x v="17"/>
    <s v="Champions"/>
    <n v="23"/>
    <n v="14"/>
    <n v="11033.51"/>
    <n v="911.21"/>
    <n v="1332.56"/>
    <n v="421.35"/>
    <n v="46.24"/>
    <x v="1"/>
    <n v="0"/>
    <n v="1.31"/>
    <x v="1"/>
    <x v="1"/>
  </r>
  <r>
    <x v="133"/>
    <x v="21"/>
    <s v="High Value At Risk"/>
    <n v="577"/>
    <n v="27"/>
    <n v="21941.72"/>
    <n v="0"/>
    <n v="0"/>
    <n v="0"/>
    <m/>
    <x v="0"/>
    <n v="0"/>
    <n v="0"/>
    <x v="3"/>
    <x v="0"/>
  </r>
  <r>
    <x v="134"/>
    <x v="21"/>
    <s v="Champions"/>
    <n v="18"/>
    <n v="19"/>
    <n v="4069.18"/>
    <n v="291.45"/>
    <n v="620.91999999999996"/>
    <n v="329.47"/>
    <n v="113.05"/>
    <x v="1"/>
    <n v="0"/>
    <n v="1.51"/>
    <x v="1"/>
    <x v="1"/>
  </r>
  <r>
    <x v="135"/>
    <x v="7"/>
    <s v="Champions"/>
    <n v="36"/>
    <n v="9"/>
    <n v="5557.1"/>
    <n v="2183.98"/>
    <n v="728.67"/>
    <n v="-1455.31"/>
    <n v="-66.64"/>
    <x v="5"/>
    <n v="1455.31"/>
    <n v="1.19"/>
    <x v="5"/>
    <x v="0"/>
  </r>
  <r>
    <x v="136"/>
    <x v="21"/>
    <s v="Low Engagement"/>
    <n v="530"/>
    <n v="1"/>
    <n v="708.1"/>
    <n v="0"/>
    <n v="0"/>
    <n v="0"/>
    <m/>
    <x v="0"/>
    <n v="0"/>
    <n v="0"/>
    <x v="2"/>
    <x v="1"/>
  </r>
  <r>
    <x v="137"/>
    <x v="21"/>
    <s v="Low Engagement"/>
    <n v="432"/>
    <n v="1"/>
    <n v="917.28"/>
    <n v="0"/>
    <n v="0"/>
    <n v="0"/>
    <m/>
    <x v="0"/>
    <n v="0"/>
    <n v="0"/>
    <x v="2"/>
    <x v="1"/>
  </r>
  <r>
    <x v="138"/>
    <x v="21"/>
    <s v="Low Engagement"/>
    <n v="731"/>
    <n v="1"/>
    <n v="285.3"/>
    <n v="0"/>
    <n v="0"/>
    <n v="0"/>
    <m/>
    <x v="0"/>
    <n v="0"/>
    <n v="8.94"/>
    <x v="2"/>
    <x v="1"/>
  </r>
  <r>
    <x v="139"/>
    <x v="16"/>
    <s v="Potential Loyalists"/>
    <n v="10"/>
    <n v="3"/>
    <n v="1244.6600000000001"/>
    <n v="0"/>
    <n v="1244.6600000000001"/>
    <n v="1244.6600000000001"/>
    <m/>
    <x v="2"/>
    <n v="0"/>
    <n v="0"/>
    <x v="2"/>
    <x v="1"/>
  </r>
  <r>
    <x v="140"/>
    <x v="16"/>
    <s v="Low Engagement"/>
    <n v="337"/>
    <n v="1"/>
    <n v="298.93"/>
    <n v="0"/>
    <n v="0"/>
    <n v="0"/>
    <m/>
    <x v="0"/>
    <n v="0"/>
    <n v="0"/>
    <x v="2"/>
    <x v="1"/>
  </r>
  <r>
    <x v="141"/>
    <x v="16"/>
    <s v="Champions"/>
    <n v="6"/>
    <n v="20"/>
    <n v="8764.64"/>
    <n v="2140.87"/>
    <n v="1649.34"/>
    <n v="-491.53"/>
    <n v="-22.96"/>
    <x v="5"/>
    <n v="491.53"/>
    <n v="0.06"/>
    <x v="5"/>
    <x v="0"/>
  </r>
  <r>
    <x v="142"/>
    <x v="16"/>
    <s v="Potential Loyalists"/>
    <n v="39"/>
    <n v="1"/>
    <n v="424.4"/>
    <n v="0"/>
    <n v="424.4"/>
    <n v="424.4"/>
    <m/>
    <x v="2"/>
    <n v="0"/>
    <n v="0"/>
    <x v="2"/>
    <x v="1"/>
  </r>
  <r>
    <x v="143"/>
    <x v="17"/>
    <s v="Needs Attention"/>
    <n v="64"/>
    <n v="3"/>
    <n v="607.21"/>
    <n v="108.39"/>
    <n v="118.82"/>
    <n v="10.43"/>
    <n v="9.6199999999999992"/>
    <x v="4"/>
    <n v="0"/>
    <n v="0"/>
    <x v="2"/>
    <x v="2"/>
  </r>
  <r>
    <x v="144"/>
    <x v="16"/>
    <s v="Needs Attention"/>
    <n v="166"/>
    <n v="2"/>
    <n v="379.74"/>
    <n v="183.24"/>
    <n v="0"/>
    <n v="-183.24"/>
    <n v="-100"/>
    <x v="3"/>
    <n v="183.24"/>
    <n v="4.46"/>
    <x v="2"/>
    <x v="2"/>
  </r>
  <r>
    <x v="145"/>
    <x v="16"/>
    <s v="Champions"/>
    <n v="16"/>
    <n v="9"/>
    <n v="1563.27"/>
    <n v="135.22"/>
    <n v="323.24"/>
    <n v="188.02"/>
    <n v="139.05000000000001"/>
    <x v="1"/>
    <n v="0"/>
    <n v="7.12"/>
    <x v="1"/>
    <x v="1"/>
  </r>
  <r>
    <x v="146"/>
    <x v="21"/>
    <s v="Low Engagement"/>
    <n v="641"/>
    <n v="1"/>
    <n v="277.39999999999998"/>
    <n v="0"/>
    <n v="0"/>
    <n v="0"/>
    <m/>
    <x v="0"/>
    <n v="0"/>
    <n v="12.26"/>
    <x v="0"/>
    <x v="2"/>
  </r>
  <r>
    <x v="147"/>
    <x v="7"/>
    <s v="At Risk"/>
    <n v="621"/>
    <n v="2"/>
    <n v="45.34"/>
    <n v="0"/>
    <n v="0"/>
    <n v="0"/>
    <m/>
    <x v="0"/>
    <n v="0"/>
    <n v="0"/>
    <x v="2"/>
    <x v="2"/>
  </r>
  <r>
    <x v="148"/>
    <x v="17"/>
    <s v="Needs Attention"/>
    <n v="82"/>
    <n v="3"/>
    <n v="5996.5"/>
    <n v="0"/>
    <n v="953.1"/>
    <n v="953.1"/>
    <m/>
    <x v="2"/>
    <n v="0"/>
    <n v="0"/>
    <x v="2"/>
    <x v="2"/>
  </r>
  <r>
    <x v="149"/>
    <x v="17"/>
    <s v="Potential Loyalists"/>
    <n v="22"/>
    <n v="3"/>
    <n v="349.7"/>
    <n v="0"/>
    <n v="349.7"/>
    <n v="349.7"/>
    <m/>
    <x v="2"/>
    <n v="0"/>
    <n v="0"/>
    <x v="2"/>
    <x v="1"/>
  </r>
  <r>
    <x v="150"/>
    <x v="17"/>
    <s v="Low Engagement"/>
    <n v="561"/>
    <n v="1"/>
    <n v="357.72"/>
    <n v="0"/>
    <n v="0"/>
    <n v="0"/>
    <m/>
    <x v="0"/>
    <n v="0"/>
    <n v="0"/>
    <x v="2"/>
    <x v="1"/>
  </r>
  <r>
    <x v="151"/>
    <x v="17"/>
    <s v="Champions"/>
    <n v="24"/>
    <n v="18"/>
    <n v="5559.21"/>
    <n v="509.64"/>
    <n v="2411.98"/>
    <n v="1902.34"/>
    <n v="373.27"/>
    <x v="1"/>
    <n v="0"/>
    <n v="1.17"/>
    <x v="1"/>
    <x v="1"/>
  </r>
  <r>
    <x v="152"/>
    <x v="17"/>
    <s v="High Value At Risk"/>
    <n v="337"/>
    <n v="1"/>
    <n v="2025.39"/>
    <n v="0"/>
    <n v="0"/>
    <n v="0"/>
    <m/>
    <x v="0"/>
    <n v="0"/>
    <n v="3.94"/>
    <x v="3"/>
    <x v="0"/>
  </r>
  <r>
    <x v="153"/>
    <x v="7"/>
    <s v="Loyal Customers"/>
    <n v="96"/>
    <n v="5"/>
    <n v="2995.87"/>
    <n v="1517.22"/>
    <n v="0"/>
    <n v="-1517.22"/>
    <n v="-100"/>
    <x v="3"/>
    <n v="1517.22"/>
    <n v="0"/>
    <x v="4"/>
    <x v="0"/>
  </r>
  <r>
    <x v="154"/>
    <x v="7"/>
    <s v="Low Engagement"/>
    <n v="585"/>
    <n v="1"/>
    <n v="896"/>
    <n v="0"/>
    <n v="0"/>
    <n v="0"/>
    <m/>
    <x v="0"/>
    <n v="0"/>
    <n v="0"/>
    <x v="2"/>
    <x v="1"/>
  </r>
  <r>
    <x v="155"/>
    <x v="17"/>
    <s v="Potential Loyalists"/>
    <n v="19"/>
    <n v="4"/>
    <n v="689.05"/>
    <n v="0"/>
    <n v="428.05"/>
    <n v="428.05"/>
    <m/>
    <x v="2"/>
    <n v="0"/>
    <n v="53.41"/>
    <x v="0"/>
    <x v="2"/>
  </r>
  <r>
    <x v="156"/>
    <x v="3"/>
    <s v="Low Engagement"/>
    <n v="409"/>
    <n v="1"/>
    <n v="787.2"/>
    <n v="0"/>
    <n v="0"/>
    <n v="0"/>
    <m/>
    <x v="0"/>
    <n v="0"/>
    <n v="5.42"/>
    <x v="2"/>
    <x v="1"/>
  </r>
  <r>
    <x v="157"/>
    <x v="16"/>
    <s v="Low Engagement"/>
    <n v="233"/>
    <n v="1"/>
    <n v="73.5"/>
    <n v="0"/>
    <n v="0"/>
    <n v="0"/>
    <m/>
    <x v="0"/>
    <n v="0"/>
    <n v="0"/>
    <x v="2"/>
    <x v="1"/>
  </r>
  <r>
    <x v="158"/>
    <x v="7"/>
    <s v="Needs Attention"/>
    <n v="135"/>
    <n v="4"/>
    <n v="1508.06"/>
    <n v="690.65"/>
    <n v="0"/>
    <n v="-690.65"/>
    <n v="-100"/>
    <x v="3"/>
    <n v="690.65"/>
    <n v="3.1"/>
    <x v="4"/>
    <x v="0"/>
  </r>
  <r>
    <x v="159"/>
    <x v="16"/>
    <s v="Potential Loyalists"/>
    <n v="27"/>
    <n v="2"/>
    <n v="397.88"/>
    <n v="0"/>
    <n v="397.88"/>
    <n v="397.88"/>
    <m/>
    <x v="2"/>
    <n v="0"/>
    <n v="0"/>
    <x v="2"/>
    <x v="1"/>
  </r>
  <r>
    <x v="160"/>
    <x v="16"/>
    <s v="Low Engagement"/>
    <n v="285"/>
    <n v="1"/>
    <n v="158.5"/>
    <n v="0"/>
    <n v="0"/>
    <n v="0"/>
    <m/>
    <x v="0"/>
    <n v="0"/>
    <n v="0"/>
    <x v="2"/>
    <x v="1"/>
  </r>
  <r>
    <x v="161"/>
    <x v="7"/>
    <s v="Loyal Customers"/>
    <n v="143"/>
    <n v="7"/>
    <n v="3039.03"/>
    <n v="217.52"/>
    <n v="0"/>
    <n v="-217.52"/>
    <n v="-100"/>
    <x v="3"/>
    <n v="217.52"/>
    <n v="1.64"/>
    <x v="4"/>
    <x v="0"/>
  </r>
  <r>
    <x v="162"/>
    <x v="20"/>
    <s v="High Value At Risk"/>
    <n v="429"/>
    <n v="1"/>
    <n v="3084.02"/>
    <n v="0"/>
    <n v="0"/>
    <n v="0"/>
    <m/>
    <x v="0"/>
    <n v="0"/>
    <n v="0.59"/>
    <x v="3"/>
    <x v="0"/>
  </r>
  <r>
    <x v="163"/>
    <x v="22"/>
    <s v="Needs Attention"/>
    <n v="67"/>
    <n v="2"/>
    <n v="132.18"/>
    <n v="0"/>
    <n v="132.18"/>
    <n v="132.18"/>
    <m/>
    <x v="2"/>
    <n v="0"/>
    <n v="0"/>
    <x v="2"/>
    <x v="2"/>
  </r>
  <r>
    <x v="164"/>
    <x v="16"/>
    <s v="Needs Attention"/>
    <n v="113"/>
    <n v="1"/>
    <n v="558.29"/>
    <n v="558.29"/>
    <n v="0"/>
    <n v="-558.29"/>
    <n v="-100"/>
    <x v="3"/>
    <n v="558.29"/>
    <n v="4.57"/>
    <x v="2"/>
    <x v="2"/>
  </r>
  <r>
    <x v="165"/>
    <x v="3"/>
    <s v="High Value At Risk"/>
    <n v="268"/>
    <n v="2"/>
    <n v="1597.76"/>
    <n v="0"/>
    <n v="0"/>
    <n v="0"/>
    <m/>
    <x v="0"/>
    <n v="0"/>
    <n v="0"/>
    <x v="3"/>
    <x v="0"/>
  </r>
  <r>
    <x v="166"/>
    <x v="3"/>
    <s v="Low Engagement"/>
    <n v="354"/>
    <n v="1"/>
    <n v="278.7"/>
    <n v="0"/>
    <n v="0"/>
    <n v="0"/>
    <m/>
    <x v="0"/>
    <n v="0"/>
    <n v="0"/>
    <x v="2"/>
    <x v="1"/>
  </r>
  <r>
    <x v="167"/>
    <x v="17"/>
    <s v="Needs Attention"/>
    <n v="78"/>
    <n v="4"/>
    <n v="2288.62"/>
    <n v="0"/>
    <n v="656.86"/>
    <n v="656.86"/>
    <m/>
    <x v="2"/>
    <n v="0"/>
    <n v="0"/>
    <x v="2"/>
    <x v="2"/>
  </r>
  <r>
    <x v="168"/>
    <x v="17"/>
    <s v="Potential Loyalists"/>
    <n v="29"/>
    <n v="4"/>
    <n v="2301.6"/>
    <n v="681.75"/>
    <n v="870.15"/>
    <n v="188.4"/>
    <n v="27.63"/>
    <x v="1"/>
    <n v="0"/>
    <n v="1.65"/>
    <x v="1"/>
    <x v="1"/>
  </r>
  <r>
    <x v="169"/>
    <x v="17"/>
    <s v="Champions"/>
    <n v="1"/>
    <n v="5"/>
    <n v="1840.89"/>
    <n v="288.83"/>
    <n v="1552.06"/>
    <n v="1263.23"/>
    <n v="437.36"/>
    <x v="1"/>
    <n v="0"/>
    <n v="0"/>
    <x v="1"/>
    <x v="1"/>
  </r>
  <r>
    <x v="170"/>
    <x v="17"/>
    <s v="Needs Attention"/>
    <n v="64"/>
    <n v="2"/>
    <n v="626.54"/>
    <n v="0"/>
    <n v="276.83999999999997"/>
    <n v="276.83999999999997"/>
    <m/>
    <x v="2"/>
    <n v="0"/>
    <n v="5"/>
    <x v="2"/>
    <x v="2"/>
  </r>
  <r>
    <x v="171"/>
    <x v="17"/>
    <s v="Loyal Customers"/>
    <n v="80"/>
    <n v="5"/>
    <n v="2346.2600000000002"/>
    <n v="312.29000000000002"/>
    <n v="516.41"/>
    <n v="204.12"/>
    <n v="65.36"/>
    <x v="1"/>
    <n v="0"/>
    <n v="2.21"/>
    <x v="1"/>
    <x v="1"/>
  </r>
  <r>
    <x v="172"/>
    <x v="17"/>
    <s v="Needs Attention"/>
    <n v="143"/>
    <n v="1"/>
    <n v="545.67999999999995"/>
    <n v="545.67999999999995"/>
    <n v="0"/>
    <n v="-545.67999999999995"/>
    <n v="-100"/>
    <x v="3"/>
    <n v="545.67999999999995"/>
    <n v="0"/>
    <x v="2"/>
    <x v="2"/>
  </r>
  <r>
    <x v="173"/>
    <x v="17"/>
    <s v="Potential Loyalists"/>
    <n v="40"/>
    <n v="2"/>
    <n v="156.72"/>
    <n v="0"/>
    <n v="156.72"/>
    <n v="156.72"/>
    <m/>
    <x v="2"/>
    <n v="0"/>
    <n v="0"/>
    <x v="2"/>
    <x v="1"/>
  </r>
  <r>
    <x v="174"/>
    <x v="16"/>
    <s v="Champions"/>
    <n v="20"/>
    <n v="23"/>
    <n v="4010.35"/>
    <n v="445.56"/>
    <n v="772.02"/>
    <n v="326.45999999999998"/>
    <n v="73.27"/>
    <x v="1"/>
    <n v="0"/>
    <n v="3.32"/>
    <x v="1"/>
    <x v="1"/>
  </r>
  <r>
    <x v="175"/>
    <x v="17"/>
    <s v="Champions"/>
    <n v="10"/>
    <n v="17"/>
    <n v="9794.11"/>
    <n v="271.10000000000002"/>
    <n v="1201.24"/>
    <n v="930.14"/>
    <n v="343.1"/>
    <x v="1"/>
    <n v="0"/>
    <n v="0.35"/>
    <x v="1"/>
    <x v="1"/>
  </r>
  <r>
    <x v="176"/>
    <x v="16"/>
    <s v="At Risk"/>
    <n v="499"/>
    <n v="3"/>
    <n v="883.73"/>
    <n v="0"/>
    <n v="0"/>
    <n v="0"/>
    <m/>
    <x v="0"/>
    <n v="0"/>
    <n v="15.68"/>
    <x v="0"/>
    <x v="2"/>
  </r>
  <r>
    <x v="177"/>
    <x v="17"/>
    <s v="Potential Loyalists"/>
    <n v="1"/>
    <n v="3"/>
    <n v="1172.6600000000001"/>
    <n v="484.3"/>
    <n v="688.36"/>
    <n v="204.06"/>
    <n v="42.14"/>
    <x v="1"/>
    <n v="0"/>
    <n v="0"/>
    <x v="1"/>
    <x v="1"/>
  </r>
  <r>
    <x v="178"/>
    <x v="17"/>
    <s v="Loyal Customers"/>
    <n v="82"/>
    <n v="5"/>
    <n v="717.51"/>
    <n v="0"/>
    <n v="63.79"/>
    <n v="63.79"/>
    <m/>
    <x v="2"/>
    <n v="0"/>
    <n v="0"/>
    <x v="2"/>
    <x v="1"/>
  </r>
  <r>
    <x v="179"/>
    <x v="17"/>
    <s v="Champions"/>
    <n v="10"/>
    <n v="6"/>
    <n v="1645.48"/>
    <n v="407.71"/>
    <n v="556.11"/>
    <n v="148.4"/>
    <n v="36.4"/>
    <x v="1"/>
    <n v="0"/>
    <n v="0.68"/>
    <x v="1"/>
    <x v="1"/>
  </r>
  <r>
    <x v="180"/>
    <x v="16"/>
    <s v="Low Engagement"/>
    <n v="529"/>
    <n v="1"/>
    <n v="316.48"/>
    <n v="0"/>
    <n v="0"/>
    <n v="0"/>
    <m/>
    <x v="0"/>
    <n v="0"/>
    <n v="1.49"/>
    <x v="2"/>
    <x v="1"/>
  </r>
  <r>
    <x v="181"/>
    <x v="17"/>
    <s v="Loyal Customers"/>
    <n v="60"/>
    <n v="9"/>
    <n v="3381.26"/>
    <n v="380.65"/>
    <n v="404.63"/>
    <n v="23.98"/>
    <n v="6.3"/>
    <x v="4"/>
    <n v="0"/>
    <n v="1.52"/>
    <x v="2"/>
    <x v="1"/>
  </r>
  <r>
    <x v="182"/>
    <x v="17"/>
    <s v="Potential Loyalists"/>
    <n v="15"/>
    <n v="2"/>
    <n v="1771.2"/>
    <n v="0"/>
    <n v="125.22"/>
    <n v="125.22"/>
    <m/>
    <x v="2"/>
    <n v="0"/>
    <n v="1.93"/>
    <x v="2"/>
    <x v="1"/>
  </r>
  <r>
    <x v="183"/>
    <x v="16"/>
    <s v="Potential Loyalists"/>
    <n v="31"/>
    <n v="1"/>
    <n v="313.83"/>
    <n v="0"/>
    <n v="313.83"/>
    <n v="313.83"/>
    <m/>
    <x v="2"/>
    <n v="0"/>
    <n v="0"/>
    <x v="2"/>
    <x v="1"/>
  </r>
  <r>
    <x v="184"/>
    <x v="17"/>
    <s v="High Value At Risk"/>
    <n v="628"/>
    <n v="2"/>
    <n v="1223.8900000000001"/>
    <n v="0"/>
    <n v="0"/>
    <n v="0"/>
    <m/>
    <x v="0"/>
    <n v="0"/>
    <n v="17.8"/>
    <x v="0"/>
    <x v="0"/>
  </r>
  <r>
    <x v="185"/>
    <x v="17"/>
    <s v="Needs Attention"/>
    <n v="131"/>
    <n v="1"/>
    <n v="981.18"/>
    <n v="981.18"/>
    <n v="0"/>
    <n v="-981.18"/>
    <n v="-100"/>
    <x v="3"/>
    <n v="981.18"/>
    <n v="0"/>
    <x v="2"/>
    <x v="2"/>
  </r>
  <r>
    <x v="186"/>
    <x v="16"/>
    <s v="Needs Attention"/>
    <n v="92"/>
    <n v="2"/>
    <n v="716.35"/>
    <n v="344.9"/>
    <n v="0"/>
    <n v="-344.9"/>
    <n v="-100"/>
    <x v="3"/>
    <n v="344.9"/>
    <n v="0"/>
    <x v="2"/>
    <x v="2"/>
  </r>
  <r>
    <x v="187"/>
    <x v="16"/>
    <s v="Needs Attention"/>
    <n v="60"/>
    <n v="1"/>
    <n v="4279.71"/>
    <n v="0"/>
    <n v="4279.71"/>
    <n v="4279.71"/>
    <m/>
    <x v="2"/>
    <n v="0"/>
    <n v="3"/>
    <x v="2"/>
    <x v="2"/>
  </r>
  <r>
    <x v="188"/>
    <x v="21"/>
    <s v="Low Engagement"/>
    <n v="409"/>
    <n v="1"/>
    <n v="612.94000000000005"/>
    <n v="0"/>
    <n v="0"/>
    <n v="0"/>
    <m/>
    <x v="0"/>
    <n v="0"/>
    <n v="0"/>
    <x v="2"/>
    <x v="1"/>
  </r>
  <r>
    <x v="189"/>
    <x v="7"/>
    <s v="Potential Loyalists"/>
    <n v="30"/>
    <n v="2"/>
    <n v="640.45000000000005"/>
    <n v="0"/>
    <n v="363.95"/>
    <n v="363.95"/>
    <m/>
    <x v="2"/>
    <n v="0"/>
    <n v="0"/>
    <x v="2"/>
    <x v="1"/>
  </r>
  <r>
    <x v="190"/>
    <x v="7"/>
    <s v="Champions"/>
    <n v="23"/>
    <n v="7"/>
    <n v="11186.75"/>
    <n v="0"/>
    <n v="1050.6600000000001"/>
    <n v="1050.6600000000001"/>
    <m/>
    <x v="2"/>
    <n v="0"/>
    <n v="0"/>
    <x v="2"/>
    <x v="1"/>
  </r>
  <r>
    <x v="191"/>
    <x v="7"/>
    <s v="Champions"/>
    <n v="20"/>
    <n v="32"/>
    <n v="19250.490000000002"/>
    <n v="2408.34"/>
    <n v="3705.38"/>
    <n v="1297.04"/>
    <n v="53.86"/>
    <x v="1"/>
    <n v="0"/>
    <n v="0.47"/>
    <x v="1"/>
    <x v="1"/>
  </r>
  <r>
    <x v="192"/>
    <x v="7"/>
    <s v="Potential Loyalists"/>
    <n v="30"/>
    <n v="3"/>
    <n v="841.18"/>
    <n v="195.74"/>
    <n v="361.04"/>
    <n v="165.3"/>
    <n v="84.45"/>
    <x v="1"/>
    <n v="0"/>
    <n v="0"/>
    <x v="1"/>
    <x v="1"/>
  </r>
  <r>
    <x v="193"/>
    <x v="7"/>
    <s v="At Risk"/>
    <n v="485"/>
    <n v="2"/>
    <n v="481.88"/>
    <n v="0"/>
    <n v="0"/>
    <n v="0"/>
    <m/>
    <x v="0"/>
    <n v="0"/>
    <n v="12.14"/>
    <x v="0"/>
    <x v="2"/>
  </r>
  <r>
    <x v="194"/>
    <x v="7"/>
    <s v="Low Engagement"/>
    <n v="449"/>
    <n v="1"/>
    <n v="840.25"/>
    <n v="0"/>
    <n v="0"/>
    <n v="0"/>
    <m/>
    <x v="0"/>
    <n v="0"/>
    <n v="0"/>
    <x v="2"/>
    <x v="1"/>
  </r>
  <r>
    <x v="195"/>
    <x v="7"/>
    <s v="Potential Loyalists"/>
    <n v="37"/>
    <n v="1"/>
    <n v="316.7"/>
    <n v="0"/>
    <n v="316.7"/>
    <n v="316.7"/>
    <m/>
    <x v="2"/>
    <n v="0"/>
    <n v="5.37"/>
    <x v="2"/>
    <x v="1"/>
  </r>
  <r>
    <x v="196"/>
    <x v="7"/>
    <s v="Needs Attention"/>
    <n v="76"/>
    <n v="2"/>
    <n v="832.39"/>
    <n v="0"/>
    <n v="288.24"/>
    <n v="288.24"/>
    <m/>
    <x v="2"/>
    <n v="0"/>
    <n v="0"/>
    <x v="2"/>
    <x v="2"/>
  </r>
  <r>
    <x v="197"/>
    <x v="7"/>
    <s v="Potential Loyalists"/>
    <n v="47"/>
    <n v="2"/>
    <n v="1021.5"/>
    <n v="0"/>
    <n v="1021.5"/>
    <n v="1021.5"/>
    <m/>
    <x v="2"/>
    <n v="0"/>
    <n v="1.96"/>
    <x v="2"/>
    <x v="1"/>
  </r>
  <r>
    <x v="198"/>
    <x v="7"/>
    <s v="At Risk"/>
    <n v="198"/>
    <n v="3"/>
    <n v="299.58"/>
    <n v="0"/>
    <n v="0"/>
    <n v="0"/>
    <m/>
    <x v="0"/>
    <n v="0"/>
    <n v="0"/>
    <x v="2"/>
    <x v="2"/>
  </r>
  <r>
    <x v="199"/>
    <x v="7"/>
    <s v="Low Engagement"/>
    <n v="167"/>
    <n v="1"/>
    <n v="67.2"/>
    <n v="67.2"/>
    <n v="0"/>
    <n v="-67.2"/>
    <n v="-100"/>
    <x v="3"/>
    <n v="67.2"/>
    <n v="0"/>
    <x v="2"/>
    <x v="1"/>
  </r>
  <r>
    <x v="200"/>
    <x v="18"/>
    <s v="High Value At Risk"/>
    <n v="576"/>
    <n v="5"/>
    <n v="1570.68"/>
    <n v="0"/>
    <n v="0"/>
    <n v="0"/>
    <m/>
    <x v="0"/>
    <n v="0"/>
    <n v="0"/>
    <x v="3"/>
    <x v="0"/>
  </r>
  <r>
    <x v="201"/>
    <x v="7"/>
    <s v="Needs Attention"/>
    <n v="80"/>
    <n v="1"/>
    <n v="824.83"/>
    <n v="0"/>
    <n v="824.83"/>
    <n v="824.83"/>
    <m/>
    <x v="2"/>
    <n v="0"/>
    <n v="0"/>
    <x v="2"/>
    <x v="2"/>
  </r>
  <r>
    <x v="202"/>
    <x v="7"/>
    <s v="Low Engagement"/>
    <n v="358"/>
    <n v="1"/>
    <n v="168"/>
    <n v="0"/>
    <n v="0"/>
    <n v="0"/>
    <m/>
    <x v="0"/>
    <n v="0"/>
    <n v="0"/>
    <x v="2"/>
    <x v="1"/>
  </r>
  <r>
    <x v="203"/>
    <x v="3"/>
    <s v="Potential Loyalists"/>
    <n v="40"/>
    <n v="1"/>
    <n v="317.82"/>
    <n v="0"/>
    <n v="317.82"/>
    <n v="317.82"/>
    <m/>
    <x v="2"/>
    <n v="0"/>
    <n v="0"/>
    <x v="2"/>
    <x v="1"/>
  </r>
  <r>
    <x v="204"/>
    <x v="16"/>
    <s v="Champions"/>
    <n v="9"/>
    <n v="12"/>
    <n v="4104.75"/>
    <n v="612.97"/>
    <n v="1164.69"/>
    <n v="551.72"/>
    <n v="90.01"/>
    <x v="1"/>
    <n v="0"/>
    <n v="1.46"/>
    <x v="1"/>
    <x v="1"/>
  </r>
  <r>
    <x v="205"/>
    <x v="7"/>
    <s v="Low Engagement"/>
    <n v="449"/>
    <n v="1"/>
    <n v="384.5"/>
    <n v="0"/>
    <n v="0"/>
    <n v="0"/>
    <m/>
    <x v="0"/>
    <n v="0"/>
    <n v="0"/>
    <x v="2"/>
    <x v="1"/>
  </r>
  <r>
    <x v="206"/>
    <x v="7"/>
    <s v="Potential Loyalists"/>
    <n v="51"/>
    <n v="2"/>
    <n v="599.55999999999995"/>
    <n v="308.75"/>
    <n v="290.81"/>
    <n v="-17.940000000000001"/>
    <n v="-5.81"/>
    <x v="4"/>
    <n v="17.940000000000001"/>
    <n v="0"/>
    <x v="2"/>
    <x v="1"/>
  </r>
  <r>
    <x v="207"/>
    <x v="7"/>
    <s v="Champions"/>
    <n v="17"/>
    <n v="8"/>
    <n v="18096.14"/>
    <n v="4146.34"/>
    <n v="2990"/>
    <n v="-1156.3399999999999"/>
    <n v="-27.89"/>
    <x v="5"/>
    <n v="1156.3399999999999"/>
    <n v="0"/>
    <x v="5"/>
    <x v="0"/>
  </r>
  <r>
    <x v="208"/>
    <x v="18"/>
    <s v="Potential Loyalists"/>
    <n v="8"/>
    <n v="1"/>
    <n v="269.95999999999998"/>
    <n v="0"/>
    <n v="269.95999999999998"/>
    <n v="269.95999999999998"/>
    <m/>
    <x v="2"/>
    <n v="0"/>
    <n v="100"/>
    <x v="0"/>
    <x v="2"/>
  </r>
  <r>
    <x v="209"/>
    <x v="17"/>
    <s v="Needs Attention"/>
    <n v="311"/>
    <n v="2"/>
    <n v="525.71"/>
    <n v="0"/>
    <n v="0"/>
    <n v="0"/>
    <m/>
    <x v="0"/>
    <n v="0"/>
    <n v="4.8499999999999996"/>
    <x v="2"/>
    <x v="2"/>
  </r>
  <r>
    <x v="210"/>
    <x v="17"/>
    <s v="Potential Loyalists"/>
    <n v="6"/>
    <n v="2"/>
    <n v="1918.01"/>
    <n v="1292.31"/>
    <n v="625.70000000000005"/>
    <n v="-666.61"/>
    <n v="-51.58"/>
    <x v="5"/>
    <n v="666.61"/>
    <n v="1.7"/>
    <x v="2"/>
    <x v="2"/>
  </r>
  <r>
    <x v="211"/>
    <x v="17"/>
    <s v="Low Engagement"/>
    <n v="303"/>
    <n v="1"/>
    <n v="238.85"/>
    <n v="0"/>
    <n v="0"/>
    <n v="0"/>
    <m/>
    <x v="0"/>
    <n v="0"/>
    <n v="0"/>
    <x v="2"/>
    <x v="1"/>
  </r>
  <r>
    <x v="212"/>
    <x v="16"/>
    <s v="Champions"/>
    <n v="9"/>
    <n v="9"/>
    <n v="4426.92"/>
    <n v="1052.27"/>
    <n v="1942.51"/>
    <n v="890.24"/>
    <n v="84.6"/>
    <x v="1"/>
    <n v="0"/>
    <n v="0"/>
    <x v="1"/>
    <x v="1"/>
  </r>
  <r>
    <x v="213"/>
    <x v="3"/>
    <s v="Low Engagement"/>
    <n v="409"/>
    <n v="1"/>
    <n v="221.24"/>
    <n v="0"/>
    <n v="0"/>
    <n v="0"/>
    <m/>
    <x v="0"/>
    <n v="0"/>
    <n v="0"/>
    <x v="2"/>
    <x v="1"/>
  </r>
  <r>
    <x v="214"/>
    <x v="16"/>
    <s v="Low Engagement"/>
    <n v="262"/>
    <n v="1"/>
    <n v="402.9"/>
    <n v="0"/>
    <n v="0"/>
    <n v="0"/>
    <m/>
    <x v="0"/>
    <n v="0"/>
    <n v="0"/>
    <x v="2"/>
    <x v="1"/>
  </r>
  <r>
    <x v="215"/>
    <x v="23"/>
    <s v="Low Engagement"/>
    <n v="289"/>
    <n v="1"/>
    <n v="145.91999999999999"/>
    <n v="0"/>
    <n v="0"/>
    <n v="0"/>
    <m/>
    <x v="0"/>
    <n v="0"/>
    <n v="10.11"/>
    <x v="0"/>
    <x v="2"/>
  </r>
  <r>
    <x v="216"/>
    <x v="17"/>
    <s v="Needs Attention"/>
    <n v="87"/>
    <n v="1"/>
    <n v="297.64999999999998"/>
    <n v="0"/>
    <n v="297.64999999999998"/>
    <n v="297.64999999999998"/>
    <m/>
    <x v="2"/>
    <n v="0"/>
    <n v="1.66"/>
    <x v="2"/>
    <x v="2"/>
  </r>
  <r>
    <x v="217"/>
    <x v="16"/>
    <s v="Champions"/>
    <n v="23"/>
    <n v="15"/>
    <n v="10741.48"/>
    <n v="3122.98"/>
    <n v="1443.3"/>
    <n v="-1679.68"/>
    <n v="-53.78"/>
    <x v="5"/>
    <n v="1679.68"/>
    <n v="2.94"/>
    <x v="5"/>
    <x v="0"/>
  </r>
  <r>
    <x v="218"/>
    <x v="17"/>
    <s v="Low Engagement"/>
    <n v="645"/>
    <n v="1"/>
    <n v="52"/>
    <n v="0"/>
    <n v="0"/>
    <n v="0"/>
    <m/>
    <x v="0"/>
    <n v="0"/>
    <n v="0"/>
    <x v="2"/>
    <x v="1"/>
  </r>
  <r>
    <x v="219"/>
    <x v="17"/>
    <s v="Champions"/>
    <n v="3"/>
    <n v="32"/>
    <n v="3152.69"/>
    <n v="681.22"/>
    <n v="1507.01"/>
    <n v="825.79"/>
    <n v="121.22"/>
    <x v="1"/>
    <n v="0"/>
    <n v="0.75"/>
    <x v="1"/>
    <x v="1"/>
  </r>
  <r>
    <x v="220"/>
    <x v="16"/>
    <s v="Potential Loyalists"/>
    <n v="40"/>
    <n v="2"/>
    <n v="519.61"/>
    <n v="248.35"/>
    <n v="271.26"/>
    <n v="22.91"/>
    <n v="9.2200000000000006"/>
    <x v="4"/>
    <n v="0"/>
    <n v="0"/>
    <x v="2"/>
    <x v="1"/>
  </r>
  <r>
    <x v="221"/>
    <x v="17"/>
    <s v="Potential Loyalists"/>
    <n v="9"/>
    <n v="2"/>
    <n v="912.42"/>
    <n v="0"/>
    <n v="912.42"/>
    <n v="912.42"/>
    <m/>
    <x v="2"/>
    <n v="0"/>
    <n v="1.72"/>
    <x v="2"/>
    <x v="1"/>
  </r>
  <r>
    <x v="222"/>
    <x v="16"/>
    <s v="High Value At Risk"/>
    <n v="228"/>
    <n v="5"/>
    <n v="717.41"/>
    <n v="0"/>
    <n v="0"/>
    <n v="0"/>
    <m/>
    <x v="0"/>
    <n v="0"/>
    <n v="0"/>
    <x v="3"/>
    <x v="0"/>
  </r>
  <r>
    <x v="223"/>
    <x v="16"/>
    <s v="Low Engagement"/>
    <n v="316"/>
    <n v="1"/>
    <n v="182.45"/>
    <n v="0"/>
    <n v="0"/>
    <n v="0"/>
    <m/>
    <x v="0"/>
    <n v="0"/>
    <n v="0"/>
    <x v="2"/>
    <x v="1"/>
  </r>
  <r>
    <x v="224"/>
    <x v="16"/>
    <s v="At Risk"/>
    <n v="458"/>
    <n v="2"/>
    <n v="568.82000000000005"/>
    <n v="0"/>
    <n v="0"/>
    <n v="0"/>
    <m/>
    <x v="0"/>
    <n v="0"/>
    <n v="0"/>
    <x v="2"/>
    <x v="2"/>
  </r>
  <r>
    <x v="225"/>
    <x v="24"/>
    <s v="Champions"/>
    <n v="36"/>
    <n v="8"/>
    <n v="2062.7199999999998"/>
    <n v="514.9"/>
    <n v="379.28"/>
    <n v="-135.62"/>
    <n v="-26.34"/>
    <x v="5"/>
    <n v="135.62"/>
    <n v="2.85"/>
    <x v="5"/>
    <x v="0"/>
  </r>
  <r>
    <x v="226"/>
    <x v="16"/>
    <s v="Champions"/>
    <n v="36"/>
    <n v="8"/>
    <n v="1613.15"/>
    <n v="0"/>
    <n v="426.76"/>
    <n v="426.76"/>
    <m/>
    <x v="2"/>
    <n v="0"/>
    <n v="3.87"/>
    <x v="2"/>
    <x v="1"/>
  </r>
  <r>
    <x v="227"/>
    <x v="3"/>
    <s v="Potential Loyalists"/>
    <n v="22"/>
    <n v="4"/>
    <n v="4026.45"/>
    <n v="0"/>
    <n v="989.85"/>
    <n v="989.85"/>
    <m/>
    <x v="2"/>
    <n v="0"/>
    <n v="1.74"/>
    <x v="2"/>
    <x v="1"/>
  </r>
  <r>
    <x v="228"/>
    <x v="16"/>
    <s v="Needs Attention"/>
    <n v="79"/>
    <n v="1"/>
    <n v="386.42"/>
    <n v="0"/>
    <n v="386.42"/>
    <n v="386.42"/>
    <m/>
    <x v="2"/>
    <n v="0"/>
    <n v="3.03"/>
    <x v="2"/>
    <x v="2"/>
  </r>
  <r>
    <x v="229"/>
    <x v="17"/>
    <s v="Needs Attention"/>
    <n v="247"/>
    <n v="2"/>
    <n v="962.9"/>
    <n v="0"/>
    <n v="0"/>
    <n v="0"/>
    <m/>
    <x v="0"/>
    <n v="0"/>
    <n v="0"/>
    <x v="2"/>
    <x v="2"/>
  </r>
  <r>
    <x v="230"/>
    <x v="17"/>
    <s v="Potential Loyalists"/>
    <n v="40"/>
    <n v="1"/>
    <n v="179.71"/>
    <n v="0"/>
    <n v="179.71"/>
    <n v="179.71"/>
    <m/>
    <x v="2"/>
    <n v="0"/>
    <n v="0"/>
    <x v="2"/>
    <x v="1"/>
  </r>
  <r>
    <x v="231"/>
    <x v="2"/>
    <s v="High Value At Risk"/>
    <n v="239"/>
    <n v="4"/>
    <n v="1820.4"/>
    <n v="0"/>
    <n v="0"/>
    <n v="0"/>
    <m/>
    <x v="0"/>
    <n v="0"/>
    <n v="0"/>
    <x v="3"/>
    <x v="0"/>
  </r>
  <r>
    <x v="232"/>
    <x v="16"/>
    <s v="Champions"/>
    <n v="3"/>
    <n v="27"/>
    <n v="12493.58"/>
    <n v="757.64"/>
    <n v="2797.17"/>
    <n v="2039.53"/>
    <n v="269.2"/>
    <x v="1"/>
    <n v="0"/>
    <n v="0.68"/>
    <x v="1"/>
    <x v="1"/>
  </r>
  <r>
    <x v="233"/>
    <x v="3"/>
    <s v="Champions"/>
    <n v="4"/>
    <n v="9"/>
    <n v="2254.15"/>
    <n v="159.85"/>
    <n v="1555.56"/>
    <n v="1395.71"/>
    <n v="873.14"/>
    <x v="1"/>
    <n v="0"/>
    <n v="19.71"/>
    <x v="1"/>
    <x v="2"/>
  </r>
  <r>
    <x v="234"/>
    <x v="17"/>
    <s v="High Value At Risk"/>
    <n v="235"/>
    <n v="2"/>
    <n v="1824.1"/>
    <n v="0"/>
    <n v="0"/>
    <n v="0"/>
    <m/>
    <x v="0"/>
    <n v="0"/>
    <n v="3.14"/>
    <x v="3"/>
    <x v="0"/>
  </r>
  <r>
    <x v="235"/>
    <x v="3"/>
    <s v="Potential Loyalists"/>
    <n v="18"/>
    <n v="4"/>
    <n v="2062.67"/>
    <n v="0"/>
    <n v="196.94"/>
    <n v="196.94"/>
    <m/>
    <x v="2"/>
    <n v="0"/>
    <n v="0.82"/>
    <x v="2"/>
    <x v="1"/>
  </r>
  <r>
    <x v="236"/>
    <x v="2"/>
    <s v="Potential Loyalists"/>
    <n v="8"/>
    <n v="1"/>
    <n v="104"/>
    <n v="0"/>
    <n v="104"/>
    <n v="104"/>
    <m/>
    <x v="2"/>
    <n v="0"/>
    <n v="0"/>
    <x v="2"/>
    <x v="1"/>
  </r>
  <r>
    <x v="237"/>
    <x v="2"/>
    <s v="Potential Loyalists"/>
    <n v="40"/>
    <n v="3"/>
    <n v="718.78"/>
    <n v="0"/>
    <n v="174.9"/>
    <n v="174.9"/>
    <m/>
    <x v="2"/>
    <n v="0"/>
    <n v="2.75"/>
    <x v="2"/>
    <x v="1"/>
  </r>
  <r>
    <x v="238"/>
    <x v="16"/>
    <s v="Champions"/>
    <n v="29"/>
    <n v="6"/>
    <n v="3294.91"/>
    <n v="113.5"/>
    <n v="461.18"/>
    <n v="347.68"/>
    <n v="306.33"/>
    <x v="1"/>
    <n v="0"/>
    <n v="16.47"/>
    <x v="1"/>
    <x v="2"/>
  </r>
  <r>
    <x v="239"/>
    <x v="17"/>
    <s v="High Value At Risk"/>
    <n v="212"/>
    <n v="1"/>
    <n v="9341.26"/>
    <n v="0"/>
    <n v="0"/>
    <n v="0"/>
    <m/>
    <x v="0"/>
    <n v="0"/>
    <n v="0.12"/>
    <x v="3"/>
    <x v="0"/>
  </r>
  <r>
    <x v="240"/>
    <x v="3"/>
    <s v="At Risk"/>
    <n v="318"/>
    <n v="3"/>
    <n v="1114.95"/>
    <n v="0"/>
    <n v="0"/>
    <n v="0"/>
    <m/>
    <x v="0"/>
    <n v="0"/>
    <n v="0"/>
    <x v="2"/>
    <x v="2"/>
  </r>
  <r>
    <x v="241"/>
    <x v="17"/>
    <s v="Needs Attention"/>
    <n v="93"/>
    <n v="4"/>
    <n v="1723.64"/>
    <n v="187.8"/>
    <n v="0"/>
    <n v="-187.8"/>
    <n v="-100"/>
    <x v="3"/>
    <n v="187.8"/>
    <n v="0"/>
    <x v="4"/>
    <x v="0"/>
  </r>
  <r>
    <x v="242"/>
    <x v="16"/>
    <s v="Needs Attention"/>
    <n v="109"/>
    <n v="3"/>
    <n v="382.1"/>
    <n v="182.1"/>
    <n v="0"/>
    <n v="-182.1"/>
    <n v="-100"/>
    <x v="3"/>
    <n v="182.1"/>
    <n v="0"/>
    <x v="2"/>
    <x v="2"/>
  </r>
  <r>
    <x v="243"/>
    <x v="3"/>
    <s v="Champions"/>
    <n v="38"/>
    <n v="14"/>
    <n v="4890.1099999999997"/>
    <n v="721.95"/>
    <n v="808.32"/>
    <n v="86.37"/>
    <n v="11.96"/>
    <x v="4"/>
    <n v="0"/>
    <n v="0.56000000000000005"/>
    <x v="2"/>
    <x v="1"/>
  </r>
  <r>
    <x v="244"/>
    <x v="17"/>
    <s v="Low Engagement"/>
    <n v="505"/>
    <n v="1"/>
    <n v="281.02"/>
    <n v="0"/>
    <n v="0"/>
    <n v="0"/>
    <m/>
    <x v="0"/>
    <n v="0"/>
    <n v="0"/>
    <x v="2"/>
    <x v="1"/>
  </r>
  <r>
    <x v="245"/>
    <x v="7"/>
    <s v="Potential Loyalists"/>
    <n v="52"/>
    <n v="2"/>
    <n v="450.27"/>
    <n v="0"/>
    <n v="236.32"/>
    <n v="236.32"/>
    <m/>
    <x v="2"/>
    <n v="0"/>
    <n v="0"/>
    <x v="2"/>
    <x v="1"/>
  </r>
  <r>
    <x v="246"/>
    <x v="7"/>
    <s v="Potential Loyalists"/>
    <n v="20"/>
    <n v="4"/>
    <n v="3195.22"/>
    <n v="0"/>
    <n v="2074.41"/>
    <n v="2074.41"/>
    <m/>
    <x v="2"/>
    <n v="0"/>
    <n v="4.01"/>
    <x v="2"/>
    <x v="1"/>
  </r>
  <r>
    <x v="247"/>
    <x v="16"/>
    <s v="Champions"/>
    <n v="10"/>
    <n v="10"/>
    <n v="4192.09"/>
    <n v="280.64"/>
    <n v="1384.7"/>
    <n v="1104.06"/>
    <n v="393.41"/>
    <x v="1"/>
    <n v="0"/>
    <n v="2.85"/>
    <x v="1"/>
    <x v="1"/>
  </r>
  <r>
    <x v="248"/>
    <x v="16"/>
    <s v="Champions"/>
    <n v="30"/>
    <n v="13"/>
    <n v="2026.72"/>
    <n v="339.18"/>
    <n v="157.54"/>
    <n v="-181.64"/>
    <n v="-53.55"/>
    <x v="5"/>
    <n v="181.64"/>
    <n v="0"/>
    <x v="5"/>
    <x v="0"/>
  </r>
  <r>
    <x v="249"/>
    <x v="17"/>
    <s v="Champions"/>
    <n v="29"/>
    <n v="20"/>
    <n v="4385.8500000000004"/>
    <n v="548.6"/>
    <n v="590.48"/>
    <n v="41.88"/>
    <n v="7.63"/>
    <x v="4"/>
    <n v="0"/>
    <n v="0.96"/>
    <x v="2"/>
    <x v="1"/>
  </r>
  <r>
    <x v="250"/>
    <x v="17"/>
    <s v="High Value At Risk"/>
    <n v="190"/>
    <n v="6"/>
    <n v="573.26"/>
    <n v="0"/>
    <n v="0"/>
    <n v="0"/>
    <m/>
    <x v="0"/>
    <n v="0"/>
    <n v="1.31"/>
    <x v="3"/>
    <x v="0"/>
  </r>
  <r>
    <x v="251"/>
    <x v="16"/>
    <s v="Potential Loyalists"/>
    <n v="59"/>
    <n v="1"/>
    <n v="153.12"/>
    <n v="0"/>
    <n v="153.12"/>
    <n v="153.12"/>
    <m/>
    <x v="2"/>
    <n v="0"/>
    <n v="0"/>
    <x v="2"/>
    <x v="1"/>
  </r>
  <r>
    <x v="252"/>
    <x v="17"/>
    <s v="Potential Loyalists"/>
    <n v="22"/>
    <n v="1"/>
    <n v="613.20000000000005"/>
    <n v="0"/>
    <n v="613.20000000000005"/>
    <n v="613.20000000000005"/>
    <m/>
    <x v="2"/>
    <n v="0"/>
    <n v="0"/>
    <x v="2"/>
    <x v="1"/>
  </r>
  <r>
    <x v="253"/>
    <x v="16"/>
    <s v="Needs Attention"/>
    <n v="80"/>
    <n v="2"/>
    <n v="236.18"/>
    <n v="0"/>
    <n v="75.680000000000007"/>
    <n v="75.680000000000007"/>
    <m/>
    <x v="2"/>
    <n v="0"/>
    <n v="0"/>
    <x v="2"/>
    <x v="2"/>
  </r>
  <r>
    <x v="254"/>
    <x v="17"/>
    <s v="At Risk"/>
    <n v="377"/>
    <n v="3"/>
    <n v="1124.95"/>
    <n v="0"/>
    <n v="0"/>
    <n v="0"/>
    <m/>
    <x v="0"/>
    <n v="0"/>
    <n v="0.67"/>
    <x v="2"/>
    <x v="2"/>
  </r>
  <r>
    <x v="255"/>
    <x v="18"/>
    <s v="Needs Attention"/>
    <n v="61"/>
    <n v="1"/>
    <n v="1579.51"/>
    <n v="0"/>
    <n v="1579.51"/>
    <n v="1579.51"/>
    <m/>
    <x v="2"/>
    <n v="0"/>
    <n v="100"/>
    <x v="0"/>
    <x v="2"/>
  </r>
  <r>
    <x v="256"/>
    <x v="0"/>
    <s v="Low Engagement"/>
    <n v="405"/>
    <n v="1"/>
    <n v="415.79"/>
    <n v="0"/>
    <n v="0"/>
    <n v="0"/>
    <m/>
    <x v="0"/>
    <n v="0"/>
    <n v="0"/>
    <x v="2"/>
    <x v="1"/>
  </r>
  <r>
    <x v="257"/>
    <x v="17"/>
    <s v="Loyal Customers"/>
    <n v="79"/>
    <n v="9"/>
    <n v="3021.86"/>
    <n v="0"/>
    <n v="290.12"/>
    <n v="290.12"/>
    <m/>
    <x v="2"/>
    <n v="0"/>
    <n v="0"/>
    <x v="2"/>
    <x v="1"/>
  </r>
  <r>
    <x v="258"/>
    <x v="3"/>
    <s v="Potential Loyalists"/>
    <n v="23"/>
    <n v="4"/>
    <n v="1747.54"/>
    <n v="1104.25"/>
    <n v="643.29"/>
    <n v="-460.96"/>
    <n v="-41.74"/>
    <x v="5"/>
    <n v="460.96"/>
    <n v="2.38"/>
    <x v="2"/>
    <x v="2"/>
  </r>
  <r>
    <x v="259"/>
    <x v="3"/>
    <s v="Potential Loyalists"/>
    <n v="53"/>
    <n v="1"/>
    <n v="1193.32"/>
    <n v="0"/>
    <n v="1193.32"/>
    <n v="1193.32"/>
    <m/>
    <x v="2"/>
    <n v="0"/>
    <n v="0"/>
    <x v="2"/>
    <x v="1"/>
  </r>
  <r>
    <x v="260"/>
    <x v="17"/>
    <s v="Needs Attention"/>
    <n v="75"/>
    <n v="1"/>
    <n v="668.04"/>
    <n v="0"/>
    <n v="668.04"/>
    <n v="668.04"/>
    <m/>
    <x v="2"/>
    <n v="0"/>
    <n v="9.0500000000000007"/>
    <x v="2"/>
    <x v="2"/>
  </r>
  <r>
    <x v="261"/>
    <x v="17"/>
    <s v="Champions"/>
    <n v="58"/>
    <n v="9"/>
    <n v="6277.37"/>
    <n v="0"/>
    <n v="1755.86"/>
    <n v="1755.86"/>
    <m/>
    <x v="2"/>
    <n v="0"/>
    <n v="3.88"/>
    <x v="2"/>
    <x v="1"/>
  </r>
  <r>
    <x v="262"/>
    <x v="17"/>
    <s v="Low Engagement"/>
    <n v="278"/>
    <n v="1"/>
    <n v="315.60000000000002"/>
    <n v="0"/>
    <n v="0"/>
    <n v="0"/>
    <m/>
    <x v="0"/>
    <n v="0"/>
    <n v="0"/>
    <x v="2"/>
    <x v="1"/>
  </r>
  <r>
    <x v="263"/>
    <x v="16"/>
    <s v="Champions"/>
    <n v="3"/>
    <n v="8"/>
    <n v="5362.98"/>
    <n v="580.74"/>
    <n v="1512.45"/>
    <n v="931.71"/>
    <n v="160.43"/>
    <x v="1"/>
    <n v="0"/>
    <n v="3.28"/>
    <x v="1"/>
    <x v="1"/>
  </r>
  <r>
    <x v="264"/>
    <x v="16"/>
    <s v="Needs Attention"/>
    <n v="96"/>
    <n v="3"/>
    <n v="1023.1"/>
    <n v="421.7"/>
    <n v="0"/>
    <n v="-421.7"/>
    <n v="-100"/>
    <x v="3"/>
    <n v="421.7"/>
    <n v="8.3800000000000008"/>
    <x v="2"/>
    <x v="2"/>
  </r>
  <r>
    <x v="265"/>
    <x v="16"/>
    <s v="Potential Loyalists"/>
    <n v="30"/>
    <n v="1"/>
    <n v="352.98"/>
    <n v="0"/>
    <n v="352.98"/>
    <n v="352.98"/>
    <m/>
    <x v="2"/>
    <n v="0"/>
    <n v="0"/>
    <x v="2"/>
    <x v="1"/>
  </r>
  <r>
    <x v="266"/>
    <x v="3"/>
    <s v="Potential Loyalists"/>
    <n v="22"/>
    <n v="1"/>
    <n v="137.31"/>
    <n v="0"/>
    <n v="137.31"/>
    <n v="137.31"/>
    <m/>
    <x v="2"/>
    <n v="0"/>
    <n v="0"/>
    <x v="2"/>
    <x v="1"/>
  </r>
  <r>
    <x v="267"/>
    <x v="17"/>
    <s v="Champions"/>
    <n v="17"/>
    <n v="9"/>
    <n v="3085.7"/>
    <n v="940.12"/>
    <n v="1409.78"/>
    <n v="469.66"/>
    <n v="49.96"/>
    <x v="1"/>
    <n v="0"/>
    <n v="1.19"/>
    <x v="1"/>
    <x v="1"/>
  </r>
  <r>
    <x v="268"/>
    <x v="16"/>
    <s v="Potential Loyalists"/>
    <n v="15"/>
    <n v="3"/>
    <n v="1303.4100000000001"/>
    <n v="0"/>
    <n v="741.75"/>
    <n v="741.75"/>
    <m/>
    <x v="2"/>
    <n v="0"/>
    <n v="0"/>
    <x v="2"/>
    <x v="1"/>
  </r>
  <r>
    <x v="269"/>
    <x v="17"/>
    <s v="Champions"/>
    <n v="2"/>
    <n v="35"/>
    <n v="22097.200000000001"/>
    <n v="2605.2199999999998"/>
    <n v="3188.63"/>
    <n v="583.41"/>
    <n v="22.39"/>
    <x v="1"/>
    <n v="0"/>
    <n v="0.89"/>
    <x v="1"/>
    <x v="1"/>
  </r>
  <r>
    <x v="270"/>
    <x v="17"/>
    <s v="Low Engagement"/>
    <n v="233"/>
    <n v="1"/>
    <n v="162.1"/>
    <n v="0"/>
    <n v="0"/>
    <n v="0"/>
    <m/>
    <x v="0"/>
    <n v="0"/>
    <n v="0"/>
    <x v="2"/>
    <x v="1"/>
  </r>
  <r>
    <x v="271"/>
    <x v="17"/>
    <s v="High Value At Risk"/>
    <n v="277"/>
    <n v="7"/>
    <n v="3315.84"/>
    <n v="0"/>
    <n v="0"/>
    <n v="0"/>
    <m/>
    <x v="0"/>
    <n v="0"/>
    <n v="0"/>
    <x v="3"/>
    <x v="0"/>
  </r>
  <r>
    <x v="272"/>
    <x v="16"/>
    <s v="Needs Attention"/>
    <n v="107"/>
    <n v="2"/>
    <n v="569.13"/>
    <n v="569.13"/>
    <n v="0"/>
    <n v="-569.13"/>
    <n v="-100"/>
    <x v="3"/>
    <n v="569.13"/>
    <n v="0"/>
    <x v="2"/>
    <x v="2"/>
  </r>
  <r>
    <x v="273"/>
    <x v="17"/>
    <s v="High Value At Risk"/>
    <n v="212"/>
    <n v="4"/>
    <n v="4678.88"/>
    <n v="0"/>
    <n v="0"/>
    <n v="0"/>
    <m/>
    <x v="0"/>
    <n v="0"/>
    <n v="1.1000000000000001"/>
    <x v="3"/>
    <x v="0"/>
  </r>
  <r>
    <x v="274"/>
    <x v="17"/>
    <s v="Champions"/>
    <n v="24"/>
    <n v="9"/>
    <n v="5954.48"/>
    <n v="3193.9"/>
    <n v="1666.48"/>
    <n v="-1527.42"/>
    <n v="-47.82"/>
    <x v="5"/>
    <n v="1527.42"/>
    <n v="3.9"/>
    <x v="5"/>
    <x v="0"/>
  </r>
  <r>
    <x v="275"/>
    <x v="17"/>
    <s v="Champions"/>
    <n v="11"/>
    <n v="6"/>
    <n v="4082.53"/>
    <n v="2493.83"/>
    <n v="1588.7"/>
    <n v="-905.13"/>
    <n v="-36.29"/>
    <x v="5"/>
    <n v="905.13"/>
    <n v="0"/>
    <x v="5"/>
    <x v="0"/>
  </r>
  <r>
    <x v="276"/>
    <x v="17"/>
    <s v="Potential Loyalists"/>
    <n v="5"/>
    <n v="3"/>
    <n v="732.46"/>
    <n v="0"/>
    <n v="732.46"/>
    <n v="732.46"/>
    <m/>
    <x v="2"/>
    <n v="0"/>
    <n v="2.2999999999999998"/>
    <x v="2"/>
    <x v="1"/>
  </r>
  <r>
    <x v="277"/>
    <x v="21"/>
    <s v="Needs Attention"/>
    <n v="386"/>
    <n v="2"/>
    <n v="1198.22"/>
    <n v="0"/>
    <n v="0"/>
    <n v="0"/>
    <m/>
    <x v="0"/>
    <n v="0"/>
    <n v="0"/>
    <x v="2"/>
    <x v="2"/>
  </r>
  <r>
    <x v="278"/>
    <x v="2"/>
    <s v="Potential Loyalists"/>
    <n v="10"/>
    <n v="2"/>
    <n v="1030.8800000000001"/>
    <n v="0"/>
    <n v="1030.8800000000001"/>
    <n v="1030.8800000000001"/>
    <m/>
    <x v="2"/>
    <n v="0"/>
    <n v="0"/>
    <x v="2"/>
    <x v="1"/>
  </r>
  <r>
    <x v="279"/>
    <x v="2"/>
    <s v="Champions"/>
    <n v="58"/>
    <n v="6"/>
    <n v="3321.57"/>
    <n v="0"/>
    <n v="480.5"/>
    <n v="480.5"/>
    <m/>
    <x v="2"/>
    <n v="0"/>
    <n v="0.88"/>
    <x v="2"/>
    <x v="1"/>
  </r>
  <r>
    <x v="280"/>
    <x v="17"/>
    <s v="At Risk"/>
    <n v="521"/>
    <n v="2"/>
    <n v="714.88"/>
    <n v="0"/>
    <n v="0"/>
    <n v="0"/>
    <m/>
    <x v="0"/>
    <n v="0"/>
    <n v="4.2"/>
    <x v="2"/>
    <x v="2"/>
  </r>
  <r>
    <x v="281"/>
    <x v="17"/>
    <s v="Loyal Customers"/>
    <n v="59"/>
    <n v="7"/>
    <n v="5156.16"/>
    <n v="201.2"/>
    <n v="197.23"/>
    <n v="-3.97"/>
    <n v="-1.97"/>
    <x v="4"/>
    <n v="3.97"/>
    <n v="1.61"/>
    <x v="2"/>
    <x v="1"/>
  </r>
  <r>
    <x v="282"/>
    <x v="18"/>
    <s v="Low Engagement"/>
    <n v="549"/>
    <n v="1"/>
    <n v="360"/>
    <n v="0"/>
    <n v="0"/>
    <n v="0"/>
    <m/>
    <x v="0"/>
    <n v="0"/>
    <n v="0"/>
    <x v="2"/>
    <x v="1"/>
  </r>
  <r>
    <x v="283"/>
    <x v="17"/>
    <s v="Needs Attention"/>
    <n v="90"/>
    <n v="4"/>
    <n v="2624.41"/>
    <n v="629.64"/>
    <n v="879.54"/>
    <n v="249.9"/>
    <n v="39.69"/>
    <x v="1"/>
    <n v="0"/>
    <n v="0"/>
    <x v="2"/>
    <x v="2"/>
  </r>
  <r>
    <x v="284"/>
    <x v="16"/>
    <s v="Loyal Customers"/>
    <n v="68"/>
    <n v="12"/>
    <n v="8085.81"/>
    <n v="3271.75"/>
    <n v="308"/>
    <n v="-2963.75"/>
    <n v="-90.59"/>
    <x v="5"/>
    <n v="2963.75"/>
    <n v="0.18"/>
    <x v="5"/>
    <x v="0"/>
  </r>
  <r>
    <x v="285"/>
    <x v="21"/>
    <s v="Potential Loyalists"/>
    <n v="34"/>
    <n v="2"/>
    <n v="681.49"/>
    <n v="0"/>
    <n v="511.69"/>
    <n v="511.69"/>
    <m/>
    <x v="2"/>
    <n v="0"/>
    <n v="0"/>
    <x v="2"/>
    <x v="1"/>
  </r>
  <r>
    <x v="286"/>
    <x v="21"/>
    <s v="At Risk"/>
    <n v="239"/>
    <n v="3"/>
    <n v="1072.3699999999999"/>
    <n v="0"/>
    <n v="0"/>
    <n v="0"/>
    <m/>
    <x v="0"/>
    <n v="0"/>
    <n v="0"/>
    <x v="2"/>
    <x v="2"/>
  </r>
  <r>
    <x v="287"/>
    <x v="16"/>
    <s v="Potential Loyalists"/>
    <n v="24"/>
    <n v="3"/>
    <n v="994.58"/>
    <n v="0"/>
    <n v="994.58"/>
    <n v="994.58"/>
    <m/>
    <x v="2"/>
    <n v="0"/>
    <n v="0"/>
    <x v="2"/>
    <x v="1"/>
  </r>
  <r>
    <x v="288"/>
    <x v="21"/>
    <s v="Needs Attention"/>
    <n v="116"/>
    <n v="1"/>
    <n v="145.9"/>
    <n v="145.9"/>
    <n v="0"/>
    <n v="-145.9"/>
    <n v="-100"/>
    <x v="3"/>
    <n v="145.9"/>
    <n v="0"/>
    <x v="2"/>
    <x v="2"/>
  </r>
  <r>
    <x v="289"/>
    <x v="17"/>
    <s v="Potential Loyalists"/>
    <n v="26"/>
    <n v="3"/>
    <n v="905.26"/>
    <n v="330.45"/>
    <n v="574.80999999999995"/>
    <n v="244.36"/>
    <n v="73.95"/>
    <x v="1"/>
    <n v="0"/>
    <n v="0"/>
    <x v="1"/>
    <x v="1"/>
  </r>
  <r>
    <x v="290"/>
    <x v="16"/>
    <s v="Loyal Customers"/>
    <n v="129"/>
    <n v="11"/>
    <n v="7803.82"/>
    <n v="1299.72"/>
    <n v="0"/>
    <n v="-1299.72"/>
    <n v="-100"/>
    <x v="3"/>
    <n v="1299.72"/>
    <n v="6.02"/>
    <x v="4"/>
    <x v="0"/>
  </r>
  <r>
    <x v="291"/>
    <x v="17"/>
    <s v="Needs Attention"/>
    <n v="130"/>
    <n v="4"/>
    <n v="1900.49"/>
    <n v="477.91"/>
    <n v="0"/>
    <n v="-477.91"/>
    <n v="-100"/>
    <x v="3"/>
    <n v="477.91"/>
    <n v="5.42"/>
    <x v="4"/>
    <x v="0"/>
  </r>
  <r>
    <x v="292"/>
    <x v="17"/>
    <s v="Champions"/>
    <n v="34"/>
    <n v="8"/>
    <n v="3215.3"/>
    <n v="475.96"/>
    <n v="410.32"/>
    <n v="-65.64"/>
    <n v="-13.79"/>
    <x v="4"/>
    <n v="65.64"/>
    <n v="1.25"/>
    <x v="2"/>
    <x v="1"/>
  </r>
  <r>
    <x v="293"/>
    <x v="18"/>
    <s v="Potential Loyalists"/>
    <n v="5"/>
    <n v="2"/>
    <n v="1346.97"/>
    <n v="0"/>
    <n v="1346.97"/>
    <n v="1346.97"/>
    <m/>
    <x v="2"/>
    <n v="0"/>
    <n v="0"/>
    <x v="2"/>
    <x v="1"/>
  </r>
  <r>
    <x v="294"/>
    <x v="17"/>
    <s v="Champions"/>
    <n v="23"/>
    <n v="35"/>
    <n v="14109.55"/>
    <n v="530.4"/>
    <n v="674.11"/>
    <n v="143.71"/>
    <n v="27.09"/>
    <x v="1"/>
    <n v="0"/>
    <n v="1.35"/>
    <x v="1"/>
    <x v="1"/>
  </r>
  <r>
    <x v="295"/>
    <x v="17"/>
    <s v="Loyal Customers"/>
    <n v="155"/>
    <n v="4"/>
    <n v="1039"/>
    <n v="300.05"/>
    <n v="0"/>
    <n v="-300.05"/>
    <n v="-100"/>
    <x v="3"/>
    <n v="300.05"/>
    <n v="1.44"/>
    <x v="2"/>
    <x v="1"/>
  </r>
  <r>
    <x v="296"/>
    <x v="17"/>
    <s v="Loyal Customers"/>
    <n v="108"/>
    <n v="8"/>
    <n v="2096.65"/>
    <n v="230.51"/>
    <n v="0"/>
    <n v="-230.51"/>
    <n v="-100"/>
    <x v="3"/>
    <n v="230.51"/>
    <n v="1.72"/>
    <x v="4"/>
    <x v="0"/>
  </r>
  <r>
    <x v="297"/>
    <x v="16"/>
    <s v="Potential Loyalists"/>
    <n v="4"/>
    <n v="1"/>
    <n v="242.44"/>
    <n v="0"/>
    <n v="242.44"/>
    <n v="242.44"/>
    <m/>
    <x v="2"/>
    <n v="0"/>
    <n v="0"/>
    <x v="2"/>
    <x v="1"/>
  </r>
  <r>
    <x v="298"/>
    <x v="16"/>
    <s v="High Value At Risk"/>
    <n v="335"/>
    <n v="4"/>
    <n v="377.75"/>
    <n v="0"/>
    <n v="0"/>
    <n v="0"/>
    <m/>
    <x v="0"/>
    <n v="0"/>
    <n v="3.3"/>
    <x v="3"/>
    <x v="0"/>
  </r>
  <r>
    <x v="299"/>
    <x v="16"/>
    <s v="Needs Attention"/>
    <n v="332"/>
    <n v="2"/>
    <n v="891.03"/>
    <n v="0"/>
    <n v="0"/>
    <n v="0"/>
    <m/>
    <x v="0"/>
    <n v="0"/>
    <n v="0.61"/>
    <x v="2"/>
    <x v="2"/>
  </r>
  <r>
    <x v="300"/>
    <x v="22"/>
    <s v="Needs Attention"/>
    <n v="149"/>
    <n v="3"/>
    <n v="4160.83"/>
    <n v="1430.75"/>
    <n v="0"/>
    <n v="-1430.75"/>
    <n v="-100"/>
    <x v="3"/>
    <n v="1430.75"/>
    <n v="0"/>
    <x v="4"/>
    <x v="0"/>
  </r>
  <r>
    <x v="301"/>
    <x v="17"/>
    <s v="Low Engagement"/>
    <n v="11"/>
    <n v="5"/>
    <n v="529.98"/>
    <n v="0"/>
    <n v="228.23"/>
    <n v="228.23"/>
    <m/>
    <x v="2"/>
    <n v="0"/>
    <n v="0"/>
    <x v="2"/>
    <x v="1"/>
  </r>
  <r>
    <x v="302"/>
    <x v="16"/>
    <s v="Low Engagement"/>
    <n v="424"/>
    <n v="1"/>
    <n v="243.35"/>
    <n v="0"/>
    <n v="0"/>
    <n v="0"/>
    <m/>
    <x v="0"/>
    <n v="0"/>
    <n v="0"/>
    <x v="2"/>
    <x v="1"/>
  </r>
  <r>
    <x v="303"/>
    <x v="16"/>
    <s v="Champions"/>
    <n v="18"/>
    <n v="8"/>
    <n v="5723.83"/>
    <n v="1089.07"/>
    <n v="1104.5"/>
    <n v="15.43"/>
    <n v="1.42"/>
    <x v="4"/>
    <n v="0"/>
    <n v="1.52"/>
    <x v="2"/>
    <x v="1"/>
  </r>
  <r>
    <x v="304"/>
    <x v="16"/>
    <s v="Potential Loyalists"/>
    <n v="12"/>
    <n v="4"/>
    <n v="1427.18"/>
    <n v="0"/>
    <n v="1427.18"/>
    <n v="1427.18"/>
    <m/>
    <x v="2"/>
    <n v="0"/>
    <n v="29.37"/>
    <x v="0"/>
    <x v="2"/>
  </r>
  <r>
    <x v="305"/>
    <x v="17"/>
    <s v="Potential Loyalists"/>
    <n v="19"/>
    <n v="1"/>
    <n v="632.04999999999995"/>
    <n v="0"/>
    <n v="632.04999999999995"/>
    <n v="632.04999999999995"/>
    <m/>
    <x v="2"/>
    <n v="0"/>
    <n v="0"/>
    <x v="2"/>
    <x v="1"/>
  </r>
  <r>
    <x v="306"/>
    <x v="16"/>
    <s v="Potential Loyalists"/>
    <n v="30"/>
    <n v="1"/>
    <n v="73.680000000000007"/>
    <n v="0"/>
    <n v="73.680000000000007"/>
    <n v="73.680000000000007"/>
    <m/>
    <x v="2"/>
    <n v="0"/>
    <n v="0"/>
    <x v="2"/>
    <x v="1"/>
  </r>
  <r>
    <x v="307"/>
    <x v="16"/>
    <s v="Potential Loyalists"/>
    <n v="12"/>
    <n v="1"/>
    <n v="227.1"/>
    <n v="0"/>
    <n v="227.1"/>
    <n v="227.1"/>
    <m/>
    <x v="2"/>
    <n v="0"/>
    <n v="0"/>
    <x v="2"/>
    <x v="1"/>
  </r>
  <r>
    <x v="308"/>
    <x v="21"/>
    <s v="Low Engagement"/>
    <n v="437"/>
    <n v="1"/>
    <n v="162"/>
    <n v="0"/>
    <n v="0"/>
    <n v="0"/>
    <m/>
    <x v="0"/>
    <n v="0"/>
    <n v="0"/>
    <x v="2"/>
    <x v="1"/>
  </r>
  <r>
    <x v="309"/>
    <x v="17"/>
    <s v="Champions"/>
    <n v="1"/>
    <n v="20"/>
    <n v="6130.54"/>
    <n v="743.58"/>
    <n v="1106.1199999999999"/>
    <n v="362.54"/>
    <n v="48.76"/>
    <x v="1"/>
    <n v="0"/>
    <n v="0.63"/>
    <x v="1"/>
    <x v="1"/>
  </r>
  <r>
    <x v="310"/>
    <x v="17"/>
    <s v="At Risk"/>
    <n v="625"/>
    <n v="2"/>
    <n v="185.4"/>
    <n v="0"/>
    <n v="0"/>
    <n v="0"/>
    <m/>
    <x v="0"/>
    <n v="0"/>
    <n v="19.09"/>
    <x v="0"/>
    <x v="2"/>
  </r>
  <r>
    <x v="311"/>
    <x v="2"/>
    <s v="Champions"/>
    <n v="9"/>
    <n v="11"/>
    <n v="5420.04"/>
    <n v="573.9"/>
    <n v="2634.4"/>
    <n v="2060.5"/>
    <n v="359.03"/>
    <x v="1"/>
    <n v="0"/>
    <n v="0"/>
    <x v="1"/>
    <x v="1"/>
  </r>
  <r>
    <x v="312"/>
    <x v="17"/>
    <s v="At Risk"/>
    <n v="325"/>
    <n v="3"/>
    <n v="259.60000000000002"/>
    <n v="0"/>
    <n v="0"/>
    <n v="0"/>
    <m/>
    <x v="0"/>
    <n v="0"/>
    <n v="4.68"/>
    <x v="2"/>
    <x v="2"/>
  </r>
  <r>
    <x v="313"/>
    <x v="22"/>
    <s v="High Value At Risk"/>
    <n v="395"/>
    <n v="1"/>
    <n v="1248.42"/>
    <n v="0"/>
    <n v="0"/>
    <n v="0"/>
    <m/>
    <x v="0"/>
    <n v="0"/>
    <n v="18.22"/>
    <x v="0"/>
    <x v="0"/>
  </r>
  <r>
    <x v="314"/>
    <x v="2"/>
    <s v="Potential Loyalists"/>
    <n v="59"/>
    <n v="1"/>
    <n v="460.13"/>
    <n v="0"/>
    <n v="460.13"/>
    <n v="460.13"/>
    <m/>
    <x v="2"/>
    <n v="0"/>
    <n v="0"/>
    <x v="2"/>
    <x v="1"/>
  </r>
  <r>
    <x v="315"/>
    <x v="17"/>
    <s v="Champions"/>
    <n v="12"/>
    <n v="9"/>
    <n v="9906.0300000000007"/>
    <n v="0"/>
    <n v="738.68"/>
    <n v="738.68"/>
    <m/>
    <x v="2"/>
    <n v="0"/>
    <n v="0.65"/>
    <x v="2"/>
    <x v="1"/>
  </r>
  <r>
    <x v="316"/>
    <x v="16"/>
    <s v="Needs Attention"/>
    <n v="151"/>
    <n v="2"/>
    <n v="1427.73"/>
    <n v="399.43"/>
    <n v="0"/>
    <n v="-399.43"/>
    <n v="-100"/>
    <x v="3"/>
    <n v="399.43"/>
    <n v="0"/>
    <x v="4"/>
    <x v="0"/>
  </r>
  <r>
    <x v="317"/>
    <x v="16"/>
    <s v="Champions"/>
    <n v="11"/>
    <n v="7"/>
    <n v="3436.29"/>
    <n v="554.08000000000004"/>
    <n v="1253.58"/>
    <n v="699.5"/>
    <n v="126.25"/>
    <x v="1"/>
    <n v="0"/>
    <n v="0.28999999999999998"/>
    <x v="1"/>
    <x v="1"/>
  </r>
  <r>
    <x v="318"/>
    <x v="17"/>
    <s v="High Value At Risk"/>
    <n v="607"/>
    <n v="1"/>
    <n v="2622.48"/>
    <n v="0"/>
    <n v="0"/>
    <n v="0"/>
    <m/>
    <x v="0"/>
    <n v="0"/>
    <n v="0"/>
    <x v="3"/>
    <x v="0"/>
  </r>
  <r>
    <x v="319"/>
    <x v="16"/>
    <s v="Needs Attention"/>
    <n v="330"/>
    <n v="2"/>
    <n v="407.05"/>
    <n v="0"/>
    <n v="0"/>
    <n v="0"/>
    <m/>
    <x v="0"/>
    <n v="0"/>
    <n v="6.52"/>
    <x v="2"/>
    <x v="2"/>
  </r>
  <r>
    <x v="320"/>
    <x v="17"/>
    <s v="Potential Loyalists"/>
    <n v="6"/>
    <n v="3"/>
    <n v="1140.02"/>
    <n v="0"/>
    <n v="353.62"/>
    <n v="353.62"/>
    <m/>
    <x v="2"/>
    <n v="0"/>
    <n v="0"/>
    <x v="2"/>
    <x v="1"/>
  </r>
  <r>
    <x v="321"/>
    <x v="16"/>
    <s v="Potential Loyalists"/>
    <n v="39"/>
    <n v="4"/>
    <n v="1844.6"/>
    <n v="761.26"/>
    <n v="532.6"/>
    <n v="-228.66"/>
    <n v="-30.04"/>
    <x v="5"/>
    <n v="228.66"/>
    <n v="2.62"/>
    <x v="2"/>
    <x v="2"/>
  </r>
  <r>
    <x v="322"/>
    <x v="3"/>
    <s v="At Risk"/>
    <n v="554"/>
    <n v="2"/>
    <n v="873.25"/>
    <n v="0"/>
    <n v="0"/>
    <n v="0"/>
    <m/>
    <x v="0"/>
    <n v="0"/>
    <n v="2.71"/>
    <x v="2"/>
    <x v="2"/>
  </r>
  <r>
    <x v="323"/>
    <x v="21"/>
    <s v="Champions"/>
    <n v="25"/>
    <n v="10"/>
    <n v="2333.09"/>
    <n v="129.1"/>
    <n v="253.34"/>
    <n v="124.24"/>
    <n v="96.24"/>
    <x v="1"/>
    <n v="0"/>
    <n v="0"/>
    <x v="1"/>
    <x v="1"/>
  </r>
  <r>
    <x v="324"/>
    <x v="16"/>
    <s v="At Risk"/>
    <n v="556"/>
    <n v="2"/>
    <n v="359.1"/>
    <n v="0"/>
    <n v="0"/>
    <n v="0"/>
    <m/>
    <x v="0"/>
    <n v="0"/>
    <n v="1.62"/>
    <x v="2"/>
    <x v="2"/>
  </r>
  <r>
    <x v="325"/>
    <x v="16"/>
    <s v="Champions"/>
    <n v="43"/>
    <n v="15"/>
    <n v="32595.18"/>
    <n v="2100.9"/>
    <n v="8857.2000000000007"/>
    <n v="6756.3"/>
    <n v="321.58999999999997"/>
    <x v="1"/>
    <n v="0"/>
    <n v="1.32"/>
    <x v="1"/>
    <x v="1"/>
  </r>
  <r>
    <x v="326"/>
    <x v="16"/>
    <s v="Potential Loyalists"/>
    <n v="59"/>
    <n v="4"/>
    <n v="951.02"/>
    <n v="0"/>
    <n v="152.63999999999999"/>
    <n v="152.63999999999999"/>
    <m/>
    <x v="2"/>
    <n v="0"/>
    <n v="5.71"/>
    <x v="2"/>
    <x v="1"/>
  </r>
  <r>
    <x v="327"/>
    <x v="16"/>
    <s v="Potential Loyalists"/>
    <n v="1"/>
    <n v="4"/>
    <n v="790.81"/>
    <n v="275.77999999999997"/>
    <n v="515.03"/>
    <n v="239.25"/>
    <n v="86.75"/>
    <x v="1"/>
    <n v="0"/>
    <n v="0"/>
    <x v="1"/>
    <x v="1"/>
  </r>
  <r>
    <x v="328"/>
    <x v="16"/>
    <s v="Champions"/>
    <n v="15"/>
    <n v="44"/>
    <n v="26936.76"/>
    <n v="967.74"/>
    <n v="3416.96"/>
    <n v="2449.2199999999998"/>
    <n v="253.09"/>
    <x v="1"/>
    <n v="0"/>
    <n v="0.96"/>
    <x v="1"/>
    <x v="1"/>
  </r>
  <r>
    <x v="329"/>
    <x v="16"/>
    <s v="Champions"/>
    <n v="4"/>
    <n v="51"/>
    <n v="20736.22"/>
    <n v="2654.63"/>
    <n v="3645.9"/>
    <n v="991.27"/>
    <n v="37.340000000000003"/>
    <x v="1"/>
    <n v="0"/>
    <n v="0.42"/>
    <x v="1"/>
    <x v="1"/>
  </r>
  <r>
    <x v="330"/>
    <x v="16"/>
    <s v="Champions"/>
    <n v="5"/>
    <n v="20"/>
    <n v="10445.700000000001"/>
    <n v="1391.26"/>
    <n v="1656.38"/>
    <n v="265.12"/>
    <n v="19.059999999999999"/>
    <x v="4"/>
    <n v="0"/>
    <n v="2.66"/>
    <x v="2"/>
    <x v="1"/>
  </r>
  <r>
    <x v="331"/>
    <x v="16"/>
    <s v="Champions"/>
    <n v="8"/>
    <n v="6"/>
    <n v="2073.63"/>
    <n v="426.38"/>
    <n v="832.15"/>
    <n v="405.77"/>
    <n v="95.17"/>
    <x v="1"/>
    <n v="0"/>
    <n v="0"/>
    <x v="1"/>
    <x v="1"/>
  </r>
  <r>
    <x v="332"/>
    <x v="16"/>
    <s v="Champions"/>
    <n v="29"/>
    <n v="6"/>
    <n v="2575.08"/>
    <n v="1462.42"/>
    <n v="1112.6600000000001"/>
    <n v="-349.76"/>
    <n v="-23.92"/>
    <x v="5"/>
    <n v="349.76"/>
    <n v="0"/>
    <x v="5"/>
    <x v="0"/>
  </r>
  <r>
    <x v="333"/>
    <x v="16"/>
    <s v="Low Engagement"/>
    <n v="372"/>
    <n v="1"/>
    <n v="71.14"/>
    <n v="0"/>
    <n v="0"/>
    <n v="0"/>
    <m/>
    <x v="0"/>
    <n v="0"/>
    <n v="0"/>
    <x v="2"/>
    <x v="1"/>
  </r>
  <r>
    <x v="334"/>
    <x v="21"/>
    <s v="High Value At Risk"/>
    <n v="481"/>
    <n v="1"/>
    <n v="1858.91"/>
    <n v="0"/>
    <n v="0"/>
    <n v="0"/>
    <m/>
    <x v="0"/>
    <n v="0"/>
    <n v="0"/>
    <x v="3"/>
    <x v="0"/>
  </r>
  <r>
    <x v="335"/>
    <x v="22"/>
    <s v="Needs Attention"/>
    <n v="114"/>
    <n v="1"/>
    <n v="4873.8100000000004"/>
    <n v="4873.8100000000004"/>
    <n v="0"/>
    <n v="-4873.8100000000004"/>
    <n v="-100"/>
    <x v="3"/>
    <n v="4873.8100000000004"/>
    <n v="0"/>
    <x v="4"/>
    <x v="0"/>
  </r>
  <r>
    <x v="336"/>
    <x v="16"/>
    <s v="Potential Loyalists"/>
    <n v="26"/>
    <n v="2"/>
    <n v="1139.6099999999999"/>
    <n v="475.03"/>
    <n v="664.58"/>
    <n v="189.55"/>
    <n v="39.9"/>
    <x v="1"/>
    <n v="0"/>
    <n v="0"/>
    <x v="1"/>
    <x v="1"/>
  </r>
  <r>
    <x v="337"/>
    <x v="16"/>
    <s v="Low Engagement"/>
    <n v="206"/>
    <n v="1"/>
    <n v="335.01"/>
    <n v="0"/>
    <n v="0"/>
    <n v="0"/>
    <m/>
    <x v="0"/>
    <n v="0"/>
    <n v="0"/>
    <x v="2"/>
    <x v="1"/>
  </r>
  <r>
    <x v="338"/>
    <x v="16"/>
    <s v="Loyal Customers"/>
    <n v="29"/>
    <n v="6"/>
    <n v="1044.4000000000001"/>
    <n v="132.1"/>
    <n v="443.5"/>
    <n v="311.39999999999998"/>
    <n v="235.73"/>
    <x v="1"/>
    <n v="0"/>
    <n v="0"/>
    <x v="1"/>
    <x v="1"/>
  </r>
  <r>
    <x v="339"/>
    <x v="16"/>
    <s v="Low Engagement"/>
    <n v="638"/>
    <n v="1"/>
    <n v="110.95"/>
    <n v="0"/>
    <n v="0"/>
    <n v="0"/>
    <m/>
    <x v="0"/>
    <n v="0"/>
    <n v="0"/>
    <x v="2"/>
    <x v="1"/>
  </r>
  <r>
    <x v="340"/>
    <x v="17"/>
    <s v="Loyal Customers"/>
    <n v="128"/>
    <n v="7"/>
    <n v="1415.02"/>
    <n v="189.14"/>
    <n v="0"/>
    <n v="-189.14"/>
    <n v="-100"/>
    <x v="3"/>
    <n v="189.14"/>
    <n v="4.42"/>
    <x v="4"/>
    <x v="0"/>
  </r>
  <r>
    <x v="341"/>
    <x v="16"/>
    <s v="Needs Attention"/>
    <n v="71"/>
    <n v="3"/>
    <n v="1663.35"/>
    <n v="0"/>
    <n v="376.17"/>
    <n v="376.17"/>
    <m/>
    <x v="2"/>
    <n v="0"/>
    <n v="0.23"/>
    <x v="2"/>
    <x v="2"/>
  </r>
  <r>
    <x v="342"/>
    <x v="16"/>
    <s v="Champions"/>
    <n v="8"/>
    <n v="7"/>
    <n v="1371.12"/>
    <n v="244.65"/>
    <n v="248.2"/>
    <n v="3.55"/>
    <n v="1.45"/>
    <x v="4"/>
    <n v="0"/>
    <n v="0"/>
    <x v="2"/>
    <x v="1"/>
  </r>
  <r>
    <x v="343"/>
    <x v="2"/>
    <s v="At Risk"/>
    <n v="435"/>
    <n v="2"/>
    <n v="731.91"/>
    <n v="0"/>
    <n v="0"/>
    <n v="0"/>
    <m/>
    <x v="0"/>
    <n v="0"/>
    <n v="0"/>
    <x v="2"/>
    <x v="2"/>
  </r>
  <r>
    <x v="344"/>
    <x v="21"/>
    <s v="Potential Loyalists"/>
    <n v="29"/>
    <n v="3"/>
    <n v="757.59"/>
    <n v="573.91"/>
    <n v="183.68"/>
    <n v="-390.23"/>
    <n v="-67.989999999999995"/>
    <x v="5"/>
    <n v="390.23"/>
    <n v="2.4500000000000002"/>
    <x v="2"/>
    <x v="2"/>
  </r>
  <r>
    <x v="345"/>
    <x v="17"/>
    <s v="Low Engagement"/>
    <n v="591"/>
    <n v="1"/>
    <n v="285.75"/>
    <n v="0"/>
    <n v="0"/>
    <n v="0"/>
    <m/>
    <x v="0"/>
    <n v="0"/>
    <n v="0"/>
    <x v="2"/>
    <x v="1"/>
  </r>
  <r>
    <x v="346"/>
    <x v="17"/>
    <s v="Low Engagement"/>
    <n v="418"/>
    <n v="1"/>
    <n v="566.11"/>
    <n v="0"/>
    <n v="0"/>
    <n v="0"/>
    <m/>
    <x v="0"/>
    <n v="0"/>
    <n v="0"/>
    <x v="2"/>
    <x v="1"/>
  </r>
  <r>
    <x v="347"/>
    <x v="16"/>
    <s v="Potential Loyalists"/>
    <n v="8"/>
    <n v="4"/>
    <n v="4525.99"/>
    <n v="966.62"/>
    <n v="2574.94"/>
    <n v="1608.32"/>
    <n v="166.39"/>
    <x v="1"/>
    <n v="0"/>
    <n v="0"/>
    <x v="1"/>
    <x v="1"/>
  </r>
  <r>
    <x v="348"/>
    <x v="17"/>
    <s v="Loyal Customers"/>
    <n v="80"/>
    <n v="6"/>
    <n v="2248.41"/>
    <n v="0"/>
    <n v="424.63"/>
    <n v="424.63"/>
    <m/>
    <x v="2"/>
    <n v="0"/>
    <n v="0"/>
    <x v="2"/>
    <x v="1"/>
  </r>
  <r>
    <x v="349"/>
    <x v="17"/>
    <s v="Potential Loyalists"/>
    <n v="20"/>
    <n v="1"/>
    <n v="201"/>
    <n v="0"/>
    <n v="201"/>
    <n v="201"/>
    <m/>
    <x v="2"/>
    <n v="0"/>
    <n v="0"/>
    <x v="2"/>
    <x v="1"/>
  </r>
  <r>
    <x v="350"/>
    <x v="17"/>
    <s v="Needs Attention"/>
    <n v="72"/>
    <n v="4"/>
    <n v="898.53"/>
    <n v="0"/>
    <n v="265.55"/>
    <n v="265.55"/>
    <m/>
    <x v="2"/>
    <n v="0"/>
    <n v="10.72"/>
    <x v="0"/>
    <x v="2"/>
  </r>
  <r>
    <x v="351"/>
    <x v="2"/>
    <s v="Champions"/>
    <n v="8"/>
    <n v="8"/>
    <n v="1740.84"/>
    <n v="900.92"/>
    <n v="839.92"/>
    <n v="-61"/>
    <n v="-6.77"/>
    <x v="4"/>
    <n v="61"/>
    <n v="0"/>
    <x v="2"/>
    <x v="1"/>
  </r>
  <r>
    <x v="352"/>
    <x v="17"/>
    <s v="Champions"/>
    <n v="16"/>
    <n v="13"/>
    <n v="11114.1"/>
    <n v="998.42"/>
    <n v="2453.77"/>
    <n v="1455.35"/>
    <n v="145.77000000000001"/>
    <x v="1"/>
    <n v="0"/>
    <n v="1.87"/>
    <x v="1"/>
    <x v="1"/>
  </r>
  <r>
    <x v="353"/>
    <x v="16"/>
    <s v="Low Engagement"/>
    <n v="292"/>
    <n v="1"/>
    <n v="603.41999999999996"/>
    <n v="0"/>
    <n v="0"/>
    <n v="0"/>
    <m/>
    <x v="0"/>
    <n v="0"/>
    <n v="0"/>
    <x v="2"/>
    <x v="1"/>
  </r>
  <r>
    <x v="354"/>
    <x v="17"/>
    <s v="Champions"/>
    <n v="30"/>
    <n v="18"/>
    <n v="4559.66"/>
    <n v="621.6"/>
    <n v="609.14"/>
    <n v="-12.46"/>
    <n v="-2"/>
    <x v="4"/>
    <n v="12.46"/>
    <n v="3.9"/>
    <x v="2"/>
    <x v="1"/>
  </r>
  <r>
    <x v="355"/>
    <x v="17"/>
    <s v="Champions"/>
    <n v="16"/>
    <n v="32"/>
    <n v="29487.18"/>
    <n v="1987.66"/>
    <n v="2469.73"/>
    <n v="482.07"/>
    <n v="24.25"/>
    <x v="1"/>
    <n v="0"/>
    <n v="2.64"/>
    <x v="1"/>
    <x v="1"/>
  </r>
  <r>
    <x v="356"/>
    <x v="17"/>
    <s v="Needs Attention"/>
    <n v="97"/>
    <n v="3"/>
    <n v="1023.02"/>
    <n v="376.06"/>
    <n v="0"/>
    <n v="-376.06"/>
    <n v="-100"/>
    <x v="3"/>
    <n v="376.06"/>
    <n v="1.8"/>
    <x v="2"/>
    <x v="2"/>
  </r>
  <r>
    <x v="357"/>
    <x v="17"/>
    <s v="High Value At Risk"/>
    <n v="612"/>
    <n v="2"/>
    <n v="1213.05"/>
    <n v="0"/>
    <n v="0"/>
    <n v="0"/>
    <m/>
    <x v="0"/>
    <n v="0"/>
    <n v="0"/>
    <x v="3"/>
    <x v="0"/>
  </r>
  <r>
    <x v="358"/>
    <x v="17"/>
    <s v="Champions"/>
    <n v="29"/>
    <n v="21"/>
    <n v="5985.03"/>
    <n v="928.2"/>
    <n v="429.05"/>
    <n v="-499.15"/>
    <n v="-53.78"/>
    <x v="5"/>
    <n v="499.15"/>
    <n v="3.06"/>
    <x v="5"/>
    <x v="0"/>
  </r>
  <r>
    <x v="359"/>
    <x v="17"/>
    <s v="Potential Loyalists"/>
    <n v="1"/>
    <n v="1"/>
    <n v="794.55"/>
    <n v="0"/>
    <n v="794.55"/>
    <n v="794.55"/>
    <m/>
    <x v="2"/>
    <n v="0"/>
    <n v="0"/>
    <x v="2"/>
    <x v="1"/>
  </r>
  <r>
    <x v="360"/>
    <x v="16"/>
    <s v="Champions"/>
    <n v="10"/>
    <n v="12"/>
    <n v="12815.71"/>
    <n v="1447.78"/>
    <n v="1229.1600000000001"/>
    <n v="-218.62"/>
    <n v="-15.1"/>
    <x v="4"/>
    <n v="218.62"/>
    <n v="0"/>
    <x v="2"/>
    <x v="1"/>
  </r>
  <r>
    <x v="361"/>
    <x v="21"/>
    <s v="Needs Attention"/>
    <n v="107"/>
    <n v="1"/>
    <n v="263.36"/>
    <n v="263.36"/>
    <n v="0"/>
    <n v="-263.36"/>
    <n v="-100"/>
    <x v="3"/>
    <n v="263.36"/>
    <n v="0"/>
    <x v="2"/>
    <x v="2"/>
  </r>
  <r>
    <x v="362"/>
    <x v="16"/>
    <s v="Potential Loyalists"/>
    <n v="4"/>
    <n v="2"/>
    <n v="963.49"/>
    <n v="623.9"/>
    <n v="339.59"/>
    <n v="-284.31"/>
    <n v="-45.57"/>
    <x v="5"/>
    <n v="284.31"/>
    <n v="0"/>
    <x v="2"/>
    <x v="2"/>
  </r>
  <r>
    <x v="363"/>
    <x v="20"/>
    <s v="Needs Attention"/>
    <n v="152"/>
    <n v="3"/>
    <n v="1058.9100000000001"/>
    <n v="321.24"/>
    <n v="0"/>
    <n v="-321.24"/>
    <n v="-100"/>
    <x v="3"/>
    <n v="321.24"/>
    <n v="0"/>
    <x v="2"/>
    <x v="2"/>
  </r>
  <r>
    <x v="364"/>
    <x v="16"/>
    <s v="Needs Attention"/>
    <n v="72"/>
    <n v="1"/>
    <n v="202.25"/>
    <n v="0"/>
    <n v="202.25"/>
    <n v="202.25"/>
    <m/>
    <x v="2"/>
    <n v="0"/>
    <n v="0"/>
    <x v="2"/>
    <x v="2"/>
  </r>
  <r>
    <x v="365"/>
    <x v="16"/>
    <s v="Potential Loyalists"/>
    <n v="6"/>
    <n v="2"/>
    <n v="572.95000000000005"/>
    <n v="0"/>
    <n v="572.95000000000005"/>
    <n v="572.95000000000005"/>
    <m/>
    <x v="2"/>
    <n v="0"/>
    <n v="6.43"/>
    <x v="2"/>
    <x v="1"/>
  </r>
  <r>
    <x v="366"/>
    <x v="17"/>
    <s v="Champions"/>
    <n v="3"/>
    <n v="29"/>
    <n v="6905.28"/>
    <n v="1258.07"/>
    <n v="1839.89"/>
    <n v="581.82000000000005"/>
    <n v="46.25"/>
    <x v="1"/>
    <n v="0"/>
    <n v="2.82"/>
    <x v="1"/>
    <x v="1"/>
  </r>
  <r>
    <x v="367"/>
    <x v="16"/>
    <s v="Champions"/>
    <n v="32"/>
    <n v="8"/>
    <n v="3635.08"/>
    <n v="0"/>
    <n v="885.22"/>
    <n v="885.22"/>
    <m/>
    <x v="2"/>
    <n v="0"/>
    <n v="2.1800000000000002"/>
    <x v="2"/>
    <x v="1"/>
  </r>
  <r>
    <x v="368"/>
    <x v="16"/>
    <s v="Needs Attention"/>
    <n v="86"/>
    <n v="4"/>
    <n v="979.63"/>
    <n v="929.65"/>
    <n v="49.98"/>
    <n v="-879.67"/>
    <n v="-94.62"/>
    <x v="5"/>
    <n v="879.67"/>
    <n v="9.52"/>
    <x v="2"/>
    <x v="2"/>
  </r>
  <r>
    <x v="369"/>
    <x v="16"/>
    <s v="Loyal Customers"/>
    <n v="4"/>
    <n v="5"/>
    <n v="707.07"/>
    <n v="0"/>
    <n v="707.07"/>
    <n v="707.07"/>
    <m/>
    <x v="2"/>
    <n v="0"/>
    <n v="0"/>
    <x v="2"/>
    <x v="1"/>
  </r>
  <r>
    <x v="370"/>
    <x v="16"/>
    <s v="Champions"/>
    <n v="6"/>
    <n v="7"/>
    <n v="2083.52"/>
    <n v="107.46"/>
    <n v="679.05"/>
    <n v="571.59"/>
    <n v="531.91"/>
    <x v="1"/>
    <n v="0"/>
    <n v="0"/>
    <x v="1"/>
    <x v="1"/>
  </r>
  <r>
    <x v="371"/>
    <x v="3"/>
    <s v="High Value At Risk"/>
    <n v="372"/>
    <n v="3"/>
    <n v="1906.76"/>
    <n v="0"/>
    <n v="0"/>
    <n v="0"/>
    <m/>
    <x v="0"/>
    <n v="0"/>
    <n v="0"/>
    <x v="3"/>
    <x v="0"/>
  </r>
  <r>
    <x v="372"/>
    <x v="16"/>
    <s v="Champions"/>
    <n v="29"/>
    <n v="11"/>
    <n v="3690.6"/>
    <n v="0"/>
    <n v="1051.78"/>
    <n v="1051.78"/>
    <m/>
    <x v="2"/>
    <n v="0"/>
    <n v="0"/>
    <x v="2"/>
    <x v="1"/>
  </r>
  <r>
    <x v="373"/>
    <x v="16"/>
    <s v="Champions"/>
    <n v="11"/>
    <n v="10"/>
    <n v="4905.53"/>
    <n v="429.3"/>
    <n v="571"/>
    <n v="141.69999999999999"/>
    <n v="33.01"/>
    <x v="1"/>
    <n v="0"/>
    <n v="0.31"/>
    <x v="1"/>
    <x v="1"/>
  </r>
  <r>
    <x v="374"/>
    <x v="16"/>
    <s v="Loyal Customers"/>
    <n v="72"/>
    <n v="5"/>
    <n v="926.17"/>
    <n v="0"/>
    <n v="201.02"/>
    <n v="201.02"/>
    <m/>
    <x v="2"/>
    <n v="0"/>
    <n v="0"/>
    <x v="2"/>
    <x v="1"/>
  </r>
  <r>
    <x v="375"/>
    <x v="16"/>
    <s v="Needs Attention"/>
    <n v="114"/>
    <n v="1"/>
    <n v="417.01"/>
    <n v="417.01"/>
    <n v="0"/>
    <n v="-417.01"/>
    <n v="-100"/>
    <x v="3"/>
    <n v="417.01"/>
    <n v="0"/>
    <x v="2"/>
    <x v="2"/>
  </r>
  <r>
    <x v="376"/>
    <x v="17"/>
    <s v="Low Engagement"/>
    <n v="522"/>
    <n v="1"/>
    <n v="703.25"/>
    <n v="0"/>
    <n v="0"/>
    <n v="0"/>
    <m/>
    <x v="0"/>
    <n v="0"/>
    <n v="0"/>
    <x v="2"/>
    <x v="1"/>
  </r>
  <r>
    <x v="377"/>
    <x v="16"/>
    <s v="Champions"/>
    <n v="24"/>
    <n v="17"/>
    <n v="25631.71"/>
    <n v="3094.16"/>
    <n v="7571.66"/>
    <n v="4477.5"/>
    <n v="144.71"/>
    <x v="1"/>
    <n v="0"/>
    <n v="0.36"/>
    <x v="1"/>
    <x v="1"/>
  </r>
  <r>
    <x v="378"/>
    <x v="16"/>
    <s v="Low Engagement"/>
    <n v="180"/>
    <n v="1"/>
    <n v="218.26"/>
    <n v="218.26"/>
    <n v="0"/>
    <n v="-218.26"/>
    <n v="-100"/>
    <x v="3"/>
    <n v="218.26"/>
    <n v="0"/>
    <x v="2"/>
    <x v="1"/>
  </r>
  <r>
    <x v="379"/>
    <x v="18"/>
    <s v="High Value At Risk"/>
    <n v="235"/>
    <n v="4"/>
    <n v="2424.02"/>
    <n v="0"/>
    <n v="0"/>
    <n v="0"/>
    <m/>
    <x v="0"/>
    <n v="0"/>
    <n v="4.04"/>
    <x v="3"/>
    <x v="0"/>
  </r>
  <r>
    <x v="380"/>
    <x v="16"/>
    <s v="At Risk"/>
    <n v="353"/>
    <n v="3"/>
    <n v="603.65"/>
    <n v="0"/>
    <n v="0"/>
    <n v="0"/>
    <m/>
    <x v="0"/>
    <n v="0"/>
    <n v="0"/>
    <x v="2"/>
    <x v="2"/>
  </r>
  <r>
    <x v="381"/>
    <x v="16"/>
    <s v="Needs Attention"/>
    <n v="316"/>
    <n v="2"/>
    <n v="689.57"/>
    <n v="0"/>
    <n v="0"/>
    <n v="0"/>
    <m/>
    <x v="0"/>
    <n v="0"/>
    <n v="0"/>
    <x v="2"/>
    <x v="2"/>
  </r>
  <r>
    <x v="382"/>
    <x v="16"/>
    <s v="Low Engagement"/>
    <n v="333"/>
    <n v="1"/>
    <n v="144"/>
    <n v="0"/>
    <n v="0"/>
    <n v="0"/>
    <m/>
    <x v="0"/>
    <n v="0"/>
    <n v="0"/>
    <x v="2"/>
    <x v="1"/>
  </r>
  <r>
    <x v="383"/>
    <x v="17"/>
    <s v="Low Engagement"/>
    <n v="373"/>
    <n v="1"/>
    <n v="137.35"/>
    <n v="0"/>
    <n v="0"/>
    <n v="0"/>
    <m/>
    <x v="0"/>
    <n v="0"/>
    <n v="0"/>
    <x v="2"/>
    <x v="1"/>
  </r>
  <r>
    <x v="384"/>
    <x v="25"/>
    <s v="Needs Attention"/>
    <n v="100"/>
    <n v="2"/>
    <n v="2421.23"/>
    <n v="975.54"/>
    <n v="0"/>
    <n v="-975.54"/>
    <n v="-100"/>
    <x v="3"/>
    <n v="975.54"/>
    <n v="0"/>
    <x v="4"/>
    <x v="0"/>
  </r>
  <r>
    <x v="385"/>
    <x v="16"/>
    <s v="Needs Attention"/>
    <n v="64"/>
    <n v="1"/>
    <n v="427.6"/>
    <n v="0"/>
    <n v="427.6"/>
    <n v="427.6"/>
    <m/>
    <x v="2"/>
    <n v="0"/>
    <n v="0"/>
    <x v="2"/>
    <x v="2"/>
  </r>
  <r>
    <x v="386"/>
    <x v="18"/>
    <s v="Low Engagement"/>
    <n v="534"/>
    <n v="1"/>
    <n v="236.07"/>
    <n v="0"/>
    <n v="0"/>
    <n v="0"/>
    <m/>
    <x v="0"/>
    <n v="0"/>
    <n v="0"/>
    <x v="2"/>
    <x v="1"/>
  </r>
  <r>
    <x v="387"/>
    <x v="25"/>
    <s v="Low Engagement"/>
    <n v="626"/>
    <n v="1"/>
    <n v="1201.52"/>
    <n v="0"/>
    <n v="0"/>
    <n v="0"/>
    <m/>
    <x v="0"/>
    <n v="0"/>
    <n v="1.37"/>
    <x v="2"/>
    <x v="1"/>
  </r>
  <r>
    <x v="388"/>
    <x v="5"/>
    <s v="Needs Attention"/>
    <n v="135"/>
    <n v="2"/>
    <n v="540.13"/>
    <n v="540.13"/>
    <n v="0"/>
    <n v="-540.13"/>
    <n v="-100"/>
    <x v="3"/>
    <n v="540.13"/>
    <n v="0"/>
    <x v="2"/>
    <x v="2"/>
  </r>
  <r>
    <x v="389"/>
    <x v="26"/>
    <s v="Champions"/>
    <n v="57"/>
    <n v="8"/>
    <n v="13158.16"/>
    <n v="3949.32"/>
    <n v="999.26"/>
    <n v="-2950.06"/>
    <n v="-74.7"/>
    <x v="5"/>
    <n v="2950.06"/>
    <n v="0"/>
    <x v="5"/>
    <x v="0"/>
  </r>
  <r>
    <x v="390"/>
    <x v="0"/>
    <s v="At Risk"/>
    <n v="487"/>
    <n v="2"/>
    <n v="723.85"/>
    <n v="0"/>
    <n v="0"/>
    <n v="0"/>
    <m/>
    <x v="0"/>
    <n v="0"/>
    <n v="0"/>
    <x v="2"/>
    <x v="2"/>
  </r>
  <r>
    <x v="391"/>
    <x v="0"/>
    <s v="Low Engagement"/>
    <n v="541"/>
    <n v="1"/>
    <n v="254.55"/>
    <n v="0"/>
    <n v="0"/>
    <n v="0"/>
    <m/>
    <x v="0"/>
    <n v="0"/>
    <n v="9.31"/>
    <x v="2"/>
    <x v="1"/>
  </r>
  <r>
    <x v="392"/>
    <x v="0"/>
    <s v="Champions"/>
    <n v="3"/>
    <n v="26"/>
    <n v="8898.48"/>
    <n v="678"/>
    <n v="1426.61"/>
    <n v="748.61"/>
    <n v="110.41"/>
    <x v="1"/>
    <n v="0"/>
    <n v="1.26"/>
    <x v="1"/>
    <x v="1"/>
  </r>
  <r>
    <x v="393"/>
    <x v="0"/>
    <s v="Champions"/>
    <n v="1"/>
    <n v="322"/>
    <n v="49176.74"/>
    <n v="3994.78"/>
    <n v="18262.29"/>
    <n v="14267.51"/>
    <n v="357.15"/>
    <x v="1"/>
    <n v="0"/>
    <n v="5.09"/>
    <x v="1"/>
    <x v="1"/>
  </r>
  <r>
    <x v="394"/>
    <x v="0"/>
    <s v="Champions"/>
    <n v="4"/>
    <n v="9"/>
    <n v="6847.36"/>
    <n v="1896.13"/>
    <n v="1285.6500000000001"/>
    <n v="-610.48"/>
    <n v="-32.200000000000003"/>
    <x v="5"/>
    <n v="610.48"/>
    <n v="8.31"/>
    <x v="5"/>
    <x v="0"/>
  </r>
  <r>
    <x v="395"/>
    <x v="24"/>
    <s v="Needs Attention"/>
    <n v="129"/>
    <n v="1"/>
    <n v="275.88"/>
    <n v="275.88"/>
    <n v="0"/>
    <n v="-275.88"/>
    <n v="-100"/>
    <x v="3"/>
    <n v="275.88"/>
    <n v="0"/>
    <x v="2"/>
    <x v="2"/>
  </r>
  <r>
    <x v="396"/>
    <x v="27"/>
    <s v="Low Engagement"/>
    <n v="445"/>
    <n v="1"/>
    <n v="268.27"/>
    <n v="0"/>
    <n v="0"/>
    <n v="0"/>
    <m/>
    <x v="0"/>
    <n v="0"/>
    <n v="0"/>
    <x v="2"/>
    <x v="1"/>
  </r>
  <r>
    <x v="397"/>
    <x v="4"/>
    <s v="Needs Attention"/>
    <n v="82"/>
    <n v="1"/>
    <n v="4366.78"/>
    <n v="0"/>
    <n v="4366.78"/>
    <n v="4366.78"/>
    <m/>
    <x v="2"/>
    <n v="0"/>
    <n v="0"/>
    <x v="2"/>
    <x v="2"/>
  </r>
  <r>
    <x v="398"/>
    <x v="28"/>
    <s v="Champions"/>
    <n v="23"/>
    <n v="6"/>
    <n v="21429.39"/>
    <n v="3680.4"/>
    <n v="4808.4799999999996"/>
    <n v="1128.08"/>
    <n v="30.65"/>
    <x v="1"/>
    <n v="0"/>
    <n v="1.89"/>
    <x v="1"/>
    <x v="1"/>
  </r>
  <r>
    <x v="399"/>
    <x v="28"/>
    <s v="High Value At Risk"/>
    <n v="236"/>
    <n v="3"/>
    <n v="3010.74"/>
    <n v="0"/>
    <n v="0"/>
    <n v="0"/>
    <m/>
    <x v="0"/>
    <n v="0"/>
    <n v="0"/>
    <x v="3"/>
    <x v="0"/>
  </r>
  <r>
    <x v="400"/>
    <x v="28"/>
    <s v="High Value At Risk"/>
    <n v="281"/>
    <n v="11"/>
    <n v="5236.26"/>
    <n v="0"/>
    <n v="0"/>
    <n v="0"/>
    <m/>
    <x v="0"/>
    <n v="0"/>
    <n v="49.78"/>
    <x v="0"/>
    <x v="0"/>
  </r>
  <r>
    <x v="401"/>
    <x v="28"/>
    <s v="Needs Attention"/>
    <n v="87"/>
    <n v="1"/>
    <n v="112.08"/>
    <n v="0"/>
    <n v="112.08"/>
    <n v="112.08"/>
    <m/>
    <x v="2"/>
    <n v="0"/>
    <n v="0"/>
    <x v="2"/>
    <x v="2"/>
  </r>
  <r>
    <x v="402"/>
    <x v="8"/>
    <s v="Champions"/>
    <n v="16"/>
    <n v="9"/>
    <n v="4176.75"/>
    <n v="835.65"/>
    <n v="2495.0700000000002"/>
    <n v="1659.42"/>
    <n v="198.58"/>
    <x v="1"/>
    <n v="0"/>
    <n v="0.36"/>
    <x v="1"/>
    <x v="1"/>
  </r>
  <r>
    <x v="403"/>
    <x v="8"/>
    <s v="Loyal Customers"/>
    <n v="117"/>
    <n v="7"/>
    <n v="9903.24"/>
    <n v="1221.4000000000001"/>
    <n v="0"/>
    <n v="-1221.4000000000001"/>
    <n v="-100"/>
    <x v="3"/>
    <n v="1221.4000000000001"/>
    <n v="1.25"/>
    <x v="4"/>
    <x v="0"/>
  </r>
  <r>
    <x v="404"/>
    <x v="29"/>
    <s v="Champions"/>
    <n v="53"/>
    <n v="8"/>
    <n v="4618.74"/>
    <n v="592.72"/>
    <n v="403.92"/>
    <n v="-188.8"/>
    <n v="-31.85"/>
    <x v="5"/>
    <n v="188.8"/>
    <n v="0"/>
    <x v="5"/>
    <x v="0"/>
  </r>
  <r>
    <x v="405"/>
    <x v="29"/>
    <s v="Low Engagement"/>
    <n v="456"/>
    <n v="1"/>
    <n v="317.8"/>
    <n v="0"/>
    <n v="0"/>
    <n v="0"/>
    <m/>
    <x v="0"/>
    <n v="0"/>
    <n v="0"/>
    <x v="2"/>
    <x v="1"/>
  </r>
  <r>
    <x v="406"/>
    <x v="29"/>
    <s v="Low Engagement"/>
    <n v="465"/>
    <n v="1"/>
    <n v="712.95"/>
    <n v="0"/>
    <n v="0"/>
    <n v="0"/>
    <m/>
    <x v="0"/>
    <n v="0"/>
    <n v="0"/>
    <x v="2"/>
    <x v="1"/>
  </r>
  <r>
    <x v="407"/>
    <x v="8"/>
    <s v="Potential Loyalists"/>
    <n v="8"/>
    <n v="2"/>
    <n v="1702.52"/>
    <n v="0"/>
    <n v="1702.52"/>
    <n v="1702.52"/>
    <m/>
    <x v="2"/>
    <n v="0"/>
    <n v="0"/>
    <x v="2"/>
    <x v="1"/>
  </r>
  <r>
    <x v="408"/>
    <x v="28"/>
    <s v="Needs Attention"/>
    <n v="139"/>
    <n v="2"/>
    <n v="494.08"/>
    <n v="174"/>
    <n v="0"/>
    <n v="-174"/>
    <n v="-100"/>
    <x v="3"/>
    <n v="174"/>
    <n v="0"/>
    <x v="2"/>
    <x v="2"/>
  </r>
  <r>
    <x v="409"/>
    <x v="30"/>
    <s v="High Value At Risk"/>
    <n v="317"/>
    <n v="1"/>
    <n v="1693.88"/>
    <n v="0"/>
    <n v="0"/>
    <n v="0"/>
    <m/>
    <x v="0"/>
    <n v="0"/>
    <n v="0"/>
    <x v="3"/>
    <x v="0"/>
  </r>
  <r>
    <x v="410"/>
    <x v="29"/>
    <s v="High Value At Risk"/>
    <n v="473"/>
    <n v="6"/>
    <n v="1299.58"/>
    <n v="0"/>
    <n v="0"/>
    <n v="0"/>
    <m/>
    <x v="0"/>
    <n v="0"/>
    <n v="0"/>
    <x v="3"/>
    <x v="0"/>
  </r>
  <r>
    <x v="411"/>
    <x v="8"/>
    <s v="Champions"/>
    <n v="4"/>
    <n v="9"/>
    <n v="8134.99"/>
    <n v="936.48"/>
    <n v="1925.44"/>
    <n v="988.96"/>
    <n v="105.6"/>
    <x v="1"/>
    <n v="0"/>
    <n v="0.51"/>
    <x v="1"/>
    <x v="1"/>
  </r>
  <r>
    <x v="412"/>
    <x v="31"/>
    <s v="Low Engagement"/>
    <n v="376"/>
    <n v="1"/>
    <n v="949.82"/>
    <n v="0"/>
    <n v="0"/>
    <n v="0"/>
    <m/>
    <x v="0"/>
    <n v="0"/>
    <n v="0"/>
    <x v="2"/>
    <x v="1"/>
  </r>
  <r>
    <x v="413"/>
    <x v="31"/>
    <s v="Low Engagement"/>
    <n v="451"/>
    <n v="1"/>
    <n v="168.69"/>
    <n v="0"/>
    <n v="0"/>
    <n v="0"/>
    <m/>
    <x v="0"/>
    <n v="0"/>
    <n v="100"/>
    <x v="0"/>
    <x v="2"/>
  </r>
  <r>
    <x v="414"/>
    <x v="27"/>
    <s v="Low Engagement"/>
    <n v="239"/>
    <n v="1"/>
    <n v="1143.5999999999999"/>
    <n v="0"/>
    <n v="0"/>
    <n v="0"/>
    <m/>
    <x v="0"/>
    <n v="0"/>
    <n v="0"/>
    <x v="2"/>
    <x v="1"/>
  </r>
  <r>
    <x v="415"/>
    <x v="28"/>
    <s v="High Value At Risk"/>
    <n v="211"/>
    <n v="2"/>
    <n v="3246.45"/>
    <n v="0"/>
    <n v="0"/>
    <n v="0"/>
    <m/>
    <x v="0"/>
    <n v="0"/>
    <n v="8.16"/>
    <x v="3"/>
    <x v="0"/>
  </r>
  <r>
    <x v="416"/>
    <x v="8"/>
    <s v="Low Engagement"/>
    <n v="486"/>
    <n v="1"/>
    <n v="226.3"/>
    <n v="0"/>
    <n v="0"/>
    <n v="0"/>
    <m/>
    <x v="0"/>
    <n v="0"/>
    <n v="8.75"/>
    <x v="2"/>
    <x v="1"/>
  </r>
  <r>
    <x v="417"/>
    <x v="8"/>
    <s v="Needs Attention"/>
    <n v="60"/>
    <n v="1"/>
    <n v="752.47"/>
    <n v="0"/>
    <n v="752.47"/>
    <n v="752.47"/>
    <m/>
    <x v="2"/>
    <n v="0"/>
    <n v="0"/>
    <x v="2"/>
    <x v="2"/>
  </r>
  <r>
    <x v="418"/>
    <x v="8"/>
    <s v="Low Engagement"/>
    <n v="565"/>
    <n v="1"/>
    <n v="124.25"/>
    <n v="0"/>
    <n v="0"/>
    <n v="0"/>
    <m/>
    <x v="0"/>
    <n v="0"/>
    <n v="100"/>
    <x v="0"/>
    <x v="2"/>
  </r>
  <r>
    <x v="419"/>
    <x v="29"/>
    <s v="Low Engagement"/>
    <n v="536"/>
    <n v="1"/>
    <n v="83.7"/>
    <n v="0"/>
    <n v="0"/>
    <n v="0"/>
    <m/>
    <x v="0"/>
    <n v="0"/>
    <n v="0"/>
    <x v="2"/>
    <x v="1"/>
  </r>
  <r>
    <x v="420"/>
    <x v="29"/>
    <s v="Champions"/>
    <n v="18"/>
    <n v="7"/>
    <n v="1551.12"/>
    <n v="0"/>
    <n v="206.36"/>
    <n v="206.36"/>
    <m/>
    <x v="2"/>
    <n v="0"/>
    <n v="2.2400000000000002"/>
    <x v="2"/>
    <x v="1"/>
  </r>
  <r>
    <x v="421"/>
    <x v="8"/>
    <s v="Low Engagement"/>
    <n v="668"/>
    <n v="1"/>
    <n v="27.5"/>
    <n v="0"/>
    <n v="0"/>
    <n v="0"/>
    <m/>
    <x v="0"/>
    <n v="0"/>
    <n v="0"/>
    <x v="2"/>
    <x v="1"/>
  </r>
  <r>
    <x v="422"/>
    <x v="0"/>
    <s v="Low Engagement"/>
    <n v="458"/>
    <n v="1"/>
    <n v="519.45000000000005"/>
    <n v="0"/>
    <n v="0"/>
    <n v="0"/>
    <m/>
    <x v="0"/>
    <n v="0"/>
    <n v="0"/>
    <x v="2"/>
    <x v="1"/>
  </r>
  <r>
    <x v="423"/>
    <x v="29"/>
    <s v="Champions"/>
    <n v="20"/>
    <n v="9"/>
    <n v="1541.68"/>
    <n v="0"/>
    <n v="261.17"/>
    <n v="261.17"/>
    <m/>
    <x v="2"/>
    <n v="0"/>
    <n v="0"/>
    <x v="2"/>
    <x v="1"/>
  </r>
  <r>
    <x v="424"/>
    <x v="24"/>
    <s v="Champions"/>
    <n v="38"/>
    <n v="14"/>
    <n v="6474.11"/>
    <n v="0"/>
    <n v="981.95"/>
    <n v="981.95"/>
    <m/>
    <x v="2"/>
    <n v="0"/>
    <n v="4.87"/>
    <x v="2"/>
    <x v="1"/>
  </r>
  <r>
    <x v="425"/>
    <x v="29"/>
    <s v="Low Engagement"/>
    <n v="599"/>
    <n v="1"/>
    <n v="322.39999999999998"/>
    <n v="0"/>
    <n v="0"/>
    <n v="0"/>
    <m/>
    <x v="0"/>
    <n v="0"/>
    <n v="0"/>
    <x v="2"/>
    <x v="1"/>
  </r>
  <r>
    <x v="426"/>
    <x v="32"/>
    <s v="Needs Attention"/>
    <n v="64"/>
    <n v="2"/>
    <n v="786.74"/>
    <n v="0"/>
    <n v="237.48"/>
    <n v="237.48"/>
    <m/>
    <x v="2"/>
    <n v="0"/>
    <n v="14.62"/>
    <x v="0"/>
    <x v="2"/>
  </r>
  <r>
    <x v="427"/>
    <x v="8"/>
    <s v="Champions"/>
    <n v="5"/>
    <n v="11"/>
    <n v="3862.24"/>
    <n v="403.72"/>
    <n v="224.25"/>
    <n v="-179.47"/>
    <n v="-44.45"/>
    <x v="5"/>
    <n v="179.47"/>
    <n v="2.39"/>
    <x v="5"/>
    <x v="0"/>
  </r>
  <r>
    <x v="428"/>
    <x v="8"/>
    <s v="Potential Loyalists"/>
    <n v="3"/>
    <n v="4"/>
    <n v="1295.8699999999999"/>
    <n v="0"/>
    <n v="1295.8699999999999"/>
    <n v="1295.8699999999999"/>
    <m/>
    <x v="2"/>
    <n v="0"/>
    <n v="0"/>
    <x v="2"/>
    <x v="1"/>
  </r>
  <r>
    <x v="429"/>
    <x v="8"/>
    <s v="Potential Loyalists"/>
    <n v="16"/>
    <n v="2"/>
    <n v="1511.15"/>
    <n v="0"/>
    <n v="476.82"/>
    <n v="476.82"/>
    <m/>
    <x v="2"/>
    <n v="0"/>
    <n v="0"/>
    <x v="2"/>
    <x v="1"/>
  </r>
  <r>
    <x v="430"/>
    <x v="8"/>
    <s v="At Risk"/>
    <n v="365"/>
    <n v="3"/>
    <n v="904.4"/>
    <n v="0"/>
    <n v="0"/>
    <n v="0"/>
    <m/>
    <x v="0"/>
    <n v="0"/>
    <n v="2.33"/>
    <x v="2"/>
    <x v="2"/>
  </r>
  <r>
    <x v="431"/>
    <x v="29"/>
    <s v="Low Engagement"/>
    <n v="610"/>
    <n v="1"/>
    <n v="668.5"/>
    <n v="0"/>
    <n v="0"/>
    <n v="0"/>
    <m/>
    <x v="0"/>
    <n v="0"/>
    <n v="0"/>
    <x v="2"/>
    <x v="1"/>
  </r>
  <r>
    <x v="432"/>
    <x v="29"/>
    <s v="Potential Loyalists"/>
    <n v="10"/>
    <n v="4"/>
    <n v="799.18"/>
    <n v="171.56"/>
    <n v="104"/>
    <n v="-67.56"/>
    <n v="-39.380000000000003"/>
    <x v="5"/>
    <n v="67.56"/>
    <n v="0"/>
    <x v="2"/>
    <x v="2"/>
  </r>
  <r>
    <x v="433"/>
    <x v="29"/>
    <s v="High Value At Risk"/>
    <n v="464"/>
    <n v="4"/>
    <n v="384.9"/>
    <n v="0"/>
    <n v="0"/>
    <n v="0"/>
    <m/>
    <x v="0"/>
    <n v="0"/>
    <n v="0"/>
    <x v="3"/>
    <x v="0"/>
  </r>
  <r>
    <x v="434"/>
    <x v="29"/>
    <s v="Needs Attention"/>
    <n v="66"/>
    <n v="3"/>
    <n v="225.35"/>
    <n v="0"/>
    <n v="76.849999999999994"/>
    <n v="76.849999999999994"/>
    <m/>
    <x v="2"/>
    <n v="0"/>
    <n v="0"/>
    <x v="2"/>
    <x v="2"/>
  </r>
  <r>
    <x v="435"/>
    <x v="29"/>
    <s v="Needs Attention"/>
    <n v="193"/>
    <n v="2"/>
    <n v="546.85"/>
    <n v="0"/>
    <n v="0"/>
    <n v="0"/>
    <m/>
    <x v="0"/>
    <n v="0"/>
    <n v="5.19"/>
    <x v="2"/>
    <x v="2"/>
  </r>
  <r>
    <x v="436"/>
    <x v="29"/>
    <s v="High Value At Risk"/>
    <n v="374"/>
    <n v="5"/>
    <n v="656.83"/>
    <n v="0"/>
    <n v="0"/>
    <n v="0"/>
    <m/>
    <x v="0"/>
    <n v="0"/>
    <n v="0"/>
    <x v="3"/>
    <x v="0"/>
  </r>
  <r>
    <x v="437"/>
    <x v="8"/>
    <s v="Needs Attention"/>
    <n v="257"/>
    <n v="2"/>
    <n v="715.01"/>
    <n v="0"/>
    <n v="0"/>
    <n v="0"/>
    <m/>
    <x v="0"/>
    <n v="0"/>
    <n v="0"/>
    <x v="2"/>
    <x v="2"/>
  </r>
  <r>
    <x v="438"/>
    <x v="8"/>
    <s v="At Risk"/>
    <n v="335"/>
    <n v="3"/>
    <n v="745.53"/>
    <n v="0"/>
    <n v="0"/>
    <n v="0"/>
    <m/>
    <x v="0"/>
    <n v="0"/>
    <n v="0"/>
    <x v="2"/>
    <x v="2"/>
  </r>
  <r>
    <x v="439"/>
    <x v="8"/>
    <s v="Potential Loyalists"/>
    <n v="54"/>
    <n v="2"/>
    <n v="860.41"/>
    <n v="317"/>
    <n v="543.41"/>
    <n v="226.41"/>
    <n v="71.42"/>
    <x v="1"/>
    <n v="0"/>
    <n v="0"/>
    <x v="1"/>
    <x v="1"/>
  </r>
  <r>
    <x v="440"/>
    <x v="8"/>
    <s v="Potential Loyalists"/>
    <n v="19"/>
    <n v="1"/>
    <n v="318.48"/>
    <n v="0"/>
    <n v="318.48"/>
    <n v="318.48"/>
    <m/>
    <x v="2"/>
    <n v="0"/>
    <n v="0"/>
    <x v="2"/>
    <x v="1"/>
  </r>
  <r>
    <x v="441"/>
    <x v="29"/>
    <s v="Low Engagement"/>
    <n v="629"/>
    <n v="1"/>
    <n v="351"/>
    <n v="0"/>
    <n v="0"/>
    <n v="0"/>
    <m/>
    <x v="0"/>
    <n v="0"/>
    <n v="0"/>
    <x v="2"/>
    <x v="1"/>
  </r>
  <r>
    <x v="442"/>
    <x v="8"/>
    <s v="Needs Attention"/>
    <n v="366"/>
    <n v="2"/>
    <n v="468.08"/>
    <n v="0"/>
    <n v="0"/>
    <n v="0"/>
    <m/>
    <x v="0"/>
    <n v="0"/>
    <n v="17.23"/>
    <x v="0"/>
    <x v="2"/>
  </r>
  <r>
    <x v="443"/>
    <x v="28"/>
    <s v="Potential Loyalists"/>
    <n v="11"/>
    <n v="4"/>
    <n v="8510.93"/>
    <n v="1607.04"/>
    <n v="5370"/>
    <n v="3762.96"/>
    <n v="234.15"/>
    <x v="1"/>
    <n v="0"/>
    <n v="0"/>
    <x v="1"/>
    <x v="1"/>
  </r>
  <r>
    <x v="444"/>
    <x v="28"/>
    <s v="Low Engagement"/>
    <n v="530"/>
    <n v="1"/>
    <n v="219.35"/>
    <n v="0"/>
    <n v="0"/>
    <n v="0"/>
    <m/>
    <x v="0"/>
    <n v="0"/>
    <n v="0"/>
    <x v="2"/>
    <x v="1"/>
  </r>
  <r>
    <x v="445"/>
    <x v="8"/>
    <s v="At Risk"/>
    <n v="471"/>
    <n v="2"/>
    <n v="500.25"/>
    <n v="0"/>
    <n v="0"/>
    <n v="0"/>
    <m/>
    <x v="0"/>
    <n v="0"/>
    <n v="0"/>
    <x v="2"/>
    <x v="2"/>
  </r>
  <r>
    <x v="446"/>
    <x v="21"/>
    <s v="Low Engagement"/>
    <n v="501"/>
    <n v="1"/>
    <n v="871.82"/>
    <n v="0"/>
    <n v="0"/>
    <n v="0"/>
    <m/>
    <x v="0"/>
    <n v="0"/>
    <n v="4.58"/>
    <x v="2"/>
    <x v="1"/>
  </r>
  <r>
    <x v="447"/>
    <x v="29"/>
    <s v="Loyal Customers"/>
    <n v="187"/>
    <n v="5"/>
    <n v="2186.42"/>
    <n v="0"/>
    <n v="0"/>
    <n v="0"/>
    <m/>
    <x v="0"/>
    <n v="0"/>
    <n v="3.02"/>
    <x v="2"/>
    <x v="1"/>
  </r>
  <r>
    <x v="448"/>
    <x v="29"/>
    <s v="Low Engagement"/>
    <n v="394"/>
    <n v="1"/>
    <n v="1017.81"/>
    <n v="0"/>
    <n v="0"/>
    <n v="0"/>
    <m/>
    <x v="0"/>
    <n v="0"/>
    <n v="0"/>
    <x v="2"/>
    <x v="1"/>
  </r>
  <r>
    <x v="449"/>
    <x v="29"/>
    <s v="At Risk"/>
    <n v="466"/>
    <n v="2"/>
    <n v="325.37"/>
    <n v="0"/>
    <n v="0"/>
    <n v="0"/>
    <m/>
    <x v="0"/>
    <n v="0"/>
    <n v="0"/>
    <x v="2"/>
    <x v="2"/>
  </r>
  <r>
    <x v="450"/>
    <x v="29"/>
    <s v="High Value At Risk"/>
    <n v="382"/>
    <n v="4"/>
    <n v="1230.95"/>
    <n v="0"/>
    <n v="0"/>
    <n v="0"/>
    <m/>
    <x v="0"/>
    <n v="0"/>
    <n v="0"/>
    <x v="3"/>
    <x v="0"/>
  </r>
  <r>
    <x v="451"/>
    <x v="29"/>
    <s v="High Value At Risk"/>
    <n v="573"/>
    <n v="2"/>
    <n v="2558.96"/>
    <n v="0"/>
    <n v="0"/>
    <n v="0"/>
    <m/>
    <x v="0"/>
    <n v="0"/>
    <n v="0"/>
    <x v="3"/>
    <x v="0"/>
  </r>
  <r>
    <x v="452"/>
    <x v="21"/>
    <s v="Low Engagement"/>
    <n v="384"/>
    <n v="1"/>
    <n v="250.35"/>
    <n v="0"/>
    <n v="0"/>
    <n v="0"/>
    <m/>
    <x v="0"/>
    <n v="0"/>
    <n v="8.15"/>
    <x v="2"/>
    <x v="1"/>
  </r>
  <r>
    <x v="453"/>
    <x v="8"/>
    <s v="Loyal Customers"/>
    <n v="37"/>
    <n v="5"/>
    <n v="748.7"/>
    <n v="0"/>
    <n v="202.3"/>
    <n v="202.3"/>
    <m/>
    <x v="2"/>
    <n v="0"/>
    <n v="0"/>
    <x v="2"/>
    <x v="1"/>
  </r>
  <r>
    <x v="454"/>
    <x v="8"/>
    <s v="Needs Attention"/>
    <n v="178"/>
    <n v="3"/>
    <n v="1384.34"/>
    <n v="405.31"/>
    <n v="0"/>
    <n v="-405.31"/>
    <n v="-100"/>
    <x v="3"/>
    <n v="405.31"/>
    <n v="3.66"/>
    <x v="4"/>
    <x v="0"/>
  </r>
  <r>
    <x v="455"/>
    <x v="28"/>
    <s v="At Risk"/>
    <n v="535"/>
    <n v="2"/>
    <n v="534.99"/>
    <n v="0"/>
    <n v="0"/>
    <n v="0"/>
    <m/>
    <x v="0"/>
    <n v="0"/>
    <n v="0"/>
    <x v="2"/>
    <x v="2"/>
  </r>
  <r>
    <x v="456"/>
    <x v="8"/>
    <s v="High Value At Risk"/>
    <n v="262"/>
    <n v="4"/>
    <n v="893.9"/>
    <n v="0"/>
    <n v="0"/>
    <n v="0"/>
    <m/>
    <x v="0"/>
    <n v="0"/>
    <n v="0"/>
    <x v="3"/>
    <x v="0"/>
  </r>
  <r>
    <x v="457"/>
    <x v="28"/>
    <s v="Potential Loyalists"/>
    <n v="45"/>
    <n v="1"/>
    <n v="229.64"/>
    <n v="0"/>
    <n v="229.64"/>
    <n v="229.64"/>
    <m/>
    <x v="2"/>
    <n v="0"/>
    <n v="0"/>
    <x v="2"/>
    <x v="1"/>
  </r>
  <r>
    <x v="458"/>
    <x v="29"/>
    <s v="High Value At Risk"/>
    <n v="502"/>
    <n v="3"/>
    <n v="1621.8"/>
    <n v="0"/>
    <n v="0"/>
    <n v="0"/>
    <m/>
    <x v="0"/>
    <n v="0"/>
    <n v="0"/>
    <x v="3"/>
    <x v="0"/>
  </r>
  <r>
    <x v="459"/>
    <x v="24"/>
    <s v="Needs Attention"/>
    <n v="102"/>
    <n v="1"/>
    <n v="85.92"/>
    <n v="85.92"/>
    <n v="0"/>
    <n v="-85.92"/>
    <n v="-100"/>
    <x v="3"/>
    <n v="85.92"/>
    <n v="0"/>
    <x v="2"/>
    <x v="2"/>
  </r>
  <r>
    <x v="460"/>
    <x v="24"/>
    <s v="Needs Attention"/>
    <n v="148"/>
    <n v="2"/>
    <n v="863.46"/>
    <n v="368.1"/>
    <n v="0"/>
    <n v="-368.1"/>
    <n v="-100"/>
    <x v="3"/>
    <n v="368.1"/>
    <n v="0"/>
    <x v="2"/>
    <x v="2"/>
  </r>
  <r>
    <x v="461"/>
    <x v="24"/>
    <s v="Needs Attention"/>
    <n v="96"/>
    <n v="2"/>
    <n v="452.2"/>
    <n v="452.2"/>
    <n v="0"/>
    <n v="-452.2"/>
    <n v="-100"/>
    <x v="3"/>
    <n v="452.2"/>
    <n v="0"/>
    <x v="2"/>
    <x v="2"/>
  </r>
  <r>
    <x v="462"/>
    <x v="10"/>
    <s v="At Risk"/>
    <n v="282"/>
    <n v="3"/>
    <n v="570.98"/>
    <n v="0"/>
    <n v="0"/>
    <n v="0"/>
    <m/>
    <x v="0"/>
    <n v="0"/>
    <n v="0"/>
    <x v="2"/>
    <x v="2"/>
  </r>
  <r>
    <x v="463"/>
    <x v="10"/>
    <s v="Low Engagement"/>
    <n v="262"/>
    <n v="1"/>
    <n v="1182.08"/>
    <n v="0"/>
    <n v="0"/>
    <n v="0"/>
    <m/>
    <x v="0"/>
    <n v="0"/>
    <n v="2.0499999999999998"/>
    <x v="2"/>
    <x v="1"/>
  </r>
  <r>
    <x v="464"/>
    <x v="0"/>
    <s v="Low Engagement"/>
    <n v="459"/>
    <n v="1"/>
    <n v="540.52"/>
    <n v="0"/>
    <n v="0"/>
    <n v="0"/>
    <m/>
    <x v="0"/>
    <n v="0"/>
    <n v="0"/>
    <x v="2"/>
    <x v="1"/>
  </r>
  <r>
    <x v="465"/>
    <x v="0"/>
    <s v="Champions"/>
    <n v="4"/>
    <n v="11"/>
    <n v="2689.52"/>
    <n v="0"/>
    <n v="771.88"/>
    <n v="771.88"/>
    <m/>
    <x v="2"/>
    <n v="0"/>
    <n v="1.55"/>
    <x v="2"/>
    <x v="1"/>
  </r>
  <r>
    <x v="466"/>
    <x v="0"/>
    <s v="Needs Attention"/>
    <n v="215"/>
    <n v="2"/>
    <n v="220.8"/>
    <n v="0"/>
    <n v="0"/>
    <n v="0"/>
    <m/>
    <x v="0"/>
    <n v="0"/>
    <n v="0"/>
    <x v="2"/>
    <x v="2"/>
  </r>
  <r>
    <x v="467"/>
    <x v="0"/>
    <s v="Needs Attention"/>
    <n v="71"/>
    <n v="2"/>
    <n v="948.88"/>
    <n v="0"/>
    <n v="948.88"/>
    <n v="948.88"/>
    <m/>
    <x v="2"/>
    <n v="0"/>
    <n v="3.15"/>
    <x v="2"/>
    <x v="2"/>
  </r>
  <r>
    <x v="468"/>
    <x v="0"/>
    <s v="Loyal Customers"/>
    <n v="75"/>
    <n v="18"/>
    <n v="6501.5"/>
    <n v="229.5"/>
    <n v="535.5"/>
    <n v="306"/>
    <n v="133.33000000000001"/>
    <x v="1"/>
    <n v="0"/>
    <n v="0"/>
    <x v="1"/>
    <x v="1"/>
  </r>
  <r>
    <x v="469"/>
    <x v="0"/>
    <s v="Needs Attention"/>
    <n v="60"/>
    <n v="1"/>
    <n v="397.12"/>
    <n v="0"/>
    <n v="397.12"/>
    <n v="397.12"/>
    <m/>
    <x v="2"/>
    <n v="0"/>
    <n v="0"/>
    <x v="2"/>
    <x v="2"/>
  </r>
  <r>
    <x v="470"/>
    <x v="0"/>
    <s v="At Risk"/>
    <n v="522"/>
    <n v="2"/>
    <n v="518.63"/>
    <n v="0"/>
    <n v="0"/>
    <n v="0"/>
    <m/>
    <x v="0"/>
    <n v="0"/>
    <n v="0"/>
    <x v="2"/>
    <x v="2"/>
  </r>
  <r>
    <x v="471"/>
    <x v="0"/>
    <s v="Champions"/>
    <n v="3"/>
    <n v="12"/>
    <n v="2800.75"/>
    <n v="121.52"/>
    <n v="656.1"/>
    <n v="534.58000000000004"/>
    <n v="439.91"/>
    <x v="1"/>
    <n v="0"/>
    <n v="0.59"/>
    <x v="1"/>
    <x v="1"/>
  </r>
  <r>
    <x v="472"/>
    <x v="0"/>
    <s v="Potential Loyalists"/>
    <n v="6"/>
    <n v="3"/>
    <n v="430.15"/>
    <n v="0"/>
    <n v="430.15"/>
    <n v="430.15"/>
    <m/>
    <x v="2"/>
    <n v="0"/>
    <n v="0"/>
    <x v="2"/>
    <x v="1"/>
  </r>
  <r>
    <x v="473"/>
    <x v="0"/>
    <s v="Loyal Customers"/>
    <n v="3"/>
    <n v="6"/>
    <n v="1018.71"/>
    <n v="415.51"/>
    <n v="603.20000000000005"/>
    <n v="187.69"/>
    <n v="45.17"/>
    <x v="1"/>
    <n v="0"/>
    <n v="0"/>
    <x v="1"/>
    <x v="1"/>
  </r>
  <r>
    <x v="474"/>
    <x v="0"/>
    <s v="At Risk"/>
    <n v="337"/>
    <n v="3"/>
    <n v="385.3"/>
    <n v="0"/>
    <n v="0"/>
    <n v="0"/>
    <m/>
    <x v="0"/>
    <n v="0"/>
    <n v="10.37"/>
    <x v="0"/>
    <x v="2"/>
  </r>
  <r>
    <x v="475"/>
    <x v="0"/>
    <s v="Champions"/>
    <n v="38"/>
    <n v="6"/>
    <n v="6814.64"/>
    <n v="6414.32"/>
    <n v="400.32"/>
    <n v="-6014"/>
    <n v="-93.76"/>
    <x v="5"/>
    <n v="6014"/>
    <n v="0"/>
    <x v="5"/>
    <x v="0"/>
  </r>
  <r>
    <x v="476"/>
    <x v="0"/>
    <s v="At Risk"/>
    <n v="263"/>
    <n v="3"/>
    <n v="451.11"/>
    <n v="0"/>
    <n v="0"/>
    <n v="0"/>
    <m/>
    <x v="0"/>
    <n v="0"/>
    <n v="0"/>
    <x v="2"/>
    <x v="2"/>
  </r>
  <r>
    <x v="477"/>
    <x v="0"/>
    <s v="Potential Loyalists"/>
    <n v="33"/>
    <n v="2"/>
    <n v="383.03"/>
    <n v="267.8"/>
    <n v="115.23"/>
    <n v="-152.57"/>
    <n v="-56.97"/>
    <x v="5"/>
    <n v="152.57"/>
    <n v="0"/>
    <x v="2"/>
    <x v="2"/>
  </r>
  <r>
    <x v="478"/>
    <x v="0"/>
    <s v="Needs Attention"/>
    <n v="146"/>
    <n v="1"/>
    <n v="417.38"/>
    <n v="417.38"/>
    <n v="0"/>
    <n v="-417.38"/>
    <n v="-100"/>
    <x v="3"/>
    <n v="417.38"/>
    <n v="0"/>
    <x v="2"/>
    <x v="2"/>
  </r>
  <r>
    <x v="479"/>
    <x v="0"/>
    <s v="Low Engagement"/>
    <n v="283"/>
    <n v="1"/>
    <n v="312.38"/>
    <n v="0"/>
    <n v="0"/>
    <n v="0"/>
    <m/>
    <x v="0"/>
    <n v="0"/>
    <n v="0"/>
    <x v="2"/>
    <x v="1"/>
  </r>
  <r>
    <x v="480"/>
    <x v="0"/>
    <s v="High Value At Risk"/>
    <n v="428"/>
    <n v="41"/>
    <n v="5996.83"/>
    <n v="0"/>
    <n v="0"/>
    <n v="0"/>
    <m/>
    <x v="0"/>
    <n v="0"/>
    <n v="0.41"/>
    <x v="3"/>
    <x v="0"/>
  </r>
  <r>
    <x v="481"/>
    <x v="0"/>
    <s v="Loyal Customers"/>
    <n v="60"/>
    <n v="15"/>
    <n v="6559.73"/>
    <n v="451.13"/>
    <n v="497.83"/>
    <n v="46.7"/>
    <n v="10.35"/>
    <x v="4"/>
    <n v="0"/>
    <n v="0.6"/>
    <x v="2"/>
    <x v="1"/>
  </r>
  <r>
    <x v="482"/>
    <x v="0"/>
    <s v="Needs Attention"/>
    <n v="174"/>
    <n v="2"/>
    <n v="662.66"/>
    <n v="134.1"/>
    <n v="0"/>
    <n v="-134.1"/>
    <n v="-100"/>
    <x v="3"/>
    <n v="134.1"/>
    <n v="0"/>
    <x v="2"/>
    <x v="2"/>
  </r>
  <r>
    <x v="483"/>
    <x v="0"/>
    <s v="Champions"/>
    <n v="34"/>
    <n v="10"/>
    <n v="2975.91"/>
    <n v="0"/>
    <n v="281.16000000000003"/>
    <n v="281.16000000000003"/>
    <m/>
    <x v="2"/>
    <n v="0"/>
    <n v="0.75"/>
    <x v="2"/>
    <x v="1"/>
  </r>
  <r>
    <x v="484"/>
    <x v="0"/>
    <s v="Champions"/>
    <n v="3"/>
    <n v="26"/>
    <n v="9669.1200000000008"/>
    <n v="1397.02"/>
    <n v="2494.0300000000002"/>
    <n v="1097.01"/>
    <n v="78.53"/>
    <x v="1"/>
    <n v="0"/>
    <n v="1.44"/>
    <x v="1"/>
    <x v="1"/>
  </r>
  <r>
    <x v="485"/>
    <x v="0"/>
    <s v="Loyal Customers"/>
    <n v="144"/>
    <n v="7"/>
    <n v="4041.97"/>
    <n v="576"/>
    <n v="0"/>
    <n v="-576"/>
    <n v="-100"/>
    <x v="3"/>
    <n v="576"/>
    <n v="0.7"/>
    <x v="4"/>
    <x v="0"/>
  </r>
  <r>
    <x v="486"/>
    <x v="0"/>
    <s v="Champions"/>
    <n v="5"/>
    <n v="40"/>
    <n v="6958.2"/>
    <n v="690.45"/>
    <n v="1161.67"/>
    <n v="471.22"/>
    <n v="68.25"/>
    <x v="1"/>
    <n v="0"/>
    <n v="2.16"/>
    <x v="1"/>
    <x v="1"/>
  </r>
  <r>
    <x v="487"/>
    <x v="0"/>
    <s v="Needs Attention"/>
    <n v="71"/>
    <n v="4"/>
    <n v="1917.99"/>
    <n v="0"/>
    <n v="808.26"/>
    <n v="808.26"/>
    <m/>
    <x v="2"/>
    <n v="0"/>
    <n v="0"/>
    <x v="2"/>
    <x v="2"/>
  </r>
  <r>
    <x v="488"/>
    <x v="0"/>
    <s v="Loyal Customers"/>
    <n v="66"/>
    <n v="28"/>
    <n v="6461.87"/>
    <n v="620.79999999999995"/>
    <n v="9.9499999999999993"/>
    <n v="-610.85"/>
    <n v="-98.4"/>
    <x v="5"/>
    <n v="610.85"/>
    <n v="3.76"/>
    <x v="5"/>
    <x v="0"/>
  </r>
  <r>
    <x v="489"/>
    <x v="0"/>
    <s v="Potential Loyalists"/>
    <n v="30"/>
    <n v="4"/>
    <n v="648.6"/>
    <n v="174.88"/>
    <n v="151.08000000000001"/>
    <n v="-23.8"/>
    <n v="-13.61"/>
    <x v="4"/>
    <n v="23.8"/>
    <n v="0"/>
    <x v="2"/>
    <x v="1"/>
  </r>
  <r>
    <x v="490"/>
    <x v="0"/>
    <s v="High Value At Risk"/>
    <n v="268"/>
    <n v="4"/>
    <n v="354.09"/>
    <n v="0"/>
    <n v="0"/>
    <n v="0"/>
    <m/>
    <x v="0"/>
    <n v="0"/>
    <n v="0"/>
    <x v="3"/>
    <x v="0"/>
  </r>
  <r>
    <x v="491"/>
    <x v="0"/>
    <s v="Potential Loyalists"/>
    <n v="23"/>
    <n v="2"/>
    <n v="1609"/>
    <n v="0"/>
    <n v="843.64"/>
    <n v="843.64"/>
    <m/>
    <x v="2"/>
    <n v="0"/>
    <n v="0"/>
    <x v="2"/>
    <x v="1"/>
  </r>
  <r>
    <x v="492"/>
    <x v="0"/>
    <s v="Low Engagement"/>
    <n v="676"/>
    <n v="1"/>
    <n v="208"/>
    <n v="0"/>
    <n v="0"/>
    <n v="0"/>
    <m/>
    <x v="0"/>
    <n v="0"/>
    <n v="0"/>
    <x v="2"/>
    <x v="1"/>
  </r>
  <r>
    <x v="493"/>
    <x v="0"/>
    <s v="Champions"/>
    <n v="32"/>
    <n v="6"/>
    <n v="3015.98"/>
    <n v="0"/>
    <n v="341.44"/>
    <n v="341.44"/>
    <m/>
    <x v="2"/>
    <n v="0"/>
    <n v="0"/>
    <x v="2"/>
    <x v="1"/>
  </r>
  <r>
    <x v="494"/>
    <x v="0"/>
    <s v="Low Engagement"/>
    <n v="446"/>
    <n v="1"/>
    <n v="330"/>
    <n v="0"/>
    <n v="0"/>
    <n v="0"/>
    <m/>
    <x v="0"/>
    <n v="0"/>
    <n v="0"/>
    <x v="2"/>
    <x v="1"/>
  </r>
  <r>
    <x v="495"/>
    <x v="0"/>
    <s v="Needs Attention"/>
    <n v="97"/>
    <n v="2"/>
    <n v="280.76"/>
    <n v="131.81"/>
    <n v="0"/>
    <n v="-131.81"/>
    <n v="-100"/>
    <x v="3"/>
    <n v="131.81"/>
    <n v="0"/>
    <x v="2"/>
    <x v="2"/>
  </r>
  <r>
    <x v="496"/>
    <x v="0"/>
    <s v="Low Engagement"/>
    <n v="295"/>
    <n v="1"/>
    <n v="311.55"/>
    <n v="0"/>
    <n v="0"/>
    <n v="0"/>
    <m/>
    <x v="0"/>
    <n v="0"/>
    <n v="3.79"/>
    <x v="2"/>
    <x v="1"/>
  </r>
  <r>
    <x v="497"/>
    <x v="0"/>
    <s v="Loyal Customers"/>
    <n v="135"/>
    <n v="11"/>
    <n v="3907.5"/>
    <n v="1072.0999999999999"/>
    <n v="0"/>
    <n v="-1072.0999999999999"/>
    <n v="-100"/>
    <x v="3"/>
    <n v="1072.0999999999999"/>
    <n v="4.58"/>
    <x v="4"/>
    <x v="0"/>
  </r>
  <r>
    <x v="498"/>
    <x v="0"/>
    <s v="Loyal Customers"/>
    <n v="79"/>
    <n v="7"/>
    <n v="2970.97"/>
    <n v="0"/>
    <n v="505.88"/>
    <n v="505.88"/>
    <m/>
    <x v="2"/>
    <n v="0"/>
    <n v="2.41"/>
    <x v="2"/>
    <x v="1"/>
  </r>
  <r>
    <x v="499"/>
    <x v="0"/>
    <s v="High Value At Risk"/>
    <n v="373"/>
    <n v="4"/>
    <n v="612.84"/>
    <n v="0"/>
    <n v="0"/>
    <n v="0"/>
    <m/>
    <x v="0"/>
    <n v="0"/>
    <n v="0"/>
    <x v="3"/>
    <x v="0"/>
  </r>
  <r>
    <x v="500"/>
    <x v="0"/>
    <s v="Champions"/>
    <n v="8"/>
    <n v="6"/>
    <n v="2170.7800000000002"/>
    <n v="0"/>
    <n v="2170.7800000000002"/>
    <n v="2170.7800000000002"/>
    <m/>
    <x v="2"/>
    <n v="0"/>
    <n v="0.79"/>
    <x v="2"/>
    <x v="1"/>
  </r>
  <r>
    <x v="501"/>
    <x v="0"/>
    <s v="High Value At Risk"/>
    <n v="211"/>
    <n v="6"/>
    <n v="3688"/>
    <n v="0"/>
    <n v="0"/>
    <n v="0"/>
    <m/>
    <x v="0"/>
    <n v="0"/>
    <n v="0.1"/>
    <x v="3"/>
    <x v="0"/>
  </r>
  <r>
    <x v="502"/>
    <x v="0"/>
    <s v="Low Engagement"/>
    <n v="384"/>
    <n v="1"/>
    <n v="147.27000000000001"/>
    <n v="0"/>
    <n v="0"/>
    <n v="0"/>
    <m/>
    <x v="0"/>
    <n v="0"/>
    <n v="0"/>
    <x v="2"/>
    <x v="1"/>
  </r>
  <r>
    <x v="503"/>
    <x v="0"/>
    <s v="Low Engagement"/>
    <n v="459"/>
    <n v="1"/>
    <n v="575.1"/>
    <n v="0"/>
    <n v="0"/>
    <n v="0"/>
    <m/>
    <x v="0"/>
    <n v="0"/>
    <n v="0"/>
    <x v="2"/>
    <x v="1"/>
  </r>
  <r>
    <x v="504"/>
    <x v="0"/>
    <s v="Low Engagement"/>
    <n v="694"/>
    <n v="1"/>
    <n v="54.22"/>
    <n v="0"/>
    <n v="0"/>
    <n v="0"/>
    <m/>
    <x v="0"/>
    <n v="0"/>
    <n v="0"/>
    <x v="2"/>
    <x v="1"/>
  </r>
  <r>
    <x v="505"/>
    <x v="0"/>
    <s v="Low Engagement"/>
    <n v="620"/>
    <n v="1"/>
    <n v="68.25"/>
    <n v="0"/>
    <n v="0"/>
    <n v="0"/>
    <m/>
    <x v="0"/>
    <n v="0"/>
    <n v="0"/>
    <x v="2"/>
    <x v="1"/>
  </r>
  <r>
    <x v="506"/>
    <x v="0"/>
    <s v="At Risk"/>
    <n v="426"/>
    <n v="2"/>
    <n v="984.62"/>
    <n v="0"/>
    <n v="0"/>
    <n v="0"/>
    <m/>
    <x v="0"/>
    <n v="0"/>
    <n v="0"/>
    <x v="2"/>
    <x v="2"/>
  </r>
  <r>
    <x v="507"/>
    <x v="0"/>
    <s v="Champions"/>
    <n v="53"/>
    <n v="6"/>
    <n v="2792.55"/>
    <n v="0"/>
    <n v="521.20000000000005"/>
    <n v="521.20000000000005"/>
    <m/>
    <x v="2"/>
    <n v="0"/>
    <n v="0.61"/>
    <x v="2"/>
    <x v="1"/>
  </r>
  <r>
    <x v="508"/>
    <x v="0"/>
    <s v="Needs Attention"/>
    <n v="139"/>
    <n v="2"/>
    <n v="299.57"/>
    <n v="147.12"/>
    <n v="0"/>
    <n v="-147.12"/>
    <n v="-100"/>
    <x v="3"/>
    <n v="147.12"/>
    <n v="0"/>
    <x v="2"/>
    <x v="2"/>
  </r>
  <r>
    <x v="509"/>
    <x v="10"/>
    <s v="Potential Loyalists"/>
    <n v="27"/>
    <n v="4"/>
    <n v="3323.47"/>
    <n v="981.38"/>
    <n v="586.85"/>
    <n v="-394.53"/>
    <n v="-40.200000000000003"/>
    <x v="5"/>
    <n v="394.53"/>
    <n v="0.61"/>
    <x v="2"/>
    <x v="2"/>
  </r>
  <r>
    <x v="510"/>
    <x v="12"/>
    <s v="At Risk"/>
    <n v="284"/>
    <n v="3"/>
    <n v="1092.3499999999999"/>
    <n v="0"/>
    <n v="0"/>
    <n v="0"/>
    <m/>
    <x v="0"/>
    <n v="0"/>
    <n v="0"/>
    <x v="2"/>
    <x v="2"/>
  </r>
  <r>
    <x v="511"/>
    <x v="0"/>
    <s v="Champions"/>
    <n v="27"/>
    <n v="13"/>
    <n v="7829.26"/>
    <n v="1286.57"/>
    <n v="993.38"/>
    <n v="-293.19"/>
    <n v="-22.79"/>
    <x v="5"/>
    <n v="293.19"/>
    <n v="0.59"/>
    <x v="5"/>
    <x v="0"/>
  </r>
  <r>
    <x v="512"/>
    <x v="0"/>
    <s v="Loyal Customers"/>
    <n v="186"/>
    <n v="8"/>
    <n v="2043.76"/>
    <n v="0"/>
    <n v="0"/>
    <n v="0"/>
    <m/>
    <x v="0"/>
    <n v="0"/>
    <n v="0"/>
    <x v="2"/>
    <x v="1"/>
  </r>
  <r>
    <x v="513"/>
    <x v="0"/>
    <s v="Low Engagement"/>
    <n v="682"/>
    <n v="1"/>
    <n v="337.67"/>
    <n v="0"/>
    <n v="0"/>
    <n v="0"/>
    <m/>
    <x v="0"/>
    <n v="0"/>
    <n v="0"/>
    <x v="2"/>
    <x v="1"/>
  </r>
  <r>
    <x v="514"/>
    <x v="0"/>
    <s v="High Value At Risk"/>
    <n v="376"/>
    <n v="3"/>
    <n v="1676.95"/>
    <n v="0"/>
    <n v="0"/>
    <n v="0"/>
    <m/>
    <x v="0"/>
    <n v="0"/>
    <n v="0.89"/>
    <x v="3"/>
    <x v="0"/>
  </r>
  <r>
    <x v="515"/>
    <x v="0"/>
    <s v="Needs Attention"/>
    <n v="85"/>
    <n v="3"/>
    <n v="744.02"/>
    <n v="0"/>
    <n v="248.64"/>
    <n v="248.64"/>
    <m/>
    <x v="2"/>
    <n v="0"/>
    <n v="0"/>
    <x v="2"/>
    <x v="2"/>
  </r>
  <r>
    <x v="516"/>
    <x v="0"/>
    <s v="High Value At Risk"/>
    <n v="327"/>
    <n v="12"/>
    <n v="3283.96"/>
    <n v="0"/>
    <n v="0"/>
    <n v="0"/>
    <m/>
    <x v="0"/>
    <n v="0"/>
    <n v="0.22"/>
    <x v="3"/>
    <x v="0"/>
  </r>
  <r>
    <x v="517"/>
    <x v="0"/>
    <s v="High Value At Risk"/>
    <n v="283"/>
    <n v="3"/>
    <n v="2027.3"/>
    <n v="0"/>
    <n v="0"/>
    <n v="0"/>
    <m/>
    <x v="0"/>
    <n v="0"/>
    <n v="0"/>
    <x v="3"/>
    <x v="0"/>
  </r>
  <r>
    <x v="518"/>
    <x v="12"/>
    <s v="Needs Attention"/>
    <n v="386"/>
    <n v="2"/>
    <n v="873.42"/>
    <n v="0"/>
    <n v="0"/>
    <n v="0"/>
    <m/>
    <x v="0"/>
    <n v="0"/>
    <n v="1.72"/>
    <x v="2"/>
    <x v="2"/>
  </r>
  <r>
    <x v="519"/>
    <x v="0"/>
    <s v="Loyal Customers"/>
    <n v="144"/>
    <n v="5"/>
    <n v="1356.99"/>
    <n v="49.47"/>
    <n v="0"/>
    <n v="-49.47"/>
    <n v="-100"/>
    <x v="3"/>
    <n v="49.47"/>
    <n v="0"/>
    <x v="4"/>
    <x v="0"/>
  </r>
  <r>
    <x v="520"/>
    <x v="12"/>
    <s v="Potential Loyalists"/>
    <n v="58"/>
    <n v="4"/>
    <n v="3751.79"/>
    <n v="0"/>
    <n v="1386.59"/>
    <n v="1386.59"/>
    <m/>
    <x v="2"/>
    <n v="0"/>
    <n v="0.35"/>
    <x v="2"/>
    <x v="1"/>
  </r>
  <r>
    <x v="521"/>
    <x v="0"/>
    <s v="Champions"/>
    <n v="4"/>
    <n v="20"/>
    <n v="2942.14"/>
    <n v="377.19"/>
    <n v="476.54"/>
    <n v="99.35"/>
    <n v="26.34"/>
    <x v="1"/>
    <n v="0"/>
    <n v="0"/>
    <x v="1"/>
    <x v="1"/>
  </r>
  <r>
    <x v="522"/>
    <x v="0"/>
    <s v="Needs Attention"/>
    <n v="237"/>
    <n v="2"/>
    <n v="854.99"/>
    <n v="0"/>
    <n v="0"/>
    <n v="0"/>
    <m/>
    <x v="0"/>
    <n v="0"/>
    <n v="1.56"/>
    <x v="2"/>
    <x v="2"/>
  </r>
  <r>
    <x v="523"/>
    <x v="0"/>
    <s v="Potential Loyalists"/>
    <n v="45"/>
    <n v="3"/>
    <n v="573.22"/>
    <n v="140.5"/>
    <n v="432.72"/>
    <n v="292.22000000000003"/>
    <n v="207.99"/>
    <x v="1"/>
    <n v="0"/>
    <n v="3.6"/>
    <x v="1"/>
    <x v="1"/>
  </r>
  <r>
    <x v="524"/>
    <x v="0"/>
    <s v="Needs Attention"/>
    <n v="382"/>
    <n v="2"/>
    <n v="640.13"/>
    <n v="0"/>
    <n v="0"/>
    <n v="0"/>
    <m/>
    <x v="0"/>
    <n v="0"/>
    <n v="0"/>
    <x v="2"/>
    <x v="2"/>
  </r>
  <r>
    <x v="525"/>
    <x v="0"/>
    <s v="Low Engagement"/>
    <n v="276"/>
    <n v="1"/>
    <n v="298"/>
    <n v="0"/>
    <n v="0"/>
    <n v="0"/>
    <m/>
    <x v="0"/>
    <n v="0"/>
    <n v="0"/>
    <x v="2"/>
    <x v="1"/>
  </r>
  <r>
    <x v="526"/>
    <x v="0"/>
    <s v="Potential Loyalists"/>
    <n v="10"/>
    <n v="2"/>
    <n v="1463.04"/>
    <n v="0"/>
    <n v="1463.04"/>
    <n v="1463.04"/>
    <m/>
    <x v="2"/>
    <n v="0"/>
    <n v="0"/>
    <x v="2"/>
    <x v="1"/>
  </r>
  <r>
    <x v="527"/>
    <x v="0"/>
    <s v="Potential Loyalists"/>
    <n v="25"/>
    <n v="4"/>
    <n v="703.47"/>
    <n v="0"/>
    <n v="703.47"/>
    <n v="703.47"/>
    <m/>
    <x v="2"/>
    <n v="0"/>
    <n v="0"/>
    <x v="2"/>
    <x v="1"/>
  </r>
  <r>
    <x v="528"/>
    <x v="0"/>
    <s v="Needs Attention"/>
    <n v="89"/>
    <n v="1"/>
    <n v="309.05"/>
    <n v="0"/>
    <n v="309.05"/>
    <n v="309.05"/>
    <m/>
    <x v="2"/>
    <n v="0"/>
    <n v="0"/>
    <x v="2"/>
    <x v="2"/>
  </r>
  <r>
    <x v="529"/>
    <x v="0"/>
    <s v="Needs Attention"/>
    <n v="64"/>
    <n v="3"/>
    <n v="1175.22"/>
    <n v="645.35"/>
    <n v="529.87"/>
    <n v="-115.48"/>
    <n v="-17.89"/>
    <x v="4"/>
    <n v="115.48"/>
    <n v="1.44"/>
    <x v="2"/>
    <x v="2"/>
  </r>
  <r>
    <x v="530"/>
    <x v="0"/>
    <s v="Needs Attention"/>
    <n v="68"/>
    <n v="2"/>
    <n v="1378.4"/>
    <n v="0"/>
    <n v="603.4"/>
    <n v="603.4"/>
    <m/>
    <x v="2"/>
    <n v="0"/>
    <n v="1.98"/>
    <x v="2"/>
    <x v="2"/>
  </r>
  <r>
    <x v="531"/>
    <x v="0"/>
    <s v="Low Engagement"/>
    <n v="384"/>
    <n v="1"/>
    <n v="222.4"/>
    <n v="0"/>
    <n v="0"/>
    <n v="0"/>
    <m/>
    <x v="0"/>
    <n v="0"/>
    <n v="0"/>
    <x v="2"/>
    <x v="1"/>
  </r>
  <r>
    <x v="532"/>
    <x v="0"/>
    <s v="Needs Attention"/>
    <n v="215"/>
    <n v="2"/>
    <n v="354.12"/>
    <n v="0"/>
    <n v="0"/>
    <n v="0"/>
    <m/>
    <x v="0"/>
    <n v="0"/>
    <n v="11.39"/>
    <x v="0"/>
    <x v="2"/>
  </r>
  <r>
    <x v="533"/>
    <x v="0"/>
    <s v="High Value At Risk"/>
    <n v="382"/>
    <n v="4"/>
    <n v="385.46"/>
    <n v="0"/>
    <n v="0"/>
    <n v="0"/>
    <m/>
    <x v="0"/>
    <n v="0"/>
    <n v="5.14"/>
    <x v="3"/>
    <x v="0"/>
  </r>
  <r>
    <x v="534"/>
    <x v="0"/>
    <s v="Potential Loyalists"/>
    <n v="25"/>
    <n v="2"/>
    <n v="706.02"/>
    <n v="0"/>
    <n v="376.72"/>
    <n v="376.72"/>
    <m/>
    <x v="2"/>
    <n v="0"/>
    <n v="0"/>
    <x v="2"/>
    <x v="1"/>
  </r>
  <r>
    <x v="535"/>
    <x v="0"/>
    <s v="Loyal Customers"/>
    <n v="186"/>
    <n v="11"/>
    <n v="840.5"/>
    <n v="0"/>
    <n v="0"/>
    <n v="0"/>
    <m/>
    <x v="0"/>
    <n v="0"/>
    <n v="2.5"/>
    <x v="2"/>
    <x v="1"/>
  </r>
  <r>
    <x v="536"/>
    <x v="0"/>
    <s v="Low Engagement"/>
    <n v="397"/>
    <n v="1"/>
    <n v="263.38"/>
    <n v="0"/>
    <n v="0"/>
    <n v="0"/>
    <m/>
    <x v="0"/>
    <n v="0"/>
    <n v="0"/>
    <x v="2"/>
    <x v="1"/>
  </r>
  <r>
    <x v="537"/>
    <x v="0"/>
    <s v="Potential Loyalists"/>
    <n v="31"/>
    <n v="1"/>
    <n v="176.55"/>
    <n v="0"/>
    <n v="176.55"/>
    <n v="176.55"/>
    <m/>
    <x v="2"/>
    <n v="0"/>
    <n v="0"/>
    <x v="2"/>
    <x v="1"/>
  </r>
  <r>
    <x v="538"/>
    <x v="0"/>
    <s v="Low Engagement"/>
    <n v="576"/>
    <n v="1"/>
    <n v="157.35"/>
    <n v="0"/>
    <n v="0"/>
    <n v="0"/>
    <m/>
    <x v="0"/>
    <n v="0"/>
    <n v="0"/>
    <x v="2"/>
    <x v="1"/>
  </r>
  <r>
    <x v="539"/>
    <x v="0"/>
    <s v="Potential Loyalists"/>
    <n v="43"/>
    <n v="2"/>
    <n v="372.8"/>
    <n v="0"/>
    <n v="372.8"/>
    <n v="372.8"/>
    <m/>
    <x v="2"/>
    <n v="0"/>
    <n v="6.84"/>
    <x v="2"/>
    <x v="1"/>
  </r>
  <r>
    <x v="540"/>
    <x v="0"/>
    <s v="High Value At Risk"/>
    <n v="205"/>
    <n v="4"/>
    <n v="514.25"/>
    <n v="0"/>
    <n v="0"/>
    <n v="0"/>
    <m/>
    <x v="0"/>
    <n v="0"/>
    <n v="0"/>
    <x v="3"/>
    <x v="0"/>
  </r>
  <r>
    <x v="541"/>
    <x v="0"/>
    <s v="At Risk"/>
    <n v="464"/>
    <n v="2"/>
    <n v="296.20999999999998"/>
    <n v="0"/>
    <n v="0"/>
    <n v="0"/>
    <m/>
    <x v="0"/>
    <n v="0"/>
    <n v="0"/>
    <x v="2"/>
    <x v="2"/>
  </r>
  <r>
    <x v="542"/>
    <x v="0"/>
    <s v="Low Engagement"/>
    <n v="414"/>
    <n v="1"/>
    <n v="366.4"/>
    <n v="0"/>
    <n v="0"/>
    <n v="0"/>
    <m/>
    <x v="0"/>
    <n v="0"/>
    <n v="0"/>
    <x v="2"/>
    <x v="1"/>
  </r>
  <r>
    <x v="543"/>
    <x v="0"/>
    <s v="Low Engagement"/>
    <n v="423"/>
    <n v="1"/>
    <n v="340.33"/>
    <n v="0"/>
    <n v="0"/>
    <n v="0"/>
    <m/>
    <x v="0"/>
    <n v="0"/>
    <n v="0"/>
    <x v="2"/>
    <x v="1"/>
  </r>
  <r>
    <x v="544"/>
    <x v="0"/>
    <s v="Champions"/>
    <n v="9"/>
    <n v="28"/>
    <n v="17654.54"/>
    <n v="3577.67"/>
    <n v="6015.07"/>
    <n v="2437.4"/>
    <n v="68.13"/>
    <x v="1"/>
    <n v="0"/>
    <n v="7.58"/>
    <x v="1"/>
    <x v="1"/>
  </r>
  <r>
    <x v="545"/>
    <x v="0"/>
    <s v="Low Engagement"/>
    <n v="265"/>
    <n v="1"/>
    <n v="138.68"/>
    <n v="0"/>
    <n v="0"/>
    <n v="0"/>
    <m/>
    <x v="0"/>
    <n v="0"/>
    <n v="0"/>
    <x v="2"/>
    <x v="1"/>
  </r>
  <r>
    <x v="546"/>
    <x v="0"/>
    <s v="Low Engagement"/>
    <n v="429"/>
    <n v="1"/>
    <n v="833.53"/>
    <n v="0"/>
    <n v="0"/>
    <n v="0"/>
    <m/>
    <x v="0"/>
    <n v="0"/>
    <n v="0"/>
    <x v="2"/>
    <x v="1"/>
  </r>
  <r>
    <x v="547"/>
    <x v="0"/>
    <s v="Potential Loyalists"/>
    <n v="19"/>
    <n v="2"/>
    <n v="496.06"/>
    <n v="244.69"/>
    <n v="251.37"/>
    <n v="6.68"/>
    <n v="2.73"/>
    <x v="4"/>
    <n v="0"/>
    <n v="0"/>
    <x v="2"/>
    <x v="1"/>
  </r>
  <r>
    <x v="548"/>
    <x v="0"/>
    <s v="At Risk"/>
    <n v="577"/>
    <n v="2"/>
    <n v="1018.42"/>
    <n v="0"/>
    <n v="0"/>
    <n v="0"/>
    <m/>
    <x v="0"/>
    <n v="0"/>
    <n v="0.65"/>
    <x v="2"/>
    <x v="2"/>
  </r>
  <r>
    <x v="549"/>
    <x v="0"/>
    <s v="Champions"/>
    <n v="12"/>
    <n v="5"/>
    <n v="2919.81"/>
    <n v="0"/>
    <n v="2919.81"/>
    <n v="2919.81"/>
    <m/>
    <x v="2"/>
    <n v="0"/>
    <n v="0"/>
    <x v="2"/>
    <x v="1"/>
  </r>
  <r>
    <x v="550"/>
    <x v="0"/>
    <s v="Needs Attention"/>
    <n v="396"/>
    <n v="2"/>
    <n v="508.91"/>
    <n v="0"/>
    <n v="0"/>
    <n v="0"/>
    <m/>
    <x v="0"/>
    <n v="0"/>
    <n v="13.47"/>
    <x v="0"/>
    <x v="2"/>
  </r>
  <r>
    <x v="551"/>
    <x v="0"/>
    <s v="Loyal Customers"/>
    <n v="177"/>
    <n v="5"/>
    <n v="1776"/>
    <n v="432"/>
    <n v="0"/>
    <n v="-432"/>
    <n v="-100"/>
    <x v="3"/>
    <n v="432"/>
    <n v="21.96"/>
    <x v="4"/>
    <x v="0"/>
  </r>
  <r>
    <x v="552"/>
    <x v="0"/>
    <s v="Champions"/>
    <n v="40"/>
    <n v="8"/>
    <n v="3103.19"/>
    <n v="0"/>
    <n v="650.29999999999995"/>
    <n v="650.29999999999995"/>
    <m/>
    <x v="2"/>
    <n v="0"/>
    <n v="2.2000000000000002"/>
    <x v="2"/>
    <x v="1"/>
  </r>
  <r>
    <x v="553"/>
    <x v="0"/>
    <s v="Champions"/>
    <n v="24"/>
    <n v="13"/>
    <n v="5796.52"/>
    <n v="344.4"/>
    <n v="1588.14"/>
    <n v="1243.74"/>
    <n v="361.13"/>
    <x v="1"/>
    <n v="0"/>
    <n v="0.85"/>
    <x v="1"/>
    <x v="1"/>
  </r>
  <r>
    <x v="554"/>
    <x v="0"/>
    <s v="High Value At Risk"/>
    <n v="552"/>
    <n v="1"/>
    <n v="1651.72"/>
    <n v="0"/>
    <n v="0"/>
    <n v="0"/>
    <m/>
    <x v="0"/>
    <n v="0"/>
    <n v="0"/>
    <x v="3"/>
    <x v="0"/>
  </r>
  <r>
    <x v="555"/>
    <x v="0"/>
    <s v="Champions"/>
    <n v="3"/>
    <n v="5"/>
    <n v="1662.3"/>
    <n v="0"/>
    <n v="1662.3"/>
    <n v="1662.3"/>
    <m/>
    <x v="2"/>
    <n v="0"/>
    <n v="0"/>
    <x v="2"/>
    <x v="1"/>
  </r>
  <r>
    <x v="556"/>
    <x v="0"/>
    <s v="Champions"/>
    <n v="5"/>
    <n v="13"/>
    <n v="6283.24"/>
    <n v="0"/>
    <n v="1617.24"/>
    <n v="1617.24"/>
    <m/>
    <x v="2"/>
    <n v="0"/>
    <n v="0"/>
    <x v="2"/>
    <x v="1"/>
  </r>
  <r>
    <x v="557"/>
    <x v="0"/>
    <s v="Low Engagement"/>
    <n v="401"/>
    <n v="1"/>
    <n v="223.98"/>
    <n v="0"/>
    <n v="0"/>
    <n v="0"/>
    <m/>
    <x v="0"/>
    <n v="0"/>
    <n v="0"/>
    <x v="2"/>
    <x v="1"/>
  </r>
  <r>
    <x v="558"/>
    <x v="0"/>
    <s v="Needs Attention"/>
    <n v="149"/>
    <n v="4"/>
    <n v="975.1"/>
    <n v="164"/>
    <n v="0"/>
    <n v="-164"/>
    <n v="-100"/>
    <x v="3"/>
    <n v="164"/>
    <n v="9.2200000000000006"/>
    <x v="2"/>
    <x v="2"/>
  </r>
  <r>
    <x v="559"/>
    <x v="0"/>
    <s v="Loyal Customers"/>
    <n v="139"/>
    <n v="7"/>
    <n v="4479.7299999999996"/>
    <n v="693.37"/>
    <n v="0"/>
    <n v="-693.37"/>
    <n v="-100"/>
    <x v="3"/>
    <n v="693.37"/>
    <n v="0.53"/>
    <x v="4"/>
    <x v="0"/>
  </r>
  <r>
    <x v="560"/>
    <x v="0"/>
    <s v="Loyal Customers"/>
    <n v="129"/>
    <n v="6"/>
    <n v="4359.2"/>
    <n v="594"/>
    <n v="0"/>
    <n v="-594"/>
    <n v="-100"/>
    <x v="3"/>
    <n v="594"/>
    <n v="0.68"/>
    <x v="4"/>
    <x v="0"/>
  </r>
  <r>
    <x v="561"/>
    <x v="0"/>
    <s v="Champions"/>
    <n v="9"/>
    <n v="6"/>
    <n v="1335.19"/>
    <n v="441.65"/>
    <n v="893.54"/>
    <n v="451.89"/>
    <n v="102.32"/>
    <x v="1"/>
    <n v="0"/>
    <n v="2.5299999999999998"/>
    <x v="1"/>
    <x v="1"/>
  </r>
  <r>
    <x v="562"/>
    <x v="0"/>
    <s v="Potential Loyalists"/>
    <n v="18"/>
    <n v="4"/>
    <n v="486.64"/>
    <n v="0"/>
    <n v="162.78"/>
    <n v="162.78"/>
    <m/>
    <x v="2"/>
    <n v="0"/>
    <n v="0"/>
    <x v="2"/>
    <x v="1"/>
  </r>
  <r>
    <x v="563"/>
    <x v="0"/>
    <s v="Champions"/>
    <n v="10"/>
    <n v="74"/>
    <n v="35233.24"/>
    <n v="4012.15"/>
    <n v="6503.62"/>
    <n v="2491.4699999999998"/>
    <n v="62.1"/>
    <x v="1"/>
    <n v="0"/>
    <n v="3.64"/>
    <x v="1"/>
    <x v="1"/>
  </r>
  <r>
    <x v="564"/>
    <x v="0"/>
    <s v="Low Engagement"/>
    <n v="162"/>
    <n v="1"/>
    <n v="405.38"/>
    <n v="405.38"/>
    <n v="0"/>
    <n v="-405.38"/>
    <n v="-100"/>
    <x v="3"/>
    <n v="405.38"/>
    <n v="0"/>
    <x v="2"/>
    <x v="1"/>
  </r>
  <r>
    <x v="565"/>
    <x v="0"/>
    <s v="Needs Attention"/>
    <n v="65"/>
    <n v="3"/>
    <n v="769.17"/>
    <n v="0"/>
    <n v="171.57"/>
    <n v="171.57"/>
    <m/>
    <x v="2"/>
    <n v="0"/>
    <n v="0"/>
    <x v="2"/>
    <x v="2"/>
  </r>
  <r>
    <x v="566"/>
    <x v="0"/>
    <s v="Loyal Customers"/>
    <n v="89"/>
    <n v="12"/>
    <n v="2461.4499999999998"/>
    <n v="0"/>
    <n v="278.43"/>
    <n v="278.43"/>
    <m/>
    <x v="2"/>
    <n v="0"/>
    <n v="1.88"/>
    <x v="2"/>
    <x v="1"/>
  </r>
  <r>
    <x v="567"/>
    <x v="0"/>
    <s v="Potential Loyalists"/>
    <n v="5"/>
    <n v="3"/>
    <n v="729.33"/>
    <n v="0"/>
    <n v="694.05"/>
    <n v="694.05"/>
    <m/>
    <x v="2"/>
    <n v="0"/>
    <n v="0"/>
    <x v="2"/>
    <x v="1"/>
  </r>
  <r>
    <x v="568"/>
    <x v="0"/>
    <s v="High Value At Risk"/>
    <n v="412"/>
    <n v="4"/>
    <n v="1523.59"/>
    <n v="0"/>
    <n v="0"/>
    <n v="0"/>
    <m/>
    <x v="0"/>
    <n v="0"/>
    <n v="0"/>
    <x v="3"/>
    <x v="0"/>
  </r>
  <r>
    <x v="569"/>
    <x v="0"/>
    <s v="Low Engagement"/>
    <n v="395"/>
    <n v="1"/>
    <n v="197.31"/>
    <n v="0"/>
    <n v="0"/>
    <n v="0"/>
    <m/>
    <x v="0"/>
    <n v="0"/>
    <n v="0"/>
    <x v="2"/>
    <x v="1"/>
  </r>
  <r>
    <x v="570"/>
    <x v="0"/>
    <s v="Champions"/>
    <n v="36"/>
    <n v="12"/>
    <n v="4304.8900000000003"/>
    <n v="356.1"/>
    <n v="926.56"/>
    <n v="570.46"/>
    <n v="160.19999999999999"/>
    <x v="1"/>
    <n v="0"/>
    <n v="0"/>
    <x v="1"/>
    <x v="1"/>
  </r>
  <r>
    <x v="571"/>
    <x v="0"/>
    <s v="Low Engagement"/>
    <n v="312"/>
    <n v="1"/>
    <n v="117.85"/>
    <n v="0"/>
    <n v="0"/>
    <n v="0"/>
    <m/>
    <x v="0"/>
    <n v="0"/>
    <n v="10.82"/>
    <x v="0"/>
    <x v="2"/>
  </r>
  <r>
    <x v="572"/>
    <x v="0"/>
    <s v="Needs Attention"/>
    <n v="79"/>
    <n v="2"/>
    <n v="415.8"/>
    <n v="221.56"/>
    <n v="194.24"/>
    <n v="-27.32"/>
    <n v="-12.33"/>
    <x v="4"/>
    <n v="27.32"/>
    <n v="1.42"/>
    <x v="2"/>
    <x v="2"/>
  </r>
  <r>
    <x v="573"/>
    <x v="0"/>
    <s v="Champions"/>
    <n v="22"/>
    <n v="57"/>
    <n v="92347.34"/>
    <n v="28610"/>
    <n v="9525.26"/>
    <n v="-19084.740000000002"/>
    <n v="-66.709999999999994"/>
    <x v="5"/>
    <n v="19084.740000000002"/>
    <n v="22.52"/>
    <x v="5"/>
    <x v="0"/>
  </r>
  <r>
    <x v="574"/>
    <x v="0"/>
    <s v="High Value At Risk"/>
    <n v="540"/>
    <n v="8"/>
    <n v="1698.56"/>
    <n v="0"/>
    <n v="0"/>
    <n v="0"/>
    <m/>
    <x v="0"/>
    <n v="0"/>
    <n v="0"/>
    <x v="3"/>
    <x v="0"/>
  </r>
  <r>
    <x v="575"/>
    <x v="0"/>
    <s v="Champions"/>
    <n v="25"/>
    <n v="8"/>
    <n v="1636.63"/>
    <n v="246.74"/>
    <n v="250.04"/>
    <n v="3.3"/>
    <n v="1.34"/>
    <x v="4"/>
    <n v="0"/>
    <n v="3.65"/>
    <x v="2"/>
    <x v="1"/>
  </r>
  <r>
    <x v="576"/>
    <x v="0"/>
    <s v="Low Engagement"/>
    <n v="737"/>
    <n v="1"/>
    <n v="181.65"/>
    <n v="0"/>
    <n v="0"/>
    <n v="0"/>
    <m/>
    <x v="0"/>
    <n v="0"/>
    <n v="0"/>
    <x v="2"/>
    <x v="1"/>
  </r>
  <r>
    <x v="577"/>
    <x v="0"/>
    <s v="Champions"/>
    <n v="3"/>
    <n v="15"/>
    <n v="4243.8599999999997"/>
    <n v="669.11"/>
    <n v="625.36"/>
    <n v="-43.75"/>
    <n v="-6.54"/>
    <x v="4"/>
    <n v="43.75"/>
    <n v="1.46"/>
    <x v="2"/>
    <x v="1"/>
  </r>
  <r>
    <x v="578"/>
    <x v="0"/>
    <s v="Potential Loyalists"/>
    <n v="18"/>
    <n v="4"/>
    <n v="1063.9000000000001"/>
    <n v="0"/>
    <n v="1063.9000000000001"/>
    <n v="1063.9000000000001"/>
    <m/>
    <x v="2"/>
    <n v="0"/>
    <n v="4.79"/>
    <x v="2"/>
    <x v="1"/>
  </r>
  <r>
    <x v="579"/>
    <x v="0"/>
    <s v="Champions"/>
    <n v="16"/>
    <n v="9"/>
    <n v="3097.61"/>
    <n v="0"/>
    <n v="1076.04"/>
    <n v="1076.04"/>
    <m/>
    <x v="2"/>
    <n v="0"/>
    <n v="0"/>
    <x v="2"/>
    <x v="1"/>
  </r>
  <r>
    <x v="580"/>
    <x v="0"/>
    <s v="Potential Loyalists"/>
    <n v="26"/>
    <n v="1"/>
    <n v="114.14"/>
    <n v="0"/>
    <n v="114.14"/>
    <n v="114.14"/>
    <m/>
    <x v="2"/>
    <n v="0"/>
    <n v="0"/>
    <x v="2"/>
    <x v="1"/>
  </r>
  <r>
    <x v="581"/>
    <x v="0"/>
    <s v="Loyal Customers"/>
    <n v="65"/>
    <n v="20"/>
    <n v="25264.799999999999"/>
    <n v="761.76"/>
    <n v="3591.72"/>
    <n v="2829.96"/>
    <n v="371.5"/>
    <x v="1"/>
    <n v="0"/>
    <n v="0"/>
    <x v="1"/>
    <x v="1"/>
  </r>
  <r>
    <x v="582"/>
    <x v="0"/>
    <s v="Potential Loyalists"/>
    <n v="55"/>
    <n v="2"/>
    <n v="899.69"/>
    <n v="0"/>
    <n v="899.69"/>
    <n v="899.69"/>
    <m/>
    <x v="2"/>
    <n v="0"/>
    <n v="4.1399999999999997"/>
    <x v="2"/>
    <x v="1"/>
  </r>
  <r>
    <x v="583"/>
    <x v="0"/>
    <s v="Low Engagement"/>
    <n v="725"/>
    <n v="1"/>
    <n v="377.49"/>
    <n v="0"/>
    <n v="0"/>
    <n v="0"/>
    <m/>
    <x v="0"/>
    <n v="0"/>
    <n v="0"/>
    <x v="2"/>
    <x v="1"/>
  </r>
  <r>
    <x v="584"/>
    <x v="0"/>
    <s v="Needs Attention"/>
    <n v="132"/>
    <n v="3"/>
    <n v="675.6"/>
    <n v="279.08"/>
    <n v="0"/>
    <n v="-279.08"/>
    <n v="-100"/>
    <x v="3"/>
    <n v="279.08"/>
    <n v="0"/>
    <x v="2"/>
    <x v="2"/>
  </r>
  <r>
    <x v="585"/>
    <x v="0"/>
    <s v="At Risk"/>
    <n v="559"/>
    <n v="2"/>
    <n v="496.5"/>
    <n v="0"/>
    <n v="0"/>
    <n v="0"/>
    <m/>
    <x v="0"/>
    <n v="0"/>
    <n v="1.51"/>
    <x v="2"/>
    <x v="2"/>
  </r>
  <r>
    <x v="586"/>
    <x v="0"/>
    <s v="Potential Loyalists"/>
    <n v="36"/>
    <n v="2"/>
    <n v="604.51"/>
    <n v="0"/>
    <n v="317.56"/>
    <n v="317.56"/>
    <m/>
    <x v="2"/>
    <n v="0"/>
    <n v="0"/>
    <x v="2"/>
    <x v="1"/>
  </r>
  <r>
    <x v="587"/>
    <x v="0"/>
    <s v="Needs Attention"/>
    <n v="289"/>
    <n v="2"/>
    <n v="900.11"/>
    <n v="0"/>
    <n v="0"/>
    <n v="0"/>
    <m/>
    <x v="0"/>
    <n v="0"/>
    <n v="0"/>
    <x v="2"/>
    <x v="2"/>
  </r>
  <r>
    <x v="588"/>
    <x v="0"/>
    <s v="Low Engagement"/>
    <n v="437"/>
    <n v="1"/>
    <n v="324.45"/>
    <n v="0"/>
    <n v="0"/>
    <n v="0"/>
    <m/>
    <x v="0"/>
    <n v="0"/>
    <n v="0"/>
    <x v="2"/>
    <x v="1"/>
  </r>
  <r>
    <x v="589"/>
    <x v="0"/>
    <s v="Loyal Customers"/>
    <n v="144"/>
    <n v="6"/>
    <n v="1603.99"/>
    <n v="224.3"/>
    <n v="0"/>
    <n v="-224.3"/>
    <n v="-100"/>
    <x v="3"/>
    <n v="224.3"/>
    <n v="12.26"/>
    <x v="4"/>
    <x v="0"/>
  </r>
  <r>
    <x v="590"/>
    <x v="0"/>
    <s v="Champions"/>
    <n v="17"/>
    <n v="9"/>
    <n v="2317.4299999999998"/>
    <n v="537.70000000000005"/>
    <n v="640.99"/>
    <n v="103.29"/>
    <n v="19.21"/>
    <x v="4"/>
    <n v="0"/>
    <n v="0.49"/>
    <x v="2"/>
    <x v="1"/>
  </r>
  <r>
    <x v="591"/>
    <x v="0"/>
    <s v="Champions"/>
    <n v="31"/>
    <n v="22"/>
    <n v="15526.7"/>
    <n v="1198.72"/>
    <n v="717.8"/>
    <n v="-480.92"/>
    <n v="-40.119999999999997"/>
    <x v="5"/>
    <n v="480.92"/>
    <n v="0.87"/>
    <x v="5"/>
    <x v="0"/>
  </r>
  <r>
    <x v="592"/>
    <x v="0"/>
    <s v="Potential Loyalists"/>
    <n v="3"/>
    <n v="3"/>
    <n v="1843"/>
    <n v="0"/>
    <n v="1843"/>
    <n v="1843"/>
    <m/>
    <x v="2"/>
    <n v="0"/>
    <n v="0"/>
    <x v="2"/>
    <x v="1"/>
  </r>
  <r>
    <x v="593"/>
    <x v="0"/>
    <s v="Champions"/>
    <n v="9"/>
    <n v="15"/>
    <n v="3213.72"/>
    <n v="126.9"/>
    <n v="312.29000000000002"/>
    <n v="185.39"/>
    <n v="146.09"/>
    <x v="1"/>
    <n v="0"/>
    <n v="1.53"/>
    <x v="1"/>
    <x v="1"/>
  </r>
  <r>
    <x v="594"/>
    <x v="0"/>
    <s v="Potential Loyalists"/>
    <n v="6"/>
    <n v="4"/>
    <n v="1387.79"/>
    <n v="0"/>
    <n v="1387.79"/>
    <n v="1387.79"/>
    <m/>
    <x v="2"/>
    <n v="0"/>
    <n v="0.36"/>
    <x v="2"/>
    <x v="1"/>
  </r>
  <r>
    <x v="595"/>
    <x v="0"/>
    <s v="Potential Loyalists"/>
    <n v="10"/>
    <n v="2"/>
    <n v="828.81"/>
    <n v="0"/>
    <n v="329.85"/>
    <n v="329.85"/>
    <m/>
    <x v="2"/>
    <n v="0"/>
    <n v="0"/>
    <x v="2"/>
    <x v="1"/>
  </r>
  <r>
    <x v="596"/>
    <x v="0"/>
    <s v="Low Engagement"/>
    <n v="639"/>
    <n v="1"/>
    <n v="162.44999999999999"/>
    <n v="0"/>
    <n v="0"/>
    <n v="0"/>
    <m/>
    <x v="0"/>
    <n v="0"/>
    <n v="0"/>
    <x v="2"/>
    <x v="1"/>
  </r>
  <r>
    <x v="597"/>
    <x v="0"/>
    <s v="Champions"/>
    <n v="2"/>
    <n v="11"/>
    <n v="4757.16"/>
    <n v="1145.94"/>
    <n v="2913.8"/>
    <n v="1767.86"/>
    <n v="154.27000000000001"/>
    <x v="1"/>
    <n v="0"/>
    <n v="0.48"/>
    <x v="1"/>
    <x v="1"/>
  </r>
  <r>
    <x v="598"/>
    <x v="0"/>
    <s v="High Value At Risk"/>
    <n v="307"/>
    <n v="4"/>
    <n v="521.89"/>
    <n v="0"/>
    <n v="0"/>
    <n v="0"/>
    <m/>
    <x v="0"/>
    <n v="0"/>
    <n v="0"/>
    <x v="3"/>
    <x v="0"/>
  </r>
  <r>
    <x v="599"/>
    <x v="0"/>
    <s v="Champions"/>
    <n v="10"/>
    <n v="13"/>
    <n v="8706.9699999999993"/>
    <n v="0"/>
    <n v="2302.25"/>
    <n v="2302.25"/>
    <m/>
    <x v="2"/>
    <n v="0"/>
    <n v="0.9"/>
    <x v="2"/>
    <x v="1"/>
  </r>
  <r>
    <x v="600"/>
    <x v="0"/>
    <s v="Needs Attention"/>
    <n v="401"/>
    <n v="2"/>
    <n v="467.34"/>
    <n v="0"/>
    <n v="0"/>
    <n v="0"/>
    <m/>
    <x v="0"/>
    <n v="0"/>
    <n v="0"/>
    <x v="2"/>
    <x v="2"/>
  </r>
  <r>
    <x v="601"/>
    <x v="0"/>
    <s v="Low Engagement"/>
    <n v="485"/>
    <n v="1"/>
    <n v="150.94999999999999"/>
    <n v="0"/>
    <n v="0"/>
    <n v="0"/>
    <m/>
    <x v="0"/>
    <n v="0"/>
    <n v="0"/>
    <x v="2"/>
    <x v="1"/>
  </r>
  <r>
    <x v="602"/>
    <x v="0"/>
    <s v="High Value At Risk"/>
    <n v="414"/>
    <n v="4"/>
    <n v="1322.07"/>
    <n v="0"/>
    <n v="0"/>
    <n v="0"/>
    <m/>
    <x v="0"/>
    <n v="0"/>
    <n v="0"/>
    <x v="3"/>
    <x v="0"/>
  </r>
  <r>
    <x v="603"/>
    <x v="0"/>
    <s v="Low Engagement"/>
    <n v="380"/>
    <n v="1"/>
    <n v="211.99"/>
    <n v="0"/>
    <n v="0"/>
    <n v="0"/>
    <m/>
    <x v="0"/>
    <n v="0"/>
    <n v="0"/>
    <x v="2"/>
    <x v="1"/>
  </r>
  <r>
    <x v="604"/>
    <x v="0"/>
    <s v="Potential Loyalists"/>
    <n v="8"/>
    <n v="2"/>
    <n v="266.39"/>
    <n v="170.54"/>
    <n v="95.85"/>
    <n v="-74.69"/>
    <n v="-43.8"/>
    <x v="5"/>
    <n v="74.69"/>
    <n v="0"/>
    <x v="2"/>
    <x v="2"/>
  </r>
  <r>
    <x v="605"/>
    <x v="0"/>
    <s v="Champions"/>
    <n v="9"/>
    <n v="12"/>
    <n v="3235.79"/>
    <n v="0"/>
    <n v="1490.83"/>
    <n v="1490.83"/>
    <m/>
    <x v="2"/>
    <n v="0"/>
    <n v="2.2599999999999998"/>
    <x v="2"/>
    <x v="1"/>
  </r>
  <r>
    <x v="606"/>
    <x v="0"/>
    <s v="Low Engagement"/>
    <n v="438"/>
    <n v="1"/>
    <n v="132.24"/>
    <n v="0"/>
    <n v="0"/>
    <n v="0"/>
    <m/>
    <x v="0"/>
    <n v="0"/>
    <n v="0"/>
    <x v="2"/>
    <x v="1"/>
  </r>
  <r>
    <x v="607"/>
    <x v="0"/>
    <s v="Needs Attention"/>
    <n v="90"/>
    <n v="1"/>
    <n v="769.81"/>
    <n v="0"/>
    <n v="769.81"/>
    <n v="769.81"/>
    <m/>
    <x v="2"/>
    <n v="0"/>
    <n v="0"/>
    <x v="2"/>
    <x v="2"/>
  </r>
  <r>
    <x v="608"/>
    <x v="0"/>
    <s v="Potential Loyalists"/>
    <n v="10"/>
    <n v="1"/>
    <n v="160.18"/>
    <n v="0"/>
    <n v="160.18"/>
    <n v="160.18"/>
    <m/>
    <x v="2"/>
    <n v="0"/>
    <n v="0"/>
    <x v="2"/>
    <x v="1"/>
  </r>
  <r>
    <x v="609"/>
    <x v="0"/>
    <s v="High Value At Risk"/>
    <n v="359"/>
    <n v="3"/>
    <n v="2938.52"/>
    <n v="0"/>
    <n v="0"/>
    <n v="0"/>
    <m/>
    <x v="0"/>
    <n v="0"/>
    <n v="15.86"/>
    <x v="0"/>
    <x v="0"/>
  </r>
  <r>
    <x v="610"/>
    <x v="0"/>
    <s v="Needs Attention"/>
    <n v="113"/>
    <n v="1"/>
    <n v="135.94999999999999"/>
    <n v="135.94999999999999"/>
    <n v="0"/>
    <n v="-135.94999999999999"/>
    <n v="-100"/>
    <x v="3"/>
    <n v="135.94999999999999"/>
    <n v="0"/>
    <x v="2"/>
    <x v="2"/>
  </r>
  <r>
    <x v="611"/>
    <x v="0"/>
    <s v="Low Engagement"/>
    <n v="603"/>
    <n v="1"/>
    <n v="122.45"/>
    <n v="0"/>
    <n v="0"/>
    <n v="0"/>
    <m/>
    <x v="0"/>
    <n v="0"/>
    <n v="0"/>
    <x v="2"/>
    <x v="1"/>
  </r>
  <r>
    <x v="612"/>
    <x v="0"/>
    <s v="Champions"/>
    <n v="8"/>
    <n v="10"/>
    <n v="1452.54"/>
    <n v="0"/>
    <n v="381.67"/>
    <n v="381.67"/>
    <m/>
    <x v="2"/>
    <n v="0"/>
    <n v="0"/>
    <x v="2"/>
    <x v="1"/>
  </r>
  <r>
    <x v="613"/>
    <x v="0"/>
    <s v="Champions"/>
    <n v="4"/>
    <n v="116"/>
    <n v="15704.6"/>
    <n v="3305.98"/>
    <n v="3024.59"/>
    <n v="-281.39"/>
    <n v="-8.51"/>
    <x v="4"/>
    <n v="281.39"/>
    <n v="3.1"/>
    <x v="2"/>
    <x v="1"/>
  </r>
  <r>
    <x v="614"/>
    <x v="0"/>
    <s v="High Value At Risk"/>
    <n v="414"/>
    <n v="4"/>
    <n v="1161.2"/>
    <n v="0"/>
    <n v="0"/>
    <n v="0"/>
    <m/>
    <x v="0"/>
    <n v="0"/>
    <n v="3.9"/>
    <x v="3"/>
    <x v="0"/>
  </r>
  <r>
    <x v="615"/>
    <x v="0"/>
    <s v="Low Engagement"/>
    <n v="414"/>
    <n v="1"/>
    <n v="385.55"/>
    <n v="0"/>
    <n v="0"/>
    <n v="0"/>
    <m/>
    <x v="0"/>
    <n v="0"/>
    <n v="0"/>
    <x v="2"/>
    <x v="1"/>
  </r>
  <r>
    <x v="616"/>
    <x v="0"/>
    <s v="Needs Attention"/>
    <n v="198"/>
    <n v="2"/>
    <n v="408.95"/>
    <n v="0"/>
    <n v="0"/>
    <n v="0"/>
    <m/>
    <x v="0"/>
    <n v="0"/>
    <n v="0"/>
    <x v="2"/>
    <x v="2"/>
  </r>
  <r>
    <x v="617"/>
    <x v="0"/>
    <s v="High Value At Risk"/>
    <n v="437"/>
    <n v="6"/>
    <n v="2100.09"/>
    <n v="0"/>
    <n v="0"/>
    <n v="0"/>
    <m/>
    <x v="0"/>
    <n v="0"/>
    <n v="5.05"/>
    <x v="3"/>
    <x v="0"/>
  </r>
  <r>
    <x v="618"/>
    <x v="0"/>
    <s v="High Value At Risk"/>
    <n v="212"/>
    <n v="8"/>
    <n v="3156.38"/>
    <n v="0"/>
    <n v="0"/>
    <n v="0"/>
    <m/>
    <x v="0"/>
    <n v="0"/>
    <n v="0"/>
    <x v="3"/>
    <x v="0"/>
  </r>
  <r>
    <x v="619"/>
    <x v="0"/>
    <s v="Low Engagement"/>
    <n v="157"/>
    <n v="4"/>
    <n v="513.88"/>
    <n v="39.24"/>
    <n v="0"/>
    <n v="-39.24"/>
    <n v="-100"/>
    <x v="3"/>
    <n v="39.24"/>
    <n v="0"/>
    <x v="2"/>
    <x v="1"/>
  </r>
  <r>
    <x v="620"/>
    <x v="0"/>
    <s v="High Value At Risk"/>
    <n v="386"/>
    <n v="5"/>
    <n v="2502.8200000000002"/>
    <n v="0"/>
    <n v="0"/>
    <n v="0"/>
    <m/>
    <x v="0"/>
    <n v="0"/>
    <n v="0.27"/>
    <x v="3"/>
    <x v="0"/>
  </r>
  <r>
    <x v="621"/>
    <x v="25"/>
    <s v="Low Engagement"/>
    <n v="730"/>
    <n v="1"/>
    <n v="517.70000000000005"/>
    <n v="0"/>
    <n v="0"/>
    <n v="0"/>
    <m/>
    <x v="0"/>
    <n v="0"/>
    <n v="7.37"/>
    <x v="2"/>
    <x v="1"/>
  </r>
  <r>
    <x v="622"/>
    <x v="0"/>
    <s v="Loyal Customers"/>
    <n v="158"/>
    <n v="21"/>
    <n v="16245.78"/>
    <n v="1915.92"/>
    <n v="0"/>
    <n v="-1915.92"/>
    <n v="-100"/>
    <x v="3"/>
    <n v="1915.92"/>
    <n v="2.0699999999999998"/>
    <x v="4"/>
    <x v="0"/>
  </r>
  <r>
    <x v="623"/>
    <x v="0"/>
    <s v="Potential Loyalists"/>
    <n v="30"/>
    <n v="2"/>
    <n v="372.22"/>
    <n v="187.18"/>
    <n v="185.04"/>
    <n v="-2.14"/>
    <n v="-1.1399999999999999"/>
    <x v="4"/>
    <n v="2.14"/>
    <n v="0"/>
    <x v="2"/>
    <x v="1"/>
  </r>
  <r>
    <x v="624"/>
    <x v="0"/>
    <s v="High Value At Risk"/>
    <n v="243"/>
    <n v="8"/>
    <n v="2744.81"/>
    <n v="0"/>
    <n v="0"/>
    <n v="0"/>
    <m/>
    <x v="0"/>
    <n v="0"/>
    <n v="6.66"/>
    <x v="3"/>
    <x v="0"/>
  </r>
  <r>
    <x v="625"/>
    <x v="0"/>
    <s v="Low Engagement"/>
    <n v="599"/>
    <n v="1"/>
    <n v="490.08"/>
    <n v="0"/>
    <n v="0"/>
    <n v="0"/>
    <m/>
    <x v="0"/>
    <n v="0"/>
    <n v="0"/>
    <x v="2"/>
    <x v="1"/>
  </r>
  <r>
    <x v="626"/>
    <x v="0"/>
    <s v="Potential Loyalists"/>
    <n v="19"/>
    <n v="1"/>
    <n v="97.5"/>
    <n v="0"/>
    <n v="97.5"/>
    <n v="97.5"/>
    <m/>
    <x v="2"/>
    <n v="0"/>
    <n v="0"/>
    <x v="2"/>
    <x v="1"/>
  </r>
  <r>
    <x v="627"/>
    <x v="0"/>
    <s v="Potential Loyalists"/>
    <n v="1"/>
    <n v="2"/>
    <n v="1239.3800000000001"/>
    <n v="0"/>
    <n v="1239.3800000000001"/>
    <n v="1239.3800000000001"/>
    <m/>
    <x v="2"/>
    <n v="0"/>
    <n v="1.92"/>
    <x v="2"/>
    <x v="1"/>
  </r>
  <r>
    <x v="628"/>
    <x v="0"/>
    <s v="High Value At Risk"/>
    <n v="429"/>
    <n v="10"/>
    <n v="2729.84"/>
    <n v="0"/>
    <n v="0"/>
    <n v="0"/>
    <m/>
    <x v="0"/>
    <n v="0"/>
    <n v="26.8"/>
    <x v="0"/>
    <x v="0"/>
  </r>
  <r>
    <x v="629"/>
    <x v="0"/>
    <s v="Loyal Customers"/>
    <n v="74"/>
    <n v="5"/>
    <n v="1312.21"/>
    <n v="0"/>
    <n v="254.4"/>
    <n v="254.4"/>
    <m/>
    <x v="2"/>
    <n v="0"/>
    <n v="1.04"/>
    <x v="2"/>
    <x v="1"/>
  </r>
  <r>
    <x v="630"/>
    <x v="0"/>
    <s v="Low Engagement"/>
    <n v="293"/>
    <n v="1"/>
    <n v="505.82"/>
    <n v="0"/>
    <n v="0"/>
    <n v="0"/>
    <m/>
    <x v="0"/>
    <n v="0"/>
    <n v="0"/>
    <x v="2"/>
    <x v="1"/>
  </r>
  <r>
    <x v="631"/>
    <x v="0"/>
    <s v="Champions"/>
    <n v="4"/>
    <n v="33"/>
    <n v="13551.75"/>
    <n v="1141.2"/>
    <n v="2454.9699999999998"/>
    <n v="1313.77"/>
    <n v="115.12"/>
    <x v="1"/>
    <n v="0"/>
    <n v="5.2"/>
    <x v="1"/>
    <x v="1"/>
  </r>
  <r>
    <x v="632"/>
    <x v="0"/>
    <s v="Loyal Customers"/>
    <n v="32"/>
    <n v="7"/>
    <n v="955.5"/>
    <n v="0"/>
    <n v="145.6"/>
    <n v="145.6"/>
    <m/>
    <x v="2"/>
    <n v="0"/>
    <n v="0"/>
    <x v="2"/>
    <x v="1"/>
  </r>
  <r>
    <x v="633"/>
    <x v="0"/>
    <s v="Potential Loyalists"/>
    <n v="24"/>
    <n v="3"/>
    <n v="764.82"/>
    <n v="303.56"/>
    <n v="200.2"/>
    <n v="-103.36"/>
    <n v="-34.049999999999997"/>
    <x v="5"/>
    <n v="103.36"/>
    <n v="0"/>
    <x v="2"/>
    <x v="2"/>
  </r>
  <r>
    <x v="634"/>
    <x v="0"/>
    <s v="Low Engagement"/>
    <n v="726"/>
    <n v="1"/>
    <n v="93.35"/>
    <n v="0"/>
    <n v="0"/>
    <n v="0"/>
    <m/>
    <x v="0"/>
    <n v="0"/>
    <n v="0"/>
    <x v="2"/>
    <x v="1"/>
  </r>
  <r>
    <x v="635"/>
    <x v="0"/>
    <s v="Champions"/>
    <n v="24"/>
    <n v="8"/>
    <n v="1259.6300000000001"/>
    <n v="197.1"/>
    <n v="42.36"/>
    <n v="-154.74"/>
    <n v="-78.510000000000005"/>
    <x v="5"/>
    <n v="154.74"/>
    <n v="5.43"/>
    <x v="5"/>
    <x v="0"/>
  </r>
  <r>
    <x v="636"/>
    <x v="0"/>
    <s v="Potential Loyalists"/>
    <n v="5"/>
    <n v="3"/>
    <n v="974.42"/>
    <n v="292.87"/>
    <n v="328.95"/>
    <n v="36.08"/>
    <n v="12.32"/>
    <x v="4"/>
    <n v="0"/>
    <n v="7.41"/>
    <x v="2"/>
    <x v="1"/>
  </r>
  <r>
    <x v="637"/>
    <x v="0"/>
    <s v="Needs Attention"/>
    <n v="86"/>
    <n v="1"/>
    <n v="211.32"/>
    <n v="0"/>
    <n v="211.32"/>
    <n v="211.32"/>
    <m/>
    <x v="2"/>
    <n v="0"/>
    <n v="5.0199999999999996"/>
    <x v="2"/>
    <x v="2"/>
  </r>
  <r>
    <x v="638"/>
    <x v="0"/>
    <s v="Low Engagement"/>
    <n v="376"/>
    <n v="1"/>
    <n v="355.5"/>
    <n v="0"/>
    <n v="0"/>
    <n v="0"/>
    <m/>
    <x v="0"/>
    <n v="0"/>
    <n v="0"/>
    <x v="2"/>
    <x v="1"/>
  </r>
  <r>
    <x v="639"/>
    <x v="0"/>
    <s v="Champions"/>
    <n v="23"/>
    <n v="8"/>
    <n v="2110.91"/>
    <n v="0"/>
    <n v="618.41999999999996"/>
    <n v="618.41999999999996"/>
    <m/>
    <x v="2"/>
    <n v="0"/>
    <n v="2.17"/>
    <x v="2"/>
    <x v="1"/>
  </r>
  <r>
    <x v="640"/>
    <x v="0"/>
    <s v="At Risk"/>
    <n v="493"/>
    <n v="3"/>
    <n v="920.08"/>
    <n v="0"/>
    <n v="0"/>
    <n v="0"/>
    <m/>
    <x v="0"/>
    <n v="0"/>
    <n v="2.4700000000000002"/>
    <x v="2"/>
    <x v="2"/>
  </r>
  <r>
    <x v="641"/>
    <x v="0"/>
    <s v="At Risk"/>
    <n v="197"/>
    <n v="3"/>
    <n v="455.88"/>
    <n v="0"/>
    <n v="0"/>
    <n v="0"/>
    <m/>
    <x v="0"/>
    <n v="0"/>
    <n v="0"/>
    <x v="2"/>
    <x v="2"/>
  </r>
  <r>
    <x v="642"/>
    <x v="0"/>
    <s v="Needs Attention"/>
    <n v="107"/>
    <n v="4"/>
    <n v="1032.5"/>
    <n v="76.319999999999993"/>
    <n v="0"/>
    <n v="-76.319999999999993"/>
    <n v="-100"/>
    <x v="3"/>
    <n v="76.319999999999993"/>
    <n v="6.54"/>
    <x v="2"/>
    <x v="2"/>
  </r>
  <r>
    <x v="643"/>
    <x v="0"/>
    <s v="Champions"/>
    <n v="5"/>
    <n v="33"/>
    <n v="24042.65"/>
    <n v="770.07"/>
    <n v="1203.4000000000001"/>
    <n v="433.33"/>
    <n v="56.27"/>
    <x v="1"/>
    <n v="0"/>
    <n v="0.15"/>
    <x v="1"/>
    <x v="1"/>
  </r>
  <r>
    <x v="644"/>
    <x v="0"/>
    <s v="At Risk"/>
    <n v="319"/>
    <n v="3"/>
    <n v="414.13"/>
    <n v="0"/>
    <n v="0"/>
    <n v="0"/>
    <m/>
    <x v="0"/>
    <n v="0"/>
    <n v="0"/>
    <x v="2"/>
    <x v="2"/>
  </r>
  <r>
    <x v="645"/>
    <x v="0"/>
    <s v="Needs Attention"/>
    <n v="106"/>
    <n v="3"/>
    <n v="149.05000000000001"/>
    <n v="90"/>
    <n v="0"/>
    <n v="-90"/>
    <n v="-100"/>
    <x v="3"/>
    <n v="90"/>
    <n v="0"/>
    <x v="2"/>
    <x v="2"/>
  </r>
  <r>
    <x v="646"/>
    <x v="0"/>
    <s v="Champions"/>
    <n v="12"/>
    <n v="36"/>
    <n v="11650.85"/>
    <n v="1024.07"/>
    <n v="1870.82"/>
    <n v="846.75"/>
    <n v="82.68"/>
    <x v="1"/>
    <n v="0"/>
    <n v="4.3499999999999996"/>
    <x v="1"/>
    <x v="1"/>
  </r>
  <r>
    <x v="647"/>
    <x v="0"/>
    <s v="Loyal Customers"/>
    <n v="174"/>
    <n v="4"/>
    <n v="999.68"/>
    <n v="192.05"/>
    <n v="0"/>
    <n v="-192.05"/>
    <n v="-100"/>
    <x v="3"/>
    <n v="192.05"/>
    <n v="6.47"/>
    <x v="2"/>
    <x v="1"/>
  </r>
  <r>
    <x v="648"/>
    <x v="0"/>
    <s v="Potential Loyalists"/>
    <n v="57"/>
    <n v="1"/>
    <n v="81.569999999999993"/>
    <n v="0"/>
    <n v="81.569999999999993"/>
    <n v="81.569999999999993"/>
    <m/>
    <x v="2"/>
    <n v="0"/>
    <n v="0"/>
    <x v="2"/>
    <x v="1"/>
  </r>
  <r>
    <x v="649"/>
    <x v="0"/>
    <s v="Low Engagement"/>
    <n v="580"/>
    <n v="1"/>
    <n v="175.25"/>
    <n v="0"/>
    <n v="0"/>
    <n v="0"/>
    <m/>
    <x v="0"/>
    <n v="0"/>
    <n v="0"/>
    <x v="2"/>
    <x v="1"/>
  </r>
  <r>
    <x v="650"/>
    <x v="0"/>
    <s v="At Risk"/>
    <n v="324"/>
    <n v="3"/>
    <n v="612.13"/>
    <n v="0"/>
    <n v="0"/>
    <n v="0"/>
    <m/>
    <x v="0"/>
    <n v="0"/>
    <n v="11.25"/>
    <x v="0"/>
    <x v="2"/>
  </r>
  <r>
    <x v="651"/>
    <x v="0"/>
    <s v="Low Engagement"/>
    <n v="673"/>
    <n v="1"/>
    <n v="234"/>
    <n v="0"/>
    <n v="0"/>
    <n v="0"/>
    <m/>
    <x v="0"/>
    <n v="0"/>
    <n v="0"/>
    <x v="2"/>
    <x v="1"/>
  </r>
  <r>
    <x v="652"/>
    <x v="0"/>
    <s v="Needs Attention"/>
    <n v="375"/>
    <n v="2"/>
    <n v="330.12"/>
    <n v="0"/>
    <n v="0"/>
    <n v="0"/>
    <m/>
    <x v="0"/>
    <n v="0"/>
    <n v="0"/>
    <x v="2"/>
    <x v="2"/>
  </r>
  <r>
    <x v="653"/>
    <x v="0"/>
    <s v="Low Engagement"/>
    <n v="373"/>
    <n v="1"/>
    <n v="50.55"/>
    <n v="0"/>
    <n v="0"/>
    <n v="0"/>
    <m/>
    <x v="0"/>
    <n v="0"/>
    <n v="0"/>
    <x v="2"/>
    <x v="1"/>
  </r>
  <r>
    <x v="654"/>
    <x v="0"/>
    <s v="Champions"/>
    <n v="10"/>
    <n v="11"/>
    <n v="2957.83"/>
    <n v="304.92"/>
    <n v="634.53"/>
    <n v="329.61"/>
    <n v="108.1"/>
    <x v="1"/>
    <n v="0"/>
    <n v="12.73"/>
    <x v="1"/>
    <x v="2"/>
  </r>
  <r>
    <x v="655"/>
    <x v="0"/>
    <s v="Champions"/>
    <n v="2"/>
    <n v="29"/>
    <n v="11097.43"/>
    <n v="1313.8"/>
    <n v="1124.8499999999999"/>
    <n v="-188.95"/>
    <n v="-14.38"/>
    <x v="4"/>
    <n v="188.95"/>
    <n v="0.22"/>
    <x v="2"/>
    <x v="1"/>
  </r>
  <r>
    <x v="656"/>
    <x v="0"/>
    <s v="Champions"/>
    <n v="11"/>
    <n v="11"/>
    <n v="5381.08"/>
    <n v="694.45"/>
    <n v="1443.8"/>
    <n v="749.35"/>
    <n v="107.91"/>
    <x v="1"/>
    <n v="0"/>
    <n v="2.98"/>
    <x v="1"/>
    <x v="1"/>
  </r>
  <r>
    <x v="657"/>
    <x v="0"/>
    <s v="Champions"/>
    <n v="54"/>
    <n v="11"/>
    <n v="6579.78"/>
    <n v="0"/>
    <n v="1576.6"/>
    <n v="1576.6"/>
    <m/>
    <x v="2"/>
    <n v="0"/>
    <n v="1.83"/>
    <x v="2"/>
    <x v="1"/>
  </r>
  <r>
    <x v="658"/>
    <x v="0"/>
    <s v="Needs Attention"/>
    <n v="74"/>
    <n v="3"/>
    <n v="789.89"/>
    <n v="425.25"/>
    <n v="364.64"/>
    <n v="-60.61"/>
    <n v="-14.25"/>
    <x v="4"/>
    <n v="60.61"/>
    <n v="0"/>
    <x v="2"/>
    <x v="2"/>
  </r>
  <r>
    <x v="659"/>
    <x v="0"/>
    <s v="Potential Loyalists"/>
    <n v="8"/>
    <n v="1"/>
    <n v="204"/>
    <n v="0"/>
    <n v="204"/>
    <n v="204"/>
    <m/>
    <x v="2"/>
    <n v="0"/>
    <n v="0"/>
    <x v="2"/>
    <x v="1"/>
  </r>
  <r>
    <x v="660"/>
    <x v="0"/>
    <s v="Champions"/>
    <n v="17"/>
    <n v="35"/>
    <n v="9763.16"/>
    <n v="1401.75"/>
    <n v="2201.9899999999998"/>
    <n v="800.24"/>
    <n v="57.09"/>
    <x v="1"/>
    <n v="0"/>
    <n v="0.21"/>
    <x v="1"/>
    <x v="1"/>
  </r>
  <r>
    <x v="661"/>
    <x v="0"/>
    <s v="High Value At Risk"/>
    <n v="380"/>
    <n v="6"/>
    <n v="1229.95"/>
    <n v="0"/>
    <n v="0"/>
    <n v="0"/>
    <m/>
    <x v="0"/>
    <n v="0"/>
    <n v="1.38"/>
    <x v="3"/>
    <x v="0"/>
  </r>
  <r>
    <x v="662"/>
    <x v="0"/>
    <s v="At Risk"/>
    <n v="563"/>
    <n v="2"/>
    <n v="618.96"/>
    <n v="0"/>
    <n v="0"/>
    <n v="0"/>
    <m/>
    <x v="0"/>
    <n v="0"/>
    <n v="1.94"/>
    <x v="2"/>
    <x v="2"/>
  </r>
  <r>
    <x v="663"/>
    <x v="0"/>
    <s v="Champions"/>
    <n v="5"/>
    <n v="17"/>
    <n v="4887.24"/>
    <n v="387.47"/>
    <n v="1463.91"/>
    <n v="1076.44"/>
    <n v="277.81"/>
    <x v="1"/>
    <n v="0"/>
    <n v="1.65"/>
    <x v="1"/>
    <x v="1"/>
  </r>
  <r>
    <x v="664"/>
    <x v="12"/>
    <s v="Low Engagement"/>
    <n v="430"/>
    <n v="1"/>
    <n v="50.3"/>
    <n v="0"/>
    <n v="0"/>
    <n v="0"/>
    <m/>
    <x v="0"/>
    <n v="0"/>
    <n v="0"/>
    <x v="2"/>
    <x v="1"/>
  </r>
  <r>
    <x v="665"/>
    <x v="0"/>
    <s v="Needs Attention"/>
    <n v="65"/>
    <n v="3"/>
    <n v="1251.03"/>
    <n v="291.39999999999998"/>
    <n v="308.5"/>
    <n v="17.100000000000001"/>
    <n v="5.87"/>
    <x v="4"/>
    <n v="0"/>
    <n v="0"/>
    <x v="2"/>
    <x v="2"/>
  </r>
  <r>
    <x v="666"/>
    <x v="0"/>
    <s v="At Risk"/>
    <n v="471"/>
    <n v="2"/>
    <n v="555.87"/>
    <n v="0"/>
    <n v="0"/>
    <n v="0"/>
    <m/>
    <x v="0"/>
    <n v="0"/>
    <n v="3.68"/>
    <x v="2"/>
    <x v="2"/>
  </r>
  <r>
    <x v="667"/>
    <x v="0"/>
    <s v="Low Engagement"/>
    <n v="732"/>
    <n v="1"/>
    <n v="323.39"/>
    <n v="0"/>
    <n v="0"/>
    <n v="0"/>
    <m/>
    <x v="0"/>
    <n v="0"/>
    <n v="0"/>
    <x v="2"/>
    <x v="1"/>
  </r>
  <r>
    <x v="668"/>
    <x v="0"/>
    <s v="Champions"/>
    <n v="2"/>
    <n v="9"/>
    <n v="1733.08"/>
    <n v="360.48"/>
    <n v="371.16"/>
    <n v="10.68"/>
    <n v="2.96"/>
    <x v="4"/>
    <n v="0"/>
    <n v="2.04"/>
    <x v="2"/>
    <x v="1"/>
  </r>
  <r>
    <x v="669"/>
    <x v="0"/>
    <s v="Loyal Customers"/>
    <n v="114"/>
    <n v="19"/>
    <n v="17239.2"/>
    <n v="3072"/>
    <n v="0"/>
    <n v="-3072"/>
    <n v="-100"/>
    <x v="3"/>
    <n v="3072"/>
    <n v="0.56000000000000005"/>
    <x v="4"/>
    <x v="0"/>
  </r>
  <r>
    <x v="670"/>
    <x v="0"/>
    <s v="Potential Loyalists"/>
    <n v="23"/>
    <n v="2"/>
    <n v="661.32"/>
    <n v="0"/>
    <n v="661.32"/>
    <n v="661.32"/>
    <m/>
    <x v="2"/>
    <n v="0"/>
    <n v="0.25"/>
    <x v="2"/>
    <x v="1"/>
  </r>
  <r>
    <x v="671"/>
    <x v="0"/>
    <s v="Champions"/>
    <n v="31"/>
    <n v="5"/>
    <n v="1927.3"/>
    <n v="390.7"/>
    <n v="474.3"/>
    <n v="83.6"/>
    <n v="21.4"/>
    <x v="1"/>
    <n v="0"/>
    <n v="0"/>
    <x v="1"/>
    <x v="1"/>
  </r>
  <r>
    <x v="672"/>
    <x v="0"/>
    <s v="Potential Loyalists"/>
    <n v="12"/>
    <n v="2"/>
    <n v="752.44"/>
    <n v="0"/>
    <n v="350.08"/>
    <n v="350.08"/>
    <m/>
    <x v="2"/>
    <n v="0"/>
    <n v="0"/>
    <x v="2"/>
    <x v="1"/>
  </r>
  <r>
    <x v="673"/>
    <x v="0"/>
    <s v="High Value At Risk"/>
    <n v="408"/>
    <n v="5"/>
    <n v="3292.84"/>
    <n v="0"/>
    <n v="0"/>
    <n v="0"/>
    <m/>
    <x v="0"/>
    <n v="0"/>
    <n v="0"/>
    <x v="3"/>
    <x v="0"/>
  </r>
  <r>
    <x v="674"/>
    <x v="0"/>
    <s v="Champions"/>
    <n v="53"/>
    <n v="9"/>
    <n v="2815.96"/>
    <n v="0"/>
    <n v="1010.18"/>
    <n v="1010.18"/>
    <m/>
    <x v="2"/>
    <n v="0"/>
    <n v="0.92"/>
    <x v="2"/>
    <x v="1"/>
  </r>
  <r>
    <x v="675"/>
    <x v="0"/>
    <s v="Needs Attention"/>
    <n v="358"/>
    <n v="2"/>
    <n v="220.55"/>
    <n v="0"/>
    <n v="0"/>
    <n v="0"/>
    <m/>
    <x v="0"/>
    <n v="0"/>
    <n v="0"/>
    <x v="2"/>
    <x v="2"/>
  </r>
  <r>
    <x v="676"/>
    <x v="0"/>
    <s v="Potential Loyalists"/>
    <n v="55"/>
    <n v="3"/>
    <n v="756.82"/>
    <n v="0"/>
    <n v="476.91"/>
    <n v="476.91"/>
    <m/>
    <x v="2"/>
    <n v="0"/>
    <n v="0"/>
    <x v="2"/>
    <x v="1"/>
  </r>
  <r>
    <x v="677"/>
    <x v="0"/>
    <s v="Needs Attention"/>
    <n v="74"/>
    <n v="3"/>
    <n v="1364.2"/>
    <n v="0"/>
    <n v="588.88"/>
    <n v="588.88"/>
    <m/>
    <x v="2"/>
    <n v="0"/>
    <n v="2.58"/>
    <x v="2"/>
    <x v="2"/>
  </r>
  <r>
    <x v="678"/>
    <x v="0"/>
    <s v="Low Engagement"/>
    <n v="685"/>
    <n v="1"/>
    <n v="307.10000000000002"/>
    <n v="0"/>
    <n v="0"/>
    <n v="0"/>
    <m/>
    <x v="0"/>
    <n v="0"/>
    <n v="0"/>
    <x v="2"/>
    <x v="1"/>
  </r>
  <r>
    <x v="679"/>
    <x v="0"/>
    <s v="Loyal Customers"/>
    <n v="139"/>
    <n v="12"/>
    <n v="3914.95"/>
    <n v="303.75"/>
    <n v="0"/>
    <n v="-303.75"/>
    <n v="-100"/>
    <x v="3"/>
    <n v="303.75"/>
    <n v="1.85"/>
    <x v="4"/>
    <x v="0"/>
  </r>
  <r>
    <x v="680"/>
    <x v="0"/>
    <s v="Needs Attention"/>
    <n v="81"/>
    <n v="3"/>
    <n v="908.46"/>
    <n v="0"/>
    <n v="316.7"/>
    <n v="316.7"/>
    <m/>
    <x v="2"/>
    <n v="0"/>
    <n v="0"/>
    <x v="2"/>
    <x v="2"/>
  </r>
  <r>
    <x v="681"/>
    <x v="0"/>
    <s v="High Value At Risk"/>
    <n v="585"/>
    <n v="4"/>
    <n v="1010.73"/>
    <n v="0"/>
    <n v="0"/>
    <n v="0"/>
    <m/>
    <x v="0"/>
    <n v="0"/>
    <n v="0"/>
    <x v="3"/>
    <x v="0"/>
  </r>
  <r>
    <x v="682"/>
    <x v="0"/>
    <s v="Potential Loyalists"/>
    <n v="9"/>
    <n v="2"/>
    <n v="676.99"/>
    <n v="0"/>
    <n v="676.99"/>
    <n v="676.99"/>
    <m/>
    <x v="2"/>
    <n v="0"/>
    <n v="0"/>
    <x v="2"/>
    <x v="1"/>
  </r>
  <r>
    <x v="683"/>
    <x v="0"/>
    <s v="High Value At Risk"/>
    <n v="451"/>
    <n v="4"/>
    <n v="799.13"/>
    <n v="0"/>
    <n v="0"/>
    <n v="0"/>
    <m/>
    <x v="0"/>
    <n v="0"/>
    <n v="0"/>
    <x v="3"/>
    <x v="0"/>
  </r>
  <r>
    <x v="684"/>
    <x v="0"/>
    <s v="High Value At Risk"/>
    <n v="599"/>
    <n v="3"/>
    <n v="1488.59"/>
    <n v="0"/>
    <n v="0"/>
    <n v="0"/>
    <m/>
    <x v="0"/>
    <n v="0"/>
    <n v="2.27"/>
    <x v="3"/>
    <x v="0"/>
  </r>
  <r>
    <x v="685"/>
    <x v="0"/>
    <s v="Low Engagement"/>
    <n v="274"/>
    <n v="1"/>
    <n v="516.41999999999996"/>
    <n v="0"/>
    <n v="0"/>
    <n v="0"/>
    <m/>
    <x v="0"/>
    <n v="0"/>
    <n v="8.68"/>
    <x v="2"/>
    <x v="1"/>
  </r>
  <r>
    <x v="686"/>
    <x v="0"/>
    <s v="High Value At Risk"/>
    <n v="292"/>
    <n v="11"/>
    <n v="4848.05"/>
    <n v="0"/>
    <n v="0"/>
    <n v="0"/>
    <m/>
    <x v="0"/>
    <n v="0"/>
    <n v="0.61"/>
    <x v="3"/>
    <x v="0"/>
  </r>
  <r>
    <x v="687"/>
    <x v="0"/>
    <s v="Needs Attention"/>
    <n v="100"/>
    <n v="3"/>
    <n v="808.92"/>
    <n v="305.27999999999997"/>
    <n v="0"/>
    <n v="-305.27999999999997"/>
    <n v="-100"/>
    <x v="3"/>
    <n v="305.27999999999997"/>
    <n v="0"/>
    <x v="2"/>
    <x v="2"/>
  </r>
  <r>
    <x v="688"/>
    <x v="0"/>
    <s v="Potential Loyalists"/>
    <n v="31"/>
    <n v="3"/>
    <n v="949.25"/>
    <n v="0"/>
    <n v="431.59"/>
    <n v="431.59"/>
    <m/>
    <x v="2"/>
    <n v="0"/>
    <n v="0"/>
    <x v="2"/>
    <x v="1"/>
  </r>
  <r>
    <x v="689"/>
    <x v="0"/>
    <s v="Champions"/>
    <n v="57"/>
    <n v="23"/>
    <n v="8423.58"/>
    <n v="1010.33"/>
    <n v="550.58000000000004"/>
    <n v="-459.75"/>
    <n v="-45.5"/>
    <x v="5"/>
    <n v="459.75"/>
    <n v="3.72"/>
    <x v="5"/>
    <x v="0"/>
  </r>
  <r>
    <x v="690"/>
    <x v="0"/>
    <s v="Champions"/>
    <n v="15"/>
    <n v="9"/>
    <n v="4049.13"/>
    <n v="435.13"/>
    <n v="460.86"/>
    <n v="25.73"/>
    <n v="5.91"/>
    <x v="4"/>
    <n v="0"/>
    <n v="1.21"/>
    <x v="2"/>
    <x v="1"/>
  </r>
  <r>
    <x v="691"/>
    <x v="0"/>
    <s v="Needs Attention"/>
    <n v="65"/>
    <n v="4"/>
    <n v="1408.24"/>
    <n v="0"/>
    <n v="502.9"/>
    <n v="502.9"/>
    <m/>
    <x v="2"/>
    <n v="0"/>
    <n v="1.71"/>
    <x v="2"/>
    <x v="2"/>
  </r>
  <r>
    <x v="692"/>
    <x v="0"/>
    <s v="Champions"/>
    <n v="15"/>
    <n v="34"/>
    <n v="11877.29"/>
    <n v="1050.6099999999999"/>
    <n v="1327.12"/>
    <n v="276.51"/>
    <n v="26.32"/>
    <x v="1"/>
    <n v="0"/>
    <n v="2.96"/>
    <x v="1"/>
    <x v="1"/>
  </r>
  <r>
    <x v="693"/>
    <x v="0"/>
    <s v="At Risk"/>
    <n v="579"/>
    <n v="2"/>
    <n v="155.80000000000001"/>
    <n v="0"/>
    <n v="0"/>
    <n v="0"/>
    <m/>
    <x v="0"/>
    <n v="0"/>
    <n v="0"/>
    <x v="2"/>
    <x v="2"/>
  </r>
  <r>
    <x v="694"/>
    <x v="0"/>
    <s v="High Value At Risk"/>
    <n v="213"/>
    <n v="7"/>
    <n v="3118.48"/>
    <n v="0"/>
    <n v="0"/>
    <n v="0"/>
    <m/>
    <x v="0"/>
    <n v="0"/>
    <n v="0"/>
    <x v="3"/>
    <x v="0"/>
  </r>
  <r>
    <x v="695"/>
    <x v="0"/>
    <s v="Low Engagement"/>
    <n v="622"/>
    <n v="1"/>
    <n v="127.65"/>
    <n v="0"/>
    <n v="0"/>
    <n v="0"/>
    <m/>
    <x v="0"/>
    <n v="0"/>
    <n v="0"/>
    <x v="2"/>
    <x v="1"/>
  </r>
  <r>
    <x v="696"/>
    <x v="0"/>
    <s v="Needs Attention"/>
    <n v="79"/>
    <n v="4"/>
    <n v="2321.11"/>
    <n v="0"/>
    <n v="869.55"/>
    <n v="869.55"/>
    <m/>
    <x v="2"/>
    <n v="0"/>
    <n v="1.23"/>
    <x v="2"/>
    <x v="2"/>
  </r>
  <r>
    <x v="697"/>
    <x v="0"/>
    <s v="Low Engagement"/>
    <n v="552"/>
    <n v="1"/>
    <n v="209.48"/>
    <n v="0"/>
    <n v="0"/>
    <n v="0"/>
    <m/>
    <x v="0"/>
    <n v="0"/>
    <n v="0"/>
    <x v="2"/>
    <x v="1"/>
  </r>
  <r>
    <x v="698"/>
    <x v="0"/>
    <s v="At Risk"/>
    <n v="531"/>
    <n v="3"/>
    <n v="709.59"/>
    <n v="0"/>
    <n v="0"/>
    <n v="0"/>
    <m/>
    <x v="0"/>
    <n v="0"/>
    <n v="25.56"/>
    <x v="0"/>
    <x v="2"/>
  </r>
  <r>
    <x v="699"/>
    <x v="0"/>
    <s v="Potential Loyalists"/>
    <n v="25"/>
    <n v="3"/>
    <n v="271.39999999999998"/>
    <n v="47.55"/>
    <n v="223.85"/>
    <n v="176.3"/>
    <n v="370.77"/>
    <x v="1"/>
    <n v="0"/>
    <n v="0"/>
    <x v="1"/>
    <x v="1"/>
  </r>
  <r>
    <x v="700"/>
    <x v="0"/>
    <s v="High Value At Risk"/>
    <n v="250"/>
    <n v="10"/>
    <n v="2291.77"/>
    <n v="0"/>
    <n v="0"/>
    <n v="0"/>
    <m/>
    <x v="0"/>
    <n v="0"/>
    <n v="1.33"/>
    <x v="3"/>
    <x v="0"/>
  </r>
  <r>
    <x v="701"/>
    <x v="0"/>
    <s v="Low Engagement"/>
    <n v="254"/>
    <n v="1"/>
    <n v="307.52999999999997"/>
    <n v="0"/>
    <n v="0"/>
    <n v="0"/>
    <m/>
    <x v="0"/>
    <n v="0"/>
    <n v="0"/>
    <x v="2"/>
    <x v="1"/>
  </r>
  <r>
    <x v="702"/>
    <x v="0"/>
    <s v="Needs Attention"/>
    <n v="73"/>
    <n v="1"/>
    <n v="248.61"/>
    <n v="0"/>
    <n v="248.61"/>
    <n v="248.61"/>
    <m/>
    <x v="2"/>
    <n v="0"/>
    <n v="0"/>
    <x v="2"/>
    <x v="2"/>
  </r>
  <r>
    <x v="703"/>
    <x v="0"/>
    <s v="Low Engagement"/>
    <n v="192"/>
    <n v="1"/>
    <n v="346.98"/>
    <n v="0"/>
    <n v="0"/>
    <n v="0"/>
    <m/>
    <x v="0"/>
    <n v="0"/>
    <n v="0"/>
    <x v="2"/>
    <x v="1"/>
  </r>
  <r>
    <x v="704"/>
    <x v="0"/>
    <s v="Low Engagement"/>
    <n v="481"/>
    <n v="1"/>
    <n v="188.4"/>
    <n v="0"/>
    <n v="0"/>
    <n v="0"/>
    <m/>
    <x v="0"/>
    <n v="0"/>
    <n v="0"/>
    <x v="2"/>
    <x v="1"/>
  </r>
  <r>
    <x v="705"/>
    <x v="0"/>
    <s v="Champions"/>
    <n v="13"/>
    <n v="6"/>
    <n v="1666.84"/>
    <n v="455.95"/>
    <n v="446.34"/>
    <n v="-9.61"/>
    <n v="-2.11"/>
    <x v="4"/>
    <n v="9.61"/>
    <n v="0"/>
    <x v="2"/>
    <x v="1"/>
  </r>
  <r>
    <x v="706"/>
    <x v="0"/>
    <s v="High Value At Risk"/>
    <n v="374"/>
    <n v="5"/>
    <n v="1055.05"/>
    <n v="0"/>
    <n v="0"/>
    <n v="0"/>
    <m/>
    <x v="0"/>
    <n v="0"/>
    <n v="0.47"/>
    <x v="3"/>
    <x v="0"/>
  </r>
  <r>
    <x v="707"/>
    <x v="0"/>
    <s v="Potential Loyalists"/>
    <n v="25"/>
    <n v="2"/>
    <n v="470.8"/>
    <n v="0"/>
    <n v="470.8"/>
    <n v="470.8"/>
    <m/>
    <x v="2"/>
    <n v="0"/>
    <n v="8.4700000000000006"/>
    <x v="2"/>
    <x v="1"/>
  </r>
  <r>
    <x v="708"/>
    <x v="0"/>
    <s v="Needs Attention"/>
    <n v="83"/>
    <n v="3"/>
    <n v="508.51"/>
    <n v="0"/>
    <n v="115.46"/>
    <n v="115.46"/>
    <m/>
    <x v="2"/>
    <n v="0"/>
    <n v="0"/>
    <x v="2"/>
    <x v="2"/>
  </r>
  <r>
    <x v="709"/>
    <x v="0"/>
    <s v="Potential Loyalists"/>
    <n v="11"/>
    <n v="2"/>
    <n v="344"/>
    <n v="0"/>
    <n v="179"/>
    <n v="179"/>
    <m/>
    <x v="2"/>
    <n v="0"/>
    <n v="0"/>
    <x v="2"/>
    <x v="1"/>
  </r>
  <r>
    <x v="710"/>
    <x v="0"/>
    <s v="Champions"/>
    <n v="1"/>
    <n v="38"/>
    <n v="9284.4500000000007"/>
    <n v="964.77"/>
    <n v="561.41999999999996"/>
    <n v="-403.35"/>
    <n v="-41.81"/>
    <x v="5"/>
    <n v="403.35"/>
    <n v="9.9700000000000006"/>
    <x v="5"/>
    <x v="0"/>
  </r>
  <r>
    <x v="711"/>
    <x v="0"/>
    <s v="High Value At Risk"/>
    <n v="193"/>
    <n v="4"/>
    <n v="751.7"/>
    <n v="0"/>
    <n v="0"/>
    <n v="0"/>
    <m/>
    <x v="0"/>
    <n v="0"/>
    <n v="1.04"/>
    <x v="3"/>
    <x v="0"/>
  </r>
  <r>
    <x v="712"/>
    <x v="0"/>
    <s v="Low Engagement"/>
    <n v="613"/>
    <n v="1"/>
    <n v="129.22"/>
    <n v="0"/>
    <n v="0"/>
    <n v="0"/>
    <m/>
    <x v="0"/>
    <n v="0"/>
    <n v="0"/>
    <x v="2"/>
    <x v="1"/>
  </r>
  <r>
    <x v="713"/>
    <x v="0"/>
    <s v="Low Engagement"/>
    <n v="267"/>
    <n v="1"/>
    <n v="177.15"/>
    <n v="0"/>
    <n v="0"/>
    <n v="0"/>
    <m/>
    <x v="0"/>
    <n v="0"/>
    <n v="0"/>
    <x v="2"/>
    <x v="1"/>
  </r>
  <r>
    <x v="714"/>
    <x v="0"/>
    <s v="Low Engagement"/>
    <n v="412"/>
    <n v="2"/>
    <n v="418.08"/>
    <n v="0"/>
    <n v="0"/>
    <n v="0"/>
    <m/>
    <x v="0"/>
    <n v="0"/>
    <n v="0"/>
    <x v="2"/>
    <x v="1"/>
  </r>
  <r>
    <x v="715"/>
    <x v="0"/>
    <s v="High Value At Risk"/>
    <n v="512"/>
    <n v="4"/>
    <n v="1378.74"/>
    <n v="0"/>
    <n v="0"/>
    <n v="0"/>
    <m/>
    <x v="0"/>
    <n v="0"/>
    <n v="1.1499999999999999"/>
    <x v="3"/>
    <x v="0"/>
  </r>
  <r>
    <x v="716"/>
    <x v="0"/>
    <s v="Needs Attention"/>
    <n v="130"/>
    <n v="1"/>
    <n v="919.61"/>
    <n v="919.61"/>
    <n v="0"/>
    <n v="-919.61"/>
    <n v="-100"/>
    <x v="3"/>
    <n v="919.61"/>
    <n v="0"/>
    <x v="2"/>
    <x v="2"/>
  </r>
  <r>
    <x v="717"/>
    <x v="0"/>
    <s v="Low Engagement"/>
    <n v="458"/>
    <n v="1"/>
    <n v="135.4"/>
    <n v="0"/>
    <n v="0"/>
    <n v="0"/>
    <m/>
    <x v="0"/>
    <n v="0"/>
    <n v="0"/>
    <x v="2"/>
    <x v="1"/>
  </r>
  <r>
    <x v="718"/>
    <x v="0"/>
    <s v="Champions"/>
    <n v="2"/>
    <n v="11"/>
    <n v="2740.65"/>
    <n v="0"/>
    <n v="151.83000000000001"/>
    <n v="151.83000000000001"/>
    <m/>
    <x v="2"/>
    <n v="0"/>
    <n v="0.89"/>
    <x v="2"/>
    <x v="1"/>
  </r>
  <r>
    <x v="719"/>
    <x v="0"/>
    <s v="Champions"/>
    <n v="4"/>
    <n v="57"/>
    <n v="29018.06"/>
    <n v="2147.75"/>
    <n v="5710.79"/>
    <n v="3563.04"/>
    <n v="165.9"/>
    <x v="1"/>
    <n v="0"/>
    <n v="2.2400000000000002"/>
    <x v="1"/>
    <x v="1"/>
  </r>
  <r>
    <x v="720"/>
    <x v="0"/>
    <s v="Low Engagement"/>
    <n v="5"/>
    <n v="6"/>
    <n v="419.18"/>
    <n v="59.5"/>
    <n v="160.6"/>
    <n v="101.1"/>
    <n v="169.92"/>
    <x v="1"/>
    <n v="0"/>
    <n v="0"/>
    <x v="2"/>
    <x v="1"/>
  </r>
  <r>
    <x v="721"/>
    <x v="0"/>
    <s v="Low Engagement"/>
    <n v="180"/>
    <n v="4"/>
    <n v="280.73"/>
    <n v="58.08"/>
    <n v="0"/>
    <n v="-58.08"/>
    <n v="-100"/>
    <x v="3"/>
    <n v="58.08"/>
    <n v="7.09"/>
    <x v="2"/>
    <x v="1"/>
  </r>
  <r>
    <x v="722"/>
    <x v="0"/>
    <s v="Champions"/>
    <n v="12"/>
    <n v="28"/>
    <n v="56838.37"/>
    <n v="4406.6099999999997"/>
    <n v="9467.26"/>
    <n v="5060.6499999999996"/>
    <n v="114.84"/>
    <x v="1"/>
    <n v="0"/>
    <n v="1.53"/>
    <x v="1"/>
    <x v="1"/>
  </r>
  <r>
    <x v="723"/>
    <x v="0"/>
    <s v="Loyal Customers"/>
    <n v="127"/>
    <n v="21"/>
    <n v="7335.75"/>
    <n v="1653.45"/>
    <n v="0"/>
    <n v="-1653.45"/>
    <n v="-100"/>
    <x v="3"/>
    <n v="1653.45"/>
    <n v="0.91"/>
    <x v="4"/>
    <x v="0"/>
  </r>
  <r>
    <x v="724"/>
    <x v="0"/>
    <s v="Potential Loyalists"/>
    <n v="5"/>
    <n v="3"/>
    <n v="395.43"/>
    <n v="0"/>
    <n v="303.75"/>
    <n v="303.75"/>
    <m/>
    <x v="2"/>
    <n v="0"/>
    <n v="0"/>
    <x v="2"/>
    <x v="1"/>
  </r>
  <r>
    <x v="725"/>
    <x v="0"/>
    <s v="Low Engagement"/>
    <n v="492"/>
    <n v="1"/>
    <n v="122.4"/>
    <n v="0"/>
    <n v="0"/>
    <n v="0"/>
    <m/>
    <x v="0"/>
    <n v="0"/>
    <n v="4.8600000000000003"/>
    <x v="2"/>
    <x v="1"/>
  </r>
  <r>
    <x v="726"/>
    <x v="0"/>
    <s v="Loyal Customers"/>
    <n v="158"/>
    <n v="8"/>
    <n v="2433.2800000000002"/>
    <n v="137.97999999999999"/>
    <n v="0"/>
    <n v="-137.97999999999999"/>
    <n v="-100"/>
    <x v="3"/>
    <n v="137.97999999999999"/>
    <n v="5.91"/>
    <x v="4"/>
    <x v="0"/>
  </r>
  <r>
    <x v="727"/>
    <x v="0"/>
    <s v="Low Engagement"/>
    <n v="383"/>
    <n v="1"/>
    <n v="439.33"/>
    <n v="0"/>
    <n v="0"/>
    <n v="0"/>
    <m/>
    <x v="0"/>
    <n v="0"/>
    <n v="0"/>
    <x v="2"/>
    <x v="1"/>
  </r>
  <r>
    <x v="728"/>
    <x v="0"/>
    <s v="Low Engagement"/>
    <n v="727"/>
    <n v="1"/>
    <n v="313.64"/>
    <n v="0"/>
    <n v="0"/>
    <n v="0"/>
    <m/>
    <x v="0"/>
    <n v="0"/>
    <n v="0"/>
    <x v="2"/>
    <x v="1"/>
  </r>
  <r>
    <x v="729"/>
    <x v="0"/>
    <s v="Low Engagement"/>
    <n v="418"/>
    <n v="1"/>
    <n v="236.11"/>
    <n v="0"/>
    <n v="0"/>
    <n v="0"/>
    <m/>
    <x v="0"/>
    <n v="0"/>
    <n v="0"/>
    <x v="2"/>
    <x v="1"/>
  </r>
  <r>
    <x v="730"/>
    <x v="0"/>
    <s v="Champions"/>
    <n v="3"/>
    <n v="203"/>
    <n v="113416.91"/>
    <n v="13793.57"/>
    <n v="15501.34"/>
    <n v="1707.77"/>
    <n v="12.38"/>
    <x v="4"/>
    <n v="0"/>
    <n v="3.11"/>
    <x v="2"/>
    <x v="1"/>
  </r>
  <r>
    <x v="731"/>
    <x v="0"/>
    <s v="Champions"/>
    <n v="9"/>
    <n v="23"/>
    <n v="13076.74"/>
    <n v="1800.42"/>
    <n v="3998.8"/>
    <n v="2198.38"/>
    <n v="122.1"/>
    <x v="1"/>
    <n v="0"/>
    <n v="2.54"/>
    <x v="1"/>
    <x v="1"/>
  </r>
  <r>
    <x v="732"/>
    <x v="0"/>
    <s v="Potential Loyalists"/>
    <n v="29"/>
    <n v="2"/>
    <n v="1108.8"/>
    <n v="0"/>
    <n v="345.82"/>
    <n v="345.82"/>
    <m/>
    <x v="2"/>
    <n v="0"/>
    <n v="221.14"/>
    <x v="0"/>
    <x v="2"/>
  </r>
  <r>
    <x v="733"/>
    <x v="0"/>
    <s v="Loyal Customers"/>
    <n v="71"/>
    <n v="12"/>
    <n v="2140.2800000000002"/>
    <n v="0"/>
    <n v="38.08"/>
    <n v="38.08"/>
    <m/>
    <x v="2"/>
    <n v="0"/>
    <n v="6.21"/>
    <x v="2"/>
    <x v="1"/>
  </r>
  <r>
    <x v="734"/>
    <x v="0"/>
    <s v="High Value At Risk"/>
    <n v="276"/>
    <n v="55"/>
    <n v="54144.25"/>
    <n v="0"/>
    <n v="0"/>
    <n v="0"/>
    <m/>
    <x v="0"/>
    <n v="0"/>
    <n v="1.59"/>
    <x v="3"/>
    <x v="0"/>
  </r>
  <r>
    <x v="735"/>
    <x v="0"/>
    <s v="Champions"/>
    <n v="22"/>
    <n v="13"/>
    <n v="2209.44"/>
    <n v="452.64"/>
    <n v="381.6"/>
    <n v="-71.040000000000006"/>
    <n v="-15.69"/>
    <x v="4"/>
    <n v="71.040000000000006"/>
    <n v="9.89"/>
    <x v="2"/>
    <x v="1"/>
  </r>
  <r>
    <x v="736"/>
    <x v="0"/>
    <s v="Needs Attention"/>
    <n v="71"/>
    <n v="1"/>
    <n v="74.400000000000006"/>
    <n v="0"/>
    <n v="74.400000000000006"/>
    <n v="74.400000000000006"/>
    <m/>
    <x v="2"/>
    <n v="0"/>
    <n v="0"/>
    <x v="2"/>
    <x v="2"/>
  </r>
  <r>
    <x v="737"/>
    <x v="0"/>
    <s v="Low Engagement"/>
    <n v="395"/>
    <n v="1"/>
    <n v="419.7"/>
    <n v="0"/>
    <n v="0"/>
    <n v="0"/>
    <m/>
    <x v="0"/>
    <n v="0"/>
    <n v="0"/>
    <x v="2"/>
    <x v="1"/>
  </r>
  <r>
    <x v="738"/>
    <x v="0"/>
    <s v="Champions"/>
    <n v="33"/>
    <n v="27"/>
    <n v="13015.36"/>
    <n v="1634.35"/>
    <n v="1366.71"/>
    <n v="-267.64"/>
    <n v="-16.38"/>
    <x v="4"/>
    <n v="267.64"/>
    <n v="1.57"/>
    <x v="2"/>
    <x v="1"/>
  </r>
  <r>
    <x v="739"/>
    <x v="0"/>
    <s v="Champions"/>
    <n v="2"/>
    <n v="28"/>
    <n v="28882.44"/>
    <n v="7434.49"/>
    <n v="13712.98"/>
    <n v="6278.49"/>
    <n v="84.45"/>
    <x v="1"/>
    <n v="0"/>
    <n v="0.77"/>
    <x v="1"/>
    <x v="1"/>
  </r>
  <r>
    <x v="740"/>
    <x v="0"/>
    <s v="Needs Attention"/>
    <n v="100"/>
    <n v="1"/>
    <n v="207.36"/>
    <n v="207.36"/>
    <n v="0"/>
    <n v="-207.36"/>
    <n v="-100"/>
    <x v="3"/>
    <n v="207.36"/>
    <n v="0"/>
    <x v="2"/>
    <x v="2"/>
  </r>
  <r>
    <x v="741"/>
    <x v="0"/>
    <s v="High Value At Risk"/>
    <n v="235"/>
    <n v="4"/>
    <n v="695.4"/>
    <n v="0"/>
    <n v="0"/>
    <n v="0"/>
    <m/>
    <x v="0"/>
    <n v="0"/>
    <n v="0"/>
    <x v="3"/>
    <x v="0"/>
  </r>
  <r>
    <x v="742"/>
    <x v="0"/>
    <s v="Champions"/>
    <n v="2"/>
    <n v="37"/>
    <n v="11380.1"/>
    <n v="1192.54"/>
    <n v="1462.39"/>
    <n v="269.85000000000002"/>
    <n v="22.63"/>
    <x v="1"/>
    <n v="0"/>
    <n v="2.2599999999999998"/>
    <x v="1"/>
    <x v="1"/>
  </r>
  <r>
    <x v="743"/>
    <x v="0"/>
    <s v="Potential Loyalists"/>
    <n v="40"/>
    <n v="3"/>
    <n v="709.64"/>
    <n v="0"/>
    <n v="243.94"/>
    <n v="243.94"/>
    <m/>
    <x v="2"/>
    <n v="0"/>
    <n v="0"/>
    <x v="2"/>
    <x v="1"/>
  </r>
  <r>
    <x v="744"/>
    <x v="0"/>
    <s v="Champions"/>
    <n v="4"/>
    <n v="9"/>
    <n v="1709.1"/>
    <n v="162.72"/>
    <n v="722.04"/>
    <n v="559.32000000000005"/>
    <n v="343.73"/>
    <x v="1"/>
    <n v="0"/>
    <n v="0"/>
    <x v="1"/>
    <x v="1"/>
  </r>
  <r>
    <x v="745"/>
    <x v="0"/>
    <s v="Low Engagement"/>
    <n v="437"/>
    <n v="1"/>
    <n v="72"/>
    <n v="0"/>
    <n v="0"/>
    <n v="0"/>
    <m/>
    <x v="0"/>
    <n v="0"/>
    <n v="0"/>
    <x v="2"/>
    <x v="1"/>
  </r>
  <r>
    <x v="746"/>
    <x v="0"/>
    <s v="Needs Attention"/>
    <n v="134"/>
    <n v="2"/>
    <n v="603.46"/>
    <n v="76.5"/>
    <n v="0"/>
    <n v="-76.5"/>
    <n v="-100"/>
    <x v="3"/>
    <n v="76.5"/>
    <n v="2.82"/>
    <x v="2"/>
    <x v="2"/>
  </r>
  <r>
    <x v="747"/>
    <x v="0"/>
    <s v="Champions"/>
    <n v="45"/>
    <n v="9"/>
    <n v="5253.07"/>
    <n v="368.38"/>
    <n v="596.4"/>
    <n v="228.02"/>
    <n v="61.9"/>
    <x v="1"/>
    <n v="0"/>
    <n v="2.73"/>
    <x v="1"/>
    <x v="1"/>
  </r>
  <r>
    <x v="748"/>
    <x v="0"/>
    <s v="Needs Attention"/>
    <n v="373"/>
    <n v="2"/>
    <n v="748.46"/>
    <n v="0"/>
    <n v="0"/>
    <n v="0"/>
    <m/>
    <x v="0"/>
    <n v="0"/>
    <n v="0"/>
    <x v="2"/>
    <x v="2"/>
  </r>
  <r>
    <x v="749"/>
    <x v="0"/>
    <s v="Needs Attention"/>
    <n v="60"/>
    <n v="3"/>
    <n v="1134.03"/>
    <n v="369.85"/>
    <n v="416.69"/>
    <n v="46.84"/>
    <n v="12.66"/>
    <x v="4"/>
    <n v="0"/>
    <n v="2.33"/>
    <x v="2"/>
    <x v="2"/>
  </r>
  <r>
    <x v="750"/>
    <x v="0"/>
    <s v="Champions"/>
    <n v="32"/>
    <n v="12"/>
    <n v="2957.47"/>
    <n v="309.75"/>
    <n v="446.43"/>
    <n v="136.68"/>
    <n v="44.13"/>
    <x v="1"/>
    <n v="0"/>
    <n v="2.0699999999999998"/>
    <x v="1"/>
    <x v="1"/>
  </r>
  <r>
    <x v="751"/>
    <x v="0"/>
    <s v="Low Engagement"/>
    <n v="719"/>
    <n v="1"/>
    <n v="321.88"/>
    <n v="0"/>
    <n v="0"/>
    <n v="0"/>
    <m/>
    <x v="0"/>
    <n v="0"/>
    <n v="0"/>
    <x v="2"/>
    <x v="1"/>
  </r>
  <r>
    <x v="752"/>
    <x v="0"/>
    <s v="Low Engagement"/>
    <n v="542"/>
    <n v="1"/>
    <n v="20.6"/>
    <n v="0"/>
    <n v="0"/>
    <n v="0"/>
    <m/>
    <x v="0"/>
    <n v="0"/>
    <n v="126.41"/>
    <x v="0"/>
    <x v="2"/>
  </r>
  <r>
    <x v="753"/>
    <x v="0"/>
    <s v="Champions"/>
    <n v="1"/>
    <n v="37"/>
    <n v="18230.07"/>
    <n v="1930.9"/>
    <n v="1458.9"/>
    <n v="-472"/>
    <n v="-24.44"/>
    <x v="5"/>
    <n v="472"/>
    <n v="10.86"/>
    <x v="5"/>
    <x v="0"/>
  </r>
  <r>
    <x v="754"/>
    <x v="0"/>
    <s v="Low Engagement"/>
    <n v="731"/>
    <n v="1"/>
    <n v="234.38"/>
    <n v="0"/>
    <n v="0"/>
    <n v="0"/>
    <m/>
    <x v="0"/>
    <n v="0"/>
    <n v="0"/>
    <x v="2"/>
    <x v="1"/>
  </r>
  <r>
    <x v="755"/>
    <x v="0"/>
    <s v="Champions"/>
    <n v="12"/>
    <n v="10"/>
    <n v="5494.7"/>
    <n v="0"/>
    <n v="1416.23"/>
    <n v="1416.23"/>
    <m/>
    <x v="2"/>
    <n v="0"/>
    <n v="2.1"/>
    <x v="2"/>
    <x v="1"/>
  </r>
  <r>
    <x v="756"/>
    <x v="0"/>
    <s v="Needs Attention"/>
    <n v="139"/>
    <n v="1"/>
    <n v="501.14"/>
    <n v="501.14"/>
    <n v="0"/>
    <n v="-501.14"/>
    <n v="-100"/>
    <x v="3"/>
    <n v="501.14"/>
    <n v="3.18"/>
    <x v="2"/>
    <x v="2"/>
  </r>
  <r>
    <x v="757"/>
    <x v="0"/>
    <s v="Champions"/>
    <n v="22"/>
    <n v="18"/>
    <n v="2255.66"/>
    <n v="90.4"/>
    <n v="143.13999999999999"/>
    <n v="52.74"/>
    <n v="58.34"/>
    <x v="1"/>
    <n v="0"/>
    <n v="0.08"/>
    <x v="1"/>
    <x v="1"/>
  </r>
  <r>
    <x v="758"/>
    <x v="0"/>
    <s v="Champions"/>
    <n v="20"/>
    <n v="9"/>
    <n v="2415.41"/>
    <n v="0"/>
    <n v="398.11"/>
    <n v="398.11"/>
    <m/>
    <x v="2"/>
    <n v="0"/>
    <n v="3.37"/>
    <x v="2"/>
    <x v="1"/>
  </r>
  <r>
    <x v="759"/>
    <x v="0"/>
    <s v="Low Engagement"/>
    <n v="669"/>
    <n v="1"/>
    <n v="134.9"/>
    <n v="0"/>
    <n v="0"/>
    <n v="0"/>
    <m/>
    <x v="0"/>
    <n v="0"/>
    <n v="0"/>
    <x v="2"/>
    <x v="1"/>
  </r>
  <r>
    <x v="760"/>
    <x v="0"/>
    <s v="Low Engagement"/>
    <n v="239"/>
    <n v="1"/>
    <n v="30.6"/>
    <n v="0"/>
    <n v="0"/>
    <n v="0"/>
    <m/>
    <x v="0"/>
    <n v="0"/>
    <n v="0"/>
    <x v="2"/>
    <x v="1"/>
  </r>
  <r>
    <x v="761"/>
    <x v="0"/>
    <s v="Low Engagement"/>
    <n v="270"/>
    <n v="1"/>
    <n v="283.73"/>
    <n v="0"/>
    <n v="0"/>
    <n v="0"/>
    <m/>
    <x v="0"/>
    <n v="0"/>
    <n v="10.220000000000001"/>
    <x v="0"/>
    <x v="2"/>
  </r>
  <r>
    <x v="762"/>
    <x v="0"/>
    <s v="Needs Attention"/>
    <n v="95"/>
    <n v="2"/>
    <n v="922.39"/>
    <n v="18.72"/>
    <n v="0"/>
    <n v="-18.72"/>
    <n v="-100"/>
    <x v="3"/>
    <n v="18.72"/>
    <n v="0"/>
    <x v="2"/>
    <x v="2"/>
  </r>
  <r>
    <x v="763"/>
    <x v="0"/>
    <s v="At Risk"/>
    <n v="473"/>
    <n v="2"/>
    <n v="506.75"/>
    <n v="0"/>
    <n v="0"/>
    <n v="0"/>
    <m/>
    <x v="0"/>
    <n v="0"/>
    <n v="0"/>
    <x v="2"/>
    <x v="2"/>
  </r>
  <r>
    <x v="764"/>
    <x v="0"/>
    <s v="Needs Attention"/>
    <n v="90"/>
    <n v="4"/>
    <n v="4641.66"/>
    <n v="0"/>
    <n v="1239.8599999999999"/>
    <n v="1239.8599999999999"/>
    <m/>
    <x v="2"/>
    <n v="0"/>
    <n v="0"/>
    <x v="2"/>
    <x v="2"/>
  </r>
  <r>
    <x v="765"/>
    <x v="0"/>
    <s v="Low Engagement"/>
    <n v="524"/>
    <n v="1"/>
    <n v="148.62"/>
    <n v="0"/>
    <n v="0"/>
    <n v="0"/>
    <m/>
    <x v="0"/>
    <n v="0"/>
    <n v="0"/>
    <x v="2"/>
    <x v="1"/>
  </r>
  <r>
    <x v="766"/>
    <x v="0"/>
    <s v="Champions"/>
    <n v="5"/>
    <n v="13"/>
    <n v="3774.81"/>
    <n v="0"/>
    <n v="1022.22"/>
    <n v="1022.22"/>
    <m/>
    <x v="2"/>
    <n v="0"/>
    <n v="2.54"/>
    <x v="2"/>
    <x v="1"/>
  </r>
  <r>
    <x v="767"/>
    <x v="0"/>
    <s v="Needs Attention"/>
    <n v="78"/>
    <n v="1"/>
    <n v="259.17"/>
    <n v="0"/>
    <n v="259.17"/>
    <n v="259.17"/>
    <m/>
    <x v="2"/>
    <n v="0"/>
    <n v="0"/>
    <x v="2"/>
    <x v="2"/>
  </r>
  <r>
    <x v="768"/>
    <x v="0"/>
    <s v="Low Engagement"/>
    <n v="632"/>
    <n v="1"/>
    <n v="263.5"/>
    <n v="0"/>
    <n v="0"/>
    <n v="0"/>
    <m/>
    <x v="0"/>
    <n v="0"/>
    <n v="0"/>
    <x v="2"/>
    <x v="1"/>
  </r>
  <r>
    <x v="769"/>
    <x v="0"/>
    <s v="At Risk"/>
    <n v="453"/>
    <n v="2"/>
    <n v="233.25"/>
    <n v="0"/>
    <n v="0"/>
    <n v="0"/>
    <m/>
    <x v="0"/>
    <n v="0"/>
    <n v="0"/>
    <x v="2"/>
    <x v="2"/>
  </r>
  <r>
    <x v="770"/>
    <x v="0"/>
    <s v="Needs Attention"/>
    <n v="95"/>
    <n v="1"/>
    <n v="64"/>
    <n v="64"/>
    <n v="0"/>
    <n v="-64"/>
    <n v="-100"/>
    <x v="3"/>
    <n v="64"/>
    <n v="0"/>
    <x v="2"/>
    <x v="2"/>
  </r>
  <r>
    <x v="771"/>
    <x v="0"/>
    <s v="Champions"/>
    <n v="24"/>
    <n v="7"/>
    <n v="3313.77"/>
    <n v="0"/>
    <n v="748.4"/>
    <n v="748.4"/>
    <m/>
    <x v="2"/>
    <n v="0"/>
    <n v="1.03"/>
    <x v="2"/>
    <x v="1"/>
  </r>
  <r>
    <x v="772"/>
    <x v="0"/>
    <s v="Low Engagement"/>
    <n v="262"/>
    <n v="1"/>
    <n v="77.3"/>
    <n v="0"/>
    <n v="0"/>
    <n v="0"/>
    <m/>
    <x v="0"/>
    <n v="0"/>
    <n v="0"/>
    <x v="2"/>
    <x v="1"/>
  </r>
  <r>
    <x v="773"/>
    <x v="0"/>
    <s v="At Risk"/>
    <n v="274"/>
    <n v="3"/>
    <n v="200.45"/>
    <n v="0"/>
    <n v="0"/>
    <n v="0"/>
    <m/>
    <x v="0"/>
    <n v="0"/>
    <n v="0"/>
    <x v="2"/>
    <x v="2"/>
  </r>
  <r>
    <x v="774"/>
    <x v="0"/>
    <s v="Loyal Customers"/>
    <n v="86"/>
    <n v="6"/>
    <n v="2475.23"/>
    <n v="0"/>
    <n v="907.84"/>
    <n v="907.84"/>
    <m/>
    <x v="2"/>
    <n v="0"/>
    <n v="2.14"/>
    <x v="2"/>
    <x v="1"/>
  </r>
  <r>
    <x v="775"/>
    <x v="0"/>
    <s v="High Value At Risk"/>
    <n v="197"/>
    <n v="2"/>
    <n v="3371.45"/>
    <n v="0"/>
    <n v="0"/>
    <n v="0"/>
    <m/>
    <x v="0"/>
    <n v="0"/>
    <n v="0"/>
    <x v="3"/>
    <x v="0"/>
  </r>
  <r>
    <x v="776"/>
    <x v="0"/>
    <s v="Champions"/>
    <n v="57"/>
    <n v="13"/>
    <n v="6274.56"/>
    <n v="652.22"/>
    <n v="1380.93"/>
    <n v="728.71"/>
    <n v="111.73"/>
    <x v="1"/>
    <n v="0"/>
    <n v="2.4700000000000002"/>
    <x v="1"/>
    <x v="1"/>
  </r>
  <r>
    <x v="777"/>
    <x v="0"/>
    <s v="Champions"/>
    <n v="11"/>
    <n v="16"/>
    <n v="7586.94"/>
    <n v="1040.8800000000001"/>
    <n v="1714.97"/>
    <n v="674.09"/>
    <n v="64.760000000000005"/>
    <x v="1"/>
    <n v="0"/>
    <n v="0"/>
    <x v="1"/>
    <x v="1"/>
  </r>
  <r>
    <x v="778"/>
    <x v="0"/>
    <s v="Champions"/>
    <n v="23"/>
    <n v="7"/>
    <n v="1274.01"/>
    <n v="102.6"/>
    <n v="472.94"/>
    <n v="370.34"/>
    <n v="360.96"/>
    <x v="1"/>
    <n v="0"/>
    <n v="1"/>
    <x v="1"/>
    <x v="1"/>
  </r>
  <r>
    <x v="779"/>
    <x v="0"/>
    <s v="Champions"/>
    <n v="17"/>
    <n v="8"/>
    <n v="8202.98"/>
    <n v="540.91999999999996"/>
    <n v="3354"/>
    <n v="2813.08"/>
    <n v="520.04999999999995"/>
    <x v="1"/>
    <n v="0"/>
    <n v="0.11"/>
    <x v="1"/>
    <x v="1"/>
  </r>
  <r>
    <x v="780"/>
    <x v="0"/>
    <s v="Loyal Customers"/>
    <n v="109"/>
    <n v="5"/>
    <n v="1054.92"/>
    <n v="264.20999999999998"/>
    <n v="0"/>
    <n v="-264.20999999999998"/>
    <n v="-100"/>
    <x v="3"/>
    <n v="264.20999999999998"/>
    <n v="0"/>
    <x v="2"/>
    <x v="1"/>
  </r>
  <r>
    <x v="781"/>
    <x v="0"/>
    <s v="Loyal Customers"/>
    <n v="85"/>
    <n v="17"/>
    <n v="7656.08"/>
    <n v="0"/>
    <n v="987.72"/>
    <n v="987.72"/>
    <m/>
    <x v="2"/>
    <n v="0"/>
    <n v="1.72"/>
    <x v="2"/>
    <x v="1"/>
  </r>
  <r>
    <x v="782"/>
    <x v="0"/>
    <s v="Potential Loyalists"/>
    <n v="20"/>
    <n v="1"/>
    <n v="307.08999999999997"/>
    <n v="0"/>
    <n v="307.08999999999997"/>
    <n v="307.08999999999997"/>
    <m/>
    <x v="2"/>
    <n v="0"/>
    <n v="0"/>
    <x v="2"/>
    <x v="1"/>
  </r>
  <r>
    <x v="783"/>
    <x v="0"/>
    <s v="Low Engagement"/>
    <n v="585"/>
    <n v="1"/>
    <n v="405.1"/>
    <n v="0"/>
    <n v="0"/>
    <n v="0"/>
    <m/>
    <x v="0"/>
    <n v="0"/>
    <n v="1.46"/>
    <x v="2"/>
    <x v="1"/>
  </r>
  <r>
    <x v="784"/>
    <x v="0"/>
    <s v="Needs Attention"/>
    <n v="333"/>
    <n v="2"/>
    <n v="135.35"/>
    <n v="0"/>
    <n v="0"/>
    <n v="0"/>
    <m/>
    <x v="0"/>
    <n v="0"/>
    <n v="0"/>
    <x v="2"/>
    <x v="2"/>
  </r>
  <r>
    <x v="785"/>
    <x v="0"/>
    <s v="Loyal Customers"/>
    <n v="40"/>
    <n v="7"/>
    <n v="1128.52"/>
    <n v="204.72"/>
    <n v="118.8"/>
    <n v="-85.92"/>
    <n v="-41.97"/>
    <x v="5"/>
    <n v="85.92"/>
    <n v="0.33"/>
    <x v="5"/>
    <x v="0"/>
  </r>
  <r>
    <x v="786"/>
    <x v="0"/>
    <s v="Potential Loyalists"/>
    <n v="27"/>
    <n v="1"/>
    <n v="228.91"/>
    <n v="0"/>
    <n v="228.91"/>
    <n v="228.91"/>
    <m/>
    <x v="2"/>
    <n v="0"/>
    <n v="0"/>
    <x v="2"/>
    <x v="1"/>
  </r>
  <r>
    <x v="787"/>
    <x v="0"/>
    <s v="Potential Loyalists"/>
    <n v="11"/>
    <n v="4"/>
    <n v="712.8"/>
    <n v="118.8"/>
    <n v="594"/>
    <n v="475.2"/>
    <n v="400"/>
    <x v="1"/>
    <n v="0"/>
    <n v="0"/>
    <x v="1"/>
    <x v="1"/>
  </r>
  <r>
    <x v="788"/>
    <x v="0"/>
    <s v="Champions"/>
    <n v="30"/>
    <n v="26"/>
    <n v="8488.32"/>
    <n v="986.63"/>
    <n v="917.25"/>
    <n v="-69.38"/>
    <n v="-7.03"/>
    <x v="4"/>
    <n v="69.38"/>
    <n v="5.87"/>
    <x v="2"/>
    <x v="1"/>
  </r>
  <r>
    <x v="789"/>
    <x v="0"/>
    <s v="Potential Loyalists"/>
    <n v="15"/>
    <n v="4"/>
    <n v="1676.06"/>
    <n v="755.88"/>
    <n v="543.44000000000005"/>
    <n v="-212.44"/>
    <n v="-28.1"/>
    <x v="5"/>
    <n v="212.44"/>
    <n v="0"/>
    <x v="2"/>
    <x v="2"/>
  </r>
  <r>
    <x v="790"/>
    <x v="0"/>
    <s v="At Risk"/>
    <n v="485"/>
    <n v="3"/>
    <n v="449.97"/>
    <n v="0"/>
    <n v="0"/>
    <n v="0"/>
    <m/>
    <x v="0"/>
    <n v="0"/>
    <n v="3.32"/>
    <x v="2"/>
    <x v="2"/>
  </r>
  <r>
    <x v="791"/>
    <x v="0"/>
    <s v="High Value At Risk"/>
    <n v="296"/>
    <n v="3"/>
    <n v="2454.71"/>
    <n v="0"/>
    <n v="0"/>
    <n v="0"/>
    <m/>
    <x v="0"/>
    <n v="0"/>
    <n v="2.81"/>
    <x v="3"/>
    <x v="0"/>
  </r>
  <r>
    <x v="792"/>
    <x v="0"/>
    <s v="High Value At Risk"/>
    <n v="418"/>
    <n v="7"/>
    <n v="2146.38"/>
    <n v="0"/>
    <n v="0"/>
    <n v="0"/>
    <m/>
    <x v="0"/>
    <n v="0"/>
    <n v="1.46"/>
    <x v="3"/>
    <x v="0"/>
  </r>
  <r>
    <x v="793"/>
    <x v="0"/>
    <s v="Potential Loyalists"/>
    <n v="6"/>
    <n v="1"/>
    <n v="486.22"/>
    <n v="0"/>
    <n v="486.22"/>
    <n v="486.22"/>
    <m/>
    <x v="2"/>
    <n v="0"/>
    <n v="0"/>
    <x v="2"/>
    <x v="1"/>
  </r>
  <r>
    <x v="794"/>
    <x v="0"/>
    <s v="High Value At Risk"/>
    <n v="400"/>
    <n v="3"/>
    <n v="1624.84"/>
    <n v="0"/>
    <n v="0"/>
    <n v="0"/>
    <m/>
    <x v="0"/>
    <n v="0"/>
    <n v="0.96"/>
    <x v="3"/>
    <x v="0"/>
  </r>
  <r>
    <x v="795"/>
    <x v="0"/>
    <s v="Champions"/>
    <n v="34"/>
    <n v="6"/>
    <n v="1370.48"/>
    <n v="0"/>
    <n v="402.56"/>
    <n v="402.56"/>
    <m/>
    <x v="2"/>
    <n v="0"/>
    <n v="0"/>
    <x v="2"/>
    <x v="1"/>
  </r>
  <r>
    <x v="796"/>
    <x v="0"/>
    <s v="High Value At Risk"/>
    <n v="386"/>
    <n v="3"/>
    <n v="1586.54"/>
    <n v="0"/>
    <n v="0"/>
    <n v="0"/>
    <m/>
    <x v="0"/>
    <n v="0"/>
    <n v="0"/>
    <x v="3"/>
    <x v="0"/>
  </r>
  <r>
    <x v="797"/>
    <x v="0"/>
    <s v="Champions"/>
    <n v="50"/>
    <n v="9"/>
    <n v="5687.36"/>
    <n v="375.26"/>
    <n v="868.02"/>
    <n v="492.76"/>
    <n v="131.31"/>
    <x v="1"/>
    <n v="0"/>
    <n v="0.35"/>
    <x v="1"/>
    <x v="1"/>
  </r>
  <r>
    <x v="798"/>
    <x v="0"/>
    <s v="Loyal Customers"/>
    <n v="95"/>
    <n v="5"/>
    <n v="1508.18"/>
    <n v="944.65"/>
    <n v="0"/>
    <n v="-944.65"/>
    <n v="-100"/>
    <x v="3"/>
    <n v="944.65"/>
    <n v="0"/>
    <x v="4"/>
    <x v="0"/>
  </r>
  <r>
    <x v="799"/>
    <x v="0"/>
    <s v="Potential Loyalists"/>
    <n v="9"/>
    <n v="4"/>
    <n v="1429.35"/>
    <n v="843.09"/>
    <n v="586.26"/>
    <n v="-256.83"/>
    <n v="-30.46"/>
    <x v="5"/>
    <n v="256.83"/>
    <n v="4.0599999999999996"/>
    <x v="2"/>
    <x v="2"/>
  </r>
  <r>
    <x v="800"/>
    <x v="0"/>
    <s v="Potential Loyalists"/>
    <n v="23"/>
    <n v="1"/>
    <n v="91.8"/>
    <n v="0"/>
    <n v="91.8"/>
    <n v="91.8"/>
    <m/>
    <x v="2"/>
    <n v="0"/>
    <n v="0"/>
    <x v="2"/>
    <x v="1"/>
  </r>
  <r>
    <x v="801"/>
    <x v="0"/>
    <s v="Needs Attention"/>
    <n v="314"/>
    <n v="2"/>
    <n v="472.13"/>
    <n v="0"/>
    <n v="0"/>
    <n v="0"/>
    <m/>
    <x v="0"/>
    <n v="0"/>
    <n v="0"/>
    <x v="2"/>
    <x v="2"/>
  </r>
  <r>
    <x v="802"/>
    <x v="0"/>
    <s v="Loyal Customers"/>
    <n v="123"/>
    <n v="16"/>
    <n v="9275.49"/>
    <n v="382.85"/>
    <n v="0"/>
    <n v="-382.85"/>
    <n v="-100"/>
    <x v="3"/>
    <n v="382.85"/>
    <n v="1.71"/>
    <x v="4"/>
    <x v="0"/>
  </r>
  <r>
    <x v="803"/>
    <x v="0"/>
    <s v="Low Engagement"/>
    <n v="611"/>
    <n v="1"/>
    <n v="17.649999999999999"/>
    <n v="0"/>
    <n v="0"/>
    <n v="0"/>
    <m/>
    <x v="0"/>
    <n v="0"/>
    <n v="100"/>
    <x v="0"/>
    <x v="2"/>
  </r>
  <r>
    <x v="804"/>
    <x v="0"/>
    <s v="At Risk"/>
    <n v="570"/>
    <n v="2"/>
    <n v="372.2"/>
    <n v="0"/>
    <n v="0"/>
    <n v="0"/>
    <m/>
    <x v="0"/>
    <n v="0"/>
    <n v="17.13"/>
    <x v="0"/>
    <x v="2"/>
  </r>
  <r>
    <x v="805"/>
    <x v="0"/>
    <s v="Potential Loyalists"/>
    <n v="47"/>
    <n v="3"/>
    <n v="1451.16"/>
    <n v="0"/>
    <n v="666.84"/>
    <n v="666.84"/>
    <m/>
    <x v="2"/>
    <n v="0"/>
    <n v="0"/>
    <x v="2"/>
    <x v="1"/>
  </r>
  <r>
    <x v="806"/>
    <x v="0"/>
    <s v="Needs Attention"/>
    <n v="284"/>
    <n v="2"/>
    <n v="875.93"/>
    <n v="0"/>
    <n v="0"/>
    <n v="0"/>
    <m/>
    <x v="0"/>
    <n v="0"/>
    <n v="0.28999999999999998"/>
    <x v="2"/>
    <x v="2"/>
  </r>
  <r>
    <x v="807"/>
    <x v="0"/>
    <s v="Loyal Customers"/>
    <n v="19"/>
    <n v="5"/>
    <n v="1113.1500000000001"/>
    <n v="417.55"/>
    <n v="361.78"/>
    <n v="-55.77"/>
    <n v="-13.36"/>
    <x v="4"/>
    <n v="55.77"/>
    <n v="0"/>
    <x v="2"/>
    <x v="1"/>
  </r>
  <r>
    <x v="808"/>
    <x v="0"/>
    <s v="Champions"/>
    <n v="37"/>
    <n v="5"/>
    <n v="1840.73"/>
    <n v="0"/>
    <n v="346.53"/>
    <n v="346.53"/>
    <m/>
    <x v="2"/>
    <n v="0"/>
    <n v="0.49"/>
    <x v="2"/>
    <x v="1"/>
  </r>
  <r>
    <x v="809"/>
    <x v="0"/>
    <s v="Needs Attention"/>
    <n v="64"/>
    <n v="3"/>
    <n v="840.08"/>
    <n v="0"/>
    <n v="207.68"/>
    <n v="207.68"/>
    <m/>
    <x v="2"/>
    <n v="0"/>
    <n v="0"/>
    <x v="2"/>
    <x v="2"/>
  </r>
  <r>
    <x v="810"/>
    <x v="0"/>
    <s v="Potential Loyalists"/>
    <n v="27"/>
    <n v="1"/>
    <n v="108.81"/>
    <n v="0"/>
    <n v="108.81"/>
    <n v="108.81"/>
    <m/>
    <x v="2"/>
    <n v="0"/>
    <n v="0"/>
    <x v="2"/>
    <x v="1"/>
  </r>
  <r>
    <x v="811"/>
    <x v="0"/>
    <s v="Potential Loyalists"/>
    <n v="22"/>
    <n v="3"/>
    <n v="468.41"/>
    <n v="0"/>
    <n v="328.06"/>
    <n v="328.06"/>
    <m/>
    <x v="2"/>
    <n v="0"/>
    <n v="8.8800000000000008"/>
    <x v="2"/>
    <x v="1"/>
  </r>
  <r>
    <x v="812"/>
    <x v="0"/>
    <s v="Low Engagement"/>
    <n v="401"/>
    <n v="1"/>
    <n v="69.599999999999994"/>
    <n v="0"/>
    <n v="0"/>
    <n v="0"/>
    <m/>
    <x v="0"/>
    <n v="0"/>
    <n v="0"/>
    <x v="2"/>
    <x v="1"/>
  </r>
  <r>
    <x v="813"/>
    <x v="0"/>
    <s v="Champions"/>
    <n v="5"/>
    <n v="11"/>
    <n v="2389.8200000000002"/>
    <n v="0"/>
    <n v="187.71"/>
    <n v="187.71"/>
    <m/>
    <x v="2"/>
    <n v="0"/>
    <n v="0.79"/>
    <x v="2"/>
    <x v="1"/>
  </r>
  <r>
    <x v="814"/>
    <x v="0"/>
    <s v="Champions"/>
    <n v="17"/>
    <n v="11"/>
    <n v="7972.46"/>
    <n v="0"/>
    <n v="708.76"/>
    <n v="708.76"/>
    <m/>
    <x v="2"/>
    <n v="0"/>
    <n v="0"/>
    <x v="2"/>
    <x v="1"/>
  </r>
  <r>
    <x v="815"/>
    <x v="0"/>
    <s v="At Risk"/>
    <n v="583"/>
    <n v="2"/>
    <n v="831.45"/>
    <n v="0"/>
    <n v="0"/>
    <n v="0"/>
    <m/>
    <x v="0"/>
    <n v="0"/>
    <n v="4.6100000000000003"/>
    <x v="2"/>
    <x v="2"/>
  </r>
  <r>
    <x v="816"/>
    <x v="0"/>
    <s v="Potential Loyalists"/>
    <n v="47"/>
    <n v="1"/>
    <n v="481.49"/>
    <n v="0"/>
    <n v="481.49"/>
    <n v="481.49"/>
    <m/>
    <x v="2"/>
    <n v="0"/>
    <n v="0"/>
    <x v="2"/>
    <x v="1"/>
  </r>
  <r>
    <x v="817"/>
    <x v="0"/>
    <s v="Needs Attention"/>
    <n v="65"/>
    <n v="2"/>
    <n v="512.20000000000005"/>
    <n v="0"/>
    <n v="282.45"/>
    <n v="282.45"/>
    <m/>
    <x v="2"/>
    <n v="0"/>
    <n v="0"/>
    <x v="2"/>
    <x v="2"/>
  </r>
  <r>
    <x v="818"/>
    <x v="0"/>
    <s v="Champions"/>
    <n v="27"/>
    <n v="21"/>
    <n v="14059.19"/>
    <n v="1672.53"/>
    <n v="1333.74"/>
    <n v="-338.79"/>
    <n v="-20.260000000000002"/>
    <x v="5"/>
    <n v="338.79"/>
    <n v="0.44"/>
    <x v="5"/>
    <x v="0"/>
  </r>
  <r>
    <x v="819"/>
    <x v="0"/>
    <s v="Low Engagement"/>
    <n v="619"/>
    <n v="1"/>
    <n v="572.30999999999995"/>
    <n v="0"/>
    <n v="0"/>
    <n v="0"/>
    <m/>
    <x v="0"/>
    <n v="0"/>
    <n v="0"/>
    <x v="2"/>
    <x v="1"/>
  </r>
  <r>
    <x v="820"/>
    <x v="0"/>
    <s v="Low Engagement"/>
    <n v="608"/>
    <n v="1"/>
    <n v="86.1"/>
    <n v="0"/>
    <n v="0"/>
    <n v="0"/>
    <m/>
    <x v="0"/>
    <n v="0"/>
    <n v="0"/>
    <x v="2"/>
    <x v="1"/>
  </r>
  <r>
    <x v="821"/>
    <x v="0"/>
    <s v="Low Engagement"/>
    <n v="382"/>
    <n v="1"/>
    <n v="359.69"/>
    <n v="0"/>
    <n v="0"/>
    <n v="0"/>
    <m/>
    <x v="0"/>
    <n v="0"/>
    <n v="0"/>
    <x v="2"/>
    <x v="1"/>
  </r>
  <r>
    <x v="822"/>
    <x v="0"/>
    <s v="Potential Loyalists"/>
    <n v="46"/>
    <n v="1"/>
    <n v="121.18"/>
    <n v="0"/>
    <n v="121.18"/>
    <n v="121.18"/>
    <m/>
    <x v="2"/>
    <n v="0"/>
    <n v="0"/>
    <x v="2"/>
    <x v="1"/>
  </r>
  <r>
    <x v="823"/>
    <x v="0"/>
    <s v="Champions"/>
    <n v="8"/>
    <n v="15"/>
    <n v="7036.18"/>
    <n v="867.9"/>
    <n v="1562.8"/>
    <n v="694.9"/>
    <n v="80.069999999999993"/>
    <x v="1"/>
    <n v="0"/>
    <n v="0.36"/>
    <x v="1"/>
    <x v="1"/>
  </r>
  <r>
    <x v="824"/>
    <x v="0"/>
    <s v="Champions"/>
    <n v="15"/>
    <n v="10"/>
    <n v="1667.95"/>
    <n v="552.13"/>
    <n v="196.85"/>
    <n v="-355.28"/>
    <n v="-64.349999999999994"/>
    <x v="5"/>
    <n v="355.28"/>
    <n v="3.15"/>
    <x v="5"/>
    <x v="0"/>
  </r>
  <r>
    <x v="825"/>
    <x v="0"/>
    <s v="Low Engagement"/>
    <n v="268"/>
    <n v="1"/>
    <n v="71.400000000000006"/>
    <n v="0"/>
    <n v="0"/>
    <n v="0"/>
    <m/>
    <x v="0"/>
    <n v="0"/>
    <n v="0"/>
    <x v="2"/>
    <x v="1"/>
  </r>
  <r>
    <x v="826"/>
    <x v="0"/>
    <s v="Potential Loyalists"/>
    <n v="40"/>
    <n v="3"/>
    <n v="1575.89"/>
    <n v="1301.94"/>
    <n v="273.95"/>
    <n v="-1027.99"/>
    <n v="-78.959999999999994"/>
    <x v="5"/>
    <n v="1027.99"/>
    <n v="2.2999999999999998"/>
    <x v="2"/>
    <x v="2"/>
  </r>
  <r>
    <x v="827"/>
    <x v="0"/>
    <s v="High Value At Risk"/>
    <n v="338"/>
    <n v="4"/>
    <n v="328.36"/>
    <n v="0"/>
    <n v="0"/>
    <n v="0"/>
    <m/>
    <x v="0"/>
    <n v="0"/>
    <n v="5.69"/>
    <x v="3"/>
    <x v="0"/>
  </r>
  <r>
    <x v="828"/>
    <x v="0"/>
    <s v="Potential Loyalists"/>
    <n v="12"/>
    <n v="1"/>
    <n v="114.6"/>
    <n v="0"/>
    <n v="114.6"/>
    <n v="114.6"/>
    <m/>
    <x v="2"/>
    <n v="0"/>
    <n v="0"/>
    <x v="2"/>
    <x v="1"/>
  </r>
  <r>
    <x v="829"/>
    <x v="0"/>
    <s v="Potential Loyalists"/>
    <n v="19"/>
    <n v="2"/>
    <n v="260.68"/>
    <n v="127"/>
    <n v="133.68"/>
    <n v="6.68"/>
    <n v="5.26"/>
    <x v="4"/>
    <n v="0"/>
    <n v="0"/>
    <x v="2"/>
    <x v="1"/>
  </r>
  <r>
    <x v="830"/>
    <x v="0"/>
    <s v="At Risk"/>
    <n v="545"/>
    <n v="3"/>
    <n v="570.66"/>
    <n v="0"/>
    <n v="0"/>
    <n v="0"/>
    <m/>
    <x v="0"/>
    <n v="0"/>
    <n v="9.09"/>
    <x v="2"/>
    <x v="2"/>
  </r>
  <r>
    <x v="831"/>
    <x v="0"/>
    <s v="Low Engagement"/>
    <n v="659"/>
    <n v="1"/>
    <n v="159.21"/>
    <n v="0"/>
    <n v="0"/>
    <n v="0"/>
    <m/>
    <x v="0"/>
    <n v="0"/>
    <n v="0"/>
    <x v="2"/>
    <x v="1"/>
  </r>
  <r>
    <x v="832"/>
    <x v="0"/>
    <s v="Loyal Customers"/>
    <n v="96"/>
    <n v="6"/>
    <n v="2558.58"/>
    <n v="447.62"/>
    <n v="0"/>
    <n v="-447.62"/>
    <n v="-100"/>
    <x v="3"/>
    <n v="447.62"/>
    <n v="0.55000000000000004"/>
    <x v="4"/>
    <x v="0"/>
  </r>
  <r>
    <x v="833"/>
    <x v="0"/>
    <s v="Needs Attention"/>
    <n v="62"/>
    <n v="1"/>
    <n v="112.08"/>
    <n v="0"/>
    <n v="112.08"/>
    <n v="112.08"/>
    <m/>
    <x v="2"/>
    <n v="0"/>
    <n v="0"/>
    <x v="2"/>
    <x v="2"/>
  </r>
  <r>
    <x v="834"/>
    <x v="0"/>
    <s v="Needs Attention"/>
    <n v="136"/>
    <n v="2"/>
    <n v="472.78"/>
    <n v="60.7"/>
    <n v="0"/>
    <n v="-60.7"/>
    <n v="-100"/>
    <x v="3"/>
    <n v="60.7"/>
    <n v="0"/>
    <x v="2"/>
    <x v="2"/>
  </r>
  <r>
    <x v="835"/>
    <x v="0"/>
    <s v="Low Engagement"/>
    <n v="415"/>
    <n v="1"/>
    <n v="136.72999999999999"/>
    <n v="0"/>
    <n v="0"/>
    <n v="0"/>
    <m/>
    <x v="0"/>
    <n v="0"/>
    <n v="0"/>
    <x v="2"/>
    <x v="1"/>
  </r>
  <r>
    <x v="836"/>
    <x v="0"/>
    <s v="Champions"/>
    <n v="12"/>
    <n v="7"/>
    <n v="3068.84"/>
    <n v="0"/>
    <n v="1285.6500000000001"/>
    <n v="1285.6500000000001"/>
    <m/>
    <x v="2"/>
    <n v="0"/>
    <n v="0.3"/>
    <x v="2"/>
    <x v="1"/>
  </r>
  <r>
    <x v="837"/>
    <x v="0"/>
    <s v="Low Engagement"/>
    <n v="610"/>
    <n v="1"/>
    <n v="373.01"/>
    <n v="0"/>
    <n v="0"/>
    <n v="0"/>
    <m/>
    <x v="0"/>
    <n v="0"/>
    <n v="0"/>
    <x v="2"/>
    <x v="1"/>
  </r>
  <r>
    <x v="838"/>
    <x v="0"/>
    <s v="Champions"/>
    <n v="11"/>
    <n v="8"/>
    <n v="4974.2299999999996"/>
    <n v="921.43"/>
    <n v="392.06"/>
    <n v="-529.37"/>
    <n v="-57.45"/>
    <x v="5"/>
    <n v="529.37"/>
    <n v="1.25"/>
    <x v="5"/>
    <x v="0"/>
  </r>
  <r>
    <x v="839"/>
    <x v="0"/>
    <s v="Champions"/>
    <n v="4"/>
    <n v="66"/>
    <n v="15949.21"/>
    <n v="1000"/>
    <n v="5076.96"/>
    <n v="4076.96"/>
    <n v="407.7"/>
    <x v="1"/>
    <n v="0"/>
    <n v="0.17"/>
    <x v="1"/>
    <x v="1"/>
  </r>
  <r>
    <x v="840"/>
    <x v="0"/>
    <s v="Potential Loyalists"/>
    <n v="20"/>
    <n v="4"/>
    <n v="870.09"/>
    <n v="319.32"/>
    <n v="550.77"/>
    <n v="231.45"/>
    <n v="72.48"/>
    <x v="1"/>
    <n v="0"/>
    <n v="0"/>
    <x v="1"/>
    <x v="1"/>
  </r>
  <r>
    <x v="841"/>
    <x v="0"/>
    <s v="High Value At Risk"/>
    <n v="503"/>
    <n v="4"/>
    <n v="1233.06"/>
    <n v="0"/>
    <n v="0"/>
    <n v="0"/>
    <m/>
    <x v="0"/>
    <n v="0"/>
    <n v="0"/>
    <x v="3"/>
    <x v="0"/>
  </r>
  <r>
    <x v="842"/>
    <x v="0"/>
    <s v="High Value At Risk"/>
    <n v="395"/>
    <n v="7"/>
    <n v="1580.3"/>
    <n v="0"/>
    <n v="0"/>
    <n v="0"/>
    <m/>
    <x v="0"/>
    <n v="0"/>
    <n v="0.56999999999999995"/>
    <x v="3"/>
    <x v="0"/>
  </r>
  <r>
    <x v="843"/>
    <x v="0"/>
    <s v="Champions"/>
    <n v="10"/>
    <n v="10"/>
    <n v="2648.25"/>
    <n v="144.15"/>
    <n v="559.6"/>
    <n v="415.45"/>
    <n v="288.20999999999998"/>
    <x v="1"/>
    <n v="0"/>
    <n v="0.67"/>
    <x v="1"/>
    <x v="1"/>
  </r>
  <r>
    <x v="844"/>
    <x v="0"/>
    <s v="Low Engagement"/>
    <n v="732"/>
    <n v="1"/>
    <n v="966.66"/>
    <n v="0"/>
    <n v="0"/>
    <n v="0"/>
    <m/>
    <x v="0"/>
    <n v="0"/>
    <n v="0"/>
    <x v="2"/>
    <x v="1"/>
  </r>
  <r>
    <x v="845"/>
    <x v="0"/>
    <s v="High Value At Risk"/>
    <n v="444"/>
    <n v="1"/>
    <n v="2803.2"/>
    <n v="0"/>
    <n v="0"/>
    <n v="0"/>
    <m/>
    <x v="0"/>
    <n v="0"/>
    <n v="0"/>
    <x v="3"/>
    <x v="0"/>
  </r>
  <r>
    <x v="846"/>
    <x v="0"/>
    <s v="High Value At Risk"/>
    <n v="401"/>
    <n v="13"/>
    <n v="8308.19"/>
    <n v="0"/>
    <n v="0"/>
    <n v="0"/>
    <m/>
    <x v="0"/>
    <n v="0"/>
    <n v="0"/>
    <x v="3"/>
    <x v="0"/>
  </r>
  <r>
    <x v="847"/>
    <x v="0"/>
    <s v="Potential Loyalists"/>
    <n v="16"/>
    <n v="4"/>
    <n v="535.86"/>
    <n v="197.52"/>
    <n v="52.74"/>
    <n v="-144.78"/>
    <n v="-73.3"/>
    <x v="5"/>
    <n v="144.78"/>
    <n v="0"/>
    <x v="2"/>
    <x v="2"/>
  </r>
  <r>
    <x v="848"/>
    <x v="0"/>
    <s v="Loyal Customers"/>
    <n v="60"/>
    <n v="8"/>
    <n v="1951.82"/>
    <n v="134.86000000000001"/>
    <n v="364.35"/>
    <n v="229.49"/>
    <n v="170.17"/>
    <x v="1"/>
    <n v="0"/>
    <n v="0"/>
    <x v="1"/>
    <x v="1"/>
  </r>
  <r>
    <x v="849"/>
    <x v="0"/>
    <s v="Champions"/>
    <n v="31"/>
    <n v="13"/>
    <n v="8509.51"/>
    <n v="1793.64"/>
    <n v="1735.53"/>
    <n v="-58.11"/>
    <n v="-3.24"/>
    <x v="4"/>
    <n v="58.11"/>
    <n v="0.84"/>
    <x v="2"/>
    <x v="1"/>
  </r>
  <r>
    <x v="850"/>
    <x v="0"/>
    <s v="Needs Attention"/>
    <n v="94"/>
    <n v="1"/>
    <n v="353.48"/>
    <n v="353.48"/>
    <n v="0"/>
    <n v="-353.48"/>
    <n v="-100"/>
    <x v="3"/>
    <n v="353.48"/>
    <n v="0"/>
    <x v="2"/>
    <x v="2"/>
  </r>
  <r>
    <x v="851"/>
    <x v="0"/>
    <s v="Champions"/>
    <n v="11"/>
    <n v="10"/>
    <n v="2618.77"/>
    <n v="673.94"/>
    <n v="310.77999999999997"/>
    <n v="-363.16"/>
    <n v="-53.89"/>
    <x v="5"/>
    <n v="363.16"/>
    <n v="0.86"/>
    <x v="5"/>
    <x v="0"/>
  </r>
  <r>
    <x v="852"/>
    <x v="0"/>
    <s v="Potential Loyalists"/>
    <n v="20"/>
    <n v="3"/>
    <n v="786.83"/>
    <n v="0"/>
    <n v="786.83"/>
    <n v="786.83"/>
    <m/>
    <x v="2"/>
    <n v="0"/>
    <n v="0.95"/>
    <x v="2"/>
    <x v="1"/>
  </r>
  <r>
    <x v="853"/>
    <x v="0"/>
    <s v="Champions"/>
    <n v="57"/>
    <n v="11"/>
    <n v="3851.52"/>
    <n v="412.35"/>
    <n v="556.70000000000005"/>
    <n v="144.35"/>
    <n v="35.01"/>
    <x v="1"/>
    <n v="0"/>
    <n v="0.44"/>
    <x v="1"/>
    <x v="1"/>
  </r>
  <r>
    <x v="854"/>
    <x v="0"/>
    <s v="High Value At Risk"/>
    <n v="418"/>
    <n v="7"/>
    <n v="3264.23"/>
    <n v="0"/>
    <n v="0"/>
    <n v="0"/>
    <m/>
    <x v="0"/>
    <n v="0"/>
    <n v="0"/>
    <x v="3"/>
    <x v="0"/>
  </r>
  <r>
    <x v="855"/>
    <x v="0"/>
    <s v="Low Engagement"/>
    <n v="403"/>
    <n v="1"/>
    <n v="81.599999999999994"/>
    <n v="0"/>
    <n v="0"/>
    <n v="0"/>
    <m/>
    <x v="0"/>
    <n v="0"/>
    <n v="0"/>
    <x v="2"/>
    <x v="1"/>
  </r>
  <r>
    <x v="856"/>
    <x v="0"/>
    <s v="Low Engagement"/>
    <n v="268"/>
    <n v="1"/>
    <n v="333.74"/>
    <n v="0"/>
    <n v="0"/>
    <n v="0"/>
    <m/>
    <x v="0"/>
    <n v="0"/>
    <n v="0"/>
    <x v="2"/>
    <x v="1"/>
  </r>
  <r>
    <x v="857"/>
    <x v="0"/>
    <s v="Needs Attention"/>
    <n v="123"/>
    <n v="4"/>
    <n v="666.48"/>
    <n v="533.98"/>
    <n v="0"/>
    <n v="-533.98"/>
    <n v="-100"/>
    <x v="3"/>
    <n v="533.98"/>
    <n v="60.07"/>
    <x v="0"/>
    <x v="2"/>
  </r>
  <r>
    <x v="858"/>
    <x v="0"/>
    <s v="Needs Attention"/>
    <n v="128"/>
    <n v="1"/>
    <n v="62.64"/>
    <n v="62.64"/>
    <n v="0"/>
    <n v="-62.64"/>
    <n v="-100"/>
    <x v="3"/>
    <n v="62.64"/>
    <n v="0"/>
    <x v="2"/>
    <x v="2"/>
  </r>
  <r>
    <x v="859"/>
    <x v="0"/>
    <s v="Low Engagement"/>
    <n v="619"/>
    <n v="1"/>
    <n v="76.23"/>
    <n v="0"/>
    <n v="0"/>
    <n v="0"/>
    <m/>
    <x v="0"/>
    <n v="0"/>
    <n v="0"/>
    <x v="2"/>
    <x v="1"/>
  </r>
  <r>
    <x v="860"/>
    <x v="0"/>
    <s v="Loyal Customers"/>
    <n v="79"/>
    <n v="5"/>
    <n v="1336.09"/>
    <n v="0"/>
    <n v="92.8"/>
    <n v="92.8"/>
    <m/>
    <x v="2"/>
    <n v="0"/>
    <n v="0"/>
    <x v="2"/>
    <x v="1"/>
  </r>
  <r>
    <x v="861"/>
    <x v="0"/>
    <s v="Needs Attention"/>
    <n v="241"/>
    <n v="2"/>
    <n v="844.86"/>
    <n v="0"/>
    <n v="0"/>
    <n v="0"/>
    <m/>
    <x v="0"/>
    <n v="0"/>
    <n v="0"/>
    <x v="2"/>
    <x v="2"/>
  </r>
  <r>
    <x v="862"/>
    <x v="0"/>
    <s v="Low Engagement"/>
    <n v="578"/>
    <n v="1"/>
    <n v="88.5"/>
    <n v="0"/>
    <n v="0"/>
    <n v="0"/>
    <m/>
    <x v="0"/>
    <n v="0"/>
    <n v="0"/>
    <x v="2"/>
    <x v="1"/>
  </r>
  <r>
    <x v="863"/>
    <x v="0"/>
    <s v="High Value At Risk"/>
    <n v="201"/>
    <n v="6"/>
    <n v="969.12"/>
    <n v="0"/>
    <n v="0"/>
    <n v="0"/>
    <m/>
    <x v="0"/>
    <n v="0"/>
    <n v="0"/>
    <x v="3"/>
    <x v="0"/>
  </r>
  <r>
    <x v="864"/>
    <x v="0"/>
    <s v="Needs Attention"/>
    <n v="61"/>
    <n v="2"/>
    <n v="2152.9499999999998"/>
    <n v="1212.26"/>
    <n v="940.69"/>
    <n v="-271.57"/>
    <n v="-22.4"/>
    <x v="5"/>
    <n v="271.57"/>
    <n v="0.24"/>
    <x v="2"/>
    <x v="2"/>
  </r>
  <r>
    <x v="865"/>
    <x v="0"/>
    <s v="Champions"/>
    <n v="4"/>
    <n v="16"/>
    <n v="16260.07"/>
    <n v="557.67999999999995"/>
    <n v="2164.2800000000002"/>
    <n v="1606.6"/>
    <n v="288.08999999999997"/>
    <x v="1"/>
    <n v="0"/>
    <n v="2.34"/>
    <x v="1"/>
    <x v="1"/>
  </r>
  <r>
    <x v="866"/>
    <x v="0"/>
    <s v="Needs Attention"/>
    <n v="274"/>
    <n v="2"/>
    <n v="312.45999999999998"/>
    <n v="0"/>
    <n v="0"/>
    <n v="0"/>
    <m/>
    <x v="0"/>
    <n v="0"/>
    <n v="0"/>
    <x v="2"/>
    <x v="2"/>
  </r>
  <r>
    <x v="867"/>
    <x v="0"/>
    <s v="Low Engagement"/>
    <n v="202"/>
    <n v="1"/>
    <n v="257.7"/>
    <n v="0"/>
    <n v="0"/>
    <n v="0"/>
    <m/>
    <x v="0"/>
    <n v="0"/>
    <n v="0"/>
    <x v="2"/>
    <x v="1"/>
  </r>
  <r>
    <x v="868"/>
    <x v="0"/>
    <s v="Needs Attention"/>
    <n v="82"/>
    <n v="1"/>
    <n v="358"/>
    <n v="0"/>
    <n v="358"/>
    <n v="358"/>
    <m/>
    <x v="2"/>
    <n v="0"/>
    <n v="0"/>
    <x v="2"/>
    <x v="2"/>
  </r>
  <r>
    <x v="869"/>
    <x v="0"/>
    <s v="Low Engagement"/>
    <n v="226"/>
    <n v="1"/>
    <n v="160.94999999999999"/>
    <n v="0"/>
    <n v="0"/>
    <n v="0"/>
    <m/>
    <x v="0"/>
    <n v="0"/>
    <n v="0"/>
    <x v="2"/>
    <x v="1"/>
  </r>
  <r>
    <x v="870"/>
    <x v="0"/>
    <s v="Champions"/>
    <n v="5"/>
    <n v="30"/>
    <n v="6109.51"/>
    <n v="431.6"/>
    <n v="560.4"/>
    <n v="128.80000000000001"/>
    <n v="29.84"/>
    <x v="1"/>
    <n v="0"/>
    <n v="0.71"/>
    <x v="1"/>
    <x v="1"/>
  </r>
  <r>
    <x v="871"/>
    <x v="0"/>
    <s v="Champions"/>
    <n v="13"/>
    <n v="7"/>
    <n v="1327.75"/>
    <n v="157.6"/>
    <n v="309.3"/>
    <n v="151.69999999999999"/>
    <n v="96.26"/>
    <x v="1"/>
    <n v="0"/>
    <n v="0"/>
    <x v="1"/>
    <x v="1"/>
  </r>
  <r>
    <x v="872"/>
    <x v="0"/>
    <s v="Needs Attention"/>
    <n v="75"/>
    <n v="4"/>
    <n v="1176.46"/>
    <n v="0"/>
    <n v="300.88"/>
    <n v="300.88"/>
    <m/>
    <x v="2"/>
    <n v="0"/>
    <n v="0"/>
    <x v="2"/>
    <x v="2"/>
  </r>
  <r>
    <x v="873"/>
    <x v="0"/>
    <s v="At Risk"/>
    <n v="673"/>
    <n v="2"/>
    <n v="346.5"/>
    <n v="0"/>
    <n v="0"/>
    <n v="0"/>
    <m/>
    <x v="0"/>
    <n v="0"/>
    <n v="0"/>
    <x v="2"/>
    <x v="2"/>
  </r>
  <r>
    <x v="874"/>
    <x v="0"/>
    <s v="Low Engagement"/>
    <n v="213"/>
    <n v="1"/>
    <n v="1031.07"/>
    <n v="0"/>
    <n v="0"/>
    <n v="0"/>
    <m/>
    <x v="0"/>
    <n v="0"/>
    <n v="0"/>
    <x v="2"/>
    <x v="1"/>
  </r>
  <r>
    <x v="875"/>
    <x v="0"/>
    <s v="Potential Loyalists"/>
    <n v="25"/>
    <n v="2"/>
    <n v="744.85"/>
    <n v="439.23"/>
    <n v="305.62"/>
    <n v="-133.61000000000001"/>
    <n v="-30.42"/>
    <x v="5"/>
    <n v="133.61000000000001"/>
    <n v="2.36"/>
    <x v="2"/>
    <x v="2"/>
  </r>
  <r>
    <x v="876"/>
    <x v="0"/>
    <s v="Low Engagement"/>
    <n v="388"/>
    <n v="1"/>
    <n v="643"/>
    <n v="0"/>
    <n v="0"/>
    <n v="0"/>
    <m/>
    <x v="0"/>
    <n v="0"/>
    <n v="0"/>
    <x v="2"/>
    <x v="1"/>
  </r>
  <r>
    <x v="877"/>
    <x v="0"/>
    <s v="Loyal Customers"/>
    <n v="18"/>
    <n v="6"/>
    <n v="1006.63"/>
    <n v="227.7"/>
    <n v="381.88"/>
    <n v="154.18"/>
    <n v="67.709999999999994"/>
    <x v="1"/>
    <n v="0"/>
    <n v="1.98"/>
    <x v="1"/>
    <x v="1"/>
  </r>
  <r>
    <x v="878"/>
    <x v="0"/>
    <s v="High Value At Risk"/>
    <n v="262"/>
    <n v="5"/>
    <n v="1594.69"/>
    <n v="0"/>
    <n v="0"/>
    <n v="0"/>
    <m/>
    <x v="0"/>
    <n v="0"/>
    <n v="0.93"/>
    <x v="3"/>
    <x v="0"/>
  </r>
  <r>
    <x v="879"/>
    <x v="0"/>
    <s v="Loyal Customers"/>
    <n v="97"/>
    <n v="8"/>
    <n v="1455.39"/>
    <n v="221.24"/>
    <n v="0"/>
    <n v="-221.24"/>
    <n v="-100"/>
    <x v="3"/>
    <n v="221.24"/>
    <n v="5.31"/>
    <x v="4"/>
    <x v="0"/>
  </r>
  <r>
    <x v="880"/>
    <x v="0"/>
    <s v="Low Engagement"/>
    <n v="412"/>
    <n v="1"/>
    <n v="112.53"/>
    <n v="0"/>
    <n v="0"/>
    <n v="0"/>
    <m/>
    <x v="0"/>
    <n v="0"/>
    <n v="0"/>
    <x v="2"/>
    <x v="1"/>
  </r>
  <r>
    <x v="881"/>
    <x v="0"/>
    <s v="Loyal Customers"/>
    <n v="113"/>
    <n v="7"/>
    <n v="699.4"/>
    <n v="166.4"/>
    <n v="0"/>
    <n v="-166.4"/>
    <n v="-100"/>
    <x v="3"/>
    <n v="166.4"/>
    <n v="0"/>
    <x v="2"/>
    <x v="1"/>
  </r>
  <r>
    <x v="882"/>
    <x v="0"/>
    <s v="High Value At Risk"/>
    <n v="204"/>
    <n v="5"/>
    <n v="1220.3800000000001"/>
    <n v="0"/>
    <n v="0"/>
    <n v="0"/>
    <m/>
    <x v="0"/>
    <n v="0"/>
    <n v="0"/>
    <x v="3"/>
    <x v="0"/>
  </r>
  <r>
    <x v="883"/>
    <x v="0"/>
    <s v="Needs Attention"/>
    <n v="93"/>
    <n v="1"/>
    <n v="121.74"/>
    <n v="121.74"/>
    <n v="0"/>
    <n v="-121.74"/>
    <n v="-100"/>
    <x v="3"/>
    <n v="121.74"/>
    <n v="0"/>
    <x v="2"/>
    <x v="2"/>
  </r>
  <r>
    <x v="884"/>
    <x v="0"/>
    <s v="Potential Loyalists"/>
    <n v="51"/>
    <n v="2"/>
    <n v="989.22"/>
    <n v="0"/>
    <n v="430.5"/>
    <n v="430.5"/>
    <m/>
    <x v="2"/>
    <n v="0"/>
    <n v="0"/>
    <x v="2"/>
    <x v="1"/>
  </r>
  <r>
    <x v="885"/>
    <x v="0"/>
    <s v="Champions"/>
    <n v="19"/>
    <n v="11"/>
    <n v="3351.75"/>
    <n v="212.47"/>
    <n v="123.01"/>
    <n v="-89.46"/>
    <n v="-42.1"/>
    <x v="5"/>
    <n v="89.46"/>
    <n v="3.27"/>
    <x v="5"/>
    <x v="0"/>
  </r>
  <r>
    <x v="886"/>
    <x v="0"/>
    <s v="Potential Loyalists"/>
    <n v="18"/>
    <n v="4"/>
    <n v="501.12"/>
    <n v="0"/>
    <n v="501.12"/>
    <n v="501.12"/>
    <m/>
    <x v="2"/>
    <n v="0"/>
    <n v="0"/>
    <x v="2"/>
    <x v="1"/>
  </r>
  <r>
    <x v="887"/>
    <x v="0"/>
    <s v="Needs Attention"/>
    <n v="125"/>
    <n v="2"/>
    <n v="465.68"/>
    <n v="78.209999999999994"/>
    <n v="0"/>
    <n v="-78.209999999999994"/>
    <n v="-100"/>
    <x v="3"/>
    <n v="78.209999999999994"/>
    <n v="0"/>
    <x v="2"/>
    <x v="2"/>
  </r>
  <r>
    <x v="888"/>
    <x v="0"/>
    <s v="Loyal Customers"/>
    <n v="93"/>
    <n v="9"/>
    <n v="1608.93"/>
    <n v="419.57"/>
    <n v="0"/>
    <n v="-419.57"/>
    <n v="-100"/>
    <x v="3"/>
    <n v="419.57"/>
    <n v="0"/>
    <x v="4"/>
    <x v="0"/>
  </r>
  <r>
    <x v="889"/>
    <x v="0"/>
    <s v="At Risk"/>
    <n v="461"/>
    <n v="2"/>
    <n v="253.09"/>
    <n v="0"/>
    <n v="0"/>
    <n v="0"/>
    <m/>
    <x v="0"/>
    <n v="0"/>
    <n v="2.96"/>
    <x v="2"/>
    <x v="2"/>
  </r>
  <r>
    <x v="890"/>
    <x v="0"/>
    <s v="Low Engagement"/>
    <n v="403"/>
    <n v="1"/>
    <n v="252.68"/>
    <n v="0"/>
    <n v="0"/>
    <n v="0"/>
    <m/>
    <x v="0"/>
    <n v="0"/>
    <n v="0"/>
    <x v="2"/>
    <x v="1"/>
  </r>
  <r>
    <x v="891"/>
    <x v="0"/>
    <s v="Needs Attention"/>
    <n v="395"/>
    <n v="2"/>
    <n v="399.3"/>
    <n v="0"/>
    <n v="0"/>
    <n v="0"/>
    <m/>
    <x v="0"/>
    <n v="0"/>
    <n v="14.53"/>
    <x v="0"/>
    <x v="2"/>
  </r>
  <r>
    <x v="892"/>
    <x v="0"/>
    <s v="Loyal Customers"/>
    <n v="157"/>
    <n v="4"/>
    <n v="2951.11"/>
    <n v="553.91999999999996"/>
    <n v="0"/>
    <n v="-553.91999999999996"/>
    <n v="-100"/>
    <x v="3"/>
    <n v="553.91999999999996"/>
    <n v="0"/>
    <x v="4"/>
    <x v="0"/>
  </r>
  <r>
    <x v="893"/>
    <x v="0"/>
    <s v="Low Engagement"/>
    <n v="377"/>
    <n v="1"/>
    <n v="51.41"/>
    <n v="0"/>
    <n v="0"/>
    <n v="0"/>
    <m/>
    <x v="0"/>
    <n v="0"/>
    <n v="0"/>
    <x v="2"/>
    <x v="1"/>
  </r>
  <r>
    <x v="894"/>
    <x v="0"/>
    <s v="Potential Loyalists"/>
    <n v="10"/>
    <n v="3"/>
    <n v="678.76"/>
    <n v="0"/>
    <n v="173.81"/>
    <n v="173.81"/>
    <m/>
    <x v="2"/>
    <n v="0"/>
    <n v="1.3"/>
    <x v="2"/>
    <x v="1"/>
  </r>
  <r>
    <x v="895"/>
    <x v="0"/>
    <s v="Low Engagement"/>
    <n v="437"/>
    <n v="1"/>
    <n v="149.75"/>
    <n v="0"/>
    <n v="0"/>
    <n v="0"/>
    <m/>
    <x v="0"/>
    <n v="0"/>
    <n v="21.24"/>
    <x v="0"/>
    <x v="2"/>
  </r>
  <r>
    <x v="896"/>
    <x v="0"/>
    <s v="Loyal Customers"/>
    <n v="12"/>
    <n v="5"/>
    <n v="1009.43"/>
    <n v="0"/>
    <n v="473.96"/>
    <n v="473.96"/>
    <m/>
    <x v="2"/>
    <n v="0"/>
    <n v="0"/>
    <x v="2"/>
    <x v="1"/>
  </r>
  <r>
    <x v="897"/>
    <x v="0"/>
    <s v="Loyal Customers"/>
    <n v="62"/>
    <n v="9"/>
    <n v="1398.79"/>
    <n v="0"/>
    <n v="283.18"/>
    <n v="283.18"/>
    <m/>
    <x v="2"/>
    <n v="0"/>
    <n v="0"/>
    <x v="2"/>
    <x v="1"/>
  </r>
  <r>
    <x v="898"/>
    <x v="0"/>
    <s v="Needs Attention"/>
    <n v="62"/>
    <n v="1"/>
    <n v="557.62"/>
    <n v="0"/>
    <n v="557.62"/>
    <n v="557.62"/>
    <m/>
    <x v="2"/>
    <n v="0"/>
    <n v="0"/>
    <x v="2"/>
    <x v="2"/>
  </r>
  <r>
    <x v="899"/>
    <x v="0"/>
    <s v="Needs Attention"/>
    <n v="269"/>
    <n v="2"/>
    <n v="944.1"/>
    <n v="0"/>
    <n v="0"/>
    <n v="0"/>
    <m/>
    <x v="0"/>
    <n v="0"/>
    <n v="0"/>
    <x v="2"/>
    <x v="2"/>
  </r>
  <r>
    <x v="900"/>
    <x v="0"/>
    <s v="At Risk"/>
    <n v="264"/>
    <n v="3"/>
    <n v="573.45000000000005"/>
    <n v="0"/>
    <n v="0"/>
    <n v="0"/>
    <m/>
    <x v="0"/>
    <n v="0"/>
    <n v="0"/>
    <x v="2"/>
    <x v="2"/>
  </r>
  <r>
    <x v="901"/>
    <x v="0"/>
    <s v="Champions"/>
    <n v="2"/>
    <n v="38"/>
    <n v="8650.98"/>
    <n v="1410.07"/>
    <n v="2567.14"/>
    <n v="1157.07"/>
    <n v="82.06"/>
    <x v="1"/>
    <n v="0"/>
    <n v="0"/>
    <x v="1"/>
    <x v="1"/>
  </r>
  <r>
    <x v="902"/>
    <x v="0"/>
    <s v="Low Engagement"/>
    <n v="443"/>
    <n v="1"/>
    <n v="722.56"/>
    <n v="0"/>
    <n v="0"/>
    <n v="0"/>
    <m/>
    <x v="0"/>
    <n v="0"/>
    <n v="0"/>
    <x v="2"/>
    <x v="1"/>
  </r>
  <r>
    <x v="903"/>
    <x v="0"/>
    <s v="Champions"/>
    <n v="54"/>
    <n v="5"/>
    <n v="2092.66"/>
    <n v="0"/>
    <n v="642"/>
    <n v="642"/>
    <m/>
    <x v="2"/>
    <n v="0"/>
    <n v="0"/>
    <x v="2"/>
    <x v="1"/>
  </r>
  <r>
    <x v="904"/>
    <x v="0"/>
    <s v="Champions"/>
    <n v="12"/>
    <n v="19"/>
    <n v="6135.04"/>
    <n v="709.15"/>
    <n v="1298.68"/>
    <n v="589.53"/>
    <n v="83.13"/>
    <x v="1"/>
    <n v="0"/>
    <n v="2.77"/>
    <x v="1"/>
    <x v="1"/>
  </r>
  <r>
    <x v="905"/>
    <x v="0"/>
    <s v="Champions"/>
    <n v="3"/>
    <n v="36"/>
    <n v="9429.81"/>
    <n v="909.2"/>
    <n v="1402.15"/>
    <n v="492.95"/>
    <n v="54.22"/>
    <x v="1"/>
    <n v="0"/>
    <n v="2.31"/>
    <x v="1"/>
    <x v="1"/>
  </r>
  <r>
    <x v="906"/>
    <x v="0"/>
    <s v="Champions"/>
    <n v="18"/>
    <n v="10"/>
    <n v="3152.71"/>
    <n v="307.47000000000003"/>
    <n v="1034.9000000000001"/>
    <n v="727.43"/>
    <n v="236.59"/>
    <x v="1"/>
    <n v="0"/>
    <n v="1.49"/>
    <x v="1"/>
    <x v="1"/>
  </r>
  <r>
    <x v="907"/>
    <x v="0"/>
    <s v="Champions"/>
    <n v="2"/>
    <n v="28"/>
    <n v="8537.32"/>
    <n v="933.22"/>
    <n v="2364.7800000000002"/>
    <n v="1431.56"/>
    <n v="153.4"/>
    <x v="1"/>
    <n v="0"/>
    <n v="0.36"/>
    <x v="1"/>
    <x v="1"/>
  </r>
  <r>
    <x v="908"/>
    <x v="0"/>
    <s v="Low Engagement"/>
    <n v="367"/>
    <n v="1"/>
    <n v="590"/>
    <n v="0"/>
    <n v="0"/>
    <n v="0"/>
    <m/>
    <x v="0"/>
    <n v="0"/>
    <n v="0"/>
    <x v="2"/>
    <x v="1"/>
  </r>
  <r>
    <x v="909"/>
    <x v="0"/>
    <s v="Potential Loyalists"/>
    <n v="38"/>
    <n v="1"/>
    <n v="211.49"/>
    <n v="0"/>
    <n v="211.49"/>
    <n v="211.49"/>
    <m/>
    <x v="2"/>
    <n v="0"/>
    <n v="18.5"/>
    <x v="0"/>
    <x v="2"/>
  </r>
  <r>
    <x v="910"/>
    <x v="0"/>
    <s v="Potential Loyalists"/>
    <n v="32"/>
    <n v="2"/>
    <n v="276.56"/>
    <n v="0"/>
    <n v="276.56"/>
    <n v="276.56"/>
    <m/>
    <x v="2"/>
    <n v="0"/>
    <n v="0"/>
    <x v="2"/>
    <x v="1"/>
  </r>
  <r>
    <x v="911"/>
    <x v="0"/>
    <s v="Needs Attention"/>
    <n v="114"/>
    <n v="1"/>
    <n v="138.97999999999999"/>
    <n v="138.97999999999999"/>
    <n v="0"/>
    <n v="-138.97999999999999"/>
    <n v="-100"/>
    <x v="3"/>
    <n v="138.97999999999999"/>
    <n v="0"/>
    <x v="2"/>
    <x v="2"/>
  </r>
  <r>
    <x v="912"/>
    <x v="0"/>
    <s v="Low Engagement"/>
    <n v="410"/>
    <n v="1"/>
    <n v="360.85"/>
    <n v="0"/>
    <n v="0"/>
    <n v="0"/>
    <m/>
    <x v="0"/>
    <n v="0"/>
    <n v="0"/>
    <x v="2"/>
    <x v="1"/>
  </r>
  <r>
    <x v="913"/>
    <x v="0"/>
    <s v="Needs Attention"/>
    <n v="384"/>
    <n v="2"/>
    <n v="238.86"/>
    <n v="0"/>
    <n v="0"/>
    <n v="0"/>
    <m/>
    <x v="0"/>
    <n v="0"/>
    <n v="0"/>
    <x v="2"/>
    <x v="2"/>
  </r>
  <r>
    <x v="914"/>
    <x v="0"/>
    <s v="Loyal Customers"/>
    <n v="64"/>
    <n v="5"/>
    <n v="1891.91"/>
    <n v="137.38"/>
    <n v="453.55"/>
    <n v="316.17"/>
    <n v="230.14"/>
    <x v="1"/>
    <n v="0"/>
    <n v="1.0900000000000001"/>
    <x v="1"/>
    <x v="1"/>
  </r>
  <r>
    <x v="915"/>
    <x v="0"/>
    <s v="Low Engagement"/>
    <n v="16"/>
    <n v="7"/>
    <n v="523.29999999999995"/>
    <n v="125.9"/>
    <n v="132.5"/>
    <n v="6.6"/>
    <n v="5.24"/>
    <x v="4"/>
    <n v="0"/>
    <n v="0"/>
    <x v="2"/>
    <x v="1"/>
  </r>
  <r>
    <x v="916"/>
    <x v="0"/>
    <s v="Potential Loyalists"/>
    <n v="41"/>
    <n v="4"/>
    <n v="1425.35"/>
    <n v="0"/>
    <n v="542.73"/>
    <n v="542.73"/>
    <m/>
    <x v="2"/>
    <n v="0"/>
    <n v="0"/>
    <x v="2"/>
    <x v="1"/>
  </r>
  <r>
    <x v="917"/>
    <x v="0"/>
    <s v="Needs Attention"/>
    <n v="79"/>
    <n v="1"/>
    <n v="137.75"/>
    <n v="0"/>
    <n v="137.75"/>
    <n v="137.75"/>
    <m/>
    <x v="2"/>
    <n v="0"/>
    <n v="8.31"/>
    <x v="2"/>
    <x v="2"/>
  </r>
  <r>
    <x v="918"/>
    <x v="0"/>
    <s v="Loyal Customers"/>
    <n v="123"/>
    <n v="7"/>
    <n v="2293.33"/>
    <n v="115.5"/>
    <n v="0"/>
    <n v="-115.5"/>
    <n v="-100"/>
    <x v="3"/>
    <n v="115.5"/>
    <n v="1.1100000000000001"/>
    <x v="4"/>
    <x v="0"/>
  </r>
  <r>
    <x v="919"/>
    <x v="0"/>
    <s v="Low Engagement"/>
    <n v="440"/>
    <n v="1"/>
    <n v="350.85"/>
    <n v="0"/>
    <n v="0"/>
    <n v="0"/>
    <m/>
    <x v="0"/>
    <n v="0"/>
    <n v="12.65"/>
    <x v="0"/>
    <x v="2"/>
  </r>
  <r>
    <x v="920"/>
    <x v="0"/>
    <s v="Potential Loyalists"/>
    <n v="19"/>
    <n v="4"/>
    <n v="1313.19"/>
    <n v="428.4"/>
    <n v="359.04"/>
    <n v="-69.36"/>
    <n v="-16.190000000000001"/>
    <x v="4"/>
    <n v="69.36"/>
    <n v="6.42"/>
    <x v="2"/>
    <x v="1"/>
  </r>
  <r>
    <x v="921"/>
    <x v="0"/>
    <s v="Needs Attention"/>
    <n v="60"/>
    <n v="4"/>
    <n v="373.36"/>
    <n v="0"/>
    <n v="68.16"/>
    <n v="68.16"/>
    <m/>
    <x v="2"/>
    <n v="0"/>
    <n v="0"/>
    <x v="2"/>
    <x v="2"/>
  </r>
  <r>
    <x v="922"/>
    <x v="0"/>
    <s v="Low Engagement"/>
    <n v="331"/>
    <n v="1"/>
    <n v="201.19"/>
    <n v="0"/>
    <n v="0"/>
    <n v="0"/>
    <m/>
    <x v="0"/>
    <n v="0"/>
    <n v="2.5099999999999998"/>
    <x v="2"/>
    <x v="1"/>
  </r>
  <r>
    <x v="923"/>
    <x v="0"/>
    <s v="Champions"/>
    <n v="24"/>
    <n v="6"/>
    <n v="3364.59"/>
    <n v="796.83"/>
    <n v="739.02"/>
    <n v="-57.81"/>
    <n v="-7.25"/>
    <x v="4"/>
    <n v="57.81"/>
    <n v="0"/>
    <x v="2"/>
    <x v="1"/>
  </r>
  <r>
    <x v="924"/>
    <x v="0"/>
    <s v="Low Engagement"/>
    <n v="601"/>
    <n v="1"/>
    <n v="734.91"/>
    <n v="0"/>
    <n v="0"/>
    <n v="0"/>
    <m/>
    <x v="0"/>
    <n v="0"/>
    <n v="0"/>
    <x v="2"/>
    <x v="1"/>
  </r>
  <r>
    <x v="925"/>
    <x v="0"/>
    <s v="At Risk"/>
    <n v="604"/>
    <n v="3"/>
    <n v="781.59"/>
    <n v="0"/>
    <n v="0"/>
    <n v="0"/>
    <m/>
    <x v="0"/>
    <n v="0"/>
    <n v="33.51"/>
    <x v="0"/>
    <x v="2"/>
  </r>
  <r>
    <x v="926"/>
    <x v="0"/>
    <s v="High Value At Risk"/>
    <n v="444"/>
    <n v="5"/>
    <n v="927.61"/>
    <n v="0"/>
    <n v="0"/>
    <n v="0"/>
    <m/>
    <x v="0"/>
    <n v="0"/>
    <n v="3.82"/>
    <x v="3"/>
    <x v="0"/>
  </r>
  <r>
    <x v="927"/>
    <x v="0"/>
    <s v="Low Engagement"/>
    <n v="724"/>
    <n v="1"/>
    <n v="307.95"/>
    <n v="0"/>
    <n v="0"/>
    <n v="0"/>
    <m/>
    <x v="0"/>
    <n v="0"/>
    <n v="0"/>
    <x v="2"/>
    <x v="1"/>
  </r>
  <r>
    <x v="928"/>
    <x v="0"/>
    <s v="Loyal Customers"/>
    <n v="156"/>
    <n v="11"/>
    <n v="3270.79"/>
    <n v="361.11"/>
    <n v="0"/>
    <n v="-361.11"/>
    <n v="-100"/>
    <x v="3"/>
    <n v="361.11"/>
    <n v="0"/>
    <x v="4"/>
    <x v="0"/>
  </r>
  <r>
    <x v="929"/>
    <x v="0"/>
    <s v="Loyal Customers"/>
    <n v="39"/>
    <n v="5"/>
    <n v="994.51"/>
    <n v="0"/>
    <n v="329.37"/>
    <n v="329.37"/>
    <m/>
    <x v="2"/>
    <n v="0"/>
    <n v="0.68"/>
    <x v="2"/>
    <x v="1"/>
  </r>
  <r>
    <x v="930"/>
    <x v="0"/>
    <s v="High Value At Risk"/>
    <n v="393"/>
    <n v="6"/>
    <n v="1192.94"/>
    <n v="0"/>
    <n v="0"/>
    <n v="0"/>
    <m/>
    <x v="0"/>
    <n v="0"/>
    <n v="1.06"/>
    <x v="3"/>
    <x v="0"/>
  </r>
  <r>
    <x v="931"/>
    <x v="0"/>
    <s v="High Value At Risk"/>
    <n v="190"/>
    <n v="3"/>
    <n v="1689.53"/>
    <n v="0"/>
    <n v="0"/>
    <n v="0"/>
    <m/>
    <x v="0"/>
    <n v="0"/>
    <n v="0"/>
    <x v="3"/>
    <x v="0"/>
  </r>
  <r>
    <x v="932"/>
    <x v="0"/>
    <s v="High Value At Risk"/>
    <n v="360"/>
    <n v="4"/>
    <n v="1101.97"/>
    <n v="0"/>
    <n v="0"/>
    <n v="0"/>
    <m/>
    <x v="0"/>
    <n v="0"/>
    <n v="3.69"/>
    <x v="3"/>
    <x v="0"/>
  </r>
  <r>
    <x v="933"/>
    <x v="0"/>
    <s v="Loyal Customers"/>
    <n v="138"/>
    <n v="6"/>
    <n v="792.51"/>
    <n v="87.4"/>
    <n v="0"/>
    <n v="-87.4"/>
    <n v="-100"/>
    <x v="3"/>
    <n v="87.4"/>
    <n v="0"/>
    <x v="2"/>
    <x v="1"/>
  </r>
  <r>
    <x v="934"/>
    <x v="0"/>
    <s v="Champions"/>
    <n v="8"/>
    <n v="7"/>
    <n v="4368.62"/>
    <n v="0"/>
    <n v="2089.85"/>
    <n v="2089.85"/>
    <m/>
    <x v="2"/>
    <n v="0"/>
    <n v="0.37"/>
    <x v="2"/>
    <x v="1"/>
  </r>
  <r>
    <x v="935"/>
    <x v="0"/>
    <s v="Potential Loyalists"/>
    <n v="2"/>
    <n v="1"/>
    <n v="360"/>
    <n v="0"/>
    <n v="360"/>
    <n v="360"/>
    <m/>
    <x v="2"/>
    <n v="0"/>
    <n v="0"/>
    <x v="2"/>
    <x v="1"/>
  </r>
  <r>
    <x v="936"/>
    <x v="0"/>
    <s v="High Value At Risk"/>
    <n v="269"/>
    <n v="3"/>
    <n v="1218.7"/>
    <n v="0"/>
    <n v="0"/>
    <n v="0"/>
    <m/>
    <x v="0"/>
    <n v="0"/>
    <n v="3.73"/>
    <x v="3"/>
    <x v="0"/>
  </r>
  <r>
    <x v="937"/>
    <x v="0"/>
    <s v="Needs Attention"/>
    <n v="170"/>
    <n v="3"/>
    <n v="1285.51"/>
    <n v="371.89"/>
    <n v="0"/>
    <n v="-371.89"/>
    <n v="-100"/>
    <x v="3"/>
    <n v="371.89"/>
    <n v="1.42"/>
    <x v="4"/>
    <x v="0"/>
  </r>
  <r>
    <x v="938"/>
    <x v="0"/>
    <s v="Needs Attention"/>
    <n v="104"/>
    <n v="4"/>
    <n v="600.19000000000005"/>
    <n v="272.42"/>
    <n v="0"/>
    <n v="-272.42"/>
    <n v="-100"/>
    <x v="3"/>
    <n v="272.42"/>
    <n v="0"/>
    <x v="2"/>
    <x v="2"/>
  </r>
  <r>
    <x v="939"/>
    <x v="0"/>
    <s v="Needs Attention"/>
    <n v="156"/>
    <n v="2"/>
    <n v="159.19999999999999"/>
    <n v="63.75"/>
    <n v="0"/>
    <n v="-63.75"/>
    <n v="-100"/>
    <x v="3"/>
    <n v="63.75"/>
    <n v="0"/>
    <x v="2"/>
    <x v="2"/>
  </r>
  <r>
    <x v="940"/>
    <x v="0"/>
    <s v="Low Engagement"/>
    <n v="401"/>
    <n v="1"/>
    <n v="61.72"/>
    <n v="0"/>
    <n v="0"/>
    <n v="0"/>
    <m/>
    <x v="0"/>
    <n v="0"/>
    <n v="0"/>
    <x v="2"/>
    <x v="1"/>
  </r>
  <r>
    <x v="941"/>
    <x v="0"/>
    <s v="High Value At Risk"/>
    <n v="352"/>
    <n v="4"/>
    <n v="1217.99"/>
    <n v="0"/>
    <n v="0"/>
    <n v="0"/>
    <m/>
    <x v="0"/>
    <n v="0"/>
    <n v="7.98"/>
    <x v="3"/>
    <x v="0"/>
  </r>
  <r>
    <x v="942"/>
    <x v="0"/>
    <s v="Champions"/>
    <n v="5"/>
    <n v="16"/>
    <n v="3616.41"/>
    <n v="831"/>
    <n v="529.61"/>
    <n v="-301.39"/>
    <n v="-36.270000000000003"/>
    <x v="5"/>
    <n v="301.39"/>
    <n v="0"/>
    <x v="5"/>
    <x v="0"/>
  </r>
  <r>
    <x v="943"/>
    <x v="0"/>
    <s v="Low Engagement"/>
    <n v="431"/>
    <n v="1"/>
    <n v="53.65"/>
    <n v="0"/>
    <n v="0"/>
    <n v="0"/>
    <m/>
    <x v="0"/>
    <n v="0"/>
    <n v="0"/>
    <x v="2"/>
    <x v="1"/>
  </r>
  <r>
    <x v="944"/>
    <x v="0"/>
    <s v="Needs Attention"/>
    <n v="121"/>
    <n v="3"/>
    <n v="273.33999999999997"/>
    <n v="15"/>
    <n v="0"/>
    <n v="-15"/>
    <n v="-100"/>
    <x v="3"/>
    <n v="15"/>
    <n v="0"/>
    <x v="2"/>
    <x v="2"/>
  </r>
  <r>
    <x v="945"/>
    <x v="0"/>
    <s v="Potential Loyalists"/>
    <n v="23"/>
    <n v="4"/>
    <n v="1670.37"/>
    <n v="0"/>
    <n v="570.55999999999995"/>
    <n v="570.55999999999995"/>
    <m/>
    <x v="2"/>
    <n v="0"/>
    <n v="1.07"/>
    <x v="2"/>
    <x v="1"/>
  </r>
  <r>
    <x v="946"/>
    <x v="0"/>
    <s v="Champions"/>
    <n v="8"/>
    <n v="6"/>
    <n v="1706.37"/>
    <n v="0"/>
    <n v="910.15"/>
    <n v="910.15"/>
    <m/>
    <x v="2"/>
    <n v="0"/>
    <n v="0"/>
    <x v="2"/>
    <x v="1"/>
  </r>
  <r>
    <x v="947"/>
    <x v="0"/>
    <s v="Champions"/>
    <n v="29"/>
    <n v="5"/>
    <n v="1541.2"/>
    <n v="0"/>
    <n v="314.38"/>
    <n v="314.38"/>
    <m/>
    <x v="2"/>
    <n v="0"/>
    <n v="3.14"/>
    <x v="2"/>
    <x v="1"/>
  </r>
  <r>
    <x v="948"/>
    <x v="0"/>
    <s v="Potential Loyalists"/>
    <n v="5"/>
    <n v="2"/>
    <n v="598.57000000000005"/>
    <n v="490.11"/>
    <n v="108.46"/>
    <n v="-381.65"/>
    <n v="-77.87"/>
    <x v="5"/>
    <n v="381.65"/>
    <n v="0"/>
    <x v="2"/>
    <x v="2"/>
  </r>
  <r>
    <x v="949"/>
    <x v="0"/>
    <s v="Low Engagement"/>
    <n v="452"/>
    <n v="1"/>
    <n v="124.75"/>
    <n v="0"/>
    <n v="0"/>
    <n v="0"/>
    <m/>
    <x v="0"/>
    <n v="0"/>
    <n v="0"/>
    <x v="2"/>
    <x v="1"/>
  </r>
  <r>
    <x v="950"/>
    <x v="0"/>
    <s v="Champions"/>
    <n v="23"/>
    <n v="12"/>
    <n v="3445.32"/>
    <n v="308.60000000000002"/>
    <n v="636.98"/>
    <n v="328.38"/>
    <n v="106.41"/>
    <x v="1"/>
    <n v="0"/>
    <n v="0.64"/>
    <x v="1"/>
    <x v="1"/>
  </r>
  <r>
    <x v="951"/>
    <x v="0"/>
    <s v="Potential Loyalists"/>
    <n v="2"/>
    <n v="3"/>
    <n v="775.94"/>
    <n v="0"/>
    <n v="775.94"/>
    <n v="775.94"/>
    <m/>
    <x v="2"/>
    <n v="0"/>
    <n v="23.51"/>
    <x v="0"/>
    <x v="2"/>
  </r>
  <r>
    <x v="952"/>
    <x v="0"/>
    <s v="Low Engagement"/>
    <n v="690"/>
    <n v="1"/>
    <n v="310.26"/>
    <n v="0"/>
    <n v="0"/>
    <n v="0"/>
    <m/>
    <x v="0"/>
    <n v="0"/>
    <n v="0"/>
    <x v="2"/>
    <x v="1"/>
  </r>
  <r>
    <x v="953"/>
    <x v="0"/>
    <s v="Champions"/>
    <n v="38"/>
    <n v="10"/>
    <n v="12940.82"/>
    <n v="1912.7"/>
    <n v="2197.75"/>
    <n v="285.05"/>
    <n v="14.9"/>
    <x v="4"/>
    <n v="0"/>
    <n v="0.95"/>
    <x v="2"/>
    <x v="1"/>
  </r>
  <r>
    <x v="954"/>
    <x v="0"/>
    <s v="Loyal Customers"/>
    <n v="67"/>
    <n v="19"/>
    <n v="6486.09"/>
    <n v="0"/>
    <n v="959.7"/>
    <n v="959.7"/>
    <m/>
    <x v="2"/>
    <n v="0"/>
    <n v="6.44"/>
    <x v="2"/>
    <x v="1"/>
  </r>
  <r>
    <x v="955"/>
    <x v="0"/>
    <s v="Potential Loyalists"/>
    <n v="2"/>
    <n v="3"/>
    <n v="640.76"/>
    <n v="0"/>
    <n v="640.76"/>
    <n v="640.76"/>
    <m/>
    <x v="2"/>
    <n v="0"/>
    <n v="0"/>
    <x v="2"/>
    <x v="1"/>
  </r>
  <r>
    <x v="956"/>
    <x v="0"/>
    <s v="Champions"/>
    <n v="6"/>
    <n v="58"/>
    <n v="21323.22"/>
    <n v="2380.5700000000002"/>
    <n v="3455.08"/>
    <n v="1074.51"/>
    <n v="45.14"/>
    <x v="1"/>
    <n v="0"/>
    <n v="1.63"/>
    <x v="1"/>
    <x v="1"/>
  </r>
  <r>
    <x v="957"/>
    <x v="0"/>
    <s v="Loyal Customers"/>
    <n v="79"/>
    <n v="6"/>
    <n v="2211.6"/>
    <n v="472.54"/>
    <n v="551.04999999999995"/>
    <n v="78.510000000000005"/>
    <n v="16.61"/>
    <x v="4"/>
    <n v="0"/>
    <n v="3.04"/>
    <x v="2"/>
    <x v="1"/>
  </r>
  <r>
    <x v="958"/>
    <x v="0"/>
    <s v="Needs Attention"/>
    <n v="73"/>
    <n v="2"/>
    <n v="567.36"/>
    <n v="0"/>
    <n v="567.36"/>
    <n v="567.36"/>
    <m/>
    <x v="2"/>
    <n v="0"/>
    <n v="0"/>
    <x v="2"/>
    <x v="2"/>
  </r>
  <r>
    <x v="959"/>
    <x v="0"/>
    <s v="Potential Loyalists"/>
    <n v="18"/>
    <n v="1"/>
    <n v="199.48"/>
    <n v="0"/>
    <n v="199.48"/>
    <n v="199.48"/>
    <m/>
    <x v="2"/>
    <n v="0"/>
    <n v="0"/>
    <x v="2"/>
    <x v="1"/>
  </r>
  <r>
    <x v="960"/>
    <x v="0"/>
    <s v="Loyal Customers"/>
    <n v="4"/>
    <n v="5"/>
    <n v="787.85"/>
    <n v="0"/>
    <n v="787.85"/>
    <n v="787.85"/>
    <m/>
    <x v="2"/>
    <n v="0"/>
    <n v="0"/>
    <x v="2"/>
    <x v="1"/>
  </r>
  <r>
    <x v="961"/>
    <x v="0"/>
    <s v="Champions"/>
    <n v="37"/>
    <n v="18"/>
    <n v="10513.47"/>
    <n v="0"/>
    <n v="3322.96"/>
    <n v="3322.96"/>
    <m/>
    <x v="2"/>
    <n v="0"/>
    <n v="0.88"/>
    <x v="2"/>
    <x v="1"/>
  </r>
  <r>
    <x v="962"/>
    <x v="0"/>
    <s v="Needs Attention"/>
    <n v="82"/>
    <n v="1"/>
    <n v="675.3"/>
    <n v="0"/>
    <n v="675.3"/>
    <n v="675.3"/>
    <m/>
    <x v="2"/>
    <n v="0"/>
    <n v="0"/>
    <x v="2"/>
    <x v="2"/>
  </r>
  <r>
    <x v="963"/>
    <x v="0"/>
    <s v="Low Engagement"/>
    <n v="433"/>
    <n v="1"/>
    <n v="281.76"/>
    <n v="0"/>
    <n v="0"/>
    <n v="0"/>
    <m/>
    <x v="0"/>
    <n v="0"/>
    <n v="0"/>
    <x v="2"/>
    <x v="1"/>
  </r>
  <r>
    <x v="964"/>
    <x v="0"/>
    <s v="Champions"/>
    <n v="39"/>
    <n v="19"/>
    <n v="9052.8700000000008"/>
    <n v="866.4"/>
    <n v="889.02"/>
    <n v="22.62"/>
    <n v="2.61"/>
    <x v="4"/>
    <n v="0"/>
    <n v="1.53"/>
    <x v="2"/>
    <x v="1"/>
  </r>
  <r>
    <x v="965"/>
    <x v="0"/>
    <s v="High Value At Risk"/>
    <n v="317"/>
    <n v="1"/>
    <n v="1308.48"/>
    <n v="0"/>
    <n v="0"/>
    <n v="0"/>
    <m/>
    <x v="0"/>
    <n v="0"/>
    <n v="0"/>
    <x v="3"/>
    <x v="0"/>
  </r>
  <r>
    <x v="966"/>
    <x v="0"/>
    <s v="Champions"/>
    <n v="32"/>
    <n v="8"/>
    <n v="4808.7700000000004"/>
    <n v="0"/>
    <n v="484.8"/>
    <n v="484.8"/>
    <m/>
    <x v="2"/>
    <n v="0"/>
    <n v="2.83"/>
    <x v="2"/>
    <x v="1"/>
  </r>
  <r>
    <x v="967"/>
    <x v="0"/>
    <s v="Loyal Customers"/>
    <n v="93"/>
    <n v="6"/>
    <n v="2796.1"/>
    <n v="412.71"/>
    <n v="0"/>
    <n v="-412.71"/>
    <n v="-100"/>
    <x v="3"/>
    <n v="412.71"/>
    <n v="0"/>
    <x v="4"/>
    <x v="0"/>
  </r>
  <r>
    <x v="968"/>
    <x v="0"/>
    <s v="Low Engagement"/>
    <n v="402"/>
    <n v="1"/>
    <n v="262.39999999999998"/>
    <n v="0"/>
    <n v="0"/>
    <n v="0"/>
    <m/>
    <x v="0"/>
    <n v="0"/>
    <n v="0"/>
    <x v="2"/>
    <x v="1"/>
  </r>
  <r>
    <x v="969"/>
    <x v="0"/>
    <s v="Potential Loyalists"/>
    <n v="15"/>
    <n v="1"/>
    <n v="350.9"/>
    <n v="0"/>
    <n v="350.9"/>
    <n v="350.9"/>
    <m/>
    <x v="2"/>
    <n v="0"/>
    <n v="0"/>
    <x v="2"/>
    <x v="1"/>
  </r>
  <r>
    <x v="970"/>
    <x v="0"/>
    <s v="At Risk"/>
    <n v="412"/>
    <n v="3"/>
    <n v="1015.74"/>
    <n v="0"/>
    <n v="0"/>
    <n v="0"/>
    <m/>
    <x v="0"/>
    <n v="0"/>
    <n v="0"/>
    <x v="2"/>
    <x v="2"/>
  </r>
  <r>
    <x v="971"/>
    <x v="0"/>
    <s v="Loyal Customers"/>
    <n v="83"/>
    <n v="5"/>
    <n v="6201.8"/>
    <n v="0"/>
    <n v="793.73"/>
    <n v="793.73"/>
    <m/>
    <x v="2"/>
    <n v="0"/>
    <n v="0.11"/>
    <x v="2"/>
    <x v="1"/>
  </r>
  <r>
    <x v="972"/>
    <x v="0"/>
    <s v="Needs Attention"/>
    <n v="78"/>
    <n v="1"/>
    <n v="795.12"/>
    <n v="0"/>
    <n v="795.12"/>
    <n v="795.12"/>
    <m/>
    <x v="2"/>
    <n v="0"/>
    <n v="0"/>
    <x v="2"/>
    <x v="2"/>
  </r>
  <r>
    <x v="973"/>
    <x v="0"/>
    <s v="High Value At Risk"/>
    <n v="547"/>
    <n v="1"/>
    <n v="1575.26"/>
    <n v="0"/>
    <n v="0"/>
    <n v="0"/>
    <m/>
    <x v="0"/>
    <n v="0"/>
    <n v="1.6"/>
    <x v="3"/>
    <x v="0"/>
  </r>
  <r>
    <x v="974"/>
    <x v="0"/>
    <s v="Loyal Customers"/>
    <n v="158"/>
    <n v="4"/>
    <n v="2345.62"/>
    <n v="437.02"/>
    <n v="0"/>
    <n v="-437.02"/>
    <n v="-100"/>
    <x v="3"/>
    <n v="437.02"/>
    <n v="7.33"/>
    <x v="4"/>
    <x v="0"/>
  </r>
  <r>
    <x v="975"/>
    <x v="0"/>
    <s v="Low Engagement"/>
    <n v="201"/>
    <n v="1"/>
    <n v="860.12"/>
    <n v="0"/>
    <n v="0"/>
    <n v="0"/>
    <m/>
    <x v="0"/>
    <n v="0"/>
    <n v="0"/>
    <x v="2"/>
    <x v="1"/>
  </r>
  <r>
    <x v="976"/>
    <x v="0"/>
    <s v="Champions"/>
    <n v="46"/>
    <n v="12"/>
    <n v="22100.560000000001"/>
    <n v="5551.51"/>
    <n v="1506.94"/>
    <n v="-4044.57"/>
    <n v="-72.86"/>
    <x v="5"/>
    <n v="4044.57"/>
    <n v="0"/>
    <x v="5"/>
    <x v="0"/>
  </r>
  <r>
    <x v="977"/>
    <x v="0"/>
    <s v="Low Engagement"/>
    <n v="261"/>
    <n v="1"/>
    <n v="775.85"/>
    <n v="0"/>
    <n v="0"/>
    <n v="0"/>
    <m/>
    <x v="0"/>
    <n v="0"/>
    <n v="0"/>
    <x v="2"/>
    <x v="1"/>
  </r>
  <r>
    <x v="978"/>
    <x v="0"/>
    <s v="Low Engagement"/>
    <n v="178"/>
    <n v="1"/>
    <n v="303.43"/>
    <n v="303.43"/>
    <n v="0"/>
    <n v="-303.43"/>
    <n v="-100"/>
    <x v="3"/>
    <n v="303.43"/>
    <n v="16.309999999999999"/>
    <x v="0"/>
    <x v="2"/>
  </r>
  <r>
    <x v="979"/>
    <x v="0"/>
    <s v="Needs Attention"/>
    <n v="68"/>
    <n v="3"/>
    <n v="2511.69"/>
    <n v="0"/>
    <n v="855.54"/>
    <n v="855.54"/>
    <m/>
    <x v="2"/>
    <n v="0"/>
    <n v="0"/>
    <x v="2"/>
    <x v="2"/>
  </r>
  <r>
    <x v="980"/>
    <x v="0"/>
    <s v="Low Engagement"/>
    <n v="288"/>
    <n v="1"/>
    <n v="339.5"/>
    <n v="0"/>
    <n v="0"/>
    <n v="0"/>
    <m/>
    <x v="0"/>
    <n v="0"/>
    <n v="3.51"/>
    <x v="2"/>
    <x v="1"/>
  </r>
  <r>
    <x v="981"/>
    <x v="0"/>
    <s v="High Value At Risk"/>
    <n v="463"/>
    <n v="6"/>
    <n v="299.39999999999998"/>
    <n v="0"/>
    <n v="0"/>
    <n v="0"/>
    <m/>
    <x v="0"/>
    <n v="0"/>
    <n v="0"/>
    <x v="3"/>
    <x v="0"/>
  </r>
  <r>
    <x v="982"/>
    <x v="0"/>
    <s v="Needs Attention"/>
    <n v="71"/>
    <n v="1"/>
    <n v="291.36"/>
    <n v="0"/>
    <n v="291.36"/>
    <n v="291.36"/>
    <m/>
    <x v="2"/>
    <n v="0"/>
    <n v="0"/>
    <x v="2"/>
    <x v="2"/>
  </r>
  <r>
    <x v="983"/>
    <x v="0"/>
    <s v="Needs Attention"/>
    <n v="65"/>
    <n v="1"/>
    <n v="233.76"/>
    <n v="0"/>
    <n v="233.76"/>
    <n v="233.76"/>
    <m/>
    <x v="2"/>
    <n v="0"/>
    <n v="0"/>
    <x v="2"/>
    <x v="2"/>
  </r>
  <r>
    <x v="984"/>
    <x v="0"/>
    <s v="Potential Loyalists"/>
    <n v="11"/>
    <n v="1"/>
    <n v="197.32"/>
    <n v="0"/>
    <n v="197.32"/>
    <n v="197.32"/>
    <m/>
    <x v="2"/>
    <n v="0"/>
    <n v="0"/>
    <x v="2"/>
    <x v="1"/>
  </r>
  <r>
    <x v="985"/>
    <x v="0"/>
    <s v="Potential Loyalists"/>
    <n v="17"/>
    <n v="2"/>
    <n v="879.12"/>
    <n v="0"/>
    <n v="879.12"/>
    <n v="879.12"/>
    <m/>
    <x v="2"/>
    <n v="0"/>
    <n v="7.78"/>
    <x v="2"/>
    <x v="1"/>
  </r>
  <r>
    <x v="986"/>
    <x v="0"/>
    <s v="Needs Attention"/>
    <n v="67"/>
    <n v="1"/>
    <n v="323.94"/>
    <n v="0"/>
    <n v="323.94"/>
    <n v="323.94"/>
    <m/>
    <x v="2"/>
    <n v="0"/>
    <n v="0"/>
    <x v="2"/>
    <x v="2"/>
  </r>
  <r>
    <x v="987"/>
    <x v="0"/>
    <s v="Needs Attention"/>
    <n v="61"/>
    <n v="1"/>
    <n v="347.98"/>
    <n v="0"/>
    <n v="347.98"/>
    <n v="347.98"/>
    <m/>
    <x v="2"/>
    <n v="0"/>
    <n v="2.5"/>
    <x v="2"/>
    <x v="2"/>
  </r>
  <r>
    <x v="988"/>
    <x v="0"/>
    <s v="Needs Attention"/>
    <n v="72"/>
    <n v="1"/>
    <n v="743.53"/>
    <n v="0"/>
    <n v="743.53"/>
    <n v="743.53"/>
    <m/>
    <x v="2"/>
    <n v="0"/>
    <n v="0"/>
    <x v="2"/>
    <x v="2"/>
  </r>
  <r>
    <x v="989"/>
    <x v="0"/>
    <s v="Needs Attention"/>
    <n v="123"/>
    <n v="1"/>
    <n v="674.7"/>
    <n v="674.7"/>
    <n v="0"/>
    <n v="-674.7"/>
    <n v="-100"/>
    <x v="3"/>
    <n v="674.7"/>
    <n v="0"/>
    <x v="2"/>
    <x v="2"/>
  </r>
  <r>
    <x v="990"/>
    <x v="0"/>
    <s v="Needs Attention"/>
    <n v="81"/>
    <n v="1"/>
    <n v="768.24"/>
    <n v="0"/>
    <n v="768.24"/>
    <n v="768.24"/>
    <m/>
    <x v="2"/>
    <n v="0"/>
    <n v="0"/>
    <x v="2"/>
    <x v="2"/>
  </r>
  <r>
    <x v="991"/>
    <x v="0"/>
    <s v="High Value At Risk"/>
    <n v="258"/>
    <n v="5"/>
    <n v="3795.01"/>
    <n v="0"/>
    <n v="0"/>
    <n v="0"/>
    <m/>
    <x v="0"/>
    <n v="0"/>
    <n v="0"/>
    <x v="3"/>
    <x v="0"/>
  </r>
  <r>
    <x v="992"/>
    <x v="0"/>
    <s v="Low Engagement"/>
    <n v="269"/>
    <n v="1"/>
    <n v="389.03"/>
    <n v="0"/>
    <n v="0"/>
    <n v="0"/>
    <m/>
    <x v="0"/>
    <n v="0"/>
    <n v="0"/>
    <x v="2"/>
    <x v="1"/>
  </r>
  <r>
    <x v="993"/>
    <x v="0"/>
    <s v="Needs Attention"/>
    <n v="64"/>
    <n v="2"/>
    <n v="943.31"/>
    <n v="0"/>
    <n v="389.56"/>
    <n v="389.56"/>
    <m/>
    <x v="2"/>
    <n v="0"/>
    <n v="4.38"/>
    <x v="2"/>
    <x v="2"/>
  </r>
  <r>
    <x v="994"/>
    <x v="0"/>
    <s v="High Value At Risk"/>
    <n v="432"/>
    <n v="4"/>
    <n v="1503.65"/>
    <n v="0"/>
    <n v="0"/>
    <n v="0"/>
    <m/>
    <x v="0"/>
    <n v="0"/>
    <n v="2.63"/>
    <x v="3"/>
    <x v="0"/>
  </r>
  <r>
    <x v="995"/>
    <x v="0"/>
    <s v="High Value At Risk"/>
    <n v="473"/>
    <n v="2"/>
    <n v="1450.5"/>
    <n v="0"/>
    <n v="0"/>
    <n v="0"/>
    <m/>
    <x v="0"/>
    <n v="0"/>
    <n v="0"/>
    <x v="3"/>
    <x v="0"/>
  </r>
  <r>
    <x v="996"/>
    <x v="0"/>
    <s v="Champions"/>
    <n v="10"/>
    <n v="7"/>
    <n v="5394.07"/>
    <n v="0"/>
    <n v="1509.21"/>
    <n v="1509.21"/>
    <m/>
    <x v="2"/>
    <n v="0"/>
    <n v="0.68"/>
    <x v="2"/>
    <x v="1"/>
  </r>
  <r>
    <x v="997"/>
    <x v="0"/>
    <s v="Potential Loyalists"/>
    <n v="18"/>
    <n v="3"/>
    <n v="1623.86"/>
    <n v="0"/>
    <n v="892.5"/>
    <n v="892.5"/>
    <m/>
    <x v="2"/>
    <n v="0"/>
    <n v="0"/>
    <x v="2"/>
    <x v="1"/>
  </r>
  <r>
    <x v="998"/>
    <x v="0"/>
    <s v="Needs Attention"/>
    <n v="72"/>
    <n v="1"/>
    <n v="134.96"/>
    <n v="0"/>
    <n v="134.96"/>
    <n v="134.96"/>
    <m/>
    <x v="2"/>
    <n v="0"/>
    <n v="100"/>
    <x v="0"/>
    <x v="2"/>
  </r>
  <r>
    <x v="999"/>
    <x v="0"/>
    <s v="Potential Loyalists"/>
    <n v="34"/>
    <n v="2"/>
    <n v="2225.37"/>
    <n v="0"/>
    <n v="1524.77"/>
    <n v="1524.77"/>
    <m/>
    <x v="2"/>
    <n v="0"/>
    <n v="2.74"/>
    <x v="2"/>
    <x v="1"/>
  </r>
  <r>
    <x v="1000"/>
    <x v="0"/>
    <s v="Potential Loyalists"/>
    <n v="51"/>
    <n v="1"/>
    <n v="56.16"/>
    <n v="0"/>
    <n v="56.16"/>
    <n v="56.16"/>
    <m/>
    <x v="2"/>
    <n v="0"/>
    <n v="0"/>
    <x v="2"/>
    <x v="1"/>
  </r>
  <r>
    <x v="1001"/>
    <x v="0"/>
    <s v="Low Engagement"/>
    <n v="432"/>
    <n v="1"/>
    <n v="460.2"/>
    <n v="0"/>
    <n v="0"/>
    <n v="0"/>
    <m/>
    <x v="0"/>
    <n v="0"/>
    <n v="0"/>
    <x v="2"/>
    <x v="1"/>
  </r>
  <r>
    <x v="1002"/>
    <x v="0"/>
    <s v="High Value At Risk"/>
    <n v="257"/>
    <n v="4"/>
    <n v="1021.5"/>
    <n v="0"/>
    <n v="0"/>
    <n v="0"/>
    <m/>
    <x v="0"/>
    <n v="0"/>
    <n v="3.47"/>
    <x v="3"/>
    <x v="0"/>
  </r>
  <r>
    <x v="1003"/>
    <x v="0"/>
    <s v="Low Engagement"/>
    <n v="366"/>
    <n v="1"/>
    <n v="258.27999999999997"/>
    <n v="0"/>
    <n v="0"/>
    <n v="0"/>
    <m/>
    <x v="0"/>
    <n v="0"/>
    <n v="17.239999999999998"/>
    <x v="0"/>
    <x v="2"/>
  </r>
  <r>
    <x v="1004"/>
    <x v="0"/>
    <s v="Low Engagement"/>
    <n v="372"/>
    <n v="1"/>
    <n v="754.87"/>
    <n v="0"/>
    <n v="0"/>
    <n v="0"/>
    <m/>
    <x v="0"/>
    <n v="0"/>
    <n v="4.4400000000000004"/>
    <x v="2"/>
    <x v="1"/>
  </r>
  <r>
    <x v="1005"/>
    <x v="0"/>
    <s v="High Value At Risk"/>
    <n v="506"/>
    <n v="2"/>
    <n v="2297.66"/>
    <n v="0"/>
    <n v="0"/>
    <n v="0"/>
    <m/>
    <x v="0"/>
    <n v="0"/>
    <n v="1.1399999999999999"/>
    <x v="3"/>
    <x v="0"/>
  </r>
  <r>
    <x v="1006"/>
    <x v="0"/>
    <s v="Needs Attention"/>
    <n v="90"/>
    <n v="1"/>
    <n v="328.64"/>
    <n v="0"/>
    <n v="328.64"/>
    <n v="328.64"/>
    <m/>
    <x v="2"/>
    <n v="0"/>
    <n v="0"/>
    <x v="2"/>
    <x v="2"/>
  </r>
  <r>
    <x v="1007"/>
    <x v="0"/>
    <s v="Loyal Customers"/>
    <n v="61"/>
    <n v="6"/>
    <n v="7587.19"/>
    <n v="1067.8800000000001"/>
    <n v="1256.67"/>
    <n v="188.79"/>
    <n v="17.68"/>
    <x v="4"/>
    <n v="0"/>
    <n v="0"/>
    <x v="2"/>
    <x v="1"/>
  </r>
  <r>
    <x v="1008"/>
    <x v="0"/>
    <s v="Low Engagement"/>
    <n v="415"/>
    <n v="2"/>
    <n v="372.8"/>
    <n v="0"/>
    <n v="0"/>
    <n v="0"/>
    <m/>
    <x v="0"/>
    <n v="0"/>
    <n v="0"/>
    <x v="2"/>
    <x v="1"/>
  </r>
  <r>
    <x v="1009"/>
    <x v="0"/>
    <s v="Needs Attention"/>
    <n v="89"/>
    <n v="2"/>
    <n v="1792.23"/>
    <n v="0"/>
    <n v="778.65"/>
    <n v="778.65"/>
    <m/>
    <x v="2"/>
    <n v="0"/>
    <n v="0.32"/>
    <x v="2"/>
    <x v="2"/>
  </r>
  <r>
    <x v="1010"/>
    <x v="0"/>
    <s v="Needs Attention"/>
    <n v="100"/>
    <n v="3"/>
    <n v="869.76"/>
    <n v="199.76"/>
    <n v="0"/>
    <n v="-199.76"/>
    <n v="-100"/>
    <x v="3"/>
    <n v="199.76"/>
    <n v="0"/>
    <x v="2"/>
    <x v="2"/>
  </r>
  <r>
    <x v="1011"/>
    <x v="0"/>
    <s v="High Value At Risk"/>
    <n v="397"/>
    <n v="2"/>
    <n v="1452.88"/>
    <n v="0"/>
    <n v="0"/>
    <n v="0"/>
    <m/>
    <x v="0"/>
    <n v="0"/>
    <n v="0.51"/>
    <x v="3"/>
    <x v="0"/>
  </r>
  <r>
    <x v="1012"/>
    <x v="0"/>
    <s v="Potential Loyalists"/>
    <n v="27"/>
    <n v="3"/>
    <n v="572.55999999999995"/>
    <n v="136.29"/>
    <n v="436.27"/>
    <n v="299.98"/>
    <n v="220.1"/>
    <x v="1"/>
    <n v="0"/>
    <n v="0"/>
    <x v="1"/>
    <x v="1"/>
  </r>
  <r>
    <x v="1013"/>
    <x v="0"/>
    <s v="Low Engagement"/>
    <n v="433"/>
    <n v="1"/>
    <n v="62.4"/>
    <n v="0"/>
    <n v="0"/>
    <n v="0"/>
    <m/>
    <x v="0"/>
    <n v="0"/>
    <n v="0"/>
    <x v="2"/>
    <x v="1"/>
  </r>
  <r>
    <x v="1014"/>
    <x v="0"/>
    <s v="Champions"/>
    <n v="32"/>
    <n v="12"/>
    <n v="8224.3700000000008"/>
    <n v="1389.98"/>
    <n v="1177.98"/>
    <n v="-212"/>
    <n v="-15.25"/>
    <x v="4"/>
    <n v="212"/>
    <n v="0.48"/>
    <x v="2"/>
    <x v="1"/>
  </r>
  <r>
    <x v="1015"/>
    <x v="0"/>
    <s v="High Value At Risk"/>
    <n v="281"/>
    <n v="5"/>
    <n v="1387.58"/>
    <n v="0"/>
    <n v="0"/>
    <n v="0"/>
    <m/>
    <x v="0"/>
    <n v="0"/>
    <n v="0"/>
    <x v="3"/>
    <x v="0"/>
  </r>
  <r>
    <x v="1016"/>
    <x v="0"/>
    <s v="Low Engagement"/>
    <n v="544"/>
    <n v="1"/>
    <n v="305.27999999999997"/>
    <n v="0"/>
    <n v="0"/>
    <n v="0"/>
    <m/>
    <x v="0"/>
    <n v="0"/>
    <n v="0"/>
    <x v="2"/>
    <x v="1"/>
  </r>
  <r>
    <x v="1017"/>
    <x v="0"/>
    <s v="Champions"/>
    <n v="31"/>
    <n v="11"/>
    <n v="6680.83"/>
    <n v="1755.84"/>
    <n v="2396.09"/>
    <n v="640.25"/>
    <n v="36.46"/>
    <x v="1"/>
    <n v="0"/>
    <n v="0.68"/>
    <x v="1"/>
    <x v="1"/>
  </r>
  <r>
    <x v="1018"/>
    <x v="0"/>
    <s v="Low Engagement"/>
    <n v="330"/>
    <n v="1"/>
    <n v="534.57000000000005"/>
    <n v="0"/>
    <n v="0"/>
    <n v="0"/>
    <m/>
    <x v="0"/>
    <n v="0"/>
    <n v="0"/>
    <x v="2"/>
    <x v="1"/>
  </r>
  <r>
    <x v="1019"/>
    <x v="0"/>
    <s v="Low Engagement"/>
    <n v="415"/>
    <n v="2"/>
    <n v="835.46"/>
    <n v="0"/>
    <n v="0"/>
    <n v="0"/>
    <m/>
    <x v="0"/>
    <n v="0"/>
    <n v="0"/>
    <x v="2"/>
    <x v="1"/>
  </r>
  <r>
    <x v="1020"/>
    <x v="0"/>
    <s v="Low Engagement"/>
    <n v="418"/>
    <n v="1"/>
    <n v="181.84"/>
    <n v="0"/>
    <n v="0"/>
    <n v="0"/>
    <m/>
    <x v="0"/>
    <n v="0"/>
    <n v="0"/>
    <x v="2"/>
    <x v="1"/>
  </r>
  <r>
    <x v="1021"/>
    <x v="0"/>
    <s v="Needs Attention"/>
    <n v="132"/>
    <n v="3"/>
    <n v="1185.6500000000001"/>
    <n v="677.1"/>
    <n v="0"/>
    <n v="-677.1"/>
    <n v="-100"/>
    <x v="3"/>
    <n v="677.1"/>
    <n v="4.21"/>
    <x v="2"/>
    <x v="2"/>
  </r>
  <r>
    <x v="1022"/>
    <x v="0"/>
    <s v="Potential Loyalists"/>
    <n v="12"/>
    <n v="3"/>
    <n v="797.96"/>
    <n v="0"/>
    <n v="540.07000000000005"/>
    <n v="540.07000000000005"/>
    <m/>
    <x v="2"/>
    <n v="0"/>
    <n v="0"/>
    <x v="2"/>
    <x v="1"/>
  </r>
  <r>
    <x v="1023"/>
    <x v="0"/>
    <s v="Needs Attention"/>
    <n v="75"/>
    <n v="1"/>
    <n v="544.08000000000004"/>
    <n v="0"/>
    <n v="544.08000000000004"/>
    <n v="544.08000000000004"/>
    <m/>
    <x v="2"/>
    <n v="0"/>
    <n v="0"/>
    <x v="2"/>
    <x v="2"/>
  </r>
  <r>
    <x v="1024"/>
    <x v="0"/>
    <s v="Low Engagement"/>
    <n v="204"/>
    <n v="1"/>
    <n v="59.8"/>
    <n v="0"/>
    <n v="0"/>
    <n v="0"/>
    <m/>
    <x v="0"/>
    <n v="0"/>
    <n v="0"/>
    <x v="2"/>
    <x v="1"/>
  </r>
  <r>
    <x v="1025"/>
    <x v="0"/>
    <s v="Low Engagement"/>
    <n v="678"/>
    <n v="1"/>
    <n v="91.14"/>
    <n v="0"/>
    <n v="0"/>
    <n v="0"/>
    <m/>
    <x v="0"/>
    <n v="0"/>
    <n v="0"/>
    <x v="2"/>
    <x v="1"/>
  </r>
  <r>
    <x v="1026"/>
    <x v="0"/>
    <s v="High Value At Risk"/>
    <n v="584"/>
    <n v="4"/>
    <n v="1131.45"/>
    <n v="0"/>
    <n v="0"/>
    <n v="0"/>
    <m/>
    <x v="0"/>
    <n v="0"/>
    <n v="2.2599999999999998"/>
    <x v="3"/>
    <x v="0"/>
  </r>
  <r>
    <x v="1027"/>
    <x v="0"/>
    <s v="Champions"/>
    <n v="2"/>
    <n v="19"/>
    <n v="6621.7"/>
    <n v="608.12"/>
    <n v="976.57"/>
    <n v="368.45"/>
    <n v="60.59"/>
    <x v="1"/>
    <n v="0"/>
    <n v="4.41"/>
    <x v="1"/>
    <x v="1"/>
  </r>
  <r>
    <x v="1028"/>
    <x v="0"/>
    <s v="Needs Attention"/>
    <n v="186"/>
    <n v="3"/>
    <n v="1180.23"/>
    <n v="0"/>
    <n v="0"/>
    <n v="0"/>
    <m/>
    <x v="0"/>
    <n v="0"/>
    <n v="0"/>
    <x v="2"/>
    <x v="2"/>
  </r>
  <r>
    <x v="1029"/>
    <x v="0"/>
    <s v="Potential Loyalists"/>
    <n v="30"/>
    <n v="2"/>
    <n v="1360.99"/>
    <n v="0"/>
    <n v="973.72"/>
    <n v="973.72"/>
    <m/>
    <x v="2"/>
    <n v="0"/>
    <n v="2.62"/>
    <x v="2"/>
    <x v="1"/>
  </r>
  <r>
    <x v="1030"/>
    <x v="0"/>
    <s v="Loyal Customers"/>
    <n v="73"/>
    <n v="10"/>
    <n v="3191.87"/>
    <n v="247.72"/>
    <n v="315.94"/>
    <n v="68.22"/>
    <n v="27.54"/>
    <x v="1"/>
    <n v="0"/>
    <n v="2.78"/>
    <x v="1"/>
    <x v="1"/>
  </r>
  <r>
    <x v="1031"/>
    <x v="0"/>
    <s v="Needs Attention"/>
    <n v="193"/>
    <n v="2"/>
    <n v="670.34"/>
    <n v="0"/>
    <n v="0"/>
    <n v="0"/>
    <m/>
    <x v="0"/>
    <n v="0"/>
    <n v="0"/>
    <x v="2"/>
    <x v="2"/>
  </r>
  <r>
    <x v="1032"/>
    <x v="0"/>
    <s v="At Risk"/>
    <n v="465"/>
    <n v="3"/>
    <n v="275.39999999999998"/>
    <n v="0"/>
    <n v="0"/>
    <n v="0"/>
    <m/>
    <x v="0"/>
    <n v="0"/>
    <n v="0"/>
    <x v="2"/>
    <x v="2"/>
  </r>
  <r>
    <x v="1033"/>
    <x v="0"/>
    <s v="Low Engagement"/>
    <n v="583"/>
    <n v="1"/>
    <n v="310.83"/>
    <n v="0"/>
    <n v="0"/>
    <n v="0"/>
    <m/>
    <x v="0"/>
    <n v="0"/>
    <n v="3.19"/>
    <x v="2"/>
    <x v="1"/>
  </r>
  <r>
    <x v="1034"/>
    <x v="0"/>
    <s v="Needs Attention"/>
    <n v="128"/>
    <n v="4"/>
    <n v="1226.8499999999999"/>
    <n v="312.95"/>
    <n v="0"/>
    <n v="-312.95"/>
    <n v="-100"/>
    <x v="3"/>
    <n v="312.95"/>
    <n v="0"/>
    <x v="4"/>
    <x v="0"/>
  </r>
  <r>
    <x v="1035"/>
    <x v="0"/>
    <s v="Potential Loyalists"/>
    <n v="18"/>
    <n v="3"/>
    <n v="229.5"/>
    <n v="0"/>
    <n v="75"/>
    <n v="75"/>
    <m/>
    <x v="2"/>
    <n v="0"/>
    <n v="0"/>
    <x v="2"/>
    <x v="1"/>
  </r>
  <r>
    <x v="1036"/>
    <x v="0"/>
    <s v="Potential Loyalists"/>
    <n v="2"/>
    <n v="2"/>
    <n v="252.49"/>
    <n v="0"/>
    <n v="34.68"/>
    <n v="34.68"/>
    <m/>
    <x v="2"/>
    <n v="0"/>
    <n v="0"/>
    <x v="2"/>
    <x v="1"/>
  </r>
  <r>
    <x v="1037"/>
    <x v="0"/>
    <s v="High Value At Risk"/>
    <n v="205"/>
    <n v="5"/>
    <n v="1198.81"/>
    <n v="0"/>
    <n v="0"/>
    <n v="0"/>
    <m/>
    <x v="0"/>
    <n v="0"/>
    <n v="1.44"/>
    <x v="3"/>
    <x v="0"/>
  </r>
  <r>
    <x v="1038"/>
    <x v="0"/>
    <s v="At Risk"/>
    <n v="428"/>
    <n v="2"/>
    <n v="568.91999999999996"/>
    <n v="0"/>
    <n v="0"/>
    <n v="0"/>
    <m/>
    <x v="0"/>
    <n v="0"/>
    <n v="2.06"/>
    <x v="2"/>
    <x v="2"/>
  </r>
  <r>
    <x v="1039"/>
    <x v="0"/>
    <s v="High Value At Risk"/>
    <n v="579"/>
    <n v="3"/>
    <n v="2244.6999999999998"/>
    <n v="0"/>
    <n v="0"/>
    <n v="0"/>
    <m/>
    <x v="0"/>
    <n v="0"/>
    <n v="5.92"/>
    <x v="3"/>
    <x v="0"/>
  </r>
  <r>
    <x v="1040"/>
    <x v="0"/>
    <s v="Champions"/>
    <n v="2"/>
    <n v="106"/>
    <n v="50174.78"/>
    <n v="6331.77"/>
    <n v="10280.36"/>
    <n v="3948.59"/>
    <n v="62.36"/>
    <x v="1"/>
    <n v="0"/>
    <n v="0.84"/>
    <x v="1"/>
    <x v="1"/>
  </r>
  <r>
    <x v="1041"/>
    <x v="0"/>
    <s v="Champions"/>
    <n v="25"/>
    <n v="9"/>
    <n v="2201.96"/>
    <n v="0"/>
    <n v="458.02"/>
    <n v="458.02"/>
    <m/>
    <x v="2"/>
    <n v="0"/>
    <n v="1.34"/>
    <x v="2"/>
    <x v="1"/>
  </r>
  <r>
    <x v="1042"/>
    <x v="0"/>
    <s v="Needs Attention"/>
    <n v="108"/>
    <n v="1"/>
    <n v="213.55"/>
    <n v="213.55"/>
    <n v="0"/>
    <n v="-213.55"/>
    <n v="-100"/>
    <x v="3"/>
    <n v="213.55"/>
    <n v="0"/>
    <x v="2"/>
    <x v="2"/>
  </r>
  <r>
    <x v="1043"/>
    <x v="0"/>
    <s v="Low Engagement"/>
    <n v="621"/>
    <n v="1"/>
    <n v="487.35"/>
    <n v="0"/>
    <n v="0"/>
    <n v="0"/>
    <m/>
    <x v="0"/>
    <n v="0"/>
    <n v="0"/>
    <x v="2"/>
    <x v="1"/>
  </r>
  <r>
    <x v="1044"/>
    <x v="0"/>
    <s v="High Value At Risk"/>
    <n v="640"/>
    <n v="6"/>
    <n v="429.44"/>
    <n v="0"/>
    <n v="0"/>
    <n v="0"/>
    <m/>
    <x v="0"/>
    <n v="0"/>
    <n v="17.77"/>
    <x v="0"/>
    <x v="0"/>
  </r>
  <r>
    <x v="1045"/>
    <x v="0"/>
    <s v="Loyal Customers"/>
    <n v="134"/>
    <n v="6"/>
    <n v="2494.14"/>
    <n v="1000.5"/>
    <n v="0"/>
    <n v="-1000.5"/>
    <n v="-100"/>
    <x v="3"/>
    <n v="1000.5"/>
    <n v="0.48"/>
    <x v="4"/>
    <x v="0"/>
  </r>
  <r>
    <x v="1046"/>
    <x v="0"/>
    <s v="High Value At Risk"/>
    <n v="473"/>
    <n v="4"/>
    <n v="784.17"/>
    <n v="0"/>
    <n v="0"/>
    <n v="0"/>
    <m/>
    <x v="0"/>
    <n v="0"/>
    <n v="15.14"/>
    <x v="0"/>
    <x v="0"/>
  </r>
  <r>
    <x v="1047"/>
    <x v="0"/>
    <s v="Potential Loyalists"/>
    <n v="44"/>
    <n v="3"/>
    <n v="940.8"/>
    <n v="0"/>
    <n v="712.5"/>
    <n v="712.5"/>
    <m/>
    <x v="2"/>
    <n v="0"/>
    <n v="0"/>
    <x v="2"/>
    <x v="1"/>
  </r>
  <r>
    <x v="1048"/>
    <x v="0"/>
    <s v="Champions"/>
    <n v="5"/>
    <n v="6"/>
    <n v="1669.49"/>
    <n v="0"/>
    <n v="404.83"/>
    <n v="404.83"/>
    <m/>
    <x v="2"/>
    <n v="0"/>
    <n v="4.53"/>
    <x v="2"/>
    <x v="1"/>
  </r>
  <r>
    <x v="1049"/>
    <x v="0"/>
    <s v="Champions"/>
    <n v="12"/>
    <n v="31"/>
    <n v="11559.66"/>
    <n v="1403.53"/>
    <n v="1383.3"/>
    <n v="-20.23"/>
    <n v="-1.44"/>
    <x v="4"/>
    <n v="20.23"/>
    <n v="2.75"/>
    <x v="2"/>
    <x v="1"/>
  </r>
  <r>
    <x v="1050"/>
    <x v="0"/>
    <s v="Needs Attention"/>
    <n v="64"/>
    <n v="1"/>
    <n v="221.06"/>
    <n v="0"/>
    <n v="221.06"/>
    <n v="221.06"/>
    <m/>
    <x v="2"/>
    <n v="0"/>
    <n v="0"/>
    <x v="2"/>
    <x v="2"/>
  </r>
  <r>
    <x v="1051"/>
    <x v="0"/>
    <s v="Needs Attention"/>
    <n v="150"/>
    <n v="2"/>
    <n v="159.85"/>
    <n v="159.85"/>
    <n v="0"/>
    <n v="-159.85"/>
    <n v="-100"/>
    <x v="3"/>
    <n v="159.85"/>
    <n v="12.2"/>
    <x v="0"/>
    <x v="2"/>
  </r>
  <r>
    <x v="1052"/>
    <x v="0"/>
    <s v="Champions"/>
    <n v="41"/>
    <n v="8"/>
    <n v="4048.25"/>
    <n v="0"/>
    <n v="1008.67"/>
    <n v="1008.67"/>
    <m/>
    <x v="2"/>
    <n v="0"/>
    <n v="0.35"/>
    <x v="2"/>
    <x v="1"/>
  </r>
  <r>
    <x v="1053"/>
    <x v="0"/>
    <s v="Needs Attention"/>
    <n v="65"/>
    <n v="1"/>
    <n v="2626.3"/>
    <n v="0"/>
    <n v="2626.3"/>
    <n v="2626.3"/>
    <m/>
    <x v="2"/>
    <n v="0"/>
    <n v="0.94"/>
    <x v="2"/>
    <x v="2"/>
  </r>
  <r>
    <x v="1054"/>
    <x v="0"/>
    <s v="Low Engagement"/>
    <n v="429"/>
    <n v="1"/>
    <n v="217.03"/>
    <n v="0"/>
    <n v="0"/>
    <n v="0"/>
    <m/>
    <x v="0"/>
    <n v="0"/>
    <n v="0"/>
    <x v="2"/>
    <x v="1"/>
  </r>
  <r>
    <x v="1055"/>
    <x v="0"/>
    <s v="Low Engagement"/>
    <n v="450"/>
    <n v="1"/>
    <n v="572.77"/>
    <n v="0"/>
    <n v="0"/>
    <n v="0"/>
    <m/>
    <x v="0"/>
    <n v="0"/>
    <n v="2.59"/>
    <x v="2"/>
    <x v="1"/>
  </r>
  <r>
    <x v="1056"/>
    <x v="0"/>
    <s v="Loyal Customers"/>
    <n v="109"/>
    <n v="5"/>
    <n v="3390.43"/>
    <n v="1222.6400000000001"/>
    <n v="0"/>
    <n v="-1222.6400000000001"/>
    <n v="-100"/>
    <x v="3"/>
    <n v="1222.6400000000001"/>
    <n v="0.82"/>
    <x v="4"/>
    <x v="0"/>
  </r>
  <r>
    <x v="1057"/>
    <x v="0"/>
    <s v="Champions"/>
    <n v="1"/>
    <n v="22"/>
    <n v="8167.38"/>
    <n v="0"/>
    <n v="2082.64"/>
    <n v="2082.64"/>
    <m/>
    <x v="2"/>
    <n v="0"/>
    <n v="1.02"/>
    <x v="2"/>
    <x v="1"/>
  </r>
  <r>
    <x v="1058"/>
    <x v="0"/>
    <s v="Loyal Customers"/>
    <n v="20"/>
    <n v="6"/>
    <n v="1006.53"/>
    <n v="250.36"/>
    <n v="117.74"/>
    <n v="-132.62"/>
    <n v="-52.97"/>
    <x v="5"/>
    <n v="132.62"/>
    <n v="0"/>
    <x v="5"/>
    <x v="0"/>
  </r>
  <r>
    <x v="1059"/>
    <x v="0"/>
    <s v="Potential Loyalists"/>
    <n v="11"/>
    <n v="3"/>
    <n v="478.54"/>
    <n v="0"/>
    <n v="201.78"/>
    <n v="201.78"/>
    <m/>
    <x v="2"/>
    <n v="0"/>
    <n v="0"/>
    <x v="2"/>
    <x v="1"/>
  </r>
  <r>
    <x v="1060"/>
    <x v="0"/>
    <s v="Potential Loyalists"/>
    <n v="11"/>
    <n v="4"/>
    <n v="1006.8"/>
    <n v="0"/>
    <n v="1006.8"/>
    <n v="1006.8"/>
    <m/>
    <x v="2"/>
    <n v="0"/>
    <n v="0"/>
    <x v="2"/>
    <x v="1"/>
  </r>
  <r>
    <x v="1061"/>
    <x v="0"/>
    <s v="Potential Loyalists"/>
    <n v="19"/>
    <n v="2"/>
    <n v="679.45"/>
    <n v="0"/>
    <n v="679.45"/>
    <n v="679.45"/>
    <m/>
    <x v="2"/>
    <n v="0"/>
    <n v="4.03"/>
    <x v="2"/>
    <x v="1"/>
  </r>
  <r>
    <x v="1062"/>
    <x v="0"/>
    <s v="Loyal Customers"/>
    <n v="68"/>
    <n v="8"/>
    <n v="3316.24"/>
    <n v="0"/>
    <n v="1269.0999999999999"/>
    <n v="1269.0999999999999"/>
    <m/>
    <x v="2"/>
    <n v="0"/>
    <n v="0.81"/>
    <x v="2"/>
    <x v="1"/>
  </r>
  <r>
    <x v="1063"/>
    <x v="0"/>
    <s v="At Risk"/>
    <n v="572"/>
    <n v="2"/>
    <n v="436.55"/>
    <n v="0"/>
    <n v="0"/>
    <n v="0"/>
    <m/>
    <x v="0"/>
    <n v="0"/>
    <n v="0"/>
    <x v="2"/>
    <x v="2"/>
  </r>
  <r>
    <x v="1064"/>
    <x v="0"/>
    <s v="High Value At Risk"/>
    <n v="502"/>
    <n v="4"/>
    <n v="658.32"/>
    <n v="0"/>
    <n v="0"/>
    <n v="0"/>
    <m/>
    <x v="0"/>
    <n v="0"/>
    <n v="0.22"/>
    <x v="3"/>
    <x v="0"/>
  </r>
  <r>
    <x v="1065"/>
    <x v="0"/>
    <s v="Loyal Customers"/>
    <n v="75"/>
    <n v="5"/>
    <n v="1666.86"/>
    <n v="72.84"/>
    <n v="461.4"/>
    <n v="388.56"/>
    <n v="533.44000000000005"/>
    <x v="1"/>
    <n v="0"/>
    <n v="0"/>
    <x v="1"/>
    <x v="1"/>
  </r>
  <r>
    <x v="1066"/>
    <x v="0"/>
    <s v="Champions"/>
    <n v="6"/>
    <n v="9"/>
    <n v="4447.33"/>
    <n v="644.4"/>
    <n v="2721.77"/>
    <n v="2077.37"/>
    <n v="322.37"/>
    <x v="1"/>
    <n v="0"/>
    <n v="0.35"/>
    <x v="1"/>
    <x v="1"/>
  </r>
  <r>
    <x v="1067"/>
    <x v="0"/>
    <s v="Potential Loyalists"/>
    <n v="2"/>
    <n v="1"/>
    <n v="196.89"/>
    <n v="0"/>
    <n v="196.89"/>
    <n v="196.89"/>
    <m/>
    <x v="2"/>
    <n v="0"/>
    <n v="0"/>
    <x v="2"/>
    <x v="1"/>
  </r>
  <r>
    <x v="1068"/>
    <x v="0"/>
    <s v="Champions"/>
    <n v="15"/>
    <n v="7"/>
    <n v="3408.06"/>
    <n v="732.7"/>
    <n v="1234.46"/>
    <n v="501.76"/>
    <n v="68.48"/>
    <x v="1"/>
    <n v="0"/>
    <n v="0"/>
    <x v="1"/>
    <x v="1"/>
  </r>
  <r>
    <x v="1069"/>
    <x v="0"/>
    <s v="Low Engagement"/>
    <n v="548"/>
    <n v="1"/>
    <n v="46.5"/>
    <n v="0"/>
    <n v="0"/>
    <n v="0"/>
    <m/>
    <x v="0"/>
    <n v="0"/>
    <n v="0"/>
    <x v="2"/>
    <x v="1"/>
  </r>
  <r>
    <x v="1070"/>
    <x v="0"/>
    <s v="At Risk"/>
    <n v="256"/>
    <n v="3"/>
    <n v="986.61"/>
    <n v="0"/>
    <n v="0"/>
    <n v="0"/>
    <m/>
    <x v="0"/>
    <n v="0"/>
    <n v="0"/>
    <x v="2"/>
    <x v="2"/>
  </r>
  <r>
    <x v="1071"/>
    <x v="0"/>
    <s v="High Value At Risk"/>
    <n v="424"/>
    <n v="7"/>
    <n v="1295.25"/>
    <n v="0"/>
    <n v="0"/>
    <n v="0"/>
    <m/>
    <x v="0"/>
    <n v="0"/>
    <n v="6.28"/>
    <x v="3"/>
    <x v="0"/>
  </r>
  <r>
    <x v="1072"/>
    <x v="0"/>
    <s v="Needs Attention"/>
    <n v="92"/>
    <n v="2"/>
    <n v="720.9"/>
    <n v="296.64"/>
    <n v="0"/>
    <n v="-296.64"/>
    <n v="-100"/>
    <x v="3"/>
    <n v="296.64"/>
    <n v="0"/>
    <x v="2"/>
    <x v="2"/>
  </r>
  <r>
    <x v="1073"/>
    <x v="0"/>
    <s v="At Risk"/>
    <n v="668"/>
    <n v="3"/>
    <n v="419.87"/>
    <n v="0"/>
    <n v="0"/>
    <n v="0"/>
    <m/>
    <x v="0"/>
    <n v="0"/>
    <n v="0"/>
    <x v="2"/>
    <x v="2"/>
  </r>
  <r>
    <x v="1074"/>
    <x v="0"/>
    <s v="High Value At Risk"/>
    <n v="449"/>
    <n v="6"/>
    <n v="1269.3699999999999"/>
    <n v="0"/>
    <n v="0"/>
    <n v="0"/>
    <m/>
    <x v="0"/>
    <n v="0"/>
    <n v="2.56"/>
    <x v="3"/>
    <x v="0"/>
  </r>
  <r>
    <x v="1075"/>
    <x v="0"/>
    <s v="Needs Attention"/>
    <n v="375"/>
    <n v="2"/>
    <n v="619.08000000000004"/>
    <n v="0"/>
    <n v="0"/>
    <n v="0"/>
    <m/>
    <x v="0"/>
    <n v="0"/>
    <n v="0"/>
    <x v="2"/>
    <x v="2"/>
  </r>
  <r>
    <x v="1076"/>
    <x v="0"/>
    <s v="Low Engagement"/>
    <n v="627"/>
    <n v="1"/>
    <n v="241.9"/>
    <n v="0"/>
    <n v="0"/>
    <n v="0"/>
    <m/>
    <x v="0"/>
    <n v="0"/>
    <n v="0"/>
    <x v="2"/>
    <x v="1"/>
  </r>
  <r>
    <x v="1077"/>
    <x v="0"/>
    <s v="High Value At Risk"/>
    <n v="431"/>
    <n v="11"/>
    <n v="3881.89"/>
    <n v="0"/>
    <n v="0"/>
    <n v="0"/>
    <m/>
    <x v="0"/>
    <n v="0"/>
    <n v="6.92"/>
    <x v="3"/>
    <x v="0"/>
  </r>
  <r>
    <x v="1078"/>
    <x v="0"/>
    <s v="Potential Loyalists"/>
    <n v="24"/>
    <n v="3"/>
    <n v="1129.1400000000001"/>
    <n v="0"/>
    <n v="1129.1400000000001"/>
    <n v="1129.1400000000001"/>
    <m/>
    <x v="2"/>
    <n v="0"/>
    <n v="2.21"/>
    <x v="2"/>
    <x v="1"/>
  </r>
  <r>
    <x v="1079"/>
    <x v="0"/>
    <s v="Champions"/>
    <n v="17"/>
    <n v="12"/>
    <n v="8386.2199999999993"/>
    <n v="0"/>
    <n v="2111.4299999999998"/>
    <n v="2111.4299999999998"/>
    <m/>
    <x v="2"/>
    <n v="0"/>
    <n v="0.88"/>
    <x v="2"/>
    <x v="1"/>
  </r>
  <r>
    <x v="1080"/>
    <x v="0"/>
    <s v="Potential Loyalists"/>
    <n v="24"/>
    <n v="1"/>
    <n v="291.88"/>
    <n v="0"/>
    <n v="291.88"/>
    <n v="291.88"/>
    <m/>
    <x v="2"/>
    <n v="0"/>
    <n v="0"/>
    <x v="2"/>
    <x v="1"/>
  </r>
  <r>
    <x v="1081"/>
    <x v="0"/>
    <s v="Champions"/>
    <n v="27"/>
    <n v="13"/>
    <n v="4120.04"/>
    <n v="742.92"/>
    <n v="622.26"/>
    <n v="-120.66"/>
    <n v="-16.239999999999998"/>
    <x v="4"/>
    <n v="120.66"/>
    <n v="0.06"/>
    <x v="2"/>
    <x v="1"/>
  </r>
  <r>
    <x v="1082"/>
    <x v="0"/>
    <s v="Champions"/>
    <n v="27"/>
    <n v="11"/>
    <n v="7088.92"/>
    <n v="796.02"/>
    <n v="512.76"/>
    <n v="-283.26"/>
    <n v="-35.58"/>
    <x v="5"/>
    <n v="283.26"/>
    <n v="1"/>
    <x v="5"/>
    <x v="0"/>
  </r>
  <r>
    <x v="1083"/>
    <x v="0"/>
    <s v="At Risk"/>
    <n v="260"/>
    <n v="3"/>
    <n v="729.8"/>
    <n v="0"/>
    <n v="0"/>
    <n v="0"/>
    <m/>
    <x v="0"/>
    <n v="0"/>
    <n v="0"/>
    <x v="2"/>
    <x v="2"/>
  </r>
  <r>
    <x v="1084"/>
    <x v="0"/>
    <s v="Needs Attention"/>
    <n v="166"/>
    <n v="3"/>
    <n v="781.69"/>
    <n v="171.98"/>
    <n v="0"/>
    <n v="-171.98"/>
    <n v="-100"/>
    <x v="3"/>
    <n v="171.98"/>
    <n v="2.9"/>
    <x v="2"/>
    <x v="2"/>
  </r>
  <r>
    <x v="1085"/>
    <x v="0"/>
    <s v="Low Engagement"/>
    <n v="642"/>
    <n v="1"/>
    <n v="219.87"/>
    <n v="0"/>
    <n v="0"/>
    <n v="0"/>
    <m/>
    <x v="0"/>
    <n v="0"/>
    <n v="0"/>
    <x v="2"/>
    <x v="1"/>
  </r>
  <r>
    <x v="1086"/>
    <x v="0"/>
    <s v="Champions"/>
    <n v="25"/>
    <n v="6"/>
    <n v="2212.9899999999998"/>
    <n v="0"/>
    <n v="365.4"/>
    <n v="365.4"/>
    <m/>
    <x v="2"/>
    <n v="0"/>
    <n v="5.97"/>
    <x v="2"/>
    <x v="1"/>
  </r>
  <r>
    <x v="1087"/>
    <x v="0"/>
    <s v="Champions"/>
    <n v="18"/>
    <n v="6"/>
    <n v="1766.72"/>
    <n v="647.4"/>
    <n v="911.66"/>
    <n v="264.26"/>
    <n v="40.82"/>
    <x v="1"/>
    <n v="0"/>
    <n v="1.64"/>
    <x v="1"/>
    <x v="1"/>
  </r>
  <r>
    <x v="1088"/>
    <x v="0"/>
    <s v="At Risk"/>
    <n v="689"/>
    <n v="2"/>
    <n v="148.22"/>
    <n v="0"/>
    <n v="0"/>
    <n v="0"/>
    <m/>
    <x v="0"/>
    <n v="0"/>
    <n v="3.34"/>
    <x v="2"/>
    <x v="2"/>
  </r>
  <r>
    <x v="1089"/>
    <x v="0"/>
    <s v="Champions"/>
    <n v="8"/>
    <n v="16"/>
    <n v="11959.27"/>
    <n v="1418.34"/>
    <n v="1968.15"/>
    <n v="549.80999999999995"/>
    <n v="38.76"/>
    <x v="1"/>
    <n v="0"/>
    <n v="0.91"/>
    <x v="1"/>
    <x v="1"/>
  </r>
  <r>
    <x v="1090"/>
    <x v="0"/>
    <s v="At Risk"/>
    <n v="625"/>
    <n v="2"/>
    <n v="1160.4100000000001"/>
    <n v="0"/>
    <n v="0"/>
    <n v="0"/>
    <m/>
    <x v="0"/>
    <n v="0"/>
    <n v="0"/>
    <x v="2"/>
    <x v="2"/>
  </r>
  <r>
    <x v="1091"/>
    <x v="0"/>
    <s v="Potential Loyalists"/>
    <n v="30"/>
    <n v="2"/>
    <n v="183.44"/>
    <n v="0"/>
    <n v="183.44"/>
    <n v="183.44"/>
    <m/>
    <x v="2"/>
    <n v="0"/>
    <n v="0"/>
    <x v="2"/>
    <x v="1"/>
  </r>
  <r>
    <x v="1092"/>
    <x v="0"/>
    <s v="Champions"/>
    <n v="39"/>
    <n v="6"/>
    <n v="4160"/>
    <n v="884.2"/>
    <n v="560.79999999999995"/>
    <n v="-323.39999999999998"/>
    <n v="-36.58"/>
    <x v="5"/>
    <n v="323.39999999999998"/>
    <n v="0.52"/>
    <x v="5"/>
    <x v="0"/>
  </r>
  <r>
    <x v="1093"/>
    <x v="0"/>
    <s v="High Value At Risk"/>
    <n v="253"/>
    <n v="5"/>
    <n v="1153.8499999999999"/>
    <n v="0"/>
    <n v="0"/>
    <n v="0"/>
    <m/>
    <x v="0"/>
    <n v="0"/>
    <n v="0.71"/>
    <x v="3"/>
    <x v="0"/>
  </r>
  <r>
    <x v="1094"/>
    <x v="0"/>
    <s v="Loyal Customers"/>
    <n v="59"/>
    <n v="6"/>
    <n v="3097.64"/>
    <n v="0"/>
    <n v="674.68"/>
    <n v="674.68"/>
    <m/>
    <x v="2"/>
    <n v="0"/>
    <n v="0.44"/>
    <x v="2"/>
    <x v="1"/>
  </r>
  <r>
    <x v="1095"/>
    <x v="0"/>
    <s v="At Risk"/>
    <n v="447"/>
    <n v="2"/>
    <n v="931.12"/>
    <n v="0"/>
    <n v="0"/>
    <n v="0"/>
    <m/>
    <x v="0"/>
    <n v="0"/>
    <n v="0"/>
    <x v="2"/>
    <x v="2"/>
  </r>
  <r>
    <x v="1096"/>
    <x v="0"/>
    <s v="Loyal Customers"/>
    <n v="185"/>
    <n v="5"/>
    <n v="1013.35"/>
    <n v="0"/>
    <n v="0"/>
    <n v="0"/>
    <m/>
    <x v="0"/>
    <n v="0"/>
    <n v="6.03"/>
    <x v="2"/>
    <x v="1"/>
  </r>
  <r>
    <x v="1097"/>
    <x v="0"/>
    <s v="Potential Loyalists"/>
    <n v="11"/>
    <n v="2"/>
    <n v="1071.9100000000001"/>
    <n v="0"/>
    <n v="1071.9100000000001"/>
    <n v="1071.9100000000001"/>
    <m/>
    <x v="2"/>
    <n v="0"/>
    <n v="0"/>
    <x v="2"/>
    <x v="1"/>
  </r>
  <r>
    <x v="1098"/>
    <x v="0"/>
    <s v="Champions"/>
    <n v="2"/>
    <n v="72"/>
    <n v="12793.28"/>
    <n v="1147.9000000000001"/>
    <n v="965.95"/>
    <n v="-181.95"/>
    <n v="-15.85"/>
    <x v="4"/>
    <n v="181.95"/>
    <n v="2.15"/>
    <x v="2"/>
    <x v="1"/>
  </r>
  <r>
    <x v="1099"/>
    <x v="0"/>
    <s v="Low Engagement"/>
    <n v="654"/>
    <n v="1"/>
    <n v="82.4"/>
    <n v="0"/>
    <n v="0"/>
    <n v="0"/>
    <m/>
    <x v="0"/>
    <n v="0"/>
    <n v="0"/>
    <x v="2"/>
    <x v="1"/>
  </r>
  <r>
    <x v="1100"/>
    <x v="0"/>
    <s v="Needs Attention"/>
    <n v="100"/>
    <n v="2"/>
    <n v="165"/>
    <n v="165"/>
    <n v="0"/>
    <n v="-165"/>
    <n v="-100"/>
    <x v="3"/>
    <n v="165"/>
    <n v="0"/>
    <x v="2"/>
    <x v="2"/>
  </r>
  <r>
    <x v="1101"/>
    <x v="0"/>
    <s v="Potential Loyalists"/>
    <n v="2"/>
    <n v="4"/>
    <n v="2501.84"/>
    <n v="0"/>
    <n v="2501.84"/>
    <n v="2501.84"/>
    <m/>
    <x v="2"/>
    <n v="0"/>
    <n v="0"/>
    <x v="2"/>
    <x v="1"/>
  </r>
  <r>
    <x v="1102"/>
    <x v="0"/>
    <s v="At Risk"/>
    <n v="464"/>
    <n v="2"/>
    <n v="592.24"/>
    <n v="0"/>
    <n v="0"/>
    <n v="0"/>
    <m/>
    <x v="0"/>
    <n v="0"/>
    <n v="0"/>
    <x v="2"/>
    <x v="2"/>
  </r>
  <r>
    <x v="1103"/>
    <x v="0"/>
    <s v="Loyal Customers"/>
    <n v="61"/>
    <n v="8"/>
    <n v="2657.76"/>
    <n v="0"/>
    <n v="181.38"/>
    <n v="181.38"/>
    <m/>
    <x v="2"/>
    <n v="0"/>
    <n v="9.2899999999999991"/>
    <x v="2"/>
    <x v="1"/>
  </r>
  <r>
    <x v="1104"/>
    <x v="0"/>
    <s v="At Risk"/>
    <n v="237"/>
    <n v="3"/>
    <n v="646.59"/>
    <n v="0"/>
    <n v="0"/>
    <n v="0"/>
    <m/>
    <x v="0"/>
    <n v="0"/>
    <n v="0"/>
    <x v="2"/>
    <x v="2"/>
  </r>
  <r>
    <x v="1105"/>
    <x v="0"/>
    <s v="High Value At Risk"/>
    <n v="192"/>
    <n v="4"/>
    <n v="1431.78"/>
    <n v="0"/>
    <n v="0"/>
    <n v="0"/>
    <m/>
    <x v="0"/>
    <n v="0"/>
    <n v="0"/>
    <x v="3"/>
    <x v="0"/>
  </r>
  <r>
    <x v="1106"/>
    <x v="0"/>
    <s v="Loyal Customers"/>
    <n v="179"/>
    <n v="5"/>
    <n v="2061.4699999999998"/>
    <n v="510.87"/>
    <n v="0"/>
    <n v="-510.87"/>
    <n v="-100"/>
    <x v="3"/>
    <n v="510.87"/>
    <n v="7.07"/>
    <x v="4"/>
    <x v="0"/>
  </r>
  <r>
    <x v="1107"/>
    <x v="0"/>
    <s v="Champions"/>
    <n v="38"/>
    <n v="11"/>
    <n v="2819.17"/>
    <n v="383.52"/>
    <n v="555.03"/>
    <n v="171.51"/>
    <n v="44.72"/>
    <x v="1"/>
    <n v="0"/>
    <n v="0.46"/>
    <x v="1"/>
    <x v="1"/>
  </r>
  <r>
    <x v="1108"/>
    <x v="0"/>
    <s v="High Value At Risk"/>
    <n v="470"/>
    <n v="5"/>
    <n v="2215.7800000000002"/>
    <n v="0"/>
    <n v="0"/>
    <n v="0"/>
    <m/>
    <x v="0"/>
    <n v="0"/>
    <n v="6.67"/>
    <x v="3"/>
    <x v="0"/>
  </r>
  <r>
    <x v="1109"/>
    <x v="0"/>
    <s v="High Value At Risk"/>
    <n v="201"/>
    <n v="4"/>
    <n v="851.37"/>
    <n v="0"/>
    <n v="0"/>
    <n v="0"/>
    <m/>
    <x v="0"/>
    <n v="0"/>
    <n v="5.04"/>
    <x v="3"/>
    <x v="0"/>
  </r>
  <r>
    <x v="1110"/>
    <x v="0"/>
    <s v="At Risk"/>
    <n v="417"/>
    <n v="2"/>
    <n v="627.82000000000005"/>
    <n v="0"/>
    <n v="0"/>
    <n v="0"/>
    <m/>
    <x v="0"/>
    <n v="0"/>
    <n v="0"/>
    <x v="2"/>
    <x v="2"/>
  </r>
  <r>
    <x v="1111"/>
    <x v="0"/>
    <s v="Champions"/>
    <n v="46"/>
    <n v="11"/>
    <n v="3830.84"/>
    <n v="382.34"/>
    <n v="443.23"/>
    <n v="60.89"/>
    <n v="15.93"/>
    <x v="4"/>
    <n v="0"/>
    <n v="0.72"/>
    <x v="2"/>
    <x v="1"/>
  </r>
  <r>
    <x v="1112"/>
    <x v="0"/>
    <s v="Needs Attention"/>
    <n v="233"/>
    <n v="2"/>
    <n v="336.09"/>
    <n v="0"/>
    <n v="0"/>
    <n v="0"/>
    <m/>
    <x v="0"/>
    <n v="0"/>
    <n v="0"/>
    <x v="2"/>
    <x v="2"/>
  </r>
  <r>
    <x v="1113"/>
    <x v="0"/>
    <s v="Needs Attention"/>
    <n v="66"/>
    <n v="1"/>
    <n v="140.34"/>
    <n v="0"/>
    <n v="140.34"/>
    <n v="140.34"/>
    <m/>
    <x v="2"/>
    <n v="0"/>
    <n v="0"/>
    <x v="2"/>
    <x v="2"/>
  </r>
  <r>
    <x v="1114"/>
    <x v="0"/>
    <s v="At Risk"/>
    <n v="242"/>
    <n v="3"/>
    <n v="790.72"/>
    <n v="0"/>
    <n v="0"/>
    <n v="0"/>
    <m/>
    <x v="0"/>
    <n v="0"/>
    <n v="2.96"/>
    <x v="2"/>
    <x v="2"/>
  </r>
  <r>
    <x v="1115"/>
    <x v="0"/>
    <s v="High Value At Risk"/>
    <n v="234"/>
    <n v="11"/>
    <n v="3015.22"/>
    <n v="0"/>
    <n v="0"/>
    <n v="0"/>
    <m/>
    <x v="0"/>
    <n v="0"/>
    <n v="2.0299999999999998"/>
    <x v="3"/>
    <x v="0"/>
  </r>
  <r>
    <x v="1116"/>
    <x v="0"/>
    <s v="Needs Attention"/>
    <n v="79"/>
    <n v="3"/>
    <n v="1122.4100000000001"/>
    <n v="819.61"/>
    <n v="302.8"/>
    <n v="-516.80999999999995"/>
    <n v="-63.06"/>
    <x v="5"/>
    <n v="516.80999999999995"/>
    <n v="0"/>
    <x v="2"/>
    <x v="2"/>
  </r>
  <r>
    <x v="1117"/>
    <x v="0"/>
    <s v="Loyal Customers"/>
    <n v="58"/>
    <n v="5"/>
    <n v="846.87"/>
    <n v="0"/>
    <n v="166.6"/>
    <n v="166.6"/>
    <m/>
    <x v="2"/>
    <n v="0"/>
    <n v="0"/>
    <x v="2"/>
    <x v="1"/>
  </r>
  <r>
    <x v="1118"/>
    <x v="0"/>
    <s v="Champions"/>
    <n v="18"/>
    <n v="23"/>
    <n v="14205.96"/>
    <n v="1065.95"/>
    <n v="2371.9299999999998"/>
    <n v="1305.98"/>
    <n v="122.52"/>
    <x v="1"/>
    <n v="0"/>
    <n v="0.52"/>
    <x v="1"/>
    <x v="1"/>
  </r>
  <r>
    <x v="1119"/>
    <x v="0"/>
    <s v="Needs Attention"/>
    <n v="106"/>
    <n v="4"/>
    <n v="449.52"/>
    <n v="213.84"/>
    <n v="0"/>
    <n v="-213.84"/>
    <n v="-100"/>
    <x v="3"/>
    <n v="213.84"/>
    <n v="0"/>
    <x v="2"/>
    <x v="2"/>
  </r>
  <r>
    <x v="1120"/>
    <x v="0"/>
    <s v="Low Engagement"/>
    <n v="655"/>
    <n v="1"/>
    <n v="154.25"/>
    <n v="0"/>
    <n v="0"/>
    <n v="0"/>
    <m/>
    <x v="0"/>
    <n v="0"/>
    <n v="0"/>
    <x v="2"/>
    <x v="1"/>
  </r>
  <r>
    <x v="1121"/>
    <x v="0"/>
    <s v="Champions"/>
    <n v="52"/>
    <n v="27"/>
    <n v="4467.66"/>
    <n v="56.82"/>
    <n v="127.37"/>
    <n v="70.55"/>
    <n v="124.16"/>
    <x v="1"/>
    <n v="0"/>
    <n v="0"/>
    <x v="1"/>
    <x v="1"/>
  </r>
  <r>
    <x v="1122"/>
    <x v="9"/>
    <s v="Needs Attention"/>
    <n v="137"/>
    <n v="3"/>
    <n v="1269.8399999999999"/>
    <n v="954.54"/>
    <n v="0"/>
    <n v="-954.54"/>
    <n v="-100"/>
    <x v="3"/>
    <n v="954.54"/>
    <n v="0"/>
    <x v="4"/>
    <x v="0"/>
  </r>
  <r>
    <x v="1123"/>
    <x v="9"/>
    <s v="Needs Attention"/>
    <n v="276"/>
    <n v="2"/>
    <n v="498.63"/>
    <n v="0"/>
    <n v="0"/>
    <n v="0"/>
    <m/>
    <x v="0"/>
    <n v="0"/>
    <n v="0"/>
    <x v="2"/>
    <x v="2"/>
  </r>
  <r>
    <x v="1124"/>
    <x v="0"/>
    <s v="Low Engagement"/>
    <n v="312"/>
    <n v="1"/>
    <n v="316.26"/>
    <n v="0"/>
    <n v="0"/>
    <n v="0"/>
    <m/>
    <x v="0"/>
    <n v="0"/>
    <n v="0"/>
    <x v="2"/>
    <x v="1"/>
  </r>
  <r>
    <x v="1125"/>
    <x v="0"/>
    <s v="Champions"/>
    <n v="8"/>
    <n v="10"/>
    <n v="4863.3100000000004"/>
    <n v="0"/>
    <n v="972.44"/>
    <n v="972.44"/>
    <m/>
    <x v="2"/>
    <n v="0"/>
    <n v="1.5"/>
    <x v="2"/>
    <x v="1"/>
  </r>
  <r>
    <x v="1126"/>
    <x v="0"/>
    <s v="Potential Loyalists"/>
    <n v="11"/>
    <n v="2"/>
    <n v="653.33000000000004"/>
    <n v="0"/>
    <n v="152.32"/>
    <n v="152.32"/>
    <m/>
    <x v="2"/>
    <n v="0"/>
    <n v="5.42"/>
    <x v="2"/>
    <x v="1"/>
  </r>
  <r>
    <x v="1127"/>
    <x v="0"/>
    <s v="High Value At Risk"/>
    <n v="283"/>
    <n v="6"/>
    <n v="1166.83"/>
    <n v="0"/>
    <n v="0"/>
    <n v="0"/>
    <m/>
    <x v="0"/>
    <n v="0"/>
    <n v="2.31"/>
    <x v="3"/>
    <x v="0"/>
  </r>
  <r>
    <x v="1128"/>
    <x v="0"/>
    <s v="Low Engagement"/>
    <n v="731"/>
    <n v="1"/>
    <n v="327.38"/>
    <n v="0"/>
    <n v="0"/>
    <n v="0"/>
    <m/>
    <x v="0"/>
    <n v="0"/>
    <n v="0"/>
    <x v="2"/>
    <x v="1"/>
  </r>
  <r>
    <x v="1129"/>
    <x v="0"/>
    <s v="Loyal Customers"/>
    <n v="18"/>
    <n v="5"/>
    <n v="1159.1099999999999"/>
    <n v="0"/>
    <n v="695.32"/>
    <n v="695.32"/>
    <m/>
    <x v="2"/>
    <n v="0"/>
    <n v="1.05"/>
    <x v="2"/>
    <x v="1"/>
  </r>
  <r>
    <x v="1130"/>
    <x v="0"/>
    <s v="Potential Loyalists"/>
    <n v="24"/>
    <n v="4"/>
    <n v="1466.3"/>
    <n v="326.39999999999998"/>
    <n v="840.37"/>
    <n v="513.97"/>
    <n v="157.47"/>
    <x v="1"/>
    <n v="0"/>
    <n v="2.0499999999999998"/>
    <x v="1"/>
    <x v="1"/>
  </r>
  <r>
    <x v="1131"/>
    <x v="9"/>
    <s v="High Value At Risk"/>
    <n v="289"/>
    <n v="3"/>
    <n v="2885.11"/>
    <n v="0"/>
    <n v="0"/>
    <n v="0"/>
    <m/>
    <x v="0"/>
    <n v="0"/>
    <n v="1.55"/>
    <x v="3"/>
    <x v="0"/>
  </r>
  <r>
    <x v="1132"/>
    <x v="0"/>
    <s v="Loyal Customers"/>
    <n v="17"/>
    <n v="5"/>
    <n v="780.5"/>
    <n v="0"/>
    <n v="102.84"/>
    <n v="102.84"/>
    <m/>
    <x v="2"/>
    <n v="0"/>
    <n v="0.76"/>
    <x v="2"/>
    <x v="1"/>
  </r>
  <r>
    <x v="1133"/>
    <x v="0"/>
    <s v="Loyal Customers"/>
    <n v="72"/>
    <n v="5"/>
    <n v="1778.04"/>
    <n v="0"/>
    <n v="216.85"/>
    <n v="216.85"/>
    <m/>
    <x v="2"/>
    <n v="0"/>
    <n v="4.01"/>
    <x v="2"/>
    <x v="1"/>
  </r>
  <r>
    <x v="1134"/>
    <x v="0"/>
    <s v="Needs Attention"/>
    <n v="65"/>
    <n v="1"/>
    <n v="295.93"/>
    <n v="0"/>
    <n v="295.93"/>
    <n v="295.93"/>
    <m/>
    <x v="2"/>
    <n v="0"/>
    <n v="0"/>
    <x v="2"/>
    <x v="2"/>
  </r>
  <r>
    <x v="1135"/>
    <x v="9"/>
    <s v="Needs Attention"/>
    <n v="73"/>
    <n v="4"/>
    <n v="3633.63"/>
    <n v="547.03"/>
    <n v="1490.51"/>
    <n v="943.48"/>
    <n v="172.47"/>
    <x v="1"/>
    <n v="0"/>
    <n v="3.05"/>
    <x v="2"/>
    <x v="2"/>
  </r>
  <r>
    <x v="1136"/>
    <x v="0"/>
    <s v="High Value At Risk"/>
    <n v="317"/>
    <n v="5"/>
    <n v="1338.08"/>
    <n v="0"/>
    <n v="0"/>
    <n v="0"/>
    <m/>
    <x v="0"/>
    <n v="0"/>
    <n v="2.21"/>
    <x v="3"/>
    <x v="0"/>
  </r>
  <r>
    <x v="1137"/>
    <x v="0"/>
    <s v="Potential Loyalists"/>
    <n v="4"/>
    <n v="4"/>
    <n v="2479.16"/>
    <n v="2022.79"/>
    <n v="456.37"/>
    <n v="-1566.42"/>
    <n v="-77.44"/>
    <x v="5"/>
    <n v="1566.42"/>
    <n v="0"/>
    <x v="2"/>
    <x v="2"/>
  </r>
  <r>
    <x v="1138"/>
    <x v="0"/>
    <s v="Needs Attention"/>
    <n v="244"/>
    <n v="2"/>
    <n v="287.05"/>
    <n v="0"/>
    <n v="0"/>
    <n v="0"/>
    <m/>
    <x v="0"/>
    <n v="0"/>
    <n v="0"/>
    <x v="2"/>
    <x v="2"/>
  </r>
  <r>
    <x v="1139"/>
    <x v="0"/>
    <s v="Loyal Customers"/>
    <n v="9"/>
    <n v="7"/>
    <n v="1099.72"/>
    <n v="40"/>
    <n v="274.7"/>
    <n v="234.7"/>
    <n v="586.75"/>
    <x v="1"/>
    <n v="0"/>
    <n v="0"/>
    <x v="1"/>
    <x v="1"/>
  </r>
  <r>
    <x v="1140"/>
    <x v="0"/>
    <s v="Champions"/>
    <n v="2"/>
    <n v="11"/>
    <n v="4558.29"/>
    <n v="312.49"/>
    <n v="893.75"/>
    <n v="581.26"/>
    <n v="186.01"/>
    <x v="1"/>
    <n v="0"/>
    <n v="1.53"/>
    <x v="1"/>
    <x v="1"/>
  </r>
  <r>
    <x v="1141"/>
    <x v="0"/>
    <s v="Low Engagement"/>
    <n v="677"/>
    <n v="1"/>
    <n v="282.76"/>
    <n v="0"/>
    <n v="0"/>
    <n v="0"/>
    <m/>
    <x v="0"/>
    <n v="0"/>
    <n v="13.49"/>
    <x v="0"/>
    <x v="2"/>
  </r>
  <r>
    <x v="1142"/>
    <x v="0"/>
    <s v="High Value At Risk"/>
    <n v="261"/>
    <n v="4"/>
    <n v="713.39"/>
    <n v="0"/>
    <n v="0"/>
    <n v="0"/>
    <m/>
    <x v="0"/>
    <n v="0"/>
    <n v="0"/>
    <x v="3"/>
    <x v="0"/>
  </r>
  <r>
    <x v="1143"/>
    <x v="0"/>
    <s v="Needs Attention"/>
    <n v="127"/>
    <n v="3"/>
    <n v="824.59"/>
    <n v="205.1"/>
    <n v="0"/>
    <n v="-205.1"/>
    <n v="-100"/>
    <x v="3"/>
    <n v="205.1"/>
    <n v="3.35"/>
    <x v="2"/>
    <x v="2"/>
  </r>
  <r>
    <x v="1144"/>
    <x v="0"/>
    <s v="Needs Attention"/>
    <n v="74"/>
    <n v="4"/>
    <n v="815.9"/>
    <n v="0"/>
    <n v="152.19999999999999"/>
    <n v="152.19999999999999"/>
    <m/>
    <x v="2"/>
    <n v="0"/>
    <n v="0"/>
    <x v="2"/>
    <x v="2"/>
  </r>
  <r>
    <x v="1145"/>
    <x v="0"/>
    <s v="Loyal Customers"/>
    <n v="73"/>
    <n v="6"/>
    <n v="1265.82"/>
    <n v="320.56"/>
    <n v="367.16"/>
    <n v="46.6"/>
    <n v="14.54"/>
    <x v="4"/>
    <n v="0"/>
    <n v="0"/>
    <x v="2"/>
    <x v="1"/>
  </r>
  <r>
    <x v="1146"/>
    <x v="0"/>
    <s v="Potential Loyalists"/>
    <n v="22"/>
    <n v="4"/>
    <n v="1685.26"/>
    <n v="0"/>
    <n v="1243.4100000000001"/>
    <n v="1243.4100000000001"/>
    <m/>
    <x v="2"/>
    <n v="0"/>
    <n v="0"/>
    <x v="2"/>
    <x v="1"/>
  </r>
  <r>
    <x v="1147"/>
    <x v="0"/>
    <s v="Needs Attention"/>
    <n v="60"/>
    <n v="3"/>
    <n v="2128.42"/>
    <n v="1612.18"/>
    <n v="516.24"/>
    <n v="-1095.94"/>
    <n v="-67.98"/>
    <x v="5"/>
    <n v="1095.94"/>
    <n v="0.91"/>
    <x v="2"/>
    <x v="2"/>
  </r>
  <r>
    <x v="1148"/>
    <x v="0"/>
    <s v="Needs Attention"/>
    <n v="86"/>
    <n v="1"/>
    <n v="627.16"/>
    <n v="0"/>
    <n v="627.16"/>
    <n v="627.16"/>
    <m/>
    <x v="2"/>
    <n v="0"/>
    <n v="0"/>
    <x v="2"/>
    <x v="2"/>
  </r>
  <r>
    <x v="1149"/>
    <x v="0"/>
    <s v="Needs Attention"/>
    <n v="79"/>
    <n v="2"/>
    <n v="343.21"/>
    <n v="0"/>
    <n v="122.75"/>
    <n v="122.75"/>
    <m/>
    <x v="2"/>
    <n v="0"/>
    <n v="3.48"/>
    <x v="2"/>
    <x v="2"/>
  </r>
  <r>
    <x v="1150"/>
    <x v="9"/>
    <s v="Champions"/>
    <n v="59"/>
    <n v="11"/>
    <n v="5446"/>
    <n v="656"/>
    <n v="596.37"/>
    <n v="-59.63"/>
    <n v="-9.09"/>
    <x v="4"/>
    <n v="59.63"/>
    <n v="2"/>
    <x v="2"/>
    <x v="1"/>
  </r>
  <r>
    <x v="1151"/>
    <x v="0"/>
    <s v="Potential Loyalists"/>
    <n v="2"/>
    <n v="3"/>
    <n v="1070.47"/>
    <n v="0"/>
    <n v="1070.47"/>
    <n v="1070.47"/>
    <m/>
    <x v="2"/>
    <n v="0"/>
    <n v="0"/>
    <x v="2"/>
    <x v="1"/>
  </r>
  <r>
    <x v="1152"/>
    <x v="0"/>
    <s v="Potential Loyalists"/>
    <n v="31"/>
    <n v="1"/>
    <n v="125.8"/>
    <n v="0"/>
    <n v="125.8"/>
    <n v="125.8"/>
    <m/>
    <x v="2"/>
    <n v="0"/>
    <n v="0"/>
    <x v="2"/>
    <x v="1"/>
  </r>
  <r>
    <x v="1153"/>
    <x v="0"/>
    <s v="Champions"/>
    <n v="34"/>
    <n v="6"/>
    <n v="4534.57"/>
    <n v="0"/>
    <n v="1595.64"/>
    <n v="1595.64"/>
    <m/>
    <x v="2"/>
    <n v="0"/>
    <n v="4.62"/>
    <x v="2"/>
    <x v="1"/>
  </r>
  <r>
    <x v="1154"/>
    <x v="0"/>
    <s v="Loyal Customers"/>
    <n v="41"/>
    <n v="5"/>
    <n v="680.18"/>
    <n v="249.66"/>
    <n v="271.32"/>
    <n v="21.66"/>
    <n v="8.68"/>
    <x v="4"/>
    <n v="0"/>
    <n v="0"/>
    <x v="2"/>
    <x v="1"/>
  </r>
  <r>
    <x v="1155"/>
    <x v="0"/>
    <s v="Potential Loyalists"/>
    <n v="15"/>
    <n v="2"/>
    <n v="628.78"/>
    <n v="0"/>
    <n v="345.9"/>
    <n v="345.9"/>
    <m/>
    <x v="2"/>
    <n v="0"/>
    <n v="0"/>
    <x v="2"/>
    <x v="1"/>
  </r>
  <r>
    <x v="1156"/>
    <x v="0"/>
    <s v="At Risk"/>
    <n v="739"/>
    <n v="2"/>
    <n v="1182"/>
    <n v="0"/>
    <n v="0"/>
    <n v="0"/>
    <m/>
    <x v="0"/>
    <n v="0"/>
    <n v="20.25"/>
    <x v="0"/>
    <x v="2"/>
  </r>
  <r>
    <x v="1157"/>
    <x v="0"/>
    <s v="Champions"/>
    <n v="34"/>
    <n v="12"/>
    <n v="4541.29"/>
    <n v="776.88"/>
    <n v="879.84"/>
    <n v="102.96"/>
    <n v="13.25"/>
    <x v="4"/>
    <n v="0"/>
    <n v="0.74"/>
    <x v="2"/>
    <x v="1"/>
  </r>
  <r>
    <x v="1158"/>
    <x v="0"/>
    <s v="Needs Attention"/>
    <n v="79"/>
    <n v="2"/>
    <n v="307.76"/>
    <n v="0"/>
    <n v="126.66"/>
    <n v="126.66"/>
    <m/>
    <x v="2"/>
    <n v="0"/>
    <n v="0"/>
    <x v="2"/>
    <x v="2"/>
  </r>
  <r>
    <x v="1159"/>
    <x v="0"/>
    <s v="Low Engagement"/>
    <n v="635"/>
    <n v="1"/>
    <n v="402.98"/>
    <n v="0"/>
    <n v="0"/>
    <n v="0"/>
    <m/>
    <x v="0"/>
    <n v="0"/>
    <n v="0"/>
    <x v="2"/>
    <x v="1"/>
  </r>
  <r>
    <x v="1160"/>
    <x v="0"/>
    <s v="High Value At Risk"/>
    <n v="206"/>
    <n v="6"/>
    <n v="1433.07"/>
    <n v="0"/>
    <n v="0"/>
    <n v="0"/>
    <m/>
    <x v="0"/>
    <n v="0"/>
    <n v="0"/>
    <x v="3"/>
    <x v="0"/>
  </r>
  <r>
    <x v="1161"/>
    <x v="0"/>
    <s v="Potential Loyalists"/>
    <n v="34"/>
    <n v="1"/>
    <n v="210.31"/>
    <n v="0"/>
    <n v="210.31"/>
    <n v="210.31"/>
    <m/>
    <x v="2"/>
    <n v="0"/>
    <n v="0"/>
    <x v="2"/>
    <x v="1"/>
  </r>
  <r>
    <x v="1162"/>
    <x v="0"/>
    <s v="Needs Attention"/>
    <n v="183"/>
    <n v="3"/>
    <n v="269.08999999999997"/>
    <n v="0"/>
    <n v="0"/>
    <n v="0"/>
    <m/>
    <x v="0"/>
    <n v="0"/>
    <n v="0"/>
    <x v="2"/>
    <x v="2"/>
  </r>
  <r>
    <x v="1163"/>
    <x v="0"/>
    <s v="Champions"/>
    <n v="3"/>
    <n v="35"/>
    <n v="7720.9"/>
    <n v="1418.45"/>
    <n v="1498.55"/>
    <n v="80.099999999999994"/>
    <n v="5.65"/>
    <x v="4"/>
    <n v="0"/>
    <n v="5.13"/>
    <x v="2"/>
    <x v="1"/>
  </r>
  <r>
    <x v="1164"/>
    <x v="0"/>
    <s v="Low Engagement"/>
    <n v="403"/>
    <n v="1"/>
    <n v="89.5"/>
    <n v="0"/>
    <n v="0"/>
    <n v="0"/>
    <m/>
    <x v="0"/>
    <n v="0"/>
    <n v="0"/>
    <x v="2"/>
    <x v="1"/>
  </r>
  <r>
    <x v="1165"/>
    <x v="0"/>
    <s v="Champions"/>
    <n v="2"/>
    <n v="7"/>
    <n v="3444.39"/>
    <n v="0"/>
    <n v="3444.39"/>
    <n v="3444.39"/>
    <m/>
    <x v="2"/>
    <n v="0"/>
    <n v="0"/>
    <x v="2"/>
    <x v="1"/>
  </r>
  <r>
    <x v="1166"/>
    <x v="0"/>
    <s v="At Risk"/>
    <n v="426"/>
    <n v="2"/>
    <n v="717.85"/>
    <n v="0"/>
    <n v="0"/>
    <n v="0"/>
    <m/>
    <x v="0"/>
    <n v="0"/>
    <n v="0"/>
    <x v="2"/>
    <x v="2"/>
  </r>
  <r>
    <x v="1167"/>
    <x v="0"/>
    <s v="Champions"/>
    <n v="44"/>
    <n v="12"/>
    <n v="3103.13"/>
    <n v="371.25"/>
    <n v="290.10000000000002"/>
    <n v="-81.150000000000006"/>
    <n v="-21.86"/>
    <x v="5"/>
    <n v="81.150000000000006"/>
    <n v="0"/>
    <x v="5"/>
    <x v="0"/>
  </r>
  <r>
    <x v="1168"/>
    <x v="0"/>
    <s v="Loyal Customers"/>
    <n v="86"/>
    <n v="7"/>
    <n v="1569.36"/>
    <n v="0"/>
    <n v="315.69"/>
    <n v="315.69"/>
    <m/>
    <x v="2"/>
    <n v="0"/>
    <n v="2.4300000000000002"/>
    <x v="2"/>
    <x v="1"/>
  </r>
  <r>
    <x v="1169"/>
    <x v="0"/>
    <s v="At Risk"/>
    <n v="468"/>
    <n v="3"/>
    <n v="632.39"/>
    <n v="0"/>
    <n v="0"/>
    <n v="0"/>
    <m/>
    <x v="0"/>
    <n v="0"/>
    <n v="0"/>
    <x v="2"/>
    <x v="2"/>
  </r>
  <r>
    <x v="1170"/>
    <x v="0"/>
    <s v="At Risk"/>
    <n v="428"/>
    <n v="2"/>
    <n v="785.25"/>
    <n v="0"/>
    <n v="0"/>
    <n v="0"/>
    <m/>
    <x v="0"/>
    <n v="0"/>
    <n v="8.58"/>
    <x v="2"/>
    <x v="2"/>
  </r>
  <r>
    <x v="1171"/>
    <x v="0"/>
    <s v="High Value At Risk"/>
    <n v="377"/>
    <n v="17"/>
    <n v="3959.49"/>
    <n v="0"/>
    <n v="0"/>
    <n v="0"/>
    <m/>
    <x v="0"/>
    <n v="0"/>
    <n v="0.89"/>
    <x v="3"/>
    <x v="0"/>
  </r>
  <r>
    <x v="1172"/>
    <x v="0"/>
    <s v="High Value At Risk"/>
    <n v="635"/>
    <n v="2"/>
    <n v="1439.61"/>
    <n v="0"/>
    <n v="0"/>
    <n v="0"/>
    <m/>
    <x v="0"/>
    <n v="0"/>
    <n v="0"/>
    <x v="3"/>
    <x v="0"/>
  </r>
  <r>
    <x v="1173"/>
    <x v="0"/>
    <s v="Loyal Customers"/>
    <n v="40"/>
    <n v="6"/>
    <n v="790.2"/>
    <n v="0"/>
    <n v="163.05000000000001"/>
    <n v="163.05000000000001"/>
    <m/>
    <x v="2"/>
    <n v="0"/>
    <n v="1.08"/>
    <x v="2"/>
    <x v="1"/>
  </r>
  <r>
    <x v="1174"/>
    <x v="0"/>
    <s v="Needs Attention"/>
    <n v="391"/>
    <n v="2"/>
    <n v="364.93"/>
    <n v="0"/>
    <n v="0"/>
    <n v="0"/>
    <m/>
    <x v="0"/>
    <n v="0"/>
    <n v="7.48"/>
    <x v="2"/>
    <x v="2"/>
  </r>
  <r>
    <x v="1175"/>
    <x v="0"/>
    <s v="Loyal Customers"/>
    <n v="13"/>
    <n v="5"/>
    <n v="1086.24"/>
    <n v="0"/>
    <n v="438.83"/>
    <n v="438.83"/>
    <m/>
    <x v="2"/>
    <n v="0"/>
    <n v="0"/>
    <x v="2"/>
    <x v="1"/>
  </r>
  <r>
    <x v="1176"/>
    <x v="0"/>
    <s v="Low Engagement"/>
    <n v="409"/>
    <n v="1"/>
    <n v="164.53"/>
    <n v="0"/>
    <n v="0"/>
    <n v="0"/>
    <m/>
    <x v="0"/>
    <n v="0"/>
    <n v="0"/>
    <x v="2"/>
    <x v="1"/>
  </r>
  <r>
    <x v="1177"/>
    <x v="0"/>
    <s v="Needs Attention"/>
    <n v="97"/>
    <n v="3"/>
    <n v="901.44"/>
    <n v="397.15"/>
    <n v="0"/>
    <n v="-397.15"/>
    <n v="-100"/>
    <x v="3"/>
    <n v="397.15"/>
    <n v="0"/>
    <x v="2"/>
    <x v="2"/>
  </r>
  <r>
    <x v="1178"/>
    <x v="0"/>
    <s v="Loyal Customers"/>
    <n v="26"/>
    <n v="8"/>
    <n v="1005.8"/>
    <n v="249.5"/>
    <n v="156.15"/>
    <n v="-93.35"/>
    <n v="-37.409999999999997"/>
    <x v="5"/>
    <n v="93.35"/>
    <n v="0.21"/>
    <x v="5"/>
    <x v="0"/>
  </r>
  <r>
    <x v="1179"/>
    <x v="0"/>
    <s v="Low Engagement"/>
    <n v="384"/>
    <n v="1"/>
    <n v="342.55"/>
    <n v="0"/>
    <n v="0"/>
    <n v="0"/>
    <m/>
    <x v="0"/>
    <n v="0"/>
    <n v="0"/>
    <x v="2"/>
    <x v="1"/>
  </r>
  <r>
    <x v="1180"/>
    <x v="0"/>
    <s v="Needs Attention"/>
    <n v="320"/>
    <n v="2"/>
    <n v="244.2"/>
    <n v="0"/>
    <n v="0"/>
    <n v="0"/>
    <m/>
    <x v="0"/>
    <n v="0"/>
    <n v="0"/>
    <x v="2"/>
    <x v="2"/>
  </r>
  <r>
    <x v="1181"/>
    <x v="0"/>
    <s v="Loyal Customers"/>
    <n v="67"/>
    <n v="22"/>
    <n v="6948.92"/>
    <n v="901.62"/>
    <n v="977.16"/>
    <n v="75.540000000000006"/>
    <n v="8.3800000000000008"/>
    <x v="4"/>
    <n v="0"/>
    <n v="5.18"/>
    <x v="2"/>
    <x v="1"/>
  </r>
  <r>
    <x v="1182"/>
    <x v="0"/>
    <s v="Low Engagement"/>
    <n v="675"/>
    <n v="1"/>
    <n v="499.6"/>
    <n v="0"/>
    <n v="0"/>
    <n v="0"/>
    <m/>
    <x v="0"/>
    <n v="0"/>
    <n v="0"/>
    <x v="2"/>
    <x v="1"/>
  </r>
  <r>
    <x v="1183"/>
    <x v="0"/>
    <s v="High Value At Risk"/>
    <n v="381"/>
    <n v="7"/>
    <n v="1629.35"/>
    <n v="0"/>
    <n v="0"/>
    <n v="0"/>
    <m/>
    <x v="0"/>
    <n v="0"/>
    <n v="5.03"/>
    <x v="3"/>
    <x v="0"/>
  </r>
  <r>
    <x v="1184"/>
    <x v="0"/>
    <s v="Loyal Customers"/>
    <n v="74"/>
    <n v="13"/>
    <n v="8891.84"/>
    <n v="0"/>
    <n v="2508.83"/>
    <n v="2508.83"/>
    <m/>
    <x v="2"/>
    <n v="0"/>
    <n v="1.04"/>
    <x v="2"/>
    <x v="1"/>
  </r>
  <r>
    <x v="1185"/>
    <x v="0"/>
    <s v="At Risk"/>
    <n v="430"/>
    <n v="2"/>
    <n v="200.82"/>
    <n v="0"/>
    <n v="0"/>
    <n v="0"/>
    <m/>
    <x v="0"/>
    <n v="0"/>
    <n v="0"/>
    <x v="2"/>
    <x v="2"/>
  </r>
  <r>
    <x v="1186"/>
    <x v="0"/>
    <s v="Champions"/>
    <n v="29"/>
    <n v="13"/>
    <n v="3032.26"/>
    <n v="0"/>
    <n v="343.38"/>
    <n v="343.38"/>
    <m/>
    <x v="2"/>
    <n v="0"/>
    <n v="1.72"/>
    <x v="2"/>
    <x v="1"/>
  </r>
  <r>
    <x v="1187"/>
    <x v="0"/>
    <s v="Potential Loyalists"/>
    <n v="6"/>
    <n v="4"/>
    <n v="594.52"/>
    <n v="0"/>
    <n v="594.52"/>
    <n v="594.52"/>
    <m/>
    <x v="2"/>
    <n v="0"/>
    <n v="0"/>
    <x v="2"/>
    <x v="1"/>
  </r>
  <r>
    <x v="1188"/>
    <x v="0"/>
    <s v="At Risk"/>
    <n v="513"/>
    <n v="2"/>
    <n v="990"/>
    <n v="0"/>
    <n v="0"/>
    <n v="0"/>
    <m/>
    <x v="0"/>
    <n v="0"/>
    <n v="0"/>
    <x v="2"/>
    <x v="2"/>
  </r>
  <r>
    <x v="1189"/>
    <x v="0"/>
    <s v="Potential Loyalists"/>
    <n v="8"/>
    <n v="1"/>
    <n v="171.42"/>
    <n v="0"/>
    <n v="171.42"/>
    <n v="171.42"/>
    <m/>
    <x v="2"/>
    <n v="0"/>
    <n v="0"/>
    <x v="2"/>
    <x v="1"/>
  </r>
  <r>
    <x v="1190"/>
    <x v="0"/>
    <s v="High Value At Risk"/>
    <n v="216"/>
    <n v="11"/>
    <n v="1803.4"/>
    <n v="0"/>
    <n v="0"/>
    <n v="0"/>
    <m/>
    <x v="0"/>
    <n v="0"/>
    <n v="0"/>
    <x v="3"/>
    <x v="0"/>
  </r>
  <r>
    <x v="1191"/>
    <x v="0"/>
    <s v="Loyal Customers"/>
    <n v="82"/>
    <n v="8"/>
    <n v="4838.18"/>
    <n v="606.46"/>
    <n v="589.6"/>
    <n v="-16.86"/>
    <n v="-2.78"/>
    <x v="4"/>
    <n v="16.86"/>
    <n v="0"/>
    <x v="2"/>
    <x v="1"/>
  </r>
  <r>
    <x v="1192"/>
    <x v="0"/>
    <s v="Needs Attention"/>
    <n v="85"/>
    <n v="2"/>
    <n v="777.53"/>
    <n v="310.88"/>
    <n v="466.65"/>
    <n v="155.77000000000001"/>
    <n v="50.11"/>
    <x v="1"/>
    <n v="0"/>
    <n v="0"/>
    <x v="2"/>
    <x v="2"/>
  </r>
  <r>
    <x v="1193"/>
    <x v="0"/>
    <s v="High Value At Risk"/>
    <n v="355"/>
    <n v="36"/>
    <n v="15880.22"/>
    <n v="0"/>
    <n v="0"/>
    <n v="0"/>
    <m/>
    <x v="0"/>
    <n v="0"/>
    <n v="1.68"/>
    <x v="3"/>
    <x v="0"/>
  </r>
  <r>
    <x v="1194"/>
    <x v="0"/>
    <s v="Potential Loyalists"/>
    <n v="20"/>
    <n v="3"/>
    <n v="414.8"/>
    <n v="0"/>
    <n v="130.04"/>
    <n v="130.04"/>
    <m/>
    <x v="2"/>
    <n v="0"/>
    <n v="0"/>
    <x v="2"/>
    <x v="1"/>
  </r>
  <r>
    <x v="1195"/>
    <x v="0"/>
    <s v="Champions"/>
    <n v="41"/>
    <n v="5"/>
    <n v="1684.75"/>
    <n v="0"/>
    <n v="856.84"/>
    <n v="856.84"/>
    <m/>
    <x v="2"/>
    <n v="0"/>
    <n v="0"/>
    <x v="2"/>
    <x v="1"/>
  </r>
  <r>
    <x v="1196"/>
    <x v="0"/>
    <s v="High Value At Risk"/>
    <n v="429"/>
    <n v="4"/>
    <n v="1079.29"/>
    <n v="0"/>
    <n v="0"/>
    <n v="0"/>
    <m/>
    <x v="0"/>
    <n v="0"/>
    <n v="0.47"/>
    <x v="3"/>
    <x v="0"/>
  </r>
  <r>
    <x v="1197"/>
    <x v="0"/>
    <s v="Low Engagement"/>
    <n v="174"/>
    <n v="1"/>
    <n v="187.05"/>
    <n v="187.05"/>
    <n v="0"/>
    <n v="-187.05"/>
    <n v="-100"/>
    <x v="3"/>
    <n v="187.05"/>
    <n v="0"/>
    <x v="2"/>
    <x v="1"/>
  </r>
  <r>
    <x v="1198"/>
    <x v="0"/>
    <s v="Potential Loyalists"/>
    <n v="18"/>
    <n v="4"/>
    <n v="725.04"/>
    <n v="0"/>
    <n v="227.3"/>
    <n v="227.3"/>
    <m/>
    <x v="2"/>
    <n v="0"/>
    <n v="0"/>
    <x v="2"/>
    <x v="1"/>
  </r>
  <r>
    <x v="1199"/>
    <x v="0"/>
    <s v="Low Engagement"/>
    <n v="244"/>
    <n v="1"/>
    <n v="239.49"/>
    <n v="0"/>
    <n v="0"/>
    <n v="0"/>
    <m/>
    <x v="0"/>
    <n v="0"/>
    <n v="0"/>
    <x v="2"/>
    <x v="1"/>
  </r>
  <r>
    <x v="1200"/>
    <x v="0"/>
    <s v="Champions"/>
    <n v="13"/>
    <n v="26"/>
    <n v="4537.26"/>
    <n v="576.52"/>
    <n v="1005.11"/>
    <n v="428.59"/>
    <n v="74.34"/>
    <x v="1"/>
    <n v="0"/>
    <n v="0"/>
    <x v="1"/>
    <x v="1"/>
  </r>
  <r>
    <x v="1201"/>
    <x v="0"/>
    <s v="High Value At Risk"/>
    <n v="206"/>
    <n v="1"/>
    <n v="1384.25"/>
    <n v="0"/>
    <n v="0"/>
    <n v="0"/>
    <m/>
    <x v="0"/>
    <n v="0"/>
    <n v="0"/>
    <x v="3"/>
    <x v="0"/>
  </r>
  <r>
    <x v="1202"/>
    <x v="0"/>
    <s v="Loyal Customers"/>
    <n v="51"/>
    <n v="6"/>
    <n v="903.07"/>
    <n v="0"/>
    <n v="258.48"/>
    <n v="258.48"/>
    <m/>
    <x v="2"/>
    <n v="0"/>
    <n v="0"/>
    <x v="2"/>
    <x v="1"/>
  </r>
  <r>
    <x v="1203"/>
    <x v="0"/>
    <s v="Low Engagement"/>
    <n v="412"/>
    <n v="1"/>
    <n v="404.45"/>
    <n v="0"/>
    <n v="0"/>
    <n v="0"/>
    <m/>
    <x v="0"/>
    <n v="0"/>
    <n v="0"/>
    <x v="2"/>
    <x v="1"/>
  </r>
  <r>
    <x v="1204"/>
    <x v="0"/>
    <s v="Loyal Customers"/>
    <n v="24"/>
    <n v="5"/>
    <n v="732.07"/>
    <n v="218.75"/>
    <n v="513.32000000000005"/>
    <n v="294.57"/>
    <n v="134.66"/>
    <x v="1"/>
    <n v="0"/>
    <n v="0"/>
    <x v="1"/>
    <x v="1"/>
  </r>
  <r>
    <x v="1205"/>
    <x v="0"/>
    <s v="Champions"/>
    <n v="11"/>
    <n v="28"/>
    <n v="11202.59"/>
    <n v="1704.93"/>
    <n v="1876.4"/>
    <n v="171.47"/>
    <n v="10.06"/>
    <x v="4"/>
    <n v="0"/>
    <n v="0.32"/>
    <x v="2"/>
    <x v="1"/>
  </r>
  <r>
    <x v="1206"/>
    <x v="0"/>
    <s v="Champions"/>
    <n v="26"/>
    <n v="11"/>
    <n v="3484.28"/>
    <n v="837.05"/>
    <n v="493.8"/>
    <n v="-343.25"/>
    <n v="-41.01"/>
    <x v="5"/>
    <n v="343.25"/>
    <n v="3.95"/>
    <x v="5"/>
    <x v="0"/>
  </r>
  <r>
    <x v="1207"/>
    <x v="0"/>
    <s v="Low Engagement"/>
    <n v="410"/>
    <n v="1"/>
    <n v="147.66"/>
    <n v="0"/>
    <n v="0"/>
    <n v="0"/>
    <m/>
    <x v="0"/>
    <n v="0"/>
    <n v="0"/>
    <x v="2"/>
    <x v="1"/>
  </r>
  <r>
    <x v="1208"/>
    <x v="0"/>
    <s v="Champions"/>
    <n v="15"/>
    <n v="5"/>
    <n v="1374.34"/>
    <n v="0"/>
    <n v="302.33999999999997"/>
    <n v="302.33999999999997"/>
    <m/>
    <x v="2"/>
    <n v="0"/>
    <n v="0.23"/>
    <x v="2"/>
    <x v="1"/>
  </r>
  <r>
    <x v="1209"/>
    <x v="0"/>
    <s v="Low Engagement"/>
    <n v="407"/>
    <n v="1"/>
    <n v="107.75"/>
    <n v="0"/>
    <n v="0"/>
    <n v="0"/>
    <m/>
    <x v="0"/>
    <n v="0"/>
    <n v="0"/>
    <x v="2"/>
    <x v="1"/>
  </r>
  <r>
    <x v="1210"/>
    <x v="0"/>
    <s v="Needs Attention"/>
    <n v="310"/>
    <n v="2"/>
    <n v="280.52999999999997"/>
    <n v="0"/>
    <n v="0"/>
    <n v="0"/>
    <m/>
    <x v="0"/>
    <n v="0"/>
    <n v="0"/>
    <x v="2"/>
    <x v="2"/>
  </r>
  <r>
    <x v="1211"/>
    <x v="0"/>
    <s v="Needs Attention"/>
    <n v="390"/>
    <n v="2"/>
    <n v="241.68"/>
    <n v="0"/>
    <n v="0"/>
    <n v="0"/>
    <m/>
    <x v="0"/>
    <n v="0"/>
    <n v="0"/>
    <x v="2"/>
    <x v="2"/>
  </r>
  <r>
    <x v="1212"/>
    <x v="0"/>
    <s v="Needs Attention"/>
    <n v="156"/>
    <n v="2"/>
    <n v="1445.03"/>
    <n v="781.03"/>
    <n v="0"/>
    <n v="-781.03"/>
    <n v="-100"/>
    <x v="3"/>
    <n v="781.03"/>
    <n v="0"/>
    <x v="4"/>
    <x v="0"/>
  </r>
  <r>
    <x v="1213"/>
    <x v="0"/>
    <s v="At Risk"/>
    <n v="307"/>
    <n v="3"/>
    <n v="385.7"/>
    <n v="0"/>
    <n v="0"/>
    <n v="0"/>
    <m/>
    <x v="0"/>
    <n v="0"/>
    <n v="11.74"/>
    <x v="0"/>
    <x v="2"/>
  </r>
  <r>
    <x v="1214"/>
    <x v="0"/>
    <s v="At Risk"/>
    <n v="531"/>
    <n v="3"/>
    <n v="684.54"/>
    <n v="0"/>
    <n v="0"/>
    <n v="0"/>
    <m/>
    <x v="0"/>
    <n v="0"/>
    <n v="1.47"/>
    <x v="2"/>
    <x v="2"/>
  </r>
  <r>
    <x v="1215"/>
    <x v="0"/>
    <s v="Low Engagement"/>
    <n v="542"/>
    <n v="1"/>
    <n v="127.28"/>
    <n v="0"/>
    <n v="0"/>
    <n v="0"/>
    <m/>
    <x v="0"/>
    <n v="0"/>
    <n v="0"/>
    <x v="2"/>
    <x v="1"/>
  </r>
  <r>
    <x v="1216"/>
    <x v="0"/>
    <s v="Needs Attention"/>
    <n v="64"/>
    <n v="4"/>
    <n v="1673.5"/>
    <n v="0"/>
    <n v="712.4"/>
    <n v="712.4"/>
    <m/>
    <x v="2"/>
    <n v="0"/>
    <n v="21.83"/>
    <x v="0"/>
    <x v="2"/>
  </r>
  <r>
    <x v="1217"/>
    <x v="0"/>
    <s v="Champions"/>
    <n v="16"/>
    <n v="9"/>
    <n v="2478.9499999999998"/>
    <n v="1307.42"/>
    <n v="1058.23"/>
    <n v="-249.19"/>
    <n v="-19.059999999999999"/>
    <x v="4"/>
    <n v="249.19"/>
    <n v="1.19"/>
    <x v="2"/>
    <x v="1"/>
  </r>
  <r>
    <x v="1218"/>
    <x v="0"/>
    <s v="Loyal Customers"/>
    <n v="15"/>
    <n v="6"/>
    <n v="1120.74"/>
    <n v="147"/>
    <n v="232.65"/>
    <n v="85.65"/>
    <n v="58.27"/>
    <x v="1"/>
    <n v="0"/>
    <n v="0"/>
    <x v="1"/>
    <x v="1"/>
  </r>
  <r>
    <x v="1219"/>
    <x v="0"/>
    <s v="Champions"/>
    <n v="12"/>
    <n v="18"/>
    <n v="6336.04"/>
    <n v="204.35"/>
    <n v="865.54"/>
    <n v="661.19"/>
    <n v="323.56"/>
    <x v="1"/>
    <n v="0"/>
    <n v="0.81"/>
    <x v="1"/>
    <x v="1"/>
  </r>
  <r>
    <x v="1220"/>
    <x v="0"/>
    <s v="Loyal Customers"/>
    <n v="65"/>
    <n v="7"/>
    <n v="2093.94"/>
    <n v="0"/>
    <n v="340.9"/>
    <n v="340.9"/>
    <m/>
    <x v="2"/>
    <n v="0"/>
    <n v="0.61"/>
    <x v="2"/>
    <x v="1"/>
  </r>
  <r>
    <x v="1221"/>
    <x v="0"/>
    <s v="Potential Loyalists"/>
    <n v="36"/>
    <n v="4"/>
    <n v="247.96"/>
    <n v="0"/>
    <n v="42.45"/>
    <n v="42.45"/>
    <m/>
    <x v="2"/>
    <n v="0"/>
    <n v="0"/>
    <x v="2"/>
    <x v="1"/>
  </r>
  <r>
    <x v="1222"/>
    <x v="0"/>
    <s v="Loyal Customers"/>
    <n v="109"/>
    <n v="14"/>
    <n v="5493.29"/>
    <n v="1014.13"/>
    <n v="0"/>
    <n v="-1014.13"/>
    <n v="-100"/>
    <x v="3"/>
    <n v="1014.13"/>
    <n v="0.88"/>
    <x v="4"/>
    <x v="0"/>
  </r>
  <r>
    <x v="1223"/>
    <x v="0"/>
    <s v="Potential Loyalists"/>
    <n v="53"/>
    <n v="2"/>
    <n v="533.32000000000005"/>
    <n v="0"/>
    <n v="396.97"/>
    <n v="396.97"/>
    <m/>
    <x v="2"/>
    <n v="0"/>
    <n v="4.67"/>
    <x v="2"/>
    <x v="1"/>
  </r>
  <r>
    <x v="1224"/>
    <x v="0"/>
    <s v="At Risk"/>
    <n v="517"/>
    <n v="3"/>
    <n v="784.48"/>
    <n v="0"/>
    <n v="0"/>
    <n v="0"/>
    <m/>
    <x v="0"/>
    <n v="0"/>
    <n v="0"/>
    <x v="2"/>
    <x v="2"/>
  </r>
  <r>
    <x v="1225"/>
    <x v="0"/>
    <s v="Potential Loyalists"/>
    <n v="6"/>
    <n v="2"/>
    <n v="664.11"/>
    <n v="0"/>
    <n v="664.11"/>
    <n v="664.11"/>
    <m/>
    <x v="2"/>
    <n v="0"/>
    <n v="0"/>
    <x v="2"/>
    <x v="1"/>
  </r>
  <r>
    <x v="1226"/>
    <x v="0"/>
    <s v="Needs Attention"/>
    <n v="401"/>
    <n v="2"/>
    <n v="396.71"/>
    <n v="0"/>
    <n v="0"/>
    <n v="0"/>
    <m/>
    <x v="0"/>
    <n v="0"/>
    <n v="4.92"/>
    <x v="2"/>
    <x v="2"/>
  </r>
  <r>
    <x v="1227"/>
    <x v="0"/>
    <s v="Loyal Customers"/>
    <n v="48"/>
    <n v="5"/>
    <n v="761.96"/>
    <n v="0"/>
    <n v="160.04"/>
    <n v="160.04"/>
    <m/>
    <x v="2"/>
    <n v="0"/>
    <n v="1.67"/>
    <x v="2"/>
    <x v="1"/>
  </r>
  <r>
    <x v="1228"/>
    <x v="0"/>
    <s v="Champions"/>
    <n v="2"/>
    <n v="33"/>
    <n v="9811.0400000000009"/>
    <n v="308.18"/>
    <n v="2836.08"/>
    <n v="2527.9"/>
    <n v="820.27"/>
    <x v="1"/>
    <n v="0"/>
    <n v="3.83"/>
    <x v="1"/>
    <x v="1"/>
  </r>
  <r>
    <x v="1229"/>
    <x v="0"/>
    <s v="Needs Attention"/>
    <n v="313"/>
    <n v="2"/>
    <n v="518.41999999999996"/>
    <n v="0"/>
    <n v="0"/>
    <n v="0"/>
    <m/>
    <x v="0"/>
    <n v="0"/>
    <n v="0"/>
    <x v="2"/>
    <x v="2"/>
  </r>
  <r>
    <x v="1230"/>
    <x v="0"/>
    <s v="Potential Loyalists"/>
    <n v="46"/>
    <n v="4"/>
    <n v="1159.99"/>
    <n v="0"/>
    <n v="320.12"/>
    <n v="320.12"/>
    <m/>
    <x v="2"/>
    <n v="0"/>
    <n v="0"/>
    <x v="2"/>
    <x v="1"/>
  </r>
  <r>
    <x v="1231"/>
    <x v="0"/>
    <s v="Needs Attention"/>
    <n v="65"/>
    <n v="4"/>
    <n v="1025.17"/>
    <n v="0"/>
    <n v="428.89"/>
    <n v="428.89"/>
    <m/>
    <x v="2"/>
    <n v="0"/>
    <n v="0"/>
    <x v="2"/>
    <x v="2"/>
  </r>
  <r>
    <x v="1232"/>
    <x v="0"/>
    <s v="Potential Loyalists"/>
    <n v="27"/>
    <n v="1"/>
    <n v="164.34"/>
    <n v="0"/>
    <n v="164.34"/>
    <n v="164.34"/>
    <m/>
    <x v="2"/>
    <n v="0"/>
    <n v="0"/>
    <x v="2"/>
    <x v="1"/>
  </r>
  <r>
    <x v="1233"/>
    <x v="0"/>
    <s v="Low Engagement"/>
    <n v="659"/>
    <n v="1"/>
    <n v="717.62"/>
    <n v="0"/>
    <n v="0"/>
    <n v="0"/>
    <m/>
    <x v="0"/>
    <n v="0"/>
    <n v="0.59"/>
    <x v="2"/>
    <x v="1"/>
  </r>
  <r>
    <x v="1234"/>
    <x v="0"/>
    <s v="Needs Attention"/>
    <n v="388"/>
    <n v="2"/>
    <n v="522.66999999999996"/>
    <n v="0"/>
    <n v="0"/>
    <n v="0"/>
    <m/>
    <x v="0"/>
    <n v="0"/>
    <n v="0"/>
    <x v="2"/>
    <x v="2"/>
  </r>
  <r>
    <x v="1235"/>
    <x v="0"/>
    <s v="Potential Loyalists"/>
    <n v="30"/>
    <n v="3"/>
    <n v="276.75"/>
    <n v="0"/>
    <n v="30.12"/>
    <n v="30.12"/>
    <m/>
    <x v="2"/>
    <n v="0"/>
    <n v="0"/>
    <x v="2"/>
    <x v="1"/>
  </r>
  <r>
    <x v="1236"/>
    <x v="0"/>
    <s v="Potential Loyalists"/>
    <n v="41"/>
    <n v="2"/>
    <n v="1075.81"/>
    <n v="0"/>
    <n v="675.51"/>
    <n v="675.51"/>
    <m/>
    <x v="2"/>
    <n v="0"/>
    <n v="1.65"/>
    <x v="2"/>
    <x v="1"/>
  </r>
  <r>
    <x v="1237"/>
    <x v="0"/>
    <s v="Low Engagement"/>
    <n v="541"/>
    <n v="1"/>
    <n v="232.05"/>
    <n v="0"/>
    <n v="0"/>
    <n v="0"/>
    <m/>
    <x v="0"/>
    <n v="0"/>
    <n v="0"/>
    <x v="2"/>
    <x v="1"/>
  </r>
  <r>
    <x v="1238"/>
    <x v="0"/>
    <s v="Low Engagement"/>
    <n v="594"/>
    <n v="1"/>
    <n v="167.35"/>
    <n v="0"/>
    <n v="0"/>
    <n v="0"/>
    <m/>
    <x v="0"/>
    <n v="0"/>
    <n v="0"/>
    <x v="2"/>
    <x v="1"/>
  </r>
  <r>
    <x v="1239"/>
    <x v="0"/>
    <s v="Champions"/>
    <n v="13"/>
    <n v="14"/>
    <n v="2102.46"/>
    <n v="300.39"/>
    <n v="317.57"/>
    <n v="17.18"/>
    <n v="5.72"/>
    <x v="4"/>
    <n v="0"/>
    <n v="1.51"/>
    <x v="2"/>
    <x v="1"/>
  </r>
  <r>
    <x v="1240"/>
    <x v="0"/>
    <s v="Loyal Customers"/>
    <n v="90"/>
    <n v="10"/>
    <n v="3297.93"/>
    <n v="333.57"/>
    <n v="517.67999999999995"/>
    <n v="184.11"/>
    <n v="55.19"/>
    <x v="1"/>
    <n v="0"/>
    <n v="1.17"/>
    <x v="1"/>
    <x v="1"/>
  </r>
  <r>
    <x v="1241"/>
    <x v="0"/>
    <s v="Low Engagement"/>
    <n v="633"/>
    <n v="1"/>
    <n v="818.29"/>
    <n v="0"/>
    <n v="0"/>
    <n v="0"/>
    <m/>
    <x v="0"/>
    <n v="0"/>
    <n v="4.95"/>
    <x v="2"/>
    <x v="1"/>
  </r>
  <r>
    <x v="1242"/>
    <x v="0"/>
    <s v="High Value At Risk"/>
    <n v="453"/>
    <n v="5"/>
    <n v="1039.8499999999999"/>
    <n v="0"/>
    <n v="0"/>
    <n v="0"/>
    <m/>
    <x v="0"/>
    <n v="0"/>
    <n v="0"/>
    <x v="3"/>
    <x v="0"/>
  </r>
  <r>
    <x v="1243"/>
    <x v="0"/>
    <s v="Champions"/>
    <n v="25"/>
    <n v="6"/>
    <n v="2332.7399999999998"/>
    <n v="573.13"/>
    <n v="806.58"/>
    <n v="233.45"/>
    <n v="40.729999999999997"/>
    <x v="1"/>
    <n v="0"/>
    <n v="0"/>
    <x v="1"/>
    <x v="1"/>
  </r>
  <r>
    <x v="1244"/>
    <x v="0"/>
    <s v="High Value At Risk"/>
    <n v="319"/>
    <n v="8"/>
    <n v="6272.53"/>
    <n v="0"/>
    <n v="0"/>
    <n v="0"/>
    <m/>
    <x v="0"/>
    <n v="0"/>
    <n v="0.96"/>
    <x v="3"/>
    <x v="0"/>
  </r>
  <r>
    <x v="1245"/>
    <x v="0"/>
    <s v="At Risk"/>
    <n v="569"/>
    <n v="2"/>
    <n v="283.85000000000002"/>
    <n v="0"/>
    <n v="0"/>
    <n v="0"/>
    <m/>
    <x v="0"/>
    <n v="0"/>
    <n v="0"/>
    <x v="2"/>
    <x v="2"/>
  </r>
  <r>
    <x v="1246"/>
    <x v="0"/>
    <s v="Champions"/>
    <n v="41"/>
    <n v="8"/>
    <n v="1278.75"/>
    <n v="234.59"/>
    <n v="178.48"/>
    <n v="-56.11"/>
    <n v="-23.92"/>
    <x v="5"/>
    <n v="56.11"/>
    <n v="1.17"/>
    <x v="5"/>
    <x v="0"/>
  </r>
  <r>
    <x v="1247"/>
    <x v="0"/>
    <s v="Low Engagement"/>
    <n v="174"/>
    <n v="1"/>
    <n v="177.34"/>
    <n v="177.34"/>
    <n v="0"/>
    <n v="-177.34"/>
    <n v="-100"/>
    <x v="3"/>
    <n v="177.34"/>
    <n v="0"/>
    <x v="2"/>
    <x v="1"/>
  </r>
  <r>
    <x v="1248"/>
    <x v="0"/>
    <s v="At Risk"/>
    <n v="545"/>
    <n v="2"/>
    <n v="223.44"/>
    <n v="0"/>
    <n v="0"/>
    <n v="0"/>
    <m/>
    <x v="0"/>
    <n v="0"/>
    <n v="0"/>
    <x v="2"/>
    <x v="2"/>
  </r>
  <r>
    <x v="1249"/>
    <x v="0"/>
    <s v="Low Engagement"/>
    <n v="529"/>
    <n v="1"/>
    <n v="112.34"/>
    <n v="0"/>
    <n v="0"/>
    <n v="0"/>
    <m/>
    <x v="0"/>
    <n v="0"/>
    <n v="0"/>
    <x v="2"/>
    <x v="1"/>
  </r>
  <r>
    <x v="1250"/>
    <x v="0"/>
    <s v="Needs Attention"/>
    <n v="117"/>
    <n v="1"/>
    <n v="213.85"/>
    <n v="213.85"/>
    <n v="0"/>
    <n v="-213.85"/>
    <n v="-100"/>
    <x v="3"/>
    <n v="213.85"/>
    <n v="0"/>
    <x v="2"/>
    <x v="2"/>
  </r>
  <r>
    <x v="1251"/>
    <x v="0"/>
    <s v="Low Engagement"/>
    <n v="697"/>
    <n v="1"/>
    <n v="658.95"/>
    <n v="0"/>
    <n v="0"/>
    <n v="0"/>
    <m/>
    <x v="0"/>
    <n v="0"/>
    <n v="1.1399999999999999"/>
    <x v="2"/>
    <x v="1"/>
  </r>
  <r>
    <x v="1252"/>
    <x v="0"/>
    <s v="Champions"/>
    <n v="31"/>
    <n v="10"/>
    <n v="2533.06"/>
    <n v="0"/>
    <n v="188.57"/>
    <n v="188.57"/>
    <m/>
    <x v="2"/>
    <n v="0"/>
    <n v="3.01"/>
    <x v="2"/>
    <x v="1"/>
  </r>
  <r>
    <x v="1253"/>
    <x v="0"/>
    <s v="Low Engagement"/>
    <n v="389"/>
    <n v="1"/>
    <n v="462.08"/>
    <n v="0"/>
    <n v="0"/>
    <n v="0"/>
    <m/>
    <x v="0"/>
    <n v="0"/>
    <n v="7.55"/>
    <x v="2"/>
    <x v="1"/>
  </r>
  <r>
    <x v="1254"/>
    <x v="0"/>
    <s v="Low Engagement"/>
    <n v="597"/>
    <n v="1"/>
    <n v="301.26"/>
    <n v="0"/>
    <n v="0"/>
    <n v="0"/>
    <m/>
    <x v="0"/>
    <n v="0"/>
    <n v="0"/>
    <x v="2"/>
    <x v="1"/>
  </r>
  <r>
    <x v="1255"/>
    <x v="0"/>
    <s v="Needs Attention"/>
    <n v="253"/>
    <n v="2"/>
    <n v="707.04"/>
    <n v="0"/>
    <n v="0"/>
    <n v="0"/>
    <m/>
    <x v="0"/>
    <n v="0"/>
    <n v="2.48"/>
    <x v="2"/>
    <x v="2"/>
  </r>
  <r>
    <x v="1256"/>
    <x v="0"/>
    <s v="Loyal Customers"/>
    <n v="60"/>
    <n v="7"/>
    <n v="2245.9"/>
    <n v="421.08"/>
    <n v="611.47"/>
    <n v="190.39"/>
    <n v="45.21"/>
    <x v="1"/>
    <n v="0"/>
    <n v="1.26"/>
    <x v="1"/>
    <x v="1"/>
  </r>
  <r>
    <x v="1257"/>
    <x v="0"/>
    <s v="Low Engagement"/>
    <n v="677"/>
    <n v="1"/>
    <n v="310.14"/>
    <n v="0"/>
    <n v="0"/>
    <n v="0"/>
    <m/>
    <x v="0"/>
    <n v="0"/>
    <n v="0"/>
    <x v="2"/>
    <x v="1"/>
  </r>
  <r>
    <x v="1258"/>
    <x v="0"/>
    <s v="Champions"/>
    <n v="24"/>
    <n v="19"/>
    <n v="13370.86"/>
    <n v="2830.36"/>
    <n v="2074"/>
    <n v="-756.36"/>
    <n v="-26.72"/>
    <x v="5"/>
    <n v="756.36"/>
    <n v="0"/>
    <x v="5"/>
    <x v="0"/>
  </r>
  <r>
    <x v="1259"/>
    <x v="0"/>
    <s v="Champions"/>
    <n v="6"/>
    <n v="7"/>
    <n v="2031.78"/>
    <n v="309.62"/>
    <n v="670.32"/>
    <n v="360.7"/>
    <n v="116.5"/>
    <x v="1"/>
    <n v="0"/>
    <n v="1.78"/>
    <x v="1"/>
    <x v="1"/>
  </r>
  <r>
    <x v="1260"/>
    <x v="0"/>
    <s v="Loyal Customers"/>
    <n v="100"/>
    <n v="11"/>
    <n v="3070.42"/>
    <n v="1740.42"/>
    <n v="0"/>
    <n v="-1740.42"/>
    <n v="-100"/>
    <x v="3"/>
    <n v="1740.42"/>
    <n v="1.58"/>
    <x v="4"/>
    <x v="0"/>
  </r>
  <r>
    <x v="1261"/>
    <x v="0"/>
    <s v="Champions"/>
    <n v="25"/>
    <n v="8"/>
    <n v="3645.81"/>
    <n v="201.57"/>
    <n v="1306.67"/>
    <n v="1105.0999999999999"/>
    <n v="548.25"/>
    <x v="1"/>
    <n v="0"/>
    <n v="0.37"/>
    <x v="1"/>
    <x v="1"/>
  </r>
  <r>
    <x v="1262"/>
    <x v="0"/>
    <s v="Champions"/>
    <n v="34"/>
    <n v="15"/>
    <n v="4988.08"/>
    <n v="158.36000000000001"/>
    <n v="791.39"/>
    <n v="633.03"/>
    <n v="399.74"/>
    <x v="1"/>
    <n v="0"/>
    <n v="11.1"/>
    <x v="1"/>
    <x v="2"/>
  </r>
  <r>
    <x v="1263"/>
    <x v="0"/>
    <s v="Needs Attention"/>
    <n v="68"/>
    <n v="4"/>
    <n v="2999.16"/>
    <n v="0"/>
    <n v="1071.03"/>
    <n v="1071.03"/>
    <m/>
    <x v="2"/>
    <n v="0"/>
    <n v="1.7"/>
    <x v="2"/>
    <x v="2"/>
  </r>
  <r>
    <x v="1264"/>
    <x v="0"/>
    <s v="Loyal Customers"/>
    <n v="37"/>
    <n v="5"/>
    <n v="949.12"/>
    <n v="105.1"/>
    <n v="302.57"/>
    <n v="197.47"/>
    <n v="187.89"/>
    <x v="1"/>
    <n v="0"/>
    <n v="0.79"/>
    <x v="1"/>
    <x v="1"/>
  </r>
  <r>
    <x v="1265"/>
    <x v="0"/>
    <s v="Potential Loyalists"/>
    <n v="53"/>
    <n v="3"/>
    <n v="803.05"/>
    <n v="0"/>
    <n v="125.65"/>
    <n v="125.65"/>
    <m/>
    <x v="2"/>
    <n v="0"/>
    <n v="0"/>
    <x v="2"/>
    <x v="1"/>
  </r>
  <r>
    <x v="1266"/>
    <x v="0"/>
    <s v="Potential Loyalists"/>
    <n v="16"/>
    <n v="1"/>
    <n v="122.64"/>
    <n v="0"/>
    <n v="122.64"/>
    <n v="122.64"/>
    <m/>
    <x v="2"/>
    <n v="0"/>
    <n v="0"/>
    <x v="2"/>
    <x v="1"/>
  </r>
  <r>
    <x v="1267"/>
    <x v="0"/>
    <s v="Needs Attention"/>
    <n v="75"/>
    <n v="2"/>
    <n v="1346.27"/>
    <n v="0"/>
    <n v="1033.3399999999999"/>
    <n v="1033.3399999999999"/>
    <m/>
    <x v="2"/>
    <n v="0"/>
    <n v="0"/>
    <x v="2"/>
    <x v="2"/>
  </r>
  <r>
    <x v="1268"/>
    <x v="0"/>
    <s v="Low Engagement"/>
    <n v="612"/>
    <n v="1"/>
    <n v="405"/>
    <n v="0"/>
    <n v="0"/>
    <n v="0"/>
    <m/>
    <x v="0"/>
    <n v="0"/>
    <n v="0"/>
    <x v="2"/>
    <x v="1"/>
  </r>
  <r>
    <x v="1269"/>
    <x v="0"/>
    <s v="High Value At Risk"/>
    <n v="641"/>
    <n v="4"/>
    <n v="942.37"/>
    <n v="0"/>
    <n v="0"/>
    <n v="0"/>
    <m/>
    <x v="0"/>
    <n v="0"/>
    <n v="10.039999999999999"/>
    <x v="0"/>
    <x v="0"/>
  </r>
  <r>
    <x v="1270"/>
    <x v="0"/>
    <s v="High Value At Risk"/>
    <n v="216"/>
    <n v="4"/>
    <n v="472.2"/>
    <n v="0"/>
    <n v="0"/>
    <n v="0"/>
    <m/>
    <x v="0"/>
    <n v="0"/>
    <n v="2.7"/>
    <x v="3"/>
    <x v="0"/>
  </r>
  <r>
    <x v="1271"/>
    <x v="0"/>
    <s v="Champions"/>
    <n v="32"/>
    <n v="10"/>
    <n v="2156.77"/>
    <n v="171.5"/>
    <n v="260.04000000000002"/>
    <n v="88.54"/>
    <n v="51.63"/>
    <x v="1"/>
    <n v="0"/>
    <n v="2.0699999999999998"/>
    <x v="1"/>
    <x v="1"/>
  </r>
  <r>
    <x v="1272"/>
    <x v="0"/>
    <s v="Potential Loyalists"/>
    <n v="17"/>
    <n v="4"/>
    <n v="2624.26"/>
    <n v="851.09"/>
    <n v="1773.17"/>
    <n v="922.08"/>
    <n v="108.34"/>
    <x v="1"/>
    <n v="0"/>
    <n v="1.02"/>
    <x v="1"/>
    <x v="1"/>
  </r>
  <r>
    <x v="1273"/>
    <x v="0"/>
    <s v="Needs Attention"/>
    <n v="121"/>
    <n v="1"/>
    <n v="252.1"/>
    <n v="252.1"/>
    <n v="0"/>
    <n v="-252.1"/>
    <n v="-100"/>
    <x v="3"/>
    <n v="252.1"/>
    <n v="0"/>
    <x v="2"/>
    <x v="2"/>
  </r>
  <r>
    <x v="1274"/>
    <x v="0"/>
    <s v="Needs Attention"/>
    <n v="400"/>
    <n v="2"/>
    <n v="326.25"/>
    <n v="0"/>
    <n v="0"/>
    <n v="0"/>
    <m/>
    <x v="0"/>
    <n v="0"/>
    <n v="0.9"/>
    <x v="2"/>
    <x v="2"/>
  </r>
  <r>
    <x v="1275"/>
    <x v="0"/>
    <s v="Champions"/>
    <n v="10"/>
    <n v="8"/>
    <n v="3041.68"/>
    <n v="379.22"/>
    <n v="844.26"/>
    <n v="465.04"/>
    <n v="122.63"/>
    <x v="1"/>
    <n v="0"/>
    <n v="0.26"/>
    <x v="1"/>
    <x v="1"/>
  </r>
  <r>
    <x v="1276"/>
    <x v="0"/>
    <s v="High Value At Risk"/>
    <n v="401"/>
    <n v="8"/>
    <n v="1759.07"/>
    <n v="0"/>
    <n v="0"/>
    <n v="0"/>
    <m/>
    <x v="0"/>
    <n v="0"/>
    <n v="4.43"/>
    <x v="3"/>
    <x v="0"/>
  </r>
  <r>
    <x v="1277"/>
    <x v="0"/>
    <s v="High Value At Risk"/>
    <n v="257"/>
    <n v="6"/>
    <n v="1453.68"/>
    <n v="0"/>
    <n v="0"/>
    <n v="0"/>
    <m/>
    <x v="0"/>
    <n v="0"/>
    <n v="0"/>
    <x v="3"/>
    <x v="0"/>
  </r>
  <r>
    <x v="1278"/>
    <x v="0"/>
    <s v="Champions"/>
    <n v="17"/>
    <n v="10"/>
    <n v="3288"/>
    <n v="0"/>
    <n v="1090.82"/>
    <n v="1090.82"/>
    <m/>
    <x v="2"/>
    <n v="0"/>
    <n v="5.76"/>
    <x v="2"/>
    <x v="1"/>
  </r>
  <r>
    <x v="1279"/>
    <x v="0"/>
    <s v="Potential Loyalists"/>
    <n v="40"/>
    <n v="2"/>
    <n v="211.85"/>
    <n v="0"/>
    <n v="79.2"/>
    <n v="79.2"/>
    <m/>
    <x v="2"/>
    <n v="0"/>
    <n v="8.4499999999999993"/>
    <x v="2"/>
    <x v="1"/>
  </r>
  <r>
    <x v="1280"/>
    <x v="0"/>
    <s v="Champions"/>
    <n v="46"/>
    <n v="5"/>
    <n v="2262.0500000000002"/>
    <n v="0"/>
    <n v="456.84"/>
    <n v="456.84"/>
    <m/>
    <x v="2"/>
    <n v="0"/>
    <n v="0"/>
    <x v="2"/>
    <x v="1"/>
  </r>
  <r>
    <x v="1281"/>
    <x v="0"/>
    <s v="Low Engagement"/>
    <n v="488"/>
    <n v="1"/>
    <n v="152.19999999999999"/>
    <n v="0"/>
    <n v="0"/>
    <n v="0"/>
    <m/>
    <x v="0"/>
    <n v="0"/>
    <n v="0"/>
    <x v="2"/>
    <x v="1"/>
  </r>
  <r>
    <x v="1282"/>
    <x v="0"/>
    <s v="Champions"/>
    <n v="44"/>
    <n v="11"/>
    <n v="6308"/>
    <n v="541.42999999999995"/>
    <n v="993.06"/>
    <n v="451.63"/>
    <n v="83.41"/>
    <x v="1"/>
    <n v="0"/>
    <n v="0"/>
    <x v="1"/>
    <x v="1"/>
  </r>
  <r>
    <x v="1283"/>
    <x v="0"/>
    <s v="Loyal Customers"/>
    <n v="115"/>
    <n v="6"/>
    <n v="2280.5100000000002"/>
    <n v="549.32000000000005"/>
    <n v="0"/>
    <n v="-549.32000000000005"/>
    <n v="-100"/>
    <x v="3"/>
    <n v="549.32000000000005"/>
    <n v="0.83"/>
    <x v="4"/>
    <x v="0"/>
  </r>
  <r>
    <x v="1284"/>
    <x v="0"/>
    <s v="Loyal Customers"/>
    <n v="165"/>
    <n v="4"/>
    <n v="1078.8499999999999"/>
    <n v="216.95"/>
    <n v="0"/>
    <n v="-216.95"/>
    <n v="-100"/>
    <x v="3"/>
    <n v="216.95"/>
    <n v="2.36"/>
    <x v="2"/>
    <x v="1"/>
  </r>
  <r>
    <x v="1285"/>
    <x v="0"/>
    <s v="Potential Loyalists"/>
    <n v="11"/>
    <n v="2"/>
    <n v="382.14"/>
    <n v="0"/>
    <n v="229.8"/>
    <n v="229.8"/>
    <m/>
    <x v="2"/>
    <n v="0"/>
    <n v="0"/>
    <x v="2"/>
    <x v="1"/>
  </r>
  <r>
    <x v="1286"/>
    <x v="0"/>
    <s v="Champions"/>
    <n v="10"/>
    <n v="9"/>
    <n v="6025.5"/>
    <n v="0"/>
    <n v="1705.87"/>
    <n v="1705.87"/>
    <m/>
    <x v="2"/>
    <n v="0"/>
    <n v="4.21"/>
    <x v="2"/>
    <x v="1"/>
  </r>
  <r>
    <x v="1287"/>
    <x v="0"/>
    <s v="High Value At Risk"/>
    <n v="206"/>
    <n v="12"/>
    <n v="4884.68"/>
    <n v="0"/>
    <n v="0"/>
    <n v="0"/>
    <m/>
    <x v="0"/>
    <n v="0"/>
    <n v="3.65"/>
    <x v="3"/>
    <x v="0"/>
  </r>
  <r>
    <x v="1288"/>
    <x v="0"/>
    <s v="Low Engagement"/>
    <n v="401"/>
    <n v="1"/>
    <n v="306.64"/>
    <n v="0"/>
    <n v="0"/>
    <n v="0"/>
    <m/>
    <x v="0"/>
    <n v="0"/>
    <n v="3.55"/>
    <x v="2"/>
    <x v="1"/>
  </r>
  <r>
    <x v="1289"/>
    <x v="0"/>
    <s v="Low Engagement"/>
    <n v="604"/>
    <n v="1"/>
    <n v="325.24"/>
    <n v="0"/>
    <n v="0"/>
    <n v="0"/>
    <m/>
    <x v="0"/>
    <n v="0"/>
    <n v="0"/>
    <x v="2"/>
    <x v="1"/>
  </r>
  <r>
    <x v="1290"/>
    <x v="0"/>
    <s v="Loyal Customers"/>
    <n v="86"/>
    <n v="11"/>
    <n v="2233.61"/>
    <n v="0"/>
    <n v="364.82"/>
    <n v="364.82"/>
    <m/>
    <x v="2"/>
    <n v="0"/>
    <n v="3"/>
    <x v="2"/>
    <x v="1"/>
  </r>
  <r>
    <x v="1291"/>
    <x v="0"/>
    <s v="Loyal Customers"/>
    <n v="180"/>
    <n v="5"/>
    <n v="2047.51"/>
    <n v="189.47"/>
    <n v="0"/>
    <n v="-189.47"/>
    <n v="-100"/>
    <x v="3"/>
    <n v="189.47"/>
    <n v="1.66"/>
    <x v="4"/>
    <x v="0"/>
  </r>
  <r>
    <x v="1292"/>
    <x v="0"/>
    <s v="High Value At Risk"/>
    <n v="387"/>
    <n v="3"/>
    <n v="1711.66"/>
    <n v="0"/>
    <n v="0"/>
    <n v="0"/>
    <m/>
    <x v="0"/>
    <n v="0"/>
    <n v="0"/>
    <x v="3"/>
    <x v="0"/>
  </r>
  <r>
    <x v="1293"/>
    <x v="0"/>
    <s v="Low Engagement"/>
    <n v="61"/>
    <n v="5"/>
    <n v="127.05"/>
    <n v="0"/>
    <n v="20.6"/>
    <n v="20.6"/>
    <m/>
    <x v="2"/>
    <n v="0"/>
    <n v="0"/>
    <x v="2"/>
    <x v="1"/>
  </r>
  <r>
    <x v="1294"/>
    <x v="0"/>
    <s v="Needs Attention"/>
    <n v="150"/>
    <n v="1"/>
    <n v="299.05"/>
    <n v="299.05"/>
    <n v="0"/>
    <n v="-299.05"/>
    <n v="-100"/>
    <x v="3"/>
    <n v="299.05"/>
    <n v="0"/>
    <x v="2"/>
    <x v="2"/>
  </r>
  <r>
    <x v="1295"/>
    <x v="0"/>
    <s v="Champions"/>
    <n v="3"/>
    <n v="35"/>
    <n v="12948.48"/>
    <n v="865.29"/>
    <n v="1408.86"/>
    <n v="543.57000000000005"/>
    <n v="62.82"/>
    <x v="1"/>
    <n v="0"/>
    <n v="2.63"/>
    <x v="1"/>
    <x v="1"/>
  </r>
  <r>
    <x v="1296"/>
    <x v="0"/>
    <s v="Potential Loyalists"/>
    <n v="51"/>
    <n v="3"/>
    <n v="413.55"/>
    <n v="48.15"/>
    <n v="170.4"/>
    <n v="122.25"/>
    <n v="253.89"/>
    <x v="1"/>
    <n v="0"/>
    <n v="0"/>
    <x v="1"/>
    <x v="1"/>
  </r>
  <r>
    <x v="1297"/>
    <x v="0"/>
    <s v="Needs Attention"/>
    <n v="76"/>
    <n v="1"/>
    <n v="349.7"/>
    <n v="0"/>
    <n v="349.7"/>
    <n v="349.7"/>
    <m/>
    <x v="2"/>
    <n v="0"/>
    <n v="0"/>
    <x v="2"/>
    <x v="2"/>
  </r>
  <r>
    <x v="1298"/>
    <x v="0"/>
    <s v="Low Engagement"/>
    <n v="395"/>
    <n v="1"/>
    <n v="172.6"/>
    <n v="0"/>
    <n v="0"/>
    <n v="0"/>
    <m/>
    <x v="0"/>
    <n v="0"/>
    <n v="0"/>
    <x v="2"/>
    <x v="1"/>
  </r>
  <r>
    <x v="1299"/>
    <x v="0"/>
    <s v="At Risk"/>
    <n v="302"/>
    <n v="3"/>
    <n v="419.92"/>
    <n v="0"/>
    <n v="0"/>
    <n v="0"/>
    <m/>
    <x v="0"/>
    <n v="0"/>
    <n v="44.39"/>
    <x v="0"/>
    <x v="2"/>
  </r>
  <r>
    <x v="1300"/>
    <x v="0"/>
    <s v="Potential Loyalists"/>
    <n v="19"/>
    <n v="2"/>
    <n v="387.44"/>
    <n v="0"/>
    <n v="387.44"/>
    <n v="387.44"/>
    <m/>
    <x v="2"/>
    <n v="0"/>
    <n v="0"/>
    <x v="2"/>
    <x v="1"/>
  </r>
  <r>
    <x v="1301"/>
    <x v="0"/>
    <s v="Low Engagement"/>
    <n v="433"/>
    <n v="1"/>
    <n v="240.68"/>
    <n v="0"/>
    <n v="0"/>
    <n v="0"/>
    <m/>
    <x v="0"/>
    <n v="0"/>
    <n v="10.3"/>
    <x v="0"/>
    <x v="2"/>
  </r>
  <r>
    <x v="1302"/>
    <x v="0"/>
    <s v="Needs Attention"/>
    <n v="152"/>
    <n v="2"/>
    <n v="486.82"/>
    <n v="178.38"/>
    <n v="0"/>
    <n v="-178.38"/>
    <n v="-100"/>
    <x v="3"/>
    <n v="178.38"/>
    <n v="0"/>
    <x v="2"/>
    <x v="2"/>
  </r>
  <r>
    <x v="1303"/>
    <x v="0"/>
    <s v="At Risk"/>
    <n v="540"/>
    <n v="2"/>
    <n v="243.9"/>
    <n v="0"/>
    <n v="0"/>
    <n v="0"/>
    <m/>
    <x v="0"/>
    <n v="0"/>
    <n v="37.21"/>
    <x v="0"/>
    <x v="2"/>
  </r>
  <r>
    <x v="1304"/>
    <x v="0"/>
    <s v="Needs Attention"/>
    <n v="405"/>
    <n v="2"/>
    <n v="551.24"/>
    <n v="0"/>
    <n v="0"/>
    <n v="0"/>
    <m/>
    <x v="0"/>
    <n v="0"/>
    <n v="0"/>
    <x v="2"/>
    <x v="2"/>
  </r>
  <r>
    <x v="1305"/>
    <x v="0"/>
    <s v="Needs Attention"/>
    <n v="152"/>
    <n v="1"/>
    <n v="232.6"/>
    <n v="232.6"/>
    <n v="0"/>
    <n v="-232.6"/>
    <n v="-100"/>
    <x v="3"/>
    <n v="232.6"/>
    <n v="0"/>
    <x v="2"/>
    <x v="2"/>
  </r>
  <r>
    <x v="1306"/>
    <x v="0"/>
    <s v="At Risk"/>
    <n v="494"/>
    <n v="3"/>
    <n v="281.26"/>
    <n v="0"/>
    <n v="0"/>
    <n v="0"/>
    <m/>
    <x v="0"/>
    <n v="0"/>
    <n v="0"/>
    <x v="2"/>
    <x v="2"/>
  </r>
  <r>
    <x v="1307"/>
    <x v="0"/>
    <s v="Champions"/>
    <n v="2"/>
    <n v="12"/>
    <n v="11419.67"/>
    <n v="0"/>
    <n v="1327.53"/>
    <n v="1327.53"/>
    <m/>
    <x v="2"/>
    <n v="0"/>
    <n v="13.31"/>
    <x v="0"/>
    <x v="2"/>
  </r>
  <r>
    <x v="1308"/>
    <x v="0"/>
    <s v="Potential Loyalists"/>
    <n v="18"/>
    <n v="4"/>
    <n v="827.83"/>
    <n v="203.46"/>
    <n v="624.37"/>
    <n v="420.91"/>
    <n v="206.88"/>
    <x v="1"/>
    <n v="0"/>
    <n v="0"/>
    <x v="1"/>
    <x v="1"/>
  </r>
  <r>
    <x v="1309"/>
    <x v="0"/>
    <s v="Low Engagement"/>
    <n v="188"/>
    <n v="1"/>
    <n v="59.5"/>
    <n v="0"/>
    <n v="0"/>
    <n v="0"/>
    <m/>
    <x v="0"/>
    <n v="0"/>
    <n v="0"/>
    <x v="2"/>
    <x v="1"/>
  </r>
  <r>
    <x v="1310"/>
    <x v="0"/>
    <s v="Low Engagement"/>
    <n v="458"/>
    <n v="1"/>
    <n v="258.60000000000002"/>
    <n v="0"/>
    <n v="0"/>
    <n v="0"/>
    <m/>
    <x v="0"/>
    <n v="0"/>
    <n v="0"/>
    <x v="2"/>
    <x v="1"/>
  </r>
  <r>
    <x v="1311"/>
    <x v="0"/>
    <s v="High Value At Risk"/>
    <n v="286"/>
    <n v="4"/>
    <n v="594.88"/>
    <n v="0"/>
    <n v="0"/>
    <n v="0"/>
    <m/>
    <x v="0"/>
    <n v="0"/>
    <n v="8.48"/>
    <x v="3"/>
    <x v="0"/>
  </r>
  <r>
    <x v="1312"/>
    <x v="0"/>
    <s v="Champions"/>
    <n v="3"/>
    <n v="7"/>
    <n v="3119.44"/>
    <n v="0"/>
    <n v="3119.44"/>
    <n v="3119.44"/>
    <m/>
    <x v="2"/>
    <n v="0"/>
    <n v="0"/>
    <x v="2"/>
    <x v="1"/>
  </r>
  <r>
    <x v="1313"/>
    <x v="0"/>
    <s v="Needs Attention"/>
    <n v="183"/>
    <n v="3"/>
    <n v="409.04"/>
    <n v="0"/>
    <n v="0"/>
    <n v="0"/>
    <m/>
    <x v="0"/>
    <n v="0"/>
    <n v="0"/>
    <x v="2"/>
    <x v="2"/>
  </r>
  <r>
    <x v="1314"/>
    <x v="0"/>
    <s v="High Value At Risk"/>
    <n v="439"/>
    <n v="1"/>
    <n v="11880.84"/>
    <n v="0"/>
    <n v="0"/>
    <n v="0"/>
    <m/>
    <x v="0"/>
    <n v="0"/>
    <n v="0"/>
    <x v="3"/>
    <x v="0"/>
  </r>
  <r>
    <x v="1315"/>
    <x v="0"/>
    <s v="Low Engagement"/>
    <n v="636"/>
    <n v="1"/>
    <n v="375.5"/>
    <n v="0"/>
    <n v="0"/>
    <n v="0"/>
    <m/>
    <x v="0"/>
    <n v="0"/>
    <n v="0"/>
    <x v="2"/>
    <x v="1"/>
  </r>
  <r>
    <x v="1316"/>
    <x v="0"/>
    <s v="Needs Attention"/>
    <n v="64"/>
    <n v="2"/>
    <n v="1259.5"/>
    <n v="0"/>
    <n v="910"/>
    <n v="910"/>
    <m/>
    <x v="2"/>
    <n v="0"/>
    <n v="0"/>
    <x v="2"/>
    <x v="2"/>
  </r>
  <r>
    <x v="1317"/>
    <x v="0"/>
    <s v="Needs Attention"/>
    <n v="60"/>
    <n v="1"/>
    <n v="172.25"/>
    <n v="0"/>
    <n v="172.25"/>
    <n v="172.25"/>
    <m/>
    <x v="2"/>
    <n v="0"/>
    <n v="0"/>
    <x v="2"/>
    <x v="2"/>
  </r>
  <r>
    <x v="1318"/>
    <x v="0"/>
    <s v="Low Engagement"/>
    <n v="397"/>
    <n v="1"/>
    <n v="210.78"/>
    <n v="0"/>
    <n v="0"/>
    <n v="0"/>
    <m/>
    <x v="0"/>
    <n v="0"/>
    <n v="0"/>
    <x v="2"/>
    <x v="1"/>
  </r>
  <r>
    <x v="1319"/>
    <x v="0"/>
    <s v="Champions"/>
    <n v="25"/>
    <n v="5"/>
    <n v="3114.4"/>
    <n v="0"/>
    <n v="616.74"/>
    <n v="616.74"/>
    <m/>
    <x v="2"/>
    <n v="0"/>
    <n v="2.94"/>
    <x v="2"/>
    <x v="1"/>
  </r>
  <r>
    <x v="1320"/>
    <x v="0"/>
    <s v="High Value At Risk"/>
    <n v="375"/>
    <n v="9"/>
    <n v="2011.82"/>
    <n v="0"/>
    <n v="0"/>
    <n v="0"/>
    <m/>
    <x v="0"/>
    <n v="0"/>
    <n v="2.2599999999999998"/>
    <x v="3"/>
    <x v="0"/>
  </r>
  <r>
    <x v="1321"/>
    <x v="0"/>
    <s v="Champions"/>
    <n v="4"/>
    <n v="143"/>
    <n v="195640.69"/>
    <n v="14684.98"/>
    <n v="19127.98"/>
    <n v="4443"/>
    <n v="30.26"/>
    <x v="1"/>
    <n v="0"/>
    <n v="2.68"/>
    <x v="1"/>
    <x v="1"/>
  </r>
  <r>
    <x v="1322"/>
    <x v="0"/>
    <s v="Champions"/>
    <n v="32"/>
    <n v="16"/>
    <n v="2770.73"/>
    <n v="1141.1500000000001"/>
    <n v="737.06"/>
    <n v="-404.09"/>
    <n v="-35.409999999999997"/>
    <x v="5"/>
    <n v="404.09"/>
    <n v="0"/>
    <x v="5"/>
    <x v="0"/>
  </r>
  <r>
    <x v="1323"/>
    <x v="0"/>
    <s v="High Value At Risk"/>
    <n v="422"/>
    <n v="3"/>
    <n v="2020.4"/>
    <n v="0"/>
    <n v="0"/>
    <n v="0"/>
    <m/>
    <x v="0"/>
    <n v="0"/>
    <n v="0.57999999999999996"/>
    <x v="3"/>
    <x v="0"/>
  </r>
  <r>
    <x v="1324"/>
    <x v="0"/>
    <s v="Potential Loyalists"/>
    <n v="39"/>
    <n v="1"/>
    <n v="151.30000000000001"/>
    <n v="0"/>
    <n v="151.30000000000001"/>
    <n v="151.30000000000001"/>
    <m/>
    <x v="2"/>
    <n v="0"/>
    <n v="0"/>
    <x v="2"/>
    <x v="1"/>
  </r>
  <r>
    <x v="1325"/>
    <x v="0"/>
    <s v="At Risk"/>
    <n v="597"/>
    <n v="2"/>
    <n v="451.73"/>
    <n v="0"/>
    <n v="0"/>
    <n v="0"/>
    <m/>
    <x v="0"/>
    <n v="0"/>
    <n v="0"/>
    <x v="2"/>
    <x v="2"/>
  </r>
  <r>
    <x v="1326"/>
    <x v="0"/>
    <s v="Needs Attention"/>
    <n v="156"/>
    <n v="2"/>
    <n v="764.15"/>
    <n v="308.58"/>
    <n v="0"/>
    <n v="-308.58"/>
    <n v="-100"/>
    <x v="3"/>
    <n v="308.58"/>
    <n v="6.9"/>
    <x v="2"/>
    <x v="2"/>
  </r>
  <r>
    <x v="1327"/>
    <x v="0"/>
    <s v="Champions"/>
    <n v="27"/>
    <n v="13"/>
    <n v="2596.9699999999998"/>
    <n v="707.6"/>
    <n v="613.86"/>
    <n v="-93.74"/>
    <n v="-13.25"/>
    <x v="4"/>
    <n v="93.74"/>
    <n v="1.05"/>
    <x v="2"/>
    <x v="1"/>
  </r>
  <r>
    <x v="1328"/>
    <x v="0"/>
    <s v="Low Engagement"/>
    <n v="447"/>
    <n v="1"/>
    <n v="161"/>
    <n v="0"/>
    <n v="0"/>
    <n v="0"/>
    <m/>
    <x v="0"/>
    <n v="0"/>
    <n v="0.9"/>
    <x v="2"/>
    <x v="1"/>
  </r>
  <r>
    <x v="1329"/>
    <x v="0"/>
    <s v="Low Engagement"/>
    <n v="446"/>
    <n v="1"/>
    <n v="135.18"/>
    <n v="0"/>
    <n v="0"/>
    <n v="0"/>
    <m/>
    <x v="0"/>
    <n v="0"/>
    <n v="0"/>
    <x v="2"/>
    <x v="1"/>
  </r>
  <r>
    <x v="1330"/>
    <x v="0"/>
    <s v="Needs Attention"/>
    <n v="319"/>
    <n v="2"/>
    <n v="425.56"/>
    <n v="0"/>
    <n v="0"/>
    <n v="0"/>
    <m/>
    <x v="0"/>
    <n v="0"/>
    <n v="76.62"/>
    <x v="0"/>
    <x v="2"/>
  </r>
  <r>
    <x v="1331"/>
    <x v="0"/>
    <s v="Champions"/>
    <n v="6"/>
    <n v="9"/>
    <n v="2308.06"/>
    <n v="0"/>
    <n v="2308.06"/>
    <n v="2308.06"/>
    <m/>
    <x v="2"/>
    <n v="0"/>
    <n v="0.55000000000000004"/>
    <x v="2"/>
    <x v="1"/>
  </r>
  <r>
    <x v="1332"/>
    <x v="0"/>
    <s v="Champions"/>
    <n v="8"/>
    <n v="7"/>
    <n v="1717.19"/>
    <n v="204.54"/>
    <n v="189.18"/>
    <n v="-15.36"/>
    <n v="-7.51"/>
    <x v="4"/>
    <n v="15.36"/>
    <n v="0"/>
    <x v="2"/>
    <x v="1"/>
  </r>
  <r>
    <x v="1333"/>
    <x v="0"/>
    <s v="Needs Attention"/>
    <n v="303"/>
    <n v="2"/>
    <n v="631.16999999999996"/>
    <n v="0"/>
    <n v="0"/>
    <n v="0"/>
    <m/>
    <x v="0"/>
    <n v="0"/>
    <n v="0"/>
    <x v="2"/>
    <x v="2"/>
  </r>
  <r>
    <x v="1334"/>
    <x v="0"/>
    <s v="High Value At Risk"/>
    <n v="268"/>
    <n v="5"/>
    <n v="3365.86"/>
    <n v="0"/>
    <n v="0"/>
    <n v="0"/>
    <m/>
    <x v="0"/>
    <n v="0"/>
    <n v="0"/>
    <x v="3"/>
    <x v="0"/>
  </r>
  <r>
    <x v="1335"/>
    <x v="0"/>
    <s v="Low Engagement"/>
    <n v="272"/>
    <n v="1"/>
    <n v="283.33"/>
    <n v="0"/>
    <n v="0"/>
    <n v="0"/>
    <m/>
    <x v="0"/>
    <n v="0"/>
    <n v="0"/>
    <x v="2"/>
    <x v="1"/>
  </r>
  <r>
    <x v="1336"/>
    <x v="0"/>
    <s v="Champions"/>
    <n v="4"/>
    <n v="18"/>
    <n v="7571.35"/>
    <n v="2464.5100000000002"/>
    <n v="3388.84"/>
    <n v="924.33"/>
    <n v="37.51"/>
    <x v="1"/>
    <n v="0"/>
    <n v="1.04"/>
    <x v="1"/>
    <x v="1"/>
  </r>
  <r>
    <x v="1337"/>
    <x v="0"/>
    <s v="Potential Loyalists"/>
    <n v="32"/>
    <n v="3"/>
    <n v="509.52"/>
    <n v="0"/>
    <n v="180.48"/>
    <n v="180.48"/>
    <m/>
    <x v="2"/>
    <n v="0"/>
    <n v="0"/>
    <x v="2"/>
    <x v="1"/>
  </r>
  <r>
    <x v="1338"/>
    <x v="0"/>
    <s v="High Value At Risk"/>
    <n v="219"/>
    <n v="9"/>
    <n v="1792.26"/>
    <n v="0"/>
    <n v="0"/>
    <n v="0"/>
    <m/>
    <x v="0"/>
    <n v="0"/>
    <n v="8.91"/>
    <x v="3"/>
    <x v="0"/>
  </r>
  <r>
    <x v="1339"/>
    <x v="0"/>
    <s v="Needs Attention"/>
    <n v="247"/>
    <n v="2"/>
    <n v="766.42"/>
    <n v="0"/>
    <n v="0"/>
    <n v="0"/>
    <m/>
    <x v="0"/>
    <n v="0"/>
    <n v="0"/>
    <x v="2"/>
    <x v="2"/>
  </r>
  <r>
    <x v="1340"/>
    <x v="0"/>
    <s v="At Risk"/>
    <n v="409"/>
    <n v="3"/>
    <n v="740.76"/>
    <n v="0"/>
    <n v="0"/>
    <n v="0"/>
    <m/>
    <x v="0"/>
    <n v="0"/>
    <n v="0"/>
    <x v="2"/>
    <x v="2"/>
  </r>
  <r>
    <x v="1341"/>
    <x v="0"/>
    <s v="Low Engagement"/>
    <n v="466"/>
    <n v="1"/>
    <n v="161.35"/>
    <n v="0"/>
    <n v="0"/>
    <n v="0"/>
    <m/>
    <x v="0"/>
    <n v="0"/>
    <n v="0"/>
    <x v="2"/>
    <x v="1"/>
  </r>
  <r>
    <x v="1342"/>
    <x v="0"/>
    <s v="High Value At Risk"/>
    <n v="282"/>
    <n v="17"/>
    <n v="8153.04"/>
    <n v="0"/>
    <n v="0"/>
    <n v="0"/>
    <m/>
    <x v="0"/>
    <n v="0"/>
    <n v="0.55000000000000004"/>
    <x v="3"/>
    <x v="0"/>
  </r>
  <r>
    <x v="1343"/>
    <x v="0"/>
    <s v="Low Engagement"/>
    <n v="270"/>
    <n v="1"/>
    <n v="138.28"/>
    <n v="0"/>
    <n v="0"/>
    <n v="0"/>
    <m/>
    <x v="0"/>
    <n v="0"/>
    <n v="0"/>
    <x v="2"/>
    <x v="1"/>
  </r>
  <r>
    <x v="1344"/>
    <x v="0"/>
    <s v="Champions"/>
    <n v="33"/>
    <n v="8"/>
    <n v="1763.3"/>
    <n v="385.4"/>
    <n v="489.02"/>
    <n v="103.62"/>
    <n v="26.89"/>
    <x v="1"/>
    <n v="0"/>
    <n v="0.86"/>
    <x v="1"/>
    <x v="1"/>
  </r>
  <r>
    <x v="1345"/>
    <x v="0"/>
    <s v="Needs Attention"/>
    <n v="247"/>
    <n v="2"/>
    <n v="306.55"/>
    <n v="0"/>
    <n v="0"/>
    <n v="0"/>
    <m/>
    <x v="0"/>
    <n v="0"/>
    <n v="0"/>
    <x v="2"/>
    <x v="2"/>
  </r>
  <r>
    <x v="1346"/>
    <x v="0"/>
    <s v="Champions"/>
    <n v="16"/>
    <n v="11"/>
    <n v="2782.1"/>
    <n v="0"/>
    <n v="702.94"/>
    <n v="702.94"/>
    <m/>
    <x v="2"/>
    <n v="0"/>
    <n v="0"/>
    <x v="2"/>
    <x v="1"/>
  </r>
  <r>
    <x v="1347"/>
    <x v="0"/>
    <s v="Needs Attention"/>
    <n v="117"/>
    <n v="4"/>
    <n v="799.9"/>
    <n v="367.8"/>
    <n v="0"/>
    <n v="-367.8"/>
    <n v="-100"/>
    <x v="3"/>
    <n v="367.8"/>
    <n v="0"/>
    <x v="2"/>
    <x v="2"/>
  </r>
  <r>
    <x v="1348"/>
    <x v="0"/>
    <s v="Potential Loyalists"/>
    <n v="37"/>
    <n v="2"/>
    <n v="741.54"/>
    <n v="0"/>
    <n v="524.14"/>
    <n v="524.14"/>
    <m/>
    <x v="2"/>
    <n v="0"/>
    <n v="0"/>
    <x v="2"/>
    <x v="1"/>
  </r>
  <r>
    <x v="1349"/>
    <x v="0"/>
    <s v="Loyal Customers"/>
    <n v="132"/>
    <n v="10"/>
    <n v="5635.41"/>
    <n v="911.94"/>
    <n v="0"/>
    <n v="-911.94"/>
    <n v="-100"/>
    <x v="3"/>
    <n v="911.94"/>
    <n v="0.11"/>
    <x v="4"/>
    <x v="0"/>
  </r>
  <r>
    <x v="1350"/>
    <x v="0"/>
    <s v="High Value At Risk"/>
    <n v="218"/>
    <n v="6"/>
    <n v="1194.08"/>
    <n v="0"/>
    <n v="0"/>
    <n v="0"/>
    <m/>
    <x v="0"/>
    <n v="0"/>
    <n v="0"/>
    <x v="3"/>
    <x v="0"/>
  </r>
  <r>
    <x v="1351"/>
    <x v="0"/>
    <s v="Low Engagement"/>
    <n v="638"/>
    <n v="1"/>
    <n v="213.01"/>
    <n v="0"/>
    <n v="0"/>
    <n v="0"/>
    <m/>
    <x v="0"/>
    <n v="0"/>
    <n v="0"/>
    <x v="2"/>
    <x v="1"/>
  </r>
  <r>
    <x v="1352"/>
    <x v="0"/>
    <s v="Champions"/>
    <n v="50"/>
    <n v="8"/>
    <n v="1980.56"/>
    <n v="114.1"/>
    <n v="114.86"/>
    <n v="0.76"/>
    <n v="0.67"/>
    <x v="4"/>
    <n v="0"/>
    <n v="8.6199999999999992"/>
    <x v="2"/>
    <x v="1"/>
  </r>
  <r>
    <x v="1353"/>
    <x v="0"/>
    <s v="Potential Loyalists"/>
    <n v="39"/>
    <n v="2"/>
    <n v="1079.6600000000001"/>
    <n v="292.68"/>
    <n v="786.98"/>
    <n v="494.3"/>
    <n v="168.89"/>
    <x v="1"/>
    <n v="0"/>
    <n v="0"/>
    <x v="1"/>
    <x v="1"/>
  </r>
  <r>
    <x v="1354"/>
    <x v="0"/>
    <s v="Loyal Customers"/>
    <n v="29"/>
    <n v="8"/>
    <n v="1074.1500000000001"/>
    <n v="0"/>
    <n v="333.48"/>
    <n v="333.48"/>
    <m/>
    <x v="2"/>
    <n v="0"/>
    <n v="1.19"/>
    <x v="2"/>
    <x v="1"/>
  </r>
  <r>
    <x v="1355"/>
    <x v="0"/>
    <s v="Champions"/>
    <n v="37"/>
    <n v="16"/>
    <n v="2855.17"/>
    <n v="303.08999999999997"/>
    <n v="219.12"/>
    <n v="-83.97"/>
    <n v="-27.7"/>
    <x v="5"/>
    <n v="83.97"/>
    <n v="0"/>
    <x v="5"/>
    <x v="0"/>
  </r>
  <r>
    <x v="1356"/>
    <x v="0"/>
    <s v="At Risk"/>
    <n v="436"/>
    <n v="3"/>
    <n v="724.73"/>
    <n v="0"/>
    <n v="0"/>
    <n v="0"/>
    <m/>
    <x v="0"/>
    <n v="0"/>
    <n v="6.66"/>
    <x v="2"/>
    <x v="2"/>
  </r>
  <r>
    <x v="1357"/>
    <x v="0"/>
    <s v="Needs Attention"/>
    <n v="136"/>
    <n v="2"/>
    <n v="752.6"/>
    <n v="752.6"/>
    <n v="0"/>
    <n v="-752.6"/>
    <n v="-100"/>
    <x v="3"/>
    <n v="752.6"/>
    <n v="0"/>
    <x v="2"/>
    <x v="2"/>
  </r>
  <r>
    <x v="1358"/>
    <x v="0"/>
    <s v="Needs Attention"/>
    <n v="220"/>
    <n v="2"/>
    <n v="610.59"/>
    <n v="0"/>
    <n v="0"/>
    <n v="0"/>
    <m/>
    <x v="0"/>
    <n v="0"/>
    <n v="0"/>
    <x v="2"/>
    <x v="2"/>
  </r>
  <r>
    <x v="1359"/>
    <x v="0"/>
    <s v="Potential Loyalists"/>
    <n v="29"/>
    <n v="1"/>
    <n v="491.86"/>
    <n v="0"/>
    <n v="491.86"/>
    <n v="491.86"/>
    <m/>
    <x v="2"/>
    <n v="0"/>
    <n v="0"/>
    <x v="2"/>
    <x v="1"/>
  </r>
  <r>
    <x v="1360"/>
    <x v="0"/>
    <s v="Low Engagement"/>
    <n v="411"/>
    <n v="2"/>
    <n v="487.03"/>
    <n v="0"/>
    <n v="0"/>
    <n v="0"/>
    <m/>
    <x v="0"/>
    <n v="0"/>
    <n v="0.51"/>
    <x v="2"/>
    <x v="1"/>
  </r>
  <r>
    <x v="1361"/>
    <x v="0"/>
    <s v="High Value At Risk"/>
    <n v="509"/>
    <n v="4"/>
    <n v="6695.69"/>
    <n v="0"/>
    <n v="0"/>
    <n v="0"/>
    <m/>
    <x v="0"/>
    <n v="0"/>
    <n v="48.54"/>
    <x v="0"/>
    <x v="0"/>
  </r>
  <r>
    <x v="1362"/>
    <x v="0"/>
    <s v="Champions"/>
    <n v="25"/>
    <n v="13"/>
    <n v="9762.77"/>
    <n v="474.54"/>
    <n v="1473.85"/>
    <n v="999.31"/>
    <n v="210.58"/>
    <x v="1"/>
    <n v="0"/>
    <n v="3.49"/>
    <x v="1"/>
    <x v="1"/>
  </r>
  <r>
    <x v="1363"/>
    <x v="0"/>
    <s v="Champions"/>
    <n v="6"/>
    <n v="7"/>
    <n v="2752.47"/>
    <n v="0"/>
    <n v="372.27"/>
    <n v="372.27"/>
    <m/>
    <x v="2"/>
    <n v="0"/>
    <n v="1.86"/>
    <x v="2"/>
    <x v="1"/>
  </r>
  <r>
    <x v="1364"/>
    <x v="0"/>
    <s v="Low Engagement"/>
    <n v="201"/>
    <n v="1"/>
    <n v="339.6"/>
    <n v="0"/>
    <n v="0"/>
    <n v="0"/>
    <m/>
    <x v="0"/>
    <n v="0"/>
    <n v="0"/>
    <x v="2"/>
    <x v="1"/>
  </r>
  <r>
    <x v="1365"/>
    <x v="0"/>
    <s v="Low Engagement"/>
    <n v="397"/>
    <n v="1"/>
    <n v="434.78"/>
    <n v="0"/>
    <n v="0"/>
    <n v="0"/>
    <m/>
    <x v="0"/>
    <n v="0"/>
    <n v="0"/>
    <x v="2"/>
    <x v="1"/>
  </r>
  <r>
    <x v="1366"/>
    <x v="0"/>
    <s v="Potential Loyalists"/>
    <n v="19"/>
    <n v="2"/>
    <n v="292.2"/>
    <n v="0"/>
    <n v="216.9"/>
    <n v="216.9"/>
    <m/>
    <x v="2"/>
    <n v="0"/>
    <n v="0"/>
    <x v="2"/>
    <x v="1"/>
  </r>
  <r>
    <x v="1367"/>
    <x v="0"/>
    <s v="High Value At Risk"/>
    <n v="241"/>
    <n v="5"/>
    <n v="1582.77"/>
    <n v="0"/>
    <n v="0"/>
    <n v="0"/>
    <m/>
    <x v="0"/>
    <n v="0"/>
    <n v="0"/>
    <x v="3"/>
    <x v="0"/>
  </r>
  <r>
    <x v="1368"/>
    <x v="0"/>
    <s v="Needs Attention"/>
    <n v="72"/>
    <n v="3"/>
    <n v="668.43"/>
    <n v="0"/>
    <n v="305.3"/>
    <n v="305.3"/>
    <m/>
    <x v="2"/>
    <n v="0"/>
    <n v="0.31"/>
    <x v="2"/>
    <x v="2"/>
  </r>
  <r>
    <x v="1369"/>
    <x v="0"/>
    <s v="Champions"/>
    <n v="17"/>
    <n v="12"/>
    <n v="3107.87"/>
    <n v="492.7"/>
    <n v="475.3"/>
    <n v="-17.399999999999999"/>
    <n v="-3.53"/>
    <x v="4"/>
    <n v="17.399999999999999"/>
    <n v="0.92"/>
    <x v="2"/>
    <x v="1"/>
  </r>
  <r>
    <x v="1370"/>
    <x v="0"/>
    <s v="Champions"/>
    <n v="3"/>
    <n v="7"/>
    <n v="1341.6"/>
    <n v="558.96"/>
    <n v="429.48"/>
    <n v="-129.47999999999999"/>
    <n v="-23.16"/>
    <x v="5"/>
    <n v="129.47999999999999"/>
    <n v="0.11"/>
    <x v="5"/>
    <x v="0"/>
  </r>
  <r>
    <x v="1371"/>
    <x v="0"/>
    <s v="Needs Attention"/>
    <n v="96"/>
    <n v="2"/>
    <n v="1080.52"/>
    <n v="263.2"/>
    <n v="0"/>
    <n v="-263.2"/>
    <n v="-100"/>
    <x v="3"/>
    <n v="263.2"/>
    <n v="0"/>
    <x v="2"/>
    <x v="2"/>
  </r>
  <r>
    <x v="1372"/>
    <x v="0"/>
    <s v="Needs Attention"/>
    <n v="163"/>
    <n v="2"/>
    <n v="777.36"/>
    <n v="300.04000000000002"/>
    <n v="0"/>
    <n v="-300.04000000000002"/>
    <n v="-100"/>
    <x v="3"/>
    <n v="300.04000000000002"/>
    <n v="2.0699999999999998"/>
    <x v="2"/>
    <x v="2"/>
  </r>
  <r>
    <x v="1373"/>
    <x v="0"/>
    <s v="Low Engagement"/>
    <n v="414"/>
    <n v="1"/>
    <n v="176.69"/>
    <n v="0"/>
    <n v="0"/>
    <n v="0"/>
    <m/>
    <x v="0"/>
    <n v="0"/>
    <n v="0"/>
    <x v="2"/>
    <x v="1"/>
  </r>
  <r>
    <x v="1374"/>
    <x v="0"/>
    <s v="Needs Attention"/>
    <n v="374"/>
    <n v="2"/>
    <n v="169.8"/>
    <n v="0"/>
    <n v="0"/>
    <n v="0"/>
    <m/>
    <x v="0"/>
    <n v="0"/>
    <n v="0"/>
    <x v="2"/>
    <x v="2"/>
  </r>
  <r>
    <x v="1375"/>
    <x v="0"/>
    <s v="Loyal Customers"/>
    <n v="96"/>
    <n v="9"/>
    <n v="2064.35"/>
    <n v="367.4"/>
    <n v="0"/>
    <n v="-367.4"/>
    <n v="-100"/>
    <x v="3"/>
    <n v="367.4"/>
    <n v="0"/>
    <x v="4"/>
    <x v="0"/>
  </r>
  <r>
    <x v="1376"/>
    <x v="0"/>
    <s v="Champions"/>
    <n v="54"/>
    <n v="11"/>
    <n v="3602.18"/>
    <n v="627.83000000000004"/>
    <n v="330.63"/>
    <n v="-297.2"/>
    <n v="-47.34"/>
    <x v="5"/>
    <n v="297.2"/>
    <n v="1.07"/>
    <x v="5"/>
    <x v="0"/>
  </r>
  <r>
    <x v="1377"/>
    <x v="0"/>
    <s v="Low Engagement"/>
    <n v="289"/>
    <n v="1"/>
    <n v="296.25"/>
    <n v="0"/>
    <n v="0"/>
    <n v="0"/>
    <m/>
    <x v="0"/>
    <n v="0"/>
    <n v="0"/>
    <x v="2"/>
    <x v="1"/>
  </r>
  <r>
    <x v="1378"/>
    <x v="0"/>
    <s v="Loyal Customers"/>
    <n v="125"/>
    <n v="7"/>
    <n v="1579.83"/>
    <n v="283.85000000000002"/>
    <n v="0"/>
    <n v="-283.85000000000002"/>
    <n v="-100"/>
    <x v="3"/>
    <n v="283.85000000000002"/>
    <n v="0"/>
    <x v="4"/>
    <x v="0"/>
  </r>
  <r>
    <x v="1379"/>
    <x v="0"/>
    <s v="High Value At Risk"/>
    <n v="288"/>
    <n v="4"/>
    <n v="2094.5700000000002"/>
    <n v="0"/>
    <n v="0"/>
    <n v="0"/>
    <m/>
    <x v="0"/>
    <n v="0"/>
    <n v="0"/>
    <x v="3"/>
    <x v="0"/>
  </r>
  <r>
    <x v="1380"/>
    <x v="0"/>
    <s v="Needs Attention"/>
    <n v="152"/>
    <n v="3"/>
    <n v="447.05"/>
    <n v="126.6"/>
    <n v="0"/>
    <n v="-126.6"/>
    <n v="-100"/>
    <x v="3"/>
    <n v="126.6"/>
    <n v="0"/>
    <x v="2"/>
    <x v="2"/>
  </r>
  <r>
    <x v="1381"/>
    <x v="0"/>
    <s v="Champions"/>
    <n v="4"/>
    <n v="9"/>
    <n v="2108.06"/>
    <n v="0"/>
    <n v="2108.06"/>
    <n v="2108.06"/>
    <m/>
    <x v="2"/>
    <n v="0"/>
    <n v="0.32"/>
    <x v="2"/>
    <x v="1"/>
  </r>
  <r>
    <x v="1382"/>
    <x v="0"/>
    <s v="Champions"/>
    <n v="3"/>
    <n v="23"/>
    <n v="8655.9500000000007"/>
    <n v="1260.52"/>
    <n v="2217.19"/>
    <n v="956.67"/>
    <n v="75.89"/>
    <x v="1"/>
    <n v="0"/>
    <n v="0.7"/>
    <x v="1"/>
    <x v="1"/>
  </r>
  <r>
    <x v="1383"/>
    <x v="0"/>
    <s v="Low Engagement"/>
    <n v="675"/>
    <n v="1"/>
    <n v="195.55"/>
    <n v="0"/>
    <n v="0"/>
    <n v="0"/>
    <m/>
    <x v="0"/>
    <n v="0"/>
    <n v="0"/>
    <x v="2"/>
    <x v="1"/>
  </r>
  <r>
    <x v="1384"/>
    <x v="0"/>
    <s v="Champions"/>
    <n v="12"/>
    <n v="14"/>
    <n v="8595.2900000000009"/>
    <n v="0"/>
    <n v="839.03"/>
    <n v="839.03"/>
    <m/>
    <x v="2"/>
    <n v="0"/>
    <n v="0.59"/>
    <x v="2"/>
    <x v="1"/>
  </r>
  <r>
    <x v="1385"/>
    <x v="0"/>
    <s v="Potential Loyalists"/>
    <n v="34"/>
    <n v="2"/>
    <n v="659.41"/>
    <n v="0"/>
    <n v="659.41"/>
    <n v="659.41"/>
    <m/>
    <x v="2"/>
    <n v="0"/>
    <n v="0"/>
    <x v="2"/>
    <x v="1"/>
  </r>
  <r>
    <x v="1386"/>
    <x v="0"/>
    <s v="Champions"/>
    <n v="55"/>
    <n v="5"/>
    <n v="1363.64"/>
    <n v="0"/>
    <n v="151.69999999999999"/>
    <n v="151.69999999999999"/>
    <m/>
    <x v="2"/>
    <n v="0"/>
    <n v="0.37"/>
    <x v="2"/>
    <x v="1"/>
  </r>
  <r>
    <x v="1387"/>
    <x v="0"/>
    <s v="Champions"/>
    <n v="51"/>
    <n v="6"/>
    <n v="1952.17"/>
    <n v="491.71"/>
    <n v="578.94000000000005"/>
    <n v="87.23"/>
    <n v="17.739999999999998"/>
    <x v="4"/>
    <n v="0"/>
    <n v="0"/>
    <x v="2"/>
    <x v="1"/>
  </r>
  <r>
    <x v="1388"/>
    <x v="0"/>
    <s v="High Value At Risk"/>
    <n v="219"/>
    <n v="5"/>
    <n v="2472.48"/>
    <n v="0"/>
    <n v="0"/>
    <n v="0"/>
    <m/>
    <x v="0"/>
    <n v="0"/>
    <n v="12.41"/>
    <x v="0"/>
    <x v="0"/>
  </r>
  <r>
    <x v="1389"/>
    <x v="0"/>
    <s v="Needs Attention"/>
    <n v="64"/>
    <n v="3"/>
    <n v="5217.4399999999996"/>
    <n v="0"/>
    <n v="1714.96"/>
    <n v="1714.96"/>
    <m/>
    <x v="2"/>
    <n v="0"/>
    <n v="0.68"/>
    <x v="2"/>
    <x v="2"/>
  </r>
  <r>
    <x v="1390"/>
    <x v="0"/>
    <s v="Loyal Customers"/>
    <n v="71"/>
    <n v="6"/>
    <n v="2908.67"/>
    <n v="443.4"/>
    <n v="573.13"/>
    <n v="129.72999999999999"/>
    <n v="29.26"/>
    <x v="1"/>
    <n v="0"/>
    <n v="0"/>
    <x v="1"/>
    <x v="1"/>
  </r>
  <r>
    <x v="1391"/>
    <x v="0"/>
    <s v="Low Engagement"/>
    <n v="654"/>
    <n v="1"/>
    <n v="352.82"/>
    <n v="0"/>
    <n v="0"/>
    <n v="0"/>
    <m/>
    <x v="0"/>
    <n v="0"/>
    <n v="0"/>
    <x v="2"/>
    <x v="1"/>
  </r>
  <r>
    <x v="1392"/>
    <x v="0"/>
    <s v="Low Engagement"/>
    <n v="496"/>
    <n v="1"/>
    <n v="190.35"/>
    <n v="0"/>
    <n v="0"/>
    <n v="0"/>
    <m/>
    <x v="0"/>
    <n v="0"/>
    <n v="0"/>
    <x v="2"/>
    <x v="1"/>
  </r>
  <r>
    <x v="1393"/>
    <x v="0"/>
    <s v="Champions"/>
    <n v="3"/>
    <n v="73"/>
    <n v="33903.57"/>
    <n v="2435.08"/>
    <n v="7543.99"/>
    <n v="5108.91"/>
    <n v="209.8"/>
    <x v="1"/>
    <n v="0"/>
    <n v="1.25"/>
    <x v="1"/>
    <x v="1"/>
  </r>
  <r>
    <x v="1394"/>
    <x v="0"/>
    <s v="At Risk"/>
    <n v="727"/>
    <n v="2"/>
    <n v="875.97"/>
    <n v="0"/>
    <n v="0"/>
    <n v="0"/>
    <m/>
    <x v="0"/>
    <n v="0"/>
    <n v="13.46"/>
    <x v="0"/>
    <x v="2"/>
  </r>
  <r>
    <x v="1395"/>
    <x v="0"/>
    <s v="Champions"/>
    <n v="3"/>
    <n v="20"/>
    <n v="5478.12"/>
    <n v="728.61"/>
    <n v="619.89"/>
    <n v="-108.72"/>
    <n v="-14.92"/>
    <x v="4"/>
    <n v="108.72"/>
    <n v="0.62"/>
    <x v="2"/>
    <x v="1"/>
  </r>
  <r>
    <x v="1396"/>
    <x v="0"/>
    <s v="High Value At Risk"/>
    <n v="423"/>
    <n v="4"/>
    <n v="785.37"/>
    <n v="0"/>
    <n v="0"/>
    <n v="0"/>
    <m/>
    <x v="0"/>
    <n v="0"/>
    <n v="0"/>
    <x v="3"/>
    <x v="0"/>
  </r>
  <r>
    <x v="1397"/>
    <x v="0"/>
    <s v="Loyal Customers"/>
    <n v="65"/>
    <n v="9"/>
    <n v="5728.82"/>
    <n v="0"/>
    <n v="1169.5999999999999"/>
    <n v="1169.5999999999999"/>
    <m/>
    <x v="2"/>
    <n v="0"/>
    <n v="0.05"/>
    <x v="2"/>
    <x v="1"/>
  </r>
  <r>
    <x v="1398"/>
    <x v="0"/>
    <s v="Champions"/>
    <n v="34"/>
    <n v="8"/>
    <n v="3100.02"/>
    <n v="454.55"/>
    <n v="439.66"/>
    <n v="-14.89"/>
    <n v="-3.28"/>
    <x v="4"/>
    <n v="14.89"/>
    <n v="0.63"/>
    <x v="2"/>
    <x v="1"/>
  </r>
  <r>
    <x v="1399"/>
    <x v="0"/>
    <s v="Needs Attention"/>
    <n v="397"/>
    <n v="2"/>
    <n v="301.54000000000002"/>
    <n v="0"/>
    <n v="0"/>
    <n v="0"/>
    <m/>
    <x v="0"/>
    <n v="0"/>
    <n v="0"/>
    <x v="2"/>
    <x v="2"/>
  </r>
  <r>
    <x v="1400"/>
    <x v="0"/>
    <s v="Needs Attention"/>
    <n v="82"/>
    <n v="1"/>
    <n v="345"/>
    <n v="0"/>
    <n v="345"/>
    <n v="345"/>
    <m/>
    <x v="2"/>
    <n v="0"/>
    <n v="0"/>
    <x v="2"/>
    <x v="2"/>
  </r>
  <r>
    <x v="1401"/>
    <x v="0"/>
    <s v="Low Engagement"/>
    <n v="591"/>
    <n v="1"/>
    <n v="1049.6600000000001"/>
    <n v="0"/>
    <n v="0"/>
    <n v="0"/>
    <m/>
    <x v="0"/>
    <n v="0"/>
    <n v="0"/>
    <x v="2"/>
    <x v="1"/>
  </r>
  <r>
    <x v="1402"/>
    <x v="0"/>
    <s v="Champions"/>
    <n v="1"/>
    <n v="61"/>
    <n v="49638.26"/>
    <n v="1003.92"/>
    <n v="13616.92"/>
    <n v="12613"/>
    <n v="1256.3800000000001"/>
    <x v="1"/>
    <n v="0"/>
    <n v="0.83"/>
    <x v="1"/>
    <x v="1"/>
  </r>
  <r>
    <x v="1403"/>
    <x v="0"/>
    <s v="Needs Attention"/>
    <n v="104"/>
    <n v="4"/>
    <n v="1124.49"/>
    <n v="178.7"/>
    <n v="0"/>
    <n v="-178.7"/>
    <n v="-100"/>
    <x v="3"/>
    <n v="178.7"/>
    <n v="0.71"/>
    <x v="2"/>
    <x v="2"/>
  </r>
  <r>
    <x v="1404"/>
    <x v="0"/>
    <s v="Low Engagement"/>
    <n v="516"/>
    <n v="1"/>
    <n v="161.13"/>
    <n v="0"/>
    <n v="0"/>
    <n v="0"/>
    <m/>
    <x v="0"/>
    <n v="0"/>
    <n v="0"/>
    <x v="2"/>
    <x v="1"/>
  </r>
  <r>
    <x v="1405"/>
    <x v="0"/>
    <s v="Potential Loyalists"/>
    <n v="8"/>
    <n v="3"/>
    <n v="732.07"/>
    <n v="116.28"/>
    <n v="243.73"/>
    <n v="127.45"/>
    <n v="109.61"/>
    <x v="1"/>
    <n v="0"/>
    <n v="0"/>
    <x v="1"/>
    <x v="1"/>
  </r>
  <r>
    <x v="1406"/>
    <x v="0"/>
    <s v="At Risk"/>
    <n v="251"/>
    <n v="3"/>
    <n v="778.83"/>
    <n v="0"/>
    <n v="0"/>
    <n v="0"/>
    <m/>
    <x v="0"/>
    <n v="0"/>
    <n v="1.02"/>
    <x v="2"/>
    <x v="2"/>
  </r>
  <r>
    <x v="1407"/>
    <x v="0"/>
    <s v="Champions"/>
    <n v="13"/>
    <n v="13"/>
    <n v="1786.08"/>
    <n v="123.49"/>
    <n v="424.07"/>
    <n v="300.58"/>
    <n v="243.4"/>
    <x v="1"/>
    <n v="0"/>
    <n v="0.45"/>
    <x v="1"/>
    <x v="1"/>
  </r>
  <r>
    <x v="1408"/>
    <x v="0"/>
    <s v="High Value At Risk"/>
    <n v="488"/>
    <n v="4"/>
    <n v="1542.09"/>
    <n v="0"/>
    <n v="0"/>
    <n v="0"/>
    <m/>
    <x v="0"/>
    <n v="0"/>
    <n v="0"/>
    <x v="3"/>
    <x v="0"/>
  </r>
  <r>
    <x v="1409"/>
    <x v="0"/>
    <s v="Champions"/>
    <n v="10"/>
    <n v="14"/>
    <n v="2910.23"/>
    <n v="1095.72"/>
    <n v="338.64"/>
    <n v="-757.08"/>
    <n v="-69.09"/>
    <x v="5"/>
    <n v="757.08"/>
    <n v="0.45"/>
    <x v="5"/>
    <x v="0"/>
  </r>
  <r>
    <x v="1410"/>
    <x v="0"/>
    <s v="High Value At Risk"/>
    <n v="429"/>
    <n v="4"/>
    <n v="542.49"/>
    <n v="0"/>
    <n v="0"/>
    <n v="0"/>
    <m/>
    <x v="0"/>
    <n v="0"/>
    <n v="0"/>
    <x v="3"/>
    <x v="0"/>
  </r>
  <r>
    <x v="1411"/>
    <x v="0"/>
    <s v="High Value At Risk"/>
    <n v="368"/>
    <n v="6"/>
    <n v="3127.99"/>
    <n v="0"/>
    <n v="0"/>
    <n v="0"/>
    <m/>
    <x v="0"/>
    <n v="0"/>
    <n v="0.48"/>
    <x v="3"/>
    <x v="0"/>
  </r>
  <r>
    <x v="1412"/>
    <x v="0"/>
    <s v="Loyal Customers"/>
    <n v="76"/>
    <n v="6"/>
    <n v="1222.5"/>
    <n v="0"/>
    <n v="202.64"/>
    <n v="202.64"/>
    <m/>
    <x v="2"/>
    <n v="0"/>
    <n v="3.99"/>
    <x v="2"/>
    <x v="1"/>
  </r>
  <r>
    <x v="1413"/>
    <x v="0"/>
    <s v="Low Engagement"/>
    <n v="506"/>
    <n v="1"/>
    <n v="3.75"/>
    <n v="0"/>
    <n v="0"/>
    <n v="0"/>
    <m/>
    <x v="0"/>
    <n v="0"/>
    <n v="0"/>
    <x v="2"/>
    <x v="1"/>
  </r>
  <r>
    <x v="1414"/>
    <x v="0"/>
    <s v="Low Engagement"/>
    <n v="389"/>
    <n v="1"/>
    <n v="239.46"/>
    <n v="0"/>
    <n v="0"/>
    <n v="0"/>
    <m/>
    <x v="0"/>
    <n v="0"/>
    <n v="0"/>
    <x v="2"/>
    <x v="1"/>
  </r>
  <r>
    <x v="1415"/>
    <x v="0"/>
    <s v="Potential Loyalists"/>
    <n v="5"/>
    <n v="1"/>
    <n v="348.8"/>
    <n v="0"/>
    <n v="348.8"/>
    <n v="348.8"/>
    <m/>
    <x v="2"/>
    <n v="0"/>
    <n v="0"/>
    <x v="2"/>
    <x v="1"/>
  </r>
  <r>
    <x v="1416"/>
    <x v="0"/>
    <s v="Needs Attention"/>
    <n v="128"/>
    <n v="2"/>
    <n v="1516"/>
    <n v="1516"/>
    <n v="0"/>
    <n v="-1516"/>
    <n v="-100"/>
    <x v="3"/>
    <n v="1516"/>
    <n v="30.89"/>
    <x v="4"/>
    <x v="0"/>
  </r>
  <r>
    <x v="1417"/>
    <x v="0"/>
    <s v="Needs Attention"/>
    <n v="67"/>
    <n v="3"/>
    <n v="383.95"/>
    <n v="0"/>
    <n v="120.95"/>
    <n v="120.95"/>
    <m/>
    <x v="2"/>
    <n v="0"/>
    <n v="0"/>
    <x v="2"/>
    <x v="2"/>
  </r>
  <r>
    <x v="1418"/>
    <x v="0"/>
    <s v="Low Engagement"/>
    <n v="647"/>
    <n v="1"/>
    <n v="96"/>
    <n v="0"/>
    <n v="0"/>
    <n v="0"/>
    <m/>
    <x v="0"/>
    <n v="0"/>
    <n v="0"/>
    <x v="2"/>
    <x v="1"/>
  </r>
  <r>
    <x v="1419"/>
    <x v="0"/>
    <s v="Low Engagement"/>
    <n v="547"/>
    <n v="1"/>
    <n v="126.03"/>
    <n v="0"/>
    <n v="0"/>
    <n v="0"/>
    <m/>
    <x v="0"/>
    <n v="0"/>
    <n v="0"/>
    <x v="2"/>
    <x v="1"/>
  </r>
  <r>
    <x v="1420"/>
    <x v="0"/>
    <s v="High Value At Risk"/>
    <n v="389"/>
    <n v="4"/>
    <n v="836.3"/>
    <n v="0"/>
    <n v="0"/>
    <n v="0"/>
    <m/>
    <x v="0"/>
    <n v="0"/>
    <n v="0"/>
    <x v="3"/>
    <x v="0"/>
  </r>
  <r>
    <x v="1421"/>
    <x v="0"/>
    <s v="Low Engagement"/>
    <n v="500"/>
    <n v="1"/>
    <n v="289.7"/>
    <n v="0"/>
    <n v="0"/>
    <n v="0"/>
    <m/>
    <x v="0"/>
    <n v="0"/>
    <n v="0"/>
    <x v="2"/>
    <x v="1"/>
  </r>
  <r>
    <x v="1422"/>
    <x v="0"/>
    <s v="At Risk"/>
    <n v="437"/>
    <n v="3"/>
    <n v="1179.45"/>
    <n v="0"/>
    <n v="0"/>
    <n v="0"/>
    <m/>
    <x v="0"/>
    <n v="0"/>
    <n v="0.93"/>
    <x v="2"/>
    <x v="2"/>
  </r>
  <r>
    <x v="1423"/>
    <x v="0"/>
    <s v="Champions"/>
    <n v="2"/>
    <n v="110"/>
    <n v="75428.87"/>
    <n v="5528.88"/>
    <n v="7992.71"/>
    <n v="2463.83"/>
    <n v="44.56"/>
    <x v="1"/>
    <n v="0"/>
    <n v="2.98"/>
    <x v="1"/>
    <x v="1"/>
  </r>
  <r>
    <x v="1424"/>
    <x v="0"/>
    <s v="Loyal Customers"/>
    <n v="117"/>
    <n v="9"/>
    <n v="2803.57"/>
    <n v="347.16"/>
    <n v="0"/>
    <n v="-347.16"/>
    <n v="-100"/>
    <x v="3"/>
    <n v="347.16"/>
    <n v="27.24"/>
    <x v="4"/>
    <x v="0"/>
  </r>
  <r>
    <x v="1425"/>
    <x v="0"/>
    <s v="High Value At Risk"/>
    <n v="310"/>
    <n v="3"/>
    <n v="1679.56"/>
    <n v="0"/>
    <n v="0"/>
    <n v="0"/>
    <m/>
    <x v="0"/>
    <n v="0"/>
    <n v="0"/>
    <x v="3"/>
    <x v="0"/>
  </r>
  <r>
    <x v="1426"/>
    <x v="0"/>
    <s v="Needs Attention"/>
    <n v="67"/>
    <n v="1"/>
    <n v="324.8"/>
    <n v="0"/>
    <n v="324.8"/>
    <n v="324.8"/>
    <m/>
    <x v="2"/>
    <n v="0"/>
    <n v="0"/>
    <x v="2"/>
    <x v="2"/>
  </r>
  <r>
    <x v="1427"/>
    <x v="0"/>
    <s v="Loyal Customers"/>
    <n v="139"/>
    <n v="19"/>
    <n v="26259.11"/>
    <n v="1468.36"/>
    <n v="0"/>
    <n v="-1468.36"/>
    <n v="-100"/>
    <x v="3"/>
    <n v="1468.36"/>
    <n v="2.92"/>
    <x v="4"/>
    <x v="0"/>
  </r>
  <r>
    <x v="1428"/>
    <x v="0"/>
    <s v="High Value At Risk"/>
    <n v="256"/>
    <n v="3"/>
    <n v="1338.91"/>
    <n v="0"/>
    <n v="0"/>
    <n v="0"/>
    <m/>
    <x v="0"/>
    <n v="0"/>
    <n v="1.48"/>
    <x v="3"/>
    <x v="0"/>
  </r>
  <r>
    <x v="1429"/>
    <x v="0"/>
    <s v="Champions"/>
    <n v="31"/>
    <n v="9"/>
    <n v="3161.12"/>
    <n v="802.38"/>
    <n v="1062.3800000000001"/>
    <n v="260"/>
    <n v="32.4"/>
    <x v="1"/>
    <n v="0"/>
    <n v="0"/>
    <x v="1"/>
    <x v="1"/>
  </r>
  <r>
    <x v="1430"/>
    <x v="0"/>
    <s v="Potential Loyalists"/>
    <n v="53"/>
    <n v="2"/>
    <n v="924.6"/>
    <n v="500.24"/>
    <n v="424.36"/>
    <n v="-75.88"/>
    <n v="-15.17"/>
    <x v="4"/>
    <n v="75.88"/>
    <n v="0"/>
    <x v="2"/>
    <x v="1"/>
  </r>
  <r>
    <x v="1431"/>
    <x v="0"/>
    <s v="Needs Attention"/>
    <n v="64"/>
    <n v="1"/>
    <n v="256.38"/>
    <n v="0"/>
    <n v="256.38"/>
    <n v="256.38"/>
    <m/>
    <x v="2"/>
    <n v="0"/>
    <n v="0"/>
    <x v="2"/>
    <x v="2"/>
  </r>
  <r>
    <x v="1432"/>
    <x v="0"/>
    <s v="At Risk"/>
    <n v="368"/>
    <n v="3"/>
    <n v="422.2"/>
    <n v="0"/>
    <n v="0"/>
    <n v="0"/>
    <m/>
    <x v="0"/>
    <n v="0"/>
    <n v="5.9"/>
    <x v="2"/>
    <x v="2"/>
  </r>
  <r>
    <x v="1433"/>
    <x v="0"/>
    <s v="Champions"/>
    <n v="6"/>
    <n v="5"/>
    <n v="1747.66"/>
    <n v="723.1"/>
    <n v="1024.56"/>
    <n v="301.45999999999998"/>
    <n v="41.69"/>
    <x v="1"/>
    <n v="0"/>
    <n v="0"/>
    <x v="1"/>
    <x v="1"/>
  </r>
  <r>
    <x v="1434"/>
    <x v="11"/>
    <s v="At Risk"/>
    <n v="306"/>
    <n v="3"/>
    <n v="679.7"/>
    <n v="0"/>
    <n v="0"/>
    <n v="0"/>
    <m/>
    <x v="0"/>
    <n v="0"/>
    <n v="0"/>
    <x v="2"/>
    <x v="2"/>
  </r>
  <r>
    <x v="1435"/>
    <x v="17"/>
    <s v="Potential Loyalists"/>
    <n v="29"/>
    <n v="2"/>
    <n v="827.51"/>
    <n v="0"/>
    <n v="827.51"/>
    <n v="827.51"/>
    <m/>
    <x v="2"/>
    <n v="0"/>
    <n v="0"/>
    <x v="2"/>
    <x v="1"/>
  </r>
  <r>
    <x v="1436"/>
    <x v="17"/>
    <s v="Needs Attention"/>
    <n v="184"/>
    <n v="2"/>
    <n v="519.75"/>
    <n v="0"/>
    <n v="0"/>
    <n v="0"/>
    <m/>
    <x v="0"/>
    <n v="0"/>
    <n v="0"/>
    <x v="2"/>
    <x v="2"/>
  </r>
  <r>
    <x v="1437"/>
    <x v="17"/>
    <s v="Potential Loyalists"/>
    <n v="43"/>
    <n v="3"/>
    <n v="485"/>
    <n v="260.74"/>
    <n v="224.26"/>
    <n v="-36.479999999999997"/>
    <n v="-13.99"/>
    <x v="4"/>
    <n v="36.479999999999997"/>
    <n v="0"/>
    <x v="2"/>
    <x v="1"/>
  </r>
  <r>
    <x v="1438"/>
    <x v="17"/>
    <s v="Champions"/>
    <n v="40"/>
    <n v="8"/>
    <n v="2387.4699999999998"/>
    <n v="331.14"/>
    <n v="837.72"/>
    <n v="506.58"/>
    <n v="152.97999999999999"/>
    <x v="1"/>
    <n v="0"/>
    <n v="3.31"/>
    <x v="1"/>
    <x v="1"/>
  </r>
  <r>
    <x v="1439"/>
    <x v="17"/>
    <s v="Needs Attention"/>
    <n v="93"/>
    <n v="3"/>
    <n v="2257.3200000000002"/>
    <n v="1579.12"/>
    <n v="0"/>
    <n v="-1579.12"/>
    <n v="-100"/>
    <x v="3"/>
    <n v="1579.12"/>
    <n v="0.81"/>
    <x v="4"/>
    <x v="0"/>
  </r>
  <r>
    <x v="1440"/>
    <x v="17"/>
    <s v="Champions"/>
    <n v="23"/>
    <n v="8"/>
    <n v="6737.74"/>
    <n v="1767.74"/>
    <n v="977.61"/>
    <n v="-790.13"/>
    <n v="-44.7"/>
    <x v="5"/>
    <n v="790.13"/>
    <n v="2.82"/>
    <x v="5"/>
    <x v="0"/>
  </r>
  <r>
    <x v="1441"/>
    <x v="17"/>
    <s v="Potential Loyalists"/>
    <n v="24"/>
    <n v="2"/>
    <n v="499.67"/>
    <n v="0"/>
    <n v="499.67"/>
    <n v="499.67"/>
    <m/>
    <x v="2"/>
    <n v="0"/>
    <n v="3.33"/>
    <x v="2"/>
    <x v="1"/>
  </r>
  <r>
    <x v="1442"/>
    <x v="17"/>
    <s v="Potential Loyalists"/>
    <n v="30"/>
    <n v="2"/>
    <n v="328.98"/>
    <n v="0"/>
    <n v="218.28"/>
    <n v="218.28"/>
    <m/>
    <x v="2"/>
    <n v="0"/>
    <n v="0"/>
    <x v="2"/>
    <x v="1"/>
  </r>
  <r>
    <x v="1443"/>
    <x v="0"/>
    <s v="Low Engagement"/>
    <n v="430"/>
    <n v="1"/>
    <n v="61.28"/>
    <n v="0"/>
    <n v="0"/>
    <n v="0"/>
    <m/>
    <x v="0"/>
    <n v="0"/>
    <n v="0"/>
    <x v="2"/>
    <x v="1"/>
  </r>
  <r>
    <x v="1444"/>
    <x v="0"/>
    <s v="High Value At Risk"/>
    <n v="302"/>
    <n v="6"/>
    <n v="2642.35"/>
    <n v="0"/>
    <n v="0"/>
    <n v="0"/>
    <m/>
    <x v="0"/>
    <n v="0"/>
    <n v="0.43"/>
    <x v="3"/>
    <x v="0"/>
  </r>
  <r>
    <x v="1445"/>
    <x v="0"/>
    <s v="At Risk"/>
    <n v="419"/>
    <n v="3"/>
    <n v="652.75"/>
    <n v="0"/>
    <n v="0"/>
    <n v="0"/>
    <m/>
    <x v="0"/>
    <n v="0"/>
    <n v="3.1"/>
    <x v="2"/>
    <x v="2"/>
  </r>
  <r>
    <x v="1446"/>
    <x v="0"/>
    <s v="Loyal Customers"/>
    <n v="145"/>
    <n v="6"/>
    <n v="1379.08"/>
    <n v="115.49"/>
    <n v="0"/>
    <n v="-115.49"/>
    <n v="-100"/>
    <x v="3"/>
    <n v="115.49"/>
    <n v="1.72"/>
    <x v="4"/>
    <x v="0"/>
  </r>
  <r>
    <x v="1447"/>
    <x v="0"/>
    <s v="Potential Loyalists"/>
    <n v="6"/>
    <n v="2"/>
    <n v="632"/>
    <n v="0"/>
    <n v="632"/>
    <n v="632"/>
    <m/>
    <x v="2"/>
    <n v="0"/>
    <n v="0"/>
    <x v="2"/>
    <x v="1"/>
  </r>
  <r>
    <x v="1448"/>
    <x v="0"/>
    <s v="Champions"/>
    <n v="19"/>
    <n v="7"/>
    <n v="3403.45"/>
    <n v="650.41999999999996"/>
    <n v="307.24"/>
    <n v="-343.18"/>
    <n v="-52.76"/>
    <x v="5"/>
    <n v="343.18"/>
    <n v="1.32"/>
    <x v="5"/>
    <x v="0"/>
  </r>
  <r>
    <x v="1449"/>
    <x v="0"/>
    <s v="Champions"/>
    <n v="33"/>
    <n v="12"/>
    <n v="3314.76"/>
    <n v="196.86"/>
    <n v="269.10000000000002"/>
    <n v="72.239999999999995"/>
    <n v="36.700000000000003"/>
    <x v="1"/>
    <n v="0"/>
    <n v="1.25"/>
    <x v="1"/>
    <x v="1"/>
  </r>
  <r>
    <x v="1450"/>
    <x v="0"/>
    <s v="At Risk"/>
    <n v="622"/>
    <n v="2"/>
    <n v="255.59"/>
    <n v="0"/>
    <n v="0"/>
    <n v="0"/>
    <m/>
    <x v="0"/>
    <n v="0"/>
    <n v="0"/>
    <x v="2"/>
    <x v="2"/>
  </r>
  <r>
    <x v="1451"/>
    <x v="0"/>
    <s v="Low Engagement"/>
    <n v="177"/>
    <n v="1"/>
    <n v="189.5"/>
    <n v="189.5"/>
    <n v="0"/>
    <n v="-189.5"/>
    <n v="-100"/>
    <x v="3"/>
    <n v="189.5"/>
    <n v="5.25"/>
    <x v="2"/>
    <x v="1"/>
  </r>
  <r>
    <x v="1452"/>
    <x v="0"/>
    <s v="Potential Loyalists"/>
    <n v="58"/>
    <n v="3"/>
    <n v="409.8"/>
    <n v="300.76"/>
    <n v="109.04"/>
    <n v="-191.72"/>
    <n v="-63.75"/>
    <x v="5"/>
    <n v="191.72"/>
    <n v="0"/>
    <x v="2"/>
    <x v="2"/>
  </r>
  <r>
    <x v="1453"/>
    <x v="0"/>
    <s v="Potential Loyalists"/>
    <n v="23"/>
    <n v="1"/>
    <n v="209.49"/>
    <n v="0"/>
    <n v="209.49"/>
    <n v="209.49"/>
    <m/>
    <x v="2"/>
    <n v="0"/>
    <n v="0"/>
    <x v="2"/>
    <x v="1"/>
  </r>
  <r>
    <x v="1454"/>
    <x v="0"/>
    <s v="Low Engagement"/>
    <n v="422"/>
    <n v="1"/>
    <n v="102"/>
    <n v="0"/>
    <n v="0"/>
    <n v="0"/>
    <m/>
    <x v="0"/>
    <n v="0"/>
    <n v="100"/>
    <x v="0"/>
    <x v="2"/>
  </r>
  <r>
    <x v="1455"/>
    <x v="0"/>
    <s v="Low Engagement"/>
    <n v="582"/>
    <n v="1"/>
    <n v="156.85"/>
    <n v="0"/>
    <n v="0"/>
    <n v="0"/>
    <m/>
    <x v="0"/>
    <n v="0"/>
    <n v="13.32"/>
    <x v="0"/>
    <x v="2"/>
  </r>
  <r>
    <x v="1456"/>
    <x v="0"/>
    <s v="Champions"/>
    <n v="17"/>
    <n v="18"/>
    <n v="6585.54"/>
    <n v="357.4"/>
    <n v="747.6"/>
    <n v="390.2"/>
    <n v="109.18"/>
    <x v="1"/>
    <n v="0"/>
    <n v="0.22"/>
    <x v="1"/>
    <x v="1"/>
  </r>
  <r>
    <x v="1457"/>
    <x v="0"/>
    <s v="Potential Loyalists"/>
    <n v="20"/>
    <n v="2"/>
    <n v="609.89"/>
    <n v="0"/>
    <n v="52.2"/>
    <n v="52.2"/>
    <m/>
    <x v="2"/>
    <n v="0"/>
    <n v="1.84"/>
    <x v="2"/>
    <x v="1"/>
  </r>
  <r>
    <x v="1458"/>
    <x v="0"/>
    <s v="Needs Attention"/>
    <n v="160"/>
    <n v="2"/>
    <n v="700.41"/>
    <n v="383.85"/>
    <n v="0"/>
    <n v="-383.85"/>
    <n v="-100"/>
    <x v="3"/>
    <n v="383.85"/>
    <n v="0"/>
    <x v="2"/>
    <x v="2"/>
  </r>
  <r>
    <x v="1459"/>
    <x v="0"/>
    <s v="At Risk"/>
    <n v="577"/>
    <n v="2"/>
    <n v="324.19"/>
    <n v="0"/>
    <n v="0"/>
    <n v="0"/>
    <m/>
    <x v="0"/>
    <n v="0"/>
    <n v="16.75"/>
    <x v="0"/>
    <x v="2"/>
  </r>
  <r>
    <x v="1460"/>
    <x v="0"/>
    <s v="Loyal Customers"/>
    <n v="26"/>
    <n v="7"/>
    <n v="1095.27"/>
    <n v="208.89"/>
    <n v="297.23"/>
    <n v="88.34"/>
    <n v="42.29"/>
    <x v="1"/>
    <n v="0"/>
    <n v="4.6100000000000003"/>
    <x v="1"/>
    <x v="1"/>
  </r>
  <r>
    <x v="1461"/>
    <x v="0"/>
    <s v="Needs Attention"/>
    <n v="400"/>
    <n v="2"/>
    <n v="620.37"/>
    <n v="0"/>
    <n v="0"/>
    <n v="0"/>
    <m/>
    <x v="0"/>
    <n v="0"/>
    <n v="2.88"/>
    <x v="2"/>
    <x v="2"/>
  </r>
  <r>
    <x v="1462"/>
    <x v="0"/>
    <s v="Needs Attention"/>
    <n v="212"/>
    <n v="2"/>
    <n v="266.58999999999997"/>
    <n v="0"/>
    <n v="0"/>
    <n v="0"/>
    <m/>
    <x v="0"/>
    <n v="0"/>
    <n v="0"/>
    <x v="2"/>
    <x v="2"/>
  </r>
  <r>
    <x v="1463"/>
    <x v="0"/>
    <s v="Champions"/>
    <n v="6"/>
    <n v="10"/>
    <n v="1690.07"/>
    <n v="236.88"/>
    <n v="207.28"/>
    <n v="-29.6"/>
    <n v="-12.5"/>
    <x v="4"/>
    <n v="29.6"/>
    <n v="0"/>
    <x v="2"/>
    <x v="1"/>
  </r>
  <r>
    <x v="1464"/>
    <x v="0"/>
    <s v="Low Engagement"/>
    <n v="487"/>
    <n v="1"/>
    <n v="139.94999999999999"/>
    <n v="0"/>
    <n v="0"/>
    <n v="0"/>
    <m/>
    <x v="0"/>
    <n v="0"/>
    <n v="0"/>
    <x v="2"/>
    <x v="1"/>
  </r>
  <r>
    <x v="1465"/>
    <x v="0"/>
    <s v="Low Engagement"/>
    <n v="417"/>
    <n v="1"/>
    <n v="651.4"/>
    <n v="0"/>
    <n v="0"/>
    <n v="0"/>
    <m/>
    <x v="0"/>
    <n v="0"/>
    <n v="0"/>
    <x v="2"/>
    <x v="1"/>
  </r>
  <r>
    <x v="1466"/>
    <x v="0"/>
    <s v="Low Engagement"/>
    <n v="253"/>
    <n v="1"/>
    <n v="85"/>
    <n v="0"/>
    <n v="0"/>
    <n v="0"/>
    <m/>
    <x v="0"/>
    <n v="0"/>
    <n v="0"/>
    <x v="2"/>
    <x v="1"/>
  </r>
  <r>
    <x v="1467"/>
    <x v="0"/>
    <s v="Champions"/>
    <n v="59"/>
    <n v="18"/>
    <n v="5319.34"/>
    <n v="336.8"/>
    <n v="1220.3499999999999"/>
    <n v="883.55"/>
    <n v="262.33999999999997"/>
    <x v="1"/>
    <n v="0"/>
    <n v="0.47"/>
    <x v="1"/>
    <x v="1"/>
  </r>
  <r>
    <x v="1468"/>
    <x v="0"/>
    <s v="Low Engagement"/>
    <n v="382"/>
    <n v="1"/>
    <n v="319.75"/>
    <n v="0"/>
    <n v="0"/>
    <n v="0"/>
    <m/>
    <x v="0"/>
    <n v="0"/>
    <n v="0"/>
    <x v="2"/>
    <x v="1"/>
  </r>
  <r>
    <x v="1469"/>
    <x v="0"/>
    <s v="Potential Loyalists"/>
    <n v="12"/>
    <n v="1"/>
    <n v="361.62"/>
    <n v="0"/>
    <n v="361.62"/>
    <n v="361.62"/>
    <m/>
    <x v="2"/>
    <n v="0"/>
    <n v="0"/>
    <x v="2"/>
    <x v="1"/>
  </r>
  <r>
    <x v="1470"/>
    <x v="0"/>
    <s v="Needs Attention"/>
    <n v="65"/>
    <n v="1"/>
    <n v="312.98"/>
    <n v="0"/>
    <n v="312.98"/>
    <n v="312.98"/>
    <m/>
    <x v="2"/>
    <n v="0"/>
    <n v="0"/>
    <x v="2"/>
    <x v="2"/>
  </r>
  <r>
    <x v="1471"/>
    <x v="0"/>
    <s v="Potential Loyalists"/>
    <n v="25"/>
    <n v="4"/>
    <n v="1307.79"/>
    <n v="0"/>
    <n v="201.13"/>
    <n v="201.13"/>
    <m/>
    <x v="2"/>
    <n v="0"/>
    <n v="1.33"/>
    <x v="2"/>
    <x v="1"/>
  </r>
  <r>
    <x v="1472"/>
    <x v="0"/>
    <s v="Low Engagement"/>
    <n v="720"/>
    <n v="1"/>
    <n v="310.72000000000003"/>
    <n v="0"/>
    <n v="0"/>
    <n v="0"/>
    <m/>
    <x v="0"/>
    <n v="0"/>
    <n v="0"/>
    <x v="2"/>
    <x v="1"/>
  </r>
  <r>
    <x v="1473"/>
    <x v="0"/>
    <s v="Loyal Customers"/>
    <n v="93"/>
    <n v="8"/>
    <n v="3015"/>
    <n v="320"/>
    <n v="0"/>
    <n v="-320"/>
    <n v="-100"/>
    <x v="3"/>
    <n v="320"/>
    <n v="0"/>
    <x v="4"/>
    <x v="0"/>
  </r>
  <r>
    <x v="1474"/>
    <x v="0"/>
    <s v="Champions"/>
    <n v="52"/>
    <n v="5"/>
    <n v="3469.3"/>
    <n v="593.58000000000004"/>
    <n v="944.37"/>
    <n v="350.79"/>
    <n v="59.1"/>
    <x v="1"/>
    <n v="0"/>
    <n v="0.74"/>
    <x v="1"/>
    <x v="1"/>
  </r>
  <r>
    <x v="1475"/>
    <x v="0"/>
    <s v="Needs Attention"/>
    <n v="130"/>
    <n v="1"/>
    <n v="1595.48"/>
    <n v="1595.48"/>
    <n v="0"/>
    <n v="-1595.48"/>
    <n v="-100"/>
    <x v="3"/>
    <n v="1595.48"/>
    <n v="0.54"/>
    <x v="4"/>
    <x v="0"/>
  </r>
  <r>
    <x v="1476"/>
    <x v="0"/>
    <s v="Loyal Customers"/>
    <n v="96"/>
    <n v="8"/>
    <n v="4606.46"/>
    <n v="2405.14"/>
    <n v="0"/>
    <n v="-2405.14"/>
    <n v="-100"/>
    <x v="3"/>
    <n v="2405.14"/>
    <n v="1.95"/>
    <x v="4"/>
    <x v="0"/>
  </r>
  <r>
    <x v="1477"/>
    <x v="0"/>
    <s v="Low Engagement"/>
    <n v="611"/>
    <n v="1"/>
    <n v="187.35"/>
    <n v="0"/>
    <n v="0"/>
    <n v="0"/>
    <m/>
    <x v="0"/>
    <n v="0"/>
    <n v="9.02"/>
    <x v="2"/>
    <x v="1"/>
  </r>
  <r>
    <x v="1478"/>
    <x v="0"/>
    <s v="Potential Loyalists"/>
    <n v="58"/>
    <n v="1"/>
    <n v="1090.1400000000001"/>
    <n v="0"/>
    <n v="1090.1400000000001"/>
    <n v="1090.1400000000001"/>
    <m/>
    <x v="2"/>
    <n v="0"/>
    <n v="3.05"/>
    <x v="2"/>
    <x v="1"/>
  </r>
  <r>
    <x v="1479"/>
    <x v="0"/>
    <s v="Champions"/>
    <n v="9"/>
    <n v="39"/>
    <n v="11944.56"/>
    <n v="1309.6199999999999"/>
    <n v="1640.36"/>
    <n v="330.74"/>
    <n v="25.25"/>
    <x v="1"/>
    <n v="0"/>
    <n v="0.8"/>
    <x v="1"/>
    <x v="1"/>
  </r>
  <r>
    <x v="1480"/>
    <x v="0"/>
    <s v="High Value At Risk"/>
    <n v="501"/>
    <n v="4"/>
    <n v="1310.3399999999999"/>
    <n v="0"/>
    <n v="0"/>
    <n v="0"/>
    <m/>
    <x v="0"/>
    <n v="0"/>
    <n v="4.3"/>
    <x v="3"/>
    <x v="0"/>
  </r>
  <r>
    <x v="1481"/>
    <x v="0"/>
    <s v="Loyal Customers"/>
    <n v="169"/>
    <n v="11"/>
    <n v="1142.03"/>
    <n v="169.5"/>
    <n v="0"/>
    <n v="-169.5"/>
    <n v="-100"/>
    <x v="3"/>
    <n v="169.5"/>
    <n v="7.28"/>
    <x v="2"/>
    <x v="1"/>
  </r>
  <r>
    <x v="1482"/>
    <x v="0"/>
    <s v="High Value At Risk"/>
    <n v="394"/>
    <n v="6"/>
    <n v="1000.91"/>
    <n v="0"/>
    <n v="0"/>
    <n v="0"/>
    <m/>
    <x v="0"/>
    <n v="0"/>
    <n v="0.39"/>
    <x v="3"/>
    <x v="0"/>
  </r>
  <r>
    <x v="1483"/>
    <x v="0"/>
    <s v="Potential Loyalists"/>
    <n v="58"/>
    <n v="1"/>
    <n v="216.17"/>
    <n v="0"/>
    <n v="216.17"/>
    <n v="216.17"/>
    <m/>
    <x v="2"/>
    <n v="0"/>
    <n v="0"/>
    <x v="2"/>
    <x v="1"/>
  </r>
  <r>
    <x v="1484"/>
    <x v="0"/>
    <s v="Needs Attention"/>
    <n v="327"/>
    <n v="2"/>
    <n v="515.86"/>
    <n v="0"/>
    <n v="0"/>
    <n v="0"/>
    <m/>
    <x v="0"/>
    <n v="0"/>
    <n v="0"/>
    <x v="2"/>
    <x v="2"/>
  </r>
  <r>
    <x v="1485"/>
    <x v="0"/>
    <s v="Champions"/>
    <n v="2"/>
    <n v="5"/>
    <n v="1245.9000000000001"/>
    <n v="0"/>
    <n v="1245.9000000000001"/>
    <n v="1245.9000000000001"/>
    <m/>
    <x v="2"/>
    <n v="0"/>
    <n v="0.47"/>
    <x v="2"/>
    <x v="1"/>
  </r>
  <r>
    <x v="1486"/>
    <x v="0"/>
    <s v="At Risk"/>
    <n v="430"/>
    <n v="2"/>
    <n v="273.26"/>
    <n v="0"/>
    <n v="0"/>
    <n v="0"/>
    <m/>
    <x v="0"/>
    <n v="0"/>
    <n v="8.0299999999999994"/>
    <x v="2"/>
    <x v="2"/>
  </r>
  <r>
    <x v="1487"/>
    <x v="0"/>
    <s v="Champions"/>
    <n v="19"/>
    <n v="9"/>
    <n v="2556.09"/>
    <n v="628.79"/>
    <n v="428.06"/>
    <n v="-200.73"/>
    <n v="-31.92"/>
    <x v="5"/>
    <n v="200.73"/>
    <n v="0.86"/>
    <x v="5"/>
    <x v="0"/>
  </r>
  <r>
    <x v="1488"/>
    <x v="0"/>
    <s v="High Value At Risk"/>
    <n v="248"/>
    <n v="4"/>
    <n v="1239.55"/>
    <n v="0"/>
    <n v="0"/>
    <n v="0"/>
    <m/>
    <x v="0"/>
    <n v="0"/>
    <n v="1.77"/>
    <x v="3"/>
    <x v="0"/>
  </r>
  <r>
    <x v="1489"/>
    <x v="0"/>
    <s v="Low Engagement"/>
    <n v="387"/>
    <n v="1"/>
    <n v="662.4"/>
    <n v="0"/>
    <n v="0"/>
    <n v="0"/>
    <m/>
    <x v="0"/>
    <n v="0"/>
    <n v="0"/>
    <x v="2"/>
    <x v="1"/>
  </r>
  <r>
    <x v="1490"/>
    <x v="0"/>
    <s v="Potential Loyalists"/>
    <n v="59"/>
    <n v="4"/>
    <n v="501.56"/>
    <n v="100.82"/>
    <n v="118.22"/>
    <n v="17.399999999999999"/>
    <n v="17.260000000000002"/>
    <x v="4"/>
    <n v="0"/>
    <n v="0"/>
    <x v="2"/>
    <x v="1"/>
  </r>
  <r>
    <x v="1491"/>
    <x v="0"/>
    <s v="Needs Attention"/>
    <n v="75"/>
    <n v="1"/>
    <n v="145.66999999999999"/>
    <n v="0"/>
    <n v="145.66999999999999"/>
    <n v="145.66999999999999"/>
    <m/>
    <x v="2"/>
    <n v="0"/>
    <n v="0"/>
    <x v="2"/>
    <x v="2"/>
  </r>
  <r>
    <x v="1492"/>
    <x v="0"/>
    <s v="Potential Loyalists"/>
    <n v="32"/>
    <n v="3"/>
    <n v="1005.09"/>
    <n v="0"/>
    <n v="866.24"/>
    <n v="866.24"/>
    <m/>
    <x v="2"/>
    <n v="0"/>
    <n v="0"/>
    <x v="2"/>
    <x v="1"/>
  </r>
  <r>
    <x v="1493"/>
    <x v="0"/>
    <s v="Potential Loyalists"/>
    <n v="8"/>
    <n v="2"/>
    <n v="3192.54"/>
    <n v="0"/>
    <n v="3192.54"/>
    <n v="3192.54"/>
    <m/>
    <x v="2"/>
    <n v="0"/>
    <n v="0"/>
    <x v="2"/>
    <x v="1"/>
  </r>
  <r>
    <x v="1494"/>
    <x v="0"/>
    <s v="Loyal Customers"/>
    <n v="124"/>
    <n v="10"/>
    <n v="7996.87"/>
    <n v="1510.49"/>
    <n v="0"/>
    <n v="-1510.49"/>
    <n v="-100"/>
    <x v="3"/>
    <n v="1510.49"/>
    <n v="0"/>
    <x v="4"/>
    <x v="0"/>
  </r>
  <r>
    <x v="1495"/>
    <x v="0"/>
    <s v="Champions"/>
    <n v="3"/>
    <n v="15"/>
    <n v="5712.08"/>
    <n v="1635.44"/>
    <n v="591.47"/>
    <n v="-1043.97"/>
    <n v="-63.83"/>
    <x v="5"/>
    <n v="1043.97"/>
    <n v="0.39"/>
    <x v="5"/>
    <x v="0"/>
  </r>
  <r>
    <x v="1496"/>
    <x v="0"/>
    <s v="Champions"/>
    <n v="23"/>
    <n v="17"/>
    <n v="7885.85"/>
    <n v="2216.91"/>
    <n v="1790.61"/>
    <n v="-426.3"/>
    <n v="-19.23"/>
    <x v="4"/>
    <n v="426.3"/>
    <n v="1.03"/>
    <x v="2"/>
    <x v="1"/>
  </r>
  <r>
    <x v="1497"/>
    <x v="0"/>
    <s v="At Risk"/>
    <n v="528"/>
    <n v="3"/>
    <n v="919.57"/>
    <n v="0"/>
    <n v="0"/>
    <n v="0"/>
    <m/>
    <x v="0"/>
    <n v="0"/>
    <n v="3.07"/>
    <x v="2"/>
    <x v="2"/>
  </r>
  <r>
    <x v="1498"/>
    <x v="0"/>
    <s v="Loyal Customers"/>
    <n v="120"/>
    <n v="8"/>
    <n v="1038.92"/>
    <n v="159.19999999999999"/>
    <n v="0"/>
    <n v="-159.19999999999999"/>
    <n v="-100"/>
    <x v="3"/>
    <n v="159.19999999999999"/>
    <n v="0.76"/>
    <x v="2"/>
    <x v="1"/>
  </r>
  <r>
    <x v="1499"/>
    <x v="0"/>
    <s v="High Value At Risk"/>
    <n v="359"/>
    <n v="7"/>
    <n v="2049.15"/>
    <n v="0"/>
    <n v="0"/>
    <n v="0"/>
    <m/>
    <x v="0"/>
    <n v="0"/>
    <n v="2.93"/>
    <x v="3"/>
    <x v="0"/>
  </r>
  <r>
    <x v="1500"/>
    <x v="0"/>
    <s v="Champions"/>
    <n v="54"/>
    <n v="14"/>
    <n v="4814.37"/>
    <n v="356.92"/>
    <n v="361.99"/>
    <n v="5.07"/>
    <n v="1.42"/>
    <x v="4"/>
    <n v="0"/>
    <n v="0"/>
    <x v="2"/>
    <x v="1"/>
  </r>
  <r>
    <x v="1501"/>
    <x v="0"/>
    <s v="Needs Attention"/>
    <n v="64"/>
    <n v="1"/>
    <n v="122.7"/>
    <n v="0"/>
    <n v="122.7"/>
    <n v="122.7"/>
    <m/>
    <x v="2"/>
    <n v="0"/>
    <n v="0"/>
    <x v="2"/>
    <x v="2"/>
  </r>
  <r>
    <x v="1502"/>
    <x v="0"/>
    <s v="Needs Attention"/>
    <n v="87"/>
    <n v="3"/>
    <n v="449.68"/>
    <n v="0"/>
    <n v="117.24"/>
    <n v="117.24"/>
    <m/>
    <x v="2"/>
    <n v="0"/>
    <n v="0.74"/>
    <x v="2"/>
    <x v="2"/>
  </r>
  <r>
    <x v="1503"/>
    <x v="0"/>
    <s v="Potential Loyalists"/>
    <n v="55"/>
    <n v="4"/>
    <n v="2416.9"/>
    <n v="0"/>
    <n v="1271.57"/>
    <n v="1271.57"/>
    <m/>
    <x v="2"/>
    <n v="0"/>
    <n v="0"/>
    <x v="2"/>
    <x v="1"/>
  </r>
  <r>
    <x v="1504"/>
    <x v="0"/>
    <s v="Low Engagement"/>
    <n v="646"/>
    <n v="1"/>
    <n v="395.5"/>
    <n v="0"/>
    <n v="0"/>
    <n v="0"/>
    <m/>
    <x v="0"/>
    <n v="0"/>
    <n v="0"/>
    <x v="2"/>
    <x v="1"/>
  </r>
  <r>
    <x v="1505"/>
    <x v="0"/>
    <s v="Champions"/>
    <n v="22"/>
    <n v="17"/>
    <n v="4293.8599999999997"/>
    <n v="341.19"/>
    <n v="1539.01"/>
    <n v="1197.82"/>
    <n v="351.07"/>
    <x v="1"/>
    <n v="0"/>
    <n v="0"/>
    <x v="1"/>
    <x v="1"/>
  </r>
  <r>
    <x v="1506"/>
    <x v="0"/>
    <s v="Champions"/>
    <n v="4"/>
    <n v="43"/>
    <n v="45179.1"/>
    <n v="5829.22"/>
    <n v="7760.84"/>
    <n v="1931.62"/>
    <n v="33.14"/>
    <x v="1"/>
    <n v="0"/>
    <n v="1.74"/>
    <x v="1"/>
    <x v="1"/>
  </r>
  <r>
    <x v="1507"/>
    <x v="0"/>
    <s v="Loyal Customers"/>
    <n v="3"/>
    <n v="5"/>
    <n v="1191.1300000000001"/>
    <n v="0"/>
    <n v="1191.1300000000001"/>
    <n v="1191.1300000000001"/>
    <m/>
    <x v="2"/>
    <n v="0"/>
    <n v="5.0199999999999996"/>
    <x v="2"/>
    <x v="1"/>
  </r>
  <r>
    <x v="1508"/>
    <x v="0"/>
    <s v="Champions"/>
    <n v="11"/>
    <n v="14"/>
    <n v="6535.37"/>
    <n v="0"/>
    <n v="931.7"/>
    <n v="931.7"/>
    <m/>
    <x v="2"/>
    <n v="0"/>
    <n v="3.27"/>
    <x v="2"/>
    <x v="1"/>
  </r>
  <r>
    <x v="1509"/>
    <x v="0"/>
    <s v="Champions"/>
    <n v="8"/>
    <n v="10"/>
    <n v="1825.03"/>
    <n v="0"/>
    <n v="591.35"/>
    <n v="591.35"/>
    <m/>
    <x v="2"/>
    <n v="0"/>
    <n v="1.98"/>
    <x v="2"/>
    <x v="1"/>
  </r>
  <r>
    <x v="1510"/>
    <x v="0"/>
    <s v="Needs Attention"/>
    <n v="190"/>
    <n v="2"/>
    <n v="506.8"/>
    <n v="0"/>
    <n v="0"/>
    <n v="0"/>
    <m/>
    <x v="0"/>
    <n v="0"/>
    <n v="0"/>
    <x v="2"/>
    <x v="2"/>
  </r>
  <r>
    <x v="1511"/>
    <x v="0"/>
    <s v="Needs Attention"/>
    <n v="72"/>
    <n v="1"/>
    <n v="243.56"/>
    <n v="0"/>
    <n v="243.56"/>
    <n v="243.56"/>
    <m/>
    <x v="2"/>
    <n v="0"/>
    <n v="0"/>
    <x v="2"/>
    <x v="2"/>
  </r>
  <r>
    <x v="1512"/>
    <x v="0"/>
    <s v="Low Engagement"/>
    <n v="205"/>
    <n v="1"/>
    <n v="349.55"/>
    <n v="0"/>
    <n v="0"/>
    <n v="0"/>
    <m/>
    <x v="0"/>
    <n v="0"/>
    <n v="0"/>
    <x v="2"/>
    <x v="1"/>
  </r>
  <r>
    <x v="1513"/>
    <x v="0"/>
    <s v="Loyal Customers"/>
    <n v="120"/>
    <n v="7"/>
    <n v="2001.59"/>
    <n v="366.11"/>
    <n v="0"/>
    <n v="-366.11"/>
    <n v="-100"/>
    <x v="3"/>
    <n v="366.11"/>
    <n v="0"/>
    <x v="4"/>
    <x v="0"/>
  </r>
  <r>
    <x v="1514"/>
    <x v="0"/>
    <s v="Loyal Customers"/>
    <n v="93"/>
    <n v="6"/>
    <n v="1991.23"/>
    <n v="416.9"/>
    <n v="0"/>
    <n v="-416.9"/>
    <n v="-100"/>
    <x v="3"/>
    <n v="416.9"/>
    <n v="6.8"/>
    <x v="4"/>
    <x v="0"/>
  </r>
  <r>
    <x v="1515"/>
    <x v="0"/>
    <s v="Champions"/>
    <n v="2"/>
    <n v="14"/>
    <n v="2927.38"/>
    <n v="310.76"/>
    <n v="1382.7"/>
    <n v="1071.94"/>
    <n v="344.94"/>
    <x v="1"/>
    <n v="0"/>
    <n v="2.35"/>
    <x v="1"/>
    <x v="1"/>
  </r>
  <r>
    <x v="1516"/>
    <x v="0"/>
    <s v="At Risk"/>
    <n v="379"/>
    <n v="3"/>
    <n v="859.21"/>
    <n v="0"/>
    <n v="0"/>
    <n v="0"/>
    <m/>
    <x v="0"/>
    <n v="0"/>
    <n v="0"/>
    <x v="2"/>
    <x v="2"/>
  </r>
  <r>
    <x v="1517"/>
    <x v="0"/>
    <s v="Champions"/>
    <n v="27"/>
    <n v="6"/>
    <n v="1267.6500000000001"/>
    <n v="0"/>
    <n v="578.45000000000005"/>
    <n v="578.45000000000005"/>
    <m/>
    <x v="2"/>
    <n v="0"/>
    <n v="0"/>
    <x v="2"/>
    <x v="1"/>
  </r>
  <r>
    <x v="1518"/>
    <x v="0"/>
    <s v="Low Engagement"/>
    <n v="298"/>
    <n v="1"/>
    <n v="821.1"/>
    <n v="0"/>
    <n v="0"/>
    <n v="0"/>
    <m/>
    <x v="0"/>
    <n v="0"/>
    <n v="0"/>
    <x v="2"/>
    <x v="1"/>
  </r>
  <r>
    <x v="1519"/>
    <x v="0"/>
    <s v="Potential Loyalists"/>
    <n v="24"/>
    <n v="3"/>
    <n v="564.62"/>
    <n v="0"/>
    <n v="403.77"/>
    <n v="403.77"/>
    <m/>
    <x v="2"/>
    <n v="0"/>
    <n v="5.07"/>
    <x v="2"/>
    <x v="1"/>
  </r>
  <r>
    <x v="1520"/>
    <x v="0"/>
    <s v="Champions"/>
    <n v="29"/>
    <n v="6"/>
    <n v="4008.52"/>
    <n v="937.3"/>
    <n v="1655.77"/>
    <n v="718.47"/>
    <n v="76.650000000000006"/>
    <x v="1"/>
    <n v="0"/>
    <n v="2.12"/>
    <x v="1"/>
    <x v="1"/>
  </r>
  <r>
    <x v="1521"/>
    <x v="0"/>
    <s v="Low Engagement"/>
    <n v="626"/>
    <n v="1"/>
    <n v="388.55"/>
    <n v="0"/>
    <n v="0"/>
    <n v="0"/>
    <m/>
    <x v="0"/>
    <n v="0"/>
    <n v="0"/>
    <x v="2"/>
    <x v="1"/>
  </r>
  <r>
    <x v="1522"/>
    <x v="0"/>
    <s v="Potential Loyalists"/>
    <n v="51"/>
    <n v="3"/>
    <n v="1160.72"/>
    <n v="0"/>
    <n v="311.16000000000003"/>
    <n v="311.16000000000003"/>
    <m/>
    <x v="2"/>
    <n v="0"/>
    <n v="0"/>
    <x v="2"/>
    <x v="1"/>
  </r>
  <r>
    <x v="1523"/>
    <x v="0"/>
    <s v="Needs Attention"/>
    <n v="326"/>
    <n v="2"/>
    <n v="686.4"/>
    <n v="0"/>
    <n v="0"/>
    <n v="0"/>
    <m/>
    <x v="0"/>
    <n v="0"/>
    <n v="0"/>
    <x v="2"/>
    <x v="2"/>
  </r>
  <r>
    <x v="1524"/>
    <x v="0"/>
    <s v="Potential Loyalists"/>
    <n v="17"/>
    <n v="2"/>
    <n v="388.52"/>
    <n v="0"/>
    <n v="90.02"/>
    <n v="90.02"/>
    <m/>
    <x v="2"/>
    <n v="0"/>
    <n v="0"/>
    <x v="2"/>
    <x v="1"/>
  </r>
  <r>
    <x v="1525"/>
    <x v="0"/>
    <s v="Loyal Customers"/>
    <n v="184"/>
    <n v="6"/>
    <n v="1610.59"/>
    <n v="0"/>
    <n v="0"/>
    <n v="0"/>
    <m/>
    <x v="0"/>
    <n v="0"/>
    <n v="0.16"/>
    <x v="2"/>
    <x v="1"/>
  </r>
  <r>
    <x v="1526"/>
    <x v="0"/>
    <s v="Loyal Customers"/>
    <n v="73"/>
    <n v="15"/>
    <n v="5676.34"/>
    <n v="2003.98"/>
    <n v="214.92"/>
    <n v="-1789.06"/>
    <n v="-89.28"/>
    <x v="5"/>
    <n v="1789.06"/>
    <n v="1.36"/>
    <x v="5"/>
    <x v="0"/>
  </r>
  <r>
    <x v="1527"/>
    <x v="13"/>
    <s v="High Value At Risk"/>
    <n v="633"/>
    <n v="5"/>
    <n v="34023.26"/>
    <n v="0"/>
    <n v="0"/>
    <n v="0"/>
    <m/>
    <x v="0"/>
    <n v="0"/>
    <n v="10.72"/>
    <x v="0"/>
    <x v="0"/>
  </r>
  <r>
    <x v="1528"/>
    <x v="0"/>
    <s v="Low Engagement"/>
    <n v="401"/>
    <n v="1"/>
    <n v="165.45"/>
    <n v="0"/>
    <n v="0"/>
    <n v="0"/>
    <m/>
    <x v="0"/>
    <n v="0"/>
    <n v="0"/>
    <x v="2"/>
    <x v="1"/>
  </r>
  <r>
    <x v="1529"/>
    <x v="0"/>
    <s v="Potential Loyalists"/>
    <n v="38"/>
    <n v="2"/>
    <n v="332.64"/>
    <n v="0"/>
    <n v="131.52000000000001"/>
    <n v="131.52000000000001"/>
    <m/>
    <x v="2"/>
    <n v="0"/>
    <n v="0"/>
    <x v="2"/>
    <x v="1"/>
  </r>
  <r>
    <x v="1530"/>
    <x v="0"/>
    <s v="Low Engagement"/>
    <n v="733"/>
    <n v="1"/>
    <n v="312.64999999999998"/>
    <n v="0"/>
    <n v="0"/>
    <n v="0"/>
    <m/>
    <x v="0"/>
    <n v="0"/>
    <n v="21.81"/>
    <x v="0"/>
    <x v="2"/>
  </r>
  <r>
    <x v="1531"/>
    <x v="0"/>
    <s v="Low Engagement"/>
    <n v="410"/>
    <n v="1"/>
    <n v="42"/>
    <n v="0"/>
    <n v="0"/>
    <n v="0"/>
    <m/>
    <x v="0"/>
    <n v="0"/>
    <n v="0"/>
    <x v="2"/>
    <x v="1"/>
  </r>
  <r>
    <x v="1532"/>
    <x v="0"/>
    <s v="Low Engagement"/>
    <n v="692"/>
    <n v="1"/>
    <n v="136.80000000000001"/>
    <n v="0"/>
    <n v="0"/>
    <n v="0"/>
    <m/>
    <x v="0"/>
    <n v="0"/>
    <n v="0"/>
    <x v="2"/>
    <x v="1"/>
  </r>
  <r>
    <x v="1533"/>
    <x v="0"/>
    <s v="Needs Attention"/>
    <n v="80"/>
    <n v="4"/>
    <n v="2319.5500000000002"/>
    <n v="630.5"/>
    <n v="907.94"/>
    <n v="277.44"/>
    <n v="44"/>
    <x v="1"/>
    <n v="0"/>
    <n v="0.97"/>
    <x v="2"/>
    <x v="2"/>
  </r>
  <r>
    <x v="1534"/>
    <x v="0"/>
    <s v="At Risk"/>
    <n v="424"/>
    <n v="2"/>
    <n v="282.85000000000002"/>
    <n v="0"/>
    <n v="0"/>
    <n v="0"/>
    <m/>
    <x v="0"/>
    <n v="0"/>
    <n v="0"/>
    <x v="2"/>
    <x v="2"/>
  </r>
  <r>
    <x v="1535"/>
    <x v="0"/>
    <s v="Champions"/>
    <n v="58"/>
    <n v="20"/>
    <n v="4234.99"/>
    <n v="733.72"/>
    <n v="143.28"/>
    <n v="-590.44000000000005"/>
    <n v="-80.47"/>
    <x v="5"/>
    <n v="590.44000000000005"/>
    <n v="0.83"/>
    <x v="5"/>
    <x v="0"/>
  </r>
  <r>
    <x v="1536"/>
    <x v="0"/>
    <s v="Low Engagement"/>
    <n v="424"/>
    <n v="1"/>
    <n v="124.95"/>
    <n v="0"/>
    <n v="0"/>
    <n v="0"/>
    <m/>
    <x v="0"/>
    <n v="0"/>
    <n v="0"/>
    <x v="2"/>
    <x v="1"/>
  </r>
  <r>
    <x v="1537"/>
    <x v="0"/>
    <s v="Low Engagement"/>
    <n v="507"/>
    <n v="1"/>
    <n v="42.22"/>
    <n v="0"/>
    <n v="0"/>
    <n v="0"/>
    <m/>
    <x v="0"/>
    <n v="0"/>
    <n v="0"/>
    <x v="2"/>
    <x v="1"/>
  </r>
  <r>
    <x v="1538"/>
    <x v="0"/>
    <s v="Potential Loyalists"/>
    <n v="12"/>
    <n v="2"/>
    <n v="626.45000000000005"/>
    <n v="0"/>
    <n v="626.45000000000005"/>
    <n v="626.45000000000005"/>
    <m/>
    <x v="2"/>
    <n v="0"/>
    <n v="2"/>
    <x v="2"/>
    <x v="1"/>
  </r>
  <r>
    <x v="1539"/>
    <x v="0"/>
    <s v="Low Engagement"/>
    <n v="395"/>
    <n v="1"/>
    <n v="70.8"/>
    <n v="0"/>
    <n v="0"/>
    <n v="0"/>
    <m/>
    <x v="0"/>
    <n v="0"/>
    <n v="55.93"/>
    <x v="0"/>
    <x v="2"/>
  </r>
  <r>
    <x v="1540"/>
    <x v="0"/>
    <s v="High Value At Risk"/>
    <n v="464"/>
    <n v="4"/>
    <n v="1275.81"/>
    <n v="0"/>
    <n v="0"/>
    <n v="0"/>
    <m/>
    <x v="0"/>
    <n v="0"/>
    <n v="1.2"/>
    <x v="3"/>
    <x v="0"/>
  </r>
  <r>
    <x v="1541"/>
    <x v="0"/>
    <s v="Potential Loyalists"/>
    <n v="50"/>
    <n v="2"/>
    <n v="272.04000000000002"/>
    <n v="0"/>
    <n v="206.66"/>
    <n v="206.66"/>
    <m/>
    <x v="2"/>
    <n v="0"/>
    <n v="0"/>
    <x v="2"/>
    <x v="1"/>
  </r>
  <r>
    <x v="1542"/>
    <x v="0"/>
    <s v="Potential Loyalists"/>
    <n v="50"/>
    <n v="2"/>
    <n v="1212.8399999999999"/>
    <n v="0"/>
    <n v="1014.64"/>
    <n v="1014.64"/>
    <m/>
    <x v="2"/>
    <n v="0"/>
    <n v="0"/>
    <x v="2"/>
    <x v="1"/>
  </r>
  <r>
    <x v="1543"/>
    <x v="13"/>
    <s v="Needs Attention"/>
    <n v="60"/>
    <n v="4"/>
    <n v="1252.68"/>
    <n v="195.15"/>
    <n v="153.66"/>
    <n v="-41.49"/>
    <n v="-21.26"/>
    <x v="5"/>
    <n v="41.49"/>
    <n v="2.77"/>
    <x v="2"/>
    <x v="2"/>
  </r>
  <r>
    <x v="1544"/>
    <x v="0"/>
    <s v="High Value At Risk"/>
    <n v="432"/>
    <n v="4"/>
    <n v="1774.68"/>
    <n v="0"/>
    <n v="0"/>
    <n v="0"/>
    <m/>
    <x v="0"/>
    <n v="0"/>
    <n v="2.2400000000000002"/>
    <x v="3"/>
    <x v="0"/>
  </r>
  <r>
    <x v="1545"/>
    <x v="0"/>
    <s v="High Value At Risk"/>
    <n v="403"/>
    <n v="4"/>
    <n v="730.7"/>
    <n v="0"/>
    <n v="0"/>
    <n v="0"/>
    <m/>
    <x v="0"/>
    <n v="0"/>
    <n v="1.36"/>
    <x v="3"/>
    <x v="0"/>
  </r>
  <r>
    <x v="1546"/>
    <x v="0"/>
    <s v="At Risk"/>
    <n v="352"/>
    <n v="3"/>
    <n v="865.2"/>
    <n v="0"/>
    <n v="0"/>
    <n v="0"/>
    <m/>
    <x v="0"/>
    <n v="0"/>
    <n v="4.46"/>
    <x v="2"/>
    <x v="2"/>
  </r>
  <r>
    <x v="1547"/>
    <x v="0"/>
    <s v="Potential Loyalists"/>
    <n v="54"/>
    <n v="1"/>
    <n v="351.13"/>
    <n v="0"/>
    <n v="351.13"/>
    <n v="351.13"/>
    <m/>
    <x v="2"/>
    <n v="0"/>
    <n v="0"/>
    <x v="2"/>
    <x v="1"/>
  </r>
  <r>
    <x v="1548"/>
    <x v="0"/>
    <s v="Champions"/>
    <n v="2"/>
    <n v="6"/>
    <n v="1838.85"/>
    <n v="0"/>
    <n v="1838.85"/>
    <n v="1838.85"/>
    <m/>
    <x v="2"/>
    <n v="0"/>
    <n v="8.5299999999999994"/>
    <x v="2"/>
    <x v="1"/>
  </r>
  <r>
    <x v="1549"/>
    <x v="0"/>
    <s v="Needs Attention"/>
    <n v="93"/>
    <n v="4"/>
    <n v="678.25"/>
    <n v="678.25"/>
    <n v="0"/>
    <n v="-678.25"/>
    <n v="-100"/>
    <x v="3"/>
    <n v="678.25"/>
    <n v="9.08"/>
    <x v="2"/>
    <x v="2"/>
  </r>
  <r>
    <x v="1550"/>
    <x v="0"/>
    <s v="Potential Loyalists"/>
    <n v="24"/>
    <n v="1"/>
    <n v="223.85"/>
    <n v="0"/>
    <n v="223.85"/>
    <n v="223.85"/>
    <m/>
    <x v="2"/>
    <n v="0"/>
    <n v="0"/>
    <x v="2"/>
    <x v="1"/>
  </r>
  <r>
    <x v="1551"/>
    <x v="0"/>
    <s v="Needs Attention"/>
    <n v="75"/>
    <n v="2"/>
    <n v="708.26"/>
    <n v="0"/>
    <n v="348.99"/>
    <n v="348.99"/>
    <m/>
    <x v="2"/>
    <n v="0"/>
    <n v="2.58"/>
    <x v="2"/>
    <x v="2"/>
  </r>
  <r>
    <x v="1552"/>
    <x v="0"/>
    <s v="Potential Loyalists"/>
    <n v="11"/>
    <n v="4"/>
    <n v="464.57"/>
    <n v="225.45"/>
    <n v="239.12"/>
    <n v="13.67"/>
    <n v="6.06"/>
    <x v="4"/>
    <n v="0"/>
    <n v="0"/>
    <x v="2"/>
    <x v="1"/>
  </r>
  <r>
    <x v="1553"/>
    <x v="0"/>
    <s v="Loyal Customers"/>
    <n v="170"/>
    <n v="11"/>
    <n v="3494.1"/>
    <n v="429.8"/>
    <n v="0"/>
    <n v="-429.8"/>
    <n v="-100"/>
    <x v="3"/>
    <n v="429.8"/>
    <n v="5.04"/>
    <x v="4"/>
    <x v="0"/>
  </r>
  <r>
    <x v="1554"/>
    <x v="0"/>
    <s v="Potential Loyalists"/>
    <n v="58"/>
    <n v="2"/>
    <n v="337.34"/>
    <n v="210"/>
    <n v="127.34"/>
    <n v="-82.66"/>
    <n v="-39.36"/>
    <x v="5"/>
    <n v="82.66"/>
    <n v="0"/>
    <x v="2"/>
    <x v="2"/>
  </r>
  <r>
    <x v="1555"/>
    <x v="0"/>
    <s v="Loyal Customers"/>
    <n v="96"/>
    <n v="11"/>
    <n v="5257.38"/>
    <n v="859.32"/>
    <n v="0"/>
    <n v="-859.32"/>
    <n v="-100"/>
    <x v="3"/>
    <n v="859.32"/>
    <n v="0.13"/>
    <x v="4"/>
    <x v="0"/>
  </r>
  <r>
    <x v="1556"/>
    <x v="0"/>
    <s v="Low Engagement"/>
    <n v="295"/>
    <n v="1"/>
    <n v="307.39999999999998"/>
    <n v="0"/>
    <n v="0"/>
    <n v="0"/>
    <m/>
    <x v="0"/>
    <n v="0"/>
    <n v="0"/>
    <x v="2"/>
    <x v="1"/>
  </r>
  <r>
    <x v="1557"/>
    <x v="0"/>
    <s v="Needs Attention"/>
    <n v="110"/>
    <n v="2"/>
    <n v="608.79"/>
    <n v="608.79"/>
    <n v="0"/>
    <n v="-608.79"/>
    <n v="-100"/>
    <x v="3"/>
    <n v="608.79"/>
    <n v="0"/>
    <x v="2"/>
    <x v="2"/>
  </r>
  <r>
    <x v="1558"/>
    <x v="0"/>
    <s v="Low Engagement"/>
    <n v="264"/>
    <n v="1"/>
    <n v="922.1"/>
    <n v="0"/>
    <n v="0"/>
    <n v="0"/>
    <m/>
    <x v="0"/>
    <n v="0"/>
    <n v="0"/>
    <x v="2"/>
    <x v="1"/>
  </r>
  <r>
    <x v="1559"/>
    <x v="0"/>
    <s v="High Value At Risk"/>
    <n v="597"/>
    <n v="3"/>
    <n v="6116.92"/>
    <n v="0"/>
    <n v="0"/>
    <n v="0"/>
    <m/>
    <x v="0"/>
    <n v="0"/>
    <n v="0"/>
    <x v="3"/>
    <x v="0"/>
  </r>
  <r>
    <x v="1560"/>
    <x v="0"/>
    <s v="Needs Attention"/>
    <n v="180"/>
    <n v="3"/>
    <n v="939.66"/>
    <n v="376.58"/>
    <n v="0"/>
    <n v="-376.58"/>
    <n v="-100"/>
    <x v="3"/>
    <n v="376.58"/>
    <n v="1.63"/>
    <x v="2"/>
    <x v="2"/>
  </r>
  <r>
    <x v="1561"/>
    <x v="0"/>
    <s v="Needs Attention"/>
    <n v="170"/>
    <n v="2"/>
    <n v="880.13"/>
    <n v="158.85"/>
    <n v="0"/>
    <n v="-158.85"/>
    <n v="-100"/>
    <x v="3"/>
    <n v="158.85"/>
    <n v="1.45"/>
    <x v="2"/>
    <x v="2"/>
  </r>
  <r>
    <x v="1562"/>
    <x v="0"/>
    <s v="Potential Loyalists"/>
    <n v="36"/>
    <n v="1"/>
    <n v="71.66"/>
    <n v="0"/>
    <n v="71.66"/>
    <n v="71.66"/>
    <m/>
    <x v="2"/>
    <n v="0"/>
    <n v="0"/>
    <x v="2"/>
    <x v="1"/>
  </r>
  <r>
    <x v="1563"/>
    <x v="0"/>
    <s v="Champions"/>
    <n v="24"/>
    <n v="7"/>
    <n v="1560.96"/>
    <n v="205.71"/>
    <n v="178.34"/>
    <n v="-27.37"/>
    <n v="-13.31"/>
    <x v="4"/>
    <n v="27.37"/>
    <n v="1.75"/>
    <x v="2"/>
    <x v="1"/>
  </r>
  <r>
    <x v="1564"/>
    <x v="0"/>
    <s v="Potential Loyalists"/>
    <n v="18"/>
    <n v="4"/>
    <n v="839.14"/>
    <n v="391.06"/>
    <n v="448.08"/>
    <n v="57.02"/>
    <n v="14.58"/>
    <x v="4"/>
    <n v="0"/>
    <n v="0"/>
    <x v="2"/>
    <x v="1"/>
  </r>
  <r>
    <x v="1565"/>
    <x v="0"/>
    <s v="Champions"/>
    <n v="22"/>
    <n v="15"/>
    <n v="10027.18"/>
    <n v="712.3"/>
    <n v="2281.6999999999998"/>
    <n v="1569.4"/>
    <n v="220.33"/>
    <x v="1"/>
    <n v="0"/>
    <n v="2"/>
    <x v="1"/>
    <x v="1"/>
  </r>
  <r>
    <x v="1566"/>
    <x v="0"/>
    <s v="Low Engagement"/>
    <n v="535"/>
    <n v="1"/>
    <n v="320"/>
    <n v="0"/>
    <n v="0"/>
    <n v="0"/>
    <m/>
    <x v="0"/>
    <n v="0"/>
    <n v="0"/>
    <x v="2"/>
    <x v="1"/>
  </r>
  <r>
    <x v="1567"/>
    <x v="0"/>
    <s v="Low Engagement"/>
    <n v="578"/>
    <n v="1"/>
    <n v="246.54"/>
    <n v="0"/>
    <n v="0"/>
    <n v="0"/>
    <m/>
    <x v="0"/>
    <n v="0"/>
    <n v="0"/>
    <x v="2"/>
    <x v="1"/>
  </r>
  <r>
    <x v="1568"/>
    <x v="0"/>
    <s v="Low Engagement"/>
    <n v="654"/>
    <n v="1"/>
    <n v="200.43"/>
    <n v="0"/>
    <n v="0"/>
    <n v="0"/>
    <m/>
    <x v="0"/>
    <n v="0"/>
    <n v="0"/>
    <x v="2"/>
    <x v="1"/>
  </r>
  <r>
    <x v="1569"/>
    <x v="0"/>
    <s v="Needs Attention"/>
    <n v="395"/>
    <n v="2"/>
    <n v="854.15"/>
    <n v="0"/>
    <n v="0"/>
    <n v="0"/>
    <m/>
    <x v="0"/>
    <n v="0"/>
    <n v="0"/>
    <x v="2"/>
    <x v="2"/>
  </r>
  <r>
    <x v="1570"/>
    <x v="0"/>
    <s v="Loyal Customers"/>
    <n v="80"/>
    <n v="6"/>
    <n v="1876.23"/>
    <n v="0"/>
    <n v="75.599999999999994"/>
    <n v="75.599999999999994"/>
    <m/>
    <x v="2"/>
    <n v="0"/>
    <n v="6.97"/>
    <x v="2"/>
    <x v="1"/>
  </r>
  <r>
    <x v="1571"/>
    <x v="0"/>
    <s v="Needs Attention"/>
    <n v="66"/>
    <n v="1"/>
    <n v="90.6"/>
    <n v="0"/>
    <n v="90.6"/>
    <n v="90.6"/>
    <m/>
    <x v="2"/>
    <n v="0"/>
    <n v="0"/>
    <x v="2"/>
    <x v="2"/>
  </r>
  <r>
    <x v="1572"/>
    <x v="0"/>
    <s v="High Value At Risk"/>
    <n v="361"/>
    <n v="4"/>
    <n v="548.76"/>
    <n v="0"/>
    <n v="0"/>
    <n v="0"/>
    <m/>
    <x v="0"/>
    <n v="0"/>
    <n v="2.17"/>
    <x v="3"/>
    <x v="0"/>
  </r>
  <r>
    <x v="1573"/>
    <x v="0"/>
    <s v="Champions"/>
    <n v="3"/>
    <n v="6"/>
    <n v="2427.3200000000002"/>
    <n v="537.9"/>
    <n v="1889.42"/>
    <n v="1351.52"/>
    <n v="251.26"/>
    <x v="1"/>
    <n v="0"/>
    <n v="0"/>
    <x v="1"/>
    <x v="1"/>
  </r>
  <r>
    <x v="1574"/>
    <x v="0"/>
    <s v="Potential Loyalists"/>
    <n v="12"/>
    <n v="4"/>
    <n v="745.06"/>
    <n v="0"/>
    <n v="565.75"/>
    <n v="565.75"/>
    <m/>
    <x v="2"/>
    <n v="0"/>
    <n v="2.21"/>
    <x v="2"/>
    <x v="1"/>
  </r>
  <r>
    <x v="1575"/>
    <x v="0"/>
    <s v="Needs Attention"/>
    <n v="177"/>
    <n v="3"/>
    <n v="674.45"/>
    <n v="158.4"/>
    <n v="0"/>
    <n v="-158.4"/>
    <n v="-100"/>
    <x v="3"/>
    <n v="158.4"/>
    <n v="0"/>
    <x v="2"/>
    <x v="2"/>
  </r>
  <r>
    <x v="1576"/>
    <x v="0"/>
    <s v="High Value At Risk"/>
    <n v="218"/>
    <n v="14"/>
    <n v="12823.52"/>
    <n v="0"/>
    <n v="0"/>
    <n v="0"/>
    <m/>
    <x v="0"/>
    <n v="0"/>
    <n v="0.25"/>
    <x v="3"/>
    <x v="0"/>
  </r>
  <r>
    <x v="1577"/>
    <x v="0"/>
    <s v="Champions"/>
    <n v="8"/>
    <n v="12"/>
    <n v="6640.68"/>
    <n v="854.36"/>
    <n v="911.32"/>
    <n v="56.96"/>
    <n v="6.67"/>
    <x v="4"/>
    <n v="0"/>
    <n v="0"/>
    <x v="2"/>
    <x v="1"/>
  </r>
  <r>
    <x v="1578"/>
    <x v="0"/>
    <s v="Potential Loyalists"/>
    <n v="2"/>
    <n v="2"/>
    <n v="439.92"/>
    <n v="0"/>
    <n v="439.92"/>
    <n v="439.92"/>
    <m/>
    <x v="2"/>
    <n v="0"/>
    <n v="13.94"/>
    <x v="0"/>
    <x v="2"/>
  </r>
  <r>
    <x v="1579"/>
    <x v="0"/>
    <s v="Needs Attention"/>
    <n v="155"/>
    <n v="3"/>
    <n v="544.07000000000005"/>
    <n v="117.86"/>
    <n v="0"/>
    <n v="-117.86"/>
    <n v="-100"/>
    <x v="3"/>
    <n v="117.86"/>
    <n v="0"/>
    <x v="2"/>
    <x v="2"/>
  </r>
  <r>
    <x v="1580"/>
    <x v="0"/>
    <s v="Loyal Customers"/>
    <n v="6"/>
    <n v="5"/>
    <n v="1019.27"/>
    <n v="385.75"/>
    <n v="343.2"/>
    <n v="-42.55"/>
    <n v="-11.03"/>
    <x v="4"/>
    <n v="42.55"/>
    <n v="0"/>
    <x v="2"/>
    <x v="1"/>
  </r>
  <r>
    <x v="1581"/>
    <x v="0"/>
    <s v="At Risk"/>
    <n v="418"/>
    <n v="3"/>
    <n v="458.25"/>
    <n v="0"/>
    <n v="0"/>
    <n v="0"/>
    <m/>
    <x v="0"/>
    <n v="0"/>
    <n v="0"/>
    <x v="2"/>
    <x v="2"/>
  </r>
  <r>
    <x v="1582"/>
    <x v="0"/>
    <s v="High Value At Risk"/>
    <n v="380"/>
    <n v="8"/>
    <n v="4709.2299999999996"/>
    <n v="0"/>
    <n v="0"/>
    <n v="0"/>
    <m/>
    <x v="0"/>
    <n v="0"/>
    <n v="4.34"/>
    <x v="3"/>
    <x v="0"/>
  </r>
  <r>
    <x v="1583"/>
    <x v="0"/>
    <s v="Loyal Customers"/>
    <n v="80"/>
    <n v="6"/>
    <n v="1064.77"/>
    <n v="0"/>
    <n v="256.60000000000002"/>
    <n v="256.60000000000002"/>
    <m/>
    <x v="2"/>
    <n v="0"/>
    <n v="0"/>
    <x v="2"/>
    <x v="1"/>
  </r>
  <r>
    <x v="1584"/>
    <x v="0"/>
    <s v="Potential Loyalists"/>
    <n v="22"/>
    <n v="2"/>
    <n v="230.22"/>
    <n v="0"/>
    <n v="230.22"/>
    <n v="230.22"/>
    <m/>
    <x v="2"/>
    <n v="0"/>
    <n v="0"/>
    <x v="2"/>
    <x v="1"/>
  </r>
  <r>
    <x v="1585"/>
    <x v="0"/>
    <s v="Low Engagement"/>
    <n v="393"/>
    <n v="1"/>
    <n v="538.4"/>
    <n v="0"/>
    <n v="0"/>
    <n v="0"/>
    <m/>
    <x v="0"/>
    <n v="0"/>
    <n v="7.37"/>
    <x v="2"/>
    <x v="1"/>
  </r>
  <r>
    <x v="1586"/>
    <x v="0"/>
    <s v="Potential Loyalists"/>
    <n v="22"/>
    <n v="3"/>
    <n v="362.8"/>
    <n v="0"/>
    <n v="51.95"/>
    <n v="51.95"/>
    <m/>
    <x v="2"/>
    <n v="0"/>
    <n v="0"/>
    <x v="2"/>
    <x v="1"/>
  </r>
  <r>
    <x v="1587"/>
    <x v="0"/>
    <s v="High Value At Risk"/>
    <n v="309"/>
    <n v="17"/>
    <n v="2860.57"/>
    <n v="0"/>
    <n v="0"/>
    <n v="0"/>
    <m/>
    <x v="0"/>
    <n v="0"/>
    <n v="3.92"/>
    <x v="3"/>
    <x v="0"/>
  </r>
  <r>
    <x v="1588"/>
    <x v="0"/>
    <s v="Needs Attention"/>
    <n v="388"/>
    <n v="2"/>
    <n v="438.9"/>
    <n v="0"/>
    <n v="0"/>
    <n v="0"/>
    <m/>
    <x v="0"/>
    <n v="0"/>
    <n v="3.87"/>
    <x v="2"/>
    <x v="2"/>
  </r>
  <r>
    <x v="1589"/>
    <x v="0"/>
    <s v="At Risk"/>
    <n v="477"/>
    <n v="3"/>
    <n v="996.61"/>
    <n v="0"/>
    <n v="0"/>
    <n v="0"/>
    <m/>
    <x v="0"/>
    <n v="0"/>
    <n v="21.97"/>
    <x v="0"/>
    <x v="2"/>
  </r>
  <r>
    <x v="1590"/>
    <x v="0"/>
    <s v="Low Engagement"/>
    <n v="436"/>
    <n v="1"/>
    <n v="384.26"/>
    <n v="0"/>
    <n v="0"/>
    <n v="0"/>
    <m/>
    <x v="0"/>
    <n v="0"/>
    <n v="0"/>
    <x v="2"/>
    <x v="1"/>
  </r>
  <r>
    <x v="1591"/>
    <x v="0"/>
    <s v="Needs Attention"/>
    <n v="146"/>
    <n v="2"/>
    <n v="166.3"/>
    <n v="80.7"/>
    <n v="0"/>
    <n v="-80.7"/>
    <n v="-100"/>
    <x v="3"/>
    <n v="80.7"/>
    <n v="0"/>
    <x v="2"/>
    <x v="2"/>
  </r>
  <r>
    <x v="1592"/>
    <x v="0"/>
    <s v="Low Engagement"/>
    <n v="424"/>
    <n v="1"/>
    <n v="123.66"/>
    <n v="0"/>
    <n v="0"/>
    <n v="0"/>
    <m/>
    <x v="0"/>
    <n v="0"/>
    <n v="0"/>
    <x v="2"/>
    <x v="1"/>
  </r>
  <r>
    <x v="1593"/>
    <x v="0"/>
    <s v="Champions"/>
    <n v="8"/>
    <n v="35"/>
    <n v="12973.46"/>
    <n v="1890.75"/>
    <n v="5140.9399999999996"/>
    <n v="3250.19"/>
    <n v="171.9"/>
    <x v="1"/>
    <n v="0"/>
    <n v="1.18"/>
    <x v="1"/>
    <x v="1"/>
  </r>
  <r>
    <x v="1594"/>
    <x v="0"/>
    <s v="Needs Attention"/>
    <n v="387"/>
    <n v="2"/>
    <n v="846.55"/>
    <n v="0"/>
    <n v="0"/>
    <n v="0"/>
    <m/>
    <x v="0"/>
    <n v="0"/>
    <n v="0"/>
    <x v="2"/>
    <x v="2"/>
  </r>
  <r>
    <x v="1595"/>
    <x v="0"/>
    <s v="Champions"/>
    <n v="19"/>
    <n v="14"/>
    <n v="4667.57"/>
    <n v="1011.38"/>
    <n v="772.36"/>
    <n v="-239.02"/>
    <n v="-23.63"/>
    <x v="5"/>
    <n v="239.02"/>
    <n v="1.58"/>
    <x v="5"/>
    <x v="0"/>
  </r>
  <r>
    <x v="1596"/>
    <x v="0"/>
    <s v="Needs Attention"/>
    <n v="71"/>
    <n v="2"/>
    <n v="190.25"/>
    <n v="0"/>
    <n v="44.35"/>
    <n v="44.35"/>
    <m/>
    <x v="2"/>
    <n v="0"/>
    <n v="0"/>
    <x v="2"/>
    <x v="2"/>
  </r>
  <r>
    <x v="1597"/>
    <x v="0"/>
    <s v="Low Engagement"/>
    <n v="288"/>
    <n v="1"/>
    <n v="264.7"/>
    <n v="0"/>
    <n v="0"/>
    <n v="0"/>
    <m/>
    <x v="0"/>
    <n v="0"/>
    <n v="0"/>
    <x v="2"/>
    <x v="1"/>
  </r>
  <r>
    <x v="1598"/>
    <x v="0"/>
    <s v="Potential Loyalists"/>
    <n v="50"/>
    <n v="2"/>
    <n v="677.72"/>
    <n v="0"/>
    <n v="413.59"/>
    <n v="413.59"/>
    <m/>
    <x v="2"/>
    <n v="0"/>
    <n v="2.1"/>
    <x v="2"/>
    <x v="1"/>
  </r>
  <r>
    <x v="1599"/>
    <x v="0"/>
    <s v="Champions"/>
    <n v="32"/>
    <n v="12"/>
    <n v="5256.4"/>
    <n v="512.66"/>
    <n v="994.57"/>
    <n v="481.91"/>
    <n v="94"/>
    <x v="1"/>
    <n v="0"/>
    <n v="0.6"/>
    <x v="1"/>
    <x v="1"/>
  </r>
  <r>
    <x v="1600"/>
    <x v="0"/>
    <s v="High Value At Risk"/>
    <n v="207"/>
    <n v="4"/>
    <n v="1192.3599999999999"/>
    <n v="0"/>
    <n v="0"/>
    <n v="0"/>
    <m/>
    <x v="0"/>
    <n v="0"/>
    <n v="0"/>
    <x v="3"/>
    <x v="0"/>
  </r>
  <r>
    <x v="1601"/>
    <x v="0"/>
    <s v="Low Engagement"/>
    <n v="412"/>
    <n v="1"/>
    <n v="519.80999999999995"/>
    <n v="0"/>
    <n v="0"/>
    <n v="0"/>
    <m/>
    <x v="0"/>
    <n v="0"/>
    <n v="0"/>
    <x v="2"/>
    <x v="1"/>
  </r>
  <r>
    <x v="1602"/>
    <x v="0"/>
    <s v="Potential Loyalists"/>
    <n v="15"/>
    <n v="2"/>
    <n v="196.79"/>
    <n v="0"/>
    <n v="196.79"/>
    <n v="196.79"/>
    <m/>
    <x v="2"/>
    <n v="0"/>
    <n v="0"/>
    <x v="2"/>
    <x v="1"/>
  </r>
  <r>
    <x v="1603"/>
    <x v="0"/>
    <s v="Loyal Customers"/>
    <n v="74"/>
    <n v="7"/>
    <n v="3373.63"/>
    <n v="0"/>
    <n v="869.87"/>
    <n v="869.87"/>
    <m/>
    <x v="2"/>
    <n v="0"/>
    <n v="2.65"/>
    <x v="2"/>
    <x v="1"/>
  </r>
  <r>
    <x v="1604"/>
    <x v="0"/>
    <s v="Loyal Customers"/>
    <n v="61"/>
    <n v="5"/>
    <n v="768.82"/>
    <n v="0"/>
    <n v="200.14"/>
    <n v="200.14"/>
    <m/>
    <x v="2"/>
    <n v="0"/>
    <n v="6.09"/>
    <x v="2"/>
    <x v="1"/>
  </r>
  <r>
    <x v="1605"/>
    <x v="0"/>
    <s v="Low Engagement"/>
    <n v="416"/>
    <n v="1"/>
    <n v="331.14"/>
    <n v="0"/>
    <n v="0"/>
    <n v="0"/>
    <m/>
    <x v="0"/>
    <n v="0"/>
    <n v="1.1299999999999999"/>
    <x v="2"/>
    <x v="1"/>
  </r>
  <r>
    <x v="1606"/>
    <x v="0"/>
    <s v="Champions"/>
    <n v="40"/>
    <n v="9"/>
    <n v="3954.29"/>
    <n v="326.33999999999997"/>
    <n v="641.66999999999996"/>
    <n v="315.33"/>
    <n v="96.63"/>
    <x v="1"/>
    <n v="0"/>
    <n v="0.68"/>
    <x v="1"/>
    <x v="1"/>
  </r>
  <r>
    <x v="1607"/>
    <x v="0"/>
    <s v="Champions"/>
    <n v="30"/>
    <n v="21"/>
    <n v="6753.89"/>
    <n v="0"/>
    <n v="922.37"/>
    <n v="922.37"/>
    <m/>
    <x v="2"/>
    <n v="0"/>
    <n v="1.7"/>
    <x v="2"/>
    <x v="1"/>
  </r>
  <r>
    <x v="1608"/>
    <x v="0"/>
    <s v="Champions"/>
    <n v="27"/>
    <n v="12"/>
    <n v="1893.8"/>
    <n v="102.1"/>
    <n v="101.18"/>
    <n v="-0.92"/>
    <n v="-0.9"/>
    <x v="4"/>
    <n v="0.92"/>
    <n v="22.84"/>
    <x v="0"/>
    <x v="2"/>
  </r>
  <r>
    <x v="1609"/>
    <x v="0"/>
    <s v="Champions"/>
    <n v="5"/>
    <n v="22"/>
    <n v="10020.86"/>
    <n v="1607.74"/>
    <n v="4287.09"/>
    <n v="2679.35"/>
    <n v="166.65"/>
    <x v="1"/>
    <n v="0"/>
    <n v="0.38"/>
    <x v="1"/>
    <x v="1"/>
  </r>
  <r>
    <x v="1610"/>
    <x v="0"/>
    <s v="Potential Loyalists"/>
    <n v="18"/>
    <n v="1"/>
    <n v="320.45999999999998"/>
    <n v="0"/>
    <n v="320.45999999999998"/>
    <n v="320.45999999999998"/>
    <m/>
    <x v="2"/>
    <n v="0"/>
    <n v="0"/>
    <x v="2"/>
    <x v="1"/>
  </r>
  <r>
    <x v="1611"/>
    <x v="0"/>
    <s v="Needs Attention"/>
    <n v="380"/>
    <n v="2"/>
    <n v="682.54"/>
    <n v="0"/>
    <n v="0"/>
    <n v="0"/>
    <m/>
    <x v="0"/>
    <n v="0"/>
    <n v="0"/>
    <x v="2"/>
    <x v="2"/>
  </r>
  <r>
    <x v="1612"/>
    <x v="0"/>
    <s v="Champions"/>
    <n v="20"/>
    <n v="8"/>
    <n v="4757.8"/>
    <n v="567.41999999999996"/>
    <n v="2224.46"/>
    <n v="1657.04"/>
    <n v="292.02999999999997"/>
    <x v="1"/>
    <n v="0"/>
    <n v="1.03"/>
    <x v="1"/>
    <x v="1"/>
  </r>
  <r>
    <x v="1613"/>
    <x v="0"/>
    <s v="Loyal Customers"/>
    <n v="66"/>
    <n v="5"/>
    <n v="2026.06"/>
    <n v="0"/>
    <n v="369.41"/>
    <n v="369.41"/>
    <m/>
    <x v="2"/>
    <n v="0"/>
    <n v="0"/>
    <x v="2"/>
    <x v="1"/>
  </r>
  <r>
    <x v="1614"/>
    <x v="0"/>
    <s v="Low Engagement"/>
    <n v="214"/>
    <n v="1"/>
    <n v="311.3"/>
    <n v="0"/>
    <n v="0"/>
    <n v="0"/>
    <m/>
    <x v="0"/>
    <n v="0"/>
    <n v="0"/>
    <x v="2"/>
    <x v="1"/>
  </r>
  <r>
    <x v="1615"/>
    <x v="0"/>
    <s v="Loyal Customers"/>
    <n v="13"/>
    <n v="6"/>
    <n v="851.88"/>
    <n v="126.35"/>
    <n v="725.53"/>
    <n v="599.17999999999995"/>
    <n v="474.22"/>
    <x v="1"/>
    <n v="0"/>
    <n v="0.63"/>
    <x v="1"/>
    <x v="1"/>
  </r>
  <r>
    <x v="1616"/>
    <x v="0"/>
    <s v="Potential Loyalists"/>
    <n v="31"/>
    <n v="3"/>
    <n v="219.5"/>
    <n v="0"/>
    <n v="76.8"/>
    <n v="76.8"/>
    <m/>
    <x v="2"/>
    <n v="0"/>
    <n v="0"/>
    <x v="2"/>
    <x v="1"/>
  </r>
  <r>
    <x v="1617"/>
    <x v="0"/>
    <s v="Champions"/>
    <n v="43"/>
    <n v="19"/>
    <n v="6775.71"/>
    <n v="754.59"/>
    <n v="1218.95"/>
    <n v="464.36"/>
    <n v="61.54"/>
    <x v="1"/>
    <n v="0"/>
    <n v="1.26"/>
    <x v="1"/>
    <x v="1"/>
  </r>
  <r>
    <x v="1618"/>
    <x v="0"/>
    <s v="Champions"/>
    <n v="4"/>
    <n v="6"/>
    <n v="2274.14"/>
    <n v="419.56"/>
    <n v="1854.58"/>
    <n v="1435.02"/>
    <n v="342.03"/>
    <x v="1"/>
    <n v="0"/>
    <n v="0"/>
    <x v="1"/>
    <x v="1"/>
  </r>
  <r>
    <x v="1619"/>
    <x v="0"/>
    <s v="Champions"/>
    <n v="16"/>
    <n v="14"/>
    <n v="3902.01"/>
    <n v="561.45000000000005"/>
    <n v="521.79"/>
    <n v="-39.659999999999997"/>
    <n v="-7.06"/>
    <x v="4"/>
    <n v="39.659999999999997"/>
    <n v="1.69"/>
    <x v="2"/>
    <x v="1"/>
  </r>
  <r>
    <x v="1620"/>
    <x v="0"/>
    <s v="Needs Attention"/>
    <n v="387"/>
    <n v="2"/>
    <n v="845.76"/>
    <n v="0"/>
    <n v="0"/>
    <n v="0"/>
    <m/>
    <x v="0"/>
    <n v="0"/>
    <n v="0"/>
    <x v="2"/>
    <x v="2"/>
  </r>
  <r>
    <x v="1621"/>
    <x v="0"/>
    <s v="At Risk"/>
    <n v="520"/>
    <n v="3"/>
    <n v="376.46"/>
    <n v="0"/>
    <n v="0"/>
    <n v="0"/>
    <m/>
    <x v="0"/>
    <n v="0"/>
    <n v="0"/>
    <x v="2"/>
    <x v="2"/>
  </r>
  <r>
    <x v="1622"/>
    <x v="0"/>
    <s v="At Risk"/>
    <n v="447"/>
    <n v="3"/>
    <n v="566.70000000000005"/>
    <n v="0"/>
    <n v="0"/>
    <n v="0"/>
    <m/>
    <x v="0"/>
    <n v="0"/>
    <n v="0"/>
    <x v="2"/>
    <x v="2"/>
  </r>
  <r>
    <x v="1623"/>
    <x v="0"/>
    <s v="Champions"/>
    <n v="11"/>
    <n v="29"/>
    <n v="9502.26"/>
    <n v="1622.15"/>
    <n v="1032.8399999999999"/>
    <n v="-589.30999999999995"/>
    <n v="-36.33"/>
    <x v="5"/>
    <n v="589.30999999999995"/>
    <n v="0.68"/>
    <x v="5"/>
    <x v="0"/>
  </r>
  <r>
    <x v="1624"/>
    <x v="0"/>
    <s v="High Value At Risk"/>
    <n v="212"/>
    <n v="5"/>
    <n v="2046.34"/>
    <n v="0"/>
    <n v="0"/>
    <n v="0"/>
    <m/>
    <x v="0"/>
    <n v="0"/>
    <n v="8.25"/>
    <x v="3"/>
    <x v="0"/>
  </r>
  <r>
    <x v="1625"/>
    <x v="0"/>
    <s v="Champions"/>
    <n v="46"/>
    <n v="9"/>
    <n v="4228.8500000000004"/>
    <n v="0"/>
    <n v="733.94"/>
    <n v="733.94"/>
    <m/>
    <x v="2"/>
    <n v="0"/>
    <n v="0"/>
    <x v="2"/>
    <x v="1"/>
  </r>
  <r>
    <x v="1626"/>
    <x v="0"/>
    <s v="Needs Attention"/>
    <n v="135"/>
    <n v="2"/>
    <n v="529.73"/>
    <n v="529.73"/>
    <n v="0"/>
    <n v="-529.73"/>
    <n v="-100"/>
    <x v="3"/>
    <n v="529.73"/>
    <n v="0"/>
    <x v="2"/>
    <x v="2"/>
  </r>
  <r>
    <x v="1627"/>
    <x v="0"/>
    <s v="Low Engagement"/>
    <n v="733"/>
    <n v="1"/>
    <n v="209.41"/>
    <n v="0"/>
    <n v="0"/>
    <n v="0"/>
    <m/>
    <x v="0"/>
    <n v="0"/>
    <n v="0"/>
    <x v="2"/>
    <x v="1"/>
  </r>
  <r>
    <x v="1628"/>
    <x v="0"/>
    <s v="Champions"/>
    <n v="44"/>
    <n v="11"/>
    <n v="6258.45"/>
    <n v="2303.2399999999998"/>
    <n v="1379.38"/>
    <n v="-923.86"/>
    <n v="-40.11"/>
    <x v="5"/>
    <n v="923.86"/>
    <n v="0"/>
    <x v="5"/>
    <x v="0"/>
  </r>
  <r>
    <x v="1629"/>
    <x v="0"/>
    <s v="Champions"/>
    <n v="10"/>
    <n v="5"/>
    <n v="2874.72"/>
    <n v="509.4"/>
    <n v="2178.16"/>
    <n v="1668.76"/>
    <n v="327.58999999999997"/>
    <x v="1"/>
    <n v="0"/>
    <n v="0"/>
    <x v="1"/>
    <x v="1"/>
  </r>
  <r>
    <x v="1630"/>
    <x v="0"/>
    <s v="Loyal Customers"/>
    <n v="116"/>
    <n v="7"/>
    <n v="2196.67"/>
    <n v="300.10000000000002"/>
    <n v="0"/>
    <n v="-300.10000000000002"/>
    <n v="-100"/>
    <x v="3"/>
    <n v="300.10000000000002"/>
    <n v="0"/>
    <x v="4"/>
    <x v="0"/>
  </r>
  <r>
    <x v="1631"/>
    <x v="0"/>
    <s v="Low Engagement"/>
    <n v="513"/>
    <n v="1"/>
    <n v="79.48"/>
    <n v="0"/>
    <n v="0"/>
    <n v="0"/>
    <m/>
    <x v="0"/>
    <n v="0"/>
    <n v="0"/>
    <x v="2"/>
    <x v="1"/>
  </r>
  <r>
    <x v="1632"/>
    <x v="0"/>
    <s v="Low Engagement"/>
    <n v="433"/>
    <n v="1"/>
    <n v="509.04"/>
    <n v="0"/>
    <n v="0"/>
    <n v="0"/>
    <m/>
    <x v="0"/>
    <n v="0"/>
    <n v="3.01"/>
    <x v="2"/>
    <x v="1"/>
  </r>
  <r>
    <x v="1633"/>
    <x v="0"/>
    <s v="At Risk"/>
    <n v="199"/>
    <n v="3"/>
    <n v="1099.9100000000001"/>
    <n v="0"/>
    <n v="0"/>
    <n v="0"/>
    <m/>
    <x v="0"/>
    <n v="0"/>
    <n v="0.88"/>
    <x v="2"/>
    <x v="2"/>
  </r>
  <r>
    <x v="1634"/>
    <x v="0"/>
    <s v="At Risk"/>
    <n v="566"/>
    <n v="2"/>
    <n v="445.15"/>
    <n v="0"/>
    <n v="0"/>
    <n v="0"/>
    <m/>
    <x v="0"/>
    <n v="0"/>
    <n v="35.28"/>
    <x v="0"/>
    <x v="2"/>
  </r>
  <r>
    <x v="1635"/>
    <x v="0"/>
    <s v="At Risk"/>
    <n v="481"/>
    <n v="2"/>
    <n v="457.82"/>
    <n v="0"/>
    <n v="0"/>
    <n v="0"/>
    <m/>
    <x v="0"/>
    <n v="0"/>
    <n v="1.29"/>
    <x v="2"/>
    <x v="2"/>
  </r>
  <r>
    <x v="1636"/>
    <x v="0"/>
    <s v="Low Engagement"/>
    <n v="278"/>
    <n v="1"/>
    <n v="328.8"/>
    <n v="0"/>
    <n v="0"/>
    <n v="0"/>
    <m/>
    <x v="0"/>
    <n v="0"/>
    <n v="0"/>
    <x v="2"/>
    <x v="1"/>
  </r>
  <r>
    <x v="1637"/>
    <x v="0"/>
    <s v="Loyal Customers"/>
    <n v="111"/>
    <n v="5"/>
    <n v="1084.57"/>
    <n v="354.52"/>
    <n v="0"/>
    <n v="-354.52"/>
    <n v="-100"/>
    <x v="3"/>
    <n v="354.52"/>
    <n v="7.22"/>
    <x v="2"/>
    <x v="1"/>
  </r>
  <r>
    <x v="1638"/>
    <x v="0"/>
    <s v="Needs Attention"/>
    <n v="78"/>
    <n v="3"/>
    <n v="1948.21"/>
    <n v="0"/>
    <n v="505.18"/>
    <n v="505.18"/>
    <m/>
    <x v="2"/>
    <n v="0"/>
    <n v="0"/>
    <x v="2"/>
    <x v="2"/>
  </r>
  <r>
    <x v="1639"/>
    <x v="0"/>
    <s v="Potential Loyalists"/>
    <n v="53"/>
    <n v="1"/>
    <n v="917.34"/>
    <n v="0"/>
    <n v="917.34"/>
    <n v="917.34"/>
    <m/>
    <x v="2"/>
    <n v="0"/>
    <n v="0"/>
    <x v="2"/>
    <x v="1"/>
  </r>
  <r>
    <x v="1640"/>
    <x v="33"/>
    <s v="Loyal Customers"/>
    <n v="162"/>
    <n v="11"/>
    <n v="11303.41"/>
    <n v="976.58"/>
    <n v="0"/>
    <n v="-976.58"/>
    <n v="-100"/>
    <x v="3"/>
    <n v="976.58"/>
    <n v="0.21"/>
    <x v="4"/>
    <x v="0"/>
  </r>
  <r>
    <x v="1641"/>
    <x v="0"/>
    <s v="Low Engagement"/>
    <n v="572"/>
    <n v="1"/>
    <n v="229.75"/>
    <n v="0"/>
    <n v="0"/>
    <n v="0"/>
    <m/>
    <x v="0"/>
    <n v="0"/>
    <n v="0"/>
    <x v="2"/>
    <x v="1"/>
  </r>
  <r>
    <x v="1642"/>
    <x v="0"/>
    <s v="Low Engagement"/>
    <n v="646"/>
    <n v="1"/>
    <n v="367.15"/>
    <n v="0"/>
    <n v="0"/>
    <n v="0"/>
    <m/>
    <x v="0"/>
    <n v="0"/>
    <n v="0"/>
    <x v="2"/>
    <x v="1"/>
  </r>
  <r>
    <x v="1643"/>
    <x v="0"/>
    <s v="Potential Loyalists"/>
    <n v="47"/>
    <n v="3"/>
    <n v="1421.61"/>
    <n v="800.53"/>
    <n v="621.08000000000004"/>
    <n v="-179.45"/>
    <n v="-22.42"/>
    <x v="5"/>
    <n v="179.45"/>
    <n v="1.59"/>
    <x v="2"/>
    <x v="2"/>
  </r>
  <r>
    <x v="1644"/>
    <x v="0"/>
    <s v="Potential Loyalists"/>
    <n v="17"/>
    <n v="4"/>
    <n v="1249.01"/>
    <n v="0"/>
    <n v="642.79999999999995"/>
    <n v="642.79999999999995"/>
    <m/>
    <x v="2"/>
    <n v="0"/>
    <n v="2.86"/>
    <x v="2"/>
    <x v="1"/>
  </r>
  <r>
    <x v="1645"/>
    <x v="0"/>
    <s v="Loyal Customers"/>
    <n v="156"/>
    <n v="7"/>
    <n v="1716.58"/>
    <n v="130.19999999999999"/>
    <n v="0"/>
    <n v="-130.19999999999999"/>
    <n v="-100"/>
    <x v="3"/>
    <n v="130.19999999999999"/>
    <n v="0"/>
    <x v="4"/>
    <x v="0"/>
  </r>
  <r>
    <x v="1646"/>
    <x v="0"/>
    <s v="Needs Attention"/>
    <n v="226"/>
    <n v="2"/>
    <n v="792.15"/>
    <n v="0"/>
    <n v="0"/>
    <n v="0"/>
    <m/>
    <x v="0"/>
    <n v="0"/>
    <n v="0"/>
    <x v="2"/>
    <x v="2"/>
  </r>
  <r>
    <x v="1647"/>
    <x v="0"/>
    <s v="Potential Loyalists"/>
    <n v="8"/>
    <n v="2"/>
    <n v="584.07000000000005"/>
    <n v="0"/>
    <n v="310.93"/>
    <n v="310.93"/>
    <m/>
    <x v="2"/>
    <n v="0"/>
    <n v="0"/>
    <x v="2"/>
    <x v="1"/>
  </r>
  <r>
    <x v="1648"/>
    <x v="0"/>
    <s v="Needs Attention"/>
    <n v="122"/>
    <n v="3"/>
    <n v="645.74"/>
    <n v="327.7"/>
    <n v="0"/>
    <n v="-327.7"/>
    <n v="-100"/>
    <x v="3"/>
    <n v="327.7"/>
    <n v="0"/>
    <x v="2"/>
    <x v="2"/>
  </r>
  <r>
    <x v="1649"/>
    <x v="0"/>
    <s v="High Value At Risk"/>
    <n v="465"/>
    <n v="8"/>
    <n v="4057.9"/>
    <n v="0"/>
    <n v="0"/>
    <n v="0"/>
    <m/>
    <x v="0"/>
    <n v="0"/>
    <n v="2.19"/>
    <x v="3"/>
    <x v="0"/>
  </r>
  <r>
    <x v="1650"/>
    <x v="0"/>
    <s v="At Risk"/>
    <n v="471"/>
    <n v="2"/>
    <n v="713.11"/>
    <n v="0"/>
    <n v="0"/>
    <n v="0"/>
    <m/>
    <x v="0"/>
    <n v="0"/>
    <n v="0"/>
    <x v="2"/>
    <x v="2"/>
  </r>
  <r>
    <x v="1651"/>
    <x v="0"/>
    <s v="Needs Attention"/>
    <n v="61"/>
    <n v="1"/>
    <n v="104.82"/>
    <n v="0"/>
    <n v="104.82"/>
    <n v="104.82"/>
    <m/>
    <x v="2"/>
    <n v="0"/>
    <n v="0"/>
    <x v="2"/>
    <x v="2"/>
  </r>
  <r>
    <x v="1652"/>
    <x v="0"/>
    <s v="High Value At Risk"/>
    <n v="551"/>
    <n v="3"/>
    <n v="10396.5"/>
    <n v="0"/>
    <n v="0"/>
    <n v="0"/>
    <m/>
    <x v="0"/>
    <n v="0"/>
    <n v="34.729999999999997"/>
    <x v="0"/>
    <x v="0"/>
  </r>
  <r>
    <x v="1653"/>
    <x v="0"/>
    <s v="Needs Attention"/>
    <n v="64"/>
    <n v="2"/>
    <n v="467.66"/>
    <n v="165.2"/>
    <n v="302.45999999999998"/>
    <n v="137.26"/>
    <n v="83.09"/>
    <x v="1"/>
    <n v="0"/>
    <n v="0"/>
    <x v="2"/>
    <x v="2"/>
  </r>
  <r>
    <x v="1654"/>
    <x v="0"/>
    <s v="Champions"/>
    <n v="19"/>
    <n v="20"/>
    <n v="7521.8"/>
    <n v="222.48"/>
    <n v="701.34"/>
    <n v="478.86"/>
    <n v="215.24"/>
    <x v="1"/>
    <n v="0"/>
    <n v="1.55"/>
    <x v="1"/>
    <x v="1"/>
  </r>
  <r>
    <x v="1655"/>
    <x v="0"/>
    <s v="Champions"/>
    <n v="8"/>
    <n v="44"/>
    <n v="39019.51"/>
    <n v="1722.47"/>
    <n v="7659.83"/>
    <n v="5937.36"/>
    <n v="344.7"/>
    <x v="1"/>
    <n v="0"/>
    <n v="7.45"/>
    <x v="1"/>
    <x v="1"/>
  </r>
  <r>
    <x v="1656"/>
    <x v="0"/>
    <s v="Champions"/>
    <n v="3"/>
    <n v="16"/>
    <n v="4546.41"/>
    <n v="309.8"/>
    <n v="1130.22"/>
    <n v="820.42"/>
    <n v="264.82"/>
    <x v="1"/>
    <n v="0"/>
    <n v="1.41"/>
    <x v="1"/>
    <x v="1"/>
  </r>
  <r>
    <x v="1657"/>
    <x v="0"/>
    <s v="Low Engagement"/>
    <n v="556"/>
    <n v="1"/>
    <n v="109.44"/>
    <n v="0"/>
    <n v="0"/>
    <n v="0"/>
    <m/>
    <x v="0"/>
    <n v="0"/>
    <n v="0"/>
    <x v="2"/>
    <x v="1"/>
  </r>
  <r>
    <x v="1658"/>
    <x v="0"/>
    <s v="Potential Loyalists"/>
    <n v="23"/>
    <n v="3"/>
    <n v="648.89"/>
    <n v="473.91"/>
    <n v="174.98"/>
    <n v="-298.93"/>
    <n v="-63.08"/>
    <x v="5"/>
    <n v="298.93"/>
    <n v="21.54"/>
    <x v="0"/>
    <x v="2"/>
  </r>
  <r>
    <x v="1659"/>
    <x v="0"/>
    <s v="Champions"/>
    <n v="29"/>
    <n v="9"/>
    <n v="2794.75"/>
    <n v="136.68"/>
    <n v="590.76"/>
    <n v="454.08"/>
    <n v="332.22"/>
    <x v="1"/>
    <n v="0"/>
    <n v="0.15"/>
    <x v="1"/>
    <x v="1"/>
  </r>
  <r>
    <x v="1660"/>
    <x v="0"/>
    <s v="Low Engagement"/>
    <n v="285"/>
    <n v="1"/>
    <n v="626.65"/>
    <n v="0"/>
    <n v="0"/>
    <n v="0"/>
    <m/>
    <x v="0"/>
    <n v="0"/>
    <n v="0"/>
    <x v="2"/>
    <x v="1"/>
  </r>
  <r>
    <x v="1661"/>
    <x v="0"/>
    <s v="Loyal Customers"/>
    <n v="177"/>
    <n v="6"/>
    <n v="836.95"/>
    <n v="35.4"/>
    <n v="0"/>
    <n v="-35.4"/>
    <n v="-100"/>
    <x v="3"/>
    <n v="35.4"/>
    <n v="9.68"/>
    <x v="2"/>
    <x v="1"/>
  </r>
  <r>
    <x v="1662"/>
    <x v="0"/>
    <s v="Loyal Customers"/>
    <n v="79"/>
    <n v="5"/>
    <n v="3069.88"/>
    <n v="370.1"/>
    <n v="473.96"/>
    <n v="103.86"/>
    <n v="28.06"/>
    <x v="1"/>
    <n v="0"/>
    <n v="2.25"/>
    <x v="1"/>
    <x v="1"/>
  </r>
  <r>
    <x v="1663"/>
    <x v="0"/>
    <s v="Potential Loyalists"/>
    <n v="34"/>
    <n v="2"/>
    <n v="267.27999999999997"/>
    <n v="0"/>
    <n v="152.19999999999999"/>
    <n v="152.19999999999999"/>
    <m/>
    <x v="2"/>
    <n v="0"/>
    <n v="0"/>
    <x v="2"/>
    <x v="1"/>
  </r>
  <r>
    <x v="1664"/>
    <x v="0"/>
    <s v="Champions"/>
    <n v="41"/>
    <n v="35"/>
    <n v="12523.81"/>
    <n v="789.3"/>
    <n v="825.86"/>
    <n v="36.56"/>
    <n v="4.63"/>
    <x v="4"/>
    <n v="0"/>
    <n v="1.47"/>
    <x v="2"/>
    <x v="1"/>
  </r>
  <r>
    <x v="1665"/>
    <x v="0"/>
    <s v="Low Engagement"/>
    <n v="267"/>
    <n v="1"/>
    <n v="141.41"/>
    <n v="0"/>
    <n v="0"/>
    <n v="0"/>
    <m/>
    <x v="0"/>
    <n v="0"/>
    <n v="0"/>
    <x v="2"/>
    <x v="1"/>
  </r>
  <r>
    <x v="1666"/>
    <x v="0"/>
    <s v="Low Engagement"/>
    <n v="726"/>
    <n v="1"/>
    <n v="431.98"/>
    <n v="0"/>
    <n v="0"/>
    <n v="0"/>
    <m/>
    <x v="0"/>
    <n v="0"/>
    <n v="0"/>
    <x v="2"/>
    <x v="1"/>
  </r>
  <r>
    <x v="1667"/>
    <x v="0"/>
    <s v="At Risk"/>
    <n v="492"/>
    <n v="2"/>
    <n v="302.60000000000002"/>
    <n v="0"/>
    <n v="0"/>
    <n v="0"/>
    <m/>
    <x v="0"/>
    <n v="0"/>
    <n v="0.97"/>
    <x v="2"/>
    <x v="2"/>
  </r>
  <r>
    <x v="1668"/>
    <x v="0"/>
    <s v="Champions"/>
    <n v="27"/>
    <n v="10"/>
    <n v="3073.95"/>
    <n v="365.27"/>
    <n v="110.71"/>
    <n v="-254.56"/>
    <n v="-69.69"/>
    <x v="5"/>
    <n v="254.56"/>
    <n v="0.55000000000000004"/>
    <x v="5"/>
    <x v="0"/>
  </r>
  <r>
    <x v="1669"/>
    <x v="0"/>
    <s v="Loyal Customers"/>
    <n v="110"/>
    <n v="16"/>
    <n v="10986.63"/>
    <n v="408"/>
    <n v="0"/>
    <n v="-408"/>
    <n v="-100"/>
    <x v="3"/>
    <n v="408"/>
    <n v="15.04"/>
    <x v="4"/>
    <x v="0"/>
  </r>
  <r>
    <x v="1670"/>
    <x v="0"/>
    <s v="Low Engagement"/>
    <n v="285"/>
    <n v="1"/>
    <n v="151.59"/>
    <n v="0"/>
    <n v="0"/>
    <n v="0"/>
    <m/>
    <x v="0"/>
    <n v="0"/>
    <n v="0"/>
    <x v="2"/>
    <x v="1"/>
  </r>
  <r>
    <x v="1671"/>
    <x v="0"/>
    <s v="Champions"/>
    <n v="9"/>
    <n v="14"/>
    <n v="3968.11"/>
    <n v="0"/>
    <n v="672.69"/>
    <n v="672.69"/>
    <m/>
    <x v="2"/>
    <n v="0"/>
    <n v="2.19"/>
    <x v="2"/>
    <x v="1"/>
  </r>
  <r>
    <x v="1672"/>
    <x v="0"/>
    <s v="At Risk"/>
    <n v="306"/>
    <n v="3"/>
    <n v="748.69"/>
    <n v="0"/>
    <n v="0"/>
    <n v="0"/>
    <m/>
    <x v="0"/>
    <n v="0"/>
    <n v="4.6500000000000004"/>
    <x v="2"/>
    <x v="2"/>
  </r>
  <r>
    <x v="1673"/>
    <x v="0"/>
    <s v="Champions"/>
    <n v="17"/>
    <n v="13"/>
    <n v="13023.4"/>
    <n v="226.93"/>
    <n v="2333.98"/>
    <n v="2107.0500000000002"/>
    <n v="928.5"/>
    <x v="1"/>
    <n v="0"/>
    <n v="1.34"/>
    <x v="1"/>
    <x v="1"/>
  </r>
  <r>
    <x v="1674"/>
    <x v="0"/>
    <s v="Potential Loyalists"/>
    <n v="32"/>
    <n v="2"/>
    <n v="746.36"/>
    <n v="485.98"/>
    <n v="260.38"/>
    <n v="-225.6"/>
    <n v="-46.42"/>
    <x v="5"/>
    <n v="225.6"/>
    <n v="0"/>
    <x v="2"/>
    <x v="2"/>
  </r>
  <r>
    <x v="1675"/>
    <x v="0"/>
    <s v="Champions"/>
    <n v="1"/>
    <n v="37"/>
    <n v="21770.98"/>
    <n v="3438.36"/>
    <n v="6338.55"/>
    <n v="2900.19"/>
    <n v="84.35"/>
    <x v="1"/>
    <n v="0"/>
    <n v="1.51"/>
    <x v="1"/>
    <x v="1"/>
  </r>
  <r>
    <x v="1676"/>
    <x v="0"/>
    <s v="Potential Loyalists"/>
    <n v="20"/>
    <n v="2"/>
    <n v="466.66"/>
    <n v="0"/>
    <n v="225.36"/>
    <n v="225.36"/>
    <m/>
    <x v="2"/>
    <n v="0"/>
    <n v="0"/>
    <x v="2"/>
    <x v="1"/>
  </r>
  <r>
    <x v="1677"/>
    <x v="0"/>
    <s v="Needs Attention"/>
    <n v="125"/>
    <n v="4"/>
    <n v="572.29999999999995"/>
    <n v="260.25"/>
    <n v="0"/>
    <n v="-260.25"/>
    <n v="-100"/>
    <x v="3"/>
    <n v="260.25"/>
    <n v="0"/>
    <x v="2"/>
    <x v="2"/>
  </r>
  <r>
    <x v="1678"/>
    <x v="0"/>
    <s v="Needs Attention"/>
    <n v="66"/>
    <n v="1"/>
    <n v="92.46"/>
    <n v="0"/>
    <n v="92.46"/>
    <n v="92.46"/>
    <m/>
    <x v="2"/>
    <n v="0"/>
    <n v="0"/>
    <x v="2"/>
    <x v="2"/>
  </r>
  <r>
    <x v="1679"/>
    <x v="0"/>
    <s v="Needs Attention"/>
    <n v="107"/>
    <n v="3"/>
    <n v="1520.96"/>
    <n v="725.64"/>
    <n v="0"/>
    <n v="-725.64"/>
    <n v="-100"/>
    <x v="3"/>
    <n v="725.64"/>
    <n v="0"/>
    <x v="4"/>
    <x v="0"/>
  </r>
  <r>
    <x v="1680"/>
    <x v="0"/>
    <s v="Champions"/>
    <n v="2"/>
    <n v="23"/>
    <n v="8152.71"/>
    <n v="1680.14"/>
    <n v="2818.74"/>
    <n v="1138.5999999999999"/>
    <n v="67.77"/>
    <x v="1"/>
    <n v="0"/>
    <n v="1.1000000000000001"/>
    <x v="1"/>
    <x v="1"/>
  </r>
  <r>
    <x v="1681"/>
    <x v="0"/>
    <s v="Champions"/>
    <n v="24"/>
    <n v="22"/>
    <n v="8346.66"/>
    <n v="2135.4499999999998"/>
    <n v="1405.98"/>
    <n v="-729.47"/>
    <n v="-34.159999999999997"/>
    <x v="5"/>
    <n v="729.47"/>
    <n v="0.85"/>
    <x v="5"/>
    <x v="0"/>
  </r>
  <r>
    <x v="1682"/>
    <x v="0"/>
    <s v="At Risk"/>
    <n v="463"/>
    <n v="2"/>
    <n v="469.19"/>
    <n v="0"/>
    <n v="0"/>
    <n v="0"/>
    <m/>
    <x v="0"/>
    <n v="0"/>
    <n v="0"/>
    <x v="2"/>
    <x v="2"/>
  </r>
  <r>
    <x v="1683"/>
    <x v="0"/>
    <s v="Low Engagement"/>
    <n v="267"/>
    <n v="1"/>
    <n v="183.6"/>
    <n v="0"/>
    <n v="0"/>
    <n v="0"/>
    <m/>
    <x v="0"/>
    <n v="0"/>
    <n v="0"/>
    <x v="2"/>
    <x v="1"/>
  </r>
  <r>
    <x v="1684"/>
    <x v="0"/>
    <s v="Champions"/>
    <n v="5"/>
    <n v="30"/>
    <n v="8898.24"/>
    <n v="707.68"/>
    <n v="2037.64"/>
    <n v="1329.96"/>
    <n v="187.93"/>
    <x v="1"/>
    <n v="0"/>
    <n v="0.18"/>
    <x v="1"/>
    <x v="1"/>
  </r>
  <r>
    <x v="1685"/>
    <x v="0"/>
    <s v="At Risk"/>
    <n v="508"/>
    <n v="3"/>
    <n v="917.43"/>
    <n v="0"/>
    <n v="0"/>
    <n v="0"/>
    <m/>
    <x v="0"/>
    <n v="0"/>
    <n v="0"/>
    <x v="2"/>
    <x v="2"/>
  </r>
  <r>
    <x v="1686"/>
    <x v="0"/>
    <s v="Champions"/>
    <n v="10"/>
    <n v="24"/>
    <n v="25585.65"/>
    <n v="3966.04"/>
    <n v="1664.18"/>
    <n v="-2301.86"/>
    <n v="-58.04"/>
    <x v="5"/>
    <n v="2301.86"/>
    <n v="0.66"/>
    <x v="5"/>
    <x v="0"/>
  </r>
  <r>
    <x v="1687"/>
    <x v="0"/>
    <s v="High Value At Risk"/>
    <n v="687"/>
    <n v="7"/>
    <n v="9471.5"/>
    <n v="0"/>
    <n v="0"/>
    <n v="0"/>
    <m/>
    <x v="0"/>
    <n v="0"/>
    <n v="0"/>
    <x v="3"/>
    <x v="0"/>
  </r>
  <r>
    <x v="1688"/>
    <x v="0"/>
    <s v="Champions"/>
    <n v="30"/>
    <n v="15"/>
    <n v="3260.24"/>
    <n v="254.87"/>
    <n v="237.31"/>
    <n v="-17.559999999999999"/>
    <n v="-6.89"/>
    <x v="4"/>
    <n v="17.559999999999999"/>
    <n v="8.98"/>
    <x v="2"/>
    <x v="1"/>
  </r>
  <r>
    <x v="1689"/>
    <x v="0"/>
    <s v="At Risk"/>
    <n v="390"/>
    <n v="3"/>
    <n v="891.02"/>
    <n v="0"/>
    <n v="0"/>
    <n v="0"/>
    <m/>
    <x v="0"/>
    <n v="0"/>
    <n v="0.19"/>
    <x v="2"/>
    <x v="2"/>
  </r>
  <r>
    <x v="1690"/>
    <x v="0"/>
    <s v="Low Engagement"/>
    <n v="267"/>
    <n v="1"/>
    <n v="152.55000000000001"/>
    <n v="0"/>
    <n v="0"/>
    <n v="0"/>
    <m/>
    <x v="0"/>
    <n v="0"/>
    <n v="0"/>
    <x v="2"/>
    <x v="1"/>
  </r>
  <r>
    <x v="1691"/>
    <x v="0"/>
    <s v="Needs Attention"/>
    <n v="64"/>
    <n v="2"/>
    <n v="374.7"/>
    <n v="224.67"/>
    <n v="150.03"/>
    <n v="-74.64"/>
    <n v="-33.22"/>
    <x v="5"/>
    <n v="74.64"/>
    <n v="0"/>
    <x v="2"/>
    <x v="2"/>
  </r>
  <r>
    <x v="1692"/>
    <x v="0"/>
    <s v="High Value At Risk"/>
    <n v="321"/>
    <n v="4"/>
    <n v="1516.72"/>
    <n v="0"/>
    <n v="0"/>
    <n v="0"/>
    <m/>
    <x v="0"/>
    <n v="0"/>
    <n v="1.54"/>
    <x v="3"/>
    <x v="0"/>
  </r>
  <r>
    <x v="1693"/>
    <x v="0"/>
    <s v="At Risk"/>
    <n v="515"/>
    <n v="2"/>
    <n v="225.81"/>
    <n v="0"/>
    <n v="0"/>
    <n v="0"/>
    <m/>
    <x v="0"/>
    <n v="0"/>
    <n v="0"/>
    <x v="2"/>
    <x v="2"/>
  </r>
  <r>
    <x v="1694"/>
    <x v="0"/>
    <s v="Low Engagement"/>
    <n v="685"/>
    <n v="1"/>
    <n v="321.60000000000002"/>
    <n v="0"/>
    <n v="0"/>
    <n v="0"/>
    <m/>
    <x v="0"/>
    <n v="0"/>
    <n v="0"/>
    <x v="2"/>
    <x v="1"/>
  </r>
  <r>
    <x v="1695"/>
    <x v="0"/>
    <s v="Champions"/>
    <n v="4"/>
    <n v="8"/>
    <n v="1422.75"/>
    <n v="0"/>
    <n v="1065.94"/>
    <n v="1065.94"/>
    <m/>
    <x v="2"/>
    <n v="0"/>
    <n v="9.24"/>
    <x v="2"/>
    <x v="1"/>
  </r>
  <r>
    <x v="1696"/>
    <x v="0"/>
    <s v="Low Engagement"/>
    <n v="667"/>
    <n v="1"/>
    <n v="390.85"/>
    <n v="0"/>
    <n v="0"/>
    <n v="0"/>
    <m/>
    <x v="0"/>
    <n v="0"/>
    <n v="0"/>
    <x v="2"/>
    <x v="1"/>
  </r>
  <r>
    <x v="1697"/>
    <x v="0"/>
    <s v="Potential Loyalists"/>
    <n v="33"/>
    <n v="1"/>
    <n v="151.04"/>
    <n v="0"/>
    <n v="151.04"/>
    <n v="151.04"/>
    <m/>
    <x v="2"/>
    <n v="0"/>
    <n v="7.61"/>
    <x v="2"/>
    <x v="1"/>
  </r>
  <r>
    <x v="1698"/>
    <x v="0"/>
    <s v="Low Engagement"/>
    <n v="624"/>
    <n v="1"/>
    <n v="219.4"/>
    <n v="0"/>
    <n v="0"/>
    <n v="0"/>
    <m/>
    <x v="0"/>
    <n v="0"/>
    <n v="0"/>
    <x v="2"/>
    <x v="1"/>
  </r>
  <r>
    <x v="1699"/>
    <x v="0"/>
    <s v="Champions"/>
    <n v="5"/>
    <n v="5"/>
    <n v="1724.87"/>
    <n v="0"/>
    <n v="634.34"/>
    <n v="634.34"/>
    <m/>
    <x v="2"/>
    <n v="0"/>
    <n v="0"/>
    <x v="2"/>
    <x v="1"/>
  </r>
  <r>
    <x v="1700"/>
    <x v="0"/>
    <s v="Needs Attention"/>
    <n v="130"/>
    <n v="1"/>
    <n v="118.67"/>
    <n v="118.67"/>
    <n v="0"/>
    <n v="-118.67"/>
    <n v="-100"/>
    <x v="3"/>
    <n v="118.67"/>
    <n v="0"/>
    <x v="2"/>
    <x v="2"/>
  </r>
  <r>
    <x v="1701"/>
    <x v="0"/>
    <s v="Loyal Customers"/>
    <n v="41"/>
    <n v="6"/>
    <n v="615.08000000000004"/>
    <n v="0"/>
    <n v="189.02"/>
    <n v="189.02"/>
    <m/>
    <x v="2"/>
    <n v="0"/>
    <n v="0"/>
    <x v="2"/>
    <x v="1"/>
  </r>
  <r>
    <x v="1702"/>
    <x v="0"/>
    <s v="Loyal Customers"/>
    <n v="102"/>
    <n v="9"/>
    <n v="1551.82"/>
    <n v="221.46"/>
    <n v="0"/>
    <n v="-221.46"/>
    <n v="-100"/>
    <x v="3"/>
    <n v="221.46"/>
    <n v="0"/>
    <x v="4"/>
    <x v="0"/>
  </r>
  <r>
    <x v="1703"/>
    <x v="0"/>
    <s v="Needs Attention"/>
    <n v="125"/>
    <n v="1"/>
    <n v="375.1"/>
    <n v="375.1"/>
    <n v="0"/>
    <n v="-375.1"/>
    <n v="-100"/>
    <x v="3"/>
    <n v="375.1"/>
    <n v="0"/>
    <x v="2"/>
    <x v="2"/>
  </r>
  <r>
    <x v="1704"/>
    <x v="0"/>
    <s v="Loyal Customers"/>
    <n v="33"/>
    <n v="5"/>
    <n v="1115.68"/>
    <n v="0"/>
    <n v="45.6"/>
    <n v="45.6"/>
    <m/>
    <x v="2"/>
    <n v="0"/>
    <n v="3.58"/>
    <x v="2"/>
    <x v="1"/>
  </r>
  <r>
    <x v="1705"/>
    <x v="0"/>
    <s v="High Value At Risk"/>
    <n v="303"/>
    <n v="10"/>
    <n v="4867.57"/>
    <n v="0"/>
    <n v="0"/>
    <n v="0"/>
    <m/>
    <x v="0"/>
    <n v="0"/>
    <n v="2.4700000000000002"/>
    <x v="3"/>
    <x v="0"/>
  </r>
  <r>
    <x v="1706"/>
    <x v="0"/>
    <s v="Needs Attention"/>
    <n v="365"/>
    <n v="2"/>
    <n v="413.36"/>
    <n v="0"/>
    <n v="0"/>
    <n v="0"/>
    <m/>
    <x v="0"/>
    <n v="0"/>
    <n v="0"/>
    <x v="2"/>
    <x v="2"/>
  </r>
  <r>
    <x v="1707"/>
    <x v="0"/>
    <s v="Loyal Customers"/>
    <n v="5"/>
    <n v="11"/>
    <n v="1082.19"/>
    <n v="59.45"/>
    <n v="469.51"/>
    <n v="410.06"/>
    <n v="689.76"/>
    <x v="1"/>
    <n v="0"/>
    <n v="0"/>
    <x v="1"/>
    <x v="1"/>
  </r>
  <r>
    <x v="1708"/>
    <x v="0"/>
    <s v="Low Engagement"/>
    <n v="513"/>
    <n v="1"/>
    <n v="150.5"/>
    <n v="0"/>
    <n v="0"/>
    <n v="0"/>
    <m/>
    <x v="0"/>
    <n v="0"/>
    <n v="0"/>
    <x v="2"/>
    <x v="1"/>
  </r>
  <r>
    <x v="1709"/>
    <x v="0"/>
    <s v="Champions"/>
    <n v="3"/>
    <n v="32"/>
    <n v="9705.67"/>
    <n v="435.78"/>
    <n v="1200.3499999999999"/>
    <n v="764.57"/>
    <n v="175.45"/>
    <x v="1"/>
    <n v="0"/>
    <n v="0.13"/>
    <x v="1"/>
    <x v="1"/>
  </r>
  <r>
    <x v="1710"/>
    <x v="0"/>
    <s v="Low Engagement"/>
    <n v="463"/>
    <n v="1"/>
    <n v="39.950000000000003"/>
    <n v="0"/>
    <n v="0"/>
    <n v="0"/>
    <m/>
    <x v="0"/>
    <n v="0"/>
    <n v="0"/>
    <x v="2"/>
    <x v="1"/>
  </r>
  <r>
    <x v="1711"/>
    <x v="0"/>
    <s v="Potential Loyalists"/>
    <n v="3"/>
    <n v="3"/>
    <n v="829.47"/>
    <n v="0"/>
    <n v="191.47"/>
    <n v="191.47"/>
    <m/>
    <x v="2"/>
    <n v="0"/>
    <n v="5.15"/>
    <x v="2"/>
    <x v="1"/>
  </r>
  <r>
    <x v="1712"/>
    <x v="0"/>
    <s v="Champions"/>
    <n v="11"/>
    <n v="16"/>
    <n v="64036.800000000003"/>
    <n v="10153.049999999999"/>
    <n v="24983.919999999998"/>
    <n v="14830.87"/>
    <n v="146.07"/>
    <x v="1"/>
    <n v="0"/>
    <n v="0.48"/>
    <x v="1"/>
    <x v="1"/>
  </r>
  <r>
    <x v="1713"/>
    <x v="0"/>
    <s v="Potential Loyalists"/>
    <n v="57"/>
    <n v="1"/>
    <n v="158.75"/>
    <n v="0"/>
    <n v="158.75"/>
    <n v="158.75"/>
    <m/>
    <x v="2"/>
    <n v="0"/>
    <n v="0"/>
    <x v="2"/>
    <x v="1"/>
  </r>
  <r>
    <x v="1714"/>
    <x v="0"/>
    <s v="Low Engagement"/>
    <n v="325"/>
    <n v="1"/>
    <n v="76.319999999999993"/>
    <n v="0"/>
    <n v="0"/>
    <n v="0"/>
    <m/>
    <x v="0"/>
    <n v="0"/>
    <n v="0"/>
    <x v="2"/>
    <x v="1"/>
  </r>
  <r>
    <x v="1715"/>
    <x v="0"/>
    <s v="High Value At Risk"/>
    <n v="655"/>
    <n v="2"/>
    <n v="9530.08"/>
    <n v="0"/>
    <n v="0"/>
    <n v="0"/>
    <m/>
    <x v="0"/>
    <n v="0"/>
    <n v="0"/>
    <x v="3"/>
    <x v="0"/>
  </r>
  <r>
    <x v="1716"/>
    <x v="0"/>
    <s v="Champions"/>
    <n v="8"/>
    <n v="24"/>
    <n v="7229.45"/>
    <n v="947.95"/>
    <n v="1331.49"/>
    <n v="383.54"/>
    <n v="40.46"/>
    <x v="1"/>
    <n v="0"/>
    <n v="0.19"/>
    <x v="1"/>
    <x v="1"/>
  </r>
  <r>
    <x v="1717"/>
    <x v="0"/>
    <s v="Potential Loyalists"/>
    <n v="13"/>
    <n v="1"/>
    <n v="433.86"/>
    <n v="0"/>
    <n v="433.86"/>
    <n v="433.86"/>
    <m/>
    <x v="2"/>
    <n v="0"/>
    <n v="0"/>
    <x v="2"/>
    <x v="1"/>
  </r>
  <r>
    <x v="1718"/>
    <x v="0"/>
    <s v="Low Engagement"/>
    <n v="440"/>
    <n v="1"/>
    <n v="311.77"/>
    <n v="0"/>
    <n v="0"/>
    <n v="0"/>
    <m/>
    <x v="0"/>
    <n v="0"/>
    <n v="0.3"/>
    <x v="2"/>
    <x v="1"/>
  </r>
  <r>
    <x v="1719"/>
    <x v="0"/>
    <s v="Low Engagement"/>
    <n v="723"/>
    <n v="1"/>
    <n v="2.95"/>
    <n v="0"/>
    <n v="0"/>
    <n v="0"/>
    <m/>
    <x v="0"/>
    <n v="0"/>
    <n v="0"/>
    <x v="2"/>
    <x v="1"/>
  </r>
  <r>
    <x v="1720"/>
    <x v="0"/>
    <s v="Champions"/>
    <n v="5"/>
    <n v="17"/>
    <n v="53258.43"/>
    <n v="203.89"/>
    <n v="53054.54"/>
    <n v="52850.65"/>
    <n v="25921.16"/>
    <x v="1"/>
    <n v="0"/>
    <n v="14.9"/>
    <x v="1"/>
    <x v="2"/>
  </r>
  <r>
    <x v="1721"/>
    <x v="0"/>
    <s v="At Risk"/>
    <n v="482"/>
    <n v="2"/>
    <n v="422.86"/>
    <n v="0"/>
    <n v="0"/>
    <n v="0"/>
    <m/>
    <x v="0"/>
    <n v="0"/>
    <n v="0"/>
    <x v="2"/>
    <x v="2"/>
  </r>
  <r>
    <x v="1722"/>
    <x v="0"/>
    <s v="Potential Loyalists"/>
    <n v="37"/>
    <n v="1"/>
    <n v="147.35"/>
    <n v="0"/>
    <n v="147.35"/>
    <n v="147.35"/>
    <m/>
    <x v="2"/>
    <n v="0"/>
    <n v="0"/>
    <x v="2"/>
    <x v="1"/>
  </r>
  <r>
    <x v="1723"/>
    <x v="0"/>
    <s v="Champions"/>
    <n v="17"/>
    <n v="20"/>
    <n v="5750.91"/>
    <n v="988.46"/>
    <n v="794.25"/>
    <n v="-194.21"/>
    <n v="-19.649999999999999"/>
    <x v="4"/>
    <n v="194.21"/>
    <n v="1.1299999999999999"/>
    <x v="2"/>
    <x v="1"/>
  </r>
  <r>
    <x v="1724"/>
    <x v="0"/>
    <s v="Needs Attention"/>
    <n v="138"/>
    <n v="1"/>
    <n v="191.95"/>
    <n v="191.95"/>
    <n v="0"/>
    <n v="-191.95"/>
    <n v="-100"/>
    <x v="3"/>
    <n v="191.95"/>
    <n v="0"/>
    <x v="2"/>
    <x v="2"/>
  </r>
  <r>
    <x v="1725"/>
    <x v="0"/>
    <s v="Loyal Customers"/>
    <n v="74"/>
    <n v="13"/>
    <n v="9961.93"/>
    <n v="785"/>
    <n v="1032.4000000000001"/>
    <n v="247.4"/>
    <n v="31.52"/>
    <x v="1"/>
    <n v="0"/>
    <n v="0.2"/>
    <x v="1"/>
    <x v="1"/>
  </r>
  <r>
    <x v="1726"/>
    <x v="0"/>
    <s v="Loyal Customers"/>
    <n v="6"/>
    <n v="5"/>
    <n v="1105.8800000000001"/>
    <n v="0"/>
    <n v="1105.8800000000001"/>
    <n v="1105.8800000000001"/>
    <m/>
    <x v="2"/>
    <n v="0"/>
    <n v="4.12"/>
    <x v="2"/>
    <x v="1"/>
  </r>
  <r>
    <x v="1727"/>
    <x v="0"/>
    <s v="Loyal Customers"/>
    <n v="155"/>
    <n v="5"/>
    <n v="740.53"/>
    <n v="216.21"/>
    <n v="0"/>
    <n v="-216.21"/>
    <n v="-100"/>
    <x v="3"/>
    <n v="216.21"/>
    <n v="0"/>
    <x v="2"/>
    <x v="1"/>
  </r>
  <r>
    <x v="1728"/>
    <x v="0"/>
    <s v="High Value At Risk"/>
    <n v="240"/>
    <n v="5"/>
    <n v="5988.83"/>
    <n v="0"/>
    <n v="0"/>
    <n v="0"/>
    <m/>
    <x v="0"/>
    <n v="0"/>
    <n v="4.76"/>
    <x v="3"/>
    <x v="0"/>
  </r>
  <r>
    <x v="1729"/>
    <x v="0"/>
    <s v="Low Engagement"/>
    <n v="738"/>
    <n v="1"/>
    <n v="214.8"/>
    <n v="0"/>
    <n v="0"/>
    <n v="0"/>
    <m/>
    <x v="0"/>
    <n v="0"/>
    <n v="0"/>
    <x v="2"/>
    <x v="1"/>
  </r>
  <r>
    <x v="1730"/>
    <x v="0"/>
    <s v="Champions"/>
    <n v="52"/>
    <n v="11"/>
    <n v="4877.3"/>
    <n v="986.86"/>
    <n v="241.29"/>
    <n v="-745.57"/>
    <n v="-75.55"/>
    <x v="5"/>
    <n v="745.57"/>
    <n v="0.48"/>
    <x v="5"/>
    <x v="0"/>
  </r>
  <r>
    <x v="1731"/>
    <x v="0"/>
    <s v="Potential Loyalists"/>
    <n v="31"/>
    <n v="4"/>
    <n v="1044.96"/>
    <n v="291.33"/>
    <n v="306.58"/>
    <n v="15.25"/>
    <n v="5.23"/>
    <x v="4"/>
    <n v="0"/>
    <n v="0.36"/>
    <x v="2"/>
    <x v="1"/>
  </r>
  <r>
    <x v="1732"/>
    <x v="0"/>
    <s v="Needs Attention"/>
    <n v="73"/>
    <n v="1"/>
    <n v="144.19999999999999"/>
    <n v="0"/>
    <n v="144.19999999999999"/>
    <n v="144.19999999999999"/>
    <m/>
    <x v="2"/>
    <n v="0"/>
    <n v="44.38"/>
    <x v="0"/>
    <x v="2"/>
  </r>
  <r>
    <x v="1733"/>
    <x v="0"/>
    <s v="Champions"/>
    <n v="4"/>
    <n v="33"/>
    <n v="12987.95"/>
    <n v="1558.1"/>
    <n v="2423.5300000000002"/>
    <n v="865.43"/>
    <n v="55.54"/>
    <x v="1"/>
    <n v="0"/>
    <n v="0.22"/>
    <x v="1"/>
    <x v="1"/>
  </r>
  <r>
    <x v="1734"/>
    <x v="0"/>
    <s v="Potential Loyalists"/>
    <n v="15"/>
    <n v="4"/>
    <n v="692.85"/>
    <n v="201.3"/>
    <n v="397.35"/>
    <n v="196.05"/>
    <n v="97.39"/>
    <x v="1"/>
    <n v="0"/>
    <n v="0.61"/>
    <x v="1"/>
    <x v="1"/>
  </r>
  <r>
    <x v="1735"/>
    <x v="0"/>
    <s v="Champions"/>
    <n v="23"/>
    <n v="13"/>
    <n v="5834.59"/>
    <n v="748.32"/>
    <n v="1014.33"/>
    <n v="266.01"/>
    <n v="35.549999999999997"/>
    <x v="1"/>
    <n v="0"/>
    <n v="5.31"/>
    <x v="1"/>
    <x v="1"/>
  </r>
  <r>
    <x v="1736"/>
    <x v="0"/>
    <s v="Champions"/>
    <n v="4"/>
    <n v="16"/>
    <n v="7092.61"/>
    <n v="0"/>
    <n v="1406.92"/>
    <n v="1406.92"/>
    <m/>
    <x v="2"/>
    <n v="0"/>
    <n v="13.19"/>
    <x v="0"/>
    <x v="2"/>
  </r>
  <r>
    <x v="1737"/>
    <x v="0"/>
    <s v="High Value At Risk"/>
    <n v="274"/>
    <n v="7"/>
    <n v="1364.09"/>
    <n v="0"/>
    <n v="0"/>
    <n v="0"/>
    <m/>
    <x v="0"/>
    <n v="0"/>
    <n v="0"/>
    <x v="3"/>
    <x v="0"/>
  </r>
  <r>
    <x v="1738"/>
    <x v="0"/>
    <s v="At Risk"/>
    <n v="502"/>
    <n v="2"/>
    <n v="622.66999999999996"/>
    <n v="0"/>
    <n v="0"/>
    <n v="0"/>
    <m/>
    <x v="0"/>
    <n v="0"/>
    <n v="0"/>
    <x v="2"/>
    <x v="2"/>
  </r>
  <r>
    <x v="1739"/>
    <x v="0"/>
    <s v="Champions"/>
    <n v="20"/>
    <n v="5"/>
    <n v="1382.74"/>
    <n v="628.87"/>
    <n v="753.87"/>
    <n v="125"/>
    <n v="19.88"/>
    <x v="4"/>
    <n v="0"/>
    <n v="0"/>
    <x v="2"/>
    <x v="1"/>
  </r>
  <r>
    <x v="1740"/>
    <x v="0"/>
    <s v="Needs Attention"/>
    <n v="144"/>
    <n v="1"/>
    <n v="90"/>
    <n v="90"/>
    <n v="0"/>
    <n v="-90"/>
    <n v="-100"/>
    <x v="3"/>
    <n v="90"/>
    <n v="0"/>
    <x v="2"/>
    <x v="2"/>
  </r>
  <r>
    <x v="1741"/>
    <x v="0"/>
    <s v="Low Engagement"/>
    <n v="429"/>
    <n v="1"/>
    <n v="458.45"/>
    <n v="0"/>
    <n v="0"/>
    <n v="0"/>
    <m/>
    <x v="0"/>
    <n v="0"/>
    <n v="0"/>
    <x v="2"/>
    <x v="1"/>
  </r>
  <r>
    <x v="1742"/>
    <x v="0"/>
    <s v="Needs Attention"/>
    <n v="376"/>
    <n v="2"/>
    <n v="183.37"/>
    <n v="0"/>
    <n v="0"/>
    <n v="0"/>
    <m/>
    <x v="0"/>
    <n v="0"/>
    <n v="10.85"/>
    <x v="0"/>
    <x v="2"/>
  </r>
  <r>
    <x v="1743"/>
    <x v="0"/>
    <s v="Potential Loyalists"/>
    <n v="4"/>
    <n v="4"/>
    <n v="2780.15"/>
    <n v="0"/>
    <n v="2780.15"/>
    <n v="2780.15"/>
    <m/>
    <x v="2"/>
    <n v="0"/>
    <n v="1.43"/>
    <x v="2"/>
    <x v="1"/>
  </r>
  <r>
    <x v="1744"/>
    <x v="0"/>
    <s v="At Risk"/>
    <n v="407"/>
    <n v="3"/>
    <n v="362.42"/>
    <n v="0"/>
    <n v="0"/>
    <n v="0"/>
    <m/>
    <x v="0"/>
    <n v="0"/>
    <n v="14.53"/>
    <x v="0"/>
    <x v="2"/>
  </r>
  <r>
    <x v="1745"/>
    <x v="0"/>
    <s v="Low Engagement"/>
    <n v="734"/>
    <n v="1"/>
    <n v="436.18"/>
    <n v="0"/>
    <n v="0"/>
    <n v="0"/>
    <m/>
    <x v="0"/>
    <n v="0"/>
    <n v="0"/>
    <x v="2"/>
    <x v="1"/>
  </r>
  <r>
    <x v="1746"/>
    <x v="0"/>
    <s v="Needs Attention"/>
    <n v="85"/>
    <n v="1"/>
    <n v="419.58"/>
    <n v="0"/>
    <n v="419.58"/>
    <n v="419.58"/>
    <m/>
    <x v="2"/>
    <n v="0"/>
    <n v="0"/>
    <x v="2"/>
    <x v="2"/>
  </r>
  <r>
    <x v="1747"/>
    <x v="0"/>
    <s v="Potential Loyalists"/>
    <n v="11"/>
    <n v="3"/>
    <n v="2720.63"/>
    <n v="0"/>
    <n v="2720.63"/>
    <n v="2720.63"/>
    <m/>
    <x v="2"/>
    <n v="0"/>
    <n v="0"/>
    <x v="2"/>
    <x v="1"/>
  </r>
  <r>
    <x v="1748"/>
    <x v="0"/>
    <s v="Potential Loyalists"/>
    <n v="8"/>
    <n v="4"/>
    <n v="1172.46"/>
    <n v="0"/>
    <n v="706.13"/>
    <n v="706.13"/>
    <m/>
    <x v="2"/>
    <n v="0"/>
    <n v="5.33"/>
    <x v="2"/>
    <x v="1"/>
  </r>
  <r>
    <x v="1749"/>
    <x v="0"/>
    <s v="Loyal Customers"/>
    <n v="123"/>
    <n v="6"/>
    <n v="1900.08"/>
    <n v="257.48"/>
    <n v="0"/>
    <n v="-257.48"/>
    <n v="-100"/>
    <x v="3"/>
    <n v="257.48"/>
    <n v="0"/>
    <x v="4"/>
    <x v="0"/>
  </r>
  <r>
    <x v="1750"/>
    <x v="0"/>
    <s v="Needs Attention"/>
    <n v="61"/>
    <n v="3"/>
    <n v="924.21"/>
    <n v="0"/>
    <n v="331.96"/>
    <n v="331.96"/>
    <m/>
    <x v="2"/>
    <n v="0"/>
    <n v="1.61"/>
    <x v="2"/>
    <x v="2"/>
  </r>
  <r>
    <x v="1751"/>
    <x v="0"/>
    <s v="Champions"/>
    <n v="2"/>
    <n v="9"/>
    <n v="2591.34"/>
    <n v="367.33"/>
    <n v="397.63"/>
    <n v="30.3"/>
    <n v="8.25"/>
    <x v="4"/>
    <n v="0"/>
    <n v="0"/>
    <x v="2"/>
    <x v="1"/>
  </r>
  <r>
    <x v="1752"/>
    <x v="0"/>
    <s v="High Value At Risk"/>
    <n v="320"/>
    <n v="4"/>
    <n v="1858.77"/>
    <n v="0"/>
    <n v="0"/>
    <n v="0"/>
    <m/>
    <x v="0"/>
    <n v="0"/>
    <n v="0"/>
    <x v="3"/>
    <x v="0"/>
  </r>
  <r>
    <x v="1753"/>
    <x v="0"/>
    <s v="Low Engagement"/>
    <n v="649"/>
    <n v="1"/>
    <n v="168.22"/>
    <n v="0"/>
    <n v="0"/>
    <n v="0"/>
    <m/>
    <x v="0"/>
    <n v="0"/>
    <n v="0"/>
    <x v="2"/>
    <x v="1"/>
  </r>
  <r>
    <x v="1754"/>
    <x v="0"/>
    <s v="Champions"/>
    <n v="3"/>
    <n v="11"/>
    <n v="3586.03"/>
    <n v="1245.5999999999999"/>
    <n v="2033.57"/>
    <n v="787.97"/>
    <n v="63.26"/>
    <x v="1"/>
    <n v="0"/>
    <n v="0.16"/>
    <x v="1"/>
    <x v="1"/>
  </r>
  <r>
    <x v="1755"/>
    <x v="0"/>
    <s v="Needs Attention"/>
    <n v="130"/>
    <n v="4"/>
    <n v="911.14"/>
    <n v="287.64"/>
    <n v="0"/>
    <n v="-287.64"/>
    <n v="-100"/>
    <x v="3"/>
    <n v="287.64"/>
    <n v="1.68"/>
    <x v="2"/>
    <x v="2"/>
  </r>
  <r>
    <x v="1756"/>
    <x v="0"/>
    <s v="High Value At Risk"/>
    <n v="383"/>
    <n v="15"/>
    <n v="11123.35"/>
    <n v="0"/>
    <n v="0"/>
    <n v="0"/>
    <m/>
    <x v="0"/>
    <n v="0"/>
    <n v="0"/>
    <x v="3"/>
    <x v="0"/>
  </r>
  <r>
    <x v="1757"/>
    <x v="0"/>
    <s v="Champions"/>
    <n v="2"/>
    <n v="24"/>
    <n v="8839.67"/>
    <n v="748.86"/>
    <n v="1499.99"/>
    <n v="751.13"/>
    <n v="100.3"/>
    <x v="1"/>
    <n v="0"/>
    <n v="0.44"/>
    <x v="1"/>
    <x v="1"/>
  </r>
  <r>
    <x v="1758"/>
    <x v="0"/>
    <s v="High Value At Risk"/>
    <n v="401"/>
    <n v="5"/>
    <n v="1570.81"/>
    <n v="0"/>
    <n v="0"/>
    <n v="0"/>
    <m/>
    <x v="0"/>
    <n v="0"/>
    <n v="1.07"/>
    <x v="3"/>
    <x v="0"/>
  </r>
  <r>
    <x v="1759"/>
    <x v="0"/>
    <s v="Low Engagement"/>
    <n v="696"/>
    <n v="1"/>
    <n v="332.7"/>
    <n v="0"/>
    <n v="0"/>
    <n v="0"/>
    <m/>
    <x v="0"/>
    <n v="0"/>
    <n v="11.6"/>
    <x v="0"/>
    <x v="2"/>
  </r>
  <r>
    <x v="1760"/>
    <x v="0"/>
    <s v="Potential Loyalists"/>
    <n v="2"/>
    <n v="2"/>
    <n v="965.88"/>
    <n v="0"/>
    <n v="965.88"/>
    <n v="965.88"/>
    <m/>
    <x v="2"/>
    <n v="0"/>
    <n v="0"/>
    <x v="2"/>
    <x v="1"/>
  </r>
  <r>
    <x v="1761"/>
    <x v="0"/>
    <s v="Potential Loyalists"/>
    <n v="47"/>
    <n v="4"/>
    <n v="1086.8"/>
    <n v="0"/>
    <n v="415.82"/>
    <n v="415.82"/>
    <m/>
    <x v="2"/>
    <n v="0"/>
    <n v="0"/>
    <x v="2"/>
    <x v="1"/>
  </r>
  <r>
    <x v="1762"/>
    <x v="0"/>
    <s v="Potential Loyalists"/>
    <n v="4"/>
    <n v="2"/>
    <n v="935.05"/>
    <n v="0"/>
    <n v="935.05"/>
    <n v="935.05"/>
    <m/>
    <x v="2"/>
    <n v="0"/>
    <n v="1.6"/>
    <x v="2"/>
    <x v="1"/>
  </r>
  <r>
    <x v="1763"/>
    <x v="0"/>
    <s v="Potential Loyalists"/>
    <n v="3"/>
    <n v="4"/>
    <n v="915.13"/>
    <n v="285.16000000000003"/>
    <n v="629.97"/>
    <n v="344.81"/>
    <n v="120.92"/>
    <x v="1"/>
    <n v="0"/>
    <n v="3.94"/>
    <x v="1"/>
    <x v="1"/>
  </r>
  <r>
    <x v="1764"/>
    <x v="0"/>
    <s v="Needs Attention"/>
    <n v="374"/>
    <n v="2"/>
    <n v="671.34"/>
    <n v="0"/>
    <n v="0"/>
    <n v="0"/>
    <m/>
    <x v="0"/>
    <n v="0"/>
    <n v="2.29"/>
    <x v="2"/>
    <x v="2"/>
  </r>
  <r>
    <x v="1765"/>
    <x v="0"/>
    <s v="Needs Attention"/>
    <n v="134"/>
    <n v="1"/>
    <n v="115.8"/>
    <n v="115.8"/>
    <n v="0"/>
    <n v="-115.8"/>
    <n v="-100"/>
    <x v="3"/>
    <n v="115.8"/>
    <n v="0"/>
    <x v="2"/>
    <x v="2"/>
  </r>
  <r>
    <x v="1766"/>
    <x v="0"/>
    <s v="Low Engagement"/>
    <n v="487"/>
    <n v="1"/>
    <n v="30.6"/>
    <n v="0"/>
    <n v="0"/>
    <n v="0"/>
    <m/>
    <x v="0"/>
    <n v="0"/>
    <n v="0"/>
    <x v="2"/>
    <x v="1"/>
  </r>
  <r>
    <x v="1767"/>
    <x v="0"/>
    <s v="Champions"/>
    <n v="47"/>
    <n v="7"/>
    <n v="7600.05"/>
    <n v="1722.6"/>
    <n v="891"/>
    <n v="-831.6"/>
    <n v="-48.28"/>
    <x v="5"/>
    <n v="831.6"/>
    <n v="7.82"/>
    <x v="5"/>
    <x v="0"/>
  </r>
  <r>
    <x v="1768"/>
    <x v="0"/>
    <s v="Champions"/>
    <n v="9"/>
    <n v="12"/>
    <n v="9450.2999999999993"/>
    <n v="0"/>
    <n v="2287.27"/>
    <n v="2287.27"/>
    <m/>
    <x v="2"/>
    <n v="0"/>
    <n v="13.14"/>
    <x v="0"/>
    <x v="2"/>
  </r>
  <r>
    <x v="1769"/>
    <x v="0"/>
    <s v="Loyal Customers"/>
    <n v="79"/>
    <n v="9"/>
    <n v="2590.1999999999998"/>
    <n v="0"/>
    <n v="300.60000000000002"/>
    <n v="300.60000000000002"/>
    <m/>
    <x v="2"/>
    <n v="0"/>
    <n v="22.04"/>
    <x v="0"/>
    <x v="2"/>
  </r>
  <r>
    <x v="1770"/>
    <x v="0"/>
    <s v="Needs Attention"/>
    <n v="234"/>
    <n v="2"/>
    <n v="466.29"/>
    <n v="0"/>
    <n v="0"/>
    <n v="0"/>
    <m/>
    <x v="0"/>
    <n v="0"/>
    <n v="0"/>
    <x v="2"/>
    <x v="2"/>
  </r>
  <r>
    <x v="1771"/>
    <x v="0"/>
    <s v="Low Engagement"/>
    <n v="221"/>
    <n v="1"/>
    <n v="446.62"/>
    <n v="0"/>
    <n v="0"/>
    <n v="0"/>
    <m/>
    <x v="0"/>
    <n v="0"/>
    <n v="41.91"/>
    <x v="0"/>
    <x v="2"/>
  </r>
  <r>
    <x v="1772"/>
    <x v="0"/>
    <s v="Potential Loyalists"/>
    <n v="36"/>
    <n v="2"/>
    <n v="658.64"/>
    <n v="0"/>
    <n v="352.46"/>
    <n v="352.46"/>
    <m/>
    <x v="2"/>
    <n v="0"/>
    <n v="0"/>
    <x v="2"/>
    <x v="1"/>
  </r>
  <r>
    <x v="1773"/>
    <x v="0"/>
    <s v="At Risk"/>
    <n v="674"/>
    <n v="2"/>
    <n v="679.45"/>
    <n v="0"/>
    <n v="0"/>
    <n v="0"/>
    <m/>
    <x v="0"/>
    <n v="0"/>
    <n v="1.88"/>
    <x v="2"/>
    <x v="2"/>
  </r>
  <r>
    <x v="1774"/>
    <x v="0"/>
    <s v="Loyal Customers"/>
    <n v="76"/>
    <n v="7"/>
    <n v="1997.34"/>
    <n v="0"/>
    <n v="306.77999999999997"/>
    <n v="306.77999999999997"/>
    <m/>
    <x v="2"/>
    <n v="0"/>
    <n v="1.1000000000000001"/>
    <x v="2"/>
    <x v="1"/>
  </r>
  <r>
    <x v="1775"/>
    <x v="0"/>
    <s v="Low Engagement"/>
    <n v="484"/>
    <n v="1"/>
    <n v="233.4"/>
    <n v="0"/>
    <n v="0"/>
    <n v="0"/>
    <m/>
    <x v="0"/>
    <n v="0"/>
    <n v="0"/>
    <x v="2"/>
    <x v="1"/>
  </r>
  <r>
    <x v="1776"/>
    <x v="0"/>
    <s v="High Value At Risk"/>
    <n v="240"/>
    <n v="8"/>
    <n v="6460.7"/>
    <n v="0"/>
    <n v="0"/>
    <n v="0"/>
    <m/>
    <x v="0"/>
    <n v="0"/>
    <n v="3.05"/>
    <x v="3"/>
    <x v="0"/>
  </r>
  <r>
    <x v="1777"/>
    <x v="0"/>
    <s v="Low Engagement"/>
    <n v="267"/>
    <n v="1"/>
    <n v="118.75"/>
    <n v="0"/>
    <n v="0"/>
    <n v="0"/>
    <m/>
    <x v="0"/>
    <n v="0"/>
    <n v="0"/>
    <x v="2"/>
    <x v="1"/>
  </r>
  <r>
    <x v="1778"/>
    <x v="33"/>
    <s v="Champions"/>
    <n v="10"/>
    <n v="144"/>
    <n v="303069.88"/>
    <n v="53538.44"/>
    <n v="18321.29"/>
    <n v="-35217.15"/>
    <n v="-65.78"/>
    <x v="5"/>
    <n v="35217.15"/>
    <n v="1.75"/>
    <x v="5"/>
    <x v="0"/>
  </r>
  <r>
    <x v="1779"/>
    <x v="0"/>
    <s v="Loyal Customers"/>
    <n v="20"/>
    <n v="5"/>
    <n v="978.69"/>
    <n v="0"/>
    <n v="155.71"/>
    <n v="155.71"/>
    <m/>
    <x v="2"/>
    <n v="0"/>
    <n v="3.32"/>
    <x v="2"/>
    <x v="1"/>
  </r>
  <r>
    <x v="1780"/>
    <x v="0"/>
    <s v="Potential Loyalists"/>
    <n v="41"/>
    <n v="1"/>
    <n v="507.66"/>
    <n v="0"/>
    <n v="507.66"/>
    <n v="507.66"/>
    <m/>
    <x v="2"/>
    <n v="0"/>
    <n v="0"/>
    <x v="2"/>
    <x v="1"/>
  </r>
  <r>
    <x v="1781"/>
    <x v="0"/>
    <s v="Champions"/>
    <n v="20"/>
    <n v="20"/>
    <n v="7849.58"/>
    <n v="1631.6"/>
    <n v="1895.25"/>
    <n v="263.64999999999998"/>
    <n v="16.16"/>
    <x v="4"/>
    <n v="0"/>
    <n v="4.1100000000000003"/>
    <x v="2"/>
    <x v="1"/>
  </r>
  <r>
    <x v="1782"/>
    <x v="0"/>
    <s v="High Value At Risk"/>
    <n v="611"/>
    <n v="7"/>
    <n v="8421.4699999999993"/>
    <n v="0"/>
    <n v="0"/>
    <n v="0"/>
    <m/>
    <x v="0"/>
    <n v="0"/>
    <n v="0"/>
    <x v="3"/>
    <x v="0"/>
  </r>
  <r>
    <x v="1783"/>
    <x v="0"/>
    <s v="High Value At Risk"/>
    <n v="216"/>
    <n v="7"/>
    <n v="2996.93"/>
    <n v="0"/>
    <n v="0"/>
    <n v="0"/>
    <m/>
    <x v="0"/>
    <n v="0"/>
    <n v="0"/>
    <x v="3"/>
    <x v="0"/>
  </r>
  <r>
    <x v="1784"/>
    <x v="0"/>
    <s v="Needs Attention"/>
    <n v="174"/>
    <n v="2"/>
    <n v="289.36"/>
    <n v="111.68"/>
    <n v="0"/>
    <n v="-111.68"/>
    <n v="-100"/>
    <x v="3"/>
    <n v="111.68"/>
    <n v="0"/>
    <x v="2"/>
    <x v="2"/>
  </r>
  <r>
    <x v="1785"/>
    <x v="0"/>
    <s v="Loyal Customers"/>
    <n v="88"/>
    <n v="5"/>
    <n v="2594.62"/>
    <n v="909.6"/>
    <n v="786.52"/>
    <n v="-123.08"/>
    <n v="-13.53"/>
    <x v="4"/>
    <n v="123.08"/>
    <n v="0"/>
    <x v="2"/>
    <x v="1"/>
  </r>
  <r>
    <x v="1786"/>
    <x v="0"/>
    <s v="Needs Attention"/>
    <n v="71"/>
    <n v="2"/>
    <n v="1631.77"/>
    <n v="0"/>
    <n v="1631.77"/>
    <n v="1631.77"/>
    <m/>
    <x v="2"/>
    <n v="0"/>
    <n v="0"/>
    <x v="2"/>
    <x v="2"/>
  </r>
  <r>
    <x v="1787"/>
    <x v="0"/>
    <s v="Low Engagement"/>
    <n v="276"/>
    <n v="1"/>
    <n v="120.44"/>
    <n v="0"/>
    <n v="0"/>
    <n v="0"/>
    <m/>
    <x v="0"/>
    <n v="0"/>
    <n v="0"/>
    <x v="2"/>
    <x v="1"/>
  </r>
  <r>
    <x v="1788"/>
    <x v="0"/>
    <s v="At Risk"/>
    <n v="506"/>
    <n v="2"/>
    <n v="251.15"/>
    <n v="0"/>
    <n v="0"/>
    <n v="0"/>
    <m/>
    <x v="0"/>
    <n v="0"/>
    <n v="0"/>
    <x v="2"/>
    <x v="2"/>
  </r>
  <r>
    <x v="1789"/>
    <x v="0"/>
    <s v="Champions"/>
    <n v="40"/>
    <n v="8"/>
    <n v="1274.29"/>
    <n v="130.85"/>
    <n v="172.74"/>
    <n v="41.89"/>
    <n v="32.01"/>
    <x v="1"/>
    <n v="0"/>
    <n v="0"/>
    <x v="1"/>
    <x v="1"/>
  </r>
  <r>
    <x v="1790"/>
    <x v="0"/>
    <s v="At Risk"/>
    <n v="421"/>
    <n v="2"/>
    <n v="370.45"/>
    <n v="0"/>
    <n v="0"/>
    <n v="0"/>
    <m/>
    <x v="0"/>
    <n v="0"/>
    <n v="17.420000000000002"/>
    <x v="0"/>
    <x v="2"/>
  </r>
  <r>
    <x v="1791"/>
    <x v="0"/>
    <s v="At Risk"/>
    <n v="431"/>
    <n v="2"/>
    <n v="613.11"/>
    <n v="0"/>
    <n v="0"/>
    <n v="0"/>
    <m/>
    <x v="0"/>
    <n v="0"/>
    <n v="0"/>
    <x v="2"/>
    <x v="2"/>
  </r>
  <r>
    <x v="1792"/>
    <x v="0"/>
    <s v="At Risk"/>
    <n v="376"/>
    <n v="3"/>
    <n v="570.17999999999995"/>
    <n v="0"/>
    <n v="0"/>
    <n v="0"/>
    <m/>
    <x v="0"/>
    <n v="0"/>
    <n v="0"/>
    <x v="2"/>
    <x v="2"/>
  </r>
  <r>
    <x v="1793"/>
    <x v="0"/>
    <s v="Needs Attention"/>
    <n v="99"/>
    <n v="2"/>
    <n v="498.79"/>
    <n v="363.79"/>
    <n v="0"/>
    <n v="-363.79"/>
    <n v="-100"/>
    <x v="3"/>
    <n v="363.79"/>
    <n v="0"/>
    <x v="2"/>
    <x v="2"/>
  </r>
  <r>
    <x v="1794"/>
    <x v="0"/>
    <s v="At Risk"/>
    <n v="606"/>
    <n v="3"/>
    <n v="369.02"/>
    <n v="0"/>
    <n v="0"/>
    <n v="0"/>
    <m/>
    <x v="0"/>
    <n v="0"/>
    <n v="3.46"/>
    <x v="2"/>
    <x v="2"/>
  </r>
  <r>
    <x v="1795"/>
    <x v="0"/>
    <s v="Low Engagement"/>
    <n v="11"/>
    <n v="6"/>
    <n v="586"/>
    <n v="0"/>
    <n v="336.8"/>
    <n v="336.8"/>
    <m/>
    <x v="2"/>
    <n v="0"/>
    <n v="3.25"/>
    <x v="2"/>
    <x v="1"/>
  </r>
  <r>
    <x v="1796"/>
    <x v="0"/>
    <s v="Potential Loyalists"/>
    <n v="34"/>
    <n v="1"/>
    <n v="134.46"/>
    <n v="0"/>
    <n v="134.46"/>
    <n v="134.46"/>
    <m/>
    <x v="2"/>
    <n v="0"/>
    <n v="0"/>
    <x v="2"/>
    <x v="1"/>
  </r>
  <r>
    <x v="1797"/>
    <x v="0"/>
    <s v="Loyal Customers"/>
    <n v="60"/>
    <n v="8"/>
    <n v="7678.88"/>
    <n v="883.41"/>
    <n v="2016.31"/>
    <n v="1132.9000000000001"/>
    <n v="128.24"/>
    <x v="1"/>
    <n v="0"/>
    <n v="4.28"/>
    <x v="1"/>
    <x v="1"/>
  </r>
  <r>
    <x v="1798"/>
    <x v="0"/>
    <s v="High Value At Risk"/>
    <n v="298"/>
    <n v="5"/>
    <n v="756.46"/>
    <n v="0"/>
    <n v="0"/>
    <n v="0"/>
    <m/>
    <x v="0"/>
    <n v="0"/>
    <n v="0.38"/>
    <x v="3"/>
    <x v="0"/>
  </r>
  <r>
    <x v="1799"/>
    <x v="0"/>
    <s v="Loyal Customers"/>
    <n v="87"/>
    <n v="13"/>
    <n v="2209.69"/>
    <n v="299.45999999999998"/>
    <n v="250"/>
    <n v="-49.46"/>
    <n v="-16.52"/>
    <x v="4"/>
    <n v="49.46"/>
    <n v="0.22"/>
    <x v="2"/>
    <x v="1"/>
  </r>
  <r>
    <x v="1800"/>
    <x v="0"/>
    <s v="Champions"/>
    <n v="9"/>
    <n v="7"/>
    <n v="1580.26"/>
    <n v="279.92"/>
    <n v="1102.97"/>
    <n v="823.05"/>
    <n v="294.02999999999997"/>
    <x v="1"/>
    <n v="0"/>
    <n v="0"/>
    <x v="1"/>
    <x v="1"/>
  </r>
  <r>
    <x v="1801"/>
    <x v="0"/>
    <s v="Potential Loyalists"/>
    <n v="41"/>
    <n v="2"/>
    <n v="701.57"/>
    <n v="0"/>
    <n v="701.57"/>
    <n v="701.57"/>
    <m/>
    <x v="2"/>
    <n v="0"/>
    <n v="0"/>
    <x v="2"/>
    <x v="1"/>
  </r>
  <r>
    <x v="1802"/>
    <x v="0"/>
    <s v="Champions"/>
    <n v="11"/>
    <n v="33"/>
    <n v="6117.5"/>
    <n v="825.3"/>
    <n v="489.6"/>
    <n v="-335.7"/>
    <n v="-40.68"/>
    <x v="5"/>
    <n v="335.7"/>
    <n v="3.41"/>
    <x v="5"/>
    <x v="0"/>
  </r>
  <r>
    <x v="1803"/>
    <x v="0"/>
    <s v="Low Engagement"/>
    <n v="411"/>
    <n v="2"/>
    <n v="308.35000000000002"/>
    <n v="0"/>
    <n v="0"/>
    <n v="0"/>
    <m/>
    <x v="0"/>
    <n v="0"/>
    <n v="0"/>
    <x v="2"/>
    <x v="1"/>
  </r>
  <r>
    <x v="1804"/>
    <x v="0"/>
    <s v="High Value At Risk"/>
    <n v="444"/>
    <n v="4"/>
    <n v="678.77"/>
    <n v="0"/>
    <n v="0"/>
    <n v="0"/>
    <m/>
    <x v="0"/>
    <n v="0"/>
    <n v="2.75"/>
    <x v="3"/>
    <x v="0"/>
  </r>
  <r>
    <x v="1805"/>
    <x v="0"/>
    <s v="Low Engagement"/>
    <n v="412"/>
    <n v="2"/>
    <n v="278.33999999999997"/>
    <n v="0"/>
    <n v="0"/>
    <n v="0"/>
    <m/>
    <x v="0"/>
    <n v="0"/>
    <n v="0"/>
    <x v="2"/>
    <x v="1"/>
  </r>
  <r>
    <x v="1806"/>
    <x v="0"/>
    <s v="Needs Attention"/>
    <n v="67"/>
    <n v="1"/>
    <n v="452.89"/>
    <n v="0"/>
    <n v="452.89"/>
    <n v="452.89"/>
    <m/>
    <x v="2"/>
    <n v="0"/>
    <n v="0"/>
    <x v="2"/>
    <x v="2"/>
  </r>
  <r>
    <x v="1807"/>
    <x v="0"/>
    <s v="Low Engagement"/>
    <n v="332"/>
    <n v="1"/>
    <n v="197.65"/>
    <n v="0"/>
    <n v="0"/>
    <n v="0"/>
    <m/>
    <x v="0"/>
    <n v="0"/>
    <n v="0"/>
    <x v="2"/>
    <x v="1"/>
  </r>
  <r>
    <x v="1808"/>
    <x v="0"/>
    <s v="High Value At Risk"/>
    <n v="428"/>
    <n v="5"/>
    <n v="1550.63"/>
    <n v="0"/>
    <n v="0"/>
    <n v="0"/>
    <m/>
    <x v="0"/>
    <n v="0"/>
    <n v="0"/>
    <x v="3"/>
    <x v="0"/>
  </r>
  <r>
    <x v="1809"/>
    <x v="0"/>
    <s v="Low Engagement"/>
    <n v="474"/>
    <n v="1"/>
    <n v="123.5"/>
    <n v="0"/>
    <n v="0"/>
    <n v="0"/>
    <m/>
    <x v="0"/>
    <n v="0"/>
    <n v="0"/>
    <x v="2"/>
    <x v="1"/>
  </r>
  <r>
    <x v="1810"/>
    <x v="0"/>
    <s v="Champions"/>
    <n v="31"/>
    <n v="6"/>
    <n v="2054.36"/>
    <n v="622.55999999999995"/>
    <n v="670.9"/>
    <n v="48.34"/>
    <n v="7.76"/>
    <x v="4"/>
    <n v="0"/>
    <n v="1.73"/>
    <x v="2"/>
    <x v="1"/>
  </r>
  <r>
    <x v="1811"/>
    <x v="0"/>
    <s v="Champions"/>
    <n v="3"/>
    <n v="16"/>
    <n v="5503.15"/>
    <n v="1111.8499999999999"/>
    <n v="1386.16"/>
    <n v="274.31"/>
    <n v="24.67"/>
    <x v="1"/>
    <n v="0"/>
    <n v="0.9"/>
    <x v="1"/>
    <x v="1"/>
  </r>
  <r>
    <x v="1812"/>
    <x v="0"/>
    <s v="Low Engagement"/>
    <n v="667"/>
    <n v="1"/>
    <n v="79.900000000000006"/>
    <n v="0"/>
    <n v="0"/>
    <n v="0"/>
    <m/>
    <x v="0"/>
    <n v="0"/>
    <n v="0"/>
    <x v="2"/>
    <x v="1"/>
  </r>
  <r>
    <x v="1813"/>
    <x v="0"/>
    <s v="Champions"/>
    <n v="2"/>
    <n v="15"/>
    <n v="4817.66"/>
    <n v="1471.56"/>
    <n v="2426.5"/>
    <n v="954.94"/>
    <n v="64.89"/>
    <x v="1"/>
    <n v="0"/>
    <n v="2.16"/>
    <x v="1"/>
    <x v="1"/>
  </r>
  <r>
    <x v="1814"/>
    <x v="0"/>
    <s v="Low Engagement"/>
    <n v="389"/>
    <n v="1"/>
    <n v="293.74"/>
    <n v="0"/>
    <n v="0"/>
    <n v="0"/>
    <m/>
    <x v="0"/>
    <n v="0"/>
    <n v="0"/>
    <x v="2"/>
    <x v="1"/>
  </r>
  <r>
    <x v="1815"/>
    <x v="0"/>
    <s v="Needs Attention"/>
    <n v="68"/>
    <n v="3"/>
    <n v="1210.19"/>
    <n v="0"/>
    <n v="430.85"/>
    <n v="430.85"/>
    <m/>
    <x v="2"/>
    <n v="0"/>
    <n v="0"/>
    <x v="2"/>
    <x v="2"/>
  </r>
  <r>
    <x v="1816"/>
    <x v="0"/>
    <s v="Champions"/>
    <n v="5"/>
    <n v="36"/>
    <n v="18670.59"/>
    <n v="2258.58"/>
    <n v="5683.07"/>
    <n v="3424.49"/>
    <n v="151.62"/>
    <x v="1"/>
    <n v="0"/>
    <n v="1.22"/>
    <x v="1"/>
    <x v="1"/>
  </r>
  <r>
    <x v="1817"/>
    <x v="0"/>
    <s v="High Value At Risk"/>
    <n v="202"/>
    <n v="6"/>
    <n v="2615.6"/>
    <n v="0"/>
    <n v="0"/>
    <n v="0"/>
    <m/>
    <x v="0"/>
    <n v="0"/>
    <n v="8.19"/>
    <x v="3"/>
    <x v="0"/>
  </r>
  <r>
    <x v="1818"/>
    <x v="0"/>
    <s v="Needs Attention"/>
    <n v="107"/>
    <n v="1"/>
    <n v="335.52"/>
    <n v="335.52"/>
    <n v="0"/>
    <n v="-335.52"/>
    <n v="-100"/>
    <x v="3"/>
    <n v="335.52"/>
    <n v="0"/>
    <x v="2"/>
    <x v="2"/>
  </r>
  <r>
    <x v="1819"/>
    <x v="0"/>
    <s v="Low Engagement"/>
    <n v="411"/>
    <n v="1"/>
    <n v="390.05"/>
    <n v="0"/>
    <n v="0"/>
    <n v="0"/>
    <m/>
    <x v="0"/>
    <n v="0"/>
    <n v="0"/>
    <x v="2"/>
    <x v="1"/>
  </r>
  <r>
    <x v="1820"/>
    <x v="0"/>
    <s v="Champions"/>
    <n v="19"/>
    <n v="9"/>
    <n v="1569.73"/>
    <n v="173.65"/>
    <n v="344.45"/>
    <n v="170.8"/>
    <n v="98.36"/>
    <x v="1"/>
    <n v="0"/>
    <n v="2.69"/>
    <x v="1"/>
    <x v="1"/>
  </r>
  <r>
    <x v="1821"/>
    <x v="0"/>
    <s v="High Value At Risk"/>
    <n v="219"/>
    <n v="4"/>
    <n v="1091.7"/>
    <n v="0"/>
    <n v="0"/>
    <n v="0"/>
    <m/>
    <x v="0"/>
    <n v="0"/>
    <n v="16.05"/>
    <x v="0"/>
    <x v="0"/>
  </r>
  <r>
    <x v="1822"/>
    <x v="0"/>
    <s v="Low Engagement"/>
    <n v="618"/>
    <n v="1"/>
    <n v="379.2"/>
    <n v="0"/>
    <n v="0"/>
    <n v="0"/>
    <m/>
    <x v="0"/>
    <n v="0"/>
    <n v="0"/>
    <x v="2"/>
    <x v="1"/>
  </r>
  <r>
    <x v="1823"/>
    <x v="0"/>
    <s v="Loyal Customers"/>
    <n v="61"/>
    <n v="10"/>
    <n v="1193.54"/>
    <n v="110.14"/>
    <n v="226.2"/>
    <n v="116.06"/>
    <n v="105.37"/>
    <x v="1"/>
    <n v="0"/>
    <n v="4.9800000000000004"/>
    <x v="1"/>
    <x v="1"/>
  </r>
  <r>
    <x v="1824"/>
    <x v="0"/>
    <s v="At Risk"/>
    <n v="382"/>
    <n v="3"/>
    <n v="847.76"/>
    <n v="0"/>
    <n v="0"/>
    <n v="0"/>
    <m/>
    <x v="0"/>
    <n v="0"/>
    <n v="0"/>
    <x v="2"/>
    <x v="2"/>
  </r>
  <r>
    <x v="1825"/>
    <x v="0"/>
    <s v="Low Engagement"/>
    <n v="398"/>
    <n v="1"/>
    <n v="339.34"/>
    <n v="0"/>
    <n v="0"/>
    <n v="0"/>
    <m/>
    <x v="0"/>
    <n v="0"/>
    <n v="0"/>
    <x v="2"/>
    <x v="1"/>
  </r>
  <r>
    <x v="1826"/>
    <x v="0"/>
    <s v="Potential Loyalists"/>
    <n v="3"/>
    <n v="4"/>
    <n v="1024.83"/>
    <n v="0"/>
    <n v="150.61000000000001"/>
    <n v="150.61000000000001"/>
    <m/>
    <x v="2"/>
    <n v="0"/>
    <n v="0"/>
    <x v="2"/>
    <x v="1"/>
  </r>
  <r>
    <x v="1827"/>
    <x v="0"/>
    <s v="Champions"/>
    <n v="17"/>
    <n v="9"/>
    <n v="2414.1999999999998"/>
    <n v="0"/>
    <n v="243.8"/>
    <n v="243.8"/>
    <m/>
    <x v="2"/>
    <n v="0"/>
    <n v="10.68"/>
    <x v="0"/>
    <x v="2"/>
  </r>
  <r>
    <x v="1828"/>
    <x v="0"/>
    <s v="At Risk"/>
    <n v="240"/>
    <n v="3"/>
    <n v="1185.01"/>
    <n v="0"/>
    <n v="0"/>
    <n v="0"/>
    <m/>
    <x v="0"/>
    <n v="0"/>
    <n v="3.36"/>
    <x v="2"/>
    <x v="2"/>
  </r>
  <r>
    <x v="1829"/>
    <x v="0"/>
    <s v="Low Engagement"/>
    <n v="688"/>
    <n v="1"/>
    <n v="157.80000000000001"/>
    <n v="0"/>
    <n v="0"/>
    <n v="0"/>
    <m/>
    <x v="0"/>
    <n v="0"/>
    <n v="0"/>
    <x v="2"/>
    <x v="1"/>
  </r>
  <r>
    <x v="1830"/>
    <x v="0"/>
    <s v="Needs Attention"/>
    <n v="95"/>
    <n v="2"/>
    <n v="567.04999999999995"/>
    <n v="151.74"/>
    <n v="0"/>
    <n v="-151.74"/>
    <n v="-100"/>
    <x v="3"/>
    <n v="151.74"/>
    <n v="0"/>
    <x v="2"/>
    <x v="2"/>
  </r>
  <r>
    <x v="1831"/>
    <x v="0"/>
    <s v="Champions"/>
    <n v="11"/>
    <n v="15"/>
    <n v="4993.2700000000004"/>
    <n v="793.18"/>
    <n v="197.1"/>
    <n v="-596.08000000000004"/>
    <n v="-75.150000000000006"/>
    <x v="5"/>
    <n v="596.08000000000004"/>
    <n v="1.1200000000000001"/>
    <x v="5"/>
    <x v="0"/>
  </r>
  <r>
    <x v="1832"/>
    <x v="0"/>
    <s v="Loyal Customers"/>
    <n v="106"/>
    <n v="16"/>
    <n v="5556.57"/>
    <n v="306.19"/>
    <n v="0"/>
    <n v="-306.19"/>
    <n v="-100"/>
    <x v="3"/>
    <n v="306.19"/>
    <n v="0.85"/>
    <x v="4"/>
    <x v="0"/>
  </r>
  <r>
    <x v="1833"/>
    <x v="0"/>
    <s v="Champions"/>
    <n v="54"/>
    <n v="18"/>
    <n v="4402.29"/>
    <n v="220.04"/>
    <n v="1111.17"/>
    <n v="891.13"/>
    <n v="404.99"/>
    <x v="1"/>
    <n v="0"/>
    <n v="2.29"/>
    <x v="1"/>
    <x v="1"/>
  </r>
  <r>
    <x v="1834"/>
    <x v="0"/>
    <s v="Needs Attention"/>
    <n v="90"/>
    <n v="2"/>
    <n v="2190.14"/>
    <n v="0"/>
    <n v="1070.48"/>
    <n v="1070.48"/>
    <m/>
    <x v="2"/>
    <n v="0"/>
    <n v="0"/>
    <x v="2"/>
    <x v="2"/>
  </r>
  <r>
    <x v="1835"/>
    <x v="0"/>
    <s v="Low Engagement"/>
    <n v="405"/>
    <n v="1"/>
    <n v="1192.2"/>
    <n v="0"/>
    <n v="0"/>
    <n v="0"/>
    <m/>
    <x v="0"/>
    <n v="0"/>
    <n v="100"/>
    <x v="0"/>
    <x v="2"/>
  </r>
  <r>
    <x v="1836"/>
    <x v="0"/>
    <s v="Loyal Customers"/>
    <n v="31"/>
    <n v="5"/>
    <n v="1004.38"/>
    <n v="260.51"/>
    <n v="105.22"/>
    <n v="-155.29"/>
    <n v="-59.61"/>
    <x v="5"/>
    <n v="155.29"/>
    <n v="0.41"/>
    <x v="5"/>
    <x v="0"/>
  </r>
  <r>
    <x v="1837"/>
    <x v="0"/>
    <s v="Champions"/>
    <n v="12"/>
    <n v="9"/>
    <n v="3250.33"/>
    <n v="0"/>
    <n v="691.45"/>
    <n v="691.45"/>
    <m/>
    <x v="2"/>
    <n v="0"/>
    <n v="0.36"/>
    <x v="2"/>
    <x v="1"/>
  </r>
  <r>
    <x v="1838"/>
    <x v="0"/>
    <s v="Champions"/>
    <n v="4"/>
    <n v="5"/>
    <n v="2150.04"/>
    <n v="0"/>
    <n v="1839.3"/>
    <n v="1839.3"/>
    <m/>
    <x v="2"/>
    <n v="0"/>
    <n v="0.36"/>
    <x v="2"/>
    <x v="1"/>
  </r>
  <r>
    <x v="1839"/>
    <x v="0"/>
    <s v="Champions"/>
    <n v="2"/>
    <n v="23"/>
    <n v="3298.59"/>
    <n v="222.25"/>
    <n v="793.48"/>
    <n v="571.23"/>
    <n v="257.02"/>
    <x v="1"/>
    <n v="0"/>
    <n v="5.85"/>
    <x v="1"/>
    <x v="1"/>
  </r>
  <r>
    <x v="1840"/>
    <x v="0"/>
    <s v="Potential Loyalists"/>
    <n v="43"/>
    <n v="1"/>
    <n v="169.48"/>
    <n v="0"/>
    <n v="169.48"/>
    <n v="169.48"/>
    <m/>
    <x v="2"/>
    <n v="0"/>
    <n v="0"/>
    <x v="2"/>
    <x v="1"/>
  </r>
  <r>
    <x v="1841"/>
    <x v="0"/>
    <s v="Potential Loyalists"/>
    <n v="5"/>
    <n v="3"/>
    <n v="633.83000000000004"/>
    <n v="0"/>
    <n v="89.94"/>
    <n v="89.94"/>
    <m/>
    <x v="2"/>
    <n v="0"/>
    <n v="0"/>
    <x v="2"/>
    <x v="1"/>
  </r>
  <r>
    <x v="1842"/>
    <x v="0"/>
    <s v="High Value At Risk"/>
    <n v="248"/>
    <n v="4"/>
    <n v="1515"/>
    <n v="0"/>
    <n v="0"/>
    <n v="0"/>
    <m/>
    <x v="0"/>
    <n v="0"/>
    <n v="0"/>
    <x v="3"/>
    <x v="0"/>
  </r>
  <r>
    <x v="1843"/>
    <x v="0"/>
    <s v="Champions"/>
    <n v="43"/>
    <n v="17"/>
    <n v="6517.49"/>
    <n v="963.18"/>
    <n v="815.79"/>
    <n v="-147.38999999999999"/>
    <n v="-15.3"/>
    <x v="4"/>
    <n v="147.38999999999999"/>
    <n v="0.17"/>
    <x v="2"/>
    <x v="1"/>
  </r>
  <r>
    <x v="1844"/>
    <x v="0"/>
    <s v="Low Engagement"/>
    <n v="178"/>
    <n v="1"/>
    <n v="683.17"/>
    <n v="683.17"/>
    <n v="0"/>
    <n v="-683.17"/>
    <n v="-100"/>
    <x v="3"/>
    <n v="683.17"/>
    <n v="0"/>
    <x v="2"/>
    <x v="1"/>
  </r>
  <r>
    <x v="1845"/>
    <x v="0"/>
    <s v="Needs Attention"/>
    <n v="93"/>
    <n v="3"/>
    <n v="991.13"/>
    <n v="686.23"/>
    <n v="0"/>
    <n v="-686.23"/>
    <n v="-100"/>
    <x v="3"/>
    <n v="686.23"/>
    <n v="1.6"/>
    <x v="2"/>
    <x v="2"/>
  </r>
  <r>
    <x v="1846"/>
    <x v="0"/>
    <s v="Loyal Customers"/>
    <n v="111"/>
    <n v="9"/>
    <n v="1841.71"/>
    <n v="517.66"/>
    <n v="0"/>
    <n v="-517.66"/>
    <n v="-100"/>
    <x v="3"/>
    <n v="517.66"/>
    <n v="0"/>
    <x v="4"/>
    <x v="0"/>
  </r>
  <r>
    <x v="1847"/>
    <x v="0"/>
    <s v="High Value At Risk"/>
    <n v="435"/>
    <n v="4"/>
    <n v="2031.07"/>
    <n v="0"/>
    <n v="0"/>
    <n v="0"/>
    <m/>
    <x v="0"/>
    <n v="0"/>
    <n v="1.08"/>
    <x v="3"/>
    <x v="0"/>
  </r>
  <r>
    <x v="1848"/>
    <x v="0"/>
    <s v="Champions"/>
    <n v="29"/>
    <n v="6"/>
    <n v="2985.13"/>
    <n v="0"/>
    <n v="522.79"/>
    <n v="522.79"/>
    <m/>
    <x v="2"/>
    <n v="0"/>
    <n v="1.1599999999999999"/>
    <x v="2"/>
    <x v="1"/>
  </r>
  <r>
    <x v="1849"/>
    <x v="0"/>
    <s v="Champions"/>
    <n v="27"/>
    <n v="15"/>
    <n v="6366.16"/>
    <n v="0"/>
    <n v="951.44"/>
    <n v="951.44"/>
    <m/>
    <x v="2"/>
    <n v="0"/>
    <n v="0.65"/>
    <x v="2"/>
    <x v="1"/>
  </r>
  <r>
    <x v="1850"/>
    <x v="0"/>
    <s v="At Risk"/>
    <n v="438"/>
    <n v="3"/>
    <n v="745.5"/>
    <n v="0"/>
    <n v="0"/>
    <n v="0"/>
    <m/>
    <x v="0"/>
    <n v="0"/>
    <n v="0"/>
    <x v="2"/>
    <x v="2"/>
  </r>
  <r>
    <x v="1851"/>
    <x v="0"/>
    <s v="Champions"/>
    <n v="52"/>
    <n v="7"/>
    <n v="2594.04"/>
    <n v="0"/>
    <n v="785.07"/>
    <n v="785.07"/>
    <m/>
    <x v="2"/>
    <n v="0"/>
    <n v="4.82"/>
    <x v="2"/>
    <x v="1"/>
  </r>
  <r>
    <x v="1852"/>
    <x v="0"/>
    <s v="At Risk"/>
    <n v="436"/>
    <n v="3"/>
    <n v="979.8"/>
    <n v="0"/>
    <n v="0"/>
    <n v="0"/>
    <m/>
    <x v="0"/>
    <n v="0"/>
    <n v="0"/>
    <x v="2"/>
    <x v="2"/>
  </r>
  <r>
    <x v="1853"/>
    <x v="0"/>
    <s v="Loyal Customers"/>
    <n v="184"/>
    <n v="4"/>
    <n v="1235.6199999999999"/>
    <n v="0"/>
    <n v="0"/>
    <n v="0"/>
    <m/>
    <x v="0"/>
    <n v="0"/>
    <n v="8.39"/>
    <x v="2"/>
    <x v="1"/>
  </r>
  <r>
    <x v="1854"/>
    <x v="0"/>
    <s v="Champions"/>
    <n v="43"/>
    <n v="5"/>
    <n v="2048.0700000000002"/>
    <n v="569.36"/>
    <n v="474.74"/>
    <n v="-94.62"/>
    <n v="-16.62"/>
    <x v="4"/>
    <n v="94.62"/>
    <n v="0.2"/>
    <x v="2"/>
    <x v="1"/>
  </r>
  <r>
    <x v="1855"/>
    <x v="0"/>
    <s v="Champions"/>
    <n v="50"/>
    <n v="7"/>
    <n v="2904.27"/>
    <n v="0"/>
    <n v="503.62"/>
    <n v="503.62"/>
    <m/>
    <x v="2"/>
    <n v="0"/>
    <n v="4.7300000000000004"/>
    <x v="2"/>
    <x v="1"/>
  </r>
  <r>
    <x v="1856"/>
    <x v="0"/>
    <s v="Potential Loyalists"/>
    <n v="23"/>
    <n v="4"/>
    <n v="754.12"/>
    <n v="0"/>
    <n v="754.12"/>
    <n v="754.12"/>
    <m/>
    <x v="2"/>
    <n v="0"/>
    <n v="0"/>
    <x v="2"/>
    <x v="1"/>
  </r>
  <r>
    <x v="1857"/>
    <x v="0"/>
    <s v="Loyal Customers"/>
    <n v="76"/>
    <n v="9"/>
    <n v="4717.99"/>
    <n v="1538.31"/>
    <n v="342"/>
    <n v="-1196.31"/>
    <n v="-77.77"/>
    <x v="5"/>
    <n v="1196.31"/>
    <n v="1.08"/>
    <x v="5"/>
    <x v="0"/>
  </r>
  <r>
    <x v="1858"/>
    <x v="0"/>
    <s v="Loyal Customers"/>
    <n v="81"/>
    <n v="5"/>
    <n v="1555.34"/>
    <n v="0"/>
    <n v="301.56"/>
    <n v="301.56"/>
    <m/>
    <x v="2"/>
    <n v="0"/>
    <n v="0.77"/>
    <x v="2"/>
    <x v="1"/>
  </r>
  <r>
    <x v="1859"/>
    <x v="0"/>
    <s v="Needs Attention"/>
    <n v="374"/>
    <n v="2"/>
    <n v="471.14"/>
    <n v="0"/>
    <n v="0"/>
    <n v="0"/>
    <m/>
    <x v="0"/>
    <n v="0"/>
    <n v="1.08"/>
    <x v="2"/>
    <x v="2"/>
  </r>
  <r>
    <x v="1860"/>
    <x v="0"/>
    <s v="At Risk"/>
    <n v="327"/>
    <n v="3"/>
    <n v="434.23"/>
    <n v="0"/>
    <n v="0"/>
    <n v="0"/>
    <m/>
    <x v="0"/>
    <n v="0"/>
    <n v="0"/>
    <x v="2"/>
    <x v="2"/>
  </r>
  <r>
    <x v="1861"/>
    <x v="0"/>
    <s v="Champions"/>
    <n v="44"/>
    <n v="21"/>
    <n v="4263.17"/>
    <n v="585.85"/>
    <n v="499.96"/>
    <n v="-85.89"/>
    <n v="-14.66"/>
    <x v="4"/>
    <n v="85.89"/>
    <n v="1.39"/>
    <x v="2"/>
    <x v="1"/>
  </r>
  <r>
    <x v="1862"/>
    <x v="0"/>
    <s v="Potential Loyalists"/>
    <n v="31"/>
    <n v="3"/>
    <n v="1247.49"/>
    <n v="0"/>
    <n v="663.49"/>
    <n v="663.49"/>
    <m/>
    <x v="2"/>
    <n v="0"/>
    <n v="0"/>
    <x v="2"/>
    <x v="1"/>
  </r>
  <r>
    <x v="1863"/>
    <x v="0"/>
    <s v="Needs Attention"/>
    <n v="184"/>
    <n v="2"/>
    <n v="333.7"/>
    <n v="0"/>
    <n v="0"/>
    <n v="0"/>
    <m/>
    <x v="0"/>
    <n v="0"/>
    <n v="0"/>
    <x v="2"/>
    <x v="2"/>
  </r>
  <r>
    <x v="1864"/>
    <x v="0"/>
    <s v="Needs Attention"/>
    <n v="235"/>
    <n v="2"/>
    <n v="280.55"/>
    <n v="0"/>
    <n v="0"/>
    <n v="0"/>
    <m/>
    <x v="0"/>
    <n v="0"/>
    <n v="0"/>
    <x v="2"/>
    <x v="2"/>
  </r>
  <r>
    <x v="1865"/>
    <x v="0"/>
    <s v="Champions"/>
    <n v="9"/>
    <n v="17"/>
    <n v="7217.75"/>
    <n v="792.88"/>
    <n v="282.82"/>
    <n v="-510.06"/>
    <n v="-64.33"/>
    <x v="5"/>
    <n v="510.06"/>
    <n v="0.91"/>
    <x v="5"/>
    <x v="0"/>
  </r>
  <r>
    <x v="1866"/>
    <x v="0"/>
    <s v="Low Engagement"/>
    <n v="661"/>
    <n v="1"/>
    <n v="366.42"/>
    <n v="0"/>
    <n v="0"/>
    <n v="0"/>
    <m/>
    <x v="0"/>
    <n v="0"/>
    <n v="3.17"/>
    <x v="2"/>
    <x v="1"/>
  </r>
  <r>
    <x v="1867"/>
    <x v="0"/>
    <s v="High Value At Risk"/>
    <n v="220"/>
    <n v="2"/>
    <n v="1693.45"/>
    <n v="0"/>
    <n v="0"/>
    <n v="0"/>
    <m/>
    <x v="0"/>
    <n v="0"/>
    <n v="0.94"/>
    <x v="3"/>
    <x v="0"/>
  </r>
  <r>
    <x v="1868"/>
    <x v="0"/>
    <s v="Needs Attention"/>
    <n v="111"/>
    <n v="3"/>
    <n v="1474.06"/>
    <n v="1024.42"/>
    <n v="0"/>
    <n v="-1024.42"/>
    <n v="-100"/>
    <x v="3"/>
    <n v="1024.42"/>
    <n v="0"/>
    <x v="4"/>
    <x v="0"/>
  </r>
  <r>
    <x v="1869"/>
    <x v="0"/>
    <s v="High Value At Risk"/>
    <n v="279"/>
    <n v="5"/>
    <n v="753.56"/>
    <n v="0"/>
    <n v="0"/>
    <n v="0"/>
    <m/>
    <x v="0"/>
    <n v="0"/>
    <n v="0.39"/>
    <x v="3"/>
    <x v="0"/>
  </r>
  <r>
    <x v="1870"/>
    <x v="0"/>
    <s v="At Risk"/>
    <n v="319"/>
    <n v="3"/>
    <n v="1032.95"/>
    <n v="0"/>
    <n v="0"/>
    <n v="0"/>
    <m/>
    <x v="0"/>
    <n v="0"/>
    <n v="0"/>
    <x v="2"/>
    <x v="2"/>
  </r>
  <r>
    <x v="1871"/>
    <x v="0"/>
    <s v="High Value At Risk"/>
    <n v="411"/>
    <n v="12"/>
    <n v="5400.46"/>
    <n v="0"/>
    <n v="0"/>
    <n v="0"/>
    <m/>
    <x v="0"/>
    <n v="0"/>
    <n v="0"/>
    <x v="3"/>
    <x v="0"/>
  </r>
  <r>
    <x v="1872"/>
    <x v="0"/>
    <s v="Potential Loyalists"/>
    <n v="8"/>
    <n v="3"/>
    <n v="1904.05"/>
    <n v="0"/>
    <n v="1904.05"/>
    <n v="1904.05"/>
    <m/>
    <x v="2"/>
    <n v="0"/>
    <n v="0"/>
    <x v="2"/>
    <x v="1"/>
  </r>
  <r>
    <x v="1873"/>
    <x v="0"/>
    <s v="Champions"/>
    <n v="2"/>
    <n v="5"/>
    <n v="2879.7"/>
    <n v="0"/>
    <n v="2879.7"/>
    <n v="2879.7"/>
    <m/>
    <x v="2"/>
    <n v="0"/>
    <n v="0"/>
    <x v="2"/>
    <x v="1"/>
  </r>
  <r>
    <x v="1874"/>
    <x v="0"/>
    <s v="Low Engagement"/>
    <n v="382"/>
    <n v="1"/>
    <n v="350.99"/>
    <n v="0"/>
    <n v="0"/>
    <n v="0"/>
    <m/>
    <x v="0"/>
    <n v="0"/>
    <n v="0"/>
    <x v="2"/>
    <x v="1"/>
  </r>
  <r>
    <x v="1875"/>
    <x v="0"/>
    <s v="At Risk"/>
    <n v="494"/>
    <n v="2"/>
    <n v="363.4"/>
    <n v="0"/>
    <n v="0"/>
    <n v="0"/>
    <m/>
    <x v="0"/>
    <n v="0"/>
    <n v="0"/>
    <x v="2"/>
    <x v="2"/>
  </r>
  <r>
    <x v="1876"/>
    <x v="0"/>
    <s v="Low Engagement"/>
    <n v="433"/>
    <n v="1"/>
    <n v="601.03"/>
    <n v="0"/>
    <n v="0"/>
    <n v="0"/>
    <m/>
    <x v="0"/>
    <n v="0"/>
    <n v="0"/>
    <x v="2"/>
    <x v="1"/>
  </r>
  <r>
    <x v="1877"/>
    <x v="0"/>
    <s v="High Value At Risk"/>
    <n v="261"/>
    <n v="5"/>
    <n v="2460.79"/>
    <n v="0"/>
    <n v="0"/>
    <n v="0"/>
    <m/>
    <x v="0"/>
    <n v="0"/>
    <n v="3.11"/>
    <x v="3"/>
    <x v="0"/>
  </r>
  <r>
    <x v="1878"/>
    <x v="0"/>
    <s v="Loyal Customers"/>
    <n v="65"/>
    <n v="9"/>
    <n v="5954.45"/>
    <n v="1695.25"/>
    <n v="373.88"/>
    <n v="-1321.37"/>
    <n v="-77.95"/>
    <x v="5"/>
    <n v="1321.37"/>
    <n v="0.21"/>
    <x v="5"/>
    <x v="0"/>
  </r>
  <r>
    <x v="1879"/>
    <x v="0"/>
    <s v="Champions"/>
    <n v="10"/>
    <n v="25"/>
    <n v="32051.34"/>
    <n v="1778.5"/>
    <n v="3283.66"/>
    <n v="1505.16"/>
    <n v="84.63"/>
    <x v="1"/>
    <n v="0"/>
    <n v="3.19"/>
    <x v="1"/>
    <x v="1"/>
  </r>
  <r>
    <x v="1880"/>
    <x v="0"/>
    <s v="Needs Attention"/>
    <n v="142"/>
    <n v="1"/>
    <n v="120"/>
    <n v="120"/>
    <n v="0"/>
    <n v="-120"/>
    <n v="-100"/>
    <x v="3"/>
    <n v="120"/>
    <n v="0"/>
    <x v="2"/>
    <x v="2"/>
  </r>
  <r>
    <x v="1881"/>
    <x v="0"/>
    <s v="At Risk"/>
    <n v="472"/>
    <n v="3"/>
    <n v="824.28"/>
    <n v="0"/>
    <n v="0"/>
    <n v="0"/>
    <m/>
    <x v="0"/>
    <n v="0"/>
    <n v="0"/>
    <x v="2"/>
    <x v="2"/>
  </r>
  <r>
    <x v="1882"/>
    <x v="0"/>
    <s v="Potential Loyalists"/>
    <n v="51"/>
    <n v="2"/>
    <n v="1163.45"/>
    <n v="0"/>
    <n v="1163.45"/>
    <n v="1163.45"/>
    <m/>
    <x v="2"/>
    <n v="0"/>
    <n v="0"/>
    <x v="2"/>
    <x v="1"/>
  </r>
  <r>
    <x v="1883"/>
    <x v="0"/>
    <s v="Champions"/>
    <n v="9"/>
    <n v="8"/>
    <n v="2618.23"/>
    <n v="615"/>
    <n v="1763.23"/>
    <n v="1148.23"/>
    <n v="186.7"/>
    <x v="1"/>
    <n v="0"/>
    <n v="0"/>
    <x v="1"/>
    <x v="1"/>
  </r>
  <r>
    <x v="1884"/>
    <x v="0"/>
    <s v="Low Engagement"/>
    <n v="424"/>
    <n v="1"/>
    <n v="322.93"/>
    <n v="0"/>
    <n v="0"/>
    <n v="0"/>
    <m/>
    <x v="0"/>
    <n v="0"/>
    <n v="0"/>
    <x v="2"/>
    <x v="1"/>
  </r>
  <r>
    <x v="1885"/>
    <x v="0"/>
    <s v="Loyal Customers"/>
    <n v="155"/>
    <n v="6"/>
    <n v="1517.36"/>
    <n v="218.27"/>
    <n v="0"/>
    <n v="-218.27"/>
    <n v="-100"/>
    <x v="3"/>
    <n v="218.27"/>
    <n v="2.74"/>
    <x v="4"/>
    <x v="0"/>
  </r>
  <r>
    <x v="1886"/>
    <x v="5"/>
    <s v="Needs Attention"/>
    <n v="110"/>
    <n v="4"/>
    <n v="1373.35"/>
    <n v="530.17999999999995"/>
    <n v="0"/>
    <n v="-530.17999999999995"/>
    <n v="-100"/>
    <x v="3"/>
    <n v="530.17999999999995"/>
    <n v="0"/>
    <x v="4"/>
    <x v="0"/>
  </r>
  <r>
    <x v="1887"/>
    <x v="0"/>
    <s v="Low Engagement"/>
    <n v="429"/>
    <n v="1"/>
    <n v="40.56"/>
    <n v="0"/>
    <n v="0"/>
    <n v="0"/>
    <m/>
    <x v="0"/>
    <n v="0"/>
    <n v="0"/>
    <x v="2"/>
    <x v="1"/>
  </r>
  <r>
    <x v="1888"/>
    <x v="0"/>
    <s v="Needs Attention"/>
    <n v="163"/>
    <n v="3"/>
    <n v="1516.24"/>
    <n v="679.88"/>
    <n v="0"/>
    <n v="-679.88"/>
    <n v="-100"/>
    <x v="3"/>
    <n v="679.88"/>
    <n v="16.95"/>
    <x v="4"/>
    <x v="0"/>
  </r>
  <r>
    <x v="1889"/>
    <x v="0"/>
    <s v="Low Engagement"/>
    <n v="471"/>
    <n v="1"/>
    <n v="354.85"/>
    <n v="0"/>
    <n v="0"/>
    <n v="0"/>
    <m/>
    <x v="0"/>
    <n v="0"/>
    <n v="0"/>
    <x v="2"/>
    <x v="1"/>
  </r>
  <r>
    <x v="1890"/>
    <x v="0"/>
    <s v="Low Engagement"/>
    <n v="440"/>
    <n v="1"/>
    <n v="295.73"/>
    <n v="0"/>
    <n v="0"/>
    <n v="0"/>
    <m/>
    <x v="0"/>
    <n v="0"/>
    <n v="11.51"/>
    <x v="0"/>
    <x v="2"/>
  </r>
  <r>
    <x v="1891"/>
    <x v="0"/>
    <s v="Low Engagement"/>
    <n v="332"/>
    <n v="1"/>
    <n v="492.65"/>
    <n v="0"/>
    <n v="0"/>
    <n v="0"/>
    <m/>
    <x v="0"/>
    <n v="0"/>
    <n v="0"/>
    <x v="2"/>
    <x v="1"/>
  </r>
  <r>
    <x v="1892"/>
    <x v="0"/>
    <s v="Needs Attention"/>
    <n v="226"/>
    <n v="2"/>
    <n v="214.18"/>
    <n v="0"/>
    <n v="0"/>
    <n v="0"/>
    <m/>
    <x v="0"/>
    <n v="0"/>
    <n v="0"/>
    <x v="2"/>
    <x v="2"/>
  </r>
  <r>
    <x v="1893"/>
    <x v="0"/>
    <s v="Needs Attention"/>
    <n v="74"/>
    <n v="4"/>
    <n v="920.81"/>
    <n v="0"/>
    <n v="305.87"/>
    <n v="305.87"/>
    <m/>
    <x v="2"/>
    <n v="0"/>
    <n v="0"/>
    <x v="2"/>
    <x v="2"/>
  </r>
  <r>
    <x v="1894"/>
    <x v="0"/>
    <s v="Potential Loyalists"/>
    <n v="52"/>
    <n v="4"/>
    <n v="559.97"/>
    <n v="231.35"/>
    <n v="109.92"/>
    <n v="-121.43"/>
    <n v="-52.49"/>
    <x v="5"/>
    <n v="121.43"/>
    <n v="0"/>
    <x v="2"/>
    <x v="2"/>
  </r>
  <r>
    <x v="1895"/>
    <x v="0"/>
    <s v="Low Engagement"/>
    <n v="687"/>
    <n v="1"/>
    <n v="256.60000000000002"/>
    <n v="0"/>
    <n v="0"/>
    <n v="0"/>
    <m/>
    <x v="0"/>
    <n v="0"/>
    <n v="0"/>
    <x v="2"/>
    <x v="1"/>
  </r>
  <r>
    <x v="1896"/>
    <x v="0"/>
    <s v="High Value At Risk"/>
    <n v="396"/>
    <n v="6"/>
    <n v="1189.3800000000001"/>
    <n v="0"/>
    <n v="0"/>
    <n v="0"/>
    <m/>
    <x v="0"/>
    <n v="0"/>
    <n v="0"/>
    <x v="3"/>
    <x v="0"/>
  </r>
  <r>
    <x v="1897"/>
    <x v="0"/>
    <s v="Loyal Customers"/>
    <n v="99"/>
    <n v="7"/>
    <n v="2102.6799999999998"/>
    <n v="399.34"/>
    <n v="0"/>
    <n v="-399.34"/>
    <n v="-100"/>
    <x v="3"/>
    <n v="399.34"/>
    <n v="8.0299999999999994"/>
    <x v="4"/>
    <x v="0"/>
  </r>
  <r>
    <x v="1898"/>
    <x v="16"/>
    <s v="Champions"/>
    <n v="16"/>
    <n v="8"/>
    <n v="16789.16"/>
    <n v="0"/>
    <n v="2522.9699999999998"/>
    <n v="2522.9699999999998"/>
    <m/>
    <x v="2"/>
    <n v="0"/>
    <n v="76.41"/>
    <x v="0"/>
    <x v="2"/>
  </r>
  <r>
    <x v="1899"/>
    <x v="0"/>
    <s v="Low Engagement"/>
    <n v="410"/>
    <n v="1"/>
    <n v="205.83"/>
    <n v="0"/>
    <n v="0"/>
    <n v="0"/>
    <m/>
    <x v="0"/>
    <n v="0"/>
    <n v="0"/>
    <x v="2"/>
    <x v="1"/>
  </r>
  <r>
    <x v="1900"/>
    <x v="0"/>
    <s v="At Risk"/>
    <n v="521"/>
    <n v="2"/>
    <n v="191.86"/>
    <n v="0"/>
    <n v="0"/>
    <n v="0"/>
    <m/>
    <x v="0"/>
    <n v="0"/>
    <n v="0"/>
    <x v="2"/>
    <x v="2"/>
  </r>
  <r>
    <x v="1901"/>
    <x v="0"/>
    <s v="Low Engagement"/>
    <n v="197"/>
    <n v="1"/>
    <n v="134.04"/>
    <n v="0"/>
    <n v="0"/>
    <n v="0"/>
    <m/>
    <x v="0"/>
    <n v="0"/>
    <n v="0"/>
    <x v="2"/>
    <x v="1"/>
  </r>
  <r>
    <x v="1902"/>
    <x v="0"/>
    <s v="Low Engagement"/>
    <n v="409"/>
    <n v="1"/>
    <n v="245.15"/>
    <n v="0"/>
    <n v="0"/>
    <n v="0"/>
    <m/>
    <x v="0"/>
    <n v="0"/>
    <n v="0"/>
    <x v="2"/>
    <x v="1"/>
  </r>
  <r>
    <x v="1903"/>
    <x v="0"/>
    <s v="Champions"/>
    <n v="4"/>
    <n v="25"/>
    <n v="7250.76"/>
    <n v="686.26"/>
    <n v="1233.9000000000001"/>
    <n v="547.64"/>
    <n v="79.8"/>
    <x v="1"/>
    <n v="0"/>
    <n v="7.0000000000000007E-2"/>
    <x v="1"/>
    <x v="1"/>
  </r>
  <r>
    <x v="1904"/>
    <x v="0"/>
    <s v="High Value At Risk"/>
    <n v="464"/>
    <n v="4"/>
    <n v="628.44000000000005"/>
    <n v="0"/>
    <n v="0"/>
    <n v="0"/>
    <m/>
    <x v="0"/>
    <n v="0"/>
    <n v="0"/>
    <x v="3"/>
    <x v="0"/>
  </r>
  <r>
    <x v="1905"/>
    <x v="0"/>
    <s v="Potential Loyalists"/>
    <n v="31"/>
    <n v="3"/>
    <n v="1299.6500000000001"/>
    <n v="0"/>
    <n v="595.25"/>
    <n v="595.25"/>
    <m/>
    <x v="2"/>
    <n v="0"/>
    <n v="1.29"/>
    <x v="2"/>
    <x v="1"/>
  </r>
  <r>
    <x v="1906"/>
    <x v="0"/>
    <s v="Champions"/>
    <n v="22"/>
    <n v="8"/>
    <n v="3284.42"/>
    <n v="5.9"/>
    <n v="1904.11"/>
    <n v="1898.21"/>
    <n v="32173.05"/>
    <x v="1"/>
    <n v="0"/>
    <n v="0"/>
    <x v="1"/>
    <x v="1"/>
  </r>
  <r>
    <x v="1907"/>
    <x v="0"/>
    <s v="Champions"/>
    <n v="24"/>
    <n v="7"/>
    <n v="8479.76"/>
    <n v="0"/>
    <n v="2578.67"/>
    <n v="2578.67"/>
    <m/>
    <x v="2"/>
    <n v="0"/>
    <n v="0.98"/>
    <x v="2"/>
    <x v="1"/>
  </r>
  <r>
    <x v="1908"/>
    <x v="0"/>
    <s v="Potential Loyalists"/>
    <n v="9"/>
    <n v="3"/>
    <n v="176.63"/>
    <n v="0"/>
    <n v="93.35"/>
    <n v="93.35"/>
    <m/>
    <x v="2"/>
    <n v="0"/>
    <n v="11.55"/>
    <x v="0"/>
    <x v="2"/>
  </r>
  <r>
    <x v="1909"/>
    <x v="0"/>
    <s v="Low Engagement"/>
    <n v="214"/>
    <n v="1"/>
    <n v="426.6"/>
    <n v="0"/>
    <n v="0"/>
    <n v="0"/>
    <m/>
    <x v="0"/>
    <n v="0"/>
    <n v="2.99"/>
    <x v="2"/>
    <x v="1"/>
  </r>
  <r>
    <x v="1910"/>
    <x v="0"/>
    <s v="Loyal Customers"/>
    <n v="9"/>
    <n v="6"/>
    <n v="911.26"/>
    <n v="238.56"/>
    <n v="78.48"/>
    <n v="-160.08000000000001"/>
    <n v="-67.099999999999994"/>
    <x v="5"/>
    <n v="160.08000000000001"/>
    <n v="0"/>
    <x v="5"/>
    <x v="0"/>
  </r>
  <r>
    <x v="1911"/>
    <x v="0"/>
    <s v="Champions"/>
    <n v="12"/>
    <n v="8"/>
    <n v="4516.5600000000004"/>
    <n v="0"/>
    <n v="1537.09"/>
    <n v="1537.09"/>
    <m/>
    <x v="2"/>
    <n v="0"/>
    <n v="6.53"/>
    <x v="2"/>
    <x v="1"/>
  </r>
  <r>
    <x v="1912"/>
    <x v="0"/>
    <s v="Champions"/>
    <n v="2"/>
    <n v="23"/>
    <n v="7904.1"/>
    <n v="742.08"/>
    <n v="1527.71"/>
    <n v="785.63"/>
    <n v="105.87"/>
    <x v="1"/>
    <n v="0"/>
    <n v="0.76"/>
    <x v="1"/>
    <x v="1"/>
  </r>
  <r>
    <x v="1913"/>
    <x v="0"/>
    <s v="Champions"/>
    <n v="8"/>
    <n v="16"/>
    <n v="9226.25"/>
    <n v="1465"/>
    <n v="2281.7199999999998"/>
    <n v="816.72"/>
    <n v="55.75"/>
    <x v="1"/>
    <n v="0"/>
    <n v="3.67"/>
    <x v="1"/>
    <x v="1"/>
  </r>
  <r>
    <x v="1914"/>
    <x v="0"/>
    <s v="Champions"/>
    <n v="4"/>
    <n v="9"/>
    <n v="2903.01"/>
    <n v="231.39"/>
    <n v="307.14999999999998"/>
    <n v="75.760000000000005"/>
    <n v="32.74"/>
    <x v="1"/>
    <n v="0"/>
    <n v="3.22"/>
    <x v="1"/>
    <x v="1"/>
  </r>
  <r>
    <x v="1915"/>
    <x v="0"/>
    <s v="Low Engagement"/>
    <n v="408"/>
    <n v="1"/>
    <n v="375.34"/>
    <n v="0"/>
    <n v="0"/>
    <n v="0"/>
    <m/>
    <x v="0"/>
    <n v="0"/>
    <n v="0"/>
    <x v="2"/>
    <x v="1"/>
  </r>
  <r>
    <x v="1916"/>
    <x v="0"/>
    <s v="Potential Loyalists"/>
    <n v="41"/>
    <n v="4"/>
    <n v="2352.91"/>
    <n v="0"/>
    <n v="166.2"/>
    <n v="166.2"/>
    <m/>
    <x v="2"/>
    <n v="0"/>
    <n v="1.86"/>
    <x v="2"/>
    <x v="1"/>
  </r>
  <r>
    <x v="1917"/>
    <x v="0"/>
    <s v="At Risk"/>
    <n v="422"/>
    <n v="2"/>
    <n v="456.4"/>
    <n v="0"/>
    <n v="0"/>
    <n v="0"/>
    <m/>
    <x v="0"/>
    <n v="0"/>
    <n v="1.74"/>
    <x v="2"/>
    <x v="2"/>
  </r>
  <r>
    <x v="1918"/>
    <x v="0"/>
    <s v="Potential Loyalists"/>
    <n v="18"/>
    <n v="4"/>
    <n v="1305.33"/>
    <n v="0"/>
    <n v="1072.73"/>
    <n v="1072.73"/>
    <m/>
    <x v="2"/>
    <n v="0"/>
    <n v="1.1399999999999999"/>
    <x v="2"/>
    <x v="1"/>
  </r>
  <r>
    <x v="1919"/>
    <x v="0"/>
    <s v="Champions"/>
    <n v="9"/>
    <n v="82"/>
    <n v="91194.49"/>
    <n v="10688.52"/>
    <n v="10344.790000000001"/>
    <n v="-343.73"/>
    <n v="-3.22"/>
    <x v="4"/>
    <n v="343.73"/>
    <n v="0.77"/>
    <x v="2"/>
    <x v="1"/>
  </r>
  <r>
    <x v="1920"/>
    <x v="0"/>
    <s v="Champions"/>
    <n v="9"/>
    <n v="27"/>
    <n v="14070.25"/>
    <n v="871.2"/>
    <n v="1528.48"/>
    <n v="657.28"/>
    <n v="75.45"/>
    <x v="1"/>
    <n v="0"/>
    <n v="10.31"/>
    <x v="1"/>
    <x v="2"/>
  </r>
  <r>
    <x v="1921"/>
    <x v="0"/>
    <s v="Potential Loyalists"/>
    <n v="19"/>
    <n v="1"/>
    <n v="43.2"/>
    <n v="0"/>
    <n v="43.2"/>
    <n v="43.2"/>
    <m/>
    <x v="2"/>
    <n v="0"/>
    <n v="0"/>
    <x v="2"/>
    <x v="1"/>
  </r>
  <r>
    <x v="1922"/>
    <x v="0"/>
    <s v="Needs Attention"/>
    <n v="118"/>
    <n v="4"/>
    <n v="1992.18"/>
    <n v="640.14"/>
    <n v="0"/>
    <n v="-640.14"/>
    <n v="-100"/>
    <x v="3"/>
    <n v="640.14"/>
    <n v="1.8"/>
    <x v="4"/>
    <x v="0"/>
  </r>
  <r>
    <x v="1923"/>
    <x v="0"/>
    <s v="At Risk"/>
    <n v="431"/>
    <n v="3"/>
    <n v="742.9"/>
    <n v="0"/>
    <n v="0"/>
    <n v="0"/>
    <m/>
    <x v="0"/>
    <n v="0"/>
    <n v="0"/>
    <x v="2"/>
    <x v="2"/>
  </r>
  <r>
    <x v="1924"/>
    <x v="0"/>
    <s v="Needs Attention"/>
    <n v="408"/>
    <n v="2"/>
    <n v="277.94"/>
    <n v="0"/>
    <n v="0"/>
    <n v="0"/>
    <m/>
    <x v="0"/>
    <n v="0"/>
    <n v="0"/>
    <x v="2"/>
    <x v="2"/>
  </r>
  <r>
    <x v="1925"/>
    <x v="0"/>
    <s v="High Value At Risk"/>
    <n v="223"/>
    <n v="3"/>
    <n v="1725.01"/>
    <n v="0"/>
    <n v="0"/>
    <n v="0"/>
    <m/>
    <x v="0"/>
    <n v="0"/>
    <n v="11.66"/>
    <x v="0"/>
    <x v="0"/>
  </r>
  <r>
    <x v="1926"/>
    <x v="0"/>
    <s v="Needs Attention"/>
    <n v="72"/>
    <n v="3"/>
    <n v="1858.96"/>
    <n v="1048.45"/>
    <n v="810.51"/>
    <n v="-237.94"/>
    <n v="-22.69"/>
    <x v="5"/>
    <n v="237.94"/>
    <n v="2.97"/>
    <x v="2"/>
    <x v="2"/>
  </r>
  <r>
    <x v="1927"/>
    <x v="0"/>
    <s v="Champions"/>
    <n v="52"/>
    <n v="6"/>
    <n v="3151.4"/>
    <n v="0"/>
    <n v="2093.3200000000002"/>
    <n v="2093.3200000000002"/>
    <m/>
    <x v="2"/>
    <n v="0"/>
    <n v="0.31"/>
    <x v="2"/>
    <x v="1"/>
  </r>
  <r>
    <x v="1928"/>
    <x v="0"/>
    <s v="Loyal Customers"/>
    <n v="89"/>
    <n v="10"/>
    <n v="4287.92"/>
    <n v="612.91"/>
    <n v="687.83"/>
    <n v="74.92"/>
    <n v="12.22"/>
    <x v="4"/>
    <n v="0"/>
    <n v="0.19"/>
    <x v="2"/>
    <x v="1"/>
  </r>
  <r>
    <x v="1929"/>
    <x v="0"/>
    <s v="Champions"/>
    <n v="9"/>
    <n v="11"/>
    <n v="3780.81"/>
    <n v="501.14"/>
    <n v="718.83"/>
    <n v="217.69"/>
    <n v="43.44"/>
    <x v="1"/>
    <n v="0"/>
    <n v="0.87"/>
    <x v="1"/>
    <x v="1"/>
  </r>
  <r>
    <x v="1930"/>
    <x v="0"/>
    <s v="Low Engagement"/>
    <n v="433"/>
    <n v="1"/>
    <n v="492.1"/>
    <n v="0"/>
    <n v="0"/>
    <n v="0"/>
    <m/>
    <x v="0"/>
    <n v="0"/>
    <n v="0"/>
    <x v="2"/>
    <x v="1"/>
  </r>
  <r>
    <x v="1931"/>
    <x v="0"/>
    <s v="Needs Attention"/>
    <n v="243"/>
    <n v="2"/>
    <n v="516.45000000000005"/>
    <n v="0"/>
    <n v="0"/>
    <n v="0"/>
    <m/>
    <x v="0"/>
    <n v="0"/>
    <n v="15.6"/>
    <x v="0"/>
    <x v="2"/>
  </r>
  <r>
    <x v="1932"/>
    <x v="0"/>
    <s v="Champions"/>
    <n v="47"/>
    <n v="11"/>
    <n v="3090.29"/>
    <n v="192.6"/>
    <n v="564.4"/>
    <n v="371.8"/>
    <n v="193.04"/>
    <x v="1"/>
    <n v="0"/>
    <n v="0"/>
    <x v="1"/>
    <x v="1"/>
  </r>
  <r>
    <x v="1933"/>
    <x v="0"/>
    <s v="Needs Attention"/>
    <n v="107"/>
    <n v="2"/>
    <n v="229.8"/>
    <n v="120"/>
    <n v="0"/>
    <n v="-120"/>
    <n v="-100"/>
    <x v="3"/>
    <n v="120"/>
    <n v="3.44"/>
    <x v="2"/>
    <x v="2"/>
  </r>
  <r>
    <x v="1934"/>
    <x v="0"/>
    <s v="Champions"/>
    <n v="45"/>
    <n v="8"/>
    <n v="3197.82"/>
    <n v="693.95"/>
    <n v="930.98"/>
    <n v="237.03"/>
    <n v="34.159999999999997"/>
    <x v="1"/>
    <n v="0"/>
    <n v="0.91"/>
    <x v="1"/>
    <x v="1"/>
  </r>
  <r>
    <x v="1935"/>
    <x v="0"/>
    <s v="High Value At Risk"/>
    <n v="423"/>
    <n v="5"/>
    <n v="1370.34"/>
    <n v="0"/>
    <n v="0"/>
    <n v="0"/>
    <m/>
    <x v="0"/>
    <n v="0"/>
    <n v="1.0900000000000001"/>
    <x v="3"/>
    <x v="0"/>
  </r>
  <r>
    <x v="1936"/>
    <x v="0"/>
    <s v="Needs Attention"/>
    <n v="65"/>
    <n v="1"/>
    <n v="508.58"/>
    <n v="0"/>
    <n v="508.58"/>
    <n v="508.58"/>
    <m/>
    <x v="2"/>
    <n v="0"/>
    <n v="0"/>
    <x v="2"/>
    <x v="2"/>
  </r>
  <r>
    <x v="1937"/>
    <x v="0"/>
    <s v="Low Engagement"/>
    <n v="461"/>
    <n v="1"/>
    <n v="158.02000000000001"/>
    <n v="0"/>
    <n v="0"/>
    <n v="0"/>
    <m/>
    <x v="0"/>
    <n v="0"/>
    <n v="0"/>
    <x v="2"/>
    <x v="1"/>
  </r>
  <r>
    <x v="1938"/>
    <x v="0"/>
    <s v="Low Engagement"/>
    <n v="425"/>
    <n v="1"/>
    <n v="494.85"/>
    <n v="0"/>
    <n v="0"/>
    <n v="0"/>
    <m/>
    <x v="0"/>
    <n v="0"/>
    <n v="3.62"/>
    <x v="2"/>
    <x v="1"/>
  </r>
  <r>
    <x v="1939"/>
    <x v="0"/>
    <s v="High Value At Risk"/>
    <n v="207"/>
    <n v="5"/>
    <n v="1346.75"/>
    <n v="0"/>
    <n v="0"/>
    <n v="0"/>
    <m/>
    <x v="0"/>
    <n v="0"/>
    <n v="10.59"/>
    <x v="0"/>
    <x v="0"/>
  </r>
  <r>
    <x v="1940"/>
    <x v="0"/>
    <s v="Champions"/>
    <n v="11"/>
    <n v="7"/>
    <n v="2218.06"/>
    <n v="573.83000000000004"/>
    <n v="630.1"/>
    <n v="56.27"/>
    <n v="9.81"/>
    <x v="4"/>
    <n v="0"/>
    <n v="0.88"/>
    <x v="2"/>
    <x v="1"/>
  </r>
  <r>
    <x v="1941"/>
    <x v="0"/>
    <s v="High Value At Risk"/>
    <n v="430"/>
    <n v="4"/>
    <n v="474.1"/>
    <n v="0"/>
    <n v="0"/>
    <n v="0"/>
    <m/>
    <x v="0"/>
    <n v="0"/>
    <n v="18.940000000000001"/>
    <x v="0"/>
    <x v="0"/>
  </r>
  <r>
    <x v="1942"/>
    <x v="0"/>
    <s v="Needs Attention"/>
    <n v="115"/>
    <n v="2"/>
    <n v="605.05999999999995"/>
    <n v="305.24"/>
    <n v="0"/>
    <n v="-305.24"/>
    <n v="-100"/>
    <x v="3"/>
    <n v="305.24"/>
    <n v="5.09"/>
    <x v="2"/>
    <x v="2"/>
  </r>
  <r>
    <x v="1943"/>
    <x v="0"/>
    <s v="Low Engagement"/>
    <n v="410"/>
    <n v="2"/>
    <n v="701.61"/>
    <n v="0"/>
    <n v="0"/>
    <n v="0"/>
    <m/>
    <x v="0"/>
    <n v="0"/>
    <n v="0"/>
    <x v="2"/>
    <x v="1"/>
  </r>
  <r>
    <x v="1944"/>
    <x v="0"/>
    <s v="Low Engagement"/>
    <n v="570"/>
    <n v="1"/>
    <n v="245.48"/>
    <n v="0"/>
    <n v="0"/>
    <n v="0"/>
    <m/>
    <x v="0"/>
    <n v="0"/>
    <n v="0"/>
    <x v="2"/>
    <x v="1"/>
  </r>
  <r>
    <x v="1945"/>
    <x v="0"/>
    <s v="At Risk"/>
    <n v="243"/>
    <n v="3"/>
    <n v="940.98"/>
    <n v="0"/>
    <n v="0"/>
    <n v="0"/>
    <m/>
    <x v="0"/>
    <n v="0"/>
    <n v="1.81"/>
    <x v="2"/>
    <x v="2"/>
  </r>
  <r>
    <x v="1946"/>
    <x v="0"/>
    <s v="Loyal Customers"/>
    <n v="164"/>
    <n v="6"/>
    <n v="1894.93"/>
    <n v="311.64999999999998"/>
    <n v="0"/>
    <n v="-311.64999999999998"/>
    <n v="-100"/>
    <x v="3"/>
    <n v="311.64999999999998"/>
    <n v="0"/>
    <x v="4"/>
    <x v="0"/>
  </r>
  <r>
    <x v="1947"/>
    <x v="0"/>
    <s v="Champions"/>
    <n v="18"/>
    <n v="15"/>
    <n v="9887.6200000000008"/>
    <n v="1359.43"/>
    <n v="1490.21"/>
    <n v="130.78"/>
    <n v="9.6199999999999992"/>
    <x v="4"/>
    <n v="0"/>
    <n v="1.94"/>
    <x v="2"/>
    <x v="1"/>
  </r>
  <r>
    <x v="1948"/>
    <x v="0"/>
    <s v="Low Engagement"/>
    <n v="624"/>
    <n v="1"/>
    <n v="200.63"/>
    <n v="0"/>
    <n v="0"/>
    <n v="0"/>
    <m/>
    <x v="0"/>
    <n v="0"/>
    <n v="0"/>
    <x v="2"/>
    <x v="1"/>
  </r>
  <r>
    <x v="1949"/>
    <x v="0"/>
    <s v="Needs Attention"/>
    <n v="125"/>
    <n v="2"/>
    <n v="462.66"/>
    <n v="462.66"/>
    <n v="0"/>
    <n v="-462.66"/>
    <n v="-100"/>
    <x v="3"/>
    <n v="462.66"/>
    <n v="0"/>
    <x v="2"/>
    <x v="2"/>
  </r>
  <r>
    <x v="1950"/>
    <x v="0"/>
    <s v="Champions"/>
    <n v="23"/>
    <n v="5"/>
    <n v="1917.41"/>
    <n v="119.04"/>
    <n v="721.17"/>
    <n v="602.13"/>
    <n v="505.82"/>
    <x v="1"/>
    <n v="0"/>
    <n v="0"/>
    <x v="1"/>
    <x v="1"/>
  </r>
  <r>
    <x v="1951"/>
    <x v="0"/>
    <s v="Needs Attention"/>
    <n v="68"/>
    <n v="1"/>
    <n v="415.2"/>
    <n v="0"/>
    <n v="415.2"/>
    <n v="415.2"/>
    <m/>
    <x v="2"/>
    <n v="0"/>
    <n v="15.35"/>
    <x v="0"/>
    <x v="2"/>
  </r>
  <r>
    <x v="1952"/>
    <x v="0"/>
    <s v="Champions"/>
    <n v="17"/>
    <n v="12"/>
    <n v="4318.4799999999996"/>
    <n v="650.48"/>
    <n v="223.5"/>
    <n v="-426.98"/>
    <n v="-65.64"/>
    <x v="5"/>
    <n v="426.98"/>
    <n v="0.59"/>
    <x v="5"/>
    <x v="0"/>
  </r>
  <r>
    <x v="1953"/>
    <x v="17"/>
    <s v="Potential Loyalists"/>
    <n v="17"/>
    <n v="2"/>
    <n v="454.86"/>
    <n v="347.5"/>
    <n v="107.36"/>
    <n v="-240.14"/>
    <n v="-69.11"/>
    <x v="5"/>
    <n v="240.14"/>
    <n v="0"/>
    <x v="2"/>
    <x v="2"/>
  </r>
  <r>
    <x v="1954"/>
    <x v="0"/>
    <s v="Potential Loyalists"/>
    <n v="17"/>
    <n v="4"/>
    <n v="1614.91"/>
    <n v="0"/>
    <n v="500.52"/>
    <n v="500.52"/>
    <m/>
    <x v="2"/>
    <n v="0"/>
    <n v="0"/>
    <x v="2"/>
    <x v="1"/>
  </r>
  <r>
    <x v="1955"/>
    <x v="0"/>
    <s v="Needs Attention"/>
    <n v="162"/>
    <n v="3"/>
    <n v="928.1"/>
    <n v="8.25"/>
    <n v="0"/>
    <n v="-8.25"/>
    <n v="-100"/>
    <x v="3"/>
    <n v="8.25"/>
    <n v="3.66"/>
    <x v="2"/>
    <x v="2"/>
  </r>
  <r>
    <x v="1956"/>
    <x v="0"/>
    <s v="Needs Attention"/>
    <n v="243"/>
    <n v="2"/>
    <n v="620.27"/>
    <n v="0"/>
    <n v="0"/>
    <n v="0"/>
    <m/>
    <x v="0"/>
    <n v="0"/>
    <n v="2.5499999999999998"/>
    <x v="2"/>
    <x v="2"/>
  </r>
  <r>
    <x v="1957"/>
    <x v="0"/>
    <s v="Low Engagement"/>
    <n v="219"/>
    <n v="1"/>
    <n v="134.69999999999999"/>
    <n v="0"/>
    <n v="0"/>
    <n v="0"/>
    <m/>
    <x v="0"/>
    <n v="0"/>
    <n v="0"/>
    <x v="2"/>
    <x v="1"/>
  </r>
  <r>
    <x v="1958"/>
    <x v="0"/>
    <s v="Champions"/>
    <n v="46"/>
    <n v="18"/>
    <n v="4452.0200000000004"/>
    <n v="436.37"/>
    <n v="1027.46"/>
    <n v="591.09"/>
    <n v="135.46"/>
    <x v="1"/>
    <n v="0"/>
    <n v="0.54"/>
    <x v="1"/>
    <x v="1"/>
  </r>
  <r>
    <x v="1959"/>
    <x v="0"/>
    <s v="Loyal Customers"/>
    <n v="22"/>
    <n v="6"/>
    <n v="918.44"/>
    <n v="110.14"/>
    <n v="248.82"/>
    <n v="138.68"/>
    <n v="125.91"/>
    <x v="1"/>
    <n v="0"/>
    <n v="8.1300000000000008"/>
    <x v="1"/>
    <x v="1"/>
  </r>
  <r>
    <x v="1960"/>
    <x v="0"/>
    <s v="High Value At Risk"/>
    <n v="422"/>
    <n v="4"/>
    <n v="1079.6600000000001"/>
    <n v="0"/>
    <n v="0"/>
    <n v="0"/>
    <m/>
    <x v="0"/>
    <n v="0"/>
    <n v="0"/>
    <x v="3"/>
    <x v="0"/>
  </r>
  <r>
    <x v="1961"/>
    <x v="0"/>
    <s v="Loyal Customers"/>
    <n v="128"/>
    <n v="20"/>
    <n v="2993.05"/>
    <n v="244.05"/>
    <n v="0"/>
    <n v="-244.05"/>
    <n v="-100"/>
    <x v="3"/>
    <n v="244.05"/>
    <n v="0"/>
    <x v="4"/>
    <x v="0"/>
  </r>
  <r>
    <x v="1962"/>
    <x v="0"/>
    <s v="Potential Loyalists"/>
    <n v="39"/>
    <n v="1"/>
    <n v="108.98"/>
    <n v="0"/>
    <n v="108.98"/>
    <n v="108.98"/>
    <m/>
    <x v="2"/>
    <n v="0"/>
    <n v="0"/>
    <x v="2"/>
    <x v="1"/>
  </r>
  <r>
    <x v="1963"/>
    <x v="0"/>
    <s v="Loyal Customers"/>
    <n v="121"/>
    <n v="5"/>
    <n v="2315.75"/>
    <n v="759.14"/>
    <n v="0"/>
    <n v="-759.14"/>
    <n v="-100"/>
    <x v="3"/>
    <n v="759.14"/>
    <n v="0"/>
    <x v="4"/>
    <x v="0"/>
  </r>
  <r>
    <x v="1964"/>
    <x v="0"/>
    <s v="Low Engagement"/>
    <n v="737"/>
    <n v="1"/>
    <n v="82.6"/>
    <n v="0"/>
    <n v="0"/>
    <n v="0"/>
    <m/>
    <x v="0"/>
    <n v="0"/>
    <n v="0"/>
    <x v="2"/>
    <x v="1"/>
  </r>
  <r>
    <x v="1965"/>
    <x v="0"/>
    <s v="Low Engagement"/>
    <n v="261"/>
    <n v="1"/>
    <n v="409.57"/>
    <n v="0"/>
    <n v="0"/>
    <n v="0"/>
    <m/>
    <x v="0"/>
    <n v="0"/>
    <n v="0"/>
    <x v="2"/>
    <x v="1"/>
  </r>
  <r>
    <x v="1966"/>
    <x v="0"/>
    <s v="Potential Loyalists"/>
    <n v="11"/>
    <n v="1"/>
    <n v="133.5"/>
    <n v="0"/>
    <n v="133.5"/>
    <n v="133.5"/>
    <m/>
    <x v="2"/>
    <n v="0"/>
    <n v="0"/>
    <x v="2"/>
    <x v="1"/>
  </r>
  <r>
    <x v="1967"/>
    <x v="0"/>
    <s v="At Risk"/>
    <n v="275"/>
    <n v="3"/>
    <n v="972.03"/>
    <n v="0"/>
    <n v="0"/>
    <n v="0"/>
    <m/>
    <x v="0"/>
    <n v="0"/>
    <n v="2.4900000000000002"/>
    <x v="2"/>
    <x v="2"/>
  </r>
  <r>
    <x v="1968"/>
    <x v="0"/>
    <s v="Low Engagement"/>
    <n v="165"/>
    <n v="1"/>
    <n v="51"/>
    <n v="51"/>
    <n v="0"/>
    <n v="-51"/>
    <n v="-100"/>
    <x v="3"/>
    <n v="51"/>
    <n v="0"/>
    <x v="2"/>
    <x v="1"/>
  </r>
  <r>
    <x v="1969"/>
    <x v="0"/>
    <s v="Loyal Customers"/>
    <n v="158"/>
    <n v="4"/>
    <n v="1078.96"/>
    <n v="233.64"/>
    <n v="0"/>
    <n v="-233.64"/>
    <n v="-100"/>
    <x v="3"/>
    <n v="233.64"/>
    <n v="0"/>
    <x v="2"/>
    <x v="1"/>
  </r>
  <r>
    <x v="1970"/>
    <x v="0"/>
    <s v="At Risk"/>
    <n v="216"/>
    <n v="3"/>
    <n v="376.5"/>
    <n v="0"/>
    <n v="0"/>
    <n v="0"/>
    <m/>
    <x v="0"/>
    <n v="0"/>
    <n v="0"/>
    <x v="2"/>
    <x v="2"/>
  </r>
  <r>
    <x v="1971"/>
    <x v="0"/>
    <s v="Potential Loyalists"/>
    <n v="6"/>
    <n v="2"/>
    <n v="163.62"/>
    <n v="0"/>
    <n v="163.62"/>
    <n v="163.62"/>
    <m/>
    <x v="2"/>
    <n v="0"/>
    <n v="0"/>
    <x v="2"/>
    <x v="1"/>
  </r>
  <r>
    <x v="1972"/>
    <x v="0"/>
    <s v="At Risk"/>
    <n v="366"/>
    <n v="3"/>
    <n v="840.05"/>
    <n v="0"/>
    <n v="0"/>
    <n v="0"/>
    <m/>
    <x v="0"/>
    <n v="0"/>
    <n v="0"/>
    <x v="2"/>
    <x v="2"/>
  </r>
  <r>
    <x v="1973"/>
    <x v="0"/>
    <s v="Needs Attention"/>
    <n v="80"/>
    <n v="2"/>
    <n v="701.23"/>
    <n v="0"/>
    <n v="701.23"/>
    <n v="701.23"/>
    <m/>
    <x v="2"/>
    <n v="0"/>
    <n v="4.8899999999999997"/>
    <x v="2"/>
    <x v="2"/>
  </r>
  <r>
    <x v="1974"/>
    <x v="0"/>
    <s v="Potential Loyalists"/>
    <n v="44"/>
    <n v="1"/>
    <n v="225.12"/>
    <n v="0"/>
    <n v="225.12"/>
    <n v="225.12"/>
    <m/>
    <x v="2"/>
    <n v="0"/>
    <n v="0"/>
    <x v="2"/>
    <x v="1"/>
  </r>
  <r>
    <x v="1975"/>
    <x v="0"/>
    <s v="Needs Attention"/>
    <n v="390"/>
    <n v="2"/>
    <n v="400.06"/>
    <n v="0"/>
    <n v="0"/>
    <n v="0"/>
    <m/>
    <x v="0"/>
    <n v="0"/>
    <n v="0"/>
    <x v="2"/>
    <x v="2"/>
  </r>
  <r>
    <x v="1976"/>
    <x v="0"/>
    <s v="Potential Loyalists"/>
    <n v="20"/>
    <n v="3"/>
    <n v="912.18"/>
    <n v="0"/>
    <n v="912.18"/>
    <n v="912.18"/>
    <m/>
    <x v="2"/>
    <n v="0"/>
    <n v="3.24"/>
    <x v="2"/>
    <x v="1"/>
  </r>
  <r>
    <x v="1977"/>
    <x v="0"/>
    <s v="Potential Loyalists"/>
    <n v="32"/>
    <n v="4"/>
    <n v="2118.0300000000002"/>
    <n v="1124.49"/>
    <n v="993.54"/>
    <n v="-130.94999999999999"/>
    <n v="-11.65"/>
    <x v="4"/>
    <n v="130.94999999999999"/>
    <n v="0"/>
    <x v="2"/>
    <x v="1"/>
  </r>
  <r>
    <x v="1978"/>
    <x v="0"/>
    <s v="Low Engagement"/>
    <n v="579"/>
    <n v="1"/>
    <n v="214.71"/>
    <n v="0"/>
    <n v="0"/>
    <n v="0"/>
    <m/>
    <x v="0"/>
    <n v="0"/>
    <n v="0"/>
    <x v="2"/>
    <x v="1"/>
  </r>
  <r>
    <x v="1979"/>
    <x v="0"/>
    <s v="Potential Loyalists"/>
    <n v="23"/>
    <n v="1"/>
    <n v="151.5"/>
    <n v="0"/>
    <n v="151.5"/>
    <n v="151.5"/>
    <m/>
    <x v="2"/>
    <n v="0"/>
    <n v="0"/>
    <x v="2"/>
    <x v="1"/>
  </r>
  <r>
    <x v="1980"/>
    <x v="0"/>
    <s v="Needs Attention"/>
    <n v="403"/>
    <n v="2"/>
    <n v="227.47"/>
    <n v="0"/>
    <n v="0"/>
    <n v="0"/>
    <m/>
    <x v="0"/>
    <n v="0"/>
    <n v="0"/>
    <x v="2"/>
    <x v="2"/>
  </r>
  <r>
    <x v="1981"/>
    <x v="0"/>
    <s v="Loyal Customers"/>
    <n v="109"/>
    <n v="8"/>
    <n v="3717.35"/>
    <n v="1555.5"/>
    <n v="0"/>
    <n v="-1555.5"/>
    <n v="-100"/>
    <x v="3"/>
    <n v="1555.5"/>
    <n v="0"/>
    <x v="4"/>
    <x v="0"/>
  </r>
  <r>
    <x v="1982"/>
    <x v="0"/>
    <s v="Needs Attention"/>
    <n v="395"/>
    <n v="2"/>
    <n v="634.67999999999995"/>
    <n v="0"/>
    <n v="0"/>
    <n v="0"/>
    <m/>
    <x v="0"/>
    <n v="0"/>
    <n v="0"/>
    <x v="2"/>
    <x v="2"/>
  </r>
  <r>
    <x v="1983"/>
    <x v="0"/>
    <s v="Low Engagement"/>
    <n v="526"/>
    <n v="1"/>
    <n v="136"/>
    <n v="0"/>
    <n v="0"/>
    <n v="0"/>
    <m/>
    <x v="0"/>
    <n v="0"/>
    <n v="0"/>
    <x v="2"/>
    <x v="1"/>
  </r>
  <r>
    <x v="1984"/>
    <x v="0"/>
    <s v="Champions"/>
    <n v="9"/>
    <n v="16"/>
    <n v="9227.82"/>
    <n v="1302.93"/>
    <n v="3808.12"/>
    <n v="2505.19"/>
    <n v="192.27"/>
    <x v="1"/>
    <n v="0"/>
    <n v="1.02"/>
    <x v="1"/>
    <x v="1"/>
  </r>
  <r>
    <x v="1985"/>
    <x v="0"/>
    <s v="Low Engagement"/>
    <n v="320"/>
    <n v="1"/>
    <n v="155"/>
    <n v="0"/>
    <n v="0"/>
    <n v="0"/>
    <m/>
    <x v="0"/>
    <n v="0"/>
    <n v="0"/>
    <x v="2"/>
    <x v="1"/>
  </r>
  <r>
    <x v="1986"/>
    <x v="0"/>
    <s v="At Risk"/>
    <n v="643"/>
    <n v="2"/>
    <n v="469.13"/>
    <n v="0"/>
    <n v="0"/>
    <n v="0"/>
    <m/>
    <x v="0"/>
    <n v="0"/>
    <n v="0"/>
    <x v="2"/>
    <x v="2"/>
  </r>
  <r>
    <x v="1987"/>
    <x v="0"/>
    <s v="High Value At Risk"/>
    <n v="451"/>
    <n v="6"/>
    <n v="1175.78"/>
    <n v="0"/>
    <n v="0"/>
    <n v="0"/>
    <m/>
    <x v="0"/>
    <n v="0"/>
    <n v="7.11"/>
    <x v="3"/>
    <x v="0"/>
  </r>
  <r>
    <x v="1988"/>
    <x v="0"/>
    <s v="Low Engagement"/>
    <n v="296"/>
    <n v="1"/>
    <n v="100.5"/>
    <n v="0"/>
    <n v="0"/>
    <n v="0"/>
    <m/>
    <x v="0"/>
    <n v="0"/>
    <n v="0"/>
    <x v="2"/>
    <x v="1"/>
  </r>
  <r>
    <x v="1989"/>
    <x v="0"/>
    <s v="At Risk"/>
    <n v="444"/>
    <n v="2"/>
    <n v="860.08"/>
    <n v="0"/>
    <n v="0"/>
    <n v="0"/>
    <m/>
    <x v="0"/>
    <n v="0"/>
    <n v="3.48"/>
    <x v="2"/>
    <x v="2"/>
  </r>
  <r>
    <x v="1990"/>
    <x v="0"/>
    <s v="Low Engagement"/>
    <n v="359"/>
    <n v="1"/>
    <n v="76.55"/>
    <n v="0"/>
    <n v="0"/>
    <n v="0"/>
    <m/>
    <x v="0"/>
    <n v="0"/>
    <n v="0"/>
    <x v="2"/>
    <x v="1"/>
  </r>
  <r>
    <x v="1991"/>
    <x v="0"/>
    <s v="Low Engagement"/>
    <n v="542"/>
    <n v="1"/>
    <n v="108"/>
    <n v="0"/>
    <n v="0"/>
    <n v="0"/>
    <m/>
    <x v="0"/>
    <n v="0"/>
    <n v="0"/>
    <x v="2"/>
    <x v="1"/>
  </r>
  <r>
    <x v="1992"/>
    <x v="0"/>
    <s v="Needs Attention"/>
    <n v="186"/>
    <n v="3"/>
    <n v="1106.82"/>
    <n v="0"/>
    <n v="0"/>
    <n v="0"/>
    <m/>
    <x v="0"/>
    <n v="0"/>
    <n v="0"/>
    <x v="2"/>
    <x v="2"/>
  </r>
  <r>
    <x v="1993"/>
    <x v="0"/>
    <s v="Low Engagement"/>
    <n v="684"/>
    <n v="1"/>
    <n v="215.46"/>
    <n v="0"/>
    <n v="0"/>
    <n v="0"/>
    <m/>
    <x v="0"/>
    <n v="0"/>
    <n v="0"/>
    <x v="2"/>
    <x v="1"/>
  </r>
  <r>
    <x v="1994"/>
    <x v="0"/>
    <s v="Needs Attention"/>
    <n v="192"/>
    <n v="2"/>
    <n v="617.04999999999995"/>
    <n v="0"/>
    <n v="0"/>
    <n v="0"/>
    <m/>
    <x v="0"/>
    <n v="0"/>
    <n v="0"/>
    <x v="2"/>
    <x v="2"/>
  </r>
  <r>
    <x v="1995"/>
    <x v="0"/>
    <s v="Low Engagement"/>
    <n v="622"/>
    <n v="1"/>
    <n v="131.25"/>
    <n v="0"/>
    <n v="0"/>
    <n v="0"/>
    <m/>
    <x v="0"/>
    <n v="0"/>
    <n v="0"/>
    <x v="2"/>
    <x v="1"/>
  </r>
  <r>
    <x v="1996"/>
    <x v="0"/>
    <s v="Potential Loyalists"/>
    <n v="45"/>
    <n v="4"/>
    <n v="1265.1600000000001"/>
    <n v="0"/>
    <n v="237.12"/>
    <n v="237.12"/>
    <m/>
    <x v="2"/>
    <n v="0"/>
    <n v="0"/>
    <x v="2"/>
    <x v="1"/>
  </r>
  <r>
    <x v="1997"/>
    <x v="0"/>
    <s v="Potential Loyalists"/>
    <n v="53"/>
    <n v="2"/>
    <n v="625.94000000000005"/>
    <n v="0"/>
    <n v="202.68"/>
    <n v="202.68"/>
    <m/>
    <x v="2"/>
    <n v="0"/>
    <n v="0"/>
    <x v="2"/>
    <x v="1"/>
  </r>
  <r>
    <x v="1998"/>
    <x v="0"/>
    <s v="Potential Loyalists"/>
    <n v="27"/>
    <n v="2"/>
    <n v="1193.6300000000001"/>
    <n v="0"/>
    <n v="615.49"/>
    <n v="615.49"/>
    <m/>
    <x v="2"/>
    <n v="0"/>
    <n v="0.5"/>
    <x v="2"/>
    <x v="1"/>
  </r>
  <r>
    <x v="1999"/>
    <x v="0"/>
    <s v="Potential Loyalists"/>
    <n v="39"/>
    <n v="3"/>
    <n v="1247.69"/>
    <n v="242.09"/>
    <n v="1005.6"/>
    <n v="763.51"/>
    <n v="315.38"/>
    <x v="1"/>
    <n v="0"/>
    <n v="0"/>
    <x v="1"/>
    <x v="1"/>
  </r>
  <r>
    <x v="2000"/>
    <x v="0"/>
    <s v="Low Engagement"/>
    <n v="501"/>
    <n v="1"/>
    <n v="58.5"/>
    <n v="0"/>
    <n v="0"/>
    <n v="0"/>
    <m/>
    <x v="0"/>
    <n v="0"/>
    <n v="0"/>
    <x v="2"/>
    <x v="1"/>
  </r>
  <r>
    <x v="2001"/>
    <x v="0"/>
    <s v="Potential Loyalists"/>
    <n v="10"/>
    <n v="3"/>
    <n v="202.11"/>
    <n v="0"/>
    <n v="202.11"/>
    <n v="202.11"/>
    <m/>
    <x v="2"/>
    <n v="0"/>
    <n v="0"/>
    <x v="2"/>
    <x v="1"/>
  </r>
  <r>
    <x v="2002"/>
    <x v="0"/>
    <s v="Low Engagement"/>
    <n v="297"/>
    <n v="1"/>
    <n v="142.4"/>
    <n v="0"/>
    <n v="0"/>
    <n v="0"/>
    <m/>
    <x v="0"/>
    <n v="0"/>
    <n v="0"/>
    <x v="2"/>
    <x v="1"/>
  </r>
  <r>
    <x v="2003"/>
    <x v="0"/>
    <s v="Potential Loyalists"/>
    <n v="33"/>
    <n v="3"/>
    <n v="1727.6"/>
    <n v="440.76"/>
    <n v="1286.8399999999999"/>
    <n v="846.08"/>
    <n v="191.96"/>
    <x v="1"/>
    <n v="0"/>
    <n v="0"/>
    <x v="1"/>
    <x v="1"/>
  </r>
  <r>
    <x v="2004"/>
    <x v="0"/>
    <s v="Champions"/>
    <n v="11"/>
    <n v="16"/>
    <n v="6388.2"/>
    <n v="1104.58"/>
    <n v="935.07"/>
    <n v="-169.51"/>
    <n v="-15.35"/>
    <x v="4"/>
    <n v="169.51"/>
    <n v="1.54"/>
    <x v="2"/>
    <x v="1"/>
  </r>
  <r>
    <x v="2005"/>
    <x v="0"/>
    <s v="Loyal Customers"/>
    <n v="66"/>
    <n v="5"/>
    <n v="1898.01"/>
    <n v="0"/>
    <n v="732.32"/>
    <n v="732.32"/>
    <m/>
    <x v="2"/>
    <n v="0"/>
    <n v="4.05"/>
    <x v="2"/>
    <x v="1"/>
  </r>
  <r>
    <x v="2006"/>
    <x v="0"/>
    <s v="Champions"/>
    <n v="11"/>
    <n v="13"/>
    <n v="6150.03"/>
    <n v="556.58000000000004"/>
    <n v="3051.86"/>
    <n v="2495.2800000000002"/>
    <n v="448.32"/>
    <x v="1"/>
    <n v="0"/>
    <n v="1.1499999999999999"/>
    <x v="1"/>
    <x v="1"/>
  </r>
  <r>
    <x v="2007"/>
    <x v="0"/>
    <s v="Low Engagement"/>
    <n v="577"/>
    <n v="1"/>
    <n v="135.6"/>
    <n v="0"/>
    <n v="0"/>
    <n v="0"/>
    <m/>
    <x v="0"/>
    <n v="0"/>
    <n v="0"/>
    <x v="2"/>
    <x v="1"/>
  </r>
  <r>
    <x v="2008"/>
    <x v="0"/>
    <s v="Low Engagement"/>
    <n v="433"/>
    <n v="1"/>
    <n v="266.39999999999998"/>
    <n v="0"/>
    <n v="0"/>
    <n v="0"/>
    <m/>
    <x v="0"/>
    <n v="0"/>
    <n v="0"/>
    <x v="2"/>
    <x v="1"/>
  </r>
  <r>
    <x v="2009"/>
    <x v="0"/>
    <s v="Low Engagement"/>
    <n v="219"/>
    <n v="1"/>
    <n v="67.95"/>
    <n v="0"/>
    <n v="0"/>
    <n v="0"/>
    <m/>
    <x v="0"/>
    <n v="0"/>
    <n v="0"/>
    <x v="2"/>
    <x v="1"/>
  </r>
  <r>
    <x v="2010"/>
    <x v="0"/>
    <s v="Low Engagement"/>
    <n v="565"/>
    <n v="1"/>
    <n v="93.8"/>
    <n v="0"/>
    <n v="0"/>
    <n v="0"/>
    <m/>
    <x v="0"/>
    <n v="0"/>
    <n v="0"/>
    <x v="2"/>
    <x v="1"/>
  </r>
  <r>
    <x v="2011"/>
    <x v="0"/>
    <s v="Champions"/>
    <n v="3"/>
    <n v="20"/>
    <n v="7801.93"/>
    <n v="326.38"/>
    <n v="1527.59"/>
    <n v="1201.21"/>
    <n v="368.04"/>
    <x v="1"/>
    <n v="0"/>
    <n v="0.6"/>
    <x v="1"/>
    <x v="1"/>
  </r>
  <r>
    <x v="2012"/>
    <x v="0"/>
    <s v="Loyal Customers"/>
    <n v="66"/>
    <n v="7"/>
    <n v="1969.38"/>
    <n v="0"/>
    <n v="377.64"/>
    <n v="377.64"/>
    <m/>
    <x v="2"/>
    <n v="0"/>
    <n v="0"/>
    <x v="2"/>
    <x v="1"/>
  </r>
  <r>
    <x v="2013"/>
    <x v="0"/>
    <s v="Champions"/>
    <n v="3"/>
    <n v="19"/>
    <n v="2612.96"/>
    <n v="748.88"/>
    <n v="1576.84"/>
    <n v="827.96"/>
    <n v="110.56"/>
    <x v="1"/>
    <n v="0"/>
    <n v="2.15"/>
    <x v="1"/>
    <x v="1"/>
  </r>
  <r>
    <x v="2014"/>
    <x v="0"/>
    <s v="Needs Attention"/>
    <n v="402"/>
    <n v="2"/>
    <n v="707.79"/>
    <n v="0"/>
    <n v="0"/>
    <n v="0"/>
    <m/>
    <x v="0"/>
    <n v="0"/>
    <n v="0"/>
    <x v="2"/>
    <x v="2"/>
  </r>
  <r>
    <x v="2015"/>
    <x v="0"/>
    <s v="High Value At Risk"/>
    <n v="395"/>
    <n v="8"/>
    <n v="2108.21"/>
    <n v="0"/>
    <n v="0"/>
    <n v="0"/>
    <m/>
    <x v="0"/>
    <n v="0"/>
    <n v="0.71"/>
    <x v="3"/>
    <x v="0"/>
  </r>
  <r>
    <x v="2016"/>
    <x v="0"/>
    <s v="Needs Attention"/>
    <n v="150"/>
    <n v="3"/>
    <n v="1732.47"/>
    <n v="574.70000000000005"/>
    <n v="0"/>
    <n v="-574.70000000000005"/>
    <n v="-100"/>
    <x v="3"/>
    <n v="574.70000000000005"/>
    <n v="1.7"/>
    <x v="4"/>
    <x v="0"/>
  </r>
  <r>
    <x v="2017"/>
    <x v="0"/>
    <s v="Champions"/>
    <n v="5"/>
    <n v="22"/>
    <n v="6795.9"/>
    <n v="2098.8200000000002"/>
    <n v="972.1"/>
    <n v="-1126.72"/>
    <n v="-53.68"/>
    <x v="5"/>
    <n v="1126.72"/>
    <n v="1.36"/>
    <x v="5"/>
    <x v="0"/>
  </r>
  <r>
    <x v="2018"/>
    <x v="0"/>
    <s v="Low Engagement"/>
    <n v="653"/>
    <n v="1"/>
    <n v="285.60000000000002"/>
    <n v="0"/>
    <n v="0"/>
    <n v="0"/>
    <m/>
    <x v="0"/>
    <n v="0"/>
    <n v="0"/>
    <x v="2"/>
    <x v="1"/>
  </r>
  <r>
    <x v="2019"/>
    <x v="0"/>
    <s v="Loyal Customers"/>
    <n v="131"/>
    <n v="6"/>
    <n v="1880.51"/>
    <n v="499.8"/>
    <n v="0"/>
    <n v="-499.8"/>
    <n v="-100"/>
    <x v="3"/>
    <n v="499.8"/>
    <n v="3.07"/>
    <x v="4"/>
    <x v="0"/>
  </r>
  <r>
    <x v="2020"/>
    <x v="0"/>
    <s v="Champions"/>
    <n v="34"/>
    <n v="13"/>
    <n v="2724.13"/>
    <n v="623.94000000000005"/>
    <n v="126.8"/>
    <n v="-497.14"/>
    <n v="-79.680000000000007"/>
    <x v="5"/>
    <n v="497.14"/>
    <n v="3.63"/>
    <x v="5"/>
    <x v="0"/>
  </r>
  <r>
    <x v="2021"/>
    <x v="0"/>
    <s v="Low Engagement"/>
    <n v="387"/>
    <n v="1"/>
    <n v="195"/>
    <n v="0"/>
    <n v="0"/>
    <n v="0"/>
    <m/>
    <x v="0"/>
    <n v="0"/>
    <n v="0"/>
    <x v="2"/>
    <x v="1"/>
  </r>
  <r>
    <x v="2022"/>
    <x v="0"/>
    <s v="Needs Attention"/>
    <n v="120"/>
    <n v="1"/>
    <n v="156.75"/>
    <n v="156.75"/>
    <n v="0"/>
    <n v="-156.75"/>
    <n v="-100"/>
    <x v="3"/>
    <n v="156.75"/>
    <n v="0"/>
    <x v="2"/>
    <x v="2"/>
  </r>
  <r>
    <x v="2023"/>
    <x v="0"/>
    <s v="Loyal Customers"/>
    <n v="108"/>
    <n v="5"/>
    <n v="2142.73"/>
    <n v="1140.05"/>
    <n v="0"/>
    <n v="-1140.05"/>
    <n v="-100"/>
    <x v="3"/>
    <n v="1140.05"/>
    <n v="2.1800000000000002"/>
    <x v="4"/>
    <x v="0"/>
  </r>
  <r>
    <x v="2024"/>
    <x v="0"/>
    <s v="Champions"/>
    <n v="11"/>
    <n v="11"/>
    <n v="4102.2700000000004"/>
    <n v="1209.02"/>
    <n v="308.22000000000003"/>
    <n v="-900.8"/>
    <n v="-74.510000000000005"/>
    <x v="5"/>
    <n v="900.8"/>
    <n v="0"/>
    <x v="5"/>
    <x v="0"/>
  </r>
  <r>
    <x v="2025"/>
    <x v="0"/>
    <s v="Loyal Customers"/>
    <n v="72"/>
    <n v="9"/>
    <n v="3427.29"/>
    <n v="1277.6300000000001"/>
    <n v="115.72"/>
    <n v="-1161.9100000000001"/>
    <n v="-90.94"/>
    <x v="5"/>
    <n v="1161.9100000000001"/>
    <n v="4.41"/>
    <x v="5"/>
    <x v="0"/>
  </r>
  <r>
    <x v="2026"/>
    <x v="0"/>
    <s v="Loyal Customers"/>
    <n v="93"/>
    <n v="11"/>
    <n v="2630.9"/>
    <n v="326.27"/>
    <n v="0"/>
    <n v="-326.27"/>
    <n v="-100"/>
    <x v="3"/>
    <n v="326.27"/>
    <n v="19.45"/>
    <x v="4"/>
    <x v="0"/>
  </r>
  <r>
    <x v="2027"/>
    <x v="0"/>
    <s v="Low Engagement"/>
    <n v="311"/>
    <n v="1"/>
    <n v="1063"/>
    <n v="0"/>
    <n v="0"/>
    <n v="0"/>
    <m/>
    <x v="0"/>
    <n v="0"/>
    <n v="0"/>
    <x v="2"/>
    <x v="1"/>
  </r>
  <r>
    <x v="2028"/>
    <x v="0"/>
    <s v="Potential Loyalists"/>
    <n v="43"/>
    <n v="3"/>
    <n v="1426.19"/>
    <n v="0"/>
    <n v="770.03"/>
    <n v="770.03"/>
    <m/>
    <x v="2"/>
    <n v="0"/>
    <n v="0.61"/>
    <x v="2"/>
    <x v="1"/>
  </r>
  <r>
    <x v="2029"/>
    <x v="0"/>
    <s v="At Risk"/>
    <n v="363"/>
    <n v="3"/>
    <n v="421.72"/>
    <n v="0"/>
    <n v="0"/>
    <n v="0"/>
    <m/>
    <x v="0"/>
    <n v="0"/>
    <n v="0"/>
    <x v="2"/>
    <x v="2"/>
  </r>
  <r>
    <x v="2030"/>
    <x v="0"/>
    <s v="Loyal Customers"/>
    <n v="92"/>
    <n v="8"/>
    <n v="2399.33"/>
    <n v="1279.78"/>
    <n v="0"/>
    <n v="-1279.78"/>
    <n v="-100"/>
    <x v="3"/>
    <n v="1279.78"/>
    <n v="0.49"/>
    <x v="4"/>
    <x v="0"/>
  </r>
  <r>
    <x v="2031"/>
    <x v="0"/>
    <s v="Champions"/>
    <n v="2"/>
    <n v="23"/>
    <n v="11980.09"/>
    <n v="1040.26"/>
    <n v="2089.44"/>
    <n v="1049.18"/>
    <n v="100.86"/>
    <x v="1"/>
    <n v="0"/>
    <n v="1.47"/>
    <x v="1"/>
    <x v="1"/>
  </r>
  <r>
    <x v="2032"/>
    <x v="0"/>
    <s v="Potential Loyalists"/>
    <n v="23"/>
    <n v="2"/>
    <n v="490.22"/>
    <n v="0"/>
    <n v="490.22"/>
    <n v="490.22"/>
    <m/>
    <x v="2"/>
    <n v="0"/>
    <n v="0"/>
    <x v="2"/>
    <x v="1"/>
  </r>
  <r>
    <x v="2033"/>
    <x v="0"/>
    <s v="Low Engagement"/>
    <n v="388"/>
    <n v="1"/>
    <n v="524.65"/>
    <n v="0"/>
    <n v="0"/>
    <n v="0"/>
    <m/>
    <x v="0"/>
    <n v="0"/>
    <n v="0"/>
    <x v="2"/>
    <x v="1"/>
  </r>
  <r>
    <x v="2034"/>
    <x v="0"/>
    <s v="Potential Loyalists"/>
    <n v="4"/>
    <n v="3"/>
    <n v="1937.25"/>
    <n v="150.44"/>
    <n v="1786.81"/>
    <n v="1636.37"/>
    <n v="1087.72"/>
    <x v="1"/>
    <n v="0"/>
    <n v="0"/>
    <x v="1"/>
    <x v="1"/>
  </r>
  <r>
    <x v="2035"/>
    <x v="0"/>
    <s v="Champions"/>
    <n v="11"/>
    <n v="7"/>
    <n v="1254.6400000000001"/>
    <n v="0"/>
    <n v="744.65"/>
    <n v="744.65"/>
    <m/>
    <x v="2"/>
    <n v="0"/>
    <n v="0"/>
    <x v="2"/>
    <x v="1"/>
  </r>
  <r>
    <x v="2036"/>
    <x v="0"/>
    <s v="Needs Attention"/>
    <n v="100"/>
    <n v="4"/>
    <n v="1639.17"/>
    <n v="387.52"/>
    <n v="0"/>
    <n v="-387.52"/>
    <n v="-100"/>
    <x v="3"/>
    <n v="387.52"/>
    <n v="0.7"/>
    <x v="4"/>
    <x v="0"/>
  </r>
  <r>
    <x v="2037"/>
    <x v="0"/>
    <s v="Champions"/>
    <n v="58"/>
    <n v="6"/>
    <n v="2469.37"/>
    <n v="0"/>
    <n v="357.93"/>
    <n v="357.93"/>
    <m/>
    <x v="2"/>
    <n v="0"/>
    <n v="0.52"/>
    <x v="2"/>
    <x v="1"/>
  </r>
  <r>
    <x v="2038"/>
    <x v="0"/>
    <s v="Champions"/>
    <n v="1"/>
    <n v="19"/>
    <n v="10271.52"/>
    <n v="630.84"/>
    <n v="3231.49"/>
    <n v="2600.65"/>
    <n v="412.25"/>
    <x v="1"/>
    <n v="0"/>
    <n v="0.69"/>
    <x v="1"/>
    <x v="1"/>
  </r>
  <r>
    <x v="2039"/>
    <x v="0"/>
    <s v="At Risk"/>
    <n v="219"/>
    <n v="3"/>
    <n v="916.61"/>
    <n v="0"/>
    <n v="0"/>
    <n v="0"/>
    <m/>
    <x v="0"/>
    <n v="0"/>
    <n v="0.18"/>
    <x v="2"/>
    <x v="2"/>
  </r>
  <r>
    <x v="2040"/>
    <x v="0"/>
    <s v="Potential Loyalists"/>
    <n v="18"/>
    <n v="1"/>
    <n v="322.08"/>
    <n v="0"/>
    <n v="322.08"/>
    <n v="322.08"/>
    <m/>
    <x v="2"/>
    <n v="0"/>
    <n v="0"/>
    <x v="2"/>
    <x v="1"/>
  </r>
  <r>
    <x v="2041"/>
    <x v="0"/>
    <s v="At Risk"/>
    <n v="435"/>
    <n v="3"/>
    <n v="661.39"/>
    <n v="0"/>
    <n v="0"/>
    <n v="0"/>
    <m/>
    <x v="0"/>
    <n v="0"/>
    <n v="3.86"/>
    <x v="2"/>
    <x v="2"/>
  </r>
  <r>
    <x v="2042"/>
    <x v="0"/>
    <s v="Champions"/>
    <n v="24"/>
    <n v="17"/>
    <n v="11727.94"/>
    <n v="1390"/>
    <n v="1596.09"/>
    <n v="206.09"/>
    <n v="14.83"/>
    <x v="4"/>
    <n v="0"/>
    <n v="5.32"/>
    <x v="2"/>
    <x v="1"/>
  </r>
  <r>
    <x v="2043"/>
    <x v="0"/>
    <s v="Potential Loyalists"/>
    <n v="51"/>
    <n v="4"/>
    <n v="1263.52"/>
    <n v="0"/>
    <n v="363.34"/>
    <n v="363.34"/>
    <m/>
    <x v="2"/>
    <n v="0"/>
    <n v="0"/>
    <x v="2"/>
    <x v="1"/>
  </r>
  <r>
    <x v="2044"/>
    <x v="0"/>
    <s v="Champions"/>
    <n v="8"/>
    <n v="5"/>
    <n v="1224.06"/>
    <n v="0"/>
    <n v="893.44"/>
    <n v="893.44"/>
    <m/>
    <x v="2"/>
    <n v="0"/>
    <n v="1.2"/>
    <x v="2"/>
    <x v="1"/>
  </r>
  <r>
    <x v="2045"/>
    <x v="0"/>
    <s v="Low Engagement"/>
    <n v="404"/>
    <n v="1"/>
    <n v="516.28"/>
    <n v="0"/>
    <n v="0"/>
    <n v="0"/>
    <m/>
    <x v="0"/>
    <n v="0"/>
    <n v="0"/>
    <x v="2"/>
    <x v="1"/>
  </r>
  <r>
    <x v="2046"/>
    <x v="0"/>
    <s v="High Value At Risk"/>
    <n v="512"/>
    <n v="3"/>
    <n v="1220.9000000000001"/>
    <n v="0"/>
    <n v="0"/>
    <n v="0"/>
    <m/>
    <x v="0"/>
    <n v="0"/>
    <n v="18.739999999999998"/>
    <x v="0"/>
    <x v="0"/>
  </r>
  <r>
    <x v="2047"/>
    <x v="0"/>
    <s v="High Value At Risk"/>
    <n v="303"/>
    <n v="4"/>
    <n v="2614.1999999999998"/>
    <n v="0"/>
    <n v="0"/>
    <n v="0"/>
    <m/>
    <x v="0"/>
    <n v="0"/>
    <n v="1.8"/>
    <x v="3"/>
    <x v="0"/>
  </r>
  <r>
    <x v="2048"/>
    <x v="0"/>
    <s v="Champions"/>
    <n v="10"/>
    <n v="6"/>
    <n v="2248.5"/>
    <n v="0"/>
    <n v="2248.5"/>
    <n v="2248.5"/>
    <m/>
    <x v="2"/>
    <n v="0"/>
    <n v="0"/>
    <x v="2"/>
    <x v="1"/>
  </r>
  <r>
    <x v="2049"/>
    <x v="0"/>
    <s v="Low Engagement"/>
    <n v="466"/>
    <n v="1"/>
    <n v="280.7"/>
    <n v="0"/>
    <n v="0"/>
    <n v="0"/>
    <m/>
    <x v="0"/>
    <n v="0"/>
    <n v="0"/>
    <x v="2"/>
    <x v="1"/>
  </r>
  <r>
    <x v="2050"/>
    <x v="0"/>
    <s v="Champions"/>
    <n v="22"/>
    <n v="6"/>
    <n v="1372.8"/>
    <n v="0"/>
    <n v="1372.8"/>
    <n v="1372.8"/>
    <m/>
    <x v="2"/>
    <n v="0"/>
    <n v="0"/>
    <x v="2"/>
    <x v="1"/>
  </r>
  <r>
    <x v="2051"/>
    <x v="0"/>
    <s v="Low Engagement"/>
    <n v="502"/>
    <n v="1"/>
    <n v="90.42"/>
    <n v="0"/>
    <n v="0"/>
    <n v="0"/>
    <m/>
    <x v="0"/>
    <n v="0"/>
    <n v="0"/>
    <x v="2"/>
    <x v="1"/>
  </r>
  <r>
    <x v="2052"/>
    <x v="0"/>
    <s v="Needs Attention"/>
    <n v="99"/>
    <n v="2"/>
    <n v="271.7"/>
    <n v="89.06"/>
    <n v="0"/>
    <n v="-89.06"/>
    <n v="-100"/>
    <x v="3"/>
    <n v="89.06"/>
    <n v="0"/>
    <x v="2"/>
    <x v="2"/>
  </r>
  <r>
    <x v="2053"/>
    <x v="0"/>
    <s v="High Value At Risk"/>
    <n v="366"/>
    <n v="5"/>
    <n v="873.34"/>
    <n v="0"/>
    <n v="0"/>
    <n v="0"/>
    <m/>
    <x v="0"/>
    <n v="0"/>
    <n v="2.58"/>
    <x v="3"/>
    <x v="0"/>
  </r>
  <r>
    <x v="2054"/>
    <x v="0"/>
    <s v="Low Engagement"/>
    <n v="307"/>
    <n v="1"/>
    <n v="131.9"/>
    <n v="0"/>
    <n v="0"/>
    <n v="0"/>
    <m/>
    <x v="0"/>
    <n v="0"/>
    <n v="0"/>
    <x v="2"/>
    <x v="1"/>
  </r>
  <r>
    <x v="2055"/>
    <x v="20"/>
    <s v="High Value At Risk"/>
    <n v="320"/>
    <n v="5"/>
    <n v="9443.0400000000009"/>
    <n v="0"/>
    <n v="0"/>
    <n v="0"/>
    <m/>
    <x v="0"/>
    <n v="0"/>
    <n v="0"/>
    <x v="3"/>
    <x v="0"/>
  </r>
  <r>
    <x v="2056"/>
    <x v="0"/>
    <s v="Champions"/>
    <n v="9"/>
    <n v="13"/>
    <n v="5982.03"/>
    <n v="0"/>
    <n v="1171.97"/>
    <n v="1171.97"/>
    <m/>
    <x v="2"/>
    <n v="0"/>
    <n v="1.87"/>
    <x v="2"/>
    <x v="1"/>
  </r>
  <r>
    <x v="2057"/>
    <x v="0"/>
    <s v="Champions"/>
    <n v="1"/>
    <n v="11"/>
    <n v="4611.6899999999996"/>
    <n v="340.56"/>
    <n v="1015.49"/>
    <n v="674.93"/>
    <n v="198.18"/>
    <x v="1"/>
    <n v="0"/>
    <n v="4.01"/>
    <x v="1"/>
    <x v="1"/>
  </r>
  <r>
    <x v="2058"/>
    <x v="34"/>
    <s v="High Value At Risk"/>
    <n v="205"/>
    <n v="7"/>
    <n v="5367.02"/>
    <n v="0"/>
    <n v="0"/>
    <n v="0"/>
    <m/>
    <x v="0"/>
    <n v="0"/>
    <n v="1.77"/>
    <x v="3"/>
    <x v="0"/>
  </r>
  <r>
    <x v="2059"/>
    <x v="0"/>
    <s v="Champions"/>
    <n v="54"/>
    <n v="5"/>
    <n v="2082.9699999999998"/>
    <n v="383.12"/>
    <n v="428.68"/>
    <n v="45.56"/>
    <n v="11.89"/>
    <x v="4"/>
    <n v="0"/>
    <n v="0.93"/>
    <x v="2"/>
    <x v="1"/>
  </r>
  <r>
    <x v="2060"/>
    <x v="0"/>
    <s v="Low Engagement"/>
    <n v="457"/>
    <n v="1"/>
    <n v="120.44"/>
    <n v="0"/>
    <n v="0"/>
    <n v="0"/>
    <m/>
    <x v="0"/>
    <n v="0"/>
    <n v="0"/>
    <x v="2"/>
    <x v="1"/>
  </r>
  <r>
    <x v="2061"/>
    <x v="0"/>
    <s v="Low Engagement"/>
    <n v="456"/>
    <n v="1"/>
    <n v="221.65"/>
    <n v="0"/>
    <n v="0"/>
    <n v="0"/>
    <m/>
    <x v="0"/>
    <n v="0"/>
    <n v="0"/>
    <x v="2"/>
    <x v="1"/>
  </r>
  <r>
    <x v="2062"/>
    <x v="0"/>
    <s v="Loyal Customers"/>
    <n v="1"/>
    <n v="5"/>
    <n v="1195.48"/>
    <n v="0"/>
    <n v="702.51"/>
    <n v="702.51"/>
    <m/>
    <x v="2"/>
    <n v="0"/>
    <n v="0"/>
    <x v="2"/>
    <x v="1"/>
  </r>
  <r>
    <x v="2063"/>
    <x v="0"/>
    <s v="Champions"/>
    <n v="19"/>
    <n v="6"/>
    <n v="1711.73"/>
    <n v="0"/>
    <n v="562.20000000000005"/>
    <n v="562.20000000000005"/>
    <m/>
    <x v="2"/>
    <n v="0"/>
    <n v="0"/>
    <x v="2"/>
    <x v="1"/>
  </r>
  <r>
    <x v="2064"/>
    <x v="0"/>
    <s v="Potential Loyalists"/>
    <n v="10"/>
    <n v="2"/>
    <n v="375.35"/>
    <n v="0"/>
    <n v="273"/>
    <n v="273"/>
    <m/>
    <x v="2"/>
    <n v="0"/>
    <n v="0"/>
    <x v="2"/>
    <x v="1"/>
  </r>
  <r>
    <x v="2065"/>
    <x v="0"/>
    <s v="Champions"/>
    <n v="19"/>
    <n v="8"/>
    <n v="2230.96"/>
    <n v="0"/>
    <n v="485.89"/>
    <n v="485.89"/>
    <m/>
    <x v="2"/>
    <n v="0"/>
    <n v="0"/>
    <x v="2"/>
    <x v="1"/>
  </r>
  <r>
    <x v="2066"/>
    <x v="0"/>
    <s v="Loyal Customers"/>
    <n v="181"/>
    <n v="7"/>
    <n v="1128.44"/>
    <n v="0"/>
    <n v="0"/>
    <n v="0"/>
    <m/>
    <x v="0"/>
    <n v="0"/>
    <n v="0"/>
    <x v="2"/>
    <x v="1"/>
  </r>
  <r>
    <x v="2067"/>
    <x v="0"/>
    <s v="Loyal Customers"/>
    <n v="61"/>
    <n v="12"/>
    <n v="3258.68"/>
    <n v="0"/>
    <n v="283.89999999999998"/>
    <n v="283.89999999999998"/>
    <m/>
    <x v="2"/>
    <n v="0"/>
    <n v="1.33"/>
    <x v="2"/>
    <x v="1"/>
  </r>
  <r>
    <x v="2068"/>
    <x v="0"/>
    <s v="Potential Loyalists"/>
    <n v="11"/>
    <n v="4"/>
    <n v="658.95"/>
    <n v="127.37"/>
    <n v="131.68"/>
    <n v="4.3099999999999996"/>
    <n v="3.38"/>
    <x v="4"/>
    <n v="0"/>
    <n v="0"/>
    <x v="2"/>
    <x v="1"/>
  </r>
  <r>
    <x v="2069"/>
    <x v="0"/>
    <s v="Low Engagement"/>
    <n v="191"/>
    <n v="1"/>
    <n v="119.93"/>
    <n v="0"/>
    <n v="0"/>
    <n v="0"/>
    <m/>
    <x v="0"/>
    <n v="0"/>
    <n v="0"/>
    <x v="2"/>
    <x v="1"/>
  </r>
  <r>
    <x v="2070"/>
    <x v="0"/>
    <s v="High Value At Risk"/>
    <n v="377"/>
    <n v="5"/>
    <n v="977.3"/>
    <n v="0"/>
    <n v="0"/>
    <n v="0"/>
    <m/>
    <x v="0"/>
    <n v="0"/>
    <n v="0.68"/>
    <x v="3"/>
    <x v="0"/>
  </r>
  <r>
    <x v="2071"/>
    <x v="0"/>
    <s v="High Value At Risk"/>
    <n v="433"/>
    <n v="4"/>
    <n v="617.72"/>
    <n v="0"/>
    <n v="0"/>
    <n v="0"/>
    <m/>
    <x v="0"/>
    <n v="0"/>
    <n v="4.95"/>
    <x v="3"/>
    <x v="0"/>
  </r>
  <r>
    <x v="2072"/>
    <x v="0"/>
    <s v="Champions"/>
    <n v="6"/>
    <n v="9"/>
    <n v="3014.32"/>
    <n v="633.69000000000005"/>
    <n v="2380.63"/>
    <n v="1746.94"/>
    <n v="275.68"/>
    <x v="1"/>
    <n v="0"/>
    <n v="0.45"/>
    <x v="1"/>
    <x v="1"/>
  </r>
  <r>
    <x v="2073"/>
    <x v="0"/>
    <s v="Low Engagement"/>
    <n v="311"/>
    <n v="1"/>
    <n v="113.64"/>
    <n v="0"/>
    <n v="0"/>
    <n v="0"/>
    <m/>
    <x v="0"/>
    <n v="0"/>
    <n v="0"/>
    <x v="2"/>
    <x v="1"/>
  </r>
  <r>
    <x v="2074"/>
    <x v="0"/>
    <s v="Low Engagement"/>
    <n v="381"/>
    <n v="1"/>
    <n v="219.27"/>
    <n v="0"/>
    <n v="0"/>
    <n v="0"/>
    <m/>
    <x v="0"/>
    <n v="0"/>
    <n v="0"/>
    <x v="2"/>
    <x v="1"/>
  </r>
  <r>
    <x v="2075"/>
    <x v="0"/>
    <s v="Needs Attention"/>
    <n v="156"/>
    <n v="2"/>
    <n v="5375.74"/>
    <n v="1837.92"/>
    <n v="0"/>
    <n v="-1837.92"/>
    <n v="-100"/>
    <x v="3"/>
    <n v="1837.92"/>
    <n v="0.68"/>
    <x v="4"/>
    <x v="0"/>
  </r>
  <r>
    <x v="2076"/>
    <x v="0"/>
    <s v="Loyal Customers"/>
    <n v="111"/>
    <n v="9"/>
    <n v="1093.5"/>
    <n v="404.34"/>
    <n v="0"/>
    <n v="-404.34"/>
    <n v="-100"/>
    <x v="3"/>
    <n v="404.34"/>
    <n v="15.9"/>
    <x v="0"/>
    <x v="2"/>
  </r>
  <r>
    <x v="2077"/>
    <x v="0"/>
    <s v="Loyal Customers"/>
    <n v="149"/>
    <n v="13"/>
    <n v="6676.52"/>
    <n v="1326.44"/>
    <n v="0"/>
    <n v="-1326.44"/>
    <n v="-100"/>
    <x v="3"/>
    <n v="1326.44"/>
    <n v="0.24"/>
    <x v="4"/>
    <x v="0"/>
  </r>
  <r>
    <x v="2078"/>
    <x v="0"/>
    <s v="Loyal Customers"/>
    <n v="67"/>
    <n v="12"/>
    <n v="2237.81"/>
    <n v="393.38"/>
    <n v="469.92"/>
    <n v="76.540000000000006"/>
    <n v="19.46"/>
    <x v="4"/>
    <n v="0"/>
    <n v="1.48"/>
    <x v="2"/>
    <x v="1"/>
  </r>
  <r>
    <x v="2079"/>
    <x v="0"/>
    <s v="Needs Attention"/>
    <n v="99"/>
    <n v="4"/>
    <n v="786.57"/>
    <n v="413.7"/>
    <n v="0"/>
    <n v="-413.7"/>
    <n v="-100"/>
    <x v="3"/>
    <n v="413.7"/>
    <n v="0"/>
    <x v="2"/>
    <x v="2"/>
  </r>
  <r>
    <x v="2080"/>
    <x v="0"/>
    <s v="At Risk"/>
    <n v="569"/>
    <n v="2"/>
    <n v="111"/>
    <n v="0"/>
    <n v="0"/>
    <n v="0"/>
    <m/>
    <x v="0"/>
    <n v="0"/>
    <n v="0"/>
    <x v="2"/>
    <x v="2"/>
  </r>
  <r>
    <x v="2081"/>
    <x v="0"/>
    <s v="High Value At Risk"/>
    <n v="247"/>
    <n v="11"/>
    <n v="3925.85"/>
    <n v="0"/>
    <n v="0"/>
    <n v="0"/>
    <m/>
    <x v="0"/>
    <n v="0"/>
    <n v="0"/>
    <x v="3"/>
    <x v="0"/>
  </r>
  <r>
    <x v="2082"/>
    <x v="0"/>
    <s v="Champions"/>
    <n v="30"/>
    <n v="13"/>
    <n v="4267.1499999999996"/>
    <n v="234.75"/>
    <n v="691.95"/>
    <n v="457.2"/>
    <n v="194.76"/>
    <x v="1"/>
    <n v="0"/>
    <n v="0"/>
    <x v="1"/>
    <x v="1"/>
  </r>
  <r>
    <x v="2083"/>
    <x v="0"/>
    <s v="Champions"/>
    <n v="18"/>
    <n v="12"/>
    <n v="2203.2399999999998"/>
    <n v="0"/>
    <n v="464.56"/>
    <n v="464.56"/>
    <m/>
    <x v="2"/>
    <n v="0"/>
    <n v="0"/>
    <x v="2"/>
    <x v="1"/>
  </r>
  <r>
    <x v="2084"/>
    <x v="0"/>
    <s v="Low Engagement"/>
    <n v="734"/>
    <n v="1"/>
    <n v="204.24"/>
    <n v="0"/>
    <n v="0"/>
    <n v="0"/>
    <m/>
    <x v="0"/>
    <n v="0"/>
    <n v="0"/>
    <x v="2"/>
    <x v="1"/>
  </r>
  <r>
    <x v="2085"/>
    <x v="0"/>
    <s v="High Value At Risk"/>
    <n v="417"/>
    <n v="4"/>
    <n v="2093.46"/>
    <n v="0"/>
    <n v="0"/>
    <n v="0"/>
    <m/>
    <x v="0"/>
    <n v="0"/>
    <n v="0"/>
    <x v="3"/>
    <x v="0"/>
  </r>
  <r>
    <x v="2086"/>
    <x v="0"/>
    <s v="Potential Loyalists"/>
    <n v="12"/>
    <n v="3"/>
    <n v="712.04"/>
    <n v="0"/>
    <n v="163.55000000000001"/>
    <n v="163.55000000000001"/>
    <m/>
    <x v="2"/>
    <n v="0"/>
    <n v="0"/>
    <x v="2"/>
    <x v="1"/>
  </r>
  <r>
    <x v="2087"/>
    <x v="0"/>
    <s v="At Risk"/>
    <n v="592"/>
    <n v="2"/>
    <n v="400.95"/>
    <n v="0"/>
    <n v="0"/>
    <n v="0"/>
    <m/>
    <x v="0"/>
    <n v="0"/>
    <n v="0"/>
    <x v="2"/>
    <x v="2"/>
  </r>
  <r>
    <x v="2088"/>
    <x v="0"/>
    <s v="Loyal Customers"/>
    <n v="104"/>
    <n v="9"/>
    <n v="2118.7199999999998"/>
    <n v="395.46"/>
    <n v="0"/>
    <n v="-395.46"/>
    <n v="-100"/>
    <x v="3"/>
    <n v="395.46"/>
    <n v="0"/>
    <x v="4"/>
    <x v="0"/>
  </r>
  <r>
    <x v="2089"/>
    <x v="0"/>
    <s v="Needs Attention"/>
    <n v="75"/>
    <n v="2"/>
    <n v="234.34"/>
    <n v="0"/>
    <n v="149.34"/>
    <n v="149.34"/>
    <m/>
    <x v="2"/>
    <n v="0"/>
    <n v="0"/>
    <x v="2"/>
    <x v="2"/>
  </r>
  <r>
    <x v="2090"/>
    <x v="0"/>
    <s v="Potential Loyalists"/>
    <n v="47"/>
    <n v="2"/>
    <n v="1258.8900000000001"/>
    <n v="0"/>
    <n v="547.66"/>
    <n v="547.66"/>
    <m/>
    <x v="2"/>
    <n v="0"/>
    <n v="0.79"/>
    <x v="2"/>
    <x v="1"/>
  </r>
  <r>
    <x v="2091"/>
    <x v="0"/>
    <s v="Needs Attention"/>
    <n v="72"/>
    <n v="4"/>
    <n v="1151.1500000000001"/>
    <n v="0"/>
    <n v="303.68"/>
    <n v="303.68"/>
    <m/>
    <x v="2"/>
    <n v="0"/>
    <n v="10.95"/>
    <x v="0"/>
    <x v="2"/>
  </r>
  <r>
    <x v="2092"/>
    <x v="0"/>
    <s v="Low Engagement"/>
    <n v="258"/>
    <n v="1"/>
    <n v="193"/>
    <n v="0"/>
    <n v="0"/>
    <n v="0"/>
    <m/>
    <x v="0"/>
    <n v="0"/>
    <n v="0"/>
    <x v="2"/>
    <x v="1"/>
  </r>
  <r>
    <x v="2093"/>
    <x v="0"/>
    <s v="Champions"/>
    <n v="20"/>
    <n v="7"/>
    <n v="1969.6"/>
    <n v="0"/>
    <n v="786.6"/>
    <n v="786.6"/>
    <m/>
    <x v="2"/>
    <n v="0"/>
    <n v="0.46"/>
    <x v="2"/>
    <x v="1"/>
  </r>
  <r>
    <x v="2094"/>
    <x v="0"/>
    <s v="High Value At Risk"/>
    <n v="383"/>
    <n v="4"/>
    <n v="1276.6600000000001"/>
    <n v="0"/>
    <n v="0"/>
    <n v="0"/>
    <m/>
    <x v="0"/>
    <n v="0"/>
    <n v="0"/>
    <x v="3"/>
    <x v="0"/>
  </r>
  <r>
    <x v="2095"/>
    <x v="0"/>
    <s v="High Value At Risk"/>
    <n v="254"/>
    <n v="4"/>
    <n v="1124.71"/>
    <n v="0"/>
    <n v="0"/>
    <n v="0"/>
    <m/>
    <x v="0"/>
    <n v="0"/>
    <n v="0"/>
    <x v="3"/>
    <x v="0"/>
  </r>
  <r>
    <x v="2096"/>
    <x v="0"/>
    <s v="Potential Loyalists"/>
    <n v="12"/>
    <n v="4"/>
    <n v="1299.52"/>
    <n v="0"/>
    <n v="279.05"/>
    <n v="279.05"/>
    <m/>
    <x v="2"/>
    <n v="0"/>
    <n v="0.33"/>
    <x v="2"/>
    <x v="1"/>
  </r>
  <r>
    <x v="2097"/>
    <x v="0"/>
    <s v="Loyal Customers"/>
    <n v="165"/>
    <n v="5"/>
    <n v="2284.69"/>
    <n v="333.65"/>
    <n v="0"/>
    <n v="-333.65"/>
    <n v="-100"/>
    <x v="3"/>
    <n v="333.65"/>
    <n v="0"/>
    <x v="4"/>
    <x v="0"/>
  </r>
  <r>
    <x v="2098"/>
    <x v="0"/>
    <s v="Champions"/>
    <n v="19"/>
    <n v="12"/>
    <n v="4306.72"/>
    <n v="227.85"/>
    <n v="1556.86"/>
    <n v="1329.01"/>
    <n v="583.28"/>
    <x v="1"/>
    <n v="0"/>
    <n v="3.85"/>
    <x v="1"/>
    <x v="1"/>
  </r>
  <r>
    <x v="2099"/>
    <x v="0"/>
    <s v="Needs Attention"/>
    <n v="282"/>
    <n v="2"/>
    <n v="257.10000000000002"/>
    <n v="0"/>
    <n v="0"/>
    <n v="0"/>
    <m/>
    <x v="0"/>
    <n v="0"/>
    <n v="3.07"/>
    <x v="2"/>
    <x v="2"/>
  </r>
  <r>
    <x v="2100"/>
    <x v="0"/>
    <s v="Potential Loyalists"/>
    <n v="51"/>
    <n v="4"/>
    <n v="1070.98"/>
    <n v="0"/>
    <n v="321.92"/>
    <n v="321.92"/>
    <m/>
    <x v="2"/>
    <n v="0"/>
    <n v="0"/>
    <x v="2"/>
    <x v="1"/>
  </r>
  <r>
    <x v="2101"/>
    <x v="0"/>
    <s v="Potential Loyalists"/>
    <n v="39"/>
    <n v="1"/>
    <n v="162.80000000000001"/>
    <n v="0"/>
    <n v="162.80000000000001"/>
    <n v="162.80000000000001"/>
    <m/>
    <x v="2"/>
    <n v="0"/>
    <n v="0"/>
    <x v="2"/>
    <x v="1"/>
  </r>
  <r>
    <x v="2102"/>
    <x v="0"/>
    <s v="At Risk"/>
    <n v="512"/>
    <n v="2"/>
    <n v="175.5"/>
    <n v="0"/>
    <n v="0"/>
    <n v="0"/>
    <m/>
    <x v="0"/>
    <n v="0"/>
    <n v="0"/>
    <x v="2"/>
    <x v="2"/>
  </r>
  <r>
    <x v="2103"/>
    <x v="0"/>
    <s v="Champions"/>
    <n v="27"/>
    <n v="7"/>
    <n v="1266.27"/>
    <n v="0"/>
    <n v="1040.3800000000001"/>
    <n v="1040.3800000000001"/>
    <m/>
    <x v="2"/>
    <n v="0"/>
    <n v="1.01"/>
    <x v="2"/>
    <x v="1"/>
  </r>
  <r>
    <x v="2104"/>
    <x v="0"/>
    <s v="Needs Attention"/>
    <n v="68"/>
    <n v="1"/>
    <n v="1064.28"/>
    <n v="0"/>
    <n v="1064.28"/>
    <n v="1064.28"/>
    <m/>
    <x v="2"/>
    <n v="0"/>
    <n v="1.58"/>
    <x v="2"/>
    <x v="2"/>
  </r>
  <r>
    <x v="2105"/>
    <x v="0"/>
    <s v="High Value At Risk"/>
    <n v="208"/>
    <n v="4"/>
    <n v="1574.93"/>
    <n v="0"/>
    <n v="0"/>
    <n v="0"/>
    <m/>
    <x v="0"/>
    <n v="0"/>
    <n v="0"/>
    <x v="3"/>
    <x v="0"/>
  </r>
  <r>
    <x v="2106"/>
    <x v="0"/>
    <s v="High Value At Risk"/>
    <n v="407"/>
    <n v="2"/>
    <n v="1273.47"/>
    <n v="0"/>
    <n v="0"/>
    <n v="0"/>
    <m/>
    <x v="0"/>
    <n v="0"/>
    <n v="0"/>
    <x v="3"/>
    <x v="0"/>
  </r>
  <r>
    <x v="2107"/>
    <x v="0"/>
    <s v="Needs Attention"/>
    <n v="176"/>
    <n v="2"/>
    <n v="340.93"/>
    <n v="213.73"/>
    <n v="0"/>
    <n v="-213.73"/>
    <n v="-100"/>
    <x v="3"/>
    <n v="213.73"/>
    <n v="0"/>
    <x v="2"/>
    <x v="2"/>
  </r>
  <r>
    <x v="2108"/>
    <x v="0"/>
    <s v="High Value At Risk"/>
    <n v="431"/>
    <n v="7"/>
    <n v="1921.91"/>
    <n v="0"/>
    <n v="0"/>
    <n v="0"/>
    <m/>
    <x v="0"/>
    <n v="0"/>
    <n v="18.079999999999998"/>
    <x v="0"/>
    <x v="0"/>
  </r>
  <r>
    <x v="2109"/>
    <x v="0"/>
    <s v="Champions"/>
    <n v="8"/>
    <n v="10"/>
    <n v="5087.8599999999997"/>
    <n v="611.22"/>
    <n v="1772.02"/>
    <n v="1160.8"/>
    <n v="189.92"/>
    <x v="1"/>
    <n v="0"/>
    <n v="1.85"/>
    <x v="1"/>
    <x v="1"/>
  </r>
  <r>
    <x v="2110"/>
    <x v="0"/>
    <s v="Potential Loyalists"/>
    <n v="26"/>
    <n v="3"/>
    <n v="401.46"/>
    <n v="0"/>
    <n v="139.56"/>
    <n v="139.56"/>
    <m/>
    <x v="2"/>
    <n v="0"/>
    <n v="0"/>
    <x v="2"/>
    <x v="1"/>
  </r>
  <r>
    <x v="2111"/>
    <x v="0"/>
    <s v="Potential Loyalists"/>
    <n v="51"/>
    <n v="3"/>
    <n v="174.8"/>
    <n v="40.6"/>
    <n v="83.2"/>
    <n v="42.6"/>
    <n v="104.93"/>
    <x v="1"/>
    <n v="0"/>
    <n v="4.8600000000000003"/>
    <x v="1"/>
    <x v="1"/>
  </r>
  <r>
    <x v="2112"/>
    <x v="0"/>
    <s v="High Value At Risk"/>
    <n v="312"/>
    <n v="7"/>
    <n v="2363.89"/>
    <n v="0"/>
    <n v="0"/>
    <n v="0"/>
    <m/>
    <x v="0"/>
    <n v="0"/>
    <n v="0.95"/>
    <x v="3"/>
    <x v="0"/>
  </r>
  <r>
    <x v="2113"/>
    <x v="0"/>
    <s v="Needs Attention"/>
    <n v="310"/>
    <n v="2"/>
    <n v="697.06"/>
    <n v="0"/>
    <n v="0"/>
    <n v="0"/>
    <m/>
    <x v="0"/>
    <n v="0"/>
    <n v="2.57"/>
    <x v="2"/>
    <x v="2"/>
  </r>
  <r>
    <x v="2114"/>
    <x v="0"/>
    <s v="Champions"/>
    <n v="43"/>
    <n v="10"/>
    <n v="3900.83"/>
    <n v="968.55"/>
    <n v="675.53"/>
    <n v="-293.02"/>
    <n v="-30.25"/>
    <x v="5"/>
    <n v="293.02"/>
    <n v="0"/>
    <x v="5"/>
    <x v="0"/>
  </r>
  <r>
    <x v="2115"/>
    <x v="0"/>
    <s v="Champions"/>
    <n v="27"/>
    <n v="7"/>
    <n v="2101.79"/>
    <n v="244.94"/>
    <n v="440.63"/>
    <n v="195.69"/>
    <n v="79.89"/>
    <x v="1"/>
    <n v="0"/>
    <n v="0.87"/>
    <x v="1"/>
    <x v="1"/>
  </r>
  <r>
    <x v="2116"/>
    <x v="0"/>
    <s v="Needs Attention"/>
    <n v="89"/>
    <n v="3"/>
    <n v="356.85"/>
    <n v="51"/>
    <n v="21"/>
    <n v="-30"/>
    <n v="-58.82"/>
    <x v="5"/>
    <n v="30"/>
    <n v="0"/>
    <x v="2"/>
    <x v="2"/>
  </r>
  <r>
    <x v="2117"/>
    <x v="0"/>
    <s v="Needs Attention"/>
    <n v="184"/>
    <n v="2"/>
    <n v="251.21"/>
    <n v="0"/>
    <n v="0"/>
    <n v="0"/>
    <m/>
    <x v="0"/>
    <n v="0"/>
    <n v="24.24"/>
    <x v="0"/>
    <x v="2"/>
  </r>
  <r>
    <x v="2118"/>
    <x v="0"/>
    <s v="Champions"/>
    <n v="20"/>
    <n v="11"/>
    <n v="2426.79"/>
    <n v="103.28"/>
    <n v="1263.57"/>
    <n v="1160.29"/>
    <n v="1123.44"/>
    <x v="1"/>
    <n v="0"/>
    <n v="4.93"/>
    <x v="1"/>
    <x v="1"/>
  </r>
  <r>
    <x v="2119"/>
    <x v="0"/>
    <s v="Champions"/>
    <n v="4"/>
    <n v="6"/>
    <n v="3543.26"/>
    <n v="597.07000000000005"/>
    <n v="2946.19"/>
    <n v="2349.12"/>
    <n v="393.44"/>
    <x v="1"/>
    <n v="0"/>
    <n v="0"/>
    <x v="1"/>
    <x v="1"/>
  </r>
  <r>
    <x v="2120"/>
    <x v="0"/>
    <s v="Potential Loyalists"/>
    <n v="48"/>
    <n v="4"/>
    <n v="673.26"/>
    <n v="0"/>
    <n v="130.55000000000001"/>
    <n v="130.55000000000001"/>
    <m/>
    <x v="2"/>
    <n v="0"/>
    <n v="0"/>
    <x v="2"/>
    <x v="1"/>
  </r>
  <r>
    <x v="2121"/>
    <x v="0"/>
    <s v="Champions"/>
    <n v="18"/>
    <n v="19"/>
    <n v="11873.08"/>
    <n v="1062.8800000000001"/>
    <n v="1636.69"/>
    <n v="573.80999999999995"/>
    <n v="53.99"/>
    <x v="1"/>
    <n v="0"/>
    <n v="2.38"/>
    <x v="1"/>
    <x v="1"/>
  </r>
  <r>
    <x v="2122"/>
    <x v="0"/>
    <s v="Champions"/>
    <n v="18"/>
    <n v="7"/>
    <n v="2960.25"/>
    <n v="264.8"/>
    <n v="1141.69"/>
    <n v="876.89"/>
    <n v="331.15"/>
    <x v="1"/>
    <n v="0"/>
    <n v="0"/>
    <x v="1"/>
    <x v="1"/>
  </r>
  <r>
    <x v="2123"/>
    <x v="0"/>
    <s v="Champions"/>
    <n v="24"/>
    <n v="11"/>
    <n v="3216.74"/>
    <n v="309.38"/>
    <n v="443.19"/>
    <n v="133.81"/>
    <n v="43.25"/>
    <x v="1"/>
    <n v="0"/>
    <n v="3.48"/>
    <x v="1"/>
    <x v="1"/>
  </r>
  <r>
    <x v="2124"/>
    <x v="0"/>
    <s v="Loyal Customers"/>
    <n v="23"/>
    <n v="5"/>
    <n v="822.92"/>
    <n v="0"/>
    <n v="268.05"/>
    <n v="268.05"/>
    <m/>
    <x v="2"/>
    <n v="0"/>
    <n v="2.29"/>
    <x v="2"/>
    <x v="1"/>
  </r>
  <r>
    <x v="2125"/>
    <x v="0"/>
    <s v="Low Engagement"/>
    <n v="535"/>
    <n v="1"/>
    <n v="110.95"/>
    <n v="0"/>
    <n v="0"/>
    <n v="0"/>
    <m/>
    <x v="0"/>
    <n v="0"/>
    <n v="0"/>
    <x v="2"/>
    <x v="1"/>
  </r>
  <r>
    <x v="2126"/>
    <x v="0"/>
    <s v="At Risk"/>
    <n v="376"/>
    <n v="3"/>
    <n v="979.85"/>
    <n v="0"/>
    <n v="0"/>
    <n v="0"/>
    <m/>
    <x v="0"/>
    <n v="0"/>
    <n v="1.56"/>
    <x v="2"/>
    <x v="2"/>
  </r>
  <r>
    <x v="2127"/>
    <x v="0"/>
    <s v="Champions"/>
    <n v="12"/>
    <n v="5"/>
    <n v="1314.81"/>
    <n v="329.89"/>
    <n v="984.92"/>
    <n v="655.03"/>
    <n v="198.56"/>
    <x v="1"/>
    <n v="0"/>
    <n v="3.61"/>
    <x v="1"/>
    <x v="1"/>
  </r>
  <r>
    <x v="2128"/>
    <x v="0"/>
    <s v="High Value At Risk"/>
    <n v="188"/>
    <n v="7"/>
    <n v="1215.97"/>
    <n v="0"/>
    <n v="0"/>
    <n v="0"/>
    <m/>
    <x v="0"/>
    <n v="0"/>
    <n v="0"/>
    <x v="3"/>
    <x v="0"/>
  </r>
  <r>
    <x v="2129"/>
    <x v="0"/>
    <s v="Loyal Customers"/>
    <n v="101"/>
    <n v="6"/>
    <n v="788.01"/>
    <n v="138.24"/>
    <n v="0"/>
    <n v="-138.24"/>
    <n v="-100"/>
    <x v="3"/>
    <n v="138.24"/>
    <n v="2.17"/>
    <x v="2"/>
    <x v="1"/>
  </r>
  <r>
    <x v="2130"/>
    <x v="0"/>
    <s v="Loyal Customers"/>
    <n v="62"/>
    <n v="9"/>
    <n v="4380.04"/>
    <n v="0"/>
    <n v="587.09"/>
    <n v="587.09"/>
    <m/>
    <x v="2"/>
    <n v="0"/>
    <n v="0.1"/>
    <x v="2"/>
    <x v="1"/>
  </r>
  <r>
    <x v="2131"/>
    <x v="0"/>
    <s v="Champions"/>
    <n v="18"/>
    <n v="12"/>
    <n v="3724.06"/>
    <n v="0"/>
    <n v="1311.24"/>
    <n v="1311.24"/>
    <m/>
    <x v="2"/>
    <n v="0"/>
    <n v="0.82"/>
    <x v="2"/>
    <x v="1"/>
  </r>
  <r>
    <x v="2132"/>
    <x v="0"/>
    <s v="Low Engagement"/>
    <n v="517"/>
    <n v="1"/>
    <n v="151.16999999999999"/>
    <n v="0"/>
    <n v="0"/>
    <n v="0"/>
    <m/>
    <x v="0"/>
    <n v="0"/>
    <n v="0"/>
    <x v="2"/>
    <x v="1"/>
  </r>
  <r>
    <x v="2133"/>
    <x v="0"/>
    <s v="Potential Loyalists"/>
    <n v="34"/>
    <n v="2"/>
    <n v="330.45"/>
    <n v="252.45"/>
    <n v="78"/>
    <n v="-174.45"/>
    <n v="-69.099999999999994"/>
    <x v="5"/>
    <n v="174.45"/>
    <n v="0"/>
    <x v="2"/>
    <x v="2"/>
  </r>
  <r>
    <x v="2134"/>
    <x v="0"/>
    <s v="Needs Attention"/>
    <n v="65"/>
    <n v="1"/>
    <n v="174.37"/>
    <n v="0"/>
    <n v="174.37"/>
    <n v="174.37"/>
    <m/>
    <x v="2"/>
    <n v="0"/>
    <n v="0"/>
    <x v="2"/>
    <x v="2"/>
  </r>
  <r>
    <x v="2135"/>
    <x v="0"/>
    <s v="At Risk"/>
    <n v="684"/>
    <n v="2"/>
    <n v="203.14"/>
    <n v="0"/>
    <n v="0"/>
    <n v="0"/>
    <m/>
    <x v="0"/>
    <n v="0"/>
    <n v="0"/>
    <x v="2"/>
    <x v="2"/>
  </r>
  <r>
    <x v="2136"/>
    <x v="0"/>
    <s v="Potential Loyalists"/>
    <n v="2"/>
    <n v="2"/>
    <n v="270.60000000000002"/>
    <n v="0"/>
    <n v="105.6"/>
    <n v="105.6"/>
    <m/>
    <x v="2"/>
    <n v="0"/>
    <n v="0"/>
    <x v="2"/>
    <x v="1"/>
  </r>
  <r>
    <x v="2137"/>
    <x v="0"/>
    <s v="Low Engagement"/>
    <n v="492"/>
    <n v="1"/>
    <n v="199.45"/>
    <n v="0"/>
    <n v="0"/>
    <n v="0"/>
    <m/>
    <x v="0"/>
    <n v="0"/>
    <n v="15.94"/>
    <x v="0"/>
    <x v="2"/>
  </r>
  <r>
    <x v="2138"/>
    <x v="0"/>
    <s v="Champions"/>
    <n v="25"/>
    <n v="8"/>
    <n v="1748.42"/>
    <n v="482.07"/>
    <n v="213.84"/>
    <n v="-268.23"/>
    <n v="-55.64"/>
    <x v="5"/>
    <n v="268.23"/>
    <n v="0"/>
    <x v="5"/>
    <x v="0"/>
  </r>
  <r>
    <x v="2139"/>
    <x v="0"/>
    <s v="Needs Attention"/>
    <n v="109"/>
    <n v="1"/>
    <n v="241.09"/>
    <n v="241.09"/>
    <n v="0"/>
    <n v="-241.09"/>
    <n v="-100"/>
    <x v="3"/>
    <n v="241.09"/>
    <n v="0"/>
    <x v="2"/>
    <x v="2"/>
  </r>
  <r>
    <x v="2140"/>
    <x v="0"/>
    <s v="Champions"/>
    <n v="32"/>
    <n v="13"/>
    <n v="2909.86"/>
    <n v="275.14"/>
    <n v="814.96"/>
    <n v="539.82000000000005"/>
    <n v="196.2"/>
    <x v="1"/>
    <n v="0"/>
    <n v="0"/>
    <x v="1"/>
    <x v="1"/>
  </r>
  <r>
    <x v="2141"/>
    <x v="0"/>
    <s v="Champions"/>
    <n v="20"/>
    <n v="17"/>
    <n v="8018.59"/>
    <n v="888.25"/>
    <n v="1395.61"/>
    <n v="507.36"/>
    <n v="57.12"/>
    <x v="1"/>
    <n v="0"/>
    <n v="0.82"/>
    <x v="1"/>
    <x v="1"/>
  </r>
  <r>
    <x v="2142"/>
    <x v="0"/>
    <s v="Low Engagement"/>
    <n v="390"/>
    <n v="1"/>
    <n v="258.64999999999998"/>
    <n v="0"/>
    <n v="0"/>
    <n v="0"/>
    <m/>
    <x v="0"/>
    <n v="0"/>
    <n v="0"/>
    <x v="2"/>
    <x v="1"/>
  </r>
  <r>
    <x v="2143"/>
    <x v="0"/>
    <s v="Champions"/>
    <n v="3"/>
    <n v="121"/>
    <n v="27191.1"/>
    <n v="1719.06"/>
    <n v="3225.71"/>
    <n v="1506.65"/>
    <n v="87.64"/>
    <x v="1"/>
    <n v="0"/>
    <n v="3.06"/>
    <x v="1"/>
    <x v="1"/>
  </r>
  <r>
    <x v="2144"/>
    <x v="0"/>
    <s v="Potential Loyalists"/>
    <n v="38"/>
    <n v="1"/>
    <n v="364.22"/>
    <n v="0"/>
    <n v="364.22"/>
    <n v="364.22"/>
    <m/>
    <x v="2"/>
    <n v="0"/>
    <n v="0"/>
    <x v="2"/>
    <x v="1"/>
  </r>
  <r>
    <x v="2145"/>
    <x v="0"/>
    <s v="Needs Attention"/>
    <n v="61"/>
    <n v="3"/>
    <n v="578.61"/>
    <n v="135.24"/>
    <n v="443.37"/>
    <n v="308.13"/>
    <n v="227.84"/>
    <x v="1"/>
    <n v="0"/>
    <n v="0"/>
    <x v="2"/>
    <x v="2"/>
  </r>
  <r>
    <x v="2146"/>
    <x v="0"/>
    <s v="Champions"/>
    <n v="26"/>
    <n v="16"/>
    <n v="6088.87"/>
    <n v="985.28"/>
    <n v="379.79"/>
    <n v="-605.49"/>
    <n v="-61.45"/>
    <x v="5"/>
    <n v="605.49"/>
    <n v="1.97"/>
    <x v="5"/>
    <x v="0"/>
  </r>
  <r>
    <x v="2147"/>
    <x v="0"/>
    <s v="Low Engagement"/>
    <n v="480"/>
    <n v="1"/>
    <n v="376.34"/>
    <n v="0"/>
    <n v="0"/>
    <n v="0"/>
    <m/>
    <x v="0"/>
    <n v="0"/>
    <n v="0"/>
    <x v="2"/>
    <x v="1"/>
  </r>
  <r>
    <x v="2148"/>
    <x v="0"/>
    <s v="High Value At Risk"/>
    <n v="237"/>
    <n v="11"/>
    <n v="3845.78"/>
    <n v="0"/>
    <n v="0"/>
    <n v="0"/>
    <m/>
    <x v="0"/>
    <n v="0"/>
    <n v="0.33"/>
    <x v="3"/>
    <x v="0"/>
  </r>
  <r>
    <x v="2149"/>
    <x v="0"/>
    <s v="Champions"/>
    <n v="25"/>
    <n v="11"/>
    <n v="3466.37"/>
    <n v="301.48"/>
    <n v="1214.74"/>
    <n v="913.26"/>
    <n v="302.93"/>
    <x v="1"/>
    <n v="0"/>
    <n v="8.11"/>
    <x v="1"/>
    <x v="1"/>
  </r>
  <r>
    <x v="2150"/>
    <x v="0"/>
    <s v="Champions"/>
    <n v="3"/>
    <n v="26"/>
    <n v="6183.06"/>
    <n v="1167.54"/>
    <n v="1365.91"/>
    <n v="198.37"/>
    <n v="16.989999999999998"/>
    <x v="4"/>
    <n v="0"/>
    <n v="7.84"/>
    <x v="2"/>
    <x v="1"/>
  </r>
  <r>
    <x v="2151"/>
    <x v="0"/>
    <s v="Loyal Customers"/>
    <n v="61"/>
    <n v="9"/>
    <n v="5961.89"/>
    <n v="799.94"/>
    <n v="1202.03"/>
    <n v="402.09"/>
    <n v="50.27"/>
    <x v="1"/>
    <n v="0"/>
    <n v="2.65"/>
    <x v="1"/>
    <x v="1"/>
  </r>
  <r>
    <x v="2152"/>
    <x v="0"/>
    <s v="Low Engagement"/>
    <n v="260"/>
    <n v="1"/>
    <n v="170.95"/>
    <n v="0"/>
    <n v="0"/>
    <n v="0"/>
    <m/>
    <x v="0"/>
    <n v="0"/>
    <n v="0"/>
    <x v="2"/>
    <x v="1"/>
  </r>
  <r>
    <x v="2153"/>
    <x v="0"/>
    <s v="Potential Loyalists"/>
    <n v="58"/>
    <n v="2"/>
    <n v="641.4"/>
    <n v="0"/>
    <n v="355.56"/>
    <n v="355.56"/>
    <m/>
    <x v="2"/>
    <n v="0"/>
    <n v="0.93"/>
    <x v="2"/>
    <x v="1"/>
  </r>
  <r>
    <x v="2154"/>
    <x v="0"/>
    <s v="Loyal Customers"/>
    <n v="65"/>
    <n v="5"/>
    <n v="1370.84"/>
    <n v="0"/>
    <n v="281.75"/>
    <n v="281.75"/>
    <m/>
    <x v="2"/>
    <n v="0"/>
    <n v="0"/>
    <x v="2"/>
    <x v="1"/>
  </r>
  <r>
    <x v="2155"/>
    <x v="0"/>
    <s v="Potential Loyalists"/>
    <n v="16"/>
    <n v="2"/>
    <n v="537.48"/>
    <n v="0"/>
    <n v="537.48"/>
    <n v="537.48"/>
    <m/>
    <x v="2"/>
    <n v="0"/>
    <n v="0"/>
    <x v="2"/>
    <x v="1"/>
  </r>
  <r>
    <x v="2156"/>
    <x v="0"/>
    <s v="Champions"/>
    <n v="10"/>
    <n v="11"/>
    <n v="3709.64"/>
    <n v="0"/>
    <n v="756.76"/>
    <n v="756.76"/>
    <m/>
    <x v="2"/>
    <n v="0"/>
    <n v="0.27"/>
    <x v="2"/>
    <x v="1"/>
  </r>
  <r>
    <x v="2157"/>
    <x v="0"/>
    <s v="Champions"/>
    <n v="59"/>
    <n v="14"/>
    <n v="2491.38"/>
    <n v="301.89999999999998"/>
    <n v="146"/>
    <n v="-155.9"/>
    <n v="-51.64"/>
    <x v="5"/>
    <n v="155.9"/>
    <n v="0"/>
    <x v="5"/>
    <x v="0"/>
  </r>
  <r>
    <x v="2158"/>
    <x v="0"/>
    <s v="Low Engagement"/>
    <n v="186"/>
    <n v="1"/>
    <n v="103.25"/>
    <n v="0"/>
    <n v="0"/>
    <n v="0"/>
    <m/>
    <x v="0"/>
    <n v="0"/>
    <n v="0"/>
    <x v="2"/>
    <x v="1"/>
  </r>
  <r>
    <x v="2159"/>
    <x v="0"/>
    <s v="Champions"/>
    <n v="29"/>
    <n v="39"/>
    <n v="14548.22"/>
    <n v="789.75"/>
    <n v="360.23"/>
    <n v="-429.52"/>
    <n v="-54.39"/>
    <x v="5"/>
    <n v="429.52"/>
    <n v="17.8"/>
    <x v="5"/>
    <x v="0"/>
  </r>
  <r>
    <x v="2160"/>
    <x v="0"/>
    <s v="Potential Loyalists"/>
    <n v="25"/>
    <n v="3"/>
    <n v="2938.53"/>
    <n v="0"/>
    <n v="902.53"/>
    <n v="902.53"/>
    <m/>
    <x v="2"/>
    <n v="0"/>
    <n v="0"/>
    <x v="2"/>
    <x v="1"/>
  </r>
  <r>
    <x v="2161"/>
    <x v="0"/>
    <s v="Low Engagement"/>
    <n v="675"/>
    <n v="1"/>
    <n v="349.25"/>
    <n v="0"/>
    <n v="0"/>
    <n v="0"/>
    <m/>
    <x v="0"/>
    <n v="0"/>
    <n v="0"/>
    <x v="2"/>
    <x v="1"/>
  </r>
  <r>
    <x v="2162"/>
    <x v="0"/>
    <s v="Champions"/>
    <n v="6"/>
    <n v="11"/>
    <n v="5184.84"/>
    <n v="0"/>
    <n v="1699.05"/>
    <n v="1699.05"/>
    <m/>
    <x v="2"/>
    <n v="0"/>
    <n v="3.8"/>
    <x v="2"/>
    <x v="1"/>
  </r>
  <r>
    <x v="2163"/>
    <x v="0"/>
    <s v="Champions"/>
    <n v="4"/>
    <n v="8"/>
    <n v="3974.75"/>
    <n v="0"/>
    <n v="3974.75"/>
    <n v="3974.75"/>
    <m/>
    <x v="2"/>
    <n v="0"/>
    <n v="0.52"/>
    <x v="2"/>
    <x v="1"/>
  </r>
  <r>
    <x v="2164"/>
    <x v="0"/>
    <s v="Loyal Customers"/>
    <n v="151"/>
    <n v="9"/>
    <n v="2541.29"/>
    <n v="326.39999999999998"/>
    <n v="0"/>
    <n v="-326.39999999999998"/>
    <n v="-100"/>
    <x v="3"/>
    <n v="326.39999999999998"/>
    <n v="0"/>
    <x v="4"/>
    <x v="0"/>
  </r>
  <r>
    <x v="2165"/>
    <x v="0"/>
    <s v="High Value At Risk"/>
    <n v="312"/>
    <n v="4"/>
    <n v="913.6"/>
    <n v="0"/>
    <n v="0"/>
    <n v="0"/>
    <m/>
    <x v="0"/>
    <n v="0"/>
    <n v="0"/>
    <x v="3"/>
    <x v="0"/>
  </r>
  <r>
    <x v="2166"/>
    <x v="0"/>
    <s v="Potential Loyalists"/>
    <n v="11"/>
    <n v="4"/>
    <n v="1345.06"/>
    <n v="0"/>
    <n v="757.37"/>
    <n v="757.37"/>
    <m/>
    <x v="2"/>
    <n v="0"/>
    <n v="0"/>
    <x v="2"/>
    <x v="1"/>
  </r>
  <r>
    <x v="2167"/>
    <x v="0"/>
    <s v="Loyal Customers"/>
    <n v="19"/>
    <n v="7"/>
    <n v="878.09"/>
    <n v="0"/>
    <n v="60.8"/>
    <n v="60.8"/>
    <m/>
    <x v="2"/>
    <n v="0"/>
    <n v="2.44"/>
    <x v="2"/>
    <x v="1"/>
  </r>
  <r>
    <x v="2168"/>
    <x v="0"/>
    <s v="Needs Attention"/>
    <n v="152"/>
    <n v="3"/>
    <n v="507.93"/>
    <n v="164.22"/>
    <n v="0"/>
    <n v="-164.22"/>
    <n v="-100"/>
    <x v="3"/>
    <n v="164.22"/>
    <n v="0"/>
    <x v="2"/>
    <x v="2"/>
  </r>
  <r>
    <x v="2169"/>
    <x v="0"/>
    <s v="Champions"/>
    <n v="20"/>
    <n v="9"/>
    <n v="1818.6"/>
    <n v="0"/>
    <n v="546.95000000000005"/>
    <n v="546.95000000000005"/>
    <m/>
    <x v="2"/>
    <n v="0"/>
    <n v="1.4"/>
    <x v="2"/>
    <x v="1"/>
  </r>
  <r>
    <x v="2170"/>
    <x v="0"/>
    <s v="Potential Loyalists"/>
    <n v="11"/>
    <n v="4"/>
    <n v="2279.4899999999998"/>
    <n v="0"/>
    <n v="2279.4899999999998"/>
    <n v="2279.4899999999998"/>
    <m/>
    <x v="2"/>
    <n v="0"/>
    <n v="0"/>
    <x v="2"/>
    <x v="1"/>
  </r>
  <r>
    <x v="2171"/>
    <x v="0"/>
    <s v="Champions"/>
    <n v="58"/>
    <n v="6"/>
    <n v="2304.0300000000002"/>
    <n v="0"/>
    <n v="126.2"/>
    <n v="126.2"/>
    <m/>
    <x v="2"/>
    <n v="0"/>
    <n v="0.4"/>
    <x v="2"/>
    <x v="1"/>
  </r>
  <r>
    <x v="2172"/>
    <x v="0"/>
    <s v="At Risk"/>
    <n v="597"/>
    <n v="3"/>
    <n v="815.69"/>
    <n v="0"/>
    <n v="0"/>
    <n v="0"/>
    <m/>
    <x v="0"/>
    <n v="0"/>
    <n v="0"/>
    <x v="2"/>
    <x v="2"/>
  </r>
  <r>
    <x v="2173"/>
    <x v="0"/>
    <s v="Needs Attention"/>
    <n v="86"/>
    <n v="1"/>
    <n v="788.38"/>
    <n v="0"/>
    <n v="788.38"/>
    <n v="788.38"/>
    <m/>
    <x v="2"/>
    <n v="0"/>
    <n v="100"/>
    <x v="0"/>
    <x v="2"/>
  </r>
  <r>
    <x v="2174"/>
    <x v="0"/>
    <s v="At Risk"/>
    <n v="655"/>
    <n v="3"/>
    <n v="655.5"/>
    <n v="0"/>
    <n v="0"/>
    <n v="0"/>
    <m/>
    <x v="0"/>
    <n v="0"/>
    <n v="6.32"/>
    <x v="2"/>
    <x v="2"/>
  </r>
  <r>
    <x v="2175"/>
    <x v="0"/>
    <s v="Low Engagement"/>
    <n v="391"/>
    <n v="1"/>
    <n v="75.599999999999994"/>
    <n v="0"/>
    <n v="0"/>
    <n v="0"/>
    <m/>
    <x v="0"/>
    <n v="0"/>
    <n v="0"/>
    <x v="2"/>
    <x v="1"/>
  </r>
  <r>
    <x v="2176"/>
    <x v="0"/>
    <s v="Champions"/>
    <n v="8"/>
    <n v="44"/>
    <n v="6114.03"/>
    <n v="333.2"/>
    <n v="672.57"/>
    <n v="339.37"/>
    <n v="101.85"/>
    <x v="1"/>
    <n v="0"/>
    <n v="1.04"/>
    <x v="1"/>
    <x v="1"/>
  </r>
  <r>
    <x v="2177"/>
    <x v="0"/>
    <s v="Needs Attention"/>
    <n v="76"/>
    <n v="3"/>
    <n v="1080.76"/>
    <n v="344.92"/>
    <n v="513.77"/>
    <n v="168.85"/>
    <n v="48.95"/>
    <x v="1"/>
    <n v="0"/>
    <n v="0"/>
    <x v="2"/>
    <x v="2"/>
  </r>
  <r>
    <x v="2178"/>
    <x v="0"/>
    <s v="Champions"/>
    <n v="4"/>
    <n v="26"/>
    <n v="6638.15"/>
    <n v="1203.3900000000001"/>
    <n v="2697.39"/>
    <n v="1494"/>
    <n v="124.15"/>
    <x v="1"/>
    <n v="0"/>
    <n v="4.88"/>
    <x v="1"/>
    <x v="1"/>
  </r>
  <r>
    <x v="2179"/>
    <x v="0"/>
    <s v="At Risk"/>
    <n v="510"/>
    <n v="2"/>
    <n v="625.41999999999996"/>
    <n v="0"/>
    <n v="0"/>
    <n v="0"/>
    <m/>
    <x v="0"/>
    <n v="0"/>
    <n v="0"/>
    <x v="2"/>
    <x v="2"/>
  </r>
  <r>
    <x v="2180"/>
    <x v="34"/>
    <s v="High Value At Risk"/>
    <n v="435"/>
    <n v="2"/>
    <n v="2605.62"/>
    <n v="0"/>
    <n v="0"/>
    <n v="0"/>
    <m/>
    <x v="0"/>
    <n v="0"/>
    <n v="3.31"/>
    <x v="3"/>
    <x v="0"/>
  </r>
  <r>
    <x v="2181"/>
    <x v="0"/>
    <s v="Loyal Customers"/>
    <n v="96"/>
    <n v="5"/>
    <n v="3709.22"/>
    <n v="1121.57"/>
    <n v="0"/>
    <n v="-1121.57"/>
    <n v="-100"/>
    <x v="3"/>
    <n v="1121.57"/>
    <n v="0.68"/>
    <x v="4"/>
    <x v="0"/>
  </r>
  <r>
    <x v="2182"/>
    <x v="34"/>
    <s v="Needs Attention"/>
    <n v="111"/>
    <n v="4"/>
    <n v="4092"/>
    <n v="1432"/>
    <n v="0"/>
    <n v="-1432"/>
    <n v="-100"/>
    <x v="3"/>
    <n v="1432"/>
    <n v="0"/>
    <x v="4"/>
    <x v="0"/>
  </r>
  <r>
    <x v="2183"/>
    <x v="0"/>
    <s v="Potential Loyalists"/>
    <n v="57"/>
    <n v="2"/>
    <n v="1530.36"/>
    <n v="800.76"/>
    <n v="729.6"/>
    <n v="-71.16"/>
    <n v="-8.89"/>
    <x v="4"/>
    <n v="71.16"/>
    <n v="0.39"/>
    <x v="2"/>
    <x v="1"/>
  </r>
  <r>
    <x v="2184"/>
    <x v="34"/>
    <s v="Low Engagement"/>
    <n v="436"/>
    <n v="1"/>
    <n v="919.7"/>
    <n v="0"/>
    <n v="0"/>
    <n v="0"/>
    <m/>
    <x v="0"/>
    <n v="0"/>
    <n v="1.1100000000000001"/>
    <x v="2"/>
    <x v="1"/>
  </r>
  <r>
    <x v="2185"/>
    <x v="0"/>
    <s v="Potential Loyalists"/>
    <n v="2"/>
    <n v="4"/>
    <n v="597.33000000000004"/>
    <n v="0"/>
    <n v="227.39"/>
    <n v="227.39"/>
    <m/>
    <x v="2"/>
    <n v="0"/>
    <n v="0"/>
    <x v="2"/>
    <x v="1"/>
  </r>
  <r>
    <x v="2186"/>
    <x v="0"/>
    <s v="At Risk"/>
    <n v="281"/>
    <n v="3"/>
    <n v="512.4"/>
    <n v="0"/>
    <n v="0"/>
    <n v="0"/>
    <m/>
    <x v="0"/>
    <n v="0"/>
    <n v="0"/>
    <x v="2"/>
    <x v="2"/>
  </r>
  <r>
    <x v="2187"/>
    <x v="0"/>
    <s v="Low Engagement"/>
    <n v="426"/>
    <n v="1"/>
    <n v="160"/>
    <n v="0"/>
    <n v="0"/>
    <n v="0"/>
    <m/>
    <x v="0"/>
    <n v="0"/>
    <n v="0"/>
    <x v="2"/>
    <x v="1"/>
  </r>
  <r>
    <x v="2188"/>
    <x v="0"/>
    <s v="Champions"/>
    <n v="4"/>
    <n v="11"/>
    <n v="5520.98"/>
    <n v="989.91"/>
    <n v="741.3"/>
    <n v="-248.61"/>
    <n v="-25.11"/>
    <x v="5"/>
    <n v="248.61"/>
    <n v="0.76"/>
    <x v="5"/>
    <x v="0"/>
  </r>
  <r>
    <x v="2189"/>
    <x v="0"/>
    <s v="Loyal Customers"/>
    <n v="180"/>
    <n v="13"/>
    <n v="2163.12"/>
    <n v="116.76"/>
    <n v="0"/>
    <n v="-116.76"/>
    <n v="-100"/>
    <x v="3"/>
    <n v="116.76"/>
    <n v="2.2999999999999998"/>
    <x v="4"/>
    <x v="0"/>
  </r>
  <r>
    <x v="2190"/>
    <x v="0"/>
    <s v="Low Engagement"/>
    <n v="733"/>
    <n v="1"/>
    <n v="143.69999999999999"/>
    <n v="0"/>
    <n v="0"/>
    <n v="0"/>
    <m/>
    <x v="0"/>
    <n v="0"/>
    <n v="0"/>
    <x v="2"/>
    <x v="1"/>
  </r>
  <r>
    <x v="2191"/>
    <x v="0"/>
    <s v="Low Engagement"/>
    <n v="489"/>
    <n v="1"/>
    <n v="420.22"/>
    <n v="0"/>
    <n v="0"/>
    <n v="0"/>
    <m/>
    <x v="0"/>
    <n v="0"/>
    <n v="0"/>
    <x v="2"/>
    <x v="1"/>
  </r>
  <r>
    <x v="2192"/>
    <x v="0"/>
    <s v="Low Engagement"/>
    <n v="373"/>
    <n v="1"/>
    <n v="35.4"/>
    <n v="0"/>
    <n v="0"/>
    <n v="0"/>
    <m/>
    <x v="0"/>
    <n v="0"/>
    <n v="0"/>
    <x v="2"/>
    <x v="1"/>
  </r>
  <r>
    <x v="2193"/>
    <x v="0"/>
    <s v="Champions"/>
    <n v="13"/>
    <n v="7"/>
    <n v="1364.15"/>
    <n v="178.63"/>
    <n v="213.07"/>
    <n v="34.44"/>
    <n v="19.28"/>
    <x v="4"/>
    <n v="0"/>
    <n v="0"/>
    <x v="2"/>
    <x v="1"/>
  </r>
  <r>
    <x v="2194"/>
    <x v="0"/>
    <s v="Potential Loyalists"/>
    <n v="4"/>
    <n v="1"/>
    <n v="168.63"/>
    <n v="0"/>
    <n v="168.63"/>
    <n v="168.63"/>
    <m/>
    <x v="2"/>
    <n v="0"/>
    <n v="0"/>
    <x v="2"/>
    <x v="1"/>
  </r>
  <r>
    <x v="2195"/>
    <x v="0"/>
    <s v="Low Engagement"/>
    <n v="433"/>
    <n v="1"/>
    <n v="105.56"/>
    <n v="0"/>
    <n v="0"/>
    <n v="0"/>
    <m/>
    <x v="0"/>
    <n v="0"/>
    <n v="0"/>
    <x v="2"/>
    <x v="1"/>
  </r>
  <r>
    <x v="2196"/>
    <x v="0"/>
    <s v="Low Engagement"/>
    <n v="519"/>
    <n v="1"/>
    <n v="14.85"/>
    <n v="0"/>
    <n v="0"/>
    <n v="0"/>
    <m/>
    <x v="0"/>
    <n v="0"/>
    <n v="0"/>
    <x v="2"/>
    <x v="1"/>
  </r>
  <r>
    <x v="2197"/>
    <x v="0"/>
    <s v="Potential Loyalists"/>
    <n v="17"/>
    <n v="2"/>
    <n v="409.65"/>
    <n v="0"/>
    <n v="138.6"/>
    <n v="138.6"/>
    <m/>
    <x v="2"/>
    <n v="0"/>
    <n v="0"/>
    <x v="2"/>
    <x v="1"/>
  </r>
  <r>
    <x v="2198"/>
    <x v="0"/>
    <s v="Potential Loyalists"/>
    <n v="41"/>
    <n v="1"/>
    <n v="114.11"/>
    <n v="0"/>
    <n v="114.11"/>
    <n v="114.11"/>
    <m/>
    <x v="2"/>
    <n v="0"/>
    <n v="0"/>
    <x v="2"/>
    <x v="1"/>
  </r>
  <r>
    <x v="2199"/>
    <x v="0"/>
    <s v="Champions"/>
    <n v="6"/>
    <n v="8"/>
    <n v="1660.29"/>
    <n v="466.11"/>
    <n v="245.24"/>
    <n v="-220.87"/>
    <n v="-47.39"/>
    <x v="5"/>
    <n v="220.87"/>
    <n v="0"/>
    <x v="5"/>
    <x v="0"/>
  </r>
  <r>
    <x v="2200"/>
    <x v="0"/>
    <s v="Loyal Customers"/>
    <n v="170"/>
    <n v="8"/>
    <n v="1738.16"/>
    <n v="213.45"/>
    <n v="0"/>
    <n v="-213.45"/>
    <n v="-100"/>
    <x v="3"/>
    <n v="213.45"/>
    <n v="0.75"/>
    <x v="4"/>
    <x v="0"/>
  </r>
  <r>
    <x v="2201"/>
    <x v="0"/>
    <s v="Loyal Customers"/>
    <n v="51"/>
    <n v="5"/>
    <n v="1143.27"/>
    <n v="0"/>
    <n v="157.05000000000001"/>
    <n v="157.05000000000001"/>
    <m/>
    <x v="2"/>
    <n v="0"/>
    <n v="0"/>
    <x v="2"/>
    <x v="1"/>
  </r>
  <r>
    <x v="2202"/>
    <x v="0"/>
    <s v="Low Engagement"/>
    <n v="277"/>
    <n v="1"/>
    <n v="237.36"/>
    <n v="0"/>
    <n v="0"/>
    <n v="0"/>
    <m/>
    <x v="0"/>
    <n v="0"/>
    <n v="43.48"/>
    <x v="0"/>
    <x v="2"/>
  </r>
  <r>
    <x v="2203"/>
    <x v="0"/>
    <s v="Champions"/>
    <n v="19"/>
    <n v="9"/>
    <n v="1580.29"/>
    <n v="0"/>
    <n v="127.61"/>
    <n v="127.61"/>
    <m/>
    <x v="2"/>
    <n v="0"/>
    <n v="0.18"/>
    <x v="2"/>
    <x v="1"/>
  </r>
  <r>
    <x v="2204"/>
    <x v="0"/>
    <s v="Low Engagement"/>
    <n v="579"/>
    <n v="1"/>
    <n v="135.38999999999999"/>
    <n v="0"/>
    <n v="0"/>
    <n v="0"/>
    <m/>
    <x v="0"/>
    <n v="0"/>
    <n v="0"/>
    <x v="2"/>
    <x v="1"/>
  </r>
  <r>
    <x v="2205"/>
    <x v="0"/>
    <s v="Low Engagement"/>
    <n v="372"/>
    <n v="1"/>
    <n v="39.75"/>
    <n v="0"/>
    <n v="0"/>
    <n v="0"/>
    <m/>
    <x v="0"/>
    <n v="0"/>
    <n v="0"/>
    <x v="2"/>
    <x v="1"/>
  </r>
  <r>
    <x v="2206"/>
    <x v="0"/>
    <s v="High Value At Risk"/>
    <n v="425"/>
    <n v="20"/>
    <n v="2993.37"/>
    <n v="0"/>
    <n v="0"/>
    <n v="0"/>
    <m/>
    <x v="0"/>
    <n v="0"/>
    <n v="4.09"/>
    <x v="3"/>
    <x v="0"/>
  </r>
  <r>
    <x v="2207"/>
    <x v="0"/>
    <s v="Potential Loyalists"/>
    <n v="16"/>
    <n v="4"/>
    <n v="1320.21"/>
    <n v="0"/>
    <n v="1116.19"/>
    <n v="1116.19"/>
    <m/>
    <x v="2"/>
    <n v="0"/>
    <n v="0"/>
    <x v="2"/>
    <x v="1"/>
  </r>
  <r>
    <x v="2208"/>
    <x v="0"/>
    <s v="Potential Loyalists"/>
    <n v="36"/>
    <n v="3"/>
    <n v="557.94000000000005"/>
    <n v="0"/>
    <n v="557.94000000000005"/>
    <n v="557.94000000000005"/>
    <m/>
    <x v="2"/>
    <n v="0"/>
    <n v="0"/>
    <x v="2"/>
    <x v="1"/>
  </r>
  <r>
    <x v="2209"/>
    <x v="0"/>
    <s v="Champions"/>
    <n v="22"/>
    <n v="12"/>
    <n v="3658.03"/>
    <n v="0"/>
    <n v="277.56"/>
    <n v="277.56"/>
    <m/>
    <x v="2"/>
    <n v="0"/>
    <n v="1.52"/>
    <x v="2"/>
    <x v="1"/>
  </r>
  <r>
    <x v="2210"/>
    <x v="0"/>
    <s v="Potential Loyalists"/>
    <n v="8"/>
    <n v="2"/>
    <n v="363.33"/>
    <n v="0"/>
    <n v="108.33"/>
    <n v="108.33"/>
    <m/>
    <x v="2"/>
    <n v="0"/>
    <n v="0"/>
    <x v="2"/>
    <x v="1"/>
  </r>
  <r>
    <x v="2211"/>
    <x v="0"/>
    <s v="Champions"/>
    <n v="20"/>
    <n v="8"/>
    <n v="2164.4499999999998"/>
    <n v="0"/>
    <n v="1576.8"/>
    <n v="1576.8"/>
    <m/>
    <x v="2"/>
    <n v="0"/>
    <n v="0"/>
    <x v="2"/>
    <x v="1"/>
  </r>
  <r>
    <x v="2212"/>
    <x v="0"/>
    <s v="Low Engagement"/>
    <n v="627"/>
    <n v="1"/>
    <n v="222.22"/>
    <n v="0"/>
    <n v="0"/>
    <n v="0"/>
    <m/>
    <x v="0"/>
    <n v="0"/>
    <n v="0"/>
    <x v="2"/>
    <x v="1"/>
  </r>
  <r>
    <x v="2213"/>
    <x v="0"/>
    <s v="Champions"/>
    <n v="12"/>
    <n v="6"/>
    <n v="2184.63"/>
    <n v="0"/>
    <n v="701.14"/>
    <n v="701.14"/>
    <m/>
    <x v="2"/>
    <n v="0"/>
    <n v="0"/>
    <x v="2"/>
    <x v="1"/>
  </r>
  <r>
    <x v="2214"/>
    <x v="0"/>
    <s v="Potential Loyalists"/>
    <n v="45"/>
    <n v="2"/>
    <n v="384.04"/>
    <n v="0"/>
    <n v="221.97"/>
    <n v="221.97"/>
    <m/>
    <x v="2"/>
    <n v="0"/>
    <n v="42.2"/>
    <x v="0"/>
    <x v="2"/>
  </r>
  <r>
    <x v="2215"/>
    <x v="0"/>
    <s v="Needs Attention"/>
    <n v="391"/>
    <n v="2"/>
    <n v="457.89"/>
    <n v="0"/>
    <n v="0"/>
    <n v="0"/>
    <m/>
    <x v="0"/>
    <n v="0"/>
    <n v="0"/>
    <x v="2"/>
    <x v="2"/>
  </r>
  <r>
    <x v="2216"/>
    <x v="0"/>
    <s v="Needs Attention"/>
    <n v="306"/>
    <n v="2"/>
    <n v="865.17"/>
    <n v="0"/>
    <n v="0"/>
    <n v="0"/>
    <m/>
    <x v="0"/>
    <n v="0"/>
    <n v="0"/>
    <x v="2"/>
    <x v="2"/>
  </r>
  <r>
    <x v="2217"/>
    <x v="0"/>
    <s v="Potential Loyalists"/>
    <n v="11"/>
    <n v="1"/>
    <n v="213.96"/>
    <n v="0"/>
    <n v="213.96"/>
    <n v="213.96"/>
    <m/>
    <x v="2"/>
    <n v="0"/>
    <n v="0"/>
    <x v="2"/>
    <x v="1"/>
  </r>
  <r>
    <x v="2218"/>
    <x v="0"/>
    <s v="Low Engagement"/>
    <n v="657"/>
    <n v="1"/>
    <n v="205.36"/>
    <n v="0"/>
    <n v="0"/>
    <n v="0"/>
    <m/>
    <x v="0"/>
    <n v="0"/>
    <n v="0"/>
    <x v="2"/>
    <x v="1"/>
  </r>
  <r>
    <x v="2219"/>
    <x v="0"/>
    <s v="Low Engagement"/>
    <n v="275"/>
    <n v="1"/>
    <n v="660"/>
    <n v="0"/>
    <n v="0"/>
    <n v="0"/>
    <m/>
    <x v="0"/>
    <n v="0"/>
    <n v="0"/>
    <x v="2"/>
    <x v="1"/>
  </r>
  <r>
    <x v="2220"/>
    <x v="0"/>
    <s v="Low Engagement"/>
    <n v="634"/>
    <n v="1"/>
    <n v="136.36000000000001"/>
    <n v="0"/>
    <n v="0"/>
    <n v="0"/>
    <m/>
    <x v="0"/>
    <n v="0"/>
    <n v="0"/>
    <x v="2"/>
    <x v="1"/>
  </r>
  <r>
    <x v="2221"/>
    <x v="0"/>
    <s v="High Value At Risk"/>
    <n v="375"/>
    <n v="4"/>
    <n v="920.71"/>
    <n v="0"/>
    <n v="0"/>
    <n v="0"/>
    <m/>
    <x v="0"/>
    <n v="0"/>
    <n v="0"/>
    <x v="3"/>
    <x v="0"/>
  </r>
  <r>
    <x v="2222"/>
    <x v="0"/>
    <s v="Champions"/>
    <n v="2"/>
    <n v="184"/>
    <n v="29648.75"/>
    <n v="2326.4299999999998"/>
    <n v="2567.2399999999998"/>
    <n v="240.81"/>
    <n v="10.35"/>
    <x v="4"/>
    <n v="0"/>
    <n v="2.48"/>
    <x v="2"/>
    <x v="1"/>
  </r>
  <r>
    <x v="2223"/>
    <x v="0"/>
    <s v="Champions"/>
    <n v="16"/>
    <n v="20"/>
    <n v="22575.13"/>
    <n v="0"/>
    <n v="14526.5"/>
    <n v="14526.5"/>
    <m/>
    <x v="2"/>
    <n v="0"/>
    <n v="23.69"/>
    <x v="0"/>
    <x v="2"/>
  </r>
  <r>
    <x v="2224"/>
    <x v="0"/>
    <s v="Champions"/>
    <n v="5"/>
    <n v="10"/>
    <n v="3342.94"/>
    <n v="0"/>
    <n v="1581.15"/>
    <n v="1581.15"/>
    <m/>
    <x v="2"/>
    <n v="0"/>
    <n v="2.38"/>
    <x v="2"/>
    <x v="1"/>
  </r>
  <r>
    <x v="2225"/>
    <x v="0"/>
    <s v="Loyal Customers"/>
    <n v="73"/>
    <n v="10"/>
    <n v="1486.2"/>
    <n v="342.36"/>
    <n v="115.2"/>
    <n v="-227.16"/>
    <n v="-66.349999999999994"/>
    <x v="5"/>
    <n v="227.16"/>
    <n v="8.07"/>
    <x v="5"/>
    <x v="0"/>
  </r>
  <r>
    <x v="2226"/>
    <x v="0"/>
    <s v="Needs Attention"/>
    <n v="396"/>
    <n v="2"/>
    <n v="24.35"/>
    <n v="0"/>
    <n v="0"/>
    <n v="0"/>
    <m/>
    <x v="0"/>
    <n v="0"/>
    <n v="0"/>
    <x v="2"/>
    <x v="2"/>
  </r>
  <r>
    <x v="2227"/>
    <x v="0"/>
    <s v="At Risk"/>
    <n v="444"/>
    <n v="2"/>
    <n v="604.33000000000004"/>
    <n v="0"/>
    <n v="0"/>
    <n v="0"/>
    <m/>
    <x v="0"/>
    <n v="0"/>
    <n v="0.82"/>
    <x v="2"/>
    <x v="2"/>
  </r>
  <r>
    <x v="2228"/>
    <x v="0"/>
    <s v="Low Engagement"/>
    <n v="416"/>
    <n v="1"/>
    <n v="877.7"/>
    <n v="0"/>
    <n v="0"/>
    <n v="0"/>
    <m/>
    <x v="0"/>
    <n v="0"/>
    <n v="0"/>
    <x v="2"/>
    <x v="1"/>
  </r>
  <r>
    <x v="2229"/>
    <x v="0"/>
    <s v="Low Engagement"/>
    <n v="681"/>
    <n v="1"/>
    <n v="76.319999999999993"/>
    <n v="0"/>
    <n v="0"/>
    <n v="0"/>
    <m/>
    <x v="0"/>
    <n v="0"/>
    <n v="0"/>
    <x v="2"/>
    <x v="1"/>
  </r>
  <r>
    <x v="2230"/>
    <x v="0"/>
    <s v="Low Engagement"/>
    <n v="387"/>
    <n v="1"/>
    <n v="295.13"/>
    <n v="0"/>
    <n v="0"/>
    <n v="0"/>
    <m/>
    <x v="0"/>
    <n v="0"/>
    <n v="0"/>
    <x v="2"/>
    <x v="1"/>
  </r>
  <r>
    <x v="2231"/>
    <x v="0"/>
    <s v="High Value At Risk"/>
    <n v="395"/>
    <n v="5"/>
    <n v="951.76"/>
    <n v="0"/>
    <n v="0"/>
    <n v="0"/>
    <m/>
    <x v="0"/>
    <n v="0"/>
    <n v="1.84"/>
    <x v="3"/>
    <x v="0"/>
  </r>
  <r>
    <x v="2232"/>
    <x v="0"/>
    <s v="High Value At Risk"/>
    <n v="243"/>
    <n v="5"/>
    <n v="527.78"/>
    <n v="0"/>
    <n v="0"/>
    <n v="0"/>
    <m/>
    <x v="0"/>
    <n v="0"/>
    <n v="0"/>
    <x v="3"/>
    <x v="0"/>
  </r>
  <r>
    <x v="2233"/>
    <x v="0"/>
    <s v="Needs Attention"/>
    <n v="403"/>
    <n v="2"/>
    <n v="190.47"/>
    <n v="0"/>
    <n v="0"/>
    <n v="0"/>
    <m/>
    <x v="0"/>
    <n v="0"/>
    <n v="0"/>
    <x v="2"/>
    <x v="2"/>
  </r>
  <r>
    <x v="2234"/>
    <x v="0"/>
    <s v="Champions"/>
    <n v="10"/>
    <n v="7"/>
    <n v="1342.32"/>
    <n v="0"/>
    <n v="341.64"/>
    <n v="341.64"/>
    <m/>
    <x v="2"/>
    <n v="0"/>
    <n v="2.37"/>
    <x v="2"/>
    <x v="1"/>
  </r>
  <r>
    <x v="2235"/>
    <x v="0"/>
    <s v="High Value At Risk"/>
    <n v="246"/>
    <n v="2"/>
    <n v="1291.24"/>
    <n v="0"/>
    <n v="0"/>
    <n v="0"/>
    <m/>
    <x v="0"/>
    <n v="0"/>
    <n v="1.1599999999999999"/>
    <x v="3"/>
    <x v="0"/>
  </r>
  <r>
    <x v="2236"/>
    <x v="0"/>
    <s v="Needs Attention"/>
    <n v="206"/>
    <n v="2"/>
    <n v="412.78"/>
    <n v="0"/>
    <n v="0"/>
    <n v="0"/>
    <m/>
    <x v="0"/>
    <n v="0"/>
    <n v="4.72"/>
    <x v="2"/>
    <x v="2"/>
  </r>
  <r>
    <x v="2237"/>
    <x v="0"/>
    <s v="Champions"/>
    <n v="2"/>
    <n v="9"/>
    <n v="3000.57"/>
    <n v="366.6"/>
    <n v="785.45"/>
    <n v="418.85"/>
    <n v="114.25"/>
    <x v="1"/>
    <n v="0"/>
    <n v="4.08"/>
    <x v="1"/>
    <x v="1"/>
  </r>
  <r>
    <x v="2238"/>
    <x v="0"/>
    <s v="Low Engagement"/>
    <n v="185"/>
    <n v="1"/>
    <n v="320.58"/>
    <n v="0"/>
    <n v="0"/>
    <n v="0"/>
    <m/>
    <x v="0"/>
    <n v="0"/>
    <n v="0"/>
    <x v="2"/>
    <x v="1"/>
  </r>
  <r>
    <x v="2239"/>
    <x v="0"/>
    <s v="Champions"/>
    <n v="33"/>
    <n v="10"/>
    <n v="2012.3"/>
    <n v="208.3"/>
    <n v="280.54000000000002"/>
    <n v="72.239999999999995"/>
    <n v="34.68"/>
    <x v="1"/>
    <n v="0"/>
    <n v="1.43"/>
    <x v="1"/>
    <x v="1"/>
  </r>
  <r>
    <x v="2240"/>
    <x v="0"/>
    <s v="Loyal Customers"/>
    <n v="58"/>
    <n v="6"/>
    <n v="814.07"/>
    <n v="0"/>
    <n v="225.85"/>
    <n v="225.85"/>
    <m/>
    <x v="2"/>
    <n v="0"/>
    <n v="0"/>
    <x v="2"/>
    <x v="1"/>
  </r>
  <r>
    <x v="2241"/>
    <x v="0"/>
    <s v="High Value At Risk"/>
    <n v="197"/>
    <n v="11"/>
    <n v="4497.88"/>
    <n v="0"/>
    <n v="0"/>
    <n v="0"/>
    <m/>
    <x v="0"/>
    <n v="0"/>
    <n v="1.53"/>
    <x v="3"/>
    <x v="0"/>
  </r>
  <r>
    <x v="2242"/>
    <x v="0"/>
    <s v="Champions"/>
    <n v="24"/>
    <n v="11"/>
    <n v="5410.92"/>
    <n v="984.39"/>
    <n v="1219.98"/>
    <n v="235.59"/>
    <n v="23.93"/>
    <x v="1"/>
    <n v="0"/>
    <n v="0.67"/>
    <x v="1"/>
    <x v="1"/>
  </r>
  <r>
    <x v="2243"/>
    <x v="0"/>
    <s v="Low Engagement"/>
    <n v="380"/>
    <n v="1"/>
    <n v="462.75"/>
    <n v="0"/>
    <n v="0"/>
    <n v="0"/>
    <m/>
    <x v="0"/>
    <n v="0"/>
    <n v="12.18"/>
    <x v="0"/>
    <x v="2"/>
  </r>
  <r>
    <x v="2244"/>
    <x v="0"/>
    <s v="Loyal Customers"/>
    <n v="92"/>
    <n v="5"/>
    <n v="1998"/>
    <n v="340.38"/>
    <n v="0"/>
    <n v="-340.38"/>
    <n v="-100"/>
    <x v="3"/>
    <n v="340.38"/>
    <n v="0"/>
    <x v="4"/>
    <x v="0"/>
  </r>
  <r>
    <x v="2245"/>
    <x v="0"/>
    <s v="Potential Loyalists"/>
    <n v="5"/>
    <n v="2"/>
    <n v="955.26"/>
    <n v="0"/>
    <n v="955.26"/>
    <n v="955.26"/>
    <m/>
    <x v="2"/>
    <n v="0"/>
    <n v="2.0699999999999998"/>
    <x v="2"/>
    <x v="1"/>
  </r>
  <r>
    <x v="2246"/>
    <x v="0"/>
    <s v="Low Engagement"/>
    <n v="485"/>
    <n v="1"/>
    <n v="338.65"/>
    <n v="0"/>
    <n v="0"/>
    <n v="0"/>
    <m/>
    <x v="0"/>
    <n v="0"/>
    <n v="0"/>
    <x v="2"/>
    <x v="1"/>
  </r>
  <r>
    <x v="2247"/>
    <x v="0"/>
    <s v="Champions"/>
    <n v="51"/>
    <n v="6"/>
    <n v="2025.69"/>
    <n v="0"/>
    <n v="376.9"/>
    <n v="376.9"/>
    <m/>
    <x v="2"/>
    <n v="0"/>
    <n v="0.12"/>
    <x v="2"/>
    <x v="1"/>
  </r>
  <r>
    <x v="2248"/>
    <x v="0"/>
    <s v="Low Engagement"/>
    <n v="263"/>
    <n v="1"/>
    <n v="114.56"/>
    <n v="0"/>
    <n v="0"/>
    <n v="0"/>
    <m/>
    <x v="0"/>
    <n v="0"/>
    <n v="0"/>
    <x v="2"/>
    <x v="1"/>
  </r>
  <r>
    <x v="2249"/>
    <x v="0"/>
    <s v="Low Engagement"/>
    <n v="267"/>
    <n v="1"/>
    <n v="344.9"/>
    <n v="0"/>
    <n v="0"/>
    <n v="0"/>
    <m/>
    <x v="0"/>
    <n v="0"/>
    <n v="0"/>
    <x v="2"/>
    <x v="1"/>
  </r>
  <r>
    <x v="2250"/>
    <x v="0"/>
    <s v="High Value At Risk"/>
    <n v="438"/>
    <n v="4"/>
    <n v="2124.46"/>
    <n v="0"/>
    <n v="0"/>
    <n v="0"/>
    <m/>
    <x v="0"/>
    <n v="0"/>
    <n v="7.18"/>
    <x v="3"/>
    <x v="0"/>
  </r>
  <r>
    <x v="2251"/>
    <x v="0"/>
    <s v="Low Engagement"/>
    <n v="454"/>
    <n v="1"/>
    <n v="215.22"/>
    <n v="0"/>
    <n v="0"/>
    <n v="0"/>
    <m/>
    <x v="0"/>
    <n v="0"/>
    <n v="0"/>
    <x v="2"/>
    <x v="1"/>
  </r>
  <r>
    <x v="2252"/>
    <x v="0"/>
    <s v="Potential Loyalists"/>
    <n v="37"/>
    <n v="2"/>
    <n v="609.85"/>
    <n v="0"/>
    <n v="309.66000000000003"/>
    <n v="309.66000000000003"/>
    <m/>
    <x v="2"/>
    <n v="0"/>
    <n v="0"/>
    <x v="2"/>
    <x v="1"/>
  </r>
  <r>
    <x v="2253"/>
    <x v="0"/>
    <s v="Low Engagement"/>
    <n v="678"/>
    <n v="1"/>
    <n v="106.68"/>
    <n v="0"/>
    <n v="0"/>
    <n v="0"/>
    <m/>
    <x v="0"/>
    <n v="0"/>
    <n v="0"/>
    <x v="2"/>
    <x v="1"/>
  </r>
  <r>
    <x v="2254"/>
    <x v="0"/>
    <s v="Potential Loyalists"/>
    <n v="51"/>
    <n v="1"/>
    <n v="443.6"/>
    <n v="0"/>
    <n v="443.6"/>
    <n v="443.6"/>
    <m/>
    <x v="2"/>
    <n v="0"/>
    <n v="0"/>
    <x v="2"/>
    <x v="1"/>
  </r>
  <r>
    <x v="2255"/>
    <x v="0"/>
    <s v="Champions"/>
    <n v="53"/>
    <n v="9"/>
    <n v="4978.96"/>
    <n v="754.1"/>
    <n v="995.26"/>
    <n v="241.16"/>
    <n v="31.98"/>
    <x v="1"/>
    <n v="0"/>
    <n v="0.65"/>
    <x v="1"/>
    <x v="1"/>
  </r>
  <r>
    <x v="2256"/>
    <x v="0"/>
    <s v="Champions"/>
    <n v="25"/>
    <n v="10"/>
    <n v="3649.36"/>
    <n v="1087.6099999999999"/>
    <n v="624.02"/>
    <n v="-463.59"/>
    <n v="-42.62"/>
    <x v="5"/>
    <n v="463.59"/>
    <n v="5.56"/>
    <x v="5"/>
    <x v="0"/>
  </r>
  <r>
    <x v="2257"/>
    <x v="0"/>
    <s v="Potential Loyalists"/>
    <n v="22"/>
    <n v="1"/>
    <n v="110.46"/>
    <n v="0"/>
    <n v="110.46"/>
    <n v="110.46"/>
    <m/>
    <x v="2"/>
    <n v="0"/>
    <n v="0"/>
    <x v="2"/>
    <x v="1"/>
  </r>
  <r>
    <x v="2258"/>
    <x v="0"/>
    <s v="Potential Loyalists"/>
    <n v="59"/>
    <n v="1"/>
    <n v="96.12"/>
    <n v="0"/>
    <n v="96.12"/>
    <n v="96.12"/>
    <m/>
    <x v="2"/>
    <n v="0"/>
    <n v="0"/>
    <x v="2"/>
    <x v="1"/>
  </r>
  <r>
    <x v="2259"/>
    <x v="0"/>
    <s v="Loyal Customers"/>
    <n v="171"/>
    <n v="5"/>
    <n v="1679.89"/>
    <n v="335.87"/>
    <n v="0"/>
    <n v="-335.87"/>
    <n v="-100"/>
    <x v="3"/>
    <n v="335.87"/>
    <n v="1.5"/>
    <x v="4"/>
    <x v="0"/>
  </r>
  <r>
    <x v="2260"/>
    <x v="0"/>
    <s v="Loyal Customers"/>
    <n v="68"/>
    <n v="7"/>
    <n v="2247.7199999999998"/>
    <n v="0"/>
    <n v="643.26"/>
    <n v="643.26"/>
    <m/>
    <x v="2"/>
    <n v="0"/>
    <n v="7.57"/>
    <x v="2"/>
    <x v="1"/>
  </r>
  <r>
    <x v="2261"/>
    <x v="0"/>
    <s v="Needs Attention"/>
    <n v="157"/>
    <n v="3"/>
    <n v="876.89"/>
    <n v="356.99"/>
    <n v="0"/>
    <n v="-356.99"/>
    <n v="-100"/>
    <x v="3"/>
    <n v="356.99"/>
    <n v="4.18"/>
    <x v="2"/>
    <x v="2"/>
  </r>
  <r>
    <x v="2262"/>
    <x v="29"/>
    <s v="Champions"/>
    <n v="2"/>
    <n v="145"/>
    <n v="526751.52"/>
    <n v="62151.7"/>
    <n v="101408.4"/>
    <n v="39256.699999999997"/>
    <n v="63.16"/>
    <x v="1"/>
    <n v="0"/>
    <n v="0.67"/>
    <x v="1"/>
    <x v="1"/>
  </r>
  <r>
    <x v="2263"/>
    <x v="0"/>
    <s v="Needs Attention"/>
    <n v="202"/>
    <n v="2"/>
    <n v="506.04"/>
    <n v="0"/>
    <n v="0"/>
    <n v="0"/>
    <m/>
    <x v="0"/>
    <n v="0"/>
    <n v="0"/>
    <x v="2"/>
    <x v="2"/>
  </r>
  <r>
    <x v="2264"/>
    <x v="0"/>
    <s v="High Value At Risk"/>
    <n v="417"/>
    <n v="15"/>
    <n v="4463.3900000000003"/>
    <n v="0"/>
    <n v="0"/>
    <n v="0"/>
    <m/>
    <x v="0"/>
    <n v="0"/>
    <n v="1.99"/>
    <x v="3"/>
    <x v="0"/>
  </r>
  <r>
    <x v="2265"/>
    <x v="0"/>
    <s v="Champions"/>
    <n v="5"/>
    <n v="9"/>
    <n v="3651.19"/>
    <n v="0"/>
    <n v="820.47"/>
    <n v="820.47"/>
    <m/>
    <x v="2"/>
    <n v="0"/>
    <n v="0.57999999999999996"/>
    <x v="2"/>
    <x v="1"/>
  </r>
  <r>
    <x v="2266"/>
    <x v="0"/>
    <s v="Low Engagement"/>
    <n v="590"/>
    <n v="1"/>
    <n v="62.5"/>
    <n v="0"/>
    <n v="0"/>
    <n v="0"/>
    <m/>
    <x v="0"/>
    <n v="0"/>
    <n v="0"/>
    <x v="2"/>
    <x v="1"/>
  </r>
  <r>
    <x v="2267"/>
    <x v="0"/>
    <s v="Loyal Customers"/>
    <n v="68"/>
    <n v="9"/>
    <n v="2025.52"/>
    <n v="0"/>
    <n v="238.28"/>
    <n v="238.28"/>
    <m/>
    <x v="2"/>
    <n v="0"/>
    <n v="0"/>
    <x v="2"/>
    <x v="1"/>
  </r>
  <r>
    <x v="2268"/>
    <x v="0"/>
    <s v="Needs Attention"/>
    <n v="78"/>
    <n v="1"/>
    <n v="114.18"/>
    <n v="0"/>
    <n v="114.18"/>
    <n v="114.18"/>
    <m/>
    <x v="2"/>
    <n v="0"/>
    <n v="0"/>
    <x v="2"/>
    <x v="2"/>
  </r>
  <r>
    <x v="2269"/>
    <x v="0"/>
    <s v="Champions"/>
    <n v="2"/>
    <n v="11"/>
    <n v="3404.8"/>
    <n v="0"/>
    <n v="1571.89"/>
    <n v="1571.89"/>
    <m/>
    <x v="2"/>
    <n v="0"/>
    <n v="0"/>
    <x v="2"/>
    <x v="1"/>
  </r>
  <r>
    <x v="2270"/>
    <x v="0"/>
    <s v="Low Engagement"/>
    <n v="739"/>
    <n v="1"/>
    <n v="246.86"/>
    <n v="0"/>
    <n v="0"/>
    <n v="0"/>
    <m/>
    <x v="0"/>
    <n v="0"/>
    <n v="0"/>
    <x v="2"/>
    <x v="1"/>
  </r>
  <r>
    <x v="2271"/>
    <x v="0"/>
    <s v="Champions"/>
    <n v="9"/>
    <n v="7"/>
    <n v="3878.51"/>
    <n v="0"/>
    <n v="1121.67"/>
    <n v="1121.67"/>
    <m/>
    <x v="2"/>
    <n v="0"/>
    <n v="1.08"/>
    <x v="2"/>
    <x v="1"/>
  </r>
  <r>
    <x v="2272"/>
    <x v="0"/>
    <s v="Loyal Customers"/>
    <n v="170"/>
    <n v="5"/>
    <n v="790"/>
    <n v="157.94"/>
    <n v="0"/>
    <n v="-157.94"/>
    <n v="-100"/>
    <x v="3"/>
    <n v="157.94"/>
    <n v="0"/>
    <x v="2"/>
    <x v="1"/>
  </r>
  <r>
    <x v="2273"/>
    <x v="0"/>
    <s v="Champions"/>
    <n v="18"/>
    <n v="6"/>
    <n v="1450.19"/>
    <n v="114.54"/>
    <n v="209.28"/>
    <n v="94.74"/>
    <n v="82.71"/>
    <x v="1"/>
    <n v="0"/>
    <n v="0.69"/>
    <x v="1"/>
    <x v="1"/>
  </r>
  <r>
    <x v="2274"/>
    <x v="0"/>
    <s v="Potential Loyalists"/>
    <n v="6"/>
    <n v="2"/>
    <n v="247.15"/>
    <n v="123.14"/>
    <n v="124.01"/>
    <n v="0.87"/>
    <n v="0.71"/>
    <x v="4"/>
    <n v="0"/>
    <n v="0"/>
    <x v="2"/>
    <x v="1"/>
  </r>
  <r>
    <x v="2275"/>
    <x v="0"/>
    <s v="Champions"/>
    <n v="9"/>
    <n v="9"/>
    <n v="2529.9299999999998"/>
    <n v="259.79000000000002"/>
    <n v="888.38"/>
    <n v="628.59"/>
    <n v="241.96"/>
    <x v="1"/>
    <n v="0"/>
    <n v="2.9"/>
    <x v="1"/>
    <x v="1"/>
  </r>
  <r>
    <x v="2276"/>
    <x v="0"/>
    <s v="Needs Attention"/>
    <n v="87"/>
    <n v="2"/>
    <n v="285.74"/>
    <n v="128.94999999999999"/>
    <n v="156.79"/>
    <n v="27.84"/>
    <n v="21.59"/>
    <x v="1"/>
    <n v="0"/>
    <n v="0"/>
    <x v="2"/>
    <x v="2"/>
  </r>
  <r>
    <x v="2277"/>
    <x v="0"/>
    <s v="Potential Loyalists"/>
    <n v="27"/>
    <n v="1"/>
    <n v="107.95"/>
    <n v="0"/>
    <n v="107.95"/>
    <n v="107.95"/>
    <m/>
    <x v="2"/>
    <n v="0"/>
    <n v="0"/>
    <x v="2"/>
    <x v="1"/>
  </r>
  <r>
    <x v="2278"/>
    <x v="0"/>
    <s v="Champions"/>
    <n v="29"/>
    <n v="7"/>
    <n v="1376.43"/>
    <n v="0"/>
    <n v="229.09"/>
    <n v="229.09"/>
    <m/>
    <x v="2"/>
    <n v="0"/>
    <n v="0"/>
    <x v="2"/>
    <x v="1"/>
  </r>
  <r>
    <x v="2279"/>
    <x v="0"/>
    <s v="At Risk"/>
    <n v="431"/>
    <n v="2"/>
    <n v="490.6"/>
    <n v="0"/>
    <n v="0"/>
    <n v="0"/>
    <m/>
    <x v="0"/>
    <n v="0"/>
    <n v="0"/>
    <x v="2"/>
    <x v="2"/>
  </r>
  <r>
    <x v="2280"/>
    <x v="0"/>
    <s v="Potential Loyalists"/>
    <n v="20"/>
    <n v="2"/>
    <n v="636.24"/>
    <n v="0"/>
    <n v="636.24"/>
    <n v="636.24"/>
    <m/>
    <x v="2"/>
    <n v="0"/>
    <n v="0"/>
    <x v="2"/>
    <x v="1"/>
  </r>
  <r>
    <x v="2281"/>
    <x v="0"/>
    <s v="Loyal Customers"/>
    <n v="61"/>
    <n v="7"/>
    <n v="2749.65"/>
    <n v="0"/>
    <n v="1104.04"/>
    <n v="1104.04"/>
    <m/>
    <x v="2"/>
    <n v="0"/>
    <n v="21"/>
    <x v="0"/>
    <x v="2"/>
  </r>
  <r>
    <x v="2282"/>
    <x v="0"/>
    <s v="Potential Loyalists"/>
    <n v="25"/>
    <n v="1"/>
    <n v="179.95"/>
    <n v="0"/>
    <n v="179.95"/>
    <n v="179.95"/>
    <m/>
    <x v="2"/>
    <n v="0"/>
    <n v="0"/>
    <x v="2"/>
    <x v="1"/>
  </r>
  <r>
    <x v="2283"/>
    <x v="0"/>
    <s v="Champions"/>
    <n v="11"/>
    <n v="54"/>
    <n v="20359.59"/>
    <n v="2112.96"/>
    <n v="3163.58"/>
    <n v="1050.6199999999999"/>
    <n v="49.72"/>
    <x v="1"/>
    <n v="0"/>
    <n v="1.01"/>
    <x v="1"/>
    <x v="1"/>
  </r>
  <r>
    <x v="2284"/>
    <x v="0"/>
    <s v="Low Engagement"/>
    <n v="446"/>
    <n v="1"/>
    <n v="111.63"/>
    <n v="0"/>
    <n v="0"/>
    <n v="0"/>
    <m/>
    <x v="0"/>
    <n v="0"/>
    <n v="0"/>
    <x v="2"/>
    <x v="1"/>
  </r>
  <r>
    <x v="2285"/>
    <x v="0"/>
    <s v="High Value At Risk"/>
    <n v="242"/>
    <n v="7"/>
    <n v="3216.78"/>
    <n v="0"/>
    <n v="0"/>
    <n v="0"/>
    <m/>
    <x v="0"/>
    <n v="0"/>
    <n v="0"/>
    <x v="3"/>
    <x v="0"/>
  </r>
  <r>
    <x v="2286"/>
    <x v="0"/>
    <s v="At Risk"/>
    <n v="281"/>
    <n v="3"/>
    <n v="583.33000000000004"/>
    <n v="0"/>
    <n v="0"/>
    <n v="0"/>
    <m/>
    <x v="0"/>
    <n v="0"/>
    <n v="0"/>
    <x v="2"/>
    <x v="2"/>
  </r>
  <r>
    <x v="2287"/>
    <x v="0"/>
    <s v="At Risk"/>
    <n v="550"/>
    <n v="2"/>
    <n v="1127.45"/>
    <n v="0"/>
    <n v="0"/>
    <n v="0"/>
    <m/>
    <x v="0"/>
    <n v="0"/>
    <n v="0"/>
    <x v="2"/>
    <x v="2"/>
  </r>
  <r>
    <x v="2288"/>
    <x v="0"/>
    <s v="High Value At Risk"/>
    <n v="235"/>
    <n v="4"/>
    <n v="1113.1400000000001"/>
    <n v="0"/>
    <n v="0"/>
    <n v="0"/>
    <m/>
    <x v="0"/>
    <n v="0"/>
    <n v="0"/>
    <x v="3"/>
    <x v="0"/>
  </r>
  <r>
    <x v="2289"/>
    <x v="0"/>
    <s v="Champions"/>
    <n v="4"/>
    <n v="7"/>
    <n v="3037.32"/>
    <n v="0"/>
    <n v="1362.91"/>
    <n v="1362.91"/>
    <m/>
    <x v="2"/>
    <n v="0"/>
    <n v="0"/>
    <x v="2"/>
    <x v="1"/>
  </r>
  <r>
    <x v="2290"/>
    <x v="0"/>
    <s v="Low Engagement"/>
    <n v="510"/>
    <n v="1"/>
    <n v="173.66"/>
    <n v="0"/>
    <n v="0"/>
    <n v="0"/>
    <m/>
    <x v="0"/>
    <n v="0"/>
    <n v="0"/>
    <x v="2"/>
    <x v="1"/>
  </r>
  <r>
    <x v="2291"/>
    <x v="0"/>
    <s v="Potential Loyalists"/>
    <n v="17"/>
    <n v="2"/>
    <n v="1015.58"/>
    <n v="0"/>
    <n v="596.36"/>
    <n v="596.36"/>
    <m/>
    <x v="2"/>
    <n v="0"/>
    <n v="0"/>
    <x v="2"/>
    <x v="1"/>
  </r>
  <r>
    <x v="2292"/>
    <x v="0"/>
    <s v="Champions"/>
    <n v="32"/>
    <n v="12"/>
    <n v="8356.7900000000009"/>
    <n v="542.4"/>
    <n v="857.32"/>
    <n v="314.92"/>
    <n v="58.06"/>
    <x v="1"/>
    <n v="0"/>
    <n v="0.85"/>
    <x v="1"/>
    <x v="1"/>
  </r>
  <r>
    <x v="2293"/>
    <x v="0"/>
    <s v="Low Engagement"/>
    <n v="593"/>
    <n v="1"/>
    <n v="184.91"/>
    <n v="0"/>
    <n v="0"/>
    <n v="0"/>
    <m/>
    <x v="0"/>
    <n v="0"/>
    <n v="0"/>
    <x v="2"/>
    <x v="1"/>
  </r>
  <r>
    <x v="2294"/>
    <x v="0"/>
    <s v="Low Engagement"/>
    <n v="580"/>
    <n v="1"/>
    <n v="403.39"/>
    <n v="0"/>
    <n v="0"/>
    <n v="0"/>
    <m/>
    <x v="0"/>
    <n v="0"/>
    <n v="4.2"/>
    <x v="2"/>
    <x v="1"/>
  </r>
  <r>
    <x v="2295"/>
    <x v="0"/>
    <s v="High Value At Risk"/>
    <n v="382"/>
    <n v="3"/>
    <n v="1289.44"/>
    <n v="0"/>
    <n v="0"/>
    <n v="0"/>
    <m/>
    <x v="0"/>
    <n v="0"/>
    <n v="1.28"/>
    <x v="3"/>
    <x v="0"/>
  </r>
  <r>
    <x v="2296"/>
    <x v="0"/>
    <s v="Champions"/>
    <n v="26"/>
    <n v="58"/>
    <n v="55688.5"/>
    <n v="10888.68"/>
    <n v="3331.55"/>
    <n v="-7557.13"/>
    <n v="-69.400000000000006"/>
    <x v="5"/>
    <n v="7557.13"/>
    <n v="4.68"/>
    <x v="5"/>
    <x v="0"/>
  </r>
  <r>
    <x v="2297"/>
    <x v="0"/>
    <s v="Loyal Customers"/>
    <n v="72"/>
    <n v="6"/>
    <n v="875.15"/>
    <n v="0"/>
    <n v="105"/>
    <n v="105"/>
    <m/>
    <x v="2"/>
    <n v="0"/>
    <n v="0"/>
    <x v="2"/>
    <x v="1"/>
  </r>
  <r>
    <x v="2298"/>
    <x v="0"/>
    <s v="High Value At Risk"/>
    <n v="188"/>
    <n v="6"/>
    <n v="1514.81"/>
    <n v="0"/>
    <n v="0"/>
    <n v="0"/>
    <m/>
    <x v="0"/>
    <n v="0"/>
    <n v="0"/>
    <x v="3"/>
    <x v="0"/>
  </r>
  <r>
    <x v="2299"/>
    <x v="0"/>
    <s v="Low Engagement"/>
    <n v="589"/>
    <n v="1"/>
    <n v="146.56"/>
    <n v="0"/>
    <n v="0"/>
    <n v="0"/>
    <m/>
    <x v="0"/>
    <n v="0"/>
    <n v="0"/>
    <x v="2"/>
    <x v="1"/>
  </r>
  <r>
    <x v="2300"/>
    <x v="0"/>
    <s v="Champions"/>
    <n v="26"/>
    <n v="6"/>
    <n v="1430.03"/>
    <n v="0"/>
    <n v="708.07"/>
    <n v="708.07"/>
    <m/>
    <x v="2"/>
    <n v="0"/>
    <n v="0"/>
    <x v="2"/>
    <x v="1"/>
  </r>
  <r>
    <x v="2301"/>
    <x v="0"/>
    <s v="High Value At Risk"/>
    <n v="577"/>
    <n v="8"/>
    <n v="4536.6400000000003"/>
    <n v="0"/>
    <n v="0"/>
    <n v="0"/>
    <m/>
    <x v="0"/>
    <n v="0"/>
    <n v="6.51"/>
    <x v="3"/>
    <x v="0"/>
  </r>
  <r>
    <x v="2302"/>
    <x v="0"/>
    <s v="High Value At Risk"/>
    <n v="415"/>
    <n v="5"/>
    <n v="852.53"/>
    <n v="0"/>
    <n v="0"/>
    <n v="0"/>
    <m/>
    <x v="0"/>
    <n v="0"/>
    <n v="0.93"/>
    <x v="3"/>
    <x v="0"/>
  </r>
  <r>
    <x v="2303"/>
    <x v="0"/>
    <s v="Needs Attention"/>
    <n v="107"/>
    <n v="3"/>
    <n v="1402.06"/>
    <n v="628.38"/>
    <n v="0"/>
    <n v="-628.38"/>
    <n v="-100"/>
    <x v="3"/>
    <n v="628.38"/>
    <n v="0"/>
    <x v="4"/>
    <x v="0"/>
  </r>
  <r>
    <x v="2304"/>
    <x v="0"/>
    <s v="Champions"/>
    <n v="8"/>
    <n v="28"/>
    <n v="7190.42"/>
    <n v="1400.02"/>
    <n v="1392.65"/>
    <n v="-7.37"/>
    <n v="-0.53"/>
    <x v="4"/>
    <n v="7.37"/>
    <n v="7.28"/>
    <x v="2"/>
    <x v="1"/>
  </r>
  <r>
    <x v="2305"/>
    <x v="0"/>
    <s v="Low Engagement"/>
    <n v="209"/>
    <n v="1"/>
    <n v="112.8"/>
    <n v="0"/>
    <n v="0"/>
    <n v="0"/>
    <m/>
    <x v="0"/>
    <n v="0"/>
    <n v="0"/>
    <x v="2"/>
    <x v="1"/>
  </r>
  <r>
    <x v="2306"/>
    <x v="0"/>
    <s v="Potential Loyalists"/>
    <n v="45"/>
    <n v="4"/>
    <n v="777.68"/>
    <n v="212.56"/>
    <n v="142.49"/>
    <n v="-70.069999999999993"/>
    <n v="-32.96"/>
    <x v="5"/>
    <n v="70.069999999999993"/>
    <n v="1.68"/>
    <x v="2"/>
    <x v="2"/>
  </r>
  <r>
    <x v="2307"/>
    <x v="0"/>
    <s v="Champions"/>
    <n v="31"/>
    <n v="5"/>
    <n v="2114.33"/>
    <n v="835.08"/>
    <n v="839.65"/>
    <n v="4.57"/>
    <n v="0.55000000000000004"/>
    <x v="4"/>
    <n v="0"/>
    <n v="0"/>
    <x v="2"/>
    <x v="1"/>
  </r>
  <r>
    <x v="2308"/>
    <x v="0"/>
    <s v="Loyal Customers"/>
    <n v="138"/>
    <n v="12"/>
    <n v="1715.14"/>
    <n v="111.25"/>
    <n v="0"/>
    <n v="-111.25"/>
    <n v="-100"/>
    <x v="3"/>
    <n v="111.25"/>
    <n v="0.55000000000000004"/>
    <x v="4"/>
    <x v="0"/>
  </r>
  <r>
    <x v="2309"/>
    <x v="0"/>
    <s v="High Value At Risk"/>
    <n v="265"/>
    <n v="7"/>
    <n v="1165.3599999999999"/>
    <n v="0"/>
    <n v="0"/>
    <n v="0"/>
    <m/>
    <x v="0"/>
    <n v="0"/>
    <n v="2.19"/>
    <x v="3"/>
    <x v="0"/>
  </r>
  <r>
    <x v="2310"/>
    <x v="0"/>
    <s v="Low Engagement"/>
    <n v="618"/>
    <n v="1"/>
    <n v="244.31"/>
    <n v="0"/>
    <n v="0"/>
    <n v="0"/>
    <m/>
    <x v="0"/>
    <n v="0"/>
    <n v="0"/>
    <x v="2"/>
    <x v="1"/>
  </r>
  <r>
    <x v="2311"/>
    <x v="0"/>
    <s v="High Value At Risk"/>
    <n v="520"/>
    <n v="3"/>
    <n v="1534.22"/>
    <n v="0"/>
    <n v="0"/>
    <n v="0"/>
    <m/>
    <x v="0"/>
    <n v="0"/>
    <n v="4.4000000000000004"/>
    <x v="3"/>
    <x v="0"/>
  </r>
  <r>
    <x v="2312"/>
    <x v="0"/>
    <s v="Champions"/>
    <n v="5"/>
    <n v="8"/>
    <n v="2473.2800000000002"/>
    <n v="287.14999999999998"/>
    <n v="620.41"/>
    <n v="333.26"/>
    <n v="116.06"/>
    <x v="1"/>
    <n v="0"/>
    <n v="0.32"/>
    <x v="1"/>
    <x v="1"/>
  </r>
  <r>
    <x v="2313"/>
    <x v="0"/>
    <s v="Needs Attention"/>
    <n v="219"/>
    <n v="2"/>
    <n v="188.61"/>
    <n v="0"/>
    <n v="0"/>
    <n v="0"/>
    <m/>
    <x v="0"/>
    <n v="0"/>
    <n v="0"/>
    <x v="2"/>
    <x v="2"/>
  </r>
  <r>
    <x v="2314"/>
    <x v="0"/>
    <s v="Champions"/>
    <n v="2"/>
    <n v="5"/>
    <n v="1217.27"/>
    <n v="0"/>
    <n v="1217.27"/>
    <n v="1217.27"/>
    <m/>
    <x v="2"/>
    <n v="0"/>
    <n v="0"/>
    <x v="2"/>
    <x v="1"/>
  </r>
  <r>
    <x v="2315"/>
    <x v="0"/>
    <s v="High Value At Risk"/>
    <n v="215"/>
    <n v="4"/>
    <n v="702.6"/>
    <n v="0"/>
    <n v="0"/>
    <n v="0"/>
    <m/>
    <x v="0"/>
    <n v="0"/>
    <n v="0"/>
    <x v="3"/>
    <x v="0"/>
  </r>
  <r>
    <x v="2316"/>
    <x v="0"/>
    <s v="Champions"/>
    <n v="33"/>
    <n v="5"/>
    <n v="3076.06"/>
    <n v="0"/>
    <n v="654"/>
    <n v="654"/>
    <m/>
    <x v="2"/>
    <n v="0"/>
    <n v="0"/>
    <x v="2"/>
    <x v="1"/>
  </r>
  <r>
    <x v="2317"/>
    <x v="0"/>
    <s v="Champions"/>
    <n v="11"/>
    <n v="15"/>
    <n v="4487.1099999999997"/>
    <n v="207.53"/>
    <n v="584.66"/>
    <n v="377.13"/>
    <n v="181.72"/>
    <x v="1"/>
    <n v="0"/>
    <n v="1.41"/>
    <x v="1"/>
    <x v="1"/>
  </r>
  <r>
    <x v="2318"/>
    <x v="0"/>
    <s v="Champions"/>
    <n v="2"/>
    <n v="29"/>
    <n v="6356.98"/>
    <n v="465.55"/>
    <n v="1600.54"/>
    <n v="1134.99"/>
    <n v="243.8"/>
    <x v="1"/>
    <n v="0"/>
    <n v="0.92"/>
    <x v="1"/>
    <x v="1"/>
  </r>
  <r>
    <x v="2319"/>
    <x v="0"/>
    <s v="Potential Loyalists"/>
    <n v="15"/>
    <n v="1"/>
    <n v="318.17"/>
    <n v="0"/>
    <n v="318.17"/>
    <n v="318.17"/>
    <m/>
    <x v="2"/>
    <n v="0"/>
    <n v="0"/>
    <x v="2"/>
    <x v="1"/>
  </r>
  <r>
    <x v="2320"/>
    <x v="0"/>
    <s v="Champions"/>
    <n v="20"/>
    <n v="9"/>
    <n v="1720.58"/>
    <n v="106.75"/>
    <n v="1254.1199999999999"/>
    <n v="1147.3699999999999"/>
    <n v="1074.82"/>
    <x v="1"/>
    <n v="0"/>
    <n v="0"/>
    <x v="1"/>
    <x v="1"/>
  </r>
  <r>
    <x v="2321"/>
    <x v="0"/>
    <s v="Low Engagement"/>
    <n v="199"/>
    <n v="1"/>
    <n v="179"/>
    <n v="0"/>
    <n v="0"/>
    <n v="0"/>
    <m/>
    <x v="0"/>
    <n v="0"/>
    <n v="0"/>
    <x v="2"/>
    <x v="1"/>
  </r>
  <r>
    <x v="2322"/>
    <x v="0"/>
    <s v="Low Engagement"/>
    <n v="619"/>
    <n v="1"/>
    <n v="367.54"/>
    <n v="0"/>
    <n v="0"/>
    <n v="0"/>
    <m/>
    <x v="0"/>
    <n v="0"/>
    <n v="0"/>
    <x v="2"/>
    <x v="1"/>
  </r>
  <r>
    <x v="2323"/>
    <x v="0"/>
    <s v="At Risk"/>
    <n v="436"/>
    <n v="2"/>
    <n v="139.19999999999999"/>
    <n v="0"/>
    <n v="0"/>
    <n v="0"/>
    <m/>
    <x v="0"/>
    <n v="0"/>
    <n v="0"/>
    <x v="2"/>
    <x v="2"/>
  </r>
  <r>
    <x v="2324"/>
    <x v="0"/>
    <s v="Champions"/>
    <n v="3"/>
    <n v="5"/>
    <n v="1793.22"/>
    <n v="282.12"/>
    <n v="425.19"/>
    <n v="143.07"/>
    <n v="50.71"/>
    <x v="1"/>
    <n v="0"/>
    <n v="1.66"/>
    <x v="1"/>
    <x v="1"/>
  </r>
  <r>
    <x v="2325"/>
    <x v="0"/>
    <s v="Champions"/>
    <n v="16"/>
    <n v="25"/>
    <n v="8886.33"/>
    <n v="2009.7"/>
    <n v="968.3"/>
    <n v="-1041.4000000000001"/>
    <n v="-51.82"/>
    <x v="5"/>
    <n v="1041.4000000000001"/>
    <n v="0.22"/>
    <x v="5"/>
    <x v="0"/>
  </r>
  <r>
    <x v="2326"/>
    <x v="0"/>
    <s v="Champions"/>
    <n v="15"/>
    <n v="13"/>
    <n v="1899.79"/>
    <n v="0"/>
    <n v="599.48"/>
    <n v="599.48"/>
    <m/>
    <x v="2"/>
    <n v="0"/>
    <n v="0"/>
    <x v="2"/>
    <x v="1"/>
  </r>
  <r>
    <x v="2327"/>
    <x v="0"/>
    <s v="Champions"/>
    <n v="11"/>
    <n v="11"/>
    <n v="2839.62"/>
    <n v="759.33"/>
    <n v="483.99"/>
    <n v="-275.33999999999997"/>
    <n v="-36.26"/>
    <x v="5"/>
    <n v="275.33999999999997"/>
    <n v="1.08"/>
    <x v="5"/>
    <x v="0"/>
  </r>
  <r>
    <x v="2328"/>
    <x v="0"/>
    <s v="Potential Loyalists"/>
    <n v="30"/>
    <n v="4"/>
    <n v="1328.07"/>
    <n v="115.72"/>
    <n v="801.35"/>
    <n v="685.63"/>
    <n v="592.49"/>
    <x v="1"/>
    <n v="0"/>
    <n v="0"/>
    <x v="1"/>
    <x v="1"/>
  </r>
  <r>
    <x v="2329"/>
    <x v="0"/>
    <s v="Champions"/>
    <n v="10"/>
    <n v="21"/>
    <n v="5115.3599999999997"/>
    <n v="579.97"/>
    <n v="632.59"/>
    <n v="52.62"/>
    <n v="9.07"/>
    <x v="4"/>
    <n v="0"/>
    <n v="0.91"/>
    <x v="2"/>
    <x v="1"/>
  </r>
  <r>
    <x v="2330"/>
    <x v="0"/>
    <s v="Potential Loyalists"/>
    <n v="25"/>
    <n v="4"/>
    <n v="906.24"/>
    <n v="0"/>
    <n v="160.19"/>
    <n v="160.19"/>
    <m/>
    <x v="2"/>
    <n v="0"/>
    <n v="1.0900000000000001"/>
    <x v="2"/>
    <x v="1"/>
  </r>
  <r>
    <x v="2331"/>
    <x v="0"/>
    <s v="Champions"/>
    <n v="25"/>
    <n v="8"/>
    <n v="1809.55"/>
    <n v="347.3"/>
    <n v="272.63"/>
    <n v="-74.67"/>
    <n v="-21.5"/>
    <x v="5"/>
    <n v="74.67"/>
    <n v="0"/>
    <x v="5"/>
    <x v="0"/>
  </r>
  <r>
    <x v="2332"/>
    <x v="0"/>
    <s v="Potential Loyalists"/>
    <n v="44"/>
    <n v="3"/>
    <n v="543.28"/>
    <n v="181.72"/>
    <n v="125.79"/>
    <n v="-55.93"/>
    <n v="-30.78"/>
    <x v="5"/>
    <n v="55.93"/>
    <n v="0"/>
    <x v="2"/>
    <x v="2"/>
  </r>
  <r>
    <x v="2333"/>
    <x v="0"/>
    <s v="Low Engagement"/>
    <n v="734"/>
    <n v="1"/>
    <n v="81.3"/>
    <n v="0"/>
    <n v="0"/>
    <n v="0"/>
    <m/>
    <x v="0"/>
    <n v="0"/>
    <n v="10.46"/>
    <x v="0"/>
    <x v="2"/>
  </r>
  <r>
    <x v="2334"/>
    <x v="0"/>
    <s v="Low Engagement"/>
    <n v="411"/>
    <n v="1"/>
    <n v="226.42"/>
    <n v="0"/>
    <n v="0"/>
    <n v="0"/>
    <m/>
    <x v="0"/>
    <n v="0"/>
    <n v="0"/>
    <x v="2"/>
    <x v="1"/>
  </r>
  <r>
    <x v="2335"/>
    <x v="0"/>
    <s v="Champions"/>
    <n v="2"/>
    <n v="5"/>
    <n v="1581.84"/>
    <n v="264.66000000000003"/>
    <n v="1093.72"/>
    <n v="829.06"/>
    <n v="313.25"/>
    <x v="1"/>
    <n v="0"/>
    <n v="0.63"/>
    <x v="1"/>
    <x v="1"/>
  </r>
  <r>
    <x v="2336"/>
    <x v="0"/>
    <s v="Potential Loyalists"/>
    <n v="6"/>
    <n v="3"/>
    <n v="663.81"/>
    <n v="155.80000000000001"/>
    <n v="508.01"/>
    <n v="352.21"/>
    <n v="226.07"/>
    <x v="1"/>
    <n v="0"/>
    <n v="0"/>
    <x v="1"/>
    <x v="1"/>
  </r>
  <r>
    <x v="2337"/>
    <x v="0"/>
    <s v="Low Engagement"/>
    <n v="380"/>
    <n v="1"/>
    <n v="109.07"/>
    <n v="0"/>
    <n v="0"/>
    <n v="0"/>
    <m/>
    <x v="0"/>
    <n v="0"/>
    <n v="0"/>
    <x v="2"/>
    <x v="1"/>
  </r>
  <r>
    <x v="2338"/>
    <x v="0"/>
    <s v="Needs Attention"/>
    <n v="148"/>
    <n v="3"/>
    <n v="489.52"/>
    <n v="180.42"/>
    <n v="0"/>
    <n v="-180.42"/>
    <n v="-100"/>
    <x v="3"/>
    <n v="180.42"/>
    <n v="0"/>
    <x v="2"/>
    <x v="2"/>
  </r>
  <r>
    <x v="2339"/>
    <x v="0"/>
    <s v="Champions"/>
    <n v="11"/>
    <n v="11"/>
    <n v="1801.36"/>
    <n v="0"/>
    <n v="666.71"/>
    <n v="666.71"/>
    <m/>
    <x v="2"/>
    <n v="0"/>
    <n v="0"/>
    <x v="2"/>
    <x v="1"/>
  </r>
  <r>
    <x v="2340"/>
    <x v="0"/>
    <s v="Low Engagement"/>
    <n v="591"/>
    <n v="1"/>
    <n v="341.9"/>
    <n v="0"/>
    <n v="0"/>
    <n v="0"/>
    <m/>
    <x v="0"/>
    <n v="0"/>
    <n v="0"/>
    <x v="2"/>
    <x v="1"/>
  </r>
  <r>
    <x v="2341"/>
    <x v="0"/>
    <s v="Potential Loyalists"/>
    <n v="25"/>
    <n v="4"/>
    <n v="1246.8599999999999"/>
    <n v="0"/>
    <n v="655.58"/>
    <n v="655.58"/>
    <m/>
    <x v="2"/>
    <n v="0"/>
    <n v="4.04"/>
    <x v="2"/>
    <x v="1"/>
  </r>
  <r>
    <x v="2342"/>
    <x v="0"/>
    <s v="Low Engagement"/>
    <n v="655"/>
    <n v="1"/>
    <n v="116.5"/>
    <n v="0"/>
    <n v="0"/>
    <n v="0"/>
    <m/>
    <x v="0"/>
    <n v="0"/>
    <n v="0"/>
    <x v="2"/>
    <x v="1"/>
  </r>
  <r>
    <x v="2343"/>
    <x v="0"/>
    <s v="At Risk"/>
    <n v="275"/>
    <n v="3"/>
    <n v="461.03"/>
    <n v="0"/>
    <n v="0"/>
    <n v="0"/>
    <m/>
    <x v="0"/>
    <n v="0"/>
    <n v="36.85"/>
    <x v="0"/>
    <x v="2"/>
  </r>
  <r>
    <x v="2344"/>
    <x v="0"/>
    <s v="Low Engagement"/>
    <n v="414"/>
    <n v="1"/>
    <n v="190.58"/>
    <n v="0"/>
    <n v="0"/>
    <n v="0"/>
    <m/>
    <x v="0"/>
    <n v="0"/>
    <n v="0"/>
    <x v="2"/>
    <x v="1"/>
  </r>
  <r>
    <x v="2345"/>
    <x v="0"/>
    <s v="At Risk"/>
    <n v="374"/>
    <n v="3"/>
    <n v="586.24"/>
    <n v="0"/>
    <n v="0"/>
    <n v="0"/>
    <m/>
    <x v="0"/>
    <n v="0"/>
    <n v="0"/>
    <x v="2"/>
    <x v="2"/>
  </r>
  <r>
    <x v="2346"/>
    <x v="0"/>
    <s v="Champions"/>
    <n v="2"/>
    <n v="8"/>
    <n v="1897.57"/>
    <n v="342.83"/>
    <n v="1025.44"/>
    <n v="682.61"/>
    <n v="199.11"/>
    <x v="1"/>
    <n v="0"/>
    <n v="0"/>
    <x v="1"/>
    <x v="1"/>
  </r>
  <r>
    <x v="2347"/>
    <x v="0"/>
    <s v="Potential Loyalists"/>
    <n v="48"/>
    <n v="3"/>
    <n v="380.02"/>
    <n v="0"/>
    <n v="129"/>
    <n v="129"/>
    <m/>
    <x v="2"/>
    <n v="0"/>
    <n v="0"/>
    <x v="2"/>
    <x v="1"/>
  </r>
  <r>
    <x v="2348"/>
    <x v="0"/>
    <s v="Champions"/>
    <n v="9"/>
    <n v="19"/>
    <n v="5517.07"/>
    <n v="335.1"/>
    <n v="1084.19"/>
    <n v="749.09"/>
    <n v="223.54"/>
    <x v="1"/>
    <n v="0"/>
    <n v="1.26"/>
    <x v="1"/>
    <x v="1"/>
  </r>
  <r>
    <x v="2349"/>
    <x v="0"/>
    <s v="Champions"/>
    <n v="17"/>
    <n v="15"/>
    <n v="14335.15"/>
    <n v="1136.6199999999999"/>
    <n v="541.71"/>
    <n v="-594.91"/>
    <n v="-52.34"/>
    <x v="5"/>
    <n v="594.91"/>
    <n v="0.94"/>
    <x v="5"/>
    <x v="0"/>
  </r>
  <r>
    <x v="2350"/>
    <x v="0"/>
    <s v="High Value At Risk"/>
    <n v="426"/>
    <n v="4"/>
    <n v="1056.42"/>
    <n v="0"/>
    <n v="0"/>
    <n v="0"/>
    <m/>
    <x v="0"/>
    <n v="0"/>
    <n v="1.04"/>
    <x v="3"/>
    <x v="0"/>
  </r>
  <r>
    <x v="2351"/>
    <x v="0"/>
    <s v="Champions"/>
    <n v="4"/>
    <n v="55"/>
    <n v="12225.16"/>
    <n v="1040.3"/>
    <n v="2454.98"/>
    <n v="1414.68"/>
    <n v="135.99"/>
    <x v="1"/>
    <n v="0"/>
    <n v="2.66"/>
    <x v="1"/>
    <x v="1"/>
  </r>
  <r>
    <x v="2352"/>
    <x v="0"/>
    <s v="At Risk"/>
    <n v="486"/>
    <n v="2"/>
    <n v="374.05"/>
    <n v="0"/>
    <n v="0"/>
    <n v="0"/>
    <m/>
    <x v="0"/>
    <n v="0"/>
    <n v="0"/>
    <x v="2"/>
    <x v="2"/>
  </r>
  <r>
    <x v="2353"/>
    <x v="0"/>
    <s v="Potential Loyalists"/>
    <n v="4"/>
    <n v="4"/>
    <n v="3554.17"/>
    <n v="647.75"/>
    <n v="82.8"/>
    <n v="-564.95000000000005"/>
    <n v="-87.22"/>
    <x v="5"/>
    <n v="564.95000000000005"/>
    <n v="0"/>
    <x v="2"/>
    <x v="2"/>
  </r>
  <r>
    <x v="2354"/>
    <x v="0"/>
    <s v="Champions"/>
    <n v="43"/>
    <n v="9"/>
    <n v="1821.9"/>
    <n v="231.96"/>
    <n v="556.79999999999995"/>
    <n v="324.83999999999997"/>
    <n v="140.04"/>
    <x v="1"/>
    <n v="0"/>
    <n v="3.2"/>
    <x v="1"/>
    <x v="1"/>
  </r>
  <r>
    <x v="2355"/>
    <x v="0"/>
    <s v="Champions"/>
    <n v="5"/>
    <n v="25"/>
    <n v="11573.62"/>
    <n v="939.96"/>
    <n v="1654.7"/>
    <n v="714.74"/>
    <n v="76.040000000000006"/>
    <x v="1"/>
    <n v="0"/>
    <n v="0.15"/>
    <x v="1"/>
    <x v="1"/>
  </r>
  <r>
    <x v="2356"/>
    <x v="0"/>
    <s v="High Value At Risk"/>
    <n v="198"/>
    <n v="11"/>
    <n v="4161.0600000000004"/>
    <n v="0"/>
    <n v="0"/>
    <n v="0"/>
    <m/>
    <x v="0"/>
    <n v="0"/>
    <n v="2.2200000000000002"/>
    <x v="3"/>
    <x v="0"/>
  </r>
  <r>
    <x v="2357"/>
    <x v="0"/>
    <s v="Champions"/>
    <n v="12"/>
    <n v="7"/>
    <n v="1713.09"/>
    <n v="369.66"/>
    <n v="535.38"/>
    <n v="165.72"/>
    <n v="44.83"/>
    <x v="1"/>
    <n v="0"/>
    <n v="0"/>
    <x v="1"/>
    <x v="1"/>
  </r>
  <r>
    <x v="2358"/>
    <x v="0"/>
    <s v="Low Engagement"/>
    <n v="436"/>
    <n v="1"/>
    <n v="579.85"/>
    <n v="0"/>
    <n v="0"/>
    <n v="0"/>
    <m/>
    <x v="0"/>
    <n v="0"/>
    <n v="0"/>
    <x v="2"/>
    <x v="1"/>
  </r>
  <r>
    <x v="2359"/>
    <x v="0"/>
    <s v="Low Engagement"/>
    <n v="593"/>
    <n v="1"/>
    <n v="50.48"/>
    <n v="0"/>
    <n v="0"/>
    <n v="0"/>
    <m/>
    <x v="0"/>
    <n v="0"/>
    <n v="0"/>
    <x v="2"/>
    <x v="1"/>
  </r>
  <r>
    <x v="2360"/>
    <x v="0"/>
    <s v="Champions"/>
    <n v="17"/>
    <n v="14"/>
    <n v="3660.08"/>
    <n v="0"/>
    <n v="171.95"/>
    <n v="171.95"/>
    <m/>
    <x v="2"/>
    <n v="0"/>
    <n v="0.31"/>
    <x v="2"/>
    <x v="1"/>
  </r>
  <r>
    <x v="2361"/>
    <x v="0"/>
    <s v="Loyal Customers"/>
    <n v="113"/>
    <n v="12"/>
    <n v="2551.41"/>
    <n v="638.59"/>
    <n v="0"/>
    <n v="-638.59"/>
    <n v="-100"/>
    <x v="3"/>
    <n v="638.59"/>
    <n v="3.15"/>
    <x v="4"/>
    <x v="0"/>
  </r>
  <r>
    <x v="2362"/>
    <x v="0"/>
    <s v="High Value At Risk"/>
    <n v="407"/>
    <n v="4"/>
    <n v="593.5"/>
    <n v="0"/>
    <n v="0"/>
    <n v="0"/>
    <m/>
    <x v="0"/>
    <n v="0"/>
    <n v="0"/>
    <x v="3"/>
    <x v="0"/>
  </r>
  <r>
    <x v="2363"/>
    <x v="0"/>
    <s v="Low Engagement"/>
    <n v="250"/>
    <n v="1"/>
    <n v="328.2"/>
    <n v="0"/>
    <n v="0"/>
    <n v="0"/>
    <m/>
    <x v="0"/>
    <n v="0"/>
    <n v="10.33"/>
    <x v="0"/>
    <x v="2"/>
  </r>
  <r>
    <x v="2364"/>
    <x v="0"/>
    <s v="Champions"/>
    <n v="30"/>
    <n v="10"/>
    <n v="2681.9"/>
    <n v="347.64"/>
    <n v="296.98"/>
    <n v="-50.66"/>
    <n v="-14.57"/>
    <x v="4"/>
    <n v="50.66"/>
    <n v="17.64"/>
    <x v="0"/>
    <x v="2"/>
  </r>
  <r>
    <x v="2365"/>
    <x v="0"/>
    <s v="Low Engagement"/>
    <n v="480"/>
    <n v="1"/>
    <n v="310.14999999999998"/>
    <n v="0"/>
    <n v="0"/>
    <n v="0"/>
    <m/>
    <x v="0"/>
    <n v="0"/>
    <n v="0"/>
    <x v="2"/>
    <x v="1"/>
  </r>
  <r>
    <x v="2366"/>
    <x v="0"/>
    <s v="Low Engagement"/>
    <n v="737"/>
    <n v="1"/>
    <n v="112.03"/>
    <n v="0"/>
    <n v="0"/>
    <n v="0"/>
    <m/>
    <x v="0"/>
    <n v="0"/>
    <n v="0"/>
    <x v="2"/>
    <x v="1"/>
  </r>
  <r>
    <x v="2367"/>
    <x v="0"/>
    <s v="At Risk"/>
    <n v="685"/>
    <n v="2"/>
    <n v="126.45"/>
    <n v="0"/>
    <n v="0"/>
    <n v="0"/>
    <m/>
    <x v="0"/>
    <n v="0"/>
    <n v="0"/>
    <x v="2"/>
    <x v="2"/>
  </r>
  <r>
    <x v="2368"/>
    <x v="0"/>
    <s v="Potential Loyalists"/>
    <n v="44"/>
    <n v="1"/>
    <n v="389.64"/>
    <n v="0"/>
    <n v="389.64"/>
    <n v="389.64"/>
    <m/>
    <x v="2"/>
    <n v="0"/>
    <n v="0"/>
    <x v="2"/>
    <x v="1"/>
  </r>
  <r>
    <x v="2369"/>
    <x v="0"/>
    <s v="Needs Attention"/>
    <n v="88"/>
    <n v="2"/>
    <n v="869.51"/>
    <n v="0"/>
    <n v="563.15"/>
    <n v="563.15"/>
    <m/>
    <x v="2"/>
    <n v="0"/>
    <n v="0"/>
    <x v="2"/>
    <x v="2"/>
  </r>
  <r>
    <x v="2370"/>
    <x v="0"/>
    <s v="Champions"/>
    <n v="45"/>
    <n v="6"/>
    <n v="1547.93"/>
    <n v="0"/>
    <n v="409.78"/>
    <n v="409.78"/>
    <m/>
    <x v="2"/>
    <n v="0"/>
    <n v="0.27"/>
    <x v="2"/>
    <x v="1"/>
  </r>
  <r>
    <x v="2371"/>
    <x v="0"/>
    <s v="Champions"/>
    <n v="10"/>
    <n v="25"/>
    <n v="9972.5499999999993"/>
    <n v="1005.17"/>
    <n v="2142.6"/>
    <n v="1137.43"/>
    <n v="113.16"/>
    <x v="1"/>
    <n v="0"/>
    <n v="1.21"/>
    <x v="1"/>
    <x v="1"/>
  </r>
  <r>
    <x v="2372"/>
    <x v="0"/>
    <s v="Potential Loyalists"/>
    <n v="16"/>
    <n v="3"/>
    <n v="2603.7600000000002"/>
    <n v="0"/>
    <n v="738.96"/>
    <n v="738.96"/>
    <m/>
    <x v="2"/>
    <n v="0"/>
    <n v="1.55"/>
    <x v="2"/>
    <x v="1"/>
  </r>
  <r>
    <x v="2373"/>
    <x v="0"/>
    <s v="Needs Attention"/>
    <n v="76"/>
    <n v="1"/>
    <n v="420.5"/>
    <n v="0"/>
    <n v="420.5"/>
    <n v="420.5"/>
    <m/>
    <x v="2"/>
    <n v="0"/>
    <n v="0"/>
    <x v="2"/>
    <x v="2"/>
  </r>
  <r>
    <x v="2374"/>
    <x v="0"/>
    <s v="Loyal Customers"/>
    <n v="145"/>
    <n v="7"/>
    <n v="2864.97"/>
    <n v="277.12"/>
    <n v="0"/>
    <n v="-277.12"/>
    <n v="-100"/>
    <x v="3"/>
    <n v="277.12"/>
    <n v="0"/>
    <x v="4"/>
    <x v="0"/>
  </r>
  <r>
    <x v="2375"/>
    <x v="0"/>
    <s v="Potential Loyalists"/>
    <n v="5"/>
    <n v="3"/>
    <n v="1625.97"/>
    <n v="298.60000000000002"/>
    <n v="755.12"/>
    <n v="456.52"/>
    <n v="152.88999999999999"/>
    <x v="1"/>
    <n v="0"/>
    <n v="0"/>
    <x v="1"/>
    <x v="1"/>
  </r>
  <r>
    <x v="2376"/>
    <x v="0"/>
    <s v="Low Engagement"/>
    <n v="298"/>
    <n v="1"/>
    <n v="89.2"/>
    <n v="0"/>
    <n v="0"/>
    <n v="0"/>
    <m/>
    <x v="0"/>
    <n v="0"/>
    <n v="39.69"/>
    <x v="0"/>
    <x v="2"/>
  </r>
  <r>
    <x v="2377"/>
    <x v="0"/>
    <s v="Potential Loyalists"/>
    <n v="59"/>
    <n v="3"/>
    <n v="447.92"/>
    <n v="0"/>
    <n v="158.4"/>
    <n v="158.4"/>
    <m/>
    <x v="2"/>
    <n v="0"/>
    <n v="0"/>
    <x v="2"/>
    <x v="1"/>
  </r>
  <r>
    <x v="2378"/>
    <x v="0"/>
    <s v="Needs Attention"/>
    <n v="264"/>
    <n v="2"/>
    <n v="417.57"/>
    <n v="0"/>
    <n v="0"/>
    <n v="0"/>
    <m/>
    <x v="0"/>
    <n v="0"/>
    <n v="0"/>
    <x v="2"/>
    <x v="2"/>
  </r>
  <r>
    <x v="2379"/>
    <x v="0"/>
    <s v="Potential Loyalists"/>
    <n v="47"/>
    <n v="1"/>
    <n v="278.3"/>
    <n v="0"/>
    <n v="278.3"/>
    <n v="278.3"/>
    <m/>
    <x v="2"/>
    <n v="0"/>
    <n v="9.9700000000000006"/>
    <x v="2"/>
    <x v="1"/>
  </r>
  <r>
    <x v="2380"/>
    <x v="0"/>
    <s v="Potential Loyalists"/>
    <n v="30"/>
    <n v="3"/>
    <n v="254.11"/>
    <n v="95.5"/>
    <n v="158.61000000000001"/>
    <n v="63.11"/>
    <n v="66.08"/>
    <x v="1"/>
    <n v="0"/>
    <n v="0"/>
    <x v="1"/>
    <x v="1"/>
  </r>
  <r>
    <x v="2381"/>
    <x v="0"/>
    <s v="Champions"/>
    <n v="9"/>
    <n v="11"/>
    <n v="6375.73"/>
    <n v="365.11"/>
    <n v="942.05"/>
    <n v="576.94000000000005"/>
    <n v="158.02000000000001"/>
    <x v="1"/>
    <n v="0"/>
    <n v="1.1599999999999999"/>
    <x v="1"/>
    <x v="1"/>
  </r>
  <r>
    <x v="2382"/>
    <x v="0"/>
    <s v="Low Engagement"/>
    <n v="475"/>
    <n v="1"/>
    <n v="382.81"/>
    <n v="0"/>
    <n v="0"/>
    <n v="0"/>
    <m/>
    <x v="0"/>
    <n v="0"/>
    <n v="0"/>
    <x v="2"/>
    <x v="1"/>
  </r>
  <r>
    <x v="2383"/>
    <x v="0"/>
    <s v="Potential Loyalists"/>
    <n v="18"/>
    <n v="2"/>
    <n v="192.6"/>
    <n v="133.19999999999999"/>
    <n v="59.4"/>
    <n v="-73.8"/>
    <n v="-55.41"/>
    <x v="5"/>
    <n v="73.8"/>
    <n v="27.57"/>
    <x v="0"/>
    <x v="2"/>
  </r>
  <r>
    <x v="2384"/>
    <x v="0"/>
    <s v="Champions"/>
    <n v="3"/>
    <n v="17"/>
    <n v="15512.46"/>
    <n v="650.59"/>
    <n v="4130.49"/>
    <n v="3479.9"/>
    <n v="534.88"/>
    <x v="1"/>
    <n v="0"/>
    <n v="0.48"/>
    <x v="1"/>
    <x v="1"/>
  </r>
  <r>
    <x v="2385"/>
    <x v="0"/>
    <s v="High Value At Risk"/>
    <n v="233"/>
    <n v="8"/>
    <n v="3637.64"/>
    <n v="0"/>
    <n v="0"/>
    <n v="0"/>
    <m/>
    <x v="0"/>
    <n v="0"/>
    <n v="0.35"/>
    <x v="3"/>
    <x v="0"/>
  </r>
  <r>
    <x v="2386"/>
    <x v="0"/>
    <s v="At Risk"/>
    <n v="622"/>
    <n v="2"/>
    <n v="594.62"/>
    <n v="0"/>
    <n v="0"/>
    <n v="0"/>
    <m/>
    <x v="0"/>
    <n v="0"/>
    <n v="2.4700000000000002"/>
    <x v="2"/>
    <x v="2"/>
  </r>
  <r>
    <x v="2387"/>
    <x v="0"/>
    <s v="Needs Attention"/>
    <n v="113"/>
    <n v="1"/>
    <n v="139.26"/>
    <n v="139.26"/>
    <n v="0"/>
    <n v="-139.26"/>
    <n v="-100"/>
    <x v="3"/>
    <n v="139.26"/>
    <n v="0"/>
    <x v="2"/>
    <x v="2"/>
  </r>
  <r>
    <x v="2388"/>
    <x v="0"/>
    <s v="Low Engagement"/>
    <n v="593"/>
    <n v="1"/>
    <n v="140.55000000000001"/>
    <n v="0"/>
    <n v="0"/>
    <n v="0"/>
    <m/>
    <x v="0"/>
    <n v="0"/>
    <n v="10.57"/>
    <x v="0"/>
    <x v="2"/>
  </r>
  <r>
    <x v="2389"/>
    <x v="0"/>
    <s v="Low Engagement"/>
    <n v="529"/>
    <n v="1"/>
    <n v="241.45"/>
    <n v="0"/>
    <n v="0"/>
    <n v="0"/>
    <m/>
    <x v="0"/>
    <n v="0"/>
    <n v="0"/>
    <x v="2"/>
    <x v="1"/>
  </r>
  <r>
    <x v="2390"/>
    <x v="0"/>
    <s v="Needs Attention"/>
    <n v="59"/>
    <n v="3"/>
    <n v="1011.9"/>
    <n v="294.89999999999998"/>
    <n v="310.44"/>
    <n v="15.54"/>
    <n v="5.27"/>
    <x v="4"/>
    <n v="0"/>
    <n v="0"/>
    <x v="2"/>
    <x v="2"/>
  </r>
  <r>
    <x v="2391"/>
    <x v="0"/>
    <s v="Champions"/>
    <n v="52"/>
    <n v="15"/>
    <n v="3708.3"/>
    <n v="787.62"/>
    <n v="676.08"/>
    <n v="-111.54"/>
    <n v="-14.16"/>
    <x v="4"/>
    <n v="111.54"/>
    <n v="9.9600000000000009"/>
    <x v="2"/>
    <x v="1"/>
  </r>
  <r>
    <x v="2392"/>
    <x v="0"/>
    <s v="Low Engagement"/>
    <n v="404"/>
    <n v="1"/>
    <n v="307.56"/>
    <n v="0"/>
    <n v="0"/>
    <n v="0"/>
    <m/>
    <x v="0"/>
    <n v="0"/>
    <n v="22.21"/>
    <x v="0"/>
    <x v="2"/>
  </r>
  <r>
    <x v="2393"/>
    <x v="0"/>
    <s v="Needs Attention"/>
    <n v="128"/>
    <n v="2"/>
    <n v="730.86"/>
    <n v="396.81"/>
    <n v="0"/>
    <n v="-396.81"/>
    <n v="-100"/>
    <x v="3"/>
    <n v="396.81"/>
    <n v="0"/>
    <x v="2"/>
    <x v="2"/>
  </r>
  <r>
    <x v="2394"/>
    <x v="0"/>
    <s v="At Risk"/>
    <n v="281"/>
    <n v="3"/>
    <n v="386.15"/>
    <n v="0"/>
    <n v="0"/>
    <n v="0"/>
    <m/>
    <x v="0"/>
    <n v="0"/>
    <n v="0"/>
    <x v="2"/>
    <x v="2"/>
  </r>
  <r>
    <x v="2395"/>
    <x v="0"/>
    <s v="Potential Loyalists"/>
    <n v="55"/>
    <n v="2"/>
    <n v="447.68"/>
    <n v="0"/>
    <n v="447.68"/>
    <n v="447.68"/>
    <m/>
    <x v="2"/>
    <n v="0"/>
    <n v="0"/>
    <x v="2"/>
    <x v="1"/>
  </r>
  <r>
    <x v="2396"/>
    <x v="0"/>
    <s v="Low Engagement"/>
    <n v="320"/>
    <n v="1"/>
    <n v="200.1"/>
    <n v="0"/>
    <n v="0"/>
    <n v="0"/>
    <m/>
    <x v="0"/>
    <n v="0"/>
    <n v="0"/>
    <x v="2"/>
    <x v="1"/>
  </r>
  <r>
    <x v="2397"/>
    <x v="0"/>
    <s v="Low Engagement"/>
    <n v="660"/>
    <n v="1"/>
    <n v="307.3"/>
    <n v="0"/>
    <n v="0"/>
    <n v="0"/>
    <m/>
    <x v="0"/>
    <n v="0"/>
    <n v="0.63"/>
    <x v="2"/>
    <x v="1"/>
  </r>
  <r>
    <x v="2398"/>
    <x v="0"/>
    <s v="Potential Loyalists"/>
    <n v="27"/>
    <n v="3"/>
    <n v="449.93"/>
    <n v="0"/>
    <n v="175.31"/>
    <n v="175.31"/>
    <m/>
    <x v="2"/>
    <n v="0"/>
    <n v="0"/>
    <x v="2"/>
    <x v="1"/>
  </r>
  <r>
    <x v="2399"/>
    <x v="0"/>
    <s v="Potential Loyalists"/>
    <n v="11"/>
    <n v="2"/>
    <n v="77.400000000000006"/>
    <n v="0"/>
    <n v="77.400000000000006"/>
    <n v="77.400000000000006"/>
    <m/>
    <x v="2"/>
    <n v="0"/>
    <n v="0"/>
    <x v="2"/>
    <x v="1"/>
  </r>
  <r>
    <x v="2400"/>
    <x v="0"/>
    <s v="Low Engagement"/>
    <n v="551"/>
    <n v="1"/>
    <n v="90.96"/>
    <n v="0"/>
    <n v="0"/>
    <n v="0"/>
    <m/>
    <x v="0"/>
    <n v="0"/>
    <n v="0"/>
    <x v="2"/>
    <x v="1"/>
  </r>
  <r>
    <x v="2401"/>
    <x v="0"/>
    <s v="Low Engagement"/>
    <n v="472"/>
    <n v="1"/>
    <n v="110.65"/>
    <n v="0"/>
    <n v="0"/>
    <n v="0"/>
    <m/>
    <x v="0"/>
    <n v="0"/>
    <n v="0"/>
    <x v="2"/>
    <x v="1"/>
  </r>
  <r>
    <x v="2402"/>
    <x v="0"/>
    <s v="Potential Loyalists"/>
    <n v="8"/>
    <n v="3"/>
    <n v="1156.32"/>
    <n v="0"/>
    <n v="679.44"/>
    <n v="679.44"/>
    <m/>
    <x v="2"/>
    <n v="0"/>
    <n v="0"/>
    <x v="2"/>
    <x v="1"/>
  </r>
  <r>
    <x v="2403"/>
    <x v="0"/>
    <s v="Potential Loyalists"/>
    <n v="29"/>
    <n v="1"/>
    <n v="197.64"/>
    <n v="0"/>
    <n v="197.64"/>
    <n v="197.64"/>
    <m/>
    <x v="2"/>
    <n v="0"/>
    <n v="0"/>
    <x v="2"/>
    <x v="1"/>
  </r>
  <r>
    <x v="2404"/>
    <x v="0"/>
    <s v="Champions"/>
    <n v="17"/>
    <n v="10"/>
    <n v="2526.62"/>
    <n v="211.88"/>
    <n v="381.02"/>
    <n v="169.14"/>
    <n v="79.83"/>
    <x v="1"/>
    <n v="0"/>
    <n v="0"/>
    <x v="1"/>
    <x v="1"/>
  </r>
  <r>
    <x v="2405"/>
    <x v="0"/>
    <s v="Low Engagement"/>
    <n v="607"/>
    <n v="1"/>
    <n v="303.63"/>
    <n v="0"/>
    <n v="0"/>
    <n v="0"/>
    <m/>
    <x v="0"/>
    <n v="0"/>
    <n v="0"/>
    <x v="2"/>
    <x v="1"/>
  </r>
  <r>
    <x v="2406"/>
    <x v="0"/>
    <s v="Needs Attention"/>
    <n v="64"/>
    <n v="1"/>
    <n v="6.2"/>
    <n v="0"/>
    <n v="6.2"/>
    <n v="6.2"/>
    <m/>
    <x v="2"/>
    <n v="0"/>
    <n v="100"/>
    <x v="0"/>
    <x v="2"/>
  </r>
  <r>
    <x v="2407"/>
    <x v="0"/>
    <s v="Potential Loyalists"/>
    <n v="22"/>
    <n v="2"/>
    <n v="625.9"/>
    <n v="0"/>
    <n v="228.99"/>
    <n v="228.99"/>
    <m/>
    <x v="2"/>
    <n v="0"/>
    <n v="2.37"/>
    <x v="2"/>
    <x v="1"/>
  </r>
  <r>
    <x v="2408"/>
    <x v="0"/>
    <s v="Champions"/>
    <n v="3"/>
    <n v="10"/>
    <n v="1953.9"/>
    <n v="0"/>
    <n v="640.37"/>
    <n v="640.37"/>
    <m/>
    <x v="2"/>
    <n v="0"/>
    <n v="3.31"/>
    <x v="2"/>
    <x v="1"/>
  </r>
  <r>
    <x v="2409"/>
    <x v="0"/>
    <s v="Low Engagement"/>
    <n v="167"/>
    <n v="1"/>
    <n v="131.44999999999999"/>
    <n v="131.44999999999999"/>
    <n v="0"/>
    <n v="-131.44999999999999"/>
    <n v="-100"/>
    <x v="3"/>
    <n v="131.44999999999999"/>
    <n v="0"/>
    <x v="2"/>
    <x v="1"/>
  </r>
  <r>
    <x v="2410"/>
    <x v="0"/>
    <s v="Champions"/>
    <n v="2"/>
    <n v="27"/>
    <n v="10167.77"/>
    <n v="3108.72"/>
    <n v="1394.31"/>
    <n v="-1714.41"/>
    <n v="-55.15"/>
    <x v="5"/>
    <n v="1714.41"/>
    <n v="1.93"/>
    <x v="5"/>
    <x v="0"/>
  </r>
  <r>
    <x v="2411"/>
    <x v="0"/>
    <s v="Low Engagement"/>
    <n v="508"/>
    <n v="1"/>
    <n v="300.31"/>
    <n v="0"/>
    <n v="0"/>
    <n v="0"/>
    <m/>
    <x v="0"/>
    <n v="0"/>
    <n v="0"/>
    <x v="2"/>
    <x v="1"/>
  </r>
  <r>
    <x v="2412"/>
    <x v="0"/>
    <s v="Loyal Customers"/>
    <n v="53"/>
    <n v="8"/>
    <n v="724.31"/>
    <n v="21.72"/>
    <n v="76.34"/>
    <n v="54.62"/>
    <n v="251.47"/>
    <x v="1"/>
    <n v="0"/>
    <n v="1.27"/>
    <x v="1"/>
    <x v="1"/>
  </r>
  <r>
    <x v="2413"/>
    <x v="0"/>
    <s v="Potential Loyalists"/>
    <n v="52"/>
    <n v="2"/>
    <n v="338.15"/>
    <n v="0"/>
    <n v="157.69999999999999"/>
    <n v="157.69999999999999"/>
    <m/>
    <x v="2"/>
    <n v="0"/>
    <n v="0"/>
    <x v="2"/>
    <x v="1"/>
  </r>
  <r>
    <x v="2414"/>
    <x v="0"/>
    <s v="Champions"/>
    <n v="48"/>
    <n v="17"/>
    <n v="7180.08"/>
    <n v="446.38"/>
    <n v="499.3"/>
    <n v="52.92"/>
    <n v="11.86"/>
    <x v="4"/>
    <n v="0"/>
    <n v="4.03"/>
    <x v="2"/>
    <x v="1"/>
  </r>
  <r>
    <x v="2415"/>
    <x v="0"/>
    <s v="Needs Attention"/>
    <n v="62"/>
    <n v="1"/>
    <n v="189.34"/>
    <n v="0"/>
    <n v="189.34"/>
    <n v="189.34"/>
    <m/>
    <x v="2"/>
    <n v="0"/>
    <n v="0"/>
    <x v="2"/>
    <x v="2"/>
  </r>
  <r>
    <x v="2416"/>
    <x v="0"/>
    <s v="Needs Attention"/>
    <n v="163"/>
    <n v="3"/>
    <n v="845.55"/>
    <n v="114.76"/>
    <n v="0"/>
    <n v="-114.76"/>
    <n v="-100"/>
    <x v="3"/>
    <n v="114.76"/>
    <n v="0"/>
    <x v="2"/>
    <x v="2"/>
  </r>
  <r>
    <x v="2417"/>
    <x v="0"/>
    <s v="Potential Loyalists"/>
    <n v="9"/>
    <n v="1"/>
    <n v="353.27"/>
    <n v="0"/>
    <n v="353.27"/>
    <n v="353.27"/>
    <m/>
    <x v="2"/>
    <n v="0"/>
    <n v="0"/>
    <x v="2"/>
    <x v="1"/>
  </r>
  <r>
    <x v="2418"/>
    <x v="0"/>
    <s v="Loyal Customers"/>
    <n v="16"/>
    <n v="7"/>
    <n v="1082.55"/>
    <n v="0"/>
    <n v="437.15"/>
    <n v="437.15"/>
    <m/>
    <x v="2"/>
    <n v="0"/>
    <n v="0"/>
    <x v="2"/>
    <x v="1"/>
  </r>
  <r>
    <x v="2419"/>
    <x v="0"/>
    <s v="Needs Attention"/>
    <n v="76"/>
    <n v="2"/>
    <n v="303.43"/>
    <n v="0"/>
    <n v="193.39"/>
    <n v="193.39"/>
    <m/>
    <x v="2"/>
    <n v="0"/>
    <n v="0"/>
    <x v="2"/>
    <x v="2"/>
  </r>
  <r>
    <x v="2420"/>
    <x v="0"/>
    <s v="Needs Attention"/>
    <n v="391"/>
    <n v="2"/>
    <n v="504.14"/>
    <n v="0"/>
    <n v="0"/>
    <n v="0"/>
    <m/>
    <x v="0"/>
    <n v="0"/>
    <n v="0"/>
    <x v="2"/>
    <x v="2"/>
  </r>
  <r>
    <x v="2421"/>
    <x v="0"/>
    <s v="Champions"/>
    <n v="40"/>
    <n v="8"/>
    <n v="2718.6"/>
    <n v="1833.82"/>
    <n v="884.78"/>
    <n v="-949.04"/>
    <n v="-51.75"/>
    <x v="5"/>
    <n v="949.04"/>
    <n v="16.21"/>
    <x v="5"/>
    <x v="0"/>
  </r>
  <r>
    <x v="2422"/>
    <x v="0"/>
    <s v="At Risk"/>
    <n v="622"/>
    <n v="2"/>
    <n v="686.76"/>
    <n v="0"/>
    <n v="0"/>
    <n v="0"/>
    <m/>
    <x v="0"/>
    <n v="0"/>
    <n v="0"/>
    <x v="2"/>
    <x v="2"/>
  </r>
  <r>
    <x v="2423"/>
    <x v="0"/>
    <s v="Champions"/>
    <n v="41"/>
    <n v="13"/>
    <n v="2354.0300000000002"/>
    <n v="590.63"/>
    <n v="218.55"/>
    <n v="-372.08"/>
    <n v="-63"/>
    <x v="5"/>
    <n v="372.08"/>
    <n v="0"/>
    <x v="5"/>
    <x v="0"/>
  </r>
  <r>
    <x v="2424"/>
    <x v="0"/>
    <s v="Low Engagement"/>
    <n v="388"/>
    <n v="1"/>
    <n v="170.5"/>
    <n v="0"/>
    <n v="0"/>
    <n v="0"/>
    <m/>
    <x v="0"/>
    <n v="0"/>
    <n v="0"/>
    <x v="2"/>
    <x v="1"/>
  </r>
  <r>
    <x v="2425"/>
    <x v="0"/>
    <s v="Low Engagement"/>
    <n v="599"/>
    <n v="1"/>
    <n v="178.85"/>
    <n v="0"/>
    <n v="0"/>
    <n v="0"/>
    <m/>
    <x v="0"/>
    <n v="0"/>
    <n v="0"/>
    <x v="2"/>
    <x v="1"/>
  </r>
  <r>
    <x v="2426"/>
    <x v="0"/>
    <s v="High Value At Risk"/>
    <n v="370"/>
    <n v="4"/>
    <n v="888.91"/>
    <n v="0"/>
    <n v="0"/>
    <n v="0"/>
    <m/>
    <x v="0"/>
    <n v="0"/>
    <n v="0"/>
    <x v="3"/>
    <x v="0"/>
  </r>
  <r>
    <x v="2427"/>
    <x v="0"/>
    <s v="Low Engagement"/>
    <n v="582"/>
    <n v="1"/>
    <n v="152.96"/>
    <n v="0"/>
    <n v="0"/>
    <n v="0"/>
    <m/>
    <x v="0"/>
    <n v="0"/>
    <n v="0"/>
    <x v="2"/>
    <x v="1"/>
  </r>
  <r>
    <x v="2428"/>
    <x v="0"/>
    <s v="Potential Loyalists"/>
    <n v="37"/>
    <n v="2"/>
    <n v="778.5"/>
    <n v="0"/>
    <n v="778.5"/>
    <n v="778.5"/>
    <m/>
    <x v="2"/>
    <n v="0"/>
    <n v="0"/>
    <x v="2"/>
    <x v="1"/>
  </r>
  <r>
    <x v="2429"/>
    <x v="0"/>
    <s v="Low Engagement"/>
    <n v="198"/>
    <n v="1"/>
    <n v="271.85000000000002"/>
    <n v="0"/>
    <n v="0"/>
    <n v="0"/>
    <m/>
    <x v="0"/>
    <n v="0"/>
    <n v="0"/>
    <x v="2"/>
    <x v="1"/>
  </r>
  <r>
    <x v="2430"/>
    <x v="0"/>
    <s v="High Value At Risk"/>
    <n v="201"/>
    <n v="7"/>
    <n v="3609.86"/>
    <n v="0"/>
    <n v="0"/>
    <n v="0"/>
    <m/>
    <x v="0"/>
    <n v="0"/>
    <n v="1.96"/>
    <x v="3"/>
    <x v="0"/>
  </r>
  <r>
    <x v="2431"/>
    <x v="0"/>
    <s v="Loyal Customers"/>
    <n v="74"/>
    <n v="6"/>
    <n v="1153.56"/>
    <n v="291.38"/>
    <n v="248.17"/>
    <n v="-43.21"/>
    <n v="-14.83"/>
    <x v="4"/>
    <n v="43.21"/>
    <n v="0"/>
    <x v="2"/>
    <x v="1"/>
  </r>
  <r>
    <x v="2432"/>
    <x v="0"/>
    <s v="Needs Attention"/>
    <n v="65"/>
    <n v="4"/>
    <n v="456.41"/>
    <n v="0"/>
    <n v="187.35"/>
    <n v="187.35"/>
    <m/>
    <x v="2"/>
    <n v="0"/>
    <n v="0"/>
    <x v="2"/>
    <x v="2"/>
  </r>
  <r>
    <x v="2433"/>
    <x v="0"/>
    <s v="Champions"/>
    <n v="22"/>
    <n v="9"/>
    <n v="1274.76"/>
    <n v="139.77000000000001"/>
    <n v="367.52"/>
    <n v="227.75"/>
    <n v="162.94999999999999"/>
    <x v="1"/>
    <n v="0"/>
    <n v="0"/>
    <x v="1"/>
    <x v="1"/>
  </r>
  <r>
    <x v="2434"/>
    <x v="0"/>
    <s v="High Value At Risk"/>
    <n v="367"/>
    <n v="7"/>
    <n v="1230.1500000000001"/>
    <n v="0"/>
    <n v="0"/>
    <n v="0"/>
    <m/>
    <x v="0"/>
    <n v="0"/>
    <n v="0"/>
    <x v="3"/>
    <x v="0"/>
  </r>
  <r>
    <x v="2435"/>
    <x v="0"/>
    <s v="Low Engagement"/>
    <n v="486"/>
    <n v="1"/>
    <n v="157.69999999999999"/>
    <n v="0"/>
    <n v="0"/>
    <n v="0"/>
    <m/>
    <x v="0"/>
    <n v="0"/>
    <n v="0"/>
    <x v="2"/>
    <x v="1"/>
  </r>
  <r>
    <x v="2436"/>
    <x v="0"/>
    <s v="Needs Attention"/>
    <n v="181"/>
    <n v="3"/>
    <n v="321.43"/>
    <n v="0"/>
    <n v="0"/>
    <n v="0"/>
    <m/>
    <x v="0"/>
    <n v="0"/>
    <n v="0"/>
    <x v="2"/>
    <x v="2"/>
  </r>
  <r>
    <x v="2437"/>
    <x v="0"/>
    <s v="Champions"/>
    <n v="11"/>
    <n v="10"/>
    <n v="4022.91"/>
    <n v="441.91"/>
    <n v="685.8"/>
    <n v="243.89"/>
    <n v="55.19"/>
    <x v="1"/>
    <n v="0"/>
    <n v="1.75"/>
    <x v="1"/>
    <x v="1"/>
  </r>
  <r>
    <x v="2438"/>
    <x v="0"/>
    <s v="Champions"/>
    <n v="4"/>
    <n v="24"/>
    <n v="4735.08"/>
    <n v="313.5"/>
    <n v="887.54"/>
    <n v="574.04"/>
    <n v="183.11"/>
    <x v="1"/>
    <n v="0"/>
    <n v="0.82"/>
    <x v="1"/>
    <x v="1"/>
  </r>
  <r>
    <x v="2439"/>
    <x v="0"/>
    <s v="At Risk"/>
    <n v="582"/>
    <n v="2"/>
    <n v="385.2"/>
    <n v="0"/>
    <n v="0"/>
    <n v="0"/>
    <m/>
    <x v="0"/>
    <n v="0"/>
    <n v="0"/>
    <x v="2"/>
    <x v="2"/>
  </r>
  <r>
    <x v="2440"/>
    <x v="0"/>
    <s v="High Value At Risk"/>
    <n v="197"/>
    <n v="13"/>
    <n v="9839.4599999999991"/>
    <n v="0"/>
    <n v="0"/>
    <n v="0"/>
    <m/>
    <x v="0"/>
    <n v="0"/>
    <n v="0.37"/>
    <x v="3"/>
    <x v="0"/>
  </r>
  <r>
    <x v="2441"/>
    <x v="0"/>
    <s v="Champions"/>
    <n v="30"/>
    <n v="7"/>
    <n v="1455.87"/>
    <n v="0"/>
    <n v="165.92"/>
    <n v="165.92"/>
    <m/>
    <x v="2"/>
    <n v="0"/>
    <n v="3.63"/>
    <x v="2"/>
    <x v="1"/>
  </r>
  <r>
    <x v="2442"/>
    <x v="0"/>
    <s v="Potential Loyalists"/>
    <n v="54"/>
    <n v="1"/>
    <n v="188.03"/>
    <n v="0"/>
    <n v="188.03"/>
    <n v="188.03"/>
    <m/>
    <x v="2"/>
    <n v="0"/>
    <n v="0"/>
    <x v="2"/>
    <x v="1"/>
  </r>
  <r>
    <x v="2443"/>
    <x v="0"/>
    <s v="High Value At Risk"/>
    <n v="681"/>
    <n v="3"/>
    <n v="1676.57"/>
    <n v="0"/>
    <n v="0"/>
    <n v="0"/>
    <m/>
    <x v="0"/>
    <n v="0"/>
    <n v="3.14"/>
    <x v="3"/>
    <x v="0"/>
  </r>
  <r>
    <x v="2444"/>
    <x v="0"/>
    <s v="Low Engagement"/>
    <n v="499"/>
    <n v="1"/>
    <n v="94.8"/>
    <n v="0"/>
    <n v="0"/>
    <n v="0"/>
    <m/>
    <x v="0"/>
    <n v="0"/>
    <n v="0"/>
    <x v="2"/>
    <x v="1"/>
  </r>
  <r>
    <x v="2445"/>
    <x v="0"/>
    <s v="Champions"/>
    <n v="18"/>
    <n v="7"/>
    <n v="2206.16"/>
    <n v="185.61"/>
    <n v="1291"/>
    <n v="1105.3900000000001"/>
    <n v="595.54"/>
    <x v="1"/>
    <n v="0"/>
    <n v="0.99"/>
    <x v="1"/>
    <x v="1"/>
  </r>
  <r>
    <x v="2446"/>
    <x v="0"/>
    <s v="At Risk"/>
    <n v="529"/>
    <n v="2"/>
    <n v="297"/>
    <n v="0"/>
    <n v="0"/>
    <n v="0"/>
    <m/>
    <x v="0"/>
    <n v="0"/>
    <n v="1.31"/>
    <x v="2"/>
    <x v="2"/>
  </r>
  <r>
    <x v="2447"/>
    <x v="0"/>
    <s v="Potential Loyalists"/>
    <n v="11"/>
    <n v="3"/>
    <n v="102.45"/>
    <n v="0"/>
    <n v="102.45"/>
    <n v="102.45"/>
    <m/>
    <x v="2"/>
    <n v="0"/>
    <n v="0"/>
    <x v="2"/>
    <x v="1"/>
  </r>
  <r>
    <x v="2448"/>
    <x v="0"/>
    <s v="Loyal Customers"/>
    <n v="90"/>
    <n v="9"/>
    <n v="3460.32"/>
    <n v="853.3"/>
    <n v="303.94"/>
    <n v="-549.36"/>
    <n v="-64.38"/>
    <x v="5"/>
    <n v="549.36"/>
    <n v="0.42"/>
    <x v="5"/>
    <x v="0"/>
  </r>
  <r>
    <x v="2449"/>
    <x v="0"/>
    <s v="At Risk"/>
    <n v="424"/>
    <n v="2"/>
    <n v="769.92"/>
    <n v="0"/>
    <n v="0"/>
    <n v="0"/>
    <m/>
    <x v="0"/>
    <n v="0"/>
    <n v="0"/>
    <x v="2"/>
    <x v="2"/>
  </r>
  <r>
    <x v="2450"/>
    <x v="0"/>
    <s v="At Risk"/>
    <n v="419"/>
    <n v="3"/>
    <n v="915.28"/>
    <n v="0"/>
    <n v="0"/>
    <n v="0"/>
    <m/>
    <x v="0"/>
    <n v="0"/>
    <n v="0"/>
    <x v="2"/>
    <x v="2"/>
  </r>
  <r>
    <x v="2451"/>
    <x v="0"/>
    <s v="Needs Attention"/>
    <n v="268"/>
    <n v="2"/>
    <n v="362.71"/>
    <n v="0"/>
    <n v="0"/>
    <n v="0"/>
    <m/>
    <x v="0"/>
    <n v="0"/>
    <n v="6.2"/>
    <x v="2"/>
    <x v="2"/>
  </r>
  <r>
    <x v="2452"/>
    <x v="0"/>
    <s v="Champions"/>
    <n v="54"/>
    <n v="14"/>
    <n v="7163"/>
    <n v="593.72"/>
    <n v="920.19"/>
    <n v="326.47000000000003"/>
    <n v="54.99"/>
    <x v="1"/>
    <n v="0"/>
    <n v="0"/>
    <x v="1"/>
    <x v="1"/>
  </r>
  <r>
    <x v="2453"/>
    <x v="0"/>
    <s v="Potential Loyalists"/>
    <n v="44"/>
    <n v="4"/>
    <n v="2824.69"/>
    <n v="213.04"/>
    <n v="923.17"/>
    <n v="710.13"/>
    <n v="333.33"/>
    <x v="1"/>
    <n v="0"/>
    <n v="13.02"/>
    <x v="1"/>
    <x v="2"/>
  </r>
  <r>
    <x v="2454"/>
    <x v="0"/>
    <s v="Low Engagement"/>
    <n v="437"/>
    <n v="1"/>
    <n v="211.8"/>
    <n v="0"/>
    <n v="0"/>
    <n v="0"/>
    <m/>
    <x v="0"/>
    <n v="0"/>
    <n v="0"/>
    <x v="2"/>
    <x v="1"/>
  </r>
  <r>
    <x v="2455"/>
    <x v="0"/>
    <s v="Loyal Customers"/>
    <n v="64"/>
    <n v="10"/>
    <n v="6702.43"/>
    <n v="1383.13"/>
    <n v="932.13"/>
    <n v="-451"/>
    <n v="-32.61"/>
    <x v="5"/>
    <n v="451"/>
    <n v="0.21"/>
    <x v="5"/>
    <x v="0"/>
  </r>
  <r>
    <x v="2456"/>
    <x v="0"/>
    <s v="Low Engagement"/>
    <n v="600"/>
    <n v="1"/>
    <n v="150"/>
    <n v="0"/>
    <n v="0"/>
    <n v="0"/>
    <m/>
    <x v="0"/>
    <n v="0"/>
    <n v="0"/>
    <x v="2"/>
    <x v="1"/>
  </r>
  <r>
    <x v="2457"/>
    <x v="0"/>
    <s v="Low Engagement"/>
    <n v="428"/>
    <n v="1"/>
    <n v="437.4"/>
    <n v="0"/>
    <n v="0"/>
    <n v="0"/>
    <m/>
    <x v="0"/>
    <n v="0"/>
    <n v="7"/>
    <x v="2"/>
    <x v="1"/>
  </r>
  <r>
    <x v="2458"/>
    <x v="0"/>
    <s v="Needs Attention"/>
    <n v="149"/>
    <n v="3"/>
    <n v="1348.95"/>
    <n v="309.39999999999998"/>
    <n v="0"/>
    <n v="-309.39999999999998"/>
    <n v="-100"/>
    <x v="3"/>
    <n v="309.39999999999998"/>
    <n v="2.1"/>
    <x v="4"/>
    <x v="0"/>
  </r>
  <r>
    <x v="2459"/>
    <x v="0"/>
    <s v="Low Engagement"/>
    <n v="405"/>
    <n v="1"/>
    <n v="310.56"/>
    <n v="0"/>
    <n v="0"/>
    <n v="0"/>
    <m/>
    <x v="0"/>
    <n v="0"/>
    <n v="0"/>
    <x v="2"/>
    <x v="1"/>
  </r>
  <r>
    <x v="2460"/>
    <x v="0"/>
    <s v="Champions"/>
    <n v="22"/>
    <n v="43"/>
    <n v="15407.61"/>
    <n v="3371.62"/>
    <n v="2146.0100000000002"/>
    <n v="-1225.6099999999999"/>
    <n v="-36.35"/>
    <x v="5"/>
    <n v="1225.6099999999999"/>
    <n v="1.43"/>
    <x v="5"/>
    <x v="0"/>
  </r>
  <r>
    <x v="2461"/>
    <x v="0"/>
    <s v="High Value At Risk"/>
    <n v="312"/>
    <n v="7"/>
    <n v="1770.96"/>
    <n v="0"/>
    <n v="0"/>
    <n v="0"/>
    <m/>
    <x v="0"/>
    <n v="0"/>
    <n v="9.67"/>
    <x v="3"/>
    <x v="0"/>
  </r>
  <r>
    <x v="2462"/>
    <x v="0"/>
    <s v="Potential Loyalists"/>
    <n v="24"/>
    <n v="3"/>
    <n v="829.41"/>
    <n v="0"/>
    <n v="305.22000000000003"/>
    <n v="305.22000000000003"/>
    <m/>
    <x v="2"/>
    <n v="0"/>
    <n v="0"/>
    <x v="2"/>
    <x v="1"/>
  </r>
  <r>
    <x v="2463"/>
    <x v="0"/>
    <s v="Champions"/>
    <n v="59"/>
    <n v="18"/>
    <n v="6132.43"/>
    <n v="1698.02"/>
    <n v="648.27"/>
    <n v="-1049.75"/>
    <n v="-61.82"/>
    <x v="5"/>
    <n v="1049.75"/>
    <n v="0.38"/>
    <x v="5"/>
    <x v="0"/>
  </r>
  <r>
    <x v="2464"/>
    <x v="0"/>
    <s v="Champions"/>
    <n v="25"/>
    <n v="5"/>
    <n v="1376.87"/>
    <n v="0"/>
    <n v="261.3"/>
    <n v="261.3"/>
    <m/>
    <x v="2"/>
    <n v="0"/>
    <n v="1.85"/>
    <x v="2"/>
    <x v="1"/>
  </r>
  <r>
    <x v="2465"/>
    <x v="0"/>
    <s v="Loyal Customers"/>
    <n v="79"/>
    <n v="11"/>
    <n v="4303.0600000000004"/>
    <n v="1090.5"/>
    <n v="458.2"/>
    <n v="-632.29999999999995"/>
    <n v="-57.98"/>
    <x v="5"/>
    <n v="632.29999999999995"/>
    <n v="0.48"/>
    <x v="5"/>
    <x v="0"/>
  </r>
  <r>
    <x v="2466"/>
    <x v="0"/>
    <s v="Loyal Customers"/>
    <n v="120"/>
    <n v="7"/>
    <n v="6520.3"/>
    <n v="645.65"/>
    <n v="0"/>
    <n v="-645.65"/>
    <n v="-100"/>
    <x v="3"/>
    <n v="645.65"/>
    <n v="0"/>
    <x v="4"/>
    <x v="0"/>
  </r>
  <r>
    <x v="2467"/>
    <x v="0"/>
    <s v="Potential Loyalists"/>
    <n v="37"/>
    <n v="3"/>
    <n v="1290.53"/>
    <n v="0"/>
    <n v="1290.53"/>
    <n v="1290.53"/>
    <m/>
    <x v="2"/>
    <n v="0"/>
    <n v="0"/>
    <x v="2"/>
    <x v="1"/>
  </r>
  <r>
    <x v="2468"/>
    <x v="0"/>
    <s v="Loyal Customers"/>
    <n v="60"/>
    <n v="7"/>
    <n v="3651.85"/>
    <n v="522.52"/>
    <n v="650.6"/>
    <n v="128.08000000000001"/>
    <n v="24.51"/>
    <x v="1"/>
    <n v="0"/>
    <n v="2"/>
    <x v="1"/>
    <x v="1"/>
  </r>
  <r>
    <x v="2469"/>
    <x v="0"/>
    <s v="Low Engagement"/>
    <n v="506"/>
    <n v="1"/>
    <n v="180.75"/>
    <n v="0"/>
    <n v="0"/>
    <n v="0"/>
    <m/>
    <x v="0"/>
    <n v="0"/>
    <n v="0"/>
    <x v="2"/>
    <x v="1"/>
  </r>
  <r>
    <x v="2470"/>
    <x v="0"/>
    <s v="Champions"/>
    <n v="13"/>
    <n v="5"/>
    <n v="1705.64"/>
    <n v="0"/>
    <n v="1056.8800000000001"/>
    <n v="1056.8800000000001"/>
    <m/>
    <x v="2"/>
    <n v="0"/>
    <n v="0.1"/>
    <x v="2"/>
    <x v="1"/>
  </r>
  <r>
    <x v="2471"/>
    <x v="0"/>
    <s v="Potential Loyalists"/>
    <n v="20"/>
    <n v="1"/>
    <n v="170.32"/>
    <n v="0"/>
    <n v="170.32"/>
    <n v="170.32"/>
    <m/>
    <x v="2"/>
    <n v="0"/>
    <n v="1"/>
    <x v="2"/>
    <x v="1"/>
  </r>
  <r>
    <x v="2472"/>
    <x v="0"/>
    <s v="Champions"/>
    <n v="53"/>
    <n v="10"/>
    <n v="1380.73"/>
    <n v="0"/>
    <n v="125.79"/>
    <n v="125.79"/>
    <m/>
    <x v="2"/>
    <n v="0"/>
    <n v="4.51"/>
    <x v="2"/>
    <x v="1"/>
  </r>
  <r>
    <x v="2473"/>
    <x v="0"/>
    <s v="Potential Loyalists"/>
    <n v="26"/>
    <n v="2"/>
    <n v="841.2"/>
    <n v="304.10000000000002"/>
    <n v="537.1"/>
    <n v="233"/>
    <n v="76.62"/>
    <x v="1"/>
    <n v="0"/>
    <n v="0"/>
    <x v="1"/>
    <x v="1"/>
  </r>
  <r>
    <x v="2474"/>
    <x v="0"/>
    <s v="Potential Loyalists"/>
    <n v="30"/>
    <n v="1"/>
    <n v="266.76"/>
    <n v="0"/>
    <n v="266.76"/>
    <n v="266.76"/>
    <m/>
    <x v="2"/>
    <n v="0"/>
    <n v="0"/>
    <x v="2"/>
    <x v="1"/>
  </r>
  <r>
    <x v="2475"/>
    <x v="0"/>
    <s v="Potential Loyalists"/>
    <n v="8"/>
    <n v="4"/>
    <n v="92.52"/>
    <n v="0"/>
    <n v="15"/>
    <n v="15"/>
    <m/>
    <x v="2"/>
    <n v="0"/>
    <n v="0"/>
    <x v="2"/>
    <x v="1"/>
  </r>
  <r>
    <x v="2476"/>
    <x v="0"/>
    <s v="Champions"/>
    <n v="11"/>
    <n v="17"/>
    <n v="20700.04"/>
    <n v="1023.72"/>
    <n v="13226"/>
    <n v="12202.28"/>
    <n v="1191.95"/>
    <x v="1"/>
    <n v="0"/>
    <n v="0.93"/>
    <x v="1"/>
    <x v="1"/>
  </r>
  <r>
    <x v="2477"/>
    <x v="0"/>
    <s v="Loyal Customers"/>
    <n v="186"/>
    <n v="16"/>
    <n v="2952.06"/>
    <n v="0"/>
    <n v="0"/>
    <n v="0"/>
    <m/>
    <x v="0"/>
    <n v="0"/>
    <n v="1.41"/>
    <x v="2"/>
    <x v="1"/>
  </r>
  <r>
    <x v="2478"/>
    <x v="0"/>
    <s v="Champions"/>
    <n v="4"/>
    <n v="12"/>
    <n v="4184.01"/>
    <n v="857.74"/>
    <n v="1656.52"/>
    <n v="798.78"/>
    <n v="93.13"/>
    <x v="1"/>
    <n v="0"/>
    <n v="0.33"/>
    <x v="1"/>
    <x v="1"/>
  </r>
  <r>
    <x v="2479"/>
    <x v="0"/>
    <s v="Champions"/>
    <n v="9"/>
    <n v="6"/>
    <n v="2778.14"/>
    <n v="387.06"/>
    <n v="334.39"/>
    <n v="-52.67"/>
    <n v="-13.61"/>
    <x v="4"/>
    <n v="52.67"/>
    <n v="0.99"/>
    <x v="2"/>
    <x v="1"/>
  </r>
  <r>
    <x v="2480"/>
    <x v="0"/>
    <s v="High Value At Risk"/>
    <n v="262"/>
    <n v="6"/>
    <n v="1838.95"/>
    <n v="0"/>
    <n v="0"/>
    <n v="0"/>
    <m/>
    <x v="0"/>
    <n v="0"/>
    <n v="2.41"/>
    <x v="3"/>
    <x v="0"/>
  </r>
  <r>
    <x v="2481"/>
    <x v="0"/>
    <s v="Champions"/>
    <n v="4"/>
    <n v="9"/>
    <n v="1228.17"/>
    <n v="106.15"/>
    <n v="165.98"/>
    <n v="59.83"/>
    <n v="56.36"/>
    <x v="1"/>
    <n v="0"/>
    <n v="0"/>
    <x v="1"/>
    <x v="1"/>
  </r>
  <r>
    <x v="2482"/>
    <x v="0"/>
    <s v="At Risk"/>
    <n v="484"/>
    <n v="3"/>
    <n v="816.6"/>
    <n v="0"/>
    <n v="0"/>
    <n v="0"/>
    <m/>
    <x v="0"/>
    <n v="0"/>
    <n v="1.7"/>
    <x v="2"/>
    <x v="2"/>
  </r>
  <r>
    <x v="2483"/>
    <x v="0"/>
    <s v="Needs Attention"/>
    <n v="211"/>
    <n v="2"/>
    <n v="854.13"/>
    <n v="0"/>
    <n v="0"/>
    <n v="0"/>
    <m/>
    <x v="0"/>
    <n v="0"/>
    <n v="0"/>
    <x v="2"/>
    <x v="2"/>
  </r>
  <r>
    <x v="2484"/>
    <x v="0"/>
    <s v="Low Engagement"/>
    <n v="536"/>
    <n v="1"/>
    <n v="116.18"/>
    <n v="0"/>
    <n v="0"/>
    <n v="0"/>
    <m/>
    <x v="0"/>
    <n v="0"/>
    <n v="0"/>
    <x v="2"/>
    <x v="1"/>
  </r>
  <r>
    <x v="2485"/>
    <x v="0"/>
    <s v="Needs Attention"/>
    <n v="108"/>
    <n v="3"/>
    <n v="2862.4"/>
    <n v="1103.32"/>
    <n v="0"/>
    <n v="-1103.32"/>
    <n v="-100"/>
    <x v="3"/>
    <n v="1103.32"/>
    <n v="0.42"/>
    <x v="4"/>
    <x v="0"/>
  </r>
  <r>
    <x v="2486"/>
    <x v="0"/>
    <s v="At Risk"/>
    <n v="522"/>
    <n v="2"/>
    <n v="256.7"/>
    <n v="0"/>
    <n v="0"/>
    <n v="0"/>
    <m/>
    <x v="0"/>
    <n v="0"/>
    <n v="0"/>
    <x v="2"/>
    <x v="2"/>
  </r>
  <r>
    <x v="2487"/>
    <x v="0"/>
    <s v="At Risk"/>
    <n v="419"/>
    <n v="2"/>
    <n v="425.85"/>
    <n v="0"/>
    <n v="0"/>
    <n v="0"/>
    <m/>
    <x v="0"/>
    <n v="0"/>
    <n v="0"/>
    <x v="2"/>
    <x v="2"/>
  </r>
  <r>
    <x v="2488"/>
    <x v="0"/>
    <s v="Champions"/>
    <n v="13"/>
    <n v="25"/>
    <n v="4076.5"/>
    <n v="120.25"/>
    <n v="393.07"/>
    <n v="272.82"/>
    <n v="226.88"/>
    <x v="1"/>
    <n v="0"/>
    <n v="6.61"/>
    <x v="1"/>
    <x v="1"/>
  </r>
  <r>
    <x v="2489"/>
    <x v="0"/>
    <s v="Low Engagement"/>
    <n v="685"/>
    <n v="1"/>
    <n v="185.06"/>
    <n v="0"/>
    <n v="0"/>
    <n v="0"/>
    <m/>
    <x v="0"/>
    <n v="0"/>
    <n v="0"/>
    <x v="2"/>
    <x v="1"/>
  </r>
  <r>
    <x v="2490"/>
    <x v="0"/>
    <s v="Needs Attention"/>
    <n v="78"/>
    <n v="3"/>
    <n v="690.59"/>
    <n v="0"/>
    <n v="342.92"/>
    <n v="342.92"/>
    <m/>
    <x v="2"/>
    <n v="0"/>
    <n v="0"/>
    <x v="2"/>
    <x v="2"/>
  </r>
  <r>
    <x v="2491"/>
    <x v="0"/>
    <s v="Potential Loyalists"/>
    <n v="20"/>
    <n v="1"/>
    <n v="255.4"/>
    <n v="0"/>
    <n v="255.4"/>
    <n v="255.4"/>
    <m/>
    <x v="2"/>
    <n v="0"/>
    <n v="0"/>
    <x v="2"/>
    <x v="1"/>
  </r>
  <r>
    <x v="2492"/>
    <x v="0"/>
    <s v="Champions"/>
    <n v="27"/>
    <n v="14"/>
    <n v="3546.65"/>
    <n v="0"/>
    <n v="589.70000000000005"/>
    <n v="589.70000000000005"/>
    <m/>
    <x v="2"/>
    <n v="0"/>
    <n v="5.68"/>
    <x v="2"/>
    <x v="1"/>
  </r>
  <r>
    <x v="2493"/>
    <x v="0"/>
    <s v="Loyal Customers"/>
    <n v="19"/>
    <n v="6"/>
    <n v="761.59"/>
    <n v="47.92"/>
    <n v="403.11"/>
    <n v="355.19"/>
    <n v="741.21"/>
    <x v="1"/>
    <n v="0"/>
    <n v="0.65"/>
    <x v="1"/>
    <x v="1"/>
  </r>
  <r>
    <x v="2494"/>
    <x v="0"/>
    <s v="Low Engagement"/>
    <n v="670"/>
    <n v="1"/>
    <n v="120.6"/>
    <n v="0"/>
    <n v="0"/>
    <n v="0"/>
    <m/>
    <x v="0"/>
    <n v="0"/>
    <n v="0"/>
    <x v="2"/>
    <x v="1"/>
  </r>
  <r>
    <x v="2495"/>
    <x v="0"/>
    <s v="Needs Attention"/>
    <n v="132"/>
    <n v="3"/>
    <n v="1598.12"/>
    <n v="765.32"/>
    <n v="0"/>
    <n v="-765.32"/>
    <n v="-100"/>
    <x v="3"/>
    <n v="765.32"/>
    <n v="6.38"/>
    <x v="4"/>
    <x v="0"/>
  </r>
  <r>
    <x v="2496"/>
    <x v="0"/>
    <s v="Low Engagement"/>
    <n v="253"/>
    <n v="1"/>
    <n v="364.8"/>
    <n v="0"/>
    <n v="0"/>
    <n v="0"/>
    <m/>
    <x v="0"/>
    <n v="0"/>
    <n v="0"/>
    <x v="2"/>
    <x v="1"/>
  </r>
  <r>
    <x v="2497"/>
    <x v="0"/>
    <s v="Needs Attention"/>
    <n v="80"/>
    <n v="1"/>
    <n v="1862"/>
    <n v="0"/>
    <n v="1862"/>
    <n v="1862"/>
    <m/>
    <x v="2"/>
    <n v="0"/>
    <n v="0"/>
    <x v="2"/>
    <x v="2"/>
  </r>
  <r>
    <x v="2498"/>
    <x v="0"/>
    <s v="Low Engagement"/>
    <n v="208"/>
    <n v="1"/>
    <n v="369.2"/>
    <n v="0"/>
    <n v="0"/>
    <n v="0"/>
    <m/>
    <x v="0"/>
    <n v="0"/>
    <n v="0"/>
    <x v="2"/>
    <x v="1"/>
  </r>
  <r>
    <x v="2499"/>
    <x v="0"/>
    <s v="Low Engagement"/>
    <n v="337"/>
    <n v="1"/>
    <n v="135.9"/>
    <n v="0"/>
    <n v="0"/>
    <n v="0"/>
    <m/>
    <x v="0"/>
    <n v="0"/>
    <n v="0"/>
    <x v="2"/>
    <x v="1"/>
  </r>
  <r>
    <x v="2500"/>
    <x v="0"/>
    <s v="At Risk"/>
    <n v="254"/>
    <n v="3"/>
    <n v="817.25"/>
    <n v="0"/>
    <n v="0"/>
    <n v="0"/>
    <m/>
    <x v="0"/>
    <n v="0"/>
    <n v="0"/>
    <x v="2"/>
    <x v="2"/>
  </r>
  <r>
    <x v="2501"/>
    <x v="0"/>
    <s v="Needs Attention"/>
    <n v="149"/>
    <n v="4"/>
    <n v="1106.73"/>
    <n v="105"/>
    <n v="0"/>
    <n v="-105"/>
    <n v="-100"/>
    <x v="3"/>
    <n v="105"/>
    <n v="0"/>
    <x v="2"/>
    <x v="2"/>
  </r>
  <r>
    <x v="2502"/>
    <x v="0"/>
    <s v="Low Engagement"/>
    <n v="691"/>
    <n v="1"/>
    <n v="202.35"/>
    <n v="0"/>
    <n v="0"/>
    <n v="0"/>
    <m/>
    <x v="0"/>
    <n v="0"/>
    <n v="0"/>
    <x v="2"/>
    <x v="1"/>
  </r>
  <r>
    <x v="2503"/>
    <x v="0"/>
    <s v="Potential Loyalists"/>
    <n v="10"/>
    <n v="3"/>
    <n v="1809.61"/>
    <n v="0"/>
    <n v="1237.8499999999999"/>
    <n v="1237.8499999999999"/>
    <m/>
    <x v="2"/>
    <n v="0"/>
    <n v="1.36"/>
    <x v="2"/>
    <x v="1"/>
  </r>
  <r>
    <x v="2504"/>
    <x v="0"/>
    <s v="Needs Attention"/>
    <n v="86"/>
    <n v="3"/>
    <n v="1492.81"/>
    <n v="0"/>
    <n v="655.75"/>
    <n v="655.75"/>
    <m/>
    <x v="2"/>
    <n v="0"/>
    <n v="5.4"/>
    <x v="2"/>
    <x v="2"/>
  </r>
  <r>
    <x v="2505"/>
    <x v="0"/>
    <s v="Champions"/>
    <n v="8"/>
    <n v="38"/>
    <n v="25119.54"/>
    <n v="3245.03"/>
    <n v="3163.92"/>
    <n v="-81.11"/>
    <n v="-2.5"/>
    <x v="4"/>
    <n v="81.11"/>
    <n v="2.5099999999999998"/>
    <x v="2"/>
    <x v="1"/>
  </r>
  <r>
    <x v="2506"/>
    <x v="0"/>
    <s v="High Value At Risk"/>
    <n v="205"/>
    <n v="8"/>
    <n v="1826"/>
    <n v="0"/>
    <n v="0"/>
    <n v="0"/>
    <m/>
    <x v="0"/>
    <n v="0"/>
    <n v="5.41"/>
    <x v="3"/>
    <x v="0"/>
  </r>
  <r>
    <x v="2507"/>
    <x v="0"/>
    <s v="Champions"/>
    <n v="8"/>
    <n v="8"/>
    <n v="3140.54"/>
    <n v="0"/>
    <n v="1190.8800000000001"/>
    <n v="1190.8800000000001"/>
    <m/>
    <x v="2"/>
    <n v="0"/>
    <n v="1.27"/>
    <x v="2"/>
    <x v="1"/>
  </r>
  <r>
    <x v="2508"/>
    <x v="0"/>
    <s v="Champions"/>
    <n v="24"/>
    <n v="14"/>
    <n v="3365.95"/>
    <n v="380.25"/>
    <n v="278.13"/>
    <n v="-102.12"/>
    <n v="-26.86"/>
    <x v="5"/>
    <n v="102.12"/>
    <n v="3.66"/>
    <x v="5"/>
    <x v="0"/>
  </r>
  <r>
    <x v="2509"/>
    <x v="0"/>
    <s v="High Value At Risk"/>
    <n v="396"/>
    <n v="1"/>
    <n v="1331.38"/>
    <n v="0"/>
    <n v="0"/>
    <n v="0"/>
    <m/>
    <x v="0"/>
    <n v="0"/>
    <n v="0"/>
    <x v="3"/>
    <x v="0"/>
  </r>
  <r>
    <x v="2510"/>
    <x v="0"/>
    <s v="Low Engagement"/>
    <n v="523"/>
    <n v="1"/>
    <n v="13.92"/>
    <n v="0"/>
    <n v="0"/>
    <n v="0"/>
    <m/>
    <x v="0"/>
    <n v="0"/>
    <n v="0"/>
    <x v="2"/>
    <x v="1"/>
  </r>
  <r>
    <x v="2511"/>
    <x v="0"/>
    <s v="Champions"/>
    <n v="12"/>
    <n v="12"/>
    <n v="1919"/>
    <n v="325.07"/>
    <n v="599.16999999999996"/>
    <n v="274.10000000000002"/>
    <n v="84.32"/>
    <x v="1"/>
    <n v="0"/>
    <n v="0.33"/>
    <x v="1"/>
    <x v="1"/>
  </r>
  <r>
    <x v="2512"/>
    <x v="0"/>
    <s v="Potential Loyalists"/>
    <n v="26"/>
    <n v="3"/>
    <n v="1035.6199999999999"/>
    <n v="0"/>
    <n v="332.66"/>
    <n v="332.66"/>
    <m/>
    <x v="2"/>
    <n v="0"/>
    <n v="3.41"/>
    <x v="2"/>
    <x v="1"/>
  </r>
  <r>
    <x v="2513"/>
    <x v="0"/>
    <s v="Champions"/>
    <n v="22"/>
    <n v="5"/>
    <n v="2795.33"/>
    <n v="601.69000000000005"/>
    <n v="396.71"/>
    <n v="-204.98"/>
    <n v="-34.07"/>
    <x v="5"/>
    <n v="204.98"/>
    <n v="2.37"/>
    <x v="5"/>
    <x v="0"/>
  </r>
  <r>
    <x v="2514"/>
    <x v="0"/>
    <s v="Potential Loyalists"/>
    <n v="3"/>
    <n v="4"/>
    <n v="1630.49"/>
    <n v="0"/>
    <n v="1025.44"/>
    <n v="1025.44"/>
    <m/>
    <x v="2"/>
    <n v="0"/>
    <n v="0"/>
    <x v="2"/>
    <x v="1"/>
  </r>
  <r>
    <x v="2515"/>
    <x v="0"/>
    <s v="Loyal Customers"/>
    <n v="158"/>
    <n v="8"/>
    <n v="1971.39"/>
    <n v="307.60000000000002"/>
    <n v="0"/>
    <n v="-307.60000000000002"/>
    <n v="-100"/>
    <x v="3"/>
    <n v="307.60000000000002"/>
    <n v="1.61"/>
    <x v="4"/>
    <x v="0"/>
  </r>
  <r>
    <x v="2516"/>
    <x v="0"/>
    <s v="Champions"/>
    <n v="4"/>
    <n v="16"/>
    <n v="5547.72"/>
    <n v="1647.49"/>
    <n v="892.92"/>
    <n v="-754.57"/>
    <n v="-45.8"/>
    <x v="5"/>
    <n v="754.57"/>
    <n v="1.28"/>
    <x v="5"/>
    <x v="0"/>
  </r>
  <r>
    <x v="2517"/>
    <x v="0"/>
    <s v="Needs Attention"/>
    <n v="75"/>
    <n v="2"/>
    <n v="381.9"/>
    <n v="0"/>
    <n v="277.8"/>
    <n v="277.8"/>
    <m/>
    <x v="2"/>
    <n v="0"/>
    <n v="0"/>
    <x v="2"/>
    <x v="2"/>
  </r>
  <r>
    <x v="2518"/>
    <x v="0"/>
    <s v="High Value At Risk"/>
    <n v="438"/>
    <n v="3"/>
    <n v="1404.68"/>
    <n v="0"/>
    <n v="0"/>
    <n v="0"/>
    <m/>
    <x v="0"/>
    <n v="0"/>
    <n v="1.69"/>
    <x v="3"/>
    <x v="0"/>
  </r>
  <r>
    <x v="2519"/>
    <x v="0"/>
    <s v="Potential Loyalists"/>
    <n v="3"/>
    <n v="4"/>
    <n v="434.35"/>
    <n v="0"/>
    <n v="434.35"/>
    <n v="434.35"/>
    <m/>
    <x v="2"/>
    <n v="0"/>
    <n v="10.24"/>
    <x v="0"/>
    <x v="2"/>
  </r>
  <r>
    <x v="2520"/>
    <x v="33"/>
    <s v="Champions"/>
    <n v="2"/>
    <n v="373"/>
    <n v="272252.78999999998"/>
    <n v="37694.15"/>
    <n v="60057.38"/>
    <n v="22363.23"/>
    <n v="59.33"/>
    <x v="1"/>
    <n v="0"/>
    <n v="5.04"/>
    <x v="1"/>
    <x v="1"/>
  </r>
  <r>
    <x v="2521"/>
    <x v="3"/>
    <s v="Champions"/>
    <n v="17"/>
    <n v="5"/>
    <n v="1849.58"/>
    <n v="0"/>
    <n v="385.06"/>
    <n v="385.06"/>
    <m/>
    <x v="2"/>
    <n v="0"/>
    <n v="1.07"/>
    <x v="2"/>
    <x v="1"/>
  </r>
  <r>
    <x v="2522"/>
    <x v="0"/>
    <s v="Champions"/>
    <n v="36"/>
    <n v="8"/>
    <n v="4073.13"/>
    <n v="0"/>
    <n v="310.27999999999997"/>
    <n v="310.27999999999997"/>
    <m/>
    <x v="2"/>
    <n v="0"/>
    <n v="0"/>
    <x v="2"/>
    <x v="1"/>
  </r>
  <r>
    <x v="2523"/>
    <x v="0"/>
    <s v="Loyal Customers"/>
    <n v="92"/>
    <n v="11"/>
    <n v="1811.25"/>
    <n v="165.2"/>
    <n v="0"/>
    <n v="-165.2"/>
    <n v="-100"/>
    <x v="3"/>
    <n v="165.2"/>
    <n v="3.24"/>
    <x v="4"/>
    <x v="0"/>
  </r>
  <r>
    <x v="2524"/>
    <x v="0"/>
    <s v="Loyal Customers"/>
    <n v="71"/>
    <n v="8"/>
    <n v="3042.95"/>
    <n v="672.71"/>
    <n v="301.22000000000003"/>
    <n v="-371.49"/>
    <n v="-55.22"/>
    <x v="5"/>
    <n v="371.49"/>
    <n v="5.09"/>
    <x v="5"/>
    <x v="0"/>
  </r>
  <r>
    <x v="2525"/>
    <x v="0"/>
    <s v="At Risk"/>
    <n v="597"/>
    <n v="2"/>
    <n v="1123.75"/>
    <n v="0"/>
    <n v="0"/>
    <n v="0"/>
    <m/>
    <x v="0"/>
    <n v="0"/>
    <n v="0"/>
    <x v="2"/>
    <x v="2"/>
  </r>
  <r>
    <x v="2526"/>
    <x v="0"/>
    <s v="Loyal Customers"/>
    <n v="116"/>
    <n v="9"/>
    <n v="5955.81"/>
    <n v="1610.15"/>
    <n v="0"/>
    <n v="-1610.15"/>
    <n v="-100"/>
    <x v="3"/>
    <n v="1610.15"/>
    <n v="0"/>
    <x v="4"/>
    <x v="0"/>
  </r>
  <r>
    <x v="2527"/>
    <x v="0"/>
    <s v="Low Engagement"/>
    <n v="540"/>
    <n v="1"/>
    <n v="359.35"/>
    <n v="0"/>
    <n v="0"/>
    <n v="0"/>
    <m/>
    <x v="0"/>
    <n v="0"/>
    <n v="0"/>
    <x v="2"/>
    <x v="1"/>
  </r>
  <r>
    <x v="2528"/>
    <x v="0"/>
    <s v="High Value At Risk"/>
    <n v="213"/>
    <n v="3"/>
    <n v="1607.17"/>
    <n v="0"/>
    <n v="0"/>
    <n v="0"/>
    <m/>
    <x v="0"/>
    <n v="0"/>
    <n v="0"/>
    <x v="3"/>
    <x v="0"/>
  </r>
  <r>
    <x v="2529"/>
    <x v="0"/>
    <s v="Potential Loyalists"/>
    <n v="31"/>
    <n v="2"/>
    <n v="1316.07"/>
    <n v="0"/>
    <n v="413.06"/>
    <n v="413.06"/>
    <m/>
    <x v="2"/>
    <n v="0"/>
    <n v="0"/>
    <x v="2"/>
    <x v="1"/>
  </r>
  <r>
    <x v="2530"/>
    <x v="0"/>
    <s v="Needs Attention"/>
    <n v="394"/>
    <n v="2"/>
    <n v="843.74"/>
    <n v="0"/>
    <n v="0"/>
    <n v="0"/>
    <m/>
    <x v="0"/>
    <n v="0"/>
    <n v="0"/>
    <x v="2"/>
    <x v="2"/>
  </r>
  <r>
    <x v="2531"/>
    <x v="0"/>
    <s v="Potential Loyalists"/>
    <n v="51"/>
    <n v="1"/>
    <n v="749.1"/>
    <n v="0"/>
    <n v="749.1"/>
    <n v="749.1"/>
    <m/>
    <x v="2"/>
    <n v="0"/>
    <n v="0"/>
    <x v="2"/>
    <x v="1"/>
  </r>
  <r>
    <x v="2532"/>
    <x v="0"/>
    <s v="At Risk"/>
    <n v="246"/>
    <n v="3"/>
    <n v="931.01"/>
    <n v="0"/>
    <n v="0"/>
    <n v="0"/>
    <m/>
    <x v="0"/>
    <n v="0"/>
    <n v="0"/>
    <x v="2"/>
    <x v="2"/>
  </r>
  <r>
    <x v="2533"/>
    <x v="0"/>
    <s v="Needs Attention"/>
    <n v="382"/>
    <n v="2"/>
    <n v="359.4"/>
    <n v="0"/>
    <n v="0"/>
    <n v="0"/>
    <m/>
    <x v="0"/>
    <n v="0"/>
    <n v="6.05"/>
    <x v="2"/>
    <x v="2"/>
  </r>
  <r>
    <x v="2534"/>
    <x v="0"/>
    <s v="Low Engagement"/>
    <n v="397"/>
    <n v="1"/>
    <n v="308.2"/>
    <n v="0"/>
    <n v="0"/>
    <n v="0"/>
    <m/>
    <x v="0"/>
    <n v="0"/>
    <n v="0"/>
    <x v="2"/>
    <x v="1"/>
  </r>
  <r>
    <x v="2535"/>
    <x v="0"/>
    <s v="Low Engagement"/>
    <n v="628"/>
    <n v="1"/>
    <n v="223.91"/>
    <n v="0"/>
    <n v="0"/>
    <n v="0"/>
    <m/>
    <x v="0"/>
    <n v="0"/>
    <n v="8.69"/>
    <x v="2"/>
    <x v="1"/>
  </r>
  <r>
    <x v="2536"/>
    <x v="0"/>
    <s v="Potential Loyalists"/>
    <n v="33"/>
    <n v="2"/>
    <n v="836.69"/>
    <n v="0"/>
    <n v="223.88"/>
    <n v="223.88"/>
    <m/>
    <x v="2"/>
    <n v="0"/>
    <n v="0"/>
    <x v="2"/>
    <x v="1"/>
  </r>
  <r>
    <x v="2537"/>
    <x v="34"/>
    <s v="Loyal Customers"/>
    <n v="109"/>
    <n v="6"/>
    <n v="5236.7299999999996"/>
    <n v="1258.83"/>
    <n v="0"/>
    <n v="-1258.83"/>
    <n v="-100"/>
    <x v="3"/>
    <n v="1258.83"/>
    <n v="2.1"/>
    <x v="4"/>
    <x v="0"/>
  </r>
  <r>
    <x v="2538"/>
    <x v="34"/>
    <s v="Potential Loyalists"/>
    <n v="5"/>
    <n v="4"/>
    <n v="864.68"/>
    <n v="0"/>
    <n v="621.67999999999995"/>
    <n v="621.67999999999995"/>
    <m/>
    <x v="2"/>
    <n v="0"/>
    <n v="0"/>
    <x v="2"/>
    <x v="1"/>
  </r>
  <r>
    <x v="2539"/>
    <x v="34"/>
    <s v="Needs Attention"/>
    <n v="366"/>
    <n v="2"/>
    <n v="566.13"/>
    <n v="0"/>
    <n v="0"/>
    <n v="0"/>
    <m/>
    <x v="0"/>
    <n v="0"/>
    <n v="0"/>
    <x v="2"/>
    <x v="2"/>
  </r>
  <r>
    <x v="2540"/>
    <x v="34"/>
    <s v="High Value At Risk"/>
    <n v="444"/>
    <n v="4"/>
    <n v="1770"/>
    <n v="0"/>
    <n v="0"/>
    <n v="0"/>
    <m/>
    <x v="0"/>
    <n v="0"/>
    <n v="50"/>
    <x v="0"/>
    <x v="0"/>
  </r>
  <r>
    <x v="2541"/>
    <x v="34"/>
    <s v="Loyal Customers"/>
    <n v="82"/>
    <n v="5"/>
    <n v="3403.5"/>
    <n v="0"/>
    <n v="1062.0999999999999"/>
    <n v="1062.0999999999999"/>
    <m/>
    <x v="2"/>
    <n v="0"/>
    <n v="27.4"/>
    <x v="0"/>
    <x v="2"/>
  </r>
  <r>
    <x v="2542"/>
    <x v="34"/>
    <s v="High Value At Risk"/>
    <n v="298"/>
    <n v="2"/>
    <n v="2849.83"/>
    <n v="0"/>
    <n v="0"/>
    <n v="0"/>
    <m/>
    <x v="0"/>
    <n v="0"/>
    <n v="0"/>
    <x v="3"/>
    <x v="0"/>
  </r>
  <r>
    <x v="2543"/>
    <x v="34"/>
    <s v="Champions"/>
    <n v="34"/>
    <n v="12"/>
    <n v="12410.81"/>
    <n v="3496.52"/>
    <n v="3064.14"/>
    <n v="-432.38"/>
    <n v="-12.37"/>
    <x v="4"/>
    <n v="432.38"/>
    <n v="0.26"/>
    <x v="2"/>
    <x v="1"/>
  </r>
  <r>
    <x v="2544"/>
    <x v="34"/>
    <s v="Potential Loyalists"/>
    <n v="57"/>
    <n v="3"/>
    <n v="1621.88"/>
    <n v="759.56"/>
    <n v="862.32"/>
    <n v="102.76"/>
    <n v="13.53"/>
    <x v="4"/>
    <n v="0"/>
    <n v="0.26"/>
    <x v="2"/>
    <x v="1"/>
  </r>
  <r>
    <x v="2545"/>
    <x v="34"/>
    <s v="High Value At Risk"/>
    <n v="563"/>
    <n v="2"/>
    <n v="2322.4299999999998"/>
    <n v="0"/>
    <n v="0"/>
    <n v="0"/>
    <m/>
    <x v="0"/>
    <n v="0"/>
    <n v="1.42"/>
    <x v="3"/>
    <x v="0"/>
  </r>
  <r>
    <x v="2546"/>
    <x v="0"/>
    <s v="Low Engagement"/>
    <n v="418"/>
    <n v="2"/>
    <n v="531.49"/>
    <n v="0"/>
    <n v="0"/>
    <n v="0"/>
    <m/>
    <x v="0"/>
    <n v="0"/>
    <n v="0"/>
    <x v="2"/>
    <x v="1"/>
  </r>
  <r>
    <x v="2547"/>
    <x v="0"/>
    <s v="Low Engagement"/>
    <n v="579"/>
    <n v="1"/>
    <n v="182.1"/>
    <n v="0"/>
    <n v="0"/>
    <n v="0"/>
    <m/>
    <x v="0"/>
    <n v="0"/>
    <n v="0"/>
    <x v="2"/>
    <x v="1"/>
  </r>
  <r>
    <x v="2548"/>
    <x v="0"/>
    <s v="High Value At Risk"/>
    <n v="402"/>
    <n v="4"/>
    <n v="746.56"/>
    <n v="0"/>
    <n v="0"/>
    <n v="0"/>
    <m/>
    <x v="0"/>
    <n v="0"/>
    <n v="0"/>
    <x v="3"/>
    <x v="0"/>
  </r>
  <r>
    <x v="2549"/>
    <x v="0"/>
    <s v="Low Engagement"/>
    <n v="664"/>
    <n v="1"/>
    <n v="107.62"/>
    <n v="0"/>
    <n v="0"/>
    <n v="0"/>
    <m/>
    <x v="0"/>
    <n v="0"/>
    <n v="0"/>
    <x v="2"/>
    <x v="1"/>
  </r>
  <r>
    <x v="2550"/>
    <x v="0"/>
    <s v="Champions"/>
    <n v="30"/>
    <n v="19"/>
    <n v="9684.67"/>
    <n v="1332.16"/>
    <n v="2736.06"/>
    <n v="1403.9"/>
    <n v="105.39"/>
    <x v="1"/>
    <n v="0"/>
    <n v="1.1299999999999999"/>
    <x v="1"/>
    <x v="1"/>
  </r>
  <r>
    <x v="2551"/>
    <x v="0"/>
    <s v="Low Engagement"/>
    <n v="414"/>
    <n v="1"/>
    <n v="179.4"/>
    <n v="0"/>
    <n v="0"/>
    <n v="0"/>
    <m/>
    <x v="0"/>
    <n v="0"/>
    <n v="0"/>
    <x v="2"/>
    <x v="1"/>
  </r>
  <r>
    <x v="2552"/>
    <x v="0"/>
    <s v="Potential Loyalists"/>
    <n v="15"/>
    <n v="1"/>
    <n v="100.9"/>
    <n v="0"/>
    <n v="100.9"/>
    <n v="100.9"/>
    <m/>
    <x v="2"/>
    <n v="0"/>
    <n v="0"/>
    <x v="2"/>
    <x v="1"/>
  </r>
  <r>
    <x v="2553"/>
    <x v="0"/>
    <s v="Loyal Customers"/>
    <n v="73"/>
    <n v="6"/>
    <n v="1049.79"/>
    <n v="178.5"/>
    <n v="112.32"/>
    <n v="-66.180000000000007"/>
    <n v="-37.08"/>
    <x v="5"/>
    <n v="66.180000000000007"/>
    <n v="0"/>
    <x v="5"/>
    <x v="0"/>
  </r>
  <r>
    <x v="2554"/>
    <x v="0"/>
    <s v="Loyal Customers"/>
    <n v="24"/>
    <n v="6"/>
    <n v="1101.97"/>
    <n v="360.83"/>
    <n v="462.74"/>
    <n v="101.91"/>
    <n v="28.24"/>
    <x v="1"/>
    <n v="0"/>
    <n v="3.21"/>
    <x v="1"/>
    <x v="1"/>
  </r>
  <r>
    <x v="2555"/>
    <x v="0"/>
    <s v="High Value At Risk"/>
    <n v="470"/>
    <n v="4"/>
    <n v="515"/>
    <n v="0"/>
    <n v="0"/>
    <n v="0"/>
    <m/>
    <x v="0"/>
    <n v="0"/>
    <n v="3.19"/>
    <x v="3"/>
    <x v="0"/>
  </r>
  <r>
    <x v="2556"/>
    <x v="0"/>
    <s v="Potential Loyalists"/>
    <n v="20"/>
    <n v="1"/>
    <n v="371.2"/>
    <n v="0"/>
    <n v="371.2"/>
    <n v="371.2"/>
    <m/>
    <x v="2"/>
    <n v="0"/>
    <n v="2.68"/>
    <x v="2"/>
    <x v="1"/>
  </r>
  <r>
    <x v="2557"/>
    <x v="0"/>
    <s v="Needs Attention"/>
    <n v="80"/>
    <n v="1"/>
    <n v="311.69"/>
    <n v="0"/>
    <n v="311.69"/>
    <n v="311.69"/>
    <m/>
    <x v="2"/>
    <n v="0"/>
    <n v="0"/>
    <x v="2"/>
    <x v="2"/>
  </r>
  <r>
    <x v="2558"/>
    <x v="0"/>
    <s v="Loyal Customers"/>
    <n v="60"/>
    <n v="32"/>
    <n v="17629.349999999999"/>
    <n v="0"/>
    <n v="4564.88"/>
    <n v="4564.88"/>
    <m/>
    <x v="2"/>
    <n v="0"/>
    <n v="1.6"/>
    <x v="2"/>
    <x v="1"/>
  </r>
  <r>
    <x v="2559"/>
    <x v="0"/>
    <s v="Potential Loyalists"/>
    <n v="26"/>
    <n v="4"/>
    <n v="968.82"/>
    <n v="0"/>
    <n v="285.67"/>
    <n v="285.67"/>
    <m/>
    <x v="2"/>
    <n v="0"/>
    <n v="0.87"/>
    <x v="2"/>
    <x v="1"/>
  </r>
  <r>
    <x v="2560"/>
    <x v="0"/>
    <s v="Potential Loyalists"/>
    <n v="13"/>
    <n v="2"/>
    <n v="462.12"/>
    <n v="0"/>
    <n v="294.85000000000002"/>
    <n v="294.85000000000002"/>
    <m/>
    <x v="2"/>
    <n v="0"/>
    <n v="0"/>
    <x v="2"/>
    <x v="1"/>
  </r>
  <r>
    <x v="2561"/>
    <x v="0"/>
    <s v="Low Engagement"/>
    <n v="733"/>
    <n v="1"/>
    <n v="163.77000000000001"/>
    <n v="0"/>
    <n v="0"/>
    <n v="0"/>
    <m/>
    <x v="0"/>
    <n v="0"/>
    <n v="0"/>
    <x v="2"/>
    <x v="1"/>
  </r>
  <r>
    <x v="2562"/>
    <x v="0"/>
    <s v="High Value At Risk"/>
    <n v="422"/>
    <n v="1"/>
    <n v="1325"/>
    <n v="0"/>
    <n v="0"/>
    <n v="0"/>
    <m/>
    <x v="0"/>
    <n v="0"/>
    <n v="0"/>
    <x v="3"/>
    <x v="0"/>
  </r>
  <r>
    <x v="2563"/>
    <x v="0"/>
    <s v="Needs Attention"/>
    <n v="254"/>
    <n v="2"/>
    <n v="261.69"/>
    <n v="0"/>
    <n v="0"/>
    <n v="0"/>
    <m/>
    <x v="0"/>
    <n v="0"/>
    <n v="0"/>
    <x v="2"/>
    <x v="2"/>
  </r>
  <r>
    <x v="2564"/>
    <x v="0"/>
    <s v="Loyal Customers"/>
    <n v="148"/>
    <n v="6"/>
    <n v="941.99"/>
    <n v="107.4"/>
    <n v="0"/>
    <n v="-107.4"/>
    <n v="-100"/>
    <x v="3"/>
    <n v="107.4"/>
    <n v="0"/>
    <x v="2"/>
    <x v="1"/>
  </r>
  <r>
    <x v="2565"/>
    <x v="0"/>
    <s v="Needs Attention"/>
    <n v="65"/>
    <n v="4"/>
    <n v="695.42"/>
    <n v="114.94"/>
    <n v="158.1"/>
    <n v="43.16"/>
    <n v="37.549999999999997"/>
    <x v="1"/>
    <n v="0"/>
    <n v="1.5"/>
    <x v="2"/>
    <x v="2"/>
  </r>
  <r>
    <x v="2566"/>
    <x v="0"/>
    <s v="Potential Loyalists"/>
    <n v="9"/>
    <n v="2"/>
    <n v="221.27"/>
    <n v="88.3"/>
    <n v="132.97"/>
    <n v="44.67"/>
    <n v="50.59"/>
    <x v="1"/>
    <n v="0"/>
    <n v="0"/>
    <x v="1"/>
    <x v="1"/>
  </r>
  <r>
    <x v="2567"/>
    <x v="0"/>
    <s v="Champions"/>
    <n v="11"/>
    <n v="22"/>
    <n v="16410.150000000001"/>
    <n v="1738.27"/>
    <n v="2126.75"/>
    <n v="388.48"/>
    <n v="22.35"/>
    <x v="1"/>
    <n v="0"/>
    <n v="0.5"/>
    <x v="1"/>
    <x v="1"/>
  </r>
  <r>
    <x v="2568"/>
    <x v="0"/>
    <s v="High Value At Risk"/>
    <n v="271"/>
    <n v="4"/>
    <n v="366.91"/>
    <n v="0"/>
    <n v="0"/>
    <n v="0"/>
    <m/>
    <x v="0"/>
    <n v="0"/>
    <n v="0"/>
    <x v="3"/>
    <x v="0"/>
  </r>
  <r>
    <x v="2569"/>
    <x v="0"/>
    <s v="Champions"/>
    <n v="10"/>
    <n v="12"/>
    <n v="3123.57"/>
    <n v="0"/>
    <n v="1178.1400000000001"/>
    <n v="1178.1400000000001"/>
    <m/>
    <x v="2"/>
    <n v="0"/>
    <n v="0.19"/>
    <x v="2"/>
    <x v="1"/>
  </r>
  <r>
    <x v="2570"/>
    <x v="0"/>
    <s v="Low Engagement"/>
    <n v="248"/>
    <n v="1"/>
    <n v="206.21"/>
    <n v="0"/>
    <n v="0"/>
    <n v="0"/>
    <m/>
    <x v="0"/>
    <n v="0"/>
    <n v="0"/>
    <x v="2"/>
    <x v="1"/>
  </r>
  <r>
    <x v="2571"/>
    <x v="0"/>
    <s v="Needs Attention"/>
    <n v="97"/>
    <n v="2"/>
    <n v="596.09"/>
    <n v="596.09"/>
    <n v="0"/>
    <n v="-596.09"/>
    <n v="-100"/>
    <x v="3"/>
    <n v="596.09"/>
    <n v="0"/>
    <x v="2"/>
    <x v="2"/>
  </r>
  <r>
    <x v="2572"/>
    <x v="0"/>
    <s v="Loyal Customers"/>
    <n v="15"/>
    <n v="6"/>
    <n v="1064.26"/>
    <n v="0"/>
    <n v="183.02"/>
    <n v="183.02"/>
    <m/>
    <x v="2"/>
    <n v="0"/>
    <n v="0"/>
    <x v="2"/>
    <x v="1"/>
  </r>
  <r>
    <x v="2573"/>
    <x v="0"/>
    <s v="Champions"/>
    <n v="50"/>
    <n v="6"/>
    <n v="1982.61"/>
    <n v="0"/>
    <n v="463.8"/>
    <n v="463.8"/>
    <m/>
    <x v="2"/>
    <n v="0"/>
    <n v="0"/>
    <x v="2"/>
    <x v="1"/>
  </r>
  <r>
    <x v="2574"/>
    <x v="0"/>
    <s v="Potential Loyalists"/>
    <n v="31"/>
    <n v="2"/>
    <n v="497.49"/>
    <n v="0"/>
    <n v="147.59"/>
    <n v="147.59"/>
    <m/>
    <x v="2"/>
    <n v="0"/>
    <n v="0"/>
    <x v="2"/>
    <x v="1"/>
  </r>
  <r>
    <x v="2575"/>
    <x v="0"/>
    <s v="Low Engagement"/>
    <n v="704"/>
    <n v="1"/>
    <n v="906.23"/>
    <n v="0"/>
    <n v="0"/>
    <n v="0"/>
    <m/>
    <x v="0"/>
    <n v="0"/>
    <n v="0"/>
    <x v="2"/>
    <x v="1"/>
  </r>
  <r>
    <x v="2576"/>
    <x v="0"/>
    <s v="Loyal Customers"/>
    <n v="69"/>
    <n v="12"/>
    <n v="4919.3500000000004"/>
    <n v="337.5"/>
    <n v="472.31"/>
    <n v="134.81"/>
    <n v="39.94"/>
    <x v="1"/>
    <n v="0"/>
    <n v="26.95"/>
    <x v="1"/>
    <x v="2"/>
  </r>
  <r>
    <x v="2577"/>
    <x v="0"/>
    <s v="Potential Loyalists"/>
    <n v="36"/>
    <n v="3"/>
    <n v="1097.98"/>
    <n v="0"/>
    <n v="1097.98"/>
    <n v="1097.98"/>
    <m/>
    <x v="2"/>
    <n v="0"/>
    <n v="0"/>
    <x v="2"/>
    <x v="1"/>
  </r>
  <r>
    <x v="2578"/>
    <x v="0"/>
    <s v="Needs Attention"/>
    <n v="129"/>
    <n v="2"/>
    <n v="145.07"/>
    <n v="114.77"/>
    <n v="0"/>
    <n v="-114.77"/>
    <n v="-100"/>
    <x v="3"/>
    <n v="114.77"/>
    <n v="0"/>
    <x v="2"/>
    <x v="2"/>
  </r>
  <r>
    <x v="2579"/>
    <x v="0"/>
    <s v="Needs Attention"/>
    <n v="108"/>
    <n v="3"/>
    <n v="1314.45"/>
    <n v="659.85"/>
    <n v="0"/>
    <n v="-659.85"/>
    <n v="-100"/>
    <x v="3"/>
    <n v="659.85"/>
    <n v="0"/>
    <x v="4"/>
    <x v="0"/>
  </r>
  <r>
    <x v="2580"/>
    <x v="0"/>
    <s v="Potential Loyalists"/>
    <n v="38"/>
    <n v="1"/>
    <n v="89.94"/>
    <n v="0"/>
    <n v="89.94"/>
    <n v="89.94"/>
    <m/>
    <x v="2"/>
    <n v="0"/>
    <n v="0"/>
    <x v="2"/>
    <x v="1"/>
  </r>
  <r>
    <x v="2581"/>
    <x v="0"/>
    <s v="Potential Loyalists"/>
    <n v="58"/>
    <n v="2"/>
    <n v="472.39"/>
    <n v="0"/>
    <n v="279.94"/>
    <n v="279.94"/>
    <m/>
    <x v="2"/>
    <n v="0"/>
    <n v="0"/>
    <x v="2"/>
    <x v="1"/>
  </r>
  <r>
    <x v="2582"/>
    <x v="0"/>
    <s v="Loyal Customers"/>
    <n v="58"/>
    <n v="6"/>
    <n v="774.86"/>
    <n v="109.7"/>
    <n v="214.9"/>
    <n v="105.2"/>
    <n v="95.9"/>
    <x v="1"/>
    <n v="0"/>
    <n v="3.23"/>
    <x v="1"/>
    <x v="1"/>
  </r>
  <r>
    <x v="2583"/>
    <x v="0"/>
    <s v="Low Engagement"/>
    <n v="726"/>
    <n v="1"/>
    <n v="31.93"/>
    <n v="0"/>
    <n v="0"/>
    <n v="0"/>
    <m/>
    <x v="0"/>
    <n v="0"/>
    <n v="0"/>
    <x v="2"/>
    <x v="1"/>
  </r>
  <r>
    <x v="2584"/>
    <x v="0"/>
    <s v="Loyal Customers"/>
    <n v="73"/>
    <n v="10"/>
    <n v="3112.19"/>
    <n v="0"/>
    <n v="394.14"/>
    <n v="394.14"/>
    <m/>
    <x v="2"/>
    <n v="0"/>
    <n v="1.1499999999999999"/>
    <x v="2"/>
    <x v="1"/>
  </r>
  <r>
    <x v="2585"/>
    <x v="0"/>
    <s v="Low Engagement"/>
    <n v="736"/>
    <n v="1"/>
    <n v="429.66"/>
    <n v="0"/>
    <n v="0"/>
    <n v="0"/>
    <m/>
    <x v="0"/>
    <n v="0"/>
    <n v="0"/>
    <x v="2"/>
    <x v="1"/>
  </r>
  <r>
    <x v="2586"/>
    <x v="0"/>
    <s v="Low Engagement"/>
    <n v="738"/>
    <n v="1"/>
    <n v="150.68"/>
    <n v="0"/>
    <n v="0"/>
    <n v="0"/>
    <m/>
    <x v="0"/>
    <n v="0"/>
    <n v="0"/>
    <x v="2"/>
    <x v="1"/>
  </r>
  <r>
    <x v="2587"/>
    <x v="0"/>
    <s v="Needs Attention"/>
    <n v="247"/>
    <n v="2"/>
    <n v="372.92"/>
    <n v="0"/>
    <n v="0"/>
    <n v="0"/>
    <m/>
    <x v="0"/>
    <n v="0"/>
    <n v="15.93"/>
    <x v="0"/>
    <x v="2"/>
  </r>
  <r>
    <x v="2588"/>
    <x v="0"/>
    <s v="Low Engagement"/>
    <n v="573"/>
    <n v="1"/>
    <n v="234.88"/>
    <n v="0"/>
    <n v="0"/>
    <n v="0"/>
    <m/>
    <x v="0"/>
    <n v="0"/>
    <n v="0"/>
    <x v="2"/>
    <x v="1"/>
  </r>
  <r>
    <x v="2589"/>
    <x v="0"/>
    <s v="Low Engagement"/>
    <n v="690"/>
    <n v="1"/>
    <n v="183.2"/>
    <n v="0"/>
    <n v="0"/>
    <n v="0"/>
    <m/>
    <x v="0"/>
    <n v="0"/>
    <n v="0"/>
    <x v="2"/>
    <x v="1"/>
  </r>
  <r>
    <x v="2590"/>
    <x v="0"/>
    <s v="Champions"/>
    <n v="20"/>
    <n v="6"/>
    <n v="1260.51"/>
    <n v="0"/>
    <n v="100.14"/>
    <n v="100.14"/>
    <m/>
    <x v="2"/>
    <n v="0"/>
    <n v="0"/>
    <x v="2"/>
    <x v="1"/>
  </r>
  <r>
    <x v="2591"/>
    <x v="0"/>
    <s v="Needs Attention"/>
    <n v="199"/>
    <n v="2"/>
    <n v="292.01"/>
    <n v="0"/>
    <n v="0"/>
    <n v="0"/>
    <m/>
    <x v="0"/>
    <n v="0"/>
    <n v="0"/>
    <x v="2"/>
    <x v="2"/>
  </r>
  <r>
    <x v="2592"/>
    <x v="0"/>
    <s v="Needs Attention"/>
    <n v="377"/>
    <n v="2"/>
    <n v="563.1"/>
    <n v="0"/>
    <n v="0"/>
    <n v="0"/>
    <m/>
    <x v="0"/>
    <n v="0"/>
    <n v="0"/>
    <x v="2"/>
    <x v="2"/>
  </r>
  <r>
    <x v="2593"/>
    <x v="0"/>
    <s v="Champions"/>
    <n v="16"/>
    <n v="8"/>
    <n v="1550.65"/>
    <n v="0"/>
    <n v="163.19999999999999"/>
    <n v="163.19999999999999"/>
    <m/>
    <x v="2"/>
    <n v="0"/>
    <n v="5.26"/>
    <x v="2"/>
    <x v="1"/>
  </r>
  <r>
    <x v="2594"/>
    <x v="0"/>
    <s v="High Value At Risk"/>
    <n v="212"/>
    <n v="7"/>
    <n v="2038.65"/>
    <n v="0"/>
    <n v="0"/>
    <n v="0"/>
    <m/>
    <x v="0"/>
    <n v="0"/>
    <n v="0"/>
    <x v="3"/>
    <x v="0"/>
  </r>
  <r>
    <x v="2595"/>
    <x v="0"/>
    <s v="Low Engagement"/>
    <n v="662"/>
    <n v="1"/>
    <n v="342.4"/>
    <n v="0"/>
    <n v="0"/>
    <n v="0"/>
    <m/>
    <x v="0"/>
    <n v="0"/>
    <n v="0"/>
    <x v="2"/>
    <x v="1"/>
  </r>
  <r>
    <x v="2596"/>
    <x v="0"/>
    <s v="At Risk"/>
    <n v="613"/>
    <n v="2"/>
    <n v="304.17"/>
    <n v="0"/>
    <n v="0"/>
    <n v="0"/>
    <m/>
    <x v="0"/>
    <n v="0"/>
    <n v="0"/>
    <x v="2"/>
    <x v="2"/>
  </r>
  <r>
    <x v="2597"/>
    <x v="0"/>
    <s v="Low Engagement"/>
    <n v="431"/>
    <n v="1"/>
    <n v="314.67"/>
    <n v="0"/>
    <n v="0"/>
    <n v="0"/>
    <m/>
    <x v="0"/>
    <n v="0"/>
    <n v="0"/>
    <x v="2"/>
    <x v="1"/>
  </r>
  <r>
    <x v="2598"/>
    <x v="0"/>
    <s v="Low Engagement"/>
    <n v="443"/>
    <n v="1"/>
    <n v="210.5"/>
    <n v="0"/>
    <n v="0"/>
    <n v="0"/>
    <m/>
    <x v="0"/>
    <n v="0"/>
    <n v="0"/>
    <x v="2"/>
    <x v="1"/>
  </r>
  <r>
    <x v="2599"/>
    <x v="0"/>
    <s v="Low Engagement"/>
    <n v="564"/>
    <n v="1"/>
    <n v="36.130000000000003"/>
    <n v="0"/>
    <n v="0"/>
    <n v="0"/>
    <m/>
    <x v="0"/>
    <n v="0"/>
    <n v="0"/>
    <x v="2"/>
    <x v="1"/>
  </r>
  <r>
    <x v="2600"/>
    <x v="0"/>
    <s v="High Value At Risk"/>
    <n v="383"/>
    <n v="5"/>
    <n v="942.77"/>
    <n v="0"/>
    <n v="0"/>
    <n v="0"/>
    <m/>
    <x v="0"/>
    <n v="0"/>
    <n v="5.95"/>
    <x v="3"/>
    <x v="0"/>
  </r>
  <r>
    <x v="2601"/>
    <x v="0"/>
    <s v="Potential Loyalists"/>
    <n v="39"/>
    <n v="2"/>
    <n v="231.98"/>
    <n v="0"/>
    <n v="112.67"/>
    <n v="112.67"/>
    <m/>
    <x v="2"/>
    <n v="0"/>
    <n v="0"/>
    <x v="2"/>
    <x v="1"/>
  </r>
  <r>
    <x v="2602"/>
    <x v="0"/>
    <s v="At Risk"/>
    <n v="482"/>
    <n v="2"/>
    <n v="442.29"/>
    <n v="0"/>
    <n v="0"/>
    <n v="0"/>
    <m/>
    <x v="0"/>
    <n v="0"/>
    <n v="0"/>
    <x v="2"/>
    <x v="2"/>
  </r>
  <r>
    <x v="2603"/>
    <x v="0"/>
    <s v="Potential Loyalists"/>
    <n v="47"/>
    <n v="4"/>
    <n v="776.6"/>
    <n v="155.28"/>
    <n v="390.92"/>
    <n v="235.64"/>
    <n v="151.75"/>
    <x v="1"/>
    <n v="0"/>
    <n v="0.67"/>
    <x v="1"/>
    <x v="1"/>
  </r>
  <r>
    <x v="2604"/>
    <x v="0"/>
    <s v="Loyal Customers"/>
    <n v="171"/>
    <n v="4"/>
    <n v="753.18"/>
    <n v="231.23"/>
    <n v="0"/>
    <n v="-231.23"/>
    <n v="-100"/>
    <x v="3"/>
    <n v="231.23"/>
    <n v="0"/>
    <x v="2"/>
    <x v="1"/>
  </r>
  <r>
    <x v="2605"/>
    <x v="0"/>
    <s v="Low Engagement"/>
    <n v="593"/>
    <n v="1"/>
    <n v="129.47999999999999"/>
    <n v="0"/>
    <n v="0"/>
    <n v="0"/>
    <m/>
    <x v="0"/>
    <n v="0"/>
    <n v="0"/>
    <x v="2"/>
    <x v="1"/>
  </r>
  <r>
    <x v="2606"/>
    <x v="0"/>
    <s v="Potential Loyalists"/>
    <n v="48"/>
    <n v="1"/>
    <n v="490.52"/>
    <n v="0"/>
    <n v="490.52"/>
    <n v="490.52"/>
    <m/>
    <x v="2"/>
    <n v="0"/>
    <n v="0"/>
    <x v="2"/>
    <x v="1"/>
  </r>
  <r>
    <x v="2607"/>
    <x v="0"/>
    <s v="Needs Attention"/>
    <n v="395"/>
    <n v="2"/>
    <n v="197.11"/>
    <n v="0"/>
    <n v="0"/>
    <n v="0"/>
    <m/>
    <x v="0"/>
    <n v="0"/>
    <n v="0"/>
    <x v="2"/>
    <x v="2"/>
  </r>
  <r>
    <x v="2608"/>
    <x v="0"/>
    <s v="Loyal Customers"/>
    <n v="116"/>
    <n v="9"/>
    <n v="4138.08"/>
    <n v="494.17"/>
    <n v="0"/>
    <n v="-494.17"/>
    <n v="-100"/>
    <x v="3"/>
    <n v="494.17"/>
    <n v="0"/>
    <x v="4"/>
    <x v="0"/>
  </r>
  <r>
    <x v="2609"/>
    <x v="0"/>
    <s v="High Value At Risk"/>
    <n v="474"/>
    <n v="6"/>
    <n v="1027.03"/>
    <n v="0"/>
    <n v="0"/>
    <n v="0"/>
    <m/>
    <x v="0"/>
    <n v="0"/>
    <n v="0.49"/>
    <x v="3"/>
    <x v="0"/>
  </r>
  <r>
    <x v="2610"/>
    <x v="0"/>
    <s v="Needs Attention"/>
    <n v="148"/>
    <n v="1"/>
    <n v="1220.3800000000001"/>
    <n v="1220.3800000000001"/>
    <n v="0"/>
    <n v="-1220.3800000000001"/>
    <n v="-100"/>
    <x v="3"/>
    <n v="1220.3800000000001"/>
    <n v="0"/>
    <x v="4"/>
    <x v="0"/>
  </r>
  <r>
    <x v="2611"/>
    <x v="0"/>
    <s v="Champions"/>
    <n v="16"/>
    <n v="56"/>
    <n v="13752.58"/>
    <n v="1566.18"/>
    <n v="1787.82"/>
    <n v="221.64"/>
    <n v="14.15"/>
    <x v="4"/>
    <n v="0"/>
    <n v="2.48"/>
    <x v="2"/>
    <x v="1"/>
  </r>
  <r>
    <x v="2612"/>
    <x v="0"/>
    <s v="Potential Loyalists"/>
    <n v="52"/>
    <n v="2"/>
    <n v="752.83"/>
    <n v="0"/>
    <n v="475.43"/>
    <n v="475.43"/>
    <m/>
    <x v="2"/>
    <n v="0"/>
    <n v="0"/>
    <x v="2"/>
    <x v="1"/>
  </r>
  <r>
    <x v="2613"/>
    <x v="0"/>
    <s v="Low Engagement"/>
    <n v="160"/>
    <n v="1"/>
    <n v="156.91"/>
    <n v="156.91"/>
    <n v="0"/>
    <n v="-156.91"/>
    <n v="-100"/>
    <x v="3"/>
    <n v="156.91"/>
    <n v="0"/>
    <x v="2"/>
    <x v="1"/>
  </r>
  <r>
    <x v="2614"/>
    <x v="0"/>
    <s v="At Risk"/>
    <n v="481"/>
    <n v="2"/>
    <n v="360"/>
    <n v="0"/>
    <n v="0"/>
    <n v="0"/>
    <m/>
    <x v="0"/>
    <n v="0"/>
    <n v="0"/>
    <x v="2"/>
    <x v="2"/>
  </r>
  <r>
    <x v="2615"/>
    <x v="0"/>
    <s v="Potential Loyalists"/>
    <n v="13"/>
    <n v="3"/>
    <n v="1259.43"/>
    <n v="0"/>
    <n v="1259.43"/>
    <n v="1259.43"/>
    <m/>
    <x v="2"/>
    <n v="0"/>
    <n v="0"/>
    <x v="2"/>
    <x v="1"/>
  </r>
  <r>
    <x v="2616"/>
    <x v="0"/>
    <s v="Potential Loyalists"/>
    <n v="36"/>
    <n v="1"/>
    <n v="308.94"/>
    <n v="0"/>
    <n v="308.94"/>
    <n v="308.94"/>
    <m/>
    <x v="2"/>
    <n v="0"/>
    <n v="0"/>
    <x v="2"/>
    <x v="1"/>
  </r>
  <r>
    <x v="2617"/>
    <x v="0"/>
    <s v="Needs Attention"/>
    <n v="396"/>
    <n v="2"/>
    <n v="416.6"/>
    <n v="0"/>
    <n v="0"/>
    <n v="0"/>
    <m/>
    <x v="0"/>
    <n v="0"/>
    <n v="0"/>
    <x v="2"/>
    <x v="2"/>
  </r>
  <r>
    <x v="2618"/>
    <x v="0"/>
    <s v="Potential Loyalists"/>
    <n v="54"/>
    <n v="3"/>
    <n v="646.26"/>
    <n v="0"/>
    <n v="216.48"/>
    <n v="216.48"/>
    <m/>
    <x v="2"/>
    <n v="0"/>
    <n v="0"/>
    <x v="2"/>
    <x v="1"/>
  </r>
  <r>
    <x v="2619"/>
    <x v="0"/>
    <s v="High Value At Risk"/>
    <n v="488"/>
    <n v="10"/>
    <n v="1610.82"/>
    <n v="0"/>
    <n v="0"/>
    <n v="0"/>
    <m/>
    <x v="0"/>
    <n v="0"/>
    <n v="0"/>
    <x v="3"/>
    <x v="0"/>
  </r>
  <r>
    <x v="2620"/>
    <x v="0"/>
    <s v="Potential Loyalists"/>
    <n v="44"/>
    <n v="2"/>
    <n v="257.67"/>
    <n v="117.73"/>
    <n v="139.94"/>
    <n v="22.21"/>
    <n v="18.87"/>
    <x v="4"/>
    <n v="0"/>
    <n v="0"/>
    <x v="2"/>
    <x v="1"/>
  </r>
  <r>
    <x v="2621"/>
    <x v="0"/>
    <s v="High Value At Risk"/>
    <n v="502"/>
    <n v="13"/>
    <n v="2344.4699999999998"/>
    <n v="0"/>
    <n v="0"/>
    <n v="0"/>
    <m/>
    <x v="0"/>
    <n v="0"/>
    <n v="3.8"/>
    <x v="3"/>
    <x v="0"/>
  </r>
  <r>
    <x v="2622"/>
    <x v="0"/>
    <s v="Loyal Customers"/>
    <n v="173"/>
    <n v="5"/>
    <n v="620.89"/>
    <n v="170.04"/>
    <n v="0"/>
    <n v="-170.04"/>
    <n v="-100"/>
    <x v="3"/>
    <n v="170.04"/>
    <n v="1.29"/>
    <x v="2"/>
    <x v="1"/>
  </r>
  <r>
    <x v="2623"/>
    <x v="0"/>
    <s v="Potential Loyalists"/>
    <n v="34"/>
    <n v="1"/>
    <n v="125.58"/>
    <n v="0"/>
    <n v="125.58"/>
    <n v="125.58"/>
    <m/>
    <x v="2"/>
    <n v="0"/>
    <n v="0"/>
    <x v="2"/>
    <x v="1"/>
  </r>
  <r>
    <x v="2624"/>
    <x v="0"/>
    <s v="Potential Loyalists"/>
    <n v="39"/>
    <n v="3"/>
    <n v="496.21"/>
    <n v="0"/>
    <n v="204.87"/>
    <n v="204.87"/>
    <m/>
    <x v="2"/>
    <n v="0"/>
    <n v="8.0500000000000007"/>
    <x v="2"/>
    <x v="1"/>
  </r>
  <r>
    <x v="2625"/>
    <x v="0"/>
    <s v="Low Engagement"/>
    <n v="267"/>
    <n v="1"/>
    <n v="252.81"/>
    <n v="0"/>
    <n v="0"/>
    <n v="0"/>
    <m/>
    <x v="0"/>
    <n v="0"/>
    <n v="0"/>
    <x v="2"/>
    <x v="1"/>
  </r>
  <r>
    <x v="2626"/>
    <x v="0"/>
    <s v="Low Engagement"/>
    <n v="380"/>
    <n v="1"/>
    <n v="198.47"/>
    <n v="0"/>
    <n v="0"/>
    <n v="0"/>
    <m/>
    <x v="0"/>
    <n v="0"/>
    <n v="0"/>
    <x v="2"/>
    <x v="1"/>
  </r>
  <r>
    <x v="2627"/>
    <x v="0"/>
    <s v="Champions"/>
    <n v="9"/>
    <n v="12"/>
    <n v="2500.59"/>
    <n v="415.47"/>
    <n v="791.54"/>
    <n v="376.07"/>
    <n v="90.52"/>
    <x v="1"/>
    <n v="0"/>
    <n v="3.13"/>
    <x v="1"/>
    <x v="1"/>
  </r>
  <r>
    <x v="2628"/>
    <x v="0"/>
    <s v="Loyal Customers"/>
    <n v="12"/>
    <n v="5"/>
    <n v="1133.44"/>
    <n v="0"/>
    <n v="852.39"/>
    <n v="852.39"/>
    <m/>
    <x v="2"/>
    <n v="0"/>
    <n v="0"/>
    <x v="2"/>
    <x v="1"/>
  </r>
  <r>
    <x v="2629"/>
    <x v="0"/>
    <s v="Champions"/>
    <n v="4"/>
    <n v="20"/>
    <n v="11555.5"/>
    <n v="2252.59"/>
    <n v="1692.44"/>
    <n v="-560.15"/>
    <n v="-24.87"/>
    <x v="5"/>
    <n v="560.15"/>
    <n v="0.68"/>
    <x v="5"/>
    <x v="0"/>
  </r>
  <r>
    <x v="2630"/>
    <x v="0"/>
    <s v="Champions"/>
    <n v="10"/>
    <n v="16"/>
    <n v="3559.39"/>
    <n v="150.03"/>
    <n v="805.81"/>
    <n v="655.78"/>
    <n v="437.1"/>
    <x v="1"/>
    <n v="0"/>
    <n v="0"/>
    <x v="1"/>
    <x v="1"/>
  </r>
  <r>
    <x v="2631"/>
    <x v="0"/>
    <s v="Potential Loyalists"/>
    <n v="34"/>
    <n v="2"/>
    <n v="971.84"/>
    <n v="0"/>
    <n v="361.96"/>
    <n v="361.96"/>
    <m/>
    <x v="2"/>
    <n v="0"/>
    <n v="0"/>
    <x v="2"/>
    <x v="1"/>
  </r>
  <r>
    <x v="2632"/>
    <x v="0"/>
    <s v="Loyal Customers"/>
    <n v="81"/>
    <n v="5"/>
    <n v="1044.0899999999999"/>
    <n v="0"/>
    <n v="233.42"/>
    <n v="233.42"/>
    <m/>
    <x v="2"/>
    <n v="0"/>
    <n v="0"/>
    <x v="2"/>
    <x v="1"/>
  </r>
  <r>
    <x v="2633"/>
    <x v="0"/>
    <s v="Champions"/>
    <n v="31"/>
    <n v="10"/>
    <n v="3195.6"/>
    <n v="312.85000000000002"/>
    <n v="99.18"/>
    <n v="-213.67"/>
    <n v="-68.3"/>
    <x v="5"/>
    <n v="213.67"/>
    <n v="6.93"/>
    <x v="5"/>
    <x v="0"/>
  </r>
  <r>
    <x v="2634"/>
    <x v="0"/>
    <s v="Loyal Customers"/>
    <n v="9"/>
    <n v="6"/>
    <n v="962.94"/>
    <n v="0"/>
    <n v="441.16"/>
    <n v="441.16"/>
    <m/>
    <x v="2"/>
    <n v="0"/>
    <n v="0"/>
    <x v="2"/>
    <x v="1"/>
  </r>
  <r>
    <x v="2635"/>
    <x v="0"/>
    <s v="Low Engagement"/>
    <n v="620"/>
    <n v="1"/>
    <n v="365.1"/>
    <n v="0"/>
    <n v="0"/>
    <n v="0"/>
    <m/>
    <x v="0"/>
    <n v="0"/>
    <n v="0.81"/>
    <x v="2"/>
    <x v="1"/>
  </r>
  <r>
    <x v="2636"/>
    <x v="0"/>
    <s v="Loyal Customers"/>
    <n v="72"/>
    <n v="8"/>
    <n v="1979.91"/>
    <n v="0"/>
    <n v="365.52"/>
    <n v="365.52"/>
    <m/>
    <x v="2"/>
    <n v="0"/>
    <n v="0.64"/>
    <x v="2"/>
    <x v="1"/>
  </r>
  <r>
    <x v="2637"/>
    <x v="0"/>
    <s v="Champions"/>
    <n v="5"/>
    <n v="14"/>
    <n v="3102.94"/>
    <n v="110.96"/>
    <n v="391.4"/>
    <n v="280.44"/>
    <n v="252.74"/>
    <x v="1"/>
    <n v="0"/>
    <n v="9.32"/>
    <x v="1"/>
    <x v="1"/>
  </r>
  <r>
    <x v="2638"/>
    <x v="0"/>
    <s v="High Value At Risk"/>
    <n v="257"/>
    <n v="8"/>
    <n v="11010.05"/>
    <n v="0"/>
    <n v="0"/>
    <n v="0"/>
    <m/>
    <x v="0"/>
    <n v="0"/>
    <n v="4.5"/>
    <x v="3"/>
    <x v="0"/>
  </r>
  <r>
    <x v="2639"/>
    <x v="0"/>
    <s v="Champions"/>
    <n v="5"/>
    <n v="10"/>
    <n v="2553.88"/>
    <n v="453.33"/>
    <n v="948.23"/>
    <n v="494.9"/>
    <n v="109.17"/>
    <x v="1"/>
    <n v="0"/>
    <n v="0.61"/>
    <x v="1"/>
    <x v="1"/>
  </r>
  <r>
    <x v="2640"/>
    <x v="0"/>
    <s v="Champions"/>
    <n v="16"/>
    <n v="14"/>
    <n v="8231.2000000000007"/>
    <n v="0"/>
    <n v="1633.78"/>
    <n v="1633.78"/>
    <m/>
    <x v="2"/>
    <n v="0"/>
    <n v="0.38"/>
    <x v="2"/>
    <x v="1"/>
  </r>
  <r>
    <x v="2641"/>
    <x v="0"/>
    <s v="Needs Attention"/>
    <n v="90"/>
    <n v="1"/>
    <n v="252.73"/>
    <n v="0"/>
    <n v="252.73"/>
    <n v="252.73"/>
    <m/>
    <x v="2"/>
    <n v="0"/>
    <n v="0"/>
    <x v="2"/>
    <x v="2"/>
  </r>
  <r>
    <x v="2642"/>
    <x v="0"/>
    <s v="Needs Attention"/>
    <n v="73"/>
    <n v="3"/>
    <n v="429.56"/>
    <n v="212.49"/>
    <n v="217.07"/>
    <n v="4.58"/>
    <n v="2.16"/>
    <x v="4"/>
    <n v="0"/>
    <n v="0"/>
    <x v="2"/>
    <x v="2"/>
  </r>
  <r>
    <x v="2643"/>
    <x v="0"/>
    <s v="Needs Attention"/>
    <n v="377"/>
    <n v="2"/>
    <n v="397.76"/>
    <n v="0"/>
    <n v="0"/>
    <n v="0"/>
    <m/>
    <x v="0"/>
    <n v="0"/>
    <n v="0"/>
    <x v="2"/>
    <x v="2"/>
  </r>
  <r>
    <x v="2644"/>
    <x v="0"/>
    <s v="Loyal Customers"/>
    <n v="59"/>
    <n v="9"/>
    <n v="1146.53"/>
    <n v="0"/>
    <n v="188.04"/>
    <n v="188.04"/>
    <m/>
    <x v="2"/>
    <n v="0"/>
    <n v="3.48"/>
    <x v="2"/>
    <x v="1"/>
  </r>
  <r>
    <x v="2645"/>
    <x v="0"/>
    <s v="Champions"/>
    <n v="10"/>
    <n v="93"/>
    <n v="39141.480000000003"/>
    <n v="4408.3100000000004"/>
    <n v="1381.94"/>
    <n v="-3026.37"/>
    <n v="-68.650000000000006"/>
    <x v="5"/>
    <n v="3026.37"/>
    <n v="0.74"/>
    <x v="5"/>
    <x v="0"/>
  </r>
  <r>
    <x v="2646"/>
    <x v="0"/>
    <s v="Low Engagement"/>
    <n v="542"/>
    <n v="1"/>
    <n v="7.49"/>
    <n v="0"/>
    <n v="0"/>
    <n v="0"/>
    <m/>
    <x v="0"/>
    <n v="0"/>
    <n v="0"/>
    <x v="2"/>
    <x v="1"/>
  </r>
  <r>
    <x v="2647"/>
    <x v="0"/>
    <s v="Needs Attention"/>
    <n v="171"/>
    <n v="2"/>
    <n v="288.98"/>
    <n v="179.93"/>
    <n v="0"/>
    <n v="-179.93"/>
    <n v="-100"/>
    <x v="3"/>
    <n v="179.93"/>
    <n v="0"/>
    <x v="2"/>
    <x v="2"/>
  </r>
  <r>
    <x v="2648"/>
    <x v="0"/>
    <s v="Needs Attention"/>
    <n v="200"/>
    <n v="2"/>
    <n v="315.45"/>
    <n v="0"/>
    <n v="0"/>
    <n v="0"/>
    <m/>
    <x v="0"/>
    <n v="0"/>
    <n v="0"/>
    <x v="2"/>
    <x v="2"/>
  </r>
  <r>
    <x v="2649"/>
    <x v="0"/>
    <s v="Champions"/>
    <n v="32"/>
    <n v="6"/>
    <n v="2855.32"/>
    <n v="0"/>
    <n v="537"/>
    <n v="537"/>
    <m/>
    <x v="2"/>
    <n v="0"/>
    <n v="0"/>
    <x v="2"/>
    <x v="1"/>
  </r>
  <r>
    <x v="2650"/>
    <x v="0"/>
    <s v="Champions"/>
    <n v="20"/>
    <n v="32"/>
    <n v="15769.01"/>
    <n v="696.95"/>
    <n v="2482.0500000000002"/>
    <n v="1785.1"/>
    <n v="256.13"/>
    <x v="1"/>
    <n v="0"/>
    <n v="0.73"/>
    <x v="1"/>
    <x v="1"/>
  </r>
  <r>
    <x v="2651"/>
    <x v="0"/>
    <s v="Needs Attention"/>
    <n v="152"/>
    <n v="2"/>
    <n v="735.66"/>
    <n v="346.76"/>
    <n v="0"/>
    <n v="-346.76"/>
    <n v="-100"/>
    <x v="3"/>
    <n v="346.76"/>
    <n v="13.87"/>
    <x v="0"/>
    <x v="2"/>
  </r>
  <r>
    <x v="2652"/>
    <x v="0"/>
    <s v="Champions"/>
    <n v="10"/>
    <n v="25"/>
    <n v="7604.84"/>
    <n v="1667.07"/>
    <n v="1146.74"/>
    <n v="-520.33000000000004"/>
    <n v="-31.21"/>
    <x v="5"/>
    <n v="520.33000000000004"/>
    <n v="3.01"/>
    <x v="5"/>
    <x v="0"/>
  </r>
  <r>
    <x v="2653"/>
    <x v="0"/>
    <s v="Low Engagement"/>
    <n v="270"/>
    <n v="1"/>
    <n v="343.62"/>
    <n v="0"/>
    <n v="0"/>
    <n v="0"/>
    <m/>
    <x v="0"/>
    <n v="0"/>
    <n v="0"/>
    <x v="2"/>
    <x v="1"/>
  </r>
  <r>
    <x v="2654"/>
    <x v="0"/>
    <s v="Needs Attention"/>
    <n v="66"/>
    <n v="4"/>
    <n v="381"/>
    <n v="67.23"/>
    <n v="59.52"/>
    <n v="-7.71"/>
    <n v="-11.47"/>
    <x v="4"/>
    <n v="7.71"/>
    <n v="0.91"/>
    <x v="2"/>
    <x v="2"/>
  </r>
  <r>
    <x v="2655"/>
    <x v="0"/>
    <s v="Low Engagement"/>
    <n v="274"/>
    <n v="1"/>
    <n v="121.17"/>
    <n v="0"/>
    <n v="0"/>
    <n v="0"/>
    <m/>
    <x v="0"/>
    <n v="0"/>
    <n v="0"/>
    <x v="2"/>
    <x v="1"/>
  </r>
  <r>
    <x v="2656"/>
    <x v="0"/>
    <s v="Champions"/>
    <n v="26"/>
    <n v="5"/>
    <n v="4087.19"/>
    <n v="0"/>
    <n v="1737.69"/>
    <n v="1737.69"/>
    <m/>
    <x v="2"/>
    <n v="0"/>
    <n v="1.34"/>
    <x v="2"/>
    <x v="1"/>
  </r>
  <r>
    <x v="2657"/>
    <x v="0"/>
    <s v="Champions"/>
    <n v="24"/>
    <n v="9"/>
    <n v="3926.91"/>
    <n v="377.74"/>
    <n v="1005.62"/>
    <n v="627.88"/>
    <n v="166.22"/>
    <x v="1"/>
    <n v="0"/>
    <n v="0.38"/>
    <x v="1"/>
    <x v="1"/>
  </r>
  <r>
    <x v="2658"/>
    <x v="0"/>
    <s v="Low Engagement"/>
    <n v="320"/>
    <n v="1"/>
    <n v="207.73"/>
    <n v="0"/>
    <n v="0"/>
    <n v="0"/>
    <m/>
    <x v="0"/>
    <n v="0"/>
    <n v="0"/>
    <x v="2"/>
    <x v="1"/>
  </r>
  <r>
    <x v="2659"/>
    <x v="0"/>
    <s v="Potential Loyalists"/>
    <n v="5"/>
    <n v="3"/>
    <n v="693.95"/>
    <n v="255.95"/>
    <n v="215.35"/>
    <n v="-40.6"/>
    <n v="-15.86"/>
    <x v="4"/>
    <n v="40.6"/>
    <n v="0"/>
    <x v="2"/>
    <x v="1"/>
  </r>
  <r>
    <x v="2660"/>
    <x v="0"/>
    <s v="Potential Loyalists"/>
    <n v="13"/>
    <n v="2"/>
    <n v="302.10000000000002"/>
    <n v="0"/>
    <n v="302.10000000000002"/>
    <n v="302.10000000000002"/>
    <m/>
    <x v="2"/>
    <n v="0"/>
    <n v="0"/>
    <x v="2"/>
    <x v="1"/>
  </r>
  <r>
    <x v="2661"/>
    <x v="0"/>
    <s v="At Risk"/>
    <n v="475"/>
    <n v="3"/>
    <n v="549.12"/>
    <n v="0"/>
    <n v="0"/>
    <n v="0"/>
    <m/>
    <x v="0"/>
    <n v="0"/>
    <n v="0"/>
    <x v="2"/>
    <x v="2"/>
  </r>
  <r>
    <x v="2662"/>
    <x v="0"/>
    <s v="Low Engagement"/>
    <n v="521"/>
    <n v="1"/>
    <n v="113.65"/>
    <n v="0"/>
    <n v="0"/>
    <n v="0"/>
    <m/>
    <x v="0"/>
    <n v="0"/>
    <n v="0"/>
    <x v="2"/>
    <x v="1"/>
  </r>
  <r>
    <x v="2663"/>
    <x v="0"/>
    <s v="High Value At Risk"/>
    <n v="276"/>
    <n v="5"/>
    <n v="3255.96"/>
    <n v="0"/>
    <n v="0"/>
    <n v="0"/>
    <m/>
    <x v="0"/>
    <n v="0"/>
    <n v="2.19"/>
    <x v="3"/>
    <x v="0"/>
  </r>
  <r>
    <x v="2664"/>
    <x v="0"/>
    <s v="Champions"/>
    <n v="26"/>
    <n v="16"/>
    <n v="3387.58"/>
    <n v="234.35"/>
    <n v="867.78"/>
    <n v="633.42999999999995"/>
    <n v="270.29000000000002"/>
    <x v="1"/>
    <n v="0"/>
    <n v="0.97"/>
    <x v="1"/>
    <x v="1"/>
  </r>
  <r>
    <x v="2665"/>
    <x v="0"/>
    <s v="Champions"/>
    <n v="41"/>
    <n v="19"/>
    <n v="3490.4"/>
    <n v="439.58"/>
    <n v="329.12"/>
    <n v="-110.46"/>
    <n v="-25.13"/>
    <x v="5"/>
    <n v="110.46"/>
    <n v="2.75"/>
    <x v="5"/>
    <x v="0"/>
  </r>
  <r>
    <x v="2666"/>
    <x v="0"/>
    <s v="Potential Loyalists"/>
    <n v="9"/>
    <n v="4"/>
    <n v="293"/>
    <n v="0"/>
    <n v="293"/>
    <n v="293"/>
    <m/>
    <x v="2"/>
    <n v="0"/>
    <n v="0"/>
    <x v="2"/>
    <x v="1"/>
  </r>
  <r>
    <x v="2667"/>
    <x v="0"/>
    <s v="Champions"/>
    <n v="4"/>
    <n v="127"/>
    <n v="126387.57"/>
    <n v="5294.38"/>
    <n v="17959.14"/>
    <n v="12664.76"/>
    <n v="239.21"/>
    <x v="1"/>
    <n v="0"/>
    <n v="1.1100000000000001"/>
    <x v="1"/>
    <x v="1"/>
  </r>
  <r>
    <x v="2668"/>
    <x v="0"/>
    <s v="Loyal Customers"/>
    <n v="72"/>
    <n v="8"/>
    <n v="2585.62"/>
    <n v="0"/>
    <n v="173.82"/>
    <n v="173.82"/>
    <m/>
    <x v="2"/>
    <n v="0"/>
    <n v="0"/>
    <x v="2"/>
    <x v="1"/>
  </r>
  <r>
    <x v="2669"/>
    <x v="0"/>
    <s v="Low Engagement"/>
    <n v="214"/>
    <n v="1"/>
    <n v="370.8"/>
    <n v="0"/>
    <n v="0"/>
    <n v="0"/>
    <m/>
    <x v="0"/>
    <n v="0"/>
    <n v="0"/>
    <x v="2"/>
    <x v="1"/>
  </r>
  <r>
    <x v="2670"/>
    <x v="0"/>
    <s v="High Value At Risk"/>
    <n v="411"/>
    <n v="4"/>
    <n v="1154.4100000000001"/>
    <n v="0"/>
    <n v="0"/>
    <n v="0"/>
    <m/>
    <x v="0"/>
    <n v="0"/>
    <n v="0"/>
    <x v="3"/>
    <x v="0"/>
  </r>
  <r>
    <x v="2671"/>
    <x v="0"/>
    <s v="Champions"/>
    <n v="38"/>
    <n v="5"/>
    <n v="3326.86"/>
    <n v="1452.35"/>
    <n v="299.38"/>
    <n v="-1152.97"/>
    <n v="-79.39"/>
    <x v="5"/>
    <n v="1152.97"/>
    <n v="0.67"/>
    <x v="5"/>
    <x v="0"/>
  </r>
  <r>
    <x v="2672"/>
    <x v="0"/>
    <s v="Potential Loyalists"/>
    <n v="54"/>
    <n v="1"/>
    <n v="893.59"/>
    <n v="0"/>
    <n v="893.59"/>
    <n v="893.59"/>
    <m/>
    <x v="2"/>
    <n v="0"/>
    <n v="14.88"/>
    <x v="0"/>
    <x v="2"/>
  </r>
  <r>
    <x v="2673"/>
    <x v="0"/>
    <s v="Loyal Customers"/>
    <n v="79"/>
    <n v="5"/>
    <n v="3862.88"/>
    <n v="0"/>
    <n v="896.71"/>
    <n v="896.71"/>
    <m/>
    <x v="2"/>
    <n v="0"/>
    <n v="0.33"/>
    <x v="2"/>
    <x v="1"/>
  </r>
  <r>
    <x v="2674"/>
    <x v="0"/>
    <s v="Potential Loyalists"/>
    <n v="47"/>
    <n v="4"/>
    <n v="1174.9000000000001"/>
    <n v="0"/>
    <n v="313.39999999999998"/>
    <n v="313.39999999999998"/>
    <m/>
    <x v="2"/>
    <n v="0"/>
    <n v="0"/>
    <x v="2"/>
    <x v="1"/>
  </r>
  <r>
    <x v="2675"/>
    <x v="0"/>
    <s v="Low Engagement"/>
    <n v="180"/>
    <n v="1"/>
    <n v="1109.53"/>
    <n v="1109.53"/>
    <n v="0"/>
    <n v="-1109.53"/>
    <n v="-100"/>
    <x v="3"/>
    <n v="1109.53"/>
    <n v="0"/>
    <x v="2"/>
    <x v="1"/>
  </r>
  <r>
    <x v="2676"/>
    <x v="0"/>
    <s v="At Risk"/>
    <n v="373"/>
    <n v="3"/>
    <n v="737.05"/>
    <n v="0"/>
    <n v="0"/>
    <n v="0"/>
    <m/>
    <x v="0"/>
    <n v="0"/>
    <n v="0"/>
    <x v="2"/>
    <x v="2"/>
  </r>
  <r>
    <x v="2677"/>
    <x v="0"/>
    <s v="Needs Attention"/>
    <n v="94"/>
    <n v="4"/>
    <n v="1455.56"/>
    <n v="393.4"/>
    <n v="0"/>
    <n v="-393.4"/>
    <n v="-100"/>
    <x v="3"/>
    <n v="393.4"/>
    <n v="0"/>
    <x v="4"/>
    <x v="0"/>
  </r>
  <r>
    <x v="2678"/>
    <x v="0"/>
    <s v="Low Engagement"/>
    <n v="480"/>
    <n v="1"/>
    <n v="187.52"/>
    <n v="0"/>
    <n v="0"/>
    <n v="0"/>
    <m/>
    <x v="0"/>
    <n v="0"/>
    <n v="0"/>
    <x v="2"/>
    <x v="1"/>
  </r>
  <r>
    <x v="2679"/>
    <x v="0"/>
    <s v="Champions"/>
    <n v="10"/>
    <n v="8"/>
    <n v="2788.02"/>
    <n v="0"/>
    <n v="181.45"/>
    <n v="181.45"/>
    <m/>
    <x v="2"/>
    <n v="0"/>
    <n v="15.46"/>
    <x v="0"/>
    <x v="2"/>
  </r>
  <r>
    <x v="2680"/>
    <x v="0"/>
    <s v="Needs Attention"/>
    <n v="106"/>
    <n v="3"/>
    <n v="1553.13"/>
    <n v="735.67"/>
    <n v="0"/>
    <n v="-735.67"/>
    <n v="-100"/>
    <x v="3"/>
    <n v="735.67"/>
    <n v="0"/>
    <x v="4"/>
    <x v="0"/>
  </r>
  <r>
    <x v="2681"/>
    <x v="0"/>
    <s v="Needs Attention"/>
    <n v="78"/>
    <n v="1"/>
    <n v="773.03"/>
    <n v="0"/>
    <n v="773.03"/>
    <n v="773.03"/>
    <m/>
    <x v="2"/>
    <n v="0"/>
    <n v="0"/>
    <x v="2"/>
    <x v="2"/>
  </r>
  <r>
    <x v="2682"/>
    <x v="0"/>
    <s v="Needs Attention"/>
    <n v="173"/>
    <n v="3"/>
    <n v="1447.74"/>
    <n v="880.85"/>
    <n v="0"/>
    <n v="-880.85"/>
    <n v="-100"/>
    <x v="3"/>
    <n v="880.85"/>
    <n v="1.51"/>
    <x v="4"/>
    <x v="0"/>
  </r>
  <r>
    <x v="2683"/>
    <x v="0"/>
    <s v="High Value At Risk"/>
    <n v="495"/>
    <n v="2"/>
    <n v="2428.08"/>
    <n v="0"/>
    <n v="0"/>
    <n v="0"/>
    <m/>
    <x v="0"/>
    <n v="0"/>
    <n v="0.17"/>
    <x v="3"/>
    <x v="0"/>
  </r>
  <r>
    <x v="2684"/>
    <x v="0"/>
    <s v="Champions"/>
    <n v="8"/>
    <n v="52"/>
    <n v="17276.73"/>
    <n v="2518.4299999999998"/>
    <n v="3040.52"/>
    <n v="522.09"/>
    <n v="20.73"/>
    <x v="1"/>
    <n v="0"/>
    <n v="1.07"/>
    <x v="1"/>
    <x v="1"/>
  </r>
  <r>
    <x v="2685"/>
    <x v="0"/>
    <s v="High Value At Risk"/>
    <n v="213"/>
    <n v="11"/>
    <n v="3625.4"/>
    <n v="0"/>
    <n v="0"/>
    <n v="0"/>
    <m/>
    <x v="0"/>
    <n v="0"/>
    <n v="2.17"/>
    <x v="3"/>
    <x v="0"/>
  </r>
  <r>
    <x v="2686"/>
    <x v="0"/>
    <s v="At Risk"/>
    <n v="428"/>
    <n v="2"/>
    <n v="546.25"/>
    <n v="0"/>
    <n v="0"/>
    <n v="0"/>
    <m/>
    <x v="0"/>
    <n v="0"/>
    <n v="0"/>
    <x v="2"/>
    <x v="2"/>
  </r>
  <r>
    <x v="2687"/>
    <x v="0"/>
    <s v="Champions"/>
    <n v="23"/>
    <n v="12"/>
    <n v="1854.57"/>
    <n v="0"/>
    <n v="256.75"/>
    <n v="256.75"/>
    <m/>
    <x v="2"/>
    <n v="0"/>
    <n v="0.94"/>
    <x v="2"/>
    <x v="1"/>
  </r>
  <r>
    <x v="2688"/>
    <x v="0"/>
    <s v="Low Engagement"/>
    <n v="669"/>
    <n v="1"/>
    <n v="93.35"/>
    <n v="0"/>
    <n v="0"/>
    <n v="0"/>
    <m/>
    <x v="0"/>
    <n v="0"/>
    <n v="0"/>
    <x v="2"/>
    <x v="1"/>
  </r>
  <r>
    <x v="2689"/>
    <x v="0"/>
    <s v="Low Engagement"/>
    <n v="257"/>
    <n v="1"/>
    <n v="88.2"/>
    <n v="0"/>
    <n v="0"/>
    <n v="0"/>
    <m/>
    <x v="0"/>
    <n v="0"/>
    <n v="0"/>
    <x v="2"/>
    <x v="1"/>
  </r>
  <r>
    <x v="2690"/>
    <x v="0"/>
    <s v="Needs Attention"/>
    <n v="380"/>
    <n v="2"/>
    <n v="965.2"/>
    <n v="0"/>
    <n v="0"/>
    <n v="0"/>
    <m/>
    <x v="0"/>
    <n v="0"/>
    <n v="0"/>
    <x v="2"/>
    <x v="2"/>
  </r>
  <r>
    <x v="2691"/>
    <x v="0"/>
    <s v="Low Engagement"/>
    <n v="730"/>
    <n v="1"/>
    <n v="347.54"/>
    <n v="0"/>
    <n v="0"/>
    <n v="0"/>
    <m/>
    <x v="0"/>
    <n v="0"/>
    <n v="0"/>
    <x v="2"/>
    <x v="1"/>
  </r>
  <r>
    <x v="2692"/>
    <x v="0"/>
    <s v="At Risk"/>
    <n v="565"/>
    <n v="2"/>
    <n v="218.53"/>
    <n v="0"/>
    <n v="0"/>
    <n v="0"/>
    <m/>
    <x v="0"/>
    <n v="0"/>
    <n v="0"/>
    <x v="2"/>
    <x v="2"/>
  </r>
  <r>
    <x v="2693"/>
    <x v="0"/>
    <s v="Low Engagement"/>
    <n v="282"/>
    <n v="1"/>
    <n v="306.94"/>
    <n v="0"/>
    <n v="0"/>
    <n v="0"/>
    <m/>
    <x v="0"/>
    <n v="0"/>
    <n v="0"/>
    <x v="2"/>
    <x v="1"/>
  </r>
  <r>
    <x v="2694"/>
    <x v="0"/>
    <s v="Potential Loyalists"/>
    <n v="22"/>
    <n v="2"/>
    <n v="1160.07"/>
    <n v="0"/>
    <n v="1160.07"/>
    <n v="1160.07"/>
    <m/>
    <x v="2"/>
    <n v="0"/>
    <n v="1.71"/>
    <x v="2"/>
    <x v="1"/>
  </r>
  <r>
    <x v="2695"/>
    <x v="0"/>
    <s v="Champions"/>
    <n v="11"/>
    <n v="6"/>
    <n v="2420.84"/>
    <n v="2036.28"/>
    <n v="384.56"/>
    <n v="-1651.72"/>
    <n v="-81.11"/>
    <x v="5"/>
    <n v="1651.72"/>
    <n v="0"/>
    <x v="5"/>
    <x v="0"/>
  </r>
  <r>
    <x v="2696"/>
    <x v="0"/>
    <s v="Low Engagement"/>
    <n v="309"/>
    <n v="1"/>
    <n v="381.32"/>
    <n v="0"/>
    <n v="0"/>
    <n v="0"/>
    <m/>
    <x v="0"/>
    <n v="0"/>
    <n v="0"/>
    <x v="2"/>
    <x v="1"/>
  </r>
  <r>
    <x v="2697"/>
    <x v="0"/>
    <s v="Needs Attention"/>
    <n v="68"/>
    <n v="3"/>
    <n v="1046.6099999999999"/>
    <n v="0"/>
    <n v="480.71"/>
    <n v="480.71"/>
    <m/>
    <x v="2"/>
    <n v="0"/>
    <n v="2.25"/>
    <x v="2"/>
    <x v="2"/>
  </r>
  <r>
    <x v="2698"/>
    <x v="0"/>
    <s v="At Risk"/>
    <n v="216"/>
    <n v="3"/>
    <n v="776.46"/>
    <n v="0"/>
    <n v="0"/>
    <n v="0"/>
    <m/>
    <x v="0"/>
    <n v="0"/>
    <n v="0.43"/>
    <x v="2"/>
    <x v="2"/>
  </r>
  <r>
    <x v="2699"/>
    <x v="0"/>
    <s v="Champions"/>
    <n v="19"/>
    <n v="23"/>
    <n v="13702.38"/>
    <n v="630.41999999999996"/>
    <n v="569.91999999999996"/>
    <n v="-60.5"/>
    <n v="-9.6"/>
    <x v="4"/>
    <n v="60.5"/>
    <n v="4.88"/>
    <x v="2"/>
    <x v="1"/>
  </r>
  <r>
    <x v="2700"/>
    <x v="0"/>
    <s v="At Risk"/>
    <n v="464"/>
    <n v="2"/>
    <n v="83"/>
    <n v="0"/>
    <n v="0"/>
    <n v="0"/>
    <m/>
    <x v="0"/>
    <n v="0"/>
    <n v="0"/>
    <x v="2"/>
    <x v="2"/>
  </r>
  <r>
    <x v="2701"/>
    <x v="0"/>
    <s v="Loyal Customers"/>
    <n v="104"/>
    <n v="10"/>
    <n v="3141.64"/>
    <n v="600.1"/>
    <n v="0"/>
    <n v="-600.1"/>
    <n v="-100"/>
    <x v="3"/>
    <n v="600.1"/>
    <n v="0.19"/>
    <x v="4"/>
    <x v="0"/>
  </r>
  <r>
    <x v="2702"/>
    <x v="0"/>
    <s v="Potential Loyalists"/>
    <n v="43"/>
    <n v="1"/>
    <n v="219.39"/>
    <n v="0"/>
    <n v="219.39"/>
    <n v="219.39"/>
    <m/>
    <x v="2"/>
    <n v="0"/>
    <n v="0"/>
    <x v="2"/>
    <x v="1"/>
  </r>
  <r>
    <x v="2703"/>
    <x v="0"/>
    <s v="Potential Loyalists"/>
    <n v="5"/>
    <n v="3"/>
    <n v="908.35"/>
    <n v="0"/>
    <n v="248.08"/>
    <n v="248.08"/>
    <m/>
    <x v="2"/>
    <n v="0"/>
    <n v="35.369999999999997"/>
    <x v="0"/>
    <x v="2"/>
  </r>
  <r>
    <x v="2704"/>
    <x v="0"/>
    <s v="Needs Attention"/>
    <n v="183"/>
    <n v="3"/>
    <n v="39916.5"/>
    <n v="0"/>
    <n v="0"/>
    <n v="0"/>
    <m/>
    <x v="0"/>
    <n v="0"/>
    <n v="0.74"/>
    <x v="2"/>
    <x v="2"/>
  </r>
  <r>
    <x v="2705"/>
    <x v="0"/>
    <s v="Needs Attention"/>
    <n v="85"/>
    <n v="1"/>
    <n v="410.48"/>
    <n v="0"/>
    <n v="410.48"/>
    <n v="410.48"/>
    <m/>
    <x v="2"/>
    <n v="0"/>
    <n v="0"/>
    <x v="2"/>
    <x v="2"/>
  </r>
  <r>
    <x v="2706"/>
    <x v="0"/>
    <s v="High Value At Risk"/>
    <n v="334"/>
    <n v="7"/>
    <n v="2193.9"/>
    <n v="0"/>
    <n v="0"/>
    <n v="0"/>
    <m/>
    <x v="0"/>
    <n v="0"/>
    <n v="20.23"/>
    <x v="0"/>
    <x v="0"/>
  </r>
  <r>
    <x v="2707"/>
    <x v="0"/>
    <s v="Champions"/>
    <n v="9"/>
    <n v="6"/>
    <n v="1477.94"/>
    <n v="0"/>
    <n v="215.25"/>
    <n v="215.25"/>
    <m/>
    <x v="2"/>
    <n v="0"/>
    <n v="11.8"/>
    <x v="0"/>
    <x v="2"/>
  </r>
  <r>
    <x v="2708"/>
    <x v="0"/>
    <s v="At Risk"/>
    <n v="531"/>
    <n v="2"/>
    <n v="554.66999999999996"/>
    <n v="0"/>
    <n v="0"/>
    <n v="0"/>
    <m/>
    <x v="0"/>
    <n v="0"/>
    <n v="0"/>
    <x v="2"/>
    <x v="2"/>
  </r>
  <r>
    <x v="2709"/>
    <x v="0"/>
    <s v="Potential Loyalists"/>
    <n v="32"/>
    <n v="2"/>
    <n v="703.36"/>
    <n v="0"/>
    <n v="703.36"/>
    <n v="703.36"/>
    <m/>
    <x v="2"/>
    <n v="0"/>
    <n v="0"/>
    <x v="2"/>
    <x v="1"/>
  </r>
  <r>
    <x v="2710"/>
    <x v="0"/>
    <s v="Needs Attention"/>
    <n v="197"/>
    <n v="2"/>
    <n v="993.54"/>
    <n v="0"/>
    <n v="0"/>
    <n v="0"/>
    <m/>
    <x v="0"/>
    <n v="0"/>
    <n v="2.5099999999999998"/>
    <x v="2"/>
    <x v="2"/>
  </r>
  <r>
    <x v="2711"/>
    <x v="0"/>
    <s v="Champions"/>
    <n v="19"/>
    <n v="9"/>
    <n v="3094.91"/>
    <n v="532.98"/>
    <n v="1765.95"/>
    <n v="1232.97"/>
    <n v="231.34"/>
    <x v="1"/>
    <n v="0"/>
    <n v="0"/>
    <x v="1"/>
    <x v="1"/>
  </r>
  <r>
    <x v="2712"/>
    <x v="0"/>
    <s v="Champions"/>
    <n v="18"/>
    <n v="5"/>
    <n v="1422.52"/>
    <n v="254.38"/>
    <n v="389.69"/>
    <n v="135.31"/>
    <n v="53.19"/>
    <x v="1"/>
    <n v="0"/>
    <n v="1.04"/>
    <x v="1"/>
    <x v="1"/>
  </r>
  <r>
    <x v="2713"/>
    <x v="0"/>
    <s v="High Value At Risk"/>
    <n v="312"/>
    <n v="9"/>
    <n v="824.35"/>
    <n v="0"/>
    <n v="0"/>
    <n v="0"/>
    <m/>
    <x v="0"/>
    <n v="0"/>
    <n v="8.6999999999999993"/>
    <x v="3"/>
    <x v="0"/>
  </r>
  <r>
    <x v="2714"/>
    <x v="35"/>
    <s v="Needs Attention"/>
    <n v="142"/>
    <n v="3"/>
    <n v="1159.25"/>
    <n v="616.79999999999995"/>
    <n v="0"/>
    <n v="-616.79999999999995"/>
    <n v="-100"/>
    <x v="3"/>
    <n v="616.79999999999995"/>
    <n v="0.73"/>
    <x v="2"/>
    <x v="2"/>
  </r>
  <r>
    <x v="2715"/>
    <x v="0"/>
    <s v="At Risk"/>
    <n v="246"/>
    <n v="3"/>
    <n v="983.1"/>
    <n v="0"/>
    <n v="0"/>
    <n v="0"/>
    <m/>
    <x v="0"/>
    <n v="0"/>
    <n v="2.16"/>
    <x v="2"/>
    <x v="2"/>
  </r>
  <r>
    <x v="2716"/>
    <x v="0"/>
    <s v="Champions"/>
    <n v="24"/>
    <n v="6"/>
    <n v="1505.85"/>
    <n v="206.9"/>
    <n v="619.54999999999995"/>
    <n v="412.65"/>
    <n v="199.44"/>
    <x v="1"/>
    <n v="0"/>
    <n v="1.52"/>
    <x v="1"/>
    <x v="1"/>
  </r>
  <r>
    <x v="2717"/>
    <x v="0"/>
    <s v="Champions"/>
    <n v="30"/>
    <n v="5"/>
    <n v="2442.37"/>
    <n v="0"/>
    <n v="1278.98"/>
    <n v="1278.98"/>
    <m/>
    <x v="2"/>
    <n v="0"/>
    <n v="0"/>
    <x v="2"/>
    <x v="1"/>
  </r>
  <r>
    <x v="2718"/>
    <x v="0"/>
    <s v="Low Engagement"/>
    <n v="612"/>
    <n v="1"/>
    <n v="209.4"/>
    <n v="0"/>
    <n v="0"/>
    <n v="0"/>
    <m/>
    <x v="0"/>
    <n v="0"/>
    <n v="0"/>
    <x v="2"/>
    <x v="1"/>
  </r>
  <r>
    <x v="2719"/>
    <x v="0"/>
    <s v="Potential Loyalists"/>
    <n v="10"/>
    <n v="3"/>
    <n v="3509.04"/>
    <n v="0"/>
    <n v="3509.04"/>
    <n v="3509.04"/>
    <m/>
    <x v="2"/>
    <n v="0"/>
    <n v="4.84"/>
    <x v="2"/>
    <x v="1"/>
  </r>
  <r>
    <x v="2720"/>
    <x v="0"/>
    <s v="Champions"/>
    <n v="31"/>
    <n v="12"/>
    <n v="3400.12"/>
    <n v="651.72"/>
    <n v="1081.5899999999999"/>
    <n v="429.87"/>
    <n v="65.959999999999994"/>
    <x v="1"/>
    <n v="0"/>
    <n v="0"/>
    <x v="1"/>
    <x v="1"/>
  </r>
  <r>
    <x v="2721"/>
    <x v="0"/>
    <s v="Potential Loyalists"/>
    <n v="19"/>
    <n v="2"/>
    <n v="531.85"/>
    <n v="0"/>
    <n v="340.11"/>
    <n v="340.11"/>
    <m/>
    <x v="2"/>
    <n v="0"/>
    <n v="0.71"/>
    <x v="2"/>
    <x v="1"/>
  </r>
  <r>
    <x v="2722"/>
    <x v="0"/>
    <s v="Potential Loyalists"/>
    <n v="18"/>
    <n v="4"/>
    <n v="1352.75"/>
    <n v="311.32"/>
    <n v="561.78"/>
    <n v="250.46"/>
    <n v="80.45"/>
    <x v="1"/>
    <n v="0"/>
    <n v="0"/>
    <x v="1"/>
    <x v="1"/>
  </r>
  <r>
    <x v="2723"/>
    <x v="0"/>
    <s v="Champions"/>
    <n v="15"/>
    <n v="8"/>
    <n v="2485.9699999999998"/>
    <n v="363.33"/>
    <n v="876.05"/>
    <n v="512.72"/>
    <n v="141.12"/>
    <x v="1"/>
    <n v="0"/>
    <n v="7.0000000000000007E-2"/>
    <x v="1"/>
    <x v="1"/>
  </r>
  <r>
    <x v="2724"/>
    <x v="0"/>
    <s v="Needs Attention"/>
    <n v="135"/>
    <n v="1"/>
    <n v="244.8"/>
    <n v="244.8"/>
    <n v="0"/>
    <n v="-244.8"/>
    <n v="-100"/>
    <x v="3"/>
    <n v="244.8"/>
    <n v="0"/>
    <x v="2"/>
    <x v="2"/>
  </r>
  <r>
    <x v="2725"/>
    <x v="0"/>
    <s v="Low Engagement"/>
    <n v="246"/>
    <n v="1"/>
    <n v="266.39999999999998"/>
    <n v="0"/>
    <n v="0"/>
    <n v="0"/>
    <m/>
    <x v="0"/>
    <n v="0"/>
    <n v="0"/>
    <x v="2"/>
    <x v="1"/>
  </r>
  <r>
    <x v="2726"/>
    <x v="0"/>
    <s v="Needs Attention"/>
    <n v="134"/>
    <n v="1"/>
    <n v="358.82"/>
    <n v="358.82"/>
    <n v="0"/>
    <n v="-358.82"/>
    <n v="-100"/>
    <x v="3"/>
    <n v="358.82"/>
    <n v="4.18"/>
    <x v="2"/>
    <x v="2"/>
  </r>
  <r>
    <x v="2727"/>
    <x v="0"/>
    <s v="Potential Loyalists"/>
    <n v="51"/>
    <n v="2"/>
    <n v="457.72"/>
    <n v="0"/>
    <n v="162.57"/>
    <n v="162.57"/>
    <m/>
    <x v="2"/>
    <n v="0"/>
    <n v="0"/>
    <x v="2"/>
    <x v="1"/>
  </r>
  <r>
    <x v="2728"/>
    <x v="0"/>
    <s v="Loyal Customers"/>
    <n v="115"/>
    <n v="11"/>
    <n v="4487.2700000000004"/>
    <n v="703.17"/>
    <n v="0"/>
    <n v="-703.17"/>
    <n v="-100"/>
    <x v="3"/>
    <n v="703.17"/>
    <n v="0.8"/>
    <x v="4"/>
    <x v="0"/>
  </r>
  <r>
    <x v="2729"/>
    <x v="0"/>
    <s v="Champions"/>
    <n v="8"/>
    <n v="5"/>
    <n v="4656.17"/>
    <n v="0"/>
    <n v="1129.8399999999999"/>
    <n v="1129.8399999999999"/>
    <m/>
    <x v="2"/>
    <n v="0"/>
    <n v="0"/>
    <x v="2"/>
    <x v="1"/>
  </r>
  <r>
    <x v="2730"/>
    <x v="0"/>
    <s v="Potential Loyalists"/>
    <n v="23"/>
    <n v="4"/>
    <n v="450.82"/>
    <n v="0"/>
    <n v="93.44"/>
    <n v="93.44"/>
    <m/>
    <x v="2"/>
    <n v="0"/>
    <n v="0"/>
    <x v="2"/>
    <x v="1"/>
  </r>
  <r>
    <x v="2731"/>
    <x v="0"/>
    <s v="Champions"/>
    <n v="26"/>
    <n v="24"/>
    <n v="17024.87"/>
    <n v="3484.76"/>
    <n v="733"/>
    <n v="-2751.76"/>
    <n v="-78.97"/>
    <x v="5"/>
    <n v="2751.76"/>
    <n v="5.29"/>
    <x v="5"/>
    <x v="0"/>
  </r>
  <r>
    <x v="2732"/>
    <x v="0"/>
    <s v="At Risk"/>
    <n v="537"/>
    <n v="2"/>
    <n v="449.49"/>
    <n v="0"/>
    <n v="0"/>
    <n v="0"/>
    <m/>
    <x v="0"/>
    <n v="0"/>
    <n v="0"/>
    <x v="2"/>
    <x v="2"/>
  </r>
  <r>
    <x v="2733"/>
    <x v="0"/>
    <s v="Needs Attention"/>
    <n v="66"/>
    <n v="2"/>
    <n v="711.5"/>
    <n v="0"/>
    <n v="406.53"/>
    <n v="406.53"/>
    <m/>
    <x v="2"/>
    <n v="0"/>
    <n v="0"/>
    <x v="2"/>
    <x v="2"/>
  </r>
  <r>
    <x v="2734"/>
    <x v="0"/>
    <s v="Loyal Customers"/>
    <n v="61"/>
    <n v="5"/>
    <n v="1783.68"/>
    <n v="686.54"/>
    <n v="300.76"/>
    <n v="-385.78"/>
    <n v="-56.19"/>
    <x v="5"/>
    <n v="385.78"/>
    <n v="2.68"/>
    <x v="5"/>
    <x v="0"/>
  </r>
  <r>
    <x v="2735"/>
    <x v="0"/>
    <s v="Champions"/>
    <n v="51"/>
    <n v="23"/>
    <n v="6860.18"/>
    <n v="1676.35"/>
    <n v="650.66999999999996"/>
    <n v="-1025.68"/>
    <n v="-61.19"/>
    <x v="5"/>
    <n v="1025.68"/>
    <n v="0"/>
    <x v="5"/>
    <x v="0"/>
  </r>
  <r>
    <x v="2736"/>
    <x v="0"/>
    <s v="Low Engagement"/>
    <n v="170"/>
    <n v="1"/>
    <n v="330.11"/>
    <n v="330.11"/>
    <n v="0"/>
    <n v="-330.11"/>
    <n v="-100"/>
    <x v="3"/>
    <n v="330.11"/>
    <n v="0"/>
    <x v="2"/>
    <x v="1"/>
  </r>
  <r>
    <x v="2737"/>
    <x v="0"/>
    <s v="Low Engagement"/>
    <n v="395"/>
    <n v="1"/>
    <n v="80.28"/>
    <n v="0"/>
    <n v="0"/>
    <n v="0"/>
    <m/>
    <x v="0"/>
    <n v="0"/>
    <n v="0"/>
    <x v="2"/>
    <x v="1"/>
  </r>
  <r>
    <x v="2738"/>
    <x v="0"/>
    <s v="Loyal Customers"/>
    <n v="19"/>
    <n v="5"/>
    <n v="977.93"/>
    <n v="352.36"/>
    <n v="135.69999999999999"/>
    <n v="-216.66"/>
    <n v="-61.49"/>
    <x v="5"/>
    <n v="216.66"/>
    <n v="0"/>
    <x v="5"/>
    <x v="0"/>
  </r>
  <r>
    <x v="2739"/>
    <x v="0"/>
    <s v="Loyal Customers"/>
    <n v="128"/>
    <n v="5"/>
    <n v="1806.9"/>
    <n v="324.52"/>
    <n v="0"/>
    <n v="-324.52"/>
    <n v="-100"/>
    <x v="3"/>
    <n v="324.52"/>
    <n v="0"/>
    <x v="4"/>
    <x v="0"/>
  </r>
  <r>
    <x v="2740"/>
    <x v="0"/>
    <s v="Champions"/>
    <n v="15"/>
    <n v="10"/>
    <n v="1596.29"/>
    <n v="375.41"/>
    <n v="773.13"/>
    <n v="397.72"/>
    <n v="105.94"/>
    <x v="1"/>
    <n v="0"/>
    <n v="0"/>
    <x v="1"/>
    <x v="1"/>
  </r>
  <r>
    <x v="2741"/>
    <x v="0"/>
    <s v="Needs Attention"/>
    <n v="240"/>
    <n v="2"/>
    <n v="305.68"/>
    <n v="0"/>
    <n v="0"/>
    <n v="0"/>
    <m/>
    <x v="0"/>
    <n v="0"/>
    <n v="3.89"/>
    <x v="2"/>
    <x v="2"/>
  </r>
  <r>
    <x v="2742"/>
    <x v="0"/>
    <s v="Potential Loyalists"/>
    <n v="3"/>
    <n v="4"/>
    <n v="1286.7"/>
    <n v="582.9"/>
    <n v="703.8"/>
    <n v="120.9"/>
    <n v="20.74"/>
    <x v="1"/>
    <n v="0"/>
    <n v="0.33"/>
    <x v="1"/>
    <x v="1"/>
  </r>
  <r>
    <x v="2743"/>
    <x v="0"/>
    <s v="At Risk"/>
    <n v="521"/>
    <n v="2"/>
    <n v="823.4"/>
    <n v="0"/>
    <n v="0"/>
    <n v="0"/>
    <m/>
    <x v="0"/>
    <n v="0"/>
    <n v="9.2100000000000009"/>
    <x v="2"/>
    <x v="2"/>
  </r>
  <r>
    <x v="2744"/>
    <x v="0"/>
    <s v="Low Engagement"/>
    <n v="394"/>
    <n v="1"/>
    <n v="502.52"/>
    <n v="0"/>
    <n v="0"/>
    <n v="0"/>
    <m/>
    <x v="0"/>
    <n v="0"/>
    <n v="3.17"/>
    <x v="2"/>
    <x v="1"/>
  </r>
  <r>
    <x v="2745"/>
    <x v="0"/>
    <s v="Needs Attention"/>
    <n v="240"/>
    <n v="2"/>
    <n v="178.96"/>
    <n v="0"/>
    <n v="0"/>
    <n v="0"/>
    <m/>
    <x v="0"/>
    <n v="0"/>
    <n v="0"/>
    <x v="2"/>
    <x v="2"/>
  </r>
  <r>
    <x v="2746"/>
    <x v="0"/>
    <s v="Champions"/>
    <n v="53"/>
    <n v="8"/>
    <n v="3243.69"/>
    <n v="600.66"/>
    <n v="626.14"/>
    <n v="25.48"/>
    <n v="4.24"/>
    <x v="4"/>
    <n v="0"/>
    <n v="0.13"/>
    <x v="2"/>
    <x v="1"/>
  </r>
  <r>
    <x v="2747"/>
    <x v="0"/>
    <s v="High Value At Risk"/>
    <n v="458"/>
    <n v="7"/>
    <n v="1388.47"/>
    <n v="0"/>
    <n v="0"/>
    <n v="0"/>
    <m/>
    <x v="0"/>
    <n v="0"/>
    <n v="0.73"/>
    <x v="3"/>
    <x v="0"/>
  </r>
  <r>
    <x v="2748"/>
    <x v="0"/>
    <s v="Champions"/>
    <n v="47"/>
    <n v="6"/>
    <n v="2619.92"/>
    <n v="0"/>
    <n v="498.74"/>
    <n v="498.74"/>
    <m/>
    <x v="2"/>
    <n v="0"/>
    <n v="0.42"/>
    <x v="2"/>
    <x v="1"/>
  </r>
  <r>
    <x v="2749"/>
    <x v="0"/>
    <s v="Needs Attention"/>
    <n v="226"/>
    <n v="2"/>
    <n v="563.63"/>
    <n v="0"/>
    <n v="0"/>
    <n v="0"/>
    <m/>
    <x v="0"/>
    <n v="0"/>
    <n v="0"/>
    <x v="2"/>
    <x v="2"/>
  </r>
  <r>
    <x v="2750"/>
    <x v="0"/>
    <s v="Champions"/>
    <n v="9"/>
    <n v="29"/>
    <n v="12160.31"/>
    <n v="1865.82"/>
    <n v="3019.6"/>
    <n v="1153.78"/>
    <n v="61.84"/>
    <x v="1"/>
    <n v="0"/>
    <n v="1.26"/>
    <x v="1"/>
    <x v="1"/>
  </r>
  <r>
    <x v="2751"/>
    <x v="0"/>
    <s v="Potential Loyalists"/>
    <n v="5"/>
    <n v="4"/>
    <n v="1194.73"/>
    <n v="0"/>
    <n v="470.7"/>
    <n v="470.7"/>
    <m/>
    <x v="2"/>
    <n v="0"/>
    <n v="0"/>
    <x v="2"/>
    <x v="1"/>
  </r>
  <r>
    <x v="2752"/>
    <x v="0"/>
    <s v="Needs Attention"/>
    <n v="165"/>
    <n v="2"/>
    <n v="1327.16"/>
    <n v="492.94"/>
    <n v="0"/>
    <n v="-492.94"/>
    <n v="-100"/>
    <x v="3"/>
    <n v="492.94"/>
    <n v="1.02"/>
    <x v="4"/>
    <x v="0"/>
  </r>
  <r>
    <x v="2753"/>
    <x v="0"/>
    <s v="Low Engagement"/>
    <n v="241"/>
    <n v="1"/>
    <n v="623.5"/>
    <n v="0"/>
    <n v="0"/>
    <n v="0"/>
    <m/>
    <x v="0"/>
    <n v="0"/>
    <n v="2.38"/>
    <x v="2"/>
    <x v="1"/>
  </r>
  <r>
    <x v="2754"/>
    <x v="0"/>
    <s v="Potential Loyalists"/>
    <n v="11"/>
    <n v="1"/>
    <n v="301.29000000000002"/>
    <n v="0"/>
    <n v="301.29000000000002"/>
    <n v="301.29000000000002"/>
    <m/>
    <x v="2"/>
    <n v="0"/>
    <n v="0"/>
    <x v="2"/>
    <x v="1"/>
  </r>
  <r>
    <x v="2755"/>
    <x v="0"/>
    <s v="Needs Attention"/>
    <n v="134"/>
    <n v="4"/>
    <n v="1524.61"/>
    <n v="520.79999999999995"/>
    <n v="0"/>
    <n v="-520.79999999999995"/>
    <n v="-100"/>
    <x v="3"/>
    <n v="520.79999999999995"/>
    <n v="0"/>
    <x v="4"/>
    <x v="0"/>
  </r>
  <r>
    <x v="2756"/>
    <x v="0"/>
    <s v="Champions"/>
    <n v="18"/>
    <n v="13"/>
    <n v="8977.94"/>
    <n v="2251.5500000000002"/>
    <n v="1721.71"/>
    <n v="-529.84"/>
    <n v="-23.53"/>
    <x v="5"/>
    <n v="529.84"/>
    <n v="0.12"/>
    <x v="5"/>
    <x v="0"/>
  </r>
  <r>
    <x v="2757"/>
    <x v="0"/>
    <s v="High Value At Risk"/>
    <n v="424"/>
    <n v="2"/>
    <n v="2085.61"/>
    <n v="0"/>
    <n v="0"/>
    <n v="0"/>
    <m/>
    <x v="0"/>
    <n v="0"/>
    <n v="0"/>
    <x v="3"/>
    <x v="0"/>
  </r>
  <r>
    <x v="2758"/>
    <x v="0"/>
    <s v="Champions"/>
    <n v="10"/>
    <n v="14"/>
    <n v="5263.83"/>
    <n v="1627.11"/>
    <n v="2362.48"/>
    <n v="735.37"/>
    <n v="45.19"/>
    <x v="1"/>
    <n v="0"/>
    <n v="1.17"/>
    <x v="1"/>
    <x v="1"/>
  </r>
  <r>
    <x v="2759"/>
    <x v="0"/>
    <s v="Potential Loyalists"/>
    <n v="32"/>
    <n v="1"/>
    <n v="329.25"/>
    <n v="0"/>
    <n v="329.25"/>
    <n v="329.25"/>
    <m/>
    <x v="2"/>
    <n v="0"/>
    <n v="0"/>
    <x v="2"/>
    <x v="1"/>
  </r>
  <r>
    <x v="2760"/>
    <x v="0"/>
    <s v="Needs Attention"/>
    <n v="76"/>
    <n v="3"/>
    <n v="1343.72"/>
    <n v="0"/>
    <n v="254.28"/>
    <n v="254.28"/>
    <m/>
    <x v="2"/>
    <n v="0"/>
    <n v="2.2000000000000002"/>
    <x v="2"/>
    <x v="2"/>
  </r>
  <r>
    <x v="2761"/>
    <x v="0"/>
    <s v="Low Engagement"/>
    <n v="384"/>
    <n v="1"/>
    <n v="383.97"/>
    <n v="0"/>
    <n v="0"/>
    <n v="0"/>
    <m/>
    <x v="0"/>
    <n v="0"/>
    <n v="0"/>
    <x v="2"/>
    <x v="1"/>
  </r>
  <r>
    <x v="2762"/>
    <x v="0"/>
    <s v="Potential Loyalists"/>
    <n v="2"/>
    <n v="3"/>
    <n v="961.49"/>
    <n v="0"/>
    <n v="961.49"/>
    <n v="961.49"/>
    <m/>
    <x v="2"/>
    <n v="0"/>
    <n v="0"/>
    <x v="2"/>
    <x v="1"/>
  </r>
  <r>
    <x v="2763"/>
    <x v="0"/>
    <s v="Champions"/>
    <n v="4"/>
    <n v="5"/>
    <n v="2654.11"/>
    <n v="419.91"/>
    <n v="430.7"/>
    <n v="10.79"/>
    <n v="2.57"/>
    <x v="4"/>
    <n v="0"/>
    <n v="2.12"/>
    <x v="2"/>
    <x v="1"/>
  </r>
  <r>
    <x v="2764"/>
    <x v="0"/>
    <s v="Potential Loyalists"/>
    <n v="46"/>
    <n v="2"/>
    <n v="606.02"/>
    <n v="0"/>
    <n v="401.4"/>
    <n v="401.4"/>
    <m/>
    <x v="2"/>
    <n v="0"/>
    <n v="27.78"/>
    <x v="0"/>
    <x v="2"/>
  </r>
  <r>
    <x v="2765"/>
    <x v="0"/>
    <s v="Champions"/>
    <n v="2"/>
    <n v="34"/>
    <n v="22116.73"/>
    <n v="3294.1"/>
    <n v="9671.0400000000009"/>
    <n v="6376.94"/>
    <n v="193.59"/>
    <x v="1"/>
    <n v="0"/>
    <n v="0.3"/>
    <x v="1"/>
    <x v="1"/>
  </r>
  <r>
    <x v="2766"/>
    <x v="0"/>
    <s v="High Value At Risk"/>
    <n v="358"/>
    <n v="4"/>
    <n v="589.27"/>
    <n v="0"/>
    <n v="0"/>
    <n v="0"/>
    <m/>
    <x v="0"/>
    <n v="0"/>
    <n v="0"/>
    <x v="3"/>
    <x v="0"/>
  </r>
  <r>
    <x v="2767"/>
    <x v="0"/>
    <s v="Low Engagement"/>
    <n v="389"/>
    <n v="1"/>
    <n v="119.92"/>
    <n v="0"/>
    <n v="0"/>
    <n v="0"/>
    <m/>
    <x v="0"/>
    <n v="0"/>
    <n v="0"/>
    <x v="2"/>
    <x v="1"/>
  </r>
  <r>
    <x v="2768"/>
    <x v="0"/>
    <s v="Low Engagement"/>
    <n v="732"/>
    <n v="1"/>
    <n v="312.89999999999998"/>
    <n v="0"/>
    <n v="0"/>
    <n v="0"/>
    <m/>
    <x v="0"/>
    <n v="0"/>
    <n v="22.82"/>
    <x v="0"/>
    <x v="2"/>
  </r>
  <r>
    <x v="2769"/>
    <x v="0"/>
    <s v="Potential Loyalists"/>
    <n v="19"/>
    <n v="2"/>
    <n v="304.47000000000003"/>
    <n v="0"/>
    <n v="149.47"/>
    <n v="149.47"/>
    <m/>
    <x v="2"/>
    <n v="0"/>
    <n v="0"/>
    <x v="2"/>
    <x v="1"/>
  </r>
  <r>
    <x v="2770"/>
    <x v="0"/>
    <s v="Loyal Customers"/>
    <n v="69"/>
    <n v="9"/>
    <n v="2028.11"/>
    <n v="0"/>
    <n v="461.35"/>
    <n v="461.35"/>
    <m/>
    <x v="2"/>
    <n v="0"/>
    <n v="0.83"/>
    <x v="2"/>
    <x v="1"/>
  </r>
  <r>
    <x v="2771"/>
    <x v="0"/>
    <s v="Low Engagement"/>
    <n v="374"/>
    <n v="1"/>
    <n v="487.75"/>
    <n v="0"/>
    <n v="0"/>
    <n v="0"/>
    <m/>
    <x v="0"/>
    <n v="0"/>
    <n v="0"/>
    <x v="2"/>
    <x v="1"/>
  </r>
  <r>
    <x v="2772"/>
    <x v="0"/>
    <s v="Low Engagement"/>
    <n v="468"/>
    <n v="1"/>
    <n v="167.16"/>
    <n v="0"/>
    <n v="0"/>
    <n v="0"/>
    <m/>
    <x v="0"/>
    <n v="0"/>
    <n v="0"/>
    <x v="2"/>
    <x v="1"/>
  </r>
  <r>
    <x v="2773"/>
    <x v="0"/>
    <s v="High Value At Risk"/>
    <n v="321"/>
    <n v="5"/>
    <n v="1627.62"/>
    <n v="0"/>
    <n v="0"/>
    <n v="0"/>
    <m/>
    <x v="0"/>
    <n v="0"/>
    <n v="0"/>
    <x v="3"/>
    <x v="0"/>
  </r>
  <r>
    <x v="2774"/>
    <x v="0"/>
    <s v="Potential Loyalists"/>
    <n v="26"/>
    <n v="1"/>
    <n v="106.56"/>
    <n v="0"/>
    <n v="106.56"/>
    <n v="106.56"/>
    <m/>
    <x v="2"/>
    <n v="0"/>
    <n v="0"/>
    <x v="2"/>
    <x v="1"/>
  </r>
  <r>
    <x v="2775"/>
    <x v="0"/>
    <s v="Needs Attention"/>
    <n v="383"/>
    <n v="2"/>
    <n v="569.22"/>
    <n v="0"/>
    <n v="0"/>
    <n v="0"/>
    <m/>
    <x v="0"/>
    <n v="0"/>
    <n v="0"/>
    <x v="2"/>
    <x v="2"/>
  </r>
  <r>
    <x v="2776"/>
    <x v="0"/>
    <s v="Low Engagement"/>
    <n v="407"/>
    <n v="1"/>
    <n v="81.150000000000006"/>
    <n v="0"/>
    <n v="0"/>
    <n v="0"/>
    <m/>
    <x v="0"/>
    <n v="0"/>
    <n v="0"/>
    <x v="2"/>
    <x v="1"/>
  </r>
  <r>
    <x v="2777"/>
    <x v="0"/>
    <s v="High Value At Risk"/>
    <n v="332"/>
    <n v="1"/>
    <n v="1289.5"/>
    <n v="0"/>
    <n v="0"/>
    <n v="0"/>
    <m/>
    <x v="0"/>
    <n v="0"/>
    <n v="19.78"/>
    <x v="0"/>
    <x v="0"/>
  </r>
  <r>
    <x v="2778"/>
    <x v="0"/>
    <s v="Champions"/>
    <n v="9"/>
    <n v="5"/>
    <n v="1624.05"/>
    <n v="360.54"/>
    <n v="737.31"/>
    <n v="376.77"/>
    <n v="104.5"/>
    <x v="1"/>
    <n v="0"/>
    <n v="0"/>
    <x v="1"/>
    <x v="1"/>
  </r>
  <r>
    <x v="2779"/>
    <x v="0"/>
    <s v="High Value At Risk"/>
    <n v="381"/>
    <n v="7"/>
    <n v="1494.6"/>
    <n v="0"/>
    <n v="0"/>
    <n v="0"/>
    <m/>
    <x v="0"/>
    <n v="0"/>
    <n v="6.38"/>
    <x v="3"/>
    <x v="0"/>
  </r>
  <r>
    <x v="2780"/>
    <x v="0"/>
    <s v="Needs Attention"/>
    <n v="323"/>
    <n v="2"/>
    <n v="481.46"/>
    <n v="0"/>
    <n v="0"/>
    <n v="0"/>
    <m/>
    <x v="0"/>
    <n v="0"/>
    <n v="0"/>
    <x v="2"/>
    <x v="2"/>
  </r>
  <r>
    <x v="2781"/>
    <x v="0"/>
    <s v="Needs Attention"/>
    <n v="72"/>
    <n v="1"/>
    <n v="224.14"/>
    <n v="0"/>
    <n v="224.14"/>
    <n v="224.14"/>
    <m/>
    <x v="2"/>
    <n v="0"/>
    <n v="0"/>
    <x v="2"/>
    <x v="2"/>
  </r>
  <r>
    <x v="2782"/>
    <x v="0"/>
    <s v="Low Engagement"/>
    <n v="668"/>
    <n v="1"/>
    <n v="988.04"/>
    <n v="0"/>
    <n v="0"/>
    <n v="0"/>
    <m/>
    <x v="0"/>
    <n v="0"/>
    <n v="0.3"/>
    <x v="2"/>
    <x v="1"/>
  </r>
  <r>
    <x v="2783"/>
    <x v="0"/>
    <s v="Low Engagement"/>
    <n v="426"/>
    <n v="1"/>
    <n v="948.93"/>
    <n v="0"/>
    <n v="0"/>
    <n v="0"/>
    <m/>
    <x v="0"/>
    <n v="0"/>
    <n v="0"/>
    <x v="2"/>
    <x v="1"/>
  </r>
  <r>
    <x v="2784"/>
    <x v="0"/>
    <s v="Low Engagement"/>
    <n v="261"/>
    <n v="1"/>
    <n v="40.5"/>
    <n v="0"/>
    <n v="0"/>
    <n v="0"/>
    <m/>
    <x v="0"/>
    <n v="0"/>
    <n v="0"/>
    <x v="2"/>
    <x v="1"/>
  </r>
  <r>
    <x v="2785"/>
    <x v="0"/>
    <s v="Champions"/>
    <n v="19"/>
    <n v="13"/>
    <n v="7491.92"/>
    <n v="0"/>
    <n v="751.83"/>
    <n v="751.83"/>
    <m/>
    <x v="2"/>
    <n v="0"/>
    <n v="0.87"/>
    <x v="2"/>
    <x v="1"/>
  </r>
  <r>
    <x v="2786"/>
    <x v="0"/>
    <s v="At Risk"/>
    <n v="368"/>
    <n v="3"/>
    <n v="816.93"/>
    <n v="0"/>
    <n v="0"/>
    <n v="0"/>
    <m/>
    <x v="0"/>
    <n v="0"/>
    <n v="0"/>
    <x v="2"/>
    <x v="2"/>
  </r>
  <r>
    <x v="2787"/>
    <x v="0"/>
    <s v="Loyal Customers"/>
    <n v="67"/>
    <n v="5"/>
    <n v="1200.2"/>
    <n v="135"/>
    <n v="254.48"/>
    <n v="119.48"/>
    <n v="88.5"/>
    <x v="1"/>
    <n v="0"/>
    <n v="20.21"/>
    <x v="1"/>
    <x v="2"/>
  </r>
  <r>
    <x v="2788"/>
    <x v="0"/>
    <s v="Loyal Customers"/>
    <n v="155"/>
    <n v="11"/>
    <n v="2998.95"/>
    <n v="252.37"/>
    <n v="0"/>
    <n v="-252.37"/>
    <n v="-100"/>
    <x v="3"/>
    <n v="252.37"/>
    <n v="1.87"/>
    <x v="4"/>
    <x v="0"/>
  </r>
  <r>
    <x v="2789"/>
    <x v="0"/>
    <s v="At Risk"/>
    <n v="548"/>
    <n v="3"/>
    <n v="639.92999999999995"/>
    <n v="0"/>
    <n v="0"/>
    <n v="0"/>
    <m/>
    <x v="0"/>
    <n v="0"/>
    <n v="0.45"/>
    <x v="2"/>
    <x v="2"/>
  </r>
  <r>
    <x v="2790"/>
    <x v="0"/>
    <s v="Potential Loyalists"/>
    <n v="30"/>
    <n v="4"/>
    <n v="685.39"/>
    <n v="0"/>
    <n v="166.97"/>
    <n v="166.97"/>
    <m/>
    <x v="2"/>
    <n v="0"/>
    <n v="0"/>
    <x v="2"/>
    <x v="1"/>
  </r>
  <r>
    <x v="2791"/>
    <x v="0"/>
    <s v="Needs Attention"/>
    <n v="71"/>
    <n v="1"/>
    <n v="310.62"/>
    <n v="0"/>
    <n v="310.62"/>
    <n v="310.62"/>
    <m/>
    <x v="2"/>
    <n v="0"/>
    <n v="0"/>
    <x v="2"/>
    <x v="2"/>
  </r>
  <r>
    <x v="2792"/>
    <x v="0"/>
    <s v="Champions"/>
    <n v="15"/>
    <n v="5"/>
    <n v="1403.2"/>
    <n v="229.26"/>
    <n v="182.15"/>
    <n v="-47.11"/>
    <n v="-20.55"/>
    <x v="5"/>
    <n v="47.11"/>
    <n v="0"/>
    <x v="5"/>
    <x v="0"/>
  </r>
  <r>
    <x v="2793"/>
    <x v="0"/>
    <s v="Champions"/>
    <n v="2"/>
    <n v="15"/>
    <n v="4762.18"/>
    <n v="1437.28"/>
    <n v="2893.3"/>
    <n v="1456.02"/>
    <n v="101.3"/>
    <x v="1"/>
    <n v="0"/>
    <n v="2.25"/>
    <x v="1"/>
    <x v="1"/>
  </r>
  <r>
    <x v="2794"/>
    <x v="0"/>
    <s v="Low Engagement"/>
    <n v="726"/>
    <n v="1"/>
    <n v="310.43"/>
    <n v="0"/>
    <n v="0"/>
    <n v="0"/>
    <m/>
    <x v="0"/>
    <n v="0"/>
    <n v="0"/>
    <x v="2"/>
    <x v="1"/>
  </r>
  <r>
    <x v="2795"/>
    <x v="0"/>
    <s v="Champions"/>
    <n v="2"/>
    <n v="46"/>
    <n v="17524.38"/>
    <n v="7105.56"/>
    <n v="3589.62"/>
    <n v="-3515.94"/>
    <n v="-49.48"/>
    <x v="5"/>
    <n v="3515.94"/>
    <n v="2.42"/>
    <x v="5"/>
    <x v="0"/>
  </r>
  <r>
    <x v="2796"/>
    <x v="0"/>
    <s v="Low Engagement"/>
    <n v="435"/>
    <n v="1"/>
    <n v="834.44"/>
    <n v="0"/>
    <n v="0"/>
    <n v="0"/>
    <m/>
    <x v="0"/>
    <n v="0"/>
    <n v="0"/>
    <x v="2"/>
    <x v="1"/>
  </r>
  <r>
    <x v="2797"/>
    <x v="0"/>
    <s v="At Risk"/>
    <n v="464"/>
    <n v="3"/>
    <n v="588.04999999999995"/>
    <n v="0"/>
    <n v="0"/>
    <n v="0"/>
    <m/>
    <x v="0"/>
    <n v="0"/>
    <n v="0"/>
    <x v="2"/>
    <x v="2"/>
  </r>
  <r>
    <x v="2798"/>
    <x v="0"/>
    <s v="Loyal Customers"/>
    <n v="120"/>
    <n v="5"/>
    <n v="1666.39"/>
    <n v="306.33"/>
    <n v="0"/>
    <n v="-306.33"/>
    <n v="-100"/>
    <x v="3"/>
    <n v="306.33"/>
    <n v="0"/>
    <x v="4"/>
    <x v="0"/>
  </r>
  <r>
    <x v="2799"/>
    <x v="0"/>
    <s v="Needs Attention"/>
    <n v="61"/>
    <n v="1"/>
    <n v="499.32"/>
    <n v="0"/>
    <n v="499.32"/>
    <n v="499.32"/>
    <m/>
    <x v="2"/>
    <n v="0"/>
    <n v="0"/>
    <x v="2"/>
    <x v="2"/>
  </r>
  <r>
    <x v="2800"/>
    <x v="0"/>
    <s v="Champions"/>
    <n v="4"/>
    <n v="28"/>
    <n v="12021.53"/>
    <n v="808.35"/>
    <n v="3147"/>
    <n v="2338.65"/>
    <n v="289.31"/>
    <x v="1"/>
    <n v="0"/>
    <n v="2"/>
    <x v="1"/>
    <x v="1"/>
  </r>
  <r>
    <x v="2801"/>
    <x v="0"/>
    <s v="Potential Loyalists"/>
    <n v="3"/>
    <n v="1"/>
    <n v="3861"/>
    <n v="0"/>
    <n v="3861"/>
    <n v="3861"/>
    <m/>
    <x v="2"/>
    <n v="0"/>
    <n v="0"/>
    <x v="2"/>
    <x v="1"/>
  </r>
  <r>
    <x v="2802"/>
    <x v="0"/>
    <s v="At Risk"/>
    <n v="433"/>
    <n v="2"/>
    <n v="313.7"/>
    <n v="0"/>
    <n v="0"/>
    <n v="0"/>
    <m/>
    <x v="0"/>
    <n v="0"/>
    <n v="0"/>
    <x v="2"/>
    <x v="2"/>
  </r>
  <r>
    <x v="2803"/>
    <x v="0"/>
    <s v="Champions"/>
    <n v="11"/>
    <n v="6"/>
    <n v="1877.51"/>
    <n v="0"/>
    <n v="306.36"/>
    <n v="306.36"/>
    <m/>
    <x v="2"/>
    <n v="0"/>
    <n v="23.42"/>
    <x v="0"/>
    <x v="2"/>
  </r>
  <r>
    <x v="2804"/>
    <x v="0"/>
    <s v="Low Engagement"/>
    <n v="93"/>
    <n v="5"/>
    <n v="571.35"/>
    <n v="193.64"/>
    <n v="0"/>
    <n v="-193.64"/>
    <n v="-100"/>
    <x v="3"/>
    <n v="193.64"/>
    <n v="2.08"/>
    <x v="2"/>
    <x v="1"/>
  </r>
  <r>
    <x v="2805"/>
    <x v="0"/>
    <s v="Loyal Customers"/>
    <n v="60"/>
    <n v="10"/>
    <n v="3122.4"/>
    <n v="310.60000000000002"/>
    <n v="300.95"/>
    <n v="-9.65"/>
    <n v="-3.11"/>
    <x v="4"/>
    <n v="9.65"/>
    <n v="0"/>
    <x v="2"/>
    <x v="1"/>
  </r>
  <r>
    <x v="2806"/>
    <x v="0"/>
    <s v="Low Engagement"/>
    <n v="495"/>
    <n v="1"/>
    <n v="549.04999999999995"/>
    <n v="0"/>
    <n v="0"/>
    <n v="0"/>
    <m/>
    <x v="0"/>
    <n v="0"/>
    <n v="0"/>
    <x v="2"/>
    <x v="1"/>
  </r>
  <r>
    <x v="2807"/>
    <x v="0"/>
    <s v="Loyal Customers"/>
    <n v="88"/>
    <n v="7"/>
    <n v="1842.95"/>
    <n v="330.99"/>
    <n v="303.27999999999997"/>
    <n v="-27.71"/>
    <n v="-8.3699999999999992"/>
    <x v="4"/>
    <n v="27.71"/>
    <n v="17.2"/>
    <x v="0"/>
    <x v="2"/>
  </r>
  <r>
    <x v="2808"/>
    <x v="0"/>
    <s v="Champions"/>
    <n v="26"/>
    <n v="15"/>
    <n v="4400.18"/>
    <n v="635.41999999999996"/>
    <n v="499.48"/>
    <n v="-135.94"/>
    <n v="-21.39"/>
    <x v="5"/>
    <n v="135.94"/>
    <n v="0"/>
    <x v="5"/>
    <x v="0"/>
  </r>
  <r>
    <x v="2809"/>
    <x v="0"/>
    <s v="Low Engagement"/>
    <n v="358"/>
    <n v="1"/>
    <n v="316.58"/>
    <n v="0"/>
    <n v="0"/>
    <n v="0"/>
    <m/>
    <x v="0"/>
    <n v="0"/>
    <n v="0"/>
    <x v="2"/>
    <x v="1"/>
  </r>
  <r>
    <x v="2810"/>
    <x v="0"/>
    <s v="Needs Attention"/>
    <n v="86"/>
    <n v="2"/>
    <n v="653.24"/>
    <n v="476.3"/>
    <n v="176.94"/>
    <n v="-299.36"/>
    <n v="-62.85"/>
    <x v="5"/>
    <n v="299.36"/>
    <n v="0"/>
    <x v="2"/>
    <x v="2"/>
  </r>
  <r>
    <x v="2811"/>
    <x v="0"/>
    <s v="Potential Loyalists"/>
    <n v="11"/>
    <n v="4"/>
    <n v="420.3"/>
    <n v="219"/>
    <n v="183.6"/>
    <n v="-35.4"/>
    <n v="-16.16"/>
    <x v="4"/>
    <n v="35.4"/>
    <n v="0"/>
    <x v="2"/>
    <x v="1"/>
  </r>
  <r>
    <x v="2812"/>
    <x v="0"/>
    <s v="At Risk"/>
    <n v="417"/>
    <n v="3"/>
    <n v="683.92"/>
    <n v="0"/>
    <n v="0"/>
    <n v="0"/>
    <m/>
    <x v="0"/>
    <n v="0"/>
    <n v="3.9"/>
    <x v="2"/>
    <x v="2"/>
  </r>
  <r>
    <x v="2813"/>
    <x v="0"/>
    <s v="Loyal Customers"/>
    <n v="2"/>
    <n v="6"/>
    <n v="970.52"/>
    <n v="258.12"/>
    <n v="546.6"/>
    <n v="288.48"/>
    <n v="111.76"/>
    <x v="1"/>
    <n v="0"/>
    <n v="0.26"/>
    <x v="1"/>
    <x v="1"/>
  </r>
  <r>
    <x v="2814"/>
    <x v="0"/>
    <s v="Low Engagement"/>
    <n v="731"/>
    <n v="1"/>
    <n v="178.98"/>
    <n v="0"/>
    <n v="0"/>
    <n v="0"/>
    <m/>
    <x v="0"/>
    <n v="0"/>
    <n v="0"/>
    <x v="2"/>
    <x v="1"/>
  </r>
  <r>
    <x v="2815"/>
    <x v="0"/>
    <s v="At Risk"/>
    <n v="226"/>
    <n v="3"/>
    <n v="1176.19"/>
    <n v="0"/>
    <n v="0"/>
    <n v="0"/>
    <m/>
    <x v="0"/>
    <n v="0"/>
    <n v="0"/>
    <x v="2"/>
    <x v="2"/>
  </r>
  <r>
    <x v="2816"/>
    <x v="0"/>
    <s v="Needs Attention"/>
    <n v="61"/>
    <n v="2"/>
    <n v="894.41"/>
    <n v="0"/>
    <n v="511.34"/>
    <n v="511.34"/>
    <m/>
    <x v="2"/>
    <n v="0"/>
    <n v="0"/>
    <x v="2"/>
    <x v="2"/>
  </r>
  <r>
    <x v="2817"/>
    <x v="0"/>
    <s v="Needs Attention"/>
    <n v="242"/>
    <n v="2"/>
    <n v="208.28"/>
    <n v="0"/>
    <n v="0"/>
    <n v="0"/>
    <m/>
    <x v="0"/>
    <n v="0"/>
    <n v="6.17"/>
    <x v="2"/>
    <x v="2"/>
  </r>
  <r>
    <x v="2818"/>
    <x v="0"/>
    <s v="Needs Attention"/>
    <n v="319"/>
    <n v="2"/>
    <n v="328.35"/>
    <n v="0"/>
    <n v="0"/>
    <n v="0"/>
    <m/>
    <x v="0"/>
    <n v="0"/>
    <n v="1.01"/>
    <x v="2"/>
    <x v="2"/>
  </r>
  <r>
    <x v="2819"/>
    <x v="0"/>
    <s v="Champions"/>
    <n v="2"/>
    <n v="8"/>
    <n v="1661.44"/>
    <n v="0"/>
    <n v="1009.81"/>
    <n v="1009.81"/>
    <m/>
    <x v="2"/>
    <n v="0"/>
    <n v="0"/>
    <x v="2"/>
    <x v="1"/>
  </r>
  <r>
    <x v="2820"/>
    <x v="0"/>
    <s v="Champions"/>
    <n v="47"/>
    <n v="7"/>
    <n v="2422.4299999999998"/>
    <n v="300.04000000000002"/>
    <n v="434.9"/>
    <n v="134.86000000000001"/>
    <n v="44.95"/>
    <x v="1"/>
    <n v="0"/>
    <n v="38.22"/>
    <x v="1"/>
    <x v="2"/>
  </r>
  <r>
    <x v="2821"/>
    <x v="0"/>
    <s v="Needs Attention"/>
    <n v="88"/>
    <n v="2"/>
    <n v="486.09"/>
    <n v="0"/>
    <n v="96.6"/>
    <n v="96.6"/>
    <m/>
    <x v="2"/>
    <n v="0"/>
    <n v="0"/>
    <x v="2"/>
    <x v="2"/>
  </r>
  <r>
    <x v="2822"/>
    <x v="0"/>
    <s v="Low Engagement"/>
    <n v="564"/>
    <n v="1"/>
    <n v="426.24"/>
    <n v="0"/>
    <n v="0"/>
    <n v="0"/>
    <m/>
    <x v="0"/>
    <n v="0"/>
    <n v="0"/>
    <x v="2"/>
    <x v="1"/>
  </r>
  <r>
    <x v="2823"/>
    <x v="0"/>
    <s v="Champions"/>
    <n v="11"/>
    <n v="22"/>
    <n v="11453.83"/>
    <n v="2108.09"/>
    <n v="1891.54"/>
    <n v="-216.55"/>
    <n v="-10.27"/>
    <x v="4"/>
    <n v="216.55"/>
    <n v="0.53"/>
    <x v="2"/>
    <x v="1"/>
  </r>
  <r>
    <x v="2824"/>
    <x v="0"/>
    <s v="Needs Attention"/>
    <n v="177"/>
    <n v="2"/>
    <n v="685.45"/>
    <n v="305.75"/>
    <n v="0"/>
    <n v="-305.75"/>
    <n v="-100"/>
    <x v="3"/>
    <n v="305.75"/>
    <n v="0"/>
    <x v="2"/>
    <x v="2"/>
  </r>
  <r>
    <x v="2825"/>
    <x v="0"/>
    <s v="Champions"/>
    <n v="52"/>
    <n v="6"/>
    <n v="1778.96"/>
    <n v="425.86"/>
    <n v="494.91"/>
    <n v="69.05"/>
    <n v="16.21"/>
    <x v="4"/>
    <n v="0"/>
    <n v="1.1299999999999999"/>
    <x v="2"/>
    <x v="1"/>
  </r>
  <r>
    <x v="2826"/>
    <x v="0"/>
    <s v="High Value At Risk"/>
    <n v="367"/>
    <n v="4"/>
    <n v="2062.1999999999998"/>
    <n v="0"/>
    <n v="0"/>
    <n v="0"/>
    <m/>
    <x v="0"/>
    <n v="0"/>
    <n v="17.47"/>
    <x v="0"/>
    <x v="0"/>
  </r>
  <r>
    <x v="2827"/>
    <x v="0"/>
    <s v="High Value At Risk"/>
    <n v="319"/>
    <n v="11"/>
    <n v="3550.91"/>
    <n v="0"/>
    <n v="0"/>
    <n v="0"/>
    <m/>
    <x v="0"/>
    <n v="0"/>
    <n v="3.81"/>
    <x v="3"/>
    <x v="0"/>
  </r>
  <r>
    <x v="2828"/>
    <x v="0"/>
    <s v="High Value At Risk"/>
    <n v="226"/>
    <n v="5"/>
    <n v="1417.95"/>
    <n v="0"/>
    <n v="0"/>
    <n v="0"/>
    <m/>
    <x v="0"/>
    <n v="0"/>
    <n v="21.22"/>
    <x v="0"/>
    <x v="0"/>
  </r>
  <r>
    <x v="2829"/>
    <x v="0"/>
    <s v="High Value At Risk"/>
    <n v="359"/>
    <n v="5"/>
    <n v="871.36"/>
    <n v="0"/>
    <n v="0"/>
    <n v="0"/>
    <m/>
    <x v="0"/>
    <n v="0"/>
    <n v="3.91"/>
    <x v="3"/>
    <x v="0"/>
  </r>
  <r>
    <x v="2830"/>
    <x v="0"/>
    <s v="Low Engagement"/>
    <n v="235"/>
    <n v="1"/>
    <n v="409.4"/>
    <n v="0"/>
    <n v="0"/>
    <n v="0"/>
    <m/>
    <x v="0"/>
    <n v="0"/>
    <n v="0"/>
    <x v="2"/>
    <x v="1"/>
  </r>
  <r>
    <x v="2831"/>
    <x v="0"/>
    <s v="Low Engagement"/>
    <n v="311"/>
    <n v="1"/>
    <n v="154.41"/>
    <n v="0"/>
    <n v="0"/>
    <n v="0"/>
    <m/>
    <x v="0"/>
    <n v="0"/>
    <n v="0"/>
    <x v="2"/>
    <x v="1"/>
  </r>
  <r>
    <x v="2832"/>
    <x v="0"/>
    <s v="Champions"/>
    <n v="37"/>
    <n v="9"/>
    <n v="2488.4899999999998"/>
    <n v="0"/>
    <n v="342.58"/>
    <n v="342.58"/>
    <m/>
    <x v="2"/>
    <n v="0"/>
    <n v="0"/>
    <x v="2"/>
    <x v="1"/>
  </r>
  <r>
    <x v="2833"/>
    <x v="0"/>
    <s v="Loyal Customers"/>
    <n v="67"/>
    <n v="6"/>
    <n v="5580.27"/>
    <n v="1319.18"/>
    <n v="1162.68"/>
    <n v="-156.5"/>
    <n v="-11.86"/>
    <x v="4"/>
    <n v="156.5"/>
    <n v="0.17"/>
    <x v="2"/>
    <x v="1"/>
  </r>
  <r>
    <x v="2834"/>
    <x v="0"/>
    <s v="Low Engagement"/>
    <n v="587"/>
    <n v="1"/>
    <n v="160.5"/>
    <n v="0"/>
    <n v="0"/>
    <n v="0"/>
    <m/>
    <x v="0"/>
    <n v="0"/>
    <n v="0"/>
    <x v="2"/>
    <x v="1"/>
  </r>
  <r>
    <x v="2835"/>
    <x v="0"/>
    <s v="Needs Attention"/>
    <n v="240"/>
    <n v="2"/>
    <n v="429.6"/>
    <n v="0"/>
    <n v="0"/>
    <n v="0"/>
    <m/>
    <x v="0"/>
    <n v="0"/>
    <n v="0"/>
    <x v="2"/>
    <x v="2"/>
  </r>
  <r>
    <x v="2836"/>
    <x v="0"/>
    <s v="Low Engagement"/>
    <n v="622"/>
    <n v="1"/>
    <n v="250.26"/>
    <n v="0"/>
    <n v="0"/>
    <n v="0"/>
    <m/>
    <x v="0"/>
    <n v="0"/>
    <n v="8.75"/>
    <x v="2"/>
    <x v="1"/>
  </r>
  <r>
    <x v="2837"/>
    <x v="0"/>
    <s v="Needs Attention"/>
    <n v="114"/>
    <n v="2"/>
    <n v="612.05999999999995"/>
    <n v="612.05999999999995"/>
    <n v="0"/>
    <n v="-612.05999999999995"/>
    <n v="-100"/>
    <x v="3"/>
    <n v="612.05999999999995"/>
    <n v="0"/>
    <x v="2"/>
    <x v="2"/>
  </r>
  <r>
    <x v="2838"/>
    <x v="0"/>
    <s v="Low Engagement"/>
    <n v="402"/>
    <n v="1"/>
    <n v="59.4"/>
    <n v="0"/>
    <n v="0"/>
    <n v="0"/>
    <m/>
    <x v="0"/>
    <n v="0"/>
    <n v="0"/>
    <x v="2"/>
    <x v="1"/>
  </r>
  <r>
    <x v="2839"/>
    <x v="0"/>
    <s v="Low Engagement"/>
    <n v="277"/>
    <n v="1"/>
    <n v="197"/>
    <n v="0"/>
    <n v="0"/>
    <n v="0"/>
    <m/>
    <x v="0"/>
    <n v="0"/>
    <n v="0"/>
    <x v="2"/>
    <x v="1"/>
  </r>
  <r>
    <x v="2840"/>
    <x v="0"/>
    <s v="High Value At Risk"/>
    <n v="218"/>
    <n v="16"/>
    <n v="2772.76"/>
    <n v="0"/>
    <n v="0"/>
    <n v="0"/>
    <m/>
    <x v="0"/>
    <n v="0"/>
    <n v="0"/>
    <x v="3"/>
    <x v="0"/>
  </r>
  <r>
    <x v="2841"/>
    <x v="0"/>
    <s v="Low Engagement"/>
    <n v="299"/>
    <n v="1"/>
    <n v="321.05"/>
    <n v="0"/>
    <n v="0"/>
    <n v="0"/>
    <m/>
    <x v="0"/>
    <n v="0"/>
    <n v="0"/>
    <x v="2"/>
    <x v="1"/>
  </r>
  <r>
    <x v="2842"/>
    <x v="0"/>
    <s v="Potential Loyalists"/>
    <n v="2"/>
    <n v="4"/>
    <n v="1412.32"/>
    <n v="0"/>
    <n v="318.67"/>
    <n v="318.67"/>
    <m/>
    <x v="2"/>
    <n v="0"/>
    <n v="0"/>
    <x v="2"/>
    <x v="1"/>
  </r>
  <r>
    <x v="2843"/>
    <x v="0"/>
    <s v="Potential Loyalists"/>
    <n v="30"/>
    <n v="3"/>
    <n v="1071.99"/>
    <n v="472.64"/>
    <n v="299.20999999999998"/>
    <n v="-173.43"/>
    <n v="-36.69"/>
    <x v="5"/>
    <n v="173.43"/>
    <n v="1.44"/>
    <x v="2"/>
    <x v="2"/>
  </r>
  <r>
    <x v="2844"/>
    <x v="0"/>
    <s v="Potential Loyalists"/>
    <n v="11"/>
    <n v="2"/>
    <n v="780.59"/>
    <n v="0"/>
    <n v="780.59"/>
    <n v="780.59"/>
    <m/>
    <x v="2"/>
    <n v="0"/>
    <n v="2.08"/>
    <x v="2"/>
    <x v="1"/>
  </r>
  <r>
    <x v="2845"/>
    <x v="0"/>
    <s v="Champions"/>
    <n v="45"/>
    <n v="12"/>
    <n v="4459.9799999999996"/>
    <n v="0"/>
    <n v="661.19"/>
    <n v="661.19"/>
    <m/>
    <x v="2"/>
    <n v="0"/>
    <n v="2.97"/>
    <x v="2"/>
    <x v="1"/>
  </r>
  <r>
    <x v="2846"/>
    <x v="0"/>
    <s v="Loyal Customers"/>
    <n v="67"/>
    <n v="11"/>
    <n v="3050.16"/>
    <n v="279.5"/>
    <n v="411.58"/>
    <n v="132.08000000000001"/>
    <n v="47.26"/>
    <x v="1"/>
    <n v="0"/>
    <n v="0.59"/>
    <x v="1"/>
    <x v="1"/>
  </r>
  <r>
    <x v="2847"/>
    <x v="0"/>
    <s v="Low Engagement"/>
    <n v="423"/>
    <n v="1"/>
    <n v="302.04000000000002"/>
    <n v="0"/>
    <n v="0"/>
    <n v="0"/>
    <m/>
    <x v="0"/>
    <n v="0"/>
    <n v="0"/>
    <x v="2"/>
    <x v="1"/>
  </r>
  <r>
    <x v="2848"/>
    <x v="0"/>
    <s v="Needs Attention"/>
    <n v="75"/>
    <n v="2"/>
    <n v="927.28"/>
    <n v="0"/>
    <n v="316.68"/>
    <n v="316.68"/>
    <m/>
    <x v="2"/>
    <n v="0"/>
    <n v="0"/>
    <x v="2"/>
    <x v="2"/>
  </r>
  <r>
    <x v="2849"/>
    <x v="0"/>
    <s v="Needs Attention"/>
    <n v="66"/>
    <n v="3"/>
    <n v="912.08"/>
    <n v="0"/>
    <n v="333.63"/>
    <n v="333.63"/>
    <m/>
    <x v="2"/>
    <n v="0"/>
    <n v="6.79"/>
    <x v="2"/>
    <x v="2"/>
  </r>
  <r>
    <x v="2850"/>
    <x v="0"/>
    <s v="Loyal Customers"/>
    <n v="135"/>
    <n v="8"/>
    <n v="4610.84"/>
    <n v="778.12"/>
    <n v="0"/>
    <n v="-778.12"/>
    <n v="-100"/>
    <x v="3"/>
    <n v="778.12"/>
    <n v="0"/>
    <x v="4"/>
    <x v="0"/>
  </r>
  <r>
    <x v="2851"/>
    <x v="0"/>
    <s v="At Risk"/>
    <n v="239"/>
    <n v="3"/>
    <n v="780.4"/>
    <n v="0"/>
    <n v="0"/>
    <n v="0"/>
    <m/>
    <x v="0"/>
    <n v="0"/>
    <n v="0"/>
    <x v="2"/>
    <x v="2"/>
  </r>
  <r>
    <x v="2852"/>
    <x v="0"/>
    <s v="Needs Attention"/>
    <n v="123"/>
    <n v="3"/>
    <n v="976.06"/>
    <n v="356"/>
    <n v="0"/>
    <n v="-356"/>
    <n v="-100"/>
    <x v="3"/>
    <n v="356"/>
    <n v="0.92"/>
    <x v="2"/>
    <x v="2"/>
  </r>
  <r>
    <x v="2853"/>
    <x v="0"/>
    <s v="High Value At Risk"/>
    <n v="412"/>
    <n v="3"/>
    <n v="1893.93"/>
    <n v="0"/>
    <n v="0"/>
    <n v="0"/>
    <m/>
    <x v="0"/>
    <n v="0"/>
    <n v="1.53"/>
    <x v="3"/>
    <x v="0"/>
  </r>
  <r>
    <x v="2854"/>
    <x v="0"/>
    <s v="Champions"/>
    <n v="32"/>
    <n v="18"/>
    <n v="9266"/>
    <n v="2797.97"/>
    <n v="1049.1199999999999"/>
    <n v="-1748.85"/>
    <n v="-62.5"/>
    <x v="5"/>
    <n v="1748.85"/>
    <n v="1.28"/>
    <x v="5"/>
    <x v="0"/>
  </r>
  <r>
    <x v="2855"/>
    <x v="0"/>
    <s v="Low Engagement"/>
    <n v="641"/>
    <n v="1"/>
    <n v="60"/>
    <n v="0"/>
    <n v="0"/>
    <n v="0"/>
    <m/>
    <x v="0"/>
    <n v="0"/>
    <n v="0"/>
    <x v="2"/>
    <x v="1"/>
  </r>
  <r>
    <x v="2856"/>
    <x v="0"/>
    <s v="Champions"/>
    <n v="10"/>
    <n v="21"/>
    <n v="20324.54"/>
    <n v="5600.1"/>
    <n v="789.17"/>
    <n v="-4810.93"/>
    <n v="-85.91"/>
    <x v="5"/>
    <n v="4810.93"/>
    <n v="1.01"/>
    <x v="5"/>
    <x v="0"/>
  </r>
  <r>
    <x v="2857"/>
    <x v="0"/>
    <s v="Champions"/>
    <n v="37"/>
    <n v="5"/>
    <n v="2103.41"/>
    <n v="0"/>
    <n v="440.23"/>
    <n v="440.23"/>
    <m/>
    <x v="2"/>
    <n v="0"/>
    <n v="2.39"/>
    <x v="2"/>
    <x v="1"/>
  </r>
  <r>
    <x v="2858"/>
    <x v="0"/>
    <s v="Champions"/>
    <n v="17"/>
    <n v="8"/>
    <n v="2055.09"/>
    <n v="173.85"/>
    <n v="744.35"/>
    <n v="570.5"/>
    <n v="328.16"/>
    <x v="1"/>
    <n v="0"/>
    <n v="1.06"/>
    <x v="1"/>
    <x v="1"/>
  </r>
  <r>
    <x v="2859"/>
    <x v="0"/>
    <s v="Needs Attention"/>
    <n v="128"/>
    <n v="3"/>
    <n v="1088.3499999999999"/>
    <n v="300.36"/>
    <n v="0"/>
    <n v="-300.36"/>
    <n v="-100"/>
    <x v="3"/>
    <n v="300.36"/>
    <n v="1.37"/>
    <x v="2"/>
    <x v="2"/>
  </r>
  <r>
    <x v="2860"/>
    <x v="0"/>
    <s v="Loyal Customers"/>
    <n v="67"/>
    <n v="9"/>
    <n v="3706.02"/>
    <n v="0"/>
    <n v="890.85"/>
    <n v="890.85"/>
    <m/>
    <x v="2"/>
    <n v="0"/>
    <n v="1.58"/>
    <x v="2"/>
    <x v="1"/>
  </r>
  <r>
    <x v="2861"/>
    <x v="0"/>
    <s v="Needs Attention"/>
    <n v="149"/>
    <n v="2"/>
    <n v="170.4"/>
    <n v="98.45"/>
    <n v="0"/>
    <n v="-98.45"/>
    <n v="-100"/>
    <x v="3"/>
    <n v="98.45"/>
    <n v="0"/>
    <x v="2"/>
    <x v="2"/>
  </r>
  <r>
    <x v="2862"/>
    <x v="0"/>
    <s v="Needs Attention"/>
    <n v="284"/>
    <n v="2"/>
    <n v="685.9"/>
    <n v="0"/>
    <n v="0"/>
    <n v="0"/>
    <m/>
    <x v="0"/>
    <n v="0"/>
    <n v="12.39"/>
    <x v="0"/>
    <x v="2"/>
  </r>
  <r>
    <x v="2863"/>
    <x v="0"/>
    <s v="Needs Attention"/>
    <n v="169"/>
    <n v="2"/>
    <n v="623.16"/>
    <n v="307.5"/>
    <n v="0"/>
    <n v="-307.5"/>
    <n v="-100"/>
    <x v="3"/>
    <n v="307.5"/>
    <n v="0"/>
    <x v="2"/>
    <x v="2"/>
  </r>
  <r>
    <x v="2864"/>
    <x v="0"/>
    <s v="High Value At Risk"/>
    <n v="513"/>
    <n v="4"/>
    <n v="1182.3800000000001"/>
    <n v="0"/>
    <n v="0"/>
    <n v="0"/>
    <m/>
    <x v="0"/>
    <n v="0"/>
    <n v="0"/>
    <x v="3"/>
    <x v="0"/>
  </r>
  <r>
    <x v="2865"/>
    <x v="0"/>
    <s v="Loyal Customers"/>
    <n v="101"/>
    <n v="25"/>
    <n v="8767.73"/>
    <n v="540.29"/>
    <n v="0"/>
    <n v="-540.29"/>
    <n v="-100"/>
    <x v="3"/>
    <n v="540.29"/>
    <n v="1.02"/>
    <x v="4"/>
    <x v="0"/>
  </r>
  <r>
    <x v="2866"/>
    <x v="0"/>
    <s v="Needs Attention"/>
    <n v="136"/>
    <n v="4"/>
    <n v="1508"/>
    <n v="254.82"/>
    <n v="0"/>
    <n v="-254.82"/>
    <n v="-100"/>
    <x v="3"/>
    <n v="254.82"/>
    <n v="0"/>
    <x v="4"/>
    <x v="0"/>
  </r>
  <r>
    <x v="2867"/>
    <x v="0"/>
    <s v="At Risk"/>
    <n v="324"/>
    <n v="3"/>
    <n v="418.82"/>
    <n v="0"/>
    <n v="0"/>
    <n v="0"/>
    <m/>
    <x v="0"/>
    <n v="0"/>
    <n v="0"/>
    <x v="2"/>
    <x v="2"/>
  </r>
  <r>
    <x v="2868"/>
    <x v="0"/>
    <s v="Needs Attention"/>
    <n v="107"/>
    <n v="1"/>
    <n v="156.51"/>
    <n v="156.51"/>
    <n v="0"/>
    <n v="-156.51"/>
    <n v="-100"/>
    <x v="3"/>
    <n v="156.51"/>
    <n v="0"/>
    <x v="2"/>
    <x v="2"/>
  </r>
  <r>
    <x v="2869"/>
    <x v="0"/>
    <s v="Needs Attention"/>
    <n v="65"/>
    <n v="2"/>
    <n v="848.4"/>
    <n v="0"/>
    <n v="393.74"/>
    <n v="393.74"/>
    <m/>
    <x v="2"/>
    <n v="0"/>
    <n v="0.5"/>
    <x v="2"/>
    <x v="2"/>
  </r>
  <r>
    <x v="2870"/>
    <x v="0"/>
    <s v="Needs Attention"/>
    <n v="152"/>
    <n v="4"/>
    <n v="3345.64"/>
    <n v="793.88"/>
    <n v="0"/>
    <n v="-793.88"/>
    <n v="-100"/>
    <x v="3"/>
    <n v="793.88"/>
    <n v="0"/>
    <x v="4"/>
    <x v="0"/>
  </r>
  <r>
    <x v="2871"/>
    <x v="0"/>
    <s v="High Value At Risk"/>
    <n v="339"/>
    <n v="5"/>
    <n v="852.21"/>
    <n v="0"/>
    <n v="0"/>
    <n v="0"/>
    <m/>
    <x v="0"/>
    <n v="0"/>
    <n v="0"/>
    <x v="3"/>
    <x v="0"/>
  </r>
  <r>
    <x v="2872"/>
    <x v="0"/>
    <s v="Champions"/>
    <n v="23"/>
    <n v="5"/>
    <n v="1717.36"/>
    <n v="372"/>
    <n v="309.60000000000002"/>
    <n v="-62.4"/>
    <n v="-16.77"/>
    <x v="4"/>
    <n v="62.4"/>
    <n v="0"/>
    <x v="2"/>
    <x v="1"/>
  </r>
  <r>
    <x v="2873"/>
    <x v="0"/>
    <s v="At Risk"/>
    <n v="479"/>
    <n v="3"/>
    <n v="961.9"/>
    <n v="0"/>
    <n v="0"/>
    <n v="0"/>
    <m/>
    <x v="0"/>
    <n v="0"/>
    <n v="2.15"/>
    <x v="2"/>
    <x v="2"/>
  </r>
  <r>
    <x v="2874"/>
    <x v="0"/>
    <s v="Potential Loyalists"/>
    <n v="24"/>
    <n v="3"/>
    <n v="1225.3599999999999"/>
    <n v="0"/>
    <n v="408.8"/>
    <n v="408.8"/>
    <m/>
    <x v="2"/>
    <n v="0"/>
    <n v="0"/>
    <x v="2"/>
    <x v="1"/>
  </r>
  <r>
    <x v="2875"/>
    <x v="0"/>
    <s v="Champions"/>
    <n v="16"/>
    <n v="21"/>
    <n v="8524.86"/>
    <n v="536.54"/>
    <n v="529.20000000000005"/>
    <n v="-7.34"/>
    <n v="-1.37"/>
    <x v="4"/>
    <n v="7.34"/>
    <n v="15.06"/>
    <x v="0"/>
    <x v="2"/>
  </r>
  <r>
    <x v="2876"/>
    <x v="0"/>
    <s v="Champions"/>
    <n v="8"/>
    <n v="24"/>
    <n v="4528.54"/>
    <n v="681.88"/>
    <n v="900.76"/>
    <n v="218.88"/>
    <n v="32.1"/>
    <x v="1"/>
    <n v="0"/>
    <n v="1.55"/>
    <x v="1"/>
    <x v="1"/>
  </r>
  <r>
    <x v="2877"/>
    <x v="0"/>
    <s v="Champions"/>
    <n v="58"/>
    <n v="6"/>
    <n v="2030.95"/>
    <n v="0"/>
    <n v="721.94"/>
    <n v="721.94"/>
    <m/>
    <x v="2"/>
    <n v="0"/>
    <n v="0"/>
    <x v="2"/>
    <x v="1"/>
  </r>
  <r>
    <x v="2878"/>
    <x v="0"/>
    <s v="Low Engagement"/>
    <n v="600"/>
    <n v="1"/>
    <n v="228.96"/>
    <n v="0"/>
    <n v="0"/>
    <n v="0"/>
    <m/>
    <x v="0"/>
    <n v="0"/>
    <n v="0"/>
    <x v="2"/>
    <x v="1"/>
  </r>
  <r>
    <x v="2879"/>
    <x v="0"/>
    <s v="Potential Loyalists"/>
    <n v="5"/>
    <n v="2"/>
    <n v="716.57"/>
    <n v="0"/>
    <n v="716.57"/>
    <n v="716.57"/>
    <m/>
    <x v="2"/>
    <n v="0"/>
    <n v="0"/>
    <x v="2"/>
    <x v="1"/>
  </r>
  <r>
    <x v="2880"/>
    <x v="0"/>
    <s v="Potential Loyalists"/>
    <n v="38"/>
    <n v="1"/>
    <n v="615.14"/>
    <n v="0"/>
    <n v="615.14"/>
    <n v="615.14"/>
    <m/>
    <x v="2"/>
    <n v="0"/>
    <n v="0.97"/>
    <x v="2"/>
    <x v="1"/>
  </r>
  <r>
    <x v="2881"/>
    <x v="0"/>
    <s v="Needs Attention"/>
    <n v="67"/>
    <n v="4"/>
    <n v="619.79999999999995"/>
    <n v="0"/>
    <n v="128.63"/>
    <n v="128.63"/>
    <m/>
    <x v="2"/>
    <n v="0"/>
    <n v="2.98"/>
    <x v="2"/>
    <x v="2"/>
  </r>
  <r>
    <x v="2882"/>
    <x v="0"/>
    <s v="Potential Loyalists"/>
    <n v="47"/>
    <n v="2"/>
    <n v="476.34"/>
    <n v="0"/>
    <n v="255.9"/>
    <n v="255.9"/>
    <m/>
    <x v="2"/>
    <n v="0"/>
    <n v="0"/>
    <x v="2"/>
    <x v="1"/>
  </r>
  <r>
    <x v="2883"/>
    <x v="0"/>
    <s v="High Value At Risk"/>
    <n v="562"/>
    <n v="4"/>
    <n v="496.16"/>
    <n v="0"/>
    <n v="0"/>
    <n v="0"/>
    <m/>
    <x v="0"/>
    <n v="0"/>
    <n v="0"/>
    <x v="3"/>
    <x v="0"/>
  </r>
  <r>
    <x v="2884"/>
    <x v="0"/>
    <s v="High Value At Risk"/>
    <n v="355"/>
    <n v="5"/>
    <n v="1580.54"/>
    <n v="0"/>
    <n v="0"/>
    <n v="0"/>
    <m/>
    <x v="0"/>
    <n v="0"/>
    <n v="1.63"/>
    <x v="3"/>
    <x v="0"/>
  </r>
  <r>
    <x v="2885"/>
    <x v="0"/>
    <s v="Needs Attention"/>
    <n v="173"/>
    <n v="3"/>
    <n v="397.52"/>
    <n v="113.12"/>
    <n v="0"/>
    <n v="-113.12"/>
    <n v="-100"/>
    <x v="3"/>
    <n v="113.12"/>
    <n v="0"/>
    <x v="2"/>
    <x v="2"/>
  </r>
  <r>
    <x v="2886"/>
    <x v="0"/>
    <s v="Champions"/>
    <n v="59"/>
    <n v="16"/>
    <n v="8543.57"/>
    <n v="264.37"/>
    <n v="140.37"/>
    <n v="-124"/>
    <n v="-46.9"/>
    <x v="5"/>
    <n v="124"/>
    <n v="2.64"/>
    <x v="5"/>
    <x v="0"/>
  </r>
  <r>
    <x v="2887"/>
    <x v="0"/>
    <s v="Low Engagement"/>
    <n v="571"/>
    <n v="1"/>
    <n v="348.59"/>
    <n v="0"/>
    <n v="0"/>
    <n v="0"/>
    <m/>
    <x v="0"/>
    <n v="0"/>
    <n v="0"/>
    <x v="2"/>
    <x v="1"/>
  </r>
  <r>
    <x v="2888"/>
    <x v="0"/>
    <s v="At Risk"/>
    <n v="391"/>
    <n v="3"/>
    <n v="148.33000000000001"/>
    <n v="0"/>
    <n v="0"/>
    <n v="0"/>
    <m/>
    <x v="0"/>
    <n v="0"/>
    <n v="8.6999999999999993"/>
    <x v="2"/>
    <x v="2"/>
  </r>
  <r>
    <x v="2889"/>
    <x v="0"/>
    <s v="Low Engagement"/>
    <n v="501"/>
    <n v="1"/>
    <n v="24.75"/>
    <n v="0"/>
    <n v="0"/>
    <n v="0"/>
    <m/>
    <x v="0"/>
    <n v="0"/>
    <n v="0"/>
    <x v="2"/>
    <x v="1"/>
  </r>
  <r>
    <x v="2890"/>
    <x v="0"/>
    <s v="Low Engagement"/>
    <n v="408"/>
    <n v="1"/>
    <n v="94.92"/>
    <n v="0"/>
    <n v="0"/>
    <n v="0"/>
    <m/>
    <x v="0"/>
    <n v="0"/>
    <n v="0"/>
    <x v="2"/>
    <x v="1"/>
  </r>
  <r>
    <x v="2891"/>
    <x v="0"/>
    <s v="Potential Loyalists"/>
    <n v="50"/>
    <n v="1"/>
    <n v="240.55"/>
    <n v="0"/>
    <n v="240.55"/>
    <n v="240.55"/>
    <m/>
    <x v="2"/>
    <n v="0"/>
    <n v="0"/>
    <x v="2"/>
    <x v="1"/>
  </r>
  <r>
    <x v="2892"/>
    <x v="0"/>
    <s v="Loyal Customers"/>
    <n v="23"/>
    <n v="5"/>
    <n v="856.03"/>
    <n v="0"/>
    <n v="486.69"/>
    <n v="486.69"/>
    <m/>
    <x v="2"/>
    <n v="0"/>
    <n v="0.17"/>
    <x v="2"/>
    <x v="1"/>
  </r>
  <r>
    <x v="2893"/>
    <x v="0"/>
    <s v="Champions"/>
    <n v="44"/>
    <n v="10"/>
    <n v="3706.53"/>
    <n v="382.36"/>
    <n v="300.16000000000003"/>
    <n v="-82.2"/>
    <n v="-21.5"/>
    <x v="5"/>
    <n v="82.2"/>
    <n v="0"/>
    <x v="5"/>
    <x v="0"/>
  </r>
  <r>
    <x v="2894"/>
    <x v="0"/>
    <s v="Champions"/>
    <n v="30"/>
    <n v="5"/>
    <n v="1593.09"/>
    <n v="322.52999999999997"/>
    <n v="241.8"/>
    <n v="-80.73"/>
    <n v="-25.03"/>
    <x v="5"/>
    <n v="80.73"/>
    <n v="1.4"/>
    <x v="5"/>
    <x v="0"/>
  </r>
  <r>
    <x v="2895"/>
    <x v="0"/>
    <s v="Champions"/>
    <n v="5"/>
    <n v="26"/>
    <n v="10496.28"/>
    <n v="1360.02"/>
    <n v="4550.63"/>
    <n v="3190.61"/>
    <n v="234.6"/>
    <x v="1"/>
    <n v="0"/>
    <n v="1.34"/>
    <x v="1"/>
    <x v="1"/>
  </r>
  <r>
    <x v="2896"/>
    <x v="0"/>
    <s v="Champions"/>
    <n v="26"/>
    <n v="39"/>
    <n v="13472.76"/>
    <n v="704.01"/>
    <n v="983.28"/>
    <n v="279.27"/>
    <n v="39.67"/>
    <x v="1"/>
    <n v="0"/>
    <n v="2.93"/>
    <x v="1"/>
    <x v="1"/>
  </r>
  <r>
    <x v="2897"/>
    <x v="0"/>
    <s v="Low Engagement"/>
    <n v="202"/>
    <n v="1"/>
    <n v="178.39"/>
    <n v="0"/>
    <n v="0"/>
    <n v="0"/>
    <m/>
    <x v="0"/>
    <n v="0"/>
    <n v="0"/>
    <x v="2"/>
    <x v="1"/>
  </r>
  <r>
    <x v="2898"/>
    <x v="0"/>
    <s v="Low Engagement"/>
    <n v="666"/>
    <n v="1"/>
    <n v="247.5"/>
    <n v="0"/>
    <n v="0"/>
    <n v="0"/>
    <m/>
    <x v="0"/>
    <n v="0"/>
    <n v="0"/>
    <x v="2"/>
    <x v="1"/>
  </r>
  <r>
    <x v="2899"/>
    <x v="0"/>
    <s v="Low Engagement"/>
    <n v="411"/>
    <n v="1"/>
    <n v="233.35"/>
    <n v="0"/>
    <n v="0"/>
    <n v="0"/>
    <m/>
    <x v="0"/>
    <n v="0"/>
    <n v="4.74"/>
    <x v="2"/>
    <x v="1"/>
  </r>
  <r>
    <x v="2900"/>
    <x v="0"/>
    <s v="Low Engagement"/>
    <n v="655"/>
    <n v="1"/>
    <n v="207.04"/>
    <n v="0"/>
    <n v="0"/>
    <n v="0"/>
    <m/>
    <x v="0"/>
    <n v="0"/>
    <n v="0"/>
    <x v="2"/>
    <x v="1"/>
  </r>
  <r>
    <x v="2901"/>
    <x v="0"/>
    <s v="Champions"/>
    <n v="51"/>
    <n v="12"/>
    <n v="10323.030000000001"/>
    <n v="521.9"/>
    <n v="1073.3699999999999"/>
    <n v="551.47"/>
    <n v="105.67"/>
    <x v="1"/>
    <n v="0"/>
    <n v="1.1499999999999999"/>
    <x v="1"/>
    <x v="1"/>
  </r>
  <r>
    <x v="2902"/>
    <x v="0"/>
    <s v="Potential Loyalists"/>
    <n v="11"/>
    <n v="3"/>
    <n v="641.94000000000005"/>
    <n v="0"/>
    <n v="641.94000000000005"/>
    <n v="641.94000000000005"/>
    <m/>
    <x v="2"/>
    <n v="0"/>
    <n v="1.07"/>
    <x v="2"/>
    <x v="1"/>
  </r>
  <r>
    <x v="2903"/>
    <x v="0"/>
    <s v="Champions"/>
    <n v="3"/>
    <n v="23"/>
    <n v="9061.77"/>
    <n v="1581.02"/>
    <n v="1441.68"/>
    <n v="-139.34"/>
    <n v="-8.81"/>
    <x v="4"/>
    <n v="139.34"/>
    <n v="12.18"/>
    <x v="0"/>
    <x v="2"/>
  </r>
  <r>
    <x v="2904"/>
    <x v="0"/>
    <s v="Loyal Customers"/>
    <n v="68"/>
    <n v="9"/>
    <n v="5556.53"/>
    <n v="0"/>
    <n v="1472"/>
    <n v="1472"/>
    <m/>
    <x v="2"/>
    <n v="0"/>
    <n v="0.11"/>
    <x v="2"/>
    <x v="1"/>
  </r>
  <r>
    <x v="2905"/>
    <x v="0"/>
    <s v="Needs Attention"/>
    <n v="65"/>
    <n v="1"/>
    <n v="496.44"/>
    <n v="0"/>
    <n v="496.44"/>
    <n v="496.44"/>
    <m/>
    <x v="2"/>
    <n v="0"/>
    <n v="0"/>
    <x v="2"/>
    <x v="2"/>
  </r>
  <r>
    <x v="2906"/>
    <x v="0"/>
    <s v="Champions"/>
    <n v="51"/>
    <n v="17"/>
    <n v="6909.67"/>
    <n v="951.49"/>
    <n v="1322.55"/>
    <n v="371.06"/>
    <n v="39"/>
    <x v="1"/>
    <n v="0"/>
    <n v="0.61"/>
    <x v="1"/>
    <x v="1"/>
  </r>
  <r>
    <x v="2907"/>
    <x v="0"/>
    <s v="Low Engagement"/>
    <n v="731"/>
    <n v="1"/>
    <n v="308"/>
    <n v="0"/>
    <n v="0"/>
    <n v="0"/>
    <m/>
    <x v="0"/>
    <n v="0"/>
    <n v="5.5"/>
    <x v="2"/>
    <x v="1"/>
  </r>
  <r>
    <x v="2908"/>
    <x v="0"/>
    <s v="High Value At Risk"/>
    <n v="291"/>
    <n v="3"/>
    <n v="1224.18"/>
    <n v="0"/>
    <n v="0"/>
    <n v="0"/>
    <m/>
    <x v="0"/>
    <n v="0"/>
    <n v="3.71"/>
    <x v="3"/>
    <x v="0"/>
  </r>
  <r>
    <x v="2909"/>
    <x v="0"/>
    <s v="Loyal Customers"/>
    <n v="61"/>
    <n v="9"/>
    <n v="796.4"/>
    <n v="110.3"/>
    <n v="202.5"/>
    <n v="92.2"/>
    <n v="83.59"/>
    <x v="1"/>
    <n v="0"/>
    <n v="1.77"/>
    <x v="1"/>
    <x v="1"/>
  </r>
  <r>
    <x v="2910"/>
    <x v="0"/>
    <s v="Low Engagement"/>
    <n v="556"/>
    <n v="1"/>
    <n v="93.6"/>
    <n v="0"/>
    <n v="0"/>
    <n v="0"/>
    <m/>
    <x v="0"/>
    <n v="0"/>
    <n v="0"/>
    <x v="2"/>
    <x v="1"/>
  </r>
  <r>
    <x v="2911"/>
    <x v="0"/>
    <s v="Loyal Customers"/>
    <n v="65"/>
    <n v="9"/>
    <n v="3484.73"/>
    <n v="657.07"/>
    <n v="517.28"/>
    <n v="-139.79"/>
    <n v="-21.27"/>
    <x v="5"/>
    <n v="139.79"/>
    <n v="0.11"/>
    <x v="5"/>
    <x v="0"/>
  </r>
  <r>
    <x v="2912"/>
    <x v="0"/>
    <s v="Needs Attention"/>
    <n v="96"/>
    <n v="1"/>
    <n v="205.3"/>
    <n v="205.3"/>
    <n v="0"/>
    <n v="-205.3"/>
    <n v="-100"/>
    <x v="3"/>
    <n v="205.3"/>
    <n v="0"/>
    <x v="2"/>
    <x v="2"/>
  </r>
  <r>
    <x v="2913"/>
    <x v="0"/>
    <s v="Low Engagement"/>
    <n v="275"/>
    <n v="1"/>
    <n v="310.47000000000003"/>
    <n v="0"/>
    <n v="0"/>
    <n v="0"/>
    <m/>
    <x v="0"/>
    <n v="0"/>
    <n v="2.64"/>
    <x v="2"/>
    <x v="1"/>
  </r>
  <r>
    <x v="2914"/>
    <x v="0"/>
    <s v="High Value At Risk"/>
    <n v="611"/>
    <n v="4"/>
    <n v="797.96"/>
    <n v="0"/>
    <n v="0"/>
    <n v="0"/>
    <m/>
    <x v="0"/>
    <n v="0"/>
    <n v="10.33"/>
    <x v="0"/>
    <x v="0"/>
  </r>
  <r>
    <x v="2915"/>
    <x v="0"/>
    <s v="High Value At Risk"/>
    <n v="479"/>
    <n v="1"/>
    <n v="1634.64"/>
    <n v="0"/>
    <n v="0"/>
    <n v="0"/>
    <m/>
    <x v="0"/>
    <n v="0"/>
    <n v="0"/>
    <x v="3"/>
    <x v="0"/>
  </r>
  <r>
    <x v="2916"/>
    <x v="0"/>
    <s v="Champions"/>
    <n v="1"/>
    <n v="207"/>
    <n v="114671.42"/>
    <n v="12410.42"/>
    <n v="14612"/>
    <n v="2201.58"/>
    <n v="17.739999999999998"/>
    <x v="4"/>
    <n v="0"/>
    <n v="2.81"/>
    <x v="2"/>
    <x v="1"/>
  </r>
  <r>
    <x v="2917"/>
    <x v="0"/>
    <s v="Loyal Customers"/>
    <n v="76"/>
    <n v="12"/>
    <n v="2930.19"/>
    <n v="186.9"/>
    <n v="130.05000000000001"/>
    <n v="-56.85"/>
    <n v="-30.42"/>
    <x v="5"/>
    <n v="56.85"/>
    <n v="0.47"/>
    <x v="5"/>
    <x v="0"/>
  </r>
  <r>
    <x v="2918"/>
    <x v="0"/>
    <s v="Needs Attention"/>
    <n v="111"/>
    <n v="1"/>
    <n v="52"/>
    <n v="52"/>
    <n v="0"/>
    <n v="-52"/>
    <n v="-100"/>
    <x v="3"/>
    <n v="52"/>
    <n v="0"/>
    <x v="2"/>
    <x v="2"/>
  </r>
  <r>
    <x v="2919"/>
    <x v="0"/>
    <s v="At Risk"/>
    <n v="200"/>
    <n v="3"/>
    <n v="820.45"/>
    <n v="0"/>
    <n v="0"/>
    <n v="0"/>
    <m/>
    <x v="0"/>
    <n v="0"/>
    <n v="2.41"/>
    <x v="2"/>
    <x v="2"/>
  </r>
  <r>
    <x v="2920"/>
    <x v="0"/>
    <s v="Needs Attention"/>
    <n v="65"/>
    <n v="2"/>
    <n v="570.5"/>
    <n v="233.54"/>
    <n v="336.96"/>
    <n v="103.42"/>
    <n v="44.28"/>
    <x v="1"/>
    <n v="0"/>
    <n v="3.32"/>
    <x v="2"/>
    <x v="2"/>
  </r>
  <r>
    <x v="2921"/>
    <x v="0"/>
    <s v="Low Engagement"/>
    <n v="327"/>
    <n v="1"/>
    <n v="165"/>
    <n v="0"/>
    <n v="0"/>
    <n v="0"/>
    <m/>
    <x v="0"/>
    <n v="0"/>
    <n v="0"/>
    <x v="2"/>
    <x v="1"/>
  </r>
  <r>
    <x v="2922"/>
    <x v="0"/>
    <s v="Low Engagement"/>
    <n v="678"/>
    <n v="1"/>
    <n v="129.75"/>
    <n v="0"/>
    <n v="0"/>
    <n v="0"/>
    <m/>
    <x v="0"/>
    <n v="0"/>
    <n v="13.64"/>
    <x v="0"/>
    <x v="2"/>
  </r>
  <r>
    <x v="2923"/>
    <x v="0"/>
    <s v="Potential Loyalists"/>
    <n v="4"/>
    <n v="1"/>
    <n v="312.62"/>
    <n v="0"/>
    <n v="312.62"/>
    <n v="312.62"/>
    <m/>
    <x v="2"/>
    <n v="0"/>
    <n v="0"/>
    <x v="2"/>
    <x v="1"/>
  </r>
  <r>
    <x v="2924"/>
    <x v="0"/>
    <s v="Low Engagement"/>
    <n v="284"/>
    <n v="1"/>
    <n v="204.5"/>
    <n v="0"/>
    <n v="0"/>
    <n v="0"/>
    <m/>
    <x v="0"/>
    <n v="0"/>
    <n v="0"/>
    <x v="2"/>
    <x v="1"/>
  </r>
  <r>
    <x v="2925"/>
    <x v="0"/>
    <s v="Potential Loyalists"/>
    <n v="45"/>
    <n v="1"/>
    <n v="267.13"/>
    <n v="0"/>
    <n v="267.13"/>
    <n v="267.13"/>
    <m/>
    <x v="2"/>
    <n v="0"/>
    <n v="0"/>
    <x v="2"/>
    <x v="1"/>
  </r>
  <r>
    <x v="2926"/>
    <x v="0"/>
    <s v="Loyal Customers"/>
    <n v="71"/>
    <n v="12"/>
    <n v="6709.73"/>
    <n v="0"/>
    <n v="1588.84"/>
    <n v="1588.84"/>
    <m/>
    <x v="2"/>
    <n v="0"/>
    <n v="2.0299999999999998"/>
    <x v="2"/>
    <x v="1"/>
  </r>
  <r>
    <x v="2927"/>
    <x v="0"/>
    <s v="Needs Attention"/>
    <n v="86"/>
    <n v="2"/>
    <n v="1390.86"/>
    <n v="0"/>
    <n v="679.68"/>
    <n v="679.68"/>
    <m/>
    <x v="2"/>
    <n v="0"/>
    <n v="5.52"/>
    <x v="2"/>
    <x v="2"/>
  </r>
  <r>
    <x v="2928"/>
    <x v="0"/>
    <s v="At Risk"/>
    <n v="563"/>
    <n v="3"/>
    <n v="434.6"/>
    <n v="0"/>
    <n v="0"/>
    <n v="0"/>
    <m/>
    <x v="0"/>
    <n v="0"/>
    <n v="26.16"/>
    <x v="0"/>
    <x v="2"/>
  </r>
  <r>
    <x v="2929"/>
    <x v="0"/>
    <s v="Low Engagement"/>
    <n v="702"/>
    <n v="1"/>
    <n v="140.22"/>
    <n v="0"/>
    <n v="0"/>
    <n v="0"/>
    <m/>
    <x v="0"/>
    <n v="0"/>
    <n v="0"/>
    <x v="2"/>
    <x v="1"/>
  </r>
  <r>
    <x v="2930"/>
    <x v="0"/>
    <s v="Loyal Customers"/>
    <n v="104"/>
    <n v="8"/>
    <n v="1601.46"/>
    <n v="161.74"/>
    <n v="0"/>
    <n v="-161.74"/>
    <n v="-100"/>
    <x v="3"/>
    <n v="161.74"/>
    <n v="0.32"/>
    <x v="4"/>
    <x v="0"/>
  </r>
  <r>
    <x v="2931"/>
    <x v="0"/>
    <s v="High Value At Risk"/>
    <n v="334"/>
    <n v="5"/>
    <n v="1700.52"/>
    <n v="0"/>
    <n v="0"/>
    <n v="0"/>
    <m/>
    <x v="0"/>
    <n v="0"/>
    <n v="10.039999999999999"/>
    <x v="0"/>
    <x v="0"/>
  </r>
  <r>
    <x v="2932"/>
    <x v="0"/>
    <s v="Potential Loyalists"/>
    <n v="53"/>
    <n v="1"/>
    <n v="208.75"/>
    <n v="0"/>
    <n v="208.75"/>
    <n v="208.75"/>
    <m/>
    <x v="2"/>
    <n v="0"/>
    <n v="0"/>
    <x v="2"/>
    <x v="1"/>
  </r>
  <r>
    <x v="2933"/>
    <x v="0"/>
    <s v="Low Engagement"/>
    <n v="408"/>
    <n v="1"/>
    <n v="107.24"/>
    <n v="0"/>
    <n v="0"/>
    <n v="0"/>
    <m/>
    <x v="0"/>
    <n v="0"/>
    <n v="0"/>
    <x v="2"/>
    <x v="1"/>
  </r>
  <r>
    <x v="2934"/>
    <x v="0"/>
    <s v="Champions"/>
    <n v="40"/>
    <n v="11"/>
    <n v="2958.83"/>
    <n v="754"/>
    <n v="295.7"/>
    <n v="-458.3"/>
    <n v="-60.78"/>
    <x v="5"/>
    <n v="458.3"/>
    <n v="7.49"/>
    <x v="5"/>
    <x v="0"/>
  </r>
  <r>
    <x v="2935"/>
    <x v="0"/>
    <s v="Potential Loyalists"/>
    <n v="33"/>
    <n v="2"/>
    <n v="714.96"/>
    <n v="0"/>
    <n v="714.96"/>
    <n v="714.96"/>
    <m/>
    <x v="2"/>
    <n v="0"/>
    <n v="0"/>
    <x v="2"/>
    <x v="1"/>
  </r>
  <r>
    <x v="2936"/>
    <x v="0"/>
    <s v="At Risk"/>
    <n v="500"/>
    <n v="3"/>
    <n v="767.91"/>
    <n v="0"/>
    <n v="0"/>
    <n v="0"/>
    <m/>
    <x v="0"/>
    <n v="0"/>
    <n v="1.63"/>
    <x v="2"/>
    <x v="2"/>
  </r>
  <r>
    <x v="2937"/>
    <x v="36"/>
    <s v="High Value At Risk"/>
    <n v="367"/>
    <n v="6"/>
    <n v="4892.68"/>
    <n v="0"/>
    <n v="0"/>
    <n v="0"/>
    <m/>
    <x v="0"/>
    <n v="0"/>
    <n v="0"/>
    <x v="3"/>
    <x v="0"/>
  </r>
  <r>
    <x v="2938"/>
    <x v="0"/>
    <s v="Low Engagement"/>
    <n v="209"/>
    <n v="1"/>
    <n v="1028.56"/>
    <n v="0"/>
    <n v="0"/>
    <n v="0"/>
    <m/>
    <x v="0"/>
    <n v="0"/>
    <n v="0"/>
    <x v="2"/>
    <x v="1"/>
  </r>
  <r>
    <x v="2939"/>
    <x v="0"/>
    <s v="Needs Attention"/>
    <n v="157"/>
    <n v="3"/>
    <n v="347.87"/>
    <n v="347.87"/>
    <n v="0"/>
    <n v="-347.87"/>
    <n v="-100"/>
    <x v="3"/>
    <n v="347.87"/>
    <n v="0"/>
    <x v="2"/>
    <x v="2"/>
  </r>
  <r>
    <x v="2940"/>
    <x v="0"/>
    <s v="Potential Loyalists"/>
    <n v="54"/>
    <n v="1"/>
    <n v="170.22"/>
    <n v="0"/>
    <n v="170.22"/>
    <n v="170.22"/>
    <m/>
    <x v="2"/>
    <n v="0"/>
    <n v="0"/>
    <x v="2"/>
    <x v="1"/>
  </r>
  <r>
    <x v="2941"/>
    <x v="0"/>
    <s v="Low Engagement"/>
    <n v="402"/>
    <n v="1"/>
    <n v="240.5"/>
    <n v="0"/>
    <n v="0"/>
    <n v="0"/>
    <m/>
    <x v="0"/>
    <n v="0"/>
    <n v="0"/>
    <x v="2"/>
    <x v="1"/>
  </r>
  <r>
    <x v="2942"/>
    <x v="0"/>
    <s v="Low Engagement"/>
    <n v="412"/>
    <n v="1"/>
    <n v="373.02"/>
    <n v="0"/>
    <n v="0"/>
    <n v="0"/>
    <m/>
    <x v="0"/>
    <n v="0"/>
    <n v="7.59"/>
    <x v="2"/>
    <x v="1"/>
  </r>
  <r>
    <x v="2943"/>
    <x v="0"/>
    <s v="Low Engagement"/>
    <n v="678"/>
    <n v="1"/>
    <n v="277.93"/>
    <n v="0"/>
    <n v="0"/>
    <n v="0"/>
    <m/>
    <x v="0"/>
    <n v="0"/>
    <n v="0"/>
    <x v="2"/>
    <x v="1"/>
  </r>
  <r>
    <x v="2944"/>
    <x v="0"/>
    <s v="Loyal Customers"/>
    <n v="67"/>
    <n v="7"/>
    <n v="1821.02"/>
    <n v="0"/>
    <n v="316.17"/>
    <n v="316.17"/>
    <m/>
    <x v="2"/>
    <n v="0"/>
    <n v="10.64"/>
    <x v="0"/>
    <x v="2"/>
  </r>
  <r>
    <x v="2945"/>
    <x v="0"/>
    <s v="Low Engagement"/>
    <n v="562"/>
    <n v="1"/>
    <n v="105.5"/>
    <n v="0"/>
    <n v="0"/>
    <n v="0"/>
    <m/>
    <x v="0"/>
    <n v="0"/>
    <n v="0"/>
    <x v="2"/>
    <x v="1"/>
  </r>
  <r>
    <x v="2946"/>
    <x v="0"/>
    <s v="Needs Attention"/>
    <n v="81"/>
    <n v="2"/>
    <n v="2402.7199999999998"/>
    <n v="0"/>
    <n v="2020.52"/>
    <n v="2020.52"/>
    <m/>
    <x v="2"/>
    <n v="0"/>
    <n v="7.0000000000000007E-2"/>
    <x v="2"/>
    <x v="2"/>
  </r>
  <r>
    <x v="2947"/>
    <x v="0"/>
    <s v="Needs Attention"/>
    <n v="130"/>
    <n v="1"/>
    <n v="406.09"/>
    <n v="406.09"/>
    <n v="0"/>
    <n v="-406.09"/>
    <n v="-100"/>
    <x v="3"/>
    <n v="406.09"/>
    <n v="3.53"/>
    <x v="2"/>
    <x v="2"/>
  </r>
  <r>
    <x v="2948"/>
    <x v="0"/>
    <s v="Needs Attention"/>
    <n v="88"/>
    <n v="1"/>
    <n v="364.5"/>
    <n v="0"/>
    <n v="364.5"/>
    <n v="364.5"/>
    <m/>
    <x v="2"/>
    <n v="0"/>
    <n v="0"/>
    <x v="2"/>
    <x v="2"/>
  </r>
  <r>
    <x v="2949"/>
    <x v="0"/>
    <s v="Potential Loyalists"/>
    <n v="1"/>
    <n v="3"/>
    <n v="563.94000000000005"/>
    <n v="0"/>
    <n v="563.94000000000005"/>
    <n v="563.94000000000005"/>
    <m/>
    <x v="2"/>
    <n v="0"/>
    <n v="15.49"/>
    <x v="0"/>
    <x v="2"/>
  </r>
  <r>
    <x v="2950"/>
    <x v="0"/>
    <s v="Potential Loyalists"/>
    <n v="46"/>
    <n v="1"/>
    <n v="393.54"/>
    <n v="0"/>
    <n v="393.54"/>
    <n v="393.54"/>
    <m/>
    <x v="2"/>
    <n v="0"/>
    <n v="6.57"/>
    <x v="2"/>
    <x v="1"/>
  </r>
  <r>
    <x v="2951"/>
    <x v="0"/>
    <s v="At Risk"/>
    <n v="333"/>
    <n v="3"/>
    <n v="596.12"/>
    <n v="0"/>
    <n v="0"/>
    <n v="0"/>
    <m/>
    <x v="0"/>
    <n v="0"/>
    <n v="0.75"/>
    <x v="2"/>
    <x v="2"/>
  </r>
  <r>
    <x v="2952"/>
    <x v="0"/>
    <s v="High Value At Risk"/>
    <n v="367"/>
    <n v="4"/>
    <n v="1162"/>
    <n v="0"/>
    <n v="0"/>
    <n v="0"/>
    <m/>
    <x v="0"/>
    <n v="0"/>
    <n v="2.56"/>
    <x v="3"/>
    <x v="0"/>
  </r>
  <r>
    <x v="2953"/>
    <x v="0"/>
    <s v="Needs Attention"/>
    <n v="73"/>
    <n v="1"/>
    <n v="158.04"/>
    <n v="0"/>
    <n v="158.04"/>
    <n v="158.04"/>
    <m/>
    <x v="2"/>
    <n v="0"/>
    <n v="0"/>
    <x v="2"/>
    <x v="2"/>
  </r>
  <r>
    <x v="2954"/>
    <x v="0"/>
    <s v="Needs Attention"/>
    <n v="159"/>
    <n v="2"/>
    <n v="463.91"/>
    <n v="107.7"/>
    <n v="0"/>
    <n v="-107.7"/>
    <n v="-100"/>
    <x v="3"/>
    <n v="107.7"/>
    <n v="0"/>
    <x v="2"/>
    <x v="2"/>
  </r>
  <r>
    <x v="2955"/>
    <x v="0"/>
    <s v="Needs Attention"/>
    <n v="374"/>
    <n v="2"/>
    <n v="547.6"/>
    <n v="0"/>
    <n v="0"/>
    <n v="0"/>
    <m/>
    <x v="0"/>
    <n v="0"/>
    <n v="0"/>
    <x v="2"/>
    <x v="2"/>
  </r>
  <r>
    <x v="2956"/>
    <x v="0"/>
    <s v="Champions"/>
    <n v="13"/>
    <n v="10"/>
    <n v="3430.22"/>
    <n v="0"/>
    <n v="1659.99"/>
    <n v="1659.99"/>
    <m/>
    <x v="2"/>
    <n v="0"/>
    <n v="3.2"/>
    <x v="2"/>
    <x v="1"/>
  </r>
  <r>
    <x v="2957"/>
    <x v="0"/>
    <s v="Low Engagement"/>
    <n v="549"/>
    <n v="1"/>
    <n v="111.15"/>
    <n v="0"/>
    <n v="0"/>
    <n v="0"/>
    <m/>
    <x v="0"/>
    <n v="0"/>
    <n v="0"/>
    <x v="2"/>
    <x v="1"/>
  </r>
  <r>
    <x v="2958"/>
    <x v="0"/>
    <s v="High Value At Risk"/>
    <n v="255"/>
    <n v="7"/>
    <n v="2794.47"/>
    <n v="0"/>
    <n v="0"/>
    <n v="0"/>
    <m/>
    <x v="0"/>
    <n v="0"/>
    <n v="0.78"/>
    <x v="3"/>
    <x v="0"/>
  </r>
  <r>
    <x v="2959"/>
    <x v="0"/>
    <s v="Potential Loyalists"/>
    <n v="30"/>
    <n v="2"/>
    <n v="277.05"/>
    <n v="0"/>
    <n v="277.05"/>
    <n v="277.05"/>
    <m/>
    <x v="2"/>
    <n v="0"/>
    <n v="0"/>
    <x v="2"/>
    <x v="1"/>
  </r>
  <r>
    <x v="2960"/>
    <x v="0"/>
    <s v="Champions"/>
    <n v="32"/>
    <n v="13"/>
    <n v="3239.57"/>
    <n v="1069.51"/>
    <n v="486.86"/>
    <n v="-582.65"/>
    <n v="-54.48"/>
    <x v="5"/>
    <n v="582.65"/>
    <n v="0"/>
    <x v="5"/>
    <x v="0"/>
  </r>
  <r>
    <x v="2961"/>
    <x v="0"/>
    <s v="Champions"/>
    <n v="5"/>
    <n v="42"/>
    <n v="16425.86"/>
    <n v="1276.74"/>
    <n v="2707.39"/>
    <n v="1430.65"/>
    <n v="112.05"/>
    <x v="1"/>
    <n v="0"/>
    <n v="1.29"/>
    <x v="1"/>
    <x v="1"/>
  </r>
  <r>
    <x v="2962"/>
    <x v="0"/>
    <s v="High Value At Risk"/>
    <n v="663"/>
    <n v="8"/>
    <n v="181.35"/>
    <n v="0"/>
    <n v="0"/>
    <n v="0"/>
    <m/>
    <x v="0"/>
    <n v="0"/>
    <n v="10.34"/>
    <x v="0"/>
    <x v="0"/>
  </r>
  <r>
    <x v="2963"/>
    <x v="0"/>
    <s v="Potential Loyalists"/>
    <n v="40"/>
    <n v="1"/>
    <n v="427.93"/>
    <n v="0"/>
    <n v="427.93"/>
    <n v="427.93"/>
    <m/>
    <x v="2"/>
    <n v="0"/>
    <n v="0"/>
    <x v="2"/>
    <x v="1"/>
  </r>
  <r>
    <x v="2964"/>
    <x v="0"/>
    <s v="High Value At Risk"/>
    <n v="362"/>
    <n v="4"/>
    <n v="689.07"/>
    <n v="0"/>
    <n v="0"/>
    <n v="0"/>
    <m/>
    <x v="0"/>
    <n v="0"/>
    <n v="0"/>
    <x v="3"/>
    <x v="0"/>
  </r>
  <r>
    <x v="2965"/>
    <x v="0"/>
    <s v="At Risk"/>
    <n v="449"/>
    <n v="2"/>
    <n v="613.08000000000004"/>
    <n v="0"/>
    <n v="0"/>
    <n v="0"/>
    <m/>
    <x v="0"/>
    <n v="0"/>
    <n v="0"/>
    <x v="2"/>
    <x v="2"/>
  </r>
  <r>
    <x v="2966"/>
    <x v="0"/>
    <s v="Needs Attention"/>
    <n v="373"/>
    <n v="2"/>
    <n v="678.11"/>
    <n v="0"/>
    <n v="0"/>
    <n v="0"/>
    <m/>
    <x v="0"/>
    <n v="0"/>
    <n v="1.17"/>
    <x v="2"/>
    <x v="2"/>
  </r>
  <r>
    <x v="2967"/>
    <x v="0"/>
    <s v="Needs Attention"/>
    <n v="96"/>
    <n v="2"/>
    <n v="913.19"/>
    <n v="581.39"/>
    <n v="0"/>
    <n v="-581.39"/>
    <n v="-100"/>
    <x v="3"/>
    <n v="581.39"/>
    <n v="0"/>
    <x v="2"/>
    <x v="2"/>
  </r>
  <r>
    <x v="2968"/>
    <x v="0"/>
    <s v="Champions"/>
    <n v="26"/>
    <n v="13"/>
    <n v="4557.13"/>
    <n v="752.67"/>
    <n v="1353.04"/>
    <n v="600.37"/>
    <n v="79.77"/>
    <x v="1"/>
    <n v="0"/>
    <n v="16.79"/>
    <x v="1"/>
    <x v="2"/>
  </r>
  <r>
    <x v="2969"/>
    <x v="0"/>
    <s v="Loyal Customers"/>
    <n v="76"/>
    <n v="7"/>
    <n v="2389.08"/>
    <n v="0"/>
    <n v="496.97"/>
    <n v="496.97"/>
    <m/>
    <x v="2"/>
    <n v="0"/>
    <n v="0"/>
    <x v="2"/>
    <x v="1"/>
  </r>
  <r>
    <x v="2970"/>
    <x v="0"/>
    <s v="Champions"/>
    <n v="58"/>
    <n v="11"/>
    <n v="5081.33"/>
    <n v="0"/>
    <n v="461.41"/>
    <n v="461.41"/>
    <m/>
    <x v="2"/>
    <n v="0"/>
    <n v="1.49"/>
    <x v="2"/>
    <x v="1"/>
  </r>
  <r>
    <x v="2971"/>
    <x v="0"/>
    <s v="Potential Loyalists"/>
    <n v="22"/>
    <n v="2"/>
    <n v="722.74"/>
    <n v="0"/>
    <n v="446.94"/>
    <n v="446.94"/>
    <m/>
    <x v="2"/>
    <n v="0"/>
    <n v="0"/>
    <x v="2"/>
    <x v="1"/>
  </r>
  <r>
    <x v="2972"/>
    <x v="0"/>
    <s v="High Value At Risk"/>
    <n v="493"/>
    <n v="11"/>
    <n v="6251.26"/>
    <n v="0"/>
    <n v="0"/>
    <n v="0"/>
    <m/>
    <x v="0"/>
    <n v="0"/>
    <n v="46.47"/>
    <x v="0"/>
    <x v="0"/>
  </r>
  <r>
    <x v="2973"/>
    <x v="0"/>
    <s v="Champions"/>
    <n v="41"/>
    <n v="8"/>
    <n v="3739.01"/>
    <n v="385.52"/>
    <n v="872.59"/>
    <n v="487.07"/>
    <n v="126.34"/>
    <x v="1"/>
    <n v="0"/>
    <n v="0.68"/>
    <x v="1"/>
    <x v="1"/>
  </r>
  <r>
    <x v="2974"/>
    <x v="0"/>
    <s v="Low Engagement"/>
    <n v="663"/>
    <n v="1"/>
    <n v="59.4"/>
    <n v="0"/>
    <n v="0"/>
    <n v="0"/>
    <m/>
    <x v="0"/>
    <n v="0"/>
    <n v="0"/>
    <x v="2"/>
    <x v="1"/>
  </r>
  <r>
    <x v="2975"/>
    <x v="0"/>
    <s v="Loyal Customers"/>
    <n v="138"/>
    <n v="8"/>
    <n v="6017.06"/>
    <n v="2007.4"/>
    <n v="0"/>
    <n v="-2007.4"/>
    <n v="-100"/>
    <x v="3"/>
    <n v="2007.4"/>
    <n v="1.04"/>
    <x v="4"/>
    <x v="0"/>
  </r>
  <r>
    <x v="2976"/>
    <x v="0"/>
    <s v="Champions"/>
    <n v="9"/>
    <n v="17"/>
    <n v="3084.54"/>
    <n v="495.15"/>
    <n v="729.01"/>
    <n v="233.86"/>
    <n v="47.23"/>
    <x v="1"/>
    <n v="0"/>
    <n v="6.57"/>
    <x v="1"/>
    <x v="1"/>
  </r>
  <r>
    <x v="2977"/>
    <x v="0"/>
    <s v="Needs Attention"/>
    <n v="129"/>
    <n v="2"/>
    <n v="307.32"/>
    <n v="168"/>
    <n v="0"/>
    <n v="-168"/>
    <n v="-100"/>
    <x v="3"/>
    <n v="168"/>
    <n v="0"/>
    <x v="2"/>
    <x v="2"/>
  </r>
  <r>
    <x v="2978"/>
    <x v="0"/>
    <s v="Low Engagement"/>
    <n v="691"/>
    <n v="1"/>
    <n v="60.96"/>
    <n v="0"/>
    <n v="0"/>
    <n v="0"/>
    <m/>
    <x v="0"/>
    <n v="0"/>
    <n v="0"/>
    <x v="2"/>
    <x v="1"/>
  </r>
  <r>
    <x v="2979"/>
    <x v="0"/>
    <s v="Potential Loyalists"/>
    <n v="41"/>
    <n v="3"/>
    <n v="1221.56"/>
    <n v="334.85"/>
    <n v="244.34"/>
    <n v="-90.51"/>
    <n v="-27.03"/>
    <x v="5"/>
    <n v="90.51"/>
    <n v="0"/>
    <x v="2"/>
    <x v="2"/>
  </r>
  <r>
    <x v="2980"/>
    <x v="0"/>
    <s v="High Value At Risk"/>
    <n v="383"/>
    <n v="4"/>
    <n v="1211.75"/>
    <n v="0"/>
    <n v="0"/>
    <n v="0"/>
    <m/>
    <x v="0"/>
    <n v="0"/>
    <n v="2.62"/>
    <x v="3"/>
    <x v="0"/>
  </r>
  <r>
    <x v="2981"/>
    <x v="0"/>
    <s v="At Risk"/>
    <n v="463"/>
    <n v="2"/>
    <n v="246.5"/>
    <n v="0"/>
    <n v="0"/>
    <n v="0"/>
    <m/>
    <x v="0"/>
    <n v="0"/>
    <n v="0"/>
    <x v="2"/>
    <x v="2"/>
  </r>
  <r>
    <x v="2982"/>
    <x v="0"/>
    <s v="Loyal Customers"/>
    <n v="170"/>
    <n v="8"/>
    <n v="4877.84"/>
    <n v="130.80000000000001"/>
    <n v="0"/>
    <n v="-130.80000000000001"/>
    <n v="-100"/>
    <x v="3"/>
    <n v="130.80000000000001"/>
    <n v="1.46"/>
    <x v="4"/>
    <x v="0"/>
  </r>
  <r>
    <x v="2983"/>
    <x v="0"/>
    <s v="Champions"/>
    <n v="9"/>
    <n v="11"/>
    <n v="3248.96"/>
    <n v="352.46"/>
    <n v="1107.7"/>
    <n v="755.24"/>
    <n v="214.28"/>
    <x v="1"/>
    <n v="0"/>
    <n v="1.75"/>
    <x v="1"/>
    <x v="1"/>
  </r>
  <r>
    <x v="2984"/>
    <x v="0"/>
    <s v="High Value At Risk"/>
    <n v="214"/>
    <n v="5"/>
    <n v="1890.57"/>
    <n v="0"/>
    <n v="0"/>
    <n v="0"/>
    <m/>
    <x v="0"/>
    <n v="0"/>
    <n v="0.16"/>
    <x v="3"/>
    <x v="0"/>
  </r>
  <r>
    <x v="2985"/>
    <x v="0"/>
    <s v="Champions"/>
    <n v="15"/>
    <n v="12"/>
    <n v="13733.55"/>
    <n v="0"/>
    <n v="3828.59"/>
    <n v="3828.59"/>
    <m/>
    <x v="2"/>
    <n v="0"/>
    <n v="0.63"/>
    <x v="2"/>
    <x v="1"/>
  </r>
  <r>
    <x v="2986"/>
    <x v="0"/>
    <s v="Loyal Customers"/>
    <n v="170"/>
    <n v="4"/>
    <n v="2027.79"/>
    <n v="338.84"/>
    <n v="0"/>
    <n v="-338.84"/>
    <n v="-100"/>
    <x v="3"/>
    <n v="338.84"/>
    <n v="0.33"/>
    <x v="4"/>
    <x v="0"/>
  </r>
  <r>
    <x v="2987"/>
    <x v="0"/>
    <s v="Potential Loyalists"/>
    <n v="41"/>
    <n v="3"/>
    <n v="942.08"/>
    <n v="0"/>
    <n v="316.88"/>
    <n v="316.88"/>
    <m/>
    <x v="2"/>
    <n v="0"/>
    <n v="0"/>
    <x v="2"/>
    <x v="1"/>
  </r>
  <r>
    <x v="2988"/>
    <x v="0"/>
    <s v="Low Engagement"/>
    <n v="187"/>
    <n v="1"/>
    <n v="394.14"/>
    <n v="0"/>
    <n v="0"/>
    <n v="0"/>
    <m/>
    <x v="0"/>
    <n v="0"/>
    <n v="0"/>
    <x v="2"/>
    <x v="1"/>
  </r>
  <r>
    <x v="2989"/>
    <x v="0"/>
    <s v="Low Engagement"/>
    <n v="493"/>
    <n v="1"/>
    <n v="468.65"/>
    <n v="0"/>
    <n v="0"/>
    <n v="0"/>
    <m/>
    <x v="0"/>
    <n v="0"/>
    <n v="0"/>
    <x v="2"/>
    <x v="1"/>
  </r>
  <r>
    <x v="2990"/>
    <x v="37"/>
    <s v="Low Engagement"/>
    <n v="271"/>
    <n v="1"/>
    <n v="140.54"/>
    <n v="0"/>
    <n v="0"/>
    <n v="0"/>
    <m/>
    <x v="0"/>
    <n v="0"/>
    <n v="0"/>
    <x v="2"/>
    <x v="1"/>
  </r>
  <r>
    <x v="2991"/>
    <x v="0"/>
    <s v="Loyal Customers"/>
    <n v="173"/>
    <n v="5"/>
    <n v="2733.8"/>
    <n v="500"/>
    <n v="0"/>
    <n v="-500"/>
    <n v="-100"/>
    <x v="3"/>
    <n v="500"/>
    <n v="0"/>
    <x v="4"/>
    <x v="0"/>
  </r>
  <r>
    <x v="2992"/>
    <x v="37"/>
    <s v="High Value At Risk"/>
    <n v="397"/>
    <n v="2"/>
    <n v="1216.6600000000001"/>
    <n v="0"/>
    <n v="0"/>
    <n v="0"/>
    <m/>
    <x v="0"/>
    <n v="0"/>
    <n v="0"/>
    <x v="3"/>
    <x v="0"/>
  </r>
  <r>
    <x v="2993"/>
    <x v="0"/>
    <s v="Low Engagement"/>
    <n v="585"/>
    <n v="1"/>
    <n v="289.87"/>
    <n v="0"/>
    <n v="0"/>
    <n v="0"/>
    <m/>
    <x v="0"/>
    <n v="0"/>
    <n v="2.4"/>
    <x v="2"/>
    <x v="1"/>
  </r>
  <r>
    <x v="2994"/>
    <x v="0"/>
    <s v="Champions"/>
    <n v="5"/>
    <n v="7"/>
    <n v="2911.62"/>
    <n v="0"/>
    <n v="1196.55"/>
    <n v="1196.55"/>
    <m/>
    <x v="2"/>
    <n v="0"/>
    <n v="0.68"/>
    <x v="2"/>
    <x v="1"/>
  </r>
  <r>
    <x v="2995"/>
    <x v="0"/>
    <s v="Loyal Customers"/>
    <n v="17"/>
    <n v="5"/>
    <n v="891.34"/>
    <n v="0"/>
    <n v="107.76"/>
    <n v="107.76"/>
    <m/>
    <x v="2"/>
    <n v="0"/>
    <n v="0"/>
    <x v="2"/>
    <x v="1"/>
  </r>
  <r>
    <x v="2996"/>
    <x v="0"/>
    <s v="Champions"/>
    <n v="10"/>
    <n v="11"/>
    <n v="5286.8"/>
    <n v="0"/>
    <n v="747.1"/>
    <n v="747.1"/>
    <m/>
    <x v="2"/>
    <n v="0"/>
    <n v="0.67"/>
    <x v="2"/>
    <x v="1"/>
  </r>
  <r>
    <x v="2997"/>
    <x v="0"/>
    <s v="Low Engagement"/>
    <n v="326"/>
    <n v="1"/>
    <n v="107.45"/>
    <n v="0"/>
    <n v="0"/>
    <n v="0"/>
    <m/>
    <x v="0"/>
    <n v="0"/>
    <n v="0"/>
    <x v="2"/>
    <x v="1"/>
  </r>
  <r>
    <x v="2998"/>
    <x v="0"/>
    <s v="Needs Attention"/>
    <n v="113"/>
    <n v="2"/>
    <n v="796.38"/>
    <n v="288.18"/>
    <n v="0"/>
    <n v="-288.18"/>
    <n v="-100"/>
    <x v="3"/>
    <n v="288.18"/>
    <n v="0"/>
    <x v="2"/>
    <x v="2"/>
  </r>
  <r>
    <x v="2999"/>
    <x v="0"/>
    <s v="Low Engagement"/>
    <n v="290"/>
    <n v="1"/>
    <n v="94"/>
    <n v="0"/>
    <n v="0"/>
    <n v="0"/>
    <m/>
    <x v="0"/>
    <n v="0"/>
    <n v="0"/>
    <x v="2"/>
    <x v="1"/>
  </r>
  <r>
    <x v="3000"/>
    <x v="0"/>
    <s v="Potential Loyalists"/>
    <n v="17"/>
    <n v="2"/>
    <n v="1345.53"/>
    <n v="0"/>
    <n v="1345.53"/>
    <n v="1345.53"/>
    <m/>
    <x v="2"/>
    <n v="0"/>
    <n v="0.44"/>
    <x v="2"/>
    <x v="1"/>
  </r>
  <r>
    <x v="3001"/>
    <x v="0"/>
    <s v="Potential Loyalists"/>
    <n v="2"/>
    <n v="3"/>
    <n v="815.77"/>
    <n v="0"/>
    <n v="815.77"/>
    <n v="815.77"/>
    <m/>
    <x v="2"/>
    <n v="0"/>
    <n v="0"/>
    <x v="2"/>
    <x v="1"/>
  </r>
  <r>
    <x v="3002"/>
    <x v="0"/>
    <s v="Loyal Customers"/>
    <n v="93"/>
    <n v="8"/>
    <n v="1302.3"/>
    <n v="257.39999999999998"/>
    <n v="0"/>
    <n v="-257.39999999999998"/>
    <n v="-100"/>
    <x v="3"/>
    <n v="257.39999999999998"/>
    <n v="3.8"/>
    <x v="4"/>
    <x v="0"/>
  </r>
  <r>
    <x v="3003"/>
    <x v="0"/>
    <s v="At Risk"/>
    <n v="453"/>
    <n v="2"/>
    <n v="216.95"/>
    <n v="0"/>
    <n v="0"/>
    <n v="0"/>
    <m/>
    <x v="0"/>
    <n v="0"/>
    <n v="0"/>
    <x v="2"/>
    <x v="2"/>
  </r>
  <r>
    <x v="3004"/>
    <x v="0"/>
    <s v="Loyal Customers"/>
    <n v="149"/>
    <n v="6"/>
    <n v="1830.12"/>
    <n v="185.36"/>
    <n v="0"/>
    <n v="-185.36"/>
    <n v="-100"/>
    <x v="3"/>
    <n v="185.36"/>
    <n v="0.76"/>
    <x v="4"/>
    <x v="0"/>
  </r>
  <r>
    <x v="3005"/>
    <x v="0"/>
    <s v="At Risk"/>
    <n v="492"/>
    <n v="2"/>
    <n v="170.88"/>
    <n v="0"/>
    <n v="0"/>
    <n v="0"/>
    <m/>
    <x v="0"/>
    <n v="0"/>
    <n v="0"/>
    <x v="2"/>
    <x v="2"/>
  </r>
  <r>
    <x v="3006"/>
    <x v="0"/>
    <s v="Low Engagement"/>
    <n v="376"/>
    <n v="1"/>
    <n v="257.06"/>
    <n v="0"/>
    <n v="0"/>
    <n v="0"/>
    <m/>
    <x v="0"/>
    <n v="0"/>
    <n v="0"/>
    <x v="2"/>
    <x v="1"/>
  </r>
  <r>
    <x v="3007"/>
    <x v="0"/>
    <s v="Needs Attention"/>
    <n v="190"/>
    <n v="2"/>
    <n v="659.84"/>
    <n v="0"/>
    <n v="0"/>
    <n v="0"/>
    <m/>
    <x v="0"/>
    <n v="0"/>
    <n v="0"/>
    <x v="2"/>
    <x v="2"/>
  </r>
  <r>
    <x v="3008"/>
    <x v="0"/>
    <s v="Potential Loyalists"/>
    <n v="32"/>
    <n v="4"/>
    <n v="975.87"/>
    <n v="0"/>
    <n v="258.42"/>
    <n v="258.42"/>
    <m/>
    <x v="2"/>
    <n v="0"/>
    <n v="8.6199999999999992"/>
    <x v="2"/>
    <x v="1"/>
  </r>
  <r>
    <x v="3009"/>
    <x v="0"/>
    <s v="Potential Loyalists"/>
    <n v="34"/>
    <n v="4"/>
    <n v="1046.74"/>
    <n v="0"/>
    <n v="306.01"/>
    <n v="306.01"/>
    <m/>
    <x v="2"/>
    <n v="0"/>
    <n v="0"/>
    <x v="2"/>
    <x v="1"/>
  </r>
  <r>
    <x v="3010"/>
    <x v="0"/>
    <s v="Low Engagement"/>
    <n v="265"/>
    <n v="1"/>
    <n v="267.18"/>
    <n v="0"/>
    <n v="0"/>
    <n v="0"/>
    <m/>
    <x v="0"/>
    <n v="0"/>
    <n v="0"/>
    <x v="2"/>
    <x v="1"/>
  </r>
  <r>
    <x v="3011"/>
    <x v="0"/>
    <s v="Low Engagement"/>
    <n v="722"/>
    <n v="1"/>
    <n v="131.25"/>
    <n v="0"/>
    <n v="0"/>
    <n v="0"/>
    <m/>
    <x v="0"/>
    <n v="0"/>
    <n v="10.7"/>
    <x v="0"/>
    <x v="2"/>
  </r>
  <r>
    <x v="3012"/>
    <x v="0"/>
    <s v="Loyal Customers"/>
    <n v="85"/>
    <n v="10"/>
    <n v="4685.72"/>
    <n v="1288.52"/>
    <n v="361.43"/>
    <n v="-927.09"/>
    <n v="-71.95"/>
    <x v="5"/>
    <n v="927.09"/>
    <n v="0"/>
    <x v="5"/>
    <x v="0"/>
  </r>
  <r>
    <x v="3013"/>
    <x v="0"/>
    <s v="Potential Loyalists"/>
    <n v="27"/>
    <n v="4"/>
    <n v="1348.93"/>
    <n v="225.81"/>
    <n v="966.72"/>
    <n v="740.91"/>
    <n v="328.11"/>
    <x v="1"/>
    <n v="0"/>
    <n v="0.93"/>
    <x v="1"/>
    <x v="1"/>
  </r>
  <r>
    <x v="3014"/>
    <x v="0"/>
    <s v="Low Engagement"/>
    <n v="172"/>
    <n v="1"/>
    <n v="190.53"/>
    <n v="190.53"/>
    <n v="0"/>
    <n v="-190.53"/>
    <n v="-100"/>
    <x v="3"/>
    <n v="190.53"/>
    <n v="0"/>
    <x v="2"/>
    <x v="1"/>
  </r>
  <r>
    <x v="3015"/>
    <x v="0"/>
    <s v="High Value At Risk"/>
    <n v="692"/>
    <n v="5"/>
    <n v="6798.72"/>
    <n v="0"/>
    <n v="0"/>
    <n v="0"/>
    <m/>
    <x v="0"/>
    <n v="0"/>
    <n v="0"/>
    <x v="3"/>
    <x v="0"/>
  </r>
  <r>
    <x v="3016"/>
    <x v="0"/>
    <s v="Potential Loyalists"/>
    <n v="10"/>
    <n v="3"/>
    <n v="774.9"/>
    <n v="0"/>
    <n v="738.7"/>
    <n v="738.7"/>
    <m/>
    <x v="2"/>
    <n v="0"/>
    <n v="0"/>
    <x v="2"/>
    <x v="1"/>
  </r>
  <r>
    <x v="3017"/>
    <x v="0"/>
    <s v="Low Engagement"/>
    <n v="314"/>
    <n v="1"/>
    <n v="559.61"/>
    <n v="0"/>
    <n v="0"/>
    <n v="0"/>
    <m/>
    <x v="0"/>
    <n v="0"/>
    <n v="0"/>
    <x v="2"/>
    <x v="1"/>
  </r>
  <r>
    <x v="3018"/>
    <x v="0"/>
    <s v="Loyal Customers"/>
    <n v="65"/>
    <n v="7"/>
    <n v="4572.82"/>
    <n v="869.9"/>
    <n v="839.99"/>
    <n v="-29.91"/>
    <n v="-3.44"/>
    <x v="4"/>
    <n v="29.91"/>
    <n v="0.22"/>
    <x v="2"/>
    <x v="1"/>
  </r>
  <r>
    <x v="3019"/>
    <x v="0"/>
    <s v="Needs Attention"/>
    <n v="86"/>
    <n v="1"/>
    <n v="508.8"/>
    <n v="0"/>
    <n v="508.8"/>
    <n v="508.8"/>
    <m/>
    <x v="2"/>
    <n v="0"/>
    <n v="0"/>
    <x v="2"/>
    <x v="2"/>
  </r>
  <r>
    <x v="3020"/>
    <x v="0"/>
    <s v="At Risk"/>
    <n v="426"/>
    <n v="2"/>
    <n v="449.42"/>
    <n v="0"/>
    <n v="0"/>
    <n v="0"/>
    <m/>
    <x v="0"/>
    <n v="0"/>
    <n v="0"/>
    <x v="2"/>
    <x v="2"/>
  </r>
  <r>
    <x v="3021"/>
    <x v="0"/>
    <s v="Potential Loyalists"/>
    <n v="25"/>
    <n v="1"/>
    <n v="135.86000000000001"/>
    <n v="0"/>
    <n v="135.86000000000001"/>
    <n v="135.86000000000001"/>
    <m/>
    <x v="2"/>
    <n v="0"/>
    <n v="0"/>
    <x v="2"/>
    <x v="1"/>
  </r>
  <r>
    <x v="3022"/>
    <x v="0"/>
    <s v="High Value At Risk"/>
    <n v="435"/>
    <n v="6"/>
    <n v="743"/>
    <n v="0"/>
    <n v="0"/>
    <n v="0"/>
    <m/>
    <x v="0"/>
    <n v="0"/>
    <n v="0"/>
    <x v="3"/>
    <x v="0"/>
  </r>
  <r>
    <x v="3023"/>
    <x v="0"/>
    <s v="Champions"/>
    <n v="59"/>
    <n v="10"/>
    <n v="3805.34"/>
    <n v="0"/>
    <n v="211"/>
    <n v="211"/>
    <m/>
    <x v="2"/>
    <n v="0"/>
    <n v="0"/>
    <x v="2"/>
    <x v="1"/>
  </r>
  <r>
    <x v="3024"/>
    <x v="0"/>
    <s v="High Value At Risk"/>
    <n v="324"/>
    <n v="7"/>
    <n v="1619.97"/>
    <n v="0"/>
    <n v="0"/>
    <n v="0"/>
    <m/>
    <x v="0"/>
    <n v="0"/>
    <n v="0.31"/>
    <x v="3"/>
    <x v="0"/>
  </r>
  <r>
    <x v="3025"/>
    <x v="0"/>
    <s v="Potential Loyalists"/>
    <n v="39"/>
    <n v="3"/>
    <n v="266.89"/>
    <n v="0"/>
    <n v="43.5"/>
    <n v="43.5"/>
    <m/>
    <x v="2"/>
    <n v="0"/>
    <n v="17.89"/>
    <x v="0"/>
    <x v="2"/>
  </r>
  <r>
    <x v="3026"/>
    <x v="0"/>
    <s v="At Risk"/>
    <n v="255"/>
    <n v="3"/>
    <n v="597.78"/>
    <n v="0"/>
    <n v="0"/>
    <n v="0"/>
    <m/>
    <x v="0"/>
    <n v="0"/>
    <n v="0"/>
    <x v="2"/>
    <x v="2"/>
  </r>
  <r>
    <x v="3027"/>
    <x v="0"/>
    <s v="High Value At Risk"/>
    <n v="401"/>
    <n v="4"/>
    <n v="1941.12"/>
    <n v="0"/>
    <n v="0"/>
    <n v="0"/>
    <m/>
    <x v="0"/>
    <n v="0"/>
    <n v="0"/>
    <x v="3"/>
    <x v="0"/>
  </r>
  <r>
    <x v="3028"/>
    <x v="0"/>
    <s v="Champions"/>
    <n v="20"/>
    <n v="9"/>
    <n v="2156.35"/>
    <n v="0"/>
    <n v="769.94"/>
    <n v="769.94"/>
    <m/>
    <x v="2"/>
    <n v="0"/>
    <n v="0.81"/>
    <x v="2"/>
    <x v="1"/>
  </r>
  <r>
    <x v="3029"/>
    <x v="0"/>
    <s v="Potential Loyalists"/>
    <n v="34"/>
    <n v="3"/>
    <n v="1430.54"/>
    <n v="0"/>
    <n v="1430.54"/>
    <n v="1430.54"/>
    <m/>
    <x v="2"/>
    <n v="0"/>
    <n v="0"/>
    <x v="2"/>
    <x v="1"/>
  </r>
  <r>
    <x v="3030"/>
    <x v="0"/>
    <s v="Potential Loyalists"/>
    <n v="16"/>
    <n v="4"/>
    <n v="762.75"/>
    <n v="0"/>
    <n v="93.78"/>
    <n v="93.78"/>
    <m/>
    <x v="2"/>
    <n v="0"/>
    <n v="0"/>
    <x v="2"/>
    <x v="1"/>
  </r>
  <r>
    <x v="3031"/>
    <x v="0"/>
    <s v="Potential Loyalists"/>
    <n v="27"/>
    <n v="2"/>
    <n v="397.35"/>
    <n v="0"/>
    <n v="397.35"/>
    <n v="397.35"/>
    <m/>
    <x v="2"/>
    <n v="0"/>
    <n v="8.17"/>
    <x v="2"/>
    <x v="1"/>
  </r>
  <r>
    <x v="3032"/>
    <x v="0"/>
    <s v="At Risk"/>
    <n v="468"/>
    <n v="2"/>
    <n v="954.75"/>
    <n v="0"/>
    <n v="0"/>
    <n v="0"/>
    <m/>
    <x v="0"/>
    <n v="0"/>
    <n v="5.34"/>
    <x v="2"/>
    <x v="2"/>
  </r>
  <r>
    <x v="3033"/>
    <x v="0"/>
    <s v="Low Engagement"/>
    <n v="503"/>
    <n v="1"/>
    <n v="153.24"/>
    <n v="0"/>
    <n v="0"/>
    <n v="0"/>
    <m/>
    <x v="0"/>
    <n v="0"/>
    <n v="0"/>
    <x v="2"/>
    <x v="1"/>
  </r>
  <r>
    <x v="3034"/>
    <x v="0"/>
    <s v="Potential Loyalists"/>
    <n v="24"/>
    <n v="2"/>
    <n v="320.76"/>
    <n v="0"/>
    <n v="171.19"/>
    <n v="171.19"/>
    <m/>
    <x v="2"/>
    <n v="0"/>
    <n v="6.08"/>
    <x v="2"/>
    <x v="1"/>
  </r>
  <r>
    <x v="3035"/>
    <x v="0"/>
    <s v="Needs Attention"/>
    <n v="214"/>
    <n v="2"/>
    <n v="533.29999999999995"/>
    <n v="0"/>
    <n v="0"/>
    <n v="0"/>
    <m/>
    <x v="0"/>
    <n v="0"/>
    <n v="21.64"/>
    <x v="0"/>
    <x v="2"/>
  </r>
  <r>
    <x v="3036"/>
    <x v="0"/>
    <s v="Champions"/>
    <n v="9"/>
    <n v="11"/>
    <n v="2567.06"/>
    <n v="280.32"/>
    <n v="454.2"/>
    <n v="173.88"/>
    <n v="62.03"/>
    <x v="1"/>
    <n v="0"/>
    <n v="1.95"/>
    <x v="1"/>
    <x v="1"/>
  </r>
  <r>
    <x v="3037"/>
    <x v="0"/>
    <s v="Potential Loyalists"/>
    <n v="23"/>
    <n v="1"/>
    <n v="149.29"/>
    <n v="0"/>
    <n v="149.29"/>
    <n v="149.29"/>
    <m/>
    <x v="2"/>
    <n v="0"/>
    <n v="0"/>
    <x v="2"/>
    <x v="1"/>
  </r>
  <r>
    <x v="3038"/>
    <x v="0"/>
    <s v="Potential Loyalists"/>
    <n v="13"/>
    <n v="3"/>
    <n v="1067.75"/>
    <n v="0"/>
    <n v="583.65"/>
    <n v="583.65"/>
    <m/>
    <x v="2"/>
    <n v="0"/>
    <n v="0"/>
    <x v="2"/>
    <x v="1"/>
  </r>
  <r>
    <x v="3039"/>
    <x v="0"/>
    <s v="Needs Attention"/>
    <n v="263"/>
    <n v="2"/>
    <n v="393.45"/>
    <n v="0"/>
    <n v="0"/>
    <n v="0"/>
    <m/>
    <x v="0"/>
    <n v="0"/>
    <n v="0"/>
    <x v="2"/>
    <x v="2"/>
  </r>
  <r>
    <x v="3040"/>
    <x v="0"/>
    <s v="Needs Attention"/>
    <n v="132"/>
    <n v="1"/>
    <n v="156.58000000000001"/>
    <n v="156.58000000000001"/>
    <n v="0"/>
    <n v="-156.58000000000001"/>
    <n v="-100"/>
    <x v="3"/>
    <n v="156.58000000000001"/>
    <n v="0"/>
    <x v="2"/>
    <x v="2"/>
  </r>
  <r>
    <x v="3041"/>
    <x v="0"/>
    <s v="High Value At Risk"/>
    <n v="405"/>
    <n v="4"/>
    <n v="1269.05"/>
    <n v="0"/>
    <n v="0"/>
    <n v="0"/>
    <m/>
    <x v="0"/>
    <n v="0"/>
    <n v="0"/>
    <x v="3"/>
    <x v="0"/>
  </r>
  <r>
    <x v="3042"/>
    <x v="0"/>
    <s v="Potential Loyalists"/>
    <n v="55"/>
    <n v="3"/>
    <n v="383.68"/>
    <n v="111.86"/>
    <n v="146.02000000000001"/>
    <n v="34.159999999999997"/>
    <n v="30.54"/>
    <x v="1"/>
    <n v="0"/>
    <n v="0"/>
    <x v="1"/>
    <x v="1"/>
  </r>
  <r>
    <x v="3043"/>
    <x v="0"/>
    <s v="High Value At Risk"/>
    <n v="397"/>
    <n v="3"/>
    <n v="1254.21"/>
    <n v="0"/>
    <n v="0"/>
    <n v="0"/>
    <m/>
    <x v="0"/>
    <n v="0"/>
    <n v="0"/>
    <x v="3"/>
    <x v="0"/>
  </r>
  <r>
    <x v="3044"/>
    <x v="0"/>
    <s v="Low Engagement"/>
    <n v="249"/>
    <n v="1"/>
    <n v="594"/>
    <n v="0"/>
    <n v="0"/>
    <n v="0"/>
    <m/>
    <x v="0"/>
    <n v="0"/>
    <n v="0"/>
    <x v="2"/>
    <x v="1"/>
  </r>
  <r>
    <x v="3045"/>
    <x v="0"/>
    <s v="Champions"/>
    <n v="2"/>
    <n v="14"/>
    <n v="5114.2299999999996"/>
    <n v="247.09"/>
    <n v="2528.79"/>
    <n v="2281.6999999999998"/>
    <n v="923.43"/>
    <x v="1"/>
    <n v="0"/>
    <n v="1.17"/>
    <x v="1"/>
    <x v="1"/>
  </r>
  <r>
    <x v="3046"/>
    <x v="0"/>
    <s v="Potential Loyalists"/>
    <n v="10"/>
    <n v="2"/>
    <n v="1411.21"/>
    <n v="0"/>
    <n v="1411.21"/>
    <n v="1411.21"/>
    <m/>
    <x v="2"/>
    <n v="0"/>
    <n v="0"/>
    <x v="2"/>
    <x v="1"/>
  </r>
  <r>
    <x v="3047"/>
    <x v="0"/>
    <s v="Needs Attention"/>
    <n v="265"/>
    <n v="2"/>
    <n v="284.5"/>
    <n v="0"/>
    <n v="0"/>
    <n v="0"/>
    <m/>
    <x v="0"/>
    <n v="0"/>
    <n v="0"/>
    <x v="2"/>
    <x v="2"/>
  </r>
  <r>
    <x v="3048"/>
    <x v="0"/>
    <s v="At Risk"/>
    <n v="377"/>
    <n v="3"/>
    <n v="396.75"/>
    <n v="0"/>
    <n v="0"/>
    <n v="0"/>
    <m/>
    <x v="0"/>
    <n v="0"/>
    <n v="1.7"/>
    <x v="2"/>
    <x v="2"/>
  </r>
  <r>
    <x v="3049"/>
    <x v="0"/>
    <s v="High Value At Risk"/>
    <n v="331"/>
    <n v="5"/>
    <n v="492.88"/>
    <n v="0"/>
    <n v="0"/>
    <n v="0"/>
    <m/>
    <x v="0"/>
    <n v="0"/>
    <n v="1.61"/>
    <x v="3"/>
    <x v="0"/>
  </r>
  <r>
    <x v="3050"/>
    <x v="0"/>
    <s v="Needs Attention"/>
    <n v="313"/>
    <n v="2"/>
    <n v="788.81"/>
    <n v="0"/>
    <n v="0"/>
    <n v="0"/>
    <m/>
    <x v="0"/>
    <n v="0"/>
    <n v="0"/>
    <x v="2"/>
    <x v="2"/>
  </r>
  <r>
    <x v="3051"/>
    <x v="0"/>
    <s v="Potential Loyalists"/>
    <n v="27"/>
    <n v="3"/>
    <n v="974.52"/>
    <n v="0"/>
    <n v="326.82"/>
    <n v="326.82"/>
    <m/>
    <x v="2"/>
    <n v="0"/>
    <n v="0.34"/>
    <x v="2"/>
    <x v="1"/>
  </r>
  <r>
    <x v="3052"/>
    <x v="0"/>
    <s v="Potential Loyalists"/>
    <n v="31"/>
    <n v="1"/>
    <n v="429.84"/>
    <n v="0"/>
    <n v="429.84"/>
    <n v="429.84"/>
    <m/>
    <x v="2"/>
    <n v="0"/>
    <n v="0"/>
    <x v="2"/>
    <x v="1"/>
  </r>
  <r>
    <x v="3053"/>
    <x v="0"/>
    <s v="At Risk"/>
    <n v="435"/>
    <n v="2"/>
    <n v="226.86"/>
    <n v="0"/>
    <n v="0"/>
    <n v="0"/>
    <m/>
    <x v="0"/>
    <n v="0"/>
    <n v="0"/>
    <x v="2"/>
    <x v="2"/>
  </r>
  <r>
    <x v="3054"/>
    <x v="0"/>
    <s v="Champions"/>
    <n v="30"/>
    <n v="6"/>
    <n v="1785.11"/>
    <n v="0"/>
    <n v="291.48"/>
    <n v="291.48"/>
    <m/>
    <x v="2"/>
    <n v="0"/>
    <n v="0"/>
    <x v="2"/>
    <x v="1"/>
  </r>
  <r>
    <x v="3055"/>
    <x v="0"/>
    <s v="Champions"/>
    <n v="2"/>
    <n v="7"/>
    <n v="1371.77"/>
    <n v="506.86"/>
    <n v="670.57"/>
    <n v="163.71"/>
    <n v="32.299999999999997"/>
    <x v="1"/>
    <n v="0"/>
    <n v="0"/>
    <x v="1"/>
    <x v="1"/>
  </r>
  <r>
    <x v="3056"/>
    <x v="0"/>
    <s v="Needs Attention"/>
    <n v="363"/>
    <n v="2"/>
    <n v="303.89"/>
    <n v="0"/>
    <n v="0"/>
    <n v="0"/>
    <m/>
    <x v="0"/>
    <n v="0"/>
    <n v="0"/>
    <x v="2"/>
    <x v="2"/>
  </r>
  <r>
    <x v="3057"/>
    <x v="0"/>
    <s v="Low Engagement"/>
    <n v="598"/>
    <n v="1"/>
    <n v="38.25"/>
    <n v="0"/>
    <n v="0"/>
    <n v="0"/>
    <m/>
    <x v="0"/>
    <n v="0"/>
    <n v="0"/>
    <x v="2"/>
    <x v="1"/>
  </r>
  <r>
    <x v="3058"/>
    <x v="0"/>
    <s v="High Value At Risk"/>
    <n v="284"/>
    <n v="10"/>
    <n v="2091.52"/>
    <n v="0"/>
    <n v="0"/>
    <n v="0"/>
    <m/>
    <x v="0"/>
    <n v="0"/>
    <n v="0"/>
    <x v="3"/>
    <x v="0"/>
  </r>
  <r>
    <x v="3059"/>
    <x v="0"/>
    <s v="Low Engagement"/>
    <n v="263"/>
    <n v="1"/>
    <n v="237.07"/>
    <n v="0"/>
    <n v="0"/>
    <n v="0"/>
    <m/>
    <x v="0"/>
    <n v="0"/>
    <n v="0"/>
    <x v="2"/>
    <x v="1"/>
  </r>
  <r>
    <x v="3060"/>
    <x v="0"/>
    <s v="Potential Loyalists"/>
    <n v="26"/>
    <n v="2"/>
    <n v="370.44"/>
    <n v="0"/>
    <n v="161.63999999999999"/>
    <n v="161.63999999999999"/>
    <m/>
    <x v="2"/>
    <n v="0"/>
    <n v="0"/>
    <x v="2"/>
    <x v="1"/>
  </r>
  <r>
    <x v="3061"/>
    <x v="0"/>
    <s v="At Risk"/>
    <n v="418"/>
    <n v="2"/>
    <n v="202.83"/>
    <n v="0"/>
    <n v="0"/>
    <n v="0"/>
    <m/>
    <x v="0"/>
    <n v="0"/>
    <n v="0"/>
    <x v="2"/>
    <x v="2"/>
  </r>
  <r>
    <x v="3062"/>
    <x v="0"/>
    <s v="Low Engagement"/>
    <n v="355"/>
    <n v="1"/>
    <n v="214.26"/>
    <n v="0"/>
    <n v="0"/>
    <n v="0"/>
    <m/>
    <x v="0"/>
    <n v="0"/>
    <n v="0"/>
    <x v="2"/>
    <x v="1"/>
  </r>
  <r>
    <x v="3063"/>
    <x v="0"/>
    <s v="At Risk"/>
    <n v="461"/>
    <n v="2"/>
    <n v="429.7"/>
    <n v="0"/>
    <n v="0"/>
    <n v="0"/>
    <m/>
    <x v="0"/>
    <n v="0"/>
    <n v="8.94"/>
    <x v="2"/>
    <x v="2"/>
  </r>
  <r>
    <x v="3064"/>
    <x v="0"/>
    <s v="Needs Attention"/>
    <n v="95"/>
    <n v="4"/>
    <n v="737.05"/>
    <n v="129.6"/>
    <n v="0"/>
    <n v="-129.6"/>
    <n v="-100"/>
    <x v="3"/>
    <n v="129.6"/>
    <n v="0"/>
    <x v="2"/>
    <x v="2"/>
  </r>
  <r>
    <x v="3065"/>
    <x v="0"/>
    <s v="Potential Loyalists"/>
    <n v="30"/>
    <n v="1"/>
    <n v="126.14"/>
    <n v="0"/>
    <n v="126.14"/>
    <n v="126.14"/>
    <m/>
    <x v="2"/>
    <n v="0"/>
    <n v="0"/>
    <x v="2"/>
    <x v="1"/>
  </r>
  <r>
    <x v="3066"/>
    <x v="0"/>
    <s v="Low Engagement"/>
    <n v="339"/>
    <n v="1"/>
    <n v="1044.6500000000001"/>
    <n v="0"/>
    <n v="0"/>
    <n v="0"/>
    <m/>
    <x v="0"/>
    <n v="0"/>
    <n v="0"/>
    <x v="2"/>
    <x v="1"/>
  </r>
  <r>
    <x v="3067"/>
    <x v="0"/>
    <s v="Champions"/>
    <n v="20"/>
    <n v="32"/>
    <n v="12100.4"/>
    <n v="639.62"/>
    <n v="1362.49"/>
    <n v="722.87"/>
    <n v="113.02"/>
    <x v="1"/>
    <n v="0"/>
    <n v="3.55"/>
    <x v="1"/>
    <x v="1"/>
  </r>
  <r>
    <x v="3068"/>
    <x v="0"/>
    <s v="Needs Attention"/>
    <n v="86"/>
    <n v="4"/>
    <n v="1560.46"/>
    <n v="0"/>
    <n v="334.53"/>
    <n v="334.53"/>
    <m/>
    <x v="2"/>
    <n v="0"/>
    <n v="0"/>
    <x v="2"/>
    <x v="2"/>
  </r>
  <r>
    <x v="3069"/>
    <x v="0"/>
    <s v="Potential Loyalists"/>
    <n v="10"/>
    <n v="3"/>
    <n v="524.88"/>
    <n v="402.56"/>
    <n v="122.32"/>
    <n v="-280.24"/>
    <n v="-69.61"/>
    <x v="5"/>
    <n v="280.24"/>
    <n v="2.48"/>
    <x v="2"/>
    <x v="2"/>
  </r>
  <r>
    <x v="3070"/>
    <x v="0"/>
    <s v="Potential Loyalists"/>
    <n v="52"/>
    <n v="3"/>
    <n v="1430.48"/>
    <n v="0"/>
    <n v="467.51"/>
    <n v="467.51"/>
    <m/>
    <x v="2"/>
    <n v="0"/>
    <n v="3.01"/>
    <x v="2"/>
    <x v="1"/>
  </r>
  <r>
    <x v="3071"/>
    <x v="0"/>
    <s v="Potential Loyalists"/>
    <n v="51"/>
    <n v="3"/>
    <n v="874.25"/>
    <n v="304.3"/>
    <n v="234.25"/>
    <n v="-70.05"/>
    <n v="-23.02"/>
    <x v="5"/>
    <n v="70.05"/>
    <n v="4.5599999999999996"/>
    <x v="2"/>
    <x v="2"/>
  </r>
  <r>
    <x v="3072"/>
    <x v="0"/>
    <s v="Low Engagement"/>
    <n v="576"/>
    <n v="1"/>
    <n v="63.42"/>
    <n v="0"/>
    <n v="0"/>
    <n v="0"/>
    <m/>
    <x v="0"/>
    <n v="0"/>
    <n v="0"/>
    <x v="2"/>
    <x v="1"/>
  </r>
  <r>
    <x v="3073"/>
    <x v="0"/>
    <s v="Potential Loyalists"/>
    <n v="3"/>
    <n v="3"/>
    <n v="1292.01"/>
    <n v="0"/>
    <n v="454.48"/>
    <n v="454.48"/>
    <m/>
    <x v="2"/>
    <n v="0"/>
    <n v="0"/>
    <x v="2"/>
    <x v="1"/>
  </r>
  <r>
    <x v="3074"/>
    <x v="0"/>
    <s v="Needs Attention"/>
    <n v="114"/>
    <n v="1"/>
    <n v="371.56"/>
    <n v="371.56"/>
    <n v="0"/>
    <n v="-371.56"/>
    <n v="-100"/>
    <x v="3"/>
    <n v="371.56"/>
    <n v="0"/>
    <x v="2"/>
    <x v="2"/>
  </r>
  <r>
    <x v="3075"/>
    <x v="0"/>
    <s v="Champions"/>
    <n v="15"/>
    <n v="8"/>
    <n v="2046"/>
    <n v="0"/>
    <n v="1771.2"/>
    <n v="1771.2"/>
    <m/>
    <x v="2"/>
    <n v="0"/>
    <n v="14.96"/>
    <x v="0"/>
    <x v="2"/>
  </r>
  <r>
    <x v="3076"/>
    <x v="0"/>
    <s v="Low Engagement"/>
    <n v="596"/>
    <n v="1"/>
    <n v="150.35"/>
    <n v="0"/>
    <n v="0"/>
    <n v="0"/>
    <m/>
    <x v="0"/>
    <n v="0"/>
    <n v="0"/>
    <x v="2"/>
    <x v="1"/>
  </r>
  <r>
    <x v="3077"/>
    <x v="0"/>
    <s v="Needs Attention"/>
    <n v="78"/>
    <n v="1"/>
    <n v="454.11"/>
    <n v="0"/>
    <n v="454.11"/>
    <n v="454.11"/>
    <m/>
    <x v="2"/>
    <n v="0"/>
    <n v="0"/>
    <x v="2"/>
    <x v="2"/>
  </r>
  <r>
    <x v="3078"/>
    <x v="0"/>
    <s v="High Value At Risk"/>
    <n v="381"/>
    <n v="4"/>
    <n v="2209.98"/>
    <n v="0"/>
    <n v="0"/>
    <n v="0"/>
    <m/>
    <x v="0"/>
    <n v="0"/>
    <n v="1.34"/>
    <x v="3"/>
    <x v="0"/>
  </r>
  <r>
    <x v="3079"/>
    <x v="0"/>
    <s v="Low Engagement"/>
    <n v="650"/>
    <n v="1"/>
    <n v="368.4"/>
    <n v="0"/>
    <n v="0"/>
    <n v="0"/>
    <m/>
    <x v="0"/>
    <n v="0"/>
    <n v="0"/>
    <x v="2"/>
    <x v="1"/>
  </r>
  <r>
    <x v="3080"/>
    <x v="0"/>
    <s v="Potential Loyalists"/>
    <n v="41"/>
    <n v="3"/>
    <n v="1940.98"/>
    <n v="0"/>
    <n v="1399.92"/>
    <n v="1399.92"/>
    <m/>
    <x v="2"/>
    <n v="0"/>
    <n v="0"/>
    <x v="2"/>
    <x v="1"/>
  </r>
  <r>
    <x v="3081"/>
    <x v="0"/>
    <s v="Low Engagement"/>
    <n v="734"/>
    <n v="1"/>
    <n v="147.4"/>
    <n v="0"/>
    <n v="0"/>
    <n v="0"/>
    <m/>
    <x v="0"/>
    <n v="0"/>
    <n v="0"/>
    <x v="2"/>
    <x v="1"/>
  </r>
  <r>
    <x v="3082"/>
    <x v="38"/>
    <s v="Needs Attention"/>
    <n v="117"/>
    <n v="3"/>
    <n v="3592.25"/>
    <n v="905.5"/>
    <n v="0"/>
    <n v="-905.5"/>
    <n v="-100"/>
    <x v="3"/>
    <n v="905.5"/>
    <n v="0"/>
    <x v="4"/>
    <x v="0"/>
  </r>
  <r>
    <x v="3083"/>
    <x v="4"/>
    <s v="High Value At Risk"/>
    <n v="402"/>
    <n v="1"/>
    <n v="1993.34"/>
    <n v="0"/>
    <n v="0"/>
    <n v="0"/>
    <m/>
    <x v="0"/>
    <n v="0"/>
    <n v="0"/>
    <x v="3"/>
    <x v="0"/>
  </r>
  <r>
    <x v="3084"/>
    <x v="0"/>
    <s v="Champions"/>
    <n v="16"/>
    <n v="18"/>
    <n v="14377.36"/>
    <n v="666.06"/>
    <n v="8911.4599999999991"/>
    <n v="8245.4"/>
    <n v="1237.94"/>
    <x v="1"/>
    <n v="0"/>
    <n v="31.2"/>
    <x v="1"/>
    <x v="2"/>
  </r>
  <r>
    <x v="3085"/>
    <x v="0"/>
    <s v="Loyal Customers"/>
    <n v="162"/>
    <n v="10"/>
    <n v="810.68"/>
    <n v="114.31"/>
    <n v="0"/>
    <n v="-114.31"/>
    <n v="-100"/>
    <x v="3"/>
    <n v="114.31"/>
    <n v="0"/>
    <x v="2"/>
    <x v="1"/>
  </r>
  <r>
    <x v="3086"/>
    <x v="0"/>
    <s v="Champions"/>
    <n v="2"/>
    <n v="6"/>
    <n v="4652.1000000000004"/>
    <n v="0"/>
    <n v="3590.41"/>
    <n v="3590.41"/>
    <m/>
    <x v="2"/>
    <n v="0"/>
    <n v="0.67"/>
    <x v="2"/>
    <x v="1"/>
  </r>
  <r>
    <x v="3087"/>
    <x v="0"/>
    <s v="Champions"/>
    <n v="31"/>
    <n v="7"/>
    <n v="4810.92"/>
    <n v="0"/>
    <n v="1296.3699999999999"/>
    <n v="1296.3699999999999"/>
    <m/>
    <x v="2"/>
    <n v="0"/>
    <n v="3.06"/>
    <x v="2"/>
    <x v="1"/>
  </r>
  <r>
    <x v="3088"/>
    <x v="0"/>
    <s v="Low Engagement"/>
    <n v="528"/>
    <n v="1"/>
    <n v="102"/>
    <n v="0"/>
    <n v="0"/>
    <n v="0"/>
    <m/>
    <x v="0"/>
    <n v="0"/>
    <n v="0"/>
    <x v="2"/>
    <x v="1"/>
  </r>
  <r>
    <x v="3089"/>
    <x v="0"/>
    <s v="Low Engagement"/>
    <n v="680"/>
    <n v="1"/>
    <n v="231.32"/>
    <n v="0"/>
    <n v="0"/>
    <n v="0"/>
    <m/>
    <x v="0"/>
    <n v="0"/>
    <n v="0"/>
    <x v="2"/>
    <x v="1"/>
  </r>
  <r>
    <x v="3090"/>
    <x v="0"/>
    <s v="Low Engagement"/>
    <n v="93"/>
    <n v="5"/>
    <n v="431.92"/>
    <n v="91.32"/>
    <n v="0"/>
    <n v="-91.32"/>
    <n v="-100"/>
    <x v="3"/>
    <n v="91.32"/>
    <n v="0"/>
    <x v="2"/>
    <x v="1"/>
  </r>
  <r>
    <x v="3091"/>
    <x v="0"/>
    <s v="Champions"/>
    <n v="23"/>
    <n v="8"/>
    <n v="2419.61"/>
    <n v="0"/>
    <n v="786.02"/>
    <n v="786.02"/>
    <m/>
    <x v="2"/>
    <n v="0"/>
    <n v="3.81"/>
    <x v="2"/>
    <x v="1"/>
  </r>
  <r>
    <x v="3092"/>
    <x v="0"/>
    <s v="Low Engagement"/>
    <n v="431"/>
    <n v="1"/>
    <n v="210.85"/>
    <n v="0"/>
    <n v="0"/>
    <n v="0"/>
    <m/>
    <x v="0"/>
    <n v="0"/>
    <n v="13.99"/>
    <x v="0"/>
    <x v="2"/>
  </r>
  <r>
    <x v="3093"/>
    <x v="0"/>
    <s v="Loyal Customers"/>
    <n v="96"/>
    <n v="6"/>
    <n v="3100.09"/>
    <n v="1455.17"/>
    <n v="0"/>
    <n v="-1455.17"/>
    <n v="-100"/>
    <x v="3"/>
    <n v="1455.17"/>
    <n v="0.3"/>
    <x v="4"/>
    <x v="0"/>
  </r>
  <r>
    <x v="3094"/>
    <x v="0"/>
    <s v="Potential Loyalists"/>
    <n v="29"/>
    <n v="2"/>
    <n v="659.46"/>
    <n v="0"/>
    <n v="659.46"/>
    <n v="659.46"/>
    <m/>
    <x v="2"/>
    <n v="0"/>
    <n v="0"/>
    <x v="2"/>
    <x v="1"/>
  </r>
  <r>
    <x v="3095"/>
    <x v="0"/>
    <s v="Champions"/>
    <n v="33"/>
    <n v="9"/>
    <n v="4113.1899999999996"/>
    <n v="367.5"/>
    <n v="666.46"/>
    <n v="298.95999999999998"/>
    <n v="81.349999999999994"/>
    <x v="1"/>
    <n v="0"/>
    <n v="0.84"/>
    <x v="1"/>
    <x v="1"/>
  </r>
  <r>
    <x v="3096"/>
    <x v="0"/>
    <s v="Champions"/>
    <n v="22"/>
    <n v="5"/>
    <n v="3702.6"/>
    <n v="1119.8800000000001"/>
    <n v="160.69999999999999"/>
    <n v="-959.18"/>
    <n v="-85.65"/>
    <x v="5"/>
    <n v="959.18"/>
    <n v="0"/>
    <x v="5"/>
    <x v="0"/>
  </r>
  <r>
    <x v="3097"/>
    <x v="0"/>
    <s v="Low Engagement"/>
    <n v="380"/>
    <n v="1"/>
    <n v="246.5"/>
    <n v="0"/>
    <n v="0"/>
    <n v="0"/>
    <m/>
    <x v="0"/>
    <n v="0"/>
    <n v="0"/>
    <x v="2"/>
    <x v="1"/>
  </r>
  <r>
    <x v="3098"/>
    <x v="0"/>
    <s v="Low Engagement"/>
    <n v="632"/>
    <n v="1"/>
    <n v="146.13999999999999"/>
    <n v="0"/>
    <n v="0"/>
    <n v="0"/>
    <m/>
    <x v="0"/>
    <n v="0"/>
    <n v="0"/>
    <x v="2"/>
    <x v="1"/>
  </r>
  <r>
    <x v="3099"/>
    <x v="0"/>
    <s v="Champions"/>
    <n v="18"/>
    <n v="9"/>
    <n v="8657.39"/>
    <n v="0"/>
    <n v="291.60000000000002"/>
    <n v="291.60000000000002"/>
    <m/>
    <x v="2"/>
    <n v="0"/>
    <n v="0.16"/>
    <x v="2"/>
    <x v="1"/>
  </r>
  <r>
    <x v="3100"/>
    <x v="0"/>
    <s v="Champions"/>
    <n v="3"/>
    <n v="44"/>
    <n v="24972.86"/>
    <n v="1983.52"/>
    <n v="4190.03"/>
    <n v="2206.5100000000002"/>
    <n v="111.24"/>
    <x v="1"/>
    <n v="0"/>
    <n v="0.94"/>
    <x v="1"/>
    <x v="1"/>
  </r>
  <r>
    <x v="3101"/>
    <x v="0"/>
    <s v="Low Engagement"/>
    <n v="724"/>
    <n v="1"/>
    <n v="158.65"/>
    <n v="0"/>
    <n v="0"/>
    <n v="0"/>
    <m/>
    <x v="0"/>
    <n v="0"/>
    <n v="0"/>
    <x v="2"/>
    <x v="1"/>
  </r>
  <r>
    <x v="3102"/>
    <x v="0"/>
    <s v="Potential Loyalists"/>
    <n v="9"/>
    <n v="4"/>
    <n v="1131.56"/>
    <n v="0"/>
    <n v="1131.56"/>
    <n v="1131.56"/>
    <m/>
    <x v="2"/>
    <n v="0"/>
    <n v="0"/>
    <x v="2"/>
    <x v="1"/>
  </r>
  <r>
    <x v="3103"/>
    <x v="0"/>
    <s v="Needs Attention"/>
    <n v="405"/>
    <n v="2"/>
    <n v="399.95"/>
    <n v="0"/>
    <n v="0"/>
    <n v="0"/>
    <m/>
    <x v="0"/>
    <n v="0"/>
    <n v="0"/>
    <x v="2"/>
    <x v="2"/>
  </r>
  <r>
    <x v="3104"/>
    <x v="0"/>
    <s v="Champions"/>
    <n v="16"/>
    <n v="12"/>
    <n v="9542.92"/>
    <n v="3315.07"/>
    <n v="968.45"/>
    <n v="-2346.62"/>
    <n v="-70.790000000000006"/>
    <x v="5"/>
    <n v="2346.62"/>
    <n v="15.37"/>
    <x v="5"/>
    <x v="0"/>
  </r>
  <r>
    <x v="3105"/>
    <x v="0"/>
    <s v="Needs Attention"/>
    <n v="363"/>
    <n v="2"/>
    <n v="257.3"/>
    <n v="0"/>
    <n v="0"/>
    <n v="0"/>
    <m/>
    <x v="0"/>
    <n v="0"/>
    <n v="0"/>
    <x v="2"/>
    <x v="2"/>
  </r>
  <r>
    <x v="3106"/>
    <x v="0"/>
    <s v="Needs Attention"/>
    <n v="82"/>
    <n v="4"/>
    <n v="391.45"/>
    <n v="0"/>
    <n v="52.83"/>
    <n v="52.83"/>
    <m/>
    <x v="2"/>
    <n v="0"/>
    <n v="2.54"/>
    <x v="2"/>
    <x v="2"/>
  </r>
  <r>
    <x v="3107"/>
    <x v="0"/>
    <s v="Champions"/>
    <n v="53"/>
    <n v="5"/>
    <n v="3610.96"/>
    <n v="2091.14"/>
    <n v="1519.82"/>
    <n v="-571.32000000000005"/>
    <n v="-27.32"/>
    <x v="5"/>
    <n v="571.32000000000005"/>
    <n v="3.15"/>
    <x v="5"/>
    <x v="0"/>
  </r>
  <r>
    <x v="3108"/>
    <x v="0"/>
    <s v="Champions"/>
    <n v="23"/>
    <n v="6"/>
    <n v="2030.33"/>
    <n v="208.77"/>
    <n v="763.31"/>
    <n v="554.54"/>
    <n v="265.62"/>
    <x v="1"/>
    <n v="0"/>
    <n v="0"/>
    <x v="1"/>
    <x v="1"/>
  </r>
  <r>
    <x v="3109"/>
    <x v="0"/>
    <s v="Low Engagement"/>
    <n v="172"/>
    <n v="1"/>
    <n v="475.86"/>
    <n v="475.86"/>
    <n v="0"/>
    <n v="-475.86"/>
    <n v="-100"/>
    <x v="3"/>
    <n v="475.86"/>
    <n v="0"/>
    <x v="2"/>
    <x v="1"/>
  </r>
  <r>
    <x v="3110"/>
    <x v="0"/>
    <s v="High Value At Risk"/>
    <n v="190"/>
    <n v="6"/>
    <n v="1000.27"/>
    <n v="0"/>
    <n v="0"/>
    <n v="0"/>
    <m/>
    <x v="0"/>
    <n v="0"/>
    <n v="0"/>
    <x v="3"/>
    <x v="0"/>
  </r>
  <r>
    <x v="3111"/>
    <x v="0"/>
    <s v="Low Engagement"/>
    <n v="381"/>
    <n v="1"/>
    <n v="152.41"/>
    <n v="0"/>
    <n v="0"/>
    <n v="0"/>
    <m/>
    <x v="0"/>
    <n v="0"/>
    <n v="0"/>
    <x v="2"/>
    <x v="1"/>
  </r>
  <r>
    <x v="3112"/>
    <x v="0"/>
    <s v="Low Engagement"/>
    <n v="331"/>
    <n v="1"/>
    <n v="250"/>
    <n v="0"/>
    <n v="0"/>
    <n v="0"/>
    <m/>
    <x v="0"/>
    <n v="0"/>
    <n v="0"/>
    <x v="2"/>
    <x v="1"/>
  </r>
  <r>
    <x v="3113"/>
    <x v="0"/>
    <s v="Loyal Customers"/>
    <n v="12"/>
    <n v="5"/>
    <n v="900.53"/>
    <n v="0"/>
    <n v="900.53"/>
    <n v="900.53"/>
    <m/>
    <x v="2"/>
    <n v="0"/>
    <n v="0"/>
    <x v="2"/>
    <x v="1"/>
  </r>
  <r>
    <x v="3114"/>
    <x v="0"/>
    <s v="Low Engagement"/>
    <n v="156"/>
    <n v="4"/>
    <n v="331.58"/>
    <n v="19.8"/>
    <n v="0"/>
    <n v="-19.8"/>
    <n v="-100"/>
    <x v="3"/>
    <n v="19.8"/>
    <n v="0"/>
    <x v="2"/>
    <x v="1"/>
  </r>
  <r>
    <x v="3115"/>
    <x v="0"/>
    <s v="Champions"/>
    <n v="34"/>
    <n v="35"/>
    <n v="26437.05"/>
    <n v="5282.68"/>
    <n v="3406.08"/>
    <n v="-1876.6"/>
    <n v="-35.520000000000003"/>
    <x v="5"/>
    <n v="1876.6"/>
    <n v="1.81"/>
    <x v="5"/>
    <x v="0"/>
  </r>
  <r>
    <x v="3116"/>
    <x v="0"/>
    <s v="Champions"/>
    <n v="13"/>
    <n v="18"/>
    <n v="6388.28"/>
    <n v="0"/>
    <n v="1521.78"/>
    <n v="1521.78"/>
    <m/>
    <x v="2"/>
    <n v="0"/>
    <n v="17.47"/>
    <x v="0"/>
    <x v="2"/>
  </r>
  <r>
    <x v="3117"/>
    <x v="0"/>
    <s v="Low Engagement"/>
    <n v="388"/>
    <n v="1"/>
    <n v="171.81"/>
    <n v="0"/>
    <n v="0"/>
    <n v="0"/>
    <m/>
    <x v="0"/>
    <n v="0"/>
    <n v="0"/>
    <x v="2"/>
    <x v="1"/>
  </r>
  <r>
    <x v="3118"/>
    <x v="0"/>
    <s v="Potential Loyalists"/>
    <n v="45"/>
    <n v="3"/>
    <n v="62.43"/>
    <n v="0"/>
    <n v="62.43"/>
    <n v="62.43"/>
    <m/>
    <x v="2"/>
    <n v="0"/>
    <n v="0"/>
    <x v="2"/>
    <x v="1"/>
  </r>
  <r>
    <x v="3119"/>
    <x v="0"/>
    <s v="Low Engagement"/>
    <n v="234"/>
    <n v="1"/>
    <n v="267.02999999999997"/>
    <n v="0"/>
    <n v="0"/>
    <n v="0"/>
    <m/>
    <x v="0"/>
    <n v="0"/>
    <n v="0"/>
    <x v="2"/>
    <x v="1"/>
  </r>
  <r>
    <x v="3120"/>
    <x v="0"/>
    <s v="Loyal Customers"/>
    <n v="65"/>
    <n v="15"/>
    <n v="4189.99"/>
    <n v="629.69000000000005"/>
    <n v="317.69"/>
    <n v="-312"/>
    <n v="-49.55"/>
    <x v="5"/>
    <n v="312"/>
    <n v="2.59"/>
    <x v="5"/>
    <x v="0"/>
  </r>
  <r>
    <x v="3121"/>
    <x v="0"/>
    <s v="Needs Attention"/>
    <n v="384"/>
    <n v="2"/>
    <n v="344.61"/>
    <n v="0"/>
    <n v="0"/>
    <n v="0"/>
    <m/>
    <x v="0"/>
    <n v="0"/>
    <n v="0"/>
    <x v="2"/>
    <x v="2"/>
  </r>
  <r>
    <x v="3122"/>
    <x v="0"/>
    <s v="Potential Loyalists"/>
    <n v="2"/>
    <n v="1"/>
    <n v="343.5"/>
    <n v="0"/>
    <n v="343.5"/>
    <n v="343.5"/>
    <m/>
    <x v="2"/>
    <n v="0"/>
    <n v="0"/>
    <x v="2"/>
    <x v="1"/>
  </r>
  <r>
    <x v="3123"/>
    <x v="0"/>
    <s v="Champions"/>
    <n v="41"/>
    <n v="16"/>
    <n v="7087.64"/>
    <n v="659"/>
    <n v="673.42"/>
    <n v="14.42"/>
    <n v="2.19"/>
    <x v="4"/>
    <n v="0"/>
    <n v="4.34"/>
    <x v="2"/>
    <x v="1"/>
  </r>
  <r>
    <x v="3124"/>
    <x v="0"/>
    <s v="Potential Loyalists"/>
    <n v="33"/>
    <n v="2"/>
    <n v="397.99"/>
    <n v="0"/>
    <n v="397.99"/>
    <n v="397.99"/>
    <m/>
    <x v="2"/>
    <n v="0"/>
    <n v="0"/>
    <x v="2"/>
    <x v="1"/>
  </r>
  <r>
    <x v="3125"/>
    <x v="0"/>
    <s v="Loyal Customers"/>
    <n v="85"/>
    <n v="16"/>
    <n v="17259.189999999999"/>
    <n v="0"/>
    <n v="412.01"/>
    <n v="412.01"/>
    <m/>
    <x v="2"/>
    <n v="0"/>
    <n v="0.81"/>
    <x v="2"/>
    <x v="1"/>
  </r>
  <r>
    <x v="3126"/>
    <x v="0"/>
    <s v="Potential Loyalists"/>
    <n v="25"/>
    <n v="2"/>
    <n v="591.4"/>
    <n v="0"/>
    <n v="440"/>
    <n v="440"/>
    <m/>
    <x v="2"/>
    <n v="0"/>
    <n v="0"/>
    <x v="2"/>
    <x v="1"/>
  </r>
  <r>
    <x v="3127"/>
    <x v="0"/>
    <s v="Potential Loyalists"/>
    <n v="3"/>
    <n v="4"/>
    <n v="887.72"/>
    <n v="0"/>
    <n v="456.94"/>
    <n v="456.94"/>
    <m/>
    <x v="2"/>
    <n v="0"/>
    <n v="1.68"/>
    <x v="2"/>
    <x v="1"/>
  </r>
  <r>
    <x v="3128"/>
    <x v="0"/>
    <s v="Potential Loyalists"/>
    <n v="34"/>
    <n v="2"/>
    <n v="148.44"/>
    <n v="0"/>
    <n v="148.44"/>
    <n v="148.44"/>
    <m/>
    <x v="2"/>
    <n v="0"/>
    <n v="0"/>
    <x v="2"/>
    <x v="1"/>
  </r>
  <r>
    <x v="3129"/>
    <x v="0"/>
    <s v="Champions"/>
    <n v="19"/>
    <n v="23"/>
    <n v="5554.04"/>
    <n v="183.5"/>
    <n v="1097.74"/>
    <n v="914.24"/>
    <n v="498.22"/>
    <x v="1"/>
    <n v="0"/>
    <n v="6.99"/>
    <x v="1"/>
    <x v="1"/>
  </r>
  <r>
    <x v="3130"/>
    <x v="0"/>
    <s v="Low Engagement"/>
    <n v="255"/>
    <n v="1"/>
    <n v="229.33"/>
    <n v="0"/>
    <n v="0"/>
    <n v="0"/>
    <m/>
    <x v="0"/>
    <n v="0"/>
    <n v="0"/>
    <x v="2"/>
    <x v="1"/>
  </r>
  <r>
    <x v="3131"/>
    <x v="0"/>
    <s v="Champions"/>
    <n v="23"/>
    <n v="12"/>
    <n v="4781.1099999999997"/>
    <n v="456.67"/>
    <n v="1575.37"/>
    <n v="1118.7"/>
    <n v="244.97"/>
    <x v="1"/>
    <n v="0"/>
    <n v="0.56999999999999995"/>
    <x v="1"/>
    <x v="1"/>
  </r>
  <r>
    <x v="3132"/>
    <x v="0"/>
    <s v="Champions"/>
    <n v="22"/>
    <n v="5"/>
    <n v="1808.68"/>
    <n v="615.6"/>
    <n v="333.62"/>
    <n v="-281.98"/>
    <n v="-45.81"/>
    <x v="5"/>
    <n v="281.98"/>
    <n v="0"/>
    <x v="5"/>
    <x v="0"/>
  </r>
  <r>
    <x v="3133"/>
    <x v="0"/>
    <s v="Potential Loyalists"/>
    <n v="9"/>
    <n v="2"/>
    <n v="1972.39"/>
    <n v="0"/>
    <n v="1972.39"/>
    <n v="1972.39"/>
    <m/>
    <x v="2"/>
    <n v="0"/>
    <n v="0"/>
    <x v="2"/>
    <x v="1"/>
  </r>
  <r>
    <x v="3134"/>
    <x v="0"/>
    <s v="Champions"/>
    <n v="26"/>
    <n v="10"/>
    <n v="3717.2"/>
    <n v="850.79"/>
    <n v="350.24"/>
    <n v="-500.55"/>
    <n v="-58.83"/>
    <x v="5"/>
    <n v="500.55"/>
    <n v="1.72"/>
    <x v="5"/>
    <x v="0"/>
  </r>
  <r>
    <x v="3135"/>
    <x v="0"/>
    <s v="Potential Loyalists"/>
    <n v="20"/>
    <n v="3"/>
    <n v="807.57"/>
    <n v="0"/>
    <n v="807.57"/>
    <n v="807.57"/>
    <m/>
    <x v="2"/>
    <n v="0"/>
    <n v="7.51"/>
    <x v="2"/>
    <x v="1"/>
  </r>
  <r>
    <x v="3136"/>
    <x v="0"/>
    <s v="Low Engagement"/>
    <n v="726"/>
    <n v="1"/>
    <n v="162.25"/>
    <n v="0"/>
    <n v="0"/>
    <n v="0"/>
    <m/>
    <x v="0"/>
    <n v="0"/>
    <n v="0"/>
    <x v="2"/>
    <x v="1"/>
  </r>
  <r>
    <x v="3137"/>
    <x v="0"/>
    <s v="Loyal Customers"/>
    <n v="174"/>
    <n v="6"/>
    <n v="1044.3699999999999"/>
    <n v="125.01"/>
    <n v="0"/>
    <n v="-125.01"/>
    <n v="-100"/>
    <x v="3"/>
    <n v="125.01"/>
    <n v="8.5500000000000007"/>
    <x v="2"/>
    <x v="1"/>
  </r>
  <r>
    <x v="3138"/>
    <x v="0"/>
    <s v="Low Engagement"/>
    <n v="410"/>
    <n v="1"/>
    <n v="259.08999999999997"/>
    <n v="0"/>
    <n v="0"/>
    <n v="0"/>
    <m/>
    <x v="0"/>
    <n v="0"/>
    <n v="0"/>
    <x v="2"/>
    <x v="1"/>
  </r>
  <r>
    <x v="3139"/>
    <x v="0"/>
    <s v="Low Engagement"/>
    <n v="164"/>
    <n v="1"/>
    <n v="110.92"/>
    <n v="110.92"/>
    <n v="0"/>
    <n v="-110.92"/>
    <n v="-100"/>
    <x v="3"/>
    <n v="110.92"/>
    <n v="0"/>
    <x v="2"/>
    <x v="1"/>
  </r>
  <r>
    <x v="3140"/>
    <x v="0"/>
    <s v="High Value At Risk"/>
    <n v="538"/>
    <n v="6"/>
    <n v="3358.4"/>
    <n v="0"/>
    <n v="0"/>
    <n v="0"/>
    <m/>
    <x v="0"/>
    <n v="0"/>
    <n v="9.6"/>
    <x v="3"/>
    <x v="0"/>
  </r>
  <r>
    <x v="3141"/>
    <x v="0"/>
    <s v="Potential Loyalists"/>
    <n v="8"/>
    <n v="1"/>
    <n v="538.46"/>
    <n v="0"/>
    <n v="538.46"/>
    <n v="538.46"/>
    <m/>
    <x v="2"/>
    <n v="0"/>
    <n v="0"/>
    <x v="2"/>
    <x v="1"/>
  </r>
  <r>
    <x v="3142"/>
    <x v="0"/>
    <s v="Potential Loyalists"/>
    <n v="12"/>
    <n v="2"/>
    <n v="460.68"/>
    <n v="0"/>
    <n v="213.3"/>
    <n v="213.3"/>
    <m/>
    <x v="2"/>
    <n v="0"/>
    <n v="0"/>
    <x v="2"/>
    <x v="1"/>
  </r>
  <r>
    <x v="3143"/>
    <x v="0"/>
    <s v="Needs Attention"/>
    <n v="115"/>
    <n v="1"/>
    <n v="85.13"/>
    <n v="85.13"/>
    <n v="0"/>
    <n v="-85.13"/>
    <n v="-100"/>
    <x v="3"/>
    <n v="85.13"/>
    <n v="0"/>
    <x v="2"/>
    <x v="2"/>
  </r>
  <r>
    <x v="3144"/>
    <x v="0"/>
    <s v="At Risk"/>
    <n v="513"/>
    <n v="3"/>
    <n v="855.71"/>
    <n v="0"/>
    <n v="0"/>
    <n v="0"/>
    <m/>
    <x v="0"/>
    <n v="0"/>
    <n v="2.64"/>
    <x v="2"/>
    <x v="2"/>
  </r>
  <r>
    <x v="3145"/>
    <x v="0"/>
    <s v="Needs Attention"/>
    <n v="289"/>
    <n v="2"/>
    <n v="242.26"/>
    <n v="0"/>
    <n v="0"/>
    <n v="0"/>
    <m/>
    <x v="0"/>
    <n v="0"/>
    <n v="0"/>
    <x v="2"/>
    <x v="2"/>
  </r>
  <r>
    <x v="3146"/>
    <x v="0"/>
    <s v="Champions"/>
    <n v="10"/>
    <n v="20"/>
    <n v="7807.89"/>
    <n v="1012.9"/>
    <n v="774.34"/>
    <n v="-238.56"/>
    <n v="-23.55"/>
    <x v="5"/>
    <n v="238.56"/>
    <n v="0.36"/>
    <x v="5"/>
    <x v="0"/>
  </r>
  <r>
    <x v="3147"/>
    <x v="0"/>
    <s v="Potential Loyalists"/>
    <n v="55"/>
    <n v="2"/>
    <n v="288.97000000000003"/>
    <n v="0"/>
    <n v="153.63999999999999"/>
    <n v="153.63999999999999"/>
    <m/>
    <x v="2"/>
    <n v="0"/>
    <n v="0"/>
    <x v="2"/>
    <x v="1"/>
  </r>
  <r>
    <x v="3148"/>
    <x v="0"/>
    <s v="At Risk"/>
    <n v="607"/>
    <n v="2"/>
    <n v="1079.0999999999999"/>
    <n v="0"/>
    <n v="0"/>
    <n v="0"/>
    <m/>
    <x v="0"/>
    <n v="0"/>
    <n v="50"/>
    <x v="0"/>
    <x v="2"/>
  </r>
  <r>
    <x v="3149"/>
    <x v="0"/>
    <s v="Champions"/>
    <n v="8"/>
    <n v="26"/>
    <n v="10002.65"/>
    <n v="362.03"/>
    <n v="2165.44"/>
    <n v="1803.41"/>
    <n v="498.14"/>
    <x v="1"/>
    <n v="0"/>
    <n v="0.13"/>
    <x v="1"/>
    <x v="1"/>
  </r>
  <r>
    <x v="3150"/>
    <x v="0"/>
    <s v="Low Engagement"/>
    <n v="596"/>
    <n v="1"/>
    <n v="158.09"/>
    <n v="0"/>
    <n v="0"/>
    <n v="0"/>
    <m/>
    <x v="0"/>
    <n v="0"/>
    <n v="0"/>
    <x v="2"/>
    <x v="1"/>
  </r>
  <r>
    <x v="3151"/>
    <x v="0"/>
    <s v="Loyal Customers"/>
    <n v="78"/>
    <n v="8"/>
    <n v="2330.41"/>
    <n v="689.58"/>
    <n v="57.83"/>
    <n v="-631.75"/>
    <n v="-91.61"/>
    <x v="5"/>
    <n v="631.75"/>
    <n v="1.61"/>
    <x v="5"/>
    <x v="0"/>
  </r>
  <r>
    <x v="3152"/>
    <x v="0"/>
    <s v="Champions"/>
    <n v="5"/>
    <n v="12"/>
    <n v="2211.0500000000002"/>
    <n v="295.38"/>
    <n v="142.35"/>
    <n v="-153.03"/>
    <n v="-51.81"/>
    <x v="5"/>
    <n v="153.03"/>
    <n v="10.09"/>
    <x v="5"/>
    <x v="0"/>
  </r>
  <r>
    <x v="3153"/>
    <x v="0"/>
    <s v="Champions"/>
    <n v="37"/>
    <n v="7"/>
    <n v="1679.81"/>
    <n v="0"/>
    <n v="436.06"/>
    <n v="436.06"/>
    <m/>
    <x v="2"/>
    <n v="0"/>
    <n v="3.02"/>
    <x v="2"/>
    <x v="1"/>
  </r>
  <r>
    <x v="3154"/>
    <x v="0"/>
    <s v="Needs Attention"/>
    <n v="218"/>
    <n v="2"/>
    <n v="252.52"/>
    <n v="0"/>
    <n v="0"/>
    <n v="0"/>
    <m/>
    <x v="0"/>
    <n v="0"/>
    <n v="0"/>
    <x v="2"/>
    <x v="2"/>
  </r>
  <r>
    <x v="3155"/>
    <x v="0"/>
    <s v="Needs Attention"/>
    <n v="61"/>
    <n v="1"/>
    <n v="428.93"/>
    <n v="0"/>
    <n v="428.93"/>
    <n v="428.93"/>
    <m/>
    <x v="2"/>
    <n v="0"/>
    <n v="0"/>
    <x v="2"/>
    <x v="2"/>
  </r>
  <r>
    <x v="3156"/>
    <x v="0"/>
    <s v="Low Engagement"/>
    <n v="278"/>
    <n v="1"/>
    <n v="217.2"/>
    <n v="0"/>
    <n v="0"/>
    <n v="0"/>
    <m/>
    <x v="0"/>
    <n v="0"/>
    <n v="0"/>
    <x v="2"/>
    <x v="1"/>
  </r>
  <r>
    <x v="3157"/>
    <x v="0"/>
    <s v="Champions"/>
    <n v="13"/>
    <n v="36"/>
    <n v="11233.78"/>
    <n v="1035.19"/>
    <n v="1983.49"/>
    <n v="948.3"/>
    <n v="91.61"/>
    <x v="1"/>
    <n v="0"/>
    <n v="3.27"/>
    <x v="1"/>
    <x v="1"/>
  </r>
  <r>
    <x v="3158"/>
    <x v="0"/>
    <s v="Potential Loyalists"/>
    <n v="25"/>
    <n v="1"/>
    <n v="279.77"/>
    <n v="0"/>
    <n v="279.77"/>
    <n v="279.77"/>
    <m/>
    <x v="2"/>
    <n v="0"/>
    <n v="0"/>
    <x v="2"/>
    <x v="1"/>
  </r>
  <r>
    <x v="3159"/>
    <x v="0"/>
    <s v="Potential Loyalists"/>
    <n v="29"/>
    <n v="1"/>
    <n v="468.91"/>
    <n v="0"/>
    <n v="468.91"/>
    <n v="468.91"/>
    <m/>
    <x v="2"/>
    <n v="0"/>
    <n v="0"/>
    <x v="2"/>
    <x v="1"/>
  </r>
  <r>
    <x v="3160"/>
    <x v="0"/>
    <s v="Low Engagement"/>
    <n v="640"/>
    <n v="1"/>
    <n v="202.68"/>
    <n v="0"/>
    <n v="0"/>
    <n v="0"/>
    <m/>
    <x v="0"/>
    <n v="0"/>
    <n v="34.93"/>
    <x v="0"/>
    <x v="2"/>
  </r>
  <r>
    <x v="3161"/>
    <x v="0"/>
    <s v="Low Engagement"/>
    <n v="569"/>
    <n v="1"/>
    <n v="1109.4000000000001"/>
    <n v="0"/>
    <n v="0"/>
    <n v="0"/>
    <m/>
    <x v="0"/>
    <n v="0"/>
    <n v="0"/>
    <x v="2"/>
    <x v="1"/>
  </r>
  <r>
    <x v="3162"/>
    <x v="0"/>
    <s v="Needs Attention"/>
    <n v="398"/>
    <n v="2"/>
    <n v="153.52000000000001"/>
    <n v="0"/>
    <n v="0"/>
    <n v="0"/>
    <m/>
    <x v="0"/>
    <n v="0"/>
    <n v="0"/>
    <x v="2"/>
    <x v="2"/>
  </r>
  <r>
    <x v="3163"/>
    <x v="0"/>
    <s v="Champions"/>
    <n v="12"/>
    <n v="8"/>
    <n v="1934.39"/>
    <n v="183.92"/>
    <n v="350.92"/>
    <n v="167"/>
    <n v="90.8"/>
    <x v="1"/>
    <n v="0"/>
    <n v="4.0199999999999996"/>
    <x v="1"/>
    <x v="1"/>
  </r>
  <r>
    <x v="3164"/>
    <x v="0"/>
    <s v="At Risk"/>
    <n v="352"/>
    <n v="3"/>
    <n v="671.43"/>
    <n v="0"/>
    <n v="0"/>
    <n v="0"/>
    <m/>
    <x v="0"/>
    <n v="0"/>
    <n v="0"/>
    <x v="2"/>
    <x v="2"/>
  </r>
  <r>
    <x v="3165"/>
    <x v="0"/>
    <s v="Champions"/>
    <n v="23"/>
    <n v="6"/>
    <n v="2820.46"/>
    <n v="0"/>
    <n v="625.82000000000005"/>
    <n v="625.82000000000005"/>
    <m/>
    <x v="2"/>
    <n v="0"/>
    <n v="1.98"/>
    <x v="2"/>
    <x v="1"/>
  </r>
  <r>
    <x v="3166"/>
    <x v="0"/>
    <s v="At Risk"/>
    <n v="464"/>
    <n v="2"/>
    <n v="70.739999999999995"/>
    <n v="0"/>
    <n v="0"/>
    <n v="0"/>
    <m/>
    <x v="0"/>
    <n v="0"/>
    <n v="0"/>
    <x v="2"/>
    <x v="2"/>
  </r>
  <r>
    <x v="3167"/>
    <x v="0"/>
    <s v="Potential Loyalists"/>
    <n v="51"/>
    <n v="2"/>
    <n v="173.16"/>
    <n v="0"/>
    <n v="173.16"/>
    <n v="173.16"/>
    <m/>
    <x v="2"/>
    <n v="0"/>
    <n v="0"/>
    <x v="2"/>
    <x v="1"/>
  </r>
  <r>
    <x v="3168"/>
    <x v="0"/>
    <s v="Needs Attention"/>
    <n v="393"/>
    <n v="2"/>
    <n v="227.87"/>
    <n v="0"/>
    <n v="0"/>
    <n v="0"/>
    <m/>
    <x v="0"/>
    <n v="0"/>
    <n v="0"/>
    <x v="2"/>
    <x v="2"/>
  </r>
  <r>
    <x v="3169"/>
    <x v="0"/>
    <s v="Potential Loyalists"/>
    <n v="19"/>
    <n v="1"/>
    <n v="186.01"/>
    <n v="0"/>
    <n v="186.01"/>
    <n v="186.01"/>
    <m/>
    <x v="2"/>
    <n v="0"/>
    <n v="0"/>
    <x v="2"/>
    <x v="1"/>
  </r>
  <r>
    <x v="3170"/>
    <x v="0"/>
    <s v="Potential Loyalists"/>
    <n v="3"/>
    <n v="3"/>
    <n v="758.29"/>
    <n v="0"/>
    <n v="758.29"/>
    <n v="758.29"/>
    <m/>
    <x v="2"/>
    <n v="0"/>
    <n v="0"/>
    <x v="2"/>
    <x v="1"/>
  </r>
  <r>
    <x v="3171"/>
    <x v="0"/>
    <s v="Loyal Customers"/>
    <n v="104"/>
    <n v="10"/>
    <n v="3583.45"/>
    <n v="1087.21"/>
    <n v="0"/>
    <n v="-1087.21"/>
    <n v="-100"/>
    <x v="3"/>
    <n v="1087.21"/>
    <n v="0"/>
    <x v="4"/>
    <x v="0"/>
  </r>
  <r>
    <x v="3172"/>
    <x v="0"/>
    <s v="Champions"/>
    <n v="8"/>
    <n v="25"/>
    <n v="8736.49"/>
    <n v="301.26"/>
    <n v="1338.84"/>
    <n v="1037.58"/>
    <n v="344.41"/>
    <x v="1"/>
    <n v="0"/>
    <n v="0.73"/>
    <x v="1"/>
    <x v="1"/>
  </r>
  <r>
    <x v="3173"/>
    <x v="0"/>
    <s v="Champions"/>
    <n v="12"/>
    <n v="14"/>
    <n v="3892.35"/>
    <n v="0"/>
    <n v="650.42999999999995"/>
    <n v="650.42999999999995"/>
    <m/>
    <x v="2"/>
    <n v="0"/>
    <n v="0"/>
    <x v="2"/>
    <x v="1"/>
  </r>
  <r>
    <x v="3174"/>
    <x v="0"/>
    <s v="Champions"/>
    <n v="5"/>
    <n v="10"/>
    <n v="3965.2"/>
    <n v="679.25"/>
    <n v="980.63"/>
    <n v="301.38"/>
    <n v="44.37"/>
    <x v="1"/>
    <n v="0"/>
    <n v="0"/>
    <x v="1"/>
    <x v="1"/>
  </r>
  <r>
    <x v="3175"/>
    <x v="0"/>
    <s v="Loyal Customers"/>
    <n v="32"/>
    <n v="5"/>
    <n v="1180.47"/>
    <n v="0"/>
    <n v="583.24"/>
    <n v="583.24"/>
    <m/>
    <x v="2"/>
    <n v="0"/>
    <n v="0"/>
    <x v="2"/>
    <x v="1"/>
  </r>
  <r>
    <x v="3176"/>
    <x v="0"/>
    <s v="Loyal Customers"/>
    <n v="178"/>
    <n v="6"/>
    <n v="1101.44"/>
    <n v="112.1"/>
    <n v="0"/>
    <n v="-112.1"/>
    <n v="-100"/>
    <x v="3"/>
    <n v="112.1"/>
    <n v="3.81"/>
    <x v="2"/>
    <x v="1"/>
  </r>
  <r>
    <x v="3177"/>
    <x v="0"/>
    <s v="Low Engagement"/>
    <n v="620"/>
    <n v="1"/>
    <n v="30.1"/>
    <n v="0"/>
    <n v="0"/>
    <n v="0"/>
    <m/>
    <x v="0"/>
    <n v="0"/>
    <n v="0"/>
    <x v="2"/>
    <x v="1"/>
  </r>
  <r>
    <x v="3178"/>
    <x v="0"/>
    <s v="Potential Loyalists"/>
    <n v="38"/>
    <n v="1"/>
    <n v="921.37"/>
    <n v="0"/>
    <n v="921.37"/>
    <n v="921.37"/>
    <m/>
    <x v="2"/>
    <n v="0"/>
    <n v="0"/>
    <x v="2"/>
    <x v="1"/>
  </r>
  <r>
    <x v="3179"/>
    <x v="0"/>
    <s v="Low Engagement"/>
    <n v="152"/>
    <n v="5"/>
    <n v="396.03"/>
    <n v="229.23"/>
    <n v="0"/>
    <n v="-229.23"/>
    <n v="-100"/>
    <x v="3"/>
    <n v="229.23"/>
    <n v="0"/>
    <x v="2"/>
    <x v="1"/>
  </r>
  <r>
    <x v="3180"/>
    <x v="0"/>
    <s v="Low Engagement"/>
    <n v="163"/>
    <n v="1"/>
    <n v="127.1"/>
    <n v="127.1"/>
    <n v="0"/>
    <n v="-127.1"/>
    <n v="-100"/>
    <x v="3"/>
    <n v="127.1"/>
    <n v="0"/>
    <x v="2"/>
    <x v="1"/>
  </r>
  <r>
    <x v="3181"/>
    <x v="0"/>
    <s v="Loyal Customers"/>
    <n v="69"/>
    <n v="5"/>
    <n v="1250.6300000000001"/>
    <n v="0"/>
    <n v="132.25"/>
    <n v="132.25"/>
    <m/>
    <x v="2"/>
    <n v="0"/>
    <n v="2.82"/>
    <x v="2"/>
    <x v="1"/>
  </r>
  <r>
    <x v="3182"/>
    <x v="0"/>
    <s v="High Value At Risk"/>
    <n v="377"/>
    <n v="8"/>
    <n v="1375.39"/>
    <n v="0"/>
    <n v="0"/>
    <n v="0"/>
    <m/>
    <x v="0"/>
    <n v="0"/>
    <n v="11.58"/>
    <x v="0"/>
    <x v="0"/>
  </r>
  <r>
    <x v="3183"/>
    <x v="0"/>
    <s v="Loyal Customers"/>
    <n v="157"/>
    <n v="34"/>
    <n v="4505.16"/>
    <n v="86.67"/>
    <n v="0"/>
    <n v="-86.67"/>
    <n v="-100"/>
    <x v="3"/>
    <n v="86.67"/>
    <n v="3.44"/>
    <x v="4"/>
    <x v="0"/>
  </r>
  <r>
    <x v="3184"/>
    <x v="0"/>
    <s v="Potential Loyalists"/>
    <n v="25"/>
    <n v="3"/>
    <n v="682.91"/>
    <n v="237.9"/>
    <n v="141.4"/>
    <n v="-96.5"/>
    <n v="-40.56"/>
    <x v="5"/>
    <n v="96.5"/>
    <n v="0"/>
    <x v="2"/>
    <x v="2"/>
  </r>
  <r>
    <x v="3185"/>
    <x v="0"/>
    <s v="Low Engagement"/>
    <n v="377"/>
    <n v="1"/>
    <n v="95.96"/>
    <n v="0"/>
    <n v="0"/>
    <n v="0"/>
    <m/>
    <x v="0"/>
    <n v="0"/>
    <n v="0"/>
    <x v="2"/>
    <x v="1"/>
  </r>
  <r>
    <x v="3186"/>
    <x v="0"/>
    <s v="Champions"/>
    <n v="24"/>
    <n v="6"/>
    <n v="1268.2"/>
    <n v="150.4"/>
    <n v="570.46"/>
    <n v="420.06"/>
    <n v="279.3"/>
    <x v="1"/>
    <n v="0"/>
    <n v="0.2"/>
    <x v="1"/>
    <x v="1"/>
  </r>
  <r>
    <x v="3187"/>
    <x v="0"/>
    <s v="Low Engagement"/>
    <n v="177"/>
    <n v="1"/>
    <n v="455.3"/>
    <n v="455.3"/>
    <n v="0"/>
    <n v="-455.3"/>
    <n v="-100"/>
    <x v="3"/>
    <n v="455.3"/>
    <n v="0"/>
    <x v="2"/>
    <x v="1"/>
  </r>
  <r>
    <x v="3188"/>
    <x v="0"/>
    <s v="At Risk"/>
    <n v="593"/>
    <n v="3"/>
    <n v="1139.0999999999999"/>
    <n v="0"/>
    <n v="0"/>
    <n v="0"/>
    <m/>
    <x v="0"/>
    <n v="0"/>
    <n v="0.92"/>
    <x v="2"/>
    <x v="2"/>
  </r>
  <r>
    <x v="3189"/>
    <x v="0"/>
    <s v="Champions"/>
    <n v="51"/>
    <n v="7"/>
    <n v="1522.08"/>
    <n v="111.96"/>
    <n v="456.84"/>
    <n v="344.88"/>
    <n v="308.04000000000002"/>
    <x v="1"/>
    <n v="0"/>
    <n v="0"/>
    <x v="1"/>
    <x v="1"/>
  </r>
  <r>
    <x v="3190"/>
    <x v="0"/>
    <s v="Low Engagement"/>
    <n v="678"/>
    <n v="1"/>
    <n v="579.6"/>
    <n v="0"/>
    <n v="0"/>
    <n v="0"/>
    <m/>
    <x v="0"/>
    <n v="0"/>
    <n v="0"/>
    <x v="2"/>
    <x v="1"/>
  </r>
  <r>
    <x v="3191"/>
    <x v="0"/>
    <s v="At Risk"/>
    <n v="256"/>
    <n v="3"/>
    <n v="478.53"/>
    <n v="0"/>
    <n v="0"/>
    <n v="0"/>
    <m/>
    <x v="0"/>
    <n v="0"/>
    <n v="4.59"/>
    <x v="2"/>
    <x v="2"/>
  </r>
  <r>
    <x v="3192"/>
    <x v="0"/>
    <s v="High Value At Risk"/>
    <n v="383"/>
    <n v="5"/>
    <n v="1496.6"/>
    <n v="0"/>
    <n v="0"/>
    <n v="0"/>
    <m/>
    <x v="0"/>
    <n v="0"/>
    <n v="0"/>
    <x v="3"/>
    <x v="0"/>
  </r>
  <r>
    <x v="3193"/>
    <x v="0"/>
    <s v="At Risk"/>
    <n v="583"/>
    <n v="3"/>
    <n v="217.9"/>
    <n v="0"/>
    <n v="0"/>
    <n v="0"/>
    <m/>
    <x v="0"/>
    <n v="0"/>
    <n v="0"/>
    <x v="2"/>
    <x v="2"/>
  </r>
  <r>
    <x v="3194"/>
    <x v="0"/>
    <s v="Potential Loyalists"/>
    <n v="47"/>
    <n v="1"/>
    <n v="388.58"/>
    <n v="0"/>
    <n v="388.58"/>
    <n v="388.58"/>
    <m/>
    <x v="2"/>
    <n v="0"/>
    <n v="0"/>
    <x v="2"/>
    <x v="1"/>
  </r>
  <r>
    <x v="3195"/>
    <x v="0"/>
    <s v="Needs Attention"/>
    <n v="71"/>
    <n v="1"/>
    <n v="199.8"/>
    <n v="0"/>
    <n v="199.8"/>
    <n v="199.8"/>
    <m/>
    <x v="2"/>
    <n v="0"/>
    <n v="0"/>
    <x v="2"/>
    <x v="2"/>
  </r>
  <r>
    <x v="3196"/>
    <x v="0"/>
    <s v="Champions"/>
    <n v="16"/>
    <n v="5"/>
    <n v="1771.78"/>
    <n v="520.30999999999995"/>
    <n v="983.56"/>
    <n v="463.25"/>
    <n v="89.03"/>
    <x v="1"/>
    <n v="0"/>
    <n v="0.24"/>
    <x v="1"/>
    <x v="1"/>
  </r>
  <r>
    <x v="3197"/>
    <x v="0"/>
    <s v="Low Engagement"/>
    <n v="488"/>
    <n v="1"/>
    <n v="357.6"/>
    <n v="0"/>
    <n v="0"/>
    <n v="0"/>
    <m/>
    <x v="0"/>
    <n v="0"/>
    <n v="0"/>
    <x v="2"/>
    <x v="1"/>
  </r>
  <r>
    <x v="3198"/>
    <x v="0"/>
    <s v="Loyal Customers"/>
    <n v="101"/>
    <n v="9"/>
    <n v="2727.72"/>
    <n v="16.899999999999999"/>
    <n v="0"/>
    <n v="-16.899999999999999"/>
    <n v="-100"/>
    <x v="3"/>
    <n v="16.899999999999999"/>
    <n v="3.9"/>
    <x v="4"/>
    <x v="0"/>
  </r>
  <r>
    <x v="3199"/>
    <x v="0"/>
    <s v="Potential Loyalists"/>
    <n v="36"/>
    <n v="2"/>
    <n v="563.37"/>
    <n v="0"/>
    <n v="324.57"/>
    <n v="324.57"/>
    <m/>
    <x v="2"/>
    <n v="0"/>
    <n v="1.57"/>
    <x v="2"/>
    <x v="1"/>
  </r>
  <r>
    <x v="3200"/>
    <x v="0"/>
    <s v="Potential Loyalists"/>
    <n v="54"/>
    <n v="2"/>
    <n v="548.02"/>
    <n v="0"/>
    <n v="240.68"/>
    <n v="240.68"/>
    <m/>
    <x v="2"/>
    <n v="0"/>
    <n v="0.91"/>
    <x v="2"/>
    <x v="1"/>
  </r>
  <r>
    <x v="3201"/>
    <x v="0"/>
    <s v="Potential Loyalists"/>
    <n v="27"/>
    <n v="3"/>
    <n v="1250.06"/>
    <n v="0"/>
    <n v="312.91000000000003"/>
    <n v="312.91000000000003"/>
    <m/>
    <x v="2"/>
    <n v="0"/>
    <n v="0"/>
    <x v="2"/>
    <x v="1"/>
  </r>
  <r>
    <x v="3202"/>
    <x v="0"/>
    <s v="High Value At Risk"/>
    <n v="429"/>
    <n v="4"/>
    <n v="1199.31"/>
    <n v="0"/>
    <n v="0"/>
    <n v="0"/>
    <m/>
    <x v="0"/>
    <n v="0"/>
    <n v="1.72"/>
    <x v="3"/>
    <x v="0"/>
  </r>
  <r>
    <x v="3203"/>
    <x v="0"/>
    <s v="Champions"/>
    <n v="12"/>
    <n v="30"/>
    <n v="14191.74"/>
    <n v="836.87"/>
    <n v="1191.0999999999999"/>
    <n v="354.23"/>
    <n v="42.33"/>
    <x v="1"/>
    <n v="0"/>
    <n v="0.28999999999999998"/>
    <x v="1"/>
    <x v="1"/>
  </r>
  <r>
    <x v="3204"/>
    <x v="0"/>
    <s v="Champions"/>
    <n v="9"/>
    <n v="16"/>
    <n v="3137.96"/>
    <n v="0"/>
    <n v="754.92"/>
    <n v="754.92"/>
    <m/>
    <x v="2"/>
    <n v="0"/>
    <n v="7.51"/>
    <x v="2"/>
    <x v="1"/>
  </r>
  <r>
    <x v="3205"/>
    <x v="0"/>
    <s v="Needs Attention"/>
    <n v="79"/>
    <n v="2"/>
    <n v="88.48"/>
    <n v="0"/>
    <n v="48.48"/>
    <n v="48.48"/>
    <m/>
    <x v="2"/>
    <n v="0"/>
    <n v="15.54"/>
    <x v="0"/>
    <x v="2"/>
  </r>
  <r>
    <x v="3206"/>
    <x v="0"/>
    <s v="Potential Loyalists"/>
    <n v="53"/>
    <n v="1"/>
    <n v="216.39"/>
    <n v="0"/>
    <n v="216.39"/>
    <n v="216.39"/>
    <m/>
    <x v="2"/>
    <n v="0"/>
    <n v="0"/>
    <x v="2"/>
    <x v="1"/>
  </r>
  <r>
    <x v="3207"/>
    <x v="0"/>
    <s v="Champions"/>
    <n v="37"/>
    <n v="9"/>
    <n v="1741.95"/>
    <n v="0"/>
    <n v="508.05"/>
    <n v="508.05"/>
    <m/>
    <x v="2"/>
    <n v="0"/>
    <n v="0.2"/>
    <x v="2"/>
    <x v="1"/>
  </r>
  <r>
    <x v="3208"/>
    <x v="0"/>
    <s v="Loyal Customers"/>
    <n v="62"/>
    <n v="17"/>
    <n v="5230.99"/>
    <n v="613.03"/>
    <n v="480.78"/>
    <n v="-132.25"/>
    <n v="-21.57"/>
    <x v="5"/>
    <n v="132.25"/>
    <n v="9.51"/>
    <x v="5"/>
    <x v="0"/>
  </r>
  <r>
    <x v="3209"/>
    <x v="0"/>
    <s v="High Value At Risk"/>
    <n v="337"/>
    <n v="9"/>
    <n v="1708.97"/>
    <n v="0"/>
    <n v="0"/>
    <n v="0"/>
    <m/>
    <x v="0"/>
    <n v="0"/>
    <n v="5.42"/>
    <x v="3"/>
    <x v="0"/>
  </r>
  <r>
    <x v="3210"/>
    <x v="0"/>
    <s v="Champions"/>
    <n v="29"/>
    <n v="5"/>
    <n v="1785.98"/>
    <n v="285.68"/>
    <n v="808"/>
    <n v="522.32000000000005"/>
    <n v="182.83"/>
    <x v="1"/>
    <n v="0"/>
    <n v="0"/>
    <x v="1"/>
    <x v="1"/>
  </r>
  <r>
    <x v="3211"/>
    <x v="0"/>
    <s v="Low Engagement"/>
    <n v="185"/>
    <n v="1"/>
    <n v="298.48"/>
    <n v="0"/>
    <n v="0"/>
    <n v="0"/>
    <m/>
    <x v="0"/>
    <n v="0"/>
    <n v="9.5299999999999994"/>
    <x v="2"/>
    <x v="1"/>
  </r>
  <r>
    <x v="3212"/>
    <x v="0"/>
    <s v="Potential Loyalists"/>
    <n v="52"/>
    <n v="1"/>
    <n v="112.46"/>
    <n v="0"/>
    <n v="112.46"/>
    <n v="112.46"/>
    <m/>
    <x v="2"/>
    <n v="0"/>
    <n v="0"/>
    <x v="2"/>
    <x v="1"/>
  </r>
  <r>
    <x v="3213"/>
    <x v="0"/>
    <s v="Champions"/>
    <n v="10"/>
    <n v="24"/>
    <n v="2976.28"/>
    <n v="500.04"/>
    <n v="638.30999999999995"/>
    <n v="138.27000000000001"/>
    <n v="27.65"/>
    <x v="1"/>
    <n v="0"/>
    <n v="4.67"/>
    <x v="1"/>
    <x v="1"/>
  </r>
  <r>
    <x v="3214"/>
    <x v="0"/>
    <s v="Potential Loyalists"/>
    <n v="37"/>
    <n v="2"/>
    <n v="195.15"/>
    <n v="0"/>
    <n v="195.15"/>
    <n v="195.15"/>
    <m/>
    <x v="2"/>
    <n v="0"/>
    <n v="0"/>
    <x v="2"/>
    <x v="1"/>
  </r>
  <r>
    <x v="3215"/>
    <x v="0"/>
    <s v="Low Engagement"/>
    <n v="611"/>
    <n v="1"/>
    <n v="433.72"/>
    <n v="0"/>
    <n v="0"/>
    <n v="0"/>
    <m/>
    <x v="0"/>
    <n v="0"/>
    <n v="0"/>
    <x v="2"/>
    <x v="1"/>
  </r>
  <r>
    <x v="3216"/>
    <x v="0"/>
    <s v="High Value At Risk"/>
    <n v="438"/>
    <n v="4"/>
    <n v="3147.36"/>
    <n v="0"/>
    <n v="0"/>
    <n v="0"/>
    <m/>
    <x v="0"/>
    <n v="0"/>
    <n v="4.4000000000000004"/>
    <x v="3"/>
    <x v="0"/>
  </r>
  <r>
    <x v="3217"/>
    <x v="0"/>
    <s v="Champions"/>
    <n v="11"/>
    <n v="47"/>
    <n v="21373.97"/>
    <n v="2145.89"/>
    <n v="3031.89"/>
    <n v="886"/>
    <n v="41.29"/>
    <x v="1"/>
    <n v="0"/>
    <n v="0.43"/>
    <x v="1"/>
    <x v="1"/>
  </r>
  <r>
    <x v="3218"/>
    <x v="0"/>
    <s v="Low Engagement"/>
    <n v="439"/>
    <n v="1"/>
    <n v="317.11"/>
    <n v="0"/>
    <n v="0"/>
    <n v="0"/>
    <m/>
    <x v="0"/>
    <n v="0"/>
    <n v="0"/>
    <x v="2"/>
    <x v="1"/>
  </r>
  <r>
    <x v="3219"/>
    <x v="0"/>
    <s v="At Risk"/>
    <n v="397"/>
    <n v="3"/>
    <n v="828.55"/>
    <n v="0"/>
    <n v="0"/>
    <n v="0"/>
    <m/>
    <x v="0"/>
    <n v="0"/>
    <n v="0"/>
    <x v="2"/>
    <x v="2"/>
  </r>
  <r>
    <x v="3220"/>
    <x v="0"/>
    <s v="Potential Loyalists"/>
    <n v="33"/>
    <n v="4"/>
    <n v="776.85"/>
    <n v="419.04"/>
    <n v="357.81"/>
    <n v="-61.23"/>
    <n v="-14.61"/>
    <x v="4"/>
    <n v="61.23"/>
    <n v="3.84"/>
    <x v="2"/>
    <x v="1"/>
  </r>
  <r>
    <x v="3221"/>
    <x v="0"/>
    <s v="Potential Loyalists"/>
    <n v="11"/>
    <n v="1"/>
    <n v="336.4"/>
    <n v="0"/>
    <n v="336.4"/>
    <n v="336.4"/>
    <m/>
    <x v="2"/>
    <n v="0"/>
    <n v="0"/>
    <x v="2"/>
    <x v="1"/>
  </r>
  <r>
    <x v="3222"/>
    <x v="0"/>
    <s v="Potential Loyalists"/>
    <n v="57"/>
    <n v="4"/>
    <n v="1942.36"/>
    <n v="0"/>
    <n v="678.17"/>
    <n v="678.17"/>
    <m/>
    <x v="2"/>
    <n v="0"/>
    <n v="1.67"/>
    <x v="2"/>
    <x v="1"/>
  </r>
  <r>
    <x v="3223"/>
    <x v="0"/>
    <s v="Potential Loyalists"/>
    <n v="5"/>
    <n v="4"/>
    <n v="1293.03"/>
    <n v="0"/>
    <n v="1293.03"/>
    <n v="1293.03"/>
    <m/>
    <x v="2"/>
    <n v="0"/>
    <n v="10.38"/>
    <x v="0"/>
    <x v="2"/>
  </r>
  <r>
    <x v="3224"/>
    <x v="0"/>
    <s v="Champions"/>
    <n v="44"/>
    <n v="17"/>
    <n v="7852.61"/>
    <n v="0"/>
    <n v="1107.56"/>
    <n v="1107.56"/>
    <m/>
    <x v="2"/>
    <n v="0"/>
    <n v="6.81"/>
    <x v="2"/>
    <x v="1"/>
  </r>
  <r>
    <x v="3225"/>
    <x v="0"/>
    <s v="Loyal Customers"/>
    <n v="142"/>
    <n v="8"/>
    <n v="2437.0500000000002"/>
    <n v="301.02999999999997"/>
    <n v="0"/>
    <n v="-301.02999999999997"/>
    <n v="-100"/>
    <x v="3"/>
    <n v="301.02999999999997"/>
    <n v="0"/>
    <x v="4"/>
    <x v="0"/>
  </r>
  <r>
    <x v="3226"/>
    <x v="0"/>
    <s v="Needs Attention"/>
    <n v="117"/>
    <n v="4"/>
    <n v="588.13"/>
    <n v="276.73"/>
    <n v="0"/>
    <n v="-276.73"/>
    <n v="-100"/>
    <x v="3"/>
    <n v="276.73"/>
    <n v="0"/>
    <x v="2"/>
    <x v="2"/>
  </r>
  <r>
    <x v="3227"/>
    <x v="0"/>
    <s v="Loyal Customers"/>
    <n v="104"/>
    <n v="9"/>
    <n v="3236.4"/>
    <n v="838.93"/>
    <n v="0"/>
    <n v="-838.93"/>
    <n v="-100"/>
    <x v="3"/>
    <n v="838.93"/>
    <n v="1.02"/>
    <x v="4"/>
    <x v="0"/>
  </r>
  <r>
    <x v="3228"/>
    <x v="0"/>
    <s v="Needs Attention"/>
    <n v="75"/>
    <n v="3"/>
    <n v="1067.52"/>
    <n v="0"/>
    <n v="393.92"/>
    <n v="393.92"/>
    <m/>
    <x v="2"/>
    <n v="0"/>
    <n v="1.7"/>
    <x v="2"/>
    <x v="2"/>
  </r>
  <r>
    <x v="3229"/>
    <x v="0"/>
    <s v="At Risk"/>
    <n v="458"/>
    <n v="2"/>
    <n v="566.9"/>
    <n v="0"/>
    <n v="0"/>
    <n v="0"/>
    <m/>
    <x v="0"/>
    <n v="0"/>
    <n v="0"/>
    <x v="2"/>
    <x v="2"/>
  </r>
  <r>
    <x v="3230"/>
    <x v="0"/>
    <s v="Champions"/>
    <n v="5"/>
    <n v="17"/>
    <n v="5333.08"/>
    <n v="620.28"/>
    <n v="1244.8399999999999"/>
    <n v="624.55999999999995"/>
    <n v="100.69"/>
    <x v="1"/>
    <n v="0"/>
    <n v="0.92"/>
    <x v="1"/>
    <x v="1"/>
  </r>
  <r>
    <x v="3231"/>
    <x v="0"/>
    <s v="High Value At Risk"/>
    <n v="451"/>
    <n v="4"/>
    <n v="2240.9"/>
    <n v="0"/>
    <n v="0"/>
    <n v="0"/>
    <m/>
    <x v="0"/>
    <n v="0"/>
    <n v="0"/>
    <x v="3"/>
    <x v="0"/>
  </r>
  <r>
    <x v="3232"/>
    <x v="0"/>
    <s v="Potential Loyalists"/>
    <n v="46"/>
    <n v="3"/>
    <n v="1481.4"/>
    <n v="0"/>
    <n v="789.49"/>
    <n v="789.49"/>
    <m/>
    <x v="2"/>
    <n v="0"/>
    <n v="0.4"/>
    <x v="2"/>
    <x v="1"/>
  </r>
  <r>
    <x v="3233"/>
    <x v="0"/>
    <s v="Low Engagement"/>
    <n v="643"/>
    <n v="1"/>
    <n v="596.66999999999996"/>
    <n v="0"/>
    <n v="0"/>
    <n v="0"/>
    <m/>
    <x v="0"/>
    <n v="0"/>
    <n v="0"/>
    <x v="2"/>
    <x v="1"/>
  </r>
  <r>
    <x v="3234"/>
    <x v="0"/>
    <s v="Champions"/>
    <n v="16"/>
    <n v="8"/>
    <n v="3285.31"/>
    <n v="795.18"/>
    <n v="933.47"/>
    <n v="138.29"/>
    <n v="17.39"/>
    <x v="4"/>
    <n v="0"/>
    <n v="4.2"/>
    <x v="2"/>
    <x v="1"/>
  </r>
  <r>
    <x v="3235"/>
    <x v="0"/>
    <s v="High Value At Risk"/>
    <n v="510"/>
    <n v="13"/>
    <n v="4335.96"/>
    <n v="0"/>
    <n v="0"/>
    <n v="0"/>
    <m/>
    <x v="0"/>
    <n v="0"/>
    <n v="4.13"/>
    <x v="3"/>
    <x v="0"/>
  </r>
  <r>
    <x v="3236"/>
    <x v="0"/>
    <s v="Potential Loyalists"/>
    <n v="18"/>
    <n v="2"/>
    <n v="554.65"/>
    <n v="0"/>
    <n v="243.55"/>
    <n v="243.55"/>
    <m/>
    <x v="2"/>
    <n v="0"/>
    <n v="0"/>
    <x v="2"/>
    <x v="1"/>
  </r>
  <r>
    <x v="3237"/>
    <x v="0"/>
    <s v="Low Engagement"/>
    <n v="396"/>
    <n v="1"/>
    <n v="100.35"/>
    <n v="0"/>
    <n v="0"/>
    <n v="0"/>
    <m/>
    <x v="0"/>
    <n v="0"/>
    <n v="0"/>
    <x v="2"/>
    <x v="1"/>
  </r>
  <r>
    <x v="3238"/>
    <x v="0"/>
    <s v="Needs Attention"/>
    <n v="90"/>
    <n v="4"/>
    <n v="1444.58"/>
    <n v="0"/>
    <n v="418.06"/>
    <n v="418.06"/>
    <m/>
    <x v="2"/>
    <n v="0"/>
    <n v="0"/>
    <x v="2"/>
    <x v="2"/>
  </r>
  <r>
    <x v="3239"/>
    <x v="0"/>
    <s v="Loyal Customers"/>
    <n v="53"/>
    <n v="5"/>
    <n v="797.59"/>
    <n v="0"/>
    <n v="223.36"/>
    <n v="223.36"/>
    <m/>
    <x v="2"/>
    <n v="0"/>
    <n v="0"/>
    <x v="2"/>
    <x v="1"/>
  </r>
  <r>
    <x v="3240"/>
    <x v="0"/>
    <s v="High Value At Risk"/>
    <n v="379"/>
    <n v="6"/>
    <n v="2265.1999999999998"/>
    <n v="0"/>
    <n v="0"/>
    <n v="0"/>
    <m/>
    <x v="0"/>
    <n v="0"/>
    <n v="5.65"/>
    <x v="3"/>
    <x v="0"/>
  </r>
  <r>
    <x v="3241"/>
    <x v="0"/>
    <s v="Needs Attention"/>
    <n v="135"/>
    <n v="3"/>
    <n v="1065.08"/>
    <n v="425.32"/>
    <n v="0"/>
    <n v="-425.32"/>
    <n v="-100"/>
    <x v="3"/>
    <n v="425.32"/>
    <n v="3.45"/>
    <x v="2"/>
    <x v="2"/>
  </r>
  <r>
    <x v="3242"/>
    <x v="0"/>
    <s v="Champions"/>
    <n v="5"/>
    <n v="29"/>
    <n v="23459.51"/>
    <n v="2129.17"/>
    <n v="3579.37"/>
    <n v="1450.2"/>
    <n v="68.11"/>
    <x v="1"/>
    <n v="0"/>
    <n v="0.51"/>
    <x v="1"/>
    <x v="1"/>
  </r>
  <r>
    <x v="3243"/>
    <x v="0"/>
    <s v="Loyal Customers"/>
    <n v="106"/>
    <n v="12"/>
    <n v="5345.55"/>
    <n v="581.82000000000005"/>
    <n v="0"/>
    <n v="-581.82000000000005"/>
    <n v="-100"/>
    <x v="3"/>
    <n v="581.82000000000005"/>
    <n v="0"/>
    <x v="4"/>
    <x v="0"/>
  </r>
  <r>
    <x v="3244"/>
    <x v="0"/>
    <s v="Low Engagement"/>
    <n v="730"/>
    <n v="1"/>
    <n v="105.78"/>
    <n v="0"/>
    <n v="0"/>
    <n v="0"/>
    <m/>
    <x v="0"/>
    <n v="0"/>
    <n v="0"/>
    <x v="2"/>
    <x v="1"/>
  </r>
  <r>
    <x v="3245"/>
    <x v="0"/>
    <s v="At Risk"/>
    <n v="192"/>
    <n v="3"/>
    <n v="664"/>
    <n v="0"/>
    <n v="0"/>
    <n v="0"/>
    <m/>
    <x v="0"/>
    <n v="0"/>
    <n v="2.5"/>
    <x v="2"/>
    <x v="2"/>
  </r>
  <r>
    <x v="3246"/>
    <x v="0"/>
    <s v="Loyal Customers"/>
    <n v="167"/>
    <n v="4"/>
    <n v="803.54"/>
    <n v="380.35"/>
    <n v="0"/>
    <n v="-380.35"/>
    <n v="-100"/>
    <x v="3"/>
    <n v="380.35"/>
    <n v="0"/>
    <x v="2"/>
    <x v="1"/>
  </r>
  <r>
    <x v="3247"/>
    <x v="0"/>
    <s v="Potential Loyalists"/>
    <n v="19"/>
    <n v="3"/>
    <n v="1054.75"/>
    <n v="0"/>
    <n v="611.59"/>
    <n v="611.59"/>
    <m/>
    <x v="2"/>
    <n v="0"/>
    <n v="1.19"/>
    <x v="2"/>
    <x v="1"/>
  </r>
  <r>
    <x v="3248"/>
    <x v="0"/>
    <s v="Loyal Customers"/>
    <n v="158"/>
    <n v="5"/>
    <n v="784.81"/>
    <n v="107.6"/>
    <n v="0"/>
    <n v="-107.6"/>
    <n v="-100"/>
    <x v="3"/>
    <n v="107.6"/>
    <n v="2.87"/>
    <x v="2"/>
    <x v="1"/>
  </r>
  <r>
    <x v="3249"/>
    <x v="0"/>
    <s v="Low Engagement"/>
    <n v="416"/>
    <n v="1"/>
    <n v="169"/>
    <n v="0"/>
    <n v="0"/>
    <n v="0"/>
    <m/>
    <x v="0"/>
    <n v="0"/>
    <n v="0"/>
    <x v="2"/>
    <x v="1"/>
  </r>
  <r>
    <x v="3250"/>
    <x v="0"/>
    <s v="Needs Attention"/>
    <n v="205"/>
    <n v="2"/>
    <n v="639.5"/>
    <n v="0"/>
    <n v="0"/>
    <n v="0"/>
    <m/>
    <x v="0"/>
    <n v="0"/>
    <n v="8.56"/>
    <x v="2"/>
    <x v="2"/>
  </r>
  <r>
    <x v="3251"/>
    <x v="0"/>
    <s v="High Value At Risk"/>
    <n v="337"/>
    <n v="4"/>
    <n v="1660.35"/>
    <n v="0"/>
    <n v="0"/>
    <n v="0"/>
    <m/>
    <x v="0"/>
    <n v="0"/>
    <n v="0"/>
    <x v="3"/>
    <x v="0"/>
  </r>
  <r>
    <x v="3252"/>
    <x v="0"/>
    <s v="At Risk"/>
    <n v="522"/>
    <n v="2"/>
    <n v="553.88"/>
    <n v="0"/>
    <n v="0"/>
    <n v="0"/>
    <m/>
    <x v="0"/>
    <n v="0"/>
    <n v="2.68"/>
    <x v="2"/>
    <x v="2"/>
  </r>
  <r>
    <x v="3253"/>
    <x v="0"/>
    <s v="Champions"/>
    <n v="37"/>
    <n v="5"/>
    <n v="1259.06"/>
    <n v="0"/>
    <n v="418.98"/>
    <n v="418.98"/>
    <m/>
    <x v="2"/>
    <n v="0"/>
    <n v="0"/>
    <x v="2"/>
    <x v="1"/>
  </r>
  <r>
    <x v="3254"/>
    <x v="0"/>
    <s v="Loyal Customers"/>
    <n v="92"/>
    <n v="5"/>
    <n v="1405.94"/>
    <n v="337.74"/>
    <n v="0"/>
    <n v="-337.74"/>
    <n v="-100"/>
    <x v="3"/>
    <n v="337.74"/>
    <n v="0.6"/>
    <x v="4"/>
    <x v="0"/>
  </r>
  <r>
    <x v="3255"/>
    <x v="0"/>
    <s v="Needs Attention"/>
    <n v="93"/>
    <n v="2"/>
    <n v="877.44"/>
    <n v="877.44"/>
    <n v="0"/>
    <n v="-877.44"/>
    <n v="-100"/>
    <x v="3"/>
    <n v="877.44"/>
    <n v="0"/>
    <x v="2"/>
    <x v="2"/>
  </r>
  <r>
    <x v="3256"/>
    <x v="0"/>
    <s v="Potential Loyalists"/>
    <n v="10"/>
    <n v="2"/>
    <n v="922.53"/>
    <n v="0"/>
    <n v="922.53"/>
    <n v="922.53"/>
    <m/>
    <x v="2"/>
    <n v="0"/>
    <n v="0"/>
    <x v="2"/>
    <x v="1"/>
  </r>
  <r>
    <x v="3257"/>
    <x v="0"/>
    <s v="Low Engagement"/>
    <n v="244"/>
    <n v="1"/>
    <n v="560.66999999999996"/>
    <n v="0"/>
    <n v="0"/>
    <n v="0"/>
    <m/>
    <x v="0"/>
    <n v="0"/>
    <n v="8.8000000000000007"/>
    <x v="2"/>
    <x v="1"/>
  </r>
  <r>
    <x v="3258"/>
    <x v="0"/>
    <s v="Potential Loyalists"/>
    <n v="46"/>
    <n v="4"/>
    <n v="748.5"/>
    <n v="256.77"/>
    <n v="184.87"/>
    <n v="-71.900000000000006"/>
    <n v="-28"/>
    <x v="5"/>
    <n v="71.900000000000006"/>
    <n v="0"/>
    <x v="2"/>
    <x v="2"/>
  </r>
  <r>
    <x v="3259"/>
    <x v="0"/>
    <s v="Potential Loyalists"/>
    <n v="23"/>
    <n v="1"/>
    <n v="30"/>
    <n v="0"/>
    <n v="30"/>
    <n v="30"/>
    <m/>
    <x v="2"/>
    <n v="0"/>
    <n v="0"/>
    <x v="2"/>
    <x v="1"/>
  </r>
  <r>
    <x v="3260"/>
    <x v="0"/>
    <s v="High Value At Risk"/>
    <n v="191"/>
    <n v="8"/>
    <n v="2117.27"/>
    <n v="0"/>
    <n v="0"/>
    <n v="0"/>
    <m/>
    <x v="0"/>
    <n v="0"/>
    <n v="7.23"/>
    <x v="3"/>
    <x v="0"/>
  </r>
  <r>
    <x v="3261"/>
    <x v="0"/>
    <s v="Potential Loyalists"/>
    <n v="44"/>
    <n v="3"/>
    <n v="532.49"/>
    <n v="0"/>
    <n v="306.45"/>
    <n v="306.45"/>
    <m/>
    <x v="2"/>
    <n v="0"/>
    <n v="0"/>
    <x v="2"/>
    <x v="1"/>
  </r>
  <r>
    <x v="3262"/>
    <x v="0"/>
    <s v="Champions"/>
    <n v="26"/>
    <n v="15"/>
    <n v="2603.69"/>
    <n v="145.32"/>
    <n v="716.52"/>
    <n v="571.20000000000005"/>
    <n v="393.06"/>
    <x v="1"/>
    <n v="0"/>
    <n v="1.88"/>
    <x v="1"/>
    <x v="1"/>
  </r>
  <r>
    <x v="3263"/>
    <x v="0"/>
    <s v="High Value At Risk"/>
    <n v="318"/>
    <n v="8"/>
    <n v="1215.95"/>
    <n v="0"/>
    <n v="0"/>
    <n v="0"/>
    <m/>
    <x v="0"/>
    <n v="0"/>
    <n v="0"/>
    <x v="3"/>
    <x v="0"/>
  </r>
  <r>
    <x v="3264"/>
    <x v="0"/>
    <s v="At Risk"/>
    <n v="662"/>
    <n v="2"/>
    <n v="283.73"/>
    <n v="0"/>
    <n v="0"/>
    <n v="0"/>
    <m/>
    <x v="0"/>
    <n v="0"/>
    <n v="0"/>
    <x v="2"/>
    <x v="2"/>
  </r>
  <r>
    <x v="3265"/>
    <x v="0"/>
    <s v="Needs Attention"/>
    <n v="107"/>
    <n v="1"/>
    <n v="138.13999999999999"/>
    <n v="138.13999999999999"/>
    <n v="0"/>
    <n v="-138.13999999999999"/>
    <n v="-100"/>
    <x v="3"/>
    <n v="138.13999999999999"/>
    <n v="0"/>
    <x v="2"/>
    <x v="2"/>
  </r>
  <r>
    <x v="3266"/>
    <x v="0"/>
    <s v="Potential Loyalists"/>
    <n v="51"/>
    <n v="4"/>
    <n v="1231.53"/>
    <n v="0"/>
    <n v="386.43"/>
    <n v="386.43"/>
    <m/>
    <x v="2"/>
    <n v="0"/>
    <n v="2.6"/>
    <x v="2"/>
    <x v="1"/>
  </r>
  <r>
    <x v="3267"/>
    <x v="0"/>
    <s v="Loyal Customers"/>
    <n v="169"/>
    <n v="5"/>
    <n v="3987.07"/>
    <n v="765.79"/>
    <n v="0"/>
    <n v="-765.79"/>
    <n v="-100"/>
    <x v="3"/>
    <n v="765.79"/>
    <n v="0"/>
    <x v="4"/>
    <x v="0"/>
  </r>
  <r>
    <x v="3268"/>
    <x v="0"/>
    <s v="At Risk"/>
    <n v="473"/>
    <n v="2"/>
    <n v="632.94000000000005"/>
    <n v="0"/>
    <n v="0"/>
    <n v="0"/>
    <m/>
    <x v="0"/>
    <n v="0"/>
    <n v="0"/>
    <x v="2"/>
    <x v="2"/>
  </r>
  <r>
    <x v="3269"/>
    <x v="0"/>
    <s v="Potential Loyalists"/>
    <n v="40"/>
    <n v="1"/>
    <n v="301.32"/>
    <n v="0"/>
    <n v="301.32"/>
    <n v="301.32"/>
    <m/>
    <x v="2"/>
    <n v="0"/>
    <n v="0"/>
    <x v="2"/>
    <x v="1"/>
  </r>
  <r>
    <x v="3270"/>
    <x v="0"/>
    <s v="Low Engagement"/>
    <n v="218"/>
    <n v="1"/>
    <n v="76.319999999999993"/>
    <n v="0"/>
    <n v="0"/>
    <n v="0"/>
    <m/>
    <x v="0"/>
    <n v="0"/>
    <n v="0"/>
    <x v="2"/>
    <x v="1"/>
  </r>
  <r>
    <x v="3271"/>
    <x v="0"/>
    <s v="Potential Loyalists"/>
    <n v="41"/>
    <n v="4"/>
    <n v="684.34"/>
    <n v="366.74"/>
    <n v="118.8"/>
    <n v="-247.94"/>
    <n v="-67.61"/>
    <x v="5"/>
    <n v="247.94"/>
    <n v="0.97"/>
    <x v="2"/>
    <x v="2"/>
  </r>
  <r>
    <x v="3272"/>
    <x v="0"/>
    <s v="Needs Attention"/>
    <n v="297"/>
    <n v="2"/>
    <n v="325.2"/>
    <n v="0"/>
    <n v="0"/>
    <n v="0"/>
    <m/>
    <x v="0"/>
    <n v="0"/>
    <n v="3.08"/>
    <x v="2"/>
    <x v="2"/>
  </r>
  <r>
    <x v="3273"/>
    <x v="0"/>
    <s v="Champions"/>
    <n v="19"/>
    <n v="7"/>
    <n v="2657.13"/>
    <n v="939.76"/>
    <n v="684.24"/>
    <n v="-255.52"/>
    <n v="-27.19"/>
    <x v="5"/>
    <n v="255.52"/>
    <n v="0.81"/>
    <x v="5"/>
    <x v="0"/>
  </r>
  <r>
    <x v="3274"/>
    <x v="0"/>
    <s v="Low Engagement"/>
    <n v="726"/>
    <n v="1"/>
    <n v="45.3"/>
    <n v="0"/>
    <n v="0"/>
    <n v="0"/>
    <m/>
    <x v="0"/>
    <n v="0"/>
    <n v="0"/>
    <x v="2"/>
    <x v="1"/>
  </r>
  <r>
    <x v="3275"/>
    <x v="0"/>
    <s v="Loyal Customers"/>
    <n v="89"/>
    <n v="9"/>
    <n v="6204.32"/>
    <n v="318.66000000000003"/>
    <n v="711.53"/>
    <n v="392.87"/>
    <n v="123.29"/>
    <x v="1"/>
    <n v="0"/>
    <n v="0.08"/>
    <x v="1"/>
    <x v="1"/>
  </r>
  <r>
    <x v="3276"/>
    <x v="0"/>
    <s v="Loyal Customers"/>
    <n v="74"/>
    <n v="12"/>
    <n v="6613.52"/>
    <n v="0"/>
    <n v="1066.94"/>
    <n v="1066.94"/>
    <m/>
    <x v="2"/>
    <n v="0"/>
    <n v="5.98"/>
    <x v="2"/>
    <x v="1"/>
  </r>
  <r>
    <x v="3277"/>
    <x v="0"/>
    <s v="Needs Attention"/>
    <n v="82"/>
    <n v="4"/>
    <n v="542.04"/>
    <n v="180.39"/>
    <n v="98.3"/>
    <n v="-82.09"/>
    <n v="-45.51"/>
    <x v="5"/>
    <n v="82.09"/>
    <n v="0"/>
    <x v="2"/>
    <x v="2"/>
  </r>
  <r>
    <x v="3278"/>
    <x v="0"/>
    <s v="Potential Loyalists"/>
    <n v="19"/>
    <n v="3"/>
    <n v="3435.76"/>
    <n v="0"/>
    <n v="2537.96"/>
    <n v="2537.96"/>
    <m/>
    <x v="2"/>
    <n v="0"/>
    <n v="3.25"/>
    <x v="2"/>
    <x v="1"/>
  </r>
  <r>
    <x v="3279"/>
    <x v="0"/>
    <s v="Potential Loyalists"/>
    <n v="50"/>
    <n v="3"/>
    <n v="1305.6300000000001"/>
    <n v="0"/>
    <n v="657.23"/>
    <n v="657.23"/>
    <m/>
    <x v="2"/>
    <n v="0"/>
    <n v="0"/>
    <x v="2"/>
    <x v="1"/>
  </r>
  <r>
    <x v="3280"/>
    <x v="0"/>
    <s v="Potential Loyalists"/>
    <n v="53"/>
    <n v="3"/>
    <n v="1825.94"/>
    <n v="0"/>
    <n v="352.7"/>
    <n v="352.7"/>
    <m/>
    <x v="2"/>
    <n v="0"/>
    <n v="0"/>
    <x v="2"/>
    <x v="1"/>
  </r>
  <r>
    <x v="3281"/>
    <x v="0"/>
    <s v="Potential Loyalists"/>
    <n v="25"/>
    <n v="4"/>
    <n v="781.28"/>
    <n v="82.04"/>
    <n v="521.02"/>
    <n v="438.98"/>
    <n v="535.08000000000004"/>
    <x v="1"/>
    <n v="0"/>
    <n v="0"/>
    <x v="1"/>
    <x v="1"/>
  </r>
  <r>
    <x v="3282"/>
    <x v="0"/>
    <s v="Champions"/>
    <n v="10"/>
    <n v="10"/>
    <n v="4028.69"/>
    <n v="0"/>
    <n v="854.79"/>
    <n v="854.79"/>
    <m/>
    <x v="2"/>
    <n v="0"/>
    <n v="1.07"/>
    <x v="2"/>
    <x v="1"/>
  </r>
  <r>
    <x v="3283"/>
    <x v="0"/>
    <s v="Champions"/>
    <n v="26"/>
    <n v="14"/>
    <n v="2989.7"/>
    <n v="0"/>
    <n v="722.94"/>
    <n v="722.94"/>
    <m/>
    <x v="2"/>
    <n v="0"/>
    <n v="17.04"/>
    <x v="0"/>
    <x v="2"/>
  </r>
  <r>
    <x v="3284"/>
    <x v="0"/>
    <s v="At Risk"/>
    <n v="600"/>
    <n v="2"/>
    <n v="318.24"/>
    <n v="0"/>
    <n v="0"/>
    <n v="0"/>
    <m/>
    <x v="0"/>
    <n v="0"/>
    <n v="0.39"/>
    <x v="2"/>
    <x v="2"/>
  </r>
  <r>
    <x v="3285"/>
    <x v="0"/>
    <s v="Needs Attention"/>
    <n v="118"/>
    <n v="2"/>
    <n v="524.54"/>
    <n v="193.75"/>
    <n v="0"/>
    <n v="-193.75"/>
    <n v="-100"/>
    <x v="3"/>
    <n v="193.75"/>
    <n v="0"/>
    <x v="2"/>
    <x v="2"/>
  </r>
  <r>
    <x v="3286"/>
    <x v="0"/>
    <s v="At Risk"/>
    <n v="548"/>
    <n v="3"/>
    <n v="173.95"/>
    <n v="0"/>
    <n v="0"/>
    <n v="0"/>
    <m/>
    <x v="0"/>
    <n v="0"/>
    <n v="15.03"/>
    <x v="0"/>
    <x v="2"/>
  </r>
  <r>
    <x v="3287"/>
    <x v="0"/>
    <s v="Low Engagement"/>
    <n v="451"/>
    <n v="1"/>
    <n v="55.98"/>
    <n v="0"/>
    <n v="0"/>
    <n v="0"/>
    <m/>
    <x v="0"/>
    <n v="0"/>
    <n v="0"/>
    <x v="2"/>
    <x v="1"/>
  </r>
  <r>
    <x v="3288"/>
    <x v="0"/>
    <s v="Low Engagement"/>
    <n v="421"/>
    <n v="1"/>
    <n v="90"/>
    <n v="0"/>
    <n v="0"/>
    <n v="0"/>
    <m/>
    <x v="0"/>
    <n v="0"/>
    <n v="0"/>
    <x v="2"/>
    <x v="1"/>
  </r>
  <r>
    <x v="3289"/>
    <x v="0"/>
    <s v="Champions"/>
    <n v="9"/>
    <n v="9"/>
    <n v="2993.1"/>
    <n v="0"/>
    <n v="1313.65"/>
    <n v="1313.65"/>
    <m/>
    <x v="2"/>
    <n v="0"/>
    <n v="0.39"/>
    <x v="2"/>
    <x v="1"/>
  </r>
  <r>
    <x v="3290"/>
    <x v="0"/>
    <s v="Low Engagement"/>
    <n v="419"/>
    <n v="1"/>
    <n v="190.57"/>
    <n v="0"/>
    <n v="0"/>
    <n v="0"/>
    <m/>
    <x v="0"/>
    <n v="0"/>
    <n v="0"/>
    <x v="2"/>
    <x v="1"/>
  </r>
  <r>
    <x v="3291"/>
    <x v="0"/>
    <s v="Needs Attention"/>
    <n v="120"/>
    <n v="3"/>
    <n v="521.03"/>
    <n v="150.6"/>
    <n v="0"/>
    <n v="-150.6"/>
    <n v="-100"/>
    <x v="3"/>
    <n v="150.6"/>
    <n v="0"/>
    <x v="2"/>
    <x v="2"/>
  </r>
  <r>
    <x v="3292"/>
    <x v="0"/>
    <s v="Potential Loyalists"/>
    <n v="5"/>
    <n v="2"/>
    <n v="239.76"/>
    <n v="111"/>
    <n v="128.76"/>
    <n v="17.760000000000002"/>
    <n v="16"/>
    <x v="4"/>
    <n v="0"/>
    <n v="0"/>
    <x v="2"/>
    <x v="1"/>
  </r>
  <r>
    <x v="3293"/>
    <x v="0"/>
    <s v="High Value At Risk"/>
    <n v="253"/>
    <n v="4"/>
    <n v="571.29999999999995"/>
    <n v="0"/>
    <n v="0"/>
    <n v="0"/>
    <m/>
    <x v="0"/>
    <n v="0"/>
    <n v="10.41"/>
    <x v="0"/>
    <x v="0"/>
  </r>
  <r>
    <x v="3294"/>
    <x v="0"/>
    <s v="Potential Loyalists"/>
    <n v="29"/>
    <n v="1"/>
    <n v="191.04"/>
    <n v="0"/>
    <n v="191.04"/>
    <n v="191.04"/>
    <m/>
    <x v="2"/>
    <n v="0"/>
    <n v="0"/>
    <x v="2"/>
    <x v="1"/>
  </r>
  <r>
    <x v="3295"/>
    <x v="0"/>
    <s v="Low Engagement"/>
    <n v="660"/>
    <n v="1"/>
    <n v="37.5"/>
    <n v="0"/>
    <n v="0"/>
    <n v="0"/>
    <m/>
    <x v="0"/>
    <n v="0"/>
    <n v="0"/>
    <x v="2"/>
    <x v="1"/>
  </r>
  <r>
    <x v="3296"/>
    <x v="0"/>
    <s v="Champions"/>
    <n v="1"/>
    <n v="23"/>
    <n v="9963.48"/>
    <n v="304.08"/>
    <n v="3173.62"/>
    <n v="2869.54"/>
    <n v="943.68"/>
    <x v="1"/>
    <n v="0"/>
    <n v="2.4500000000000002"/>
    <x v="1"/>
    <x v="1"/>
  </r>
  <r>
    <x v="3297"/>
    <x v="0"/>
    <s v="High Value At Risk"/>
    <n v="267"/>
    <n v="4"/>
    <n v="1131.04"/>
    <n v="0"/>
    <n v="0"/>
    <n v="0"/>
    <m/>
    <x v="0"/>
    <n v="0"/>
    <n v="0"/>
    <x v="3"/>
    <x v="0"/>
  </r>
  <r>
    <x v="3298"/>
    <x v="0"/>
    <s v="Champions"/>
    <n v="34"/>
    <n v="13"/>
    <n v="3881.22"/>
    <n v="0"/>
    <n v="1081.1600000000001"/>
    <n v="1081.1600000000001"/>
    <m/>
    <x v="2"/>
    <n v="0"/>
    <n v="3.84"/>
    <x v="2"/>
    <x v="1"/>
  </r>
  <r>
    <x v="3299"/>
    <x v="0"/>
    <s v="Low Engagement"/>
    <n v="690"/>
    <n v="1"/>
    <n v="246.75"/>
    <n v="0"/>
    <n v="0"/>
    <n v="0"/>
    <m/>
    <x v="0"/>
    <n v="0"/>
    <n v="0"/>
    <x v="2"/>
    <x v="1"/>
  </r>
  <r>
    <x v="3300"/>
    <x v="0"/>
    <s v="Low Engagement"/>
    <n v="625"/>
    <n v="1"/>
    <n v="46.2"/>
    <n v="0"/>
    <n v="0"/>
    <n v="0"/>
    <m/>
    <x v="0"/>
    <n v="0"/>
    <n v="0"/>
    <x v="2"/>
    <x v="1"/>
  </r>
  <r>
    <x v="3301"/>
    <x v="0"/>
    <s v="Potential Loyalists"/>
    <n v="18"/>
    <n v="1"/>
    <n v="309.64999999999998"/>
    <n v="0"/>
    <n v="309.64999999999998"/>
    <n v="309.64999999999998"/>
    <m/>
    <x v="2"/>
    <n v="0"/>
    <n v="0"/>
    <x v="2"/>
    <x v="1"/>
  </r>
  <r>
    <x v="3302"/>
    <x v="0"/>
    <s v="Needs Attention"/>
    <n v="173"/>
    <n v="2"/>
    <n v="696.68"/>
    <n v="696.68"/>
    <n v="0"/>
    <n v="-696.68"/>
    <n v="-100"/>
    <x v="3"/>
    <n v="696.68"/>
    <n v="4.6900000000000004"/>
    <x v="2"/>
    <x v="2"/>
  </r>
  <r>
    <x v="3303"/>
    <x v="0"/>
    <s v="Potential Loyalists"/>
    <n v="3"/>
    <n v="4"/>
    <n v="1529"/>
    <n v="853.9"/>
    <n v="675.1"/>
    <n v="-178.8"/>
    <n v="-20.94"/>
    <x v="5"/>
    <n v="178.8"/>
    <n v="0"/>
    <x v="2"/>
    <x v="2"/>
  </r>
  <r>
    <x v="3304"/>
    <x v="39"/>
    <s v="Low Engagement"/>
    <n v="477"/>
    <n v="1"/>
    <n v="112.57"/>
    <n v="0"/>
    <n v="0"/>
    <n v="0"/>
    <m/>
    <x v="0"/>
    <n v="0"/>
    <n v="0"/>
    <x v="2"/>
    <x v="1"/>
  </r>
  <r>
    <x v="3305"/>
    <x v="0"/>
    <s v="Low Engagement"/>
    <n v="265"/>
    <n v="1"/>
    <n v="211.5"/>
    <n v="0"/>
    <n v="0"/>
    <n v="0"/>
    <m/>
    <x v="0"/>
    <n v="0"/>
    <n v="0"/>
    <x v="2"/>
    <x v="1"/>
  </r>
  <r>
    <x v="3306"/>
    <x v="0"/>
    <s v="Loyal Customers"/>
    <n v="141"/>
    <n v="6"/>
    <n v="3734.66"/>
    <n v="786.3"/>
    <n v="0"/>
    <n v="-786.3"/>
    <n v="-100"/>
    <x v="3"/>
    <n v="786.3"/>
    <n v="1.9"/>
    <x v="4"/>
    <x v="0"/>
  </r>
  <r>
    <x v="3307"/>
    <x v="0"/>
    <s v="Low Engagement"/>
    <n v="202"/>
    <n v="1"/>
    <n v="143.1"/>
    <n v="0"/>
    <n v="0"/>
    <n v="0"/>
    <m/>
    <x v="0"/>
    <n v="0"/>
    <n v="0"/>
    <x v="2"/>
    <x v="1"/>
  </r>
  <r>
    <x v="3308"/>
    <x v="0"/>
    <s v="Needs Attention"/>
    <n v="64"/>
    <n v="4"/>
    <n v="1060.56"/>
    <n v="450.05"/>
    <n v="610.51"/>
    <n v="160.46"/>
    <n v="35.65"/>
    <x v="1"/>
    <n v="0"/>
    <n v="5.54"/>
    <x v="2"/>
    <x v="2"/>
  </r>
  <r>
    <x v="3309"/>
    <x v="0"/>
    <s v="Potential Loyalists"/>
    <n v="36"/>
    <n v="4"/>
    <n v="916.98"/>
    <n v="0"/>
    <n v="916.98"/>
    <n v="916.98"/>
    <m/>
    <x v="2"/>
    <n v="0"/>
    <n v="0"/>
    <x v="2"/>
    <x v="1"/>
  </r>
  <r>
    <x v="3310"/>
    <x v="0"/>
    <s v="Champions"/>
    <n v="41"/>
    <n v="9"/>
    <n v="3887.15"/>
    <n v="632.13"/>
    <n v="645.91"/>
    <n v="13.78"/>
    <n v="2.1800000000000002"/>
    <x v="4"/>
    <n v="0"/>
    <n v="1.19"/>
    <x v="2"/>
    <x v="1"/>
  </r>
  <r>
    <x v="3311"/>
    <x v="0"/>
    <s v="Needs Attention"/>
    <n v="284"/>
    <n v="2"/>
    <n v="327.85"/>
    <n v="0"/>
    <n v="0"/>
    <n v="0"/>
    <m/>
    <x v="0"/>
    <n v="0"/>
    <n v="0"/>
    <x v="2"/>
    <x v="2"/>
  </r>
  <r>
    <x v="3312"/>
    <x v="0"/>
    <s v="Low Engagement"/>
    <n v="418"/>
    <n v="1"/>
    <n v="898.87"/>
    <n v="0"/>
    <n v="0"/>
    <n v="0"/>
    <m/>
    <x v="0"/>
    <n v="0"/>
    <n v="0"/>
    <x v="2"/>
    <x v="1"/>
  </r>
  <r>
    <x v="3313"/>
    <x v="0"/>
    <s v="At Risk"/>
    <n v="557"/>
    <n v="2"/>
    <n v="420.25"/>
    <n v="0"/>
    <n v="0"/>
    <n v="0"/>
    <m/>
    <x v="0"/>
    <n v="0"/>
    <n v="0"/>
    <x v="2"/>
    <x v="2"/>
  </r>
  <r>
    <x v="3314"/>
    <x v="0"/>
    <s v="Champions"/>
    <n v="10"/>
    <n v="12"/>
    <n v="3472.41"/>
    <n v="307.66000000000003"/>
    <n v="306.05"/>
    <n v="-1.61"/>
    <n v="-0.52"/>
    <x v="4"/>
    <n v="1.61"/>
    <n v="0.14000000000000001"/>
    <x v="2"/>
    <x v="1"/>
  </r>
  <r>
    <x v="3315"/>
    <x v="0"/>
    <s v="Needs Attention"/>
    <n v="144"/>
    <n v="4"/>
    <n v="839.64"/>
    <n v="185.55"/>
    <n v="0"/>
    <n v="-185.55"/>
    <n v="-100"/>
    <x v="3"/>
    <n v="185.55"/>
    <n v="2.95"/>
    <x v="2"/>
    <x v="2"/>
  </r>
  <r>
    <x v="3316"/>
    <x v="0"/>
    <s v="Loyal Customers"/>
    <n v="12"/>
    <n v="5"/>
    <n v="783.96"/>
    <n v="0"/>
    <n v="330.03"/>
    <n v="330.03"/>
    <m/>
    <x v="2"/>
    <n v="0"/>
    <n v="0"/>
    <x v="2"/>
    <x v="1"/>
  </r>
  <r>
    <x v="3317"/>
    <x v="0"/>
    <s v="High Value At Risk"/>
    <n v="556"/>
    <n v="5"/>
    <n v="658.02"/>
    <n v="0"/>
    <n v="0"/>
    <n v="0"/>
    <m/>
    <x v="0"/>
    <n v="0"/>
    <n v="0"/>
    <x v="3"/>
    <x v="0"/>
  </r>
  <r>
    <x v="3318"/>
    <x v="0"/>
    <s v="Loyal Customers"/>
    <n v="146"/>
    <n v="11"/>
    <n v="2482.7399999999998"/>
    <n v="216.37"/>
    <n v="0"/>
    <n v="-216.37"/>
    <n v="-100"/>
    <x v="3"/>
    <n v="216.37"/>
    <n v="0"/>
    <x v="4"/>
    <x v="0"/>
  </r>
  <r>
    <x v="3319"/>
    <x v="0"/>
    <s v="High Value At Risk"/>
    <n v="235"/>
    <n v="5"/>
    <n v="607"/>
    <n v="0"/>
    <n v="0"/>
    <n v="0"/>
    <m/>
    <x v="0"/>
    <n v="0"/>
    <n v="0"/>
    <x v="3"/>
    <x v="0"/>
  </r>
  <r>
    <x v="3320"/>
    <x v="0"/>
    <s v="Low Engagement"/>
    <n v="541"/>
    <n v="1"/>
    <n v="293.79000000000002"/>
    <n v="0"/>
    <n v="0"/>
    <n v="0"/>
    <m/>
    <x v="0"/>
    <n v="0"/>
    <n v="0"/>
    <x v="2"/>
    <x v="1"/>
  </r>
  <r>
    <x v="3321"/>
    <x v="0"/>
    <s v="Champions"/>
    <n v="33"/>
    <n v="31"/>
    <n v="10194.32"/>
    <n v="1633.1"/>
    <n v="968.1"/>
    <n v="-665"/>
    <n v="-40.72"/>
    <x v="5"/>
    <n v="665"/>
    <n v="0.76"/>
    <x v="5"/>
    <x v="0"/>
  </r>
  <r>
    <x v="3322"/>
    <x v="0"/>
    <s v="Potential Loyalists"/>
    <n v="25"/>
    <n v="2"/>
    <n v="739.22"/>
    <n v="0"/>
    <n v="598.73"/>
    <n v="598.73"/>
    <m/>
    <x v="2"/>
    <n v="0"/>
    <n v="0"/>
    <x v="2"/>
    <x v="1"/>
  </r>
  <r>
    <x v="3323"/>
    <x v="0"/>
    <s v="Potential Loyalists"/>
    <n v="12"/>
    <n v="1"/>
    <n v="471.4"/>
    <n v="0"/>
    <n v="471.4"/>
    <n v="471.4"/>
    <m/>
    <x v="2"/>
    <n v="0"/>
    <n v="0"/>
    <x v="2"/>
    <x v="1"/>
  </r>
  <r>
    <x v="3324"/>
    <x v="0"/>
    <s v="Champions"/>
    <n v="36"/>
    <n v="11"/>
    <n v="5234"/>
    <n v="654.15"/>
    <n v="797.76"/>
    <n v="143.61000000000001"/>
    <n v="21.95"/>
    <x v="1"/>
    <n v="0"/>
    <n v="2.41"/>
    <x v="1"/>
    <x v="1"/>
  </r>
  <r>
    <x v="3325"/>
    <x v="0"/>
    <s v="High Value At Risk"/>
    <n v="365"/>
    <n v="4"/>
    <n v="930.7"/>
    <n v="0"/>
    <n v="0"/>
    <n v="0"/>
    <m/>
    <x v="0"/>
    <n v="0"/>
    <n v="0"/>
    <x v="3"/>
    <x v="0"/>
  </r>
  <r>
    <x v="3326"/>
    <x v="0"/>
    <s v="At Risk"/>
    <n v="202"/>
    <n v="3"/>
    <n v="310.85000000000002"/>
    <n v="0"/>
    <n v="0"/>
    <n v="0"/>
    <m/>
    <x v="0"/>
    <n v="0"/>
    <n v="3.55"/>
    <x v="2"/>
    <x v="2"/>
  </r>
  <r>
    <x v="3327"/>
    <x v="0"/>
    <s v="Potential Loyalists"/>
    <n v="16"/>
    <n v="1"/>
    <n v="415.25"/>
    <n v="0"/>
    <n v="415.25"/>
    <n v="415.25"/>
    <m/>
    <x v="2"/>
    <n v="0"/>
    <n v="0"/>
    <x v="2"/>
    <x v="1"/>
  </r>
  <r>
    <x v="3328"/>
    <x v="0"/>
    <s v="Low Engagement"/>
    <n v="391"/>
    <n v="1"/>
    <n v="321.91000000000003"/>
    <n v="0"/>
    <n v="0"/>
    <n v="0"/>
    <m/>
    <x v="0"/>
    <n v="0"/>
    <n v="0"/>
    <x v="2"/>
    <x v="1"/>
  </r>
  <r>
    <x v="3329"/>
    <x v="0"/>
    <s v="Champions"/>
    <n v="17"/>
    <n v="15"/>
    <n v="9371.7099999999991"/>
    <n v="1358.42"/>
    <n v="569.66999999999996"/>
    <n v="-788.75"/>
    <n v="-58.06"/>
    <x v="5"/>
    <n v="788.75"/>
    <n v="0"/>
    <x v="5"/>
    <x v="0"/>
  </r>
  <r>
    <x v="3330"/>
    <x v="0"/>
    <s v="Needs Attention"/>
    <n v="380"/>
    <n v="2"/>
    <n v="544.6"/>
    <n v="0"/>
    <n v="0"/>
    <n v="0"/>
    <m/>
    <x v="0"/>
    <n v="0"/>
    <n v="24.75"/>
    <x v="0"/>
    <x v="2"/>
  </r>
  <r>
    <x v="3331"/>
    <x v="0"/>
    <s v="At Risk"/>
    <n v="213"/>
    <n v="3"/>
    <n v="192.55"/>
    <n v="0"/>
    <n v="0"/>
    <n v="0"/>
    <m/>
    <x v="0"/>
    <n v="0"/>
    <n v="19.66"/>
    <x v="0"/>
    <x v="2"/>
  </r>
  <r>
    <x v="3332"/>
    <x v="0"/>
    <s v="Loyal Customers"/>
    <n v="66"/>
    <n v="5"/>
    <n v="1726.58"/>
    <n v="309.79000000000002"/>
    <n v="343.66"/>
    <n v="33.869999999999997"/>
    <n v="10.93"/>
    <x v="4"/>
    <n v="0"/>
    <n v="1.07"/>
    <x v="2"/>
    <x v="1"/>
  </r>
  <r>
    <x v="3333"/>
    <x v="0"/>
    <s v="Low Engagement"/>
    <n v="554"/>
    <n v="1"/>
    <n v="125.3"/>
    <n v="0"/>
    <n v="0"/>
    <n v="0"/>
    <m/>
    <x v="0"/>
    <n v="0"/>
    <n v="0"/>
    <x v="2"/>
    <x v="1"/>
  </r>
  <r>
    <x v="3334"/>
    <x v="0"/>
    <s v="High Value At Risk"/>
    <n v="213"/>
    <n v="10"/>
    <n v="1543.97"/>
    <n v="0"/>
    <n v="0"/>
    <n v="0"/>
    <m/>
    <x v="0"/>
    <n v="0"/>
    <n v="2.89"/>
    <x v="3"/>
    <x v="0"/>
  </r>
  <r>
    <x v="3335"/>
    <x v="0"/>
    <s v="Low Engagement"/>
    <n v="283"/>
    <n v="1"/>
    <n v="162.30000000000001"/>
    <n v="0"/>
    <n v="0"/>
    <n v="0"/>
    <m/>
    <x v="0"/>
    <n v="0"/>
    <n v="0"/>
    <x v="2"/>
    <x v="1"/>
  </r>
  <r>
    <x v="3336"/>
    <x v="0"/>
    <s v="Needs Attention"/>
    <n v="115"/>
    <n v="4"/>
    <n v="2263.3000000000002"/>
    <n v="760.8"/>
    <n v="0"/>
    <n v="-760.8"/>
    <n v="-100"/>
    <x v="3"/>
    <n v="760.8"/>
    <n v="0"/>
    <x v="4"/>
    <x v="0"/>
  </r>
  <r>
    <x v="3337"/>
    <x v="0"/>
    <s v="Low Engagement"/>
    <n v="422"/>
    <n v="1"/>
    <n v="327.68"/>
    <n v="0"/>
    <n v="0"/>
    <n v="0"/>
    <m/>
    <x v="0"/>
    <n v="0"/>
    <n v="0"/>
    <x v="2"/>
    <x v="1"/>
  </r>
  <r>
    <x v="3338"/>
    <x v="0"/>
    <s v="High Value At Risk"/>
    <n v="436"/>
    <n v="2"/>
    <n v="1767.12"/>
    <n v="0"/>
    <n v="0"/>
    <n v="0"/>
    <m/>
    <x v="0"/>
    <n v="0"/>
    <n v="5.57"/>
    <x v="3"/>
    <x v="0"/>
  </r>
  <r>
    <x v="3339"/>
    <x v="0"/>
    <s v="Loyal Customers"/>
    <n v="15"/>
    <n v="8"/>
    <n v="1188.1199999999999"/>
    <n v="168.2"/>
    <n v="307.19"/>
    <n v="138.99"/>
    <n v="82.63"/>
    <x v="1"/>
    <n v="0"/>
    <n v="5.63"/>
    <x v="1"/>
    <x v="1"/>
  </r>
  <r>
    <x v="3340"/>
    <x v="0"/>
    <s v="Champions"/>
    <n v="19"/>
    <n v="41"/>
    <n v="13043.32"/>
    <n v="924.39"/>
    <n v="958.97"/>
    <n v="34.58"/>
    <n v="3.74"/>
    <x v="4"/>
    <n v="0"/>
    <n v="0.21"/>
    <x v="2"/>
    <x v="1"/>
  </r>
  <r>
    <x v="3341"/>
    <x v="0"/>
    <s v="Needs Attention"/>
    <n v="67"/>
    <n v="1"/>
    <n v="449.12"/>
    <n v="0"/>
    <n v="449.12"/>
    <n v="449.12"/>
    <m/>
    <x v="2"/>
    <n v="0"/>
    <n v="0"/>
    <x v="2"/>
    <x v="2"/>
  </r>
  <r>
    <x v="3342"/>
    <x v="0"/>
    <s v="Potential Loyalists"/>
    <n v="50"/>
    <n v="1"/>
    <n v="154.88"/>
    <n v="0"/>
    <n v="154.88"/>
    <n v="154.88"/>
    <m/>
    <x v="2"/>
    <n v="0"/>
    <n v="0"/>
    <x v="2"/>
    <x v="1"/>
  </r>
  <r>
    <x v="3343"/>
    <x v="0"/>
    <s v="At Risk"/>
    <n v="459"/>
    <n v="2"/>
    <n v="208.62"/>
    <n v="0"/>
    <n v="0"/>
    <n v="0"/>
    <m/>
    <x v="0"/>
    <n v="0"/>
    <n v="0"/>
    <x v="2"/>
    <x v="2"/>
  </r>
  <r>
    <x v="3344"/>
    <x v="0"/>
    <s v="Low Engagement"/>
    <n v="620"/>
    <n v="1"/>
    <n v="156.87"/>
    <n v="0"/>
    <n v="0"/>
    <n v="0"/>
    <m/>
    <x v="0"/>
    <n v="0"/>
    <n v="0"/>
    <x v="2"/>
    <x v="1"/>
  </r>
  <r>
    <x v="3345"/>
    <x v="0"/>
    <s v="Potential Loyalists"/>
    <n v="17"/>
    <n v="4"/>
    <n v="775.96"/>
    <n v="111.5"/>
    <n v="341.91"/>
    <n v="230.41"/>
    <n v="206.65"/>
    <x v="1"/>
    <n v="0"/>
    <n v="0"/>
    <x v="1"/>
    <x v="1"/>
  </r>
  <r>
    <x v="3346"/>
    <x v="0"/>
    <s v="Needs Attention"/>
    <n v="78"/>
    <n v="1"/>
    <n v="34.799999999999997"/>
    <n v="0"/>
    <n v="34.799999999999997"/>
    <n v="34.799999999999997"/>
    <m/>
    <x v="2"/>
    <n v="0"/>
    <n v="0"/>
    <x v="2"/>
    <x v="2"/>
  </r>
  <r>
    <x v="3347"/>
    <x v="0"/>
    <s v="Potential Loyalists"/>
    <n v="20"/>
    <n v="4"/>
    <n v="1094.5899999999999"/>
    <n v="0"/>
    <n v="791.74"/>
    <n v="791.74"/>
    <m/>
    <x v="2"/>
    <n v="0"/>
    <n v="2.13"/>
    <x v="2"/>
    <x v="1"/>
  </r>
  <r>
    <x v="3348"/>
    <x v="0"/>
    <s v="Needs Attention"/>
    <n v="135"/>
    <n v="1"/>
    <n v="196.88"/>
    <n v="196.88"/>
    <n v="0"/>
    <n v="-196.88"/>
    <n v="-100"/>
    <x v="3"/>
    <n v="196.88"/>
    <n v="7.07"/>
    <x v="2"/>
    <x v="2"/>
  </r>
  <r>
    <x v="3349"/>
    <x v="0"/>
    <s v="Champions"/>
    <n v="13"/>
    <n v="9"/>
    <n v="2499.81"/>
    <n v="525.37"/>
    <n v="421.27"/>
    <n v="-104.1"/>
    <n v="-19.809999999999999"/>
    <x v="4"/>
    <n v="104.1"/>
    <n v="0.08"/>
    <x v="2"/>
    <x v="1"/>
  </r>
  <r>
    <x v="3350"/>
    <x v="0"/>
    <s v="Potential Loyalists"/>
    <n v="41"/>
    <n v="3"/>
    <n v="609.80999999999995"/>
    <n v="0"/>
    <n v="144.36000000000001"/>
    <n v="144.36000000000001"/>
    <m/>
    <x v="2"/>
    <n v="0"/>
    <n v="0"/>
    <x v="2"/>
    <x v="1"/>
  </r>
  <r>
    <x v="3351"/>
    <x v="0"/>
    <s v="High Value At Risk"/>
    <n v="236"/>
    <n v="3"/>
    <n v="44534.3"/>
    <n v="0"/>
    <n v="0"/>
    <n v="0"/>
    <m/>
    <x v="0"/>
    <n v="0"/>
    <n v="51.64"/>
    <x v="0"/>
    <x v="0"/>
  </r>
  <r>
    <x v="3352"/>
    <x v="0"/>
    <s v="Champions"/>
    <n v="3"/>
    <n v="18"/>
    <n v="6452.99"/>
    <n v="497.26"/>
    <n v="1354.87"/>
    <n v="857.61"/>
    <n v="172.47"/>
    <x v="1"/>
    <n v="0"/>
    <n v="1.4"/>
    <x v="1"/>
    <x v="1"/>
  </r>
  <r>
    <x v="3353"/>
    <x v="0"/>
    <s v="High Value At Risk"/>
    <n v="461"/>
    <n v="11"/>
    <n v="1380.44"/>
    <n v="0"/>
    <n v="0"/>
    <n v="0"/>
    <m/>
    <x v="0"/>
    <n v="0"/>
    <n v="4.46"/>
    <x v="3"/>
    <x v="0"/>
  </r>
  <r>
    <x v="3354"/>
    <x v="0"/>
    <s v="Champions"/>
    <n v="40"/>
    <n v="9"/>
    <n v="3924.91"/>
    <n v="1050.69"/>
    <n v="533.23"/>
    <n v="-517.46"/>
    <n v="-49.25"/>
    <x v="5"/>
    <n v="517.46"/>
    <n v="0.22"/>
    <x v="5"/>
    <x v="0"/>
  </r>
  <r>
    <x v="3355"/>
    <x v="0"/>
    <s v="Low Engagement"/>
    <n v="305"/>
    <n v="1"/>
    <n v="79.2"/>
    <n v="0"/>
    <n v="0"/>
    <n v="0"/>
    <m/>
    <x v="0"/>
    <n v="0"/>
    <n v="0"/>
    <x v="2"/>
    <x v="1"/>
  </r>
  <r>
    <x v="3356"/>
    <x v="0"/>
    <s v="Champions"/>
    <n v="52"/>
    <n v="9"/>
    <n v="3037.61"/>
    <n v="0"/>
    <n v="366.77"/>
    <n v="366.77"/>
    <m/>
    <x v="2"/>
    <n v="0"/>
    <n v="1.18"/>
    <x v="2"/>
    <x v="1"/>
  </r>
  <r>
    <x v="3357"/>
    <x v="0"/>
    <s v="Champions"/>
    <n v="11"/>
    <n v="17"/>
    <n v="5993.12"/>
    <n v="524.1"/>
    <n v="1219.42"/>
    <n v="695.32"/>
    <n v="132.66999999999999"/>
    <x v="1"/>
    <n v="0"/>
    <n v="0.94"/>
    <x v="1"/>
    <x v="1"/>
  </r>
  <r>
    <x v="3358"/>
    <x v="0"/>
    <s v="Needs Attention"/>
    <n v="62"/>
    <n v="4"/>
    <n v="528.01"/>
    <n v="115.72"/>
    <n v="168.12"/>
    <n v="52.4"/>
    <n v="45.28"/>
    <x v="1"/>
    <n v="0"/>
    <n v="0"/>
    <x v="2"/>
    <x v="2"/>
  </r>
  <r>
    <x v="3359"/>
    <x v="0"/>
    <s v="Loyal Customers"/>
    <n v="66"/>
    <n v="6"/>
    <n v="2940.36"/>
    <n v="0"/>
    <n v="453.06"/>
    <n v="453.06"/>
    <m/>
    <x v="2"/>
    <n v="0"/>
    <n v="0"/>
    <x v="2"/>
    <x v="1"/>
  </r>
  <r>
    <x v="3360"/>
    <x v="0"/>
    <s v="Potential Loyalists"/>
    <n v="25"/>
    <n v="1"/>
    <n v="205.25"/>
    <n v="0"/>
    <n v="205.25"/>
    <n v="205.25"/>
    <m/>
    <x v="2"/>
    <n v="0"/>
    <n v="0"/>
    <x v="2"/>
    <x v="1"/>
  </r>
  <r>
    <x v="3361"/>
    <x v="0"/>
    <s v="High Value At Risk"/>
    <n v="219"/>
    <n v="7"/>
    <n v="830.93"/>
    <n v="0"/>
    <n v="0"/>
    <n v="0"/>
    <m/>
    <x v="0"/>
    <n v="0"/>
    <n v="2.4"/>
    <x v="3"/>
    <x v="0"/>
  </r>
  <r>
    <x v="3362"/>
    <x v="0"/>
    <s v="Low Engagement"/>
    <n v="443"/>
    <n v="1"/>
    <n v="143.05000000000001"/>
    <n v="0"/>
    <n v="0"/>
    <n v="0"/>
    <m/>
    <x v="0"/>
    <n v="0"/>
    <n v="0"/>
    <x v="2"/>
    <x v="1"/>
  </r>
  <r>
    <x v="3363"/>
    <x v="0"/>
    <s v="Needs Attention"/>
    <n v="66"/>
    <n v="2"/>
    <n v="583.75"/>
    <n v="0"/>
    <n v="583.75"/>
    <n v="583.75"/>
    <m/>
    <x v="2"/>
    <n v="0"/>
    <n v="0"/>
    <x v="2"/>
    <x v="2"/>
  </r>
  <r>
    <x v="3364"/>
    <x v="0"/>
    <s v="Potential Loyalists"/>
    <n v="32"/>
    <n v="2"/>
    <n v="1086.92"/>
    <n v="0"/>
    <n v="1086.92"/>
    <n v="1086.92"/>
    <m/>
    <x v="2"/>
    <n v="0"/>
    <n v="3.52"/>
    <x v="2"/>
    <x v="1"/>
  </r>
  <r>
    <x v="3365"/>
    <x v="0"/>
    <s v="Loyal Customers"/>
    <n v="89"/>
    <n v="8"/>
    <n v="4503.08"/>
    <n v="1582.1"/>
    <n v="3.35"/>
    <n v="-1578.75"/>
    <n v="-99.79"/>
    <x v="5"/>
    <n v="1578.75"/>
    <n v="1.1100000000000001"/>
    <x v="5"/>
    <x v="0"/>
  </r>
  <r>
    <x v="3366"/>
    <x v="0"/>
    <s v="Low Engagement"/>
    <n v="667"/>
    <n v="1"/>
    <n v="370.63"/>
    <n v="0"/>
    <n v="0"/>
    <n v="0"/>
    <m/>
    <x v="0"/>
    <n v="0"/>
    <n v="0"/>
    <x v="2"/>
    <x v="1"/>
  </r>
  <r>
    <x v="3367"/>
    <x v="0"/>
    <s v="Needs Attention"/>
    <n v="65"/>
    <n v="3"/>
    <n v="831.06"/>
    <n v="0"/>
    <n v="315.06"/>
    <n v="315.06"/>
    <m/>
    <x v="2"/>
    <n v="0"/>
    <n v="3.78"/>
    <x v="2"/>
    <x v="2"/>
  </r>
  <r>
    <x v="3368"/>
    <x v="0"/>
    <s v="Loyal Customers"/>
    <n v="116"/>
    <n v="34"/>
    <n v="15308.89"/>
    <n v="142.68"/>
    <n v="0"/>
    <n v="-142.68"/>
    <n v="-100"/>
    <x v="3"/>
    <n v="142.68"/>
    <n v="0.01"/>
    <x v="4"/>
    <x v="0"/>
  </r>
  <r>
    <x v="3369"/>
    <x v="0"/>
    <s v="Champions"/>
    <n v="8"/>
    <n v="46"/>
    <n v="88612.52"/>
    <n v="13974"/>
    <n v="14389"/>
    <n v="415"/>
    <n v="2.97"/>
    <x v="4"/>
    <n v="0"/>
    <n v="5"/>
    <x v="2"/>
    <x v="1"/>
  </r>
  <r>
    <x v="3370"/>
    <x v="0"/>
    <s v="Low Engagement"/>
    <n v="613"/>
    <n v="1"/>
    <n v="321.45"/>
    <n v="0"/>
    <n v="0"/>
    <n v="0"/>
    <m/>
    <x v="0"/>
    <n v="0"/>
    <n v="0"/>
    <x v="2"/>
    <x v="1"/>
  </r>
  <r>
    <x v="3371"/>
    <x v="0"/>
    <s v="At Risk"/>
    <n v="605"/>
    <n v="3"/>
    <n v="1006.54"/>
    <n v="0"/>
    <n v="0"/>
    <n v="0"/>
    <m/>
    <x v="0"/>
    <n v="0"/>
    <n v="0"/>
    <x v="2"/>
    <x v="2"/>
  </r>
  <r>
    <x v="3372"/>
    <x v="0"/>
    <s v="Low Engagement"/>
    <n v="419"/>
    <n v="1"/>
    <n v="280.88"/>
    <n v="0"/>
    <n v="0"/>
    <n v="0"/>
    <m/>
    <x v="0"/>
    <n v="0"/>
    <n v="0"/>
    <x v="2"/>
    <x v="1"/>
  </r>
  <r>
    <x v="3373"/>
    <x v="0"/>
    <s v="Potential Loyalists"/>
    <n v="6"/>
    <n v="2"/>
    <n v="774.52"/>
    <n v="0"/>
    <n v="635.67999999999995"/>
    <n v="635.67999999999995"/>
    <m/>
    <x v="2"/>
    <n v="0"/>
    <n v="0"/>
    <x v="2"/>
    <x v="1"/>
  </r>
  <r>
    <x v="3374"/>
    <x v="0"/>
    <s v="Loyal Customers"/>
    <n v="69"/>
    <n v="6"/>
    <n v="1287.0899999999999"/>
    <n v="0"/>
    <n v="270.8"/>
    <n v="270.8"/>
    <m/>
    <x v="2"/>
    <n v="0"/>
    <n v="0"/>
    <x v="2"/>
    <x v="1"/>
  </r>
  <r>
    <x v="3375"/>
    <x v="0"/>
    <s v="Needs Attention"/>
    <n v="246"/>
    <n v="2"/>
    <n v="150.5"/>
    <n v="0"/>
    <n v="0"/>
    <n v="0"/>
    <m/>
    <x v="0"/>
    <n v="0"/>
    <n v="0"/>
    <x v="2"/>
    <x v="2"/>
  </r>
  <r>
    <x v="3376"/>
    <x v="0"/>
    <s v="Needs Attention"/>
    <n v="134"/>
    <n v="1"/>
    <n v="241.62"/>
    <n v="241.62"/>
    <n v="0"/>
    <n v="-241.62"/>
    <n v="-100"/>
    <x v="3"/>
    <n v="241.62"/>
    <n v="0"/>
    <x v="2"/>
    <x v="2"/>
  </r>
  <r>
    <x v="3377"/>
    <x v="0"/>
    <s v="High Value At Risk"/>
    <n v="242"/>
    <n v="7"/>
    <n v="1762.61"/>
    <n v="0"/>
    <n v="0"/>
    <n v="0"/>
    <m/>
    <x v="0"/>
    <n v="0"/>
    <n v="1.73"/>
    <x v="3"/>
    <x v="0"/>
  </r>
  <r>
    <x v="3378"/>
    <x v="0"/>
    <s v="Low Engagement"/>
    <n v="432"/>
    <n v="1"/>
    <n v="307.95"/>
    <n v="0"/>
    <n v="0"/>
    <n v="0"/>
    <m/>
    <x v="0"/>
    <n v="0"/>
    <n v="0"/>
    <x v="2"/>
    <x v="1"/>
  </r>
  <r>
    <x v="3379"/>
    <x v="0"/>
    <s v="At Risk"/>
    <n v="464"/>
    <n v="2"/>
    <n v="124.08"/>
    <n v="0"/>
    <n v="0"/>
    <n v="0"/>
    <m/>
    <x v="0"/>
    <n v="0"/>
    <n v="0"/>
    <x v="2"/>
    <x v="2"/>
  </r>
  <r>
    <x v="3380"/>
    <x v="0"/>
    <s v="Needs Attention"/>
    <n v="184"/>
    <n v="3"/>
    <n v="475.28"/>
    <n v="0"/>
    <n v="0"/>
    <n v="0"/>
    <m/>
    <x v="0"/>
    <n v="0"/>
    <n v="0"/>
    <x v="2"/>
    <x v="2"/>
  </r>
  <r>
    <x v="3381"/>
    <x v="0"/>
    <s v="Potential Loyalists"/>
    <n v="26"/>
    <n v="3"/>
    <n v="345.46"/>
    <n v="127.95"/>
    <n v="134.16"/>
    <n v="6.21"/>
    <n v="4.8499999999999996"/>
    <x v="4"/>
    <n v="0"/>
    <n v="3.44"/>
    <x v="2"/>
    <x v="1"/>
  </r>
  <r>
    <x v="3382"/>
    <x v="0"/>
    <s v="Potential Loyalists"/>
    <n v="10"/>
    <n v="4"/>
    <n v="4014.1"/>
    <n v="0"/>
    <n v="2614.7399999999998"/>
    <n v="2614.7399999999998"/>
    <m/>
    <x v="2"/>
    <n v="0"/>
    <n v="0.71"/>
    <x v="2"/>
    <x v="1"/>
  </r>
  <r>
    <x v="3383"/>
    <x v="0"/>
    <s v="Potential Loyalists"/>
    <n v="11"/>
    <n v="1"/>
    <n v="246.3"/>
    <n v="0"/>
    <n v="246.3"/>
    <n v="246.3"/>
    <m/>
    <x v="2"/>
    <n v="0"/>
    <n v="0"/>
    <x v="2"/>
    <x v="1"/>
  </r>
  <r>
    <x v="3384"/>
    <x v="0"/>
    <s v="At Risk"/>
    <n v="468"/>
    <n v="2"/>
    <n v="848.33"/>
    <n v="0"/>
    <n v="0"/>
    <n v="0"/>
    <m/>
    <x v="0"/>
    <n v="0"/>
    <n v="0"/>
    <x v="2"/>
    <x v="2"/>
  </r>
  <r>
    <x v="3385"/>
    <x v="0"/>
    <s v="Champions"/>
    <n v="33"/>
    <n v="16"/>
    <n v="5969.93"/>
    <n v="335.43"/>
    <n v="663.14"/>
    <n v="327.71"/>
    <n v="97.7"/>
    <x v="1"/>
    <n v="0"/>
    <n v="2.42"/>
    <x v="1"/>
    <x v="1"/>
  </r>
  <r>
    <x v="3386"/>
    <x v="0"/>
    <s v="Champions"/>
    <n v="47"/>
    <n v="5"/>
    <n v="8501.6200000000008"/>
    <n v="3147.64"/>
    <n v="1771.36"/>
    <n v="-1376.28"/>
    <n v="-43.72"/>
    <x v="5"/>
    <n v="1376.28"/>
    <n v="1.43"/>
    <x v="5"/>
    <x v="0"/>
  </r>
  <r>
    <x v="3387"/>
    <x v="0"/>
    <s v="Potential Loyalists"/>
    <n v="27"/>
    <n v="3"/>
    <n v="933.26"/>
    <n v="0"/>
    <n v="933.26"/>
    <n v="933.26"/>
    <m/>
    <x v="2"/>
    <n v="0"/>
    <n v="0"/>
    <x v="2"/>
    <x v="1"/>
  </r>
  <r>
    <x v="3388"/>
    <x v="0"/>
    <s v="Low Engagement"/>
    <n v="509"/>
    <n v="1"/>
    <n v="221.83"/>
    <n v="0"/>
    <n v="0"/>
    <n v="0"/>
    <m/>
    <x v="0"/>
    <n v="0"/>
    <n v="2.84"/>
    <x v="2"/>
    <x v="1"/>
  </r>
  <r>
    <x v="3389"/>
    <x v="0"/>
    <s v="High Value At Risk"/>
    <n v="359"/>
    <n v="6"/>
    <n v="1962.01"/>
    <n v="0"/>
    <n v="0"/>
    <n v="0"/>
    <m/>
    <x v="0"/>
    <n v="0"/>
    <n v="1.53"/>
    <x v="3"/>
    <x v="0"/>
  </r>
  <r>
    <x v="3390"/>
    <x v="0"/>
    <s v="Potential Loyalists"/>
    <n v="11"/>
    <n v="1"/>
    <n v="218.75"/>
    <n v="0"/>
    <n v="218.75"/>
    <n v="218.75"/>
    <m/>
    <x v="2"/>
    <n v="0"/>
    <n v="0"/>
    <x v="2"/>
    <x v="1"/>
  </r>
  <r>
    <x v="3391"/>
    <x v="0"/>
    <s v="Champions"/>
    <n v="44"/>
    <n v="5"/>
    <n v="3608.34"/>
    <n v="0"/>
    <n v="389.45"/>
    <n v="389.45"/>
    <m/>
    <x v="2"/>
    <n v="0"/>
    <n v="1.84"/>
    <x v="2"/>
    <x v="1"/>
  </r>
  <r>
    <x v="3392"/>
    <x v="0"/>
    <s v="Needs Attention"/>
    <n v="400"/>
    <n v="2"/>
    <n v="933.84"/>
    <n v="0"/>
    <n v="0"/>
    <n v="0"/>
    <m/>
    <x v="0"/>
    <n v="0"/>
    <n v="0"/>
    <x v="2"/>
    <x v="2"/>
  </r>
  <r>
    <x v="3393"/>
    <x v="0"/>
    <s v="Champions"/>
    <n v="15"/>
    <n v="8"/>
    <n v="2399.5700000000002"/>
    <n v="0"/>
    <n v="658.97"/>
    <n v="658.97"/>
    <m/>
    <x v="2"/>
    <n v="0"/>
    <n v="0.69"/>
    <x v="2"/>
    <x v="1"/>
  </r>
  <r>
    <x v="3394"/>
    <x v="0"/>
    <s v="At Risk"/>
    <n v="737"/>
    <n v="2"/>
    <n v="777"/>
    <n v="0"/>
    <n v="0"/>
    <n v="0"/>
    <m/>
    <x v="0"/>
    <n v="0"/>
    <n v="0"/>
    <x v="2"/>
    <x v="2"/>
  </r>
  <r>
    <x v="3395"/>
    <x v="0"/>
    <s v="Loyal Customers"/>
    <n v="150"/>
    <n v="8"/>
    <n v="1979.87"/>
    <n v="610.01"/>
    <n v="0"/>
    <n v="-610.01"/>
    <n v="-100"/>
    <x v="3"/>
    <n v="610.01"/>
    <n v="0"/>
    <x v="4"/>
    <x v="0"/>
  </r>
  <r>
    <x v="3396"/>
    <x v="0"/>
    <s v="Champions"/>
    <n v="2"/>
    <n v="17"/>
    <n v="5170.63"/>
    <n v="325.8"/>
    <n v="1135.8399999999999"/>
    <n v="810.04"/>
    <n v="248.63"/>
    <x v="1"/>
    <n v="0"/>
    <n v="2.02"/>
    <x v="1"/>
    <x v="1"/>
  </r>
  <r>
    <x v="3397"/>
    <x v="0"/>
    <s v="Loyal Customers"/>
    <n v="114"/>
    <n v="5"/>
    <n v="2806.08"/>
    <n v="367.2"/>
    <n v="0"/>
    <n v="-367.2"/>
    <n v="-100"/>
    <x v="3"/>
    <n v="367.2"/>
    <n v="0"/>
    <x v="4"/>
    <x v="0"/>
  </r>
  <r>
    <x v="3398"/>
    <x v="0"/>
    <s v="High Value At Risk"/>
    <n v="493"/>
    <n v="3"/>
    <n v="1535.37"/>
    <n v="0"/>
    <n v="0"/>
    <n v="0"/>
    <m/>
    <x v="0"/>
    <n v="0"/>
    <n v="0"/>
    <x v="3"/>
    <x v="0"/>
  </r>
  <r>
    <x v="3399"/>
    <x v="0"/>
    <s v="Needs Attention"/>
    <n v="76"/>
    <n v="4"/>
    <n v="1421.34"/>
    <n v="0"/>
    <n v="402.9"/>
    <n v="402.9"/>
    <m/>
    <x v="2"/>
    <n v="0"/>
    <n v="0"/>
    <x v="2"/>
    <x v="2"/>
  </r>
  <r>
    <x v="3400"/>
    <x v="0"/>
    <s v="Loyal Customers"/>
    <n v="108"/>
    <n v="7"/>
    <n v="1227.07"/>
    <n v="452.39"/>
    <n v="0"/>
    <n v="-452.39"/>
    <n v="-100"/>
    <x v="3"/>
    <n v="452.39"/>
    <n v="0"/>
    <x v="4"/>
    <x v="0"/>
  </r>
  <r>
    <x v="3401"/>
    <x v="0"/>
    <s v="Potential Loyalists"/>
    <n v="47"/>
    <n v="3"/>
    <n v="1063.95"/>
    <n v="137.22"/>
    <n v="926.73"/>
    <n v="789.51"/>
    <n v="575.36"/>
    <x v="1"/>
    <n v="0"/>
    <n v="2.0499999999999998"/>
    <x v="1"/>
    <x v="1"/>
  </r>
  <r>
    <x v="3402"/>
    <x v="0"/>
    <s v="Potential Loyalists"/>
    <n v="52"/>
    <n v="4"/>
    <n v="1929.66"/>
    <n v="0"/>
    <n v="415.82"/>
    <n v="415.82"/>
    <m/>
    <x v="2"/>
    <n v="0"/>
    <n v="0"/>
    <x v="2"/>
    <x v="1"/>
  </r>
  <r>
    <x v="3403"/>
    <x v="0"/>
    <s v="Champions"/>
    <n v="1"/>
    <n v="13"/>
    <n v="4206.3900000000003"/>
    <n v="2029.48"/>
    <n v="1651.55"/>
    <n v="-377.93"/>
    <n v="-18.62"/>
    <x v="4"/>
    <n v="377.93"/>
    <n v="8.51"/>
    <x v="2"/>
    <x v="1"/>
  </r>
  <r>
    <x v="3404"/>
    <x v="0"/>
    <s v="Champions"/>
    <n v="24"/>
    <n v="30"/>
    <n v="10148.93"/>
    <n v="844.08"/>
    <n v="1939.68"/>
    <n v="1095.5999999999999"/>
    <n v="129.80000000000001"/>
    <x v="1"/>
    <n v="0"/>
    <n v="4.7300000000000004"/>
    <x v="1"/>
    <x v="1"/>
  </r>
  <r>
    <x v="3405"/>
    <x v="0"/>
    <s v="Potential Loyalists"/>
    <n v="47"/>
    <n v="3"/>
    <n v="784.58"/>
    <n v="221.52"/>
    <n v="262.7"/>
    <n v="41.18"/>
    <n v="18.59"/>
    <x v="4"/>
    <n v="0"/>
    <n v="0"/>
    <x v="2"/>
    <x v="1"/>
  </r>
  <r>
    <x v="3406"/>
    <x v="0"/>
    <s v="Champions"/>
    <n v="51"/>
    <n v="5"/>
    <n v="1817.52"/>
    <n v="0"/>
    <n v="903.9"/>
    <n v="903.9"/>
    <m/>
    <x v="2"/>
    <n v="0"/>
    <n v="0.55000000000000004"/>
    <x v="2"/>
    <x v="1"/>
  </r>
  <r>
    <x v="3407"/>
    <x v="0"/>
    <s v="High Value At Risk"/>
    <n v="307"/>
    <n v="21"/>
    <n v="17180.25"/>
    <n v="0"/>
    <n v="0"/>
    <n v="0"/>
    <m/>
    <x v="0"/>
    <n v="0"/>
    <n v="0.82"/>
    <x v="3"/>
    <x v="0"/>
  </r>
  <r>
    <x v="3408"/>
    <x v="0"/>
    <s v="Champions"/>
    <n v="37"/>
    <n v="7"/>
    <n v="1274.44"/>
    <n v="0"/>
    <n v="116.56"/>
    <n v="116.56"/>
    <m/>
    <x v="2"/>
    <n v="0"/>
    <n v="32.29"/>
    <x v="0"/>
    <x v="2"/>
  </r>
  <r>
    <x v="3409"/>
    <x v="0"/>
    <s v="Loyal Customers"/>
    <n v="79"/>
    <n v="8"/>
    <n v="2999.04"/>
    <n v="507.07"/>
    <n v="30.79"/>
    <n v="-476.28"/>
    <n v="-93.93"/>
    <x v="5"/>
    <n v="476.28"/>
    <n v="9.14"/>
    <x v="5"/>
    <x v="0"/>
  </r>
  <r>
    <x v="3410"/>
    <x v="0"/>
    <s v="Champions"/>
    <n v="23"/>
    <n v="7"/>
    <n v="3392.55"/>
    <n v="478.96"/>
    <n v="444.82"/>
    <n v="-34.14"/>
    <n v="-7.13"/>
    <x v="4"/>
    <n v="34.14"/>
    <n v="1.39"/>
    <x v="2"/>
    <x v="1"/>
  </r>
  <r>
    <x v="3411"/>
    <x v="0"/>
    <s v="Loyal Customers"/>
    <n v="108"/>
    <n v="12"/>
    <n v="5201.47"/>
    <n v="746.92"/>
    <n v="0"/>
    <n v="-746.92"/>
    <n v="-100"/>
    <x v="3"/>
    <n v="746.92"/>
    <n v="0.28999999999999998"/>
    <x v="4"/>
    <x v="0"/>
  </r>
  <r>
    <x v="3412"/>
    <x v="0"/>
    <s v="High Value At Risk"/>
    <n v="208"/>
    <n v="2"/>
    <n v="1303.9100000000001"/>
    <n v="0"/>
    <n v="0"/>
    <n v="0"/>
    <m/>
    <x v="0"/>
    <n v="0"/>
    <n v="0"/>
    <x v="3"/>
    <x v="0"/>
  </r>
  <r>
    <x v="3413"/>
    <x v="0"/>
    <s v="Champions"/>
    <n v="17"/>
    <n v="6"/>
    <n v="2634.44"/>
    <n v="0"/>
    <n v="1945.33"/>
    <n v="1945.33"/>
    <m/>
    <x v="2"/>
    <n v="0"/>
    <n v="3.89"/>
    <x v="2"/>
    <x v="1"/>
  </r>
  <r>
    <x v="3414"/>
    <x v="0"/>
    <s v="Loyal Customers"/>
    <n v="64"/>
    <n v="5"/>
    <n v="2100.6"/>
    <n v="480.62"/>
    <n v="225.9"/>
    <n v="-254.72"/>
    <n v="-53"/>
    <x v="5"/>
    <n v="254.72"/>
    <n v="0"/>
    <x v="5"/>
    <x v="0"/>
  </r>
  <r>
    <x v="3415"/>
    <x v="0"/>
    <s v="At Risk"/>
    <n v="543"/>
    <n v="2"/>
    <n v="144.15"/>
    <n v="0"/>
    <n v="0"/>
    <n v="0"/>
    <m/>
    <x v="0"/>
    <n v="0"/>
    <n v="35.28"/>
    <x v="0"/>
    <x v="2"/>
  </r>
  <r>
    <x v="3416"/>
    <x v="0"/>
    <s v="High Value At Risk"/>
    <n v="421"/>
    <n v="3"/>
    <n v="2766.4"/>
    <n v="0"/>
    <n v="0"/>
    <n v="0"/>
    <m/>
    <x v="0"/>
    <n v="0"/>
    <n v="0"/>
    <x v="3"/>
    <x v="0"/>
  </r>
  <r>
    <x v="3417"/>
    <x v="0"/>
    <s v="Low Engagement"/>
    <n v="589"/>
    <n v="1"/>
    <n v="340.5"/>
    <n v="0"/>
    <n v="0"/>
    <n v="0"/>
    <m/>
    <x v="0"/>
    <n v="0"/>
    <n v="0"/>
    <x v="2"/>
    <x v="1"/>
  </r>
  <r>
    <x v="3418"/>
    <x v="0"/>
    <s v="Champions"/>
    <n v="50"/>
    <n v="10"/>
    <n v="3934.79"/>
    <n v="408.33"/>
    <n v="319.98"/>
    <n v="-88.35"/>
    <n v="-21.64"/>
    <x v="5"/>
    <n v="88.35"/>
    <n v="0.6"/>
    <x v="5"/>
    <x v="0"/>
  </r>
  <r>
    <x v="3419"/>
    <x v="0"/>
    <s v="Low Engagement"/>
    <n v="320"/>
    <n v="1"/>
    <n v="206.98"/>
    <n v="0"/>
    <n v="0"/>
    <n v="0"/>
    <m/>
    <x v="0"/>
    <n v="0"/>
    <n v="0"/>
    <x v="2"/>
    <x v="1"/>
  </r>
  <r>
    <x v="3420"/>
    <x v="0"/>
    <s v="Potential Loyalists"/>
    <n v="45"/>
    <n v="2"/>
    <n v="570.96"/>
    <n v="0"/>
    <n v="570.96"/>
    <n v="570.96"/>
    <m/>
    <x v="2"/>
    <n v="0"/>
    <n v="0"/>
    <x v="2"/>
    <x v="1"/>
  </r>
  <r>
    <x v="3421"/>
    <x v="0"/>
    <s v="Champions"/>
    <n v="4"/>
    <n v="6"/>
    <n v="1840.06"/>
    <n v="0"/>
    <n v="445.27"/>
    <n v="445.27"/>
    <m/>
    <x v="2"/>
    <n v="0"/>
    <n v="2.2999999999999998"/>
    <x v="2"/>
    <x v="1"/>
  </r>
  <r>
    <x v="3422"/>
    <x v="0"/>
    <s v="High Value At Risk"/>
    <n v="730"/>
    <n v="2"/>
    <n v="3867.17"/>
    <n v="0"/>
    <n v="0"/>
    <n v="0"/>
    <m/>
    <x v="0"/>
    <n v="0"/>
    <n v="21.19"/>
    <x v="0"/>
    <x v="0"/>
  </r>
  <r>
    <x v="3423"/>
    <x v="0"/>
    <s v="At Risk"/>
    <n v="454"/>
    <n v="2"/>
    <n v="890.94"/>
    <n v="0"/>
    <n v="0"/>
    <n v="0"/>
    <m/>
    <x v="0"/>
    <n v="0"/>
    <n v="0"/>
    <x v="2"/>
    <x v="2"/>
  </r>
  <r>
    <x v="3424"/>
    <x v="0"/>
    <s v="Low Engagement"/>
    <n v="173"/>
    <n v="1"/>
    <n v="532.94000000000005"/>
    <n v="532.94000000000005"/>
    <n v="0"/>
    <n v="-532.94000000000005"/>
    <n v="-100"/>
    <x v="3"/>
    <n v="532.94000000000005"/>
    <n v="0"/>
    <x v="2"/>
    <x v="1"/>
  </r>
  <r>
    <x v="3425"/>
    <x v="0"/>
    <s v="Potential Loyalists"/>
    <n v="57"/>
    <n v="4"/>
    <n v="2598.2800000000002"/>
    <n v="0"/>
    <n v="934.31"/>
    <n v="934.31"/>
    <m/>
    <x v="2"/>
    <n v="0"/>
    <n v="0.57999999999999996"/>
    <x v="2"/>
    <x v="1"/>
  </r>
  <r>
    <x v="3426"/>
    <x v="0"/>
    <s v="Loyal Customers"/>
    <n v="74"/>
    <n v="28"/>
    <n v="3603.14"/>
    <n v="482.49"/>
    <n v="237.93"/>
    <n v="-244.56"/>
    <n v="-50.69"/>
    <x v="5"/>
    <n v="244.56"/>
    <n v="9.8800000000000008"/>
    <x v="5"/>
    <x v="0"/>
  </r>
  <r>
    <x v="3427"/>
    <x v="0"/>
    <s v="Low Engagement"/>
    <n v="376"/>
    <n v="1"/>
    <n v="1108.82"/>
    <n v="0"/>
    <n v="0"/>
    <n v="0"/>
    <m/>
    <x v="0"/>
    <n v="0"/>
    <n v="0"/>
    <x v="2"/>
    <x v="1"/>
  </r>
  <r>
    <x v="3428"/>
    <x v="0"/>
    <s v="Needs Attention"/>
    <n v="100"/>
    <n v="2"/>
    <n v="636.14"/>
    <n v="636.14"/>
    <n v="0"/>
    <n v="-636.14"/>
    <n v="-100"/>
    <x v="3"/>
    <n v="636.14"/>
    <n v="0"/>
    <x v="2"/>
    <x v="2"/>
  </r>
  <r>
    <x v="3429"/>
    <x v="0"/>
    <s v="Potential Loyalists"/>
    <n v="38"/>
    <n v="1"/>
    <n v="576"/>
    <n v="0"/>
    <n v="576"/>
    <n v="576"/>
    <m/>
    <x v="2"/>
    <n v="0"/>
    <n v="4.91"/>
    <x v="2"/>
    <x v="1"/>
  </r>
  <r>
    <x v="3430"/>
    <x v="0"/>
    <s v="Needs Attention"/>
    <n v="59"/>
    <n v="3"/>
    <n v="794.64"/>
    <n v="141.16999999999999"/>
    <n v="343.53"/>
    <n v="202.36"/>
    <n v="143.34"/>
    <x v="1"/>
    <n v="0"/>
    <n v="6.8"/>
    <x v="2"/>
    <x v="2"/>
  </r>
  <r>
    <x v="3431"/>
    <x v="0"/>
    <s v="Low Engagement"/>
    <n v="255"/>
    <n v="1"/>
    <n v="836.79"/>
    <n v="0"/>
    <n v="0"/>
    <n v="0"/>
    <m/>
    <x v="0"/>
    <n v="0"/>
    <n v="0"/>
    <x v="2"/>
    <x v="1"/>
  </r>
  <r>
    <x v="3432"/>
    <x v="0"/>
    <s v="Low Engagement"/>
    <n v="738"/>
    <n v="1"/>
    <n v="80.400000000000006"/>
    <n v="0"/>
    <n v="0"/>
    <n v="0"/>
    <m/>
    <x v="0"/>
    <n v="0"/>
    <n v="0"/>
    <x v="2"/>
    <x v="1"/>
  </r>
  <r>
    <x v="3433"/>
    <x v="0"/>
    <s v="Loyal Customers"/>
    <n v="71"/>
    <n v="7"/>
    <n v="3761.89"/>
    <n v="510.45"/>
    <n v="441.93"/>
    <n v="-68.52"/>
    <n v="-13.42"/>
    <x v="4"/>
    <n v="68.52"/>
    <n v="3.96"/>
    <x v="2"/>
    <x v="1"/>
  </r>
  <r>
    <x v="3434"/>
    <x v="0"/>
    <s v="Potential Loyalists"/>
    <n v="45"/>
    <n v="4"/>
    <n v="954.09"/>
    <n v="187.2"/>
    <n v="278.58"/>
    <n v="91.38"/>
    <n v="48.81"/>
    <x v="1"/>
    <n v="0"/>
    <n v="0"/>
    <x v="1"/>
    <x v="1"/>
  </r>
  <r>
    <x v="3435"/>
    <x v="0"/>
    <s v="Potential Loyalists"/>
    <n v="51"/>
    <n v="1"/>
    <n v="137.37"/>
    <n v="0"/>
    <n v="137.37"/>
    <n v="137.37"/>
    <m/>
    <x v="2"/>
    <n v="0"/>
    <n v="14.49"/>
    <x v="0"/>
    <x v="2"/>
  </r>
  <r>
    <x v="3436"/>
    <x v="0"/>
    <s v="Needs Attention"/>
    <n v="65"/>
    <n v="2"/>
    <n v="777.01"/>
    <n v="0"/>
    <n v="391.98"/>
    <n v="391.98"/>
    <m/>
    <x v="2"/>
    <n v="0"/>
    <n v="0"/>
    <x v="2"/>
    <x v="2"/>
  </r>
  <r>
    <x v="3437"/>
    <x v="0"/>
    <s v="Champions"/>
    <n v="12"/>
    <n v="34"/>
    <n v="73205.5"/>
    <n v="5944.62"/>
    <n v="19489.580000000002"/>
    <n v="13544.96"/>
    <n v="227.85"/>
    <x v="1"/>
    <n v="0"/>
    <n v="0.64"/>
    <x v="1"/>
    <x v="1"/>
  </r>
  <r>
    <x v="3438"/>
    <x v="0"/>
    <s v="Potential Loyalists"/>
    <n v="34"/>
    <n v="3"/>
    <n v="1048.49"/>
    <n v="299.18"/>
    <n v="749.31"/>
    <n v="450.13"/>
    <n v="150.44999999999999"/>
    <x v="1"/>
    <n v="0"/>
    <n v="2.65"/>
    <x v="1"/>
    <x v="1"/>
  </r>
  <r>
    <x v="3439"/>
    <x v="0"/>
    <s v="Needs Attention"/>
    <n v="59"/>
    <n v="2"/>
    <n v="355.56"/>
    <n v="241.74"/>
    <n v="113.82"/>
    <n v="-127.92"/>
    <n v="-52.92"/>
    <x v="5"/>
    <n v="127.92"/>
    <n v="2.78"/>
    <x v="2"/>
    <x v="2"/>
  </r>
  <r>
    <x v="3440"/>
    <x v="0"/>
    <s v="Loyal Customers"/>
    <n v="73"/>
    <n v="9"/>
    <n v="2742.41"/>
    <n v="0"/>
    <n v="610.79999999999995"/>
    <n v="610.79999999999995"/>
    <m/>
    <x v="2"/>
    <n v="0"/>
    <n v="0.94"/>
    <x v="2"/>
    <x v="1"/>
  </r>
  <r>
    <x v="3441"/>
    <x v="0"/>
    <s v="Needs Attention"/>
    <n v="394"/>
    <n v="2"/>
    <n v="548.79999999999995"/>
    <n v="0"/>
    <n v="0"/>
    <n v="0"/>
    <m/>
    <x v="0"/>
    <n v="0"/>
    <n v="3.65"/>
    <x v="2"/>
    <x v="2"/>
  </r>
  <r>
    <x v="3442"/>
    <x v="0"/>
    <s v="Low Engagement"/>
    <n v="304"/>
    <n v="1"/>
    <n v="118.95"/>
    <n v="0"/>
    <n v="0"/>
    <n v="0"/>
    <m/>
    <x v="0"/>
    <n v="0"/>
    <n v="0"/>
    <x v="2"/>
    <x v="1"/>
  </r>
  <r>
    <x v="3443"/>
    <x v="0"/>
    <s v="Potential Loyalists"/>
    <n v="47"/>
    <n v="1"/>
    <n v="130.74"/>
    <n v="0"/>
    <n v="130.74"/>
    <n v="130.74"/>
    <m/>
    <x v="2"/>
    <n v="0"/>
    <n v="0"/>
    <x v="2"/>
    <x v="1"/>
  </r>
  <r>
    <x v="3444"/>
    <x v="0"/>
    <s v="Champions"/>
    <n v="18"/>
    <n v="11"/>
    <n v="4426.28"/>
    <n v="989.6"/>
    <n v="1185.01"/>
    <n v="195.41"/>
    <n v="19.75"/>
    <x v="4"/>
    <n v="0"/>
    <n v="3.45"/>
    <x v="2"/>
    <x v="1"/>
  </r>
  <r>
    <x v="3445"/>
    <x v="0"/>
    <s v="Low Engagement"/>
    <n v="386"/>
    <n v="1"/>
    <n v="107.01"/>
    <n v="0"/>
    <n v="0"/>
    <n v="0"/>
    <m/>
    <x v="0"/>
    <n v="0"/>
    <n v="0"/>
    <x v="2"/>
    <x v="1"/>
  </r>
  <r>
    <x v="3446"/>
    <x v="0"/>
    <s v="Loyal Customers"/>
    <n v="39"/>
    <n v="5"/>
    <n v="822.57"/>
    <n v="0"/>
    <n v="208.59"/>
    <n v="208.59"/>
    <m/>
    <x v="2"/>
    <n v="0"/>
    <n v="0"/>
    <x v="2"/>
    <x v="1"/>
  </r>
  <r>
    <x v="3447"/>
    <x v="0"/>
    <s v="Low Engagement"/>
    <n v="622"/>
    <n v="1"/>
    <n v="137.99"/>
    <n v="0"/>
    <n v="0"/>
    <n v="0"/>
    <m/>
    <x v="0"/>
    <n v="0"/>
    <n v="0"/>
    <x v="2"/>
    <x v="1"/>
  </r>
  <r>
    <x v="3448"/>
    <x v="0"/>
    <s v="Loyal Customers"/>
    <n v="20"/>
    <n v="6"/>
    <n v="1006.75"/>
    <n v="116.16"/>
    <n v="118.72"/>
    <n v="2.56"/>
    <n v="2.2000000000000002"/>
    <x v="4"/>
    <n v="0"/>
    <n v="0"/>
    <x v="2"/>
    <x v="1"/>
  </r>
  <r>
    <x v="3449"/>
    <x v="0"/>
    <s v="Low Engagement"/>
    <n v="527"/>
    <n v="1"/>
    <n v="109.73"/>
    <n v="0"/>
    <n v="0"/>
    <n v="0"/>
    <m/>
    <x v="0"/>
    <n v="0"/>
    <n v="0"/>
    <x v="2"/>
    <x v="1"/>
  </r>
  <r>
    <x v="3450"/>
    <x v="0"/>
    <s v="At Risk"/>
    <n v="187"/>
    <n v="3"/>
    <n v="257.26"/>
    <n v="0"/>
    <n v="0"/>
    <n v="0"/>
    <m/>
    <x v="0"/>
    <n v="0"/>
    <n v="0"/>
    <x v="2"/>
    <x v="2"/>
  </r>
  <r>
    <x v="3451"/>
    <x v="0"/>
    <s v="Potential Loyalists"/>
    <n v="52"/>
    <n v="1"/>
    <n v="110.8"/>
    <n v="0"/>
    <n v="110.8"/>
    <n v="110.8"/>
    <m/>
    <x v="2"/>
    <n v="0"/>
    <n v="0"/>
    <x v="2"/>
    <x v="1"/>
  </r>
  <r>
    <x v="3452"/>
    <x v="0"/>
    <s v="Champions"/>
    <n v="5"/>
    <n v="21"/>
    <n v="5578.28"/>
    <n v="809.3"/>
    <n v="575.42999999999995"/>
    <n v="-233.87"/>
    <n v="-28.9"/>
    <x v="5"/>
    <n v="233.87"/>
    <n v="0"/>
    <x v="5"/>
    <x v="0"/>
  </r>
  <r>
    <x v="3453"/>
    <x v="0"/>
    <s v="Loyal Customers"/>
    <n v="137"/>
    <n v="6"/>
    <n v="1052.72"/>
    <n v="237.55"/>
    <n v="0"/>
    <n v="-237.55"/>
    <n v="-100"/>
    <x v="3"/>
    <n v="237.55"/>
    <n v="0"/>
    <x v="2"/>
    <x v="1"/>
  </r>
  <r>
    <x v="3454"/>
    <x v="0"/>
    <s v="Champions"/>
    <n v="5"/>
    <n v="52"/>
    <n v="32274.69"/>
    <n v="3696.03"/>
    <n v="4895.71"/>
    <n v="1199.68"/>
    <n v="32.46"/>
    <x v="1"/>
    <n v="0"/>
    <n v="1.25"/>
    <x v="1"/>
    <x v="1"/>
  </r>
  <r>
    <x v="3455"/>
    <x v="0"/>
    <s v="Potential Loyalists"/>
    <n v="19"/>
    <n v="2"/>
    <n v="570.48"/>
    <n v="0"/>
    <n v="297"/>
    <n v="297"/>
    <m/>
    <x v="2"/>
    <n v="0"/>
    <n v="0"/>
    <x v="2"/>
    <x v="1"/>
  </r>
  <r>
    <x v="3456"/>
    <x v="0"/>
    <s v="Champions"/>
    <n v="16"/>
    <n v="13"/>
    <n v="3552.41"/>
    <n v="0"/>
    <n v="611.35"/>
    <n v="611.35"/>
    <m/>
    <x v="2"/>
    <n v="0"/>
    <n v="1.2"/>
    <x v="2"/>
    <x v="1"/>
  </r>
  <r>
    <x v="3457"/>
    <x v="0"/>
    <s v="Low Engagement"/>
    <n v="433"/>
    <n v="1"/>
    <n v="438.46"/>
    <n v="0"/>
    <n v="0"/>
    <n v="0"/>
    <m/>
    <x v="0"/>
    <n v="0"/>
    <n v="0"/>
    <x v="2"/>
    <x v="1"/>
  </r>
  <r>
    <x v="3458"/>
    <x v="0"/>
    <s v="Champions"/>
    <n v="41"/>
    <n v="17"/>
    <n v="2358.8000000000002"/>
    <n v="346.88"/>
    <n v="198.02"/>
    <n v="-148.86000000000001"/>
    <n v="-42.91"/>
    <x v="5"/>
    <n v="148.86000000000001"/>
    <n v="0"/>
    <x v="5"/>
    <x v="0"/>
  </r>
  <r>
    <x v="3459"/>
    <x v="0"/>
    <s v="Champions"/>
    <n v="13"/>
    <n v="12"/>
    <n v="4360.8999999999996"/>
    <n v="407.52"/>
    <n v="2023.16"/>
    <n v="1615.64"/>
    <n v="396.46"/>
    <x v="1"/>
    <n v="0"/>
    <n v="4.21"/>
    <x v="1"/>
    <x v="1"/>
  </r>
  <r>
    <x v="3460"/>
    <x v="0"/>
    <s v="Champions"/>
    <n v="9"/>
    <n v="13"/>
    <n v="2507.14"/>
    <n v="168.72"/>
    <n v="173.15"/>
    <n v="4.43"/>
    <n v="2.63"/>
    <x v="4"/>
    <n v="0"/>
    <n v="0"/>
    <x v="2"/>
    <x v="1"/>
  </r>
  <r>
    <x v="3461"/>
    <x v="0"/>
    <s v="Low Engagement"/>
    <n v="26"/>
    <n v="5"/>
    <n v="355.1"/>
    <n v="0"/>
    <n v="59.64"/>
    <n v="59.64"/>
    <m/>
    <x v="2"/>
    <n v="0"/>
    <n v="0"/>
    <x v="2"/>
    <x v="1"/>
  </r>
  <r>
    <x v="3462"/>
    <x v="0"/>
    <s v="Champions"/>
    <n v="23"/>
    <n v="7"/>
    <n v="2180.7600000000002"/>
    <n v="715.44"/>
    <n v="978.46"/>
    <n v="263.02"/>
    <n v="36.76"/>
    <x v="1"/>
    <n v="0"/>
    <n v="7.64"/>
    <x v="1"/>
    <x v="1"/>
  </r>
  <r>
    <x v="3463"/>
    <x v="0"/>
    <s v="Champions"/>
    <n v="41"/>
    <n v="5"/>
    <n v="2241.42"/>
    <n v="0"/>
    <n v="581.20000000000005"/>
    <n v="581.20000000000005"/>
    <m/>
    <x v="2"/>
    <n v="0"/>
    <n v="0"/>
    <x v="2"/>
    <x v="1"/>
  </r>
  <r>
    <x v="3464"/>
    <x v="0"/>
    <s v="Needs Attention"/>
    <n v="102"/>
    <n v="1"/>
    <n v="211.89"/>
    <n v="211.89"/>
    <n v="0"/>
    <n v="-211.89"/>
    <n v="-100"/>
    <x v="3"/>
    <n v="211.89"/>
    <n v="0"/>
    <x v="2"/>
    <x v="2"/>
  </r>
  <r>
    <x v="3465"/>
    <x v="0"/>
    <s v="Champions"/>
    <n v="6"/>
    <n v="31"/>
    <n v="8869.8700000000008"/>
    <n v="887.1"/>
    <n v="862.73"/>
    <n v="-24.37"/>
    <n v="-2.75"/>
    <x v="4"/>
    <n v="24.37"/>
    <n v="1"/>
    <x v="2"/>
    <x v="1"/>
  </r>
  <r>
    <x v="3466"/>
    <x v="0"/>
    <s v="Low Engagement"/>
    <n v="584"/>
    <n v="1"/>
    <n v="94.53"/>
    <n v="0"/>
    <n v="0"/>
    <n v="0"/>
    <m/>
    <x v="0"/>
    <n v="0"/>
    <n v="0"/>
    <x v="2"/>
    <x v="1"/>
  </r>
  <r>
    <x v="3467"/>
    <x v="0"/>
    <s v="At Risk"/>
    <n v="278"/>
    <n v="3"/>
    <n v="321.11"/>
    <n v="0"/>
    <n v="0"/>
    <n v="0"/>
    <m/>
    <x v="0"/>
    <n v="0"/>
    <n v="0"/>
    <x v="2"/>
    <x v="2"/>
  </r>
  <r>
    <x v="3468"/>
    <x v="0"/>
    <s v="Potential Loyalists"/>
    <n v="33"/>
    <n v="4"/>
    <n v="857.46"/>
    <n v="0"/>
    <n v="351.44"/>
    <n v="351.44"/>
    <m/>
    <x v="2"/>
    <n v="0"/>
    <n v="0"/>
    <x v="2"/>
    <x v="1"/>
  </r>
  <r>
    <x v="3469"/>
    <x v="0"/>
    <s v="Low Engagement"/>
    <n v="438"/>
    <n v="1"/>
    <n v="33.1"/>
    <n v="0"/>
    <n v="0"/>
    <n v="0"/>
    <m/>
    <x v="0"/>
    <n v="0"/>
    <n v="0"/>
    <x v="2"/>
    <x v="1"/>
  </r>
  <r>
    <x v="3470"/>
    <x v="0"/>
    <s v="Potential Loyalists"/>
    <n v="15"/>
    <n v="4"/>
    <n v="729.25"/>
    <n v="0"/>
    <n v="316.25"/>
    <n v="316.25"/>
    <m/>
    <x v="2"/>
    <n v="0"/>
    <n v="0"/>
    <x v="2"/>
    <x v="1"/>
  </r>
  <r>
    <x v="3471"/>
    <x v="0"/>
    <s v="High Value At Risk"/>
    <n v="500"/>
    <n v="4"/>
    <n v="313.92"/>
    <n v="0"/>
    <n v="0"/>
    <n v="0"/>
    <m/>
    <x v="0"/>
    <n v="0"/>
    <n v="55.96"/>
    <x v="0"/>
    <x v="0"/>
  </r>
  <r>
    <x v="3472"/>
    <x v="0"/>
    <s v="Loyal Customers"/>
    <n v="64"/>
    <n v="21"/>
    <n v="11284.76"/>
    <n v="44.95"/>
    <n v="2198.13"/>
    <n v="2153.1799999999998"/>
    <n v="4790.17"/>
    <x v="1"/>
    <n v="0"/>
    <n v="1.33"/>
    <x v="1"/>
    <x v="1"/>
  </r>
  <r>
    <x v="3473"/>
    <x v="0"/>
    <s v="Low Engagement"/>
    <n v="647"/>
    <n v="1"/>
    <n v="108.52"/>
    <n v="0"/>
    <n v="0"/>
    <n v="0"/>
    <m/>
    <x v="0"/>
    <n v="0"/>
    <n v="0"/>
    <x v="2"/>
    <x v="1"/>
  </r>
  <r>
    <x v="3474"/>
    <x v="0"/>
    <s v="High Value At Risk"/>
    <n v="410"/>
    <n v="2"/>
    <n v="1449.14"/>
    <n v="0"/>
    <n v="0"/>
    <n v="0"/>
    <m/>
    <x v="0"/>
    <n v="0"/>
    <n v="0"/>
    <x v="3"/>
    <x v="0"/>
  </r>
  <r>
    <x v="3475"/>
    <x v="0"/>
    <s v="Potential Loyalists"/>
    <n v="2"/>
    <n v="2"/>
    <n v="490.33"/>
    <n v="0"/>
    <n v="490.33"/>
    <n v="490.33"/>
    <m/>
    <x v="2"/>
    <n v="0"/>
    <n v="10.71"/>
    <x v="0"/>
    <x v="2"/>
  </r>
  <r>
    <x v="3476"/>
    <x v="0"/>
    <s v="At Risk"/>
    <n v="562"/>
    <n v="2"/>
    <n v="330.77"/>
    <n v="0"/>
    <n v="0"/>
    <n v="0"/>
    <m/>
    <x v="0"/>
    <n v="0"/>
    <n v="0"/>
    <x v="2"/>
    <x v="2"/>
  </r>
  <r>
    <x v="3477"/>
    <x v="0"/>
    <s v="High Value At Risk"/>
    <n v="405"/>
    <n v="4"/>
    <n v="1137.8"/>
    <n v="0"/>
    <n v="0"/>
    <n v="0"/>
    <m/>
    <x v="0"/>
    <n v="0"/>
    <n v="0"/>
    <x v="3"/>
    <x v="0"/>
  </r>
  <r>
    <x v="3478"/>
    <x v="0"/>
    <s v="Low Engagement"/>
    <n v="370"/>
    <n v="1"/>
    <n v="329.03"/>
    <n v="0"/>
    <n v="0"/>
    <n v="0"/>
    <m/>
    <x v="0"/>
    <n v="0"/>
    <n v="9.1199999999999992"/>
    <x v="2"/>
    <x v="1"/>
  </r>
  <r>
    <x v="3479"/>
    <x v="0"/>
    <s v="High Value At Risk"/>
    <n v="313"/>
    <n v="5"/>
    <n v="501.39"/>
    <n v="0"/>
    <n v="0"/>
    <n v="0"/>
    <m/>
    <x v="0"/>
    <n v="0"/>
    <n v="12.59"/>
    <x v="0"/>
    <x v="0"/>
  </r>
  <r>
    <x v="3480"/>
    <x v="0"/>
    <s v="High Value At Risk"/>
    <n v="199"/>
    <n v="8"/>
    <n v="1122.3800000000001"/>
    <n v="0"/>
    <n v="0"/>
    <n v="0"/>
    <m/>
    <x v="0"/>
    <n v="0"/>
    <n v="2.3199999999999998"/>
    <x v="3"/>
    <x v="0"/>
  </r>
  <r>
    <x v="3481"/>
    <x v="0"/>
    <s v="Potential Loyalists"/>
    <n v="3"/>
    <n v="2"/>
    <n v="396.48"/>
    <n v="0"/>
    <n v="396.48"/>
    <n v="396.48"/>
    <m/>
    <x v="2"/>
    <n v="0"/>
    <n v="0"/>
    <x v="2"/>
    <x v="1"/>
  </r>
  <r>
    <x v="3482"/>
    <x v="0"/>
    <s v="At Risk"/>
    <n v="433"/>
    <n v="2"/>
    <n v="244.6"/>
    <n v="0"/>
    <n v="0"/>
    <n v="0"/>
    <m/>
    <x v="0"/>
    <n v="0"/>
    <n v="0"/>
    <x v="2"/>
    <x v="2"/>
  </r>
  <r>
    <x v="3483"/>
    <x v="0"/>
    <s v="Loyal Customers"/>
    <n v="94"/>
    <n v="13"/>
    <n v="1921.82"/>
    <n v="349.35"/>
    <n v="0"/>
    <n v="-349.35"/>
    <n v="-100"/>
    <x v="3"/>
    <n v="349.35"/>
    <n v="11.15"/>
    <x v="4"/>
    <x v="0"/>
  </r>
  <r>
    <x v="3484"/>
    <x v="0"/>
    <s v="Needs Attention"/>
    <n v="61"/>
    <n v="4"/>
    <n v="1052.8699999999999"/>
    <n v="0"/>
    <n v="181.09"/>
    <n v="181.09"/>
    <m/>
    <x v="2"/>
    <n v="0"/>
    <n v="0"/>
    <x v="2"/>
    <x v="2"/>
  </r>
  <r>
    <x v="3485"/>
    <x v="0"/>
    <s v="At Risk"/>
    <n v="407"/>
    <n v="3"/>
    <n v="1027.1500000000001"/>
    <n v="0"/>
    <n v="0"/>
    <n v="0"/>
    <m/>
    <x v="0"/>
    <n v="0"/>
    <n v="0"/>
    <x v="2"/>
    <x v="2"/>
  </r>
  <r>
    <x v="3486"/>
    <x v="0"/>
    <s v="Needs Attention"/>
    <n v="81"/>
    <n v="3"/>
    <n v="423.49"/>
    <n v="0"/>
    <n v="162.63999999999999"/>
    <n v="162.63999999999999"/>
    <m/>
    <x v="2"/>
    <n v="0"/>
    <n v="6.39"/>
    <x v="2"/>
    <x v="2"/>
  </r>
  <r>
    <x v="3487"/>
    <x v="0"/>
    <s v="Loyal Customers"/>
    <n v="157"/>
    <n v="8"/>
    <n v="1407.05"/>
    <n v="132.1"/>
    <n v="0"/>
    <n v="-132.1"/>
    <n v="-100"/>
    <x v="3"/>
    <n v="132.1"/>
    <n v="0.74"/>
    <x v="4"/>
    <x v="0"/>
  </r>
  <r>
    <x v="3488"/>
    <x v="0"/>
    <s v="High Value At Risk"/>
    <n v="395"/>
    <n v="5"/>
    <n v="535.65"/>
    <n v="0"/>
    <n v="0"/>
    <n v="0"/>
    <m/>
    <x v="0"/>
    <n v="0"/>
    <n v="0"/>
    <x v="3"/>
    <x v="0"/>
  </r>
  <r>
    <x v="3489"/>
    <x v="0"/>
    <s v="Low Engagement"/>
    <n v="227"/>
    <n v="1"/>
    <n v="509.13"/>
    <n v="0"/>
    <n v="0"/>
    <n v="0"/>
    <m/>
    <x v="0"/>
    <n v="0"/>
    <n v="0"/>
    <x v="2"/>
    <x v="1"/>
  </r>
  <r>
    <x v="3490"/>
    <x v="0"/>
    <s v="Low Engagement"/>
    <n v="670"/>
    <n v="1"/>
    <n v="128.19999999999999"/>
    <n v="0"/>
    <n v="0"/>
    <n v="0"/>
    <m/>
    <x v="0"/>
    <n v="0"/>
    <n v="0"/>
    <x v="2"/>
    <x v="1"/>
  </r>
  <r>
    <x v="3491"/>
    <x v="0"/>
    <s v="Low Engagement"/>
    <n v="482"/>
    <n v="1"/>
    <n v="305.27999999999997"/>
    <n v="0"/>
    <n v="0"/>
    <n v="0"/>
    <m/>
    <x v="0"/>
    <n v="0"/>
    <n v="0"/>
    <x v="2"/>
    <x v="1"/>
  </r>
  <r>
    <x v="3492"/>
    <x v="0"/>
    <s v="Needs Attention"/>
    <n v="254"/>
    <n v="2"/>
    <n v="257.60000000000002"/>
    <n v="0"/>
    <n v="0"/>
    <n v="0"/>
    <m/>
    <x v="0"/>
    <n v="0"/>
    <n v="0"/>
    <x v="2"/>
    <x v="2"/>
  </r>
  <r>
    <x v="3493"/>
    <x v="0"/>
    <s v="Needs Attention"/>
    <n v="150"/>
    <n v="1"/>
    <n v="179.17"/>
    <n v="179.17"/>
    <n v="0"/>
    <n v="-179.17"/>
    <n v="-100"/>
    <x v="3"/>
    <n v="179.17"/>
    <n v="0"/>
    <x v="2"/>
    <x v="2"/>
  </r>
  <r>
    <x v="3494"/>
    <x v="0"/>
    <s v="Needs Attention"/>
    <n v="195"/>
    <n v="2"/>
    <n v="208.59"/>
    <n v="0"/>
    <n v="0"/>
    <n v="0"/>
    <m/>
    <x v="0"/>
    <n v="0"/>
    <n v="0"/>
    <x v="2"/>
    <x v="2"/>
  </r>
  <r>
    <x v="3495"/>
    <x v="0"/>
    <s v="Champions"/>
    <n v="2"/>
    <n v="25"/>
    <n v="4992.7"/>
    <n v="0"/>
    <n v="385.89"/>
    <n v="385.89"/>
    <m/>
    <x v="2"/>
    <n v="0"/>
    <n v="1.24"/>
    <x v="2"/>
    <x v="1"/>
  </r>
  <r>
    <x v="3496"/>
    <x v="0"/>
    <s v="Low Engagement"/>
    <n v="369"/>
    <n v="1"/>
    <n v="56.25"/>
    <n v="0"/>
    <n v="0"/>
    <n v="0"/>
    <m/>
    <x v="0"/>
    <n v="0"/>
    <n v="0"/>
    <x v="2"/>
    <x v="1"/>
  </r>
  <r>
    <x v="3497"/>
    <x v="0"/>
    <s v="Potential Loyalists"/>
    <n v="24"/>
    <n v="4"/>
    <n v="886.57"/>
    <n v="0"/>
    <n v="337.28"/>
    <n v="337.28"/>
    <m/>
    <x v="2"/>
    <n v="0"/>
    <n v="1.1200000000000001"/>
    <x v="2"/>
    <x v="1"/>
  </r>
  <r>
    <x v="3498"/>
    <x v="0"/>
    <s v="Loyal Customers"/>
    <n v="17"/>
    <n v="6"/>
    <n v="667.89"/>
    <n v="110.49"/>
    <n v="239.26"/>
    <n v="128.77000000000001"/>
    <n v="116.54"/>
    <x v="1"/>
    <n v="0"/>
    <n v="0"/>
    <x v="1"/>
    <x v="1"/>
  </r>
  <r>
    <x v="3499"/>
    <x v="0"/>
    <s v="Low Engagement"/>
    <n v="381"/>
    <n v="1"/>
    <n v="145.01"/>
    <n v="0"/>
    <n v="0"/>
    <n v="0"/>
    <m/>
    <x v="0"/>
    <n v="0"/>
    <n v="0"/>
    <x v="2"/>
    <x v="1"/>
  </r>
  <r>
    <x v="3500"/>
    <x v="0"/>
    <s v="Champions"/>
    <n v="10"/>
    <n v="12"/>
    <n v="8939.84"/>
    <n v="0"/>
    <n v="4485.12"/>
    <n v="4485.12"/>
    <m/>
    <x v="2"/>
    <n v="0"/>
    <n v="0.9"/>
    <x v="2"/>
    <x v="1"/>
  </r>
  <r>
    <x v="3501"/>
    <x v="0"/>
    <s v="Potential Loyalists"/>
    <n v="9"/>
    <n v="1"/>
    <n v="164.68"/>
    <n v="0"/>
    <n v="164.68"/>
    <n v="164.68"/>
    <m/>
    <x v="2"/>
    <n v="0"/>
    <n v="0"/>
    <x v="2"/>
    <x v="1"/>
  </r>
  <r>
    <x v="3502"/>
    <x v="0"/>
    <s v="Low Engagement"/>
    <n v="544"/>
    <n v="1"/>
    <n v="114.69"/>
    <n v="0"/>
    <n v="0"/>
    <n v="0"/>
    <m/>
    <x v="0"/>
    <n v="0"/>
    <n v="0"/>
    <x v="2"/>
    <x v="1"/>
  </r>
  <r>
    <x v="3503"/>
    <x v="0"/>
    <s v="Champions"/>
    <n v="20"/>
    <n v="10"/>
    <n v="2530.19"/>
    <n v="114.55"/>
    <n v="769.98"/>
    <n v="655.43"/>
    <n v="572.17999999999995"/>
    <x v="1"/>
    <n v="0"/>
    <n v="3.47"/>
    <x v="1"/>
    <x v="1"/>
  </r>
  <r>
    <x v="3504"/>
    <x v="0"/>
    <s v="Potential Loyalists"/>
    <n v="4"/>
    <n v="3"/>
    <n v="881.87"/>
    <n v="254.52"/>
    <n v="404.28"/>
    <n v="149.76"/>
    <n v="58.84"/>
    <x v="1"/>
    <n v="0"/>
    <n v="0"/>
    <x v="1"/>
    <x v="1"/>
  </r>
  <r>
    <x v="3505"/>
    <x v="0"/>
    <s v="At Risk"/>
    <n v="491"/>
    <n v="2"/>
    <n v="758.62"/>
    <n v="0"/>
    <n v="0"/>
    <n v="0"/>
    <m/>
    <x v="0"/>
    <n v="0"/>
    <n v="0"/>
    <x v="2"/>
    <x v="2"/>
  </r>
  <r>
    <x v="3506"/>
    <x v="0"/>
    <s v="Low Engagement"/>
    <n v="174"/>
    <n v="1"/>
    <n v="191.94"/>
    <n v="191.94"/>
    <n v="0"/>
    <n v="-191.94"/>
    <n v="-100"/>
    <x v="3"/>
    <n v="191.94"/>
    <n v="0"/>
    <x v="2"/>
    <x v="1"/>
  </r>
  <r>
    <x v="3507"/>
    <x v="0"/>
    <s v="Champions"/>
    <n v="1"/>
    <n v="15"/>
    <n v="2661.17"/>
    <n v="112.75"/>
    <n v="565.52"/>
    <n v="452.77"/>
    <n v="401.57"/>
    <x v="1"/>
    <n v="0"/>
    <n v="0"/>
    <x v="1"/>
    <x v="1"/>
  </r>
  <r>
    <x v="3508"/>
    <x v="0"/>
    <s v="High Value At Risk"/>
    <n v="624"/>
    <n v="8"/>
    <n v="1683.79"/>
    <n v="0"/>
    <n v="0"/>
    <n v="0"/>
    <m/>
    <x v="0"/>
    <n v="0"/>
    <n v="0"/>
    <x v="3"/>
    <x v="0"/>
  </r>
  <r>
    <x v="3509"/>
    <x v="0"/>
    <s v="Loyal Customers"/>
    <n v="179"/>
    <n v="9"/>
    <n v="1074.7"/>
    <n v="123.13"/>
    <n v="0"/>
    <n v="-123.13"/>
    <n v="-100"/>
    <x v="3"/>
    <n v="123.13"/>
    <n v="0"/>
    <x v="2"/>
    <x v="1"/>
  </r>
  <r>
    <x v="3510"/>
    <x v="0"/>
    <s v="Low Engagement"/>
    <n v="535"/>
    <n v="1"/>
    <n v="6.3"/>
    <n v="0"/>
    <n v="0"/>
    <n v="0"/>
    <m/>
    <x v="0"/>
    <n v="0"/>
    <n v="0"/>
    <x v="2"/>
    <x v="1"/>
  </r>
  <r>
    <x v="3511"/>
    <x v="0"/>
    <s v="Needs Attention"/>
    <n v="379"/>
    <n v="2"/>
    <n v="205.99"/>
    <n v="0"/>
    <n v="0"/>
    <n v="0"/>
    <m/>
    <x v="0"/>
    <n v="0"/>
    <n v="0"/>
    <x v="2"/>
    <x v="2"/>
  </r>
  <r>
    <x v="3512"/>
    <x v="0"/>
    <s v="Low Engagement"/>
    <n v="402"/>
    <n v="1"/>
    <n v="364.24"/>
    <n v="0"/>
    <n v="0"/>
    <n v="0"/>
    <m/>
    <x v="0"/>
    <n v="0"/>
    <n v="0"/>
    <x v="2"/>
    <x v="1"/>
  </r>
  <r>
    <x v="3513"/>
    <x v="0"/>
    <s v="Champions"/>
    <n v="17"/>
    <n v="13"/>
    <n v="3145.24"/>
    <n v="0"/>
    <n v="655.91"/>
    <n v="655.91"/>
    <m/>
    <x v="2"/>
    <n v="0"/>
    <n v="4.17"/>
    <x v="2"/>
    <x v="1"/>
  </r>
  <r>
    <x v="3514"/>
    <x v="0"/>
    <s v="High Value At Risk"/>
    <n v="248"/>
    <n v="5"/>
    <n v="530.16999999999996"/>
    <n v="0"/>
    <n v="0"/>
    <n v="0"/>
    <m/>
    <x v="0"/>
    <n v="0"/>
    <n v="0"/>
    <x v="3"/>
    <x v="0"/>
  </r>
  <r>
    <x v="3515"/>
    <x v="0"/>
    <s v="At Risk"/>
    <n v="191"/>
    <n v="3"/>
    <n v="582.88"/>
    <n v="0"/>
    <n v="0"/>
    <n v="0"/>
    <m/>
    <x v="0"/>
    <n v="0"/>
    <n v="0"/>
    <x v="2"/>
    <x v="2"/>
  </r>
  <r>
    <x v="3516"/>
    <x v="0"/>
    <s v="Potential Loyalists"/>
    <n v="20"/>
    <n v="2"/>
    <n v="525.69000000000005"/>
    <n v="0"/>
    <n v="311.61"/>
    <n v="311.61"/>
    <m/>
    <x v="2"/>
    <n v="0"/>
    <n v="0"/>
    <x v="2"/>
    <x v="1"/>
  </r>
  <r>
    <x v="3517"/>
    <x v="0"/>
    <s v="Low Engagement"/>
    <n v="155"/>
    <n v="8"/>
    <n v="565.19000000000005"/>
    <n v="163.55000000000001"/>
    <n v="0"/>
    <n v="-163.55000000000001"/>
    <n v="-100"/>
    <x v="3"/>
    <n v="163.55000000000001"/>
    <n v="0"/>
    <x v="2"/>
    <x v="1"/>
  </r>
  <r>
    <x v="3518"/>
    <x v="0"/>
    <s v="Loyal Customers"/>
    <n v="173"/>
    <n v="4"/>
    <n v="765.61"/>
    <n v="323.02999999999997"/>
    <n v="0"/>
    <n v="-323.02999999999997"/>
    <n v="-100"/>
    <x v="3"/>
    <n v="323.02999999999997"/>
    <n v="0"/>
    <x v="2"/>
    <x v="1"/>
  </r>
  <r>
    <x v="3519"/>
    <x v="0"/>
    <s v="Low Engagement"/>
    <n v="374"/>
    <n v="1"/>
    <n v="369.5"/>
    <n v="0"/>
    <n v="0"/>
    <n v="0"/>
    <m/>
    <x v="0"/>
    <n v="0"/>
    <n v="1.6"/>
    <x v="2"/>
    <x v="1"/>
  </r>
  <r>
    <x v="3520"/>
    <x v="0"/>
    <s v="Low Engagement"/>
    <n v="373"/>
    <n v="1"/>
    <n v="127.08"/>
    <n v="0"/>
    <n v="0"/>
    <n v="0"/>
    <m/>
    <x v="0"/>
    <n v="0"/>
    <n v="0"/>
    <x v="2"/>
    <x v="1"/>
  </r>
  <r>
    <x v="3521"/>
    <x v="0"/>
    <s v="Low Engagement"/>
    <n v="732"/>
    <n v="1"/>
    <n v="102.82"/>
    <n v="0"/>
    <n v="0"/>
    <n v="0"/>
    <m/>
    <x v="0"/>
    <n v="0"/>
    <n v="0"/>
    <x v="2"/>
    <x v="1"/>
  </r>
  <r>
    <x v="3522"/>
    <x v="0"/>
    <s v="Low Engagement"/>
    <n v="195"/>
    <n v="1"/>
    <n v="207.15"/>
    <n v="0"/>
    <n v="0"/>
    <n v="0"/>
    <m/>
    <x v="0"/>
    <n v="0"/>
    <n v="0"/>
    <x v="2"/>
    <x v="1"/>
  </r>
  <r>
    <x v="3523"/>
    <x v="0"/>
    <s v="Low Engagement"/>
    <n v="543"/>
    <n v="1"/>
    <n v="134.44"/>
    <n v="0"/>
    <n v="0"/>
    <n v="0"/>
    <m/>
    <x v="0"/>
    <n v="0"/>
    <n v="0"/>
    <x v="2"/>
    <x v="1"/>
  </r>
  <r>
    <x v="3524"/>
    <x v="0"/>
    <s v="Low Engagement"/>
    <n v="648"/>
    <n v="1"/>
    <n v="106.54"/>
    <n v="0"/>
    <n v="0"/>
    <n v="0"/>
    <m/>
    <x v="0"/>
    <n v="0"/>
    <n v="0"/>
    <x v="2"/>
    <x v="1"/>
  </r>
  <r>
    <x v="3525"/>
    <x v="0"/>
    <s v="Low Engagement"/>
    <n v="657"/>
    <n v="1"/>
    <n v="293.52999999999997"/>
    <n v="0"/>
    <n v="0"/>
    <n v="0"/>
    <m/>
    <x v="0"/>
    <n v="0"/>
    <n v="0"/>
    <x v="2"/>
    <x v="1"/>
  </r>
  <r>
    <x v="3526"/>
    <x v="0"/>
    <s v="Low Engagement"/>
    <n v="645"/>
    <n v="1"/>
    <n v="594"/>
    <n v="0"/>
    <n v="0"/>
    <n v="0"/>
    <m/>
    <x v="0"/>
    <n v="0"/>
    <n v="0"/>
    <x v="2"/>
    <x v="1"/>
  </r>
  <r>
    <x v="3527"/>
    <x v="0"/>
    <s v="Needs Attention"/>
    <n v="68"/>
    <n v="1"/>
    <n v="426.63"/>
    <n v="0"/>
    <n v="426.63"/>
    <n v="426.63"/>
    <m/>
    <x v="2"/>
    <n v="0"/>
    <n v="0"/>
    <x v="2"/>
    <x v="2"/>
  </r>
  <r>
    <x v="3528"/>
    <x v="0"/>
    <s v="Low Engagement"/>
    <n v="429"/>
    <n v="1"/>
    <n v="239.9"/>
    <n v="0"/>
    <n v="0"/>
    <n v="0"/>
    <m/>
    <x v="0"/>
    <n v="0"/>
    <n v="0"/>
    <x v="2"/>
    <x v="1"/>
  </r>
  <r>
    <x v="3529"/>
    <x v="0"/>
    <s v="Champions"/>
    <n v="5"/>
    <n v="8"/>
    <n v="2495.87"/>
    <n v="612.70000000000005"/>
    <n v="609.91999999999996"/>
    <n v="-2.78"/>
    <n v="-0.45"/>
    <x v="4"/>
    <n v="2.78"/>
    <n v="1.36"/>
    <x v="2"/>
    <x v="1"/>
  </r>
  <r>
    <x v="3530"/>
    <x v="0"/>
    <s v="Potential Loyalists"/>
    <n v="22"/>
    <n v="3"/>
    <n v="1107.46"/>
    <n v="0"/>
    <n v="1107.46"/>
    <n v="1107.46"/>
    <m/>
    <x v="2"/>
    <n v="0"/>
    <n v="0"/>
    <x v="2"/>
    <x v="1"/>
  </r>
  <r>
    <x v="3531"/>
    <x v="0"/>
    <s v="High Value At Risk"/>
    <n v="418"/>
    <n v="2"/>
    <n v="2190.66"/>
    <n v="0"/>
    <n v="0"/>
    <n v="0"/>
    <m/>
    <x v="0"/>
    <n v="0"/>
    <n v="0"/>
    <x v="3"/>
    <x v="0"/>
  </r>
  <r>
    <x v="3532"/>
    <x v="0"/>
    <s v="Low Engagement"/>
    <n v="240"/>
    <n v="1"/>
    <n v="108.04"/>
    <n v="0"/>
    <n v="0"/>
    <n v="0"/>
    <m/>
    <x v="0"/>
    <n v="0"/>
    <n v="285.83999999999997"/>
    <x v="0"/>
    <x v="2"/>
  </r>
  <r>
    <x v="3533"/>
    <x v="0"/>
    <s v="Needs Attention"/>
    <n v="380"/>
    <n v="2"/>
    <n v="282.79000000000002"/>
    <n v="0"/>
    <n v="0"/>
    <n v="0"/>
    <m/>
    <x v="0"/>
    <n v="0"/>
    <n v="0"/>
    <x v="2"/>
    <x v="2"/>
  </r>
  <r>
    <x v="3534"/>
    <x v="0"/>
    <s v="Needs Attention"/>
    <n v="65"/>
    <n v="1"/>
    <n v="145.35"/>
    <n v="0"/>
    <n v="145.35"/>
    <n v="145.35"/>
    <m/>
    <x v="2"/>
    <n v="0"/>
    <n v="0"/>
    <x v="2"/>
    <x v="2"/>
  </r>
  <r>
    <x v="3535"/>
    <x v="0"/>
    <s v="Loyal Customers"/>
    <n v="113"/>
    <n v="9"/>
    <n v="734.81"/>
    <n v="69.28"/>
    <n v="0"/>
    <n v="-69.28"/>
    <n v="-100"/>
    <x v="3"/>
    <n v="69.28"/>
    <n v="0"/>
    <x v="2"/>
    <x v="1"/>
  </r>
  <r>
    <x v="3536"/>
    <x v="0"/>
    <s v="Loyal Customers"/>
    <n v="90"/>
    <n v="15"/>
    <n v="9004.84"/>
    <n v="640.38"/>
    <n v="254.76"/>
    <n v="-385.62"/>
    <n v="-60.22"/>
    <x v="5"/>
    <n v="385.62"/>
    <n v="0.14000000000000001"/>
    <x v="5"/>
    <x v="0"/>
  </r>
  <r>
    <x v="3537"/>
    <x v="0"/>
    <s v="Low Engagement"/>
    <n v="312"/>
    <n v="1"/>
    <n v="35.799999999999997"/>
    <n v="0"/>
    <n v="0"/>
    <n v="0"/>
    <m/>
    <x v="0"/>
    <n v="0"/>
    <n v="88.83"/>
    <x v="0"/>
    <x v="2"/>
  </r>
  <r>
    <x v="3538"/>
    <x v="0"/>
    <s v="Low Engagement"/>
    <n v="638"/>
    <n v="1"/>
    <n v="405"/>
    <n v="0"/>
    <n v="0"/>
    <n v="0"/>
    <m/>
    <x v="0"/>
    <n v="0"/>
    <n v="43.06"/>
    <x v="0"/>
    <x v="2"/>
  </r>
  <r>
    <x v="3539"/>
    <x v="0"/>
    <s v="Needs Attention"/>
    <n v="134"/>
    <n v="1"/>
    <n v="337.44"/>
    <n v="337.44"/>
    <n v="0"/>
    <n v="-337.44"/>
    <n v="-100"/>
    <x v="3"/>
    <n v="337.44"/>
    <n v="0"/>
    <x v="2"/>
    <x v="2"/>
  </r>
  <r>
    <x v="3540"/>
    <x v="0"/>
    <s v="At Risk"/>
    <n v="650"/>
    <n v="2"/>
    <n v="271.29000000000002"/>
    <n v="0"/>
    <n v="0"/>
    <n v="0"/>
    <m/>
    <x v="0"/>
    <n v="0"/>
    <n v="0"/>
    <x v="2"/>
    <x v="2"/>
  </r>
  <r>
    <x v="3541"/>
    <x v="0"/>
    <s v="High Value At Risk"/>
    <n v="277"/>
    <n v="4"/>
    <n v="2164.2399999999998"/>
    <n v="0"/>
    <n v="0"/>
    <n v="0"/>
    <m/>
    <x v="0"/>
    <n v="0"/>
    <n v="0"/>
    <x v="3"/>
    <x v="0"/>
  </r>
  <r>
    <x v="3542"/>
    <x v="0"/>
    <s v="High Value At Risk"/>
    <n v="366"/>
    <n v="4"/>
    <n v="646.27"/>
    <n v="0"/>
    <n v="0"/>
    <n v="0"/>
    <m/>
    <x v="0"/>
    <n v="0"/>
    <n v="0"/>
    <x v="3"/>
    <x v="0"/>
  </r>
  <r>
    <x v="3543"/>
    <x v="0"/>
    <s v="High Value At Risk"/>
    <n v="503"/>
    <n v="3"/>
    <n v="2304.1799999999998"/>
    <n v="0"/>
    <n v="0"/>
    <n v="0"/>
    <m/>
    <x v="0"/>
    <n v="0"/>
    <n v="0"/>
    <x v="3"/>
    <x v="0"/>
  </r>
  <r>
    <x v="3544"/>
    <x v="0"/>
    <s v="Needs Attention"/>
    <n v="83"/>
    <n v="1"/>
    <n v="1708.24"/>
    <n v="0"/>
    <n v="1708.24"/>
    <n v="1708.24"/>
    <m/>
    <x v="2"/>
    <n v="0"/>
    <n v="0"/>
    <x v="2"/>
    <x v="2"/>
  </r>
  <r>
    <x v="3545"/>
    <x v="0"/>
    <s v="Potential Loyalists"/>
    <n v="9"/>
    <n v="3"/>
    <n v="1509.09"/>
    <n v="0"/>
    <n v="955.24"/>
    <n v="955.24"/>
    <m/>
    <x v="2"/>
    <n v="0"/>
    <n v="0"/>
    <x v="2"/>
    <x v="1"/>
  </r>
  <r>
    <x v="3546"/>
    <x v="0"/>
    <s v="Potential Loyalists"/>
    <n v="17"/>
    <n v="2"/>
    <n v="364.72"/>
    <n v="0"/>
    <n v="364.72"/>
    <n v="364.72"/>
    <m/>
    <x v="2"/>
    <n v="0"/>
    <n v="0"/>
    <x v="2"/>
    <x v="1"/>
  </r>
  <r>
    <x v="3547"/>
    <x v="0"/>
    <s v="Champions"/>
    <n v="32"/>
    <n v="10"/>
    <n v="7120.91"/>
    <n v="662.56"/>
    <n v="653.33000000000004"/>
    <n v="-9.23"/>
    <n v="-1.39"/>
    <x v="4"/>
    <n v="9.23"/>
    <n v="3.4"/>
    <x v="2"/>
    <x v="1"/>
  </r>
  <r>
    <x v="3548"/>
    <x v="0"/>
    <s v="Potential Loyalists"/>
    <n v="9"/>
    <n v="3"/>
    <n v="1013.17"/>
    <n v="0"/>
    <n v="333.05"/>
    <n v="333.05"/>
    <m/>
    <x v="2"/>
    <n v="0"/>
    <n v="3.81"/>
    <x v="2"/>
    <x v="1"/>
  </r>
  <r>
    <x v="3549"/>
    <x v="0"/>
    <s v="Potential Loyalists"/>
    <n v="34"/>
    <n v="4"/>
    <n v="781.91"/>
    <n v="76.55"/>
    <n v="472.71"/>
    <n v="396.16"/>
    <n v="517.52"/>
    <x v="1"/>
    <n v="0"/>
    <n v="0"/>
    <x v="1"/>
    <x v="1"/>
  </r>
  <r>
    <x v="3550"/>
    <x v="0"/>
    <s v="Champions"/>
    <n v="16"/>
    <n v="18"/>
    <n v="3440.34"/>
    <n v="0"/>
    <n v="833.24"/>
    <n v="833.24"/>
    <m/>
    <x v="2"/>
    <n v="0"/>
    <n v="4.21"/>
    <x v="2"/>
    <x v="1"/>
  </r>
  <r>
    <x v="3551"/>
    <x v="0"/>
    <s v="Low Engagement"/>
    <n v="590"/>
    <n v="1"/>
    <n v="187.8"/>
    <n v="0"/>
    <n v="0"/>
    <n v="0"/>
    <m/>
    <x v="0"/>
    <n v="0"/>
    <n v="0"/>
    <x v="2"/>
    <x v="1"/>
  </r>
  <r>
    <x v="3552"/>
    <x v="0"/>
    <s v="Champions"/>
    <n v="25"/>
    <n v="22"/>
    <n v="8085.98"/>
    <n v="1018.03"/>
    <n v="1952.61"/>
    <n v="934.58"/>
    <n v="91.8"/>
    <x v="1"/>
    <n v="0"/>
    <n v="0.44"/>
    <x v="1"/>
    <x v="1"/>
  </r>
  <r>
    <x v="3553"/>
    <x v="0"/>
    <s v="At Risk"/>
    <n v="552"/>
    <n v="2"/>
    <n v="617.6"/>
    <n v="0"/>
    <n v="0"/>
    <n v="0"/>
    <m/>
    <x v="0"/>
    <n v="0"/>
    <n v="0"/>
    <x v="2"/>
    <x v="2"/>
  </r>
  <r>
    <x v="3554"/>
    <x v="0"/>
    <s v="Potential Loyalists"/>
    <n v="32"/>
    <n v="3"/>
    <n v="921.25"/>
    <n v="0"/>
    <n v="428.89"/>
    <n v="428.89"/>
    <m/>
    <x v="2"/>
    <n v="0"/>
    <n v="0"/>
    <x v="2"/>
    <x v="1"/>
  </r>
  <r>
    <x v="3555"/>
    <x v="0"/>
    <s v="Needs Attention"/>
    <n v="75"/>
    <n v="4"/>
    <n v="462.12"/>
    <n v="0"/>
    <n v="104.35"/>
    <n v="104.35"/>
    <m/>
    <x v="2"/>
    <n v="0"/>
    <n v="0"/>
    <x v="2"/>
    <x v="2"/>
  </r>
  <r>
    <x v="3556"/>
    <x v="0"/>
    <s v="At Risk"/>
    <n v="683"/>
    <n v="3"/>
    <n v="542.89"/>
    <n v="0"/>
    <n v="0"/>
    <n v="0"/>
    <m/>
    <x v="0"/>
    <n v="0"/>
    <n v="0"/>
    <x v="2"/>
    <x v="2"/>
  </r>
  <r>
    <x v="3557"/>
    <x v="0"/>
    <s v="High Value At Risk"/>
    <n v="375"/>
    <n v="4"/>
    <n v="410.95"/>
    <n v="0"/>
    <n v="0"/>
    <n v="0"/>
    <m/>
    <x v="0"/>
    <n v="0"/>
    <n v="4.12"/>
    <x v="3"/>
    <x v="0"/>
  </r>
  <r>
    <x v="3558"/>
    <x v="0"/>
    <s v="Low Engagement"/>
    <n v="380"/>
    <n v="1"/>
    <n v="451.29"/>
    <n v="0"/>
    <n v="0"/>
    <n v="0"/>
    <m/>
    <x v="0"/>
    <n v="0"/>
    <n v="0"/>
    <x v="2"/>
    <x v="1"/>
  </r>
  <r>
    <x v="3559"/>
    <x v="0"/>
    <s v="Low Engagement"/>
    <n v="450"/>
    <n v="1"/>
    <n v="289.48"/>
    <n v="0"/>
    <n v="0"/>
    <n v="0"/>
    <m/>
    <x v="0"/>
    <n v="0"/>
    <n v="0"/>
    <x v="2"/>
    <x v="1"/>
  </r>
  <r>
    <x v="3560"/>
    <x v="0"/>
    <s v="Potential Loyalists"/>
    <n v="20"/>
    <n v="2"/>
    <n v="470.76"/>
    <n v="0"/>
    <n v="470.76"/>
    <n v="470.76"/>
    <m/>
    <x v="2"/>
    <n v="0"/>
    <n v="0"/>
    <x v="2"/>
    <x v="1"/>
  </r>
  <r>
    <x v="3561"/>
    <x v="0"/>
    <s v="Low Engagement"/>
    <n v="664"/>
    <n v="1"/>
    <n v="269.20999999999998"/>
    <n v="0"/>
    <n v="0"/>
    <n v="0"/>
    <m/>
    <x v="0"/>
    <n v="0"/>
    <n v="0"/>
    <x v="2"/>
    <x v="1"/>
  </r>
  <r>
    <x v="3562"/>
    <x v="0"/>
    <s v="Champions"/>
    <n v="18"/>
    <n v="13"/>
    <n v="2771.94"/>
    <n v="0"/>
    <n v="652.67999999999995"/>
    <n v="652.67999999999995"/>
    <m/>
    <x v="2"/>
    <n v="0"/>
    <n v="0.5"/>
    <x v="2"/>
    <x v="1"/>
  </r>
  <r>
    <x v="3563"/>
    <x v="0"/>
    <s v="Low Engagement"/>
    <n v="451"/>
    <n v="1"/>
    <n v="426.53"/>
    <n v="0"/>
    <n v="0"/>
    <n v="0"/>
    <m/>
    <x v="0"/>
    <n v="0"/>
    <n v="6.32"/>
    <x v="2"/>
    <x v="1"/>
  </r>
  <r>
    <x v="3564"/>
    <x v="0"/>
    <s v="Champions"/>
    <n v="24"/>
    <n v="12"/>
    <n v="2966"/>
    <n v="0"/>
    <n v="235.78"/>
    <n v="235.78"/>
    <m/>
    <x v="2"/>
    <n v="0"/>
    <n v="0.76"/>
    <x v="2"/>
    <x v="1"/>
  </r>
  <r>
    <x v="3565"/>
    <x v="0"/>
    <s v="Low Engagement"/>
    <n v="389"/>
    <n v="1"/>
    <n v="401.8"/>
    <n v="0"/>
    <n v="0"/>
    <n v="0"/>
    <m/>
    <x v="0"/>
    <n v="0"/>
    <n v="0"/>
    <x v="2"/>
    <x v="1"/>
  </r>
  <r>
    <x v="3566"/>
    <x v="0"/>
    <s v="Loyal Customers"/>
    <n v="3"/>
    <n v="5"/>
    <n v="1127.05"/>
    <n v="0"/>
    <n v="357.4"/>
    <n v="357.4"/>
    <m/>
    <x v="2"/>
    <n v="0"/>
    <n v="7.38"/>
    <x v="2"/>
    <x v="1"/>
  </r>
  <r>
    <x v="3567"/>
    <x v="0"/>
    <s v="Needs Attention"/>
    <n v="304"/>
    <n v="2"/>
    <n v="1017.32"/>
    <n v="0"/>
    <n v="0"/>
    <n v="0"/>
    <m/>
    <x v="0"/>
    <n v="0"/>
    <n v="0"/>
    <x v="2"/>
    <x v="2"/>
  </r>
  <r>
    <x v="3568"/>
    <x v="0"/>
    <s v="Champions"/>
    <n v="18"/>
    <n v="18"/>
    <n v="5897.88"/>
    <n v="1023.3"/>
    <n v="2090.4"/>
    <n v="1067.0999999999999"/>
    <n v="104.28"/>
    <x v="1"/>
    <n v="0"/>
    <n v="16.489999999999998"/>
    <x v="1"/>
    <x v="2"/>
  </r>
  <r>
    <x v="3569"/>
    <x v="0"/>
    <s v="High Value At Risk"/>
    <n v="457"/>
    <n v="5"/>
    <n v="1769.33"/>
    <n v="0"/>
    <n v="0"/>
    <n v="0"/>
    <m/>
    <x v="0"/>
    <n v="0"/>
    <n v="0"/>
    <x v="3"/>
    <x v="0"/>
  </r>
  <r>
    <x v="3570"/>
    <x v="0"/>
    <s v="Needs Attention"/>
    <n v="367"/>
    <n v="2"/>
    <n v="665.62"/>
    <n v="0"/>
    <n v="0"/>
    <n v="0"/>
    <m/>
    <x v="0"/>
    <n v="0"/>
    <n v="31.26"/>
    <x v="0"/>
    <x v="2"/>
  </r>
  <r>
    <x v="3571"/>
    <x v="0"/>
    <s v="Champions"/>
    <n v="40"/>
    <n v="7"/>
    <n v="3442.15"/>
    <n v="840.16"/>
    <n v="547.14"/>
    <n v="-293.02"/>
    <n v="-34.880000000000003"/>
    <x v="5"/>
    <n v="293.02"/>
    <n v="0.37"/>
    <x v="5"/>
    <x v="0"/>
  </r>
  <r>
    <x v="3572"/>
    <x v="0"/>
    <s v="Needs Attention"/>
    <n v="85"/>
    <n v="1"/>
    <n v="371.01"/>
    <n v="0"/>
    <n v="371.01"/>
    <n v="371.01"/>
    <m/>
    <x v="2"/>
    <n v="0"/>
    <n v="0"/>
    <x v="2"/>
    <x v="2"/>
  </r>
  <r>
    <x v="3573"/>
    <x v="0"/>
    <s v="Loyal Customers"/>
    <n v="166"/>
    <n v="6"/>
    <n v="1680.31"/>
    <n v="217.65"/>
    <n v="0"/>
    <n v="-217.65"/>
    <n v="-100"/>
    <x v="3"/>
    <n v="217.65"/>
    <n v="0"/>
    <x v="4"/>
    <x v="0"/>
  </r>
  <r>
    <x v="3574"/>
    <x v="0"/>
    <s v="Potential Loyalists"/>
    <n v="18"/>
    <n v="2"/>
    <n v="1054.73"/>
    <n v="0"/>
    <n v="1054.73"/>
    <n v="1054.73"/>
    <m/>
    <x v="2"/>
    <n v="0"/>
    <n v="0"/>
    <x v="2"/>
    <x v="1"/>
  </r>
  <r>
    <x v="3575"/>
    <x v="0"/>
    <s v="Needs Attention"/>
    <n v="78"/>
    <n v="3"/>
    <n v="3279.42"/>
    <n v="0"/>
    <n v="1098.78"/>
    <n v="1098.78"/>
    <m/>
    <x v="2"/>
    <n v="0"/>
    <n v="0.21"/>
    <x v="2"/>
    <x v="2"/>
  </r>
  <r>
    <x v="3576"/>
    <x v="0"/>
    <s v="Low Engagement"/>
    <n v="603"/>
    <n v="1"/>
    <n v="329.22"/>
    <n v="0"/>
    <n v="0"/>
    <n v="0"/>
    <m/>
    <x v="0"/>
    <n v="0"/>
    <n v="0"/>
    <x v="2"/>
    <x v="1"/>
  </r>
  <r>
    <x v="3577"/>
    <x v="0"/>
    <s v="Loyal Customers"/>
    <n v="89"/>
    <n v="7"/>
    <n v="6543.68"/>
    <n v="0"/>
    <n v="1638.68"/>
    <n v="1638.68"/>
    <m/>
    <x v="2"/>
    <n v="0"/>
    <n v="0.72"/>
    <x v="2"/>
    <x v="1"/>
  </r>
  <r>
    <x v="3578"/>
    <x v="0"/>
    <s v="Champions"/>
    <n v="25"/>
    <n v="21"/>
    <n v="9362.77"/>
    <n v="836"/>
    <n v="950.28"/>
    <n v="114.28"/>
    <n v="13.67"/>
    <x v="4"/>
    <n v="0"/>
    <n v="0.84"/>
    <x v="2"/>
    <x v="1"/>
  </r>
  <r>
    <x v="3579"/>
    <x v="0"/>
    <s v="Low Engagement"/>
    <n v="606"/>
    <n v="1"/>
    <n v="324.51"/>
    <n v="0"/>
    <n v="0"/>
    <n v="0"/>
    <m/>
    <x v="0"/>
    <n v="0"/>
    <n v="0"/>
    <x v="2"/>
    <x v="1"/>
  </r>
  <r>
    <x v="3580"/>
    <x v="0"/>
    <s v="Champions"/>
    <n v="23"/>
    <n v="8"/>
    <n v="3110.37"/>
    <n v="0"/>
    <n v="326.75"/>
    <n v="326.75"/>
    <m/>
    <x v="2"/>
    <n v="0"/>
    <n v="0"/>
    <x v="2"/>
    <x v="1"/>
  </r>
  <r>
    <x v="3581"/>
    <x v="0"/>
    <s v="Champions"/>
    <n v="3"/>
    <n v="30"/>
    <n v="8393.02"/>
    <n v="1032.18"/>
    <n v="973.12"/>
    <n v="-59.06"/>
    <n v="-5.72"/>
    <x v="4"/>
    <n v="59.06"/>
    <n v="1.05"/>
    <x v="2"/>
    <x v="1"/>
  </r>
  <r>
    <x v="3582"/>
    <x v="0"/>
    <s v="Loyal Customers"/>
    <n v="124"/>
    <n v="7"/>
    <n v="2715.28"/>
    <n v="242.84"/>
    <n v="0"/>
    <n v="-242.84"/>
    <n v="-100"/>
    <x v="3"/>
    <n v="242.84"/>
    <n v="3.87"/>
    <x v="4"/>
    <x v="0"/>
  </r>
  <r>
    <x v="3583"/>
    <x v="0"/>
    <s v="Potential Loyalists"/>
    <n v="31"/>
    <n v="2"/>
    <n v="354.42"/>
    <n v="0"/>
    <n v="168.12"/>
    <n v="168.12"/>
    <m/>
    <x v="2"/>
    <n v="0"/>
    <n v="0"/>
    <x v="2"/>
    <x v="1"/>
  </r>
  <r>
    <x v="3584"/>
    <x v="0"/>
    <s v="Champions"/>
    <n v="13"/>
    <n v="8"/>
    <n v="1535.99"/>
    <n v="677.55"/>
    <n v="239.14"/>
    <n v="-438.41"/>
    <n v="-64.709999999999994"/>
    <x v="5"/>
    <n v="438.41"/>
    <n v="0"/>
    <x v="5"/>
    <x v="0"/>
  </r>
  <r>
    <x v="3585"/>
    <x v="0"/>
    <s v="Potential Loyalists"/>
    <n v="20"/>
    <n v="3"/>
    <n v="736.39"/>
    <n v="0"/>
    <n v="156.78"/>
    <n v="156.78"/>
    <m/>
    <x v="2"/>
    <n v="0"/>
    <n v="0"/>
    <x v="2"/>
    <x v="1"/>
  </r>
  <r>
    <x v="3586"/>
    <x v="0"/>
    <s v="Needs Attention"/>
    <n v="376"/>
    <n v="2"/>
    <n v="368.31"/>
    <n v="0"/>
    <n v="0"/>
    <n v="0"/>
    <m/>
    <x v="0"/>
    <n v="0"/>
    <n v="0"/>
    <x v="2"/>
    <x v="2"/>
  </r>
  <r>
    <x v="3587"/>
    <x v="0"/>
    <s v="Champions"/>
    <n v="45"/>
    <n v="7"/>
    <n v="1997.75"/>
    <n v="0"/>
    <n v="390.74"/>
    <n v="390.74"/>
    <m/>
    <x v="2"/>
    <n v="0"/>
    <n v="0"/>
    <x v="2"/>
    <x v="1"/>
  </r>
  <r>
    <x v="3588"/>
    <x v="0"/>
    <s v="Low Engagement"/>
    <n v="535"/>
    <n v="1"/>
    <n v="150.55000000000001"/>
    <n v="0"/>
    <n v="0"/>
    <n v="0"/>
    <m/>
    <x v="0"/>
    <n v="0"/>
    <n v="0"/>
    <x v="2"/>
    <x v="1"/>
  </r>
  <r>
    <x v="3589"/>
    <x v="0"/>
    <s v="Potential Loyalists"/>
    <n v="4"/>
    <n v="3"/>
    <n v="896.6"/>
    <n v="0"/>
    <n v="41.99"/>
    <n v="41.99"/>
    <m/>
    <x v="2"/>
    <n v="0"/>
    <n v="0"/>
    <x v="2"/>
    <x v="1"/>
  </r>
  <r>
    <x v="3590"/>
    <x v="0"/>
    <s v="Champions"/>
    <n v="9"/>
    <n v="7"/>
    <n v="2768.97"/>
    <n v="0"/>
    <n v="2768.97"/>
    <n v="2768.97"/>
    <m/>
    <x v="2"/>
    <n v="0"/>
    <n v="1.47"/>
    <x v="2"/>
    <x v="1"/>
  </r>
  <r>
    <x v="3591"/>
    <x v="0"/>
    <s v="Potential Loyalists"/>
    <n v="55"/>
    <n v="3"/>
    <n v="1175.68"/>
    <n v="0"/>
    <n v="414.27"/>
    <n v="414.27"/>
    <m/>
    <x v="2"/>
    <n v="0"/>
    <n v="0.28000000000000003"/>
    <x v="2"/>
    <x v="1"/>
  </r>
  <r>
    <x v="3592"/>
    <x v="0"/>
    <s v="Low Engagement"/>
    <n v="415"/>
    <n v="1"/>
    <n v="694.54"/>
    <n v="0"/>
    <n v="0"/>
    <n v="0"/>
    <m/>
    <x v="0"/>
    <n v="0"/>
    <n v="0"/>
    <x v="2"/>
    <x v="1"/>
  </r>
  <r>
    <x v="3593"/>
    <x v="0"/>
    <s v="Loyal Customers"/>
    <n v="89"/>
    <n v="7"/>
    <n v="1386.4"/>
    <n v="252.59"/>
    <n v="152.82"/>
    <n v="-99.77"/>
    <n v="-39.5"/>
    <x v="5"/>
    <n v="99.77"/>
    <n v="1.1499999999999999"/>
    <x v="5"/>
    <x v="0"/>
  </r>
  <r>
    <x v="3594"/>
    <x v="0"/>
    <s v="Champions"/>
    <n v="37"/>
    <n v="16"/>
    <n v="8274.14"/>
    <n v="329.84"/>
    <n v="974.96"/>
    <n v="645.12"/>
    <n v="195.59"/>
    <x v="1"/>
    <n v="0"/>
    <n v="1.06"/>
    <x v="1"/>
    <x v="1"/>
  </r>
  <r>
    <x v="3595"/>
    <x v="0"/>
    <s v="Low Engagement"/>
    <n v="736"/>
    <n v="1"/>
    <n v="20.399999999999999"/>
    <n v="0"/>
    <n v="0"/>
    <n v="0"/>
    <m/>
    <x v="0"/>
    <n v="0"/>
    <n v="0"/>
    <x v="2"/>
    <x v="1"/>
  </r>
  <r>
    <x v="3596"/>
    <x v="0"/>
    <s v="Potential Loyalists"/>
    <n v="3"/>
    <n v="3"/>
    <n v="12393.7"/>
    <n v="0"/>
    <n v="12393.7"/>
    <n v="12393.7"/>
    <m/>
    <x v="2"/>
    <n v="0"/>
    <n v="0"/>
    <x v="2"/>
    <x v="1"/>
  </r>
  <r>
    <x v="3597"/>
    <x v="0"/>
    <s v="Low Engagement"/>
    <n v="382"/>
    <n v="1"/>
    <n v="583.39"/>
    <n v="0"/>
    <n v="0"/>
    <n v="0"/>
    <m/>
    <x v="0"/>
    <n v="0"/>
    <n v="11.03"/>
    <x v="0"/>
    <x v="2"/>
  </r>
  <r>
    <x v="3598"/>
    <x v="0"/>
    <s v="Low Engagement"/>
    <n v="626"/>
    <n v="1"/>
    <n v="169.21"/>
    <n v="0"/>
    <n v="0"/>
    <n v="0"/>
    <m/>
    <x v="0"/>
    <n v="0"/>
    <n v="0"/>
    <x v="2"/>
    <x v="1"/>
  </r>
  <r>
    <x v="3599"/>
    <x v="0"/>
    <s v="Champions"/>
    <n v="30"/>
    <n v="10"/>
    <n v="5613.83"/>
    <n v="612.9"/>
    <n v="941.47"/>
    <n v="328.57"/>
    <n v="53.61"/>
    <x v="1"/>
    <n v="0"/>
    <n v="0"/>
    <x v="1"/>
    <x v="1"/>
  </r>
  <r>
    <x v="3600"/>
    <x v="0"/>
    <s v="High Value At Risk"/>
    <n v="475"/>
    <n v="5"/>
    <n v="2146.39"/>
    <n v="0"/>
    <n v="0"/>
    <n v="0"/>
    <m/>
    <x v="0"/>
    <n v="0"/>
    <n v="0"/>
    <x v="3"/>
    <x v="0"/>
  </r>
  <r>
    <x v="3601"/>
    <x v="0"/>
    <s v="Champions"/>
    <n v="13"/>
    <n v="10"/>
    <n v="2365.0700000000002"/>
    <n v="0"/>
    <n v="303.3"/>
    <n v="303.3"/>
    <m/>
    <x v="2"/>
    <n v="0"/>
    <n v="1.37"/>
    <x v="2"/>
    <x v="1"/>
  </r>
  <r>
    <x v="3602"/>
    <x v="0"/>
    <s v="Needs Attention"/>
    <n v="212"/>
    <n v="2"/>
    <n v="332.82"/>
    <n v="0"/>
    <n v="0"/>
    <n v="0"/>
    <m/>
    <x v="0"/>
    <n v="0"/>
    <n v="0"/>
    <x v="2"/>
    <x v="2"/>
  </r>
  <r>
    <x v="3603"/>
    <x v="0"/>
    <s v="Champions"/>
    <n v="48"/>
    <n v="7"/>
    <n v="3053.06"/>
    <n v="0"/>
    <n v="966.14"/>
    <n v="966.14"/>
    <m/>
    <x v="2"/>
    <n v="0"/>
    <n v="0"/>
    <x v="2"/>
    <x v="1"/>
  </r>
  <r>
    <x v="3604"/>
    <x v="0"/>
    <s v="Champions"/>
    <n v="24"/>
    <n v="15"/>
    <n v="5339.13"/>
    <n v="0"/>
    <n v="339.63"/>
    <n v="339.63"/>
    <m/>
    <x v="2"/>
    <n v="0"/>
    <n v="0"/>
    <x v="2"/>
    <x v="1"/>
  </r>
  <r>
    <x v="3605"/>
    <x v="0"/>
    <s v="Potential Loyalists"/>
    <n v="23"/>
    <n v="4"/>
    <n v="972.11"/>
    <n v="441.59"/>
    <n v="530.52"/>
    <n v="88.93"/>
    <n v="20.14"/>
    <x v="1"/>
    <n v="0"/>
    <n v="0"/>
    <x v="1"/>
    <x v="1"/>
  </r>
  <r>
    <x v="3606"/>
    <x v="0"/>
    <s v="High Value At Risk"/>
    <n v="246"/>
    <n v="11"/>
    <n v="1694.86"/>
    <n v="0"/>
    <n v="0"/>
    <n v="0"/>
    <m/>
    <x v="0"/>
    <n v="0"/>
    <n v="0.12"/>
    <x v="3"/>
    <x v="0"/>
  </r>
  <r>
    <x v="3607"/>
    <x v="0"/>
    <s v="Champions"/>
    <n v="9"/>
    <n v="29"/>
    <n v="5599.31"/>
    <n v="967"/>
    <n v="1167.3"/>
    <n v="200.3"/>
    <n v="20.71"/>
    <x v="1"/>
    <n v="0"/>
    <n v="0.24"/>
    <x v="1"/>
    <x v="1"/>
  </r>
  <r>
    <x v="3608"/>
    <x v="0"/>
    <s v="Champions"/>
    <n v="36"/>
    <n v="5"/>
    <n v="2978.59"/>
    <n v="1132.1199999999999"/>
    <n v="283.17"/>
    <n v="-848.95"/>
    <n v="-74.989999999999995"/>
    <x v="5"/>
    <n v="848.95"/>
    <n v="0"/>
    <x v="5"/>
    <x v="0"/>
  </r>
  <r>
    <x v="3609"/>
    <x v="0"/>
    <s v="Champions"/>
    <n v="4"/>
    <n v="84"/>
    <n v="56078.44"/>
    <n v="10608.02"/>
    <n v="13721.26"/>
    <n v="3113.24"/>
    <n v="29.35"/>
    <x v="1"/>
    <n v="0"/>
    <n v="7.96"/>
    <x v="1"/>
    <x v="1"/>
  </r>
  <r>
    <x v="3610"/>
    <x v="0"/>
    <s v="Loyal Customers"/>
    <n v="38"/>
    <n v="5"/>
    <n v="1100.28"/>
    <n v="260.75"/>
    <n v="132.44999999999999"/>
    <n v="-128.30000000000001"/>
    <n v="-49.2"/>
    <x v="5"/>
    <n v="128.30000000000001"/>
    <n v="0.84"/>
    <x v="5"/>
    <x v="0"/>
  </r>
  <r>
    <x v="3611"/>
    <x v="0"/>
    <s v="Potential Loyalists"/>
    <n v="4"/>
    <n v="3"/>
    <n v="704.26"/>
    <n v="0"/>
    <n v="704.26"/>
    <n v="704.26"/>
    <m/>
    <x v="2"/>
    <n v="0"/>
    <n v="2.11"/>
    <x v="2"/>
    <x v="1"/>
  </r>
  <r>
    <x v="3612"/>
    <x v="0"/>
    <s v="Champions"/>
    <n v="4"/>
    <n v="11"/>
    <n v="2083.4"/>
    <n v="0"/>
    <n v="674.44"/>
    <n v="674.44"/>
    <m/>
    <x v="2"/>
    <n v="0"/>
    <n v="1.46"/>
    <x v="2"/>
    <x v="1"/>
  </r>
  <r>
    <x v="3613"/>
    <x v="0"/>
    <s v="Champions"/>
    <n v="48"/>
    <n v="5"/>
    <n v="1545.58"/>
    <n v="0"/>
    <n v="211.88"/>
    <n v="211.88"/>
    <m/>
    <x v="2"/>
    <n v="0"/>
    <n v="0"/>
    <x v="2"/>
    <x v="1"/>
  </r>
  <r>
    <x v="3614"/>
    <x v="0"/>
    <s v="Potential Loyalists"/>
    <n v="40"/>
    <n v="4"/>
    <n v="698.13"/>
    <n v="0"/>
    <n v="247"/>
    <n v="247"/>
    <m/>
    <x v="2"/>
    <n v="0"/>
    <n v="0"/>
    <x v="2"/>
    <x v="1"/>
  </r>
  <r>
    <x v="3615"/>
    <x v="0"/>
    <s v="Champions"/>
    <n v="47"/>
    <n v="27"/>
    <n v="17329.16"/>
    <n v="462.75"/>
    <n v="833.99"/>
    <n v="371.24"/>
    <n v="80.22"/>
    <x v="1"/>
    <n v="0"/>
    <n v="4.76"/>
    <x v="1"/>
    <x v="1"/>
  </r>
  <r>
    <x v="3616"/>
    <x v="0"/>
    <s v="Potential Loyalists"/>
    <n v="17"/>
    <n v="3"/>
    <n v="851.01"/>
    <n v="0"/>
    <n v="851.01"/>
    <n v="851.01"/>
    <m/>
    <x v="2"/>
    <n v="0"/>
    <n v="0"/>
    <x v="2"/>
    <x v="1"/>
  </r>
  <r>
    <x v="3617"/>
    <x v="0"/>
    <s v="Needs Attention"/>
    <n v="396"/>
    <n v="2"/>
    <n v="487.03"/>
    <n v="0"/>
    <n v="0"/>
    <n v="0"/>
    <m/>
    <x v="0"/>
    <n v="0"/>
    <n v="0"/>
    <x v="2"/>
    <x v="2"/>
  </r>
  <r>
    <x v="3618"/>
    <x v="0"/>
    <s v="Low Engagement"/>
    <n v="261"/>
    <n v="1"/>
    <n v="602.63"/>
    <n v="0"/>
    <n v="0"/>
    <n v="0"/>
    <m/>
    <x v="0"/>
    <n v="0"/>
    <n v="0"/>
    <x v="2"/>
    <x v="1"/>
  </r>
  <r>
    <x v="3619"/>
    <x v="0"/>
    <s v="Potential Loyalists"/>
    <n v="47"/>
    <n v="3"/>
    <n v="719.81"/>
    <n v="0"/>
    <n v="219.12"/>
    <n v="219.12"/>
    <m/>
    <x v="2"/>
    <n v="0"/>
    <n v="0"/>
    <x v="2"/>
    <x v="1"/>
  </r>
  <r>
    <x v="3620"/>
    <x v="0"/>
    <s v="Potential Loyalists"/>
    <n v="13"/>
    <n v="3"/>
    <n v="478.71"/>
    <n v="0"/>
    <n v="245.75"/>
    <n v="245.75"/>
    <m/>
    <x v="2"/>
    <n v="0"/>
    <n v="0"/>
    <x v="2"/>
    <x v="1"/>
  </r>
  <r>
    <x v="3621"/>
    <x v="0"/>
    <s v="Potential Loyalists"/>
    <n v="30"/>
    <n v="1"/>
    <n v="439.66"/>
    <n v="0"/>
    <n v="439.66"/>
    <n v="439.66"/>
    <m/>
    <x v="2"/>
    <n v="0"/>
    <n v="0"/>
    <x v="2"/>
    <x v="1"/>
  </r>
  <r>
    <x v="3622"/>
    <x v="0"/>
    <s v="Potential Loyalists"/>
    <n v="44"/>
    <n v="1"/>
    <n v="236.09"/>
    <n v="0"/>
    <n v="236.09"/>
    <n v="236.09"/>
    <m/>
    <x v="2"/>
    <n v="0"/>
    <n v="0"/>
    <x v="2"/>
    <x v="1"/>
  </r>
  <r>
    <x v="3623"/>
    <x v="0"/>
    <s v="Loyal Customers"/>
    <n v="92"/>
    <n v="15"/>
    <n v="2048.36"/>
    <n v="417.95"/>
    <n v="0"/>
    <n v="-417.95"/>
    <n v="-100"/>
    <x v="3"/>
    <n v="417.95"/>
    <n v="8.11"/>
    <x v="4"/>
    <x v="0"/>
  </r>
  <r>
    <x v="3624"/>
    <x v="0"/>
    <s v="Low Engagement"/>
    <n v="596"/>
    <n v="1"/>
    <n v="82.2"/>
    <n v="0"/>
    <n v="0"/>
    <n v="0"/>
    <m/>
    <x v="0"/>
    <n v="0"/>
    <n v="0"/>
    <x v="2"/>
    <x v="1"/>
  </r>
  <r>
    <x v="3625"/>
    <x v="0"/>
    <s v="Champions"/>
    <n v="39"/>
    <n v="106"/>
    <n v="109620.87"/>
    <n v="17383.88"/>
    <n v="26720.7"/>
    <n v="9336.82"/>
    <n v="53.71"/>
    <x v="1"/>
    <n v="0"/>
    <n v="11.45"/>
    <x v="1"/>
    <x v="2"/>
  </r>
  <r>
    <x v="3626"/>
    <x v="0"/>
    <s v="Low Engagement"/>
    <n v="310"/>
    <n v="1"/>
    <n v="331.24"/>
    <n v="0"/>
    <n v="0"/>
    <n v="0"/>
    <m/>
    <x v="0"/>
    <n v="0"/>
    <n v="0"/>
    <x v="2"/>
    <x v="1"/>
  </r>
  <r>
    <x v="3627"/>
    <x v="0"/>
    <s v="Needs Attention"/>
    <n v="93"/>
    <n v="2"/>
    <n v="547.9"/>
    <n v="242.27"/>
    <n v="0"/>
    <n v="-242.27"/>
    <n v="-100"/>
    <x v="3"/>
    <n v="242.27"/>
    <n v="0"/>
    <x v="2"/>
    <x v="2"/>
  </r>
  <r>
    <x v="3628"/>
    <x v="0"/>
    <s v="High Value At Risk"/>
    <n v="457"/>
    <n v="6"/>
    <n v="1965.72"/>
    <n v="0"/>
    <n v="0"/>
    <n v="0"/>
    <m/>
    <x v="0"/>
    <n v="0"/>
    <n v="0"/>
    <x v="3"/>
    <x v="0"/>
  </r>
  <r>
    <x v="3629"/>
    <x v="0"/>
    <s v="Champions"/>
    <n v="6"/>
    <n v="27"/>
    <n v="10608.81"/>
    <n v="2599.1799999999998"/>
    <n v="2914.27"/>
    <n v="315.08999999999997"/>
    <n v="12.12"/>
    <x v="4"/>
    <n v="0"/>
    <n v="1.35"/>
    <x v="2"/>
    <x v="1"/>
  </r>
  <r>
    <x v="3630"/>
    <x v="0"/>
    <s v="High Value At Risk"/>
    <n v="197"/>
    <n v="6"/>
    <n v="911.32"/>
    <n v="0"/>
    <n v="0"/>
    <n v="0"/>
    <m/>
    <x v="0"/>
    <n v="0"/>
    <n v="0.32"/>
    <x v="3"/>
    <x v="0"/>
  </r>
  <r>
    <x v="3631"/>
    <x v="0"/>
    <s v="Low Engagement"/>
    <n v="561"/>
    <n v="1"/>
    <n v="217.73"/>
    <n v="0"/>
    <n v="0"/>
    <n v="0"/>
    <m/>
    <x v="0"/>
    <n v="0"/>
    <n v="0"/>
    <x v="2"/>
    <x v="1"/>
  </r>
  <r>
    <x v="3632"/>
    <x v="0"/>
    <s v="Needs Attention"/>
    <n v="88"/>
    <n v="4"/>
    <n v="2556.84"/>
    <n v="0"/>
    <n v="570.19000000000005"/>
    <n v="570.19000000000005"/>
    <m/>
    <x v="2"/>
    <n v="0"/>
    <n v="0"/>
    <x v="2"/>
    <x v="2"/>
  </r>
  <r>
    <x v="3633"/>
    <x v="0"/>
    <s v="High Value At Risk"/>
    <n v="270"/>
    <n v="5"/>
    <n v="1509.34"/>
    <n v="0"/>
    <n v="0"/>
    <n v="0"/>
    <m/>
    <x v="0"/>
    <n v="0"/>
    <n v="1.32"/>
    <x v="3"/>
    <x v="0"/>
  </r>
  <r>
    <x v="3634"/>
    <x v="0"/>
    <s v="Potential Loyalists"/>
    <n v="8"/>
    <n v="3"/>
    <n v="471.78"/>
    <n v="76.38"/>
    <n v="78.45"/>
    <n v="2.0699999999999998"/>
    <n v="2.71"/>
    <x v="4"/>
    <n v="0"/>
    <n v="3.7"/>
    <x v="2"/>
    <x v="1"/>
  </r>
  <r>
    <x v="3635"/>
    <x v="0"/>
    <s v="At Risk"/>
    <n v="424"/>
    <n v="2"/>
    <n v="456.4"/>
    <n v="0"/>
    <n v="0"/>
    <n v="0"/>
    <m/>
    <x v="0"/>
    <n v="0"/>
    <n v="1.48"/>
    <x v="2"/>
    <x v="2"/>
  </r>
  <r>
    <x v="3636"/>
    <x v="0"/>
    <s v="Loyal Customers"/>
    <n v="66"/>
    <n v="7"/>
    <n v="2416.9"/>
    <n v="453.75"/>
    <n v="437.37"/>
    <n v="-16.38"/>
    <n v="-3.61"/>
    <x v="4"/>
    <n v="16.38"/>
    <n v="1.37"/>
    <x v="2"/>
    <x v="1"/>
  </r>
  <r>
    <x v="3637"/>
    <x v="0"/>
    <s v="Potential Loyalists"/>
    <n v="31"/>
    <n v="3"/>
    <n v="3166.4"/>
    <n v="2739.8"/>
    <n v="426.6"/>
    <n v="-2313.1999999999998"/>
    <n v="-84.43"/>
    <x v="5"/>
    <n v="2313.1999999999998"/>
    <n v="0"/>
    <x v="2"/>
    <x v="2"/>
  </r>
  <r>
    <x v="3638"/>
    <x v="0"/>
    <s v="Champions"/>
    <n v="23"/>
    <n v="8"/>
    <n v="2245.3200000000002"/>
    <n v="415.53"/>
    <n v="736.99"/>
    <n v="321.45999999999998"/>
    <n v="77.36"/>
    <x v="1"/>
    <n v="0"/>
    <n v="2.77"/>
    <x v="1"/>
    <x v="1"/>
  </r>
  <r>
    <x v="3639"/>
    <x v="0"/>
    <s v="Champions"/>
    <n v="38"/>
    <n v="8"/>
    <n v="1856.59"/>
    <n v="0"/>
    <n v="97.5"/>
    <n v="97.5"/>
    <m/>
    <x v="2"/>
    <n v="0"/>
    <n v="0"/>
    <x v="2"/>
    <x v="1"/>
  </r>
  <r>
    <x v="3640"/>
    <x v="0"/>
    <s v="Low Engagement"/>
    <n v="436"/>
    <n v="1"/>
    <n v="340.84"/>
    <n v="0"/>
    <n v="0"/>
    <n v="0"/>
    <m/>
    <x v="0"/>
    <n v="0"/>
    <n v="0"/>
    <x v="2"/>
    <x v="1"/>
  </r>
  <r>
    <x v="3641"/>
    <x v="0"/>
    <s v="Loyal Customers"/>
    <n v="120"/>
    <n v="8"/>
    <n v="3434.93"/>
    <n v="479.45"/>
    <n v="0"/>
    <n v="-479.45"/>
    <n v="-100"/>
    <x v="3"/>
    <n v="479.45"/>
    <n v="7.22"/>
    <x v="4"/>
    <x v="0"/>
  </r>
  <r>
    <x v="3642"/>
    <x v="0"/>
    <s v="Low Engagement"/>
    <n v="563"/>
    <n v="1"/>
    <n v="235.78"/>
    <n v="0"/>
    <n v="0"/>
    <n v="0"/>
    <m/>
    <x v="0"/>
    <n v="0"/>
    <n v="0"/>
    <x v="2"/>
    <x v="1"/>
  </r>
  <r>
    <x v="3643"/>
    <x v="0"/>
    <s v="High Value At Risk"/>
    <n v="374"/>
    <n v="4"/>
    <n v="818.79"/>
    <n v="0"/>
    <n v="0"/>
    <n v="0"/>
    <m/>
    <x v="0"/>
    <n v="0"/>
    <n v="2.2799999999999998"/>
    <x v="3"/>
    <x v="0"/>
  </r>
  <r>
    <x v="3644"/>
    <x v="0"/>
    <s v="Champions"/>
    <n v="41"/>
    <n v="6"/>
    <n v="1852.15"/>
    <n v="0"/>
    <n v="1074.81"/>
    <n v="1074.81"/>
    <m/>
    <x v="2"/>
    <n v="0"/>
    <n v="0"/>
    <x v="2"/>
    <x v="1"/>
  </r>
  <r>
    <x v="3645"/>
    <x v="0"/>
    <s v="Needs Attention"/>
    <n v="174"/>
    <n v="3"/>
    <n v="300.7"/>
    <n v="137.9"/>
    <n v="0"/>
    <n v="-137.9"/>
    <n v="-100"/>
    <x v="3"/>
    <n v="137.9"/>
    <n v="0"/>
    <x v="2"/>
    <x v="2"/>
  </r>
  <r>
    <x v="3646"/>
    <x v="0"/>
    <s v="Low Engagement"/>
    <n v="682"/>
    <n v="1"/>
    <n v="188.44"/>
    <n v="0"/>
    <n v="0"/>
    <n v="0"/>
    <m/>
    <x v="0"/>
    <n v="0"/>
    <n v="0"/>
    <x v="2"/>
    <x v="1"/>
  </r>
  <r>
    <x v="3647"/>
    <x v="0"/>
    <s v="Potential Loyalists"/>
    <n v="55"/>
    <n v="1"/>
    <n v="362.06"/>
    <n v="0"/>
    <n v="362.06"/>
    <n v="362.06"/>
    <m/>
    <x v="2"/>
    <n v="0"/>
    <n v="0"/>
    <x v="2"/>
    <x v="1"/>
  </r>
  <r>
    <x v="3648"/>
    <x v="0"/>
    <s v="Champions"/>
    <n v="33"/>
    <n v="6"/>
    <n v="3634.84"/>
    <n v="1124.19"/>
    <n v="387.76"/>
    <n v="-736.43"/>
    <n v="-65.510000000000005"/>
    <x v="5"/>
    <n v="736.43"/>
    <n v="0.79"/>
    <x v="5"/>
    <x v="0"/>
  </r>
  <r>
    <x v="3649"/>
    <x v="0"/>
    <s v="Needs Attention"/>
    <n v="146"/>
    <n v="4"/>
    <n v="2111.88"/>
    <n v="783.9"/>
    <n v="0"/>
    <n v="-783.9"/>
    <n v="-100"/>
    <x v="3"/>
    <n v="783.9"/>
    <n v="1"/>
    <x v="4"/>
    <x v="0"/>
  </r>
  <r>
    <x v="3650"/>
    <x v="0"/>
    <s v="Low Engagement"/>
    <n v="221"/>
    <n v="1"/>
    <n v="134.80000000000001"/>
    <n v="0"/>
    <n v="0"/>
    <n v="0"/>
    <m/>
    <x v="0"/>
    <n v="0"/>
    <n v="0"/>
    <x v="2"/>
    <x v="1"/>
  </r>
  <r>
    <x v="3651"/>
    <x v="0"/>
    <s v="Potential Loyalists"/>
    <n v="46"/>
    <n v="1"/>
    <n v="650.75"/>
    <n v="0"/>
    <n v="650.75"/>
    <n v="650.75"/>
    <m/>
    <x v="2"/>
    <n v="0"/>
    <n v="0"/>
    <x v="2"/>
    <x v="1"/>
  </r>
  <r>
    <x v="3652"/>
    <x v="0"/>
    <s v="Champions"/>
    <n v="17"/>
    <n v="10"/>
    <n v="3854.85"/>
    <n v="484.69"/>
    <n v="718.89"/>
    <n v="234.2"/>
    <n v="48.32"/>
    <x v="1"/>
    <n v="0"/>
    <n v="16.93"/>
    <x v="1"/>
    <x v="2"/>
  </r>
  <r>
    <x v="3653"/>
    <x v="0"/>
    <s v="Low Engagement"/>
    <n v="407"/>
    <n v="1"/>
    <n v="62.7"/>
    <n v="0"/>
    <n v="0"/>
    <n v="0"/>
    <m/>
    <x v="0"/>
    <n v="0"/>
    <n v="0"/>
    <x v="2"/>
    <x v="1"/>
  </r>
  <r>
    <x v="3654"/>
    <x v="0"/>
    <s v="Loyal Customers"/>
    <n v="66"/>
    <n v="12"/>
    <n v="3053.57"/>
    <n v="303.60000000000002"/>
    <n v="508.56"/>
    <n v="204.96"/>
    <n v="67.510000000000005"/>
    <x v="1"/>
    <n v="0"/>
    <n v="0"/>
    <x v="1"/>
    <x v="1"/>
  </r>
  <r>
    <x v="3655"/>
    <x v="0"/>
    <s v="At Risk"/>
    <n v="401"/>
    <n v="3"/>
    <n v="541.95000000000005"/>
    <n v="0"/>
    <n v="0"/>
    <n v="0"/>
    <m/>
    <x v="0"/>
    <n v="0"/>
    <n v="0"/>
    <x v="2"/>
    <x v="2"/>
  </r>
  <r>
    <x v="3656"/>
    <x v="0"/>
    <s v="Low Engagement"/>
    <n v="432"/>
    <n v="1"/>
    <n v="89.65"/>
    <n v="0"/>
    <n v="0"/>
    <n v="0"/>
    <m/>
    <x v="0"/>
    <n v="0"/>
    <n v="49.86"/>
    <x v="0"/>
    <x v="2"/>
  </r>
  <r>
    <x v="3657"/>
    <x v="0"/>
    <s v="Champions"/>
    <n v="10"/>
    <n v="8"/>
    <n v="2863.45"/>
    <n v="199.96"/>
    <n v="375.48"/>
    <n v="175.52"/>
    <n v="87.78"/>
    <x v="1"/>
    <n v="0"/>
    <n v="0"/>
    <x v="1"/>
    <x v="1"/>
  </r>
  <r>
    <x v="3658"/>
    <x v="0"/>
    <s v="Low Engagement"/>
    <n v="261"/>
    <n v="1"/>
    <n v="335.32"/>
    <n v="0"/>
    <n v="0"/>
    <n v="0"/>
    <m/>
    <x v="0"/>
    <n v="0"/>
    <n v="0"/>
    <x v="2"/>
    <x v="1"/>
  </r>
  <r>
    <x v="3659"/>
    <x v="0"/>
    <s v="Low Engagement"/>
    <n v="726"/>
    <n v="1"/>
    <n v="109.31"/>
    <n v="0"/>
    <n v="0"/>
    <n v="0"/>
    <m/>
    <x v="0"/>
    <n v="0"/>
    <n v="0"/>
    <x v="2"/>
    <x v="1"/>
  </r>
  <r>
    <x v="3660"/>
    <x v="0"/>
    <s v="High Value At Risk"/>
    <n v="366"/>
    <n v="8"/>
    <n v="1992.13"/>
    <n v="0"/>
    <n v="0"/>
    <n v="0"/>
    <m/>
    <x v="0"/>
    <n v="0"/>
    <n v="0.85"/>
    <x v="3"/>
    <x v="0"/>
  </r>
  <r>
    <x v="3661"/>
    <x v="0"/>
    <s v="Champions"/>
    <n v="17"/>
    <n v="5"/>
    <n v="1521.04"/>
    <n v="316.38"/>
    <n v="1204.6600000000001"/>
    <n v="888.28"/>
    <n v="280.76"/>
    <x v="1"/>
    <n v="0"/>
    <n v="0"/>
    <x v="1"/>
    <x v="1"/>
  </r>
  <r>
    <x v="3662"/>
    <x v="0"/>
    <s v="High Value At Risk"/>
    <n v="563"/>
    <n v="3"/>
    <n v="3269.11"/>
    <n v="0"/>
    <n v="0"/>
    <n v="0"/>
    <m/>
    <x v="0"/>
    <n v="0"/>
    <n v="11.29"/>
    <x v="0"/>
    <x v="0"/>
  </r>
  <r>
    <x v="3663"/>
    <x v="0"/>
    <s v="Low Engagement"/>
    <n v="594"/>
    <n v="1"/>
    <n v="115.73"/>
    <n v="0"/>
    <n v="0"/>
    <n v="0"/>
    <m/>
    <x v="0"/>
    <n v="0"/>
    <n v="0"/>
    <x v="2"/>
    <x v="1"/>
  </r>
  <r>
    <x v="3664"/>
    <x v="0"/>
    <s v="Low Engagement"/>
    <n v="418"/>
    <n v="1"/>
    <n v="457.7"/>
    <n v="0"/>
    <n v="0"/>
    <n v="0"/>
    <m/>
    <x v="0"/>
    <n v="0"/>
    <n v="0"/>
    <x v="2"/>
    <x v="1"/>
  </r>
  <r>
    <x v="3665"/>
    <x v="0"/>
    <s v="Potential Loyalists"/>
    <n v="23"/>
    <n v="2"/>
    <n v="852.15"/>
    <n v="0"/>
    <n v="852.15"/>
    <n v="852.15"/>
    <m/>
    <x v="2"/>
    <n v="0"/>
    <n v="0"/>
    <x v="2"/>
    <x v="1"/>
  </r>
  <r>
    <x v="3666"/>
    <x v="0"/>
    <s v="Potential Loyalists"/>
    <n v="45"/>
    <n v="4"/>
    <n v="1076.8"/>
    <n v="0"/>
    <n v="326.24"/>
    <n v="326.24"/>
    <m/>
    <x v="2"/>
    <n v="0"/>
    <n v="0"/>
    <x v="2"/>
    <x v="1"/>
  </r>
  <r>
    <x v="3667"/>
    <x v="0"/>
    <s v="High Value At Risk"/>
    <n v="289"/>
    <n v="4"/>
    <n v="4180.09"/>
    <n v="0"/>
    <n v="0"/>
    <n v="0"/>
    <m/>
    <x v="0"/>
    <n v="0"/>
    <n v="0"/>
    <x v="3"/>
    <x v="0"/>
  </r>
  <r>
    <x v="3668"/>
    <x v="0"/>
    <s v="Low Engagement"/>
    <n v="298"/>
    <n v="1"/>
    <n v="122.4"/>
    <n v="0"/>
    <n v="0"/>
    <n v="0"/>
    <m/>
    <x v="0"/>
    <n v="0"/>
    <n v="22.92"/>
    <x v="0"/>
    <x v="2"/>
  </r>
  <r>
    <x v="3669"/>
    <x v="0"/>
    <s v="Low Engagement"/>
    <n v="391"/>
    <n v="1"/>
    <n v="252.5"/>
    <n v="0"/>
    <n v="0"/>
    <n v="0"/>
    <m/>
    <x v="0"/>
    <n v="0"/>
    <n v="0"/>
    <x v="2"/>
    <x v="1"/>
  </r>
  <r>
    <x v="3670"/>
    <x v="0"/>
    <s v="At Risk"/>
    <n v="503"/>
    <n v="2"/>
    <n v="736.93"/>
    <n v="0"/>
    <n v="0"/>
    <n v="0"/>
    <m/>
    <x v="0"/>
    <n v="0"/>
    <n v="1.35"/>
    <x v="2"/>
    <x v="2"/>
  </r>
  <r>
    <x v="3671"/>
    <x v="0"/>
    <s v="Champions"/>
    <n v="4"/>
    <n v="10"/>
    <n v="2234.73"/>
    <n v="1052.53"/>
    <n v="876.75"/>
    <n v="-175.78"/>
    <n v="-16.7"/>
    <x v="4"/>
    <n v="175.78"/>
    <n v="2.74"/>
    <x v="2"/>
    <x v="1"/>
  </r>
  <r>
    <x v="3672"/>
    <x v="0"/>
    <s v="High Value At Risk"/>
    <n v="626"/>
    <n v="1"/>
    <n v="2300.4"/>
    <n v="0"/>
    <n v="0"/>
    <n v="0"/>
    <m/>
    <x v="0"/>
    <n v="0"/>
    <n v="73.92"/>
    <x v="0"/>
    <x v="0"/>
  </r>
  <r>
    <x v="3673"/>
    <x v="0"/>
    <s v="Needs Attention"/>
    <n v="284"/>
    <n v="2"/>
    <n v="362.99"/>
    <n v="0"/>
    <n v="0"/>
    <n v="0"/>
    <m/>
    <x v="0"/>
    <n v="0"/>
    <n v="0"/>
    <x v="2"/>
    <x v="2"/>
  </r>
  <r>
    <x v="3674"/>
    <x v="0"/>
    <s v="Potential Loyalists"/>
    <n v="17"/>
    <n v="3"/>
    <n v="1352"/>
    <n v="0"/>
    <n v="1352"/>
    <n v="1352"/>
    <m/>
    <x v="2"/>
    <n v="0"/>
    <n v="0"/>
    <x v="2"/>
    <x v="1"/>
  </r>
  <r>
    <x v="3675"/>
    <x v="0"/>
    <s v="Needs Attention"/>
    <n v="82"/>
    <n v="4"/>
    <n v="602.55999999999995"/>
    <n v="0"/>
    <n v="86.9"/>
    <n v="86.9"/>
    <m/>
    <x v="2"/>
    <n v="0"/>
    <n v="21.52"/>
    <x v="0"/>
    <x v="2"/>
  </r>
  <r>
    <x v="3676"/>
    <x v="0"/>
    <s v="Champions"/>
    <n v="57"/>
    <n v="8"/>
    <n v="4278.96"/>
    <n v="0"/>
    <n v="1807.05"/>
    <n v="1807.05"/>
    <m/>
    <x v="2"/>
    <n v="0"/>
    <n v="0"/>
    <x v="2"/>
    <x v="1"/>
  </r>
  <r>
    <x v="3677"/>
    <x v="0"/>
    <s v="Low Engagement"/>
    <n v="671"/>
    <n v="1"/>
    <n v="106.75"/>
    <n v="0"/>
    <n v="0"/>
    <n v="0"/>
    <m/>
    <x v="0"/>
    <n v="0"/>
    <n v="0"/>
    <x v="2"/>
    <x v="1"/>
  </r>
  <r>
    <x v="3678"/>
    <x v="0"/>
    <s v="Needs Attention"/>
    <n v="101"/>
    <n v="4"/>
    <n v="2351.42"/>
    <n v="979.64"/>
    <n v="0"/>
    <n v="-979.64"/>
    <n v="-100"/>
    <x v="3"/>
    <n v="979.64"/>
    <n v="0"/>
    <x v="4"/>
    <x v="0"/>
  </r>
  <r>
    <x v="3679"/>
    <x v="0"/>
    <s v="Low Engagement"/>
    <n v="300"/>
    <n v="1"/>
    <n v="436.18"/>
    <n v="0"/>
    <n v="0"/>
    <n v="0"/>
    <m/>
    <x v="0"/>
    <n v="0"/>
    <n v="0"/>
    <x v="2"/>
    <x v="1"/>
  </r>
  <r>
    <x v="3680"/>
    <x v="0"/>
    <s v="Champions"/>
    <n v="24"/>
    <n v="12"/>
    <n v="2324.71"/>
    <n v="0"/>
    <n v="656.47"/>
    <n v="656.47"/>
    <m/>
    <x v="2"/>
    <n v="0"/>
    <n v="0.25"/>
    <x v="2"/>
    <x v="1"/>
  </r>
  <r>
    <x v="3681"/>
    <x v="0"/>
    <s v="Loyal Customers"/>
    <n v="60"/>
    <n v="10"/>
    <n v="2687.73"/>
    <n v="312.64"/>
    <n v="221.69"/>
    <n v="-90.95"/>
    <n v="-29.09"/>
    <x v="5"/>
    <n v="90.95"/>
    <n v="0.08"/>
    <x v="5"/>
    <x v="0"/>
  </r>
  <r>
    <x v="3682"/>
    <x v="0"/>
    <s v="High Value At Risk"/>
    <n v="390"/>
    <n v="5"/>
    <n v="1739.92"/>
    <n v="0"/>
    <n v="0"/>
    <n v="0"/>
    <m/>
    <x v="0"/>
    <n v="0"/>
    <n v="0"/>
    <x v="3"/>
    <x v="0"/>
  </r>
  <r>
    <x v="3683"/>
    <x v="0"/>
    <s v="High Value At Risk"/>
    <n v="576"/>
    <n v="2"/>
    <n v="1437.43"/>
    <n v="0"/>
    <n v="0"/>
    <n v="0"/>
    <m/>
    <x v="0"/>
    <n v="0"/>
    <n v="0"/>
    <x v="3"/>
    <x v="0"/>
  </r>
  <r>
    <x v="3684"/>
    <x v="0"/>
    <s v="Needs Attention"/>
    <n v="387"/>
    <n v="2"/>
    <n v="263.49"/>
    <n v="0"/>
    <n v="0"/>
    <n v="0"/>
    <m/>
    <x v="0"/>
    <n v="0"/>
    <n v="0"/>
    <x v="2"/>
    <x v="2"/>
  </r>
  <r>
    <x v="3685"/>
    <x v="0"/>
    <s v="Low Engagement"/>
    <n v="625"/>
    <n v="1"/>
    <n v="180.56"/>
    <n v="0"/>
    <n v="0"/>
    <n v="0"/>
    <m/>
    <x v="0"/>
    <n v="0"/>
    <n v="0"/>
    <x v="2"/>
    <x v="1"/>
  </r>
  <r>
    <x v="3686"/>
    <x v="0"/>
    <s v="Needs Attention"/>
    <n v="155"/>
    <n v="2"/>
    <n v="315.06"/>
    <n v="157.81"/>
    <n v="0"/>
    <n v="-157.81"/>
    <n v="-100"/>
    <x v="3"/>
    <n v="157.81"/>
    <n v="0"/>
    <x v="2"/>
    <x v="2"/>
  </r>
  <r>
    <x v="3687"/>
    <x v="0"/>
    <s v="Loyal Customers"/>
    <n v="115"/>
    <n v="6"/>
    <n v="1587.94"/>
    <n v="224.13"/>
    <n v="0"/>
    <n v="-224.13"/>
    <n v="-100"/>
    <x v="3"/>
    <n v="224.13"/>
    <n v="4.5599999999999996"/>
    <x v="4"/>
    <x v="0"/>
  </r>
  <r>
    <x v="3688"/>
    <x v="0"/>
    <s v="Needs Attention"/>
    <n v="107"/>
    <n v="1"/>
    <n v="17"/>
    <n v="17"/>
    <n v="0"/>
    <n v="-17"/>
    <n v="-100"/>
    <x v="3"/>
    <n v="17"/>
    <n v="0"/>
    <x v="2"/>
    <x v="2"/>
  </r>
  <r>
    <x v="3689"/>
    <x v="0"/>
    <s v="Champions"/>
    <n v="12"/>
    <n v="11"/>
    <n v="3695.56"/>
    <n v="0"/>
    <n v="826.13"/>
    <n v="826.13"/>
    <m/>
    <x v="2"/>
    <n v="0"/>
    <n v="2.61"/>
    <x v="2"/>
    <x v="1"/>
  </r>
  <r>
    <x v="3690"/>
    <x v="0"/>
    <s v="Low Engagement"/>
    <n v="457"/>
    <n v="1"/>
    <n v="447.05"/>
    <n v="0"/>
    <n v="0"/>
    <n v="0"/>
    <m/>
    <x v="0"/>
    <n v="0"/>
    <n v="0"/>
    <x v="2"/>
    <x v="1"/>
  </r>
  <r>
    <x v="3691"/>
    <x v="0"/>
    <s v="High Value At Risk"/>
    <n v="265"/>
    <n v="4"/>
    <n v="1584.97"/>
    <n v="0"/>
    <n v="0"/>
    <n v="0"/>
    <m/>
    <x v="0"/>
    <n v="0"/>
    <n v="0"/>
    <x v="3"/>
    <x v="0"/>
  </r>
  <r>
    <x v="3692"/>
    <x v="0"/>
    <s v="Low Engagement"/>
    <n v="241"/>
    <n v="1"/>
    <n v="185.05"/>
    <n v="0"/>
    <n v="0"/>
    <n v="0"/>
    <m/>
    <x v="0"/>
    <n v="0"/>
    <n v="0"/>
    <x v="2"/>
    <x v="1"/>
  </r>
  <r>
    <x v="3693"/>
    <x v="0"/>
    <s v="Loyal Customers"/>
    <n v="88"/>
    <n v="14"/>
    <n v="4010.7"/>
    <n v="490.27"/>
    <n v="293.14"/>
    <n v="-197.13"/>
    <n v="-40.21"/>
    <x v="5"/>
    <n v="197.13"/>
    <n v="0"/>
    <x v="5"/>
    <x v="0"/>
  </r>
  <r>
    <x v="3694"/>
    <x v="0"/>
    <s v="Champions"/>
    <n v="51"/>
    <n v="7"/>
    <n v="1573.2"/>
    <n v="273.8"/>
    <n v="139.80000000000001"/>
    <n v="-134"/>
    <n v="-48.94"/>
    <x v="5"/>
    <n v="134"/>
    <n v="0.31"/>
    <x v="5"/>
    <x v="0"/>
  </r>
  <r>
    <x v="3695"/>
    <x v="0"/>
    <s v="Low Engagement"/>
    <n v="463"/>
    <n v="1"/>
    <n v="582.64"/>
    <n v="0"/>
    <n v="0"/>
    <n v="0"/>
    <m/>
    <x v="0"/>
    <n v="0"/>
    <n v="0"/>
    <x v="2"/>
    <x v="1"/>
  </r>
  <r>
    <x v="3696"/>
    <x v="0"/>
    <s v="Needs Attention"/>
    <n v="71"/>
    <n v="4"/>
    <n v="3229.16"/>
    <n v="0"/>
    <n v="1290.7"/>
    <n v="1290.7"/>
    <m/>
    <x v="2"/>
    <n v="0"/>
    <n v="1.91"/>
    <x v="2"/>
    <x v="2"/>
  </r>
  <r>
    <x v="3697"/>
    <x v="0"/>
    <s v="Potential Loyalists"/>
    <n v="43"/>
    <n v="3"/>
    <n v="1842.14"/>
    <n v="1392.84"/>
    <n v="449.3"/>
    <n v="-943.54"/>
    <n v="-67.739999999999995"/>
    <x v="5"/>
    <n v="943.54"/>
    <n v="0"/>
    <x v="2"/>
    <x v="2"/>
  </r>
  <r>
    <x v="3698"/>
    <x v="0"/>
    <s v="Champions"/>
    <n v="8"/>
    <n v="22"/>
    <n v="6191.71"/>
    <n v="351.14"/>
    <n v="273.24"/>
    <n v="-77.900000000000006"/>
    <n v="-22.18"/>
    <x v="5"/>
    <n v="77.900000000000006"/>
    <n v="3.05"/>
    <x v="5"/>
    <x v="0"/>
  </r>
  <r>
    <x v="3699"/>
    <x v="0"/>
    <s v="Loyal Customers"/>
    <n v="62"/>
    <n v="9"/>
    <n v="2774.46"/>
    <n v="0"/>
    <n v="298.20999999999998"/>
    <n v="298.20999999999998"/>
    <m/>
    <x v="2"/>
    <n v="0"/>
    <n v="9.49"/>
    <x v="2"/>
    <x v="1"/>
  </r>
  <r>
    <x v="3700"/>
    <x v="0"/>
    <s v="High Value At Risk"/>
    <n v="249"/>
    <n v="5"/>
    <n v="2386.19"/>
    <n v="0"/>
    <n v="0"/>
    <n v="0"/>
    <m/>
    <x v="0"/>
    <n v="0"/>
    <n v="0"/>
    <x v="3"/>
    <x v="0"/>
  </r>
  <r>
    <x v="3701"/>
    <x v="0"/>
    <s v="Needs Attention"/>
    <n v="66"/>
    <n v="1"/>
    <n v="108.38"/>
    <n v="0"/>
    <n v="108.38"/>
    <n v="108.38"/>
    <m/>
    <x v="2"/>
    <n v="0"/>
    <n v="0"/>
    <x v="2"/>
    <x v="2"/>
  </r>
  <r>
    <x v="3702"/>
    <x v="0"/>
    <s v="Champions"/>
    <n v="18"/>
    <n v="7"/>
    <n v="3204.16"/>
    <n v="961.22"/>
    <n v="1710.04"/>
    <n v="748.82"/>
    <n v="77.900000000000006"/>
    <x v="1"/>
    <n v="0"/>
    <n v="0"/>
    <x v="1"/>
    <x v="1"/>
  </r>
  <r>
    <x v="3703"/>
    <x v="0"/>
    <s v="Needs Attention"/>
    <n v="85"/>
    <n v="4"/>
    <n v="2235.92"/>
    <n v="0"/>
    <n v="842.5"/>
    <n v="842.5"/>
    <m/>
    <x v="2"/>
    <n v="0"/>
    <n v="2.86"/>
    <x v="2"/>
    <x v="2"/>
  </r>
  <r>
    <x v="3704"/>
    <x v="0"/>
    <s v="At Risk"/>
    <n v="219"/>
    <n v="3"/>
    <n v="939.48"/>
    <n v="0"/>
    <n v="0"/>
    <n v="0"/>
    <m/>
    <x v="0"/>
    <n v="0"/>
    <n v="1.69"/>
    <x v="2"/>
    <x v="2"/>
  </r>
  <r>
    <x v="3705"/>
    <x v="0"/>
    <s v="Potential Loyalists"/>
    <n v="46"/>
    <n v="4"/>
    <n v="1781.59"/>
    <n v="0"/>
    <n v="642.77"/>
    <n v="642.77"/>
    <m/>
    <x v="2"/>
    <n v="0"/>
    <n v="0"/>
    <x v="2"/>
    <x v="1"/>
  </r>
  <r>
    <x v="3706"/>
    <x v="0"/>
    <s v="Low Engagement"/>
    <n v="429"/>
    <n v="1"/>
    <n v="549.33000000000004"/>
    <n v="0"/>
    <n v="0"/>
    <n v="0"/>
    <m/>
    <x v="0"/>
    <n v="0"/>
    <n v="0"/>
    <x v="2"/>
    <x v="1"/>
  </r>
  <r>
    <x v="3707"/>
    <x v="0"/>
    <s v="Needs Attention"/>
    <n v="144"/>
    <n v="4"/>
    <n v="195.74"/>
    <n v="59.6"/>
    <n v="0"/>
    <n v="-59.6"/>
    <n v="-100"/>
    <x v="3"/>
    <n v="59.6"/>
    <n v="0"/>
    <x v="2"/>
    <x v="2"/>
  </r>
  <r>
    <x v="3708"/>
    <x v="0"/>
    <s v="Low Engagement"/>
    <n v="184"/>
    <n v="1"/>
    <n v="161.38"/>
    <n v="0"/>
    <n v="0"/>
    <n v="0"/>
    <m/>
    <x v="0"/>
    <n v="0"/>
    <n v="0"/>
    <x v="2"/>
    <x v="1"/>
  </r>
  <r>
    <x v="3709"/>
    <x v="0"/>
    <s v="Low Engagement"/>
    <n v="171"/>
    <n v="1"/>
    <n v="135.75"/>
    <n v="135.75"/>
    <n v="0"/>
    <n v="-135.75"/>
    <n v="-100"/>
    <x v="3"/>
    <n v="135.75"/>
    <n v="0"/>
    <x v="2"/>
    <x v="1"/>
  </r>
  <r>
    <x v="3710"/>
    <x v="0"/>
    <s v="Champions"/>
    <n v="10"/>
    <n v="12"/>
    <n v="2553.8000000000002"/>
    <n v="273.02"/>
    <n v="736.29"/>
    <n v="463.27"/>
    <n v="169.68"/>
    <x v="1"/>
    <n v="0"/>
    <n v="0"/>
    <x v="1"/>
    <x v="1"/>
  </r>
  <r>
    <x v="3711"/>
    <x v="0"/>
    <s v="Low Engagement"/>
    <n v="212"/>
    <n v="1"/>
    <n v="612.78"/>
    <n v="0"/>
    <n v="0"/>
    <n v="0"/>
    <m/>
    <x v="0"/>
    <n v="0"/>
    <n v="3.25"/>
    <x v="2"/>
    <x v="1"/>
  </r>
  <r>
    <x v="3712"/>
    <x v="0"/>
    <s v="At Risk"/>
    <n v="190"/>
    <n v="3"/>
    <n v="654.4"/>
    <n v="0"/>
    <n v="0"/>
    <n v="0"/>
    <m/>
    <x v="0"/>
    <n v="0"/>
    <n v="0.66"/>
    <x v="2"/>
    <x v="2"/>
  </r>
  <r>
    <x v="3713"/>
    <x v="0"/>
    <s v="High Value At Risk"/>
    <n v="653"/>
    <n v="1"/>
    <n v="4376.25"/>
    <n v="0"/>
    <n v="0"/>
    <n v="0"/>
    <m/>
    <x v="0"/>
    <n v="0"/>
    <n v="2.76"/>
    <x v="3"/>
    <x v="0"/>
  </r>
  <r>
    <x v="3714"/>
    <x v="0"/>
    <s v="Champions"/>
    <n v="9"/>
    <n v="8"/>
    <n v="1720.81"/>
    <n v="0"/>
    <n v="423.36"/>
    <n v="423.36"/>
    <m/>
    <x v="2"/>
    <n v="0"/>
    <n v="0"/>
    <x v="2"/>
    <x v="1"/>
  </r>
  <r>
    <x v="3715"/>
    <x v="0"/>
    <s v="Loyal Customers"/>
    <n v="60"/>
    <n v="6"/>
    <n v="2967.51"/>
    <n v="0"/>
    <n v="1309.1400000000001"/>
    <n v="1309.1400000000001"/>
    <m/>
    <x v="2"/>
    <n v="0"/>
    <n v="0.51"/>
    <x v="2"/>
    <x v="1"/>
  </r>
  <r>
    <x v="3716"/>
    <x v="0"/>
    <s v="Champions"/>
    <n v="58"/>
    <n v="5"/>
    <n v="1450.04"/>
    <n v="0"/>
    <n v="568.72"/>
    <n v="568.72"/>
    <m/>
    <x v="2"/>
    <n v="0"/>
    <n v="1.37"/>
    <x v="2"/>
    <x v="1"/>
  </r>
  <r>
    <x v="3717"/>
    <x v="0"/>
    <s v="Loyal Customers"/>
    <n v="74"/>
    <n v="6"/>
    <n v="895.62"/>
    <n v="300.42"/>
    <n v="134.16"/>
    <n v="-166.26"/>
    <n v="-55.34"/>
    <x v="5"/>
    <n v="166.26"/>
    <n v="0"/>
    <x v="5"/>
    <x v="0"/>
  </r>
  <r>
    <x v="3718"/>
    <x v="0"/>
    <s v="Potential Loyalists"/>
    <n v="52"/>
    <n v="1"/>
    <n v="307.77999999999997"/>
    <n v="0"/>
    <n v="307.77999999999997"/>
    <n v="307.77999999999997"/>
    <m/>
    <x v="2"/>
    <n v="0"/>
    <n v="0"/>
    <x v="2"/>
    <x v="1"/>
  </r>
  <r>
    <x v="3719"/>
    <x v="0"/>
    <s v="High Value At Risk"/>
    <n v="318"/>
    <n v="4"/>
    <n v="1772.49"/>
    <n v="0"/>
    <n v="0"/>
    <n v="0"/>
    <m/>
    <x v="0"/>
    <n v="0"/>
    <n v="3.56"/>
    <x v="3"/>
    <x v="0"/>
  </r>
  <r>
    <x v="3720"/>
    <x v="0"/>
    <s v="High Value At Risk"/>
    <n v="368"/>
    <n v="14"/>
    <n v="4292.3500000000004"/>
    <n v="0"/>
    <n v="0"/>
    <n v="0"/>
    <m/>
    <x v="0"/>
    <n v="0"/>
    <n v="0"/>
    <x v="3"/>
    <x v="0"/>
  </r>
  <r>
    <x v="3721"/>
    <x v="0"/>
    <s v="Champions"/>
    <n v="30"/>
    <n v="15"/>
    <n v="14644.6"/>
    <n v="1862.7"/>
    <n v="2581.0700000000002"/>
    <n v="718.37"/>
    <n v="38.57"/>
    <x v="1"/>
    <n v="0"/>
    <n v="0"/>
    <x v="1"/>
    <x v="1"/>
  </r>
  <r>
    <x v="3722"/>
    <x v="0"/>
    <s v="Potential Loyalists"/>
    <n v="40"/>
    <n v="2"/>
    <n v="801.31"/>
    <n v="0"/>
    <n v="656.25"/>
    <n v="656.25"/>
    <m/>
    <x v="2"/>
    <n v="0"/>
    <n v="0"/>
    <x v="2"/>
    <x v="1"/>
  </r>
  <r>
    <x v="3723"/>
    <x v="0"/>
    <s v="Champions"/>
    <n v="18"/>
    <n v="11"/>
    <n v="3801.05"/>
    <n v="306.39999999999998"/>
    <n v="1185.52"/>
    <n v="879.12"/>
    <n v="286.92"/>
    <x v="1"/>
    <n v="0"/>
    <n v="1.39"/>
    <x v="1"/>
    <x v="1"/>
  </r>
  <r>
    <x v="3724"/>
    <x v="0"/>
    <s v="High Value At Risk"/>
    <n v="408"/>
    <n v="3"/>
    <n v="1396.05"/>
    <n v="0"/>
    <n v="0"/>
    <n v="0"/>
    <m/>
    <x v="0"/>
    <n v="0"/>
    <n v="0"/>
    <x v="3"/>
    <x v="0"/>
  </r>
  <r>
    <x v="3725"/>
    <x v="0"/>
    <s v="High Value At Risk"/>
    <n v="423"/>
    <n v="4"/>
    <n v="987.48"/>
    <n v="0"/>
    <n v="0"/>
    <n v="0"/>
    <m/>
    <x v="0"/>
    <n v="0"/>
    <n v="0"/>
    <x v="3"/>
    <x v="0"/>
  </r>
  <r>
    <x v="3726"/>
    <x v="0"/>
    <s v="Champions"/>
    <n v="52"/>
    <n v="12"/>
    <n v="9957.42"/>
    <n v="613.98"/>
    <n v="1228.04"/>
    <n v="614.05999999999995"/>
    <n v="100.01"/>
    <x v="1"/>
    <n v="0"/>
    <n v="0.92"/>
    <x v="1"/>
    <x v="1"/>
  </r>
  <r>
    <x v="3727"/>
    <x v="0"/>
    <s v="At Risk"/>
    <n v="545"/>
    <n v="2"/>
    <n v="664.2"/>
    <n v="0"/>
    <n v="0"/>
    <n v="0"/>
    <m/>
    <x v="0"/>
    <n v="0"/>
    <n v="0"/>
    <x v="2"/>
    <x v="2"/>
  </r>
  <r>
    <x v="3728"/>
    <x v="0"/>
    <s v="Champions"/>
    <n v="4"/>
    <n v="56"/>
    <n v="22992.26"/>
    <n v="3827.9"/>
    <n v="3969.77"/>
    <n v="141.87"/>
    <n v="3.71"/>
    <x v="4"/>
    <n v="0"/>
    <n v="3.32"/>
    <x v="2"/>
    <x v="1"/>
  </r>
  <r>
    <x v="3729"/>
    <x v="0"/>
    <s v="Champions"/>
    <n v="22"/>
    <n v="5"/>
    <n v="2145.34"/>
    <n v="0"/>
    <n v="334.56"/>
    <n v="334.56"/>
    <m/>
    <x v="2"/>
    <n v="0"/>
    <n v="1.18"/>
    <x v="2"/>
    <x v="1"/>
  </r>
  <r>
    <x v="3730"/>
    <x v="0"/>
    <s v="Needs Attention"/>
    <n v="263"/>
    <n v="2"/>
    <n v="819.45"/>
    <n v="0"/>
    <n v="0"/>
    <n v="0"/>
    <m/>
    <x v="0"/>
    <n v="0"/>
    <n v="0"/>
    <x v="2"/>
    <x v="2"/>
  </r>
  <r>
    <x v="3731"/>
    <x v="0"/>
    <s v="Needs Attention"/>
    <n v="60"/>
    <n v="4"/>
    <n v="946.8"/>
    <n v="0"/>
    <n v="550.08000000000004"/>
    <n v="550.08000000000004"/>
    <m/>
    <x v="2"/>
    <n v="0"/>
    <n v="2.72"/>
    <x v="2"/>
    <x v="2"/>
  </r>
  <r>
    <x v="3732"/>
    <x v="0"/>
    <s v="Low Engagement"/>
    <n v="681"/>
    <n v="1"/>
    <n v="422.7"/>
    <n v="0"/>
    <n v="0"/>
    <n v="0"/>
    <m/>
    <x v="0"/>
    <n v="0"/>
    <n v="0"/>
    <x v="2"/>
    <x v="1"/>
  </r>
  <r>
    <x v="3733"/>
    <x v="0"/>
    <s v="At Risk"/>
    <n v="379"/>
    <n v="3"/>
    <n v="910.35"/>
    <n v="0"/>
    <n v="0"/>
    <n v="0"/>
    <m/>
    <x v="0"/>
    <n v="0"/>
    <n v="0.87"/>
    <x v="2"/>
    <x v="2"/>
  </r>
  <r>
    <x v="3734"/>
    <x v="0"/>
    <s v="Loyal Customers"/>
    <n v="19"/>
    <n v="5"/>
    <n v="1111.1500000000001"/>
    <n v="166.57"/>
    <n v="329.04"/>
    <n v="162.47"/>
    <n v="97.54"/>
    <x v="1"/>
    <n v="0"/>
    <n v="0"/>
    <x v="1"/>
    <x v="1"/>
  </r>
  <r>
    <x v="3735"/>
    <x v="0"/>
    <s v="Needs Attention"/>
    <n v="66"/>
    <n v="3"/>
    <n v="1433.46"/>
    <n v="0"/>
    <n v="601.04"/>
    <n v="601.04"/>
    <m/>
    <x v="2"/>
    <n v="0"/>
    <n v="1.19"/>
    <x v="2"/>
    <x v="2"/>
  </r>
  <r>
    <x v="3736"/>
    <x v="0"/>
    <s v="Needs Attention"/>
    <n v="89"/>
    <n v="2"/>
    <n v="955.94"/>
    <n v="0"/>
    <n v="620.4"/>
    <n v="620.4"/>
    <m/>
    <x v="2"/>
    <n v="0"/>
    <n v="0"/>
    <x v="2"/>
    <x v="2"/>
  </r>
  <r>
    <x v="3737"/>
    <x v="0"/>
    <s v="Low Engagement"/>
    <n v="250"/>
    <n v="1"/>
    <n v="535.34"/>
    <n v="0"/>
    <n v="0"/>
    <n v="0"/>
    <m/>
    <x v="0"/>
    <n v="0"/>
    <n v="0"/>
    <x v="2"/>
    <x v="1"/>
  </r>
  <r>
    <x v="3738"/>
    <x v="0"/>
    <s v="Champions"/>
    <n v="4"/>
    <n v="12"/>
    <n v="4555.08"/>
    <n v="375.19"/>
    <n v="475.58"/>
    <n v="100.39"/>
    <n v="26.76"/>
    <x v="1"/>
    <n v="0"/>
    <n v="0.96"/>
    <x v="1"/>
    <x v="1"/>
  </r>
  <r>
    <x v="3739"/>
    <x v="0"/>
    <s v="Low Engagement"/>
    <n v="247"/>
    <n v="1"/>
    <n v="175.2"/>
    <n v="0"/>
    <n v="0"/>
    <n v="0"/>
    <m/>
    <x v="0"/>
    <n v="0"/>
    <n v="0"/>
    <x v="2"/>
    <x v="1"/>
  </r>
  <r>
    <x v="3740"/>
    <x v="0"/>
    <s v="Champions"/>
    <n v="9"/>
    <n v="19"/>
    <n v="6805.44"/>
    <n v="1284.03"/>
    <n v="1199.18"/>
    <n v="-84.85"/>
    <n v="-6.61"/>
    <x v="4"/>
    <n v="84.85"/>
    <n v="1.64"/>
    <x v="2"/>
    <x v="1"/>
  </r>
  <r>
    <x v="3741"/>
    <x v="0"/>
    <s v="Loyal Customers"/>
    <n v="158"/>
    <n v="4"/>
    <n v="946.38"/>
    <n v="75"/>
    <n v="0"/>
    <n v="-75"/>
    <n v="-100"/>
    <x v="3"/>
    <n v="75"/>
    <n v="0"/>
    <x v="2"/>
    <x v="1"/>
  </r>
  <r>
    <x v="3742"/>
    <x v="0"/>
    <s v="Loyal Customers"/>
    <n v="134"/>
    <n v="5"/>
    <n v="2398.91"/>
    <n v="375"/>
    <n v="0"/>
    <n v="-375"/>
    <n v="-100"/>
    <x v="3"/>
    <n v="375"/>
    <n v="1.33"/>
    <x v="4"/>
    <x v="0"/>
  </r>
  <r>
    <x v="3743"/>
    <x v="0"/>
    <s v="Needs Attention"/>
    <n v="297"/>
    <n v="2"/>
    <n v="386.62"/>
    <n v="0"/>
    <n v="0"/>
    <n v="0"/>
    <m/>
    <x v="0"/>
    <n v="0"/>
    <n v="4.2"/>
    <x v="2"/>
    <x v="2"/>
  </r>
  <r>
    <x v="3744"/>
    <x v="0"/>
    <s v="Potential Loyalists"/>
    <n v="5"/>
    <n v="3"/>
    <n v="422.22"/>
    <n v="163.68"/>
    <n v="116.84"/>
    <n v="-46.84"/>
    <n v="-28.62"/>
    <x v="5"/>
    <n v="46.84"/>
    <n v="0"/>
    <x v="2"/>
    <x v="2"/>
  </r>
  <r>
    <x v="3745"/>
    <x v="0"/>
    <s v="Champions"/>
    <n v="43"/>
    <n v="10"/>
    <n v="4002.17"/>
    <n v="444.22"/>
    <n v="644.32000000000005"/>
    <n v="200.1"/>
    <n v="45.05"/>
    <x v="1"/>
    <n v="0"/>
    <n v="6.02"/>
    <x v="1"/>
    <x v="1"/>
  </r>
  <r>
    <x v="3746"/>
    <x v="0"/>
    <s v="High Value At Risk"/>
    <n v="269"/>
    <n v="1"/>
    <n v="1829.04"/>
    <n v="0"/>
    <n v="0"/>
    <n v="0"/>
    <m/>
    <x v="0"/>
    <n v="0"/>
    <n v="0"/>
    <x v="3"/>
    <x v="0"/>
  </r>
  <r>
    <x v="3747"/>
    <x v="0"/>
    <s v="Champions"/>
    <n v="50"/>
    <n v="11"/>
    <n v="5133.49"/>
    <n v="323.44"/>
    <n v="800.69"/>
    <n v="477.25"/>
    <n v="147.55000000000001"/>
    <x v="1"/>
    <n v="0"/>
    <n v="1.68"/>
    <x v="1"/>
    <x v="1"/>
  </r>
  <r>
    <x v="3748"/>
    <x v="0"/>
    <s v="High Value At Risk"/>
    <n v="382"/>
    <n v="5"/>
    <n v="796.9"/>
    <n v="0"/>
    <n v="0"/>
    <n v="0"/>
    <m/>
    <x v="0"/>
    <n v="0"/>
    <n v="1.99"/>
    <x v="3"/>
    <x v="0"/>
  </r>
  <r>
    <x v="3749"/>
    <x v="0"/>
    <s v="Champions"/>
    <n v="9"/>
    <n v="20"/>
    <n v="6188.18"/>
    <n v="384.6"/>
    <n v="1676.87"/>
    <n v="1292.27"/>
    <n v="336"/>
    <x v="1"/>
    <n v="0"/>
    <n v="4.16"/>
    <x v="1"/>
    <x v="1"/>
  </r>
  <r>
    <x v="3750"/>
    <x v="0"/>
    <s v="Potential Loyalists"/>
    <n v="16"/>
    <n v="3"/>
    <n v="656.69"/>
    <n v="0"/>
    <n v="656.69"/>
    <n v="656.69"/>
    <m/>
    <x v="2"/>
    <n v="0"/>
    <n v="1.9"/>
    <x v="2"/>
    <x v="1"/>
  </r>
  <r>
    <x v="3751"/>
    <x v="0"/>
    <s v="High Value At Risk"/>
    <n v="523"/>
    <n v="9"/>
    <n v="628.32000000000005"/>
    <n v="0"/>
    <n v="0"/>
    <n v="0"/>
    <m/>
    <x v="0"/>
    <n v="0"/>
    <n v="2.71"/>
    <x v="3"/>
    <x v="0"/>
  </r>
  <r>
    <x v="3752"/>
    <x v="0"/>
    <s v="High Value At Risk"/>
    <n v="282"/>
    <n v="4"/>
    <n v="1232.79"/>
    <n v="0"/>
    <n v="0"/>
    <n v="0"/>
    <m/>
    <x v="0"/>
    <n v="0"/>
    <n v="0.2"/>
    <x v="3"/>
    <x v="0"/>
  </r>
  <r>
    <x v="3753"/>
    <x v="0"/>
    <s v="Needs Attention"/>
    <n v="66"/>
    <n v="2"/>
    <n v="1025.44"/>
    <n v="0"/>
    <n v="1025.44"/>
    <n v="1025.44"/>
    <m/>
    <x v="2"/>
    <n v="0"/>
    <n v="1.56"/>
    <x v="2"/>
    <x v="2"/>
  </r>
  <r>
    <x v="3754"/>
    <x v="0"/>
    <s v="Champions"/>
    <n v="2"/>
    <n v="43"/>
    <n v="12580.06"/>
    <n v="775.6"/>
    <n v="2497.0100000000002"/>
    <n v="1721.41"/>
    <n v="221.95"/>
    <x v="1"/>
    <n v="0"/>
    <n v="2.39"/>
    <x v="1"/>
    <x v="1"/>
  </r>
  <r>
    <x v="3755"/>
    <x v="0"/>
    <s v="Low Engagement"/>
    <n v="253"/>
    <n v="1"/>
    <n v="37.4"/>
    <n v="0"/>
    <n v="0"/>
    <n v="0"/>
    <m/>
    <x v="0"/>
    <n v="0"/>
    <n v="0"/>
    <x v="2"/>
    <x v="1"/>
  </r>
  <r>
    <x v="3756"/>
    <x v="0"/>
    <s v="High Value At Risk"/>
    <n v="233"/>
    <n v="6"/>
    <n v="2407.98"/>
    <n v="0"/>
    <n v="0"/>
    <n v="0"/>
    <m/>
    <x v="0"/>
    <n v="0"/>
    <n v="24.33"/>
    <x v="0"/>
    <x v="0"/>
  </r>
  <r>
    <x v="3757"/>
    <x v="0"/>
    <s v="Potential Loyalists"/>
    <n v="18"/>
    <n v="3"/>
    <n v="822.48"/>
    <n v="0"/>
    <n v="822.48"/>
    <n v="822.48"/>
    <m/>
    <x v="2"/>
    <n v="0"/>
    <n v="2.4300000000000002"/>
    <x v="2"/>
    <x v="1"/>
  </r>
  <r>
    <x v="3758"/>
    <x v="0"/>
    <s v="Low Engagement"/>
    <n v="506"/>
    <n v="1"/>
    <n v="79.900000000000006"/>
    <n v="0"/>
    <n v="0"/>
    <n v="0"/>
    <m/>
    <x v="0"/>
    <n v="0"/>
    <n v="0"/>
    <x v="2"/>
    <x v="1"/>
  </r>
  <r>
    <x v="3759"/>
    <x v="0"/>
    <s v="At Risk"/>
    <n v="429"/>
    <n v="2"/>
    <n v="435.83"/>
    <n v="0"/>
    <n v="0"/>
    <n v="0"/>
    <m/>
    <x v="0"/>
    <n v="0"/>
    <n v="24.86"/>
    <x v="0"/>
    <x v="2"/>
  </r>
  <r>
    <x v="3760"/>
    <x v="0"/>
    <s v="High Value At Risk"/>
    <n v="415"/>
    <n v="5"/>
    <n v="1386.12"/>
    <n v="0"/>
    <n v="0"/>
    <n v="0"/>
    <m/>
    <x v="0"/>
    <n v="0"/>
    <n v="17.04"/>
    <x v="0"/>
    <x v="0"/>
  </r>
  <r>
    <x v="3761"/>
    <x v="0"/>
    <s v="Champions"/>
    <n v="11"/>
    <n v="66"/>
    <n v="10360.67"/>
    <n v="1236.81"/>
    <n v="1155.48"/>
    <n v="-81.33"/>
    <n v="-6.58"/>
    <x v="4"/>
    <n v="81.33"/>
    <n v="0.79"/>
    <x v="2"/>
    <x v="1"/>
  </r>
  <r>
    <x v="3762"/>
    <x v="0"/>
    <s v="Potential Loyalists"/>
    <n v="9"/>
    <n v="4"/>
    <n v="1822.97"/>
    <n v="0"/>
    <n v="1822.97"/>
    <n v="1822.97"/>
    <m/>
    <x v="2"/>
    <n v="0"/>
    <n v="0"/>
    <x v="2"/>
    <x v="1"/>
  </r>
  <r>
    <x v="3763"/>
    <x v="0"/>
    <s v="Champions"/>
    <n v="51"/>
    <n v="20"/>
    <n v="6869"/>
    <n v="615.79"/>
    <n v="324.39"/>
    <n v="-291.39999999999998"/>
    <n v="-47.32"/>
    <x v="5"/>
    <n v="291.39999999999998"/>
    <n v="0.81"/>
    <x v="5"/>
    <x v="0"/>
  </r>
  <r>
    <x v="3764"/>
    <x v="0"/>
    <s v="Needs Attention"/>
    <n v="60"/>
    <n v="1"/>
    <n v="73.2"/>
    <n v="0"/>
    <n v="73.2"/>
    <n v="73.2"/>
    <m/>
    <x v="2"/>
    <n v="0"/>
    <n v="0"/>
    <x v="2"/>
    <x v="2"/>
  </r>
  <r>
    <x v="3765"/>
    <x v="0"/>
    <s v="Loyal Customers"/>
    <n v="96"/>
    <n v="8"/>
    <n v="1884.55"/>
    <n v="940.83"/>
    <n v="0"/>
    <n v="-940.83"/>
    <n v="-100"/>
    <x v="3"/>
    <n v="940.83"/>
    <n v="0"/>
    <x v="4"/>
    <x v="0"/>
  </r>
  <r>
    <x v="3766"/>
    <x v="0"/>
    <s v="Champions"/>
    <n v="16"/>
    <n v="6"/>
    <n v="1418.32"/>
    <n v="635.04999999999995"/>
    <n v="783.27"/>
    <n v="148.22"/>
    <n v="23.34"/>
    <x v="1"/>
    <n v="0"/>
    <n v="0.83"/>
    <x v="1"/>
    <x v="1"/>
  </r>
  <r>
    <x v="3767"/>
    <x v="0"/>
    <s v="Loyal Customers"/>
    <n v="127"/>
    <n v="7"/>
    <n v="2246.75"/>
    <n v="1009.55"/>
    <n v="0"/>
    <n v="-1009.55"/>
    <n v="-100"/>
    <x v="3"/>
    <n v="1009.55"/>
    <n v="0"/>
    <x v="4"/>
    <x v="0"/>
  </r>
  <r>
    <x v="3768"/>
    <x v="0"/>
    <s v="Loyal Customers"/>
    <n v="95"/>
    <n v="7"/>
    <n v="1836.44"/>
    <n v="570.61"/>
    <n v="0"/>
    <n v="-570.61"/>
    <n v="-100"/>
    <x v="3"/>
    <n v="570.61"/>
    <n v="0"/>
    <x v="4"/>
    <x v="0"/>
  </r>
  <r>
    <x v="3769"/>
    <x v="0"/>
    <s v="High Value At Risk"/>
    <n v="422"/>
    <n v="4"/>
    <n v="2052.69"/>
    <n v="0"/>
    <n v="0"/>
    <n v="0"/>
    <m/>
    <x v="0"/>
    <n v="0"/>
    <n v="4.32"/>
    <x v="3"/>
    <x v="0"/>
  </r>
  <r>
    <x v="3770"/>
    <x v="0"/>
    <s v="Champions"/>
    <n v="51"/>
    <n v="8"/>
    <n v="2247.31"/>
    <n v="0"/>
    <n v="331.95"/>
    <n v="331.95"/>
    <m/>
    <x v="2"/>
    <n v="0"/>
    <n v="4.7"/>
    <x v="2"/>
    <x v="1"/>
  </r>
  <r>
    <x v="3771"/>
    <x v="0"/>
    <s v="Needs Attention"/>
    <n v="139"/>
    <n v="2"/>
    <n v="612.6"/>
    <n v="197.9"/>
    <n v="0"/>
    <n v="-197.9"/>
    <n v="-100"/>
    <x v="3"/>
    <n v="197.9"/>
    <n v="0"/>
    <x v="2"/>
    <x v="2"/>
  </r>
  <r>
    <x v="3772"/>
    <x v="0"/>
    <s v="Needs Attention"/>
    <n v="61"/>
    <n v="1"/>
    <n v="215.83"/>
    <n v="0"/>
    <n v="215.83"/>
    <n v="215.83"/>
    <m/>
    <x v="2"/>
    <n v="0"/>
    <n v="0"/>
    <x v="2"/>
    <x v="2"/>
  </r>
  <r>
    <x v="3773"/>
    <x v="0"/>
    <s v="Loyal Customers"/>
    <n v="101"/>
    <n v="13"/>
    <n v="16249.87"/>
    <n v="7508.75"/>
    <n v="0"/>
    <n v="-7508.75"/>
    <n v="-100"/>
    <x v="3"/>
    <n v="7508.75"/>
    <n v="0.49"/>
    <x v="4"/>
    <x v="0"/>
  </r>
  <r>
    <x v="3774"/>
    <x v="0"/>
    <s v="Needs Attention"/>
    <n v="74"/>
    <n v="1"/>
    <n v="305.54000000000002"/>
    <n v="0"/>
    <n v="305.54000000000002"/>
    <n v="305.54000000000002"/>
    <m/>
    <x v="2"/>
    <n v="0"/>
    <n v="0"/>
    <x v="2"/>
    <x v="2"/>
  </r>
  <r>
    <x v="3775"/>
    <x v="0"/>
    <s v="Loyal Customers"/>
    <n v="73"/>
    <n v="9"/>
    <n v="9971.65"/>
    <n v="2327"/>
    <n v="1773.65"/>
    <n v="-553.35"/>
    <n v="-23.78"/>
    <x v="5"/>
    <n v="553.35"/>
    <n v="0"/>
    <x v="5"/>
    <x v="0"/>
  </r>
  <r>
    <x v="3776"/>
    <x v="0"/>
    <s v="Needs Attention"/>
    <n v="68"/>
    <n v="4"/>
    <n v="1077.81"/>
    <n v="0"/>
    <n v="338.71"/>
    <n v="338.71"/>
    <m/>
    <x v="2"/>
    <n v="0"/>
    <n v="0"/>
    <x v="2"/>
    <x v="2"/>
  </r>
  <r>
    <x v="3777"/>
    <x v="0"/>
    <s v="Loyal Customers"/>
    <n v="65"/>
    <n v="6"/>
    <n v="1158.79"/>
    <n v="537.91"/>
    <n v="172.99"/>
    <n v="-364.92"/>
    <n v="-67.84"/>
    <x v="5"/>
    <n v="364.92"/>
    <n v="0.28000000000000003"/>
    <x v="5"/>
    <x v="0"/>
  </r>
  <r>
    <x v="3778"/>
    <x v="0"/>
    <s v="Potential Loyalists"/>
    <n v="17"/>
    <n v="3"/>
    <n v="644.72"/>
    <n v="0"/>
    <n v="194.41"/>
    <n v="194.41"/>
    <m/>
    <x v="2"/>
    <n v="0"/>
    <n v="0"/>
    <x v="2"/>
    <x v="1"/>
  </r>
  <r>
    <x v="3779"/>
    <x v="0"/>
    <s v="Champions"/>
    <n v="23"/>
    <n v="26"/>
    <n v="8718.43"/>
    <n v="1349.18"/>
    <n v="1310.4100000000001"/>
    <n v="-38.770000000000003"/>
    <n v="-2.87"/>
    <x v="4"/>
    <n v="38.770000000000003"/>
    <n v="0.48"/>
    <x v="2"/>
    <x v="1"/>
  </r>
  <r>
    <x v="3780"/>
    <x v="0"/>
    <s v="Champions"/>
    <n v="32"/>
    <n v="15"/>
    <n v="6911.44"/>
    <n v="2831.06"/>
    <n v="1515.74"/>
    <n v="-1315.32"/>
    <n v="-46.46"/>
    <x v="5"/>
    <n v="1315.32"/>
    <n v="1.02"/>
    <x v="5"/>
    <x v="0"/>
  </r>
  <r>
    <x v="3781"/>
    <x v="0"/>
    <s v="Loyal Customers"/>
    <n v="45"/>
    <n v="5"/>
    <n v="1087.6600000000001"/>
    <n v="189.26"/>
    <n v="226.83"/>
    <n v="37.57"/>
    <n v="19.850000000000001"/>
    <x v="4"/>
    <n v="0"/>
    <n v="0.91"/>
    <x v="2"/>
    <x v="1"/>
  </r>
  <r>
    <x v="3782"/>
    <x v="0"/>
    <s v="Potential Loyalists"/>
    <n v="16"/>
    <n v="2"/>
    <n v="215.48"/>
    <n v="0"/>
    <n v="215.48"/>
    <n v="215.48"/>
    <m/>
    <x v="2"/>
    <n v="0"/>
    <n v="0"/>
    <x v="2"/>
    <x v="1"/>
  </r>
  <r>
    <x v="3783"/>
    <x v="0"/>
    <s v="Champions"/>
    <n v="41"/>
    <n v="8"/>
    <n v="2723.55"/>
    <n v="0"/>
    <n v="215.08"/>
    <n v="215.08"/>
    <m/>
    <x v="2"/>
    <n v="0"/>
    <n v="0"/>
    <x v="2"/>
    <x v="1"/>
  </r>
  <r>
    <x v="3784"/>
    <x v="0"/>
    <s v="Champions"/>
    <n v="3"/>
    <n v="24"/>
    <n v="15677.82"/>
    <n v="0"/>
    <n v="2564.84"/>
    <n v="2564.84"/>
    <m/>
    <x v="2"/>
    <n v="0"/>
    <n v="3.33"/>
    <x v="2"/>
    <x v="1"/>
  </r>
  <r>
    <x v="3785"/>
    <x v="0"/>
    <s v="Low Engagement"/>
    <n v="736"/>
    <n v="1"/>
    <n v="351.3"/>
    <n v="0"/>
    <n v="0"/>
    <n v="0"/>
    <m/>
    <x v="0"/>
    <n v="0"/>
    <n v="0"/>
    <x v="2"/>
    <x v="1"/>
  </r>
  <r>
    <x v="3786"/>
    <x v="0"/>
    <s v="Needs Attention"/>
    <n v="237"/>
    <n v="2"/>
    <n v="630.42999999999995"/>
    <n v="0"/>
    <n v="0"/>
    <n v="0"/>
    <m/>
    <x v="0"/>
    <n v="0"/>
    <n v="0"/>
    <x v="2"/>
    <x v="2"/>
  </r>
  <r>
    <x v="3787"/>
    <x v="0"/>
    <s v="Low Engagement"/>
    <n v="376"/>
    <n v="1"/>
    <n v="308.60000000000002"/>
    <n v="0"/>
    <n v="0"/>
    <n v="0"/>
    <m/>
    <x v="0"/>
    <n v="0"/>
    <n v="0"/>
    <x v="2"/>
    <x v="1"/>
  </r>
  <r>
    <x v="3788"/>
    <x v="0"/>
    <s v="Low Engagement"/>
    <n v="724"/>
    <n v="1"/>
    <n v="323.25"/>
    <n v="0"/>
    <n v="0"/>
    <n v="0"/>
    <m/>
    <x v="0"/>
    <n v="0"/>
    <n v="0"/>
    <x v="2"/>
    <x v="1"/>
  </r>
  <r>
    <x v="3789"/>
    <x v="0"/>
    <s v="Low Engagement"/>
    <n v="489"/>
    <n v="1"/>
    <n v="93.3"/>
    <n v="0"/>
    <n v="0"/>
    <n v="0"/>
    <m/>
    <x v="0"/>
    <n v="0"/>
    <n v="0"/>
    <x v="2"/>
    <x v="1"/>
  </r>
  <r>
    <x v="3790"/>
    <x v="0"/>
    <s v="High Value At Risk"/>
    <n v="470"/>
    <n v="9"/>
    <n v="2016.71"/>
    <n v="0"/>
    <n v="0"/>
    <n v="0"/>
    <m/>
    <x v="0"/>
    <n v="0"/>
    <n v="0"/>
    <x v="3"/>
    <x v="0"/>
  </r>
  <r>
    <x v="3791"/>
    <x v="0"/>
    <s v="Needs Attention"/>
    <n v="76"/>
    <n v="2"/>
    <n v="1030.04"/>
    <n v="0"/>
    <n v="400.68"/>
    <n v="400.68"/>
    <m/>
    <x v="2"/>
    <n v="0"/>
    <n v="0"/>
    <x v="2"/>
    <x v="2"/>
  </r>
  <r>
    <x v="3792"/>
    <x v="0"/>
    <s v="High Value At Risk"/>
    <n v="393"/>
    <n v="7"/>
    <n v="942.75"/>
    <n v="0"/>
    <n v="0"/>
    <n v="0"/>
    <m/>
    <x v="0"/>
    <n v="0"/>
    <n v="0"/>
    <x v="3"/>
    <x v="0"/>
  </r>
  <r>
    <x v="3793"/>
    <x v="0"/>
    <s v="Champions"/>
    <n v="5"/>
    <n v="12"/>
    <n v="5608.1"/>
    <n v="550.57000000000005"/>
    <n v="518.29999999999995"/>
    <n v="-32.270000000000003"/>
    <n v="-5.86"/>
    <x v="4"/>
    <n v="32.270000000000003"/>
    <n v="0.24"/>
    <x v="2"/>
    <x v="1"/>
  </r>
  <r>
    <x v="3794"/>
    <x v="0"/>
    <s v="Champions"/>
    <n v="4"/>
    <n v="5"/>
    <n v="2112.12"/>
    <n v="303.8"/>
    <n v="1559.67"/>
    <n v="1255.8699999999999"/>
    <n v="413.39"/>
    <x v="1"/>
    <n v="0"/>
    <n v="1.99"/>
    <x v="1"/>
    <x v="1"/>
  </r>
  <r>
    <x v="3795"/>
    <x v="0"/>
    <s v="High Value At Risk"/>
    <n v="361"/>
    <n v="9"/>
    <n v="2501.9899999999998"/>
    <n v="0"/>
    <n v="0"/>
    <n v="0"/>
    <m/>
    <x v="0"/>
    <n v="0"/>
    <n v="1.4"/>
    <x v="3"/>
    <x v="0"/>
  </r>
  <r>
    <x v="3796"/>
    <x v="0"/>
    <s v="Loyal Customers"/>
    <n v="59"/>
    <n v="6"/>
    <n v="943.84"/>
    <n v="60"/>
    <n v="214.6"/>
    <n v="154.6"/>
    <n v="257.67"/>
    <x v="1"/>
    <n v="0"/>
    <n v="0.4"/>
    <x v="1"/>
    <x v="1"/>
  </r>
  <r>
    <x v="3797"/>
    <x v="0"/>
    <s v="Potential Loyalists"/>
    <n v="24"/>
    <n v="3"/>
    <n v="918.71"/>
    <n v="0"/>
    <n v="384.18"/>
    <n v="384.18"/>
    <m/>
    <x v="2"/>
    <n v="0"/>
    <n v="0.54"/>
    <x v="2"/>
    <x v="1"/>
  </r>
  <r>
    <x v="3798"/>
    <x v="0"/>
    <s v="Champions"/>
    <n v="31"/>
    <n v="7"/>
    <n v="1813.51"/>
    <n v="105.75"/>
    <n v="645.28"/>
    <n v="539.53"/>
    <n v="510.19"/>
    <x v="1"/>
    <n v="0"/>
    <n v="0"/>
    <x v="1"/>
    <x v="1"/>
  </r>
  <r>
    <x v="3799"/>
    <x v="0"/>
    <s v="Champions"/>
    <n v="55"/>
    <n v="13"/>
    <n v="2577.12"/>
    <n v="121.11"/>
    <n v="127.2"/>
    <n v="6.09"/>
    <n v="5.03"/>
    <x v="4"/>
    <n v="0"/>
    <n v="0.19"/>
    <x v="2"/>
    <x v="1"/>
  </r>
  <r>
    <x v="3800"/>
    <x v="0"/>
    <s v="Potential Loyalists"/>
    <n v="26"/>
    <n v="1"/>
    <n v="394.38"/>
    <n v="0"/>
    <n v="394.38"/>
    <n v="394.38"/>
    <m/>
    <x v="2"/>
    <n v="0"/>
    <n v="0"/>
    <x v="2"/>
    <x v="1"/>
  </r>
  <r>
    <x v="3801"/>
    <x v="0"/>
    <s v="Champions"/>
    <n v="45"/>
    <n v="10"/>
    <n v="3440.45"/>
    <n v="0"/>
    <n v="166.67"/>
    <n v="166.67"/>
    <m/>
    <x v="2"/>
    <n v="0"/>
    <n v="0"/>
    <x v="2"/>
    <x v="1"/>
  </r>
  <r>
    <x v="3802"/>
    <x v="0"/>
    <s v="Loyal Customers"/>
    <n v="89"/>
    <n v="9"/>
    <n v="4146.78"/>
    <n v="1548.84"/>
    <n v="145.72"/>
    <n v="-1403.12"/>
    <n v="-90.59"/>
    <x v="5"/>
    <n v="1403.12"/>
    <n v="0"/>
    <x v="5"/>
    <x v="0"/>
  </r>
  <r>
    <x v="3803"/>
    <x v="0"/>
    <s v="Champions"/>
    <n v="2"/>
    <n v="33"/>
    <n v="33730.97"/>
    <n v="655.75"/>
    <n v="9837.34"/>
    <n v="9181.59"/>
    <n v="1400.17"/>
    <x v="1"/>
    <n v="0"/>
    <n v="0.55000000000000004"/>
    <x v="1"/>
    <x v="1"/>
  </r>
  <r>
    <x v="3804"/>
    <x v="0"/>
    <s v="Needs Attention"/>
    <n v="89"/>
    <n v="3"/>
    <n v="1090.5899999999999"/>
    <n v="0"/>
    <n v="547.02"/>
    <n v="547.02"/>
    <m/>
    <x v="2"/>
    <n v="0"/>
    <n v="0.39"/>
    <x v="2"/>
    <x v="2"/>
  </r>
  <r>
    <x v="3805"/>
    <x v="0"/>
    <s v="Potential Loyalists"/>
    <n v="20"/>
    <n v="4"/>
    <n v="1293.71"/>
    <n v="0"/>
    <n v="192.19"/>
    <n v="192.19"/>
    <m/>
    <x v="2"/>
    <n v="0"/>
    <n v="0.71"/>
    <x v="2"/>
    <x v="1"/>
  </r>
  <r>
    <x v="3806"/>
    <x v="0"/>
    <s v="Needs Attention"/>
    <n v="79"/>
    <n v="1"/>
    <n v="159"/>
    <n v="0"/>
    <n v="159"/>
    <n v="159"/>
    <m/>
    <x v="2"/>
    <n v="0"/>
    <n v="0"/>
    <x v="2"/>
    <x v="2"/>
  </r>
  <r>
    <x v="3807"/>
    <x v="0"/>
    <s v="Loyal Customers"/>
    <n v="171"/>
    <n v="4"/>
    <n v="2038.25"/>
    <n v="313.08"/>
    <n v="0"/>
    <n v="-313.08"/>
    <n v="-100"/>
    <x v="3"/>
    <n v="313.08"/>
    <n v="0"/>
    <x v="4"/>
    <x v="0"/>
  </r>
  <r>
    <x v="3808"/>
    <x v="0"/>
    <s v="Needs Attention"/>
    <n v="81"/>
    <n v="1"/>
    <n v="242.35"/>
    <n v="0"/>
    <n v="242.35"/>
    <n v="242.35"/>
    <m/>
    <x v="2"/>
    <n v="0"/>
    <n v="0"/>
    <x v="2"/>
    <x v="2"/>
  </r>
  <r>
    <x v="3809"/>
    <x v="0"/>
    <s v="Low Engagement"/>
    <n v="268"/>
    <n v="1"/>
    <n v="914.93"/>
    <n v="0"/>
    <n v="0"/>
    <n v="0"/>
    <m/>
    <x v="0"/>
    <n v="0"/>
    <n v="0"/>
    <x v="2"/>
    <x v="1"/>
  </r>
  <r>
    <x v="3810"/>
    <x v="0"/>
    <s v="Needs Attention"/>
    <n v="236"/>
    <n v="2"/>
    <n v="304.25"/>
    <n v="0"/>
    <n v="0"/>
    <n v="0"/>
    <m/>
    <x v="0"/>
    <n v="0"/>
    <n v="12.42"/>
    <x v="0"/>
    <x v="2"/>
  </r>
  <r>
    <x v="3811"/>
    <x v="0"/>
    <s v="Champions"/>
    <n v="30"/>
    <n v="13"/>
    <n v="3968.67"/>
    <n v="906.72"/>
    <n v="449.2"/>
    <n v="-457.52"/>
    <n v="-50.46"/>
    <x v="5"/>
    <n v="457.52"/>
    <n v="2.4300000000000002"/>
    <x v="5"/>
    <x v="0"/>
  </r>
  <r>
    <x v="3812"/>
    <x v="0"/>
    <s v="Low Engagement"/>
    <n v="501"/>
    <n v="1"/>
    <n v="40.799999999999997"/>
    <n v="0"/>
    <n v="0"/>
    <n v="0"/>
    <m/>
    <x v="0"/>
    <n v="0"/>
    <n v="0"/>
    <x v="2"/>
    <x v="1"/>
  </r>
  <r>
    <x v="3813"/>
    <x v="0"/>
    <s v="Champions"/>
    <n v="37"/>
    <n v="9"/>
    <n v="2018.47"/>
    <n v="0"/>
    <n v="545.49"/>
    <n v="545.49"/>
    <m/>
    <x v="2"/>
    <n v="0"/>
    <n v="0.32"/>
    <x v="2"/>
    <x v="1"/>
  </r>
  <r>
    <x v="3814"/>
    <x v="0"/>
    <s v="High Value At Risk"/>
    <n v="319"/>
    <n v="2"/>
    <n v="1272.05"/>
    <n v="0"/>
    <n v="0"/>
    <n v="0"/>
    <m/>
    <x v="0"/>
    <n v="0"/>
    <n v="0"/>
    <x v="3"/>
    <x v="0"/>
  </r>
  <r>
    <x v="3815"/>
    <x v="0"/>
    <s v="Needs Attention"/>
    <n v="375"/>
    <n v="2"/>
    <n v="1087.05"/>
    <n v="0"/>
    <n v="0"/>
    <n v="0"/>
    <m/>
    <x v="0"/>
    <n v="0"/>
    <n v="0"/>
    <x v="2"/>
    <x v="2"/>
  </r>
  <r>
    <x v="3816"/>
    <x v="0"/>
    <s v="Champions"/>
    <n v="58"/>
    <n v="5"/>
    <n v="1616.54"/>
    <n v="322.67"/>
    <n v="429.42"/>
    <n v="106.75"/>
    <n v="33.08"/>
    <x v="1"/>
    <n v="0"/>
    <n v="0"/>
    <x v="1"/>
    <x v="1"/>
  </r>
  <r>
    <x v="3817"/>
    <x v="0"/>
    <s v="Champions"/>
    <n v="45"/>
    <n v="15"/>
    <n v="2859.31"/>
    <n v="537.03"/>
    <n v="142.68"/>
    <n v="-394.35"/>
    <n v="-73.430000000000007"/>
    <x v="5"/>
    <n v="394.35"/>
    <n v="1.59"/>
    <x v="5"/>
    <x v="0"/>
  </r>
  <r>
    <x v="3818"/>
    <x v="0"/>
    <s v="High Value At Risk"/>
    <n v="204"/>
    <n v="5"/>
    <n v="672.17"/>
    <n v="0"/>
    <n v="0"/>
    <n v="0"/>
    <m/>
    <x v="0"/>
    <n v="0"/>
    <n v="0"/>
    <x v="3"/>
    <x v="0"/>
  </r>
  <r>
    <x v="3819"/>
    <x v="0"/>
    <s v="At Risk"/>
    <n v="226"/>
    <n v="3"/>
    <n v="1027.22"/>
    <n v="0"/>
    <n v="0"/>
    <n v="0"/>
    <m/>
    <x v="0"/>
    <n v="0"/>
    <n v="7.63"/>
    <x v="2"/>
    <x v="2"/>
  </r>
  <r>
    <x v="3820"/>
    <x v="0"/>
    <s v="At Risk"/>
    <n v="386"/>
    <n v="3"/>
    <n v="885.71"/>
    <n v="0"/>
    <n v="0"/>
    <n v="0"/>
    <m/>
    <x v="0"/>
    <n v="0"/>
    <n v="0.53"/>
    <x v="2"/>
    <x v="2"/>
  </r>
  <r>
    <x v="3821"/>
    <x v="0"/>
    <s v="Loyal Customers"/>
    <n v="88"/>
    <n v="6"/>
    <n v="2867.86"/>
    <n v="0"/>
    <n v="652.4"/>
    <n v="652.4"/>
    <m/>
    <x v="2"/>
    <n v="0"/>
    <n v="1.1299999999999999"/>
    <x v="2"/>
    <x v="1"/>
  </r>
  <r>
    <x v="3822"/>
    <x v="0"/>
    <s v="Needs Attention"/>
    <n v="190"/>
    <n v="2"/>
    <n v="542.03"/>
    <n v="0"/>
    <n v="0"/>
    <n v="0"/>
    <m/>
    <x v="0"/>
    <n v="0"/>
    <n v="0"/>
    <x v="2"/>
    <x v="2"/>
  </r>
  <r>
    <x v="3823"/>
    <x v="0"/>
    <s v="High Value At Risk"/>
    <n v="380"/>
    <n v="4"/>
    <n v="1074.47"/>
    <n v="0"/>
    <n v="0"/>
    <n v="0"/>
    <m/>
    <x v="0"/>
    <n v="0"/>
    <n v="0"/>
    <x v="3"/>
    <x v="0"/>
  </r>
  <r>
    <x v="3824"/>
    <x v="0"/>
    <s v="Champions"/>
    <n v="44"/>
    <n v="7"/>
    <n v="2712.97"/>
    <n v="358.57"/>
    <n v="265.83999999999997"/>
    <n v="-92.73"/>
    <n v="-25.86"/>
    <x v="5"/>
    <n v="92.73"/>
    <n v="0.77"/>
    <x v="5"/>
    <x v="0"/>
  </r>
  <r>
    <x v="3825"/>
    <x v="0"/>
    <s v="Loyal Customers"/>
    <n v="72"/>
    <n v="9"/>
    <n v="1818.31"/>
    <n v="0"/>
    <n v="210.18"/>
    <n v="210.18"/>
    <m/>
    <x v="2"/>
    <n v="0"/>
    <n v="7.7"/>
    <x v="2"/>
    <x v="1"/>
  </r>
  <r>
    <x v="3826"/>
    <x v="0"/>
    <s v="At Risk"/>
    <n v="477"/>
    <n v="3"/>
    <n v="333.18"/>
    <n v="0"/>
    <n v="0"/>
    <n v="0"/>
    <m/>
    <x v="0"/>
    <n v="0"/>
    <n v="6.12"/>
    <x v="2"/>
    <x v="2"/>
  </r>
  <r>
    <x v="3827"/>
    <x v="0"/>
    <s v="Champions"/>
    <n v="41"/>
    <n v="8"/>
    <n v="2043.71"/>
    <n v="0"/>
    <n v="192.02"/>
    <n v="192.02"/>
    <m/>
    <x v="2"/>
    <n v="0"/>
    <n v="3.09"/>
    <x v="2"/>
    <x v="1"/>
  </r>
  <r>
    <x v="3828"/>
    <x v="0"/>
    <s v="Needs Attention"/>
    <n v="79"/>
    <n v="1"/>
    <n v="432.2"/>
    <n v="0"/>
    <n v="432.2"/>
    <n v="432.2"/>
    <m/>
    <x v="2"/>
    <n v="0"/>
    <n v="0"/>
    <x v="2"/>
    <x v="2"/>
  </r>
  <r>
    <x v="3829"/>
    <x v="0"/>
    <s v="Low Engagement"/>
    <n v="438"/>
    <n v="1"/>
    <n v="136.65"/>
    <n v="0"/>
    <n v="0"/>
    <n v="0"/>
    <m/>
    <x v="0"/>
    <n v="0"/>
    <n v="0"/>
    <x v="2"/>
    <x v="1"/>
  </r>
  <r>
    <x v="3830"/>
    <x v="0"/>
    <s v="Low Engagement"/>
    <n v="423"/>
    <n v="1"/>
    <n v="63.66"/>
    <n v="0"/>
    <n v="0"/>
    <n v="0"/>
    <m/>
    <x v="0"/>
    <n v="0"/>
    <n v="0"/>
    <x v="2"/>
    <x v="1"/>
  </r>
  <r>
    <x v="3831"/>
    <x v="0"/>
    <s v="Champions"/>
    <n v="57"/>
    <n v="6"/>
    <n v="1492.2"/>
    <n v="0"/>
    <n v="66.3"/>
    <n v="66.3"/>
    <m/>
    <x v="2"/>
    <n v="0"/>
    <n v="2.77"/>
    <x v="2"/>
    <x v="1"/>
  </r>
  <r>
    <x v="3832"/>
    <x v="0"/>
    <s v="Potential Loyalists"/>
    <n v="25"/>
    <n v="2"/>
    <n v="3718.8"/>
    <n v="0"/>
    <n v="3718.8"/>
    <n v="3718.8"/>
    <m/>
    <x v="2"/>
    <n v="0"/>
    <n v="0.67"/>
    <x v="2"/>
    <x v="1"/>
  </r>
  <r>
    <x v="3833"/>
    <x v="0"/>
    <s v="Champions"/>
    <n v="10"/>
    <n v="16"/>
    <n v="3989.81"/>
    <n v="949.87"/>
    <n v="811.88"/>
    <n v="-137.99"/>
    <n v="-14.53"/>
    <x v="4"/>
    <n v="137.99"/>
    <n v="0"/>
    <x v="2"/>
    <x v="1"/>
  </r>
  <r>
    <x v="3834"/>
    <x v="0"/>
    <s v="Champions"/>
    <n v="9"/>
    <n v="14"/>
    <n v="7404.65"/>
    <n v="453.69"/>
    <n v="2733.27"/>
    <n v="2279.58"/>
    <n v="502.45"/>
    <x v="1"/>
    <n v="0"/>
    <n v="0.46"/>
    <x v="1"/>
    <x v="1"/>
  </r>
  <r>
    <x v="3835"/>
    <x v="0"/>
    <s v="Potential Loyalists"/>
    <n v="34"/>
    <n v="2"/>
    <n v="409.1"/>
    <n v="0"/>
    <n v="409.1"/>
    <n v="409.1"/>
    <m/>
    <x v="2"/>
    <n v="0"/>
    <n v="0"/>
    <x v="2"/>
    <x v="1"/>
  </r>
  <r>
    <x v="3836"/>
    <x v="0"/>
    <s v="High Value At Risk"/>
    <n v="212"/>
    <n v="2"/>
    <n v="1522.75"/>
    <n v="0"/>
    <n v="0"/>
    <n v="0"/>
    <m/>
    <x v="0"/>
    <n v="0"/>
    <n v="0"/>
    <x v="3"/>
    <x v="0"/>
  </r>
  <r>
    <x v="3837"/>
    <x v="0"/>
    <s v="Potential Loyalists"/>
    <n v="24"/>
    <n v="3"/>
    <n v="1413.66"/>
    <n v="315.72000000000003"/>
    <n v="643.96"/>
    <n v="328.24"/>
    <n v="103.97"/>
    <x v="1"/>
    <n v="0"/>
    <n v="4.34"/>
    <x v="1"/>
    <x v="1"/>
  </r>
  <r>
    <x v="3838"/>
    <x v="0"/>
    <s v="At Risk"/>
    <n v="460"/>
    <n v="2"/>
    <n v="821.35"/>
    <n v="0"/>
    <n v="0"/>
    <n v="0"/>
    <m/>
    <x v="0"/>
    <n v="0"/>
    <n v="0"/>
    <x v="2"/>
    <x v="2"/>
  </r>
  <r>
    <x v="3839"/>
    <x v="0"/>
    <s v="Low Engagement"/>
    <n v="171"/>
    <n v="1"/>
    <n v="114.56"/>
    <n v="114.56"/>
    <n v="0"/>
    <n v="-114.56"/>
    <n v="-100"/>
    <x v="3"/>
    <n v="114.56"/>
    <n v="0"/>
    <x v="2"/>
    <x v="1"/>
  </r>
  <r>
    <x v="3840"/>
    <x v="0"/>
    <s v="Needs Attention"/>
    <n v="62"/>
    <n v="1"/>
    <n v="152.94"/>
    <n v="0"/>
    <n v="152.94"/>
    <n v="152.94"/>
    <m/>
    <x v="2"/>
    <n v="0"/>
    <n v="0"/>
    <x v="2"/>
    <x v="2"/>
  </r>
  <r>
    <x v="3841"/>
    <x v="0"/>
    <s v="Champions"/>
    <n v="53"/>
    <n v="5"/>
    <n v="1800.07"/>
    <n v="420.24"/>
    <n v="359.3"/>
    <n v="-60.94"/>
    <n v="-14.5"/>
    <x v="4"/>
    <n v="60.94"/>
    <n v="0"/>
    <x v="2"/>
    <x v="1"/>
  </r>
  <r>
    <x v="3842"/>
    <x v="0"/>
    <s v="At Risk"/>
    <n v="262"/>
    <n v="3"/>
    <n v="565.24"/>
    <n v="0"/>
    <n v="0"/>
    <n v="0"/>
    <m/>
    <x v="0"/>
    <n v="0"/>
    <n v="0"/>
    <x v="2"/>
    <x v="2"/>
  </r>
  <r>
    <x v="3843"/>
    <x v="0"/>
    <s v="Low Engagement"/>
    <n v="513"/>
    <n v="1"/>
    <n v="128.31"/>
    <n v="0"/>
    <n v="0"/>
    <n v="0"/>
    <m/>
    <x v="0"/>
    <n v="0"/>
    <n v="0"/>
    <x v="2"/>
    <x v="1"/>
  </r>
  <r>
    <x v="3844"/>
    <x v="0"/>
    <s v="Low Engagement"/>
    <n v="383"/>
    <n v="1"/>
    <n v="295.08999999999997"/>
    <n v="0"/>
    <n v="0"/>
    <n v="0"/>
    <m/>
    <x v="0"/>
    <n v="0"/>
    <n v="100"/>
    <x v="0"/>
    <x v="2"/>
  </r>
  <r>
    <x v="3845"/>
    <x v="0"/>
    <s v="Loyal Customers"/>
    <n v="67"/>
    <n v="7"/>
    <n v="7222.2"/>
    <n v="0"/>
    <n v="1983.46"/>
    <n v="1983.46"/>
    <m/>
    <x v="2"/>
    <n v="0"/>
    <n v="0"/>
    <x v="2"/>
    <x v="1"/>
  </r>
  <r>
    <x v="3846"/>
    <x v="0"/>
    <s v="At Risk"/>
    <n v="379"/>
    <n v="3"/>
    <n v="967.44"/>
    <n v="0"/>
    <n v="0"/>
    <n v="0"/>
    <m/>
    <x v="0"/>
    <n v="0"/>
    <n v="0"/>
    <x v="2"/>
    <x v="2"/>
  </r>
  <r>
    <x v="3847"/>
    <x v="0"/>
    <s v="Champions"/>
    <n v="17"/>
    <n v="15"/>
    <n v="4530"/>
    <n v="1121.1199999999999"/>
    <n v="437.12"/>
    <n v="-684"/>
    <n v="-61.01"/>
    <x v="5"/>
    <n v="684"/>
    <n v="1.6"/>
    <x v="5"/>
    <x v="0"/>
  </r>
  <r>
    <x v="3848"/>
    <x v="0"/>
    <s v="High Value At Risk"/>
    <n v="267"/>
    <n v="3"/>
    <n v="1579.37"/>
    <n v="0"/>
    <n v="0"/>
    <n v="0"/>
    <m/>
    <x v="0"/>
    <n v="0"/>
    <n v="1.25"/>
    <x v="3"/>
    <x v="0"/>
  </r>
  <r>
    <x v="3849"/>
    <x v="0"/>
    <s v="Low Engagement"/>
    <n v="177"/>
    <n v="1"/>
    <n v="21.95"/>
    <n v="21.95"/>
    <n v="0"/>
    <n v="-21.95"/>
    <n v="-100"/>
    <x v="3"/>
    <n v="21.95"/>
    <n v="0"/>
    <x v="2"/>
    <x v="1"/>
  </r>
  <r>
    <x v="3850"/>
    <x v="0"/>
    <s v="Champions"/>
    <n v="46"/>
    <n v="15"/>
    <n v="11942.52"/>
    <n v="2708.6"/>
    <n v="1462.45"/>
    <n v="-1246.1500000000001"/>
    <n v="-46.01"/>
    <x v="5"/>
    <n v="1246.1500000000001"/>
    <n v="0.91"/>
    <x v="5"/>
    <x v="0"/>
  </r>
  <r>
    <x v="3851"/>
    <x v="0"/>
    <s v="At Risk"/>
    <n v="411"/>
    <n v="3"/>
    <n v="340.94"/>
    <n v="0"/>
    <n v="0"/>
    <n v="0"/>
    <m/>
    <x v="0"/>
    <n v="0"/>
    <n v="0"/>
    <x v="2"/>
    <x v="2"/>
  </r>
  <r>
    <x v="3852"/>
    <x v="0"/>
    <s v="Potential Loyalists"/>
    <n v="51"/>
    <n v="1"/>
    <n v="1035.45"/>
    <n v="0"/>
    <n v="1035.45"/>
    <n v="1035.45"/>
    <m/>
    <x v="2"/>
    <n v="0"/>
    <n v="0"/>
    <x v="2"/>
    <x v="1"/>
  </r>
  <r>
    <x v="3853"/>
    <x v="0"/>
    <s v="Loyal Customers"/>
    <n v="18"/>
    <n v="6"/>
    <n v="1041.1600000000001"/>
    <n v="157.47"/>
    <n v="318.55"/>
    <n v="161.08000000000001"/>
    <n v="102.29"/>
    <x v="1"/>
    <n v="0"/>
    <n v="0"/>
    <x v="1"/>
    <x v="1"/>
  </r>
  <r>
    <x v="3854"/>
    <x v="0"/>
    <s v="Low Engagement"/>
    <n v="379"/>
    <n v="1"/>
    <n v="755.15"/>
    <n v="0"/>
    <n v="0"/>
    <n v="0"/>
    <m/>
    <x v="0"/>
    <n v="0"/>
    <n v="10.25"/>
    <x v="0"/>
    <x v="2"/>
  </r>
  <r>
    <x v="3855"/>
    <x v="0"/>
    <s v="Low Engagement"/>
    <n v="424"/>
    <n v="1"/>
    <n v="348.16"/>
    <n v="0"/>
    <n v="0"/>
    <n v="0"/>
    <m/>
    <x v="0"/>
    <n v="0"/>
    <n v="0"/>
    <x v="2"/>
    <x v="1"/>
  </r>
  <r>
    <x v="3856"/>
    <x v="0"/>
    <s v="At Risk"/>
    <n v="439"/>
    <n v="2"/>
    <n v="823.53"/>
    <n v="0"/>
    <n v="0"/>
    <n v="0"/>
    <m/>
    <x v="0"/>
    <n v="0"/>
    <n v="0"/>
    <x v="2"/>
    <x v="2"/>
  </r>
  <r>
    <x v="3857"/>
    <x v="0"/>
    <s v="Champions"/>
    <n v="10"/>
    <n v="12"/>
    <n v="6685.17"/>
    <n v="1136.8800000000001"/>
    <n v="1384.98"/>
    <n v="248.1"/>
    <n v="21.82"/>
    <x v="1"/>
    <n v="0"/>
    <n v="0.62"/>
    <x v="1"/>
    <x v="1"/>
  </r>
  <r>
    <x v="3858"/>
    <x v="0"/>
    <s v="Loyal Customers"/>
    <n v="74"/>
    <n v="14"/>
    <n v="1757.95"/>
    <n v="389.28"/>
    <n v="100.77"/>
    <n v="-288.51"/>
    <n v="-74.11"/>
    <x v="5"/>
    <n v="288.51"/>
    <n v="0"/>
    <x v="5"/>
    <x v="0"/>
  </r>
  <r>
    <x v="3859"/>
    <x v="0"/>
    <s v="Low Engagement"/>
    <n v="592"/>
    <n v="1"/>
    <n v="186.66"/>
    <n v="0"/>
    <n v="0"/>
    <n v="0"/>
    <m/>
    <x v="0"/>
    <n v="0"/>
    <n v="0"/>
    <x v="2"/>
    <x v="1"/>
  </r>
  <r>
    <x v="3860"/>
    <x v="0"/>
    <s v="Needs Attention"/>
    <n v="72"/>
    <n v="2"/>
    <n v="617.65"/>
    <n v="0"/>
    <n v="617.65"/>
    <n v="617.65"/>
    <m/>
    <x v="2"/>
    <n v="0"/>
    <n v="0"/>
    <x v="2"/>
    <x v="2"/>
  </r>
  <r>
    <x v="3861"/>
    <x v="0"/>
    <s v="Low Engagement"/>
    <n v="438"/>
    <n v="1"/>
    <n v="717.57"/>
    <n v="0"/>
    <n v="0"/>
    <n v="0"/>
    <m/>
    <x v="0"/>
    <n v="0"/>
    <n v="0.42"/>
    <x v="2"/>
    <x v="1"/>
  </r>
  <r>
    <x v="3862"/>
    <x v="0"/>
    <s v="Low Engagement"/>
    <n v="354"/>
    <n v="1"/>
    <n v="1141.24"/>
    <n v="0"/>
    <n v="0"/>
    <n v="0"/>
    <m/>
    <x v="0"/>
    <n v="0"/>
    <n v="0"/>
    <x v="2"/>
    <x v="1"/>
  </r>
  <r>
    <x v="3863"/>
    <x v="0"/>
    <s v="Champions"/>
    <n v="16"/>
    <n v="8"/>
    <n v="3367.82"/>
    <n v="735.21"/>
    <n v="521.21"/>
    <n v="-214"/>
    <n v="-29.11"/>
    <x v="5"/>
    <n v="214"/>
    <n v="0.18"/>
    <x v="5"/>
    <x v="0"/>
  </r>
  <r>
    <x v="3864"/>
    <x v="0"/>
    <s v="Needs Attention"/>
    <n v="117"/>
    <n v="1"/>
    <n v="411.7"/>
    <n v="411.7"/>
    <n v="0"/>
    <n v="-411.7"/>
    <n v="-100"/>
    <x v="3"/>
    <n v="411.7"/>
    <n v="0"/>
    <x v="2"/>
    <x v="2"/>
  </r>
  <r>
    <x v="3865"/>
    <x v="0"/>
    <s v="At Risk"/>
    <n v="649"/>
    <n v="2"/>
    <n v="318.33999999999997"/>
    <n v="0"/>
    <n v="0"/>
    <n v="0"/>
    <m/>
    <x v="0"/>
    <n v="0"/>
    <n v="0"/>
    <x v="2"/>
    <x v="2"/>
  </r>
  <r>
    <x v="3866"/>
    <x v="0"/>
    <s v="Low Engagement"/>
    <n v="374"/>
    <n v="1"/>
    <n v="331.55"/>
    <n v="0"/>
    <n v="0"/>
    <n v="0"/>
    <m/>
    <x v="0"/>
    <n v="0"/>
    <n v="0"/>
    <x v="2"/>
    <x v="1"/>
  </r>
  <r>
    <x v="3867"/>
    <x v="0"/>
    <s v="High Value At Risk"/>
    <n v="197"/>
    <n v="3"/>
    <n v="2151.11"/>
    <n v="0"/>
    <n v="0"/>
    <n v="0"/>
    <m/>
    <x v="0"/>
    <n v="0"/>
    <n v="0"/>
    <x v="3"/>
    <x v="0"/>
  </r>
  <r>
    <x v="3868"/>
    <x v="0"/>
    <s v="Needs Attention"/>
    <n v="177"/>
    <n v="3"/>
    <n v="2629.39"/>
    <n v="810.6"/>
    <n v="0"/>
    <n v="-810.6"/>
    <n v="-100"/>
    <x v="3"/>
    <n v="810.6"/>
    <n v="0"/>
    <x v="4"/>
    <x v="0"/>
  </r>
  <r>
    <x v="3869"/>
    <x v="0"/>
    <s v="Low Engagement"/>
    <n v="734"/>
    <n v="1"/>
    <n v="188.69"/>
    <n v="0"/>
    <n v="0"/>
    <n v="0"/>
    <m/>
    <x v="0"/>
    <n v="0"/>
    <n v="0"/>
    <x v="2"/>
    <x v="1"/>
  </r>
  <r>
    <x v="3870"/>
    <x v="0"/>
    <s v="Needs Attention"/>
    <n v="101"/>
    <n v="3"/>
    <n v="1117.8399999999999"/>
    <n v="566.38"/>
    <n v="0"/>
    <n v="-566.38"/>
    <n v="-100"/>
    <x v="3"/>
    <n v="566.38"/>
    <n v="5.48"/>
    <x v="2"/>
    <x v="2"/>
  </r>
  <r>
    <x v="3871"/>
    <x v="0"/>
    <s v="Champions"/>
    <n v="22"/>
    <n v="9"/>
    <n v="5698.28"/>
    <n v="359.08"/>
    <n v="1143.7"/>
    <n v="784.62"/>
    <n v="218.51"/>
    <x v="1"/>
    <n v="0"/>
    <n v="0.23"/>
    <x v="1"/>
    <x v="1"/>
  </r>
  <r>
    <x v="3872"/>
    <x v="0"/>
    <s v="Low Engagement"/>
    <n v="726"/>
    <n v="1"/>
    <n v="238.05"/>
    <n v="0"/>
    <n v="0"/>
    <n v="0"/>
    <m/>
    <x v="0"/>
    <n v="0"/>
    <n v="0"/>
    <x v="2"/>
    <x v="1"/>
  </r>
  <r>
    <x v="3873"/>
    <x v="0"/>
    <s v="Needs Attention"/>
    <n v="73"/>
    <n v="3"/>
    <n v="3424.02"/>
    <n v="0"/>
    <n v="2062.06"/>
    <n v="2062.06"/>
    <m/>
    <x v="2"/>
    <n v="0"/>
    <n v="0.22"/>
    <x v="2"/>
    <x v="2"/>
  </r>
  <r>
    <x v="3874"/>
    <x v="0"/>
    <s v="High Value At Risk"/>
    <n v="340"/>
    <n v="3"/>
    <n v="1307.58"/>
    <n v="0"/>
    <n v="0"/>
    <n v="0"/>
    <m/>
    <x v="0"/>
    <n v="0"/>
    <n v="0"/>
    <x v="3"/>
    <x v="0"/>
  </r>
  <r>
    <x v="3875"/>
    <x v="0"/>
    <s v="Champions"/>
    <n v="6"/>
    <n v="8"/>
    <n v="4348.62"/>
    <n v="306.83999999999997"/>
    <n v="984.46"/>
    <n v="677.62"/>
    <n v="220.84"/>
    <x v="1"/>
    <n v="0"/>
    <n v="2.13"/>
    <x v="1"/>
    <x v="1"/>
  </r>
  <r>
    <x v="3876"/>
    <x v="0"/>
    <s v="Potential Loyalists"/>
    <n v="32"/>
    <n v="3"/>
    <n v="1018.48"/>
    <n v="0"/>
    <n v="812.68"/>
    <n v="812.68"/>
    <m/>
    <x v="2"/>
    <n v="0"/>
    <n v="0"/>
    <x v="2"/>
    <x v="1"/>
  </r>
  <r>
    <x v="3877"/>
    <x v="0"/>
    <s v="Low Engagement"/>
    <n v="647"/>
    <n v="1"/>
    <n v="176.9"/>
    <n v="0"/>
    <n v="0"/>
    <n v="0"/>
    <m/>
    <x v="0"/>
    <n v="0"/>
    <n v="0"/>
    <x v="2"/>
    <x v="1"/>
  </r>
  <r>
    <x v="3878"/>
    <x v="0"/>
    <s v="At Risk"/>
    <n v="478"/>
    <n v="2"/>
    <n v="328.95"/>
    <n v="0"/>
    <n v="0"/>
    <n v="0"/>
    <m/>
    <x v="0"/>
    <n v="0"/>
    <n v="19.850000000000001"/>
    <x v="0"/>
    <x v="2"/>
  </r>
  <r>
    <x v="3879"/>
    <x v="0"/>
    <s v="Loyal Customers"/>
    <n v="170"/>
    <n v="5"/>
    <n v="1006.98"/>
    <n v="142.5"/>
    <n v="0"/>
    <n v="-142.5"/>
    <n v="-100"/>
    <x v="3"/>
    <n v="142.5"/>
    <n v="0"/>
    <x v="2"/>
    <x v="1"/>
  </r>
  <r>
    <x v="3880"/>
    <x v="0"/>
    <s v="Low Engagement"/>
    <n v="471"/>
    <n v="1"/>
    <n v="129.85"/>
    <n v="0"/>
    <n v="0"/>
    <n v="0"/>
    <m/>
    <x v="0"/>
    <n v="0"/>
    <n v="0"/>
    <x v="2"/>
    <x v="1"/>
  </r>
  <r>
    <x v="3881"/>
    <x v="0"/>
    <s v="Low Engagement"/>
    <n v="463"/>
    <n v="1"/>
    <n v="136.31"/>
    <n v="0"/>
    <n v="0"/>
    <n v="0"/>
    <m/>
    <x v="0"/>
    <n v="0"/>
    <n v="27.51"/>
    <x v="0"/>
    <x v="2"/>
  </r>
  <r>
    <x v="3882"/>
    <x v="0"/>
    <s v="High Value At Risk"/>
    <n v="465"/>
    <n v="4"/>
    <n v="1957.7"/>
    <n v="0"/>
    <n v="0"/>
    <n v="0"/>
    <m/>
    <x v="0"/>
    <n v="0"/>
    <n v="0"/>
    <x v="3"/>
    <x v="0"/>
  </r>
  <r>
    <x v="3883"/>
    <x v="0"/>
    <s v="Loyal Customers"/>
    <n v="122"/>
    <n v="5"/>
    <n v="1253.76"/>
    <n v="302.25"/>
    <n v="0"/>
    <n v="-302.25"/>
    <n v="-100"/>
    <x v="3"/>
    <n v="302.25"/>
    <n v="6.56"/>
    <x v="4"/>
    <x v="0"/>
  </r>
  <r>
    <x v="3884"/>
    <x v="0"/>
    <s v="Champions"/>
    <n v="22"/>
    <n v="15"/>
    <n v="4279.2"/>
    <n v="324.58999999999997"/>
    <n v="794.66"/>
    <n v="470.07"/>
    <n v="144.82"/>
    <x v="1"/>
    <n v="0"/>
    <n v="0.6"/>
    <x v="1"/>
    <x v="1"/>
  </r>
  <r>
    <x v="3885"/>
    <x v="0"/>
    <s v="Low Engagement"/>
    <n v="477"/>
    <n v="1"/>
    <n v="126.05"/>
    <n v="0"/>
    <n v="0"/>
    <n v="0"/>
    <m/>
    <x v="0"/>
    <n v="0"/>
    <n v="0"/>
    <x v="2"/>
    <x v="1"/>
  </r>
  <r>
    <x v="3886"/>
    <x v="0"/>
    <s v="Potential Loyalists"/>
    <n v="10"/>
    <n v="4"/>
    <n v="1328.55"/>
    <n v="0"/>
    <n v="1328.55"/>
    <n v="1328.55"/>
    <m/>
    <x v="2"/>
    <n v="0"/>
    <n v="0"/>
    <x v="2"/>
    <x v="1"/>
  </r>
  <r>
    <x v="3887"/>
    <x v="0"/>
    <s v="High Value At Risk"/>
    <n v="627"/>
    <n v="4"/>
    <n v="1313.67"/>
    <n v="0"/>
    <n v="0"/>
    <n v="0"/>
    <m/>
    <x v="0"/>
    <n v="0"/>
    <n v="5.15"/>
    <x v="3"/>
    <x v="0"/>
  </r>
  <r>
    <x v="3888"/>
    <x v="0"/>
    <s v="Low Engagement"/>
    <n v="269"/>
    <n v="1"/>
    <n v="301.89999999999998"/>
    <n v="0"/>
    <n v="0"/>
    <n v="0"/>
    <m/>
    <x v="0"/>
    <n v="0"/>
    <n v="7.73"/>
    <x v="2"/>
    <x v="1"/>
  </r>
  <r>
    <x v="3889"/>
    <x v="0"/>
    <s v="Loyal Customers"/>
    <n v="23"/>
    <n v="7"/>
    <n v="1085.7"/>
    <n v="0"/>
    <n v="483.9"/>
    <n v="483.9"/>
    <m/>
    <x v="2"/>
    <n v="0"/>
    <n v="0.53"/>
    <x v="2"/>
    <x v="1"/>
  </r>
  <r>
    <x v="3890"/>
    <x v="0"/>
    <s v="Low Engagement"/>
    <n v="478"/>
    <n v="1"/>
    <n v="193.65"/>
    <n v="0"/>
    <n v="0"/>
    <n v="0"/>
    <m/>
    <x v="0"/>
    <n v="0"/>
    <n v="7.75"/>
    <x v="2"/>
    <x v="1"/>
  </r>
  <r>
    <x v="3891"/>
    <x v="0"/>
    <s v="High Value At Risk"/>
    <n v="431"/>
    <n v="3"/>
    <n v="1367.32"/>
    <n v="0"/>
    <n v="0"/>
    <n v="0"/>
    <m/>
    <x v="0"/>
    <n v="0"/>
    <n v="0"/>
    <x v="3"/>
    <x v="0"/>
  </r>
  <r>
    <x v="3892"/>
    <x v="0"/>
    <s v="Low Engagement"/>
    <n v="737"/>
    <n v="1"/>
    <n v="107.33"/>
    <n v="0"/>
    <n v="0"/>
    <n v="0"/>
    <m/>
    <x v="0"/>
    <n v="0"/>
    <n v="0"/>
    <x v="2"/>
    <x v="1"/>
  </r>
  <r>
    <x v="3893"/>
    <x v="0"/>
    <s v="Needs Attention"/>
    <n v="127"/>
    <n v="1"/>
    <n v="233.22"/>
    <n v="233.22"/>
    <n v="0"/>
    <n v="-233.22"/>
    <n v="-100"/>
    <x v="3"/>
    <n v="233.22"/>
    <n v="8.75"/>
    <x v="2"/>
    <x v="2"/>
  </r>
  <r>
    <x v="3894"/>
    <x v="0"/>
    <s v="Champions"/>
    <n v="26"/>
    <n v="7"/>
    <n v="7928.27"/>
    <n v="3209.15"/>
    <n v="1324.3"/>
    <n v="-1884.85"/>
    <n v="-58.73"/>
    <x v="5"/>
    <n v="1884.85"/>
    <n v="1.32"/>
    <x v="5"/>
    <x v="0"/>
  </r>
  <r>
    <x v="3895"/>
    <x v="0"/>
    <s v="Low Engagement"/>
    <n v="695"/>
    <n v="1"/>
    <n v="381.66"/>
    <n v="0"/>
    <n v="0"/>
    <n v="0"/>
    <m/>
    <x v="0"/>
    <n v="0"/>
    <n v="0"/>
    <x v="2"/>
    <x v="1"/>
  </r>
  <r>
    <x v="3896"/>
    <x v="0"/>
    <s v="Needs Attention"/>
    <n v="139"/>
    <n v="1"/>
    <n v="361.22"/>
    <n v="361.22"/>
    <n v="0"/>
    <n v="-361.22"/>
    <n v="-100"/>
    <x v="3"/>
    <n v="361.22"/>
    <n v="0"/>
    <x v="2"/>
    <x v="2"/>
  </r>
  <r>
    <x v="3897"/>
    <x v="0"/>
    <s v="High Value At Risk"/>
    <n v="214"/>
    <n v="7"/>
    <n v="1124.72"/>
    <n v="0"/>
    <n v="0"/>
    <n v="0"/>
    <m/>
    <x v="0"/>
    <n v="0"/>
    <n v="2.67"/>
    <x v="3"/>
    <x v="0"/>
  </r>
  <r>
    <x v="3898"/>
    <x v="0"/>
    <s v="At Risk"/>
    <n v="430"/>
    <n v="3"/>
    <n v="1194.92"/>
    <n v="0"/>
    <n v="0"/>
    <n v="0"/>
    <m/>
    <x v="0"/>
    <n v="0"/>
    <n v="0"/>
    <x v="2"/>
    <x v="2"/>
  </r>
  <r>
    <x v="3899"/>
    <x v="0"/>
    <s v="Champions"/>
    <n v="38"/>
    <n v="7"/>
    <n v="5120"/>
    <n v="640"/>
    <n v="960"/>
    <n v="320"/>
    <n v="50"/>
    <x v="1"/>
    <n v="0"/>
    <n v="0"/>
    <x v="1"/>
    <x v="1"/>
  </r>
  <r>
    <x v="3900"/>
    <x v="0"/>
    <s v="Needs Attention"/>
    <n v="107"/>
    <n v="2"/>
    <n v="706.57"/>
    <n v="372.37"/>
    <n v="0"/>
    <n v="-372.37"/>
    <n v="-100"/>
    <x v="3"/>
    <n v="372.37"/>
    <n v="2.82"/>
    <x v="2"/>
    <x v="2"/>
  </r>
  <r>
    <x v="3901"/>
    <x v="0"/>
    <s v="Low Engagement"/>
    <n v="415"/>
    <n v="2"/>
    <n v="460.08"/>
    <n v="0"/>
    <n v="0"/>
    <n v="0"/>
    <m/>
    <x v="0"/>
    <n v="0"/>
    <n v="0"/>
    <x v="2"/>
    <x v="1"/>
  </r>
  <r>
    <x v="3902"/>
    <x v="0"/>
    <s v="Potential Loyalists"/>
    <n v="18"/>
    <n v="2"/>
    <n v="616.26"/>
    <n v="0"/>
    <n v="616.26"/>
    <n v="616.26"/>
    <m/>
    <x v="2"/>
    <n v="0"/>
    <n v="0"/>
    <x v="2"/>
    <x v="1"/>
  </r>
  <r>
    <x v="3903"/>
    <x v="0"/>
    <s v="Low Engagement"/>
    <n v="433"/>
    <n v="1"/>
    <n v="171.15"/>
    <n v="0"/>
    <n v="0"/>
    <n v="0"/>
    <m/>
    <x v="0"/>
    <n v="0"/>
    <n v="0"/>
    <x v="2"/>
    <x v="1"/>
  </r>
  <r>
    <x v="3904"/>
    <x v="0"/>
    <s v="Potential Loyalists"/>
    <n v="4"/>
    <n v="2"/>
    <n v="274.14999999999998"/>
    <n v="0"/>
    <n v="274.14999999999998"/>
    <n v="274.14999999999998"/>
    <m/>
    <x v="2"/>
    <n v="0"/>
    <n v="0"/>
    <x v="2"/>
    <x v="1"/>
  </r>
  <r>
    <x v="3905"/>
    <x v="0"/>
    <s v="High Value At Risk"/>
    <n v="390"/>
    <n v="3"/>
    <n v="1491.4"/>
    <n v="0"/>
    <n v="0"/>
    <n v="0"/>
    <m/>
    <x v="0"/>
    <n v="0"/>
    <n v="0"/>
    <x v="3"/>
    <x v="0"/>
  </r>
  <r>
    <x v="3906"/>
    <x v="0"/>
    <s v="Needs Attention"/>
    <n v="331"/>
    <n v="2"/>
    <n v="402.71"/>
    <n v="0"/>
    <n v="0"/>
    <n v="0"/>
    <m/>
    <x v="0"/>
    <n v="0"/>
    <n v="0"/>
    <x v="2"/>
    <x v="2"/>
  </r>
  <r>
    <x v="3907"/>
    <x v="0"/>
    <s v="Loyal Customers"/>
    <n v="65"/>
    <n v="13"/>
    <n v="5744.91"/>
    <n v="383.7"/>
    <n v="726.1"/>
    <n v="342.4"/>
    <n v="89.24"/>
    <x v="1"/>
    <n v="0"/>
    <n v="3.68"/>
    <x v="1"/>
    <x v="1"/>
  </r>
  <r>
    <x v="3908"/>
    <x v="0"/>
    <s v="Loyal Customers"/>
    <n v="120"/>
    <n v="5"/>
    <n v="2192.5100000000002"/>
    <n v="770.89"/>
    <n v="0"/>
    <n v="-770.89"/>
    <n v="-100"/>
    <x v="3"/>
    <n v="770.89"/>
    <n v="0.57999999999999996"/>
    <x v="4"/>
    <x v="0"/>
  </r>
  <r>
    <x v="3909"/>
    <x v="0"/>
    <s v="Potential Loyalists"/>
    <n v="36"/>
    <n v="1"/>
    <n v="328.15"/>
    <n v="0"/>
    <n v="328.15"/>
    <n v="328.15"/>
    <m/>
    <x v="2"/>
    <n v="0"/>
    <n v="0"/>
    <x v="2"/>
    <x v="1"/>
  </r>
  <r>
    <x v="3910"/>
    <x v="0"/>
    <s v="Low Engagement"/>
    <n v="218"/>
    <n v="1"/>
    <n v="404.4"/>
    <n v="0"/>
    <n v="0"/>
    <n v="0"/>
    <m/>
    <x v="0"/>
    <n v="0"/>
    <n v="0"/>
    <x v="2"/>
    <x v="1"/>
  </r>
  <r>
    <x v="3911"/>
    <x v="5"/>
    <s v="Loyal Customers"/>
    <n v="173"/>
    <n v="6"/>
    <n v="5628.99"/>
    <n v="185.78"/>
    <n v="0"/>
    <n v="-185.78"/>
    <n v="-100"/>
    <x v="3"/>
    <n v="185.78"/>
    <n v="0.18"/>
    <x v="4"/>
    <x v="0"/>
  </r>
  <r>
    <x v="3912"/>
    <x v="14"/>
    <s v="Loyal Customers"/>
    <n v="73"/>
    <n v="7"/>
    <n v="604.54999999999995"/>
    <n v="0"/>
    <n v="150"/>
    <n v="150"/>
    <m/>
    <x v="2"/>
    <n v="0"/>
    <n v="56.08"/>
    <x v="0"/>
    <x v="2"/>
  </r>
  <r>
    <x v="3913"/>
    <x v="0"/>
    <s v="Potential Loyalists"/>
    <n v="2"/>
    <n v="2"/>
    <n v="326.75"/>
    <n v="0"/>
    <n v="326.75"/>
    <n v="326.75"/>
    <m/>
    <x v="2"/>
    <n v="0"/>
    <n v="0"/>
    <x v="2"/>
    <x v="1"/>
  </r>
  <r>
    <x v="3914"/>
    <x v="0"/>
    <s v="Needs Attention"/>
    <n v="197"/>
    <n v="2"/>
    <n v="353.66"/>
    <n v="0"/>
    <n v="0"/>
    <n v="0"/>
    <m/>
    <x v="0"/>
    <n v="0"/>
    <n v="0"/>
    <x v="2"/>
    <x v="2"/>
  </r>
  <r>
    <x v="3915"/>
    <x v="0"/>
    <s v="Needs Attention"/>
    <n v="129"/>
    <n v="3"/>
    <n v="408.59"/>
    <n v="408.59"/>
    <n v="0"/>
    <n v="-408.59"/>
    <n v="-100"/>
    <x v="3"/>
    <n v="408.59"/>
    <n v="0"/>
    <x v="2"/>
    <x v="2"/>
  </r>
  <r>
    <x v="3916"/>
    <x v="0"/>
    <s v="Champions"/>
    <n v="47"/>
    <n v="12"/>
    <n v="3597.5"/>
    <n v="225.2"/>
    <n v="178.22"/>
    <n v="-46.98"/>
    <n v="-20.86"/>
    <x v="5"/>
    <n v="46.98"/>
    <n v="3.52"/>
    <x v="5"/>
    <x v="0"/>
  </r>
  <r>
    <x v="3917"/>
    <x v="0"/>
    <s v="Champions"/>
    <n v="6"/>
    <n v="24"/>
    <n v="4626.25"/>
    <n v="998.39"/>
    <n v="1514.55"/>
    <n v="516.16"/>
    <n v="51.7"/>
    <x v="1"/>
    <n v="0"/>
    <n v="0.54"/>
    <x v="1"/>
    <x v="1"/>
  </r>
  <r>
    <x v="3918"/>
    <x v="0"/>
    <s v="Champions"/>
    <n v="15"/>
    <n v="16"/>
    <n v="10129.040000000001"/>
    <n v="0"/>
    <n v="1350.63"/>
    <n v="1350.63"/>
    <m/>
    <x v="2"/>
    <n v="0"/>
    <n v="0.25"/>
    <x v="2"/>
    <x v="1"/>
  </r>
  <r>
    <x v="3919"/>
    <x v="0"/>
    <s v="Low Engagement"/>
    <n v="564"/>
    <n v="1"/>
    <n v="310.83"/>
    <n v="0"/>
    <n v="0"/>
    <n v="0"/>
    <m/>
    <x v="0"/>
    <n v="0"/>
    <n v="0"/>
    <x v="2"/>
    <x v="1"/>
  </r>
  <r>
    <x v="3920"/>
    <x v="0"/>
    <s v="High Value At Risk"/>
    <n v="428"/>
    <n v="4"/>
    <n v="1664.92"/>
    <n v="0"/>
    <n v="0"/>
    <n v="0"/>
    <m/>
    <x v="0"/>
    <n v="0"/>
    <n v="0"/>
    <x v="3"/>
    <x v="0"/>
  </r>
  <r>
    <x v="3921"/>
    <x v="0"/>
    <s v="Loyal Customers"/>
    <n v="18"/>
    <n v="7"/>
    <n v="625.38"/>
    <n v="48.96"/>
    <n v="202.95"/>
    <n v="153.99"/>
    <n v="314.52"/>
    <x v="1"/>
    <n v="0"/>
    <n v="1.55"/>
    <x v="1"/>
    <x v="1"/>
  </r>
  <r>
    <x v="3922"/>
    <x v="0"/>
    <s v="High Value At Risk"/>
    <n v="433"/>
    <n v="6"/>
    <n v="2037.7"/>
    <n v="0"/>
    <n v="0"/>
    <n v="0"/>
    <m/>
    <x v="0"/>
    <n v="0"/>
    <n v="0"/>
    <x v="3"/>
    <x v="0"/>
  </r>
  <r>
    <x v="3923"/>
    <x v="0"/>
    <s v="Champions"/>
    <n v="29"/>
    <n v="11"/>
    <n v="1997.49"/>
    <n v="529.47"/>
    <n v="931.03"/>
    <n v="401.56"/>
    <n v="75.84"/>
    <x v="1"/>
    <n v="0"/>
    <n v="1.02"/>
    <x v="1"/>
    <x v="1"/>
  </r>
  <r>
    <x v="3924"/>
    <x v="0"/>
    <s v="Champions"/>
    <n v="8"/>
    <n v="22"/>
    <n v="26626.799999999999"/>
    <n v="2532.4"/>
    <n v="11007.2"/>
    <n v="8474.7999999999993"/>
    <n v="334.65"/>
    <x v="1"/>
    <n v="0"/>
    <n v="0"/>
    <x v="1"/>
    <x v="1"/>
  </r>
  <r>
    <x v="3925"/>
    <x v="0"/>
    <s v="Low Engagement"/>
    <n v="493"/>
    <n v="1"/>
    <n v="263.73"/>
    <n v="0"/>
    <n v="0"/>
    <n v="0"/>
    <m/>
    <x v="0"/>
    <n v="0"/>
    <n v="0"/>
    <x v="2"/>
    <x v="1"/>
  </r>
  <r>
    <x v="3926"/>
    <x v="0"/>
    <s v="High Value At Risk"/>
    <n v="552"/>
    <n v="7"/>
    <n v="2753.52"/>
    <n v="0"/>
    <n v="0"/>
    <n v="0"/>
    <m/>
    <x v="0"/>
    <n v="0"/>
    <n v="0.98"/>
    <x v="3"/>
    <x v="0"/>
  </r>
  <r>
    <x v="3927"/>
    <x v="0"/>
    <s v="High Value At Risk"/>
    <n v="421"/>
    <n v="4"/>
    <n v="3517.69"/>
    <n v="0"/>
    <n v="0"/>
    <n v="0"/>
    <m/>
    <x v="0"/>
    <n v="0"/>
    <n v="0"/>
    <x v="3"/>
    <x v="0"/>
  </r>
  <r>
    <x v="3928"/>
    <x v="0"/>
    <s v="Potential Loyalists"/>
    <n v="37"/>
    <n v="1"/>
    <n v="151.05000000000001"/>
    <n v="0"/>
    <n v="151.05000000000001"/>
    <n v="151.05000000000001"/>
    <m/>
    <x v="2"/>
    <n v="0"/>
    <n v="0"/>
    <x v="2"/>
    <x v="1"/>
  </r>
  <r>
    <x v="3929"/>
    <x v="0"/>
    <s v="Needs Attention"/>
    <n v="158"/>
    <n v="1"/>
    <n v="214.8"/>
    <n v="214.8"/>
    <n v="0"/>
    <n v="-214.8"/>
    <n v="-100"/>
    <x v="3"/>
    <n v="214.8"/>
    <n v="0"/>
    <x v="2"/>
    <x v="2"/>
  </r>
  <r>
    <x v="3930"/>
    <x v="0"/>
    <s v="Low Engagement"/>
    <n v="285"/>
    <n v="1"/>
    <n v="94.05"/>
    <n v="0"/>
    <n v="0"/>
    <n v="0"/>
    <m/>
    <x v="0"/>
    <n v="0"/>
    <n v="0"/>
    <x v="2"/>
    <x v="1"/>
  </r>
  <r>
    <x v="3931"/>
    <x v="0"/>
    <s v="Needs Attention"/>
    <n v="108"/>
    <n v="3"/>
    <n v="1496.24"/>
    <n v="534.30999999999995"/>
    <n v="0"/>
    <n v="-534.30999999999995"/>
    <n v="-100"/>
    <x v="3"/>
    <n v="534.30999999999995"/>
    <n v="0"/>
    <x v="4"/>
    <x v="0"/>
  </r>
  <r>
    <x v="3932"/>
    <x v="0"/>
    <s v="Champions"/>
    <n v="25"/>
    <n v="7"/>
    <n v="3850.79"/>
    <n v="0"/>
    <n v="1174.22"/>
    <n v="1174.22"/>
    <m/>
    <x v="2"/>
    <n v="0"/>
    <n v="0.48"/>
    <x v="2"/>
    <x v="1"/>
  </r>
  <r>
    <x v="3933"/>
    <x v="0"/>
    <s v="Needs Attention"/>
    <n v="76"/>
    <n v="4"/>
    <n v="322.41000000000003"/>
    <n v="283.70999999999998"/>
    <n v="38.700000000000003"/>
    <n v="-245.01"/>
    <n v="-86.36"/>
    <x v="5"/>
    <n v="245.01"/>
    <n v="0"/>
    <x v="2"/>
    <x v="2"/>
  </r>
  <r>
    <x v="3934"/>
    <x v="0"/>
    <s v="Potential Loyalists"/>
    <n v="17"/>
    <n v="3"/>
    <n v="614.12"/>
    <n v="0"/>
    <n v="328.58"/>
    <n v="328.58"/>
    <m/>
    <x v="2"/>
    <n v="0"/>
    <n v="0"/>
    <x v="2"/>
    <x v="1"/>
  </r>
  <r>
    <x v="3935"/>
    <x v="0"/>
    <s v="Loyal Customers"/>
    <n v="159"/>
    <n v="4"/>
    <n v="842.42"/>
    <n v="101.1"/>
    <n v="0"/>
    <n v="-101.1"/>
    <n v="-100"/>
    <x v="3"/>
    <n v="101.1"/>
    <n v="0"/>
    <x v="2"/>
    <x v="1"/>
  </r>
  <r>
    <x v="3936"/>
    <x v="0"/>
    <s v="Potential Loyalists"/>
    <n v="45"/>
    <n v="2"/>
    <n v="1178.79"/>
    <n v="0"/>
    <n v="565.46"/>
    <n v="565.46"/>
    <m/>
    <x v="2"/>
    <n v="0"/>
    <n v="0"/>
    <x v="2"/>
    <x v="1"/>
  </r>
  <r>
    <x v="3937"/>
    <x v="0"/>
    <s v="Low Engagement"/>
    <n v="386"/>
    <n v="1"/>
    <n v="224.51"/>
    <n v="0"/>
    <n v="0"/>
    <n v="0"/>
    <m/>
    <x v="0"/>
    <n v="0"/>
    <n v="0"/>
    <x v="2"/>
    <x v="1"/>
  </r>
  <r>
    <x v="3938"/>
    <x v="0"/>
    <s v="Champions"/>
    <n v="12"/>
    <n v="11"/>
    <n v="3442.96"/>
    <n v="0"/>
    <n v="847.45"/>
    <n v="847.45"/>
    <m/>
    <x v="2"/>
    <n v="0"/>
    <n v="0.8"/>
    <x v="2"/>
    <x v="1"/>
  </r>
  <r>
    <x v="3939"/>
    <x v="0"/>
    <s v="Champions"/>
    <n v="33"/>
    <n v="8"/>
    <n v="1742.08"/>
    <n v="179.22"/>
    <n v="677.36"/>
    <n v="498.14"/>
    <n v="277.95"/>
    <x v="1"/>
    <n v="0"/>
    <n v="0"/>
    <x v="1"/>
    <x v="1"/>
  </r>
  <r>
    <x v="3940"/>
    <x v="0"/>
    <s v="Low Engagement"/>
    <n v="291"/>
    <n v="1"/>
    <n v="53.5"/>
    <n v="0"/>
    <n v="0"/>
    <n v="0"/>
    <m/>
    <x v="0"/>
    <n v="0"/>
    <n v="0"/>
    <x v="2"/>
    <x v="1"/>
  </r>
  <r>
    <x v="3941"/>
    <x v="0"/>
    <s v="Champions"/>
    <n v="22"/>
    <n v="9"/>
    <n v="2253.89"/>
    <n v="0"/>
    <n v="739.77"/>
    <n v="739.77"/>
    <m/>
    <x v="2"/>
    <n v="0"/>
    <n v="1.39"/>
    <x v="2"/>
    <x v="1"/>
  </r>
  <r>
    <x v="3942"/>
    <x v="0"/>
    <s v="High Value At Risk"/>
    <n v="333"/>
    <n v="13"/>
    <n v="3330.03"/>
    <n v="0"/>
    <n v="0"/>
    <n v="0"/>
    <m/>
    <x v="0"/>
    <n v="0"/>
    <n v="1.53"/>
    <x v="3"/>
    <x v="0"/>
  </r>
  <r>
    <x v="3943"/>
    <x v="0"/>
    <s v="Potential Loyalists"/>
    <n v="18"/>
    <n v="2"/>
    <n v="494.44"/>
    <n v="0"/>
    <n v="494.44"/>
    <n v="494.44"/>
    <m/>
    <x v="2"/>
    <n v="0"/>
    <n v="0"/>
    <x v="2"/>
    <x v="1"/>
  </r>
  <r>
    <x v="3944"/>
    <x v="0"/>
    <s v="Champions"/>
    <n v="4"/>
    <n v="38"/>
    <n v="9795.4599999999991"/>
    <n v="1312.53"/>
    <n v="3207.9"/>
    <n v="1895.37"/>
    <n v="144.41"/>
    <x v="1"/>
    <n v="0"/>
    <n v="0.14000000000000001"/>
    <x v="1"/>
    <x v="1"/>
  </r>
  <r>
    <x v="3945"/>
    <x v="0"/>
    <s v="Loyal Customers"/>
    <n v="64"/>
    <n v="5"/>
    <n v="1119.46"/>
    <n v="0"/>
    <n v="395.8"/>
    <n v="395.8"/>
    <m/>
    <x v="2"/>
    <n v="0"/>
    <n v="0"/>
    <x v="2"/>
    <x v="1"/>
  </r>
  <r>
    <x v="3946"/>
    <x v="0"/>
    <s v="Low Engagement"/>
    <n v="376"/>
    <n v="1"/>
    <n v="416.35"/>
    <n v="0"/>
    <n v="0"/>
    <n v="0"/>
    <m/>
    <x v="0"/>
    <n v="0"/>
    <n v="16.13"/>
    <x v="0"/>
    <x v="2"/>
  </r>
  <r>
    <x v="3947"/>
    <x v="0"/>
    <s v="High Value At Risk"/>
    <n v="198"/>
    <n v="6"/>
    <n v="415.87"/>
    <n v="0"/>
    <n v="0"/>
    <n v="0"/>
    <m/>
    <x v="0"/>
    <n v="0"/>
    <n v="0.35"/>
    <x v="3"/>
    <x v="0"/>
  </r>
  <r>
    <x v="3948"/>
    <x v="0"/>
    <s v="Potential Loyalists"/>
    <n v="34"/>
    <n v="4"/>
    <n v="868.37"/>
    <n v="120.05"/>
    <n v="400.93"/>
    <n v="280.88"/>
    <n v="233.97"/>
    <x v="1"/>
    <n v="0"/>
    <n v="0"/>
    <x v="1"/>
    <x v="1"/>
  </r>
  <r>
    <x v="3949"/>
    <x v="0"/>
    <s v="Champions"/>
    <n v="2"/>
    <n v="5"/>
    <n v="2919.65"/>
    <n v="0"/>
    <n v="1565.35"/>
    <n v="1565.35"/>
    <m/>
    <x v="2"/>
    <n v="0"/>
    <n v="0.09"/>
    <x v="2"/>
    <x v="1"/>
  </r>
  <r>
    <x v="3950"/>
    <x v="0"/>
    <s v="Champions"/>
    <n v="8"/>
    <n v="16"/>
    <n v="2697.75"/>
    <n v="394.97"/>
    <n v="339.69"/>
    <n v="-55.28"/>
    <n v="-14"/>
    <x v="4"/>
    <n v="55.28"/>
    <n v="11.8"/>
    <x v="0"/>
    <x v="2"/>
  </r>
  <r>
    <x v="3951"/>
    <x v="0"/>
    <s v="Champions"/>
    <n v="5"/>
    <n v="6"/>
    <n v="3450.41"/>
    <n v="0"/>
    <n v="3450.41"/>
    <n v="3450.41"/>
    <m/>
    <x v="2"/>
    <n v="0"/>
    <n v="2.92"/>
    <x v="2"/>
    <x v="1"/>
  </r>
  <r>
    <x v="3952"/>
    <x v="0"/>
    <s v="Potential Loyalists"/>
    <n v="10"/>
    <n v="4"/>
    <n v="891.21"/>
    <n v="0"/>
    <n v="891.21"/>
    <n v="891.21"/>
    <m/>
    <x v="2"/>
    <n v="0"/>
    <n v="0"/>
    <x v="2"/>
    <x v="1"/>
  </r>
  <r>
    <x v="3953"/>
    <x v="0"/>
    <s v="Loyal Customers"/>
    <n v="33"/>
    <n v="6"/>
    <n v="922.16"/>
    <n v="360.65"/>
    <n v="349.34"/>
    <n v="-11.31"/>
    <n v="-3.14"/>
    <x v="4"/>
    <n v="11.31"/>
    <n v="11.41"/>
    <x v="0"/>
    <x v="2"/>
  </r>
  <r>
    <x v="3954"/>
    <x v="0"/>
    <s v="Potential Loyalists"/>
    <n v="54"/>
    <n v="1"/>
    <n v="109.36"/>
    <n v="0"/>
    <n v="109.36"/>
    <n v="109.36"/>
    <m/>
    <x v="2"/>
    <n v="0"/>
    <n v="0"/>
    <x v="2"/>
    <x v="1"/>
  </r>
  <r>
    <x v="3955"/>
    <x v="0"/>
    <s v="Potential Loyalists"/>
    <n v="12"/>
    <n v="2"/>
    <n v="705.79"/>
    <n v="346.3"/>
    <n v="359.49"/>
    <n v="13.19"/>
    <n v="3.81"/>
    <x v="4"/>
    <n v="0"/>
    <n v="0"/>
    <x v="2"/>
    <x v="1"/>
  </r>
  <r>
    <x v="3956"/>
    <x v="0"/>
    <s v="Champions"/>
    <n v="18"/>
    <n v="15"/>
    <n v="3167.34"/>
    <n v="373.2"/>
    <n v="677.86"/>
    <n v="304.66000000000003"/>
    <n v="81.63"/>
    <x v="1"/>
    <n v="0"/>
    <n v="0.33"/>
    <x v="1"/>
    <x v="1"/>
  </r>
  <r>
    <x v="3957"/>
    <x v="0"/>
    <s v="Potential Loyalists"/>
    <n v="19"/>
    <n v="4"/>
    <n v="1548.13"/>
    <n v="0"/>
    <n v="327.3"/>
    <n v="327.3"/>
    <m/>
    <x v="2"/>
    <n v="0"/>
    <n v="0"/>
    <x v="2"/>
    <x v="1"/>
  </r>
  <r>
    <x v="3958"/>
    <x v="0"/>
    <s v="Potential Loyalists"/>
    <n v="38"/>
    <n v="3"/>
    <n v="1350.48"/>
    <n v="0"/>
    <n v="633.58000000000004"/>
    <n v="633.58000000000004"/>
    <m/>
    <x v="2"/>
    <n v="0"/>
    <n v="0"/>
    <x v="2"/>
    <x v="1"/>
  </r>
  <r>
    <x v="3959"/>
    <x v="0"/>
    <s v="Potential Loyalists"/>
    <n v="3"/>
    <n v="3"/>
    <n v="621.44000000000005"/>
    <n v="0"/>
    <n v="479.91"/>
    <n v="479.91"/>
    <m/>
    <x v="2"/>
    <n v="0"/>
    <n v="0"/>
    <x v="2"/>
    <x v="1"/>
  </r>
  <r>
    <x v="3960"/>
    <x v="0"/>
    <s v="Champions"/>
    <n v="19"/>
    <n v="7"/>
    <n v="2654.48"/>
    <n v="0"/>
    <n v="1188.8800000000001"/>
    <n v="1188.8800000000001"/>
    <m/>
    <x v="2"/>
    <n v="0"/>
    <n v="0"/>
    <x v="2"/>
    <x v="1"/>
  </r>
  <r>
    <x v="3961"/>
    <x v="0"/>
    <s v="Needs Attention"/>
    <n v="83"/>
    <n v="4"/>
    <n v="1301.9100000000001"/>
    <n v="401.28"/>
    <n v="357.42"/>
    <n v="-43.86"/>
    <n v="-10.93"/>
    <x v="4"/>
    <n v="43.86"/>
    <n v="0"/>
    <x v="2"/>
    <x v="2"/>
  </r>
  <r>
    <x v="3962"/>
    <x v="0"/>
    <s v="Low Engagement"/>
    <n v="449"/>
    <n v="1"/>
    <n v="157.19999999999999"/>
    <n v="0"/>
    <n v="0"/>
    <n v="0"/>
    <m/>
    <x v="0"/>
    <n v="0"/>
    <n v="0"/>
    <x v="2"/>
    <x v="1"/>
  </r>
  <r>
    <x v="3963"/>
    <x v="0"/>
    <s v="Champions"/>
    <n v="34"/>
    <n v="5"/>
    <n v="1290.31"/>
    <n v="0"/>
    <n v="355.73"/>
    <n v="355.73"/>
    <m/>
    <x v="2"/>
    <n v="0"/>
    <n v="2.33"/>
    <x v="2"/>
    <x v="1"/>
  </r>
  <r>
    <x v="3964"/>
    <x v="0"/>
    <s v="Needs Attention"/>
    <n v="383"/>
    <n v="2"/>
    <n v="309.49"/>
    <n v="0"/>
    <n v="0"/>
    <n v="0"/>
    <m/>
    <x v="0"/>
    <n v="0"/>
    <n v="0"/>
    <x v="2"/>
    <x v="2"/>
  </r>
  <r>
    <x v="3965"/>
    <x v="0"/>
    <s v="Loyal Customers"/>
    <n v="67"/>
    <n v="5"/>
    <n v="1709.55"/>
    <n v="0"/>
    <n v="304.58"/>
    <n v="304.58"/>
    <m/>
    <x v="2"/>
    <n v="0"/>
    <n v="0"/>
    <x v="2"/>
    <x v="1"/>
  </r>
  <r>
    <x v="3966"/>
    <x v="0"/>
    <s v="At Risk"/>
    <n v="471"/>
    <n v="2"/>
    <n v="104"/>
    <n v="0"/>
    <n v="0"/>
    <n v="0"/>
    <m/>
    <x v="0"/>
    <n v="0"/>
    <n v="0"/>
    <x v="2"/>
    <x v="2"/>
  </r>
  <r>
    <x v="3967"/>
    <x v="0"/>
    <s v="Potential Loyalists"/>
    <n v="9"/>
    <n v="2"/>
    <n v="974.96"/>
    <n v="0"/>
    <n v="974.96"/>
    <n v="974.96"/>
    <m/>
    <x v="2"/>
    <n v="0"/>
    <n v="0.97"/>
    <x v="2"/>
    <x v="1"/>
  </r>
  <r>
    <x v="3968"/>
    <x v="0"/>
    <s v="High Value At Risk"/>
    <n v="268"/>
    <n v="2"/>
    <n v="1308.48"/>
    <n v="0"/>
    <n v="0"/>
    <n v="0"/>
    <m/>
    <x v="0"/>
    <n v="0"/>
    <n v="0"/>
    <x v="3"/>
    <x v="0"/>
  </r>
  <r>
    <x v="3969"/>
    <x v="0"/>
    <s v="At Risk"/>
    <n v="248"/>
    <n v="3"/>
    <n v="362.95"/>
    <n v="0"/>
    <n v="0"/>
    <n v="0"/>
    <m/>
    <x v="0"/>
    <n v="0"/>
    <n v="0"/>
    <x v="2"/>
    <x v="2"/>
  </r>
  <r>
    <x v="3970"/>
    <x v="0"/>
    <s v="Potential Loyalists"/>
    <n v="5"/>
    <n v="4"/>
    <n v="2157.4"/>
    <n v="0"/>
    <n v="2157.4"/>
    <n v="2157.4"/>
    <m/>
    <x v="2"/>
    <n v="0"/>
    <n v="1.18"/>
    <x v="2"/>
    <x v="1"/>
  </r>
  <r>
    <x v="3971"/>
    <x v="0"/>
    <s v="Needs Attention"/>
    <n v="62"/>
    <n v="1"/>
    <n v="1743.15"/>
    <n v="0"/>
    <n v="1743.15"/>
    <n v="1743.15"/>
    <m/>
    <x v="2"/>
    <n v="0"/>
    <n v="0"/>
    <x v="2"/>
    <x v="2"/>
  </r>
  <r>
    <x v="3972"/>
    <x v="0"/>
    <s v="Needs Attention"/>
    <n v="396"/>
    <n v="2"/>
    <n v="247.85"/>
    <n v="0"/>
    <n v="0"/>
    <n v="0"/>
    <m/>
    <x v="0"/>
    <n v="0"/>
    <n v="0"/>
    <x v="2"/>
    <x v="2"/>
  </r>
  <r>
    <x v="3973"/>
    <x v="0"/>
    <s v="Needs Attention"/>
    <n v="409"/>
    <n v="2"/>
    <n v="353.1"/>
    <n v="0"/>
    <n v="0"/>
    <n v="0"/>
    <m/>
    <x v="0"/>
    <n v="0"/>
    <n v="0"/>
    <x v="2"/>
    <x v="2"/>
  </r>
  <r>
    <x v="3974"/>
    <x v="0"/>
    <s v="Loyal Customers"/>
    <n v="75"/>
    <n v="7"/>
    <n v="2887.99"/>
    <n v="0"/>
    <n v="334.3"/>
    <n v="334.3"/>
    <m/>
    <x v="2"/>
    <n v="0"/>
    <n v="2.04"/>
    <x v="2"/>
    <x v="1"/>
  </r>
  <r>
    <x v="3975"/>
    <x v="0"/>
    <s v="Needs Attention"/>
    <n v="90"/>
    <n v="4"/>
    <n v="1358.95"/>
    <n v="0"/>
    <n v="175.4"/>
    <n v="175.4"/>
    <m/>
    <x v="2"/>
    <n v="0"/>
    <n v="0"/>
    <x v="2"/>
    <x v="2"/>
  </r>
  <r>
    <x v="3976"/>
    <x v="0"/>
    <s v="Loyal Customers"/>
    <n v="61"/>
    <n v="5"/>
    <n v="881.35"/>
    <n v="126.62"/>
    <n v="281.04000000000002"/>
    <n v="154.41999999999999"/>
    <n v="121.96"/>
    <x v="1"/>
    <n v="0"/>
    <n v="0"/>
    <x v="1"/>
    <x v="1"/>
  </r>
  <r>
    <x v="3977"/>
    <x v="0"/>
    <s v="Potential Loyalists"/>
    <n v="29"/>
    <n v="3"/>
    <n v="1068.1600000000001"/>
    <n v="0"/>
    <n v="241.47"/>
    <n v="241.47"/>
    <m/>
    <x v="2"/>
    <n v="0"/>
    <n v="0"/>
    <x v="2"/>
    <x v="1"/>
  </r>
  <r>
    <x v="3978"/>
    <x v="0"/>
    <s v="High Value At Risk"/>
    <n v="323"/>
    <n v="5"/>
    <n v="882.46"/>
    <n v="0"/>
    <n v="0"/>
    <n v="0"/>
    <m/>
    <x v="0"/>
    <n v="0"/>
    <n v="0"/>
    <x v="3"/>
    <x v="0"/>
  </r>
  <r>
    <x v="3979"/>
    <x v="0"/>
    <s v="Low Engagement"/>
    <n v="654"/>
    <n v="1"/>
    <n v="186.05"/>
    <n v="0"/>
    <n v="0"/>
    <n v="0"/>
    <m/>
    <x v="0"/>
    <n v="0"/>
    <n v="0"/>
    <x v="2"/>
    <x v="1"/>
  </r>
  <r>
    <x v="3980"/>
    <x v="0"/>
    <s v="Potential Loyalists"/>
    <n v="54"/>
    <n v="4"/>
    <n v="1382.07"/>
    <n v="0"/>
    <n v="711.9"/>
    <n v="711.9"/>
    <m/>
    <x v="2"/>
    <n v="0"/>
    <n v="1.43"/>
    <x v="2"/>
    <x v="1"/>
  </r>
  <r>
    <x v="3981"/>
    <x v="0"/>
    <s v="At Risk"/>
    <n v="537"/>
    <n v="3"/>
    <n v="467.5"/>
    <n v="0"/>
    <n v="0"/>
    <n v="0"/>
    <m/>
    <x v="0"/>
    <n v="0"/>
    <n v="0"/>
    <x v="2"/>
    <x v="2"/>
  </r>
  <r>
    <x v="3982"/>
    <x v="0"/>
    <s v="High Value At Risk"/>
    <n v="401"/>
    <n v="4"/>
    <n v="1048.8599999999999"/>
    <n v="0"/>
    <n v="0"/>
    <n v="0"/>
    <m/>
    <x v="0"/>
    <n v="0"/>
    <n v="0"/>
    <x v="3"/>
    <x v="0"/>
  </r>
  <r>
    <x v="3983"/>
    <x v="0"/>
    <s v="At Risk"/>
    <n v="270"/>
    <n v="3"/>
    <n v="755.45"/>
    <n v="0"/>
    <n v="0"/>
    <n v="0"/>
    <m/>
    <x v="0"/>
    <n v="0"/>
    <n v="0"/>
    <x v="2"/>
    <x v="2"/>
  </r>
  <r>
    <x v="3984"/>
    <x v="0"/>
    <s v="Champions"/>
    <n v="3"/>
    <n v="23"/>
    <n v="5297.77"/>
    <n v="792.43"/>
    <n v="1278.99"/>
    <n v="486.56"/>
    <n v="61.4"/>
    <x v="1"/>
    <n v="0"/>
    <n v="1.98"/>
    <x v="1"/>
    <x v="1"/>
  </r>
  <r>
    <x v="3985"/>
    <x v="0"/>
    <s v="Champions"/>
    <n v="57"/>
    <n v="5"/>
    <n v="1555.34"/>
    <n v="313.8"/>
    <n v="622.24"/>
    <n v="308.44"/>
    <n v="98.29"/>
    <x v="1"/>
    <n v="0"/>
    <n v="9.2100000000000009"/>
    <x v="1"/>
    <x v="1"/>
  </r>
  <r>
    <x v="3986"/>
    <x v="0"/>
    <s v="Loyal Customers"/>
    <n v="61"/>
    <n v="14"/>
    <n v="3517.56"/>
    <n v="513.74"/>
    <n v="517.76"/>
    <n v="4.0199999999999996"/>
    <n v="0.78"/>
    <x v="4"/>
    <n v="0"/>
    <n v="2.2400000000000002"/>
    <x v="2"/>
    <x v="1"/>
  </r>
  <r>
    <x v="3987"/>
    <x v="0"/>
    <s v="Low Engagement"/>
    <n v="477"/>
    <n v="1"/>
    <n v="137.80000000000001"/>
    <n v="0"/>
    <n v="0"/>
    <n v="0"/>
    <m/>
    <x v="0"/>
    <n v="0"/>
    <n v="25.47"/>
    <x v="0"/>
    <x v="2"/>
  </r>
  <r>
    <x v="3988"/>
    <x v="0"/>
    <s v="Low Engagement"/>
    <n v="629"/>
    <n v="1"/>
    <n v="123.13"/>
    <n v="0"/>
    <n v="0"/>
    <n v="0"/>
    <m/>
    <x v="0"/>
    <n v="0"/>
    <n v="0"/>
    <x v="2"/>
    <x v="1"/>
  </r>
  <r>
    <x v="3989"/>
    <x v="0"/>
    <s v="Needs Attention"/>
    <n v="155"/>
    <n v="2"/>
    <n v="1705.8"/>
    <n v="535.85"/>
    <n v="0"/>
    <n v="-535.85"/>
    <n v="-100"/>
    <x v="3"/>
    <n v="535.85"/>
    <n v="4.38"/>
    <x v="4"/>
    <x v="0"/>
  </r>
  <r>
    <x v="3990"/>
    <x v="0"/>
    <s v="Potential Loyalists"/>
    <n v="20"/>
    <n v="3"/>
    <n v="628.41999999999996"/>
    <n v="0"/>
    <n v="229.61"/>
    <n v="229.61"/>
    <m/>
    <x v="2"/>
    <n v="0"/>
    <n v="0"/>
    <x v="2"/>
    <x v="1"/>
  </r>
  <r>
    <x v="3991"/>
    <x v="0"/>
    <s v="Loyal Customers"/>
    <n v="95"/>
    <n v="9"/>
    <n v="3059.85"/>
    <n v="303.93"/>
    <n v="0"/>
    <n v="-303.93"/>
    <n v="-100"/>
    <x v="3"/>
    <n v="303.93"/>
    <n v="0"/>
    <x v="4"/>
    <x v="0"/>
  </r>
  <r>
    <x v="3992"/>
    <x v="0"/>
    <s v="Champions"/>
    <n v="2"/>
    <n v="23"/>
    <n v="6847.45"/>
    <n v="793.53"/>
    <n v="1642.9"/>
    <n v="849.37"/>
    <n v="107.04"/>
    <x v="1"/>
    <n v="0"/>
    <n v="3.19"/>
    <x v="1"/>
    <x v="1"/>
  </r>
  <r>
    <x v="3993"/>
    <x v="0"/>
    <s v="Needs Attention"/>
    <n v="265"/>
    <n v="2"/>
    <n v="293.45"/>
    <n v="0"/>
    <n v="0"/>
    <n v="0"/>
    <m/>
    <x v="0"/>
    <n v="0"/>
    <n v="0"/>
    <x v="2"/>
    <x v="2"/>
  </r>
  <r>
    <x v="3994"/>
    <x v="0"/>
    <s v="Low Engagement"/>
    <n v="313"/>
    <n v="1"/>
    <n v="177.5"/>
    <n v="0"/>
    <n v="0"/>
    <n v="0"/>
    <m/>
    <x v="0"/>
    <n v="0"/>
    <n v="9.27"/>
    <x v="2"/>
    <x v="1"/>
  </r>
  <r>
    <x v="3995"/>
    <x v="0"/>
    <s v="Needs Attention"/>
    <n v="71"/>
    <n v="1"/>
    <n v="443.05"/>
    <n v="0"/>
    <n v="443.05"/>
    <n v="443.05"/>
    <m/>
    <x v="2"/>
    <n v="0"/>
    <n v="2.88"/>
    <x v="2"/>
    <x v="2"/>
  </r>
  <r>
    <x v="3996"/>
    <x v="0"/>
    <s v="Needs Attention"/>
    <n v="303"/>
    <n v="2"/>
    <n v="167.25"/>
    <n v="0"/>
    <n v="0"/>
    <n v="0"/>
    <m/>
    <x v="0"/>
    <n v="0"/>
    <n v="0"/>
    <x v="2"/>
    <x v="2"/>
  </r>
  <r>
    <x v="3997"/>
    <x v="0"/>
    <s v="Potential Loyalists"/>
    <n v="19"/>
    <n v="3"/>
    <n v="528.36"/>
    <n v="0"/>
    <n v="154.35"/>
    <n v="154.35"/>
    <m/>
    <x v="2"/>
    <n v="0"/>
    <n v="3.54"/>
    <x v="2"/>
    <x v="1"/>
  </r>
  <r>
    <x v="3998"/>
    <x v="0"/>
    <s v="Champions"/>
    <n v="13"/>
    <n v="14"/>
    <n v="2761.65"/>
    <n v="692.58"/>
    <n v="597.30999999999995"/>
    <n v="-95.27"/>
    <n v="-13.76"/>
    <x v="4"/>
    <n v="95.27"/>
    <n v="0"/>
    <x v="2"/>
    <x v="1"/>
  </r>
  <r>
    <x v="3999"/>
    <x v="0"/>
    <s v="Low Engagement"/>
    <n v="592"/>
    <n v="1"/>
    <n v="231.93"/>
    <n v="0"/>
    <n v="0"/>
    <n v="0"/>
    <m/>
    <x v="0"/>
    <n v="0"/>
    <n v="0"/>
    <x v="2"/>
    <x v="1"/>
  </r>
  <r>
    <x v="4000"/>
    <x v="0"/>
    <s v="Champions"/>
    <n v="37"/>
    <n v="12"/>
    <n v="5652.74"/>
    <n v="229.81"/>
    <n v="989.61"/>
    <n v="759.8"/>
    <n v="330.62"/>
    <x v="1"/>
    <n v="0"/>
    <n v="0"/>
    <x v="1"/>
    <x v="1"/>
  </r>
  <r>
    <x v="4001"/>
    <x v="0"/>
    <s v="Low Engagement"/>
    <n v="735"/>
    <n v="1"/>
    <n v="130.32"/>
    <n v="0"/>
    <n v="0"/>
    <n v="0"/>
    <m/>
    <x v="0"/>
    <n v="0"/>
    <n v="0"/>
    <x v="2"/>
    <x v="1"/>
  </r>
  <r>
    <x v="4002"/>
    <x v="0"/>
    <s v="Potential Loyalists"/>
    <n v="20"/>
    <n v="4"/>
    <n v="756.39"/>
    <n v="0"/>
    <n v="83.15"/>
    <n v="83.15"/>
    <m/>
    <x v="2"/>
    <n v="0"/>
    <n v="0"/>
    <x v="2"/>
    <x v="1"/>
  </r>
  <r>
    <x v="4003"/>
    <x v="0"/>
    <s v="Low Engagement"/>
    <n v="54"/>
    <n v="5"/>
    <n v="593.19000000000005"/>
    <n v="0"/>
    <n v="135.99"/>
    <n v="135.99"/>
    <m/>
    <x v="2"/>
    <n v="0"/>
    <n v="0"/>
    <x v="2"/>
    <x v="1"/>
  </r>
  <r>
    <x v="4004"/>
    <x v="0"/>
    <s v="Potential Loyalists"/>
    <n v="57"/>
    <n v="2"/>
    <n v="522.03"/>
    <n v="0"/>
    <n v="262.2"/>
    <n v="262.2"/>
    <m/>
    <x v="2"/>
    <n v="0"/>
    <n v="0"/>
    <x v="2"/>
    <x v="1"/>
  </r>
  <r>
    <x v="4005"/>
    <x v="0"/>
    <s v="Low Engagement"/>
    <n v="22"/>
    <n v="5"/>
    <n v="551.21"/>
    <n v="0"/>
    <n v="75.45"/>
    <n v="75.45"/>
    <m/>
    <x v="2"/>
    <n v="0"/>
    <n v="0"/>
    <x v="2"/>
    <x v="1"/>
  </r>
  <r>
    <x v="4006"/>
    <x v="0"/>
    <s v="Potential Loyalists"/>
    <n v="45"/>
    <n v="3"/>
    <n v="696.76"/>
    <n v="0"/>
    <n v="200.27"/>
    <n v="200.27"/>
    <m/>
    <x v="2"/>
    <n v="0"/>
    <n v="0"/>
    <x v="2"/>
    <x v="1"/>
  </r>
  <r>
    <x v="4007"/>
    <x v="0"/>
    <s v="Champions"/>
    <n v="27"/>
    <n v="9"/>
    <n v="2957.88"/>
    <n v="0"/>
    <n v="1051.4000000000001"/>
    <n v="1051.4000000000001"/>
    <m/>
    <x v="2"/>
    <n v="0"/>
    <n v="0.68"/>
    <x v="2"/>
    <x v="1"/>
  </r>
  <r>
    <x v="4008"/>
    <x v="0"/>
    <s v="Low Engagement"/>
    <n v="493"/>
    <n v="1"/>
    <n v="35.700000000000003"/>
    <n v="0"/>
    <n v="0"/>
    <n v="0"/>
    <m/>
    <x v="0"/>
    <n v="0"/>
    <n v="0"/>
    <x v="2"/>
    <x v="1"/>
  </r>
  <r>
    <x v="4009"/>
    <x v="0"/>
    <s v="Loyal Customers"/>
    <n v="45"/>
    <n v="5"/>
    <n v="1028.74"/>
    <n v="222.45"/>
    <n v="262.76"/>
    <n v="40.31"/>
    <n v="18.12"/>
    <x v="4"/>
    <n v="0"/>
    <n v="0"/>
    <x v="2"/>
    <x v="1"/>
  </r>
  <r>
    <x v="4010"/>
    <x v="0"/>
    <s v="Loyal Customers"/>
    <n v="113"/>
    <n v="8"/>
    <n v="1463.7"/>
    <n v="441.78"/>
    <n v="0"/>
    <n v="-441.78"/>
    <n v="-100"/>
    <x v="3"/>
    <n v="441.78"/>
    <n v="0.87"/>
    <x v="4"/>
    <x v="0"/>
  </r>
  <r>
    <x v="4011"/>
    <x v="0"/>
    <s v="Low Engagement"/>
    <n v="397"/>
    <n v="1"/>
    <n v="75"/>
    <n v="0"/>
    <n v="0"/>
    <n v="0"/>
    <m/>
    <x v="0"/>
    <n v="0"/>
    <n v="0"/>
    <x v="2"/>
    <x v="1"/>
  </r>
  <r>
    <x v="4012"/>
    <x v="0"/>
    <s v="At Risk"/>
    <n v="377"/>
    <n v="3"/>
    <n v="526.27"/>
    <n v="0"/>
    <n v="0"/>
    <n v="0"/>
    <m/>
    <x v="0"/>
    <n v="0"/>
    <n v="0"/>
    <x v="2"/>
    <x v="2"/>
  </r>
  <r>
    <x v="4013"/>
    <x v="0"/>
    <s v="Champions"/>
    <n v="18"/>
    <n v="107"/>
    <n v="61656.42"/>
    <n v="9824.85"/>
    <n v="5566.7"/>
    <n v="-4258.1499999999996"/>
    <n v="-43.34"/>
    <x v="5"/>
    <n v="4258.1499999999996"/>
    <n v="2.78"/>
    <x v="5"/>
    <x v="0"/>
  </r>
  <r>
    <x v="4014"/>
    <x v="0"/>
    <s v="Potential Loyalists"/>
    <n v="25"/>
    <n v="1"/>
    <n v="346.12"/>
    <n v="0"/>
    <n v="346.12"/>
    <n v="346.12"/>
    <m/>
    <x v="2"/>
    <n v="0"/>
    <n v="0"/>
    <x v="2"/>
    <x v="1"/>
  </r>
  <r>
    <x v="4015"/>
    <x v="0"/>
    <s v="Needs Attention"/>
    <n v="192"/>
    <n v="2"/>
    <n v="443.06"/>
    <n v="0"/>
    <n v="0"/>
    <n v="0"/>
    <m/>
    <x v="0"/>
    <n v="0"/>
    <n v="11.51"/>
    <x v="0"/>
    <x v="2"/>
  </r>
  <r>
    <x v="4016"/>
    <x v="0"/>
    <s v="Low Engagement"/>
    <n v="303"/>
    <n v="1"/>
    <n v="302.7"/>
    <n v="0"/>
    <n v="0"/>
    <n v="0"/>
    <m/>
    <x v="0"/>
    <n v="0"/>
    <n v="0"/>
    <x v="2"/>
    <x v="1"/>
  </r>
  <r>
    <x v="4017"/>
    <x v="0"/>
    <s v="Champions"/>
    <n v="3"/>
    <n v="10"/>
    <n v="1863.76"/>
    <n v="361.46"/>
    <n v="1173.93"/>
    <n v="812.47"/>
    <n v="224.77"/>
    <x v="1"/>
    <n v="0"/>
    <n v="0"/>
    <x v="1"/>
    <x v="1"/>
  </r>
  <r>
    <x v="4018"/>
    <x v="0"/>
    <s v="Needs Attention"/>
    <n v="264"/>
    <n v="2"/>
    <n v="241.06"/>
    <n v="0"/>
    <n v="0"/>
    <n v="0"/>
    <m/>
    <x v="0"/>
    <n v="0"/>
    <n v="0"/>
    <x v="2"/>
    <x v="2"/>
  </r>
  <r>
    <x v="4019"/>
    <x v="0"/>
    <s v="At Risk"/>
    <n v="414"/>
    <n v="3"/>
    <n v="638.49"/>
    <n v="0"/>
    <n v="0"/>
    <n v="0"/>
    <m/>
    <x v="0"/>
    <n v="0"/>
    <n v="0.46"/>
    <x v="2"/>
    <x v="2"/>
  </r>
  <r>
    <x v="4020"/>
    <x v="0"/>
    <s v="Needs Attention"/>
    <n v="107"/>
    <n v="1"/>
    <n v="284.55"/>
    <n v="284.55"/>
    <n v="0"/>
    <n v="-284.55"/>
    <n v="-100"/>
    <x v="3"/>
    <n v="284.55"/>
    <n v="0"/>
    <x v="2"/>
    <x v="2"/>
  </r>
  <r>
    <x v="4021"/>
    <x v="0"/>
    <s v="Loyal Customers"/>
    <n v="58"/>
    <n v="6"/>
    <n v="1102.94"/>
    <n v="0"/>
    <n v="300.85000000000002"/>
    <n v="300.85000000000002"/>
    <m/>
    <x v="2"/>
    <n v="0"/>
    <n v="0"/>
    <x v="2"/>
    <x v="1"/>
  </r>
  <r>
    <x v="4022"/>
    <x v="0"/>
    <s v="At Risk"/>
    <n v="214"/>
    <n v="3"/>
    <n v="623.28"/>
    <n v="0"/>
    <n v="0"/>
    <n v="0"/>
    <m/>
    <x v="0"/>
    <n v="0"/>
    <n v="0"/>
    <x v="2"/>
    <x v="2"/>
  </r>
  <r>
    <x v="4023"/>
    <x v="0"/>
    <s v="Needs Attention"/>
    <n v="65"/>
    <n v="1"/>
    <n v="287.39999999999998"/>
    <n v="0"/>
    <n v="287.39999999999998"/>
    <n v="287.39999999999998"/>
    <m/>
    <x v="2"/>
    <n v="0"/>
    <n v="0"/>
    <x v="2"/>
    <x v="2"/>
  </r>
  <r>
    <x v="4024"/>
    <x v="0"/>
    <s v="Potential Loyalists"/>
    <n v="29"/>
    <n v="2"/>
    <n v="384.52"/>
    <n v="0"/>
    <n v="184.26"/>
    <n v="184.26"/>
    <m/>
    <x v="2"/>
    <n v="0"/>
    <n v="0"/>
    <x v="2"/>
    <x v="1"/>
  </r>
  <r>
    <x v="4025"/>
    <x v="0"/>
    <s v="Champions"/>
    <n v="30"/>
    <n v="12"/>
    <n v="2673.69"/>
    <n v="182.12"/>
    <n v="612.96"/>
    <n v="430.84"/>
    <n v="236.57"/>
    <x v="1"/>
    <n v="0"/>
    <n v="0.55000000000000004"/>
    <x v="1"/>
    <x v="1"/>
  </r>
  <r>
    <x v="4026"/>
    <x v="0"/>
    <s v="At Risk"/>
    <n v="513"/>
    <n v="3"/>
    <n v="1003.07"/>
    <n v="0"/>
    <n v="0"/>
    <n v="0"/>
    <m/>
    <x v="0"/>
    <n v="0"/>
    <n v="0"/>
    <x v="2"/>
    <x v="2"/>
  </r>
  <r>
    <x v="4027"/>
    <x v="0"/>
    <s v="At Risk"/>
    <n v="669"/>
    <n v="3"/>
    <n v="319.14"/>
    <n v="0"/>
    <n v="0"/>
    <n v="0"/>
    <m/>
    <x v="0"/>
    <n v="0"/>
    <n v="27.35"/>
    <x v="0"/>
    <x v="2"/>
  </r>
  <r>
    <x v="4028"/>
    <x v="0"/>
    <s v="Needs Attention"/>
    <n v="382"/>
    <n v="2"/>
    <n v="301.25"/>
    <n v="0"/>
    <n v="0"/>
    <n v="0"/>
    <m/>
    <x v="0"/>
    <n v="0"/>
    <n v="0"/>
    <x v="2"/>
    <x v="2"/>
  </r>
  <r>
    <x v="4029"/>
    <x v="0"/>
    <s v="Loyal Customers"/>
    <n v="6"/>
    <n v="5"/>
    <n v="798.35"/>
    <n v="0"/>
    <n v="798.35"/>
    <n v="798.35"/>
    <m/>
    <x v="2"/>
    <n v="0"/>
    <n v="0"/>
    <x v="2"/>
    <x v="1"/>
  </r>
  <r>
    <x v="4030"/>
    <x v="0"/>
    <s v="Low Engagement"/>
    <n v="723"/>
    <n v="1"/>
    <n v="310.7"/>
    <n v="0"/>
    <n v="0"/>
    <n v="0"/>
    <m/>
    <x v="0"/>
    <n v="0"/>
    <n v="0"/>
    <x v="2"/>
    <x v="1"/>
  </r>
  <r>
    <x v="4031"/>
    <x v="0"/>
    <s v="Champions"/>
    <n v="8"/>
    <n v="6"/>
    <n v="3856.97"/>
    <n v="0"/>
    <n v="3368.21"/>
    <n v="3368.21"/>
    <m/>
    <x v="2"/>
    <n v="0"/>
    <n v="0"/>
    <x v="2"/>
    <x v="1"/>
  </r>
  <r>
    <x v="4032"/>
    <x v="0"/>
    <s v="Loyal Customers"/>
    <n v="68"/>
    <n v="5"/>
    <n v="1013.18"/>
    <n v="0"/>
    <n v="170.2"/>
    <n v="170.2"/>
    <m/>
    <x v="2"/>
    <n v="0"/>
    <n v="1.08"/>
    <x v="2"/>
    <x v="1"/>
  </r>
  <r>
    <x v="4033"/>
    <x v="0"/>
    <s v="Loyal Customers"/>
    <n v="2"/>
    <n v="5"/>
    <n v="891.98"/>
    <n v="0"/>
    <n v="176.87"/>
    <n v="176.87"/>
    <m/>
    <x v="2"/>
    <n v="0"/>
    <n v="0"/>
    <x v="2"/>
    <x v="1"/>
  </r>
  <r>
    <x v="4034"/>
    <x v="0"/>
    <s v="Low Engagement"/>
    <n v="521"/>
    <n v="1"/>
    <n v="162.24"/>
    <n v="0"/>
    <n v="0"/>
    <n v="0"/>
    <m/>
    <x v="0"/>
    <n v="0"/>
    <n v="0"/>
    <x v="2"/>
    <x v="1"/>
  </r>
  <r>
    <x v="4035"/>
    <x v="0"/>
    <s v="Champions"/>
    <n v="47"/>
    <n v="17"/>
    <n v="3625.88"/>
    <n v="301.32"/>
    <n v="113.27"/>
    <n v="-188.05"/>
    <n v="-62.41"/>
    <x v="5"/>
    <n v="188.05"/>
    <n v="1.85"/>
    <x v="5"/>
    <x v="0"/>
  </r>
  <r>
    <x v="4036"/>
    <x v="0"/>
    <s v="Potential Loyalists"/>
    <n v="34"/>
    <n v="4"/>
    <n v="583.16"/>
    <n v="0"/>
    <n v="230.51"/>
    <n v="230.51"/>
    <m/>
    <x v="2"/>
    <n v="0"/>
    <n v="0"/>
    <x v="2"/>
    <x v="1"/>
  </r>
  <r>
    <x v="4037"/>
    <x v="0"/>
    <s v="Potential Loyalists"/>
    <n v="1"/>
    <n v="2"/>
    <n v="168472.5"/>
    <n v="0"/>
    <n v="168469.6"/>
    <n v="168469.6"/>
    <m/>
    <x v="2"/>
    <n v="0"/>
    <n v="100"/>
    <x v="0"/>
    <x v="2"/>
  </r>
  <r>
    <x v="4038"/>
    <x v="0"/>
    <s v="Needs Attention"/>
    <n v="136"/>
    <n v="3"/>
    <n v="727.1"/>
    <n v="255.91"/>
    <n v="0"/>
    <n v="-255.91"/>
    <n v="-100"/>
    <x v="3"/>
    <n v="255.91"/>
    <n v="0"/>
    <x v="2"/>
    <x v="2"/>
  </r>
  <r>
    <x v="4039"/>
    <x v="0"/>
    <s v="Needs Attention"/>
    <n v="199"/>
    <n v="2"/>
    <n v="361.12"/>
    <n v="0"/>
    <n v="0"/>
    <n v="0"/>
    <m/>
    <x v="0"/>
    <n v="0"/>
    <n v="0"/>
    <x v="2"/>
    <x v="2"/>
  </r>
  <r>
    <x v="4040"/>
    <x v="0"/>
    <s v="Needs Attention"/>
    <n v="198"/>
    <n v="2"/>
    <n v="707.69"/>
    <n v="0"/>
    <n v="0"/>
    <n v="0"/>
    <m/>
    <x v="0"/>
    <n v="0"/>
    <n v="4.66"/>
    <x v="2"/>
    <x v="2"/>
  </r>
  <r>
    <x v="4041"/>
    <x v="0"/>
    <s v="Needs Attention"/>
    <n v="150"/>
    <n v="3"/>
    <n v="1505.73"/>
    <n v="311.92"/>
    <n v="0"/>
    <n v="-311.92"/>
    <n v="-100"/>
    <x v="3"/>
    <n v="311.92"/>
    <n v="1.99"/>
    <x v="4"/>
    <x v="0"/>
  </r>
  <r>
    <x v="4042"/>
    <x v="0"/>
    <s v="Needs Attention"/>
    <n v="88"/>
    <n v="3"/>
    <n v="1013.15"/>
    <n v="0"/>
    <n v="266.97000000000003"/>
    <n v="266.97000000000003"/>
    <m/>
    <x v="2"/>
    <n v="0"/>
    <n v="0.37"/>
    <x v="2"/>
    <x v="2"/>
  </r>
  <r>
    <x v="4043"/>
    <x v="0"/>
    <s v="At Risk"/>
    <n v="631"/>
    <n v="2"/>
    <n v="332.17"/>
    <n v="0"/>
    <n v="0"/>
    <n v="0"/>
    <m/>
    <x v="0"/>
    <n v="0"/>
    <n v="0"/>
    <x v="2"/>
    <x v="2"/>
  </r>
  <r>
    <x v="4044"/>
    <x v="0"/>
    <s v="At Risk"/>
    <n v="531"/>
    <n v="2"/>
    <n v="251.71"/>
    <n v="0"/>
    <n v="0"/>
    <n v="0"/>
    <m/>
    <x v="0"/>
    <n v="0"/>
    <n v="0"/>
    <x v="2"/>
    <x v="2"/>
  </r>
  <r>
    <x v="4045"/>
    <x v="0"/>
    <s v="Needs Attention"/>
    <n v="65"/>
    <n v="2"/>
    <n v="7.45"/>
    <n v="0"/>
    <n v="5.9"/>
    <n v="5.9"/>
    <m/>
    <x v="2"/>
    <n v="0"/>
    <n v="0"/>
    <x v="2"/>
    <x v="2"/>
  </r>
  <r>
    <x v="4046"/>
    <x v="0"/>
    <s v="Loyal Customers"/>
    <n v="64"/>
    <n v="11"/>
    <n v="3995.57"/>
    <n v="189.6"/>
    <n v="517.79999999999995"/>
    <n v="328.2"/>
    <n v="173.1"/>
    <x v="1"/>
    <n v="0"/>
    <n v="1.94"/>
    <x v="1"/>
    <x v="1"/>
  </r>
  <r>
    <x v="4047"/>
    <x v="0"/>
    <s v="Loyal Customers"/>
    <n v="100"/>
    <n v="13"/>
    <n v="6000.94"/>
    <n v="581.76"/>
    <n v="0"/>
    <n v="-581.76"/>
    <n v="-100"/>
    <x v="3"/>
    <n v="581.76"/>
    <n v="0"/>
    <x v="4"/>
    <x v="0"/>
  </r>
  <r>
    <x v="4048"/>
    <x v="0"/>
    <s v="Low Engagement"/>
    <n v="219"/>
    <n v="1"/>
    <n v="208.36"/>
    <n v="0"/>
    <n v="0"/>
    <n v="0"/>
    <m/>
    <x v="0"/>
    <n v="0"/>
    <n v="0"/>
    <x v="2"/>
    <x v="1"/>
  </r>
  <r>
    <x v="4049"/>
    <x v="0"/>
    <s v="Champions"/>
    <n v="3"/>
    <n v="30"/>
    <n v="5690.89"/>
    <n v="845.8"/>
    <n v="1331.24"/>
    <n v="485.44"/>
    <n v="57.39"/>
    <x v="1"/>
    <n v="0"/>
    <n v="0"/>
    <x v="1"/>
    <x v="1"/>
  </r>
  <r>
    <x v="4050"/>
    <x v="0"/>
    <s v="Low Engagement"/>
    <n v="730"/>
    <n v="1"/>
    <n v="71.790000000000006"/>
    <n v="0"/>
    <n v="0"/>
    <n v="0"/>
    <m/>
    <x v="0"/>
    <n v="0"/>
    <n v="0"/>
    <x v="2"/>
    <x v="1"/>
  </r>
  <r>
    <x v="4051"/>
    <x v="0"/>
    <s v="Potential Loyalists"/>
    <n v="29"/>
    <n v="3"/>
    <n v="811.23"/>
    <n v="0"/>
    <n v="811.23"/>
    <n v="811.23"/>
    <m/>
    <x v="2"/>
    <n v="0"/>
    <n v="0"/>
    <x v="2"/>
    <x v="1"/>
  </r>
  <r>
    <x v="4052"/>
    <x v="0"/>
    <s v="Needs Attention"/>
    <n v="178"/>
    <n v="3"/>
    <n v="1539.83"/>
    <n v="142.91999999999999"/>
    <n v="0"/>
    <n v="-142.91999999999999"/>
    <n v="-100"/>
    <x v="3"/>
    <n v="142.91999999999999"/>
    <n v="0"/>
    <x v="4"/>
    <x v="0"/>
  </r>
  <r>
    <x v="4053"/>
    <x v="0"/>
    <s v="Needs Attention"/>
    <n v="74"/>
    <n v="3"/>
    <n v="136"/>
    <n v="0"/>
    <n v="68"/>
    <n v="68"/>
    <m/>
    <x v="2"/>
    <n v="0"/>
    <n v="25"/>
    <x v="0"/>
    <x v="2"/>
  </r>
  <r>
    <x v="4054"/>
    <x v="0"/>
    <s v="Potential Loyalists"/>
    <n v="22"/>
    <n v="4"/>
    <n v="1422.4"/>
    <n v="0"/>
    <n v="1103.03"/>
    <n v="1103.03"/>
    <m/>
    <x v="2"/>
    <n v="0"/>
    <n v="2.72"/>
    <x v="2"/>
    <x v="1"/>
  </r>
  <r>
    <x v="4055"/>
    <x v="0"/>
    <s v="Potential Loyalists"/>
    <n v="20"/>
    <n v="3"/>
    <n v="1298.6600000000001"/>
    <n v="380.33"/>
    <n v="918.33"/>
    <n v="538"/>
    <n v="141.46"/>
    <x v="1"/>
    <n v="0"/>
    <n v="0"/>
    <x v="1"/>
    <x v="1"/>
  </r>
  <r>
    <x v="4056"/>
    <x v="0"/>
    <s v="At Risk"/>
    <n v="421"/>
    <n v="2"/>
    <n v="746.24"/>
    <n v="0"/>
    <n v="0"/>
    <n v="0"/>
    <m/>
    <x v="0"/>
    <n v="0"/>
    <n v="2.67"/>
    <x v="2"/>
    <x v="2"/>
  </r>
  <r>
    <x v="4057"/>
    <x v="0"/>
    <s v="Champions"/>
    <n v="34"/>
    <n v="15"/>
    <n v="3767.09"/>
    <n v="479.34"/>
    <n v="596.33000000000004"/>
    <n v="116.99"/>
    <n v="24.41"/>
    <x v="1"/>
    <n v="0"/>
    <n v="3.32"/>
    <x v="1"/>
    <x v="1"/>
  </r>
  <r>
    <x v="4058"/>
    <x v="0"/>
    <s v="High Value At Risk"/>
    <n v="509"/>
    <n v="7"/>
    <n v="2869.16"/>
    <n v="0"/>
    <n v="0"/>
    <n v="0"/>
    <m/>
    <x v="0"/>
    <n v="0"/>
    <n v="0.24"/>
    <x v="3"/>
    <x v="0"/>
  </r>
  <r>
    <x v="4059"/>
    <x v="0"/>
    <s v="Needs Attention"/>
    <n v="75"/>
    <n v="3"/>
    <n v="787.52"/>
    <n v="0"/>
    <n v="74.900000000000006"/>
    <n v="74.900000000000006"/>
    <m/>
    <x v="2"/>
    <n v="0"/>
    <n v="0"/>
    <x v="2"/>
    <x v="2"/>
  </r>
  <r>
    <x v="4060"/>
    <x v="0"/>
    <s v="Loyal Customers"/>
    <n v="24"/>
    <n v="5"/>
    <n v="803.9"/>
    <n v="0"/>
    <n v="357.12"/>
    <n v="357.12"/>
    <m/>
    <x v="2"/>
    <n v="0"/>
    <n v="0"/>
    <x v="2"/>
    <x v="1"/>
  </r>
  <r>
    <x v="4061"/>
    <x v="0"/>
    <s v="Champions"/>
    <n v="52"/>
    <n v="11"/>
    <n v="2416.85"/>
    <n v="193.47"/>
    <n v="213.64"/>
    <n v="20.170000000000002"/>
    <n v="10.43"/>
    <x v="4"/>
    <n v="0"/>
    <n v="0.2"/>
    <x v="2"/>
    <x v="1"/>
  </r>
  <r>
    <x v="4062"/>
    <x v="0"/>
    <s v="High Value At Risk"/>
    <n v="275"/>
    <n v="4"/>
    <n v="1189.98"/>
    <n v="0"/>
    <n v="0"/>
    <n v="0"/>
    <m/>
    <x v="0"/>
    <n v="0"/>
    <n v="0.32"/>
    <x v="3"/>
    <x v="0"/>
  </r>
  <r>
    <x v="4063"/>
    <x v="0"/>
    <s v="At Risk"/>
    <n v="435"/>
    <n v="2"/>
    <n v="789.6"/>
    <n v="0"/>
    <n v="0"/>
    <n v="0"/>
    <m/>
    <x v="0"/>
    <n v="0"/>
    <n v="0"/>
    <x v="2"/>
    <x v="2"/>
  </r>
  <r>
    <x v="4064"/>
    <x v="0"/>
    <s v="Low Engagement"/>
    <n v="165"/>
    <n v="4"/>
    <n v="470.83"/>
    <n v="98.3"/>
    <n v="0"/>
    <n v="-98.3"/>
    <n v="-100"/>
    <x v="3"/>
    <n v="98.3"/>
    <n v="0.27"/>
    <x v="2"/>
    <x v="1"/>
  </r>
  <r>
    <x v="4065"/>
    <x v="0"/>
    <s v="Champions"/>
    <n v="8"/>
    <n v="7"/>
    <n v="1810.49"/>
    <n v="341.35"/>
    <n v="1469.14"/>
    <n v="1127.79"/>
    <n v="330.39"/>
    <x v="1"/>
    <n v="0"/>
    <n v="3.32"/>
    <x v="1"/>
    <x v="1"/>
  </r>
  <r>
    <x v="4066"/>
    <x v="0"/>
    <s v="Needs Attention"/>
    <n v="89"/>
    <n v="4"/>
    <n v="544.29999999999995"/>
    <n v="149.30000000000001"/>
    <n v="85"/>
    <n v="-64.3"/>
    <n v="-43.07"/>
    <x v="5"/>
    <n v="64.3"/>
    <n v="0"/>
    <x v="2"/>
    <x v="2"/>
  </r>
  <r>
    <x v="4067"/>
    <x v="0"/>
    <s v="Low Engagement"/>
    <n v="432"/>
    <n v="1"/>
    <n v="350.35"/>
    <n v="0"/>
    <n v="0"/>
    <n v="0"/>
    <m/>
    <x v="0"/>
    <n v="0"/>
    <n v="3.81"/>
    <x v="2"/>
    <x v="1"/>
  </r>
  <r>
    <x v="4068"/>
    <x v="0"/>
    <s v="Loyal Customers"/>
    <n v="64"/>
    <n v="11"/>
    <n v="4094.37"/>
    <n v="446.75"/>
    <n v="495.2"/>
    <n v="48.45"/>
    <n v="10.84"/>
    <x v="4"/>
    <n v="0"/>
    <n v="0"/>
    <x v="2"/>
    <x v="1"/>
  </r>
  <r>
    <x v="4069"/>
    <x v="0"/>
    <s v="Potential Loyalists"/>
    <n v="26"/>
    <n v="3"/>
    <n v="331"/>
    <n v="0"/>
    <n v="331"/>
    <n v="331"/>
    <m/>
    <x v="2"/>
    <n v="0"/>
    <n v="0"/>
    <x v="2"/>
    <x v="1"/>
  </r>
  <r>
    <x v="4070"/>
    <x v="0"/>
    <s v="Potential Loyalists"/>
    <n v="11"/>
    <n v="2"/>
    <n v="300.83"/>
    <n v="0"/>
    <n v="300.83"/>
    <n v="300.83"/>
    <m/>
    <x v="2"/>
    <n v="0"/>
    <n v="0"/>
    <x v="2"/>
    <x v="1"/>
  </r>
  <r>
    <x v="4071"/>
    <x v="0"/>
    <s v="Needs Attention"/>
    <n v="76"/>
    <n v="1"/>
    <n v="769.29"/>
    <n v="0"/>
    <n v="769.29"/>
    <n v="769.29"/>
    <m/>
    <x v="2"/>
    <n v="0"/>
    <n v="0"/>
    <x v="2"/>
    <x v="2"/>
  </r>
  <r>
    <x v="4072"/>
    <x v="0"/>
    <s v="Low Engagement"/>
    <n v="683"/>
    <n v="1"/>
    <n v="453.38"/>
    <n v="0"/>
    <n v="0"/>
    <n v="0"/>
    <m/>
    <x v="0"/>
    <n v="0"/>
    <n v="4.95"/>
    <x v="2"/>
    <x v="1"/>
  </r>
  <r>
    <x v="4073"/>
    <x v="0"/>
    <s v="Potential Loyalists"/>
    <n v="16"/>
    <n v="1"/>
    <n v="220.62"/>
    <n v="0"/>
    <n v="220.62"/>
    <n v="220.62"/>
    <m/>
    <x v="2"/>
    <n v="0"/>
    <n v="0"/>
    <x v="2"/>
    <x v="1"/>
  </r>
  <r>
    <x v="4074"/>
    <x v="0"/>
    <s v="Low Engagement"/>
    <n v="193"/>
    <n v="1"/>
    <n v="139.35"/>
    <n v="0"/>
    <n v="0"/>
    <n v="0"/>
    <m/>
    <x v="0"/>
    <n v="0"/>
    <n v="0"/>
    <x v="2"/>
    <x v="1"/>
  </r>
  <r>
    <x v="4075"/>
    <x v="0"/>
    <s v="Needs Attention"/>
    <n v="174"/>
    <n v="2"/>
    <n v="404.3"/>
    <n v="118.6"/>
    <n v="0"/>
    <n v="-118.6"/>
    <n v="-100"/>
    <x v="3"/>
    <n v="118.6"/>
    <n v="6.16"/>
    <x v="2"/>
    <x v="2"/>
  </r>
  <r>
    <x v="4076"/>
    <x v="0"/>
    <s v="Loyal Customers"/>
    <n v="78"/>
    <n v="5"/>
    <n v="2287.19"/>
    <n v="0"/>
    <n v="363.65"/>
    <n v="363.65"/>
    <m/>
    <x v="2"/>
    <n v="0"/>
    <n v="6.86"/>
    <x v="2"/>
    <x v="1"/>
  </r>
  <r>
    <x v="4077"/>
    <x v="0"/>
    <s v="Low Engagement"/>
    <n v="538"/>
    <n v="1"/>
    <n v="134.36000000000001"/>
    <n v="0"/>
    <n v="0"/>
    <n v="0"/>
    <m/>
    <x v="0"/>
    <n v="0"/>
    <n v="0"/>
    <x v="2"/>
    <x v="1"/>
  </r>
  <r>
    <x v="4078"/>
    <x v="0"/>
    <s v="At Risk"/>
    <n v="578"/>
    <n v="2"/>
    <n v="209.4"/>
    <n v="0"/>
    <n v="0"/>
    <n v="0"/>
    <m/>
    <x v="0"/>
    <n v="0"/>
    <n v="0"/>
    <x v="2"/>
    <x v="2"/>
  </r>
  <r>
    <x v="4079"/>
    <x v="0"/>
    <s v="Potential Loyalists"/>
    <n v="34"/>
    <n v="3"/>
    <n v="498.8"/>
    <n v="354.57"/>
    <n v="144.22999999999999"/>
    <n v="-210.34"/>
    <n v="-59.32"/>
    <x v="5"/>
    <n v="210.34"/>
    <n v="1.32"/>
    <x v="2"/>
    <x v="2"/>
  </r>
  <r>
    <x v="4080"/>
    <x v="0"/>
    <s v="Needs Attention"/>
    <n v="381"/>
    <n v="2"/>
    <n v="303.7"/>
    <n v="0"/>
    <n v="0"/>
    <n v="0"/>
    <m/>
    <x v="0"/>
    <n v="0"/>
    <n v="0"/>
    <x v="2"/>
    <x v="2"/>
  </r>
  <r>
    <x v="4081"/>
    <x v="0"/>
    <s v="Low Engagement"/>
    <n v="437"/>
    <n v="1"/>
    <n v="205.41"/>
    <n v="0"/>
    <n v="0"/>
    <n v="0"/>
    <m/>
    <x v="0"/>
    <n v="0"/>
    <n v="12.78"/>
    <x v="0"/>
    <x v="2"/>
  </r>
  <r>
    <x v="4082"/>
    <x v="0"/>
    <s v="Potential Loyalists"/>
    <n v="47"/>
    <n v="2"/>
    <n v="1533.16"/>
    <n v="0"/>
    <n v="731.5"/>
    <n v="731.5"/>
    <m/>
    <x v="2"/>
    <n v="0"/>
    <n v="0.57999999999999996"/>
    <x v="2"/>
    <x v="1"/>
  </r>
  <r>
    <x v="4083"/>
    <x v="0"/>
    <s v="Low Engagement"/>
    <n v="541"/>
    <n v="1"/>
    <n v="385.56"/>
    <n v="0"/>
    <n v="0"/>
    <n v="0"/>
    <m/>
    <x v="0"/>
    <n v="0"/>
    <n v="0"/>
    <x v="2"/>
    <x v="1"/>
  </r>
  <r>
    <x v="4084"/>
    <x v="0"/>
    <s v="Loyal Customers"/>
    <n v="80"/>
    <n v="7"/>
    <n v="2132.09"/>
    <n v="414.49"/>
    <n v="569.34"/>
    <n v="154.85"/>
    <n v="37.36"/>
    <x v="1"/>
    <n v="0"/>
    <n v="1.03"/>
    <x v="1"/>
    <x v="1"/>
  </r>
  <r>
    <x v="4085"/>
    <x v="0"/>
    <s v="Low Engagement"/>
    <n v="297"/>
    <n v="1"/>
    <n v="826.53"/>
    <n v="0"/>
    <n v="0"/>
    <n v="0"/>
    <m/>
    <x v="0"/>
    <n v="0"/>
    <n v="0"/>
    <x v="2"/>
    <x v="1"/>
  </r>
  <r>
    <x v="4086"/>
    <x v="0"/>
    <s v="Potential Loyalists"/>
    <n v="4"/>
    <n v="3"/>
    <n v="648.26"/>
    <n v="0"/>
    <n v="401.75"/>
    <n v="401.75"/>
    <m/>
    <x v="2"/>
    <n v="0"/>
    <n v="0"/>
    <x v="2"/>
    <x v="1"/>
  </r>
  <r>
    <x v="4087"/>
    <x v="0"/>
    <s v="Champions"/>
    <n v="9"/>
    <n v="6"/>
    <n v="2330.77"/>
    <n v="0"/>
    <n v="414.48"/>
    <n v="414.48"/>
    <m/>
    <x v="2"/>
    <n v="0"/>
    <n v="1.6"/>
    <x v="2"/>
    <x v="1"/>
  </r>
  <r>
    <x v="4088"/>
    <x v="0"/>
    <s v="Champions"/>
    <n v="50"/>
    <n v="23"/>
    <n v="6695.28"/>
    <n v="0"/>
    <n v="1414.99"/>
    <n v="1414.99"/>
    <m/>
    <x v="2"/>
    <n v="0"/>
    <n v="0"/>
    <x v="2"/>
    <x v="1"/>
  </r>
  <r>
    <x v="4089"/>
    <x v="0"/>
    <s v="Needs Attention"/>
    <n v="162"/>
    <n v="2"/>
    <n v="100.97"/>
    <n v="100.97"/>
    <n v="0"/>
    <n v="-100.97"/>
    <n v="-100"/>
    <x v="3"/>
    <n v="100.97"/>
    <n v="14.71"/>
    <x v="0"/>
    <x v="2"/>
  </r>
  <r>
    <x v="4090"/>
    <x v="0"/>
    <s v="High Value At Risk"/>
    <n v="361"/>
    <n v="8"/>
    <n v="2578.34"/>
    <n v="0"/>
    <n v="0"/>
    <n v="0"/>
    <m/>
    <x v="0"/>
    <n v="0"/>
    <n v="2.66"/>
    <x v="3"/>
    <x v="0"/>
  </r>
  <r>
    <x v="4091"/>
    <x v="0"/>
    <s v="Loyal Customers"/>
    <n v="5"/>
    <n v="9"/>
    <n v="843.91"/>
    <n v="0"/>
    <n v="235.86"/>
    <n v="235.86"/>
    <m/>
    <x v="2"/>
    <n v="0"/>
    <n v="0.94"/>
    <x v="2"/>
    <x v="1"/>
  </r>
  <r>
    <x v="4092"/>
    <x v="0"/>
    <s v="Low Engagement"/>
    <n v="384"/>
    <n v="1"/>
    <n v="1191.23"/>
    <n v="0"/>
    <n v="0"/>
    <n v="0"/>
    <m/>
    <x v="0"/>
    <n v="0"/>
    <n v="0"/>
    <x v="2"/>
    <x v="1"/>
  </r>
  <r>
    <x v="4093"/>
    <x v="0"/>
    <s v="At Risk"/>
    <n v="621"/>
    <n v="2"/>
    <n v="258.55"/>
    <n v="0"/>
    <n v="0"/>
    <n v="0"/>
    <m/>
    <x v="0"/>
    <n v="0"/>
    <n v="0"/>
    <x v="2"/>
    <x v="2"/>
  </r>
  <r>
    <x v="4094"/>
    <x v="0"/>
    <s v="Loyal Customers"/>
    <n v="107"/>
    <n v="11"/>
    <n v="3614.34"/>
    <n v="338.54"/>
    <n v="0"/>
    <n v="-338.54"/>
    <n v="-100"/>
    <x v="3"/>
    <n v="338.54"/>
    <n v="0.46"/>
    <x v="4"/>
    <x v="0"/>
  </r>
  <r>
    <x v="4095"/>
    <x v="0"/>
    <s v="Potential Loyalists"/>
    <n v="26"/>
    <n v="1"/>
    <n v="465.88"/>
    <n v="0"/>
    <n v="465.88"/>
    <n v="465.88"/>
    <m/>
    <x v="2"/>
    <n v="0"/>
    <n v="0"/>
    <x v="2"/>
    <x v="1"/>
  </r>
  <r>
    <x v="4096"/>
    <x v="0"/>
    <s v="Potential Loyalists"/>
    <n v="32"/>
    <n v="1"/>
    <n v="777.6"/>
    <n v="0"/>
    <n v="777.6"/>
    <n v="777.6"/>
    <m/>
    <x v="2"/>
    <n v="0"/>
    <n v="0"/>
    <x v="2"/>
    <x v="1"/>
  </r>
  <r>
    <x v="4097"/>
    <x v="0"/>
    <s v="Potential Loyalists"/>
    <n v="20"/>
    <n v="2"/>
    <n v="90.3"/>
    <n v="0"/>
    <n v="90.3"/>
    <n v="90.3"/>
    <m/>
    <x v="2"/>
    <n v="0"/>
    <n v="0"/>
    <x v="2"/>
    <x v="1"/>
  </r>
  <r>
    <x v="4098"/>
    <x v="0"/>
    <s v="Low Engagement"/>
    <n v="573"/>
    <n v="1"/>
    <n v="142.71"/>
    <n v="0"/>
    <n v="0"/>
    <n v="0"/>
    <m/>
    <x v="0"/>
    <n v="0"/>
    <n v="0"/>
    <x v="2"/>
    <x v="1"/>
  </r>
  <r>
    <x v="4099"/>
    <x v="0"/>
    <s v="Low Engagement"/>
    <n v="631"/>
    <n v="1"/>
    <n v="240.95"/>
    <n v="0"/>
    <n v="0"/>
    <n v="0"/>
    <m/>
    <x v="0"/>
    <n v="0"/>
    <n v="0"/>
    <x v="2"/>
    <x v="1"/>
  </r>
  <r>
    <x v="4100"/>
    <x v="0"/>
    <s v="Low Engagement"/>
    <n v="297"/>
    <n v="1"/>
    <n v="363.7"/>
    <n v="0"/>
    <n v="0"/>
    <n v="0"/>
    <m/>
    <x v="0"/>
    <n v="0"/>
    <n v="0"/>
    <x v="2"/>
    <x v="1"/>
  </r>
  <r>
    <x v="4101"/>
    <x v="0"/>
    <s v="High Value At Risk"/>
    <n v="373"/>
    <n v="6"/>
    <n v="1757.25"/>
    <n v="0"/>
    <n v="0"/>
    <n v="0"/>
    <m/>
    <x v="0"/>
    <n v="0"/>
    <n v="0"/>
    <x v="3"/>
    <x v="0"/>
  </r>
  <r>
    <x v="4102"/>
    <x v="0"/>
    <s v="Champions"/>
    <n v="22"/>
    <n v="6"/>
    <n v="1758.49"/>
    <n v="235.35"/>
    <n v="352.63"/>
    <n v="117.28"/>
    <n v="49.83"/>
    <x v="1"/>
    <n v="0"/>
    <n v="0"/>
    <x v="1"/>
    <x v="1"/>
  </r>
  <r>
    <x v="4103"/>
    <x v="0"/>
    <s v="Potential Loyalists"/>
    <n v="5"/>
    <n v="4"/>
    <n v="874.59"/>
    <n v="0"/>
    <n v="874.59"/>
    <n v="874.59"/>
    <m/>
    <x v="2"/>
    <n v="0"/>
    <n v="0"/>
    <x v="2"/>
    <x v="1"/>
  </r>
  <r>
    <x v="4104"/>
    <x v="0"/>
    <s v="Champions"/>
    <n v="53"/>
    <n v="10"/>
    <n v="3179.06"/>
    <n v="628.02"/>
    <n v="376.78"/>
    <n v="-251.24"/>
    <n v="-40.01"/>
    <x v="5"/>
    <n v="251.24"/>
    <n v="0"/>
    <x v="5"/>
    <x v="0"/>
  </r>
  <r>
    <x v="4105"/>
    <x v="0"/>
    <s v="Potential Loyalists"/>
    <n v="31"/>
    <n v="1"/>
    <n v="101.7"/>
    <n v="0"/>
    <n v="101.7"/>
    <n v="101.7"/>
    <m/>
    <x v="2"/>
    <n v="0"/>
    <n v="0"/>
    <x v="2"/>
    <x v="1"/>
  </r>
  <r>
    <x v="4106"/>
    <x v="0"/>
    <s v="Low Engagement"/>
    <n v="278"/>
    <n v="1"/>
    <n v="162.69999999999999"/>
    <n v="0"/>
    <n v="0"/>
    <n v="0"/>
    <m/>
    <x v="0"/>
    <n v="0"/>
    <n v="0"/>
    <x v="2"/>
    <x v="1"/>
  </r>
  <r>
    <x v="4107"/>
    <x v="0"/>
    <s v="Needs Attention"/>
    <n v="62"/>
    <n v="4"/>
    <n v="959.37"/>
    <n v="0"/>
    <n v="293.62"/>
    <n v="293.62"/>
    <m/>
    <x v="2"/>
    <n v="0"/>
    <n v="2.2000000000000002"/>
    <x v="2"/>
    <x v="2"/>
  </r>
  <r>
    <x v="4108"/>
    <x v="0"/>
    <s v="Potential Loyalists"/>
    <n v="26"/>
    <n v="4"/>
    <n v="436.96"/>
    <n v="0"/>
    <n v="109.28"/>
    <n v="109.28"/>
    <m/>
    <x v="2"/>
    <n v="0"/>
    <n v="0"/>
    <x v="2"/>
    <x v="1"/>
  </r>
  <r>
    <x v="4109"/>
    <x v="0"/>
    <s v="Loyal Customers"/>
    <n v="187"/>
    <n v="6"/>
    <n v="2148.38"/>
    <n v="0"/>
    <n v="0"/>
    <n v="0"/>
    <m/>
    <x v="0"/>
    <n v="0"/>
    <n v="0.78"/>
    <x v="2"/>
    <x v="1"/>
  </r>
  <r>
    <x v="4110"/>
    <x v="0"/>
    <s v="At Risk"/>
    <n v="416"/>
    <n v="3"/>
    <n v="1136.3599999999999"/>
    <n v="0"/>
    <n v="0"/>
    <n v="0"/>
    <m/>
    <x v="0"/>
    <n v="0"/>
    <n v="0"/>
    <x v="2"/>
    <x v="2"/>
  </r>
  <r>
    <x v="4111"/>
    <x v="0"/>
    <s v="At Risk"/>
    <n v="436"/>
    <n v="2"/>
    <n v="433.36"/>
    <n v="0"/>
    <n v="0"/>
    <n v="0"/>
    <m/>
    <x v="0"/>
    <n v="0"/>
    <n v="0"/>
    <x v="2"/>
    <x v="2"/>
  </r>
  <r>
    <x v="4112"/>
    <x v="0"/>
    <s v="Champions"/>
    <n v="2"/>
    <n v="28"/>
    <n v="11916.33"/>
    <n v="2410.35"/>
    <n v="4172.5200000000004"/>
    <n v="1762.17"/>
    <n v="73.11"/>
    <x v="1"/>
    <n v="0"/>
    <n v="1.31"/>
    <x v="1"/>
    <x v="1"/>
  </r>
  <r>
    <x v="4113"/>
    <x v="0"/>
    <s v="At Risk"/>
    <n v="447"/>
    <n v="2"/>
    <n v="306.19"/>
    <n v="0"/>
    <n v="0"/>
    <n v="0"/>
    <m/>
    <x v="0"/>
    <n v="0"/>
    <n v="0"/>
    <x v="2"/>
    <x v="2"/>
  </r>
  <r>
    <x v="4114"/>
    <x v="0"/>
    <s v="Champions"/>
    <n v="3"/>
    <n v="48"/>
    <n v="24151.3"/>
    <n v="2185.2399999999998"/>
    <n v="2655.1"/>
    <n v="469.86"/>
    <n v="21.5"/>
    <x v="1"/>
    <n v="0"/>
    <n v="5.0999999999999996"/>
    <x v="1"/>
    <x v="1"/>
  </r>
  <r>
    <x v="4115"/>
    <x v="0"/>
    <s v="Needs Attention"/>
    <n v="172"/>
    <n v="2"/>
    <n v="717.21"/>
    <n v="290.36"/>
    <n v="0"/>
    <n v="-290.36"/>
    <n v="-100"/>
    <x v="3"/>
    <n v="290.36"/>
    <n v="0"/>
    <x v="2"/>
    <x v="2"/>
  </r>
  <r>
    <x v="4116"/>
    <x v="0"/>
    <s v="Needs Attention"/>
    <n v="82"/>
    <n v="2"/>
    <n v="1232.94"/>
    <n v="0"/>
    <n v="228.06"/>
    <n v="228.06"/>
    <m/>
    <x v="2"/>
    <n v="0"/>
    <n v="0"/>
    <x v="2"/>
    <x v="2"/>
  </r>
  <r>
    <x v="4117"/>
    <x v="0"/>
    <s v="Potential Loyalists"/>
    <n v="4"/>
    <n v="1"/>
    <n v="244.41"/>
    <n v="0"/>
    <n v="244.41"/>
    <n v="244.41"/>
    <m/>
    <x v="2"/>
    <n v="0"/>
    <n v="0"/>
    <x v="2"/>
    <x v="1"/>
  </r>
  <r>
    <x v="4118"/>
    <x v="0"/>
    <s v="High Value At Risk"/>
    <n v="191"/>
    <n v="4"/>
    <n v="1986.8"/>
    <n v="0"/>
    <n v="0"/>
    <n v="0"/>
    <m/>
    <x v="0"/>
    <n v="0"/>
    <n v="0"/>
    <x v="3"/>
    <x v="0"/>
  </r>
  <r>
    <x v="4119"/>
    <x v="0"/>
    <s v="Low Engagement"/>
    <n v="669"/>
    <n v="1"/>
    <n v="48.35"/>
    <n v="0"/>
    <n v="0"/>
    <n v="0"/>
    <m/>
    <x v="0"/>
    <n v="0"/>
    <n v="0"/>
    <x v="2"/>
    <x v="1"/>
  </r>
  <r>
    <x v="4120"/>
    <x v="0"/>
    <s v="Champions"/>
    <n v="23"/>
    <n v="11"/>
    <n v="2298.33"/>
    <n v="199.7"/>
    <n v="560.05999999999995"/>
    <n v="360.36"/>
    <n v="180.45"/>
    <x v="1"/>
    <n v="0"/>
    <n v="1.51"/>
    <x v="1"/>
    <x v="1"/>
  </r>
  <r>
    <x v="4121"/>
    <x v="0"/>
    <s v="Champions"/>
    <n v="18"/>
    <n v="5"/>
    <n v="8756.64"/>
    <n v="2606.4"/>
    <n v="2232"/>
    <n v="-374.4"/>
    <n v="-14.36"/>
    <x v="4"/>
    <n v="374.4"/>
    <n v="0"/>
    <x v="2"/>
    <x v="1"/>
  </r>
  <r>
    <x v="4122"/>
    <x v="0"/>
    <s v="Potential Loyalists"/>
    <n v="20"/>
    <n v="3"/>
    <n v="1082.81"/>
    <n v="0"/>
    <n v="1082.81"/>
    <n v="1082.81"/>
    <m/>
    <x v="2"/>
    <n v="0"/>
    <n v="6.34"/>
    <x v="2"/>
    <x v="1"/>
  </r>
  <r>
    <x v="4123"/>
    <x v="0"/>
    <s v="Low Engagement"/>
    <n v="643"/>
    <n v="1"/>
    <n v="635.9"/>
    <n v="0"/>
    <n v="0"/>
    <n v="0"/>
    <m/>
    <x v="0"/>
    <n v="0"/>
    <n v="0"/>
    <x v="2"/>
    <x v="1"/>
  </r>
  <r>
    <x v="4124"/>
    <x v="0"/>
    <s v="Potential Loyalists"/>
    <n v="6"/>
    <n v="2"/>
    <n v="952.04"/>
    <n v="0"/>
    <n v="593.75"/>
    <n v="593.75"/>
    <m/>
    <x v="2"/>
    <n v="0"/>
    <n v="0"/>
    <x v="2"/>
    <x v="1"/>
  </r>
  <r>
    <x v="4125"/>
    <x v="0"/>
    <s v="Needs Attention"/>
    <n v="111"/>
    <n v="1"/>
    <n v="548.12"/>
    <n v="548.12"/>
    <n v="0"/>
    <n v="-548.12"/>
    <n v="-100"/>
    <x v="3"/>
    <n v="548.12"/>
    <n v="1.82"/>
    <x v="2"/>
    <x v="2"/>
  </r>
  <r>
    <x v="4126"/>
    <x v="0"/>
    <s v="Low Engagement"/>
    <n v="642"/>
    <n v="1"/>
    <n v="10.55"/>
    <n v="0"/>
    <n v="0"/>
    <n v="0"/>
    <m/>
    <x v="0"/>
    <n v="0"/>
    <n v="0"/>
    <x v="2"/>
    <x v="1"/>
  </r>
  <r>
    <x v="4127"/>
    <x v="0"/>
    <s v="At Risk"/>
    <n v="542"/>
    <n v="3"/>
    <n v="395.07"/>
    <n v="0"/>
    <n v="0"/>
    <n v="0"/>
    <m/>
    <x v="0"/>
    <n v="0"/>
    <n v="0"/>
    <x v="2"/>
    <x v="2"/>
  </r>
  <r>
    <x v="4128"/>
    <x v="0"/>
    <s v="Champions"/>
    <n v="3"/>
    <n v="10"/>
    <n v="3289.66"/>
    <n v="0"/>
    <n v="335.2"/>
    <n v="335.2"/>
    <m/>
    <x v="2"/>
    <n v="0"/>
    <n v="0"/>
    <x v="2"/>
    <x v="1"/>
  </r>
  <r>
    <x v="4129"/>
    <x v="0"/>
    <s v="Low Engagement"/>
    <n v="415"/>
    <n v="1"/>
    <n v="205.75"/>
    <n v="0"/>
    <n v="0"/>
    <n v="0"/>
    <m/>
    <x v="0"/>
    <n v="0"/>
    <n v="0"/>
    <x v="2"/>
    <x v="1"/>
  </r>
  <r>
    <x v="4130"/>
    <x v="0"/>
    <s v="Low Engagement"/>
    <n v="736"/>
    <n v="1"/>
    <n v="424.03"/>
    <n v="0"/>
    <n v="0"/>
    <n v="0"/>
    <m/>
    <x v="0"/>
    <n v="0"/>
    <n v="1"/>
    <x v="2"/>
    <x v="1"/>
  </r>
  <r>
    <x v="4131"/>
    <x v="0"/>
    <s v="Potential Loyalists"/>
    <n v="54"/>
    <n v="2"/>
    <n v="257.32"/>
    <n v="0"/>
    <n v="119.62"/>
    <n v="119.62"/>
    <m/>
    <x v="2"/>
    <n v="0"/>
    <n v="0"/>
    <x v="2"/>
    <x v="1"/>
  </r>
  <r>
    <x v="4132"/>
    <x v="0"/>
    <s v="Low Engagement"/>
    <n v="592"/>
    <n v="1"/>
    <n v="292.20999999999998"/>
    <n v="0"/>
    <n v="0"/>
    <n v="0"/>
    <m/>
    <x v="0"/>
    <n v="0"/>
    <n v="4.93"/>
    <x v="2"/>
    <x v="1"/>
  </r>
  <r>
    <x v="4133"/>
    <x v="0"/>
    <s v="High Value At Risk"/>
    <n v="520"/>
    <n v="4"/>
    <n v="376.7"/>
    <n v="0"/>
    <n v="0"/>
    <n v="0"/>
    <m/>
    <x v="0"/>
    <n v="0"/>
    <n v="70.72"/>
    <x v="0"/>
    <x v="0"/>
  </r>
  <r>
    <x v="4134"/>
    <x v="0"/>
    <s v="Needs Attention"/>
    <n v="165"/>
    <n v="2"/>
    <n v="689.82"/>
    <n v="339.3"/>
    <n v="0"/>
    <n v="-339.3"/>
    <n v="-100"/>
    <x v="3"/>
    <n v="339.3"/>
    <n v="0"/>
    <x v="2"/>
    <x v="2"/>
  </r>
  <r>
    <x v="4135"/>
    <x v="0"/>
    <s v="High Value At Risk"/>
    <n v="291"/>
    <n v="5"/>
    <n v="5307.07"/>
    <n v="0"/>
    <n v="0"/>
    <n v="0"/>
    <m/>
    <x v="0"/>
    <n v="0"/>
    <n v="16.7"/>
    <x v="0"/>
    <x v="0"/>
  </r>
  <r>
    <x v="4136"/>
    <x v="0"/>
    <s v="Low Engagement"/>
    <n v="547"/>
    <n v="1"/>
    <n v="104.26"/>
    <n v="0"/>
    <n v="0"/>
    <n v="0"/>
    <m/>
    <x v="0"/>
    <n v="0"/>
    <n v="0"/>
    <x v="2"/>
    <x v="1"/>
  </r>
  <r>
    <x v="4137"/>
    <x v="0"/>
    <s v="Low Engagement"/>
    <n v="600"/>
    <n v="1"/>
    <n v="30.15"/>
    <n v="0"/>
    <n v="0"/>
    <n v="0"/>
    <m/>
    <x v="0"/>
    <n v="0"/>
    <n v="0"/>
    <x v="2"/>
    <x v="1"/>
  </r>
  <r>
    <x v="4138"/>
    <x v="0"/>
    <s v="Champions"/>
    <n v="11"/>
    <n v="34"/>
    <n v="12781.8"/>
    <n v="660.87"/>
    <n v="3254.54"/>
    <n v="2593.67"/>
    <n v="392.46"/>
    <x v="1"/>
    <n v="0"/>
    <n v="0.18"/>
    <x v="1"/>
    <x v="1"/>
  </r>
  <r>
    <x v="4139"/>
    <x v="0"/>
    <s v="Loyal Customers"/>
    <n v="109"/>
    <n v="18"/>
    <n v="8807.68"/>
    <n v="872.64"/>
    <n v="0"/>
    <n v="-872.64"/>
    <n v="-100"/>
    <x v="3"/>
    <n v="872.64"/>
    <n v="2.92"/>
    <x v="4"/>
    <x v="0"/>
  </r>
  <r>
    <x v="4140"/>
    <x v="0"/>
    <s v="Loyal Customers"/>
    <n v="96"/>
    <n v="7"/>
    <n v="2237.12"/>
    <n v="611.04999999999995"/>
    <n v="0"/>
    <n v="-611.04999999999995"/>
    <n v="-100"/>
    <x v="3"/>
    <n v="611.04999999999995"/>
    <n v="0"/>
    <x v="4"/>
    <x v="0"/>
  </r>
  <r>
    <x v="4141"/>
    <x v="0"/>
    <s v="Needs Attention"/>
    <n v="243"/>
    <n v="2"/>
    <n v="379.73"/>
    <n v="0"/>
    <n v="0"/>
    <n v="0"/>
    <m/>
    <x v="0"/>
    <n v="0"/>
    <n v="0"/>
    <x v="2"/>
    <x v="2"/>
  </r>
  <r>
    <x v="4142"/>
    <x v="0"/>
    <s v="Loyal Customers"/>
    <n v="164"/>
    <n v="33"/>
    <n v="16584.009999999998"/>
    <n v="988.64"/>
    <n v="0"/>
    <n v="-988.64"/>
    <n v="-100"/>
    <x v="3"/>
    <n v="988.64"/>
    <n v="0.51"/>
    <x v="4"/>
    <x v="0"/>
  </r>
  <r>
    <x v="4143"/>
    <x v="0"/>
    <s v="Champions"/>
    <n v="43"/>
    <n v="8"/>
    <n v="2841.72"/>
    <n v="0"/>
    <n v="522.99"/>
    <n v="522.99"/>
    <m/>
    <x v="2"/>
    <n v="0"/>
    <n v="15.29"/>
    <x v="0"/>
    <x v="2"/>
  </r>
  <r>
    <x v="4144"/>
    <x v="0"/>
    <s v="Champions"/>
    <n v="36"/>
    <n v="6"/>
    <n v="1915.68"/>
    <n v="151.97999999999999"/>
    <n v="133.91"/>
    <n v="-18.07"/>
    <n v="-11.89"/>
    <x v="4"/>
    <n v="18.07"/>
    <n v="85.08"/>
    <x v="0"/>
    <x v="2"/>
  </r>
  <r>
    <x v="4145"/>
    <x v="0"/>
    <s v="Loyal Customers"/>
    <n v="67"/>
    <n v="17"/>
    <n v="8012.58"/>
    <n v="917.55"/>
    <n v="757.42"/>
    <n v="-160.13"/>
    <n v="-17.45"/>
    <x v="4"/>
    <n v="160.13"/>
    <n v="5.0199999999999996"/>
    <x v="2"/>
    <x v="1"/>
  </r>
  <r>
    <x v="4146"/>
    <x v="0"/>
    <s v="Potential Loyalists"/>
    <n v="25"/>
    <n v="2"/>
    <n v="281.85000000000002"/>
    <n v="101.15"/>
    <n v="180.7"/>
    <n v="79.55"/>
    <n v="78.650000000000006"/>
    <x v="1"/>
    <n v="0"/>
    <n v="0"/>
    <x v="1"/>
    <x v="1"/>
  </r>
  <r>
    <x v="4147"/>
    <x v="0"/>
    <s v="Champions"/>
    <n v="1"/>
    <n v="38"/>
    <n v="13304.11"/>
    <n v="1234.5899999999999"/>
    <n v="3653.32"/>
    <n v="2418.73"/>
    <n v="195.91"/>
    <x v="1"/>
    <n v="0"/>
    <n v="1.1599999999999999"/>
    <x v="1"/>
    <x v="1"/>
  </r>
  <r>
    <x v="4148"/>
    <x v="0"/>
    <s v="Low Engagement"/>
    <n v="398"/>
    <n v="1"/>
    <n v="175"/>
    <n v="0"/>
    <n v="0"/>
    <n v="0"/>
    <m/>
    <x v="0"/>
    <n v="0"/>
    <n v="0"/>
    <x v="2"/>
    <x v="1"/>
  </r>
  <r>
    <x v="4149"/>
    <x v="0"/>
    <s v="Champions"/>
    <n v="27"/>
    <n v="8"/>
    <n v="3048.38"/>
    <n v="0"/>
    <n v="509.23"/>
    <n v="509.23"/>
    <m/>
    <x v="2"/>
    <n v="0"/>
    <n v="1.24"/>
    <x v="2"/>
    <x v="1"/>
  </r>
  <r>
    <x v="4150"/>
    <x v="0"/>
    <s v="Potential Loyalists"/>
    <n v="6"/>
    <n v="2"/>
    <n v="511.12"/>
    <n v="0"/>
    <n v="511.12"/>
    <n v="511.12"/>
    <m/>
    <x v="2"/>
    <n v="0"/>
    <n v="0"/>
    <x v="2"/>
    <x v="1"/>
  </r>
  <r>
    <x v="4151"/>
    <x v="0"/>
    <s v="Low Engagement"/>
    <n v="477"/>
    <n v="1"/>
    <n v="223.86"/>
    <n v="0"/>
    <n v="0"/>
    <n v="0"/>
    <m/>
    <x v="0"/>
    <n v="0"/>
    <n v="0"/>
    <x v="2"/>
    <x v="1"/>
  </r>
  <r>
    <x v="4152"/>
    <x v="0"/>
    <s v="Champions"/>
    <n v="54"/>
    <n v="6"/>
    <n v="4412.5600000000004"/>
    <n v="0"/>
    <n v="1077.74"/>
    <n v="1077.74"/>
    <m/>
    <x v="2"/>
    <n v="0"/>
    <n v="0.23"/>
    <x v="2"/>
    <x v="1"/>
  </r>
  <r>
    <x v="4153"/>
    <x v="0"/>
    <s v="Low Engagement"/>
    <n v="570"/>
    <n v="1"/>
    <n v="87.8"/>
    <n v="0"/>
    <n v="0"/>
    <n v="0"/>
    <m/>
    <x v="0"/>
    <n v="0"/>
    <n v="0"/>
    <x v="2"/>
    <x v="1"/>
  </r>
  <r>
    <x v="4154"/>
    <x v="0"/>
    <s v="High Value At Risk"/>
    <n v="365"/>
    <n v="4"/>
    <n v="773.05"/>
    <n v="0"/>
    <n v="0"/>
    <n v="0"/>
    <m/>
    <x v="0"/>
    <n v="0"/>
    <n v="9.39"/>
    <x v="3"/>
    <x v="0"/>
  </r>
  <r>
    <x v="4155"/>
    <x v="0"/>
    <s v="Loyal Customers"/>
    <n v="16"/>
    <n v="5"/>
    <n v="614.66"/>
    <n v="183.76"/>
    <n v="150.78"/>
    <n v="-32.979999999999997"/>
    <n v="-17.95"/>
    <x v="4"/>
    <n v="32.979999999999997"/>
    <n v="0.11"/>
    <x v="2"/>
    <x v="1"/>
  </r>
  <r>
    <x v="4156"/>
    <x v="0"/>
    <s v="Needs Attention"/>
    <n v="195"/>
    <n v="2"/>
    <n v="865.6"/>
    <n v="0"/>
    <n v="0"/>
    <n v="0"/>
    <m/>
    <x v="0"/>
    <n v="0"/>
    <n v="0"/>
    <x v="2"/>
    <x v="2"/>
  </r>
  <r>
    <x v="4157"/>
    <x v="0"/>
    <s v="At Risk"/>
    <n v="428"/>
    <n v="2"/>
    <n v="1020.9"/>
    <n v="0"/>
    <n v="0"/>
    <n v="0"/>
    <m/>
    <x v="0"/>
    <n v="0"/>
    <n v="0"/>
    <x v="2"/>
    <x v="2"/>
  </r>
  <r>
    <x v="4158"/>
    <x v="0"/>
    <s v="Champions"/>
    <n v="4"/>
    <n v="5"/>
    <n v="1455.23"/>
    <n v="0"/>
    <n v="124.2"/>
    <n v="124.2"/>
    <m/>
    <x v="2"/>
    <n v="0"/>
    <n v="0"/>
    <x v="2"/>
    <x v="1"/>
  </r>
  <r>
    <x v="4159"/>
    <x v="0"/>
    <s v="Champions"/>
    <n v="16"/>
    <n v="20"/>
    <n v="7434.31"/>
    <n v="660.84"/>
    <n v="1604.33"/>
    <n v="943.49"/>
    <n v="142.77000000000001"/>
    <x v="1"/>
    <n v="0"/>
    <n v="7.93"/>
    <x v="1"/>
    <x v="1"/>
  </r>
  <r>
    <x v="4160"/>
    <x v="0"/>
    <s v="Champions"/>
    <n v="27"/>
    <n v="10"/>
    <n v="4248.74"/>
    <n v="460.11"/>
    <n v="524.9"/>
    <n v="64.790000000000006"/>
    <n v="14.08"/>
    <x v="4"/>
    <n v="0"/>
    <n v="5.26"/>
    <x v="2"/>
    <x v="1"/>
  </r>
  <r>
    <x v="4161"/>
    <x v="0"/>
    <s v="Needs Attention"/>
    <n v="128"/>
    <n v="3"/>
    <n v="1009.6"/>
    <n v="667.02"/>
    <n v="0"/>
    <n v="-667.02"/>
    <n v="-100"/>
    <x v="3"/>
    <n v="667.02"/>
    <n v="0.98"/>
    <x v="2"/>
    <x v="2"/>
  </r>
  <r>
    <x v="4162"/>
    <x v="0"/>
    <s v="Needs Attention"/>
    <n v="85"/>
    <n v="2"/>
    <n v="663.61"/>
    <n v="0"/>
    <n v="370.98"/>
    <n v="370.98"/>
    <m/>
    <x v="2"/>
    <n v="0"/>
    <n v="2.29"/>
    <x v="2"/>
    <x v="2"/>
  </r>
  <r>
    <x v="4163"/>
    <x v="0"/>
    <s v="Needs Attention"/>
    <n v="72"/>
    <n v="3"/>
    <n v="1301.78"/>
    <n v="0"/>
    <n v="451.44"/>
    <n v="451.44"/>
    <m/>
    <x v="2"/>
    <n v="0"/>
    <n v="0"/>
    <x v="2"/>
    <x v="2"/>
  </r>
  <r>
    <x v="4164"/>
    <x v="0"/>
    <s v="At Risk"/>
    <n v="421"/>
    <n v="2"/>
    <n v="540.87"/>
    <n v="0"/>
    <n v="0"/>
    <n v="0"/>
    <m/>
    <x v="0"/>
    <n v="0"/>
    <n v="5.12"/>
    <x v="2"/>
    <x v="2"/>
  </r>
  <r>
    <x v="4165"/>
    <x v="0"/>
    <s v="Low Engagement"/>
    <n v="667"/>
    <n v="1"/>
    <n v="380"/>
    <n v="0"/>
    <n v="0"/>
    <n v="0"/>
    <m/>
    <x v="0"/>
    <n v="0"/>
    <n v="0"/>
    <x v="2"/>
    <x v="1"/>
  </r>
  <r>
    <x v="4166"/>
    <x v="0"/>
    <s v="Low Engagement"/>
    <n v="627"/>
    <n v="1"/>
    <n v="156.6"/>
    <n v="0"/>
    <n v="0"/>
    <n v="0"/>
    <m/>
    <x v="0"/>
    <n v="0"/>
    <n v="0"/>
    <x v="2"/>
    <x v="1"/>
  </r>
  <r>
    <x v="4167"/>
    <x v="0"/>
    <s v="Low Engagement"/>
    <n v="426"/>
    <n v="1"/>
    <n v="295.05"/>
    <n v="0"/>
    <n v="0"/>
    <n v="0"/>
    <m/>
    <x v="0"/>
    <n v="0"/>
    <n v="10.37"/>
    <x v="0"/>
    <x v="2"/>
  </r>
  <r>
    <x v="4168"/>
    <x v="0"/>
    <s v="Low Engagement"/>
    <n v="183"/>
    <n v="1"/>
    <n v="105.84"/>
    <n v="0"/>
    <n v="0"/>
    <n v="0"/>
    <m/>
    <x v="0"/>
    <n v="0"/>
    <n v="33.450000000000003"/>
    <x v="0"/>
    <x v="2"/>
  </r>
  <r>
    <x v="4169"/>
    <x v="0"/>
    <s v="Needs Attention"/>
    <n v="114"/>
    <n v="1"/>
    <n v="313.62"/>
    <n v="313.62"/>
    <n v="0"/>
    <n v="-313.62"/>
    <n v="-100"/>
    <x v="3"/>
    <n v="313.62"/>
    <n v="0"/>
    <x v="2"/>
    <x v="2"/>
  </r>
  <r>
    <x v="4170"/>
    <x v="0"/>
    <s v="Needs Attention"/>
    <n v="374"/>
    <n v="2"/>
    <n v="297.95"/>
    <n v="0"/>
    <n v="0"/>
    <n v="0"/>
    <m/>
    <x v="0"/>
    <n v="0"/>
    <n v="0"/>
    <x v="2"/>
    <x v="2"/>
  </r>
  <r>
    <x v="4171"/>
    <x v="0"/>
    <s v="Loyal Customers"/>
    <n v="81"/>
    <n v="5"/>
    <n v="3156.17"/>
    <n v="0"/>
    <n v="324.14"/>
    <n v="324.14"/>
    <m/>
    <x v="2"/>
    <n v="0"/>
    <n v="2.48"/>
    <x v="2"/>
    <x v="1"/>
  </r>
  <r>
    <x v="4172"/>
    <x v="0"/>
    <s v="At Risk"/>
    <n v="594"/>
    <n v="2"/>
    <n v="341.59"/>
    <n v="0"/>
    <n v="0"/>
    <n v="0"/>
    <m/>
    <x v="0"/>
    <n v="0"/>
    <n v="0"/>
    <x v="2"/>
    <x v="2"/>
  </r>
  <r>
    <x v="4173"/>
    <x v="0"/>
    <s v="High Value At Risk"/>
    <n v="249"/>
    <n v="3"/>
    <n v="1462.78"/>
    <n v="0"/>
    <n v="0"/>
    <n v="0"/>
    <m/>
    <x v="0"/>
    <n v="0"/>
    <n v="0"/>
    <x v="3"/>
    <x v="0"/>
  </r>
  <r>
    <x v="4174"/>
    <x v="0"/>
    <s v="Low Engagement"/>
    <n v="233"/>
    <n v="1"/>
    <n v="225.15"/>
    <n v="0"/>
    <n v="0"/>
    <n v="0"/>
    <m/>
    <x v="0"/>
    <n v="0"/>
    <n v="0"/>
    <x v="2"/>
    <x v="1"/>
  </r>
  <r>
    <x v="4175"/>
    <x v="0"/>
    <s v="High Value At Risk"/>
    <n v="387"/>
    <n v="4"/>
    <n v="1361.28"/>
    <n v="0"/>
    <n v="0"/>
    <n v="0"/>
    <m/>
    <x v="0"/>
    <n v="0"/>
    <n v="0"/>
    <x v="3"/>
    <x v="0"/>
  </r>
  <r>
    <x v="4176"/>
    <x v="0"/>
    <s v="Needs Attention"/>
    <n v="72"/>
    <n v="4"/>
    <n v="612.36"/>
    <n v="214.68"/>
    <n v="244.56"/>
    <n v="29.88"/>
    <n v="13.92"/>
    <x v="4"/>
    <n v="0"/>
    <n v="0"/>
    <x v="2"/>
    <x v="2"/>
  </r>
  <r>
    <x v="4177"/>
    <x v="0"/>
    <s v="Needs Attention"/>
    <n v="401"/>
    <n v="2"/>
    <n v="605.9"/>
    <n v="0"/>
    <n v="0"/>
    <n v="0"/>
    <m/>
    <x v="0"/>
    <n v="0"/>
    <n v="6.98"/>
    <x v="2"/>
    <x v="2"/>
  </r>
  <r>
    <x v="4178"/>
    <x v="0"/>
    <s v="Needs Attention"/>
    <n v="69"/>
    <n v="1"/>
    <n v="213.5"/>
    <n v="0"/>
    <n v="213.5"/>
    <n v="213.5"/>
    <m/>
    <x v="2"/>
    <n v="0"/>
    <n v="0"/>
    <x v="2"/>
    <x v="2"/>
  </r>
  <r>
    <x v="4179"/>
    <x v="0"/>
    <s v="Champions"/>
    <n v="5"/>
    <n v="28"/>
    <n v="7807.91"/>
    <n v="693.35"/>
    <n v="1899.35"/>
    <n v="1206"/>
    <n v="173.94"/>
    <x v="1"/>
    <n v="0"/>
    <n v="2.35"/>
    <x v="1"/>
    <x v="1"/>
  </r>
  <r>
    <x v="4180"/>
    <x v="0"/>
    <s v="Loyal Customers"/>
    <n v="51"/>
    <n v="8"/>
    <n v="1071.1400000000001"/>
    <n v="0"/>
    <n v="74.53"/>
    <n v="74.53"/>
    <m/>
    <x v="2"/>
    <n v="0"/>
    <n v="1.86"/>
    <x v="2"/>
    <x v="1"/>
  </r>
  <r>
    <x v="4181"/>
    <x v="0"/>
    <s v="Needs Attention"/>
    <n v="76"/>
    <n v="1"/>
    <n v="181.09"/>
    <n v="0"/>
    <n v="181.09"/>
    <n v="181.09"/>
    <m/>
    <x v="2"/>
    <n v="0"/>
    <n v="0"/>
    <x v="2"/>
    <x v="2"/>
  </r>
  <r>
    <x v="4182"/>
    <x v="0"/>
    <s v="Loyal Customers"/>
    <n v="62"/>
    <n v="5"/>
    <n v="1757.75"/>
    <n v="0"/>
    <n v="360.16"/>
    <n v="360.16"/>
    <m/>
    <x v="2"/>
    <n v="0"/>
    <n v="0"/>
    <x v="2"/>
    <x v="1"/>
  </r>
  <r>
    <x v="4183"/>
    <x v="0"/>
    <s v="Potential Loyalists"/>
    <n v="16"/>
    <n v="4"/>
    <n v="458.98"/>
    <n v="0"/>
    <n v="129.5"/>
    <n v="129.5"/>
    <m/>
    <x v="2"/>
    <n v="0"/>
    <n v="0"/>
    <x v="2"/>
    <x v="1"/>
  </r>
  <r>
    <x v="4184"/>
    <x v="0"/>
    <s v="Potential Loyalists"/>
    <n v="5"/>
    <n v="1"/>
    <n v="90.04"/>
    <n v="0"/>
    <n v="90.04"/>
    <n v="90.04"/>
    <m/>
    <x v="2"/>
    <n v="0"/>
    <n v="0"/>
    <x v="2"/>
    <x v="1"/>
  </r>
  <r>
    <x v="4185"/>
    <x v="0"/>
    <s v="Low Engagement"/>
    <n v="286"/>
    <n v="1"/>
    <n v="145.05000000000001"/>
    <n v="0"/>
    <n v="0"/>
    <n v="0"/>
    <m/>
    <x v="0"/>
    <n v="0"/>
    <n v="3"/>
    <x v="2"/>
    <x v="1"/>
  </r>
  <r>
    <x v="4186"/>
    <x v="0"/>
    <s v="Low Engagement"/>
    <n v="386"/>
    <n v="1"/>
    <n v="172.8"/>
    <n v="0"/>
    <n v="0"/>
    <n v="0"/>
    <m/>
    <x v="0"/>
    <n v="0"/>
    <n v="0"/>
    <x v="2"/>
    <x v="1"/>
  </r>
  <r>
    <x v="4187"/>
    <x v="0"/>
    <s v="Champions"/>
    <n v="5"/>
    <n v="13"/>
    <n v="2153.41"/>
    <n v="0"/>
    <n v="576.05999999999995"/>
    <n v="576.05999999999995"/>
    <m/>
    <x v="2"/>
    <n v="0"/>
    <n v="2.78"/>
    <x v="2"/>
    <x v="1"/>
  </r>
  <r>
    <x v="4188"/>
    <x v="0"/>
    <s v="Potential Loyalists"/>
    <n v="41"/>
    <n v="3"/>
    <n v="675.83"/>
    <n v="0"/>
    <n v="241.53"/>
    <n v="241.53"/>
    <m/>
    <x v="2"/>
    <n v="0"/>
    <n v="0"/>
    <x v="2"/>
    <x v="1"/>
  </r>
  <r>
    <x v="4189"/>
    <x v="0"/>
    <s v="Potential Loyalists"/>
    <n v="37"/>
    <n v="2"/>
    <n v="763.33"/>
    <n v="0"/>
    <n v="528.08000000000004"/>
    <n v="528.08000000000004"/>
    <m/>
    <x v="2"/>
    <n v="0"/>
    <n v="6.77"/>
    <x v="2"/>
    <x v="1"/>
  </r>
  <r>
    <x v="4190"/>
    <x v="0"/>
    <s v="Needs Attention"/>
    <n v="75"/>
    <n v="2"/>
    <n v="482.47"/>
    <n v="296.62"/>
    <n v="185.85"/>
    <n v="-110.77"/>
    <n v="-37.340000000000003"/>
    <x v="5"/>
    <n v="110.77"/>
    <n v="0"/>
    <x v="2"/>
    <x v="2"/>
  </r>
  <r>
    <x v="4191"/>
    <x v="0"/>
    <s v="At Risk"/>
    <n v="563"/>
    <n v="2"/>
    <n v="432.45"/>
    <n v="0"/>
    <n v="0"/>
    <n v="0"/>
    <m/>
    <x v="0"/>
    <n v="0"/>
    <n v="24.56"/>
    <x v="0"/>
    <x v="2"/>
  </r>
  <r>
    <x v="4192"/>
    <x v="0"/>
    <s v="Low Engagement"/>
    <n v="725"/>
    <n v="1"/>
    <n v="60.48"/>
    <n v="0"/>
    <n v="0"/>
    <n v="0"/>
    <m/>
    <x v="0"/>
    <n v="0"/>
    <n v="0"/>
    <x v="2"/>
    <x v="1"/>
  </r>
  <r>
    <x v="4193"/>
    <x v="0"/>
    <s v="Needs Attention"/>
    <n v="405"/>
    <n v="2"/>
    <n v="357.66"/>
    <n v="0"/>
    <n v="0"/>
    <n v="0"/>
    <m/>
    <x v="0"/>
    <n v="0"/>
    <n v="0"/>
    <x v="2"/>
    <x v="2"/>
  </r>
  <r>
    <x v="4194"/>
    <x v="0"/>
    <s v="Champions"/>
    <n v="18"/>
    <n v="25"/>
    <n v="5706.87"/>
    <n v="550.52"/>
    <n v="1080.1300000000001"/>
    <n v="529.61"/>
    <n v="96.2"/>
    <x v="1"/>
    <n v="0"/>
    <n v="5.81"/>
    <x v="1"/>
    <x v="1"/>
  </r>
  <r>
    <x v="4195"/>
    <x v="0"/>
    <s v="High Value At Risk"/>
    <n v="454"/>
    <n v="2"/>
    <n v="1286.6199999999999"/>
    <n v="0"/>
    <n v="0"/>
    <n v="0"/>
    <m/>
    <x v="0"/>
    <n v="0"/>
    <n v="0"/>
    <x v="3"/>
    <x v="0"/>
  </r>
  <r>
    <x v="4196"/>
    <x v="0"/>
    <s v="Champions"/>
    <n v="16"/>
    <n v="7"/>
    <n v="5493.46"/>
    <n v="722.42"/>
    <n v="2783.42"/>
    <n v="2061"/>
    <n v="285.29000000000002"/>
    <x v="1"/>
    <n v="0"/>
    <n v="0.77"/>
    <x v="1"/>
    <x v="1"/>
  </r>
  <r>
    <x v="4197"/>
    <x v="0"/>
    <s v="Low Engagement"/>
    <n v="220"/>
    <n v="1"/>
    <n v="75.66"/>
    <n v="0"/>
    <n v="0"/>
    <n v="0"/>
    <m/>
    <x v="0"/>
    <n v="0"/>
    <n v="0"/>
    <x v="2"/>
    <x v="1"/>
  </r>
  <r>
    <x v="4198"/>
    <x v="0"/>
    <s v="High Value At Risk"/>
    <n v="187"/>
    <n v="6"/>
    <n v="1785.13"/>
    <n v="0"/>
    <n v="0"/>
    <n v="0"/>
    <m/>
    <x v="0"/>
    <n v="0"/>
    <n v="0.48"/>
    <x v="3"/>
    <x v="0"/>
  </r>
  <r>
    <x v="4199"/>
    <x v="0"/>
    <s v="Champions"/>
    <n v="33"/>
    <n v="9"/>
    <n v="3245.43"/>
    <n v="161.4"/>
    <n v="317.36"/>
    <n v="155.96"/>
    <n v="96.63"/>
    <x v="1"/>
    <n v="0"/>
    <n v="0.06"/>
    <x v="1"/>
    <x v="1"/>
  </r>
  <r>
    <x v="4200"/>
    <x v="0"/>
    <s v="Needs Attention"/>
    <n v="71"/>
    <n v="1"/>
    <n v="618.59"/>
    <n v="0"/>
    <n v="618.59"/>
    <n v="618.59"/>
    <m/>
    <x v="2"/>
    <n v="0"/>
    <n v="0"/>
    <x v="2"/>
    <x v="2"/>
  </r>
  <r>
    <x v="4201"/>
    <x v="0"/>
    <s v="Needs Attention"/>
    <n v="183"/>
    <n v="3"/>
    <n v="1179.79"/>
    <n v="0"/>
    <n v="0"/>
    <n v="0"/>
    <m/>
    <x v="0"/>
    <n v="0"/>
    <n v="0"/>
    <x v="2"/>
    <x v="2"/>
  </r>
  <r>
    <x v="4202"/>
    <x v="0"/>
    <s v="Low Engagement"/>
    <n v="627"/>
    <n v="1"/>
    <n v="291.5"/>
    <n v="0"/>
    <n v="0"/>
    <n v="0"/>
    <m/>
    <x v="0"/>
    <n v="0"/>
    <n v="9.26"/>
    <x v="2"/>
    <x v="1"/>
  </r>
  <r>
    <x v="4203"/>
    <x v="0"/>
    <s v="Potential Loyalists"/>
    <n v="16"/>
    <n v="2"/>
    <n v="500.42"/>
    <n v="210.1"/>
    <n v="290.32"/>
    <n v="80.22"/>
    <n v="38.18"/>
    <x v="1"/>
    <n v="0"/>
    <n v="0"/>
    <x v="1"/>
    <x v="1"/>
  </r>
  <r>
    <x v="4204"/>
    <x v="0"/>
    <s v="Low Engagement"/>
    <n v="236"/>
    <n v="1"/>
    <n v="151.85"/>
    <n v="0"/>
    <n v="0"/>
    <n v="0"/>
    <m/>
    <x v="0"/>
    <n v="0"/>
    <n v="0"/>
    <x v="2"/>
    <x v="1"/>
  </r>
  <r>
    <x v="4205"/>
    <x v="0"/>
    <s v="Champions"/>
    <n v="32"/>
    <n v="5"/>
    <n v="2647.59"/>
    <n v="0"/>
    <n v="1206.3"/>
    <n v="1206.3"/>
    <m/>
    <x v="2"/>
    <n v="0"/>
    <n v="0.64"/>
    <x v="2"/>
    <x v="1"/>
  </r>
  <r>
    <x v="4206"/>
    <x v="0"/>
    <s v="High Value At Risk"/>
    <n v="264"/>
    <n v="4"/>
    <n v="1938.33"/>
    <n v="0"/>
    <n v="0"/>
    <n v="0"/>
    <m/>
    <x v="0"/>
    <n v="0"/>
    <n v="1.1200000000000001"/>
    <x v="3"/>
    <x v="0"/>
  </r>
  <r>
    <x v="4207"/>
    <x v="0"/>
    <s v="Champions"/>
    <n v="4"/>
    <n v="6"/>
    <n v="1758.93"/>
    <n v="0"/>
    <n v="83.2"/>
    <n v="83.2"/>
    <m/>
    <x v="2"/>
    <n v="0"/>
    <n v="0"/>
    <x v="2"/>
    <x v="1"/>
  </r>
  <r>
    <x v="4208"/>
    <x v="0"/>
    <s v="Potential Loyalists"/>
    <n v="52"/>
    <n v="4"/>
    <n v="813.48"/>
    <n v="118.71"/>
    <n v="204.07"/>
    <n v="85.36"/>
    <n v="71.91"/>
    <x v="1"/>
    <n v="0"/>
    <n v="0"/>
    <x v="1"/>
    <x v="1"/>
  </r>
  <r>
    <x v="4209"/>
    <x v="0"/>
    <s v="Low Engagement"/>
    <n v="544"/>
    <n v="1"/>
    <n v="225.4"/>
    <n v="0"/>
    <n v="0"/>
    <n v="0"/>
    <m/>
    <x v="0"/>
    <n v="0"/>
    <n v="8.7799999999999994"/>
    <x v="2"/>
    <x v="1"/>
  </r>
  <r>
    <x v="4210"/>
    <x v="0"/>
    <s v="High Value At Risk"/>
    <n v="246"/>
    <n v="4"/>
    <n v="1015.24"/>
    <n v="0"/>
    <n v="0"/>
    <n v="0"/>
    <m/>
    <x v="0"/>
    <n v="0"/>
    <n v="1.26"/>
    <x v="3"/>
    <x v="0"/>
  </r>
  <r>
    <x v="4211"/>
    <x v="0"/>
    <s v="Needs Attention"/>
    <n v="81"/>
    <n v="2"/>
    <n v="810.57"/>
    <n v="0"/>
    <n v="384.14"/>
    <n v="384.14"/>
    <m/>
    <x v="2"/>
    <n v="0"/>
    <n v="0"/>
    <x v="2"/>
    <x v="2"/>
  </r>
  <r>
    <x v="4212"/>
    <x v="0"/>
    <s v="High Value At Risk"/>
    <n v="275"/>
    <n v="5"/>
    <n v="1654.03"/>
    <n v="0"/>
    <n v="0"/>
    <n v="0"/>
    <m/>
    <x v="0"/>
    <n v="0"/>
    <n v="0.18"/>
    <x v="3"/>
    <x v="0"/>
  </r>
  <r>
    <x v="4213"/>
    <x v="0"/>
    <s v="Champions"/>
    <n v="1"/>
    <n v="17"/>
    <n v="4413.1000000000004"/>
    <n v="773.46"/>
    <n v="2247.7600000000002"/>
    <n v="1474.3"/>
    <n v="190.61"/>
    <x v="1"/>
    <n v="0"/>
    <n v="0.76"/>
    <x v="1"/>
    <x v="1"/>
  </r>
  <r>
    <x v="4214"/>
    <x v="0"/>
    <s v="Needs Attention"/>
    <n v="80"/>
    <n v="1"/>
    <n v="322.8"/>
    <n v="0"/>
    <n v="322.8"/>
    <n v="322.8"/>
    <m/>
    <x v="2"/>
    <n v="0"/>
    <n v="0"/>
    <x v="2"/>
    <x v="2"/>
  </r>
  <r>
    <x v="4215"/>
    <x v="0"/>
    <s v="Champions"/>
    <n v="30"/>
    <n v="7"/>
    <n v="2318.1"/>
    <n v="906.93"/>
    <n v="568.21"/>
    <n v="-338.72"/>
    <n v="-37.35"/>
    <x v="5"/>
    <n v="338.72"/>
    <n v="0.22"/>
    <x v="5"/>
    <x v="0"/>
  </r>
  <r>
    <x v="4216"/>
    <x v="0"/>
    <s v="Needs Attention"/>
    <n v="74"/>
    <n v="2"/>
    <n v="408.63"/>
    <n v="227.68"/>
    <n v="180.95"/>
    <n v="-46.73"/>
    <n v="-20.52"/>
    <x v="5"/>
    <n v="46.73"/>
    <n v="0"/>
    <x v="2"/>
    <x v="2"/>
  </r>
  <r>
    <x v="4217"/>
    <x v="0"/>
    <s v="Low Engagement"/>
    <n v="408"/>
    <n v="1"/>
    <n v="106.8"/>
    <n v="0"/>
    <n v="0"/>
    <n v="0"/>
    <m/>
    <x v="0"/>
    <n v="0"/>
    <n v="2.34"/>
    <x v="2"/>
    <x v="1"/>
  </r>
  <r>
    <x v="4218"/>
    <x v="0"/>
    <s v="High Value At Risk"/>
    <n v="482"/>
    <n v="7"/>
    <n v="1892.52"/>
    <n v="0"/>
    <n v="0"/>
    <n v="0"/>
    <m/>
    <x v="0"/>
    <n v="0"/>
    <n v="1.35"/>
    <x v="3"/>
    <x v="0"/>
  </r>
  <r>
    <x v="4219"/>
    <x v="0"/>
    <s v="At Risk"/>
    <n v="486"/>
    <n v="2"/>
    <n v="406.4"/>
    <n v="0"/>
    <n v="0"/>
    <n v="0"/>
    <m/>
    <x v="0"/>
    <n v="0"/>
    <n v="0"/>
    <x v="2"/>
    <x v="2"/>
  </r>
  <r>
    <x v="4220"/>
    <x v="0"/>
    <s v="Champions"/>
    <n v="18"/>
    <n v="6"/>
    <n v="2883.1"/>
    <n v="464.94"/>
    <n v="1714.84"/>
    <n v="1249.9000000000001"/>
    <n v="268.83"/>
    <x v="1"/>
    <n v="0"/>
    <n v="0.17"/>
    <x v="1"/>
    <x v="1"/>
  </r>
  <r>
    <x v="4221"/>
    <x v="0"/>
    <s v="High Value At Risk"/>
    <n v="223"/>
    <n v="6"/>
    <n v="1649.81"/>
    <n v="0"/>
    <n v="0"/>
    <n v="0"/>
    <m/>
    <x v="0"/>
    <n v="0"/>
    <n v="27.37"/>
    <x v="0"/>
    <x v="0"/>
  </r>
  <r>
    <x v="4222"/>
    <x v="0"/>
    <s v="Low Engagement"/>
    <n v="407"/>
    <n v="1"/>
    <n v="473"/>
    <n v="0"/>
    <n v="0"/>
    <n v="0"/>
    <m/>
    <x v="0"/>
    <n v="0"/>
    <n v="0"/>
    <x v="2"/>
    <x v="1"/>
  </r>
  <r>
    <x v="4223"/>
    <x v="0"/>
    <s v="High Value At Risk"/>
    <n v="439"/>
    <n v="4"/>
    <n v="3802.04"/>
    <n v="0"/>
    <n v="0"/>
    <n v="0"/>
    <m/>
    <x v="0"/>
    <n v="0"/>
    <n v="0"/>
    <x v="3"/>
    <x v="0"/>
  </r>
  <r>
    <x v="4224"/>
    <x v="0"/>
    <s v="Potential Loyalists"/>
    <n v="33"/>
    <n v="4"/>
    <n v="1154.47"/>
    <n v="226.93"/>
    <n v="623.91999999999996"/>
    <n v="396.99"/>
    <n v="174.94"/>
    <x v="1"/>
    <n v="0"/>
    <n v="2.59"/>
    <x v="1"/>
    <x v="1"/>
  </r>
  <r>
    <x v="4225"/>
    <x v="0"/>
    <s v="Champions"/>
    <n v="23"/>
    <n v="15"/>
    <n v="2380.13"/>
    <n v="339.5"/>
    <n v="129.78"/>
    <n v="-209.72"/>
    <n v="-61.77"/>
    <x v="5"/>
    <n v="209.72"/>
    <n v="0.18"/>
    <x v="5"/>
    <x v="0"/>
  </r>
  <r>
    <x v="4226"/>
    <x v="0"/>
    <s v="Potential Loyalists"/>
    <n v="32"/>
    <n v="4"/>
    <n v="1747.98"/>
    <n v="0"/>
    <n v="786.36"/>
    <n v="786.36"/>
    <m/>
    <x v="2"/>
    <n v="0"/>
    <n v="5.04"/>
    <x v="2"/>
    <x v="1"/>
  </r>
  <r>
    <x v="4227"/>
    <x v="0"/>
    <s v="Low Engagement"/>
    <n v="398"/>
    <n v="1"/>
    <n v="179.4"/>
    <n v="0"/>
    <n v="0"/>
    <n v="0"/>
    <m/>
    <x v="0"/>
    <n v="0"/>
    <n v="0"/>
    <x v="2"/>
    <x v="1"/>
  </r>
  <r>
    <x v="4228"/>
    <x v="0"/>
    <s v="Needs Attention"/>
    <n v="106"/>
    <n v="2"/>
    <n v="554.5"/>
    <n v="231.1"/>
    <n v="0"/>
    <n v="-231.1"/>
    <n v="-100"/>
    <x v="3"/>
    <n v="231.1"/>
    <n v="0"/>
    <x v="2"/>
    <x v="2"/>
  </r>
  <r>
    <x v="4229"/>
    <x v="0"/>
    <s v="Potential Loyalists"/>
    <n v="5"/>
    <n v="3"/>
    <n v="1077.45"/>
    <n v="0"/>
    <n v="380.6"/>
    <n v="380.6"/>
    <m/>
    <x v="2"/>
    <n v="0"/>
    <n v="2.41"/>
    <x v="2"/>
    <x v="1"/>
  </r>
  <r>
    <x v="4230"/>
    <x v="0"/>
    <s v="Needs Attention"/>
    <n v="246"/>
    <n v="2"/>
    <n v="923.11"/>
    <n v="0"/>
    <n v="0"/>
    <n v="0"/>
    <m/>
    <x v="0"/>
    <n v="0"/>
    <n v="0.82"/>
    <x v="2"/>
    <x v="2"/>
  </r>
  <r>
    <x v="4231"/>
    <x v="0"/>
    <s v="Needs Attention"/>
    <n v="178"/>
    <n v="2"/>
    <n v="833.78"/>
    <n v="111.37"/>
    <n v="0"/>
    <n v="-111.37"/>
    <n v="-100"/>
    <x v="3"/>
    <n v="111.37"/>
    <n v="0"/>
    <x v="2"/>
    <x v="2"/>
  </r>
  <r>
    <x v="4232"/>
    <x v="0"/>
    <s v="Low Engagement"/>
    <n v="736"/>
    <n v="1"/>
    <n v="160.38999999999999"/>
    <n v="0"/>
    <n v="0"/>
    <n v="0"/>
    <m/>
    <x v="0"/>
    <n v="0"/>
    <n v="0"/>
    <x v="2"/>
    <x v="1"/>
  </r>
  <r>
    <x v="4233"/>
    <x v="0"/>
    <s v="Low Engagement"/>
    <n v="450"/>
    <n v="1"/>
    <n v="678.8"/>
    <n v="0"/>
    <n v="0"/>
    <n v="0"/>
    <m/>
    <x v="0"/>
    <n v="0"/>
    <n v="0.55000000000000004"/>
    <x v="2"/>
    <x v="1"/>
  </r>
  <r>
    <x v="4234"/>
    <x v="0"/>
    <s v="Low Engagement"/>
    <n v="170"/>
    <n v="4"/>
    <n v="541.9"/>
    <n v="86.31"/>
    <n v="0"/>
    <n v="-86.31"/>
    <n v="-100"/>
    <x v="3"/>
    <n v="86.31"/>
    <n v="0"/>
    <x v="2"/>
    <x v="1"/>
  </r>
  <r>
    <x v="4235"/>
    <x v="0"/>
    <s v="Potential Loyalists"/>
    <n v="43"/>
    <n v="3"/>
    <n v="672.8"/>
    <n v="0"/>
    <n v="290.66000000000003"/>
    <n v="290.66000000000003"/>
    <m/>
    <x v="2"/>
    <n v="0"/>
    <n v="2.94"/>
    <x v="2"/>
    <x v="1"/>
  </r>
  <r>
    <x v="4236"/>
    <x v="0"/>
    <s v="Low Engagement"/>
    <n v="521"/>
    <n v="1"/>
    <n v="306.58"/>
    <n v="0"/>
    <n v="0"/>
    <n v="0"/>
    <m/>
    <x v="0"/>
    <n v="0"/>
    <n v="0"/>
    <x v="2"/>
    <x v="1"/>
  </r>
  <r>
    <x v="4237"/>
    <x v="0"/>
    <s v="Loyal Customers"/>
    <n v="72"/>
    <n v="7"/>
    <n v="1916.11"/>
    <n v="0"/>
    <n v="518.41999999999996"/>
    <n v="518.41999999999996"/>
    <m/>
    <x v="2"/>
    <n v="0"/>
    <n v="0"/>
    <x v="2"/>
    <x v="1"/>
  </r>
  <r>
    <x v="4238"/>
    <x v="0"/>
    <s v="Low Engagement"/>
    <n v="587"/>
    <n v="1"/>
    <n v="136.19999999999999"/>
    <n v="0"/>
    <n v="0"/>
    <n v="0"/>
    <m/>
    <x v="0"/>
    <n v="0"/>
    <n v="0"/>
    <x v="2"/>
    <x v="1"/>
  </r>
  <r>
    <x v="4239"/>
    <x v="0"/>
    <s v="Champions"/>
    <n v="59"/>
    <n v="16"/>
    <n v="17550.39"/>
    <n v="1471.25"/>
    <n v="2248.1"/>
    <n v="776.85"/>
    <n v="52.8"/>
    <x v="1"/>
    <n v="0"/>
    <n v="1.35"/>
    <x v="1"/>
    <x v="1"/>
  </r>
  <r>
    <x v="4240"/>
    <x v="0"/>
    <s v="Potential Loyalists"/>
    <n v="17"/>
    <n v="2"/>
    <n v="1212.6600000000001"/>
    <n v="0"/>
    <n v="1212.6600000000001"/>
    <n v="1212.6600000000001"/>
    <m/>
    <x v="2"/>
    <n v="0"/>
    <n v="3.77"/>
    <x v="2"/>
    <x v="1"/>
  </r>
  <r>
    <x v="4241"/>
    <x v="0"/>
    <s v="Loyal Customers"/>
    <n v="142"/>
    <n v="8"/>
    <n v="1484.07"/>
    <n v="64.02"/>
    <n v="0"/>
    <n v="-64.02"/>
    <n v="-100"/>
    <x v="3"/>
    <n v="64.02"/>
    <n v="0.42"/>
    <x v="4"/>
    <x v="0"/>
  </r>
  <r>
    <x v="4242"/>
    <x v="0"/>
    <s v="Champions"/>
    <n v="18"/>
    <n v="13"/>
    <n v="6423.26"/>
    <n v="636.49"/>
    <n v="1922.33"/>
    <n v="1285.8399999999999"/>
    <n v="202.02"/>
    <x v="1"/>
    <n v="0"/>
    <n v="0"/>
    <x v="1"/>
    <x v="1"/>
  </r>
  <r>
    <x v="4243"/>
    <x v="0"/>
    <s v="Champions"/>
    <n v="23"/>
    <n v="30"/>
    <n v="16833.169999999998"/>
    <n v="3559.2"/>
    <n v="1509.12"/>
    <n v="-2050.08"/>
    <n v="-57.6"/>
    <x v="5"/>
    <n v="2050.08"/>
    <n v="3.12"/>
    <x v="5"/>
    <x v="0"/>
  </r>
  <r>
    <x v="4244"/>
    <x v="0"/>
    <s v="Potential Loyalists"/>
    <n v="10"/>
    <n v="4"/>
    <n v="874.43"/>
    <n v="199.36"/>
    <n v="459.64"/>
    <n v="260.27999999999997"/>
    <n v="130.56"/>
    <x v="1"/>
    <n v="0"/>
    <n v="0"/>
    <x v="1"/>
    <x v="1"/>
  </r>
  <r>
    <x v="4245"/>
    <x v="0"/>
    <s v="High Value At Risk"/>
    <n v="369"/>
    <n v="5"/>
    <n v="680.83"/>
    <n v="0"/>
    <n v="0"/>
    <n v="0"/>
    <m/>
    <x v="0"/>
    <n v="0"/>
    <n v="17.239999999999998"/>
    <x v="0"/>
    <x v="0"/>
  </r>
  <r>
    <x v="4246"/>
    <x v="0"/>
    <s v="Low Engagement"/>
    <n v="190"/>
    <n v="1"/>
    <n v="39.119999999999997"/>
    <n v="0"/>
    <n v="0"/>
    <n v="0"/>
    <m/>
    <x v="0"/>
    <n v="0"/>
    <n v="0"/>
    <x v="2"/>
    <x v="1"/>
  </r>
  <r>
    <x v="4247"/>
    <x v="0"/>
    <s v="Champions"/>
    <n v="17"/>
    <n v="7"/>
    <n v="1879.55"/>
    <n v="0"/>
    <n v="883.29"/>
    <n v="883.29"/>
    <m/>
    <x v="2"/>
    <n v="0"/>
    <n v="24.32"/>
    <x v="0"/>
    <x v="2"/>
  </r>
  <r>
    <x v="4248"/>
    <x v="0"/>
    <s v="High Value At Risk"/>
    <n v="541"/>
    <n v="4"/>
    <n v="932.76"/>
    <n v="0"/>
    <n v="0"/>
    <n v="0"/>
    <m/>
    <x v="0"/>
    <n v="0"/>
    <n v="15.49"/>
    <x v="0"/>
    <x v="0"/>
  </r>
  <r>
    <x v="4249"/>
    <x v="0"/>
    <s v="Low Engagement"/>
    <n v="395"/>
    <n v="1"/>
    <n v="151.05000000000001"/>
    <n v="0"/>
    <n v="0"/>
    <n v="0"/>
    <m/>
    <x v="0"/>
    <n v="0"/>
    <n v="0"/>
    <x v="2"/>
    <x v="1"/>
  </r>
  <r>
    <x v="4250"/>
    <x v="0"/>
    <s v="Low Engagement"/>
    <n v="730"/>
    <n v="1"/>
    <n v="165"/>
    <n v="0"/>
    <n v="0"/>
    <n v="0"/>
    <m/>
    <x v="0"/>
    <n v="0"/>
    <n v="0"/>
    <x v="2"/>
    <x v="1"/>
  </r>
  <r>
    <x v="4251"/>
    <x v="0"/>
    <s v="Low Engagement"/>
    <n v="570"/>
    <n v="1"/>
    <n v="109.2"/>
    <n v="0"/>
    <n v="0"/>
    <n v="0"/>
    <m/>
    <x v="0"/>
    <n v="0"/>
    <n v="0"/>
    <x v="2"/>
    <x v="1"/>
  </r>
  <r>
    <x v="4252"/>
    <x v="0"/>
    <s v="Low Engagement"/>
    <n v="363"/>
    <n v="1"/>
    <n v="135.4"/>
    <n v="0"/>
    <n v="0"/>
    <n v="0"/>
    <m/>
    <x v="0"/>
    <n v="0"/>
    <n v="0"/>
    <x v="2"/>
    <x v="1"/>
  </r>
  <r>
    <x v="4253"/>
    <x v="0"/>
    <s v="Potential Loyalists"/>
    <n v="20"/>
    <n v="2"/>
    <n v="217.71"/>
    <n v="0"/>
    <n v="118.98"/>
    <n v="118.98"/>
    <m/>
    <x v="2"/>
    <n v="0"/>
    <n v="0"/>
    <x v="2"/>
    <x v="1"/>
  </r>
  <r>
    <x v="4254"/>
    <x v="0"/>
    <s v="Needs Attention"/>
    <n v="69"/>
    <n v="2"/>
    <n v="567.17999999999995"/>
    <n v="0"/>
    <n v="366.78"/>
    <n v="366.78"/>
    <m/>
    <x v="2"/>
    <n v="0"/>
    <n v="0"/>
    <x v="2"/>
    <x v="2"/>
  </r>
  <r>
    <x v="4255"/>
    <x v="0"/>
    <s v="Loyal Customers"/>
    <n v="16"/>
    <n v="13"/>
    <n v="862.42"/>
    <n v="69.78"/>
    <n v="40.200000000000003"/>
    <n v="-29.58"/>
    <n v="-42.39"/>
    <x v="5"/>
    <n v="29.58"/>
    <n v="0"/>
    <x v="5"/>
    <x v="0"/>
  </r>
  <r>
    <x v="4256"/>
    <x v="0"/>
    <s v="Potential Loyalists"/>
    <n v="24"/>
    <n v="2"/>
    <n v="1344.48"/>
    <n v="0"/>
    <n v="1344.48"/>
    <n v="1344.48"/>
    <m/>
    <x v="2"/>
    <n v="0"/>
    <n v="0"/>
    <x v="2"/>
    <x v="1"/>
  </r>
  <r>
    <x v="4257"/>
    <x v="0"/>
    <s v="Champions"/>
    <n v="17"/>
    <n v="20"/>
    <n v="8030.15"/>
    <n v="1291.75"/>
    <n v="855.93"/>
    <n v="-435.82"/>
    <n v="-33.74"/>
    <x v="5"/>
    <n v="435.82"/>
    <n v="3.03"/>
    <x v="5"/>
    <x v="0"/>
  </r>
  <r>
    <x v="4258"/>
    <x v="0"/>
    <s v="Potential Loyalists"/>
    <n v="29"/>
    <n v="3"/>
    <n v="1692.27"/>
    <n v="1382.88"/>
    <n v="309.39"/>
    <n v="-1073.49"/>
    <n v="-77.63"/>
    <x v="5"/>
    <n v="1073.49"/>
    <n v="0"/>
    <x v="2"/>
    <x v="2"/>
  </r>
  <r>
    <x v="4259"/>
    <x v="0"/>
    <s v="Champions"/>
    <n v="3"/>
    <n v="20"/>
    <n v="8134.94"/>
    <n v="2757.5"/>
    <n v="1223.0999999999999"/>
    <n v="-1534.4"/>
    <n v="-55.64"/>
    <x v="5"/>
    <n v="1534.4"/>
    <n v="0.19"/>
    <x v="5"/>
    <x v="0"/>
  </r>
  <r>
    <x v="4260"/>
    <x v="0"/>
    <s v="Low Engagement"/>
    <n v="680"/>
    <n v="1"/>
    <n v="171.13"/>
    <n v="0"/>
    <n v="0"/>
    <n v="0"/>
    <m/>
    <x v="0"/>
    <n v="0"/>
    <n v="0"/>
    <x v="2"/>
    <x v="1"/>
  </r>
  <r>
    <x v="4261"/>
    <x v="0"/>
    <s v="Potential Loyalists"/>
    <n v="55"/>
    <n v="2"/>
    <n v="304.24"/>
    <n v="115.1"/>
    <n v="189.14"/>
    <n v="74.040000000000006"/>
    <n v="64.33"/>
    <x v="1"/>
    <n v="0"/>
    <n v="0"/>
    <x v="1"/>
    <x v="1"/>
  </r>
  <r>
    <x v="4262"/>
    <x v="0"/>
    <s v="At Risk"/>
    <n v="442"/>
    <n v="2"/>
    <n v="608.86"/>
    <n v="0"/>
    <n v="0"/>
    <n v="0"/>
    <m/>
    <x v="0"/>
    <n v="0"/>
    <n v="0"/>
    <x v="2"/>
    <x v="2"/>
  </r>
  <r>
    <x v="4263"/>
    <x v="0"/>
    <s v="Champions"/>
    <n v="34"/>
    <n v="6"/>
    <n v="2361.9"/>
    <n v="0"/>
    <n v="493.62"/>
    <n v="493.62"/>
    <m/>
    <x v="2"/>
    <n v="0"/>
    <n v="1.41"/>
    <x v="2"/>
    <x v="1"/>
  </r>
  <r>
    <x v="4264"/>
    <x v="0"/>
    <s v="Low Engagement"/>
    <n v="412"/>
    <n v="2"/>
    <n v="880.62"/>
    <n v="0"/>
    <n v="0"/>
    <n v="0"/>
    <m/>
    <x v="0"/>
    <n v="0"/>
    <n v="3.5"/>
    <x v="2"/>
    <x v="1"/>
  </r>
  <r>
    <x v="4265"/>
    <x v="0"/>
    <s v="Champions"/>
    <n v="3"/>
    <n v="12"/>
    <n v="3109.99"/>
    <n v="870.65"/>
    <n v="972.69"/>
    <n v="102.04"/>
    <n v="11.72"/>
    <x v="4"/>
    <n v="0"/>
    <n v="2.73"/>
    <x v="2"/>
    <x v="1"/>
  </r>
  <r>
    <x v="4266"/>
    <x v="0"/>
    <s v="At Risk"/>
    <n v="367"/>
    <n v="3"/>
    <n v="663.31"/>
    <n v="0"/>
    <n v="0"/>
    <n v="0"/>
    <m/>
    <x v="0"/>
    <n v="0"/>
    <n v="0"/>
    <x v="2"/>
    <x v="2"/>
  </r>
  <r>
    <x v="4267"/>
    <x v="0"/>
    <s v="Potential Loyalists"/>
    <n v="44"/>
    <n v="3"/>
    <n v="821.45"/>
    <n v="0"/>
    <n v="183.7"/>
    <n v="183.7"/>
    <m/>
    <x v="2"/>
    <n v="0"/>
    <n v="0"/>
    <x v="2"/>
    <x v="1"/>
  </r>
  <r>
    <x v="4268"/>
    <x v="0"/>
    <s v="Loyal Customers"/>
    <n v="73"/>
    <n v="7"/>
    <n v="1921.84"/>
    <n v="456.84"/>
    <n v="437.66"/>
    <n v="-19.18"/>
    <n v="-4.2"/>
    <x v="4"/>
    <n v="19.18"/>
    <n v="0"/>
    <x v="2"/>
    <x v="1"/>
  </r>
  <r>
    <x v="4269"/>
    <x v="0"/>
    <s v="Loyal Customers"/>
    <n v="5"/>
    <n v="5"/>
    <n v="1028"/>
    <n v="284.72000000000003"/>
    <n v="217.78"/>
    <n v="-66.94"/>
    <n v="-23.51"/>
    <x v="5"/>
    <n v="66.94"/>
    <n v="0"/>
    <x v="5"/>
    <x v="0"/>
  </r>
  <r>
    <x v="4270"/>
    <x v="0"/>
    <s v="Low Engagement"/>
    <n v="534"/>
    <n v="1"/>
    <n v="320.25"/>
    <n v="0"/>
    <n v="0"/>
    <n v="0"/>
    <m/>
    <x v="0"/>
    <n v="0"/>
    <n v="3.4"/>
    <x v="2"/>
    <x v="1"/>
  </r>
  <r>
    <x v="4271"/>
    <x v="0"/>
    <s v="Champions"/>
    <n v="5"/>
    <n v="55"/>
    <n v="147142.76999999999"/>
    <n v="8807.56"/>
    <n v="32770.06"/>
    <n v="23962.5"/>
    <n v="272.07"/>
    <x v="1"/>
    <n v="0"/>
    <n v="3.81"/>
    <x v="1"/>
    <x v="1"/>
  </r>
  <r>
    <x v="4272"/>
    <x v="0"/>
    <s v="Needs Attention"/>
    <n v="62"/>
    <n v="2"/>
    <n v="324.24"/>
    <n v="0"/>
    <n v="324.24"/>
    <n v="324.24"/>
    <m/>
    <x v="2"/>
    <n v="0"/>
    <n v="0"/>
    <x v="2"/>
    <x v="2"/>
  </r>
  <r>
    <x v="4273"/>
    <x v="0"/>
    <s v="Champions"/>
    <n v="48"/>
    <n v="16"/>
    <n v="4881.07"/>
    <n v="1204.31"/>
    <n v="559.94000000000005"/>
    <n v="-644.37"/>
    <n v="-53.51"/>
    <x v="5"/>
    <n v="644.37"/>
    <n v="0.4"/>
    <x v="5"/>
    <x v="0"/>
  </r>
  <r>
    <x v="4274"/>
    <x v="0"/>
    <s v="Low Engagement"/>
    <n v="391"/>
    <n v="1"/>
    <n v="157.63"/>
    <n v="0"/>
    <n v="0"/>
    <n v="0"/>
    <m/>
    <x v="0"/>
    <n v="0"/>
    <n v="0"/>
    <x v="2"/>
    <x v="1"/>
  </r>
  <r>
    <x v="4275"/>
    <x v="0"/>
    <s v="Potential Loyalists"/>
    <n v="2"/>
    <n v="4"/>
    <n v="1260.8599999999999"/>
    <n v="0"/>
    <n v="1260.8599999999999"/>
    <n v="1260.8599999999999"/>
    <m/>
    <x v="2"/>
    <n v="0"/>
    <n v="0"/>
    <x v="2"/>
    <x v="1"/>
  </r>
  <r>
    <x v="4276"/>
    <x v="0"/>
    <s v="Needs Attention"/>
    <n v="76"/>
    <n v="2"/>
    <n v="422.6"/>
    <n v="0"/>
    <n v="422.6"/>
    <n v="422.6"/>
    <m/>
    <x v="2"/>
    <n v="0"/>
    <n v="15.97"/>
    <x v="0"/>
    <x v="2"/>
  </r>
  <r>
    <x v="4277"/>
    <x v="0"/>
    <s v="Needs Attention"/>
    <n v="73"/>
    <n v="4"/>
    <n v="353.03"/>
    <n v="0"/>
    <n v="139.08000000000001"/>
    <n v="139.08000000000001"/>
    <m/>
    <x v="2"/>
    <n v="0"/>
    <n v="4.8"/>
    <x v="2"/>
    <x v="2"/>
  </r>
  <r>
    <x v="4278"/>
    <x v="0"/>
    <s v="At Risk"/>
    <n v="419"/>
    <n v="2"/>
    <n v="178.83"/>
    <n v="0"/>
    <n v="0"/>
    <n v="0"/>
    <m/>
    <x v="0"/>
    <n v="0"/>
    <n v="0"/>
    <x v="2"/>
    <x v="2"/>
  </r>
  <r>
    <x v="4279"/>
    <x v="0"/>
    <s v="High Value At Risk"/>
    <n v="257"/>
    <n v="4"/>
    <n v="1764.7"/>
    <n v="0"/>
    <n v="0"/>
    <n v="0"/>
    <m/>
    <x v="0"/>
    <n v="0"/>
    <n v="0"/>
    <x v="3"/>
    <x v="0"/>
  </r>
  <r>
    <x v="4280"/>
    <x v="0"/>
    <s v="Loyal Customers"/>
    <n v="69"/>
    <n v="5"/>
    <n v="1179.48"/>
    <n v="0"/>
    <n v="324.45"/>
    <n v="324.45"/>
    <m/>
    <x v="2"/>
    <n v="0"/>
    <n v="0"/>
    <x v="2"/>
    <x v="1"/>
  </r>
  <r>
    <x v="4281"/>
    <x v="0"/>
    <s v="Low Engagement"/>
    <n v="724"/>
    <n v="1"/>
    <n v="98.3"/>
    <n v="0"/>
    <n v="0"/>
    <n v="0"/>
    <m/>
    <x v="0"/>
    <n v="0"/>
    <n v="0"/>
    <x v="2"/>
    <x v="1"/>
  </r>
  <r>
    <x v="4282"/>
    <x v="0"/>
    <s v="At Risk"/>
    <n v="562"/>
    <n v="2"/>
    <n v="191.9"/>
    <n v="0"/>
    <n v="0"/>
    <n v="0"/>
    <m/>
    <x v="0"/>
    <n v="0"/>
    <n v="0"/>
    <x v="2"/>
    <x v="2"/>
  </r>
  <r>
    <x v="4283"/>
    <x v="0"/>
    <s v="Needs Attention"/>
    <n v="136"/>
    <n v="4"/>
    <n v="657.9"/>
    <n v="99"/>
    <n v="0"/>
    <n v="-99"/>
    <n v="-100"/>
    <x v="3"/>
    <n v="99"/>
    <n v="0"/>
    <x v="2"/>
    <x v="2"/>
  </r>
  <r>
    <x v="4284"/>
    <x v="0"/>
    <s v="Low Engagement"/>
    <n v="242"/>
    <n v="1"/>
    <n v="112.75"/>
    <n v="0"/>
    <n v="0"/>
    <n v="0"/>
    <m/>
    <x v="0"/>
    <n v="0"/>
    <n v="0"/>
    <x v="2"/>
    <x v="1"/>
  </r>
  <r>
    <x v="4285"/>
    <x v="0"/>
    <s v="High Value At Risk"/>
    <n v="227"/>
    <n v="2"/>
    <n v="1998"/>
    <n v="0"/>
    <n v="0"/>
    <n v="0"/>
    <m/>
    <x v="0"/>
    <n v="0"/>
    <n v="0"/>
    <x v="3"/>
    <x v="0"/>
  </r>
  <r>
    <x v="4286"/>
    <x v="0"/>
    <s v="High Value At Risk"/>
    <n v="381"/>
    <n v="7"/>
    <n v="994.6"/>
    <n v="0"/>
    <n v="0"/>
    <n v="0"/>
    <m/>
    <x v="0"/>
    <n v="0"/>
    <n v="2.99"/>
    <x v="3"/>
    <x v="0"/>
  </r>
  <r>
    <x v="4287"/>
    <x v="0"/>
    <s v="Champions"/>
    <n v="9"/>
    <n v="25"/>
    <n v="8830.77"/>
    <n v="1147.72"/>
    <n v="980.6"/>
    <n v="-167.12"/>
    <n v="-14.56"/>
    <x v="4"/>
    <n v="167.12"/>
    <n v="0.95"/>
    <x v="2"/>
    <x v="1"/>
  </r>
  <r>
    <x v="4288"/>
    <x v="0"/>
    <s v="Champions"/>
    <n v="9"/>
    <n v="26"/>
    <n v="9916.73"/>
    <n v="1852.13"/>
    <n v="1347.88"/>
    <n v="-504.25"/>
    <n v="-27.23"/>
    <x v="5"/>
    <n v="504.25"/>
    <n v="3.05"/>
    <x v="5"/>
    <x v="0"/>
  </r>
  <r>
    <x v="4289"/>
    <x v="0"/>
    <s v="High Value At Risk"/>
    <n v="416"/>
    <n v="4"/>
    <n v="1109.53"/>
    <n v="0"/>
    <n v="0"/>
    <n v="0"/>
    <m/>
    <x v="0"/>
    <n v="0"/>
    <n v="0.9"/>
    <x v="3"/>
    <x v="0"/>
  </r>
  <r>
    <x v="4290"/>
    <x v="0"/>
    <s v="At Risk"/>
    <n v="619"/>
    <n v="2"/>
    <n v="664.16"/>
    <n v="0"/>
    <n v="0"/>
    <n v="0"/>
    <m/>
    <x v="0"/>
    <n v="0"/>
    <n v="0"/>
    <x v="2"/>
    <x v="2"/>
  </r>
  <r>
    <x v="4291"/>
    <x v="0"/>
    <s v="Champions"/>
    <n v="1"/>
    <n v="42"/>
    <n v="43515.05"/>
    <n v="3171.86"/>
    <n v="4254.6400000000003"/>
    <n v="1082.78"/>
    <n v="34.14"/>
    <x v="1"/>
    <n v="0"/>
    <n v="1.98"/>
    <x v="1"/>
    <x v="1"/>
  </r>
  <r>
    <x v="4292"/>
    <x v="0"/>
    <s v="Potential Loyalists"/>
    <n v="38"/>
    <n v="3"/>
    <n v="531.35"/>
    <n v="411.55"/>
    <n v="119.8"/>
    <n v="-291.75"/>
    <n v="-70.89"/>
    <x v="5"/>
    <n v="291.75"/>
    <n v="0"/>
    <x v="2"/>
    <x v="2"/>
  </r>
  <r>
    <x v="4293"/>
    <x v="0"/>
    <s v="High Value At Risk"/>
    <n v="401"/>
    <n v="4"/>
    <n v="533.41"/>
    <n v="0"/>
    <n v="0"/>
    <n v="0"/>
    <m/>
    <x v="0"/>
    <n v="0"/>
    <n v="0"/>
    <x v="3"/>
    <x v="0"/>
  </r>
  <r>
    <x v="4294"/>
    <x v="0"/>
    <s v="Potential Loyalists"/>
    <n v="46"/>
    <n v="1"/>
    <n v="656.63"/>
    <n v="0"/>
    <n v="656.63"/>
    <n v="656.63"/>
    <m/>
    <x v="2"/>
    <n v="0"/>
    <n v="0"/>
    <x v="2"/>
    <x v="1"/>
  </r>
  <r>
    <x v="4295"/>
    <x v="0"/>
    <s v="Loyal Customers"/>
    <n v="85"/>
    <n v="14"/>
    <n v="9056.01"/>
    <n v="0"/>
    <n v="1045.28"/>
    <n v="1045.28"/>
    <m/>
    <x v="2"/>
    <n v="0"/>
    <n v="0"/>
    <x v="2"/>
    <x v="1"/>
  </r>
  <r>
    <x v="4296"/>
    <x v="0"/>
    <s v="Champions"/>
    <n v="20"/>
    <n v="22"/>
    <n v="5921.35"/>
    <n v="206.25"/>
    <n v="632.91"/>
    <n v="426.66"/>
    <n v="206.87"/>
    <x v="1"/>
    <n v="0"/>
    <n v="0.22"/>
    <x v="1"/>
    <x v="1"/>
  </r>
  <r>
    <x v="4297"/>
    <x v="0"/>
    <s v="Champions"/>
    <n v="4"/>
    <n v="9"/>
    <n v="2868.48"/>
    <n v="311.07"/>
    <n v="741.16"/>
    <n v="430.09"/>
    <n v="138.26"/>
    <x v="1"/>
    <n v="0"/>
    <n v="4.08"/>
    <x v="1"/>
    <x v="1"/>
  </r>
  <r>
    <x v="4298"/>
    <x v="0"/>
    <s v="Champions"/>
    <n v="10"/>
    <n v="13"/>
    <n v="4225.22"/>
    <n v="1291.5899999999999"/>
    <n v="1113.8499999999999"/>
    <n v="-177.74"/>
    <n v="-13.76"/>
    <x v="4"/>
    <n v="177.74"/>
    <n v="0"/>
    <x v="2"/>
    <x v="1"/>
  </r>
  <r>
    <x v="4299"/>
    <x v="0"/>
    <s v="Champions"/>
    <n v="19"/>
    <n v="32"/>
    <n v="14115.56"/>
    <n v="1359.14"/>
    <n v="2940.01"/>
    <n v="1580.87"/>
    <n v="116.31"/>
    <x v="1"/>
    <n v="0"/>
    <n v="1.22"/>
    <x v="1"/>
    <x v="1"/>
  </r>
  <r>
    <x v="4300"/>
    <x v="0"/>
    <s v="High Value At Risk"/>
    <n v="318"/>
    <n v="3"/>
    <n v="1482.33"/>
    <n v="0"/>
    <n v="0"/>
    <n v="0"/>
    <m/>
    <x v="0"/>
    <n v="0"/>
    <n v="18.41"/>
    <x v="0"/>
    <x v="0"/>
  </r>
  <r>
    <x v="4301"/>
    <x v="0"/>
    <s v="Needs Attention"/>
    <n v="79"/>
    <n v="2"/>
    <n v="625.52"/>
    <n v="0"/>
    <n v="301.72000000000003"/>
    <n v="301.72000000000003"/>
    <m/>
    <x v="2"/>
    <n v="0"/>
    <n v="0"/>
    <x v="2"/>
    <x v="2"/>
  </r>
  <r>
    <x v="4302"/>
    <x v="0"/>
    <s v="High Value At Risk"/>
    <n v="267"/>
    <n v="3"/>
    <n v="2149.6799999999998"/>
    <n v="0"/>
    <n v="0"/>
    <n v="0"/>
    <m/>
    <x v="0"/>
    <n v="0"/>
    <n v="27.05"/>
    <x v="0"/>
    <x v="0"/>
  </r>
  <r>
    <x v="4303"/>
    <x v="0"/>
    <s v="Champions"/>
    <n v="24"/>
    <n v="14"/>
    <n v="6663.68"/>
    <n v="1252.4100000000001"/>
    <n v="2283.42"/>
    <n v="1031.01"/>
    <n v="82.32"/>
    <x v="1"/>
    <n v="0"/>
    <n v="10.15"/>
    <x v="1"/>
    <x v="2"/>
  </r>
  <r>
    <x v="4304"/>
    <x v="0"/>
    <s v="High Value At Risk"/>
    <n v="370"/>
    <n v="5"/>
    <n v="3006.08"/>
    <n v="0"/>
    <n v="0"/>
    <n v="0"/>
    <m/>
    <x v="0"/>
    <n v="0"/>
    <n v="0"/>
    <x v="3"/>
    <x v="0"/>
  </r>
  <r>
    <x v="4305"/>
    <x v="0"/>
    <s v="Champions"/>
    <n v="15"/>
    <n v="14"/>
    <n v="3508.62"/>
    <n v="308.2"/>
    <n v="486.34"/>
    <n v="178.14"/>
    <n v="57.8"/>
    <x v="1"/>
    <n v="0"/>
    <n v="4.13"/>
    <x v="1"/>
    <x v="1"/>
  </r>
  <r>
    <x v="4306"/>
    <x v="0"/>
    <s v="Potential Loyalists"/>
    <n v="27"/>
    <n v="3"/>
    <n v="566.74"/>
    <n v="0"/>
    <n v="152.94999999999999"/>
    <n v="152.94999999999999"/>
    <m/>
    <x v="2"/>
    <n v="0"/>
    <n v="1.77"/>
    <x v="2"/>
    <x v="1"/>
  </r>
  <r>
    <x v="4307"/>
    <x v="0"/>
    <s v="Low Engagement"/>
    <n v="263"/>
    <n v="1"/>
    <n v="292.47000000000003"/>
    <n v="0"/>
    <n v="0"/>
    <n v="0"/>
    <m/>
    <x v="0"/>
    <n v="0"/>
    <n v="0"/>
    <x v="2"/>
    <x v="1"/>
  </r>
  <r>
    <x v="4308"/>
    <x v="0"/>
    <s v="Champions"/>
    <n v="18"/>
    <n v="22"/>
    <n v="8189.56"/>
    <n v="1403.12"/>
    <n v="1074.23"/>
    <n v="-328.89"/>
    <n v="-23.44"/>
    <x v="5"/>
    <n v="328.89"/>
    <n v="0.26"/>
    <x v="5"/>
    <x v="0"/>
  </r>
  <r>
    <x v="4309"/>
    <x v="0"/>
    <s v="Needs Attention"/>
    <n v="92"/>
    <n v="4"/>
    <n v="1231.3599999999999"/>
    <n v="576.4"/>
    <n v="0"/>
    <n v="-576.4"/>
    <n v="-100"/>
    <x v="3"/>
    <n v="576.4"/>
    <n v="0"/>
    <x v="4"/>
    <x v="0"/>
  </r>
  <r>
    <x v="4310"/>
    <x v="0"/>
    <s v="Low Engagement"/>
    <n v="405"/>
    <n v="1"/>
    <n v="147.35"/>
    <n v="0"/>
    <n v="0"/>
    <n v="0"/>
    <m/>
    <x v="0"/>
    <n v="0"/>
    <n v="0"/>
    <x v="2"/>
    <x v="1"/>
  </r>
  <r>
    <x v="4311"/>
    <x v="0"/>
    <s v="High Value At Risk"/>
    <n v="303"/>
    <n v="13"/>
    <n v="1686.81"/>
    <n v="0"/>
    <n v="0"/>
    <n v="0"/>
    <m/>
    <x v="0"/>
    <n v="0"/>
    <n v="0.68"/>
    <x v="3"/>
    <x v="0"/>
  </r>
  <r>
    <x v="4312"/>
    <x v="0"/>
    <s v="Champions"/>
    <n v="27"/>
    <n v="7"/>
    <n v="2063.88"/>
    <n v="0"/>
    <n v="581.58000000000004"/>
    <n v="581.58000000000004"/>
    <m/>
    <x v="2"/>
    <n v="0"/>
    <n v="0"/>
    <x v="2"/>
    <x v="1"/>
  </r>
  <r>
    <x v="4313"/>
    <x v="0"/>
    <s v="High Value At Risk"/>
    <n v="365"/>
    <n v="4"/>
    <n v="1377.77"/>
    <n v="0"/>
    <n v="0"/>
    <n v="0"/>
    <m/>
    <x v="0"/>
    <n v="0"/>
    <n v="0"/>
    <x v="3"/>
    <x v="0"/>
  </r>
  <r>
    <x v="4314"/>
    <x v="0"/>
    <s v="Potential Loyalists"/>
    <n v="47"/>
    <n v="4"/>
    <n v="1048.28"/>
    <n v="221.38"/>
    <n v="499.97"/>
    <n v="278.58999999999997"/>
    <n v="125.84"/>
    <x v="1"/>
    <n v="0"/>
    <n v="0"/>
    <x v="1"/>
    <x v="1"/>
  </r>
  <r>
    <x v="4315"/>
    <x v="0"/>
    <s v="Champions"/>
    <n v="39"/>
    <n v="21"/>
    <n v="7202.01"/>
    <n v="1975.04"/>
    <n v="1862.06"/>
    <n v="-112.98"/>
    <n v="-5.72"/>
    <x v="4"/>
    <n v="112.98"/>
    <n v="2.17"/>
    <x v="2"/>
    <x v="1"/>
  </r>
  <r>
    <x v="4316"/>
    <x v="0"/>
    <s v="Potential Loyalists"/>
    <n v="53"/>
    <n v="3"/>
    <n v="743.11"/>
    <n v="0"/>
    <n v="262.17"/>
    <n v="262.17"/>
    <m/>
    <x v="2"/>
    <n v="0"/>
    <n v="5.43"/>
    <x v="2"/>
    <x v="1"/>
  </r>
  <r>
    <x v="4317"/>
    <x v="0"/>
    <s v="Low Engagement"/>
    <n v="649"/>
    <n v="1"/>
    <n v="170.3"/>
    <n v="0"/>
    <n v="0"/>
    <n v="0"/>
    <m/>
    <x v="0"/>
    <n v="0"/>
    <n v="0"/>
    <x v="2"/>
    <x v="1"/>
  </r>
  <r>
    <x v="4318"/>
    <x v="0"/>
    <s v="Potential Loyalists"/>
    <n v="32"/>
    <n v="4"/>
    <n v="4387.6400000000003"/>
    <n v="0"/>
    <n v="603.75"/>
    <n v="603.75"/>
    <m/>
    <x v="2"/>
    <n v="0"/>
    <n v="9.59"/>
    <x v="2"/>
    <x v="1"/>
  </r>
  <r>
    <x v="4319"/>
    <x v="0"/>
    <s v="Low Engagement"/>
    <n v="530"/>
    <n v="1"/>
    <n v="259.68"/>
    <n v="0"/>
    <n v="0"/>
    <n v="0"/>
    <m/>
    <x v="0"/>
    <n v="0"/>
    <n v="0"/>
    <x v="2"/>
    <x v="1"/>
  </r>
  <r>
    <x v="4320"/>
    <x v="0"/>
    <s v="Potential Loyalists"/>
    <n v="53"/>
    <n v="3"/>
    <n v="646.76"/>
    <n v="302.41000000000003"/>
    <n v="344.35"/>
    <n v="41.94"/>
    <n v="13.87"/>
    <x v="4"/>
    <n v="0"/>
    <n v="0"/>
    <x v="2"/>
    <x v="1"/>
  </r>
  <r>
    <x v="4321"/>
    <x v="0"/>
    <s v="Loyal Customers"/>
    <n v="79"/>
    <n v="14"/>
    <n v="6217.41"/>
    <n v="896.38"/>
    <n v="306.26"/>
    <n v="-590.12"/>
    <n v="-65.83"/>
    <x v="5"/>
    <n v="590.12"/>
    <n v="10.27"/>
    <x v="5"/>
    <x v="0"/>
  </r>
  <r>
    <x v="4322"/>
    <x v="0"/>
    <s v="High Value At Risk"/>
    <n v="506"/>
    <n v="5"/>
    <n v="2956.56"/>
    <n v="0"/>
    <n v="0"/>
    <n v="0"/>
    <m/>
    <x v="0"/>
    <n v="0"/>
    <n v="1.76"/>
    <x v="3"/>
    <x v="0"/>
  </r>
  <r>
    <x v="4323"/>
    <x v="0"/>
    <s v="Potential Loyalists"/>
    <n v="54"/>
    <n v="2"/>
    <n v="835.2"/>
    <n v="0"/>
    <n v="417.6"/>
    <n v="417.6"/>
    <m/>
    <x v="2"/>
    <n v="0"/>
    <n v="0"/>
    <x v="2"/>
    <x v="1"/>
  </r>
  <r>
    <x v="4324"/>
    <x v="0"/>
    <s v="Low Engagement"/>
    <n v="298"/>
    <n v="1"/>
    <n v="3.75"/>
    <n v="0"/>
    <n v="0"/>
    <n v="0"/>
    <m/>
    <x v="0"/>
    <n v="0"/>
    <n v="0"/>
    <x v="2"/>
    <x v="1"/>
  </r>
  <r>
    <x v="4325"/>
    <x v="0"/>
    <s v="Needs Attention"/>
    <n v="177"/>
    <n v="2"/>
    <n v="786.43"/>
    <n v="323"/>
    <n v="0"/>
    <n v="-323"/>
    <n v="-100"/>
    <x v="3"/>
    <n v="323"/>
    <n v="1.81"/>
    <x v="2"/>
    <x v="2"/>
  </r>
  <r>
    <x v="4326"/>
    <x v="0"/>
    <s v="Low Engagement"/>
    <n v="396"/>
    <n v="1"/>
    <n v="226.91"/>
    <n v="0"/>
    <n v="0"/>
    <n v="0"/>
    <m/>
    <x v="0"/>
    <n v="0"/>
    <n v="0"/>
    <x v="2"/>
    <x v="1"/>
  </r>
  <r>
    <x v="4327"/>
    <x v="0"/>
    <s v="Low Engagement"/>
    <n v="626"/>
    <n v="1"/>
    <n v="173.06"/>
    <n v="0"/>
    <n v="0"/>
    <n v="0"/>
    <m/>
    <x v="0"/>
    <n v="0"/>
    <n v="0"/>
    <x v="2"/>
    <x v="1"/>
  </r>
  <r>
    <x v="4328"/>
    <x v="0"/>
    <s v="High Value At Risk"/>
    <n v="493"/>
    <n v="13"/>
    <n v="2334.9699999999998"/>
    <n v="0"/>
    <n v="0"/>
    <n v="0"/>
    <m/>
    <x v="0"/>
    <n v="0"/>
    <n v="19.91"/>
    <x v="0"/>
    <x v="0"/>
  </r>
  <r>
    <x v="4329"/>
    <x v="0"/>
    <s v="Champions"/>
    <n v="30"/>
    <n v="14"/>
    <n v="4212.1499999999996"/>
    <n v="799.15"/>
    <n v="352.23"/>
    <n v="-446.92"/>
    <n v="-55.92"/>
    <x v="5"/>
    <n v="446.92"/>
    <n v="1.1000000000000001"/>
    <x v="5"/>
    <x v="0"/>
  </r>
  <r>
    <x v="4330"/>
    <x v="0"/>
    <s v="Champions"/>
    <n v="12"/>
    <n v="7"/>
    <n v="1291.9100000000001"/>
    <n v="399.11"/>
    <n v="892.8"/>
    <n v="493.69"/>
    <n v="123.7"/>
    <x v="1"/>
    <n v="0"/>
    <n v="0"/>
    <x v="1"/>
    <x v="1"/>
  </r>
  <r>
    <x v="4331"/>
    <x v="0"/>
    <s v="Loyal Customers"/>
    <n v="87"/>
    <n v="17"/>
    <n v="7180.7"/>
    <n v="2249.66"/>
    <n v="821.6"/>
    <n v="-1428.06"/>
    <n v="-63.48"/>
    <x v="5"/>
    <n v="1428.06"/>
    <n v="0.33"/>
    <x v="5"/>
    <x v="0"/>
  </r>
  <r>
    <x v="4332"/>
    <x v="0"/>
    <s v="Champions"/>
    <n v="5"/>
    <n v="42"/>
    <n v="18045.05"/>
    <n v="1531.9"/>
    <n v="2276.58"/>
    <n v="744.68"/>
    <n v="48.61"/>
    <x v="1"/>
    <n v="0"/>
    <n v="0.19"/>
    <x v="1"/>
    <x v="1"/>
  </r>
  <r>
    <x v="4333"/>
    <x v="0"/>
    <s v="Potential Loyalists"/>
    <n v="38"/>
    <n v="2"/>
    <n v="836.06"/>
    <n v="0"/>
    <n v="836.06"/>
    <n v="836.06"/>
    <m/>
    <x v="2"/>
    <n v="0"/>
    <n v="1.0900000000000001"/>
    <x v="2"/>
    <x v="1"/>
  </r>
  <r>
    <x v="4334"/>
    <x v="0"/>
    <s v="Champions"/>
    <n v="18"/>
    <n v="14"/>
    <n v="3637.33"/>
    <n v="0"/>
    <n v="605.70000000000005"/>
    <n v="605.70000000000005"/>
    <m/>
    <x v="2"/>
    <n v="0"/>
    <n v="0.14000000000000001"/>
    <x v="2"/>
    <x v="1"/>
  </r>
  <r>
    <x v="4335"/>
    <x v="0"/>
    <s v="High Value At Risk"/>
    <n v="592"/>
    <n v="2"/>
    <n v="4157.88"/>
    <n v="0"/>
    <n v="0"/>
    <n v="0"/>
    <m/>
    <x v="0"/>
    <n v="0"/>
    <n v="0"/>
    <x v="3"/>
    <x v="0"/>
  </r>
  <r>
    <x v="4336"/>
    <x v="0"/>
    <s v="Loyal Customers"/>
    <n v="45"/>
    <n v="5"/>
    <n v="623.92999999999995"/>
    <n v="297.42"/>
    <n v="207.81"/>
    <n v="-89.61"/>
    <n v="-30.13"/>
    <x v="5"/>
    <n v="89.61"/>
    <n v="0"/>
    <x v="5"/>
    <x v="0"/>
  </r>
  <r>
    <x v="4337"/>
    <x v="0"/>
    <s v="Potential Loyalists"/>
    <n v="31"/>
    <n v="1"/>
    <n v="1764.72"/>
    <n v="0"/>
    <n v="1764.72"/>
    <n v="1764.72"/>
    <m/>
    <x v="2"/>
    <n v="0"/>
    <n v="0"/>
    <x v="2"/>
    <x v="1"/>
  </r>
  <r>
    <x v="4338"/>
    <x v="0"/>
    <s v="Low Engagement"/>
    <n v="373"/>
    <n v="1"/>
    <n v="207.5"/>
    <n v="0"/>
    <n v="0"/>
    <n v="0"/>
    <m/>
    <x v="0"/>
    <n v="0"/>
    <n v="0"/>
    <x v="2"/>
    <x v="1"/>
  </r>
  <r>
    <x v="4339"/>
    <x v="0"/>
    <s v="Needs Attention"/>
    <n v="59"/>
    <n v="1"/>
    <n v="223.92"/>
    <n v="0"/>
    <n v="223.92"/>
    <n v="223.92"/>
    <m/>
    <x v="2"/>
    <n v="0"/>
    <n v="0"/>
    <x v="2"/>
    <x v="2"/>
  </r>
  <r>
    <x v="4340"/>
    <x v="0"/>
    <s v="High Value At Risk"/>
    <n v="373"/>
    <n v="29"/>
    <n v="65500.07"/>
    <n v="0"/>
    <n v="0"/>
    <n v="0"/>
    <m/>
    <x v="0"/>
    <n v="0"/>
    <n v="16.5"/>
    <x v="0"/>
    <x v="0"/>
  </r>
  <r>
    <x v="4341"/>
    <x v="0"/>
    <s v="Loyal Customers"/>
    <n v="115"/>
    <n v="7"/>
    <n v="2864.68"/>
    <n v="566.96"/>
    <n v="0"/>
    <n v="-566.96"/>
    <n v="-100"/>
    <x v="3"/>
    <n v="566.96"/>
    <n v="0.65"/>
    <x v="4"/>
    <x v="0"/>
  </r>
  <r>
    <x v="4342"/>
    <x v="0"/>
    <s v="High Value At Risk"/>
    <n v="215"/>
    <n v="7"/>
    <n v="1312.37"/>
    <n v="0"/>
    <n v="0"/>
    <n v="0"/>
    <m/>
    <x v="0"/>
    <n v="0"/>
    <n v="1.9"/>
    <x v="3"/>
    <x v="0"/>
  </r>
  <r>
    <x v="4343"/>
    <x v="0"/>
    <s v="Needs Attention"/>
    <n v="319"/>
    <n v="2"/>
    <n v="270.48"/>
    <n v="0"/>
    <n v="0"/>
    <n v="0"/>
    <m/>
    <x v="0"/>
    <n v="0"/>
    <n v="0"/>
    <x v="2"/>
    <x v="2"/>
  </r>
  <r>
    <x v="4344"/>
    <x v="0"/>
    <s v="Needs Attention"/>
    <n v="66"/>
    <n v="1"/>
    <n v="369.34"/>
    <n v="0"/>
    <n v="369.34"/>
    <n v="369.34"/>
    <m/>
    <x v="2"/>
    <n v="0"/>
    <n v="0"/>
    <x v="2"/>
    <x v="2"/>
  </r>
  <r>
    <x v="4345"/>
    <x v="0"/>
    <s v="Potential Loyalists"/>
    <n v="8"/>
    <n v="3"/>
    <n v="789.79"/>
    <n v="0"/>
    <n v="789.79"/>
    <n v="789.79"/>
    <m/>
    <x v="2"/>
    <n v="0"/>
    <n v="2.15"/>
    <x v="2"/>
    <x v="1"/>
  </r>
  <r>
    <x v="4346"/>
    <x v="0"/>
    <s v="Low Engagement"/>
    <n v="431"/>
    <n v="1"/>
    <n v="228"/>
    <n v="0"/>
    <n v="0"/>
    <n v="0"/>
    <m/>
    <x v="0"/>
    <n v="0"/>
    <n v="0"/>
    <x v="2"/>
    <x v="1"/>
  </r>
  <r>
    <x v="4347"/>
    <x v="0"/>
    <s v="Needs Attention"/>
    <n v="97"/>
    <n v="1"/>
    <n v="316.62"/>
    <n v="316.62"/>
    <n v="0"/>
    <n v="-316.62"/>
    <n v="-100"/>
    <x v="3"/>
    <n v="316.62"/>
    <n v="0"/>
    <x v="2"/>
    <x v="2"/>
  </r>
  <r>
    <x v="4348"/>
    <x v="0"/>
    <s v="Potential Loyalists"/>
    <n v="20"/>
    <n v="3"/>
    <n v="1207.24"/>
    <n v="314.14999999999998"/>
    <n v="893.09"/>
    <n v="578.94000000000005"/>
    <n v="184.29"/>
    <x v="1"/>
    <n v="0"/>
    <n v="0"/>
    <x v="1"/>
    <x v="1"/>
  </r>
  <r>
    <x v="4349"/>
    <x v="0"/>
    <s v="Needs Attention"/>
    <n v="199"/>
    <n v="2"/>
    <n v="964.7"/>
    <n v="0"/>
    <n v="0"/>
    <n v="0"/>
    <m/>
    <x v="0"/>
    <n v="0"/>
    <n v="1.76"/>
    <x v="2"/>
    <x v="2"/>
  </r>
  <r>
    <x v="4350"/>
    <x v="0"/>
    <s v="Champions"/>
    <n v="4"/>
    <n v="13"/>
    <n v="2790.95"/>
    <n v="782.55"/>
    <n v="2008.4"/>
    <n v="1225.8499999999999"/>
    <n v="156.65"/>
    <x v="1"/>
    <n v="0"/>
    <n v="1.47"/>
    <x v="1"/>
    <x v="1"/>
  </r>
  <r>
    <x v="4351"/>
    <x v="0"/>
    <s v="Needs Attention"/>
    <n v="295"/>
    <n v="2"/>
    <n v="454.75"/>
    <n v="0"/>
    <n v="0"/>
    <n v="0"/>
    <m/>
    <x v="0"/>
    <n v="0"/>
    <n v="0"/>
    <x v="2"/>
    <x v="2"/>
  </r>
  <r>
    <x v="4352"/>
    <x v="0"/>
    <s v="Needs Attention"/>
    <n v="274"/>
    <n v="2"/>
    <n v="1145.5999999999999"/>
    <n v="0"/>
    <n v="0"/>
    <n v="0"/>
    <m/>
    <x v="0"/>
    <n v="0"/>
    <n v="0"/>
    <x v="2"/>
    <x v="2"/>
  </r>
  <r>
    <x v="4353"/>
    <x v="0"/>
    <s v="Champions"/>
    <n v="31"/>
    <n v="15"/>
    <n v="8052.41"/>
    <n v="1777.26"/>
    <n v="755.1"/>
    <n v="-1022.16"/>
    <n v="-57.51"/>
    <x v="5"/>
    <n v="1022.16"/>
    <n v="1.27"/>
    <x v="5"/>
    <x v="0"/>
  </r>
  <r>
    <x v="4354"/>
    <x v="0"/>
    <s v="Champions"/>
    <n v="48"/>
    <n v="9"/>
    <n v="1698.57"/>
    <n v="103.24"/>
    <n v="191.6"/>
    <n v="88.36"/>
    <n v="85.59"/>
    <x v="1"/>
    <n v="0"/>
    <n v="3.59"/>
    <x v="1"/>
    <x v="1"/>
  </r>
  <r>
    <x v="4355"/>
    <x v="0"/>
    <s v="High Value At Risk"/>
    <n v="261"/>
    <n v="4"/>
    <n v="1117.05"/>
    <n v="0"/>
    <n v="0"/>
    <n v="0"/>
    <m/>
    <x v="0"/>
    <n v="0"/>
    <n v="0"/>
    <x v="3"/>
    <x v="0"/>
  </r>
  <r>
    <x v="4356"/>
    <x v="0"/>
    <s v="Champions"/>
    <n v="58"/>
    <n v="9"/>
    <n v="1778.93"/>
    <n v="0"/>
    <n v="107.72"/>
    <n v="107.72"/>
    <m/>
    <x v="2"/>
    <n v="0"/>
    <n v="1.8"/>
    <x v="2"/>
    <x v="1"/>
  </r>
  <r>
    <x v="4357"/>
    <x v="0"/>
    <s v="Champions"/>
    <n v="34"/>
    <n v="10"/>
    <n v="3921.1"/>
    <n v="0"/>
    <n v="590.86"/>
    <n v="590.86"/>
    <m/>
    <x v="2"/>
    <n v="0"/>
    <n v="0"/>
    <x v="2"/>
    <x v="1"/>
  </r>
  <r>
    <x v="4358"/>
    <x v="0"/>
    <s v="High Value At Risk"/>
    <n v="424"/>
    <n v="3"/>
    <n v="3698.05"/>
    <n v="0"/>
    <n v="0"/>
    <n v="0"/>
    <m/>
    <x v="0"/>
    <n v="0"/>
    <n v="25.36"/>
    <x v="0"/>
    <x v="0"/>
  </r>
  <r>
    <x v="4359"/>
    <x v="0"/>
    <s v="Potential Loyalists"/>
    <n v="58"/>
    <n v="3"/>
    <n v="421.24"/>
    <n v="0"/>
    <n v="171.59"/>
    <n v="171.59"/>
    <m/>
    <x v="2"/>
    <n v="0"/>
    <n v="0"/>
    <x v="2"/>
    <x v="1"/>
  </r>
  <r>
    <x v="4360"/>
    <x v="0"/>
    <s v="Loyal Customers"/>
    <n v="68"/>
    <n v="8"/>
    <n v="1567.48"/>
    <n v="542.20000000000005"/>
    <n v="119.32"/>
    <n v="-422.88"/>
    <n v="-77.989999999999995"/>
    <x v="5"/>
    <n v="422.88"/>
    <n v="0.42"/>
    <x v="5"/>
    <x v="0"/>
  </r>
  <r>
    <x v="4361"/>
    <x v="0"/>
    <s v="Champions"/>
    <n v="11"/>
    <n v="16"/>
    <n v="2820.84"/>
    <n v="482.75"/>
    <n v="516.96"/>
    <n v="34.21"/>
    <n v="7.09"/>
    <x v="4"/>
    <n v="0"/>
    <n v="2.89"/>
    <x v="2"/>
    <x v="1"/>
  </r>
  <r>
    <x v="4362"/>
    <x v="0"/>
    <s v="Needs Attention"/>
    <n v="61"/>
    <n v="2"/>
    <n v="592.51"/>
    <n v="0"/>
    <n v="371.54"/>
    <n v="371.54"/>
    <m/>
    <x v="2"/>
    <n v="0"/>
    <n v="0"/>
    <x v="2"/>
    <x v="2"/>
  </r>
  <r>
    <x v="4363"/>
    <x v="0"/>
    <s v="Loyal Customers"/>
    <n v="81"/>
    <n v="5"/>
    <n v="1292.18"/>
    <n v="0"/>
    <n v="49.1"/>
    <n v="49.1"/>
    <m/>
    <x v="2"/>
    <n v="0"/>
    <n v="2.38"/>
    <x v="2"/>
    <x v="1"/>
  </r>
  <r>
    <x v="4364"/>
    <x v="0"/>
    <s v="Needs Attention"/>
    <n v="75"/>
    <n v="2"/>
    <n v="245.94"/>
    <n v="0"/>
    <n v="152.76"/>
    <n v="152.76"/>
    <m/>
    <x v="2"/>
    <n v="0"/>
    <n v="0"/>
    <x v="2"/>
    <x v="2"/>
  </r>
  <r>
    <x v="4365"/>
    <x v="0"/>
    <s v="Champions"/>
    <n v="3"/>
    <n v="53"/>
    <n v="32809.03"/>
    <n v="2133.0100000000002"/>
    <n v="4234.99"/>
    <n v="2101.98"/>
    <n v="98.55"/>
    <x v="1"/>
    <n v="0"/>
    <n v="0.87"/>
    <x v="1"/>
    <x v="1"/>
  </r>
  <r>
    <x v="4366"/>
    <x v="0"/>
    <s v="Needs Attention"/>
    <n v="101"/>
    <n v="3"/>
    <n v="596.4"/>
    <n v="260.35000000000002"/>
    <n v="0"/>
    <n v="-260.35000000000002"/>
    <n v="-100"/>
    <x v="3"/>
    <n v="260.35000000000002"/>
    <n v="0"/>
    <x v="2"/>
    <x v="2"/>
  </r>
  <r>
    <x v="4367"/>
    <x v="0"/>
    <s v="Needs Attention"/>
    <n v="373"/>
    <n v="2"/>
    <n v="623"/>
    <n v="0"/>
    <n v="0"/>
    <n v="0"/>
    <m/>
    <x v="0"/>
    <n v="0"/>
    <n v="2.66"/>
    <x v="2"/>
    <x v="2"/>
  </r>
  <r>
    <x v="4368"/>
    <x v="0"/>
    <s v="Champions"/>
    <n v="11"/>
    <n v="38"/>
    <n v="9636.1200000000008"/>
    <n v="294.05"/>
    <n v="637.54999999999995"/>
    <n v="343.5"/>
    <n v="116.82"/>
    <x v="1"/>
    <n v="0"/>
    <n v="0.87"/>
    <x v="1"/>
    <x v="1"/>
  </r>
  <r>
    <x v="4369"/>
    <x v="0"/>
    <s v="Low Engagement"/>
    <n v="437"/>
    <n v="1"/>
    <n v="391.95"/>
    <n v="0"/>
    <n v="0"/>
    <n v="0"/>
    <m/>
    <x v="0"/>
    <n v="0"/>
    <n v="0"/>
    <x v="2"/>
    <x v="1"/>
  </r>
  <r>
    <x v="4370"/>
    <x v="0"/>
    <s v="Loyal Customers"/>
    <n v="20"/>
    <n v="5"/>
    <n v="892.33"/>
    <n v="0"/>
    <n v="107.6"/>
    <n v="107.6"/>
    <m/>
    <x v="2"/>
    <n v="0"/>
    <n v="0"/>
    <x v="2"/>
    <x v="1"/>
  </r>
  <r>
    <x v="4371"/>
    <x v="0"/>
    <s v="Low Engagement"/>
    <n v="410"/>
    <n v="1"/>
    <n v="533.78"/>
    <n v="0"/>
    <n v="0"/>
    <n v="0"/>
    <m/>
    <x v="0"/>
    <n v="0"/>
    <n v="0"/>
    <x v="2"/>
    <x v="1"/>
  </r>
  <r>
    <x v="4372"/>
    <x v="0"/>
    <s v="Low Engagement"/>
    <n v="394"/>
    <n v="1"/>
    <n v="51.84"/>
    <n v="0"/>
    <n v="0"/>
    <n v="0"/>
    <m/>
    <x v="0"/>
    <n v="0"/>
    <n v="0"/>
    <x v="2"/>
    <x v="1"/>
  </r>
  <r>
    <x v="4373"/>
    <x v="0"/>
    <s v="High Value At Risk"/>
    <n v="398"/>
    <n v="4"/>
    <n v="1017.53"/>
    <n v="0"/>
    <n v="0"/>
    <n v="0"/>
    <m/>
    <x v="0"/>
    <n v="0"/>
    <n v="0"/>
    <x v="3"/>
    <x v="0"/>
  </r>
  <r>
    <x v="4374"/>
    <x v="0"/>
    <s v="Loyal Customers"/>
    <n v="124"/>
    <n v="5"/>
    <n v="1927.28"/>
    <n v="299.92"/>
    <n v="0"/>
    <n v="-299.92"/>
    <n v="-100"/>
    <x v="3"/>
    <n v="299.92"/>
    <n v="0"/>
    <x v="4"/>
    <x v="0"/>
  </r>
  <r>
    <x v="4375"/>
    <x v="0"/>
    <s v="Potential Loyalists"/>
    <n v="9"/>
    <n v="1"/>
    <n v="80.8"/>
    <n v="0"/>
    <n v="80.8"/>
    <n v="80.8"/>
    <m/>
    <x v="2"/>
    <n v="0"/>
    <n v="0"/>
    <x v="2"/>
    <x v="1"/>
  </r>
  <r>
    <x v="4376"/>
    <x v="0"/>
    <s v="Champions"/>
    <n v="4"/>
    <n v="6"/>
    <n v="1545.62"/>
    <n v="0"/>
    <n v="1545.62"/>
    <n v="1545.62"/>
    <m/>
    <x v="2"/>
    <n v="0"/>
    <n v="1.65"/>
    <x v="2"/>
    <x v="1"/>
  </r>
  <r>
    <x v="4377"/>
    <x v="0"/>
    <s v="Champions"/>
    <n v="30"/>
    <n v="15"/>
    <n v="3944.88"/>
    <n v="224.12"/>
    <n v="913.91"/>
    <n v="689.79"/>
    <n v="307.77999999999997"/>
    <x v="1"/>
    <n v="0"/>
    <n v="2.35"/>
    <x v="1"/>
    <x v="1"/>
  </r>
  <r>
    <x v="4378"/>
    <x v="0"/>
    <s v="High Value At Risk"/>
    <n v="283"/>
    <n v="5"/>
    <n v="623.46"/>
    <n v="0"/>
    <n v="0"/>
    <n v="0"/>
    <m/>
    <x v="0"/>
    <n v="0"/>
    <n v="0"/>
    <x v="3"/>
    <x v="0"/>
  </r>
  <r>
    <x v="4379"/>
    <x v="0"/>
    <s v="Potential Loyalists"/>
    <n v="58"/>
    <n v="1"/>
    <n v="243.84"/>
    <n v="0"/>
    <n v="243.84"/>
    <n v="243.84"/>
    <m/>
    <x v="2"/>
    <n v="0"/>
    <n v="0"/>
    <x v="2"/>
    <x v="1"/>
  </r>
  <r>
    <x v="4380"/>
    <x v="0"/>
    <s v="Champions"/>
    <n v="2"/>
    <n v="15"/>
    <n v="2050.6799999999998"/>
    <n v="351.74"/>
    <n v="589.45000000000005"/>
    <n v="237.71"/>
    <n v="67.58"/>
    <x v="1"/>
    <n v="0"/>
    <n v="1.03"/>
    <x v="1"/>
    <x v="1"/>
  </r>
  <r>
    <x v="4381"/>
    <x v="0"/>
    <s v="High Value At Risk"/>
    <n v="366"/>
    <n v="3"/>
    <n v="2062.41"/>
    <n v="0"/>
    <n v="0"/>
    <n v="0"/>
    <m/>
    <x v="0"/>
    <n v="0"/>
    <n v="1.32"/>
    <x v="3"/>
    <x v="0"/>
  </r>
  <r>
    <x v="4382"/>
    <x v="0"/>
    <s v="Needs Attention"/>
    <n v="90"/>
    <n v="1"/>
    <n v="305.62"/>
    <n v="0"/>
    <n v="305.62"/>
    <n v="305.62"/>
    <m/>
    <x v="2"/>
    <n v="0"/>
    <n v="0"/>
    <x v="2"/>
    <x v="2"/>
  </r>
  <r>
    <x v="4383"/>
    <x v="0"/>
    <s v="High Value At Risk"/>
    <n v="394"/>
    <n v="5"/>
    <n v="1802.02"/>
    <n v="0"/>
    <n v="0"/>
    <n v="0"/>
    <m/>
    <x v="0"/>
    <n v="0"/>
    <n v="2.2799999999999998"/>
    <x v="3"/>
    <x v="0"/>
  </r>
  <r>
    <x v="4384"/>
    <x v="0"/>
    <s v="At Risk"/>
    <n v="555"/>
    <n v="3"/>
    <n v="841.16"/>
    <n v="0"/>
    <n v="0"/>
    <n v="0"/>
    <m/>
    <x v="0"/>
    <n v="0"/>
    <n v="1.06"/>
    <x v="2"/>
    <x v="2"/>
  </r>
  <r>
    <x v="4385"/>
    <x v="0"/>
    <s v="At Risk"/>
    <n v="433"/>
    <n v="2"/>
    <n v="452.78"/>
    <n v="0"/>
    <n v="0"/>
    <n v="0"/>
    <m/>
    <x v="0"/>
    <n v="0"/>
    <n v="1.0900000000000001"/>
    <x v="2"/>
    <x v="2"/>
  </r>
  <r>
    <x v="4386"/>
    <x v="0"/>
    <s v="Potential Loyalists"/>
    <n v="12"/>
    <n v="1"/>
    <n v="1162.6500000000001"/>
    <n v="0"/>
    <n v="1162.6500000000001"/>
    <n v="1162.6500000000001"/>
    <m/>
    <x v="2"/>
    <n v="0"/>
    <n v="0"/>
    <x v="2"/>
    <x v="1"/>
  </r>
  <r>
    <x v="4387"/>
    <x v="0"/>
    <s v="Loyal Customers"/>
    <n v="164"/>
    <n v="4"/>
    <n v="1594.23"/>
    <n v="140.85"/>
    <n v="0"/>
    <n v="-140.85"/>
    <n v="-100"/>
    <x v="3"/>
    <n v="140.85"/>
    <n v="47.16"/>
    <x v="4"/>
    <x v="0"/>
  </r>
  <r>
    <x v="4388"/>
    <x v="0"/>
    <s v="At Risk"/>
    <n v="680"/>
    <n v="2"/>
    <n v="582.61"/>
    <n v="0"/>
    <n v="0"/>
    <n v="0"/>
    <m/>
    <x v="0"/>
    <n v="0"/>
    <n v="0"/>
    <x v="2"/>
    <x v="2"/>
  </r>
  <r>
    <x v="4389"/>
    <x v="0"/>
    <s v="Needs Attention"/>
    <n v="66"/>
    <n v="1"/>
    <n v="332.3"/>
    <n v="0"/>
    <n v="332.3"/>
    <n v="332.3"/>
    <m/>
    <x v="2"/>
    <n v="0"/>
    <n v="0"/>
    <x v="2"/>
    <x v="2"/>
  </r>
  <r>
    <x v="4390"/>
    <x v="0"/>
    <s v="Potential Loyalists"/>
    <n v="24"/>
    <n v="3"/>
    <n v="536.99"/>
    <n v="0"/>
    <n v="418.94"/>
    <n v="418.94"/>
    <m/>
    <x v="2"/>
    <n v="0"/>
    <n v="0"/>
    <x v="2"/>
    <x v="1"/>
  </r>
  <r>
    <x v="4391"/>
    <x v="0"/>
    <s v="Loyal Customers"/>
    <n v="174"/>
    <n v="4"/>
    <n v="1076.3399999999999"/>
    <n v="245.82"/>
    <n v="0"/>
    <n v="-245.82"/>
    <n v="-100"/>
    <x v="3"/>
    <n v="245.82"/>
    <n v="0"/>
    <x v="2"/>
    <x v="1"/>
  </r>
  <r>
    <x v="4392"/>
    <x v="0"/>
    <s v="Needs Attention"/>
    <n v="104"/>
    <n v="4"/>
    <n v="736.21"/>
    <n v="365.53"/>
    <n v="0"/>
    <n v="-365.53"/>
    <n v="-100"/>
    <x v="3"/>
    <n v="365.53"/>
    <n v="0"/>
    <x v="2"/>
    <x v="2"/>
  </r>
  <r>
    <x v="4393"/>
    <x v="0"/>
    <s v="Loyal Customers"/>
    <n v="143"/>
    <n v="6"/>
    <n v="2123.88"/>
    <n v="469.76"/>
    <n v="0"/>
    <n v="-469.76"/>
    <n v="-100"/>
    <x v="3"/>
    <n v="469.76"/>
    <n v="2.78"/>
    <x v="4"/>
    <x v="0"/>
  </r>
  <r>
    <x v="4394"/>
    <x v="0"/>
    <s v="Needs Attention"/>
    <n v="100"/>
    <n v="2"/>
    <n v="288.42"/>
    <n v="121.92"/>
    <n v="0"/>
    <n v="-121.92"/>
    <n v="-100"/>
    <x v="3"/>
    <n v="121.92"/>
    <n v="0"/>
    <x v="2"/>
    <x v="2"/>
  </r>
  <r>
    <x v="4395"/>
    <x v="0"/>
    <s v="Champions"/>
    <n v="24"/>
    <n v="9"/>
    <n v="1727.43"/>
    <n v="127.61"/>
    <n v="444"/>
    <n v="316.39"/>
    <n v="247.94"/>
    <x v="1"/>
    <n v="0"/>
    <n v="0.11"/>
    <x v="1"/>
    <x v="1"/>
  </r>
  <r>
    <x v="4396"/>
    <x v="0"/>
    <s v="Needs Attention"/>
    <n v="193"/>
    <n v="2"/>
    <n v="842.04"/>
    <n v="0"/>
    <n v="0"/>
    <n v="0"/>
    <m/>
    <x v="0"/>
    <n v="0"/>
    <n v="6.64"/>
    <x v="2"/>
    <x v="2"/>
  </r>
  <r>
    <x v="4397"/>
    <x v="0"/>
    <s v="Potential Loyalists"/>
    <n v="5"/>
    <n v="2"/>
    <n v="547.07000000000005"/>
    <n v="0"/>
    <n v="547.07000000000005"/>
    <n v="547.07000000000005"/>
    <m/>
    <x v="2"/>
    <n v="0"/>
    <n v="0"/>
    <x v="2"/>
    <x v="1"/>
  </r>
  <r>
    <x v="4398"/>
    <x v="0"/>
    <s v="High Value At Risk"/>
    <n v="361"/>
    <n v="4"/>
    <n v="2392"/>
    <n v="0"/>
    <n v="0"/>
    <n v="0"/>
    <m/>
    <x v="0"/>
    <n v="0"/>
    <n v="7.32"/>
    <x v="3"/>
    <x v="0"/>
  </r>
  <r>
    <x v="4399"/>
    <x v="0"/>
    <s v="Champions"/>
    <n v="9"/>
    <n v="10"/>
    <n v="1652.18"/>
    <n v="845.18"/>
    <n v="505.34"/>
    <n v="-339.84"/>
    <n v="-40.21"/>
    <x v="5"/>
    <n v="339.84"/>
    <n v="0"/>
    <x v="5"/>
    <x v="0"/>
  </r>
  <r>
    <x v="4400"/>
    <x v="0"/>
    <s v="Champions"/>
    <n v="15"/>
    <n v="36"/>
    <n v="11914.95"/>
    <n v="1033.83"/>
    <n v="1285.01"/>
    <n v="251.18"/>
    <n v="24.3"/>
    <x v="1"/>
    <n v="0"/>
    <n v="7.0000000000000007E-2"/>
    <x v="1"/>
    <x v="1"/>
  </r>
  <r>
    <x v="4401"/>
    <x v="0"/>
    <s v="At Risk"/>
    <n v="454"/>
    <n v="2"/>
    <n v="406.02"/>
    <n v="0"/>
    <n v="0"/>
    <n v="0"/>
    <m/>
    <x v="0"/>
    <n v="0"/>
    <n v="0"/>
    <x v="2"/>
    <x v="2"/>
  </r>
  <r>
    <x v="4402"/>
    <x v="0"/>
    <s v="Needs Attention"/>
    <n v="104"/>
    <n v="4"/>
    <n v="417.06"/>
    <n v="91.61"/>
    <n v="0"/>
    <n v="-91.61"/>
    <n v="-100"/>
    <x v="3"/>
    <n v="91.61"/>
    <n v="0"/>
    <x v="2"/>
    <x v="2"/>
  </r>
  <r>
    <x v="4403"/>
    <x v="0"/>
    <s v="Champions"/>
    <n v="3"/>
    <n v="13"/>
    <n v="2560.6999999999998"/>
    <n v="0"/>
    <n v="425.32"/>
    <n v="425.32"/>
    <m/>
    <x v="2"/>
    <n v="0"/>
    <n v="6.55"/>
    <x v="2"/>
    <x v="1"/>
  </r>
  <r>
    <x v="4404"/>
    <x v="0"/>
    <s v="Champions"/>
    <n v="11"/>
    <n v="11"/>
    <n v="3349.57"/>
    <n v="1335.3"/>
    <n v="821.1"/>
    <n v="-514.20000000000005"/>
    <n v="-38.51"/>
    <x v="5"/>
    <n v="514.20000000000005"/>
    <n v="0.94"/>
    <x v="5"/>
    <x v="0"/>
  </r>
  <r>
    <x v="4405"/>
    <x v="0"/>
    <s v="At Risk"/>
    <n v="466"/>
    <n v="2"/>
    <n v="182.59"/>
    <n v="0"/>
    <n v="0"/>
    <n v="0"/>
    <m/>
    <x v="0"/>
    <n v="0"/>
    <n v="0"/>
    <x v="2"/>
    <x v="2"/>
  </r>
  <r>
    <x v="4406"/>
    <x v="0"/>
    <s v="Needs Attention"/>
    <n v="96"/>
    <n v="1"/>
    <n v="497.61"/>
    <n v="497.61"/>
    <n v="0"/>
    <n v="-497.61"/>
    <n v="-100"/>
    <x v="3"/>
    <n v="497.61"/>
    <n v="0"/>
    <x v="2"/>
    <x v="2"/>
  </r>
  <r>
    <x v="4407"/>
    <x v="0"/>
    <s v="Low Engagement"/>
    <n v="382"/>
    <n v="1"/>
    <n v="113.35"/>
    <n v="0"/>
    <n v="0"/>
    <n v="0"/>
    <m/>
    <x v="0"/>
    <n v="0"/>
    <n v="0"/>
    <x v="2"/>
    <x v="1"/>
  </r>
  <r>
    <x v="4408"/>
    <x v="0"/>
    <s v="Low Engagement"/>
    <n v="687"/>
    <n v="1"/>
    <n v="181.39"/>
    <n v="0"/>
    <n v="0"/>
    <n v="0"/>
    <m/>
    <x v="0"/>
    <n v="0"/>
    <n v="20.149999999999999"/>
    <x v="0"/>
    <x v="2"/>
  </r>
  <r>
    <x v="4409"/>
    <x v="0"/>
    <s v="High Value At Risk"/>
    <n v="228"/>
    <n v="7"/>
    <n v="2243.09"/>
    <n v="0"/>
    <n v="0"/>
    <n v="0"/>
    <m/>
    <x v="0"/>
    <n v="0"/>
    <n v="0.31"/>
    <x v="3"/>
    <x v="0"/>
  </r>
  <r>
    <x v="4410"/>
    <x v="0"/>
    <s v="Potential Loyalists"/>
    <n v="16"/>
    <n v="3"/>
    <n v="686.24"/>
    <n v="222.9"/>
    <n v="237.74"/>
    <n v="14.84"/>
    <n v="6.66"/>
    <x v="4"/>
    <n v="0"/>
    <n v="0"/>
    <x v="2"/>
    <x v="1"/>
  </r>
  <r>
    <x v="4411"/>
    <x v="0"/>
    <s v="Champions"/>
    <n v="39"/>
    <n v="5"/>
    <n v="1826.89"/>
    <n v="0"/>
    <n v="456.48"/>
    <n v="456.48"/>
    <m/>
    <x v="2"/>
    <n v="0"/>
    <n v="0"/>
    <x v="2"/>
    <x v="1"/>
  </r>
  <r>
    <x v="4412"/>
    <x v="0"/>
    <s v="Potential Loyalists"/>
    <n v="52"/>
    <n v="1"/>
    <n v="341.7"/>
    <n v="0"/>
    <n v="341.7"/>
    <n v="341.7"/>
    <m/>
    <x v="2"/>
    <n v="0"/>
    <n v="0"/>
    <x v="2"/>
    <x v="1"/>
  </r>
  <r>
    <x v="4413"/>
    <x v="0"/>
    <s v="High Value At Risk"/>
    <n v="394"/>
    <n v="5"/>
    <n v="387.18"/>
    <n v="0"/>
    <n v="0"/>
    <n v="0"/>
    <m/>
    <x v="0"/>
    <n v="0"/>
    <n v="0"/>
    <x v="3"/>
    <x v="0"/>
  </r>
  <r>
    <x v="4414"/>
    <x v="0"/>
    <s v="Needs Attention"/>
    <n v="113"/>
    <n v="1"/>
    <n v="113.5"/>
    <n v="113.5"/>
    <n v="0"/>
    <n v="-113.5"/>
    <n v="-100"/>
    <x v="3"/>
    <n v="113.5"/>
    <n v="0"/>
    <x v="2"/>
    <x v="2"/>
  </r>
  <r>
    <x v="4415"/>
    <x v="0"/>
    <s v="Needs Attention"/>
    <n v="157"/>
    <n v="2"/>
    <n v="513.32000000000005"/>
    <n v="197.22"/>
    <n v="0"/>
    <n v="-197.22"/>
    <n v="-100"/>
    <x v="3"/>
    <n v="197.22"/>
    <n v="0"/>
    <x v="2"/>
    <x v="2"/>
  </r>
  <r>
    <x v="4416"/>
    <x v="0"/>
    <s v="Potential Loyalists"/>
    <n v="39"/>
    <n v="4"/>
    <n v="1207.5"/>
    <n v="0"/>
    <n v="325.91000000000003"/>
    <n v="325.91000000000003"/>
    <m/>
    <x v="2"/>
    <n v="0"/>
    <n v="1.97"/>
    <x v="2"/>
    <x v="1"/>
  </r>
  <r>
    <x v="4417"/>
    <x v="0"/>
    <s v="Low Engagement"/>
    <n v="565"/>
    <n v="1"/>
    <n v="91.8"/>
    <n v="0"/>
    <n v="0"/>
    <n v="0"/>
    <m/>
    <x v="0"/>
    <n v="0"/>
    <n v="0"/>
    <x v="2"/>
    <x v="1"/>
  </r>
  <r>
    <x v="4418"/>
    <x v="0"/>
    <s v="Low Engagement"/>
    <n v="185"/>
    <n v="5"/>
    <n v="417.61"/>
    <n v="0"/>
    <n v="0"/>
    <n v="0"/>
    <m/>
    <x v="0"/>
    <n v="0"/>
    <n v="0"/>
    <x v="2"/>
    <x v="1"/>
  </r>
  <r>
    <x v="4419"/>
    <x v="0"/>
    <s v="Champions"/>
    <n v="2"/>
    <n v="6"/>
    <n v="2409.04"/>
    <n v="0"/>
    <n v="435.24"/>
    <n v="435.24"/>
    <m/>
    <x v="2"/>
    <n v="0"/>
    <n v="0"/>
    <x v="2"/>
    <x v="1"/>
  </r>
  <r>
    <x v="4420"/>
    <x v="0"/>
    <s v="Needs Attention"/>
    <n v="228"/>
    <n v="2"/>
    <n v="898.96"/>
    <n v="0"/>
    <n v="0"/>
    <n v="0"/>
    <m/>
    <x v="0"/>
    <n v="0"/>
    <n v="0"/>
    <x v="2"/>
    <x v="2"/>
  </r>
  <r>
    <x v="4421"/>
    <x v="0"/>
    <s v="Loyal Customers"/>
    <n v="129"/>
    <n v="6"/>
    <n v="1456.66"/>
    <n v="99.1"/>
    <n v="0"/>
    <n v="-99.1"/>
    <n v="-100"/>
    <x v="3"/>
    <n v="99.1"/>
    <n v="4.59"/>
    <x v="4"/>
    <x v="0"/>
  </r>
  <r>
    <x v="4422"/>
    <x v="0"/>
    <s v="Potential Loyalists"/>
    <n v="40"/>
    <n v="4"/>
    <n v="782.37"/>
    <n v="91.32"/>
    <n v="160.55000000000001"/>
    <n v="69.23"/>
    <n v="75.81"/>
    <x v="1"/>
    <n v="0"/>
    <n v="0"/>
    <x v="1"/>
    <x v="1"/>
  </r>
  <r>
    <x v="4423"/>
    <x v="0"/>
    <s v="Champions"/>
    <n v="32"/>
    <n v="11"/>
    <n v="3170.98"/>
    <n v="97"/>
    <n v="1259.24"/>
    <n v="1162.24"/>
    <n v="1198.19"/>
    <x v="1"/>
    <n v="0"/>
    <n v="0.1"/>
    <x v="1"/>
    <x v="1"/>
  </r>
  <r>
    <x v="4424"/>
    <x v="0"/>
    <s v="High Value At Risk"/>
    <n v="198"/>
    <n v="4"/>
    <n v="1159.6099999999999"/>
    <n v="0"/>
    <n v="0"/>
    <n v="0"/>
    <m/>
    <x v="0"/>
    <n v="0"/>
    <n v="2.84"/>
    <x v="3"/>
    <x v="0"/>
  </r>
  <r>
    <x v="4425"/>
    <x v="0"/>
    <s v="Champions"/>
    <n v="9"/>
    <n v="44"/>
    <n v="21758.25"/>
    <n v="3826.01"/>
    <n v="5725.07"/>
    <n v="1899.06"/>
    <n v="49.64"/>
    <x v="1"/>
    <n v="0"/>
    <n v="6.15"/>
    <x v="1"/>
    <x v="1"/>
  </r>
  <r>
    <x v="4426"/>
    <x v="0"/>
    <s v="At Risk"/>
    <n v="604"/>
    <n v="2"/>
    <n v="139.85"/>
    <n v="0"/>
    <n v="0"/>
    <n v="0"/>
    <m/>
    <x v="0"/>
    <n v="0"/>
    <n v="0"/>
    <x v="2"/>
    <x v="2"/>
  </r>
  <r>
    <x v="4427"/>
    <x v="0"/>
    <s v="Champions"/>
    <n v="37"/>
    <n v="12"/>
    <n v="4006.06"/>
    <n v="617.88"/>
    <n v="308.76"/>
    <n v="-309.12"/>
    <n v="-50.03"/>
    <x v="5"/>
    <n v="309.12"/>
    <n v="4.12"/>
    <x v="5"/>
    <x v="0"/>
  </r>
  <r>
    <x v="4428"/>
    <x v="0"/>
    <s v="Needs Attention"/>
    <n v="101"/>
    <n v="3"/>
    <n v="1264.19"/>
    <n v="743.62"/>
    <n v="0"/>
    <n v="-743.62"/>
    <n v="-100"/>
    <x v="3"/>
    <n v="743.62"/>
    <n v="0.3"/>
    <x v="4"/>
    <x v="0"/>
  </r>
  <r>
    <x v="4429"/>
    <x v="0"/>
    <s v="Champions"/>
    <n v="43"/>
    <n v="35"/>
    <n v="19571.43"/>
    <n v="4967.34"/>
    <n v="1387.33"/>
    <n v="-3580.01"/>
    <n v="-72.069999999999993"/>
    <x v="5"/>
    <n v="3580.01"/>
    <n v="0.22"/>
    <x v="5"/>
    <x v="0"/>
  </r>
  <r>
    <x v="4430"/>
    <x v="0"/>
    <s v="At Risk"/>
    <n v="563"/>
    <n v="2"/>
    <n v="614.34"/>
    <n v="0"/>
    <n v="0"/>
    <n v="0"/>
    <m/>
    <x v="0"/>
    <n v="0"/>
    <n v="0"/>
    <x v="2"/>
    <x v="2"/>
  </r>
  <r>
    <x v="4431"/>
    <x v="0"/>
    <s v="Low Engagement"/>
    <n v="619"/>
    <n v="1"/>
    <n v="253.88"/>
    <n v="0"/>
    <n v="0"/>
    <n v="0"/>
    <m/>
    <x v="0"/>
    <n v="0"/>
    <n v="0"/>
    <x v="2"/>
    <x v="1"/>
  </r>
  <r>
    <x v="4432"/>
    <x v="0"/>
    <s v="Potential Loyalists"/>
    <n v="51"/>
    <n v="3"/>
    <n v="842.41"/>
    <n v="0"/>
    <n v="214.32"/>
    <n v="214.32"/>
    <m/>
    <x v="2"/>
    <n v="0"/>
    <n v="0"/>
    <x v="2"/>
    <x v="1"/>
  </r>
  <r>
    <x v="4433"/>
    <x v="0"/>
    <s v="Potential Loyalists"/>
    <n v="44"/>
    <n v="2"/>
    <n v="614.89"/>
    <n v="0"/>
    <n v="193.44"/>
    <n v="193.44"/>
    <m/>
    <x v="2"/>
    <n v="0"/>
    <n v="0"/>
    <x v="2"/>
    <x v="1"/>
  </r>
  <r>
    <x v="4434"/>
    <x v="0"/>
    <s v="Potential Loyalists"/>
    <n v="53"/>
    <n v="4"/>
    <n v="1411.62"/>
    <n v="0"/>
    <n v="281.42"/>
    <n v="281.42"/>
    <m/>
    <x v="2"/>
    <n v="0"/>
    <n v="0"/>
    <x v="2"/>
    <x v="1"/>
  </r>
  <r>
    <x v="4435"/>
    <x v="0"/>
    <s v="Low Engagement"/>
    <n v="187"/>
    <n v="1"/>
    <n v="124.57"/>
    <n v="0"/>
    <n v="0"/>
    <n v="0"/>
    <m/>
    <x v="0"/>
    <n v="0"/>
    <n v="0"/>
    <x v="2"/>
    <x v="1"/>
  </r>
  <r>
    <x v="4436"/>
    <x v="0"/>
    <s v="Low Engagement"/>
    <n v="334"/>
    <n v="1"/>
    <n v="332.41"/>
    <n v="0"/>
    <n v="0"/>
    <n v="0"/>
    <m/>
    <x v="0"/>
    <n v="0"/>
    <n v="0"/>
    <x v="2"/>
    <x v="1"/>
  </r>
  <r>
    <x v="4437"/>
    <x v="0"/>
    <s v="Potential Loyalists"/>
    <n v="5"/>
    <n v="3"/>
    <n v="342.45"/>
    <n v="0"/>
    <n v="342.45"/>
    <n v="342.45"/>
    <m/>
    <x v="2"/>
    <n v="0"/>
    <n v="0"/>
    <x v="2"/>
    <x v="1"/>
  </r>
  <r>
    <x v="4438"/>
    <x v="0"/>
    <s v="Potential Loyalists"/>
    <n v="11"/>
    <n v="2"/>
    <n v="144.91"/>
    <n v="113.06"/>
    <n v="31.85"/>
    <n v="-81.209999999999994"/>
    <n v="-71.83"/>
    <x v="5"/>
    <n v="81.209999999999994"/>
    <n v="0"/>
    <x v="2"/>
    <x v="2"/>
  </r>
  <r>
    <x v="4439"/>
    <x v="0"/>
    <s v="High Value At Risk"/>
    <n v="418"/>
    <n v="2"/>
    <n v="1408.96"/>
    <n v="0"/>
    <n v="0"/>
    <n v="0"/>
    <m/>
    <x v="0"/>
    <n v="0"/>
    <n v="0"/>
    <x v="3"/>
    <x v="0"/>
  </r>
  <r>
    <x v="4440"/>
    <x v="0"/>
    <s v="Potential Loyalists"/>
    <n v="24"/>
    <n v="2"/>
    <n v="328.4"/>
    <n v="0"/>
    <n v="328.4"/>
    <n v="328.4"/>
    <m/>
    <x v="2"/>
    <n v="0"/>
    <n v="0"/>
    <x v="2"/>
    <x v="1"/>
  </r>
  <r>
    <x v="4441"/>
    <x v="0"/>
    <s v="Potential Loyalists"/>
    <n v="15"/>
    <n v="3"/>
    <n v="358.49"/>
    <n v="0"/>
    <n v="35.4"/>
    <n v="35.4"/>
    <m/>
    <x v="2"/>
    <n v="0"/>
    <n v="0"/>
    <x v="2"/>
    <x v="1"/>
  </r>
  <r>
    <x v="4442"/>
    <x v="0"/>
    <s v="Low Engagement"/>
    <n v="443"/>
    <n v="1"/>
    <n v="352.8"/>
    <n v="0"/>
    <n v="0"/>
    <n v="0"/>
    <m/>
    <x v="0"/>
    <n v="0"/>
    <n v="0"/>
    <x v="2"/>
    <x v="1"/>
  </r>
  <r>
    <x v="4443"/>
    <x v="0"/>
    <s v="High Value At Risk"/>
    <n v="369"/>
    <n v="10"/>
    <n v="4292.59"/>
    <n v="0"/>
    <n v="0"/>
    <n v="0"/>
    <m/>
    <x v="0"/>
    <n v="0"/>
    <n v="4.82"/>
    <x v="3"/>
    <x v="0"/>
  </r>
  <r>
    <x v="4444"/>
    <x v="0"/>
    <s v="Loyal Customers"/>
    <n v="145"/>
    <n v="7"/>
    <n v="1932.41"/>
    <n v="487.97"/>
    <n v="0"/>
    <n v="-487.97"/>
    <n v="-100"/>
    <x v="3"/>
    <n v="487.97"/>
    <n v="14.21"/>
    <x v="4"/>
    <x v="0"/>
  </r>
  <r>
    <x v="4445"/>
    <x v="0"/>
    <s v="High Value At Risk"/>
    <n v="453"/>
    <n v="3"/>
    <n v="1610.62"/>
    <n v="0"/>
    <n v="0"/>
    <n v="0"/>
    <m/>
    <x v="0"/>
    <n v="0"/>
    <n v="1.05"/>
    <x v="3"/>
    <x v="0"/>
  </r>
  <r>
    <x v="4446"/>
    <x v="0"/>
    <s v="Loyal Customers"/>
    <n v="60"/>
    <n v="5"/>
    <n v="946.59"/>
    <n v="70.8"/>
    <n v="102.96"/>
    <n v="32.159999999999997"/>
    <n v="45.42"/>
    <x v="1"/>
    <n v="0"/>
    <n v="1.87"/>
    <x v="1"/>
    <x v="1"/>
  </r>
  <r>
    <x v="4447"/>
    <x v="0"/>
    <s v="High Value At Risk"/>
    <n v="548"/>
    <n v="4"/>
    <n v="662.33"/>
    <n v="0"/>
    <n v="0"/>
    <n v="0"/>
    <m/>
    <x v="0"/>
    <n v="0"/>
    <n v="0"/>
    <x v="3"/>
    <x v="0"/>
  </r>
  <r>
    <x v="4448"/>
    <x v="0"/>
    <s v="Potential Loyalists"/>
    <n v="32"/>
    <n v="3"/>
    <n v="834.27"/>
    <n v="0"/>
    <n v="338.55"/>
    <n v="338.55"/>
    <m/>
    <x v="2"/>
    <n v="0"/>
    <n v="2.57"/>
    <x v="2"/>
    <x v="1"/>
  </r>
  <r>
    <x v="4449"/>
    <x v="0"/>
    <s v="At Risk"/>
    <n v="435"/>
    <n v="2"/>
    <n v="409.25"/>
    <n v="0"/>
    <n v="0"/>
    <n v="0"/>
    <m/>
    <x v="0"/>
    <n v="0"/>
    <n v="0"/>
    <x v="2"/>
    <x v="2"/>
  </r>
  <r>
    <x v="4450"/>
    <x v="0"/>
    <s v="Low Engagement"/>
    <n v="402"/>
    <n v="1"/>
    <n v="130.94999999999999"/>
    <n v="0"/>
    <n v="0"/>
    <n v="0"/>
    <m/>
    <x v="0"/>
    <n v="0"/>
    <n v="0"/>
    <x v="2"/>
    <x v="1"/>
  </r>
  <r>
    <x v="4451"/>
    <x v="0"/>
    <s v="Needs Attention"/>
    <n v="141"/>
    <n v="3"/>
    <n v="207.74"/>
    <n v="207.74"/>
    <n v="0"/>
    <n v="-207.74"/>
    <n v="-100"/>
    <x v="3"/>
    <n v="207.74"/>
    <n v="0"/>
    <x v="2"/>
    <x v="2"/>
  </r>
  <r>
    <x v="4452"/>
    <x v="0"/>
    <s v="Low Engagement"/>
    <n v="690"/>
    <n v="1"/>
    <n v="76.739999999999995"/>
    <n v="0"/>
    <n v="0"/>
    <n v="0"/>
    <m/>
    <x v="0"/>
    <n v="0"/>
    <n v="0"/>
    <x v="2"/>
    <x v="1"/>
  </r>
  <r>
    <x v="4453"/>
    <x v="0"/>
    <s v="At Risk"/>
    <n v="395"/>
    <n v="3"/>
    <n v="384.56"/>
    <n v="0"/>
    <n v="0"/>
    <n v="0"/>
    <m/>
    <x v="0"/>
    <n v="0"/>
    <n v="0"/>
    <x v="2"/>
    <x v="2"/>
  </r>
  <r>
    <x v="4454"/>
    <x v="0"/>
    <s v="Potential Loyalists"/>
    <n v="23"/>
    <n v="4"/>
    <n v="817.12"/>
    <n v="387.68"/>
    <n v="429.44"/>
    <n v="41.76"/>
    <n v="10.77"/>
    <x v="4"/>
    <n v="0"/>
    <n v="2.42"/>
    <x v="2"/>
    <x v="1"/>
  </r>
  <r>
    <x v="4455"/>
    <x v="0"/>
    <s v="Low Engagement"/>
    <n v="470"/>
    <n v="1"/>
    <n v="450.16"/>
    <n v="0"/>
    <n v="0"/>
    <n v="0"/>
    <m/>
    <x v="0"/>
    <n v="0"/>
    <n v="0"/>
    <x v="2"/>
    <x v="1"/>
  </r>
  <r>
    <x v="4456"/>
    <x v="0"/>
    <s v="Champions"/>
    <n v="23"/>
    <n v="6"/>
    <n v="2812.34"/>
    <n v="0"/>
    <n v="774.52"/>
    <n v="774.52"/>
    <m/>
    <x v="2"/>
    <n v="0"/>
    <n v="1.81"/>
    <x v="2"/>
    <x v="1"/>
  </r>
  <r>
    <x v="4457"/>
    <x v="0"/>
    <s v="Loyal Customers"/>
    <n v="78"/>
    <n v="6"/>
    <n v="1213.1300000000001"/>
    <n v="76.319999999999993"/>
    <n v="215.34"/>
    <n v="139.02000000000001"/>
    <n v="182.15"/>
    <x v="1"/>
    <n v="0"/>
    <n v="0"/>
    <x v="1"/>
    <x v="1"/>
  </r>
  <r>
    <x v="4458"/>
    <x v="0"/>
    <s v="Champions"/>
    <n v="5"/>
    <n v="12"/>
    <n v="14617.39"/>
    <n v="638.02"/>
    <n v="3252.15"/>
    <n v="2614.13"/>
    <n v="409.73"/>
    <x v="1"/>
    <n v="0"/>
    <n v="0.48"/>
    <x v="1"/>
    <x v="1"/>
  </r>
  <r>
    <x v="4459"/>
    <x v="0"/>
    <s v="Low Engagement"/>
    <n v="380"/>
    <n v="1"/>
    <n v="209.89"/>
    <n v="0"/>
    <n v="0"/>
    <n v="0"/>
    <m/>
    <x v="0"/>
    <n v="0"/>
    <n v="0"/>
    <x v="2"/>
    <x v="1"/>
  </r>
  <r>
    <x v="4460"/>
    <x v="0"/>
    <s v="Loyal Customers"/>
    <n v="68"/>
    <n v="11"/>
    <n v="4234.53"/>
    <n v="333.11"/>
    <n v="957.33"/>
    <n v="624.22"/>
    <n v="187.39"/>
    <x v="1"/>
    <n v="0"/>
    <n v="4.28"/>
    <x v="1"/>
    <x v="1"/>
  </r>
  <r>
    <x v="4461"/>
    <x v="0"/>
    <s v="Low Engagement"/>
    <n v="404"/>
    <n v="1"/>
    <n v="136.01"/>
    <n v="0"/>
    <n v="0"/>
    <n v="0"/>
    <m/>
    <x v="0"/>
    <n v="0"/>
    <n v="0"/>
    <x v="2"/>
    <x v="1"/>
  </r>
  <r>
    <x v="4462"/>
    <x v="0"/>
    <s v="Loyal Customers"/>
    <n v="13"/>
    <n v="6"/>
    <n v="846.62"/>
    <n v="111.23"/>
    <n v="657.64"/>
    <n v="546.41"/>
    <n v="491.24"/>
    <x v="1"/>
    <n v="0"/>
    <n v="0"/>
    <x v="1"/>
    <x v="1"/>
  </r>
  <r>
    <x v="4463"/>
    <x v="0"/>
    <s v="Needs Attention"/>
    <n v="85"/>
    <n v="1"/>
    <n v="13.3"/>
    <n v="0"/>
    <n v="13.3"/>
    <n v="13.3"/>
    <m/>
    <x v="2"/>
    <n v="0"/>
    <n v="100"/>
    <x v="0"/>
    <x v="2"/>
  </r>
  <r>
    <x v="4464"/>
    <x v="0"/>
    <s v="Champions"/>
    <n v="31"/>
    <n v="8"/>
    <n v="1813.21"/>
    <n v="823.24"/>
    <n v="398.31"/>
    <n v="-424.93"/>
    <n v="-51.62"/>
    <x v="5"/>
    <n v="424.93"/>
    <n v="0"/>
    <x v="5"/>
    <x v="0"/>
  </r>
  <r>
    <x v="4465"/>
    <x v="0"/>
    <s v="Needs Attention"/>
    <n v="67"/>
    <n v="1"/>
    <n v="432"/>
    <n v="0"/>
    <n v="432"/>
    <n v="432"/>
    <m/>
    <x v="2"/>
    <n v="0"/>
    <n v="0"/>
    <x v="2"/>
    <x v="2"/>
  </r>
  <r>
    <x v="4466"/>
    <x v="0"/>
    <s v="Needs Attention"/>
    <n v="67"/>
    <n v="3"/>
    <n v="705.12"/>
    <n v="0"/>
    <n v="489.42"/>
    <n v="489.42"/>
    <m/>
    <x v="2"/>
    <n v="0"/>
    <n v="0"/>
    <x v="2"/>
    <x v="2"/>
  </r>
  <r>
    <x v="4467"/>
    <x v="0"/>
    <s v="High Value At Risk"/>
    <n v="188"/>
    <n v="19"/>
    <n v="2246.06"/>
    <n v="0"/>
    <n v="0"/>
    <n v="0"/>
    <m/>
    <x v="0"/>
    <n v="0"/>
    <n v="0.44"/>
    <x v="3"/>
    <x v="0"/>
  </r>
  <r>
    <x v="4468"/>
    <x v="0"/>
    <s v="Potential Loyalists"/>
    <n v="38"/>
    <n v="4"/>
    <n v="1070.97"/>
    <n v="0"/>
    <n v="429.84"/>
    <n v="429.84"/>
    <m/>
    <x v="2"/>
    <n v="0"/>
    <n v="0"/>
    <x v="2"/>
    <x v="1"/>
  </r>
  <r>
    <x v="4469"/>
    <x v="0"/>
    <s v="Potential Loyalists"/>
    <n v="16"/>
    <n v="4"/>
    <n v="683.35"/>
    <n v="0"/>
    <n v="272.45999999999998"/>
    <n v="272.45999999999998"/>
    <m/>
    <x v="2"/>
    <n v="0"/>
    <n v="0"/>
    <x v="2"/>
    <x v="1"/>
  </r>
  <r>
    <x v="4470"/>
    <x v="0"/>
    <s v="Low Engagement"/>
    <n v="457"/>
    <n v="1"/>
    <n v="134"/>
    <n v="0"/>
    <n v="0"/>
    <n v="0"/>
    <m/>
    <x v="0"/>
    <n v="0"/>
    <n v="100"/>
    <x v="0"/>
    <x v="2"/>
  </r>
  <r>
    <x v="4471"/>
    <x v="0"/>
    <s v="Potential Loyalists"/>
    <n v="36"/>
    <n v="3"/>
    <n v="658.17"/>
    <n v="0"/>
    <n v="192.33"/>
    <n v="192.33"/>
    <m/>
    <x v="2"/>
    <n v="0"/>
    <n v="0"/>
    <x v="2"/>
    <x v="1"/>
  </r>
  <r>
    <x v="4472"/>
    <x v="0"/>
    <s v="At Risk"/>
    <n v="401"/>
    <n v="3"/>
    <n v="434.2"/>
    <n v="0"/>
    <n v="0"/>
    <n v="0"/>
    <m/>
    <x v="0"/>
    <n v="0"/>
    <n v="0"/>
    <x v="2"/>
    <x v="2"/>
  </r>
  <r>
    <x v="4473"/>
    <x v="0"/>
    <s v="High Value At Risk"/>
    <n v="195"/>
    <n v="6"/>
    <n v="2526.65"/>
    <n v="0"/>
    <n v="0"/>
    <n v="0"/>
    <m/>
    <x v="0"/>
    <n v="0"/>
    <n v="0"/>
    <x v="3"/>
    <x v="0"/>
  </r>
  <r>
    <x v="4474"/>
    <x v="0"/>
    <s v="At Risk"/>
    <n v="477"/>
    <n v="3"/>
    <n v="277.91000000000003"/>
    <n v="0"/>
    <n v="0"/>
    <n v="0"/>
    <m/>
    <x v="0"/>
    <n v="0"/>
    <n v="0"/>
    <x v="2"/>
    <x v="2"/>
  </r>
  <r>
    <x v="4475"/>
    <x v="0"/>
    <s v="Champions"/>
    <n v="2"/>
    <n v="11"/>
    <n v="1727.94"/>
    <n v="298.52999999999997"/>
    <n v="226.64"/>
    <n v="-71.89"/>
    <n v="-24.08"/>
    <x v="5"/>
    <n v="71.89"/>
    <n v="0"/>
    <x v="5"/>
    <x v="0"/>
  </r>
  <r>
    <x v="4476"/>
    <x v="0"/>
    <s v="Loyal Customers"/>
    <n v="2"/>
    <n v="7"/>
    <n v="754.75"/>
    <n v="0"/>
    <n v="415.21"/>
    <n v="415.21"/>
    <m/>
    <x v="2"/>
    <n v="0"/>
    <n v="3.8"/>
    <x v="2"/>
    <x v="1"/>
  </r>
  <r>
    <x v="4477"/>
    <x v="0"/>
    <s v="Needs Attention"/>
    <n v="367"/>
    <n v="2"/>
    <n v="249.47"/>
    <n v="0"/>
    <n v="0"/>
    <n v="0"/>
    <m/>
    <x v="0"/>
    <n v="0"/>
    <n v="0"/>
    <x v="2"/>
    <x v="2"/>
  </r>
  <r>
    <x v="4478"/>
    <x v="0"/>
    <s v="High Value At Risk"/>
    <n v="503"/>
    <n v="3"/>
    <n v="1306.96"/>
    <n v="0"/>
    <n v="0"/>
    <n v="0"/>
    <m/>
    <x v="0"/>
    <n v="0"/>
    <n v="3.19"/>
    <x v="3"/>
    <x v="0"/>
  </r>
  <r>
    <x v="4479"/>
    <x v="0"/>
    <s v="Loyal Customers"/>
    <n v="65"/>
    <n v="5"/>
    <n v="1102.9000000000001"/>
    <n v="0"/>
    <n v="202.27"/>
    <n v="202.27"/>
    <m/>
    <x v="2"/>
    <n v="0"/>
    <n v="0"/>
    <x v="2"/>
    <x v="1"/>
  </r>
  <r>
    <x v="4480"/>
    <x v="0"/>
    <s v="Low Engagement"/>
    <n v="556"/>
    <n v="1"/>
    <n v="103.95"/>
    <n v="0"/>
    <n v="0"/>
    <n v="0"/>
    <m/>
    <x v="0"/>
    <n v="0"/>
    <n v="0"/>
    <x v="2"/>
    <x v="1"/>
  </r>
  <r>
    <x v="4481"/>
    <x v="0"/>
    <s v="Needs Attention"/>
    <n v="300"/>
    <n v="2"/>
    <n v="289.77999999999997"/>
    <n v="0"/>
    <n v="0"/>
    <n v="0"/>
    <m/>
    <x v="0"/>
    <n v="0"/>
    <n v="26.49"/>
    <x v="0"/>
    <x v="2"/>
  </r>
  <r>
    <x v="4482"/>
    <x v="0"/>
    <s v="Loyal Customers"/>
    <n v="27"/>
    <n v="5"/>
    <n v="885.21"/>
    <n v="201.69"/>
    <n v="187.26"/>
    <n v="-14.43"/>
    <n v="-7.15"/>
    <x v="4"/>
    <n v="14.43"/>
    <n v="7.27"/>
    <x v="2"/>
    <x v="1"/>
  </r>
  <r>
    <x v="4483"/>
    <x v="0"/>
    <s v="Champions"/>
    <n v="8"/>
    <n v="8"/>
    <n v="1695.77"/>
    <n v="162.63"/>
    <n v="760.88"/>
    <n v="598.25"/>
    <n v="367.86"/>
    <x v="1"/>
    <n v="0"/>
    <n v="0"/>
    <x v="1"/>
    <x v="1"/>
  </r>
  <r>
    <x v="4484"/>
    <x v="0"/>
    <s v="Potential Loyalists"/>
    <n v="17"/>
    <n v="3"/>
    <n v="882.16"/>
    <n v="0"/>
    <n v="882.16"/>
    <n v="882.16"/>
    <m/>
    <x v="2"/>
    <n v="0"/>
    <n v="1.47"/>
    <x v="2"/>
    <x v="1"/>
  </r>
  <r>
    <x v="4485"/>
    <x v="0"/>
    <s v="Low Engagement"/>
    <n v="730"/>
    <n v="1"/>
    <n v="204.26"/>
    <n v="0"/>
    <n v="0"/>
    <n v="0"/>
    <m/>
    <x v="0"/>
    <n v="0"/>
    <n v="0"/>
    <x v="2"/>
    <x v="1"/>
  </r>
  <r>
    <x v="4486"/>
    <x v="0"/>
    <s v="Needs Attention"/>
    <n v="117"/>
    <n v="1"/>
    <n v="1706.88"/>
    <n v="1706.88"/>
    <n v="0"/>
    <n v="-1706.88"/>
    <n v="-100"/>
    <x v="3"/>
    <n v="1706.88"/>
    <n v="0"/>
    <x v="4"/>
    <x v="0"/>
  </r>
  <r>
    <x v="4487"/>
    <x v="0"/>
    <s v="Potential Loyalists"/>
    <n v="30"/>
    <n v="3"/>
    <n v="1041.75"/>
    <n v="0"/>
    <n v="363.2"/>
    <n v="363.2"/>
    <m/>
    <x v="2"/>
    <n v="0"/>
    <n v="3.1"/>
    <x v="2"/>
    <x v="1"/>
  </r>
  <r>
    <x v="4488"/>
    <x v="0"/>
    <s v="Champions"/>
    <n v="5"/>
    <n v="20"/>
    <n v="4656.5600000000004"/>
    <n v="1698.4"/>
    <n v="705.2"/>
    <n v="-993.2"/>
    <n v="-58.48"/>
    <x v="5"/>
    <n v="993.2"/>
    <n v="0"/>
    <x v="5"/>
    <x v="0"/>
  </r>
  <r>
    <x v="4489"/>
    <x v="0"/>
    <s v="Champions"/>
    <n v="6"/>
    <n v="17"/>
    <n v="4704.2700000000004"/>
    <n v="0"/>
    <n v="2215.42"/>
    <n v="2215.42"/>
    <m/>
    <x v="2"/>
    <n v="0"/>
    <n v="0.63"/>
    <x v="2"/>
    <x v="1"/>
  </r>
  <r>
    <x v="4490"/>
    <x v="0"/>
    <s v="Loyal Customers"/>
    <n v="82"/>
    <n v="7"/>
    <n v="1410.07"/>
    <n v="0"/>
    <n v="166.6"/>
    <n v="166.6"/>
    <m/>
    <x v="2"/>
    <n v="0"/>
    <n v="0"/>
    <x v="2"/>
    <x v="1"/>
  </r>
  <r>
    <x v="4491"/>
    <x v="0"/>
    <s v="Champions"/>
    <n v="30"/>
    <n v="9"/>
    <n v="1470.89"/>
    <n v="127.88"/>
    <n v="269.77"/>
    <n v="141.88999999999999"/>
    <n v="110.96"/>
    <x v="1"/>
    <n v="0"/>
    <n v="0"/>
    <x v="1"/>
    <x v="1"/>
  </r>
  <r>
    <x v="4492"/>
    <x v="0"/>
    <s v="Low Engagement"/>
    <n v="723"/>
    <n v="1"/>
    <n v="252.59"/>
    <n v="0"/>
    <n v="0"/>
    <n v="0"/>
    <m/>
    <x v="0"/>
    <n v="0"/>
    <n v="39.19"/>
    <x v="0"/>
    <x v="2"/>
  </r>
  <r>
    <x v="4493"/>
    <x v="0"/>
    <s v="Needs Attention"/>
    <n v="73"/>
    <n v="1"/>
    <n v="379.14"/>
    <n v="0"/>
    <n v="379.14"/>
    <n v="379.14"/>
    <m/>
    <x v="2"/>
    <n v="0"/>
    <n v="3.96"/>
    <x v="2"/>
    <x v="2"/>
  </r>
  <r>
    <x v="4494"/>
    <x v="0"/>
    <s v="Champions"/>
    <n v="5"/>
    <n v="8"/>
    <n v="1508.96"/>
    <n v="111.78"/>
    <n v="1397.18"/>
    <n v="1285.4000000000001"/>
    <n v="1149.94"/>
    <x v="1"/>
    <n v="0"/>
    <n v="0"/>
    <x v="1"/>
    <x v="1"/>
  </r>
  <r>
    <x v="4495"/>
    <x v="0"/>
    <s v="At Risk"/>
    <n v="636"/>
    <n v="2"/>
    <n v="255.25"/>
    <n v="0"/>
    <n v="0"/>
    <n v="0"/>
    <m/>
    <x v="0"/>
    <n v="0"/>
    <n v="1.53"/>
    <x v="2"/>
    <x v="2"/>
  </r>
  <r>
    <x v="4496"/>
    <x v="0"/>
    <s v="Champions"/>
    <n v="29"/>
    <n v="15"/>
    <n v="4460.51"/>
    <n v="392.72"/>
    <n v="1017"/>
    <n v="624.28"/>
    <n v="158.96"/>
    <x v="1"/>
    <n v="0"/>
    <n v="0.89"/>
    <x v="1"/>
    <x v="1"/>
  </r>
  <r>
    <x v="4497"/>
    <x v="0"/>
    <s v="At Risk"/>
    <n v="291"/>
    <n v="3"/>
    <n v="423.91"/>
    <n v="0"/>
    <n v="0"/>
    <n v="0"/>
    <m/>
    <x v="0"/>
    <n v="0"/>
    <n v="0"/>
    <x v="2"/>
    <x v="2"/>
  </r>
  <r>
    <x v="4498"/>
    <x v="0"/>
    <s v="Potential Loyalists"/>
    <n v="37"/>
    <n v="1"/>
    <n v="183.76"/>
    <n v="0"/>
    <n v="183.76"/>
    <n v="183.76"/>
    <m/>
    <x v="2"/>
    <n v="0"/>
    <n v="0"/>
    <x v="2"/>
    <x v="1"/>
  </r>
  <r>
    <x v="4499"/>
    <x v="0"/>
    <s v="Champions"/>
    <n v="10"/>
    <n v="11"/>
    <n v="1543.18"/>
    <n v="215.6"/>
    <n v="239.29"/>
    <n v="23.69"/>
    <n v="10.99"/>
    <x v="4"/>
    <n v="0"/>
    <n v="0"/>
    <x v="2"/>
    <x v="1"/>
  </r>
  <r>
    <x v="4500"/>
    <x v="0"/>
    <s v="Potential Loyalists"/>
    <n v="24"/>
    <n v="4"/>
    <n v="896.12"/>
    <n v="0"/>
    <n v="365.98"/>
    <n v="365.98"/>
    <m/>
    <x v="2"/>
    <n v="0"/>
    <n v="0"/>
    <x v="2"/>
    <x v="1"/>
  </r>
  <r>
    <x v="4501"/>
    <x v="0"/>
    <s v="High Value At Risk"/>
    <n v="277"/>
    <n v="2"/>
    <n v="1851.88"/>
    <n v="0"/>
    <n v="0"/>
    <n v="0"/>
    <m/>
    <x v="0"/>
    <n v="0"/>
    <n v="0.48"/>
    <x v="3"/>
    <x v="0"/>
  </r>
  <r>
    <x v="4502"/>
    <x v="0"/>
    <s v="Champions"/>
    <n v="50"/>
    <n v="16"/>
    <n v="3206.54"/>
    <n v="546.91999999999996"/>
    <n v="246.12"/>
    <n v="-300.8"/>
    <n v="-55"/>
    <x v="5"/>
    <n v="300.8"/>
    <n v="2.35"/>
    <x v="5"/>
    <x v="0"/>
  </r>
  <r>
    <x v="4503"/>
    <x v="0"/>
    <s v="Loyal Customers"/>
    <n v="157"/>
    <n v="24"/>
    <n v="4909.66"/>
    <n v="536.9"/>
    <n v="0"/>
    <n v="-536.9"/>
    <n v="-100"/>
    <x v="3"/>
    <n v="536.9"/>
    <n v="1.47"/>
    <x v="4"/>
    <x v="0"/>
  </r>
  <r>
    <x v="4504"/>
    <x v="0"/>
    <s v="Low Engagement"/>
    <n v="412"/>
    <n v="1"/>
    <n v="355.45"/>
    <n v="0"/>
    <n v="0"/>
    <n v="0"/>
    <m/>
    <x v="0"/>
    <n v="0"/>
    <n v="0"/>
    <x v="2"/>
    <x v="1"/>
  </r>
  <r>
    <x v="4505"/>
    <x v="0"/>
    <s v="Needs Attention"/>
    <n v="62"/>
    <n v="3"/>
    <n v="409.21"/>
    <n v="0"/>
    <n v="154.18"/>
    <n v="154.18"/>
    <m/>
    <x v="2"/>
    <n v="0"/>
    <n v="0"/>
    <x v="2"/>
    <x v="2"/>
  </r>
  <r>
    <x v="4506"/>
    <x v="0"/>
    <s v="Low Engagement"/>
    <n v="573"/>
    <n v="1"/>
    <n v="611.08000000000004"/>
    <n v="0"/>
    <n v="0"/>
    <n v="0"/>
    <m/>
    <x v="0"/>
    <n v="0"/>
    <n v="0"/>
    <x v="2"/>
    <x v="1"/>
  </r>
  <r>
    <x v="4507"/>
    <x v="0"/>
    <s v="Champions"/>
    <n v="13"/>
    <n v="32"/>
    <n v="13157.13"/>
    <n v="1079.2"/>
    <n v="2305.14"/>
    <n v="1225.94"/>
    <n v="113.6"/>
    <x v="1"/>
    <n v="0"/>
    <n v="4.45"/>
    <x v="1"/>
    <x v="1"/>
  </r>
  <r>
    <x v="4508"/>
    <x v="0"/>
    <s v="Potential Loyalists"/>
    <n v="22"/>
    <n v="3"/>
    <n v="829.89"/>
    <n v="0"/>
    <n v="829.89"/>
    <n v="829.89"/>
    <m/>
    <x v="2"/>
    <n v="0"/>
    <n v="12.92"/>
    <x v="0"/>
    <x v="2"/>
  </r>
  <r>
    <x v="4509"/>
    <x v="0"/>
    <s v="Low Engagement"/>
    <n v="541"/>
    <n v="1"/>
    <n v="125.65"/>
    <n v="0"/>
    <n v="0"/>
    <n v="0"/>
    <m/>
    <x v="0"/>
    <n v="0"/>
    <n v="0"/>
    <x v="2"/>
    <x v="1"/>
  </r>
  <r>
    <x v="4510"/>
    <x v="0"/>
    <s v="High Value At Risk"/>
    <n v="372"/>
    <n v="5"/>
    <n v="1169.6099999999999"/>
    <n v="0"/>
    <n v="0"/>
    <n v="0"/>
    <m/>
    <x v="0"/>
    <n v="0"/>
    <n v="0.94"/>
    <x v="3"/>
    <x v="0"/>
  </r>
  <r>
    <x v="4511"/>
    <x v="0"/>
    <s v="Needs Attention"/>
    <n v="116"/>
    <n v="3"/>
    <n v="543.04999999999995"/>
    <n v="201.6"/>
    <n v="0"/>
    <n v="-201.6"/>
    <n v="-100"/>
    <x v="3"/>
    <n v="201.6"/>
    <n v="0"/>
    <x v="2"/>
    <x v="2"/>
  </r>
  <r>
    <x v="4512"/>
    <x v="0"/>
    <s v="Loyal Customers"/>
    <n v="81"/>
    <n v="26"/>
    <n v="3798.08"/>
    <n v="1268.5899999999999"/>
    <n v="444.05"/>
    <n v="-824.54"/>
    <n v="-65"/>
    <x v="5"/>
    <n v="824.54"/>
    <n v="3.15"/>
    <x v="5"/>
    <x v="0"/>
  </r>
  <r>
    <x v="4513"/>
    <x v="0"/>
    <s v="Champions"/>
    <n v="4"/>
    <n v="7"/>
    <n v="1295.3900000000001"/>
    <n v="428.88"/>
    <n v="866.51"/>
    <n v="437.63"/>
    <n v="102.04"/>
    <x v="1"/>
    <n v="0"/>
    <n v="0"/>
    <x v="1"/>
    <x v="1"/>
  </r>
  <r>
    <x v="4514"/>
    <x v="0"/>
    <s v="Potential Loyalists"/>
    <n v="27"/>
    <n v="3"/>
    <n v="378.89"/>
    <n v="0"/>
    <n v="378.89"/>
    <n v="378.89"/>
    <m/>
    <x v="2"/>
    <n v="0"/>
    <n v="0"/>
    <x v="2"/>
    <x v="1"/>
  </r>
  <r>
    <x v="4515"/>
    <x v="0"/>
    <s v="Champions"/>
    <n v="6"/>
    <n v="23"/>
    <n v="5032.22"/>
    <n v="994.22"/>
    <n v="1657.54"/>
    <n v="663.32"/>
    <n v="66.72"/>
    <x v="1"/>
    <n v="0"/>
    <n v="0"/>
    <x v="1"/>
    <x v="1"/>
  </r>
  <r>
    <x v="4516"/>
    <x v="0"/>
    <s v="Potential Loyalists"/>
    <n v="54"/>
    <n v="3"/>
    <n v="412.55"/>
    <n v="0"/>
    <n v="150.22999999999999"/>
    <n v="150.22999999999999"/>
    <m/>
    <x v="2"/>
    <n v="0"/>
    <n v="0"/>
    <x v="2"/>
    <x v="1"/>
  </r>
  <r>
    <x v="4517"/>
    <x v="0"/>
    <s v="Champions"/>
    <n v="2"/>
    <n v="9"/>
    <n v="3099.3"/>
    <n v="0"/>
    <n v="338.5"/>
    <n v="338.5"/>
    <m/>
    <x v="2"/>
    <n v="0"/>
    <n v="2.63"/>
    <x v="2"/>
    <x v="1"/>
  </r>
  <r>
    <x v="4518"/>
    <x v="0"/>
    <s v="Champions"/>
    <n v="55"/>
    <n v="6"/>
    <n v="2083.14"/>
    <n v="0"/>
    <n v="931.03"/>
    <n v="931.03"/>
    <m/>
    <x v="2"/>
    <n v="0"/>
    <n v="0.97"/>
    <x v="2"/>
    <x v="1"/>
  </r>
  <r>
    <x v="4519"/>
    <x v="0"/>
    <s v="At Risk"/>
    <n v="382"/>
    <n v="3"/>
    <n v="530.86"/>
    <n v="0"/>
    <n v="0"/>
    <n v="0"/>
    <m/>
    <x v="0"/>
    <n v="0"/>
    <n v="0"/>
    <x v="2"/>
    <x v="2"/>
  </r>
  <r>
    <x v="4520"/>
    <x v="0"/>
    <s v="Potential Loyalists"/>
    <n v="26"/>
    <n v="2"/>
    <n v="548.29"/>
    <n v="0"/>
    <n v="261.89999999999998"/>
    <n v="261.89999999999998"/>
    <m/>
    <x v="2"/>
    <n v="0"/>
    <n v="0"/>
    <x v="2"/>
    <x v="1"/>
  </r>
  <r>
    <x v="4521"/>
    <x v="0"/>
    <s v="Low Engagement"/>
    <n v="500"/>
    <n v="1"/>
    <n v="196.25"/>
    <n v="0"/>
    <n v="0"/>
    <n v="0"/>
    <m/>
    <x v="0"/>
    <n v="0"/>
    <n v="0"/>
    <x v="2"/>
    <x v="1"/>
  </r>
  <r>
    <x v="4522"/>
    <x v="0"/>
    <s v="Champions"/>
    <n v="9"/>
    <n v="9"/>
    <n v="6995.36"/>
    <n v="9.75"/>
    <n v="325.63"/>
    <n v="315.88"/>
    <n v="3239.79"/>
    <x v="1"/>
    <n v="0"/>
    <n v="11.91"/>
    <x v="1"/>
    <x v="2"/>
  </r>
  <r>
    <x v="4523"/>
    <x v="0"/>
    <s v="At Risk"/>
    <n v="489"/>
    <n v="3"/>
    <n v="433.85"/>
    <n v="0"/>
    <n v="0"/>
    <n v="0"/>
    <m/>
    <x v="0"/>
    <n v="0"/>
    <n v="0"/>
    <x v="2"/>
    <x v="2"/>
  </r>
  <r>
    <x v="4524"/>
    <x v="0"/>
    <s v="Champions"/>
    <n v="53"/>
    <n v="8"/>
    <n v="6427.66"/>
    <n v="1110.68"/>
    <n v="1181.52"/>
    <n v="70.84"/>
    <n v="6.38"/>
    <x v="4"/>
    <n v="0"/>
    <n v="2.84"/>
    <x v="2"/>
    <x v="1"/>
  </r>
  <r>
    <x v="4525"/>
    <x v="0"/>
    <s v="Low Engagement"/>
    <n v="612"/>
    <n v="1"/>
    <n v="33"/>
    <n v="0"/>
    <n v="0"/>
    <n v="0"/>
    <m/>
    <x v="0"/>
    <n v="0"/>
    <n v="0"/>
    <x v="2"/>
    <x v="1"/>
  </r>
  <r>
    <x v="4526"/>
    <x v="0"/>
    <s v="Champions"/>
    <n v="13"/>
    <n v="9"/>
    <n v="1904.99"/>
    <n v="540.9"/>
    <n v="465.55"/>
    <n v="-75.349999999999994"/>
    <n v="-13.93"/>
    <x v="4"/>
    <n v="75.349999999999994"/>
    <n v="1.39"/>
    <x v="2"/>
    <x v="1"/>
  </r>
  <r>
    <x v="4527"/>
    <x v="0"/>
    <s v="At Risk"/>
    <n v="212"/>
    <n v="3"/>
    <n v="816.73"/>
    <n v="0"/>
    <n v="0"/>
    <n v="0"/>
    <m/>
    <x v="0"/>
    <n v="0"/>
    <n v="0"/>
    <x v="2"/>
    <x v="2"/>
  </r>
  <r>
    <x v="4528"/>
    <x v="0"/>
    <s v="Low Engagement"/>
    <n v="610"/>
    <n v="1"/>
    <n v="101.36"/>
    <n v="0"/>
    <n v="0"/>
    <n v="0"/>
    <m/>
    <x v="0"/>
    <n v="0"/>
    <n v="0"/>
    <x v="2"/>
    <x v="1"/>
  </r>
  <r>
    <x v="4529"/>
    <x v="0"/>
    <s v="Champions"/>
    <n v="22"/>
    <n v="33"/>
    <n v="8548.16"/>
    <n v="1233.3800000000001"/>
    <n v="1338.44"/>
    <n v="105.06"/>
    <n v="8.52"/>
    <x v="4"/>
    <n v="0"/>
    <n v="0.2"/>
    <x v="2"/>
    <x v="1"/>
  </r>
  <r>
    <x v="4530"/>
    <x v="0"/>
    <s v="High Value At Risk"/>
    <n v="384"/>
    <n v="5"/>
    <n v="1222.04"/>
    <n v="0"/>
    <n v="0"/>
    <n v="0"/>
    <m/>
    <x v="0"/>
    <n v="0"/>
    <n v="1.84"/>
    <x v="3"/>
    <x v="0"/>
  </r>
  <r>
    <x v="4531"/>
    <x v="0"/>
    <s v="High Value At Risk"/>
    <n v="236"/>
    <n v="4"/>
    <n v="946.71"/>
    <n v="0"/>
    <n v="0"/>
    <n v="0"/>
    <m/>
    <x v="0"/>
    <n v="0"/>
    <n v="4.2699999999999996"/>
    <x v="3"/>
    <x v="0"/>
  </r>
  <r>
    <x v="4532"/>
    <x v="0"/>
    <s v="Loyal Customers"/>
    <n v="139"/>
    <n v="7"/>
    <n v="868.77"/>
    <n v="194.48"/>
    <n v="0"/>
    <n v="-194.48"/>
    <n v="-100"/>
    <x v="3"/>
    <n v="194.48"/>
    <n v="0"/>
    <x v="2"/>
    <x v="1"/>
  </r>
  <r>
    <x v="4533"/>
    <x v="0"/>
    <s v="Champions"/>
    <n v="4"/>
    <n v="6"/>
    <n v="1286.27"/>
    <n v="0"/>
    <n v="392.52"/>
    <n v="392.52"/>
    <m/>
    <x v="2"/>
    <n v="0"/>
    <n v="9.7200000000000006"/>
    <x v="2"/>
    <x v="1"/>
  </r>
  <r>
    <x v="4534"/>
    <x v="0"/>
    <s v="Champions"/>
    <n v="57"/>
    <n v="10"/>
    <n v="3533.77"/>
    <n v="606.41"/>
    <n v="400.15"/>
    <n v="-206.26"/>
    <n v="-34.01"/>
    <x v="5"/>
    <n v="206.26"/>
    <n v="1.45"/>
    <x v="5"/>
    <x v="0"/>
  </r>
  <r>
    <x v="4535"/>
    <x v="0"/>
    <s v="Needs Attention"/>
    <n v="135"/>
    <n v="3"/>
    <n v="1277.75"/>
    <n v="223.96"/>
    <n v="0"/>
    <n v="-223.96"/>
    <n v="-100"/>
    <x v="3"/>
    <n v="223.96"/>
    <n v="1.17"/>
    <x v="4"/>
    <x v="0"/>
  </r>
  <r>
    <x v="4536"/>
    <x v="0"/>
    <s v="Loyal Customers"/>
    <n v="110"/>
    <n v="5"/>
    <n v="795.83"/>
    <n v="167.61"/>
    <n v="0"/>
    <n v="-167.61"/>
    <n v="-100"/>
    <x v="3"/>
    <n v="167.61"/>
    <n v="0"/>
    <x v="2"/>
    <x v="1"/>
  </r>
  <r>
    <x v="4537"/>
    <x v="0"/>
    <s v="Potential Loyalists"/>
    <n v="31"/>
    <n v="1"/>
    <n v="20.8"/>
    <n v="0"/>
    <n v="20.8"/>
    <n v="20.8"/>
    <m/>
    <x v="2"/>
    <n v="0"/>
    <n v="0"/>
    <x v="2"/>
    <x v="1"/>
  </r>
  <r>
    <x v="4538"/>
    <x v="0"/>
    <s v="Champions"/>
    <n v="1"/>
    <n v="20"/>
    <n v="6081.88"/>
    <n v="303.89999999999998"/>
    <n v="839.7"/>
    <n v="535.79999999999995"/>
    <n v="176.31"/>
    <x v="1"/>
    <n v="0"/>
    <n v="0.73"/>
    <x v="1"/>
    <x v="1"/>
  </r>
  <r>
    <x v="4539"/>
    <x v="0"/>
    <s v="Loyal Customers"/>
    <n v="185"/>
    <n v="6"/>
    <n v="1120.31"/>
    <n v="0"/>
    <n v="0"/>
    <n v="0"/>
    <m/>
    <x v="0"/>
    <n v="0"/>
    <n v="4.3099999999999996"/>
    <x v="2"/>
    <x v="1"/>
  </r>
  <r>
    <x v="4540"/>
    <x v="0"/>
    <s v="Potential Loyalists"/>
    <n v="18"/>
    <n v="1"/>
    <n v="308.74"/>
    <n v="0"/>
    <n v="308.74"/>
    <n v="308.74"/>
    <m/>
    <x v="2"/>
    <n v="0"/>
    <n v="5.31"/>
    <x v="2"/>
    <x v="1"/>
  </r>
  <r>
    <x v="4541"/>
    <x v="0"/>
    <s v="Needs Attention"/>
    <n v="240"/>
    <n v="2"/>
    <n v="416.64"/>
    <n v="0"/>
    <n v="0"/>
    <n v="0"/>
    <m/>
    <x v="0"/>
    <n v="0"/>
    <n v="0"/>
    <x v="2"/>
    <x v="2"/>
  </r>
  <r>
    <x v="4542"/>
    <x v="0"/>
    <s v="Low Engagement"/>
    <n v="436"/>
    <n v="1"/>
    <n v="778.49"/>
    <n v="0"/>
    <n v="0"/>
    <n v="0"/>
    <m/>
    <x v="0"/>
    <n v="0"/>
    <n v="0"/>
    <x v="2"/>
    <x v="1"/>
  </r>
  <r>
    <x v="4543"/>
    <x v="0"/>
    <s v="Needs Attention"/>
    <n v="88"/>
    <n v="1"/>
    <n v="117.35"/>
    <n v="0"/>
    <n v="117.35"/>
    <n v="117.35"/>
    <m/>
    <x v="2"/>
    <n v="0"/>
    <n v="0"/>
    <x v="2"/>
    <x v="2"/>
  </r>
  <r>
    <x v="4544"/>
    <x v="0"/>
    <s v="Champions"/>
    <n v="39"/>
    <n v="8"/>
    <n v="1988.93"/>
    <n v="0"/>
    <n v="305.52"/>
    <n v="305.52"/>
    <m/>
    <x v="2"/>
    <n v="0"/>
    <n v="1.08"/>
    <x v="2"/>
    <x v="1"/>
  </r>
  <r>
    <x v="4545"/>
    <x v="0"/>
    <s v="Needs Attention"/>
    <n v="117"/>
    <n v="3"/>
    <n v="794.56"/>
    <n v="234.17"/>
    <n v="0"/>
    <n v="-234.17"/>
    <n v="-100"/>
    <x v="3"/>
    <n v="234.17"/>
    <n v="2.71"/>
    <x v="2"/>
    <x v="2"/>
  </r>
  <r>
    <x v="4546"/>
    <x v="0"/>
    <s v="Low Engagement"/>
    <n v="410"/>
    <n v="1"/>
    <n v="251.04"/>
    <n v="0"/>
    <n v="0"/>
    <n v="0"/>
    <m/>
    <x v="0"/>
    <n v="0"/>
    <n v="0"/>
    <x v="2"/>
    <x v="1"/>
  </r>
  <r>
    <x v="4547"/>
    <x v="0"/>
    <s v="Low Engagement"/>
    <n v="188"/>
    <n v="1"/>
    <n v="110.55"/>
    <n v="0"/>
    <n v="0"/>
    <n v="0"/>
    <m/>
    <x v="0"/>
    <n v="0"/>
    <n v="0"/>
    <x v="2"/>
    <x v="1"/>
  </r>
  <r>
    <x v="4548"/>
    <x v="0"/>
    <s v="At Risk"/>
    <n v="734"/>
    <n v="2"/>
    <n v="207.85"/>
    <n v="0"/>
    <n v="0"/>
    <n v="0"/>
    <m/>
    <x v="0"/>
    <n v="0"/>
    <n v="0"/>
    <x v="2"/>
    <x v="2"/>
  </r>
  <r>
    <x v="4549"/>
    <x v="0"/>
    <s v="Low Engagement"/>
    <n v="227"/>
    <n v="1"/>
    <n v="192.07"/>
    <n v="0"/>
    <n v="0"/>
    <n v="0"/>
    <m/>
    <x v="0"/>
    <n v="0"/>
    <n v="0"/>
    <x v="2"/>
    <x v="1"/>
  </r>
  <r>
    <x v="4550"/>
    <x v="0"/>
    <s v="Champions"/>
    <n v="9"/>
    <n v="7"/>
    <n v="2154.9699999999998"/>
    <n v="332.16"/>
    <n v="668.41"/>
    <n v="336.25"/>
    <n v="101.23"/>
    <x v="1"/>
    <n v="0"/>
    <n v="0.28000000000000003"/>
    <x v="1"/>
    <x v="1"/>
  </r>
  <r>
    <x v="4551"/>
    <x v="0"/>
    <s v="Low Engagement"/>
    <n v="190"/>
    <n v="1"/>
    <n v="319.02"/>
    <n v="0"/>
    <n v="0"/>
    <n v="0"/>
    <m/>
    <x v="0"/>
    <n v="0"/>
    <n v="0"/>
    <x v="2"/>
    <x v="1"/>
  </r>
  <r>
    <x v="4552"/>
    <x v="0"/>
    <s v="Potential Loyalists"/>
    <n v="5"/>
    <n v="2"/>
    <n v="439.43"/>
    <n v="253.31"/>
    <n v="186.12"/>
    <n v="-67.19"/>
    <n v="-26.52"/>
    <x v="5"/>
    <n v="67.19"/>
    <n v="0"/>
    <x v="2"/>
    <x v="2"/>
  </r>
  <r>
    <x v="4553"/>
    <x v="0"/>
    <s v="Potential Loyalists"/>
    <n v="40"/>
    <n v="3"/>
    <n v="650.41"/>
    <n v="81.599999999999994"/>
    <n v="171.45"/>
    <n v="89.85"/>
    <n v="110.11"/>
    <x v="1"/>
    <n v="0"/>
    <n v="0"/>
    <x v="1"/>
    <x v="1"/>
  </r>
  <r>
    <x v="4554"/>
    <x v="0"/>
    <s v="Low Engagement"/>
    <n v="627"/>
    <n v="1"/>
    <n v="71.400000000000006"/>
    <n v="0"/>
    <n v="0"/>
    <n v="0"/>
    <m/>
    <x v="0"/>
    <n v="0"/>
    <n v="0"/>
    <x v="2"/>
    <x v="1"/>
  </r>
  <r>
    <x v="4555"/>
    <x v="0"/>
    <s v="Potential Loyalists"/>
    <n v="39"/>
    <n v="1"/>
    <n v="357.21"/>
    <n v="0"/>
    <n v="357.21"/>
    <n v="357.21"/>
    <m/>
    <x v="2"/>
    <n v="0"/>
    <n v="0"/>
    <x v="2"/>
    <x v="1"/>
  </r>
  <r>
    <x v="4556"/>
    <x v="0"/>
    <s v="Needs Attention"/>
    <n v="383"/>
    <n v="2"/>
    <n v="749"/>
    <n v="0"/>
    <n v="0"/>
    <n v="0"/>
    <m/>
    <x v="0"/>
    <n v="0"/>
    <n v="0"/>
    <x v="2"/>
    <x v="2"/>
  </r>
  <r>
    <x v="4557"/>
    <x v="0"/>
    <s v="Low Engagement"/>
    <n v="387"/>
    <n v="1"/>
    <n v="127"/>
    <n v="0"/>
    <n v="0"/>
    <n v="0"/>
    <m/>
    <x v="0"/>
    <n v="0"/>
    <n v="0"/>
    <x v="2"/>
    <x v="1"/>
  </r>
  <r>
    <x v="4558"/>
    <x v="0"/>
    <s v="At Risk"/>
    <n v="523"/>
    <n v="2"/>
    <n v="365.5"/>
    <n v="0"/>
    <n v="0"/>
    <n v="0"/>
    <m/>
    <x v="0"/>
    <n v="0"/>
    <n v="0"/>
    <x v="2"/>
    <x v="2"/>
  </r>
  <r>
    <x v="4559"/>
    <x v="0"/>
    <s v="At Risk"/>
    <n v="424"/>
    <n v="3"/>
    <n v="926.12"/>
    <n v="0"/>
    <n v="0"/>
    <n v="0"/>
    <m/>
    <x v="0"/>
    <n v="0"/>
    <n v="2.56"/>
    <x v="2"/>
    <x v="2"/>
  </r>
  <r>
    <x v="4560"/>
    <x v="0"/>
    <s v="Low Engagement"/>
    <n v="268"/>
    <n v="1"/>
    <n v="251.52"/>
    <n v="0"/>
    <n v="0"/>
    <n v="0"/>
    <m/>
    <x v="0"/>
    <n v="0"/>
    <n v="0"/>
    <x v="2"/>
    <x v="1"/>
  </r>
  <r>
    <x v="4561"/>
    <x v="0"/>
    <s v="High Value At Risk"/>
    <n v="396"/>
    <n v="4"/>
    <n v="496"/>
    <n v="0"/>
    <n v="0"/>
    <n v="0"/>
    <m/>
    <x v="0"/>
    <n v="0"/>
    <n v="0"/>
    <x v="3"/>
    <x v="0"/>
  </r>
  <r>
    <x v="4562"/>
    <x v="0"/>
    <s v="Needs Attention"/>
    <n v="78"/>
    <n v="3"/>
    <n v="768.88"/>
    <n v="0"/>
    <n v="344.33"/>
    <n v="344.33"/>
    <m/>
    <x v="2"/>
    <n v="0"/>
    <n v="0"/>
    <x v="2"/>
    <x v="2"/>
  </r>
  <r>
    <x v="4563"/>
    <x v="0"/>
    <s v="Champions"/>
    <n v="4"/>
    <n v="9"/>
    <n v="2859.74"/>
    <n v="208.5"/>
    <n v="1296.3499999999999"/>
    <n v="1087.8499999999999"/>
    <n v="521.75"/>
    <x v="1"/>
    <n v="0"/>
    <n v="2.54"/>
    <x v="1"/>
    <x v="1"/>
  </r>
  <r>
    <x v="4564"/>
    <x v="0"/>
    <s v="High Value At Risk"/>
    <n v="256"/>
    <n v="3"/>
    <n v="1422.83"/>
    <n v="0"/>
    <n v="0"/>
    <n v="0"/>
    <m/>
    <x v="0"/>
    <n v="0"/>
    <n v="0"/>
    <x v="3"/>
    <x v="0"/>
  </r>
  <r>
    <x v="4565"/>
    <x v="0"/>
    <s v="Needs Attention"/>
    <n v="61"/>
    <n v="1"/>
    <n v="384.06"/>
    <n v="0"/>
    <n v="384.06"/>
    <n v="384.06"/>
    <m/>
    <x v="2"/>
    <n v="0"/>
    <n v="0"/>
    <x v="2"/>
    <x v="2"/>
  </r>
  <r>
    <x v="4566"/>
    <x v="0"/>
    <s v="Champions"/>
    <n v="13"/>
    <n v="11"/>
    <n v="3490.53"/>
    <n v="300.13"/>
    <n v="720.52"/>
    <n v="420.39"/>
    <n v="140.07"/>
    <x v="1"/>
    <n v="0"/>
    <n v="0.32"/>
    <x v="1"/>
    <x v="1"/>
  </r>
  <r>
    <x v="4567"/>
    <x v="0"/>
    <s v="Loyal Customers"/>
    <n v="89"/>
    <n v="9"/>
    <n v="10350.530000000001"/>
    <n v="3213.19"/>
    <n v="1246.33"/>
    <n v="-1966.86"/>
    <n v="-61.21"/>
    <x v="5"/>
    <n v="1966.86"/>
    <n v="1.39"/>
    <x v="5"/>
    <x v="0"/>
  </r>
  <r>
    <x v="4568"/>
    <x v="0"/>
    <s v="Champions"/>
    <n v="18"/>
    <n v="23"/>
    <n v="10923.16"/>
    <n v="663.18"/>
    <n v="1885.58"/>
    <n v="1222.4000000000001"/>
    <n v="184.32"/>
    <x v="1"/>
    <n v="0"/>
    <n v="3.46"/>
    <x v="1"/>
    <x v="1"/>
  </r>
  <r>
    <x v="4569"/>
    <x v="0"/>
    <s v="Champions"/>
    <n v="30"/>
    <n v="11"/>
    <n v="4888.75"/>
    <n v="0"/>
    <n v="1873.2"/>
    <n v="1873.2"/>
    <m/>
    <x v="2"/>
    <n v="0"/>
    <n v="0"/>
    <x v="2"/>
    <x v="1"/>
  </r>
  <r>
    <x v="4570"/>
    <x v="0"/>
    <s v="Champions"/>
    <n v="4"/>
    <n v="11"/>
    <n v="2499.4499999999998"/>
    <n v="416.4"/>
    <n v="987.35"/>
    <n v="570.95000000000005"/>
    <n v="137.12"/>
    <x v="1"/>
    <n v="0"/>
    <n v="0.48"/>
    <x v="1"/>
    <x v="1"/>
  </r>
  <r>
    <x v="4571"/>
    <x v="0"/>
    <s v="Potential Loyalists"/>
    <n v="6"/>
    <n v="2"/>
    <n v="382.67"/>
    <n v="0"/>
    <n v="126.12"/>
    <n v="126.12"/>
    <m/>
    <x v="2"/>
    <n v="0"/>
    <n v="0"/>
    <x v="2"/>
    <x v="1"/>
  </r>
  <r>
    <x v="4572"/>
    <x v="0"/>
    <s v="Loyal Customers"/>
    <n v="8"/>
    <n v="6"/>
    <n v="1133.25"/>
    <n v="890.7"/>
    <n v="242.55"/>
    <n v="-648.15"/>
    <n v="-72.77"/>
    <x v="5"/>
    <n v="648.15"/>
    <n v="0"/>
    <x v="5"/>
    <x v="0"/>
  </r>
  <r>
    <x v="4573"/>
    <x v="0"/>
    <s v="Needs Attention"/>
    <n v="219"/>
    <n v="2"/>
    <n v="344"/>
    <n v="0"/>
    <n v="0"/>
    <n v="0"/>
    <m/>
    <x v="0"/>
    <n v="0"/>
    <n v="0"/>
    <x v="2"/>
    <x v="2"/>
  </r>
  <r>
    <x v="4574"/>
    <x v="0"/>
    <s v="Low Engagement"/>
    <n v="422"/>
    <n v="1"/>
    <n v="1041.21"/>
    <n v="0"/>
    <n v="0"/>
    <n v="0"/>
    <m/>
    <x v="0"/>
    <n v="0"/>
    <n v="0"/>
    <x v="2"/>
    <x v="1"/>
  </r>
  <r>
    <x v="4575"/>
    <x v="0"/>
    <s v="Champions"/>
    <n v="11"/>
    <n v="13"/>
    <n v="5476.5"/>
    <n v="301.2"/>
    <n v="641.96"/>
    <n v="340.76"/>
    <n v="113.13"/>
    <x v="1"/>
    <n v="0"/>
    <n v="0.3"/>
    <x v="1"/>
    <x v="1"/>
  </r>
  <r>
    <x v="4576"/>
    <x v="0"/>
    <s v="High Value At Risk"/>
    <n v="464"/>
    <n v="2"/>
    <n v="1950.95"/>
    <n v="0"/>
    <n v="0"/>
    <n v="0"/>
    <m/>
    <x v="0"/>
    <n v="0"/>
    <n v="13.47"/>
    <x v="0"/>
    <x v="0"/>
  </r>
  <r>
    <x v="4577"/>
    <x v="0"/>
    <s v="Champions"/>
    <n v="31"/>
    <n v="9"/>
    <n v="2123.61"/>
    <n v="340.9"/>
    <n v="415.18"/>
    <n v="74.28"/>
    <n v="21.79"/>
    <x v="1"/>
    <n v="0"/>
    <n v="3.74"/>
    <x v="1"/>
    <x v="1"/>
  </r>
  <r>
    <x v="4578"/>
    <x v="0"/>
    <s v="At Risk"/>
    <n v="289"/>
    <n v="3"/>
    <n v="702"/>
    <n v="0"/>
    <n v="0"/>
    <n v="0"/>
    <m/>
    <x v="0"/>
    <n v="0"/>
    <n v="0"/>
    <x v="2"/>
    <x v="2"/>
  </r>
  <r>
    <x v="4579"/>
    <x v="0"/>
    <s v="Low Engagement"/>
    <n v="150"/>
    <n v="5"/>
    <n v="402"/>
    <n v="7.9"/>
    <n v="0"/>
    <n v="-7.9"/>
    <n v="-100"/>
    <x v="3"/>
    <n v="7.9"/>
    <n v="1.87"/>
    <x v="2"/>
    <x v="1"/>
  </r>
  <r>
    <x v="4580"/>
    <x v="0"/>
    <s v="Potential Loyalists"/>
    <n v="24"/>
    <n v="2"/>
    <n v="484.82"/>
    <n v="0"/>
    <n v="484.82"/>
    <n v="484.82"/>
    <m/>
    <x v="2"/>
    <n v="0"/>
    <n v="0"/>
    <x v="2"/>
    <x v="1"/>
  </r>
  <r>
    <x v="4581"/>
    <x v="0"/>
    <s v="Needs Attention"/>
    <n v="397"/>
    <n v="2"/>
    <n v="406.3"/>
    <n v="0"/>
    <n v="0"/>
    <n v="0"/>
    <m/>
    <x v="0"/>
    <n v="0"/>
    <n v="0"/>
    <x v="2"/>
    <x v="2"/>
  </r>
  <r>
    <x v="4582"/>
    <x v="0"/>
    <s v="Champions"/>
    <n v="1"/>
    <n v="19"/>
    <n v="6640.8"/>
    <n v="991.55"/>
    <n v="1196.08"/>
    <n v="204.53"/>
    <n v="20.63"/>
    <x v="1"/>
    <n v="0"/>
    <n v="0"/>
    <x v="1"/>
    <x v="1"/>
  </r>
  <r>
    <x v="4583"/>
    <x v="0"/>
    <s v="Loyal Customers"/>
    <n v="86"/>
    <n v="7"/>
    <n v="2571.5500000000002"/>
    <n v="0"/>
    <n v="500.21"/>
    <n v="500.21"/>
    <m/>
    <x v="2"/>
    <n v="0"/>
    <n v="0.23"/>
    <x v="2"/>
    <x v="1"/>
  </r>
  <r>
    <x v="4584"/>
    <x v="0"/>
    <s v="High Value At Risk"/>
    <n v="403"/>
    <n v="4"/>
    <n v="828.21"/>
    <n v="0"/>
    <n v="0"/>
    <n v="0"/>
    <m/>
    <x v="0"/>
    <n v="0"/>
    <n v="0"/>
    <x v="3"/>
    <x v="0"/>
  </r>
  <r>
    <x v="4585"/>
    <x v="0"/>
    <s v="Potential Loyalists"/>
    <n v="47"/>
    <n v="4"/>
    <n v="2324.36"/>
    <n v="905.6"/>
    <n v="406.54"/>
    <n v="-499.06"/>
    <n v="-55.11"/>
    <x v="5"/>
    <n v="499.06"/>
    <n v="0"/>
    <x v="2"/>
    <x v="2"/>
  </r>
  <r>
    <x v="4586"/>
    <x v="0"/>
    <s v="At Risk"/>
    <n v="471"/>
    <n v="2"/>
    <n v="622.36"/>
    <n v="0"/>
    <n v="0"/>
    <n v="0"/>
    <m/>
    <x v="0"/>
    <n v="0"/>
    <n v="1.6"/>
    <x v="2"/>
    <x v="2"/>
  </r>
  <r>
    <x v="4587"/>
    <x v="0"/>
    <s v="Champions"/>
    <n v="5"/>
    <n v="8"/>
    <n v="1635.27"/>
    <n v="0"/>
    <n v="781.78"/>
    <n v="781.78"/>
    <m/>
    <x v="2"/>
    <n v="0"/>
    <n v="0"/>
    <x v="2"/>
    <x v="1"/>
  </r>
  <r>
    <x v="4588"/>
    <x v="0"/>
    <s v="Loyal Customers"/>
    <n v="51"/>
    <n v="7"/>
    <n v="1120.0999999999999"/>
    <n v="112.71"/>
    <n v="314.49"/>
    <n v="201.78"/>
    <n v="179.03"/>
    <x v="1"/>
    <n v="0"/>
    <n v="1.1200000000000001"/>
    <x v="1"/>
    <x v="1"/>
  </r>
  <r>
    <x v="4589"/>
    <x v="0"/>
    <s v="Low Engagement"/>
    <n v="430"/>
    <n v="1"/>
    <n v="81.36"/>
    <n v="0"/>
    <n v="0"/>
    <n v="0"/>
    <m/>
    <x v="0"/>
    <n v="0"/>
    <n v="0"/>
    <x v="2"/>
    <x v="1"/>
  </r>
  <r>
    <x v="4590"/>
    <x v="0"/>
    <s v="Low Engagement"/>
    <n v="552"/>
    <n v="1"/>
    <n v="242.06"/>
    <n v="0"/>
    <n v="0"/>
    <n v="0"/>
    <m/>
    <x v="0"/>
    <n v="0"/>
    <n v="0"/>
    <x v="2"/>
    <x v="1"/>
  </r>
  <r>
    <x v="4591"/>
    <x v="0"/>
    <s v="Potential Loyalists"/>
    <n v="19"/>
    <n v="1"/>
    <n v="195.36"/>
    <n v="0"/>
    <n v="195.36"/>
    <n v="195.36"/>
    <m/>
    <x v="2"/>
    <n v="0"/>
    <n v="5.07"/>
    <x v="2"/>
    <x v="1"/>
  </r>
  <r>
    <x v="4592"/>
    <x v="0"/>
    <s v="Potential Loyalists"/>
    <n v="31"/>
    <n v="3"/>
    <n v="671.7"/>
    <n v="0"/>
    <n v="270.89999999999998"/>
    <n v="270.89999999999998"/>
    <m/>
    <x v="2"/>
    <n v="0"/>
    <n v="20.100000000000001"/>
    <x v="0"/>
    <x v="2"/>
  </r>
  <r>
    <x v="4593"/>
    <x v="0"/>
    <s v="Low Engagement"/>
    <n v="726"/>
    <n v="1"/>
    <n v="360.61"/>
    <n v="0"/>
    <n v="0"/>
    <n v="0"/>
    <m/>
    <x v="0"/>
    <n v="0"/>
    <n v="0"/>
    <x v="2"/>
    <x v="1"/>
  </r>
  <r>
    <x v="4594"/>
    <x v="0"/>
    <s v="Potential Loyalists"/>
    <n v="9"/>
    <n v="3"/>
    <n v="583.42999999999995"/>
    <n v="0"/>
    <n v="583.42999999999995"/>
    <n v="583.42999999999995"/>
    <m/>
    <x v="2"/>
    <n v="0"/>
    <n v="3.56"/>
    <x v="2"/>
    <x v="1"/>
  </r>
  <r>
    <x v="4595"/>
    <x v="0"/>
    <s v="Potential Loyalists"/>
    <n v="29"/>
    <n v="3"/>
    <n v="1838.61"/>
    <n v="0"/>
    <n v="1318.06"/>
    <n v="1318.06"/>
    <m/>
    <x v="2"/>
    <n v="0"/>
    <n v="0"/>
    <x v="2"/>
    <x v="1"/>
  </r>
  <r>
    <x v="4596"/>
    <x v="0"/>
    <s v="Low Engagement"/>
    <n v="577"/>
    <n v="1"/>
    <n v="552.4"/>
    <n v="0"/>
    <n v="0"/>
    <n v="0"/>
    <m/>
    <x v="0"/>
    <n v="0"/>
    <n v="0"/>
    <x v="2"/>
    <x v="1"/>
  </r>
  <r>
    <x v="4597"/>
    <x v="0"/>
    <s v="Champions"/>
    <n v="3"/>
    <n v="29"/>
    <n v="12576.99"/>
    <n v="937.46"/>
    <n v="3262.98"/>
    <n v="2325.52"/>
    <n v="248.07"/>
    <x v="1"/>
    <n v="0"/>
    <n v="1.43"/>
    <x v="1"/>
    <x v="1"/>
  </r>
  <r>
    <x v="4598"/>
    <x v="0"/>
    <s v="Champions"/>
    <n v="41"/>
    <n v="6"/>
    <n v="2287.6999999999998"/>
    <n v="0"/>
    <n v="515.1"/>
    <n v="515.1"/>
    <m/>
    <x v="2"/>
    <n v="0"/>
    <n v="0"/>
    <x v="2"/>
    <x v="1"/>
  </r>
  <r>
    <x v="4599"/>
    <x v="0"/>
    <s v="Champions"/>
    <n v="12"/>
    <n v="11"/>
    <n v="3586.99"/>
    <n v="0"/>
    <n v="262.14999999999998"/>
    <n v="262.14999999999998"/>
    <m/>
    <x v="2"/>
    <n v="0"/>
    <n v="1.69"/>
    <x v="2"/>
    <x v="1"/>
  </r>
  <r>
    <x v="4600"/>
    <x v="0"/>
    <s v="At Risk"/>
    <n v="543"/>
    <n v="2"/>
    <n v="935.62"/>
    <n v="0"/>
    <n v="0"/>
    <n v="0"/>
    <m/>
    <x v="0"/>
    <n v="0"/>
    <n v="0"/>
    <x v="2"/>
    <x v="2"/>
  </r>
  <r>
    <x v="4601"/>
    <x v="0"/>
    <s v="High Value At Risk"/>
    <n v="443"/>
    <n v="6"/>
    <n v="1182.22"/>
    <n v="0"/>
    <n v="0"/>
    <n v="0"/>
    <m/>
    <x v="0"/>
    <n v="0"/>
    <n v="0"/>
    <x v="3"/>
    <x v="0"/>
  </r>
  <r>
    <x v="4602"/>
    <x v="0"/>
    <s v="Potential Loyalists"/>
    <n v="32"/>
    <n v="2"/>
    <n v="260"/>
    <n v="0"/>
    <n v="71"/>
    <n v="71"/>
    <m/>
    <x v="2"/>
    <n v="0"/>
    <n v="0"/>
    <x v="2"/>
    <x v="1"/>
  </r>
  <r>
    <x v="4603"/>
    <x v="0"/>
    <s v="At Risk"/>
    <n v="418"/>
    <n v="3"/>
    <n v="800.18"/>
    <n v="0"/>
    <n v="0"/>
    <n v="0"/>
    <m/>
    <x v="0"/>
    <n v="0"/>
    <n v="0"/>
    <x v="2"/>
    <x v="2"/>
  </r>
  <r>
    <x v="4604"/>
    <x v="0"/>
    <s v="Potential Loyalists"/>
    <n v="46"/>
    <n v="3"/>
    <n v="95.85"/>
    <n v="56.25"/>
    <n v="39.6"/>
    <n v="-16.649999999999999"/>
    <n v="-29.6"/>
    <x v="5"/>
    <n v="16.649999999999999"/>
    <n v="0"/>
    <x v="2"/>
    <x v="2"/>
  </r>
  <r>
    <x v="4605"/>
    <x v="0"/>
    <s v="Loyal Customers"/>
    <n v="61"/>
    <n v="5"/>
    <n v="1349.67"/>
    <n v="0"/>
    <n v="196.8"/>
    <n v="196.8"/>
    <m/>
    <x v="2"/>
    <n v="0"/>
    <n v="0"/>
    <x v="2"/>
    <x v="1"/>
  </r>
  <r>
    <x v="4606"/>
    <x v="0"/>
    <s v="Needs Attention"/>
    <n v="186"/>
    <n v="3"/>
    <n v="175.83"/>
    <n v="0"/>
    <n v="0"/>
    <n v="0"/>
    <m/>
    <x v="0"/>
    <n v="0"/>
    <n v="0"/>
    <x v="2"/>
    <x v="2"/>
  </r>
  <r>
    <x v="4607"/>
    <x v="0"/>
    <s v="Loyal Customers"/>
    <n v="79"/>
    <n v="9"/>
    <n v="1310.6300000000001"/>
    <n v="212"/>
    <n v="232.33"/>
    <n v="20.329999999999998"/>
    <n v="9.59"/>
    <x v="4"/>
    <n v="0"/>
    <n v="3.18"/>
    <x v="2"/>
    <x v="1"/>
  </r>
  <r>
    <x v="4608"/>
    <x v="0"/>
    <s v="High Value At Risk"/>
    <n v="582"/>
    <n v="3"/>
    <n v="1593.83"/>
    <n v="0"/>
    <n v="0"/>
    <n v="0"/>
    <m/>
    <x v="0"/>
    <n v="0"/>
    <n v="0"/>
    <x v="3"/>
    <x v="0"/>
  </r>
  <r>
    <x v="4609"/>
    <x v="0"/>
    <s v="Loyal Customers"/>
    <n v="111"/>
    <n v="7"/>
    <n v="2137.3000000000002"/>
    <n v="358"/>
    <n v="0"/>
    <n v="-358"/>
    <n v="-100"/>
    <x v="3"/>
    <n v="358"/>
    <n v="0"/>
    <x v="4"/>
    <x v="0"/>
  </r>
  <r>
    <x v="4610"/>
    <x v="0"/>
    <s v="Needs Attention"/>
    <n v="64"/>
    <n v="1"/>
    <n v="146.87"/>
    <n v="0"/>
    <n v="146.87"/>
    <n v="146.87"/>
    <m/>
    <x v="2"/>
    <n v="0"/>
    <n v="0"/>
    <x v="2"/>
    <x v="2"/>
  </r>
  <r>
    <x v="4611"/>
    <x v="0"/>
    <s v="Champions"/>
    <n v="12"/>
    <n v="6"/>
    <n v="2773.85"/>
    <n v="225.95"/>
    <n v="154.4"/>
    <n v="-71.55"/>
    <n v="-31.67"/>
    <x v="5"/>
    <n v="71.55"/>
    <n v="0"/>
    <x v="5"/>
    <x v="0"/>
  </r>
  <r>
    <x v="4612"/>
    <x v="0"/>
    <s v="High Value At Risk"/>
    <n v="604"/>
    <n v="5"/>
    <n v="2896.69"/>
    <n v="0"/>
    <n v="0"/>
    <n v="0"/>
    <m/>
    <x v="0"/>
    <n v="0"/>
    <n v="2.76"/>
    <x v="3"/>
    <x v="0"/>
  </r>
  <r>
    <x v="4613"/>
    <x v="0"/>
    <s v="Needs Attention"/>
    <n v="87"/>
    <n v="4"/>
    <n v="1332.79"/>
    <n v="0"/>
    <n v="422.04"/>
    <n v="422.04"/>
    <m/>
    <x v="2"/>
    <n v="0"/>
    <n v="0"/>
    <x v="2"/>
    <x v="2"/>
  </r>
  <r>
    <x v="4614"/>
    <x v="0"/>
    <s v="Champions"/>
    <n v="17"/>
    <n v="5"/>
    <n v="1276.42"/>
    <n v="0"/>
    <n v="603.72"/>
    <n v="603.72"/>
    <m/>
    <x v="2"/>
    <n v="0"/>
    <n v="3.49"/>
    <x v="2"/>
    <x v="1"/>
  </r>
  <r>
    <x v="4615"/>
    <x v="0"/>
    <s v="High Value At Risk"/>
    <n v="246"/>
    <n v="4"/>
    <n v="613.59"/>
    <n v="0"/>
    <n v="0"/>
    <n v="0"/>
    <m/>
    <x v="0"/>
    <n v="0"/>
    <n v="7.37"/>
    <x v="3"/>
    <x v="0"/>
  </r>
  <r>
    <x v="4616"/>
    <x v="0"/>
    <s v="Low Engagement"/>
    <n v="384"/>
    <n v="1"/>
    <n v="176.9"/>
    <n v="0"/>
    <n v="0"/>
    <n v="0"/>
    <m/>
    <x v="0"/>
    <n v="0"/>
    <n v="0"/>
    <x v="2"/>
    <x v="1"/>
  </r>
  <r>
    <x v="4617"/>
    <x v="0"/>
    <s v="Needs Attention"/>
    <n v="88"/>
    <n v="1"/>
    <n v="1267.32"/>
    <n v="0"/>
    <n v="1267.32"/>
    <n v="1267.32"/>
    <m/>
    <x v="2"/>
    <n v="0"/>
    <n v="1.1100000000000001"/>
    <x v="2"/>
    <x v="2"/>
  </r>
  <r>
    <x v="4618"/>
    <x v="0"/>
    <s v="Potential Loyalists"/>
    <n v="31"/>
    <n v="2"/>
    <n v="743.17"/>
    <n v="0"/>
    <n v="112.4"/>
    <n v="112.4"/>
    <m/>
    <x v="2"/>
    <n v="0"/>
    <n v="0"/>
    <x v="2"/>
    <x v="1"/>
  </r>
  <r>
    <x v="4619"/>
    <x v="0"/>
    <s v="High Value At Risk"/>
    <n v="605"/>
    <n v="1"/>
    <n v="1954.99"/>
    <n v="0"/>
    <n v="0"/>
    <n v="0"/>
    <m/>
    <x v="0"/>
    <n v="0"/>
    <n v="0"/>
    <x v="3"/>
    <x v="0"/>
  </r>
  <r>
    <x v="4620"/>
    <x v="0"/>
    <s v="Needs Attention"/>
    <n v="138"/>
    <n v="2"/>
    <n v="463.25"/>
    <n v="449.73"/>
    <n v="0"/>
    <n v="-449.73"/>
    <n v="-100"/>
    <x v="3"/>
    <n v="449.73"/>
    <n v="0"/>
    <x v="2"/>
    <x v="2"/>
  </r>
  <r>
    <x v="4621"/>
    <x v="0"/>
    <s v="Champions"/>
    <n v="27"/>
    <n v="6"/>
    <n v="1655.2"/>
    <n v="446.39"/>
    <n v="320.60000000000002"/>
    <n v="-125.79"/>
    <n v="-28.18"/>
    <x v="5"/>
    <n v="125.79"/>
    <n v="0.95"/>
    <x v="5"/>
    <x v="0"/>
  </r>
  <r>
    <x v="4622"/>
    <x v="0"/>
    <s v="Loyal Customers"/>
    <n v="3"/>
    <n v="5"/>
    <n v="1036.58"/>
    <n v="427.43"/>
    <n v="121.56"/>
    <n v="-305.87"/>
    <n v="-71.56"/>
    <x v="5"/>
    <n v="305.87"/>
    <n v="0"/>
    <x v="5"/>
    <x v="0"/>
  </r>
  <r>
    <x v="4623"/>
    <x v="0"/>
    <s v="Champions"/>
    <n v="33"/>
    <n v="8"/>
    <n v="2593.65"/>
    <n v="150.37"/>
    <n v="1410.21"/>
    <n v="1259.8399999999999"/>
    <n v="837.83"/>
    <x v="1"/>
    <n v="0"/>
    <n v="0"/>
    <x v="1"/>
    <x v="1"/>
  </r>
  <r>
    <x v="4624"/>
    <x v="0"/>
    <s v="Champions"/>
    <n v="26"/>
    <n v="12"/>
    <n v="11962.3"/>
    <n v="0"/>
    <n v="948.48"/>
    <n v="948.48"/>
    <m/>
    <x v="2"/>
    <n v="0"/>
    <n v="0.79"/>
    <x v="2"/>
    <x v="1"/>
  </r>
  <r>
    <x v="4625"/>
    <x v="0"/>
    <s v="Loyal Customers"/>
    <n v="114"/>
    <n v="5"/>
    <n v="827.68"/>
    <n v="299.49"/>
    <n v="0"/>
    <n v="-299.49"/>
    <n v="-100"/>
    <x v="3"/>
    <n v="299.49"/>
    <n v="0"/>
    <x v="2"/>
    <x v="1"/>
  </r>
  <r>
    <x v="4626"/>
    <x v="0"/>
    <s v="Loyal Customers"/>
    <n v="158"/>
    <n v="5"/>
    <n v="1906.07"/>
    <n v="642.02"/>
    <n v="0"/>
    <n v="-642.02"/>
    <n v="-100"/>
    <x v="3"/>
    <n v="642.02"/>
    <n v="0"/>
    <x v="4"/>
    <x v="0"/>
  </r>
  <r>
    <x v="4627"/>
    <x v="0"/>
    <s v="Loyal Customers"/>
    <n v="86"/>
    <n v="6"/>
    <n v="2289.23"/>
    <n v="0"/>
    <n v="351.47"/>
    <n v="351.47"/>
    <m/>
    <x v="2"/>
    <n v="0"/>
    <n v="0"/>
    <x v="2"/>
    <x v="1"/>
  </r>
  <r>
    <x v="4628"/>
    <x v="0"/>
    <s v="Loyal Customers"/>
    <n v="118"/>
    <n v="7"/>
    <n v="2071.6799999999998"/>
    <n v="164.95"/>
    <n v="0"/>
    <n v="-164.95"/>
    <n v="-100"/>
    <x v="3"/>
    <n v="164.95"/>
    <n v="3.87"/>
    <x v="4"/>
    <x v="0"/>
  </r>
  <r>
    <x v="4629"/>
    <x v="0"/>
    <s v="Champions"/>
    <n v="3"/>
    <n v="19"/>
    <n v="9942.5300000000007"/>
    <n v="1024.8499999999999"/>
    <n v="3048.38"/>
    <n v="2023.53"/>
    <n v="197.45"/>
    <x v="1"/>
    <n v="0"/>
    <n v="3.56"/>
    <x v="1"/>
    <x v="1"/>
  </r>
  <r>
    <x v="4630"/>
    <x v="0"/>
    <s v="Loyal Customers"/>
    <n v="97"/>
    <n v="10"/>
    <n v="4348.46"/>
    <n v="568.25"/>
    <n v="0"/>
    <n v="-568.25"/>
    <n v="-100"/>
    <x v="3"/>
    <n v="568.25"/>
    <n v="0"/>
    <x v="4"/>
    <x v="0"/>
  </r>
  <r>
    <x v="4631"/>
    <x v="0"/>
    <s v="High Value At Risk"/>
    <n v="195"/>
    <n v="4"/>
    <n v="706.49"/>
    <n v="0"/>
    <n v="0"/>
    <n v="0"/>
    <m/>
    <x v="0"/>
    <n v="0"/>
    <n v="0"/>
    <x v="3"/>
    <x v="0"/>
  </r>
  <r>
    <x v="4632"/>
    <x v="0"/>
    <s v="Potential Loyalists"/>
    <n v="29"/>
    <n v="1"/>
    <n v="399.09"/>
    <n v="0"/>
    <n v="399.09"/>
    <n v="399.09"/>
    <m/>
    <x v="2"/>
    <n v="0"/>
    <n v="0"/>
    <x v="2"/>
    <x v="1"/>
  </r>
  <r>
    <x v="4633"/>
    <x v="0"/>
    <s v="Needs Attention"/>
    <n v="131"/>
    <n v="1"/>
    <n v="498.48"/>
    <n v="498.48"/>
    <n v="0"/>
    <n v="-498.48"/>
    <n v="-100"/>
    <x v="3"/>
    <n v="498.48"/>
    <n v="0.42"/>
    <x v="2"/>
    <x v="2"/>
  </r>
  <r>
    <x v="4634"/>
    <x v="0"/>
    <s v="Champions"/>
    <n v="29"/>
    <n v="5"/>
    <n v="1356.33"/>
    <n v="288.5"/>
    <n v="149.01"/>
    <n v="-139.49"/>
    <n v="-48.35"/>
    <x v="5"/>
    <n v="139.49"/>
    <n v="0.18"/>
    <x v="5"/>
    <x v="0"/>
  </r>
  <r>
    <x v="4635"/>
    <x v="0"/>
    <s v="Low Engagement"/>
    <n v="446"/>
    <n v="1"/>
    <n v="232.85"/>
    <n v="0"/>
    <n v="0"/>
    <n v="0"/>
    <m/>
    <x v="0"/>
    <n v="0"/>
    <n v="0"/>
    <x v="2"/>
    <x v="1"/>
  </r>
  <r>
    <x v="4636"/>
    <x v="0"/>
    <s v="Low Engagement"/>
    <n v="739"/>
    <n v="1"/>
    <n v="128.6"/>
    <n v="0"/>
    <n v="0"/>
    <n v="0"/>
    <m/>
    <x v="0"/>
    <n v="0"/>
    <n v="0"/>
    <x v="2"/>
    <x v="1"/>
  </r>
  <r>
    <x v="4637"/>
    <x v="0"/>
    <s v="Low Engagement"/>
    <n v="597"/>
    <n v="1"/>
    <n v="288.79000000000002"/>
    <n v="0"/>
    <n v="0"/>
    <n v="0"/>
    <m/>
    <x v="0"/>
    <n v="0"/>
    <n v="0"/>
    <x v="2"/>
    <x v="1"/>
  </r>
  <r>
    <x v="4638"/>
    <x v="0"/>
    <s v="Needs Attention"/>
    <n v="82"/>
    <n v="3"/>
    <n v="1179.8900000000001"/>
    <n v="0"/>
    <n v="360.23"/>
    <n v="360.23"/>
    <m/>
    <x v="2"/>
    <n v="0"/>
    <n v="0"/>
    <x v="2"/>
    <x v="2"/>
  </r>
  <r>
    <x v="4639"/>
    <x v="0"/>
    <s v="Champions"/>
    <n v="30"/>
    <n v="9"/>
    <n v="4864.57"/>
    <n v="739.43"/>
    <n v="843.29"/>
    <n v="103.86"/>
    <n v="14.05"/>
    <x v="4"/>
    <n v="0"/>
    <n v="0.36"/>
    <x v="2"/>
    <x v="1"/>
  </r>
  <r>
    <x v="4640"/>
    <x v="0"/>
    <s v="Low Engagement"/>
    <n v="267"/>
    <n v="1"/>
    <n v="234.24"/>
    <n v="0"/>
    <n v="0"/>
    <n v="0"/>
    <m/>
    <x v="0"/>
    <n v="0"/>
    <n v="0"/>
    <x v="2"/>
    <x v="1"/>
  </r>
  <r>
    <x v="4641"/>
    <x v="0"/>
    <s v="Loyal Customers"/>
    <n v="74"/>
    <n v="11"/>
    <n v="5232.2299999999996"/>
    <n v="1408.6"/>
    <n v="573.4"/>
    <n v="-835.2"/>
    <n v="-59.29"/>
    <x v="5"/>
    <n v="835.2"/>
    <n v="2.2200000000000002"/>
    <x v="5"/>
    <x v="0"/>
  </r>
  <r>
    <x v="4642"/>
    <x v="0"/>
    <s v="High Value At Risk"/>
    <n v="314"/>
    <n v="6"/>
    <n v="884.71"/>
    <n v="0"/>
    <n v="0"/>
    <n v="0"/>
    <m/>
    <x v="0"/>
    <n v="0"/>
    <n v="0.44"/>
    <x v="3"/>
    <x v="0"/>
  </r>
  <r>
    <x v="4643"/>
    <x v="0"/>
    <s v="Champions"/>
    <n v="22"/>
    <n v="13"/>
    <n v="3638.53"/>
    <n v="352.5"/>
    <n v="789.27"/>
    <n v="436.77"/>
    <n v="123.91"/>
    <x v="1"/>
    <n v="0"/>
    <n v="1.69"/>
    <x v="1"/>
    <x v="1"/>
  </r>
  <r>
    <x v="4644"/>
    <x v="0"/>
    <s v="Needs Attention"/>
    <n v="59"/>
    <n v="3"/>
    <n v="855.45"/>
    <n v="0"/>
    <n v="398.05"/>
    <n v="398.05"/>
    <m/>
    <x v="2"/>
    <n v="0"/>
    <n v="0"/>
    <x v="2"/>
    <x v="2"/>
  </r>
  <r>
    <x v="4645"/>
    <x v="0"/>
    <s v="At Risk"/>
    <n v="638"/>
    <n v="2"/>
    <n v="194.7"/>
    <n v="0"/>
    <n v="0"/>
    <n v="0"/>
    <m/>
    <x v="0"/>
    <n v="0"/>
    <n v="0"/>
    <x v="2"/>
    <x v="2"/>
  </r>
  <r>
    <x v="4646"/>
    <x v="0"/>
    <s v="Low Engagement"/>
    <n v="727"/>
    <n v="1"/>
    <n v="228.34"/>
    <n v="0"/>
    <n v="0"/>
    <n v="0"/>
    <m/>
    <x v="0"/>
    <n v="0"/>
    <n v="0"/>
    <x v="2"/>
    <x v="1"/>
  </r>
  <r>
    <x v="4647"/>
    <x v="0"/>
    <s v="At Risk"/>
    <n v="725"/>
    <n v="3"/>
    <n v="454.54"/>
    <n v="0"/>
    <n v="0"/>
    <n v="0"/>
    <m/>
    <x v="0"/>
    <n v="0"/>
    <n v="0"/>
    <x v="2"/>
    <x v="2"/>
  </r>
  <r>
    <x v="4648"/>
    <x v="0"/>
    <s v="Champions"/>
    <n v="13"/>
    <n v="47"/>
    <n v="8980.18"/>
    <n v="890.44"/>
    <n v="1012.85"/>
    <n v="122.41"/>
    <n v="13.75"/>
    <x v="4"/>
    <n v="0"/>
    <n v="0.39"/>
    <x v="2"/>
    <x v="1"/>
  </r>
  <r>
    <x v="4649"/>
    <x v="0"/>
    <s v="Champions"/>
    <n v="29"/>
    <n v="14"/>
    <n v="5517.23"/>
    <n v="422.72"/>
    <n v="1213.9100000000001"/>
    <n v="791.19"/>
    <n v="187.17"/>
    <x v="1"/>
    <n v="0"/>
    <n v="1.38"/>
    <x v="1"/>
    <x v="1"/>
  </r>
  <r>
    <x v="4650"/>
    <x v="0"/>
    <s v="Needs Attention"/>
    <n v="115"/>
    <n v="2"/>
    <n v="437.42"/>
    <n v="304.24"/>
    <n v="0"/>
    <n v="-304.24"/>
    <n v="-100"/>
    <x v="3"/>
    <n v="304.24"/>
    <n v="0"/>
    <x v="2"/>
    <x v="2"/>
  </r>
  <r>
    <x v="4651"/>
    <x v="0"/>
    <s v="Champions"/>
    <n v="29"/>
    <n v="13"/>
    <n v="3793.71"/>
    <n v="358.4"/>
    <n v="1026.6099999999999"/>
    <n v="668.21"/>
    <n v="186.44"/>
    <x v="1"/>
    <n v="0"/>
    <n v="1.65"/>
    <x v="1"/>
    <x v="1"/>
  </r>
  <r>
    <x v="4652"/>
    <x v="0"/>
    <s v="Low Engagement"/>
    <n v="626"/>
    <n v="1"/>
    <n v="273.35000000000002"/>
    <n v="0"/>
    <n v="0"/>
    <n v="0"/>
    <m/>
    <x v="0"/>
    <n v="0"/>
    <n v="0"/>
    <x v="2"/>
    <x v="1"/>
  </r>
  <r>
    <x v="4653"/>
    <x v="0"/>
    <s v="Potential Loyalists"/>
    <n v="18"/>
    <n v="4"/>
    <n v="1444.84"/>
    <n v="453.79"/>
    <n v="991.05"/>
    <n v="537.26"/>
    <n v="118.39"/>
    <x v="1"/>
    <n v="0"/>
    <n v="0"/>
    <x v="1"/>
    <x v="1"/>
  </r>
  <r>
    <x v="4654"/>
    <x v="0"/>
    <s v="Low Engagement"/>
    <n v="563"/>
    <n v="1"/>
    <n v="203.05"/>
    <n v="0"/>
    <n v="0"/>
    <n v="0"/>
    <m/>
    <x v="0"/>
    <n v="0"/>
    <n v="0"/>
    <x v="2"/>
    <x v="1"/>
  </r>
  <r>
    <x v="4655"/>
    <x v="0"/>
    <s v="Champions"/>
    <n v="18"/>
    <n v="10"/>
    <n v="2236.63"/>
    <n v="0"/>
    <n v="138.05000000000001"/>
    <n v="138.05000000000001"/>
    <m/>
    <x v="2"/>
    <n v="0"/>
    <n v="0.91"/>
    <x v="2"/>
    <x v="1"/>
  </r>
  <r>
    <x v="4656"/>
    <x v="0"/>
    <s v="Champions"/>
    <n v="37"/>
    <n v="6"/>
    <n v="1242.75"/>
    <n v="0"/>
    <n v="506.88"/>
    <n v="506.88"/>
    <m/>
    <x v="2"/>
    <n v="0"/>
    <n v="0"/>
    <x v="2"/>
    <x v="1"/>
  </r>
  <r>
    <x v="4657"/>
    <x v="0"/>
    <s v="Low Engagement"/>
    <n v="579"/>
    <n v="1"/>
    <n v="306"/>
    <n v="0"/>
    <n v="0"/>
    <n v="0"/>
    <m/>
    <x v="0"/>
    <n v="0"/>
    <n v="0"/>
    <x v="2"/>
    <x v="1"/>
  </r>
  <r>
    <x v="4658"/>
    <x v="0"/>
    <s v="Potential Loyalists"/>
    <n v="37"/>
    <n v="2"/>
    <n v="375.86"/>
    <n v="0"/>
    <n v="375.86"/>
    <n v="375.86"/>
    <m/>
    <x v="2"/>
    <n v="0"/>
    <n v="0"/>
    <x v="2"/>
    <x v="1"/>
  </r>
  <r>
    <x v="4659"/>
    <x v="0"/>
    <s v="Needs Attention"/>
    <n v="79"/>
    <n v="1"/>
    <n v="118.8"/>
    <n v="0"/>
    <n v="118.8"/>
    <n v="118.8"/>
    <m/>
    <x v="2"/>
    <n v="0"/>
    <n v="0"/>
    <x v="2"/>
    <x v="2"/>
  </r>
  <r>
    <x v="4660"/>
    <x v="0"/>
    <s v="Loyal Customers"/>
    <n v="23"/>
    <n v="7"/>
    <n v="957.53"/>
    <n v="0"/>
    <n v="211.3"/>
    <n v="211.3"/>
    <m/>
    <x v="2"/>
    <n v="0"/>
    <n v="0.22"/>
    <x v="2"/>
    <x v="1"/>
  </r>
  <r>
    <x v="4661"/>
    <x v="0"/>
    <s v="Loyal Customers"/>
    <n v="26"/>
    <n v="6"/>
    <n v="949.39"/>
    <n v="0"/>
    <n v="288.91000000000003"/>
    <n v="288.91000000000003"/>
    <m/>
    <x v="2"/>
    <n v="0"/>
    <n v="0"/>
    <x v="2"/>
    <x v="1"/>
  </r>
  <r>
    <x v="4662"/>
    <x v="0"/>
    <s v="Champions"/>
    <n v="34"/>
    <n v="6"/>
    <n v="4732.03"/>
    <n v="0"/>
    <n v="1366.91"/>
    <n v="1366.91"/>
    <m/>
    <x v="2"/>
    <n v="0"/>
    <n v="0"/>
    <x v="2"/>
    <x v="1"/>
  </r>
  <r>
    <x v="4663"/>
    <x v="0"/>
    <s v="Loyal Customers"/>
    <n v="110"/>
    <n v="9"/>
    <n v="4049.79"/>
    <n v="409.76"/>
    <n v="0"/>
    <n v="-409.76"/>
    <n v="-100"/>
    <x v="3"/>
    <n v="409.76"/>
    <n v="0.36"/>
    <x v="4"/>
    <x v="0"/>
  </r>
  <r>
    <x v="4664"/>
    <x v="0"/>
    <s v="Potential Loyalists"/>
    <n v="36"/>
    <n v="3"/>
    <n v="5001.21"/>
    <n v="0"/>
    <n v="2747.99"/>
    <n v="2747.99"/>
    <m/>
    <x v="2"/>
    <n v="0"/>
    <n v="0.06"/>
    <x v="2"/>
    <x v="1"/>
  </r>
  <r>
    <x v="4665"/>
    <x v="0"/>
    <s v="Loyal Customers"/>
    <n v="124"/>
    <n v="28"/>
    <n v="7839.27"/>
    <n v="347.75"/>
    <n v="0"/>
    <n v="-347.75"/>
    <n v="-100"/>
    <x v="3"/>
    <n v="347.75"/>
    <n v="1.71"/>
    <x v="4"/>
    <x v="0"/>
  </r>
  <r>
    <x v="4666"/>
    <x v="0"/>
    <s v="Champions"/>
    <n v="8"/>
    <n v="6"/>
    <n v="2050.08"/>
    <n v="0"/>
    <n v="2050.08"/>
    <n v="2050.08"/>
    <m/>
    <x v="2"/>
    <n v="0"/>
    <n v="0"/>
    <x v="2"/>
    <x v="1"/>
  </r>
  <r>
    <x v="4667"/>
    <x v="0"/>
    <s v="Low Engagement"/>
    <n v="738"/>
    <n v="1"/>
    <n v="221.53"/>
    <n v="0"/>
    <n v="0"/>
    <n v="0"/>
    <m/>
    <x v="0"/>
    <n v="0"/>
    <n v="0"/>
    <x v="2"/>
    <x v="1"/>
  </r>
  <r>
    <x v="4668"/>
    <x v="0"/>
    <s v="Potential Loyalists"/>
    <n v="29"/>
    <n v="4"/>
    <n v="1991.01"/>
    <n v="0"/>
    <n v="591.9"/>
    <n v="591.9"/>
    <m/>
    <x v="2"/>
    <n v="0"/>
    <n v="0"/>
    <x v="2"/>
    <x v="1"/>
  </r>
  <r>
    <x v="4669"/>
    <x v="0"/>
    <s v="Low Engagement"/>
    <n v="387"/>
    <n v="1"/>
    <n v="128.44999999999999"/>
    <n v="0"/>
    <n v="0"/>
    <n v="0"/>
    <m/>
    <x v="0"/>
    <n v="0"/>
    <n v="0"/>
    <x v="2"/>
    <x v="1"/>
  </r>
  <r>
    <x v="4670"/>
    <x v="0"/>
    <s v="Champions"/>
    <n v="5"/>
    <n v="13"/>
    <n v="3080.18"/>
    <n v="162.72"/>
    <n v="1162.8800000000001"/>
    <n v="1000.16"/>
    <n v="614.65"/>
    <x v="1"/>
    <n v="0"/>
    <n v="3.04"/>
    <x v="1"/>
    <x v="1"/>
  </r>
  <r>
    <x v="4671"/>
    <x v="0"/>
    <s v="Champions"/>
    <n v="3"/>
    <n v="19"/>
    <n v="7495.75"/>
    <n v="697.59"/>
    <n v="1135.76"/>
    <n v="438.17"/>
    <n v="62.81"/>
    <x v="1"/>
    <n v="0"/>
    <n v="0.45"/>
    <x v="1"/>
    <x v="1"/>
  </r>
  <r>
    <x v="4672"/>
    <x v="0"/>
    <s v="Champions"/>
    <n v="51"/>
    <n v="11"/>
    <n v="5511.41"/>
    <n v="494.42"/>
    <n v="1144.71"/>
    <n v="650.29"/>
    <n v="131.53"/>
    <x v="1"/>
    <n v="0"/>
    <n v="0.56999999999999995"/>
    <x v="1"/>
    <x v="1"/>
  </r>
  <r>
    <x v="4673"/>
    <x v="0"/>
    <s v="Low Engagement"/>
    <n v="593"/>
    <n v="1"/>
    <n v="235.88"/>
    <n v="0"/>
    <n v="0"/>
    <n v="0"/>
    <m/>
    <x v="0"/>
    <n v="0"/>
    <n v="0"/>
    <x v="2"/>
    <x v="1"/>
  </r>
  <r>
    <x v="4674"/>
    <x v="0"/>
    <s v="Needs Attention"/>
    <n v="323"/>
    <n v="2"/>
    <n v="402.2"/>
    <n v="0"/>
    <n v="0"/>
    <n v="0"/>
    <m/>
    <x v="0"/>
    <n v="0"/>
    <n v="7.91"/>
    <x v="2"/>
    <x v="2"/>
  </r>
  <r>
    <x v="4675"/>
    <x v="0"/>
    <s v="Champions"/>
    <n v="23"/>
    <n v="7"/>
    <n v="2572.25"/>
    <n v="0"/>
    <n v="780.2"/>
    <n v="780.2"/>
    <m/>
    <x v="2"/>
    <n v="0"/>
    <n v="2"/>
    <x v="2"/>
    <x v="1"/>
  </r>
  <r>
    <x v="4676"/>
    <x v="0"/>
    <s v="Champions"/>
    <n v="16"/>
    <n v="11"/>
    <n v="3697.93"/>
    <n v="310.45"/>
    <n v="578.19000000000005"/>
    <n v="267.74"/>
    <n v="86.24"/>
    <x v="1"/>
    <n v="0"/>
    <n v="1.85"/>
    <x v="1"/>
    <x v="1"/>
  </r>
  <r>
    <x v="4677"/>
    <x v="7"/>
    <s v="Loyal Customers"/>
    <n v="3"/>
    <n v="9"/>
    <n v="1143.3599999999999"/>
    <n v="351.89"/>
    <n v="314.89"/>
    <n v="-37"/>
    <n v="-10.51"/>
    <x v="4"/>
    <n v="37"/>
    <n v="1.44"/>
    <x v="2"/>
    <x v="1"/>
  </r>
  <r>
    <x v="4678"/>
    <x v="0"/>
    <s v="At Risk"/>
    <n v="382"/>
    <n v="3"/>
    <n v="591.07000000000005"/>
    <n v="0"/>
    <n v="0"/>
    <n v="0"/>
    <m/>
    <x v="0"/>
    <n v="0"/>
    <n v="0"/>
    <x v="2"/>
    <x v="2"/>
  </r>
  <r>
    <x v="4679"/>
    <x v="0"/>
    <s v="Low Engagement"/>
    <n v="534"/>
    <n v="1"/>
    <n v="582.16999999999996"/>
    <n v="0"/>
    <n v="0"/>
    <n v="0"/>
    <m/>
    <x v="0"/>
    <n v="0"/>
    <n v="0"/>
    <x v="2"/>
    <x v="1"/>
  </r>
  <r>
    <x v="4680"/>
    <x v="0"/>
    <s v="Potential Loyalists"/>
    <n v="19"/>
    <n v="2"/>
    <n v="971.74"/>
    <n v="0"/>
    <n v="971.74"/>
    <n v="971.74"/>
    <m/>
    <x v="2"/>
    <n v="0"/>
    <n v="0"/>
    <x v="2"/>
    <x v="1"/>
  </r>
  <r>
    <x v="4681"/>
    <x v="0"/>
    <s v="Champions"/>
    <n v="11"/>
    <n v="7"/>
    <n v="2507.0500000000002"/>
    <n v="230.58"/>
    <n v="1391.15"/>
    <n v="1160.57"/>
    <n v="503.33"/>
    <x v="1"/>
    <n v="0"/>
    <n v="0"/>
    <x v="1"/>
    <x v="1"/>
  </r>
  <r>
    <x v="4682"/>
    <x v="0"/>
    <s v="Low Engagement"/>
    <n v="262"/>
    <n v="1"/>
    <n v="25.5"/>
    <n v="0"/>
    <n v="0"/>
    <n v="0"/>
    <m/>
    <x v="0"/>
    <n v="0"/>
    <n v="0"/>
    <x v="2"/>
    <x v="1"/>
  </r>
  <r>
    <x v="4683"/>
    <x v="0"/>
    <s v="Low Engagement"/>
    <n v="723"/>
    <n v="1"/>
    <n v="424.3"/>
    <n v="0"/>
    <n v="0"/>
    <n v="0"/>
    <m/>
    <x v="0"/>
    <n v="0"/>
    <n v="0"/>
    <x v="2"/>
    <x v="1"/>
  </r>
  <r>
    <x v="4684"/>
    <x v="0"/>
    <s v="Low Engagement"/>
    <n v="424"/>
    <n v="1"/>
    <n v="474.03"/>
    <n v="0"/>
    <n v="0"/>
    <n v="0"/>
    <m/>
    <x v="0"/>
    <n v="0"/>
    <n v="0"/>
    <x v="2"/>
    <x v="1"/>
  </r>
  <r>
    <x v="4685"/>
    <x v="0"/>
    <s v="Needs Attention"/>
    <n v="160"/>
    <n v="2"/>
    <n v="665.78"/>
    <n v="346.38"/>
    <n v="0"/>
    <n v="-346.38"/>
    <n v="-100"/>
    <x v="3"/>
    <n v="346.38"/>
    <n v="0"/>
    <x v="2"/>
    <x v="2"/>
  </r>
  <r>
    <x v="4686"/>
    <x v="0"/>
    <s v="Low Engagement"/>
    <n v="390"/>
    <n v="1"/>
    <n v="481.58"/>
    <n v="0"/>
    <n v="0"/>
    <n v="0"/>
    <m/>
    <x v="0"/>
    <n v="0"/>
    <n v="0"/>
    <x v="2"/>
    <x v="1"/>
  </r>
  <r>
    <x v="4687"/>
    <x v="0"/>
    <s v="Champions"/>
    <n v="34"/>
    <n v="10"/>
    <n v="16052.72"/>
    <n v="2215.25"/>
    <n v="4464.87"/>
    <n v="2249.62"/>
    <n v="101.55"/>
    <x v="1"/>
    <n v="0"/>
    <n v="2.85"/>
    <x v="1"/>
    <x v="1"/>
  </r>
  <r>
    <x v="4688"/>
    <x v="0"/>
    <s v="Low Engagement"/>
    <n v="664"/>
    <n v="1"/>
    <n v="174.95"/>
    <n v="0"/>
    <n v="0"/>
    <n v="0"/>
    <m/>
    <x v="0"/>
    <n v="0"/>
    <n v="0"/>
    <x v="2"/>
    <x v="1"/>
  </r>
  <r>
    <x v="4689"/>
    <x v="0"/>
    <s v="Champions"/>
    <n v="30"/>
    <n v="8"/>
    <n v="1291.71"/>
    <n v="0"/>
    <n v="416.7"/>
    <n v="416.7"/>
    <m/>
    <x v="2"/>
    <n v="0"/>
    <n v="1.19"/>
    <x v="2"/>
    <x v="1"/>
  </r>
  <r>
    <x v="4690"/>
    <x v="0"/>
    <s v="Needs Attention"/>
    <n v="166"/>
    <n v="3"/>
    <n v="499.9"/>
    <n v="163.30000000000001"/>
    <n v="0"/>
    <n v="-163.30000000000001"/>
    <n v="-100"/>
    <x v="3"/>
    <n v="163.30000000000001"/>
    <n v="0"/>
    <x v="2"/>
    <x v="2"/>
  </r>
  <r>
    <x v="4691"/>
    <x v="0"/>
    <s v="Potential Loyalists"/>
    <n v="48"/>
    <n v="2"/>
    <n v="459.58"/>
    <n v="0"/>
    <n v="231.61"/>
    <n v="231.61"/>
    <m/>
    <x v="2"/>
    <n v="0"/>
    <n v="0"/>
    <x v="2"/>
    <x v="1"/>
  </r>
  <r>
    <x v="4692"/>
    <x v="0"/>
    <s v="Low Engagement"/>
    <n v="503"/>
    <n v="1"/>
    <n v="197.57"/>
    <n v="0"/>
    <n v="0"/>
    <n v="0"/>
    <m/>
    <x v="0"/>
    <n v="0"/>
    <n v="0"/>
    <x v="2"/>
    <x v="1"/>
  </r>
  <r>
    <x v="4693"/>
    <x v="0"/>
    <s v="High Value At Risk"/>
    <n v="575"/>
    <n v="6"/>
    <n v="2305.59"/>
    <n v="0"/>
    <n v="0"/>
    <n v="0"/>
    <m/>
    <x v="0"/>
    <n v="0"/>
    <n v="9.26"/>
    <x v="3"/>
    <x v="0"/>
  </r>
  <r>
    <x v="4694"/>
    <x v="0"/>
    <s v="Loyal Customers"/>
    <n v="6"/>
    <n v="8"/>
    <n v="801.12"/>
    <n v="157.5"/>
    <n v="199.18"/>
    <n v="41.68"/>
    <n v="26.46"/>
    <x v="1"/>
    <n v="0"/>
    <n v="7.66"/>
    <x v="1"/>
    <x v="1"/>
  </r>
  <r>
    <x v="4695"/>
    <x v="0"/>
    <s v="Champions"/>
    <n v="9"/>
    <n v="7"/>
    <n v="2761.49"/>
    <n v="0"/>
    <n v="224.68"/>
    <n v="224.68"/>
    <m/>
    <x v="2"/>
    <n v="0"/>
    <n v="5.26"/>
    <x v="2"/>
    <x v="1"/>
  </r>
  <r>
    <x v="4696"/>
    <x v="0"/>
    <s v="Low Engagement"/>
    <n v="649"/>
    <n v="1"/>
    <n v="389.78"/>
    <n v="0"/>
    <n v="0"/>
    <n v="0"/>
    <m/>
    <x v="0"/>
    <n v="0"/>
    <n v="0"/>
    <x v="2"/>
    <x v="1"/>
  </r>
  <r>
    <x v="4697"/>
    <x v="0"/>
    <s v="Low Engagement"/>
    <n v="289"/>
    <n v="1"/>
    <n v="116.2"/>
    <n v="0"/>
    <n v="0"/>
    <n v="0"/>
    <m/>
    <x v="0"/>
    <n v="0"/>
    <n v="0"/>
    <x v="2"/>
    <x v="1"/>
  </r>
  <r>
    <x v="4698"/>
    <x v="0"/>
    <s v="Low Engagement"/>
    <n v="318"/>
    <n v="1"/>
    <n v="157.02000000000001"/>
    <n v="0"/>
    <n v="0"/>
    <n v="0"/>
    <m/>
    <x v="0"/>
    <n v="0"/>
    <n v="0"/>
    <x v="2"/>
    <x v="1"/>
  </r>
  <r>
    <x v="4699"/>
    <x v="0"/>
    <s v="Potential Loyalists"/>
    <n v="4"/>
    <n v="2"/>
    <n v="606.91"/>
    <n v="0"/>
    <n v="606.91"/>
    <n v="606.91"/>
    <m/>
    <x v="2"/>
    <n v="0"/>
    <n v="2.19"/>
    <x v="2"/>
    <x v="1"/>
  </r>
  <r>
    <x v="4700"/>
    <x v="0"/>
    <s v="Low Engagement"/>
    <n v="234"/>
    <n v="1"/>
    <n v="307.45999999999998"/>
    <n v="0"/>
    <n v="0"/>
    <n v="0"/>
    <m/>
    <x v="0"/>
    <n v="0"/>
    <n v="0"/>
    <x v="2"/>
    <x v="1"/>
  </r>
  <r>
    <x v="4701"/>
    <x v="0"/>
    <s v="Low Engagement"/>
    <n v="403"/>
    <n v="1"/>
    <n v="314.74"/>
    <n v="0"/>
    <n v="0"/>
    <n v="0"/>
    <m/>
    <x v="0"/>
    <n v="0"/>
    <n v="0"/>
    <x v="2"/>
    <x v="1"/>
  </r>
  <r>
    <x v="4702"/>
    <x v="0"/>
    <s v="Needs Attention"/>
    <n v="120"/>
    <n v="4"/>
    <n v="570.5"/>
    <n v="138.32"/>
    <n v="0"/>
    <n v="-138.32"/>
    <n v="-100"/>
    <x v="3"/>
    <n v="138.32"/>
    <n v="0"/>
    <x v="2"/>
    <x v="2"/>
  </r>
  <r>
    <x v="4703"/>
    <x v="0"/>
    <s v="Needs Attention"/>
    <n v="162"/>
    <n v="3"/>
    <n v="966.67"/>
    <n v="345.3"/>
    <n v="0"/>
    <n v="-345.3"/>
    <n v="-100"/>
    <x v="3"/>
    <n v="345.3"/>
    <n v="0"/>
    <x v="2"/>
    <x v="2"/>
  </r>
  <r>
    <x v="4704"/>
    <x v="0"/>
    <s v="Low Engagement"/>
    <n v="186"/>
    <n v="1"/>
    <n v="294.24"/>
    <n v="0"/>
    <n v="0"/>
    <n v="0"/>
    <m/>
    <x v="0"/>
    <n v="0"/>
    <n v="0"/>
    <x v="2"/>
    <x v="1"/>
  </r>
  <r>
    <x v="4705"/>
    <x v="0"/>
    <s v="Potential Loyalists"/>
    <n v="51"/>
    <n v="1"/>
    <n v="230.5"/>
    <n v="0"/>
    <n v="230.5"/>
    <n v="230.5"/>
    <m/>
    <x v="2"/>
    <n v="0"/>
    <n v="0"/>
    <x v="2"/>
    <x v="1"/>
  </r>
  <r>
    <x v="4706"/>
    <x v="0"/>
    <s v="Loyal Customers"/>
    <n v="153"/>
    <n v="9"/>
    <n v="2008.93"/>
    <n v="487.78"/>
    <n v="0"/>
    <n v="-487.78"/>
    <n v="-100"/>
    <x v="3"/>
    <n v="487.78"/>
    <n v="0.64"/>
    <x v="4"/>
    <x v="0"/>
  </r>
  <r>
    <x v="4707"/>
    <x v="0"/>
    <s v="High Value At Risk"/>
    <n v="429"/>
    <n v="5"/>
    <n v="1155.03"/>
    <n v="0"/>
    <n v="0"/>
    <n v="0"/>
    <m/>
    <x v="0"/>
    <n v="0"/>
    <n v="0"/>
    <x v="3"/>
    <x v="0"/>
  </r>
  <r>
    <x v="4708"/>
    <x v="0"/>
    <s v="Low Engagement"/>
    <n v="335"/>
    <n v="1"/>
    <n v="157.09"/>
    <n v="0"/>
    <n v="0"/>
    <n v="0"/>
    <m/>
    <x v="0"/>
    <n v="0"/>
    <n v="0"/>
    <x v="2"/>
    <x v="1"/>
  </r>
  <r>
    <x v="4709"/>
    <x v="0"/>
    <s v="Low Engagement"/>
    <n v="521"/>
    <n v="1"/>
    <n v="31.85"/>
    <n v="0"/>
    <n v="0"/>
    <n v="0"/>
    <m/>
    <x v="0"/>
    <n v="0"/>
    <n v="0"/>
    <x v="2"/>
    <x v="1"/>
  </r>
  <r>
    <x v="4710"/>
    <x v="0"/>
    <s v="Champions"/>
    <n v="6"/>
    <n v="5"/>
    <n v="2463.17"/>
    <n v="0"/>
    <n v="2463.17"/>
    <n v="2463.17"/>
    <m/>
    <x v="2"/>
    <n v="0"/>
    <n v="0"/>
    <x v="2"/>
    <x v="1"/>
  </r>
  <r>
    <x v="4711"/>
    <x v="0"/>
    <s v="High Value At Risk"/>
    <n v="453"/>
    <n v="2"/>
    <n v="1220.9100000000001"/>
    <n v="0"/>
    <n v="0"/>
    <n v="0"/>
    <m/>
    <x v="0"/>
    <n v="0"/>
    <n v="0"/>
    <x v="3"/>
    <x v="0"/>
  </r>
  <r>
    <x v="4712"/>
    <x v="0"/>
    <s v="Champions"/>
    <n v="16"/>
    <n v="12"/>
    <n v="14622.33"/>
    <n v="0"/>
    <n v="2413.4499999999998"/>
    <n v="2413.4499999999998"/>
    <m/>
    <x v="2"/>
    <n v="0"/>
    <n v="11.29"/>
    <x v="0"/>
    <x v="2"/>
  </r>
  <r>
    <x v="4713"/>
    <x v="0"/>
    <s v="Needs Attention"/>
    <n v="107"/>
    <n v="3"/>
    <n v="625.29999999999995"/>
    <n v="94.5"/>
    <n v="0"/>
    <n v="-94.5"/>
    <n v="-100"/>
    <x v="3"/>
    <n v="94.5"/>
    <n v="0"/>
    <x v="2"/>
    <x v="2"/>
  </r>
  <r>
    <x v="4714"/>
    <x v="0"/>
    <s v="Champions"/>
    <n v="17"/>
    <n v="10"/>
    <n v="1716.38"/>
    <n v="0"/>
    <n v="639.17999999999995"/>
    <n v="639.17999999999995"/>
    <m/>
    <x v="2"/>
    <n v="0"/>
    <n v="0.64"/>
    <x v="2"/>
    <x v="1"/>
  </r>
  <r>
    <x v="4715"/>
    <x v="0"/>
    <s v="Low Engagement"/>
    <n v="663"/>
    <n v="1"/>
    <n v="231.68"/>
    <n v="0"/>
    <n v="0"/>
    <n v="0"/>
    <m/>
    <x v="0"/>
    <n v="0"/>
    <n v="0"/>
    <x v="2"/>
    <x v="1"/>
  </r>
  <r>
    <x v="4716"/>
    <x v="0"/>
    <s v="High Value At Risk"/>
    <n v="417"/>
    <n v="6"/>
    <n v="1099.81"/>
    <n v="0"/>
    <n v="0"/>
    <n v="0"/>
    <m/>
    <x v="0"/>
    <n v="0"/>
    <n v="0"/>
    <x v="3"/>
    <x v="0"/>
  </r>
  <r>
    <x v="4717"/>
    <x v="0"/>
    <s v="High Value At Risk"/>
    <n v="276"/>
    <n v="7"/>
    <n v="4417.2700000000004"/>
    <n v="0"/>
    <n v="0"/>
    <n v="0"/>
    <m/>
    <x v="0"/>
    <n v="0"/>
    <n v="0"/>
    <x v="3"/>
    <x v="0"/>
  </r>
  <r>
    <x v="4718"/>
    <x v="0"/>
    <s v="Champions"/>
    <n v="16"/>
    <n v="25"/>
    <n v="19566.759999999998"/>
    <n v="2145.92"/>
    <n v="3798.95"/>
    <n v="1653.03"/>
    <n v="77.03"/>
    <x v="1"/>
    <n v="0"/>
    <n v="0.47"/>
    <x v="1"/>
    <x v="1"/>
  </r>
  <r>
    <x v="4719"/>
    <x v="0"/>
    <s v="Low Engagement"/>
    <n v="248"/>
    <n v="1"/>
    <n v="454.12"/>
    <n v="0"/>
    <n v="0"/>
    <n v="0"/>
    <m/>
    <x v="0"/>
    <n v="0"/>
    <n v="0"/>
    <x v="2"/>
    <x v="1"/>
  </r>
  <r>
    <x v="4720"/>
    <x v="0"/>
    <s v="High Value At Risk"/>
    <n v="419"/>
    <n v="4"/>
    <n v="727.58"/>
    <n v="0"/>
    <n v="0"/>
    <n v="0"/>
    <m/>
    <x v="0"/>
    <n v="0"/>
    <n v="0"/>
    <x v="3"/>
    <x v="0"/>
  </r>
  <r>
    <x v="4721"/>
    <x v="0"/>
    <s v="High Value At Risk"/>
    <n v="240"/>
    <n v="4"/>
    <n v="1275.25"/>
    <n v="0"/>
    <n v="0"/>
    <n v="0"/>
    <m/>
    <x v="0"/>
    <n v="0"/>
    <n v="0"/>
    <x v="3"/>
    <x v="0"/>
  </r>
  <r>
    <x v="4722"/>
    <x v="0"/>
    <s v="At Risk"/>
    <n v="418"/>
    <n v="2"/>
    <n v="880.97"/>
    <n v="0"/>
    <n v="0"/>
    <n v="0"/>
    <m/>
    <x v="0"/>
    <n v="0"/>
    <n v="0"/>
    <x v="2"/>
    <x v="2"/>
  </r>
  <r>
    <x v="4723"/>
    <x v="0"/>
    <s v="Potential Loyalists"/>
    <n v="2"/>
    <n v="2"/>
    <n v="984.57"/>
    <n v="0"/>
    <n v="984.57"/>
    <n v="984.57"/>
    <m/>
    <x v="2"/>
    <n v="0"/>
    <n v="0"/>
    <x v="2"/>
    <x v="1"/>
  </r>
  <r>
    <x v="4724"/>
    <x v="0"/>
    <s v="High Value At Risk"/>
    <n v="513"/>
    <n v="4"/>
    <n v="3120.91"/>
    <n v="0"/>
    <n v="0"/>
    <n v="0"/>
    <m/>
    <x v="0"/>
    <n v="0"/>
    <n v="3.41"/>
    <x v="3"/>
    <x v="0"/>
  </r>
  <r>
    <x v="4725"/>
    <x v="0"/>
    <s v="Loyal Customers"/>
    <n v="106"/>
    <n v="13"/>
    <n v="5852.64"/>
    <n v="185.9"/>
    <n v="0"/>
    <n v="-185.9"/>
    <n v="-100"/>
    <x v="3"/>
    <n v="185.9"/>
    <n v="1.1000000000000001"/>
    <x v="4"/>
    <x v="0"/>
  </r>
  <r>
    <x v="4726"/>
    <x v="0"/>
    <s v="Champions"/>
    <n v="23"/>
    <n v="9"/>
    <n v="3199.95"/>
    <n v="0"/>
    <n v="741.48"/>
    <n v="741.48"/>
    <m/>
    <x v="2"/>
    <n v="0"/>
    <n v="4.09"/>
    <x v="2"/>
    <x v="1"/>
  </r>
  <r>
    <x v="4727"/>
    <x v="0"/>
    <s v="Potential Loyalists"/>
    <n v="52"/>
    <n v="1"/>
    <n v="124.88"/>
    <n v="0"/>
    <n v="124.88"/>
    <n v="124.88"/>
    <m/>
    <x v="2"/>
    <n v="0"/>
    <n v="0"/>
    <x v="2"/>
    <x v="1"/>
  </r>
  <r>
    <x v="4728"/>
    <x v="0"/>
    <s v="Low Engagement"/>
    <n v="452"/>
    <n v="1"/>
    <n v="143.1"/>
    <n v="0"/>
    <n v="0"/>
    <n v="0"/>
    <m/>
    <x v="0"/>
    <n v="0"/>
    <n v="0"/>
    <x v="2"/>
    <x v="1"/>
  </r>
  <r>
    <x v="4729"/>
    <x v="0"/>
    <s v="High Value At Risk"/>
    <n v="377"/>
    <n v="6"/>
    <n v="1357.95"/>
    <n v="0"/>
    <n v="0"/>
    <n v="0"/>
    <m/>
    <x v="0"/>
    <n v="0"/>
    <n v="0"/>
    <x v="3"/>
    <x v="0"/>
  </r>
  <r>
    <x v="4730"/>
    <x v="0"/>
    <s v="Low Engagement"/>
    <n v="736"/>
    <n v="1"/>
    <n v="231.9"/>
    <n v="0"/>
    <n v="0"/>
    <n v="0"/>
    <m/>
    <x v="0"/>
    <n v="0"/>
    <n v="0"/>
    <x v="2"/>
    <x v="1"/>
  </r>
  <r>
    <x v="4731"/>
    <x v="0"/>
    <s v="High Value At Risk"/>
    <n v="195"/>
    <n v="4"/>
    <n v="2016.5"/>
    <n v="0"/>
    <n v="0"/>
    <n v="0"/>
    <m/>
    <x v="0"/>
    <n v="0"/>
    <n v="9.2200000000000006"/>
    <x v="3"/>
    <x v="0"/>
  </r>
  <r>
    <x v="4732"/>
    <x v="0"/>
    <s v="Potential Loyalists"/>
    <n v="25"/>
    <n v="1"/>
    <n v="213.78"/>
    <n v="0"/>
    <n v="213.78"/>
    <n v="213.78"/>
    <m/>
    <x v="2"/>
    <n v="0"/>
    <n v="0"/>
    <x v="2"/>
    <x v="1"/>
  </r>
  <r>
    <x v="4733"/>
    <x v="0"/>
    <s v="Needs Attention"/>
    <n v="76"/>
    <n v="1"/>
    <n v="329.34"/>
    <n v="0"/>
    <n v="329.34"/>
    <n v="329.34"/>
    <m/>
    <x v="2"/>
    <n v="0"/>
    <n v="0"/>
    <x v="2"/>
    <x v="2"/>
  </r>
  <r>
    <x v="4734"/>
    <x v="0"/>
    <s v="Loyal Customers"/>
    <n v="18"/>
    <n v="7"/>
    <n v="892.46"/>
    <n v="143.30000000000001"/>
    <n v="108.4"/>
    <n v="-34.9"/>
    <n v="-24.35"/>
    <x v="5"/>
    <n v="34.9"/>
    <n v="0"/>
    <x v="5"/>
    <x v="0"/>
  </r>
  <r>
    <x v="4735"/>
    <x v="0"/>
    <s v="Low Engagement"/>
    <n v="492"/>
    <n v="1"/>
    <n v="591.87"/>
    <n v="0"/>
    <n v="0"/>
    <n v="0"/>
    <m/>
    <x v="0"/>
    <n v="0"/>
    <n v="3.35"/>
    <x v="2"/>
    <x v="1"/>
  </r>
  <r>
    <x v="4736"/>
    <x v="0"/>
    <s v="Champions"/>
    <n v="8"/>
    <n v="19"/>
    <n v="5151.8999999999996"/>
    <n v="161.46"/>
    <n v="157.54"/>
    <n v="-3.92"/>
    <n v="-2.4300000000000002"/>
    <x v="4"/>
    <n v="3.92"/>
    <n v="0.24"/>
    <x v="2"/>
    <x v="1"/>
  </r>
  <r>
    <x v="4737"/>
    <x v="0"/>
    <s v="Champions"/>
    <n v="33"/>
    <n v="5"/>
    <n v="1980"/>
    <n v="0"/>
    <n v="568.41999999999996"/>
    <n v="568.41999999999996"/>
    <m/>
    <x v="2"/>
    <n v="0"/>
    <n v="0.89"/>
    <x v="2"/>
    <x v="1"/>
  </r>
  <r>
    <x v="4738"/>
    <x v="0"/>
    <s v="Champions"/>
    <n v="22"/>
    <n v="5"/>
    <n v="2099.59"/>
    <n v="528.45000000000005"/>
    <n v="1010.43"/>
    <n v="481.98"/>
    <n v="91.21"/>
    <x v="1"/>
    <n v="0"/>
    <n v="0.2"/>
    <x v="1"/>
    <x v="1"/>
  </r>
  <r>
    <x v="4739"/>
    <x v="0"/>
    <s v="Champions"/>
    <n v="32"/>
    <n v="17"/>
    <n v="10209.16"/>
    <n v="1796.11"/>
    <n v="516.85"/>
    <n v="-1279.26"/>
    <n v="-71.22"/>
    <x v="5"/>
    <n v="1279.26"/>
    <n v="0.08"/>
    <x v="5"/>
    <x v="0"/>
  </r>
  <r>
    <x v="4740"/>
    <x v="0"/>
    <s v="Low Engagement"/>
    <n v="445"/>
    <n v="1"/>
    <n v="856.01"/>
    <n v="0"/>
    <n v="0"/>
    <n v="0"/>
    <m/>
    <x v="0"/>
    <n v="0"/>
    <n v="0"/>
    <x v="2"/>
    <x v="1"/>
  </r>
  <r>
    <x v="4741"/>
    <x v="0"/>
    <s v="Champions"/>
    <n v="29"/>
    <n v="10"/>
    <n v="1715.46"/>
    <n v="298.38"/>
    <n v="251.8"/>
    <n v="-46.58"/>
    <n v="-15.61"/>
    <x v="4"/>
    <n v="46.58"/>
    <n v="0.48"/>
    <x v="2"/>
    <x v="1"/>
  </r>
  <r>
    <x v="4742"/>
    <x v="0"/>
    <s v="Potential Loyalists"/>
    <n v="22"/>
    <n v="4"/>
    <n v="699.78"/>
    <n v="0"/>
    <n v="293.10000000000002"/>
    <n v="293.10000000000002"/>
    <m/>
    <x v="2"/>
    <n v="0"/>
    <n v="0"/>
    <x v="2"/>
    <x v="1"/>
  </r>
  <r>
    <x v="4743"/>
    <x v="0"/>
    <s v="Champions"/>
    <n v="33"/>
    <n v="7"/>
    <n v="2467.35"/>
    <n v="327.2"/>
    <n v="1196.93"/>
    <n v="869.73"/>
    <n v="265.81"/>
    <x v="1"/>
    <n v="0"/>
    <n v="0.04"/>
    <x v="1"/>
    <x v="1"/>
  </r>
  <r>
    <x v="4744"/>
    <x v="0"/>
    <s v="High Value At Risk"/>
    <n v="285"/>
    <n v="6"/>
    <n v="1794.32"/>
    <n v="0"/>
    <n v="0"/>
    <n v="0"/>
    <m/>
    <x v="0"/>
    <n v="0"/>
    <n v="0.6"/>
    <x v="3"/>
    <x v="0"/>
  </r>
  <r>
    <x v="4745"/>
    <x v="0"/>
    <s v="Potential Loyalists"/>
    <n v="39"/>
    <n v="2"/>
    <n v="206.34"/>
    <n v="0"/>
    <n v="78.75"/>
    <n v="78.75"/>
    <m/>
    <x v="2"/>
    <n v="0"/>
    <n v="8.17"/>
    <x v="2"/>
    <x v="1"/>
  </r>
  <r>
    <x v="4746"/>
    <x v="0"/>
    <s v="At Risk"/>
    <n v="380"/>
    <n v="3"/>
    <n v="867.11"/>
    <n v="0"/>
    <n v="0"/>
    <n v="0"/>
    <m/>
    <x v="0"/>
    <n v="0"/>
    <n v="0"/>
    <x v="2"/>
    <x v="2"/>
  </r>
  <r>
    <x v="4747"/>
    <x v="0"/>
    <s v="Low Engagement"/>
    <n v="499"/>
    <n v="1"/>
    <n v="400.2"/>
    <n v="0"/>
    <n v="0"/>
    <n v="0"/>
    <m/>
    <x v="0"/>
    <n v="0"/>
    <n v="0"/>
    <x v="2"/>
    <x v="1"/>
  </r>
  <r>
    <x v="4748"/>
    <x v="0"/>
    <s v="Potential Loyalists"/>
    <n v="58"/>
    <n v="3"/>
    <n v="1156.73"/>
    <n v="0"/>
    <n v="527.1"/>
    <n v="527.1"/>
    <m/>
    <x v="2"/>
    <n v="0"/>
    <n v="2.3199999999999998"/>
    <x v="2"/>
    <x v="1"/>
  </r>
  <r>
    <x v="4749"/>
    <x v="0"/>
    <s v="Needs Attention"/>
    <n v="375"/>
    <n v="2"/>
    <n v="178.68"/>
    <n v="0"/>
    <n v="0"/>
    <n v="0"/>
    <m/>
    <x v="0"/>
    <n v="0"/>
    <n v="33.409999999999997"/>
    <x v="0"/>
    <x v="2"/>
  </r>
  <r>
    <x v="4750"/>
    <x v="0"/>
    <s v="Needs Attention"/>
    <n v="290"/>
    <n v="2"/>
    <n v="384.59"/>
    <n v="0"/>
    <n v="0"/>
    <n v="0"/>
    <m/>
    <x v="0"/>
    <n v="0"/>
    <n v="0"/>
    <x v="2"/>
    <x v="2"/>
  </r>
  <r>
    <x v="4751"/>
    <x v="0"/>
    <s v="Needs Attention"/>
    <n v="79"/>
    <n v="3"/>
    <n v="956.57"/>
    <n v="0"/>
    <n v="317.76"/>
    <n v="317.76"/>
    <m/>
    <x v="2"/>
    <n v="0"/>
    <n v="4.29"/>
    <x v="2"/>
    <x v="2"/>
  </r>
  <r>
    <x v="4752"/>
    <x v="0"/>
    <s v="Champions"/>
    <n v="6"/>
    <n v="8"/>
    <n v="3766.6"/>
    <n v="961.26"/>
    <n v="2805.34"/>
    <n v="1844.08"/>
    <n v="191.84"/>
    <x v="1"/>
    <n v="0"/>
    <n v="0.28999999999999998"/>
    <x v="1"/>
    <x v="1"/>
  </r>
  <r>
    <x v="4753"/>
    <x v="0"/>
    <s v="Low Engagement"/>
    <n v="218"/>
    <n v="1"/>
    <n v="59.9"/>
    <n v="0"/>
    <n v="0"/>
    <n v="0"/>
    <m/>
    <x v="0"/>
    <n v="0"/>
    <n v="0"/>
    <x v="2"/>
    <x v="1"/>
  </r>
  <r>
    <x v="4754"/>
    <x v="0"/>
    <s v="Potential Loyalists"/>
    <n v="45"/>
    <n v="4"/>
    <n v="1443.69"/>
    <n v="310.93"/>
    <n v="311.06"/>
    <n v="0.13"/>
    <n v="0.04"/>
    <x v="4"/>
    <n v="0"/>
    <n v="0.88"/>
    <x v="2"/>
    <x v="1"/>
  </r>
  <r>
    <x v="4755"/>
    <x v="0"/>
    <s v="At Risk"/>
    <n v="202"/>
    <n v="3"/>
    <n v="902.32"/>
    <n v="0"/>
    <n v="0"/>
    <n v="0"/>
    <m/>
    <x v="0"/>
    <n v="0"/>
    <n v="0"/>
    <x v="2"/>
    <x v="2"/>
  </r>
  <r>
    <x v="4756"/>
    <x v="0"/>
    <s v="Low Engagement"/>
    <n v="506"/>
    <n v="1"/>
    <n v="119.5"/>
    <n v="0"/>
    <n v="0"/>
    <n v="0"/>
    <m/>
    <x v="0"/>
    <n v="0"/>
    <n v="0"/>
    <x v="2"/>
    <x v="1"/>
  </r>
  <r>
    <x v="4757"/>
    <x v="0"/>
    <s v="Low Engagement"/>
    <n v="732"/>
    <n v="1"/>
    <n v="432.96"/>
    <n v="0"/>
    <n v="0"/>
    <n v="0"/>
    <m/>
    <x v="0"/>
    <n v="0"/>
    <n v="0"/>
    <x v="2"/>
    <x v="1"/>
  </r>
  <r>
    <x v="4758"/>
    <x v="0"/>
    <s v="Loyal Customers"/>
    <n v="179"/>
    <n v="6"/>
    <n v="1507.26"/>
    <n v="223.48"/>
    <n v="0"/>
    <n v="-223.48"/>
    <n v="-100"/>
    <x v="3"/>
    <n v="223.48"/>
    <n v="0"/>
    <x v="4"/>
    <x v="0"/>
  </r>
  <r>
    <x v="4759"/>
    <x v="0"/>
    <s v="Champions"/>
    <n v="57"/>
    <n v="11"/>
    <n v="2236.77"/>
    <n v="0"/>
    <n v="231.17"/>
    <n v="231.17"/>
    <m/>
    <x v="2"/>
    <n v="0"/>
    <n v="0.92"/>
    <x v="2"/>
    <x v="1"/>
  </r>
  <r>
    <x v="4760"/>
    <x v="0"/>
    <s v="Potential Loyalists"/>
    <n v="58"/>
    <n v="3"/>
    <n v="309.85000000000002"/>
    <n v="0"/>
    <n v="84.4"/>
    <n v="84.4"/>
    <m/>
    <x v="2"/>
    <n v="0"/>
    <n v="0"/>
    <x v="2"/>
    <x v="1"/>
  </r>
  <r>
    <x v="4761"/>
    <x v="0"/>
    <s v="At Risk"/>
    <n v="423"/>
    <n v="2"/>
    <n v="321.3"/>
    <n v="0"/>
    <n v="0"/>
    <n v="0"/>
    <m/>
    <x v="0"/>
    <n v="0"/>
    <n v="0"/>
    <x v="2"/>
    <x v="2"/>
  </r>
  <r>
    <x v="4762"/>
    <x v="0"/>
    <s v="Champions"/>
    <n v="8"/>
    <n v="6"/>
    <n v="3347.31"/>
    <n v="329.67"/>
    <n v="3017.64"/>
    <n v="2687.97"/>
    <n v="815.35"/>
    <x v="1"/>
    <n v="0"/>
    <n v="1.8"/>
    <x v="1"/>
    <x v="1"/>
  </r>
  <r>
    <x v="4763"/>
    <x v="0"/>
    <s v="At Risk"/>
    <n v="570"/>
    <n v="2"/>
    <n v="198.41"/>
    <n v="0"/>
    <n v="0"/>
    <n v="0"/>
    <m/>
    <x v="0"/>
    <n v="0"/>
    <n v="0"/>
    <x v="2"/>
    <x v="2"/>
  </r>
  <r>
    <x v="4764"/>
    <x v="0"/>
    <s v="At Risk"/>
    <n v="592"/>
    <n v="3"/>
    <n v="229.46"/>
    <n v="0"/>
    <n v="0"/>
    <n v="0"/>
    <m/>
    <x v="0"/>
    <n v="0"/>
    <n v="0"/>
    <x v="2"/>
    <x v="2"/>
  </r>
  <r>
    <x v="4765"/>
    <x v="0"/>
    <s v="Potential Loyalists"/>
    <n v="47"/>
    <n v="2"/>
    <n v="144"/>
    <n v="0"/>
    <n v="144"/>
    <n v="144"/>
    <m/>
    <x v="2"/>
    <n v="0"/>
    <n v="0"/>
    <x v="2"/>
    <x v="1"/>
  </r>
  <r>
    <x v="4766"/>
    <x v="0"/>
    <s v="Needs Attention"/>
    <n v="227"/>
    <n v="2"/>
    <n v="467.71"/>
    <n v="0"/>
    <n v="0"/>
    <n v="0"/>
    <m/>
    <x v="0"/>
    <n v="0"/>
    <n v="0"/>
    <x v="2"/>
    <x v="2"/>
  </r>
  <r>
    <x v="4767"/>
    <x v="0"/>
    <s v="Champions"/>
    <n v="12"/>
    <n v="13"/>
    <n v="4592.93"/>
    <n v="390.65"/>
    <n v="659.14"/>
    <n v="268.49"/>
    <n v="68.73"/>
    <x v="1"/>
    <n v="0"/>
    <n v="5.03"/>
    <x v="1"/>
    <x v="1"/>
  </r>
  <r>
    <x v="4768"/>
    <x v="0"/>
    <s v="Loyal Customers"/>
    <n v="107"/>
    <n v="5"/>
    <n v="953.63"/>
    <n v="157.18"/>
    <n v="0"/>
    <n v="-157.18"/>
    <n v="-100"/>
    <x v="3"/>
    <n v="157.18"/>
    <n v="0"/>
    <x v="2"/>
    <x v="1"/>
  </r>
  <r>
    <x v="4769"/>
    <x v="0"/>
    <s v="Champions"/>
    <n v="59"/>
    <n v="7"/>
    <n v="1724.73"/>
    <n v="0"/>
    <n v="249.74"/>
    <n v="249.74"/>
    <m/>
    <x v="2"/>
    <n v="0"/>
    <n v="11.31"/>
    <x v="0"/>
    <x v="2"/>
  </r>
  <r>
    <x v="4770"/>
    <x v="0"/>
    <s v="Champions"/>
    <n v="29"/>
    <n v="15"/>
    <n v="4310.34"/>
    <n v="385.81"/>
    <n v="532.16999999999996"/>
    <n v="146.36000000000001"/>
    <n v="37.94"/>
    <x v="1"/>
    <n v="0"/>
    <n v="0.59"/>
    <x v="1"/>
    <x v="1"/>
  </r>
  <r>
    <x v="4771"/>
    <x v="0"/>
    <s v="Low Engagement"/>
    <n v="537"/>
    <n v="1"/>
    <n v="75.28"/>
    <n v="0"/>
    <n v="0"/>
    <n v="0"/>
    <m/>
    <x v="0"/>
    <n v="0"/>
    <n v="0"/>
    <x v="2"/>
    <x v="1"/>
  </r>
  <r>
    <x v="4772"/>
    <x v="0"/>
    <s v="Champions"/>
    <n v="36"/>
    <n v="9"/>
    <n v="2310.04"/>
    <n v="448.56"/>
    <n v="1250.74"/>
    <n v="802.18"/>
    <n v="178.83"/>
    <x v="1"/>
    <n v="0"/>
    <n v="2.4"/>
    <x v="1"/>
    <x v="1"/>
  </r>
  <r>
    <x v="4773"/>
    <x v="0"/>
    <s v="Needs Attention"/>
    <n v="361"/>
    <n v="2"/>
    <n v="776.66"/>
    <n v="0"/>
    <n v="0"/>
    <n v="0"/>
    <m/>
    <x v="0"/>
    <n v="0"/>
    <n v="0"/>
    <x v="2"/>
    <x v="2"/>
  </r>
  <r>
    <x v="4774"/>
    <x v="0"/>
    <s v="Low Engagement"/>
    <n v="656"/>
    <n v="1"/>
    <n v="562.98"/>
    <n v="0"/>
    <n v="0"/>
    <n v="0"/>
    <m/>
    <x v="0"/>
    <n v="0"/>
    <n v="0"/>
    <x v="2"/>
    <x v="1"/>
  </r>
  <r>
    <x v="4775"/>
    <x v="0"/>
    <s v="Low Engagement"/>
    <n v="428"/>
    <n v="1"/>
    <n v="327.75"/>
    <n v="0"/>
    <n v="0"/>
    <n v="0"/>
    <m/>
    <x v="0"/>
    <n v="0"/>
    <n v="0"/>
    <x v="2"/>
    <x v="1"/>
  </r>
  <r>
    <x v="4776"/>
    <x v="0"/>
    <s v="Potential Loyalists"/>
    <n v="30"/>
    <n v="1"/>
    <n v="1013.01"/>
    <n v="0"/>
    <n v="1013.01"/>
    <n v="1013.01"/>
    <m/>
    <x v="2"/>
    <n v="0"/>
    <n v="0"/>
    <x v="2"/>
    <x v="1"/>
  </r>
  <r>
    <x v="4777"/>
    <x v="0"/>
    <s v="Potential Loyalists"/>
    <n v="24"/>
    <n v="3"/>
    <n v="692.22"/>
    <n v="0"/>
    <n v="170.56"/>
    <n v="170.56"/>
    <m/>
    <x v="2"/>
    <n v="0"/>
    <n v="0"/>
    <x v="2"/>
    <x v="1"/>
  </r>
  <r>
    <x v="4778"/>
    <x v="0"/>
    <s v="Low Engagement"/>
    <n v="583"/>
    <n v="1"/>
    <n v="135.04"/>
    <n v="0"/>
    <n v="0"/>
    <n v="0"/>
    <m/>
    <x v="0"/>
    <n v="0"/>
    <n v="0"/>
    <x v="2"/>
    <x v="1"/>
  </r>
  <r>
    <x v="4779"/>
    <x v="0"/>
    <s v="High Value At Risk"/>
    <n v="388"/>
    <n v="4"/>
    <n v="356.71"/>
    <n v="0"/>
    <n v="0"/>
    <n v="0"/>
    <m/>
    <x v="0"/>
    <n v="0"/>
    <n v="0"/>
    <x v="3"/>
    <x v="0"/>
  </r>
  <r>
    <x v="4780"/>
    <x v="0"/>
    <s v="Potential Loyalists"/>
    <n v="54"/>
    <n v="4"/>
    <n v="1132.5999999999999"/>
    <n v="0"/>
    <n v="289.77999999999997"/>
    <n v="289.77999999999997"/>
    <m/>
    <x v="2"/>
    <n v="0"/>
    <n v="1.38"/>
    <x v="2"/>
    <x v="1"/>
  </r>
  <r>
    <x v="4781"/>
    <x v="0"/>
    <s v="Low Engagement"/>
    <n v="421"/>
    <n v="1"/>
    <n v="160.65"/>
    <n v="0"/>
    <n v="0"/>
    <n v="0"/>
    <m/>
    <x v="0"/>
    <n v="0"/>
    <n v="0"/>
    <x v="2"/>
    <x v="1"/>
  </r>
  <r>
    <x v="4782"/>
    <x v="0"/>
    <s v="Champions"/>
    <n v="36"/>
    <n v="10"/>
    <n v="5564.09"/>
    <n v="0"/>
    <n v="3560.08"/>
    <n v="3560.08"/>
    <m/>
    <x v="2"/>
    <n v="0"/>
    <n v="0"/>
    <x v="2"/>
    <x v="1"/>
  </r>
  <r>
    <x v="4783"/>
    <x v="0"/>
    <s v="Loyal Customers"/>
    <n v="176"/>
    <n v="9"/>
    <n v="5504.69"/>
    <n v="314.39999999999998"/>
    <n v="0"/>
    <n v="-314.39999999999998"/>
    <n v="-100"/>
    <x v="3"/>
    <n v="314.39999999999998"/>
    <n v="4.38"/>
    <x v="4"/>
    <x v="0"/>
  </r>
  <r>
    <x v="4784"/>
    <x v="0"/>
    <s v="Potential Loyalists"/>
    <n v="54"/>
    <n v="3"/>
    <n v="999.35"/>
    <n v="0"/>
    <n v="384.08"/>
    <n v="384.08"/>
    <m/>
    <x v="2"/>
    <n v="0"/>
    <n v="0"/>
    <x v="2"/>
    <x v="1"/>
  </r>
  <r>
    <x v="4785"/>
    <x v="0"/>
    <s v="Potential Loyalists"/>
    <n v="54"/>
    <n v="1"/>
    <n v="204.24"/>
    <n v="0"/>
    <n v="204.24"/>
    <n v="204.24"/>
    <m/>
    <x v="2"/>
    <n v="0"/>
    <n v="0"/>
    <x v="2"/>
    <x v="1"/>
  </r>
  <r>
    <x v="4786"/>
    <x v="0"/>
    <s v="Low Engagement"/>
    <n v="653"/>
    <n v="1"/>
    <n v="291.77"/>
    <n v="0"/>
    <n v="0"/>
    <n v="0"/>
    <m/>
    <x v="0"/>
    <n v="0"/>
    <n v="0"/>
    <x v="2"/>
    <x v="1"/>
  </r>
  <r>
    <x v="4787"/>
    <x v="0"/>
    <s v="Low Engagement"/>
    <n v="396"/>
    <n v="1"/>
    <n v="111.15"/>
    <n v="0"/>
    <n v="0"/>
    <n v="0"/>
    <m/>
    <x v="0"/>
    <n v="0"/>
    <n v="0"/>
    <x v="2"/>
    <x v="1"/>
  </r>
  <r>
    <x v="4788"/>
    <x v="0"/>
    <s v="At Risk"/>
    <n v="650"/>
    <n v="3"/>
    <n v="595.70000000000005"/>
    <n v="0"/>
    <n v="0"/>
    <n v="0"/>
    <m/>
    <x v="0"/>
    <n v="0"/>
    <n v="0"/>
    <x v="2"/>
    <x v="2"/>
  </r>
  <r>
    <x v="4789"/>
    <x v="0"/>
    <s v="Low Engagement"/>
    <n v="393"/>
    <n v="1"/>
    <n v="251.72"/>
    <n v="0"/>
    <n v="0"/>
    <n v="0"/>
    <m/>
    <x v="0"/>
    <n v="0"/>
    <n v="0"/>
    <x v="2"/>
    <x v="1"/>
  </r>
  <r>
    <x v="4790"/>
    <x v="0"/>
    <s v="Champions"/>
    <n v="27"/>
    <n v="13"/>
    <n v="3773.35"/>
    <n v="0"/>
    <n v="852.33"/>
    <n v="852.33"/>
    <m/>
    <x v="2"/>
    <n v="0"/>
    <n v="1.18"/>
    <x v="2"/>
    <x v="1"/>
  </r>
  <r>
    <x v="4791"/>
    <x v="0"/>
    <s v="At Risk"/>
    <n v="254"/>
    <n v="3"/>
    <n v="794.41"/>
    <n v="0"/>
    <n v="0"/>
    <n v="0"/>
    <m/>
    <x v="0"/>
    <n v="0"/>
    <n v="0"/>
    <x v="2"/>
    <x v="2"/>
  </r>
  <r>
    <x v="4792"/>
    <x v="0"/>
    <s v="Champions"/>
    <n v="41"/>
    <n v="13"/>
    <n v="4869.3999999999996"/>
    <n v="843.06"/>
    <n v="1001.22"/>
    <n v="158.16"/>
    <n v="18.760000000000002"/>
    <x v="4"/>
    <n v="0"/>
    <n v="2.12"/>
    <x v="2"/>
    <x v="1"/>
  </r>
  <r>
    <x v="4793"/>
    <x v="0"/>
    <s v="Loyal Customers"/>
    <n v="61"/>
    <n v="6"/>
    <n v="1059.1199999999999"/>
    <n v="0"/>
    <n v="447.15"/>
    <n v="447.15"/>
    <m/>
    <x v="2"/>
    <n v="0"/>
    <n v="8.0299999999999994"/>
    <x v="2"/>
    <x v="1"/>
  </r>
  <r>
    <x v="4794"/>
    <x v="0"/>
    <s v="Low Engagement"/>
    <n v="465"/>
    <n v="1"/>
    <n v="186.15"/>
    <n v="0"/>
    <n v="0"/>
    <n v="0"/>
    <m/>
    <x v="0"/>
    <n v="0"/>
    <n v="0"/>
    <x v="2"/>
    <x v="1"/>
  </r>
  <r>
    <x v="4795"/>
    <x v="0"/>
    <s v="Low Engagement"/>
    <n v="555"/>
    <n v="1"/>
    <n v="63.6"/>
    <n v="0"/>
    <n v="0"/>
    <n v="0"/>
    <m/>
    <x v="0"/>
    <n v="0"/>
    <n v="0"/>
    <x v="2"/>
    <x v="1"/>
  </r>
  <r>
    <x v="4796"/>
    <x v="0"/>
    <s v="Needs Attention"/>
    <n v="235"/>
    <n v="2"/>
    <n v="210.1"/>
    <n v="0"/>
    <n v="0"/>
    <n v="0"/>
    <m/>
    <x v="0"/>
    <n v="0"/>
    <n v="0"/>
    <x v="2"/>
    <x v="2"/>
  </r>
  <r>
    <x v="4797"/>
    <x v="0"/>
    <s v="Champions"/>
    <n v="5"/>
    <n v="18"/>
    <n v="3889.39"/>
    <n v="0"/>
    <n v="1008.39"/>
    <n v="1008.39"/>
    <m/>
    <x v="2"/>
    <n v="0"/>
    <n v="0"/>
    <x v="2"/>
    <x v="1"/>
  </r>
  <r>
    <x v="4798"/>
    <x v="0"/>
    <s v="Potential Loyalists"/>
    <n v="32"/>
    <n v="2"/>
    <n v="259.13"/>
    <n v="0"/>
    <n v="114.23"/>
    <n v="114.23"/>
    <m/>
    <x v="2"/>
    <n v="0"/>
    <n v="0"/>
    <x v="2"/>
    <x v="1"/>
  </r>
  <r>
    <x v="4799"/>
    <x v="0"/>
    <s v="Champions"/>
    <n v="25"/>
    <n v="21"/>
    <n v="4451.41"/>
    <n v="825.25"/>
    <n v="899.47"/>
    <n v="74.22"/>
    <n v="8.99"/>
    <x v="4"/>
    <n v="0"/>
    <n v="0"/>
    <x v="2"/>
    <x v="1"/>
  </r>
  <r>
    <x v="4800"/>
    <x v="0"/>
    <s v="Loyal Customers"/>
    <n v="8"/>
    <n v="5"/>
    <n v="976.62"/>
    <n v="0"/>
    <n v="334.48"/>
    <n v="334.48"/>
    <m/>
    <x v="2"/>
    <n v="0"/>
    <n v="0"/>
    <x v="2"/>
    <x v="1"/>
  </r>
  <r>
    <x v="4801"/>
    <x v="0"/>
    <s v="Loyal Customers"/>
    <n v="66"/>
    <n v="6"/>
    <n v="1563.61"/>
    <n v="0"/>
    <n v="328.65"/>
    <n v="328.65"/>
    <m/>
    <x v="2"/>
    <n v="0"/>
    <n v="0"/>
    <x v="2"/>
    <x v="1"/>
  </r>
  <r>
    <x v="4802"/>
    <x v="0"/>
    <s v="At Risk"/>
    <n v="311"/>
    <n v="3"/>
    <n v="523.04"/>
    <n v="0"/>
    <n v="0"/>
    <n v="0"/>
    <m/>
    <x v="0"/>
    <n v="0"/>
    <n v="0"/>
    <x v="2"/>
    <x v="2"/>
  </r>
  <r>
    <x v="4803"/>
    <x v="0"/>
    <s v="Low Engagement"/>
    <n v="502"/>
    <n v="1"/>
    <n v="100.86"/>
    <n v="0"/>
    <n v="0"/>
    <n v="0"/>
    <m/>
    <x v="0"/>
    <n v="0"/>
    <n v="0"/>
    <x v="2"/>
    <x v="1"/>
  </r>
  <r>
    <x v="4804"/>
    <x v="0"/>
    <s v="Low Engagement"/>
    <n v="582"/>
    <n v="1"/>
    <n v="131.15"/>
    <n v="0"/>
    <n v="0"/>
    <n v="0"/>
    <m/>
    <x v="0"/>
    <n v="0"/>
    <n v="0"/>
    <x v="2"/>
    <x v="1"/>
  </r>
  <r>
    <x v="4805"/>
    <x v="0"/>
    <s v="At Risk"/>
    <n v="309"/>
    <n v="3"/>
    <n v="895.47"/>
    <n v="0"/>
    <n v="0"/>
    <n v="0"/>
    <m/>
    <x v="0"/>
    <n v="0"/>
    <n v="0"/>
    <x v="2"/>
    <x v="2"/>
  </r>
  <r>
    <x v="4806"/>
    <x v="0"/>
    <s v="Champions"/>
    <n v="19"/>
    <n v="12"/>
    <n v="1878.93"/>
    <n v="107.6"/>
    <n v="465.57"/>
    <n v="357.97"/>
    <n v="332.69"/>
    <x v="1"/>
    <n v="0"/>
    <n v="0"/>
    <x v="1"/>
    <x v="1"/>
  </r>
  <r>
    <x v="4807"/>
    <x v="0"/>
    <s v="Champions"/>
    <n v="16"/>
    <n v="13"/>
    <n v="2820.03"/>
    <n v="0"/>
    <n v="1218.51"/>
    <n v="1218.51"/>
    <m/>
    <x v="2"/>
    <n v="0"/>
    <n v="0"/>
    <x v="2"/>
    <x v="1"/>
  </r>
  <r>
    <x v="4808"/>
    <x v="0"/>
    <s v="Needs Attention"/>
    <n v="97"/>
    <n v="2"/>
    <n v="318.76"/>
    <n v="318.76"/>
    <n v="0"/>
    <n v="-318.76"/>
    <n v="-100"/>
    <x v="3"/>
    <n v="318.76"/>
    <n v="0"/>
    <x v="2"/>
    <x v="2"/>
  </r>
  <r>
    <x v="4809"/>
    <x v="0"/>
    <s v="High Value At Risk"/>
    <n v="265"/>
    <n v="18"/>
    <n v="9388.49"/>
    <n v="0"/>
    <n v="0"/>
    <n v="0"/>
    <m/>
    <x v="0"/>
    <n v="0"/>
    <n v="2.44"/>
    <x v="3"/>
    <x v="0"/>
  </r>
  <r>
    <x v="4810"/>
    <x v="0"/>
    <s v="Champions"/>
    <n v="13"/>
    <n v="25"/>
    <n v="7064.8"/>
    <n v="201.07"/>
    <n v="1218.9000000000001"/>
    <n v="1017.83"/>
    <n v="506.21"/>
    <x v="1"/>
    <n v="0"/>
    <n v="1.5"/>
    <x v="1"/>
    <x v="1"/>
  </r>
  <r>
    <x v="4811"/>
    <x v="0"/>
    <s v="Potential Loyalists"/>
    <n v="3"/>
    <n v="2"/>
    <n v="417.77"/>
    <n v="0"/>
    <n v="417.77"/>
    <n v="417.77"/>
    <m/>
    <x v="2"/>
    <n v="0"/>
    <n v="0"/>
    <x v="2"/>
    <x v="1"/>
  </r>
  <r>
    <x v="4812"/>
    <x v="0"/>
    <s v="Potential Loyalists"/>
    <n v="36"/>
    <n v="3"/>
    <n v="560.86"/>
    <n v="0"/>
    <n v="190.88"/>
    <n v="190.88"/>
    <m/>
    <x v="2"/>
    <n v="0"/>
    <n v="0"/>
    <x v="2"/>
    <x v="1"/>
  </r>
  <r>
    <x v="4813"/>
    <x v="0"/>
    <s v="Low Engagement"/>
    <n v="183"/>
    <n v="1"/>
    <n v="149.88999999999999"/>
    <n v="0"/>
    <n v="0"/>
    <n v="0"/>
    <m/>
    <x v="0"/>
    <n v="0"/>
    <n v="0"/>
    <x v="2"/>
    <x v="1"/>
  </r>
  <r>
    <x v="4814"/>
    <x v="0"/>
    <s v="Champions"/>
    <n v="26"/>
    <n v="8"/>
    <n v="1562.98"/>
    <n v="0"/>
    <n v="208.16"/>
    <n v="208.16"/>
    <m/>
    <x v="2"/>
    <n v="0"/>
    <n v="0"/>
    <x v="2"/>
    <x v="1"/>
  </r>
  <r>
    <x v="4815"/>
    <x v="0"/>
    <s v="Champions"/>
    <n v="13"/>
    <n v="12"/>
    <n v="1929.26"/>
    <n v="133.91"/>
    <n v="218.4"/>
    <n v="84.49"/>
    <n v="63.09"/>
    <x v="1"/>
    <n v="0"/>
    <n v="0"/>
    <x v="1"/>
    <x v="1"/>
  </r>
  <r>
    <x v="4816"/>
    <x v="0"/>
    <s v="Potential Loyalists"/>
    <n v="12"/>
    <n v="4"/>
    <n v="994.13"/>
    <n v="0"/>
    <n v="314.69"/>
    <n v="314.69"/>
    <m/>
    <x v="2"/>
    <n v="0"/>
    <n v="0"/>
    <x v="2"/>
    <x v="1"/>
  </r>
  <r>
    <x v="4817"/>
    <x v="0"/>
    <s v="Champions"/>
    <n v="3"/>
    <n v="32"/>
    <n v="7331.17"/>
    <n v="411.73"/>
    <n v="1775.53"/>
    <n v="1363.8"/>
    <n v="331.24"/>
    <x v="1"/>
    <n v="0"/>
    <n v="0"/>
    <x v="1"/>
    <x v="1"/>
  </r>
  <r>
    <x v="4818"/>
    <x v="0"/>
    <s v="High Value At Risk"/>
    <n v="313"/>
    <n v="4"/>
    <n v="1189.45"/>
    <n v="0"/>
    <n v="0"/>
    <n v="0"/>
    <m/>
    <x v="0"/>
    <n v="0"/>
    <n v="1.29"/>
    <x v="3"/>
    <x v="0"/>
  </r>
  <r>
    <x v="4819"/>
    <x v="0"/>
    <s v="Low Engagement"/>
    <n v="597"/>
    <n v="1"/>
    <n v="130.6"/>
    <n v="0"/>
    <n v="0"/>
    <n v="0"/>
    <m/>
    <x v="0"/>
    <n v="0"/>
    <n v="0"/>
    <x v="2"/>
    <x v="1"/>
  </r>
  <r>
    <x v="4820"/>
    <x v="0"/>
    <s v="High Value At Risk"/>
    <n v="386"/>
    <n v="12"/>
    <n v="2736.64"/>
    <n v="0"/>
    <n v="0"/>
    <n v="0"/>
    <m/>
    <x v="0"/>
    <n v="0"/>
    <n v="0"/>
    <x v="3"/>
    <x v="0"/>
  </r>
  <r>
    <x v="4821"/>
    <x v="0"/>
    <s v="Loyal Customers"/>
    <n v="109"/>
    <n v="5"/>
    <n v="2889.28"/>
    <n v="425.6"/>
    <n v="0"/>
    <n v="-425.6"/>
    <n v="-100"/>
    <x v="3"/>
    <n v="425.6"/>
    <n v="0"/>
    <x v="4"/>
    <x v="0"/>
  </r>
  <r>
    <x v="4822"/>
    <x v="0"/>
    <s v="Champions"/>
    <n v="2"/>
    <n v="69"/>
    <n v="20184.68"/>
    <n v="1547.46"/>
    <n v="4207.6899999999996"/>
    <n v="2660.23"/>
    <n v="171.91"/>
    <x v="1"/>
    <n v="0"/>
    <n v="0.89"/>
    <x v="1"/>
    <x v="1"/>
  </r>
  <r>
    <x v="4823"/>
    <x v="0"/>
    <s v="Champions"/>
    <n v="54"/>
    <n v="5"/>
    <n v="1826.04"/>
    <n v="0"/>
    <n v="954.9"/>
    <n v="954.9"/>
    <m/>
    <x v="2"/>
    <n v="0"/>
    <n v="0"/>
    <x v="2"/>
    <x v="1"/>
  </r>
  <r>
    <x v="4824"/>
    <x v="0"/>
    <s v="Needs Attention"/>
    <n v="205"/>
    <n v="2"/>
    <n v="371.63"/>
    <n v="0"/>
    <n v="0"/>
    <n v="0"/>
    <m/>
    <x v="0"/>
    <n v="0"/>
    <n v="0"/>
    <x v="2"/>
    <x v="2"/>
  </r>
  <r>
    <x v="4825"/>
    <x v="0"/>
    <s v="At Risk"/>
    <n v="547"/>
    <n v="2"/>
    <n v="38.92"/>
    <n v="0"/>
    <n v="0"/>
    <n v="0"/>
    <m/>
    <x v="0"/>
    <n v="0"/>
    <n v="0"/>
    <x v="2"/>
    <x v="2"/>
  </r>
  <r>
    <x v="4826"/>
    <x v="0"/>
    <s v="Potential Loyalists"/>
    <n v="16"/>
    <n v="1"/>
    <n v="280.08999999999997"/>
    <n v="0"/>
    <n v="280.08999999999997"/>
    <n v="280.08999999999997"/>
    <m/>
    <x v="2"/>
    <n v="0"/>
    <n v="0"/>
    <x v="2"/>
    <x v="1"/>
  </r>
  <r>
    <x v="4827"/>
    <x v="0"/>
    <s v="Needs Attention"/>
    <n v="121"/>
    <n v="2"/>
    <n v="500.54"/>
    <n v="318.64999999999998"/>
    <n v="0"/>
    <n v="-318.64999999999998"/>
    <n v="-100"/>
    <x v="3"/>
    <n v="318.64999999999998"/>
    <n v="0"/>
    <x v="2"/>
    <x v="2"/>
  </r>
  <r>
    <x v="4828"/>
    <x v="0"/>
    <s v="Low Engagement"/>
    <n v="429"/>
    <n v="1"/>
    <n v="68.03"/>
    <n v="0"/>
    <n v="0"/>
    <n v="0"/>
    <m/>
    <x v="0"/>
    <n v="0"/>
    <n v="0"/>
    <x v="2"/>
    <x v="1"/>
  </r>
  <r>
    <x v="4829"/>
    <x v="0"/>
    <s v="Potential Loyalists"/>
    <n v="4"/>
    <n v="2"/>
    <n v="381.97"/>
    <n v="0"/>
    <n v="219.32"/>
    <n v="219.32"/>
    <m/>
    <x v="2"/>
    <n v="0"/>
    <n v="0"/>
    <x v="2"/>
    <x v="1"/>
  </r>
  <r>
    <x v="4830"/>
    <x v="0"/>
    <s v="At Risk"/>
    <n v="363"/>
    <n v="3"/>
    <n v="798.98"/>
    <n v="0"/>
    <n v="0"/>
    <n v="0"/>
    <m/>
    <x v="0"/>
    <n v="0"/>
    <n v="1.0900000000000001"/>
    <x v="2"/>
    <x v="2"/>
  </r>
  <r>
    <x v="4831"/>
    <x v="0"/>
    <s v="Needs Attention"/>
    <n v="117"/>
    <n v="2"/>
    <n v="348.91"/>
    <n v="11.9"/>
    <n v="0"/>
    <n v="-11.9"/>
    <n v="-100"/>
    <x v="3"/>
    <n v="11.9"/>
    <n v="0"/>
    <x v="2"/>
    <x v="2"/>
  </r>
  <r>
    <x v="4832"/>
    <x v="0"/>
    <s v="Potential Loyalists"/>
    <n v="19"/>
    <n v="1"/>
    <n v="178.26"/>
    <n v="0"/>
    <n v="178.26"/>
    <n v="178.26"/>
    <m/>
    <x v="2"/>
    <n v="0"/>
    <n v="0"/>
    <x v="2"/>
    <x v="1"/>
  </r>
  <r>
    <x v="4833"/>
    <x v="0"/>
    <s v="Potential Loyalists"/>
    <n v="5"/>
    <n v="3"/>
    <n v="469.48"/>
    <n v="0"/>
    <n v="271.19"/>
    <n v="271.19"/>
    <m/>
    <x v="2"/>
    <n v="0"/>
    <n v="0"/>
    <x v="2"/>
    <x v="1"/>
  </r>
  <r>
    <x v="4834"/>
    <x v="0"/>
    <s v="Potential Loyalists"/>
    <n v="41"/>
    <n v="4"/>
    <n v="781.7"/>
    <n v="0"/>
    <n v="183.22"/>
    <n v="183.22"/>
    <m/>
    <x v="2"/>
    <n v="0"/>
    <n v="0"/>
    <x v="2"/>
    <x v="1"/>
  </r>
  <r>
    <x v="4835"/>
    <x v="0"/>
    <s v="Low Engagement"/>
    <n v="108"/>
    <n v="5"/>
    <n v="498.93"/>
    <n v="112.1"/>
    <n v="0"/>
    <n v="-112.1"/>
    <n v="-100"/>
    <x v="3"/>
    <n v="112.1"/>
    <n v="0"/>
    <x v="2"/>
    <x v="1"/>
  </r>
  <r>
    <x v="4836"/>
    <x v="0"/>
    <s v="At Risk"/>
    <n v="437"/>
    <n v="2"/>
    <n v="189.78"/>
    <n v="0"/>
    <n v="0"/>
    <n v="0"/>
    <m/>
    <x v="0"/>
    <n v="0"/>
    <n v="0"/>
    <x v="2"/>
    <x v="2"/>
  </r>
  <r>
    <x v="4837"/>
    <x v="0"/>
    <s v="Needs Attention"/>
    <n v="397"/>
    <n v="2"/>
    <n v="417.3"/>
    <n v="0"/>
    <n v="0"/>
    <n v="0"/>
    <m/>
    <x v="0"/>
    <n v="0"/>
    <n v="0"/>
    <x v="2"/>
    <x v="2"/>
  </r>
  <r>
    <x v="4838"/>
    <x v="0"/>
    <s v="Loyal Customers"/>
    <n v="149"/>
    <n v="6"/>
    <n v="1452.39"/>
    <n v="213.28"/>
    <n v="0"/>
    <n v="-213.28"/>
    <n v="-100"/>
    <x v="3"/>
    <n v="213.28"/>
    <n v="0"/>
    <x v="4"/>
    <x v="0"/>
  </r>
  <r>
    <x v="4839"/>
    <x v="0"/>
    <s v="Low Engagement"/>
    <n v="412"/>
    <n v="1"/>
    <n v="120.95"/>
    <n v="0"/>
    <n v="0"/>
    <n v="0"/>
    <m/>
    <x v="0"/>
    <n v="0"/>
    <n v="0"/>
    <x v="2"/>
    <x v="1"/>
  </r>
  <r>
    <x v="4840"/>
    <x v="0"/>
    <s v="Low Engagement"/>
    <n v="510"/>
    <n v="1"/>
    <n v="221.59"/>
    <n v="0"/>
    <n v="0"/>
    <n v="0"/>
    <m/>
    <x v="0"/>
    <n v="0"/>
    <n v="0"/>
    <x v="2"/>
    <x v="1"/>
  </r>
  <r>
    <x v="4841"/>
    <x v="0"/>
    <s v="Champions"/>
    <n v="53"/>
    <n v="11"/>
    <n v="2488.7600000000002"/>
    <n v="0"/>
    <n v="298"/>
    <n v="298"/>
    <m/>
    <x v="2"/>
    <n v="0"/>
    <n v="0"/>
    <x v="2"/>
    <x v="1"/>
  </r>
  <r>
    <x v="4842"/>
    <x v="0"/>
    <s v="Low Engagement"/>
    <n v="209"/>
    <n v="1"/>
    <n v="63.44"/>
    <n v="0"/>
    <n v="0"/>
    <n v="0"/>
    <m/>
    <x v="0"/>
    <n v="0"/>
    <n v="0"/>
    <x v="2"/>
    <x v="1"/>
  </r>
  <r>
    <x v="4843"/>
    <x v="0"/>
    <s v="Low Engagement"/>
    <n v="425"/>
    <n v="1"/>
    <n v="268.27999999999997"/>
    <n v="0"/>
    <n v="0"/>
    <n v="0"/>
    <m/>
    <x v="0"/>
    <n v="0"/>
    <n v="0"/>
    <x v="2"/>
    <x v="1"/>
  </r>
  <r>
    <x v="4844"/>
    <x v="0"/>
    <s v="Needs Attention"/>
    <n v="139"/>
    <n v="2"/>
    <n v="550.01"/>
    <n v="172.17"/>
    <n v="0"/>
    <n v="-172.17"/>
    <n v="-100"/>
    <x v="3"/>
    <n v="172.17"/>
    <n v="0"/>
    <x v="2"/>
    <x v="2"/>
  </r>
  <r>
    <x v="4845"/>
    <x v="0"/>
    <s v="Low Engagement"/>
    <n v="3"/>
    <n v="5"/>
    <n v="501.72"/>
    <n v="113.06"/>
    <n v="183.52"/>
    <n v="70.459999999999994"/>
    <n v="62.32"/>
    <x v="1"/>
    <n v="0"/>
    <n v="0"/>
    <x v="2"/>
    <x v="1"/>
  </r>
  <r>
    <x v="4846"/>
    <x v="0"/>
    <s v="Needs Attention"/>
    <n v="128"/>
    <n v="2"/>
    <n v="317.2"/>
    <n v="317.2"/>
    <n v="0"/>
    <n v="-317.2"/>
    <n v="-100"/>
    <x v="3"/>
    <n v="317.2"/>
    <n v="0"/>
    <x v="2"/>
    <x v="2"/>
  </r>
  <r>
    <x v="4847"/>
    <x v="0"/>
    <s v="Loyal Customers"/>
    <n v="108"/>
    <n v="11"/>
    <n v="1733.89"/>
    <n v="487.16"/>
    <n v="0"/>
    <n v="-487.16"/>
    <n v="-100"/>
    <x v="3"/>
    <n v="487.16"/>
    <n v="0"/>
    <x v="4"/>
    <x v="0"/>
  </r>
  <r>
    <x v="4848"/>
    <x v="0"/>
    <s v="Low Engagement"/>
    <n v="386"/>
    <n v="1"/>
    <n v="491.81"/>
    <n v="0"/>
    <n v="0"/>
    <n v="0"/>
    <m/>
    <x v="0"/>
    <n v="0"/>
    <n v="0"/>
    <x v="2"/>
    <x v="1"/>
  </r>
  <r>
    <x v="4849"/>
    <x v="0"/>
    <s v="At Risk"/>
    <n v="470"/>
    <n v="2"/>
    <n v="601.45000000000005"/>
    <n v="0"/>
    <n v="0"/>
    <n v="0"/>
    <m/>
    <x v="0"/>
    <n v="0"/>
    <n v="0"/>
    <x v="2"/>
    <x v="2"/>
  </r>
  <r>
    <x v="4850"/>
    <x v="0"/>
    <s v="Low Engagement"/>
    <n v="737"/>
    <n v="1"/>
    <n v="204.3"/>
    <n v="0"/>
    <n v="0"/>
    <n v="0"/>
    <m/>
    <x v="0"/>
    <n v="0"/>
    <n v="0"/>
    <x v="2"/>
    <x v="1"/>
  </r>
  <r>
    <x v="4851"/>
    <x v="0"/>
    <s v="Potential Loyalists"/>
    <n v="43"/>
    <n v="4"/>
    <n v="2148.63"/>
    <n v="0"/>
    <n v="739.19"/>
    <n v="739.19"/>
    <m/>
    <x v="2"/>
    <n v="0"/>
    <n v="0.19"/>
    <x v="2"/>
    <x v="1"/>
  </r>
  <r>
    <x v="4852"/>
    <x v="0"/>
    <s v="Low Engagement"/>
    <n v="425"/>
    <n v="1"/>
    <n v="141.12"/>
    <n v="0"/>
    <n v="0"/>
    <n v="0"/>
    <m/>
    <x v="0"/>
    <n v="0"/>
    <n v="0"/>
    <x v="2"/>
    <x v="1"/>
  </r>
  <r>
    <x v="4853"/>
    <x v="0"/>
    <s v="Potential Loyalists"/>
    <n v="36"/>
    <n v="2"/>
    <n v="573.22"/>
    <n v="0"/>
    <n v="107.82"/>
    <n v="107.82"/>
    <m/>
    <x v="2"/>
    <n v="0"/>
    <n v="0"/>
    <x v="2"/>
    <x v="1"/>
  </r>
  <r>
    <x v="4854"/>
    <x v="0"/>
    <s v="Low Engagement"/>
    <n v="384"/>
    <n v="1"/>
    <n v="114.1"/>
    <n v="0"/>
    <n v="0"/>
    <n v="0"/>
    <m/>
    <x v="0"/>
    <n v="0"/>
    <n v="0"/>
    <x v="2"/>
    <x v="1"/>
  </r>
  <r>
    <x v="4855"/>
    <x v="0"/>
    <s v="Low Engagement"/>
    <n v="403"/>
    <n v="1"/>
    <n v="501.24"/>
    <n v="0"/>
    <n v="0"/>
    <n v="0"/>
    <m/>
    <x v="0"/>
    <n v="0"/>
    <n v="11.38"/>
    <x v="0"/>
    <x v="2"/>
  </r>
  <r>
    <x v="4856"/>
    <x v="0"/>
    <s v="Needs Attention"/>
    <n v="228"/>
    <n v="2"/>
    <n v="1065.3499999999999"/>
    <n v="0"/>
    <n v="0"/>
    <n v="0"/>
    <m/>
    <x v="0"/>
    <n v="0"/>
    <n v="0"/>
    <x v="2"/>
    <x v="2"/>
  </r>
  <r>
    <x v="4857"/>
    <x v="0"/>
    <s v="Needs Attention"/>
    <n v="242"/>
    <n v="2"/>
    <n v="271.24"/>
    <n v="0"/>
    <n v="0"/>
    <n v="0"/>
    <m/>
    <x v="0"/>
    <n v="0"/>
    <n v="0"/>
    <x v="2"/>
    <x v="2"/>
  </r>
  <r>
    <x v="4858"/>
    <x v="0"/>
    <s v="Potential Loyalists"/>
    <n v="58"/>
    <n v="1"/>
    <n v="187.83"/>
    <n v="0"/>
    <n v="187.83"/>
    <n v="187.83"/>
    <m/>
    <x v="2"/>
    <n v="0"/>
    <n v="0"/>
    <x v="2"/>
    <x v="1"/>
  </r>
  <r>
    <x v="4859"/>
    <x v="0"/>
    <s v="Low Engagement"/>
    <n v="439"/>
    <n v="1"/>
    <n v="118.86"/>
    <n v="0"/>
    <n v="0"/>
    <n v="0"/>
    <m/>
    <x v="0"/>
    <n v="0"/>
    <n v="0"/>
    <x v="2"/>
    <x v="1"/>
  </r>
  <r>
    <x v="4860"/>
    <x v="0"/>
    <s v="High Value At Risk"/>
    <n v="375"/>
    <n v="6"/>
    <n v="797.85"/>
    <n v="0"/>
    <n v="0"/>
    <n v="0"/>
    <m/>
    <x v="0"/>
    <n v="0"/>
    <n v="0"/>
    <x v="3"/>
    <x v="0"/>
  </r>
  <r>
    <x v="4861"/>
    <x v="0"/>
    <s v="Loyal Customers"/>
    <n v="131"/>
    <n v="5"/>
    <n v="2308.54"/>
    <n v="961.56"/>
    <n v="0"/>
    <n v="-961.56"/>
    <n v="-100"/>
    <x v="3"/>
    <n v="961.56"/>
    <n v="0"/>
    <x v="4"/>
    <x v="0"/>
  </r>
  <r>
    <x v="4862"/>
    <x v="0"/>
    <s v="Low Engagement"/>
    <n v="379"/>
    <n v="1"/>
    <n v="188.46"/>
    <n v="0"/>
    <n v="0"/>
    <n v="0"/>
    <m/>
    <x v="0"/>
    <n v="0"/>
    <n v="0"/>
    <x v="2"/>
    <x v="1"/>
  </r>
  <r>
    <x v="4863"/>
    <x v="0"/>
    <s v="Loyal Customers"/>
    <n v="61"/>
    <n v="7"/>
    <n v="2558.6"/>
    <n v="565.69000000000005"/>
    <n v="158.44"/>
    <n v="-407.25"/>
    <n v="-71.989999999999995"/>
    <x v="5"/>
    <n v="407.25"/>
    <n v="0.43"/>
    <x v="5"/>
    <x v="0"/>
  </r>
  <r>
    <x v="4864"/>
    <x v="0"/>
    <s v="At Risk"/>
    <n v="629"/>
    <n v="2"/>
    <n v="400.44"/>
    <n v="0"/>
    <n v="0"/>
    <n v="0"/>
    <m/>
    <x v="0"/>
    <n v="0"/>
    <n v="0"/>
    <x v="2"/>
    <x v="2"/>
  </r>
  <r>
    <x v="4865"/>
    <x v="0"/>
    <s v="Potential Loyalists"/>
    <n v="22"/>
    <n v="3"/>
    <n v="389.18"/>
    <n v="0"/>
    <n v="151.37"/>
    <n v="151.37"/>
    <m/>
    <x v="2"/>
    <n v="0"/>
    <n v="0"/>
    <x v="2"/>
    <x v="1"/>
  </r>
  <r>
    <x v="4866"/>
    <x v="0"/>
    <s v="Champions"/>
    <n v="27"/>
    <n v="21"/>
    <n v="3826.86"/>
    <n v="202.07"/>
    <n v="346.65"/>
    <n v="144.58000000000001"/>
    <n v="71.55"/>
    <x v="1"/>
    <n v="0"/>
    <n v="0.42"/>
    <x v="1"/>
    <x v="1"/>
  </r>
  <r>
    <x v="4867"/>
    <x v="0"/>
    <s v="Champions"/>
    <n v="10"/>
    <n v="11"/>
    <n v="2468.4299999999998"/>
    <n v="0"/>
    <n v="753.93"/>
    <n v="753.93"/>
    <m/>
    <x v="2"/>
    <n v="0"/>
    <n v="0"/>
    <x v="2"/>
    <x v="1"/>
  </r>
  <r>
    <x v="4868"/>
    <x v="0"/>
    <s v="Champions"/>
    <n v="32"/>
    <n v="9"/>
    <n v="2041.8"/>
    <n v="0"/>
    <n v="766.57"/>
    <n v="766.57"/>
    <m/>
    <x v="2"/>
    <n v="0"/>
    <n v="0.47"/>
    <x v="2"/>
    <x v="1"/>
  </r>
  <r>
    <x v="4869"/>
    <x v="0"/>
    <s v="Champions"/>
    <n v="4"/>
    <n v="8"/>
    <n v="1427.48"/>
    <n v="0"/>
    <n v="513.01"/>
    <n v="513.01"/>
    <m/>
    <x v="2"/>
    <n v="0"/>
    <n v="0"/>
    <x v="2"/>
    <x v="1"/>
  </r>
  <r>
    <x v="4870"/>
    <x v="0"/>
    <s v="Low Engagement"/>
    <n v="309"/>
    <n v="1"/>
    <n v="550.79999999999995"/>
    <n v="0"/>
    <n v="0"/>
    <n v="0"/>
    <m/>
    <x v="0"/>
    <n v="0"/>
    <n v="0"/>
    <x v="2"/>
    <x v="1"/>
  </r>
  <r>
    <x v="4871"/>
    <x v="0"/>
    <s v="At Risk"/>
    <n v="473"/>
    <n v="2"/>
    <n v="271.75"/>
    <n v="0"/>
    <n v="0"/>
    <n v="0"/>
    <m/>
    <x v="0"/>
    <n v="0"/>
    <n v="0"/>
    <x v="2"/>
    <x v="2"/>
  </r>
  <r>
    <x v="4872"/>
    <x v="0"/>
    <s v="Champions"/>
    <n v="9"/>
    <n v="17"/>
    <n v="3750.63"/>
    <n v="397.68"/>
    <n v="987.03"/>
    <n v="589.35"/>
    <n v="148.19999999999999"/>
    <x v="1"/>
    <n v="0"/>
    <n v="0"/>
    <x v="1"/>
    <x v="1"/>
  </r>
  <r>
    <x v="4873"/>
    <x v="0"/>
    <s v="At Risk"/>
    <n v="670"/>
    <n v="2"/>
    <n v="467.79"/>
    <n v="0"/>
    <n v="0"/>
    <n v="0"/>
    <m/>
    <x v="0"/>
    <n v="0"/>
    <n v="0"/>
    <x v="2"/>
    <x v="2"/>
  </r>
  <r>
    <x v="4874"/>
    <x v="0"/>
    <s v="Potential Loyalists"/>
    <n v="29"/>
    <n v="3"/>
    <n v="547"/>
    <n v="0"/>
    <n v="547"/>
    <n v="547"/>
    <m/>
    <x v="2"/>
    <n v="0"/>
    <n v="0"/>
    <x v="2"/>
    <x v="1"/>
  </r>
  <r>
    <x v="4875"/>
    <x v="0"/>
    <s v="Low Engagement"/>
    <n v="731"/>
    <n v="1"/>
    <n v="338.13"/>
    <n v="0"/>
    <n v="0"/>
    <n v="0"/>
    <m/>
    <x v="0"/>
    <n v="0"/>
    <n v="0"/>
    <x v="2"/>
    <x v="1"/>
  </r>
  <r>
    <x v="4876"/>
    <x v="0"/>
    <s v="Potential Loyalists"/>
    <n v="18"/>
    <n v="1"/>
    <n v="128.18"/>
    <n v="0"/>
    <n v="128.18"/>
    <n v="128.18"/>
    <m/>
    <x v="2"/>
    <n v="0"/>
    <n v="0"/>
    <x v="2"/>
    <x v="1"/>
  </r>
  <r>
    <x v="4877"/>
    <x v="0"/>
    <s v="Loyal Customers"/>
    <n v="102"/>
    <n v="5"/>
    <n v="938.36"/>
    <n v="498.42"/>
    <n v="0"/>
    <n v="-498.42"/>
    <n v="-100"/>
    <x v="3"/>
    <n v="498.42"/>
    <n v="0.54"/>
    <x v="2"/>
    <x v="1"/>
  </r>
  <r>
    <x v="4878"/>
    <x v="0"/>
    <s v="Loyal Customers"/>
    <n v="12"/>
    <n v="6"/>
    <n v="993.23"/>
    <n v="268.19"/>
    <n v="388.42"/>
    <n v="120.23"/>
    <n v="44.83"/>
    <x v="1"/>
    <n v="0"/>
    <n v="0"/>
    <x v="1"/>
    <x v="1"/>
  </r>
  <r>
    <x v="4879"/>
    <x v="0"/>
    <s v="Needs Attention"/>
    <n v="391"/>
    <n v="2"/>
    <n v="393.64"/>
    <n v="0"/>
    <n v="0"/>
    <n v="0"/>
    <m/>
    <x v="0"/>
    <n v="0"/>
    <n v="0"/>
    <x v="2"/>
    <x v="2"/>
  </r>
  <r>
    <x v="4880"/>
    <x v="0"/>
    <s v="Potential Loyalists"/>
    <n v="22"/>
    <n v="2"/>
    <n v="294.39"/>
    <n v="0"/>
    <n v="163.24"/>
    <n v="163.24"/>
    <m/>
    <x v="2"/>
    <n v="0"/>
    <n v="0"/>
    <x v="2"/>
    <x v="1"/>
  </r>
  <r>
    <x v="4881"/>
    <x v="0"/>
    <s v="Loyal Customers"/>
    <n v="15"/>
    <n v="5"/>
    <n v="1135.6300000000001"/>
    <n v="358.49"/>
    <n v="474.02"/>
    <n v="115.53"/>
    <n v="32.229999999999997"/>
    <x v="1"/>
    <n v="0"/>
    <n v="1.38"/>
    <x v="1"/>
    <x v="1"/>
  </r>
  <r>
    <x v="4882"/>
    <x v="0"/>
    <s v="Low Engagement"/>
    <n v="362"/>
    <n v="1"/>
    <n v="250.04"/>
    <n v="0"/>
    <n v="0"/>
    <n v="0"/>
    <m/>
    <x v="0"/>
    <n v="0"/>
    <n v="0"/>
    <x v="2"/>
    <x v="1"/>
  </r>
  <r>
    <x v="4883"/>
    <x v="0"/>
    <s v="Low Engagement"/>
    <n v="535"/>
    <n v="1"/>
    <n v="111.5"/>
    <n v="0"/>
    <n v="0"/>
    <n v="0"/>
    <m/>
    <x v="0"/>
    <n v="0"/>
    <n v="0"/>
    <x v="2"/>
    <x v="1"/>
  </r>
  <r>
    <x v="4884"/>
    <x v="0"/>
    <s v="High Value At Risk"/>
    <n v="649"/>
    <n v="1"/>
    <n v="2135.46"/>
    <n v="0"/>
    <n v="0"/>
    <n v="0"/>
    <m/>
    <x v="0"/>
    <n v="0"/>
    <n v="0"/>
    <x v="3"/>
    <x v="0"/>
  </r>
  <r>
    <x v="4885"/>
    <x v="0"/>
    <s v="Champions"/>
    <n v="11"/>
    <n v="21"/>
    <n v="9782.35"/>
    <n v="3504.4"/>
    <n v="1931.25"/>
    <n v="-1573.15"/>
    <n v="-44.89"/>
    <x v="5"/>
    <n v="1573.15"/>
    <n v="0.31"/>
    <x v="5"/>
    <x v="0"/>
  </r>
  <r>
    <x v="4886"/>
    <x v="0"/>
    <s v="High Value At Risk"/>
    <n v="396"/>
    <n v="11"/>
    <n v="3999.89"/>
    <n v="0"/>
    <n v="0"/>
    <n v="0"/>
    <m/>
    <x v="0"/>
    <n v="0"/>
    <n v="15.54"/>
    <x v="0"/>
    <x v="0"/>
  </r>
  <r>
    <x v="4887"/>
    <x v="0"/>
    <s v="High Value At Risk"/>
    <n v="394"/>
    <n v="2"/>
    <n v="4511.76"/>
    <n v="0"/>
    <n v="0"/>
    <n v="0"/>
    <m/>
    <x v="0"/>
    <n v="0"/>
    <n v="0"/>
    <x v="3"/>
    <x v="0"/>
  </r>
  <r>
    <x v="4888"/>
    <x v="0"/>
    <s v="Needs Attention"/>
    <n v="96"/>
    <n v="3"/>
    <n v="320.39"/>
    <n v="82.75"/>
    <n v="0"/>
    <n v="-82.75"/>
    <n v="-100"/>
    <x v="3"/>
    <n v="82.75"/>
    <n v="0"/>
    <x v="2"/>
    <x v="2"/>
  </r>
  <r>
    <x v="4889"/>
    <x v="0"/>
    <s v="Needs Attention"/>
    <n v="388"/>
    <n v="2"/>
    <n v="1025.0999999999999"/>
    <n v="0"/>
    <n v="0"/>
    <n v="0"/>
    <m/>
    <x v="0"/>
    <n v="0"/>
    <n v="0"/>
    <x v="2"/>
    <x v="2"/>
  </r>
  <r>
    <x v="4890"/>
    <x v="0"/>
    <s v="Loyal Customers"/>
    <n v="79"/>
    <n v="6"/>
    <n v="3566.56"/>
    <n v="0"/>
    <n v="828.39"/>
    <n v="828.39"/>
    <m/>
    <x v="2"/>
    <n v="0"/>
    <n v="2.13"/>
    <x v="2"/>
    <x v="1"/>
  </r>
  <r>
    <x v="4891"/>
    <x v="0"/>
    <s v="Needs Attention"/>
    <n v="139"/>
    <n v="3"/>
    <n v="644.29999999999995"/>
    <n v="644.29999999999995"/>
    <n v="0"/>
    <n v="-644.29999999999995"/>
    <n v="-100"/>
    <x v="3"/>
    <n v="644.29999999999995"/>
    <n v="0"/>
    <x v="2"/>
    <x v="2"/>
  </r>
  <r>
    <x v="4892"/>
    <x v="0"/>
    <s v="Potential Loyalists"/>
    <n v="32"/>
    <n v="1"/>
    <n v="2328.84"/>
    <n v="0"/>
    <n v="2328.84"/>
    <n v="2328.84"/>
    <m/>
    <x v="2"/>
    <n v="0"/>
    <n v="1.75"/>
    <x v="2"/>
    <x v="1"/>
  </r>
  <r>
    <x v="4893"/>
    <x v="0"/>
    <s v="Champions"/>
    <n v="25"/>
    <n v="17"/>
    <n v="4904.43"/>
    <n v="719.92"/>
    <n v="1021"/>
    <n v="301.08"/>
    <n v="41.82"/>
    <x v="1"/>
    <n v="0"/>
    <n v="7.95"/>
    <x v="1"/>
    <x v="1"/>
  </r>
  <r>
    <x v="4894"/>
    <x v="0"/>
    <s v="Champions"/>
    <n v="2"/>
    <n v="41"/>
    <n v="9559.5"/>
    <n v="1436.64"/>
    <n v="1913.14"/>
    <n v="476.5"/>
    <n v="33.17"/>
    <x v="1"/>
    <n v="0"/>
    <n v="0.96"/>
    <x v="1"/>
    <x v="1"/>
  </r>
  <r>
    <x v="4895"/>
    <x v="0"/>
    <s v="Low Engagement"/>
    <n v="421"/>
    <n v="1"/>
    <n v="124.45"/>
    <n v="0"/>
    <n v="0"/>
    <n v="0"/>
    <m/>
    <x v="0"/>
    <n v="0"/>
    <n v="0"/>
    <x v="2"/>
    <x v="1"/>
  </r>
  <r>
    <x v="4896"/>
    <x v="0"/>
    <s v="Potential Loyalists"/>
    <n v="47"/>
    <n v="3"/>
    <n v="2600.34"/>
    <n v="0"/>
    <n v="2600.34"/>
    <n v="2600.34"/>
    <m/>
    <x v="2"/>
    <n v="0"/>
    <n v="2.94"/>
    <x v="2"/>
    <x v="1"/>
  </r>
  <r>
    <x v="4897"/>
    <x v="0"/>
    <s v="Low Engagement"/>
    <n v="726"/>
    <n v="1"/>
    <n v="157.33000000000001"/>
    <n v="0"/>
    <n v="0"/>
    <n v="0"/>
    <m/>
    <x v="0"/>
    <n v="0"/>
    <n v="0"/>
    <x v="2"/>
    <x v="1"/>
  </r>
  <r>
    <x v="4898"/>
    <x v="0"/>
    <s v="Low Engagement"/>
    <n v="670"/>
    <n v="1"/>
    <n v="29.1"/>
    <n v="0"/>
    <n v="0"/>
    <n v="0"/>
    <m/>
    <x v="0"/>
    <n v="0"/>
    <n v="0"/>
    <x v="2"/>
    <x v="1"/>
  </r>
  <r>
    <x v="4899"/>
    <x v="0"/>
    <s v="Loyal Customers"/>
    <n v="101"/>
    <n v="6"/>
    <n v="2444.85"/>
    <n v="290.52"/>
    <n v="0"/>
    <n v="-290.52"/>
    <n v="-100"/>
    <x v="3"/>
    <n v="290.52"/>
    <n v="0"/>
    <x v="4"/>
    <x v="0"/>
  </r>
  <r>
    <x v="4900"/>
    <x v="0"/>
    <s v="Champions"/>
    <n v="9"/>
    <n v="6"/>
    <n v="1665.21"/>
    <n v="0"/>
    <n v="657.16"/>
    <n v="657.16"/>
    <m/>
    <x v="2"/>
    <n v="0"/>
    <n v="0"/>
    <x v="2"/>
    <x v="1"/>
  </r>
  <r>
    <x v="4901"/>
    <x v="0"/>
    <s v="High Value At Risk"/>
    <n v="377"/>
    <n v="5"/>
    <n v="922.59"/>
    <n v="0"/>
    <n v="0"/>
    <n v="0"/>
    <m/>
    <x v="0"/>
    <n v="0"/>
    <n v="2.38"/>
    <x v="3"/>
    <x v="0"/>
  </r>
  <r>
    <x v="4902"/>
    <x v="0"/>
    <s v="Champions"/>
    <n v="16"/>
    <n v="12"/>
    <n v="1547.64"/>
    <n v="239.88"/>
    <n v="375.57"/>
    <n v="135.69"/>
    <n v="56.57"/>
    <x v="1"/>
    <n v="0"/>
    <n v="0.78"/>
    <x v="1"/>
    <x v="1"/>
  </r>
  <r>
    <x v="4903"/>
    <x v="0"/>
    <s v="Champions"/>
    <n v="18"/>
    <n v="12"/>
    <n v="2171.0700000000002"/>
    <n v="0"/>
    <n v="284.25"/>
    <n v="284.25"/>
    <m/>
    <x v="2"/>
    <n v="0"/>
    <n v="7.05"/>
    <x v="2"/>
    <x v="1"/>
  </r>
  <r>
    <x v="4904"/>
    <x v="0"/>
    <s v="At Risk"/>
    <n v="281"/>
    <n v="3"/>
    <n v="609.57000000000005"/>
    <n v="0"/>
    <n v="0"/>
    <n v="0"/>
    <m/>
    <x v="0"/>
    <n v="0"/>
    <n v="0"/>
    <x v="2"/>
    <x v="2"/>
  </r>
  <r>
    <x v="4905"/>
    <x v="0"/>
    <s v="Low Engagement"/>
    <n v="409"/>
    <n v="2"/>
    <n v="312.35000000000002"/>
    <n v="0"/>
    <n v="0"/>
    <n v="0"/>
    <m/>
    <x v="0"/>
    <n v="0"/>
    <n v="0"/>
    <x v="2"/>
    <x v="1"/>
  </r>
  <r>
    <x v="4906"/>
    <x v="0"/>
    <s v="Low Engagement"/>
    <n v="410"/>
    <n v="2"/>
    <n v="152.35"/>
    <n v="0"/>
    <n v="0"/>
    <n v="0"/>
    <m/>
    <x v="0"/>
    <n v="0"/>
    <n v="0"/>
    <x v="2"/>
    <x v="1"/>
  </r>
  <r>
    <x v="4907"/>
    <x v="0"/>
    <s v="Low Engagement"/>
    <n v="674"/>
    <n v="1"/>
    <n v="104.7"/>
    <n v="0"/>
    <n v="0"/>
    <n v="0"/>
    <m/>
    <x v="0"/>
    <n v="0"/>
    <n v="0"/>
    <x v="2"/>
    <x v="1"/>
  </r>
  <r>
    <x v="4908"/>
    <x v="0"/>
    <s v="Loyal Customers"/>
    <n v="15"/>
    <n v="5"/>
    <n v="998.53"/>
    <n v="0"/>
    <n v="279.75"/>
    <n v="279.75"/>
    <m/>
    <x v="2"/>
    <n v="0"/>
    <n v="0"/>
    <x v="2"/>
    <x v="1"/>
  </r>
  <r>
    <x v="4909"/>
    <x v="0"/>
    <s v="Potential Loyalists"/>
    <n v="23"/>
    <n v="4"/>
    <n v="423.8"/>
    <n v="0"/>
    <n v="363.9"/>
    <n v="363.9"/>
    <m/>
    <x v="2"/>
    <n v="0"/>
    <n v="0"/>
    <x v="2"/>
    <x v="1"/>
  </r>
  <r>
    <x v="4910"/>
    <x v="0"/>
    <s v="Needs Attention"/>
    <n v="124"/>
    <n v="1"/>
    <n v="175.2"/>
    <n v="175.2"/>
    <n v="0"/>
    <n v="-175.2"/>
    <n v="-100"/>
    <x v="3"/>
    <n v="175.2"/>
    <n v="0"/>
    <x v="2"/>
    <x v="2"/>
  </r>
  <r>
    <x v="4911"/>
    <x v="0"/>
    <s v="High Value At Risk"/>
    <n v="529"/>
    <n v="5"/>
    <n v="827.77"/>
    <n v="0"/>
    <n v="0"/>
    <n v="0"/>
    <m/>
    <x v="0"/>
    <n v="0"/>
    <n v="0"/>
    <x v="3"/>
    <x v="0"/>
  </r>
  <r>
    <x v="4912"/>
    <x v="0"/>
    <s v="Needs Attention"/>
    <n v="86"/>
    <n v="1"/>
    <n v="494.25"/>
    <n v="0"/>
    <n v="494.25"/>
    <n v="494.25"/>
    <m/>
    <x v="2"/>
    <n v="0"/>
    <n v="0"/>
    <x v="2"/>
    <x v="2"/>
  </r>
  <r>
    <x v="4913"/>
    <x v="0"/>
    <s v="At Risk"/>
    <n v="303"/>
    <n v="3"/>
    <n v="635.15"/>
    <n v="0"/>
    <n v="0"/>
    <n v="0"/>
    <m/>
    <x v="0"/>
    <n v="0"/>
    <n v="7.0000000000000007E-2"/>
    <x v="2"/>
    <x v="2"/>
  </r>
  <r>
    <x v="4914"/>
    <x v="0"/>
    <s v="Needs Attention"/>
    <n v="384"/>
    <n v="2"/>
    <n v="497.04"/>
    <n v="0"/>
    <n v="0"/>
    <n v="0"/>
    <m/>
    <x v="0"/>
    <n v="0"/>
    <n v="0"/>
    <x v="2"/>
    <x v="2"/>
  </r>
  <r>
    <x v="4915"/>
    <x v="0"/>
    <s v="Low Engagement"/>
    <n v="473"/>
    <n v="1"/>
    <n v="81.12"/>
    <n v="0"/>
    <n v="0"/>
    <n v="0"/>
    <m/>
    <x v="0"/>
    <n v="0"/>
    <n v="0"/>
    <x v="2"/>
    <x v="1"/>
  </r>
  <r>
    <x v="4916"/>
    <x v="0"/>
    <s v="Needs Attention"/>
    <n v="152"/>
    <n v="4"/>
    <n v="1979.61"/>
    <n v="32.950000000000003"/>
    <n v="0"/>
    <n v="-32.950000000000003"/>
    <n v="-100"/>
    <x v="3"/>
    <n v="32.950000000000003"/>
    <n v="4.22"/>
    <x v="4"/>
    <x v="0"/>
  </r>
  <r>
    <x v="4917"/>
    <x v="0"/>
    <s v="Champions"/>
    <n v="18"/>
    <n v="17"/>
    <n v="11880.54"/>
    <n v="1538.03"/>
    <n v="1325.87"/>
    <n v="-212.16"/>
    <n v="-13.79"/>
    <x v="4"/>
    <n v="212.16"/>
    <n v="0.87"/>
    <x v="2"/>
    <x v="1"/>
  </r>
  <r>
    <x v="4918"/>
    <x v="0"/>
    <s v="Needs Attention"/>
    <n v="95"/>
    <n v="3"/>
    <n v="302.36"/>
    <n v="183.36"/>
    <n v="0"/>
    <n v="-183.36"/>
    <n v="-100"/>
    <x v="3"/>
    <n v="183.36"/>
    <n v="19.510000000000002"/>
    <x v="0"/>
    <x v="2"/>
  </r>
  <r>
    <x v="4919"/>
    <x v="0"/>
    <s v="Champions"/>
    <n v="30"/>
    <n v="18"/>
    <n v="19617.95"/>
    <n v="1790.84"/>
    <n v="4759.6400000000003"/>
    <n v="2968.8"/>
    <n v="165.78"/>
    <x v="1"/>
    <n v="0"/>
    <n v="2.34"/>
    <x v="1"/>
    <x v="1"/>
  </r>
  <r>
    <x v="4920"/>
    <x v="0"/>
    <s v="Loyal Customers"/>
    <n v="157"/>
    <n v="5"/>
    <n v="1272.21"/>
    <n v="265.68"/>
    <n v="0"/>
    <n v="-265.68"/>
    <n v="-100"/>
    <x v="3"/>
    <n v="265.68"/>
    <n v="0"/>
    <x v="4"/>
    <x v="0"/>
  </r>
  <r>
    <x v="4921"/>
    <x v="0"/>
    <s v="High Value At Risk"/>
    <n v="380"/>
    <n v="4"/>
    <n v="1227.54"/>
    <n v="0"/>
    <n v="0"/>
    <n v="0"/>
    <m/>
    <x v="0"/>
    <n v="0"/>
    <n v="5.84"/>
    <x v="3"/>
    <x v="0"/>
  </r>
  <r>
    <x v="4922"/>
    <x v="0"/>
    <s v="High Value At Risk"/>
    <n v="356"/>
    <n v="6"/>
    <n v="1259.94"/>
    <n v="0"/>
    <n v="0"/>
    <n v="0"/>
    <m/>
    <x v="0"/>
    <n v="0"/>
    <n v="0"/>
    <x v="3"/>
    <x v="0"/>
  </r>
  <r>
    <x v="4923"/>
    <x v="0"/>
    <s v="Potential Loyalists"/>
    <n v="47"/>
    <n v="2"/>
    <n v="457.36"/>
    <n v="0"/>
    <n v="157.62"/>
    <n v="157.62"/>
    <m/>
    <x v="2"/>
    <n v="0"/>
    <n v="2.95"/>
    <x v="2"/>
    <x v="1"/>
  </r>
  <r>
    <x v="4924"/>
    <x v="0"/>
    <s v="Champions"/>
    <n v="16"/>
    <n v="10"/>
    <n v="1586.63"/>
    <n v="155.80000000000001"/>
    <n v="238.51"/>
    <n v="82.71"/>
    <n v="53.09"/>
    <x v="1"/>
    <n v="0"/>
    <n v="7.58"/>
    <x v="1"/>
    <x v="1"/>
  </r>
  <r>
    <x v="4925"/>
    <x v="0"/>
    <s v="Champions"/>
    <n v="4"/>
    <n v="26"/>
    <n v="4991.41"/>
    <n v="298.94"/>
    <n v="1394.1"/>
    <n v="1095.1600000000001"/>
    <n v="366.35"/>
    <x v="1"/>
    <n v="0"/>
    <n v="1.3"/>
    <x v="1"/>
    <x v="1"/>
  </r>
  <r>
    <x v="4926"/>
    <x v="0"/>
    <s v="Needs Attention"/>
    <n v="87"/>
    <n v="1"/>
    <n v="228.96"/>
    <n v="0"/>
    <n v="228.96"/>
    <n v="228.96"/>
    <m/>
    <x v="2"/>
    <n v="0"/>
    <n v="0"/>
    <x v="2"/>
    <x v="2"/>
  </r>
  <r>
    <x v="4927"/>
    <x v="0"/>
    <s v="Champions"/>
    <n v="15"/>
    <n v="9"/>
    <n v="2430.9899999999998"/>
    <n v="0"/>
    <n v="996.45"/>
    <n v="996.45"/>
    <m/>
    <x v="2"/>
    <n v="0"/>
    <n v="0"/>
    <x v="2"/>
    <x v="1"/>
  </r>
  <r>
    <x v="4928"/>
    <x v="0"/>
    <s v="Loyal Customers"/>
    <n v="180"/>
    <n v="5"/>
    <n v="772.41"/>
    <n v="98.25"/>
    <n v="0"/>
    <n v="-98.25"/>
    <n v="-100"/>
    <x v="3"/>
    <n v="98.25"/>
    <n v="0"/>
    <x v="2"/>
    <x v="1"/>
  </r>
  <r>
    <x v="4929"/>
    <x v="0"/>
    <s v="Champions"/>
    <n v="9"/>
    <n v="7"/>
    <n v="1893.7"/>
    <n v="0"/>
    <n v="1281.32"/>
    <n v="1281.32"/>
    <m/>
    <x v="2"/>
    <n v="0"/>
    <n v="1.58"/>
    <x v="2"/>
    <x v="1"/>
  </r>
  <r>
    <x v="4930"/>
    <x v="0"/>
    <s v="Champions"/>
    <n v="37"/>
    <n v="12"/>
    <n v="1964.38"/>
    <n v="228.7"/>
    <n v="159.85"/>
    <n v="-68.849999999999994"/>
    <n v="-30.1"/>
    <x v="5"/>
    <n v="68.849999999999994"/>
    <n v="0"/>
    <x v="5"/>
    <x v="0"/>
  </r>
  <r>
    <x v="4931"/>
    <x v="0"/>
    <s v="Low Engagement"/>
    <n v="697"/>
    <n v="1"/>
    <n v="36.25"/>
    <n v="0"/>
    <n v="0"/>
    <n v="0"/>
    <m/>
    <x v="0"/>
    <n v="0"/>
    <n v="0"/>
    <x v="2"/>
    <x v="1"/>
  </r>
  <r>
    <x v="4932"/>
    <x v="0"/>
    <s v="Needs Attention"/>
    <n v="130"/>
    <n v="4"/>
    <n v="3242"/>
    <n v="1740"/>
    <n v="0"/>
    <n v="-1740"/>
    <n v="-100"/>
    <x v="3"/>
    <n v="1740"/>
    <n v="2.67"/>
    <x v="4"/>
    <x v="0"/>
  </r>
  <r>
    <x v="4933"/>
    <x v="0"/>
    <s v="Potential Loyalists"/>
    <n v="51"/>
    <n v="4"/>
    <n v="3133.96"/>
    <n v="0"/>
    <n v="1393.06"/>
    <n v="1393.06"/>
    <m/>
    <x v="2"/>
    <n v="0"/>
    <n v="0"/>
    <x v="2"/>
    <x v="1"/>
  </r>
  <r>
    <x v="4934"/>
    <x v="0"/>
    <s v="Low Engagement"/>
    <n v="387"/>
    <n v="1"/>
    <n v="273.31"/>
    <n v="0"/>
    <n v="0"/>
    <n v="0"/>
    <m/>
    <x v="0"/>
    <n v="0"/>
    <n v="0"/>
    <x v="2"/>
    <x v="1"/>
  </r>
  <r>
    <x v="4935"/>
    <x v="0"/>
    <s v="High Value At Risk"/>
    <n v="312"/>
    <n v="5"/>
    <n v="946.47"/>
    <n v="0"/>
    <n v="0"/>
    <n v="0"/>
    <m/>
    <x v="0"/>
    <n v="0"/>
    <n v="0"/>
    <x v="3"/>
    <x v="0"/>
  </r>
  <r>
    <x v="4936"/>
    <x v="0"/>
    <s v="Potential Loyalists"/>
    <n v="25"/>
    <n v="2"/>
    <n v="384.39"/>
    <n v="0"/>
    <n v="384.39"/>
    <n v="384.39"/>
    <m/>
    <x v="2"/>
    <n v="0"/>
    <n v="0"/>
    <x v="2"/>
    <x v="1"/>
  </r>
  <r>
    <x v="4937"/>
    <x v="0"/>
    <s v="High Value At Risk"/>
    <n v="304"/>
    <n v="5"/>
    <n v="861.01"/>
    <n v="0"/>
    <n v="0"/>
    <n v="0"/>
    <m/>
    <x v="0"/>
    <n v="0"/>
    <n v="0"/>
    <x v="3"/>
    <x v="0"/>
  </r>
  <r>
    <x v="4938"/>
    <x v="0"/>
    <s v="Potential Loyalists"/>
    <n v="12"/>
    <n v="2"/>
    <n v="284.45999999999998"/>
    <n v="0"/>
    <n v="127.86"/>
    <n v="127.86"/>
    <m/>
    <x v="2"/>
    <n v="0"/>
    <n v="0"/>
    <x v="2"/>
    <x v="1"/>
  </r>
  <r>
    <x v="4939"/>
    <x v="0"/>
    <s v="Loyal Customers"/>
    <n v="18"/>
    <n v="6"/>
    <n v="1200.51"/>
    <n v="0"/>
    <n v="247.34"/>
    <n v="247.34"/>
    <m/>
    <x v="2"/>
    <n v="0"/>
    <n v="2.4900000000000002"/>
    <x v="2"/>
    <x v="1"/>
  </r>
  <r>
    <x v="4940"/>
    <x v="0"/>
    <s v="Loyal Customers"/>
    <n v="50"/>
    <n v="5"/>
    <n v="871.79"/>
    <n v="0"/>
    <n v="224.28"/>
    <n v="224.28"/>
    <m/>
    <x v="2"/>
    <n v="0"/>
    <n v="0"/>
    <x v="2"/>
    <x v="1"/>
  </r>
  <r>
    <x v="4941"/>
    <x v="0"/>
    <s v="High Value At Risk"/>
    <n v="240"/>
    <n v="7"/>
    <n v="1024.04"/>
    <n v="0"/>
    <n v="0"/>
    <n v="0"/>
    <m/>
    <x v="0"/>
    <n v="0"/>
    <n v="1.32"/>
    <x v="3"/>
    <x v="0"/>
  </r>
  <r>
    <x v="4942"/>
    <x v="0"/>
    <s v="At Risk"/>
    <n v="396"/>
    <n v="3"/>
    <n v="920.46"/>
    <n v="0"/>
    <n v="0"/>
    <n v="0"/>
    <m/>
    <x v="0"/>
    <n v="0"/>
    <n v="0"/>
    <x v="2"/>
    <x v="2"/>
  </r>
  <r>
    <x v="4943"/>
    <x v="0"/>
    <s v="Champions"/>
    <n v="1"/>
    <n v="27"/>
    <n v="11614.45"/>
    <n v="531.96"/>
    <n v="1845.27"/>
    <n v="1313.31"/>
    <n v="246.88"/>
    <x v="1"/>
    <n v="0"/>
    <n v="0.24"/>
    <x v="1"/>
    <x v="1"/>
  </r>
  <r>
    <x v="4944"/>
    <x v="0"/>
    <s v="Champions"/>
    <n v="13"/>
    <n v="15"/>
    <n v="8179.45"/>
    <n v="443.82"/>
    <n v="2425.5100000000002"/>
    <n v="1981.69"/>
    <n v="446.51"/>
    <x v="1"/>
    <n v="0"/>
    <n v="0.23"/>
    <x v="1"/>
    <x v="1"/>
  </r>
  <r>
    <x v="4945"/>
    <x v="0"/>
    <s v="At Risk"/>
    <n v="433"/>
    <n v="2"/>
    <n v="1077.24"/>
    <n v="0"/>
    <n v="0"/>
    <n v="0"/>
    <m/>
    <x v="0"/>
    <n v="0"/>
    <n v="0.15"/>
    <x v="2"/>
    <x v="2"/>
  </r>
  <r>
    <x v="4946"/>
    <x v="0"/>
    <s v="Low Engagement"/>
    <n v="239"/>
    <n v="1"/>
    <n v="167.55"/>
    <n v="0"/>
    <n v="0"/>
    <n v="0"/>
    <m/>
    <x v="0"/>
    <n v="0"/>
    <n v="0"/>
    <x v="2"/>
    <x v="1"/>
  </r>
  <r>
    <x v="4947"/>
    <x v="0"/>
    <s v="Champions"/>
    <n v="24"/>
    <n v="14"/>
    <n v="2758.29"/>
    <n v="716.15"/>
    <n v="273.8"/>
    <n v="-442.35"/>
    <n v="-61.77"/>
    <x v="5"/>
    <n v="442.35"/>
    <n v="22.22"/>
    <x v="5"/>
    <x v="0"/>
  </r>
  <r>
    <x v="4948"/>
    <x v="0"/>
    <s v="Low Engagement"/>
    <n v="456"/>
    <n v="1"/>
    <n v="979.2"/>
    <n v="0"/>
    <n v="0"/>
    <n v="0"/>
    <m/>
    <x v="0"/>
    <n v="0"/>
    <n v="0"/>
    <x v="2"/>
    <x v="1"/>
  </r>
  <r>
    <x v="4949"/>
    <x v="0"/>
    <s v="Needs Attention"/>
    <n v="73"/>
    <n v="4"/>
    <n v="446.18"/>
    <n v="228.06"/>
    <n v="218.12"/>
    <n v="-9.94"/>
    <n v="-4.3600000000000003"/>
    <x v="4"/>
    <n v="9.94"/>
    <n v="0"/>
    <x v="2"/>
    <x v="2"/>
  </r>
  <r>
    <x v="4950"/>
    <x v="0"/>
    <s v="Loyal Customers"/>
    <n v="18"/>
    <n v="6"/>
    <n v="651.37"/>
    <n v="0"/>
    <n v="326.26"/>
    <n v="326.26"/>
    <m/>
    <x v="2"/>
    <n v="0"/>
    <n v="0"/>
    <x v="2"/>
    <x v="1"/>
  </r>
  <r>
    <x v="4951"/>
    <x v="0"/>
    <s v="Champions"/>
    <n v="41"/>
    <n v="27"/>
    <n v="4316.46"/>
    <n v="185.82"/>
    <n v="281.55"/>
    <n v="95.73"/>
    <n v="51.52"/>
    <x v="1"/>
    <n v="0"/>
    <n v="1.21"/>
    <x v="1"/>
    <x v="1"/>
  </r>
  <r>
    <x v="4952"/>
    <x v="0"/>
    <s v="Loyal Customers"/>
    <n v="41"/>
    <n v="7"/>
    <n v="1167.5"/>
    <n v="142.05000000000001"/>
    <n v="359.62"/>
    <n v="217.57"/>
    <n v="153.16"/>
    <x v="1"/>
    <n v="0"/>
    <n v="0"/>
    <x v="1"/>
    <x v="1"/>
  </r>
  <r>
    <x v="4953"/>
    <x v="0"/>
    <s v="At Risk"/>
    <n v="219"/>
    <n v="3"/>
    <n v="727.11"/>
    <n v="0"/>
    <n v="0"/>
    <n v="0"/>
    <m/>
    <x v="0"/>
    <n v="0"/>
    <n v="2.19"/>
    <x v="2"/>
    <x v="2"/>
  </r>
  <r>
    <x v="4954"/>
    <x v="0"/>
    <s v="High Value At Risk"/>
    <n v="200"/>
    <n v="4"/>
    <n v="660.55"/>
    <n v="0"/>
    <n v="0"/>
    <n v="0"/>
    <m/>
    <x v="0"/>
    <n v="0"/>
    <n v="4.18"/>
    <x v="3"/>
    <x v="0"/>
  </r>
  <r>
    <x v="4955"/>
    <x v="0"/>
    <s v="Needs Attention"/>
    <n v="71"/>
    <n v="4"/>
    <n v="453.64"/>
    <n v="0"/>
    <n v="97.35"/>
    <n v="97.35"/>
    <m/>
    <x v="2"/>
    <n v="0"/>
    <n v="0"/>
    <x v="2"/>
    <x v="2"/>
  </r>
  <r>
    <x v="4956"/>
    <x v="0"/>
    <s v="Champions"/>
    <n v="24"/>
    <n v="78"/>
    <n v="17639.23"/>
    <n v="442.72"/>
    <n v="2017.98"/>
    <n v="1575.26"/>
    <n v="355.81"/>
    <x v="1"/>
    <n v="0"/>
    <n v="2.58"/>
    <x v="1"/>
    <x v="1"/>
  </r>
  <r>
    <x v="4957"/>
    <x v="0"/>
    <s v="Low Engagement"/>
    <n v="375"/>
    <n v="1"/>
    <n v="10.95"/>
    <n v="0"/>
    <n v="0"/>
    <n v="0"/>
    <m/>
    <x v="0"/>
    <n v="0"/>
    <n v="100"/>
    <x v="0"/>
    <x v="2"/>
  </r>
  <r>
    <x v="4958"/>
    <x v="0"/>
    <s v="Potential Loyalists"/>
    <n v="12"/>
    <n v="1"/>
    <n v="389.72"/>
    <n v="0"/>
    <n v="389.72"/>
    <n v="389.72"/>
    <m/>
    <x v="2"/>
    <n v="0"/>
    <n v="0"/>
    <x v="2"/>
    <x v="1"/>
  </r>
  <r>
    <x v="4959"/>
    <x v="0"/>
    <s v="At Risk"/>
    <n v="435"/>
    <n v="3"/>
    <n v="645"/>
    <n v="0"/>
    <n v="0"/>
    <n v="0"/>
    <m/>
    <x v="0"/>
    <n v="0"/>
    <n v="0.19"/>
    <x v="2"/>
    <x v="2"/>
  </r>
  <r>
    <x v="4960"/>
    <x v="0"/>
    <s v="Champions"/>
    <n v="9"/>
    <n v="38"/>
    <n v="36398.65"/>
    <n v="4443.5200000000004"/>
    <n v="2013.96"/>
    <n v="-2429.56"/>
    <n v="-54.68"/>
    <x v="5"/>
    <n v="2429.56"/>
    <n v="0.01"/>
    <x v="5"/>
    <x v="0"/>
  </r>
  <r>
    <x v="4961"/>
    <x v="0"/>
    <s v="Loyal Customers"/>
    <n v="66"/>
    <n v="8"/>
    <n v="902.28"/>
    <n v="0"/>
    <n v="65.400000000000006"/>
    <n v="65.400000000000006"/>
    <m/>
    <x v="2"/>
    <n v="0"/>
    <n v="0"/>
    <x v="2"/>
    <x v="1"/>
  </r>
  <r>
    <x v="4962"/>
    <x v="0"/>
    <s v="Potential Loyalists"/>
    <n v="5"/>
    <n v="2"/>
    <n v="304.08999999999997"/>
    <n v="0"/>
    <n v="193.39"/>
    <n v="193.39"/>
    <m/>
    <x v="2"/>
    <n v="0"/>
    <n v="0"/>
    <x v="2"/>
    <x v="1"/>
  </r>
  <r>
    <x v="4963"/>
    <x v="0"/>
    <s v="Potential Loyalists"/>
    <n v="20"/>
    <n v="3"/>
    <n v="507.55"/>
    <n v="0"/>
    <n v="108.75"/>
    <n v="108.75"/>
    <m/>
    <x v="2"/>
    <n v="0"/>
    <n v="0"/>
    <x v="2"/>
    <x v="1"/>
  </r>
  <r>
    <x v="4964"/>
    <x v="0"/>
    <s v="Potential Loyalists"/>
    <n v="15"/>
    <n v="1"/>
    <n v="256.11"/>
    <n v="0"/>
    <n v="256.11"/>
    <n v="256.11"/>
    <m/>
    <x v="2"/>
    <n v="0"/>
    <n v="0"/>
    <x v="2"/>
    <x v="1"/>
  </r>
  <r>
    <x v="4965"/>
    <x v="0"/>
    <s v="Champions"/>
    <n v="8"/>
    <n v="7"/>
    <n v="2812.77"/>
    <n v="1697.34"/>
    <n v="989.08"/>
    <n v="-708.26"/>
    <n v="-41.73"/>
    <x v="5"/>
    <n v="708.26"/>
    <n v="0"/>
    <x v="5"/>
    <x v="0"/>
  </r>
  <r>
    <x v="4966"/>
    <x v="0"/>
    <s v="Potential Loyalists"/>
    <n v="20"/>
    <n v="2"/>
    <n v="746.81"/>
    <n v="0"/>
    <n v="746.81"/>
    <n v="746.81"/>
    <m/>
    <x v="2"/>
    <n v="0"/>
    <n v="0"/>
    <x v="2"/>
    <x v="1"/>
  </r>
  <r>
    <x v="4967"/>
    <x v="0"/>
    <s v="Loyal Customers"/>
    <n v="78"/>
    <n v="11"/>
    <n v="2675.37"/>
    <n v="189.83"/>
    <n v="306.52999999999997"/>
    <n v="116.7"/>
    <n v="61.48"/>
    <x v="1"/>
    <n v="0"/>
    <n v="0"/>
    <x v="1"/>
    <x v="1"/>
  </r>
  <r>
    <x v="4968"/>
    <x v="0"/>
    <s v="Champions"/>
    <n v="1"/>
    <n v="61"/>
    <n v="57215.33"/>
    <n v="4376.54"/>
    <n v="22329.599999999999"/>
    <n v="17953.060000000001"/>
    <n v="410.21"/>
    <x v="1"/>
    <n v="0"/>
    <n v="3.97"/>
    <x v="1"/>
    <x v="1"/>
  </r>
  <r>
    <x v="4969"/>
    <x v="0"/>
    <s v="Low Engagement"/>
    <n v="421"/>
    <n v="1"/>
    <n v="149.30000000000001"/>
    <n v="0"/>
    <n v="0"/>
    <n v="0"/>
    <m/>
    <x v="0"/>
    <n v="0"/>
    <n v="0"/>
    <x v="2"/>
    <x v="1"/>
  </r>
  <r>
    <x v="4970"/>
    <x v="0"/>
    <s v="Needs Attention"/>
    <n v="164"/>
    <n v="2"/>
    <n v="508.8"/>
    <n v="508.8"/>
    <n v="0"/>
    <n v="-508.8"/>
    <n v="-100"/>
    <x v="3"/>
    <n v="508.8"/>
    <n v="0"/>
    <x v="2"/>
    <x v="2"/>
  </r>
  <r>
    <x v="4971"/>
    <x v="0"/>
    <s v="At Risk"/>
    <n v="307"/>
    <n v="3"/>
    <n v="579.91999999999996"/>
    <n v="0"/>
    <n v="0"/>
    <n v="0"/>
    <m/>
    <x v="0"/>
    <n v="0"/>
    <n v="0"/>
    <x v="2"/>
    <x v="2"/>
  </r>
  <r>
    <x v="4972"/>
    <x v="0"/>
    <s v="Low Engagement"/>
    <n v="411"/>
    <n v="2"/>
    <n v="381.15"/>
    <n v="0"/>
    <n v="0"/>
    <n v="0"/>
    <m/>
    <x v="0"/>
    <n v="0"/>
    <n v="0"/>
    <x v="2"/>
    <x v="1"/>
  </r>
  <r>
    <x v="4973"/>
    <x v="0"/>
    <s v="Low Engagement"/>
    <n v="220"/>
    <n v="1"/>
    <n v="203.87"/>
    <n v="0"/>
    <n v="0"/>
    <n v="0"/>
    <m/>
    <x v="0"/>
    <n v="0"/>
    <n v="0"/>
    <x v="2"/>
    <x v="1"/>
  </r>
  <r>
    <x v="4974"/>
    <x v="0"/>
    <s v="Low Engagement"/>
    <n v="509"/>
    <n v="1"/>
    <n v="97.5"/>
    <n v="0"/>
    <n v="0"/>
    <n v="0"/>
    <m/>
    <x v="0"/>
    <n v="0"/>
    <n v="0"/>
    <x v="2"/>
    <x v="1"/>
  </r>
  <r>
    <x v="4975"/>
    <x v="0"/>
    <s v="Champions"/>
    <n v="40"/>
    <n v="13"/>
    <n v="8391.6"/>
    <n v="4386.3"/>
    <n v="2529"/>
    <n v="-1857.3"/>
    <n v="-42.34"/>
    <x v="5"/>
    <n v="1857.3"/>
    <n v="2.77"/>
    <x v="5"/>
    <x v="0"/>
  </r>
  <r>
    <x v="4976"/>
    <x v="0"/>
    <s v="Potential Loyalists"/>
    <n v="23"/>
    <n v="3"/>
    <n v="1198.28"/>
    <n v="0"/>
    <n v="681.41"/>
    <n v="681.41"/>
    <m/>
    <x v="2"/>
    <n v="0"/>
    <n v="0"/>
    <x v="2"/>
    <x v="1"/>
  </r>
  <r>
    <x v="4977"/>
    <x v="0"/>
    <s v="Needs Attention"/>
    <n v="115"/>
    <n v="3"/>
    <n v="653.38"/>
    <n v="124.93"/>
    <n v="0"/>
    <n v="-124.93"/>
    <n v="-100"/>
    <x v="3"/>
    <n v="124.93"/>
    <n v="0"/>
    <x v="2"/>
    <x v="2"/>
  </r>
  <r>
    <x v="4978"/>
    <x v="0"/>
    <s v="Loyal Customers"/>
    <n v="127"/>
    <n v="8"/>
    <n v="4623.28"/>
    <n v="791.22"/>
    <n v="0"/>
    <n v="-791.22"/>
    <n v="-100"/>
    <x v="3"/>
    <n v="791.22"/>
    <n v="0"/>
    <x v="4"/>
    <x v="0"/>
  </r>
  <r>
    <x v="4979"/>
    <x v="0"/>
    <s v="Low Engagement"/>
    <n v="542"/>
    <n v="1"/>
    <n v="114.85"/>
    <n v="0"/>
    <n v="0"/>
    <n v="0"/>
    <m/>
    <x v="0"/>
    <n v="0"/>
    <n v="0"/>
    <x v="2"/>
    <x v="1"/>
  </r>
  <r>
    <x v="4980"/>
    <x v="0"/>
    <s v="Champions"/>
    <n v="5"/>
    <n v="22"/>
    <n v="4600.5600000000004"/>
    <n v="721.8"/>
    <n v="866.4"/>
    <n v="144.6"/>
    <n v="20.03"/>
    <x v="1"/>
    <n v="0"/>
    <n v="0.74"/>
    <x v="1"/>
    <x v="1"/>
  </r>
  <r>
    <x v="4981"/>
    <x v="0"/>
    <s v="Potential Loyalists"/>
    <n v="37"/>
    <n v="2"/>
    <n v="382.87"/>
    <n v="0"/>
    <n v="263.92"/>
    <n v="263.92"/>
    <m/>
    <x v="2"/>
    <n v="0"/>
    <n v="0"/>
    <x v="2"/>
    <x v="1"/>
  </r>
  <r>
    <x v="4982"/>
    <x v="21"/>
    <s v="Champions"/>
    <n v="5"/>
    <n v="21"/>
    <n v="47638.12"/>
    <n v="7040.68"/>
    <n v="10887.52"/>
    <n v="3846.84"/>
    <n v="54.64"/>
    <x v="1"/>
    <n v="0"/>
    <n v="3.72"/>
    <x v="1"/>
    <x v="1"/>
  </r>
  <r>
    <x v="4983"/>
    <x v="0"/>
    <s v="Potential Loyalists"/>
    <n v="2"/>
    <n v="3"/>
    <n v="1031.4100000000001"/>
    <n v="393.31"/>
    <n v="638.1"/>
    <n v="244.79"/>
    <n v="62.24"/>
    <x v="1"/>
    <n v="0"/>
    <n v="6.22"/>
    <x v="1"/>
    <x v="1"/>
  </r>
  <r>
    <x v="4984"/>
    <x v="0"/>
    <s v="High Value At Risk"/>
    <n v="334"/>
    <n v="13"/>
    <n v="4186.95"/>
    <n v="0"/>
    <n v="0"/>
    <n v="0"/>
    <m/>
    <x v="0"/>
    <n v="0"/>
    <n v="7.47"/>
    <x v="3"/>
    <x v="0"/>
  </r>
  <r>
    <x v="4985"/>
    <x v="0"/>
    <s v="Low Engagement"/>
    <n v="412"/>
    <n v="1"/>
    <n v="552.9"/>
    <n v="0"/>
    <n v="0"/>
    <n v="0"/>
    <m/>
    <x v="0"/>
    <n v="0"/>
    <n v="0"/>
    <x v="2"/>
    <x v="1"/>
  </r>
  <r>
    <x v="4986"/>
    <x v="0"/>
    <s v="Needs Attention"/>
    <n v="164"/>
    <n v="3"/>
    <n v="316.08999999999997"/>
    <n v="32.65"/>
    <n v="0"/>
    <n v="-32.65"/>
    <n v="-100"/>
    <x v="3"/>
    <n v="32.65"/>
    <n v="47.83"/>
    <x v="0"/>
    <x v="2"/>
  </r>
  <r>
    <x v="4987"/>
    <x v="0"/>
    <s v="Loyal Customers"/>
    <n v="185"/>
    <n v="10"/>
    <n v="7793.51"/>
    <n v="0"/>
    <n v="0"/>
    <n v="0"/>
    <m/>
    <x v="0"/>
    <n v="0"/>
    <n v="0"/>
    <x v="2"/>
    <x v="1"/>
  </r>
  <r>
    <x v="4988"/>
    <x v="0"/>
    <s v="Champions"/>
    <n v="17"/>
    <n v="5"/>
    <n v="1214.72"/>
    <n v="117.15"/>
    <n v="795.17"/>
    <n v="678.02"/>
    <n v="578.76"/>
    <x v="1"/>
    <n v="0"/>
    <n v="0"/>
    <x v="1"/>
    <x v="1"/>
  </r>
  <r>
    <x v="4989"/>
    <x v="0"/>
    <s v="Champions"/>
    <n v="13"/>
    <n v="5"/>
    <n v="1425.38"/>
    <n v="0"/>
    <n v="493.36"/>
    <n v="493.36"/>
    <m/>
    <x v="2"/>
    <n v="0"/>
    <n v="7.64"/>
    <x v="2"/>
    <x v="1"/>
  </r>
  <r>
    <x v="4990"/>
    <x v="0"/>
    <s v="Champions"/>
    <n v="3"/>
    <n v="16"/>
    <n v="4220.22"/>
    <n v="0"/>
    <n v="548.24"/>
    <n v="548.24"/>
    <m/>
    <x v="2"/>
    <n v="0"/>
    <n v="0.77"/>
    <x v="2"/>
    <x v="1"/>
  </r>
  <r>
    <x v="4991"/>
    <x v="0"/>
    <s v="Needs Attention"/>
    <n v="405"/>
    <n v="2"/>
    <n v="560.14"/>
    <n v="0"/>
    <n v="0"/>
    <n v="0"/>
    <m/>
    <x v="0"/>
    <n v="0"/>
    <n v="0"/>
    <x v="2"/>
    <x v="2"/>
  </r>
  <r>
    <x v="4992"/>
    <x v="0"/>
    <s v="Champions"/>
    <n v="44"/>
    <n v="6"/>
    <n v="2249.52"/>
    <n v="0"/>
    <n v="180"/>
    <n v="180"/>
    <m/>
    <x v="2"/>
    <n v="0"/>
    <n v="0"/>
    <x v="2"/>
    <x v="1"/>
  </r>
  <r>
    <x v="4993"/>
    <x v="0"/>
    <s v="Needs Attention"/>
    <n v="80"/>
    <n v="1"/>
    <n v="507.84"/>
    <n v="0"/>
    <n v="507.84"/>
    <n v="507.84"/>
    <m/>
    <x v="2"/>
    <n v="0"/>
    <n v="0"/>
    <x v="2"/>
    <x v="2"/>
  </r>
  <r>
    <x v="4994"/>
    <x v="0"/>
    <s v="Champions"/>
    <n v="30"/>
    <n v="22"/>
    <n v="17298.45"/>
    <n v="1846.48"/>
    <n v="1598.93"/>
    <n v="-247.55"/>
    <n v="-13.41"/>
    <x v="4"/>
    <n v="247.55"/>
    <n v="0.45"/>
    <x v="2"/>
    <x v="1"/>
  </r>
  <r>
    <x v="4995"/>
    <x v="0"/>
    <s v="Low Engagement"/>
    <n v="549"/>
    <n v="1"/>
    <n v="164.18"/>
    <n v="0"/>
    <n v="0"/>
    <n v="0"/>
    <m/>
    <x v="0"/>
    <n v="0"/>
    <n v="0"/>
    <x v="2"/>
    <x v="1"/>
  </r>
  <r>
    <x v="4996"/>
    <x v="0"/>
    <s v="Potential Loyalists"/>
    <n v="43"/>
    <n v="3"/>
    <n v="670.06"/>
    <n v="0"/>
    <n v="296.07"/>
    <n v="296.07"/>
    <m/>
    <x v="2"/>
    <n v="0"/>
    <n v="0"/>
    <x v="2"/>
    <x v="1"/>
  </r>
  <r>
    <x v="4997"/>
    <x v="0"/>
    <s v="Champions"/>
    <n v="12"/>
    <n v="18"/>
    <n v="6126.25"/>
    <n v="614.20000000000005"/>
    <n v="1566.57"/>
    <n v="952.37"/>
    <n v="155.06"/>
    <x v="1"/>
    <n v="0"/>
    <n v="0.42"/>
    <x v="1"/>
    <x v="1"/>
  </r>
  <r>
    <x v="4998"/>
    <x v="0"/>
    <s v="Loyal Customers"/>
    <n v="51"/>
    <n v="6"/>
    <n v="953.58"/>
    <n v="260.66000000000003"/>
    <n v="207.32"/>
    <n v="-53.34"/>
    <n v="-20.46"/>
    <x v="5"/>
    <n v="53.34"/>
    <n v="1.04"/>
    <x v="5"/>
    <x v="0"/>
  </r>
  <r>
    <x v="4999"/>
    <x v="0"/>
    <s v="At Risk"/>
    <n v="387"/>
    <n v="3"/>
    <n v="1059.4100000000001"/>
    <n v="0"/>
    <n v="0"/>
    <n v="0"/>
    <m/>
    <x v="0"/>
    <n v="0"/>
    <n v="0"/>
    <x v="2"/>
    <x v="2"/>
  </r>
  <r>
    <x v="5000"/>
    <x v="0"/>
    <s v="Champions"/>
    <n v="17"/>
    <n v="11"/>
    <n v="3594.76"/>
    <n v="695.86"/>
    <n v="280.39999999999998"/>
    <n v="-415.46"/>
    <n v="-59.7"/>
    <x v="5"/>
    <n v="415.46"/>
    <n v="7.04"/>
    <x v="5"/>
    <x v="0"/>
  </r>
  <r>
    <x v="5001"/>
    <x v="0"/>
    <s v="Potential Loyalists"/>
    <n v="47"/>
    <n v="3"/>
    <n v="1118.95"/>
    <n v="0"/>
    <n v="248.99"/>
    <n v="248.99"/>
    <m/>
    <x v="2"/>
    <n v="0"/>
    <n v="3.11"/>
    <x v="2"/>
    <x v="1"/>
  </r>
  <r>
    <x v="5002"/>
    <x v="0"/>
    <s v="Potential Loyalists"/>
    <n v="20"/>
    <n v="2"/>
    <n v="759.17"/>
    <n v="0"/>
    <n v="759.17"/>
    <n v="759.17"/>
    <m/>
    <x v="2"/>
    <n v="0"/>
    <n v="0"/>
    <x v="2"/>
    <x v="1"/>
  </r>
  <r>
    <x v="5003"/>
    <x v="0"/>
    <s v="Champions"/>
    <n v="9"/>
    <n v="13"/>
    <n v="8077.77"/>
    <n v="3086.71"/>
    <n v="756.67"/>
    <n v="-2330.04"/>
    <n v="-75.489999999999995"/>
    <x v="5"/>
    <n v="2330.04"/>
    <n v="5.84"/>
    <x v="5"/>
    <x v="0"/>
  </r>
  <r>
    <x v="5004"/>
    <x v="0"/>
    <s v="Needs Attention"/>
    <n v="72"/>
    <n v="1"/>
    <n v="100.8"/>
    <n v="0"/>
    <n v="100.8"/>
    <n v="100.8"/>
    <m/>
    <x v="2"/>
    <n v="0"/>
    <n v="0"/>
    <x v="2"/>
    <x v="2"/>
  </r>
  <r>
    <x v="5005"/>
    <x v="0"/>
    <s v="Champions"/>
    <n v="1"/>
    <n v="45"/>
    <n v="31466.76"/>
    <n v="3372.27"/>
    <n v="6595.76"/>
    <n v="3223.49"/>
    <n v="95.59"/>
    <x v="1"/>
    <n v="0"/>
    <n v="1.85"/>
    <x v="1"/>
    <x v="1"/>
  </r>
  <r>
    <x v="5006"/>
    <x v="0"/>
    <s v="Loyal Customers"/>
    <n v="129"/>
    <n v="5"/>
    <n v="1357.46"/>
    <n v="148.78"/>
    <n v="0"/>
    <n v="-148.78"/>
    <n v="-100"/>
    <x v="3"/>
    <n v="148.78"/>
    <n v="1.1299999999999999"/>
    <x v="4"/>
    <x v="0"/>
  </r>
  <r>
    <x v="5007"/>
    <x v="0"/>
    <s v="Potential Loyalists"/>
    <n v="33"/>
    <n v="4"/>
    <n v="622.57000000000005"/>
    <n v="0"/>
    <n v="153.16"/>
    <n v="153.16"/>
    <m/>
    <x v="2"/>
    <n v="0"/>
    <n v="0"/>
    <x v="2"/>
    <x v="1"/>
  </r>
  <r>
    <x v="5008"/>
    <x v="0"/>
    <s v="Low Engagement"/>
    <n v="314"/>
    <n v="1"/>
    <n v="403.3"/>
    <n v="0"/>
    <n v="0"/>
    <n v="0"/>
    <m/>
    <x v="0"/>
    <n v="0"/>
    <n v="0"/>
    <x v="2"/>
    <x v="1"/>
  </r>
  <r>
    <x v="5009"/>
    <x v="0"/>
    <s v="Champions"/>
    <n v="19"/>
    <n v="9"/>
    <n v="1728.99"/>
    <n v="0"/>
    <n v="365.76"/>
    <n v="365.76"/>
    <m/>
    <x v="2"/>
    <n v="0"/>
    <n v="0"/>
    <x v="2"/>
    <x v="1"/>
  </r>
  <r>
    <x v="5010"/>
    <x v="0"/>
    <s v="Needs Attention"/>
    <n v="89"/>
    <n v="2"/>
    <n v="569.96"/>
    <n v="0"/>
    <n v="303.16000000000003"/>
    <n v="303.16000000000003"/>
    <m/>
    <x v="2"/>
    <n v="0"/>
    <n v="0"/>
    <x v="2"/>
    <x v="2"/>
  </r>
  <r>
    <x v="5011"/>
    <x v="0"/>
    <s v="Champions"/>
    <n v="3"/>
    <n v="7"/>
    <n v="2373.8200000000002"/>
    <n v="0"/>
    <n v="2373.8200000000002"/>
    <n v="2373.8200000000002"/>
    <m/>
    <x v="2"/>
    <n v="0"/>
    <n v="1.7"/>
    <x v="2"/>
    <x v="1"/>
  </r>
  <r>
    <x v="5012"/>
    <x v="0"/>
    <s v="Low Engagement"/>
    <n v="412"/>
    <n v="1"/>
    <n v="331.35"/>
    <n v="0"/>
    <n v="0"/>
    <n v="0"/>
    <m/>
    <x v="0"/>
    <n v="0"/>
    <n v="0"/>
    <x v="2"/>
    <x v="1"/>
  </r>
  <r>
    <x v="5013"/>
    <x v="0"/>
    <s v="Low Engagement"/>
    <n v="2"/>
    <n v="5"/>
    <n v="534.05999999999995"/>
    <n v="0"/>
    <n v="93.9"/>
    <n v="93.9"/>
    <m/>
    <x v="2"/>
    <n v="0"/>
    <n v="2.39"/>
    <x v="2"/>
    <x v="1"/>
  </r>
  <r>
    <x v="5014"/>
    <x v="0"/>
    <s v="Low Engagement"/>
    <n v="530"/>
    <n v="1"/>
    <n v="369.68"/>
    <n v="0"/>
    <n v="0"/>
    <n v="0"/>
    <m/>
    <x v="0"/>
    <n v="0"/>
    <n v="0"/>
    <x v="2"/>
    <x v="1"/>
  </r>
  <r>
    <x v="5015"/>
    <x v="0"/>
    <s v="High Value At Risk"/>
    <n v="254"/>
    <n v="5"/>
    <n v="1422.77"/>
    <n v="0"/>
    <n v="0"/>
    <n v="0"/>
    <m/>
    <x v="0"/>
    <n v="0"/>
    <n v="0.71"/>
    <x v="3"/>
    <x v="0"/>
  </r>
  <r>
    <x v="5016"/>
    <x v="0"/>
    <s v="Low Engagement"/>
    <n v="656"/>
    <n v="1"/>
    <n v="325.74"/>
    <n v="0"/>
    <n v="0"/>
    <n v="0"/>
    <m/>
    <x v="0"/>
    <n v="0"/>
    <n v="0"/>
    <x v="2"/>
    <x v="1"/>
  </r>
  <r>
    <x v="5017"/>
    <x v="0"/>
    <s v="Low Engagement"/>
    <n v="157"/>
    <n v="4"/>
    <n v="323.58"/>
    <n v="61.8"/>
    <n v="0"/>
    <n v="-61.8"/>
    <n v="-100"/>
    <x v="3"/>
    <n v="61.8"/>
    <n v="2.88"/>
    <x v="2"/>
    <x v="1"/>
  </r>
  <r>
    <x v="5018"/>
    <x v="0"/>
    <s v="Low Engagement"/>
    <n v="733"/>
    <n v="1"/>
    <n v="293.35000000000002"/>
    <n v="0"/>
    <n v="0"/>
    <n v="0"/>
    <m/>
    <x v="0"/>
    <n v="0"/>
    <n v="0"/>
    <x v="2"/>
    <x v="1"/>
  </r>
  <r>
    <x v="5019"/>
    <x v="0"/>
    <s v="Champions"/>
    <n v="37"/>
    <n v="15"/>
    <n v="4620.3"/>
    <n v="1106.8599999999999"/>
    <n v="326.87"/>
    <n v="-779.99"/>
    <n v="-70.47"/>
    <x v="5"/>
    <n v="779.99"/>
    <n v="2.2200000000000002"/>
    <x v="5"/>
    <x v="0"/>
  </r>
  <r>
    <x v="5020"/>
    <x v="37"/>
    <s v="Low Engagement"/>
    <n v="220"/>
    <n v="1"/>
    <n v="534.24"/>
    <n v="0"/>
    <n v="0"/>
    <n v="0"/>
    <m/>
    <x v="0"/>
    <n v="0"/>
    <n v="0"/>
    <x v="2"/>
    <x v="1"/>
  </r>
  <r>
    <x v="5021"/>
    <x v="37"/>
    <s v="Needs Attention"/>
    <n v="152"/>
    <n v="2"/>
    <n v="2389.1"/>
    <n v="2389.1"/>
    <n v="0"/>
    <n v="-2389.1"/>
    <n v="-100"/>
    <x v="3"/>
    <n v="2389.1"/>
    <n v="0"/>
    <x v="4"/>
    <x v="0"/>
  </r>
  <r>
    <x v="5022"/>
    <x v="0"/>
    <s v="Needs Attention"/>
    <n v="177"/>
    <n v="2"/>
    <n v="120.9"/>
    <n v="52.8"/>
    <n v="0"/>
    <n v="-52.8"/>
    <n v="-100"/>
    <x v="3"/>
    <n v="52.8"/>
    <n v="0"/>
    <x v="2"/>
    <x v="2"/>
  </r>
  <r>
    <x v="5023"/>
    <x v="0"/>
    <s v="Potential Loyalists"/>
    <n v="41"/>
    <n v="2"/>
    <n v="541.53"/>
    <n v="0"/>
    <n v="541.53"/>
    <n v="541.53"/>
    <m/>
    <x v="2"/>
    <n v="0"/>
    <n v="0"/>
    <x v="2"/>
    <x v="1"/>
  </r>
  <r>
    <x v="5024"/>
    <x v="0"/>
    <s v="High Value At Risk"/>
    <n v="530"/>
    <n v="41"/>
    <n v="14448.67"/>
    <n v="0"/>
    <n v="0"/>
    <n v="0"/>
    <m/>
    <x v="0"/>
    <n v="0"/>
    <n v="0.51"/>
    <x v="3"/>
    <x v="0"/>
  </r>
  <r>
    <x v="5025"/>
    <x v="0"/>
    <s v="Champions"/>
    <n v="3"/>
    <n v="13"/>
    <n v="4865.1499999999996"/>
    <n v="174.86"/>
    <n v="1021.66"/>
    <n v="846.8"/>
    <n v="484.27"/>
    <x v="1"/>
    <n v="0"/>
    <n v="0.33"/>
    <x v="1"/>
    <x v="1"/>
  </r>
  <r>
    <x v="5026"/>
    <x v="0"/>
    <s v="Champions"/>
    <n v="9"/>
    <n v="51"/>
    <n v="244784.25"/>
    <n v="30541.279999999999"/>
    <n v="108089.25"/>
    <n v="77547.97"/>
    <n v="253.91"/>
    <x v="1"/>
    <n v="0"/>
    <n v="4.55"/>
    <x v="1"/>
    <x v="1"/>
  </r>
  <r>
    <x v="5027"/>
    <x v="0"/>
    <s v="Champions"/>
    <n v="2"/>
    <n v="7"/>
    <n v="1721.4"/>
    <n v="346.01"/>
    <n v="1375.39"/>
    <n v="1029.3800000000001"/>
    <n v="297.5"/>
    <x v="1"/>
    <n v="0"/>
    <n v="4.21"/>
    <x v="1"/>
    <x v="1"/>
  </r>
  <r>
    <x v="5028"/>
    <x v="0"/>
    <s v="Potential Loyalists"/>
    <n v="18"/>
    <n v="2"/>
    <n v="486.72"/>
    <n v="0"/>
    <n v="486.72"/>
    <n v="486.72"/>
    <m/>
    <x v="2"/>
    <n v="0"/>
    <n v="0"/>
    <x v="2"/>
    <x v="1"/>
  </r>
  <r>
    <x v="5029"/>
    <x v="0"/>
    <s v="High Value At Risk"/>
    <n v="193"/>
    <n v="10"/>
    <n v="1547.94"/>
    <n v="0"/>
    <n v="0"/>
    <n v="0"/>
    <m/>
    <x v="0"/>
    <n v="0"/>
    <n v="0.99"/>
    <x v="3"/>
    <x v="0"/>
  </r>
  <r>
    <x v="5030"/>
    <x v="0"/>
    <s v="Low Engagement"/>
    <n v="204"/>
    <n v="1"/>
    <n v="131.69999999999999"/>
    <n v="0"/>
    <n v="0"/>
    <n v="0"/>
    <m/>
    <x v="0"/>
    <n v="0"/>
    <n v="0"/>
    <x v="2"/>
    <x v="1"/>
  </r>
  <r>
    <x v="5031"/>
    <x v="0"/>
    <s v="Needs Attention"/>
    <n v="366"/>
    <n v="2"/>
    <n v="975.56"/>
    <n v="0"/>
    <n v="0"/>
    <n v="0"/>
    <m/>
    <x v="0"/>
    <n v="0"/>
    <n v="0"/>
    <x v="2"/>
    <x v="2"/>
  </r>
  <r>
    <x v="5032"/>
    <x v="0"/>
    <s v="Loyal Customers"/>
    <n v="127"/>
    <n v="14"/>
    <n v="5984.81"/>
    <n v="340.06"/>
    <n v="0"/>
    <n v="-340.06"/>
    <n v="-100"/>
    <x v="3"/>
    <n v="340.06"/>
    <n v="3.1"/>
    <x v="4"/>
    <x v="0"/>
  </r>
  <r>
    <x v="5033"/>
    <x v="0"/>
    <s v="Potential Loyalists"/>
    <n v="16"/>
    <n v="2"/>
    <n v="529.58000000000004"/>
    <n v="0"/>
    <n v="316.5"/>
    <n v="316.5"/>
    <m/>
    <x v="2"/>
    <n v="0"/>
    <n v="0"/>
    <x v="2"/>
    <x v="1"/>
  </r>
  <r>
    <x v="5034"/>
    <x v="0"/>
    <s v="Potential Loyalists"/>
    <n v="44"/>
    <n v="2"/>
    <n v="657.3"/>
    <n v="0"/>
    <n v="657.3"/>
    <n v="657.3"/>
    <m/>
    <x v="2"/>
    <n v="0"/>
    <n v="0"/>
    <x v="2"/>
    <x v="1"/>
  </r>
  <r>
    <x v="5035"/>
    <x v="0"/>
    <s v="Loyal Customers"/>
    <n v="95"/>
    <n v="16"/>
    <n v="2157.9699999999998"/>
    <n v="159.85"/>
    <n v="0"/>
    <n v="-159.85"/>
    <n v="-100"/>
    <x v="3"/>
    <n v="159.85"/>
    <n v="10.24"/>
    <x v="4"/>
    <x v="0"/>
  </r>
  <r>
    <x v="5036"/>
    <x v="0"/>
    <s v="Potential Loyalists"/>
    <n v="23"/>
    <n v="3"/>
    <n v="735.82"/>
    <n v="0"/>
    <n v="735.82"/>
    <n v="735.82"/>
    <m/>
    <x v="2"/>
    <n v="0"/>
    <n v="0"/>
    <x v="2"/>
    <x v="1"/>
  </r>
  <r>
    <x v="5037"/>
    <x v="0"/>
    <s v="Needs Attention"/>
    <n v="61"/>
    <n v="2"/>
    <n v="675.69"/>
    <n v="0"/>
    <n v="212.28"/>
    <n v="212.28"/>
    <m/>
    <x v="2"/>
    <n v="0"/>
    <n v="1.89"/>
    <x v="2"/>
    <x v="2"/>
  </r>
  <r>
    <x v="5038"/>
    <x v="0"/>
    <s v="Champions"/>
    <n v="17"/>
    <n v="7"/>
    <n v="2535.2600000000002"/>
    <n v="301.88"/>
    <n v="648.27"/>
    <n v="346.39"/>
    <n v="114.74"/>
    <x v="1"/>
    <n v="0"/>
    <n v="0.79"/>
    <x v="1"/>
    <x v="1"/>
  </r>
  <r>
    <x v="5039"/>
    <x v="0"/>
    <s v="Needs Attention"/>
    <n v="159"/>
    <n v="3"/>
    <n v="907.14"/>
    <n v="289.95999999999998"/>
    <n v="0"/>
    <n v="-289.95999999999998"/>
    <n v="-100"/>
    <x v="3"/>
    <n v="289.95999999999998"/>
    <n v="9.99"/>
    <x v="2"/>
    <x v="2"/>
  </r>
  <r>
    <x v="5040"/>
    <x v="0"/>
    <s v="High Value At Risk"/>
    <n v="426"/>
    <n v="7"/>
    <n v="2542.79"/>
    <n v="0"/>
    <n v="0"/>
    <n v="0"/>
    <m/>
    <x v="0"/>
    <n v="0"/>
    <n v="0.36"/>
    <x v="3"/>
    <x v="0"/>
  </r>
  <r>
    <x v="5041"/>
    <x v="0"/>
    <s v="Potential Loyalists"/>
    <n v="11"/>
    <n v="2"/>
    <n v="763.28"/>
    <n v="0"/>
    <n v="763.28"/>
    <n v="763.28"/>
    <m/>
    <x v="2"/>
    <n v="0"/>
    <n v="0"/>
    <x v="2"/>
    <x v="1"/>
  </r>
  <r>
    <x v="5042"/>
    <x v="0"/>
    <s v="Low Engagement"/>
    <n v="396"/>
    <n v="1"/>
    <n v="102.6"/>
    <n v="0"/>
    <n v="0"/>
    <n v="0"/>
    <m/>
    <x v="0"/>
    <n v="0"/>
    <n v="0"/>
    <x v="2"/>
    <x v="1"/>
  </r>
  <r>
    <x v="5043"/>
    <x v="0"/>
    <s v="Potential Loyalists"/>
    <n v="11"/>
    <n v="3"/>
    <n v="194.8"/>
    <n v="0"/>
    <n v="137"/>
    <n v="137"/>
    <m/>
    <x v="2"/>
    <n v="0"/>
    <n v="0"/>
    <x v="2"/>
    <x v="1"/>
  </r>
  <r>
    <x v="5044"/>
    <x v="0"/>
    <s v="Champions"/>
    <n v="17"/>
    <n v="17"/>
    <n v="5051.25"/>
    <n v="744.91"/>
    <n v="820.7"/>
    <n v="75.790000000000006"/>
    <n v="10.17"/>
    <x v="4"/>
    <n v="0"/>
    <n v="1.84"/>
    <x v="2"/>
    <x v="1"/>
  </r>
  <r>
    <x v="5045"/>
    <x v="0"/>
    <s v="Champions"/>
    <n v="45"/>
    <n v="11"/>
    <n v="2626.47"/>
    <n v="193.36"/>
    <n v="308.60000000000002"/>
    <n v="115.24"/>
    <n v="59.6"/>
    <x v="1"/>
    <n v="0"/>
    <n v="0"/>
    <x v="1"/>
    <x v="1"/>
  </r>
  <r>
    <x v="5046"/>
    <x v="0"/>
    <s v="Low Engagement"/>
    <n v="475"/>
    <n v="1"/>
    <n v="321.64999999999998"/>
    <n v="0"/>
    <n v="0"/>
    <n v="0"/>
    <m/>
    <x v="0"/>
    <n v="0"/>
    <n v="0"/>
    <x v="2"/>
    <x v="1"/>
  </r>
  <r>
    <x v="5047"/>
    <x v="0"/>
    <s v="High Value At Risk"/>
    <n v="192"/>
    <n v="4"/>
    <n v="922.35"/>
    <n v="0"/>
    <n v="0"/>
    <n v="0"/>
    <m/>
    <x v="0"/>
    <n v="0"/>
    <n v="0"/>
    <x v="3"/>
    <x v="0"/>
  </r>
  <r>
    <x v="5048"/>
    <x v="0"/>
    <s v="Needs Attention"/>
    <n v="409"/>
    <n v="2"/>
    <n v="607"/>
    <n v="0"/>
    <n v="0"/>
    <n v="0"/>
    <m/>
    <x v="0"/>
    <n v="0"/>
    <n v="2.4500000000000002"/>
    <x v="2"/>
    <x v="2"/>
  </r>
  <r>
    <x v="5049"/>
    <x v="0"/>
    <s v="Low Engagement"/>
    <n v="600"/>
    <n v="1"/>
    <n v="1047"/>
    <n v="0"/>
    <n v="0"/>
    <n v="0"/>
    <m/>
    <x v="0"/>
    <n v="0"/>
    <n v="0"/>
    <x v="2"/>
    <x v="1"/>
  </r>
  <r>
    <x v="5050"/>
    <x v="0"/>
    <s v="Needs Attention"/>
    <n v="80"/>
    <n v="1"/>
    <n v="194.37"/>
    <n v="0"/>
    <n v="194.37"/>
    <n v="194.37"/>
    <m/>
    <x v="2"/>
    <n v="0"/>
    <n v="0"/>
    <x v="2"/>
    <x v="2"/>
  </r>
  <r>
    <x v="5051"/>
    <x v="0"/>
    <s v="Needs Attention"/>
    <n v="396"/>
    <n v="2"/>
    <n v="489.86"/>
    <n v="0"/>
    <n v="0"/>
    <n v="0"/>
    <m/>
    <x v="0"/>
    <n v="0"/>
    <n v="8.85"/>
    <x v="2"/>
    <x v="2"/>
  </r>
  <r>
    <x v="5052"/>
    <x v="0"/>
    <s v="At Risk"/>
    <n v="613"/>
    <n v="2"/>
    <n v="1144.3"/>
    <n v="0"/>
    <n v="0"/>
    <n v="0"/>
    <m/>
    <x v="0"/>
    <n v="0"/>
    <n v="5.71"/>
    <x v="2"/>
    <x v="2"/>
  </r>
  <r>
    <x v="5053"/>
    <x v="0"/>
    <s v="High Value At Risk"/>
    <n v="409"/>
    <n v="2"/>
    <n v="1272.8"/>
    <n v="0"/>
    <n v="0"/>
    <n v="0"/>
    <m/>
    <x v="0"/>
    <n v="0"/>
    <n v="0"/>
    <x v="3"/>
    <x v="0"/>
  </r>
  <r>
    <x v="5054"/>
    <x v="0"/>
    <s v="Low Engagement"/>
    <n v="633"/>
    <n v="1"/>
    <n v="389.26"/>
    <n v="0"/>
    <n v="0"/>
    <n v="0"/>
    <m/>
    <x v="0"/>
    <n v="0"/>
    <n v="0"/>
    <x v="2"/>
    <x v="1"/>
  </r>
  <r>
    <x v="5055"/>
    <x v="0"/>
    <s v="Needs Attention"/>
    <n v="78"/>
    <n v="2"/>
    <n v="882.23"/>
    <n v="0"/>
    <n v="511.82"/>
    <n v="511.82"/>
    <m/>
    <x v="2"/>
    <n v="0"/>
    <n v="0.6"/>
    <x v="2"/>
    <x v="2"/>
  </r>
  <r>
    <x v="5056"/>
    <x v="0"/>
    <s v="Potential Loyalists"/>
    <n v="4"/>
    <n v="4"/>
    <n v="1255.5899999999999"/>
    <n v="260.63"/>
    <n v="994.96"/>
    <n v="734.33"/>
    <n v="281.75"/>
    <x v="1"/>
    <n v="0"/>
    <n v="0.5"/>
    <x v="1"/>
    <x v="1"/>
  </r>
  <r>
    <x v="5057"/>
    <x v="0"/>
    <s v="At Risk"/>
    <n v="488"/>
    <n v="2"/>
    <n v="775.64"/>
    <n v="0"/>
    <n v="0"/>
    <n v="0"/>
    <m/>
    <x v="0"/>
    <n v="0"/>
    <n v="0"/>
    <x v="2"/>
    <x v="2"/>
  </r>
  <r>
    <x v="5058"/>
    <x v="0"/>
    <s v="Needs Attention"/>
    <n v="66"/>
    <n v="4"/>
    <n v="591.73"/>
    <n v="119.64"/>
    <n v="139.30000000000001"/>
    <n v="19.66"/>
    <n v="16.43"/>
    <x v="4"/>
    <n v="0"/>
    <n v="0"/>
    <x v="2"/>
    <x v="2"/>
  </r>
  <r>
    <x v="5059"/>
    <x v="0"/>
    <s v="At Risk"/>
    <n v="577"/>
    <n v="2"/>
    <n v="209.57"/>
    <n v="0"/>
    <n v="0"/>
    <n v="0"/>
    <m/>
    <x v="0"/>
    <n v="0"/>
    <n v="0"/>
    <x v="2"/>
    <x v="2"/>
  </r>
  <r>
    <x v="5060"/>
    <x v="0"/>
    <s v="Low Engagement"/>
    <n v="262"/>
    <n v="1"/>
    <n v="396.87"/>
    <n v="0"/>
    <n v="0"/>
    <n v="0"/>
    <m/>
    <x v="0"/>
    <n v="0"/>
    <n v="0"/>
    <x v="2"/>
    <x v="1"/>
  </r>
  <r>
    <x v="5061"/>
    <x v="0"/>
    <s v="Low Engagement"/>
    <n v="729"/>
    <n v="1"/>
    <n v="160.55000000000001"/>
    <n v="0"/>
    <n v="0"/>
    <n v="0"/>
    <m/>
    <x v="0"/>
    <n v="0"/>
    <n v="0"/>
    <x v="2"/>
    <x v="1"/>
  </r>
  <r>
    <x v="5062"/>
    <x v="0"/>
    <s v="Low Engagement"/>
    <n v="642"/>
    <n v="1"/>
    <n v="336.5"/>
    <n v="0"/>
    <n v="0"/>
    <n v="0"/>
    <m/>
    <x v="0"/>
    <n v="0"/>
    <n v="0"/>
    <x v="2"/>
    <x v="1"/>
  </r>
  <r>
    <x v="5063"/>
    <x v="0"/>
    <s v="Potential Loyalists"/>
    <n v="59"/>
    <n v="2"/>
    <n v="376.64"/>
    <n v="0"/>
    <n v="168.08"/>
    <n v="168.08"/>
    <m/>
    <x v="2"/>
    <n v="0"/>
    <n v="0"/>
    <x v="2"/>
    <x v="1"/>
  </r>
  <r>
    <x v="5064"/>
    <x v="0"/>
    <s v="Champions"/>
    <n v="1"/>
    <n v="9"/>
    <n v="2750.5"/>
    <n v="305.2"/>
    <n v="1787.12"/>
    <n v="1481.92"/>
    <n v="485.56"/>
    <x v="1"/>
    <n v="0"/>
    <n v="5.65"/>
    <x v="1"/>
    <x v="1"/>
  </r>
  <r>
    <x v="5065"/>
    <x v="0"/>
    <s v="Champions"/>
    <n v="2"/>
    <n v="17"/>
    <n v="5653.67"/>
    <n v="793.25"/>
    <n v="1440.76"/>
    <n v="647.51"/>
    <n v="81.63"/>
    <x v="1"/>
    <n v="0"/>
    <n v="0.3"/>
    <x v="1"/>
    <x v="1"/>
  </r>
  <r>
    <x v="5066"/>
    <x v="0"/>
    <s v="At Risk"/>
    <n v="249"/>
    <n v="3"/>
    <n v="1122.42"/>
    <n v="0"/>
    <n v="0"/>
    <n v="0"/>
    <m/>
    <x v="0"/>
    <n v="0"/>
    <n v="0"/>
    <x v="2"/>
    <x v="2"/>
  </r>
  <r>
    <x v="5067"/>
    <x v="0"/>
    <s v="Low Engagement"/>
    <n v="386"/>
    <n v="1"/>
    <n v="100.91"/>
    <n v="0"/>
    <n v="0"/>
    <n v="0"/>
    <m/>
    <x v="0"/>
    <n v="0"/>
    <n v="0"/>
    <x v="2"/>
    <x v="1"/>
  </r>
  <r>
    <x v="5068"/>
    <x v="0"/>
    <s v="Low Engagement"/>
    <n v="502"/>
    <n v="1"/>
    <n v="54.7"/>
    <n v="0"/>
    <n v="0"/>
    <n v="0"/>
    <m/>
    <x v="0"/>
    <n v="0"/>
    <n v="0"/>
    <x v="2"/>
    <x v="1"/>
  </r>
  <r>
    <x v="5069"/>
    <x v="0"/>
    <s v="Potential Loyalists"/>
    <n v="8"/>
    <n v="3"/>
    <n v="806.72"/>
    <n v="0"/>
    <n v="497.56"/>
    <n v="497.56"/>
    <m/>
    <x v="2"/>
    <n v="0"/>
    <n v="5.91"/>
    <x v="2"/>
    <x v="1"/>
  </r>
  <r>
    <x v="5070"/>
    <x v="0"/>
    <s v="High Value At Risk"/>
    <n v="359"/>
    <n v="4"/>
    <n v="1412.89"/>
    <n v="0"/>
    <n v="0"/>
    <n v="0"/>
    <m/>
    <x v="0"/>
    <n v="0"/>
    <n v="1.91"/>
    <x v="3"/>
    <x v="0"/>
  </r>
  <r>
    <x v="5071"/>
    <x v="0"/>
    <s v="Needs Attention"/>
    <n v="391"/>
    <n v="2"/>
    <n v="287.25"/>
    <n v="0"/>
    <n v="0"/>
    <n v="0"/>
    <m/>
    <x v="0"/>
    <n v="0"/>
    <n v="0"/>
    <x v="2"/>
    <x v="2"/>
  </r>
  <r>
    <x v="5072"/>
    <x v="0"/>
    <s v="Needs Attention"/>
    <n v="76"/>
    <n v="1"/>
    <n v="272.22000000000003"/>
    <n v="0"/>
    <n v="272.22000000000003"/>
    <n v="272.22000000000003"/>
    <m/>
    <x v="2"/>
    <n v="0"/>
    <n v="0"/>
    <x v="2"/>
    <x v="2"/>
  </r>
  <r>
    <x v="5073"/>
    <x v="0"/>
    <s v="High Value At Risk"/>
    <n v="290"/>
    <n v="2"/>
    <n v="1341.39"/>
    <n v="0"/>
    <n v="0"/>
    <n v="0"/>
    <m/>
    <x v="0"/>
    <n v="0"/>
    <n v="3.32"/>
    <x v="3"/>
    <x v="0"/>
  </r>
  <r>
    <x v="5074"/>
    <x v="0"/>
    <s v="Potential Loyalists"/>
    <n v="18"/>
    <n v="3"/>
    <n v="1138"/>
    <n v="0"/>
    <n v="1138"/>
    <n v="1138"/>
    <m/>
    <x v="2"/>
    <n v="0"/>
    <n v="0"/>
    <x v="2"/>
    <x v="1"/>
  </r>
  <r>
    <x v="5075"/>
    <x v="0"/>
    <s v="Needs Attention"/>
    <n v="221"/>
    <n v="2"/>
    <n v="288.60000000000002"/>
    <n v="0"/>
    <n v="0"/>
    <n v="0"/>
    <m/>
    <x v="0"/>
    <n v="0"/>
    <n v="0"/>
    <x v="2"/>
    <x v="2"/>
  </r>
  <r>
    <x v="5076"/>
    <x v="0"/>
    <s v="Potential Loyalists"/>
    <n v="10"/>
    <n v="4"/>
    <n v="689.1"/>
    <n v="0"/>
    <n v="689.1"/>
    <n v="689.1"/>
    <m/>
    <x v="2"/>
    <n v="0"/>
    <n v="0"/>
    <x v="2"/>
    <x v="1"/>
  </r>
  <r>
    <x v="5077"/>
    <x v="0"/>
    <s v="Potential Loyalists"/>
    <n v="3"/>
    <n v="2"/>
    <n v="558.96"/>
    <n v="0"/>
    <n v="558.96"/>
    <n v="558.96"/>
    <m/>
    <x v="2"/>
    <n v="0"/>
    <n v="0"/>
    <x v="2"/>
    <x v="1"/>
  </r>
  <r>
    <x v="5078"/>
    <x v="0"/>
    <s v="High Value At Risk"/>
    <n v="207"/>
    <n v="18"/>
    <n v="9490.17"/>
    <n v="0"/>
    <n v="0"/>
    <n v="0"/>
    <m/>
    <x v="0"/>
    <n v="0"/>
    <n v="2.65"/>
    <x v="3"/>
    <x v="0"/>
  </r>
  <r>
    <x v="5079"/>
    <x v="0"/>
    <s v="Loyal Customers"/>
    <n v="162"/>
    <n v="5"/>
    <n v="2435.48"/>
    <n v="658.85"/>
    <n v="0"/>
    <n v="-658.85"/>
    <n v="-100"/>
    <x v="3"/>
    <n v="658.85"/>
    <n v="0"/>
    <x v="4"/>
    <x v="0"/>
  </r>
  <r>
    <x v="5080"/>
    <x v="0"/>
    <s v="Needs Attention"/>
    <n v="76"/>
    <n v="1"/>
    <n v="302.2"/>
    <n v="0"/>
    <n v="302.2"/>
    <n v="302.2"/>
    <m/>
    <x v="2"/>
    <n v="0"/>
    <n v="2.62"/>
    <x v="2"/>
    <x v="2"/>
  </r>
  <r>
    <x v="5081"/>
    <x v="0"/>
    <s v="Needs Attention"/>
    <n v="262"/>
    <n v="2"/>
    <n v="605.58000000000004"/>
    <n v="0"/>
    <n v="0"/>
    <n v="0"/>
    <m/>
    <x v="0"/>
    <n v="0"/>
    <n v="0"/>
    <x v="2"/>
    <x v="2"/>
  </r>
  <r>
    <x v="5082"/>
    <x v="20"/>
    <s v="High Value At Risk"/>
    <n v="281"/>
    <n v="8"/>
    <n v="4579.2299999999996"/>
    <n v="0"/>
    <n v="0"/>
    <n v="0"/>
    <m/>
    <x v="0"/>
    <n v="0"/>
    <n v="0.71"/>
    <x v="3"/>
    <x v="0"/>
  </r>
  <r>
    <x v="5083"/>
    <x v="0"/>
    <s v="Champions"/>
    <n v="58"/>
    <n v="8"/>
    <n v="6083.64"/>
    <n v="0"/>
    <n v="6083.64"/>
    <n v="6083.64"/>
    <m/>
    <x v="2"/>
    <n v="0"/>
    <n v="0.24"/>
    <x v="2"/>
    <x v="1"/>
  </r>
  <r>
    <x v="5084"/>
    <x v="0"/>
    <s v="Potential Loyalists"/>
    <n v="25"/>
    <n v="2"/>
    <n v="514.55999999999995"/>
    <n v="0"/>
    <n v="308.48"/>
    <n v="308.48"/>
    <m/>
    <x v="2"/>
    <n v="0"/>
    <n v="0"/>
    <x v="2"/>
    <x v="1"/>
  </r>
  <r>
    <x v="5085"/>
    <x v="0"/>
    <s v="Champions"/>
    <n v="3"/>
    <n v="60"/>
    <n v="172132.87"/>
    <n v="23625.35"/>
    <n v="31686.63"/>
    <n v="8061.28"/>
    <n v="34.119999999999997"/>
    <x v="1"/>
    <n v="0"/>
    <n v="2.11"/>
    <x v="1"/>
    <x v="1"/>
  </r>
  <r>
    <x v="5086"/>
    <x v="0"/>
    <s v="Champions"/>
    <n v="29"/>
    <n v="18"/>
    <n v="5467.82"/>
    <n v="589.48"/>
    <n v="1033.0899999999999"/>
    <n v="443.61"/>
    <n v="75.25"/>
    <x v="1"/>
    <n v="0"/>
    <n v="0.65"/>
    <x v="1"/>
    <x v="1"/>
  </r>
  <r>
    <x v="5087"/>
    <x v="0"/>
    <s v="Needs Attention"/>
    <n v="73"/>
    <n v="3"/>
    <n v="1158.8"/>
    <n v="0"/>
    <n v="513.20000000000005"/>
    <n v="513.20000000000005"/>
    <m/>
    <x v="2"/>
    <n v="0"/>
    <n v="0"/>
    <x v="2"/>
    <x v="2"/>
  </r>
  <r>
    <x v="5088"/>
    <x v="0"/>
    <s v="Needs Attention"/>
    <n v="129"/>
    <n v="2"/>
    <n v="522"/>
    <n v="208.65"/>
    <n v="0"/>
    <n v="-208.65"/>
    <n v="-100"/>
    <x v="3"/>
    <n v="208.65"/>
    <n v="0"/>
    <x v="2"/>
    <x v="2"/>
  </r>
  <r>
    <x v="5089"/>
    <x v="0"/>
    <s v="Champions"/>
    <n v="32"/>
    <n v="9"/>
    <n v="1602.51"/>
    <n v="0"/>
    <n v="67.650000000000006"/>
    <n v="67.650000000000006"/>
    <m/>
    <x v="2"/>
    <n v="0"/>
    <n v="0"/>
    <x v="2"/>
    <x v="1"/>
  </r>
  <r>
    <x v="5090"/>
    <x v="0"/>
    <s v="Loyal Customers"/>
    <n v="16"/>
    <n v="6"/>
    <n v="947.5"/>
    <n v="153.63999999999999"/>
    <n v="159.22999999999999"/>
    <n v="5.59"/>
    <n v="3.64"/>
    <x v="4"/>
    <n v="0"/>
    <n v="0"/>
    <x v="2"/>
    <x v="1"/>
  </r>
  <r>
    <x v="5091"/>
    <x v="0"/>
    <s v="Low Engagement"/>
    <n v="309"/>
    <n v="1"/>
    <n v="153.94"/>
    <n v="0"/>
    <n v="0"/>
    <n v="0"/>
    <m/>
    <x v="0"/>
    <n v="0"/>
    <n v="0"/>
    <x v="2"/>
    <x v="1"/>
  </r>
  <r>
    <x v="5092"/>
    <x v="0"/>
    <s v="At Risk"/>
    <n v="426"/>
    <n v="2"/>
    <n v="329.42"/>
    <n v="0"/>
    <n v="0"/>
    <n v="0"/>
    <m/>
    <x v="0"/>
    <n v="0"/>
    <n v="0"/>
    <x v="2"/>
    <x v="2"/>
  </r>
  <r>
    <x v="5093"/>
    <x v="0"/>
    <s v="Champions"/>
    <n v="18"/>
    <n v="15"/>
    <n v="4774.17"/>
    <n v="532.4"/>
    <n v="356.02"/>
    <n v="-176.38"/>
    <n v="-33.130000000000003"/>
    <x v="5"/>
    <n v="176.38"/>
    <n v="0.1"/>
    <x v="5"/>
    <x v="0"/>
  </r>
  <r>
    <x v="5094"/>
    <x v="0"/>
    <s v="Potential Loyalists"/>
    <n v="54"/>
    <n v="1"/>
    <n v="546.80999999999995"/>
    <n v="0"/>
    <n v="546.80999999999995"/>
    <n v="546.80999999999995"/>
    <m/>
    <x v="2"/>
    <n v="0"/>
    <n v="0"/>
    <x v="2"/>
    <x v="1"/>
  </r>
  <r>
    <x v="5095"/>
    <x v="0"/>
    <s v="Champions"/>
    <n v="30"/>
    <n v="5"/>
    <n v="1278.06"/>
    <n v="0"/>
    <n v="563.65"/>
    <n v="563.65"/>
    <m/>
    <x v="2"/>
    <n v="0"/>
    <n v="0.1"/>
    <x v="2"/>
    <x v="1"/>
  </r>
  <r>
    <x v="5096"/>
    <x v="0"/>
    <s v="Loyal Customers"/>
    <n v="2"/>
    <n v="5"/>
    <n v="1066.1500000000001"/>
    <n v="124.71"/>
    <n v="158.46"/>
    <n v="33.75"/>
    <n v="27.06"/>
    <x v="1"/>
    <n v="0"/>
    <n v="0"/>
    <x v="1"/>
    <x v="1"/>
  </r>
  <r>
    <x v="5097"/>
    <x v="0"/>
    <s v="Potential Loyalists"/>
    <n v="12"/>
    <n v="4"/>
    <n v="652.74"/>
    <n v="0"/>
    <n v="652.74"/>
    <n v="652.74"/>
    <m/>
    <x v="2"/>
    <n v="0"/>
    <n v="0"/>
    <x v="2"/>
    <x v="1"/>
  </r>
  <r>
    <x v="5098"/>
    <x v="0"/>
    <s v="At Risk"/>
    <n v="362"/>
    <n v="3"/>
    <n v="539.14"/>
    <n v="0"/>
    <n v="0"/>
    <n v="0"/>
    <m/>
    <x v="0"/>
    <n v="0"/>
    <n v="5.61"/>
    <x v="2"/>
    <x v="2"/>
  </r>
  <r>
    <x v="5099"/>
    <x v="0"/>
    <s v="At Risk"/>
    <n v="360"/>
    <n v="3"/>
    <n v="1161.9000000000001"/>
    <n v="0"/>
    <n v="0"/>
    <n v="0"/>
    <m/>
    <x v="0"/>
    <n v="0"/>
    <n v="0"/>
    <x v="2"/>
    <x v="2"/>
  </r>
  <r>
    <x v="5100"/>
    <x v="0"/>
    <s v="Champions"/>
    <n v="5"/>
    <n v="12"/>
    <n v="3939.24"/>
    <n v="0"/>
    <n v="323.10000000000002"/>
    <n v="323.10000000000002"/>
    <m/>
    <x v="2"/>
    <n v="0"/>
    <n v="12.42"/>
    <x v="0"/>
    <x v="2"/>
  </r>
  <r>
    <x v="5101"/>
    <x v="0"/>
    <s v="Potential Loyalists"/>
    <n v="54"/>
    <n v="4"/>
    <n v="939.37"/>
    <n v="314.51"/>
    <n v="332.75"/>
    <n v="18.239999999999998"/>
    <n v="5.8"/>
    <x v="4"/>
    <n v="0"/>
    <n v="5.38"/>
    <x v="2"/>
    <x v="1"/>
  </r>
  <r>
    <x v="5102"/>
    <x v="0"/>
    <s v="Champions"/>
    <n v="2"/>
    <n v="8"/>
    <n v="3628.5"/>
    <n v="0"/>
    <n v="3628.5"/>
    <n v="3628.5"/>
    <m/>
    <x v="2"/>
    <n v="0"/>
    <n v="2.44"/>
    <x v="2"/>
    <x v="1"/>
  </r>
  <r>
    <x v="5103"/>
    <x v="0"/>
    <s v="High Value At Risk"/>
    <n v="611"/>
    <n v="2"/>
    <n v="1240.25"/>
    <n v="0"/>
    <n v="0"/>
    <n v="0"/>
    <m/>
    <x v="0"/>
    <n v="0"/>
    <n v="0"/>
    <x v="3"/>
    <x v="0"/>
  </r>
  <r>
    <x v="5104"/>
    <x v="0"/>
    <s v="Champions"/>
    <n v="2"/>
    <n v="12"/>
    <n v="2787.1"/>
    <n v="0"/>
    <n v="1001.86"/>
    <n v="1001.86"/>
    <m/>
    <x v="2"/>
    <n v="0"/>
    <n v="0.03"/>
    <x v="2"/>
    <x v="1"/>
  </r>
  <r>
    <x v="5105"/>
    <x v="0"/>
    <s v="High Value At Risk"/>
    <n v="191"/>
    <n v="3"/>
    <n v="1266.82"/>
    <n v="0"/>
    <n v="0"/>
    <n v="0"/>
    <m/>
    <x v="0"/>
    <n v="0"/>
    <n v="5.71"/>
    <x v="3"/>
    <x v="0"/>
  </r>
  <r>
    <x v="5106"/>
    <x v="0"/>
    <s v="Low Engagement"/>
    <n v="386"/>
    <n v="1"/>
    <n v="65.34"/>
    <n v="0"/>
    <n v="0"/>
    <n v="0"/>
    <m/>
    <x v="0"/>
    <n v="0"/>
    <n v="0"/>
    <x v="2"/>
    <x v="1"/>
  </r>
  <r>
    <x v="5107"/>
    <x v="0"/>
    <s v="Low Engagement"/>
    <n v="435"/>
    <n v="1"/>
    <n v="34.799999999999997"/>
    <n v="0"/>
    <n v="0"/>
    <n v="0"/>
    <m/>
    <x v="0"/>
    <n v="0"/>
    <n v="0"/>
    <x v="2"/>
    <x v="1"/>
  </r>
  <r>
    <x v="5108"/>
    <x v="0"/>
    <s v="Champions"/>
    <n v="54"/>
    <n v="5"/>
    <n v="1668.83"/>
    <n v="0"/>
    <n v="223.36"/>
    <n v="223.36"/>
    <m/>
    <x v="2"/>
    <n v="0"/>
    <n v="0"/>
    <x v="2"/>
    <x v="1"/>
  </r>
  <r>
    <x v="5109"/>
    <x v="0"/>
    <s v="Low Engagement"/>
    <n v="281"/>
    <n v="1"/>
    <n v="164.4"/>
    <n v="0"/>
    <n v="0"/>
    <n v="0"/>
    <m/>
    <x v="0"/>
    <n v="0"/>
    <n v="0"/>
    <x v="2"/>
    <x v="1"/>
  </r>
  <r>
    <x v="5110"/>
    <x v="0"/>
    <s v="Needs Attention"/>
    <n v="178"/>
    <n v="3"/>
    <n v="364.83"/>
    <n v="76.5"/>
    <n v="0"/>
    <n v="-76.5"/>
    <n v="-100"/>
    <x v="3"/>
    <n v="76.5"/>
    <n v="0"/>
    <x v="2"/>
    <x v="2"/>
  </r>
  <r>
    <x v="5111"/>
    <x v="0"/>
    <s v="Potential Loyalists"/>
    <n v="30"/>
    <n v="2"/>
    <n v="887.67"/>
    <n v="0"/>
    <n v="266.92"/>
    <n v="266.92"/>
    <m/>
    <x v="2"/>
    <n v="0"/>
    <n v="0"/>
    <x v="2"/>
    <x v="1"/>
  </r>
  <r>
    <x v="5112"/>
    <x v="0"/>
    <s v="Potential Loyalists"/>
    <n v="26"/>
    <n v="1"/>
    <n v="98.42"/>
    <n v="0"/>
    <n v="98.42"/>
    <n v="98.42"/>
    <m/>
    <x v="2"/>
    <n v="0"/>
    <n v="0"/>
    <x v="2"/>
    <x v="1"/>
  </r>
  <r>
    <x v="5113"/>
    <x v="0"/>
    <s v="At Risk"/>
    <n v="629"/>
    <n v="3"/>
    <n v="1161.8399999999999"/>
    <n v="0"/>
    <n v="0"/>
    <n v="0"/>
    <m/>
    <x v="0"/>
    <n v="0"/>
    <n v="14.16"/>
    <x v="0"/>
    <x v="2"/>
  </r>
  <r>
    <x v="5114"/>
    <x v="0"/>
    <s v="Champions"/>
    <n v="25"/>
    <n v="6"/>
    <n v="1590.6"/>
    <n v="0"/>
    <n v="310.10000000000002"/>
    <n v="310.10000000000002"/>
    <m/>
    <x v="2"/>
    <n v="0"/>
    <n v="0.53"/>
    <x v="2"/>
    <x v="1"/>
  </r>
  <r>
    <x v="5115"/>
    <x v="0"/>
    <s v="Low Engagement"/>
    <n v="510"/>
    <n v="1"/>
    <n v="119.86"/>
    <n v="0"/>
    <n v="0"/>
    <n v="0"/>
    <m/>
    <x v="0"/>
    <n v="0"/>
    <n v="0"/>
    <x v="2"/>
    <x v="1"/>
  </r>
  <r>
    <x v="5116"/>
    <x v="0"/>
    <s v="At Risk"/>
    <n v="270"/>
    <n v="3"/>
    <n v="340.85"/>
    <n v="0"/>
    <n v="0"/>
    <n v="0"/>
    <m/>
    <x v="0"/>
    <n v="0"/>
    <n v="0"/>
    <x v="2"/>
    <x v="2"/>
  </r>
  <r>
    <x v="5117"/>
    <x v="0"/>
    <s v="Low Engagement"/>
    <n v="550"/>
    <n v="1"/>
    <n v="120.05"/>
    <n v="0"/>
    <n v="0"/>
    <n v="0"/>
    <m/>
    <x v="0"/>
    <n v="0"/>
    <n v="0"/>
    <x v="2"/>
    <x v="1"/>
  </r>
  <r>
    <x v="5118"/>
    <x v="0"/>
    <s v="At Risk"/>
    <n v="391"/>
    <n v="3"/>
    <n v="944.82"/>
    <n v="0"/>
    <n v="0"/>
    <n v="0"/>
    <m/>
    <x v="0"/>
    <n v="0"/>
    <n v="0"/>
    <x v="2"/>
    <x v="2"/>
  </r>
  <r>
    <x v="5119"/>
    <x v="0"/>
    <s v="Champions"/>
    <n v="44"/>
    <n v="6"/>
    <n v="1409.86"/>
    <n v="0"/>
    <n v="642.32000000000005"/>
    <n v="642.32000000000005"/>
    <m/>
    <x v="2"/>
    <n v="0"/>
    <n v="0"/>
    <x v="2"/>
    <x v="1"/>
  </r>
  <r>
    <x v="5120"/>
    <x v="0"/>
    <s v="Needs Attention"/>
    <n v="376"/>
    <n v="2"/>
    <n v="727.85"/>
    <n v="0"/>
    <n v="0"/>
    <n v="0"/>
    <m/>
    <x v="0"/>
    <n v="0"/>
    <n v="4.88"/>
    <x v="2"/>
    <x v="2"/>
  </r>
  <r>
    <x v="5121"/>
    <x v="0"/>
    <s v="High Value At Risk"/>
    <n v="234"/>
    <n v="4"/>
    <n v="731.26"/>
    <n v="0"/>
    <n v="0"/>
    <n v="0"/>
    <m/>
    <x v="0"/>
    <n v="0"/>
    <n v="33.47"/>
    <x v="0"/>
    <x v="0"/>
  </r>
  <r>
    <x v="5122"/>
    <x v="0"/>
    <s v="Potential Loyalists"/>
    <n v="24"/>
    <n v="2"/>
    <n v="148.86000000000001"/>
    <n v="0"/>
    <n v="148.86000000000001"/>
    <n v="148.86000000000001"/>
    <m/>
    <x v="2"/>
    <n v="0"/>
    <n v="0"/>
    <x v="2"/>
    <x v="1"/>
  </r>
  <r>
    <x v="5123"/>
    <x v="0"/>
    <s v="High Value At Risk"/>
    <n v="198"/>
    <n v="9"/>
    <n v="2506.64"/>
    <n v="0"/>
    <n v="0"/>
    <n v="0"/>
    <m/>
    <x v="0"/>
    <n v="0"/>
    <n v="13.61"/>
    <x v="0"/>
    <x v="0"/>
  </r>
  <r>
    <x v="5124"/>
    <x v="0"/>
    <s v="Low Engagement"/>
    <n v="360"/>
    <n v="1"/>
    <n v="290.33999999999997"/>
    <n v="0"/>
    <n v="0"/>
    <n v="0"/>
    <m/>
    <x v="0"/>
    <n v="0"/>
    <n v="0"/>
    <x v="2"/>
    <x v="1"/>
  </r>
  <r>
    <x v="5125"/>
    <x v="0"/>
    <s v="Loyal Customers"/>
    <n v="61"/>
    <n v="12"/>
    <n v="2786.77"/>
    <n v="0"/>
    <n v="631.89"/>
    <n v="631.89"/>
    <m/>
    <x v="2"/>
    <n v="0"/>
    <n v="1.51"/>
    <x v="2"/>
    <x v="1"/>
  </r>
  <r>
    <x v="5126"/>
    <x v="0"/>
    <s v="Needs Attention"/>
    <n v="130"/>
    <n v="4"/>
    <n v="3757.6"/>
    <n v="1487.6"/>
    <n v="0"/>
    <n v="-1487.6"/>
    <n v="-100"/>
    <x v="3"/>
    <n v="1487.6"/>
    <n v="0"/>
    <x v="4"/>
    <x v="0"/>
  </r>
  <r>
    <x v="5127"/>
    <x v="0"/>
    <s v="Champions"/>
    <n v="2"/>
    <n v="5"/>
    <n v="1952.45"/>
    <n v="1249.8900000000001"/>
    <n v="702.56"/>
    <n v="-547.33000000000004"/>
    <n v="-43.79"/>
    <x v="5"/>
    <n v="547.33000000000004"/>
    <n v="0"/>
    <x v="5"/>
    <x v="0"/>
  </r>
  <r>
    <x v="5128"/>
    <x v="0"/>
    <s v="Loyal Customers"/>
    <n v="20"/>
    <n v="5"/>
    <n v="1045.74"/>
    <n v="0"/>
    <n v="284.86"/>
    <n v="284.86"/>
    <m/>
    <x v="2"/>
    <n v="0"/>
    <n v="0"/>
    <x v="2"/>
    <x v="1"/>
  </r>
  <r>
    <x v="5129"/>
    <x v="0"/>
    <s v="Needs Attention"/>
    <n v="206"/>
    <n v="2"/>
    <n v="300.67"/>
    <n v="0"/>
    <n v="0"/>
    <n v="0"/>
    <m/>
    <x v="0"/>
    <n v="0"/>
    <n v="0"/>
    <x v="2"/>
    <x v="2"/>
  </r>
  <r>
    <x v="5130"/>
    <x v="0"/>
    <s v="Potential Loyalists"/>
    <n v="15"/>
    <n v="4"/>
    <n v="575.46"/>
    <n v="0"/>
    <n v="541.46"/>
    <n v="541.46"/>
    <m/>
    <x v="2"/>
    <n v="0"/>
    <n v="0"/>
    <x v="2"/>
    <x v="1"/>
  </r>
  <r>
    <x v="5131"/>
    <x v="0"/>
    <s v="Low Engagement"/>
    <n v="394"/>
    <n v="1"/>
    <n v="259.17"/>
    <n v="0"/>
    <n v="0"/>
    <n v="0"/>
    <m/>
    <x v="0"/>
    <n v="0"/>
    <n v="0"/>
    <x v="2"/>
    <x v="1"/>
  </r>
  <r>
    <x v="5132"/>
    <x v="0"/>
    <s v="Low Engagement"/>
    <n v="513"/>
    <n v="1"/>
    <n v="167.62"/>
    <n v="0"/>
    <n v="0"/>
    <n v="0"/>
    <m/>
    <x v="0"/>
    <n v="0"/>
    <n v="0"/>
    <x v="2"/>
    <x v="1"/>
  </r>
  <r>
    <x v="5133"/>
    <x v="0"/>
    <s v="Loyal Customers"/>
    <n v="95"/>
    <n v="8"/>
    <n v="1895.8"/>
    <n v="368.9"/>
    <n v="0"/>
    <n v="-368.9"/>
    <n v="-100"/>
    <x v="3"/>
    <n v="368.9"/>
    <n v="0"/>
    <x v="4"/>
    <x v="0"/>
  </r>
  <r>
    <x v="5134"/>
    <x v="0"/>
    <s v="Potential Loyalists"/>
    <n v="20"/>
    <n v="4"/>
    <n v="703.02"/>
    <n v="0"/>
    <n v="165.12"/>
    <n v="165.12"/>
    <m/>
    <x v="2"/>
    <n v="0"/>
    <n v="0"/>
    <x v="2"/>
    <x v="1"/>
  </r>
  <r>
    <x v="5135"/>
    <x v="0"/>
    <s v="Loyal Customers"/>
    <n v="15"/>
    <n v="7"/>
    <n v="1122.3800000000001"/>
    <n v="661.1"/>
    <n v="461.28"/>
    <n v="-199.82"/>
    <n v="-30.23"/>
    <x v="5"/>
    <n v="199.82"/>
    <n v="1.34"/>
    <x v="5"/>
    <x v="0"/>
  </r>
  <r>
    <x v="5136"/>
    <x v="0"/>
    <s v="At Risk"/>
    <n v="579"/>
    <n v="2"/>
    <n v="392.38"/>
    <n v="0"/>
    <n v="0"/>
    <n v="0"/>
    <m/>
    <x v="0"/>
    <n v="0"/>
    <n v="20.03"/>
    <x v="0"/>
    <x v="2"/>
  </r>
  <r>
    <x v="5137"/>
    <x v="0"/>
    <s v="Potential Loyalists"/>
    <n v="25"/>
    <n v="3"/>
    <n v="454.01"/>
    <n v="0"/>
    <n v="454.01"/>
    <n v="454.01"/>
    <m/>
    <x v="2"/>
    <n v="0"/>
    <n v="0"/>
    <x v="2"/>
    <x v="1"/>
  </r>
  <r>
    <x v="5138"/>
    <x v="0"/>
    <s v="Low Engagement"/>
    <n v="587"/>
    <n v="1"/>
    <n v="131.83000000000001"/>
    <n v="0"/>
    <n v="0"/>
    <n v="0"/>
    <m/>
    <x v="0"/>
    <n v="0"/>
    <n v="0"/>
    <x v="2"/>
    <x v="1"/>
  </r>
  <r>
    <x v="5139"/>
    <x v="0"/>
    <s v="Potential Loyalists"/>
    <n v="9"/>
    <n v="2"/>
    <n v="869.77"/>
    <n v="0"/>
    <n v="869.77"/>
    <n v="869.77"/>
    <m/>
    <x v="2"/>
    <n v="0"/>
    <n v="0"/>
    <x v="2"/>
    <x v="1"/>
  </r>
  <r>
    <x v="5140"/>
    <x v="0"/>
    <s v="Champions"/>
    <n v="8"/>
    <n v="9"/>
    <n v="4838.08"/>
    <n v="1051.48"/>
    <n v="1406.03"/>
    <n v="354.55"/>
    <n v="33.72"/>
    <x v="1"/>
    <n v="0"/>
    <n v="6.59"/>
    <x v="1"/>
    <x v="1"/>
  </r>
  <r>
    <x v="5141"/>
    <x v="0"/>
    <s v="Low Engagement"/>
    <n v="634"/>
    <n v="1"/>
    <n v="374.45"/>
    <n v="0"/>
    <n v="0"/>
    <n v="0"/>
    <m/>
    <x v="0"/>
    <n v="0"/>
    <n v="0"/>
    <x v="2"/>
    <x v="1"/>
  </r>
  <r>
    <x v="5142"/>
    <x v="0"/>
    <s v="Low Engagement"/>
    <n v="333"/>
    <n v="1"/>
    <n v="344.14"/>
    <n v="0"/>
    <n v="0"/>
    <n v="0"/>
    <m/>
    <x v="0"/>
    <n v="0"/>
    <n v="0"/>
    <x v="2"/>
    <x v="1"/>
  </r>
  <r>
    <x v="5143"/>
    <x v="0"/>
    <s v="Champions"/>
    <n v="51"/>
    <n v="5"/>
    <n v="1629.66"/>
    <n v="201.25"/>
    <n v="864.87"/>
    <n v="663.62"/>
    <n v="329.75"/>
    <x v="1"/>
    <n v="0"/>
    <n v="0"/>
    <x v="1"/>
    <x v="1"/>
  </r>
  <r>
    <x v="5144"/>
    <x v="0"/>
    <s v="Loyal Customers"/>
    <n v="72"/>
    <n v="10"/>
    <n v="652.21"/>
    <n v="43.8"/>
    <n v="30.75"/>
    <n v="-13.05"/>
    <n v="-29.79"/>
    <x v="5"/>
    <n v="13.05"/>
    <n v="0"/>
    <x v="5"/>
    <x v="0"/>
  </r>
  <r>
    <x v="5145"/>
    <x v="0"/>
    <s v="Potential Loyalists"/>
    <n v="30"/>
    <n v="3"/>
    <n v="380.6"/>
    <n v="174.71"/>
    <n v="205.89"/>
    <n v="31.18"/>
    <n v="17.850000000000001"/>
    <x v="4"/>
    <n v="0"/>
    <n v="4.6500000000000004"/>
    <x v="2"/>
    <x v="1"/>
  </r>
  <r>
    <x v="5146"/>
    <x v="0"/>
    <s v="Low Engagement"/>
    <n v="243"/>
    <n v="1"/>
    <n v="185.65"/>
    <n v="0"/>
    <n v="0"/>
    <n v="0"/>
    <m/>
    <x v="0"/>
    <n v="0"/>
    <n v="0"/>
    <x v="2"/>
    <x v="1"/>
  </r>
  <r>
    <x v="5147"/>
    <x v="0"/>
    <s v="Low Engagement"/>
    <n v="668"/>
    <n v="1"/>
    <n v="171.7"/>
    <n v="0"/>
    <n v="0"/>
    <n v="0"/>
    <m/>
    <x v="0"/>
    <n v="0"/>
    <n v="0"/>
    <x v="2"/>
    <x v="1"/>
  </r>
  <r>
    <x v="5148"/>
    <x v="0"/>
    <s v="Champions"/>
    <n v="9"/>
    <n v="41"/>
    <n v="8705.6"/>
    <n v="568.80999999999995"/>
    <n v="1298.58"/>
    <n v="729.77"/>
    <n v="128.30000000000001"/>
    <x v="1"/>
    <n v="0"/>
    <n v="1.97"/>
    <x v="1"/>
    <x v="1"/>
  </r>
  <r>
    <x v="5149"/>
    <x v="0"/>
    <s v="At Risk"/>
    <n v="646"/>
    <n v="2"/>
    <n v="348.75"/>
    <n v="0"/>
    <n v="0"/>
    <n v="0"/>
    <m/>
    <x v="0"/>
    <n v="0"/>
    <n v="0"/>
    <x v="2"/>
    <x v="2"/>
  </r>
  <r>
    <x v="5150"/>
    <x v="0"/>
    <s v="High Value At Risk"/>
    <n v="219"/>
    <n v="7"/>
    <n v="1047.33"/>
    <n v="0"/>
    <n v="0"/>
    <n v="0"/>
    <m/>
    <x v="0"/>
    <n v="0"/>
    <n v="4.16"/>
    <x v="3"/>
    <x v="0"/>
  </r>
  <r>
    <x v="5151"/>
    <x v="0"/>
    <s v="Potential Loyalists"/>
    <n v="5"/>
    <n v="4"/>
    <n v="753.28"/>
    <n v="270.86"/>
    <n v="178.04"/>
    <n v="-92.82"/>
    <n v="-34.270000000000003"/>
    <x v="5"/>
    <n v="92.82"/>
    <n v="1.1499999999999999"/>
    <x v="2"/>
    <x v="2"/>
  </r>
  <r>
    <x v="5152"/>
    <x v="0"/>
    <s v="High Value At Risk"/>
    <n v="253"/>
    <n v="5"/>
    <n v="538.07000000000005"/>
    <n v="0"/>
    <n v="0"/>
    <n v="0"/>
    <m/>
    <x v="0"/>
    <n v="0"/>
    <n v="0"/>
    <x v="3"/>
    <x v="0"/>
  </r>
  <r>
    <x v="5153"/>
    <x v="0"/>
    <s v="Champions"/>
    <n v="1"/>
    <n v="43"/>
    <n v="17951.169999999998"/>
    <n v="3102.73"/>
    <n v="4502.95"/>
    <n v="1400.22"/>
    <n v="45.13"/>
    <x v="1"/>
    <n v="0"/>
    <n v="2.27"/>
    <x v="1"/>
    <x v="1"/>
  </r>
  <r>
    <x v="5154"/>
    <x v="0"/>
    <s v="High Value At Risk"/>
    <n v="237"/>
    <n v="5"/>
    <n v="1446.95"/>
    <n v="0"/>
    <n v="0"/>
    <n v="0"/>
    <m/>
    <x v="0"/>
    <n v="0"/>
    <n v="1.17"/>
    <x v="3"/>
    <x v="0"/>
  </r>
  <r>
    <x v="5155"/>
    <x v="0"/>
    <s v="Low Engagement"/>
    <n v="561"/>
    <n v="1"/>
    <n v="135.94999999999999"/>
    <n v="0"/>
    <n v="0"/>
    <n v="0"/>
    <m/>
    <x v="0"/>
    <n v="0"/>
    <n v="0"/>
    <x v="2"/>
    <x v="1"/>
  </r>
  <r>
    <x v="5156"/>
    <x v="0"/>
    <s v="Champions"/>
    <n v="8"/>
    <n v="6"/>
    <n v="5309.42"/>
    <n v="749.45"/>
    <n v="492.85"/>
    <n v="-256.60000000000002"/>
    <n v="-34.24"/>
    <x v="5"/>
    <n v="256.60000000000002"/>
    <n v="0.28000000000000003"/>
    <x v="5"/>
    <x v="0"/>
  </r>
  <r>
    <x v="5157"/>
    <x v="0"/>
    <s v="Loyal Customers"/>
    <n v="110"/>
    <n v="7"/>
    <n v="2064.71"/>
    <n v="595.15"/>
    <n v="0"/>
    <n v="-595.15"/>
    <n v="-100"/>
    <x v="3"/>
    <n v="595.15"/>
    <n v="0"/>
    <x v="4"/>
    <x v="0"/>
  </r>
  <r>
    <x v="5158"/>
    <x v="0"/>
    <s v="Low Engagement"/>
    <n v="620"/>
    <n v="1"/>
    <n v="167.4"/>
    <n v="0"/>
    <n v="0"/>
    <n v="0"/>
    <m/>
    <x v="0"/>
    <n v="0"/>
    <n v="0"/>
    <x v="2"/>
    <x v="1"/>
  </r>
  <r>
    <x v="5159"/>
    <x v="0"/>
    <s v="Low Engagement"/>
    <n v="629"/>
    <n v="1"/>
    <n v="173.76"/>
    <n v="0"/>
    <n v="0"/>
    <n v="0"/>
    <m/>
    <x v="0"/>
    <n v="0"/>
    <n v="0"/>
    <x v="2"/>
    <x v="1"/>
  </r>
  <r>
    <x v="5160"/>
    <x v="0"/>
    <s v="Loyal Customers"/>
    <n v="101"/>
    <n v="7"/>
    <n v="2939.55"/>
    <n v="843"/>
    <n v="0"/>
    <n v="-843"/>
    <n v="-100"/>
    <x v="3"/>
    <n v="843"/>
    <n v="1.29"/>
    <x v="4"/>
    <x v="0"/>
  </r>
  <r>
    <x v="5161"/>
    <x v="0"/>
    <s v="Loyal Customers"/>
    <n v="61"/>
    <n v="18"/>
    <n v="13806.27"/>
    <n v="631.65"/>
    <n v="559.85"/>
    <n v="-71.8"/>
    <n v="-11.37"/>
    <x v="4"/>
    <n v="71.8"/>
    <n v="1.05"/>
    <x v="2"/>
    <x v="1"/>
  </r>
  <r>
    <x v="5162"/>
    <x v="0"/>
    <s v="Potential Loyalists"/>
    <n v="3"/>
    <n v="3"/>
    <n v="1466.77"/>
    <n v="0"/>
    <n v="1466.77"/>
    <n v="1466.77"/>
    <m/>
    <x v="2"/>
    <n v="0"/>
    <n v="0"/>
    <x v="2"/>
    <x v="1"/>
  </r>
  <r>
    <x v="5163"/>
    <x v="0"/>
    <s v="Loyal Customers"/>
    <n v="74"/>
    <n v="8"/>
    <n v="2339.3200000000002"/>
    <n v="213.6"/>
    <n v="362.8"/>
    <n v="149.19999999999999"/>
    <n v="69.849999999999994"/>
    <x v="1"/>
    <n v="0"/>
    <n v="0.47"/>
    <x v="1"/>
    <x v="1"/>
  </r>
  <r>
    <x v="5164"/>
    <x v="0"/>
    <s v="Low Engagement"/>
    <n v="739"/>
    <n v="1"/>
    <n v="148.30000000000001"/>
    <n v="0"/>
    <n v="0"/>
    <n v="0"/>
    <m/>
    <x v="0"/>
    <n v="0"/>
    <n v="100"/>
    <x v="0"/>
    <x v="2"/>
  </r>
  <r>
    <x v="5165"/>
    <x v="0"/>
    <s v="Champions"/>
    <n v="4"/>
    <n v="11"/>
    <n v="8092.32"/>
    <n v="2582.7600000000002"/>
    <n v="678.2"/>
    <n v="-1904.56"/>
    <n v="-73.739999999999995"/>
    <x v="5"/>
    <n v="1904.56"/>
    <n v="0.64"/>
    <x v="5"/>
    <x v="0"/>
  </r>
  <r>
    <x v="5166"/>
    <x v="0"/>
    <s v="Needs Attention"/>
    <n v="86"/>
    <n v="4"/>
    <n v="2497.88"/>
    <n v="0"/>
    <n v="678.18"/>
    <n v="678.18"/>
    <m/>
    <x v="2"/>
    <n v="0"/>
    <n v="0"/>
    <x v="2"/>
    <x v="2"/>
  </r>
  <r>
    <x v="5167"/>
    <x v="0"/>
    <s v="Potential Loyalists"/>
    <n v="13"/>
    <n v="2"/>
    <n v="386.69"/>
    <n v="0"/>
    <n v="386.69"/>
    <n v="386.69"/>
    <m/>
    <x v="2"/>
    <n v="0"/>
    <n v="0"/>
    <x v="2"/>
    <x v="1"/>
  </r>
  <r>
    <x v="5168"/>
    <x v="0"/>
    <s v="Champions"/>
    <n v="24"/>
    <n v="13"/>
    <n v="4491.46"/>
    <n v="449.87"/>
    <n v="1069.6099999999999"/>
    <n v="619.74"/>
    <n v="137.76"/>
    <x v="1"/>
    <n v="0"/>
    <n v="0.3"/>
    <x v="1"/>
    <x v="1"/>
  </r>
  <r>
    <x v="5169"/>
    <x v="0"/>
    <s v="High Value At Risk"/>
    <n v="214"/>
    <n v="5"/>
    <n v="3484.09"/>
    <n v="0"/>
    <n v="0"/>
    <n v="0"/>
    <m/>
    <x v="0"/>
    <n v="0"/>
    <n v="1.69"/>
    <x v="3"/>
    <x v="0"/>
  </r>
  <r>
    <x v="5170"/>
    <x v="0"/>
    <s v="Low Engagement"/>
    <n v="382"/>
    <n v="1"/>
    <n v="409.98"/>
    <n v="0"/>
    <n v="0"/>
    <n v="0"/>
    <m/>
    <x v="0"/>
    <n v="0"/>
    <n v="0"/>
    <x v="2"/>
    <x v="1"/>
  </r>
  <r>
    <x v="5171"/>
    <x v="0"/>
    <s v="Low Engagement"/>
    <n v="478"/>
    <n v="1"/>
    <n v="52.05"/>
    <n v="0"/>
    <n v="0"/>
    <n v="0"/>
    <m/>
    <x v="0"/>
    <n v="0"/>
    <n v="14.41"/>
    <x v="0"/>
    <x v="2"/>
  </r>
  <r>
    <x v="5172"/>
    <x v="0"/>
    <s v="Potential Loyalists"/>
    <n v="18"/>
    <n v="1"/>
    <n v="161.66999999999999"/>
    <n v="0"/>
    <n v="161.66999999999999"/>
    <n v="161.66999999999999"/>
    <m/>
    <x v="2"/>
    <n v="0"/>
    <n v="0"/>
    <x v="2"/>
    <x v="1"/>
  </r>
  <r>
    <x v="5173"/>
    <x v="0"/>
    <s v="Needs Attention"/>
    <n v="240"/>
    <n v="2"/>
    <n v="412.66"/>
    <n v="0"/>
    <n v="0"/>
    <n v="0"/>
    <m/>
    <x v="0"/>
    <n v="0"/>
    <n v="0"/>
    <x v="2"/>
    <x v="2"/>
  </r>
  <r>
    <x v="5174"/>
    <x v="0"/>
    <s v="Champions"/>
    <n v="3"/>
    <n v="14"/>
    <n v="7354.43"/>
    <n v="142.5"/>
    <n v="4144.87"/>
    <n v="4002.37"/>
    <n v="2808.68"/>
    <x v="1"/>
    <n v="0"/>
    <n v="1.55"/>
    <x v="1"/>
    <x v="1"/>
  </r>
  <r>
    <x v="5175"/>
    <x v="0"/>
    <s v="Needs Attention"/>
    <n v="79"/>
    <n v="4"/>
    <n v="1788.38"/>
    <n v="0"/>
    <n v="394.72"/>
    <n v="394.72"/>
    <m/>
    <x v="2"/>
    <n v="0"/>
    <n v="6.55"/>
    <x v="2"/>
    <x v="2"/>
  </r>
  <r>
    <x v="5176"/>
    <x v="0"/>
    <s v="High Value At Risk"/>
    <n v="218"/>
    <n v="6"/>
    <n v="942.38"/>
    <n v="0"/>
    <n v="0"/>
    <n v="0"/>
    <m/>
    <x v="0"/>
    <n v="0"/>
    <n v="0"/>
    <x v="3"/>
    <x v="0"/>
  </r>
  <r>
    <x v="5177"/>
    <x v="0"/>
    <s v="Low Engagement"/>
    <n v="591"/>
    <n v="1"/>
    <n v="160.75"/>
    <n v="0"/>
    <n v="0"/>
    <n v="0"/>
    <m/>
    <x v="0"/>
    <n v="0"/>
    <n v="0"/>
    <x v="2"/>
    <x v="1"/>
  </r>
  <r>
    <x v="5178"/>
    <x v="0"/>
    <s v="Low Engagement"/>
    <n v="738"/>
    <n v="1"/>
    <n v="87.3"/>
    <n v="0"/>
    <n v="0"/>
    <n v="0"/>
    <m/>
    <x v="0"/>
    <n v="0"/>
    <n v="0"/>
    <x v="2"/>
    <x v="1"/>
  </r>
  <r>
    <x v="5179"/>
    <x v="0"/>
    <s v="Low Engagement"/>
    <n v="377"/>
    <n v="1"/>
    <n v="333.81"/>
    <n v="0"/>
    <n v="0"/>
    <n v="0"/>
    <m/>
    <x v="0"/>
    <n v="0"/>
    <n v="0"/>
    <x v="2"/>
    <x v="1"/>
  </r>
  <r>
    <x v="5180"/>
    <x v="0"/>
    <s v="Potential Loyalists"/>
    <n v="34"/>
    <n v="4"/>
    <n v="488.06"/>
    <n v="0"/>
    <n v="191.99"/>
    <n v="191.99"/>
    <m/>
    <x v="2"/>
    <n v="0"/>
    <n v="0"/>
    <x v="2"/>
    <x v="1"/>
  </r>
  <r>
    <x v="5181"/>
    <x v="0"/>
    <s v="Champions"/>
    <n v="41"/>
    <n v="11"/>
    <n v="1875.36"/>
    <n v="0"/>
    <n v="569.53"/>
    <n v="569.53"/>
    <m/>
    <x v="2"/>
    <n v="0"/>
    <n v="7.22"/>
    <x v="2"/>
    <x v="1"/>
  </r>
  <r>
    <x v="5182"/>
    <x v="0"/>
    <s v="High Value At Risk"/>
    <n v="541"/>
    <n v="5"/>
    <n v="1511.94"/>
    <n v="0"/>
    <n v="0"/>
    <n v="0"/>
    <m/>
    <x v="0"/>
    <n v="0"/>
    <n v="6.72"/>
    <x v="3"/>
    <x v="0"/>
  </r>
  <r>
    <x v="5183"/>
    <x v="0"/>
    <s v="Champions"/>
    <n v="8"/>
    <n v="28"/>
    <n v="8287.5300000000007"/>
    <n v="702.31"/>
    <n v="1259.97"/>
    <n v="557.66"/>
    <n v="79.400000000000006"/>
    <x v="1"/>
    <n v="0"/>
    <n v="1.66"/>
    <x v="1"/>
    <x v="1"/>
  </r>
  <r>
    <x v="5184"/>
    <x v="0"/>
    <s v="Champions"/>
    <n v="54"/>
    <n v="18"/>
    <n v="5394.86"/>
    <n v="1017.19"/>
    <n v="365.51"/>
    <n v="-651.67999999999995"/>
    <n v="-64.069999999999993"/>
    <x v="5"/>
    <n v="651.67999999999995"/>
    <n v="4.2"/>
    <x v="5"/>
    <x v="0"/>
  </r>
  <r>
    <x v="5185"/>
    <x v="0"/>
    <s v="Champions"/>
    <n v="23"/>
    <n v="14"/>
    <n v="4544.55"/>
    <n v="464.28"/>
    <n v="1567.86"/>
    <n v="1103.58"/>
    <n v="237.7"/>
    <x v="1"/>
    <n v="0"/>
    <n v="1.1000000000000001"/>
    <x v="1"/>
    <x v="1"/>
  </r>
  <r>
    <x v="5186"/>
    <x v="0"/>
    <s v="Potential Loyalists"/>
    <n v="58"/>
    <n v="1"/>
    <n v="386.32"/>
    <n v="0"/>
    <n v="386.32"/>
    <n v="386.32"/>
    <m/>
    <x v="2"/>
    <n v="0"/>
    <n v="0"/>
    <x v="2"/>
    <x v="1"/>
  </r>
  <r>
    <x v="5187"/>
    <x v="0"/>
    <s v="Loyal Customers"/>
    <n v="131"/>
    <n v="6"/>
    <n v="721.8"/>
    <n v="57.3"/>
    <n v="0"/>
    <n v="-57.3"/>
    <n v="-100"/>
    <x v="3"/>
    <n v="57.3"/>
    <n v="1.04"/>
    <x v="2"/>
    <x v="1"/>
  </r>
  <r>
    <x v="5188"/>
    <x v="0"/>
    <s v="Loyal Customers"/>
    <n v="174"/>
    <n v="4"/>
    <n v="734.4"/>
    <n v="163.19999999999999"/>
    <n v="0"/>
    <n v="-163.19999999999999"/>
    <n v="-100"/>
    <x v="3"/>
    <n v="163.19999999999999"/>
    <n v="0"/>
    <x v="2"/>
    <x v="1"/>
  </r>
  <r>
    <x v="5189"/>
    <x v="0"/>
    <s v="Low Engagement"/>
    <n v="559"/>
    <n v="1"/>
    <n v="385.19"/>
    <n v="0"/>
    <n v="0"/>
    <n v="0"/>
    <m/>
    <x v="0"/>
    <n v="0"/>
    <n v="41.03"/>
    <x v="0"/>
    <x v="2"/>
  </r>
  <r>
    <x v="5190"/>
    <x v="0"/>
    <s v="Champions"/>
    <n v="6"/>
    <n v="11"/>
    <n v="4001.64"/>
    <n v="0"/>
    <n v="304.8"/>
    <n v="304.8"/>
    <m/>
    <x v="2"/>
    <n v="0"/>
    <n v="0.63"/>
    <x v="2"/>
    <x v="1"/>
  </r>
  <r>
    <x v="5191"/>
    <x v="0"/>
    <s v="Low Engagement"/>
    <n v="313"/>
    <n v="1"/>
    <n v="214.37"/>
    <n v="0"/>
    <n v="0"/>
    <n v="0"/>
    <m/>
    <x v="0"/>
    <n v="0"/>
    <n v="0"/>
    <x v="2"/>
    <x v="1"/>
  </r>
  <r>
    <x v="5192"/>
    <x v="0"/>
    <s v="Needs Attention"/>
    <n v="60"/>
    <n v="1"/>
    <n v="81.44"/>
    <n v="0"/>
    <n v="81.44"/>
    <n v="81.44"/>
    <m/>
    <x v="2"/>
    <n v="0"/>
    <n v="0"/>
    <x v="2"/>
    <x v="2"/>
  </r>
  <r>
    <x v="5193"/>
    <x v="0"/>
    <s v="Champions"/>
    <n v="22"/>
    <n v="6"/>
    <n v="3175.12"/>
    <n v="0"/>
    <n v="478.12"/>
    <n v="478.12"/>
    <m/>
    <x v="2"/>
    <n v="0"/>
    <n v="4.59"/>
    <x v="2"/>
    <x v="1"/>
  </r>
  <r>
    <x v="5194"/>
    <x v="0"/>
    <s v="At Risk"/>
    <n v="598"/>
    <n v="2"/>
    <n v="1130.21"/>
    <n v="0"/>
    <n v="0"/>
    <n v="0"/>
    <m/>
    <x v="0"/>
    <n v="0"/>
    <n v="0.45"/>
    <x v="2"/>
    <x v="2"/>
  </r>
  <r>
    <x v="5195"/>
    <x v="0"/>
    <s v="Champions"/>
    <n v="33"/>
    <n v="7"/>
    <n v="2365.77"/>
    <n v="0"/>
    <n v="527.04999999999995"/>
    <n v="527.04999999999995"/>
    <m/>
    <x v="2"/>
    <n v="0"/>
    <n v="0"/>
    <x v="2"/>
    <x v="1"/>
  </r>
  <r>
    <x v="5196"/>
    <x v="0"/>
    <s v="Potential Loyalists"/>
    <n v="15"/>
    <n v="4"/>
    <n v="1568.63"/>
    <n v="0"/>
    <n v="443.18"/>
    <n v="443.18"/>
    <m/>
    <x v="2"/>
    <n v="0"/>
    <n v="0"/>
    <x v="2"/>
    <x v="1"/>
  </r>
  <r>
    <x v="5197"/>
    <x v="0"/>
    <s v="Champions"/>
    <n v="19"/>
    <n v="8"/>
    <n v="5978.9"/>
    <n v="685.1"/>
    <n v="793.27"/>
    <n v="108.17"/>
    <n v="15.79"/>
    <x v="4"/>
    <n v="0"/>
    <n v="0"/>
    <x v="2"/>
    <x v="1"/>
  </r>
  <r>
    <x v="5198"/>
    <x v="0"/>
    <s v="Low Engagement"/>
    <n v="603"/>
    <n v="1"/>
    <n v="254"/>
    <n v="0"/>
    <n v="0"/>
    <n v="0"/>
    <m/>
    <x v="0"/>
    <n v="0"/>
    <n v="0"/>
    <x v="2"/>
    <x v="1"/>
  </r>
  <r>
    <x v="5199"/>
    <x v="0"/>
    <s v="Low Engagement"/>
    <n v="479"/>
    <n v="1"/>
    <n v="296.36"/>
    <n v="0"/>
    <n v="0"/>
    <n v="0"/>
    <m/>
    <x v="0"/>
    <n v="0"/>
    <n v="3.8"/>
    <x v="2"/>
    <x v="1"/>
  </r>
  <r>
    <x v="5200"/>
    <x v="0"/>
    <s v="Needs Attention"/>
    <n v="82"/>
    <n v="1"/>
    <n v="75.75"/>
    <n v="0"/>
    <n v="75.75"/>
    <n v="75.75"/>
    <m/>
    <x v="2"/>
    <n v="0"/>
    <n v="0"/>
    <x v="2"/>
    <x v="2"/>
  </r>
  <r>
    <x v="5201"/>
    <x v="0"/>
    <s v="Champions"/>
    <n v="6"/>
    <n v="10"/>
    <n v="2455.52"/>
    <n v="192.19"/>
    <n v="1015.74"/>
    <n v="823.55"/>
    <n v="428.51"/>
    <x v="1"/>
    <n v="0"/>
    <n v="1.22"/>
    <x v="1"/>
    <x v="1"/>
  </r>
  <r>
    <x v="5202"/>
    <x v="0"/>
    <s v="Needs Attention"/>
    <n v="170"/>
    <n v="2"/>
    <n v="503.6"/>
    <n v="168.1"/>
    <n v="0"/>
    <n v="-168.1"/>
    <n v="-100"/>
    <x v="3"/>
    <n v="168.1"/>
    <n v="0"/>
    <x v="2"/>
    <x v="2"/>
  </r>
  <r>
    <x v="5203"/>
    <x v="0"/>
    <s v="Loyal Customers"/>
    <n v="2"/>
    <n v="7"/>
    <n v="998.49"/>
    <n v="113.95"/>
    <n v="111.83"/>
    <n v="-2.12"/>
    <n v="-1.86"/>
    <x v="4"/>
    <n v="2.12"/>
    <n v="0"/>
    <x v="2"/>
    <x v="1"/>
  </r>
  <r>
    <x v="5204"/>
    <x v="0"/>
    <s v="Champions"/>
    <n v="32"/>
    <n v="7"/>
    <n v="2057.39"/>
    <n v="648.61"/>
    <n v="676.23"/>
    <n v="27.62"/>
    <n v="4.26"/>
    <x v="4"/>
    <n v="0"/>
    <n v="4.01"/>
    <x v="2"/>
    <x v="1"/>
  </r>
  <r>
    <x v="5205"/>
    <x v="0"/>
    <s v="Champions"/>
    <n v="37"/>
    <n v="9"/>
    <n v="2358.59"/>
    <n v="265.77999999999997"/>
    <n v="281.52"/>
    <n v="15.74"/>
    <n v="5.92"/>
    <x v="4"/>
    <n v="0"/>
    <n v="0"/>
    <x v="2"/>
    <x v="1"/>
  </r>
  <r>
    <x v="5206"/>
    <x v="0"/>
    <s v="High Value At Risk"/>
    <n v="425"/>
    <n v="3"/>
    <n v="1265.58"/>
    <n v="0"/>
    <n v="0"/>
    <n v="0"/>
    <m/>
    <x v="0"/>
    <n v="0"/>
    <n v="0.69"/>
    <x v="3"/>
    <x v="0"/>
  </r>
  <r>
    <x v="5207"/>
    <x v="0"/>
    <s v="Potential Loyalists"/>
    <n v="20"/>
    <n v="1"/>
    <n v="285.56"/>
    <n v="0"/>
    <n v="285.56"/>
    <n v="285.56"/>
    <m/>
    <x v="2"/>
    <n v="0"/>
    <n v="6.87"/>
    <x v="2"/>
    <x v="1"/>
  </r>
  <r>
    <x v="5208"/>
    <x v="0"/>
    <s v="Potential Loyalists"/>
    <n v="32"/>
    <n v="2"/>
    <n v="547.05999999999995"/>
    <n v="338.95"/>
    <n v="208.11"/>
    <n v="-130.84"/>
    <n v="-38.6"/>
    <x v="5"/>
    <n v="130.84"/>
    <n v="0"/>
    <x v="2"/>
    <x v="2"/>
  </r>
  <r>
    <x v="5209"/>
    <x v="0"/>
    <s v="At Risk"/>
    <n v="648"/>
    <n v="2"/>
    <n v="842.4"/>
    <n v="0"/>
    <n v="0"/>
    <n v="0"/>
    <m/>
    <x v="0"/>
    <n v="0"/>
    <n v="0"/>
    <x v="2"/>
    <x v="2"/>
  </r>
  <r>
    <x v="5210"/>
    <x v="0"/>
    <s v="High Value At Risk"/>
    <n v="277"/>
    <n v="6"/>
    <n v="615.16999999999996"/>
    <n v="0"/>
    <n v="0"/>
    <n v="0"/>
    <m/>
    <x v="0"/>
    <n v="0"/>
    <n v="0"/>
    <x v="3"/>
    <x v="0"/>
  </r>
  <r>
    <x v="5211"/>
    <x v="0"/>
    <s v="Loyal Customers"/>
    <n v="87"/>
    <n v="6"/>
    <n v="3168.94"/>
    <n v="0"/>
    <n v="621.66"/>
    <n v="621.66"/>
    <m/>
    <x v="2"/>
    <n v="0"/>
    <n v="1.94"/>
    <x v="2"/>
    <x v="1"/>
  </r>
  <r>
    <x v="5212"/>
    <x v="0"/>
    <s v="Loyal Customers"/>
    <n v="120"/>
    <n v="5"/>
    <n v="1824.49"/>
    <n v="712.29"/>
    <n v="0"/>
    <n v="-712.29"/>
    <n v="-100"/>
    <x v="3"/>
    <n v="712.29"/>
    <n v="0"/>
    <x v="4"/>
    <x v="0"/>
  </r>
  <r>
    <x v="5213"/>
    <x v="0"/>
    <s v="Needs Attention"/>
    <n v="374"/>
    <n v="2"/>
    <n v="439.7"/>
    <n v="0"/>
    <n v="0"/>
    <n v="0"/>
    <m/>
    <x v="0"/>
    <n v="0"/>
    <n v="0"/>
    <x v="2"/>
    <x v="2"/>
  </r>
  <r>
    <x v="5214"/>
    <x v="0"/>
    <s v="Champions"/>
    <n v="2"/>
    <n v="20"/>
    <n v="6028.6"/>
    <n v="703.86"/>
    <n v="1270.01"/>
    <n v="566.15"/>
    <n v="80.44"/>
    <x v="1"/>
    <n v="0"/>
    <n v="2.72"/>
    <x v="1"/>
    <x v="1"/>
  </r>
  <r>
    <x v="5215"/>
    <x v="0"/>
    <s v="High Value At Risk"/>
    <n v="220"/>
    <n v="12"/>
    <n v="3898.79"/>
    <n v="0"/>
    <n v="0"/>
    <n v="0"/>
    <m/>
    <x v="0"/>
    <n v="0"/>
    <n v="1.43"/>
    <x v="3"/>
    <x v="0"/>
  </r>
  <r>
    <x v="5216"/>
    <x v="0"/>
    <s v="Needs Attention"/>
    <n v="66"/>
    <n v="3"/>
    <n v="331.66"/>
    <n v="0"/>
    <n v="133.06"/>
    <n v="133.06"/>
    <m/>
    <x v="2"/>
    <n v="0"/>
    <n v="0"/>
    <x v="2"/>
    <x v="2"/>
  </r>
  <r>
    <x v="5217"/>
    <x v="0"/>
    <s v="Loyal Customers"/>
    <n v="61"/>
    <n v="5"/>
    <n v="2216.37"/>
    <n v="0"/>
    <n v="690.11"/>
    <n v="690.11"/>
    <m/>
    <x v="2"/>
    <n v="0"/>
    <n v="0.36"/>
    <x v="2"/>
    <x v="1"/>
  </r>
  <r>
    <x v="5218"/>
    <x v="0"/>
    <s v="Needs Attention"/>
    <n v="139"/>
    <n v="3"/>
    <n v="1578.89"/>
    <n v="868.49"/>
    <n v="0"/>
    <n v="-868.49"/>
    <n v="-100"/>
    <x v="3"/>
    <n v="868.49"/>
    <n v="2.31"/>
    <x v="4"/>
    <x v="0"/>
  </r>
  <r>
    <x v="5219"/>
    <x v="0"/>
    <s v="Potential Loyalists"/>
    <n v="22"/>
    <n v="1"/>
    <n v="166.08"/>
    <n v="0"/>
    <n v="166.08"/>
    <n v="166.08"/>
    <m/>
    <x v="2"/>
    <n v="0"/>
    <n v="0"/>
    <x v="2"/>
    <x v="1"/>
  </r>
  <r>
    <x v="5220"/>
    <x v="0"/>
    <s v="Champions"/>
    <n v="12"/>
    <n v="16"/>
    <n v="5703.52"/>
    <n v="1148.01"/>
    <n v="2796.99"/>
    <n v="1648.98"/>
    <n v="143.63999999999999"/>
    <x v="1"/>
    <n v="0"/>
    <n v="1.2"/>
    <x v="1"/>
    <x v="1"/>
  </r>
  <r>
    <x v="5221"/>
    <x v="0"/>
    <s v="Champions"/>
    <n v="26"/>
    <n v="12"/>
    <n v="4867.72"/>
    <n v="1084.17"/>
    <n v="2154.15"/>
    <n v="1069.98"/>
    <n v="98.69"/>
    <x v="1"/>
    <n v="0"/>
    <n v="2.68"/>
    <x v="1"/>
    <x v="1"/>
  </r>
  <r>
    <x v="5222"/>
    <x v="0"/>
    <s v="Potential Loyalists"/>
    <n v="37"/>
    <n v="4"/>
    <n v="1207.56"/>
    <n v="343.34"/>
    <n v="864.22"/>
    <n v="520.88"/>
    <n v="151.71"/>
    <x v="1"/>
    <n v="0"/>
    <n v="2.62"/>
    <x v="1"/>
    <x v="1"/>
  </r>
  <r>
    <x v="5223"/>
    <x v="0"/>
    <s v="Low Engagement"/>
    <n v="278"/>
    <n v="1"/>
    <n v="117.55"/>
    <n v="0"/>
    <n v="0"/>
    <n v="0"/>
    <m/>
    <x v="0"/>
    <n v="0"/>
    <n v="0"/>
    <x v="2"/>
    <x v="1"/>
  </r>
  <r>
    <x v="5224"/>
    <x v="0"/>
    <s v="Champions"/>
    <n v="11"/>
    <n v="9"/>
    <n v="2976.38"/>
    <n v="300.63"/>
    <n v="735.61"/>
    <n v="434.98"/>
    <n v="144.69"/>
    <x v="1"/>
    <n v="0"/>
    <n v="2.2599999999999998"/>
    <x v="1"/>
    <x v="1"/>
  </r>
  <r>
    <x v="5225"/>
    <x v="0"/>
    <s v="Loyal Customers"/>
    <n v="74"/>
    <n v="5"/>
    <n v="1674.69"/>
    <n v="927.65"/>
    <n v="747.04"/>
    <n v="-180.61"/>
    <n v="-19.47"/>
    <x v="4"/>
    <n v="180.61"/>
    <n v="0"/>
    <x v="2"/>
    <x v="1"/>
  </r>
  <r>
    <x v="5226"/>
    <x v="0"/>
    <s v="Low Engagement"/>
    <n v="431"/>
    <n v="1"/>
    <n v="126"/>
    <n v="0"/>
    <n v="0"/>
    <n v="0"/>
    <m/>
    <x v="0"/>
    <n v="0"/>
    <n v="0"/>
    <x v="2"/>
    <x v="1"/>
  </r>
  <r>
    <x v="5227"/>
    <x v="0"/>
    <s v="Potential Loyalists"/>
    <n v="26"/>
    <n v="2"/>
    <n v="595.41999999999996"/>
    <n v="0"/>
    <n v="277.82"/>
    <n v="277.82"/>
    <m/>
    <x v="2"/>
    <n v="0"/>
    <n v="18.399999999999999"/>
    <x v="0"/>
    <x v="2"/>
  </r>
  <r>
    <x v="5228"/>
    <x v="0"/>
    <s v="Champions"/>
    <n v="18"/>
    <n v="14"/>
    <n v="3586.99"/>
    <n v="525.01"/>
    <n v="1346.43"/>
    <n v="821.42"/>
    <n v="156.46"/>
    <x v="1"/>
    <n v="0"/>
    <n v="1.41"/>
    <x v="1"/>
    <x v="1"/>
  </r>
  <r>
    <x v="5229"/>
    <x v="0"/>
    <s v="Needs Attention"/>
    <n v="142"/>
    <n v="2"/>
    <n v="342.22"/>
    <n v="178.75"/>
    <n v="0"/>
    <n v="-178.75"/>
    <n v="-100"/>
    <x v="3"/>
    <n v="178.75"/>
    <n v="0"/>
    <x v="2"/>
    <x v="2"/>
  </r>
  <r>
    <x v="5230"/>
    <x v="0"/>
    <s v="At Risk"/>
    <n v="662"/>
    <n v="2"/>
    <n v="412.92"/>
    <n v="0"/>
    <n v="0"/>
    <n v="0"/>
    <m/>
    <x v="0"/>
    <n v="0"/>
    <n v="0"/>
    <x v="2"/>
    <x v="2"/>
  </r>
  <r>
    <x v="5231"/>
    <x v="0"/>
    <s v="Champions"/>
    <n v="26"/>
    <n v="17"/>
    <n v="5175.83"/>
    <n v="225.72"/>
    <n v="786.38"/>
    <n v="560.66"/>
    <n v="248.39"/>
    <x v="1"/>
    <n v="0"/>
    <n v="1.83"/>
    <x v="1"/>
    <x v="1"/>
  </r>
  <r>
    <x v="5232"/>
    <x v="0"/>
    <s v="Potential Loyalists"/>
    <n v="19"/>
    <n v="4"/>
    <n v="1166.23"/>
    <n v="0"/>
    <n v="278.45"/>
    <n v="278.45"/>
    <m/>
    <x v="2"/>
    <n v="0"/>
    <n v="0"/>
    <x v="2"/>
    <x v="1"/>
  </r>
  <r>
    <x v="5233"/>
    <x v="0"/>
    <s v="Low Engagement"/>
    <n v="494"/>
    <n v="1"/>
    <n v="563.1"/>
    <n v="0"/>
    <n v="0"/>
    <n v="0"/>
    <m/>
    <x v="0"/>
    <n v="0"/>
    <n v="0"/>
    <x v="2"/>
    <x v="1"/>
  </r>
  <r>
    <x v="5234"/>
    <x v="0"/>
    <s v="Champions"/>
    <n v="4"/>
    <n v="5"/>
    <n v="2047.8"/>
    <n v="0"/>
    <n v="728.16"/>
    <n v="728.16"/>
    <m/>
    <x v="2"/>
    <n v="0"/>
    <n v="0"/>
    <x v="2"/>
    <x v="1"/>
  </r>
  <r>
    <x v="5235"/>
    <x v="0"/>
    <s v="Loyal Customers"/>
    <n v="67"/>
    <n v="9"/>
    <n v="3950.7"/>
    <n v="394.34"/>
    <n v="304.5"/>
    <n v="-89.84"/>
    <n v="-22.78"/>
    <x v="5"/>
    <n v="89.84"/>
    <n v="1.69"/>
    <x v="5"/>
    <x v="0"/>
  </r>
  <r>
    <x v="5236"/>
    <x v="0"/>
    <s v="Potential Loyalists"/>
    <n v="2"/>
    <n v="2"/>
    <n v="347.75"/>
    <n v="0"/>
    <n v="347.75"/>
    <n v="347.75"/>
    <m/>
    <x v="2"/>
    <n v="0"/>
    <n v="0"/>
    <x v="2"/>
    <x v="1"/>
  </r>
  <r>
    <x v="5237"/>
    <x v="0"/>
    <s v="Champions"/>
    <n v="43"/>
    <n v="10"/>
    <n v="6142.35"/>
    <n v="822.22"/>
    <n v="973.5"/>
    <n v="151.28"/>
    <n v="18.399999999999999"/>
    <x v="4"/>
    <n v="0"/>
    <n v="0"/>
    <x v="2"/>
    <x v="1"/>
  </r>
  <r>
    <x v="5238"/>
    <x v="0"/>
    <s v="Low Engagement"/>
    <n v="228"/>
    <n v="1"/>
    <n v="205.7"/>
    <n v="0"/>
    <n v="0"/>
    <n v="0"/>
    <m/>
    <x v="0"/>
    <n v="0"/>
    <n v="0"/>
    <x v="2"/>
    <x v="1"/>
  </r>
  <r>
    <x v="5239"/>
    <x v="0"/>
    <s v="Champions"/>
    <n v="16"/>
    <n v="5"/>
    <n v="2009.16"/>
    <n v="311.82"/>
    <n v="474.16"/>
    <n v="162.34"/>
    <n v="52.06"/>
    <x v="1"/>
    <n v="0"/>
    <n v="14.37"/>
    <x v="1"/>
    <x v="2"/>
  </r>
  <r>
    <x v="5240"/>
    <x v="0"/>
    <s v="Champions"/>
    <n v="51"/>
    <n v="6"/>
    <n v="5663.74"/>
    <n v="0"/>
    <n v="2000.33"/>
    <n v="2000.33"/>
    <m/>
    <x v="2"/>
    <n v="0"/>
    <n v="1.26"/>
    <x v="2"/>
    <x v="1"/>
  </r>
  <r>
    <x v="5241"/>
    <x v="0"/>
    <s v="Champions"/>
    <n v="2"/>
    <n v="13"/>
    <n v="4173.88"/>
    <n v="142.52000000000001"/>
    <n v="419.35"/>
    <n v="276.83"/>
    <n v="194.24"/>
    <x v="1"/>
    <n v="0"/>
    <n v="0.41"/>
    <x v="1"/>
    <x v="1"/>
  </r>
  <r>
    <x v="5242"/>
    <x v="0"/>
    <s v="Needs Attention"/>
    <n v="75"/>
    <n v="2"/>
    <n v="551.04"/>
    <n v="0"/>
    <n v="250.38"/>
    <n v="250.38"/>
    <m/>
    <x v="2"/>
    <n v="0"/>
    <n v="0"/>
    <x v="2"/>
    <x v="2"/>
  </r>
  <r>
    <x v="5243"/>
    <x v="0"/>
    <s v="Champions"/>
    <n v="2"/>
    <n v="70"/>
    <n v="37642.480000000003"/>
    <n v="6328.58"/>
    <n v="6300.09"/>
    <n v="-28.49"/>
    <n v="-0.45"/>
    <x v="4"/>
    <n v="28.49"/>
    <n v="1.53"/>
    <x v="2"/>
    <x v="1"/>
  </r>
  <r>
    <x v="5244"/>
    <x v="0"/>
    <s v="Champions"/>
    <n v="5"/>
    <n v="10"/>
    <n v="2448.64"/>
    <n v="430.14"/>
    <n v="640.34"/>
    <n v="210.2"/>
    <n v="48.87"/>
    <x v="1"/>
    <n v="0"/>
    <n v="1.59"/>
    <x v="1"/>
    <x v="1"/>
  </r>
  <r>
    <x v="5245"/>
    <x v="0"/>
    <s v="Champions"/>
    <n v="2"/>
    <n v="54"/>
    <n v="35058.46"/>
    <n v="5421.42"/>
    <n v="4678.88"/>
    <n v="-742.54"/>
    <n v="-13.7"/>
    <x v="4"/>
    <n v="742.54"/>
    <n v="2.35"/>
    <x v="2"/>
    <x v="1"/>
  </r>
  <r>
    <x v="5246"/>
    <x v="0"/>
    <s v="Needs Attention"/>
    <n v="264"/>
    <n v="2"/>
    <n v="599.76"/>
    <n v="0"/>
    <n v="0"/>
    <n v="0"/>
    <m/>
    <x v="0"/>
    <n v="0"/>
    <n v="3.33"/>
    <x v="2"/>
    <x v="2"/>
  </r>
  <r>
    <x v="5247"/>
    <x v="0"/>
    <s v="Champions"/>
    <n v="53"/>
    <n v="7"/>
    <n v="3577.61"/>
    <n v="0"/>
    <n v="1992.11"/>
    <n v="1992.11"/>
    <m/>
    <x v="2"/>
    <n v="0"/>
    <n v="11.49"/>
    <x v="0"/>
    <x v="2"/>
  </r>
  <r>
    <x v="5248"/>
    <x v="0"/>
    <s v="Potential Loyalists"/>
    <n v="24"/>
    <n v="3"/>
    <n v="497.45"/>
    <n v="0"/>
    <n v="184.4"/>
    <n v="184.4"/>
    <m/>
    <x v="2"/>
    <n v="0"/>
    <n v="7.03"/>
    <x v="2"/>
    <x v="1"/>
  </r>
  <r>
    <x v="5249"/>
    <x v="0"/>
    <s v="High Value At Risk"/>
    <n v="598"/>
    <n v="5"/>
    <n v="731.2"/>
    <n v="0"/>
    <n v="0"/>
    <n v="0"/>
    <m/>
    <x v="0"/>
    <n v="0"/>
    <n v="27.57"/>
    <x v="0"/>
    <x v="0"/>
  </r>
  <r>
    <x v="5250"/>
    <x v="0"/>
    <s v="Champions"/>
    <n v="11"/>
    <n v="11"/>
    <n v="4065.28"/>
    <n v="791.94"/>
    <n v="574.98"/>
    <n v="-216.96"/>
    <n v="-27.4"/>
    <x v="5"/>
    <n v="216.96"/>
    <n v="0.37"/>
    <x v="5"/>
    <x v="0"/>
  </r>
  <r>
    <x v="5251"/>
    <x v="0"/>
    <s v="At Risk"/>
    <n v="386"/>
    <n v="3"/>
    <n v="819.01"/>
    <n v="0"/>
    <n v="0"/>
    <n v="0"/>
    <m/>
    <x v="0"/>
    <n v="0"/>
    <n v="0"/>
    <x v="2"/>
    <x v="2"/>
  </r>
  <r>
    <x v="5252"/>
    <x v="0"/>
    <s v="Potential Loyalists"/>
    <n v="44"/>
    <n v="1"/>
    <n v="239.41"/>
    <n v="0"/>
    <n v="239.41"/>
    <n v="239.41"/>
    <m/>
    <x v="2"/>
    <n v="0"/>
    <n v="0"/>
    <x v="2"/>
    <x v="1"/>
  </r>
  <r>
    <x v="5253"/>
    <x v="0"/>
    <s v="Champions"/>
    <n v="17"/>
    <n v="12"/>
    <n v="5454.95"/>
    <n v="0"/>
    <n v="1643.11"/>
    <n v="1643.11"/>
    <m/>
    <x v="2"/>
    <n v="0"/>
    <n v="0.27"/>
    <x v="2"/>
    <x v="1"/>
  </r>
  <r>
    <x v="5254"/>
    <x v="0"/>
    <s v="Champions"/>
    <n v="8"/>
    <n v="9"/>
    <n v="8296.81"/>
    <n v="1552.6"/>
    <n v="1150.1099999999999"/>
    <n v="-402.49"/>
    <n v="-25.92"/>
    <x v="5"/>
    <n v="402.49"/>
    <n v="0"/>
    <x v="5"/>
    <x v="0"/>
  </r>
  <r>
    <x v="5255"/>
    <x v="0"/>
    <s v="Low Engagement"/>
    <n v="421"/>
    <n v="1"/>
    <n v="432.68"/>
    <n v="0"/>
    <n v="0"/>
    <n v="0"/>
    <m/>
    <x v="0"/>
    <n v="0"/>
    <n v="0"/>
    <x v="2"/>
    <x v="1"/>
  </r>
  <r>
    <x v="5256"/>
    <x v="0"/>
    <s v="Low Engagement"/>
    <n v="394"/>
    <n v="1"/>
    <n v="304.2"/>
    <n v="0"/>
    <n v="0"/>
    <n v="0"/>
    <m/>
    <x v="0"/>
    <n v="0"/>
    <n v="5.82"/>
    <x v="2"/>
    <x v="1"/>
  </r>
  <r>
    <x v="5257"/>
    <x v="0"/>
    <s v="Needs Attention"/>
    <n v="389"/>
    <n v="2"/>
    <n v="317.08"/>
    <n v="0"/>
    <n v="0"/>
    <n v="0"/>
    <m/>
    <x v="0"/>
    <n v="0"/>
    <n v="0"/>
    <x v="2"/>
    <x v="2"/>
  </r>
  <r>
    <x v="5258"/>
    <x v="0"/>
    <s v="Champions"/>
    <n v="31"/>
    <n v="20"/>
    <n v="6963.8"/>
    <n v="462.75"/>
    <n v="1231.27"/>
    <n v="768.52"/>
    <n v="166.08"/>
    <x v="1"/>
    <n v="0"/>
    <n v="0.14000000000000001"/>
    <x v="1"/>
    <x v="1"/>
  </r>
  <r>
    <x v="5259"/>
    <x v="0"/>
    <s v="High Value At Risk"/>
    <n v="359"/>
    <n v="4"/>
    <n v="637.54999999999995"/>
    <n v="0"/>
    <n v="0"/>
    <n v="0"/>
    <m/>
    <x v="0"/>
    <n v="0"/>
    <n v="1.6"/>
    <x v="3"/>
    <x v="0"/>
  </r>
  <r>
    <x v="5260"/>
    <x v="0"/>
    <s v="Loyal Customers"/>
    <n v="128"/>
    <n v="12"/>
    <n v="2960.44"/>
    <n v="117.48"/>
    <n v="0"/>
    <n v="-117.48"/>
    <n v="-100"/>
    <x v="3"/>
    <n v="117.48"/>
    <n v="0.45"/>
    <x v="4"/>
    <x v="0"/>
  </r>
  <r>
    <x v="5261"/>
    <x v="0"/>
    <s v="Needs Attention"/>
    <n v="138"/>
    <n v="1"/>
    <n v="200.47"/>
    <n v="200.47"/>
    <n v="0"/>
    <n v="-200.47"/>
    <n v="-100"/>
    <x v="3"/>
    <n v="200.47"/>
    <n v="6.71"/>
    <x v="2"/>
    <x v="2"/>
  </r>
  <r>
    <x v="5262"/>
    <x v="0"/>
    <s v="Needs Attention"/>
    <n v="142"/>
    <n v="3"/>
    <n v="1695.97"/>
    <n v="283.12"/>
    <n v="0"/>
    <n v="-283.12"/>
    <n v="-100"/>
    <x v="3"/>
    <n v="283.12"/>
    <n v="0"/>
    <x v="4"/>
    <x v="0"/>
  </r>
  <r>
    <x v="5263"/>
    <x v="0"/>
    <s v="Loyal Customers"/>
    <n v="132"/>
    <n v="5"/>
    <n v="1746.04"/>
    <n v="765.34"/>
    <n v="0"/>
    <n v="-765.34"/>
    <n v="-100"/>
    <x v="3"/>
    <n v="765.34"/>
    <n v="1.46"/>
    <x v="4"/>
    <x v="0"/>
  </r>
  <r>
    <x v="5264"/>
    <x v="0"/>
    <s v="Champions"/>
    <n v="39"/>
    <n v="27"/>
    <n v="7679.59"/>
    <n v="1078"/>
    <n v="370.12"/>
    <n v="-707.88"/>
    <n v="-65.67"/>
    <x v="5"/>
    <n v="707.88"/>
    <n v="3.89"/>
    <x v="5"/>
    <x v="0"/>
  </r>
  <r>
    <x v="5265"/>
    <x v="0"/>
    <s v="Low Engagement"/>
    <n v="237"/>
    <n v="1"/>
    <n v="338.95"/>
    <n v="0"/>
    <n v="0"/>
    <n v="0"/>
    <m/>
    <x v="0"/>
    <n v="0"/>
    <n v="0"/>
    <x v="2"/>
    <x v="1"/>
  </r>
  <r>
    <x v="5266"/>
    <x v="0"/>
    <s v="Low Engagement"/>
    <n v="261"/>
    <n v="1"/>
    <n v="154.94999999999999"/>
    <n v="0"/>
    <n v="0"/>
    <n v="0"/>
    <m/>
    <x v="0"/>
    <n v="0"/>
    <n v="0"/>
    <x v="2"/>
    <x v="1"/>
  </r>
  <r>
    <x v="5267"/>
    <x v="0"/>
    <s v="At Risk"/>
    <n v="477"/>
    <n v="2"/>
    <n v="442"/>
    <n v="0"/>
    <n v="0"/>
    <n v="0"/>
    <m/>
    <x v="0"/>
    <n v="0"/>
    <n v="0"/>
    <x v="2"/>
    <x v="2"/>
  </r>
  <r>
    <x v="5268"/>
    <x v="0"/>
    <s v="Champions"/>
    <n v="17"/>
    <n v="14"/>
    <n v="6679.97"/>
    <n v="556.26"/>
    <n v="852.81"/>
    <n v="296.55"/>
    <n v="53.31"/>
    <x v="1"/>
    <n v="0"/>
    <n v="0.59"/>
    <x v="1"/>
    <x v="1"/>
  </r>
  <r>
    <x v="5269"/>
    <x v="0"/>
    <s v="Low Engagement"/>
    <n v="253"/>
    <n v="1"/>
    <n v="417.95"/>
    <n v="0"/>
    <n v="0"/>
    <n v="0"/>
    <m/>
    <x v="0"/>
    <n v="0"/>
    <n v="0"/>
    <x v="2"/>
    <x v="1"/>
  </r>
  <r>
    <x v="5270"/>
    <x v="0"/>
    <s v="Champions"/>
    <n v="31"/>
    <n v="6"/>
    <n v="3144.04"/>
    <n v="898.97"/>
    <n v="485.6"/>
    <n v="-413.37"/>
    <n v="-45.98"/>
    <x v="5"/>
    <n v="413.37"/>
    <n v="4.58"/>
    <x v="5"/>
    <x v="0"/>
  </r>
  <r>
    <x v="5271"/>
    <x v="0"/>
    <s v="Potential Loyalists"/>
    <n v="36"/>
    <n v="4"/>
    <n v="1094.8399999999999"/>
    <n v="490.96"/>
    <n v="307.77999999999997"/>
    <n v="-183.18"/>
    <n v="-37.31"/>
    <x v="5"/>
    <n v="183.18"/>
    <n v="0"/>
    <x v="2"/>
    <x v="2"/>
  </r>
  <r>
    <x v="5272"/>
    <x v="0"/>
    <s v="Needs Attention"/>
    <n v="169"/>
    <n v="2"/>
    <n v="885.19"/>
    <n v="497.9"/>
    <n v="0"/>
    <n v="-497.9"/>
    <n v="-100"/>
    <x v="3"/>
    <n v="497.9"/>
    <n v="0"/>
    <x v="2"/>
    <x v="2"/>
  </r>
  <r>
    <x v="5273"/>
    <x v="0"/>
    <s v="Champions"/>
    <n v="4"/>
    <n v="11"/>
    <n v="2083.9"/>
    <n v="610.70000000000005"/>
    <n v="855.52"/>
    <n v="244.82"/>
    <n v="40.090000000000003"/>
    <x v="1"/>
    <n v="0"/>
    <n v="2.0299999999999998"/>
    <x v="1"/>
    <x v="1"/>
  </r>
  <r>
    <x v="5274"/>
    <x v="0"/>
    <s v="Champions"/>
    <n v="5"/>
    <n v="31"/>
    <n v="20272.150000000001"/>
    <n v="6836.23"/>
    <n v="2476.9899999999998"/>
    <n v="-4359.24"/>
    <n v="-63.77"/>
    <x v="5"/>
    <n v="4359.24"/>
    <n v="5.95"/>
    <x v="5"/>
    <x v="0"/>
  </r>
  <r>
    <x v="5275"/>
    <x v="0"/>
    <s v="Loyal Customers"/>
    <n v="186"/>
    <n v="8"/>
    <n v="609.29999999999995"/>
    <n v="0"/>
    <n v="0"/>
    <n v="0"/>
    <m/>
    <x v="0"/>
    <n v="0"/>
    <n v="0.7"/>
    <x v="2"/>
    <x v="1"/>
  </r>
  <r>
    <x v="5276"/>
    <x v="0"/>
    <s v="High Value At Risk"/>
    <n v="188"/>
    <n v="4"/>
    <n v="884.18"/>
    <n v="0"/>
    <n v="0"/>
    <n v="0"/>
    <m/>
    <x v="0"/>
    <n v="0"/>
    <n v="0"/>
    <x v="3"/>
    <x v="0"/>
  </r>
  <r>
    <x v="5277"/>
    <x v="0"/>
    <s v="Loyal Customers"/>
    <n v="170"/>
    <n v="5"/>
    <n v="671.01"/>
    <n v="137.44999999999999"/>
    <n v="0"/>
    <n v="-137.44999999999999"/>
    <n v="-100"/>
    <x v="3"/>
    <n v="137.44999999999999"/>
    <n v="0"/>
    <x v="2"/>
    <x v="1"/>
  </r>
  <r>
    <x v="5278"/>
    <x v="0"/>
    <s v="Low Engagement"/>
    <n v="424"/>
    <n v="1"/>
    <n v="293.5"/>
    <n v="0"/>
    <n v="0"/>
    <n v="0"/>
    <m/>
    <x v="0"/>
    <n v="0"/>
    <n v="0"/>
    <x v="2"/>
    <x v="1"/>
  </r>
  <r>
    <x v="5279"/>
    <x v="0"/>
    <s v="Potential Loyalists"/>
    <n v="11"/>
    <n v="2"/>
    <n v="385.1"/>
    <n v="0"/>
    <n v="164.57"/>
    <n v="164.57"/>
    <m/>
    <x v="2"/>
    <n v="0"/>
    <n v="0"/>
    <x v="2"/>
    <x v="1"/>
  </r>
  <r>
    <x v="5280"/>
    <x v="0"/>
    <s v="Potential Loyalists"/>
    <n v="45"/>
    <n v="1"/>
    <n v="522.91"/>
    <n v="0"/>
    <n v="522.91"/>
    <n v="522.91"/>
    <m/>
    <x v="2"/>
    <n v="0"/>
    <n v="0"/>
    <x v="2"/>
    <x v="1"/>
  </r>
  <r>
    <x v="5281"/>
    <x v="0"/>
    <s v="High Value At Risk"/>
    <n v="383"/>
    <n v="4"/>
    <n v="1198.0899999999999"/>
    <n v="0"/>
    <n v="0"/>
    <n v="0"/>
    <m/>
    <x v="0"/>
    <n v="0"/>
    <n v="0"/>
    <x v="3"/>
    <x v="0"/>
  </r>
  <r>
    <x v="5282"/>
    <x v="0"/>
    <s v="High Value At Risk"/>
    <n v="321"/>
    <n v="5"/>
    <n v="1410.18"/>
    <n v="0"/>
    <n v="0"/>
    <n v="0"/>
    <m/>
    <x v="0"/>
    <n v="0"/>
    <n v="2.38"/>
    <x v="3"/>
    <x v="0"/>
  </r>
  <r>
    <x v="5283"/>
    <x v="0"/>
    <s v="Needs Attention"/>
    <n v="201"/>
    <n v="2"/>
    <n v="489.6"/>
    <n v="0"/>
    <n v="0"/>
    <n v="0"/>
    <m/>
    <x v="0"/>
    <n v="0"/>
    <n v="0"/>
    <x v="2"/>
    <x v="2"/>
  </r>
  <r>
    <x v="5284"/>
    <x v="0"/>
    <s v="Champions"/>
    <n v="23"/>
    <n v="24"/>
    <n v="15956.97"/>
    <n v="2685.04"/>
    <n v="1519.33"/>
    <n v="-1165.71"/>
    <n v="-43.41"/>
    <x v="5"/>
    <n v="1165.71"/>
    <n v="1.79"/>
    <x v="5"/>
    <x v="0"/>
  </r>
  <r>
    <x v="5285"/>
    <x v="0"/>
    <s v="Low Engagement"/>
    <n v="422"/>
    <n v="1"/>
    <n v="376.92"/>
    <n v="0"/>
    <n v="0"/>
    <n v="0"/>
    <m/>
    <x v="0"/>
    <n v="0"/>
    <n v="0"/>
    <x v="2"/>
    <x v="1"/>
  </r>
  <r>
    <x v="5286"/>
    <x v="0"/>
    <s v="Needs Attention"/>
    <n v="233"/>
    <n v="2"/>
    <n v="439.18"/>
    <n v="0"/>
    <n v="0"/>
    <n v="0"/>
    <m/>
    <x v="0"/>
    <n v="0"/>
    <n v="11.89"/>
    <x v="0"/>
    <x v="2"/>
  </r>
  <r>
    <x v="5287"/>
    <x v="0"/>
    <s v="Champions"/>
    <n v="38"/>
    <n v="15"/>
    <n v="5396.04"/>
    <n v="2505.94"/>
    <n v="918.64"/>
    <n v="-1587.3"/>
    <n v="-63.34"/>
    <x v="5"/>
    <n v="1587.3"/>
    <n v="0.52"/>
    <x v="5"/>
    <x v="0"/>
  </r>
  <r>
    <x v="5288"/>
    <x v="0"/>
    <s v="Champions"/>
    <n v="27"/>
    <n v="10"/>
    <n v="2666.91"/>
    <n v="355.22"/>
    <n v="308.33999999999997"/>
    <n v="-46.88"/>
    <n v="-13.2"/>
    <x v="4"/>
    <n v="46.88"/>
    <n v="2.02"/>
    <x v="2"/>
    <x v="1"/>
  </r>
  <r>
    <x v="5289"/>
    <x v="0"/>
    <s v="Low Engagement"/>
    <n v="660"/>
    <n v="1"/>
    <n v="307.20999999999998"/>
    <n v="0"/>
    <n v="0"/>
    <n v="0"/>
    <m/>
    <x v="0"/>
    <n v="0"/>
    <n v="0"/>
    <x v="2"/>
    <x v="1"/>
  </r>
  <r>
    <x v="5290"/>
    <x v="0"/>
    <s v="Loyal Customers"/>
    <n v="97"/>
    <n v="5"/>
    <n v="3520.22"/>
    <n v="323.16000000000003"/>
    <n v="0"/>
    <n v="-323.16000000000003"/>
    <n v="-100"/>
    <x v="3"/>
    <n v="323.16000000000003"/>
    <n v="1.23"/>
    <x v="4"/>
    <x v="0"/>
  </r>
  <r>
    <x v="5291"/>
    <x v="0"/>
    <s v="Loyal Customers"/>
    <n v="128"/>
    <n v="7"/>
    <n v="3378.4"/>
    <n v="2114.6"/>
    <n v="0"/>
    <n v="-2114.6"/>
    <n v="-100"/>
    <x v="3"/>
    <n v="2114.6"/>
    <n v="0"/>
    <x v="4"/>
    <x v="0"/>
  </r>
  <r>
    <x v="5292"/>
    <x v="0"/>
    <s v="Needs Attention"/>
    <n v="72"/>
    <n v="3"/>
    <n v="1033"/>
    <n v="373.1"/>
    <n v="659.9"/>
    <n v="286.8"/>
    <n v="76.87"/>
    <x v="1"/>
    <n v="0"/>
    <n v="3.62"/>
    <x v="2"/>
    <x v="2"/>
  </r>
  <r>
    <x v="5293"/>
    <x v="0"/>
    <s v="Champions"/>
    <n v="17"/>
    <n v="11"/>
    <n v="3439.08"/>
    <n v="1237.49"/>
    <n v="931.96"/>
    <n v="-305.52999999999997"/>
    <n v="-24.69"/>
    <x v="5"/>
    <n v="305.52999999999997"/>
    <n v="1.98"/>
    <x v="5"/>
    <x v="0"/>
  </r>
  <r>
    <x v="5294"/>
    <x v="0"/>
    <s v="High Value At Risk"/>
    <n v="396"/>
    <n v="7"/>
    <n v="1092.06"/>
    <n v="0"/>
    <n v="0"/>
    <n v="0"/>
    <m/>
    <x v="0"/>
    <n v="0"/>
    <n v="0.23"/>
    <x v="3"/>
    <x v="0"/>
  </r>
  <r>
    <x v="5295"/>
    <x v="0"/>
    <s v="Potential Loyalists"/>
    <n v="16"/>
    <n v="1"/>
    <n v="1060.25"/>
    <n v="0"/>
    <n v="1060.25"/>
    <n v="1060.25"/>
    <m/>
    <x v="2"/>
    <n v="0"/>
    <n v="1.67"/>
    <x v="2"/>
    <x v="1"/>
  </r>
  <r>
    <x v="5296"/>
    <x v="0"/>
    <s v="Champions"/>
    <n v="4"/>
    <n v="5"/>
    <n v="4238.76"/>
    <n v="0"/>
    <n v="2876.01"/>
    <n v="2876.01"/>
    <m/>
    <x v="2"/>
    <n v="0"/>
    <n v="0.77"/>
    <x v="2"/>
    <x v="1"/>
  </r>
  <r>
    <x v="5297"/>
    <x v="0"/>
    <s v="Low Engagement"/>
    <n v="597"/>
    <n v="1"/>
    <n v="438.65"/>
    <n v="0"/>
    <n v="0"/>
    <n v="0"/>
    <m/>
    <x v="0"/>
    <n v="0"/>
    <n v="0"/>
    <x v="2"/>
    <x v="1"/>
  </r>
  <r>
    <x v="5298"/>
    <x v="0"/>
    <s v="Champions"/>
    <n v="4"/>
    <n v="20"/>
    <n v="7773.8"/>
    <n v="1024.3699999999999"/>
    <n v="2242.71"/>
    <n v="1218.3399999999999"/>
    <n v="118.94"/>
    <x v="1"/>
    <n v="0"/>
    <n v="0.21"/>
    <x v="1"/>
    <x v="1"/>
  </r>
  <r>
    <x v="5299"/>
    <x v="0"/>
    <s v="Loyal Customers"/>
    <n v="80"/>
    <n v="6"/>
    <n v="1708.99"/>
    <n v="301.17"/>
    <n v="276.37"/>
    <n v="-24.8"/>
    <n v="-8.23"/>
    <x v="4"/>
    <n v="24.8"/>
    <n v="21.18"/>
    <x v="0"/>
    <x v="2"/>
  </r>
  <r>
    <x v="5300"/>
    <x v="0"/>
    <s v="High Value At Risk"/>
    <n v="373"/>
    <n v="8"/>
    <n v="2166.42"/>
    <n v="0"/>
    <n v="0"/>
    <n v="0"/>
    <m/>
    <x v="0"/>
    <n v="0"/>
    <n v="1.03"/>
    <x v="3"/>
    <x v="0"/>
  </r>
  <r>
    <x v="5301"/>
    <x v="0"/>
    <s v="Potential Loyalists"/>
    <n v="39"/>
    <n v="2"/>
    <n v="692.19"/>
    <n v="0"/>
    <n v="475.24"/>
    <n v="475.24"/>
    <m/>
    <x v="2"/>
    <n v="0"/>
    <n v="0"/>
    <x v="2"/>
    <x v="1"/>
  </r>
  <r>
    <x v="5302"/>
    <x v="0"/>
    <s v="Champions"/>
    <n v="54"/>
    <n v="6"/>
    <n v="1442.32"/>
    <n v="427.23"/>
    <n v="160.41999999999999"/>
    <n v="-266.81"/>
    <n v="-62.45"/>
    <x v="5"/>
    <n v="266.81"/>
    <n v="0"/>
    <x v="5"/>
    <x v="0"/>
  </r>
  <r>
    <x v="5303"/>
    <x v="0"/>
    <s v="Champions"/>
    <n v="3"/>
    <n v="26"/>
    <n v="16790.330000000002"/>
    <n v="4970.08"/>
    <n v="2018.78"/>
    <n v="-2951.3"/>
    <n v="-59.38"/>
    <x v="5"/>
    <n v="2951.3"/>
    <n v="0.49"/>
    <x v="5"/>
    <x v="0"/>
  </r>
  <r>
    <x v="5304"/>
    <x v="0"/>
    <s v="Potential Loyalists"/>
    <n v="10"/>
    <n v="3"/>
    <n v="377.44"/>
    <n v="307.49"/>
    <n v="69.95"/>
    <n v="-237.54"/>
    <n v="-77.25"/>
    <x v="5"/>
    <n v="237.54"/>
    <n v="10.58"/>
    <x v="0"/>
    <x v="2"/>
  </r>
  <r>
    <x v="5305"/>
    <x v="0"/>
    <s v="Potential Loyalists"/>
    <n v="10"/>
    <n v="2"/>
    <n v="168.24"/>
    <n v="0"/>
    <n v="168.24"/>
    <n v="168.24"/>
    <m/>
    <x v="2"/>
    <n v="0"/>
    <n v="0"/>
    <x v="2"/>
    <x v="1"/>
  </r>
  <r>
    <x v="5306"/>
    <x v="0"/>
    <s v="Champions"/>
    <n v="20"/>
    <n v="13"/>
    <n v="4183.5600000000004"/>
    <n v="791.57"/>
    <n v="307.56"/>
    <n v="-484.01"/>
    <n v="-61.15"/>
    <x v="5"/>
    <n v="484.01"/>
    <n v="0.91"/>
    <x v="5"/>
    <x v="0"/>
  </r>
  <r>
    <x v="5307"/>
    <x v="0"/>
    <s v="Champions"/>
    <n v="12"/>
    <n v="18"/>
    <n v="7730.59"/>
    <n v="0"/>
    <n v="1720.58"/>
    <n v="1720.58"/>
    <m/>
    <x v="2"/>
    <n v="0"/>
    <n v="0.16"/>
    <x v="2"/>
    <x v="1"/>
  </r>
  <r>
    <x v="5308"/>
    <x v="0"/>
    <s v="High Value At Risk"/>
    <n v="390"/>
    <n v="6"/>
    <n v="426.9"/>
    <n v="0"/>
    <n v="0"/>
    <n v="0"/>
    <m/>
    <x v="0"/>
    <n v="0"/>
    <n v="0"/>
    <x v="3"/>
    <x v="0"/>
  </r>
  <r>
    <x v="5309"/>
    <x v="0"/>
    <s v="Needs Attention"/>
    <n v="407"/>
    <n v="2"/>
    <n v="101.1"/>
    <n v="0"/>
    <n v="0"/>
    <n v="0"/>
    <m/>
    <x v="0"/>
    <n v="0"/>
    <n v="0"/>
    <x v="2"/>
    <x v="2"/>
  </r>
  <r>
    <x v="5310"/>
    <x v="0"/>
    <s v="Loyal Customers"/>
    <n v="114"/>
    <n v="11"/>
    <n v="2098.48"/>
    <n v="52.54"/>
    <n v="0"/>
    <n v="-52.54"/>
    <n v="-100"/>
    <x v="3"/>
    <n v="52.54"/>
    <n v="0"/>
    <x v="4"/>
    <x v="0"/>
  </r>
  <r>
    <x v="5311"/>
    <x v="0"/>
    <s v="Low Engagement"/>
    <n v="449"/>
    <n v="1"/>
    <n v="229.2"/>
    <n v="0"/>
    <n v="0"/>
    <n v="0"/>
    <m/>
    <x v="0"/>
    <n v="0"/>
    <n v="8.8800000000000008"/>
    <x v="2"/>
    <x v="1"/>
  </r>
  <r>
    <x v="5312"/>
    <x v="0"/>
    <s v="Champions"/>
    <n v="4"/>
    <n v="7"/>
    <n v="2649.14"/>
    <n v="0"/>
    <n v="1033.44"/>
    <n v="1033.44"/>
    <m/>
    <x v="2"/>
    <n v="0"/>
    <n v="0"/>
    <x v="2"/>
    <x v="1"/>
  </r>
  <r>
    <x v="5313"/>
    <x v="0"/>
    <s v="At Risk"/>
    <n v="478"/>
    <n v="2"/>
    <n v="600.34"/>
    <n v="0"/>
    <n v="0"/>
    <n v="0"/>
    <m/>
    <x v="0"/>
    <n v="0"/>
    <n v="0"/>
    <x v="2"/>
    <x v="2"/>
  </r>
  <r>
    <x v="5314"/>
    <x v="0"/>
    <s v="High Value At Risk"/>
    <n v="241"/>
    <n v="4"/>
    <n v="904.18"/>
    <n v="0"/>
    <n v="0"/>
    <n v="0"/>
    <m/>
    <x v="0"/>
    <n v="0"/>
    <n v="3.4"/>
    <x v="3"/>
    <x v="0"/>
  </r>
  <r>
    <x v="5315"/>
    <x v="0"/>
    <s v="Needs Attention"/>
    <n v="113"/>
    <n v="1"/>
    <n v="71.400000000000006"/>
    <n v="71.400000000000006"/>
    <n v="0"/>
    <n v="-71.400000000000006"/>
    <n v="-100"/>
    <x v="3"/>
    <n v="71.400000000000006"/>
    <n v="9.4499999999999993"/>
    <x v="2"/>
    <x v="2"/>
  </r>
  <r>
    <x v="5316"/>
    <x v="0"/>
    <s v="Low Engagement"/>
    <n v="528"/>
    <n v="1"/>
    <n v="358.15"/>
    <n v="0"/>
    <n v="0"/>
    <n v="0"/>
    <m/>
    <x v="0"/>
    <n v="0"/>
    <n v="0"/>
    <x v="2"/>
    <x v="1"/>
  </r>
  <r>
    <x v="5317"/>
    <x v="0"/>
    <s v="Needs Attention"/>
    <n v="179"/>
    <n v="3"/>
    <n v="1026.18"/>
    <n v="305.51"/>
    <n v="0"/>
    <n v="-305.51"/>
    <n v="-100"/>
    <x v="3"/>
    <n v="305.51"/>
    <n v="0"/>
    <x v="2"/>
    <x v="2"/>
  </r>
  <r>
    <x v="5318"/>
    <x v="0"/>
    <s v="Champions"/>
    <n v="6"/>
    <n v="9"/>
    <n v="1694.16"/>
    <n v="1188.21"/>
    <n v="505.95"/>
    <n v="-682.26"/>
    <n v="-57.42"/>
    <x v="5"/>
    <n v="682.26"/>
    <n v="0"/>
    <x v="5"/>
    <x v="0"/>
  </r>
  <r>
    <x v="5319"/>
    <x v="0"/>
    <s v="Low Engagement"/>
    <n v="422"/>
    <n v="1"/>
    <n v="157.86000000000001"/>
    <n v="0"/>
    <n v="0"/>
    <n v="0"/>
    <m/>
    <x v="0"/>
    <n v="0"/>
    <n v="0"/>
    <x v="2"/>
    <x v="1"/>
  </r>
  <r>
    <x v="5320"/>
    <x v="0"/>
    <s v="Low Engagement"/>
    <n v="360"/>
    <n v="1"/>
    <n v="80.64"/>
    <n v="0"/>
    <n v="0"/>
    <n v="0"/>
    <m/>
    <x v="0"/>
    <n v="0"/>
    <n v="0"/>
    <x v="2"/>
    <x v="1"/>
  </r>
  <r>
    <x v="5321"/>
    <x v="0"/>
    <s v="High Value At Risk"/>
    <n v="465"/>
    <n v="4"/>
    <n v="382.06"/>
    <n v="0"/>
    <n v="0"/>
    <n v="0"/>
    <m/>
    <x v="0"/>
    <n v="0"/>
    <n v="0.65"/>
    <x v="3"/>
    <x v="0"/>
  </r>
  <r>
    <x v="5322"/>
    <x v="0"/>
    <s v="Champions"/>
    <n v="1"/>
    <n v="13"/>
    <n v="4451.22"/>
    <n v="310.82"/>
    <n v="1089.5899999999999"/>
    <n v="778.77"/>
    <n v="250.55"/>
    <x v="1"/>
    <n v="0"/>
    <n v="1.53"/>
    <x v="1"/>
    <x v="1"/>
  </r>
  <r>
    <x v="5323"/>
    <x v="0"/>
    <s v="At Risk"/>
    <n v="376"/>
    <n v="3"/>
    <n v="728.75"/>
    <n v="0"/>
    <n v="0"/>
    <n v="0"/>
    <m/>
    <x v="0"/>
    <n v="0"/>
    <n v="0"/>
    <x v="2"/>
    <x v="2"/>
  </r>
  <r>
    <x v="5324"/>
    <x v="0"/>
    <s v="Champions"/>
    <n v="2"/>
    <n v="56"/>
    <n v="9070.1"/>
    <n v="878.81"/>
    <n v="2284.84"/>
    <n v="1406.03"/>
    <n v="159.99"/>
    <x v="1"/>
    <n v="0"/>
    <n v="0.88"/>
    <x v="1"/>
    <x v="1"/>
  </r>
  <r>
    <x v="5325"/>
    <x v="0"/>
    <s v="Champions"/>
    <n v="20"/>
    <n v="12"/>
    <n v="4964.03"/>
    <n v="381.37"/>
    <n v="1974.95"/>
    <n v="1593.58"/>
    <n v="417.86"/>
    <x v="1"/>
    <n v="0"/>
    <n v="0"/>
    <x v="1"/>
    <x v="1"/>
  </r>
  <r>
    <x v="5326"/>
    <x v="0"/>
    <s v="Champions"/>
    <n v="18"/>
    <n v="5"/>
    <n v="1260.6300000000001"/>
    <n v="165.9"/>
    <n v="652.80999999999995"/>
    <n v="486.91"/>
    <n v="293.5"/>
    <x v="1"/>
    <n v="0"/>
    <n v="0"/>
    <x v="1"/>
    <x v="1"/>
  </r>
  <r>
    <x v="5327"/>
    <x v="0"/>
    <s v="Loyal Customers"/>
    <n v="22"/>
    <n v="6"/>
    <n v="746.39"/>
    <n v="0"/>
    <n v="115.05"/>
    <n v="115.05"/>
    <m/>
    <x v="2"/>
    <n v="0"/>
    <n v="0.97"/>
    <x v="2"/>
    <x v="1"/>
  </r>
  <r>
    <x v="5328"/>
    <x v="0"/>
    <s v="Potential Loyalists"/>
    <n v="33"/>
    <n v="1"/>
    <n v="712.78"/>
    <n v="0"/>
    <n v="712.78"/>
    <n v="712.78"/>
    <m/>
    <x v="2"/>
    <n v="0"/>
    <n v="0"/>
    <x v="2"/>
    <x v="1"/>
  </r>
  <r>
    <x v="5329"/>
    <x v="0"/>
    <s v="Low Engagement"/>
    <n v="457"/>
    <n v="1"/>
    <n v="129.75"/>
    <n v="0"/>
    <n v="0"/>
    <n v="0"/>
    <m/>
    <x v="0"/>
    <n v="0"/>
    <n v="0"/>
    <x v="2"/>
    <x v="1"/>
  </r>
  <r>
    <x v="5330"/>
    <x v="0"/>
    <s v="High Value At Risk"/>
    <n v="264"/>
    <n v="4"/>
    <n v="86.15"/>
    <n v="0"/>
    <n v="0"/>
    <n v="0"/>
    <m/>
    <x v="0"/>
    <n v="0"/>
    <n v="40.630000000000003"/>
    <x v="0"/>
    <x v="0"/>
  </r>
  <r>
    <x v="5331"/>
    <x v="0"/>
    <s v="Champions"/>
    <n v="51"/>
    <n v="5"/>
    <n v="1513.57"/>
    <n v="0"/>
    <n v="541.88"/>
    <n v="541.88"/>
    <m/>
    <x v="2"/>
    <n v="0"/>
    <n v="0"/>
    <x v="2"/>
    <x v="1"/>
  </r>
  <r>
    <x v="5332"/>
    <x v="0"/>
    <s v="Low Engagement"/>
    <n v="159"/>
    <n v="4"/>
    <n v="524"/>
    <n v="109.33"/>
    <n v="0"/>
    <n v="-109.33"/>
    <n v="-100"/>
    <x v="3"/>
    <n v="109.33"/>
    <n v="0"/>
    <x v="2"/>
    <x v="1"/>
  </r>
  <r>
    <x v="5333"/>
    <x v="0"/>
    <s v="Needs Attention"/>
    <n v="382"/>
    <n v="2"/>
    <n v="299.61"/>
    <n v="0"/>
    <n v="0"/>
    <n v="0"/>
    <m/>
    <x v="0"/>
    <n v="0"/>
    <n v="0"/>
    <x v="2"/>
    <x v="2"/>
  </r>
  <r>
    <x v="5334"/>
    <x v="0"/>
    <s v="Potential Loyalists"/>
    <n v="16"/>
    <n v="2"/>
    <n v="413.05"/>
    <n v="0"/>
    <n v="271.2"/>
    <n v="271.2"/>
    <m/>
    <x v="2"/>
    <n v="0"/>
    <n v="0"/>
    <x v="2"/>
    <x v="1"/>
  </r>
  <r>
    <x v="5335"/>
    <x v="0"/>
    <s v="Champions"/>
    <n v="9"/>
    <n v="7"/>
    <n v="3292.73"/>
    <n v="385.83"/>
    <n v="1696.07"/>
    <n v="1310.24"/>
    <n v="339.59"/>
    <x v="1"/>
    <n v="0"/>
    <n v="0.15"/>
    <x v="1"/>
    <x v="1"/>
  </r>
  <r>
    <x v="5336"/>
    <x v="0"/>
    <s v="Champions"/>
    <n v="13"/>
    <n v="17"/>
    <n v="7053.38"/>
    <n v="941.12"/>
    <n v="2139.5500000000002"/>
    <n v="1198.43"/>
    <n v="127.34"/>
    <x v="1"/>
    <n v="0"/>
    <n v="1.54"/>
    <x v="1"/>
    <x v="1"/>
  </r>
  <r>
    <x v="5337"/>
    <x v="0"/>
    <s v="High Value At Risk"/>
    <n v="199"/>
    <n v="5"/>
    <n v="1143.27"/>
    <n v="0"/>
    <n v="0"/>
    <n v="0"/>
    <m/>
    <x v="0"/>
    <n v="0"/>
    <n v="0"/>
    <x v="3"/>
    <x v="0"/>
  </r>
  <r>
    <x v="5338"/>
    <x v="0"/>
    <s v="Potential Loyalists"/>
    <n v="57"/>
    <n v="4"/>
    <n v="386.93"/>
    <n v="0"/>
    <n v="129.53"/>
    <n v="129.53"/>
    <m/>
    <x v="2"/>
    <n v="0"/>
    <n v="0"/>
    <x v="2"/>
    <x v="1"/>
  </r>
  <r>
    <x v="5339"/>
    <x v="0"/>
    <s v="Potential Loyalists"/>
    <n v="11"/>
    <n v="3"/>
    <n v="360.75"/>
    <n v="0"/>
    <n v="173.45"/>
    <n v="173.45"/>
    <m/>
    <x v="2"/>
    <n v="0"/>
    <n v="0"/>
    <x v="2"/>
    <x v="1"/>
  </r>
  <r>
    <x v="5340"/>
    <x v="0"/>
    <s v="At Risk"/>
    <n v="515"/>
    <n v="2"/>
    <n v="575.37"/>
    <n v="0"/>
    <n v="0"/>
    <n v="0"/>
    <m/>
    <x v="0"/>
    <n v="0"/>
    <n v="0"/>
    <x v="2"/>
    <x v="2"/>
  </r>
  <r>
    <x v="5341"/>
    <x v="0"/>
    <s v="Loyal Customers"/>
    <n v="97"/>
    <n v="9"/>
    <n v="3272.83"/>
    <n v="618.74"/>
    <n v="0"/>
    <n v="-618.74"/>
    <n v="-100"/>
    <x v="3"/>
    <n v="618.74"/>
    <n v="0.41"/>
    <x v="4"/>
    <x v="0"/>
  </r>
  <r>
    <x v="5342"/>
    <x v="0"/>
    <s v="Low Engagement"/>
    <n v="255"/>
    <n v="1"/>
    <n v="56.4"/>
    <n v="0"/>
    <n v="0"/>
    <n v="0"/>
    <m/>
    <x v="0"/>
    <n v="0"/>
    <n v="0"/>
    <x v="2"/>
    <x v="1"/>
  </r>
  <r>
    <x v="5343"/>
    <x v="0"/>
    <s v="Needs Attention"/>
    <n v="387"/>
    <n v="2"/>
    <n v="329.3"/>
    <n v="0"/>
    <n v="0"/>
    <n v="0"/>
    <m/>
    <x v="0"/>
    <n v="0"/>
    <n v="2.0499999999999998"/>
    <x v="2"/>
    <x v="2"/>
  </r>
  <r>
    <x v="5344"/>
    <x v="0"/>
    <s v="Potential Loyalists"/>
    <n v="25"/>
    <n v="3"/>
    <n v="647.55999999999995"/>
    <n v="189.8"/>
    <n v="457.76"/>
    <n v="267.95999999999998"/>
    <n v="141.18"/>
    <x v="1"/>
    <n v="0"/>
    <n v="0"/>
    <x v="1"/>
    <x v="1"/>
  </r>
  <r>
    <x v="5345"/>
    <x v="0"/>
    <s v="Low Engagement"/>
    <n v="662"/>
    <n v="1"/>
    <n v="197.7"/>
    <n v="0"/>
    <n v="0"/>
    <n v="0"/>
    <m/>
    <x v="0"/>
    <n v="0"/>
    <n v="0"/>
    <x v="2"/>
    <x v="1"/>
  </r>
  <r>
    <x v="5346"/>
    <x v="0"/>
    <s v="Potential Loyalists"/>
    <n v="22"/>
    <n v="3"/>
    <n v="650.32000000000005"/>
    <n v="323.08999999999997"/>
    <n v="327.23"/>
    <n v="4.1399999999999997"/>
    <n v="1.28"/>
    <x v="4"/>
    <n v="0"/>
    <n v="2.52"/>
    <x v="2"/>
    <x v="1"/>
  </r>
  <r>
    <x v="5347"/>
    <x v="0"/>
    <s v="At Risk"/>
    <n v="668"/>
    <n v="3"/>
    <n v="346.56"/>
    <n v="0"/>
    <n v="0"/>
    <n v="0"/>
    <m/>
    <x v="0"/>
    <n v="0"/>
    <n v="0"/>
    <x v="2"/>
    <x v="2"/>
  </r>
  <r>
    <x v="5348"/>
    <x v="0"/>
    <s v="Needs Attention"/>
    <n v="160"/>
    <n v="2"/>
    <n v="188.02"/>
    <n v="86.02"/>
    <n v="0"/>
    <n v="-86.02"/>
    <n v="-100"/>
    <x v="3"/>
    <n v="86.02"/>
    <n v="0"/>
    <x v="2"/>
    <x v="2"/>
  </r>
  <r>
    <x v="5349"/>
    <x v="0"/>
    <s v="Needs Attention"/>
    <n v="383"/>
    <n v="2"/>
    <n v="679.02"/>
    <n v="0"/>
    <n v="0"/>
    <n v="0"/>
    <m/>
    <x v="0"/>
    <n v="0"/>
    <n v="0"/>
    <x v="2"/>
    <x v="2"/>
  </r>
  <r>
    <x v="5350"/>
    <x v="0"/>
    <s v="Needs Attention"/>
    <n v="73"/>
    <n v="3"/>
    <n v="376.96"/>
    <n v="0"/>
    <n v="171.06"/>
    <n v="171.06"/>
    <m/>
    <x v="2"/>
    <n v="0"/>
    <n v="0"/>
    <x v="2"/>
    <x v="2"/>
  </r>
  <r>
    <x v="5351"/>
    <x v="0"/>
    <s v="Low Engagement"/>
    <n v="551"/>
    <n v="1"/>
    <n v="112.86"/>
    <n v="0"/>
    <n v="0"/>
    <n v="0"/>
    <m/>
    <x v="0"/>
    <n v="0"/>
    <n v="0"/>
    <x v="2"/>
    <x v="1"/>
  </r>
  <r>
    <x v="5352"/>
    <x v="0"/>
    <s v="Potential Loyalists"/>
    <n v="54"/>
    <n v="3"/>
    <n v="403.38"/>
    <n v="0"/>
    <n v="131.94"/>
    <n v="131.94"/>
    <m/>
    <x v="2"/>
    <n v="0"/>
    <n v="0"/>
    <x v="2"/>
    <x v="1"/>
  </r>
  <r>
    <x v="5353"/>
    <x v="0"/>
    <s v="Needs Attention"/>
    <n v="86"/>
    <n v="2"/>
    <n v="266.85000000000002"/>
    <n v="0"/>
    <n v="163.5"/>
    <n v="163.5"/>
    <m/>
    <x v="2"/>
    <n v="0"/>
    <n v="0"/>
    <x v="2"/>
    <x v="2"/>
  </r>
  <r>
    <x v="5354"/>
    <x v="0"/>
    <s v="Loyal Customers"/>
    <n v="153"/>
    <n v="4"/>
    <n v="1817.54"/>
    <n v="149.02000000000001"/>
    <n v="0"/>
    <n v="-149.02000000000001"/>
    <n v="-100"/>
    <x v="3"/>
    <n v="149.02000000000001"/>
    <n v="0"/>
    <x v="4"/>
    <x v="0"/>
  </r>
  <r>
    <x v="5355"/>
    <x v="0"/>
    <s v="Needs Attention"/>
    <n v="74"/>
    <n v="2"/>
    <n v="1112.95"/>
    <n v="11.75"/>
    <n v="1101.2"/>
    <n v="1089.45"/>
    <n v="9271.91"/>
    <x v="1"/>
    <n v="0"/>
    <n v="0"/>
    <x v="2"/>
    <x v="2"/>
  </r>
  <r>
    <x v="5356"/>
    <x v="0"/>
    <s v="Needs Attention"/>
    <n v="282"/>
    <n v="2"/>
    <n v="397.15"/>
    <n v="0"/>
    <n v="0"/>
    <n v="0"/>
    <m/>
    <x v="0"/>
    <n v="0"/>
    <n v="0"/>
    <x v="2"/>
    <x v="2"/>
  </r>
  <r>
    <x v="5357"/>
    <x v="0"/>
    <s v="Champions"/>
    <n v="27"/>
    <n v="20"/>
    <n v="2779.41"/>
    <n v="466.5"/>
    <n v="600.79"/>
    <n v="134.29"/>
    <n v="28.79"/>
    <x v="1"/>
    <n v="0"/>
    <n v="0"/>
    <x v="1"/>
    <x v="1"/>
  </r>
  <r>
    <x v="5358"/>
    <x v="0"/>
    <s v="Potential Loyalists"/>
    <n v="30"/>
    <n v="1"/>
    <n v="106.1"/>
    <n v="0"/>
    <n v="106.1"/>
    <n v="106.1"/>
    <m/>
    <x v="2"/>
    <n v="0"/>
    <n v="0"/>
    <x v="2"/>
    <x v="1"/>
  </r>
  <r>
    <x v="5359"/>
    <x v="0"/>
    <s v="At Risk"/>
    <n v="468"/>
    <n v="2"/>
    <n v="368.35"/>
    <n v="0"/>
    <n v="0"/>
    <n v="0"/>
    <m/>
    <x v="0"/>
    <n v="0"/>
    <n v="0"/>
    <x v="2"/>
    <x v="2"/>
  </r>
  <r>
    <x v="5360"/>
    <x v="0"/>
    <s v="Potential Loyalists"/>
    <n v="26"/>
    <n v="1"/>
    <n v="300.33999999999997"/>
    <n v="0"/>
    <n v="300.33999999999997"/>
    <n v="300.33999999999997"/>
    <m/>
    <x v="2"/>
    <n v="0"/>
    <n v="0"/>
    <x v="2"/>
    <x v="1"/>
  </r>
  <r>
    <x v="5361"/>
    <x v="0"/>
    <s v="At Risk"/>
    <n v="687"/>
    <n v="2"/>
    <n v="147.30000000000001"/>
    <n v="0"/>
    <n v="0"/>
    <n v="0"/>
    <m/>
    <x v="0"/>
    <n v="0"/>
    <n v="0"/>
    <x v="2"/>
    <x v="2"/>
  </r>
  <r>
    <x v="5362"/>
    <x v="0"/>
    <s v="Needs Attention"/>
    <n v="180"/>
    <n v="2"/>
    <n v="342.83"/>
    <n v="187.14"/>
    <n v="0"/>
    <n v="-187.14"/>
    <n v="-100"/>
    <x v="3"/>
    <n v="187.14"/>
    <n v="0"/>
    <x v="2"/>
    <x v="2"/>
  </r>
  <r>
    <x v="5363"/>
    <x v="0"/>
    <s v="Champions"/>
    <n v="41"/>
    <n v="7"/>
    <n v="1236.3900000000001"/>
    <n v="0"/>
    <n v="75.900000000000006"/>
    <n v="75.900000000000006"/>
    <m/>
    <x v="2"/>
    <n v="0"/>
    <n v="0"/>
    <x v="2"/>
    <x v="1"/>
  </r>
  <r>
    <x v="5364"/>
    <x v="0"/>
    <s v="Champions"/>
    <n v="23"/>
    <n v="8"/>
    <n v="1971.87"/>
    <n v="0"/>
    <n v="508.02"/>
    <n v="508.02"/>
    <m/>
    <x v="2"/>
    <n v="0"/>
    <n v="0"/>
    <x v="2"/>
    <x v="1"/>
  </r>
  <r>
    <x v="5365"/>
    <x v="0"/>
    <s v="Low Engagement"/>
    <n v="582"/>
    <n v="1"/>
    <n v="172.17"/>
    <n v="0"/>
    <n v="0"/>
    <n v="0"/>
    <m/>
    <x v="0"/>
    <n v="0"/>
    <n v="0"/>
    <x v="2"/>
    <x v="1"/>
  </r>
  <r>
    <x v="5366"/>
    <x v="0"/>
    <s v="Champions"/>
    <n v="23"/>
    <n v="20"/>
    <n v="6246.93"/>
    <n v="1127.76"/>
    <n v="524.17999999999995"/>
    <n v="-603.58000000000004"/>
    <n v="-53.52"/>
    <x v="5"/>
    <n v="603.58000000000004"/>
    <n v="2"/>
    <x v="5"/>
    <x v="0"/>
  </r>
  <r>
    <x v="5367"/>
    <x v="0"/>
    <s v="Loyal Customers"/>
    <n v="38"/>
    <n v="9"/>
    <n v="1186.21"/>
    <n v="548.95000000000005"/>
    <n v="282.41000000000003"/>
    <n v="-266.54000000000002"/>
    <n v="-48.55"/>
    <x v="5"/>
    <n v="266.54000000000002"/>
    <n v="0"/>
    <x v="5"/>
    <x v="0"/>
  </r>
  <r>
    <x v="5368"/>
    <x v="0"/>
    <s v="At Risk"/>
    <n v="452"/>
    <n v="3"/>
    <n v="770.03"/>
    <n v="0"/>
    <n v="0"/>
    <n v="0"/>
    <m/>
    <x v="0"/>
    <n v="0"/>
    <n v="0.33"/>
    <x v="2"/>
    <x v="2"/>
  </r>
  <r>
    <x v="5369"/>
    <x v="0"/>
    <s v="Loyal Customers"/>
    <n v="83"/>
    <n v="10"/>
    <n v="4946.22"/>
    <n v="0"/>
    <n v="652.62"/>
    <n v="652.62"/>
    <m/>
    <x v="2"/>
    <n v="0"/>
    <n v="2.78"/>
    <x v="2"/>
    <x v="1"/>
  </r>
  <r>
    <x v="5370"/>
    <x v="0"/>
    <s v="Low Engagement"/>
    <n v="393"/>
    <n v="1"/>
    <n v="184.66"/>
    <n v="0"/>
    <n v="0"/>
    <n v="0"/>
    <m/>
    <x v="0"/>
    <n v="0"/>
    <n v="0"/>
    <x v="2"/>
    <x v="1"/>
  </r>
  <r>
    <x v="5371"/>
    <x v="0"/>
    <s v="At Risk"/>
    <n v="377"/>
    <n v="3"/>
    <n v="383.78"/>
    <n v="0"/>
    <n v="0"/>
    <n v="0"/>
    <m/>
    <x v="0"/>
    <n v="0"/>
    <n v="0"/>
    <x v="2"/>
    <x v="2"/>
  </r>
  <r>
    <x v="5372"/>
    <x v="0"/>
    <s v="Needs Attention"/>
    <n v="74"/>
    <n v="2"/>
    <n v="927.03"/>
    <n v="0"/>
    <n v="512.30999999999995"/>
    <n v="512.30999999999995"/>
    <m/>
    <x v="2"/>
    <n v="0"/>
    <n v="0"/>
    <x v="2"/>
    <x v="2"/>
  </r>
  <r>
    <x v="5373"/>
    <x v="0"/>
    <s v="Potential Loyalists"/>
    <n v="12"/>
    <n v="1"/>
    <n v="546.04"/>
    <n v="0"/>
    <n v="546.04"/>
    <n v="546.04"/>
    <m/>
    <x v="2"/>
    <n v="0"/>
    <n v="0"/>
    <x v="2"/>
    <x v="1"/>
  </r>
  <r>
    <x v="5374"/>
    <x v="0"/>
    <s v="At Risk"/>
    <n v="396"/>
    <n v="3"/>
    <n v="437.87"/>
    <n v="0"/>
    <n v="0"/>
    <n v="0"/>
    <m/>
    <x v="0"/>
    <n v="0"/>
    <n v="0"/>
    <x v="2"/>
    <x v="2"/>
  </r>
  <r>
    <x v="5375"/>
    <x v="0"/>
    <s v="High Value At Risk"/>
    <n v="549"/>
    <n v="4"/>
    <n v="262.64"/>
    <n v="0"/>
    <n v="0"/>
    <n v="0"/>
    <m/>
    <x v="0"/>
    <n v="0"/>
    <n v="0"/>
    <x v="3"/>
    <x v="0"/>
  </r>
  <r>
    <x v="5376"/>
    <x v="0"/>
    <s v="Champions"/>
    <n v="17"/>
    <n v="20"/>
    <n v="10085.89"/>
    <n v="206.01"/>
    <n v="2555.1999999999998"/>
    <n v="2349.19"/>
    <n v="1140.33"/>
    <x v="1"/>
    <n v="0"/>
    <n v="0.71"/>
    <x v="1"/>
    <x v="1"/>
  </r>
  <r>
    <x v="5377"/>
    <x v="0"/>
    <s v="At Risk"/>
    <n v="669"/>
    <n v="2"/>
    <n v="343.21"/>
    <n v="0"/>
    <n v="0"/>
    <n v="0"/>
    <m/>
    <x v="0"/>
    <n v="0"/>
    <n v="0"/>
    <x v="2"/>
    <x v="2"/>
  </r>
  <r>
    <x v="5378"/>
    <x v="0"/>
    <s v="Champions"/>
    <n v="5"/>
    <n v="47"/>
    <n v="9513.1"/>
    <n v="798.63"/>
    <n v="2927.51"/>
    <n v="2128.88"/>
    <n v="266.57"/>
    <x v="1"/>
    <n v="0"/>
    <n v="1.7"/>
    <x v="1"/>
    <x v="1"/>
  </r>
  <r>
    <x v="5379"/>
    <x v="0"/>
    <s v="Loyal Customers"/>
    <n v="13"/>
    <n v="7"/>
    <n v="911.99"/>
    <n v="0"/>
    <n v="506.51"/>
    <n v="506.51"/>
    <m/>
    <x v="2"/>
    <n v="0"/>
    <n v="0"/>
    <x v="2"/>
    <x v="1"/>
  </r>
  <r>
    <x v="5380"/>
    <x v="0"/>
    <s v="Champions"/>
    <n v="15"/>
    <n v="5"/>
    <n v="1698.07"/>
    <n v="0"/>
    <n v="1698.07"/>
    <n v="1698.07"/>
    <m/>
    <x v="2"/>
    <n v="0"/>
    <n v="3.31"/>
    <x v="2"/>
    <x v="1"/>
  </r>
  <r>
    <x v="5381"/>
    <x v="0"/>
    <s v="High Value At Risk"/>
    <n v="376"/>
    <n v="2"/>
    <n v="1609.37"/>
    <n v="0"/>
    <n v="0"/>
    <n v="0"/>
    <m/>
    <x v="0"/>
    <n v="0"/>
    <n v="0"/>
    <x v="3"/>
    <x v="0"/>
  </r>
  <r>
    <x v="5382"/>
    <x v="0"/>
    <s v="Low Engagement"/>
    <n v="394"/>
    <n v="1"/>
    <n v="591.96"/>
    <n v="0"/>
    <n v="0"/>
    <n v="0"/>
    <m/>
    <x v="0"/>
    <n v="0"/>
    <n v="0"/>
    <x v="2"/>
    <x v="1"/>
  </r>
  <r>
    <x v="5383"/>
    <x v="0"/>
    <s v="Low Engagement"/>
    <n v="37"/>
    <n v="6"/>
    <n v="96.11"/>
    <n v="0"/>
    <n v="15.25"/>
    <n v="15.25"/>
    <m/>
    <x v="2"/>
    <n v="0"/>
    <n v="0"/>
    <x v="2"/>
    <x v="1"/>
  </r>
  <r>
    <x v="5384"/>
    <x v="0"/>
    <s v="Loyal Customers"/>
    <n v="5"/>
    <n v="6"/>
    <n v="788.15"/>
    <n v="0"/>
    <n v="117.98"/>
    <n v="117.98"/>
    <m/>
    <x v="2"/>
    <n v="0"/>
    <n v="0.85"/>
    <x v="2"/>
    <x v="1"/>
  </r>
  <r>
    <x v="5385"/>
    <x v="0"/>
    <s v="Low Engagement"/>
    <n v="738"/>
    <n v="1"/>
    <n v="124.78"/>
    <n v="0"/>
    <n v="0"/>
    <n v="0"/>
    <m/>
    <x v="0"/>
    <n v="0"/>
    <n v="0"/>
    <x v="2"/>
    <x v="1"/>
  </r>
  <r>
    <x v="5386"/>
    <x v="0"/>
    <s v="Loyal Customers"/>
    <n v="72"/>
    <n v="12"/>
    <n v="6021.05"/>
    <n v="0"/>
    <n v="236.4"/>
    <n v="236.4"/>
    <m/>
    <x v="2"/>
    <n v="0"/>
    <n v="0.73"/>
    <x v="2"/>
    <x v="1"/>
  </r>
  <r>
    <x v="5387"/>
    <x v="0"/>
    <s v="Low Engagement"/>
    <n v="375"/>
    <n v="1"/>
    <n v="180.61"/>
    <n v="0"/>
    <n v="0"/>
    <n v="0"/>
    <m/>
    <x v="0"/>
    <n v="0"/>
    <n v="13.32"/>
    <x v="0"/>
    <x v="2"/>
  </r>
  <r>
    <x v="5388"/>
    <x v="0"/>
    <s v="Low Engagement"/>
    <n v="407"/>
    <n v="1"/>
    <n v="334.62"/>
    <n v="0"/>
    <n v="0"/>
    <n v="0"/>
    <m/>
    <x v="0"/>
    <n v="0"/>
    <n v="0"/>
    <x v="2"/>
    <x v="1"/>
  </r>
  <r>
    <x v="5389"/>
    <x v="0"/>
    <s v="High Value At Risk"/>
    <n v="421"/>
    <n v="5"/>
    <n v="2154.08"/>
    <n v="0"/>
    <n v="0"/>
    <n v="0"/>
    <m/>
    <x v="0"/>
    <n v="0"/>
    <n v="0"/>
    <x v="3"/>
    <x v="0"/>
  </r>
  <r>
    <x v="5390"/>
    <x v="0"/>
    <s v="At Risk"/>
    <n v="422"/>
    <n v="2"/>
    <n v="449.25"/>
    <n v="0"/>
    <n v="0"/>
    <n v="0"/>
    <m/>
    <x v="0"/>
    <n v="0"/>
    <n v="0"/>
    <x v="2"/>
    <x v="2"/>
  </r>
  <r>
    <x v="5391"/>
    <x v="0"/>
    <s v="Potential Loyalists"/>
    <n v="52"/>
    <n v="1"/>
    <n v="298.39999999999998"/>
    <n v="0"/>
    <n v="298.39999999999998"/>
    <n v="298.39999999999998"/>
    <m/>
    <x v="2"/>
    <n v="0"/>
    <n v="0"/>
    <x v="2"/>
    <x v="1"/>
  </r>
  <r>
    <x v="5392"/>
    <x v="0"/>
    <s v="High Value At Risk"/>
    <n v="599"/>
    <n v="4"/>
    <n v="701.96"/>
    <n v="0"/>
    <n v="0"/>
    <n v="0"/>
    <m/>
    <x v="0"/>
    <n v="0"/>
    <n v="0"/>
    <x v="3"/>
    <x v="0"/>
  </r>
  <r>
    <x v="5393"/>
    <x v="0"/>
    <s v="Low Engagement"/>
    <n v="375"/>
    <n v="1"/>
    <n v="133.34"/>
    <n v="0"/>
    <n v="0"/>
    <n v="0"/>
    <m/>
    <x v="0"/>
    <n v="0"/>
    <n v="0"/>
    <x v="2"/>
    <x v="1"/>
  </r>
  <r>
    <x v="5394"/>
    <x v="0"/>
    <s v="Champions"/>
    <n v="6"/>
    <n v="6"/>
    <n v="2376.17"/>
    <n v="0"/>
    <n v="406.86"/>
    <n v="406.86"/>
    <m/>
    <x v="2"/>
    <n v="0"/>
    <n v="0.28000000000000003"/>
    <x v="2"/>
    <x v="1"/>
  </r>
  <r>
    <x v="5395"/>
    <x v="38"/>
    <s v="Potential Loyalists"/>
    <n v="23"/>
    <n v="4"/>
    <n v="1165.0899999999999"/>
    <n v="203.5"/>
    <n v="288.43"/>
    <n v="84.93"/>
    <n v="41.73"/>
    <x v="1"/>
    <n v="0"/>
    <n v="7.74"/>
    <x v="1"/>
    <x v="1"/>
  </r>
  <r>
    <x v="5396"/>
    <x v="25"/>
    <s v="High Value At Risk"/>
    <n v="299"/>
    <n v="5"/>
    <n v="4756.74"/>
    <n v="0"/>
    <n v="0"/>
    <n v="0"/>
    <m/>
    <x v="0"/>
    <n v="0"/>
    <n v="1.6"/>
    <x v="3"/>
    <x v="0"/>
  </r>
  <r>
    <x v="5397"/>
    <x v="0"/>
    <s v="Potential Loyalists"/>
    <n v="2"/>
    <n v="3"/>
    <n v="398.7"/>
    <n v="0"/>
    <n v="111.05"/>
    <n v="111.05"/>
    <m/>
    <x v="2"/>
    <n v="0"/>
    <n v="0"/>
    <x v="2"/>
    <x v="1"/>
  </r>
  <r>
    <x v="5398"/>
    <x v="0"/>
    <s v="Potential Loyalists"/>
    <n v="34"/>
    <n v="1"/>
    <n v="35.4"/>
    <n v="0"/>
    <n v="35.4"/>
    <n v="35.4"/>
    <m/>
    <x v="2"/>
    <n v="0"/>
    <n v="0"/>
    <x v="2"/>
    <x v="1"/>
  </r>
  <r>
    <x v="5399"/>
    <x v="0"/>
    <s v="Potential Loyalists"/>
    <n v="50"/>
    <n v="1"/>
    <n v="155.37"/>
    <n v="0"/>
    <n v="155.37"/>
    <n v="155.37"/>
    <m/>
    <x v="2"/>
    <n v="0"/>
    <n v="0"/>
    <x v="2"/>
    <x v="1"/>
  </r>
  <r>
    <x v="5400"/>
    <x v="0"/>
    <s v="Low Engagement"/>
    <n v="724"/>
    <n v="1"/>
    <n v="338.46"/>
    <n v="0"/>
    <n v="0"/>
    <n v="0"/>
    <m/>
    <x v="0"/>
    <n v="0"/>
    <n v="0"/>
    <x v="2"/>
    <x v="1"/>
  </r>
  <r>
    <x v="5401"/>
    <x v="0"/>
    <s v="Low Engagement"/>
    <n v="415"/>
    <n v="2"/>
    <n v="689.67"/>
    <n v="0"/>
    <n v="0"/>
    <n v="0"/>
    <m/>
    <x v="0"/>
    <n v="0"/>
    <n v="0"/>
    <x v="2"/>
    <x v="1"/>
  </r>
  <r>
    <x v="5402"/>
    <x v="0"/>
    <s v="Potential Loyalists"/>
    <n v="3"/>
    <n v="3"/>
    <n v="342.24"/>
    <n v="0"/>
    <n v="342.24"/>
    <n v="342.24"/>
    <m/>
    <x v="2"/>
    <n v="0"/>
    <n v="0"/>
    <x v="2"/>
    <x v="1"/>
  </r>
  <r>
    <x v="5403"/>
    <x v="0"/>
    <s v="Potential Loyalists"/>
    <n v="48"/>
    <n v="1"/>
    <n v="109.83"/>
    <n v="0"/>
    <n v="109.83"/>
    <n v="109.83"/>
    <m/>
    <x v="2"/>
    <n v="0"/>
    <n v="0"/>
    <x v="2"/>
    <x v="1"/>
  </r>
  <r>
    <x v="5404"/>
    <x v="0"/>
    <s v="Champions"/>
    <n v="43"/>
    <n v="8"/>
    <n v="1535.33"/>
    <n v="370.61"/>
    <n v="1164.72"/>
    <n v="794.11"/>
    <n v="214.27"/>
    <x v="1"/>
    <n v="0"/>
    <n v="2.14"/>
    <x v="1"/>
    <x v="1"/>
  </r>
  <r>
    <x v="5405"/>
    <x v="0"/>
    <s v="Champions"/>
    <n v="27"/>
    <n v="13"/>
    <n v="5604.64"/>
    <n v="0"/>
    <n v="1065.8"/>
    <n v="1065.8"/>
    <m/>
    <x v="2"/>
    <n v="0"/>
    <n v="8.39"/>
    <x v="2"/>
    <x v="1"/>
  </r>
  <r>
    <x v="5406"/>
    <x v="0"/>
    <s v="Potential Loyalists"/>
    <n v="43"/>
    <n v="1"/>
    <n v="318.14999999999998"/>
    <n v="0"/>
    <n v="318.14999999999998"/>
    <n v="318.14999999999998"/>
    <m/>
    <x v="2"/>
    <n v="0"/>
    <n v="0"/>
    <x v="2"/>
    <x v="1"/>
  </r>
  <r>
    <x v="5407"/>
    <x v="0"/>
    <s v="Low Engagement"/>
    <n v="444"/>
    <n v="1"/>
    <n v="175.9"/>
    <n v="0"/>
    <n v="0"/>
    <n v="0"/>
    <m/>
    <x v="0"/>
    <n v="0"/>
    <n v="0"/>
    <x v="2"/>
    <x v="1"/>
  </r>
  <r>
    <x v="5408"/>
    <x v="0"/>
    <s v="Champions"/>
    <n v="2"/>
    <n v="211"/>
    <n v="68519.95"/>
    <n v="10519.04"/>
    <n v="17186"/>
    <n v="6666.96"/>
    <n v="63.38"/>
    <x v="1"/>
    <n v="0"/>
    <n v="1.8"/>
    <x v="1"/>
    <x v="1"/>
  </r>
  <r>
    <x v="5409"/>
    <x v="0"/>
    <s v="Low Engagement"/>
    <n v="603"/>
    <n v="1"/>
    <n v="430.69"/>
    <n v="0"/>
    <n v="0"/>
    <n v="0"/>
    <m/>
    <x v="0"/>
    <n v="0"/>
    <n v="0"/>
    <x v="2"/>
    <x v="1"/>
  </r>
  <r>
    <x v="5410"/>
    <x v="0"/>
    <s v="Needs Attention"/>
    <n v="304"/>
    <n v="2"/>
    <n v="312.64999999999998"/>
    <n v="0"/>
    <n v="0"/>
    <n v="0"/>
    <m/>
    <x v="0"/>
    <n v="0"/>
    <n v="0"/>
    <x v="2"/>
    <x v="2"/>
  </r>
  <r>
    <x v="5411"/>
    <x v="37"/>
    <s v="Needs Attention"/>
    <n v="107"/>
    <n v="1"/>
    <n v="51.56"/>
    <n v="51.56"/>
    <n v="0"/>
    <n v="-51.56"/>
    <n v="-100"/>
    <x v="3"/>
    <n v="51.56"/>
    <n v="0"/>
    <x v="2"/>
    <x v="2"/>
  </r>
  <r>
    <x v="5412"/>
    <x v="0"/>
    <s v="High Value At Risk"/>
    <n v="556"/>
    <n v="4"/>
    <n v="596.09"/>
    <n v="0"/>
    <n v="0"/>
    <n v="0"/>
    <m/>
    <x v="0"/>
    <n v="0"/>
    <n v="0"/>
    <x v="3"/>
    <x v="0"/>
  </r>
  <r>
    <x v="5413"/>
    <x v="0"/>
    <s v="At Risk"/>
    <n v="516"/>
    <n v="2"/>
    <n v="125.74"/>
    <n v="0"/>
    <n v="0"/>
    <n v="0"/>
    <m/>
    <x v="0"/>
    <n v="0"/>
    <n v="0"/>
    <x v="2"/>
    <x v="2"/>
  </r>
  <r>
    <x v="5414"/>
    <x v="0"/>
    <s v="Loyal Customers"/>
    <n v="82"/>
    <n v="30"/>
    <n v="3538.46"/>
    <n v="433.23"/>
    <n v="79.599999999999994"/>
    <n v="-353.63"/>
    <n v="-81.63"/>
    <x v="5"/>
    <n v="353.63"/>
    <n v="0.36"/>
    <x v="5"/>
    <x v="0"/>
  </r>
  <r>
    <x v="5415"/>
    <x v="0"/>
    <s v="High Value At Risk"/>
    <n v="219"/>
    <n v="8"/>
    <n v="1063.76"/>
    <n v="0"/>
    <n v="0"/>
    <n v="0"/>
    <m/>
    <x v="0"/>
    <n v="0"/>
    <n v="0"/>
    <x v="3"/>
    <x v="0"/>
  </r>
  <r>
    <x v="5416"/>
    <x v="0"/>
    <s v="High Value At Risk"/>
    <n v="373"/>
    <n v="155"/>
    <n v="51208.87"/>
    <n v="0"/>
    <n v="0"/>
    <n v="0"/>
    <m/>
    <x v="0"/>
    <n v="0"/>
    <n v="1.56"/>
    <x v="3"/>
    <x v="0"/>
  </r>
  <r>
    <x v="5417"/>
    <x v="0"/>
    <s v="High Value At Risk"/>
    <n v="423"/>
    <n v="6"/>
    <n v="1552.35"/>
    <n v="0"/>
    <n v="0"/>
    <n v="0"/>
    <m/>
    <x v="0"/>
    <n v="0"/>
    <n v="0"/>
    <x v="3"/>
    <x v="0"/>
  </r>
  <r>
    <x v="5418"/>
    <x v="0"/>
    <s v="Loyal Customers"/>
    <n v="12"/>
    <n v="5"/>
    <n v="657.81"/>
    <n v="0"/>
    <n v="114.34"/>
    <n v="114.34"/>
    <m/>
    <x v="2"/>
    <n v="0"/>
    <n v="0"/>
    <x v="2"/>
    <x v="1"/>
  </r>
  <r>
    <x v="5419"/>
    <x v="0"/>
    <s v="High Value At Risk"/>
    <n v="408"/>
    <n v="3"/>
    <n v="1596.29"/>
    <n v="0"/>
    <n v="0"/>
    <n v="0"/>
    <m/>
    <x v="0"/>
    <n v="0"/>
    <n v="0"/>
    <x v="3"/>
    <x v="0"/>
  </r>
  <r>
    <x v="5420"/>
    <x v="0"/>
    <s v="Loyal Customers"/>
    <n v="186"/>
    <n v="6"/>
    <n v="1068.5"/>
    <n v="0"/>
    <n v="0"/>
    <n v="0"/>
    <m/>
    <x v="0"/>
    <n v="0"/>
    <n v="0"/>
    <x v="2"/>
    <x v="1"/>
  </r>
  <r>
    <x v="5421"/>
    <x v="0"/>
    <s v="Low Engagement"/>
    <n v="373"/>
    <n v="1"/>
    <n v="208.97"/>
    <n v="0"/>
    <n v="0"/>
    <n v="0"/>
    <m/>
    <x v="0"/>
    <n v="0"/>
    <n v="0"/>
    <x v="2"/>
    <x v="1"/>
  </r>
  <r>
    <x v="5422"/>
    <x v="0"/>
    <s v="Potential Loyalists"/>
    <n v="2"/>
    <n v="4"/>
    <n v="1418.03"/>
    <n v="0"/>
    <n v="275.39999999999998"/>
    <n v="275.39999999999998"/>
    <m/>
    <x v="2"/>
    <n v="0"/>
    <n v="1.71"/>
    <x v="2"/>
    <x v="1"/>
  </r>
  <r>
    <x v="5423"/>
    <x v="0"/>
    <s v="Champions"/>
    <n v="5"/>
    <n v="23"/>
    <n v="25769.54"/>
    <n v="5470.68"/>
    <n v="11047.02"/>
    <n v="5576.34"/>
    <n v="101.93"/>
    <x v="1"/>
    <n v="0"/>
    <n v="0.45"/>
    <x v="1"/>
    <x v="1"/>
  </r>
  <r>
    <x v="5424"/>
    <x v="0"/>
    <s v="Champions"/>
    <n v="6"/>
    <n v="30"/>
    <n v="12518.65"/>
    <n v="1036.45"/>
    <n v="1499.41"/>
    <n v="462.96"/>
    <n v="44.67"/>
    <x v="1"/>
    <n v="0"/>
    <n v="0.48"/>
    <x v="1"/>
    <x v="1"/>
  </r>
  <r>
    <x v="5425"/>
    <x v="0"/>
    <s v="Low Engagement"/>
    <n v="305"/>
    <n v="1"/>
    <n v="141.91999999999999"/>
    <n v="0"/>
    <n v="0"/>
    <n v="0"/>
    <m/>
    <x v="0"/>
    <n v="0"/>
    <n v="0"/>
    <x v="2"/>
    <x v="1"/>
  </r>
  <r>
    <x v="5426"/>
    <x v="0"/>
    <s v="High Value At Risk"/>
    <n v="369"/>
    <n v="4"/>
    <n v="717.39"/>
    <n v="0"/>
    <n v="0"/>
    <n v="0"/>
    <m/>
    <x v="0"/>
    <n v="0"/>
    <n v="0"/>
    <x v="3"/>
    <x v="0"/>
  </r>
  <r>
    <x v="5427"/>
    <x v="0"/>
    <s v="Champions"/>
    <n v="4"/>
    <n v="18"/>
    <n v="5088.29"/>
    <n v="841.51"/>
    <n v="798.39"/>
    <n v="-43.12"/>
    <n v="-5.12"/>
    <x v="4"/>
    <n v="43.12"/>
    <n v="1.24"/>
    <x v="2"/>
    <x v="1"/>
  </r>
  <r>
    <x v="5428"/>
    <x v="0"/>
    <s v="High Value At Risk"/>
    <n v="324"/>
    <n v="4"/>
    <n v="1254.8900000000001"/>
    <n v="0"/>
    <n v="0"/>
    <n v="0"/>
    <m/>
    <x v="0"/>
    <n v="0"/>
    <n v="0"/>
    <x v="3"/>
    <x v="0"/>
  </r>
  <r>
    <x v="5429"/>
    <x v="0"/>
    <s v="Loyal Customers"/>
    <n v="60"/>
    <n v="12"/>
    <n v="5360.48"/>
    <n v="413.38"/>
    <n v="1374.72"/>
    <n v="961.34"/>
    <n v="232.56"/>
    <x v="1"/>
    <n v="0"/>
    <n v="0"/>
    <x v="1"/>
    <x v="1"/>
  </r>
  <r>
    <x v="5430"/>
    <x v="0"/>
    <s v="Loyal Customers"/>
    <n v="13"/>
    <n v="5"/>
    <n v="876.57"/>
    <n v="0"/>
    <n v="354"/>
    <n v="354"/>
    <m/>
    <x v="2"/>
    <n v="0"/>
    <n v="0"/>
    <x v="2"/>
    <x v="1"/>
  </r>
  <r>
    <x v="5431"/>
    <x v="0"/>
    <s v="Champions"/>
    <n v="31"/>
    <n v="46"/>
    <n v="26310.09"/>
    <n v="2853.58"/>
    <n v="3508.98"/>
    <n v="655.4"/>
    <n v="22.97"/>
    <x v="1"/>
    <n v="0"/>
    <n v="2.76"/>
    <x v="1"/>
    <x v="1"/>
  </r>
  <r>
    <x v="5432"/>
    <x v="0"/>
    <s v="Needs Attention"/>
    <n v="143"/>
    <n v="3"/>
    <n v="1134.95"/>
    <n v="329.65"/>
    <n v="0"/>
    <n v="-329.65"/>
    <n v="-100"/>
    <x v="3"/>
    <n v="329.65"/>
    <n v="0.35"/>
    <x v="2"/>
    <x v="2"/>
  </r>
  <r>
    <x v="5433"/>
    <x v="0"/>
    <s v="Champions"/>
    <n v="31"/>
    <n v="14"/>
    <n v="1560.72"/>
    <n v="353.43"/>
    <n v="200.39"/>
    <n v="-153.04"/>
    <n v="-43.3"/>
    <x v="5"/>
    <n v="153.04"/>
    <n v="46.48"/>
    <x v="5"/>
    <x v="0"/>
  </r>
  <r>
    <x v="5434"/>
    <x v="0"/>
    <s v="Low Engagement"/>
    <n v="387"/>
    <n v="1"/>
    <n v="227.15"/>
    <n v="0"/>
    <n v="0"/>
    <n v="0"/>
    <m/>
    <x v="0"/>
    <n v="0"/>
    <n v="0"/>
    <x v="2"/>
    <x v="1"/>
  </r>
  <r>
    <x v="5435"/>
    <x v="0"/>
    <s v="Loyal Customers"/>
    <n v="108"/>
    <n v="7"/>
    <n v="813.64"/>
    <n v="117.22"/>
    <n v="0"/>
    <n v="-117.22"/>
    <n v="-100"/>
    <x v="3"/>
    <n v="117.22"/>
    <n v="0"/>
    <x v="2"/>
    <x v="1"/>
  </r>
  <r>
    <x v="5436"/>
    <x v="0"/>
    <s v="Champions"/>
    <n v="3"/>
    <n v="13"/>
    <n v="2753.29"/>
    <n v="418.97"/>
    <n v="1120.52"/>
    <n v="701.55"/>
    <n v="167.45"/>
    <x v="1"/>
    <n v="0"/>
    <n v="0.18"/>
    <x v="1"/>
    <x v="1"/>
  </r>
  <r>
    <x v="5437"/>
    <x v="0"/>
    <s v="High Value At Risk"/>
    <n v="205"/>
    <n v="5"/>
    <n v="1068.95"/>
    <n v="0"/>
    <n v="0"/>
    <n v="0"/>
    <m/>
    <x v="0"/>
    <n v="0"/>
    <n v="0"/>
    <x v="3"/>
    <x v="0"/>
  </r>
  <r>
    <x v="5438"/>
    <x v="0"/>
    <s v="Low Engagement"/>
    <n v="382"/>
    <n v="1"/>
    <n v="235.87"/>
    <n v="0"/>
    <n v="0"/>
    <n v="0"/>
    <m/>
    <x v="0"/>
    <n v="0"/>
    <n v="0"/>
    <x v="2"/>
    <x v="1"/>
  </r>
  <r>
    <x v="5439"/>
    <x v="0"/>
    <s v="Loyal Customers"/>
    <n v="81"/>
    <n v="18"/>
    <n v="6135.95"/>
    <n v="0"/>
    <n v="272.04000000000002"/>
    <n v="272.04000000000002"/>
    <m/>
    <x v="2"/>
    <n v="0"/>
    <n v="4.67"/>
    <x v="2"/>
    <x v="1"/>
  </r>
  <r>
    <x v="5440"/>
    <x v="0"/>
    <s v="Loyal Customers"/>
    <n v="186"/>
    <n v="6"/>
    <n v="683.46"/>
    <n v="0"/>
    <n v="0"/>
    <n v="0"/>
    <m/>
    <x v="0"/>
    <n v="0"/>
    <n v="3.69"/>
    <x v="2"/>
    <x v="1"/>
  </r>
  <r>
    <x v="5441"/>
    <x v="0"/>
    <s v="Low Engagement"/>
    <n v="689"/>
    <n v="1"/>
    <n v="167.1"/>
    <n v="0"/>
    <n v="0"/>
    <n v="0"/>
    <m/>
    <x v="0"/>
    <n v="0"/>
    <n v="0"/>
    <x v="2"/>
    <x v="1"/>
  </r>
  <r>
    <x v="5442"/>
    <x v="0"/>
    <s v="High Value At Risk"/>
    <n v="400"/>
    <n v="3"/>
    <n v="3424.02"/>
    <n v="0"/>
    <n v="0"/>
    <n v="0"/>
    <m/>
    <x v="0"/>
    <n v="0"/>
    <n v="0"/>
    <x v="3"/>
    <x v="0"/>
  </r>
  <r>
    <x v="5443"/>
    <x v="0"/>
    <s v="Low Engagement"/>
    <n v="171"/>
    <n v="1"/>
    <n v="237.61"/>
    <n v="237.61"/>
    <n v="0"/>
    <n v="-237.61"/>
    <n v="-100"/>
    <x v="3"/>
    <n v="237.61"/>
    <n v="0"/>
    <x v="2"/>
    <x v="1"/>
  </r>
  <r>
    <x v="5444"/>
    <x v="0"/>
    <s v="Potential Loyalists"/>
    <n v="44"/>
    <n v="3"/>
    <n v="1378.93"/>
    <n v="0"/>
    <n v="379.45"/>
    <n v="379.45"/>
    <m/>
    <x v="2"/>
    <n v="0"/>
    <n v="0"/>
    <x v="2"/>
    <x v="1"/>
  </r>
  <r>
    <x v="5445"/>
    <x v="0"/>
    <s v="Low Engagement"/>
    <n v="174"/>
    <n v="1"/>
    <n v="178.52"/>
    <n v="178.52"/>
    <n v="0"/>
    <n v="-178.52"/>
    <n v="-100"/>
    <x v="3"/>
    <n v="178.52"/>
    <n v="0"/>
    <x v="2"/>
    <x v="1"/>
  </r>
  <r>
    <x v="5446"/>
    <x v="0"/>
    <s v="At Risk"/>
    <n v="365"/>
    <n v="3"/>
    <n v="824.92"/>
    <n v="0"/>
    <n v="0"/>
    <n v="0"/>
    <m/>
    <x v="0"/>
    <n v="0"/>
    <n v="0"/>
    <x v="2"/>
    <x v="2"/>
  </r>
  <r>
    <x v="5447"/>
    <x v="0"/>
    <s v="Low Engagement"/>
    <n v="305"/>
    <n v="1"/>
    <n v="133.35"/>
    <n v="0"/>
    <n v="0"/>
    <n v="0"/>
    <m/>
    <x v="0"/>
    <n v="0"/>
    <n v="0"/>
    <x v="2"/>
    <x v="1"/>
  </r>
  <r>
    <x v="5448"/>
    <x v="0"/>
    <s v="Needs Attention"/>
    <n v="380"/>
    <n v="2"/>
    <n v="291.56"/>
    <n v="0"/>
    <n v="0"/>
    <n v="0"/>
    <m/>
    <x v="0"/>
    <n v="0"/>
    <n v="0"/>
    <x v="2"/>
    <x v="2"/>
  </r>
  <r>
    <x v="5449"/>
    <x v="0"/>
    <s v="Loyal Customers"/>
    <n v="4"/>
    <n v="7"/>
    <n v="988.42"/>
    <n v="0"/>
    <n v="544.99"/>
    <n v="544.99"/>
    <m/>
    <x v="2"/>
    <n v="0"/>
    <n v="1.61"/>
    <x v="2"/>
    <x v="1"/>
  </r>
  <r>
    <x v="5450"/>
    <x v="0"/>
    <s v="Champions"/>
    <n v="4"/>
    <n v="20"/>
    <n v="2693.47"/>
    <n v="0"/>
    <n v="104.53"/>
    <n v="104.53"/>
    <m/>
    <x v="2"/>
    <n v="0"/>
    <n v="1.63"/>
    <x v="2"/>
    <x v="1"/>
  </r>
  <r>
    <x v="5451"/>
    <x v="0"/>
    <s v="Potential Loyalists"/>
    <n v="13"/>
    <n v="1"/>
    <n v="156.34"/>
    <n v="0"/>
    <n v="156.34"/>
    <n v="156.34"/>
    <m/>
    <x v="2"/>
    <n v="0"/>
    <n v="0"/>
    <x v="2"/>
    <x v="1"/>
  </r>
  <r>
    <x v="5452"/>
    <x v="0"/>
    <s v="Champions"/>
    <n v="32"/>
    <n v="6"/>
    <n v="1572.55"/>
    <n v="0"/>
    <n v="491.57"/>
    <n v="491.57"/>
    <m/>
    <x v="2"/>
    <n v="0"/>
    <n v="0.63"/>
    <x v="2"/>
    <x v="1"/>
  </r>
  <r>
    <x v="5453"/>
    <x v="0"/>
    <s v="Needs Attention"/>
    <n v="130"/>
    <n v="1"/>
    <n v="111.35"/>
    <n v="111.35"/>
    <n v="0"/>
    <n v="-111.35"/>
    <n v="-100"/>
    <x v="3"/>
    <n v="111.35"/>
    <n v="0"/>
    <x v="2"/>
    <x v="2"/>
  </r>
  <r>
    <x v="5454"/>
    <x v="0"/>
    <s v="Champions"/>
    <n v="22"/>
    <n v="25"/>
    <n v="1807.44"/>
    <n v="128.27000000000001"/>
    <n v="419"/>
    <n v="290.73"/>
    <n v="226.65"/>
    <x v="1"/>
    <n v="0"/>
    <n v="27.39"/>
    <x v="1"/>
    <x v="2"/>
  </r>
  <r>
    <x v="5455"/>
    <x v="0"/>
    <s v="High Value At Risk"/>
    <n v="213"/>
    <n v="7"/>
    <n v="746.42"/>
    <n v="0"/>
    <n v="0"/>
    <n v="0"/>
    <m/>
    <x v="0"/>
    <n v="0"/>
    <n v="0"/>
    <x v="3"/>
    <x v="0"/>
  </r>
  <r>
    <x v="5456"/>
    <x v="0"/>
    <s v="Needs Attention"/>
    <n v="323"/>
    <n v="2"/>
    <n v="586.89"/>
    <n v="0"/>
    <n v="0"/>
    <n v="0"/>
    <m/>
    <x v="0"/>
    <n v="0"/>
    <n v="0"/>
    <x v="2"/>
    <x v="2"/>
  </r>
  <r>
    <x v="5457"/>
    <x v="0"/>
    <s v="Low Engagement"/>
    <n v="163"/>
    <n v="1"/>
    <n v="203.86"/>
    <n v="203.86"/>
    <n v="0"/>
    <n v="-203.86"/>
    <n v="-100"/>
    <x v="3"/>
    <n v="203.86"/>
    <n v="0"/>
    <x v="2"/>
    <x v="1"/>
  </r>
  <r>
    <x v="5458"/>
    <x v="0"/>
    <s v="Potential Loyalists"/>
    <n v="57"/>
    <n v="3"/>
    <n v="244.1"/>
    <n v="142.1"/>
    <n v="102"/>
    <n v="-40.1"/>
    <n v="-28.22"/>
    <x v="5"/>
    <n v="40.1"/>
    <n v="0"/>
    <x v="2"/>
    <x v="2"/>
  </r>
  <r>
    <x v="5459"/>
    <x v="0"/>
    <s v="Low Engagement"/>
    <n v="226"/>
    <n v="1"/>
    <n v="107.21"/>
    <n v="0"/>
    <n v="0"/>
    <n v="0"/>
    <m/>
    <x v="0"/>
    <n v="0"/>
    <n v="0"/>
    <x v="2"/>
    <x v="1"/>
  </r>
  <r>
    <x v="5460"/>
    <x v="0"/>
    <s v="Loyal Customers"/>
    <n v="72"/>
    <n v="18"/>
    <n v="2304.16"/>
    <n v="128.9"/>
    <n v="123.06"/>
    <n v="-5.84"/>
    <n v="-4.53"/>
    <x v="4"/>
    <n v="5.84"/>
    <n v="2.42"/>
    <x v="2"/>
    <x v="1"/>
  </r>
  <r>
    <x v="5461"/>
    <x v="0"/>
    <s v="Potential Loyalists"/>
    <n v="45"/>
    <n v="1"/>
    <n v="95.45"/>
    <n v="0"/>
    <n v="95.45"/>
    <n v="95.45"/>
    <m/>
    <x v="2"/>
    <n v="0"/>
    <n v="0"/>
    <x v="2"/>
    <x v="1"/>
  </r>
  <r>
    <x v="5462"/>
    <x v="0"/>
    <s v="Potential Loyalists"/>
    <n v="24"/>
    <n v="1"/>
    <n v="256.32"/>
    <n v="0"/>
    <n v="256.32"/>
    <n v="256.32"/>
    <m/>
    <x v="2"/>
    <n v="0"/>
    <n v="0"/>
    <x v="2"/>
    <x v="1"/>
  </r>
  <r>
    <x v="5463"/>
    <x v="0"/>
    <s v="Loyal Customers"/>
    <n v="173"/>
    <n v="9"/>
    <n v="2053.04"/>
    <n v="131.13999999999999"/>
    <n v="0"/>
    <n v="-131.13999999999999"/>
    <n v="-100"/>
    <x v="3"/>
    <n v="131.13999999999999"/>
    <n v="1.24"/>
    <x v="4"/>
    <x v="0"/>
  </r>
  <r>
    <x v="5464"/>
    <x v="0"/>
    <s v="Needs Attention"/>
    <n v="86"/>
    <n v="4"/>
    <n v="299.18"/>
    <n v="0"/>
    <n v="52.22"/>
    <n v="52.22"/>
    <m/>
    <x v="2"/>
    <n v="0"/>
    <n v="0"/>
    <x v="2"/>
    <x v="2"/>
  </r>
  <r>
    <x v="5465"/>
    <x v="0"/>
    <s v="Low Engagement"/>
    <n v="160"/>
    <n v="1"/>
    <n v="154.55000000000001"/>
    <n v="154.55000000000001"/>
    <n v="0"/>
    <n v="-154.55000000000001"/>
    <n v="-100"/>
    <x v="3"/>
    <n v="154.55000000000001"/>
    <n v="0"/>
    <x v="2"/>
    <x v="1"/>
  </r>
  <r>
    <x v="5466"/>
    <x v="0"/>
    <s v="Needs Attention"/>
    <n v="191"/>
    <n v="2"/>
    <n v="112.2"/>
    <n v="0"/>
    <n v="0"/>
    <n v="0"/>
    <m/>
    <x v="0"/>
    <n v="0"/>
    <n v="86.63"/>
    <x v="0"/>
    <x v="2"/>
  </r>
  <r>
    <x v="5467"/>
    <x v="0"/>
    <s v="Potential Loyalists"/>
    <n v="30"/>
    <n v="3"/>
    <n v="260.08"/>
    <n v="0"/>
    <n v="110.38"/>
    <n v="110.38"/>
    <m/>
    <x v="2"/>
    <n v="0"/>
    <n v="0"/>
    <x v="2"/>
    <x v="1"/>
  </r>
  <r>
    <x v="5468"/>
    <x v="0"/>
    <s v="Low Engagement"/>
    <n v="547"/>
    <n v="1"/>
    <n v="216.4"/>
    <n v="0"/>
    <n v="0"/>
    <n v="0"/>
    <m/>
    <x v="0"/>
    <n v="0"/>
    <n v="0"/>
    <x v="2"/>
    <x v="1"/>
  </r>
  <r>
    <x v="5469"/>
    <x v="0"/>
    <s v="Low Engagement"/>
    <n v="395"/>
    <n v="1"/>
    <n v="381.09"/>
    <n v="0"/>
    <n v="0"/>
    <n v="0"/>
    <m/>
    <x v="0"/>
    <n v="0"/>
    <n v="0"/>
    <x v="2"/>
    <x v="1"/>
  </r>
  <r>
    <x v="5470"/>
    <x v="0"/>
    <s v="Potential Loyalists"/>
    <n v="22"/>
    <n v="1"/>
    <n v="181.07"/>
    <n v="0"/>
    <n v="181.07"/>
    <n v="181.07"/>
    <m/>
    <x v="2"/>
    <n v="0"/>
    <n v="7.04"/>
    <x v="2"/>
    <x v="1"/>
  </r>
  <r>
    <x v="5471"/>
    <x v="0"/>
    <s v="Loyal Customers"/>
    <n v="72"/>
    <n v="13"/>
    <n v="2168.37"/>
    <n v="224.84"/>
    <n v="181.25"/>
    <n v="-43.59"/>
    <n v="-19.39"/>
    <x v="4"/>
    <n v="43.59"/>
    <n v="0.43"/>
    <x v="2"/>
    <x v="1"/>
  </r>
  <r>
    <x v="5472"/>
    <x v="0"/>
    <s v="Low Engagement"/>
    <n v="248"/>
    <n v="1"/>
    <n v="72.900000000000006"/>
    <n v="0"/>
    <n v="0"/>
    <n v="0"/>
    <m/>
    <x v="0"/>
    <n v="0"/>
    <n v="0"/>
    <x v="2"/>
    <x v="1"/>
  </r>
  <r>
    <x v="5473"/>
    <x v="0"/>
    <s v="Low Engagement"/>
    <n v="641"/>
    <n v="1"/>
    <n v="291.76"/>
    <n v="0"/>
    <n v="0"/>
    <n v="0"/>
    <m/>
    <x v="0"/>
    <n v="0"/>
    <n v="0"/>
    <x v="2"/>
    <x v="1"/>
  </r>
  <r>
    <x v="5474"/>
    <x v="0"/>
    <s v="High Value At Risk"/>
    <n v="374"/>
    <n v="5"/>
    <n v="1142.47"/>
    <n v="0"/>
    <n v="0"/>
    <n v="0"/>
    <m/>
    <x v="0"/>
    <n v="0"/>
    <n v="4.7"/>
    <x v="3"/>
    <x v="0"/>
  </r>
  <r>
    <x v="5475"/>
    <x v="0"/>
    <s v="Low Engagement"/>
    <n v="738"/>
    <n v="1"/>
    <n v="110.05"/>
    <n v="0"/>
    <n v="0"/>
    <n v="0"/>
    <m/>
    <x v="0"/>
    <n v="0"/>
    <n v="0"/>
    <x v="2"/>
    <x v="1"/>
  </r>
  <r>
    <x v="5476"/>
    <x v="0"/>
    <s v="Low Engagement"/>
    <n v="727"/>
    <n v="1"/>
    <n v="261.7"/>
    <n v="0"/>
    <n v="0"/>
    <n v="0"/>
    <m/>
    <x v="0"/>
    <n v="0"/>
    <n v="0"/>
    <x v="2"/>
    <x v="1"/>
  </r>
  <r>
    <x v="5477"/>
    <x v="0"/>
    <s v="Potential Loyalists"/>
    <n v="10"/>
    <n v="1"/>
    <n v="366.23"/>
    <n v="0"/>
    <n v="366.23"/>
    <n v="366.23"/>
    <m/>
    <x v="2"/>
    <n v="0"/>
    <n v="0"/>
    <x v="2"/>
    <x v="1"/>
  </r>
  <r>
    <x v="5478"/>
    <x v="0"/>
    <s v="High Value At Risk"/>
    <n v="311"/>
    <n v="6"/>
    <n v="371.6"/>
    <n v="0"/>
    <n v="0"/>
    <n v="0"/>
    <m/>
    <x v="0"/>
    <n v="0"/>
    <n v="4.1399999999999997"/>
    <x v="3"/>
    <x v="0"/>
  </r>
  <r>
    <x v="5479"/>
    <x v="0"/>
    <s v="Loyal Customers"/>
    <n v="59"/>
    <n v="14"/>
    <n v="3425.09"/>
    <n v="0"/>
    <n v="190.6"/>
    <n v="190.6"/>
    <m/>
    <x v="2"/>
    <n v="0"/>
    <n v="0"/>
    <x v="2"/>
    <x v="1"/>
  </r>
  <r>
    <x v="5480"/>
    <x v="0"/>
    <s v="Potential Loyalists"/>
    <n v="4"/>
    <n v="1"/>
    <n v="329.36"/>
    <n v="0"/>
    <n v="329.36"/>
    <n v="329.36"/>
    <m/>
    <x v="2"/>
    <n v="0"/>
    <n v="0"/>
    <x v="2"/>
    <x v="1"/>
  </r>
  <r>
    <x v="5481"/>
    <x v="0"/>
    <s v="Low Engagement"/>
    <n v="552"/>
    <n v="1"/>
    <n v="225.78"/>
    <n v="0"/>
    <n v="0"/>
    <n v="0"/>
    <m/>
    <x v="0"/>
    <n v="0"/>
    <n v="0"/>
    <x v="2"/>
    <x v="1"/>
  </r>
  <r>
    <x v="5482"/>
    <x v="0"/>
    <s v="At Risk"/>
    <n v="629"/>
    <n v="2"/>
    <n v="43.87"/>
    <n v="0"/>
    <n v="0"/>
    <n v="0"/>
    <m/>
    <x v="0"/>
    <n v="0"/>
    <n v="0"/>
    <x v="2"/>
    <x v="2"/>
  </r>
  <r>
    <x v="5483"/>
    <x v="0"/>
    <s v="Potential Loyalists"/>
    <n v="46"/>
    <n v="3"/>
    <n v="335.03"/>
    <n v="0"/>
    <n v="108.32"/>
    <n v="108.32"/>
    <m/>
    <x v="2"/>
    <n v="0"/>
    <n v="0"/>
    <x v="2"/>
    <x v="1"/>
  </r>
  <r>
    <x v="5484"/>
    <x v="0"/>
    <s v="At Risk"/>
    <n v="501"/>
    <n v="3"/>
    <n v="388.44"/>
    <n v="0"/>
    <n v="0"/>
    <n v="0"/>
    <m/>
    <x v="0"/>
    <n v="0"/>
    <n v="0"/>
    <x v="2"/>
    <x v="2"/>
  </r>
  <r>
    <x v="5485"/>
    <x v="0"/>
    <s v="Needs Attention"/>
    <n v="89"/>
    <n v="2"/>
    <n v="1840.32"/>
    <n v="0"/>
    <n v="1304.04"/>
    <n v="1304.04"/>
    <m/>
    <x v="2"/>
    <n v="0"/>
    <n v="0"/>
    <x v="2"/>
    <x v="2"/>
  </r>
  <r>
    <x v="5486"/>
    <x v="0"/>
    <s v="Champions"/>
    <n v="5"/>
    <n v="54"/>
    <n v="23569.88"/>
    <n v="816.16"/>
    <n v="1790.7"/>
    <n v="974.54"/>
    <n v="119.41"/>
    <x v="1"/>
    <n v="0"/>
    <n v="0.03"/>
    <x v="1"/>
    <x v="1"/>
  </r>
  <r>
    <x v="5487"/>
    <x v="0"/>
    <s v="Loyal Customers"/>
    <n v="65"/>
    <n v="10"/>
    <n v="2394.36"/>
    <n v="317.39999999999998"/>
    <n v="224.76"/>
    <n v="-92.64"/>
    <n v="-29.19"/>
    <x v="5"/>
    <n v="92.64"/>
    <n v="1.68"/>
    <x v="5"/>
    <x v="0"/>
  </r>
  <r>
    <x v="5488"/>
    <x v="0"/>
    <s v="Low Engagement"/>
    <n v="544"/>
    <n v="1"/>
    <n v="170.4"/>
    <n v="0"/>
    <n v="0"/>
    <n v="0"/>
    <m/>
    <x v="0"/>
    <n v="0"/>
    <n v="0"/>
    <x v="2"/>
    <x v="1"/>
  </r>
  <r>
    <x v="5489"/>
    <x v="0"/>
    <s v="At Risk"/>
    <n v="283"/>
    <n v="3"/>
    <n v="497"/>
    <n v="0"/>
    <n v="0"/>
    <n v="0"/>
    <m/>
    <x v="0"/>
    <n v="0"/>
    <n v="0"/>
    <x v="2"/>
    <x v="2"/>
  </r>
  <r>
    <x v="5490"/>
    <x v="0"/>
    <s v="Champions"/>
    <n v="12"/>
    <n v="8"/>
    <n v="3257.7"/>
    <n v="0"/>
    <n v="2460.3000000000002"/>
    <n v="2460.3000000000002"/>
    <m/>
    <x v="2"/>
    <n v="0"/>
    <n v="2.09"/>
    <x v="2"/>
    <x v="1"/>
  </r>
  <r>
    <x v="5491"/>
    <x v="0"/>
    <s v="Low Engagement"/>
    <n v="373"/>
    <n v="1"/>
    <n v="244.08"/>
    <n v="0"/>
    <n v="0"/>
    <n v="0"/>
    <m/>
    <x v="0"/>
    <n v="0"/>
    <n v="0"/>
    <x v="2"/>
    <x v="1"/>
  </r>
  <r>
    <x v="5492"/>
    <x v="0"/>
    <s v="Loyal Customers"/>
    <n v="134"/>
    <n v="5"/>
    <n v="1035.49"/>
    <n v="185.56"/>
    <n v="0"/>
    <n v="-185.56"/>
    <n v="-100"/>
    <x v="3"/>
    <n v="185.56"/>
    <n v="0"/>
    <x v="2"/>
    <x v="1"/>
  </r>
  <r>
    <x v="5493"/>
    <x v="0"/>
    <s v="Low Engagement"/>
    <n v="722"/>
    <n v="1"/>
    <n v="294"/>
    <n v="0"/>
    <n v="0"/>
    <n v="0"/>
    <m/>
    <x v="0"/>
    <n v="0"/>
    <n v="0"/>
    <x v="2"/>
    <x v="1"/>
  </r>
  <r>
    <x v="5494"/>
    <x v="0"/>
    <s v="Potential Loyalists"/>
    <n v="46"/>
    <n v="3"/>
    <n v="313.16000000000003"/>
    <n v="0"/>
    <n v="106.2"/>
    <n v="106.2"/>
    <m/>
    <x v="2"/>
    <n v="0"/>
    <n v="0"/>
    <x v="2"/>
    <x v="1"/>
  </r>
  <r>
    <x v="5495"/>
    <x v="0"/>
    <s v="Champions"/>
    <n v="12"/>
    <n v="12"/>
    <n v="3082.1"/>
    <n v="272"/>
    <n v="136"/>
    <n v="-136"/>
    <n v="-50"/>
    <x v="5"/>
    <n v="136"/>
    <n v="0.28000000000000003"/>
    <x v="5"/>
    <x v="0"/>
  </r>
  <r>
    <x v="5496"/>
    <x v="0"/>
    <s v="Champions"/>
    <n v="36"/>
    <n v="13"/>
    <n v="4275.22"/>
    <n v="303.54000000000002"/>
    <n v="1046.3399999999999"/>
    <n v="742.8"/>
    <n v="244.71"/>
    <x v="1"/>
    <n v="0"/>
    <n v="0.76"/>
    <x v="1"/>
    <x v="1"/>
  </r>
  <r>
    <x v="5497"/>
    <x v="0"/>
    <s v="Loyal Customers"/>
    <n v="135"/>
    <n v="14"/>
    <n v="3402.24"/>
    <n v="111.16"/>
    <n v="0"/>
    <n v="-111.16"/>
    <n v="-100"/>
    <x v="3"/>
    <n v="111.16"/>
    <n v="3.86"/>
    <x v="4"/>
    <x v="0"/>
  </r>
  <r>
    <x v="5498"/>
    <x v="0"/>
    <s v="Potential Loyalists"/>
    <n v="30"/>
    <n v="3"/>
    <n v="1331.57"/>
    <n v="345.5"/>
    <n v="397.06"/>
    <n v="51.56"/>
    <n v="14.92"/>
    <x v="4"/>
    <n v="0"/>
    <n v="0"/>
    <x v="2"/>
    <x v="1"/>
  </r>
  <r>
    <x v="5499"/>
    <x v="0"/>
    <s v="Low Engagement"/>
    <n v="633"/>
    <n v="1"/>
    <n v="105.99"/>
    <n v="0"/>
    <n v="0"/>
    <n v="0"/>
    <m/>
    <x v="0"/>
    <n v="0"/>
    <n v="0"/>
    <x v="2"/>
    <x v="1"/>
  </r>
  <r>
    <x v="5500"/>
    <x v="0"/>
    <s v="Potential Loyalists"/>
    <n v="52"/>
    <n v="3"/>
    <n v="1049.1500000000001"/>
    <n v="0"/>
    <n v="704.25"/>
    <n v="704.25"/>
    <m/>
    <x v="2"/>
    <n v="0"/>
    <n v="0"/>
    <x v="2"/>
    <x v="1"/>
  </r>
  <r>
    <x v="5501"/>
    <x v="0"/>
    <s v="Loyal Customers"/>
    <n v="139"/>
    <n v="7"/>
    <n v="683.24"/>
    <n v="142.88999999999999"/>
    <n v="0"/>
    <n v="-142.88999999999999"/>
    <n v="-100"/>
    <x v="3"/>
    <n v="142.88999999999999"/>
    <n v="4.4800000000000004"/>
    <x v="2"/>
    <x v="1"/>
  </r>
  <r>
    <x v="5502"/>
    <x v="0"/>
    <s v="Potential Loyalists"/>
    <n v="6"/>
    <n v="1"/>
    <n v="380.13"/>
    <n v="0"/>
    <n v="380.13"/>
    <n v="380.13"/>
    <m/>
    <x v="2"/>
    <n v="0"/>
    <n v="0"/>
    <x v="2"/>
    <x v="1"/>
  </r>
  <r>
    <x v="5503"/>
    <x v="0"/>
    <s v="Champions"/>
    <n v="9"/>
    <n v="7"/>
    <n v="4301.22"/>
    <n v="287.04000000000002"/>
    <n v="686.7"/>
    <n v="399.66"/>
    <n v="139.22999999999999"/>
    <x v="1"/>
    <n v="0"/>
    <n v="0"/>
    <x v="1"/>
    <x v="1"/>
  </r>
  <r>
    <x v="5504"/>
    <x v="0"/>
    <s v="Low Engagement"/>
    <n v="421"/>
    <n v="1"/>
    <n v="144.29"/>
    <n v="0"/>
    <n v="0"/>
    <n v="0"/>
    <m/>
    <x v="0"/>
    <n v="0"/>
    <n v="0"/>
    <x v="2"/>
    <x v="1"/>
  </r>
  <r>
    <x v="5505"/>
    <x v="0"/>
    <s v="Needs Attention"/>
    <n v="160"/>
    <n v="1"/>
    <n v="99.14"/>
    <n v="99.14"/>
    <n v="0"/>
    <n v="-99.14"/>
    <n v="-100"/>
    <x v="3"/>
    <n v="99.14"/>
    <n v="0"/>
    <x v="2"/>
    <x v="2"/>
  </r>
  <r>
    <x v="5506"/>
    <x v="0"/>
    <s v="Champions"/>
    <n v="50"/>
    <n v="14"/>
    <n v="28389.58"/>
    <n v="452.5"/>
    <n v="192"/>
    <n v="-260.5"/>
    <n v="-57.57"/>
    <x v="5"/>
    <n v="260.5"/>
    <n v="0"/>
    <x v="5"/>
    <x v="0"/>
  </r>
  <r>
    <x v="5507"/>
    <x v="0"/>
    <s v="Needs Attention"/>
    <n v="131"/>
    <n v="4"/>
    <n v="1433.28"/>
    <n v="304.56"/>
    <n v="0"/>
    <n v="-304.56"/>
    <n v="-100"/>
    <x v="3"/>
    <n v="304.56"/>
    <n v="0"/>
    <x v="4"/>
    <x v="0"/>
  </r>
  <r>
    <x v="5508"/>
    <x v="0"/>
    <s v="Potential Loyalists"/>
    <n v="8"/>
    <n v="1"/>
    <n v="77.5"/>
    <n v="0"/>
    <n v="77.5"/>
    <n v="77.5"/>
    <m/>
    <x v="2"/>
    <n v="0"/>
    <n v="0"/>
    <x v="2"/>
    <x v="1"/>
  </r>
  <r>
    <x v="5509"/>
    <x v="0"/>
    <s v="Low Engagement"/>
    <n v="424"/>
    <n v="1"/>
    <n v="74.989999999999995"/>
    <n v="0"/>
    <n v="0"/>
    <n v="0"/>
    <m/>
    <x v="0"/>
    <n v="0"/>
    <n v="0"/>
    <x v="2"/>
    <x v="1"/>
  </r>
  <r>
    <x v="5510"/>
    <x v="0"/>
    <s v="At Risk"/>
    <n v="697"/>
    <n v="3"/>
    <n v="359.5"/>
    <n v="0"/>
    <n v="0"/>
    <n v="0"/>
    <m/>
    <x v="0"/>
    <n v="0"/>
    <n v="0"/>
    <x v="2"/>
    <x v="2"/>
  </r>
  <r>
    <x v="5511"/>
    <x v="0"/>
    <s v="Needs Attention"/>
    <n v="234"/>
    <n v="2"/>
    <n v="149.58000000000001"/>
    <n v="0"/>
    <n v="0"/>
    <n v="0"/>
    <m/>
    <x v="0"/>
    <n v="0"/>
    <n v="0"/>
    <x v="2"/>
    <x v="2"/>
  </r>
  <r>
    <x v="5512"/>
    <x v="0"/>
    <s v="Potential Loyalists"/>
    <n v="38"/>
    <n v="1"/>
    <n v="176.68"/>
    <n v="0"/>
    <n v="176.68"/>
    <n v="176.68"/>
    <m/>
    <x v="2"/>
    <n v="0"/>
    <n v="0"/>
    <x v="2"/>
    <x v="1"/>
  </r>
  <r>
    <x v="5513"/>
    <x v="0"/>
    <s v="Needs Attention"/>
    <n v="148"/>
    <n v="1"/>
    <n v="358.56"/>
    <n v="358.56"/>
    <n v="0"/>
    <n v="-358.56"/>
    <n v="-100"/>
    <x v="3"/>
    <n v="358.56"/>
    <n v="0"/>
    <x v="2"/>
    <x v="2"/>
  </r>
  <r>
    <x v="5514"/>
    <x v="0"/>
    <s v="Champions"/>
    <n v="2"/>
    <n v="116"/>
    <n v="107833.48"/>
    <n v="37097.199999999997"/>
    <n v="10301.280000000001"/>
    <n v="-26795.919999999998"/>
    <n v="-72.23"/>
    <x v="5"/>
    <n v="26795.919999999998"/>
    <n v="8.68"/>
    <x v="5"/>
    <x v="0"/>
  </r>
  <r>
    <x v="5515"/>
    <x v="0"/>
    <s v="Loyal Customers"/>
    <n v="73"/>
    <n v="7"/>
    <n v="1166.29"/>
    <n v="0"/>
    <n v="219.03"/>
    <n v="219.03"/>
    <m/>
    <x v="2"/>
    <n v="0"/>
    <n v="0.86"/>
    <x v="2"/>
    <x v="1"/>
  </r>
  <r>
    <x v="5516"/>
    <x v="0"/>
    <s v="Potential Loyalists"/>
    <n v="40"/>
    <n v="4"/>
    <n v="1340.58"/>
    <n v="0"/>
    <n v="599.04"/>
    <n v="599.04"/>
    <m/>
    <x v="2"/>
    <n v="0"/>
    <n v="1.32"/>
    <x v="2"/>
    <x v="1"/>
  </r>
  <r>
    <x v="5517"/>
    <x v="0"/>
    <s v="High Value At Risk"/>
    <n v="379"/>
    <n v="4"/>
    <n v="788.46"/>
    <n v="0"/>
    <n v="0"/>
    <n v="0"/>
    <m/>
    <x v="0"/>
    <n v="0"/>
    <n v="0"/>
    <x v="3"/>
    <x v="0"/>
  </r>
  <r>
    <x v="5518"/>
    <x v="0"/>
    <s v="Low Engagement"/>
    <n v="541"/>
    <n v="1"/>
    <n v="148.66999999999999"/>
    <n v="0"/>
    <n v="0"/>
    <n v="0"/>
    <m/>
    <x v="0"/>
    <n v="0"/>
    <n v="0"/>
    <x v="2"/>
    <x v="1"/>
  </r>
  <r>
    <x v="5519"/>
    <x v="0"/>
    <s v="Champions"/>
    <n v="6"/>
    <n v="19"/>
    <n v="3801.83"/>
    <n v="368.77"/>
    <n v="428.92"/>
    <n v="60.15"/>
    <n v="16.309999999999999"/>
    <x v="4"/>
    <n v="0"/>
    <n v="2.75"/>
    <x v="2"/>
    <x v="1"/>
  </r>
  <r>
    <x v="5520"/>
    <x v="0"/>
    <s v="High Value At Risk"/>
    <n v="199"/>
    <n v="6"/>
    <n v="949.9"/>
    <n v="0"/>
    <n v="0"/>
    <n v="0"/>
    <m/>
    <x v="0"/>
    <n v="0"/>
    <n v="0"/>
    <x v="3"/>
    <x v="0"/>
  </r>
  <r>
    <x v="5521"/>
    <x v="0"/>
    <s v="Low Engagement"/>
    <n v="250"/>
    <n v="1"/>
    <n v="12.75"/>
    <n v="0"/>
    <n v="0"/>
    <n v="0"/>
    <m/>
    <x v="0"/>
    <n v="0"/>
    <n v="0"/>
    <x v="2"/>
    <x v="1"/>
  </r>
  <r>
    <x v="5522"/>
    <x v="0"/>
    <s v="Needs Attention"/>
    <n v="67"/>
    <n v="1"/>
    <n v="110.72"/>
    <n v="0"/>
    <n v="110.72"/>
    <n v="110.72"/>
    <m/>
    <x v="2"/>
    <n v="0"/>
    <n v="0"/>
    <x v="2"/>
    <x v="2"/>
  </r>
  <r>
    <x v="5523"/>
    <x v="0"/>
    <s v="Needs Attention"/>
    <n v="117"/>
    <n v="2"/>
    <n v="973.88"/>
    <n v="508.46"/>
    <n v="0"/>
    <n v="-508.46"/>
    <n v="-100"/>
    <x v="3"/>
    <n v="508.46"/>
    <n v="0"/>
    <x v="2"/>
    <x v="2"/>
  </r>
  <r>
    <x v="5524"/>
    <x v="0"/>
    <s v="Low Engagement"/>
    <n v="593"/>
    <n v="1"/>
    <n v="140.75"/>
    <n v="0"/>
    <n v="0"/>
    <n v="0"/>
    <m/>
    <x v="0"/>
    <n v="0"/>
    <n v="0"/>
    <x v="2"/>
    <x v="1"/>
  </r>
  <r>
    <x v="5525"/>
    <x v="0"/>
    <s v="Needs Attention"/>
    <n v="172"/>
    <n v="3"/>
    <n v="135.08000000000001"/>
    <n v="73.78"/>
    <n v="0"/>
    <n v="-73.78"/>
    <n v="-100"/>
    <x v="3"/>
    <n v="73.78"/>
    <n v="0"/>
    <x v="2"/>
    <x v="2"/>
  </r>
  <r>
    <x v="5526"/>
    <x v="0"/>
    <s v="Champions"/>
    <n v="22"/>
    <n v="100"/>
    <n v="2866.74"/>
    <n v="243.02"/>
    <n v="116.82"/>
    <n v="-126.2"/>
    <n v="-51.93"/>
    <x v="5"/>
    <n v="126.2"/>
    <n v="0.56999999999999995"/>
    <x v="5"/>
    <x v="0"/>
  </r>
  <r>
    <x v="5527"/>
    <x v="0"/>
    <s v="Needs Attention"/>
    <n v="143"/>
    <n v="4"/>
    <n v="665.91"/>
    <n v="102.41"/>
    <n v="0"/>
    <n v="-102.41"/>
    <n v="-100"/>
    <x v="3"/>
    <n v="102.41"/>
    <n v="2.16"/>
    <x v="2"/>
    <x v="2"/>
  </r>
  <r>
    <x v="5528"/>
    <x v="0"/>
    <s v="High Value At Risk"/>
    <n v="472"/>
    <n v="4"/>
    <n v="643.16"/>
    <n v="0"/>
    <n v="0"/>
    <n v="0"/>
    <m/>
    <x v="0"/>
    <n v="0"/>
    <n v="0"/>
    <x v="3"/>
    <x v="0"/>
  </r>
  <r>
    <x v="5529"/>
    <x v="0"/>
    <s v="Potential Loyalists"/>
    <n v="32"/>
    <n v="2"/>
    <n v="463.21"/>
    <n v="0"/>
    <n v="201.45"/>
    <n v="201.45"/>
    <m/>
    <x v="2"/>
    <n v="0"/>
    <n v="0"/>
    <x v="2"/>
    <x v="1"/>
  </r>
  <r>
    <x v="5530"/>
    <x v="0"/>
    <s v="Champions"/>
    <n v="38"/>
    <n v="29"/>
    <n v="7002.9"/>
    <n v="927.63"/>
    <n v="347.78"/>
    <n v="-579.85"/>
    <n v="-62.51"/>
    <x v="5"/>
    <n v="579.85"/>
    <n v="1.76"/>
    <x v="5"/>
    <x v="0"/>
  </r>
  <r>
    <x v="5531"/>
    <x v="0"/>
    <s v="Champions"/>
    <n v="38"/>
    <n v="10"/>
    <n v="1963.92"/>
    <n v="310.93"/>
    <n v="504"/>
    <n v="193.07"/>
    <n v="62.09"/>
    <x v="1"/>
    <n v="0"/>
    <n v="0"/>
    <x v="1"/>
    <x v="1"/>
  </r>
  <r>
    <x v="5532"/>
    <x v="0"/>
    <s v="Needs Attention"/>
    <n v="372"/>
    <n v="2"/>
    <n v="223.42"/>
    <n v="0"/>
    <n v="0"/>
    <n v="0"/>
    <m/>
    <x v="0"/>
    <n v="0"/>
    <n v="0"/>
    <x v="2"/>
    <x v="2"/>
  </r>
  <r>
    <x v="5533"/>
    <x v="0"/>
    <s v="High Value At Risk"/>
    <n v="374"/>
    <n v="4"/>
    <n v="590.44000000000005"/>
    <n v="0"/>
    <n v="0"/>
    <n v="0"/>
    <m/>
    <x v="0"/>
    <n v="0"/>
    <n v="0"/>
    <x v="3"/>
    <x v="0"/>
  </r>
  <r>
    <x v="5534"/>
    <x v="0"/>
    <s v="Loyal Customers"/>
    <n v="167"/>
    <n v="20"/>
    <n v="2354.29"/>
    <n v="103"/>
    <n v="0"/>
    <n v="-103"/>
    <n v="-100"/>
    <x v="3"/>
    <n v="103"/>
    <n v="5.04"/>
    <x v="4"/>
    <x v="0"/>
  </r>
  <r>
    <x v="5535"/>
    <x v="0"/>
    <s v="Low Engagement"/>
    <n v="212"/>
    <n v="1"/>
    <n v="562.79"/>
    <n v="0"/>
    <n v="0"/>
    <n v="0"/>
    <m/>
    <x v="0"/>
    <n v="0"/>
    <n v="0"/>
    <x v="2"/>
    <x v="1"/>
  </r>
  <r>
    <x v="5536"/>
    <x v="0"/>
    <s v="Low Engagement"/>
    <n v="549"/>
    <n v="1"/>
    <n v="161.94"/>
    <n v="0"/>
    <n v="0"/>
    <n v="0"/>
    <m/>
    <x v="0"/>
    <n v="0"/>
    <n v="0"/>
    <x v="2"/>
    <x v="1"/>
  </r>
  <r>
    <x v="5537"/>
    <x v="0"/>
    <s v="Low Engagement"/>
    <n v="242"/>
    <n v="1"/>
    <n v="135.19"/>
    <n v="0"/>
    <n v="0"/>
    <n v="0"/>
    <m/>
    <x v="0"/>
    <n v="0"/>
    <n v="0"/>
    <x v="2"/>
    <x v="1"/>
  </r>
  <r>
    <x v="5538"/>
    <x v="0"/>
    <s v="Potential Loyalists"/>
    <n v="52"/>
    <n v="1"/>
    <n v="337.04"/>
    <n v="0"/>
    <n v="337.04"/>
    <n v="337.04"/>
    <m/>
    <x v="2"/>
    <n v="0"/>
    <n v="0"/>
    <x v="2"/>
    <x v="1"/>
  </r>
  <r>
    <x v="5539"/>
    <x v="0"/>
    <s v="Champions"/>
    <n v="25"/>
    <n v="6"/>
    <n v="1739.09"/>
    <n v="0"/>
    <n v="539.91999999999996"/>
    <n v="539.91999999999996"/>
    <m/>
    <x v="2"/>
    <n v="0"/>
    <n v="0"/>
    <x v="2"/>
    <x v="1"/>
  </r>
  <r>
    <x v="5540"/>
    <x v="0"/>
    <s v="Champions"/>
    <n v="16"/>
    <n v="24"/>
    <n v="6693.03"/>
    <n v="1170.28"/>
    <n v="532.80999999999995"/>
    <n v="-637.47"/>
    <n v="-54.47"/>
    <x v="5"/>
    <n v="637.47"/>
    <n v="1.51"/>
    <x v="5"/>
    <x v="0"/>
  </r>
  <r>
    <x v="5541"/>
    <x v="0"/>
    <s v="Low Engagement"/>
    <n v="373"/>
    <n v="1"/>
    <n v="321.79000000000002"/>
    <n v="0"/>
    <n v="0"/>
    <n v="0"/>
    <m/>
    <x v="0"/>
    <n v="0"/>
    <n v="0"/>
    <x v="2"/>
    <x v="1"/>
  </r>
  <r>
    <x v="5542"/>
    <x v="0"/>
    <s v="Potential Loyalists"/>
    <n v="30"/>
    <n v="2"/>
    <n v="1511.45"/>
    <n v="0"/>
    <n v="288.14"/>
    <n v="288.14"/>
    <m/>
    <x v="2"/>
    <n v="0"/>
    <n v="3.83"/>
    <x v="2"/>
    <x v="1"/>
  </r>
  <r>
    <x v="5543"/>
    <x v="0"/>
    <s v="High Value At Risk"/>
    <n v="366"/>
    <n v="4"/>
    <n v="1159.99"/>
    <n v="0"/>
    <n v="0"/>
    <n v="0"/>
    <m/>
    <x v="0"/>
    <n v="0"/>
    <n v="0"/>
    <x v="3"/>
    <x v="0"/>
  </r>
  <r>
    <x v="5544"/>
    <x v="0"/>
    <s v="Potential Loyalists"/>
    <n v="36"/>
    <n v="4"/>
    <n v="729.01"/>
    <n v="262.87"/>
    <n v="234.47"/>
    <n v="-28.4"/>
    <n v="-10.8"/>
    <x v="4"/>
    <n v="28.4"/>
    <n v="2.73"/>
    <x v="2"/>
    <x v="1"/>
  </r>
  <r>
    <x v="5545"/>
    <x v="0"/>
    <s v="Loyal Customers"/>
    <n v="166"/>
    <n v="4"/>
    <n v="1012.72"/>
    <n v="248.7"/>
    <n v="0"/>
    <n v="-248.7"/>
    <n v="-100"/>
    <x v="3"/>
    <n v="248.7"/>
    <n v="0"/>
    <x v="2"/>
    <x v="1"/>
  </r>
  <r>
    <x v="5546"/>
    <x v="0"/>
    <s v="Low Engagement"/>
    <n v="411"/>
    <n v="1"/>
    <n v="239.12"/>
    <n v="0"/>
    <n v="0"/>
    <n v="0"/>
    <m/>
    <x v="0"/>
    <n v="0"/>
    <n v="0"/>
    <x v="2"/>
    <x v="1"/>
  </r>
  <r>
    <x v="5547"/>
    <x v="0"/>
    <s v="Low Engagement"/>
    <n v="681"/>
    <n v="1"/>
    <n v="138.18"/>
    <n v="0"/>
    <n v="0"/>
    <n v="0"/>
    <m/>
    <x v="0"/>
    <n v="0"/>
    <n v="0"/>
    <x v="2"/>
    <x v="1"/>
  </r>
  <r>
    <x v="5548"/>
    <x v="0"/>
    <s v="Low Engagement"/>
    <n v="396"/>
    <n v="1"/>
    <n v="171.71"/>
    <n v="0"/>
    <n v="0"/>
    <n v="0"/>
    <m/>
    <x v="0"/>
    <n v="0"/>
    <n v="0"/>
    <x v="2"/>
    <x v="1"/>
  </r>
  <r>
    <x v="5549"/>
    <x v="0"/>
    <s v="Loyal Customers"/>
    <n v="146"/>
    <n v="5"/>
    <n v="1148.69"/>
    <n v="152.68"/>
    <n v="0"/>
    <n v="-152.68"/>
    <n v="-100"/>
    <x v="3"/>
    <n v="152.68"/>
    <n v="0"/>
    <x v="2"/>
    <x v="1"/>
  </r>
  <r>
    <x v="5550"/>
    <x v="0"/>
    <s v="Potential Loyalists"/>
    <n v="23"/>
    <n v="1"/>
    <n v="631.35"/>
    <n v="0"/>
    <n v="631.35"/>
    <n v="631.35"/>
    <m/>
    <x v="2"/>
    <n v="0"/>
    <n v="0"/>
    <x v="2"/>
    <x v="1"/>
  </r>
  <r>
    <x v="5551"/>
    <x v="0"/>
    <s v="Potential Loyalists"/>
    <n v="57"/>
    <n v="1"/>
    <n v="20.8"/>
    <n v="0"/>
    <n v="20.8"/>
    <n v="20.8"/>
    <m/>
    <x v="2"/>
    <n v="0"/>
    <n v="0"/>
    <x v="2"/>
    <x v="1"/>
  </r>
  <r>
    <x v="5552"/>
    <x v="0"/>
    <s v="Loyal Customers"/>
    <n v="186"/>
    <n v="5"/>
    <n v="965.44"/>
    <n v="0"/>
    <n v="0"/>
    <n v="0"/>
    <m/>
    <x v="0"/>
    <n v="0"/>
    <n v="7.82"/>
    <x v="2"/>
    <x v="1"/>
  </r>
  <r>
    <x v="5553"/>
    <x v="0"/>
    <s v="Low Engagement"/>
    <n v="12"/>
    <n v="13"/>
    <n v="485.69"/>
    <n v="81.010000000000005"/>
    <n v="55.12"/>
    <n v="-25.89"/>
    <n v="-31.96"/>
    <x v="5"/>
    <n v="25.89"/>
    <n v="2.0499999999999998"/>
    <x v="2"/>
    <x v="2"/>
  </r>
  <r>
    <x v="5554"/>
    <x v="0"/>
    <s v="Low Engagement"/>
    <n v="380"/>
    <n v="1"/>
    <n v="207.33"/>
    <n v="0"/>
    <n v="0"/>
    <n v="0"/>
    <m/>
    <x v="0"/>
    <n v="0"/>
    <n v="0"/>
    <x v="2"/>
    <x v="1"/>
  </r>
  <r>
    <x v="5555"/>
    <x v="0"/>
    <s v="High Value At Risk"/>
    <n v="237"/>
    <n v="6"/>
    <n v="1527.61"/>
    <n v="0"/>
    <n v="0"/>
    <n v="0"/>
    <m/>
    <x v="0"/>
    <n v="0"/>
    <n v="0.33"/>
    <x v="3"/>
    <x v="0"/>
  </r>
  <r>
    <x v="5556"/>
    <x v="0"/>
    <s v="At Risk"/>
    <n v="226"/>
    <n v="3"/>
    <n v="298.64999999999998"/>
    <n v="0"/>
    <n v="0"/>
    <n v="0"/>
    <m/>
    <x v="0"/>
    <n v="0"/>
    <n v="0"/>
    <x v="2"/>
    <x v="2"/>
  </r>
  <r>
    <x v="5557"/>
    <x v="0"/>
    <s v="Low Engagement"/>
    <n v="390"/>
    <n v="1"/>
    <n v="252.88"/>
    <n v="0"/>
    <n v="0"/>
    <n v="0"/>
    <m/>
    <x v="0"/>
    <n v="0"/>
    <n v="0"/>
    <x v="2"/>
    <x v="1"/>
  </r>
  <r>
    <x v="5558"/>
    <x v="0"/>
    <s v="Low Engagement"/>
    <n v="618"/>
    <n v="1"/>
    <n v="225.99"/>
    <n v="0"/>
    <n v="0"/>
    <n v="0"/>
    <m/>
    <x v="0"/>
    <n v="0"/>
    <n v="0"/>
    <x v="2"/>
    <x v="1"/>
  </r>
  <r>
    <x v="5559"/>
    <x v="0"/>
    <s v="Loyal Customers"/>
    <n v="122"/>
    <n v="11"/>
    <n v="2264.0300000000002"/>
    <n v="120.71"/>
    <n v="0"/>
    <n v="-120.71"/>
    <n v="-100"/>
    <x v="3"/>
    <n v="120.71"/>
    <n v="2.23"/>
    <x v="4"/>
    <x v="0"/>
  </r>
  <r>
    <x v="5560"/>
    <x v="0"/>
    <s v="At Risk"/>
    <n v="282"/>
    <n v="3"/>
    <n v="495.48"/>
    <n v="0"/>
    <n v="0"/>
    <n v="0"/>
    <m/>
    <x v="0"/>
    <n v="0"/>
    <n v="0"/>
    <x v="2"/>
    <x v="2"/>
  </r>
  <r>
    <x v="5561"/>
    <x v="0"/>
    <s v="At Risk"/>
    <n v="380"/>
    <n v="3"/>
    <n v="469.73"/>
    <n v="0"/>
    <n v="0"/>
    <n v="0"/>
    <m/>
    <x v="0"/>
    <n v="0"/>
    <n v="0"/>
    <x v="2"/>
    <x v="2"/>
  </r>
  <r>
    <x v="5562"/>
    <x v="0"/>
    <s v="Loyal Customers"/>
    <n v="75"/>
    <n v="8"/>
    <n v="1962.46"/>
    <n v="1711.75"/>
    <n v="250.71"/>
    <n v="-1461.04"/>
    <n v="-85.35"/>
    <x v="5"/>
    <n v="1461.04"/>
    <n v="22.52"/>
    <x v="5"/>
    <x v="0"/>
  </r>
  <r>
    <x v="5563"/>
    <x v="0"/>
    <s v="At Risk"/>
    <n v="381"/>
    <n v="3"/>
    <n v="639.24"/>
    <n v="0"/>
    <n v="0"/>
    <n v="0"/>
    <m/>
    <x v="0"/>
    <n v="0"/>
    <n v="5.87"/>
    <x v="2"/>
    <x v="2"/>
  </r>
  <r>
    <x v="5564"/>
    <x v="0"/>
    <s v="Potential Loyalists"/>
    <n v="38"/>
    <n v="3"/>
    <n v="528.46"/>
    <n v="0"/>
    <n v="190.05"/>
    <n v="190.05"/>
    <m/>
    <x v="2"/>
    <n v="0"/>
    <n v="0"/>
    <x v="2"/>
    <x v="1"/>
  </r>
  <r>
    <x v="5565"/>
    <x v="0"/>
    <s v="Low Engagement"/>
    <n v="565"/>
    <n v="1"/>
    <n v="124.25"/>
    <n v="0"/>
    <n v="0"/>
    <n v="0"/>
    <m/>
    <x v="0"/>
    <n v="0"/>
    <n v="0"/>
    <x v="2"/>
    <x v="1"/>
  </r>
  <r>
    <x v="5566"/>
    <x v="0"/>
    <s v="Loyal Customers"/>
    <n v="13"/>
    <n v="6"/>
    <n v="924.14"/>
    <n v="0"/>
    <n v="415.13"/>
    <n v="415.13"/>
    <m/>
    <x v="2"/>
    <n v="0"/>
    <n v="0"/>
    <x v="2"/>
    <x v="1"/>
  </r>
  <r>
    <x v="5567"/>
    <x v="0"/>
    <s v="High Value At Risk"/>
    <n v="376"/>
    <n v="4"/>
    <n v="237.62"/>
    <n v="0"/>
    <n v="0"/>
    <n v="0"/>
    <m/>
    <x v="0"/>
    <n v="0"/>
    <n v="0"/>
    <x v="3"/>
    <x v="0"/>
  </r>
  <r>
    <x v="5568"/>
    <x v="0"/>
    <s v="Low Engagement"/>
    <n v="377"/>
    <n v="1"/>
    <n v="353.51"/>
    <n v="0"/>
    <n v="0"/>
    <n v="0"/>
    <m/>
    <x v="0"/>
    <n v="0"/>
    <n v="0"/>
    <x v="2"/>
    <x v="1"/>
  </r>
  <r>
    <x v="5569"/>
    <x v="0"/>
    <s v="Low Engagement"/>
    <n v="363"/>
    <n v="1"/>
    <n v="157.91999999999999"/>
    <n v="0"/>
    <n v="0"/>
    <n v="0"/>
    <m/>
    <x v="0"/>
    <n v="0"/>
    <n v="0"/>
    <x v="2"/>
    <x v="1"/>
  </r>
  <r>
    <x v="5570"/>
    <x v="0"/>
    <s v="Potential Loyalists"/>
    <n v="4"/>
    <n v="2"/>
    <n v="226.47"/>
    <n v="0"/>
    <n v="226.47"/>
    <n v="226.47"/>
    <m/>
    <x v="2"/>
    <n v="0"/>
    <n v="0"/>
    <x v="2"/>
    <x v="1"/>
  </r>
  <r>
    <x v="5571"/>
    <x v="0"/>
    <s v="Potential Loyalists"/>
    <n v="24"/>
    <n v="4"/>
    <n v="969.51"/>
    <n v="0"/>
    <n v="444.68"/>
    <n v="444.68"/>
    <m/>
    <x v="2"/>
    <n v="0"/>
    <n v="0"/>
    <x v="2"/>
    <x v="1"/>
  </r>
  <r>
    <x v="5572"/>
    <x v="0"/>
    <s v="Low Engagement"/>
    <n v="393"/>
    <n v="1"/>
    <n v="215.22"/>
    <n v="0"/>
    <n v="0"/>
    <n v="0"/>
    <m/>
    <x v="0"/>
    <n v="0"/>
    <n v="0"/>
    <x v="2"/>
    <x v="1"/>
  </r>
  <r>
    <x v="5573"/>
    <x v="0"/>
    <s v="Loyal Customers"/>
    <n v="71"/>
    <n v="23"/>
    <n v="19759.080000000002"/>
    <n v="0"/>
    <n v="50.78"/>
    <n v="50.78"/>
    <m/>
    <x v="2"/>
    <n v="0"/>
    <n v="0"/>
    <x v="2"/>
    <x v="1"/>
  </r>
  <r>
    <x v="5574"/>
    <x v="0"/>
    <s v="High Value At Risk"/>
    <n v="236"/>
    <n v="8"/>
    <n v="2144.23"/>
    <n v="0"/>
    <n v="0"/>
    <n v="0"/>
    <m/>
    <x v="0"/>
    <n v="0"/>
    <n v="3.67"/>
    <x v="3"/>
    <x v="0"/>
  </r>
  <r>
    <x v="5575"/>
    <x v="0"/>
    <s v="Low Engagement"/>
    <n v="257"/>
    <n v="1"/>
    <n v="174.8"/>
    <n v="0"/>
    <n v="0"/>
    <n v="0"/>
    <m/>
    <x v="0"/>
    <n v="0"/>
    <n v="0"/>
    <x v="2"/>
    <x v="1"/>
  </r>
  <r>
    <x v="5576"/>
    <x v="0"/>
    <s v="Needs Attention"/>
    <n v="374"/>
    <n v="2"/>
    <n v="410.79"/>
    <n v="0"/>
    <n v="0"/>
    <n v="0"/>
    <m/>
    <x v="0"/>
    <n v="0"/>
    <n v="0"/>
    <x v="2"/>
    <x v="2"/>
  </r>
  <r>
    <x v="5577"/>
    <x v="0"/>
    <s v="Low Engagement"/>
    <n v="724"/>
    <n v="1"/>
    <n v="115.3"/>
    <n v="0"/>
    <n v="0"/>
    <n v="0"/>
    <m/>
    <x v="0"/>
    <n v="0"/>
    <n v="0"/>
    <x v="2"/>
    <x v="1"/>
  </r>
  <r>
    <x v="5578"/>
    <x v="0"/>
    <s v="Needs Attention"/>
    <n v="156"/>
    <n v="2"/>
    <n v="187.29"/>
    <n v="187.29"/>
    <n v="0"/>
    <n v="-187.29"/>
    <n v="-100"/>
    <x v="3"/>
    <n v="187.29"/>
    <n v="0"/>
    <x v="2"/>
    <x v="2"/>
  </r>
  <r>
    <x v="5579"/>
    <x v="0"/>
    <s v="Potential Loyalists"/>
    <n v="29"/>
    <n v="1"/>
    <n v="154.27000000000001"/>
    <n v="0"/>
    <n v="154.27000000000001"/>
    <n v="154.27000000000001"/>
    <m/>
    <x v="2"/>
    <n v="0"/>
    <n v="0"/>
    <x v="2"/>
    <x v="1"/>
  </r>
  <r>
    <x v="5580"/>
    <x v="0"/>
    <s v="Potential Loyalists"/>
    <n v="5"/>
    <n v="1"/>
    <n v="120.03"/>
    <n v="0"/>
    <n v="120.03"/>
    <n v="120.03"/>
    <m/>
    <x v="2"/>
    <n v="0"/>
    <n v="0"/>
    <x v="2"/>
    <x v="1"/>
  </r>
  <r>
    <x v="5581"/>
    <x v="0"/>
    <s v="Champions"/>
    <n v="33"/>
    <n v="7"/>
    <n v="1954.56"/>
    <n v="0"/>
    <n v="994.8"/>
    <n v="994.8"/>
    <m/>
    <x v="2"/>
    <n v="0"/>
    <n v="0"/>
    <x v="2"/>
    <x v="1"/>
  </r>
  <r>
    <x v="5582"/>
    <x v="0"/>
    <s v="Needs Attention"/>
    <n v="82"/>
    <n v="4"/>
    <n v="688"/>
    <n v="179"/>
    <n v="179"/>
    <n v="0"/>
    <n v="0"/>
    <x v="4"/>
    <n v="0"/>
    <n v="0"/>
    <x v="2"/>
    <x v="2"/>
  </r>
  <r>
    <x v="5583"/>
    <x v="0"/>
    <s v="Needs Attention"/>
    <n v="109"/>
    <n v="4"/>
    <n v="297.99"/>
    <n v="84.69"/>
    <n v="0"/>
    <n v="-84.69"/>
    <n v="-100"/>
    <x v="3"/>
    <n v="84.69"/>
    <n v="47.42"/>
    <x v="0"/>
    <x v="2"/>
  </r>
  <r>
    <x v="5584"/>
    <x v="0"/>
    <s v="Potential Loyalists"/>
    <n v="52"/>
    <n v="1"/>
    <n v="38.450000000000003"/>
    <n v="0"/>
    <n v="38.450000000000003"/>
    <n v="38.450000000000003"/>
    <m/>
    <x v="2"/>
    <n v="0"/>
    <n v="0"/>
    <x v="2"/>
    <x v="1"/>
  </r>
  <r>
    <x v="5585"/>
    <x v="0"/>
    <s v="Low Engagement"/>
    <n v="544"/>
    <n v="1"/>
    <n v="190.48"/>
    <n v="0"/>
    <n v="0"/>
    <n v="0"/>
    <m/>
    <x v="0"/>
    <n v="0"/>
    <n v="32.130000000000003"/>
    <x v="0"/>
    <x v="2"/>
  </r>
  <r>
    <x v="5586"/>
    <x v="0"/>
    <s v="At Risk"/>
    <n v="510"/>
    <n v="2"/>
    <n v="216.41"/>
    <n v="0"/>
    <n v="0"/>
    <n v="0"/>
    <m/>
    <x v="0"/>
    <n v="0"/>
    <n v="0"/>
    <x v="2"/>
    <x v="2"/>
  </r>
  <r>
    <x v="5587"/>
    <x v="0"/>
    <s v="Champions"/>
    <n v="36"/>
    <n v="5"/>
    <n v="1506.62"/>
    <n v="0"/>
    <n v="612.72"/>
    <n v="612.72"/>
    <m/>
    <x v="2"/>
    <n v="0"/>
    <n v="0"/>
    <x v="2"/>
    <x v="1"/>
  </r>
  <r>
    <x v="5588"/>
    <x v="0"/>
    <s v="Needs Attention"/>
    <n v="153"/>
    <n v="2"/>
    <n v="389.78"/>
    <n v="389.78"/>
    <n v="0"/>
    <n v="-389.78"/>
    <n v="-100"/>
    <x v="3"/>
    <n v="389.78"/>
    <n v="39.25"/>
    <x v="0"/>
    <x v="2"/>
  </r>
  <r>
    <x v="5589"/>
    <x v="0"/>
    <s v="High Value At Risk"/>
    <n v="380"/>
    <n v="6"/>
    <n v="1177.72"/>
    <n v="0"/>
    <n v="0"/>
    <n v="0"/>
    <m/>
    <x v="0"/>
    <n v="0"/>
    <n v="0"/>
    <x v="3"/>
    <x v="0"/>
  </r>
  <r>
    <x v="5590"/>
    <x v="0"/>
    <s v="High Value At Risk"/>
    <n v="501"/>
    <n v="2"/>
    <n v="2074.0700000000002"/>
    <n v="0"/>
    <n v="0"/>
    <n v="0"/>
    <m/>
    <x v="0"/>
    <n v="0"/>
    <n v="0"/>
    <x v="3"/>
    <x v="0"/>
  </r>
  <r>
    <x v="5591"/>
    <x v="0"/>
    <s v="Needs Attention"/>
    <n v="99"/>
    <n v="1"/>
    <n v="115.31"/>
    <n v="115.31"/>
    <n v="0"/>
    <n v="-115.31"/>
    <n v="-100"/>
    <x v="3"/>
    <n v="115.31"/>
    <n v="0"/>
    <x v="2"/>
    <x v="2"/>
  </r>
  <r>
    <x v="5592"/>
    <x v="0"/>
    <s v="Low Engagement"/>
    <n v="584"/>
    <n v="1"/>
    <n v="192.05"/>
    <n v="0"/>
    <n v="0"/>
    <n v="0"/>
    <m/>
    <x v="0"/>
    <n v="0"/>
    <n v="0"/>
    <x v="2"/>
    <x v="1"/>
  </r>
  <r>
    <x v="5593"/>
    <x v="0"/>
    <s v="Low Engagement"/>
    <n v="643"/>
    <n v="1"/>
    <n v="433.77"/>
    <n v="0"/>
    <n v="0"/>
    <n v="0"/>
    <m/>
    <x v="0"/>
    <n v="0"/>
    <n v="0"/>
    <x v="2"/>
    <x v="1"/>
  </r>
  <r>
    <x v="5594"/>
    <x v="0"/>
    <s v="Potential Loyalists"/>
    <n v="5"/>
    <n v="2"/>
    <n v="230.65"/>
    <n v="0"/>
    <n v="230.65"/>
    <n v="230.65"/>
    <m/>
    <x v="2"/>
    <n v="0"/>
    <n v="4.3099999999999996"/>
    <x v="2"/>
    <x v="1"/>
  </r>
  <r>
    <x v="5595"/>
    <x v="0"/>
    <s v="Low Engagement"/>
    <n v="379"/>
    <n v="1"/>
    <n v="451.3"/>
    <n v="0"/>
    <n v="0"/>
    <n v="0"/>
    <m/>
    <x v="0"/>
    <n v="0"/>
    <n v="0"/>
    <x v="2"/>
    <x v="1"/>
  </r>
  <r>
    <x v="5596"/>
    <x v="0"/>
    <s v="Low Engagement"/>
    <n v="335"/>
    <n v="1"/>
    <n v="73.5"/>
    <n v="0"/>
    <n v="0"/>
    <n v="0"/>
    <m/>
    <x v="0"/>
    <n v="0"/>
    <n v="0"/>
    <x v="2"/>
    <x v="1"/>
  </r>
  <r>
    <x v="5597"/>
    <x v="0"/>
    <s v="Needs Attention"/>
    <n v="66"/>
    <n v="1"/>
    <n v="93.82"/>
    <n v="0"/>
    <n v="93.82"/>
    <n v="93.82"/>
    <m/>
    <x v="2"/>
    <n v="0"/>
    <n v="0"/>
    <x v="2"/>
    <x v="2"/>
  </r>
  <r>
    <x v="5598"/>
    <x v="0"/>
    <s v="Potential Loyalists"/>
    <n v="22"/>
    <n v="3"/>
    <n v="753.35"/>
    <n v="0"/>
    <n v="418.68"/>
    <n v="418.68"/>
    <m/>
    <x v="2"/>
    <n v="0"/>
    <n v="0"/>
    <x v="2"/>
    <x v="1"/>
  </r>
  <r>
    <x v="5599"/>
    <x v="0"/>
    <s v="Champions"/>
    <n v="36"/>
    <n v="5"/>
    <n v="1260.23"/>
    <n v="0"/>
    <n v="713.89"/>
    <n v="713.89"/>
    <m/>
    <x v="2"/>
    <n v="0"/>
    <n v="0"/>
    <x v="2"/>
    <x v="1"/>
  </r>
  <r>
    <x v="5600"/>
    <x v="0"/>
    <s v="Champions"/>
    <n v="33"/>
    <n v="11"/>
    <n v="1545.49"/>
    <n v="143.74"/>
    <n v="149.43"/>
    <n v="5.69"/>
    <n v="3.96"/>
    <x v="4"/>
    <n v="0"/>
    <n v="0"/>
    <x v="2"/>
    <x v="1"/>
  </r>
  <r>
    <x v="5601"/>
    <x v="0"/>
    <s v="Low Engagement"/>
    <n v="155"/>
    <n v="15"/>
    <n v="167.42"/>
    <n v="9.1999999999999993"/>
    <n v="0"/>
    <n v="-9.1999999999999993"/>
    <n v="-100"/>
    <x v="3"/>
    <n v="9.1999999999999993"/>
    <n v="0"/>
    <x v="2"/>
    <x v="1"/>
  </r>
  <r>
    <x v="5602"/>
    <x v="0"/>
    <s v="Low Engagement"/>
    <n v="557"/>
    <n v="1"/>
    <n v="141.47999999999999"/>
    <n v="0"/>
    <n v="0"/>
    <n v="0"/>
    <m/>
    <x v="0"/>
    <n v="0"/>
    <n v="0"/>
    <x v="2"/>
    <x v="1"/>
  </r>
  <r>
    <x v="5603"/>
    <x v="0"/>
    <s v="High Value At Risk"/>
    <n v="375"/>
    <n v="4"/>
    <n v="548.22"/>
    <n v="0"/>
    <n v="0"/>
    <n v="0"/>
    <m/>
    <x v="0"/>
    <n v="0"/>
    <n v="0"/>
    <x v="3"/>
    <x v="0"/>
  </r>
  <r>
    <x v="5604"/>
    <x v="0"/>
    <s v="Potential Loyalists"/>
    <n v="20"/>
    <n v="2"/>
    <n v="357.2"/>
    <n v="0"/>
    <n v="118.2"/>
    <n v="118.2"/>
    <m/>
    <x v="2"/>
    <n v="0"/>
    <n v="0"/>
    <x v="2"/>
    <x v="1"/>
  </r>
  <r>
    <x v="5605"/>
    <x v="0"/>
    <s v="Champions"/>
    <n v="12"/>
    <n v="38"/>
    <n v="8018.77"/>
    <n v="341.5"/>
    <n v="1099.26"/>
    <n v="757.76"/>
    <n v="221.89"/>
    <x v="1"/>
    <n v="0"/>
    <n v="1.03"/>
    <x v="1"/>
    <x v="1"/>
  </r>
  <r>
    <x v="5606"/>
    <x v="0"/>
    <s v="Potential Loyalists"/>
    <n v="54"/>
    <n v="2"/>
    <n v="281.14999999999998"/>
    <n v="0"/>
    <n v="165.05"/>
    <n v="165.05"/>
    <m/>
    <x v="2"/>
    <n v="0"/>
    <n v="0"/>
    <x v="2"/>
    <x v="1"/>
  </r>
  <r>
    <x v="5607"/>
    <x v="0"/>
    <s v="Potential Loyalists"/>
    <n v="25"/>
    <n v="3"/>
    <n v="529.29"/>
    <n v="0"/>
    <n v="107.7"/>
    <n v="107.7"/>
    <m/>
    <x v="2"/>
    <n v="0"/>
    <n v="0"/>
    <x v="2"/>
    <x v="1"/>
  </r>
  <r>
    <x v="5608"/>
    <x v="0"/>
    <s v="Champions"/>
    <n v="5"/>
    <n v="18"/>
    <n v="3505.61"/>
    <n v="222.32"/>
    <n v="983.07"/>
    <n v="760.75"/>
    <n v="342.19"/>
    <x v="1"/>
    <n v="0"/>
    <n v="0.08"/>
    <x v="1"/>
    <x v="1"/>
  </r>
  <r>
    <x v="5609"/>
    <x v="0"/>
    <s v="Potential Loyalists"/>
    <n v="46"/>
    <n v="1"/>
    <n v="178.34"/>
    <n v="0"/>
    <n v="178.34"/>
    <n v="178.34"/>
    <m/>
    <x v="2"/>
    <n v="0"/>
    <n v="0"/>
    <x v="2"/>
    <x v="1"/>
  </r>
  <r>
    <x v="5610"/>
    <x v="0"/>
    <s v="Low Engagement"/>
    <n v="650"/>
    <n v="1"/>
    <n v="189.63"/>
    <n v="0"/>
    <n v="0"/>
    <n v="0"/>
    <m/>
    <x v="0"/>
    <n v="0"/>
    <n v="0"/>
    <x v="2"/>
    <x v="1"/>
  </r>
  <r>
    <x v="5611"/>
    <x v="0"/>
    <s v="Needs Attention"/>
    <n v="382"/>
    <n v="2"/>
    <n v="326.08999999999997"/>
    <n v="0"/>
    <n v="0"/>
    <n v="0"/>
    <m/>
    <x v="0"/>
    <n v="0"/>
    <n v="0"/>
    <x v="2"/>
    <x v="2"/>
  </r>
  <r>
    <x v="5612"/>
    <x v="0"/>
    <s v="At Risk"/>
    <n v="204"/>
    <n v="3"/>
    <n v="394.93"/>
    <n v="0"/>
    <n v="0"/>
    <n v="0"/>
    <m/>
    <x v="0"/>
    <n v="0"/>
    <n v="0"/>
    <x v="2"/>
    <x v="2"/>
  </r>
  <r>
    <x v="5613"/>
    <x v="0"/>
    <s v="At Risk"/>
    <n v="438"/>
    <n v="2"/>
    <n v="500.5"/>
    <n v="0"/>
    <n v="0"/>
    <n v="0"/>
    <m/>
    <x v="0"/>
    <n v="0"/>
    <n v="0"/>
    <x v="2"/>
    <x v="2"/>
  </r>
  <r>
    <x v="5614"/>
    <x v="0"/>
    <s v="Needs Attention"/>
    <n v="360"/>
    <n v="2"/>
    <n v="412.06"/>
    <n v="0"/>
    <n v="0"/>
    <n v="0"/>
    <m/>
    <x v="0"/>
    <n v="0"/>
    <n v="0"/>
    <x v="2"/>
    <x v="2"/>
  </r>
  <r>
    <x v="5615"/>
    <x v="0"/>
    <s v="High Value At Risk"/>
    <n v="635"/>
    <n v="7"/>
    <n v="2282.2800000000002"/>
    <n v="0"/>
    <n v="0"/>
    <n v="0"/>
    <m/>
    <x v="0"/>
    <n v="0"/>
    <n v="0.28000000000000003"/>
    <x v="3"/>
    <x v="0"/>
  </r>
  <r>
    <x v="5616"/>
    <x v="0"/>
    <s v="High Value At Risk"/>
    <n v="565"/>
    <n v="1"/>
    <n v="10877.18"/>
    <n v="0"/>
    <n v="0"/>
    <n v="0"/>
    <m/>
    <x v="0"/>
    <n v="0"/>
    <n v="0"/>
    <x v="3"/>
    <x v="0"/>
  </r>
  <r>
    <x v="5617"/>
    <x v="0"/>
    <s v="Needs Attention"/>
    <n v="71"/>
    <n v="3"/>
    <n v="571.07000000000005"/>
    <n v="0"/>
    <n v="300.02"/>
    <n v="300.02"/>
    <m/>
    <x v="2"/>
    <n v="0"/>
    <n v="7.58"/>
    <x v="2"/>
    <x v="2"/>
  </r>
  <r>
    <x v="5618"/>
    <x v="0"/>
    <s v="Low Engagement"/>
    <n v="393"/>
    <n v="1"/>
    <n v="176.5"/>
    <n v="0"/>
    <n v="0"/>
    <n v="0"/>
    <m/>
    <x v="0"/>
    <n v="0"/>
    <n v="0"/>
    <x v="2"/>
    <x v="1"/>
  </r>
  <r>
    <x v="5619"/>
    <x v="0"/>
    <s v="Champions"/>
    <n v="8"/>
    <n v="14"/>
    <n v="10142.64"/>
    <n v="310.33"/>
    <n v="3088.48"/>
    <n v="2778.15"/>
    <n v="895.22"/>
    <x v="1"/>
    <n v="0"/>
    <n v="0.32"/>
    <x v="1"/>
    <x v="1"/>
  </r>
  <r>
    <x v="5620"/>
    <x v="0"/>
    <s v="Needs Attention"/>
    <n v="289"/>
    <n v="2"/>
    <n v="554.6"/>
    <n v="0"/>
    <n v="0"/>
    <n v="0"/>
    <m/>
    <x v="0"/>
    <n v="0"/>
    <n v="2.68"/>
    <x v="2"/>
    <x v="2"/>
  </r>
  <r>
    <x v="5621"/>
    <x v="0"/>
    <s v="At Risk"/>
    <n v="394"/>
    <n v="3"/>
    <n v="1168.1400000000001"/>
    <n v="0"/>
    <n v="0"/>
    <n v="0"/>
    <m/>
    <x v="0"/>
    <n v="0"/>
    <n v="0"/>
    <x v="2"/>
    <x v="2"/>
  </r>
  <r>
    <x v="5622"/>
    <x v="0"/>
    <s v="Potential Loyalists"/>
    <n v="10"/>
    <n v="3"/>
    <n v="774.06"/>
    <n v="0"/>
    <n v="170.16"/>
    <n v="170.16"/>
    <m/>
    <x v="2"/>
    <n v="0"/>
    <n v="0"/>
    <x v="2"/>
    <x v="1"/>
  </r>
  <r>
    <x v="5623"/>
    <x v="0"/>
    <s v="Potential Loyalists"/>
    <n v="24"/>
    <n v="3"/>
    <n v="306.45999999999998"/>
    <n v="0"/>
    <n v="306.45999999999998"/>
    <n v="306.45999999999998"/>
    <m/>
    <x v="2"/>
    <n v="0"/>
    <n v="3.18"/>
    <x v="2"/>
    <x v="1"/>
  </r>
  <r>
    <x v="5624"/>
    <x v="0"/>
    <s v="Needs Attention"/>
    <n v="409"/>
    <n v="2"/>
    <n v="1185.46"/>
    <n v="0"/>
    <n v="0"/>
    <n v="0"/>
    <m/>
    <x v="0"/>
    <n v="0"/>
    <n v="0"/>
    <x v="2"/>
    <x v="2"/>
  </r>
  <r>
    <x v="5625"/>
    <x v="0"/>
    <s v="Champions"/>
    <n v="22"/>
    <n v="28"/>
    <n v="6083.81"/>
    <n v="455.14"/>
    <n v="325.89999999999998"/>
    <n v="-129.24"/>
    <n v="-28.4"/>
    <x v="5"/>
    <n v="129.24"/>
    <n v="0.14000000000000001"/>
    <x v="5"/>
    <x v="0"/>
  </r>
  <r>
    <x v="5626"/>
    <x v="0"/>
    <s v="Loyal Customers"/>
    <n v="174"/>
    <n v="6"/>
    <n v="1632.67"/>
    <n v="234.6"/>
    <n v="0"/>
    <n v="-234.6"/>
    <n v="-100"/>
    <x v="3"/>
    <n v="234.6"/>
    <n v="6.69"/>
    <x v="4"/>
    <x v="0"/>
  </r>
  <r>
    <x v="5627"/>
    <x v="0"/>
    <s v="Needs Attention"/>
    <n v="391"/>
    <n v="2"/>
    <n v="186.6"/>
    <n v="0"/>
    <n v="0"/>
    <n v="0"/>
    <m/>
    <x v="0"/>
    <n v="0"/>
    <n v="0"/>
    <x v="2"/>
    <x v="2"/>
  </r>
  <r>
    <x v="5628"/>
    <x v="0"/>
    <s v="Loyal Customers"/>
    <n v="134"/>
    <n v="11"/>
    <n v="4481.83"/>
    <n v="406"/>
    <n v="0"/>
    <n v="-406"/>
    <n v="-100"/>
    <x v="3"/>
    <n v="406"/>
    <n v="1.2"/>
    <x v="4"/>
    <x v="0"/>
  </r>
  <r>
    <x v="5629"/>
    <x v="0"/>
    <s v="Champions"/>
    <n v="6"/>
    <n v="28"/>
    <n v="5846.63"/>
    <n v="0"/>
    <n v="980.68"/>
    <n v="980.68"/>
    <m/>
    <x v="2"/>
    <n v="0"/>
    <n v="0.51"/>
    <x v="2"/>
    <x v="1"/>
  </r>
  <r>
    <x v="5630"/>
    <x v="0"/>
    <s v="Needs Attention"/>
    <n v="76"/>
    <n v="3"/>
    <n v="1440.4"/>
    <n v="0"/>
    <n v="318"/>
    <n v="318"/>
    <m/>
    <x v="2"/>
    <n v="0"/>
    <n v="0"/>
    <x v="2"/>
    <x v="2"/>
  </r>
  <r>
    <x v="5631"/>
    <x v="0"/>
    <s v="Potential Loyalists"/>
    <n v="41"/>
    <n v="1"/>
    <n v="396.33"/>
    <n v="0"/>
    <n v="396.33"/>
    <n v="396.33"/>
    <m/>
    <x v="2"/>
    <n v="0"/>
    <n v="0"/>
    <x v="2"/>
    <x v="1"/>
  </r>
  <r>
    <x v="5632"/>
    <x v="0"/>
    <s v="Low Engagement"/>
    <n v="290"/>
    <n v="1"/>
    <n v="101.7"/>
    <n v="0"/>
    <n v="0"/>
    <n v="0"/>
    <m/>
    <x v="0"/>
    <n v="0"/>
    <n v="0"/>
    <x v="2"/>
    <x v="1"/>
  </r>
  <r>
    <x v="5633"/>
    <x v="0"/>
    <s v="Champions"/>
    <n v="27"/>
    <n v="11"/>
    <n v="4449.0200000000004"/>
    <n v="0"/>
    <n v="1030.92"/>
    <n v="1030.92"/>
    <m/>
    <x v="2"/>
    <n v="0"/>
    <n v="0.33"/>
    <x v="2"/>
    <x v="1"/>
  </r>
  <r>
    <x v="5634"/>
    <x v="0"/>
    <s v="Low Engagement"/>
    <n v="670"/>
    <n v="1"/>
    <n v="314.10000000000002"/>
    <n v="0"/>
    <n v="0"/>
    <n v="0"/>
    <m/>
    <x v="0"/>
    <n v="0"/>
    <n v="2.02"/>
    <x v="2"/>
    <x v="1"/>
  </r>
  <r>
    <x v="5635"/>
    <x v="0"/>
    <s v="High Value At Risk"/>
    <n v="258"/>
    <n v="6"/>
    <n v="1169.68"/>
    <n v="0"/>
    <n v="0"/>
    <n v="0"/>
    <m/>
    <x v="0"/>
    <n v="0"/>
    <n v="0"/>
    <x v="3"/>
    <x v="0"/>
  </r>
  <r>
    <x v="5636"/>
    <x v="0"/>
    <s v="Low Engagement"/>
    <n v="186"/>
    <n v="1"/>
    <n v="247.44"/>
    <n v="0"/>
    <n v="0"/>
    <n v="0"/>
    <m/>
    <x v="0"/>
    <n v="0"/>
    <n v="95.05"/>
    <x v="0"/>
    <x v="2"/>
  </r>
  <r>
    <x v="5637"/>
    <x v="0"/>
    <s v="Loyal Customers"/>
    <n v="115"/>
    <n v="12"/>
    <n v="3859.82"/>
    <n v="3355.58"/>
    <n v="0"/>
    <n v="-3355.58"/>
    <n v="-100"/>
    <x v="3"/>
    <n v="3355.58"/>
    <n v="0.34"/>
    <x v="4"/>
    <x v="0"/>
  </r>
  <r>
    <x v="5638"/>
    <x v="0"/>
    <s v="Needs Attention"/>
    <n v="374"/>
    <n v="2"/>
    <n v="1019.44"/>
    <n v="0"/>
    <n v="0"/>
    <n v="0"/>
    <m/>
    <x v="0"/>
    <n v="0"/>
    <n v="0"/>
    <x v="2"/>
    <x v="2"/>
  </r>
  <r>
    <x v="5639"/>
    <x v="0"/>
    <s v="Champions"/>
    <n v="24"/>
    <n v="20"/>
    <n v="5783.29"/>
    <n v="687.03"/>
    <n v="654"/>
    <n v="-33.03"/>
    <n v="-4.8099999999999996"/>
    <x v="4"/>
    <n v="33.03"/>
    <n v="3.52"/>
    <x v="2"/>
    <x v="1"/>
  </r>
  <r>
    <x v="5640"/>
    <x v="0"/>
    <s v="Low Engagement"/>
    <n v="381"/>
    <n v="1"/>
    <n v="151.49"/>
    <n v="0"/>
    <n v="0"/>
    <n v="0"/>
    <m/>
    <x v="0"/>
    <n v="0"/>
    <n v="0"/>
    <x v="2"/>
    <x v="1"/>
  </r>
  <r>
    <x v="5641"/>
    <x v="0"/>
    <s v="Champions"/>
    <n v="9"/>
    <n v="18"/>
    <n v="4078.79"/>
    <n v="742.96"/>
    <n v="962.07"/>
    <n v="219.11"/>
    <n v="29.49"/>
    <x v="1"/>
    <n v="0"/>
    <n v="0"/>
    <x v="1"/>
    <x v="1"/>
  </r>
  <r>
    <x v="5642"/>
    <x v="0"/>
    <s v="High Value At Risk"/>
    <n v="218"/>
    <n v="4"/>
    <n v="725.53"/>
    <n v="0"/>
    <n v="0"/>
    <n v="0"/>
    <m/>
    <x v="0"/>
    <n v="0"/>
    <n v="0"/>
    <x v="3"/>
    <x v="0"/>
  </r>
  <r>
    <x v="5643"/>
    <x v="0"/>
    <s v="Champions"/>
    <n v="46"/>
    <n v="5"/>
    <n v="4203.93"/>
    <n v="593.35"/>
    <n v="1406.97"/>
    <n v="813.62"/>
    <n v="137.12"/>
    <x v="1"/>
    <n v="0"/>
    <n v="0"/>
    <x v="1"/>
    <x v="1"/>
  </r>
  <r>
    <x v="5644"/>
    <x v="0"/>
    <s v="Potential Loyalists"/>
    <n v="19"/>
    <n v="2"/>
    <n v="1231.5"/>
    <n v="0"/>
    <n v="390"/>
    <n v="390"/>
    <m/>
    <x v="2"/>
    <n v="0"/>
    <n v="0"/>
    <x v="2"/>
    <x v="1"/>
  </r>
  <r>
    <x v="5645"/>
    <x v="0"/>
    <s v="Potential Loyalists"/>
    <n v="37"/>
    <n v="3"/>
    <n v="343.45"/>
    <n v="208.05"/>
    <n v="135.4"/>
    <n v="-72.650000000000006"/>
    <n v="-34.92"/>
    <x v="5"/>
    <n v="72.650000000000006"/>
    <n v="0"/>
    <x v="2"/>
    <x v="2"/>
  </r>
  <r>
    <x v="5646"/>
    <x v="0"/>
    <s v="Potential Loyalists"/>
    <n v="26"/>
    <n v="1"/>
    <n v="680.84"/>
    <n v="0"/>
    <n v="680.84"/>
    <n v="680.84"/>
    <m/>
    <x v="2"/>
    <n v="0"/>
    <n v="0"/>
    <x v="2"/>
    <x v="1"/>
  </r>
  <r>
    <x v="5647"/>
    <x v="0"/>
    <s v="Low Engagement"/>
    <n v="398"/>
    <n v="1"/>
    <n v="463.53"/>
    <n v="0"/>
    <n v="0"/>
    <n v="0"/>
    <m/>
    <x v="0"/>
    <n v="0"/>
    <n v="0"/>
    <x v="2"/>
    <x v="1"/>
  </r>
  <r>
    <x v="5648"/>
    <x v="0"/>
    <s v="Potential Loyalists"/>
    <n v="17"/>
    <n v="3"/>
    <n v="795.23"/>
    <n v="0"/>
    <n v="90.48"/>
    <n v="90.48"/>
    <m/>
    <x v="2"/>
    <n v="0"/>
    <n v="77.86"/>
    <x v="0"/>
    <x v="2"/>
  </r>
  <r>
    <x v="5649"/>
    <x v="0"/>
    <s v="High Value At Risk"/>
    <n v="331"/>
    <n v="4"/>
    <n v="1341.85"/>
    <n v="0"/>
    <n v="0"/>
    <n v="0"/>
    <m/>
    <x v="0"/>
    <n v="0"/>
    <n v="0"/>
    <x v="3"/>
    <x v="0"/>
  </r>
  <r>
    <x v="5650"/>
    <x v="0"/>
    <s v="Low Engagement"/>
    <n v="275"/>
    <n v="1"/>
    <n v="101.34"/>
    <n v="0"/>
    <n v="0"/>
    <n v="0"/>
    <m/>
    <x v="0"/>
    <n v="0"/>
    <n v="0"/>
    <x v="2"/>
    <x v="1"/>
  </r>
  <r>
    <x v="5651"/>
    <x v="0"/>
    <s v="High Value At Risk"/>
    <n v="291"/>
    <n v="16"/>
    <n v="13908.72"/>
    <n v="0"/>
    <n v="0"/>
    <n v="0"/>
    <m/>
    <x v="0"/>
    <n v="0"/>
    <n v="2.48"/>
    <x v="3"/>
    <x v="0"/>
  </r>
  <r>
    <x v="5652"/>
    <x v="0"/>
    <s v="Needs Attention"/>
    <n v="62"/>
    <n v="1"/>
    <n v="166.03"/>
    <n v="0"/>
    <n v="166.03"/>
    <n v="166.03"/>
    <m/>
    <x v="2"/>
    <n v="0"/>
    <n v="0"/>
    <x v="2"/>
    <x v="2"/>
  </r>
  <r>
    <x v="5653"/>
    <x v="0"/>
    <s v="Low Engagement"/>
    <n v="447"/>
    <n v="1"/>
    <n v="428.45"/>
    <n v="0"/>
    <n v="0"/>
    <n v="0"/>
    <m/>
    <x v="0"/>
    <n v="0"/>
    <n v="0"/>
    <x v="2"/>
    <x v="1"/>
  </r>
  <r>
    <x v="5654"/>
    <x v="0"/>
    <s v="Low Engagement"/>
    <n v="422"/>
    <n v="1"/>
    <n v="321.89999999999998"/>
    <n v="0"/>
    <n v="0"/>
    <n v="0"/>
    <m/>
    <x v="0"/>
    <n v="0"/>
    <n v="0"/>
    <x v="2"/>
    <x v="1"/>
  </r>
  <r>
    <x v="5655"/>
    <x v="0"/>
    <s v="Low Engagement"/>
    <n v="594"/>
    <n v="1"/>
    <n v="360.85"/>
    <n v="0"/>
    <n v="0"/>
    <n v="0"/>
    <m/>
    <x v="0"/>
    <n v="0"/>
    <n v="0"/>
    <x v="2"/>
    <x v="1"/>
  </r>
  <r>
    <x v="5656"/>
    <x v="0"/>
    <s v="Champions"/>
    <n v="3"/>
    <n v="18"/>
    <n v="14693.72"/>
    <n v="1181.44"/>
    <n v="3216.78"/>
    <n v="2035.34"/>
    <n v="172.28"/>
    <x v="1"/>
    <n v="0"/>
    <n v="0.04"/>
    <x v="1"/>
    <x v="1"/>
  </r>
  <r>
    <x v="5657"/>
    <x v="0"/>
    <s v="Loyal Customers"/>
    <n v="94"/>
    <n v="8"/>
    <n v="4452.71"/>
    <n v="989"/>
    <n v="0"/>
    <n v="-989"/>
    <n v="-100"/>
    <x v="3"/>
    <n v="989"/>
    <n v="0.52"/>
    <x v="4"/>
    <x v="0"/>
  </r>
  <r>
    <x v="5658"/>
    <x v="0"/>
    <s v="Loyal Customers"/>
    <n v="82"/>
    <n v="13"/>
    <n v="6391.52"/>
    <n v="625.1"/>
    <n v="615"/>
    <n v="-10.1"/>
    <n v="-1.62"/>
    <x v="4"/>
    <n v="10.1"/>
    <n v="1.08"/>
    <x v="2"/>
    <x v="1"/>
  </r>
  <r>
    <x v="5659"/>
    <x v="0"/>
    <s v="High Value At Risk"/>
    <n v="313"/>
    <n v="5"/>
    <n v="2303.09"/>
    <n v="0"/>
    <n v="0"/>
    <n v="0"/>
    <m/>
    <x v="0"/>
    <n v="0"/>
    <n v="0"/>
    <x v="3"/>
    <x v="0"/>
  </r>
  <r>
    <x v="5660"/>
    <x v="0"/>
    <s v="Champions"/>
    <n v="12"/>
    <n v="6"/>
    <n v="1638.16"/>
    <n v="0"/>
    <n v="849.06"/>
    <n v="849.06"/>
    <m/>
    <x v="2"/>
    <n v="0"/>
    <n v="0"/>
    <x v="2"/>
    <x v="1"/>
  </r>
  <r>
    <x v="5661"/>
    <x v="0"/>
    <s v="Champions"/>
    <n v="8"/>
    <n v="11"/>
    <n v="4627.92"/>
    <n v="529.64"/>
    <n v="676.2"/>
    <n v="146.56"/>
    <n v="27.67"/>
    <x v="1"/>
    <n v="0"/>
    <n v="0.24"/>
    <x v="1"/>
    <x v="1"/>
  </r>
  <r>
    <x v="5662"/>
    <x v="0"/>
    <s v="Low Engagement"/>
    <n v="397"/>
    <n v="1"/>
    <n v="527.94000000000005"/>
    <n v="0"/>
    <n v="0"/>
    <n v="0"/>
    <m/>
    <x v="0"/>
    <n v="0"/>
    <n v="0"/>
    <x v="2"/>
    <x v="1"/>
  </r>
  <r>
    <x v="5663"/>
    <x v="0"/>
    <s v="Needs Attention"/>
    <n v="128"/>
    <n v="1"/>
    <n v="168.31"/>
    <n v="168.31"/>
    <n v="0"/>
    <n v="-168.31"/>
    <n v="-100"/>
    <x v="3"/>
    <n v="168.31"/>
    <n v="0"/>
    <x v="2"/>
    <x v="2"/>
  </r>
  <r>
    <x v="5664"/>
    <x v="0"/>
    <s v="Low Engagement"/>
    <n v="551"/>
    <n v="1"/>
    <n v="451.56"/>
    <n v="0"/>
    <n v="0"/>
    <n v="0"/>
    <m/>
    <x v="0"/>
    <n v="0"/>
    <n v="0"/>
    <x v="2"/>
    <x v="1"/>
  </r>
  <r>
    <x v="5665"/>
    <x v="0"/>
    <s v="Loyal Customers"/>
    <n v="12"/>
    <n v="5"/>
    <n v="622.01"/>
    <n v="110.23"/>
    <n v="112.17"/>
    <n v="1.94"/>
    <n v="1.76"/>
    <x v="4"/>
    <n v="0"/>
    <n v="0"/>
    <x v="2"/>
    <x v="1"/>
  </r>
  <r>
    <x v="5666"/>
    <x v="0"/>
    <s v="Champions"/>
    <n v="1"/>
    <n v="145"/>
    <n v="580987.04"/>
    <n v="43321.120000000003"/>
    <n v="124206.55"/>
    <n v="80885.429999999993"/>
    <n v="186.71"/>
    <x v="1"/>
    <n v="0"/>
    <n v="0.44"/>
    <x v="1"/>
    <x v="1"/>
  </r>
  <r>
    <x v="5667"/>
    <x v="0"/>
    <s v="Low Engagement"/>
    <n v="550"/>
    <n v="1"/>
    <n v="105.8"/>
    <n v="0"/>
    <n v="0"/>
    <n v="0"/>
    <m/>
    <x v="0"/>
    <n v="0"/>
    <n v="0"/>
    <x v="2"/>
    <x v="1"/>
  </r>
  <r>
    <x v="5668"/>
    <x v="0"/>
    <s v="Potential Loyalists"/>
    <n v="38"/>
    <n v="1"/>
    <n v="754.64"/>
    <n v="0"/>
    <n v="754.64"/>
    <n v="754.64"/>
    <m/>
    <x v="2"/>
    <n v="0"/>
    <n v="0"/>
    <x v="2"/>
    <x v="1"/>
  </r>
  <r>
    <x v="5669"/>
    <x v="0"/>
    <s v="Potential Loyalists"/>
    <n v="38"/>
    <n v="1"/>
    <n v="113.48"/>
    <n v="0"/>
    <n v="113.48"/>
    <n v="113.48"/>
    <m/>
    <x v="2"/>
    <n v="0"/>
    <n v="0"/>
    <x v="2"/>
    <x v="1"/>
  </r>
  <r>
    <x v="5670"/>
    <x v="0"/>
    <s v="High Value At Risk"/>
    <n v="330"/>
    <n v="6"/>
    <n v="1441.06"/>
    <n v="0"/>
    <n v="0"/>
    <n v="0"/>
    <m/>
    <x v="0"/>
    <n v="0"/>
    <n v="0"/>
    <x v="3"/>
    <x v="0"/>
  </r>
  <r>
    <x v="5671"/>
    <x v="0"/>
    <s v="Low Engagement"/>
    <n v="443"/>
    <n v="1"/>
    <n v="165.88"/>
    <n v="0"/>
    <n v="0"/>
    <n v="0"/>
    <m/>
    <x v="0"/>
    <n v="0"/>
    <n v="0"/>
    <x v="2"/>
    <x v="1"/>
  </r>
  <r>
    <x v="5672"/>
    <x v="0"/>
    <s v="At Risk"/>
    <n v="255"/>
    <n v="3"/>
    <n v="848.81"/>
    <n v="0"/>
    <n v="0"/>
    <n v="0"/>
    <m/>
    <x v="0"/>
    <n v="0"/>
    <n v="0.75"/>
    <x v="2"/>
    <x v="2"/>
  </r>
  <r>
    <x v="5673"/>
    <x v="0"/>
    <s v="Champions"/>
    <n v="2"/>
    <n v="38"/>
    <n v="9555.7099999999991"/>
    <n v="1937.86"/>
    <n v="3178.05"/>
    <n v="1240.19"/>
    <n v="64"/>
    <x v="1"/>
    <n v="0"/>
    <n v="1.46"/>
    <x v="1"/>
    <x v="1"/>
  </r>
  <r>
    <x v="5674"/>
    <x v="0"/>
    <s v="Potential Loyalists"/>
    <n v="20"/>
    <n v="2"/>
    <n v="392.28"/>
    <n v="0"/>
    <n v="198.8"/>
    <n v="198.8"/>
    <m/>
    <x v="2"/>
    <n v="0"/>
    <n v="7.71"/>
    <x v="2"/>
    <x v="1"/>
  </r>
  <r>
    <x v="5675"/>
    <x v="0"/>
    <s v="Low Engagement"/>
    <n v="590"/>
    <n v="1"/>
    <n v="405.85"/>
    <n v="0"/>
    <n v="0"/>
    <n v="0"/>
    <m/>
    <x v="0"/>
    <n v="0"/>
    <n v="1.71"/>
    <x v="2"/>
    <x v="1"/>
  </r>
  <r>
    <x v="5676"/>
    <x v="0"/>
    <s v="Potential Loyalists"/>
    <n v="13"/>
    <n v="4"/>
    <n v="773.36"/>
    <n v="196.64"/>
    <n v="156.05000000000001"/>
    <n v="-40.590000000000003"/>
    <n v="-20.64"/>
    <x v="5"/>
    <n v="40.590000000000003"/>
    <n v="0"/>
    <x v="2"/>
    <x v="2"/>
  </r>
  <r>
    <x v="5677"/>
    <x v="0"/>
    <s v="Low Engagement"/>
    <n v="369"/>
    <n v="1"/>
    <n v="76.319999999999993"/>
    <n v="0"/>
    <n v="0"/>
    <n v="0"/>
    <m/>
    <x v="0"/>
    <n v="0"/>
    <n v="0"/>
    <x v="2"/>
    <x v="1"/>
  </r>
  <r>
    <x v="5678"/>
    <x v="0"/>
    <s v="Low Engagement"/>
    <n v="291"/>
    <n v="1"/>
    <n v="220.1"/>
    <n v="0"/>
    <n v="0"/>
    <n v="0"/>
    <m/>
    <x v="0"/>
    <n v="0"/>
    <n v="0"/>
    <x v="2"/>
    <x v="1"/>
  </r>
  <r>
    <x v="5679"/>
    <x v="0"/>
    <s v="Low Engagement"/>
    <n v="698"/>
    <n v="1"/>
    <n v="9.6999999999999993"/>
    <n v="0"/>
    <n v="0"/>
    <n v="0"/>
    <m/>
    <x v="0"/>
    <n v="0"/>
    <n v="0"/>
    <x v="2"/>
    <x v="1"/>
  </r>
  <r>
    <x v="5680"/>
    <x v="0"/>
    <s v="Loyal Customers"/>
    <n v="68"/>
    <n v="13"/>
    <n v="2130.89"/>
    <n v="0"/>
    <n v="163.56"/>
    <n v="163.56"/>
    <m/>
    <x v="2"/>
    <n v="0"/>
    <n v="0"/>
    <x v="2"/>
    <x v="1"/>
  </r>
  <r>
    <x v="5681"/>
    <x v="0"/>
    <s v="Potential Loyalists"/>
    <n v="26"/>
    <n v="1"/>
    <n v="314.39999999999998"/>
    <n v="0"/>
    <n v="314.39999999999998"/>
    <n v="314.39999999999998"/>
    <m/>
    <x v="2"/>
    <n v="0"/>
    <n v="0"/>
    <x v="2"/>
    <x v="1"/>
  </r>
  <r>
    <x v="5682"/>
    <x v="0"/>
    <s v="Champions"/>
    <n v="11"/>
    <n v="29"/>
    <n v="6218.62"/>
    <n v="719.6"/>
    <n v="1402.14"/>
    <n v="682.54"/>
    <n v="94.85"/>
    <x v="1"/>
    <n v="0"/>
    <n v="1.02"/>
    <x v="1"/>
    <x v="1"/>
  </r>
  <r>
    <x v="5683"/>
    <x v="0"/>
    <s v="Low Engagement"/>
    <n v="368"/>
    <n v="1"/>
    <n v="180.7"/>
    <n v="0"/>
    <n v="0"/>
    <n v="0"/>
    <m/>
    <x v="0"/>
    <n v="0"/>
    <n v="0"/>
    <x v="2"/>
    <x v="1"/>
  </r>
  <r>
    <x v="5684"/>
    <x v="0"/>
    <s v="Low Engagement"/>
    <n v="215"/>
    <n v="1"/>
    <n v="111.15"/>
    <n v="0"/>
    <n v="0"/>
    <n v="0"/>
    <m/>
    <x v="0"/>
    <n v="0"/>
    <n v="0"/>
    <x v="2"/>
    <x v="1"/>
  </r>
  <r>
    <x v="5685"/>
    <x v="0"/>
    <s v="Needs Attention"/>
    <n v="150"/>
    <n v="2"/>
    <n v="653.29999999999995"/>
    <n v="653.29999999999995"/>
    <n v="0"/>
    <n v="-653.29999999999995"/>
    <n v="-100"/>
    <x v="3"/>
    <n v="653.29999999999995"/>
    <n v="0"/>
    <x v="2"/>
    <x v="2"/>
  </r>
  <r>
    <x v="5686"/>
    <x v="0"/>
    <s v="Champions"/>
    <n v="9"/>
    <n v="6"/>
    <n v="1791.84"/>
    <n v="119.19"/>
    <n v="1672.65"/>
    <n v="1553.46"/>
    <n v="1303.3499999999999"/>
    <x v="1"/>
    <n v="0"/>
    <n v="0"/>
    <x v="1"/>
    <x v="1"/>
  </r>
  <r>
    <x v="5687"/>
    <x v="0"/>
    <s v="Potential Loyalists"/>
    <n v="25"/>
    <n v="3"/>
    <n v="666.64"/>
    <n v="0"/>
    <n v="574.44000000000005"/>
    <n v="574.44000000000005"/>
    <m/>
    <x v="2"/>
    <n v="0"/>
    <n v="0"/>
    <x v="2"/>
    <x v="1"/>
  </r>
  <r>
    <x v="5688"/>
    <x v="0"/>
    <s v="Low Engagement"/>
    <n v="473"/>
    <n v="1"/>
    <n v="102.65"/>
    <n v="0"/>
    <n v="0"/>
    <n v="0"/>
    <m/>
    <x v="0"/>
    <n v="0"/>
    <n v="0"/>
    <x v="2"/>
    <x v="1"/>
  </r>
  <r>
    <x v="5689"/>
    <x v="0"/>
    <s v="Potential Loyalists"/>
    <n v="30"/>
    <n v="4"/>
    <n v="1131.75"/>
    <n v="0"/>
    <n v="197.85"/>
    <n v="197.85"/>
    <m/>
    <x v="2"/>
    <n v="0"/>
    <n v="0.15"/>
    <x v="2"/>
    <x v="1"/>
  </r>
  <r>
    <x v="5690"/>
    <x v="0"/>
    <s v="Needs Attention"/>
    <n v="61"/>
    <n v="1"/>
    <n v="198.58"/>
    <n v="0"/>
    <n v="198.58"/>
    <n v="198.58"/>
    <m/>
    <x v="2"/>
    <n v="0"/>
    <n v="0"/>
    <x v="2"/>
    <x v="2"/>
  </r>
  <r>
    <x v="5691"/>
    <x v="0"/>
    <s v="Potential Loyalists"/>
    <n v="20"/>
    <n v="4"/>
    <n v="556.13"/>
    <n v="139.6"/>
    <n v="207.48"/>
    <n v="67.88"/>
    <n v="48.62"/>
    <x v="1"/>
    <n v="0"/>
    <n v="0"/>
    <x v="1"/>
    <x v="1"/>
  </r>
  <r>
    <x v="5692"/>
    <x v="0"/>
    <s v="Low Engagement"/>
    <n v="538"/>
    <n v="1"/>
    <n v="399.29"/>
    <n v="0"/>
    <n v="0"/>
    <n v="0"/>
    <m/>
    <x v="0"/>
    <n v="0"/>
    <n v="0"/>
    <x v="2"/>
    <x v="1"/>
  </r>
  <r>
    <x v="5693"/>
    <x v="0"/>
    <s v="Low Engagement"/>
    <n v="244"/>
    <n v="1"/>
    <n v="112.55"/>
    <n v="0"/>
    <n v="0"/>
    <n v="0"/>
    <m/>
    <x v="0"/>
    <n v="0"/>
    <n v="0"/>
    <x v="2"/>
    <x v="1"/>
  </r>
  <r>
    <x v="5694"/>
    <x v="0"/>
    <s v="Potential Loyalists"/>
    <n v="16"/>
    <n v="3"/>
    <n v="1059.3900000000001"/>
    <n v="0"/>
    <n v="1059.3900000000001"/>
    <n v="1059.3900000000001"/>
    <m/>
    <x v="2"/>
    <n v="0"/>
    <n v="1.29"/>
    <x v="2"/>
    <x v="1"/>
  </r>
  <r>
    <x v="5695"/>
    <x v="0"/>
    <s v="Low Engagement"/>
    <n v="632"/>
    <n v="1"/>
    <n v="222.96"/>
    <n v="0"/>
    <n v="0"/>
    <n v="0"/>
    <m/>
    <x v="0"/>
    <n v="0"/>
    <n v="0"/>
    <x v="2"/>
    <x v="1"/>
  </r>
  <r>
    <x v="5696"/>
    <x v="0"/>
    <s v="Low Engagement"/>
    <n v="505"/>
    <n v="1"/>
    <n v="220.13"/>
    <n v="0"/>
    <n v="0"/>
    <n v="0"/>
    <m/>
    <x v="0"/>
    <n v="0"/>
    <n v="0"/>
    <x v="2"/>
    <x v="1"/>
  </r>
  <r>
    <x v="5697"/>
    <x v="0"/>
    <s v="Low Engagement"/>
    <n v="213"/>
    <n v="1"/>
    <n v="931.5"/>
    <n v="0"/>
    <n v="0"/>
    <n v="0"/>
    <m/>
    <x v="0"/>
    <n v="0"/>
    <n v="0"/>
    <x v="2"/>
    <x v="1"/>
  </r>
  <r>
    <x v="5698"/>
    <x v="0"/>
    <s v="At Risk"/>
    <n v="599"/>
    <n v="2"/>
    <n v="445"/>
    <n v="0"/>
    <n v="0"/>
    <n v="0"/>
    <m/>
    <x v="0"/>
    <n v="0"/>
    <n v="0"/>
    <x v="2"/>
    <x v="2"/>
  </r>
  <r>
    <x v="5699"/>
    <x v="0"/>
    <s v="Champions"/>
    <n v="30"/>
    <n v="10"/>
    <n v="1249.6199999999999"/>
    <n v="0"/>
    <n v="572.09"/>
    <n v="572.09"/>
    <m/>
    <x v="2"/>
    <n v="0"/>
    <n v="1.63"/>
    <x v="2"/>
    <x v="1"/>
  </r>
  <r>
    <x v="5700"/>
    <x v="0"/>
    <s v="Loyal Customers"/>
    <n v="64"/>
    <n v="5"/>
    <n v="1631.36"/>
    <n v="0"/>
    <n v="183.48"/>
    <n v="183.48"/>
    <m/>
    <x v="2"/>
    <n v="0"/>
    <n v="6.11"/>
    <x v="2"/>
    <x v="1"/>
  </r>
  <r>
    <x v="5701"/>
    <x v="0"/>
    <s v="At Risk"/>
    <n v="552"/>
    <n v="2"/>
    <n v="145.99"/>
    <n v="0"/>
    <n v="0"/>
    <n v="0"/>
    <m/>
    <x v="0"/>
    <n v="0"/>
    <n v="0"/>
    <x v="2"/>
    <x v="2"/>
  </r>
  <r>
    <x v="5702"/>
    <x v="0"/>
    <s v="Low Engagement"/>
    <n v="296"/>
    <n v="1"/>
    <n v="152.65"/>
    <n v="0"/>
    <n v="0"/>
    <n v="0"/>
    <m/>
    <x v="0"/>
    <n v="0"/>
    <n v="0"/>
    <x v="2"/>
    <x v="1"/>
  </r>
  <r>
    <x v="5703"/>
    <x v="0"/>
    <s v="Champions"/>
    <n v="18"/>
    <n v="6"/>
    <n v="8438.34"/>
    <n v="0"/>
    <n v="8438.34"/>
    <n v="8438.34"/>
    <m/>
    <x v="2"/>
    <n v="0"/>
    <n v="0"/>
    <x v="2"/>
    <x v="1"/>
  </r>
  <r>
    <x v="5704"/>
    <x v="40"/>
    <s v="Low Engagement"/>
    <n v="474"/>
    <n v="1"/>
    <n v="536.41"/>
    <n v="0"/>
    <n v="0"/>
    <n v="0"/>
    <m/>
    <x v="0"/>
    <n v="0"/>
    <n v="0"/>
    <x v="2"/>
    <x v="1"/>
  </r>
  <r>
    <x v="5705"/>
    <x v="0"/>
    <s v="Needs Attention"/>
    <n v="402"/>
    <n v="2"/>
    <n v="882.47"/>
    <n v="0"/>
    <n v="0"/>
    <n v="0"/>
    <m/>
    <x v="0"/>
    <n v="0"/>
    <n v="4.97"/>
    <x v="2"/>
    <x v="2"/>
  </r>
  <r>
    <x v="5706"/>
    <x v="0"/>
    <s v="Needs Attention"/>
    <n v="158"/>
    <n v="2"/>
    <n v="1019.52"/>
    <n v="737.04"/>
    <n v="0"/>
    <n v="-737.04"/>
    <n v="-100"/>
    <x v="3"/>
    <n v="737.04"/>
    <n v="0.45"/>
    <x v="2"/>
    <x v="2"/>
  </r>
  <r>
    <x v="5707"/>
    <x v="0"/>
    <s v="Needs Attention"/>
    <n v="117"/>
    <n v="2"/>
    <n v="1000.16"/>
    <n v="1000.16"/>
    <n v="0"/>
    <n v="-1000.16"/>
    <n v="-100"/>
    <x v="3"/>
    <n v="1000.16"/>
    <n v="0"/>
    <x v="2"/>
    <x v="2"/>
  </r>
  <r>
    <x v="5708"/>
    <x v="0"/>
    <s v="Champions"/>
    <n v="8"/>
    <n v="19"/>
    <n v="4892.95"/>
    <n v="559.9"/>
    <n v="723.2"/>
    <n v="163.30000000000001"/>
    <n v="29.17"/>
    <x v="1"/>
    <n v="0"/>
    <n v="0"/>
    <x v="1"/>
    <x v="1"/>
  </r>
  <r>
    <x v="5709"/>
    <x v="0"/>
    <s v="Champions"/>
    <n v="13"/>
    <n v="11"/>
    <n v="5609.74"/>
    <n v="0"/>
    <n v="1837.77"/>
    <n v="1837.77"/>
    <m/>
    <x v="2"/>
    <n v="0"/>
    <n v="0.32"/>
    <x v="2"/>
    <x v="1"/>
  </r>
  <r>
    <x v="5710"/>
    <x v="0"/>
    <s v="Needs Attention"/>
    <n v="141"/>
    <n v="2"/>
    <n v="160.35"/>
    <n v="83.7"/>
    <n v="0"/>
    <n v="-83.7"/>
    <n v="-100"/>
    <x v="3"/>
    <n v="83.7"/>
    <n v="0"/>
    <x v="2"/>
    <x v="2"/>
  </r>
  <r>
    <x v="5711"/>
    <x v="0"/>
    <s v="Potential Loyalists"/>
    <n v="46"/>
    <n v="2"/>
    <n v="179.34"/>
    <n v="98.88"/>
    <n v="80.459999999999994"/>
    <n v="-18.420000000000002"/>
    <n v="-18.63"/>
    <x v="4"/>
    <n v="18.420000000000002"/>
    <n v="0"/>
    <x v="2"/>
    <x v="1"/>
  </r>
  <r>
    <x v="5712"/>
    <x v="0"/>
    <s v="Low Engagement"/>
    <n v="647"/>
    <n v="1"/>
    <n v="112.85"/>
    <n v="0"/>
    <n v="0"/>
    <n v="0"/>
    <m/>
    <x v="0"/>
    <n v="0"/>
    <n v="0"/>
    <x v="2"/>
    <x v="1"/>
  </r>
  <r>
    <x v="5713"/>
    <x v="0"/>
    <s v="Champions"/>
    <n v="51"/>
    <n v="7"/>
    <n v="1553.96"/>
    <n v="0"/>
    <n v="62.4"/>
    <n v="62.4"/>
    <m/>
    <x v="2"/>
    <n v="0"/>
    <n v="0"/>
    <x v="2"/>
    <x v="1"/>
  </r>
  <r>
    <x v="5714"/>
    <x v="0"/>
    <s v="Potential Loyalists"/>
    <n v="33"/>
    <n v="3"/>
    <n v="566.58000000000004"/>
    <n v="185.7"/>
    <n v="153.30000000000001"/>
    <n v="-32.4"/>
    <n v="-17.45"/>
    <x v="4"/>
    <n v="32.4"/>
    <n v="0"/>
    <x v="2"/>
    <x v="1"/>
  </r>
  <r>
    <x v="5715"/>
    <x v="0"/>
    <s v="Loyal Customers"/>
    <n v="135"/>
    <n v="6"/>
    <n v="1879.44"/>
    <n v="340.8"/>
    <n v="0"/>
    <n v="-340.8"/>
    <n v="-100"/>
    <x v="3"/>
    <n v="340.8"/>
    <n v="1.36"/>
    <x v="4"/>
    <x v="0"/>
  </r>
  <r>
    <x v="5716"/>
    <x v="0"/>
    <s v="Low Engagement"/>
    <n v="647"/>
    <n v="1"/>
    <n v="426.69"/>
    <n v="0"/>
    <n v="0"/>
    <n v="0"/>
    <m/>
    <x v="0"/>
    <n v="0"/>
    <n v="0"/>
    <x v="2"/>
    <x v="1"/>
  </r>
  <r>
    <x v="5717"/>
    <x v="0"/>
    <s v="Low Engagement"/>
    <n v="660"/>
    <n v="1"/>
    <n v="246.22"/>
    <n v="0"/>
    <n v="0"/>
    <n v="0"/>
    <m/>
    <x v="0"/>
    <n v="0"/>
    <n v="0"/>
    <x v="2"/>
    <x v="1"/>
  </r>
  <r>
    <x v="5718"/>
    <x v="0"/>
    <s v="Loyal Customers"/>
    <n v="4"/>
    <n v="5"/>
    <n v="932.6"/>
    <n v="0"/>
    <n v="399.19"/>
    <n v="399.19"/>
    <m/>
    <x v="2"/>
    <n v="0"/>
    <n v="0"/>
    <x v="2"/>
    <x v="1"/>
  </r>
  <r>
    <x v="5719"/>
    <x v="0"/>
    <s v="Needs Attention"/>
    <n v="76"/>
    <n v="3"/>
    <n v="371.62"/>
    <n v="152.63"/>
    <n v="105.06"/>
    <n v="-47.57"/>
    <n v="-31.17"/>
    <x v="5"/>
    <n v="47.57"/>
    <n v="6.4"/>
    <x v="2"/>
    <x v="2"/>
  </r>
  <r>
    <x v="5720"/>
    <x v="0"/>
    <s v="Potential Loyalists"/>
    <n v="13"/>
    <n v="2"/>
    <n v="675.64"/>
    <n v="0"/>
    <n v="488.76"/>
    <n v="488.76"/>
    <m/>
    <x v="2"/>
    <n v="0"/>
    <n v="0"/>
    <x v="2"/>
    <x v="1"/>
  </r>
  <r>
    <x v="5721"/>
    <x v="0"/>
    <s v="Low Engagement"/>
    <n v="572"/>
    <n v="1"/>
    <n v="213.9"/>
    <n v="0"/>
    <n v="0"/>
    <n v="0"/>
    <m/>
    <x v="0"/>
    <n v="0"/>
    <n v="0"/>
    <x v="2"/>
    <x v="1"/>
  </r>
  <r>
    <x v="5722"/>
    <x v="0"/>
    <s v="Potential Loyalists"/>
    <n v="10"/>
    <n v="2"/>
    <n v="453.4"/>
    <n v="0"/>
    <n v="453.4"/>
    <n v="453.4"/>
    <m/>
    <x v="2"/>
    <n v="0"/>
    <n v="0.36"/>
    <x v="2"/>
    <x v="1"/>
  </r>
  <r>
    <x v="5723"/>
    <x v="0"/>
    <s v="Low Engagement"/>
    <n v="302"/>
    <n v="1"/>
    <n v="530.15"/>
    <n v="0"/>
    <n v="0"/>
    <n v="0"/>
    <m/>
    <x v="0"/>
    <n v="0"/>
    <n v="0"/>
    <x v="2"/>
    <x v="1"/>
  </r>
  <r>
    <x v="5724"/>
    <x v="0"/>
    <s v="Potential Loyalists"/>
    <n v="58"/>
    <n v="3"/>
    <n v="1003.88"/>
    <n v="0"/>
    <n v="319.51"/>
    <n v="319.51"/>
    <m/>
    <x v="2"/>
    <n v="0"/>
    <n v="0"/>
    <x v="2"/>
    <x v="1"/>
  </r>
  <r>
    <x v="5725"/>
    <x v="0"/>
    <s v="Champions"/>
    <n v="16"/>
    <n v="6"/>
    <n v="1803.1"/>
    <n v="224.94"/>
    <n v="847.43"/>
    <n v="622.49"/>
    <n v="276.74"/>
    <x v="1"/>
    <n v="0"/>
    <n v="0.33"/>
    <x v="1"/>
    <x v="1"/>
  </r>
  <r>
    <x v="5726"/>
    <x v="0"/>
    <s v="Low Engagement"/>
    <n v="733"/>
    <n v="1"/>
    <n v="371.51"/>
    <n v="0"/>
    <n v="0"/>
    <n v="0"/>
    <m/>
    <x v="0"/>
    <n v="0"/>
    <n v="0"/>
    <x v="2"/>
    <x v="1"/>
  </r>
  <r>
    <x v="5727"/>
    <x v="0"/>
    <s v="Low Engagement"/>
    <n v="585"/>
    <n v="1"/>
    <n v="728.84"/>
    <n v="0"/>
    <n v="0"/>
    <n v="0"/>
    <m/>
    <x v="0"/>
    <n v="0"/>
    <n v="12.28"/>
    <x v="0"/>
    <x v="2"/>
  </r>
  <r>
    <x v="5728"/>
    <x v="0"/>
    <s v="Potential Loyalists"/>
    <n v="38"/>
    <n v="1"/>
    <n v="399.65"/>
    <n v="0"/>
    <n v="399.65"/>
    <n v="399.65"/>
    <m/>
    <x v="2"/>
    <n v="0"/>
    <n v="1.24"/>
    <x v="2"/>
    <x v="1"/>
  </r>
  <r>
    <x v="5729"/>
    <x v="0"/>
    <s v="Low Engagement"/>
    <n v="178"/>
    <n v="1"/>
    <n v="302.45999999999998"/>
    <n v="302.45999999999998"/>
    <n v="0"/>
    <n v="-302.45999999999998"/>
    <n v="-100"/>
    <x v="3"/>
    <n v="302.45999999999998"/>
    <n v="0"/>
    <x v="2"/>
    <x v="1"/>
  </r>
  <r>
    <x v="5730"/>
    <x v="0"/>
    <s v="Low Engagement"/>
    <n v="624"/>
    <n v="1"/>
    <n v="175.5"/>
    <n v="0"/>
    <n v="0"/>
    <n v="0"/>
    <m/>
    <x v="0"/>
    <n v="0"/>
    <n v="0"/>
    <x v="2"/>
    <x v="1"/>
  </r>
  <r>
    <x v="5731"/>
    <x v="0"/>
    <s v="Potential Loyalists"/>
    <n v="24"/>
    <n v="3"/>
    <n v="1384.86"/>
    <n v="498.48"/>
    <n v="886.38"/>
    <n v="387.9"/>
    <n v="77.819999999999993"/>
    <x v="1"/>
    <n v="0"/>
    <n v="1.69"/>
    <x v="1"/>
    <x v="1"/>
  </r>
  <r>
    <x v="5732"/>
    <x v="0"/>
    <s v="Loyal Customers"/>
    <n v="177"/>
    <n v="16"/>
    <n v="3435.5"/>
    <n v="115.15"/>
    <n v="0"/>
    <n v="-115.15"/>
    <n v="-100"/>
    <x v="3"/>
    <n v="115.15"/>
    <n v="2.42"/>
    <x v="4"/>
    <x v="0"/>
  </r>
  <r>
    <x v="5733"/>
    <x v="0"/>
    <s v="Needs Attention"/>
    <n v="61"/>
    <n v="1"/>
    <n v="202.65"/>
    <n v="0"/>
    <n v="202.65"/>
    <n v="202.65"/>
    <m/>
    <x v="2"/>
    <n v="0"/>
    <n v="0"/>
    <x v="2"/>
    <x v="2"/>
  </r>
  <r>
    <x v="5734"/>
    <x v="0"/>
    <s v="Champions"/>
    <n v="34"/>
    <n v="9"/>
    <n v="2878"/>
    <n v="351.3"/>
    <n v="324.8"/>
    <n v="-26.5"/>
    <n v="-7.54"/>
    <x v="4"/>
    <n v="26.5"/>
    <n v="0"/>
    <x v="2"/>
    <x v="1"/>
  </r>
  <r>
    <x v="5735"/>
    <x v="0"/>
    <s v="Champions"/>
    <n v="59"/>
    <n v="9"/>
    <n v="2437.31"/>
    <n v="529.72"/>
    <n v="237"/>
    <n v="-292.72000000000003"/>
    <n v="-55.26"/>
    <x v="5"/>
    <n v="292.72000000000003"/>
    <n v="0.94"/>
    <x v="5"/>
    <x v="0"/>
  </r>
  <r>
    <x v="5736"/>
    <x v="0"/>
    <s v="Champions"/>
    <n v="15"/>
    <n v="52"/>
    <n v="17467.240000000002"/>
    <n v="1915.12"/>
    <n v="1926.4"/>
    <n v="11.28"/>
    <n v="0.59"/>
    <x v="4"/>
    <n v="0"/>
    <n v="1.02"/>
    <x v="2"/>
    <x v="1"/>
  </r>
  <r>
    <x v="5737"/>
    <x v="0"/>
    <s v="Loyal Customers"/>
    <n v="87"/>
    <n v="5"/>
    <n v="2696.36"/>
    <n v="0"/>
    <n v="378"/>
    <n v="378"/>
    <m/>
    <x v="2"/>
    <n v="0"/>
    <n v="0"/>
    <x v="2"/>
    <x v="1"/>
  </r>
  <r>
    <x v="5738"/>
    <x v="0"/>
    <s v="Potential Loyalists"/>
    <n v="8"/>
    <n v="2"/>
    <n v="162.5"/>
    <n v="0"/>
    <n v="104"/>
    <n v="104"/>
    <m/>
    <x v="2"/>
    <n v="0"/>
    <n v="0"/>
    <x v="2"/>
    <x v="1"/>
  </r>
  <r>
    <x v="5739"/>
    <x v="0"/>
    <s v="Low Engagement"/>
    <n v="676"/>
    <n v="1"/>
    <n v="176.1"/>
    <n v="0"/>
    <n v="0"/>
    <n v="0"/>
    <m/>
    <x v="0"/>
    <n v="0"/>
    <n v="0"/>
    <x v="2"/>
    <x v="1"/>
  </r>
  <r>
    <x v="5740"/>
    <x v="0"/>
    <s v="Low Engagement"/>
    <n v="359"/>
    <n v="1"/>
    <n v="476.35"/>
    <n v="0"/>
    <n v="0"/>
    <n v="0"/>
    <m/>
    <x v="0"/>
    <n v="0"/>
    <n v="5.82"/>
    <x v="2"/>
    <x v="1"/>
  </r>
  <r>
    <x v="5741"/>
    <x v="0"/>
    <s v="Champions"/>
    <n v="32"/>
    <n v="9"/>
    <n v="2216.3200000000002"/>
    <n v="324.17"/>
    <n v="303.60000000000002"/>
    <n v="-20.57"/>
    <n v="-6.35"/>
    <x v="4"/>
    <n v="20.57"/>
    <n v="1.23"/>
    <x v="2"/>
    <x v="1"/>
  </r>
  <r>
    <x v="5742"/>
    <x v="0"/>
    <s v="Loyal Customers"/>
    <n v="129"/>
    <n v="11"/>
    <n v="6103.74"/>
    <n v="490.87"/>
    <n v="0"/>
    <n v="-490.87"/>
    <n v="-100"/>
    <x v="3"/>
    <n v="490.87"/>
    <n v="0.81"/>
    <x v="4"/>
    <x v="0"/>
  </r>
  <r>
    <x v="5743"/>
    <x v="0"/>
    <s v="Champions"/>
    <n v="10"/>
    <n v="8"/>
    <n v="2547.5500000000002"/>
    <n v="0"/>
    <n v="690.01"/>
    <n v="690.01"/>
    <m/>
    <x v="2"/>
    <n v="0"/>
    <n v="0"/>
    <x v="2"/>
    <x v="1"/>
  </r>
  <r>
    <x v="5744"/>
    <x v="0"/>
    <s v="Champions"/>
    <n v="5"/>
    <n v="6"/>
    <n v="1843.75"/>
    <n v="601.85"/>
    <n v="1241.9000000000001"/>
    <n v="640.04999999999995"/>
    <n v="106.35"/>
    <x v="1"/>
    <n v="0"/>
    <n v="0"/>
    <x v="1"/>
    <x v="1"/>
  </r>
  <r>
    <x v="5745"/>
    <x v="0"/>
    <s v="Loyal Customers"/>
    <n v="25"/>
    <n v="5"/>
    <n v="1188.3399999999999"/>
    <n v="0"/>
    <n v="366.85"/>
    <n v="366.85"/>
    <m/>
    <x v="2"/>
    <n v="0"/>
    <n v="1.83"/>
    <x v="2"/>
    <x v="1"/>
  </r>
  <r>
    <x v="5746"/>
    <x v="0"/>
    <s v="Low Engagement"/>
    <n v="464"/>
    <n v="1"/>
    <n v="291.13"/>
    <n v="0"/>
    <n v="0"/>
    <n v="0"/>
    <m/>
    <x v="0"/>
    <n v="0"/>
    <n v="0"/>
    <x v="2"/>
    <x v="1"/>
  </r>
  <r>
    <x v="5747"/>
    <x v="0"/>
    <s v="Needs Attention"/>
    <n v="228"/>
    <n v="2"/>
    <n v="632.07000000000005"/>
    <n v="0"/>
    <n v="0"/>
    <n v="0"/>
    <m/>
    <x v="0"/>
    <n v="0"/>
    <n v="4.99"/>
    <x v="2"/>
    <x v="2"/>
  </r>
  <r>
    <x v="5748"/>
    <x v="0"/>
    <s v="Potential Loyalists"/>
    <n v="16"/>
    <n v="1"/>
    <n v="49.8"/>
    <n v="0"/>
    <n v="49.8"/>
    <n v="49.8"/>
    <m/>
    <x v="2"/>
    <n v="0"/>
    <n v="0"/>
    <x v="2"/>
    <x v="1"/>
  </r>
  <r>
    <x v="5749"/>
    <x v="0"/>
    <s v="Low Engagement"/>
    <n v="250"/>
    <n v="1"/>
    <n v="304.25"/>
    <n v="0"/>
    <n v="0"/>
    <n v="0"/>
    <m/>
    <x v="0"/>
    <n v="0"/>
    <n v="0"/>
    <x v="2"/>
    <x v="1"/>
  </r>
  <r>
    <x v="5750"/>
    <x v="0"/>
    <s v="Low Engagement"/>
    <n v="723"/>
    <n v="1"/>
    <n v="329.58"/>
    <n v="0"/>
    <n v="0"/>
    <n v="0"/>
    <m/>
    <x v="0"/>
    <n v="0"/>
    <n v="0"/>
    <x v="2"/>
    <x v="1"/>
  </r>
  <r>
    <x v="5751"/>
    <x v="0"/>
    <s v="Low Engagement"/>
    <n v="632"/>
    <n v="1"/>
    <n v="724.89"/>
    <n v="0"/>
    <n v="0"/>
    <n v="0"/>
    <m/>
    <x v="0"/>
    <n v="0"/>
    <n v="5.89"/>
    <x v="2"/>
    <x v="1"/>
  </r>
  <r>
    <x v="5752"/>
    <x v="0"/>
    <s v="Champions"/>
    <n v="16"/>
    <n v="6"/>
    <n v="3280.59"/>
    <n v="0"/>
    <n v="1574.44"/>
    <n v="1574.44"/>
    <m/>
    <x v="2"/>
    <n v="0"/>
    <n v="0.53"/>
    <x v="2"/>
    <x v="1"/>
  </r>
  <r>
    <x v="5753"/>
    <x v="0"/>
    <s v="Needs Attention"/>
    <n v="78"/>
    <n v="3"/>
    <n v="1403.73"/>
    <n v="0"/>
    <n v="457.14"/>
    <n v="457.14"/>
    <m/>
    <x v="2"/>
    <n v="0"/>
    <n v="0.51"/>
    <x v="2"/>
    <x v="2"/>
  </r>
  <r>
    <x v="5754"/>
    <x v="0"/>
    <s v="High Value At Risk"/>
    <n v="193"/>
    <n v="5"/>
    <n v="745.62"/>
    <n v="0"/>
    <n v="0"/>
    <n v="0"/>
    <m/>
    <x v="0"/>
    <n v="0"/>
    <n v="1.33"/>
    <x v="3"/>
    <x v="0"/>
  </r>
  <r>
    <x v="5755"/>
    <x v="0"/>
    <s v="Needs Attention"/>
    <n v="262"/>
    <n v="2"/>
    <n v="529.4"/>
    <n v="0"/>
    <n v="0"/>
    <n v="0"/>
    <m/>
    <x v="0"/>
    <n v="0"/>
    <n v="0"/>
    <x v="2"/>
    <x v="2"/>
  </r>
  <r>
    <x v="5756"/>
    <x v="0"/>
    <s v="Needs Attention"/>
    <n v="72"/>
    <n v="1"/>
    <n v="957.97"/>
    <n v="0"/>
    <n v="957.97"/>
    <n v="957.97"/>
    <m/>
    <x v="2"/>
    <n v="0"/>
    <n v="0"/>
    <x v="2"/>
    <x v="2"/>
  </r>
  <r>
    <x v="5757"/>
    <x v="0"/>
    <s v="Needs Attention"/>
    <n v="166"/>
    <n v="3"/>
    <n v="1207.3499999999999"/>
    <n v="243.76"/>
    <n v="0"/>
    <n v="-243.76"/>
    <n v="-100"/>
    <x v="3"/>
    <n v="243.76"/>
    <n v="2.5499999999999998"/>
    <x v="2"/>
    <x v="2"/>
  </r>
  <r>
    <x v="5758"/>
    <x v="0"/>
    <s v="Loyal Customers"/>
    <n v="83"/>
    <n v="6"/>
    <n v="4162.04"/>
    <n v="0"/>
    <n v="973.84"/>
    <n v="973.84"/>
    <m/>
    <x v="2"/>
    <n v="0"/>
    <n v="1.87"/>
    <x v="2"/>
    <x v="1"/>
  </r>
  <r>
    <x v="5759"/>
    <x v="0"/>
    <s v="Low Engagement"/>
    <n v="388"/>
    <n v="1"/>
    <n v="101.16"/>
    <n v="0"/>
    <n v="0"/>
    <n v="0"/>
    <m/>
    <x v="0"/>
    <n v="0"/>
    <n v="0"/>
    <x v="2"/>
    <x v="1"/>
  </r>
  <r>
    <x v="5760"/>
    <x v="0"/>
    <s v="Needs Attention"/>
    <n v="96"/>
    <n v="4"/>
    <n v="1455.27"/>
    <n v="235.85"/>
    <n v="0"/>
    <n v="-235.85"/>
    <n v="-100"/>
    <x v="3"/>
    <n v="235.85"/>
    <n v="0"/>
    <x v="4"/>
    <x v="0"/>
  </r>
  <r>
    <x v="5761"/>
    <x v="0"/>
    <s v="Low Engagement"/>
    <n v="576"/>
    <n v="1"/>
    <n v="230.1"/>
    <n v="0"/>
    <n v="0"/>
    <n v="0"/>
    <m/>
    <x v="0"/>
    <n v="0"/>
    <n v="3.78"/>
    <x v="2"/>
    <x v="1"/>
  </r>
  <r>
    <x v="5762"/>
    <x v="0"/>
    <s v="Champions"/>
    <n v="5"/>
    <n v="17"/>
    <n v="5425.56"/>
    <n v="926.6"/>
    <n v="998.17"/>
    <n v="71.569999999999993"/>
    <n v="7.72"/>
    <x v="4"/>
    <n v="0"/>
    <n v="6.31"/>
    <x v="2"/>
    <x v="1"/>
  </r>
  <r>
    <x v="5763"/>
    <x v="0"/>
    <s v="Low Engagement"/>
    <n v="684"/>
    <n v="1"/>
    <n v="344.75"/>
    <n v="0"/>
    <n v="0"/>
    <n v="0"/>
    <m/>
    <x v="0"/>
    <n v="0"/>
    <n v="0.74"/>
    <x v="2"/>
    <x v="1"/>
  </r>
  <r>
    <x v="5764"/>
    <x v="0"/>
    <s v="Needs Attention"/>
    <n v="107"/>
    <n v="1"/>
    <n v="150.35"/>
    <n v="150.35"/>
    <n v="0"/>
    <n v="-150.35"/>
    <n v="-100"/>
    <x v="3"/>
    <n v="150.35"/>
    <n v="0"/>
    <x v="2"/>
    <x v="2"/>
  </r>
  <r>
    <x v="5765"/>
    <x v="0"/>
    <s v="Low Engagement"/>
    <n v="723"/>
    <n v="1"/>
    <n v="447.53"/>
    <n v="0"/>
    <n v="0"/>
    <n v="0"/>
    <m/>
    <x v="0"/>
    <n v="0"/>
    <n v="0"/>
    <x v="2"/>
    <x v="1"/>
  </r>
  <r>
    <x v="5766"/>
    <x v="0"/>
    <s v="High Value At Risk"/>
    <n v="200"/>
    <n v="3"/>
    <n v="1396.99"/>
    <n v="0"/>
    <n v="0"/>
    <n v="0"/>
    <m/>
    <x v="0"/>
    <n v="0"/>
    <n v="0"/>
    <x v="3"/>
    <x v="0"/>
  </r>
  <r>
    <x v="5767"/>
    <x v="0"/>
    <s v="Low Engagement"/>
    <n v="158"/>
    <n v="4"/>
    <n v="482.52"/>
    <n v="160.41999999999999"/>
    <n v="0"/>
    <n v="-160.41999999999999"/>
    <n v="-100"/>
    <x v="3"/>
    <n v="160.41999999999999"/>
    <n v="0"/>
    <x v="2"/>
    <x v="1"/>
  </r>
  <r>
    <x v="5768"/>
    <x v="0"/>
    <s v="Needs Attention"/>
    <n v="72"/>
    <n v="3"/>
    <n v="1975.35"/>
    <n v="817.89"/>
    <n v="616.48"/>
    <n v="-201.41"/>
    <n v="-24.63"/>
    <x v="5"/>
    <n v="201.41"/>
    <n v="0.73"/>
    <x v="2"/>
    <x v="2"/>
  </r>
  <r>
    <x v="5769"/>
    <x v="0"/>
    <s v="Potential Loyalists"/>
    <n v="37"/>
    <n v="2"/>
    <n v="517.36"/>
    <n v="0"/>
    <n v="517.36"/>
    <n v="517.36"/>
    <m/>
    <x v="2"/>
    <n v="0"/>
    <n v="0"/>
    <x v="2"/>
    <x v="1"/>
  </r>
  <r>
    <x v="5770"/>
    <x v="0"/>
    <s v="Low Engagement"/>
    <n v="554"/>
    <n v="1"/>
    <n v="314.66000000000003"/>
    <n v="0"/>
    <n v="0"/>
    <n v="0"/>
    <m/>
    <x v="0"/>
    <n v="0"/>
    <n v="0"/>
    <x v="2"/>
    <x v="1"/>
  </r>
  <r>
    <x v="5771"/>
    <x v="0"/>
    <s v="Low Engagement"/>
    <n v="500"/>
    <n v="1"/>
    <n v="544.47"/>
    <n v="0"/>
    <n v="0"/>
    <n v="0"/>
    <m/>
    <x v="0"/>
    <n v="0"/>
    <n v="7.23"/>
    <x v="2"/>
    <x v="1"/>
  </r>
  <r>
    <x v="5772"/>
    <x v="0"/>
    <s v="Low Engagement"/>
    <n v="566"/>
    <n v="1"/>
    <n v="360.08"/>
    <n v="0"/>
    <n v="0"/>
    <n v="0"/>
    <m/>
    <x v="0"/>
    <n v="0"/>
    <n v="0"/>
    <x v="2"/>
    <x v="1"/>
  </r>
  <r>
    <x v="5773"/>
    <x v="0"/>
    <s v="Potential Loyalists"/>
    <n v="29"/>
    <n v="1"/>
    <n v="139.1"/>
    <n v="0"/>
    <n v="139.1"/>
    <n v="139.1"/>
    <m/>
    <x v="2"/>
    <n v="0"/>
    <n v="0"/>
    <x v="2"/>
    <x v="1"/>
  </r>
  <r>
    <x v="5774"/>
    <x v="0"/>
    <s v="Champions"/>
    <n v="2"/>
    <n v="7"/>
    <n v="2768.83"/>
    <n v="0"/>
    <n v="2478.98"/>
    <n v="2478.98"/>
    <m/>
    <x v="2"/>
    <n v="0"/>
    <n v="0"/>
    <x v="2"/>
    <x v="1"/>
  </r>
  <r>
    <x v="5775"/>
    <x v="0"/>
    <s v="Low Engagement"/>
    <n v="26"/>
    <n v="5"/>
    <n v="600.07000000000005"/>
    <n v="130.80000000000001"/>
    <n v="331.37"/>
    <n v="200.57"/>
    <n v="153.34"/>
    <x v="1"/>
    <n v="0"/>
    <n v="0"/>
    <x v="2"/>
    <x v="1"/>
  </r>
  <r>
    <x v="5776"/>
    <x v="0"/>
    <s v="Needs Attention"/>
    <n v="327"/>
    <n v="2"/>
    <n v="514.37"/>
    <n v="0"/>
    <n v="0"/>
    <n v="0"/>
    <m/>
    <x v="0"/>
    <n v="0"/>
    <n v="0"/>
    <x v="2"/>
    <x v="2"/>
  </r>
  <r>
    <x v="5777"/>
    <x v="0"/>
    <s v="Low Engagement"/>
    <n v="237"/>
    <n v="1"/>
    <n v="232.48"/>
    <n v="0"/>
    <n v="0"/>
    <n v="0"/>
    <m/>
    <x v="0"/>
    <n v="0"/>
    <n v="0"/>
    <x v="2"/>
    <x v="1"/>
  </r>
  <r>
    <x v="5778"/>
    <x v="0"/>
    <s v="High Value At Risk"/>
    <n v="531"/>
    <n v="4"/>
    <n v="1780.34"/>
    <n v="0"/>
    <n v="0"/>
    <n v="0"/>
    <m/>
    <x v="0"/>
    <n v="0"/>
    <n v="16.809999999999999"/>
    <x v="0"/>
    <x v="0"/>
  </r>
  <r>
    <x v="5779"/>
    <x v="0"/>
    <s v="Loyal Customers"/>
    <n v="90"/>
    <n v="5"/>
    <n v="2232.4899999999998"/>
    <n v="0"/>
    <n v="299.33999999999997"/>
    <n v="299.33999999999997"/>
    <m/>
    <x v="2"/>
    <n v="0"/>
    <n v="0.38"/>
    <x v="2"/>
    <x v="1"/>
  </r>
  <r>
    <x v="5780"/>
    <x v="0"/>
    <s v="Potential Loyalists"/>
    <n v="32"/>
    <n v="1"/>
    <n v="481.75"/>
    <n v="0"/>
    <n v="481.75"/>
    <n v="481.75"/>
    <m/>
    <x v="2"/>
    <n v="0"/>
    <n v="0"/>
    <x v="2"/>
    <x v="1"/>
  </r>
  <r>
    <x v="5781"/>
    <x v="0"/>
    <s v="Potential Loyalists"/>
    <n v="30"/>
    <n v="4"/>
    <n v="945.04"/>
    <n v="0"/>
    <n v="621.75"/>
    <n v="621.75"/>
    <m/>
    <x v="2"/>
    <n v="0"/>
    <n v="4.47"/>
    <x v="2"/>
    <x v="1"/>
  </r>
  <r>
    <x v="5782"/>
    <x v="0"/>
    <s v="High Value At Risk"/>
    <n v="212"/>
    <n v="4"/>
    <n v="1121.8399999999999"/>
    <n v="0"/>
    <n v="0"/>
    <n v="0"/>
    <m/>
    <x v="0"/>
    <n v="0"/>
    <n v="3.18"/>
    <x v="3"/>
    <x v="0"/>
  </r>
  <r>
    <x v="5783"/>
    <x v="0"/>
    <s v="Champions"/>
    <n v="3"/>
    <n v="17"/>
    <n v="3352.7"/>
    <n v="454.82"/>
    <n v="702.64"/>
    <n v="247.82"/>
    <n v="54.49"/>
    <x v="1"/>
    <n v="0"/>
    <n v="1.66"/>
    <x v="1"/>
    <x v="1"/>
  </r>
  <r>
    <x v="5784"/>
    <x v="0"/>
    <s v="High Value At Risk"/>
    <n v="227"/>
    <n v="6"/>
    <n v="1921.76"/>
    <n v="0"/>
    <n v="0"/>
    <n v="0"/>
    <m/>
    <x v="0"/>
    <n v="0"/>
    <n v="7.81"/>
    <x v="3"/>
    <x v="0"/>
  </r>
  <r>
    <x v="5785"/>
    <x v="0"/>
    <s v="Champions"/>
    <n v="23"/>
    <n v="6"/>
    <n v="1424.94"/>
    <n v="169.85"/>
    <n v="334.75"/>
    <n v="164.9"/>
    <n v="97.09"/>
    <x v="1"/>
    <n v="0"/>
    <n v="3.83"/>
    <x v="1"/>
    <x v="1"/>
  </r>
  <r>
    <x v="5786"/>
    <x v="0"/>
    <s v="Needs Attention"/>
    <n v="93"/>
    <n v="1"/>
    <n v="443"/>
    <n v="443"/>
    <n v="0"/>
    <n v="-443"/>
    <n v="-100"/>
    <x v="3"/>
    <n v="443"/>
    <n v="0"/>
    <x v="2"/>
    <x v="2"/>
  </r>
  <r>
    <x v="5787"/>
    <x v="0"/>
    <s v="Champions"/>
    <n v="5"/>
    <n v="26"/>
    <n v="14000.85"/>
    <n v="1278.8599999999999"/>
    <n v="2448.1999999999998"/>
    <n v="1169.3399999999999"/>
    <n v="91.44"/>
    <x v="1"/>
    <n v="0"/>
    <n v="3.54"/>
    <x v="1"/>
    <x v="1"/>
  </r>
  <r>
    <x v="5788"/>
    <x v="0"/>
    <s v="Low Engagement"/>
    <n v="264"/>
    <n v="1"/>
    <n v="158.94999999999999"/>
    <n v="0"/>
    <n v="0"/>
    <n v="0"/>
    <m/>
    <x v="0"/>
    <n v="0"/>
    <n v="0"/>
    <x v="2"/>
    <x v="1"/>
  </r>
  <r>
    <x v="5789"/>
    <x v="0"/>
    <s v="Champions"/>
    <n v="4"/>
    <n v="26"/>
    <n v="13014.8"/>
    <n v="1062.71"/>
    <n v="2774.18"/>
    <n v="1711.47"/>
    <n v="161.05000000000001"/>
    <x v="1"/>
    <n v="0"/>
    <n v="2.85"/>
    <x v="1"/>
    <x v="1"/>
  </r>
  <r>
    <x v="5790"/>
    <x v="0"/>
    <s v="Champions"/>
    <n v="45"/>
    <n v="26"/>
    <n v="11878.88"/>
    <n v="1650.69"/>
    <n v="977.02"/>
    <n v="-673.67"/>
    <n v="-40.81"/>
    <x v="5"/>
    <n v="673.67"/>
    <n v="1.0900000000000001"/>
    <x v="5"/>
    <x v="0"/>
  </r>
  <r>
    <x v="5791"/>
    <x v="0"/>
    <s v="Needs Attention"/>
    <n v="218"/>
    <n v="2"/>
    <n v="388.75"/>
    <n v="0"/>
    <n v="0"/>
    <n v="0"/>
    <m/>
    <x v="0"/>
    <n v="0"/>
    <n v="75.88"/>
    <x v="0"/>
    <x v="2"/>
  </r>
  <r>
    <x v="5792"/>
    <x v="0"/>
    <s v="Potential Loyalists"/>
    <n v="57"/>
    <n v="2"/>
    <n v="779.9"/>
    <n v="0"/>
    <n v="779.9"/>
    <n v="779.9"/>
    <m/>
    <x v="2"/>
    <n v="0"/>
    <n v="1.37"/>
    <x v="2"/>
    <x v="1"/>
  </r>
  <r>
    <x v="5793"/>
    <x v="0"/>
    <s v="Champions"/>
    <n v="12"/>
    <n v="28"/>
    <n v="10150.51"/>
    <n v="2002.16"/>
    <n v="2064.84"/>
    <n v="62.68"/>
    <n v="3.13"/>
    <x v="4"/>
    <n v="0"/>
    <n v="0"/>
    <x v="2"/>
    <x v="1"/>
  </r>
  <r>
    <x v="5794"/>
    <x v="0"/>
    <s v="Champions"/>
    <n v="10"/>
    <n v="9"/>
    <n v="4291.0600000000004"/>
    <n v="892.06"/>
    <n v="663.84"/>
    <n v="-228.22"/>
    <n v="-25.58"/>
    <x v="5"/>
    <n v="228.22"/>
    <n v="2.1800000000000002"/>
    <x v="5"/>
    <x v="0"/>
  </r>
  <r>
    <x v="5795"/>
    <x v="0"/>
    <s v="High Value At Risk"/>
    <n v="193"/>
    <n v="28"/>
    <n v="6848.27"/>
    <n v="0"/>
    <n v="0"/>
    <n v="0"/>
    <m/>
    <x v="0"/>
    <n v="0"/>
    <n v="0.48"/>
    <x v="3"/>
    <x v="0"/>
  </r>
  <r>
    <x v="5796"/>
    <x v="0"/>
    <s v="Needs Attention"/>
    <n v="82"/>
    <n v="4"/>
    <n v="592.97"/>
    <n v="129.63999999999999"/>
    <n v="92.35"/>
    <n v="-37.29"/>
    <n v="-28.76"/>
    <x v="5"/>
    <n v="37.29"/>
    <n v="1.77"/>
    <x v="2"/>
    <x v="2"/>
  </r>
  <r>
    <x v="5797"/>
    <x v="0"/>
    <s v="Low Engagement"/>
    <n v="326"/>
    <n v="1"/>
    <n v="440"/>
    <n v="0"/>
    <n v="0"/>
    <n v="0"/>
    <m/>
    <x v="0"/>
    <n v="0"/>
    <n v="0"/>
    <x v="2"/>
    <x v="1"/>
  </r>
  <r>
    <x v="5798"/>
    <x v="0"/>
    <s v="Low Engagement"/>
    <n v="552"/>
    <n v="1"/>
    <n v="179.6"/>
    <n v="0"/>
    <n v="0"/>
    <n v="0"/>
    <m/>
    <x v="0"/>
    <n v="0"/>
    <n v="0"/>
    <x v="2"/>
    <x v="1"/>
  </r>
  <r>
    <x v="5799"/>
    <x v="0"/>
    <s v="Needs Attention"/>
    <n v="72"/>
    <n v="3"/>
    <n v="1796.48"/>
    <n v="319.33999999999997"/>
    <n v="1046.68"/>
    <n v="727.34"/>
    <n v="227.76"/>
    <x v="1"/>
    <n v="0"/>
    <n v="0"/>
    <x v="2"/>
    <x v="2"/>
  </r>
  <r>
    <x v="5800"/>
    <x v="0"/>
    <s v="Champions"/>
    <n v="30"/>
    <n v="12"/>
    <n v="1795.35"/>
    <n v="336.69"/>
    <n v="241.05"/>
    <n v="-95.64"/>
    <n v="-28.41"/>
    <x v="5"/>
    <n v="95.64"/>
    <n v="0"/>
    <x v="5"/>
    <x v="0"/>
  </r>
  <r>
    <x v="5801"/>
    <x v="0"/>
    <s v="Loyal Customers"/>
    <n v="3"/>
    <n v="5"/>
    <n v="987.1"/>
    <n v="725.55"/>
    <n v="261.55"/>
    <n v="-464"/>
    <n v="-63.95"/>
    <x v="5"/>
    <n v="464"/>
    <n v="0"/>
    <x v="5"/>
    <x v="0"/>
  </r>
  <r>
    <x v="5802"/>
    <x v="0"/>
    <s v="Low Engagement"/>
    <n v="516"/>
    <n v="1"/>
    <n v="270.92"/>
    <n v="0"/>
    <n v="0"/>
    <n v="0"/>
    <m/>
    <x v="0"/>
    <n v="0"/>
    <n v="0"/>
    <x v="2"/>
    <x v="1"/>
  </r>
  <r>
    <x v="5803"/>
    <x v="0"/>
    <s v="High Value At Risk"/>
    <n v="219"/>
    <n v="6"/>
    <n v="1712.26"/>
    <n v="0"/>
    <n v="0"/>
    <n v="0"/>
    <m/>
    <x v="0"/>
    <n v="0"/>
    <n v="0"/>
    <x v="3"/>
    <x v="0"/>
  </r>
  <r>
    <x v="5804"/>
    <x v="0"/>
    <s v="Potential Loyalists"/>
    <n v="47"/>
    <n v="1"/>
    <n v="422.58"/>
    <n v="0"/>
    <n v="422.58"/>
    <n v="422.58"/>
    <m/>
    <x v="2"/>
    <n v="0"/>
    <n v="0"/>
    <x v="2"/>
    <x v="1"/>
  </r>
  <r>
    <x v="5805"/>
    <x v="0"/>
    <s v="Champions"/>
    <n v="10"/>
    <n v="21"/>
    <n v="2986.99"/>
    <n v="983.75"/>
    <n v="723.51"/>
    <n v="-260.24"/>
    <n v="-26.45"/>
    <x v="5"/>
    <n v="260.24"/>
    <n v="1.1000000000000001"/>
    <x v="5"/>
    <x v="0"/>
  </r>
  <r>
    <x v="5806"/>
    <x v="0"/>
    <s v="Loyal Customers"/>
    <n v="73"/>
    <n v="8"/>
    <n v="3605.21"/>
    <n v="0"/>
    <n v="1538.41"/>
    <n v="1538.41"/>
    <m/>
    <x v="2"/>
    <n v="0"/>
    <n v="0"/>
    <x v="2"/>
    <x v="1"/>
  </r>
  <r>
    <x v="5807"/>
    <x v="0"/>
    <s v="Low Engagement"/>
    <n v="415"/>
    <n v="1"/>
    <n v="515.78"/>
    <n v="0"/>
    <n v="0"/>
    <n v="0"/>
    <m/>
    <x v="0"/>
    <n v="0"/>
    <n v="0"/>
    <x v="2"/>
    <x v="1"/>
  </r>
  <r>
    <x v="5808"/>
    <x v="0"/>
    <s v="At Risk"/>
    <n v="431"/>
    <n v="2"/>
    <n v="568.64"/>
    <n v="0"/>
    <n v="0"/>
    <n v="0"/>
    <m/>
    <x v="0"/>
    <n v="0"/>
    <n v="0"/>
    <x v="2"/>
    <x v="2"/>
  </r>
  <r>
    <x v="5809"/>
    <x v="0"/>
    <s v="Champions"/>
    <n v="8"/>
    <n v="20"/>
    <n v="6324.98"/>
    <n v="366.52"/>
    <n v="894.25"/>
    <n v="527.73"/>
    <n v="143.97999999999999"/>
    <x v="1"/>
    <n v="0"/>
    <n v="1.4"/>
    <x v="1"/>
    <x v="1"/>
  </r>
  <r>
    <x v="5810"/>
    <x v="0"/>
    <s v="Potential Loyalists"/>
    <n v="24"/>
    <n v="3"/>
    <n v="758.82"/>
    <n v="0"/>
    <n v="363.2"/>
    <n v="363.2"/>
    <m/>
    <x v="2"/>
    <n v="0"/>
    <n v="0"/>
    <x v="2"/>
    <x v="1"/>
  </r>
  <r>
    <x v="5811"/>
    <x v="0"/>
    <s v="At Risk"/>
    <n v="415"/>
    <n v="3"/>
    <n v="839.73"/>
    <n v="0"/>
    <n v="0"/>
    <n v="0"/>
    <m/>
    <x v="0"/>
    <n v="0"/>
    <n v="14.09"/>
    <x v="0"/>
    <x v="2"/>
  </r>
  <r>
    <x v="5812"/>
    <x v="0"/>
    <s v="Needs Attention"/>
    <n v="123"/>
    <n v="2"/>
    <n v="804.02"/>
    <n v="307.56"/>
    <n v="0"/>
    <n v="-307.56"/>
    <n v="-100"/>
    <x v="3"/>
    <n v="307.56"/>
    <n v="2.61"/>
    <x v="2"/>
    <x v="2"/>
  </r>
  <r>
    <x v="5813"/>
    <x v="0"/>
    <s v="Potential Loyalists"/>
    <n v="18"/>
    <n v="1"/>
    <n v="95.34"/>
    <n v="0"/>
    <n v="95.34"/>
    <n v="95.34"/>
    <m/>
    <x v="2"/>
    <n v="0"/>
    <n v="0"/>
    <x v="2"/>
    <x v="1"/>
  </r>
  <r>
    <x v="5814"/>
    <x v="0"/>
    <s v="Low Engagement"/>
    <n v="311"/>
    <n v="1"/>
    <n v="349.27"/>
    <n v="0"/>
    <n v="0"/>
    <n v="0"/>
    <m/>
    <x v="0"/>
    <n v="0"/>
    <n v="1.82"/>
    <x v="2"/>
    <x v="1"/>
  </r>
  <r>
    <x v="5815"/>
    <x v="0"/>
    <s v="Loyal Customers"/>
    <n v="88"/>
    <n v="9"/>
    <n v="26278.86"/>
    <n v="0"/>
    <n v="4314.72"/>
    <n v="4314.72"/>
    <m/>
    <x v="2"/>
    <n v="0"/>
    <n v="0"/>
    <x v="2"/>
    <x v="1"/>
  </r>
  <r>
    <x v="5816"/>
    <x v="0"/>
    <s v="Champions"/>
    <n v="51"/>
    <n v="7"/>
    <n v="1533.69"/>
    <n v="69.900000000000006"/>
    <n v="448.37"/>
    <n v="378.47"/>
    <n v="541.44000000000005"/>
    <x v="1"/>
    <n v="0"/>
    <n v="4.99"/>
    <x v="1"/>
    <x v="1"/>
  </r>
  <r>
    <x v="5817"/>
    <x v="0"/>
    <s v="Low Engagement"/>
    <n v="643"/>
    <n v="1"/>
    <n v="317.88"/>
    <n v="0"/>
    <n v="0"/>
    <n v="0"/>
    <m/>
    <x v="0"/>
    <n v="0"/>
    <n v="0"/>
    <x v="2"/>
    <x v="1"/>
  </r>
  <r>
    <x v="5818"/>
    <x v="0"/>
    <s v="Low Engagement"/>
    <n v="582"/>
    <n v="1"/>
    <n v="267.89999999999998"/>
    <n v="0"/>
    <n v="0"/>
    <n v="0"/>
    <m/>
    <x v="0"/>
    <n v="0"/>
    <n v="0"/>
    <x v="2"/>
    <x v="1"/>
  </r>
  <r>
    <x v="5819"/>
    <x v="0"/>
    <s v="Needs Attention"/>
    <n v="90"/>
    <n v="2"/>
    <n v="303.14999999999998"/>
    <n v="0"/>
    <n v="103.3"/>
    <n v="103.3"/>
    <m/>
    <x v="2"/>
    <n v="0"/>
    <n v="0"/>
    <x v="2"/>
    <x v="2"/>
  </r>
  <r>
    <x v="5820"/>
    <x v="0"/>
    <s v="Low Engagement"/>
    <n v="388"/>
    <n v="1"/>
    <n v="110.7"/>
    <n v="0"/>
    <n v="0"/>
    <n v="0"/>
    <m/>
    <x v="0"/>
    <n v="0"/>
    <n v="45.26"/>
    <x v="0"/>
    <x v="2"/>
  </r>
  <r>
    <x v="5821"/>
    <x v="0"/>
    <s v="Champions"/>
    <n v="40"/>
    <n v="12"/>
    <n v="4585.1499999999996"/>
    <n v="841.67"/>
    <n v="774.76"/>
    <n v="-66.91"/>
    <n v="-7.95"/>
    <x v="4"/>
    <n v="66.91"/>
    <n v="2.0699999999999998"/>
    <x v="2"/>
    <x v="1"/>
  </r>
  <r>
    <x v="5822"/>
    <x v="0"/>
    <s v="High Value At Risk"/>
    <n v="465"/>
    <n v="6"/>
    <n v="2059.67"/>
    <n v="0"/>
    <n v="0"/>
    <n v="0"/>
    <m/>
    <x v="0"/>
    <n v="0"/>
    <n v="0.91"/>
    <x v="3"/>
    <x v="0"/>
  </r>
  <r>
    <x v="5823"/>
    <x v="0"/>
    <s v="Champions"/>
    <n v="25"/>
    <n v="7"/>
    <n v="3941.9"/>
    <n v="0"/>
    <n v="1962.3"/>
    <n v="1962.3"/>
    <m/>
    <x v="2"/>
    <n v="0"/>
    <n v="0"/>
    <x v="2"/>
    <x v="1"/>
  </r>
  <r>
    <x v="5824"/>
    <x v="0"/>
    <s v="Loyal Customers"/>
    <n v="173"/>
    <n v="23"/>
    <n v="9947.26"/>
    <n v="427.13"/>
    <n v="0"/>
    <n v="-427.13"/>
    <n v="-100"/>
    <x v="3"/>
    <n v="427.13"/>
    <n v="2.11"/>
    <x v="4"/>
    <x v="0"/>
  </r>
  <r>
    <x v="5825"/>
    <x v="0"/>
    <s v="Potential Loyalists"/>
    <n v="44"/>
    <n v="2"/>
    <n v="324.24"/>
    <n v="224.8"/>
    <n v="99.44"/>
    <n v="-125.36"/>
    <n v="-55.77"/>
    <x v="5"/>
    <n v="125.36"/>
    <n v="0"/>
    <x v="2"/>
    <x v="2"/>
  </r>
  <r>
    <x v="5826"/>
    <x v="0"/>
    <s v="Needs Attention"/>
    <n v="141"/>
    <n v="3"/>
    <n v="577.54"/>
    <n v="149.47999999999999"/>
    <n v="0"/>
    <n v="-149.47999999999999"/>
    <n v="-100"/>
    <x v="3"/>
    <n v="149.47999999999999"/>
    <n v="0"/>
    <x v="2"/>
    <x v="2"/>
  </r>
  <r>
    <x v="5827"/>
    <x v="0"/>
    <s v="Potential Loyalists"/>
    <n v="26"/>
    <n v="3"/>
    <n v="1213.1600000000001"/>
    <n v="503.8"/>
    <n v="401.76"/>
    <n v="-102.04"/>
    <n v="-20.25"/>
    <x v="5"/>
    <n v="102.04"/>
    <n v="0.17"/>
    <x v="2"/>
    <x v="2"/>
  </r>
  <r>
    <x v="5828"/>
    <x v="0"/>
    <s v="Low Engagement"/>
    <n v="499"/>
    <n v="1"/>
    <n v="603.25"/>
    <n v="0"/>
    <n v="0"/>
    <n v="0"/>
    <m/>
    <x v="0"/>
    <n v="0"/>
    <n v="0"/>
    <x v="2"/>
    <x v="1"/>
  </r>
  <r>
    <x v="5829"/>
    <x v="0"/>
    <s v="Needs Attention"/>
    <n v="73"/>
    <n v="2"/>
    <n v="801.51"/>
    <n v="488.55"/>
    <n v="312.95999999999998"/>
    <n v="-175.59"/>
    <n v="-35.94"/>
    <x v="5"/>
    <n v="175.59"/>
    <n v="0"/>
    <x v="2"/>
    <x v="2"/>
  </r>
  <r>
    <x v="5830"/>
    <x v="0"/>
    <s v="Low Engagement"/>
    <n v="435"/>
    <n v="1"/>
    <n v="251.1"/>
    <n v="0"/>
    <n v="0"/>
    <n v="0"/>
    <m/>
    <x v="0"/>
    <n v="0"/>
    <n v="0"/>
    <x v="2"/>
    <x v="1"/>
  </r>
  <r>
    <x v="5831"/>
    <x v="0"/>
    <s v="Low Engagement"/>
    <n v="673"/>
    <n v="1"/>
    <n v="269.37"/>
    <n v="0"/>
    <n v="0"/>
    <n v="0"/>
    <m/>
    <x v="0"/>
    <n v="0"/>
    <n v="6.13"/>
    <x v="2"/>
    <x v="1"/>
  </r>
  <r>
    <x v="5832"/>
    <x v="0"/>
    <s v="Loyal Customers"/>
    <n v="135"/>
    <n v="6"/>
    <n v="1490.23"/>
    <n v="25.5"/>
    <n v="0"/>
    <n v="-25.5"/>
    <n v="-100"/>
    <x v="3"/>
    <n v="25.5"/>
    <n v="2.62"/>
    <x v="4"/>
    <x v="0"/>
  </r>
  <r>
    <x v="5833"/>
    <x v="0"/>
    <s v="Low Engagement"/>
    <n v="367"/>
    <n v="1"/>
    <n v="168.6"/>
    <n v="0"/>
    <n v="0"/>
    <n v="0"/>
    <m/>
    <x v="0"/>
    <n v="0"/>
    <n v="17.62"/>
    <x v="0"/>
    <x v="2"/>
  </r>
  <r>
    <x v="5834"/>
    <x v="0"/>
    <s v="Potential Loyalists"/>
    <n v="39"/>
    <n v="3"/>
    <n v="444.55"/>
    <n v="0"/>
    <n v="171.2"/>
    <n v="171.2"/>
    <m/>
    <x v="2"/>
    <n v="0"/>
    <n v="8.6"/>
    <x v="2"/>
    <x v="1"/>
  </r>
  <r>
    <x v="5835"/>
    <x v="0"/>
    <s v="At Risk"/>
    <n v="610"/>
    <n v="2"/>
    <n v="680.85"/>
    <n v="0"/>
    <n v="0"/>
    <n v="0"/>
    <m/>
    <x v="0"/>
    <n v="0"/>
    <n v="0"/>
    <x v="2"/>
    <x v="2"/>
  </r>
  <r>
    <x v="5836"/>
    <x v="0"/>
    <s v="Champions"/>
    <n v="3"/>
    <n v="9"/>
    <n v="4385.9799999999996"/>
    <n v="1125.9100000000001"/>
    <n v="972.13"/>
    <n v="-153.78"/>
    <n v="-13.66"/>
    <x v="4"/>
    <n v="153.78"/>
    <n v="0.88"/>
    <x v="2"/>
    <x v="1"/>
  </r>
  <r>
    <x v="5837"/>
    <x v="0"/>
    <s v="Potential Loyalists"/>
    <n v="3"/>
    <n v="4"/>
    <n v="357"/>
    <n v="102"/>
    <n v="51"/>
    <n v="-51"/>
    <n v="-50"/>
    <x v="5"/>
    <n v="51"/>
    <n v="0"/>
    <x v="2"/>
    <x v="2"/>
  </r>
  <r>
    <x v="5838"/>
    <x v="0"/>
    <s v="Potential Loyalists"/>
    <n v="31"/>
    <n v="1"/>
    <n v="175.92"/>
    <n v="0"/>
    <n v="175.92"/>
    <n v="175.92"/>
    <m/>
    <x v="2"/>
    <n v="0"/>
    <n v="100"/>
    <x v="0"/>
    <x v="2"/>
  </r>
  <r>
    <x v="5839"/>
    <x v="0"/>
    <s v="At Risk"/>
    <n v="579"/>
    <n v="2"/>
    <n v="741.85"/>
    <n v="0"/>
    <n v="0"/>
    <n v="0"/>
    <m/>
    <x v="0"/>
    <n v="0"/>
    <n v="0"/>
    <x v="2"/>
    <x v="2"/>
  </r>
  <r>
    <x v="5840"/>
    <x v="0"/>
    <s v="Champions"/>
    <n v="44"/>
    <n v="6"/>
    <n v="1656.52"/>
    <n v="0"/>
    <n v="335.86"/>
    <n v="335.86"/>
    <m/>
    <x v="2"/>
    <n v="0"/>
    <n v="2.16"/>
    <x v="2"/>
    <x v="1"/>
  </r>
  <r>
    <x v="5841"/>
    <x v="0"/>
    <s v="Loyal Customers"/>
    <n v="59"/>
    <n v="5"/>
    <n v="1180.05"/>
    <n v="0"/>
    <n v="110.38"/>
    <n v="110.38"/>
    <m/>
    <x v="2"/>
    <n v="0"/>
    <n v="1.75"/>
    <x v="2"/>
    <x v="1"/>
  </r>
  <r>
    <x v="5842"/>
    <x v="0"/>
    <s v="Needs Attention"/>
    <n v="74"/>
    <n v="2"/>
    <n v="414.2"/>
    <n v="0"/>
    <n v="173.9"/>
    <n v="173.9"/>
    <m/>
    <x v="2"/>
    <n v="0"/>
    <n v="0"/>
    <x v="2"/>
    <x v="2"/>
  </r>
  <r>
    <x v="5843"/>
    <x v="0"/>
    <s v="Low Engagement"/>
    <n v="520"/>
    <n v="1"/>
    <n v="231.34"/>
    <n v="0"/>
    <n v="0"/>
    <n v="0"/>
    <m/>
    <x v="0"/>
    <n v="0"/>
    <n v="0"/>
    <x v="2"/>
    <x v="1"/>
  </r>
  <r>
    <x v="5844"/>
    <x v="0"/>
    <s v="Needs Attention"/>
    <n v="278"/>
    <n v="2"/>
    <n v="488.15"/>
    <n v="0"/>
    <n v="0"/>
    <n v="0"/>
    <m/>
    <x v="0"/>
    <n v="0"/>
    <n v="3.22"/>
    <x v="2"/>
    <x v="2"/>
  </r>
  <r>
    <x v="5845"/>
    <x v="0"/>
    <s v="Needs Attention"/>
    <n v="181"/>
    <n v="2"/>
    <n v="201.14"/>
    <n v="0"/>
    <n v="0"/>
    <n v="0"/>
    <m/>
    <x v="0"/>
    <n v="0"/>
    <n v="0"/>
    <x v="2"/>
    <x v="2"/>
  </r>
  <r>
    <x v="5846"/>
    <x v="0"/>
    <s v="Potential Loyalists"/>
    <n v="8"/>
    <n v="2"/>
    <n v="178.05"/>
    <n v="100.21"/>
    <n v="77.84"/>
    <n v="-22.37"/>
    <n v="-22.32"/>
    <x v="5"/>
    <n v="22.37"/>
    <n v="0.81"/>
    <x v="2"/>
    <x v="2"/>
  </r>
  <r>
    <x v="5847"/>
    <x v="0"/>
    <s v="Champions"/>
    <n v="4"/>
    <n v="22"/>
    <n v="2658.95"/>
    <n v="567.30999999999995"/>
    <n v="958.7"/>
    <n v="391.39"/>
    <n v="68.989999999999995"/>
    <x v="1"/>
    <n v="0"/>
    <n v="0"/>
    <x v="1"/>
    <x v="1"/>
  </r>
  <r>
    <x v="5848"/>
    <x v="0"/>
    <s v="Low Engagement"/>
    <n v="432"/>
    <n v="1"/>
    <n v="411.68"/>
    <n v="0"/>
    <n v="0"/>
    <n v="0"/>
    <m/>
    <x v="0"/>
    <n v="0"/>
    <n v="0"/>
    <x v="2"/>
    <x v="1"/>
  </r>
  <r>
    <x v="5849"/>
    <x v="0"/>
    <s v="Low Engagement"/>
    <n v="661"/>
    <n v="1"/>
    <n v="377"/>
    <n v="0"/>
    <n v="0"/>
    <n v="0"/>
    <m/>
    <x v="0"/>
    <n v="0"/>
    <n v="0"/>
    <x v="2"/>
    <x v="1"/>
  </r>
  <r>
    <x v="5850"/>
    <x v="0"/>
    <s v="High Value At Risk"/>
    <n v="477"/>
    <n v="2"/>
    <n v="1246.43"/>
    <n v="0"/>
    <n v="0"/>
    <n v="0"/>
    <m/>
    <x v="0"/>
    <n v="0"/>
    <n v="8.66"/>
    <x v="3"/>
    <x v="0"/>
  </r>
  <r>
    <x v="5851"/>
    <x v="0"/>
    <s v="Champions"/>
    <n v="43"/>
    <n v="7"/>
    <n v="4132.99"/>
    <n v="0"/>
    <n v="1072"/>
    <n v="1072"/>
    <m/>
    <x v="2"/>
    <n v="0"/>
    <n v="0.12"/>
    <x v="2"/>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33">
  <r>
    <s v="10002"/>
    <s v="INFLATABLE POLITICAL GLOBE"/>
    <s v="A"/>
    <s v="Z"/>
    <x v="0"/>
    <x v="0"/>
    <x v="0"/>
    <s v="Planning Eligible"/>
    <n v="6942.26"/>
    <n v="8671"/>
    <n v="66.040000000000006"/>
    <n v="81.8"/>
    <n v="2.0114999999999998"/>
    <n v="95"/>
    <n v="164"/>
    <n v="383"/>
    <n v="547"/>
    <n v="629"/>
    <n v="12.36"/>
    <x v="0"/>
    <n v="0"/>
    <m/>
  </r>
  <r>
    <s v="10002R"/>
    <s v="ROBOT PENCIL SHARPNER"/>
    <s v="C"/>
    <s v="Z"/>
    <x v="1"/>
    <x v="1"/>
    <x v="1"/>
    <s v="Intermittent / Slow Demand Review"/>
    <n v="20.57"/>
    <n v="4"/>
    <n v="2.83"/>
    <n v="0.04"/>
    <n v="6.2546999999999997"/>
    <n v="95"/>
    <m/>
    <m/>
    <m/>
    <m/>
    <n v="0"/>
    <x v="1"/>
    <n v="1"/>
    <s v="Low-value intermittent demand"/>
  </r>
  <r>
    <s v="10080"/>
    <s v="GROOVY CACTUS INFLATABLE"/>
    <s v="C"/>
    <s v="Z"/>
    <x v="1"/>
    <x v="2"/>
    <x v="1"/>
    <s v="Intermittent / Slow Demand Review"/>
    <n v="129.29"/>
    <n v="315"/>
    <n v="18.87"/>
    <n v="2.97"/>
    <n v="2.9459"/>
    <n v="95"/>
    <m/>
    <m/>
    <m/>
    <m/>
    <n v="0"/>
    <x v="1"/>
    <n v="1"/>
    <s v="Low-value slow-moving demand"/>
  </r>
  <r>
    <s v="10109"/>
    <s v="BENDY COLOUR PENCILS"/>
    <s v="C"/>
    <s v="Z"/>
    <x v="1"/>
    <x v="1"/>
    <x v="1"/>
    <s v="Intermittent / Slow Demand Review"/>
    <n v="1.68"/>
    <n v="4"/>
    <n v="0.94"/>
    <n v="0.04"/>
    <n v="10.2959"/>
    <n v="95"/>
    <m/>
    <m/>
    <m/>
    <m/>
    <n v="0"/>
    <x v="1"/>
    <n v="1"/>
    <s v="Low-value intermittent demand"/>
  </r>
  <r>
    <s v="10120"/>
    <s v="DOGGY RUBBER"/>
    <s v="C"/>
    <s v="Z"/>
    <x v="1"/>
    <x v="2"/>
    <x v="1"/>
    <s v="Intermittent / Slow Demand Review"/>
    <n v="142.74"/>
    <n v="664"/>
    <n v="39.619999999999997"/>
    <n v="6.26"/>
    <n v="2.3174999999999999"/>
    <n v="95"/>
    <m/>
    <m/>
    <m/>
    <m/>
    <n v="4.32"/>
    <x v="1"/>
    <n v="1"/>
    <s v="Low-value slow-moving demand"/>
  </r>
  <r>
    <s v="10123C"/>
    <s v="HEARTS WRAPPING TAPE"/>
    <s v="C"/>
    <s v="Z"/>
    <x v="1"/>
    <x v="2"/>
    <x v="1"/>
    <s v="Intermittent / Slow Demand Review"/>
    <n v="254.41"/>
    <n v="650"/>
    <n v="33.020000000000003"/>
    <n v="6.13"/>
    <n v="3.8233999999999999"/>
    <n v="95"/>
    <m/>
    <m/>
    <m/>
    <m/>
    <n v="18.75"/>
    <x v="1"/>
    <n v="1"/>
    <s v="Low-value slow-moving demand"/>
  </r>
  <r>
    <s v="10123G"/>
    <s v="ARMY CAMO WRAPPING TAPE"/>
    <s v="C"/>
    <s v="Z"/>
    <x v="1"/>
    <x v="2"/>
    <x v="1"/>
    <s v="Intermittent / Slow Demand Review"/>
    <n v="165.56"/>
    <n v="2251"/>
    <n v="10.38"/>
    <n v="21.24"/>
    <n v="7.1081000000000003"/>
    <n v="95"/>
    <m/>
    <m/>
    <m/>
    <m/>
    <n v="32.909999999999997"/>
    <x v="1"/>
    <n v="1"/>
    <s v="Low-value slow-moving demand"/>
  </r>
  <r>
    <s v="10124A"/>
    <s v="SPOTS ON RED BOOKCOVER TAPE"/>
    <s v="C"/>
    <s v="Z"/>
    <x v="1"/>
    <x v="2"/>
    <x v="1"/>
    <s v="Intermittent / Slow Demand Review"/>
    <n v="24.36"/>
    <n v="58"/>
    <n v="17.579999999999998"/>
    <n v="0.64"/>
    <n v="2.6617999999999999"/>
    <n v="95"/>
    <m/>
    <m/>
    <m/>
    <m/>
    <n v="0"/>
    <x v="1"/>
    <n v="1"/>
    <s v="Low-value slow-moving demand"/>
  </r>
  <r>
    <s v="10124G"/>
    <s v="ARMY CAMO BOOKCOVER TAPE"/>
    <s v="C"/>
    <s v="Z"/>
    <x v="1"/>
    <x v="2"/>
    <x v="1"/>
    <s v="Intermittent / Slow Demand Review"/>
    <n v="14.28"/>
    <n v="33"/>
    <n v="12.05"/>
    <n v="0.4"/>
    <n v="2.9899"/>
    <n v="95"/>
    <m/>
    <m/>
    <m/>
    <m/>
    <n v="0"/>
    <x v="1"/>
    <n v="1"/>
    <s v="Low-value slow-moving demand"/>
  </r>
  <r>
    <s v="10125"/>
    <s v="MINI FUNKY DESIGN TAPES"/>
    <s v="B"/>
    <s v="Z"/>
    <x v="2"/>
    <x v="0"/>
    <x v="2"/>
    <s v="Planning Eligible"/>
    <n v="1715.78"/>
    <n v="2103"/>
    <n v="66.98"/>
    <n v="19.84"/>
    <n v="1.5249999999999999"/>
    <n v="95"/>
    <n v="40"/>
    <n v="71"/>
    <n v="111"/>
    <n v="130"/>
    <n v="0"/>
    <x v="2"/>
    <n v="0"/>
    <m/>
  </r>
  <r>
    <s v="10133"/>
    <s v="COLOURING PENCILS BROWN TUBE"/>
    <s v="B"/>
    <s v="Z"/>
    <x v="2"/>
    <x v="0"/>
    <x v="2"/>
    <s v="Planning Eligible"/>
    <n v="2373.2600000000002"/>
    <n v="3837"/>
    <n v="69.81"/>
    <n v="36.200000000000003"/>
    <n v="1.6383000000000001"/>
    <n v="95"/>
    <n v="73"/>
    <n v="138"/>
    <n v="211"/>
    <n v="247"/>
    <n v="0.52"/>
    <x v="2"/>
    <n v="0"/>
    <m/>
  </r>
  <r>
    <s v="10134"/>
    <s v="COLOURING PENCILS BROWN TUBE"/>
    <s v="C"/>
    <s v="Z"/>
    <x v="1"/>
    <x v="2"/>
    <x v="1"/>
    <s v="Intermittent / Slow Demand Review"/>
    <n v="721.13"/>
    <n v="625"/>
    <n v="27.36"/>
    <n v="5.9"/>
    <n v="3.9899"/>
    <n v="95"/>
    <m/>
    <m/>
    <m/>
    <m/>
    <n v="1.57"/>
    <x v="1"/>
    <n v="1"/>
    <s v="Low-value slow-moving demand"/>
  </r>
  <r>
    <s v="10135"/>
    <s v="COLOURING PENCILS BROWN TUBE"/>
    <s v="A"/>
    <s v="Z"/>
    <x v="0"/>
    <x v="3"/>
    <x v="0"/>
    <s v="Planning Eligible"/>
    <n v="4566.21"/>
    <n v="4226"/>
    <n v="88.68"/>
    <n v="39.869999999999997"/>
    <n v="2.1650999999999998"/>
    <n v="95"/>
    <n v="80"/>
    <n v="201"/>
    <n v="281"/>
    <n v="321"/>
    <n v="0.26"/>
    <x v="0"/>
    <n v="0"/>
    <m/>
  </r>
  <r>
    <s v="10138"/>
    <s v="ASSORTED COLOUR JUMBO PEN"/>
    <s v="C"/>
    <s v="Z"/>
    <x v="1"/>
    <x v="1"/>
    <x v="1"/>
    <s v="Intermittent / Slow Demand Review"/>
    <n v="111.22"/>
    <n v="261"/>
    <n v="8.49"/>
    <n v="2.46"/>
    <n v="6.3014999999999999"/>
    <n v="95"/>
    <m/>
    <m/>
    <m/>
    <m/>
    <n v="42.64"/>
    <x v="1"/>
    <n v="1"/>
    <s v="Low-value intermittent demand"/>
  </r>
  <r>
    <s v="11001"/>
    <s v="ASSTD DESIGN RACING CAR PEN"/>
    <s v="A"/>
    <s v="Z"/>
    <x v="0"/>
    <x v="3"/>
    <x v="0"/>
    <s v="Planning Eligible"/>
    <n v="7408.65"/>
    <n v="4829"/>
    <n v="82.08"/>
    <n v="45.56"/>
    <n v="1.9341999999999999"/>
    <n v="95"/>
    <n v="92"/>
    <n v="205"/>
    <n v="297"/>
    <n v="342"/>
    <n v="14.38"/>
    <x v="0"/>
    <n v="0"/>
    <m/>
  </r>
  <r>
    <s v="15030"/>
    <s v="FAN BLACK FRAME"/>
    <s v="C"/>
    <s v="Z"/>
    <x v="1"/>
    <x v="2"/>
    <x v="1"/>
    <s v="Intermittent / Slow Demand Review"/>
    <n v="73.66"/>
    <n v="254"/>
    <n v="22.86"/>
    <n v="2.42"/>
    <n v="2.9380999999999999"/>
    <n v="95"/>
    <m/>
    <m/>
    <m/>
    <m/>
    <n v="0"/>
    <x v="1"/>
    <n v="1"/>
    <s v="Low-value slow-moving demand"/>
  </r>
  <r>
    <s v="15034"/>
    <s v="PAPER POCKET TRAVELING FAN"/>
    <s v="B"/>
    <s v="Z"/>
    <x v="2"/>
    <x v="3"/>
    <x v="2"/>
    <s v="Planning Eligible"/>
    <n v="1416.26"/>
    <n v="10153"/>
    <n v="86.79"/>
    <n v="95.78"/>
    <n v="2.0095000000000001"/>
    <n v="95"/>
    <n v="192"/>
    <n v="448"/>
    <n v="640"/>
    <n v="736"/>
    <n v="12.48"/>
    <x v="2"/>
    <n v="0"/>
    <m/>
  </r>
  <r>
    <s v="15036"/>
    <s v="ASSORTED COLOURS SILK FAN"/>
    <s v="A"/>
    <s v="Z"/>
    <x v="0"/>
    <x v="3"/>
    <x v="0"/>
    <s v="Planning Eligible"/>
    <n v="32967.03"/>
    <n v="44272"/>
    <n v="96.23"/>
    <n v="417.66"/>
    <n v="1.2472000000000001"/>
    <n v="95"/>
    <n v="836"/>
    <n v="1212"/>
    <n v="2048"/>
    <n v="2465"/>
    <n v="2.06"/>
    <x v="0"/>
    <n v="0"/>
    <m/>
  </r>
  <r>
    <s v="15039"/>
    <s v="SANDALWOOD FAN"/>
    <s v="A"/>
    <s v="Z"/>
    <x v="0"/>
    <x v="3"/>
    <x v="0"/>
    <s v="Planning Eligible"/>
    <n v="4345.62"/>
    <n v="5101"/>
    <n v="88.68"/>
    <n v="48.12"/>
    <n v="1.6316999999999999"/>
    <n v="95"/>
    <n v="97"/>
    <n v="183"/>
    <n v="279"/>
    <n v="328"/>
    <n v="0.53"/>
    <x v="0"/>
    <n v="0"/>
    <m/>
  </r>
  <r>
    <s v="15044A"/>
    <s v="PINK PAPER PARASOL"/>
    <s v="A"/>
    <s v="Z"/>
    <x v="0"/>
    <x v="3"/>
    <x v="0"/>
    <s v="Planning Eligible"/>
    <n v="13210.85"/>
    <n v="4964"/>
    <n v="77.14"/>
    <n v="47.28"/>
    <n v="7.2679999999999998"/>
    <n v="95"/>
    <n v="95"/>
    <n v="800"/>
    <n v="894"/>
    <n v="942"/>
    <n v="0.06"/>
    <x v="0"/>
    <n v="0"/>
    <m/>
  </r>
  <r>
    <s v="15044B"/>
    <s v="BLUE PAPER PARASOL"/>
    <s v="A"/>
    <s v="Z"/>
    <x v="0"/>
    <x v="0"/>
    <x v="0"/>
    <s v="Planning Eligible"/>
    <n v="4644.13"/>
    <n v="1670"/>
    <n v="65.09"/>
    <n v="15.75"/>
    <n v="3.4893000000000001"/>
    <n v="95"/>
    <n v="32"/>
    <n v="128"/>
    <n v="160"/>
    <n v="176"/>
    <n v="0.06"/>
    <x v="0"/>
    <n v="0"/>
    <m/>
  </r>
  <r>
    <s v="15044C"/>
    <s v="PURPLE PAPER PARASOL"/>
    <s v="B"/>
    <s v="Z"/>
    <x v="2"/>
    <x v="3"/>
    <x v="2"/>
    <s v="Planning Eligible"/>
    <n v="3027.26"/>
    <n v="967"/>
    <n v="79.25"/>
    <n v="9.1199999999999992"/>
    <n v="1.5911999999999999"/>
    <n v="95"/>
    <n v="19"/>
    <n v="34"/>
    <n v="53"/>
    <n v="62"/>
    <n v="0.51"/>
    <x v="2"/>
    <n v="0"/>
    <m/>
  </r>
  <r>
    <s v="15044D"/>
    <s v="RED PAPER PARASOL"/>
    <s v="A"/>
    <s v="Z"/>
    <x v="0"/>
    <x v="3"/>
    <x v="0"/>
    <s v="Planning Eligible"/>
    <n v="4559.6499999999996"/>
    <n v="1596"/>
    <n v="78.3"/>
    <n v="15.06"/>
    <n v="1.5488999999999999"/>
    <n v="95"/>
    <n v="31"/>
    <n v="55"/>
    <n v="85"/>
    <n v="100"/>
    <n v="0.56000000000000005"/>
    <x v="0"/>
    <n v="0"/>
    <m/>
  </r>
  <r>
    <s v="15056BL"/>
    <s v="EDWARDIAN PARASOL BLACK"/>
    <s v="A"/>
    <s v="Z"/>
    <x v="0"/>
    <x v="3"/>
    <x v="0"/>
    <s v="Planning Eligible"/>
    <n v="48723.77"/>
    <n v="9620"/>
    <n v="98.11"/>
    <n v="90.75"/>
    <n v="1.7868999999999999"/>
    <n v="95"/>
    <n v="182"/>
    <n v="378"/>
    <n v="559"/>
    <n v="650"/>
    <n v="2.17"/>
    <x v="0"/>
    <n v="0"/>
    <m/>
  </r>
  <r>
    <s v="15056N"/>
    <s v="EDWARDIAN PARASOL NATURAL"/>
    <s v="A"/>
    <s v="Z"/>
    <x v="0"/>
    <x v="3"/>
    <x v="0"/>
    <s v="Planning Eligible"/>
    <n v="60145.85"/>
    <n v="11459"/>
    <n v="98.11"/>
    <n v="108.1"/>
    <n v="1.1752"/>
    <n v="95"/>
    <n v="217"/>
    <n v="296"/>
    <n v="512"/>
    <n v="620"/>
    <n v="1.33"/>
    <x v="0"/>
    <n v="0"/>
    <m/>
  </r>
  <r>
    <s v="15056P"/>
    <s v="EDWARDIAN PARASOL PINK"/>
    <s v="A"/>
    <s v="Z"/>
    <x v="0"/>
    <x v="3"/>
    <x v="0"/>
    <s v="Planning Eligible"/>
    <n v="12806.76"/>
    <n v="2519"/>
    <n v="95.28"/>
    <n v="23.76"/>
    <n v="2.6583999999999999"/>
    <n v="95"/>
    <n v="48"/>
    <n v="147"/>
    <n v="195"/>
    <n v="219"/>
    <n v="11.05"/>
    <x v="0"/>
    <n v="0"/>
    <m/>
  </r>
  <r>
    <s v="15058A"/>
    <s v="BLUE POLKADOT GARDEN PARASOL"/>
    <s v="B"/>
    <s v="Z"/>
    <x v="2"/>
    <x v="0"/>
    <x v="2"/>
    <s v="Planning Eligible"/>
    <n v="3153.73"/>
    <n v="476"/>
    <n v="54.55"/>
    <n v="4.8099999999999996"/>
    <n v="2.0507"/>
    <n v="95"/>
    <n v="10"/>
    <n v="23"/>
    <n v="33"/>
    <n v="38"/>
    <n v="3.45"/>
    <x v="2"/>
    <n v="0"/>
    <m/>
  </r>
  <r>
    <s v="15058B"/>
    <s v="PINK POLKADOT GARDEN PARASOL"/>
    <s v="B"/>
    <s v="Z"/>
    <x v="2"/>
    <x v="0"/>
    <x v="2"/>
    <s v="Planning Eligible"/>
    <n v="3327.67"/>
    <n v="438"/>
    <n v="55"/>
    <n v="4.38"/>
    <n v="1.8689"/>
    <n v="95"/>
    <n v="9"/>
    <n v="20"/>
    <n v="28"/>
    <n v="33"/>
    <n v="2.0099999999999998"/>
    <x v="2"/>
    <n v="0"/>
    <m/>
  </r>
  <r>
    <s v="15058C"/>
    <s v="ICE CREAM DESIGN GARDEN PARASOL"/>
    <s v="B"/>
    <s v="Z"/>
    <x v="2"/>
    <x v="0"/>
    <x v="2"/>
    <s v="Planning Eligible"/>
    <n v="2753.72"/>
    <n v="470"/>
    <n v="51.52"/>
    <n v="4.75"/>
    <n v="2.2010999999999998"/>
    <n v="95"/>
    <n v="10"/>
    <n v="25"/>
    <n v="34"/>
    <n v="39"/>
    <n v="0.84"/>
    <x v="2"/>
    <n v="0"/>
    <m/>
  </r>
  <r>
    <s v="15059A"/>
    <s v="ENGLISH ROSE EDWARDIAN PARASOL"/>
    <s v="B"/>
    <s v="Z"/>
    <x v="2"/>
    <x v="1"/>
    <x v="3"/>
    <s v="Intermittent / Slow Demand Review"/>
    <n v="1567"/>
    <n v="509"/>
    <n v="0.94"/>
    <n v="4.8"/>
    <n v="10.2956"/>
    <n v="95"/>
    <m/>
    <m/>
    <m/>
    <m/>
    <n v="0"/>
    <x v="3"/>
    <n v="0"/>
    <m/>
  </r>
  <r>
    <s v="15060B"/>
    <s v="FAIRY CAKE DESIGN UMBRELLA"/>
    <s v="A"/>
    <s v="Z"/>
    <x v="0"/>
    <x v="3"/>
    <x v="0"/>
    <s v="Planning Eligible"/>
    <n v="6486.79"/>
    <n v="1419"/>
    <n v="90.57"/>
    <n v="13.39"/>
    <n v="1.0741000000000001"/>
    <n v="95"/>
    <n v="27"/>
    <n v="34"/>
    <n v="61"/>
    <n v="74"/>
    <n v="0.7"/>
    <x v="0"/>
    <n v="0"/>
    <m/>
  </r>
  <r>
    <s v="16008"/>
    <s v="SMALL FOLDING SCISSOR(POINTED EDGE)"/>
    <s v="C"/>
    <s v="Z"/>
    <x v="1"/>
    <x v="0"/>
    <x v="3"/>
    <s v="Planning Eligible"/>
    <n v="422.96"/>
    <n v="3141"/>
    <n v="47.25"/>
    <n v="34.520000000000003"/>
    <n v="2.1995"/>
    <n v="95"/>
    <n v="70"/>
    <n v="177"/>
    <n v="246"/>
    <n v="281"/>
    <n v="0"/>
    <x v="4"/>
    <n v="0"/>
    <m/>
  </r>
  <r>
    <s v="16010"/>
    <s v="FOLDING CAMPING SCISSOR W/KNIF &amp; S"/>
    <s v="C"/>
    <s v="Z"/>
    <x v="1"/>
    <x v="1"/>
    <x v="1"/>
    <s v="Intermittent / Slow Demand Review"/>
    <n v="3.84"/>
    <n v="32"/>
    <n v="4"/>
    <n v="0.32"/>
    <n v="5.5986000000000002"/>
    <n v="95"/>
    <m/>
    <m/>
    <m/>
    <m/>
    <n v="0"/>
    <x v="1"/>
    <n v="1"/>
    <s v="Low-value intermittent demand"/>
  </r>
  <r>
    <s v="16011"/>
    <s v="ANIMAL STICKERS"/>
    <s v="C"/>
    <s v="Z"/>
    <x v="1"/>
    <x v="0"/>
    <x v="3"/>
    <s v="Planning Eligible"/>
    <n v="799.32"/>
    <n v="3812"/>
    <n v="63.21"/>
    <n v="35.96"/>
    <n v="1.3676999999999999"/>
    <n v="95"/>
    <n v="72"/>
    <n v="115"/>
    <n v="187"/>
    <n v="223"/>
    <n v="0.63"/>
    <x v="4"/>
    <n v="0"/>
    <m/>
  </r>
  <r>
    <s v="16012"/>
    <s v="FOOD/DRINK SPONGE STICKERS"/>
    <s v="C"/>
    <s v="Z"/>
    <x v="1"/>
    <x v="0"/>
    <x v="3"/>
    <s v="Planning Eligible"/>
    <n v="608.01"/>
    <n v="2901"/>
    <n v="48.11"/>
    <n v="27.37"/>
    <n v="1.7312000000000001"/>
    <n v="95"/>
    <n v="55"/>
    <n v="111"/>
    <n v="165"/>
    <n v="193"/>
    <n v="0"/>
    <x v="4"/>
    <n v="0"/>
    <m/>
  </r>
  <r>
    <s v="16014"/>
    <s v="SMALL CHINESE STYLE SCISSOR"/>
    <s v="A"/>
    <s v="Z"/>
    <x v="0"/>
    <x v="0"/>
    <x v="0"/>
    <s v="Planning Eligible"/>
    <n v="9513.1"/>
    <n v="29355"/>
    <n v="56.6"/>
    <n v="276.93"/>
    <n v="2.5992000000000002"/>
    <n v="95"/>
    <n v="554"/>
    <n v="1675"/>
    <n v="2229"/>
    <n v="2506"/>
    <n v="0"/>
    <x v="0"/>
    <n v="0"/>
    <m/>
  </r>
  <r>
    <s v="16015"/>
    <s v="MEDIUM CHINESE STYLE SCISSOR"/>
    <s v="C"/>
    <s v="Z"/>
    <x v="1"/>
    <x v="0"/>
    <x v="3"/>
    <s v="Planning Eligible"/>
    <n v="711.38"/>
    <n v="1572"/>
    <n v="50.94"/>
    <n v="14.83"/>
    <n v="2.38"/>
    <n v="95"/>
    <n v="30"/>
    <n v="83"/>
    <n v="112"/>
    <n v="127"/>
    <n v="0"/>
    <x v="4"/>
    <n v="0"/>
    <m/>
  </r>
  <r>
    <s v="16016"/>
    <s v="LARGE CHINESE STYLE SCISSOR"/>
    <s v="B"/>
    <s v="Z"/>
    <x v="2"/>
    <x v="0"/>
    <x v="2"/>
    <s v="Planning Eligible"/>
    <n v="1870.7"/>
    <n v="2314"/>
    <n v="65.09"/>
    <n v="21.83"/>
    <n v="2.0623"/>
    <n v="95"/>
    <n v="44"/>
    <n v="105"/>
    <n v="149"/>
    <n v="171"/>
    <n v="0"/>
    <x v="2"/>
    <n v="0"/>
    <m/>
  </r>
  <r>
    <s v="16020C"/>
    <s v="CLEAR STATIONERY BOX SET"/>
    <s v="C"/>
    <s v="Z"/>
    <x v="1"/>
    <x v="2"/>
    <x v="1"/>
    <s v="Intermittent / Slow Demand Review"/>
    <n v="134.5"/>
    <n v="160"/>
    <n v="22.86"/>
    <n v="1.52"/>
    <n v="3.1381999999999999"/>
    <n v="95"/>
    <m/>
    <m/>
    <m/>
    <m/>
    <n v="0"/>
    <x v="1"/>
    <n v="1"/>
    <s v="Low-value slow-moving demand"/>
  </r>
  <r>
    <s v="16033"/>
    <s v="MINI HIGHLIGHTER PENS"/>
    <s v="B"/>
    <s v="Z"/>
    <x v="2"/>
    <x v="2"/>
    <x v="3"/>
    <s v="Intermittent / Slow Demand Review"/>
    <n v="1544.52"/>
    <n v="15121"/>
    <n v="34.29"/>
    <n v="144.01"/>
    <n v="2.8967000000000001"/>
    <n v="95"/>
    <m/>
    <m/>
    <m/>
    <m/>
    <n v="3.08"/>
    <x v="3"/>
    <n v="0"/>
    <m/>
  </r>
  <r>
    <s v="16043"/>
    <s v="POP ART PUSH DOWN RUBBER"/>
    <s v="C"/>
    <s v="Z"/>
    <x v="1"/>
    <x v="2"/>
    <x v="1"/>
    <s v="Intermittent / Slow Demand Review"/>
    <n v="180.3"/>
    <n v="2145"/>
    <n v="10.58"/>
    <n v="20.63"/>
    <n v="6.43"/>
    <n v="95"/>
    <m/>
    <m/>
    <m/>
    <m/>
    <n v="31.45"/>
    <x v="1"/>
    <n v="1"/>
    <s v="Low-value slow-moving demand"/>
  </r>
  <r>
    <s v="16044"/>
    <s v="POP-ART FLUORESCENT PENS"/>
    <s v="C"/>
    <s v="Z"/>
    <x v="1"/>
    <x v="1"/>
    <x v="1"/>
    <s v="Intermittent / Slow Demand Review"/>
    <n v="389.22"/>
    <n v="6193"/>
    <n v="2.97"/>
    <n v="61.32"/>
    <n v="9.9699000000000009"/>
    <n v="95"/>
    <m/>
    <m/>
    <m/>
    <m/>
    <n v="0"/>
    <x v="1"/>
    <n v="1"/>
    <s v="Low-value intermittent demand"/>
  </r>
  <r>
    <s v="16045"/>
    <s v="POPART WOODEN PENCILS ASST"/>
    <s v="C"/>
    <s v="Z"/>
    <x v="1"/>
    <x v="2"/>
    <x v="1"/>
    <s v="Intermittent / Slow Demand Review"/>
    <n v="429.44"/>
    <n v="9312"/>
    <n v="35.64"/>
    <n v="92.2"/>
    <n v="2.0325000000000002"/>
    <n v="95"/>
    <m/>
    <m/>
    <m/>
    <m/>
    <n v="0"/>
    <x v="1"/>
    <n v="1"/>
    <s v="Low-value slow-moving demand"/>
  </r>
  <r>
    <s v="16046"/>
    <s v="TEATIME PEN CASE &amp; PENS"/>
    <s v="B"/>
    <s v="Z"/>
    <x v="2"/>
    <x v="2"/>
    <x v="3"/>
    <s v="Intermittent / Slow Demand Review"/>
    <n v="1223.5"/>
    <n v="10056"/>
    <n v="39.619999999999997"/>
    <n v="94.87"/>
    <n v="6.633"/>
    <n v="95"/>
    <m/>
    <m/>
    <m/>
    <m/>
    <n v="31.54"/>
    <x v="3"/>
    <n v="0"/>
    <m/>
  </r>
  <r>
    <s v="16047"/>
    <s v="POP ART PEN CASE &amp; PENS"/>
    <s v="C"/>
    <s v="Z"/>
    <x v="1"/>
    <x v="2"/>
    <x v="1"/>
    <s v="Intermittent / Slow Demand Review"/>
    <n v="1054.7"/>
    <n v="10612"/>
    <n v="20.75"/>
    <n v="100.11"/>
    <n v="7.0762"/>
    <n v="95"/>
    <m/>
    <m/>
    <m/>
    <m/>
    <n v="32.82"/>
    <x v="1"/>
    <n v="1"/>
    <s v="Low-value slow-moving demand"/>
  </r>
  <r>
    <s v="16048"/>
    <s v="TEATIME ROUND PENCIL SHARPENER"/>
    <s v="C"/>
    <s v="Z"/>
    <x v="1"/>
    <x v="0"/>
    <x v="3"/>
    <s v="Planning Eligible"/>
    <n v="537.05999999999995"/>
    <n v="3461"/>
    <n v="55.24"/>
    <n v="32.96"/>
    <n v="2.9134000000000002"/>
    <n v="95"/>
    <n v="66"/>
    <n v="224"/>
    <n v="290"/>
    <n v="323"/>
    <n v="0"/>
    <x v="4"/>
    <n v="0"/>
    <m/>
  </r>
  <r>
    <s v="16049"/>
    <s v="TEATIME GEL PENS ASST"/>
    <s v="C"/>
    <s v="Z"/>
    <x v="1"/>
    <x v="2"/>
    <x v="1"/>
    <s v="Intermittent / Slow Demand Review"/>
    <n v="560.48"/>
    <n v="3169"/>
    <n v="18.87"/>
    <n v="29.9"/>
    <n v="3.3849"/>
    <n v="95"/>
    <m/>
    <m/>
    <m/>
    <m/>
    <n v="0"/>
    <x v="1"/>
    <n v="1"/>
    <s v="Low-value slow-moving demand"/>
  </r>
  <r>
    <s v="16050"/>
    <s v="TEATIME PENCIL WITH RUBBER"/>
    <s v="C"/>
    <s v="Z"/>
    <x v="1"/>
    <x v="1"/>
    <x v="1"/>
    <s v="Intermittent / Slow Demand Review"/>
    <n v="46.45"/>
    <n v="151"/>
    <n v="7.37"/>
    <n v="1.59"/>
    <n v="4.8624999999999998"/>
    <n v="95"/>
    <m/>
    <m/>
    <m/>
    <m/>
    <n v="0"/>
    <x v="1"/>
    <n v="1"/>
    <s v="Low-value intermittent demand"/>
  </r>
  <r>
    <s v="16051"/>
    <s v="TEATIME PENCIL W STAMP ASST"/>
    <s v="C"/>
    <s v="Z"/>
    <x v="1"/>
    <x v="1"/>
    <x v="1"/>
    <s v="Intermittent / Slow Demand Review"/>
    <n v="84.69"/>
    <n v="941"/>
    <n v="3.81"/>
    <n v="8.9600000000000009"/>
    <n v="9.4385999999999992"/>
    <n v="95"/>
    <m/>
    <m/>
    <m/>
    <m/>
    <n v="0"/>
    <x v="1"/>
    <n v="1"/>
    <s v="Low-value intermittent demand"/>
  </r>
  <r>
    <s v="16052"/>
    <s v="TEATIME PUSH DOWN RUBBER"/>
    <s v="C"/>
    <s v="Z"/>
    <x v="1"/>
    <x v="2"/>
    <x v="1"/>
    <s v="Intermittent / Slow Demand Review"/>
    <n v="281.32"/>
    <n v="848"/>
    <n v="25.96"/>
    <n v="8.15"/>
    <n v="4.6101999999999999"/>
    <n v="95"/>
    <m/>
    <m/>
    <m/>
    <m/>
    <n v="2.75"/>
    <x v="1"/>
    <n v="1"/>
    <s v="Low-value slow-moving demand"/>
  </r>
  <r>
    <s v="16053"/>
    <s v="POPART COL BALLPOINT PEN ASST"/>
    <s v="C"/>
    <s v="Z"/>
    <x v="1"/>
    <x v="1"/>
    <x v="1"/>
    <s v="Intermittent / Slow Demand Review"/>
    <n v="185.73"/>
    <n v="4313"/>
    <n v="9.9"/>
    <n v="42.7"/>
    <n v="6.5530999999999997"/>
    <n v="95"/>
    <m/>
    <m/>
    <m/>
    <m/>
    <n v="31.68"/>
    <x v="1"/>
    <n v="1"/>
    <s v="Low-value intermittent demand"/>
  </r>
  <r>
    <s v="16054"/>
    <s v="POPART RECT PENCIL SHARPENER ASST"/>
    <s v="C"/>
    <s v="Z"/>
    <x v="1"/>
    <x v="2"/>
    <x v="1"/>
    <s v="Intermittent / Slow Demand Review"/>
    <n v="159"/>
    <n v="1210"/>
    <n v="25.74"/>
    <n v="11.98"/>
    <n v="2.3866000000000001"/>
    <n v="95"/>
    <m/>
    <m/>
    <m/>
    <m/>
    <n v="8.19"/>
    <x v="1"/>
    <n v="1"/>
    <s v="Low-value slow-moving demand"/>
  </r>
  <r>
    <s v="16119"/>
    <s v="FUNKY GIRL ADDRESS BOOK"/>
    <s v="C"/>
    <s v="Z"/>
    <x v="1"/>
    <x v="1"/>
    <x v="1"/>
    <s v="Intermittent / Slow Demand Review"/>
    <n v="130.71"/>
    <n v="273"/>
    <n v="2.86"/>
    <n v="2.6"/>
    <n v="7.4314999999999998"/>
    <n v="95"/>
    <m/>
    <m/>
    <m/>
    <m/>
    <n v="0"/>
    <x v="1"/>
    <n v="1"/>
    <s v="Low-value intermittent demand"/>
  </r>
  <r>
    <s v="16151A"/>
    <s v="FLOWERS HANDBAG blue and orange"/>
    <s v="C"/>
    <s v="Z"/>
    <x v="1"/>
    <x v="1"/>
    <x v="1"/>
    <s v="Intermittent / Slow Demand Review"/>
    <n v="72.5"/>
    <n v="52"/>
    <n v="4.71"/>
    <n v="0.61"/>
    <n v="7.6632999999999996"/>
    <n v="95"/>
    <m/>
    <m/>
    <m/>
    <m/>
    <n v="0"/>
    <x v="1"/>
    <n v="1"/>
    <s v="Low-value intermittent demand"/>
  </r>
  <r>
    <s v="16156L"/>
    <s v="WRAP, CAROUSEL"/>
    <s v="C"/>
    <s v="Z"/>
    <x v="1"/>
    <x v="2"/>
    <x v="1"/>
    <s v="Intermittent / Slow Demand Review"/>
    <n v="399"/>
    <n v="950"/>
    <n v="32.67"/>
    <n v="9.41"/>
    <n v="1.5881000000000001"/>
    <n v="95"/>
    <m/>
    <m/>
    <m/>
    <m/>
    <n v="0"/>
    <x v="1"/>
    <n v="1"/>
    <s v="Low-value slow-moving demand"/>
  </r>
  <r>
    <s v="16156N"/>
    <s v="WRAP, FRIENDSHIP ON GREEN"/>
    <s v="C"/>
    <s v="Z"/>
    <x v="1"/>
    <x v="2"/>
    <x v="1"/>
    <s v="Intermittent / Slow Demand Review"/>
    <n v="619.5"/>
    <n v="1475"/>
    <n v="21.7"/>
    <n v="13.92"/>
    <n v="2.4556"/>
    <n v="95"/>
    <m/>
    <m/>
    <m/>
    <m/>
    <n v="0"/>
    <x v="1"/>
    <n v="1"/>
    <s v="Low-value slow-moving demand"/>
  </r>
  <r>
    <s v="16156S"/>
    <s v="WRAP PINK FAIRY CAKES"/>
    <s v="A"/>
    <s v="Z"/>
    <x v="0"/>
    <x v="3"/>
    <x v="0"/>
    <s v="Planning Eligible"/>
    <n v="6558.62"/>
    <n v="16661"/>
    <n v="91.51"/>
    <n v="157.18"/>
    <n v="1.0206"/>
    <n v="95"/>
    <n v="315"/>
    <n v="374"/>
    <n v="688"/>
    <n v="845"/>
    <n v="0.87"/>
    <x v="0"/>
    <n v="0"/>
    <m/>
  </r>
  <r>
    <s v="16161C"/>
    <s v="WRAP SPEED DEMONS"/>
    <s v="C"/>
    <s v="Z"/>
    <x v="1"/>
    <x v="1"/>
    <x v="1"/>
    <s v="Intermittent / Slow Demand Review"/>
    <n v="45"/>
    <n v="450"/>
    <n v="1.89"/>
    <n v="4.25"/>
    <n v="8.3071999999999999"/>
    <n v="95"/>
    <m/>
    <m/>
    <m/>
    <m/>
    <n v="0"/>
    <x v="1"/>
    <n v="1"/>
    <s v="Low-value intermittent demand"/>
  </r>
  <r>
    <s v="16161E"/>
    <s v="WRAP BOUDOIR"/>
    <s v="C"/>
    <s v="Z"/>
    <x v="1"/>
    <x v="1"/>
    <x v="1"/>
    <s v="Intermittent / Slow Demand Review"/>
    <n v="75"/>
    <n v="750"/>
    <n v="5.71"/>
    <n v="7.14"/>
    <n v="7.2919999999999998"/>
    <n v="95"/>
    <m/>
    <m/>
    <m/>
    <m/>
    <n v="0"/>
    <x v="1"/>
    <n v="1"/>
    <s v="Low-value intermittent demand"/>
  </r>
  <r>
    <s v="16161G"/>
    <s v="WRAP BAD HAIR DAY"/>
    <s v="C"/>
    <s v="Z"/>
    <x v="1"/>
    <x v="2"/>
    <x v="1"/>
    <s v="Intermittent / Slow Demand Review"/>
    <n v="97.5"/>
    <n v="975"/>
    <n v="28.28"/>
    <n v="9.85"/>
    <n v="1.8779999999999999"/>
    <n v="95"/>
    <m/>
    <m/>
    <m/>
    <m/>
    <n v="0"/>
    <x v="1"/>
    <n v="1"/>
    <s v="Low-value slow-moving demand"/>
  </r>
  <r>
    <s v="16161M"/>
    <s v="WRAP  PINK FLOCK"/>
    <s v="C"/>
    <s v="Z"/>
    <x v="1"/>
    <x v="2"/>
    <x v="1"/>
    <s v="Intermittent / Slow Demand Review"/>
    <n v="439"/>
    <n v="1050"/>
    <n v="28.3"/>
    <n v="9.91"/>
    <n v="1.7990999999999999"/>
    <n v="95"/>
    <m/>
    <m/>
    <m/>
    <m/>
    <n v="2.33"/>
    <x v="1"/>
    <n v="1"/>
    <s v="Low-value slow-moving demand"/>
  </r>
  <r>
    <s v="16161P"/>
    <s v="WRAP ENGLISH ROSE"/>
    <s v="A"/>
    <s v="Y"/>
    <x v="3"/>
    <x v="3"/>
    <x v="0"/>
    <s v="Planning Eligible"/>
    <n v="5435.4"/>
    <n v="13198"/>
    <n v="83.96"/>
    <n v="124.51"/>
    <n v="0.80600000000000005"/>
    <n v="95"/>
    <n v="250"/>
    <n v="234"/>
    <n v="483"/>
    <n v="607"/>
    <n v="0.19"/>
    <x v="0"/>
    <n v="0"/>
    <m/>
  </r>
  <r>
    <s v="16161U"/>
    <s v="WRAP SUKI AND FRIENDS"/>
    <s v="B"/>
    <s v="Z"/>
    <x v="2"/>
    <x v="3"/>
    <x v="2"/>
    <s v="Planning Eligible"/>
    <n v="4084.92"/>
    <n v="10026"/>
    <n v="91.51"/>
    <n v="94.58"/>
    <n v="1.0564"/>
    <n v="95"/>
    <n v="190"/>
    <n v="233"/>
    <n v="422"/>
    <n v="517"/>
    <n v="0.74"/>
    <x v="2"/>
    <n v="0"/>
    <m/>
  </r>
  <r>
    <s v="16162L"/>
    <s v="THE KING GIFT BAG"/>
    <s v="C"/>
    <s v="Z"/>
    <x v="1"/>
    <x v="2"/>
    <x v="1"/>
    <s v="Intermittent / Slow Demand Review"/>
    <n v="570.42999999999995"/>
    <n v="8101"/>
    <n v="23.81"/>
    <n v="77.150000000000006"/>
    <n v="6.6680000000000001"/>
    <n v="95"/>
    <m/>
    <m/>
    <m/>
    <m/>
    <n v="31.61"/>
    <x v="1"/>
    <n v="1"/>
    <s v="Low-value slow-moving demand"/>
  </r>
  <r>
    <s v="16162M"/>
    <s v="THE KING GIFT BAG 25x24x12cm"/>
    <s v="C"/>
    <s v="Z"/>
    <x v="1"/>
    <x v="2"/>
    <x v="1"/>
    <s v="Intermittent / Slow Demand Review"/>
    <n v="36.96"/>
    <n v="88"/>
    <n v="12.82"/>
    <n v="1.1299999999999999"/>
    <n v="2.9077999999999999"/>
    <n v="95"/>
    <m/>
    <m/>
    <m/>
    <m/>
    <n v="0"/>
    <x v="1"/>
    <n v="1"/>
    <s v="Low-value slow-moving demand"/>
  </r>
  <r>
    <s v="16168M"/>
    <s v="FUNKY MONKEY GIFT BAG MEDIUM"/>
    <s v="C"/>
    <s v="Z"/>
    <x v="1"/>
    <x v="0"/>
    <x v="3"/>
    <s v="Planning Eligible"/>
    <n v="512.38"/>
    <n v="1686"/>
    <n v="60.95"/>
    <n v="16.059999999999999"/>
    <n v="3.7374000000000001"/>
    <n v="95"/>
    <n v="33"/>
    <n v="140"/>
    <n v="172"/>
    <n v="188"/>
    <n v="0"/>
    <x v="4"/>
    <n v="0"/>
    <m/>
  </r>
  <r>
    <s v="16168S"/>
    <s v="FUNKY MONKEY GIFT BAG SMALL"/>
    <s v="C"/>
    <s v="Z"/>
    <x v="1"/>
    <x v="1"/>
    <x v="1"/>
    <s v="Intermittent / Slow Demand Review"/>
    <n v="126.83"/>
    <n v="1283"/>
    <n v="5.71"/>
    <n v="12.22"/>
    <n v="6.2565999999999997"/>
    <n v="95"/>
    <m/>
    <m/>
    <m/>
    <m/>
    <n v="0"/>
    <x v="1"/>
    <n v="1"/>
    <s v="Low-value intermittent demand"/>
  </r>
  <r>
    <s v="16169A"/>
    <s v="WRAP CHRISTMAS DECOUPAGE"/>
    <s v="C"/>
    <s v="Z"/>
    <x v="1"/>
    <x v="1"/>
    <x v="1"/>
    <s v="Intermittent / Slow Demand Review"/>
    <n v="10.5"/>
    <n v="25"/>
    <n v="1.18"/>
    <n v="0.28999999999999998"/>
    <n v="9.2195999999999998"/>
    <n v="95"/>
    <m/>
    <m/>
    <m/>
    <m/>
    <n v="0"/>
    <x v="1"/>
    <n v="1"/>
    <s v="Low-value intermittent demand"/>
  </r>
  <r>
    <s v="16169C"/>
    <s v="WRAP BLUE REINDEER"/>
    <s v="C"/>
    <s v="Z"/>
    <x v="1"/>
    <x v="2"/>
    <x v="1"/>
    <s v="Intermittent / Slow Demand Review"/>
    <n v="567"/>
    <n v="1350"/>
    <n v="11.32"/>
    <n v="12.74"/>
    <n v="3.5348000000000002"/>
    <n v="95"/>
    <m/>
    <m/>
    <m/>
    <m/>
    <n v="0"/>
    <x v="1"/>
    <n v="1"/>
    <s v="Low-value slow-moving demand"/>
  </r>
  <r>
    <s v="16169D"/>
    <s v="WRAP WINTER FOREST"/>
    <s v="C"/>
    <s v="Z"/>
    <x v="1"/>
    <x v="1"/>
    <x v="1"/>
    <s v="Intermittent / Slow Demand Review"/>
    <n v="105"/>
    <n v="250"/>
    <n v="1.89"/>
    <n v="2.36"/>
    <n v="7.3916000000000004"/>
    <n v="95"/>
    <m/>
    <m/>
    <m/>
    <m/>
    <n v="0"/>
    <x v="1"/>
    <n v="1"/>
    <s v="Low-value intermittent demand"/>
  </r>
  <r>
    <s v="16169E"/>
    <s v="WRAP 50'S  CHRISTMAS"/>
    <s v="B"/>
    <s v="Y"/>
    <x v="4"/>
    <x v="3"/>
    <x v="2"/>
    <s v="Planning Eligible"/>
    <n v="1892.46"/>
    <n v="4563"/>
    <n v="100"/>
    <n v="217.29"/>
    <n v="0.70930000000000004"/>
    <n v="95"/>
    <n v="435"/>
    <n v="359"/>
    <n v="794"/>
    <n v="1011"/>
    <n v="2.67"/>
    <x v="2"/>
    <n v="0"/>
    <m/>
  </r>
  <r>
    <s v="16169F"/>
    <s v="WRAP BLIZZARD"/>
    <s v="C"/>
    <s v="Z"/>
    <x v="1"/>
    <x v="2"/>
    <x v="1"/>
    <s v="Intermittent / Slow Demand Review"/>
    <n v="409.5"/>
    <n v="975"/>
    <n v="10.38"/>
    <n v="9.1999999999999993"/>
    <n v="4.0282999999999998"/>
    <n v="95"/>
    <m/>
    <m/>
    <m/>
    <m/>
    <n v="0"/>
    <x v="1"/>
    <n v="1"/>
    <s v="Low-value slow-moving demand"/>
  </r>
  <r>
    <s v="16169G"/>
    <s v="WRAP ROMANTIC DECOUPAGE"/>
    <s v="C"/>
    <s v="Z"/>
    <x v="1"/>
    <x v="1"/>
    <x v="1"/>
    <s v="Intermittent / Slow Demand Review"/>
    <n v="10.5"/>
    <n v="25"/>
    <n v="0.95"/>
    <n v="0.24"/>
    <n v="10.247"/>
    <n v="95"/>
    <m/>
    <m/>
    <m/>
    <m/>
    <n v="0"/>
    <x v="1"/>
    <n v="1"/>
    <s v="Low-value intermittent demand"/>
  </r>
  <r>
    <s v="16169K"/>
    <s v="WRAP FOLK ART"/>
    <s v="C"/>
    <s v="Z"/>
    <x v="1"/>
    <x v="2"/>
    <x v="1"/>
    <s v="Intermittent / Slow Demand Review"/>
    <n v="658.75"/>
    <n v="2075"/>
    <n v="32.08"/>
    <n v="19.579999999999998"/>
    <n v="3.2067999999999999"/>
    <n v="95"/>
    <m/>
    <m/>
    <m/>
    <m/>
    <n v="0"/>
    <x v="1"/>
    <n v="1"/>
    <s v="Low-value slow-moving demand"/>
  </r>
  <r>
    <s v="16169M"/>
    <s v="WRAP DAISY CARPET"/>
    <s v="C"/>
    <s v="Z"/>
    <x v="1"/>
    <x v="0"/>
    <x v="3"/>
    <s v="Planning Eligible"/>
    <n v="640.95000000000005"/>
    <n v="2060"/>
    <n v="40.57"/>
    <n v="19.43"/>
    <n v="3.1633"/>
    <n v="95"/>
    <n v="39"/>
    <n v="144"/>
    <n v="182"/>
    <n v="202"/>
    <n v="0"/>
    <x v="4"/>
    <n v="0"/>
    <m/>
  </r>
  <r>
    <s v="16169N"/>
    <s v="WRAP BLUE RUSSIAN FOLKART"/>
    <s v="C"/>
    <s v="Z"/>
    <x v="1"/>
    <x v="2"/>
    <x v="1"/>
    <s v="Intermittent / Slow Demand Review"/>
    <n v="626.25"/>
    <n v="2025"/>
    <n v="27.36"/>
    <n v="19.100000000000001"/>
    <n v="3.7258"/>
    <n v="95"/>
    <m/>
    <m/>
    <m/>
    <m/>
    <n v="0"/>
    <x v="1"/>
    <n v="1"/>
    <s v="Low-value slow-moving demand"/>
  </r>
  <r>
    <s v="16169P"/>
    <s v="WRAP GREEN RUSSIAN FOLKART"/>
    <s v="C"/>
    <s v="Z"/>
    <x v="1"/>
    <x v="2"/>
    <x v="1"/>
    <s v="Intermittent / Slow Demand Review"/>
    <n v="533.75"/>
    <n v="1750"/>
    <n v="29.25"/>
    <n v="16.510000000000002"/>
    <n v="3.5889000000000002"/>
    <n v="95"/>
    <m/>
    <m/>
    <m/>
    <m/>
    <n v="1.41"/>
    <x v="1"/>
    <n v="1"/>
    <s v="Low-value slow-moving demand"/>
  </r>
  <r>
    <s v="16192"/>
    <s v="PINK BALLET OPENING CUBE BOX"/>
    <s v="C"/>
    <s v="Z"/>
    <x v="1"/>
    <x v="1"/>
    <x v="1"/>
    <s v="Intermittent / Slow Demand Review"/>
    <n v="12.9"/>
    <n v="3"/>
    <n v="0.96"/>
    <n v="0.03"/>
    <n v="10.1981"/>
    <n v="95"/>
    <m/>
    <m/>
    <m/>
    <m/>
    <n v="0"/>
    <x v="1"/>
    <n v="1"/>
    <s v="Low-value intermittent demand"/>
  </r>
  <r>
    <s v="16201A"/>
    <s v="PASTEL PINK PHOTO ALBUM"/>
    <s v="C"/>
    <s v="Z"/>
    <x v="1"/>
    <x v="1"/>
    <x v="1"/>
    <s v="Intermittent / Slow Demand Review"/>
    <n v="213.37"/>
    <n v="101"/>
    <n v="6.6"/>
    <n v="0.95"/>
    <n v="4.8503999999999996"/>
    <n v="95"/>
    <m/>
    <m/>
    <m/>
    <m/>
    <n v="1.94"/>
    <x v="1"/>
    <n v="1"/>
    <s v="Low-value intermittent demand"/>
  </r>
  <r>
    <s v="16201B"/>
    <s v="PASTEL BLUE PHOTO ALBUM"/>
    <s v="C"/>
    <s v="Z"/>
    <x v="1"/>
    <x v="1"/>
    <x v="1"/>
    <s v="Intermittent / Slow Demand Review"/>
    <n v="81.099999999999994"/>
    <n v="34"/>
    <n v="1.89"/>
    <n v="0.32"/>
    <n v="8.8969000000000005"/>
    <n v="95"/>
    <m/>
    <m/>
    <m/>
    <m/>
    <n v="0"/>
    <x v="1"/>
    <n v="1"/>
    <s v="Low-value intermittent demand"/>
  </r>
  <r>
    <s v="16202A"/>
    <s v="PASTEL PINK PHOTO ALBUM"/>
    <s v="C"/>
    <s v="Z"/>
    <x v="1"/>
    <x v="2"/>
    <x v="1"/>
    <s v="Intermittent / Slow Demand Review"/>
    <n v="290.45"/>
    <n v="662"/>
    <n v="16.98"/>
    <n v="6.25"/>
    <n v="6.5845000000000002"/>
    <n v="95"/>
    <m/>
    <m/>
    <m/>
    <m/>
    <n v="32.86"/>
    <x v="1"/>
    <n v="1"/>
    <s v="Low-value slow-moving demand"/>
  </r>
  <r>
    <s v="16202B"/>
    <s v="PASTEL BLUE PHOTO ALBUM"/>
    <s v="C"/>
    <s v="Z"/>
    <x v="1"/>
    <x v="2"/>
    <x v="1"/>
    <s v="Intermittent / Slow Demand Review"/>
    <n v="528.55999999999995"/>
    <n v="1039"/>
    <n v="18.87"/>
    <n v="9.8000000000000007"/>
    <n v="6.1999000000000004"/>
    <n v="95"/>
    <m/>
    <m/>
    <m/>
    <m/>
    <n v="31.24"/>
    <x v="1"/>
    <n v="1"/>
    <s v="Low-value slow-moving demand"/>
  </r>
  <r>
    <s v="16202C"/>
    <s v="BEIGE PHOTO ALBUM"/>
    <s v="C"/>
    <s v="Z"/>
    <x v="1"/>
    <x v="1"/>
    <x v="1"/>
    <s v="Intermittent / Slow Demand Review"/>
    <n v="230.59"/>
    <n v="97"/>
    <n v="8.49"/>
    <n v="0.92"/>
    <n v="4.8358999999999996"/>
    <n v="95"/>
    <m/>
    <m/>
    <m/>
    <m/>
    <n v="0"/>
    <x v="1"/>
    <n v="1"/>
    <s v="Low-value intermittent demand"/>
  </r>
  <r>
    <s v="16202E"/>
    <s v="BLACK PHOTO ALBUM"/>
    <s v="C"/>
    <s v="Z"/>
    <x v="1"/>
    <x v="2"/>
    <x v="1"/>
    <s v="Intermittent / Slow Demand Review"/>
    <n v="162.72999999999999"/>
    <n v="82"/>
    <n v="10.38"/>
    <n v="0.77"/>
    <n v="4.2041000000000004"/>
    <n v="95"/>
    <m/>
    <m/>
    <m/>
    <m/>
    <n v="1.2"/>
    <x v="1"/>
    <n v="1"/>
    <s v="Low-value slow-moving demand"/>
  </r>
  <r>
    <s v="16206B"/>
    <s v="RED PURSE WITH PINK HEART"/>
    <s v="C"/>
    <s v="Z"/>
    <x v="1"/>
    <x v="2"/>
    <x v="1"/>
    <s v="Intermittent / Slow Demand Review"/>
    <n v="116.4"/>
    <n v="96"/>
    <n v="12.24"/>
    <n v="0.98"/>
    <n v="5.2484000000000002"/>
    <n v="95"/>
    <m/>
    <m/>
    <m/>
    <m/>
    <n v="0"/>
    <x v="1"/>
    <n v="1"/>
    <s v="Low-value slow-moving demand"/>
  </r>
  <r>
    <s v="16207A"/>
    <s v="PINK STRAWBERRY HANDBAG"/>
    <s v="C"/>
    <s v="Z"/>
    <x v="1"/>
    <x v="2"/>
    <x v="1"/>
    <s v="Intermittent / Slow Demand Review"/>
    <n v="423.53"/>
    <n v="143"/>
    <n v="36.79"/>
    <n v="1.35"/>
    <n v="1.6874"/>
    <n v="95"/>
    <m/>
    <m/>
    <m/>
    <m/>
    <n v="0"/>
    <x v="1"/>
    <n v="1"/>
    <s v="Low-value slow-moving demand"/>
  </r>
  <r>
    <s v="16207B"/>
    <s v="PINK HEART RED HANDBAG"/>
    <s v="C"/>
    <s v="Z"/>
    <x v="1"/>
    <x v="2"/>
    <x v="1"/>
    <s v="Intermittent / Slow Demand Review"/>
    <n v="457.65"/>
    <n v="265"/>
    <n v="19.05"/>
    <n v="2.52"/>
    <n v="5.2652000000000001"/>
    <n v="95"/>
    <m/>
    <m/>
    <m/>
    <m/>
    <n v="0"/>
    <x v="1"/>
    <n v="1"/>
    <s v="Low-value slow-moving demand"/>
  </r>
  <r>
    <s v="16212"/>
    <s v="FUNKY GIRLZ ASST MAGNETIC MEMO PAD"/>
    <s v="C"/>
    <s v="Z"/>
    <x v="1"/>
    <x v="2"/>
    <x v="1"/>
    <s v="Intermittent / Slow Demand Review"/>
    <n v="287.01"/>
    <n v="366"/>
    <n v="25.47"/>
    <n v="3.45"/>
    <n v="2.6049000000000002"/>
    <n v="95"/>
    <m/>
    <m/>
    <m/>
    <m/>
    <n v="0"/>
    <x v="1"/>
    <n v="1"/>
    <s v="Low-value slow-moving demand"/>
  </r>
  <r>
    <s v="16215"/>
    <s v="FUNKY GIRLZ MAGNETIC TO DO LIST"/>
    <s v="C"/>
    <s v="Z"/>
    <x v="1"/>
    <x v="1"/>
    <x v="1"/>
    <s v="Intermittent / Slow Demand Review"/>
    <n v="5.2"/>
    <n v="8"/>
    <n v="0.94"/>
    <n v="0.08"/>
    <n v="10.2957"/>
    <n v="95"/>
    <m/>
    <m/>
    <m/>
    <m/>
    <n v="0"/>
    <x v="1"/>
    <n v="1"/>
    <s v="Low-value intermittent demand"/>
  </r>
  <r>
    <s v="16216"/>
    <s v="LETTER SHAPE PENCIL SHARPENER"/>
    <s v="C"/>
    <s v="Z"/>
    <x v="1"/>
    <x v="0"/>
    <x v="3"/>
    <s v="Planning Eligible"/>
    <n v="371.64"/>
    <n v="4158"/>
    <n v="50"/>
    <n v="39.229999999999997"/>
    <n v="4.1593"/>
    <n v="95"/>
    <n v="79"/>
    <n v="380"/>
    <n v="459"/>
    <n v="498"/>
    <n v="2.58"/>
    <x v="4"/>
    <n v="0"/>
    <m/>
  </r>
  <r>
    <s v="16218"/>
    <s v="CARTOON  PENCIL SHARPENERS"/>
    <s v="C"/>
    <s v="Z"/>
    <x v="1"/>
    <x v="0"/>
    <x v="3"/>
    <s v="Planning Eligible"/>
    <n v="448.13"/>
    <n v="4629"/>
    <n v="49.52"/>
    <n v="44.09"/>
    <n v="2.0373999999999999"/>
    <n v="95"/>
    <n v="89"/>
    <n v="209"/>
    <n v="298"/>
    <n v="342"/>
    <n v="0"/>
    <x v="4"/>
    <n v="0"/>
    <m/>
  </r>
  <r>
    <s v="16219"/>
    <s v="HOUSE SHAPE PENCIL SHARPENER"/>
    <s v="C"/>
    <s v="Z"/>
    <x v="1"/>
    <x v="0"/>
    <x v="3"/>
    <s v="Planning Eligible"/>
    <n v="499.55"/>
    <n v="3357"/>
    <n v="57.55"/>
    <n v="31.67"/>
    <n v="2.6581000000000001"/>
    <n v="95"/>
    <n v="64"/>
    <n v="196"/>
    <n v="260"/>
    <n v="291"/>
    <n v="1.41"/>
    <x v="4"/>
    <n v="0"/>
    <m/>
  </r>
  <r>
    <s v="16225"/>
    <s v="RATTLE SNAKE EGGS"/>
    <s v="B"/>
    <s v="Z"/>
    <x v="2"/>
    <x v="0"/>
    <x v="2"/>
    <s v="Planning Eligible"/>
    <n v="1271.6600000000001"/>
    <n v="1520"/>
    <n v="57.55"/>
    <n v="14.34"/>
    <n v="3.0529000000000002"/>
    <n v="95"/>
    <n v="29"/>
    <n v="102"/>
    <n v="131"/>
    <n v="145"/>
    <n v="0"/>
    <x v="2"/>
    <n v="0"/>
    <m/>
  </r>
  <r>
    <s v="16235"/>
    <s v="RECYCLED PENCIL WITH RABBIT ERASER"/>
    <s v="B"/>
    <s v="Z"/>
    <x v="2"/>
    <x v="3"/>
    <x v="2"/>
    <s v="Planning Eligible"/>
    <n v="1333.95"/>
    <n v="5827"/>
    <n v="87.74"/>
    <n v="54.97"/>
    <n v="1.4993000000000001"/>
    <n v="95"/>
    <n v="110"/>
    <n v="192"/>
    <n v="302"/>
    <n v="357"/>
    <n v="2.23"/>
    <x v="2"/>
    <n v="0"/>
    <m/>
  </r>
  <r>
    <s v="16236"/>
    <s v="KITTY PENCIL ERASERS"/>
    <s v="C"/>
    <s v="Z"/>
    <x v="1"/>
    <x v="3"/>
    <x v="3"/>
    <s v="Planning Eligible"/>
    <n v="593.29"/>
    <n v="2652"/>
    <n v="84.91"/>
    <n v="25.02"/>
    <n v="1.163"/>
    <n v="95"/>
    <n v="51"/>
    <n v="68"/>
    <n v="118"/>
    <n v="143"/>
    <n v="1.04"/>
    <x v="4"/>
    <n v="0"/>
    <m/>
  </r>
  <r>
    <s v="16237"/>
    <s v="SLEEPING CAT ERASERS"/>
    <s v="B"/>
    <s v="Y"/>
    <x v="4"/>
    <x v="3"/>
    <x v="2"/>
    <s v="Planning Eligible"/>
    <n v="2233.15"/>
    <n v="10385"/>
    <n v="97.17"/>
    <n v="97.97"/>
    <n v="0.93100000000000005"/>
    <n v="95"/>
    <n v="196"/>
    <n v="213"/>
    <n v="409"/>
    <n v="507"/>
    <n v="0.87"/>
    <x v="2"/>
    <n v="0"/>
    <m/>
  </r>
  <r>
    <s v="16238"/>
    <s v="PARTY TIME PENCIL ERASERS"/>
    <s v="C"/>
    <s v="Z"/>
    <x v="1"/>
    <x v="3"/>
    <x v="3"/>
    <s v="Planning Eligible"/>
    <n v="559.54"/>
    <n v="2447"/>
    <n v="81.13"/>
    <n v="23.08"/>
    <n v="1.1463000000000001"/>
    <n v="95"/>
    <n v="47"/>
    <n v="62"/>
    <n v="108"/>
    <n v="131"/>
    <n v="0"/>
    <x v="4"/>
    <n v="0"/>
    <m/>
  </r>
  <r>
    <s v="16239"/>
    <s v="BALLERINA HEART DECORATION."/>
    <s v="C"/>
    <s v="Z"/>
    <x v="1"/>
    <x v="1"/>
    <x v="1"/>
    <s v="Intermittent / Slow Demand Review"/>
    <n v="492.17"/>
    <n v="347"/>
    <n v="8.49"/>
    <n v="3.27"/>
    <n v="8.7460000000000004"/>
    <n v="95"/>
    <m/>
    <m/>
    <m/>
    <m/>
    <n v="0"/>
    <x v="1"/>
    <n v="1"/>
    <s v="Low-value intermittent demand"/>
  </r>
  <r>
    <s v="16243B"/>
    <s v="BROWN COZY SQUARE PHOTO ALBUM"/>
    <s v="C"/>
    <s v="Z"/>
    <x v="1"/>
    <x v="1"/>
    <x v="1"/>
    <s v="Intermittent / Slow Demand Review"/>
    <n v="441.77"/>
    <n v="212"/>
    <n v="4.72"/>
    <n v="2"/>
    <n v="9.9542000000000002"/>
    <n v="95"/>
    <m/>
    <m/>
    <m/>
    <m/>
    <n v="0"/>
    <x v="1"/>
    <n v="1"/>
    <s v="Low-value intermittent demand"/>
  </r>
  <r>
    <s v="16244A"/>
    <s v="MAXWELL 2 TONE PINK 60 PAGE PHOTO A"/>
    <s v="C"/>
    <s v="Z"/>
    <x v="1"/>
    <x v="2"/>
    <x v="1"/>
    <s v="Intermittent / Slow Demand Review"/>
    <n v="479.41"/>
    <n v="186"/>
    <n v="11.32"/>
    <n v="1.75"/>
    <n v="5.6196000000000002"/>
    <n v="95"/>
    <m/>
    <m/>
    <m/>
    <m/>
    <n v="0"/>
    <x v="1"/>
    <n v="1"/>
    <s v="Low-value slow-moving demand"/>
  </r>
  <r>
    <s v="16244B"/>
    <s v="MAXWELL 2 TONE BLUE 60 PAGE PHOTO A"/>
    <s v="C"/>
    <s v="Z"/>
    <x v="1"/>
    <x v="2"/>
    <x v="1"/>
    <s v="Intermittent / Slow Demand Review"/>
    <n v="765.02"/>
    <n v="345"/>
    <n v="14.15"/>
    <n v="3.25"/>
    <n v="7.6082000000000001"/>
    <n v="95"/>
    <m/>
    <m/>
    <m/>
    <m/>
    <n v="0"/>
    <x v="1"/>
    <n v="1"/>
    <s v="Low-value slow-moving demand"/>
  </r>
  <r>
    <s v="16245A"/>
    <s v="PINK MINI STATIONERY SET W CASE"/>
    <s v="C"/>
    <s v="Z"/>
    <x v="1"/>
    <x v="1"/>
    <x v="1"/>
    <s v="Intermittent / Slow Demand Review"/>
    <n v="13.75"/>
    <n v="11"/>
    <n v="6.52"/>
    <n v="0.12"/>
    <n v="4.6131000000000002"/>
    <n v="95"/>
    <m/>
    <m/>
    <m/>
    <m/>
    <n v="0"/>
    <x v="1"/>
    <n v="1"/>
    <s v="Low-value intermittent demand"/>
  </r>
  <r>
    <s v="16248B"/>
    <s v="BLUE HOLE PUNCH"/>
    <s v="C"/>
    <s v="Z"/>
    <x v="1"/>
    <x v="2"/>
    <x v="1"/>
    <s v="Intermittent / Slow Demand Review"/>
    <n v="101.25"/>
    <n v="81"/>
    <n v="14.06"/>
    <n v="1.27"/>
    <n v="4.9157000000000002"/>
    <n v="95"/>
    <m/>
    <m/>
    <m/>
    <m/>
    <n v="0"/>
    <x v="1"/>
    <n v="1"/>
    <s v="Low-value slow-moving demand"/>
  </r>
  <r>
    <s v="16254"/>
    <s v="TRANSPARENT ACRYLIC TAPE DISPENSER"/>
    <s v="C"/>
    <s v="Z"/>
    <x v="1"/>
    <x v="2"/>
    <x v="1"/>
    <s v="Intermittent / Slow Demand Review"/>
    <n v="305.66000000000003"/>
    <n v="941"/>
    <n v="24"/>
    <n v="9.41"/>
    <n v="9.2515999999999998"/>
    <n v="95"/>
    <m/>
    <m/>
    <m/>
    <m/>
    <n v="0"/>
    <x v="1"/>
    <n v="1"/>
    <s v="Low-value slow-moving demand"/>
  </r>
  <r>
    <s v="16256B"/>
    <s v="FLOWER PENCIL/RUBBER+5 MINI PENCILS"/>
    <s v="C"/>
    <s v="Z"/>
    <x v="1"/>
    <x v="2"/>
    <x v="1"/>
    <s v="Intermittent / Slow Demand Review"/>
    <n v="232.35"/>
    <n v="524"/>
    <n v="20.75"/>
    <n v="4.9400000000000004"/>
    <n v="2.8201999999999998"/>
    <n v="95"/>
    <m/>
    <m/>
    <m/>
    <m/>
    <n v="0"/>
    <x v="1"/>
    <n v="1"/>
    <s v="Low-value slow-moving demand"/>
  </r>
  <r>
    <s v="16256C"/>
    <s v="HEARTS PENCIL/RUBBER+5 MINI PENCILS"/>
    <s v="C"/>
    <s v="Z"/>
    <x v="1"/>
    <x v="1"/>
    <x v="1"/>
    <s v="Intermittent / Slow Demand Review"/>
    <n v="70.98"/>
    <n v="169"/>
    <n v="9.52"/>
    <n v="1.61"/>
    <n v="4.0881999999999996"/>
    <n v="95"/>
    <m/>
    <m/>
    <m/>
    <m/>
    <n v="7.65"/>
    <x v="1"/>
    <n v="1"/>
    <s v="Low-value intermittent demand"/>
  </r>
  <r>
    <s v="16258A"/>
    <s v="SWIRLY CIRCULAR RUBBERS IN BAG"/>
    <s v="C"/>
    <s v="Z"/>
    <x v="1"/>
    <x v="0"/>
    <x v="3"/>
    <s v="Planning Eligible"/>
    <n v="375.93"/>
    <n v="1063"/>
    <n v="49.52"/>
    <n v="10.119999999999999"/>
    <n v="2.7652999999999999"/>
    <n v="95"/>
    <n v="21"/>
    <n v="66"/>
    <n v="86"/>
    <n v="96"/>
    <n v="0.09"/>
    <x v="4"/>
    <n v="0"/>
    <m/>
  </r>
  <r>
    <s v="16258B"/>
    <s v="DAISY ERASERS IN BAG"/>
    <s v="C"/>
    <s v="Z"/>
    <x v="1"/>
    <x v="1"/>
    <x v="1"/>
    <s v="Intermittent / Slow Demand Review"/>
    <n v="221.06"/>
    <n v="1016"/>
    <n v="3.77"/>
    <n v="9.58"/>
    <n v="6.3272000000000004"/>
    <n v="95"/>
    <m/>
    <m/>
    <m/>
    <m/>
    <n v="0"/>
    <x v="1"/>
    <n v="1"/>
    <s v="Low-value intermittent demand"/>
  </r>
  <r>
    <s v="16259"/>
    <s v="PIECE OF CAMO STATIONERY SET"/>
    <s v="C"/>
    <s v="Z"/>
    <x v="1"/>
    <x v="2"/>
    <x v="1"/>
    <s v="Intermittent / Slow Demand Review"/>
    <n v="766.09"/>
    <n v="5473"/>
    <n v="35.24"/>
    <n v="52.12"/>
    <n v="1.8385"/>
    <n v="95"/>
    <m/>
    <m/>
    <m/>
    <m/>
    <n v="2.39"/>
    <x v="1"/>
    <n v="1"/>
    <s v="Low-value slow-moving demand"/>
  </r>
  <r>
    <s v="17001"/>
    <s v="HEAVENS SCENT FRAGRANCE OILS ASSTD"/>
    <s v="C"/>
    <s v="Z"/>
    <x v="1"/>
    <x v="2"/>
    <x v="1"/>
    <s v="Intermittent / Slow Demand Review"/>
    <n v="299.35000000000002"/>
    <n v="1211"/>
    <n v="15.09"/>
    <n v="11.42"/>
    <n v="4.1192000000000002"/>
    <n v="95"/>
    <m/>
    <m/>
    <m/>
    <m/>
    <n v="0.49"/>
    <x v="1"/>
    <n v="1"/>
    <s v="Low-value slow-moving demand"/>
  </r>
  <r>
    <s v="17003"/>
    <s v="BROCADE RING PURSE"/>
    <s v="A"/>
    <s v="Z"/>
    <x v="0"/>
    <x v="3"/>
    <x v="0"/>
    <s v="Planning Eligible"/>
    <n v="14766.42"/>
    <n v="70369"/>
    <n v="92.45"/>
    <n v="663.86"/>
    <n v="2.0992999999999999"/>
    <n v="95"/>
    <n v="1328"/>
    <n v="3243"/>
    <n v="4570"/>
    <n v="5234"/>
    <n v="1.04"/>
    <x v="0"/>
    <n v="0"/>
    <m/>
  </r>
  <r>
    <s v="17007B"/>
    <s v="S/3 POT POURI CUSHIONS BLUE COLOURS"/>
    <s v="C"/>
    <s v="Z"/>
    <x v="1"/>
    <x v="1"/>
    <x v="1"/>
    <s v="Intermittent / Slow Demand Review"/>
    <n v="71.400000000000006"/>
    <n v="34"/>
    <n v="5.77"/>
    <n v="0.33"/>
    <n v="5.3141999999999996"/>
    <n v="95"/>
    <m/>
    <m/>
    <m/>
    <m/>
    <n v="0"/>
    <x v="1"/>
    <n v="1"/>
    <s v="Low-value intermittent demand"/>
  </r>
  <r>
    <s v="17011A"/>
    <s v="ORIGAMI VANILLA INCENSE+FLOWER"/>
    <s v="C"/>
    <s v="Z"/>
    <x v="1"/>
    <x v="1"/>
    <x v="1"/>
    <s v="Intermittent / Slow Demand Review"/>
    <n v="179.56"/>
    <n v="261"/>
    <n v="9.7100000000000009"/>
    <n v="2.5299999999999998"/>
    <n v="7.7522000000000002"/>
    <n v="95"/>
    <m/>
    <m/>
    <m/>
    <m/>
    <n v="0"/>
    <x v="1"/>
    <n v="1"/>
    <s v="Low-value intermittent demand"/>
  </r>
  <r>
    <s v="17011B"/>
    <s v="ORIGAMI JASMINE INCENSE+FLOWER"/>
    <s v="C"/>
    <s v="Z"/>
    <x v="1"/>
    <x v="1"/>
    <x v="1"/>
    <s v="Intermittent / Slow Demand Review"/>
    <n v="11.1"/>
    <n v="19"/>
    <n v="2.4700000000000002"/>
    <n v="0.23"/>
    <n v="7.6936"/>
    <n v="95"/>
    <m/>
    <m/>
    <m/>
    <m/>
    <n v="0"/>
    <x v="1"/>
    <n v="1"/>
    <s v="Low-value intermittent demand"/>
  </r>
  <r>
    <s v="17011C"/>
    <s v="ORIGAMI LAVENDER INCENSE+FLOWER"/>
    <s v="C"/>
    <s v="Z"/>
    <x v="1"/>
    <x v="1"/>
    <x v="1"/>
    <s v="Intermittent / Slow Demand Review"/>
    <n v="221.4"/>
    <n v="335"/>
    <n v="0.96"/>
    <n v="3.22"/>
    <n v="10.198"/>
    <n v="95"/>
    <m/>
    <m/>
    <m/>
    <m/>
    <n v="0"/>
    <x v="1"/>
    <n v="1"/>
    <s v="Low-value intermittent demand"/>
  </r>
  <r>
    <s v="17011D"/>
    <s v="ORIGAMI ROSE INCENSE+FLOWER"/>
    <s v="C"/>
    <s v="Z"/>
    <x v="1"/>
    <x v="1"/>
    <x v="1"/>
    <s v="Intermittent / Slow Demand Review"/>
    <n v="135.69999999999999"/>
    <n v="209"/>
    <n v="2.88"/>
    <n v="2.0099999999999998"/>
    <n v="9.4382999999999999"/>
    <n v="95"/>
    <m/>
    <m/>
    <m/>
    <m/>
    <n v="0"/>
    <x v="1"/>
    <n v="1"/>
    <s v="Low-value intermittent demand"/>
  </r>
  <r>
    <s v="17011E"/>
    <s v="ORIGAMI OPIUM SCENT INCENSE+FLOWER"/>
    <s v="C"/>
    <s v="Z"/>
    <x v="1"/>
    <x v="1"/>
    <x v="1"/>
    <s v="Intermittent / Slow Demand Review"/>
    <n v="80.599999999999994"/>
    <n v="124"/>
    <n v="0.96"/>
    <n v="1.19"/>
    <n v="10.198"/>
    <n v="95"/>
    <m/>
    <m/>
    <m/>
    <m/>
    <n v="0"/>
    <x v="1"/>
    <n v="1"/>
    <s v="Low-value intermittent demand"/>
  </r>
  <r>
    <s v="17011F"/>
    <s v="ORIGAMI SANDLEWOOD INCENSE+FLOWER"/>
    <s v="C"/>
    <s v="Z"/>
    <x v="1"/>
    <x v="2"/>
    <x v="1"/>
    <s v="Intermittent / Slow Demand Review"/>
    <n v="336.2"/>
    <n v="385"/>
    <n v="18.27"/>
    <n v="3.7"/>
    <n v="5.3474000000000004"/>
    <n v="95"/>
    <m/>
    <m/>
    <m/>
    <m/>
    <n v="0"/>
    <x v="1"/>
    <n v="1"/>
    <s v="Low-value slow-moving demand"/>
  </r>
  <r>
    <s v="17012A"/>
    <s v="ORIGAMI VANILLA INCENSE/CANDLE SET"/>
    <s v="C"/>
    <s v="Z"/>
    <x v="1"/>
    <x v="0"/>
    <x v="3"/>
    <s v="Planning Eligible"/>
    <n v="806.16"/>
    <n v="726"/>
    <n v="50"/>
    <n v="6.85"/>
    <n v="3.2559"/>
    <n v="95"/>
    <n v="14"/>
    <n v="52"/>
    <n v="66"/>
    <n v="73"/>
    <n v="0"/>
    <x v="4"/>
    <n v="0"/>
    <m/>
  </r>
  <r>
    <s v="17012B"/>
    <s v="ORIGAMI JASMINE INCENSE/CANDLE SET"/>
    <s v="C"/>
    <s v="Z"/>
    <x v="1"/>
    <x v="0"/>
    <x v="3"/>
    <s v="Planning Eligible"/>
    <n v="867.45"/>
    <n v="721"/>
    <n v="55.24"/>
    <n v="6.87"/>
    <n v="2.3376999999999999"/>
    <n v="95"/>
    <n v="14"/>
    <n v="38"/>
    <n v="52"/>
    <n v="58"/>
    <n v="0"/>
    <x v="4"/>
    <n v="0"/>
    <m/>
  </r>
  <r>
    <s v="17012C"/>
    <s v="ORIGAMI LAVENDER INCENSE/CANDL SET"/>
    <s v="C"/>
    <s v="Z"/>
    <x v="1"/>
    <x v="0"/>
    <x v="3"/>
    <s v="Planning Eligible"/>
    <n v="950.4"/>
    <n v="856"/>
    <n v="61.86"/>
    <n v="8.82"/>
    <n v="3.3132999999999999"/>
    <n v="95"/>
    <n v="18"/>
    <n v="69"/>
    <n v="86"/>
    <n v="95"/>
    <n v="0"/>
    <x v="4"/>
    <n v="0"/>
    <m/>
  </r>
  <r>
    <s v="17012D"/>
    <s v="ORIGAMI ROSE INCENSE/CANDLE SET"/>
    <s v="C"/>
    <s v="Z"/>
    <x v="1"/>
    <x v="0"/>
    <x v="3"/>
    <s v="Planning Eligible"/>
    <n v="658.72"/>
    <n v="520"/>
    <n v="54.35"/>
    <n v="5.65"/>
    <n v="2.1488"/>
    <n v="95"/>
    <n v="12"/>
    <n v="29"/>
    <n v="40"/>
    <n v="46"/>
    <n v="0"/>
    <x v="4"/>
    <n v="0"/>
    <m/>
  </r>
  <r>
    <s v="17012E"/>
    <s v="ORIGAMI OPIUM INCENSE/CANDLE SET"/>
    <s v="C"/>
    <s v="Z"/>
    <x v="1"/>
    <x v="2"/>
    <x v="1"/>
    <s v="Intermittent / Slow Demand Review"/>
    <n v="296.79000000000002"/>
    <n v="263"/>
    <n v="16.350000000000001"/>
    <n v="2.5299999999999998"/>
    <n v="7.5265000000000004"/>
    <n v="95"/>
    <m/>
    <m/>
    <m/>
    <m/>
    <n v="0"/>
    <x v="1"/>
    <n v="1"/>
    <s v="Low-value slow-moving demand"/>
  </r>
  <r>
    <s v="17012F"/>
    <s v="ORIGAMI SANDLEWOOD INCENSE/CAND SET"/>
    <s v="C"/>
    <s v="Z"/>
    <x v="1"/>
    <x v="0"/>
    <x v="3"/>
    <s v="Planning Eligible"/>
    <n v="680.65"/>
    <n v="586"/>
    <n v="52.69"/>
    <n v="6.3"/>
    <n v="2.3437999999999999"/>
    <n v="95"/>
    <n v="13"/>
    <n v="35"/>
    <n v="47"/>
    <n v="54"/>
    <n v="0"/>
    <x v="4"/>
    <n v="0"/>
    <m/>
  </r>
  <r>
    <s v="17013B"/>
    <s v="ORIGAMI JASMINE INCENSE IN TUBE"/>
    <s v="C"/>
    <s v="Z"/>
    <x v="1"/>
    <x v="1"/>
    <x v="1"/>
    <s v="Intermittent / Slow Demand Review"/>
    <n v="221.03"/>
    <n v="256"/>
    <n v="1.9"/>
    <n v="2.44"/>
    <n v="7.2127999999999997"/>
    <n v="95"/>
    <m/>
    <m/>
    <m/>
    <m/>
    <n v="0"/>
    <x v="1"/>
    <n v="1"/>
    <s v="Low-value intermittent demand"/>
  </r>
  <r>
    <s v="17013C"/>
    <s v="ORIGAMI LAVENDER INCENSE IN TUBE"/>
    <s v="C"/>
    <s v="Z"/>
    <x v="1"/>
    <x v="1"/>
    <x v="1"/>
    <s v="Intermittent / Slow Demand Review"/>
    <n v="89.46"/>
    <n v="213"/>
    <n v="1.92"/>
    <n v="2.0499999999999998"/>
    <n v="7.2115"/>
    <n v="95"/>
    <m/>
    <m/>
    <m/>
    <m/>
    <n v="31.07"/>
    <x v="1"/>
    <n v="1"/>
    <s v="Low-value intermittent demand"/>
  </r>
  <r>
    <s v="17013D"/>
    <s v="ORIGAMI ROSE INCENSE IN TUBE"/>
    <s v="C"/>
    <s v="Z"/>
    <x v="1"/>
    <x v="2"/>
    <x v="1"/>
    <s v="Intermittent / Slow Demand Review"/>
    <n v="572.4"/>
    <n v="1068"/>
    <n v="25.71"/>
    <n v="10.17"/>
    <n v="3.3136999999999999"/>
    <n v="95"/>
    <m/>
    <m/>
    <m/>
    <m/>
    <n v="0.09"/>
    <x v="1"/>
    <n v="1"/>
    <s v="Low-value slow-moving demand"/>
  </r>
  <r>
    <s v="17013F"/>
    <s v="ORIGAMI SANDLEWOOD INCENSE IN TUBE"/>
    <s v="C"/>
    <s v="Z"/>
    <x v="1"/>
    <x v="1"/>
    <x v="1"/>
    <s v="Intermittent / Slow Demand Review"/>
    <n v="26.7"/>
    <n v="62"/>
    <n v="4.8499999999999996"/>
    <n v="0.6"/>
    <n v="9.1743000000000006"/>
    <n v="95"/>
    <m/>
    <m/>
    <m/>
    <m/>
    <n v="0"/>
    <x v="1"/>
    <n v="1"/>
    <s v="Low-value intermittent demand"/>
  </r>
  <r>
    <s v="17014A"/>
    <s v="ORIGAMI VANILLA INCENSE CONES"/>
    <s v="C"/>
    <s v="Z"/>
    <x v="1"/>
    <x v="2"/>
    <x v="1"/>
    <s v="Intermittent / Slow Demand Review"/>
    <n v="170.13"/>
    <n v="276"/>
    <n v="13.33"/>
    <n v="2.63"/>
    <n v="4.9816000000000003"/>
    <n v="95"/>
    <m/>
    <m/>
    <m/>
    <m/>
    <n v="0"/>
    <x v="1"/>
    <n v="1"/>
    <s v="Low-value slow-moving demand"/>
  </r>
  <r>
    <s v="17014C"/>
    <s v="ORIGAMI LAVENDER INCENSE CONES"/>
    <s v="C"/>
    <s v="Z"/>
    <x v="1"/>
    <x v="1"/>
    <x v="1"/>
    <s v="Intermittent / Slow Demand Review"/>
    <n v="43.75"/>
    <n v="97"/>
    <n v="1.89"/>
    <n v="0.92"/>
    <n v="10.189"/>
    <n v="95"/>
    <m/>
    <m/>
    <m/>
    <m/>
    <n v="0"/>
    <x v="1"/>
    <n v="1"/>
    <s v="Low-value intermittent demand"/>
  </r>
  <r>
    <s v="17014D"/>
    <s v="ORIGAMI ROSE INCENSE CONES"/>
    <s v="C"/>
    <s v="Z"/>
    <x v="1"/>
    <x v="1"/>
    <x v="1"/>
    <s v="Intermittent / Slow Demand Review"/>
    <n v="204.36"/>
    <n v="479"/>
    <n v="7"/>
    <n v="4.79"/>
    <n v="5.9188000000000001"/>
    <n v="95"/>
    <m/>
    <m/>
    <m/>
    <m/>
    <n v="0"/>
    <x v="1"/>
    <n v="1"/>
    <s v="Low-value intermittent demand"/>
  </r>
  <r>
    <s v="17014E"/>
    <s v="ORIGAMI OPIUM INCENSE CONES"/>
    <s v="C"/>
    <s v="Z"/>
    <x v="1"/>
    <x v="1"/>
    <x v="1"/>
    <s v="Intermittent / Slow Demand Review"/>
    <n v="36.6"/>
    <n v="95"/>
    <n v="7.23"/>
    <n v="1.1399999999999999"/>
    <n v="8.5320999999999998"/>
    <n v="95"/>
    <m/>
    <m/>
    <m/>
    <m/>
    <n v="0"/>
    <x v="1"/>
    <n v="1"/>
    <s v="Low-value intermittent demand"/>
  </r>
  <r>
    <s v="17014F"/>
    <s v="ORIGAMI SANDLEWOOD INCENSE CONES"/>
    <s v="C"/>
    <s v="Z"/>
    <x v="1"/>
    <x v="1"/>
    <x v="1"/>
    <s v="Intermittent / Slow Demand Review"/>
    <n v="23.7"/>
    <n v="61"/>
    <n v="4.04"/>
    <n v="0.62"/>
    <n v="9.2992000000000008"/>
    <n v="95"/>
    <m/>
    <m/>
    <m/>
    <m/>
    <n v="0"/>
    <x v="1"/>
    <n v="1"/>
    <s v="Low-value intermittent demand"/>
  </r>
  <r>
    <s v="17021"/>
    <s v="NAMASTE SWAGAT INCENSE"/>
    <s v="C"/>
    <s v="Z"/>
    <x v="1"/>
    <x v="0"/>
    <x v="3"/>
    <s v="Planning Eligible"/>
    <n v="984.24"/>
    <n v="3720"/>
    <n v="54.55"/>
    <n v="37.58"/>
    <n v="2.8289"/>
    <n v="95"/>
    <n v="76"/>
    <n v="248"/>
    <n v="323"/>
    <n v="361"/>
    <n v="2.0499999999999998"/>
    <x v="4"/>
    <n v="0"/>
    <m/>
  </r>
  <r>
    <s v="17027A"/>
    <s v="INCENSE BAZAAR CANNABIS"/>
    <s v="C"/>
    <s v="Z"/>
    <x v="1"/>
    <x v="1"/>
    <x v="1"/>
    <s v="Intermittent / Slow Demand Review"/>
    <n v="84.84"/>
    <n v="228"/>
    <n v="2.06"/>
    <n v="2.35"/>
    <n v="7.1685999999999996"/>
    <n v="95"/>
    <m/>
    <m/>
    <m/>
    <m/>
    <n v="0"/>
    <x v="1"/>
    <n v="1"/>
    <s v="Low-value intermittent demand"/>
  </r>
  <r>
    <s v="17028J"/>
    <s v="INCENSE BAZAAR PEACH"/>
    <s v="C"/>
    <s v="Z"/>
    <x v="1"/>
    <x v="1"/>
    <x v="1"/>
    <s v="Intermittent / Slow Demand Review"/>
    <n v="2.52"/>
    <n v="6"/>
    <n v="2.2200000000000002"/>
    <n v="0.13"/>
    <n v="6.7081999999999997"/>
    <n v="95"/>
    <m/>
    <m/>
    <m/>
    <m/>
    <n v="0"/>
    <x v="1"/>
    <n v="1"/>
    <s v="Low-value intermittent demand"/>
  </r>
  <r>
    <s v="17033"/>
    <s v="BROCADE PURSE,SMALL ARCH BUTTON"/>
    <s v="C"/>
    <s v="Z"/>
    <x v="1"/>
    <x v="2"/>
    <x v="1"/>
    <s v="Intermittent / Slow Demand Review"/>
    <n v="867.84"/>
    <n v="3280"/>
    <n v="24.53"/>
    <n v="30.94"/>
    <n v="2.8717000000000001"/>
    <n v="95"/>
    <m/>
    <m/>
    <m/>
    <m/>
    <n v="1.0900000000000001"/>
    <x v="1"/>
    <n v="1"/>
    <s v="Low-value slow-moving demand"/>
  </r>
  <r>
    <s v="17038"/>
    <s v="PORCELAIN BUDAH INCENSE HOLDER"/>
    <s v="C"/>
    <s v="Z"/>
    <x v="1"/>
    <x v="0"/>
    <x v="3"/>
    <s v="Planning Eligible"/>
    <n v="254.51"/>
    <n v="2559"/>
    <n v="43.27"/>
    <n v="24.61"/>
    <n v="1.9819"/>
    <n v="95"/>
    <n v="50"/>
    <n v="114"/>
    <n v="163"/>
    <n v="188"/>
    <n v="0"/>
    <x v="4"/>
    <n v="0"/>
    <m/>
  </r>
  <r>
    <s v="17039"/>
    <s v="INLAID WOOD INCENSE HOLDER"/>
    <s v="C"/>
    <s v="Z"/>
    <x v="1"/>
    <x v="2"/>
    <x v="1"/>
    <s v="Intermittent / Slow Demand Review"/>
    <n v="837.88"/>
    <n v="3707"/>
    <n v="26.42"/>
    <n v="34.97"/>
    <n v="3.8477000000000001"/>
    <n v="95"/>
    <m/>
    <m/>
    <m/>
    <m/>
    <n v="0"/>
    <x v="1"/>
    <n v="1"/>
    <s v="Low-value slow-moving demand"/>
  </r>
  <r>
    <s v="17061"/>
    <s v="ASSORTED SHAPED STENCIL FOR HENNA"/>
    <s v="C"/>
    <s v="Z"/>
    <x v="1"/>
    <x v="1"/>
    <x v="1"/>
    <s v="Intermittent / Slow Demand Review"/>
    <n v="2.08"/>
    <n v="52"/>
    <n v="0.95"/>
    <n v="0.5"/>
    <n v="10.247"/>
    <n v="95"/>
    <m/>
    <m/>
    <m/>
    <m/>
    <n v="0"/>
    <x v="1"/>
    <n v="1"/>
    <s v="Low-value intermittent demand"/>
  </r>
  <r>
    <s v="17084A"/>
    <s v="TRANQUILITY MASALA INCENSE"/>
    <s v="C"/>
    <s v="Z"/>
    <x v="1"/>
    <x v="2"/>
    <x v="1"/>
    <s v="Intermittent / Slow Demand Review"/>
    <n v="92.82"/>
    <n v="442"/>
    <n v="17.53"/>
    <n v="4.5599999999999996"/>
    <n v="2.2709999999999999"/>
    <n v="95"/>
    <m/>
    <m/>
    <m/>
    <m/>
    <n v="0"/>
    <x v="1"/>
    <n v="1"/>
    <s v="Low-value slow-moving demand"/>
  </r>
  <r>
    <s v="17084G"/>
    <s v="MOON INCENSE"/>
    <s v="C"/>
    <s v="Z"/>
    <x v="1"/>
    <x v="1"/>
    <x v="1"/>
    <s v="Intermittent / Slow Demand Review"/>
    <n v="10.5"/>
    <n v="50"/>
    <n v="1.89"/>
    <n v="0.47"/>
    <n v="7.2454000000000001"/>
    <n v="95"/>
    <m/>
    <m/>
    <m/>
    <m/>
    <n v="0"/>
    <x v="1"/>
    <n v="1"/>
    <s v="Low-value intermittent demand"/>
  </r>
  <r>
    <s v="17084J"/>
    <s v="LOVE POTION MASALA INCENSE"/>
    <s v="C"/>
    <s v="Z"/>
    <x v="1"/>
    <x v="2"/>
    <x v="1"/>
    <s v="Intermittent / Slow Demand Review"/>
    <n v="95.76"/>
    <n v="456"/>
    <n v="17.920000000000002"/>
    <n v="4.3"/>
    <n v="2.4643000000000002"/>
    <n v="95"/>
    <m/>
    <m/>
    <m/>
    <m/>
    <n v="0"/>
    <x v="1"/>
    <n v="1"/>
    <s v="Low-value slow-moving demand"/>
  </r>
  <r>
    <s v="17084N"/>
    <s v="FAIRY DREAMS INCENSE"/>
    <s v="C"/>
    <s v="Z"/>
    <x v="1"/>
    <x v="3"/>
    <x v="3"/>
    <s v="Planning Eligible"/>
    <n v="640.26"/>
    <n v="2768"/>
    <n v="77.36"/>
    <n v="26.11"/>
    <n v="1.5773999999999999"/>
    <n v="95"/>
    <n v="53"/>
    <n v="96"/>
    <n v="149"/>
    <n v="175"/>
    <n v="0"/>
    <x v="4"/>
    <n v="0"/>
    <m/>
  </r>
  <r>
    <s v="17084P"/>
    <s v="DRAGONS BLOOD INCENSE"/>
    <s v="C"/>
    <s v="Z"/>
    <x v="1"/>
    <x v="0"/>
    <x v="3"/>
    <s v="Planning Eligible"/>
    <n v="222.75"/>
    <n v="990"/>
    <n v="43.81"/>
    <n v="9.43"/>
    <n v="2.5022000000000002"/>
    <n v="95"/>
    <n v="19"/>
    <n v="55"/>
    <n v="74"/>
    <n v="84"/>
    <n v="0"/>
    <x v="4"/>
    <n v="0"/>
    <m/>
  </r>
  <r>
    <s v="17084R"/>
    <s v="ASSORTED INCENSE PACK"/>
    <s v="B"/>
    <s v="Z"/>
    <x v="2"/>
    <x v="0"/>
    <x v="2"/>
    <s v="Planning Eligible"/>
    <n v="1968.45"/>
    <n v="10625"/>
    <n v="44.34"/>
    <n v="100.24"/>
    <n v="3.1442000000000001"/>
    <n v="95"/>
    <n v="201"/>
    <n v="734"/>
    <n v="934"/>
    <n v="1034"/>
    <n v="0"/>
    <x v="2"/>
    <n v="0"/>
    <m/>
  </r>
  <r>
    <s v="17090A"/>
    <s v="LAVENDER INCENSE 40 CONES IN TIN"/>
    <s v="C"/>
    <s v="Z"/>
    <x v="1"/>
    <x v="2"/>
    <x v="1"/>
    <s v="Intermittent / Slow Demand Review"/>
    <n v="182.65"/>
    <n v="173"/>
    <n v="22.86"/>
    <n v="1.65"/>
    <n v="3.4723000000000002"/>
    <n v="95"/>
    <m/>
    <m/>
    <m/>
    <m/>
    <n v="0"/>
    <x v="1"/>
    <n v="1"/>
    <s v="Low-value slow-moving demand"/>
  </r>
  <r>
    <s v="17090D"/>
    <s v="VANILLA INCENSE 40 CONES IN TIN"/>
    <s v="C"/>
    <s v="Z"/>
    <x v="1"/>
    <x v="2"/>
    <x v="1"/>
    <s v="Intermittent / Slow Demand Review"/>
    <n v="105.2"/>
    <n v="88"/>
    <n v="23.81"/>
    <n v="0.84"/>
    <n v="2.4661"/>
    <n v="95"/>
    <m/>
    <m/>
    <m/>
    <m/>
    <n v="0"/>
    <x v="1"/>
    <n v="1"/>
    <s v="Low-value slow-moving demand"/>
  </r>
  <r>
    <s v="17091A"/>
    <s v="LAVENDER INCENSE IN TIN"/>
    <s v="B"/>
    <s v="Z"/>
    <x v="2"/>
    <x v="0"/>
    <x v="2"/>
    <s v="Planning Eligible"/>
    <n v="1285.8900000000001"/>
    <n v="2085"/>
    <n v="55.66"/>
    <n v="19.670000000000002"/>
    <n v="2.1644000000000001"/>
    <n v="95"/>
    <n v="40"/>
    <n v="100"/>
    <n v="139"/>
    <n v="159"/>
    <n v="0"/>
    <x v="2"/>
    <n v="0"/>
    <m/>
  </r>
  <r>
    <s v="17091B"/>
    <s v="JASMINE TEA INCENSE IN TIN"/>
    <s v="C"/>
    <s v="Z"/>
    <x v="1"/>
    <x v="2"/>
    <x v="1"/>
    <s v="Intermittent / Slow Demand Review"/>
    <n v="316.98"/>
    <n v="276"/>
    <n v="28.3"/>
    <n v="2.6"/>
    <n v="2.9214000000000002"/>
    <n v="95"/>
    <m/>
    <m/>
    <m/>
    <m/>
    <n v="0"/>
    <x v="1"/>
    <n v="1"/>
    <s v="Low-value slow-moving demand"/>
  </r>
  <r>
    <s v="17091F"/>
    <s v="SANDALWOOD INCENSE IN TIN"/>
    <s v="C"/>
    <s v="Z"/>
    <x v="1"/>
    <x v="1"/>
    <x v="1"/>
    <s v="Intermittent / Slow Demand Review"/>
    <n v="27.71"/>
    <n v="19"/>
    <n v="3.77"/>
    <n v="0.18"/>
    <n v="5.3785999999999996"/>
    <n v="95"/>
    <m/>
    <m/>
    <m/>
    <m/>
    <n v="0"/>
    <x v="1"/>
    <n v="1"/>
    <s v="Low-value intermittent demand"/>
  </r>
  <r>
    <s v="17091J"/>
    <s v="VANILLA INCENSE IN TIN"/>
    <s v="B"/>
    <s v="Z"/>
    <x v="2"/>
    <x v="3"/>
    <x v="2"/>
    <s v="Planning Eligible"/>
    <n v="2204.35"/>
    <n v="3964"/>
    <n v="76.42"/>
    <n v="37.4"/>
    <n v="1.4594"/>
    <n v="95"/>
    <n v="75"/>
    <n v="127"/>
    <n v="202"/>
    <n v="240"/>
    <n v="0"/>
    <x v="2"/>
    <n v="0"/>
    <m/>
  </r>
  <r>
    <s v="17096"/>
    <s v="ASSORTED LAQUERED INCENSE HOLDERS"/>
    <s v="C"/>
    <s v="Z"/>
    <x v="1"/>
    <x v="0"/>
    <x v="3"/>
    <s v="Planning Eligible"/>
    <n v="1117.0899999999999"/>
    <n v="6240"/>
    <n v="50"/>
    <n v="58.87"/>
    <n v="3.7246000000000001"/>
    <n v="95"/>
    <n v="118"/>
    <n v="511"/>
    <n v="628"/>
    <n v="687"/>
    <n v="0"/>
    <x v="4"/>
    <n v="0"/>
    <m/>
  </r>
  <r>
    <s v="17107D"/>
    <s v="FLOWER FAIRY,5 SUMMER B'DRAW LINERS"/>
    <s v="C"/>
    <s v="Z"/>
    <x v="1"/>
    <x v="0"/>
    <x v="3"/>
    <s v="Planning Eligible"/>
    <n v="803.25"/>
    <n v="315"/>
    <n v="48.11"/>
    <n v="2.97"/>
    <n v="1.4241999999999999"/>
    <n v="95"/>
    <n v="6"/>
    <n v="10"/>
    <n v="16"/>
    <n v="19"/>
    <n v="0.63"/>
    <x v="4"/>
    <n v="0"/>
    <m/>
  </r>
  <r>
    <s v="17108D"/>
    <s v="FLOWER FAIRY SUMMER BOUQUET SACHET"/>
    <s v="C"/>
    <s v="Z"/>
    <x v="1"/>
    <x v="2"/>
    <x v="1"/>
    <s v="Intermittent / Slow Demand Review"/>
    <n v="149.1"/>
    <n v="355"/>
    <n v="11.32"/>
    <n v="3.35"/>
    <n v="3.2364999999999999"/>
    <n v="95"/>
    <m/>
    <m/>
    <m/>
    <m/>
    <n v="0"/>
    <x v="1"/>
    <n v="1"/>
    <s v="Low-value slow-moving demand"/>
  </r>
  <r>
    <s v="17109A"/>
    <s v="FLOWER FAIRY INCENSE LILY"/>
    <s v="C"/>
    <s v="Z"/>
    <x v="1"/>
    <x v="1"/>
    <x v="1"/>
    <s v="Intermittent / Slow Demand Review"/>
    <n v="333.61"/>
    <n v="709"/>
    <n v="8.49"/>
    <n v="6.69"/>
    <n v="5.3563999999999998"/>
    <n v="95"/>
    <m/>
    <m/>
    <m/>
    <m/>
    <n v="0"/>
    <x v="1"/>
    <n v="1"/>
    <s v="Low-value intermittent demand"/>
  </r>
  <r>
    <s v="17109B"/>
    <s v="FLOWER FAIRY INCENSE LAVENDER"/>
    <s v="C"/>
    <s v="Z"/>
    <x v="1"/>
    <x v="2"/>
    <x v="1"/>
    <s v="Intermittent / Slow Demand Review"/>
    <n v="896.34"/>
    <n v="4542"/>
    <n v="10.38"/>
    <n v="42.85"/>
    <n v="8.8333999999999993"/>
    <n v="95"/>
    <m/>
    <m/>
    <m/>
    <m/>
    <n v="0"/>
    <x v="1"/>
    <n v="1"/>
    <s v="Low-value slow-moving demand"/>
  </r>
  <r>
    <s v="17109C"/>
    <s v="FLOWER FAIRY INCENSE ROSE"/>
    <s v="C"/>
    <s v="Z"/>
    <x v="1"/>
    <x v="1"/>
    <x v="1"/>
    <s v="Intermittent / Slow Demand Review"/>
    <n v="661.23"/>
    <n v="3124"/>
    <n v="8.49"/>
    <n v="29.47"/>
    <n v="8.3590999999999998"/>
    <n v="95"/>
    <m/>
    <m/>
    <m/>
    <m/>
    <n v="0.03"/>
    <x v="1"/>
    <n v="1"/>
    <s v="Low-value intermittent demand"/>
  </r>
  <r>
    <s v="17109D"/>
    <s v="FLOWER FAIRY INCENSE BOUQUET"/>
    <s v="C"/>
    <s v="Z"/>
    <x v="1"/>
    <x v="2"/>
    <x v="1"/>
    <s v="Intermittent / Slow Demand Review"/>
    <n v="598.30999999999995"/>
    <n v="1257"/>
    <n v="27.36"/>
    <n v="11.86"/>
    <n v="4.0876000000000001"/>
    <n v="95"/>
    <m/>
    <m/>
    <m/>
    <m/>
    <n v="0.08"/>
    <x v="1"/>
    <n v="1"/>
    <s v="Low-value slow-moving demand"/>
  </r>
  <r>
    <s v="17129C"/>
    <s v="SKY BLUE COLOUR GLASS GEMS IN BAG"/>
    <s v="C"/>
    <s v="Z"/>
    <x v="1"/>
    <x v="1"/>
    <x v="1"/>
    <s v="Intermittent / Slow Demand Review"/>
    <n v="57.98"/>
    <n v="86"/>
    <n v="9.52"/>
    <n v="0.82"/>
    <n v="8.5813000000000006"/>
    <n v="95"/>
    <m/>
    <m/>
    <m/>
    <m/>
    <n v="0"/>
    <x v="1"/>
    <n v="1"/>
    <s v="Low-value intermittent demand"/>
  </r>
  <r>
    <s v="17129D"/>
    <s v="CLEAR COLOUR GLASS GEMS IN BAG"/>
    <s v="B"/>
    <s v="Z"/>
    <x v="2"/>
    <x v="2"/>
    <x v="3"/>
    <s v="Intermittent / Slow Demand Review"/>
    <n v="1351.18"/>
    <n v="1125"/>
    <n v="10.38"/>
    <n v="10.61"/>
    <n v="5.5221"/>
    <n v="95"/>
    <m/>
    <m/>
    <m/>
    <m/>
    <n v="0"/>
    <x v="3"/>
    <n v="0"/>
    <m/>
  </r>
  <r>
    <s v="17129F"/>
    <s v="BLUE GLASS GEMS IN BAG"/>
    <s v="B"/>
    <s v="Z"/>
    <x v="2"/>
    <x v="3"/>
    <x v="2"/>
    <s v="Planning Eligible"/>
    <n v="1684.58"/>
    <n v="1580"/>
    <n v="76.42"/>
    <n v="14.91"/>
    <n v="1.4325000000000001"/>
    <n v="95"/>
    <n v="30"/>
    <n v="50"/>
    <n v="80"/>
    <n v="95"/>
    <n v="0.5"/>
    <x v="2"/>
    <n v="0"/>
    <m/>
  </r>
  <r>
    <s v="17136A"/>
    <s v="BLUE STONES ON WIRE FOR CANDLE"/>
    <s v="C"/>
    <s v="Z"/>
    <x v="1"/>
    <x v="2"/>
    <x v="1"/>
    <s v="Intermittent / Slow Demand Review"/>
    <n v="61.78"/>
    <n v="743"/>
    <n v="26.42"/>
    <n v="7.01"/>
    <n v="2.3115000000000001"/>
    <n v="95"/>
    <m/>
    <m/>
    <m/>
    <m/>
    <n v="0"/>
    <x v="1"/>
    <n v="1"/>
    <s v="Low-value slow-moving demand"/>
  </r>
  <r>
    <s v="17164B"/>
    <s v="ASS COL SMALL SAND GECKO P'WEIGHT"/>
    <s v="C"/>
    <s v="Z"/>
    <x v="1"/>
    <x v="0"/>
    <x v="3"/>
    <s v="Planning Eligible"/>
    <n v="646.55999999999995"/>
    <n v="1620"/>
    <n v="40.57"/>
    <n v="15.28"/>
    <n v="2.5949"/>
    <n v="95"/>
    <n v="31"/>
    <n v="93"/>
    <n v="123"/>
    <n v="139"/>
    <n v="0.12"/>
    <x v="4"/>
    <n v="0"/>
    <m/>
  </r>
  <r>
    <s v="17164D"/>
    <s v="ASS COL SMALL SAND FROG P'WEIGHT"/>
    <s v="C"/>
    <s v="Z"/>
    <x v="1"/>
    <x v="2"/>
    <x v="1"/>
    <s v="Intermittent / Slow Demand Review"/>
    <n v="447"/>
    <n v="1150"/>
    <n v="10.38"/>
    <n v="10.85"/>
    <n v="4.3478000000000003"/>
    <n v="95"/>
    <m/>
    <m/>
    <m/>
    <m/>
    <n v="0"/>
    <x v="1"/>
    <n v="1"/>
    <s v="Low-value slow-moving demand"/>
  </r>
  <r>
    <s v="17165B"/>
    <s v="ASS COL LARGE SAND GECKO P'WEIGHT"/>
    <s v="C"/>
    <s v="Z"/>
    <x v="1"/>
    <x v="2"/>
    <x v="1"/>
    <s v="Intermittent / Slow Demand Review"/>
    <n v="751.68"/>
    <n v="810"/>
    <n v="28.3"/>
    <n v="7.64"/>
    <n v="4.3053999999999997"/>
    <n v="95"/>
    <m/>
    <m/>
    <m/>
    <m/>
    <n v="0.49"/>
    <x v="1"/>
    <n v="1"/>
    <s v="Low-value slow-moving demand"/>
  </r>
  <r>
    <s v="17165D"/>
    <s v="ASS COL LARGE SAND FROG P'WEIGHT"/>
    <s v="C"/>
    <s v="Z"/>
    <x v="1"/>
    <x v="0"/>
    <x v="3"/>
    <s v="Planning Eligible"/>
    <n v="682.32"/>
    <n v="716"/>
    <n v="40.57"/>
    <n v="6.75"/>
    <n v="2.4411999999999998"/>
    <n v="95"/>
    <n v="14"/>
    <n v="39"/>
    <n v="52"/>
    <n v="59"/>
    <n v="0.83"/>
    <x v="4"/>
    <n v="0"/>
    <m/>
  </r>
  <r>
    <s v="17174"/>
    <s v="ASSTD RASTA KEY-CHAINS"/>
    <s v="C"/>
    <s v="Z"/>
    <x v="1"/>
    <x v="1"/>
    <x v="1"/>
    <s v="Intermittent / Slow Demand Review"/>
    <n v="15.12"/>
    <n v="36"/>
    <n v="6.19"/>
    <n v="0.37"/>
    <n v="6.7508999999999997"/>
    <n v="95"/>
    <m/>
    <m/>
    <m/>
    <m/>
    <n v="0"/>
    <x v="1"/>
    <n v="1"/>
    <s v="Low-value intermittent demand"/>
  </r>
  <r>
    <s v="17178"/>
    <s v="FLAT PALM T-LIGHT HOLDER"/>
    <s v="C"/>
    <s v="Z"/>
    <x v="1"/>
    <x v="2"/>
    <x v="1"/>
    <s v="Intermittent / Slow Demand Review"/>
    <n v="156.65"/>
    <n v="133"/>
    <n v="15.24"/>
    <n v="1.27"/>
    <n v="3.5379"/>
    <n v="95"/>
    <m/>
    <m/>
    <m/>
    <m/>
    <n v="0"/>
    <x v="1"/>
    <n v="1"/>
    <s v="Low-value slow-moving demand"/>
  </r>
  <r>
    <s v="17181"/>
    <s v="CIRCLE OF FRIENDS CANDLE HOLDER"/>
    <s v="C"/>
    <s v="Z"/>
    <x v="1"/>
    <x v="2"/>
    <x v="1"/>
    <s v="Intermittent / Slow Demand Review"/>
    <n v="642.66"/>
    <n v="353"/>
    <n v="25.47"/>
    <n v="3.33"/>
    <n v="3.2713000000000001"/>
    <n v="95"/>
    <m/>
    <m/>
    <m/>
    <m/>
    <n v="0"/>
    <x v="1"/>
    <n v="1"/>
    <s v="Low-value slow-moving demand"/>
  </r>
  <r>
    <s v="17191A"/>
    <s v="ROSE FLOWER CANDLE+INCENSE 16X16CM"/>
    <s v="C"/>
    <s v="Z"/>
    <x v="1"/>
    <x v="1"/>
    <x v="1"/>
    <s v="Intermittent / Slow Demand Review"/>
    <n v="123.75"/>
    <n v="33"/>
    <n v="9.52"/>
    <n v="0.31"/>
    <n v="3.7780999999999998"/>
    <n v="95"/>
    <m/>
    <m/>
    <m/>
    <m/>
    <n v="0"/>
    <x v="1"/>
    <n v="1"/>
    <s v="Low-value intermittent demand"/>
  </r>
  <r>
    <s v="18007"/>
    <s v="ESSENTIAL BALM 3.5g TIN IN ENVELOPE"/>
    <s v="C"/>
    <s v="Z"/>
    <x v="1"/>
    <x v="0"/>
    <x v="3"/>
    <s v="Planning Eligible"/>
    <n v="1043.22"/>
    <n v="11396"/>
    <n v="40.57"/>
    <n v="107.51"/>
    <n v="4.4265999999999996"/>
    <n v="95"/>
    <n v="216"/>
    <n v="1108"/>
    <n v="1323"/>
    <n v="1430"/>
    <n v="17.399999999999999"/>
    <x v="4"/>
    <n v="0"/>
    <m/>
  </r>
  <r>
    <s v="18010"/>
    <s v="ASSORTED FRAGRANCE BATH CONFETTI"/>
    <s v="C"/>
    <s v="Z"/>
    <x v="1"/>
    <x v="1"/>
    <x v="1"/>
    <s v="Intermittent / Slow Demand Review"/>
    <n v="30.16"/>
    <n v="64"/>
    <n v="4.72"/>
    <n v="0.6"/>
    <n v="5.2209000000000003"/>
    <n v="95"/>
    <m/>
    <m/>
    <m/>
    <m/>
    <n v="0"/>
    <x v="1"/>
    <n v="1"/>
    <s v="Low-value intermittent demand"/>
  </r>
  <r>
    <s v="18094C"/>
    <s v="WHITE AND BLUE CERAMIC OIL BURNER"/>
    <s v="C"/>
    <s v="Z"/>
    <x v="1"/>
    <x v="0"/>
    <x v="3"/>
    <s v="Planning Eligible"/>
    <n v="600.66"/>
    <n v="433"/>
    <n v="56.6"/>
    <n v="4.08"/>
    <n v="1.3819999999999999"/>
    <n v="95"/>
    <n v="9"/>
    <n v="14"/>
    <n v="22"/>
    <n v="26"/>
    <n v="0.23"/>
    <x v="4"/>
    <n v="0"/>
    <m/>
  </r>
  <r>
    <s v="18096C"/>
    <s v="WHITE ROUND PORCELAIN TLIGHT HOLDER"/>
    <s v="C"/>
    <s v="Z"/>
    <x v="1"/>
    <x v="1"/>
    <x v="1"/>
    <s v="Intermittent / Slow Demand Review"/>
    <n v="339.84"/>
    <n v="125"/>
    <n v="8.49"/>
    <n v="1.18"/>
    <n v="5.6539000000000001"/>
    <n v="95"/>
    <m/>
    <m/>
    <m/>
    <m/>
    <n v="8.76"/>
    <x v="1"/>
    <n v="1"/>
    <s v="Low-value intermittent demand"/>
  </r>
  <r>
    <s v="18097A"/>
    <s v="PINK TALL PORCELAIN T-LIGHT HOLDER"/>
    <s v="C"/>
    <s v="Z"/>
    <x v="1"/>
    <x v="2"/>
    <x v="1"/>
    <s v="Intermittent / Slow Demand Review"/>
    <n v="43.35"/>
    <n v="17"/>
    <n v="10.75"/>
    <n v="0.18"/>
    <n v="3.4169999999999998"/>
    <n v="95"/>
    <m/>
    <m/>
    <m/>
    <m/>
    <n v="0"/>
    <x v="1"/>
    <n v="1"/>
    <s v="Low-value slow-moving demand"/>
  </r>
  <r>
    <s v="18097B"/>
    <s v="BLUE TALL PORCELAIN T-LIGHT HOLDER"/>
    <s v="C"/>
    <s v="Z"/>
    <x v="1"/>
    <x v="1"/>
    <x v="1"/>
    <s v="Intermittent / Slow Demand Review"/>
    <n v="17.850000000000001"/>
    <n v="7"/>
    <n v="2.83"/>
    <n v="7.0000000000000007E-2"/>
    <n v="6.3628"/>
    <n v="95"/>
    <m/>
    <m/>
    <m/>
    <m/>
    <n v="0"/>
    <x v="1"/>
    <n v="1"/>
    <s v="Low-value intermittent demand"/>
  </r>
  <r>
    <s v="18097C"/>
    <s v="WHITE TALL PORCELAIN T-LIGHT HOLDER"/>
    <s v="B"/>
    <s v="Z"/>
    <x v="2"/>
    <x v="3"/>
    <x v="2"/>
    <s v="Planning Eligible"/>
    <n v="3924.92"/>
    <n v="1763"/>
    <n v="75.47"/>
    <n v="16.63"/>
    <n v="2.2786"/>
    <n v="95"/>
    <n v="34"/>
    <n v="89"/>
    <n v="122"/>
    <n v="139"/>
    <n v="14.21"/>
    <x v="2"/>
    <n v="0"/>
    <m/>
  </r>
  <r>
    <s v="18098A"/>
    <s v="PINK PORCELAIN B'FLY OIL BURNER"/>
    <s v="C"/>
    <s v="Z"/>
    <x v="1"/>
    <x v="1"/>
    <x v="1"/>
    <s v="Intermittent / Slow Demand Review"/>
    <n v="5.9"/>
    <n v="2"/>
    <n v="0.96"/>
    <n v="0.02"/>
    <n v="10.198399999999999"/>
    <n v="95"/>
    <m/>
    <m/>
    <m/>
    <m/>
    <n v="0"/>
    <x v="1"/>
    <n v="1"/>
    <s v="Low-value intermittent demand"/>
  </r>
  <r>
    <s v="18098B"/>
    <s v="BLUE PORCELAIN B'FLY OIL BURNER"/>
    <s v="C"/>
    <s v="Z"/>
    <x v="1"/>
    <x v="1"/>
    <x v="1"/>
    <s v="Intermittent / Slow Demand Review"/>
    <n v="8.85"/>
    <n v="3"/>
    <n v="2.86"/>
    <n v="0.03"/>
    <n v="5.859"/>
    <n v="95"/>
    <m/>
    <m/>
    <m/>
    <m/>
    <n v="0"/>
    <x v="1"/>
    <n v="1"/>
    <s v="Low-value intermittent demand"/>
  </r>
  <r>
    <s v="18098C"/>
    <s v="PORCELAIN BUTTERFLY OIL BURNER"/>
    <s v="A"/>
    <s v="Z"/>
    <x v="0"/>
    <x v="0"/>
    <x v="0"/>
    <s v="Planning Eligible"/>
    <n v="4710.74"/>
    <n v="1515"/>
    <n v="62.26"/>
    <n v="14.29"/>
    <n v="1.4923999999999999"/>
    <n v="95"/>
    <n v="29"/>
    <n v="50"/>
    <n v="79"/>
    <n v="93"/>
    <n v="1.56"/>
    <x v="0"/>
    <n v="0"/>
    <m/>
  </r>
  <r>
    <s v="20615"/>
    <s v="BLUE POLKADOT PASSPORT COVER"/>
    <s v="C"/>
    <s v="Z"/>
    <x v="1"/>
    <x v="3"/>
    <x v="3"/>
    <s v="Planning Eligible"/>
    <n v="1077.81"/>
    <n v="637"/>
    <n v="75.47"/>
    <n v="6.01"/>
    <n v="2.2345999999999999"/>
    <n v="95"/>
    <n v="13"/>
    <n v="32"/>
    <n v="44"/>
    <n v="50"/>
    <n v="0"/>
    <x v="4"/>
    <n v="0"/>
    <m/>
  </r>
  <r>
    <s v="20616"/>
    <s v="CHERRY BLOSSOM PASSPORT COVER"/>
    <s v="C"/>
    <s v="Z"/>
    <x v="1"/>
    <x v="0"/>
    <x v="3"/>
    <s v="Planning Eligible"/>
    <n v="449.26"/>
    <n v="283"/>
    <n v="59.43"/>
    <n v="2.67"/>
    <n v="2.1480999999999999"/>
    <n v="95"/>
    <n v="6"/>
    <n v="14"/>
    <n v="19"/>
    <n v="22"/>
    <n v="0"/>
    <x v="4"/>
    <n v="0"/>
    <m/>
  </r>
  <r>
    <s v="20617"/>
    <s v="FIRST CLASS PASSPORT COVER"/>
    <s v="C"/>
    <s v="Z"/>
    <x v="1"/>
    <x v="0"/>
    <x v="3"/>
    <s v="Planning Eligible"/>
    <n v="992.99"/>
    <n v="498"/>
    <n v="62.26"/>
    <n v="4.7"/>
    <n v="4.1829999999999998"/>
    <n v="95"/>
    <n v="10"/>
    <n v="46"/>
    <n v="56"/>
    <n v="60"/>
    <n v="0"/>
    <x v="4"/>
    <n v="0"/>
    <m/>
  </r>
  <r>
    <s v="20618"/>
    <s v="QUEEN OF THE SKIES PASSPORT COVER"/>
    <s v="C"/>
    <s v="Z"/>
    <x v="1"/>
    <x v="0"/>
    <x v="3"/>
    <s v="Planning Eligible"/>
    <n v="648.54"/>
    <n v="297"/>
    <n v="69.81"/>
    <n v="2.8"/>
    <n v="1.444"/>
    <n v="95"/>
    <n v="6"/>
    <n v="10"/>
    <n v="16"/>
    <n v="18"/>
    <n v="0"/>
    <x v="4"/>
    <n v="0"/>
    <m/>
  </r>
  <r>
    <s v="20619"/>
    <s v="TROPICAL PASSPORT COVER"/>
    <s v="C"/>
    <s v="Z"/>
    <x v="1"/>
    <x v="3"/>
    <x v="3"/>
    <s v="Planning Eligible"/>
    <n v="1014.42"/>
    <n v="578"/>
    <n v="77.36"/>
    <n v="5.45"/>
    <n v="2.1732999999999998"/>
    <n v="95"/>
    <n v="11"/>
    <n v="28"/>
    <n v="39"/>
    <n v="44"/>
    <n v="0"/>
    <x v="4"/>
    <n v="0"/>
    <m/>
  </r>
  <r>
    <s v="20620"/>
    <s v="RED SPOTTY PASSPORT COVER"/>
    <s v="C"/>
    <s v="Z"/>
    <x v="1"/>
    <x v="1"/>
    <x v="1"/>
    <s v="Intermittent / Slow Demand Review"/>
    <n v="61.76"/>
    <n v="15"/>
    <n v="6.6"/>
    <n v="0.14000000000000001"/>
    <n v="4.3"/>
    <n v="95"/>
    <m/>
    <m/>
    <m/>
    <m/>
    <n v="0"/>
    <x v="1"/>
    <n v="1"/>
    <s v="Low-value intermittent demand"/>
  </r>
  <r>
    <s v="20621"/>
    <s v="ECONOMY PASSPORT COVER"/>
    <s v="C"/>
    <s v="Z"/>
    <x v="1"/>
    <x v="2"/>
    <x v="1"/>
    <s v="Intermittent / Slow Demand Review"/>
    <n v="451.67"/>
    <n v="207"/>
    <n v="18.87"/>
    <n v="1.95"/>
    <n v="5.3175999999999997"/>
    <n v="95"/>
    <m/>
    <m/>
    <m/>
    <m/>
    <n v="0"/>
    <x v="1"/>
    <n v="1"/>
    <s v="Low-value slow-moving demand"/>
  </r>
  <r>
    <s v="20622"/>
    <s v="VIPPASSPORT COVER"/>
    <s v="C"/>
    <s v="Z"/>
    <x v="1"/>
    <x v="0"/>
    <x v="3"/>
    <s v="Planning Eligible"/>
    <n v="1127.5899999999999"/>
    <n v="582"/>
    <n v="64.150000000000006"/>
    <n v="5.49"/>
    <n v="3.7212999999999998"/>
    <n v="95"/>
    <n v="11"/>
    <n v="48"/>
    <n v="59"/>
    <n v="64"/>
    <n v="0"/>
    <x v="4"/>
    <n v="0"/>
    <m/>
  </r>
  <r>
    <s v="20652"/>
    <s v="BLUE POLKADOT LUGGAGE TAG"/>
    <s v="C"/>
    <s v="Z"/>
    <x v="1"/>
    <x v="0"/>
    <x v="3"/>
    <s v="Planning Eligible"/>
    <n v="1027.29"/>
    <n v="1516"/>
    <n v="70.75"/>
    <n v="14.3"/>
    <n v="4.3254999999999999"/>
    <n v="95"/>
    <n v="29"/>
    <n v="144"/>
    <n v="173"/>
    <n v="187"/>
    <n v="0"/>
    <x v="4"/>
    <n v="0"/>
    <m/>
  </r>
  <r>
    <s v="20653"/>
    <s v="CHERRY BLOSSOM LUGGAGE TAG"/>
    <s v="C"/>
    <s v="Z"/>
    <x v="1"/>
    <x v="0"/>
    <x v="3"/>
    <s v="Planning Eligible"/>
    <n v="528.77"/>
    <n v="2004"/>
    <n v="43.4"/>
    <n v="18.91"/>
    <n v="9.2401999999999997"/>
    <n v="95"/>
    <n v="38"/>
    <n v="407"/>
    <n v="445"/>
    <n v="464"/>
    <n v="0"/>
    <x v="4"/>
    <n v="0"/>
    <m/>
  </r>
  <r>
    <s v="20654"/>
    <s v="FIRST CLASS LUGGAGE TAG"/>
    <s v="C"/>
    <s v="Z"/>
    <x v="1"/>
    <x v="0"/>
    <x v="3"/>
    <s v="Planning Eligible"/>
    <n v="505.41"/>
    <n v="398"/>
    <n v="61.32"/>
    <n v="3.75"/>
    <n v="1.5132000000000001"/>
    <n v="95"/>
    <n v="8"/>
    <n v="14"/>
    <n v="21"/>
    <n v="25"/>
    <n v="0"/>
    <x v="4"/>
    <n v="0"/>
    <m/>
  </r>
  <r>
    <s v="20655"/>
    <s v="QUEEN OF SKIES LUGGAGE TAG"/>
    <s v="C"/>
    <s v="Z"/>
    <x v="1"/>
    <x v="3"/>
    <x v="3"/>
    <s v="Planning Eligible"/>
    <n v="608.48"/>
    <n v="414"/>
    <n v="77.36"/>
    <n v="3.91"/>
    <n v="1.2095"/>
    <n v="95"/>
    <n v="8"/>
    <n v="11"/>
    <n v="19"/>
    <n v="23"/>
    <n v="0"/>
    <x v="4"/>
    <n v="0"/>
    <m/>
  </r>
  <r>
    <s v="20657"/>
    <s v="TROPICAL LUGGAGE TAG"/>
    <s v="C"/>
    <s v="Z"/>
    <x v="1"/>
    <x v="0"/>
    <x v="3"/>
    <s v="Planning Eligible"/>
    <n v="726.47"/>
    <n v="1877"/>
    <n v="57.55"/>
    <n v="17.71"/>
    <n v="6.8418000000000001"/>
    <n v="95"/>
    <n v="36"/>
    <n v="282"/>
    <n v="318"/>
    <n v="335"/>
    <n v="0"/>
    <x v="4"/>
    <n v="0"/>
    <m/>
  </r>
  <r>
    <s v="20658"/>
    <s v="RED SPOTTY LUGGAGE TAG"/>
    <s v="B"/>
    <s v="Y"/>
    <x v="4"/>
    <x v="3"/>
    <x v="2"/>
    <s v="Planning Eligible"/>
    <n v="2251.36"/>
    <n v="1584"/>
    <n v="82.08"/>
    <n v="14.94"/>
    <n v="0.95730000000000004"/>
    <n v="95"/>
    <n v="30"/>
    <n v="34"/>
    <n v="64"/>
    <n v="79"/>
    <n v="2.2200000000000002"/>
    <x v="2"/>
    <n v="0"/>
    <m/>
  </r>
  <r>
    <s v="20659"/>
    <s v="ECONOMY LUGGAGE TAG"/>
    <s v="C"/>
    <s v="Z"/>
    <x v="1"/>
    <x v="0"/>
    <x v="3"/>
    <s v="Planning Eligible"/>
    <n v="533.51"/>
    <n v="369"/>
    <n v="64.150000000000006"/>
    <n v="3.48"/>
    <n v="1.3018000000000001"/>
    <n v="95"/>
    <n v="7"/>
    <n v="11"/>
    <n v="18"/>
    <n v="21"/>
    <n v="0"/>
    <x v="4"/>
    <n v="0"/>
    <m/>
  </r>
  <r>
    <s v="20660"/>
    <s v="VIP LUGGAGE TAG"/>
    <s v="C"/>
    <s v="Z"/>
    <x v="1"/>
    <x v="2"/>
    <x v="1"/>
    <s v="Intermittent / Slow Demand Review"/>
    <n v="88.75"/>
    <n v="71"/>
    <n v="11.32"/>
    <n v="0.67"/>
    <n v="4.4275000000000002"/>
    <n v="95"/>
    <m/>
    <m/>
    <m/>
    <m/>
    <n v="0"/>
    <x v="1"/>
    <n v="1"/>
    <s v="Low-value slow-moving demand"/>
  </r>
  <r>
    <s v="20661"/>
    <s v="BLUE SPOTTY PURSE"/>
    <s v="C"/>
    <s v="Z"/>
    <x v="1"/>
    <x v="0"/>
    <x v="3"/>
    <s v="Planning Eligible"/>
    <n v="980.06"/>
    <n v="898"/>
    <n v="54.72"/>
    <n v="8.4700000000000006"/>
    <n v="4.8479999999999999"/>
    <n v="95"/>
    <n v="17"/>
    <n v="96"/>
    <n v="113"/>
    <n v="121"/>
    <n v="28.27"/>
    <x v="4"/>
    <n v="0"/>
    <m/>
  </r>
  <r>
    <s v="20662"/>
    <s v="FIRST CLASS HOLIDAY PURSE"/>
    <s v="C"/>
    <s v="Z"/>
    <x v="1"/>
    <x v="2"/>
    <x v="1"/>
    <s v="Intermittent / Slow Demand Review"/>
    <n v="471.33"/>
    <n v="728"/>
    <n v="31.13"/>
    <n v="6.87"/>
    <n v="5.9960000000000004"/>
    <n v="95"/>
    <m/>
    <m/>
    <m/>
    <m/>
    <n v="29.18"/>
    <x v="1"/>
    <n v="1"/>
    <s v="Low-value slow-moving demand"/>
  </r>
  <r>
    <s v="20663"/>
    <s v="QUEEN OF THE SKIES HOLIDAY PURSE"/>
    <s v="C"/>
    <s v="Z"/>
    <x v="1"/>
    <x v="2"/>
    <x v="1"/>
    <s v="Intermittent / Slow Demand Review"/>
    <n v="369.41"/>
    <n v="1074"/>
    <n v="28.57"/>
    <n v="10.23"/>
    <n v="6.7069000000000001"/>
    <n v="95"/>
    <m/>
    <m/>
    <m/>
    <m/>
    <n v="31.9"/>
    <x v="1"/>
    <n v="1"/>
    <s v="Low-value slow-moving demand"/>
  </r>
  <r>
    <s v="20664"/>
    <s v="TROPICAL HOLIDAY PURSE"/>
    <s v="C"/>
    <s v="Z"/>
    <x v="1"/>
    <x v="2"/>
    <x v="1"/>
    <s v="Intermittent / Slow Demand Review"/>
    <n v="155.41"/>
    <n v="57"/>
    <n v="23.08"/>
    <n v="0.55000000000000004"/>
    <n v="2.4765000000000001"/>
    <n v="95"/>
    <m/>
    <m/>
    <m/>
    <m/>
    <n v="0"/>
    <x v="1"/>
    <n v="1"/>
    <s v="Low-value slow-moving demand"/>
  </r>
  <r>
    <s v="20665"/>
    <s v="RED RETROSPOT PURSE"/>
    <s v="A"/>
    <s v="Y"/>
    <x v="3"/>
    <x v="3"/>
    <x v="0"/>
    <s v="Planning Eligible"/>
    <n v="4256.34"/>
    <n v="1335"/>
    <n v="89.62"/>
    <n v="12.59"/>
    <n v="0.92789999999999995"/>
    <n v="95"/>
    <n v="26"/>
    <n v="28"/>
    <n v="53"/>
    <n v="65"/>
    <n v="2.34"/>
    <x v="0"/>
    <n v="0"/>
    <m/>
  </r>
  <r>
    <s v="20666"/>
    <s v="ECONOMY HOLIDAY PURSE"/>
    <s v="C"/>
    <s v="Z"/>
    <x v="1"/>
    <x v="2"/>
    <x v="1"/>
    <s v="Intermittent / Slow Demand Review"/>
    <n v="412.45"/>
    <n v="911"/>
    <n v="26.67"/>
    <n v="8.68"/>
    <n v="6.3304999999999998"/>
    <n v="95"/>
    <m/>
    <m/>
    <m/>
    <m/>
    <n v="30.51"/>
    <x v="1"/>
    <n v="1"/>
    <s v="Low-value slow-moving demand"/>
  </r>
  <r>
    <s v="20667"/>
    <s v="CHERRY BLOSSOM PURSE"/>
    <s v="C"/>
    <s v="Z"/>
    <x v="1"/>
    <x v="2"/>
    <x v="1"/>
    <s v="Intermittent / Slow Demand Review"/>
    <n v="108.69"/>
    <n v="40"/>
    <n v="17.309999999999999"/>
    <n v="0.38"/>
    <n v="2.6202999999999999"/>
    <n v="95"/>
    <m/>
    <m/>
    <m/>
    <m/>
    <n v="0"/>
    <x v="1"/>
    <n v="1"/>
    <s v="Low-value slow-moving demand"/>
  </r>
  <r>
    <s v="20668"/>
    <s v="DISCO BALL CHRISTMAS DECORATION"/>
    <s v="B"/>
    <s v="Z"/>
    <x v="2"/>
    <x v="0"/>
    <x v="2"/>
    <s v="Planning Eligible"/>
    <n v="2454.88"/>
    <n v="20951"/>
    <n v="69.81"/>
    <n v="197.65"/>
    <n v="1.7329000000000001"/>
    <n v="95"/>
    <n v="396"/>
    <n v="797"/>
    <n v="1193"/>
    <n v="1390"/>
    <n v="0.01"/>
    <x v="2"/>
    <n v="0"/>
    <m/>
  </r>
  <r>
    <s v="20669"/>
    <s v="RED HEART LUGGAGE TAG"/>
    <s v="C"/>
    <s v="Z"/>
    <x v="1"/>
    <x v="0"/>
    <x v="3"/>
    <s v="Planning Eligible"/>
    <n v="1111.8900000000001"/>
    <n v="797"/>
    <n v="73.58"/>
    <n v="7.52"/>
    <n v="1.2656000000000001"/>
    <n v="95"/>
    <n v="16"/>
    <n v="23"/>
    <n v="38"/>
    <n v="45"/>
    <n v="0"/>
    <x v="4"/>
    <n v="0"/>
    <m/>
  </r>
  <r>
    <s v="20670"/>
    <s v="VIP HOLIDAY PURSE"/>
    <s v="C"/>
    <s v="Z"/>
    <x v="1"/>
    <x v="2"/>
    <x v="1"/>
    <s v="Intermittent / Slow Demand Review"/>
    <n v="378.85"/>
    <n v="694"/>
    <n v="30.48"/>
    <n v="6.61"/>
    <n v="6.2675999999999998"/>
    <n v="95"/>
    <m/>
    <m/>
    <m/>
    <m/>
    <n v="31.01"/>
    <x v="1"/>
    <n v="1"/>
    <s v="Low-value slow-moving demand"/>
  </r>
  <r>
    <s v="20671"/>
    <s v="BLUE TEATIME PRINT BOWL"/>
    <s v="C"/>
    <s v="Z"/>
    <x v="1"/>
    <x v="0"/>
    <x v="3"/>
    <s v="Planning Eligible"/>
    <n v="1038.72"/>
    <n v="786"/>
    <n v="47.17"/>
    <n v="7.42"/>
    <n v="2.0371999999999999"/>
    <n v="95"/>
    <n v="15"/>
    <n v="36"/>
    <n v="50"/>
    <n v="58"/>
    <n v="0"/>
    <x v="4"/>
    <n v="0"/>
    <m/>
  </r>
  <r>
    <s v="20672"/>
    <s v="PINK TEATIME PRINT BOWL"/>
    <s v="C"/>
    <s v="Z"/>
    <x v="1"/>
    <x v="2"/>
    <x v="1"/>
    <s v="Intermittent / Slow Demand Review"/>
    <n v="201"/>
    <n v="138"/>
    <n v="10.38"/>
    <n v="1.3"/>
    <n v="3.7692000000000001"/>
    <n v="95"/>
    <m/>
    <m/>
    <m/>
    <m/>
    <n v="0"/>
    <x v="1"/>
    <n v="1"/>
    <s v="Low-value slow-moving demand"/>
  </r>
  <r>
    <s v="20673"/>
    <s v="STRAWBERRIES PRINT BOWL"/>
    <s v="C"/>
    <s v="Z"/>
    <x v="1"/>
    <x v="1"/>
    <x v="1"/>
    <s v="Intermittent / Slow Demand Review"/>
    <n v="6.25"/>
    <n v="5"/>
    <n v="0.94"/>
    <n v="0.05"/>
    <n v="10.2958"/>
    <n v="95"/>
    <m/>
    <m/>
    <m/>
    <m/>
    <n v="0"/>
    <x v="1"/>
    <n v="1"/>
    <s v="Low-value intermittent demand"/>
  </r>
  <r>
    <s v="20674"/>
    <s v="GREEN POLKADOT BOWL"/>
    <s v="A"/>
    <s v="Y"/>
    <x v="3"/>
    <x v="3"/>
    <x v="0"/>
    <s v="Planning Eligible"/>
    <n v="4348.5200000000004"/>
    <n v="3412"/>
    <n v="97.17"/>
    <n v="32.19"/>
    <n v="0.84460000000000002"/>
    <n v="95"/>
    <n v="65"/>
    <n v="64"/>
    <n v="128"/>
    <n v="160"/>
    <n v="0.44"/>
    <x v="0"/>
    <n v="0"/>
    <m/>
  </r>
  <r>
    <s v="20675"/>
    <s v="BLUE POLKADOT BOWL"/>
    <s v="A"/>
    <s v="Y"/>
    <x v="3"/>
    <x v="3"/>
    <x v="0"/>
    <s v="Planning Eligible"/>
    <n v="8067.83"/>
    <n v="6465"/>
    <n v="98.11"/>
    <n v="60.99"/>
    <n v="0.82989999999999997"/>
    <n v="95"/>
    <n v="122"/>
    <n v="118"/>
    <n v="240"/>
    <n v="301"/>
    <n v="0.61"/>
    <x v="0"/>
    <n v="0"/>
    <m/>
  </r>
  <r>
    <s v="20676"/>
    <s v="RED RETROSPOT BOWL"/>
    <s v="A"/>
    <s v="Y"/>
    <x v="3"/>
    <x v="3"/>
    <x v="0"/>
    <s v="Planning Eligible"/>
    <n v="13105.7"/>
    <n v="10475"/>
    <n v="98.11"/>
    <n v="98.82"/>
    <n v="0.74970000000000003"/>
    <n v="95"/>
    <n v="198"/>
    <n v="173"/>
    <n v="370"/>
    <n v="469"/>
    <n v="1.29"/>
    <x v="0"/>
    <n v="0"/>
    <m/>
  </r>
  <r>
    <s v="20677"/>
    <s v="PINK POLKADOT BOWL"/>
    <s v="A"/>
    <s v="Y"/>
    <x v="3"/>
    <x v="3"/>
    <x v="0"/>
    <s v="Planning Eligible"/>
    <n v="9798.06"/>
    <n v="7774"/>
    <n v="98.11"/>
    <n v="73.34"/>
    <n v="0.80200000000000005"/>
    <n v="95"/>
    <n v="147"/>
    <n v="137"/>
    <n v="284"/>
    <n v="357"/>
    <n v="0.18"/>
    <x v="0"/>
    <n v="0"/>
    <m/>
  </r>
  <r>
    <s v="20678"/>
    <s v="LARGE BLACK DIAMANTE HAIRSLIDE"/>
    <s v="C"/>
    <s v="Z"/>
    <x v="1"/>
    <x v="1"/>
    <x v="1"/>
    <s v="Intermittent / Slow Demand Review"/>
    <n v="6.6"/>
    <n v="4"/>
    <n v="8.33"/>
    <n v="0.33"/>
    <n v="3.4641000000000002"/>
    <n v="95"/>
    <m/>
    <m/>
    <m/>
    <m/>
    <n v="0"/>
    <x v="1"/>
    <n v="0"/>
    <m/>
  </r>
  <r>
    <s v="20679"/>
    <s v="EDWARDIAN PARASOL RED"/>
    <s v="A"/>
    <s v="Z"/>
    <x v="0"/>
    <x v="3"/>
    <x v="0"/>
    <s v="Planning Eligible"/>
    <n v="30020.97"/>
    <n v="6149"/>
    <n v="97.17"/>
    <n v="58.01"/>
    <n v="2.4142999999999999"/>
    <n v="95"/>
    <n v="117"/>
    <n v="326"/>
    <n v="442"/>
    <n v="500"/>
    <n v="0.28999999999999998"/>
    <x v="0"/>
    <n v="0"/>
    <m/>
  </r>
  <r>
    <s v="20680"/>
    <s v="PINK FLOWERS CHILDS UMBRELLA"/>
    <s v="C"/>
    <s v="Z"/>
    <x v="1"/>
    <x v="1"/>
    <x v="1"/>
    <s v="Intermittent / Slow Demand Review"/>
    <n v="19.5"/>
    <n v="6"/>
    <n v="2.86"/>
    <n v="0.06"/>
    <n v="7.2108999999999996"/>
    <n v="95"/>
    <m/>
    <m/>
    <m/>
    <m/>
    <n v="0"/>
    <x v="1"/>
    <n v="1"/>
    <s v="Low-value intermittent demand"/>
  </r>
  <r>
    <s v="20681"/>
    <s v="PINK SPOTTY CHILDS UMBRELLA"/>
    <s v="A"/>
    <s v="Z"/>
    <x v="0"/>
    <x v="0"/>
    <x v="0"/>
    <s v="Planning Eligible"/>
    <n v="4757.1499999999996"/>
    <n v="1405"/>
    <n v="61.32"/>
    <n v="13.25"/>
    <n v="1.2445999999999999"/>
    <n v="95"/>
    <n v="27"/>
    <n v="39"/>
    <n v="65"/>
    <n v="79"/>
    <n v="2.16"/>
    <x v="0"/>
    <n v="0"/>
    <m/>
  </r>
  <r>
    <s v="20682"/>
    <s v="RED RETROSPOT CHILDRENS UMBRELLA"/>
    <s v="A"/>
    <s v="Y"/>
    <x v="3"/>
    <x v="3"/>
    <x v="0"/>
    <s v="Planning Eligible"/>
    <n v="10171.31"/>
    <n v="3068"/>
    <n v="96.23"/>
    <n v="28.94"/>
    <n v="0.82210000000000005"/>
    <n v="95"/>
    <n v="58"/>
    <n v="56"/>
    <n v="114"/>
    <n v="143"/>
    <n v="1.82"/>
    <x v="0"/>
    <n v="0"/>
    <m/>
  </r>
  <r>
    <s v="20683"/>
    <s v="RAIN GIRL CHILDS UMBRELLA"/>
    <s v="C"/>
    <s v="Z"/>
    <x v="1"/>
    <x v="1"/>
    <x v="1"/>
    <s v="Intermittent / Slow Demand Review"/>
    <n v="3.25"/>
    <n v="1"/>
    <n v="0.95"/>
    <n v="0.01"/>
    <n v="10.2478"/>
    <n v="95"/>
    <m/>
    <m/>
    <m/>
    <m/>
    <n v="0"/>
    <x v="1"/>
    <n v="1"/>
    <s v="Low-value intermittent demand"/>
  </r>
  <r>
    <s v="20684"/>
    <s v="STRAWBERRY DREAM CHILDS UMBRELLA"/>
    <s v="B"/>
    <s v="Z"/>
    <x v="2"/>
    <x v="0"/>
    <x v="2"/>
    <s v="Planning Eligible"/>
    <n v="1910.06"/>
    <n v="580"/>
    <n v="64.150000000000006"/>
    <n v="5.47"/>
    <n v="1.8623000000000001"/>
    <n v="95"/>
    <n v="11"/>
    <n v="24"/>
    <n v="35"/>
    <n v="41"/>
    <n v="2.0299999999999998"/>
    <x v="2"/>
    <n v="0"/>
    <m/>
  </r>
  <r>
    <s v="20685"/>
    <s v="DOORMAT RED RETROSPOT"/>
    <s v="A"/>
    <s v="Y"/>
    <x v="3"/>
    <x v="3"/>
    <x v="0"/>
    <s v="Planning Eligible"/>
    <n v="66417.47"/>
    <n v="9783"/>
    <n v="97.17"/>
    <n v="92.29"/>
    <n v="0.95520000000000005"/>
    <n v="95"/>
    <n v="185"/>
    <n v="206"/>
    <n v="390"/>
    <n v="482"/>
    <n v="0.92"/>
    <x v="0"/>
    <n v="0"/>
    <m/>
  </r>
  <r>
    <s v="20686"/>
    <s v="DOLLY MIXTURE CHILDREN'S UMBRELLA"/>
    <s v="B"/>
    <s v="Z"/>
    <x v="2"/>
    <x v="3"/>
    <x v="2"/>
    <s v="Planning Eligible"/>
    <n v="2002.84"/>
    <n v="590"/>
    <n v="79.25"/>
    <n v="5.57"/>
    <n v="1.2638"/>
    <n v="95"/>
    <n v="12"/>
    <n v="17"/>
    <n v="28"/>
    <n v="34"/>
    <n v="1.34"/>
    <x v="2"/>
    <n v="0"/>
    <m/>
  </r>
  <r>
    <s v="20688"/>
    <s v="BEAUTY SPEED EXPRESSO CUPS"/>
    <s v="C"/>
    <s v="Z"/>
    <x v="1"/>
    <x v="1"/>
    <x v="1"/>
    <s v="Intermittent / Slow Demand Review"/>
    <n v="332.9"/>
    <n v="464"/>
    <n v="5.66"/>
    <n v="4.38"/>
    <n v="9.3318999999999992"/>
    <n v="95"/>
    <m/>
    <m/>
    <m/>
    <m/>
    <n v="0"/>
    <x v="1"/>
    <n v="1"/>
    <s v="Low-value intermittent demand"/>
  </r>
  <r>
    <s v="20689"/>
    <s v="RETRO SISTERS EXPRESSO CUPS"/>
    <s v="C"/>
    <s v="Z"/>
    <x v="1"/>
    <x v="2"/>
    <x v="1"/>
    <s v="Intermittent / Slow Demand Review"/>
    <n v="614.1"/>
    <n v="429"/>
    <n v="19.05"/>
    <n v="4.09"/>
    <n v="8.0909999999999993"/>
    <n v="95"/>
    <m/>
    <m/>
    <m/>
    <m/>
    <n v="2.72"/>
    <x v="1"/>
    <n v="1"/>
    <s v="Low-value slow-moving demand"/>
  </r>
  <r>
    <s v="20692"/>
    <s v="FLORAL ELEPHANT SOFT TOY"/>
    <s v="B"/>
    <s v="Z"/>
    <x v="2"/>
    <x v="2"/>
    <x v="3"/>
    <s v="Intermittent / Slow Demand Review"/>
    <n v="3682.76"/>
    <n v="908"/>
    <n v="30.19"/>
    <n v="8.57"/>
    <n v="2.6637"/>
    <n v="95"/>
    <m/>
    <m/>
    <m/>
    <m/>
    <n v="0.22"/>
    <x v="3"/>
    <n v="0"/>
    <m/>
  </r>
  <r>
    <s v="20693"/>
    <s v="FLORAL DINOSAUR GREEN"/>
    <s v="C"/>
    <s v="Z"/>
    <x v="1"/>
    <x v="1"/>
    <x v="1"/>
    <s v="Intermittent / Slow Demand Review"/>
    <n v="161.88999999999999"/>
    <n v="33"/>
    <n v="8.49"/>
    <n v="0.31"/>
    <n v="3.7711000000000001"/>
    <n v="95"/>
    <m/>
    <m/>
    <m/>
    <m/>
    <n v="2.94"/>
    <x v="1"/>
    <n v="1"/>
    <s v="Low-value intermittent demand"/>
  </r>
  <r>
    <s v="20694"/>
    <s v="FLORAL PINK MONSTER"/>
    <s v="C"/>
    <s v="Z"/>
    <x v="1"/>
    <x v="2"/>
    <x v="1"/>
    <s v="Intermittent / Slow Demand Review"/>
    <n v="622.33000000000004"/>
    <n v="166"/>
    <n v="34.909999999999997"/>
    <n v="1.57"/>
    <n v="2.4550000000000001"/>
    <n v="95"/>
    <m/>
    <m/>
    <m/>
    <m/>
    <n v="2.35"/>
    <x v="1"/>
    <n v="1"/>
    <s v="Low-value slow-moving demand"/>
  </r>
  <r>
    <s v="20695"/>
    <s v="FLORAL BLUE MONSTER"/>
    <s v="C"/>
    <s v="Z"/>
    <x v="1"/>
    <x v="2"/>
    <x v="1"/>
    <s v="Intermittent / Slow Demand Review"/>
    <n v="604.58000000000004"/>
    <n v="142"/>
    <n v="28.3"/>
    <n v="1.34"/>
    <n v="3.2885"/>
    <n v="95"/>
    <m/>
    <m/>
    <m/>
    <m/>
    <n v="2.74"/>
    <x v="1"/>
    <n v="1"/>
    <s v="Low-value slow-moving demand"/>
  </r>
  <r>
    <s v="20696"/>
    <s v="FLORAL SOFT CAR TOY"/>
    <s v="C"/>
    <s v="Z"/>
    <x v="1"/>
    <x v="2"/>
    <x v="1"/>
    <s v="Intermittent / Slow Demand Review"/>
    <n v="617.94000000000005"/>
    <n v="151"/>
    <n v="39.619999999999997"/>
    <n v="1.42"/>
    <n v="1.9735"/>
    <n v="95"/>
    <m/>
    <m/>
    <m/>
    <m/>
    <n v="0"/>
    <x v="1"/>
    <n v="1"/>
    <s v="Low-value slow-moving demand"/>
  </r>
  <r>
    <s v="20697"/>
    <s v="LITTLE GREEN MONSTER SOFT TOY"/>
    <s v="C"/>
    <s v="Z"/>
    <x v="1"/>
    <x v="2"/>
    <x v="1"/>
    <s v="Intermittent / Slow Demand Review"/>
    <n v="96.6"/>
    <n v="40"/>
    <n v="16.190000000000001"/>
    <n v="0.38"/>
    <n v="2.8050999999999999"/>
    <n v="95"/>
    <m/>
    <m/>
    <m/>
    <m/>
    <n v="0"/>
    <x v="1"/>
    <n v="1"/>
    <s v="Low-value slow-moving demand"/>
  </r>
  <r>
    <s v="20698"/>
    <s v="LITTLE PINK MONSTER SOFT TOY"/>
    <s v="C"/>
    <s v="Z"/>
    <x v="1"/>
    <x v="2"/>
    <x v="1"/>
    <s v="Intermittent / Slow Demand Review"/>
    <n v="114.45"/>
    <n v="47"/>
    <n v="19"/>
    <n v="0.47"/>
    <n v="2.6442000000000001"/>
    <n v="95"/>
    <m/>
    <m/>
    <m/>
    <m/>
    <n v="0"/>
    <x v="1"/>
    <n v="1"/>
    <s v="Low-value slow-moving demand"/>
  </r>
  <r>
    <s v="20699"/>
    <s v="MOUSEY LONG LEGS SOFT TOY"/>
    <s v="C"/>
    <s v="Z"/>
    <x v="1"/>
    <x v="0"/>
    <x v="3"/>
    <s v="Planning Eligible"/>
    <n v="797.96"/>
    <n v="294"/>
    <n v="45.28"/>
    <n v="2.77"/>
    <n v="1.7818000000000001"/>
    <n v="95"/>
    <n v="6"/>
    <n v="12"/>
    <n v="18"/>
    <n v="20"/>
    <n v="0"/>
    <x v="4"/>
    <n v="0"/>
    <m/>
  </r>
  <r>
    <s v="20700"/>
    <s v="GREEN CAT FLORAL CUSHION COVER"/>
    <s v="C"/>
    <s v="Z"/>
    <x v="1"/>
    <x v="0"/>
    <x v="3"/>
    <s v="Planning Eligible"/>
    <n v="1125.05"/>
    <n v="420"/>
    <n v="48.57"/>
    <n v="4"/>
    <n v="4.2984"/>
    <n v="95"/>
    <n v="8"/>
    <n v="40"/>
    <n v="48"/>
    <n v="52"/>
    <n v="0.47"/>
    <x v="4"/>
    <n v="0"/>
    <m/>
  </r>
  <r>
    <s v="20701"/>
    <s v="PINK CAT FLORAL CUSHION COVER"/>
    <s v="C"/>
    <s v="Z"/>
    <x v="1"/>
    <x v="2"/>
    <x v="1"/>
    <s v="Intermittent / Slow Demand Review"/>
    <n v="721.49"/>
    <n v="353"/>
    <n v="19.809999999999999"/>
    <n v="3.33"/>
    <n v="5.2481999999999998"/>
    <n v="95"/>
    <m/>
    <m/>
    <m/>
    <m/>
    <n v="0"/>
    <x v="1"/>
    <n v="1"/>
    <s v="Low-value slow-moving demand"/>
  </r>
  <r>
    <s v="20702"/>
    <s v="PINK PADDED MOBILE"/>
    <s v="B"/>
    <s v="Z"/>
    <x v="2"/>
    <x v="0"/>
    <x v="2"/>
    <s v="Planning Eligible"/>
    <n v="3296.7"/>
    <n v="782"/>
    <n v="73.58"/>
    <n v="7.38"/>
    <n v="1.2672000000000001"/>
    <n v="95"/>
    <n v="15"/>
    <n v="22"/>
    <n v="37"/>
    <n v="44"/>
    <n v="1.39"/>
    <x v="2"/>
    <n v="0"/>
    <m/>
  </r>
  <r>
    <s v="20703"/>
    <s v="BLUE PADDED SOFT MOBILE"/>
    <s v="B"/>
    <s v="Z"/>
    <x v="2"/>
    <x v="0"/>
    <x v="2"/>
    <s v="Planning Eligible"/>
    <n v="1993.47"/>
    <n v="471"/>
    <n v="46.23"/>
    <n v="4.4400000000000004"/>
    <n v="1.4288000000000001"/>
    <n v="95"/>
    <n v="9"/>
    <n v="15"/>
    <n v="24"/>
    <n v="29"/>
    <n v="5.8"/>
    <x v="2"/>
    <n v="0"/>
    <m/>
  </r>
  <r>
    <s v="20704"/>
    <s v="MR ROBOT SOFT TOY"/>
    <s v="B"/>
    <s v="Z"/>
    <x v="2"/>
    <x v="0"/>
    <x v="2"/>
    <s v="Planning Eligible"/>
    <n v="1371.42"/>
    <n v="361"/>
    <n v="44.34"/>
    <n v="3.41"/>
    <n v="2.8712"/>
    <n v="95"/>
    <n v="7"/>
    <n v="23"/>
    <n v="30"/>
    <n v="33"/>
    <n v="1.1000000000000001"/>
    <x v="2"/>
    <n v="0"/>
    <m/>
  </r>
  <r>
    <s v="20705"/>
    <s v="MRS ROBOT SOFT TOY"/>
    <s v="C"/>
    <s v="Z"/>
    <x v="1"/>
    <x v="2"/>
    <x v="1"/>
    <s v="Intermittent / Slow Demand Review"/>
    <n v="996.19"/>
    <n v="273"/>
    <n v="38.1"/>
    <n v="2.6"/>
    <n v="2.8898000000000001"/>
    <n v="95"/>
    <m/>
    <m/>
    <m/>
    <m/>
    <n v="0.36"/>
    <x v="1"/>
    <n v="1"/>
    <s v="Low-value slow-moving demand"/>
  </r>
  <r>
    <s v="20707"/>
    <s v="CRAZY DAISY HEART DECORATION"/>
    <s v="B"/>
    <s v="Z"/>
    <x v="2"/>
    <x v="0"/>
    <x v="2"/>
    <s v="Planning Eligible"/>
    <n v="1243.68"/>
    <n v="1613"/>
    <n v="69.81"/>
    <n v="15.22"/>
    <n v="4.4462999999999999"/>
    <n v="95"/>
    <n v="31"/>
    <n v="158"/>
    <n v="188"/>
    <n v="204"/>
    <n v="0.43"/>
    <x v="2"/>
    <n v="0"/>
    <m/>
  </r>
  <r>
    <s v="20711"/>
    <s v="JUMBO BAG TOYS"/>
    <s v="A"/>
    <s v="Z"/>
    <x v="0"/>
    <x v="3"/>
    <x v="0"/>
    <s v="Planning Eligible"/>
    <n v="25719.13"/>
    <n v="12643"/>
    <n v="97.17"/>
    <n v="119.27"/>
    <n v="1.0829"/>
    <n v="95"/>
    <n v="239"/>
    <n v="301"/>
    <n v="540"/>
    <n v="659"/>
    <n v="0.3"/>
    <x v="0"/>
    <n v="0"/>
    <m/>
  </r>
  <r>
    <s v="20712"/>
    <s v="JUMBO BAG WOODLAND ANIMALS"/>
    <s v="A"/>
    <s v="Y"/>
    <x v="3"/>
    <x v="3"/>
    <x v="0"/>
    <s v="Planning Eligible"/>
    <n v="37499.370000000003"/>
    <n v="17710"/>
    <n v="91.51"/>
    <n v="167.08"/>
    <n v="0.79949999999999999"/>
    <n v="95"/>
    <n v="335"/>
    <n v="311"/>
    <n v="645"/>
    <n v="812"/>
    <n v="1.4"/>
    <x v="0"/>
    <n v="0"/>
    <m/>
  </r>
  <r>
    <s v="20713"/>
    <s v="JUMBO BAG OWLS"/>
    <s v="A"/>
    <s v="Y"/>
    <x v="3"/>
    <x v="3"/>
    <x v="0"/>
    <s v="Planning Eligible"/>
    <n v="40667.050000000003"/>
    <n v="20814"/>
    <n v="85.85"/>
    <n v="196.36"/>
    <n v="0.93300000000000005"/>
    <n v="95"/>
    <n v="393"/>
    <n v="427"/>
    <n v="819"/>
    <n v="1016"/>
    <n v="1.2"/>
    <x v="0"/>
    <n v="0"/>
    <m/>
  </r>
  <r>
    <s v="20714"/>
    <s v="POSY SHOPPER BAG"/>
    <s v="C"/>
    <s v="Z"/>
    <x v="1"/>
    <x v="1"/>
    <x v="1"/>
    <s v="Intermittent / Slow Demand Review"/>
    <n v="649.82000000000005"/>
    <n v="1580"/>
    <n v="4.72"/>
    <n v="14.91"/>
    <n v="6.7793999999999999"/>
    <n v="95"/>
    <m/>
    <m/>
    <m/>
    <m/>
    <n v="0"/>
    <x v="1"/>
    <n v="1"/>
    <s v="Low-value intermittent demand"/>
  </r>
  <r>
    <s v="20715"/>
    <s v="LITTLE FLOWER SHOPPER BAG"/>
    <s v="C"/>
    <s v="Z"/>
    <x v="1"/>
    <x v="1"/>
    <x v="1"/>
    <s v="Intermittent / Slow Demand Review"/>
    <n v="424"/>
    <n v="400"/>
    <n v="0.99"/>
    <n v="3.96"/>
    <n v="10.049899999999999"/>
    <n v="95"/>
    <m/>
    <m/>
    <m/>
    <m/>
    <n v="50"/>
    <x v="1"/>
    <n v="1"/>
    <s v="Low-value intermittent demand"/>
  </r>
  <r>
    <s v="20716"/>
    <s v="PARTY FOOD SHOPPER BAG"/>
    <s v="B"/>
    <s v="Z"/>
    <x v="2"/>
    <x v="0"/>
    <x v="2"/>
    <s v="Planning Eligible"/>
    <n v="1925.04"/>
    <n v="1533"/>
    <n v="68.87"/>
    <n v="14.46"/>
    <n v="1.1475"/>
    <n v="95"/>
    <n v="29"/>
    <n v="39"/>
    <n v="68"/>
    <n v="82"/>
    <n v="0.71"/>
    <x v="2"/>
    <n v="0"/>
    <m/>
  </r>
  <r>
    <s v="20717"/>
    <s v="STRAWBERRY SHOPPER BAG"/>
    <s v="A"/>
    <s v="Z"/>
    <x v="0"/>
    <x v="3"/>
    <x v="0"/>
    <s v="Planning Eligible"/>
    <n v="7767.48"/>
    <n v="6296"/>
    <n v="98.11"/>
    <n v="59.4"/>
    <n v="1.123"/>
    <n v="95"/>
    <n v="119"/>
    <n v="156"/>
    <n v="274"/>
    <n v="334"/>
    <n v="1.95"/>
    <x v="0"/>
    <n v="0"/>
    <m/>
  </r>
  <r>
    <s v="20718"/>
    <s v="RED RETROSPOT SHOPPER BAG"/>
    <s v="A"/>
    <s v="Y"/>
    <x v="3"/>
    <x v="3"/>
    <x v="0"/>
    <s v="Planning Eligible"/>
    <n v="17457.349999999999"/>
    <n v="13353"/>
    <n v="98.11"/>
    <n v="125.97"/>
    <n v="0.76280000000000003"/>
    <n v="95"/>
    <n v="252"/>
    <n v="224"/>
    <n v="476"/>
    <n v="602"/>
    <n v="0.43"/>
    <x v="0"/>
    <n v="0"/>
    <m/>
  </r>
  <r>
    <s v="20719"/>
    <s v="WOODLAND CHARLOTTE BAG"/>
    <s v="A"/>
    <s v="Y"/>
    <x v="3"/>
    <x v="3"/>
    <x v="0"/>
    <s v="Planning Eligible"/>
    <n v="27598.42"/>
    <n v="24479"/>
    <n v="97.17"/>
    <n v="230.93"/>
    <n v="0.54239999999999999"/>
    <n v="95"/>
    <n v="462"/>
    <n v="292"/>
    <n v="754"/>
    <n v="985"/>
    <n v="0.55000000000000004"/>
    <x v="0"/>
    <n v="0"/>
    <m/>
  </r>
  <r>
    <s v="20721"/>
    <s v="OWLS CHARLOTTE BAG"/>
    <s v="C"/>
    <s v="Z"/>
    <x v="1"/>
    <x v="1"/>
    <x v="1"/>
    <s v="Intermittent / Slow Demand Review"/>
    <n v="0.85"/>
    <n v="1"/>
    <n v="0.95"/>
    <n v="0.01"/>
    <n v="10.2478"/>
    <n v="95"/>
    <m/>
    <m/>
    <m/>
    <m/>
    <n v="0"/>
    <x v="1"/>
    <n v="1"/>
    <s v="Low-value intermittent demand"/>
  </r>
  <r>
    <s v="20723"/>
    <s v="STRAWBERRY CHARLOTTE BAG"/>
    <s v="A"/>
    <s v="Y"/>
    <x v="3"/>
    <x v="3"/>
    <x v="0"/>
    <s v="Planning Eligible"/>
    <n v="20401.05"/>
    <n v="18296"/>
    <n v="98.11"/>
    <n v="172.6"/>
    <n v="0.58299999999999996"/>
    <n v="95"/>
    <n v="346"/>
    <n v="235"/>
    <n v="580"/>
    <n v="752"/>
    <n v="1.01"/>
    <x v="0"/>
    <n v="0"/>
    <m/>
  </r>
  <r>
    <s v="20724"/>
    <s v="RED RETROSPOT CHARLOTTE BAG"/>
    <s v="A"/>
    <s v="Y"/>
    <x v="3"/>
    <x v="3"/>
    <x v="0"/>
    <s v="Planning Eligible"/>
    <n v="35190.21"/>
    <n v="32197"/>
    <n v="98.11"/>
    <n v="303.75"/>
    <n v="0.51600000000000001"/>
    <n v="95"/>
    <n v="608"/>
    <n v="365"/>
    <n v="973"/>
    <n v="1276"/>
    <n v="0.99"/>
    <x v="0"/>
    <n v="0"/>
    <m/>
  </r>
  <r>
    <s v="20725"/>
    <s v="LUNCH BAG RED RETROSPOT"/>
    <s v="A"/>
    <s v="X"/>
    <x v="5"/>
    <x v="3"/>
    <x v="4"/>
    <s v="Planning Eligible"/>
    <n v="71106.289999999994"/>
    <n v="40317"/>
    <n v="98.11"/>
    <n v="380.35"/>
    <n v="0.45979999999999999"/>
    <n v="95"/>
    <n v="761"/>
    <n v="407"/>
    <n v="1168"/>
    <n v="1548"/>
    <n v="2.2599999999999998"/>
    <x v="5"/>
    <n v="0"/>
    <m/>
  </r>
  <r>
    <s v="20726"/>
    <s v="LUNCH BAG WOODLAND"/>
    <s v="A"/>
    <s v="Z"/>
    <x v="0"/>
    <x v="3"/>
    <x v="0"/>
    <s v="Planning Eligible"/>
    <n v="38506.74"/>
    <n v="22118"/>
    <n v="98.11"/>
    <n v="208.66"/>
    <n v="1.2194"/>
    <n v="95"/>
    <n v="418"/>
    <n v="592"/>
    <n v="1010"/>
    <n v="1218"/>
    <n v="4.3899999999999997"/>
    <x v="0"/>
    <n v="0"/>
    <m/>
  </r>
  <r>
    <s v="20727"/>
    <s v="LUNCH BAG  BLACK SKULL."/>
    <s v="A"/>
    <s v="Z"/>
    <x v="0"/>
    <x v="3"/>
    <x v="0"/>
    <s v="Planning Eligible"/>
    <n v="45655.27"/>
    <n v="26678"/>
    <n v="98.11"/>
    <n v="251.68"/>
    <n v="1.0899000000000001"/>
    <n v="95"/>
    <n v="504"/>
    <n v="639"/>
    <n v="1142"/>
    <n v="1394"/>
    <n v="4.34"/>
    <x v="0"/>
    <n v="0"/>
    <m/>
  </r>
  <r>
    <s v="20728"/>
    <s v="LUNCH BAG CARS BLUE"/>
    <s v="A"/>
    <s v="Z"/>
    <x v="0"/>
    <x v="3"/>
    <x v="0"/>
    <s v="Planning Eligible"/>
    <n v="42270.3"/>
    <n v="24596"/>
    <n v="98.11"/>
    <n v="232.04"/>
    <n v="1.1138999999999999"/>
    <n v="95"/>
    <n v="465"/>
    <n v="602"/>
    <n v="1066"/>
    <n v="1298"/>
    <n v="4.43"/>
    <x v="0"/>
    <n v="0"/>
    <m/>
  </r>
  <r>
    <s v="20729"/>
    <s v="RED SPOTTY CANDY BAG"/>
    <s v="B"/>
    <s v="Z"/>
    <x v="2"/>
    <x v="2"/>
    <x v="3"/>
    <s v="Intermittent / Slow Demand Review"/>
    <n v="1778.12"/>
    <n v="5262"/>
    <n v="22.64"/>
    <n v="49.64"/>
    <n v="8.2797000000000001"/>
    <n v="95"/>
    <m/>
    <m/>
    <m/>
    <m/>
    <n v="0.42"/>
    <x v="3"/>
    <n v="0"/>
    <m/>
  </r>
  <r>
    <s v="20730"/>
    <s v="STRAWBERRY CANDY BAG"/>
    <s v="C"/>
    <s v="Z"/>
    <x v="1"/>
    <x v="2"/>
    <x v="1"/>
    <s v="Intermittent / Slow Demand Review"/>
    <n v="1011.7"/>
    <n v="2218"/>
    <n v="22.64"/>
    <n v="20.92"/>
    <n v="6.6778000000000004"/>
    <n v="95"/>
    <m/>
    <m/>
    <m/>
    <m/>
    <n v="0.49"/>
    <x v="1"/>
    <n v="1"/>
    <s v="Low-value slow-moving demand"/>
  </r>
  <r>
    <s v="20731"/>
    <s v="POSY CANDY BAG"/>
    <s v="B"/>
    <s v="Z"/>
    <x v="2"/>
    <x v="0"/>
    <x v="2"/>
    <s v="Planning Eligible"/>
    <n v="1252.92"/>
    <n v="4142"/>
    <n v="40"/>
    <n v="39.450000000000003"/>
    <n v="6.9465000000000003"/>
    <n v="95"/>
    <n v="79"/>
    <n v="638"/>
    <n v="717"/>
    <n v="756"/>
    <n v="1.31"/>
    <x v="2"/>
    <n v="0"/>
    <m/>
  </r>
  <r>
    <s v="20733"/>
    <s v="GOLD MINI TAPE MEASURE"/>
    <s v="B"/>
    <s v="Z"/>
    <x v="2"/>
    <x v="3"/>
    <x v="2"/>
    <s v="Planning Eligible"/>
    <n v="1452.2"/>
    <n v="1927"/>
    <n v="76.42"/>
    <n v="18.18"/>
    <n v="3.3424999999999998"/>
    <n v="95"/>
    <n v="37"/>
    <n v="142"/>
    <n v="178"/>
    <n v="196"/>
    <n v="13.47"/>
    <x v="2"/>
    <n v="0"/>
    <m/>
  </r>
  <r>
    <s v="20734"/>
    <s v="SILVER MINI TAPE MEASURE"/>
    <s v="B"/>
    <s v="Z"/>
    <x v="2"/>
    <x v="0"/>
    <x v="2"/>
    <s v="Planning Eligible"/>
    <n v="1470.62"/>
    <n v="1592"/>
    <n v="54.72"/>
    <n v="15.02"/>
    <n v="3.0182000000000002"/>
    <n v="95"/>
    <n v="31"/>
    <n v="106"/>
    <n v="136"/>
    <n v="151"/>
    <n v="0.06"/>
    <x v="2"/>
    <n v="0"/>
    <m/>
  </r>
  <r>
    <s v="20735"/>
    <s v="BLACK MINI TAPE MEASURE"/>
    <s v="B"/>
    <s v="Z"/>
    <x v="2"/>
    <x v="0"/>
    <x v="2"/>
    <s v="Planning Eligible"/>
    <n v="1540.29"/>
    <n v="1515"/>
    <n v="64.150000000000006"/>
    <n v="14.29"/>
    <n v="2.3408000000000002"/>
    <n v="95"/>
    <n v="29"/>
    <n v="78"/>
    <n v="107"/>
    <n v="121"/>
    <n v="0"/>
    <x v="2"/>
    <n v="0"/>
    <m/>
  </r>
  <r>
    <s v="20736"/>
    <s v="PINK MINI TAPE MEASURE"/>
    <s v="C"/>
    <s v="Z"/>
    <x v="1"/>
    <x v="1"/>
    <x v="1"/>
    <s v="Intermittent / Slow Demand Review"/>
    <n v="233.5"/>
    <n v="290"/>
    <n v="7.55"/>
    <n v="2.74"/>
    <n v="5.2156000000000002"/>
    <n v="95"/>
    <m/>
    <m/>
    <m/>
    <m/>
    <n v="0"/>
    <x v="1"/>
    <n v="1"/>
    <s v="Low-value intermittent demand"/>
  </r>
  <r>
    <s v="20737"/>
    <s v="RED MINI TAPE MEASURE"/>
    <s v="C"/>
    <s v="Z"/>
    <x v="1"/>
    <x v="1"/>
    <x v="1"/>
    <s v="Intermittent / Slow Demand Review"/>
    <n v="1.7"/>
    <n v="1"/>
    <n v="0.94"/>
    <n v="0.01"/>
    <n v="10.2967"/>
    <n v="95"/>
    <m/>
    <m/>
    <m/>
    <m/>
    <n v="0"/>
    <x v="1"/>
    <n v="1"/>
    <s v="Low-value intermittent demand"/>
  </r>
  <r>
    <s v="20738"/>
    <s v="GREEN MINI TAPE MEASURE"/>
    <s v="B"/>
    <s v="Z"/>
    <x v="2"/>
    <x v="2"/>
    <x v="3"/>
    <s v="Intermittent / Slow Demand Review"/>
    <n v="1301.72"/>
    <n v="1610"/>
    <n v="34.909999999999997"/>
    <n v="15.19"/>
    <n v="2.6324000000000001"/>
    <n v="95"/>
    <m/>
    <m/>
    <m/>
    <m/>
    <n v="0"/>
    <x v="3"/>
    <n v="0"/>
    <m/>
  </r>
  <r>
    <s v="20739"/>
    <s v="*USB Office Glitter Lamp"/>
    <s v="C"/>
    <s v="Z"/>
    <x v="1"/>
    <x v="1"/>
    <x v="1"/>
    <s v="Intermittent / Slow Demand Review"/>
    <n v="8.65"/>
    <n v="1"/>
    <n v="0.94"/>
    <n v="0.01"/>
    <n v="10.2967"/>
    <n v="95"/>
    <m/>
    <m/>
    <m/>
    <m/>
    <n v="0"/>
    <x v="1"/>
    <n v="1"/>
    <s v="Low-value intermittent demand"/>
  </r>
  <r>
    <s v="20747"/>
    <s v="PICCADILLY TEA SET"/>
    <s v="A"/>
    <s v="Z"/>
    <x v="0"/>
    <x v="2"/>
    <x v="0"/>
    <s v="Intermittent / Slow Demand Review"/>
    <n v="9224.92"/>
    <n v="683"/>
    <n v="19.809999999999999"/>
    <n v="6.44"/>
    <n v="3.0124"/>
    <n v="95"/>
    <m/>
    <m/>
    <m/>
    <m/>
    <n v="0.57999999999999996"/>
    <x v="3"/>
    <n v="0"/>
    <m/>
  </r>
  <r>
    <s v="20748"/>
    <s v="KENSINGTON COFFEE SET"/>
    <s v="A"/>
    <s v="Z"/>
    <x v="0"/>
    <x v="0"/>
    <x v="0"/>
    <s v="Planning Eligible"/>
    <n v="14266.98"/>
    <n v="1600"/>
    <n v="62.26"/>
    <n v="15.09"/>
    <n v="6.0144000000000002"/>
    <n v="95"/>
    <n v="31"/>
    <n v="212"/>
    <n v="242"/>
    <n v="257"/>
    <n v="0"/>
    <x v="0"/>
    <n v="0"/>
    <m/>
  </r>
  <r>
    <s v="20749"/>
    <s v="ASSORTED COLOUR MINI CASES"/>
    <s v="A"/>
    <s v="Z"/>
    <x v="0"/>
    <x v="3"/>
    <x v="0"/>
    <s v="Planning Eligible"/>
    <n v="22097.61"/>
    <n v="3062"/>
    <n v="96.23"/>
    <n v="28.89"/>
    <n v="1.0398000000000001"/>
    <n v="95"/>
    <n v="58"/>
    <n v="70"/>
    <n v="128"/>
    <n v="157"/>
    <n v="0.42"/>
    <x v="0"/>
    <n v="0"/>
    <m/>
  </r>
  <r>
    <s v="20750"/>
    <s v="RED RETROSPOT MINI CASES"/>
    <s v="A"/>
    <s v="Y"/>
    <x v="3"/>
    <x v="3"/>
    <x v="0"/>
    <s v="Planning Eligible"/>
    <n v="26866.63"/>
    <n v="3688"/>
    <n v="97.17"/>
    <n v="34.79"/>
    <n v="0.64039999999999997"/>
    <n v="95"/>
    <n v="70"/>
    <n v="52"/>
    <n v="122"/>
    <n v="157"/>
    <n v="0.54"/>
    <x v="0"/>
    <n v="0"/>
    <m/>
  </r>
  <r>
    <s v="20751"/>
    <s v="FUNKY WASHING UP GLOVES ASSORTED"/>
    <s v="A"/>
    <s v="Y"/>
    <x v="3"/>
    <x v="3"/>
    <x v="0"/>
    <s v="Planning Eligible"/>
    <n v="6023.26"/>
    <n v="2839"/>
    <n v="96.23"/>
    <n v="26.78"/>
    <n v="0.88700000000000001"/>
    <n v="95"/>
    <n v="54"/>
    <n v="56"/>
    <n v="109"/>
    <n v="136"/>
    <n v="0.11"/>
    <x v="0"/>
    <n v="0"/>
    <m/>
  </r>
  <r>
    <s v="20752"/>
    <s v="BLUE POLKADOT WASHING UP GLOVES"/>
    <s v="B"/>
    <s v="Z"/>
    <x v="2"/>
    <x v="3"/>
    <x v="2"/>
    <s v="Planning Eligible"/>
    <n v="2868.2"/>
    <n v="1500"/>
    <n v="85.85"/>
    <n v="14.15"/>
    <n v="2.5951"/>
    <n v="95"/>
    <n v="29"/>
    <n v="86"/>
    <n v="114"/>
    <n v="128"/>
    <n v="0.2"/>
    <x v="2"/>
    <n v="0"/>
    <m/>
  </r>
  <r>
    <s v="20753"/>
    <s v="RETRO PINK SPOT WASHING UP GLOVES"/>
    <s v="C"/>
    <s v="Z"/>
    <x v="1"/>
    <x v="1"/>
    <x v="1"/>
    <s v="Intermittent / Slow Demand Review"/>
    <n v="509"/>
    <n v="218"/>
    <n v="6.6"/>
    <n v="2.06"/>
    <n v="6.1033999999999997"/>
    <n v="95"/>
    <m/>
    <m/>
    <m/>
    <m/>
    <n v="0.91"/>
    <x v="1"/>
    <n v="1"/>
    <s v="Low-value intermittent demand"/>
  </r>
  <r>
    <s v="20754"/>
    <s v="RETROSPOT RED WASHING UP GLOVES"/>
    <s v="A"/>
    <s v="Z"/>
    <x v="0"/>
    <x v="3"/>
    <x v="0"/>
    <s v="Planning Eligible"/>
    <n v="10444.82"/>
    <n v="5094"/>
    <n v="95.28"/>
    <n v="48.06"/>
    <n v="1.0658000000000001"/>
    <n v="95"/>
    <n v="97"/>
    <n v="120"/>
    <n v="216"/>
    <n v="264"/>
    <n v="0.64"/>
    <x v="0"/>
    <n v="0"/>
    <m/>
  </r>
  <r>
    <s v="20755"/>
    <s v="BLUE PAISLEY POCKET BOOK"/>
    <s v="C"/>
    <s v="Z"/>
    <x v="1"/>
    <x v="0"/>
    <x v="3"/>
    <s v="Planning Eligible"/>
    <n v="1089.73"/>
    <n v="5145"/>
    <n v="50.48"/>
    <n v="49"/>
    <n v="8.6388999999999996"/>
    <n v="95"/>
    <n v="98"/>
    <n v="985"/>
    <n v="1083"/>
    <n v="1132"/>
    <n v="0"/>
    <x v="4"/>
    <n v="0"/>
    <m/>
  </r>
  <r>
    <s v="20756"/>
    <s v="GREEN FERN POCKET BOOK"/>
    <s v="C"/>
    <s v="Z"/>
    <x v="1"/>
    <x v="2"/>
    <x v="1"/>
    <s v="Intermittent / Slow Demand Review"/>
    <n v="851.56"/>
    <n v="5728"/>
    <n v="30.19"/>
    <n v="54.04"/>
    <n v="9.5277999999999992"/>
    <n v="95"/>
    <m/>
    <m/>
    <m/>
    <m/>
    <n v="0"/>
    <x v="1"/>
    <n v="1"/>
    <s v="Low-value slow-moving demand"/>
  </r>
  <r>
    <s v="20757"/>
    <s v="RED DAISY POCKET BOOK"/>
    <s v="C"/>
    <s v="Z"/>
    <x v="1"/>
    <x v="2"/>
    <x v="1"/>
    <s v="Intermittent / Slow Demand Review"/>
    <n v="890.7"/>
    <n v="5347"/>
    <n v="38.1"/>
    <n v="50.92"/>
    <n v="9.2355"/>
    <n v="95"/>
    <m/>
    <m/>
    <m/>
    <m/>
    <n v="0"/>
    <x v="1"/>
    <n v="1"/>
    <s v="Low-value slow-moving demand"/>
  </r>
  <r>
    <s v="20758"/>
    <s v="ABSTRACT CIRCLES POCKET BOOK"/>
    <s v="C"/>
    <s v="Z"/>
    <x v="1"/>
    <x v="0"/>
    <x v="3"/>
    <s v="Planning Eligible"/>
    <n v="953.42"/>
    <n v="5425"/>
    <n v="49.06"/>
    <n v="51.18"/>
    <n v="9.1585000000000001"/>
    <n v="95"/>
    <n v="103"/>
    <n v="1091"/>
    <n v="1193"/>
    <n v="1244"/>
    <n v="0.02"/>
    <x v="4"/>
    <n v="0"/>
    <m/>
  </r>
  <r>
    <s v="20759"/>
    <s v="CHRYSANTHEMUM POCKET BOOK"/>
    <s v="C"/>
    <s v="Z"/>
    <x v="1"/>
    <x v="2"/>
    <x v="1"/>
    <s v="Intermittent / Slow Demand Review"/>
    <n v="891.13"/>
    <n v="5777"/>
    <n v="34.619999999999997"/>
    <n v="55.55"/>
    <n v="9.3546999999999993"/>
    <n v="95"/>
    <m/>
    <m/>
    <m/>
    <m/>
    <n v="0"/>
    <x v="1"/>
    <n v="1"/>
    <s v="Low-value slow-moving demand"/>
  </r>
  <r>
    <s v="20760"/>
    <s v="GARDEN PATH POCKET BOOK"/>
    <s v="B"/>
    <s v="Z"/>
    <x v="2"/>
    <x v="0"/>
    <x v="2"/>
    <s v="Planning Eligible"/>
    <n v="1313.66"/>
    <n v="5550"/>
    <n v="41.51"/>
    <n v="52.36"/>
    <n v="8.0558999999999994"/>
    <n v="95"/>
    <n v="105"/>
    <n v="982"/>
    <n v="1086"/>
    <n v="1139"/>
    <n v="0"/>
    <x v="2"/>
    <n v="0"/>
    <m/>
  </r>
  <r>
    <s v="20761"/>
    <s v="BLUE PAISLEY SKETCHBOOK"/>
    <s v="B"/>
    <s v="Z"/>
    <x v="2"/>
    <x v="0"/>
    <x v="2"/>
    <s v="Planning Eligible"/>
    <n v="1422.46"/>
    <n v="458"/>
    <n v="67.92"/>
    <n v="4.32"/>
    <n v="2.5527000000000002"/>
    <n v="95"/>
    <n v="9"/>
    <n v="26"/>
    <n v="35"/>
    <n v="39"/>
    <n v="0.87"/>
    <x v="2"/>
    <n v="0"/>
    <m/>
  </r>
  <r>
    <s v="20762"/>
    <s v="GREEN FERN SKETCHBOOK"/>
    <s v="B"/>
    <s v="Z"/>
    <x v="2"/>
    <x v="0"/>
    <x v="2"/>
    <s v="Planning Eligible"/>
    <n v="1343.79"/>
    <n v="458"/>
    <n v="61.32"/>
    <n v="4.32"/>
    <n v="2.6555"/>
    <n v="95"/>
    <n v="9"/>
    <n v="27"/>
    <n v="36"/>
    <n v="40"/>
    <n v="0.87"/>
    <x v="2"/>
    <n v="0"/>
    <m/>
  </r>
  <r>
    <s v="20763"/>
    <s v="DAISY SKETCHBOOK"/>
    <s v="C"/>
    <s v="Z"/>
    <x v="1"/>
    <x v="0"/>
    <x v="3"/>
    <s v="Planning Eligible"/>
    <n v="702.86"/>
    <n v="267"/>
    <n v="44.76"/>
    <n v="2.54"/>
    <n v="2.8990999999999998"/>
    <n v="95"/>
    <n v="6"/>
    <n v="18"/>
    <n v="23"/>
    <n v="25"/>
    <n v="1.48"/>
    <x v="4"/>
    <n v="0"/>
    <m/>
  </r>
  <r>
    <s v="20764"/>
    <s v="ABSTRACT CIRCLES SKETCHBOOK"/>
    <s v="B"/>
    <s v="Z"/>
    <x v="2"/>
    <x v="0"/>
    <x v="2"/>
    <s v="Planning Eligible"/>
    <n v="2134.7600000000002"/>
    <n v="685"/>
    <n v="74.53"/>
    <n v="6.46"/>
    <n v="2.1768999999999998"/>
    <n v="95"/>
    <n v="13"/>
    <n v="33"/>
    <n v="46"/>
    <n v="53"/>
    <n v="0.57999999999999996"/>
    <x v="2"/>
    <n v="0"/>
    <m/>
  </r>
  <r>
    <s v="20765"/>
    <s v="CHRYSANTHEMUM SKETCHBOOK"/>
    <s v="B"/>
    <s v="Z"/>
    <x v="2"/>
    <x v="0"/>
    <x v="2"/>
    <s v="Planning Eligible"/>
    <n v="1265.06"/>
    <n v="442"/>
    <n v="63.21"/>
    <n v="4.17"/>
    <n v="2.8803999999999998"/>
    <n v="95"/>
    <n v="9"/>
    <n v="28"/>
    <n v="37"/>
    <n v="41"/>
    <n v="1.1200000000000001"/>
    <x v="2"/>
    <n v="0"/>
    <m/>
  </r>
  <r>
    <s v="20766"/>
    <s v="GARDEN PATH SKETCHBOOK"/>
    <s v="B"/>
    <s v="Z"/>
    <x v="2"/>
    <x v="0"/>
    <x v="2"/>
    <s v="Planning Eligible"/>
    <n v="1548.47"/>
    <n v="518"/>
    <n v="66.98"/>
    <n v="4.8899999999999997"/>
    <n v="2.5926"/>
    <n v="95"/>
    <n v="10"/>
    <n v="30"/>
    <n v="40"/>
    <n v="45"/>
    <n v="0.77"/>
    <x v="2"/>
    <n v="0"/>
    <m/>
  </r>
  <r>
    <s v="20767"/>
    <s v="BLUE PAISLEY JOURNAL"/>
    <s v="B"/>
    <s v="Z"/>
    <x v="2"/>
    <x v="3"/>
    <x v="2"/>
    <s v="Planning Eligible"/>
    <n v="1741.61"/>
    <n v="812"/>
    <n v="76.42"/>
    <n v="7.66"/>
    <n v="2.0804999999999998"/>
    <n v="95"/>
    <n v="16"/>
    <n v="38"/>
    <n v="53"/>
    <n v="61"/>
    <n v="0.85"/>
    <x v="2"/>
    <n v="0"/>
    <m/>
  </r>
  <r>
    <s v="20768"/>
    <s v="GREEN FERN JOURNAL"/>
    <s v="B"/>
    <s v="Z"/>
    <x v="2"/>
    <x v="0"/>
    <x v="2"/>
    <s v="Planning Eligible"/>
    <n v="1534.19"/>
    <n v="767"/>
    <n v="66.040000000000006"/>
    <n v="7.24"/>
    <n v="2.581"/>
    <n v="95"/>
    <n v="15"/>
    <n v="44"/>
    <n v="58"/>
    <n v="66"/>
    <n v="0"/>
    <x v="2"/>
    <n v="0"/>
    <m/>
  </r>
  <r>
    <s v="20769"/>
    <s v="DAISY JOURNAL"/>
    <s v="C"/>
    <s v="Z"/>
    <x v="1"/>
    <x v="0"/>
    <x v="3"/>
    <s v="Planning Eligible"/>
    <n v="808.81"/>
    <n v="438"/>
    <n v="44.76"/>
    <n v="4.17"/>
    <n v="3.4485000000000001"/>
    <n v="95"/>
    <n v="9"/>
    <n v="34"/>
    <n v="42"/>
    <n v="46"/>
    <n v="0"/>
    <x v="4"/>
    <n v="0"/>
    <m/>
  </r>
  <r>
    <s v="20770"/>
    <s v="ABSTRACT CIRCLE JOURNAL"/>
    <s v="B"/>
    <s v="Z"/>
    <x v="2"/>
    <x v="0"/>
    <x v="2"/>
    <s v="Planning Eligible"/>
    <n v="2190.59"/>
    <n v="1045"/>
    <n v="72.64"/>
    <n v="9.86"/>
    <n v="2.1556999999999999"/>
    <n v="95"/>
    <n v="20"/>
    <n v="50"/>
    <n v="70"/>
    <n v="80"/>
    <n v="0.95"/>
    <x v="2"/>
    <n v="0"/>
    <m/>
  </r>
  <r>
    <s v="20771"/>
    <s v="CHRYSANTHEMUM  JOURNAL"/>
    <s v="B"/>
    <s v="Z"/>
    <x v="2"/>
    <x v="0"/>
    <x v="2"/>
    <s v="Planning Eligible"/>
    <n v="1201.68"/>
    <n v="606"/>
    <n v="63.21"/>
    <n v="5.72"/>
    <n v="2.6398000000000001"/>
    <n v="95"/>
    <n v="12"/>
    <n v="36"/>
    <n v="47"/>
    <n v="53"/>
    <n v="0.98"/>
    <x v="2"/>
    <n v="0"/>
    <m/>
  </r>
  <r>
    <s v="20772"/>
    <s v="GARDEN PATH JOURNAL"/>
    <s v="B"/>
    <s v="Z"/>
    <x v="2"/>
    <x v="0"/>
    <x v="2"/>
    <s v="Planning Eligible"/>
    <n v="1848.73"/>
    <n v="970"/>
    <n v="64.150000000000006"/>
    <n v="9.15"/>
    <n v="2.5768"/>
    <n v="95"/>
    <n v="19"/>
    <n v="55"/>
    <n v="74"/>
    <n v="83"/>
    <n v="13.47"/>
    <x v="2"/>
    <n v="0"/>
    <m/>
  </r>
  <r>
    <s v="20773"/>
    <s v="BLUE PAISLEY NOTEBOOK"/>
    <s v="C"/>
    <s v="Z"/>
    <x v="1"/>
    <x v="0"/>
    <x v="3"/>
    <s v="Planning Eligible"/>
    <n v="963.98"/>
    <n v="3339"/>
    <n v="53.77"/>
    <n v="31.5"/>
    <n v="9.4405000000000001"/>
    <n v="95"/>
    <n v="63"/>
    <n v="692"/>
    <n v="755"/>
    <n v="787"/>
    <n v="0.03"/>
    <x v="4"/>
    <n v="0"/>
    <m/>
  </r>
  <r>
    <s v="20774"/>
    <s v="GREEN FERN NOTEBOOK"/>
    <s v="C"/>
    <s v="Z"/>
    <x v="1"/>
    <x v="0"/>
    <x v="3"/>
    <s v="Planning Eligible"/>
    <n v="962.48"/>
    <n v="3484"/>
    <n v="50.94"/>
    <n v="32.869999999999997"/>
    <n v="9.4939"/>
    <n v="95"/>
    <n v="66"/>
    <n v="726"/>
    <n v="792"/>
    <n v="825"/>
    <n v="0.03"/>
    <x v="4"/>
    <n v="0"/>
    <m/>
  </r>
  <r>
    <s v="20775"/>
    <s v="DAISY NOTEBOOK"/>
    <s v="C"/>
    <s v="Z"/>
    <x v="1"/>
    <x v="0"/>
    <x v="3"/>
    <s v="Planning Eligible"/>
    <n v="926.54"/>
    <n v="3604"/>
    <n v="51.89"/>
    <n v="34"/>
    <n v="9.6013000000000002"/>
    <n v="95"/>
    <n v="68"/>
    <n v="760"/>
    <n v="828"/>
    <n v="862"/>
    <n v="0"/>
    <x v="4"/>
    <n v="0"/>
    <m/>
  </r>
  <r>
    <s v="20776"/>
    <s v="ABSTRACT CIRCLES NOTEBOOK"/>
    <s v="C"/>
    <s v="Z"/>
    <x v="1"/>
    <x v="2"/>
    <x v="1"/>
    <s v="Intermittent / Slow Demand Review"/>
    <n v="832.66"/>
    <n v="3258"/>
    <n v="27.36"/>
    <n v="30.74"/>
    <n v="9.6082000000000001"/>
    <n v="95"/>
    <m/>
    <m/>
    <m/>
    <m/>
    <n v="0"/>
    <x v="1"/>
    <n v="1"/>
    <s v="Low-value slow-moving demand"/>
  </r>
  <r>
    <s v="20777"/>
    <s v="CHRYSANTHEMUM NOTEBOOK"/>
    <s v="B"/>
    <s v="Z"/>
    <x v="2"/>
    <x v="0"/>
    <x v="2"/>
    <s v="Planning Eligible"/>
    <n v="1262.7"/>
    <n v="3660"/>
    <n v="64.150000000000006"/>
    <n v="34.53"/>
    <n v="8.9932999999999996"/>
    <n v="95"/>
    <n v="70"/>
    <n v="723"/>
    <n v="792"/>
    <n v="826"/>
    <n v="0.08"/>
    <x v="2"/>
    <n v="0"/>
    <m/>
  </r>
  <r>
    <s v="20778"/>
    <s v="GARDEN PATH NOTEBOOK"/>
    <s v="C"/>
    <s v="Z"/>
    <x v="1"/>
    <x v="2"/>
    <x v="1"/>
    <s v="Intermittent / Slow Demand Review"/>
    <n v="944.36"/>
    <n v="3611"/>
    <n v="39.619999999999997"/>
    <n v="34.07"/>
    <n v="9.5828000000000007"/>
    <n v="95"/>
    <m/>
    <m/>
    <m/>
    <m/>
    <n v="0.08"/>
    <x v="1"/>
    <n v="1"/>
    <s v="Low-value slow-moving demand"/>
  </r>
  <r>
    <s v="20780"/>
    <s v="BLACK EAR MUFF HEADPHONES"/>
    <s v="B"/>
    <s v="Z"/>
    <x v="2"/>
    <x v="2"/>
    <x v="3"/>
    <s v="Intermittent / Slow Demand Review"/>
    <n v="1333.96"/>
    <n v="231"/>
    <n v="38.68"/>
    <n v="2.1800000000000002"/>
    <n v="3.0470000000000002"/>
    <n v="95"/>
    <m/>
    <m/>
    <m/>
    <m/>
    <n v="0.43"/>
    <x v="3"/>
    <n v="0"/>
    <m/>
  </r>
  <r>
    <s v="20781"/>
    <s v="GOLD EAR MUFF HEADPHONES"/>
    <s v="C"/>
    <s v="Z"/>
    <x v="1"/>
    <x v="2"/>
    <x v="1"/>
    <s v="Intermittent / Slow Demand Review"/>
    <n v="579.92999999999995"/>
    <n v="103"/>
    <n v="35.85"/>
    <n v="0.97"/>
    <n v="2.2566999999999999"/>
    <n v="95"/>
    <m/>
    <m/>
    <m/>
    <m/>
    <n v="5.5"/>
    <x v="1"/>
    <n v="1"/>
    <s v="Low-value slow-moving demand"/>
  </r>
  <r>
    <s v="20782"/>
    <s v="CAMOUFLAGE EAR MUFF HEADPHONES"/>
    <s v="C"/>
    <s v="Z"/>
    <x v="1"/>
    <x v="2"/>
    <x v="1"/>
    <s v="Intermittent / Slow Demand Review"/>
    <n v="995.48"/>
    <n v="155"/>
    <n v="33.96"/>
    <n v="1.46"/>
    <n v="2.1360000000000001"/>
    <n v="95"/>
    <m/>
    <m/>
    <m/>
    <m/>
    <n v="4.32"/>
    <x v="1"/>
    <n v="1"/>
    <s v="Low-value slow-moving demand"/>
  </r>
  <r>
    <s v="20783"/>
    <s v="HEART EAR MUFF HEADPHONES"/>
    <s v="C"/>
    <s v="Z"/>
    <x v="1"/>
    <x v="2"/>
    <x v="1"/>
    <s v="Intermittent / Slow Demand Review"/>
    <n v="1051.4000000000001"/>
    <n v="165"/>
    <n v="20.75"/>
    <n v="1.56"/>
    <n v="3.69"/>
    <n v="95"/>
    <m/>
    <m/>
    <m/>
    <m/>
    <n v="2.37"/>
    <x v="1"/>
    <n v="1"/>
    <s v="Low-value slow-moving demand"/>
  </r>
  <r>
    <s v="20784"/>
    <s v="RED RETRO BAR STOOL"/>
    <s v="B"/>
    <s v="Z"/>
    <x v="2"/>
    <x v="2"/>
    <x v="3"/>
    <s v="Intermittent / Slow Demand Review"/>
    <n v="3570.87"/>
    <n v="101"/>
    <n v="22.64"/>
    <n v="0.95"/>
    <n v="2.9199000000000002"/>
    <n v="95"/>
    <m/>
    <m/>
    <m/>
    <m/>
    <n v="0.98"/>
    <x v="3"/>
    <n v="0"/>
    <m/>
  </r>
  <r>
    <s v="20785"/>
    <s v="FUSCHIA RETRO BAR STOOL"/>
    <s v="B"/>
    <s v="Z"/>
    <x v="2"/>
    <x v="2"/>
    <x v="3"/>
    <s v="Intermittent / Slow Demand Review"/>
    <n v="3672.35"/>
    <n v="102"/>
    <n v="26.26"/>
    <n v="1.03"/>
    <n v="2.7187000000000001"/>
    <n v="95"/>
    <m/>
    <m/>
    <m/>
    <m/>
    <n v="0.97"/>
    <x v="3"/>
    <n v="0"/>
    <m/>
  </r>
  <r>
    <s v="20786"/>
    <s v="BLACK RETRO BAR STOOL"/>
    <s v="B"/>
    <s v="Z"/>
    <x v="2"/>
    <x v="2"/>
    <x v="3"/>
    <s v="Intermittent / Slow Demand Review"/>
    <n v="3533.9"/>
    <n v="99"/>
    <n v="18.18"/>
    <n v="1"/>
    <n v="3.4344999999999999"/>
    <n v="95"/>
    <m/>
    <m/>
    <m/>
    <m/>
    <n v="1.98"/>
    <x v="3"/>
    <n v="0"/>
    <m/>
  </r>
  <r>
    <s v="20787"/>
    <s v="BLUE RETRO BAR STOOL"/>
    <s v="B"/>
    <s v="Z"/>
    <x v="2"/>
    <x v="2"/>
    <x v="3"/>
    <s v="Intermittent / Slow Demand Review"/>
    <n v="2535.1"/>
    <n v="69"/>
    <n v="16"/>
    <n v="0.69"/>
    <n v="3.9821"/>
    <n v="95"/>
    <m/>
    <m/>
    <m/>
    <m/>
    <n v="0"/>
    <x v="3"/>
    <n v="0"/>
    <m/>
  </r>
  <r>
    <s v="20791"/>
    <s v="BLUE TILED SET OF 3 DRAWERS"/>
    <s v="C"/>
    <s v="Z"/>
    <x v="1"/>
    <x v="1"/>
    <x v="1"/>
    <s v="Intermittent / Slow Demand Review"/>
    <n v="63.75"/>
    <n v="5"/>
    <n v="1"/>
    <n v="0.05"/>
    <n v="10"/>
    <n v="95"/>
    <m/>
    <m/>
    <m/>
    <m/>
    <n v="50"/>
    <x v="1"/>
    <n v="1"/>
    <s v="Low-value intermittent demand"/>
  </r>
  <r>
    <s v="20793"/>
    <s v="BLUE TILED TRAY"/>
    <s v="C"/>
    <s v="Z"/>
    <x v="1"/>
    <x v="2"/>
    <x v="1"/>
    <s v="Intermittent / Slow Demand Review"/>
    <n v="518.5"/>
    <n v="281"/>
    <n v="18.87"/>
    <n v="2.65"/>
    <n v="8.7883999999999993"/>
    <n v="95"/>
    <m/>
    <m/>
    <m/>
    <m/>
    <n v="1.75"/>
    <x v="1"/>
    <n v="1"/>
    <s v="Low-value slow-moving demand"/>
  </r>
  <r>
    <s v="20794"/>
    <s v="BLUE  TILE HOOK"/>
    <s v="C"/>
    <s v="Z"/>
    <x v="1"/>
    <x v="0"/>
    <x v="3"/>
    <s v="Planning Eligible"/>
    <n v="591.02"/>
    <n v="212"/>
    <n v="40.590000000000003"/>
    <n v="2.1"/>
    <n v="1.7472000000000001"/>
    <n v="95"/>
    <n v="5"/>
    <n v="9"/>
    <n v="13"/>
    <n v="15"/>
    <n v="7.83"/>
    <x v="4"/>
    <n v="0"/>
    <m/>
  </r>
  <r>
    <s v="20795"/>
    <s v="LARGE BLUE PROVENCAL CERAMIC BALL"/>
    <s v="C"/>
    <s v="Z"/>
    <x v="1"/>
    <x v="2"/>
    <x v="1"/>
    <s v="Intermittent / Slow Demand Review"/>
    <n v="308.7"/>
    <n v="135"/>
    <n v="23.81"/>
    <n v="1.29"/>
    <n v="3.157"/>
    <n v="95"/>
    <m/>
    <m/>
    <m/>
    <m/>
    <n v="4.93"/>
    <x v="1"/>
    <n v="1"/>
    <s v="Low-value slow-moving demand"/>
  </r>
  <r>
    <s v="20796"/>
    <s v="SMALL BLUE PROVENCAL CERAMIC BALL"/>
    <s v="C"/>
    <s v="Z"/>
    <x v="1"/>
    <x v="2"/>
    <x v="1"/>
    <s v="Intermittent / Slow Demand Review"/>
    <n v="182.16"/>
    <n v="99"/>
    <n v="18.100000000000001"/>
    <n v="0.94"/>
    <n v="2.9298999999999999"/>
    <n v="95"/>
    <m/>
    <m/>
    <m/>
    <m/>
    <n v="0"/>
    <x v="1"/>
    <n v="1"/>
    <s v="Low-value slow-moving demand"/>
  </r>
  <r>
    <s v="20798"/>
    <s v="CLEAR MILKSHAKE GLASS"/>
    <s v="B"/>
    <s v="Z"/>
    <x v="2"/>
    <x v="2"/>
    <x v="3"/>
    <s v="Intermittent / Slow Demand Review"/>
    <n v="1308.1500000000001"/>
    <n v="551"/>
    <n v="39.619999999999997"/>
    <n v="5.2"/>
    <n v="2.1160000000000001"/>
    <n v="95"/>
    <m/>
    <m/>
    <m/>
    <m/>
    <n v="12.12"/>
    <x v="3"/>
    <n v="0"/>
    <m/>
  </r>
  <r>
    <s v="20799"/>
    <s v="PINK MILKSHAKE GLASS"/>
    <s v="C"/>
    <s v="Z"/>
    <x v="1"/>
    <x v="2"/>
    <x v="1"/>
    <s v="Intermittent / Slow Demand Review"/>
    <n v="355.33"/>
    <n v="200"/>
    <n v="14.15"/>
    <n v="1.89"/>
    <n v="5.6494999999999997"/>
    <n v="95"/>
    <m/>
    <m/>
    <m/>
    <m/>
    <n v="3.85"/>
    <x v="1"/>
    <n v="1"/>
    <s v="Low-value slow-moving demand"/>
  </r>
  <r>
    <s v="20800"/>
    <s v="LARGE GLASS SUNDAE DISH CLEAR"/>
    <s v="C"/>
    <s v="Z"/>
    <x v="1"/>
    <x v="1"/>
    <x v="1"/>
    <s v="Intermittent / Slow Demand Review"/>
    <n v="303.95999999999998"/>
    <n v="1005"/>
    <n v="5"/>
    <n v="10.050000000000001"/>
    <n v="9.8696000000000002"/>
    <n v="95"/>
    <m/>
    <m/>
    <m/>
    <m/>
    <n v="0"/>
    <x v="1"/>
    <n v="1"/>
    <s v="Low-value intermittent demand"/>
  </r>
  <r>
    <s v="20801"/>
    <s v="LARGE PINK GLASS SUNDAE DISH"/>
    <s v="B"/>
    <s v="Z"/>
    <x v="2"/>
    <x v="0"/>
    <x v="2"/>
    <s v="Planning Eligible"/>
    <n v="1422"/>
    <n v="1092"/>
    <n v="45.45"/>
    <n v="11.03"/>
    <n v="2.7164000000000001"/>
    <n v="95"/>
    <n v="23"/>
    <n v="70"/>
    <n v="92"/>
    <n v="103"/>
    <n v="2.85"/>
    <x v="2"/>
    <n v="0"/>
    <m/>
  </r>
  <r>
    <s v="20802"/>
    <s v="SMALL GLASS SUNDAE DISH CLEAR"/>
    <s v="B"/>
    <s v="Z"/>
    <x v="2"/>
    <x v="0"/>
    <x v="2"/>
    <s v="Planning Eligible"/>
    <n v="1596.81"/>
    <n v="1051"/>
    <n v="69.23"/>
    <n v="10.11"/>
    <n v="2.1511999999999998"/>
    <n v="95"/>
    <n v="21"/>
    <n v="51"/>
    <n v="71"/>
    <n v="81"/>
    <n v="4.37"/>
    <x v="2"/>
    <n v="0"/>
    <m/>
  </r>
  <r>
    <s v="20803"/>
    <s v="SMALL PINK GLASS SUNDAE DISH"/>
    <s v="C"/>
    <s v="Z"/>
    <x v="1"/>
    <x v="0"/>
    <x v="3"/>
    <s v="Planning Eligible"/>
    <n v="874.46"/>
    <n v="1149"/>
    <n v="44.76"/>
    <n v="10.94"/>
    <n v="3.1553"/>
    <n v="95"/>
    <n v="22"/>
    <n v="81"/>
    <n v="103"/>
    <n v="114"/>
    <n v="6.05"/>
    <x v="4"/>
    <n v="0"/>
    <m/>
  </r>
  <r>
    <s v="20804"/>
    <s v="GLASS CHICKEN BUTTER DISH"/>
    <s v="C"/>
    <s v="Z"/>
    <x v="1"/>
    <x v="2"/>
    <x v="1"/>
    <s v="Intermittent / Slow Demand Review"/>
    <n v="579.30999999999995"/>
    <n v="325"/>
    <n v="15.09"/>
    <n v="3.07"/>
    <n v="4.9070999999999998"/>
    <n v="95"/>
    <m/>
    <m/>
    <m/>
    <m/>
    <n v="12.87"/>
    <x v="1"/>
    <n v="1"/>
    <s v="Low-value slow-moving demand"/>
  </r>
  <r>
    <s v="20812"/>
    <s v="EMBOSSED FLOWER TRELLIS PHOTO FRAME"/>
    <s v="C"/>
    <s v="Z"/>
    <x v="1"/>
    <x v="1"/>
    <x v="1"/>
    <s v="Intermittent / Slow Demand Review"/>
    <n v="12.75"/>
    <n v="5"/>
    <n v="1.89"/>
    <n v="0.05"/>
    <n v="7.3917000000000002"/>
    <n v="95"/>
    <m/>
    <m/>
    <m/>
    <m/>
    <n v="0"/>
    <x v="1"/>
    <n v="1"/>
    <s v="Low-value intermittent demand"/>
  </r>
  <r>
    <s v="20814"/>
    <s v="SILVER FINCH DECORATION"/>
    <s v="C"/>
    <s v="Z"/>
    <x v="1"/>
    <x v="1"/>
    <x v="1"/>
    <s v="Intermittent / Slow Demand Review"/>
    <n v="208.89"/>
    <n v="189"/>
    <n v="5.66"/>
    <n v="1.78"/>
    <n v="5.3094000000000001"/>
    <n v="95"/>
    <m/>
    <m/>
    <m/>
    <m/>
    <n v="6.44"/>
    <x v="1"/>
    <n v="1"/>
    <s v="Low-value intermittent demand"/>
  </r>
  <r>
    <s v="20816"/>
    <s v="GOLD FLOWER CUSHION COVER"/>
    <s v="C"/>
    <s v="Z"/>
    <x v="1"/>
    <x v="1"/>
    <x v="1"/>
    <s v="Intermittent / Slow Demand Review"/>
    <n v="123.6"/>
    <n v="24"/>
    <n v="6.19"/>
    <n v="0.25"/>
    <n v="4.5945999999999998"/>
    <n v="95"/>
    <m/>
    <m/>
    <m/>
    <m/>
    <n v="17.239999999999998"/>
    <x v="1"/>
    <n v="1"/>
    <s v="Low-value intermittent demand"/>
  </r>
  <r>
    <s v="20818"/>
    <s v="GOLD TEDDY BEAR"/>
    <s v="C"/>
    <s v="Z"/>
    <x v="1"/>
    <x v="2"/>
    <x v="1"/>
    <s v="Intermittent / Slow Demand Review"/>
    <n v="268.5"/>
    <n v="87"/>
    <n v="18.87"/>
    <n v="0.82"/>
    <n v="3.6486000000000001"/>
    <n v="95"/>
    <m/>
    <m/>
    <m/>
    <m/>
    <n v="0"/>
    <x v="1"/>
    <n v="1"/>
    <s v="Low-value slow-moving demand"/>
  </r>
  <r>
    <s v="20819"/>
    <s v="SILVER TEDDY BEAR"/>
    <s v="C"/>
    <s v="Z"/>
    <x v="1"/>
    <x v="0"/>
    <x v="3"/>
    <s v="Planning Eligible"/>
    <n v="631.49"/>
    <n v="228"/>
    <n v="40.57"/>
    <n v="2.15"/>
    <n v="3.0448"/>
    <n v="95"/>
    <n v="5"/>
    <n v="16"/>
    <n v="20"/>
    <n v="22"/>
    <n v="0"/>
    <x v="4"/>
    <n v="0"/>
    <m/>
  </r>
  <r>
    <s v="20820"/>
    <s v="SILVER LOOKING MIRROR"/>
    <s v="C"/>
    <s v="Z"/>
    <x v="1"/>
    <x v="1"/>
    <x v="1"/>
    <s v="Intermittent / Slow Demand Review"/>
    <n v="54.45"/>
    <n v="11"/>
    <n v="7.69"/>
    <n v="0.11"/>
    <n v="3.9344000000000001"/>
    <n v="95"/>
    <m/>
    <m/>
    <m/>
    <m/>
    <n v="0"/>
    <x v="1"/>
    <n v="1"/>
    <s v="Low-value intermittent demand"/>
  </r>
  <r>
    <s v="20821"/>
    <s v="GOLDIE LOOKING MIRROR"/>
    <s v="C"/>
    <s v="Z"/>
    <x v="1"/>
    <x v="2"/>
    <x v="1"/>
    <s v="Intermittent / Slow Demand Review"/>
    <n v="286.42"/>
    <n v="42"/>
    <n v="22.12"/>
    <n v="0.4"/>
    <n v="2.7063999999999999"/>
    <n v="95"/>
    <m/>
    <m/>
    <m/>
    <m/>
    <n v="25"/>
    <x v="1"/>
    <n v="1"/>
    <s v="Low-value slow-moving demand"/>
  </r>
  <r>
    <s v="20822"/>
    <s v="SILVER WINE GOBLET"/>
    <s v="C"/>
    <s v="Z"/>
    <x v="1"/>
    <x v="1"/>
    <x v="1"/>
    <s v="Intermittent / Slow Demand Review"/>
    <n v="9.3000000000000007"/>
    <n v="2"/>
    <n v="1.03"/>
    <n v="0.02"/>
    <n v="9.8491"/>
    <n v="95"/>
    <m/>
    <m/>
    <m/>
    <m/>
    <n v="50"/>
    <x v="1"/>
    <n v="1"/>
    <s v="Low-value intermittent demand"/>
  </r>
  <r>
    <s v="20823"/>
    <s v="GOLD WINE GOBLET"/>
    <s v="C"/>
    <s v="Z"/>
    <x v="1"/>
    <x v="2"/>
    <x v="1"/>
    <s v="Intermittent / Slow Demand Review"/>
    <n v="533.71"/>
    <n v="253"/>
    <n v="12.26"/>
    <n v="2.39"/>
    <n v="4.7550999999999997"/>
    <n v="95"/>
    <m/>
    <m/>
    <m/>
    <m/>
    <n v="1.56"/>
    <x v="1"/>
    <n v="1"/>
    <s v="Low-value slow-moving demand"/>
  </r>
  <r>
    <s v="20825"/>
    <s v="GOLD WINE GLASS"/>
    <s v="B"/>
    <s v="Z"/>
    <x v="2"/>
    <x v="1"/>
    <x v="3"/>
    <s v="Intermittent / Slow Demand Review"/>
    <n v="1255.08"/>
    <n v="361"/>
    <n v="4.72"/>
    <n v="3.41"/>
    <n v="8.3215000000000003"/>
    <n v="95"/>
    <m/>
    <m/>
    <m/>
    <m/>
    <n v="1.63"/>
    <x v="3"/>
    <n v="0"/>
    <m/>
  </r>
  <r>
    <s v="20826"/>
    <s v="SILVER APERITIF GLASS"/>
    <s v="C"/>
    <s v="Z"/>
    <x v="1"/>
    <x v="2"/>
    <x v="1"/>
    <s v="Intermittent / Slow Demand Review"/>
    <n v="290.72000000000003"/>
    <n v="355"/>
    <n v="10.38"/>
    <n v="3.35"/>
    <n v="4.9574999999999996"/>
    <n v="95"/>
    <m/>
    <m/>
    <m/>
    <m/>
    <n v="0"/>
    <x v="1"/>
    <n v="1"/>
    <s v="Low-value slow-moving demand"/>
  </r>
  <r>
    <s v="20827"/>
    <s v="GOLD APERITIF GLASS"/>
    <s v="C"/>
    <s v="Z"/>
    <x v="1"/>
    <x v="1"/>
    <x v="1"/>
    <s v="Intermittent / Slow Demand Review"/>
    <n v="209.36"/>
    <n v="173"/>
    <n v="6.6"/>
    <n v="1.63"/>
    <n v="6.0172999999999996"/>
    <n v="95"/>
    <m/>
    <m/>
    <m/>
    <m/>
    <n v="0"/>
    <x v="1"/>
    <n v="1"/>
    <s v="Low-value intermittent demand"/>
  </r>
  <r>
    <s v="20828"/>
    <s v="GLITTER BUTTERFLY CLIPS"/>
    <s v="A"/>
    <s v="Z"/>
    <x v="0"/>
    <x v="3"/>
    <x v="0"/>
    <s v="Planning Eligible"/>
    <n v="10940.48"/>
    <n v="4423"/>
    <n v="96.23"/>
    <n v="41.73"/>
    <n v="1.3091999999999999"/>
    <n v="95"/>
    <n v="84"/>
    <n v="128"/>
    <n v="211"/>
    <n v="253"/>
    <n v="0.67"/>
    <x v="0"/>
    <n v="0"/>
    <m/>
  </r>
  <r>
    <s v="20829"/>
    <s v="GLITTER HANGING BUTTERFLY STRING"/>
    <s v="A"/>
    <s v="Z"/>
    <x v="0"/>
    <x v="3"/>
    <x v="0"/>
    <s v="Planning Eligible"/>
    <n v="9825.02"/>
    <n v="4820"/>
    <n v="96.23"/>
    <n v="45.47"/>
    <n v="1.7906"/>
    <n v="95"/>
    <n v="91"/>
    <n v="190"/>
    <n v="281"/>
    <n v="326"/>
    <n v="18.5"/>
    <x v="0"/>
    <n v="0"/>
    <m/>
  </r>
  <r>
    <s v="20830"/>
    <s v="SILVER PHOTO FRAME"/>
    <s v="C"/>
    <s v="Z"/>
    <x v="1"/>
    <x v="0"/>
    <x v="3"/>
    <s v="Planning Eligible"/>
    <n v="964.61"/>
    <n v="407"/>
    <n v="50.94"/>
    <n v="3.84"/>
    <n v="2.7686999999999999"/>
    <n v="95"/>
    <n v="8"/>
    <n v="25"/>
    <n v="33"/>
    <n v="37"/>
    <n v="2.63"/>
    <x v="4"/>
    <n v="0"/>
    <m/>
  </r>
  <r>
    <s v="20831"/>
    <s v="GOLD PHOTO FRAME"/>
    <s v="C"/>
    <s v="Z"/>
    <x v="1"/>
    <x v="0"/>
    <x v="3"/>
    <s v="Planning Eligible"/>
    <n v="927.96"/>
    <n v="474"/>
    <n v="50"/>
    <n v="4.47"/>
    <n v="3.1038000000000001"/>
    <n v="95"/>
    <n v="9"/>
    <n v="33"/>
    <n v="42"/>
    <n v="46"/>
    <n v="1.25"/>
    <x v="4"/>
    <n v="0"/>
    <m/>
  </r>
  <r>
    <s v="20832"/>
    <s v="RED FLOCK LOVE HEART PHOTO FRAME"/>
    <s v="C"/>
    <s v="Z"/>
    <x v="1"/>
    <x v="0"/>
    <x v="3"/>
    <s v="Planning Eligible"/>
    <n v="1122.6500000000001"/>
    <n v="1681"/>
    <n v="59.43"/>
    <n v="15.86"/>
    <n v="1.8888"/>
    <n v="95"/>
    <n v="32"/>
    <n v="70"/>
    <n v="102"/>
    <n v="118"/>
    <n v="0.47"/>
    <x v="4"/>
    <n v="0"/>
    <m/>
  </r>
  <r>
    <s v="20833"/>
    <s v="SHAKER THROW  QUILTED"/>
    <s v="C"/>
    <s v="Z"/>
    <x v="1"/>
    <x v="1"/>
    <x v="1"/>
    <s v="Intermittent / Slow Demand Review"/>
    <n v="811.8"/>
    <n v="52"/>
    <n v="3.77"/>
    <n v="0.49"/>
    <n v="7.5030000000000001"/>
    <n v="95"/>
    <m/>
    <m/>
    <m/>
    <m/>
    <n v="1.89"/>
    <x v="1"/>
    <n v="1"/>
    <s v="Low-value intermittent demand"/>
  </r>
  <r>
    <s v="20835"/>
    <s v="FRENCH LATTICE CUSHION COVER"/>
    <s v="C"/>
    <s v="Z"/>
    <x v="1"/>
    <x v="1"/>
    <x v="1"/>
    <s v="Intermittent / Slow Demand Review"/>
    <n v="87.02"/>
    <n v="80"/>
    <n v="9.68"/>
    <n v="0.86"/>
    <n v="3.6463999999999999"/>
    <n v="95"/>
    <m/>
    <m/>
    <m/>
    <m/>
    <n v="0"/>
    <x v="1"/>
    <n v="1"/>
    <s v="Low-value intermittent demand"/>
  </r>
  <r>
    <s v="20836"/>
    <s v="FRENCH PAISLEY CUSHION COVER"/>
    <s v="C"/>
    <s v="Z"/>
    <x v="1"/>
    <x v="2"/>
    <x v="1"/>
    <s v="Intermittent / Slow Demand Review"/>
    <n v="250"/>
    <n v="224"/>
    <n v="20.43"/>
    <n v="2.41"/>
    <n v="2.2360000000000002"/>
    <n v="95"/>
    <m/>
    <m/>
    <m/>
    <m/>
    <n v="9.68"/>
    <x v="1"/>
    <n v="1"/>
    <s v="Low-value slow-moving demand"/>
  </r>
  <r>
    <s v="20837"/>
    <s v="FRENCH FLORAL CUSHION COVER"/>
    <s v="C"/>
    <s v="Z"/>
    <x v="1"/>
    <x v="2"/>
    <x v="1"/>
    <s v="Intermittent / Slow Demand Review"/>
    <n v="188.07"/>
    <n v="165"/>
    <n v="13.21"/>
    <n v="1.56"/>
    <n v="2.7671999999999999"/>
    <n v="95"/>
    <m/>
    <m/>
    <m/>
    <m/>
    <n v="0"/>
    <x v="1"/>
    <n v="1"/>
    <s v="Low-value slow-moving demand"/>
  </r>
  <r>
    <s v="20838"/>
    <s v="FRENCH LATTICE CUSHION COVER"/>
    <s v="C"/>
    <s v="Z"/>
    <x v="1"/>
    <x v="2"/>
    <x v="1"/>
    <s v="Intermittent / Slow Demand Review"/>
    <n v="565.79999999999995"/>
    <n v="446"/>
    <n v="35.42"/>
    <n v="4.6500000000000004"/>
    <n v="2.1316999999999999"/>
    <n v="95"/>
    <m/>
    <m/>
    <m/>
    <m/>
    <n v="2.62"/>
    <x v="1"/>
    <n v="1"/>
    <s v="Low-value slow-moving demand"/>
  </r>
  <r>
    <s v="20839"/>
    <s v="FRENCH PAISLEY CUSHION COVER"/>
    <s v="C"/>
    <s v="Z"/>
    <x v="1"/>
    <x v="0"/>
    <x v="3"/>
    <s v="Planning Eligible"/>
    <n v="1018.11"/>
    <n v="633"/>
    <n v="44.76"/>
    <n v="6.03"/>
    <n v="1.7645999999999999"/>
    <n v="95"/>
    <n v="13"/>
    <n v="25"/>
    <n v="37"/>
    <n v="43"/>
    <n v="0"/>
    <x v="4"/>
    <n v="0"/>
    <m/>
  </r>
  <r>
    <s v="20840"/>
    <s v="FRENCH FLORAL CUSHION COVER"/>
    <s v="B"/>
    <s v="Z"/>
    <x v="2"/>
    <x v="0"/>
    <x v="2"/>
    <s v="Planning Eligible"/>
    <n v="1419.09"/>
    <n v="885"/>
    <n v="43.27"/>
    <n v="8.51"/>
    <n v="2.9127000000000001"/>
    <n v="95"/>
    <n v="18"/>
    <n v="58"/>
    <n v="75"/>
    <n v="84"/>
    <n v="19.84"/>
    <x v="2"/>
    <n v="0"/>
    <m/>
  </r>
  <r>
    <s v="20845"/>
    <s v="ZINC HEART LATTICE 2 WALL PLANTER"/>
    <s v="C"/>
    <s v="Z"/>
    <x v="1"/>
    <x v="2"/>
    <x v="1"/>
    <s v="Intermittent / Slow Demand Review"/>
    <n v="502.27"/>
    <n v="76"/>
    <n v="16.98"/>
    <n v="0.72"/>
    <n v="3.5948000000000002"/>
    <n v="95"/>
    <m/>
    <m/>
    <m/>
    <m/>
    <n v="0"/>
    <x v="1"/>
    <n v="1"/>
    <s v="Low-value slow-moving demand"/>
  </r>
  <r>
    <s v="20846"/>
    <s v="ZINC HEART LATTICE T-LIGHT HOLDER"/>
    <s v="B"/>
    <s v="Z"/>
    <x v="2"/>
    <x v="3"/>
    <x v="2"/>
    <s v="Planning Eligible"/>
    <n v="1956.81"/>
    <n v="1453"/>
    <n v="75"/>
    <n v="13.97"/>
    <n v="1.2301"/>
    <n v="95"/>
    <n v="28"/>
    <n v="40"/>
    <n v="68"/>
    <n v="82"/>
    <n v="0"/>
    <x v="2"/>
    <n v="0"/>
    <m/>
  </r>
  <r>
    <s v="20847"/>
    <s v="ZINC HEART LATTICE CHARGER LARGE"/>
    <s v="C"/>
    <s v="Z"/>
    <x v="1"/>
    <x v="2"/>
    <x v="1"/>
    <s v="Intermittent / Slow Demand Review"/>
    <n v="334.35"/>
    <n v="80"/>
    <n v="23.58"/>
    <n v="0.75"/>
    <n v="2.6234000000000002"/>
    <n v="95"/>
    <m/>
    <m/>
    <m/>
    <m/>
    <n v="1.23"/>
    <x v="1"/>
    <n v="1"/>
    <s v="Low-value slow-moving demand"/>
  </r>
  <r>
    <s v="20848"/>
    <s v="ZINC HEART LATTICE CHARGER SMALL"/>
    <s v="C"/>
    <s v="Z"/>
    <x v="1"/>
    <x v="2"/>
    <x v="1"/>
    <s v="Intermittent / Slow Demand Review"/>
    <n v="115.05"/>
    <n v="39"/>
    <n v="11.43"/>
    <n v="0.37"/>
    <n v="3.8485999999999998"/>
    <n v="95"/>
    <m/>
    <m/>
    <m/>
    <m/>
    <n v="0"/>
    <x v="1"/>
    <n v="1"/>
    <s v="Low-value slow-moving demand"/>
  </r>
  <r>
    <s v="20849"/>
    <s v="ZINC HEART LATTICE DOUBLE PLANTER"/>
    <s v="C"/>
    <s v="Z"/>
    <x v="1"/>
    <x v="2"/>
    <x v="1"/>
    <s v="Intermittent / Slow Demand Review"/>
    <n v="593.03"/>
    <n v="674"/>
    <n v="18.100000000000001"/>
    <n v="6.42"/>
    <n v="8.7902000000000005"/>
    <n v="95"/>
    <m/>
    <m/>
    <m/>
    <m/>
    <n v="0"/>
    <x v="1"/>
    <n v="1"/>
    <s v="Low-value slow-moving demand"/>
  </r>
  <r>
    <s v="20850"/>
    <s v="ZINC HEART LATTICE PLANTER BOWL"/>
    <s v="C"/>
    <s v="Z"/>
    <x v="1"/>
    <x v="2"/>
    <x v="1"/>
    <s v="Intermittent / Slow Demand Review"/>
    <n v="713.8"/>
    <n v="820"/>
    <n v="14.85"/>
    <n v="8.1199999999999992"/>
    <n v="8.5768000000000004"/>
    <n v="95"/>
    <m/>
    <m/>
    <m/>
    <m/>
    <n v="0"/>
    <x v="1"/>
    <n v="1"/>
    <s v="Low-value slow-moving demand"/>
  </r>
  <r>
    <s v="20851"/>
    <s v="ZINC HEART LATTICE TRAY OVAL"/>
    <s v="C"/>
    <s v="Z"/>
    <x v="1"/>
    <x v="2"/>
    <x v="1"/>
    <s v="Intermittent / Slow Demand Review"/>
    <n v="429.57"/>
    <n v="335"/>
    <n v="21.9"/>
    <n v="3.19"/>
    <n v="8.8629999999999995"/>
    <n v="95"/>
    <m/>
    <m/>
    <m/>
    <m/>
    <n v="0.59"/>
    <x v="1"/>
    <n v="1"/>
    <s v="Low-value slow-moving demand"/>
  </r>
  <r>
    <s v="20854"/>
    <s v="BLUE PATCH PURSE PINK HEART"/>
    <s v="C"/>
    <s v="Z"/>
    <x v="1"/>
    <x v="0"/>
    <x v="3"/>
    <s v="Planning Eligible"/>
    <n v="711.37"/>
    <n v="441"/>
    <n v="43.4"/>
    <n v="4.16"/>
    <n v="2.9550999999999998"/>
    <n v="95"/>
    <n v="9"/>
    <n v="29"/>
    <n v="37"/>
    <n v="42"/>
    <n v="3.29"/>
    <x v="4"/>
    <n v="0"/>
    <m/>
  </r>
  <r>
    <s v="20855"/>
    <s v="PINK PATCH PURSE BLUE HEART"/>
    <s v="C"/>
    <s v="Z"/>
    <x v="1"/>
    <x v="2"/>
    <x v="1"/>
    <s v="Intermittent / Slow Demand Review"/>
    <n v="234.3"/>
    <n v="142"/>
    <n v="24.53"/>
    <n v="1.34"/>
    <n v="2.7545999999999999"/>
    <n v="95"/>
    <m/>
    <m/>
    <m/>
    <m/>
    <n v="0.7"/>
    <x v="1"/>
    <n v="1"/>
    <s v="Low-value slow-moving demand"/>
  </r>
  <r>
    <s v="20856"/>
    <s v="DENIM PATCH PURSE PINK BUTTERFLY"/>
    <s v="C"/>
    <s v="Z"/>
    <x v="1"/>
    <x v="0"/>
    <x v="3"/>
    <s v="Planning Eligible"/>
    <n v="674.09"/>
    <n v="408"/>
    <n v="55.66"/>
    <n v="3.85"/>
    <n v="1.3056000000000001"/>
    <n v="95"/>
    <n v="8"/>
    <n v="12"/>
    <n v="20"/>
    <n v="24"/>
    <n v="2.63"/>
    <x v="4"/>
    <n v="0"/>
    <m/>
  </r>
  <r>
    <s v="20857"/>
    <s v="BLUE ROSE PATCH PURSE PINK BUTTERFL"/>
    <s v="C"/>
    <s v="Z"/>
    <x v="1"/>
    <x v="2"/>
    <x v="1"/>
    <s v="Intermittent / Slow Demand Review"/>
    <n v="410.85"/>
    <n v="249"/>
    <n v="39.619999999999997"/>
    <n v="2.35"/>
    <n v="1.8176000000000001"/>
    <n v="95"/>
    <m/>
    <m/>
    <m/>
    <m/>
    <n v="6.04"/>
    <x v="1"/>
    <n v="1"/>
    <s v="Low-value slow-moving demand"/>
  </r>
  <r>
    <s v="20858"/>
    <s v="SILVER PURSE GOLD PINK BUTTERFLY"/>
    <s v="C"/>
    <s v="Z"/>
    <x v="1"/>
    <x v="1"/>
    <x v="1"/>
    <s v="Intermittent / Slow Demand Review"/>
    <n v="6.6"/>
    <n v="4"/>
    <n v="0.96"/>
    <n v="0.04"/>
    <n v="10.1982"/>
    <n v="95"/>
    <m/>
    <m/>
    <m/>
    <m/>
    <n v="0"/>
    <x v="1"/>
    <n v="1"/>
    <s v="Low-value intermittent demand"/>
  </r>
  <r>
    <s v="20860"/>
    <s v="GOLD COSMETICS BAG WITH BUTTERFLY"/>
    <s v="C"/>
    <s v="Z"/>
    <x v="1"/>
    <x v="2"/>
    <x v="1"/>
    <s v="Intermittent / Slow Demand Review"/>
    <n v="42"/>
    <n v="20"/>
    <n v="10.23"/>
    <n v="0.23"/>
    <n v="3.5756999999999999"/>
    <n v="95"/>
    <m/>
    <m/>
    <m/>
    <m/>
    <n v="0"/>
    <x v="1"/>
    <n v="1"/>
    <s v="Low-value slow-moving demand"/>
  </r>
  <r>
    <s v="20861"/>
    <s v="GOLD COSMETIC BAG PINK STAR"/>
    <s v="C"/>
    <s v="Z"/>
    <x v="1"/>
    <x v="2"/>
    <x v="1"/>
    <s v="Intermittent / Slow Demand Review"/>
    <n v="96.6"/>
    <n v="46"/>
    <n v="11.32"/>
    <n v="0.43"/>
    <n v="3.5983999999999998"/>
    <n v="95"/>
    <m/>
    <m/>
    <m/>
    <m/>
    <n v="0"/>
    <x v="1"/>
    <n v="1"/>
    <s v="Low-value slow-moving demand"/>
  </r>
  <r>
    <s v="20862"/>
    <s v="PINK PATCH PENCIL CASE BLUE HEART"/>
    <s v="C"/>
    <s v="Z"/>
    <x v="1"/>
    <x v="2"/>
    <x v="1"/>
    <s v="Intermittent / Slow Demand Review"/>
    <n v="691.14"/>
    <n v="325"/>
    <n v="15.09"/>
    <n v="3.07"/>
    <n v="4.1651999999999996"/>
    <n v="95"/>
    <m/>
    <m/>
    <m/>
    <m/>
    <n v="0.31"/>
    <x v="1"/>
    <n v="1"/>
    <s v="Low-value slow-moving demand"/>
  </r>
  <r>
    <s v="20863"/>
    <s v="BLUE PATCH PENCIL CASE PINK HEART"/>
    <s v="C"/>
    <s v="Z"/>
    <x v="1"/>
    <x v="2"/>
    <x v="1"/>
    <s v="Intermittent / Slow Demand Review"/>
    <n v="601.53"/>
    <n v="293"/>
    <n v="24.53"/>
    <n v="2.76"/>
    <n v="3.9973999999999998"/>
    <n v="95"/>
    <m/>
    <m/>
    <m/>
    <m/>
    <n v="0.34"/>
    <x v="1"/>
    <n v="1"/>
    <s v="Low-value slow-moving demand"/>
  </r>
  <r>
    <s v="20864"/>
    <s v="DENIM PATCH PENCIL CASE BUTTERFLY"/>
    <s v="C"/>
    <s v="Z"/>
    <x v="1"/>
    <x v="2"/>
    <x v="1"/>
    <s v="Intermittent / Slow Demand Review"/>
    <n v="498.14"/>
    <n v="252"/>
    <n v="16.98"/>
    <n v="2.38"/>
    <n v="4.5324"/>
    <n v="95"/>
    <m/>
    <m/>
    <m/>
    <m/>
    <n v="0.4"/>
    <x v="1"/>
    <n v="1"/>
    <s v="Low-value slow-moving demand"/>
  </r>
  <r>
    <s v="20865"/>
    <s v="PATCHWORK PENCIL CASE BUTTERFLY"/>
    <s v="C"/>
    <s v="Z"/>
    <x v="1"/>
    <x v="2"/>
    <x v="1"/>
    <s v="Intermittent / Slow Demand Review"/>
    <n v="500.49"/>
    <n v="251"/>
    <n v="16.98"/>
    <n v="2.37"/>
    <n v="4.6336000000000004"/>
    <n v="95"/>
    <m/>
    <m/>
    <m/>
    <m/>
    <n v="24.62"/>
    <x v="1"/>
    <n v="1"/>
    <s v="Low-value slow-moving demand"/>
  </r>
  <r>
    <s v="20866"/>
    <s v="BLUE ROSE FABRIC MIRROR"/>
    <s v="B"/>
    <s v="Z"/>
    <x v="2"/>
    <x v="0"/>
    <x v="2"/>
    <s v="Planning Eligible"/>
    <n v="1368.91"/>
    <n v="1280"/>
    <n v="66.040000000000006"/>
    <n v="12.08"/>
    <n v="2.5365000000000002"/>
    <n v="95"/>
    <n v="25"/>
    <n v="72"/>
    <n v="96"/>
    <n v="108"/>
    <n v="8.57"/>
    <x v="2"/>
    <n v="0"/>
    <m/>
  </r>
  <r>
    <s v="20867"/>
    <s v="PINK ROSE FABRIC MIRROR"/>
    <s v="C"/>
    <s v="Z"/>
    <x v="1"/>
    <x v="0"/>
    <x v="3"/>
    <s v="Planning Eligible"/>
    <n v="1093.1400000000001"/>
    <n v="1098"/>
    <n v="52.83"/>
    <n v="10.36"/>
    <n v="3.0139"/>
    <n v="95"/>
    <n v="21"/>
    <n v="73"/>
    <n v="94"/>
    <n v="104"/>
    <n v="0"/>
    <x v="4"/>
    <n v="0"/>
    <m/>
  </r>
  <r>
    <s v="20868"/>
    <s v="SILVER FABRIC MIRROR"/>
    <s v="C"/>
    <s v="Z"/>
    <x v="1"/>
    <x v="2"/>
    <x v="1"/>
    <s v="Intermittent / Slow Demand Review"/>
    <n v="518.07000000000005"/>
    <n v="882"/>
    <n v="39.619999999999997"/>
    <n v="8.32"/>
    <n v="3.6025"/>
    <n v="95"/>
    <m/>
    <m/>
    <m/>
    <m/>
    <n v="0"/>
    <x v="1"/>
    <n v="1"/>
    <s v="Low-value slow-moving demand"/>
  </r>
  <r>
    <s v="20869"/>
    <s v="GOLD FABRIC MIRROR"/>
    <s v="C"/>
    <s v="Z"/>
    <x v="1"/>
    <x v="2"/>
    <x v="1"/>
    <s v="Intermittent / Slow Demand Review"/>
    <n v="295.12"/>
    <n v="529"/>
    <n v="35.85"/>
    <n v="4.99"/>
    <n v="4.8559999999999999"/>
    <n v="95"/>
    <m/>
    <m/>
    <m/>
    <m/>
    <n v="0"/>
    <x v="1"/>
    <n v="1"/>
    <s v="Low-value slow-moving demand"/>
  </r>
  <r>
    <s v="20870"/>
    <s v="OPULENT VELVET CANDLE IN BOX"/>
    <s v="C"/>
    <s v="Z"/>
    <x v="1"/>
    <x v="1"/>
    <x v="1"/>
    <s v="Intermittent / Slow Demand Review"/>
    <n v="52.2"/>
    <n v="29"/>
    <n v="2.83"/>
    <n v="0.27"/>
    <n v="9.2543000000000006"/>
    <n v="95"/>
    <m/>
    <m/>
    <m/>
    <m/>
    <n v="3.33"/>
    <x v="1"/>
    <n v="1"/>
    <s v="Low-value intermittent demand"/>
  </r>
  <r>
    <s v="20871"/>
    <s v="OPULENT VELVET SET/3 CANDLES"/>
    <s v="B"/>
    <s v="Z"/>
    <x v="2"/>
    <x v="2"/>
    <x v="3"/>
    <s v="Intermittent / Slow Demand Review"/>
    <n v="1978.05"/>
    <n v="1273"/>
    <n v="33.96"/>
    <n v="12.01"/>
    <n v="2.8736999999999999"/>
    <n v="95"/>
    <m/>
    <m/>
    <m/>
    <m/>
    <n v="0.16"/>
    <x v="3"/>
    <n v="0"/>
    <m/>
  </r>
  <r>
    <s v="20877"/>
    <s v="MODERN CHRISTMAS BAUBLE CANDLE"/>
    <s v="C"/>
    <s v="Z"/>
    <x v="1"/>
    <x v="1"/>
    <x v="1"/>
    <s v="Intermittent / Slow Demand Review"/>
    <n v="5.04"/>
    <n v="12"/>
    <n v="1.9"/>
    <n v="0.11"/>
    <n v="7.6082000000000001"/>
    <n v="95"/>
    <m/>
    <m/>
    <m/>
    <m/>
    <n v="0"/>
    <x v="1"/>
    <n v="1"/>
    <s v="Low-value intermittent demand"/>
  </r>
  <r>
    <s v="20878"/>
    <s v="SET/9 CHRISTMAS T-LIGHTS SCENTED"/>
    <s v="C"/>
    <s v="Z"/>
    <x v="1"/>
    <x v="2"/>
    <x v="1"/>
    <s v="Intermittent / Slow Demand Review"/>
    <n v="952.51"/>
    <n v="737"/>
    <n v="18.87"/>
    <n v="6.95"/>
    <n v="2.7431000000000001"/>
    <n v="95"/>
    <m/>
    <m/>
    <m/>
    <m/>
    <n v="0"/>
    <x v="1"/>
    <n v="1"/>
    <s v="Low-value slow-moving demand"/>
  </r>
  <r>
    <s v="20879"/>
    <s v="TREE OF NOAH FESTIVE SCENTED CANDLE"/>
    <s v="C"/>
    <s v="Z"/>
    <x v="1"/>
    <x v="1"/>
    <x v="1"/>
    <s v="Intermittent / Slow Demand Review"/>
    <n v="67.8"/>
    <n v="57"/>
    <n v="3.77"/>
    <n v="0.54"/>
    <n v="7.4260999999999999"/>
    <n v="95"/>
    <m/>
    <m/>
    <m/>
    <m/>
    <n v="62.75"/>
    <x v="1"/>
    <n v="1"/>
    <s v="Low-value intermittent demand"/>
  </r>
  <r>
    <s v="20881"/>
    <s v="MODERN CHRISTMAS TREE CANDLE"/>
    <s v="C"/>
    <s v="Z"/>
    <x v="1"/>
    <x v="1"/>
    <x v="1"/>
    <s v="Intermittent / Slow Demand Review"/>
    <n v="2.5499999999999998"/>
    <n v="3"/>
    <n v="1.9"/>
    <n v="0.03"/>
    <n v="7.6082999999999998"/>
    <n v="95"/>
    <m/>
    <m/>
    <m/>
    <m/>
    <n v="0"/>
    <x v="1"/>
    <n v="1"/>
    <s v="Low-value intermittent demand"/>
  </r>
  <r>
    <s v="20882"/>
    <s v="MODERN CHRISTMAS TREE CANDLE"/>
    <s v="C"/>
    <s v="Z"/>
    <x v="1"/>
    <x v="1"/>
    <x v="1"/>
    <s v="Intermittent / Slow Demand Review"/>
    <n v="8.85"/>
    <n v="3"/>
    <n v="1.9"/>
    <n v="0.03"/>
    <n v="7.6082999999999998"/>
    <n v="95"/>
    <m/>
    <m/>
    <m/>
    <m/>
    <n v="0"/>
    <x v="1"/>
    <n v="1"/>
    <s v="Low-value intermittent demand"/>
  </r>
  <r>
    <s v="20884"/>
    <s v="MODERN CHRISTMAS TREE CANDLE"/>
    <s v="C"/>
    <s v="Z"/>
    <x v="1"/>
    <x v="1"/>
    <x v="1"/>
    <s v="Intermittent / Slow Demand Review"/>
    <n v="6.3"/>
    <n v="3"/>
    <n v="1.9"/>
    <n v="0.03"/>
    <n v="7.6082999999999998"/>
    <n v="95"/>
    <m/>
    <m/>
    <m/>
    <m/>
    <n v="0"/>
    <x v="1"/>
    <n v="1"/>
    <s v="Low-value intermittent demand"/>
  </r>
  <r>
    <s v="20885"/>
    <s v="BOX OF 3 PEBBLE CANDLES"/>
    <s v="C"/>
    <s v="Z"/>
    <x v="1"/>
    <x v="1"/>
    <x v="1"/>
    <s v="Intermittent / Slow Demand Review"/>
    <n v="2.95"/>
    <n v="1"/>
    <n v="0.97"/>
    <n v="0.01"/>
    <n v="10.149699999999999"/>
    <n v="95"/>
    <m/>
    <m/>
    <m/>
    <m/>
    <n v="50"/>
    <x v="1"/>
    <n v="1"/>
    <s v="Low-value intermittent demand"/>
  </r>
  <r>
    <s v="20886"/>
    <s v="BOX OF 9 PEBBLE CANDLES"/>
    <s v="B"/>
    <s v="Z"/>
    <x v="2"/>
    <x v="3"/>
    <x v="2"/>
    <s v="Planning Eligible"/>
    <n v="3540.22"/>
    <n v="1777"/>
    <n v="85.85"/>
    <n v="16.760000000000002"/>
    <n v="1.2941"/>
    <n v="95"/>
    <n v="34"/>
    <n v="51"/>
    <n v="84"/>
    <n v="101"/>
    <n v="0.34"/>
    <x v="2"/>
    <n v="0"/>
    <m/>
  </r>
  <r>
    <s v="20887"/>
    <s v="BOX OF 6 PEBBLE CANDLES"/>
    <s v="C"/>
    <s v="Z"/>
    <x v="1"/>
    <x v="1"/>
    <x v="1"/>
    <s v="Intermittent / Slow Demand Review"/>
    <n v="118.39"/>
    <n v="18"/>
    <n v="2.83"/>
    <n v="0.17"/>
    <n v="6.5762999999999998"/>
    <n v="95"/>
    <m/>
    <m/>
    <m/>
    <m/>
    <n v="0"/>
    <x v="1"/>
    <n v="1"/>
    <s v="Low-value intermittent demand"/>
  </r>
  <r>
    <s v="20888"/>
    <s v="SET 3 JARDIN DE FEMME SCENT CANDLES"/>
    <s v="C"/>
    <s v="Z"/>
    <x v="1"/>
    <x v="2"/>
    <x v="1"/>
    <s v="Intermittent / Slow Demand Review"/>
    <n v="547.74"/>
    <n v="367"/>
    <n v="10.38"/>
    <n v="3.46"/>
    <n v="7.5038"/>
    <n v="95"/>
    <m/>
    <m/>
    <m/>
    <m/>
    <n v="0"/>
    <x v="1"/>
    <n v="1"/>
    <s v="Low-value slow-moving demand"/>
  </r>
  <r>
    <s v="20889"/>
    <s v="JARDIN DE FEMME SCENTED CANDLE"/>
    <s v="C"/>
    <s v="Z"/>
    <x v="1"/>
    <x v="1"/>
    <x v="1"/>
    <s v="Intermittent / Slow Demand Review"/>
    <n v="398.04"/>
    <n v="657"/>
    <n v="8.49"/>
    <n v="6.2"/>
    <n v="6.7492999999999999"/>
    <n v="95"/>
    <m/>
    <m/>
    <m/>
    <m/>
    <n v="0"/>
    <x v="1"/>
    <n v="1"/>
    <s v="Low-value intermittent demand"/>
  </r>
  <r>
    <s v="20890"/>
    <s v="SMALL GLASS ROSE SCENTED CANDLE"/>
    <s v="C"/>
    <s v="Z"/>
    <x v="1"/>
    <x v="1"/>
    <x v="1"/>
    <s v="Intermittent / Slow Demand Review"/>
    <n v="202.62"/>
    <n v="605"/>
    <n v="4.04"/>
    <n v="6.11"/>
    <n v="8.7512000000000008"/>
    <n v="95"/>
    <m/>
    <m/>
    <m/>
    <m/>
    <n v="0"/>
    <x v="1"/>
    <n v="1"/>
    <s v="Low-value intermittent demand"/>
  </r>
  <r>
    <s v="20891"/>
    <s v="LARGE GLASS ROSE SCENTED CANDLE"/>
    <s v="C"/>
    <s v="Z"/>
    <x v="1"/>
    <x v="1"/>
    <x v="1"/>
    <s v="Intermittent / Slow Demand Review"/>
    <n v="236.33"/>
    <n v="684"/>
    <n v="3"/>
    <n v="6.84"/>
    <n v="9.9558"/>
    <n v="95"/>
    <m/>
    <m/>
    <m/>
    <m/>
    <n v="0"/>
    <x v="1"/>
    <n v="1"/>
    <s v="Low-value intermittent demand"/>
  </r>
  <r>
    <s v="20892"/>
    <s v="SET/3 TALL GLASS CANDLE HOLDER PINK"/>
    <s v="C"/>
    <s v="Z"/>
    <x v="1"/>
    <x v="2"/>
    <x v="1"/>
    <s v="Intermittent / Slow Demand Review"/>
    <n v="1095.3499999999999"/>
    <n v="102"/>
    <n v="27.36"/>
    <n v="0.96"/>
    <n v="2.7473999999999998"/>
    <n v="95"/>
    <m/>
    <m/>
    <m/>
    <m/>
    <n v="17.07"/>
    <x v="1"/>
    <n v="1"/>
    <s v="Low-value slow-moving demand"/>
  </r>
  <r>
    <s v="20893"/>
    <s v="HANGING BAUBLE T-LIGHT HOLDER SMALL"/>
    <s v="B"/>
    <s v="Z"/>
    <x v="2"/>
    <x v="0"/>
    <x v="2"/>
    <s v="Planning Eligible"/>
    <n v="1308.5899999999999"/>
    <n v="559"/>
    <n v="45.28"/>
    <n v="5.27"/>
    <n v="3.05"/>
    <n v="95"/>
    <n v="11"/>
    <n v="38"/>
    <n v="48"/>
    <n v="54"/>
    <n v="16.57"/>
    <x v="2"/>
    <n v="0"/>
    <m/>
  </r>
  <r>
    <s v="20894"/>
    <s v="HANGING BAUBLE T-LIGHT HOLDER LARGE"/>
    <s v="C"/>
    <s v="Z"/>
    <x v="1"/>
    <x v="0"/>
    <x v="3"/>
    <s v="Planning Eligible"/>
    <n v="827.3"/>
    <n v="267"/>
    <n v="40.57"/>
    <n v="2.52"/>
    <n v="2.3479000000000001"/>
    <n v="95"/>
    <n v="6"/>
    <n v="14"/>
    <n v="19"/>
    <n v="22"/>
    <n v="2.2000000000000002"/>
    <x v="4"/>
    <n v="0"/>
    <m/>
  </r>
  <r>
    <s v="20895"/>
    <s v="VINTAGE NOTEBOOK FRENCH LETTER"/>
    <s v="C"/>
    <s v="Z"/>
    <x v="1"/>
    <x v="1"/>
    <x v="1"/>
    <s v="Intermittent / Slow Demand Review"/>
    <n v="47.2"/>
    <n v="16"/>
    <n v="3.81"/>
    <n v="0.15"/>
    <n v="7.8170000000000002"/>
    <n v="95"/>
    <m/>
    <m/>
    <m/>
    <m/>
    <n v="0"/>
    <x v="1"/>
    <n v="1"/>
    <s v="Low-value intermittent demand"/>
  </r>
  <r>
    <s v="20896"/>
    <s v="VINTAGE NOTEBOOK PINK FLOWER"/>
    <s v="C"/>
    <s v="Z"/>
    <x v="1"/>
    <x v="2"/>
    <x v="1"/>
    <s v="Intermittent / Slow Demand Review"/>
    <n v="115.05"/>
    <n v="39"/>
    <n v="10.48"/>
    <n v="0.37"/>
    <n v="3.9733000000000001"/>
    <n v="95"/>
    <m/>
    <m/>
    <m/>
    <m/>
    <n v="0"/>
    <x v="1"/>
    <n v="1"/>
    <s v="Low-value slow-moving demand"/>
  </r>
  <r>
    <s v="20897"/>
    <s v="VINTAGE NOTEBOOK PARIS DAYS"/>
    <s v="C"/>
    <s v="Z"/>
    <x v="1"/>
    <x v="0"/>
    <x v="3"/>
    <s v="Planning Eligible"/>
    <n v="848.7"/>
    <n v="351"/>
    <n v="41.51"/>
    <n v="3.31"/>
    <n v="4.7123999999999997"/>
    <n v="95"/>
    <n v="7"/>
    <n v="37"/>
    <n v="43"/>
    <n v="47"/>
    <n v="3.31"/>
    <x v="4"/>
    <n v="0"/>
    <m/>
  </r>
  <r>
    <s v="20898"/>
    <s v="VINTAGE NOTEBOOK TRAVELOGUE"/>
    <s v="C"/>
    <s v="Z"/>
    <x v="1"/>
    <x v="2"/>
    <x v="1"/>
    <s v="Intermittent / Slow Demand Review"/>
    <n v="693.92"/>
    <n v="327"/>
    <n v="30.19"/>
    <n v="3.08"/>
    <n v="4.7542999999999997"/>
    <n v="95"/>
    <m/>
    <m/>
    <m/>
    <m/>
    <n v="1.8"/>
    <x v="1"/>
    <n v="1"/>
    <s v="Low-value slow-moving demand"/>
  </r>
  <r>
    <s v="20899"/>
    <s v="VINTAGE NOTEBOOK RED ROSE"/>
    <s v="C"/>
    <s v="Z"/>
    <x v="1"/>
    <x v="1"/>
    <x v="1"/>
    <s v="Intermittent / Slow Demand Review"/>
    <n v="129.80000000000001"/>
    <n v="44"/>
    <n v="9.52"/>
    <n v="0.42"/>
    <n v="4.5347999999999997"/>
    <n v="95"/>
    <m/>
    <m/>
    <m/>
    <m/>
    <n v="0"/>
    <x v="1"/>
    <n v="1"/>
    <s v="Low-value intermittent demand"/>
  </r>
  <r>
    <s v="20901"/>
    <s v="VINTAGE KEEPSAKE BOX PINK FLOWER"/>
    <s v="C"/>
    <s v="Z"/>
    <x v="1"/>
    <x v="2"/>
    <x v="1"/>
    <s v="Intermittent / Slow Demand Review"/>
    <n v="806.58"/>
    <n v="91"/>
    <n v="32.08"/>
    <n v="0.86"/>
    <n v="2.0678000000000001"/>
    <n v="95"/>
    <m/>
    <m/>
    <m/>
    <m/>
    <n v="2.15"/>
    <x v="1"/>
    <n v="1"/>
    <s v="Low-value slow-moving demand"/>
  </r>
  <r>
    <s v="20902"/>
    <s v="VINTAGE KEEPSAKE BOX PARIS DAYS"/>
    <s v="B"/>
    <s v="Z"/>
    <x v="2"/>
    <x v="0"/>
    <x v="2"/>
    <s v="Planning Eligible"/>
    <n v="1525.22"/>
    <n v="206"/>
    <n v="55.66"/>
    <n v="1.94"/>
    <n v="2.0897000000000001"/>
    <n v="95"/>
    <n v="4"/>
    <n v="10"/>
    <n v="14"/>
    <n v="16"/>
    <n v="0"/>
    <x v="2"/>
    <n v="0"/>
    <m/>
  </r>
  <r>
    <s v="20903"/>
    <s v="VINTAGE KEEPSAKE BOX TRAVELOGUE"/>
    <s v="C"/>
    <s v="Z"/>
    <x v="1"/>
    <x v="0"/>
    <x v="3"/>
    <s v="Planning Eligible"/>
    <n v="919.8"/>
    <n v="187"/>
    <n v="44.34"/>
    <n v="1.76"/>
    <n v="2.4245999999999999"/>
    <n v="95"/>
    <n v="4"/>
    <n v="10"/>
    <n v="14"/>
    <n v="16"/>
    <n v="0.53"/>
    <x v="4"/>
    <n v="0"/>
    <m/>
  </r>
  <r>
    <s v="20905"/>
    <s v="VINTAGE KEEPSAKE BOX BEAUTY GIRL"/>
    <s v="C"/>
    <s v="Z"/>
    <x v="1"/>
    <x v="1"/>
    <x v="1"/>
    <s v="Intermittent / Slow Demand Review"/>
    <n v="63.5"/>
    <n v="10"/>
    <n v="2.83"/>
    <n v="0.09"/>
    <n v="6.6284000000000001"/>
    <n v="95"/>
    <m/>
    <m/>
    <m/>
    <m/>
    <n v="0"/>
    <x v="1"/>
    <n v="1"/>
    <s v="Low-value intermittent demand"/>
  </r>
  <r>
    <s v="20906"/>
    <s v="VINTAGE NOTEBOOK BEAUTY GIRL"/>
    <s v="C"/>
    <s v="Z"/>
    <x v="1"/>
    <x v="2"/>
    <x v="1"/>
    <s v="Intermittent / Slow Demand Review"/>
    <n v="368.24"/>
    <n v="101"/>
    <n v="24.53"/>
    <n v="0.95"/>
    <n v="2.6802000000000001"/>
    <n v="95"/>
    <m/>
    <m/>
    <m/>
    <m/>
    <n v="0"/>
    <x v="1"/>
    <n v="1"/>
    <s v="Low-value slow-moving demand"/>
  </r>
  <r>
    <s v="20910"/>
    <s v="VINTAGE PHOTO ALBUM PARIS DAYS"/>
    <s v="C"/>
    <s v="Z"/>
    <x v="1"/>
    <x v="2"/>
    <x v="1"/>
    <s v="Intermittent / Slow Demand Review"/>
    <n v="769.12"/>
    <n v="106"/>
    <n v="33.96"/>
    <n v="1"/>
    <n v="2.7324999999999999"/>
    <n v="95"/>
    <m/>
    <m/>
    <m/>
    <m/>
    <n v="0"/>
    <x v="1"/>
    <n v="1"/>
    <s v="Low-value slow-moving demand"/>
  </r>
  <r>
    <s v="20913"/>
    <s v="SET/5 BLUE SPOTTY LID GLASS BOWLS"/>
    <s v="C"/>
    <s v="Z"/>
    <x v="1"/>
    <x v="1"/>
    <x v="1"/>
    <s v="Intermittent / Slow Demand Review"/>
    <n v="898.72"/>
    <n v="314"/>
    <n v="5.66"/>
    <n v="2.96"/>
    <n v="7.4227999999999996"/>
    <n v="95"/>
    <m/>
    <m/>
    <m/>
    <m/>
    <n v="0"/>
    <x v="1"/>
    <n v="1"/>
    <s v="Low-value intermittent demand"/>
  </r>
  <r>
    <s v="20914"/>
    <s v="SET/5 RED RETROSPOT LID GLASS BOWLS"/>
    <s v="A"/>
    <s v="Y"/>
    <x v="3"/>
    <x v="3"/>
    <x v="0"/>
    <s v="Planning Eligible"/>
    <n v="52508.56"/>
    <n v="18670"/>
    <n v="98.11"/>
    <n v="176.13"/>
    <n v="0.73880000000000001"/>
    <n v="95"/>
    <n v="353"/>
    <n v="303"/>
    <n v="655"/>
    <n v="832"/>
    <n v="2.1"/>
    <x v="0"/>
    <n v="0"/>
    <m/>
  </r>
  <r>
    <s v="20931"/>
    <s v="BLUE POT PLANT CANDLE"/>
    <s v="B"/>
    <s v="Z"/>
    <x v="2"/>
    <x v="0"/>
    <x v="2"/>
    <s v="Planning Eligible"/>
    <n v="2238.0700000000002"/>
    <n v="673"/>
    <n v="68.569999999999993"/>
    <n v="6.41"/>
    <n v="1.7529999999999999"/>
    <n v="95"/>
    <n v="13"/>
    <n v="27"/>
    <n v="39"/>
    <n v="46"/>
    <n v="3.86"/>
    <x v="2"/>
    <n v="0"/>
    <m/>
  </r>
  <r>
    <s v="20932"/>
    <s v="PINK POT PLANT CANDLE"/>
    <s v="C"/>
    <s v="Z"/>
    <x v="1"/>
    <x v="0"/>
    <x v="3"/>
    <s v="Planning Eligible"/>
    <n v="1143.97"/>
    <n v="333"/>
    <n v="53.33"/>
    <n v="3.17"/>
    <n v="2.3795999999999999"/>
    <n v="95"/>
    <n v="7"/>
    <n v="18"/>
    <n v="24"/>
    <n v="28"/>
    <n v="4.8600000000000003"/>
    <x v="4"/>
    <n v="0"/>
    <m/>
  </r>
  <r>
    <s v="20933"/>
    <s v="YELLOW POT PLANT CANDLE"/>
    <s v="B"/>
    <s v="Z"/>
    <x v="2"/>
    <x v="2"/>
    <x v="3"/>
    <s v="Intermittent / Slow Demand Review"/>
    <n v="1329.49"/>
    <n v="505"/>
    <n v="30.19"/>
    <n v="4.76"/>
    <n v="6.4271000000000003"/>
    <n v="95"/>
    <m/>
    <m/>
    <m/>
    <m/>
    <n v="0"/>
    <x v="3"/>
    <n v="0"/>
    <m/>
  </r>
  <r>
    <s v="20934"/>
    <s v="SET/3 POT PLANT CANDLES"/>
    <s v="C"/>
    <s v="Z"/>
    <x v="1"/>
    <x v="2"/>
    <x v="1"/>
    <s v="Intermittent / Slow Demand Review"/>
    <n v="1185.07"/>
    <n v="197"/>
    <n v="35.85"/>
    <n v="1.86"/>
    <n v="2.2736999999999998"/>
    <n v="95"/>
    <m/>
    <m/>
    <m/>
    <m/>
    <n v="9.2200000000000006"/>
    <x v="1"/>
    <n v="1"/>
    <s v="Low-value slow-moving demand"/>
  </r>
  <r>
    <s v="20935"/>
    <s v="ROUND CACTUS CANDLE"/>
    <s v="C"/>
    <s v="Z"/>
    <x v="1"/>
    <x v="2"/>
    <x v="1"/>
    <s v="Intermittent / Slow Demand Review"/>
    <n v="574.48"/>
    <n v="300"/>
    <n v="23.81"/>
    <n v="2.86"/>
    <n v="3.6648999999999998"/>
    <n v="95"/>
    <m/>
    <m/>
    <m/>
    <m/>
    <n v="1.96"/>
    <x v="1"/>
    <n v="1"/>
    <s v="Low-value slow-moving demand"/>
  </r>
  <r>
    <s v="20936"/>
    <s v="FORKED CACTUS CANDLE"/>
    <s v="C"/>
    <s v="Z"/>
    <x v="1"/>
    <x v="0"/>
    <x v="3"/>
    <s v="Planning Eligible"/>
    <n v="843.39"/>
    <n v="333"/>
    <n v="50"/>
    <n v="3.14"/>
    <n v="2.8424999999999998"/>
    <n v="95"/>
    <n v="7"/>
    <n v="21"/>
    <n v="28"/>
    <n v="31"/>
    <n v="2.63"/>
    <x v="4"/>
    <n v="0"/>
    <m/>
  </r>
  <r>
    <s v="20939"/>
    <s v="ORANGE CANDLE"/>
    <s v="C"/>
    <s v="Z"/>
    <x v="1"/>
    <x v="1"/>
    <x v="1"/>
    <s v="Intermittent / Slow Demand Review"/>
    <n v="10.199999999999999"/>
    <n v="12"/>
    <n v="0.95"/>
    <n v="0.11"/>
    <n v="10.247"/>
    <n v="95"/>
    <m/>
    <m/>
    <m/>
    <m/>
    <n v="0"/>
    <x v="1"/>
    <n v="1"/>
    <s v="Low-value intermittent demand"/>
  </r>
  <r>
    <s v="20940"/>
    <s v="SET/6 GARDEN GNOME T-LIGHT CANDLES"/>
    <s v="C"/>
    <s v="Z"/>
    <x v="1"/>
    <x v="1"/>
    <x v="1"/>
    <s v="Intermittent / Slow Demand Review"/>
    <n v="342.75"/>
    <n v="118"/>
    <n v="1.89"/>
    <n v="1.1100000000000001"/>
    <n v="7.2972000000000001"/>
    <n v="95"/>
    <m/>
    <m/>
    <m/>
    <m/>
    <n v="23.38"/>
    <x v="1"/>
    <n v="1"/>
    <s v="Low-value intermittent demand"/>
  </r>
  <r>
    <s v="20941"/>
    <s v="FROG CANDLE"/>
    <s v="C"/>
    <s v="Z"/>
    <x v="1"/>
    <x v="0"/>
    <x v="3"/>
    <s v="Planning Eligible"/>
    <n v="896.28"/>
    <n v="998"/>
    <n v="53.77"/>
    <n v="9.42"/>
    <n v="4.1717000000000004"/>
    <n v="95"/>
    <n v="19"/>
    <n v="92"/>
    <n v="111"/>
    <n v="120"/>
    <n v="4.5"/>
    <x v="4"/>
    <n v="0"/>
    <m/>
  </r>
  <r>
    <s v="20942"/>
    <s v="SET/6 GINGERBREAD TREE T-LIGHTS"/>
    <s v="C"/>
    <s v="Z"/>
    <x v="1"/>
    <x v="1"/>
    <x v="1"/>
    <s v="Intermittent / Slow Demand Review"/>
    <n v="7.5"/>
    <n v="6"/>
    <n v="2.83"/>
    <n v="0.06"/>
    <n v="7.2454999999999998"/>
    <n v="95"/>
    <m/>
    <m/>
    <m/>
    <m/>
    <n v="14.29"/>
    <x v="1"/>
    <n v="1"/>
    <s v="Low-value intermittent demand"/>
  </r>
  <r>
    <s v="20943"/>
    <s v="SET/6 GINGERBREAD STAR T-LIGHTS"/>
    <s v="C"/>
    <s v="Z"/>
    <x v="1"/>
    <x v="2"/>
    <x v="1"/>
    <s v="Intermittent / Slow Demand Review"/>
    <n v="540.21"/>
    <n v="381"/>
    <n v="19.809999999999999"/>
    <n v="3.59"/>
    <n v="2.7692999999999999"/>
    <n v="95"/>
    <m/>
    <m/>
    <m/>
    <m/>
    <n v="0.26"/>
    <x v="1"/>
    <n v="1"/>
    <s v="Low-value slow-moving demand"/>
  </r>
  <r>
    <s v="20950"/>
    <s v="SET/6  ANGEL T-LIGHTS WHITE/GOLD"/>
    <s v="C"/>
    <s v="Z"/>
    <x v="1"/>
    <x v="2"/>
    <x v="1"/>
    <s v="Intermittent / Slow Demand Review"/>
    <n v="353.39"/>
    <n v="687"/>
    <n v="22.64"/>
    <n v="6.48"/>
    <n v="2.6244000000000001"/>
    <n v="95"/>
    <m/>
    <m/>
    <m/>
    <m/>
    <n v="0"/>
    <x v="1"/>
    <n v="1"/>
    <s v="Low-value slow-moving demand"/>
  </r>
  <r>
    <s v="20952"/>
    <s v="PORCELAIN CHERUB BELL SMALL"/>
    <s v="C"/>
    <s v="Z"/>
    <x v="1"/>
    <x v="2"/>
    <x v="1"/>
    <s v="Intermittent / Slow Demand Review"/>
    <n v="150.72"/>
    <n v="329"/>
    <n v="16.190000000000001"/>
    <n v="3.13"/>
    <n v="7.7397999999999998"/>
    <n v="95"/>
    <m/>
    <m/>
    <m/>
    <m/>
    <n v="44.14"/>
    <x v="1"/>
    <n v="1"/>
    <s v="Low-value slow-moving demand"/>
  </r>
  <r>
    <s v="20953"/>
    <s v="PORCELAIN CHERUB BELL LARGE"/>
    <s v="C"/>
    <s v="Z"/>
    <x v="1"/>
    <x v="1"/>
    <x v="1"/>
    <s v="Intermittent / Slow Demand Review"/>
    <n v="54.45"/>
    <n v="33"/>
    <n v="6.59"/>
    <n v="0.36"/>
    <n v="4.7321"/>
    <n v="95"/>
    <m/>
    <m/>
    <m/>
    <m/>
    <n v="0"/>
    <x v="1"/>
    <n v="1"/>
    <s v="Low-value intermittent demand"/>
  </r>
  <r>
    <s v="20954"/>
    <s v="*USB Office Mirror Ball"/>
    <s v="C"/>
    <s v="Z"/>
    <x v="1"/>
    <x v="1"/>
    <x v="1"/>
    <s v="Intermittent / Slow Demand Review"/>
    <n v="25.59"/>
    <n v="3"/>
    <n v="1.89"/>
    <n v="0.03"/>
    <n v="7.6448999999999998"/>
    <n v="95"/>
    <m/>
    <m/>
    <m/>
    <m/>
    <n v="0"/>
    <x v="1"/>
    <n v="1"/>
    <s v="Low-value intermittent demand"/>
  </r>
  <r>
    <s v="20956"/>
    <s v="PORCELAIN T-LIGHT HOLDERS ASSORTED"/>
    <s v="B"/>
    <s v="Z"/>
    <x v="2"/>
    <x v="0"/>
    <x v="2"/>
    <s v="Planning Eligible"/>
    <n v="3083.82"/>
    <n v="2338"/>
    <n v="66.040000000000006"/>
    <n v="22.06"/>
    <n v="2.0154999999999998"/>
    <n v="95"/>
    <n v="45"/>
    <n v="104"/>
    <n v="148"/>
    <n v="170"/>
    <n v="1.27"/>
    <x v="2"/>
    <n v="0"/>
    <m/>
  </r>
  <r>
    <s v="20957"/>
    <s v="PORCELAIN HANGING BELL SMALL"/>
    <s v="C"/>
    <s v="Z"/>
    <x v="1"/>
    <x v="2"/>
    <x v="1"/>
    <s v="Intermittent / Slow Demand Review"/>
    <n v="184.61"/>
    <n v="126"/>
    <n v="14.77"/>
    <n v="1.43"/>
    <n v="3.5750000000000002"/>
    <n v="95"/>
    <m/>
    <m/>
    <m/>
    <m/>
    <n v="0.79"/>
    <x v="1"/>
    <n v="1"/>
    <s v="Low-value slow-moving demand"/>
  </r>
  <r>
    <s v="20958"/>
    <s v="PORCELAIN HANGING BELL LARGE"/>
    <s v="C"/>
    <s v="Z"/>
    <x v="1"/>
    <x v="2"/>
    <x v="1"/>
    <s v="Intermittent / Slow Demand Review"/>
    <n v="70.5"/>
    <n v="38"/>
    <n v="11.11"/>
    <n v="0.42"/>
    <n v="3.9531999999999998"/>
    <n v="95"/>
    <m/>
    <m/>
    <m/>
    <m/>
    <n v="0"/>
    <x v="1"/>
    <n v="1"/>
    <s v="Low-value slow-moving demand"/>
  </r>
  <r>
    <s v="20960"/>
    <s v="WATERMELON BATH SPONGE"/>
    <s v="B"/>
    <s v="Z"/>
    <x v="2"/>
    <x v="0"/>
    <x v="2"/>
    <s v="Planning Eligible"/>
    <n v="2550.84"/>
    <n v="1900"/>
    <n v="52.83"/>
    <n v="17.920000000000002"/>
    <n v="1.9016"/>
    <n v="95"/>
    <n v="36"/>
    <n v="80"/>
    <n v="116"/>
    <n v="134"/>
    <n v="0"/>
    <x v="2"/>
    <n v="0"/>
    <m/>
  </r>
  <r>
    <s v="20961"/>
    <s v="STRAWBERRY BATH SPONGE"/>
    <s v="A"/>
    <s v="Z"/>
    <x v="0"/>
    <x v="3"/>
    <x v="0"/>
    <s v="Planning Eligible"/>
    <n v="4687.6499999999996"/>
    <n v="3530"/>
    <n v="93.4"/>
    <n v="33.299999999999997"/>
    <n v="1.4656"/>
    <n v="95"/>
    <n v="67"/>
    <n v="114"/>
    <n v="181"/>
    <n v="214"/>
    <n v="1.97"/>
    <x v="0"/>
    <n v="0"/>
    <m/>
  </r>
  <r>
    <s v="20963"/>
    <s v="APPLE BATH SPONGE"/>
    <s v="A"/>
    <s v="Z"/>
    <x v="0"/>
    <x v="3"/>
    <x v="0"/>
    <s v="Planning Eligible"/>
    <n v="4676.1499999999996"/>
    <n v="3459"/>
    <n v="96.23"/>
    <n v="32.630000000000003"/>
    <n v="1.3391"/>
    <n v="95"/>
    <n v="66"/>
    <n v="102"/>
    <n v="167"/>
    <n v="200"/>
    <n v="0.28999999999999998"/>
    <x v="0"/>
    <n v="0"/>
    <m/>
  </r>
  <r>
    <s v="20964"/>
    <s v="POLYESTER FILLER PAD 60x40cm"/>
    <s v="C"/>
    <s v="Z"/>
    <x v="1"/>
    <x v="1"/>
    <x v="1"/>
    <s v="Intermittent / Slow Demand Review"/>
    <n v="51"/>
    <n v="20"/>
    <n v="4.72"/>
    <n v="0.19"/>
    <n v="5.1261999999999999"/>
    <n v="95"/>
    <m/>
    <m/>
    <m/>
    <m/>
    <n v="0"/>
    <x v="1"/>
    <n v="1"/>
    <s v="Low-value intermittent demand"/>
  </r>
  <r>
    <s v="20966"/>
    <s v="SANDWICH BATH SPONGE"/>
    <s v="A"/>
    <s v="Z"/>
    <x v="0"/>
    <x v="0"/>
    <x v="0"/>
    <s v="Planning Eligible"/>
    <n v="4265.24"/>
    <n v="3007"/>
    <n v="67.92"/>
    <n v="28.37"/>
    <n v="1.5952999999999999"/>
    <n v="95"/>
    <n v="57"/>
    <n v="106"/>
    <n v="163"/>
    <n v="191"/>
    <n v="0.03"/>
    <x v="0"/>
    <n v="0"/>
    <m/>
  </r>
  <r>
    <s v="20967"/>
    <s v="GREY FLORAL FELTCRAFT SHOULDER BAG"/>
    <s v="B"/>
    <s v="Z"/>
    <x v="2"/>
    <x v="0"/>
    <x v="2"/>
    <s v="Planning Eligible"/>
    <n v="3997.34"/>
    <n v="1055"/>
    <n v="64.150000000000006"/>
    <n v="9.9499999999999993"/>
    <n v="1.4923999999999999"/>
    <n v="95"/>
    <n v="20"/>
    <n v="35"/>
    <n v="55"/>
    <n v="65"/>
    <n v="1.86"/>
    <x v="2"/>
    <n v="0"/>
    <m/>
  </r>
  <r>
    <s v="20968"/>
    <s v="GREEN FLORAL FELTCRAFT SHOULDER BAG"/>
    <s v="C"/>
    <s v="Z"/>
    <x v="1"/>
    <x v="1"/>
    <x v="1"/>
    <s v="Intermittent / Slow Demand Review"/>
    <n v="185.11"/>
    <n v="43"/>
    <n v="3.77"/>
    <n v="0.41"/>
    <n v="5.9298000000000002"/>
    <n v="95"/>
    <m/>
    <m/>
    <m/>
    <m/>
    <n v="0"/>
    <x v="1"/>
    <n v="1"/>
    <s v="Low-value intermittent demand"/>
  </r>
  <r>
    <s v="20969"/>
    <s v="RED FLORAL FELTCRAFT SHOULDER BAG"/>
    <s v="A"/>
    <s v="Z"/>
    <x v="0"/>
    <x v="3"/>
    <x v="0"/>
    <s v="Planning Eligible"/>
    <n v="12066.52"/>
    <n v="3237"/>
    <n v="95.28"/>
    <n v="30.54"/>
    <n v="1.6739999999999999"/>
    <n v="95"/>
    <n v="62"/>
    <n v="119"/>
    <n v="181"/>
    <n v="211"/>
    <n v="4.29"/>
    <x v="0"/>
    <n v="0"/>
    <m/>
  </r>
  <r>
    <s v="20970"/>
    <s v="PINK FLORAL FELTCRAFT SHOULDER BAG"/>
    <s v="A"/>
    <s v="Y"/>
    <x v="3"/>
    <x v="3"/>
    <x v="0"/>
    <s v="Planning Eligible"/>
    <n v="9387.2900000000009"/>
    <n v="2490"/>
    <n v="98.11"/>
    <n v="23.49"/>
    <n v="0.95699999999999996"/>
    <n v="95"/>
    <n v="47"/>
    <n v="53"/>
    <n v="100"/>
    <n v="123"/>
    <n v="0.12"/>
    <x v="0"/>
    <n v="0"/>
    <m/>
  </r>
  <r>
    <s v="20971"/>
    <s v="PINK BLUE FELT CRAFT TRINKET BOX"/>
    <s v="A"/>
    <s v="Z"/>
    <x v="0"/>
    <x v="3"/>
    <x v="0"/>
    <s v="Planning Eligible"/>
    <n v="28580.97"/>
    <n v="22260"/>
    <n v="98.11"/>
    <n v="210"/>
    <n v="1.7336"/>
    <n v="95"/>
    <n v="420"/>
    <n v="847"/>
    <n v="1267"/>
    <n v="1477"/>
    <n v="10.35"/>
    <x v="0"/>
    <n v="0"/>
    <m/>
  </r>
  <r>
    <s v="20972"/>
    <s v="PINK CREAM FELT CRAFT TRINKET BOX"/>
    <s v="A"/>
    <s v="Z"/>
    <x v="0"/>
    <x v="3"/>
    <x v="0"/>
    <s v="Planning Eligible"/>
    <n v="24785.31"/>
    <n v="20496"/>
    <n v="98.11"/>
    <n v="193.36"/>
    <n v="1.0779000000000001"/>
    <n v="95"/>
    <n v="387"/>
    <n v="485"/>
    <n v="872"/>
    <n v="1065"/>
    <n v="6.81"/>
    <x v="0"/>
    <n v="0"/>
    <m/>
  </r>
  <r>
    <s v="20973"/>
    <s v="12 PENCIL SMALL TUBE WOODLAND"/>
    <s v="A"/>
    <s v="Z"/>
    <x v="0"/>
    <x v="3"/>
    <x v="0"/>
    <s v="Planning Eligible"/>
    <n v="6773.95"/>
    <n v="9863"/>
    <n v="87.91"/>
    <n v="108.38"/>
    <n v="1.3613999999999999"/>
    <n v="95"/>
    <n v="217"/>
    <n v="344"/>
    <n v="561"/>
    <n v="669"/>
    <n v="7.0000000000000007E-2"/>
    <x v="0"/>
    <n v="0"/>
    <m/>
  </r>
  <r>
    <s v="20974"/>
    <s v="12 PENCILS SMALL TUBE SKULL"/>
    <s v="A"/>
    <s v="Y"/>
    <x v="3"/>
    <x v="3"/>
    <x v="0"/>
    <s v="Planning Eligible"/>
    <n v="8686.5400000000009"/>
    <n v="13219"/>
    <n v="95.28"/>
    <n v="124.71"/>
    <n v="0.9657"/>
    <n v="95"/>
    <n v="250"/>
    <n v="281"/>
    <n v="530"/>
    <n v="655"/>
    <n v="4.42"/>
    <x v="0"/>
    <n v="0"/>
    <m/>
  </r>
  <r>
    <s v="20975"/>
    <s v="12 PENCILS SMALL TUBE RED RETROSPOT"/>
    <s v="A"/>
    <s v="Z"/>
    <x v="0"/>
    <x v="3"/>
    <x v="0"/>
    <s v="Planning Eligible"/>
    <n v="11848.71"/>
    <n v="18099"/>
    <n v="83.96"/>
    <n v="170.75"/>
    <n v="1.333"/>
    <n v="95"/>
    <n v="342"/>
    <n v="530"/>
    <n v="871"/>
    <n v="1042"/>
    <n v="7.57"/>
    <x v="0"/>
    <n v="0"/>
    <m/>
  </r>
  <r>
    <s v="20976"/>
    <s v="12 PENCILS SMALL TUBE POSY"/>
    <s v="C"/>
    <s v="Z"/>
    <x v="1"/>
    <x v="2"/>
    <x v="1"/>
    <s v="Intermittent / Slow Demand Review"/>
    <n v="376.34"/>
    <n v="549"/>
    <n v="32.08"/>
    <n v="5.18"/>
    <n v="2.4533"/>
    <n v="95"/>
    <m/>
    <m/>
    <m/>
    <m/>
    <n v="0"/>
    <x v="1"/>
    <n v="1"/>
    <s v="Low-value slow-moving demand"/>
  </r>
  <r>
    <s v="20977"/>
    <s v="36 PENCILS TUBE WOODLAND"/>
    <s v="A"/>
    <s v="Y"/>
    <x v="3"/>
    <x v="3"/>
    <x v="0"/>
    <s v="Planning Eligible"/>
    <n v="5069.99"/>
    <n v="3792"/>
    <n v="90.57"/>
    <n v="35.770000000000003"/>
    <n v="0.8175"/>
    <n v="95"/>
    <n v="72"/>
    <n v="69"/>
    <n v="140"/>
    <n v="176"/>
    <n v="1.96"/>
    <x v="0"/>
    <n v="0"/>
    <m/>
  </r>
  <r>
    <s v="20978"/>
    <s v="36 PENCILS TUBE SKULLS"/>
    <s v="A"/>
    <s v="Y"/>
    <x v="3"/>
    <x v="3"/>
    <x v="0"/>
    <s v="Planning Eligible"/>
    <n v="5438.57"/>
    <n v="4117"/>
    <n v="96.23"/>
    <n v="38.840000000000003"/>
    <n v="0.95899999999999996"/>
    <n v="95"/>
    <n v="78"/>
    <n v="87"/>
    <n v="165"/>
    <n v="204"/>
    <n v="0.44"/>
    <x v="0"/>
    <n v="0"/>
    <m/>
  </r>
  <r>
    <s v="20979"/>
    <s v="36 PENCILS TUBE RED RETROSPOT"/>
    <s v="A"/>
    <s v="Y"/>
    <x v="3"/>
    <x v="3"/>
    <x v="0"/>
    <s v="Planning Eligible"/>
    <n v="10271.81"/>
    <n v="8156"/>
    <n v="97.17"/>
    <n v="76.94"/>
    <n v="0.84570000000000001"/>
    <n v="95"/>
    <n v="154"/>
    <n v="152"/>
    <n v="306"/>
    <n v="383"/>
    <n v="4.5599999999999996"/>
    <x v="0"/>
    <n v="0"/>
    <m/>
  </r>
  <r>
    <s v="20980"/>
    <s v="36 PENCILS TUBE POSY"/>
    <s v="C"/>
    <s v="Z"/>
    <x v="1"/>
    <x v="2"/>
    <x v="1"/>
    <s v="Intermittent / Slow Demand Review"/>
    <n v="282.31"/>
    <n v="233"/>
    <n v="31.13"/>
    <n v="2.2000000000000002"/>
    <n v="2.415"/>
    <n v="95"/>
    <m/>
    <m/>
    <m/>
    <m/>
    <n v="3.72"/>
    <x v="1"/>
    <n v="1"/>
    <s v="Low-value slow-moving demand"/>
  </r>
  <r>
    <s v="20981"/>
    <s v="12 PENCILS TALL TUBE WOODLAND"/>
    <s v="B"/>
    <s v="Y"/>
    <x v="4"/>
    <x v="3"/>
    <x v="2"/>
    <s v="Planning Eligible"/>
    <n v="4069.16"/>
    <n v="4718"/>
    <n v="95.28"/>
    <n v="44.51"/>
    <n v="0.94979999999999998"/>
    <n v="95"/>
    <n v="90"/>
    <n v="99"/>
    <n v="188"/>
    <n v="232"/>
    <n v="1.65"/>
    <x v="2"/>
    <n v="0"/>
    <m/>
  </r>
  <r>
    <s v="20982"/>
    <s v="12 PENCILS TALL TUBE SKULLS"/>
    <s v="B"/>
    <s v="Z"/>
    <x v="2"/>
    <x v="3"/>
    <x v="2"/>
    <s v="Planning Eligible"/>
    <n v="4243.8"/>
    <n v="4851"/>
    <n v="94.34"/>
    <n v="45.76"/>
    <n v="1.0434000000000001"/>
    <n v="95"/>
    <n v="92"/>
    <n v="112"/>
    <n v="203"/>
    <n v="249"/>
    <n v="0.59"/>
    <x v="2"/>
    <n v="0"/>
    <m/>
  </r>
  <r>
    <s v="20983"/>
    <s v="12 PENCILS TALL TUBE RED RETROSPOT"/>
    <s v="A"/>
    <s v="Y"/>
    <x v="3"/>
    <x v="3"/>
    <x v="0"/>
    <s v="Planning Eligible"/>
    <n v="5469.08"/>
    <n v="6280"/>
    <n v="97.17"/>
    <n v="59.25"/>
    <n v="0.92159999999999997"/>
    <n v="95"/>
    <n v="119"/>
    <n v="128"/>
    <n v="246"/>
    <n v="305"/>
    <n v="0.49"/>
    <x v="0"/>
    <n v="0"/>
    <m/>
  </r>
  <r>
    <s v="20984"/>
    <s v="12 PENCILS TALL TUBE POSY"/>
    <s v="B"/>
    <s v="Z"/>
    <x v="2"/>
    <x v="0"/>
    <x v="2"/>
    <s v="Planning Eligible"/>
    <n v="1940.96"/>
    <n v="5867"/>
    <n v="68.87"/>
    <n v="55.35"/>
    <n v="2.5402999999999998"/>
    <n v="95"/>
    <n v="111"/>
    <n v="328"/>
    <n v="438"/>
    <n v="494"/>
    <n v="3.55"/>
    <x v="2"/>
    <n v="0"/>
    <m/>
  </r>
  <r>
    <s v="20985"/>
    <s v="HEART CALCULATOR"/>
    <s v="B"/>
    <s v="Z"/>
    <x v="2"/>
    <x v="3"/>
    <x v="2"/>
    <s v="Planning Eligible"/>
    <n v="3047.99"/>
    <n v="2370"/>
    <n v="85.85"/>
    <n v="22.36"/>
    <n v="1.5530999999999999"/>
    <n v="95"/>
    <n v="45"/>
    <n v="81"/>
    <n v="126"/>
    <n v="148"/>
    <n v="1.82"/>
    <x v="2"/>
    <n v="0"/>
    <m/>
  </r>
  <r>
    <s v="20986"/>
    <s v="BLUE CALCULATOR RULER"/>
    <s v="B"/>
    <s v="Z"/>
    <x v="2"/>
    <x v="0"/>
    <x v="2"/>
    <s v="Planning Eligible"/>
    <n v="1530.95"/>
    <n v="1217"/>
    <n v="73.58"/>
    <n v="11.48"/>
    <n v="2.4072"/>
    <n v="95"/>
    <n v="23"/>
    <n v="65"/>
    <n v="88"/>
    <n v="99"/>
    <n v="0"/>
    <x v="2"/>
    <n v="0"/>
    <m/>
  </r>
  <r>
    <s v="20987"/>
    <s v="GEISHA GIRL CHOPSTICKS SET/5"/>
    <s v="C"/>
    <s v="Z"/>
    <x v="1"/>
    <x v="1"/>
    <x v="1"/>
    <s v="Intermittent / Slow Demand Review"/>
    <n v="288.35000000000002"/>
    <n v="131"/>
    <n v="3.77"/>
    <n v="1.24"/>
    <n v="7.1214000000000004"/>
    <n v="95"/>
    <m/>
    <m/>
    <m/>
    <m/>
    <n v="0"/>
    <x v="1"/>
    <n v="1"/>
    <s v="Low-value intermittent demand"/>
  </r>
  <r>
    <s v="20988"/>
    <s v="TRELLIS FLOWER CHOPSTICKS SET/5"/>
    <s v="C"/>
    <s v="Z"/>
    <x v="1"/>
    <x v="1"/>
    <x v="1"/>
    <s v="Intermittent / Slow Demand Review"/>
    <n v="46.8"/>
    <n v="24"/>
    <n v="6.6"/>
    <n v="0.23"/>
    <n v="5.1464999999999996"/>
    <n v="95"/>
    <m/>
    <m/>
    <m/>
    <m/>
    <n v="0"/>
    <x v="1"/>
    <n v="1"/>
    <s v="Low-value intermittent demand"/>
  </r>
  <r>
    <s v="20989"/>
    <s v="URBAN CHIC CHOPSTICKS SET/5"/>
    <s v="C"/>
    <s v="Z"/>
    <x v="1"/>
    <x v="2"/>
    <x v="1"/>
    <s v="Intermittent / Slow Demand Review"/>
    <n v="782.18"/>
    <n v="407"/>
    <n v="13.21"/>
    <n v="3.84"/>
    <n v="4.2140000000000004"/>
    <n v="95"/>
    <m/>
    <m/>
    <m/>
    <m/>
    <n v="0.49"/>
    <x v="1"/>
    <n v="1"/>
    <s v="Low-value slow-moving demand"/>
  </r>
  <r>
    <s v="20990"/>
    <s v="SPRING FLOWER CHOPSTICKS SET/5"/>
    <s v="B"/>
    <s v="Z"/>
    <x v="2"/>
    <x v="2"/>
    <x v="3"/>
    <s v="Intermittent / Slow Demand Review"/>
    <n v="1706.14"/>
    <n v="895"/>
    <n v="24.53"/>
    <n v="8.44"/>
    <n v="3.0579000000000001"/>
    <n v="95"/>
    <m/>
    <m/>
    <m/>
    <m/>
    <n v="0.11"/>
    <x v="3"/>
    <n v="0"/>
    <m/>
  </r>
  <r>
    <s v="20991"/>
    <s v="JAZZ HEARTS MAGNETIC MEMO PAD"/>
    <s v="C"/>
    <s v="Z"/>
    <x v="1"/>
    <x v="1"/>
    <x v="1"/>
    <s v="Intermittent / Slow Demand Review"/>
    <n v="884.56"/>
    <n v="7084"/>
    <n v="8.49"/>
    <n v="66.83"/>
    <n v="9.9100999999999999"/>
    <n v="95"/>
    <m/>
    <m/>
    <m/>
    <m/>
    <n v="0"/>
    <x v="1"/>
    <n v="1"/>
    <s v="Low-value intermittent demand"/>
  </r>
  <r>
    <s v="20992"/>
    <s v="JAZZ HEARTS PURSE NOTEBOOK"/>
    <s v="B"/>
    <s v="Z"/>
    <x v="2"/>
    <x v="3"/>
    <x v="2"/>
    <s v="Planning Eligible"/>
    <n v="3220.4"/>
    <n v="6151"/>
    <n v="91.51"/>
    <n v="58.03"/>
    <n v="1.4443999999999999"/>
    <n v="95"/>
    <n v="117"/>
    <n v="195"/>
    <n v="312"/>
    <n v="370"/>
    <n v="0"/>
    <x v="2"/>
    <n v="0"/>
    <m/>
  </r>
  <r>
    <s v="20993"/>
    <s v="JAZZ HEARTS MEMO PAD"/>
    <s v="B"/>
    <s v="Z"/>
    <x v="2"/>
    <x v="2"/>
    <x v="3"/>
    <s v="Intermittent / Slow Demand Review"/>
    <n v="1334.11"/>
    <n v="10967"/>
    <n v="12.26"/>
    <n v="103.46"/>
    <n v="8.8190000000000008"/>
    <n v="95"/>
    <m/>
    <m/>
    <m/>
    <m/>
    <n v="0"/>
    <x v="3"/>
    <n v="0"/>
    <m/>
  </r>
  <r>
    <s v="20994"/>
    <s v="JAZZ HEARTS SPIRAL NOTEPAD"/>
    <s v="C"/>
    <s v="Z"/>
    <x v="1"/>
    <x v="1"/>
    <x v="1"/>
    <s v="Intermittent / Slow Demand Review"/>
    <n v="39.950000000000003"/>
    <n v="47"/>
    <n v="3.77"/>
    <n v="0.44"/>
    <n v="7.0160999999999998"/>
    <n v="95"/>
    <m/>
    <m/>
    <m/>
    <m/>
    <n v="0"/>
    <x v="1"/>
    <n v="1"/>
    <s v="Low-value intermittent demand"/>
  </r>
  <r>
    <s v="20996"/>
    <s v="JAZZ HEARTS ADDRESS BOOK"/>
    <s v="B"/>
    <s v="Z"/>
    <x v="2"/>
    <x v="3"/>
    <x v="2"/>
    <s v="Planning Eligible"/>
    <n v="1686.79"/>
    <n v="6311"/>
    <n v="84.91"/>
    <n v="59.54"/>
    <n v="2.6334"/>
    <n v="95"/>
    <n v="120"/>
    <n v="365"/>
    <n v="484"/>
    <n v="544"/>
    <n v="0.22"/>
    <x v="2"/>
    <n v="0"/>
    <m/>
  </r>
  <r>
    <s v="20997"/>
    <s v="ROSE DU SUD CUSHION COVER"/>
    <s v="C"/>
    <s v="Z"/>
    <x v="1"/>
    <x v="0"/>
    <x v="3"/>
    <s v="Planning Eligible"/>
    <n v="796.74"/>
    <n v="170"/>
    <n v="40.950000000000003"/>
    <n v="1.62"/>
    <n v="1.7031000000000001"/>
    <n v="95"/>
    <n v="4"/>
    <n v="7"/>
    <n v="10"/>
    <n v="12"/>
    <n v="0"/>
    <x v="4"/>
    <n v="0"/>
    <m/>
  </r>
  <r>
    <s v="20998"/>
    <s v="ROSE DU SUD OVEN GLOVE"/>
    <s v="C"/>
    <s v="Z"/>
    <x v="1"/>
    <x v="0"/>
    <x v="3"/>
    <s v="Planning Eligible"/>
    <n v="942.26"/>
    <n v="324"/>
    <n v="66.98"/>
    <n v="3.06"/>
    <n v="1.1295999999999999"/>
    <n v="95"/>
    <n v="7"/>
    <n v="9"/>
    <n v="15"/>
    <n v="18"/>
    <n v="0"/>
    <x v="4"/>
    <n v="0"/>
    <m/>
  </r>
  <r>
    <s v="21000"/>
    <s v="ROSE DU SUD COSMETICS BAG"/>
    <s v="B"/>
    <s v="Z"/>
    <x v="2"/>
    <x v="0"/>
    <x v="2"/>
    <s v="Planning Eligible"/>
    <n v="1744.98"/>
    <n v="690"/>
    <n v="57.55"/>
    <n v="6.51"/>
    <n v="7.4744999999999999"/>
    <n v="95"/>
    <n v="14"/>
    <n v="114"/>
    <n v="127"/>
    <n v="133"/>
    <n v="0"/>
    <x v="2"/>
    <n v="0"/>
    <m/>
  </r>
  <r>
    <s v="21001"/>
    <s v="ROSE DU SUD WASHBAG"/>
    <s v="C"/>
    <s v="Z"/>
    <x v="1"/>
    <x v="0"/>
    <x v="3"/>
    <s v="Planning Eligible"/>
    <n v="717.8"/>
    <n v="141"/>
    <n v="54.81"/>
    <n v="1.36"/>
    <n v="1.4641"/>
    <n v="95"/>
    <n v="3"/>
    <n v="5"/>
    <n v="8"/>
    <n v="9"/>
    <n v="0"/>
    <x v="4"/>
    <n v="0"/>
    <m/>
  </r>
  <r>
    <s v="21002"/>
    <s v="ROSE DU SUD DRAWSTRING BAG"/>
    <s v="B"/>
    <s v="Z"/>
    <x v="2"/>
    <x v="0"/>
    <x v="2"/>
    <s v="Planning Eligible"/>
    <n v="1507.22"/>
    <n v="417"/>
    <n v="55.34"/>
    <n v="4.05"/>
    <n v="1.4320999999999999"/>
    <n v="95"/>
    <n v="9"/>
    <n v="14"/>
    <n v="22"/>
    <n v="26"/>
    <n v="0"/>
    <x v="2"/>
    <n v="0"/>
    <m/>
  </r>
  <r>
    <s v="21003"/>
    <s v="ROSE DU SUD CUSHION COVER"/>
    <s v="C"/>
    <s v="Z"/>
    <x v="1"/>
    <x v="2"/>
    <x v="1"/>
    <s v="Intermittent / Slow Demand Review"/>
    <n v="647.75"/>
    <n v="109"/>
    <n v="36.56"/>
    <n v="1.17"/>
    <n v="1.9269000000000001"/>
    <n v="95"/>
    <m/>
    <m/>
    <m/>
    <m/>
    <n v="0"/>
    <x v="1"/>
    <n v="1"/>
    <s v="Low-value slow-moving demand"/>
  </r>
  <r>
    <s v="21004"/>
    <s v="ROSE DU SUD CHILDS APRON"/>
    <s v="C"/>
    <s v="Z"/>
    <x v="1"/>
    <x v="2"/>
    <x v="1"/>
    <s v="Intermittent / Slow Demand Review"/>
    <n v="625.07000000000005"/>
    <n v="137"/>
    <n v="34.909999999999997"/>
    <n v="1.29"/>
    <n v="1.9543999999999999"/>
    <n v="95"/>
    <m/>
    <m/>
    <m/>
    <m/>
    <n v="0"/>
    <x v="1"/>
    <n v="1"/>
    <s v="Low-value slow-moving demand"/>
  </r>
  <r>
    <s v="21007"/>
    <s v="ETCHED GLASS DROPLET DECORATION"/>
    <s v="C"/>
    <s v="Z"/>
    <x v="1"/>
    <x v="2"/>
    <x v="1"/>
    <s v="Intermittent / Slow Demand Review"/>
    <n v="914.67"/>
    <n v="1927"/>
    <n v="16.04"/>
    <n v="18.18"/>
    <n v="3.7323"/>
    <n v="95"/>
    <m/>
    <m/>
    <m/>
    <m/>
    <n v="0"/>
    <x v="1"/>
    <n v="1"/>
    <s v="Low-value slow-moving demand"/>
  </r>
  <r>
    <s v="21008"/>
    <s v="ETCHED GLASS HEART TREE DECORATION"/>
    <s v="C"/>
    <s v="Z"/>
    <x v="1"/>
    <x v="1"/>
    <x v="1"/>
    <s v="Intermittent / Slow Demand Review"/>
    <n v="2.5099999999999998"/>
    <n v="1"/>
    <n v="1.03"/>
    <n v="0.01"/>
    <n v="9.8491"/>
    <n v="95"/>
    <m/>
    <m/>
    <m/>
    <m/>
    <n v="0"/>
    <x v="1"/>
    <n v="1"/>
    <s v="Low-value intermittent demand"/>
  </r>
  <r>
    <s v="21009"/>
    <s v="ETCHED GLASS STAR TREE DECORATION"/>
    <s v="B"/>
    <s v="Z"/>
    <x v="2"/>
    <x v="2"/>
    <x v="3"/>
    <s v="Intermittent / Slow Demand Review"/>
    <n v="1494.99"/>
    <n v="1047"/>
    <n v="22.64"/>
    <n v="9.8800000000000008"/>
    <n v="3.2719"/>
    <n v="95"/>
    <m/>
    <m/>
    <m/>
    <m/>
    <n v="1.41"/>
    <x v="3"/>
    <n v="0"/>
    <m/>
  </r>
  <r>
    <s v="21010"/>
    <s v="ETCHED GLASS BIRD TREE DECORATION"/>
    <s v="C"/>
    <s v="Z"/>
    <x v="1"/>
    <x v="2"/>
    <x v="1"/>
    <s v="Intermittent / Slow Demand Review"/>
    <n v="1114.76"/>
    <n v="850"/>
    <n v="18.87"/>
    <n v="8.02"/>
    <n v="2.9904000000000002"/>
    <n v="95"/>
    <m/>
    <m/>
    <m/>
    <m/>
    <n v="1.39"/>
    <x v="1"/>
    <n v="1"/>
    <s v="Low-value slow-moving demand"/>
  </r>
  <r>
    <s v="21011"/>
    <s v="GLITTER SNOW PEAR TREE DECORATION"/>
    <s v="B"/>
    <s v="Z"/>
    <x v="2"/>
    <x v="2"/>
    <x v="3"/>
    <s v="Intermittent / Slow Demand Review"/>
    <n v="1373.8"/>
    <n v="1840"/>
    <n v="23.58"/>
    <n v="17.36"/>
    <n v="2.4742000000000002"/>
    <n v="95"/>
    <m/>
    <m/>
    <m/>
    <m/>
    <n v="0.16"/>
    <x v="3"/>
    <n v="0"/>
    <m/>
  </r>
  <r>
    <s v="21012"/>
    <s v="ANTIQUE ALL GLASS CANDLESTICK"/>
    <s v="A"/>
    <s v="Z"/>
    <x v="0"/>
    <x v="3"/>
    <x v="0"/>
    <s v="Planning Eligible"/>
    <n v="4293.7"/>
    <n v="2297"/>
    <n v="84.91"/>
    <n v="21.67"/>
    <n v="2.0348000000000002"/>
    <n v="95"/>
    <n v="44"/>
    <n v="103"/>
    <n v="146"/>
    <n v="168"/>
    <n v="0.22"/>
    <x v="0"/>
    <n v="0"/>
    <m/>
  </r>
  <r>
    <s v="21014"/>
    <s v="SWISS CHALET TREE DECORATION"/>
    <s v="C"/>
    <s v="Z"/>
    <x v="1"/>
    <x v="0"/>
    <x v="3"/>
    <s v="Planning Eligible"/>
    <n v="928.09"/>
    <n v="1850"/>
    <n v="42.45"/>
    <n v="17.45"/>
    <n v="2.4689999999999999"/>
    <n v="95"/>
    <n v="35"/>
    <n v="101"/>
    <n v="136"/>
    <n v="153"/>
    <n v="0.05"/>
    <x v="4"/>
    <n v="0"/>
    <m/>
  </r>
  <r>
    <s v="21015"/>
    <s v="DARK BIRD HOUSE TREE DECORATION"/>
    <s v="C"/>
    <s v="Z"/>
    <x v="1"/>
    <x v="0"/>
    <x v="3"/>
    <s v="Planning Eligible"/>
    <n v="771.73"/>
    <n v="1700"/>
    <n v="40.57"/>
    <n v="16.04"/>
    <n v="2.5251000000000001"/>
    <n v="95"/>
    <n v="33"/>
    <n v="95"/>
    <n v="127"/>
    <n v="143"/>
    <n v="0.23"/>
    <x v="4"/>
    <n v="0"/>
    <m/>
  </r>
  <r>
    <s v="21016"/>
    <s v="LIGHT BIRD HOUSE TREE DECORATION"/>
    <s v="C"/>
    <s v="Z"/>
    <x v="1"/>
    <x v="2"/>
    <x v="1"/>
    <s v="Intermittent / Slow Demand Review"/>
    <n v="582.85"/>
    <n v="834"/>
    <n v="19.809999999999999"/>
    <n v="7.87"/>
    <n v="3.2555000000000001"/>
    <n v="95"/>
    <m/>
    <m/>
    <m/>
    <m/>
    <n v="0.48"/>
    <x v="1"/>
    <n v="1"/>
    <s v="Low-value slow-moving demand"/>
  </r>
  <r>
    <s v="21017"/>
    <s v="RED BIRD HOUSE TREE DECORATION"/>
    <s v="C"/>
    <s v="Z"/>
    <x v="1"/>
    <x v="2"/>
    <x v="1"/>
    <s v="Intermittent / Slow Demand Review"/>
    <n v="535.89"/>
    <n v="659"/>
    <n v="22.64"/>
    <n v="6.22"/>
    <n v="3.867"/>
    <n v="95"/>
    <m/>
    <m/>
    <m/>
    <m/>
    <n v="0"/>
    <x v="1"/>
    <n v="1"/>
    <s v="Low-value slow-moving demand"/>
  </r>
  <r>
    <s v="21018"/>
    <s v="BIRD BOX CHRISTMAS TREE DECORATION"/>
    <s v="C"/>
    <s v="Z"/>
    <x v="1"/>
    <x v="2"/>
    <x v="1"/>
    <s v="Intermittent / Slow Demand Review"/>
    <n v="182.71"/>
    <n v="213"/>
    <n v="16.98"/>
    <n v="2.0099999999999998"/>
    <n v="3.1686999999999999"/>
    <n v="95"/>
    <m/>
    <m/>
    <m/>
    <m/>
    <n v="0"/>
    <x v="1"/>
    <n v="1"/>
    <s v="Low-value slow-moving demand"/>
  </r>
  <r>
    <s v="21025"/>
    <s v="SPACE FROG"/>
    <s v="C"/>
    <s v="Z"/>
    <x v="1"/>
    <x v="2"/>
    <x v="1"/>
    <s v="Intermittent / Slow Demand Review"/>
    <n v="396.12"/>
    <n v="300"/>
    <n v="33.96"/>
    <n v="2.83"/>
    <n v="2.0055999999999998"/>
    <n v="95"/>
    <m/>
    <m/>
    <m/>
    <m/>
    <n v="0"/>
    <x v="1"/>
    <n v="1"/>
    <s v="Low-value slow-moving demand"/>
  </r>
  <r>
    <s v="21026"/>
    <s v="SPACE OWL"/>
    <s v="C"/>
    <s v="Z"/>
    <x v="1"/>
    <x v="0"/>
    <x v="3"/>
    <s v="Planning Eligible"/>
    <n v="716.73"/>
    <n v="549"/>
    <n v="49.06"/>
    <n v="5.18"/>
    <n v="1.6675"/>
    <n v="95"/>
    <n v="11"/>
    <n v="21"/>
    <n v="31"/>
    <n v="36"/>
    <n v="0"/>
    <x v="4"/>
    <n v="0"/>
    <m/>
  </r>
  <r>
    <s v="21027"/>
    <s v="NINJA RABBIT PINK"/>
    <s v="C"/>
    <s v="Z"/>
    <x v="1"/>
    <x v="2"/>
    <x v="1"/>
    <s v="Intermittent / Slow Demand Review"/>
    <n v="433.61"/>
    <n v="355"/>
    <n v="38.68"/>
    <n v="3.35"/>
    <n v="1.7494000000000001"/>
    <n v="95"/>
    <m/>
    <m/>
    <m/>
    <m/>
    <n v="0"/>
    <x v="1"/>
    <n v="1"/>
    <s v="Low-value slow-moving demand"/>
  </r>
  <r>
    <s v="21028"/>
    <s v="NINJA RABBIT BLACK"/>
    <s v="C"/>
    <s v="Z"/>
    <x v="1"/>
    <x v="0"/>
    <x v="3"/>
    <s v="Planning Eligible"/>
    <n v="423.9"/>
    <n v="323"/>
    <n v="50"/>
    <n v="3.05"/>
    <n v="1.8204"/>
    <n v="95"/>
    <n v="7"/>
    <n v="13"/>
    <n v="20"/>
    <n v="23"/>
    <n v="0"/>
    <x v="4"/>
    <n v="0"/>
    <m/>
  </r>
  <r>
    <s v="21030"/>
    <s v="SPACE CADET RED"/>
    <s v="C"/>
    <s v="Z"/>
    <x v="1"/>
    <x v="2"/>
    <x v="1"/>
    <s v="Intermittent / Slow Demand Review"/>
    <n v="290.89999999999998"/>
    <n v="239"/>
    <n v="29.81"/>
    <n v="2.2999999999999998"/>
    <n v="2.0792999999999999"/>
    <n v="95"/>
    <m/>
    <m/>
    <m/>
    <m/>
    <n v="0"/>
    <x v="1"/>
    <n v="1"/>
    <s v="Low-value slow-moving demand"/>
  </r>
  <r>
    <s v="21031"/>
    <s v="SPACE CADET BLACK"/>
    <s v="C"/>
    <s v="Z"/>
    <x v="1"/>
    <x v="2"/>
    <x v="1"/>
    <s v="Intermittent / Slow Demand Review"/>
    <n v="176.7"/>
    <n v="144"/>
    <n v="28.3"/>
    <n v="1.36"/>
    <n v="2.5482999999999998"/>
    <n v="95"/>
    <m/>
    <m/>
    <m/>
    <m/>
    <n v="0.69"/>
    <x v="1"/>
    <n v="1"/>
    <s v="Low-value slow-moving demand"/>
  </r>
  <r>
    <s v="21032"/>
    <s v="SPACE CADET WHITE"/>
    <s v="C"/>
    <s v="Z"/>
    <x v="1"/>
    <x v="2"/>
    <x v="1"/>
    <s v="Intermittent / Slow Demand Review"/>
    <n v="252.16"/>
    <n v="203"/>
    <n v="31.13"/>
    <n v="1.92"/>
    <n v="2.3431000000000002"/>
    <n v="95"/>
    <m/>
    <m/>
    <m/>
    <m/>
    <n v="1.46"/>
    <x v="1"/>
    <n v="1"/>
    <s v="Low-value slow-moving demand"/>
  </r>
  <r>
    <s v="21033"/>
    <s v="JUMBO BAG CHARLIE AND LOLA TOYS"/>
    <s v="A"/>
    <s v="Z"/>
    <x v="0"/>
    <x v="3"/>
    <x v="0"/>
    <s v="Planning Eligible"/>
    <n v="10132.11"/>
    <n v="4590"/>
    <n v="82.08"/>
    <n v="43.3"/>
    <n v="2.5135999999999998"/>
    <n v="95"/>
    <n v="87"/>
    <n v="254"/>
    <n v="340"/>
    <n v="384"/>
    <n v="0.24"/>
    <x v="0"/>
    <n v="0"/>
    <m/>
  </r>
  <r>
    <s v="21034"/>
    <s v="REX CASH+CARRY JUMBO SHOPPER"/>
    <s v="B"/>
    <s v="Y"/>
    <x v="4"/>
    <x v="3"/>
    <x v="2"/>
    <s v="Planning Eligible"/>
    <n v="3801.9"/>
    <n v="4002"/>
    <n v="98.11"/>
    <n v="37.75"/>
    <n v="0.64600000000000002"/>
    <n v="95"/>
    <n v="76"/>
    <n v="57"/>
    <n v="133"/>
    <n v="170"/>
    <n v="0.69"/>
    <x v="2"/>
    <n v="0"/>
    <m/>
  </r>
  <r>
    <s v="21035"/>
    <s v="SET/2 RED RETROSPOT TEA TOWELS"/>
    <s v="A"/>
    <s v="Z"/>
    <x v="0"/>
    <x v="3"/>
    <x v="0"/>
    <s v="Planning Eligible"/>
    <n v="18644.78"/>
    <n v="5994"/>
    <n v="98.11"/>
    <n v="56.55"/>
    <n v="1.2767999999999999"/>
    <n v="95"/>
    <n v="114"/>
    <n v="168"/>
    <n v="282"/>
    <n v="338"/>
    <n v="3.34"/>
    <x v="0"/>
    <n v="0"/>
    <m/>
  </r>
  <r>
    <s v="21036"/>
    <s v="SET/2 TEA TOWELS MODERN VINTAGE"/>
    <s v="C"/>
    <s v="Z"/>
    <x v="1"/>
    <x v="1"/>
    <x v="1"/>
    <s v="Intermittent / Slow Demand Review"/>
    <n v="2.5499999999999998"/>
    <n v="1"/>
    <n v="0.96"/>
    <n v="0.01"/>
    <n v="10.198399999999999"/>
    <n v="95"/>
    <m/>
    <m/>
    <m/>
    <m/>
    <n v="0"/>
    <x v="1"/>
    <n v="1"/>
    <s v="Low-value intermittent demand"/>
  </r>
  <r>
    <s v="21038"/>
    <s v="SET/4 MODERN VINTAGE COTTON NAPKINS"/>
    <s v="C"/>
    <s v="Z"/>
    <x v="1"/>
    <x v="2"/>
    <x v="1"/>
    <s v="Intermittent / Slow Demand Review"/>
    <n v="355.48"/>
    <n v="166"/>
    <n v="31.73"/>
    <n v="1.6"/>
    <n v="2.2808000000000002"/>
    <n v="95"/>
    <m/>
    <m/>
    <m/>
    <m/>
    <n v="1.19"/>
    <x v="1"/>
    <n v="1"/>
    <s v="Low-value slow-moving demand"/>
  </r>
  <r>
    <s v="21039"/>
    <s v="RED SPOTTY SHOPPING BAG"/>
    <s v="B"/>
    <s v="Z"/>
    <x v="2"/>
    <x v="3"/>
    <x v="2"/>
    <s v="Planning Eligible"/>
    <n v="3423.65"/>
    <n v="1313"/>
    <n v="85.85"/>
    <n v="12.39"/>
    <n v="1.2931999999999999"/>
    <n v="95"/>
    <n v="25"/>
    <n v="38"/>
    <n v="63"/>
    <n v="75"/>
    <n v="1.2"/>
    <x v="2"/>
    <n v="0"/>
    <m/>
  </r>
  <r>
    <s v="21040"/>
    <s v="MODERN VINTAGE COTTON SHOPPING BAG"/>
    <s v="C"/>
    <s v="Z"/>
    <x v="1"/>
    <x v="2"/>
    <x v="1"/>
    <s v="Intermittent / Slow Demand Review"/>
    <n v="1125.8499999999999"/>
    <n v="894"/>
    <n v="30.19"/>
    <n v="8.43"/>
    <n v="4.9920999999999998"/>
    <n v="95"/>
    <m/>
    <m/>
    <m/>
    <m/>
    <n v="0"/>
    <x v="1"/>
    <n v="1"/>
    <s v="Low-value slow-moving demand"/>
  </r>
  <r>
    <s v="21041"/>
    <s v="RED RETROSPOT OVEN GLOVE DOUBLE"/>
    <s v="A"/>
    <s v="Z"/>
    <x v="0"/>
    <x v="0"/>
    <x v="0"/>
    <s v="Planning Eligible"/>
    <n v="9049.2900000000009"/>
    <n v="2666"/>
    <n v="72.64"/>
    <n v="25.15"/>
    <n v="1.4735"/>
    <n v="95"/>
    <n v="51"/>
    <n v="87"/>
    <n v="137"/>
    <n v="162"/>
    <n v="0.49"/>
    <x v="0"/>
    <n v="0"/>
    <m/>
  </r>
  <r>
    <s v="21042"/>
    <s v="RED SPOTTY APRON"/>
    <s v="A"/>
    <s v="Z"/>
    <x v="0"/>
    <x v="3"/>
    <x v="0"/>
    <s v="Planning Eligible"/>
    <n v="8717.31"/>
    <n v="1473"/>
    <n v="88.68"/>
    <n v="13.9"/>
    <n v="1.3521000000000001"/>
    <n v="95"/>
    <n v="28"/>
    <n v="44"/>
    <n v="72"/>
    <n v="86"/>
    <n v="1.21"/>
    <x v="0"/>
    <n v="0"/>
    <m/>
  </r>
  <r>
    <s v="21043"/>
    <s v="APRON MODERN VINTAGE COTTON"/>
    <s v="B"/>
    <s v="Z"/>
    <x v="2"/>
    <x v="0"/>
    <x v="2"/>
    <s v="Planning Eligible"/>
    <n v="1921.03"/>
    <n v="677"/>
    <n v="46.67"/>
    <n v="6.45"/>
    <n v="2.5065"/>
    <n v="95"/>
    <n v="13"/>
    <n v="38"/>
    <n v="51"/>
    <n v="57"/>
    <n v="0.44"/>
    <x v="2"/>
    <n v="0"/>
    <m/>
  </r>
  <r>
    <s v="21051"/>
    <s v="RIBBONS PURSE"/>
    <s v="B"/>
    <s v="Z"/>
    <x v="2"/>
    <x v="0"/>
    <x v="2"/>
    <s v="Planning Eligible"/>
    <n v="1486.16"/>
    <n v="754"/>
    <n v="56.6"/>
    <n v="7.11"/>
    <n v="1.7802"/>
    <n v="95"/>
    <n v="15"/>
    <n v="30"/>
    <n v="44"/>
    <n v="51"/>
    <n v="0.79"/>
    <x v="2"/>
    <n v="0"/>
    <m/>
  </r>
  <r>
    <s v="21054"/>
    <s v="NURSE'S BAG SOFT TOY"/>
    <s v="B"/>
    <s v="Z"/>
    <x v="2"/>
    <x v="0"/>
    <x v="2"/>
    <s v="Planning Eligible"/>
    <n v="3538"/>
    <n v="382"/>
    <n v="65.09"/>
    <n v="3.6"/>
    <n v="1.4505999999999999"/>
    <n v="95"/>
    <n v="8"/>
    <n v="13"/>
    <n v="20"/>
    <n v="23"/>
    <n v="0.52"/>
    <x v="2"/>
    <n v="0"/>
    <m/>
  </r>
  <r>
    <s v="21055"/>
    <s v="TOOL BOX SOFT TOY"/>
    <s v="B"/>
    <s v="Z"/>
    <x v="2"/>
    <x v="3"/>
    <x v="2"/>
    <s v="Planning Eligible"/>
    <n v="3839.09"/>
    <n v="386"/>
    <n v="81.13"/>
    <n v="3.64"/>
    <n v="1.1141000000000001"/>
    <n v="95"/>
    <n v="8"/>
    <n v="10"/>
    <n v="17"/>
    <n v="21"/>
    <n v="1.78"/>
    <x v="2"/>
    <n v="0"/>
    <m/>
  </r>
  <r>
    <s v="21056"/>
    <s v="DOCTOR'S BAG SOFT TOY"/>
    <s v="A"/>
    <s v="Z"/>
    <x v="0"/>
    <x v="3"/>
    <x v="0"/>
    <s v="Planning Eligible"/>
    <n v="4961.33"/>
    <n v="545"/>
    <n v="75.47"/>
    <n v="5.14"/>
    <n v="1.9417"/>
    <n v="95"/>
    <n v="11"/>
    <n v="24"/>
    <n v="34"/>
    <n v="39"/>
    <n v="13.08"/>
    <x v="0"/>
    <n v="0"/>
    <m/>
  </r>
  <r>
    <s v="21058"/>
    <s v="PARTY INVITES WOODLAND"/>
    <s v="B"/>
    <s v="Z"/>
    <x v="2"/>
    <x v="3"/>
    <x v="2"/>
    <s v="Planning Eligible"/>
    <n v="2055.59"/>
    <n v="2396"/>
    <n v="88.68"/>
    <n v="22.6"/>
    <n v="1.3691"/>
    <n v="95"/>
    <n v="46"/>
    <n v="73"/>
    <n v="118"/>
    <n v="140"/>
    <n v="0.5"/>
    <x v="2"/>
    <n v="0"/>
    <m/>
  </r>
  <r>
    <s v="21059"/>
    <s v="PARTY INVITES DINOSAURS"/>
    <s v="B"/>
    <s v="Z"/>
    <x v="2"/>
    <x v="3"/>
    <x v="2"/>
    <s v="Planning Eligible"/>
    <n v="1348.56"/>
    <n v="1596"/>
    <n v="84.91"/>
    <n v="15.06"/>
    <n v="1.2047000000000001"/>
    <n v="95"/>
    <n v="31"/>
    <n v="43"/>
    <n v="73"/>
    <n v="88"/>
    <n v="1.48"/>
    <x v="2"/>
    <n v="0"/>
    <m/>
  </r>
  <r>
    <s v="21060"/>
    <s v="PARTY INVITES BALLOON GIRL"/>
    <s v="C"/>
    <s v="Z"/>
    <x v="1"/>
    <x v="0"/>
    <x v="3"/>
    <s v="Planning Eligible"/>
    <n v="952.55"/>
    <n v="1276"/>
    <n v="71.430000000000007"/>
    <n v="12.15"/>
    <n v="2.4245999999999999"/>
    <n v="95"/>
    <n v="25"/>
    <n v="69"/>
    <n v="93"/>
    <n v="106"/>
    <n v="0"/>
    <x v="4"/>
    <n v="0"/>
    <m/>
  </r>
  <r>
    <s v="21061"/>
    <s v="PARTY INVITES FOOTBALL"/>
    <s v="C"/>
    <s v="Z"/>
    <x v="1"/>
    <x v="3"/>
    <x v="3"/>
    <s v="Planning Eligible"/>
    <n v="1046.56"/>
    <n v="1396"/>
    <n v="78.099999999999994"/>
    <n v="13.3"/>
    <n v="2.2696000000000001"/>
    <n v="95"/>
    <n v="27"/>
    <n v="71"/>
    <n v="97"/>
    <n v="111"/>
    <n v="0.85"/>
    <x v="4"/>
    <n v="0"/>
    <m/>
  </r>
  <r>
    <s v="21062"/>
    <s v="PARTY INVITES SPACEMAN"/>
    <s v="C"/>
    <s v="Z"/>
    <x v="1"/>
    <x v="0"/>
    <x v="3"/>
    <s v="Planning Eligible"/>
    <n v="875.87"/>
    <n v="1053"/>
    <n v="69.52"/>
    <n v="10.029999999999999"/>
    <n v="1.1313"/>
    <n v="95"/>
    <n v="21"/>
    <n v="27"/>
    <n v="47"/>
    <n v="57"/>
    <n v="0"/>
    <x v="4"/>
    <n v="0"/>
    <m/>
  </r>
  <r>
    <s v="21063"/>
    <s v="PARTY INVITES JAZZ HEARTS"/>
    <s v="B"/>
    <s v="Z"/>
    <x v="2"/>
    <x v="3"/>
    <x v="2"/>
    <s v="Planning Eligible"/>
    <n v="1256.27"/>
    <n v="1456"/>
    <n v="85.85"/>
    <n v="13.74"/>
    <n v="1.2950999999999999"/>
    <n v="95"/>
    <n v="28"/>
    <n v="42"/>
    <n v="69"/>
    <n v="83"/>
    <n v="0.27"/>
    <x v="2"/>
    <n v="0"/>
    <m/>
  </r>
  <r>
    <s v="21064"/>
    <s v="BOOM BOX SPEAKER BOYS"/>
    <s v="A"/>
    <s v="Z"/>
    <x v="0"/>
    <x v="0"/>
    <x v="0"/>
    <s v="Planning Eligible"/>
    <n v="4432.92"/>
    <n v="884"/>
    <n v="56.6"/>
    <n v="8.34"/>
    <n v="4.8406000000000002"/>
    <n v="95"/>
    <n v="17"/>
    <n v="94"/>
    <n v="111"/>
    <n v="119"/>
    <n v="1.01"/>
    <x v="0"/>
    <n v="0"/>
    <m/>
  </r>
  <r>
    <s v="21065"/>
    <s v="BOOM BOX SPEAKER GIRLS"/>
    <s v="B"/>
    <s v="Z"/>
    <x v="2"/>
    <x v="0"/>
    <x v="2"/>
    <s v="Planning Eligible"/>
    <n v="1455.36"/>
    <n v="608"/>
    <n v="50.94"/>
    <n v="5.74"/>
    <n v="2.8959000000000001"/>
    <n v="95"/>
    <n v="12"/>
    <n v="39"/>
    <n v="51"/>
    <n v="56"/>
    <n v="1.1399999999999999"/>
    <x v="2"/>
    <n v="0"/>
    <m/>
  </r>
  <r>
    <s v="21066"/>
    <s v="VINTAGE RED MUG"/>
    <s v="B"/>
    <s v="Z"/>
    <x v="2"/>
    <x v="0"/>
    <x v="2"/>
    <s v="Planning Eligible"/>
    <n v="1494.67"/>
    <n v="2284"/>
    <n v="66.98"/>
    <n v="21.55"/>
    <n v="2.9826000000000001"/>
    <n v="95"/>
    <n v="44"/>
    <n v="150"/>
    <n v="193"/>
    <n v="215"/>
    <n v="0.52"/>
    <x v="2"/>
    <n v="0"/>
    <m/>
  </r>
  <r>
    <s v="21067"/>
    <s v="VINTAGE RED TEATIME MUG"/>
    <s v="B"/>
    <s v="Z"/>
    <x v="2"/>
    <x v="3"/>
    <x v="2"/>
    <s v="Planning Eligible"/>
    <n v="3830.67"/>
    <n v="4763"/>
    <n v="75.47"/>
    <n v="44.93"/>
    <n v="2.7147999999999999"/>
    <n v="95"/>
    <n v="90"/>
    <n v="284"/>
    <n v="374"/>
    <n v="419"/>
    <n v="0.75"/>
    <x v="2"/>
    <n v="0"/>
    <m/>
  </r>
  <r>
    <s v="21068"/>
    <s v="VINTAGE BILLBOARD LOVE/HATE MUG"/>
    <s v="B"/>
    <s v="Z"/>
    <x v="2"/>
    <x v="3"/>
    <x v="2"/>
    <s v="Planning Eligible"/>
    <n v="4224.63"/>
    <n v="4066"/>
    <n v="91.51"/>
    <n v="38.36"/>
    <n v="2.4786999999999999"/>
    <n v="95"/>
    <n v="77"/>
    <n v="222"/>
    <n v="298"/>
    <n v="337"/>
    <n v="2.14"/>
    <x v="2"/>
    <n v="0"/>
    <m/>
  </r>
  <r>
    <s v="21069"/>
    <s v="VINTAGE BILLBOARD TEA MUG"/>
    <s v="A"/>
    <s v="Z"/>
    <x v="0"/>
    <x v="0"/>
    <x v="0"/>
    <s v="Planning Eligible"/>
    <n v="5404.36"/>
    <n v="5099"/>
    <n v="74.53"/>
    <n v="48.1"/>
    <n v="2.8340000000000001"/>
    <n v="95"/>
    <n v="97"/>
    <n v="318"/>
    <n v="414"/>
    <n v="462"/>
    <n v="12.46"/>
    <x v="0"/>
    <n v="0"/>
    <m/>
  </r>
  <r>
    <s v="21070"/>
    <s v="VINTAGE BILLBOARD MUG"/>
    <s v="B"/>
    <s v="Z"/>
    <x v="2"/>
    <x v="3"/>
    <x v="2"/>
    <s v="Planning Eligible"/>
    <n v="2083.46"/>
    <n v="2034"/>
    <n v="87.74"/>
    <n v="19.190000000000001"/>
    <n v="2.7155999999999998"/>
    <n v="95"/>
    <n v="39"/>
    <n v="122"/>
    <n v="160"/>
    <n v="179"/>
    <n v="1.45"/>
    <x v="2"/>
    <n v="0"/>
    <m/>
  </r>
  <r>
    <s v="21071"/>
    <s v="VINTAGE BILLBOARD DRINK ME MUG"/>
    <s v="A"/>
    <s v="Z"/>
    <x v="0"/>
    <x v="3"/>
    <x v="0"/>
    <s v="Planning Eligible"/>
    <n v="4998.32"/>
    <n v="4269"/>
    <n v="90.57"/>
    <n v="40.270000000000003"/>
    <n v="2.2254999999999998"/>
    <n v="95"/>
    <n v="81"/>
    <n v="209"/>
    <n v="290"/>
    <n v="330"/>
    <n v="0.28000000000000003"/>
    <x v="0"/>
    <n v="0"/>
    <m/>
  </r>
  <r>
    <s v="21076"/>
    <s v="SET/20 COLLAGE PAPER NAPKIN"/>
    <s v="C"/>
    <s v="Z"/>
    <x v="1"/>
    <x v="2"/>
    <x v="1"/>
    <s v="Intermittent / Slow Demand Review"/>
    <n v="714.55"/>
    <n v="843"/>
    <n v="14.15"/>
    <n v="7.95"/>
    <n v="3.3344"/>
    <n v="95"/>
    <m/>
    <m/>
    <m/>
    <m/>
    <n v="0.12"/>
    <x v="1"/>
    <n v="1"/>
    <s v="Low-value slow-moving demand"/>
  </r>
  <r>
    <s v="21077"/>
    <s v="SET/20 WOODLAND PAPER NAPKINS"/>
    <s v="B"/>
    <s v="Z"/>
    <x v="2"/>
    <x v="2"/>
    <x v="3"/>
    <s v="Intermittent / Slow Demand Review"/>
    <n v="2058.1"/>
    <n v="2790"/>
    <n v="36.79"/>
    <n v="26.32"/>
    <n v="3.1381000000000001"/>
    <n v="95"/>
    <m/>
    <m/>
    <m/>
    <m/>
    <n v="0"/>
    <x v="3"/>
    <n v="0"/>
    <m/>
  </r>
  <r>
    <s v="21078"/>
    <s v="SET/20 STRAWBERRY PAPER NAPKINS"/>
    <s v="A"/>
    <s v="Z"/>
    <x v="0"/>
    <x v="3"/>
    <x v="0"/>
    <s v="Planning Eligible"/>
    <n v="6181.25"/>
    <n v="7211"/>
    <n v="89.62"/>
    <n v="68.03"/>
    <n v="1.1396999999999999"/>
    <n v="95"/>
    <n v="137"/>
    <n v="181"/>
    <n v="317"/>
    <n v="385"/>
    <n v="0.03"/>
    <x v="0"/>
    <n v="0"/>
    <m/>
  </r>
  <r>
    <s v="21080"/>
    <s v="SET/20 RED RETROSPOT PAPER NAPKINS"/>
    <s v="A"/>
    <s v="Y"/>
    <x v="3"/>
    <x v="3"/>
    <x v="0"/>
    <s v="Planning Eligible"/>
    <n v="25416.93"/>
    <n v="31076"/>
    <n v="98.11"/>
    <n v="293.17"/>
    <n v="0.72130000000000005"/>
    <n v="95"/>
    <n v="587"/>
    <n v="492"/>
    <n v="1079"/>
    <n v="1372"/>
    <n v="2.06"/>
    <x v="0"/>
    <n v="0"/>
    <m/>
  </r>
  <r>
    <s v="21081"/>
    <s v="SET/20 POSIES PAPER NAPKINS"/>
    <s v="C"/>
    <s v="Z"/>
    <x v="1"/>
    <x v="1"/>
    <x v="1"/>
    <s v="Intermittent / Slow Demand Review"/>
    <n v="3.4"/>
    <n v="4"/>
    <n v="3.77"/>
    <n v="0.04"/>
    <n v="5.0739000000000001"/>
    <n v="95"/>
    <m/>
    <m/>
    <m/>
    <m/>
    <n v="0"/>
    <x v="1"/>
    <n v="1"/>
    <s v="Low-value intermittent demand"/>
  </r>
  <r>
    <s v="21082"/>
    <s v="SET/20 FRUIT SALAD PAPER NAPKINS"/>
    <s v="B"/>
    <s v="Z"/>
    <x v="2"/>
    <x v="0"/>
    <x v="2"/>
    <s v="Planning Eligible"/>
    <n v="1960.45"/>
    <n v="7183"/>
    <n v="61.32"/>
    <n v="67.760000000000005"/>
    <n v="6.2251000000000003"/>
    <n v="95"/>
    <n v="136"/>
    <n v="982"/>
    <n v="1117"/>
    <n v="1185"/>
    <n v="29.97"/>
    <x v="2"/>
    <n v="0"/>
    <m/>
  </r>
  <r>
    <s v="21084"/>
    <s v="SET/6 COLLAGE PAPER CUPS"/>
    <s v="C"/>
    <s v="Z"/>
    <x v="1"/>
    <x v="0"/>
    <x v="3"/>
    <s v="Planning Eligible"/>
    <n v="1008.81"/>
    <n v="2929"/>
    <n v="67.92"/>
    <n v="27.63"/>
    <n v="2.3525999999999998"/>
    <n v="95"/>
    <n v="56"/>
    <n v="152"/>
    <n v="207"/>
    <n v="235"/>
    <n v="0.81"/>
    <x v="4"/>
    <n v="0"/>
    <m/>
  </r>
  <r>
    <s v="21085"/>
    <s v="SET/6 WOODLAND PAPER CUPS"/>
    <s v="B"/>
    <s v="Z"/>
    <x v="2"/>
    <x v="2"/>
    <x v="3"/>
    <s v="Intermittent / Slow Demand Review"/>
    <n v="1872.68"/>
    <n v="13731"/>
    <n v="21.7"/>
    <n v="129.54"/>
    <n v="9.5859000000000005"/>
    <n v="95"/>
    <m/>
    <m/>
    <m/>
    <m/>
    <n v="0"/>
    <x v="3"/>
    <n v="0"/>
    <m/>
  </r>
  <r>
    <s v="21086"/>
    <s v="SET/6 RED SPOTTY PAPER CUPS"/>
    <s v="A"/>
    <s v="Z"/>
    <x v="0"/>
    <x v="3"/>
    <x v="0"/>
    <s v="Planning Eligible"/>
    <n v="10781.81"/>
    <n v="16658"/>
    <n v="92.45"/>
    <n v="157.15"/>
    <n v="1.0482"/>
    <n v="95"/>
    <n v="315"/>
    <n v="384"/>
    <n v="698"/>
    <n v="855"/>
    <n v="4.54"/>
    <x v="0"/>
    <n v="0"/>
    <m/>
  </r>
  <r>
    <s v="21087"/>
    <s v="SET/6 POSIES PAPER CUPS"/>
    <s v="C"/>
    <s v="Z"/>
    <x v="1"/>
    <x v="2"/>
    <x v="1"/>
    <s v="Intermittent / Slow Demand Review"/>
    <n v="168.08"/>
    <n v="260"/>
    <n v="22.45"/>
    <n v="2.65"/>
    <n v="2.8180999999999998"/>
    <n v="95"/>
    <m/>
    <m/>
    <m/>
    <m/>
    <n v="0"/>
    <x v="1"/>
    <n v="1"/>
    <s v="Low-value slow-moving demand"/>
  </r>
  <r>
    <s v="21088"/>
    <s v="SET/6 FRUIT SALAD PAPER CUPS"/>
    <s v="B"/>
    <s v="Z"/>
    <x v="2"/>
    <x v="0"/>
    <x v="2"/>
    <s v="Planning Eligible"/>
    <n v="1816.73"/>
    <n v="16615"/>
    <n v="56.73"/>
    <n v="159.76"/>
    <n v="6.1497000000000002"/>
    <n v="95"/>
    <n v="320"/>
    <n v="2286"/>
    <n v="2606"/>
    <n v="2765"/>
    <n v="30.06"/>
    <x v="2"/>
    <n v="0"/>
    <m/>
  </r>
  <r>
    <s v="21089"/>
    <s v="SET/6 GREEN SPRING PAPER CUPS"/>
    <s v="C"/>
    <s v="Z"/>
    <x v="1"/>
    <x v="2"/>
    <x v="1"/>
    <s v="Intermittent / Slow Demand Review"/>
    <n v="112.54"/>
    <n v="323"/>
    <n v="29"/>
    <n v="3.23"/>
    <n v="2.2393999999999998"/>
    <n v="95"/>
    <m/>
    <m/>
    <m/>
    <m/>
    <n v="0"/>
    <x v="1"/>
    <n v="1"/>
    <s v="Low-value slow-moving demand"/>
  </r>
  <r>
    <s v="21090"/>
    <s v="SET/6 COLLAGE PAPER PLATES"/>
    <s v="B"/>
    <s v="Z"/>
    <x v="2"/>
    <x v="0"/>
    <x v="2"/>
    <s v="Planning Eligible"/>
    <n v="1729.09"/>
    <n v="3107"/>
    <n v="74.040000000000006"/>
    <n v="29.88"/>
    <n v="2.0257000000000001"/>
    <n v="95"/>
    <n v="60"/>
    <n v="141"/>
    <n v="201"/>
    <n v="231"/>
    <n v="1.1499999999999999"/>
    <x v="2"/>
    <n v="0"/>
    <m/>
  </r>
  <r>
    <s v="21091"/>
    <s v="SET/6 WOODLAND PAPER PLATES"/>
    <s v="B"/>
    <s v="Z"/>
    <x v="2"/>
    <x v="2"/>
    <x v="3"/>
    <s v="Intermittent / Slow Demand Review"/>
    <n v="1868.7"/>
    <n v="13700"/>
    <n v="13.21"/>
    <n v="129.25"/>
    <n v="9.7502999999999993"/>
    <n v="95"/>
    <m/>
    <m/>
    <m/>
    <m/>
    <n v="0"/>
    <x v="3"/>
    <n v="0"/>
    <m/>
  </r>
  <r>
    <s v="21092"/>
    <s v="SET/6 STRAWBERRY PAPER PLATES"/>
    <s v="B"/>
    <s v="Z"/>
    <x v="2"/>
    <x v="2"/>
    <x v="3"/>
    <s v="Intermittent / Slow Demand Review"/>
    <n v="1571.5"/>
    <n v="12846"/>
    <n v="12.38"/>
    <n v="122.34"/>
    <n v="9.9536999999999995"/>
    <n v="95"/>
    <m/>
    <m/>
    <m/>
    <m/>
    <n v="0.19"/>
    <x v="3"/>
    <n v="0"/>
    <m/>
  </r>
  <r>
    <s v="21094"/>
    <s v="SET/6 RED SPOTTY PAPER PLATES"/>
    <s v="A"/>
    <s v="Y"/>
    <x v="3"/>
    <x v="3"/>
    <x v="0"/>
    <s v="Planning Eligible"/>
    <n v="15334.03"/>
    <n v="19633"/>
    <n v="98.11"/>
    <n v="185.22"/>
    <n v="0.99009999999999998"/>
    <n v="95"/>
    <n v="371"/>
    <n v="427"/>
    <n v="798"/>
    <n v="983"/>
    <n v="3.74"/>
    <x v="0"/>
    <n v="0"/>
    <m/>
  </r>
  <r>
    <s v="21095"/>
    <s v="SET/6 POSIES PAPER PLATES"/>
    <s v="C"/>
    <s v="Z"/>
    <x v="1"/>
    <x v="2"/>
    <x v="1"/>
    <s v="Intermittent / Slow Demand Review"/>
    <n v="274.57"/>
    <n v="295"/>
    <n v="29.81"/>
    <n v="2.84"/>
    <n v="2.2324000000000002"/>
    <n v="95"/>
    <m/>
    <m/>
    <m/>
    <m/>
    <n v="0"/>
    <x v="1"/>
    <n v="1"/>
    <s v="Low-value slow-moving demand"/>
  </r>
  <r>
    <s v="21096"/>
    <s v="SET/6 FRUIT SALAD  PAPER PLATES"/>
    <s v="B"/>
    <s v="Z"/>
    <x v="2"/>
    <x v="0"/>
    <x v="2"/>
    <s v="Planning Eligible"/>
    <n v="2711.71"/>
    <n v="15919"/>
    <n v="56.19"/>
    <n v="151.61000000000001"/>
    <n v="6.3411"/>
    <n v="95"/>
    <n v="304"/>
    <n v="2237"/>
    <n v="2540"/>
    <n v="2692"/>
    <n v="30.57"/>
    <x v="2"/>
    <n v="0"/>
    <m/>
  </r>
  <r>
    <s v="21097"/>
    <s v="SET/6 GREEN SPRING  PAPER PLATE"/>
    <s v="C"/>
    <s v="Z"/>
    <x v="1"/>
    <x v="1"/>
    <x v="1"/>
    <s v="Intermittent / Slow Demand Review"/>
    <n v="27.2"/>
    <n v="32"/>
    <n v="6"/>
    <n v="0.32"/>
    <n v="4.8632"/>
    <n v="95"/>
    <m/>
    <m/>
    <m/>
    <m/>
    <n v="0"/>
    <x v="1"/>
    <n v="1"/>
    <s v="Low-value intermittent demand"/>
  </r>
  <r>
    <s v="21098"/>
    <s v="CHRISTMAS TOILET ROLL"/>
    <s v="A"/>
    <s v="Z"/>
    <x v="0"/>
    <x v="0"/>
    <x v="0"/>
    <s v="Planning Eligible"/>
    <n v="13263.93"/>
    <n v="8537"/>
    <n v="53.77"/>
    <n v="80.540000000000006"/>
    <n v="2.2898000000000001"/>
    <n v="95"/>
    <n v="162"/>
    <n v="430"/>
    <n v="591"/>
    <n v="671"/>
    <n v="2.5"/>
    <x v="0"/>
    <n v="0"/>
    <m/>
  </r>
  <r>
    <s v="21099"/>
    <s v="SET/6 STRAWBERRY PAPER CUPS"/>
    <s v="B"/>
    <s v="Z"/>
    <x v="2"/>
    <x v="2"/>
    <x v="3"/>
    <s v="Intermittent / Slow Demand Review"/>
    <n v="1516.64"/>
    <n v="13290"/>
    <n v="16.98"/>
    <n v="125.38"/>
    <n v="10.038"/>
    <n v="95"/>
    <m/>
    <m/>
    <m/>
    <m/>
    <n v="0.89"/>
    <x v="3"/>
    <n v="0"/>
    <m/>
  </r>
  <r>
    <s v="21100"/>
    <s v="CHARLIE AND LOLA CHARLOTTE BAG"/>
    <s v="B"/>
    <s v="Z"/>
    <x v="2"/>
    <x v="0"/>
    <x v="2"/>
    <s v="Planning Eligible"/>
    <n v="3795"/>
    <n v="2540"/>
    <n v="56.6"/>
    <n v="23.96"/>
    <n v="2.4348000000000001"/>
    <n v="95"/>
    <n v="48"/>
    <n v="136"/>
    <n v="184"/>
    <n v="208"/>
    <n v="0.16"/>
    <x v="2"/>
    <n v="0"/>
    <m/>
  </r>
  <r>
    <s v="21102"/>
    <s v="CANDLE IN JAR COLLAGE , VANILLA"/>
    <s v="C"/>
    <s v="Z"/>
    <x v="1"/>
    <x v="2"/>
    <x v="1"/>
    <s v="Intermittent / Slow Demand Review"/>
    <n v="221.08"/>
    <n v="82"/>
    <n v="10.38"/>
    <n v="0.77"/>
    <n v="4.4146000000000001"/>
    <n v="95"/>
    <m/>
    <m/>
    <m/>
    <m/>
    <n v="27.43"/>
    <x v="1"/>
    <n v="1"/>
    <s v="Low-value slow-moving demand"/>
  </r>
  <r>
    <s v="21106"/>
    <s v="CREAM SLICE FLANNEL CHOCOLATE SPOT"/>
    <s v="B"/>
    <s v="Z"/>
    <x v="2"/>
    <x v="0"/>
    <x v="2"/>
    <s v="Planning Eligible"/>
    <n v="2419.6799999999998"/>
    <n v="790"/>
    <n v="69.81"/>
    <n v="7.45"/>
    <n v="1.4120999999999999"/>
    <n v="95"/>
    <n v="15"/>
    <n v="25"/>
    <n v="40"/>
    <n v="47"/>
    <n v="0"/>
    <x v="2"/>
    <n v="0"/>
    <m/>
  </r>
  <r>
    <s v="21107"/>
    <s v="CREAM SLICE FLANNEL PINK SPOT"/>
    <s v="A"/>
    <s v="Z"/>
    <x v="0"/>
    <x v="3"/>
    <x v="0"/>
    <s v="Planning Eligible"/>
    <n v="6624.77"/>
    <n v="2302"/>
    <n v="83.02"/>
    <n v="21.72"/>
    <n v="1.8802000000000001"/>
    <n v="95"/>
    <n v="44"/>
    <n v="95"/>
    <n v="139"/>
    <n v="161"/>
    <n v="0"/>
    <x v="0"/>
    <n v="0"/>
    <m/>
  </r>
  <r>
    <s v="21108"/>
    <s v="FAIRY CAKE FLANNEL ASSORTED COLOUR"/>
    <s v="A"/>
    <s v="Z"/>
    <x v="0"/>
    <x v="3"/>
    <x v="0"/>
    <s v="Planning Eligible"/>
    <n v="25407.27"/>
    <n v="12962"/>
    <n v="94.34"/>
    <n v="122.28"/>
    <n v="3.5790999999999999"/>
    <n v="95"/>
    <n v="245"/>
    <n v="1019"/>
    <n v="1263"/>
    <n v="1386"/>
    <n v="19.600000000000001"/>
    <x v="0"/>
    <n v="0"/>
    <m/>
  </r>
  <r>
    <s v="21109"/>
    <s v="LARGE CAKE TOWEL, CHOCOLATE SPOTS"/>
    <s v="A"/>
    <s v="Z"/>
    <x v="0"/>
    <x v="0"/>
    <x v="0"/>
    <s v="Planning Eligible"/>
    <n v="4476.49"/>
    <n v="1173"/>
    <n v="71.7"/>
    <n v="11.07"/>
    <n v="2.9095"/>
    <n v="95"/>
    <n v="23"/>
    <n v="75"/>
    <n v="98"/>
    <n v="109"/>
    <n v="0.17"/>
    <x v="0"/>
    <n v="0"/>
    <m/>
  </r>
  <r>
    <s v="21110"/>
    <s v="LARGE CAKE TOWEL PINK SPOTS"/>
    <s v="A"/>
    <s v="Z"/>
    <x v="0"/>
    <x v="3"/>
    <x v="0"/>
    <s v="Planning Eligible"/>
    <n v="7729.37"/>
    <n v="1640"/>
    <n v="83.02"/>
    <n v="15.47"/>
    <n v="2.3702000000000001"/>
    <n v="95"/>
    <n v="31"/>
    <n v="86"/>
    <n v="117"/>
    <n v="132"/>
    <n v="0.36"/>
    <x v="0"/>
    <n v="0"/>
    <m/>
  </r>
  <r>
    <s v="21111"/>
    <s v="SWISS ROLL TOWEL, CHOCOLATE  SPOTS"/>
    <s v="B"/>
    <s v="Z"/>
    <x v="2"/>
    <x v="0"/>
    <x v="2"/>
    <s v="Planning Eligible"/>
    <n v="3187.16"/>
    <n v="1379"/>
    <n v="66.98"/>
    <n v="13.01"/>
    <n v="2.1839"/>
    <n v="95"/>
    <n v="27"/>
    <n v="67"/>
    <n v="93"/>
    <n v="106"/>
    <n v="0.51"/>
    <x v="2"/>
    <n v="0"/>
    <m/>
  </r>
  <r>
    <s v="21112"/>
    <s v="SWISS ROLL TOWEL, PINK  SPOTS"/>
    <s v="A"/>
    <s v="Z"/>
    <x v="0"/>
    <x v="0"/>
    <x v="0"/>
    <s v="Planning Eligible"/>
    <n v="5484.26"/>
    <n v="2222"/>
    <n v="71.7"/>
    <n v="20.96"/>
    <n v="2.3268"/>
    <n v="95"/>
    <n v="42"/>
    <n v="114"/>
    <n v="156"/>
    <n v="177"/>
    <n v="8.18"/>
    <x v="0"/>
    <n v="0"/>
    <m/>
  </r>
  <r>
    <s v="21114"/>
    <s v="LAVENDER SCENTED FABRIC HEART"/>
    <s v="A"/>
    <s v="Z"/>
    <x v="0"/>
    <x v="3"/>
    <x v="0"/>
    <s v="Planning Eligible"/>
    <n v="7306.14"/>
    <n v="5666"/>
    <n v="93.4"/>
    <n v="53.45"/>
    <n v="1.0162"/>
    <n v="95"/>
    <n v="107"/>
    <n v="127"/>
    <n v="234"/>
    <n v="287"/>
    <n v="1.05"/>
    <x v="0"/>
    <n v="0"/>
    <m/>
  </r>
  <r>
    <s v="21115"/>
    <s v="ROSE CARAVAN DOORSTOP"/>
    <s v="A"/>
    <s v="Z"/>
    <x v="0"/>
    <x v="3"/>
    <x v="0"/>
    <s v="Planning Eligible"/>
    <n v="7955.84"/>
    <n v="1247"/>
    <n v="94.34"/>
    <n v="11.76"/>
    <n v="1.8082"/>
    <n v="95"/>
    <n v="24"/>
    <n v="50"/>
    <n v="74"/>
    <n v="85"/>
    <n v="0.08"/>
    <x v="0"/>
    <n v="0"/>
    <m/>
  </r>
  <r>
    <s v="21116"/>
    <s v="OWL DOORSTOP"/>
    <s v="A"/>
    <s v="Y"/>
    <x v="3"/>
    <x v="3"/>
    <x v="0"/>
    <s v="Planning Eligible"/>
    <n v="7900.01"/>
    <n v="1355"/>
    <n v="97.17"/>
    <n v="12.78"/>
    <n v="0.96719999999999995"/>
    <n v="95"/>
    <n v="26"/>
    <n v="29"/>
    <n v="55"/>
    <n v="68"/>
    <n v="7.0000000000000007E-2"/>
    <x v="0"/>
    <n v="0"/>
    <m/>
  </r>
  <r>
    <s v="21117"/>
    <s v="BLOND DOLL DOORSTOP"/>
    <s v="C"/>
    <s v="Z"/>
    <x v="1"/>
    <x v="2"/>
    <x v="1"/>
    <s v="Intermittent / Slow Demand Review"/>
    <n v="502.08"/>
    <n v="328"/>
    <n v="22.86"/>
    <n v="3.12"/>
    <n v="3.3267000000000002"/>
    <n v="95"/>
    <m/>
    <m/>
    <m/>
    <m/>
    <n v="0"/>
    <x v="1"/>
    <n v="1"/>
    <s v="Low-value slow-moving demand"/>
  </r>
  <r>
    <s v="21118"/>
    <s v="SHOPPING BAG DOORSTOP"/>
    <s v="C"/>
    <s v="Z"/>
    <x v="1"/>
    <x v="1"/>
    <x v="1"/>
    <s v="Intermittent / Slow Demand Review"/>
    <n v="104.25"/>
    <n v="69"/>
    <n v="4.72"/>
    <n v="0.65"/>
    <n v="5.7247000000000003"/>
    <n v="95"/>
    <m/>
    <m/>
    <m/>
    <m/>
    <n v="0"/>
    <x v="1"/>
    <n v="1"/>
    <s v="Low-value intermittent demand"/>
  </r>
  <r>
    <s v="21119"/>
    <s v="Glow In The Dark Shot Glasses"/>
    <s v="C"/>
    <s v="Z"/>
    <x v="1"/>
    <x v="1"/>
    <x v="1"/>
    <s v="Intermittent / Slow Demand Review"/>
    <n v="41.01"/>
    <n v="3"/>
    <n v="2.88"/>
    <n v="0.03"/>
    <n v="5.8304"/>
    <n v="95"/>
    <m/>
    <m/>
    <m/>
    <m/>
    <n v="0"/>
    <x v="1"/>
    <n v="1"/>
    <s v="Low-value intermittent demand"/>
  </r>
  <r>
    <s v="21120"/>
    <s v="*Boombox Ipod Classic"/>
    <s v="C"/>
    <s v="Z"/>
    <x v="1"/>
    <x v="1"/>
    <x v="1"/>
    <s v="Intermittent / Slow Demand Review"/>
    <n v="16.98"/>
    <n v="1"/>
    <n v="1.89"/>
    <n v="0.02"/>
    <n v="7.2805"/>
    <n v="95"/>
    <m/>
    <m/>
    <m/>
    <m/>
    <n v="0"/>
    <x v="1"/>
    <n v="1"/>
    <s v="Low-value intermittent demand"/>
  </r>
  <r>
    <s v="21121"/>
    <s v="SET/10 RED POLKADOT PARTY CANDLES"/>
    <s v="A"/>
    <s v="Z"/>
    <x v="0"/>
    <x v="3"/>
    <x v="0"/>
    <s v="Planning Eligible"/>
    <n v="18442.7"/>
    <n v="15215"/>
    <n v="98.11"/>
    <n v="143.54"/>
    <n v="1.0291999999999999"/>
    <n v="95"/>
    <n v="288"/>
    <n v="344"/>
    <n v="631"/>
    <n v="775"/>
    <n v="1.1000000000000001"/>
    <x v="0"/>
    <n v="0"/>
    <m/>
  </r>
  <r>
    <s v="21122"/>
    <s v="SET/10 PINK POLKADOT PARTY CANDLES"/>
    <s v="A"/>
    <s v="Y"/>
    <x v="3"/>
    <x v="3"/>
    <x v="0"/>
    <s v="Planning Eligible"/>
    <n v="14844.78"/>
    <n v="12209"/>
    <n v="96.23"/>
    <n v="115.18"/>
    <n v="0.99329999999999996"/>
    <n v="95"/>
    <n v="231"/>
    <n v="267"/>
    <n v="497"/>
    <n v="612"/>
    <n v="0.59"/>
    <x v="0"/>
    <n v="0"/>
    <m/>
  </r>
  <r>
    <s v="21123"/>
    <s v="SET/10 IVORY POLKADOT PARTY CANDLES"/>
    <s v="B"/>
    <s v="Z"/>
    <x v="2"/>
    <x v="3"/>
    <x v="2"/>
    <s v="Planning Eligible"/>
    <n v="3393.06"/>
    <n v="2751"/>
    <n v="83.96"/>
    <n v="25.95"/>
    <n v="1.1351"/>
    <n v="95"/>
    <n v="52"/>
    <n v="69"/>
    <n v="121"/>
    <n v="147"/>
    <n v="1.71"/>
    <x v="2"/>
    <n v="0"/>
    <m/>
  </r>
  <r>
    <s v="21124"/>
    <s v="SET/10 BLUE SPOTTY PARTY CANDLES"/>
    <s v="A"/>
    <s v="Y"/>
    <x v="3"/>
    <x v="3"/>
    <x v="0"/>
    <s v="Planning Eligible"/>
    <n v="12172.79"/>
    <n v="10029"/>
    <n v="96.23"/>
    <n v="94.61"/>
    <n v="0.87919999999999998"/>
    <n v="95"/>
    <n v="190"/>
    <n v="194"/>
    <n v="383"/>
    <n v="478"/>
    <n v="0.49"/>
    <x v="0"/>
    <n v="0"/>
    <m/>
  </r>
  <r>
    <s v="21125"/>
    <s v="SET 6 FOOTBALL CELEBRATION CANDLES"/>
    <s v="B"/>
    <s v="Z"/>
    <x v="2"/>
    <x v="3"/>
    <x v="2"/>
    <s v="Planning Eligible"/>
    <n v="2211.38"/>
    <n v="2123"/>
    <n v="84.91"/>
    <n v="20.03"/>
    <n v="1.9107000000000001"/>
    <n v="95"/>
    <n v="41"/>
    <n v="90"/>
    <n v="130"/>
    <n v="150"/>
    <n v="0.7"/>
    <x v="2"/>
    <n v="0"/>
    <m/>
  </r>
  <r>
    <s v="21126"/>
    <s v="SET OF 6 GIRLS CELEBRATION CANDLES"/>
    <s v="B"/>
    <s v="Z"/>
    <x v="2"/>
    <x v="3"/>
    <x v="2"/>
    <s v="Planning Eligible"/>
    <n v="2349.2199999999998"/>
    <n v="2325"/>
    <n v="89.62"/>
    <n v="21.93"/>
    <n v="2.3843000000000001"/>
    <n v="95"/>
    <n v="44"/>
    <n v="122"/>
    <n v="166"/>
    <n v="188"/>
    <n v="0.6"/>
    <x v="2"/>
    <n v="0"/>
    <m/>
  </r>
  <r>
    <s v="21127"/>
    <s v="COLOURFUL FISHING GNOME"/>
    <s v="C"/>
    <s v="Z"/>
    <x v="1"/>
    <x v="2"/>
    <x v="1"/>
    <s v="Intermittent / Slow Demand Review"/>
    <n v="998.03"/>
    <n v="297"/>
    <n v="22.64"/>
    <n v="2.8"/>
    <n v="6.2512999999999996"/>
    <n v="95"/>
    <m/>
    <m/>
    <m/>
    <m/>
    <n v="0.34"/>
    <x v="1"/>
    <n v="1"/>
    <s v="Low-value slow-moving demand"/>
  </r>
  <r>
    <s v="21128"/>
    <s v="GOLD FISHING GNOME"/>
    <s v="C"/>
    <s v="Z"/>
    <x v="1"/>
    <x v="0"/>
    <x v="3"/>
    <s v="Planning Eligible"/>
    <n v="841.63"/>
    <n v="126"/>
    <n v="43.27"/>
    <n v="1.21"/>
    <n v="1.9777"/>
    <n v="95"/>
    <n v="3"/>
    <n v="6"/>
    <n v="9"/>
    <n v="10"/>
    <n v="0"/>
    <x v="4"/>
    <n v="0"/>
    <m/>
  </r>
  <r>
    <s v="21129"/>
    <s v="SILVER FISHING GNOME"/>
    <s v="C"/>
    <s v="Z"/>
    <x v="1"/>
    <x v="2"/>
    <x v="1"/>
    <s v="Intermittent / Slow Demand Review"/>
    <n v="949.44"/>
    <n v="124"/>
    <n v="38.68"/>
    <n v="1.17"/>
    <n v="1.8409"/>
    <n v="95"/>
    <m/>
    <m/>
    <m/>
    <m/>
    <n v="2.36"/>
    <x v="1"/>
    <n v="1"/>
    <s v="Low-value slow-moving demand"/>
  </r>
  <r>
    <s v="21130"/>
    <s v="COLOURFUL STANDING GNOME"/>
    <s v="C"/>
    <s v="Z"/>
    <x v="1"/>
    <x v="2"/>
    <x v="1"/>
    <s v="Intermittent / Slow Demand Review"/>
    <n v="1200.93"/>
    <n v="721"/>
    <n v="21.7"/>
    <n v="6.8"/>
    <n v="6.8806000000000003"/>
    <n v="95"/>
    <m/>
    <m/>
    <m/>
    <m/>
    <n v="0.14000000000000001"/>
    <x v="1"/>
    <n v="1"/>
    <s v="Low-value slow-moving demand"/>
  </r>
  <r>
    <s v="21131"/>
    <s v="GOLD STANDING GNOME"/>
    <s v="C"/>
    <s v="Z"/>
    <x v="1"/>
    <x v="2"/>
    <x v="1"/>
    <s v="Intermittent / Slow Demand Review"/>
    <n v="1098.8599999999999"/>
    <n v="276"/>
    <n v="38.1"/>
    <n v="2.63"/>
    <n v="4.8487999999999998"/>
    <n v="95"/>
    <m/>
    <m/>
    <m/>
    <m/>
    <n v="0"/>
    <x v="1"/>
    <n v="1"/>
    <s v="Low-value slow-moving demand"/>
  </r>
  <r>
    <s v="21132"/>
    <s v="SILVER STANDING GNOME"/>
    <s v="C"/>
    <s v="Z"/>
    <x v="1"/>
    <x v="2"/>
    <x v="1"/>
    <s v="Intermittent / Slow Demand Review"/>
    <n v="476.61"/>
    <n v="93"/>
    <n v="33.65"/>
    <n v="0.89"/>
    <n v="2.1133000000000002"/>
    <n v="95"/>
    <m/>
    <m/>
    <m/>
    <m/>
    <n v="0"/>
    <x v="1"/>
    <n v="1"/>
    <s v="Low-value slow-moving demand"/>
  </r>
  <r>
    <s v="21133"/>
    <s v="PAINTED BIRD ASSORTED CHRISTMAS"/>
    <s v="C"/>
    <s v="Z"/>
    <x v="1"/>
    <x v="2"/>
    <x v="1"/>
    <s v="Intermittent / Slow Demand Review"/>
    <n v="712.91"/>
    <n v="410"/>
    <n v="15.09"/>
    <n v="3.87"/>
    <n v="4.8292999999999999"/>
    <n v="95"/>
    <m/>
    <m/>
    <m/>
    <m/>
    <n v="0"/>
    <x v="1"/>
    <n v="1"/>
    <s v="Low-value slow-moving demand"/>
  </r>
  <r>
    <s v="21134"/>
    <s v="VICTORIAN METAL POSTCARD CHRISTMAS"/>
    <s v="C"/>
    <s v="Z"/>
    <x v="1"/>
    <x v="2"/>
    <x v="1"/>
    <s v="Intermittent / Slow Demand Review"/>
    <n v="646.44000000000005"/>
    <n v="377"/>
    <n v="18.87"/>
    <n v="3.56"/>
    <n v="3.9996999999999998"/>
    <n v="95"/>
    <m/>
    <m/>
    <m/>
    <m/>
    <n v="0"/>
    <x v="1"/>
    <n v="1"/>
    <s v="Low-value slow-moving demand"/>
  </r>
  <r>
    <s v="21135"/>
    <s v="VICTORIAN  METAL POSTCARD SPRING"/>
    <s v="A"/>
    <s v="Z"/>
    <x v="0"/>
    <x v="3"/>
    <x v="0"/>
    <s v="Planning Eligible"/>
    <n v="8567.24"/>
    <n v="5985"/>
    <n v="97.17"/>
    <n v="56.46"/>
    <n v="1.5431999999999999"/>
    <n v="95"/>
    <n v="113"/>
    <n v="203"/>
    <n v="316"/>
    <n v="373"/>
    <n v="5.2"/>
    <x v="0"/>
    <n v="0"/>
    <m/>
  </r>
  <r>
    <s v="21136"/>
    <s v="PAINTED METAL PEARS ASSORTED"/>
    <s v="A"/>
    <s v="Z"/>
    <x v="0"/>
    <x v="3"/>
    <x v="0"/>
    <s v="Planning Eligible"/>
    <n v="17451.45"/>
    <n v="10496"/>
    <n v="97.17"/>
    <n v="99.02"/>
    <n v="1.0327"/>
    <n v="95"/>
    <n v="199"/>
    <n v="238"/>
    <n v="436"/>
    <n v="535"/>
    <n v="2.1"/>
    <x v="0"/>
    <n v="0"/>
    <m/>
  </r>
  <r>
    <s v="21137"/>
    <s v="BLACK RECORD COVER FRAME"/>
    <s v="A"/>
    <s v="Z"/>
    <x v="0"/>
    <x v="3"/>
    <x v="0"/>
    <s v="Planning Eligible"/>
    <n v="65189.29"/>
    <n v="18739"/>
    <n v="93.4"/>
    <n v="176.78"/>
    <n v="1.3459000000000001"/>
    <n v="95"/>
    <n v="354"/>
    <n v="554"/>
    <n v="908"/>
    <n v="1084"/>
    <n v="0.12"/>
    <x v="0"/>
    <n v="0"/>
    <m/>
  </r>
  <r>
    <s v="21143"/>
    <s v="ANTIQUE GLASS HEART DECORATION"/>
    <s v="B"/>
    <s v="Z"/>
    <x v="2"/>
    <x v="2"/>
    <x v="3"/>
    <s v="Intermittent / Slow Demand Review"/>
    <n v="4149.1499999999996"/>
    <n v="2088"/>
    <n v="37.74"/>
    <n v="19.7"/>
    <n v="2.1133999999999999"/>
    <n v="95"/>
    <m/>
    <m/>
    <m/>
    <m/>
    <n v="0.9"/>
    <x v="3"/>
    <n v="0"/>
    <m/>
  </r>
  <r>
    <s v="21144"/>
    <s v="PINK POODLE HANGING DECORATION"/>
    <s v="C"/>
    <s v="Z"/>
    <x v="1"/>
    <x v="2"/>
    <x v="1"/>
    <s v="Intermittent / Slow Demand Review"/>
    <n v="287.47000000000003"/>
    <n v="543"/>
    <n v="22.64"/>
    <n v="5.12"/>
    <n v="2.9478"/>
    <n v="95"/>
    <m/>
    <m/>
    <m/>
    <m/>
    <n v="2.16"/>
    <x v="1"/>
    <n v="1"/>
    <s v="Low-value slow-moving demand"/>
  </r>
  <r>
    <s v="21145"/>
    <s v="ANTIQUE GLASS PLACE SETTING"/>
    <s v="B"/>
    <s v="Z"/>
    <x v="2"/>
    <x v="2"/>
    <x v="3"/>
    <s v="Intermittent / Slow Demand Review"/>
    <n v="1256.21"/>
    <n v="869"/>
    <n v="30.19"/>
    <n v="8.1999999999999993"/>
    <n v="2.6869999999999998"/>
    <n v="95"/>
    <m/>
    <m/>
    <m/>
    <m/>
    <n v="1.47"/>
    <x v="3"/>
    <n v="0"/>
    <m/>
  </r>
  <r>
    <s v="21146"/>
    <s v="ANTIQUE GLASS RIDGED HANGING BALL"/>
    <s v="B"/>
    <s v="Z"/>
    <x v="2"/>
    <x v="2"/>
    <x v="3"/>
    <s v="Intermittent / Slow Demand Review"/>
    <n v="1513.67"/>
    <n v="789"/>
    <n v="16.04"/>
    <n v="7.44"/>
    <n v="3.2132000000000001"/>
    <n v="95"/>
    <m/>
    <m/>
    <m/>
    <m/>
    <n v="0.25"/>
    <x v="3"/>
    <n v="0"/>
    <m/>
  </r>
  <r>
    <s v="21147"/>
    <s v="JINGLE BELLS TREE DECORATION"/>
    <s v="C"/>
    <s v="Z"/>
    <x v="1"/>
    <x v="2"/>
    <x v="1"/>
    <s v="Intermittent / Slow Demand Review"/>
    <n v="870.48"/>
    <n v="477"/>
    <n v="36.79"/>
    <n v="4.5"/>
    <n v="2.3016999999999999"/>
    <n v="95"/>
    <m/>
    <m/>
    <m/>
    <m/>
    <n v="0.42"/>
    <x v="1"/>
    <n v="1"/>
    <s v="Low-value slow-moving demand"/>
  </r>
  <r>
    <s v="21153"/>
    <s v="RED SPOTTY TABLECLOTH"/>
    <s v="A"/>
    <s v="Z"/>
    <x v="0"/>
    <x v="2"/>
    <x v="0"/>
    <s v="Intermittent / Slow Demand Review"/>
    <n v="4294.6899999999996"/>
    <n v="393"/>
    <n v="33.020000000000003"/>
    <n v="3.71"/>
    <n v="2.5470999999999999"/>
    <n v="95"/>
    <m/>
    <m/>
    <m/>
    <m/>
    <n v="0.51"/>
    <x v="3"/>
    <n v="0"/>
    <m/>
  </r>
  <r>
    <s v="21154"/>
    <s v="RED RETROSPOT OVEN GLOVE"/>
    <s v="A"/>
    <s v="Z"/>
    <x v="0"/>
    <x v="3"/>
    <x v="0"/>
    <s v="Planning Eligible"/>
    <n v="11694.95"/>
    <n v="8095"/>
    <n v="98.11"/>
    <n v="76.37"/>
    <n v="1.0476000000000001"/>
    <n v="95"/>
    <n v="153"/>
    <n v="187"/>
    <n v="339"/>
    <n v="416"/>
    <n v="2.68"/>
    <x v="0"/>
    <n v="0"/>
    <m/>
  </r>
  <r>
    <s v="21155"/>
    <s v="RED RETROSPOT PEG BAG"/>
    <s v="A"/>
    <s v="Z"/>
    <x v="0"/>
    <x v="3"/>
    <x v="0"/>
    <s v="Planning Eligible"/>
    <n v="16343.09"/>
    <n v="6665"/>
    <n v="88.68"/>
    <n v="62.88"/>
    <n v="1.1386000000000001"/>
    <n v="95"/>
    <n v="126"/>
    <n v="167"/>
    <n v="293"/>
    <n v="356"/>
    <n v="3.8"/>
    <x v="0"/>
    <n v="0"/>
    <m/>
  </r>
  <r>
    <s v="21156"/>
    <s v="RETROSPOT CHILDRENS APRON"/>
    <s v="A"/>
    <s v="Z"/>
    <x v="0"/>
    <x v="3"/>
    <x v="0"/>
    <s v="Planning Eligible"/>
    <n v="17002.28"/>
    <n v="9137"/>
    <n v="97.17"/>
    <n v="86.2"/>
    <n v="1.2313000000000001"/>
    <n v="95"/>
    <n v="173"/>
    <n v="247"/>
    <n v="420"/>
    <n v="506"/>
    <n v="0.79"/>
    <x v="0"/>
    <n v="0"/>
    <m/>
  </r>
  <r>
    <s v="21157"/>
    <s v="RED SPOTTY WASHBAG"/>
    <s v="B"/>
    <s v="Z"/>
    <x v="2"/>
    <x v="0"/>
    <x v="2"/>
    <s v="Planning Eligible"/>
    <n v="1616.95"/>
    <n v="689"/>
    <n v="60.38"/>
    <n v="6.5"/>
    <n v="1.6003000000000001"/>
    <n v="95"/>
    <n v="13"/>
    <n v="25"/>
    <n v="38"/>
    <n v="44"/>
    <n v="0.86"/>
    <x v="2"/>
    <n v="0"/>
    <m/>
  </r>
  <r>
    <s v="21158"/>
    <s v="MOODY GIRL DOOR HANGER"/>
    <s v="B"/>
    <s v="Z"/>
    <x v="2"/>
    <x v="3"/>
    <x v="2"/>
    <s v="Planning Eligible"/>
    <n v="1792.66"/>
    <n v="2587"/>
    <n v="84.91"/>
    <n v="24.41"/>
    <n v="2.3102999999999998"/>
    <n v="95"/>
    <n v="49"/>
    <n v="132"/>
    <n v="180"/>
    <n v="205"/>
    <n v="3.61"/>
    <x v="2"/>
    <n v="0"/>
    <m/>
  </r>
  <r>
    <s v="21159"/>
    <s v="MOODY BOY  DOOR HANGER"/>
    <s v="B"/>
    <s v="Z"/>
    <x v="2"/>
    <x v="3"/>
    <x v="2"/>
    <s v="Planning Eligible"/>
    <n v="1445.37"/>
    <n v="2105"/>
    <n v="82.08"/>
    <n v="19.86"/>
    <n v="2.5931999999999999"/>
    <n v="95"/>
    <n v="40"/>
    <n v="120"/>
    <n v="160"/>
    <n v="180"/>
    <n v="3.53"/>
    <x v="2"/>
    <n v="0"/>
    <m/>
  </r>
  <r>
    <s v="21160"/>
    <s v="KEEP OUT GIRLS DOOR HANGER"/>
    <s v="C"/>
    <s v="Z"/>
    <x v="1"/>
    <x v="2"/>
    <x v="1"/>
    <s v="Intermittent / Slow Demand Review"/>
    <n v="557.49"/>
    <n v="794"/>
    <n v="26.42"/>
    <n v="7.49"/>
    <n v="6.2526000000000002"/>
    <n v="95"/>
    <m/>
    <m/>
    <m/>
    <m/>
    <n v="8.5299999999999994"/>
    <x v="1"/>
    <n v="1"/>
    <s v="Low-value slow-moving demand"/>
  </r>
  <r>
    <s v="21161"/>
    <s v="KEEP OUT BOYS DOOR HANGER"/>
    <s v="B"/>
    <s v="Z"/>
    <x v="2"/>
    <x v="0"/>
    <x v="2"/>
    <s v="Planning Eligible"/>
    <n v="1806.05"/>
    <n v="2360"/>
    <n v="63.21"/>
    <n v="22.26"/>
    <n v="4.7801999999999998"/>
    <n v="95"/>
    <n v="45"/>
    <n v="248"/>
    <n v="293"/>
    <n v="315"/>
    <n v="3.52"/>
    <x v="2"/>
    <n v="0"/>
    <m/>
  </r>
  <r>
    <s v="21162"/>
    <s v="TOXIC AREA  DOOR HANGER"/>
    <s v="B"/>
    <s v="Z"/>
    <x v="2"/>
    <x v="3"/>
    <x v="2"/>
    <s v="Planning Eligible"/>
    <n v="1655.88"/>
    <n v="2402"/>
    <n v="83.02"/>
    <n v="22.66"/>
    <n v="2.3858000000000001"/>
    <n v="95"/>
    <n v="46"/>
    <n v="126"/>
    <n v="172"/>
    <n v="194"/>
    <n v="3.38"/>
    <x v="2"/>
    <n v="0"/>
    <m/>
  </r>
  <r>
    <s v="21163"/>
    <s v="DO NOT TOUCH MY STUFF DOOR HANGER"/>
    <s v="B"/>
    <s v="Z"/>
    <x v="2"/>
    <x v="3"/>
    <x v="2"/>
    <s v="Planning Eligible"/>
    <n v="1757.92"/>
    <n v="2800"/>
    <n v="78.3"/>
    <n v="26.42"/>
    <n v="3.0773000000000001"/>
    <n v="95"/>
    <n v="53"/>
    <n v="190"/>
    <n v="242"/>
    <n v="269"/>
    <n v="2.95"/>
    <x v="2"/>
    <n v="0"/>
    <m/>
  </r>
  <r>
    <s v="21164"/>
    <s v="HOME SWEET HOME METAL SIGN"/>
    <s v="A"/>
    <s v="Z"/>
    <x v="0"/>
    <x v="3"/>
    <x v="0"/>
    <s v="Planning Eligible"/>
    <n v="16626.41"/>
    <n v="5981"/>
    <n v="98.11"/>
    <n v="56.42"/>
    <n v="1.3006"/>
    <n v="95"/>
    <n v="113"/>
    <n v="171"/>
    <n v="284"/>
    <n v="340"/>
    <n v="0.37"/>
    <x v="0"/>
    <n v="0"/>
    <m/>
  </r>
  <r>
    <s v="21165"/>
    <s v="BEWARE OF THE CAT METAL SIGN"/>
    <s v="A"/>
    <s v="Y"/>
    <x v="3"/>
    <x v="3"/>
    <x v="0"/>
    <s v="Planning Eligible"/>
    <n v="15167.38"/>
    <n v="9360"/>
    <n v="94.34"/>
    <n v="88.3"/>
    <n v="0.94320000000000004"/>
    <n v="95"/>
    <n v="177"/>
    <n v="194"/>
    <n v="371"/>
    <n v="459"/>
    <n v="0.54"/>
    <x v="0"/>
    <n v="0"/>
    <m/>
  </r>
  <r>
    <s v="21166"/>
    <s v="COOK WITH WINE METAL SIGN"/>
    <s v="A"/>
    <s v="Z"/>
    <x v="0"/>
    <x v="3"/>
    <x v="0"/>
    <s v="Planning Eligible"/>
    <n v="38138.86"/>
    <n v="19932"/>
    <n v="90.57"/>
    <n v="188.04"/>
    <n v="1.1283000000000001"/>
    <n v="95"/>
    <n v="377"/>
    <n v="494"/>
    <n v="870"/>
    <n v="1058"/>
    <n v="2.72"/>
    <x v="0"/>
    <n v="0"/>
    <m/>
  </r>
  <r>
    <s v="21167"/>
    <s v="WHITE SAGE INCENSE"/>
    <s v="C"/>
    <s v="Z"/>
    <x v="1"/>
    <x v="0"/>
    <x v="3"/>
    <s v="Planning Eligible"/>
    <n v="587.52"/>
    <n v="2440"/>
    <n v="63.81"/>
    <n v="23.24"/>
    <n v="1.5678000000000001"/>
    <n v="95"/>
    <n v="47"/>
    <n v="85"/>
    <n v="132"/>
    <n v="155"/>
    <n v="2.0099999999999998"/>
    <x v="4"/>
    <n v="0"/>
    <m/>
  </r>
  <r>
    <s v="21169"/>
    <s v="YOU'RE CONFUSING ME METAL SIGN"/>
    <s v="A"/>
    <s v="Z"/>
    <x v="0"/>
    <x v="3"/>
    <x v="0"/>
    <s v="Planning Eligible"/>
    <n v="14262.61"/>
    <n v="8856"/>
    <n v="79.05"/>
    <n v="84.34"/>
    <n v="1.2336"/>
    <n v="95"/>
    <n v="169"/>
    <n v="243"/>
    <n v="411"/>
    <n v="496"/>
    <n v="0.37"/>
    <x v="0"/>
    <n v="0"/>
    <m/>
  </r>
  <r>
    <s v="21171"/>
    <s v="BATHROOM METAL SIGN"/>
    <s v="B"/>
    <s v="Z"/>
    <x v="2"/>
    <x v="0"/>
    <x v="2"/>
    <s v="Planning Eligible"/>
    <n v="2578.27"/>
    <n v="1845"/>
    <n v="71.7"/>
    <n v="17.41"/>
    <n v="1.9931000000000001"/>
    <n v="95"/>
    <n v="35"/>
    <n v="81"/>
    <n v="116"/>
    <n v="133"/>
    <n v="0"/>
    <x v="2"/>
    <n v="0"/>
    <m/>
  </r>
  <r>
    <s v="21172"/>
    <s v="PARTY METAL SIGN"/>
    <s v="A"/>
    <s v="Y"/>
    <x v="3"/>
    <x v="3"/>
    <x v="0"/>
    <s v="Planning Eligible"/>
    <n v="11382.16"/>
    <n v="7685"/>
    <n v="91.51"/>
    <n v="72.5"/>
    <n v="0.84560000000000002"/>
    <n v="95"/>
    <n v="145"/>
    <n v="143"/>
    <n v="288"/>
    <n v="361"/>
    <n v="0.99"/>
    <x v="0"/>
    <n v="0"/>
    <m/>
  </r>
  <r>
    <s v="21173"/>
    <s v="LOO ROLL  METAL SIGN"/>
    <s v="C"/>
    <s v="Z"/>
    <x v="1"/>
    <x v="2"/>
    <x v="1"/>
    <s v="Intermittent / Slow Demand Review"/>
    <n v="607.96"/>
    <n v="340"/>
    <n v="14.15"/>
    <n v="3.21"/>
    <n v="3.294"/>
    <n v="95"/>
    <m/>
    <m/>
    <m/>
    <m/>
    <n v="3.41"/>
    <x v="1"/>
    <n v="1"/>
    <s v="Low-value slow-moving demand"/>
  </r>
  <r>
    <s v="21174"/>
    <s v="POTTERING IN THE SHED METAL SIGN"/>
    <s v="A"/>
    <s v="Y"/>
    <x v="3"/>
    <x v="3"/>
    <x v="0"/>
    <s v="Planning Eligible"/>
    <n v="19593.810000000001"/>
    <n v="9696"/>
    <n v="98.11"/>
    <n v="91.47"/>
    <n v="0.96289999999999998"/>
    <n v="95"/>
    <n v="183"/>
    <n v="205"/>
    <n v="388"/>
    <n v="480"/>
    <n v="0.04"/>
    <x v="0"/>
    <n v="0"/>
    <m/>
  </r>
  <r>
    <s v="21175"/>
    <s v="GIN + TONIC DIET METAL SIGN"/>
    <s v="A"/>
    <s v="Z"/>
    <x v="0"/>
    <x v="3"/>
    <x v="0"/>
    <s v="Planning Eligible"/>
    <n v="43851.48"/>
    <n v="20676"/>
    <n v="93.4"/>
    <n v="195.06"/>
    <n v="1.4988999999999999"/>
    <n v="95"/>
    <n v="391"/>
    <n v="681"/>
    <n v="1071"/>
    <n v="1266"/>
    <n v="8.9600000000000009"/>
    <x v="0"/>
    <n v="0"/>
    <m/>
  </r>
  <r>
    <s v="21179"/>
    <s v="NO JUNK MAIL METAL SIGN"/>
    <s v="B"/>
    <s v="Z"/>
    <x v="2"/>
    <x v="3"/>
    <x v="2"/>
    <s v="Planning Eligible"/>
    <n v="3517.9"/>
    <n v="4284"/>
    <n v="82.08"/>
    <n v="40.42"/>
    <n v="1.7393000000000001"/>
    <n v="95"/>
    <n v="81"/>
    <n v="164"/>
    <n v="245"/>
    <n v="285"/>
    <n v="0.28000000000000003"/>
    <x v="2"/>
    <n v="0"/>
    <m/>
  </r>
  <r>
    <s v="21181"/>
    <s v="PLEASE ONE PERSON METAL SIGN"/>
    <s v="A"/>
    <s v="Z"/>
    <x v="0"/>
    <x v="0"/>
    <x v="0"/>
    <s v="Planning Eligible"/>
    <n v="50117.14"/>
    <n v="24732"/>
    <n v="74.53"/>
    <n v="233.32"/>
    <n v="1.0761000000000001"/>
    <n v="95"/>
    <n v="467"/>
    <n v="585"/>
    <n v="1051"/>
    <n v="1285"/>
    <n v="0.46"/>
    <x v="0"/>
    <n v="0"/>
    <m/>
  </r>
  <r>
    <s v="21185"/>
    <s v="HOME SWEET HOME  BLACKBOARD"/>
    <s v="C"/>
    <s v="Z"/>
    <x v="1"/>
    <x v="2"/>
    <x v="1"/>
    <s v="Intermittent / Slow Demand Review"/>
    <n v="876.29"/>
    <n v="132"/>
    <n v="13.21"/>
    <n v="1.25"/>
    <n v="3.6131000000000002"/>
    <n v="95"/>
    <m/>
    <m/>
    <m/>
    <m/>
    <n v="5.04"/>
    <x v="1"/>
    <n v="1"/>
    <s v="Low-value slow-moving demand"/>
  </r>
  <r>
    <s v="21186"/>
    <s v="WHITE DOVE HONEYCOMB PAPER GARLAND"/>
    <s v="A"/>
    <s v="Z"/>
    <x v="0"/>
    <x v="0"/>
    <x v="0"/>
    <s v="Planning Eligible"/>
    <n v="8532.17"/>
    <n v="5272"/>
    <n v="49.06"/>
    <n v="49.74"/>
    <n v="1.7096"/>
    <n v="95"/>
    <n v="100"/>
    <n v="198"/>
    <n v="298"/>
    <n v="348"/>
    <n v="0.19"/>
    <x v="0"/>
    <n v="0"/>
    <m/>
  </r>
  <r>
    <s v="21187"/>
    <s v="WHITE BELL HONEYCOMB PAPER GARLAND"/>
    <s v="B"/>
    <s v="Z"/>
    <x v="2"/>
    <x v="0"/>
    <x v="2"/>
    <s v="Planning Eligible"/>
    <n v="2243.7800000000002"/>
    <n v="1344"/>
    <n v="54.72"/>
    <n v="12.68"/>
    <n v="2.6116000000000001"/>
    <n v="95"/>
    <n v="26"/>
    <n v="78"/>
    <n v="103"/>
    <n v="116"/>
    <n v="0"/>
    <x v="2"/>
    <n v="0"/>
    <m/>
  </r>
  <r>
    <s v="21188"/>
    <s v="3D HEARTS  HONEYCOMB PAPER GARLAND"/>
    <s v="B"/>
    <s v="Z"/>
    <x v="2"/>
    <x v="0"/>
    <x v="2"/>
    <s v="Planning Eligible"/>
    <n v="2771.34"/>
    <n v="912"/>
    <n v="66.040000000000006"/>
    <n v="8.6"/>
    <n v="1.3756999999999999"/>
    <n v="95"/>
    <n v="18"/>
    <n v="28"/>
    <n v="45"/>
    <n v="54"/>
    <n v="3.7"/>
    <x v="2"/>
    <n v="0"/>
    <m/>
  </r>
  <r>
    <s v="21189"/>
    <s v="WHITE HONEYCOMB PAPER GARLAND"/>
    <s v="B"/>
    <s v="Z"/>
    <x v="2"/>
    <x v="0"/>
    <x v="2"/>
    <s v="Planning Eligible"/>
    <n v="1698.88"/>
    <n v="797"/>
    <n v="54.72"/>
    <n v="7.52"/>
    <n v="1.7354000000000001"/>
    <n v="95"/>
    <n v="16"/>
    <n v="31"/>
    <n v="46"/>
    <n v="53"/>
    <n v="0"/>
    <x v="2"/>
    <n v="0"/>
    <m/>
  </r>
  <r>
    <s v="21190"/>
    <s v="PINK HEARTS PAPER GARLAND"/>
    <s v="B"/>
    <s v="Z"/>
    <x v="2"/>
    <x v="2"/>
    <x v="3"/>
    <s v="Intermittent / Slow Demand Review"/>
    <n v="1337.59"/>
    <n v="806"/>
    <n v="39.049999999999997"/>
    <n v="7.68"/>
    <n v="2.4211"/>
    <n v="95"/>
    <m/>
    <m/>
    <m/>
    <m/>
    <n v="8.7200000000000006"/>
    <x v="3"/>
    <n v="0"/>
    <m/>
  </r>
  <r>
    <s v="21191"/>
    <s v="LARGE WHITE HONEYCOMB PAPER BELL"/>
    <s v="B"/>
    <s v="Z"/>
    <x v="2"/>
    <x v="0"/>
    <x v="2"/>
    <s v="Planning Eligible"/>
    <n v="3408.61"/>
    <n v="1479"/>
    <n v="61.32"/>
    <n v="13.95"/>
    <n v="2.1621000000000001"/>
    <n v="95"/>
    <n v="28"/>
    <n v="71"/>
    <n v="99"/>
    <n v="113"/>
    <n v="0"/>
    <x v="2"/>
    <n v="0"/>
    <m/>
  </r>
  <r>
    <s v="21192"/>
    <s v="WHITE BELL HONEYCOMB PAPER"/>
    <s v="B"/>
    <s v="Z"/>
    <x v="2"/>
    <x v="0"/>
    <x v="2"/>
    <s v="Planning Eligible"/>
    <n v="3885.64"/>
    <n v="2167"/>
    <n v="63.21"/>
    <n v="20.440000000000001"/>
    <n v="2.0851000000000002"/>
    <n v="95"/>
    <n v="41"/>
    <n v="100"/>
    <n v="141"/>
    <n v="161"/>
    <n v="2.17"/>
    <x v="2"/>
    <n v="0"/>
    <m/>
  </r>
  <r>
    <s v="21193"/>
    <s v="WHITE HONEYCOMB PAPER FAN"/>
    <s v="C"/>
    <s v="Z"/>
    <x v="1"/>
    <x v="2"/>
    <x v="1"/>
    <s v="Intermittent / Slow Demand Review"/>
    <n v="274.37"/>
    <n v="111"/>
    <n v="12.26"/>
    <n v="1.05"/>
    <n v="4.6623000000000001"/>
    <n v="95"/>
    <m/>
    <m/>
    <m/>
    <m/>
    <n v="0"/>
    <x v="1"/>
    <n v="1"/>
    <s v="Low-value slow-moving demand"/>
  </r>
  <r>
    <s v="21194"/>
    <s v="PINK  HONEYCOMB PAPER FAN"/>
    <s v="C"/>
    <s v="Z"/>
    <x v="1"/>
    <x v="0"/>
    <x v="3"/>
    <s v="Planning Eligible"/>
    <n v="751.5"/>
    <n v="578"/>
    <n v="50"/>
    <n v="5.45"/>
    <n v="1.9852000000000001"/>
    <n v="95"/>
    <n v="11"/>
    <n v="26"/>
    <n v="37"/>
    <n v="42"/>
    <n v="1.7"/>
    <x v="4"/>
    <n v="0"/>
    <m/>
  </r>
  <r>
    <s v="21195"/>
    <s v="PINK  HONEYCOMB PAPER BALL"/>
    <s v="B"/>
    <s v="Z"/>
    <x v="2"/>
    <x v="0"/>
    <x v="2"/>
    <s v="Planning Eligible"/>
    <n v="2122.66"/>
    <n v="997"/>
    <n v="54.72"/>
    <n v="9.41"/>
    <n v="2.4754"/>
    <n v="95"/>
    <n v="19"/>
    <n v="55"/>
    <n v="73"/>
    <n v="83"/>
    <n v="0"/>
    <x v="2"/>
    <n v="0"/>
    <m/>
  </r>
  <r>
    <s v="21196"/>
    <s v="ROUND WHITE CONFETTI IN TUBE"/>
    <s v="C"/>
    <s v="Z"/>
    <x v="1"/>
    <x v="2"/>
    <x v="1"/>
    <s v="Intermittent / Slow Demand Review"/>
    <n v="306.89"/>
    <n v="178"/>
    <n v="21.88"/>
    <n v="1.85"/>
    <n v="2.4931000000000001"/>
    <n v="95"/>
    <m/>
    <m/>
    <m/>
    <m/>
    <n v="0"/>
    <x v="1"/>
    <n v="1"/>
    <s v="Low-value slow-moving demand"/>
  </r>
  <r>
    <s v="21197"/>
    <s v="MULTICOLOUR  CONFETTI IN TUBE"/>
    <s v="C"/>
    <s v="Z"/>
    <x v="1"/>
    <x v="2"/>
    <x v="1"/>
    <s v="Intermittent / Slow Demand Review"/>
    <n v="661.81"/>
    <n v="453"/>
    <n v="34.409999999999997"/>
    <n v="4.87"/>
    <n v="2.149"/>
    <n v="95"/>
    <m/>
    <m/>
    <m/>
    <m/>
    <n v="4.43"/>
    <x v="1"/>
    <n v="1"/>
    <s v="Low-value slow-moving demand"/>
  </r>
  <r>
    <s v="21198"/>
    <s v="WHITE HEART CONFETTI IN TUBE"/>
    <s v="B"/>
    <s v="Z"/>
    <x v="2"/>
    <x v="0"/>
    <x v="2"/>
    <s v="Planning Eligible"/>
    <n v="1472.3"/>
    <n v="1282"/>
    <n v="62.26"/>
    <n v="12.09"/>
    <n v="1.9731000000000001"/>
    <n v="95"/>
    <n v="25"/>
    <n v="56"/>
    <n v="80"/>
    <n v="92"/>
    <n v="5.53"/>
    <x v="2"/>
    <n v="0"/>
    <m/>
  </r>
  <r>
    <s v="21199"/>
    <s v="PINK  HEART CONFETTI IN TUBE"/>
    <s v="B"/>
    <s v="Z"/>
    <x v="2"/>
    <x v="0"/>
    <x v="2"/>
    <s v="Planning Eligible"/>
    <n v="1495.7"/>
    <n v="1305"/>
    <n v="67.62"/>
    <n v="12.43"/>
    <n v="2.2002999999999999"/>
    <n v="95"/>
    <n v="25"/>
    <n v="64"/>
    <n v="89"/>
    <n v="101"/>
    <n v="3.55"/>
    <x v="2"/>
    <n v="0"/>
    <m/>
  </r>
  <r>
    <s v="21200"/>
    <s v="MULTICOLOUR HONEYCOMB PAPER GARLAND"/>
    <s v="B"/>
    <s v="Z"/>
    <x v="2"/>
    <x v="0"/>
    <x v="2"/>
    <s v="Planning Eligible"/>
    <n v="2065.16"/>
    <n v="1421"/>
    <n v="66.98"/>
    <n v="13.41"/>
    <n v="2.6960000000000002"/>
    <n v="95"/>
    <n v="27"/>
    <n v="85"/>
    <n v="111"/>
    <n v="125"/>
    <n v="1.93"/>
    <x v="2"/>
    <n v="0"/>
    <m/>
  </r>
  <r>
    <s v="21201"/>
    <s v="TROPICAL  HONEYCOMB PAPER GARLAND"/>
    <s v="A"/>
    <s v="Z"/>
    <x v="0"/>
    <x v="3"/>
    <x v="0"/>
    <s v="Planning Eligible"/>
    <n v="6517.16"/>
    <n v="2741"/>
    <n v="89.62"/>
    <n v="25.86"/>
    <n v="1.6346000000000001"/>
    <n v="95"/>
    <n v="52"/>
    <n v="99"/>
    <n v="151"/>
    <n v="176"/>
    <n v="0.47"/>
    <x v="0"/>
    <n v="0"/>
    <m/>
  </r>
  <r>
    <s v="21202"/>
    <s v="DOLLY HONEYCOMB GARLAND"/>
    <s v="C"/>
    <s v="Z"/>
    <x v="1"/>
    <x v="0"/>
    <x v="3"/>
    <s v="Planning Eligible"/>
    <n v="1103.48"/>
    <n v="854"/>
    <n v="48.08"/>
    <n v="8.2100000000000009"/>
    <n v="2.8426999999999998"/>
    <n v="95"/>
    <n v="17"/>
    <n v="55"/>
    <n v="71"/>
    <n v="79"/>
    <n v="5.64"/>
    <x v="4"/>
    <n v="0"/>
    <m/>
  </r>
  <r>
    <s v="21203"/>
    <s v="BUTTERFLIES  HONEYCOMB GARLAND"/>
    <s v="B"/>
    <s v="Z"/>
    <x v="2"/>
    <x v="2"/>
    <x v="3"/>
    <s v="Intermittent / Slow Demand Review"/>
    <n v="2527"/>
    <n v="1539"/>
    <n v="33.020000000000003"/>
    <n v="14.52"/>
    <n v="2.6598000000000002"/>
    <n v="95"/>
    <m/>
    <m/>
    <m/>
    <m/>
    <n v="3.09"/>
    <x v="3"/>
    <n v="0"/>
    <m/>
  </r>
  <r>
    <s v="21204"/>
    <s v="DAISIES  HONEYCOMB GARLAND"/>
    <s v="B"/>
    <s v="Z"/>
    <x v="2"/>
    <x v="3"/>
    <x v="2"/>
    <s v="Planning Eligible"/>
    <n v="2682.99"/>
    <n v="1608"/>
    <n v="82.08"/>
    <n v="15.17"/>
    <n v="2.1968000000000001"/>
    <n v="95"/>
    <n v="31"/>
    <n v="78"/>
    <n v="108"/>
    <n v="124"/>
    <n v="2.96"/>
    <x v="2"/>
    <n v="0"/>
    <m/>
  </r>
  <r>
    <s v="21205"/>
    <s v="MULTICOLOUR 3D BALLS GARLAND"/>
    <s v="B"/>
    <s v="Z"/>
    <x v="2"/>
    <x v="0"/>
    <x v="2"/>
    <s v="Planning Eligible"/>
    <n v="1746.97"/>
    <n v="669"/>
    <n v="74.53"/>
    <n v="6.31"/>
    <n v="1.5184"/>
    <n v="95"/>
    <n v="13"/>
    <n v="23"/>
    <n v="35"/>
    <n v="42"/>
    <n v="3.04"/>
    <x v="2"/>
    <n v="0"/>
    <m/>
  </r>
  <r>
    <s v="21206"/>
    <s v="STRAWBERRY HONEYCOMB  GARLAND"/>
    <s v="B"/>
    <s v="Z"/>
    <x v="2"/>
    <x v="3"/>
    <x v="2"/>
    <s v="Planning Eligible"/>
    <n v="3067.9"/>
    <n v="2155"/>
    <n v="83.96"/>
    <n v="20.329999999999998"/>
    <n v="1.4626999999999999"/>
    <n v="95"/>
    <n v="41"/>
    <n v="70"/>
    <n v="110"/>
    <n v="131"/>
    <n v="0.51"/>
    <x v="2"/>
    <n v="0"/>
    <m/>
  </r>
  <r>
    <s v="21207"/>
    <s v="SKULL AND CROSSBONES  GARLAND"/>
    <s v="A"/>
    <s v="Z"/>
    <x v="0"/>
    <x v="3"/>
    <x v="0"/>
    <s v="Planning Eligible"/>
    <n v="5597.42"/>
    <n v="3601"/>
    <n v="88.68"/>
    <n v="33.97"/>
    <n v="2.2469000000000001"/>
    <n v="95"/>
    <n v="68"/>
    <n v="178"/>
    <n v="246"/>
    <n v="280"/>
    <n v="11.96"/>
    <x v="0"/>
    <n v="0"/>
    <m/>
  </r>
  <r>
    <s v="21208"/>
    <s v="PASTEL COLOUR HONEYCOMB FAN"/>
    <s v="C"/>
    <s v="Z"/>
    <x v="1"/>
    <x v="0"/>
    <x v="3"/>
    <s v="Planning Eligible"/>
    <n v="976.91"/>
    <n v="1078"/>
    <n v="66.349999999999994"/>
    <n v="10.37"/>
    <n v="1.8197000000000001"/>
    <n v="95"/>
    <n v="21"/>
    <n v="44"/>
    <n v="65"/>
    <n v="75"/>
    <n v="3.75"/>
    <x v="4"/>
    <n v="0"/>
    <m/>
  </r>
  <r>
    <s v="21209"/>
    <s v="MULTICOLOUR HONEYCOMB FAN"/>
    <s v="B"/>
    <s v="Z"/>
    <x v="2"/>
    <x v="0"/>
    <x v="2"/>
    <s v="Planning Eligible"/>
    <n v="1368.04"/>
    <n v="1476"/>
    <n v="66.349999999999994"/>
    <n v="14.19"/>
    <n v="1.8129"/>
    <n v="95"/>
    <n v="29"/>
    <n v="60"/>
    <n v="89"/>
    <n v="103"/>
    <n v="2.4500000000000002"/>
    <x v="2"/>
    <n v="0"/>
    <m/>
  </r>
  <r>
    <s v="21210"/>
    <s v="SET OF 72 RETROSPOT PAPER  DOILIES"/>
    <s v="A"/>
    <s v="Y"/>
    <x v="3"/>
    <x v="3"/>
    <x v="0"/>
    <s v="Planning Eligible"/>
    <n v="21727.19"/>
    <n v="15118"/>
    <n v="91.51"/>
    <n v="142.62"/>
    <n v="0.80600000000000005"/>
    <n v="95"/>
    <n v="286"/>
    <n v="268"/>
    <n v="553"/>
    <n v="696"/>
    <n v="0.99"/>
    <x v="0"/>
    <n v="0"/>
    <m/>
  </r>
  <r>
    <s v="21211"/>
    <s v="SET OF 72 SKULL PAPER  DOILIES"/>
    <s v="B"/>
    <s v="Z"/>
    <x v="2"/>
    <x v="3"/>
    <x v="2"/>
    <s v="Planning Eligible"/>
    <n v="3365.64"/>
    <n v="2405"/>
    <n v="85.85"/>
    <n v="22.69"/>
    <n v="2.8271000000000002"/>
    <n v="95"/>
    <n v="46"/>
    <n v="150"/>
    <n v="195"/>
    <n v="218"/>
    <n v="0.5"/>
    <x v="2"/>
    <n v="0"/>
    <m/>
  </r>
  <r>
    <s v="21212"/>
    <s v="PACK OF 72 RETROSPOT CAKE CASES"/>
    <s v="A"/>
    <s v="Y"/>
    <x v="3"/>
    <x v="3"/>
    <x v="0"/>
    <s v="Planning Eligible"/>
    <n v="51825.15"/>
    <n v="94884"/>
    <n v="98.11"/>
    <n v="895.13"/>
    <n v="0.55310000000000004"/>
    <n v="95"/>
    <n v="1791"/>
    <n v="1152"/>
    <n v="2943"/>
    <n v="3838"/>
    <n v="1.1599999999999999"/>
    <x v="0"/>
    <n v="0"/>
    <m/>
  </r>
  <r>
    <s v="21213"/>
    <s v="PACK OF 72 SKULL CAKE CASES"/>
    <s v="A"/>
    <s v="Y"/>
    <x v="3"/>
    <x v="3"/>
    <x v="0"/>
    <s v="Planning Eligible"/>
    <n v="21390.76"/>
    <n v="40263"/>
    <n v="98.11"/>
    <n v="379.84"/>
    <n v="0.79320000000000002"/>
    <n v="95"/>
    <n v="760"/>
    <n v="701"/>
    <n v="1461"/>
    <n v="1841"/>
    <n v="0.22"/>
    <x v="0"/>
    <n v="0"/>
    <m/>
  </r>
  <r>
    <s v="21214"/>
    <s v="SET OF 72 IVORY PAPER DOILIES"/>
    <s v="B"/>
    <s v="Z"/>
    <x v="2"/>
    <x v="2"/>
    <x v="3"/>
    <s v="Intermittent / Slow Demand Review"/>
    <n v="2920.82"/>
    <n v="2006"/>
    <n v="33.020000000000003"/>
    <n v="18.920000000000002"/>
    <n v="2.8632"/>
    <n v="95"/>
    <m/>
    <m/>
    <m/>
    <m/>
    <n v="0.05"/>
    <x v="3"/>
    <n v="0"/>
    <m/>
  </r>
  <r>
    <s v="21215"/>
    <s v="IVORY PAPER CUP CAKE CASES"/>
    <s v="B"/>
    <s v="Z"/>
    <x v="2"/>
    <x v="3"/>
    <x v="2"/>
    <s v="Planning Eligible"/>
    <n v="2533.88"/>
    <n v="4349"/>
    <n v="91.51"/>
    <n v="41.03"/>
    <n v="1.5916999999999999"/>
    <n v="95"/>
    <n v="83"/>
    <n v="152"/>
    <n v="234"/>
    <n v="276"/>
    <n v="0.96"/>
    <x v="2"/>
    <n v="0"/>
    <m/>
  </r>
  <r>
    <s v="21216"/>
    <s v="SET 3 RETROSPOT TEA,COFFEE,SUGAR"/>
    <s v="A"/>
    <s v="Y"/>
    <x v="3"/>
    <x v="3"/>
    <x v="0"/>
    <s v="Planning Eligible"/>
    <n v="20169"/>
    <n v="3884"/>
    <n v="92.45"/>
    <n v="36.64"/>
    <n v="0.85750000000000004"/>
    <n v="95"/>
    <n v="74"/>
    <n v="74"/>
    <n v="147"/>
    <n v="184"/>
    <n v="0.59"/>
    <x v="0"/>
    <n v="0"/>
    <m/>
  </r>
  <r>
    <s v="21217"/>
    <s v="RED RETROSPOT ROUND CAKE TINS"/>
    <s v="A"/>
    <s v="Y"/>
    <x v="3"/>
    <x v="3"/>
    <x v="0"/>
    <s v="Planning Eligible"/>
    <n v="29769.24"/>
    <n v="2904"/>
    <n v="97.17"/>
    <n v="27.4"/>
    <n v="0.85519999999999996"/>
    <n v="95"/>
    <n v="55"/>
    <n v="55"/>
    <n v="110"/>
    <n v="137"/>
    <n v="1.69"/>
    <x v="0"/>
    <n v="0"/>
    <m/>
  </r>
  <r>
    <s v="21218"/>
    <s v="RED SPOTTY BISCUIT TIN"/>
    <s v="A"/>
    <s v="Y"/>
    <x v="3"/>
    <x v="3"/>
    <x v="0"/>
    <s v="Planning Eligible"/>
    <n v="20800.310000000001"/>
    <n v="5256"/>
    <n v="98.11"/>
    <n v="49.58"/>
    <n v="0.78720000000000001"/>
    <n v="95"/>
    <n v="100"/>
    <n v="91"/>
    <n v="190"/>
    <n v="240"/>
    <n v="1.48"/>
    <x v="0"/>
    <n v="0"/>
    <m/>
  </r>
  <r>
    <s v="21219"/>
    <s v="SET/4 BADGES BALLOON GIRL"/>
    <s v="B"/>
    <s v="Z"/>
    <x v="2"/>
    <x v="0"/>
    <x v="2"/>
    <s v="Planning Eligible"/>
    <n v="1303.27"/>
    <n v="1013"/>
    <n v="71.7"/>
    <n v="9.56"/>
    <n v="1.2198"/>
    <n v="95"/>
    <n v="20"/>
    <n v="28"/>
    <n v="47"/>
    <n v="56"/>
    <n v="0.98"/>
    <x v="2"/>
    <n v="0"/>
    <m/>
  </r>
  <r>
    <s v="21220"/>
    <s v="SET/4 BADGES DOGS"/>
    <s v="C"/>
    <s v="Z"/>
    <x v="1"/>
    <x v="0"/>
    <x v="3"/>
    <s v="Planning Eligible"/>
    <n v="888.68"/>
    <n v="659"/>
    <n v="68.87"/>
    <n v="6.22"/>
    <n v="1.2133"/>
    <n v="95"/>
    <n v="13"/>
    <n v="18"/>
    <n v="30"/>
    <n v="37"/>
    <n v="0"/>
    <x v="4"/>
    <n v="0"/>
    <m/>
  </r>
  <r>
    <s v="21221"/>
    <s v="SET/4 BADGES CUTE CREATURES"/>
    <s v="C"/>
    <s v="Z"/>
    <x v="1"/>
    <x v="0"/>
    <x v="3"/>
    <s v="Planning Eligible"/>
    <n v="709.66"/>
    <n v="535"/>
    <n v="54.72"/>
    <n v="5.05"/>
    <n v="1.5247999999999999"/>
    <n v="95"/>
    <n v="11"/>
    <n v="18"/>
    <n v="29"/>
    <n v="34"/>
    <n v="0"/>
    <x v="4"/>
    <n v="0"/>
    <m/>
  </r>
  <r>
    <s v="21222"/>
    <s v="SET/4 BADGES BEETLES"/>
    <s v="C"/>
    <s v="Z"/>
    <x v="1"/>
    <x v="0"/>
    <x v="3"/>
    <s v="Planning Eligible"/>
    <n v="804.65"/>
    <n v="621"/>
    <n v="64.760000000000005"/>
    <n v="5.91"/>
    <n v="1.2406999999999999"/>
    <n v="95"/>
    <n v="12"/>
    <n v="18"/>
    <n v="29"/>
    <n v="35"/>
    <n v="0"/>
    <x v="4"/>
    <n v="0"/>
    <m/>
  </r>
  <r>
    <s v="21223"/>
    <s v="SET/4 BADGES WOODLAND ANIMAL"/>
    <s v="C"/>
    <s v="Z"/>
    <x v="1"/>
    <x v="2"/>
    <x v="1"/>
    <s v="Intermittent / Slow Demand Review"/>
    <n v="587.08000000000004"/>
    <n v="492"/>
    <n v="16.98"/>
    <n v="4.6399999999999997"/>
    <n v="4.7195999999999998"/>
    <n v="95"/>
    <m/>
    <m/>
    <m/>
    <m/>
    <n v="0"/>
    <x v="1"/>
    <n v="1"/>
    <s v="Low-value slow-moving demand"/>
  </r>
  <r>
    <s v="21224"/>
    <s v="SET/4 SKULL BADGES"/>
    <s v="B"/>
    <s v="Y"/>
    <x v="4"/>
    <x v="3"/>
    <x v="2"/>
    <s v="Planning Eligible"/>
    <n v="2691.91"/>
    <n v="2171"/>
    <n v="91.51"/>
    <n v="20.48"/>
    <n v="0.7712"/>
    <n v="95"/>
    <n v="41"/>
    <n v="37"/>
    <n v="78"/>
    <n v="99"/>
    <n v="1"/>
    <x v="2"/>
    <n v="0"/>
    <m/>
  </r>
  <r>
    <s v="21225"/>
    <s v="POCKET MIRROR BUTTERFLY"/>
    <s v="C"/>
    <s v="Z"/>
    <x v="1"/>
    <x v="1"/>
    <x v="1"/>
    <s v="Intermittent / Slow Demand Review"/>
    <n v="2.5"/>
    <n v="2"/>
    <n v="1.9"/>
    <n v="0.02"/>
    <n v="7.2110000000000003"/>
    <n v="95"/>
    <m/>
    <m/>
    <m/>
    <m/>
    <n v="0"/>
    <x v="1"/>
    <n v="1"/>
    <s v="Low-value intermittent demand"/>
  </r>
  <r>
    <s v="21226"/>
    <s v="POCKET MIRROR WOODLAND"/>
    <s v="C"/>
    <s v="Z"/>
    <x v="1"/>
    <x v="2"/>
    <x v="1"/>
    <s v="Intermittent / Slow Demand Review"/>
    <n v="230.55"/>
    <n v="213"/>
    <n v="21.9"/>
    <n v="2.0299999999999998"/>
    <n v="3.0322"/>
    <n v="95"/>
    <m/>
    <m/>
    <m/>
    <m/>
    <n v="0"/>
    <x v="1"/>
    <n v="1"/>
    <s v="Low-value slow-moving demand"/>
  </r>
  <r>
    <s v="21228"/>
    <s v="POCKET MIRROR &quot;GLAMOROUS&quot;"/>
    <s v="C"/>
    <s v="Z"/>
    <x v="1"/>
    <x v="2"/>
    <x v="1"/>
    <s v="Intermittent / Slow Demand Review"/>
    <n v="122.57"/>
    <n v="97"/>
    <n v="22.86"/>
    <n v="0.92"/>
    <n v="2.7006999999999999"/>
    <n v="95"/>
    <m/>
    <m/>
    <m/>
    <m/>
    <n v="0"/>
    <x v="1"/>
    <n v="1"/>
    <s v="Low-value slow-moving demand"/>
  </r>
  <r>
    <s v="21231"/>
    <s v="SWEETHEART CERAMIC TRINKET BOX"/>
    <s v="A"/>
    <s v="Y"/>
    <x v="3"/>
    <x v="3"/>
    <x v="0"/>
    <s v="Planning Eligible"/>
    <n v="24128.86"/>
    <n v="19428"/>
    <n v="90.57"/>
    <n v="183.28"/>
    <n v="0.87070000000000003"/>
    <n v="95"/>
    <n v="367"/>
    <n v="372"/>
    <n v="738"/>
    <n v="922"/>
    <n v="1.64"/>
    <x v="0"/>
    <n v="0"/>
    <m/>
  </r>
  <r>
    <s v="21232"/>
    <s v="STRAWBERRY CERAMIC TRINKET BOX"/>
    <s v="A"/>
    <s v="Y"/>
    <x v="3"/>
    <x v="3"/>
    <x v="0"/>
    <s v="Planning Eligible"/>
    <n v="49300.57"/>
    <n v="37997"/>
    <n v="98.11"/>
    <n v="358.46"/>
    <n v="0.70650000000000002"/>
    <n v="95"/>
    <n v="717"/>
    <n v="590"/>
    <n v="1307"/>
    <n v="1665"/>
    <n v="2.0699999999999998"/>
    <x v="0"/>
    <n v="0"/>
    <m/>
  </r>
  <r>
    <s v="21238"/>
    <s v="RED RETROSPOT CUP"/>
    <s v="A"/>
    <s v="Y"/>
    <x v="3"/>
    <x v="3"/>
    <x v="0"/>
    <s v="Planning Eligible"/>
    <n v="8164"/>
    <n v="9477"/>
    <n v="98.11"/>
    <n v="89.41"/>
    <n v="0.71760000000000002"/>
    <n v="95"/>
    <n v="179"/>
    <n v="150"/>
    <n v="329"/>
    <n v="418"/>
    <n v="1.55"/>
    <x v="0"/>
    <n v="0"/>
    <m/>
  </r>
  <r>
    <s v="21239"/>
    <s v="PINK  POLKADOT CUP"/>
    <s v="A"/>
    <s v="Y"/>
    <x v="3"/>
    <x v="3"/>
    <x v="0"/>
    <s v="Planning Eligible"/>
    <n v="6438.39"/>
    <n v="7369"/>
    <n v="98.11"/>
    <n v="69.52"/>
    <n v="0.80489999999999995"/>
    <n v="95"/>
    <n v="140"/>
    <n v="131"/>
    <n v="270"/>
    <n v="339"/>
    <n v="0.7"/>
    <x v="0"/>
    <n v="0"/>
    <m/>
  </r>
  <r>
    <s v="21240"/>
    <s v="BLUE POLKADOT CUP"/>
    <s v="A"/>
    <s v="Y"/>
    <x v="3"/>
    <x v="3"/>
    <x v="0"/>
    <s v="Planning Eligible"/>
    <n v="6535.74"/>
    <n v="7581"/>
    <n v="98.11"/>
    <n v="71.52"/>
    <n v="0.97109999999999996"/>
    <n v="95"/>
    <n v="144"/>
    <n v="162"/>
    <n v="305"/>
    <n v="377"/>
    <n v="0.59"/>
    <x v="0"/>
    <n v="0"/>
    <m/>
  </r>
  <r>
    <s v="21241"/>
    <s v="GREEN SPOTTY CUP"/>
    <s v="B"/>
    <s v="Z"/>
    <x v="2"/>
    <x v="0"/>
    <x v="2"/>
    <s v="Planning Eligible"/>
    <n v="1869.07"/>
    <n v="2213"/>
    <n v="41.51"/>
    <n v="20.88"/>
    <n v="1.7564"/>
    <n v="95"/>
    <n v="42"/>
    <n v="86"/>
    <n v="128"/>
    <n v="148"/>
    <n v="0.05"/>
    <x v="2"/>
    <n v="0"/>
    <m/>
  </r>
  <r>
    <s v="21242"/>
    <s v="RED RETROSPOT PLATE"/>
    <s v="A"/>
    <s v="Y"/>
    <x v="3"/>
    <x v="3"/>
    <x v="0"/>
    <s v="Planning Eligible"/>
    <n v="11917.73"/>
    <n v="7085"/>
    <n v="97.17"/>
    <n v="66.84"/>
    <n v="0.82250000000000001"/>
    <n v="95"/>
    <n v="134"/>
    <n v="128"/>
    <n v="262"/>
    <n v="329"/>
    <n v="0.59"/>
    <x v="0"/>
    <n v="0"/>
    <m/>
  </r>
  <r>
    <s v="21243"/>
    <s v="PINK  POLKADOT PLATE"/>
    <s v="A"/>
    <s v="Y"/>
    <x v="3"/>
    <x v="3"/>
    <x v="0"/>
    <s v="Planning Eligible"/>
    <n v="9287.7000000000007"/>
    <n v="5636"/>
    <n v="95.28"/>
    <n v="53.17"/>
    <n v="0.96779999999999999"/>
    <n v="95"/>
    <n v="107"/>
    <n v="120"/>
    <n v="227"/>
    <n v="280"/>
    <n v="0.28000000000000003"/>
    <x v="0"/>
    <n v="0"/>
    <m/>
  </r>
  <r>
    <s v="21244"/>
    <s v="BLUE POLKADOT PLATE"/>
    <s v="A"/>
    <s v="Z"/>
    <x v="0"/>
    <x v="3"/>
    <x v="0"/>
    <s v="Planning Eligible"/>
    <n v="8279.07"/>
    <n v="5045"/>
    <n v="92.45"/>
    <n v="47.59"/>
    <n v="1.1067"/>
    <n v="95"/>
    <n v="96"/>
    <n v="123"/>
    <n v="218"/>
    <n v="266"/>
    <n v="0.45"/>
    <x v="0"/>
    <n v="0"/>
    <m/>
  </r>
  <r>
    <s v="21245"/>
    <s v="GREEN POLKADOT PLATE"/>
    <s v="A"/>
    <s v="Z"/>
    <x v="0"/>
    <x v="3"/>
    <x v="0"/>
    <s v="Planning Eligible"/>
    <n v="4268.3599999999997"/>
    <n v="2567"/>
    <n v="93.4"/>
    <n v="24.22"/>
    <n v="1.2311000000000001"/>
    <n v="95"/>
    <n v="49"/>
    <n v="70"/>
    <n v="118"/>
    <n v="143"/>
    <n v="0.16"/>
    <x v="0"/>
    <n v="0"/>
    <m/>
  </r>
  <r>
    <s v="21246"/>
    <s v="RED RETROSPOT BIG BOWL"/>
    <s v="B"/>
    <s v="Z"/>
    <x v="2"/>
    <x v="0"/>
    <x v="2"/>
    <s v="Planning Eligible"/>
    <n v="3685.63"/>
    <n v="749"/>
    <n v="72.64"/>
    <n v="7.07"/>
    <n v="1.1144000000000001"/>
    <n v="95"/>
    <n v="15"/>
    <n v="19"/>
    <n v="33"/>
    <n v="40"/>
    <n v="1.06"/>
    <x v="2"/>
    <n v="0"/>
    <m/>
  </r>
  <r>
    <s v="21247"/>
    <s v="SET OF RED SALAD SERVERS"/>
    <s v="C"/>
    <s v="Z"/>
    <x v="1"/>
    <x v="2"/>
    <x v="1"/>
    <s v="Intermittent / Slow Demand Review"/>
    <n v="664.73"/>
    <n v="422"/>
    <n v="34.909999999999997"/>
    <n v="3.98"/>
    <n v="2.0261"/>
    <n v="95"/>
    <m/>
    <m/>
    <m/>
    <m/>
    <n v="0"/>
    <x v="1"/>
    <n v="1"/>
    <s v="Low-value slow-moving demand"/>
  </r>
  <r>
    <s v="21248"/>
    <s v="DOOR HANGER  MUM + DADS ROOM"/>
    <s v="B"/>
    <s v="Z"/>
    <x v="2"/>
    <x v="0"/>
    <x v="2"/>
    <s v="Planning Eligible"/>
    <n v="1299.55"/>
    <n v="1043"/>
    <n v="71.7"/>
    <n v="9.84"/>
    <n v="2.1951999999999998"/>
    <n v="95"/>
    <n v="20"/>
    <n v="51"/>
    <n v="70"/>
    <n v="80"/>
    <n v="6.79"/>
    <x v="2"/>
    <n v="0"/>
    <m/>
  </r>
  <r>
    <s v="21249"/>
    <s v="WOODLAND  HEIGHT CHART STICKERS"/>
    <s v="A"/>
    <s v="Z"/>
    <x v="0"/>
    <x v="3"/>
    <x v="0"/>
    <s v="Planning Eligible"/>
    <n v="4770.53"/>
    <n v="1661"/>
    <n v="92.45"/>
    <n v="15.67"/>
    <n v="1.3732"/>
    <n v="95"/>
    <n v="32"/>
    <n v="51"/>
    <n v="82"/>
    <n v="98"/>
    <n v="0.95"/>
    <x v="0"/>
    <n v="0"/>
    <m/>
  </r>
  <r>
    <s v="21250"/>
    <s v="SET OF SKULL WALL STICKERS"/>
    <s v="C"/>
    <s v="Z"/>
    <x v="1"/>
    <x v="2"/>
    <x v="1"/>
    <s v="Intermittent / Slow Demand Review"/>
    <n v="997.55"/>
    <n v="402"/>
    <n v="38.68"/>
    <n v="3.79"/>
    <n v="3.4283000000000001"/>
    <n v="95"/>
    <m/>
    <m/>
    <m/>
    <m/>
    <n v="0"/>
    <x v="1"/>
    <n v="1"/>
    <s v="Low-value slow-moving demand"/>
  </r>
  <r>
    <s v="21251"/>
    <s v="DINOSAUR HEIGHT CHART STICKER SET"/>
    <s v="B"/>
    <s v="Z"/>
    <x v="2"/>
    <x v="0"/>
    <x v="2"/>
    <s v="Planning Eligible"/>
    <n v="1683.93"/>
    <n v="595"/>
    <n v="66.98"/>
    <n v="5.61"/>
    <n v="2.2240000000000002"/>
    <n v="95"/>
    <n v="12"/>
    <n v="30"/>
    <n v="41"/>
    <n v="46"/>
    <n v="0"/>
    <x v="2"/>
    <n v="0"/>
    <m/>
  </r>
  <r>
    <s v="21252"/>
    <s v="SET OF MEADOW  FLOWER STICKERS"/>
    <s v="C"/>
    <s v="Z"/>
    <x v="1"/>
    <x v="1"/>
    <x v="1"/>
    <s v="Intermittent / Slow Demand Review"/>
    <n v="408.66"/>
    <n v="168"/>
    <n v="7.55"/>
    <n v="1.58"/>
    <n v="4.7054"/>
    <n v="95"/>
    <m/>
    <m/>
    <m/>
    <m/>
    <n v="0"/>
    <x v="1"/>
    <n v="1"/>
    <s v="Low-value intermittent demand"/>
  </r>
  <r>
    <s v="21253"/>
    <s v="SET OF PICTURE FRAME  STICKERS"/>
    <s v="B"/>
    <s v="Z"/>
    <x v="2"/>
    <x v="0"/>
    <x v="2"/>
    <s v="Planning Eligible"/>
    <n v="1225.17"/>
    <n v="332"/>
    <n v="66.040000000000006"/>
    <n v="3.13"/>
    <n v="1.6987000000000001"/>
    <n v="95"/>
    <n v="7"/>
    <n v="13"/>
    <n v="19"/>
    <n v="22"/>
    <n v="0"/>
    <x v="2"/>
    <n v="0"/>
    <m/>
  </r>
  <r>
    <s v="21255"/>
    <s v="FRENCH BOTTLE , LAVENDER"/>
    <s v="C"/>
    <s v="Z"/>
    <x v="1"/>
    <x v="2"/>
    <x v="1"/>
    <s v="Intermittent / Slow Demand Review"/>
    <n v="860.08"/>
    <n v="476"/>
    <n v="16.98"/>
    <n v="4.49"/>
    <n v="3.1000999999999999"/>
    <n v="95"/>
    <m/>
    <m/>
    <m/>
    <m/>
    <n v="2.66"/>
    <x v="1"/>
    <n v="1"/>
    <s v="Low-value slow-moving demand"/>
  </r>
  <r>
    <s v="21256"/>
    <s v="FRENCH BOTTLE, BRASSERIE DES ARTIST"/>
    <s v="C"/>
    <s v="Z"/>
    <x v="1"/>
    <x v="2"/>
    <x v="1"/>
    <s v="Intermittent / Slow Demand Review"/>
    <n v="588.64"/>
    <n v="326"/>
    <n v="10.38"/>
    <n v="3.08"/>
    <n v="3.7267000000000001"/>
    <n v="95"/>
    <m/>
    <m/>
    <m/>
    <m/>
    <n v="0"/>
    <x v="1"/>
    <n v="1"/>
    <s v="Low-value slow-moving demand"/>
  </r>
  <r>
    <s v="21257"/>
    <s v="VICTORIAN SEWING BOX MEDIUM"/>
    <s v="A"/>
    <s v="Z"/>
    <x v="0"/>
    <x v="3"/>
    <x v="0"/>
    <s v="Planning Eligible"/>
    <n v="13968.48"/>
    <n v="1549"/>
    <n v="96.23"/>
    <n v="14.61"/>
    <n v="1.103"/>
    <n v="95"/>
    <n v="30"/>
    <n v="38"/>
    <n v="67"/>
    <n v="82"/>
    <n v="1.71"/>
    <x v="0"/>
    <n v="0"/>
    <m/>
  </r>
  <r>
    <s v="21258"/>
    <s v="VICTORIAN SEWING BOX LARGE"/>
    <s v="A"/>
    <s v="Z"/>
    <x v="0"/>
    <x v="0"/>
    <x v="0"/>
    <s v="Planning Eligible"/>
    <n v="21386.560000000001"/>
    <n v="1505"/>
    <n v="68.87"/>
    <n v="14.2"/>
    <n v="1.6248"/>
    <n v="95"/>
    <n v="29"/>
    <n v="54"/>
    <n v="83"/>
    <n v="97"/>
    <n v="7.44"/>
    <x v="0"/>
    <n v="0"/>
    <m/>
  </r>
  <r>
    <s v="21259"/>
    <s v="VICTORIAN SEWING BOX SMALL"/>
    <s v="A"/>
    <s v="Z"/>
    <x v="0"/>
    <x v="3"/>
    <x v="0"/>
    <s v="Planning Eligible"/>
    <n v="13843.92"/>
    <n v="2293"/>
    <n v="98.11"/>
    <n v="21.63"/>
    <n v="1.1479999999999999"/>
    <n v="95"/>
    <n v="44"/>
    <n v="58"/>
    <n v="102"/>
    <n v="123"/>
    <n v="1.1599999999999999"/>
    <x v="0"/>
    <n v="0"/>
    <m/>
  </r>
  <r>
    <s v="21260"/>
    <s v="FIRST AID TIN"/>
    <s v="A"/>
    <s v="Z"/>
    <x v="0"/>
    <x v="3"/>
    <x v="0"/>
    <s v="Planning Eligible"/>
    <n v="11564.43"/>
    <n v="3512"/>
    <n v="97.17"/>
    <n v="33.130000000000003"/>
    <n v="1.7988999999999999"/>
    <n v="95"/>
    <n v="67"/>
    <n v="139"/>
    <n v="205"/>
    <n v="239"/>
    <n v="1.71"/>
    <x v="0"/>
    <n v="0"/>
    <m/>
  </r>
  <r>
    <s v="21261"/>
    <s v="GREEN GOOSE FEATHER CHRISTMAS TREE"/>
    <s v="C"/>
    <s v="Z"/>
    <x v="1"/>
    <x v="2"/>
    <x v="1"/>
    <s v="Intermittent / Slow Demand Review"/>
    <n v="1146.1199999999999"/>
    <n v="283"/>
    <n v="35.85"/>
    <n v="2.67"/>
    <n v="2.3761000000000001"/>
    <n v="95"/>
    <m/>
    <m/>
    <m/>
    <m/>
    <n v="0"/>
    <x v="1"/>
    <n v="1"/>
    <s v="Low-value slow-moving demand"/>
  </r>
  <r>
    <s v="21262"/>
    <s v="WHITE GOOSE FEATHER CHRISTMAS TREE"/>
    <s v="B"/>
    <s v="Z"/>
    <x v="2"/>
    <x v="0"/>
    <x v="2"/>
    <s v="Planning Eligible"/>
    <n v="2366.02"/>
    <n v="606"/>
    <n v="45.28"/>
    <n v="5.72"/>
    <n v="1.7027000000000001"/>
    <n v="95"/>
    <n v="12"/>
    <n v="23"/>
    <n v="35"/>
    <n v="40"/>
    <n v="1.78"/>
    <x v="2"/>
    <n v="0"/>
    <m/>
  </r>
  <r>
    <s v="21263"/>
    <s v="GREEN GOOSE FEATHER TREE 60CM"/>
    <s v="C"/>
    <s v="Z"/>
    <x v="1"/>
    <x v="2"/>
    <x v="1"/>
    <s v="Intermittent / Slow Demand Review"/>
    <n v="658.29"/>
    <n v="299"/>
    <n v="38.46"/>
    <n v="4.5999999999999996"/>
    <n v="2.4453"/>
    <n v="95"/>
    <m/>
    <m/>
    <m/>
    <m/>
    <n v="0.66"/>
    <x v="1"/>
    <n v="1"/>
    <s v="Low-value slow-moving demand"/>
  </r>
  <r>
    <s v="21264"/>
    <s v="WHITE GOOSE FEATHER TREE 60CM"/>
    <s v="C"/>
    <s v="Z"/>
    <x v="1"/>
    <x v="2"/>
    <x v="1"/>
    <s v="Intermittent / Slow Demand Review"/>
    <n v="917.85"/>
    <n v="391"/>
    <n v="31.43"/>
    <n v="3.72"/>
    <n v="2.3203999999999998"/>
    <n v="95"/>
    <m/>
    <m/>
    <m/>
    <m/>
    <n v="2.0099999999999998"/>
    <x v="1"/>
    <n v="1"/>
    <s v="Low-value slow-moving demand"/>
  </r>
  <r>
    <s v="21265"/>
    <s v="PINK GOOSE FEATHER TREE 60CM"/>
    <s v="C"/>
    <s v="Z"/>
    <x v="1"/>
    <x v="2"/>
    <x v="1"/>
    <s v="Intermittent / Slow Demand Review"/>
    <n v="705.59"/>
    <n v="321"/>
    <n v="23.58"/>
    <n v="3.03"/>
    <n v="3.1175999999999999"/>
    <n v="95"/>
    <m/>
    <m/>
    <m/>
    <m/>
    <n v="5.87"/>
    <x v="1"/>
    <n v="1"/>
    <s v="Low-value slow-moving demand"/>
  </r>
  <r>
    <s v="21266"/>
    <s v="VINTAGE SILVER TINSEL REEL"/>
    <s v="C"/>
    <s v="Z"/>
    <x v="1"/>
    <x v="1"/>
    <x v="1"/>
    <s v="Intermittent / Slow Demand Review"/>
    <n v="98.9"/>
    <n v="23"/>
    <n v="2.83"/>
    <n v="0.22"/>
    <n v="6.8506999999999998"/>
    <n v="95"/>
    <m/>
    <m/>
    <m/>
    <m/>
    <n v="0"/>
    <x v="1"/>
    <n v="1"/>
    <s v="Low-value intermittent demand"/>
  </r>
  <r>
    <s v="21267"/>
    <s v="VINTAGE PINK TINSEL REEL"/>
    <s v="C"/>
    <s v="Z"/>
    <x v="1"/>
    <x v="1"/>
    <x v="1"/>
    <s v="Intermittent / Slow Demand Review"/>
    <n v="74.599999999999994"/>
    <n v="24"/>
    <n v="2.83"/>
    <n v="0.23"/>
    <n v="6.2842000000000002"/>
    <n v="95"/>
    <m/>
    <m/>
    <m/>
    <m/>
    <n v="0"/>
    <x v="1"/>
    <n v="1"/>
    <s v="Low-value intermittent demand"/>
  </r>
  <r>
    <s v="21268"/>
    <s v="VINTAGE BLUE TINSEL REEL"/>
    <s v="C"/>
    <s v="Z"/>
    <x v="1"/>
    <x v="2"/>
    <x v="1"/>
    <s v="Intermittent / Slow Demand Review"/>
    <n v="261.66000000000003"/>
    <n v="397"/>
    <n v="23.58"/>
    <n v="3.75"/>
    <n v="3.298"/>
    <n v="95"/>
    <m/>
    <m/>
    <m/>
    <m/>
    <n v="0"/>
    <x v="1"/>
    <n v="1"/>
    <s v="Low-value slow-moving demand"/>
  </r>
  <r>
    <s v="21269"/>
    <s v="ANTIQUE CREAM CUTLERY SHELF"/>
    <s v="C"/>
    <s v="Z"/>
    <x v="1"/>
    <x v="0"/>
    <x v="3"/>
    <s v="Planning Eligible"/>
    <n v="1036.8399999999999"/>
    <n v="114"/>
    <n v="40"/>
    <n v="1.0900000000000001"/>
    <n v="1.5119"/>
    <n v="95"/>
    <n v="3"/>
    <n v="4"/>
    <n v="6"/>
    <n v="8"/>
    <n v="0"/>
    <x v="4"/>
    <n v="0"/>
    <m/>
  </r>
  <r>
    <s v="21270"/>
    <s v="ANTIQUE CREAM CUTLERY CUPBOARD"/>
    <s v="C"/>
    <s v="Z"/>
    <x v="1"/>
    <x v="2"/>
    <x v="1"/>
    <s v="Intermittent / Slow Demand Review"/>
    <n v="874.43"/>
    <n v="76"/>
    <n v="25.71"/>
    <n v="0.72"/>
    <n v="2.7664"/>
    <n v="95"/>
    <m/>
    <m/>
    <m/>
    <m/>
    <n v="0"/>
    <x v="1"/>
    <n v="1"/>
    <s v="Low-value slow-moving demand"/>
  </r>
  <r>
    <s v="21272"/>
    <s v="SALLE DE BAIN HOOK"/>
    <s v="B"/>
    <s v="Z"/>
    <x v="2"/>
    <x v="3"/>
    <x v="2"/>
    <s v="Planning Eligible"/>
    <n v="3109.83"/>
    <n v="2348"/>
    <n v="79.25"/>
    <n v="22.15"/>
    <n v="1.3419000000000001"/>
    <n v="95"/>
    <n v="45"/>
    <n v="70"/>
    <n v="114"/>
    <n v="136"/>
    <n v="0.55000000000000004"/>
    <x v="2"/>
    <n v="0"/>
    <m/>
  </r>
  <r>
    <s v="21274"/>
    <s v="EMBOSSED HEART 3 DRAWER SHELF"/>
    <s v="B"/>
    <s v="Z"/>
    <x v="2"/>
    <x v="0"/>
    <x v="2"/>
    <s v="Planning Eligible"/>
    <n v="2420.69"/>
    <n v="175"/>
    <n v="40.57"/>
    <n v="1.65"/>
    <n v="1.5596000000000001"/>
    <n v="95"/>
    <n v="4"/>
    <n v="6"/>
    <n v="10"/>
    <n v="11"/>
    <n v="0.56999999999999995"/>
    <x v="2"/>
    <n v="0"/>
    <m/>
  </r>
  <r>
    <s v="21275"/>
    <s v="ZINC TOP  2 DOOR WOODEN SHELF"/>
    <s v="B"/>
    <s v="Z"/>
    <x v="2"/>
    <x v="2"/>
    <x v="3"/>
    <s v="Intermittent / Slow Demand Review"/>
    <n v="1714.48"/>
    <n v="249"/>
    <n v="30.48"/>
    <n v="2.37"/>
    <n v="4.2838000000000003"/>
    <n v="95"/>
    <m/>
    <m/>
    <m/>
    <m/>
    <n v="4.2300000000000004"/>
    <x v="3"/>
    <n v="0"/>
    <m/>
  </r>
  <r>
    <s v="21276"/>
    <s v="TWO EMBOSSED HEART MINI DRAWERS"/>
    <s v="B"/>
    <s v="Z"/>
    <x v="2"/>
    <x v="1"/>
    <x v="3"/>
    <s v="Intermittent / Slow Demand Review"/>
    <n v="1558.94"/>
    <n v="677"/>
    <n v="8.49"/>
    <n v="6.39"/>
    <n v="5.3578999999999999"/>
    <n v="95"/>
    <m/>
    <m/>
    <m/>
    <m/>
    <n v="2.31"/>
    <x v="3"/>
    <n v="0"/>
    <m/>
  </r>
  <r>
    <s v="21277"/>
    <s v="FRENCH STYLE EMBOSSED HEART CABINET"/>
    <s v="B"/>
    <s v="Z"/>
    <x v="2"/>
    <x v="2"/>
    <x v="3"/>
    <s v="Intermittent / Slow Demand Review"/>
    <n v="1309.3900000000001"/>
    <n v="54"/>
    <n v="38.1"/>
    <n v="0.51"/>
    <n v="1.5281"/>
    <n v="95"/>
    <m/>
    <m/>
    <m/>
    <m/>
    <n v="6.9"/>
    <x v="3"/>
    <n v="0"/>
    <m/>
  </r>
  <r>
    <s v="21278"/>
    <s v="VINTAGE KITCHEN PRINT PUDDINGS"/>
    <s v="B"/>
    <s v="Z"/>
    <x v="2"/>
    <x v="0"/>
    <x v="2"/>
    <s v="Planning Eligible"/>
    <n v="1654.45"/>
    <n v="2758"/>
    <n v="46.67"/>
    <n v="26.27"/>
    <n v="6.2710999999999997"/>
    <n v="95"/>
    <n v="53"/>
    <n v="384"/>
    <n v="436"/>
    <n v="463"/>
    <n v="30.46"/>
    <x v="2"/>
    <n v="0"/>
    <m/>
  </r>
  <r>
    <s v="21279"/>
    <s v="VINTAGE KITCHEN PRINT FRUITS"/>
    <s v="B"/>
    <s v="Z"/>
    <x v="2"/>
    <x v="0"/>
    <x v="2"/>
    <s v="Planning Eligible"/>
    <n v="1621.83"/>
    <n v="3527"/>
    <n v="55.66"/>
    <n v="33.270000000000003"/>
    <n v="6.7061000000000002"/>
    <n v="95"/>
    <n v="67"/>
    <n v="520"/>
    <n v="586"/>
    <n v="619"/>
    <n v="31.73"/>
    <x v="2"/>
    <n v="0"/>
    <m/>
  </r>
  <r>
    <s v="21280"/>
    <s v="VINTAGE KITCHEN PRINT VEGETABLES"/>
    <s v="B"/>
    <s v="Z"/>
    <x v="2"/>
    <x v="0"/>
    <x v="2"/>
    <s v="Planning Eligible"/>
    <n v="1800.44"/>
    <n v="3333"/>
    <n v="45.28"/>
    <n v="31.44"/>
    <n v="5.5202999999999998"/>
    <n v="95"/>
    <n v="63"/>
    <n v="404"/>
    <n v="467"/>
    <n v="499"/>
    <n v="27.24"/>
    <x v="2"/>
    <n v="0"/>
    <m/>
  </r>
  <r>
    <s v="21281"/>
    <s v="VINTAGE KITCHEN PRINT SEAFOOD"/>
    <s v="B"/>
    <s v="Z"/>
    <x v="2"/>
    <x v="2"/>
    <x v="3"/>
    <s v="Intermittent / Slow Demand Review"/>
    <n v="1716.8"/>
    <n v="3680"/>
    <n v="38.68"/>
    <n v="34.72"/>
    <n v="6.0820999999999996"/>
    <n v="95"/>
    <m/>
    <m/>
    <m/>
    <m/>
    <n v="29.45"/>
    <x v="3"/>
    <n v="0"/>
    <m/>
  </r>
  <r>
    <s v="21282"/>
    <s v="NATURAL BARK CANDLE LARGE"/>
    <s v="B"/>
    <s v="Z"/>
    <x v="2"/>
    <x v="2"/>
    <x v="3"/>
    <s v="Intermittent / Slow Demand Review"/>
    <n v="1522.28"/>
    <n v="356"/>
    <n v="35.85"/>
    <n v="3.36"/>
    <n v="2.4807000000000001"/>
    <n v="95"/>
    <m/>
    <m/>
    <m/>
    <m/>
    <n v="3.26"/>
    <x v="3"/>
    <n v="0"/>
    <m/>
  </r>
  <r>
    <s v="21283"/>
    <s v="NATURAL BARK CANDLE SMALL"/>
    <s v="B"/>
    <s v="Z"/>
    <x v="2"/>
    <x v="2"/>
    <x v="3"/>
    <s v="Intermittent / Slow Demand Review"/>
    <n v="1629.2"/>
    <n v="512"/>
    <n v="39.619999999999997"/>
    <n v="4.83"/>
    <n v="2.1671"/>
    <n v="95"/>
    <m/>
    <m/>
    <m/>
    <m/>
    <n v="2.29"/>
    <x v="3"/>
    <n v="0"/>
    <m/>
  </r>
  <r>
    <s v="21284"/>
    <s v="RETROSPOT CANDLE  SMALL"/>
    <s v="B"/>
    <s v="Z"/>
    <x v="2"/>
    <x v="0"/>
    <x v="2"/>
    <s v="Planning Eligible"/>
    <n v="1668.72"/>
    <n v="1547"/>
    <n v="58.49"/>
    <n v="14.59"/>
    <n v="2.6009000000000002"/>
    <n v="95"/>
    <n v="30"/>
    <n v="89"/>
    <n v="118"/>
    <n v="133"/>
    <n v="3.01"/>
    <x v="2"/>
    <n v="0"/>
    <m/>
  </r>
  <r>
    <s v="21285"/>
    <s v="RETROSPOT CANDLE  MEDIUM"/>
    <s v="B"/>
    <s v="Z"/>
    <x v="2"/>
    <x v="0"/>
    <x v="2"/>
    <s v="Planning Eligible"/>
    <n v="1362.62"/>
    <n v="1007"/>
    <n v="46.23"/>
    <n v="9.5"/>
    <n v="2.9767999999999999"/>
    <n v="95"/>
    <n v="19"/>
    <n v="66"/>
    <n v="85"/>
    <n v="95"/>
    <n v="4.55"/>
    <x v="2"/>
    <n v="0"/>
    <m/>
  </r>
  <r>
    <s v="21286"/>
    <s v="RETROSPOT CANDLE  LARGE"/>
    <s v="B"/>
    <s v="Z"/>
    <x v="2"/>
    <x v="0"/>
    <x v="2"/>
    <s v="Planning Eligible"/>
    <n v="1623.01"/>
    <n v="1006"/>
    <n v="46.23"/>
    <n v="9.49"/>
    <n v="2.9662000000000002"/>
    <n v="95"/>
    <n v="19"/>
    <n v="66"/>
    <n v="85"/>
    <n v="94"/>
    <n v="1.18"/>
    <x v="2"/>
    <n v="0"/>
    <m/>
  </r>
  <r>
    <s v="21287"/>
    <s v="SCENTED VELVET LOUNGE CANDLE"/>
    <s v="B"/>
    <s v="Z"/>
    <x v="2"/>
    <x v="0"/>
    <x v="2"/>
    <s v="Planning Eligible"/>
    <n v="1860"/>
    <n v="4107"/>
    <n v="54.72"/>
    <n v="38.75"/>
    <n v="2.4251999999999998"/>
    <n v="95"/>
    <n v="78"/>
    <n v="219"/>
    <n v="297"/>
    <n v="335"/>
    <n v="0"/>
    <x v="2"/>
    <n v="0"/>
    <m/>
  </r>
  <r>
    <s v="21288"/>
    <s v="STRIPEY CHOCOLATE NESTING BOXES"/>
    <s v="B"/>
    <s v="Z"/>
    <x v="2"/>
    <x v="3"/>
    <x v="2"/>
    <s v="Planning Eligible"/>
    <n v="2557.4699999999998"/>
    <n v="982"/>
    <n v="80.19"/>
    <n v="9.26"/>
    <n v="1.7437"/>
    <n v="95"/>
    <n v="19"/>
    <n v="38"/>
    <n v="57"/>
    <n v="66"/>
    <n v="2.48"/>
    <x v="2"/>
    <n v="0"/>
    <m/>
  </r>
  <r>
    <s v="21289"/>
    <s v="LARGE STRIPES CHOCOLATE GIFT BAG"/>
    <s v="B"/>
    <s v="Z"/>
    <x v="2"/>
    <x v="0"/>
    <x v="2"/>
    <s v="Planning Eligible"/>
    <n v="1549.31"/>
    <n v="1413"/>
    <n v="61.9"/>
    <n v="13.46"/>
    <n v="2.1798000000000002"/>
    <n v="95"/>
    <n v="27"/>
    <n v="69"/>
    <n v="96"/>
    <n v="109"/>
    <n v="1.4"/>
    <x v="2"/>
    <n v="0"/>
    <m/>
  </r>
  <r>
    <s v="21290"/>
    <s v="LARGE SPOTTY CHOCOLATE GIFT BAG"/>
    <s v="C"/>
    <s v="Z"/>
    <x v="1"/>
    <x v="1"/>
    <x v="1"/>
    <s v="Intermittent / Slow Demand Review"/>
    <n v="2.5"/>
    <n v="2"/>
    <n v="0.97"/>
    <n v="0.02"/>
    <n v="10.149100000000001"/>
    <n v="95"/>
    <m/>
    <m/>
    <m/>
    <m/>
    <n v="0"/>
    <x v="1"/>
    <n v="1"/>
    <s v="Low-value intermittent demand"/>
  </r>
  <r>
    <s v="21291"/>
    <s v="SMALL SPOTTY CHOCOLATE GIFT BAG"/>
    <s v="B"/>
    <s v="Z"/>
    <x v="2"/>
    <x v="0"/>
    <x v="2"/>
    <s v="Planning Eligible"/>
    <n v="2077.9299999999998"/>
    <n v="2411"/>
    <n v="70.75"/>
    <n v="22.75"/>
    <n v="1.3817999999999999"/>
    <n v="95"/>
    <n v="46"/>
    <n v="74"/>
    <n v="119"/>
    <n v="142"/>
    <n v="2.7"/>
    <x v="2"/>
    <n v="0"/>
    <m/>
  </r>
  <r>
    <s v="21292"/>
    <s v="SMALL STRIPES CHOCOLATE GIFT BAG"/>
    <s v="B"/>
    <s v="Z"/>
    <x v="2"/>
    <x v="0"/>
    <x v="2"/>
    <s v="Planning Eligible"/>
    <n v="1427.11"/>
    <n v="2449"/>
    <n v="52.83"/>
    <n v="23.1"/>
    <n v="2.2039"/>
    <n v="95"/>
    <n v="47"/>
    <n v="119"/>
    <n v="165"/>
    <n v="188"/>
    <n v="0.65"/>
    <x v="2"/>
    <n v="0"/>
    <m/>
  </r>
  <r>
    <s v="21293"/>
    <s v="MIRRORED DOVE WALL DECORATION"/>
    <s v="C"/>
    <s v="Z"/>
    <x v="1"/>
    <x v="0"/>
    <x v="3"/>
    <s v="Planning Eligible"/>
    <n v="872.34"/>
    <n v="343"/>
    <n v="42.45"/>
    <n v="3.24"/>
    <n v="1.7619"/>
    <n v="95"/>
    <n v="7"/>
    <n v="14"/>
    <n v="20"/>
    <n v="23"/>
    <n v="0.57999999999999996"/>
    <x v="4"/>
    <n v="0"/>
    <m/>
  </r>
  <r>
    <s v="21294"/>
    <s v="ETCHED GLASS COASTER"/>
    <s v="B"/>
    <s v="Z"/>
    <x v="2"/>
    <x v="0"/>
    <x v="2"/>
    <s v="Planning Eligible"/>
    <n v="1653.75"/>
    <n v="2246"/>
    <n v="65.09"/>
    <n v="21.19"/>
    <n v="1.8329"/>
    <n v="95"/>
    <n v="43"/>
    <n v="91"/>
    <n v="133"/>
    <n v="154"/>
    <n v="0"/>
    <x v="2"/>
    <n v="0"/>
    <m/>
  </r>
  <r>
    <s v="21298"/>
    <s v="EDWARDIAN 2 DRAWER WALL CABINET"/>
    <s v="C"/>
    <s v="Z"/>
    <x v="1"/>
    <x v="1"/>
    <x v="1"/>
    <s v="Intermittent / Slow Demand Review"/>
    <n v="755.8"/>
    <n v="52"/>
    <n v="3.85"/>
    <n v="0.5"/>
    <n v="7.4885000000000002"/>
    <n v="95"/>
    <m/>
    <m/>
    <m/>
    <m/>
    <n v="10.34"/>
    <x v="1"/>
    <n v="1"/>
    <s v="Low-value intermittent demand"/>
  </r>
  <r>
    <s v="21299"/>
    <s v="EDWARDIAN TOILET ROLL UNIT"/>
    <s v="C"/>
    <s v="Z"/>
    <x v="1"/>
    <x v="2"/>
    <x v="1"/>
    <s v="Intermittent / Slow Demand Review"/>
    <n v="966.35"/>
    <n v="166"/>
    <n v="13.21"/>
    <n v="1.57"/>
    <n v="7.1704999999999997"/>
    <n v="95"/>
    <m/>
    <m/>
    <m/>
    <m/>
    <n v="2.35"/>
    <x v="1"/>
    <n v="1"/>
    <s v="Low-value slow-moving demand"/>
  </r>
  <r>
    <s v="21300"/>
    <s v="ANTIQUE EDWARDIAN DRESSER"/>
    <s v="C"/>
    <s v="Z"/>
    <x v="1"/>
    <x v="1"/>
    <x v="1"/>
    <s v="Intermittent / Slow Demand Review"/>
    <n v="841.7"/>
    <n v="53"/>
    <n v="3.77"/>
    <n v="0.5"/>
    <n v="7.7249999999999996"/>
    <n v="95"/>
    <m/>
    <m/>
    <m/>
    <m/>
    <n v="15.87"/>
    <x v="1"/>
    <n v="1"/>
    <s v="Low-value intermittent demand"/>
  </r>
  <r>
    <s v="21303"/>
    <s v="FILIGREE WALL MIRROR  ANTIQUE WHITE"/>
    <s v="C"/>
    <s v="Z"/>
    <x v="1"/>
    <x v="2"/>
    <x v="1"/>
    <s v="Intermittent / Slow Demand Review"/>
    <n v="985.54"/>
    <n v="96"/>
    <n v="10.38"/>
    <n v="0.91"/>
    <n v="6.0449000000000002"/>
    <n v="95"/>
    <m/>
    <m/>
    <m/>
    <m/>
    <n v="10.28"/>
    <x v="1"/>
    <n v="1"/>
    <s v="Low-value slow-moving demand"/>
  </r>
  <r>
    <s v="21304"/>
    <s v="ARCHED GREY MIRROR"/>
    <s v="C"/>
    <s v="Z"/>
    <x v="1"/>
    <x v="1"/>
    <x v="1"/>
    <s v="Intermittent / Slow Demand Review"/>
    <n v="591.58000000000004"/>
    <n v="86"/>
    <n v="9.43"/>
    <n v="0.81"/>
    <n v="5.5957999999999997"/>
    <n v="95"/>
    <m/>
    <m/>
    <m/>
    <m/>
    <n v="0"/>
    <x v="1"/>
    <n v="1"/>
    <s v="Low-value intermittent demand"/>
  </r>
  <r>
    <s v="21306"/>
    <s v="SET/4 DAISY MIRROR MAGNETS"/>
    <s v="C"/>
    <s v="Z"/>
    <x v="1"/>
    <x v="0"/>
    <x v="3"/>
    <s v="Planning Eligible"/>
    <n v="342.8"/>
    <n v="681"/>
    <n v="42.45"/>
    <n v="6.42"/>
    <n v="2.5145"/>
    <n v="95"/>
    <n v="13"/>
    <n v="38"/>
    <n v="51"/>
    <n v="57"/>
    <n v="2.71"/>
    <x v="4"/>
    <n v="0"/>
    <m/>
  </r>
  <r>
    <s v="21307"/>
    <s v="SET/4 BUTTERFLY MIRROR MAGNETS"/>
    <s v="C"/>
    <s v="Z"/>
    <x v="1"/>
    <x v="2"/>
    <x v="1"/>
    <s v="Intermittent / Slow Demand Review"/>
    <n v="650.07000000000005"/>
    <n v="749"/>
    <n v="34.909999999999997"/>
    <n v="7.07"/>
    <n v="4.2507000000000001"/>
    <n v="95"/>
    <m/>
    <m/>
    <m/>
    <m/>
    <n v="0.13"/>
    <x v="1"/>
    <n v="1"/>
    <s v="Low-value slow-moving demand"/>
  </r>
  <r>
    <s v="21308"/>
    <s v="LOUVRE VANITY MIRROR"/>
    <s v="C"/>
    <s v="Z"/>
    <x v="1"/>
    <x v="1"/>
    <x v="1"/>
    <s v="Intermittent / Slow Demand Review"/>
    <n v="705.9"/>
    <n v="132"/>
    <n v="3.77"/>
    <n v="1.25"/>
    <n v="9.8275000000000006"/>
    <n v="95"/>
    <m/>
    <m/>
    <m/>
    <m/>
    <n v="1.49"/>
    <x v="1"/>
    <n v="1"/>
    <s v="Low-value intermittent demand"/>
  </r>
  <r>
    <s v="21309"/>
    <s v="LOUVRE CHALKBOARD"/>
    <s v="C"/>
    <s v="Z"/>
    <x v="1"/>
    <x v="1"/>
    <x v="1"/>
    <s v="Intermittent / Slow Demand Review"/>
    <n v="325.60000000000002"/>
    <n v="49"/>
    <n v="3.81"/>
    <n v="0.47"/>
    <n v="8.6334"/>
    <n v="95"/>
    <m/>
    <m/>
    <m/>
    <m/>
    <n v="2"/>
    <x v="1"/>
    <n v="1"/>
    <s v="Low-value intermittent demand"/>
  </r>
  <r>
    <s v="21310"/>
    <s v="CAPIZ CHANDELIER"/>
    <s v="C"/>
    <s v="Z"/>
    <x v="1"/>
    <x v="1"/>
    <x v="1"/>
    <s v="Intermittent / Slow Demand Review"/>
    <n v="179.7"/>
    <n v="6"/>
    <n v="4.4000000000000004"/>
    <n v="7.0000000000000007E-2"/>
    <n v="4.9546000000000001"/>
    <n v="95"/>
    <m/>
    <m/>
    <m/>
    <m/>
    <n v="14.29"/>
    <x v="1"/>
    <n v="1"/>
    <s v="Low-value intermittent demand"/>
  </r>
  <r>
    <s v="21311"/>
    <s v="SET/4 BIRD MIRROR MAGNETS"/>
    <s v="C"/>
    <s v="Z"/>
    <x v="1"/>
    <x v="0"/>
    <x v="3"/>
    <s v="Planning Eligible"/>
    <n v="539.66999999999996"/>
    <n v="701"/>
    <n v="49.06"/>
    <n v="6.61"/>
    <n v="2.8233000000000001"/>
    <n v="95"/>
    <n v="14"/>
    <n v="44"/>
    <n v="57"/>
    <n v="64"/>
    <n v="3.71"/>
    <x v="4"/>
    <n v="0"/>
    <m/>
  </r>
  <r>
    <s v="21312"/>
    <s v="LARGE CHUNKY GLASS ROMAN BOWL"/>
    <s v="C"/>
    <s v="Z"/>
    <x v="1"/>
    <x v="2"/>
    <x v="1"/>
    <s v="Intermittent / Slow Demand Review"/>
    <n v="1179.17"/>
    <n v="299"/>
    <n v="16.04"/>
    <n v="2.82"/>
    <n v="4.6529999999999996"/>
    <n v="95"/>
    <m/>
    <m/>
    <m/>
    <m/>
    <n v="4.17"/>
    <x v="1"/>
    <n v="1"/>
    <s v="Low-value slow-moving demand"/>
  </r>
  <r>
    <s v="21313"/>
    <s v="GLASS HEART T-LIGHT HOLDER"/>
    <s v="A"/>
    <s v="Y"/>
    <x v="3"/>
    <x v="3"/>
    <x v="0"/>
    <s v="Planning Eligible"/>
    <n v="5771.11"/>
    <n v="6711"/>
    <n v="91.51"/>
    <n v="63.31"/>
    <n v="0.96109999999999995"/>
    <n v="95"/>
    <n v="127"/>
    <n v="142"/>
    <n v="269"/>
    <n v="332"/>
    <n v="2.2999999999999998"/>
    <x v="0"/>
    <n v="0"/>
    <m/>
  </r>
  <r>
    <s v="21314"/>
    <s v="SMALL GLASS HEART TRINKET POT"/>
    <s v="A"/>
    <s v="Z"/>
    <x v="0"/>
    <x v="3"/>
    <x v="0"/>
    <s v="Planning Eligible"/>
    <n v="24641.39"/>
    <n v="11426"/>
    <n v="98.11"/>
    <n v="107.79"/>
    <n v="1.1299999999999999"/>
    <n v="95"/>
    <n v="216"/>
    <n v="284"/>
    <n v="499"/>
    <n v="607"/>
    <n v="9.6999999999999993"/>
    <x v="0"/>
    <n v="0"/>
    <m/>
  </r>
  <r>
    <s v="21316"/>
    <s v="SMALL CHUNKY GLASS ROMAN  BOWL"/>
    <s v="C"/>
    <s v="Z"/>
    <x v="1"/>
    <x v="2"/>
    <x v="1"/>
    <s v="Intermittent / Slow Demand Review"/>
    <n v="1146.1099999999999"/>
    <n v="693"/>
    <n v="29.25"/>
    <n v="6.54"/>
    <n v="3.5564"/>
    <n v="95"/>
    <m/>
    <m/>
    <m/>
    <m/>
    <n v="0.28999999999999998"/>
    <x v="1"/>
    <n v="1"/>
    <s v="Low-value slow-moving demand"/>
  </r>
  <r>
    <s v="21317"/>
    <s v="GLASS SPHERE CANDLE STAND MEDIUM"/>
    <s v="B"/>
    <s v="Z"/>
    <x v="2"/>
    <x v="0"/>
    <x v="2"/>
    <s v="Planning Eligible"/>
    <n v="1453.4"/>
    <n v="357"/>
    <n v="49.52"/>
    <n v="3.4"/>
    <n v="3.6417999999999999"/>
    <n v="95"/>
    <n v="7"/>
    <n v="29"/>
    <n v="36"/>
    <n v="40"/>
    <n v="0.83"/>
    <x v="2"/>
    <n v="0"/>
    <m/>
  </r>
  <r>
    <s v="21318"/>
    <s v="GLASS CHALICE BLUE SMALL"/>
    <s v="C"/>
    <s v="Z"/>
    <x v="1"/>
    <x v="0"/>
    <x v="3"/>
    <s v="Planning Eligible"/>
    <n v="900.42"/>
    <n v="972"/>
    <n v="44.76"/>
    <n v="9.26"/>
    <n v="3.4207999999999998"/>
    <n v="95"/>
    <n v="19"/>
    <n v="74"/>
    <n v="93"/>
    <n v="102"/>
    <n v="3.19"/>
    <x v="4"/>
    <n v="0"/>
    <m/>
  </r>
  <r>
    <s v="21319"/>
    <s v="GLASS CHALICE GREEN  SMALL"/>
    <s v="C"/>
    <s v="Z"/>
    <x v="1"/>
    <x v="0"/>
    <x v="3"/>
    <s v="Planning Eligible"/>
    <n v="743.61"/>
    <n v="508"/>
    <n v="40"/>
    <n v="4.84"/>
    <n v="2.4224000000000001"/>
    <n v="95"/>
    <n v="10"/>
    <n v="28"/>
    <n v="37"/>
    <n v="42"/>
    <n v="7.13"/>
    <x v="4"/>
    <n v="0"/>
    <m/>
  </r>
  <r>
    <s v="21320"/>
    <s v="GLASS CHALICE GREEN  LARGE"/>
    <s v="C"/>
    <s v="Z"/>
    <x v="1"/>
    <x v="2"/>
    <x v="1"/>
    <s v="Intermittent / Slow Demand Review"/>
    <n v="913.34"/>
    <n v="398"/>
    <n v="33.020000000000003"/>
    <n v="3.75"/>
    <n v="3.1309999999999998"/>
    <n v="95"/>
    <m/>
    <m/>
    <m/>
    <m/>
    <n v="5.24"/>
    <x v="1"/>
    <n v="1"/>
    <s v="Low-value slow-moving demand"/>
  </r>
  <r>
    <s v="21321"/>
    <s v="GLASS CHALICE BLUE  LARGE"/>
    <s v="C"/>
    <s v="Z"/>
    <x v="1"/>
    <x v="2"/>
    <x v="1"/>
    <s v="Intermittent / Slow Demand Review"/>
    <n v="301.8"/>
    <n v="122"/>
    <n v="12.26"/>
    <n v="1.1499999999999999"/>
    <n v="4.6345999999999998"/>
    <n v="95"/>
    <m/>
    <m/>
    <m/>
    <m/>
    <n v="10.95"/>
    <x v="1"/>
    <n v="1"/>
    <s v="Low-value slow-moving demand"/>
  </r>
  <r>
    <s v="21322"/>
    <s v="GLASS SPHERE CANDLE STAND LARGE"/>
    <s v="C"/>
    <s v="Z"/>
    <x v="1"/>
    <x v="1"/>
    <x v="1"/>
    <s v="Intermittent / Slow Demand Review"/>
    <n v="590.45000000000005"/>
    <n v="301"/>
    <n v="3.81"/>
    <n v="2.87"/>
    <n v="7.8305999999999996"/>
    <n v="95"/>
    <m/>
    <m/>
    <m/>
    <m/>
    <n v="0"/>
    <x v="1"/>
    <n v="1"/>
    <s v="Low-value intermittent demand"/>
  </r>
  <r>
    <s v="21323"/>
    <s v="HANGING MEDINA LANTERN LARGE"/>
    <s v="B"/>
    <s v="Z"/>
    <x v="2"/>
    <x v="2"/>
    <x v="3"/>
    <s v="Intermittent / Slow Demand Review"/>
    <n v="2506.89"/>
    <n v="740"/>
    <n v="25.47"/>
    <n v="6.98"/>
    <n v="5.2934000000000001"/>
    <n v="95"/>
    <m/>
    <m/>
    <m/>
    <m/>
    <n v="0.4"/>
    <x v="3"/>
    <n v="0"/>
    <m/>
  </r>
  <r>
    <s v="21324"/>
    <s v="HANGING MEDINA LANTERN SMALL"/>
    <s v="B"/>
    <s v="Z"/>
    <x v="2"/>
    <x v="0"/>
    <x v="2"/>
    <s v="Planning Eligible"/>
    <n v="2845.71"/>
    <n v="1014"/>
    <n v="57.55"/>
    <n v="9.57"/>
    <n v="3.4047000000000001"/>
    <n v="95"/>
    <n v="20"/>
    <n v="76"/>
    <n v="95"/>
    <n v="105"/>
    <n v="5.0599999999999996"/>
    <x v="2"/>
    <n v="0"/>
    <m/>
  </r>
  <r>
    <s v="21326"/>
    <s v="AGED GLASS SILVER T-LIGHT HOLDER"/>
    <s v="A"/>
    <s v="Y"/>
    <x v="3"/>
    <x v="3"/>
    <x v="0"/>
    <s v="Planning Eligible"/>
    <n v="11593.86"/>
    <n v="17770"/>
    <n v="96.23"/>
    <n v="167.64"/>
    <n v="0.8488"/>
    <n v="95"/>
    <n v="336"/>
    <n v="332"/>
    <n v="667"/>
    <n v="834"/>
    <n v="0.56999999999999995"/>
    <x v="0"/>
    <n v="0"/>
    <m/>
  </r>
  <r>
    <s v="21327"/>
    <s v="SKULLS WRITING SET"/>
    <s v="B"/>
    <s v="Y"/>
    <x v="4"/>
    <x v="3"/>
    <x v="2"/>
    <s v="Planning Eligible"/>
    <n v="3378.51"/>
    <n v="1926"/>
    <n v="97.17"/>
    <n v="18.170000000000002"/>
    <n v="0.97860000000000003"/>
    <n v="95"/>
    <n v="37"/>
    <n v="42"/>
    <n v="78"/>
    <n v="96"/>
    <n v="0"/>
    <x v="2"/>
    <n v="0"/>
    <m/>
  </r>
  <r>
    <s v="21328"/>
    <s v="BALLOONS  WRITING SET"/>
    <s v="A"/>
    <s v="Z"/>
    <x v="0"/>
    <x v="3"/>
    <x v="0"/>
    <s v="Planning Eligible"/>
    <n v="4612.63"/>
    <n v="2441"/>
    <n v="95.28"/>
    <n v="23.03"/>
    <n v="1.0701000000000001"/>
    <n v="95"/>
    <n v="47"/>
    <n v="58"/>
    <n v="104"/>
    <n v="127"/>
    <n v="0"/>
    <x v="0"/>
    <n v="0"/>
    <m/>
  </r>
  <r>
    <s v="21329"/>
    <s v="DINOSAURS  WRITING SET"/>
    <s v="B"/>
    <s v="Z"/>
    <x v="2"/>
    <x v="3"/>
    <x v="2"/>
    <s v="Planning Eligible"/>
    <n v="3760.66"/>
    <n v="2082"/>
    <n v="94.34"/>
    <n v="19.64"/>
    <n v="1.0793999999999999"/>
    <n v="95"/>
    <n v="40"/>
    <n v="50"/>
    <n v="89"/>
    <n v="109"/>
    <n v="0.95"/>
    <x v="2"/>
    <n v="0"/>
    <m/>
  </r>
  <r>
    <s v="21330"/>
    <s v="WOODLAND ANIMAL  WRITING SET"/>
    <s v="B"/>
    <s v="Z"/>
    <x v="2"/>
    <x v="2"/>
    <x v="3"/>
    <s v="Intermittent / Slow Demand Review"/>
    <n v="2454.0700000000002"/>
    <n v="1452"/>
    <n v="36.79"/>
    <n v="13.7"/>
    <n v="3.2488999999999999"/>
    <n v="95"/>
    <m/>
    <m/>
    <m/>
    <m/>
    <n v="0.62"/>
    <x v="3"/>
    <n v="0"/>
    <m/>
  </r>
  <r>
    <s v="21331"/>
    <s v="MOROCCAN BEATEN METAL DISH LARGE"/>
    <s v="C"/>
    <s v="Z"/>
    <x v="1"/>
    <x v="2"/>
    <x v="1"/>
    <s v="Intermittent / Slow Demand Review"/>
    <n v="946.68"/>
    <n v="110"/>
    <n v="23.58"/>
    <n v="1.04"/>
    <n v="4.6905999999999999"/>
    <n v="95"/>
    <m/>
    <m/>
    <m/>
    <m/>
    <n v="2.65"/>
    <x v="1"/>
    <n v="1"/>
    <s v="Low-value slow-moving demand"/>
  </r>
  <r>
    <s v="21332"/>
    <s v="MOROCCAN BEATEN METAL MIRROR"/>
    <s v="B"/>
    <s v="Z"/>
    <x v="2"/>
    <x v="2"/>
    <x v="3"/>
    <s v="Intermittent / Slow Demand Review"/>
    <n v="1644.17"/>
    <n v="270"/>
    <n v="30.19"/>
    <n v="2.5499999999999998"/>
    <n v="3.9842"/>
    <n v="95"/>
    <m/>
    <m/>
    <m/>
    <m/>
    <n v="7.22"/>
    <x v="3"/>
    <n v="0"/>
    <m/>
  </r>
  <r>
    <s v="21333"/>
    <s v="CLASSIC WHITE FRAME"/>
    <s v="B"/>
    <s v="Z"/>
    <x v="2"/>
    <x v="0"/>
    <x v="2"/>
    <s v="Planning Eligible"/>
    <n v="3192.09"/>
    <n v="1057"/>
    <n v="57.55"/>
    <n v="9.9700000000000006"/>
    <n v="1.3380000000000001"/>
    <n v="95"/>
    <n v="20"/>
    <n v="32"/>
    <n v="51"/>
    <n v="61"/>
    <n v="1.67"/>
    <x v="2"/>
    <n v="0"/>
    <m/>
  </r>
  <r>
    <s v="21335"/>
    <s v="LIBRARY LAMP"/>
    <s v="C"/>
    <s v="Z"/>
    <x v="1"/>
    <x v="2"/>
    <x v="1"/>
    <s v="Intermittent / Slow Demand Review"/>
    <n v="989.62"/>
    <n v="42"/>
    <n v="16.04"/>
    <n v="0.4"/>
    <n v="2.6682000000000001"/>
    <n v="95"/>
    <m/>
    <m/>
    <m/>
    <m/>
    <n v="8.6999999999999993"/>
    <x v="1"/>
    <n v="1"/>
    <s v="Low-value slow-moving demand"/>
  </r>
  <r>
    <s v="21336"/>
    <s v="GOLD WASHBAG"/>
    <s v="C"/>
    <s v="Z"/>
    <x v="1"/>
    <x v="2"/>
    <x v="1"/>
    <s v="Intermittent / Slow Demand Review"/>
    <n v="527.55999999999995"/>
    <n v="1823"/>
    <n v="26.42"/>
    <n v="17.2"/>
    <n v="6.8738000000000001"/>
    <n v="95"/>
    <m/>
    <m/>
    <m/>
    <m/>
    <n v="32.18"/>
    <x v="1"/>
    <n v="1"/>
    <s v="Low-value slow-moving demand"/>
  </r>
  <r>
    <s v="21337"/>
    <s v="SILVER WASHBAG"/>
    <s v="C"/>
    <s v="Z"/>
    <x v="1"/>
    <x v="1"/>
    <x v="1"/>
    <s v="Intermittent / Slow Demand Review"/>
    <n v="103.53"/>
    <n v="33"/>
    <n v="7.55"/>
    <n v="0.31"/>
    <n v="5.4180000000000001"/>
    <n v="95"/>
    <m/>
    <m/>
    <m/>
    <m/>
    <n v="0"/>
    <x v="1"/>
    <n v="1"/>
    <s v="Low-value intermittent demand"/>
  </r>
  <r>
    <s v="21338"/>
    <s v="MARAKESH LANTERN SMALL"/>
    <s v="C"/>
    <s v="Z"/>
    <x v="1"/>
    <x v="1"/>
    <x v="1"/>
    <s v="Intermittent / Slow Demand Review"/>
    <n v="873.25"/>
    <n v="199"/>
    <n v="8.49"/>
    <n v="1.88"/>
    <n v="8.4735999999999994"/>
    <n v="95"/>
    <m/>
    <m/>
    <m/>
    <m/>
    <n v="0"/>
    <x v="1"/>
    <n v="1"/>
    <s v="Low-value intermittent demand"/>
  </r>
  <r>
    <s v="21339"/>
    <s v="MARAKESH LANTERN LARGE"/>
    <s v="C"/>
    <s v="Z"/>
    <x v="1"/>
    <x v="1"/>
    <x v="1"/>
    <s v="Intermittent / Slow Demand Review"/>
    <n v="544.5"/>
    <n v="30"/>
    <n v="9.52"/>
    <n v="0.28999999999999998"/>
    <n v="4.5457000000000001"/>
    <n v="95"/>
    <m/>
    <m/>
    <m/>
    <m/>
    <n v="0"/>
    <x v="1"/>
    <n v="1"/>
    <s v="Low-value intermittent demand"/>
  </r>
  <r>
    <s v="21340"/>
    <s v="CLASSIC METAL BIRDCAGE PLANT HOLDER"/>
    <s v="A"/>
    <s v="Z"/>
    <x v="0"/>
    <x v="0"/>
    <x v="0"/>
    <s v="Planning Eligible"/>
    <n v="19194.13"/>
    <n v="1758"/>
    <n v="73.58"/>
    <n v="16.579999999999998"/>
    <n v="1.3058000000000001"/>
    <n v="95"/>
    <n v="34"/>
    <n v="51"/>
    <n v="84"/>
    <n v="101"/>
    <n v="3.41"/>
    <x v="0"/>
    <n v="0"/>
    <m/>
  </r>
  <r>
    <s v="21341"/>
    <s v="KASBAH LANTERN WITH GLASS"/>
    <s v="C"/>
    <s v="Z"/>
    <x v="1"/>
    <x v="2"/>
    <x v="1"/>
    <s v="Intermittent / Slow Demand Review"/>
    <n v="410.64"/>
    <n v="72"/>
    <n v="10.38"/>
    <n v="0.68"/>
    <n v="5.0122999999999998"/>
    <n v="95"/>
    <m/>
    <m/>
    <m/>
    <m/>
    <n v="0"/>
    <x v="1"/>
    <n v="1"/>
    <s v="Low-value slow-moving demand"/>
  </r>
  <r>
    <s v="21343"/>
    <s v="GOLD JEWELERY BOX"/>
    <s v="C"/>
    <s v="Z"/>
    <x v="1"/>
    <x v="1"/>
    <x v="1"/>
    <s v="Intermittent / Slow Demand Review"/>
    <n v="92"/>
    <n v="20"/>
    <n v="2.86"/>
    <n v="0.19"/>
    <n v="7.0997000000000003"/>
    <n v="95"/>
    <m/>
    <m/>
    <m/>
    <m/>
    <n v="9.09"/>
    <x v="1"/>
    <n v="1"/>
    <s v="Low-value intermittent demand"/>
  </r>
  <r>
    <s v="21344"/>
    <s v="MOROCCAN BEATEN METAL DISH"/>
    <s v="C"/>
    <s v="Z"/>
    <x v="1"/>
    <x v="2"/>
    <x v="1"/>
    <s v="Intermittent / Slow Demand Review"/>
    <n v="749.82"/>
    <n v="166"/>
    <n v="21.7"/>
    <n v="1.57"/>
    <n v="5.4852999999999996"/>
    <n v="95"/>
    <m/>
    <m/>
    <m/>
    <m/>
    <n v="2.92"/>
    <x v="1"/>
    <n v="1"/>
    <s v="Low-value slow-moving demand"/>
  </r>
  <r>
    <s v="21347"/>
    <s v="GOTHIC CARRIAGE LANTERN"/>
    <s v="C"/>
    <s v="Z"/>
    <x v="1"/>
    <x v="1"/>
    <x v="1"/>
    <s v="Intermittent / Slow Demand Review"/>
    <n v="47.6"/>
    <n v="8"/>
    <n v="2.83"/>
    <n v="0.08"/>
    <n v="7.9074999999999998"/>
    <n v="95"/>
    <m/>
    <m/>
    <m/>
    <m/>
    <n v="0"/>
    <x v="1"/>
    <n v="1"/>
    <s v="Low-value intermittent demand"/>
  </r>
  <r>
    <s v="21348"/>
    <s v="PINK SPOTS CHOCOLATE NESTING BOXES"/>
    <s v="B"/>
    <s v="Z"/>
    <x v="2"/>
    <x v="0"/>
    <x v="2"/>
    <s v="Planning Eligible"/>
    <n v="2030.84"/>
    <n v="842"/>
    <n v="44.34"/>
    <n v="7.94"/>
    <n v="2.7141000000000002"/>
    <n v="95"/>
    <n v="16"/>
    <n v="51"/>
    <n v="67"/>
    <n v="74"/>
    <n v="3.55"/>
    <x v="2"/>
    <n v="0"/>
    <m/>
  </r>
  <r>
    <s v="21349"/>
    <s v="IVY HEART WREATH"/>
    <s v="B"/>
    <s v="Z"/>
    <x v="2"/>
    <x v="2"/>
    <x v="3"/>
    <s v="Intermittent / Slow Demand Review"/>
    <n v="4010.73"/>
    <n v="553"/>
    <n v="28.3"/>
    <n v="5.22"/>
    <n v="2.3953000000000002"/>
    <n v="95"/>
    <m/>
    <m/>
    <m/>
    <m/>
    <n v="1.43"/>
    <x v="3"/>
    <n v="0"/>
    <m/>
  </r>
  <r>
    <s v="21350"/>
    <s v="GINGHAM HEART WREATH"/>
    <s v="C"/>
    <s v="Z"/>
    <x v="1"/>
    <x v="2"/>
    <x v="1"/>
    <s v="Intermittent / Slow Demand Review"/>
    <n v="647.75"/>
    <n v="225"/>
    <n v="16.04"/>
    <n v="2.12"/>
    <n v="3.6939000000000002"/>
    <n v="95"/>
    <m/>
    <m/>
    <m/>
    <m/>
    <n v="0.88"/>
    <x v="1"/>
    <n v="1"/>
    <s v="Low-value slow-moving demand"/>
  </r>
  <r>
    <s v="21351"/>
    <s v="CINAMMON &amp; ORANGE WREATH"/>
    <s v="B"/>
    <s v="Z"/>
    <x v="2"/>
    <x v="2"/>
    <x v="3"/>
    <s v="Intermittent / Slow Demand Review"/>
    <n v="3702.75"/>
    <n v="1099"/>
    <n v="32.08"/>
    <n v="10.37"/>
    <n v="3.5215000000000001"/>
    <n v="95"/>
    <m/>
    <m/>
    <m/>
    <m/>
    <n v="2.2200000000000002"/>
    <x v="3"/>
    <n v="0"/>
    <m/>
  </r>
  <r>
    <s v="21352"/>
    <s v="EUCALYPTUS &amp; PINECONE  WREATH"/>
    <s v="B"/>
    <s v="Z"/>
    <x v="2"/>
    <x v="0"/>
    <x v="2"/>
    <s v="Planning Eligible"/>
    <n v="3110.28"/>
    <n v="880"/>
    <n v="41.51"/>
    <n v="8.3000000000000007"/>
    <n v="2.6429999999999998"/>
    <n v="95"/>
    <n v="17"/>
    <n v="52"/>
    <n v="68"/>
    <n v="76"/>
    <n v="1.23"/>
    <x v="2"/>
    <n v="0"/>
    <m/>
  </r>
  <r>
    <s v="21353"/>
    <s v="SILVER SLEIGHBELL  WREATH"/>
    <s v="C"/>
    <s v="Z"/>
    <x v="1"/>
    <x v="1"/>
    <x v="1"/>
    <s v="Intermittent / Slow Demand Review"/>
    <n v="160.44999999999999"/>
    <n v="19"/>
    <n v="2.83"/>
    <n v="0.18"/>
    <n v="9.2331000000000003"/>
    <n v="95"/>
    <m/>
    <m/>
    <m/>
    <m/>
    <n v="0"/>
    <x v="1"/>
    <n v="1"/>
    <s v="Low-value intermittent demand"/>
  </r>
  <r>
    <s v="21354"/>
    <s v="TOAST ITS - BEST MUM"/>
    <s v="B"/>
    <s v="Z"/>
    <x v="2"/>
    <x v="0"/>
    <x v="2"/>
    <s v="Planning Eligible"/>
    <n v="2979.46"/>
    <n v="2476"/>
    <n v="64.150000000000006"/>
    <n v="23.36"/>
    <n v="2.3071000000000002"/>
    <n v="95"/>
    <n v="47"/>
    <n v="126"/>
    <n v="173"/>
    <n v="196"/>
    <n v="0"/>
    <x v="2"/>
    <n v="0"/>
    <m/>
  </r>
  <r>
    <s v="21355"/>
    <s v="TOAST ITS - I LOVE YOU"/>
    <s v="B"/>
    <s v="Z"/>
    <x v="2"/>
    <x v="0"/>
    <x v="2"/>
    <s v="Planning Eligible"/>
    <n v="4218.05"/>
    <n v="3452"/>
    <n v="72.64"/>
    <n v="32.57"/>
    <n v="2.6688999999999998"/>
    <n v="95"/>
    <n v="66"/>
    <n v="203"/>
    <n v="268"/>
    <n v="300"/>
    <n v="1.37"/>
    <x v="2"/>
    <n v="0"/>
    <m/>
  </r>
  <r>
    <s v="21356"/>
    <s v="TOAST ITS - FAIRY FLOWER"/>
    <s v="B"/>
    <s v="Z"/>
    <x v="2"/>
    <x v="3"/>
    <x v="2"/>
    <s v="Planning Eligible"/>
    <n v="2014.16"/>
    <n v="1592"/>
    <n v="83.02"/>
    <n v="15.02"/>
    <n v="1.0448"/>
    <n v="95"/>
    <n v="31"/>
    <n v="37"/>
    <n v="67"/>
    <n v="82"/>
    <n v="0.06"/>
    <x v="2"/>
    <n v="0"/>
    <m/>
  </r>
  <r>
    <s v="21357"/>
    <s v="TOAST ITS - DINOSAUR"/>
    <s v="B"/>
    <s v="Z"/>
    <x v="2"/>
    <x v="0"/>
    <x v="2"/>
    <s v="Planning Eligible"/>
    <n v="1827.76"/>
    <n v="1388"/>
    <n v="50.94"/>
    <n v="13.09"/>
    <n v="2.0817000000000001"/>
    <n v="95"/>
    <n v="27"/>
    <n v="64"/>
    <n v="90"/>
    <n v="103"/>
    <n v="3.34"/>
    <x v="2"/>
    <n v="0"/>
    <m/>
  </r>
  <r>
    <s v="21358"/>
    <s v="TOAST ITS - HAPPY BIRTHDAY"/>
    <s v="B"/>
    <s v="Z"/>
    <x v="2"/>
    <x v="3"/>
    <x v="2"/>
    <s v="Planning Eligible"/>
    <n v="1398.71"/>
    <n v="1129"/>
    <n v="82.08"/>
    <n v="10.65"/>
    <n v="1.071"/>
    <n v="95"/>
    <n v="22"/>
    <n v="27"/>
    <n v="48"/>
    <n v="59"/>
    <n v="0.09"/>
    <x v="2"/>
    <n v="0"/>
    <m/>
  </r>
  <r>
    <s v="21359"/>
    <s v="RELAX LARGE WOOD LETTERS"/>
    <s v="B"/>
    <s v="Z"/>
    <x v="2"/>
    <x v="0"/>
    <x v="2"/>
    <s v="Planning Eligible"/>
    <n v="2116.48"/>
    <n v="208"/>
    <n v="45.28"/>
    <n v="1.96"/>
    <n v="2.5024999999999999"/>
    <n v="95"/>
    <n v="4"/>
    <n v="12"/>
    <n v="16"/>
    <n v="18"/>
    <n v="1.89"/>
    <x v="2"/>
    <n v="0"/>
    <m/>
  </r>
  <r>
    <s v="21360"/>
    <s v="JOY LARGE WOOD LETTERS"/>
    <s v="B"/>
    <s v="Z"/>
    <x v="2"/>
    <x v="0"/>
    <x v="2"/>
    <s v="Planning Eligible"/>
    <n v="2790.41"/>
    <n v="441"/>
    <n v="45.28"/>
    <n v="4.16"/>
    <n v="4.5475000000000003"/>
    <n v="95"/>
    <n v="9"/>
    <n v="45"/>
    <n v="53"/>
    <n v="57"/>
    <n v="0.45"/>
    <x v="2"/>
    <n v="0"/>
    <m/>
  </r>
  <r>
    <s v="21361"/>
    <s v="LOVE LARGE WOOD LETTERS"/>
    <s v="A"/>
    <s v="Z"/>
    <x v="0"/>
    <x v="0"/>
    <x v="0"/>
    <s v="Planning Eligible"/>
    <n v="7361.74"/>
    <n v="556"/>
    <n v="69.790000000000006"/>
    <n v="5.79"/>
    <n v="1.2461"/>
    <n v="95"/>
    <n v="12"/>
    <n v="17"/>
    <n v="29"/>
    <n v="35"/>
    <n v="2.8"/>
    <x v="0"/>
    <n v="0"/>
    <m/>
  </r>
  <r>
    <s v="21363"/>
    <s v="HOME SMALL WOOD LETTERS"/>
    <s v="A"/>
    <s v="Y"/>
    <x v="3"/>
    <x v="3"/>
    <x v="0"/>
    <s v="Planning Eligible"/>
    <n v="5296.48"/>
    <n v="984"/>
    <n v="79.209999999999994"/>
    <n v="9.74"/>
    <n v="0.998"/>
    <n v="95"/>
    <n v="20"/>
    <n v="23"/>
    <n v="43"/>
    <n v="52"/>
    <n v="1.89"/>
    <x v="0"/>
    <n v="0"/>
    <m/>
  </r>
  <r>
    <s v="21364"/>
    <s v="PEACE SMALL WOOD LETTERS"/>
    <s v="B"/>
    <s v="Z"/>
    <x v="2"/>
    <x v="0"/>
    <x v="2"/>
    <s v="Planning Eligible"/>
    <n v="3407.72"/>
    <n v="468"/>
    <n v="49.06"/>
    <n v="4.42"/>
    <n v="4.3448000000000002"/>
    <n v="95"/>
    <n v="9"/>
    <n v="45"/>
    <n v="54"/>
    <n v="58"/>
    <n v="0.43"/>
    <x v="2"/>
    <n v="0"/>
    <m/>
  </r>
  <r>
    <s v="21365"/>
    <s v="MIRRORED WALL ART STARS"/>
    <s v="C"/>
    <s v="Z"/>
    <x v="1"/>
    <x v="0"/>
    <x v="3"/>
    <s v="Planning Eligible"/>
    <n v="707.92"/>
    <n v="469"/>
    <n v="43.81"/>
    <n v="4.47"/>
    <n v="2.1854"/>
    <n v="95"/>
    <n v="9"/>
    <n v="23"/>
    <n v="32"/>
    <n v="37"/>
    <n v="0"/>
    <x v="4"/>
    <n v="0"/>
    <m/>
  </r>
  <r>
    <s v="21366"/>
    <s v="MIRRORED WALL ART PHOTO FRAMES"/>
    <s v="C"/>
    <s v="Z"/>
    <x v="1"/>
    <x v="0"/>
    <x v="3"/>
    <s v="Planning Eligible"/>
    <n v="1140"/>
    <n v="238"/>
    <n v="45.71"/>
    <n v="2.27"/>
    <n v="4.2073"/>
    <n v="95"/>
    <n v="5"/>
    <n v="23"/>
    <n v="27"/>
    <n v="30"/>
    <n v="0"/>
    <x v="4"/>
    <n v="0"/>
    <m/>
  </r>
  <r>
    <s v="21367"/>
    <s v="MIRRORED WALL ART GENTS"/>
    <s v="C"/>
    <s v="Z"/>
    <x v="1"/>
    <x v="2"/>
    <x v="1"/>
    <s v="Intermittent / Slow Demand Review"/>
    <n v="278.48"/>
    <n v="211"/>
    <n v="34.29"/>
    <n v="2.0099999999999998"/>
    <n v="3.0857999999999999"/>
    <n v="95"/>
    <m/>
    <m/>
    <m/>
    <m/>
    <n v="0"/>
    <x v="1"/>
    <n v="1"/>
    <s v="Low-value slow-moving demand"/>
  </r>
  <r>
    <s v="21368"/>
    <s v="MIRRORED WALL ART LADIES"/>
    <s v="C"/>
    <s v="Z"/>
    <x v="1"/>
    <x v="2"/>
    <x v="1"/>
    <s v="Intermittent / Slow Demand Review"/>
    <n v="212.04"/>
    <n v="201"/>
    <n v="33.33"/>
    <n v="1.91"/>
    <n v="3.2608000000000001"/>
    <n v="95"/>
    <m/>
    <m/>
    <m/>
    <m/>
    <n v="0"/>
    <x v="1"/>
    <n v="1"/>
    <s v="Low-value slow-moving demand"/>
  </r>
  <r>
    <s v="21369"/>
    <s v="MIRRORED WALL ART SPLODGES"/>
    <s v="C"/>
    <s v="Z"/>
    <x v="1"/>
    <x v="2"/>
    <x v="1"/>
    <s v="Intermittent / Slow Demand Review"/>
    <n v="225.36"/>
    <n v="133"/>
    <n v="18.45"/>
    <n v="1.29"/>
    <n v="3.0665"/>
    <n v="95"/>
    <m/>
    <m/>
    <m/>
    <m/>
    <n v="0"/>
    <x v="1"/>
    <n v="1"/>
    <s v="Low-value slow-moving demand"/>
  </r>
  <r>
    <s v="21370"/>
    <s v="MIRRORED WALL ART FOXY"/>
    <s v="C"/>
    <s v="Z"/>
    <x v="1"/>
    <x v="2"/>
    <x v="1"/>
    <s v="Intermittent / Slow Demand Review"/>
    <n v="251.97"/>
    <n v="54"/>
    <n v="16.98"/>
    <n v="0.51"/>
    <n v="4.8330000000000002"/>
    <n v="95"/>
    <m/>
    <m/>
    <m/>
    <m/>
    <n v="0"/>
    <x v="1"/>
    <n v="1"/>
    <s v="Low-value slow-moving demand"/>
  </r>
  <r>
    <s v="21371"/>
    <s v="MIRRORED WALL ART POPPIES"/>
    <s v="C"/>
    <s v="Z"/>
    <x v="1"/>
    <x v="0"/>
    <x v="3"/>
    <s v="Planning Eligible"/>
    <n v="556.01"/>
    <n v="404"/>
    <n v="41.51"/>
    <n v="3.81"/>
    <n v="2.4319000000000002"/>
    <n v="95"/>
    <n v="8"/>
    <n v="22"/>
    <n v="30"/>
    <n v="33"/>
    <n v="0"/>
    <x v="4"/>
    <n v="0"/>
    <m/>
  </r>
  <r>
    <s v="21372"/>
    <s v="MIRRORED WALL ART TABLE LAMP"/>
    <s v="C"/>
    <s v="Z"/>
    <x v="1"/>
    <x v="2"/>
    <x v="1"/>
    <s v="Intermittent / Slow Demand Review"/>
    <n v="267.01"/>
    <n v="156"/>
    <n v="33.020000000000003"/>
    <n v="1.47"/>
    <n v="2.6461999999999999"/>
    <n v="95"/>
    <m/>
    <m/>
    <m/>
    <m/>
    <n v="0"/>
    <x v="1"/>
    <n v="1"/>
    <s v="Low-value slow-moving demand"/>
  </r>
  <r>
    <s v="21373"/>
    <s v="MIRRORED WALL ART SNOWFLAKES"/>
    <s v="C"/>
    <s v="Z"/>
    <x v="1"/>
    <x v="2"/>
    <x v="1"/>
    <s v="Intermittent / Slow Demand Review"/>
    <n v="548.89"/>
    <n v="636"/>
    <n v="29.25"/>
    <n v="6"/>
    <n v="2.274"/>
    <n v="95"/>
    <m/>
    <m/>
    <m/>
    <m/>
    <n v="1.85"/>
    <x v="1"/>
    <n v="1"/>
    <s v="Low-value slow-moving demand"/>
  </r>
  <r>
    <s v="21374"/>
    <s v="MIRRORED WALL ART SKULLS"/>
    <s v="C"/>
    <s v="Z"/>
    <x v="1"/>
    <x v="0"/>
    <x v="3"/>
    <s v="Planning Eligible"/>
    <n v="809.67"/>
    <n v="470"/>
    <n v="47.12"/>
    <n v="4.5199999999999996"/>
    <n v="2.1000999999999999"/>
    <n v="95"/>
    <n v="10"/>
    <n v="23"/>
    <n v="32"/>
    <n v="36"/>
    <n v="0"/>
    <x v="4"/>
    <n v="0"/>
    <m/>
  </r>
  <r>
    <s v="21375"/>
    <s v="LARGE CAMPHOR WOOD FIELD MUSHROOM"/>
    <s v="C"/>
    <s v="Z"/>
    <x v="1"/>
    <x v="2"/>
    <x v="1"/>
    <s v="Intermittent / Slow Demand Review"/>
    <n v="817.6"/>
    <n v="134"/>
    <n v="39.619999999999997"/>
    <n v="1.26"/>
    <n v="2.4927000000000001"/>
    <n v="95"/>
    <m/>
    <m/>
    <m/>
    <m/>
    <n v="0"/>
    <x v="1"/>
    <n v="1"/>
    <s v="Low-value slow-moving demand"/>
  </r>
  <r>
    <s v="21376"/>
    <s v="LARGE  TALL CAMPHOR WOOD TOADSTOOL"/>
    <s v="C"/>
    <s v="Z"/>
    <x v="1"/>
    <x v="2"/>
    <x v="1"/>
    <s v="Intermittent / Slow Demand Review"/>
    <n v="849.91"/>
    <n v="183"/>
    <n v="33.020000000000003"/>
    <n v="1.73"/>
    <n v="3.2368999999999999"/>
    <n v="95"/>
    <m/>
    <m/>
    <m/>
    <m/>
    <n v="0"/>
    <x v="1"/>
    <n v="1"/>
    <s v="Low-value slow-moving demand"/>
  </r>
  <r>
    <s v="21377"/>
    <s v="SMALL CAMPHOR WOOD FIELD  MUSHROOM"/>
    <s v="C"/>
    <s v="Z"/>
    <x v="1"/>
    <x v="0"/>
    <x v="3"/>
    <s v="Planning Eligible"/>
    <n v="742.56"/>
    <n v="518"/>
    <n v="58.49"/>
    <n v="4.8899999999999997"/>
    <n v="3.1575000000000002"/>
    <n v="95"/>
    <n v="10"/>
    <n v="36"/>
    <n v="46"/>
    <n v="51"/>
    <n v="4.43"/>
    <x v="4"/>
    <n v="0"/>
    <m/>
  </r>
  <r>
    <s v="21378"/>
    <s v="SMALL TALL CAMPHOR WOOD TOADSTOOL"/>
    <s v="C"/>
    <s v="Z"/>
    <x v="1"/>
    <x v="0"/>
    <x v="3"/>
    <s v="Planning Eligible"/>
    <n v="728.97"/>
    <n v="560"/>
    <n v="50.48"/>
    <n v="5.33"/>
    <n v="2.8719000000000001"/>
    <n v="95"/>
    <n v="11"/>
    <n v="36"/>
    <n v="47"/>
    <n v="52"/>
    <n v="0"/>
    <x v="4"/>
    <n v="0"/>
    <m/>
  </r>
  <r>
    <s v="21379"/>
    <s v="CAMPHOR WOOD PORTOBELLO MUSHROOM"/>
    <s v="C"/>
    <s v="Z"/>
    <x v="1"/>
    <x v="0"/>
    <x v="3"/>
    <s v="Planning Eligible"/>
    <n v="705.46"/>
    <n v="641"/>
    <n v="65.09"/>
    <n v="6.05"/>
    <n v="3.1863000000000001"/>
    <n v="95"/>
    <n v="13"/>
    <n v="45"/>
    <n v="57"/>
    <n v="63"/>
    <n v="0"/>
    <x v="4"/>
    <n v="0"/>
    <m/>
  </r>
  <r>
    <s v="21380"/>
    <s v="WOODEN HAPPY BIRTHDAY GARLAND"/>
    <s v="A"/>
    <s v="Z"/>
    <x v="0"/>
    <x v="3"/>
    <x v="0"/>
    <s v="Planning Eligible"/>
    <n v="14593.32"/>
    <n v="5031"/>
    <n v="96.23"/>
    <n v="47.46"/>
    <n v="1.3822000000000001"/>
    <n v="95"/>
    <n v="95"/>
    <n v="153"/>
    <n v="248"/>
    <n v="295"/>
    <n v="10.37"/>
    <x v="0"/>
    <n v="0"/>
    <m/>
  </r>
  <r>
    <s v="21381"/>
    <s v="MINI WOODEN HAPPY BIRTHDAY GARLAND"/>
    <s v="A"/>
    <s v="Z"/>
    <x v="0"/>
    <x v="3"/>
    <x v="0"/>
    <s v="Planning Eligible"/>
    <n v="8568"/>
    <n v="5104"/>
    <n v="98.11"/>
    <n v="48.15"/>
    <n v="1.7221"/>
    <n v="95"/>
    <n v="97"/>
    <n v="193"/>
    <n v="290"/>
    <n v="338"/>
    <n v="10.57"/>
    <x v="0"/>
    <n v="0"/>
    <m/>
  </r>
  <r>
    <s v="21382"/>
    <s v="SET/4 SPRING FLOWER DECORATION"/>
    <s v="B"/>
    <s v="Z"/>
    <x v="2"/>
    <x v="0"/>
    <x v="2"/>
    <s v="Planning Eligible"/>
    <n v="1665.66"/>
    <n v="1238"/>
    <n v="67.47"/>
    <n v="14.92"/>
    <n v="1.7786"/>
    <n v="95"/>
    <n v="30"/>
    <n v="62"/>
    <n v="92"/>
    <n v="107"/>
    <n v="0.64"/>
    <x v="2"/>
    <n v="0"/>
    <m/>
  </r>
  <r>
    <s v="21383"/>
    <s v="PACK OF 12 STICKY BUNNIES"/>
    <s v="B"/>
    <s v="Z"/>
    <x v="2"/>
    <x v="0"/>
    <x v="2"/>
    <s v="Planning Eligible"/>
    <n v="1590.43"/>
    <n v="2204"/>
    <n v="72.38"/>
    <n v="20.99"/>
    <n v="1.7312000000000001"/>
    <n v="95"/>
    <n v="42"/>
    <n v="85"/>
    <n v="127"/>
    <n v="148"/>
    <n v="2.74"/>
    <x v="2"/>
    <n v="0"/>
    <m/>
  </r>
  <r>
    <s v="21384"/>
    <s v="IVORY HANGING DECORATION  BUTTERFLY"/>
    <s v="B"/>
    <s v="Z"/>
    <x v="2"/>
    <x v="2"/>
    <x v="3"/>
    <s v="Intermittent / Slow Demand Review"/>
    <n v="1810.19"/>
    <n v="1917"/>
    <n v="20.75"/>
    <n v="18.079999999999998"/>
    <n v="2.4032"/>
    <n v="95"/>
    <m/>
    <m/>
    <m/>
    <m/>
    <n v="0"/>
    <x v="3"/>
    <n v="0"/>
    <m/>
  </r>
  <r>
    <s v="21385"/>
    <s v="IVORY HANGING DECORATION  HEART"/>
    <s v="A"/>
    <s v="Z"/>
    <x v="0"/>
    <x v="3"/>
    <x v="0"/>
    <s v="Planning Eligible"/>
    <n v="9358.94"/>
    <n v="10832"/>
    <n v="92.45"/>
    <n v="102.19"/>
    <n v="1.0478000000000001"/>
    <n v="95"/>
    <n v="205"/>
    <n v="250"/>
    <n v="454"/>
    <n v="556"/>
    <n v="0.06"/>
    <x v="0"/>
    <n v="0"/>
    <m/>
  </r>
  <r>
    <s v="21386"/>
    <s v="IVORY HANGING DECORATION  EGG"/>
    <s v="C"/>
    <s v="Z"/>
    <x v="1"/>
    <x v="0"/>
    <x v="3"/>
    <s v="Planning Eligible"/>
    <n v="680.78"/>
    <n v="1148"/>
    <n v="47"/>
    <n v="11.48"/>
    <n v="1.5188999999999999"/>
    <n v="95"/>
    <n v="23"/>
    <n v="41"/>
    <n v="64"/>
    <n v="76"/>
    <n v="0"/>
    <x v="4"/>
    <n v="0"/>
    <m/>
  </r>
  <r>
    <s v="21387"/>
    <s v="IVORY HANGING DECORATION  RABBIT"/>
    <s v="C"/>
    <s v="Z"/>
    <x v="1"/>
    <x v="1"/>
    <x v="1"/>
    <s v="Intermittent / Slow Demand Review"/>
    <n v="21.25"/>
    <n v="25"/>
    <n v="2.13"/>
    <n v="0.27"/>
    <n v="8.9451000000000001"/>
    <n v="95"/>
    <m/>
    <m/>
    <m/>
    <m/>
    <n v="0"/>
    <x v="1"/>
    <n v="1"/>
    <s v="Low-value intermittent demand"/>
  </r>
  <r>
    <s v="21388"/>
    <s v="IVORY HANGING DECORATION  CHICKEN"/>
    <s v="C"/>
    <s v="Z"/>
    <x v="1"/>
    <x v="2"/>
    <x v="1"/>
    <s v="Intermittent / Slow Demand Review"/>
    <n v="290.17"/>
    <n v="311"/>
    <n v="12.26"/>
    <n v="2.93"/>
    <n v="3.4685999999999999"/>
    <n v="95"/>
    <m/>
    <m/>
    <m/>
    <m/>
    <n v="0"/>
    <x v="1"/>
    <n v="1"/>
    <s v="Low-value slow-moving demand"/>
  </r>
  <r>
    <s v="21389"/>
    <s v="IVORY HANGING DECORATION  BIRD"/>
    <s v="B"/>
    <s v="Z"/>
    <x v="2"/>
    <x v="3"/>
    <x v="2"/>
    <s v="Planning Eligible"/>
    <n v="2008.09"/>
    <n v="2299"/>
    <n v="79.25"/>
    <n v="21.69"/>
    <n v="1.1543000000000001"/>
    <n v="95"/>
    <n v="44"/>
    <n v="59"/>
    <n v="102"/>
    <n v="124"/>
    <n v="1.29"/>
    <x v="2"/>
    <n v="0"/>
    <m/>
  </r>
  <r>
    <s v="21390"/>
    <s v="FILIGRIS HEART WITH BUTTERFLY"/>
    <s v="A"/>
    <s v="Y"/>
    <x v="3"/>
    <x v="3"/>
    <x v="0"/>
    <s v="Planning Eligible"/>
    <n v="13552.97"/>
    <n v="10937"/>
    <n v="97.17"/>
    <n v="103.18"/>
    <n v="0.90169999999999995"/>
    <n v="95"/>
    <n v="207"/>
    <n v="217"/>
    <n v="423"/>
    <n v="526"/>
    <n v="0.68"/>
    <x v="0"/>
    <n v="0"/>
    <m/>
  </r>
  <r>
    <s v="21391"/>
    <s v="FRENCH LAVENDER SCENT HEART"/>
    <s v="B"/>
    <s v="Z"/>
    <x v="2"/>
    <x v="0"/>
    <x v="2"/>
    <s v="Planning Eligible"/>
    <n v="1811.89"/>
    <n v="1417"/>
    <n v="70.75"/>
    <n v="13.37"/>
    <n v="2.0931000000000002"/>
    <n v="95"/>
    <n v="27"/>
    <n v="66"/>
    <n v="92"/>
    <n v="106"/>
    <n v="0.21"/>
    <x v="2"/>
    <n v="0"/>
    <m/>
  </r>
  <r>
    <s v="21392"/>
    <s v="RED SPOTTY PUDDING BOWL"/>
    <s v="B"/>
    <s v="Z"/>
    <x v="2"/>
    <x v="2"/>
    <x v="3"/>
    <s v="Intermittent / Slow Demand Review"/>
    <n v="1478.13"/>
    <n v="7545"/>
    <n v="33.96"/>
    <n v="71.180000000000007"/>
    <n v="7.0137999999999998"/>
    <n v="95"/>
    <m/>
    <m/>
    <m/>
    <m/>
    <n v="32.6"/>
    <x v="3"/>
    <n v="0"/>
    <m/>
  </r>
  <r>
    <s v="21393"/>
    <s v="BLUE  SPOTTY PUDDING BOWL"/>
    <s v="C"/>
    <s v="Z"/>
    <x v="1"/>
    <x v="2"/>
    <x v="1"/>
    <s v="Intermittent / Slow Demand Review"/>
    <n v="1172.81"/>
    <n v="5244"/>
    <n v="29.7"/>
    <n v="51.92"/>
    <n v="6.7331000000000003"/>
    <n v="95"/>
    <m/>
    <m/>
    <m/>
    <m/>
    <n v="32.270000000000003"/>
    <x v="1"/>
    <n v="1"/>
    <s v="Low-value slow-moving demand"/>
  </r>
  <r>
    <s v="21394"/>
    <s v="RED POLKADOT BEAKER"/>
    <s v="B"/>
    <s v="Z"/>
    <x v="2"/>
    <x v="0"/>
    <x v="2"/>
    <s v="Planning Eligible"/>
    <n v="1864.63"/>
    <n v="4005"/>
    <n v="54.08"/>
    <n v="40.869999999999997"/>
    <n v="1.9189000000000001"/>
    <n v="95"/>
    <n v="82"/>
    <n v="183"/>
    <n v="265"/>
    <n v="306"/>
    <n v="0.55000000000000004"/>
    <x v="2"/>
    <n v="0"/>
    <m/>
  </r>
  <r>
    <s v="21395"/>
    <s v="BLUE POLKADOT BEAKER"/>
    <s v="B"/>
    <s v="Z"/>
    <x v="2"/>
    <x v="0"/>
    <x v="2"/>
    <s v="Planning Eligible"/>
    <n v="1401.6"/>
    <n v="2968"/>
    <n v="44.76"/>
    <n v="28.27"/>
    <n v="2.1898"/>
    <n v="95"/>
    <n v="57"/>
    <n v="145"/>
    <n v="201"/>
    <n v="229"/>
    <n v="0.67"/>
    <x v="2"/>
    <n v="0"/>
    <m/>
  </r>
  <r>
    <s v="21396"/>
    <s v="RED SPOTTY EGG CUP"/>
    <s v="B"/>
    <s v="Z"/>
    <x v="2"/>
    <x v="2"/>
    <x v="3"/>
    <s v="Intermittent / Slow Demand Review"/>
    <n v="1205.25"/>
    <n v="948"/>
    <n v="16.98"/>
    <n v="8.94"/>
    <n v="2.9186999999999999"/>
    <n v="95"/>
    <m/>
    <m/>
    <m/>
    <m/>
    <n v="0.52"/>
    <x v="3"/>
    <n v="0"/>
    <m/>
  </r>
  <r>
    <s v="21397"/>
    <s v="BLUE  SPOTTY EGG CUP"/>
    <s v="B"/>
    <s v="Z"/>
    <x v="2"/>
    <x v="0"/>
    <x v="2"/>
    <s v="Planning Eligible"/>
    <n v="2017.74"/>
    <n v="2157"/>
    <n v="54.72"/>
    <n v="20.350000000000001"/>
    <n v="2.5975999999999999"/>
    <n v="95"/>
    <n v="41"/>
    <n v="123"/>
    <n v="164"/>
    <n v="185"/>
    <n v="0.55000000000000004"/>
    <x v="2"/>
    <n v="0"/>
    <m/>
  </r>
  <r>
    <s v="21398"/>
    <s v="RED POLKADOT COFFEE  MUG"/>
    <s v="B"/>
    <s v="Z"/>
    <x v="2"/>
    <x v="0"/>
    <x v="2"/>
    <s v="Planning Eligible"/>
    <n v="2231.9"/>
    <n v="2295"/>
    <n v="50.94"/>
    <n v="21.65"/>
    <n v="3.0752000000000002"/>
    <n v="95"/>
    <n v="44"/>
    <n v="155"/>
    <n v="199"/>
    <n v="220"/>
    <n v="0.09"/>
    <x v="2"/>
    <n v="0"/>
    <m/>
  </r>
  <r>
    <s v="21399"/>
    <s v="BLUE POLKADOT COFFEE MUG"/>
    <s v="B"/>
    <s v="Z"/>
    <x v="2"/>
    <x v="0"/>
    <x v="2"/>
    <s v="Planning Eligible"/>
    <n v="1550.44"/>
    <n v="2378"/>
    <n v="50"/>
    <n v="22.43"/>
    <n v="2.9982000000000002"/>
    <n v="95"/>
    <n v="45"/>
    <n v="157"/>
    <n v="202"/>
    <n v="224"/>
    <n v="4.5"/>
    <x v="2"/>
    <n v="0"/>
    <m/>
  </r>
  <r>
    <s v="21400"/>
    <s v="RED PUDDING SPOON"/>
    <s v="C"/>
    <s v="Z"/>
    <x v="1"/>
    <x v="0"/>
    <x v="3"/>
    <s v="Planning Eligible"/>
    <n v="213.07"/>
    <n v="1078"/>
    <n v="51.43"/>
    <n v="10.27"/>
    <n v="1.6036999999999999"/>
    <n v="95"/>
    <n v="21"/>
    <n v="39"/>
    <n v="59"/>
    <n v="70"/>
    <n v="1.1000000000000001"/>
    <x v="4"/>
    <n v="0"/>
    <m/>
  </r>
  <r>
    <s v="21401"/>
    <s v="BLUE PUDDING SPOON"/>
    <s v="C"/>
    <s v="Z"/>
    <x v="1"/>
    <x v="0"/>
    <x v="3"/>
    <s v="Planning Eligible"/>
    <n v="315.7"/>
    <n v="1437"/>
    <n v="61.9"/>
    <n v="13.69"/>
    <n v="1.6595"/>
    <n v="95"/>
    <n v="28"/>
    <n v="53"/>
    <n v="81"/>
    <n v="94"/>
    <n v="0"/>
    <x v="4"/>
    <n v="0"/>
    <m/>
  </r>
  <r>
    <s v="21402"/>
    <s v="RED  EGG  SPOON"/>
    <s v="C"/>
    <s v="Z"/>
    <x v="1"/>
    <x v="0"/>
    <x v="3"/>
    <s v="Planning Eligible"/>
    <n v="333.42"/>
    <n v="1698"/>
    <n v="64.150000000000006"/>
    <n v="16.02"/>
    <n v="1.6126"/>
    <n v="95"/>
    <n v="33"/>
    <n v="61"/>
    <n v="93"/>
    <n v="109"/>
    <n v="0.06"/>
    <x v="4"/>
    <n v="0"/>
    <m/>
  </r>
  <r>
    <s v="21403"/>
    <s v="BLUE EGG  SPOON"/>
    <s v="C"/>
    <s v="Z"/>
    <x v="1"/>
    <x v="0"/>
    <x v="3"/>
    <s v="Planning Eligible"/>
    <n v="523.07000000000005"/>
    <n v="2319"/>
    <n v="71.7"/>
    <n v="21.88"/>
    <n v="1.6380999999999999"/>
    <n v="95"/>
    <n v="44"/>
    <n v="84"/>
    <n v="128"/>
    <n v="150"/>
    <n v="0"/>
    <x v="4"/>
    <n v="0"/>
    <m/>
  </r>
  <r>
    <s v="21406"/>
    <s v="SPOTTY CAT DOORSTOP"/>
    <s v="C"/>
    <s v="Z"/>
    <x v="1"/>
    <x v="1"/>
    <x v="1"/>
    <s v="Intermittent / Slow Demand Review"/>
    <n v="8.65"/>
    <n v="1"/>
    <n v="0.96"/>
    <n v="0.01"/>
    <n v="10.198399999999999"/>
    <n v="95"/>
    <m/>
    <m/>
    <m/>
    <m/>
    <n v="0"/>
    <x v="1"/>
    <n v="1"/>
    <s v="Low-value intermittent demand"/>
  </r>
  <r>
    <s v="21407"/>
    <s v="BROWN CHECK CAT DOORSTOP"/>
    <s v="A"/>
    <s v="Z"/>
    <x v="0"/>
    <x v="3"/>
    <x v="0"/>
    <s v="Planning Eligible"/>
    <n v="5883.33"/>
    <n v="1294"/>
    <n v="90.57"/>
    <n v="12.21"/>
    <n v="1.179"/>
    <n v="95"/>
    <n v="25"/>
    <n v="34"/>
    <n v="58"/>
    <n v="71"/>
    <n v="0.15"/>
    <x v="0"/>
    <n v="0"/>
    <m/>
  </r>
  <r>
    <s v="21408"/>
    <s v="SPOTTY PINK DUCK DOORSTOP"/>
    <s v="B"/>
    <s v="Z"/>
    <x v="2"/>
    <x v="3"/>
    <x v="2"/>
    <s v="Planning Eligible"/>
    <n v="3045.31"/>
    <n v="703"/>
    <n v="81.13"/>
    <n v="6.63"/>
    <n v="2.2601"/>
    <n v="95"/>
    <n v="14"/>
    <n v="35"/>
    <n v="49"/>
    <n v="55"/>
    <n v="0.71"/>
    <x v="2"/>
    <n v="0"/>
    <m/>
  </r>
  <r>
    <s v="21409"/>
    <s v="SPOTTY COCKEREL DOORSTOP"/>
    <s v="C"/>
    <s v="Z"/>
    <x v="1"/>
    <x v="1"/>
    <x v="1"/>
    <s v="Intermittent / Slow Demand Review"/>
    <n v="4.25"/>
    <n v="1"/>
    <n v="1.01"/>
    <n v="0.01"/>
    <n v="9.9498999999999995"/>
    <n v="95"/>
    <m/>
    <m/>
    <m/>
    <m/>
    <n v="0"/>
    <x v="1"/>
    <n v="1"/>
    <s v="Low-value intermittent demand"/>
  </r>
  <r>
    <s v="21410"/>
    <s v="COUNTRY COTTAGE  DOORSTOP GREEN"/>
    <s v="B"/>
    <s v="Z"/>
    <x v="2"/>
    <x v="0"/>
    <x v="2"/>
    <s v="Planning Eligible"/>
    <n v="1458.28"/>
    <n v="312"/>
    <n v="45.28"/>
    <n v="2.94"/>
    <n v="1.7474000000000001"/>
    <n v="95"/>
    <n v="6"/>
    <n v="12"/>
    <n v="18"/>
    <n v="21"/>
    <n v="0.32"/>
    <x v="2"/>
    <n v="0"/>
    <m/>
  </r>
  <r>
    <s v="21411"/>
    <s v="GINGHAM HEART  DOORSTOP RED"/>
    <s v="A"/>
    <s v="Z"/>
    <x v="0"/>
    <x v="3"/>
    <x v="0"/>
    <s v="Planning Eligible"/>
    <n v="8352.94"/>
    <n v="2090"/>
    <n v="94.34"/>
    <n v="19.72"/>
    <n v="1.4759"/>
    <n v="95"/>
    <n v="40"/>
    <n v="68"/>
    <n v="108"/>
    <n v="127"/>
    <n v="0.38"/>
    <x v="0"/>
    <n v="0"/>
    <m/>
  </r>
  <r>
    <s v="21412"/>
    <s v="VINTAGE GOLD TINSEL REEL"/>
    <s v="C"/>
    <s v="Z"/>
    <x v="1"/>
    <x v="2"/>
    <x v="1"/>
    <s v="Intermittent / Slow Demand Review"/>
    <n v="279"/>
    <n v="275"/>
    <n v="18.87"/>
    <n v="2.59"/>
    <n v="2.8001999999999998"/>
    <n v="95"/>
    <m/>
    <m/>
    <m/>
    <m/>
    <n v="3.17"/>
    <x v="1"/>
    <n v="1"/>
    <s v="Low-value slow-moving demand"/>
  </r>
  <r>
    <s v="21413"/>
    <s v="PERIWINKLE T-LIGHT HOLDER"/>
    <s v="C"/>
    <s v="Z"/>
    <x v="1"/>
    <x v="2"/>
    <x v="1"/>
    <s v="Intermittent / Slow Demand Review"/>
    <n v="1131.1400000000001"/>
    <n v="3162"/>
    <n v="30.48"/>
    <n v="30.11"/>
    <n v="9.6294000000000004"/>
    <n v="95"/>
    <m/>
    <m/>
    <m/>
    <m/>
    <n v="0"/>
    <x v="1"/>
    <n v="1"/>
    <s v="Low-value slow-moving demand"/>
  </r>
  <r>
    <s v="21414"/>
    <s v="SCALLOP SHELL SOAP DISH"/>
    <s v="C"/>
    <s v="Z"/>
    <x v="1"/>
    <x v="2"/>
    <x v="1"/>
    <s v="Intermittent / Slow Demand Review"/>
    <n v="870.89"/>
    <n v="1637"/>
    <n v="23.81"/>
    <n v="15.59"/>
    <n v="9.3846000000000007"/>
    <n v="95"/>
    <m/>
    <m/>
    <m/>
    <m/>
    <n v="0.06"/>
    <x v="1"/>
    <n v="1"/>
    <s v="Low-value slow-moving demand"/>
  </r>
  <r>
    <s v="21415"/>
    <s v="CLAM SHELL SMALL"/>
    <s v="C"/>
    <s v="Z"/>
    <x v="1"/>
    <x v="0"/>
    <x v="3"/>
    <s v="Planning Eligible"/>
    <n v="726.16"/>
    <n v="348"/>
    <n v="56.19"/>
    <n v="3.31"/>
    <n v="1.8378000000000001"/>
    <n v="95"/>
    <n v="7"/>
    <n v="15"/>
    <n v="21"/>
    <n v="25"/>
    <n v="0"/>
    <x v="4"/>
    <n v="0"/>
    <m/>
  </r>
  <r>
    <s v="21416"/>
    <s v="CLAM SHELL LARGE"/>
    <s v="C"/>
    <s v="Z"/>
    <x v="1"/>
    <x v="2"/>
    <x v="1"/>
    <s v="Intermittent / Slow Demand Review"/>
    <n v="603.05999999999995"/>
    <n v="751"/>
    <n v="17.14"/>
    <n v="7.15"/>
    <n v="9.8209"/>
    <n v="95"/>
    <m/>
    <m/>
    <m/>
    <m/>
    <n v="0"/>
    <x v="1"/>
    <n v="1"/>
    <s v="Low-value slow-moving demand"/>
  </r>
  <r>
    <s v="21417"/>
    <s v="COCKLE SHELL DISH"/>
    <s v="C"/>
    <s v="Z"/>
    <x v="1"/>
    <x v="0"/>
    <x v="3"/>
    <s v="Planning Eligible"/>
    <n v="1023.9"/>
    <n v="502"/>
    <n v="63.21"/>
    <n v="4.74"/>
    <n v="3.1006"/>
    <n v="95"/>
    <n v="10"/>
    <n v="35"/>
    <n v="44"/>
    <n v="49"/>
    <n v="4.74"/>
    <x v="4"/>
    <n v="0"/>
    <m/>
  </r>
  <r>
    <s v="21418"/>
    <s v="STARFISH SOAP DISH"/>
    <s v="C"/>
    <s v="Z"/>
    <x v="1"/>
    <x v="0"/>
    <x v="3"/>
    <s v="Planning Eligible"/>
    <n v="533.84"/>
    <n v="194"/>
    <n v="47.17"/>
    <n v="1.83"/>
    <n v="2.0409000000000002"/>
    <n v="95"/>
    <n v="4"/>
    <n v="9"/>
    <n v="13"/>
    <n v="15"/>
    <n v="1.52"/>
    <x v="4"/>
    <n v="0"/>
    <m/>
  </r>
  <r>
    <s v="21419"/>
    <s v="CONCH SHELL"/>
    <s v="C"/>
    <s v="Z"/>
    <x v="1"/>
    <x v="2"/>
    <x v="1"/>
    <s v="Intermittent / Slow Demand Review"/>
    <n v="577.69000000000005"/>
    <n v="1259"/>
    <n v="13.21"/>
    <n v="11.88"/>
    <n v="9.8103999999999996"/>
    <n v="95"/>
    <m/>
    <m/>
    <m/>
    <m/>
    <n v="0"/>
    <x v="1"/>
    <n v="1"/>
    <s v="Low-value slow-moving demand"/>
  </r>
  <r>
    <s v="21420"/>
    <s v="OYSTER TRINKET BOX"/>
    <s v="C"/>
    <s v="Z"/>
    <x v="1"/>
    <x v="2"/>
    <x v="1"/>
    <s v="Intermittent / Slow Demand Review"/>
    <n v="332.16"/>
    <n v="120"/>
    <n v="27.72"/>
    <n v="1.19"/>
    <n v="3.5123000000000002"/>
    <n v="95"/>
    <m/>
    <m/>
    <m/>
    <m/>
    <n v="0"/>
    <x v="1"/>
    <n v="1"/>
    <s v="Low-value slow-moving demand"/>
  </r>
  <r>
    <s v="21421"/>
    <s v="PORCELAIN ROSE LARGE"/>
    <s v="B"/>
    <s v="Z"/>
    <x v="2"/>
    <x v="0"/>
    <x v="2"/>
    <s v="Planning Eligible"/>
    <n v="2144.48"/>
    <n v="1792"/>
    <n v="45.28"/>
    <n v="16.91"/>
    <n v="2.3121999999999998"/>
    <n v="95"/>
    <n v="34"/>
    <n v="91"/>
    <n v="125"/>
    <n v="142"/>
    <n v="0.33"/>
    <x v="2"/>
    <n v="0"/>
    <m/>
  </r>
  <r>
    <s v="21422"/>
    <s v="PORCELAIN ROSE SMALL"/>
    <s v="B"/>
    <s v="Z"/>
    <x v="2"/>
    <x v="0"/>
    <x v="2"/>
    <s v="Planning Eligible"/>
    <n v="2619.17"/>
    <n v="3160"/>
    <n v="69.81"/>
    <n v="29.81"/>
    <n v="2.0922999999999998"/>
    <n v="95"/>
    <n v="60"/>
    <n v="146"/>
    <n v="205"/>
    <n v="235"/>
    <n v="0.13"/>
    <x v="2"/>
    <n v="0"/>
    <m/>
  </r>
  <r>
    <s v="21424"/>
    <s v="WOODLAND STORAGE BOX LARGE"/>
    <s v="B"/>
    <s v="Z"/>
    <x v="2"/>
    <x v="0"/>
    <x v="2"/>
    <s v="Planning Eligible"/>
    <n v="2861.64"/>
    <n v="955"/>
    <n v="66.98"/>
    <n v="9.01"/>
    <n v="2.7387999999999999"/>
    <n v="95"/>
    <n v="19"/>
    <n v="58"/>
    <n v="76"/>
    <n v="85"/>
    <n v="5.73"/>
    <x v="2"/>
    <n v="0"/>
    <m/>
  </r>
  <r>
    <s v="21425"/>
    <s v="SKULLS STORAGE BOX LARGE"/>
    <s v="B"/>
    <s v="Z"/>
    <x v="2"/>
    <x v="0"/>
    <x v="2"/>
    <s v="Planning Eligible"/>
    <n v="1274.93"/>
    <n v="505"/>
    <n v="52.83"/>
    <n v="4.76"/>
    <n v="4.9438000000000004"/>
    <n v="95"/>
    <n v="10"/>
    <n v="55"/>
    <n v="65"/>
    <n v="70"/>
    <n v="5.78"/>
    <x v="2"/>
    <n v="0"/>
    <m/>
  </r>
  <r>
    <s v="21426"/>
    <s v="WOODLAND STORAGE BOX SMALL"/>
    <s v="B"/>
    <s v="Z"/>
    <x v="2"/>
    <x v="0"/>
    <x v="2"/>
    <s v="Planning Eligible"/>
    <n v="1647.07"/>
    <n v="1028"/>
    <n v="65.09"/>
    <n v="9.6999999999999993"/>
    <n v="3.1137000000000001"/>
    <n v="95"/>
    <n v="20"/>
    <n v="71"/>
    <n v="90"/>
    <n v="100"/>
    <n v="9.19"/>
    <x v="2"/>
    <n v="0"/>
    <m/>
  </r>
  <r>
    <s v="21427"/>
    <s v="SKULLS STORAGE BOX SMALL"/>
    <s v="C"/>
    <s v="Z"/>
    <x v="1"/>
    <x v="0"/>
    <x v="3"/>
    <s v="Planning Eligible"/>
    <n v="999.06"/>
    <n v="507"/>
    <n v="58.49"/>
    <n v="4.78"/>
    <n v="2.8239000000000001"/>
    <n v="95"/>
    <n v="10"/>
    <n v="32"/>
    <n v="41"/>
    <n v="46"/>
    <n v="3.06"/>
    <x v="4"/>
    <n v="0"/>
    <m/>
  </r>
  <r>
    <s v="21428"/>
    <s v="SET3 BOOK BOX GREEN GINGHAM FLOWER"/>
    <s v="A"/>
    <s v="Z"/>
    <x v="0"/>
    <x v="3"/>
    <x v="0"/>
    <s v="Planning Eligible"/>
    <n v="11762.93"/>
    <n v="2883"/>
    <n v="80.19"/>
    <n v="27.2"/>
    <n v="1.8156000000000001"/>
    <n v="95"/>
    <n v="55"/>
    <n v="115"/>
    <n v="170"/>
    <n v="197"/>
    <n v="1.44"/>
    <x v="0"/>
    <n v="0"/>
    <m/>
  </r>
  <r>
    <s v="21429"/>
    <s v="RED GINGHAM ROSE JEWELLERY BOX"/>
    <s v="A"/>
    <s v="Z"/>
    <x v="0"/>
    <x v="3"/>
    <x v="0"/>
    <s v="Planning Eligible"/>
    <n v="11342.25"/>
    <n v="6359"/>
    <n v="82.08"/>
    <n v="59.99"/>
    <n v="1.0882000000000001"/>
    <n v="95"/>
    <n v="120"/>
    <n v="152"/>
    <n v="272"/>
    <n v="332"/>
    <n v="1.0900000000000001"/>
    <x v="0"/>
    <n v="0"/>
    <m/>
  </r>
  <r>
    <s v="21430"/>
    <s v="SET/3 RED GINGHAM ROSE STORAGE BOX"/>
    <s v="A"/>
    <s v="Z"/>
    <x v="0"/>
    <x v="3"/>
    <x v="0"/>
    <s v="Planning Eligible"/>
    <n v="18044.97"/>
    <n v="4621"/>
    <n v="75.47"/>
    <n v="43.59"/>
    <n v="1.1807000000000001"/>
    <n v="95"/>
    <n v="88"/>
    <n v="120"/>
    <n v="207"/>
    <n v="251"/>
    <n v="1.32"/>
    <x v="0"/>
    <n v="0"/>
    <m/>
  </r>
  <r>
    <s v="21431"/>
    <s v="GREEN GINGHAM FLOWER JEWELLERY BOX"/>
    <s v="B"/>
    <s v="Z"/>
    <x v="2"/>
    <x v="0"/>
    <x v="2"/>
    <s v="Planning Eligible"/>
    <n v="2511.36"/>
    <n v="1483"/>
    <n v="42.45"/>
    <n v="13.99"/>
    <n v="1.8721000000000001"/>
    <n v="95"/>
    <n v="28"/>
    <n v="61"/>
    <n v="89"/>
    <n v="103"/>
    <n v="0.13"/>
    <x v="2"/>
    <n v="0"/>
    <m/>
  </r>
  <r>
    <s v="21432"/>
    <s v="SET OF 3 CASES WOODLAND DESIGN"/>
    <s v="A"/>
    <s v="Z"/>
    <x v="0"/>
    <x v="0"/>
    <x v="0"/>
    <s v="Planning Eligible"/>
    <n v="5435.91"/>
    <n v="942"/>
    <n v="45.28"/>
    <n v="8.89"/>
    <n v="1.6843999999999999"/>
    <n v="95"/>
    <n v="18"/>
    <n v="35"/>
    <n v="53"/>
    <n v="62"/>
    <n v="2.38"/>
    <x v="0"/>
    <n v="0"/>
    <m/>
  </r>
  <r>
    <s v="21437"/>
    <s v="24 HANGING EASTER EGGS FLORAL TUB"/>
    <s v="B"/>
    <s v="Z"/>
    <x v="2"/>
    <x v="2"/>
    <x v="3"/>
    <s v="Intermittent / Slow Demand Review"/>
    <n v="2350.92"/>
    <n v="677"/>
    <n v="13.33"/>
    <n v="6.45"/>
    <n v="4.0053000000000001"/>
    <n v="95"/>
    <m/>
    <m/>
    <m/>
    <m/>
    <n v="0.73"/>
    <x v="3"/>
    <n v="0"/>
    <m/>
  </r>
  <r>
    <s v="21438"/>
    <s v="TUB 24 HANGING EASTER EGGS SPOTTY"/>
    <s v="B"/>
    <s v="Z"/>
    <x v="2"/>
    <x v="2"/>
    <x v="3"/>
    <s v="Intermittent / Slow Demand Review"/>
    <n v="1229.82"/>
    <n v="373"/>
    <n v="12.26"/>
    <n v="3.52"/>
    <n v="6.6439000000000004"/>
    <n v="95"/>
    <m/>
    <m/>
    <m/>
    <m/>
    <n v="1.06"/>
    <x v="3"/>
    <n v="0"/>
    <m/>
  </r>
  <r>
    <s v="21439"/>
    <s v="BASKET OF TOADSTOOLS"/>
    <s v="B"/>
    <s v="Z"/>
    <x v="2"/>
    <x v="3"/>
    <x v="2"/>
    <s v="Planning Eligible"/>
    <n v="2837.54"/>
    <n v="2259"/>
    <n v="81.13"/>
    <n v="21.31"/>
    <n v="2.6682000000000001"/>
    <n v="95"/>
    <n v="43"/>
    <n v="133"/>
    <n v="175"/>
    <n v="197"/>
    <n v="15.3"/>
    <x v="2"/>
    <n v="0"/>
    <m/>
  </r>
  <r>
    <s v="21440"/>
    <s v="12 MINI TOADSTOOL PEGS"/>
    <s v="C"/>
    <s v="Z"/>
    <x v="1"/>
    <x v="2"/>
    <x v="1"/>
    <s v="Intermittent / Slow Demand Review"/>
    <n v="597.55999999999995"/>
    <n v="472"/>
    <n v="28.3"/>
    <n v="4.45"/>
    <n v="2.3008999999999999"/>
    <n v="95"/>
    <m/>
    <m/>
    <m/>
    <m/>
    <n v="0.42"/>
    <x v="1"/>
    <n v="1"/>
    <s v="Low-value slow-moving demand"/>
  </r>
  <r>
    <s v="21441"/>
    <s v="BLUE BIRDHOUSE DECORATION"/>
    <s v="C"/>
    <s v="Z"/>
    <x v="1"/>
    <x v="0"/>
    <x v="3"/>
    <s v="Planning Eligible"/>
    <n v="655.46"/>
    <n v="928"/>
    <n v="65.709999999999994"/>
    <n v="8.84"/>
    <n v="2.5387"/>
    <n v="95"/>
    <n v="18"/>
    <n v="53"/>
    <n v="70"/>
    <n v="79"/>
    <n v="0"/>
    <x v="4"/>
    <n v="0"/>
    <m/>
  </r>
  <r>
    <s v="21442"/>
    <s v="GREEN BIRDHOUSE DECORATION"/>
    <s v="C"/>
    <s v="Z"/>
    <x v="1"/>
    <x v="0"/>
    <x v="3"/>
    <s v="Planning Eligible"/>
    <n v="704.97"/>
    <n v="973"/>
    <n v="68.27"/>
    <n v="9.36"/>
    <n v="2.3294000000000001"/>
    <n v="95"/>
    <n v="19"/>
    <n v="51"/>
    <n v="70"/>
    <n v="79"/>
    <n v="0"/>
    <x v="4"/>
    <n v="0"/>
    <m/>
  </r>
  <r>
    <s v="21443"/>
    <s v="OLIVE CHALET BIRDFEEDER"/>
    <s v="C"/>
    <s v="Z"/>
    <x v="1"/>
    <x v="2"/>
    <x v="1"/>
    <s v="Intermittent / Slow Demand Review"/>
    <n v="727.93"/>
    <n v="257"/>
    <n v="12.26"/>
    <n v="2.42"/>
    <n v="8.4975000000000005"/>
    <n v="95"/>
    <m/>
    <m/>
    <m/>
    <m/>
    <n v="2.2799999999999998"/>
    <x v="1"/>
    <n v="1"/>
    <s v="Low-value slow-moving demand"/>
  </r>
  <r>
    <s v="21444"/>
    <s v="BLUE CHALET BIRDFEEDER"/>
    <s v="C"/>
    <s v="Z"/>
    <x v="1"/>
    <x v="2"/>
    <x v="1"/>
    <s v="Intermittent / Slow Demand Review"/>
    <n v="902.03"/>
    <n v="291"/>
    <n v="15.09"/>
    <n v="2.75"/>
    <n v="7.5568"/>
    <n v="95"/>
    <m/>
    <m/>
    <m/>
    <m/>
    <n v="0.34"/>
    <x v="1"/>
    <n v="1"/>
    <s v="Low-value slow-moving demand"/>
  </r>
  <r>
    <s v="21445"/>
    <s v="12 PINK ROSE PEG PLACE SETTINGS"/>
    <s v="B"/>
    <s v="Z"/>
    <x v="2"/>
    <x v="0"/>
    <x v="2"/>
    <s v="Planning Eligible"/>
    <n v="1887.23"/>
    <n v="1519"/>
    <n v="57.55"/>
    <n v="14.33"/>
    <n v="3.3083"/>
    <n v="95"/>
    <n v="29"/>
    <n v="111"/>
    <n v="139"/>
    <n v="154"/>
    <n v="0.78"/>
    <x v="2"/>
    <n v="0"/>
    <m/>
  </r>
  <r>
    <s v="21446"/>
    <s v="12 RED ROSE PEG PLACE SETTINGS"/>
    <s v="B"/>
    <s v="Z"/>
    <x v="2"/>
    <x v="3"/>
    <x v="2"/>
    <s v="Planning Eligible"/>
    <n v="1669.83"/>
    <n v="1258"/>
    <n v="86.79"/>
    <n v="11.87"/>
    <n v="1.2474000000000001"/>
    <n v="95"/>
    <n v="24"/>
    <n v="35"/>
    <n v="59"/>
    <n v="71"/>
    <n v="0"/>
    <x v="2"/>
    <n v="0"/>
    <m/>
  </r>
  <r>
    <s v="21447"/>
    <s v="12 IVORY ROSE PEG PLACE SETTINGS"/>
    <s v="B"/>
    <s v="Z"/>
    <x v="2"/>
    <x v="3"/>
    <x v="2"/>
    <s v="Planning Eligible"/>
    <n v="3842.63"/>
    <n v="2776"/>
    <n v="84.91"/>
    <n v="26.19"/>
    <n v="1.7482"/>
    <n v="95"/>
    <n v="53"/>
    <n v="107"/>
    <n v="159"/>
    <n v="186"/>
    <n v="0.04"/>
    <x v="2"/>
    <n v="0"/>
    <m/>
  </r>
  <r>
    <s v="21448"/>
    <s v="12 DAISY PEGS IN WOOD BOX"/>
    <s v="B"/>
    <s v="Z"/>
    <x v="2"/>
    <x v="3"/>
    <x v="2"/>
    <s v="Planning Eligible"/>
    <n v="1640.17"/>
    <n v="955"/>
    <n v="75.47"/>
    <n v="9.01"/>
    <n v="1.5843"/>
    <n v="95"/>
    <n v="19"/>
    <n v="34"/>
    <n v="52"/>
    <n v="61"/>
    <n v="0"/>
    <x v="2"/>
    <n v="0"/>
    <m/>
  </r>
  <r>
    <s v="21450"/>
    <s v="DISTRESSED CANDLE STICK WHITE"/>
    <s v="C"/>
    <s v="Z"/>
    <x v="1"/>
    <x v="1"/>
    <x v="1"/>
    <s v="Intermittent / Slow Demand Review"/>
    <n v="77.349999999999994"/>
    <n v="13"/>
    <n v="1.89"/>
    <n v="0.12"/>
    <n v="9.5290999999999997"/>
    <n v="95"/>
    <m/>
    <m/>
    <m/>
    <m/>
    <n v="43.48"/>
    <x v="1"/>
    <n v="1"/>
    <s v="Low-value intermittent demand"/>
  </r>
  <r>
    <s v="21452"/>
    <s v="TOADSTOOL MONEY BOX"/>
    <s v="A"/>
    <s v="Y"/>
    <x v="3"/>
    <x v="3"/>
    <x v="0"/>
    <s v="Planning Eligible"/>
    <n v="5731.33"/>
    <n v="1875"/>
    <n v="96.7"/>
    <n v="20.6"/>
    <n v="0.93089999999999995"/>
    <n v="95"/>
    <n v="42"/>
    <n v="45"/>
    <n v="86"/>
    <n v="107"/>
    <n v="2.2400000000000002"/>
    <x v="0"/>
    <n v="0"/>
    <m/>
  </r>
  <r>
    <s v="21454"/>
    <s v="PAINTED PINK RABBIT"/>
    <s v="C"/>
    <s v="Z"/>
    <x v="1"/>
    <x v="0"/>
    <x v="3"/>
    <s v="Planning Eligible"/>
    <n v="807.6"/>
    <n v="937"/>
    <n v="60"/>
    <n v="9.3699999999999992"/>
    <n v="1.722"/>
    <n v="95"/>
    <n v="19"/>
    <n v="38"/>
    <n v="57"/>
    <n v="66"/>
    <n v="1.26"/>
    <x v="4"/>
    <n v="0"/>
    <m/>
  </r>
  <r>
    <s v="21455"/>
    <s v="PAINTED YELLOW WOODEN DAISY"/>
    <s v="C"/>
    <s v="Z"/>
    <x v="1"/>
    <x v="0"/>
    <x v="3"/>
    <s v="Planning Eligible"/>
    <n v="797.27"/>
    <n v="901"/>
    <n v="58.16"/>
    <n v="9.19"/>
    <n v="1.6845000000000001"/>
    <n v="95"/>
    <n v="19"/>
    <n v="37"/>
    <n v="55"/>
    <n v="64"/>
    <n v="1.85"/>
    <x v="4"/>
    <n v="0"/>
    <m/>
  </r>
  <r>
    <s v="21456"/>
    <s v="2 PICTURE BOOK EGGS EASTER CHICKS"/>
    <s v="C"/>
    <s v="Z"/>
    <x v="1"/>
    <x v="2"/>
    <x v="1"/>
    <s v="Intermittent / Slow Demand Review"/>
    <n v="776.05"/>
    <n v="738"/>
    <n v="22.64"/>
    <n v="6.96"/>
    <n v="4.3785999999999996"/>
    <n v="95"/>
    <m/>
    <m/>
    <m/>
    <m/>
    <n v="0.14000000000000001"/>
    <x v="1"/>
    <n v="1"/>
    <s v="Low-value slow-moving demand"/>
  </r>
  <r>
    <s v="21457"/>
    <s v="2 PICTURE BOOK EGGS EASTER DUCKS"/>
    <s v="C"/>
    <s v="Z"/>
    <x v="1"/>
    <x v="2"/>
    <x v="1"/>
    <s v="Intermittent / Slow Demand Review"/>
    <n v="716"/>
    <n v="685"/>
    <n v="26.42"/>
    <n v="6.46"/>
    <n v="4.6727999999999996"/>
    <n v="95"/>
    <m/>
    <m/>
    <m/>
    <m/>
    <n v="0"/>
    <x v="1"/>
    <n v="1"/>
    <s v="Low-value slow-moving demand"/>
  </r>
  <r>
    <s v="21458"/>
    <s v="2 PICTURE BOOK EGGS EASTER BUNNY"/>
    <s v="C"/>
    <s v="Z"/>
    <x v="1"/>
    <x v="2"/>
    <x v="1"/>
    <s v="Intermittent / Slow Demand Review"/>
    <n v="849.24"/>
    <n v="768"/>
    <n v="29.25"/>
    <n v="7.25"/>
    <n v="4.2244000000000002"/>
    <n v="95"/>
    <m/>
    <m/>
    <m/>
    <m/>
    <n v="0"/>
    <x v="1"/>
    <n v="1"/>
    <s v="Low-value slow-moving demand"/>
  </r>
  <r>
    <s v="21459"/>
    <s v="YELLOW EASTER EGG HUNT START POST"/>
    <s v="C"/>
    <s v="Z"/>
    <x v="1"/>
    <x v="2"/>
    <x v="1"/>
    <s v="Intermittent / Slow Demand Review"/>
    <n v="520.54999999999995"/>
    <n v="263"/>
    <n v="24.49"/>
    <n v="2.68"/>
    <n v="3.2854999999999999"/>
    <n v="95"/>
    <m/>
    <m/>
    <m/>
    <m/>
    <n v="6.41"/>
    <x v="1"/>
    <n v="1"/>
    <s v="Low-value slow-moving demand"/>
  </r>
  <r>
    <s v="21460"/>
    <s v="GREEN EASTER EGG HUNT START POST"/>
    <s v="C"/>
    <s v="Z"/>
    <x v="1"/>
    <x v="2"/>
    <x v="1"/>
    <s v="Intermittent / Slow Demand Review"/>
    <n v="249.65"/>
    <n v="113"/>
    <n v="18.37"/>
    <n v="1.1499999999999999"/>
    <n v="3.3631000000000002"/>
    <n v="95"/>
    <m/>
    <m/>
    <m/>
    <m/>
    <n v="6.61"/>
    <x v="1"/>
    <n v="1"/>
    <s v="Low-value slow-moving demand"/>
  </r>
  <r>
    <s v="21461"/>
    <s v="BLUE EASTER EGG HUNT START POST"/>
    <s v="C"/>
    <s v="Z"/>
    <x v="1"/>
    <x v="2"/>
    <x v="1"/>
    <s v="Intermittent / Slow Demand Review"/>
    <n v="171.04"/>
    <n v="82"/>
    <n v="14.29"/>
    <n v="0.84"/>
    <n v="3.7429000000000001"/>
    <n v="95"/>
    <m/>
    <m/>
    <m/>
    <m/>
    <n v="5.75"/>
    <x v="1"/>
    <n v="1"/>
    <s v="Low-value slow-moving demand"/>
  </r>
  <r>
    <s v="21462"/>
    <s v="NURSERY A,B,C PAINTED LETTERS"/>
    <s v="B"/>
    <s v="Z"/>
    <x v="2"/>
    <x v="3"/>
    <x v="2"/>
    <s v="Planning Eligible"/>
    <n v="2425.41"/>
    <n v="413"/>
    <n v="77.36"/>
    <n v="3.9"/>
    <n v="2.1034000000000002"/>
    <n v="95"/>
    <n v="8"/>
    <n v="20"/>
    <n v="27"/>
    <n v="31"/>
    <n v="1.43"/>
    <x v="2"/>
    <n v="0"/>
    <m/>
  </r>
  <r>
    <s v="21463"/>
    <s v="MIRRORED DISCO BALL"/>
    <s v="A"/>
    <s v="Z"/>
    <x v="0"/>
    <x v="3"/>
    <x v="0"/>
    <s v="Planning Eligible"/>
    <n v="7484.81"/>
    <n v="1349"/>
    <n v="92.45"/>
    <n v="12.73"/>
    <n v="1.3067"/>
    <n v="95"/>
    <n v="26"/>
    <n v="39"/>
    <n v="65"/>
    <n v="77"/>
    <n v="5.13"/>
    <x v="0"/>
    <n v="0"/>
    <m/>
  </r>
  <r>
    <s v="21464"/>
    <s v="DISCO BALL ROTATOR BATTERY OPERATED"/>
    <s v="B"/>
    <s v="Z"/>
    <x v="2"/>
    <x v="3"/>
    <x v="2"/>
    <s v="Planning Eligible"/>
    <n v="2286.75"/>
    <n v="539"/>
    <n v="84.91"/>
    <n v="5.08"/>
    <n v="1.0741000000000001"/>
    <n v="95"/>
    <n v="11"/>
    <n v="13"/>
    <n v="23"/>
    <n v="28"/>
    <n v="3.75"/>
    <x v="2"/>
    <n v="0"/>
    <m/>
  </r>
  <r>
    <s v="21465"/>
    <s v="PINK FLOWER CROCHET FOOD COVER"/>
    <s v="B"/>
    <s v="Z"/>
    <x v="2"/>
    <x v="3"/>
    <x v="2"/>
    <s v="Planning Eligible"/>
    <n v="2875.64"/>
    <n v="793"/>
    <n v="79.25"/>
    <n v="7.48"/>
    <n v="2.9251"/>
    <n v="95"/>
    <n v="15"/>
    <n v="51"/>
    <n v="66"/>
    <n v="74"/>
    <n v="0.25"/>
    <x v="2"/>
    <n v="0"/>
    <m/>
  </r>
  <r>
    <s v="21466"/>
    <s v="RED FLOWER CROCHET FOOD COVER"/>
    <s v="B"/>
    <s v="Z"/>
    <x v="2"/>
    <x v="3"/>
    <x v="2"/>
    <s v="Planning Eligible"/>
    <n v="3479.79"/>
    <n v="927"/>
    <n v="84.91"/>
    <n v="8.75"/>
    <n v="1.2585999999999999"/>
    <n v="95"/>
    <n v="18"/>
    <n v="26"/>
    <n v="44"/>
    <n v="52"/>
    <n v="0"/>
    <x v="2"/>
    <n v="0"/>
    <m/>
  </r>
  <r>
    <s v="21467"/>
    <s v="CHERRY CROCHET FOOD COVER"/>
    <s v="B"/>
    <s v="Z"/>
    <x v="2"/>
    <x v="3"/>
    <x v="2"/>
    <s v="Planning Eligible"/>
    <n v="3263.75"/>
    <n v="1025"/>
    <n v="79.25"/>
    <n v="9.67"/>
    <n v="1.86"/>
    <n v="95"/>
    <n v="20"/>
    <n v="42"/>
    <n v="62"/>
    <n v="71"/>
    <n v="0.49"/>
    <x v="2"/>
    <n v="0"/>
    <m/>
  </r>
  <r>
    <s v="21468"/>
    <s v="BUTTERFLY CROCHET FOOD COVER"/>
    <s v="B"/>
    <s v="Z"/>
    <x v="2"/>
    <x v="0"/>
    <x v="2"/>
    <s v="Planning Eligible"/>
    <n v="2361.39"/>
    <n v="669"/>
    <n v="71.7"/>
    <n v="6.31"/>
    <n v="3.7016"/>
    <n v="95"/>
    <n v="13"/>
    <n v="55"/>
    <n v="67"/>
    <n v="74"/>
    <n v="0.3"/>
    <x v="2"/>
    <n v="0"/>
    <m/>
  </r>
  <r>
    <s v="21469"/>
    <s v="POLKA DOT RAFFIA FOOD COVER"/>
    <s v="B"/>
    <s v="Z"/>
    <x v="2"/>
    <x v="0"/>
    <x v="2"/>
    <s v="Planning Eligible"/>
    <n v="3482.01"/>
    <n v="1165"/>
    <n v="74.53"/>
    <n v="10.99"/>
    <n v="2.2776999999999998"/>
    <n v="95"/>
    <n v="22"/>
    <n v="59"/>
    <n v="81"/>
    <n v="92"/>
    <n v="4.12"/>
    <x v="2"/>
    <n v="0"/>
    <m/>
  </r>
  <r>
    <s v="21470"/>
    <s v="FLOWER VINE RAFFIA FOOD COVER"/>
    <s v="B"/>
    <s v="Z"/>
    <x v="2"/>
    <x v="3"/>
    <x v="2"/>
    <s v="Planning Eligible"/>
    <n v="4190.93"/>
    <n v="1102"/>
    <n v="88.68"/>
    <n v="10.4"/>
    <n v="1.3011999999999999"/>
    <n v="95"/>
    <n v="21"/>
    <n v="32"/>
    <n v="53"/>
    <n v="63"/>
    <n v="0.81"/>
    <x v="2"/>
    <n v="0"/>
    <m/>
  </r>
  <r>
    <s v="21471"/>
    <s v="STRAWBERRY RAFFIA FOOD COVER"/>
    <s v="A"/>
    <s v="Z"/>
    <x v="0"/>
    <x v="3"/>
    <x v="0"/>
    <s v="Planning Eligible"/>
    <n v="5095.63"/>
    <n v="1406"/>
    <n v="88.68"/>
    <n v="13.26"/>
    <n v="1.2756000000000001"/>
    <n v="95"/>
    <n v="27"/>
    <n v="40"/>
    <n v="66"/>
    <n v="80"/>
    <n v="0.28000000000000003"/>
    <x v="0"/>
    <n v="0"/>
    <m/>
  </r>
  <r>
    <s v="21472"/>
    <s v="LADYBIRD + BEE RAFFIA FOOD COVER"/>
    <s v="B"/>
    <s v="Z"/>
    <x v="2"/>
    <x v="0"/>
    <x v="2"/>
    <s v="Planning Eligible"/>
    <n v="4077.82"/>
    <n v="1056"/>
    <n v="66.040000000000006"/>
    <n v="9.9600000000000009"/>
    <n v="1.6062000000000001"/>
    <n v="95"/>
    <n v="20"/>
    <n v="38"/>
    <n v="58"/>
    <n v="68"/>
    <n v="0"/>
    <x v="2"/>
    <n v="0"/>
    <m/>
  </r>
  <r>
    <s v="21473"/>
    <s v="SWEETHEART CREAM STEEL TABLE RECT"/>
    <s v="B"/>
    <s v="Z"/>
    <x v="2"/>
    <x v="0"/>
    <x v="2"/>
    <s v="Planning Eligible"/>
    <n v="3212.16"/>
    <n v="157"/>
    <n v="42.86"/>
    <n v="1.5"/>
    <n v="1.9829000000000001"/>
    <n v="95"/>
    <n v="3"/>
    <n v="7"/>
    <n v="10"/>
    <n v="12"/>
    <n v="2.48"/>
    <x v="2"/>
    <n v="0"/>
    <m/>
  </r>
  <r>
    <s v="21474"/>
    <s v="SWEETHEART CREAM STEEL FOLDIN BENCH"/>
    <s v="B"/>
    <s v="Z"/>
    <x v="2"/>
    <x v="2"/>
    <x v="3"/>
    <s v="Intermittent / Slow Demand Review"/>
    <n v="4189.5"/>
    <n v="210"/>
    <n v="27.27"/>
    <n v="2.12"/>
    <n v="2.2052999999999998"/>
    <n v="95"/>
    <m/>
    <m/>
    <m/>
    <m/>
    <n v="3.23"/>
    <x v="3"/>
    <n v="0"/>
    <m/>
  </r>
  <r>
    <s v="21475"/>
    <s v="SWEETHEART CREAM STEEL FOLDIN CHAIR"/>
    <s v="C"/>
    <s v="Z"/>
    <x v="1"/>
    <x v="1"/>
    <x v="1"/>
    <s v="Intermittent / Slow Demand Review"/>
    <n v="14.95"/>
    <n v="1"/>
    <n v="0.96"/>
    <n v="0.01"/>
    <n v="10.198399999999999"/>
    <n v="95"/>
    <m/>
    <m/>
    <m/>
    <m/>
    <n v="50"/>
    <x v="1"/>
    <n v="1"/>
    <s v="Low-value intermittent demand"/>
  </r>
  <r>
    <s v="21476"/>
    <s v="STEEL SWEETHEART ROUND TABLE CREAM"/>
    <s v="B"/>
    <s v="Z"/>
    <x v="2"/>
    <x v="0"/>
    <x v="2"/>
    <s v="Planning Eligible"/>
    <n v="2219.5100000000002"/>
    <n v="142"/>
    <n v="41.41"/>
    <n v="1.43"/>
    <n v="1.8556999999999999"/>
    <n v="95"/>
    <n v="3"/>
    <n v="7"/>
    <n v="10"/>
    <n v="11"/>
    <n v="1.39"/>
    <x v="2"/>
    <n v="0"/>
    <m/>
  </r>
  <r>
    <s v="21477"/>
    <s v="STRING OF 20 ROSE LIGHTS"/>
    <s v="B"/>
    <s v="Z"/>
    <x v="2"/>
    <x v="1"/>
    <x v="3"/>
    <s v="Intermittent / Slow Demand Review"/>
    <n v="3248.94"/>
    <n v="273"/>
    <n v="7.55"/>
    <n v="2.58"/>
    <n v="6.1601999999999997"/>
    <n v="95"/>
    <m/>
    <m/>
    <m/>
    <m/>
    <n v="7.77"/>
    <x v="3"/>
    <n v="0"/>
    <m/>
  </r>
  <r>
    <s v="21478"/>
    <s v="SILVER SKULL HOT WATER BOTTLE"/>
    <s v="C"/>
    <s v="Z"/>
    <x v="1"/>
    <x v="2"/>
    <x v="1"/>
    <s v="Intermittent / Slow Demand Review"/>
    <n v="854.23"/>
    <n v="204"/>
    <n v="27.36"/>
    <n v="1.92"/>
    <n v="3.6012"/>
    <n v="95"/>
    <m/>
    <m/>
    <m/>
    <m/>
    <n v="0.49"/>
    <x v="1"/>
    <n v="1"/>
    <s v="Low-value slow-moving demand"/>
  </r>
  <r>
    <s v="21479"/>
    <s v="WHITE SKULL HOT WATER BOTTLE"/>
    <s v="A"/>
    <s v="Z"/>
    <x v="0"/>
    <x v="0"/>
    <x v="0"/>
    <s v="Planning Eligible"/>
    <n v="31079.8"/>
    <n v="6219"/>
    <n v="55.66"/>
    <n v="58.67"/>
    <n v="1.8915999999999999"/>
    <n v="95"/>
    <n v="118"/>
    <n v="259"/>
    <n v="376"/>
    <n v="435"/>
    <n v="3.06"/>
    <x v="0"/>
    <n v="0"/>
    <m/>
  </r>
  <r>
    <s v="21480"/>
    <s v="PINK STRIPE HOT WATER BOTTLE"/>
    <s v="C"/>
    <s v="Z"/>
    <x v="1"/>
    <x v="1"/>
    <x v="1"/>
    <s v="Intermittent / Slow Demand Review"/>
    <n v="899.52"/>
    <n v="285"/>
    <n v="3.77"/>
    <n v="2.69"/>
    <n v="6.0198999999999998"/>
    <n v="95"/>
    <m/>
    <m/>
    <m/>
    <m/>
    <n v="2.06"/>
    <x v="1"/>
    <n v="1"/>
    <s v="Low-value intermittent demand"/>
  </r>
  <r>
    <s v="21481"/>
    <s v="FAWN BLUE HOT WATER BOTTLE"/>
    <s v="A"/>
    <s v="Z"/>
    <x v="0"/>
    <x v="3"/>
    <x v="0"/>
    <s v="Planning Eligible"/>
    <n v="25613.45"/>
    <n v="8174"/>
    <n v="94.34"/>
    <n v="77.11"/>
    <n v="1.4953000000000001"/>
    <n v="95"/>
    <n v="155"/>
    <n v="269"/>
    <n v="423"/>
    <n v="500"/>
    <n v="8.93"/>
    <x v="0"/>
    <n v="0"/>
    <m/>
  </r>
  <r>
    <s v="21482"/>
    <s v="MUSHROOM BLUE HOT WATER BOTTLE"/>
    <s v="B"/>
    <s v="Z"/>
    <x v="2"/>
    <x v="2"/>
    <x v="3"/>
    <s v="Intermittent / Slow Demand Review"/>
    <n v="2296.7600000000002"/>
    <n v="740"/>
    <n v="32.08"/>
    <n v="6.98"/>
    <n v="3.3340000000000001"/>
    <n v="95"/>
    <m/>
    <m/>
    <m/>
    <m/>
    <n v="0.8"/>
    <x v="3"/>
    <n v="0"/>
    <m/>
  </r>
  <r>
    <s v="21484"/>
    <s v="CHICK GREY HOT WATER BOTTLE"/>
    <s v="A"/>
    <s v="Z"/>
    <x v="0"/>
    <x v="3"/>
    <x v="0"/>
    <s v="Planning Eligible"/>
    <n v="18171.14"/>
    <n v="4584"/>
    <n v="90.57"/>
    <n v="43.25"/>
    <n v="1.5716000000000001"/>
    <n v="95"/>
    <n v="87"/>
    <n v="159"/>
    <n v="245"/>
    <n v="288"/>
    <n v="1.1000000000000001"/>
    <x v="0"/>
    <n v="0"/>
    <m/>
  </r>
  <r>
    <s v="21485"/>
    <s v="RETROSPOT HEART HOT WATER BOTTLE"/>
    <s v="A"/>
    <s v="Z"/>
    <x v="0"/>
    <x v="3"/>
    <x v="0"/>
    <s v="Planning Eligible"/>
    <n v="37078.67"/>
    <n v="7593"/>
    <n v="94.34"/>
    <n v="71.63"/>
    <n v="1.361"/>
    <n v="95"/>
    <n v="144"/>
    <n v="227"/>
    <n v="371"/>
    <n v="442"/>
    <n v="0.47"/>
    <x v="0"/>
    <n v="0"/>
    <m/>
  </r>
  <r>
    <s v="21486"/>
    <s v="PINK HEART DOTS HOT WATER BOTTLE"/>
    <s v="B"/>
    <s v="Z"/>
    <x v="2"/>
    <x v="0"/>
    <x v="2"/>
    <s v="Planning Eligible"/>
    <n v="3638.67"/>
    <n v="1116"/>
    <n v="40.57"/>
    <n v="10.53"/>
    <n v="2.7162000000000002"/>
    <n v="95"/>
    <n v="22"/>
    <n v="67"/>
    <n v="88"/>
    <n v="99"/>
    <n v="0.09"/>
    <x v="2"/>
    <n v="0"/>
    <m/>
  </r>
  <r>
    <s v="21488"/>
    <s v="RED WHITE SCARF  HOT WATER BOTTLE"/>
    <s v="A"/>
    <s v="Z"/>
    <x v="0"/>
    <x v="2"/>
    <x v="0"/>
    <s v="Intermittent / Slow Demand Review"/>
    <n v="9784.58"/>
    <n v="2384"/>
    <n v="39.619999999999997"/>
    <n v="22.49"/>
    <n v="2.4596"/>
    <n v="95"/>
    <m/>
    <m/>
    <m/>
    <m/>
    <n v="0"/>
    <x v="3"/>
    <n v="0"/>
    <m/>
  </r>
  <r>
    <s v="21489"/>
    <s v="BLUE WHITE SCARF HOT WATER BOTTLE"/>
    <s v="C"/>
    <s v="Z"/>
    <x v="1"/>
    <x v="1"/>
    <x v="1"/>
    <s v="Intermittent / Slow Demand Review"/>
    <n v="157.6"/>
    <n v="28"/>
    <n v="3.77"/>
    <n v="0.26"/>
    <n v="6.5529000000000002"/>
    <n v="95"/>
    <m/>
    <m/>
    <m/>
    <m/>
    <n v="0"/>
    <x v="1"/>
    <n v="1"/>
    <s v="Low-value intermittent demand"/>
  </r>
  <r>
    <s v="21490"/>
    <s v="SET OF THREE 50'S GIFT WRAPS"/>
    <s v="B"/>
    <s v="Z"/>
    <x v="2"/>
    <x v="1"/>
    <x v="3"/>
    <s v="Intermittent / Slow Demand Review"/>
    <n v="1210.5999999999999"/>
    <n v="637"/>
    <n v="5.66"/>
    <n v="6.01"/>
    <n v="9.7614999999999998"/>
    <n v="95"/>
    <m/>
    <m/>
    <m/>
    <m/>
    <n v="4.21"/>
    <x v="3"/>
    <n v="0"/>
    <m/>
  </r>
  <r>
    <s v="21491"/>
    <s v="SET OF THREE VINTAGE GIFT WRAPS"/>
    <s v="A"/>
    <s v="Z"/>
    <x v="0"/>
    <x v="2"/>
    <x v="0"/>
    <s v="Intermittent / Slow Demand Review"/>
    <n v="5367.01"/>
    <n v="2878"/>
    <n v="22.64"/>
    <n v="27.15"/>
    <n v="2.8748"/>
    <n v="95"/>
    <m/>
    <m/>
    <m/>
    <m/>
    <n v="1.74"/>
    <x v="3"/>
    <n v="0"/>
    <m/>
  </r>
  <r>
    <s v="21493"/>
    <s v="VINTAGE DESIGN GIFT TAGS"/>
    <s v="C"/>
    <s v="Z"/>
    <x v="1"/>
    <x v="1"/>
    <x v="1"/>
    <s v="Intermittent / Slow Demand Review"/>
    <n v="252.45"/>
    <n v="272"/>
    <n v="3.77"/>
    <n v="2.57"/>
    <n v="9.9174000000000007"/>
    <n v="95"/>
    <m/>
    <m/>
    <m/>
    <m/>
    <n v="0"/>
    <x v="1"/>
    <n v="1"/>
    <s v="Low-value intermittent demand"/>
  </r>
  <r>
    <s v="21494"/>
    <s v="ROTATING LEAVES T-LIGHT HOLDER"/>
    <s v="A"/>
    <s v="Z"/>
    <x v="0"/>
    <x v="3"/>
    <x v="0"/>
    <s v="Planning Eligible"/>
    <n v="6449"/>
    <n v="3833"/>
    <n v="84.91"/>
    <n v="36.159999999999997"/>
    <n v="1.5546"/>
    <n v="95"/>
    <n v="73"/>
    <n v="131"/>
    <n v="204"/>
    <n v="240"/>
    <n v="0.1"/>
    <x v="0"/>
    <n v="0"/>
    <m/>
  </r>
  <r>
    <s v="21495"/>
    <s v="SKULLS AND CROSSBONES WRAP"/>
    <s v="A"/>
    <s v="Y"/>
    <x v="3"/>
    <x v="3"/>
    <x v="0"/>
    <s v="Planning Eligible"/>
    <n v="5119.3"/>
    <n v="12465"/>
    <n v="95.28"/>
    <n v="117.59"/>
    <n v="0.74229999999999996"/>
    <n v="95"/>
    <n v="236"/>
    <n v="204"/>
    <n v="439"/>
    <n v="556"/>
    <n v="0.2"/>
    <x v="0"/>
    <n v="0"/>
    <m/>
  </r>
  <r>
    <s v="21496"/>
    <s v="WOODLAND CREATURES  WRAP"/>
    <s v="C"/>
    <s v="Z"/>
    <x v="1"/>
    <x v="1"/>
    <x v="1"/>
    <s v="Intermittent / Slow Demand Review"/>
    <n v="10.5"/>
    <n v="25"/>
    <n v="0.96"/>
    <n v="0.24"/>
    <n v="10.1981"/>
    <n v="95"/>
    <m/>
    <m/>
    <m/>
    <m/>
    <n v="50"/>
    <x v="1"/>
    <n v="1"/>
    <s v="Low-value intermittent demand"/>
  </r>
  <r>
    <s v="21497"/>
    <s v="FANCY FONTS BIRTHDAY WRAP"/>
    <s v="A"/>
    <s v="Z"/>
    <x v="0"/>
    <x v="3"/>
    <x v="0"/>
    <s v="Planning Eligible"/>
    <n v="6978"/>
    <n v="17500"/>
    <n v="94.34"/>
    <n v="165.09"/>
    <n v="1.0238"/>
    <n v="95"/>
    <n v="331"/>
    <n v="394"/>
    <n v="724"/>
    <n v="889"/>
    <n v="0"/>
    <x v="0"/>
    <n v="0"/>
    <m/>
  </r>
  <r>
    <s v="21498"/>
    <s v="RED RETROSPOT WRAP"/>
    <s v="A"/>
    <s v="Y"/>
    <x v="3"/>
    <x v="3"/>
    <x v="0"/>
    <s v="Planning Eligible"/>
    <n v="10851.92"/>
    <n v="26726"/>
    <n v="97.17"/>
    <n v="252.13"/>
    <n v="0.64270000000000005"/>
    <n v="95"/>
    <n v="505"/>
    <n v="377"/>
    <n v="882"/>
    <n v="1134"/>
    <n v="0.37"/>
    <x v="0"/>
    <n v="0"/>
    <m/>
  </r>
  <r>
    <s v="21499"/>
    <s v="BLUE POLKADOT WRAP"/>
    <s v="A"/>
    <s v="Y"/>
    <x v="3"/>
    <x v="3"/>
    <x v="0"/>
    <s v="Planning Eligible"/>
    <n v="6059.84"/>
    <n v="15052"/>
    <n v="91.51"/>
    <n v="142"/>
    <n v="0.76859999999999995"/>
    <n v="95"/>
    <n v="284"/>
    <n v="254"/>
    <n v="538"/>
    <n v="680"/>
    <n v="1.47"/>
    <x v="0"/>
    <n v="0"/>
    <m/>
  </r>
  <r>
    <s v="21500"/>
    <s v="PINK POLKADOT WRAP"/>
    <s v="A"/>
    <s v="Y"/>
    <x v="3"/>
    <x v="3"/>
    <x v="0"/>
    <s v="Planning Eligible"/>
    <n v="6443"/>
    <n v="15950"/>
    <n v="95.28"/>
    <n v="150.47"/>
    <n v="0.72109999999999996"/>
    <n v="95"/>
    <n v="301"/>
    <n v="253"/>
    <n v="554"/>
    <n v="704"/>
    <n v="0"/>
    <x v="0"/>
    <n v="0"/>
    <m/>
  </r>
  <r>
    <s v="21503"/>
    <s v="TOYBOX  WRAP"/>
    <s v="C"/>
    <s v="Z"/>
    <x v="1"/>
    <x v="0"/>
    <x v="3"/>
    <s v="Planning Eligible"/>
    <n v="740.42"/>
    <n v="1801"/>
    <n v="41.35"/>
    <n v="17.32"/>
    <n v="1.8222"/>
    <n v="95"/>
    <n v="35"/>
    <n v="74"/>
    <n v="109"/>
    <n v="126"/>
    <n v="0.06"/>
    <x v="4"/>
    <n v="0"/>
    <m/>
  </r>
  <r>
    <s v="21504"/>
    <s v="SKULLS GREETING CARD"/>
    <s v="B"/>
    <s v="Z"/>
    <x v="2"/>
    <x v="3"/>
    <x v="2"/>
    <s v="Planning Eligible"/>
    <n v="2005.02"/>
    <n v="4913"/>
    <n v="85.85"/>
    <n v="46.35"/>
    <n v="1.0569999999999999"/>
    <n v="95"/>
    <n v="93"/>
    <n v="114"/>
    <n v="207"/>
    <n v="254"/>
    <n v="0.24"/>
    <x v="2"/>
    <n v="0"/>
    <m/>
  </r>
  <r>
    <s v="21506"/>
    <s v="FANCY FONT BIRTHDAY CARD,"/>
    <s v="A"/>
    <s v="Y"/>
    <x v="3"/>
    <x v="3"/>
    <x v="0"/>
    <s v="Planning Eligible"/>
    <n v="4534.49"/>
    <n v="10878"/>
    <n v="98.11"/>
    <n v="102.62"/>
    <n v="0.94450000000000001"/>
    <n v="95"/>
    <n v="206"/>
    <n v="226"/>
    <n v="431"/>
    <n v="534"/>
    <n v="0.55000000000000004"/>
    <x v="0"/>
    <n v="0"/>
    <m/>
  </r>
  <r>
    <s v="21507"/>
    <s v="ELEPHANT, BIRTHDAY CARD,"/>
    <s v="B"/>
    <s v="Y"/>
    <x v="4"/>
    <x v="3"/>
    <x v="2"/>
    <s v="Planning Eligible"/>
    <n v="3455.41"/>
    <n v="8223"/>
    <n v="98.11"/>
    <n v="77.58"/>
    <n v="0.71160000000000001"/>
    <n v="95"/>
    <n v="156"/>
    <n v="129"/>
    <n v="284"/>
    <n v="362"/>
    <n v="0.28999999999999998"/>
    <x v="2"/>
    <n v="0"/>
    <m/>
  </r>
  <r>
    <s v="21508"/>
    <s v="VINTAGE KID DOLLY CARD"/>
    <s v="B"/>
    <s v="Y"/>
    <x v="4"/>
    <x v="3"/>
    <x v="2"/>
    <s v="Planning Eligible"/>
    <n v="2808.62"/>
    <n v="6716"/>
    <n v="96.23"/>
    <n v="63.36"/>
    <n v="0.81200000000000006"/>
    <n v="95"/>
    <n v="127"/>
    <n v="120"/>
    <n v="247"/>
    <n v="310"/>
    <n v="0.18"/>
    <x v="2"/>
    <n v="0"/>
    <m/>
  </r>
  <r>
    <s v="21509"/>
    <s v="COWBOYS AND INDIANS BIRTHDAY CARD"/>
    <s v="B"/>
    <s v="Y"/>
    <x v="4"/>
    <x v="3"/>
    <x v="2"/>
    <s v="Planning Eligible"/>
    <n v="3587.22"/>
    <n v="8696"/>
    <n v="97.17"/>
    <n v="82.04"/>
    <n v="0.73029999999999995"/>
    <n v="95"/>
    <n v="165"/>
    <n v="140"/>
    <n v="304"/>
    <n v="386"/>
    <n v="0.28000000000000003"/>
    <x v="2"/>
    <n v="0"/>
    <m/>
  </r>
  <r>
    <s v="21511"/>
    <s v="VINTAGE COLLAGE  GREETING  CARD"/>
    <s v="C"/>
    <s v="Z"/>
    <x v="1"/>
    <x v="1"/>
    <x v="1"/>
    <s v="Intermittent / Slow Demand Review"/>
    <n v="16.8"/>
    <n v="40"/>
    <n v="2.2999999999999998"/>
    <n v="0.46"/>
    <n v="6.6898999999999997"/>
    <n v="95"/>
    <m/>
    <m/>
    <m/>
    <m/>
    <n v="0"/>
    <x v="1"/>
    <n v="1"/>
    <s v="Low-value intermittent demand"/>
  </r>
  <r>
    <s v="21518"/>
    <s v="BANK ACCOUNT  GREETING  CARD"/>
    <s v="C"/>
    <s v="Z"/>
    <x v="1"/>
    <x v="0"/>
    <x v="3"/>
    <s v="Planning Eligible"/>
    <n v="469.28"/>
    <n v="1107"/>
    <n v="52.83"/>
    <n v="10.44"/>
    <n v="1.4891000000000001"/>
    <n v="95"/>
    <n v="21"/>
    <n v="37"/>
    <n v="58"/>
    <n v="68"/>
    <n v="0"/>
    <x v="4"/>
    <n v="0"/>
    <m/>
  </r>
  <r>
    <s v="21519"/>
    <s v="GIN &amp; TONIC DIET GREETING CARD"/>
    <s v="B"/>
    <s v="Y"/>
    <x v="4"/>
    <x v="3"/>
    <x v="2"/>
    <s v="Planning Eligible"/>
    <n v="3149.93"/>
    <n v="7356"/>
    <n v="94.34"/>
    <n v="69.400000000000006"/>
    <n v="0.70240000000000002"/>
    <n v="95"/>
    <n v="139"/>
    <n v="114"/>
    <n v="253"/>
    <n v="322"/>
    <n v="0.49"/>
    <x v="2"/>
    <n v="0"/>
    <m/>
  </r>
  <r>
    <s v="21520"/>
    <s v="BOOZE &amp; WOMEN GREETING CARD"/>
    <s v="C"/>
    <s v="Z"/>
    <x v="1"/>
    <x v="0"/>
    <x v="3"/>
    <s v="Planning Eligible"/>
    <n v="411.63"/>
    <n v="957"/>
    <n v="55.66"/>
    <n v="9.0299999999999994"/>
    <n v="1.4306000000000001"/>
    <n v="95"/>
    <n v="19"/>
    <n v="31"/>
    <n v="49"/>
    <n v="58"/>
    <n v="0.21"/>
    <x v="4"/>
    <n v="0"/>
    <m/>
  </r>
  <r>
    <s v="21523"/>
    <s v="DOORMAT FANCY FONT HOME SWEET HOME"/>
    <s v="A"/>
    <s v="Z"/>
    <x v="0"/>
    <x v="3"/>
    <x v="0"/>
    <s v="Planning Eligible"/>
    <n v="46083.71"/>
    <n v="6916"/>
    <n v="96.23"/>
    <n v="65.25"/>
    <n v="1.3480000000000001"/>
    <n v="95"/>
    <n v="131"/>
    <n v="205"/>
    <n v="336"/>
    <n v="401"/>
    <n v="0.09"/>
    <x v="0"/>
    <n v="0"/>
    <m/>
  </r>
  <r>
    <s v="21524"/>
    <s v="DOORMAT SPOTTY HOME SWEET HOME"/>
    <s v="A"/>
    <s v="Z"/>
    <x v="0"/>
    <x v="3"/>
    <x v="0"/>
    <s v="Planning Eligible"/>
    <n v="35955.440000000002"/>
    <n v="5255"/>
    <n v="98.11"/>
    <n v="49.58"/>
    <n v="1.0973999999999999"/>
    <n v="95"/>
    <n v="100"/>
    <n v="127"/>
    <n v="226"/>
    <n v="276"/>
    <n v="0.13"/>
    <x v="0"/>
    <n v="0"/>
    <m/>
  </r>
  <r>
    <s v="21525"/>
    <s v="BEWARE OF THE CAT DOORMAT"/>
    <s v="C"/>
    <s v="Z"/>
    <x v="1"/>
    <x v="1"/>
    <x v="1"/>
    <s v="Intermittent / Slow Demand Review"/>
    <n v="13.5"/>
    <n v="2"/>
    <n v="0.96"/>
    <n v="0.02"/>
    <n v="10.198399999999999"/>
    <n v="95"/>
    <m/>
    <m/>
    <m/>
    <m/>
    <n v="50"/>
    <x v="1"/>
    <n v="1"/>
    <s v="Low-value intermittent demand"/>
  </r>
  <r>
    <s v="21527"/>
    <s v="RED RETROSPOT TRADITIONAL TEAPOT"/>
    <s v="A"/>
    <s v="Z"/>
    <x v="0"/>
    <x v="0"/>
    <x v="0"/>
    <s v="Planning Eligible"/>
    <n v="24968.47"/>
    <n v="3345"/>
    <n v="62.26"/>
    <n v="31.56"/>
    <n v="1.3589"/>
    <n v="95"/>
    <n v="64"/>
    <n v="100"/>
    <n v="163"/>
    <n v="195"/>
    <n v="4.8600000000000003"/>
    <x v="0"/>
    <n v="0"/>
    <m/>
  </r>
  <r>
    <s v="21528"/>
    <s v="DAIRY MAID TRADITIONAL TEAPOT"/>
    <s v="A"/>
    <s v="Z"/>
    <x v="0"/>
    <x v="3"/>
    <x v="0"/>
    <s v="Planning Eligible"/>
    <n v="5680.15"/>
    <n v="899"/>
    <n v="90.57"/>
    <n v="8.48"/>
    <n v="2.5575999999999999"/>
    <n v="95"/>
    <n v="17"/>
    <n v="51"/>
    <n v="68"/>
    <n v="76"/>
    <n v="3.44"/>
    <x v="0"/>
    <n v="0"/>
    <m/>
  </r>
  <r>
    <s v="21529"/>
    <s v="RETRO SPOT CERAMIC TOASTRACK"/>
    <s v="B"/>
    <s v="Z"/>
    <x v="2"/>
    <x v="2"/>
    <x v="3"/>
    <s v="Intermittent / Slow Demand Review"/>
    <n v="1790.44"/>
    <n v="503"/>
    <n v="32.08"/>
    <n v="4.75"/>
    <n v="2.1505000000000001"/>
    <n v="95"/>
    <m/>
    <m/>
    <m/>
    <m/>
    <n v="1.57"/>
    <x v="3"/>
    <n v="0"/>
    <m/>
  </r>
  <r>
    <s v="21530"/>
    <s v="DAIRY MAID TOASTRACK"/>
    <s v="B"/>
    <s v="Z"/>
    <x v="2"/>
    <x v="0"/>
    <x v="2"/>
    <s v="Planning Eligible"/>
    <n v="1361.56"/>
    <n v="959"/>
    <n v="72.64"/>
    <n v="9.0500000000000007"/>
    <n v="1.6415"/>
    <n v="95"/>
    <n v="19"/>
    <n v="35"/>
    <n v="53"/>
    <n v="62"/>
    <n v="6.26"/>
    <x v="2"/>
    <n v="0"/>
    <m/>
  </r>
  <r>
    <s v="21531"/>
    <s v="RED RETROSPOT SUGAR JAM BOWL"/>
    <s v="A"/>
    <s v="Y"/>
    <x v="3"/>
    <x v="3"/>
    <x v="0"/>
    <s v="Planning Eligible"/>
    <n v="10174.120000000001"/>
    <n v="4073"/>
    <n v="96.23"/>
    <n v="38.42"/>
    <n v="0.88670000000000004"/>
    <n v="95"/>
    <n v="77"/>
    <n v="80"/>
    <n v="157"/>
    <n v="195"/>
    <n v="0.9"/>
    <x v="0"/>
    <n v="0"/>
    <m/>
  </r>
  <r>
    <s v="21532"/>
    <s v="DAIRY MAID SUGAR JAM BOWL"/>
    <s v="B"/>
    <s v="Z"/>
    <x v="2"/>
    <x v="2"/>
    <x v="3"/>
    <s v="Intermittent / Slow Demand Review"/>
    <n v="1419.71"/>
    <n v="1387"/>
    <n v="33.96"/>
    <n v="13.08"/>
    <n v="8.5050000000000008"/>
    <n v="95"/>
    <m/>
    <m/>
    <m/>
    <m/>
    <n v="1.1399999999999999"/>
    <x v="3"/>
    <n v="0"/>
    <m/>
  </r>
  <r>
    <s v="21533"/>
    <s v="RETRO SPOT LARGE MILK JUG"/>
    <s v="A"/>
    <s v="Y"/>
    <x v="3"/>
    <x v="3"/>
    <x v="0"/>
    <s v="Planning Eligible"/>
    <n v="16614.87"/>
    <n v="3343"/>
    <n v="98.11"/>
    <n v="31.54"/>
    <n v="0.74370000000000003"/>
    <n v="95"/>
    <n v="64"/>
    <n v="55"/>
    <n v="118"/>
    <n v="150"/>
    <n v="2.34"/>
    <x v="0"/>
    <n v="0"/>
    <m/>
  </r>
  <r>
    <s v="21534"/>
    <s v="DAIRY MAID LARGE MILK JUG"/>
    <s v="A"/>
    <s v="Y"/>
    <x v="3"/>
    <x v="3"/>
    <x v="0"/>
    <s v="Planning Eligible"/>
    <n v="4768.6400000000003"/>
    <n v="938"/>
    <n v="95.28"/>
    <n v="8.85"/>
    <n v="0.87090000000000001"/>
    <n v="95"/>
    <n v="18"/>
    <n v="18"/>
    <n v="36"/>
    <n v="45"/>
    <n v="3"/>
    <x v="0"/>
    <n v="0"/>
    <m/>
  </r>
  <r>
    <s v="21535"/>
    <s v="RED RETROSPOT SMALL MILK JUG"/>
    <s v="A"/>
    <s v="Y"/>
    <x v="3"/>
    <x v="3"/>
    <x v="0"/>
    <s v="Planning Eligible"/>
    <n v="16837"/>
    <n v="6776"/>
    <n v="97.17"/>
    <n v="63.92"/>
    <n v="0.78610000000000002"/>
    <n v="95"/>
    <n v="128"/>
    <n v="117"/>
    <n v="245"/>
    <n v="309"/>
    <n v="1.28"/>
    <x v="0"/>
    <n v="0"/>
    <m/>
  </r>
  <r>
    <s v="21536"/>
    <s v="DAIRY MAID  SMALL  MILK JUG"/>
    <s v="C"/>
    <s v="Z"/>
    <x v="1"/>
    <x v="2"/>
    <x v="1"/>
    <s v="Intermittent / Slow Demand Review"/>
    <n v="474.74"/>
    <n v="221"/>
    <n v="13.21"/>
    <n v="2.08"/>
    <n v="3.9563999999999999"/>
    <n v="95"/>
    <m/>
    <m/>
    <m/>
    <m/>
    <n v="3.07"/>
    <x v="1"/>
    <n v="1"/>
    <s v="Low-value slow-moving demand"/>
  </r>
  <r>
    <s v="21537"/>
    <s v="RED RETROSPOT PUDDING BOWL"/>
    <s v="A"/>
    <s v="Z"/>
    <x v="0"/>
    <x v="3"/>
    <x v="0"/>
    <s v="Planning Eligible"/>
    <n v="4338.71"/>
    <n v="1005"/>
    <n v="78.3"/>
    <n v="9.48"/>
    <n v="1.1747000000000001"/>
    <n v="95"/>
    <n v="19"/>
    <n v="26"/>
    <n v="45"/>
    <n v="55"/>
    <n v="5.99"/>
    <x v="0"/>
    <n v="0"/>
    <m/>
  </r>
  <r>
    <s v="21538"/>
    <s v="DAIRY MAID  PUDDING BOWL"/>
    <s v="B"/>
    <s v="Z"/>
    <x v="2"/>
    <x v="2"/>
    <x v="3"/>
    <s v="Intermittent / Slow Demand Review"/>
    <n v="1924.51"/>
    <n v="1308"/>
    <n v="25.47"/>
    <n v="12.34"/>
    <n v="9.4390999999999998"/>
    <n v="95"/>
    <m/>
    <m/>
    <m/>
    <m/>
    <n v="0.15"/>
    <x v="3"/>
    <n v="0"/>
    <m/>
  </r>
  <r>
    <s v="21539"/>
    <s v="RED RETROSPOT BUTTER DISH"/>
    <s v="A"/>
    <s v="Z"/>
    <x v="0"/>
    <x v="3"/>
    <x v="0"/>
    <s v="Planning Eligible"/>
    <n v="13551.64"/>
    <n v="2723"/>
    <n v="93.4"/>
    <n v="25.69"/>
    <n v="1.0089999999999999"/>
    <n v="95"/>
    <n v="52"/>
    <n v="61"/>
    <n v="112"/>
    <n v="138"/>
    <n v="2.5099999999999998"/>
    <x v="0"/>
    <n v="0"/>
    <m/>
  </r>
  <r>
    <s v="21540"/>
    <s v="DAIRY MAID CERAMIC BUTTER DISH"/>
    <s v="B"/>
    <s v="Z"/>
    <x v="2"/>
    <x v="2"/>
    <x v="3"/>
    <s v="Intermittent / Slow Demand Review"/>
    <n v="2394.9499999999998"/>
    <n v="1323"/>
    <n v="33.020000000000003"/>
    <n v="12.48"/>
    <n v="8.5503999999999998"/>
    <n v="95"/>
    <m/>
    <m/>
    <m/>
    <m/>
    <n v="1.49"/>
    <x v="3"/>
    <n v="0"/>
    <m/>
  </r>
  <r>
    <s v="21541"/>
    <s v="DINOSAURS WATER TRANSFER TATTOOS"/>
    <s v="B"/>
    <s v="Z"/>
    <x v="2"/>
    <x v="0"/>
    <x v="2"/>
    <s v="Planning Eligible"/>
    <n v="1636.24"/>
    <n v="1907"/>
    <n v="42.45"/>
    <n v="17.989999999999998"/>
    <n v="1.8734999999999999"/>
    <n v="95"/>
    <n v="36"/>
    <n v="79"/>
    <n v="115"/>
    <n v="133"/>
    <n v="0.99"/>
    <x v="2"/>
    <n v="0"/>
    <m/>
  </r>
  <r>
    <s v="21542"/>
    <s v="WOODLAND WATER TRANSFER TATTOOS"/>
    <s v="B"/>
    <s v="Z"/>
    <x v="2"/>
    <x v="2"/>
    <x v="3"/>
    <s v="Intermittent / Slow Demand Review"/>
    <n v="1600.75"/>
    <n v="1877"/>
    <n v="33.96"/>
    <n v="17.71"/>
    <n v="1.8960999999999999"/>
    <n v="95"/>
    <m/>
    <m/>
    <m/>
    <m/>
    <n v="3.6"/>
    <x v="3"/>
    <n v="0"/>
    <m/>
  </r>
  <r>
    <s v="21543"/>
    <s v="BUTTERFLY WATER TRANSFER TATTOOS"/>
    <s v="C"/>
    <s v="Z"/>
    <x v="1"/>
    <x v="1"/>
    <x v="1"/>
    <s v="Intermittent / Slow Demand Review"/>
    <n v="215"/>
    <n v="284"/>
    <n v="3.77"/>
    <n v="2.68"/>
    <n v="8.8834999999999997"/>
    <n v="95"/>
    <m/>
    <m/>
    <m/>
    <m/>
    <n v="0"/>
    <x v="1"/>
    <n v="1"/>
    <s v="Low-value intermittent demand"/>
  </r>
  <r>
    <s v="21544"/>
    <s v="SKULLS  WATER TRANSFER TATTOOS"/>
    <s v="A"/>
    <s v="Z"/>
    <x v="0"/>
    <x v="3"/>
    <x v="0"/>
    <s v="Planning Eligible"/>
    <n v="5052.21"/>
    <n v="6064"/>
    <n v="96.23"/>
    <n v="57.21"/>
    <n v="1.3571"/>
    <n v="95"/>
    <n v="115"/>
    <n v="181"/>
    <n v="296"/>
    <n v="353"/>
    <n v="0.39"/>
    <x v="0"/>
    <n v="0"/>
    <m/>
  </r>
  <r>
    <s v="21545"/>
    <s v="CERAMIC BIRDHOUSE BUTTERFLY SMALL"/>
    <s v="B"/>
    <s v="Z"/>
    <x v="2"/>
    <x v="2"/>
    <x v="3"/>
    <s v="Intermittent / Slow Demand Review"/>
    <n v="1640.12"/>
    <n v="697"/>
    <n v="28.3"/>
    <n v="6.58"/>
    <n v="4.3360000000000003"/>
    <n v="95"/>
    <m/>
    <m/>
    <m/>
    <m/>
    <n v="0.28999999999999998"/>
    <x v="3"/>
    <n v="0"/>
    <m/>
  </r>
  <r>
    <s v="21547"/>
    <s v="CERAMIC BIRDHOUSE CRESTED TIT SMALL"/>
    <s v="B"/>
    <s v="Z"/>
    <x v="2"/>
    <x v="0"/>
    <x v="2"/>
    <s v="Planning Eligible"/>
    <n v="1848.47"/>
    <n v="719"/>
    <n v="50"/>
    <n v="6.78"/>
    <n v="3.9007000000000001"/>
    <n v="95"/>
    <n v="14"/>
    <n v="62"/>
    <n v="76"/>
    <n v="82"/>
    <n v="0.28000000000000003"/>
    <x v="2"/>
    <n v="0"/>
    <m/>
  </r>
  <r>
    <s v="21548"/>
    <s v="CERAMIC BIRDHOUSE FINCH BLUE ROOF"/>
    <s v="B"/>
    <s v="Z"/>
    <x v="2"/>
    <x v="2"/>
    <x v="3"/>
    <s v="Intermittent / Slow Demand Review"/>
    <n v="1776.12"/>
    <n v="682"/>
    <n v="35.85"/>
    <n v="6.43"/>
    <n v="4.1394000000000002"/>
    <n v="95"/>
    <m/>
    <m/>
    <m/>
    <m/>
    <n v="2.15"/>
    <x v="3"/>
    <n v="0"/>
    <m/>
  </r>
  <r>
    <s v="21549"/>
    <s v="CERAMIC BIRDHOUSE RED ROOF SMALL"/>
    <s v="B"/>
    <s v="Z"/>
    <x v="2"/>
    <x v="2"/>
    <x v="3"/>
    <s v="Intermittent / Slow Demand Review"/>
    <n v="1270.3900000000001"/>
    <n v="547"/>
    <n v="16.04"/>
    <n v="5.16"/>
    <n v="5.4206000000000003"/>
    <n v="95"/>
    <m/>
    <m/>
    <m/>
    <m/>
    <n v="1.26"/>
    <x v="3"/>
    <n v="0"/>
    <m/>
  </r>
  <r>
    <s v="21550"/>
    <s v="CERAMIC BIRDHOUSE CRESTED TIT LARGE"/>
    <s v="B"/>
    <s v="Z"/>
    <x v="2"/>
    <x v="2"/>
    <x v="3"/>
    <s v="Intermittent / Slow Demand Review"/>
    <n v="1565.51"/>
    <n v="295"/>
    <n v="20.75"/>
    <n v="2.78"/>
    <n v="4.4733999999999998"/>
    <n v="95"/>
    <m/>
    <m/>
    <m/>
    <m/>
    <n v="0.34"/>
    <x v="3"/>
    <n v="0"/>
    <m/>
  </r>
  <r>
    <s v="21551"/>
    <s v="CERAMIC BIRDHOUSE BUTTERFLY LARGE"/>
    <s v="C"/>
    <s v="Z"/>
    <x v="1"/>
    <x v="1"/>
    <x v="1"/>
    <s v="Intermittent / Slow Demand Review"/>
    <n v="824.95"/>
    <n v="169"/>
    <n v="6.6"/>
    <n v="1.59"/>
    <n v="6.5811000000000002"/>
    <n v="95"/>
    <m/>
    <m/>
    <m/>
    <m/>
    <n v="0"/>
    <x v="1"/>
    <n v="1"/>
    <s v="Low-value intermittent demand"/>
  </r>
  <r>
    <s v="21552"/>
    <s v="CERAMIC BIRDHOUSE BLACK ROSE  LARGE"/>
    <s v="C"/>
    <s v="Z"/>
    <x v="1"/>
    <x v="1"/>
    <x v="1"/>
    <s v="Intermittent / Slow Demand Review"/>
    <n v="837.6"/>
    <n v="165"/>
    <n v="9.43"/>
    <n v="1.56"/>
    <n v="5.2439"/>
    <n v="95"/>
    <m/>
    <m/>
    <m/>
    <m/>
    <n v="1.79"/>
    <x v="1"/>
    <n v="1"/>
    <s v="Low-value intermittent demand"/>
  </r>
  <r>
    <s v="21553"/>
    <s v="CERAMIC BIRDHOUSE FINCH BLUE  LARGE"/>
    <s v="C"/>
    <s v="Z"/>
    <x v="1"/>
    <x v="1"/>
    <x v="1"/>
    <s v="Intermittent / Slow Demand Review"/>
    <n v="581.27"/>
    <n v="90"/>
    <n v="9.43"/>
    <n v="0.85"/>
    <n v="4.1626000000000003"/>
    <n v="95"/>
    <m/>
    <m/>
    <m/>
    <m/>
    <n v="1.1000000000000001"/>
    <x v="1"/>
    <n v="1"/>
    <s v="Low-value intermittent demand"/>
  </r>
  <r>
    <s v="21554"/>
    <s v="CERAMIC BIRDHOUSE RED ROOF LARGE"/>
    <s v="C"/>
    <s v="Z"/>
    <x v="1"/>
    <x v="1"/>
    <x v="1"/>
    <s v="Intermittent / Slow Demand Review"/>
    <n v="767.75"/>
    <n v="167"/>
    <n v="5.66"/>
    <n v="1.58"/>
    <n v="7.5311000000000003"/>
    <n v="95"/>
    <m/>
    <m/>
    <m/>
    <m/>
    <n v="1.76"/>
    <x v="1"/>
    <n v="1"/>
    <s v="Low-value intermittent demand"/>
  </r>
  <r>
    <s v="21555"/>
    <s v="CERAMIC STRAWBERRY TRINKET TRAY"/>
    <s v="C"/>
    <s v="Z"/>
    <x v="1"/>
    <x v="0"/>
    <x v="3"/>
    <s v="Planning Eligible"/>
    <n v="1131.3699999999999"/>
    <n v="425"/>
    <n v="66.040000000000006"/>
    <n v="4.01"/>
    <n v="2.2686000000000002"/>
    <n v="95"/>
    <n v="9"/>
    <n v="22"/>
    <n v="30"/>
    <n v="34"/>
    <n v="0.23"/>
    <x v="4"/>
    <n v="0"/>
    <m/>
  </r>
  <r>
    <s v="21556"/>
    <s v="CERAMIC STRAWBERRY MONEY BOX"/>
    <s v="B"/>
    <s v="Z"/>
    <x v="2"/>
    <x v="0"/>
    <x v="2"/>
    <s v="Planning Eligible"/>
    <n v="4244.41"/>
    <n v="1607"/>
    <n v="73.58"/>
    <n v="15.16"/>
    <n v="2.9235000000000002"/>
    <n v="95"/>
    <n v="31"/>
    <n v="104"/>
    <n v="134"/>
    <n v="149"/>
    <n v="0.25"/>
    <x v="2"/>
    <n v="0"/>
    <m/>
  </r>
  <r>
    <s v="21557"/>
    <s v="SET OF 6 FUNKY BEAKERS"/>
    <s v="B"/>
    <s v="Z"/>
    <x v="2"/>
    <x v="3"/>
    <x v="2"/>
    <s v="Planning Eligible"/>
    <n v="3169.39"/>
    <n v="932"/>
    <n v="88.68"/>
    <n v="8.7899999999999991"/>
    <n v="1.7547999999999999"/>
    <n v="95"/>
    <n v="18"/>
    <n v="36"/>
    <n v="54"/>
    <n v="63"/>
    <n v="0.11"/>
    <x v="2"/>
    <n v="0"/>
    <m/>
  </r>
  <r>
    <s v="21558"/>
    <s v="SKULL LUNCH BOX WITH CUTLERY"/>
    <s v="A"/>
    <s v="Y"/>
    <x v="3"/>
    <x v="3"/>
    <x v="0"/>
    <s v="Planning Eligible"/>
    <n v="10810.66"/>
    <n v="4207"/>
    <n v="83.02"/>
    <n v="39.69"/>
    <n v="0.96950000000000003"/>
    <n v="95"/>
    <n v="80"/>
    <n v="90"/>
    <n v="169"/>
    <n v="209"/>
    <n v="2.5299999999999998"/>
    <x v="0"/>
    <n v="0"/>
    <m/>
  </r>
  <r>
    <s v="21559"/>
    <s v="STRAWBERRY LUNCH BOX WITH CUTLERY"/>
    <s v="A"/>
    <s v="Y"/>
    <x v="3"/>
    <x v="3"/>
    <x v="0"/>
    <s v="Planning Eligible"/>
    <n v="20345.53"/>
    <n v="8227"/>
    <n v="98.11"/>
    <n v="77.61"/>
    <n v="0.76639999999999997"/>
    <n v="95"/>
    <n v="156"/>
    <n v="139"/>
    <n v="294"/>
    <n v="372"/>
    <n v="0.41"/>
    <x v="0"/>
    <n v="0"/>
    <m/>
  </r>
  <r>
    <s v="21560"/>
    <s v="TOADSTOOL  LUNCHBOX WITH CUTLERY"/>
    <s v="C"/>
    <s v="Z"/>
    <x v="1"/>
    <x v="1"/>
    <x v="1"/>
    <s v="Intermittent / Slow Demand Review"/>
    <n v="15.44"/>
    <n v="4"/>
    <n v="1.89"/>
    <n v="0.04"/>
    <n v="8.1163000000000007"/>
    <n v="95"/>
    <m/>
    <m/>
    <m/>
    <m/>
    <n v="0"/>
    <x v="1"/>
    <n v="1"/>
    <s v="Low-value intermittent demand"/>
  </r>
  <r>
    <s v="21561"/>
    <s v="DINOSAUR LUNCH BOX WITH CUTLERY"/>
    <s v="A"/>
    <s v="Z"/>
    <x v="0"/>
    <x v="3"/>
    <x v="0"/>
    <s v="Planning Eligible"/>
    <n v="7303.91"/>
    <n v="2969"/>
    <n v="96.23"/>
    <n v="28.01"/>
    <n v="1.0339"/>
    <n v="95"/>
    <n v="57"/>
    <n v="68"/>
    <n v="124"/>
    <n v="152"/>
    <n v="0.1"/>
    <x v="0"/>
    <n v="0"/>
    <m/>
  </r>
  <r>
    <s v="21562"/>
    <s v="HAWAIIAN GRASS SKIRT"/>
    <s v="C"/>
    <s v="Z"/>
    <x v="1"/>
    <x v="0"/>
    <x v="3"/>
    <s v="Planning Eligible"/>
    <n v="970.28"/>
    <n v="678"/>
    <n v="50.5"/>
    <n v="6.71"/>
    <n v="2.0670999999999999"/>
    <n v="95"/>
    <n v="14"/>
    <n v="33"/>
    <n v="46"/>
    <n v="53"/>
    <n v="0"/>
    <x v="4"/>
    <n v="0"/>
    <m/>
  </r>
  <r>
    <s v="21563"/>
    <s v="RED HEART SHAPE LOVE BUCKET"/>
    <s v="A"/>
    <s v="Z"/>
    <x v="0"/>
    <x v="3"/>
    <x v="0"/>
    <s v="Planning Eligible"/>
    <n v="6875.71"/>
    <n v="2786"/>
    <n v="90.57"/>
    <n v="26.28"/>
    <n v="2.4104999999999999"/>
    <n v="95"/>
    <n v="53"/>
    <n v="148"/>
    <n v="200"/>
    <n v="227"/>
    <n v="0.68"/>
    <x v="0"/>
    <n v="0"/>
    <m/>
  </r>
  <r>
    <s v="21564"/>
    <s v="PINK  HEART SHAPE LOVE BUCKET"/>
    <s v="A"/>
    <s v="Z"/>
    <x v="0"/>
    <x v="3"/>
    <x v="0"/>
    <s v="Planning Eligible"/>
    <n v="4524.5"/>
    <n v="1951"/>
    <n v="91.51"/>
    <n v="18.41"/>
    <n v="3.1877"/>
    <n v="95"/>
    <n v="37"/>
    <n v="137"/>
    <n v="174"/>
    <n v="192"/>
    <n v="0.56000000000000005"/>
    <x v="0"/>
    <n v="0"/>
    <m/>
  </r>
  <r>
    <s v="21576"/>
    <s v="LETS GO SHOPPING COTTON TOTE BAG"/>
    <s v="B"/>
    <s v="Z"/>
    <x v="2"/>
    <x v="3"/>
    <x v="2"/>
    <s v="Planning Eligible"/>
    <n v="1686.19"/>
    <n v="732"/>
    <n v="77.36"/>
    <n v="6.91"/>
    <n v="1.0481"/>
    <n v="95"/>
    <n v="14"/>
    <n v="17"/>
    <n v="31"/>
    <n v="38"/>
    <n v="1.21"/>
    <x v="2"/>
    <n v="0"/>
    <m/>
  </r>
  <r>
    <s v="21577"/>
    <s v="SAVE THE PLANET COTTON TOTE BAG"/>
    <s v="A"/>
    <s v="Z"/>
    <x v="0"/>
    <x v="3"/>
    <x v="0"/>
    <s v="Planning Eligible"/>
    <n v="5716.52"/>
    <n v="2556"/>
    <n v="93.4"/>
    <n v="24.11"/>
    <n v="1.8621000000000001"/>
    <n v="95"/>
    <n v="49"/>
    <n v="105"/>
    <n v="153"/>
    <n v="177"/>
    <n v="0.62"/>
    <x v="0"/>
    <n v="0"/>
    <m/>
  </r>
  <r>
    <s v="21578"/>
    <s v="WOODLAND DESIGN  COTTON TOTE BAG"/>
    <s v="A"/>
    <s v="Y"/>
    <x v="3"/>
    <x v="3"/>
    <x v="0"/>
    <s v="Planning Eligible"/>
    <n v="5062.8599999999997"/>
    <n v="2205"/>
    <n v="87.74"/>
    <n v="20.8"/>
    <n v="0.97009999999999996"/>
    <n v="95"/>
    <n v="42"/>
    <n v="47"/>
    <n v="89"/>
    <n v="110"/>
    <n v="0.45"/>
    <x v="0"/>
    <n v="0"/>
    <m/>
  </r>
  <r>
    <s v="21579"/>
    <s v="LOLITA  DESIGN  COTTON TOTE BAG"/>
    <s v="B"/>
    <s v="Z"/>
    <x v="2"/>
    <x v="0"/>
    <x v="2"/>
    <s v="Planning Eligible"/>
    <n v="1560.85"/>
    <n v="1029"/>
    <n v="66.040000000000006"/>
    <n v="9.7100000000000009"/>
    <n v="3.6379999999999999"/>
    <n v="95"/>
    <n v="20"/>
    <n v="83"/>
    <n v="102"/>
    <n v="112"/>
    <n v="1.63"/>
    <x v="2"/>
    <n v="0"/>
    <m/>
  </r>
  <r>
    <s v="21580"/>
    <s v="RABBIT  DESIGN  COTTON TOTE BAG"/>
    <s v="B"/>
    <s v="Z"/>
    <x v="2"/>
    <x v="0"/>
    <x v="2"/>
    <s v="Planning Eligible"/>
    <n v="1329.63"/>
    <n v="542"/>
    <n v="63.21"/>
    <n v="5.1100000000000003"/>
    <n v="1.6077999999999999"/>
    <n v="95"/>
    <n v="11"/>
    <n v="20"/>
    <n v="30"/>
    <n v="35"/>
    <n v="1.0900000000000001"/>
    <x v="2"/>
    <n v="0"/>
    <m/>
  </r>
  <r>
    <s v="21581"/>
    <s v="SKULLS  DESIGN  COTTON TOTE BAG"/>
    <s v="B"/>
    <s v="Z"/>
    <x v="2"/>
    <x v="0"/>
    <x v="2"/>
    <s v="Planning Eligible"/>
    <n v="1890.74"/>
    <n v="1172"/>
    <n v="69.81"/>
    <n v="11.06"/>
    <n v="3.4129"/>
    <n v="95"/>
    <n v="23"/>
    <n v="88"/>
    <n v="110"/>
    <n v="121"/>
    <n v="1.68"/>
    <x v="2"/>
    <n v="0"/>
    <m/>
  </r>
  <r>
    <s v="21582"/>
    <s v="KINGS CHOICE SMALL TUBE MATCHES"/>
    <s v="C"/>
    <s v="Z"/>
    <x v="1"/>
    <x v="1"/>
    <x v="1"/>
    <s v="Intermittent / Slow Demand Review"/>
    <n v="193.05"/>
    <n v="117"/>
    <n v="2.83"/>
    <n v="1.1000000000000001"/>
    <n v="9.3602000000000007"/>
    <n v="95"/>
    <m/>
    <m/>
    <m/>
    <m/>
    <n v="0"/>
    <x v="1"/>
    <n v="1"/>
    <s v="Low-value intermittent demand"/>
  </r>
  <r>
    <s v="21584"/>
    <s v="RETROSPOT SMALL TUBE MATCHES"/>
    <s v="A"/>
    <s v="Z"/>
    <x v="0"/>
    <x v="3"/>
    <x v="0"/>
    <s v="Planning Eligible"/>
    <n v="6070.05"/>
    <n v="3769"/>
    <n v="81.13"/>
    <n v="35.56"/>
    <n v="1.6830000000000001"/>
    <n v="95"/>
    <n v="72"/>
    <n v="140"/>
    <n v="211"/>
    <n v="246"/>
    <n v="0.71"/>
    <x v="0"/>
    <n v="0"/>
    <m/>
  </r>
  <r>
    <s v="21585"/>
    <s v="SWALLOW SMALL TUBE MATCHES"/>
    <s v="C"/>
    <s v="Z"/>
    <x v="1"/>
    <x v="1"/>
    <x v="1"/>
    <s v="Intermittent / Slow Demand Review"/>
    <n v="1.65"/>
    <n v="1"/>
    <n v="1.39"/>
    <n v="0.01"/>
    <n v="8.4857999999999993"/>
    <n v="95"/>
    <m/>
    <m/>
    <m/>
    <m/>
    <n v="0"/>
    <x v="1"/>
    <n v="1"/>
    <s v="Low-value intermittent demand"/>
  </r>
  <r>
    <s v="21586"/>
    <s v="KINGS CHOICE GIANT TUBE MATCHES"/>
    <s v="A"/>
    <s v="Z"/>
    <x v="0"/>
    <x v="0"/>
    <x v="0"/>
    <s v="Planning Eligible"/>
    <n v="6018.75"/>
    <n v="2583"/>
    <n v="68.87"/>
    <n v="24.37"/>
    <n v="1.6741999999999999"/>
    <n v="95"/>
    <n v="49"/>
    <n v="95"/>
    <n v="144"/>
    <n v="169"/>
    <n v="1.41"/>
    <x v="0"/>
    <n v="0"/>
    <m/>
  </r>
  <r>
    <s v="21587"/>
    <s v="COSY HOUR GIANT TUBE MATCHES"/>
    <s v="A"/>
    <s v="Z"/>
    <x v="0"/>
    <x v="2"/>
    <x v="0"/>
    <s v="Intermittent / Slow Demand Review"/>
    <n v="5173.05"/>
    <n v="2071"/>
    <n v="37.74"/>
    <n v="19.54"/>
    <n v="2.1972999999999998"/>
    <n v="95"/>
    <m/>
    <m/>
    <m/>
    <m/>
    <n v="0.28999999999999998"/>
    <x v="3"/>
    <n v="0"/>
    <m/>
  </r>
  <r>
    <s v="21588"/>
    <s v="RETROSPOT GIANT TUBE MATCHES"/>
    <s v="A"/>
    <s v="Z"/>
    <x v="0"/>
    <x v="3"/>
    <x v="0"/>
    <s v="Planning Eligible"/>
    <n v="7748.55"/>
    <n v="3351"/>
    <n v="76.42"/>
    <n v="31.61"/>
    <n v="1.6880999999999999"/>
    <n v="95"/>
    <n v="64"/>
    <n v="125"/>
    <n v="188"/>
    <n v="219"/>
    <n v="0.74"/>
    <x v="0"/>
    <n v="0"/>
    <m/>
  </r>
  <r>
    <s v="21589"/>
    <s v="SWALLOW GIANT TUBE MATCHES"/>
    <s v="B"/>
    <s v="Z"/>
    <x v="2"/>
    <x v="2"/>
    <x v="3"/>
    <s v="Intermittent / Slow Demand Review"/>
    <n v="2583.4499999999998"/>
    <n v="1119"/>
    <n v="25.47"/>
    <n v="10.56"/>
    <n v="2.6457999999999999"/>
    <n v="95"/>
    <m/>
    <m/>
    <m/>
    <m/>
    <n v="1.06"/>
    <x v="3"/>
    <n v="0"/>
    <m/>
  </r>
  <r>
    <s v="21590"/>
    <s v="KINGS CHOICE CIGAR BOX MATCHES"/>
    <s v="B"/>
    <s v="Z"/>
    <x v="2"/>
    <x v="0"/>
    <x v="2"/>
    <s v="Planning Eligible"/>
    <n v="4141.28"/>
    <n v="3448"/>
    <n v="45.28"/>
    <n v="32.53"/>
    <n v="2.2130999999999998"/>
    <n v="95"/>
    <n v="66"/>
    <n v="168"/>
    <n v="233"/>
    <n v="266"/>
    <n v="0.75"/>
    <x v="2"/>
    <n v="0"/>
    <m/>
  </r>
  <r>
    <s v="21591"/>
    <s v="COSY HOUR CIGAR BOX MATCHES"/>
    <s v="A"/>
    <s v="Z"/>
    <x v="0"/>
    <x v="0"/>
    <x v="0"/>
    <s v="Planning Eligible"/>
    <n v="6003.08"/>
    <n v="3978"/>
    <n v="66.98"/>
    <n v="37.53"/>
    <n v="1.9487000000000001"/>
    <n v="95"/>
    <n v="76"/>
    <n v="171"/>
    <n v="246"/>
    <n v="283"/>
    <n v="1.34"/>
    <x v="0"/>
    <n v="0"/>
    <m/>
  </r>
  <r>
    <s v="21592"/>
    <s v="RETROSPOT CIGAR BOX MATCHES"/>
    <s v="A"/>
    <s v="Z"/>
    <x v="0"/>
    <x v="3"/>
    <x v="0"/>
    <s v="Planning Eligible"/>
    <n v="6552.46"/>
    <n v="5876"/>
    <n v="92.45"/>
    <n v="55.43"/>
    <n v="1.5916999999999999"/>
    <n v="95"/>
    <n v="111"/>
    <n v="206"/>
    <n v="317"/>
    <n v="372"/>
    <n v="0.41"/>
    <x v="0"/>
    <n v="0"/>
    <m/>
  </r>
  <r>
    <s v="21593"/>
    <s v="SWALLOW CIGAR BOX MATCHES"/>
    <s v="B"/>
    <s v="Z"/>
    <x v="2"/>
    <x v="2"/>
    <x v="3"/>
    <s v="Intermittent / Slow Demand Review"/>
    <n v="1629.31"/>
    <n v="1391"/>
    <n v="21.7"/>
    <n v="13.12"/>
    <n v="4.6573000000000002"/>
    <n v="95"/>
    <m/>
    <m/>
    <m/>
    <m/>
    <n v="1.7"/>
    <x v="3"/>
    <n v="0"/>
    <m/>
  </r>
  <r>
    <s v="21594"/>
    <s v="Dr. Jam's Arouzer Stress Ball"/>
    <s v="C"/>
    <s v="Z"/>
    <x v="1"/>
    <x v="1"/>
    <x v="1"/>
    <s v="Intermittent / Slow Demand Review"/>
    <n v="21.06"/>
    <n v="5"/>
    <n v="4.76"/>
    <n v="0.05"/>
    <n v="4.4935999999999998"/>
    <n v="95"/>
    <m/>
    <m/>
    <m/>
    <m/>
    <n v="0"/>
    <x v="1"/>
    <n v="1"/>
    <s v="Low-value intermittent demand"/>
  </r>
  <r>
    <s v="21595"/>
    <s v="Dad's Cab Electronic Meter"/>
    <s v="C"/>
    <s v="Z"/>
    <x v="1"/>
    <x v="1"/>
    <x v="1"/>
    <s v="Intermittent / Slow Demand Review"/>
    <n v="76.95"/>
    <n v="9"/>
    <n v="5.66"/>
    <n v="0.08"/>
    <n v="4.3367000000000004"/>
    <n v="95"/>
    <m/>
    <m/>
    <m/>
    <m/>
    <n v="0"/>
    <x v="1"/>
    <n v="1"/>
    <s v="Low-value intermittent demand"/>
  </r>
  <r>
    <s v="21596"/>
    <s v="Hypochondriac Pill Stress Ball"/>
    <s v="C"/>
    <s v="Z"/>
    <x v="1"/>
    <x v="1"/>
    <x v="1"/>
    <s v="Intermittent / Slow Demand Review"/>
    <n v="42.64"/>
    <n v="10"/>
    <n v="4.72"/>
    <n v="0.09"/>
    <n v="5.1782000000000004"/>
    <n v="95"/>
    <m/>
    <m/>
    <m/>
    <m/>
    <n v="0"/>
    <x v="1"/>
    <n v="1"/>
    <s v="Low-value intermittent demand"/>
  </r>
  <r>
    <s v="21609"/>
    <s v="SET 12 LAVENDER  BOTANICAL T-LIGHTS"/>
    <s v="B"/>
    <s v="Z"/>
    <x v="2"/>
    <x v="0"/>
    <x v="2"/>
    <s v="Planning Eligible"/>
    <n v="4186.29"/>
    <n v="1499"/>
    <n v="72.64"/>
    <n v="14.14"/>
    <n v="1.907"/>
    <n v="95"/>
    <n v="29"/>
    <n v="63"/>
    <n v="92"/>
    <n v="106"/>
    <n v="0"/>
    <x v="2"/>
    <n v="0"/>
    <m/>
  </r>
  <r>
    <s v="21610"/>
    <s v="SET 12 PEAR BOTANICAL T-LIGHTS"/>
    <s v="B"/>
    <s v="Z"/>
    <x v="2"/>
    <x v="0"/>
    <x v="2"/>
    <s v="Planning Eligible"/>
    <n v="1543.67"/>
    <n v="542"/>
    <n v="40.57"/>
    <n v="5.1100000000000003"/>
    <n v="2.3449"/>
    <n v="95"/>
    <n v="11"/>
    <n v="28"/>
    <n v="39"/>
    <n v="44"/>
    <n v="0"/>
    <x v="2"/>
    <n v="0"/>
    <m/>
  </r>
  <r>
    <s v="21611"/>
    <s v="SET OF 12 LILY BOTANICAL T-LIGHTS"/>
    <s v="B"/>
    <s v="Z"/>
    <x v="2"/>
    <x v="0"/>
    <x v="2"/>
    <s v="Planning Eligible"/>
    <n v="2182.19"/>
    <n v="750"/>
    <n v="42.45"/>
    <n v="7.08"/>
    <n v="2.0710000000000002"/>
    <n v="95"/>
    <n v="15"/>
    <n v="35"/>
    <n v="49"/>
    <n v="56"/>
    <n v="0.79"/>
    <x v="2"/>
    <n v="0"/>
    <m/>
  </r>
  <r>
    <s v="21612"/>
    <s v="SET 12 WILDFLOWER BOTANICAL T-LIGHT"/>
    <s v="B"/>
    <s v="Z"/>
    <x v="2"/>
    <x v="2"/>
    <x v="3"/>
    <s v="Intermittent / Slow Demand Review"/>
    <n v="2025.77"/>
    <n v="698"/>
    <n v="31.13"/>
    <n v="6.58"/>
    <n v="2.2959999999999998"/>
    <n v="95"/>
    <m/>
    <m/>
    <m/>
    <m/>
    <n v="0.85"/>
    <x v="3"/>
    <n v="0"/>
    <m/>
  </r>
  <r>
    <s v="21613"/>
    <s v="S/12 VANILLA  BOTANICAL T-LIGHTS"/>
    <s v="B"/>
    <s v="Z"/>
    <x v="2"/>
    <x v="0"/>
    <x v="2"/>
    <s v="Planning Eligible"/>
    <n v="1861.45"/>
    <n v="632"/>
    <n v="67.92"/>
    <n v="5.96"/>
    <n v="1.3290999999999999"/>
    <n v="95"/>
    <n v="12"/>
    <n v="19"/>
    <n v="31"/>
    <n v="37"/>
    <n v="0"/>
    <x v="2"/>
    <n v="0"/>
    <m/>
  </r>
  <r>
    <s v="21614"/>
    <s v="SET OF 12 ROSE BOTANICAL T-LIGHTS"/>
    <s v="A"/>
    <s v="Z"/>
    <x v="0"/>
    <x v="0"/>
    <x v="0"/>
    <s v="Planning Eligible"/>
    <n v="4538.17"/>
    <n v="1627"/>
    <n v="52.83"/>
    <n v="15.35"/>
    <n v="2.1493000000000002"/>
    <n v="95"/>
    <n v="31"/>
    <n v="77"/>
    <n v="108"/>
    <n v="123"/>
    <n v="7.45"/>
    <x v="0"/>
    <n v="0"/>
    <m/>
  </r>
  <r>
    <s v="21615"/>
    <s v="4 LAVENDER BOTANICAL DINNER CANDLES"/>
    <s v="B"/>
    <s v="Z"/>
    <x v="2"/>
    <x v="0"/>
    <x v="2"/>
    <s v="Planning Eligible"/>
    <n v="2308.67"/>
    <n v="1168"/>
    <n v="48.11"/>
    <n v="11.02"/>
    <n v="2.5217999999999998"/>
    <n v="95"/>
    <n v="23"/>
    <n v="65"/>
    <n v="87"/>
    <n v="98"/>
    <n v="0"/>
    <x v="2"/>
    <n v="0"/>
    <m/>
  </r>
  <r>
    <s v="21616"/>
    <s v="4 PEAR BOTANICAL DINNER CANDLES"/>
    <s v="B"/>
    <s v="Z"/>
    <x v="2"/>
    <x v="0"/>
    <x v="2"/>
    <s v="Planning Eligible"/>
    <n v="2458.58"/>
    <n v="1152"/>
    <n v="57.14"/>
    <n v="10.97"/>
    <n v="2.3161"/>
    <n v="95"/>
    <n v="22"/>
    <n v="60"/>
    <n v="82"/>
    <n v="93"/>
    <n v="0"/>
    <x v="2"/>
    <n v="0"/>
    <m/>
  </r>
  <r>
    <s v="21617"/>
    <s v="4 LILY  BOTANICAL DINNER CANDLES"/>
    <s v="B"/>
    <s v="Z"/>
    <x v="2"/>
    <x v="0"/>
    <x v="2"/>
    <s v="Planning Eligible"/>
    <n v="2135.0100000000002"/>
    <n v="834"/>
    <n v="65.09"/>
    <n v="7.87"/>
    <n v="1.8737999999999999"/>
    <n v="95"/>
    <n v="16"/>
    <n v="35"/>
    <n v="51"/>
    <n v="58"/>
    <n v="0"/>
    <x v="2"/>
    <n v="0"/>
    <m/>
  </r>
  <r>
    <s v="21618"/>
    <s v="4 WILDFLOWER BOTANICAL CANDLES"/>
    <s v="B"/>
    <s v="Z"/>
    <x v="2"/>
    <x v="0"/>
    <x v="2"/>
    <s v="Planning Eligible"/>
    <n v="1823.74"/>
    <n v="698"/>
    <n v="60.38"/>
    <n v="6.58"/>
    <n v="1.9328000000000001"/>
    <n v="95"/>
    <n v="14"/>
    <n v="30"/>
    <n v="43"/>
    <n v="50"/>
    <n v="0"/>
    <x v="2"/>
    <n v="0"/>
    <m/>
  </r>
  <r>
    <s v="21619"/>
    <s v="4 VANILLA BOTANICAL CANDLES"/>
    <s v="B"/>
    <s v="Z"/>
    <x v="2"/>
    <x v="0"/>
    <x v="2"/>
    <s v="Planning Eligible"/>
    <n v="2069.02"/>
    <n v="1131"/>
    <n v="54.72"/>
    <n v="10.67"/>
    <n v="2.6532"/>
    <n v="95"/>
    <n v="22"/>
    <n v="66"/>
    <n v="88"/>
    <n v="98"/>
    <n v="0"/>
    <x v="2"/>
    <n v="0"/>
    <m/>
  </r>
  <r>
    <s v="21620"/>
    <s v="SET OF 4 ROSE BOTANICAL CANDLES"/>
    <s v="B"/>
    <s v="Z"/>
    <x v="2"/>
    <x v="0"/>
    <x v="2"/>
    <s v="Planning Eligible"/>
    <n v="2206.73"/>
    <n v="1087"/>
    <n v="63.21"/>
    <n v="10.25"/>
    <n v="2.1890999999999998"/>
    <n v="95"/>
    <n v="21"/>
    <n v="53"/>
    <n v="73"/>
    <n v="83"/>
    <n v="0.55000000000000004"/>
    <x v="2"/>
    <n v="0"/>
    <m/>
  </r>
  <r>
    <s v="21621"/>
    <s v="VINTAGE UNION JACK BUNTING"/>
    <s v="A"/>
    <s v="Z"/>
    <x v="0"/>
    <x v="3"/>
    <x v="0"/>
    <s v="Planning Eligible"/>
    <n v="60286.04"/>
    <n v="6900"/>
    <n v="96.23"/>
    <n v="65.09"/>
    <n v="1.1101000000000001"/>
    <n v="95"/>
    <n v="131"/>
    <n v="169"/>
    <n v="299"/>
    <n v="364"/>
    <n v="0.92"/>
    <x v="0"/>
    <n v="0"/>
    <m/>
  </r>
  <r>
    <s v="21622"/>
    <s v="VINTAGE UNION JACK CUSHION COVER"/>
    <s v="A"/>
    <s v="Z"/>
    <x v="0"/>
    <x v="3"/>
    <x v="0"/>
    <s v="Planning Eligible"/>
    <n v="19936.939999999999"/>
    <n v="3699"/>
    <n v="88.68"/>
    <n v="34.9"/>
    <n v="2.0889000000000002"/>
    <n v="95"/>
    <n v="70"/>
    <n v="170"/>
    <n v="240"/>
    <n v="275"/>
    <n v="1.1499999999999999"/>
    <x v="0"/>
    <n v="0"/>
    <m/>
  </r>
  <r>
    <s v="21623"/>
    <s v="VINTAGE UNION JACK MEMOBOARD"/>
    <s v="A"/>
    <s v="Z"/>
    <x v="0"/>
    <x v="3"/>
    <x v="0"/>
    <s v="Planning Eligible"/>
    <n v="45402.18"/>
    <n v="6165"/>
    <n v="97.87"/>
    <n v="65.59"/>
    <n v="2.5350000000000001"/>
    <n v="95"/>
    <n v="132"/>
    <n v="387"/>
    <n v="518"/>
    <n v="584"/>
    <n v="0.9"/>
    <x v="0"/>
    <n v="0"/>
    <m/>
  </r>
  <r>
    <s v="21624"/>
    <s v="VINTAGE UNION JACK DOORSTOP"/>
    <s v="A"/>
    <s v="Z"/>
    <x v="0"/>
    <x v="3"/>
    <x v="0"/>
    <s v="Planning Eligible"/>
    <n v="10641.15"/>
    <n v="1771"/>
    <n v="85.85"/>
    <n v="16.71"/>
    <n v="3.8529"/>
    <n v="95"/>
    <n v="34"/>
    <n v="150"/>
    <n v="184"/>
    <n v="200"/>
    <n v="1.39"/>
    <x v="0"/>
    <n v="0"/>
    <m/>
  </r>
  <r>
    <s v="21625"/>
    <s v="VINTAGE UNION JACK APRON"/>
    <s v="A"/>
    <s v="Z"/>
    <x v="0"/>
    <x v="3"/>
    <x v="0"/>
    <s v="Planning Eligible"/>
    <n v="7037.62"/>
    <n v="984"/>
    <n v="93.4"/>
    <n v="9.2799999999999994"/>
    <n v="1.5899000000000001"/>
    <n v="95"/>
    <n v="19"/>
    <n v="35"/>
    <n v="53"/>
    <n v="63"/>
    <n v="0"/>
    <x v="0"/>
    <n v="0"/>
    <m/>
  </r>
  <r>
    <s v="21626"/>
    <s v="VINTAGE UNION JACK PENNANT"/>
    <s v="B"/>
    <s v="Z"/>
    <x v="2"/>
    <x v="0"/>
    <x v="2"/>
    <s v="Planning Eligible"/>
    <n v="3017.07"/>
    <n v="1496"/>
    <n v="69.81"/>
    <n v="14.11"/>
    <n v="1.4677"/>
    <n v="95"/>
    <n v="29"/>
    <n v="49"/>
    <n v="77"/>
    <n v="91"/>
    <n v="3.86"/>
    <x v="2"/>
    <n v="0"/>
    <m/>
  </r>
  <r>
    <s v="21627"/>
    <s v="ELEPHANT CARNIVAL POUFFE"/>
    <s v="B"/>
    <s v="Z"/>
    <x v="2"/>
    <x v="0"/>
    <x v="2"/>
    <s v="Planning Eligible"/>
    <n v="3766.35"/>
    <n v="195"/>
    <n v="66.98"/>
    <n v="1.84"/>
    <n v="2.1114999999999999"/>
    <n v="95"/>
    <n v="4"/>
    <n v="10"/>
    <n v="13"/>
    <n v="15"/>
    <n v="2.99"/>
    <x v="2"/>
    <n v="0"/>
    <m/>
  </r>
  <r>
    <s v="21628"/>
    <s v="TRIANGULAR POUFFE VINTAGE"/>
    <s v="B"/>
    <s v="Z"/>
    <x v="2"/>
    <x v="0"/>
    <x v="2"/>
    <s v="Planning Eligible"/>
    <n v="3185.28"/>
    <n v="164"/>
    <n v="51.89"/>
    <n v="1.55"/>
    <n v="1.9587000000000001"/>
    <n v="95"/>
    <n v="4"/>
    <n v="8"/>
    <n v="11"/>
    <n v="12"/>
    <n v="2.38"/>
    <x v="2"/>
    <n v="0"/>
    <m/>
  </r>
  <r>
    <s v="21629"/>
    <s v="SQUARE FLOOR CUSHION VINTAGE RED"/>
    <s v="B"/>
    <s v="Z"/>
    <x v="2"/>
    <x v="0"/>
    <x v="2"/>
    <s v="Planning Eligible"/>
    <n v="1961.37"/>
    <n v="177"/>
    <n v="58.49"/>
    <n v="1.67"/>
    <n v="1.2689999999999999"/>
    <n v="95"/>
    <n v="4"/>
    <n v="5"/>
    <n v="9"/>
    <n v="10"/>
    <n v="0.56000000000000005"/>
    <x v="2"/>
    <n v="0"/>
    <m/>
  </r>
  <r>
    <s v="21630"/>
    <s v="FLOOR CUSHION ELEPHANT CARNIVAL"/>
    <s v="B"/>
    <s v="Z"/>
    <x v="2"/>
    <x v="0"/>
    <x v="2"/>
    <s v="Planning Eligible"/>
    <n v="1973.39"/>
    <n v="162"/>
    <n v="55.66"/>
    <n v="1.53"/>
    <n v="1.6656"/>
    <n v="95"/>
    <n v="4"/>
    <n v="6"/>
    <n v="9"/>
    <n v="11"/>
    <n v="2.41"/>
    <x v="2"/>
    <n v="0"/>
    <m/>
  </r>
  <r>
    <s v="21631"/>
    <s v="HIPPY CHIC DECORATIVE PARASOL"/>
    <s v="B"/>
    <s v="Z"/>
    <x v="2"/>
    <x v="2"/>
    <x v="3"/>
    <s v="Intermittent / Slow Demand Review"/>
    <n v="1571.75"/>
    <n v="221"/>
    <n v="31.43"/>
    <n v="2.1"/>
    <n v="3.4882"/>
    <n v="95"/>
    <m/>
    <m/>
    <m/>
    <m/>
    <n v="0"/>
    <x v="3"/>
    <n v="0"/>
    <m/>
  </r>
  <r>
    <s v="21632"/>
    <s v="VINTAGE PINK DECORATIVE PARASOL"/>
    <s v="C"/>
    <s v="Z"/>
    <x v="1"/>
    <x v="2"/>
    <x v="1"/>
    <s v="Intermittent / Slow Demand Review"/>
    <n v="1076.22"/>
    <n v="132"/>
    <n v="26.42"/>
    <n v="1.25"/>
    <n v="3.8929"/>
    <n v="95"/>
    <m/>
    <m/>
    <m/>
    <m/>
    <n v="0.75"/>
    <x v="1"/>
    <n v="1"/>
    <s v="Low-value slow-moving demand"/>
  </r>
  <r>
    <s v="21633"/>
    <s v="SUNFLOWER DECORATIVE PARASOL"/>
    <s v="B"/>
    <s v="Z"/>
    <x v="2"/>
    <x v="0"/>
    <x v="2"/>
    <s v="Planning Eligible"/>
    <n v="1663.11"/>
    <n v="175"/>
    <n v="40.57"/>
    <n v="1.65"/>
    <n v="2.7191999999999998"/>
    <n v="95"/>
    <n v="4"/>
    <n v="11"/>
    <n v="14"/>
    <n v="16"/>
    <n v="1.1299999999999999"/>
    <x v="2"/>
    <n v="0"/>
    <m/>
  </r>
  <r>
    <s v="21634"/>
    <s v="ASSORTED MINI MADRAS NOTEBOOK"/>
    <s v="B"/>
    <s v="Z"/>
    <x v="2"/>
    <x v="0"/>
    <x v="2"/>
    <s v="Planning Eligible"/>
    <n v="1507.74"/>
    <n v="1771"/>
    <n v="43.4"/>
    <n v="16.71"/>
    <n v="2.5457999999999998"/>
    <n v="95"/>
    <n v="34"/>
    <n v="99"/>
    <n v="133"/>
    <n v="150"/>
    <n v="6.4"/>
    <x v="2"/>
    <n v="0"/>
    <m/>
  </r>
  <r>
    <s v="21635"/>
    <s v="MADRAS NOTEBOOK LARGE"/>
    <s v="C"/>
    <s v="Z"/>
    <x v="1"/>
    <x v="2"/>
    <x v="1"/>
    <s v="Intermittent / Slow Demand Review"/>
    <n v="855.24"/>
    <n v="398"/>
    <n v="28.3"/>
    <n v="3.75"/>
    <n v="4.8087"/>
    <n v="95"/>
    <m/>
    <m/>
    <m/>
    <m/>
    <n v="2.93"/>
    <x v="1"/>
    <n v="1"/>
    <s v="Low-value slow-moving demand"/>
  </r>
  <r>
    <s v="21636"/>
    <s v="MADRAS NOTEBOOK MEDIUM"/>
    <s v="C"/>
    <s v="Z"/>
    <x v="1"/>
    <x v="0"/>
    <x v="3"/>
    <s v="Planning Eligible"/>
    <n v="985.74"/>
    <n v="1014"/>
    <n v="45.28"/>
    <n v="9.57"/>
    <n v="2.2021999999999999"/>
    <n v="95"/>
    <n v="20"/>
    <n v="50"/>
    <n v="69"/>
    <n v="78"/>
    <n v="1.17"/>
    <x v="4"/>
    <n v="0"/>
    <m/>
  </r>
  <r>
    <s v="21637"/>
    <s v="ASSORTED SANSKRIT MINI NOTEBOOK"/>
    <s v="B"/>
    <s v="Z"/>
    <x v="2"/>
    <x v="0"/>
    <x v="2"/>
    <s v="Planning Eligible"/>
    <n v="1741.72"/>
    <n v="1358"/>
    <n v="41.51"/>
    <n v="12.81"/>
    <n v="2.6739999999999999"/>
    <n v="95"/>
    <n v="26"/>
    <n v="80"/>
    <n v="106"/>
    <n v="119"/>
    <n v="1.31"/>
    <x v="2"/>
    <n v="0"/>
    <m/>
  </r>
  <r>
    <s v="21638"/>
    <s v="ASSORTED TUTTI FRUTTI NOTEBOOK"/>
    <s v="B"/>
    <s v="Z"/>
    <x v="2"/>
    <x v="0"/>
    <x v="2"/>
    <s v="Planning Eligible"/>
    <n v="2220.94"/>
    <n v="1020"/>
    <n v="61.32"/>
    <n v="9.6199999999999992"/>
    <n v="1.6603000000000001"/>
    <n v="95"/>
    <n v="20"/>
    <n v="38"/>
    <n v="57"/>
    <n v="67"/>
    <n v="0.78"/>
    <x v="2"/>
    <n v="0"/>
    <m/>
  </r>
  <r>
    <s v="21639"/>
    <s v="ASSORTED TUTTI FRUTTI KEYRING"/>
    <s v="C"/>
    <s v="Z"/>
    <x v="1"/>
    <x v="1"/>
    <x v="1"/>
    <s v="Intermittent / Slow Demand Review"/>
    <n v="228.65"/>
    <n v="259"/>
    <n v="2.83"/>
    <n v="2.44"/>
    <n v="7.2436999999999996"/>
    <n v="95"/>
    <m/>
    <m/>
    <m/>
    <m/>
    <n v="3"/>
    <x v="1"/>
    <n v="1"/>
    <s v="Low-value intermittent demand"/>
  </r>
  <r>
    <s v="21640"/>
    <s v="ASSORTED TUTTI FRUTTI  FOB NOTEBOOK"/>
    <s v="B"/>
    <s v="Z"/>
    <x v="2"/>
    <x v="3"/>
    <x v="2"/>
    <s v="Planning Eligible"/>
    <n v="2049.4"/>
    <n v="2225"/>
    <n v="75.47"/>
    <n v="20.99"/>
    <n v="1.3553999999999999"/>
    <n v="95"/>
    <n v="42"/>
    <n v="67"/>
    <n v="109"/>
    <n v="130"/>
    <n v="0"/>
    <x v="2"/>
    <n v="0"/>
    <m/>
  </r>
  <r>
    <s v="21641"/>
    <s v="ASSORTED TUTTI FRUTTI KEYRING BALL"/>
    <s v="C"/>
    <s v="Z"/>
    <x v="1"/>
    <x v="0"/>
    <x v="3"/>
    <s v="Planning Eligible"/>
    <n v="946.31"/>
    <n v="1666"/>
    <n v="55.66"/>
    <n v="15.72"/>
    <n v="3.5733999999999999"/>
    <n v="95"/>
    <n v="32"/>
    <n v="131"/>
    <n v="163"/>
    <n v="178"/>
    <n v="0"/>
    <x v="4"/>
    <n v="0"/>
    <m/>
  </r>
  <r>
    <s v="21642"/>
    <s v="ASSORTED TUTTI FRUTTI PEN"/>
    <s v="B"/>
    <s v="Z"/>
    <x v="2"/>
    <x v="0"/>
    <x v="2"/>
    <s v="Planning Eligible"/>
    <n v="2575.1799999999998"/>
    <n v="4413"/>
    <n v="70.75"/>
    <n v="41.63"/>
    <n v="1.5983000000000001"/>
    <n v="95"/>
    <n v="84"/>
    <n v="155"/>
    <n v="239"/>
    <n v="280"/>
    <n v="5.68"/>
    <x v="2"/>
    <n v="0"/>
    <m/>
  </r>
  <r>
    <s v="21643"/>
    <s v="ASSORTED TUTTI FRUTTI MIRROR"/>
    <s v="B"/>
    <s v="Z"/>
    <x v="2"/>
    <x v="0"/>
    <x v="2"/>
    <s v="Planning Eligible"/>
    <n v="2127.94"/>
    <n v="1521"/>
    <n v="72.64"/>
    <n v="14.35"/>
    <n v="1.339"/>
    <n v="95"/>
    <n v="29"/>
    <n v="45"/>
    <n v="74"/>
    <n v="88"/>
    <n v="0.91"/>
    <x v="2"/>
    <n v="0"/>
    <m/>
  </r>
  <r>
    <s v="21644"/>
    <s v="ASSORTED TUTTI FRUTTI HEART BOX"/>
    <s v="B"/>
    <s v="Z"/>
    <x v="2"/>
    <x v="0"/>
    <x v="2"/>
    <s v="Planning Eligible"/>
    <n v="1461.47"/>
    <n v="1087"/>
    <n v="59.43"/>
    <n v="10.25"/>
    <n v="1.5222"/>
    <n v="95"/>
    <n v="21"/>
    <n v="37"/>
    <n v="57"/>
    <n v="68"/>
    <n v="2.5099999999999998"/>
    <x v="2"/>
    <n v="0"/>
    <m/>
  </r>
  <r>
    <s v="21645"/>
    <s v="ASSORTED TUTTI FRUTTI ROUND BOX"/>
    <s v="B"/>
    <s v="Z"/>
    <x v="2"/>
    <x v="0"/>
    <x v="2"/>
    <s v="Planning Eligible"/>
    <n v="1642.65"/>
    <n v="969"/>
    <n v="42.45"/>
    <n v="9.14"/>
    <n v="2.2919999999999998"/>
    <n v="95"/>
    <n v="19"/>
    <n v="49"/>
    <n v="68"/>
    <n v="77"/>
    <n v="3"/>
    <x v="2"/>
    <n v="0"/>
    <m/>
  </r>
  <r>
    <s v="21647"/>
    <s v="ASSORTED TUTTI FRUTTI LARGE PURSE"/>
    <s v="B"/>
    <s v="Z"/>
    <x v="2"/>
    <x v="0"/>
    <x v="2"/>
    <s v="Planning Eligible"/>
    <n v="1899.28"/>
    <n v="848"/>
    <n v="49.06"/>
    <n v="8"/>
    <n v="1.8419000000000001"/>
    <n v="95"/>
    <n v="16"/>
    <n v="35"/>
    <n v="51"/>
    <n v="59"/>
    <n v="0.47"/>
    <x v="2"/>
    <n v="0"/>
    <m/>
  </r>
  <r>
    <s v="21648"/>
    <s v="ASSORTED TUTTI FRUTTI SMALL PURSE"/>
    <s v="B"/>
    <s v="Z"/>
    <x v="2"/>
    <x v="0"/>
    <x v="2"/>
    <s v="Planning Eligible"/>
    <n v="3956.48"/>
    <n v="2940"/>
    <n v="72.64"/>
    <n v="27.74"/>
    <n v="1.5550999999999999"/>
    <n v="95"/>
    <n v="56"/>
    <n v="101"/>
    <n v="156"/>
    <n v="184"/>
    <n v="8.01"/>
    <x v="2"/>
    <n v="0"/>
    <m/>
  </r>
  <r>
    <s v="21649"/>
    <s v="ASSORTED TUTTI FRUTTI PHOTO FRAME"/>
    <s v="C"/>
    <s v="Z"/>
    <x v="1"/>
    <x v="1"/>
    <x v="1"/>
    <s v="Intermittent / Slow Demand Review"/>
    <n v="1162.8900000000001"/>
    <n v="421"/>
    <n v="4.72"/>
    <n v="3.97"/>
    <n v="5.4897999999999998"/>
    <n v="95"/>
    <m/>
    <m/>
    <m/>
    <m/>
    <n v="0.94"/>
    <x v="1"/>
    <n v="1"/>
    <s v="Low-value intermittent demand"/>
  </r>
  <r>
    <s v="21650"/>
    <s v="ASSORTED TUTTI FRUTTI BRACELET"/>
    <s v="C"/>
    <s v="Z"/>
    <x v="1"/>
    <x v="0"/>
    <x v="3"/>
    <s v="Planning Eligible"/>
    <n v="1163.8"/>
    <n v="3204"/>
    <n v="66.040000000000006"/>
    <n v="30.23"/>
    <n v="1.6546000000000001"/>
    <n v="95"/>
    <n v="61"/>
    <n v="117"/>
    <n v="177"/>
    <n v="208"/>
    <n v="0.87"/>
    <x v="4"/>
    <n v="0"/>
    <m/>
  </r>
  <r>
    <s v="21651"/>
    <s v="HANGING GLASS ETCHED TEALIGHT"/>
    <s v="B"/>
    <s v="Z"/>
    <x v="2"/>
    <x v="0"/>
    <x v="2"/>
    <s v="Planning Eligible"/>
    <n v="2200.36"/>
    <n v="1361"/>
    <n v="47.17"/>
    <n v="12.84"/>
    <n v="2.2974000000000001"/>
    <n v="95"/>
    <n v="26"/>
    <n v="69"/>
    <n v="95"/>
    <n v="108"/>
    <n v="0"/>
    <x v="2"/>
    <n v="0"/>
    <m/>
  </r>
  <r>
    <s v="21652"/>
    <s v="GLASS ETCHED T-LIGHT HOLDER MEDIUM"/>
    <s v="B"/>
    <s v="Z"/>
    <x v="2"/>
    <x v="2"/>
    <x v="3"/>
    <s v="Intermittent / Slow Demand Review"/>
    <n v="1747.94"/>
    <n v="896"/>
    <n v="27.36"/>
    <n v="8.4499999999999993"/>
    <n v="1.9100999999999999"/>
    <n v="95"/>
    <m/>
    <m/>
    <m/>
    <m/>
    <n v="2.29"/>
    <x v="3"/>
    <n v="0"/>
    <m/>
  </r>
  <r>
    <s v="21653"/>
    <s v="GLASS ETCHED T-LIGHT HOLDER LARGE"/>
    <s v="B"/>
    <s v="Z"/>
    <x v="2"/>
    <x v="0"/>
    <x v="2"/>
    <s v="Planning Eligible"/>
    <n v="2565.67"/>
    <n v="1246"/>
    <n v="41"/>
    <n v="12.46"/>
    <n v="2.4506999999999999"/>
    <n v="95"/>
    <n v="25"/>
    <n v="72"/>
    <n v="96"/>
    <n v="109"/>
    <n v="0.56000000000000005"/>
    <x v="2"/>
    <n v="0"/>
    <m/>
  </r>
  <r>
    <s v="21654"/>
    <s v="RIDGED GLASS FINGER BOWL"/>
    <s v="C"/>
    <s v="Z"/>
    <x v="1"/>
    <x v="0"/>
    <x v="3"/>
    <s v="Planning Eligible"/>
    <n v="820.21"/>
    <n v="1183"/>
    <n v="43.4"/>
    <n v="11.16"/>
    <n v="2.5754999999999999"/>
    <n v="95"/>
    <n v="23"/>
    <n v="67"/>
    <n v="90"/>
    <n v="101"/>
    <n v="0"/>
    <x v="4"/>
    <n v="0"/>
    <m/>
  </r>
  <r>
    <s v="21655"/>
    <s v="HANGING RIDGE GLASS T-LIGHT HOLDER"/>
    <s v="B"/>
    <s v="Z"/>
    <x v="2"/>
    <x v="2"/>
    <x v="3"/>
    <s v="Intermittent / Slow Demand Review"/>
    <n v="2277.5"/>
    <n v="1396"/>
    <n v="25.47"/>
    <n v="13.17"/>
    <n v="2.6427"/>
    <n v="95"/>
    <m/>
    <m/>
    <m/>
    <m/>
    <n v="8.4"/>
    <x v="3"/>
    <n v="0"/>
    <m/>
  </r>
  <r>
    <s v="21656"/>
    <s v="RIDGED GLASS POSY VASE"/>
    <s v="B"/>
    <s v="Z"/>
    <x v="2"/>
    <x v="0"/>
    <x v="2"/>
    <s v="Planning Eligible"/>
    <n v="1614.54"/>
    <n v="985"/>
    <n v="61.32"/>
    <n v="9.2899999999999991"/>
    <n v="1.5855999999999999"/>
    <n v="95"/>
    <n v="19"/>
    <n v="35"/>
    <n v="53"/>
    <n v="63"/>
    <n v="0.2"/>
    <x v="2"/>
    <n v="0"/>
    <m/>
  </r>
  <r>
    <s v="21657"/>
    <s v="MILK BOTTLE WITH GLASS STOPPER"/>
    <s v="B"/>
    <s v="Z"/>
    <x v="2"/>
    <x v="0"/>
    <x v="2"/>
    <s v="Planning Eligible"/>
    <n v="1967.38"/>
    <n v="257"/>
    <n v="50.94"/>
    <n v="2.42"/>
    <n v="1.4952000000000001"/>
    <n v="95"/>
    <n v="5"/>
    <n v="9"/>
    <n v="14"/>
    <n v="16"/>
    <n v="1.91"/>
    <x v="2"/>
    <n v="0"/>
    <m/>
  </r>
  <r>
    <s v="21658"/>
    <s v="GLASS  BEURRE DISH"/>
    <s v="A"/>
    <s v="Y"/>
    <x v="3"/>
    <x v="3"/>
    <x v="0"/>
    <s v="Planning Eligible"/>
    <n v="9271.89"/>
    <n v="2225"/>
    <n v="75.47"/>
    <n v="20.99"/>
    <n v="0.9677"/>
    <n v="95"/>
    <n v="42"/>
    <n v="48"/>
    <n v="90"/>
    <n v="111"/>
    <n v="3.89"/>
    <x v="0"/>
    <n v="0"/>
    <m/>
  </r>
  <r>
    <s v="21659"/>
    <s v="GLASS CAKE STAND"/>
    <s v="B"/>
    <s v="Z"/>
    <x v="2"/>
    <x v="2"/>
    <x v="3"/>
    <s v="Intermittent / Slow Demand Review"/>
    <n v="1891.7"/>
    <n v="120"/>
    <n v="28.3"/>
    <n v="1.1299999999999999"/>
    <n v="2.3357000000000001"/>
    <n v="95"/>
    <m/>
    <m/>
    <m/>
    <m/>
    <n v="3.23"/>
    <x v="3"/>
    <n v="0"/>
    <m/>
  </r>
  <r>
    <s v="21661"/>
    <s v="VINTAGE GLASS TEA CADDY"/>
    <s v="B"/>
    <s v="Z"/>
    <x v="2"/>
    <x v="0"/>
    <x v="2"/>
    <s v="Planning Eligible"/>
    <n v="1511.31"/>
    <n v="239"/>
    <n v="41.51"/>
    <n v="2.25"/>
    <n v="1.8271999999999999"/>
    <n v="95"/>
    <n v="5"/>
    <n v="10"/>
    <n v="15"/>
    <n v="17"/>
    <n v="2.4500000000000002"/>
    <x v="2"/>
    <n v="0"/>
    <m/>
  </r>
  <r>
    <s v="21662"/>
    <s v="VINTAGE GLASS COFFEE CADDY"/>
    <s v="B"/>
    <s v="Z"/>
    <x v="2"/>
    <x v="0"/>
    <x v="2"/>
    <s v="Planning Eligible"/>
    <n v="1735.05"/>
    <n v="269"/>
    <n v="52.83"/>
    <n v="2.54"/>
    <n v="2.2608000000000001"/>
    <n v="95"/>
    <n v="6"/>
    <n v="14"/>
    <n v="19"/>
    <n v="21"/>
    <n v="1.47"/>
    <x v="2"/>
    <n v="0"/>
    <m/>
  </r>
  <r>
    <s v="21663"/>
    <s v="VINTAGE GLASS SUGAR CADDY"/>
    <s v="C"/>
    <s v="Z"/>
    <x v="1"/>
    <x v="2"/>
    <x v="1"/>
    <s v="Intermittent / Slow Demand Review"/>
    <n v="488.16"/>
    <n v="76"/>
    <n v="14.15"/>
    <n v="0.72"/>
    <n v="3.4096000000000002"/>
    <n v="95"/>
    <m/>
    <m/>
    <m/>
    <m/>
    <n v="8.43"/>
    <x v="1"/>
    <n v="1"/>
    <s v="Low-value slow-moving demand"/>
  </r>
  <r>
    <s v="21664"/>
    <s v="RIDGED GLASS STORAGE JAR CREAM LID"/>
    <s v="C"/>
    <s v="Z"/>
    <x v="1"/>
    <x v="0"/>
    <x v="3"/>
    <s v="Planning Eligible"/>
    <n v="1031.07"/>
    <n v="258"/>
    <n v="43.4"/>
    <n v="2.4300000000000002"/>
    <n v="2.4664000000000001"/>
    <n v="95"/>
    <n v="5"/>
    <n v="14"/>
    <n v="19"/>
    <n v="22"/>
    <n v="2.64"/>
    <x v="4"/>
    <n v="0"/>
    <m/>
  </r>
  <r>
    <s v="21665"/>
    <s v="TRIANGULAR RIDGED GLASS POSY HOLDER"/>
    <s v="C"/>
    <s v="Z"/>
    <x v="1"/>
    <x v="2"/>
    <x v="1"/>
    <s v="Intermittent / Slow Demand Review"/>
    <n v="638.79999999999995"/>
    <n v="879"/>
    <n v="19.809999999999999"/>
    <n v="8.2899999999999991"/>
    <n v="2.8990999999999998"/>
    <n v="95"/>
    <m/>
    <m/>
    <m/>
    <m/>
    <n v="0"/>
    <x v="1"/>
    <n v="1"/>
    <s v="Low-value slow-moving demand"/>
  </r>
  <r>
    <s v="21666"/>
    <s v="RIDGED GLASS T-LIGHT HOLDER"/>
    <s v="C"/>
    <s v="Z"/>
    <x v="1"/>
    <x v="0"/>
    <x v="3"/>
    <s v="Planning Eligible"/>
    <n v="1105.1500000000001"/>
    <n v="1760"/>
    <n v="52.83"/>
    <n v="16.600000000000001"/>
    <n v="3.2848000000000002"/>
    <n v="95"/>
    <n v="34"/>
    <n v="127"/>
    <n v="161"/>
    <n v="177"/>
    <n v="0.17"/>
    <x v="4"/>
    <n v="0"/>
    <m/>
  </r>
  <r>
    <s v="21667"/>
    <s v="GLASS CAKE COVER AND PLATE"/>
    <s v="A"/>
    <s v="Z"/>
    <x v="0"/>
    <x v="0"/>
    <x v="0"/>
    <s v="Planning Eligible"/>
    <n v="6126.25"/>
    <n v="354"/>
    <n v="45.28"/>
    <n v="3.34"/>
    <n v="1.6212"/>
    <n v="95"/>
    <n v="7"/>
    <n v="13"/>
    <n v="20"/>
    <n v="23"/>
    <n v="6.6"/>
    <x v="0"/>
    <n v="0"/>
    <m/>
  </r>
  <r>
    <s v="21668"/>
    <s v="RED STRIPE CERAMIC DRAWER KNOB"/>
    <s v="A"/>
    <s v="Y"/>
    <x v="3"/>
    <x v="3"/>
    <x v="0"/>
    <s v="Planning Eligible"/>
    <n v="13912.17"/>
    <n v="10357"/>
    <n v="91.51"/>
    <n v="97.71"/>
    <n v="0.78900000000000003"/>
    <n v="95"/>
    <n v="196"/>
    <n v="180"/>
    <n v="375"/>
    <n v="473"/>
    <n v="0.83"/>
    <x v="0"/>
    <n v="0"/>
    <m/>
  </r>
  <r>
    <s v="21669"/>
    <s v="BLUE STRIPE CERAMIC DRAWER KNOB"/>
    <s v="A"/>
    <s v="Y"/>
    <x v="3"/>
    <x v="3"/>
    <x v="0"/>
    <s v="Planning Eligible"/>
    <n v="13839.18"/>
    <n v="10578"/>
    <n v="86.79"/>
    <n v="99.79"/>
    <n v="0.88360000000000005"/>
    <n v="95"/>
    <n v="200"/>
    <n v="206"/>
    <n v="405"/>
    <n v="505"/>
    <n v="0.99"/>
    <x v="0"/>
    <n v="0"/>
    <m/>
  </r>
  <r>
    <s v="21670"/>
    <s v="BLUE SPOT CERAMIC DRAWER KNOB"/>
    <s v="A"/>
    <s v="Y"/>
    <x v="3"/>
    <x v="3"/>
    <x v="0"/>
    <s v="Planning Eligible"/>
    <n v="12074.4"/>
    <n v="8845"/>
    <n v="94.34"/>
    <n v="83.44"/>
    <n v="0.74980000000000002"/>
    <n v="95"/>
    <n v="167"/>
    <n v="146"/>
    <n v="313"/>
    <n v="396"/>
    <n v="0.81"/>
    <x v="0"/>
    <n v="0"/>
    <m/>
  </r>
  <r>
    <s v="21671"/>
    <s v="RED SPOT CERAMIC DRAWER KNOB"/>
    <s v="A"/>
    <s v="Y"/>
    <x v="3"/>
    <x v="3"/>
    <x v="0"/>
    <s v="Planning Eligible"/>
    <n v="12339.32"/>
    <n v="9488"/>
    <n v="85.85"/>
    <n v="89.51"/>
    <n v="0.95930000000000004"/>
    <n v="95"/>
    <n v="180"/>
    <n v="200"/>
    <n v="379"/>
    <n v="469"/>
    <n v="1.76"/>
    <x v="0"/>
    <n v="0"/>
    <m/>
  </r>
  <r>
    <s v="21672"/>
    <s v="WHITE SPOT RED CERAMIC DRAWER KNOB"/>
    <s v="A"/>
    <s v="Y"/>
    <x v="3"/>
    <x v="3"/>
    <x v="0"/>
    <s v="Planning Eligible"/>
    <n v="14411.13"/>
    <n v="11120"/>
    <n v="95.28"/>
    <n v="104.91"/>
    <n v="0.80920000000000003"/>
    <n v="95"/>
    <n v="210"/>
    <n v="198"/>
    <n v="408"/>
    <n v="513"/>
    <n v="0.55000000000000004"/>
    <x v="0"/>
    <n v="0"/>
    <m/>
  </r>
  <r>
    <s v="21673"/>
    <s v="WHITE SPOT BLUE CERAMIC DRAWER KNOB"/>
    <s v="A"/>
    <s v="Y"/>
    <x v="3"/>
    <x v="3"/>
    <x v="0"/>
    <s v="Planning Eligible"/>
    <n v="13272.39"/>
    <n v="10050"/>
    <n v="98.11"/>
    <n v="94.81"/>
    <n v="0.84350000000000003"/>
    <n v="95"/>
    <n v="190"/>
    <n v="187"/>
    <n v="376"/>
    <n v="471"/>
    <n v="1.01"/>
    <x v="0"/>
    <n v="0"/>
    <m/>
  </r>
  <r>
    <s v="21674"/>
    <s v="RIDGED GLASS PENDANT LAMPSHADE"/>
    <s v="C"/>
    <s v="Z"/>
    <x v="1"/>
    <x v="1"/>
    <x v="1"/>
    <s v="Intermittent / Slow Demand Review"/>
    <n v="680.85"/>
    <n v="43"/>
    <n v="6.67"/>
    <n v="0.41"/>
    <n v="4.5644999999999998"/>
    <n v="95"/>
    <m/>
    <m/>
    <m/>
    <m/>
    <n v="0"/>
    <x v="1"/>
    <n v="1"/>
    <s v="Low-value intermittent demand"/>
  </r>
  <r>
    <s v="21675"/>
    <s v="BUTTERFLIES STICKERS"/>
    <s v="B"/>
    <s v="Y"/>
    <x v="4"/>
    <x v="3"/>
    <x v="2"/>
    <s v="Planning Eligible"/>
    <n v="1576.84"/>
    <n v="1782"/>
    <n v="83.02"/>
    <n v="16.809999999999999"/>
    <n v="0.95220000000000005"/>
    <n v="95"/>
    <n v="34"/>
    <n v="38"/>
    <n v="71"/>
    <n v="88"/>
    <n v="0.67"/>
    <x v="2"/>
    <n v="0"/>
    <m/>
  </r>
  <r>
    <s v="21676"/>
    <s v="FLOWERS  STICKERS"/>
    <s v="C"/>
    <s v="Z"/>
    <x v="1"/>
    <x v="0"/>
    <x v="3"/>
    <s v="Planning Eligible"/>
    <n v="893.72"/>
    <n v="1193"/>
    <n v="72.64"/>
    <n v="11.25"/>
    <n v="1.8284"/>
    <n v="95"/>
    <n v="23"/>
    <n v="48"/>
    <n v="71"/>
    <n v="82"/>
    <n v="0"/>
    <x v="4"/>
    <n v="0"/>
    <m/>
  </r>
  <r>
    <s v="21677"/>
    <s v="HEARTS  STICKERS"/>
    <s v="B"/>
    <s v="Z"/>
    <x v="2"/>
    <x v="3"/>
    <x v="2"/>
    <s v="Planning Eligible"/>
    <n v="1859.38"/>
    <n v="2125"/>
    <n v="81.13"/>
    <n v="20.05"/>
    <n v="1.0573999999999999"/>
    <n v="95"/>
    <n v="41"/>
    <n v="50"/>
    <n v="90"/>
    <n v="110"/>
    <n v="1.67"/>
    <x v="2"/>
    <n v="0"/>
    <m/>
  </r>
  <r>
    <s v="21678"/>
    <s v="PAISLEY PATTERN  STICKERS"/>
    <s v="C"/>
    <s v="Z"/>
    <x v="1"/>
    <x v="0"/>
    <x v="3"/>
    <s v="Planning Eligible"/>
    <n v="423"/>
    <n v="572"/>
    <n v="50.94"/>
    <n v="5.4"/>
    <n v="2.4382999999999999"/>
    <n v="95"/>
    <n v="11"/>
    <n v="31"/>
    <n v="42"/>
    <n v="47"/>
    <n v="0"/>
    <x v="4"/>
    <n v="0"/>
    <m/>
  </r>
  <r>
    <s v="21679"/>
    <s v="SKULLS  STICKERS"/>
    <s v="B"/>
    <s v="Z"/>
    <x v="2"/>
    <x v="3"/>
    <x v="2"/>
    <s v="Planning Eligible"/>
    <n v="4034.51"/>
    <n v="4871"/>
    <n v="90.57"/>
    <n v="45.95"/>
    <n v="2.3862999999999999"/>
    <n v="95"/>
    <n v="92"/>
    <n v="256"/>
    <n v="348"/>
    <n v="393"/>
    <n v="15.6"/>
    <x v="2"/>
    <n v="0"/>
    <m/>
  </r>
  <r>
    <s v="21680"/>
    <s v="WOODLAND  STICKERS"/>
    <s v="B"/>
    <s v="Z"/>
    <x v="2"/>
    <x v="3"/>
    <x v="2"/>
    <s v="Planning Eligible"/>
    <n v="2483.6799999999998"/>
    <n v="2858"/>
    <n v="83.96"/>
    <n v="26.96"/>
    <n v="1.6673"/>
    <n v="95"/>
    <n v="54"/>
    <n v="105"/>
    <n v="159"/>
    <n v="186"/>
    <n v="1.04"/>
    <x v="2"/>
    <n v="0"/>
    <m/>
  </r>
  <r>
    <s v="21681"/>
    <s v="GIANT MEDINA STAMPED METAL BOWL"/>
    <s v="B"/>
    <s v="Z"/>
    <x v="2"/>
    <x v="2"/>
    <x v="3"/>
    <s v="Intermittent / Slow Demand Review"/>
    <n v="2234.81"/>
    <n v="233"/>
    <n v="35.85"/>
    <n v="2.2000000000000002"/>
    <n v="2.7227000000000001"/>
    <n v="95"/>
    <m/>
    <m/>
    <m/>
    <m/>
    <n v="1.27"/>
    <x v="3"/>
    <n v="0"/>
    <m/>
  </r>
  <r>
    <s v="21682"/>
    <s v="LARGE MEDINA STAMPED METAL BOWL"/>
    <s v="B"/>
    <s v="Z"/>
    <x v="2"/>
    <x v="3"/>
    <x v="2"/>
    <s v="Planning Eligible"/>
    <n v="2767.59"/>
    <n v="559"/>
    <n v="76.42"/>
    <n v="5.27"/>
    <n v="1.7222"/>
    <n v="95"/>
    <n v="11"/>
    <n v="22"/>
    <n v="32"/>
    <n v="37"/>
    <n v="0.71"/>
    <x v="2"/>
    <n v="0"/>
    <m/>
  </r>
  <r>
    <s v="21683"/>
    <s v="MEDIUM MEDINA STAMPED METAL BOWL"/>
    <s v="B"/>
    <s v="Z"/>
    <x v="2"/>
    <x v="0"/>
    <x v="2"/>
    <s v="Planning Eligible"/>
    <n v="2757.47"/>
    <n v="936"/>
    <n v="71.7"/>
    <n v="8.83"/>
    <n v="1.8325"/>
    <n v="95"/>
    <n v="18"/>
    <n v="38"/>
    <n v="56"/>
    <n v="65"/>
    <n v="0.11"/>
    <x v="2"/>
    <n v="0"/>
    <m/>
  </r>
  <r>
    <s v="21684"/>
    <s v="SMALL MEDINA STAMPED METAL BOWL"/>
    <s v="B"/>
    <s v="Z"/>
    <x v="2"/>
    <x v="0"/>
    <x v="2"/>
    <s v="Planning Eligible"/>
    <n v="1357.61"/>
    <n v="1696"/>
    <n v="59.43"/>
    <n v="16"/>
    <n v="3.3555999999999999"/>
    <n v="95"/>
    <n v="32"/>
    <n v="125"/>
    <n v="157"/>
    <n v="173"/>
    <n v="0.76"/>
    <x v="2"/>
    <n v="0"/>
    <m/>
  </r>
  <r>
    <s v="21685"/>
    <s v="MEDINA STAMPED METAL TRAY"/>
    <s v="C"/>
    <s v="Z"/>
    <x v="1"/>
    <x v="1"/>
    <x v="1"/>
    <s v="Intermittent / Slow Demand Review"/>
    <n v="44.85"/>
    <n v="3"/>
    <n v="0.94"/>
    <n v="0.03"/>
    <n v="10.295999999999999"/>
    <n v="95"/>
    <m/>
    <m/>
    <m/>
    <m/>
    <n v="25"/>
    <x v="1"/>
    <n v="1"/>
    <s v="Low-value intermittent demand"/>
  </r>
  <r>
    <s v="21686"/>
    <s v="MEDINA STAMPED METAL STOOL"/>
    <s v="B"/>
    <s v="Z"/>
    <x v="2"/>
    <x v="2"/>
    <x v="3"/>
    <s v="Intermittent / Slow Demand Review"/>
    <n v="2460.14"/>
    <n v="65"/>
    <n v="26.67"/>
    <n v="0.62"/>
    <n v="2.4373"/>
    <n v="95"/>
    <m/>
    <m/>
    <m/>
    <m/>
    <n v="9.7200000000000006"/>
    <x v="3"/>
    <n v="0"/>
    <m/>
  </r>
  <r>
    <s v="21687"/>
    <s v="SILVER PLATE CANDLE BOWL LARGE"/>
    <s v="B"/>
    <s v="Z"/>
    <x v="2"/>
    <x v="2"/>
    <x v="3"/>
    <s v="Intermittent / Slow Demand Review"/>
    <n v="1871.23"/>
    <n v="477"/>
    <n v="34.909999999999997"/>
    <n v="4.5"/>
    <n v="2.4380000000000002"/>
    <n v="95"/>
    <m/>
    <m/>
    <m/>
    <m/>
    <n v="0.21"/>
    <x v="3"/>
    <n v="0"/>
    <m/>
  </r>
  <r>
    <s v="21688"/>
    <s v="SILVER PLATE CANDLE BOWL SMALL"/>
    <s v="B"/>
    <s v="Z"/>
    <x v="2"/>
    <x v="0"/>
    <x v="2"/>
    <s v="Planning Eligible"/>
    <n v="2845.65"/>
    <n v="912"/>
    <n v="68.87"/>
    <n v="8.6"/>
    <n v="1.3435999999999999"/>
    <n v="95"/>
    <n v="18"/>
    <n v="27"/>
    <n v="45"/>
    <n v="53"/>
    <n v="0.65"/>
    <x v="2"/>
    <n v="0"/>
    <m/>
  </r>
  <r>
    <s v="21689"/>
    <s v="SILVER VANILLA  FLOWER CANDLE POT"/>
    <s v="B"/>
    <s v="Z"/>
    <x v="2"/>
    <x v="0"/>
    <x v="2"/>
    <s v="Planning Eligible"/>
    <n v="1268.1199999999999"/>
    <n v="342"/>
    <n v="40"/>
    <n v="3.26"/>
    <n v="3.2130000000000001"/>
    <n v="95"/>
    <n v="7"/>
    <n v="25"/>
    <n v="31"/>
    <n v="35"/>
    <n v="0"/>
    <x v="2"/>
    <n v="0"/>
    <m/>
  </r>
  <r>
    <s v="21690"/>
    <s v="SILVER  CANDLEPOT JARDIN"/>
    <s v="C"/>
    <s v="Z"/>
    <x v="1"/>
    <x v="0"/>
    <x v="3"/>
    <s v="Planning Eligible"/>
    <n v="990.84"/>
    <n v="258"/>
    <n v="41.51"/>
    <n v="2.4300000000000002"/>
    <n v="2.1850999999999998"/>
    <n v="95"/>
    <n v="5"/>
    <n v="13"/>
    <n v="18"/>
    <n v="20"/>
    <n v="0"/>
    <x v="4"/>
    <n v="0"/>
    <m/>
  </r>
  <r>
    <s v="21691"/>
    <s v="SILVER VANILLA FLOWER CANDLE POT"/>
    <s v="C"/>
    <s v="Z"/>
    <x v="1"/>
    <x v="2"/>
    <x v="1"/>
    <s v="Intermittent / Slow Demand Review"/>
    <n v="960.99"/>
    <n v="249"/>
    <n v="33.020000000000003"/>
    <n v="2.35"/>
    <n v="1.9156"/>
    <n v="95"/>
    <m/>
    <m/>
    <m/>
    <m/>
    <n v="0"/>
    <x v="1"/>
    <n v="1"/>
    <s v="Low-value slow-moving demand"/>
  </r>
  <r>
    <s v="21692"/>
    <s v="SILVER LATTICE VANILLA CANDLE POT"/>
    <s v="B"/>
    <s v="Z"/>
    <x v="2"/>
    <x v="0"/>
    <x v="2"/>
    <s v="Planning Eligible"/>
    <n v="1906.62"/>
    <n v="502"/>
    <n v="45.28"/>
    <n v="4.74"/>
    <n v="1.7239"/>
    <n v="95"/>
    <n v="10"/>
    <n v="19"/>
    <n v="29"/>
    <n v="34"/>
    <n v="0.79"/>
    <x v="2"/>
    <n v="0"/>
    <m/>
  </r>
  <r>
    <s v="21693"/>
    <s v="SMALL HAMMERED SILVER CANDLEPOT"/>
    <s v="B"/>
    <s v="Z"/>
    <x v="2"/>
    <x v="0"/>
    <x v="2"/>
    <s v="Planning Eligible"/>
    <n v="2648.62"/>
    <n v="871"/>
    <n v="63.21"/>
    <n v="8.2200000000000006"/>
    <n v="1.3052999999999999"/>
    <n v="95"/>
    <n v="17"/>
    <n v="25"/>
    <n v="42"/>
    <n v="50"/>
    <n v="0"/>
    <x v="2"/>
    <n v="0"/>
    <m/>
  </r>
  <r>
    <s v="21694"/>
    <s v="SMALL REGAL  SILVER CANDLEPOT"/>
    <s v="B"/>
    <s v="Z"/>
    <x v="2"/>
    <x v="0"/>
    <x v="2"/>
    <s v="Planning Eligible"/>
    <n v="1593.16"/>
    <n v="556"/>
    <n v="44.34"/>
    <n v="5.25"/>
    <n v="2.6151"/>
    <n v="95"/>
    <n v="11"/>
    <n v="32"/>
    <n v="43"/>
    <n v="48"/>
    <n v="0"/>
    <x v="2"/>
    <n v="0"/>
    <m/>
  </r>
  <r>
    <s v="21695"/>
    <s v="SMALL SILVER FLOWER CANDLE POT"/>
    <s v="B"/>
    <s v="Z"/>
    <x v="2"/>
    <x v="0"/>
    <x v="2"/>
    <s v="Planning Eligible"/>
    <n v="1952.18"/>
    <n v="630"/>
    <n v="57.55"/>
    <n v="5.94"/>
    <n v="1.4758"/>
    <n v="95"/>
    <n v="12"/>
    <n v="21"/>
    <n v="33"/>
    <n v="39"/>
    <n v="0.16"/>
    <x v="2"/>
    <n v="0"/>
    <m/>
  </r>
  <r>
    <s v="21696"/>
    <s v="SMALL SILVER TRELLIS CANDLEPOT"/>
    <s v="B"/>
    <s v="Z"/>
    <x v="2"/>
    <x v="0"/>
    <x v="2"/>
    <s v="Planning Eligible"/>
    <n v="2251.14"/>
    <n v="749"/>
    <n v="57.55"/>
    <n v="7.07"/>
    <n v="1.3025"/>
    <n v="95"/>
    <n v="15"/>
    <n v="22"/>
    <n v="36"/>
    <n v="43"/>
    <n v="3.85"/>
    <x v="2"/>
    <n v="0"/>
    <m/>
  </r>
  <r>
    <s v="21697"/>
    <s v="SET 5 MINI DOUGHNUT FRIDGE MAGNET"/>
    <s v="C"/>
    <s v="Z"/>
    <x v="1"/>
    <x v="1"/>
    <x v="1"/>
    <s v="Intermittent / Slow Demand Review"/>
    <n v="295.08"/>
    <n v="372"/>
    <n v="5.71"/>
    <n v="3.54"/>
    <n v="6.8216000000000001"/>
    <n v="95"/>
    <m/>
    <m/>
    <m/>
    <m/>
    <n v="0"/>
    <x v="1"/>
    <n v="1"/>
    <s v="Low-value intermittent demand"/>
  </r>
  <r>
    <s v="21698"/>
    <s v="MOCK LOBSTER FRIDGE MAGNET"/>
    <s v="C"/>
    <s v="Z"/>
    <x v="1"/>
    <x v="0"/>
    <x v="3"/>
    <s v="Planning Eligible"/>
    <n v="399.01"/>
    <n v="530"/>
    <n v="60"/>
    <n v="5.05"/>
    <n v="1.7558"/>
    <n v="95"/>
    <n v="11"/>
    <n v="21"/>
    <n v="31"/>
    <n v="36"/>
    <n v="0"/>
    <x v="4"/>
    <n v="0"/>
    <m/>
  </r>
  <r>
    <s v="21699"/>
    <s v="SET 5 MINI CHOCOLATE FRIDGE MAGNETS"/>
    <s v="C"/>
    <s v="Z"/>
    <x v="1"/>
    <x v="1"/>
    <x v="1"/>
    <s v="Intermittent / Slow Demand Review"/>
    <n v="82.44"/>
    <n v="108"/>
    <n v="2.88"/>
    <n v="1.04"/>
    <n v="7.2210000000000001"/>
    <n v="95"/>
    <m/>
    <m/>
    <m/>
    <m/>
    <n v="0"/>
    <x v="1"/>
    <n v="1"/>
    <s v="Low-value intermittent demand"/>
  </r>
  <r>
    <s v="21700"/>
    <s v="BIG DOUGHNUT FRIDGE MAGNETS"/>
    <s v="A"/>
    <s v="Z"/>
    <x v="0"/>
    <x v="3"/>
    <x v="0"/>
    <s v="Planning Eligible"/>
    <n v="7028.51"/>
    <n v="6335"/>
    <n v="90.57"/>
    <n v="59.76"/>
    <n v="1.0185999999999999"/>
    <n v="95"/>
    <n v="120"/>
    <n v="142"/>
    <n v="262"/>
    <n v="321"/>
    <n v="1.87"/>
    <x v="0"/>
    <n v="0"/>
    <m/>
  </r>
  <r>
    <s v="21702"/>
    <s v="SET 5 MINI GATEAUX  FRIDGE MAGNETS"/>
    <s v="C"/>
    <s v="Z"/>
    <x v="1"/>
    <x v="1"/>
    <x v="1"/>
    <s v="Intermittent / Slow Demand Review"/>
    <n v="918.68"/>
    <n v="2636"/>
    <n v="4.8099999999999996"/>
    <n v="25.35"/>
    <n v="8.2297999999999991"/>
    <n v="95"/>
    <m/>
    <m/>
    <m/>
    <m/>
    <n v="0"/>
    <x v="1"/>
    <n v="1"/>
    <s v="Low-value intermittent demand"/>
  </r>
  <r>
    <s v="21703"/>
    <s v="BAG 125g SWIRLY MARBLES"/>
    <s v="A"/>
    <s v="Z"/>
    <x v="0"/>
    <x v="3"/>
    <x v="0"/>
    <s v="Planning Eligible"/>
    <n v="5646.47"/>
    <n v="14577"/>
    <n v="97.17"/>
    <n v="137.52000000000001"/>
    <n v="1.3693"/>
    <n v="95"/>
    <n v="276"/>
    <n v="439"/>
    <n v="714"/>
    <n v="851"/>
    <n v="1.1599999999999999"/>
    <x v="0"/>
    <n v="0"/>
    <m/>
  </r>
  <r>
    <s v="21704"/>
    <s v="BAG 250g SWIRLY MARBLES"/>
    <s v="A"/>
    <s v="Z"/>
    <x v="0"/>
    <x v="3"/>
    <x v="0"/>
    <s v="Planning Eligible"/>
    <n v="13235.16"/>
    <n v="17175"/>
    <n v="92.45"/>
    <n v="162.03"/>
    <n v="1.7591000000000001"/>
    <n v="95"/>
    <n v="325"/>
    <n v="664"/>
    <n v="988"/>
    <n v="1150"/>
    <n v="3.93"/>
    <x v="0"/>
    <n v="0"/>
    <m/>
  </r>
  <r>
    <s v="21705"/>
    <s v="BAG 500g SWIRLY MARBLES"/>
    <s v="B"/>
    <s v="Z"/>
    <x v="2"/>
    <x v="0"/>
    <x v="2"/>
    <s v="Planning Eligible"/>
    <n v="3145.71"/>
    <n v="2534"/>
    <n v="53.77"/>
    <n v="23.91"/>
    <n v="3.3803000000000001"/>
    <n v="95"/>
    <n v="48"/>
    <n v="188"/>
    <n v="236"/>
    <n v="260"/>
    <n v="1.02"/>
    <x v="2"/>
    <n v="0"/>
    <m/>
  </r>
  <r>
    <s v="21706"/>
    <s v="FOLDING UMBRELLA RED/WHITE POLKADOT"/>
    <s v="A"/>
    <s v="Z"/>
    <x v="0"/>
    <x v="3"/>
    <x v="0"/>
    <s v="Planning Eligible"/>
    <n v="5026.21"/>
    <n v="1348"/>
    <n v="87.74"/>
    <n v="12.72"/>
    <n v="2.5169000000000001"/>
    <n v="95"/>
    <n v="26"/>
    <n v="75"/>
    <n v="100"/>
    <n v="113"/>
    <n v="2.1800000000000002"/>
    <x v="0"/>
    <n v="0"/>
    <m/>
  </r>
  <r>
    <s v="21707"/>
    <s v="FOLDING UMBRELLA BLACKBLUE POLKADOT"/>
    <s v="B"/>
    <s v="Z"/>
    <x v="2"/>
    <x v="0"/>
    <x v="2"/>
    <s v="Planning Eligible"/>
    <n v="4184.95"/>
    <n v="1005"/>
    <n v="67.92"/>
    <n v="9.48"/>
    <n v="3.6177000000000001"/>
    <n v="95"/>
    <n v="19"/>
    <n v="80"/>
    <n v="99"/>
    <n v="109"/>
    <n v="0"/>
    <x v="2"/>
    <n v="0"/>
    <m/>
  </r>
  <r>
    <s v="21708"/>
    <s v="FOLDING UMBRELLA CREAM POLKADOT"/>
    <s v="B"/>
    <s v="Z"/>
    <x v="2"/>
    <x v="0"/>
    <x v="2"/>
    <s v="Planning Eligible"/>
    <n v="2336.48"/>
    <n v="611"/>
    <n v="61.32"/>
    <n v="5.76"/>
    <n v="2.5743"/>
    <n v="95"/>
    <n v="12"/>
    <n v="35"/>
    <n v="47"/>
    <n v="52"/>
    <n v="0.65"/>
    <x v="2"/>
    <n v="0"/>
    <m/>
  </r>
  <r>
    <s v="21709"/>
    <s v="FOLDING UMBRELLA CHOCOLATE POLKADOT"/>
    <s v="B"/>
    <s v="Z"/>
    <x v="2"/>
    <x v="0"/>
    <x v="2"/>
    <s v="Planning Eligible"/>
    <n v="2876.72"/>
    <n v="696"/>
    <n v="64.150000000000006"/>
    <n v="6.57"/>
    <n v="4.6031000000000004"/>
    <n v="95"/>
    <n v="14"/>
    <n v="71"/>
    <n v="84"/>
    <n v="91"/>
    <n v="0"/>
    <x v="2"/>
    <n v="0"/>
    <m/>
  </r>
  <r>
    <s v="21710"/>
    <s v="FOLDING UMBRELLA PINKWHITE POLKADOT"/>
    <s v="B"/>
    <s v="Z"/>
    <x v="2"/>
    <x v="0"/>
    <x v="2"/>
    <s v="Planning Eligible"/>
    <n v="2235.0100000000002"/>
    <n v="726"/>
    <n v="59.43"/>
    <n v="6.85"/>
    <n v="4.6521999999999997"/>
    <n v="95"/>
    <n v="14"/>
    <n v="75"/>
    <n v="88"/>
    <n v="95"/>
    <n v="0.95"/>
    <x v="2"/>
    <n v="0"/>
    <m/>
  </r>
  <r>
    <s v="21711"/>
    <s v="FOLDING UMBRELLA WHITE/RED POLKADOT"/>
    <s v="B"/>
    <s v="Z"/>
    <x v="2"/>
    <x v="0"/>
    <x v="2"/>
    <s v="Planning Eligible"/>
    <n v="1555.66"/>
    <n v="382"/>
    <n v="45.28"/>
    <n v="3.6"/>
    <n v="3.1848000000000001"/>
    <n v="95"/>
    <n v="8"/>
    <n v="27"/>
    <n v="34"/>
    <n v="38"/>
    <n v="0"/>
    <x v="2"/>
    <n v="0"/>
    <m/>
  </r>
  <r>
    <s v="21713"/>
    <s v="CITRONELLA CANDLE FLOWERPOT"/>
    <s v="A"/>
    <s v="Z"/>
    <x v="0"/>
    <x v="3"/>
    <x v="0"/>
    <s v="Planning Eligible"/>
    <n v="5145.4399999999996"/>
    <n v="2733"/>
    <n v="83.81"/>
    <n v="26.03"/>
    <n v="1.8508"/>
    <n v="95"/>
    <n v="53"/>
    <n v="113"/>
    <n v="165"/>
    <n v="191"/>
    <n v="4.47"/>
    <x v="0"/>
    <n v="0"/>
    <m/>
  </r>
  <r>
    <s v="21714"/>
    <s v="CITRONELLA CANDLE GARDEN POT"/>
    <s v="A"/>
    <s v="Z"/>
    <x v="0"/>
    <x v="3"/>
    <x v="0"/>
    <s v="Planning Eligible"/>
    <n v="6182.39"/>
    <n v="4283"/>
    <n v="90.48"/>
    <n v="40.79"/>
    <n v="1.6572"/>
    <n v="95"/>
    <n v="82"/>
    <n v="158"/>
    <n v="239"/>
    <n v="280"/>
    <n v="1.61"/>
    <x v="0"/>
    <n v="0"/>
    <m/>
  </r>
  <r>
    <s v="21715"/>
    <s v="GIRLS VINTAGE TIN SEASIDE BUCKET"/>
    <s v="A"/>
    <s v="Z"/>
    <x v="0"/>
    <x v="3"/>
    <x v="0"/>
    <s v="Planning Eligible"/>
    <n v="8987.24"/>
    <n v="3553"/>
    <n v="94.29"/>
    <n v="33.840000000000003"/>
    <n v="1.399"/>
    <n v="95"/>
    <n v="68"/>
    <n v="111"/>
    <n v="178"/>
    <n v="212"/>
    <n v="0.92"/>
    <x v="0"/>
    <n v="0"/>
    <m/>
  </r>
  <r>
    <s v="21716"/>
    <s v="BOYS VINTAGE TIN SEASIDE BUCKET"/>
    <s v="A"/>
    <s v="Z"/>
    <x v="0"/>
    <x v="3"/>
    <x v="0"/>
    <s v="Planning Eligible"/>
    <n v="9397.07"/>
    <n v="3709"/>
    <n v="92.38"/>
    <n v="35.32"/>
    <n v="1.3458000000000001"/>
    <n v="95"/>
    <n v="71"/>
    <n v="111"/>
    <n v="182"/>
    <n v="217"/>
    <n v="0.27"/>
    <x v="0"/>
    <n v="0"/>
    <m/>
  </r>
  <r>
    <s v="21717"/>
    <s v="EASTER TIN BUCKET"/>
    <s v="B"/>
    <s v="Z"/>
    <x v="2"/>
    <x v="0"/>
    <x v="2"/>
    <s v="Planning Eligible"/>
    <n v="4039.63"/>
    <n v="1554"/>
    <n v="40.57"/>
    <n v="14.66"/>
    <n v="2.0486"/>
    <n v="95"/>
    <n v="30"/>
    <n v="70"/>
    <n v="100"/>
    <n v="114"/>
    <n v="0.57999999999999996"/>
    <x v="2"/>
    <n v="0"/>
    <m/>
  </r>
  <r>
    <s v="21718"/>
    <s v="RED METAL BEACH SPADE"/>
    <s v="A"/>
    <s v="Z"/>
    <x v="0"/>
    <x v="3"/>
    <x v="0"/>
    <s v="Planning Eligible"/>
    <n v="5250.3"/>
    <n v="4030"/>
    <n v="90.38"/>
    <n v="38.75"/>
    <n v="1.6543000000000001"/>
    <n v="95"/>
    <n v="78"/>
    <n v="150"/>
    <n v="227"/>
    <n v="266"/>
    <n v="1.27"/>
    <x v="0"/>
    <n v="0"/>
    <m/>
  </r>
  <r>
    <s v="21719"/>
    <s v="LOVELY BONBON STICKER SHEET"/>
    <s v="C"/>
    <s v="Z"/>
    <x v="1"/>
    <x v="0"/>
    <x v="3"/>
    <s v="Planning Eligible"/>
    <n v="813.14"/>
    <n v="906"/>
    <n v="71.7"/>
    <n v="8.5500000000000007"/>
    <n v="1.3384"/>
    <n v="95"/>
    <n v="18"/>
    <n v="27"/>
    <n v="44"/>
    <n v="53"/>
    <n v="0"/>
    <x v="4"/>
    <n v="0"/>
    <m/>
  </r>
  <r>
    <s v="21720"/>
    <s v="CAKE SHOP  STICKER SHEET"/>
    <s v="C"/>
    <s v="Z"/>
    <x v="1"/>
    <x v="0"/>
    <x v="3"/>
    <s v="Planning Eligible"/>
    <n v="929.81"/>
    <n v="1068"/>
    <n v="42.45"/>
    <n v="10.08"/>
    <n v="1.9233"/>
    <n v="95"/>
    <n v="21"/>
    <n v="46"/>
    <n v="66"/>
    <n v="76"/>
    <n v="1.1100000000000001"/>
    <x v="4"/>
    <n v="0"/>
    <m/>
  </r>
  <r>
    <s v="21721"/>
    <s v="CANDY SHOP  STICKER SHEET"/>
    <s v="C"/>
    <s v="Z"/>
    <x v="1"/>
    <x v="0"/>
    <x v="3"/>
    <s v="Planning Eligible"/>
    <n v="990.5"/>
    <n v="1090"/>
    <n v="54.72"/>
    <n v="10.28"/>
    <n v="1.4462999999999999"/>
    <n v="95"/>
    <n v="21"/>
    <n v="35"/>
    <n v="56"/>
    <n v="66"/>
    <n v="0.18"/>
    <x v="4"/>
    <n v="0"/>
    <m/>
  </r>
  <r>
    <s v="21722"/>
    <s v="SWEET PUDDING STICKER SHEET"/>
    <s v="C"/>
    <s v="Z"/>
    <x v="1"/>
    <x v="0"/>
    <x v="3"/>
    <s v="Planning Eligible"/>
    <n v="327.75"/>
    <n v="347"/>
    <n v="48.11"/>
    <n v="3.27"/>
    <n v="2.7414999999999998"/>
    <n v="95"/>
    <n v="7"/>
    <n v="21"/>
    <n v="28"/>
    <n v="31"/>
    <n v="0.86"/>
    <x v="4"/>
    <n v="0"/>
    <m/>
  </r>
  <r>
    <s v="21723"/>
    <s v="ALPHABET HEARTS STICKER SHEET"/>
    <s v="C"/>
    <s v="Z"/>
    <x v="1"/>
    <x v="0"/>
    <x v="3"/>
    <s v="Planning Eligible"/>
    <n v="769.13"/>
    <n v="866"/>
    <n v="66.98"/>
    <n v="8.17"/>
    <n v="1.3473999999999999"/>
    <n v="95"/>
    <n v="17"/>
    <n v="26"/>
    <n v="42"/>
    <n v="51"/>
    <n v="0"/>
    <x v="4"/>
    <n v="0"/>
    <m/>
  </r>
  <r>
    <s v="21724"/>
    <s v="PANDA AND BUNNIES STICKER SHEET"/>
    <s v="C"/>
    <s v="Z"/>
    <x v="1"/>
    <x v="0"/>
    <x v="3"/>
    <s v="Planning Eligible"/>
    <n v="888.34"/>
    <n v="996"/>
    <n v="71.7"/>
    <n v="9.4"/>
    <n v="1.4221999999999999"/>
    <n v="95"/>
    <n v="19"/>
    <n v="32"/>
    <n v="50"/>
    <n v="60"/>
    <n v="0.2"/>
    <x v="4"/>
    <n v="0"/>
    <m/>
  </r>
  <r>
    <s v="21725"/>
    <s v="SWEETIES  STICKERS"/>
    <s v="C"/>
    <s v="Z"/>
    <x v="1"/>
    <x v="3"/>
    <x v="3"/>
    <s v="Planning Eligible"/>
    <n v="1036.43"/>
    <n v="1135"/>
    <n v="75.47"/>
    <n v="10.71"/>
    <n v="1.3640000000000001"/>
    <n v="95"/>
    <n v="22"/>
    <n v="34"/>
    <n v="56"/>
    <n v="67"/>
    <n v="0.18"/>
    <x v="4"/>
    <n v="0"/>
    <m/>
  </r>
  <r>
    <s v="21726"/>
    <s v="MULTI HEARTS  STICKERS"/>
    <s v="C"/>
    <s v="Z"/>
    <x v="1"/>
    <x v="0"/>
    <x v="3"/>
    <s v="Planning Eligible"/>
    <n v="930.99"/>
    <n v="1077"/>
    <n v="59.43"/>
    <n v="10.16"/>
    <n v="1.6283000000000001"/>
    <n v="95"/>
    <n v="21"/>
    <n v="39"/>
    <n v="59"/>
    <n v="69"/>
    <n v="0.19"/>
    <x v="4"/>
    <n v="0"/>
    <m/>
  </r>
  <r>
    <s v="21728"/>
    <s v="METAL MEDINA LANTERN"/>
    <s v="B"/>
    <s v="Z"/>
    <x v="2"/>
    <x v="2"/>
    <x v="3"/>
    <s v="Intermittent / Slow Demand Review"/>
    <n v="2773.11"/>
    <n v="298"/>
    <n v="20.75"/>
    <n v="2.81"/>
    <n v="7.0895000000000001"/>
    <n v="95"/>
    <m/>
    <m/>
    <m/>
    <m/>
    <n v="0.67"/>
    <x v="3"/>
    <n v="0"/>
    <m/>
  </r>
  <r>
    <s v="21729"/>
    <s v="SMALL MARAKESH METAL  LANTERN"/>
    <s v="C"/>
    <s v="Z"/>
    <x v="1"/>
    <x v="1"/>
    <x v="1"/>
    <s v="Intermittent / Slow Demand Review"/>
    <n v="422.9"/>
    <n v="124"/>
    <n v="6.6"/>
    <n v="1.17"/>
    <n v="5.6684999999999999"/>
    <n v="95"/>
    <m/>
    <m/>
    <m/>
    <m/>
    <n v="0"/>
    <x v="1"/>
    <n v="1"/>
    <s v="Low-value intermittent demand"/>
  </r>
  <r>
    <s v="21730"/>
    <s v="GLASS STAR FROSTED T-LIGHT HOLDER"/>
    <s v="A"/>
    <s v="Z"/>
    <x v="0"/>
    <x v="0"/>
    <x v="0"/>
    <s v="Planning Eligible"/>
    <n v="5534.17"/>
    <n v="1115"/>
    <n v="66.040000000000006"/>
    <n v="10.52"/>
    <n v="1.6632"/>
    <n v="95"/>
    <n v="22"/>
    <n v="41"/>
    <n v="62"/>
    <n v="73"/>
    <n v="3.04"/>
    <x v="0"/>
    <n v="0"/>
    <m/>
  </r>
  <r>
    <s v="21731"/>
    <s v="RED TOADSTOOL LED NIGHT LIGHT"/>
    <s v="A"/>
    <s v="Y"/>
    <x v="3"/>
    <x v="3"/>
    <x v="0"/>
    <s v="Planning Eligible"/>
    <n v="48315.839999999997"/>
    <n v="28910"/>
    <n v="97.17"/>
    <n v="272.74"/>
    <n v="0.86839999999999995"/>
    <n v="95"/>
    <n v="546"/>
    <n v="551"/>
    <n v="1097"/>
    <n v="1370"/>
    <n v="3.31"/>
    <x v="0"/>
    <n v="0"/>
    <m/>
  </r>
  <r>
    <s v="21732"/>
    <s v="RED HANGING METAL STAR TLIGHT HLDR"/>
    <s v="B"/>
    <s v="Z"/>
    <x v="2"/>
    <x v="2"/>
    <x v="3"/>
    <s v="Intermittent / Slow Demand Review"/>
    <n v="3214.57"/>
    <n v="925"/>
    <n v="26.42"/>
    <n v="8.73"/>
    <n v="4.9055999999999997"/>
    <n v="95"/>
    <m/>
    <m/>
    <m/>
    <m/>
    <n v="0.32"/>
    <x v="3"/>
    <n v="0"/>
    <m/>
  </r>
  <r>
    <s v="21733"/>
    <s v="RED HANGING HEART T-LIGHT HOLDER"/>
    <s v="A"/>
    <s v="Z"/>
    <x v="0"/>
    <x v="3"/>
    <x v="0"/>
    <s v="Planning Eligible"/>
    <n v="50346.49"/>
    <n v="17575"/>
    <n v="98.11"/>
    <n v="165.8"/>
    <n v="1.0484"/>
    <n v="95"/>
    <n v="332"/>
    <n v="405"/>
    <n v="736"/>
    <n v="902"/>
    <n v="2.35"/>
    <x v="0"/>
    <n v="0"/>
    <m/>
  </r>
  <r>
    <s v="21734"/>
    <s v="SMALL MARAKESH LANTERN ON STICK"/>
    <s v="C"/>
    <s v="Z"/>
    <x v="1"/>
    <x v="2"/>
    <x v="1"/>
    <s v="Intermittent / Slow Demand Review"/>
    <n v="529.49"/>
    <n v="97"/>
    <n v="11.32"/>
    <n v="0.92"/>
    <n v="3.6977000000000002"/>
    <n v="95"/>
    <m/>
    <m/>
    <m/>
    <m/>
    <n v="5.83"/>
    <x v="1"/>
    <n v="1"/>
    <s v="Low-value slow-moving demand"/>
  </r>
  <r>
    <s v="21735"/>
    <s v="TWO DOOR CURIO CABINET"/>
    <s v="A"/>
    <s v="Z"/>
    <x v="0"/>
    <x v="0"/>
    <x v="0"/>
    <s v="Planning Eligible"/>
    <n v="11112.85"/>
    <n v="853"/>
    <n v="68.87"/>
    <n v="8.0500000000000007"/>
    <n v="2.3953000000000002"/>
    <n v="95"/>
    <n v="17"/>
    <n v="45"/>
    <n v="61"/>
    <n v="70"/>
    <n v="20.8"/>
    <x v="0"/>
    <n v="0"/>
    <m/>
  </r>
  <r>
    <s v="21736"/>
    <s v="GOLD SCROLL GLASS T-LIGHT HOLDER"/>
    <s v="C"/>
    <s v="Z"/>
    <x v="1"/>
    <x v="2"/>
    <x v="1"/>
    <s v="Intermittent / Slow Demand Review"/>
    <n v="393.69"/>
    <n v="193"/>
    <n v="22.64"/>
    <n v="1.82"/>
    <n v="2.6882999999999999"/>
    <n v="95"/>
    <m/>
    <m/>
    <m/>
    <m/>
    <n v="1.53"/>
    <x v="1"/>
    <n v="1"/>
    <s v="Low-value slow-moving demand"/>
  </r>
  <r>
    <s v="21737"/>
    <s v="SET 3 WICKER LOG BASKETS"/>
    <s v="A"/>
    <s v="Z"/>
    <x v="0"/>
    <x v="0"/>
    <x v="0"/>
    <s v="Planning Eligible"/>
    <n v="7362.66"/>
    <n v="398"/>
    <n v="40.57"/>
    <n v="3.75"/>
    <n v="3.0114000000000001"/>
    <n v="95"/>
    <n v="8"/>
    <n v="27"/>
    <n v="34"/>
    <n v="38"/>
    <n v="0"/>
    <x v="0"/>
    <n v="0"/>
    <m/>
  </r>
  <r>
    <s v="21738"/>
    <s v="COSY SLIPPER SHOES SMALL  RED"/>
    <s v="B"/>
    <s v="Z"/>
    <x v="2"/>
    <x v="0"/>
    <x v="2"/>
    <s v="Planning Eligible"/>
    <n v="1322.63"/>
    <n v="422"/>
    <n v="41.51"/>
    <n v="3.98"/>
    <n v="2.2130000000000001"/>
    <n v="95"/>
    <n v="8"/>
    <n v="21"/>
    <n v="29"/>
    <n v="33"/>
    <n v="1.17"/>
    <x v="2"/>
    <n v="0"/>
    <m/>
  </r>
  <r>
    <s v="21739"/>
    <s v="COSY SLIPPER SHOES SMALL GREEN"/>
    <s v="B"/>
    <s v="Z"/>
    <x v="2"/>
    <x v="0"/>
    <x v="2"/>
    <s v="Planning Eligible"/>
    <n v="1451.85"/>
    <n v="494"/>
    <n v="58.49"/>
    <n v="4.66"/>
    <n v="1.4535"/>
    <n v="95"/>
    <n v="10"/>
    <n v="16"/>
    <n v="26"/>
    <n v="30"/>
    <n v="0.2"/>
    <x v="2"/>
    <n v="0"/>
    <m/>
  </r>
  <r>
    <s v="21740"/>
    <s v="COSY SLIPPER SHOES LARGE RED"/>
    <s v="C"/>
    <s v="Z"/>
    <x v="1"/>
    <x v="1"/>
    <x v="1"/>
    <s v="Intermittent / Slow Demand Review"/>
    <n v="698.01"/>
    <n v="201"/>
    <n v="7.55"/>
    <n v="1.9"/>
    <n v="5.5597000000000003"/>
    <n v="95"/>
    <m/>
    <m/>
    <m/>
    <m/>
    <n v="0"/>
    <x v="1"/>
    <n v="1"/>
    <s v="Low-value intermittent demand"/>
  </r>
  <r>
    <s v="21741"/>
    <s v="COSY SLIPPER SHOES LARGE GREEN"/>
    <s v="B"/>
    <s v="Z"/>
    <x v="2"/>
    <x v="0"/>
    <x v="2"/>
    <s v="Planning Eligible"/>
    <n v="2293.75"/>
    <n v="701"/>
    <n v="59.43"/>
    <n v="6.61"/>
    <n v="1.7213000000000001"/>
    <n v="95"/>
    <n v="14"/>
    <n v="27"/>
    <n v="40"/>
    <n v="47"/>
    <n v="0.14000000000000001"/>
    <x v="2"/>
    <n v="0"/>
    <m/>
  </r>
  <r>
    <s v="21742"/>
    <s v="LARGE ROUND WICKER PLATTER"/>
    <s v="B"/>
    <s v="Z"/>
    <x v="2"/>
    <x v="3"/>
    <x v="2"/>
    <s v="Planning Eligible"/>
    <n v="2647.28"/>
    <n v="437"/>
    <n v="78.3"/>
    <n v="4.12"/>
    <n v="1.1629"/>
    <n v="95"/>
    <n v="9"/>
    <n v="12"/>
    <n v="20"/>
    <n v="24"/>
    <n v="0"/>
    <x v="2"/>
    <n v="0"/>
    <m/>
  </r>
  <r>
    <s v="21743"/>
    <s v="STAR PORTABLE TABLE LIGHT"/>
    <s v="B"/>
    <s v="Z"/>
    <x v="2"/>
    <x v="0"/>
    <x v="2"/>
    <s v="Planning Eligible"/>
    <n v="3767.08"/>
    <n v="1288"/>
    <n v="51.89"/>
    <n v="12.15"/>
    <n v="2.1796000000000002"/>
    <n v="95"/>
    <n v="25"/>
    <n v="62"/>
    <n v="86"/>
    <n v="99"/>
    <n v="4.38"/>
    <x v="2"/>
    <n v="0"/>
    <m/>
  </r>
  <r>
    <s v="21744"/>
    <s v="SNOWFLAKE PORTABLE TABLE LIGHT"/>
    <s v="B"/>
    <s v="Z"/>
    <x v="2"/>
    <x v="0"/>
    <x v="2"/>
    <s v="Planning Eligible"/>
    <n v="2697.16"/>
    <n v="898"/>
    <n v="41.51"/>
    <n v="8.4700000000000006"/>
    <n v="2.1048"/>
    <n v="95"/>
    <n v="17"/>
    <n v="42"/>
    <n v="59"/>
    <n v="67"/>
    <n v="0.66"/>
    <x v="2"/>
    <n v="0"/>
    <m/>
  </r>
  <r>
    <s v="21745"/>
    <s v="GAOLERS KEYS DECORATIVE GARDEN"/>
    <s v="A"/>
    <s v="Z"/>
    <x v="0"/>
    <x v="3"/>
    <x v="0"/>
    <s v="Planning Eligible"/>
    <n v="9201.49"/>
    <n v="2699"/>
    <n v="96.23"/>
    <n v="25.46"/>
    <n v="1.4548000000000001"/>
    <n v="95"/>
    <n v="51"/>
    <n v="87"/>
    <n v="138"/>
    <n v="163"/>
    <n v="0.7"/>
    <x v="0"/>
    <n v="0"/>
    <m/>
  </r>
  <r>
    <s v="21746"/>
    <s v="SMALL RED RETROSPOT WINDMILL"/>
    <s v="A"/>
    <s v="Z"/>
    <x v="0"/>
    <x v="3"/>
    <x v="0"/>
    <s v="Planning Eligible"/>
    <n v="7468.34"/>
    <n v="5965"/>
    <n v="92.45"/>
    <n v="56.27"/>
    <n v="1.1817"/>
    <n v="95"/>
    <n v="113"/>
    <n v="155"/>
    <n v="268"/>
    <n v="324"/>
    <n v="0.96"/>
    <x v="0"/>
    <n v="0"/>
    <m/>
  </r>
  <r>
    <s v="21747"/>
    <s v="SMALL SKULL WINDMILL"/>
    <s v="B"/>
    <s v="Z"/>
    <x v="2"/>
    <x v="0"/>
    <x v="2"/>
    <s v="Planning Eligible"/>
    <n v="2452.35"/>
    <n v="2049"/>
    <n v="64.150000000000006"/>
    <n v="19.329999999999998"/>
    <n v="2.4432999999999998"/>
    <n v="95"/>
    <n v="39"/>
    <n v="110"/>
    <n v="149"/>
    <n v="168"/>
    <n v="5.79"/>
    <x v="2"/>
    <n v="0"/>
    <m/>
  </r>
  <r>
    <s v="21749"/>
    <s v="LARGE RED RETROSPOT WINDMILL"/>
    <s v="A"/>
    <s v="Z"/>
    <x v="0"/>
    <x v="3"/>
    <x v="0"/>
    <s v="Planning Eligible"/>
    <n v="10980.98"/>
    <n v="5657"/>
    <n v="85.71"/>
    <n v="53.88"/>
    <n v="2.9373999999999998"/>
    <n v="95"/>
    <n v="108"/>
    <n v="369"/>
    <n v="476"/>
    <n v="530"/>
    <n v="11.62"/>
    <x v="0"/>
    <n v="0"/>
    <m/>
  </r>
  <r>
    <s v="21750"/>
    <s v="LARGE SKULL WINDMILL"/>
    <s v="C"/>
    <s v="Z"/>
    <x v="1"/>
    <x v="0"/>
    <x v="3"/>
    <s v="Planning Eligible"/>
    <n v="663.85"/>
    <n v="309"/>
    <n v="40.380000000000003"/>
    <n v="2.97"/>
    <n v="2.4380999999999999"/>
    <n v="95"/>
    <n v="6"/>
    <n v="17"/>
    <n v="23"/>
    <n v="26"/>
    <n v="0.32"/>
    <x v="4"/>
    <n v="0"/>
    <m/>
  </r>
  <r>
    <s v="21752"/>
    <s v="GLASS CAKE STAND MIRRORED BASE"/>
    <s v="B"/>
    <s v="Z"/>
    <x v="2"/>
    <x v="2"/>
    <x v="3"/>
    <s v="Intermittent / Slow Demand Review"/>
    <n v="1244.81"/>
    <n v="77"/>
    <n v="15.09"/>
    <n v="0.73"/>
    <n v="3.3534000000000002"/>
    <n v="95"/>
    <m/>
    <m/>
    <m/>
    <m/>
    <n v="8.33"/>
    <x v="3"/>
    <n v="0"/>
    <m/>
  </r>
  <r>
    <s v="21754"/>
    <s v="HOME BUILDING BLOCK WORD"/>
    <s v="A"/>
    <s v="Y"/>
    <x v="3"/>
    <x v="3"/>
    <x v="0"/>
    <s v="Planning Eligible"/>
    <n v="46516.99"/>
    <n v="7595"/>
    <n v="98.11"/>
    <n v="71.650000000000006"/>
    <n v="0.52969999999999995"/>
    <n v="95"/>
    <n v="144"/>
    <n v="89"/>
    <n v="232"/>
    <n v="304"/>
    <n v="0.51"/>
    <x v="0"/>
    <n v="0"/>
    <m/>
  </r>
  <r>
    <s v="21755"/>
    <s v="LOVE BUILDING BLOCK WORD"/>
    <s v="A"/>
    <s v="Y"/>
    <x v="3"/>
    <x v="3"/>
    <x v="0"/>
    <s v="Planning Eligible"/>
    <n v="34836.019999999997"/>
    <n v="5643"/>
    <n v="98.11"/>
    <n v="53.24"/>
    <n v="0.56850000000000001"/>
    <n v="95"/>
    <n v="107"/>
    <n v="71"/>
    <n v="177"/>
    <n v="231"/>
    <n v="0.84"/>
    <x v="0"/>
    <n v="0"/>
    <m/>
  </r>
  <r>
    <s v="21756"/>
    <s v="BATH BUILDING BLOCK WORD"/>
    <s v="A"/>
    <s v="Y"/>
    <x v="3"/>
    <x v="3"/>
    <x v="0"/>
    <s v="Planning Eligible"/>
    <n v="9944.65"/>
    <n v="1612"/>
    <n v="78.3"/>
    <n v="15.21"/>
    <n v="0.87639999999999996"/>
    <n v="95"/>
    <n v="31"/>
    <n v="32"/>
    <n v="62"/>
    <n v="77"/>
    <n v="0.37"/>
    <x v="0"/>
    <n v="0"/>
    <m/>
  </r>
  <r>
    <s v="21757"/>
    <s v="LIGHTHOUSE PRINTED METAL SIGN"/>
    <s v="C"/>
    <s v="Z"/>
    <x v="1"/>
    <x v="2"/>
    <x v="1"/>
    <s v="Intermittent / Slow Demand Review"/>
    <n v="454.3"/>
    <n v="80"/>
    <n v="19.05"/>
    <n v="0.76"/>
    <n v="2.5710000000000002"/>
    <n v="95"/>
    <m/>
    <m/>
    <m/>
    <m/>
    <n v="0"/>
    <x v="1"/>
    <n v="1"/>
    <s v="Low-value slow-moving demand"/>
  </r>
  <r>
    <s v="21758"/>
    <s v="VINTAGE SHELLS PRINT"/>
    <s v="C"/>
    <s v="Z"/>
    <x v="1"/>
    <x v="0"/>
    <x v="3"/>
    <s v="Planning Eligible"/>
    <n v="1069.76"/>
    <n v="135"/>
    <n v="51.43"/>
    <n v="1.29"/>
    <n v="1.4817"/>
    <n v="95"/>
    <n v="3"/>
    <n v="5"/>
    <n v="8"/>
    <n v="9"/>
    <n v="0"/>
    <x v="4"/>
    <n v="0"/>
    <m/>
  </r>
  <r>
    <s v="21759"/>
    <s v="METAL WALL SHELF UNIT WITH HOOKS"/>
    <s v="B"/>
    <s v="Z"/>
    <x v="2"/>
    <x v="1"/>
    <x v="3"/>
    <s v="Intermittent / Slow Demand Review"/>
    <n v="1274.47"/>
    <n v="30"/>
    <n v="8"/>
    <n v="0.3"/>
    <n v="5.1791999999999998"/>
    <n v="95"/>
    <m/>
    <m/>
    <m/>
    <m/>
    <n v="0"/>
    <x v="3"/>
    <n v="0"/>
    <m/>
  </r>
  <r>
    <s v="21760"/>
    <s v="FRENCH STYLE WALL DRESSER"/>
    <s v="B"/>
    <s v="Z"/>
    <x v="2"/>
    <x v="2"/>
    <x v="3"/>
    <s v="Intermittent / Slow Demand Review"/>
    <n v="1740"/>
    <n v="15"/>
    <n v="10.75"/>
    <n v="0.16"/>
    <n v="3.5746000000000002"/>
    <n v="95"/>
    <m/>
    <m/>
    <m/>
    <m/>
    <n v="11.76"/>
    <x v="3"/>
    <n v="0"/>
    <m/>
  </r>
  <r>
    <s v="21761"/>
    <s v="WOOD AND GLASS MEDICINE CABINET"/>
    <s v="B"/>
    <s v="Z"/>
    <x v="2"/>
    <x v="2"/>
    <x v="3"/>
    <s v="Intermittent / Slow Demand Review"/>
    <n v="1814.75"/>
    <n v="65"/>
    <n v="18.87"/>
    <n v="0.61"/>
    <n v="4.0171000000000001"/>
    <n v="95"/>
    <m/>
    <m/>
    <m/>
    <m/>
    <n v="1.52"/>
    <x v="3"/>
    <n v="0"/>
    <m/>
  </r>
  <r>
    <s v="21763"/>
    <s v="VINTAGE WOODEN BAR STOOL"/>
    <s v="C"/>
    <s v="Z"/>
    <x v="1"/>
    <x v="2"/>
    <x v="1"/>
    <s v="Intermittent / Slow Demand Review"/>
    <n v="1157.9000000000001"/>
    <n v="43"/>
    <n v="15.31"/>
    <n v="0.44"/>
    <n v="3.036"/>
    <n v="95"/>
    <m/>
    <m/>
    <m/>
    <m/>
    <n v="6.52"/>
    <x v="1"/>
    <n v="1"/>
    <s v="Low-value slow-moving demand"/>
  </r>
  <r>
    <s v="21764"/>
    <s v="VINTAGE WOODEN PLATE RACK"/>
    <s v="C"/>
    <s v="Z"/>
    <x v="1"/>
    <x v="1"/>
    <x v="1"/>
    <s v="Intermittent / Slow Demand Review"/>
    <n v="659.15"/>
    <n v="17"/>
    <n v="7.62"/>
    <n v="0.16"/>
    <n v="4.4607999999999999"/>
    <n v="95"/>
    <m/>
    <m/>
    <m/>
    <m/>
    <n v="5.56"/>
    <x v="1"/>
    <n v="1"/>
    <s v="Low-value intermittent demand"/>
  </r>
  <r>
    <s v="21765"/>
    <s v="HANGING METAL BIRD BATH"/>
    <s v="B"/>
    <s v="Z"/>
    <x v="2"/>
    <x v="2"/>
    <x v="3"/>
    <s v="Intermittent / Slow Demand Review"/>
    <n v="3076.39"/>
    <n v="371"/>
    <n v="38.68"/>
    <n v="3.5"/>
    <n v="2.1966000000000001"/>
    <n v="95"/>
    <m/>
    <m/>
    <m/>
    <m/>
    <n v="2.37"/>
    <x v="3"/>
    <n v="0"/>
    <m/>
  </r>
  <r>
    <s v="21767"/>
    <s v="FRENCH STYLE WIRE DOOR CABINET"/>
    <s v="C"/>
    <s v="Z"/>
    <x v="1"/>
    <x v="1"/>
    <x v="1"/>
    <s v="Intermittent / Slow Demand Review"/>
    <n v="29.95"/>
    <n v="1"/>
    <n v="0.94"/>
    <n v="0.01"/>
    <n v="10.2967"/>
    <n v="95"/>
    <m/>
    <m/>
    <m/>
    <m/>
    <n v="0"/>
    <x v="1"/>
    <n v="1"/>
    <s v="Low-value intermittent demand"/>
  </r>
  <r>
    <s v="21768"/>
    <s v="WALL MOUNTED VINTAGE ORGANISER"/>
    <s v="A"/>
    <s v="Z"/>
    <x v="0"/>
    <x v="2"/>
    <x v="0"/>
    <s v="Intermittent / Slow Demand Review"/>
    <n v="6756.09"/>
    <n v="497"/>
    <n v="29.25"/>
    <n v="4.6900000000000004"/>
    <n v="4.4428000000000001"/>
    <n v="95"/>
    <m/>
    <m/>
    <m/>
    <m/>
    <n v="0.4"/>
    <x v="3"/>
    <n v="0"/>
    <m/>
  </r>
  <r>
    <s v="21769"/>
    <s v="VINTAGE POST OFFICE CABINET"/>
    <s v="A"/>
    <s v="Z"/>
    <x v="0"/>
    <x v="2"/>
    <x v="0"/>
    <s v="Intermittent / Slow Demand Review"/>
    <n v="7954.87"/>
    <n v="123"/>
    <n v="32.08"/>
    <n v="1.1599999999999999"/>
    <n v="3.7726999999999999"/>
    <n v="95"/>
    <m/>
    <m/>
    <m/>
    <m/>
    <n v="3.15"/>
    <x v="3"/>
    <n v="0"/>
    <m/>
  </r>
  <r>
    <s v="21770"/>
    <s v="OPEN CLOSED METAL SIGN"/>
    <s v="A"/>
    <s v="Z"/>
    <x v="0"/>
    <x v="0"/>
    <x v="0"/>
    <s v="Planning Eligible"/>
    <n v="14807.3"/>
    <n v="2991"/>
    <n v="61.32"/>
    <n v="28.22"/>
    <n v="2.7961999999999998"/>
    <n v="95"/>
    <n v="57"/>
    <n v="184"/>
    <n v="240"/>
    <n v="269"/>
    <n v="1.58"/>
    <x v="0"/>
    <n v="0"/>
    <m/>
  </r>
  <r>
    <s v="21772"/>
    <s v="VINTAGE METAL CAKE STAND CREAM"/>
    <s v="C"/>
    <s v="Z"/>
    <x v="1"/>
    <x v="1"/>
    <x v="1"/>
    <s v="Intermittent / Slow Demand Review"/>
    <n v="12.75"/>
    <n v="1"/>
    <n v="0.99"/>
    <n v="0.01"/>
    <n v="10.0509"/>
    <n v="95"/>
    <m/>
    <m/>
    <m/>
    <m/>
    <n v="0"/>
    <x v="1"/>
    <n v="1"/>
    <s v="Low-value intermittent demand"/>
  </r>
  <r>
    <s v="21773"/>
    <s v="DECORATIVE ROSE BATHROOM BOTTLE"/>
    <s v="B"/>
    <s v="Z"/>
    <x v="2"/>
    <x v="3"/>
    <x v="2"/>
    <s v="Planning Eligible"/>
    <n v="1899.4"/>
    <n v="1642"/>
    <n v="91.51"/>
    <n v="15.49"/>
    <n v="2.5377999999999998"/>
    <n v="95"/>
    <n v="31"/>
    <n v="92"/>
    <n v="123"/>
    <n v="138"/>
    <n v="1.5"/>
    <x v="2"/>
    <n v="0"/>
    <m/>
  </r>
  <r>
    <s v="21774"/>
    <s v="DECORATIVE CATS BATHROOM BOTTLE"/>
    <s v="B"/>
    <s v="Z"/>
    <x v="2"/>
    <x v="3"/>
    <x v="2"/>
    <s v="Planning Eligible"/>
    <n v="2129.81"/>
    <n v="1711"/>
    <n v="94.34"/>
    <n v="16.14"/>
    <n v="2.3054999999999999"/>
    <n v="95"/>
    <n v="33"/>
    <n v="87"/>
    <n v="119"/>
    <n v="135"/>
    <n v="0.06"/>
    <x v="2"/>
    <n v="0"/>
    <m/>
  </r>
  <r>
    <s v="21775"/>
    <s v="DECORATIVE FLORE BATHROOM BOTTLE"/>
    <s v="B"/>
    <s v="Z"/>
    <x v="2"/>
    <x v="3"/>
    <x v="2"/>
    <s v="Planning Eligible"/>
    <n v="1326.29"/>
    <n v="874"/>
    <n v="86.79"/>
    <n v="8.25"/>
    <n v="1.5765"/>
    <n v="95"/>
    <n v="17"/>
    <n v="31"/>
    <n v="47"/>
    <n v="55"/>
    <n v="0.46"/>
    <x v="2"/>
    <n v="0"/>
    <m/>
  </r>
  <r>
    <s v="21777"/>
    <s v="RECIPE BOX WITH METAL HEART"/>
    <s v="A"/>
    <s v="Z"/>
    <x v="0"/>
    <x v="0"/>
    <x v="0"/>
    <s v="Planning Eligible"/>
    <n v="9075.51"/>
    <n v="1126"/>
    <n v="47.17"/>
    <n v="10.62"/>
    <n v="1.6083000000000001"/>
    <n v="95"/>
    <n v="22"/>
    <n v="40"/>
    <n v="61"/>
    <n v="72"/>
    <n v="1.31"/>
    <x v="0"/>
    <n v="0"/>
    <m/>
  </r>
  <r>
    <s v="21779"/>
    <s v="MA CAMPAGNE MINI WOODEN CHEST"/>
    <s v="C"/>
    <s v="Z"/>
    <x v="1"/>
    <x v="1"/>
    <x v="1"/>
    <s v="Intermittent / Slow Demand Review"/>
    <n v="1097.8"/>
    <n v="301"/>
    <n v="4.72"/>
    <n v="2.84"/>
    <n v="6.7622999999999998"/>
    <n v="95"/>
    <m/>
    <m/>
    <m/>
    <m/>
    <n v="3.22"/>
    <x v="1"/>
    <n v="1"/>
    <s v="Low-value intermittent demand"/>
  </r>
  <r>
    <s v="21780"/>
    <s v="MA CAMPAGNE 4 DRAWER WALL SHELF"/>
    <s v="B"/>
    <s v="Z"/>
    <x v="2"/>
    <x v="1"/>
    <x v="3"/>
    <s v="Intermittent / Slow Demand Review"/>
    <n v="1745.85"/>
    <n v="203"/>
    <n v="3.81"/>
    <n v="1.93"/>
    <n v="5.4372999999999996"/>
    <n v="95"/>
    <m/>
    <m/>
    <m/>
    <m/>
    <n v="0"/>
    <x v="3"/>
    <n v="0"/>
    <m/>
  </r>
  <r>
    <s v="21781"/>
    <s v="MA CAMPAGNE CUTLERY BOX"/>
    <s v="A"/>
    <s v="Z"/>
    <x v="0"/>
    <x v="3"/>
    <x v="0"/>
    <s v="Planning Eligible"/>
    <n v="10125.719999999999"/>
    <n v="655"/>
    <n v="77.36"/>
    <n v="6.18"/>
    <n v="1.2041999999999999"/>
    <n v="95"/>
    <n v="13"/>
    <n v="18"/>
    <n v="30"/>
    <n v="36"/>
    <n v="6.29"/>
    <x v="0"/>
    <n v="0"/>
    <m/>
  </r>
  <r>
    <s v="21784"/>
    <s v="SHOE SHINE BOX"/>
    <s v="B"/>
    <s v="Z"/>
    <x v="2"/>
    <x v="0"/>
    <x v="2"/>
    <s v="Planning Eligible"/>
    <n v="3538.28"/>
    <n v="290"/>
    <n v="64.150000000000006"/>
    <n v="2.74"/>
    <n v="1.522"/>
    <n v="95"/>
    <n v="6"/>
    <n v="10"/>
    <n v="16"/>
    <n v="18"/>
    <n v="2.36"/>
    <x v="2"/>
    <n v="0"/>
    <m/>
  </r>
  <r>
    <s v="21785"/>
    <s v="RAIN PONCHO"/>
    <s v="B"/>
    <s v="Z"/>
    <x v="2"/>
    <x v="0"/>
    <x v="2"/>
    <s v="Planning Eligible"/>
    <n v="1514.63"/>
    <n v="2005"/>
    <n v="41.51"/>
    <n v="18.920000000000002"/>
    <n v="2.7982"/>
    <n v="95"/>
    <n v="38"/>
    <n v="124"/>
    <n v="161"/>
    <n v="180"/>
    <n v="0"/>
    <x v="2"/>
    <n v="0"/>
    <m/>
  </r>
  <r>
    <s v="21786"/>
    <s v="POLKADOT RAIN HAT"/>
    <s v="B"/>
    <s v="Z"/>
    <x v="2"/>
    <x v="3"/>
    <x v="2"/>
    <s v="Planning Eligible"/>
    <n v="3049.03"/>
    <n v="7471"/>
    <n v="93.4"/>
    <n v="70.48"/>
    <n v="1.6772"/>
    <n v="95"/>
    <n v="141"/>
    <n v="276"/>
    <n v="416"/>
    <n v="487"/>
    <n v="0.93"/>
    <x v="2"/>
    <n v="0"/>
    <m/>
  </r>
  <r>
    <s v="21787"/>
    <s v="RAIN PONCHO RETROSPOT"/>
    <s v="A"/>
    <s v="Z"/>
    <x v="0"/>
    <x v="3"/>
    <x v="0"/>
    <s v="Planning Eligible"/>
    <n v="11926.08"/>
    <n v="15135"/>
    <n v="95.56"/>
    <n v="168.17"/>
    <n v="1.6296999999999999"/>
    <n v="95"/>
    <n v="337"/>
    <n v="638"/>
    <n v="974"/>
    <n v="1143"/>
    <n v="3.37"/>
    <x v="0"/>
    <n v="0"/>
    <m/>
  </r>
  <r>
    <s v="21788"/>
    <s v="KIDS RAIN MAC BLUE"/>
    <s v="B"/>
    <s v="Z"/>
    <x v="2"/>
    <x v="3"/>
    <x v="2"/>
    <s v="Planning Eligible"/>
    <n v="2725.09"/>
    <n v="3375"/>
    <n v="80.19"/>
    <n v="31.84"/>
    <n v="1.2670999999999999"/>
    <n v="95"/>
    <n v="64"/>
    <n v="94"/>
    <n v="158"/>
    <n v="190"/>
    <n v="2.12"/>
    <x v="2"/>
    <n v="0"/>
    <m/>
  </r>
  <r>
    <s v="21789"/>
    <s v="KIDS RAIN MAC PINK"/>
    <s v="B"/>
    <s v="Z"/>
    <x v="2"/>
    <x v="3"/>
    <x v="2"/>
    <s v="Planning Eligible"/>
    <n v="2437.0700000000002"/>
    <n v="2920"/>
    <n v="77.36"/>
    <n v="27.55"/>
    <n v="1.3076000000000001"/>
    <n v="95"/>
    <n v="56"/>
    <n v="84"/>
    <n v="139"/>
    <n v="167"/>
    <n v="3.05"/>
    <x v="2"/>
    <n v="0"/>
    <m/>
  </r>
  <r>
    <s v="21790"/>
    <s v="VINTAGE SNAP CARDS"/>
    <s v="A"/>
    <s v="Y"/>
    <x v="3"/>
    <x v="3"/>
    <x v="0"/>
    <s v="Planning Eligible"/>
    <n v="23506.17"/>
    <n v="27244"/>
    <n v="98.11"/>
    <n v="257.02"/>
    <n v="0.78029999999999999"/>
    <n v="95"/>
    <n v="515"/>
    <n v="467"/>
    <n v="981"/>
    <n v="1238"/>
    <n v="0.74"/>
    <x v="0"/>
    <n v="0"/>
    <m/>
  </r>
  <r>
    <s v="21791"/>
    <s v="VINTAGE HEADS AND TAILS CARD GAME"/>
    <s v="A"/>
    <s v="Z"/>
    <x v="0"/>
    <x v="3"/>
    <x v="0"/>
    <s v="Planning Eligible"/>
    <n v="22858.6"/>
    <n v="17604"/>
    <n v="98.11"/>
    <n v="166.08"/>
    <n v="1.0888"/>
    <n v="95"/>
    <n v="333"/>
    <n v="421"/>
    <n v="753"/>
    <n v="919"/>
    <n v="5.77"/>
    <x v="0"/>
    <n v="0"/>
    <m/>
  </r>
  <r>
    <s v="21792"/>
    <s v="CLASSIC FRENCH STYLE BASKET GREEN"/>
    <s v="B"/>
    <s v="Z"/>
    <x v="2"/>
    <x v="0"/>
    <x v="2"/>
    <s v="Planning Eligible"/>
    <n v="2517.88"/>
    <n v="494"/>
    <n v="60.61"/>
    <n v="4.99"/>
    <n v="2.1528"/>
    <n v="95"/>
    <n v="10"/>
    <n v="25"/>
    <n v="35"/>
    <n v="40"/>
    <n v="2.56"/>
    <x v="2"/>
    <n v="0"/>
    <m/>
  </r>
  <r>
    <s v="21793"/>
    <s v="CLASSIC FRENCH STYLE BASKET BROWN"/>
    <s v="B"/>
    <s v="Z"/>
    <x v="2"/>
    <x v="0"/>
    <x v="2"/>
    <s v="Planning Eligible"/>
    <n v="1627.36"/>
    <n v="353"/>
    <n v="54.55"/>
    <n v="3.57"/>
    <n v="2.0032999999999999"/>
    <n v="95"/>
    <n v="8"/>
    <n v="17"/>
    <n v="24"/>
    <n v="28"/>
    <n v="0"/>
    <x v="2"/>
    <n v="0"/>
    <m/>
  </r>
  <r>
    <s v="21794"/>
    <s v="CLASSIC FRENCH STYLE BASKET NATURAL"/>
    <s v="B"/>
    <s v="Z"/>
    <x v="2"/>
    <x v="0"/>
    <x v="2"/>
    <s v="Planning Eligible"/>
    <n v="3552.09"/>
    <n v="713"/>
    <n v="71.430000000000007"/>
    <n v="7.28"/>
    <n v="1.5208999999999999"/>
    <n v="95"/>
    <n v="15"/>
    <n v="26"/>
    <n v="41"/>
    <n v="48"/>
    <n v="1.79"/>
    <x v="2"/>
    <n v="0"/>
    <m/>
  </r>
  <r>
    <s v="21795"/>
    <s v="SET OF 3 BLUE STRIPE BASKET"/>
    <s v="B"/>
    <s v="Z"/>
    <x v="2"/>
    <x v="2"/>
    <x v="3"/>
    <s v="Intermittent / Slow Demand Review"/>
    <n v="3734.94"/>
    <n v="441"/>
    <n v="28.3"/>
    <n v="4.16"/>
    <n v="7.6275000000000004"/>
    <n v="95"/>
    <m/>
    <m/>
    <m/>
    <m/>
    <n v="0.23"/>
    <x v="3"/>
    <n v="0"/>
    <m/>
  </r>
  <r>
    <s v="21796"/>
    <s v="SET OF 3 RED STRIPE BASKETS"/>
    <s v="B"/>
    <s v="Z"/>
    <x v="2"/>
    <x v="2"/>
    <x v="3"/>
    <s v="Intermittent / Slow Demand Review"/>
    <n v="2782.19"/>
    <n v="324"/>
    <n v="28.3"/>
    <n v="3.06"/>
    <n v="7.274"/>
    <n v="95"/>
    <m/>
    <m/>
    <m/>
    <m/>
    <n v="0"/>
    <x v="3"/>
    <n v="0"/>
    <m/>
  </r>
  <r>
    <s v="21801"/>
    <s v="CHRISTMAS TREE DECORATION WITH BELL"/>
    <s v="B"/>
    <s v="Z"/>
    <x v="2"/>
    <x v="0"/>
    <x v="2"/>
    <s v="Planning Eligible"/>
    <n v="1467.66"/>
    <n v="3398"/>
    <n v="54.72"/>
    <n v="32.06"/>
    <n v="1.9714"/>
    <n v="95"/>
    <n v="65"/>
    <n v="148"/>
    <n v="212"/>
    <n v="244"/>
    <n v="1.05"/>
    <x v="2"/>
    <n v="0"/>
    <m/>
  </r>
  <r>
    <s v="21802"/>
    <s v="CHRISTMAS TREE HEART DECORATION"/>
    <s v="B"/>
    <s v="Z"/>
    <x v="2"/>
    <x v="0"/>
    <x v="2"/>
    <s v="Planning Eligible"/>
    <n v="1917.2"/>
    <n v="4377"/>
    <n v="61.32"/>
    <n v="41.29"/>
    <n v="1.7269000000000001"/>
    <n v="95"/>
    <n v="83"/>
    <n v="166"/>
    <n v="249"/>
    <n v="290"/>
    <n v="0.02"/>
    <x v="2"/>
    <n v="0"/>
    <m/>
  </r>
  <r>
    <s v="21803"/>
    <s v="CHRISTMAS TREE STAR DECORATION"/>
    <s v="B"/>
    <s v="Z"/>
    <x v="2"/>
    <x v="0"/>
    <x v="2"/>
    <s v="Planning Eligible"/>
    <n v="1938.96"/>
    <n v="4463"/>
    <n v="55.66"/>
    <n v="42.1"/>
    <n v="1.7532000000000001"/>
    <n v="95"/>
    <n v="85"/>
    <n v="172"/>
    <n v="256"/>
    <n v="299"/>
    <n v="0"/>
    <x v="2"/>
    <n v="0"/>
    <m/>
  </r>
  <r>
    <s v="21804"/>
    <s v="WHITE CHRISTMAS GARLAND STARS TREES"/>
    <s v="B"/>
    <s v="Z"/>
    <x v="2"/>
    <x v="2"/>
    <x v="3"/>
    <s v="Intermittent / Slow Demand Review"/>
    <n v="2240.9899999999998"/>
    <n v="597"/>
    <n v="33.020000000000003"/>
    <n v="5.63"/>
    <n v="2.0718000000000001"/>
    <n v="95"/>
    <m/>
    <m/>
    <m/>
    <m/>
    <n v="0.33"/>
    <x v="3"/>
    <n v="0"/>
    <m/>
  </r>
  <r>
    <s v="21805"/>
    <s v="WHITE CHRISTMAS TREE DECORATION"/>
    <s v="C"/>
    <s v="Z"/>
    <x v="1"/>
    <x v="2"/>
    <x v="1"/>
    <s v="Intermittent / Slow Demand Review"/>
    <n v="957.63"/>
    <n v="2221"/>
    <n v="22.64"/>
    <n v="20.95"/>
    <n v="2.5480999999999998"/>
    <n v="95"/>
    <m/>
    <m/>
    <m/>
    <m/>
    <n v="0"/>
    <x v="1"/>
    <n v="1"/>
    <s v="Low-value slow-moving demand"/>
  </r>
  <r>
    <s v="21806"/>
    <s v="WHITE CHRISTMAS HEART DECORATION"/>
    <s v="C"/>
    <s v="Z"/>
    <x v="1"/>
    <x v="2"/>
    <x v="1"/>
    <s v="Intermittent / Slow Demand Review"/>
    <n v="1179.43"/>
    <n v="2707"/>
    <n v="30.19"/>
    <n v="25.54"/>
    <n v="2.4304000000000001"/>
    <n v="95"/>
    <m/>
    <m/>
    <m/>
    <m/>
    <n v="0"/>
    <x v="1"/>
    <n v="1"/>
    <s v="Low-value slow-moving demand"/>
  </r>
  <r>
    <s v="21807"/>
    <s v="WHITE CHRISTMAS STAR DECORATION"/>
    <s v="B"/>
    <s v="Z"/>
    <x v="2"/>
    <x v="2"/>
    <x v="3"/>
    <s v="Intermittent / Slow Demand Review"/>
    <n v="1422.45"/>
    <n v="3225"/>
    <n v="39.619999999999997"/>
    <n v="30.42"/>
    <n v="2.1572"/>
    <n v="95"/>
    <m/>
    <m/>
    <m/>
    <m/>
    <n v="0.06"/>
    <x v="3"/>
    <n v="0"/>
    <m/>
  </r>
  <r>
    <s v="21808"/>
    <s v="CHRISTMAS GARLAND STARS,TREES"/>
    <s v="B"/>
    <s v="Z"/>
    <x v="2"/>
    <x v="2"/>
    <x v="3"/>
    <s v="Intermittent / Slow Demand Review"/>
    <n v="2715.53"/>
    <n v="1001"/>
    <n v="34.909999999999997"/>
    <n v="9.44"/>
    <n v="3.0512999999999999"/>
    <n v="95"/>
    <m/>
    <m/>
    <m/>
    <m/>
    <n v="4.3899999999999997"/>
    <x v="3"/>
    <n v="0"/>
    <m/>
  </r>
  <r>
    <s v="21809"/>
    <s v="CHRISTMAS HANGING TREE WITH BELL"/>
    <s v="B"/>
    <s v="Z"/>
    <x v="2"/>
    <x v="0"/>
    <x v="2"/>
    <s v="Planning Eligible"/>
    <n v="2427.89"/>
    <n v="3015"/>
    <n v="42.45"/>
    <n v="28.44"/>
    <n v="2.5015999999999998"/>
    <n v="95"/>
    <n v="57"/>
    <n v="166"/>
    <n v="223"/>
    <n v="251"/>
    <n v="0"/>
    <x v="2"/>
    <n v="0"/>
    <m/>
  </r>
  <r>
    <s v="21810"/>
    <s v="CHRISTMAS HANGING STAR WITH BELL"/>
    <s v="A"/>
    <s v="Z"/>
    <x v="0"/>
    <x v="0"/>
    <x v="0"/>
    <s v="Planning Eligible"/>
    <n v="4374.41"/>
    <n v="6959"/>
    <n v="40.57"/>
    <n v="65.650000000000006"/>
    <n v="2.6025"/>
    <n v="95"/>
    <n v="132"/>
    <n v="398"/>
    <n v="529"/>
    <n v="595"/>
    <n v="0.84"/>
    <x v="0"/>
    <n v="0"/>
    <m/>
  </r>
  <r>
    <s v="21811"/>
    <s v="HANGING HEART WITH BELL"/>
    <s v="A"/>
    <s v="Z"/>
    <x v="0"/>
    <x v="0"/>
    <x v="0"/>
    <s v="Planning Eligible"/>
    <n v="4577.18"/>
    <n v="6340"/>
    <n v="72.64"/>
    <n v="59.81"/>
    <n v="2.3673999999999999"/>
    <n v="95"/>
    <n v="120"/>
    <n v="330"/>
    <n v="450"/>
    <n v="509"/>
    <n v="0.75"/>
    <x v="0"/>
    <n v="0"/>
    <m/>
  </r>
  <r>
    <s v="21812"/>
    <s v="GARLAND WITH HEARTS AND BELLS"/>
    <s v="B"/>
    <s v="Z"/>
    <x v="2"/>
    <x v="0"/>
    <x v="2"/>
    <s v="Planning Eligible"/>
    <n v="3917.49"/>
    <n v="805"/>
    <n v="61.32"/>
    <n v="7.59"/>
    <n v="1.8354999999999999"/>
    <n v="95"/>
    <n v="16"/>
    <n v="33"/>
    <n v="48"/>
    <n v="56"/>
    <n v="3.13"/>
    <x v="2"/>
    <n v="0"/>
    <m/>
  </r>
  <r>
    <s v="21813"/>
    <s v="GARLAND WITH STARS AND BELLS"/>
    <s v="B"/>
    <s v="Z"/>
    <x v="2"/>
    <x v="0"/>
    <x v="2"/>
    <s v="Planning Eligible"/>
    <n v="3761.41"/>
    <n v="815"/>
    <n v="40.57"/>
    <n v="7.69"/>
    <n v="1.9623999999999999"/>
    <n v="95"/>
    <n v="16"/>
    <n v="36"/>
    <n v="51"/>
    <n v="59"/>
    <n v="2.5099999999999998"/>
    <x v="2"/>
    <n v="0"/>
    <m/>
  </r>
  <r>
    <s v="21814"/>
    <s v="HEART T-LIGHT HOLDER"/>
    <s v="C"/>
    <s v="Z"/>
    <x v="1"/>
    <x v="2"/>
    <x v="1"/>
    <s v="Intermittent / Slow Demand Review"/>
    <n v="1016.53"/>
    <n v="670"/>
    <n v="39.619999999999997"/>
    <n v="6.32"/>
    <n v="2.1966000000000001"/>
    <n v="95"/>
    <m/>
    <m/>
    <m/>
    <m/>
    <n v="0"/>
    <x v="1"/>
    <n v="1"/>
    <s v="Low-value slow-moving demand"/>
  </r>
  <r>
    <s v="21815"/>
    <s v="STAR  T-LIGHT HOLDER"/>
    <s v="C"/>
    <s v="Z"/>
    <x v="1"/>
    <x v="2"/>
    <x v="1"/>
    <s v="Intermittent / Slow Demand Review"/>
    <n v="1060.24"/>
    <n v="679"/>
    <n v="33.96"/>
    <n v="6.41"/>
    <n v="2.2054"/>
    <n v="95"/>
    <m/>
    <m/>
    <m/>
    <m/>
    <n v="0.28999999999999998"/>
    <x v="1"/>
    <n v="1"/>
    <s v="Low-value slow-moving demand"/>
  </r>
  <r>
    <s v="21816"/>
    <s v="CHRISTMAS TREE T-LIGHT HOLDER"/>
    <s v="C"/>
    <s v="Z"/>
    <x v="1"/>
    <x v="2"/>
    <x v="1"/>
    <s v="Intermittent / Slow Demand Review"/>
    <n v="637.34"/>
    <n v="422"/>
    <n v="22.64"/>
    <n v="3.98"/>
    <n v="2.7869999999999999"/>
    <n v="95"/>
    <m/>
    <m/>
    <m/>
    <m/>
    <n v="0.24"/>
    <x v="1"/>
    <n v="1"/>
    <s v="Low-value slow-moving demand"/>
  </r>
  <r>
    <s v="21817"/>
    <s v="GLITTER CHRISTMAS TREE"/>
    <s v="C"/>
    <s v="Z"/>
    <x v="1"/>
    <x v="2"/>
    <x v="1"/>
    <s v="Intermittent / Slow Demand Review"/>
    <n v="1077.19"/>
    <n v="1687"/>
    <n v="30.19"/>
    <n v="15.92"/>
    <n v="2.2890000000000001"/>
    <n v="95"/>
    <m/>
    <m/>
    <m/>
    <m/>
    <n v="0"/>
    <x v="1"/>
    <n v="1"/>
    <s v="Low-value slow-moving demand"/>
  </r>
  <r>
    <s v="21818"/>
    <s v="GLITTER CHRISTMAS HEART"/>
    <s v="B"/>
    <s v="Z"/>
    <x v="2"/>
    <x v="0"/>
    <x v="2"/>
    <s v="Planning Eligible"/>
    <n v="2549.4499999999998"/>
    <n v="4196"/>
    <n v="59.43"/>
    <n v="39.58"/>
    <n v="1.8653999999999999"/>
    <n v="95"/>
    <n v="80"/>
    <n v="172"/>
    <n v="251"/>
    <n v="291"/>
    <n v="0"/>
    <x v="2"/>
    <n v="0"/>
    <m/>
  </r>
  <r>
    <s v="21819"/>
    <s v="GLITTER CHRISTMAS STAR"/>
    <s v="B"/>
    <s v="Z"/>
    <x v="2"/>
    <x v="0"/>
    <x v="2"/>
    <s v="Planning Eligible"/>
    <n v="2247.14"/>
    <n v="3847"/>
    <n v="40.57"/>
    <n v="36.29"/>
    <n v="2.2759999999999998"/>
    <n v="95"/>
    <n v="73"/>
    <n v="193"/>
    <n v="265"/>
    <n v="302"/>
    <n v="0"/>
    <x v="2"/>
    <n v="0"/>
    <m/>
  </r>
  <r>
    <s v="21820"/>
    <s v="GLITTER HEART GARLAND WITH BELLS"/>
    <s v="B"/>
    <s v="Z"/>
    <x v="2"/>
    <x v="0"/>
    <x v="2"/>
    <s v="Planning Eligible"/>
    <n v="3132.39"/>
    <n v="795"/>
    <n v="56.6"/>
    <n v="7.5"/>
    <n v="1.9424999999999999"/>
    <n v="95"/>
    <n v="15"/>
    <n v="34"/>
    <n v="49"/>
    <n v="57"/>
    <n v="3.64"/>
    <x v="2"/>
    <n v="0"/>
    <m/>
  </r>
  <r>
    <s v="21821"/>
    <s v="GLITTER STAR GARLAND WITH BELLS"/>
    <s v="B"/>
    <s v="Z"/>
    <x v="2"/>
    <x v="2"/>
    <x v="3"/>
    <s v="Intermittent / Slow Demand Review"/>
    <n v="2866.6"/>
    <n v="713"/>
    <n v="37.74"/>
    <n v="6.73"/>
    <n v="2.0737000000000001"/>
    <n v="95"/>
    <m/>
    <m/>
    <m/>
    <m/>
    <n v="1.79"/>
    <x v="3"/>
    <n v="0"/>
    <m/>
  </r>
  <r>
    <s v="21822"/>
    <s v="GLITTER CHRISTMAS TREE WITH BELLS"/>
    <s v="B"/>
    <s v="Z"/>
    <x v="2"/>
    <x v="2"/>
    <x v="3"/>
    <s v="Intermittent / Slow Demand Review"/>
    <n v="1343.7"/>
    <n v="1010"/>
    <n v="31.13"/>
    <n v="9.5299999999999994"/>
    <n v="2.5952000000000002"/>
    <n v="95"/>
    <m/>
    <m/>
    <m/>
    <m/>
    <n v="0.88"/>
    <x v="3"/>
    <n v="0"/>
    <m/>
  </r>
  <r>
    <s v="21823"/>
    <s v="PAINTED METAL HEART WITH HOLLY BELL"/>
    <s v="B"/>
    <s v="Z"/>
    <x v="2"/>
    <x v="0"/>
    <x v="2"/>
    <s v="Planning Eligible"/>
    <n v="2447.7199999999998"/>
    <n v="2468"/>
    <n v="44.34"/>
    <n v="23.28"/>
    <n v="2.2915999999999999"/>
    <n v="95"/>
    <n v="47"/>
    <n v="125"/>
    <n v="171"/>
    <n v="194"/>
    <n v="0.96"/>
    <x v="2"/>
    <n v="0"/>
    <m/>
  </r>
  <r>
    <s v="21824"/>
    <s v="PAINTED METAL STAR WITH HOLLY BELLS"/>
    <s v="B"/>
    <s v="Z"/>
    <x v="2"/>
    <x v="2"/>
    <x v="3"/>
    <s v="Intermittent / Slow Demand Review"/>
    <n v="2351.46"/>
    <n v="2782"/>
    <n v="38.68"/>
    <n v="26.25"/>
    <n v="2.5811999999999999"/>
    <n v="95"/>
    <m/>
    <m/>
    <m/>
    <m/>
    <n v="0.86"/>
    <x v="3"/>
    <n v="0"/>
    <m/>
  </r>
  <r>
    <s v="21825"/>
    <s v="PAINTED METAL TREE WITH HOLLY BELLS"/>
    <s v="C"/>
    <s v="Z"/>
    <x v="1"/>
    <x v="2"/>
    <x v="1"/>
    <s v="Intermittent / Slow Demand Review"/>
    <n v="1053.19"/>
    <n v="733"/>
    <n v="19.809999999999999"/>
    <n v="6.92"/>
    <n v="2.9216000000000002"/>
    <n v="95"/>
    <m/>
    <m/>
    <m/>
    <m/>
    <n v="0.41"/>
    <x v="1"/>
    <n v="1"/>
    <s v="Low-value slow-moving demand"/>
  </r>
  <r>
    <s v="21826"/>
    <s v="EIGHT PIECE DINOSAUR SET"/>
    <s v="B"/>
    <s v="Z"/>
    <x v="2"/>
    <x v="0"/>
    <x v="2"/>
    <s v="Planning Eligible"/>
    <n v="2326.87"/>
    <n v="1800"/>
    <n v="57.55"/>
    <n v="16.98"/>
    <n v="1.8192999999999999"/>
    <n v="95"/>
    <n v="34"/>
    <n v="72"/>
    <n v="106"/>
    <n v="123"/>
    <n v="3.07"/>
    <x v="2"/>
    <n v="0"/>
    <m/>
  </r>
  <r>
    <s v="21827"/>
    <s v="EIGHT PIECE CREEPY CRAWLIE SET"/>
    <s v="C"/>
    <s v="Z"/>
    <x v="1"/>
    <x v="0"/>
    <x v="3"/>
    <s v="Planning Eligible"/>
    <n v="1068.8900000000001"/>
    <n v="835"/>
    <n v="43.4"/>
    <n v="7.88"/>
    <n v="1.9221999999999999"/>
    <n v="95"/>
    <n v="16"/>
    <n v="36"/>
    <n v="51"/>
    <n v="59"/>
    <n v="1.53"/>
    <x v="4"/>
    <n v="0"/>
    <m/>
  </r>
  <r>
    <s v="21828"/>
    <s v="EIGHT PIECE SNAKE  SET"/>
    <s v="B"/>
    <s v="Z"/>
    <x v="2"/>
    <x v="3"/>
    <x v="2"/>
    <s v="Planning Eligible"/>
    <n v="1396.62"/>
    <n v="1105"/>
    <n v="76.42"/>
    <n v="10.42"/>
    <n v="2.3222999999999998"/>
    <n v="95"/>
    <n v="21"/>
    <n v="57"/>
    <n v="78"/>
    <n v="88"/>
    <n v="0"/>
    <x v="2"/>
    <n v="0"/>
    <m/>
  </r>
  <r>
    <s v="21829"/>
    <s v="DINOSAUR KEYRINGS ASSORTED"/>
    <s v="B"/>
    <s v="Y"/>
    <x v="4"/>
    <x v="3"/>
    <x v="2"/>
    <s v="Planning Eligible"/>
    <n v="3242.18"/>
    <n v="15035"/>
    <n v="90.57"/>
    <n v="141.84"/>
    <n v="0.85699999999999998"/>
    <n v="95"/>
    <n v="284"/>
    <n v="283"/>
    <n v="567"/>
    <n v="709"/>
    <n v="1.89"/>
    <x v="2"/>
    <n v="0"/>
    <m/>
  </r>
  <r>
    <s v="21830"/>
    <s v="ASSORTED CREEPY CRAWLIES"/>
    <s v="B"/>
    <s v="Z"/>
    <x v="2"/>
    <x v="3"/>
    <x v="2"/>
    <s v="Planning Eligible"/>
    <n v="3185.6"/>
    <n v="7658"/>
    <n v="85.85"/>
    <n v="72.25"/>
    <n v="1.3189"/>
    <n v="95"/>
    <n v="145"/>
    <n v="222"/>
    <n v="367"/>
    <n v="439"/>
    <n v="8.07"/>
    <x v="2"/>
    <n v="0"/>
    <m/>
  </r>
  <r>
    <s v="21832"/>
    <s v="CHOCOLATE CALCULATOR"/>
    <s v="A"/>
    <s v="Z"/>
    <x v="0"/>
    <x v="3"/>
    <x v="0"/>
    <s v="Planning Eligible"/>
    <n v="5836.76"/>
    <n v="3338"/>
    <n v="92.45"/>
    <n v="31.49"/>
    <n v="1.4314"/>
    <n v="95"/>
    <n v="63"/>
    <n v="105"/>
    <n v="168"/>
    <n v="200"/>
    <n v="1.24"/>
    <x v="0"/>
    <n v="0"/>
    <m/>
  </r>
  <r>
    <s v="21833"/>
    <s v="CAMOUFLAGE LED TORCH"/>
    <s v="A"/>
    <s v="Z"/>
    <x v="0"/>
    <x v="3"/>
    <x v="0"/>
    <s v="Planning Eligible"/>
    <n v="10681.67"/>
    <n v="6239"/>
    <n v="91.51"/>
    <n v="58.86"/>
    <n v="1.1368"/>
    <n v="95"/>
    <n v="118"/>
    <n v="156"/>
    <n v="274"/>
    <n v="333"/>
    <n v="2.96"/>
    <x v="0"/>
    <n v="0"/>
    <m/>
  </r>
  <r>
    <s v="21836"/>
    <s v="GINGHAM OVEN GLOVE RED HEART"/>
    <s v="C"/>
    <s v="Z"/>
    <x v="1"/>
    <x v="2"/>
    <x v="1"/>
    <s v="Intermittent / Slow Demand Review"/>
    <n v="1003.89"/>
    <n v="249"/>
    <n v="37.14"/>
    <n v="2.37"/>
    <n v="1.8026"/>
    <n v="95"/>
    <m/>
    <m/>
    <m/>
    <m/>
    <n v="1.58"/>
    <x v="1"/>
    <n v="1"/>
    <s v="Low-value slow-moving demand"/>
  </r>
  <r>
    <s v="21837"/>
    <s v="CROSS STITCH ALPHABET CUSHION COVER"/>
    <s v="B"/>
    <s v="Z"/>
    <x v="2"/>
    <x v="2"/>
    <x v="3"/>
    <s v="Intermittent / Slow Demand Review"/>
    <n v="1622.64"/>
    <n v="244"/>
    <n v="20.75"/>
    <n v="2.2999999999999998"/>
    <n v="2.5162"/>
    <n v="95"/>
    <m/>
    <m/>
    <m/>
    <m/>
    <n v="0.81"/>
    <x v="3"/>
    <n v="0"/>
    <m/>
  </r>
  <r>
    <s v="21838"/>
    <s v="DADDY MOUSE RED GINGHAM BOW TIE"/>
    <s v="C"/>
    <s v="Z"/>
    <x v="1"/>
    <x v="1"/>
    <x v="1"/>
    <s v="Intermittent / Slow Demand Review"/>
    <n v="5.45"/>
    <n v="1"/>
    <n v="0.94"/>
    <n v="0.01"/>
    <n v="10.2967"/>
    <n v="95"/>
    <m/>
    <m/>
    <m/>
    <m/>
    <n v="0"/>
    <x v="1"/>
    <n v="1"/>
    <s v="Low-value intermittent demand"/>
  </r>
  <r>
    <s v="21839"/>
    <s v="MUMMY MOUSE RED GINGHAM RIBBON"/>
    <s v="C"/>
    <s v="Z"/>
    <x v="1"/>
    <x v="2"/>
    <x v="1"/>
    <s v="Intermittent / Slow Demand Review"/>
    <n v="1085.5899999999999"/>
    <n v="201"/>
    <n v="35.85"/>
    <n v="1.9"/>
    <n v="2.3717999999999999"/>
    <n v="95"/>
    <m/>
    <m/>
    <m/>
    <m/>
    <n v="0.99"/>
    <x v="1"/>
    <n v="1"/>
    <s v="Low-value slow-moving demand"/>
  </r>
  <r>
    <s v="21841"/>
    <s v="BABY MOUSE RED GINGHAM DRESS"/>
    <s v="B"/>
    <s v="Z"/>
    <x v="2"/>
    <x v="0"/>
    <x v="2"/>
    <s v="Planning Eligible"/>
    <n v="1857.47"/>
    <n v="437"/>
    <n v="51.89"/>
    <n v="4.12"/>
    <n v="1.8378000000000001"/>
    <n v="95"/>
    <n v="9"/>
    <n v="18"/>
    <n v="26"/>
    <n v="30"/>
    <n v="0.68"/>
    <x v="2"/>
    <n v="0"/>
    <m/>
  </r>
  <r>
    <s v="21842"/>
    <s v="PINK HEART CANDY BUTTON CALCULATOR"/>
    <s v="B"/>
    <s v="Z"/>
    <x v="2"/>
    <x v="1"/>
    <x v="3"/>
    <s v="Intermittent / Slow Demand Review"/>
    <n v="1308.74"/>
    <n v="551"/>
    <n v="9.43"/>
    <n v="5.2"/>
    <n v="4.5823"/>
    <n v="95"/>
    <m/>
    <m/>
    <m/>
    <m/>
    <n v="0"/>
    <x v="3"/>
    <n v="0"/>
    <m/>
  </r>
  <r>
    <s v="21843"/>
    <s v="RED RETROSPOT CAKE STAND"/>
    <s v="A"/>
    <s v="Y"/>
    <x v="3"/>
    <x v="3"/>
    <x v="0"/>
    <s v="Planning Eligible"/>
    <n v="64918.3"/>
    <n v="6128"/>
    <n v="98.11"/>
    <n v="57.81"/>
    <n v="0.94520000000000004"/>
    <n v="95"/>
    <n v="116"/>
    <n v="128"/>
    <n v="243"/>
    <n v="301"/>
    <n v="8.74"/>
    <x v="0"/>
    <n v="0"/>
    <m/>
  </r>
  <r>
    <s v="21844"/>
    <s v="RED RETROSPOT MUG"/>
    <s v="A"/>
    <s v="Y"/>
    <x v="3"/>
    <x v="3"/>
    <x v="0"/>
    <s v="Planning Eligible"/>
    <n v="15329.44"/>
    <n v="5374"/>
    <n v="95.28"/>
    <n v="50.7"/>
    <n v="0.98870000000000002"/>
    <n v="95"/>
    <n v="102"/>
    <n v="117"/>
    <n v="218"/>
    <n v="269"/>
    <n v="0.89"/>
    <x v="0"/>
    <n v="0"/>
    <m/>
  </r>
  <r>
    <s v="21845"/>
    <s v="DAIRY MAID STRIPE MUG"/>
    <s v="B"/>
    <s v="Z"/>
    <x v="2"/>
    <x v="0"/>
    <x v="2"/>
    <s v="Planning Eligible"/>
    <n v="3758.41"/>
    <n v="2521"/>
    <n v="74.290000000000006"/>
    <n v="24.01"/>
    <n v="1.5390999999999999"/>
    <n v="95"/>
    <n v="49"/>
    <n v="86"/>
    <n v="134"/>
    <n v="158"/>
    <n v="2.48"/>
    <x v="2"/>
    <n v="0"/>
    <m/>
  </r>
  <r>
    <s v="21846"/>
    <s v="PINK DIAMANTE PEN IN GIFT BOX"/>
    <s v="B"/>
    <s v="Z"/>
    <x v="2"/>
    <x v="3"/>
    <x v="2"/>
    <s v="Planning Eligible"/>
    <n v="3803.4"/>
    <n v="1601"/>
    <n v="77.36"/>
    <n v="15.1"/>
    <n v="2.6436000000000002"/>
    <n v="95"/>
    <n v="31"/>
    <n v="93"/>
    <n v="124"/>
    <n v="139"/>
    <n v="1.66"/>
    <x v="2"/>
    <n v="0"/>
    <m/>
  </r>
  <r>
    <s v="21847"/>
    <s v="GREEN  DIAMANTE PEN IN GIFT BOX"/>
    <s v="C"/>
    <s v="Z"/>
    <x v="1"/>
    <x v="2"/>
    <x v="1"/>
    <s v="Intermittent / Slow Demand Review"/>
    <n v="675.37"/>
    <n v="347"/>
    <n v="38.1"/>
    <n v="3.3"/>
    <n v="3.9676"/>
    <n v="95"/>
    <m/>
    <m/>
    <m/>
    <m/>
    <n v="0"/>
    <x v="1"/>
    <n v="1"/>
    <s v="Low-value slow-moving demand"/>
  </r>
  <r>
    <s v="21849"/>
    <s v="SILVER DIAMANTE PEN IN GIFT BOX"/>
    <s v="B"/>
    <s v="Z"/>
    <x v="2"/>
    <x v="0"/>
    <x v="2"/>
    <s v="Planning Eligible"/>
    <n v="1483.51"/>
    <n v="633"/>
    <n v="57.55"/>
    <n v="5.97"/>
    <n v="2.3169"/>
    <n v="95"/>
    <n v="12"/>
    <n v="33"/>
    <n v="45"/>
    <n v="51"/>
    <n v="13.17"/>
    <x v="2"/>
    <n v="0"/>
    <m/>
  </r>
  <r>
    <s v="21850"/>
    <s v="BLUE  DIAMANTE PEN IN GIFT BOX"/>
    <s v="C"/>
    <s v="Z"/>
    <x v="1"/>
    <x v="0"/>
    <x v="3"/>
    <s v="Planning Eligible"/>
    <n v="1072.98"/>
    <n v="447"/>
    <n v="46.67"/>
    <n v="4.26"/>
    <n v="3.4531999999999998"/>
    <n v="95"/>
    <n v="9"/>
    <n v="35"/>
    <n v="43"/>
    <n v="47"/>
    <n v="7.45"/>
    <x v="4"/>
    <n v="0"/>
    <m/>
  </r>
  <r>
    <s v="21851"/>
    <s v="LILAC DIAMANTE PEN IN GIFT BOX"/>
    <s v="B"/>
    <s v="Z"/>
    <x v="2"/>
    <x v="0"/>
    <x v="2"/>
    <s v="Planning Eligible"/>
    <n v="1473.56"/>
    <n v="628"/>
    <n v="57.55"/>
    <n v="5.92"/>
    <n v="4.0209000000000001"/>
    <n v="95"/>
    <n v="12"/>
    <n v="56"/>
    <n v="68"/>
    <n v="74"/>
    <n v="0"/>
    <x v="2"/>
    <n v="0"/>
    <m/>
  </r>
  <r>
    <s v="21852"/>
    <s v="EMPIRE TEDDY"/>
    <s v="C"/>
    <s v="Z"/>
    <x v="1"/>
    <x v="1"/>
    <x v="1"/>
    <s v="Intermittent / Slow Demand Review"/>
    <n v="13.9"/>
    <n v="2"/>
    <n v="1.89"/>
    <n v="0.02"/>
    <n v="7.2457000000000003"/>
    <n v="95"/>
    <m/>
    <m/>
    <m/>
    <m/>
    <n v="0"/>
    <x v="1"/>
    <n v="1"/>
    <s v="Low-value intermittent demand"/>
  </r>
  <r>
    <s v="21853"/>
    <s v="GUMBALL CUSTOM CARS TOP TRUMPS GAME"/>
    <s v="C"/>
    <s v="Z"/>
    <x v="1"/>
    <x v="1"/>
    <x v="1"/>
    <s v="Intermittent / Slow Demand Review"/>
    <n v="15.4"/>
    <n v="3"/>
    <n v="2.83"/>
    <n v="0.03"/>
    <n v="5.8875000000000002"/>
    <n v="95"/>
    <m/>
    <m/>
    <m/>
    <m/>
    <n v="0"/>
    <x v="1"/>
    <n v="1"/>
    <s v="Low-value intermittent demand"/>
  </r>
  <r>
    <s v="21854"/>
    <s v="EURO FOOTBALL STARS TOP TRUMPS GAME"/>
    <s v="C"/>
    <s v="Z"/>
    <x v="1"/>
    <x v="1"/>
    <x v="1"/>
    <s v="Intermittent / Slow Demand Review"/>
    <n v="5.17"/>
    <n v="1"/>
    <n v="0.94"/>
    <n v="0.01"/>
    <n v="10.2967"/>
    <n v="95"/>
    <m/>
    <m/>
    <m/>
    <m/>
    <n v="0"/>
    <x v="1"/>
    <n v="1"/>
    <s v="Low-value intermittent demand"/>
  </r>
  <r>
    <s v="21857"/>
    <s v="STAR WARS TOP TRUMPS GAME"/>
    <s v="C"/>
    <s v="Z"/>
    <x v="1"/>
    <x v="1"/>
    <x v="1"/>
    <s v="Intermittent / Slow Demand Review"/>
    <n v="10.23"/>
    <n v="2"/>
    <n v="2"/>
    <n v="0.02"/>
    <n v="7.0353000000000003"/>
    <n v="95"/>
    <m/>
    <m/>
    <m/>
    <m/>
    <n v="0"/>
    <x v="1"/>
    <n v="1"/>
    <s v="Low-value intermittent demand"/>
  </r>
  <r>
    <s v="21858"/>
    <s v="HIGH SCHOOL MUSICAL 3 TOP TRUMPS"/>
    <s v="C"/>
    <s v="Z"/>
    <x v="1"/>
    <x v="1"/>
    <x v="1"/>
    <s v="Intermittent / Slow Demand Review"/>
    <n v="10.23"/>
    <n v="2"/>
    <n v="1.9"/>
    <n v="0.02"/>
    <n v="7.2110000000000003"/>
    <n v="95"/>
    <m/>
    <m/>
    <m/>
    <m/>
    <n v="0"/>
    <x v="1"/>
    <n v="1"/>
    <s v="Low-value intermittent demand"/>
  </r>
  <r>
    <s v="21860"/>
    <s v="DR WHO TOP TRUMPS GAME"/>
    <s v="C"/>
    <s v="Z"/>
    <x v="1"/>
    <x v="1"/>
    <x v="1"/>
    <s v="Intermittent / Slow Demand Review"/>
    <n v="5.17"/>
    <n v="1"/>
    <n v="0.94"/>
    <n v="0.01"/>
    <n v="10.2967"/>
    <n v="95"/>
    <m/>
    <m/>
    <m/>
    <m/>
    <n v="0"/>
    <x v="1"/>
    <n v="1"/>
    <s v="Low-value intermittent demand"/>
  </r>
  <r>
    <s v="21864"/>
    <s v="UNION JACK FLAG PASSPORT COVER"/>
    <s v="A"/>
    <s v="Z"/>
    <x v="0"/>
    <x v="3"/>
    <x v="0"/>
    <s v="Planning Eligible"/>
    <n v="4431.54"/>
    <n v="1853"/>
    <n v="93.4"/>
    <n v="17.48"/>
    <n v="1.4083000000000001"/>
    <n v="95"/>
    <n v="35"/>
    <n v="58"/>
    <n v="93"/>
    <n v="110"/>
    <n v="1.07"/>
    <x v="0"/>
    <n v="0"/>
    <m/>
  </r>
  <r>
    <s v="21865"/>
    <s v="PINK UNION JACK  PASSPORT COVER"/>
    <s v="B"/>
    <s v="Z"/>
    <x v="2"/>
    <x v="3"/>
    <x v="2"/>
    <s v="Planning Eligible"/>
    <n v="2085.64"/>
    <n v="896"/>
    <n v="87.74"/>
    <n v="8.4499999999999993"/>
    <n v="1.1781999999999999"/>
    <n v="95"/>
    <n v="17"/>
    <n v="24"/>
    <n v="41"/>
    <n v="49"/>
    <n v="0.67"/>
    <x v="2"/>
    <n v="0"/>
    <m/>
  </r>
  <r>
    <s v="21866"/>
    <s v="UNION JACK FLAG LUGGAGE TAG"/>
    <s v="B"/>
    <s v="Y"/>
    <x v="4"/>
    <x v="3"/>
    <x v="2"/>
    <s v="Planning Eligible"/>
    <n v="3591.5"/>
    <n v="2168"/>
    <n v="93.4"/>
    <n v="20.45"/>
    <n v="0.99529999999999996"/>
    <n v="95"/>
    <n v="41"/>
    <n v="48"/>
    <n v="89"/>
    <n v="109"/>
    <n v="1.1399999999999999"/>
    <x v="2"/>
    <n v="0"/>
    <m/>
  </r>
  <r>
    <s v="21867"/>
    <s v="PINK UNION JACK  LUGGAGE TAG"/>
    <s v="B"/>
    <s v="Z"/>
    <x v="2"/>
    <x v="3"/>
    <x v="2"/>
    <s v="Planning Eligible"/>
    <n v="1562.87"/>
    <n v="1144"/>
    <n v="86.79"/>
    <n v="10.79"/>
    <n v="1.3886000000000001"/>
    <n v="95"/>
    <n v="22"/>
    <n v="35"/>
    <n v="57"/>
    <n v="68"/>
    <n v="0"/>
    <x v="2"/>
    <n v="0"/>
    <m/>
  </r>
  <r>
    <s v="21868"/>
    <s v="POTTING SHED TEA MUG"/>
    <s v="A"/>
    <s v="Z"/>
    <x v="0"/>
    <x v="3"/>
    <x v="0"/>
    <s v="Planning Eligible"/>
    <n v="11163.64"/>
    <n v="9075"/>
    <n v="88.68"/>
    <n v="85.61"/>
    <n v="1.085"/>
    <n v="95"/>
    <n v="172"/>
    <n v="217"/>
    <n v="388"/>
    <n v="473"/>
    <n v="2.23"/>
    <x v="0"/>
    <n v="0"/>
    <m/>
  </r>
  <r>
    <s v="21869"/>
    <s v="POTTING SHED COFFEE MUG"/>
    <s v="B"/>
    <s v="Z"/>
    <x v="2"/>
    <x v="2"/>
    <x v="3"/>
    <s v="Intermittent / Slow Demand Review"/>
    <n v="1469.58"/>
    <n v="1264"/>
    <n v="20.75"/>
    <n v="11.92"/>
    <n v="3.2673999999999999"/>
    <n v="95"/>
    <m/>
    <m/>
    <m/>
    <m/>
    <n v="1.33"/>
    <x v="3"/>
    <n v="0"/>
    <m/>
  </r>
  <r>
    <s v="21870"/>
    <s v="I CAN ONLY PLEASE ONE PERSON MUG"/>
    <s v="A"/>
    <s v="Z"/>
    <x v="0"/>
    <x v="0"/>
    <x v="0"/>
    <s v="Planning Eligible"/>
    <n v="7627.49"/>
    <n v="6083"/>
    <n v="72.64"/>
    <n v="57.39"/>
    <n v="1.0496000000000001"/>
    <n v="95"/>
    <n v="115"/>
    <n v="141"/>
    <n v="255"/>
    <n v="313"/>
    <n v="1.57"/>
    <x v="0"/>
    <n v="0"/>
    <m/>
  </r>
  <r>
    <s v="21871"/>
    <s v="SAVE THE PLANET MUG"/>
    <s v="A"/>
    <s v="Z"/>
    <x v="0"/>
    <x v="3"/>
    <x v="0"/>
    <s v="Planning Eligible"/>
    <n v="13654.89"/>
    <n v="11492"/>
    <n v="89.62"/>
    <n v="108.42"/>
    <n v="1.4323999999999999"/>
    <n v="95"/>
    <n v="217"/>
    <n v="362"/>
    <n v="579"/>
    <n v="687"/>
    <n v="6.55"/>
    <x v="0"/>
    <n v="0"/>
    <m/>
  </r>
  <r>
    <s v="21872"/>
    <s v="GLAMOROUS  MUG"/>
    <s v="A"/>
    <s v="Z"/>
    <x v="0"/>
    <x v="3"/>
    <x v="0"/>
    <s v="Planning Eligible"/>
    <n v="5163.8"/>
    <n v="5092"/>
    <n v="88.68"/>
    <n v="48.04"/>
    <n v="2.2646999999999999"/>
    <n v="95"/>
    <n v="97"/>
    <n v="254"/>
    <n v="350"/>
    <n v="398"/>
    <n v="0.68"/>
    <x v="0"/>
    <n v="0"/>
    <m/>
  </r>
  <r>
    <s v="21873"/>
    <s v="IF YOU CAN'T STAND THE HEAT MUG"/>
    <s v="B"/>
    <s v="Z"/>
    <x v="2"/>
    <x v="3"/>
    <x v="2"/>
    <s v="Planning Eligible"/>
    <n v="2360.0100000000002"/>
    <n v="2010"/>
    <n v="77.36"/>
    <n v="18.96"/>
    <n v="3.5863"/>
    <n v="95"/>
    <n v="38"/>
    <n v="159"/>
    <n v="197"/>
    <n v="216"/>
    <n v="4.33"/>
    <x v="2"/>
    <n v="0"/>
    <m/>
  </r>
  <r>
    <s v="21874"/>
    <s v="GIN AND TONIC MUG"/>
    <s v="A"/>
    <s v="Z"/>
    <x v="0"/>
    <x v="3"/>
    <x v="0"/>
    <s v="Planning Eligible"/>
    <n v="8209.17"/>
    <n v="6332"/>
    <n v="98.11"/>
    <n v="59.74"/>
    <n v="1.6099000000000001"/>
    <n v="95"/>
    <n v="120"/>
    <n v="224"/>
    <n v="344"/>
    <n v="403"/>
    <n v="0.46"/>
    <x v="0"/>
    <n v="0"/>
    <m/>
  </r>
  <r>
    <s v="21875"/>
    <s v="KINGS CHOICE MUG"/>
    <s v="A"/>
    <s v="Z"/>
    <x v="0"/>
    <x v="3"/>
    <x v="0"/>
    <s v="Planning Eligible"/>
    <n v="7882.08"/>
    <n v="6818"/>
    <n v="93.4"/>
    <n v="64.319999999999993"/>
    <n v="2.1074000000000002"/>
    <n v="95"/>
    <n v="129"/>
    <n v="316"/>
    <n v="444"/>
    <n v="509"/>
    <n v="1.03"/>
    <x v="0"/>
    <n v="0"/>
    <m/>
  </r>
  <r>
    <s v="21876"/>
    <s v="POTTERING MUG"/>
    <s v="A"/>
    <s v="Z"/>
    <x v="0"/>
    <x v="3"/>
    <x v="0"/>
    <s v="Planning Eligible"/>
    <n v="7351.25"/>
    <n v="5663"/>
    <n v="97.17"/>
    <n v="53.42"/>
    <n v="1.7941"/>
    <n v="95"/>
    <n v="107"/>
    <n v="223"/>
    <n v="330"/>
    <n v="384"/>
    <n v="1.48"/>
    <x v="0"/>
    <n v="0"/>
    <m/>
  </r>
  <r>
    <s v="21877"/>
    <s v="HOME SWEET HOME MUG"/>
    <s v="A"/>
    <s v="Z"/>
    <x v="0"/>
    <x v="3"/>
    <x v="0"/>
    <s v="Planning Eligible"/>
    <n v="15954.75"/>
    <n v="14054"/>
    <n v="96.23"/>
    <n v="132.58000000000001"/>
    <n v="1.4263999999999999"/>
    <n v="95"/>
    <n v="266"/>
    <n v="440"/>
    <n v="706"/>
    <n v="838"/>
    <n v="7.17"/>
    <x v="0"/>
    <n v="0"/>
    <m/>
  </r>
  <r>
    <s v="21878"/>
    <s v="PACK OF 6 SANDCASTLE FLAGS ASSORTED"/>
    <s v="A"/>
    <s v="Z"/>
    <x v="0"/>
    <x v="3"/>
    <x v="0"/>
    <s v="Planning Eligible"/>
    <n v="4586.4799999999996"/>
    <n v="5586"/>
    <n v="91.11"/>
    <n v="62.07"/>
    <n v="1.5987"/>
    <n v="95"/>
    <n v="125"/>
    <n v="231"/>
    <n v="355"/>
    <n v="418"/>
    <n v="7.01"/>
    <x v="0"/>
    <n v="0"/>
    <m/>
  </r>
  <r>
    <s v="21879"/>
    <s v="HEARTS GIFT TAPE"/>
    <s v="C"/>
    <s v="Z"/>
    <x v="1"/>
    <x v="0"/>
    <x v="3"/>
    <s v="Planning Eligible"/>
    <n v="664.84"/>
    <n v="1567"/>
    <n v="51.89"/>
    <n v="14.78"/>
    <n v="3.0424000000000002"/>
    <n v="95"/>
    <n v="30"/>
    <n v="105"/>
    <n v="135"/>
    <n v="149"/>
    <n v="0"/>
    <x v="4"/>
    <n v="0"/>
    <m/>
  </r>
  <r>
    <s v="21880"/>
    <s v="RED RETROSPOT TAPE"/>
    <s v="B"/>
    <s v="Z"/>
    <x v="2"/>
    <x v="3"/>
    <x v="2"/>
    <s v="Planning Eligible"/>
    <n v="1289.83"/>
    <n v="2483"/>
    <n v="88.68"/>
    <n v="23.42"/>
    <n v="1.5875999999999999"/>
    <n v="95"/>
    <n v="47"/>
    <n v="87"/>
    <n v="134"/>
    <n v="157"/>
    <n v="0.96"/>
    <x v="2"/>
    <n v="0"/>
    <m/>
  </r>
  <r>
    <s v="21881"/>
    <s v="CUTE CATS TAPE"/>
    <s v="C"/>
    <s v="Z"/>
    <x v="1"/>
    <x v="0"/>
    <x v="3"/>
    <s v="Planning Eligible"/>
    <n v="554.95000000000005"/>
    <n v="1332"/>
    <n v="55.66"/>
    <n v="12.57"/>
    <n v="2.9842"/>
    <n v="95"/>
    <n v="26"/>
    <n v="88"/>
    <n v="113"/>
    <n v="125"/>
    <n v="0"/>
    <x v="4"/>
    <n v="0"/>
    <m/>
  </r>
  <r>
    <s v="21882"/>
    <s v="SKULLS TAPE"/>
    <s v="C"/>
    <s v="Z"/>
    <x v="1"/>
    <x v="0"/>
    <x v="3"/>
    <s v="Planning Eligible"/>
    <n v="499.44"/>
    <n v="1052"/>
    <n v="59.43"/>
    <n v="9.92"/>
    <n v="2.9443999999999999"/>
    <n v="95"/>
    <n v="20"/>
    <n v="68"/>
    <n v="88"/>
    <n v="98"/>
    <n v="0"/>
    <x v="4"/>
    <n v="0"/>
    <m/>
  </r>
  <r>
    <s v="21883"/>
    <s v="STARS GIFT TAPE"/>
    <s v="C"/>
    <s v="Z"/>
    <x v="1"/>
    <x v="0"/>
    <x v="3"/>
    <s v="Planning Eligible"/>
    <n v="1199.48"/>
    <n v="2348"/>
    <n v="74.53"/>
    <n v="22.15"/>
    <n v="1.9636"/>
    <n v="95"/>
    <n v="45"/>
    <n v="102"/>
    <n v="146"/>
    <n v="168"/>
    <n v="0.04"/>
    <x v="4"/>
    <n v="0"/>
    <m/>
  </r>
  <r>
    <s v="21884"/>
    <s v="CAKES AND BOWS GIFT  TAPE"/>
    <s v="C"/>
    <s v="Z"/>
    <x v="1"/>
    <x v="0"/>
    <x v="3"/>
    <s v="Planning Eligible"/>
    <n v="663.61"/>
    <n v="1448"/>
    <n v="71.7"/>
    <n v="13.66"/>
    <n v="2.9737"/>
    <n v="95"/>
    <n v="28"/>
    <n v="95"/>
    <n v="122"/>
    <n v="136"/>
    <n v="0"/>
    <x v="4"/>
    <n v="0"/>
    <m/>
  </r>
  <r>
    <s v="21888"/>
    <s v="BINGO SET"/>
    <s v="A"/>
    <s v="Z"/>
    <x v="0"/>
    <x v="3"/>
    <x v="0"/>
    <s v="Planning Eligible"/>
    <n v="13862.17"/>
    <n v="3520"/>
    <n v="98.11"/>
    <n v="33.21"/>
    <n v="1.0491999999999999"/>
    <n v="95"/>
    <n v="67"/>
    <n v="82"/>
    <n v="148"/>
    <n v="181"/>
    <n v="2.68"/>
    <x v="0"/>
    <n v="0"/>
    <m/>
  </r>
  <r>
    <s v="21889"/>
    <s v="WOODEN BOX OF DOMINOES"/>
    <s v="A"/>
    <s v="Z"/>
    <x v="0"/>
    <x v="3"/>
    <x v="0"/>
    <s v="Planning Eligible"/>
    <n v="17095.66"/>
    <n v="12805"/>
    <n v="98.11"/>
    <n v="120.8"/>
    <n v="1.0156000000000001"/>
    <n v="95"/>
    <n v="242"/>
    <n v="286"/>
    <n v="528"/>
    <n v="648"/>
    <n v="1.2"/>
    <x v="0"/>
    <n v="0"/>
    <m/>
  </r>
  <r>
    <s v="21890"/>
    <s v="S/6 WOODEN SKITTLES IN COTTON BAG"/>
    <s v="A"/>
    <s v="Z"/>
    <x v="0"/>
    <x v="3"/>
    <x v="0"/>
    <s v="Planning Eligible"/>
    <n v="10451.6"/>
    <n v="3489"/>
    <n v="95.28"/>
    <n v="32.92"/>
    <n v="1.9185000000000001"/>
    <n v="95"/>
    <n v="66"/>
    <n v="147"/>
    <n v="213"/>
    <n v="246"/>
    <n v="0.28999999999999998"/>
    <x v="0"/>
    <n v="0"/>
    <m/>
  </r>
  <r>
    <s v="21891"/>
    <s v="TRADITIONAL WOODEN SKIPPING ROPE"/>
    <s v="A"/>
    <s v="Z"/>
    <x v="0"/>
    <x v="3"/>
    <x v="0"/>
    <s v="Planning Eligible"/>
    <n v="15547.75"/>
    <n v="12142"/>
    <n v="88.68"/>
    <n v="114.55"/>
    <n v="1.3104"/>
    <n v="95"/>
    <n v="230"/>
    <n v="350"/>
    <n v="579"/>
    <n v="693"/>
    <n v="0.76"/>
    <x v="0"/>
    <n v="0"/>
    <m/>
  </r>
  <r>
    <s v="21892"/>
    <s v="TRADITIONAL WOODEN CATCH CUP GAME"/>
    <s v="A"/>
    <s v="Z"/>
    <x v="0"/>
    <x v="3"/>
    <x v="0"/>
    <s v="Planning Eligible"/>
    <n v="10151.280000000001"/>
    <n v="7826"/>
    <n v="96.23"/>
    <n v="73.83"/>
    <n v="1.33"/>
    <n v="95"/>
    <n v="148"/>
    <n v="229"/>
    <n v="377"/>
    <n v="450"/>
    <n v="0.69"/>
    <x v="0"/>
    <n v="0"/>
    <m/>
  </r>
  <r>
    <s v="21893"/>
    <s v="POTTING SHED SEED TIN"/>
    <s v="C"/>
    <s v="Z"/>
    <x v="1"/>
    <x v="1"/>
    <x v="1"/>
    <s v="Intermittent / Slow Demand Review"/>
    <n v="587.79999999999995"/>
    <n v="172"/>
    <n v="8.49"/>
    <n v="1.62"/>
    <n v="7.3696000000000002"/>
    <n v="95"/>
    <m/>
    <m/>
    <m/>
    <m/>
    <n v="0"/>
    <x v="1"/>
    <n v="1"/>
    <s v="Low-value intermittent demand"/>
  </r>
  <r>
    <s v="21894"/>
    <s v="POTTING SHED SEED ENVELOPES"/>
    <s v="B"/>
    <s v="Z"/>
    <x v="2"/>
    <x v="3"/>
    <x v="2"/>
    <s v="Planning Eligible"/>
    <n v="1836.14"/>
    <n v="1320"/>
    <n v="81.13"/>
    <n v="12.45"/>
    <n v="1.3408"/>
    <n v="95"/>
    <n v="25"/>
    <n v="39"/>
    <n v="64"/>
    <n v="77"/>
    <n v="0"/>
    <x v="2"/>
    <n v="0"/>
    <m/>
  </r>
  <r>
    <s v="21895"/>
    <s v="POTTING SHED SOW 'N' GROW SET"/>
    <s v="B"/>
    <s v="Z"/>
    <x v="2"/>
    <x v="2"/>
    <x v="3"/>
    <s v="Intermittent / Slow Demand Review"/>
    <n v="1718.63"/>
    <n v="555"/>
    <n v="33.96"/>
    <n v="5.24"/>
    <n v="4.8756000000000004"/>
    <n v="95"/>
    <m/>
    <m/>
    <m/>
    <m/>
    <n v="0.72"/>
    <x v="3"/>
    <n v="0"/>
    <m/>
  </r>
  <r>
    <s v="21896"/>
    <s v="POTTING SHED TWINE"/>
    <s v="A"/>
    <s v="Z"/>
    <x v="0"/>
    <x v="3"/>
    <x v="0"/>
    <s v="Planning Eligible"/>
    <n v="4944.04"/>
    <n v="2387"/>
    <n v="86.79"/>
    <n v="22.52"/>
    <n v="2.4386999999999999"/>
    <n v="95"/>
    <n v="46"/>
    <n v="128"/>
    <n v="173"/>
    <n v="196"/>
    <n v="0.57999999999999996"/>
    <x v="0"/>
    <n v="0"/>
    <m/>
  </r>
  <r>
    <s v="21897"/>
    <s v="POTTING SHED CANDLE CITRONELLA"/>
    <s v="B"/>
    <s v="Z"/>
    <x v="2"/>
    <x v="0"/>
    <x v="2"/>
    <s v="Planning Eligible"/>
    <n v="2641.36"/>
    <n v="866"/>
    <n v="40.57"/>
    <n v="8.17"/>
    <n v="4.1900000000000004"/>
    <n v="95"/>
    <n v="17"/>
    <n v="80"/>
    <n v="96"/>
    <n v="105"/>
    <n v="0.56999999999999995"/>
    <x v="2"/>
    <n v="0"/>
    <m/>
  </r>
  <r>
    <s v="21898"/>
    <s v="POTTING SHED ROSE CANDLE"/>
    <s v="B"/>
    <s v="Z"/>
    <x v="2"/>
    <x v="0"/>
    <x v="2"/>
    <s v="Planning Eligible"/>
    <n v="2538.81"/>
    <n v="827"/>
    <n v="41.51"/>
    <n v="7.8"/>
    <n v="4.8269000000000002"/>
    <n v="95"/>
    <n v="16"/>
    <n v="88"/>
    <n v="104"/>
    <n v="112"/>
    <n v="0"/>
    <x v="2"/>
    <n v="0"/>
    <m/>
  </r>
  <r>
    <s v="21899"/>
    <s v="KEY FOB , GARAGE DESIGN"/>
    <s v="A"/>
    <s v="Z"/>
    <x v="0"/>
    <x v="3"/>
    <x v="0"/>
    <s v="Planning Eligible"/>
    <n v="4322.47"/>
    <n v="6676"/>
    <n v="97.17"/>
    <n v="62.98"/>
    <n v="1.5022"/>
    <n v="95"/>
    <n v="126"/>
    <n v="221"/>
    <n v="347"/>
    <n v="410"/>
    <n v="0.99"/>
    <x v="0"/>
    <n v="0"/>
    <m/>
  </r>
  <r>
    <s v="21900"/>
    <s v="KEY FOB , SHED"/>
    <s v="A"/>
    <s v="Z"/>
    <x v="0"/>
    <x v="3"/>
    <x v="0"/>
    <s v="Planning Eligible"/>
    <n v="5529.14"/>
    <n v="8323"/>
    <n v="97.17"/>
    <n v="78.52"/>
    <n v="1.3003"/>
    <n v="95"/>
    <n v="158"/>
    <n v="238"/>
    <n v="395"/>
    <n v="474"/>
    <n v="0.06"/>
    <x v="0"/>
    <n v="0"/>
    <m/>
  </r>
  <r>
    <s v="21901"/>
    <s v="KEY FOB , BACK DOOR"/>
    <s v="B"/>
    <s v="Z"/>
    <x v="2"/>
    <x v="3"/>
    <x v="2"/>
    <s v="Planning Eligible"/>
    <n v="4061.51"/>
    <n v="6158"/>
    <n v="97.17"/>
    <n v="58.09"/>
    <n v="1.3392999999999999"/>
    <n v="95"/>
    <n v="117"/>
    <n v="182"/>
    <n v="298"/>
    <n v="356"/>
    <n v="2.42"/>
    <x v="2"/>
    <n v="0"/>
    <m/>
  </r>
  <r>
    <s v="21902"/>
    <s v="KEY FOB , FRONT  DOOR"/>
    <s v="B"/>
    <s v="Z"/>
    <x v="2"/>
    <x v="3"/>
    <x v="2"/>
    <s v="Planning Eligible"/>
    <n v="3408.03"/>
    <n v="5359"/>
    <n v="95.28"/>
    <n v="50.56"/>
    <n v="1.8553999999999999"/>
    <n v="95"/>
    <n v="102"/>
    <n v="219"/>
    <n v="320"/>
    <n v="370"/>
    <n v="1.05"/>
    <x v="2"/>
    <n v="0"/>
    <m/>
  </r>
  <r>
    <s v="21903"/>
    <s v="MAN FLU METAL SIGN"/>
    <s v="A"/>
    <s v="Z"/>
    <x v="0"/>
    <x v="3"/>
    <x v="0"/>
    <s v="Planning Eligible"/>
    <n v="6908.87"/>
    <n v="3436"/>
    <n v="94.34"/>
    <n v="32.42"/>
    <n v="2.2296"/>
    <n v="95"/>
    <n v="65"/>
    <n v="169"/>
    <n v="233"/>
    <n v="266"/>
    <n v="0.46"/>
    <x v="0"/>
    <n v="0"/>
    <m/>
  </r>
  <r>
    <s v="21904"/>
    <s v="HOUSE WRECKING METAL SIGN"/>
    <s v="B"/>
    <s v="Z"/>
    <x v="2"/>
    <x v="0"/>
    <x v="2"/>
    <s v="Planning Eligible"/>
    <n v="1201.52"/>
    <n v="757"/>
    <n v="54.29"/>
    <n v="7.21"/>
    <n v="3.6819000000000002"/>
    <n v="95"/>
    <n v="15"/>
    <n v="62"/>
    <n v="77"/>
    <n v="84"/>
    <n v="11.36"/>
    <x v="2"/>
    <n v="0"/>
    <m/>
  </r>
  <r>
    <s v="21905"/>
    <s v="MORE BUTTER METAL SIGN"/>
    <s v="B"/>
    <s v="Z"/>
    <x v="2"/>
    <x v="3"/>
    <x v="2"/>
    <s v="Planning Eligible"/>
    <n v="2141.0700000000002"/>
    <n v="1615"/>
    <n v="83.96"/>
    <n v="15.24"/>
    <n v="2.4359000000000002"/>
    <n v="95"/>
    <n v="31"/>
    <n v="87"/>
    <n v="117"/>
    <n v="133"/>
    <n v="0.12"/>
    <x v="2"/>
    <n v="0"/>
    <m/>
  </r>
  <r>
    <s v="21906"/>
    <s v="PHARMACIE FIRST AID TIN"/>
    <s v="A"/>
    <s v="Z"/>
    <x v="0"/>
    <x v="3"/>
    <x v="0"/>
    <s v="Planning Eligible"/>
    <n v="12879.46"/>
    <n v="1786"/>
    <n v="88.68"/>
    <n v="16.850000000000001"/>
    <n v="2.9477000000000002"/>
    <n v="95"/>
    <n v="34"/>
    <n v="116"/>
    <n v="150"/>
    <n v="167"/>
    <n v="2.14"/>
    <x v="0"/>
    <n v="0"/>
    <m/>
  </r>
  <r>
    <s v="21907"/>
    <s v="I'M ON HOLIDAY METAL SIGN"/>
    <s v="A"/>
    <s v="Y"/>
    <x v="3"/>
    <x v="3"/>
    <x v="0"/>
    <s v="Planning Eligible"/>
    <n v="10866.22"/>
    <n v="5163"/>
    <n v="98.98"/>
    <n v="52.68"/>
    <n v="0.67349999999999999"/>
    <n v="95"/>
    <n v="106"/>
    <n v="83"/>
    <n v="188"/>
    <n v="241"/>
    <n v="0.41"/>
    <x v="0"/>
    <n v="0"/>
    <m/>
  </r>
  <r>
    <s v="21908"/>
    <s v="CHOCOLATE THIS WAY METAL SIGN"/>
    <s v="A"/>
    <s v="Z"/>
    <x v="0"/>
    <x v="3"/>
    <x v="0"/>
    <s v="Planning Eligible"/>
    <n v="19125.98"/>
    <n v="9678"/>
    <n v="98.11"/>
    <n v="91.3"/>
    <n v="1.2729999999999999"/>
    <n v="95"/>
    <n v="183"/>
    <n v="271"/>
    <n v="453"/>
    <n v="545"/>
    <n v="0.33"/>
    <x v="0"/>
    <n v="0"/>
    <m/>
  </r>
  <r>
    <s v="21910"/>
    <s v="WAY OUT METAL SIGN"/>
    <s v="B"/>
    <s v="Z"/>
    <x v="2"/>
    <x v="0"/>
    <x v="2"/>
    <s v="Planning Eligible"/>
    <n v="1398.18"/>
    <n v="1066"/>
    <n v="44.34"/>
    <n v="10.06"/>
    <n v="3.9477000000000002"/>
    <n v="95"/>
    <n v="21"/>
    <n v="93"/>
    <n v="113"/>
    <n v="123"/>
    <n v="0"/>
    <x v="2"/>
    <n v="0"/>
    <m/>
  </r>
  <r>
    <s v="21911"/>
    <s v="GARDEN METAL SIGN"/>
    <s v="B"/>
    <s v="Z"/>
    <x v="2"/>
    <x v="0"/>
    <x v="2"/>
    <s v="Planning Eligible"/>
    <n v="4080.85"/>
    <n v="2546"/>
    <n v="61.32"/>
    <n v="24.02"/>
    <n v="2.0015000000000001"/>
    <n v="95"/>
    <n v="49"/>
    <n v="112"/>
    <n v="160"/>
    <n v="184"/>
    <n v="0.47"/>
    <x v="2"/>
    <n v="0"/>
    <m/>
  </r>
  <r>
    <s v="21912"/>
    <s v="VINTAGE SNAKES &amp; LADDERS"/>
    <s v="A"/>
    <s v="Z"/>
    <x v="0"/>
    <x v="3"/>
    <x v="0"/>
    <s v="Planning Eligible"/>
    <n v="14651.33"/>
    <n v="3734"/>
    <n v="98.11"/>
    <n v="35.229999999999997"/>
    <n v="1.2849999999999999"/>
    <n v="95"/>
    <n v="71"/>
    <n v="106"/>
    <n v="176"/>
    <n v="212"/>
    <n v="1.99"/>
    <x v="0"/>
    <n v="0"/>
    <m/>
  </r>
  <r>
    <s v="21913"/>
    <s v="VINTAGE SEASIDE JIGSAW PUZZLES"/>
    <s v="A"/>
    <s v="Z"/>
    <x v="0"/>
    <x v="3"/>
    <x v="0"/>
    <s v="Planning Eligible"/>
    <n v="4302.4799999999996"/>
    <n v="1129"/>
    <n v="92.45"/>
    <n v="10.65"/>
    <n v="1.915"/>
    <n v="95"/>
    <n v="22"/>
    <n v="48"/>
    <n v="69"/>
    <n v="80"/>
    <n v="0.35"/>
    <x v="0"/>
    <n v="0"/>
    <m/>
  </r>
  <r>
    <s v="21914"/>
    <s v="BLUE HARMONICA IN BOX"/>
    <s v="A"/>
    <s v="Z"/>
    <x v="0"/>
    <x v="3"/>
    <x v="0"/>
    <s v="Planning Eligible"/>
    <n v="17725.36"/>
    <n v="12957"/>
    <n v="86.79"/>
    <n v="122.24"/>
    <n v="1.1443000000000001"/>
    <n v="95"/>
    <n v="245"/>
    <n v="326"/>
    <n v="570"/>
    <n v="693"/>
    <n v="0.92"/>
    <x v="0"/>
    <n v="0"/>
    <m/>
  </r>
  <r>
    <s v="21915"/>
    <s v="RED  HARMONICA IN BOX"/>
    <s v="A"/>
    <s v="Z"/>
    <x v="0"/>
    <x v="3"/>
    <x v="0"/>
    <s v="Planning Eligible"/>
    <n v="42664.54"/>
    <n v="36289"/>
    <n v="85.85"/>
    <n v="342.35"/>
    <n v="1.3596999999999999"/>
    <n v="95"/>
    <n v="685"/>
    <n v="1083"/>
    <n v="1768"/>
    <n v="2110"/>
    <n v="2.38"/>
    <x v="0"/>
    <n v="0"/>
    <m/>
  </r>
  <r>
    <s v="21916"/>
    <s v="SET 12 RETRO WHITE CHALK STICKS"/>
    <s v="A"/>
    <s v="Z"/>
    <x v="0"/>
    <x v="3"/>
    <x v="0"/>
    <s v="Planning Eligible"/>
    <n v="4751.0600000000004"/>
    <n v="11011"/>
    <n v="98.11"/>
    <n v="103.88"/>
    <n v="1.2410000000000001"/>
    <n v="95"/>
    <n v="208"/>
    <n v="300"/>
    <n v="508"/>
    <n v="612"/>
    <n v="2"/>
    <x v="0"/>
    <n v="0"/>
    <m/>
  </r>
  <r>
    <s v="21917"/>
    <s v="SET 12 KIDS  WHITE CHALK STICKS"/>
    <s v="B"/>
    <s v="Z"/>
    <x v="2"/>
    <x v="3"/>
    <x v="2"/>
    <s v="Planning Eligible"/>
    <n v="3324.22"/>
    <n v="8010"/>
    <n v="93.4"/>
    <n v="75.569999999999993"/>
    <n v="1.2814000000000001"/>
    <n v="95"/>
    <n v="152"/>
    <n v="226"/>
    <n v="377"/>
    <n v="452"/>
    <n v="0.26"/>
    <x v="2"/>
    <n v="0"/>
    <m/>
  </r>
  <r>
    <s v="21918"/>
    <s v="SET 12 KIDS COLOUR  CHALK STICKS"/>
    <s v="A"/>
    <s v="Z"/>
    <x v="0"/>
    <x v="3"/>
    <x v="0"/>
    <s v="Planning Eligible"/>
    <n v="6013.14"/>
    <n v="14598"/>
    <n v="98.11"/>
    <n v="137.72"/>
    <n v="1.2292000000000001"/>
    <n v="95"/>
    <n v="276"/>
    <n v="394"/>
    <n v="670"/>
    <n v="807"/>
    <n v="0.28999999999999998"/>
    <x v="0"/>
    <n v="0"/>
    <m/>
  </r>
  <r>
    <s v="21919"/>
    <s v="Electronic Talking Breath-A-Loser"/>
    <s v="C"/>
    <s v="Z"/>
    <x v="1"/>
    <x v="1"/>
    <x v="1"/>
    <s v="Intermittent / Slow Demand Review"/>
    <n v="30.47"/>
    <n v="6"/>
    <n v="3.85"/>
    <n v="0.06"/>
    <n v="5.3066000000000004"/>
    <n v="95"/>
    <m/>
    <m/>
    <m/>
    <m/>
    <n v="0"/>
    <x v="1"/>
    <n v="1"/>
    <s v="Low-value intermittent demand"/>
  </r>
  <r>
    <s v="21922"/>
    <s v="UNION STRIPE WITH FRINGE  HAMMOCK"/>
    <s v="A"/>
    <s v="Z"/>
    <x v="0"/>
    <x v="3"/>
    <x v="0"/>
    <s v="Planning Eligible"/>
    <n v="11199.18"/>
    <n v="1443"/>
    <n v="88.64"/>
    <n v="16.399999999999999"/>
    <n v="1.3472"/>
    <n v="95"/>
    <n v="33"/>
    <n v="52"/>
    <n v="85"/>
    <n v="101"/>
    <n v="1.84"/>
    <x v="0"/>
    <n v="0"/>
    <m/>
  </r>
  <r>
    <s v="21923"/>
    <s v="RED/CREAM STRIPE FRINGE HAMMOCK"/>
    <s v="B"/>
    <s v="Z"/>
    <x v="2"/>
    <x v="2"/>
    <x v="3"/>
    <s v="Intermittent / Slow Demand Review"/>
    <n v="2662.64"/>
    <n v="337"/>
    <n v="27.36"/>
    <n v="3.18"/>
    <n v="2.3974000000000002"/>
    <n v="95"/>
    <m/>
    <m/>
    <m/>
    <m/>
    <n v="0.59"/>
    <x v="3"/>
    <n v="0"/>
    <m/>
  </r>
  <r>
    <s v="21924"/>
    <s v="BLUE/CREAM STRIPE FRINGE HAMMOCK"/>
    <s v="B"/>
    <s v="Z"/>
    <x v="2"/>
    <x v="2"/>
    <x v="3"/>
    <s v="Intermittent / Slow Demand Review"/>
    <n v="2486.66"/>
    <n v="315"/>
    <n v="33.020000000000003"/>
    <n v="2.97"/>
    <n v="2.2606999999999999"/>
    <n v="95"/>
    <m/>
    <m/>
    <m/>
    <m/>
    <n v="3.08"/>
    <x v="3"/>
    <n v="0"/>
    <m/>
  </r>
  <r>
    <s v="21925"/>
    <s v="UNION STRIPE CUSHION COVER"/>
    <s v="B"/>
    <s v="Z"/>
    <x v="2"/>
    <x v="0"/>
    <x v="2"/>
    <s v="Planning Eligible"/>
    <n v="1562.33"/>
    <n v="1201"/>
    <n v="71.59"/>
    <n v="13.65"/>
    <n v="1.4903"/>
    <n v="95"/>
    <n v="28"/>
    <n v="48"/>
    <n v="75"/>
    <n v="89"/>
    <n v="1.48"/>
    <x v="2"/>
    <n v="0"/>
    <m/>
  </r>
  <r>
    <s v="21926"/>
    <s v="RED/CREAM STRIPE CUSHION COVER"/>
    <s v="B"/>
    <s v="Z"/>
    <x v="2"/>
    <x v="0"/>
    <x v="2"/>
    <s v="Planning Eligible"/>
    <n v="1325.27"/>
    <n v="1009"/>
    <n v="69.319999999999993"/>
    <n v="11.47"/>
    <n v="1.3942000000000001"/>
    <n v="95"/>
    <n v="23"/>
    <n v="38"/>
    <n v="61"/>
    <n v="72"/>
    <n v="2.5099999999999998"/>
    <x v="2"/>
    <n v="0"/>
    <m/>
  </r>
  <r>
    <s v="21927"/>
    <s v="BLUE/CREAM STRIPE CUSHION COVER"/>
    <s v="B"/>
    <s v="Z"/>
    <x v="2"/>
    <x v="3"/>
    <x v="2"/>
    <s v="Planning Eligible"/>
    <n v="1728.24"/>
    <n v="1260"/>
    <n v="75"/>
    <n v="14.32"/>
    <n v="1.2459"/>
    <n v="95"/>
    <n v="29"/>
    <n v="42"/>
    <n v="71"/>
    <n v="85"/>
    <n v="4.91"/>
    <x v="2"/>
    <n v="0"/>
    <m/>
  </r>
  <r>
    <s v="21928"/>
    <s v="JUMBO BAG SCANDINAVIAN PAISLEY"/>
    <s v="A"/>
    <s v="Y"/>
    <x v="3"/>
    <x v="3"/>
    <x v="0"/>
    <s v="Planning Eligible"/>
    <n v="46202.52"/>
    <n v="24268"/>
    <n v="96.23"/>
    <n v="228.94"/>
    <n v="0.71699999999999997"/>
    <n v="95"/>
    <n v="458"/>
    <n v="382"/>
    <n v="840"/>
    <n v="1069"/>
    <n v="1.2"/>
    <x v="0"/>
    <n v="0"/>
    <m/>
  </r>
  <r>
    <s v="21929"/>
    <s v="JUMBO BAG PINK VINTAGE PAISLEY"/>
    <s v="A"/>
    <s v="Y"/>
    <x v="3"/>
    <x v="3"/>
    <x v="0"/>
    <s v="Planning Eligible"/>
    <n v="49651.99"/>
    <n v="25608"/>
    <n v="93.4"/>
    <n v="241.58"/>
    <n v="0.78879999999999995"/>
    <n v="95"/>
    <n v="484"/>
    <n v="444"/>
    <n v="927"/>
    <n v="1169"/>
    <n v="1.05"/>
    <x v="0"/>
    <n v="0"/>
    <m/>
  </r>
  <r>
    <s v="21930"/>
    <s v="JUMBO STORAGE BAG SKULLS"/>
    <s v="A"/>
    <s v="Y"/>
    <x v="3"/>
    <x v="3"/>
    <x v="0"/>
    <s v="Planning Eligible"/>
    <n v="27368.080000000002"/>
    <n v="13390"/>
    <n v="98.11"/>
    <n v="126.32"/>
    <n v="0.71260000000000001"/>
    <n v="95"/>
    <n v="253"/>
    <n v="210"/>
    <n v="463"/>
    <n v="589"/>
    <n v="0.04"/>
    <x v="0"/>
    <n v="0"/>
    <m/>
  </r>
  <r>
    <s v="21931"/>
    <s v="JUMBO STORAGE BAG SUKI"/>
    <s v="A"/>
    <s v="X"/>
    <x v="5"/>
    <x v="3"/>
    <x v="4"/>
    <s v="Planning Eligible"/>
    <n v="61537.55"/>
    <n v="29182"/>
    <n v="98.11"/>
    <n v="275.3"/>
    <n v="0.48159999999999997"/>
    <n v="95"/>
    <n v="551"/>
    <n v="309"/>
    <n v="860"/>
    <n v="1135"/>
    <n v="1.32"/>
    <x v="5"/>
    <n v="0"/>
    <m/>
  </r>
  <r>
    <s v="21932"/>
    <s v="SCANDINAVIAN PAISLEY PICNIC BAG"/>
    <s v="A"/>
    <s v="Z"/>
    <x v="0"/>
    <x v="3"/>
    <x v="0"/>
    <s v="Planning Eligible"/>
    <n v="8498.61"/>
    <n v="3871"/>
    <n v="88.68"/>
    <n v="36.520000000000003"/>
    <n v="1.5362"/>
    <n v="95"/>
    <n v="74"/>
    <n v="131"/>
    <n v="204"/>
    <n v="241"/>
    <n v="0.87"/>
    <x v="0"/>
    <n v="0"/>
    <m/>
  </r>
  <r>
    <s v="21933"/>
    <s v="PINK VINTAGE PAISLEY PICNIC BAG"/>
    <s v="A"/>
    <s v="Z"/>
    <x v="0"/>
    <x v="3"/>
    <x v="0"/>
    <s v="Planning Eligible"/>
    <n v="9087.6299999999992"/>
    <n v="4116"/>
    <n v="91.51"/>
    <n v="38.83"/>
    <n v="1.6536999999999999"/>
    <n v="95"/>
    <n v="78"/>
    <n v="150"/>
    <n v="228"/>
    <n v="266"/>
    <n v="0.51"/>
    <x v="0"/>
    <n v="0"/>
    <m/>
  </r>
  <r>
    <s v="21934"/>
    <s v="SKULL SHOULDER BAG"/>
    <s v="A"/>
    <s v="Z"/>
    <x v="0"/>
    <x v="3"/>
    <x v="0"/>
    <s v="Planning Eligible"/>
    <n v="8275.2199999999993"/>
    <n v="4597"/>
    <n v="98.11"/>
    <n v="43.37"/>
    <n v="1.2252000000000001"/>
    <n v="95"/>
    <n v="87"/>
    <n v="124"/>
    <n v="211"/>
    <n v="254"/>
    <n v="1.31"/>
    <x v="0"/>
    <n v="0"/>
    <m/>
  </r>
  <r>
    <s v="21935"/>
    <s v="SUKI  SHOULDER BAG"/>
    <s v="A"/>
    <s v="Y"/>
    <x v="3"/>
    <x v="3"/>
    <x v="0"/>
    <s v="Planning Eligible"/>
    <n v="13103.21"/>
    <n v="7127"/>
    <n v="98.11"/>
    <n v="67.239999999999995"/>
    <n v="0.94040000000000001"/>
    <n v="95"/>
    <n v="135"/>
    <n v="148"/>
    <n v="282"/>
    <n v="349"/>
    <n v="1.8"/>
    <x v="0"/>
    <n v="0"/>
    <m/>
  </r>
  <r>
    <s v="21936"/>
    <s v="RED RETROSPOT PICNIC BAG"/>
    <s v="A"/>
    <s v="Z"/>
    <x v="0"/>
    <x v="3"/>
    <x v="0"/>
    <s v="Planning Eligible"/>
    <n v="22741.31"/>
    <n v="7805"/>
    <n v="97.17"/>
    <n v="73.63"/>
    <n v="1.0978000000000001"/>
    <n v="95"/>
    <n v="148"/>
    <n v="189"/>
    <n v="336"/>
    <n v="409"/>
    <n v="1.8"/>
    <x v="0"/>
    <n v="0"/>
    <m/>
  </r>
  <r>
    <s v="21937"/>
    <s v="STRAWBERRY   PICNIC BAG"/>
    <s v="A"/>
    <s v="Z"/>
    <x v="0"/>
    <x v="0"/>
    <x v="0"/>
    <s v="Planning Eligible"/>
    <n v="12038.82"/>
    <n v="4100"/>
    <n v="72.64"/>
    <n v="38.68"/>
    <n v="1.4232"/>
    <n v="95"/>
    <n v="78"/>
    <n v="129"/>
    <n v="206"/>
    <n v="245"/>
    <n v="1.39"/>
    <x v="0"/>
    <n v="0"/>
    <m/>
  </r>
  <r>
    <s v="21942"/>
    <s v="SKULLS DESIGN FLANNEL"/>
    <s v="C"/>
    <s v="Z"/>
    <x v="1"/>
    <x v="0"/>
    <x v="3"/>
    <s v="Planning Eligible"/>
    <n v="1136.28"/>
    <n v="1672"/>
    <n v="66.040000000000006"/>
    <n v="15.77"/>
    <n v="4.05"/>
    <n v="95"/>
    <n v="32"/>
    <n v="149"/>
    <n v="181"/>
    <n v="196"/>
    <n v="1.42"/>
    <x v="4"/>
    <n v="0"/>
    <m/>
  </r>
  <r>
    <s v="21943"/>
    <s v="CAKES AND RABBITS DESIGN FLANNEL"/>
    <s v="C"/>
    <s v="Z"/>
    <x v="1"/>
    <x v="0"/>
    <x v="3"/>
    <s v="Planning Eligible"/>
    <n v="529.16"/>
    <n v="591"/>
    <n v="62.86"/>
    <n v="5.63"/>
    <n v="1.8508"/>
    <n v="95"/>
    <n v="12"/>
    <n v="25"/>
    <n v="36"/>
    <n v="42"/>
    <n v="0"/>
    <x v="4"/>
    <n v="0"/>
    <m/>
  </r>
  <r>
    <s v="21944"/>
    <s v="KITTENS DESIGN FLANNEL"/>
    <s v="C"/>
    <s v="Z"/>
    <x v="1"/>
    <x v="0"/>
    <x v="3"/>
    <s v="Planning Eligible"/>
    <n v="1106.01"/>
    <n v="1789"/>
    <n v="64.150000000000006"/>
    <n v="16.88"/>
    <n v="4.0747999999999998"/>
    <n v="95"/>
    <n v="34"/>
    <n v="160"/>
    <n v="194"/>
    <n v="211"/>
    <n v="0.11"/>
    <x v="4"/>
    <n v="0"/>
    <m/>
  </r>
  <r>
    <s v="21945"/>
    <s v="STRAWBERRIES  DESIGN FLANNEL"/>
    <s v="B"/>
    <s v="Z"/>
    <x v="2"/>
    <x v="0"/>
    <x v="2"/>
    <s v="Planning Eligible"/>
    <n v="1307.0999999999999"/>
    <n v="1862"/>
    <n v="68.87"/>
    <n v="17.57"/>
    <n v="3.5861999999999998"/>
    <n v="95"/>
    <n v="36"/>
    <n v="147"/>
    <n v="182"/>
    <n v="200"/>
    <n v="0.05"/>
    <x v="2"/>
    <n v="0"/>
    <m/>
  </r>
  <r>
    <s v="21946"/>
    <s v="PARTY TIME DESIGN FLANNEL"/>
    <s v="C"/>
    <s v="Z"/>
    <x v="1"/>
    <x v="2"/>
    <x v="1"/>
    <s v="Intermittent / Slow Demand Review"/>
    <n v="358.97"/>
    <n v="625"/>
    <n v="39.049999999999997"/>
    <n v="5.95"/>
    <n v="5.5876999999999999"/>
    <n v="95"/>
    <m/>
    <m/>
    <m/>
    <m/>
    <n v="0"/>
    <x v="1"/>
    <n v="1"/>
    <s v="Low-value slow-moving demand"/>
  </r>
  <r>
    <s v="21947"/>
    <s v="SET OF 6 HEART CHOPSTICKS"/>
    <s v="B"/>
    <s v="Z"/>
    <x v="2"/>
    <x v="3"/>
    <x v="2"/>
    <s v="Planning Eligible"/>
    <n v="2302.81"/>
    <n v="1675"/>
    <n v="86.79"/>
    <n v="15.8"/>
    <n v="1.4086000000000001"/>
    <n v="95"/>
    <n v="32"/>
    <n v="52"/>
    <n v="84"/>
    <n v="100"/>
    <n v="0"/>
    <x v="2"/>
    <n v="0"/>
    <m/>
  </r>
  <r>
    <s v="21948"/>
    <s v="SET OF 6 CAKE CHOPSTICKS"/>
    <s v="B"/>
    <s v="Z"/>
    <x v="2"/>
    <x v="3"/>
    <x v="2"/>
    <s v="Planning Eligible"/>
    <n v="2921.36"/>
    <n v="2293"/>
    <n v="89.62"/>
    <n v="21.63"/>
    <n v="4.4728000000000003"/>
    <n v="95"/>
    <n v="44"/>
    <n v="226"/>
    <n v="269"/>
    <n v="290"/>
    <n v="0"/>
    <x v="2"/>
    <n v="0"/>
    <m/>
  </r>
  <r>
    <s v="21949"/>
    <s v="SET OF 6 STRAWBERRY CHOPSTICKS"/>
    <s v="B"/>
    <s v="Z"/>
    <x v="2"/>
    <x v="3"/>
    <x v="2"/>
    <s v="Planning Eligible"/>
    <n v="3164.18"/>
    <n v="2598"/>
    <n v="79.25"/>
    <n v="24.51"/>
    <n v="3.9142000000000001"/>
    <n v="95"/>
    <n v="50"/>
    <n v="224"/>
    <n v="273"/>
    <n v="297"/>
    <n v="0.23"/>
    <x v="2"/>
    <n v="0"/>
    <m/>
  </r>
  <r>
    <s v="21950"/>
    <s v="SET OF 6 DOTS CHOPSTICKS"/>
    <s v="C"/>
    <s v="Z"/>
    <x v="1"/>
    <x v="1"/>
    <x v="1"/>
    <s v="Intermittent / Slow Demand Review"/>
    <n v="263.63"/>
    <n v="211"/>
    <n v="8.49"/>
    <n v="1.99"/>
    <n v="8.7928999999999995"/>
    <n v="95"/>
    <m/>
    <m/>
    <m/>
    <m/>
    <n v="46.17"/>
    <x v="1"/>
    <n v="1"/>
    <s v="Low-value intermittent demand"/>
  </r>
  <r>
    <s v="21955"/>
    <s v="DOORMAT UNION JACK GUNS AND ROSES"/>
    <s v="A"/>
    <s v="Z"/>
    <x v="0"/>
    <x v="3"/>
    <x v="0"/>
    <s v="Planning Eligible"/>
    <n v="23734.400000000001"/>
    <n v="3911"/>
    <n v="96.23"/>
    <n v="36.9"/>
    <n v="2.1118000000000001"/>
    <n v="95"/>
    <n v="74"/>
    <n v="182"/>
    <n v="256"/>
    <n v="292"/>
    <n v="0.71"/>
    <x v="0"/>
    <n v="0"/>
    <m/>
  </r>
  <r>
    <s v="21967"/>
    <s v="PACK OF 12 SKULL TISSUES"/>
    <s v="A"/>
    <s v="Z"/>
    <x v="0"/>
    <x v="3"/>
    <x v="0"/>
    <s v="Planning Eligible"/>
    <n v="4401.4399999999996"/>
    <n v="15652"/>
    <n v="87.74"/>
    <n v="147.66"/>
    <n v="3.7345999999999999"/>
    <n v="95"/>
    <n v="296"/>
    <n v="1283"/>
    <n v="1579"/>
    <n v="1726"/>
    <n v="0"/>
    <x v="0"/>
    <n v="0"/>
    <m/>
  </r>
  <r>
    <s v="21972"/>
    <s v="SET OF 36 DINOSAUR PAPER DOILIES"/>
    <s v="B"/>
    <s v="Z"/>
    <x v="2"/>
    <x v="3"/>
    <x v="2"/>
    <s v="Planning Eligible"/>
    <n v="1560.82"/>
    <n v="1055"/>
    <n v="80.19"/>
    <n v="9.9499999999999993"/>
    <n v="1.2864"/>
    <n v="95"/>
    <n v="20"/>
    <n v="30"/>
    <n v="50"/>
    <n v="60"/>
    <n v="0.19"/>
    <x v="2"/>
    <n v="0"/>
    <m/>
  </r>
  <r>
    <s v="21973"/>
    <s v="SET OF 36 MUSHROOM PAPER DOILIES"/>
    <s v="B"/>
    <s v="Z"/>
    <x v="2"/>
    <x v="0"/>
    <x v="2"/>
    <s v="Planning Eligible"/>
    <n v="2420.0300000000002"/>
    <n v="1670"/>
    <n v="70.75"/>
    <n v="15.75"/>
    <n v="1.9510000000000001"/>
    <n v="95"/>
    <n v="32"/>
    <n v="72"/>
    <n v="104"/>
    <n v="119"/>
    <n v="0.77"/>
    <x v="2"/>
    <n v="0"/>
    <m/>
  </r>
  <r>
    <s v="21974"/>
    <s v="SET OF 36 PAISLEY FLOWER DOILIES"/>
    <s v="A"/>
    <s v="Z"/>
    <x v="0"/>
    <x v="3"/>
    <x v="0"/>
    <s v="Planning Eligible"/>
    <n v="10622.15"/>
    <n v="7046"/>
    <n v="98.11"/>
    <n v="66.47"/>
    <n v="1.0165"/>
    <n v="95"/>
    <n v="133"/>
    <n v="158"/>
    <n v="291"/>
    <n v="357"/>
    <n v="1.95"/>
    <x v="0"/>
    <n v="0"/>
    <m/>
  </r>
  <r>
    <s v="21975"/>
    <s v="PACK OF 60 DINOSAUR CAKE CASES"/>
    <s v="A"/>
    <s v="Y"/>
    <x v="3"/>
    <x v="3"/>
    <x v="0"/>
    <s v="Planning Eligible"/>
    <n v="15236.62"/>
    <n v="31332"/>
    <n v="98.11"/>
    <n v="295.58"/>
    <n v="0.81069999999999998"/>
    <n v="95"/>
    <n v="592"/>
    <n v="558"/>
    <n v="1149"/>
    <n v="1445"/>
    <n v="0.3"/>
    <x v="0"/>
    <n v="0"/>
    <m/>
  </r>
  <r>
    <s v="21976"/>
    <s v="PACK OF 60 MUSHROOM CAKE CASES"/>
    <s v="A"/>
    <s v="Z"/>
    <x v="0"/>
    <x v="3"/>
    <x v="0"/>
    <s v="Planning Eligible"/>
    <n v="7792.37"/>
    <n v="14570"/>
    <n v="98.11"/>
    <n v="137.44999999999999"/>
    <n v="1.0346"/>
    <n v="95"/>
    <n v="275"/>
    <n v="331"/>
    <n v="606"/>
    <n v="744"/>
    <n v="0.38"/>
    <x v="0"/>
    <n v="0"/>
    <m/>
  </r>
  <r>
    <s v="21977"/>
    <s v="PACK OF 60 PINK PAISLEY CAKE CASES"/>
    <s v="A"/>
    <s v="Y"/>
    <x v="3"/>
    <x v="3"/>
    <x v="0"/>
    <s v="Planning Eligible"/>
    <n v="28081.73"/>
    <n v="56061"/>
    <n v="98.11"/>
    <n v="528.88"/>
    <n v="0.74280000000000002"/>
    <n v="95"/>
    <n v="1058"/>
    <n v="914"/>
    <n v="1972"/>
    <n v="2501"/>
    <n v="0.39"/>
    <x v="0"/>
    <n v="0"/>
    <m/>
  </r>
  <r>
    <s v="21980"/>
    <s v="PACK OF 12 RED RETROSPOT TISSUES"/>
    <s v="A"/>
    <s v="Z"/>
    <x v="0"/>
    <x v="3"/>
    <x v="0"/>
    <s v="Planning Eligible"/>
    <n v="8650.14"/>
    <n v="31337"/>
    <n v="96.23"/>
    <n v="295.63"/>
    <n v="3.5547"/>
    <n v="95"/>
    <n v="592"/>
    <n v="2445"/>
    <n v="3036"/>
    <n v="3332"/>
    <n v="0.61"/>
    <x v="0"/>
    <n v="0"/>
    <m/>
  </r>
  <r>
    <s v="21981"/>
    <s v="PACK OF 12 WOODLAND TISSUES"/>
    <s v="A"/>
    <s v="Z"/>
    <x v="0"/>
    <x v="3"/>
    <x v="0"/>
    <s v="Planning Eligible"/>
    <n v="7129.46"/>
    <n v="26204"/>
    <n v="87.74"/>
    <n v="247.21"/>
    <n v="4.5111999999999997"/>
    <n v="95"/>
    <n v="495"/>
    <n v="2595"/>
    <n v="3089"/>
    <n v="3337"/>
    <n v="0.12"/>
    <x v="0"/>
    <n v="0"/>
    <m/>
  </r>
  <r>
    <s v="21982"/>
    <s v="PACK OF 12 SUKI TISSUES"/>
    <s v="A"/>
    <s v="Z"/>
    <x v="0"/>
    <x v="3"/>
    <x v="0"/>
    <s v="Planning Eligible"/>
    <n v="10395.879999999999"/>
    <n v="32086"/>
    <n v="88.57"/>
    <n v="305.58"/>
    <n v="3.9914000000000001"/>
    <n v="95"/>
    <n v="612"/>
    <n v="2838"/>
    <n v="3449"/>
    <n v="3755"/>
    <n v="0.12"/>
    <x v="0"/>
    <n v="0"/>
    <m/>
  </r>
  <r>
    <s v="21983"/>
    <s v="PACK OF 12 BLUE PAISLEY TISSUES"/>
    <s v="B"/>
    <s v="Z"/>
    <x v="2"/>
    <x v="3"/>
    <x v="2"/>
    <s v="Planning Eligible"/>
    <n v="1875.02"/>
    <n v="6118"/>
    <n v="95.28"/>
    <n v="57.72"/>
    <n v="1.2442"/>
    <n v="95"/>
    <n v="116"/>
    <n v="168"/>
    <n v="283"/>
    <n v="341"/>
    <n v="0.78"/>
    <x v="2"/>
    <n v="0"/>
    <m/>
  </r>
  <r>
    <s v="21984"/>
    <s v="PACK OF 12 PINK PAISLEY TISSUES"/>
    <s v="A"/>
    <s v="Z"/>
    <x v="0"/>
    <x v="3"/>
    <x v="0"/>
    <s v="Planning Eligible"/>
    <n v="7023.95"/>
    <n v="25351"/>
    <n v="95.28"/>
    <n v="239.16"/>
    <n v="4.7930999999999999"/>
    <n v="95"/>
    <n v="479"/>
    <n v="2667"/>
    <n v="3146"/>
    <n v="3385"/>
    <n v="0.56000000000000005"/>
    <x v="0"/>
    <n v="0"/>
    <m/>
  </r>
  <r>
    <s v="21985"/>
    <s v="PACK OF 12 HEARTS DESIGN TISSUES"/>
    <s v="A"/>
    <s v="Z"/>
    <x v="0"/>
    <x v="3"/>
    <x v="0"/>
    <s v="Planning Eligible"/>
    <n v="8972.11"/>
    <n v="25523"/>
    <n v="98.11"/>
    <n v="240.78"/>
    <n v="2.1459000000000001"/>
    <n v="95"/>
    <n v="482"/>
    <n v="1203"/>
    <n v="1684"/>
    <n v="1925"/>
    <n v="0.42"/>
    <x v="0"/>
    <n v="0"/>
    <m/>
  </r>
  <r>
    <s v="21986"/>
    <s v="PACK OF 12 PINK POLKADOT TISSUES"/>
    <s v="A"/>
    <s v="Z"/>
    <x v="0"/>
    <x v="3"/>
    <x v="0"/>
    <s v="Planning Eligible"/>
    <n v="4786.13"/>
    <n v="13476"/>
    <n v="96.23"/>
    <n v="127.13"/>
    <n v="2.3540999999999999"/>
    <n v="95"/>
    <n v="255"/>
    <n v="697"/>
    <n v="951"/>
    <n v="1078"/>
    <n v="0.18"/>
    <x v="0"/>
    <n v="0"/>
    <m/>
  </r>
  <r>
    <s v="21987"/>
    <s v="PACK OF 6 SKULL PAPER CUPS"/>
    <s v="B"/>
    <s v="Z"/>
    <x v="2"/>
    <x v="3"/>
    <x v="2"/>
    <s v="Planning Eligible"/>
    <n v="3988.06"/>
    <n v="6417"/>
    <n v="94.34"/>
    <n v="60.54"/>
    <n v="1.6971000000000001"/>
    <n v="95"/>
    <n v="122"/>
    <n v="240"/>
    <n v="361"/>
    <n v="421"/>
    <n v="4.4800000000000004"/>
    <x v="2"/>
    <n v="0"/>
    <m/>
  </r>
  <r>
    <s v="21988"/>
    <s v="PACK OF 6 SKULL PAPER PLATES"/>
    <s v="A"/>
    <s v="Z"/>
    <x v="0"/>
    <x v="3"/>
    <x v="0"/>
    <s v="Planning Eligible"/>
    <n v="5820.1"/>
    <n v="7829"/>
    <n v="95.28"/>
    <n v="73.86"/>
    <n v="1.8144"/>
    <n v="95"/>
    <n v="148"/>
    <n v="312"/>
    <n v="460"/>
    <n v="534"/>
    <n v="6.85"/>
    <x v="0"/>
    <n v="0"/>
    <m/>
  </r>
  <r>
    <s v="21989"/>
    <s v="PACK OF 20 SKULL PAPER NAPKINS"/>
    <s v="A"/>
    <s v="Z"/>
    <x v="0"/>
    <x v="3"/>
    <x v="0"/>
    <s v="Planning Eligible"/>
    <n v="6790.7"/>
    <n v="8552"/>
    <n v="95.28"/>
    <n v="80.680000000000007"/>
    <n v="1.6726000000000001"/>
    <n v="95"/>
    <n v="162"/>
    <n v="314"/>
    <n v="476"/>
    <n v="556"/>
    <n v="6.8"/>
    <x v="0"/>
    <n v="0"/>
    <m/>
  </r>
  <r>
    <s v="21990"/>
    <s v="MODERN FLORAL STATIONERY SET"/>
    <s v="A"/>
    <s v="Z"/>
    <x v="0"/>
    <x v="3"/>
    <x v="0"/>
    <s v="Planning Eligible"/>
    <n v="4530.54"/>
    <n v="2453"/>
    <n v="87.74"/>
    <n v="23.14"/>
    <n v="1.3957999999999999"/>
    <n v="95"/>
    <n v="47"/>
    <n v="76"/>
    <n v="122"/>
    <n v="145"/>
    <n v="0.49"/>
    <x v="0"/>
    <n v="0"/>
    <m/>
  </r>
  <r>
    <s v="21991"/>
    <s v="BOHEMIAN COLLAGE STATIONERY SET"/>
    <s v="B"/>
    <s v="Z"/>
    <x v="2"/>
    <x v="0"/>
    <x v="2"/>
    <s v="Planning Eligible"/>
    <n v="1927.54"/>
    <n v="1103"/>
    <n v="71.7"/>
    <n v="10.41"/>
    <n v="2.0123000000000002"/>
    <n v="95"/>
    <n v="21"/>
    <n v="49"/>
    <n v="70"/>
    <n v="80"/>
    <n v="1.08"/>
    <x v="2"/>
    <n v="0"/>
    <m/>
  </r>
  <r>
    <s v="21992"/>
    <s v="VINTAGE PAISLEY STATIONERY SET"/>
    <s v="A"/>
    <s v="Z"/>
    <x v="0"/>
    <x v="3"/>
    <x v="0"/>
    <s v="Planning Eligible"/>
    <n v="6744.8"/>
    <n v="3320"/>
    <n v="94.34"/>
    <n v="31.32"/>
    <n v="1.22"/>
    <n v="95"/>
    <n v="63"/>
    <n v="89"/>
    <n v="152"/>
    <n v="183"/>
    <n v="0.18"/>
    <x v="0"/>
    <n v="0"/>
    <m/>
  </r>
  <r>
    <s v="21993"/>
    <s v="FLORAL FOLK STATIONERY SET"/>
    <s v="A"/>
    <s v="Z"/>
    <x v="0"/>
    <x v="3"/>
    <x v="0"/>
    <s v="Planning Eligible"/>
    <n v="5216.88"/>
    <n v="2849"/>
    <n v="90.57"/>
    <n v="26.88"/>
    <n v="1.2991999999999999"/>
    <n v="95"/>
    <n v="54"/>
    <n v="82"/>
    <n v="135"/>
    <n v="162"/>
    <n v="0.42"/>
    <x v="0"/>
    <n v="0"/>
    <m/>
  </r>
  <r>
    <s v="22016"/>
    <s v="Dotcomgiftshop Gift Voucher £100.00"/>
    <s v="C"/>
    <s v="Z"/>
    <x v="1"/>
    <x v="1"/>
    <x v="1"/>
    <s v="Intermittent / Slow Demand Review"/>
    <n v="83.33"/>
    <n v="1"/>
    <n v="5.26"/>
    <n v="0.05"/>
    <n v="4.3589000000000002"/>
    <n v="95"/>
    <m/>
    <m/>
    <m/>
    <m/>
    <n v="0"/>
    <x v="1"/>
    <n v="0"/>
    <m/>
  </r>
  <r>
    <s v="22021"/>
    <s v="BLUE FELT EASTER EGG BASKET"/>
    <s v="B"/>
    <s v="Z"/>
    <x v="2"/>
    <x v="2"/>
    <x v="3"/>
    <s v="Intermittent / Slow Demand Review"/>
    <n v="2430.31"/>
    <n v="1413"/>
    <n v="28.85"/>
    <n v="13.59"/>
    <n v="2.3161"/>
    <n v="95"/>
    <m/>
    <m/>
    <m/>
    <m/>
    <n v="0.84"/>
    <x v="3"/>
    <n v="0"/>
    <m/>
  </r>
  <r>
    <s v="22023"/>
    <s v="EMPIRE BIRTHDAY CARD"/>
    <s v="B"/>
    <s v="Y"/>
    <x v="4"/>
    <x v="3"/>
    <x v="2"/>
    <s v="Planning Eligible"/>
    <n v="2076.77"/>
    <n v="4975"/>
    <n v="94.34"/>
    <n v="46.93"/>
    <n v="0.99870000000000003"/>
    <n v="95"/>
    <n v="94"/>
    <n v="110"/>
    <n v="203"/>
    <n v="250"/>
    <n v="0.24"/>
    <x v="2"/>
    <n v="0"/>
    <m/>
  </r>
  <r>
    <s v="22024"/>
    <s v="RAINY LADIES BIRTHDAY CARD"/>
    <s v="B"/>
    <s v="Y"/>
    <x v="4"/>
    <x v="3"/>
    <x v="2"/>
    <s v="Planning Eligible"/>
    <n v="2257"/>
    <n v="5391"/>
    <n v="91.51"/>
    <n v="50.86"/>
    <n v="0.84960000000000002"/>
    <n v="95"/>
    <n v="102"/>
    <n v="101"/>
    <n v="203"/>
    <n v="254"/>
    <n v="0.66"/>
    <x v="2"/>
    <n v="0"/>
    <m/>
  </r>
  <r>
    <s v="22025"/>
    <s v="RING OF ROSES BIRTHDAY CARD"/>
    <s v="B"/>
    <s v="Z"/>
    <x v="2"/>
    <x v="3"/>
    <x v="2"/>
    <s v="Planning Eligible"/>
    <n v="1641.64"/>
    <n v="3970"/>
    <n v="87.74"/>
    <n v="37.450000000000003"/>
    <n v="1.2369000000000001"/>
    <n v="95"/>
    <n v="75"/>
    <n v="108"/>
    <n v="183"/>
    <n v="221"/>
    <n v="0.3"/>
    <x v="2"/>
    <n v="0"/>
    <m/>
  </r>
  <r>
    <s v="22026"/>
    <s v="BANQUET BIRTHDAY  CARD"/>
    <s v="B"/>
    <s v="Z"/>
    <x v="2"/>
    <x v="3"/>
    <x v="2"/>
    <s v="Planning Eligible"/>
    <n v="1717.47"/>
    <n v="4029"/>
    <n v="93.4"/>
    <n v="38.01"/>
    <n v="1.0663"/>
    <n v="95"/>
    <n v="77"/>
    <n v="95"/>
    <n v="171"/>
    <n v="209"/>
    <n v="0.3"/>
    <x v="2"/>
    <n v="0"/>
    <m/>
  </r>
  <r>
    <s v="22027"/>
    <s v="TEA PARTY BIRTHDAY CARD"/>
    <s v="A"/>
    <s v="Y"/>
    <x v="3"/>
    <x v="3"/>
    <x v="0"/>
    <s v="Planning Eligible"/>
    <n v="4806.49"/>
    <n v="11297"/>
    <n v="97.17"/>
    <n v="106.58"/>
    <n v="0.67390000000000005"/>
    <n v="95"/>
    <n v="214"/>
    <n v="168"/>
    <n v="381"/>
    <n v="487"/>
    <n v="1.98"/>
    <x v="0"/>
    <n v="0"/>
    <m/>
  </r>
  <r>
    <s v="22028"/>
    <s v="PENNY FARTHING BIRTHDAY CARD"/>
    <s v="B"/>
    <s v="Y"/>
    <x v="4"/>
    <x v="3"/>
    <x v="2"/>
    <s v="Planning Eligible"/>
    <n v="2665.13"/>
    <n v="6344"/>
    <n v="89.62"/>
    <n v="59.85"/>
    <n v="0.78259999999999996"/>
    <n v="95"/>
    <n v="120"/>
    <n v="109"/>
    <n v="229"/>
    <n v="289"/>
    <n v="0.38"/>
    <x v="2"/>
    <n v="0"/>
    <m/>
  </r>
  <r>
    <s v="22029"/>
    <s v="SPACEBOY BIRTHDAY CARD"/>
    <s v="A"/>
    <s v="Y"/>
    <x v="3"/>
    <x v="3"/>
    <x v="0"/>
    <s v="Planning Eligible"/>
    <n v="7280.76"/>
    <n v="17602"/>
    <n v="97.17"/>
    <n v="166.06"/>
    <n v="0.6391"/>
    <n v="95"/>
    <n v="333"/>
    <n v="247"/>
    <n v="580"/>
    <n v="746"/>
    <n v="0.34"/>
    <x v="0"/>
    <n v="0"/>
    <m/>
  </r>
  <r>
    <s v="22030"/>
    <s v="SWALLOWS GREETING CARD"/>
    <s v="A"/>
    <s v="Z"/>
    <x v="0"/>
    <x v="3"/>
    <x v="0"/>
    <s v="Planning Eligible"/>
    <n v="5197.84"/>
    <n v="12735"/>
    <n v="91.51"/>
    <n v="120.14"/>
    <n v="1.0866"/>
    <n v="95"/>
    <n v="241"/>
    <n v="304"/>
    <n v="544"/>
    <n v="665"/>
    <n v="0.93"/>
    <x v="0"/>
    <n v="0"/>
    <m/>
  </r>
  <r>
    <s v="22031"/>
    <s v="BOTANICAL LAVENDER BIRTHDAY CARD"/>
    <s v="C"/>
    <s v="Z"/>
    <x v="1"/>
    <x v="0"/>
    <x v="3"/>
    <s v="Planning Eligible"/>
    <n v="493.99"/>
    <n v="1125"/>
    <n v="63.21"/>
    <n v="10.61"/>
    <n v="1.1933"/>
    <n v="95"/>
    <n v="22"/>
    <n v="30"/>
    <n v="51"/>
    <n v="62"/>
    <n v="1.06"/>
    <x v="4"/>
    <n v="0"/>
    <m/>
  </r>
  <r>
    <s v="22032"/>
    <s v="BOTANICAL LILY GREETING CARD"/>
    <s v="C"/>
    <s v="Z"/>
    <x v="1"/>
    <x v="0"/>
    <x v="3"/>
    <s v="Planning Eligible"/>
    <n v="418.12"/>
    <n v="980"/>
    <n v="53.77"/>
    <n v="9.25"/>
    <n v="1.3789"/>
    <n v="95"/>
    <n v="19"/>
    <n v="30"/>
    <n v="49"/>
    <n v="58"/>
    <n v="0"/>
    <x v="4"/>
    <n v="0"/>
    <m/>
  </r>
  <r>
    <s v="22033"/>
    <s v="BOTANICAL ROSE GREETING CARD"/>
    <s v="C"/>
    <s v="Z"/>
    <x v="1"/>
    <x v="0"/>
    <x v="3"/>
    <s v="Planning Eligible"/>
    <n v="681.93"/>
    <n v="1603"/>
    <n v="55.66"/>
    <n v="15.12"/>
    <n v="1.2521"/>
    <n v="95"/>
    <n v="31"/>
    <n v="45"/>
    <n v="75"/>
    <n v="90"/>
    <n v="0"/>
    <x v="4"/>
    <n v="0"/>
    <m/>
  </r>
  <r>
    <s v="22034"/>
    <s v="ROBIN CHRISTMAS CARD"/>
    <s v="C"/>
    <s v="Z"/>
    <x v="1"/>
    <x v="2"/>
    <x v="1"/>
    <s v="Intermittent / Slow Demand Review"/>
    <n v="673.49"/>
    <n v="1617"/>
    <n v="21.7"/>
    <n v="15.25"/>
    <n v="3.0194000000000001"/>
    <n v="95"/>
    <m/>
    <m/>
    <m/>
    <m/>
    <n v="1.46"/>
    <x v="1"/>
    <n v="1"/>
    <s v="Low-value slow-moving demand"/>
  </r>
  <r>
    <s v="22035"/>
    <s v="VINTAGE CARAVAN GREETING CARD"/>
    <s v="B"/>
    <s v="Y"/>
    <x v="4"/>
    <x v="3"/>
    <x v="2"/>
    <s v="Planning Eligible"/>
    <n v="1731.24"/>
    <n v="4083"/>
    <n v="88.68"/>
    <n v="38.520000000000003"/>
    <n v="0.78420000000000001"/>
    <n v="95"/>
    <n v="78"/>
    <n v="71"/>
    <n v="148"/>
    <n v="186"/>
    <n v="1.19"/>
    <x v="2"/>
    <n v="0"/>
    <m/>
  </r>
  <r>
    <s v="22036"/>
    <s v="DINOSAUR BIRTHDAY CARD"/>
    <s v="C"/>
    <s v="Z"/>
    <x v="1"/>
    <x v="2"/>
    <x v="1"/>
    <s v="Intermittent / Slow Demand Review"/>
    <n v="695.11"/>
    <n v="1649"/>
    <n v="33.96"/>
    <n v="15.56"/>
    <n v="1.9685999999999999"/>
    <n v="95"/>
    <m/>
    <m/>
    <m/>
    <m/>
    <n v="3.79"/>
    <x v="1"/>
    <n v="1"/>
    <s v="Low-value slow-moving demand"/>
  </r>
  <r>
    <s v="22037"/>
    <s v="ROBOT BIRTHDAY CARD"/>
    <s v="B"/>
    <s v="Y"/>
    <x v="4"/>
    <x v="3"/>
    <x v="2"/>
    <s v="Planning Eligible"/>
    <n v="3035.7"/>
    <n v="7054"/>
    <n v="88.68"/>
    <n v="66.55"/>
    <n v="0.81779999999999997"/>
    <n v="95"/>
    <n v="134"/>
    <n v="127"/>
    <n v="260"/>
    <n v="327"/>
    <n v="0.17"/>
    <x v="2"/>
    <n v="0"/>
    <m/>
  </r>
  <r>
    <s v="22038"/>
    <s v="BOTANICAL LAVENDER GIFT WRAP"/>
    <s v="C"/>
    <s v="Z"/>
    <x v="1"/>
    <x v="2"/>
    <x v="1"/>
    <s v="Intermittent / Slow Demand Review"/>
    <n v="481"/>
    <n v="1150"/>
    <n v="36.89"/>
    <n v="11.17"/>
    <n v="1.5273000000000001"/>
    <n v="95"/>
    <m/>
    <m/>
    <m/>
    <m/>
    <n v="0"/>
    <x v="1"/>
    <n v="1"/>
    <s v="Low-value slow-moving demand"/>
  </r>
  <r>
    <s v="22039"/>
    <s v="BOTANICAL LILY GIFT WRAP"/>
    <s v="C"/>
    <s v="Z"/>
    <x v="1"/>
    <x v="2"/>
    <x v="1"/>
    <s v="Intermittent / Slow Demand Review"/>
    <n v="353"/>
    <n v="850"/>
    <n v="22.33"/>
    <n v="8.25"/>
    <n v="2.3384"/>
    <n v="95"/>
    <m/>
    <m/>
    <m/>
    <m/>
    <n v="2.86"/>
    <x v="1"/>
    <n v="1"/>
    <s v="Low-value slow-moving demand"/>
  </r>
  <r>
    <s v="22040"/>
    <s v="BOTANICAL ROSE GIFT WRAP"/>
    <s v="C"/>
    <s v="Z"/>
    <x v="1"/>
    <x v="0"/>
    <x v="3"/>
    <s v="Planning Eligible"/>
    <n v="1144.3"/>
    <n v="2815"/>
    <n v="57.55"/>
    <n v="26.56"/>
    <n v="1.7545999999999999"/>
    <n v="95"/>
    <n v="54"/>
    <n v="109"/>
    <n v="162"/>
    <n v="189"/>
    <n v="0"/>
    <x v="4"/>
    <n v="0"/>
    <m/>
  </r>
  <r>
    <s v="22041"/>
    <s v="RECORD FRAME 7&quot; SINGLE SIZE"/>
    <s v="A"/>
    <s v="Y"/>
    <x v="3"/>
    <x v="3"/>
    <x v="0"/>
    <s v="Planning Eligible"/>
    <n v="18650.87"/>
    <n v="7540"/>
    <n v="95.28"/>
    <n v="71.13"/>
    <n v="0.9546"/>
    <n v="95"/>
    <n v="143"/>
    <n v="158"/>
    <n v="301"/>
    <n v="372"/>
    <n v="0.55000000000000004"/>
    <x v="0"/>
    <n v="0"/>
    <m/>
  </r>
  <r>
    <s v="22042"/>
    <s v="CHRISTMAS CARD SINGING ANGEL"/>
    <s v="C"/>
    <s v="Z"/>
    <x v="1"/>
    <x v="2"/>
    <x v="1"/>
    <s v="Intermittent / Slow Demand Review"/>
    <n v="627.19000000000005"/>
    <n v="1738"/>
    <n v="35.85"/>
    <n v="16.399999999999999"/>
    <n v="2.4333"/>
    <n v="95"/>
    <m/>
    <m/>
    <m/>
    <m/>
    <n v="1.36"/>
    <x v="1"/>
    <n v="1"/>
    <s v="Low-value slow-moving demand"/>
  </r>
  <r>
    <s v="22043"/>
    <s v="CHRISTMAS CARD SCREEN PRINT"/>
    <s v="C"/>
    <s v="Z"/>
    <x v="1"/>
    <x v="2"/>
    <x v="1"/>
    <s v="Intermittent / Slow Demand Review"/>
    <n v="619.25"/>
    <n v="2197"/>
    <n v="37.74"/>
    <n v="20.73"/>
    <n v="2.0095999999999998"/>
    <n v="95"/>
    <m/>
    <m/>
    <m/>
    <m/>
    <n v="0.54"/>
    <x v="1"/>
    <n v="1"/>
    <s v="Low-value slow-moving demand"/>
  </r>
  <r>
    <s v="22044"/>
    <s v="CHRISTMAS CARD STACK OF PRESENTS"/>
    <s v="C"/>
    <s v="Z"/>
    <x v="1"/>
    <x v="2"/>
    <x v="1"/>
    <s v="Intermittent / Slow Demand Review"/>
    <n v="550.28"/>
    <n v="1940"/>
    <n v="25.47"/>
    <n v="18.3"/>
    <n v="2.5575000000000001"/>
    <n v="95"/>
    <m/>
    <m/>
    <m/>
    <m/>
    <n v="0.67"/>
    <x v="1"/>
    <n v="1"/>
    <s v="Low-value slow-moving demand"/>
  </r>
  <r>
    <s v="22045"/>
    <s v="SPACEBOY GIFT WRAP"/>
    <s v="A"/>
    <s v="Y"/>
    <x v="3"/>
    <x v="3"/>
    <x v="0"/>
    <s v="Planning Eligible"/>
    <n v="5981.64"/>
    <n v="14542"/>
    <n v="93.4"/>
    <n v="137.19"/>
    <n v="0.80500000000000005"/>
    <n v="95"/>
    <n v="275"/>
    <n v="257"/>
    <n v="532"/>
    <n v="669"/>
    <n v="0.72"/>
    <x v="0"/>
    <n v="0"/>
    <m/>
  </r>
  <r>
    <s v="22046"/>
    <s v="TEA PARTY  WRAPPING PAPER"/>
    <s v="B"/>
    <s v="Y"/>
    <x v="4"/>
    <x v="3"/>
    <x v="2"/>
    <s v="Planning Eligible"/>
    <n v="2613.5"/>
    <n v="6375"/>
    <n v="85.85"/>
    <n v="60.14"/>
    <n v="0.98160000000000003"/>
    <n v="95"/>
    <n v="121"/>
    <n v="138"/>
    <n v="258"/>
    <n v="318"/>
    <n v="0.53"/>
    <x v="2"/>
    <n v="0"/>
    <m/>
  </r>
  <r>
    <s v="22047"/>
    <s v="EMPIRE GIFT WRAP"/>
    <s v="B"/>
    <s v="Z"/>
    <x v="2"/>
    <x v="3"/>
    <x v="2"/>
    <s v="Planning Eligible"/>
    <n v="3351"/>
    <n v="8250"/>
    <n v="84.91"/>
    <n v="77.83"/>
    <n v="1.1217999999999999"/>
    <n v="95"/>
    <n v="156"/>
    <n v="204"/>
    <n v="359"/>
    <n v="437"/>
    <n v="2.94"/>
    <x v="2"/>
    <n v="0"/>
    <m/>
  </r>
  <r>
    <s v="22048"/>
    <s v="BIRTHDAY BANQUET GIFT WRAP"/>
    <s v="C"/>
    <s v="Z"/>
    <x v="1"/>
    <x v="0"/>
    <x v="3"/>
    <s v="Planning Eligible"/>
    <n v="1166.3"/>
    <n v="2815"/>
    <n v="61.32"/>
    <n v="26.56"/>
    <n v="1.2185999999999999"/>
    <n v="95"/>
    <n v="54"/>
    <n v="76"/>
    <n v="129"/>
    <n v="155"/>
    <n v="0.88"/>
    <x v="4"/>
    <n v="0"/>
    <m/>
  </r>
  <r>
    <s v="22049"/>
    <s v="WRAP CHRISTMAS SCREEN PRINT"/>
    <s v="C"/>
    <s v="Z"/>
    <x v="1"/>
    <x v="2"/>
    <x v="1"/>
    <s v="Intermittent / Slow Demand Review"/>
    <n v="1015.75"/>
    <n v="3500"/>
    <n v="25.47"/>
    <n v="33.020000000000003"/>
    <n v="2.2715000000000001"/>
    <n v="95"/>
    <m/>
    <m/>
    <m/>
    <m/>
    <n v="0.71"/>
    <x v="1"/>
    <n v="1"/>
    <s v="Low-value slow-moving demand"/>
  </r>
  <r>
    <s v="22050"/>
    <s v="PINK PAISLEY ROSE GIFT WRAP"/>
    <s v="B"/>
    <s v="Z"/>
    <x v="2"/>
    <x v="0"/>
    <x v="2"/>
    <s v="Planning Eligible"/>
    <n v="1354"/>
    <n v="3300"/>
    <n v="65.09"/>
    <n v="31.13"/>
    <n v="1.2131000000000001"/>
    <n v="95"/>
    <n v="63"/>
    <n v="88"/>
    <n v="151"/>
    <n v="182"/>
    <n v="1.49"/>
    <x v="2"/>
    <n v="0"/>
    <m/>
  </r>
  <r>
    <s v="22051"/>
    <s v="BLUE SCANDINAVIAN PAISLEY WRAP"/>
    <s v="B"/>
    <s v="Z"/>
    <x v="2"/>
    <x v="0"/>
    <x v="2"/>
    <s v="Planning Eligible"/>
    <n v="1317.5"/>
    <n v="3175"/>
    <n v="64.150000000000006"/>
    <n v="29.95"/>
    <n v="1.1657999999999999"/>
    <n v="95"/>
    <n v="60"/>
    <n v="82"/>
    <n v="142"/>
    <n v="172"/>
    <n v="0"/>
    <x v="2"/>
    <n v="0"/>
    <m/>
  </r>
  <r>
    <s v="22052"/>
    <s v="VINTAGE CARAVAN GIFT WRAP"/>
    <s v="B"/>
    <s v="Z"/>
    <x v="2"/>
    <x v="0"/>
    <x v="2"/>
    <s v="Planning Eligible"/>
    <n v="1460.5"/>
    <n v="3525"/>
    <n v="52.83"/>
    <n v="33.25"/>
    <n v="1.2774000000000001"/>
    <n v="95"/>
    <n v="67"/>
    <n v="99"/>
    <n v="166"/>
    <n v="199"/>
    <n v="1.4"/>
    <x v="2"/>
    <n v="0"/>
    <m/>
  </r>
  <r>
    <s v="22053"/>
    <s v="EMPIRE DESIGN ROSETTE"/>
    <s v="B"/>
    <s v="Z"/>
    <x v="2"/>
    <x v="0"/>
    <x v="2"/>
    <s v="Planning Eligible"/>
    <n v="4020.89"/>
    <n v="4551"/>
    <n v="50"/>
    <n v="42.93"/>
    <n v="8.9639000000000006"/>
    <n v="95"/>
    <n v="86"/>
    <n v="896"/>
    <n v="982"/>
    <n v="1025"/>
    <n v="0.04"/>
    <x v="2"/>
    <n v="0"/>
    <m/>
  </r>
  <r>
    <s v="22054"/>
    <s v="MINI CAKE STAND HANGING HEARTS"/>
    <s v="C"/>
    <s v="Z"/>
    <x v="1"/>
    <x v="2"/>
    <x v="1"/>
    <s v="Intermittent / Slow Demand Review"/>
    <n v="655.01"/>
    <n v="361"/>
    <n v="13.21"/>
    <n v="3.41"/>
    <n v="3.5286"/>
    <n v="95"/>
    <m/>
    <m/>
    <m/>
    <m/>
    <n v="3.73"/>
    <x v="1"/>
    <n v="1"/>
    <s v="Low-value slow-moving demand"/>
  </r>
  <r>
    <s v="22055"/>
    <s v="MINI CAKE STAND  HANGING STRAWBERY"/>
    <s v="A"/>
    <s v="Z"/>
    <x v="0"/>
    <x v="3"/>
    <x v="0"/>
    <s v="Planning Eligible"/>
    <n v="8179.19"/>
    <n v="4925"/>
    <n v="93.4"/>
    <n v="46.46"/>
    <n v="1.0991"/>
    <n v="95"/>
    <n v="93"/>
    <n v="119"/>
    <n v="212"/>
    <n v="259"/>
    <n v="1.02"/>
    <x v="0"/>
    <n v="0"/>
    <m/>
  </r>
  <r>
    <s v="22056"/>
    <s v="CERAMIC PLATE LOVE HEART DESIGN"/>
    <s v="C"/>
    <s v="Z"/>
    <x v="1"/>
    <x v="2"/>
    <x v="1"/>
    <s v="Intermittent / Slow Demand Review"/>
    <n v="656.87"/>
    <n v="607"/>
    <n v="17.14"/>
    <n v="5.78"/>
    <n v="5.1264000000000003"/>
    <n v="95"/>
    <m/>
    <m/>
    <m/>
    <m/>
    <n v="0.16"/>
    <x v="1"/>
    <n v="1"/>
    <s v="Low-value slow-moving demand"/>
  </r>
  <r>
    <s v="22057"/>
    <s v="CERAMIC PLATE STRAWBERRY DESIGN"/>
    <s v="B"/>
    <s v="Z"/>
    <x v="2"/>
    <x v="3"/>
    <x v="2"/>
    <s v="Planning Eligible"/>
    <n v="4011.73"/>
    <n v="3060"/>
    <n v="76.42"/>
    <n v="28.87"/>
    <n v="1.8703000000000001"/>
    <n v="95"/>
    <n v="58"/>
    <n v="126"/>
    <n v="184"/>
    <n v="213"/>
    <n v="2.61"/>
    <x v="2"/>
    <n v="0"/>
    <m/>
  </r>
  <r>
    <s v="22058"/>
    <s v="CERAMIC LOVE HEARTS DESIGN MUG"/>
    <s v="C"/>
    <s v="Z"/>
    <x v="1"/>
    <x v="2"/>
    <x v="1"/>
    <s v="Intermittent / Slow Demand Review"/>
    <n v="795.72"/>
    <n v="520"/>
    <n v="33.020000000000003"/>
    <n v="4.91"/>
    <n v="2.8957999999999999"/>
    <n v="95"/>
    <m/>
    <m/>
    <m/>
    <m/>
    <n v="1.52"/>
    <x v="1"/>
    <n v="1"/>
    <s v="Low-value slow-moving demand"/>
  </r>
  <r>
    <s v="22059"/>
    <s v="CERAMIC STRAWBERRY DESIGN MUG"/>
    <s v="A"/>
    <s v="Z"/>
    <x v="0"/>
    <x v="3"/>
    <x v="0"/>
    <s v="Planning Eligible"/>
    <n v="6639.03"/>
    <n v="4940"/>
    <n v="93.4"/>
    <n v="46.6"/>
    <n v="1.6016999999999999"/>
    <n v="95"/>
    <n v="94"/>
    <n v="174"/>
    <n v="267"/>
    <n v="314"/>
    <n v="1.3"/>
    <x v="0"/>
    <n v="0"/>
    <m/>
  </r>
  <r>
    <s v="22060"/>
    <s v="LARGE CAKE STAND HANGING HEARTS"/>
    <s v="A"/>
    <s v="Z"/>
    <x v="0"/>
    <x v="0"/>
    <x v="0"/>
    <s v="Planning Eligible"/>
    <n v="5691.41"/>
    <n v="733"/>
    <n v="60.38"/>
    <n v="6.92"/>
    <n v="2.2332999999999998"/>
    <n v="95"/>
    <n v="14"/>
    <n v="36"/>
    <n v="50"/>
    <n v="57"/>
    <n v="3.43"/>
    <x v="0"/>
    <n v="0"/>
    <m/>
  </r>
  <r>
    <s v="22061"/>
    <s v="LARGE CAKE STAND  HANGING STRAWBERY"/>
    <s v="A"/>
    <s v="Z"/>
    <x v="0"/>
    <x v="3"/>
    <x v="0"/>
    <s v="Planning Eligible"/>
    <n v="19121.37"/>
    <n v="2171"/>
    <n v="93.4"/>
    <n v="20.48"/>
    <n v="1.4109"/>
    <n v="95"/>
    <n v="41"/>
    <n v="68"/>
    <n v="109"/>
    <n v="129"/>
    <n v="4.99"/>
    <x v="0"/>
    <n v="0"/>
    <m/>
  </r>
  <r>
    <s v="22062"/>
    <s v="CERAMIC BOWL WITH LOVE HEART DESIGN"/>
    <s v="B"/>
    <s v="Z"/>
    <x v="2"/>
    <x v="0"/>
    <x v="2"/>
    <s v="Planning Eligible"/>
    <n v="1248.1500000000001"/>
    <n v="761"/>
    <n v="63.21"/>
    <n v="7.18"/>
    <n v="2.0154000000000001"/>
    <n v="95"/>
    <n v="15"/>
    <n v="34"/>
    <n v="49"/>
    <n v="56"/>
    <n v="0.91"/>
    <x v="2"/>
    <n v="0"/>
    <m/>
  </r>
  <r>
    <s v="22063"/>
    <s v="CERAMIC BOWL WITH STRAWBERRY DESIGN"/>
    <s v="A"/>
    <s v="Z"/>
    <x v="0"/>
    <x v="3"/>
    <x v="0"/>
    <s v="Planning Eligible"/>
    <n v="6356.06"/>
    <n v="2303"/>
    <n v="89.62"/>
    <n v="21.73"/>
    <n v="1.6395999999999999"/>
    <n v="95"/>
    <n v="44"/>
    <n v="83"/>
    <n v="127"/>
    <n v="149"/>
    <n v="0.69"/>
    <x v="0"/>
    <n v="0"/>
    <m/>
  </r>
  <r>
    <s v="22064"/>
    <s v="PINK DOUGHNUT TRINKET POT"/>
    <s v="A"/>
    <s v="Z"/>
    <x v="0"/>
    <x v="3"/>
    <x v="0"/>
    <s v="Planning Eligible"/>
    <n v="10592.66"/>
    <n v="6606"/>
    <n v="97.17"/>
    <n v="62.32"/>
    <n v="1.2669999999999999"/>
    <n v="95"/>
    <n v="125"/>
    <n v="184"/>
    <n v="309"/>
    <n v="371"/>
    <n v="2.0299999999999998"/>
    <x v="0"/>
    <n v="0"/>
    <m/>
  </r>
  <r>
    <s v="22065"/>
    <s v="CHRISTMAS PUDDING TRINKET POT"/>
    <s v="A"/>
    <s v="Z"/>
    <x v="0"/>
    <x v="0"/>
    <x v="0"/>
    <s v="Planning Eligible"/>
    <n v="6273.84"/>
    <n v="8640"/>
    <n v="56.6"/>
    <n v="81.510000000000005"/>
    <n v="2.6886999999999999"/>
    <n v="95"/>
    <n v="164"/>
    <n v="510"/>
    <n v="673"/>
    <n v="755"/>
    <n v="0.52"/>
    <x v="0"/>
    <n v="0"/>
    <m/>
  </r>
  <r>
    <s v="22066"/>
    <s v="LOVE HEART TRINKET POT"/>
    <s v="B"/>
    <s v="Z"/>
    <x v="2"/>
    <x v="3"/>
    <x v="2"/>
    <s v="Planning Eligible"/>
    <n v="2729.16"/>
    <n v="3435"/>
    <n v="81.13"/>
    <n v="32.409999999999997"/>
    <n v="1.3806"/>
    <n v="95"/>
    <n v="65"/>
    <n v="105"/>
    <n v="169"/>
    <n v="202"/>
    <n v="0.32"/>
    <x v="2"/>
    <n v="0"/>
    <m/>
  </r>
  <r>
    <s v="22067"/>
    <s v="CHOC TRUFFLE GOLD TRINKET POT"/>
    <s v="B"/>
    <s v="Z"/>
    <x v="2"/>
    <x v="3"/>
    <x v="2"/>
    <s v="Planning Eligible"/>
    <n v="3019.32"/>
    <n v="1855"/>
    <n v="88.68"/>
    <n v="17.5"/>
    <n v="1.5230999999999999"/>
    <n v="95"/>
    <n v="35"/>
    <n v="62"/>
    <n v="97"/>
    <n v="115"/>
    <n v="1.07"/>
    <x v="2"/>
    <n v="0"/>
    <m/>
  </r>
  <r>
    <s v="22068"/>
    <s v="BLACK PIRATE TREASURE CHEST"/>
    <s v="B"/>
    <s v="Z"/>
    <x v="2"/>
    <x v="3"/>
    <x v="2"/>
    <s v="Planning Eligible"/>
    <n v="1979.82"/>
    <n v="1112"/>
    <n v="90.57"/>
    <n v="10.49"/>
    <n v="1.7984"/>
    <n v="95"/>
    <n v="21"/>
    <n v="44"/>
    <n v="65"/>
    <n v="76"/>
    <n v="1.24"/>
    <x v="2"/>
    <n v="0"/>
    <m/>
  </r>
  <r>
    <s v="22069"/>
    <s v="BROWN  PIRATE TREASURE CHEST"/>
    <s v="B"/>
    <s v="Z"/>
    <x v="2"/>
    <x v="3"/>
    <x v="2"/>
    <s v="Planning Eligible"/>
    <n v="2164.63"/>
    <n v="968"/>
    <n v="83.96"/>
    <n v="9.1300000000000008"/>
    <n v="1.5370999999999999"/>
    <n v="95"/>
    <n v="19"/>
    <n v="33"/>
    <n v="51"/>
    <n v="61"/>
    <n v="0"/>
    <x v="2"/>
    <n v="0"/>
    <m/>
  </r>
  <r>
    <s v="22070"/>
    <s v="SMALL RED RETROSPOT MUG IN BOX"/>
    <s v="A"/>
    <s v="Z"/>
    <x v="0"/>
    <x v="3"/>
    <x v="0"/>
    <s v="Planning Eligible"/>
    <n v="5701.49"/>
    <n v="1835"/>
    <n v="82.08"/>
    <n v="17.309999999999999"/>
    <n v="1.8048"/>
    <n v="95"/>
    <n v="35"/>
    <n v="73"/>
    <n v="108"/>
    <n v="125"/>
    <n v="15.59"/>
    <x v="0"/>
    <n v="0"/>
    <m/>
  </r>
  <r>
    <s v="22071"/>
    <s v="SMALL WHITE RETROSPOT MUG IN BOX"/>
    <s v="A"/>
    <s v="Z"/>
    <x v="0"/>
    <x v="3"/>
    <x v="0"/>
    <s v="Planning Eligible"/>
    <n v="4355.88"/>
    <n v="1530"/>
    <n v="77.36"/>
    <n v="14.43"/>
    <n v="2.0821000000000001"/>
    <n v="95"/>
    <n v="29"/>
    <n v="70"/>
    <n v="99"/>
    <n v="114"/>
    <n v="16.8"/>
    <x v="0"/>
    <n v="0"/>
    <m/>
  </r>
  <r>
    <s v="22072"/>
    <s v="RED RETROSPOT TEA CUP AND SAUCER"/>
    <s v="A"/>
    <s v="Z"/>
    <x v="0"/>
    <x v="3"/>
    <x v="0"/>
    <s v="Planning Eligible"/>
    <n v="9231.01"/>
    <n v="2405"/>
    <n v="91.51"/>
    <n v="22.69"/>
    <n v="1.2053"/>
    <n v="95"/>
    <n v="46"/>
    <n v="64"/>
    <n v="110"/>
    <n v="132"/>
    <n v="2"/>
    <x v="0"/>
    <n v="0"/>
    <m/>
  </r>
  <r>
    <s v="22073"/>
    <s v="RED RETROSPOT STORAGE JAR"/>
    <s v="A"/>
    <s v="Z"/>
    <x v="0"/>
    <x v="0"/>
    <x v="0"/>
    <s v="Planning Eligible"/>
    <n v="8457.89"/>
    <n v="2124"/>
    <n v="66.98"/>
    <n v="20.04"/>
    <n v="1.0462"/>
    <n v="95"/>
    <n v="41"/>
    <n v="49"/>
    <n v="89"/>
    <n v="109"/>
    <n v="2.0299999999999998"/>
    <x v="0"/>
    <n v="0"/>
    <m/>
  </r>
  <r>
    <s v="22074"/>
    <s v="6 RIBBONS SHIMMERING PINKS"/>
    <s v="B"/>
    <s v="Z"/>
    <x v="2"/>
    <x v="3"/>
    <x v="2"/>
    <s v="Planning Eligible"/>
    <n v="2216.34"/>
    <n v="2156"/>
    <n v="82.08"/>
    <n v="20.34"/>
    <n v="2.173"/>
    <n v="95"/>
    <n v="41"/>
    <n v="103"/>
    <n v="144"/>
    <n v="164"/>
    <n v="0.55000000000000004"/>
    <x v="2"/>
    <n v="0"/>
    <m/>
  </r>
  <r>
    <s v="22075"/>
    <s v="6 RIBBONS ELEGANT CHRISTMAS"/>
    <s v="A"/>
    <s v="Z"/>
    <x v="0"/>
    <x v="0"/>
    <x v="0"/>
    <s v="Planning Eligible"/>
    <n v="4660.6899999999996"/>
    <n v="3079"/>
    <n v="64.150000000000006"/>
    <n v="29.05"/>
    <n v="2.0983999999999998"/>
    <n v="95"/>
    <n v="59"/>
    <n v="142"/>
    <n v="200"/>
    <n v="229"/>
    <n v="0.39"/>
    <x v="0"/>
    <n v="0"/>
    <m/>
  </r>
  <r>
    <s v="22076"/>
    <s v="6 RIBBONS EMPIRE"/>
    <s v="B"/>
    <s v="Z"/>
    <x v="2"/>
    <x v="3"/>
    <x v="2"/>
    <s v="Planning Eligible"/>
    <n v="3490.19"/>
    <n v="2353"/>
    <n v="92.45"/>
    <n v="22.2"/>
    <n v="1.5658000000000001"/>
    <n v="95"/>
    <n v="45"/>
    <n v="81"/>
    <n v="126"/>
    <n v="148"/>
    <n v="0"/>
    <x v="2"/>
    <n v="0"/>
    <m/>
  </r>
  <r>
    <s v="22077"/>
    <s v="6 RIBBONS RUSTIC CHARM"/>
    <s v="A"/>
    <s v="Y"/>
    <x v="3"/>
    <x v="3"/>
    <x v="0"/>
    <s v="Planning Eligible"/>
    <n v="31513.11"/>
    <n v="17238"/>
    <n v="89.62"/>
    <n v="162.62"/>
    <n v="0.71840000000000004"/>
    <n v="95"/>
    <n v="326"/>
    <n v="272"/>
    <n v="598"/>
    <n v="760"/>
    <n v="0.67"/>
    <x v="0"/>
    <n v="0"/>
    <m/>
  </r>
  <r>
    <s v="22078"/>
    <s v="RIBBON REEL LACE DESIGN"/>
    <s v="A"/>
    <s v="Z"/>
    <x v="0"/>
    <x v="3"/>
    <x v="0"/>
    <s v="Planning Eligible"/>
    <n v="8449.94"/>
    <n v="3984"/>
    <n v="83.02"/>
    <n v="37.58"/>
    <n v="1.2662"/>
    <n v="95"/>
    <n v="76"/>
    <n v="111"/>
    <n v="186"/>
    <n v="224"/>
    <n v="0.94"/>
    <x v="0"/>
    <n v="0"/>
    <m/>
  </r>
  <r>
    <s v="22079"/>
    <s v="RIBBON REEL HEARTS DESIGN"/>
    <s v="A"/>
    <s v="Y"/>
    <x v="3"/>
    <x v="3"/>
    <x v="0"/>
    <s v="Planning Eligible"/>
    <n v="8457.84"/>
    <n v="5028"/>
    <n v="98.11"/>
    <n v="47.43"/>
    <n v="0.91479999999999995"/>
    <n v="95"/>
    <n v="95"/>
    <n v="101"/>
    <n v="196"/>
    <n v="244"/>
    <n v="1.2"/>
    <x v="0"/>
    <n v="0"/>
    <m/>
  </r>
  <r>
    <s v="22080"/>
    <s v="RIBBON REEL SPOTS DESIGN"/>
    <s v="A"/>
    <s v="Y"/>
    <x v="3"/>
    <x v="3"/>
    <x v="0"/>
    <s v="Planning Eligible"/>
    <n v="6512.44"/>
    <n v="3887"/>
    <n v="75.47"/>
    <n v="36.67"/>
    <n v="0.97670000000000001"/>
    <n v="95"/>
    <n v="74"/>
    <n v="84"/>
    <n v="157"/>
    <n v="194"/>
    <n v="1.04"/>
    <x v="0"/>
    <n v="0"/>
    <m/>
  </r>
  <r>
    <s v="22081"/>
    <s v="RIBBON REEL FLORA + FAUNA"/>
    <s v="B"/>
    <s v="Y"/>
    <x v="4"/>
    <x v="3"/>
    <x v="2"/>
    <s v="Planning Eligible"/>
    <n v="2761.04"/>
    <n v="1559"/>
    <n v="89.62"/>
    <n v="14.71"/>
    <n v="0.90639999999999998"/>
    <n v="95"/>
    <n v="30"/>
    <n v="32"/>
    <n v="61"/>
    <n v="76"/>
    <n v="2.56"/>
    <x v="2"/>
    <n v="0"/>
    <m/>
  </r>
  <r>
    <s v="22082"/>
    <s v="RIBBON REEL STRIPES DESIGN"/>
    <s v="A"/>
    <s v="Y"/>
    <x v="3"/>
    <x v="3"/>
    <x v="0"/>
    <s v="Planning Eligible"/>
    <n v="12192.05"/>
    <n v="7267"/>
    <n v="98.11"/>
    <n v="68.56"/>
    <n v="0.85370000000000001"/>
    <n v="95"/>
    <n v="138"/>
    <n v="137"/>
    <n v="274"/>
    <n v="342"/>
    <n v="0.42"/>
    <x v="0"/>
    <n v="0"/>
    <m/>
  </r>
  <r>
    <s v="22083"/>
    <s v="PAPER CHAIN KIT RETROSPOT"/>
    <s v="A"/>
    <s v="Y"/>
    <x v="3"/>
    <x v="3"/>
    <x v="0"/>
    <s v="Planning Eligible"/>
    <n v="40412.82"/>
    <n v="13716"/>
    <n v="98.11"/>
    <n v="129.4"/>
    <n v="0.90739999999999998"/>
    <n v="95"/>
    <n v="259"/>
    <n v="274"/>
    <n v="532"/>
    <n v="662"/>
    <n v="3.71"/>
    <x v="0"/>
    <n v="0"/>
    <m/>
  </r>
  <r>
    <s v="22084"/>
    <s v="PAPER CHAIN KIT EMPIRE"/>
    <s v="A"/>
    <s v="Z"/>
    <x v="0"/>
    <x v="3"/>
    <x v="0"/>
    <s v="Planning Eligible"/>
    <n v="25163.56"/>
    <n v="8803"/>
    <n v="85.85"/>
    <n v="83.05"/>
    <n v="1.7074"/>
    <n v="95"/>
    <n v="167"/>
    <n v="330"/>
    <n v="496"/>
    <n v="580"/>
    <n v="1.25"/>
    <x v="0"/>
    <n v="0"/>
    <m/>
  </r>
  <r>
    <s v="22085"/>
    <s v="PAPER CHAIN KIT SKULLS"/>
    <s v="A"/>
    <s v="Z"/>
    <x v="0"/>
    <x v="3"/>
    <x v="0"/>
    <s v="Planning Eligible"/>
    <n v="6883.87"/>
    <n v="2538"/>
    <n v="87.74"/>
    <n v="23.94"/>
    <n v="2.9054000000000002"/>
    <n v="95"/>
    <n v="48"/>
    <n v="162"/>
    <n v="210"/>
    <n v="234"/>
    <n v="18.73"/>
    <x v="0"/>
    <n v="0"/>
    <m/>
  </r>
  <r>
    <s v="22086"/>
    <s v="PAPER CHAIN KIT 50'S CHRISTMAS"/>
    <s v="A"/>
    <s v="Z"/>
    <x v="0"/>
    <x v="3"/>
    <x v="0"/>
    <s v="Planning Eligible"/>
    <n v="117760.29"/>
    <n v="35084"/>
    <n v="79.25"/>
    <n v="330.98"/>
    <n v="1.6889000000000001"/>
    <n v="95"/>
    <n v="662"/>
    <n v="1301"/>
    <n v="1963"/>
    <n v="2294"/>
    <n v="1.65"/>
    <x v="0"/>
    <n v="0"/>
    <m/>
  </r>
  <r>
    <s v="22087"/>
    <s v="PAPER BUNTING WHITE LACE"/>
    <s v="A"/>
    <s v="Z"/>
    <x v="0"/>
    <x v="0"/>
    <x v="0"/>
    <s v="Planning Eligible"/>
    <n v="25389.1"/>
    <n v="8475"/>
    <n v="70.75"/>
    <n v="79.95"/>
    <n v="1.2143999999999999"/>
    <n v="95"/>
    <n v="160"/>
    <n v="226"/>
    <n v="386"/>
    <n v="466"/>
    <n v="1.84"/>
    <x v="0"/>
    <n v="0"/>
    <m/>
  </r>
  <r>
    <s v="22088"/>
    <s v="PAPER BUNTING COLOURED LACE"/>
    <s v="A"/>
    <s v="Z"/>
    <x v="0"/>
    <x v="3"/>
    <x v="0"/>
    <s v="Planning Eligible"/>
    <n v="13076.88"/>
    <n v="4399"/>
    <n v="75.47"/>
    <n v="41.5"/>
    <n v="1.1788000000000001"/>
    <n v="95"/>
    <n v="83"/>
    <n v="114"/>
    <n v="197"/>
    <n v="239"/>
    <n v="1.68"/>
    <x v="0"/>
    <n v="0"/>
    <m/>
  </r>
  <r>
    <s v="22089"/>
    <s v="PAPER BUNTING VINTAGE PAISLEY"/>
    <s v="A"/>
    <s v="Z"/>
    <x v="0"/>
    <x v="3"/>
    <x v="0"/>
    <s v="Planning Eligible"/>
    <n v="10303.35"/>
    <n v="3506"/>
    <n v="94.34"/>
    <n v="33.08"/>
    <n v="1.0478000000000001"/>
    <n v="95"/>
    <n v="67"/>
    <n v="81"/>
    <n v="147"/>
    <n v="180"/>
    <n v="1.71"/>
    <x v="0"/>
    <n v="0"/>
    <m/>
  </r>
  <r>
    <s v="22090"/>
    <s v="PAPER BUNTING RETROSPOT"/>
    <s v="A"/>
    <s v="Y"/>
    <x v="3"/>
    <x v="3"/>
    <x v="0"/>
    <s v="Planning Eligible"/>
    <n v="50431.9"/>
    <n v="16698"/>
    <n v="98.11"/>
    <n v="157.53"/>
    <n v="0.79369999999999996"/>
    <n v="95"/>
    <n v="316"/>
    <n v="291"/>
    <n v="606"/>
    <n v="764"/>
    <n v="2.89"/>
    <x v="0"/>
    <n v="0"/>
    <m/>
  </r>
  <r>
    <s v="22091"/>
    <s v="EMPIRE TISSUE BOX"/>
    <s v="B"/>
    <s v="Z"/>
    <x v="2"/>
    <x v="3"/>
    <x v="2"/>
    <s v="Planning Eligible"/>
    <n v="2485.86"/>
    <n v="3179"/>
    <n v="83.02"/>
    <n v="29.99"/>
    <n v="1.861"/>
    <n v="95"/>
    <n v="60"/>
    <n v="130"/>
    <n v="190"/>
    <n v="220"/>
    <n v="1.7"/>
    <x v="2"/>
    <n v="0"/>
    <m/>
  </r>
  <r>
    <s v="22092"/>
    <s v="BLUE PAISLEY TISSUE BOX"/>
    <s v="C"/>
    <s v="Z"/>
    <x v="1"/>
    <x v="0"/>
    <x v="3"/>
    <s v="Planning Eligible"/>
    <n v="592.91"/>
    <n v="933"/>
    <n v="57.69"/>
    <n v="8.9700000000000006"/>
    <n v="1.7768999999999999"/>
    <n v="95"/>
    <n v="18"/>
    <n v="38"/>
    <n v="56"/>
    <n v="64"/>
    <n v="0"/>
    <x v="4"/>
    <n v="0"/>
    <m/>
  </r>
  <r>
    <s v="22093"/>
    <s v="MOTORING TISSUE BOX"/>
    <s v="B"/>
    <s v="Z"/>
    <x v="2"/>
    <x v="0"/>
    <x v="2"/>
    <s v="Planning Eligible"/>
    <n v="1429.87"/>
    <n v="2346"/>
    <n v="71.7"/>
    <n v="22.13"/>
    <n v="2.1709000000000001"/>
    <n v="95"/>
    <n v="45"/>
    <n v="112"/>
    <n v="157"/>
    <n v="179"/>
    <n v="2.0099999999999998"/>
    <x v="2"/>
    <n v="0"/>
    <m/>
  </r>
  <r>
    <s v="22094"/>
    <s v="RED RETROSPOT TISSUE BOX"/>
    <s v="B"/>
    <s v="Z"/>
    <x v="2"/>
    <x v="3"/>
    <x v="2"/>
    <s v="Planning Eligible"/>
    <n v="2649.05"/>
    <n v="3557"/>
    <n v="87.74"/>
    <n v="33.56"/>
    <n v="2.1804000000000001"/>
    <n v="95"/>
    <n v="68"/>
    <n v="171"/>
    <n v="238"/>
    <n v="271"/>
    <n v="2.52"/>
    <x v="2"/>
    <n v="0"/>
    <m/>
  </r>
  <r>
    <s v="22095"/>
    <s v="LADS ONLY TISSUE BOX"/>
    <s v="B"/>
    <s v="Z"/>
    <x v="2"/>
    <x v="0"/>
    <x v="2"/>
    <s v="Planning Eligible"/>
    <n v="3123.03"/>
    <n v="2978"/>
    <n v="71.7"/>
    <n v="28.09"/>
    <n v="2.0739000000000001"/>
    <n v="95"/>
    <n v="57"/>
    <n v="136"/>
    <n v="192"/>
    <n v="220"/>
    <n v="3.47"/>
    <x v="2"/>
    <n v="0"/>
    <m/>
  </r>
  <r>
    <s v="22096"/>
    <s v="PINK PAISLEY SQUARE TISSUE BOX"/>
    <s v="C"/>
    <s v="Z"/>
    <x v="1"/>
    <x v="0"/>
    <x v="3"/>
    <s v="Planning Eligible"/>
    <n v="938.86"/>
    <n v="1667"/>
    <n v="65.09"/>
    <n v="15.73"/>
    <n v="3.2875000000000001"/>
    <n v="95"/>
    <n v="32"/>
    <n v="121"/>
    <n v="152"/>
    <n v="168"/>
    <n v="1.07"/>
    <x v="4"/>
    <n v="0"/>
    <m/>
  </r>
  <r>
    <s v="22097"/>
    <s v="SWALLOW SQUARE TISSUE BOX"/>
    <s v="B"/>
    <s v="Z"/>
    <x v="2"/>
    <x v="3"/>
    <x v="2"/>
    <s v="Planning Eligible"/>
    <n v="1281.75"/>
    <n v="2064"/>
    <n v="83.02"/>
    <n v="19.47"/>
    <n v="2.5851999999999999"/>
    <n v="95"/>
    <n v="39"/>
    <n v="118"/>
    <n v="157"/>
    <n v="176"/>
    <n v="0.91"/>
    <x v="2"/>
    <n v="0"/>
    <m/>
  </r>
  <r>
    <s v="22098"/>
    <s v="BOUDOIR SQUARE TISSUE BOX"/>
    <s v="B"/>
    <s v="Z"/>
    <x v="2"/>
    <x v="3"/>
    <x v="2"/>
    <s v="Planning Eligible"/>
    <n v="1952.04"/>
    <n v="2865"/>
    <n v="86.79"/>
    <n v="27.03"/>
    <n v="2.1991000000000001"/>
    <n v="95"/>
    <n v="55"/>
    <n v="139"/>
    <n v="193"/>
    <n v="220"/>
    <n v="2.68"/>
    <x v="2"/>
    <n v="0"/>
    <m/>
  </r>
  <r>
    <s v="22099"/>
    <s v="CARAVAN SQUARE TISSUE BOX"/>
    <s v="B"/>
    <s v="Z"/>
    <x v="2"/>
    <x v="3"/>
    <x v="2"/>
    <s v="Planning Eligible"/>
    <n v="1585.46"/>
    <n v="2123"/>
    <n v="85.85"/>
    <n v="20.03"/>
    <n v="2.0257000000000001"/>
    <n v="95"/>
    <n v="41"/>
    <n v="95"/>
    <n v="135"/>
    <n v="155"/>
    <n v="1.1200000000000001"/>
    <x v="2"/>
    <n v="0"/>
    <m/>
  </r>
  <r>
    <s v="22100"/>
    <s v="SKULLS SQUARE TISSUE BOX"/>
    <s v="C"/>
    <s v="Z"/>
    <x v="1"/>
    <x v="0"/>
    <x v="3"/>
    <s v="Planning Eligible"/>
    <n v="709.5"/>
    <n v="1005"/>
    <n v="59.43"/>
    <n v="9.48"/>
    <n v="2.5133000000000001"/>
    <n v="95"/>
    <n v="19"/>
    <n v="56"/>
    <n v="75"/>
    <n v="84"/>
    <n v="0"/>
    <x v="4"/>
    <n v="0"/>
    <m/>
  </r>
  <r>
    <s v="22101"/>
    <s v="MIRROR MOSAIC VOTIVE HOLDER"/>
    <s v="B"/>
    <s v="Z"/>
    <x v="2"/>
    <x v="0"/>
    <x v="2"/>
    <s v="Planning Eligible"/>
    <n v="2790.27"/>
    <n v="1909"/>
    <n v="60.38"/>
    <n v="18.010000000000002"/>
    <n v="3.6749000000000001"/>
    <n v="95"/>
    <n v="37"/>
    <n v="154"/>
    <n v="190"/>
    <n v="208"/>
    <n v="14.55"/>
    <x v="2"/>
    <n v="0"/>
    <m/>
  </r>
  <r>
    <s v="22102"/>
    <s v="MIRROR MOSAIC T-LIGHT HOLDER"/>
    <s v="C"/>
    <s v="Z"/>
    <x v="1"/>
    <x v="0"/>
    <x v="3"/>
    <s v="Planning Eligible"/>
    <n v="1191.69"/>
    <n v="1842"/>
    <n v="41.51"/>
    <n v="17.38"/>
    <n v="8.3695000000000004"/>
    <n v="95"/>
    <n v="35"/>
    <n v="339"/>
    <n v="374"/>
    <n v="391"/>
    <n v="28.13"/>
    <x v="4"/>
    <n v="0"/>
    <m/>
  </r>
  <r>
    <s v="22103"/>
    <s v="MIRROR MOSAIC T-LIGHT HOLDER ROUND"/>
    <s v="B"/>
    <s v="Z"/>
    <x v="2"/>
    <x v="0"/>
    <x v="2"/>
    <s v="Planning Eligible"/>
    <n v="1760.64"/>
    <n v="1746"/>
    <n v="48.11"/>
    <n v="16.47"/>
    <n v="5.7667999999999999"/>
    <n v="95"/>
    <n v="33"/>
    <n v="221"/>
    <n v="254"/>
    <n v="271"/>
    <n v="21.67"/>
    <x v="2"/>
    <n v="0"/>
    <m/>
  </r>
  <r>
    <s v="22104"/>
    <s v="MIRROR MOSAIC CANDLE PLATE"/>
    <s v="C"/>
    <s v="Z"/>
    <x v="1"/>
    <x v="0"/>
    <x v="3"/>
    <s v="Planning Eligible"/>
    <n v="968.08"/>
    <n v="1187"/>
    <n v="61.9"/>
    <n v="11.3"/>
    <n v="5.0811999999999999"/>
    <n v="95"/>
    <n v="23"/>
    <n v="134"/>
    <n v="157"/>
    <n v="168"/>
    <n v="0"/>
    <x v="4"/>
    <n v="0"/>
    <m/>
  </r>
  <r>
    <s v="22105"/>
    <s v="MIRROR MOSAIC GOBLET CANDLE HOLDER"/>
    <s v="B"/>
    <s v="Z"/>
    <x v="2"/>
    <x v="2"/>
    <x v="3"/>
    <s v="Intermittent / Slow Demand Review"/>
    <n v="1294.7"/>
    <n v="692"/>
    <n v="38.1"/>
    <n v="6.59"/>
    <n v="7.1169000000000002"/>
    <n v="95"/>
    <m/>
    <m/>
    <m/>
    <m/>
    <n v="25.83"/>
    <x v="3"/>
    <n v="0"/>
    <m/>
  </r>
  <r>
    <s v="22106"/>
    <s v="MIRROR MOSAIC HURRICANE LAMP"/>
    <s v="B"/>
    <s v="Z"/>
    <x v="2"/>
    <x v="0"/>
    <x v="2"/>
    <s v="Planning Eligible"/>
    <n v="1589.98"/>
    <n v="509"/>
    <n v="51"/>
    <n v="5.09"/>
    <n v="4.8994999999999997"/>
    <n v="95"/>
    <n v="11"/>
    <n v="59"/>
    <n v="69"/>
    <n v="74"/>
    <n v="19.21"/>
    <x v="2"/>
    <n v="0"/>
    <m/>
  </r>
  <r>
    <s v="22107"/>
    <s v="PIZZA PLATE IN BOX"/>
    <s v="A"/>
    <s v="Z"/>
    <x v="0"/>
    <x v="3"/>
    <x v="0"/>
    <s v="Planning Eligible"/>
    <n v="4840.59"/>
    <n v="1240"/>
    <n v="83.02"/>
    <n v="11.7"/>
    <n v="1.4372"/>
    <n v="95"/>
    <n v="24"/>
    <n v="40"/>
    <n v="63"/>
    <n v="75"/>
    <n v="7.12"/>
    <x v="0"/>
    <n v="0"/>
    <m/>
  </r>
  <r>
    <s v="22108"/>
    <s v="PING! MICROWAVE PLATE"/>
    <s v="C"/>
    <s v="Z"/>
    <x v="1"/>
    <x v="0"/>
    <x v="3"/>
    <s v="Planning Eligible"/>
    <n v="978.74"/>
    <n v="313"/>
    <n v="55.66"/>
    <n v="2.95"/>
    <n v="1.764"/>
    <n v="95"/>
    <n v="6"/>
    <n v="13"/>
    <n v="19"/>
    <n v="21"/>
    <n v="1.26"/>
    <x v="4"/>
    <n v="0"/>
    <m/>
  </r>
  <r>
    <s v="22109"/>
    <s v="FULL ENGLISH BREAKFAST PLATE"/>
    <s v="A"/>
    <s v="Z"/>
    <x v="0"/>
    <x v="3"/>
    <x v="0"/>
    <s v="Planning Eligible"/>
    <n v="13750.11"/>
    <n v="3338"/>
    <n v="97.17"/>
    <n v="31.49"/>
    <n v="1.173"/>
    <n v="95"/>
    <n v="63"/>
    <n v="86"/>
    <n v="149"/>
    <n v="181"/>
    <n v="2.2799999999999998"/>
    <x v="0"/>
    <n v="0"/>
    <m/>
  </r>
  <r>
    <s v="22110"/>
    <s v="BIRD HOUSE HOT WATER BOTTLE"/>
    <s v="A"/>
    <s v="Z"/>
    <x v="0"/>
    <x v="3"/>
    <x v="0"/>
    <s v="Planning Eligible"/>
    <n v="8563.76"/>
    <n v="2609"/>
    <n v="83.96"/>
    <n v="24.61"/>
    <n v="1.5719000000000001"/>
    <n v="95"/>
    <n v="50"/>
    <n v="91"/>
    <n v="140"/>
    <n v="164"/>
    <n v="0.15"/>
    <x v="0"/>
    <n v="0"/>
    <m/>
  </r>
  <r>
    <s v="22111"/>
    <s v="SCOTTIE DOG HOT WATER BOTTLE"/>
    <s v="A"/>
    <s v="Z"/>
    <x v="0"/>
    <x v="3"/>
    <x v="0"/>
    <s v="Planning Eligible"/>
    <n v="49771.94"/>
    <n v="9776"/>
    <n v="95.28"/>
    <n v="92.23"/>
    <n v="1.5004"/>
    <n v="95"/>
    <n v="185"/>
    <n v="322"/>
    <n v="507"/>
    <n v="599"/>
    <n v="2.17"/>
    <x v="0"/>
    <n v="0"/>
    <m/>
  </r>
  <r>
    <s v="22112"/>
    <s v="CHOCOLATE HOT WATER BOTTLE"/>
    <s v="A"/>
    <s v="Z"/>
    <x v="0"/>
    <x v="3"/>
    <x v="0"/>
    <s v="Planning Eligible"/>
    <n v="57981.94"/>
    <n v="11065"/>
    <n v="98.11"/>
    <n v="104.39"/>
    <n v="1.2848999999999999"/>
    <n v="95"/>
    <n v="209"/>
    <n v="313"/>
    <n v="521"/>
    <n v="626"/>
    <n v="1.39"/>
    <x v="0"/>
    <n v="0"/>
    <m/>
  </r>
  <r>
    <s v="22113"/>
    <s v="GREY HEART HOT WATER BOTTLE"/>
    <s v="A"/>
    <s v="Z"/>
    <x v="0"/>
    <x v="0"/>
    <x v="0"/>
    <s v="Planning Eligible"/>
    <n v="22025.93"/>
    <n v="5759"/>
    <n v="61.32"/>
    <n v="54.33"/>
    <n v="1.5305"/>
    <n v="95"/>
    <n v="109"/>
    <n v="194"/>
    <n v="303"/>
    <n v="357"/>
    <n v="0.55000000000000004"/>
    <x v="0"/>
    <n v="0"/>
    <m/>
  </r>
  <r>
    <s v="22114"/>
    <s v="HOT WATER BOTTLE TEA AND SYMPATHY"/>
    <s v="A"/>
    <s v="Z"/>
    <x v="0"/>
    <x v="0"/>
    <x v="0"/>
    <s v="Planning Eligible"/>
    <n v="59189.14"/>
    <n v="11677"/>
    <n v="73.58"/>
    <n v="110.16"/>
    <n v="1.4194"/>
    <n v="95"/>
    <n v="221"/>
    <n v="364"/>
    <n v="585"/>
    <n v="695"/>
    <n v="1.85"/>
    <x v="0"/>
    <n v="0"/>
    <m/>
  </r>
  <r>
    <s v="22115"/>
    <s v="METAL SIGN EMPIRE TEA"/>
    <s v="A"/>
    <s v="Z"/>
    <x v="0"/>
    <x v="3"/>
    <x v="0"/>
    <s v="Planning Eligible"/>
    <n v="5695.1"/>
    <n v="2889"/>
    <n v="95.28"/>
    <n v="27.25"/>
    <n v="1.6111"/>
    <n v="95"/>
    <n v="55"/>
    <n v="103"/>
    <n v="157"/>
    <n v="184"/>
    <n v="0.03"/>
    <x v="0"/>
    <n v="0"/>
    <m/>
  </r>
  <r>
    <s v="22116"/>
    <s v="METAL SIGN HIS DINNER IS SERVED"/>
    <s v="C"/>
    <s v="Z"/>
    <x v="1"/>
    <x v="0"/>
    <x v="3"/>
    <s v="Planning Eligible"/>
    <n v="1103.8800000000001"/>
    <n v="823"/>
    <n v="72.64"/>
    <n v="7.76"/>
    <n v="2.0520999999999998"/>
    <n v="95"/>
    <n v="16"/>
    <n v="38"/>
    <n v="53"/>
    <n v="61"/>
    <n v="2.14"/>
    <x v="4"/>
    <n v="0"/>
    <m/>
  </r>
  <r>
    <s v="22117"/>
    <s v="METAL SIGN HER DINNER IS SERVED"/>
    <s v="A"/>
    <s v="Z"/>
    <x v="0"/>
    <x v="3"/>
    <x v="0"/>
    <s v="Planning Eligible"/>
    <n v="5207.7299999999996"/>
    <n v="1765"/>
    <n v="80.19"/>
    <n v="16.649999999999999"/>
    <n v="4.6127000000000002"/>
    <n v="95"/>
    <n v="34"/>
    <n v="179"/>
    <n v="212"/>
    <n v="229"/>
    <n v="0.06"/>
    <x v="0"/>
    <n v="0"/>
    <m/>
  </r>
  <r>
    <s v="22118"/>
    <s v="JOY WOODEN BLOCK LETTERS"/>
    <s v="B"/>
    <s v="Z"/>
    <x v="2"/>
    <x v="0"/>
    <x v="2"/>
    <s v="Planning Eligible"/>
    <n v="3842.07"/>
    <n v="799"/>
    <n v="67.92"/>
    <n v="7.54"/>
    <n v="2.8714"/>
    <n v="95"/>
    <n v="16"/>
    <n v="51"/>
    <n v="66"/>
    <n v="73"/>
    <n v="0.25"/>
    <x v="2"/>
    <n v="0"/>
    <m/>
  </r>
  <r>
    <s v="22119"/>
    <s v="PEACE WOODEN BLOCK LETTERS"/>
    <s v="A"/>
    <s v="Z"/>
    <x v="0"/>
    <x v="3"/>
    <x v="0"/>
    <s v="Planning Eligible"/>
    <n v="5543.87"/>
    <n v="896"/>
    <n v="78.3"/>
    <n v="8.4499999999999993"/>
    <n v="1.6095999999999999"/>
    <n v="95"/>
    <n v="17"/>
    <n v="32"/>
    <n v="49"/>
    <n v="58"/>
    <n v="0.67"/>
    <x v="0"/>
    <n v="0"/>
    <m/>
  </r>
  <r>
    <s v="22120"/>
    <s v="WELCOME  WOODEN BLOCK LETTERS"/>
    <s v="A"/>
    <s v="Z"/>
    <x v="0"/>
    <x v="3"/>
    <x v="0"/>
    <s v="Planning Eligible"/>
    <n v="10314.19"/>
    <n v="1018"/>
    <n v="76.42"/>
    <n v="9.6"/>
    <n v="1.0002"/>
    <n v="95"/>
    <n v="20"/>
    <n v="23"/>
    <n v="42"/>
    <n v="52"/>
    <n v="1.83"/>
    <x v="0"/>
    <n v="0"/>
    <m/>
  </r>
  <r>
    <s v="22121"/>
    <s v="NOEL WOODEN BLOCK LETTERS"/>
    <s v="A"/>
    <s v="Z"/>
    <x v="0"/>
    <x v="0"/>
    <x v="0"/>
    <s v="Planning Eligible"/>
    <n v="9167.61"/>
    <n v="1481"/>
    <n v="53.77"/>
    <n v="13.97"/>
    <n v="2.2271999999999998"/>
    <n v="95"/>
    <n v="28"/>
    <n v="73"/>
    <n v="101"/>
    <n v="115"/>
    <n v="0.54"/>
    <x v="0"/>
    <n v="0"/>
    <m/>
  </r>
  <r>
    <s v="22122"/>
    <s v="SET OF 2 FANCY FONT TEA TOWELS"/>
    <s v="B"/>
    <s v="Z"/>
    <x v="2"/>
    <x v="2"/>
    <x v="3"/>
    <s v="Intermittent / Slow Demand Review"/>
    <n v="3290.08"/>
    <n v="1095"/>
    <n v="33.96"/>
    <n v="10.33"/>
    <n v="2.5160999999999998"/>
    <n v="95"/>
    <m/>
    <m/>
    <m/>
    <m/>
    <n v="0"/>
    <x v="3"/>
    <n v="0"/>
    <m/>
  </r>
  <r>
    <s v="22123"/>
    <s v="PING MICROWAVE APRON"/>
    <s v="B"/>
    <s v="Z"/>
    <x v="2"/>
    <x v="0"/>
    <x v="2"/>
    <s v="Planning Eligible"/>
    <n v="1700.14"/>
    <n v="655"/>
    <n v="70.75"/>
    <n v="6.18"/>
    <n v="1.9142999999999999"/>
    <n v="95"/>
    <n v="13"/>
    <n v="28"/>
    <n v="40"/>
    <n v="47"/>
    <n v="3.53"/>
    <x v="2"/>
    <n v="0"/>
    <m/>
  </r>
  <r>
    <s v="22124"/>
    <s v="SET OF 2 TEA TOWELS PING MICROWAVE"/>
    <s v="C"/>
    <s v="Z"/>
    <x v="1"/>
    <x v="0"/>
    <x v="3"/>
    <s v="Planning Eligible"/>
    <n v="751.93"/>
    <n v="298"/>
    <n v="63.81"/>
    <n v="2.84"/>
    <n v="2.1158999999999999"/>
    <n v="95"/>
    <n v="6"/>
    <n v="14"/>
    <n v="20"/>
    <n v="23"/>
    <n v="0"/>
    <x v="4"/>
    <n v="0"/>
    <m/>
  </r>
  <r>
    <s v="22125"/>
    <s v="UNION JACK HOT WATER BOTTLE"/>
    <s v="B"/>
    <s v="Z"/>
    <x v="2"/>
    <x v="2"/>
    <x v="3"/>
    <s v="Intermittent / Slow Demand Review"/>
    <n v="4089.09"/>
    <n v="653"/>
    <n v="16.04"/>
    <n v="6.16"/>
    <n v="3.8201000000000001"/>
    <n v="95"/>
    <m/>
    <m/>
    <m/>
    <m/>
    <n v="8.8000000000000007"/>
    <x v="3"/>
    <n v="0"/>
    <m/>
  </r>
  <r>
    <s v="22127"/>
    <s v="PARTY CONES CARNIVAL ASSORTED"/>
    <s v="B"/>
    <s v="Z"/>
    <x v="2"/>
    <x v="0"/>
    <x v="2"/>
    <s v="Planning Eligible"/>
    <n v="4153.1099999999997"/>
    <n v="3468"/>
    <n v="54.72"/>
    <n v="32.72"/>
    <n v="2.2505999999999999"/>
    <n v="95"/>
    <n v="66"/>
    <n v="172"/>
    <n v="237"/>
    <n v="270"/>
    <n v="2.75"/>
    <x v="2"/>
    <n v="0"/>
    <m/>
  </r>
  <r>
    <s v="22128"/>
    <s v="PARTY CONES CANDY ASSORTED"/>
    <s v="A"/>
    <s v="Z"/>
    <x v="0"/>
    <x v="0"/>
    <x v="0"/>
    <s v="Planning Eligible"/>
    <n v="4759.59"/>
    <n v="3923"/>
    <n v="73.58"/>
    <n v="37.01"/>
    <n v="1.4391"/>
    <n v="95"/>
    <n v="75"/>
    <n v="124"/>
    <n v="198"/>
    <n v="235"/>
    <n v="1.41"/>
    <x v="0"/>
    <n v="0"/>
    <m/>
  </r>
  <r>
    <s v="22129"/>
    <s v="PARTY CONES CANDY TREE DECORATION"/>
    <s v="B"/>
    <s v="Z"/>
    <x v="2"/>
    <x v="0"/>
    <x v="2"/>
    <s v="Planning Eligible"/>
    <n v="3095.12"/>
    <n v="3246"/>
    <n v="67.92"/>
    <n v="30.62"/>
    <n v="1.7171000000000001"/>
    <n v="95"/>
    <n v="62"/>
    <n v="123"/>
    <n v="184"/>
    <n v="215"/>
    <n v="0.55000000000000004"/>
    <x v="2"/>
    <n v="0"/>
    <m/>
  </r>
  <r>
    <s v="22130"/>
    <s v="PARTY CONE CHRISTMAS DECORATION"/>
    <s v="A"/>
    <s v="Z"/>
    <x v="0"/>
    <x v="0"/>
    <x v="0"/>
    <s v="Planning Eligible"/>
    <n v="10991.21"/>
    <n v="9737"/>
    <n v="60.38"/>
    <n v="91.86"/>
    <n v="2.3172999999999999"/>
    <n v="95"/>
    <n v="184"/>
    <n v="496"/>
    <n v="679"/>
    <n v="771"/>
    <n v="1.84"/>
    <x v="0"/>
    <n v="0"/>
    <m/>
  </r>
  <r>
    <s v="22131"/>
    <s v="FOOD CONTAINER SET 3 LOVE HEART"/>
    <s v="A"/>
    <s v="Z"/>
    <x v="0"/>
    <x v="3"/>
    <x v="0"/>
    <s v="Planning Eligible"/>
    <n v="9914.89"/>
    <n v="5243"/>
    <n v="97.17"/>
    <n v="49.46"/>
    <n v="1.2948"/>
    <n v="95"/>
    <n v="99"/>
    <n v="149"/>
    <n v="248"/>
    <n v="298"/>
    <n v="0.3"/>
    <x v="0"/>
    <n v="0"/>
    <m/>
  </r>
  <r>
    <s v="22132"/>
    <s v="RED LOVE HEART SHAPE CUP"/>
    <s v="B"/>
    <s v="Z"/>
    <x v="2"/>
    <x v="3"/>
    <x v="2"/>
    <s v="Planning Eligible"/>
    <n v="2989.81"/>
    <n v="3345"/>
    <n v="93.4"/>
    <n v="31.56"/>
    <n v="1.3491"/>
    <n v="95"/>
    <n v="64"/>
    <n v="100"/>
    <n v="163"/>
    <n v="194"/>
    <n v="0.36"/>
    <x v="2"/>
    <n v="0"/>
    <m/>
  </r>
  <r>
    <s v="22133"/>
    <s v="PINK LOVE HEART SHAPE CUP"/>
    <s v="B"/>
    <s v="Z"/>
    <x v="2"/>
    <x v="3"/>
    <x v="2"/>
    <s v="Planning Eligible"/>
    <n v="2258.61"/>
    <n v="2464"/>
    <n v="94.34"/>
    <n v="23.25"/>
    <n v="1.2878000000000001"/>
    <n v="95"/>
    <n v="47"/>
    <n v="70"/>
    <n v="117"/>
    <n v="140"/>
    <n v="0.48"/>
    <x v="2"/>
    <n v="0"/>
    <m/>
  </r>
  <r>
    <s v="22134"/>
    <s v="MINI LADLE LOVE HEART RED"/>
    <s v="C"/>
    <s v="Z"/>
    <x v="1"/>
    <x v="3"/>
    <x v="3"/>
    <s v="Planning Eligible"/>
    <n v="1043.58"/>
    <n v="2354"/>
    <n v="90.57"/>
    <n v="22.21"/>
    <n v="2.4041999999999999"/>
    <n v="95"/>
    <n v="45"/>
    <n v="125"/>
    <n v="169"/>
    <n v="191"/>
    <n v="0.51"/>
    <x v="4"/>
    <n v="0"/>
    <m/>
  </r>
  <r>
    <s v="22135"/>
    <s v="MINI LADLE LOVE HEART PINK"/>
    <s v="C"/>
    <s v="Z"/>
    <x v="1"/>
    <x v="3"/>
    <x v="3"/>
    <s v="Planning Eligible"/>
    <n v="806.15"/>
    <n v="1624"/>
    <n v="90.57"/>
    <n v="15.32"/>
    <n v="2.0629"/>
    <n v="95"/>
    <n v="31"/>
    <n v="74"/>
    <n v="105"/>
    <n v="120"/>
    <n v="1.46"/>
    <x v="4"/>
    <n v="0"/>
    <m/>
  </r>
  <r>
    <s v="22136"/>
    <s v="LOVE HEART SOCK HANGER"/>
    <s v="B"/>
    <s v="Z"/>
    <x v="2"/>
    <x v="3"/>
    <x v="2"/>
    <s v="Planning Eligible"/>
    <n v="3322.22"/>
    <n v="1989"/>
    <n v="83.02"/>
    <n v="18.760000000000002"/>
    <n v="1.8485"/>
    <n v="95"/>
    <n v="38"/>
    <n v="81"/>
    <n v="119"/>
    <n v="137"/>
    <n v="0.15"/>
    <x v="2"/>
    <n v="0"/>
    <m/>
  </r>
  <r>
    <s v="22137"/>
    <s v="BATHROOM SET LOVE HEART DESIGN"/>
    <s v="B"/>
    <s v="Z"/>
    <x v="2"/>
    <x v="2"/>
    <x v="3"/>
    <s v="Intermittent / Slow Demand Review"/>
    <n v="1508.28"/>
    <n v="606"/>
    <n v="30.77"/>
    <n v="5.83"/>
    <n v="7.2728999999999999"/>
    <n v="95"/>
    <m/>
    <m/>
    <m/>
    <m/>
    <n v="0.49"/>
    <x v="3"/>
    <n v="0"/>
    <m/>
  </r>
  <r>
    <s v="22138"/>
    <s v="BAKING SET 9 PIECE RETROSPOT"/>
    <s v="A"/>
    <s v="Y"/>
    <x v="3"/>
    <x v="3"/>
    <x v="0"/>
    <s v="Planning Eligible"/>
    <n v="45882.01"/>
    <n v="9366"/>
    <n v="93.4"/>
    <n v="88.36"/>
    <n v="0.91090000000000004"/>
    <n v="95"/>
    <n v="177"/>
    <n v="188"/>
    <n v="364"/>
    <n v="453"/>
    <n v="8.4"/>
    <x v="0"/>
    <n v="0"/>
    <m/>
  </r>
  <r>
    <s v="22139"/>
    <s v="RETROSPOT TEA SET CERAMIC 11 PC"/>
    <s v="A"/>
    <s v="Y"/>
    <x v="3"/>
    <x v="3"/>
    <x v="0"/>
    <s v="Planning Eligible"/>
    <n v="52843.01"/>
    <n v="10609"/>
    <n v="95.28"/>
    <n v="100.08"/>
    <n v="0.82150000000000001"/>
    <n v="95"/>
    <n v="201"/>
    <n v="192"/>
    <n v="392"/>
    <n v="492"/>
    <n v="4.16"/>
    <x v="0"/>
    <n v="0"/>
    <m/>
  </r>
  <r>
    <s v="22141"/>
    <s v="CHRISTMAS CRAFT TREE TOP ANGEL"/>
    <s v="A"/>
    <s v="Z"/>
    <x v="0"/>
    <x v="2"/>
    <x v="0"/>
    <s v="Intermittent / Slow Demand Review"/>
    <n v="8895.2099999999991"/>
    <n v="3663"/>
    <n v="37.74"/>
    <n v="34.56"/>
    <n v="2.2545000000000002"/>
    <n v="95"/>
    <m/>
    <m/>
    <m/>
    <m/>
    <n v="0.43"/>
    <x v="3"/>
    <n v="0"/>
    <m/>
  </r>
  <r>
    <s v="22142"/>
    <s v="CHRISTMAS CRAFT WHITE FAIRY"/>
    <s v="A"/>
    <s v="Z"/>
    <x v="0"/>
    <x v="2"/>
    <x v="0"/>
    <s v="Intermittent / Slow Demand Review"/>
    <n v="6445.39"/>
    <n v="4300"/>
    <n v="39.619999999999997"/>
    <n v="40.57"/>
    <n v="2.1450999999999998"/>
    <n v="95"/>
    <m/>
    <m/>
    <m/>
    <m/>
    <n v="0.42"/>
    <x v="3"/>
    <n v="0"/>
    <m/>
  </r>
  <r>
    <s v="22143"/>
    <s v="CHRISTMAS CRAFT HEART DECORATIONS"/>
    <s v="C"/>
    <s v="Z"/>
    <x v="1"/>
    <x v="2"/>
    <x v="1"/>
    <s v="Intermittent / Slow Demand Review"/>
    <n v="942.88"/>
    <n v="446"/>
    <n v="24.53"/>
    <n v="4.21"/>
    <n v="3.9315000000000002"/>
    <n v="95"/>
    <m/>
    <m/>
    <m/>
    <m/>
    <n v="2.62"/>
    <x v="1"/>
    <n v="1"/>
    <s v="Low-value slow-moving demand"/>
  </r>
  <r>
    <s v="22144"/>
    <s v="CHRISTMAS CRAFT LITTLE FRIENDS"/>
    <s v="A"/>
    <s v="Z"/>
    <x v="0"/>
    <x v="0"/>
    <x v="0"/>
    <s v="Planning Eligible"/>
    <n v="12382.47"/>
    <n v="5134"/>
    <n v="45.28"/>
    <n v="48.43"/>
    <n v="2.0815999999999999"/>
    <n v="95"/>
    <n v="97"/>
    <n v="235"/>
    <n v="332"/>
    <n v="380"/>
    <n v="0.91"/>
    <x v="0"/>
    <n v="0"/>
    <m/>
  </r>
  <r>
    <s v="22145"/>
    <s v="CHRISTMAS CRAFT HEART STOCKING"/>
    <s v="B"/>
    <s v="Z"/>
    <x v="2"/>
    <x v="2"/>
    <x v="3"/>
    <s v="Intermittent / Slow Demand Review"/>
    <n v="2752.66"/>
    <n v="1306"/>
    <n v="27.36"/>
    <n v="12.32"/>
    <n v="2.6627000000000001"/>
    <n v="95"/>
    <m/>
    <m/>
    <m/>
    <m/>
    <n v="0.46"/>
    <x v="3"/>
    <n v="0"/>
    <m/>
  </r>
  <r>
    <s v="22146"/>
    <s v="EASTER CRAFT IVY WREATH WITH CHICK"/>
    <s v="B"/>
    <s v="Z"/>
    <x v="2"/>
    <x v="2"/>
    <x v="3"/>
    <s v="Intermittent / Slow Demand Review"/>
    <n v="2633.13"/>
    <n v="1413"/>
    <n v="17.920000000000002"/>
    <n v="13.33"/>
    <n v="4.4170999999999996"/>
    <n v="95"/>
    <m/>
    <m/>
    <m/>
    <m/>
    <n v="3.15"/>
    <x v="3"/>
    <n v="0"/>
    <m/>
  </r>
  <r>
    <s v="22147"/>
    <s v="FELTCRAFT BUTTERFLY HEARTS"/>
    <s v="A"/>
    <s v="Z"/>
    <x v="0"/>
    <x v="3"/>
    <x v="0"/>
    <s v="Planning Eligible"/>
    <n v="17893.580000000002"/>
    <n v="12828"/>
    <n v="96.23"/>
    <n v="121.02"/>
    <n v="1.3722000000000001"/>
    <n v="95"/>
    <n v="243"/>
    <n v="387"/>
    <n v="629"/>
    <n v="750"/>
    <n v="6.58"/>
    <x v="0"/>
    <n v="0"/>
    <m/>
  </r>
  <r>
    <s v="22148"/>
    <s v="EASTER CRAFT 4 CHICKS"/>
    <s v="A"/>
    <s v="Z"/>
    <x v="0"/>
    <x v="0"/>
    <x v="0"/>
    <s v="Planning Eligible"/>
    <n v="6480.29"/>
    <n v="3237"/>
    <n v="47.17"/>
    <n v="30.54"/>
    <n v="2.1966999999999999"/>
    <n v="95"/>
    <n v="62"/>
    <n v="157"/>
    <n v="218"/>
    <n v="248"/>
    <n v="1.58"/>
    <x v="0"/>
    <n v="0"/>
    <m/>
  </r>
  <r>
    <s v="22149"/>
    <s v="FELTCRAFT 6 FLOWER FRIENDS"/>
    <s v="A"/>
    <s v="Z"/>
    <x v="0"/>
    <x v="3"/>
    <x v="0"/>
    <s v="Planning Eligible"/>
    <n v="26218.97"/>
    <n v="12674"/>
    <n v="92.45"/>
    <n v="119.57"/>
    <n v="1.202"/>
    <n v="95"/>
    <n v="240"/>
    <n v="335"/>
    <n v="574"/>
    <n v="694"/>
    <n v="4.9800000000000004"/>
    <x v="0"/>
    <n v="0"/>
    <m/>
  </r>
  <r>
    <s v="22150"/>
    <s v="3 STRIPEY MICE FELTCRAFT"/>
    <s v="A"/>
    <s v="Z"/>
    <x v="0"/>
    <x v="3"/>
    <x v="0"/>
    <s v="Planning Eligible"/>
    <n v="14486.55"/>
    <n v="7815"/>
    <n v="97.17"/>
    <n v="73.73"/>
    <n v="1.3571"/>
    <n v="95"/>
    <n v="148"/>
    <n v="233"/>
    <n v="381"/>
    <n v="454"/>
    <n v="8.91"/>
    <x v="0"/>
    <n v="0"/>
    <m/>
  </r>
  <r>
    <s v="22151"/>
    <s v="PLACE SETTING WHITE HEART"/>
    <s v="A"/>
    <s v="Y"/>
    <x v="3"/>
    <x v="3"/>
    <x v="0"/>
    <s v="Planning Eligible"/>
    <n v="11609.19"/>
    <n v="27562"/>
    <n v="98.11"/>
    <n v="260.02"/>
    <n v="0.86009999999999998"/>
    <n v="95"/>
    <n v="521"/>
    <n v="521"/>
    <n v="1041"/>
    <n v="1301"/>
    <n v="3.21"/>
    <x v="0"/>
    <n v="0"/>
    <m/>
  </r>
  <r>
    <s v="22152"/>
    <s v="PLACE SETTING WHITE STAR"/>
    <s v="B"/>
    <s v="Z"/>
    <x v="2"/>
    <x v="0"/>
    <x v="2"/>
    <s v="Planning Eligible"/>
    <n v="2642.28"/>
    <n v="6241"/>
    <n v="70.75"/>
    <n v="58.88"/>
    <n v="1.982"/>
    <n v="95"/>
    <n v="118"/>
    <n v="272"/>
    <n v="390"/>
    <n v="449"/>
    <n v="0.18"/>
    <x v="2"/>
    <n v="0"/>
    <m/>
  </r>
  <r>
    <s v="22153"/>
    <s v="ANGEL DECORATION STARS ON DRESS"/>
    <s v="B"/>
    <s v="Z"/>
    <x v="2"/>
    <x v="0"/>
    <x v="2"/>
    <s v="Planning Eligible"/>
    <n v="2469.16"/>
    <n v="5705"/>
    <n v="54.72"/>
    <n v="53.82"/>
    <n v="1.5762"/>
    <n v="95"/>
    <n v="108"/>
    <n v="198"/>
    <n v="305"/>
    <n v="359"/>
    <n v="2.83"/>
    <x v="2"/>
    <n v="0"/>
    <m/>
  </r>
  <r>
    <s v="22154"/>
    <s v="ANGEL DECORATION 3 BUTTONS"/>
    <s v="B"/>
    <s v="Z"/>
    <x v="2"/>
    <x v="0"/>
    <x v="2"/>
    <s v="Planning Eligible"/>
    <n v="3073.32"/>
    <n v="7114"/>
    <n v="53.77"/>
    <n v="67.11"/>
    <n v="1.8536999999999999"/>
    <n v="95"/>
    <n v="135"/>
    <n v="290"/>
    <n v="424"/>
    <n v="491"/>
    <n v="2.79"/>
    <x v="2"/>
    <n v="0"/>
    <m/>
  </r>
  <r>
    <s v="22155"/>
    <s v="STAR DECORATION RUSTIC"/>
    <s v="B"/>
    <s v="Z"/>
    <x v="2"/>
    <x v="0"/>
    <x v="2"/>
    <s v="Planning Eligible"/>
    <n v="2671.81"/>
    <n v="5925"/>
    <n v="57.55"/>
    <n v="55.9"/>
    <n v="1.7231000000000001"/>
    <n v="95"/>
    <n v="112"/>
    <n v="225"/>
    <n v="336"/>
    <n v="392"/>
    <n v="0.89"/>
    <x v="2"/>
    <n v="0"/>
    <m/>
  </r>
  <r>
    <s v="22156"/>
    <s v="HEART DECORATION WITH PEARLS"/>
    <s v="A"/>
    <s v="Z"/>
    <x v="0"/>
    <x v="3"/>
    <x v="0"/>
    <s v="Planning Eligible"/>
    <n v="5537.57"/>
    <n v="6156"/>
    <n v="98.11"/>
    <n v="58.08"/>
    <n v="1.01"/>
    <n v="95"/>
    <n v="117"/>
    <n v="137"/>
    <n v="253"/>
    <n v="311"/>
    <n v="3.4"/>
    <x v="0"/>
    <n v="0"/>
    <m/>
  </r>
  <r>
    <s v="22157"/>
    <s v="ANGEL DECORATION WITH LACE PADDED"/>
    <s v="B"/>
    <s v="Z"/>
    <x v="2"/>
    <x v="2"/>
    <x v="3"/>
    <s v="Intermittent / Slow Demand Review"/>
    <n v="1451.4"/>
    <n v="1698"/>
    <n v="26.42"/>
    <n v="16.02"/>
    <n v="2.3561000000000001"/>
    <n v="95"/>
    <m/>
    <m/>
    <m/>
    <m/>
    <n v="5.35"/>
    <x v="3"/>
    <n v="0"/>
    <m/>
  </r>
  <r>
    <s v="22158"/>
    <s v="3 HEARTS HANGING DECORATION RUSTIC"/>
    <s v="A"/>
    <s v="Z"/>
    <x v="0"/>
    <x v="0"/>
    <x v="0"/>
    <s v="Planning Eligible"/>
    <n v="29198.28"/>
    <n v="8985"/>
    <n v="69.81"/>
    <n v="84.76"/>
    <n v="1.8441000000000001"/>
    <n v="95"/>
    <n v="170"/>
    <n v="364"/>
    <n v="534"/>
    <n v="618"/>
    <n v="0.9"/>
    <x v="0"/>
    <n v="0"/>
    <m/>
  </r>
  <r>
    <s v="22161"/>
    <s v="HEART DECORATION RUSTIC HANGING"/>
    <s v="B"/>
    <s v="Z"/>
    <x v="2"/>
    <x v="3"/>
    <x v="2"/>
    <s v="Planning Eligible"/>
    <n v="2738.28"/>
    <n v="6726"/>
    <n v="87.62"/>
    <n v="64.06"/>
    <n v="1.5095000000000001"/>
    <n v="95"/>
    <n v="129"/>
    <n v="225"/>
    <n v="354"/>
    <n v="418"/>
    <n v="1.29"/>
    <x v="2"/>
    <n v="0"/>
    <m/>
  </r>
  <r>
    <s v="22162"/>
    <s v="HEART GARLAND RUSTIC PADDED"/>
    <s v="B"/>
    <s v="Z"/>
    <x v="2"/>
    <x v="0"/>
    <x v="2"/>
    <s v="Planning Eligible"/>
    <n v="3737.9"/>
    <n v="1218"/>
    <n v="64.150000000000006"/>
    <n v="11.49"/>
    <n v="2.1621999999999999"/>
    <n v="95"/>
    <n v="23"/>
    <n v="58"/>
    <n v="81"/>
    <n v="93"/>
    <n v="0.98"/>
    <x v="2"/>
    <n v="0"/>
    <m/>
  </r>
  <r>
    <s v="22163"/>
    <s v="HEART STRING MEMO HOLDER HANGING"/>
    <s v="B"/>
    <s v="Z"/>
    <x v="2"/>
    <x v="0"/>
    <x v="2"/>
    <s v="Planning Eligible"/>
    <n v="2235.12"/>
    <n v="1269"/>
    <n v="61.32"/>
    <n v="11.97"/>
    <n v="2.0485000000000002"/>
    <n v="95"/>
    <n v="24"/>
    <n v="58"/>
    <n v="81"/>
    <n v="93"/>
    <n v="5.86"/>
    <x v="2"/>
    <n v="0"/>
    <m/>
  </r>
  <r>
    <s v="22164"/>
    <s v="STRING OF STARS CARD HOLDER"/>
    <s v="C"/>
    <s v="Z"/>
    <x v="1"/>
    <x v="2"/>
    <x v="1"/>
    <s v="Intermittent / Slow Demand Review"/>
    <n v="883.22"/>
    <n v="315"/>
    <n v="29.25"/>
    <n v="2.97"/>
    <n v="2.6269999999999998"/>
    <n v="95"/>
    <m/>
    <m/>
    <m/>
    <m/>
    <n v="0.32"/>
    <x v="1"/>
    <n v="1"/>
    <s v="Low-value slow-moving demand"/>
  </r>
  <r>
    <s v="22165"/>
    <s v="DIAMANTE HEART SHAPED WALL MIRROR,"/>
    <s v="A"/>
    <s v="Z"/>
    <x v="0"/>
    <x v="3"/>
    <x v="0"/>
    <s v="Planning Eligible"/>
    <n v="7673.73"/>
    <n v="976"/>
    <n v="83.02"/>
    <n v="9.2100000000000009"/>
    <n v="2.9701"/>
    <n v="95"/>
    <n v="19"/>
    <n v="64"/>
    <n v="83"/>
    <n v="92"/>
    <n v="0.91"/>
    <x v="0"/>
    <n v="0"/>
    <m/>
  </r>
  <r>
    <s v="22166"/>
    <s v="WALL MIRROR RECTANGLE DIAMANTE PINK"/>
    <s v="B"/>
    <s v="Z"/>
    <x v="2"/>
    <x v="3"/>
    <x v="2"/>
    <s v="Planning Eligible"/>
    <n v="3528.75"/>
    <n v="440"/>
    <n v="75.47"/>
    <n v="4.1500000000000004"/>
    <n v="3.2444000000000002"/>
    <n v="95"/>
    <n v="9"/>
    <n v="32"/>
    <n v="40"/>
    <n v="44"/>
    <n v="1.79"/>
    <x v="2"/>
    <n v="0"/>
    <m/>
  </r>
  <r>
    <s v="22167"/>
    <s v="OVAL WALL MIRROR DIAMANTE"/>
    <s v="A"/>
    <s v="Z"/>
    <x v="0"/>
    <x v="3"/>
    <x v="0"/>
    <s v="Planning Eligible"/>
    <n v="6056.33"/>
    <n v="690"/>
    <n v="88.68"/>
    <n v="6.51"/>
    <n v="2.1806999999999999"/>
    <n v="95"/>
    <n v="14"/>
    <n v="34"/>
    <n v="47"/>
    <n v="53"/>
    <n v="3.5"/>
    <x v="0"/>
    <n v="0"/>
    <m/>
  </r>
  <r>
    <s v="22168"/>
    <s v="ORGANISER WOOD ANTIQUE WHITE"/>
    <s v="A"/>
    <s v="Z"/>
    <x v="0"/>
    <x v="0"/>
    <x v="0"/>
    <s v="Planning Eligible"/>
    <n v="5475.93"/>
    <n v="659"/>
    <n v="62.86"/>
    <n v="6.28"/>
    <n v="1.5974999999999999"/>
    <n v="95"/>
    <n v="13"/>
    <n v="24"/>
    <n v="36"/>
    <n v="43"/>
    <n v="6.39"/>
    <x v="0"/>
    <n v="0"/>
    <m/>
  </r>
  <r>
    <s v="22169"/>
    <s v="FAMILY ALBUM WHITE PICTURE FRAME"/>
    <s v="A"/>
    <s v="Y"/>
    <x v="3"/>
    <x v="3"/>
    <x v="0"/>
    <s v="Planning Eligible"/>
    <n v="19507.599999999999"/>
    <n v="2275"/>
    <n v="93.4"/>
    <n v="21.46"/>
    <n v="0.8629"/>
    <n v="95"/>
    <n v="43"/>
    <n v="44"/>
    <n v="87"/>
    <n v="108"/>
    <n v="3.93"/>
    <x v="0"/>
    <n v="0"/>
    <m/>
  </r>
  <r>
    <s v="22170"/>
    <s v="PICTURE FRAME WOOD TRIPLE PORTRAIT"/>
    <s v="A"/>
    <s v="Z"/>
    <x v="0"/>
    <x v="3"/>
    <x v="0"/>
    <s v="Planning Eligible"/>
    <n v="15645.27"/>
    <n v="2385"/>
    <n v="91.51"/>
    <n v="22.5"/>
    <n v="1.0799000000000001"/>
    <n v="95"/>
    <n v="45"/>
    <n v="57"/>
    <n v="102"/>
    <n v="125"/>
    <n v="3.64"/>
    <x v="0"/>
    <n v="0"/>
    <m/>
  </r>
  <r>
    <s v="22171"/>
    <s v="3 HOOK PHOTO SHELF ANTIQUE WHITE"/>
    <s v="A"/>
    <s v="Z"/>
    <x v="0"/>
    <x v="3"/>
    <x v="0"/>
    <s v="Planning Eligible"/>
    <n v="23709.46"/>
    <n v="3141"/>
    <n v="95.28"/>
    <n v="29.63"/>
    <n v="1.6728000000000001"/>
    <n v="95"/>
    <n v="60"/>
    <n v="116"/>
    <n v="175"/>
    <n v="205"/>
    <n v="4.67"/>
    <x v="0"/>
    <n v="0"/>
    <m/>
  </r>
  <r>
    <s v="22172"/>
    <s v="METAL SHELF WITH RAIL"/>
    <s v="B"/>
    <s v="Z"/>
    <x v="2"/>
    <x v="2"/>
    <x v="3"/>
    <s v="Intermittent / Slow Demand Review"/>
    <n v="3451.82"/>
    <n v="378"/>
    <n v="32.08"/>
    <n v="3.57"/>
    <n v="2.0002"/>
    <n v="95"/>
    <m/>
    <m/>
    <m/>
    <m/>
    <n v="1.05"/>
    <x v="3"/>
    <n v="0"/>
    <m/>
  </r>
  <r>
    <s v="22173"/>
    <s v="METAL 4 HOOK HANGER FRENCH CHATEAU"/>
    <s v="A"/>
    <s v="Z"/>
    <x v="0"/>
    <x v="3"/>
    <x v="0"/>
    <s v="Planning Eligible"/>
    <n v="15411.9"/>
    <n v="5026"/>
    <n v="78.3"/>
    <n v="47.42"/>
    <n v="1.1135999999999999"/>
    <n v="95"/>
    <n v="95"/>
    <n v="123"/>
    <n v="218"/>
    <n v="266"/>
    <n v="2.82"/>
    <x v="0"/>
    <n v="0"/>
    <m/>
  </r>
  <r>
    <s v="22174"/>
    <s v="PHOTO CUBE"/>
    <s v="A"/>
    <s v="Z"/>
    <x v="0"/>
    <x v="3"/>
    <x v="0"/>
    <s v="Planning Eligible"/>
    <n v="10374.33"/>
    <n v="5122"/>
    <n v="85.85"/>
    <n v="48.32"/>
    <n v="2.0804"/>
    <n v="95"/>
    <n v="97"/>
    <n v="234"/>
    <n v="331"/>
    <n v="379"/>
    <n v="0.93"/>
    <x v="0"/>
    <n v="0"/>
    <m/>
  </r>
  <r>
    <s v="22175"/>
    <s v="PINK OWL SOFT TOY"/>
    <s v="A"/>
    <s v="Z"/>
    <x v="0"/>
    <x v="3"/>
    <x v="0"/>
    <s v="Planning Eligible"/>
    <n v="5278.31"/>
    <n v="1824"/>
    <n v="91.51"/>
    <n v="17.21"/>
    <n v="1.6274"/>
    <n v="95"/>
    <n v="35"/>
    <n v="66"/>
    <n v="100"/>
    <n v="117"/>
    <n v="0.44"/>
    <x v="0"/>
    <n v="0"/>
    <m/>
  </r>
  <r>
    <s v="22176"/>
    <s v="BLUE OWL SOFT TOY"/>
    <s v="B"/>
    <s v="Z"/>
    <x v="2"/>
    <x v="3"/>
    <x v="2"/>
    <s v="Planning Eligible"/>
    <n v="3542.73"/>
    <n v="1184"/>
    <n v="83.96"/>
    <n v="11.17"/>
    <n v="1.6404000000000001"/>
    <n v="95"/>
    <n v="23"/>
    <n v="43"/>
    <n v="65"/>
    <n v="77"/>
    <n v="0.75"/>
    <x v="2"/>
    <n v="0"/>
    <m/>
  </r>
  <r>
    <s v="22177"/>
    <s v="5 HOOK BLACKBOARD ORGANISER"/>
    <s v="B"/>
    <s v="Z"/>
    <x v="2"/>
    <x v="2"/>
    <x v="3"/>
    <s v="Intermittent / Slow Demand Review"/>
    <n v="3101.46"/>
    <n v="325"/>
    <n v="21.7"/>
    <n v="3.07"/>
    <n v="3.9750000000000001"/>
    <n v="95"/>
    <m/>
    <m/>
    <m/>
    <m/>
    <n v="7.14"/>
    <x v="3"/>
    <n v="0"/>
    <m/>
  </r>
  <r>
    <s v="22178"/>
    <s v="VICTORIAN GLASS HANGING T-LIGHT"/>
    <s v="A"/>
    <s v="Y"/>
    <x v="3"/>
    <x v="3"/>
    <x v="0"/>
    <s v="Planning Eligible"/>
    <n v="52382.82"/>
    <n v="40081"/>
    <n v="98.11"/>
    <n v="378.12"/>
    <n v="0.79620000000000002"/>
    <n v="95"/>
    <n v="757"/>
    <n v="701"/>
    <n v="1457"/>
    <n v="1835"/>
    <n v="2.4500000000000002"/>
    <x v="0"/>
    <n v="0"/>
    <m/>
  </r>
  <r>
    <s v="22179"/>
    <s v="SET 10 LIGHTS NIGHT OWL"/>
    <s v="A"/>
    <s v="Y"/>
    <x v="3"/>
    <x v="3"/>
    <x v="0"/>
    <s v="Planning Eligible"/>
    <n v="14418.61"/>
    <n v="2023"/>
    <n v="94.34"/>
    <n v="19.079999999999998"/>
    <n v="0.93179999999999996"/>
    <n v="95"/>
    <n v="39"/>
    <n v="42"/>
    <n v="80"/>
    <n v="99"/>
    <n v="1.7"/>
    <x v="0"/>
    <n v="0"/>
    <m/>
  </r>
  <r>
    <s v="22180"/>
    <s v="RETROSPOT LAMP"/>
    <s v="A"/>
    <s v="Y"/>
    <x v="3"/>
    <x v="3"/>
    <x v="0"/>
    <s v="Planning Eligible"/>
    <n v="10103.379999999999"/>
    <n v="975"/>
    <n v="89.62"/>
    <n v="9.1999999999999993"/>
    <n v="0.86460000000000004"/>
    <n v="95"/>
    <n v="19"/>
    <n v="19"/>
    <n v="37"/>
    <n v="47"/>
    <n v="4.79"/>
    <x v="0"/>
    <n v="0"/>
    <m/>
  </r>
  <r>
    <s v="22181"/>
    <s v="SNOWSTORM PHOTO FRAME FRIDGE MAGNET"/>
    <s v="B"/>
    <s v="Z"/>
    <x v="2"/>
    <x v="0"/>
    <x v="2"/>
    <s v="Planning Eligible"/>
    <n v="1291.3800000000001"/>
    <n v="1538"/>
    <n v="58.49"/>
    <n v="14.51"/>
    <n v="1.9017999999999999"/>
    <n v="95"/>
    <n v="30"/>
    <n v="65"/>
    <n v="94"/>
    <n v="108"/>
    <n v="2.66"/>
    <x v="2"/>
    <n v="0"/>
    <m/>
  </r>
  <r>
    <s v="22182"/>
    <s v="CAKE STAND VICTORIAN FILIGREE SMALL"/>
    <s v="B"/>
    <s v="Z"/>
    <x v="2"/>
    <x v="0"/>
    <x v="2"/>
    <s v="Planning Eligible"/>
    <n v="2156.4499999999998"/>
    <n v="561"/>
    <n v="65.09"/>
    <n v="5.29"/>
    <n v="1.7317"/>
    <n v="95"/>
    <n v="11"/>
    <n v="22"/>
    <n v="32"/>
    <n v="38"/>
    <n v="0.71"/>
    <x v="2"/>
    <n v="0"/>
    <m/>
  </r>
  <r>
    <s v="22183"/>
    <s v="CAKE STAND VICTORIAN FILIGREE MED"/>
    <s v="B"/>
    <s v="Z"/>
    <x v="2"/>
    <x v="0"/>
    <x v="2"/>
    <s v="Planning Eligible"/>
    <n v="3297.25"/>
    <n v="586"/>
    <n v="57.55"/>
    <n v="5.53"/>
    <n v="1.4282999999999999"/>
    <n v="95"/>
    <n v="12"/>
    <n v="19"/>
    <n v="30"/>
    <n v="35"/>
    <n v="1.51"/>
    <x v="2"/>
    <n v="0"/>
    <m/>
  </r>
  <r>
    <s v="22184"/>
    <s v="CAKE STAND VICTORIAN FILIGREE LARGE"/>
    <s v="B"/>
    <s v="Z"/>
    <x v="2"/>
    <x v="0"/>
    <x v="2"/>
    <s v="Planning Eligible"/>
    <n v="2887.07"/>
    <n v="389"/>
    <n v="44.34"/>
    <n v="3.67"/>
    <n v="2.2094999999999998"/>
    <n v="95"/>
    <n v="8"/>
    <n v="19"/>
    <n v="27"/>
    <n v="30"/>
    <n v="4.42"/>
    <x v="2"/>
    <n v="0"/>
    <m/>
  </r>
  <r>
    <s v="22185"/>
    <s v="SLATE TILE NATURAL HANGING"/>
    <s v="A"/>
    <s v="Z"/>
    <x v="0"/>
    <x v="3"/>
    <x v="0"/>
    <s v="Planning Eligible"/>
    <n v="6224.72"/>
    <n v="3896"/>
    <n v="91.51"/>
    <n v="36.75"/>
    <n v="1.0876999999999999"/>
    <n v="95"/>
    <n v="74"/>
    <n v="94"/>
    <n v="167"/>
    <n v="204"/>
    <n v="0.1"/>
    <x v="0"/>
    <n v="0"/>
    <m/>
  </r>
  <r>
    <s v="22186"/>
    <s v="RED STAR CARD HOLDER"/>
    <s v="A"/>
    <s v="Z"/>
    <x v="0"/>
    <x v="0"/>
    <x v="0"/>
    <s v="Planning Eligible"/>
    <n v="5431.4"/>
    <n v="2004"/>
    <n v="50"/>
    <n v="18.91"/>
    <n v="1.78"/>
    <n v="95"/>
    <n v="38"/>
    <n v="79"/>
    <n v="117"/>
    <n v="136"/>
    <n v="3.38"/>
    <x v="0"/>
    <n v="0"/>
    <m/>
  </r>
  <r>
    <s v="22187"/>
    <s v="GREEN CHRISTMAS TREE CARD HOLDER"/>
    <s v="A"/>
    <s v="Z"/>
    <x v="0"/>
    <x v="0"/>
    <x v="0"/>
    <s v="Planning Eligible"/>
    <n v="6820.7"/>
    <n v="2104"/>
    <n v="44.34"/>
    <n v="19.850000000000001"/>
    <n v="1.9567000000000001"/>
    <n v="95"/>
    <n v="40"/>
    <n v="91"/>
    <n v="131"/>
    <n v="150"/>
    <n v="2.2799999999999998"/>
    <x v="0"/>
    <n v="0"/>
    <m/>
  </r>
  <r>
    <s v="22188"/>
    <s v="BLACK HEART CARD HOLDER"/>
    <s v="A"/>
    <s v="Z"/>
    <x v="0"/>
    <x v="3"/>
    <x v="0"/>
    <s v="Planning Eligible"/>
    <n v="28112.03"/>
    <n v="10353"/>
    <n v="93.27"/>
    <n v="99.55"/>
    <n v="2.4918999999999998"/>
    <n v="95"/>
    <n v="200"/>
    <n v="578"/>
    <n v="777"/>
    <n v="876"/>
    <n v="0.05"/>
    <x v="0"/>
    <n v="0"/>
    <m/>
  </r>
  <r>
    <s v="22189"/>
    <s v="CREAM HEART CARD HOLDER"/>
    <s v="A"/>
    <s v="Z"/>
    <x v="0"/>
    <x v="3"/>
    <x v="0"/>
    <s v="Planning Eligible"/>
    <n v="49300.94"/>
    <n v="16186"/>
    <n v="90.57"/>
    <n v="152.69999999999999"/>
    <n v="1.6895"/>
    <n v="95"/>
    <n v="306"/>
    <n v="601"/>
    <n v="906"/>
    <n v="1059"/>
    <n v="0.26"/>
    <x v="0"/>
    <n v="0"/>
    <m/>
  </r>
  <r>
    <s v="22190"/>
    <s v="LOCAL CAFE MUG"/>
    <s v="B"/>
    <s v="Z"/>
    <x v="2"/>
    <x v="0"/>
    <x v="2"/>
    <s v="Planning Eligible"/>
    <n v="2591.67"/>
    <n v="1400"/>
    <n v="74.53"/>
    <n v="13.21"/>
    <n v="1.7144999999999999"/>
    <n v="95"/>
    <n v="27"/>
    <n v="53"/>
    <n v="80"/>
    <n v="93"/>
    <n v="7.0000000000000007E-2"/>
    <x v="2"/>
    <n v="0"/>
    <m/>
  </r>
  <r>
    <s v="22191"/>
    <s v="IVORY DINER WALL CLOCK"/>
    <s v="A"/>
    <s v="Z"/>
    <x v="0"/>
    <x v="3"/>
    <x v="0"/>
    <s v="Planning Eligible"/>
    <n v="16216.05"/>
    <n v="1967"/>
    <n v="82.08"/>
    <n v="18.559999999999999"/>
    <n v="1.9571000000000001"/>
    <n v="95"/>
    <n v="38"/>
    <n v="85"/>
    <n v="122"/>
    <n v="141"/>
    <n v="15.11"/>
    <x v="0"/>
    <n v="0"/>
    <m/>
  </r>
  <r>
    <s v="22192"/>
    <s v="BLUE DINER WALL CLOCK"/>
    <s v="A"/>
    <s v="Y"/>
    <x v="3"/>
    <x v="3"/>
    <x v="0"/>
    <s v="Planning Eligible"/>
    <n v="12104.8"/>
    <n v="1426"/>
    <n v="80.19"/>
    <n v="13.45"/>
    <n v="0.90449999999999997"/>
    <n v="95"/>
    <n v="27"/>
    <n v="29"/>
    <n v="56"/>
    <n v="69"/>
    <n v="2.13"/>
    <x v="0"/>
    <n v="0"/>
    <m/>
  </r>
  <r>
    <s v="22193"/>
    <s v="RED DINER WALL CLOCK"/>
    <s v="A"/>
    <s v="Z"/>
    <x v="0"/>
    <x v="0"/>
    <x v="0"/>
    <s v="Planning Eligible"/>
    <n v="16117.98"/>
    <n v="1910"/>
    <n v="73.58"/>
    <n v="18.02"/>
    <n v="1.1976"/>
    <n v="95"/>
    <n v="37"/>
    <n v="51"/>
    <n v="87"/>
    <n v="105"/>
    <n v="2"/>
    <x v="0"/>
    <n v="0"/>
    <m/>
  </r>
  <r>
    <s v="22194"/>
    <s v="BLACK DINER WALL CLOCK"/>
    <s v="B"/>
    <s v="Z"/>
    <x v="2"/>
    <x v="0"/>
    <x v="2"/>
    <s v="Planning Eligible"/>
    <n v="3212.1"/>
    <n v="373"/>
    <n v="66.98"/>
    <n v="3.52"/>
    <n v="1.5699000000000001"/>
    <n v="95"/>
    <n v="8"/>
    <n v="13"/>
    <n v="20"/>
    <n v="24"/>
    <n v="1.58"/>
    <x v="2"/>
    <n v="0"/>
    <m/>
  </r>
  <r>
    <s v="22195"/>
    <s v="LARGE HEART MEASURING SPOONS"/>
    <s v="A"/>
    <s v="Y"/>
    <x v="3"/>
    <x v="3"/>
    <x v="0"/>
    <s v="Planning Eligible"/>
    <n v="9144.24"/>
    <n v="5127"/>
    <n v="96.23"/>
    <n v="48.37"/>
    <n v="0.91710000000000003"/>
    <n v="95"/>
    <n v="97"/>
    <n v="104"/>
    <n v="200"/>
    <n v="249"/>
    <n v="0.37"/>
    <x v="0"/>
    <n v="0"/>
    <m/>
  </r>
  <r>
    <s v="22196"/>
    <s v="SMALL HEART MEASURING SPOONS"/>
    <s v="A"/>
    <s v="Y"/>
    <x v="3"/>
    <x v="3"/>
    <x v="0"/>
    <s v="Planning Eligible"/>
    <n v="6141.19"/>
    <n v="6586"/>
    <n v="98.11"/>
    <n v="62.13"/>
    <n v="0.81710000000000005"/>
    <n v="95"/>
    <n v="125"/>
    <n v="119"/>
    <n v="243"/>
    <n v="305"/>
    <n v="0.68"/>
    <x v="0"/>
    <n v="0"/>
    <m/>
  </r>
  <r>
    <s v="22197"/>
    <s v="SMALL POPCORN HOLDER"/>
    <s v="A"/>
    <s v="Z"/>
    <x v="0"/>
    <x v="3"/>
    <x v="0"/>
    <s v="Planning Eligible"/>
    <n v="79520.2"/>
    <n v="88499"/>
    <n v="98.11"/>
    <n v="834.9"/>
    <n v="1.1573"/>
    <n v="95"/>
    <n v="1670"/>
    <n v="2248"/>
    <n v="3918"/>
    <n v="4753"/>
    <n v="0.9"/>
    <x v="0"/>
    <n v="0"/>
    <m/>
  </r>
  <r>
    <s v="22198"/>
    <s v="LARGE POPCORN HOLDER"/>
    <s v="A"/>
    <s v="Z"/>
    <x v="0"/>
    <x v="0"/>
    <x v="0"/>
    <s v="Planning Eligible"/>
    <n v="12759.61"/>
    <n v="7331"/>
    <n v="56.6"/>
    <n v="69.16"/>
    <n v="1.4345000000000001"/>
    <n v="95"/>
    <n v="139"/>
    <n v="231"/>
    <n v="370"/>
    <n v="439"/>
    <n v="2.84"/>
    <x v="0"/>
    <n v="0"/>
    <m/>
  </r>
  <r>
    <s v="22199"/>
    <s v="FRYING PAN RED RETROSPOT"/>
    <s v="A"/>
    <s v="Z"/>
    <x v="0"/>
    <x v="3"/>
    <x v="0"/>
    <s v="Planning Eligible"/>
    <n v="7480.35"/>
    <n v="1827"/>
    <n v="91.51"/>
    <n v="17.239999999999998"/>
    <n v="2.1749000000000001"/>
    <n v="95"/>
    <n v="35"/>
    <n v="88"/>
    <n v="122"/>
    <n v="139"/>
    <n v="13.41"/>
    <x v="0"/>
    <n v="0"/>
    <m/>
  </r>
  <r>
    <s v="22200"/>
    <s v="FRYING PAN PINK POLKADOT"/>
    <s v="A"/>
    <s v="Z"/>
    <x v="0"/>
    <x v="3"/>
    <x v="0"/>
    <s v="Planning Eligible"/>
    <n v="5784.92"/>
    <n v="1296"/>
    <n v="88.68"/>
    <n v="12.23"/>
    <n v="1.3789"/>
    <n v="95"/>
    <n v="25"/>
    <n v="40"/>
    <n v="64"/>
    <n v="76"/>
    <n v="0.84"/>
    <x v="0"/>
    <n v="0"/>
    <m/>
  </r>
  <r>
    <s v="22201"/>
    <s v="FRYING PAN BLUE POLKADOT"/>
    <s v="B"/>
    <s v="Z"/>
    <x v="2"/>
    <x v="0"/>
    <x v="2"/>
    <s v="Planning Eligible"/>
    <n v="2034.4"/>
    <n v="509"/>
    <n v="67.92"/>
    <n v="4.8"/>
    <n v="3.0629"/>
    <n v="95"/>
    <n v="10"/>
    <n v="35"/>
    <n v="44"/>
    <n v="49"/>
    <n v="0.39"/>
    <x v="2"/>
    <n v="0"/>
    <m/>
  </r>
  <r>
    <s v="22202"/>
    <s v="MILK PAN PINK RETROSPOT"/>
    <s v="A"/>
    <s v="Z"/>
    <x v="0"/>
    <x v="0"/>
    <x v="0"/>
    <s v="Planning Eligible"/>
    <n v="4336.25"/>
    <n v="1074"/>
    <n v="60.38"/>
    <n v="10.130000000000001"/>
    <n v="1.8324"/>
    <n v="95"/>
    <n v="21"/>
    <n v="44"/>
    <n v="64"/>
    <n v="74"/>
    <n v="2.81"/>
    <x v="0"/>
    <n v="0"/>
    <m/>
  </r>
  <r>
    <s v="22203"/>
    <s v="MILK PAN RED RETROSPOT"/>
    <s v="A"/>
    <s v="Z"/>
    <x v="0"/>
    <x v="3"/>
    <x v="0"/>
    <s v="Planning Eligible"/>
    <n v="5469.51"/>
    <n v="1402"/>
    <n v="92.45"/>
    <n v="13.23"/>
    <n v="2.1040999999999999"/>
    <n v="95"/>
    <n v="27"/>
    <n v="65"/>
    <n v="92"/>
    <n v="105"/>
    <n v="1.06"/>
    <x v="0"/>
    <n v="0"/>
    <m/>
  </r>
  <r>
    <s v="22204"/>
    <s v="MILK PAN BLUE POLKADOT"/>
    <s v="B"/>
    <s v="Z"/>
    <x v="2"/>
    <x v="0"/>
    <x v="2"/>
    <s v="Planning Eligible"/>
    <n v="1974.29"/>
    <n v="537"/>
    <n v="67.92"/>
    <n v="5.07"/>
    <n v="2.8852000000000002"/>
    <n v="95"/>
    <n v="11"/>
    <n v="35"/>
    <n v="45"/>
    <n v="50"/>
    <n v="2.54"/>
    <x v="2"/>
    <n v="0"/>
    <m/>
  </r>
  <r>
    <s v="22206"/>
    <s v="MUG , DOTCOMGIFTSHOP.COM"/>
    <s v="C"/>
    <s v="Z"/>
    <x v="1"/>
    <x v="2"/>
    <x v="1"/>
    <s v="Intermittent / Slow Demand Review"/>
    <n v="11.82"/>
    <n v="14"/>
    <n v="11.39"/>
    <n v="0.18"/>
    <n v="3.4714"/>
    <n v="95"/>
    <m/>
    <m/>
    <m/>
    <m/>
    <n v="0"/>
    <x v="1"/>
    <n v="1"/>
    <s v="Low-value slow-moving demand"/>
  </r>
  <r>
    <s v="22207"/>
    <s v="FRYING PAN UNION FLAG"/>
    <s v="A"/>
    <s v="Z"/>
    <x v="0"/>
    <x v="3"/>
    <x v="0"/>
    <s v="Planning Eligible"/>
    <n v="13298.57"/>
    <n v="3103"/>
    <n v="94.34"/>
    <n v="29.27"/>
    <n v="1.5549999999999999"/>
    <n v="95"/>
    <n v="59"/>
    <n v="106"/>
    <n v="165"/>
    <n v="194"/>
    <n v="2.67"/>
    <x v="0"/>
    <n v="0"/>
    <m/>
  </r>
  <r>
    <s v="22208"/>
    <s v="WOOD STAMP SET THANK YOU"/>
    <s v="B"/>
    <s v="Z"/>
    <x v="2"/>
    <x v="3"/>
    <x v="2"/>
    <s v="Planning Eligible"/>
    <n v="3036.95"/>
    <n v="2366"/>
    <n v="83.96"/>
    <n v="22.32"/>
    <n v="1.1807000000000001"/>
    <n v="95"/>
    <n v="45"/>
    <n v="62"/>
    <n v="106"/>
    <n v="129"/>
    <n v="1.05"/>
    <x v="2"/>
    <n v="0"/>
    <m/>
  </r>
  <r>
    <s v="22209"/>
    <s v="WOOD STAMP SET HAPPY BIRTHDAY"/>
    <s v="B"/>
    <s v="Z"/>
    <x v="2"/>
    <x v="3"/>
    <x v="2"/>
    <s v="Planning Eligible"/>
    <n v="1753.94"/>
    <n v="1415"/>
    <n v="80.19"/>
    <n v="13.35"/>
    <n v="1.1638999999999999"/>
    <n v="95"/>
    <n v="27"/>
    <n v="37"/>
    <n v="63"/>
    <n v="77"/>
    <n v="1.94"/>
    <x v="2"/>
    <n v="0"/>
    <m/>
  </r>
  <r>
    <s v="22210"/>
    <s v="WOOD STAMP SET BEST WISHES"/>
    <s v="B"/>
    <s v="Z"/>
    <x v="2"/>
    <x v="3"/>
    <x v="2"/>
    <s v="Planning Eligible"/>
    <n v="1898.42"/>
    <n v="1586"/>
    <n v="76.42"/>
    <n v="14.96"/>
    <n v="1.8614999999999999"/>
    <n v="95"/>
    <n v="30"/>
    <n v="65"/>
    <n v="95"/>
    <n v="110"/>
    <n v="0.94"/>
    <x v="2"/>
    <n v="0"/>
    <m/>
  </r>
  <r>
    <s v="22211"/>
    <s v="WOOD STAMP SET FLOWERS"/>
    <s v="B"/>
    <s v="Z"/>
    <x v="2"/>
    <x v="3"/>
    <x v="2"/>
    <s v="Planning Eligible"/>
    <n v="2022.35"/>
    <n v="1531"/>
    <n v="82.08"/>
    <n v="14.44"/>
    <n v="1.1188"/>
    <n v="95"/>
    <n v="29"/>
    <n v="38"/>
    <n v="67"/>
    <n v="81"/>
    <n v="3.1"/>
    <x v="2"/>
    <n v="0"/>
    <m/>
  </r>
  <r>
    <s v="22212"/>
    <s v="FOUR HOOK  WHITE LOVEBIRDS"/>
    <s v="A"/>
    <s v="Y"/>
    <x v="3"/>
    <x v="3"/>
    <x v="0"/>
    <s v="Planning Eligible"/>
    <n v="8642.2999999999993"/>
    <n v="4024"/>
    <n v="98.11"/>
    <n v="37.96"/>
    <n v="0.95950000000000002"/>
    <n v="95"/>
    <n v="76"/>
    <n v="85"/>
    <n v="161"/>
    <n v="199"/>
    <n v="0.98"/>
    <x v="0"/>
    <n v="0"/>
    <m/>
  </r>
  <r>
    <s v="22214"/>
    <s v="CANDLE PLATE LACE WHITE"/>
    <s v="B"/>
    <s v="Z"/>
    <x v="2"/>
    <x v="0"/>
    <x v="2"/>
    <s v="Planning Eligible"/>
    <n v="1279.79"/>
    <n v="549"/>
    <n v="49.06"/>
    <n v="5.18"/>
    <n v="2.4033000000000002"/>
    <n v="95"/>
    <n v="11"/>
    <n v="29"/>
    <n v="40"/>
    <n v="45"/>
    <n v="0"/>
    <x v="2"/>
    <n v="0"/>
    <m/>
  </r>
  <r>
    <s v="22215"/>
    <s v="CAKE STAND WHITE TWO TIER LACE"/>
    <s v="A"/>
    <s v="Z"/>
    <x v="0"/>
    <x v="3"/>
    <x v="0"/>
    <s v="Planning Eligible"/>
    <n v="8809.93"/>
    <n v="1085"/>
    <n v="89.62"/>
    <n v="10.24"/>
    <n v="1.1782999999999999"/>
    <n v="95"/>
    <n v="21"/>
    <n v="29"/>
    <n v="49"/>
    <n v="59"/>
    <n v="5.41"/>
    <x v="0"/>
    <n v="0"/>
    <m/>
  </r>
  <r>
    <s v="22216"/>
    <s v="T-LIGHT HOLDER WHITE LACE"/>
    <s v="B"/>
    <s v="Z"/>
    <x v="2"/>
    <x v="0"/>
    <x v="2"/>
    <s v="Planning Eligible"/>
    <n v="1215.83"/>
    <n v="1396"/>
    <n v="61.32"/>
    <n v="13.17"/>
    <n v="2.1352000000000002"/>
    <n v="95"/>
    <n v="27"/>
    <n v="66"/>
    <n v="92"/>
    <n v="105"/>
    <n v="0.21"/>
    <x v="2"/>
    <n v="0"/>
    <m/>
  </r>
  <r>
    <s v="22217"/>
    <s v="T-LIGHT HOLDER HANGING LACE"/>
    <s v="B"/>
    <s v="Z"/>
    <x v="2"/>
    <x v="3"/>
    <x v="2"/>
    <s v="Planning Eligible"/>
    <n v="2814.81"/>
    <n v="2374"/>
    <n v="79.05"/>
    <n v="22.61"/>
    <n v="1.7229000000000001"/>
    <n v="95"/>
    <n v="46"/>
    <n v="91"/>
    <n v="136"/>
    <n v="159"/>
    <n v="2.2999999999999998"/>
    <x v="2"/>
    <n v="0"/>
    <m/>
  </r>
  <r>
    <s v="22218"/>
    <s v="CAKE STAND LACE WHITE"/>
    <s v="A"/>
    <s v="Z"/>
    <x v="0"/>
    <x v="0"/>
    <x v="0"/>
    <s v="Planning Eligible"/>
    <n v="5365.66"/>
    <n v="1232"/>
    <n v="45.28"/>
    <n v="11.62"/>
    <n v="1.7989999999999999"/>
    <n v="95"/>
    <n v="24"/>
    <n v="49"/>
    <n v="72"/>
    <n v="84"/>
    <n v="5.01"/>
    <x v="0"/>
    <n v="0"/>
    <m/>
  </r>
  <r>
    <s v="22219"/>
    <s v="LOVEBIRD HANGING DECORATION WHITE"/>
    <s v="A"/>
    <s v="Y"/>
    <x v="3"/>
    <x v="3"/>
    <x v="0"/>
    <s v="Planning Eligible"/>
    <n v="9270.48"/>
    <n v="9771"/>
    <n v="97.17"/>
    <n v="92.18"/>
    <n v="0.7046"/>
    <n v="95"/>
    <n v="185"/>
    <n v="152"/>
    <n v="336"/>
    <n v="428"/>
    <n v="1.24"/>
    <x v="0"/>
    <n v="0"/>
    <m/>
  </r>
  <r>
    <s v="22220"/>
    <s v="CAKE STAND LOVEBIRD 2 TIER WHITE"/>
    <s v="A"/>
    <s v="Z"/>
    <x v="0"/>
    <x v="3"/>
    <x v="0"/>
    <s v="Planning Eligible"/>
    <n v="6885.44"/>
    <n v="745"/>
    <n v="83.96"/>
    <n v="7.03"/>
    <n v="1.3934"/>
    <n v="95"/>
    <n v="15"/>
    <n v="23"/>
    <n v="37"/>
    <n v="44"/>
    <n v="6.41"/>
    <x v="0"/>
    <n v="0"/>
    <m/>
  </r>
  <r>
    <s v="22221"/>
    <s v="CAKE STAND LOVEBIRD 2 TIER PINK"/>
    <s v="A"/>
    <s v="Z"/>
    <x v="0"/>
    <x v="3"/>
    <x v="0"/>
    <s v="Planning Eligible"/>
    <n v="6702.33"/>
    <n v="905"/>
    <n v="76.92"/>
    <n v="8.6999999999999993"/>
    <n v="3.4983"/>
    <n v="95"/>
    <n v="18"/>
    <n v="71"/>
    <n v="89"/>
    <n v="97"/>
    <n v="1.31"/>
    <x v="0"/>
    <n v="0"/>
    <m/>
  </r>
  <r>
    <s v="22222"/>
    <s v="CAKE PLATE LOVEBIRD WHITE"/>
    <s v="A"/>
    <s v="Z"/>
    <x v="0"/>
    <x v="3"/>
    <x v="0"/>
    <s v="Planning Eligible"/>
    <n v="6160.84"/>
    <n v="1489"/>
    <n v="95.28"/>
    <n v="14.05"/>
    <n v="1.7909999999999999"/>
    <n v="95"/>
    <n v="29"/>
    <n v="59"/>
    <n v="87"/>
    <n v="101"/>
    <n v="0.33"/>
    <x v="0"/>
    <n v="0"/>
    <m/>
  </r>
  <r>
    <s v="22223"/>
    <s v="CAKE PLATE LOVEBIRD PINK"/>
    <s v="B"/>
    <s v="Z"/>
    <x v="2"/>
    <x v="0"/>
    <x v="2"/>
    <s v="Planning Eligible"/>
    <n v="3359.66"/>
    <n v="726"/>
    <n v="73.58"/>
    <n v="6.85"/>
    <n v="1.6624000000000001"/>
    <n v="95"/>
    <n v="14"/>
    <n v="27"/>
    <n v="41"/>
    <n v="48"/>
    <n v="0.14000000000000001"/>
    <x v="2"/>
    <n v="0"/>
    <m/>
  </r>
  <r>
    <s v="22224"/>
    <s v="WHITE LOVEBIRD LANTERN"/>
    <s v="A"/>
    <s v="Y"/>
    <x v="3"/>
    <x v="3"/>
    <x v="0"/>
    <s v="Planning Eligible"/>
    <n v="7527.94"/>
    <n v="2373"/>
    <n v="95.28"/>
    <n v="22.39"/>
    <n v="0.85119999999999996"/>
    <n v="95"/>
    <n v="45"/>
    <n v="45"/>
    <n v="90"/>
    <n v="112"/>
    <n v="0.92"/>
    <x v="0"/>
    <n v="0"/>
    <m/>
  </r>
  <r>
    <s v="22227"/>
    <s v="HANGING HEART MIRROR DECORATION"/>
    <s v="A"/>
    <s v="Y"/>
    <x v="3"/>
    <x v="3"/>
    <x v="0"/>
    <s v="Planning Eligible"/>
    <n v="4344.17"/>
    <n v="6021"/>
    <n v="98.11"/>
    <n v="56.8"/>
    <n v="0.79369999999999996"/>
    <n v="95"/>
    <n v="114"/>
    <n v="105"/>
    <n v="219"/>
    <n v="276"/>
    <n v="0.55000000000000004"/>
    <x v="0"/>
    <n v="0"/>
    <m/>
  </r>
  <r>
    <s v="22228"/>
    <s v="BUNNY WOODEN PAINTED WITH BIRD"/>
    <s v="B"/>
    <s v="Z"/>
    <x v="2"/>
    <x v="0"/>
    <x v="2"/>
    <s v="Planning Eligible"/>
    <n v="1456.6"/>
    <n v="1727"/>
    <n v="66.040000000000006"/>
    <n v="16.29"/>
    <n v="1.4573"/>
    <n v="95"/>
    <n v="33"/>
    <n v="56"/>
    <n v="88"/>
    <n v="105"/>
    <n v="1.99"/>
    <x v="2"/>
    <n v="0"/>
    <m/>
  </r>
  <r>
    <s v="22229"/>
    <s v="BUNNY WOODEN PAINTED WITH FLOWER"/>
    <s v="C"/>
    <s v="Z"/>
    <x v="1"/>
    <x v="0"/>
    <x v="3"/>
    <s v="Planning Eligible"/>
    <n v="845.3"/>
    <n v="1007"/>
    <n v="52.83"/>
    <n v="9.5"/>
    <n v="1.5757000000000001"/>
    <n v="95"/>
    <n v="19"/>
    <n v="35"/>
    <n v="54"/>
    <n v="64"/>
    <n v="4.91"/>
    <x v="4"/>
    <n v="0"/>
    <m/>
  </r>
  <r>
    <s v="22230"/>
    <s v="JIGSAW TREE WITH WATERING CAN"/>
    <s v="C"/>
    <s v="Z"/>
    <x v="1"/>
    <x v="0"/>
    <x v="3"/>
    <s v="Planning Eligible"/>
    <n v="1134.6400000000001"/>
    <n v="1657"/>
    <n v="72.64"/>
    <n v="15.63"/>
    <n v="2.1503000000000001"/>
    <n v="95"/>
    <n v="32"/>
    <n v="79"/>
    <n v="110"/>
    <n v="126"/>
    <n v="2.64"/>
    <x v="4"/>
    <n v="0"/>
    <m/>
  </r>
  <r>
    <s v="22231"/>
    <s v="JIGSAW TREE WITH BIRDHOUSE"/>
    <s v="B"/>
    <s v="Z"/>
    <x v="2"/>
    <x v="3"/>
    <x v="2"/>
    <s v="Planning Eligible"/>
    <n v="2712.48"/>
    <n v="2135"/>
    <n v="86.79"/>
    <n v="20.14"/>
    <n v="1.1580999999999999"/>
    <n v="95"/>
    <n v="41"/>
    <n v="55"/>
    <n v="95"/>
    <n v="115"/>
    <n v="4.7699999999999996"/>
    <x v="2"/>
    <n v="0"/>
    <m/>
  </r>
  <r>
    <s v="22232"/>
    <s v="JIGSAW TOADSTOOLS 3 PIECE"/>
    <s v="B"/>
    <s v="Z"/>
    <x v="2"/>
    <x v="0"/>
    <x v="2"/>
    <s v="Planning Eligible"/>
    <n v="1318.99"/>
    <n v="1109"/>
    <n v="64.150000000000006"/>
    <n v="10.46"/>
    <n v="1.4428000000000001"/>
    <n v="95"/>
    <n v="21"/>
    <n v="36"/>
    <n v="57"/>
    <n v="67"/>
    <n v="6.26"/>
    <x v="2"/>
    <n v="0"/>
    <m/>
  </r>
  <r>
    <s v="22233"/>
    <s v="JIGSAW RABBIT AND BIRDHOUSE"/>
    <s v="B"/>
    <s v="Z"/>
    <x v="2"/>
    <x v="0"/>
    <x v="2"/>
    <s v="Planning Eligible"/>
    <n v="1210.1099999999999"/>
    <n v="949"/>
    <n v="64.760000000000005"/>
    <n v="9.0399999999999991"/>
    <n v="1.4582999999999999"/>
    <n v="95"/>
    <n v="19"/>
    <n v="31"/>
    <n v="49"/>
    <n v="58"/>
    <n v="6.13"/>
    <x v="2"/>
    <n v="0"/>
    <m/>
  </r>
  <r>
    <s v="22236"/>
    <s v="CAKE STAND 3 TIER MAGIC GARDEN"/>
    <s v="A"/>
    <s v="Z"/>
    <x v="0"/>
    <x v="3"/>
    <x v="0"/>
    <s v="Planning Eligible"/>
    <n v="13965.52"/>
    <n v="1127"/>
    <n v="84.76"/>
    <n v="10.73"/>
    <n v="1.0851999999999999"/>
    <n v="95"/>
    <n v="22"/>
    <n v="28"/>
    <n v="49"/>
    <n v="60"/>
    <n v="7.77"/>
    <x v="0"/>
    <n v="0"/>
    <m/>
  </r>
  <r>
    <s v="22241"/>
    <s v="GARLAND WOODEN HAPPY EASTER"/>
    <s v="A"/>
    <s v="Z"/>
    <x v="0"/>
    <x v="0"/>
    <x v="0"/>
    <s v="Planning Eligible"/>
    <n v="5862.42"/>
    <n v="4349"/>
    <n v="61.32"/>
    <n v="41.03"/>
    <n v="1.9730000000000001"/>
    <n v="95"/>
    <n v="83"/>
    <n v="189"/>
    <n v="271"/>
    <n v="312"/>
    <n v="0.41"/>
    <x v="0"/>
    <n v="0"/>
    <m/>
  </r>
  <r>
    <s v="22242"/>
    <s v="HOOK, 5 HANGER , MAGIC TOADSTOOL"/>
    <s v="A"/>
    <s v="Z"/>
    <x v="0"/>
    <x v="0"/>
    <x v="0"/>
    <s v="Planning Eligible"/>
    <n v="7559.91"/>
    <n v="4756"/>
    <n v="56.19"/>
    <n v="45.3"/>
    <n v="1.6032999999999999"/>
    <n v="95"/>
    <n v="91"/>
    <n v="169"/>
    <n v="260"/>
    <n v="305"/>
    <n v="1.18"/>
    <x v="0"/>
    <n v="0"/>
    <m/>
  </r>
  <r>
    <s v="22243"/>
    <s v="5 HOOK HANGER RED MAGIC TOADSTOOL"/>
    <s v="A"/>
    <s v="Z"/>
    <x v="0"/>
    <x v="3"/>
    <x v="0"/>
    <s v="Planning Eligible"/>
    <n v="11860.25"/>
    <n v="7678"/>
    <n v="76.19"/>
    <n v="73.12"/>
    <n v="1.8548"/>
    <n v="95"/>
    <n v="147"/>
    <n v="316"/>
    <n v="462"/>
    <n v="535"/>
    <n v="1.1100000000000001"/>
    <x v="0"/>
    <n v="0"/>
    <m/>
  </r>
  <r>
    <s v="22244"/>
    <s v="3 HOOK HANGER MAGIC GARDEN"/>
    <s v="A"/>
    <s v="Z"/>
    <x v="0"/>
    <x v="3"/>
    <x v="0"/>
    <s v="Planning Eligible"/>
    <n v="9101.9599999999991"/>
    <n v="4760"/>
    <n v="80"/>
    <n v="45.33"/>
    <n v="1.4033"/>
    <n v="95"/>
    <n v="91"/>
    <n v="149"/>
    <n v="239"/>
    <n v="284"/>
    <n v="1.24"/>
    <x v="0"/>
    <n v="0"/>
    <m/>
  </r>
  <r>
    <s v="22245"/>
    <s v="HOOK, 1 HANGER ,MAGIC GARDEN"/>
    <s v="B"/>
    <s v="Z"/>
    <x v="2"/>
    <x v="0"/>
    <x v="2"/>
    <s v="Planning Eligible"/>
    <n v="3988.85"/>
    <n v="4633"/>
    <n v="71.430000000000007"/>
    <n v="44.12"/>
    <n v="1.3217000000000001"/>
    <n v="95"/>
    <n v="89"/>
    <n v="136"/>
    <n v="224"/>
    <n v="269"/>
    <n v="0.66"/>
    <x v="2"/>
    <n v="0"/>
    <m/>
  </r>
  <r>
    <s v="22246"/>
    <s v="GARLAND, MAGIC GARDEN 1.8M"/>
    <s v="B"/>
    <s v="Z"/>
    <x v="2"/>
    <x v="0"/>
    <x v="2"/>
    <s v="Planning Eligible"/>
    <n v="2287.9499999999998"/>
    <n v="1081"/>
    <n v="68.87"/>
    <n v="10.199999999999999"/>
    <n v="1.4354"/>
    <n v="95"/>
    <n v="21"/>
    <n v="35"/>
    <n v="55"/>
    <n v="65"/>
    <n v="1.1000000000000001"/>
    <x v="2"/>
    <n v="0"/>
    <m/>
  </r>
  <r>
    <s v="22247"/>
    <s v="BUNNY DECORATION MAGIC GARDEN"/>
    <s v="C"/>
    <s v="Z"/>
    <x v="1"/>
    <x v="0"/>
    <x v="3"/>
    <s v="Planning Eligible"/>
    <n v="1022.79"/>
    <n v="1184"/>
    <n v="44.76"/>
    <n v="11.28"/>
    <n v="2.0773999999999999"/>
    <n v="95"/>
    <n v="23"/>
    <n v="55"/>
    <n v="78"/>
    <n v="89"/>
    <n v="0.08"/>
    <x v="4"/>
    <n v="0"/>
    <m/>
  </r>
  <r>
    <s v="22248"/>
    <s v="DECORATION  PINK CHICK MAGIC GARDEN"/>
    <s v="C"/>
    <s v="Z"/>
    <x v="1"/>
    <x v="0"/>
    <x v="3"/>
    <s v="Planning Eligible"/>
    <n v="901.5"/>
    <n v="1013"/>
    <n v="61.32"/>
    <n v="9.56"/>
    <n v="1.6122000000000001"/>
    <n v="95"/>
    <n v="20"/>
    <n v="36"/>
    <n v="55"/>
    <n v="65"/>
    <n v="2.0299999999999998"/>
    <x v="4"/>
    <n v="0"/>
    <m/>
  </r>
  <r>
    <s v="22249"/>
    <s v="DECORATION WHITE CHICK MAGIC GARDEN"/>
    <s v="B"/>
    <s v="Z"/>
    <x v="2"/>
    <x v="0"/>
    <x v="2"/>
    <s v="Planning Eligible"/>
    <n v="1434.66"/>
    <n v="1636"/>
    <n v="58.1"/>
    <n v="15.58"/>
    <n v="1.5852999999999999"/>
    <n v="95"/>
    <n v="32"/>
    <n v="58"/>
    <n v="89"/>
    <n v="105"/>
    <n v="0.24"/>
    <x v="2"/>
    <n v="0"/>
    <m/>
  </r>
  <r>
    <s v="22250"/>
    <s v="DECORATION  BUTTERFLY  MAGIC GARDEN"/>
    <s v="B"/>
    <s v="Z"/>
    <x v="2"/>
    <x v="3"/>
    <x v="2"/>
    <s v="Planning Eligible"/>
    <n v="1382.96"/>
    <n v="1521"/>
    <n v="77.14"/>
    <n v="14.49"/>
    <n v="1.4856"/>
    <n v="95"/>
    <n v="29"/>
    <n v="51"/>
    <n v="80"/>
    <n v="94"/>
    <n v="0.26"/>
    <x v="2"/>
    <n v="0"/>
    <m/>
  </r>
  <r>
    <s v="22251"/>
    <s v="BIRDHOUSE DECORATION MAGIC GARDEN"/>
    <s v="B"/>
    <s v="Z"/>
    <x v="2"/>
    <x v="3"/>
    <x v="2"/>
    <s v="Planning Eligible"/>
    <n v="2317.64"/>
    <n v="1871"/>
    <n v="78.849999999999994"/>
    <n v="17.989999999999998"/>
    <n v="1.7196"/>
    <n v="95"/>
    <n v="36"/>
    <n v="72"/>
    <n v="108"/>
    <n v="126"/>
    <n v="1.01"/>
    <x v="2"/>
    <n v="0"/>
    <m/>
  </r>
  <r>
    <s v="22252"/>
    <s v="BIRDCAGE DECORATION TEALIGHT HOLDER"/>
    <s v="C"/>
    <s v="Z"/>
    <x v="1"/>
    <x v="0"/>
    <x v="3"/>
    <s v="Planning Eligible"/>
    <n v="1175.56"/>
    <n v="956"/>
    <n v="63.81"/>
    <n v="9.1"/>
    <n v="1.5528"/>
    <n v="95"/>
    <n v="19"/>
    <n v="33"/>
    <n v="52"/>
    <n v="61"/>
    <n v="1.34"/>
    <x v="4"/>
    <n v="0"/>
    <m/>
  </r>
  <r>
    <s v="22253"/>
    <s v="6 CROCHET STRAWBERRIES"/>
    <s v="C"/>
    <s v="Z"/>
    <x v="1"/>
    <x v="2"/>
    <x v="1"/>
    <s v="Intermittent / Slow Demand Review"/>
    <n v="1158.28"/>
    <n v="964"/>
    <n v="16.98"/>
    <n v="9.09"/>
    <n v="3.5971000000000002"/>
    <n v="95"/>
    <m/>
    <m/>
    <m/>
    <m/>
    <n v="0"/>
    <x v="1"/>
    <n v="1"/>
    <s v="Low-value slow-moving demand"/>
  </r>
  <r>
    <s v="22254"/>
    <s v="FELT TOADSTOOL LARGE"/>
    <s v="B"/>
    <s v="Z"/>
    <x v="2"/>
    <x v="0"/>
    <x v="2"/>
    <s v="Planning Eligible"/>
    <n v="1792.21"/>
    <n v="1398"/>
    <n v="65.09"/>
    <n v="13.19"/>
    <n v="1.8774999999999999"/>
    <n v="95"/>
    <n v="27"/>
    <n v="58"/>
    <n v="84"/>
    <n v="98"/>
    <n v="4.9000000000000004"/>
    <x v="2"/>
    <n v="0"/>
    <m/>
  </r>
  <r>
    <s v="22255"/>
    <s v="FELT TOADSTOOL  SMALL"/>
    <s v="C"/>
    <s v="Z"/>
    <x v="1"/>
    <x v="0"/>
    <x v="3"/>
    <s v="Planning Eligible"/>
    <n v="1127.1099999999999"/>
    <n v="1185"/>
    <n v="63.21"/>
    <n v="11.18"/>
    <n v="1.4624999999999999"/>
    <n v="95"/>
    <n v="23"/>
    <n v="39"/>
    <n v="61"/>
    <n v="72"/>
    <n v="3.66"/>
    <x v="4"/>
    <n v="0"/>
    <m/>
  </r>
  <r>
    <s v="22256"/>
    <s v="FELT FARM ANIMAL CHICKEN"/>
    <s v="C"/>
    <s v="Z"/>
    <x v="1"/>
    <x v="0"/>
    <x v="3"/>
    <s v="Planning Eligible"/>
    <n v="1200.07"/>
    <n v="933"/>
    <n v="40.950000000000003"/>
    <n v="8.89"/>
    <n v="2.5063"/>
    <n v="95"/>
    <n v="18"/>
    <n v="52"/>
    <n v="70"/>
    <n v="79"/>
    <n v="1.27"/>
    <x v="4"/>
    <n v="0"/>
    <m/>
  </r>
  <r>
    <s v="22257"/>
    <s v="FELT FARM ANIMAL SHEEP"/>
    <s v="C"/>
    <s v="Z"/>
    <x v="1"/>
    <x v="2"/>
    <x v="1"/>
    <s v="Intermittent / Slow Demand Review"/>
    <n v="345.48"/>
    <n v="419"/>
    <n v="26.26"/>
    <n v="4.2300000000000004"/>
    <n v="3.9712000000000001"/>
    <n v="95"/>
    <m/>
    <m/>
    <m/>
    <m/>
    <n v="2.78"/>
    <x v="1"/>
    <n v="1"/>
    <s v="Low-value slow-moving demand"/>
  </r>
  <r>
    <s v="22258"/>
    <s v="FELT FARM ANIMAL RABBIT"/>
    <s v="B"/>
    <s v="Z"/>
    <x v="2"/>
    <x v="2"/>
    <x v="3"/>
    <s v="Intermittent / Slow Demand Review"/>
    <n v="1291.05"/>
    <n v="1342"/>
    <n v="37.74"/>
    <n v="12.66"/>
    <n v="2.5499000000000001"/>
    <n v="95"/>
    <m/>
    <m/>
    <m/>
    <m/>
    <n v="3.94"/>
    <x v="3"/>
    <n v="0"/>
    <m/>
  </r>
  <r>
    <s v="22259"/>
    <s v="FELT FARM ANIMAL HEN"/>
    <s v="C"/>
    <s v="Z"/>
    <x v="1"/>
    <x v="2"/>
    <x v="1"/>
    <s v="Intermittent / Slow Demand Review"/>
    <n v="482.95"/>
    <n v="590"/>
    <n v="26.26"/>
    <n v="5.96"/>
    <n v="3.9719000000000002"/>
    <n v="95"/>
    <m/>
    <m/>
    <m/>
    <m/>
    <n v="0.51"/>
    <x v="1"/>
    <n v="1"/>
    <s v="Low-value slow-moving demand"/>
  </r>
  <r>
    <s v="22260"/>
    <s v="FELT EGG COSY BLUE RABBIT"/>
    <s v="B"/>
    <s v="Z"/>
    <x v="2"/>
    <x v="0"/>
    <x v="2"/>
    <s v="Planning Eligible"/>
    <n v="1594.77"/>
    <n v="1557"/>
    <n v="67.92"/>
    <n v="14.69"/>
    <n v="2.4138999999999999"/>
    <n v="95"/>
    <n v="30"/>
    <n v="83"/>
    <n v="112"/>
    <n v="127"/>
    <n v="1.02"/>
    <x v="2"/>
    <n v="0"/>
    <m/>
  </r>
  <r>
    <s v="22261"/>
    <s v="FELT EGG COSY WHITE RABBIT"/>
    <s v="B"/>
    <s v="Z"/>
    <x v="2"/>
    <x v="0"/>
    <x v="2"/>
    <s v="Planning Eligible"/>
    <n v="2024.35"/>
    <n v="2105"/>
    <n v="62.26"/>
    <n v="19.86"/>
    <n v="2.722"/>
    <n v="95"/>
    <n v="40"/>
    <n v="126"/>
    <n v="166"/>
    <n v="186"/>
    <n v="0.19"/>
    <x v="2"/>
    <n v="0"/>
    <m/>
  </r>
  <r>
    <s v="22262"/>
    <s v="FELT EGG COSY CHICKEN"/>
    <s v="B"/>
    <s v="Z"/>
    <x v="2"/>
    <x v="3"/>
    <x v="2"/>
    <s v="Planning Eligible"/>
    <n v="1947.82"/>
    <n v="2026"/>
    <n v="79.25"/>
    <n v="19.11"/>
    <n v="1.3123"/>
    <n v="95"/>
    <n v="39"/>
    <n v="59"/>
    <n v="97"/>
    <n v="116"/>
    <n v="0.83"/>
    <x v="2"/>
    <n v="0"/>
    <m/>
  </r>
  <r>
    <s v="22263"/>
    <s v="FELT EGG COSY LADYBIRD"/>
    <s v="C"/>
    <s v="Z"/>
    <x v="1"/>
    <x v="0"/>
    <x v="3"/>
    <s v="Planning Eligible"/>
    <n v="627.38"/>
    <n v="836"/>
    <n v="53.77"/>
    <n v="7.89"/>
    <n v="3.9603999999999999"/>
    <n v="95"/>
    <n v="16"/>
    <n v="73"/>
    <n v="89"/>
    <n v="97"/>
    <n v="5.54"/>
    <x v="4"/>
    <n v="0"/>
    <m/>
  </r>
  <r>
    <s v="22264"/>
    <s v="FELT FARM ANIMAL WHITE BUNNY"/>
    <s v="C"/>
    <s v="Z"/>
    <x v="1"/>
    <x v="0"/>
    <x v="3"/>
    <s v="Planning Eligible"/>
    <n v="1152.22"/>
    <n v="2014"/>
    <n v="51.92"/>
    <n v="19.37"/>
    <n v="3.1854"/>
    <n v="95"/>
    <n v="39"/>
    <n v="144"/>
    <n v="183"/>
    <n v="202"/>
    <n v="0"/>
    <x v="4"/>
    <n v="0"/>
    <m/>
  </r>
  <r>
    <s v="22265"/>
    <s v="EASTER DECORATION NATURAL CHICK"/>
    <s v="B"/>
    <s v="Z"/>
    <x v="2"/>
    <x v="0"/>
    <x v="2"/>
    <s v="Planning Eligible"/>
    <n v="1207.8"/>
    <n v="1843"/>
    <n v="57.55"/>
    <n v="17.39"/>
    <n v="2.0528"/>
    <n v="95"/>
    <n v="35"/>
    <n v="84"/>
    <n v="118"/>
    <n v="136"/>
    <n v="0"/>
    <x v="2"/>
    <n v="0"/>
    <m/>
  </r>
  <r>
    <s v="22266"/>
    <s v="EASTER DECORATION HANGING BUNNY"/>
    <s v="C"/>
    <s v="Z"/>
    <x v="1"/>
    <x v="0"/>
    <x v="3"/>
    <s v="Planning Eligible"/>
    <n v="1040.1099999999999"/>
    <n v="2542"/>
    <n v="55.77"/>
    <n v="24.44"/>
    <n v="2.7467000000000001"/>
    <n v="95"/>
    <n v="49"/>
    <n v="157"/>
    <n v="206"/>
    <n v="230"/>
    <n v="0.27"/>
    <x v="4"/>
    <n v="0"/>
    <m/>
  </r>
  <r>
    <s v="22267"/>
    <s v="EASTER DECORATION EGG BUNNY"/>
    <s v="B"/>
    <s v="Z"/>
    <x v="2"/>
    <x v="0"/>
    <x v="2"/>
    <s v="Planning Eligible"/>
    <n v="1291.47"/>
    <n v="1472"/>
    <n v="45.71"/>
    <n v="14.02"/>
    <n v="2.7625999999999999"/>
    <n v="95"/>
    <n v="29"/>
    <n v="91"/>
    <n v="119"/>
    <n v="133"/>
    <n v="0.2"/>
    <x v="2"/>
    <n v="0"/>
    <m/>
  </r>
  <r>
    <s v="22268"/>
    <s v="EASTER DECORATION SITTING BUNNY"/>
    <s v="B"/>
    <s v="Z"/>
    <x v="2"/>
    <x v="0"/>
    <x v="2"/>
    <s v="Planning Eligible"/>
    <n v="1271.29"/>
    <n v="2554"/>
    <n v="59.05"/>
    <n v="24.32"/>
    <n v="1.5979000000000001"/>
    <n v="95"/>
    <n v="49"/>
    <n v="91"/>
    <n v="140"/>
    <n v="164"/>
    <n v="2.0299999999999998"/>
    <x v="2"/>
    <n v="0"/>
    <m/>
  </r>
  <r>
    <s v="22269"/>
    <s v="EGG CUP NATURAL CHICKEN"/>
    <s v="B"/>
    <s v="Z"/>
    <x v="2"/>
    <x v="0"/>
    <x v="2"/>
    <s v="Planning Eligible"/>
    <n v="1357.7"/>
    <n v="1521"/>
    <n v="72.64"/>
    <n v="14.35"/>
    <n v="1.5479000000000001"/>
    <n v="95"/>
    <n v="29"/>
    <n v="52"/>
    <n v="81"/>
    <n v="95"/>
    <n v="1.62"/>
    <x v="2"/>
    <n v="0"/>
    <m/>
  </r>
  <r>
    <s v="22270"/>
    <s v="HAPPY EASTER HANGING DECORATION"/>
    <s v="B"/>
    <s v="Z"/>
    <x v="2"/>
    <x v="0"/>
    <x v="2"/>
    <s v="Planning Eligible"/>
    <n v="2638.67"/>
    <n v="685"/>
    <n v="53.77"/>
    <n v="6.46"/>
    <n v="2.1093999999999999"/>
    <n v="95"/>
    <n v="13"/>
    <n v="32"/>
    <n v="45"/>
    <n v="52"/>
    <n v="3.66"/>
    <x v="2"/>
    <n v="0"/>
    <m/>
  </r>
  <r>
    <s v="22271"/>
    <s v="FELTCRAFT DOLL ROSIE"/>
    <s v="A"/>
    <s v="Z"/>
    <x v="0"/>
    <x v="3"/>
    <x v="0"/>
    <s v="Planning Eligible"/>
    <n v="13921.73"/>
    <n v="4866"/>
    <n v="93.4"/>
    <n v="45.91"/>
    <n v="1.1031"/>
    <n v="95"/>
    <n v="92"/>
    <n v="118"/>
    <n v="210"/>
    <n v="256"/>
    <n v="5.88"/>
    <x v="0"/>
    <n v="0"/>
    <m/>
  </r>
  <r>
    <s v="22272"/>
    <s v="FELTCRAFT DOLL MARIA"/>
    <s v="B"/>
    <s v="Z"/>
    <x v="2"/>
    <x v="0"/>
    <x v="2"/>
    <s v="Planning Eligible"/>
    <n v="3848.34"/>
    <n v="1371"/>
    <n v="65.09"/>
    <n v="12.93"/>
    <n v="1.5359"/>
    <n v="95"/>
    <n v="26"/>
    <n v="47"/>
    <n v="73"/>
    <n v="86"/>
    <n v="7.0000000000000007E-2"/>
    <x v="2"/>
    <n v="0"/>
    <m/>
  </r>
  <r>
    <s v="22273"/>
    <s v="FELTCRAFT DOLL MOLLY"/>
    <s v="A"/>
    <s v="Z"/>
    <x v="0"/>
    <x v="3"/>
    <x v="0"/>
    <s v="Planning Eligible"/>
    <n v="20150.990000000002"/>
    <n v="7355"/>
    <n v="97.17"/>
    <n v="69.39"/>
    <n v="2.5226000000000002"/>
    <n v="95"/>
    <n v="139"/>
    <n v="408"/>
    <n v="546"/>
    <n v="616"/>
    <n v="16.600000000000001"/>
    <x v="0"/>
    <n v="0"/>
    <m/>
  </r>
  <r>
    <s v="22274"/>
    <s v="FELTCRAFT DOLL EMILY"/>
    <s v="A"/>
    <s v="Z"/>
    <x v="0"/>
    <x v="3"/>
    <x v="0"/>
    <s v="Planning Eligible"/>
    <n v="10770.07"/>
    <n v="3773"/>
    <n v="97.17"/>
    <n v="35.590000000000003"/>
    <n v="1.202"/>
    <n v="95"/>
    <n v="72"/>
    <n v="100"/>
    <n v="171"/>
    <n v="207"/>
    <n v="1.92"/>
    <x v="0"/>
    <n v="0"/>
    <m/>
  </r>
  <r>
    <s v="22275"/>
    <s v="WEEKEND BAG VINTAGE ROSE PAISLEY"/>
    <s v="A"/>
    <s v="Z"/>
    <x v="0"/>
    <x v="0"/>
    <x v="0"/>
    <s v="Planning Eligible"/>
    <n v="7875.33"/>
    <n v="946"/>
    <n v="44.34"/>
    <n v="8.92"/>
    <n v="1.8597999999999999"/>
    <n v="95"/>
    <n v="18"/>
    <n v="39"/>
    <n v="57"/>
    <n v="66"/>
    <n v="0.53"/>
    <x v="0"/>
    <n v="0"/>
    <m/>
  </r>
  <r>
    <s v="22276"/>
    <s v="WASH BAG VINTAGE ROSE PAISLEY"/>
    <s v="A"/>
    <s v="Z"/>
    <x v="0"/>
    <x v="3"/>
    <x v="0"/>
    <s v="Planning Eligible"/>
    <n v="4884.8599999999997"/>
    <n v="1889"/>
    <n v="86.79"/>
    <n v="17.82"/>
    <n v="1.7255"/>
    <n v="95"/>
    <n v="36"/>
    <n v="72"/>
    <n v="108"/>
    <n v="125"/>
    <n v="0.89"/>
    <x v="0"/>
    <n v="0"/>
    <m/>
  </r>
  <r>
    <s v="22277"/>
    <s v="COSMETIC BAG VINTAGE ROSE PAISLEY"/>
    <s v="B"/>
    <s v="Z"/>
    <x v="2"/>
    <x v="3"/>
    <x v="2"/>
    <s v="Planning Eligible"/>
    <n v="2927.49"/>
    <n v="1400"/>
    <n v="82.08"/>
    <n v="13.21"/>
    <n v="1.8147"/>
    <n v="95"/>
    <n v="27"/>
    <n v="56"/>
    <n v="83"/>
    <n v="96"/>
    <n v="0.14000000000000001"/>
    <x v="2"/>
    <n v="0"/>
    <m/>
  </r>
  <r>
    <s v="22278"/>
    <s v="OVERNIGHT BAG VINTAGE ROSE PAISLEY"/>
    <s v="A"/>
    <s v="Z"/>
    <x v="0"/>
    <x v="3"/>
    <x v="0"/>
    <s v="Planning Eligible"/>
    <n v="5959.53"/>
    <n v="1016"/>
    <n v="94.34"/>
    <n v="9.58"/>
    <n v="1.1307"/>
    <n v="95"/>
    <n v="20"/>
    <n v="26"/>
    <n v="45"/>
    <n v="54"/>
    <n v="2.0299999999999998"/>
    <x v="0"/>
    <n v="0"/>
    <m/>
  </r>
  <r>
    <s v="22279"/>
    <s v="POCKET BAG BLUE PAISLEY RED SPOT"/>
    <s v="B"/>
    <s v="Z"/>
    <x v="2"/>
    <x v="0"/>
    <x v="2"/>
    <s v="Planning Eligible"/>
    <n v="2104.62"/>
    <n v="1440"/>
    <n v="73.58"/>
    <n v="13.58"/>
    <n v="1.5557000000000001"/>
    <n v="95"/>
    <n v="28"/>
    <n v="50"/>
    <n v="77"/>
    <n v="90"/>
    <n v="2.5099999999999998"/>
    <x v="2"/>
    <n v="0"/>
    <m/>
  </r>
  <r>
    <s v="22280"/>
    <s v="POCKET BAG PINK PAISELY BROWN SPOT"/>
    <s v="B"/>
    <s v="Z"/>
    <x v="2"/>
    <x v="0"/>
    <x v="2"/>
    <s v="Planning Eligible"/>
    <n v="1248.74"/>
    <n v="877"/>
    <n v="63.21"/>
    <n v="8.27"/>
    <n v="1.9366000000000001"/>
    <n v="95"/>
    <n v="17"/>
    <n v="38"/>
    <n v="54"/>
    <n v="63"/>
    <n v="0"/>
    <x v="2"/>
    <n v="0"/>
    <m/>
  </r>
  <r>
    <s v="22281"/>
    <s v="EASTER TREE YELLOW BIRDS"/>
    <s v="B"/>
    <s v="Z"/>
    <x v="2"/>
    <x v="2"/>
    <x v="3"/>
    <s v="Intermittent / Slow Demand Review"/>
    <n v="3285.86"/>
    <n v="511"/>
    <n v="37.74"/>
    <n v="4.82"/>
    <n v="3.8250999999999999"/>
    <n v="95"/>
    <m/>
    <m/>
    <m/>
    <m/>
    <n v="3.04"/>
    <x v="3"/>
    <n v="0"/>
    <m/>
  </r>
  <r>
    <s v="22282"/>
    <s v="12 EGG HOUSE PAINTED WOOD"/>
    <s v="A"/>
    <s v="Z"/>
    <x v="0"/>
    <x v="3"/>
    <x v="0"/>
    <s v="Planning Eligible"/>
    <n v="7304.69"/>
    <n v="561"/>
    <n v="83.96"/>
    <n v="5.29"/>
    <n v="3.0402"/>
    <n v="95"/>
    <n v="11"/>
    <n v="38"/>
    <n v="49"/>
    <n v="54"/>
    <n v="0.36"/>
    <x v="0"/>
    <n v="0"/>
    <m/>
  </r>
  <r>
    <s v="22283"/>
    <s v="6 EGG HOUSE PAINTED WOOD"/>
    <s v="A"/>
    <s v="Z"/>
    <x v="0"/>
    <x v="3"/>
    <x v="0"/>
    <s v="Planning Eligible"/>
    <n v="8533.09"/>
    <n v="1032"/>
    <n v="92.45"/>
    <n v="9.74"/>
    <n v="1.7616000000000001"/>
    <n v="95"/>
    <n v="20"/>
    <n v="40"/>
    <n v="60"/>
    <n v="70"/>
    <n v="1.71"/>
    <x v="0"/>
    <n v="0"/>
    <m/>
  </r>
  <r>
    <s v="22284"/>
    <s v="HEN HOUSE DECORATION"/>
    <s v="B"/>
    <s v="Z"/>
    <x v="2"/>
    <x v="3"/>
    <x v="2"/>
    <s v="Planning Eligible"/>
    <n v="4017.74"/>
    <n v="2465"/>
    <n v="83.02"/>
    <n v="23.25"/>
    <n v="1.6315"/>
    <n v="95"/>
    <n v="47"/>
    <n v="89"/>
    <n v="135"/>
    <n v="159"/>
    <n v="1.04"/>
    <x v="2"/>
    <n v="0"/>
    <m/>
  </r>
  <r>
    <s v="22285"/>
    <s v="DECORATION HEN ON NEST, HANGING"/>
    <s v="A"/>
    <s v="Z"/>
    <x v="0"/>
    <x v="0"/>
    <x v="0"/>
    <s v="Planning Eligible"/>
    <n v="4248.01"/>
    <n v="2705"/>
    <n v="74.53"/>
    <n v="25.52"/>
    <n v="2.1553"/>
    <n v="95"/>
    <n v="52"/>
    <n v="128"/>
    <n v="179"/>
    <n v="205"/>
    <n v="0.44"/>
    <x v="0"/>
    <n v="0"/>
    <m/>
  </r>
  <r>
    <s v="22286"/>
    <s v="DECORATION , WOBBLY RABBIT , METAL"/>
    <s v="B"/>
    <s v="Z"/>
    <x v="2"/>
    <x v="0"/>
    <x v="2"/>
    <s v="Planning Eligible"/>
    <n v="2200.75"/>
    <n v="1937"/>
    <n v="50.94"/>
    <n v="18.27"/>
    <n v="2.1720999999999999"/>
    <n v="95"/>
    <n v="37"/>
    <n v="93"/>
    <n v="129"/>
    <n v="148"/>
    <n v="0"/>
    <x v="2"/>
    <n v="0"/>
    <m/>
  </r>
  <r>
    <s v="22287"/>
    <s v="DECORATION , WOBBLY CHICKEN, METAL"/>
    <s v="B"/>
    <s v="Z"/>
    <x v="2"/>
    <x v="0"/>
    <x v="2"/>
    <s v="Planning Eligible"/>
    <n v="1435.75"/>
    <n v="1340"/>
    <n v="44.34"/>
    <n v="12.64"/>
    <n v="2.6919"/>
    <n v="95"/>
    <n v="26"/>
    <n v="80"/>
    <n v="105"/>
    <n v="118"/>
    <n v="0.89"/>
    <x v="2"/>
    <n v="0"/>
    <m/>
  </r>
  <r>
    <s v="22288"/>
    <s v="HANGING METAL RABBIT DECORATION"/>
    <s v="B"/>
    <s v="Z"/>
    <x v="2"/>
    <x v="0"/>
    <x v="2"/>
    <s v="Planning Eligible"/>
    <n v="1525.99"/>
    <n v="1310"/>
    <n v="40.57"/>
    <n v="12.36"/>
    <n v="2.8559999999999999"/>
    <n v="95"/>
    <n v="25"/>
    <n v="83"/>
    <n v="107"/>
    <n v="120"/>
    <n v="0"/>
    <x v="2"/>
    <n v="0"/>
    <m/>
  </r>
  <r>
    <s v="22289"/>
    <s v="DECORATION , HANGING METAL CHICKEN"/>
    <s v="C"/>
    <s v="Z"/>
    <x v="1"/>
    <x v="2"/>
    <x v="1"/>
    <s v="Intermittent / Slow Demand Review"/>
    <n v="817.48"/>
    <n v="764"/>
    <n v="39.619999999999997"/>
    <n v="7.21"/>
    <n v="4.2657999999999996"/>
    <n v="95"/>
    <m/>
    <m/>
    <m/>
    <m/>
    <n v="0"/>
    <x v="1"/>
    <n v="1"/>
    <s v="Low-value slow-moving demand"/>
  </r>
  <r>
    <s v="22290"/>
    <s v="STANDING METAL RABBIT WITH EGG"/>
    <s v="B"/>
    <s v="Z"/>
    <x v="2"/>
    <x v="2"/>
    <x v="3"/>
    <s v="Intermittent / Slow Demand Review"/>
    <n v="1223.02"/>
    <n v="670"/>
    <n v="14.29"/>
    <n v="6.38"/>
    <n v="4.9699"/>
    <n v="95"/>
    <m/>
    <m/>
    <m/>
    <m/>
    <n v="0.15"/>
    <x v="3"/>
    <n v="0"/>
    <m/>
  </r>
  <r>
    <s v="22291"/>
    <s v="SPRING DEC , HANGING CHICK CREAM"/>
    <s v="A"/>
    <s v="Z"/>
    <x v="0"/>
    <x v="0"/>
    <x v="0"/>
    <s v="Planning Eligible"/>
    <n v="4412.93"/>
    <n v="3193"/>
    <n v="61.32"/>
    <n v="30.12"/>
    <n v="2.7488000000000001"/>
    <n v="95"/>
    <n v="61"/>
    <n v="193"/>
    <n v="253"/>
    <n v="283"/>
    <n v="1.48"/>
    <x v="0"/>
    <n v="0"/>
    <m/>
  </r>
  <r>
    <s v="22292"/>
    <s v="HANGING CHICK  YELLOW DECORATION"/>
    <s v="B"/>
    <s v="Z"/>
    <x v="2"/>
    <x v="0"/>
    <x v="2"/>
    <s v="Planning Eligible"/>
    <n v="3773.74"/>
    <n v="2779"/>
    <n v="66.040000000000006"/>
    <n v="26.22"/>
    <n v="2.2017000000000002"/>
    <n v="95"/>
    <n v="53"/>
    <n v="135"/>
    <n v="187"/>
    <n v="213"/>
    <n v="0.86"/>
    <x v="2"/>
    <n v="0"/>
    <m/>
  </r>
  <r>
    <s v="22293"/>
    <s v="HANGING CHICK GREEN DECORATION"/>
    <s v="B"/>
    <s v="Z"/>
    <x v="2"/>
    <x v="0"/>
    <x v="2"/>
    <s v="Planning Eligible"/>
    <n v="2860.2"/>
    <n v="2034"/>
    <n v="66.98"/>
    <n v="19.190000000000001"/>
    <n v="2.1551999999999998"/>
    <n v="95"/>
    <n v="39"/>
    <n v="97"/>
    <n v="135"/>
    <n v="154"/>
    <n v="1.17"/>
    <x v="2"/>
    <n v="0"/>
    <m/>
  </r>
  <r>
    <s v="22294"/>
    <s v="HEART FILIGREE DOVE  SMALL"/>
    <s v="A"/>
    <s v="Y"/>
    <x v="3"/>
    <x v="3"/>
    <x v="0"/>
    <s v="Planning Eligible"/>
    <n v="20629.38"/>
    <n v="16671"/>
    <n v="97.17"/>
    <n v="157.27000000000001"/>
    <n v="0.94789999999999996"/>
    <n v="95"/>
    <n v="315"/>
    <n v="347"/>
    <n v="662"/>
    <n v="819"/>
    <n v="0.64"/>
    <x v="0"/>
    <n v="0"/>
    <m/>
  </r>
  <r>
    <s v="22295"/>
    <s v="HEART FILIGREE DOVE LARGE"/>
    <s v="A"/>
    <s v="Z"/>
    <x v="0"/>
    <x v="3"/>
    <x v="0"/>
    <s v="Planning Eligible"/>
    <n v="13873.54"/>
    <n v="8411"/>
    <n v="88.68"/>
    <n v="79.349999999999994"/>
    <n v="1.0582"/>
    <n v="95"/>
    <n v="159"/>
    <n v="196"/>
    <n v="355"/>
    <n v="434"/>
    <n v="0.56999999999999995"/>
    <x v="0"/>
    <n v="0"/>
    <m/>
  </r>
  <r>
    <s v="22296"/>
    <s v="HEART IVORY TRELLIS LARGE"/>
    <s v="A"/>
    <s v="Y"/>
    <x v="3"/>
    <x v="3"/>
    <x v="0"/>
    <s v="Planning Eligible"/>
    <n v="16027.56"/>
    <n v="9719"/>
    <n v="87.74"/>
    <n v="91.69"/>
    <n v="0.9425"/>
    <n v="95"/>
    <n v="184"/>
    <n v="202"/>
    <n v="385"/>
    <n v="477"/>
    <n v="0.08"/>
    <x v="0"/>
    <n v="0"/>
    <m/>
  </r>
  <r>
    <s v="22297"/>
    <s v="HEART IVORY TRELLIS SMALL"/>
    <s v="A"/>
    <s v="Y"/>
    <x v="3"/>
    <x v="3"/>
    <x v="0"/>
    <s v="Planning Eligible"/>
    <n v="17702.62"/>
    <n v="13715"/>
    <n v="98.11"/>
    <n v="129.38999999999999"/>
    <n v="0.86019999999999996"/>
    <n v="95"/>
    <n v="259"/>
    <n v="259"/>
    <n v="518"/>
    <n v="648"/>
    <n v="1.97"/>
    <x v="0"/>
    <n v="0"/>
    <m/>
  </r>
  <r>
    <s v="22299"/>
    <s v="PIG KEYRING WITH LIGHT &amp; SOUND"/>
    <s v="A"/>
    <s v="Z"/>
    <x v="0"/>
    <x v="0"/>
    <x v="0"/>
    <s v="Planning Eligible"/>
    <n v="4430.82"/>
    <n v="3912"/>
    <n v="67.92"/>
    <n v="36.909999999999997"/>
    <n v="1.9049"/>
    <n v="95"/>
    <n v="74"/>
    <n v="164"/>
    <n v="238"/>
    <n v="275"/>
    <n v="1.44"/>
    <x v="0"/>
    <n v="0"/>
    <m/>
  </r>
  <r>
    <s v="22300"/>
    <s v="COFFEE MUG DOG + BALL DESIGN"/>
    <s v="A"/>
    <s v="Z"/>
    <x v="0"/>
    <x v="3"/>
    <x v="0"/>
    <s v="Planning Eligible"/>
    <n v="9891.4"/>
    <n v="4116"/>
    <n v="93.4"/>
    <n v="38.83"/>
    <n v="1.2737000000000001"/>
    <n v="95"/>
    <n v="78"/>
    <n v="116"/>
    <n v="193"/>
    <n v="232"/>
    <n v="1.51"/>
    <x v="0"/>
    <n v="0"/>
    <m/>
  </r>
  <r>
    <s v="22301"/>
    <s v="COFFEE MUG CAT + BIRD DESIGN"/>
    <s v="A"/>
    <s v="Z"/>
    <x v="0"/>
    <x v="3"/>
    <x v="0"/>
    <s v="Planning Eligible"/>
    <n v="12124.78"/>
    <n v="5009"/>
    <n v="97.17"/>
    <n v="47.25"/>
    <n v="1.0781000000000001"/>
    <n v="95"/>
    <n v="95"/>
    <n v="119"/>
    <n v="214"/>
    <n v="261"/>
    <n v="1.49"/>
    <x v="0"/>
    <n v="0"/>
    <m/>
  </r>
  <r>
    <s v="22302"/>
    <s v="COFFEE MUG PEARS  DESIGN"/>
    <s v="A"/>
    <s v="Z"/>
    <x v="0"/>
    <x v="3"/>
    <x v="0"/>
    <s v="Planning Eligible"/>
    <n v="10492.45"/>
    <n v="4926"/>
    <n v="84.91"/>
    <n v="46.47"/>
    <n v="1.619"/>
    <n v="95"/>
    <n v="93"/>
    <n v="176"/>
    <n v="268"/>
    <n v="315"/>
    <n v="0.75"/>
    <x v="0"/>
    <n v="0"/>
    <m/>
  </r>
  <r>
    <s v="22303"/>
    <s v="COFFEE MUG APPLES DESIGN"/>
    <s v="A"/>
    <s v="Z"/>
    <x v="0"/>
    <x v="3"/>
    <x v="0"/>
    <s v="Planning Eligible"/>
    <n v="12701.63"/>
    <n v="5439"/>
    <n v="93.4"/>
    <n v="51.31"/>
    <n v="1.0147999999999999"/>
    <n v="95"/>
    <n v="103"/>
    <n v="122"/>
    <n v="224"/>
    <n v="276"/>
    <n v="2.4900000000000002"/>
    <x v="0"/>
    <n v="0"/>
    <m/>
  </r>
  <r>
    <s v="22304"/>
    <s v="COFFEE MUG BLUE PAISLEY DESIGN"/>
    <s v="A"/>
    <s v="Z"/>
    <x v="0"/>
    <x v="0"/>
    <x v="0"/>
    <s v="Planning Eligible"/>
    <n v="4689.5600000000004"/>
    <n v="2380"/>
    <n v="70.75"/>
    <n v="22.45"/>
    <n v="2.6951999999999998"/>
    <n v="95"/>
    <n v="45"/>
    <n v="141"/>
    <n v="186"/>
    <n v="209"/>
    <n v="0.75"/>
    <x v="0"/>
    <n v="0"/>
    <m/>
  </r>
  <r>
    <s v="22305"/>
    <s v="COFFEE MUG PINK PAISLEY DESIGN"/>
    <s v="A"/>
    <s v="Z"/>
    <x v="0"/>
    <x v="3"/>
    <x v="0"/>
    <s v="Planning Eligible"/>
    <n v="4711.53"/>
    <n v="2267"/>
    <n v="76.42"/>
    <n v="21.39"/>
    <n v="2.6179000000000001"/>
    <n v="95"/>
    <n v="43"/>
    <n v="131"/>
    <n v="174"/>
    <n v="195"/>
    <n v="0.48"/>
    <x v="0"/>
    <n v="0"/>
    <m/>
  </r>
  <r>
    <s v="22306"/>
    <s v="SILVER MUG BONE CHINA TREE OF LIFE"/>
    <s v="B"/>
    <s v="Z"/>
    <x v="2"/>
    <x v="2"/>
    <x v="3"/>
    <s v="Intermittent / Slow Demand Review"/>
    <n v="2316.1999999999998"/>
    <n v="1621"/>
    <n v="39.049999999999997"/>
    <n v="15.44"/>
    <n v="1.9467000000000001"/>
    <n v="95"/>
    <m/>
    <m/>
    <m/>
    <m/>
    <n v="1.04"/>
    <x v="3"/>
    <n v="0"/>
    <m/>
  </r>
  <r>
    <s v="22307"/>
    <s v="GOLD MUG BONE CHINA TREE OF LIFE"/>
    <s v="B"/>
    <s v="Z"/>
    <x v="2"/>
    <x v="2"/>
    <x v="3"/>
    <s v="Intermittent / Slow Demand Review"/>
    <n v="1804.11"/>
    <n v="1199"/>
    <n v="38.1"/>
    <n v="11.42"/>
    <n v="1.9379"/>
    <n v="95"/>
    <m/>
    <m/>
    <m/>
    <m/>
    <n v="3.31"/>
    <x v="3"/>
    <n v="0"/>
    <m/>
  </r>
  <r>
    <s v="22308"/>
    <s v="TEA COSY BLUE STRIPE"/>
    <s v="B"/>
    <s v="Z"/>
    <x v="2"/>
    <x v="3"/>
    <x v="2"/>
    <s v="Planning Eligible"/>
    <n v="2085.0500000000002"/>
    <n v="677"/>
    <n v="83.02"/>
    <n v="6.39"/>
    <n v="1.7208000000000001"/>
    <n v="95"/>
    <n v="13"/>
    <n v="26"/>
    <n v="39"/>
    <n v="45"/>
    <n v="3.7"/>
    <x v="2"/>
    <n v="0"/>
    <m/>
  </r>
  <r>
    <s v="22309"/>
    <s v="TEA COSY RED  STRIPE"/>
    <s v="B"/>
    <s v="Z"/>
    <x v="2"/>
    <x v="3"/>
    <x v="2"/>
    <s v="Planning Eligible"/>
    <n v="3459.08"/>
    <n v="1331"/>
    <n v="84.91"/>
    <n v="12.56"/>
    <n v="1.6895"/>
    <n v="95"/>
    <n v="26"/>
    <n v="50"/>
    <n v="75"/>
    <n v="88"/>
    <n v="1.92"/>
    <x v="2"/>
    <n v="0"/>
    <m/>
  </r>
  <r>
    <s v="22310"/>
    <s v="IVORY KNITTED MUG COSY"/>
    <s v="B"/>
    <s v="Z"/>
    <x v="2"/>
    <x v="0"/>
    <x v="2"/>
    <s v="Planning Eligible"/>
    <n v="3113.94"/>
    <n v="1739"/>
    <n v="74.53"/>
    <n v="16.41"/>
    <n v="1.8914"/>
    <n v="95"/>
    <n v="33"/>
    <n v="73"/>
    <n v="106"/>
    <n v="122"/>
    <n v="0.74"/>
    <x v="2"/>
    <n v="0"/>
    <m/>
  </r>
  <r>
    <s v="22311"/>
    <s v="OFFICE MUG WARMER BLACK+SILVER"/>
    <s v="A"/>
    <s v="Z"/>
    <x v="0"/>
    <x v="3"/>
    <x v="0"/>
    <s v="Planning Eligible"/>
    <n v="6755.56"/>
    <n v="2116"/>
    <n v="77.36"/>
    <n v="19.96"/>
    <n v="2.2806999999999999"/>
    <n v="95"/>
    <n v="40"/>
    <n v="106"/>
    <n v="146"/>
    <n v="166"/>
    <n v="0.47"/>
    <x v="0"/>
    <n v="0"/>
    <m/>
  </r>
  <r>
    <s v="22312"/>
    <s v="OFFICE MUG WARMER POLKADOT"/>
    <s v="A"/>
    <s v="Z"/>
    <x v="0"/>
    <x v="3"/>
    <x v="0"/>
    <s v="Planning Eligible"/>
    <n v="4254.05"/>
    <n v="1233"/>
    <n v="80.19"/>
    <n v="11.63"/>
    <n v="1.7954000000000001"/>
    <n v="95"/>
    <n v="24"/>
    <n v="49"/>
    <n v="72"/>
    <n v="84"/>
    <n v="2.14"/>
    <x v="0"/>
    <n v="0"/>
    <m/>
  </r>
  <r>
    <s v="22313"/>
    <s v="OFFICE MUG WARMER PINK"/>
    <s v="B"/>
    <s v="Z"/>
    <x v="2"/>
    <x v="0"/>
    <x v="2"/>
    <s v="Planning Eligible"/>
    <n v="3146.07"/>
    <n v="985"/>
    <n v="60.38"/>
    <n v="9.2899999999999991"/>
    <n v="3.0731999999999999"/>
    <n v="95"/>
    <n v="19"/>
    <n v="67"/>
    <n v="86"/>
    <n v="95"/>
    <n v="20.37"/>
    <x v="2"/>
    <n v="0"/>
    <m/>
  </r>
  <r>
    <s v="22314"/>
    <s v="OFFICE MUG WARMER CHOC+BLUE"/>
    <s v="B"/>
    <s v="Z"/>
    <x v="2"/>
    <x v="3"/>
    <x v="2"/>
    <s v="Planning Eligible"/>
    <n v="3888.48"/>
    <n v="1110"/>
    <n v="78.3"/>
    <n v="10.47"/>
    <n v="1.7601"/>
    <n v="95"/>
    <n v="21"/>
    <n v="43"/>
    <n v="64"/>
    <n v="75"/>
    <n v="0.36"/>
    <x v="2"/>
    <n v="0"/>
    <m/>
  </r>
  <r>
    <s v="22315"/>
    <s v="200 RED + WHITE BENDY STRAWS"/>
    <s v="B"/>
    <s v="Z"/>
    <x v="2"/>
    <x v="3"/>
    <x v="2"/>
    <s v="Planning Eligible"/>
    <n v="2749.51"/>
    <n v="2136"/>
    <n v="92.45"/>
    <n v="20.149999999999999"/>
    <n v="1.2976000000000001"/>
    <n v="95"/>
    <n v="41"/>
    <n v="61"/>
    <n v="102"/>
    <n v="122"/>
    <n v="0.23"/>
    <x v="2"/>
    <n v="0"/>
    <m/>
  </r>
  <r>
    <s v="22316"/>
    <s v="200 BENDY SKULL STRAWS"/>
    <s v="B"/>
    <s v="Z"/>
    <x v="2"/>
    <x v="0"/>
    <x v="2"/>
    <s v="Planning Eligible"/>
    <n v="1432.82"/>
    <n v="1257"/>
    <n v="65.709999999999994"/>
    <n v="11.97"/>
    <n v="2.6682999999999999"/>
    <n v="95"/>
    <n v="24"/>
    <n v="75"/>
    <n v="99"/>
    <n v="111"/>
    <n v="0.08"/>
    <x v="2"/>
    <n v="0"/>
    <m/>
  </r>
  <r>
    <s v="22317"/>
    <s v="FIVE CATS HANGING DECORATION"/>
    <s v="B"/>
    <s v="Z"/>
    <x v="2"/>
    <x v="0"/>
    <x v="2"/>
    <s v="Planning Eligible"/>
    <n v="1827.64"/>
    <n v="587"/>
    <n v="71.7"/>
    <n v="5.54"/>
    <n v="1.3393999999999999"/>
    <n v="95"/>
    <n v="12"/>
    <n v="18"/>
    <n v="29"/>
    <n v="34"/>
    <n v="0"/>
    <x v="2"/>
    <n v="0"/>
    <m/>
  </r>
  <r>
    <s v="22318"/>
    <s v="FIVE HEART HANGING DECORATION"/>
    <s v="A"/>
    <s v="Y"/>
    <x v="3"/>
    <x v="3"/>
    <x v="0"/>
    <s v="Planning Eligible"/>
    <n v="4983.9799999999996"/>
    <n v="1583"/>
    <n v="93.4"/>
    <n v="14.93"/>
    <n v="0.9496"/>
    <n v="95"/>
    <n v="30"/>
    <n v="33"/>
    <n v="63"/>
    <n v="78"/>
    <n v="1.25"/>
    <x v="0"/>
    <n v="0"/>
    <m/>
  </r>
  <r>
    <s v="22319"/>
    <s v="HAIRCLIPS FORTIES FABRIC ASSORTED"/>
    <s v="B"/>
    <s v="Z"/>
    <x v="2"/>
    <x v="0"/>
    <x v="2"/>
    <s v="Planning Eligible"/>
    <n v="1698.04"/>
    <n v="2987"/>
    <n v="70.75"/>
    <n v="28.18"/>
    <n v="2.2149999999999999"/>
    <n v="95"/>
    <n v="57"/>
    <n v="146"/>
    <n v="202"/>
    <n v="230"/>
    <n v="2.5099999999999998"/>
    <x v="2"/>
    <n v="0"/>
    <m/>
  </r>
  <r>
    <s v="22320"/>
    <s v="BIRDS MOBILE VINTAGE DESIGN"/>
    <s v="B"/>
    <s v="Z"/>
    <x v="2"/>
    <x v="3"/>
    <x v="2"/>
    <s v="Planning Eligible"/>
    <n v="3545.02"/>
    <n v="598"/>
    <n v="76.42"/>
    <n v="5.64"/>
    <n v="1.4787999999999999"/>
    <n v="95"/>
    <n v="12"/>
    <n v="20"/>
    <n v="31"/>
    <n v="37"/>
    <n v="3.7"/>
    <x v="2"/>
    <n v="0"/>
    <m/>
  </r>
  <r>
    <s v="22321"/>
    <s v="BIRD DECORATION RED RETROSPOT"/>
    <s v="B"/>
    <s v="Z"/>
    <x v="2"/>
    <x v="3"/>
    <x v="2"/>
    <s v="Planning Eligible"/>
    <n v="2339.9499999999998"/>
    <n v="2528"/>
    <n v="90.57"/>
    <n v="23.85"/>
    <n v="1.1817"/>
    <n v="95"/>
    <n v="48"/>
    <n v="66"/>
    <n v="114"/>
    <n v="138"/>
    <n v="0.04"/>
    <x v="2"/>
    <n v="0"/>
    <m/>
  </r>
  <r>
    <s v="22322"/>
    <s v="BIRD DECORATION GREEN POLKADOT"/>
    <s v="B"/>
    <s v="Z"/>
    <x v="2"/>
    <x v="3"/>
    <x v="2"/>
    <s v="Planning Eligible"/>
    <n v="1528.21"/>
    <n v="1617"/>
    <n v="80.19"/>
    <n v="15.25"/>
    <n v="1.4653"/>
    <n v="95"/>
    <n v="31"/>
    <n v="52"/>
    <n v="83"/>
    <n v="98"/>
    <n v="0.92"/>
    <x v="2"/>
    <n v="0"/>
    <m/>
  </r>
  <r>
    <s v="22323"/>
    <s v="PINK POLKADOT KIDS BAG"/>
    <s v="B"/>
    <s v="Z"/>
    <x v="2"/>
    <x v="0"/>
    <x v="2"/>
    <s v="Planning Eligible"/>
    <n v="1683.31"/>
    <n v="635"/>
    <n v="40.57"/>
    <n v="5.99"/>
    <n v="2.2284999999999999"/>
    <n v="95"/>
    <n v="12"/>
    <n v="32"/>
    <n v="44"/>
    <n v="50"/>
    <n v="1.85"/>
    <x v="2"/>
    <n v="0"/>
    <m/>
  </r>
  <r>
    <s v="22324"/>
    <s v="BLUE POLKADOT KIDS BAG"/>
    <s v="B"/>
    <s v="Z"/>
    <x v="2"/>
    <x v="0"/>
    <x v="2"/>
    <s v="Planning Eligible"/>
    <n v="1797.06"/>
    <n v="664"/>
    <n v="67.92"/>
    <n v="6.26"/>
    <n v="1.9205000000000001"/>
    <n v="95"/>
    <n v="13"/>
    <n v="28"/>
    <n v="41"/>
    <n v="47"/>
    <n v="1.19"/>
    <x v="2"/>
    <n v="0"/>
    <m/>
  </r>
  <r>
    <s v="22325"/>
    <s v="MOBILE VINTAGE HEARTS"/>
    <s v="B"/>
    <s v="Z"/>
    <x v="2"/>
    <x v="3"/>
    <x v="2"/>
    <s v="Planning Eligible"/>
    <n v="3139.99"/>
    <n v="699"/>
    <n v="76.42"/>
    <n v="6.59"/>
    <n v="2.0331000000000001"/>
    <n v="95"/>
    <n v="14"/>
    <n v="32"/>
    <n v="45"/>
    <n v="51"/>
    <n v="6.43"/>
    <x v="2"/>
    <n v="0"/>
    <m/>
  </r>
  <r>
    <s v="22326"/>
    <s v="ROUND SNACK BOXES SET OF4 WOODLAND"/>
    <s v="A"/>
    <s v="Y"/>
    <x v="3"/>
    <x v="3"/>
    <x v="0"/>
    <s v="Planning Eligible"/>
    <n v="44257.74"/>
    <n v="15446"/>
    <n v="94.06"/>
    <n v="152.93"/>
    <n v="0.75049999999999994"/>
    <n v="95"/>
    <n v="306"/>
    <n v="267"/>
    <n v="573"/>
    <n v="726"/>
    <n v="0.37"/>
    <x v="0"/>
    <n v="0"/>
    <m/>
  </r>
  <r>
    <s v="22327"/>
    <s v="ROUND SNACK BOXES SET OF 4 SKULLS"/>
    <s v="A"/>
    <s v="Y"/>
    <x v="3"/>
    <x v="3"/>
    <x v="0"/>
    <s v="Planning Eligible"/>
    <n v="9943.5499999999993"/>
    <n v="3065"/>
    <n v="98.02"/>
    <n v="30.35"/>
    <n v="0.99760000000000004"/>
    <n v="95"/>
    <n v="61"/>
    <n v="71"/>
    <n v="132"/>
    <n v="162"/>
    <n v="0.71"/>
    <x v="0"/>
    <n v="0"/>
    <m/>
  </r>
  <r>
    <s v="22328"/>
    <s v="ROUND SNACK BOXES SET OF 4 FRUITS"/>
    <s v="A"/>
    <s v="Z"/>
    <x v="0"/>
    <x v="3"/>
    <x v="0"/>
    <s v="Planning Eligible"/>
    <n v="36170.31"/>
    <n v="12959"/>
    <n v="98.02"/>
    <n v="128.31"/>
    <n v="1.2639"/>
    <n v="95"/>
    <n v="257"/>
    <n v="378"/>
    <n v="634"/>
    <n v="763"/>
    <n v="5.12"/>
    <x v="0"/>
    <n v="0"/>
    <m/>
  </r>
  <r>
    <s v="22329"/>
    <s v="ROUND CONTAINER SET OF 5 RETROSPOT"/>
    <s v="A"/>
    <s v="Z"/>
    <x v="0"/>
    <x v="3"/>
    <x v="0"/>
    <s v="Planning Eligible"/>
    <n v="8430.4500000000007"/>
    <n v="5159"/>
    <n v="97.03"/>
    <n v="51.08"/>
    <n v="1.1153"/>
    <n v="95"/>
    <n v="103"/>
    <n v="133"/>
    <n v="235"/>
    <n v="286"/>
    <n v="0.56000000000000005"/>
    <x v="0"/>
    <n v="0"/>
    <m/>
  </r>
  <r>
    <s v="22330"/>
    <s v="72 ROUND PINK DOILIES"/>
    <s v="C"/>
    <s v="Z"/>
    <x v="1"/>
    <x v="1"/>
    <x v="1"/>
    <s v="Intermittent / Slow Demand Review"/>
    <n v="197.9"/>
    <n v="128"/>
    <n v="8.49"/>
    <n v="1.21"/>
    <n v="4.7725999999999997"/>
    <n v="95"/>
    <m/>
    <m/>
    <m/>
    <m/>
    <n v="8.57"/>
    <x v="1"/>
    <n v="1"/>
    <s v="Low-value intermittent demand"/>
  </r>
  <r>
    <s v="22331"/>
    <s v="WOODLAND PARTY BAG + STICKER SET"/>
    <s v="A"/>
    <s v="Z"/>
    <x v="0"/>
    <x v="3"/>
    <x v="0"/>
    <s v="Planning Eligible"/>
    <n v="6011.57"/>
    <n v="3660"/>
    <n v="95.28"/>
    <n v="34.53"/>
    <n v="1.2119"/>
    <n v="95"/>
    <n v="70"/>
    <n v="98"/>
    <n v="167"/>
    <n v="201"/>
    <n v="0.76"/>
    <x v="0"/>
    <n v="0"/>
    <m/>
  </r>
  <r>
    <s v="22332"/>
    <s v="SKULLS PARTY BAG + STICKER SET"/>
    <s v="A"/>
    <s v="Z"/>
    <x v="0"/>
    <x v="3"/>
    <x v="0"/>
    <s v="Planning Eligible"/>
    <n v="6520.55"/>
    <n v="4158"/>
    <n v="93.4"/>
    <n v="39.229999999999997"/>
    <n v="2.3637999999999999"/>
    <n v="95"/>
    <n v="79"/>
    <n v="216"/>
    <n v="295"/>
    <n v="334"/>
    <n v="9.92"/>
    <x v="0"/>
    <n v="0"/>
    <m/>
  </r>
  <r>
    <s v="22333"/>
    <s v="RETROSPOT PARTY BAG + STICKER SET"/>
    <s v="A"/>
    <s v="Z"/>
    <x v="0"/>
    <x v="3"/>
    <x v="0"/>
    <s v="Planning Eligible"/>
    <n v="15639.65"/>
    <n v="10030"/>
    <n v="97.17"/>
    <n v="94.62"/>
    <n v="1.2397"/>
    <n v="95"/>
    <n v="190"/>
    <n v="273"/>
    <n v="463"/>
    <n v="557"/>
    <n v="11.68"/>
    <x v="0"/>
    <n v="0"/>
    <m/>
  </r>
  <r>
    <s v="22334"/>
    <s v="DINOSAUR PARTY BAG + STICKER SET"/>
    <s v="B"/>
    <s v="Z"/>
    <x v="2"/>
    <x v="3"/>
    <x v="2"/>
    <s v="Planning Eligible"/>
    <n v="3552.36"/>
    <n v="2230"/>
    <n v="88.68"/>
    <n v="21.04"/>
    <n v="2.1655000000000002"/>
    <n v="95"/>
    <n v="43"/>
    <n v="106"/>
    <n v="149"/>
    <n v="170"/>
    <n v="0.84"/>
    <x v="2"/>
    <n v="0"/>
    <m/>
  </r>
  <r>
    <s v="22335"/>
    <s v="HEART DECORATION PAINTED ZINC"/>
    <s v="A"/>
    <s v="Z"/>
    <x v="0"/>
    <x v="3"/>
    <x v="0"/>
    <s v="Planning Eligible"/>
    <n v="5644.77"/>
    <n v="8666"/>
    <n v="96.23"/>
    <n v="81.75"/>
    <n v="1.5387999999999999"/>
    <n v="95"/>
    <n v="164"/>
    <n v="293"/>
    <n v="457"/>
    <n v="538"/>
    <n v="5.4"/>
    <x v="0"/>
    <n v="0"/>
    <m/>
  </r>
  <r>
    <s v="22336"/>
    <s v="DOVE DECORATION PAINTED ZINC"/>
    <s v="B"/>
    <s v="Z"/>
    <x v="2"/>
    <x v="0"/>
    <x v="2"/>
    <s v="Planning Eligible"/>
    <n v="2234.96"/>
    <n v="4661"/>
    <n v="57.55"/>
    <n v="43.97"/>
    <n v="2.3972000000000002"/>
    <n v="95"/>
    <n v="88"/>
    <n v="246"/>
    <n v="334"/>
    <n v="378"/>
    <n v="0.49"/>
    <x v="2"/>
    <n v="0"/>
    <m/>
  </r>
  <r>
    <s v="22337"/>
    <s v="ANGEL DECORATION PAINTED ZINC"/>
    <s v="B"/>
    <s v="Z"/>
    <x v="2"/>
    <x v="2"/>
    <x v="3"/>
    <s v="Intermittent / Slow Demand Review"/>
    <n v="1522.52"/>
    <n v="2473"/>
    <n v="33.96"/>
    <n v="23.33"/>
    <n v="2.6997"/>
    <n v="95"/>
    <m/>
    <m/>
    <m/>
    <m/>
    <n v="0"/>
    <x v="3"/>
    <n v="0"/>
    <m/>
  </r>
  <r>
    <s v="22338"/>
    <s v="STAR DECORATION PAINTED ZINC"/>
    <s v="B"/>
    <s v="Z"/>
    <x v="2"/>
    <x v="0"/>
    <x v="2"/>
    <s v="Planning Eligible"/>
    <n v="2151.9899999999998"/>
    <n v="6087"/>
    <n v="48.11"/>
    <n v="57.42"/>
    <n v="2.3010999999999999"/>
    <n v="95"/>
    <n v="115"/>
    <n v="308"/>
    <n v="423"/>
    <n v="480"/>
    <n v="1.54"/>
    <x v="2"/>
    <n v="0"/>
    <m/>
  </r>
  <r>
    <s v="22339"/>
    <s v="CHRISTMAS TREE PAINTED ZINC"/>
    <s v="B"/>
    <s v="Z"/>
    <x v="2"/>
    <x v="2"/>
    <x v="3"/>
    <s v="Intermittent / Slow Demand Review"/>
    <n v="1385.46"/>
    <n v="3521"/>
    <n v="37.74"/>
    <n v="33.22"/>
    <n v="2.3033999999999999"/>
    <n v="95"/>
    <m/>
    <m/>
    <m/>
    <m/>
    <n v="3.56"/>
    <x v="3"/>
    <n v="0"/>
    <m/>
  </r>
  <r>
    <s v="22340"/>
    <s v="NOEL GARLAND PAINTED ZINC"/>
    <s v="B"/>
    <s v="Z"/>
    <x v="2"/>
    <x v="2"/>
    <x v="3"/>
    <s v="Intermittent / Slow Demand Review"/>
    <n v="1511.05"/>
    <n v="1799"/>
    <n v="33.96"/>
    <n v="16.97"/>
    <n v="2.4453"/>
    <n v="95"/>
    <m/>
    <m/>
    <m/>
    <m/>
    <n v="0.72"/>
    <x v="3"/>
    <n v="0"/>
    <m/>
  </r>
  <r>
    <s v="22341"/>
    <s v="LOVE GARLAND PAINTED ZINC"/>
    <s v="A"/>
    <s v="Z"/>
    <x v="0"/>
    <x v="3"/>
    <x v="0"/>
    <s v="Planning Eligible"/>
    <n v="5698.89"/>
    <n v="3467"/>
    <n v="84.91"/>
    <n v="32.71"/>
    <n v="3.0282"/>
    <n v="95"/>
    <n v="66"/>
    <n v="231"/>
    <n v="296"/>
    <n v="329"/>
    <n v="25.65"/>
    <x v="0"/>
    <n v="0"/>
    <m/>
  </r>
  <r>
    <s v="22342"/>
    <s v="HOME GARLAND PAINTED ZINC"/>
    <s v="B"/>
    <s v="Z"/>
    <x v="2"/>
    <x v="3"/>
    <x v="2"/>
    <s v="Planning Eligible"/>
    <n v="2521.25"/>
    <n v="1817"/>
    <n v="87.74"/>
    <n v="17.14"/>
    <n v="1.2562"/>
    <n v="95"/>
    <n v="35"/>
    <n v="51"/>
    <n v="85"/>
    <n v="102"/>
    <n v="3.71"/>
    <x v="2"/>
    <n v="0"/>
    <m/>
  </r>
  <r>
    <s v="22343"/>
    <s v="PARTY PIZZA DISH RED RETROSPOT"/>
    <s v="B"/>
    <s v="Z"/>
    <x v="2"/>
    <x v="3"/>
    <x v="2"/>
    <s v="Planning Eligible"/>
    <n v="1985.74"/>
    <n v="3297"/>
    <n v="75.47"/>
    <n v="31.1"/>
    <n v="1.9407000000000001"/>
    <n v="95"/>
    <n v="63"/>
    <n v="141"/>
    <n v="203"/>
    <n v="234"/>
    <n v="1.26"/>
    <x v="2"/>
    <n v="0"/>
    <m/>
  </r>
  <r>
    <s v="22344"/>
    <s v="PARTY PIZZA DISH PINK POLKADOT"/>
    <s v="C"/>
    <s v="Z"/>
    <x v="1"/>
    <x v="0"/>
    <x v="3"/>
    <s v="Planning Eligible"/>
    <n v="807.32"/>
    <n v="1580"/>
    <n v="58.49"/>
    <n v="14.91"/>
    <n v="2.6436000000000002"/>
    <n v="95"/>
    <n v="30"/>
    <n v="92"/>
    <n v="122"/>
    <n v="137"/>
    <n v="0"/>
    <x v="4"/>
    <n v="0"/>
    <m/>
  </r>
  <r>
    <s v="22345"/>
    <s v="PARTY PIZZA DISH BLUE POLKADOT"/>
    <s v="C"/>
    <s v="Z"/>
    <x v="1"/>
    <x v="0"/>
    <x v="3"/>
    <s v="Planning Eligible"/>
    <n v="710.6"/>
    <n v="1466"/>
    <n v="59.43"/>
    <n v="13.83"/>
    <n v="2.7233000000000001"/>
    <n v="95"/>
    <n v="28"/>
    <n v="88"/>
    <n v="116"/>
    <n v="130"/>
    <n v="1.21"/>
    <x v="4"/>
    <n v="0"/>
    <m/>
  </r>
  <r>
    <s v="22346"/>
    <s v="PARTY PIZZA DISH GREEN POLKADOT"/>
    <s v="C"/>
    <s v="Z"/>
    <x v="1"/>
    <x v="0"/>
    <x v="3"/>
    <s v="Planning Eligible"/>
    <n v="612.61"/>
    <n v="1300"/>
    <n v="46.23"/>
    <n v="12.26"/>
    <n v="2.9664999999999999"/>
    <n v="95"/>
    <n v="25"/>
    <n v="85"/>
    <n v="110"/>
    <n v="122"/>
    <n v="0"/>
    <x v="4"/>
    <n v="0"/>
    <m/>
  </r>
  <r>
    <s v="22347"/>
    <s v="PIZZA SLICE DISH"/>
    <s v="B"/>
    <s v="Z"/>
    <x v="2"/>
    <x v="2"/>
    <x v="3"/>
    <s v="Intermittent / Slow Demand Review"/>
    <n v="3119.18"/>
    <n v="2716"/>
    <n v="29.25"/>
    <n v="25.62"/>
    <n v="3.2879999999999998"/>
    <n v="95"/>
    <m/>
    <m/>
    <m/>
    <m/>
    <n v="0"/>
    <x v="3"/>
    <n v="0"/>
    <m/>
  </r>
  <r>
    <s v="22348"/>
    <s v="TEA BAG PLATE RED RETROSPOT"/>
    <s v="A"/>
    <s v="Z"/>
    <x v="0"/>
    <x v="3"/>
    <x v="0"/>
    <s v="Planning Eligible"/>
    <n v="10583.12"/>
    <n v="12453"/>
    <n v="98.11"/>
    <n v="117.48"/>
    <n v="1.2325999999999999"/>
    <n v="95"/>
    <n v="235"/>
    <n v="337"/>
    <n v="572"/>
    <n v="690"/>
    <n v="0.8"/>
    <x v="0"/>
    <n v="0"/>
    <m/>
  </r>
  <r>
    <s v="22349"/>
    <s v="DOG BOWL CHASING BALL DESIGN"/>
    <s v="A"/>
    <s v="Z"/>
    <x v="0"/>
    <x v="3"/>
    <x v="0"/>
    <s v="Planning Eligible"/>
    <n v="10551.67"/>
    <n v="2571"/>
    <n v="89.62"/>
    <n v="24.25"/>
    <n v="3.0552999999999999"/>
    <n v="95"/>
    <n v="49"/>
    <n v="173"/>
    <n v="221"/>
    <n v="246"/>
    <n v="1.38"/>
    <x v="0"/>
    <n v="0"/>
    <m/>
  </r>
  <r>
    <s v="22350"/>
    <s v="ILLUSTRATED CAT BOWL"/>
    <s v="A"/>
    <s v="Z"/>
    <x v="0"/>
    <x v="3"/>
    <x v="0"/>
    <s v="Planning Eligible"/>
    <n v="7883.44"/>
    <n v="2840"/>
    <n v="86.79"/>
    <n v="26.79"/>
    <n v="3.4367999999999999"/>
    <n v="95"/>
    <n v="54"/>
    <n v="215"/>
    <n v="268"/>
    <n v="295"/>
    <n v="7.0000000000000007E-2"/>
    <x v="0"/>
    <n v="0"/>
    <m/>
  </r>
  <r>
    <s v="22351"/>
    <s v="DOTCOMGIFTSHOP TEA TOWEL"/>
    <s v="C"/>
    <s v="Z"/>
    <x v="1"/>
    <x v="1"/>
    <x v="1"/>
    <s v="Intermittent / Slow Demand Review"/>
    <n v="29.81"/>
    <n v="15"/>
    <n v="4.41"/>
    <n v="0.22"/>
    <n v="6.6848999999999998"/>
    <n v="95"/>
    <m/>
    <m/>
    <m/>
    <m/>
    <n v="0"/>
    <x v="1"/>
    <n v="1"/>
    <s v="Low-value intermittent demand"/>
  </r>
  <r>
    <s v="22352"/>
    <s v="LUNCH BOX WITH CUTLERY RETROSPOT"/>
    <s v="A"/>
    <s v="Y"/>
    <x v="3"/>
    <x v="3"/>
    <x v="0"/>
    <s v="Planning Eligible"/>
    <n v="17830.71"/>
    <n v="7090"/>
    <n v="98.11"/>
    <n v="66.89"/>
    <n v="0.7137"/>
    <n v="95"/>
    <n v="134"/>
    <n v="112"/>
    <n v="245"/>
    <n v="312"/>
    <n v="0.91"/>
    <x v="0"/>
    <n v="0"/>
    <m/>
  </r>
  <r>
    <s v="22353"/>
    <s v="LUNCH BOX WITH CUTLERY FAIRY CAKES"/>
    <s v="A"/>
    <s v="Z"/>
    <x v="0"/>
    <x v="0"/>
    <x v="0"/>
    <s v="Planning Eligible"/>
    <n v="7917.89"/>
    <n v="3039"/>
    <n v="55.66"/>
    <n v="28.67"/>
    <n v="1.5286"/>
    <n v="95"/>
    <n v="58"/>
    <n v="102"/>
    <n v="160"/>
    <n v="188"/>
    <n v="0.65"/>
    <x v="0"/>
    <n v="0"/>
    <m/>
  </r>
  <r>
    <s v="22354"/>
    <s v="RETROSPOT PADDED SEAT CUSHION"/>
    <s v="A"/>
    <s v="Z"/>
    <x v="0"/>
    <x v="3"/>
    <x v="0"/>
    <s v="Planning Eligible"/>
    <n v="8454.56"/>
    <n v="2228"/>
    <n v="83.96"/>
    <n v="21.02"/>
    <n v="1.105"/>
    <n v="95"/>
    <n v="43"/>
    <n v="55"/>
    <n v="97"/>
    <n v="118"/>
    <n v="0.85"/>
    <x v="0"/>
    <n v="0"/>
    <m/>
  </r>
  <r>
    <s v="22355"/>
    <s v="CHARLOTTE BAG SUKI DESIGN"/>
    <s v="A"/>
    <s v="Y"/>
    <x v="3"/>
    <x v="3"/>
    <x v="0"/>
    <s v="Planning Eligible"/>
    <n v="45377.56"/>
    <n v="31956"/>
    <n v="98.11"/>
    <n v="301.47000000000003"/>
    <n v="0.56940000000000002"/>
    <n v="95"/>
    <n v="603"/>
    <n v="400"/>
    <n v="1003"/>
    <n v="1304"/>
    <n v="0.57999999999999996"/>
    <x v="0"/>
    <n v="0"/>
    <m/>
  </r>
  <r>
    <s v="22356"/>
    <s v="CHARLOTTE BAG PINK POLKADOT"/>
    <s v="A"/>
    <s v="Y"/>
    <x v="3"/>
    <x v="3"/>
    <x v="0"/>
    <s v="Planning Eligible"/>
    <n v="20871.900000000001"/>
    <n v="20015"/>
    <n v="98.11"/>
    <n v="188.82"/>
    <n v="0.59909999999999997"/>
    <n v="95"/>
    <n v="378"/>
    <n v="264"/>
    <n v="641"/>
    <n v="830"/>
    <n v="2.83"/>
    <x v="0"/>
    <n v="0"/>
    <m/>
  </r>
  <r>
    <s v="22357"/>
    <s v="KINGS CHOICE BISCUIT TIN"/>
    <s v="A"/>
    <s v="Z"/>
    <x v="0"/>
    <x v="3"/>
    <x v="0"/>
    <s v="Planning Eligible"/>
    <n v="9352.41"/>
    <n v="2073"/>
    <n v="96.04"/>
    <n v="20.52"/>
    <n v="3.528"/>
    <n v="95"/>
    <n v="42"/>
    <n v="169"/>
    <n v="210"/>
    <n v="231"/>
    <n v="2.2599999999999998"/>
    <x v="0"/>
    <n v="0"/>
    <m/>
  </r>
  <r>
    <s v="22358"/>
    <s v="KINGS CHOICE TEA CADDY"/>
    <s v="A"/>
    <s v="Z"/>
    <x v="0"/>
    <x v="3"/>
    <x v="0"/>
    <s v="Planning Eligible"/>
    <n v="8393.61"/>
    <n v="2651"/>
    <n v="99.01"/>
    <n v="26.25"/>
    <n v="1.0576000000000001"/>
    <n v="95"/>
    <n v="53"/>
    <n v="65"/>
    <n v="118"/>
    <n v="144"/>
    <n v="2.25"/>
    <x v="0"/>
    <n v="0"/>
    <m/>
  </r>
  <r>
    <s v="22359"/>
    <s v="GLASS JAR KINGS CHOICE"/>
    <s v="B"/>
    <s v="Z"/>
    <x v="2"/>
    <x v="3"/>
    <x v="2"/>
    <s v="Planning Eligible"/>
    <n v="4052.18"/>
    <n v="1278"/>
    <n v="81.319999999999993"/>
    <n v="14.04"/>
    <n v="5.3319000000000001"/>
    <n v="95"/>
    <n v="29"/>
    <n v="175"/>
    <n v="203"/>
    <n v="217"/>
    <n v="2.96"/>
    <x v="2"/>
    <n v="0"/>
    <m/>
  </r>
  <r>
    <s v="22360"/>
    <s v="GLASS JAR ENGLISH CONFECTIONERY"/>
    <s v="A"/>
    <s v="Z"/>
    <x v="0"/>
    <x v="3"/>
    <x v="0"/>
    <s v="Planning Eligible"/>
    <n v="7535.5"/>
    <n v="2503"/>
    <n v="83.81"/>
    <n v="23.84"/>
    <n v="1.319"/>
    <n v="95"/>
    <n v="48"/>
    <n v="74"/>
    <n v="121"/>
    <n v="145"/>
    <n v="6.95"/>
    <x v="0"/>
    <n v="0"/>
    <m/>
  </r>
  <r>
    <s v="22361"/>
    <s v="GLASS JAR DAISY FRESH COTTON WOOL"/>
    <s v="A"/>
    <s v="Z"/>
    <x v="0"/>
    <x v="3"/>
    <x v="0"/>
    <s v="Planning Eligible"/>
    <n v="6036.26"/>
    <n v="1845"/>
    <n v="97.8"/>
    <n v="20.27"/>
    <n v="1.2019"/>
    <n v="95"/>
    <n v="41"/>
    <n v="57"/>
    <n v="98"/>
    <n v="118"/>
    <n v="4.21"/>
    <x v="0"/>
    <n v="0"/>
    <m/>
  </r>
  <r>
    <s v="22362"/>
    <s v="GLASS JAR PEACOCK BATH SALTS"/>
    <s v="B"/>
    <s v="Z"/>
    <x v="2"/>
    <x v="3"/>
    <x v="2"/>
    <s v="Planning Eligible"/>
    <n v="2410.5300000000002"/>
    <n v="747"/>
    <n v="91.21"/>
    <n v="8.2100000000000009"/>
    <n v="1.6394"/>
    <n v="95"/>
    <n v="17"/>
    <n v="32"/>
    <n v="48"/>
    <n v="56"/>
    <n v="6.16"/>
    <x v="2"/>
    <n v="0"/>
    <m/>
  </r>
  <r>
    <s v="22363"/>
    <s v="GLASS JAR MARMALADE"/>
    <s v="B"/>
    <s v="Z"/>
    <x v="2"/>
    <x v="3"/>
    <x v="2"/>
    <s v="Planning Eligible"/>
    <n v="2303.39"/>
    <n v="781"/>
    <n v="84.62"/>
    <n v="8.58"/>
    <n v="2.1717"/>
    <n v="95"/>
    <n v="18"/>
    <n v="44"/>
    <n v="61"/>
    <n v="70"/>
    <n v="16.29"/>
    <x v="2"/>
    <n v="0"/>
    <m/>
  </r>
  <r>
    <s v="22364"/>
    <s v="GLASS JAR DIGESTIVE BISCUITS"/>
    <s v="A"/>
    <s v="Z"/>
    <x v="0"/>
    <x v="3"/>
    <x v="0"/>
    <s v="Planning Eligible"/>
    <n v="6498.61"/>
    <n v="2054"/>
    <n v="94.51"/>
    <n v="22.57"/>
    <n v="3.4186999999999999"/>
    <n v="95"/>
    <n v="46"/>
    <n v="180"/>
    <n v="225"/>
    <n v="248"/>
    <n v="5.08"/>
    <x v="0"/>
    <n v="0"/>
    <m/>
  </r>
  <r>
    <s v="22365"/>
    <s v="DOORMAT RESPECTABLE HOUSE"/>
    <s v="A"/>
    <s v="Z"/>
    <x v="0"/>
    <x v="3"/>
    <x v="0"/>
    <s v="Planning Eligible"/>
    <n v="15289.79"/>
    <n v="2329"/>
    <n v="97.03"/>
    <n v="23.06"/>
    <n v="2.1168999999999998"/>
    <n v="95"/>
    <n v="47"/>
    <n v="114"/>
    <n v="160"/>
    <n v="183"/>
    <n v="0.13"/>
    <x v="0"/>
    <n v="0"/>
    <m/>
  </r>
  <r>
    <s v="22366"/>
    <s v="DOORMAT AIRMAIL"/>
    <s v="A"/>
    <s v="Z"/>
    <x v="0"/>
    <x v="3"/>
    <x v="0"/>
    <s v="Planning Eligible"/>
    <n v="17242.3"/>
    <n v="2540"/>
    <n v="98.02"/>
    <n v="25.15"/>
    <n v="1.8006"/>
    <n v="95"/>
    <n v="51"/>
    <n v="106"/>
    <n v="156"/>
    <n v="181"/>
    <n v="1.1299999999999999"/>
    <x v="0"/>
    <n v="0"/>
    <m/>
  </r>
  <r>
    <s v="22367"/>
    <s v="CHILDRENS APRON SPACEBOY DESIGN"/>
    <s v="A"/>
    <s v="Y"/>
    <x v="3"/>
    <x v="3"/>
    <x v="0"/>
    <s v="Planning Eligible"/>
    <n v="15778.67"/>
    <n v="8059"/>
    <n v="99.01"/>
    <n v="79.790000000000006"/>
    <n v="0.71579999999999999"/>
    <n v="95"/>
    <n v="160"/>
    <n v="133"/>
    <n v="293"/>
    <n v="373"/>
    <n v="0.63"/>
    <x v="0"/>
    <n v="0"/>
    <m/>
  </r>
  <r>
    <s v="22371"/>
    <s v="AIRLINE BAG VINTAGE TOKYO 78"/>
    <s v="A"/>
    <s v="Y"/>
    <x v="3"/>
    <x v="3"/>
    <x v="0"/>
    <s v="Planning Eligible"/>
    <n v="8936.7999999999993"/>
    <n v="1828"/>
    <n v="95.83"/>
    <n v="19.04"/>
    <n v="0.8115"/>
    <n v="95"/>
    <n v="39"/>
    <n v="36"/>
    <n v="75"/>
    <n v="94"/>
    <n v="0.98"/>
    <x v="0"/>
    <n v="0"/>
    <m/>
  </r>
  <r>
    <s v="22372"/>
    <s v="AIRLINE BAG VINTAGE WORLD CHAMPION"/>
    <s v="B"/>
    <s v="Z"/>
    <x v="2"/>
    <x v="3"/>
    <x v="2"/>
    <s v="Planning Eligible"/>
    <n v="3073.43"/>
    <n v="604"/>
    <n v="88.54"/>
    <n v="6.29"/>
    <n v="1.0377000000000001"/>
    <n v="95"/>
    <n v="13"/>
    <n v="16"/>
    <n v="28"/>
    <n v="35"/>
    <n v="1.1499999999999999"/>
    <x v="2"/>
    <n v="0"/>
    <m/>
  </r>
  <r>
    <s v="22374"/>
    <s v="AIRLINE BAG VINTAGE JET SET RED"/>
    <s v="A"/>
    <s v="Y"/>
    <x v="3"/>
    <x v="3"/>
    <x v="0"/>
    <s v="Planning Eligible"/>
    <n v="5099.84"/>
    <n v="1023"/>
    <n v="95.83"/>
    <n v="10.66"/>
    <n v="0.69369999999999998"/>
    <n v="95"/>
    <n v="22"/>
    <n v="18"/>
    <n v="39"/>
    <n v="50"/>
    <n v="0.49"/>
    <x v="0"/>
    <n v="0"/>
    <m/>
  </r>
  <r>
    <s v="22375"/>
    <s v="AIRLINE BAG VINTAGE JET SET BROWN"/>
    <s v="B"/>
    <s v="Y"/>
    <x v="4"/>
    <x v="3"/>
    <x v="2"/>
    <s v="Planning Eligible"/>
    <n v="2969.29"/>
    <n v="590"/>
    <n v="93.75"/>
    <n v="6.15"/>
    <n v="0.91890000000000005"/>
    <n v="95"/>
    <n v="13"/>
    <n v="14"/>
    <n v="26"/>
    <n v="32"/>
    <n v="0.34"/>
    <x v="2"/>
    <n v="0"/>
    <m/>
  </r>
  <r>
    <s v="22376"/>
    <s v="AIRLINE BAG VINTAGE JET SET WHITE"/>
    <s v="B"/>
    <s v="Y"/>
    <x v="4"/>
    <x v="3"/>
    <x v="2"/>
    <s v="Planning Eligible"/>
    <n v="2632.18"/>
    <n v="529"/>
    <n v="88.54"/>
    <n v="5.51"/>
    <n v="0.87529999999999997"/>
    <n v="95"/>
    <n v="12"/>
    <n v="12"/>
    <n v="23"/>
    <n v="28"/>
    <n v="0"/>
    <x v="2"/>
    <n v="0"/>
    <m/>
  </r>
  <r>
    <s v="22377"/>
    <s v="BOTTLE BAG RETROSPOT"/>
    <s v="A"/>
    <s v="Z"/>
    <x v="0"/>
    <x v="3"/>
    <x v="0"/>
    <s v="Planning Eligible"/>
    <n v="6920.11"/>
    <n v="3618"/>
    <n v="97.96"/>
    <n v="36.92"/>
    <n v="1.7863"/>
    <n v="95"/>
    <n v="74"/>
    <n v="154"/>
    <n v="228"/>
    <n v="265"/>
    <n v="1.63"/>
    <x v="0"/>
    <n v="0"/>
    <m/>
  </r>
  <r>
    <s v="22378"/>
    <s v="WALL TIDY RETROSPOT"/>
    <s v="A"/>
    <s v="Z"/>
    <x v="0"/>
    <x v="3"/>
    <x v="0"/>
    <s v="Planning Eligible"/>
    <n v="6826.51"/>
    <n v="3749"/>
    <n v="95.92"/>
    <n v="38.26"/>
    <n v="1.6459999999999999"/>
    <n v="95"/>
    <n v="77"/>
    <n v="147"/>
    <n v="224"/>
    <n v="262"/>
    <n v="0.4"/>
    <x v="0"/>
    <n v="0"/>
    <m/>
  </r>
  <r>
    <s v="22379"/>
    <s v="RECYCLING BAG RETROSPOT"/>
    <s v="A"/>
    <s v="Y"/>
    <x v="3"/>
    <x v="3"/>
    <x v="0"/>
    <s v="Planning Eligible"/>
    <n v="34640.839999999997"/>
    <n v="15765"/>
    <n v="98.98"/>
    <n v="160.87"/>
    <n v="0.95699999999999996"/>
    <n v="95"/>
    <n v="322"/>
    <n v="359"/>
    <n v="680"/>
    <n v="841"/>
    <n v="0.42"/>
    <x v="0"/>
    <n v="0"/>
    <m/>
  </r>
  <r>
    <s v="22380"/>
    <s v="TOY TIDY SPACEBOY"/>
    <s v="A"/>
    <s v="Z"/>
    <x v="0"/>
    <x v="3"/>
    <x v="0"/>
    <s v="Planning Eligible"/>
    <n v="10217.66"/>
    <n v="4964"/>
    <n v="98.99"/>
    <n v="50.14"/>
    <n v="1.1719999999999999"/>
    <n v="95"/>
    <n v="101"/>
    <n v="137"/>
    <n v="238"/>
    <n v="288"/>
    <n v="0.9"/>
    <x v="0"/>
    <n v="0"/>
    <m/>
  </r>
  <r>
    <s v="22381"/>
    <s v="TOY TIDY PINK POLKADOT"/>
    <s v="A"/>
    <s v="Y"/>
    <x v="3"/>
    <x v="3"/>
    <x v="0"/>
    <s v="Planning Eligible"/>
    <n v="19619.54"/>
    <n v="9265"/>
    <n v="98.99"/>
    <n v="93.59"/>
    <n v="0.97250000000000003"/>
    <n v="95"/>
    <n v="188"/>
    <n v="212"/>
    <n v="399"/>
    <n v="493"/>
    <n v="0.32"/>
    <x v="0"/>
    <n v="0"/>
    <m/>
  </r>
  <r>
    <s v="22382"/>
    <s v="LUNCH BAG SPACEBOY DESIGN"/>
    <s v="A"/>
    <s v="X"/>
    <x v="5"/>
    <x v="3"/>
    <x v="4"/>
    <s v="Planning Eligible"/>
    <n v="34071.97"/>
    <n v="20248"/>
    <n v="98.99"/>
    <n v="204.53"/>
    <n v="0.4945"/>
    <n v="95"/>
    <n v="410"/>
    <n v="236"/>
    <n v="645"/>
    <n v="849"/>
    <n v="1.23"/>
    <x v="5"/>
    <n v="0"/>
    <m/>
  </r>
  <r>
    <s v="22383"/>
    <s v="LUNCH BAG SUKI  DESIGN"/>
    <s v="A"/>
    <s v="Y"/>
    <x v="3"/>
    <x v="3"/>
    <x v="0"/>
    <s v="Planning Eligible"/>
    <n v="43254.35"/>
    <n v="25058"/>
    <n v="98.99"/>
    <n v="253.11"/>
    <n v="0.56369999999999998"/>
    <n v="95"/>
    <n v="507"/>
    <n v="332"/>
    <n v="839"/>
    <n v="1092"/>
    <n v="0.74"/>
    <x v="0"/>
    <n v="0"/>
    <m/>
  </r>
  <r>
    <s v="22384"/>
    <s v="LUNCH BAG PINK POLKADOT"/>
    <s v="A"/>
    <s v="Y"/>
    <x v="3"/>
    <x v="3"/>
    <x v="0"/>
    <s v="Planning Eligible"/>
    <n v="34088.79"/>
    <n v="20783"/>
    <n v="98.98"/>
    <n v="212.07"/>
    <n v="0.57320000000000004"/>
    <n v="95"/>
    <n v="425"/>
    <n v="283"/>
    <n v="707"/>
    <n v="920"/>
    <n v="1.35"/>
    <x v="0"/>
    <n v="0"/>
    <m/>
  </r>
  <r>
    <s v="22385"/>
    <s v="JUMBO BAG SPACEBOY DESIGN"/>
    <s v="A"/>
    <s v="Y"/>
    <x v="3"/>
    <x v="3"/>
    <x v="0"/>
    <s v="Planning Eligible"/>
    <n v="32433.5"/>
    <n v="17057"/>
    <n v="98.98"/>
    <n v="174.05"/>
    <n v="0.82330000000000003"/>
    <n v="95"/>
    <n v="349"/>
    <n v="334"/>
    <n v="682"/>
    <n v="856"/>
    <n v="2.44"/>
    <x v="0"/>
    <n v="0"/>
    <m/>
  </r>
  <r>
    <s v="22386"/>
    <s v="JUMBO BAG PINK POLKADOT"/>
    <s v="A"/>
    <s v="Y"/>
    <x v="3"/>
    <x v="3"/>
    <x v="0"/>
    <s v="Planning Eligible"/>
    <n v="76324.62"/>
    <n v="39437"/>
    <n v="98.98"/>
    <n v="402.42"/>
    <n v="0.60489999999999999"/>
    <n v="95"/>
    <n v="805"/>
    <n v="567"/>
    <n v="1372"/>
    <n v="1774"/>
    <n v="1.21"/>
    <x v="0"/>
    <n v="0"/>
    <m/>
  </r>
  <r>
    <s v="22389"/>
    <s v="PAPERWEIGHT SAVE THE PLANET"/>
    <s v="B"/>
    <s v="Z"/>
    <x v="2"/>
    <x v="0"/>
    <x v="2"/>
    <s v="Planning Eligible"/>
    <n v="1245.52"/>
    <n v="647"/>
    <n v="58.43"/>
    <n v="7.27"/>
    <n v="2.1537000000000002"/>
    <n v="95"/>
    <n v="15"/>
    <n v="37"/>
    <n v="51"/>
    <n v="59"/>
    <n v="13.39"/>
    <x v="2"/>
    <n v="0"/>
    <m/>
  </r>
  <r>
    <s v="22390"/>
    <s v="PAPERWEIGHT CHILDHOOD MEMORIES"/>
    <s v="B"/>
    <s v="Z"/>
    <x v="2"/>
    <x v="0"/>
    <x v="2"/>
    <s v="Planning Eligible"/>
    <n v="1448.52"/>
    <n v="813"/>
    <n v="55.56"/>
    <n v="9.0299999999999994"/>
    <n v="2.2021000000000002"/>
    <n v="95"/>
    <n v="19"/>
    <n v="47"/>
    <n v="65"/>
    <n v="74"/>
    <n v="0"/>
    <x v="2"/>
    <n v="0"/>
    <m/>
  </r>
  <r>
    <s v="22391"/>
    <s v="PAPERWEIGHT HOME SWEET HOME"/>
    <s v="C"/>
    <s v="Z"/>
    <x v="1"/>
    <x v="0"/>
    <x v="3"/>
    <s v="Planning Eligible"/>
    <n v="635.19000000000005"/>
    <n v="323"/>
    <n v="46.07"/>
    <n v="3.63"/>
    <n v="2.2483"/>
    <n v="95"/>
    <n v="8"/>
    <n v="19"/>
    <n v="27"/>
    <n v="30"/>
    <n v="0"/>
    <x v="4"/>
    <n v="0"/>
    <m/>
  </r>
  <r>
    <s v="22393"/>
    <s v="PAPERWEIGHT VINTAGE COLLAGE"/>
    <s v="B"/>
    <s v="Z"/>
    <x v="2"/>
    <x v="0"/>
    <x v="2"/>
    <s v="Planning Eligible"/>
    <n v="1459.37"/>
    <n v="834"/>
    <n v="67.78"/>
    <n v="9.27"/>
    <n v="2.8064"/>
    <n v="95"/>
    <n v="19"/>
    <n v="61"/>
    <n v="80"/>
    <n v="89"/>
    <n v="5.87"/>
    <x v="2"/>
    <n v="0"/>
    <m/>
  </r>
  <r>
    <s v="22394"/>
    <s v="PAPERWEIGHT KINGS CHOICE"/>
    <s v="C"/>
    <s v="Z"/>
    <x v="1"/>
    <x v="0"/>
    <x v="3"/>
    <s v="Planning Eligible"/>
    <n v="544.29"/>
    <n v="346"/>
    <n v="43.18"/>
    <n v="3.93"/>
    <n v="2.5398000000000001"/>
    <n v="95"/>
    <n v="8"/>
    <n v="24"/>
    <n v="32"/>
    <n v="36"/>
    <n v="1.7"/>
    <x v="4"/>
    <n v="0"/>
    <m/>
  </r>
  <r>
    <s v="22395"/>
    <s v="PAPERWEIGHT VINTAGE PAISLEY"/>
    <s v="C"/>
    <s v="Z"/>
    <x v="1"/>
    <x v="2"/>
    <x v="1"/>
    <s v="Intermittent / Slow Demand Review"/>
    <n v="413.76"/>
    <n v="234"/>
    <n v="37.93"/>
    <n v="2.69"/>
    <n v="3.3367"/>
    <n v="95"/>
    <m/>
    <m/>
    <m/>
    <m/>
    <n v="0"/>
    <x v="1"/>
    <n v="1"/>
    <s v="Low-value slow-moving demand"/>
  </r>
  <r>
    <s v="22396"/>
    <s v="MAGNETS PACK OF 4 RETRO PHOTO"/>
    <s v="B"/>
    <s v="Z"/>
    <x v="2"/>
    <x v="3"/>
    <x v="2"/>
    <s v="Planning Eligible"/>
    <n v="1427.08"/>
    <n v="1895"/>
    <n v="82.22"/>
    <n v="21.06"/>
    <n v="1.7311000000000001"/>
    <n v="95"/>
    <n v="43"/>
    <n v="85"/>
    <n v="127"/>
    <n v="148"/>
    <n v="0.63"/>
    <x v="2"/>
    <n v="0"/>
    <m/>
  </r>
  <r>
    <s v="22398"/>
    <s v="MAGNETS PACK OF 4 SWALLOWS"/>
    <s v="B"/>
    <s v="Y"/>
    <x v="4"/>
    <x v="3"/>
    <x v="2"/>
    <s v="Planning Eligible"/>
    <n v="3687.48"/>
    <n v="4239"/>
    <n v="92.22"/>
    <n v="47.1"/>
    <n v="0.94140000000000001"/>
    <n v="95"/>
    <n v="95"/>
    <n v="104"/>
    <n v="198"/>
    <n v="245"/>
    <n v="2.21"/>
    <x v="2"/>
    <n v="0"/>
    <m/>
  </r>
  <r>
    <s v="22399"/>
    <s v="MAGNETS PACK OF 4 CHILDHOOD MEMORY"/>
    <s v="A"/>
    <s v="Z"/>
    <x v="0"/>
    <x v="3"/>
    <x v="0"/>
    <s v="Planning Eligible"/>
    <n v="4734.6000000000004"/>
    <n v="4040"/>
    <n v="92.22"/>
    <n v="44.89"/>
    <n v="2.1276000000000002"/>
    <n v="95"/>
    <n v="90"/>
    <n v="223"/>
    <n v="312"/>
    <n v="357"/>
    <n v="0.59"/>
    <x v="0"/>
    <n v="0"/>
    <m/>
  </r>
  <r>
    <s v="22400"/>
    <s v="MAGNETS PACK OF 4 HOME SWEET HOME"/>
    <s v="B"/>
    <s v="Z"/>
    <x v="2"/>
    <x v="3"/>
    <x v="2"/>
    <s v="Planning Eligible"/>
    <n v="2049.56"/>
    <n v="2450"/>
    <n v="79.78"/>
    <n v="27.53"/>
    <n v="1.7817000000000001"/>
    <n v="95"/>
    <n v="56"/>
    <n v="115"/>
    <n v="170"/>
    <n v="197"/>
    <n v="1.01"/>
    <x v="2"/>
    <n v="0"/>
    <m/>
  </r>
  <r>
    <s v="22402"/>
    <s v="MAGNETS PACK OF 4 VINTAGE COLLAGE"/>
    <s v="B"/>
    <s v="Z"/>
    <x v="2"/>
    <x v="3"/>
    <x v="2"/>
    <s v="Planning Eligible"/>
    <n v="3012.78"/>
    <n v="3431"/>
    <n v="87.78"/>
    <n v="38.119999999999997"/>
    <n v="2.274"/>
    <n v="95"/>
    <n v="77"/>
    <n v="202"/>
    <n v="278"/>
    <n v="317"/>
    <n v="0.41"/>
    <x v="2"/>
    <n v="0"/>
    <m/>
  </r>
  <r>
    <s v="22403"/>
    <s v="MAGNETS PACK OF 4 VINTAGE LABELS"/>
    <s v="C"/>
    <s v="Z"/>
    <x v="1"/>
    <x v="3"/>
    <x v="3"/>
    <s v="Planning Eligible"/>
    <n v="1195.8900000000001"/>
    <n v="1715"/>
    <n v="78.650000000000006"/>
    <n v="19.27"/>
    <n v="1.7739"/>
    <n v="95"/>
    <n v="39"/>
    <n v="80"/>
    <n v="119"/>
    <n v="138"/>
    <n v="0.69"/>
    <x v="4"/>
    <n v="0"/>
    <m/>
  </r>
  <r>
    <s v="22405"/>
    <s v="MONEY BOX POCKET MONEY DESIGN"/>
    <s v="B"/>
    <s v="Z"/>
    <x v="2"/>
    <x v="3"/>
    <x v="2"/>
    <s v="Planning Eligible"/>
    <n v="1993.38"/>
    <n v="1642"/>
    <n v="78.89"/>
    <n v="18.239999999999998"/>
    <n v="1.425"/>
    <n v="95"/>
    <n v="37"/>
    <n v="61"/>
    <n v="97"/>
    <n v="116"/>
    <n v="0.79"/>
    <x v="2"/>
    <n v="0"/>
    <m/>
  </r>
  <r>
    <s v="22406"/>
    <s v="MONEY BOX KINGS CHOICE DESIGN"/>
    <s v="B"/>
    <s v="Z"/>
    <x v="2"/>
    <x v="3"/>
    <x v="2"/>
    <s v="Planning Eligible"/>
    <n v="3149.35"/>
    <n v="2487"/>
    <n v="80"/>
    <n v="27.63"/>
    <n v="3.3119999999999998"/>
    <n v="95"/>
    <n v="56"/>
    <n v="213"/>
    <n v="269"/>
    <n v="296"/>
    <n v="1.97"/>
    <x v="2"/>
    <n v="0"/>
    <m/>
  </r>
  <r>
    <s v="22407"/>
    <s v="MONEY BOX FIRST ADE DESIGN"/>
    <s v="C"/>
    <s v="Z"/>
    <x v="1"/>
    <x v="0"/>
    <x v="3"/>
    <s v="Planning Eligible"/>
    <n v="521.12"/>
    <n v="438"/>
    <n v="53.33"/>
    <n v="4.87"/>
    <n v="2.1850999999999998"/>
    <n v="95"/>
    <n v="10"/>
    <n v="25"/>
    <n v="35"/>
    <n v="40"/>
    <n v="7.59"/>
    <x v="4"/>
    <n v="0"/>
    <m/>
  </r>
  <r>
    <s v="22408"/>
    <s v="MONEY BOX CONFECTIONERY DESIGN"/>
    <s v="C"/>
    <s v="Z"/>
    <x v="1"/>
    <x v="0"/>
    <x v="3"/>
    <s v="Planning Eligible"/>
    <n v="798.67"/>
    <n v="650"/>
    <n v="58.89"/>
    <n v="7.22"/>
    <n v="1.9658"/>
    <n v="95"/>
    <n v="15"/>
    <n v="34"/>
    <n v="48"/>
    <n v="55"/>
    <n v="5.39"/>
    <x v="4"/>
    <n v="0"/>
    <m/>
  </r>
  <r>
    <s v="22409"/>
    <s v="MONEY BOX BISCUITS DESIGN"/>
    <s v="B"/>
    <s v="Z"/>
    <x v="2"/>
    <x v="3"/>
    <x v="2"/>
    <s v="Planning Eligible"/>
    <n v="2290.46"/>
    <n v="1686"/>
    <n v="76.67"/>
    <n v="18.73"/>
    <n v="4.3133999999999997"/>
    <n v="95"/>
    <n v="38"/>
    <n v="188"/>
    <n v="226"/>
    <n v="245"/>
    <n v="0.82"/>
    <x v="2"/>
    <n v="0"/>
    <m/>
  </r>
  <r>
    <s v="22410"/>
    <s v="MONEY BOX HOUSEKEEPING DESIGN"/>
    <s v="B"/>
    <s v="Z"/>
    <x v="2"/>
    <x v="3"/>
    <x v="2"/>
    <s v="Planning Eligible"/>
    <n v="1667.46"/>
    <n v="1363"/>
    <n v="78.89"/>
    <n v="15.14"/>
    <n v="1.3692"/>
    <n v="95"/>
    <n v="31"/>
    <n v="49"/>
    <n v="79"/>
    <n v="94"/>
    <n v="0.87"/>
    <x v="2"/>
    <n v="0"/>
    <m/>
  </r>
  <r>
    <s v="22411"/>
    <s v="JUMBO SHOPPER VINTAGE RED PAISLEY"/>
    <s v="A"/>
    <s v="Y"/>
    <x v="3"/>
    <x v="3"/>
    <x v="0"/>
    <s v="Planning Eligible"/>
    <n v="57318.71"/>
    <n v="27281"/>
    <n v="98.98"/>
    <n v="278.38"/>
    <n v="0.53720000000000001"/>
    <n v="95"/>
    <n v="557"/>
    <n v="348"/>
    <n v="905"/>
    <n v="1184"/>
    <n v="1.59"/>
    <x v="0"/>
    <n v="0"/>
    <m/>
  </r>
  <r>
    <s v="22412"/>
    <s v="METAL SIGN NEIGHBOURHOOD WITCH"/>
    <s v="A"/>
    <s v="Z"/>
    <x v="0"/>
    <x v="3"/>
    <x v="0"/>
    <s v="Planning Eligible"/>
    <n v="5140.82"/>
    <n v="2401"/>
    <n v="91.84"/>
    <n v="24.5"/>
    <n v="1.2453000000000001"/>
    <n v="95"/>
    <n v="49"/>
    <n v="71"/>
    <n v="120"/>
    <n v="145"/>
    <n v="0.08"/>
    <x v="0"/>
    <n v="0"/>
    <m/>
  </r>
  <r>
    <s v="22413"/>
    <s v="METAL SIGN TAKE IT OR LEAVE IT"/>
    <s v="A"/>
    <s v="Z"/>
    <x v="0"/>
    <x v="3"/>
    <x v="0"/>
    <s v="Planning Eligible"/>
    <n v="19728.240000000002"/>
    <n v="6976"/>
    <n v="98.98"/>
    <n v="71.180000000000007"/>
    <n v="2.1404000000000001"/>
    <n v="95"/>
    <n v="143"/>
    <n v="355"/>
    <n v="497"/>
    <n v="568"/>
    <n v="1.82"/>
    <x v="0"/>
    <n v="0"/>
    <m/>
  </r>
  <r>
    <s v="22414"/>
    <s v="DOORMAT NEIGHBOURHOOD WITCH"/>
    <s v="A"/>
    <s v="Z"/>
    <x v="0"/>
    <x v="3"/>
    <x v="0"/>
    <s v="Planning Eligible"/>
    <n v="7203.57"/>
    <n v="1187"/>
    <n v="88.12"/>
    <n v="11.75"/>
    <n v="3.7071999999999998"/>
    <n v="95"/>
    <n v="24"/>
    <n v="102"/>
    <n v="125"/>
    <n v="137"/>
    <n v="0.17"/>
    <x v="0"/>
    <n v="0"/>
    <m/>
  </r>
  <r>
    <s v="22415"/>
    <s v="WHITE TISSUE REAM"/>
    <s v="B"/>
    <s v="Z"/>
    <x v="2"/>
    <x v="0"/>
    <x v="2"/>
    <s v="Planning Eligible"/>
    <n v="2520.15"/>
    <n v="317"/>
    <n v="48.11"/>
    <n v="2.99"/>
    <n v="1.7289000000000001"/>
    <n v="95"/>
    <n v="6"/>
    <n v="13"/>
    <n v="19"/>
    <n v="21"/>
    <n v="0"/>
    <x v="2"/>
    <n v="0"/>
    <m/>
  </r>
  <r>
    <s v="22416"/>
    <s v="SET OF 36 DOILIES SPACEBOY DESIGN"/>
    <s v="B"/>
    <s v="Z"/>
    <x v="2"/>
    <x v="3"/>
    <x v="2"/>
    <s v="Planning Eligible"/>
    <n v="2763.36"/>
    <n v="1970"/>
    <n v="84.54"/>
    <n v="20.309999999999999"/>
    <n v="1.9080999999999999"/>
    <n v="95"/>
    <n v="41"/>
    <n v="91"/>
    <n v="131"/>
    <n v="152"/>
    <n v="0.3"/>
    <x v="2"/>
    <n v="0"/>
    <m/>
  </r>
  <r>
    <s v="22417"/>
    <s v="PACK OF 60 SPACEBOY CAKE CASES"/>
    <s v="A"/>
    <s v="Y"/>
    <x v="3"/>
    <x v="3"/>
    <x v="0"/>
    <s v="Planning Eligible"/>
    <n v="11159.9"/>
    <n v="21451"/>
    <n v="98.98"/>
    <n v="218.89"/>
    <n v="0.94930000000000003"/>
    <n v="95"/>
    <n v="438"/>
    <n v="484"/>
    <n v="922"/>
    <n v="1141"/>
    <n v="0.53"/>
    <x v="0"/>
    <n v="0"/>
    <m/>
  </r>
  <r>
    <s v="22418"/>
    <s v="10 COLOUR SPACEBOY PEN"/>
    <s v="A"/>
    <s v="Y"/>
    <x v="3"/>
    <x v="3"/>
    <x v="0"/>
    <s v="Planning Eligible"/>
    <n v="10417.73"/>
    <n v="12314"/>
    <n v="98.81"/>
    <n v="146.6"/>
    <n v="0.70679999999999998"/>
    <n v="95"/>
    <n v="294"/>
    <n v="242"/>
    <n v="535"/>
    <n v="681"/>
    <n v="1.66"/>
    <x v="0"/>
    <n v="0"/>
    <m/>
  </r>
  <r>
    <s v="22419"/>
    <s v="LIPSTICK PEN RED"/>
    <s v="B"/>
    <s v="Z"/>
    <x v="2"/>
    <x v="3"/>
    <x v="2"/>
    <s v="Planning Eligible"/>
    <n v="3242.59"/>
    <n v="6847"/>
    <n v="97.62"/>
    <n v="81.510000000000005"/>
    <n v="1.1456"/>
    <n v="95"/>
    <n v="164"/>
    <n v="218"/>
    <n v="381"/>
    <n v="462"/>
    <n v="0.15"/>
    <x v="2"/>
    <n v="0"/>
    <m/>
  </r>
  <r>
    <s v="22420"/>
    <s v="LIPSTICK PEN BABY PINK"/>
    <s v="C"/>
    <s v="Z"/>
    <x v="1"/>
    <x v="3"/>
    <x v="3"/>
    <s v="Planning Eligible"/>
    <n v="1014.75"/>
    <n v="2111"/>
    <n v="82.14"/>
    <n v="25.13"/>
    <n v="1.409"/>
    <n v="95"/>
    <n v="51"/>
    <n v="83"/>
    <n v="133"/>
    <n v="158"/>
    <n v="0.05"/>
    <x v="4"/>
    <n v="0"/>
    <m/>
  </r>
  <r>
    <s v="22421"/>
    <s v="LIPSTICK PEN FUSCHIA"/>
    <s v="B"/>
    <s v="Z"/>
    <x v="2"/>
    <x v="3"/>
    <x v="2"/>
    <s v="Planning Eligible"/>
    <n v="2351.86"/>
    <n v="4721"/>
    <n v="95.24"/>
    <n v="56.2"/>
    <n v="1.1668000000000001"/>
    <n v="95"/>
    <n v="113"/>
    <n v="153"/>
    <n v="265"/>
    <n v="322"/>
    <n v="0.94"/>
    <x v="2"/>
    <n v="0"/>
    <m/>
  </r>
  <r>
    <s v="22422"/>
    <s v="TOOTHPASTE TUBE PEN"/>
    <s v="B"/>
    <s v="Z"/>
    <x v="2"/>
    <x v="3"/>
    <x v="2"/>
    <s v="Planning Eligible"/>
    <n v="1760.94"/>
    <n v="2743"/>
    <n v="86.9"/>
    <n v="32.65"/>
    <n v="1.9080999999999999"/>
    <n v="95"/>
    <n v="66"/>
    <n v="145"/>
    <n v="211"/>
    <n v="243"/>
    <n v="0.87"/>
    <x v="2"/>
    <n v="0"/>
    <m/>
  </r>
  <r>
    <s v="22423"/>
    <s v="REGENCY CAKESTAND 3 TIER"/>
    <s v="A"/>
    <s v="Y"/>
    <x v="3"/>
    <x v="3"/>
    <x v="0"/>
    <s v="Planning Eligible"/>
    <n v="330590.32"/>
    <n v="26478"/>
    <n v="98.9"/>
    <n v="290.97000000000003"/>
    <n v="0.55569999999999997"/>
    <n v="95"/>
    <n v="582"/>
    <n v="377"/>
    <n v="959"/>
    <n v="1250"/>
    <n v="5.19"/>
    <x v="0"/>
    <n v="0"/>
    <m/>
  </r>
  <r>
    <s v="22424"/>
    <s v="ENAMEL BREAD BIN CREAM"/>
    <s v="A"/>
    <s v="Y"/>
    <x v="3"/>
    <x v="3"/>
    <x v="0"/>
    <s v="Planning Eligible"/>
    <n v="20886.89"/>
    <n v="1529"/>
    <n v="98.8"/>
    <n v="18.420000000000002"/>
    <n v="0.93540000000000001"/>
    <n v="95"/>
    <n v="37"/>
    <n v="41"/>
    <n v="77"/>
    <n v="96"/>
    <n v="2.98"/>
    <x v="0"/>
    <n v="0"/>
    <m/>
  </r>
  <r>
    <s v="22425"/>
    <s v="ENAMEL COLANDER CREAM"/>
    <s v="A"/>
    <s v="Z"/>
    <x v="0"/>
    <x v="3"/>
    <x v="0"/>
    <s v="Planning Eligible"/>
    <n v="4321.5200000000004"/>
    <n v="854"/>
    <n v="96.39"/>
    <n v="10.29"/>
    <n v="1.2476"/>
    <n v="95"/>
    <n v="21"/>
    <n v="30"/>
    <n v="51"/>
    <n v="61"/>
    <n v="2.84"/>
    <x v="0"/>
    <n v="0"/>
    <m/>
  </r>
  <r>
    <s v="22426"/>
    <s v="ENAMEL WASH BOWL CREAM"/>
    <s v="A"/>
    <s v="Y"/>
    <x v="3"/>
    <x v="3"/>
    <x v="0"/>
    <s v="Planning Eligible"/>
    <n v="5133.3"/>
    <n v="1333"/>
    <n v="90.91"/>
    <n v="15.15"/>
    <n v="0.88900000000000001"/>
    <n v="95"/>
    <n v="31"/>
    <n v="32"/>
    <n v="62"/>
    <n v="77"/>
    <n v="2.77"/>
    <x v="0"/>
    <n v="0"/>
    <m/>
  </r>
  <r>
    <s v="22427"/>
    <s v="ENAMEL FLOWER JUG CREAM"/>
    <s v="A"/>
    <s v="Y"/>
    <x v="3"/>
    <x v="3"/>
    <x v="0"/>
    <s v="Planning Eligible"/>
    <n v="19273.28"/>
    <n v="3210"/>
    <n v="84.34"/>
    <n v="38.67"/>
    <n v="0.9446"/>
    <n v="95"/>
    <n v="78"/>
    <n v="85"/>
    <n v="163"/>
    <n v="201"/>
    <n v="1.53"/>
    <x v="0"/>
    <n v="0"/>
    <m/>
  </r>
  <r>
    <s v="22428"/>
    <s v="ENAMEL FIRE BUCKET CREAM"/>
    <s v="B"/>
    <s v="Z"/>
    <x v="2"/>
    <x v="3"/>
    <x v="2"/>
    <s v="Planning Eligible"/>
    <n v="3379.67"/>
    <n v="459"/>
    <n v="86.36"/>
    <n v="5.22"/>
    <n v="1.1494"/>
    <n v="95"/>
    <n v="11"/>
    <n v="14"/>
    <n v="25"/>
    <n v="30"/>
    <n v="3.16"/>
    <x v="2"/>
    <n v="0"/>
    <m/>
  </r>
  <r>
    <s v="22429"/>
    <s v="ENAMEL MEASURING JUG CREAM"/>
    <s v="A"/>
    <s v="Z"/>
    <x v="0"/>
    <x v="3"/>
    <x v="0"/>
    <s v="Planning Eligible"/>
    <n v="9844.0400000000009"/>
    <n v="2280"/>
    <n v="90.11"/>
    <n v="25.05"/>
    <n v="1.3353999999999999"/>
    <n v="95"/>
    <n v="51"/>
    <n v="78"/>
    <n v="128"/>
    <n v="153"/>
    <n v="1.81"/>
    <x v="0"/>
    <n v="0"/>
    <m/>
  </r>
  <r>
    <s v="22430"/>
    <s v="ENAMEL WATERING CAN CREAM"/>
    <s v="A"/>
    <s v="Z"/>
    <x v="0"/>
    <x v="3"/>
    <x v="0"/>
    <s v="Planning Eligible"/>
    <n v="6761.38"/>
    <n v="1397"/>
    <n v="97.59"/>
    <n v="16.829999999999998"/>
    <n v="1.6633"/>
    <n v="95"/>
    <n v="34"/>
    <n v="66"/>
    <n v="99"/>
    <n v="116"/>
    <n v="2.58"/>
    <x v="0"/>
    <n v="0"/>
    <m/>
  </r>
  <r>
    <s v="22431"/>
    <s v="WATERING CAN BLUE ELEPHANT"/>
    <s v="A"/>
    <s v="Y"/>
    <x v="3"/>
    <x v="3"/>
    <x v="0"/>
    <s v="Planning Eligible"/>
    <n v="6771.52"/>
    <n v="3365"/>
    <n v="97.87"/>
    <n v="35.799999999999997"/>
    <n v="0.86639999999999995"/>
    <n v="95"/>
    <n v="72"/>
    <n v="73"/>
    <n v="144"/>
    <n v="180"/>
    <n v="0.53"/>
    <x v="0"/>
    <n v="0"/>
    <m/>
  </r>
  <r>
    <s v="22432"/>
    <s v="WATERING CAN PINK BUNNY"/>
    <s v="A"/>
    <s v="Z"/>
    <x v="0"/>
    <x v="3"/>
    <x v="0"/>
    <s v="Planning Eligible"/>
    <n v="6730.42"/>
    <n v="3532"/>
    <n v="93.68"/>
    <n v="37.18"/>
    <n v="1.0660000000000001"/>
    <n v="95"/>
    <n v="75"/>
    <n v="93"/>
    <n v="167"/>
    <n v="204"/>
    <n v="0.51"/>
    <x v="0"/>
    <n v="0"/>
    <m/>
  </r>
  <r>
    <s v="22433"/>
    <s v="WATERING CAN GREEN DINOSAUR"/>
    <s v="A"/>
    <s v="Z"/>
    <x v="0"/>
    <x v="3"/>
    <x v="0"/>
    <s v="Planning Eligible"/>
    <n v="5186.28"/>
    <n v="2778"/>
    <n v="91.58"/>
    <n v="29.24"/>
    <n v="1.2451000000000001"/>
    <n v="95"/>
    <n v="59"/>
    <n v="85"/>
    <n v="144"/>
    <n v="173"/>
    <n v="0.54"/>
    <x v="0"/>
    <n v="0"/>
    <m/>
  </r>
  <r>
    <s v="22434"/>
    <s v="BALLOON PUMP WITH 10 BALLOONS"/>
    <s v="A"/>
    <s v="Z"/>
    <x v="0"/>
    <x v="3"/>
    <x v="0"/>
    <s v="Planning Eligible"/>
    <n v="4733.49"/>
    <n v="2547"/>
    <n v="88.64"/>
    <n v="28.94"/>
    <n v="1.9117999999999999"/>
    <n v="95"/>
    <n v="58"/>
    <n v="129"/>
    <n v="187"/>
    <n v="216"/>
    <n v="0.7"/>
    <x v="0"/>
    <n v="0"/>
    <m/>
  </r>
  <r>
    <s v="22435"/>
    <s v="SET OF 9 HEART SHAPED BALLOONS"/>
    <s v="A"/>
    <s v="Y"/>
    <x v="3"/>
    <x v="3"/>
    <x v="0"/>
    <s v="Planning Eligible"/>
    <n v="6185.22"/>
    <n v="4915"/>
    <n v="95.45"/>
    <n v="55.85"/>
    <n v="0.89559999999999995"/>
    <n v="95"/>
    <n v="112"/>
    <n v="117"/>
    <n v="229"/>
    <n v="284"/>
    <n v="2.75"/>
    <x v="0"/>
    <n v="0"/>
    <m/>
  </r>
  <r>
    <s v="22436"/>
    <s v="12 COLOURED PARTY BALLOONS"/>
    <s v="B"/>
    <s v="Z"/>
    <x v="2"/>
    <x v="3"/>
    <x v="2"/>
    <s v="Planning Eligible"/>
    <n v="2687.05"/>
    <n v="4215"/>
    <n v="92.05"/>
    <n v="47.9"/>
    <n v="1.5477000000000001"/>
    <n v="95"/>
    <n v="96"/>
    <n v="173"/>
    <n v="269"/>
    <n v="317"/>
    <n v="0.64"/>
    <x v="2"/>
    <n v="0"/>
    <m/>
  </r>
  <r>
    <s v="22437"/>
    <s v="SET OF 9 BLACK SKULL BALLOONS"/>
    <s v="A"/>
    <s v="Z"/>
    <x v="0"/>
    <x v="3"/>
    <x v="0"/>
    <s v="Planning Eligible"/>
    <n v="5457.97"/>
    <n v="6514"/>
    <n v="97.73"/>
    <n v="74.02"/>
    <n v="1.3587"/>
    <n v="95"/>
    <n v="149"/>
    <n v="234"/>
    <n v="383"/>
    <n v="457"/>
    <n v="0.25"/>
    <x v="0"/>
    <n v="0"/>
    <m/>
  </r>
  <r>
    <s v="22438"/>
    <s v="BALLOON ART MAKE YOUR OWN FLOWERS"/>
    <s v="B"/>
    <s v="Z"/>
    <x v="2"/>
    <x v="0"/>
    <x v="2"/>
    <s v="Planning Eligible"/>
    <n v="1913.22"/>
    <n v="1459"/>
    <n v="72.73"/>
    <n v="16.579999999999998"/>
    <n v="3.4805999999999999"/>
    <n v="95"/>
    <n v="34"/>
    <n v="135"/>
    <n v="168"/>
    <n v="184"/>
    <n v="0"/>
    <x v="2"/>
    <n v="0"/>
    <m/>
  </r>
  <r>
    <s v="22439"/>
    <s v="6 ROCKET BALLOONS"/>
    <s v="B"/>
    <s v="Y"/>
    <x v="4"/>
    <x v="3"/>
    <x v="2"/>
    <s v="Planning Eligible"/>
    <n v="2599.0100000000002"/>
    <n v="3891"/>
    <n v="94.32"/>
    <n v="44.22"/>
    <n v="0.81540000000000001"/>
    <n v="95"/>
    <n v="89"/>
    <n v="84"/>
    <n v="173"/>
    <n v="217"/>
    <n v="1.89"/>
    <x v="2"/>
    <n v="0"/>
    <m/>
  </r>
  <r>
    <s v="22440"/>
    <s v="BALLOON WATER BOMB PACK OF 35"/>
    <s v="B"/>
    <s v="Z"/>
    <x v="2"/>
    <x v="3"/>
    <x v="2"/>
    <s v="Planning Eligible"/>
    <n v="3399.41"/>
    <n v="8523"/>
    <n v="88.64"/>
    <n v="96.85"/>
    <n v="2.4159999999999999"/>
    <n v="95"/>
    <n v="194"/>
    <n v="545"/>
    <n v="739"/>
    <n v="835"/>
    <n v="0.51"/>
    <x v="2"/>
    <n v="0"/>
    <m/>
  </r>
  <r>
    <s v="22441"/>
    <s v="GROW YOUR OWN BASIL IN ENAMEL MUG"/>
    <s v="A"/>
    <s v="Z"/>
    <x v="0"/>
    <x v="3"/>
    <x v="0"/>
    <s v="Planning Eligible"/>
    <n v="5729.57"/>
    <n v="2644"/>
    <n v="93.33"/>
    <n v="29.38"/>
    <n v="1.0446"/>
    <n v="95"/>
    <n v="59"/>
    <n v="72"/>
    <n v="131"/>
    <n v="160"/>
    <n v="0.38"/>
    <x v="0"/>
    <n v="0"/>
    <m/>
  </r>
  <r>
    <s v="22442"/>
    <s v="GROW YOUR OWN FLOWERS SET OF 3"/>
    <s v="A"/>
    <s v="Z"/>
    <x v="0"/>
    <x v="0"/>
    <x v="0"/>
    <s v="Planning Eligible"/>
    <n v="4765.32"/>
    <n v="866"/>
    <n v="64.44"/>
    <n v="9.6199999999999992"/>
    <n v="3.91"/>
    <n v="95"/>
    <n v="20"/>
    <n v="88"/>
    <n v="107"/>
    <n v="117"/>
    <n v="2.04"/>
    <x v="0"/>
    <n v="0"/>
    <m/>
  </r>
  <r>
    <s v="22443"/>
    <s v="GROW YOUR OWN HERBS SET OF 3"/>
    <s v="A"/>
    <s v="Z"/>
    <x v="0"/>
    <x v="0"/>
    <x v="0"/>
    <s v="Planning Eligible"/>
    <n v="5393.43"/>
    <n v="683"/>
    <n v="73.33"/>
    <n v="7.59"/>
    <n v="1.5133000000000001"/>
    <n v="95"/>
    <n v="16"/>
    <n v="27"/>
    <n v="42"/>
    <n v="50"/>
    <n v="0.73"/>
    <x v="0"/>
    <n v="0"/>
    <m/>
  </r>
  <r>
    <s v="22444"/>
    <s v="GROW YOUR OWN PLANT IN A CAN"/>
    <s v="A"/>
    <s v="Z"/>
    <x v="0"/>
    <x v="0"/>
    <x v="0"/>
    <s v="Planning Eligible"/>
    <n v="13856.6"/>
    <n v="10132"/>
    <n v="60"/>
    <n v="112.58"/>
    <n v="1.3911"/>
    <n v="95"/>
    <n v="226"/>
    <n v="365"/>
    <n v="590"/>
    <n v="703"/>
    <n v="1.1100000000000001"/>
    <x v="0"/>
    <n v="0"/>
    <m/>
  </r>
  <r>
    <s v="22445"/>
    <s v="PENCIL CASE LIFE IS BEAUTIFUL"/>
    <s v="B"/>
    <s v="Z"/>
    <x v="2"/>
    <x v="3"/>
    <x v="2"/>
    <s v="Planning Eligible"/>
    <n v="3948.86"/>
    <n v="1287"/>
    <n v="84.62"/>
    <n v="14.14"/>
    <n v="1.0108999999999999"/>
    <n v="95"/>
    <n v="29"/>
    <n v="34"/>
    <n v="62"/>
    <n v="76"/>
    <n v="0"/>
    <x v="2"/>
    <n v="0"/>
    <m/>
  </r>
  <r>
    <s v="22446"/>
    <s v="PIN CUSHION BABUSHKA PINK"/>
    <s v="B"/>
    <s v="Z"/>
    <x v="2"/>
    <x v="0"/>
    <x v="2"/>
    <s v="Planning Eligible"/>
    <n v="1751.93"/>
    <n v="618"/>
    <n v="62.64"/>
    <n v="6.79"/>
    <n v="1.7025999999999999"/>
    <n v="95"/>
    <n v="14"/>
    <n v="27"/>
    <n v="41"/>
    <n v="48"/>
    <n v="0.96"/>
    <x v="2"/>
    <n v="0"/>
    <m/>
  </r>
  <r>
    <s v="22447"/>
    <s v="PIN CUSHION BABUSHKA BLUE"/>
    <s v="C"/>
    <s v="Z"/>
    <x v="1"/>
    <x v="0"/>
    <x v="3"/>
    <s v="Planning Eligible"/>
    <n v="796.34"/>
    <n v="248"/>
    <n v="48.89"/>
    <n v="2.76"/>
    <n v="1.7546999999999999"/>
    <n v="95"/>
    <n v="6"/>
    <n v="12"/>
    <n v="17"/>
    <n v="20"/>
    <n v="2.36"/>
    <x v="4"/>
    <n v="0"/>
    <m/>
  </r>
  <r>
    <s v="22448"/>
    <s v="PIN CUSHION BABUSHKA RED"/>
    <s v="B"/>
    <s v="Z"/>
    <x v="2"/>
    <x v="0"/>
    <x v="2"/>
    <s v="Planning Eligible"/>
    <n v="2426.73"/>
    <n v="753"/>
    <n v="64.84"/>
    <n v="8.27"/>
    <n v="3.1288999999999998"/>
    <n v="95"/>
    <n v="17"/>
    <n v="61"/>
    <n v="77"/>
    <n v="86"/>
    <n v="0.79"/>
    <x v="2"/>
    <n v="0"/>
    <m/>
  </r>
  <r>
    <s v="22449"/>
    <s v="SILK PURSE BABUSHKA PINK"/>
    <s v="A"/>
    <s v="Z"/>
    <x v="0"/>
    <x v="3"/>
    <x v="0"/>
    <s v="Planning Eligible"/>
    <n v="4374.45"/>
    <n v="1323"/>
    <n v="83.52"/>
    <n v="14.54"/>
    <n v="1.0968"/>
    <n v="95"/>
    <n v="30"/>
    <n v="38"/>
    <n v="67"/>
    <n v="81"/>
    <n v="0.9"/>
    <x v="0"/>
    <n v="0"/>
    <m/>
  </r>
  <r>
    <s v="22450"/>
    <s v="SILK PURSE BABUSHKA BLUE"/>
    <s v="B"/>
    <s v="Z"/>
    <x v="2"/>
    <x v="0"/>
    <x v="2"/>
    <s v="Planning Eligible"/>
    <n v="2798.28"/>
    <n v="834"/>
    <n v="67.03"/>
    <n v="9.16"/>
    <n v="1.4262999999999999"/>
    <n v="95"/>
    <n v="19"/>
    <n v="31"/>
    <n v="49"/>
    <n v="58"/>
    <n v="1.3"/>
    <x v="2"/>
    <n v="0"/>
    <m/>
  </r>
  <r>
    <s v="22451"/>
    <s v="SILK PURSE BABUSHKA RED"/>
    <s v="A"/>
    <s v="Z"/>
    <x v="0"/>
    <x v="0"/>
    <x v="0"/>
    <s v="Planning Eligible"/>
    <n v="4496.99"/>
    <n v="1339"/>
    <n v="56.04"/>
    <n v="14.71"/>
    <n v="1.7102999999999999"/>
    <n v="95"/>
    <n v="30"/>
    <n v="59"/>
    <n v="88"/>
    <n v="103"/>
    <n v="0.59"/>
    <x v="0"/>
    <n v="0"/>
    <m/>
  </r>
  <r>
    <s v="22452"/>
    <s v="MEASURING TAPE BABUSHKA PINK"/>
    <s v="B"/>
    <s v="Z"/>
    <x v="2"/>
    <x v="3"/>
    <x v="2"/>
    <s v="Planning Eligible"/>
    <n v="3358.1"/>
    <n v="1271"/>
    <n v="81.319999999999993"/>
    <n v="13.97"/>
    <n v="1.3093999999999999"/>
    <n v="95"/>
    <n v="28"/>
    <n v="43"/>
    <n v="71"/>
    <n v="85"/>
    <n v="1.01"/>
    <x v="2"/>
    <n v="0"/>
    <m/>
  </r>
  <r>
    <s v="22453"/>
    <s v="MEASURING TAPE BABUSHKA BLUE"/>
    <s v="B"/>
    <s v="Z"/>
    <x v="2"/>
    <x v="0"/>
    <x v="2"/>
    <s v="Planning Eligible"/>
    <n v="2212.92"/>
    <n v="801"/>
    <n v="64.84"/>
    <n v="8.8000000000000007"/>
    <n v="1.8146"/>
    <n v="95"/>
    <n v="18"/>
    <n v="38"/>
    <n v="55"/>
    <n v="64"/>
    <n v="0.99"/>
    <x v="2"/>
    <n v="0"/>
    <m/>
  </r>
  <r>
    <s v="22454"/>
    <s v="MEASURING TAPE BABUSHKA RED"/>
    <s v="B"/>
    <s v="Z"/>
    <x v="2"/>
    <x v="0"/>
    <x v="2"/>
    <s v="Planning Eligible"/>
    <n v="3933.63"/>
    <n v="1405"/>
    <n v="62.64"/>
    <n v="15.44"/>
    <n v="2.8851"/>
    <n v="95"/>
    <n v="31"/>
    <n v="104"/>
    <n v="135"/>
    <n v="150"/>
    <n v="0.99"/>
    <x v="2"/>
    <n v="0"/>
    <m/>
  </r>
  <r>
    <s v="22456"/>
    <s v="NATURAL SLATE CHALKBOARD LARGE"/>
    <s v="A"/>
    <s v="Z"/>
    <x v="0"/>
    <x v="3"/>
    <x v="0"/>
    <s v="Planning Eligible"/>
    <n v="21583.200000000001"/>
    <n v="4416"/>
    <n v="95.7"/>
    <n v="47.48"/>
    <n v="1.3566"/>
    <n v="95"/>
    <n v="95"/>
    <n v="150"/>
    <n v="245"/>
    <n v="293"/>
    <n v="2.2999999999999998"/>
    <x v="0"/>
    <n v="0"/>
    <m/>
  </r>
  <r>
    <s v="22457"/>
    <s v="NATURAL SLATE HEART CHALKBOARD"/>
    <s v="A"/>
    <s v="Y"/>
    <x v="3"/>
    <x v="3"/>
    <x v="0"/>
    <s v="Planning Eligible"/>
    <n v="47288.23"/>
    <n v="15373"/>
    <n v="92.47"/>
    <n v="165.3"/>
    <n v="0.72119999999999995"/>
    <n v="95"/>
    <n v="331"/>
    <n v="278"/>
    <n v="608"/>
    <n v="774"/>
    <n v="0.7"/>
    <x v="0"/>
    <n v="0"/>
    <m/>
  </r>
  <r>
    <s v="22458"/>
    <s v="CAST IRON HOOK GARDEN FORK"/>
    <s v="B"/>
    <s v="Z"/>
    <x v="2"/>
    <x v="0"/>
    <x v="2"/>
    <s v="Planning Eligible"/>
    <n v="3790.47"/>
    <n v="1523"/>
    <n v="52.69"/>
    <n v="16.38"/>
    <n v="2.7132999999999998"/>
    <n v="95"/>
    <n v="33"/>
    <n v="104"/>
    <n v="137"/>
    <n v="153"/>
    <n v="0"/>
    <x v="2"/>
    <n v="0"/>
    <m/>
  </r>
  <r>
    <s v="22459"/>
    <s v="CAST IRON HOOK GARDEN TROWEL"/>
    <s v="B"/>
    <s v="Z"/>
    <x v="2"/>
    <x v="0"/>
    <x v="2"/>
    <s v="Planning Eligible"/>
    <n v="3389.74"/>
    <n v="1378"/>
    <n v="54.84"/>
    <n v="14.82"/>
    <n v="2.5369000000000002"/>
    <n v="95"/>
    <n v="30"/>
    <n v="88"/>
    <n v="118"/>
    <n v="132"/>
    <n v="0"/>
    <x v="2"/>
    <n v="0"/>
    <m/>
  </r>
  <r>
    <s v="22460"/>
    <s v="EMBOSSED GLASS TEALIGHT HOLDER"/>
    <s v="A"/>
    <s v="Y"/>
    <x v="3"/>
    <x v="3"/>
    <x v="0"/>
    <s v="Planning Eligible"/>
    <n v="6283.87"/>
    <n v="4771"/>
    <n v="96.74"/>
    <n v="51.86"/>
    <n v="0.83709999999999996"/>
    <n v="95"/>
    <n v="104"/>
    <n v="101"/>
    <n v="205"/>
    <n v="257"/>
    <n v="0.54"/>
    <x v="0"/>
    <n v="0"/>
    <m/>
  </r>
  <r>
    <s v="22461"/>
    <s v="SAVOY ART DECO CLOCK"/>
    <s v="B"/>
    <s v="Z"/>
    <x v="2"/>
    <x v="0"/>
    <x v="2"/>
    <s v="Planning Eligible"/>
    <n v="3607.81"/>
    <n v="410"/>
    <n v="63.44"/>
    <n v="4.41"/>
    <n v="1.8067"/>
    <n v="95"/>
    <n v="9"/>
    <n v="19"/>
    <n v="28"/>
    <n v="32"/>
    <n v="13.14"/>
    <x v="2"/>
    <n v="0"/>
    <m/>
  </r>
  <r>
    <s v="22464"/>
    <s v="HANGING METAL HEART LANTERN"/>
    <s v="A"/>
    <s v="Y"/>
    <x v="3"/>
    <x v="3"/>
    <x v="0"/>
    <s v="Planning Eligible"/>
    <n v="12985.31"/>
    <n v="7847"/>
    <n v="98.92"/>
    <n v="84.38"/>
    <n v="0.75439999999999996"/>
    <n v="95"/>
    <n v="169"/>
    <n v="149"/>
    <n v="317"/>
    <n v="402"/>
    <n v="3.09"/>
    <x v="0"/>
    <n v="0"/>
    <m/>
  </r>
  <r>
    <s v="22465"/>
    <s v="HANGING METAL STAR LANTERN"/>
    <s v="A"/>
    <s v="Z"/>
    <x v="0"/>
    <x v="3"/>
    <x v="0"/>
    <s v="Planning Eligible"/>
    <n v="7284.24"/>
    <n v="4517"/>
    <n v="93.55"/>
    <n v="48.57"/>
    <n v="1.1296999999999999"/>
    <n v="95"/>
    <n v="98"/>
    <n v="128"/>
    <n v="225"/>
    <n v="274"/>
    <n v="3.11"/>
    <x v="0"/>
    <n v="0"/>
    <m/>
  </r>
  <r>
    <s v="22466"/>
    <s v="FAIRY TALE COTTAGE NIGHTLIGHT"/>
    <s v="A"/>
    <s v="Z"/>
    <x v="0"/>
    <x v="3"/>
    <x v="0"/>
    <s v="Planning Eligible"/>
    <n v="9857.18"/>
    <n v="5312"/>
    <n v="90.32"/>
    <n v="57.12"/>
    <n v="1.6704000000000001"/>
    <n v="95"/>
    <n v="115"/>
    <n v="222"/>
    <n v="337"/>
    <n v="394"/>
    <n v="0.73"/>
    <x v="0"/>
    <n v="0"/>
    <m/>
  </r>
  <r>
    <s v="22467"/>
    <s v="GUMBALL COAT RACK"/>
    <s v="A"/>
    <s v="Y"/>
    <x v="3"/>
    <x v="3"/>
    <x v="0"/>
    <s v="Planning Eligible"/>
    <n v="28059.48"/>
    <n v="11868"/>
    <n v="82.8"/>
    <n v="127.61"/>
    <n v="0.85489999999999999"/>
    <n v="95"/>
    <n v="256"/>
    <n v="254"/>
    <n v="510"/>
    <n v="637"/>
    <n v="2.42"/>
    <x v="0"/>
    <n v="0"/>
    <m/>
  </r>
  <r>
    <s v="22468"/>
    <s v="BABUSHKA LIGHTS STRING OF 10"/>
    <s v="A"/>
    <s v="Z"/>
    <x v="0"/>
    <x v="3"/>
    <x v="0"/>
    <s v="Planning Eligible"/>
    <n v="11542.6"/>
    <n v="1736"/>
    <n v="93.48"/>
    <n v="18.87"/>
    <n v="1.7875000000000001"/>
    <n v="95"/>
    <n v="38"/>
    <n v="79"/>
    <n v="117"/>
    <n v="136"/>
    <n v="3.23"/>
    <x v="0"/>
    <n v="0"/>
    <m/>
  </r>
  <r>
    <s v="22469"/>
    <s v="HEART OF WICKER SMALL"/>
    <s v="A"/>
    <s v="Y"/>
    <x v="3"/>
    <x v="3"/>
    <x v="0"/>
    <s v="Planning Eligible"/>
    <n v="48935.11"/>
    <n v="27908"/>
    <n v="90.7"/>
    <n v="324.51"/>
    <n v="0.93430000000000002"/>
    <n v="95"/>
    <n v="650"/>
    <n v="706"/>
    <n v="1355"/>
    <n v="1679"/>
    <n v="1"/>
    <x v="0"/>
    <n v="0"/>
    <m/>
  </r>
  <r>
    <s v="22470"/>
    <s v="HEART OF WICKER LARGE"/>
    <s v="A"/>
    <s v="Z"/>
    <x v="0"/>
    <x v="3"/>
    <x v="0"/>
    <s v="Planning Eligible"/>
    <n v="53506.13"/>
    <n v="17773"/>
    <n v="89.53"/>
    <n v="206.66"/>
    <n v="1.1182000000000001"/>
    <n v="95"/>
    <n v="414"/>
    <n v="538"/>
    <n v="951"/>
    <n v="1158"/>
    <n v="2.1800000000000002"/>
    <x v="0"/>
    <n v="0"/>
    <m/>
  </r>
  <r>
    <s v="22471"/>
    <s v="TV DINNER TRAY AIR HOSTESS"/>
    <s v="B"/>
    <s v="Z"/>
    <x v="2"/>
    <x v="3"/>
    <x v="2"/>
    <s v="Planning Eligible"/>
    <n v="2568.7600000000002"/>
    <n v="627"/>
    <n v="76.09"/>
    <n v="6.82"/>
    <n v="1.8185"/>
    <n v="95"/>
    <n v="14"/>
    <n v="29"/>
    <n v="43"/>
    <n v="50"/>
    <n v="0.48"/>
    <x v="2"/>
    <n v="0"/>
    <m/>
  </r>
  <r>
    <s v="22472"/>
    <s v="TV DINNER TRAY DOLLY GIRL"/>
    <s v="A"/>
    <s v="Z"/>
    <x v="0"/>
    <x v="3"/>
    <x v="0"/>
    <s v="Planning Eligible"/>
    <n v="5160.32"/>
    <n v="1099"/>
    <n v="79.349999999999994"/>
    <n v="11.95"/>
    <n v="2.0451000000000001"/>
    <n v="95"/>
    <n v="24"/>
    <n v="57"/>
    <n v="81"/>
    <n v="93"/>
    <n v="0.45"/>
    <x v="0"/>
    <n v="0"/>
    <m/>
  </r>
  <r>
    <s v="22473"/>
    <s v="TV DINNER TRAY VINTAGE PAISLEY"/>
    <s v="B"/>
    <s v="Z"/>
    <x v="2"/>
    <x v="3"/>
    <x v="2"/>
    <s v="Planning Eligible"/>
    <n v="3070.92"/>
    <n v="811"/>
    <n v="77.17"/>
    <n v="8.82"/>
    <n v="2.0508999999999999"/>
    <n v="95"/>
    <n v="18"/>
    <n v="43"/>
    <n v="60"/>
    <n v="69"/>
    <n v="0"/>
    <x v="2"/>
    <n v="0"/>
    <m/>
  </r>
  <r>
    <s v="22474"/>
    <s v="SPACEBOY TV DINNER TRAY"/>
    <s v="A"/>
    <s v="Z"/>
    <x v="0"/>
    <x v="3"/>
    <x v="0"/>
    <s v="Planning Eligible"/>
    <n v="4746.53"/>
    <n v="972"/>
    <n v="81.52"/>
    <n v="10.57"/>
    <n v="2.2002000000000002"/>
    <n v="95"/>
    <n v="22"/>
    <n v="55"/>
    <n v="76"/>
    <n v="86"/>
    <n v="3.19"/>
    <x v="0"/>
    <n v="0"/>
    <m/>
  </r>
  <r>
    <s v="22475"/>
    <s v="SKULL DESIGN TV DINNER TRAY"/>
    <s v="B"/>
    <s v="Z"/>
    <x v="2"/>
    <x v="3"/>
    <x v="2"/>
    <s v="Planning Eligible"/>
    <n v="3856.8"/>
    <n v="769"/>
    <n v="88.17"/>
    <n v="8.27"/>
    <n v="1.7978000000000001"/>
    <n v="95"/>
    <n v="17"/>
    <n v="35"/>
    <n v="52"/>
    <n v="60"/>
    <n v="0.77"/>
    <x v="2"/>
    <n v="0"/>
    <m/>
  </r>
  <r>
    <s v="22476"/>
    <s v="EMPIRE UNION JACK TV DINNER TRAY"/>
    <s v="A"/>
    <s v="Z"/>
    <x v="0"/>
    <x v="3"/>
    <x v="0"/>
    <s v="Planning Eligible"/>
    <n v="5218.6099999999997"/>
    <n v="1332"/>
    <n v="87.1"/>
    <n v="14.32"/>
    <n v="4.4840999999999998"/>
    <n v="95"/>
    <n v="29"/>
    <n v="150"/>
    <n v="179"/>
    <n v="193"/>
    <n v="0.75"/>
    <x v="0"/>
    <n v="0"/>
    <m/>
  </r>
  <r>
    <s v="22477"/>
    <s v="WATERING CAN GARDEN MARKER"/>
    <s v="B"/>
    <s v="Z"/>
    <x v="2"/>
    <x v="3"/>
    <x v="2"/>
    <s v="Planning Eligible"/>
    <n v="3356.74"/>
    <n v="2414"/>
    <n v="83.87"/>
    <n v="25.96"/>
    <n v="2.2105000000000001"/>
    <n v="95"/>
    <n v="52"/>
    <n v="134"/>
    <n v="186"/>
    <n v="212"/>
    <n v="0.04"/>
    <x v="2"/>
    <n v="0"/>
    <m/>
  </r>
  <r>
    <s v="22478"/>
    <s v="BIRDHOUSE GARDEN MARKER"/>
    <s v="B"/>
    <s v="Z"/>
    <x v="2"/>
    <x v="3"/>
    <x v="2"/>
    <s v="Planning Eligible"/>
    <n v="3848.41"/>
    <n v="2772"/>
    <n v="93.55"/>
    <n v="29.81"/>
    <n v="1.893"/>
    <n v="95"/>
    <n v="60"/>
    <n v="132"/>
    <n v="191"/>
    <n v="221"/>
    <n v="7.0000000000000007E-2"/>
    <x v="2"/>
    <n v="0"/>
    <m/>
  </r>
  <r>
    <s v="22479"/>
    <s v="DAISY GARDEN MARKER"/>
    <s v="B"/>
    <s v="Z"/>
    <x v="2"/>
    <x v="3"/>
    <x v="2"/>
    <s v="Planning Eligible"/>
    <n v="2691.19"/>
    <n v="1939"/>
    <n v="77.42"/>
    <n v="20.85"/>
    <n v="2.6835"/>
    <n v="95"/>
    <n v="42"/>
    <n v="131"/>
    <n v="172"/>
    <n v="193"/>
    <n v="0"/>
    <x v="2"/>
    <n v="0"/>
    <m/>
  </r>
  <r>
    <s v="22480"/>
    <s v="RED TEA TOWEL CLASSIC DESIGN"/>
    <s v="B"/>
    <s v="Z"/>
    <x v="2"/>
    <x v="0"/>
    <x v="2"/>
    <s v="Planning Eligible"/>
    <n v="2863.06"/>
    <n v="2368"/>
    <n v="72.040000000000006"/>
    <n v="25.46"/>
    <n v="1.3919999999999999"/>
    <n v="95"/>
    <n v="51"/>
    <n v="83"/>
    <n v="134"/>
    <n v="159"/>
    <n v="0"/>
    <x v="2"/>
    <n v="0"/>
    <m/>
  </r>
  <r>
    <s v="22481"/>
    <s v="BLACK TEA TOWEL CLASSIC DESIGN"/>
    <s v="B"/>
    <s v="Z"/>
    <x v="2"/>
    <x v="3"/>
    <x v="2"/>
    <s v="Planning Eligible"/>
    <n v="1309.81"/>
    <n v="1272"/>
    <n v="79.569999999999993"/>
    <n v="13.68"/>
    <n v="1.2597"/>
    <n v="95"/>
    <n v="28"/>
    <n v="41"/>
    <n v="68"/>
    <n v="82"/>
    <n v="0"/>
    <x v="2"/>
    <n v="0"/>
    <m/>
  </r>
  <r>
    <s v="22482"/>
    <s v="BLUE TEA TOWEL CLASSIC DESIGN"/>
    <s v="B"/>
    <s v="Z"/>
    <x v="2"/>
    <x v="0"/>
    <x v="2"/>
    <s v="Planning Eligible"/>
    <n v="2739.43"/>
    <n v="2319"/>
    <n v="62.37"/>
    <n v="24.94"/>
    <n v="1.5671999999999999"/>
    <n v="95"/>
    <n v="50"/>
    <n v="91"/>
    <n v="141"/>
    <n v="166"/>
    <n v="0"/>
    <x v="2"/>
    <n v="0"/>
    <m/>
  </r>
  <r>
    <s v="22483"/>
    <s v="RED GINGHAM TEDDY BEAR"/>
    <s v="A"/>
    <s v="Z"/>
    <x v="0"/>
    <x v="3"/>
    <x v="0"/>
    <s v="Planning Eligible"/>
    <n v="5440.51"/>
    <n v="1877"/>
    <n v="97.85"/>
    <n v="20.18"/>
    <n v="1.2922"/>
    <n v="95"/>
    <n v="41"/>
    <n v="61"/>
    <n v="102"/>
    <n v="122"/>
    <n v="0.9"/>
    <x v="0"/>
    <n v="0"/>
    <m/>
  </r>
  <r>
    <s v="22485"/>
    <s v="SET OF 2 WOODEN MARKET CRATES"/>
    <s v="A"/>
    <s v="Y"/>
    <x v="3"/>
    <x v="3"/>
    <x v="0"/>
    <s v="Planning Eligible"/>
    <n v="14677.84"/>
    <n v="1101"/>
    <n v="97.85"/>
    <n v="11.84"/>
    <n v="0.87880000000000003"/>
    <n v="95"/>
    <n v="24"/>
    <n v="25"/>
    <n v="48"/>
    <n v="60"/>
    <n v="1.17"/>
    <x v="0"/>
    <n v="0"/>
    <m/>
  </r>
  <r>
    <s v="22486"/>
    <s v="PLASMATRONIC LAMP"/>
    <s v="C"/>
    <s v="Z"/>
    <x v="1"/>
    <x v="2"/>
    <x v="1"/>
    <s v="Intermittent / Slow Demand Review"/>
    <n v="856.4"/>
    <n v="104"/>
    <n v="28.26"/>
    <n v="1.1299999999999999"/>
    <n v="2.7765"/>
    <n v="95"/>
    <m/>
    <m/>
    <m/>
    <m/>
    <n v="11.86"/>
    <x v="1"/>
    <n v="1"/>
    <s v="Low-value slow-moving demand"/>
  </r>
  <r>
    <s v="22487"/>
    <s v="WHITE WOOD GARDEN PLANT LADDER"/>
    <s v="A"/>
    <s v="Y"/>
    <x v="3"/>
    <x v="3"/>
    <x v="0"/>
    <s v="Planning Eligible"/>
    <n v="16373.7"/>
    <n v="1632"/>
    <n v="96.77"/>
    <n v="17.55"/>
    <n v="0.64810000000000001"/>
    <n v="95"/>
    <n v="36"/>
    <n v="27"/>
    <n v="62"/>
    <n v="80"/>
    <n v="4.1100000000000003"/>
    <x v="0"/>
    <n v="0"/>
    <m/>
  </r>
  <r>
    <s v="22488"/>
    <s v="NATURAL SLATE RECTANGLE CHALKBOARD"/>
    <s v="A"/>
    <s v="Y"/>
    <x v="3"/>
    <x v="3"/>
    <x v="0"/>
    <s v="Planning Eligible"/>
    <n v="11788.06"/>
    <n v="6905"/>
    <n v="98.92"/>
    <n v="74.25"/>
    <n v="0.72060000000000002"/>
    <n v="95"/>
    <n v="149"/>
    <n v="125"/>
    <n v="273"/>
    <n v="348"/>
    <n v="0.7"/>
    <x v="0"/>
    <n v="0"/>
    <m/>
  </r>
  <r>
    <s v="22489"/>
    <s v="PACK OF 12 TRADITIONAL CRAYONS"/>
    <s v="A"/>
    <s v="Y"/>
    <x v="3"/>
    <x v="3"/>
    <x v="0"/>
    <s v="Planning Eligible"/>
    <n v="7548.67"/>
    <n v="17916"/>
    <n v="90.32"/>
    <n v="192.65"/>
    <n v="0.84440000000000004"/>
    <n v="95"/>
    <n v="386"/>
    <n v="379"/>
    <n v="764"/>
    <n v="957"/>
    <n v="1.91"/>
    <x v="0"/>
    <n v="0"/>
    <m/>
  </r>
  <r>
    <s v="22491"/>
    <s v="PACK OF 12 COLOURED PENCILS"/>
    <s v="A"/>
    <s v="Z"/>
    <x v="0"/>
    <x v="3"/>
    <x v="0"/>
    <s v="Planning Eligible"/>
    <n v="5950"/>
    <n v="7423"/>
    <n v="98.81"/>
    <n v="88.37"/>
    <n v="1.2517"/>
    <n v="95"/>
    <n v="177"/>
    <n v="258"/>
    <n v="435"/>
    <n v="523"/>
    <n v="2.37"/>
    <x v="0"/>
    <n v="0"/>
    <m/>
  </r>
  <r>
    <s v="22492"/>
    <s v="MINI PAINT SET VINTAGE"/>
    <s v="A"/>
    <s v="Y"/>
    <x v="3"/>
    <x v="3"/>
    <x v="0"/>
    <s v="Planning Eligible"/>
    <n v="27817.59"/>
    <n v="43546"/>
    <n v="98.81"/>
    <n v="518.4"/>
    <n v="0.71919999999999995"/>
    <n v="95"/>
    <n v="1037"/>
    <n v="868"/>
    <n v="1905"/>
    <n v="2423"/>
    <n v="0.64"/>
    <x v="0"/>
    <n v="0"/>
    <m/>
  </r>
  <r>
    <s v="22493"/>
    <s v="PAINT YOUR OWN CANVAS SET"/>
    <s v="A"/>
    <s v="Z"/>
    <x v="0"/>
    <x v="3"/>
    <x v="0"/>
    <s v="Planning Eligible"/>
    <n v="7608.12"/>
    <n v="4738"/>
    <n v="98.81"/>
    <n v="56.4"/>
    <n v="1.2946"/>
    <n v="95"/>
    <n v="113"/>
    <n v="170"/>
    <n v="283"/>
    <n v="340"/>
    <n v="5.47"/>
    <x v="0"/>
    <n v="0"/>
    <m/>
  </r>
  <r>
    <s v="22494"/>
    <s v="EMERGENCY FIRST AID TIN"/>
    <s v="B"/>
    <s v="Z"/>
    <x v="2"/>
    <x v="3"/>
    <x v="2"/>
    <s v="Planning Eligible"/>
    <n v="3730.92"/>
    <n v="2765"/>
    <n v="98.98"/>
    <n v="28.21"/>
    <n v="1.2019"/>
    <n v="95"/>
    <n v="57"/>
    <n v="79"/>
    <n v="136"/>
    <n v="164"/>
    <n v="1.81"/>
    <x v="2"/>
    <n v="0"/>
    <m/>
  </r>
  <r>
    <s v="22495"/>
    <s v="SET OF 2 ROUND TINS CAMEMBERT"/>
    <s v="B"/>
    <s v="Z"/>
    <x v="2"/>
    <x v="3"/>
    <x v="2"/>
    <s v="Planning Eligible"/>
    <n v="2682.32"/>
    <n v="940"/>
    <n v="75.510000000000005"/>
    <n v="9.59"/>
    <n v="1.7578"/>
    <n v="95"/>
    <n v="20"/>
    <n v="40"/>
    <n v="59"/>
    <n v="68"/>
    <n v="0.63"/>
    <x v="2"/>
    <n v="0"/>
    <m/>
  </r>
  <r>
    <s v="22496"/>
    <s v="SET OF 2 ROUND TINS DUTCH CHEESE"/>
    <s v="B"/>
    <s v="Z"/>
    <x v="2"/>
    <x v="3"/>
    <x v="2"/>
    <s v="Planning Eligible"/>
    <n v="1996.09"/>
    <n v="731"/>
    <n v="81.63"/>
    <n v="7.46"/>
    <n v="1.7910999999999999"/>
    <n v="95"/>
    <n v="15"/>
    <n v="32"/>
    <n v="47"/>
    <n v="54"/>
    <n v="0.81"/>
    <x v="2"/>
    <n v="0"/>
    <m/>
  </r>
  <r>
    <s v="22497"/>
    <s v="SET OF 2 TINS VINTAGE BATHROOM"/>
    <s v="B"/>
    <s v="Z"/>
    <x v="2"/>
    <x v="3"/>
    <x v="2"/>
    <s v="Planning Eligible"/>
    <n v="4239.07"/>
    <n v="929"/>
    <n v="85.71"/>
    <n v="9.48"/>
    <n v="1.4098999999999999"/>
    <n v="95"/>
    <n v="19"/>
    <n v="32"/>
    <n v="51"/>
    <n v="60"/>
    <n v="0.54"/>
    <x v="2"/>
    <n v="0"/>
    <m/>
  </r>
  <r>
    <s v="22498"/>
    <s v="WOODEN REGATTA BUNTING"/>
    <s v="A"/>
    <s v="Z"/>
    <x v="0"/>
    <x v="3"/>
    <x v="0"/>
    <s v="Planning Eligible"/>
    <n v="6933.74"/>
    <n v="1135"/>
    <n v="93.81"/>
    <n v="11.7"/>
    <n v="1.5705"/>
    <n v="95"/>
    <n v="24"/>
    <n v="43"/>
    <n v="67"/>
    <n v="78"/>
    <n v="0"/>
    <x v="0"/>
    <n v="0"/>
    <m/>
  </r>
  <r>
    <s v="22499"/>
    <s v="WOODEN UNION JACK BUNTING"/>
    <s v="A"/>
    <s v="Z"/>
    <x v="0"/>
    <x v="3"/>
    <x v="0"/>
    <s v="Planning Eligible"/>
    <n v="21826.52"/>
    <n v="3584"/>
    <n v="98.97"/>
    <n v="36.950000000000003"/>
    <n v="1.1942999999999999"/>
    <n v="95"/>
    <n v="74"/>
    <n v="103"/>
    <n v="177"/>
    <n v="214"/>
    <n v="0.19"/>
    <x v="0"/>
    <n v="0"/>
    <m/>
  </r>
  <r>
    <s v="22500"/>
    <s v="SET OF 2 TINS JARDIN DE PROVENCE"/>
    <s v="B"/>
    <s v="Z"/>
    <x v="2"/>
    <x v="3"/>
    <x v="2"/>
    <s v="Planning Eligible"/>
    <n v="2647.31"/>
    <n v="580"/>
    <n v="83.67"/>
    <n v="5.92"/>
    <n v="1.7568999999999999"/>
    <n v="95"/>
    <n v="12"/>
    <n v="25"/>
    <n v="37"/>
    <n v="42"/>
    <n v="0.68"/>
    <x v="2"/>
    <n v="0"/>
    <m/>
  </r>
  <r>
    <s v="22501"/>
    <s v="PICNIC BASKET WICKER LARGE"/>
    <s v="A"/>
    <s v="Z"/>
    <x v="0"/>
    <x v="3"/>
    <x v="0"/>
    <s v="Planning Eligible"/>
    <n v="30339.360000000001"/>
    <n v="2612"/>
    <n v="91.46"/>
    <n v="31.85"/>
    <n v="1.3547"/>
    <n v="95"/>
    <n v="64"/>
    <n v="101"/>
    <n v="165"/>
    <n v="196"/>
    <n v="4.78"/>
    <x v="0"/>
    <n v="0"/>
    <m/>
  </r>
  <r>
    <s v="22502"/>
    <s v="PICNIC BASKET WICKER SMALL"/>
    <s v="A"/>
    <s v="Z"/>
    <x v="0"/>
    <x v="3"/>
    <x v="0"/>
    <s v="Planning Eligible"/>
    <n v="60880.3"/>
    <n v="3766"/>
    <n v="84.15"/>
    <n v="45.93"/>
    <n v="1.0122"/>
    <n v="95"/>
    <n v="92"/>
    <n v="109"/>
    <n v="201"/>
    <n v="246"/>
    <n v="2.23"/>
    <x v="0"/>
    <n v="0"/>
    <m/>
  </r>
  <r>
    <s v="22503"/>
    <s v="CABIN BAG VINTAGE PAISLEY"/>
    <s v="B"/>
    <s v="Z"/>
    <x v="2"/>
    <x v="0"/>
    <x v="2"/>
    <s v="Planning Eligible"/>
    <n v="3178.02"/>
    <n v="141"/>
    <n v="42.35"/>
    <n v="1.66"/>
    <n v="1.871"/>
    <n v="95"/>
    <n v="4"/>
    <n v="8"/>
    <n v="11"/>
    <n v="13"/>
    <n v="13.5"/>
    <x v="2"/>
    <n v="0"/>
    <m/>
  </r>
  <r>
    <s v="22504"/>
    <s v="CABIN BAG VINTAGE RETROSPOT"/>
    <s v="A"/>
    <s v="Z"/>
    <x v="0"/>
    <x v="0"/>
    <x v="0"/>
    <s v="Planning Eligible"/>
    <n v="7985.03"/>
    <n v="366"/>
    <n v="55.95"/>
    <n v="4.3600000000000003"/>
    <n v="1.8052999999999999"/>
    <n v="95"/>
    <n v="9"/>
    <n v="19"/>
    <n v="28"/>
    <n v="32"/>
    <n v="3.17"/>
    <x v="0"/>
    <n v="0"/>
    <m/>
  </r>
  <r>
    <s v="22505"/>
    <s v="MEMO BOARD COTTAGE DESIGN"/>
    <s v="A"/>
    <s v="Y"/>
    <x v="3"/>
    <x v="3"/>
    <x v="0"/>
    <s v="Planning Eligible"/>
    <n v="18034.63"/>
    <n v="3773"/>
    <n v="98.91"/>
    <n v="41.01"/>
    <n v="0.95450000000000002"/>
    <n v="95"/>
    <n v="83"/>
    <n v="92"/>
    <n v="174"/>
    <n v="215"/>
    <n v="0.5"/>
    <x v="0"/>
    <n v="0"/>
    <m/>
  </r>
  <r>
    <s v="22507"/>
    <s v="MEMO BOARD RETROSPOT  DESIGN"/>
    <s v="A"/>
    <s v="Z"/>
    <x v="0"/>
    <x v="3"/>
    <x v="0"/>
    <s v="Planning Eligible"/>
    <n v="25603.46"/>
    <n v="5455"/>
    <n v="98.91"/>
    <n v="59.29"/>
    <n v="1.6032999999999999"/>
    <n v="95"/>
    <n v="119"/>
    <n v="222"/>
    <n v="340"/>
    <n v="400"/>
    <n v="0.44"/>
    <x v="0"/>
    <n v="0"/>
    <m/>
  </r>
  <r>
    <s v="22508"/>
    <s v="DOORSTOP RETROSPOT HEART"/>
    <s v="A"/>
    <s v="Z"/>
    <x v="0"/>
    <x v="3"/>
    <x v="0"/>
    <s v="Planning Eligible"/>
    <n v="11561.95"/>
    <n v="2880"/>
    <n v="97.83"/>
    <n v="31.3"/>
    <n v="2.5188999999999999"/>
    <n v="95"/>
    <n v="63"/>
    <n v="184"/>
    <n v="247"/>
    <n v="278"/>
    <n v="0.89"/>
    <x v="0"/>
    <n v="0"/>
    <m/>
  </r>
  <r>
    <s v="22509"/>
    <s v="SEWING BOX RETROSPOT DESIGN"/>
    <s v="A"/>
    <s v="Z"/>
    <x v="0"/>
    <x v="3"/>
    <x v="0"/>
    <s v="Planning Eligible"/>
    <n v="5130.3599999999997"/>
    <n v="387"/>
    <n v="77.17"/>
    <n v="4.21"/>
    <n v="2.3856999999999999"/>
    <n v="95"/>
    <n v="9"/>
    <n v="24"/>
    <n v="32"/>
    <n v="36"/>
    <n v="4.68"/>
    <x v="0"/>
    <n v="0"/>
    <m/>
  </r>
  <r>
    <s v="22510"/>
    <s v="GINGHAM BABUSHKA DOORSTOP"/>
    <s v="C"/>
    <s v="Z"/>
    <x v="1"/>
    <x v="0"/>
    <x v="3"/>
    <s v="Planning Eligible"/>
    <n v="821.57"/>
    <n v="316"/>
    <n v="56.52"/>
    <n v="3.43"/>
    <n v="2.2195"/>
    <n v="95"/>
    <n v="7"/>
    <n v="18"/>
    <n v="25"/>
    <n v="29"/>
    <n v="0"/>
    <x v="4"/>
    <n v="0"/>
    <m/>
  </r>
  <r>
    <s v="22511"/>
    <s v="RETROSPOT BABUSHKA DOORSTOP"/>
    <s v="C"/>
    <s v="Z"/>
    <x v="1"/>
    <x v="0"/>
    <x v="3"/>
    <s v="Planning Eligible"/>
    <n v="1046.6600000000001"/>
    <n v="397"/>
    <n v="55.43"/>
    <n v="4.32"/>
    <n v="1.9997"/>
    <n v="95"/>
    <n v="9"/>
    <n v="21"/>
    <n v="29"/>
    <n v="34"/>
    <n v="0.25"/>
    <x v="4"/>
    <n v="0"/>
    <m/>
  </r>
  <r>
    <s v="22512"/>
    <s v="DOORSTOP RACING CAR DESIGN"/>
    <s v="C"/>
    <s v="Z"/>
    <x v="1"/>
    <x v="0"/>
    <x v="3"/>
    <s v="Planning Eligible"/>
    <n v="956.17"/>
    <n v="384"/>
    <n v="44.57"/>
    <n v="4.17"/>
    <n v="3.3109000000000002"/>
    <n v="95"/>
    <n v="9"/>
    <n v="33"/>
    <n v="41"/>
    <n v="45"/>
    <n v="0"/>
    <x v="4"/>
    <n v="0"/>
    <m/>
  </r>
  <r>
    <s v="22513"/>
    <s v="DOORSTOP FOOTBALL DESIGN"/>
    <s v="B"/>
    <s v="Z"/>
    <x v="2"/>
    <x v="0"/>
    <x v="2"/>
    <s v="Planning Eligible"/>
    <n v="1894.7"/>
    <n v="585"/>
    <n v="70.650000000000006"/>
    <n v="6.36"/>
    <n v="2.2541000000000002"/>
    <n v="95"/>
    <n v="13"/>
    <n v="34"/>
    <n v="47"/>
    <n v="53"/>
    <n v="0"/>
    <x v="2"/>
    <n v="0"/>
    <m/>
  </r>
  <r>
    <s v="22514"/>
    <s v="CHILDS GARDEN SPADE BLUE"/>
    <s v="B"/>
    <s v="Z"/>
    <x v="2"/>
    <x v="3"/>
    <x v="2"/>
    <s v="Planning Eligible"/>
    <n v="2202.92"/>
    <n v="1082"/>
    <n v="80"/>
    <n v="12.02"/>
    <n v="2.5055000000000001"/>
    <n v="95"/>
    <n v="25"/>
    <n v="71"/>
    <n v="95"/>
    <n v="107"/>
    <n v="0.18"/>
    <x v="2"/>
    <n v="0"/>
    <m/>
  </r>
  <r>
    <s v="22515"/>
    <s v="CHILDS GARDEN SPADE PINK"/>
    <s v="B"/>
    <s v="Z"/>
    <x v="2"/>
    <x v="3"/>
    <x v="2"/>
    <s v="Planning Eligible"/>
    <n v="2129.7399999999998"/>
    <n v="1046"/>
    <n v="75.56"/>
    <n v="11.62"/>
    <n v="2.5238999999999998"/>
    <n v="95"/>
    <n v="24"/>
    <n v="69"/>
    <n v="92"/>
    <n v="104"/>
    <n v="0.38"/>
    <x v="2"/>
    <n v="0"/>
    <m/>
  </r>
  <r>
    <s v="22516"/>
    <s v="CHILDS GARDEN RAKE BLUE"/>
    <s v="B"/>
    <s v="Z"/>
    <x v="2"/>
    <x v="0"/>
    <x v="2"/>
    <s v="Planning Eligible"/>
    <n v="1700.6"/>
    <n v="839"/>
    <n v="62.22"/>
    <n v="9.32"/>
    <n v="2.9361000000000002"/>
    <n v="95"/>
    <n v="19"/>
    <n v="64"/>
    <n v="83"/>
    <n v="92"/>
    <n v="0.36"/>
    <x v="2"/>
    <n v="0"/>
    <m/>
  </r>
  <r>
    <s v="22517"/>
    <s v="CHILDS GARDEN RAKE PINK"/>
    <s v="B"/>
    <s v="Z"/>
    <x v="2"/>
    <x v="0"/>
    <x v="2"/>
    <s v="Planning Eligible"/>
    <n v="1589.41"/>
    <n v="806"/>
    <n v="66.67"/>
    <n v="8.9600000000000009"/>
    <n v="3.0022000000000002"/>
    <n v="95"/>
    <n v="18"/>
    <n v="63"/>
    <n v="81"/>
    <n v="90"/>
    <n v="0"/>
    <x v="2"/>
    <n v="0"/>
    <m/>
  </r>
  <r>
    <s v="22518"/>
    <s v="CHILDS GARDEN BRUSH BLUE"/>
    <s v="B"/>
    <s v="Z"/>
    <x v="2"/>
    <x v="0"/>
    <x v="2"/>
    <s v="Planning Eligible"/>
    <n v="2899.8"/>
    <n v="1398"/>
    <n v="60"/>
    <n v="15.53"/>
    <n v="2.1591999999999998"/>
    <n v="95"/>
    <n v="32"/>
    <n v="79"/>
    <n v="110"/>
    <n v="125"/>
    <n v="0"/>
    <x v="2"/>
    <n v="0"/>
    <m/>
  </r>
  <r>
    <s v="22519"/>
    <s v="CHILDS GARDEN BRUSH PINK"/>
    <s v="B"/>
    <s v="Z"/>
    <x v="2"/>
    <x v="0"/>
    <x v="2"/>
    <s v="Planning Eligible"/>
    <n v="2968.77"/>
    <n v="1425"/>
    <n v="62.22"/>
    <n v="15.83"/>
    <n v="2.1295000000000002"/>
    <n v="95"/>
    <n v="32"/>
    <n v="79"/>
    <n v="111"/>
    <n v="126"/>
    <n v="0.97"/>
    <x v="2"/>
    <n v="0"/>
    <m/>
  </r>
  <r>
    <s v="22520"/>
    <s v="CHILDS GARDEN TROWEL BLUE"/>
    <s v="B"/>
    <s v="Z"/>
    <x v="2"/>
    <x v="0"/>
    <x v="2"/>
    <s v="Planning Eligible"/>
    <n v="2011.28"/>
    <n v="2294"/>
    <n v="63.33"/>
    <n v="25.49"/>
    <n v="1.5508"/>
    <n v="95"/>
    <n v="51"/>
    <n v="92"/>
    <n v="143"/>
    <n v="169"/>
    <n v="0.09"/>
    <x v="2"/>
    <n v="0"/>
    <m/>
  </r>
  <r>
    <s v="22521"/>
    <s v="CHILDS GARDEN TROWEL PINK"/>
    <s v="B"/>
    <s v="Z"/>
    <x v="2"/>
    <x v="0"/>
    <x v="2"/>
    <s v="Planning Eligible"/>
    <n v="1987.93"/>
    <n v="2288"/>
    <n v="60"/>
    <n v="25.42"/>
    <n v="1.6305000000000001"/>
    <n v="95"/>
    <n v="51"/>
    <n v="97"/>
    <n v="148"/>
    <n v="173"/>
    <n v="0.09"/>
    <x v="2"/>
    <n v="0"/>
    <m/>
  </r>
  <r>
    <s v="22522"/>
    <s v="CHILDS GARDEN FORK BLUE"/>
    <s v="B"/>
    <s v="Z"/>
    <x v="2"/>
    <x v="3"/>
    <x v="2"/>
    <s v="Planning Eligible"/>
    <n v="1905.81"/>
    <n v="2239"/>
    <n v="81.11"/>
    <n v="24.88"/>
    <n v="1.5708"/>
    <n v="95"/>
    <n v="50"/>
    <n v="91"/>
    <n v="141"/>
    <n v="166"/>
    <n v="0.67"/>
    <x v="2"/>
    <n v="0"/>
    <m/>
  </r>
  <r>
    <s v="22523"/>
    <s v="CHILDS GARDEN FORK PINK"/>
    <s v="B"/>
    <s v="Z"/>
    <x v="2"/>
    <x v="3"/>
    <x v="2"/>
    <s v="Planning Eligible"/>
    <n v="1882.29"/>
    <n v="2183"/>
    <n v="84.44"/>
    <n v="24.26"/>
    <n v="1.4948999999999999"/>
    <n v="95"/>
    <n v="49"/>
    <n v="85"/>
    <n v="133"/>
    <n v="158"/>
    <n v="0.68"/>
    <x v="2"/>
    <n v="0"/>
    <m/>
  </r>
  <r>
    <s v="22524"/>
    <s v="CHILDRENS GARDEN GLOVES BLUE"/>
    <s v="B"/>
    <s v="Z"/>
    <x v="2"/>
    <x v="0"/>
    <x v="2"/>
    <s v="Planning Eligible"/>
    <n v="2713.23"/>
    <n v="1925"/>
    <n v="65.56"/>
    <n v="21.39"/>
    <n v="1.2867999999999999"/>
    <n v="95"/>
    <n v="43"/>
    <n v="65"/>
    <n v="107"/>
    <n v="129"/>
    <n v="0.72"/>
    <x v="2"/>
    <n v="0"/>
    <m/>
  </r>
  <r>
    <s v="22525"/>
    <s v="CHILDRENS GARDEN GLOVES PINK"/>
    <s v="B"/>
    <s v="Z"/>
    <x v="2"/>
    <x v="0"/>
    <x v="2"/>
    <s v="Planning Eligible"/>
    <n v="2748.79"/>
    <n v="1946"/>
    <n v="61.11"/>
    <n v="21.62"/>
    <n v="1.4420999999999999"/>
    <n v="95"/>
    <n v="44"/>
    <n v="73"/>
    <n v="116"/>
    <n v="138"/>
    <n v="0.76"/>
    <x v="2"/>
    <n v="0"/>
    <m/>
  </r>
  <r>
    <s v="22526"/>
    <s v="WHEELBARROW FOR CHILDREN"/>
    <s v="A"/>
    <s v="Z"/>
    <x v="0"/>
    <x v="3"/>
    <x v="0"/>
    <s v="Planning Eligible"/>
    <n v="6689.67"/>
    <n v="544"/>
    <n v="82.22"/>
    <n v="6.04"/>
    <n v="2.3050999999999999"/>
    <n v="95"/>
    <n v="13"/>
    <n v="33"/>
    <n v="45"/>
    <n v="51"/>
    <n v="2.16"/>
    <x v="0"/>
    <n v="0"/>
    <m/>
  </r>
  <r>
    <s v="22528"/>
    <s v="GARDENERS KNEELING PAD"/>
    <s v="A"/>
    <s v="Z"/>
    <x v="0"/>
    <x v="0"/>
    <x v="0"/>
    <s v="Planning Eligible"/>
    <n v="7623.41"/>
    <n v="5824"/>
    <n v="40"/>
    <n v="64.709999999999994"/>
    <n v="1.9334"/>
    <n v="95"/>
    <n v="130"/>
    <n v="292"/>
    <n v="421"/>
    <n v="486"/>
    <n v="0.77"/>
    <x v="0"/>
    <n v="0"/>
    <m/>
  </r>
  <r>
    <s v="22529"/>
    <s v="MAGIC DRAWING SLATE GO TO THE FAIR"/>
    <s v="C"/>
    <s v="Z"/>
    <x v="1"/>
    <x v="0"/>
    <x v="3"/>
    <s v="Planning Eligible"/>
    <n v="984.03"/>
    <n v="2437"/>
    <n v="72.22"/>
    <n v="27.08"/>
    <n v="1.7734000000000001"/>
    <n v="95"/>
    <n v="55"/>
    <n v="112"/>
    <n v="166"/>
    <n v="193"/>
    <n v="0"/>
    <x v="4"/>
    <n v="0"/>
    <m/>
  </r>
  <r>
    <s v="22530"/>
    <s v="MAGIC DRAWING SLATE DOLLY GIRL"/>
    <s v="A"/>
    <s v="Z"/>
    <x v="0"/>
    <x v="3"/>
    <x v="0"/>
    <s v="Planning Eligible"/>
    <n v="4257.09"/>
    <n v="10065"/>
    <n v="96.67"/>
    <n v="111.83"/>
    <n v="1.8617999999999999"/>
    <n v="95"/>
    <n v="224"/>
    <n v="485"/>
    <n v="709"/>
    <n v="820"/>
    <n v="0.47"/>
    <x v="0"/>
    <n v="0"/>
    <m/>
  </r>
  <r>
    <s v="22531"/>
    <s v="MAGIC DRAWING SLATE CIRCUS PARADE"/>
    <s v="B"/>
    <s v="Z"/>
    <x v="2"/>
    <x v="3"/>
    <x v="2"/>
    <s v="Planning Eligible"/>
    <n v="3507.76"/>
    <n v="8136"/>
    <n v="97.75"/>
    <n v="91.42"/>
    <n v="1.5901000000000001"/>
    <n v="95"/>
    <n v="183"/>
    <n v="339"/>
    <n v="522"/>
    <n v="613"/>
    <n v="0"/>
    <x v="2"/>
    <n v="0"/>
    <m/>
  </r>
  <r>
    <s v="22532"/>
    <s v="MAGIC DRAWING SLATE LEAP FROG"/>
    <s v="C"/>
    <s v="Z"/>
    <x v="1"/>
    <x v="0"/>
    <x v="3"/>
    <s v="Planning Eligible"/>
    <n v="1101.0999999999999"/>
    <n v="2862"/>
    <n v="74.44"/>
    <n v="31.8"/>
    <n v="1.6277999999999999"/>
    <n v="95"/>
    <n v="64"/>
    <n v="121"/>
    <n v="185"/>
    <n v="216"/>
    <n v="0"/>
    <x v="4"/>
    <n v="0"/>
    <m/>
  </r>
  <r>
    <s v="22533"/>
    <s v="MAGIC DRAWING SLATE BAKE A CAKE"/>
    <s v="B"/>
    <s v="Z"/>
    <x v="2"/>
    <x v="3"/>
    <x v="2"/>
    <s v="Planning Eligible"/>
    <n v="1783.36"/>
    <n v="4519"/>
    <n v="80"/>
    <n v="50.21"/>
    <n v="1.7078"/>
    <n v="95"/>
    <n v="101"/>
    <n v="200"/>
    <n v="300"/>
    <n v="351"/>
    <n v="1.57"/>
    <x v="2"/>
    <n v="0"/>
    <m/>
  </r>
  <r>
    <s v="22534"/>
    <s v="MAGIC DRAWING SLATE SPACEBOY"/>
    <s v="A"/>
    <s v="Z"/>
    <x v="0"/>
    <x v="3"/>
    <x v="0"/>
    <s v="Planning Eligible"/>
    <n v="5514.79"/>
    <n v="12891"/>
    <n v="98.89"/>
    <n v="143.22999999999999"/>
    <n v="1.3204"/>
    <n v="95"/>
    <n v="287"/>
    <n v="440"/>
    <n v="727"/>
    <n v="870"/>
    <n v="1.07"/>
    <x v="0"/>
    <n v="0"/>
    <m/>
  </r>
  <r>
    <s v="22535"/>
    <s v="MAGIC DRAWING SLATE BUNNIES"/>
    <s v="B"/>
    <s v="Z"/>
    <x v="2"/>
    <x v="3"/>
    <x v="2"/>
    <s v="Planning Eligible"/>
    <n v="1862.49"/>
    <n v="4454"/>
    <n v="93.33"/>
    <n v="49.49"/>
    <n v="1.1021000000000001"/>
    <n v="95"/>
    <n v="99"/>
    <n v="127"/>
    <n v="226"/>
    <n v="276"/>
    <n v="2.62"/>
    <x v="2"/>
    <n v="0"/>
    <m/>
  </r>
  <r>
    <s v="22536"/>
    <s v="MAGIC DRAWING SLATE PURDEY"/>
    <s v="B"/>
    <s v="Z"/>
    <x v="2"/>
    <x v="3"/>
    <x v="2"/>
    <s v="Planning Eligible"/>
    <n v="3586.24"/>
    <n v="9091"/>
    <n v="93.33"/>
    <n v="101.01"/>
    <n v="1.3920999999999999"/>
    <n v="95"/>
    <n v="203"/>
    <n v="328"/>
    <n v="530"/>
    <n v="631"/>
    <n v="1.42"/>
    <x v="2"/>
    <n v="0"/>
    <m/>
  </r>
  <r>
    <s v="22537"/>
    <s v="MAGIC DRAWING SLATE DINOSAUR"/>
    <s v="B"/>
    <s v="Z"/>
    <x v="2"/>
    <x v="3"/>
    <x v="2"/>
    <s v="Planning Eligible"/>
    <n v="2420.91"/>
    <n v="5861"/>
    <n v="94.38"/>
    <n v="65.849999999999994"/>
    <n v="2.5819999999999999"/>
    <n v="95"/>
    <n v="132"/>
    <n v="396"/>
    <n v="528"/>
    <n v="594"/>
    <n v="0.81"/>
    <x v="2"/>
    <n v="0"/>
    <m/>
  </r>
  <r>
    <s v="22538"/>
    <s v="MINI JIGSAW GO TO THE FAIR"/>
    <s v="C"/>
    <s v="Z"/>
    <x v="1"/>
    <x v="0"/>
    <x v="3"/>
    <s v="Planning Eligible"/>
    <n v="610.42999999999995"/>
    <n v="1443"/>
    <n v="61.11"/>
    <n v="16.03"/>
    <n v="1.8141"/>
    <n v="95"/>
    <n v="33"/>
    <n v="68"/>
    <n v="100"/>
    <n v="116"/>
    <n v="0"/>
    <x v="4"/>
    <n v="0"/>
    <m/>
  </r>
  <r>
    <s v="22539"/>
    <s v="MINI JIGSAW DOLLY GIRL"/>
    <s v="B"/>
    <s v="Z"/>
    <x v="2"/>
    <x v="3"/>
    <x v="2"/>
    <s v="Planning Eligible"/>
    <n v="2268.13"/>
    <n v="5654"/>
    <n v="88.89"/>
    <n v="62.82"/>
    <n v="1.4166000000000001"/>
    <n v="95"/>
    <n v="126"/>
    <n v="208"/>
    <n v="333"/>
    <n v="396"/>
    <n v="0.02"/>
    <x v="2"/>
    <n v="0"/>
    <m/>
  </r>
  <r>
    <s v="22540"/>
    <s v="MINI JIGSAW CIRCUS PARADE"/>
    <s v="B"/>
    <s v="Z"/>
    <x v="2"/>
    <x v="3"/>
    <x v="2"/>
    <s v="Planning Eligible"/>
    <n v="2410.29"/>
    <n v="6162"/>
    <n v="85.56"/>
    <n v="68.47"/>
    <n v="2.0070000000000001"/>
    <n v="95"/>
    <n v="137"/>
    <n v="320"/>
    <n v="457"/>
    <n v="526"/>
    <n v="0.05"/>
    <x v="2"/>
    <n v="0"/>
    <m/>
  </r>
  <r>
    <s v="22541"/>
    <s v="MINI JIGSAW LEAP FROG"/>
    <s v="C"/>
    <s v="Z"/>
    <x v="1"/>
    <x v="0"/>
    <x v="3"/>
    <s v="Planning Eligible"/>
    <n v="503.92"/>
    <n v="1245"/>
    <n v="51.11"/>
    <n v="13.83"/>
    <n v="2.8214999999999999"/>
    <n v="95"/>
    <n v="28"/>
    <n v="91"/>
    <n v="119"/>
    <n v="133"/>
    <n v="0"/>
    <x v="4"/>
    <n v="0"/>
    <m/>
  </r>
  <r>
    <s v="22543"/>
    <s v="MINI JIGSAW BAKE A CAKE"/>
    <s v="B"/>
    <s v="Z"/>
    <x v="2"/>
    <x v="0"/>
    <x v="2"/>
    <s v="Planning Eligible"/>
    <n v="1281.49"/>
    <n v="3247"/>
    <n v="71.11"/>
    <n v="36.08"/>
    <n v="2.2945000000000002"/>
    <n v="95"/>
    <n v="73"/>
    <n v="193"/>
    <n v="265"/>
    <n v="301"/>
    <n v="0"/>
    <x v="2"/>
    <n v="0"/>
    <m/>
  </r>
  <r>
    <s v="22544"/>
    <s v="MINI JIGSAW SPACEBOY"/>
    <s v="B"/>
    <s v="Z"/>
    <x v="2"/>
    <x v="3"/>
    <x v="2"/>
    <s v="Planning Eligible"/>
    <n v="3756.52"/>
    <n v="9382"/>
    <n v="95.56"/>
    <n v="104.24"/>
    <n v="1.1999"/>
    <n v="95"/>
    <n v="209"/>
    <n v="291"/>
    <n v="500"/>
    <n v="604"/>
    <n v="0.96"/>
    <x v="2"/>
    <n v="0"/>
    <m/>
  </r>
  <r>
    <s v="22545"/>
    <s v="MINI JIGSAW BUNNIES"/>
    <s v="B"/>
    <s v="Z"/>
    <x v="2"/>
    <x v="3"/>
    <x v="2"/>
    <s v="Planning Eligible"/>
    <n v="1421.06"/>
    <n v="3451"/>
    <n v="85.56"/>
    <n v="38.340000000000003"/>
    <n v="1.7851999999999999"/>
    <n v="95"/>
    <n v="77"/>
    <n v="160"/>
    <n v="236"/>
    <n v="275"/>
    <n v="1.4"/>
    <x v="2"/>
    <n v="0"/>
    <m/>
  </r>
  <r>
    <s v="22546"/>
    <s v="MINI JIGSAW PURDEY"/>
    <s v="B"/>
    <s v="Z"/>
    <x v="2"/>
    <x v="3"/>
    <x v="2"/>
    <s v="Planning Eligible"/>
    <n v="1760.8"/>
    <n v="4375"/>
    <n v="75.56"/>
    <n v="48.61"/>
    <n v="1.8431999999999999"/>
    <n v="95"/>
    <n v="98"/>
    <n v="209"/>
    <n v="306"/>
    <n v="355"/>
    <n v="0.02"/>
    <x v="2"/>
    <n v="0"/>
    <m/>
  </r>
  <r>
    <s v="22547"/>
    <s v="MINI JIGSAW DINOSAUR"/>
    <s v="C"/>
    <s v="Z"/>
    <x v="1"/>
    <x v="3"/>
    <x v="3"/>
    <s v="Planning Eligible"/>
    <n v="846.82"/>
    <n v="1980"/>
    <n v="84.44"/>
    <n v="22"/>
    <n v="1.5162"/>
    <n v="95"/>
    <n v="44"/>
    <n v="78"/>
    <n v="122"/>
    <n v="144"/>
    <n v="0.1"/>
    <x v="4"/>
    <n v="0"/>
    <m/>
  </r>
  <r>
    <s v="22548"/>
    <s v="HEADS AND TAILS SPORTING FUN"/>
    <s v="A"/>
    <s v="Z"/>
    <x v="0"/>
    <x v="3"/>
    <x v="0"/>
    <s v="Planning Eligible"/>
    <n v="4404.3100000000004"/>
    <n v="3526"/>
    <n v="92.22"/>
    <n v="39.18"/>
    <n v="1.1389"/>
    <n v="95"/>
    <n v="79"/>
    <n v="104"/>
    <n v="183"/>
    <n v="222"/>
    <n v="0"/>
    <x v="0"/>
    <n v="0"/>
    <m/>
  </r>
  <r>
    <s v="22549"/>
    <s v="PICTURE DOMINOES"/>
    <s v="A"/>
    <s v="Y"/>
    <x v="3"/>
    <x v="3"/>
    <x v="0"/>
    <s v="Planning Eligible"/>
    <n v="9718.41"/>
    <n v="6521"/>
    <n v="98.89"/>
    <n v="72.459999999999994"/>
    <n v="0.91"/>
    <n v="95"/>
    <n v="145"/>
    <n v="154"/>
    <n v="299"/>
    <n v="371"/>
    <n v="0.02"/>
    <x v="0"/>
    <n v="0"/>
    <m/>
  </r>
  <r>
    <s v="22550"/>
    <s v="HOLIDAY FUN LUDO"/>
    <s v="A"/>
    <s v="Z"/>
    <x v="0"/>
    <x v="3"/>
    <x v="0"/>
    <s v="Planning Eligible"/>
    <n v="7669.64"/>
    <n v="2058"/>
    <n v="96.67"/>
    <n v="22.87"/>
    <n v="1.3991"/>
    <n v="95"/>
    <n v="46"/>
    <n v="75"/>
    <n v="121"/>
    <n v="144"/>
    <n v="4.0999999999999996"/>
    <x v="0"/>
    <n v="0"/>
    <m/>
  </r>
  <r>
    <s v="22551"/>
    <s v="PLASTERS IN TIN SPACEBOY"/>
    <s v="A"/>
    <s v="Y"/>
    <x v="3"/>
    <x v="3"/>
    <x v="0"/>
    <s v="Planning Eligible"/>
    <n v="25912.87"/>
    <n v="15441"/>
    <n v="98.89"/>
    <n v="171.57"/>
    <n v="0.68210000000000004"/>
    <n v="95"/>
    <n v="344"/>
    <n v="273"/>
    <n v="616"/>
    <n v="787"/>
    <n v="1.82"/>
    <x v="0"/>
    <n v="0"/>
    <m/>
  </r>
  <r>
    <s v="22553"/>
    <s v="PLASTERS IN TIN SKULLS"/>
    <s v="A"/>
    <s v="Y"/>
    <x v="3"/>
    <x v="3"/>
    <x v="0"/>
    <s v="Planning Eligible"/>
    <n v="13013.15"/>
    <n v="7794"/>
    <n v="98.89"/>
    <n v="86.6"/>
    <n v="0.66779999999999995"/>
    <n v="95"/>
    <n v="174"/>
    <n v="135"/>
    <n v="308"/>
    <n v="395"/>
    <n v="1.22"/>
    <x v="0"/>
    <n v="0"/>
    <m/>
  </r>
  <r>
    <s v="22554"/>
    <s v="PLASTERS IN TIN WOODLAND ANIMALS"/>
    <s v="A"/>
    <s v="Y"/>
    <x v="3"/>
    <x v="3"/>
    <x v="0"/>
    <s v="Planning Eligible"/>
    <n v="22853.72"/>
    <n v="13588"/>
    <n v="97.78"/>
    <n v="150.97999999999999"/>
    <n v="0.65549999999999997"/>
    <n v="95"/>
    <n v="302"/>
    <n v="231"/>
    <n v="533"/>
    <n v="684"/>
    <n v="1.1599999999999999"/>
    <x v="0"/>
    <n v="0"/>
    <m/>
  </r>
  <r>
    <s v="22555"/>
    <s v="PLASTERS IN TIN STRONGMAN"/>
    <s v="A"/>
    <s v="Y"/>
    <x v="3"/>
    <x v="3"/>
    <x v="0"/>
    <s v="Planning Eligible"/>
    <n v="18680.32"/>
    <n v="11549"/>
    <n v="98.89"/>
    <n v="128.32"/>
    <n v="0.96330000000000005"/>
    <n v="95"/>
    <n v="257"/>
    <n v="288"/>
    <n v="545"/>
    <n v="673"/>
    <n v="0.35"/>
    <x v="0"/>
    <n v="0"/>
    <m/>
  </r>
  <r>
    <s v="22556"/>
    <s v="PLASTERS IN TIN CIRCUS PARADE"/>
    <s v="A"/>
    <s v="Y"/>
    <x v="3"/>
    <x v="3"/>
    <x v="0"/>
    <s v="Planning Eligible"/>
    <n v="22334.080000000002"/>
    <n v="13585"/>
    <n v="98.89"/>
    <n v="150.94"/>
    <n v="0.8639"/>
    <n v="95"/>
    <n v="302"/>
    <n v="304"/>
    <n v="606"/>
    <n v="757"/>
    <n v="0.78"/>
    <x v="0"/>
    <n v="0"/>
    <m/>
  </r>
  <r>
    <s v="22557"/>
    <s v="PLASTERS IN TIN VINTAGE PAISLEY"/>
    <s v="A"/>
    <s v="Y"/>
    <x v="3"/>
    <x v="3"/>
    <x v="0"/>
    <s v="Planning Eligible"/>
    <n v="17401.3"/>
    <n v="10369"/>
    <n v="98.89"/>
    <n v="115.21"/>
    <n v="0.8972"/>
    <n v="95"/>
    <n v="231"/>
    <n v="241"/>
    <n v="471"/>
    <n v="587"/>
    <n v="0.65"/>
    <x v="0"/>
    <n v="0"/>
    <m/>
  </r>
  <r>
    <s v="22558"/>
    <s v="CLOTHES PEGS RETROSPOT PACK 24"/>
    <s v="A"/>
    <s v="Y"/>
    <x v="3"/>
    <x v="3"/>
    <x v="0"/>
    <s v="Planning Eligible"/>
    <n v="19513.169999999998"/>
    <n v="13809"/>
    <n v="81.61"/>
    <n v="158.72"/>
    <n v="0.92190000000000005"/>
    <n v="95"/>
    <n v="318"/>
    <n v="341"/>
    <n v="658"/>
    <n v="817"/>
    <n v="0.65"/>
    <x v="0"/>
    <n v="0"/>
    <m/>
  </r>
  <r>
    <s v="22559"/>
    <s v="SEASIDE FLYING DISC"/>
    <s v="B"/>
    <s v="Z"/>
    <x v="2"/>
    <x v="3"/>
    <x v="2"/>
    <s v="Planning Eligible"/>
    <n v="1986.87"/>
    <n v="1583"/>
    <n v="80"/>
    <n v="17.59"/>
    <n v="1.4927999999999999"/>
    <n v="95"/>
    <n v="36"/>
    <n v="62"/>
    <n v="97"/>
    <n v="114"/>
    <n v="0.25"/>
    <x v="2"/>
    <n v="0"/>
    <m/>
  </r>
  <r>
    <s v="22560"/>
    <s v="TRADITIONAL MODELLING CLAY"/>
    <s v="A"/>
    <s v="Y"/>
    <x v="3"/>
    <x v="3"/>
    <x v="0"/>
    <s v="Planning Eligible"/>
    <n v="17861.71"/>
    <n v="14836"/>
    <n v="98.89"/>
    <n v="164.84"/>
    <n v="0.90620000000000001"/>
    <n v="95"/>
    <n v="330"/>
    <n v="348"/>
    <n v="678"/>
    <n v="843"/>
    <n v="1.17"/>
    <x v="0"/>
    <n v="0"/>
    <m/>
  </r>
  <r>
    <s v="22561"/>
    <s v="WOODEN SCHOOL COLOURING SET"/>
    <s v="A"/>
    <s v="Y"/>
    <x v="3"/>
    <x v="3"/>
    <x v="0"/>
    <s v="Planning Eligible"/>
    <n v="19524.27"/>
    <n v="11642"/>
    <n v="98.89"/>
    <n v="129.36000000000001"/>
    <n v="0.76429999999999998"/>
    <n v="95"/>
    <n v="259"/>
    <n v="230"/>
    <n v="489"/>
    <n v="619"/>
    <n v="3.4"/>
    <x v="0"/>
    <n v="0"/>
    <m/>
  </r>
  <r>
    <s v="22562"/>
    <s v="MONSTERS STENCIL CRAFT"/>
    <s v="A"/>
    <s v="Z"/>
    <x v="0"/>
    <x v="3"/>
    <x v="0"/>
    <s v="Planning Eligible"/>
    <n v="4682.3"/>
    <n v="3978"/>
    <n v="95.56"/>
    <n v="44.2"/>
    <n v="2.109"/>
    <n v="95"/>
    <n v="89"/>
    <n v="217"/>
    <n v="306"/>
    <n v="350"/>
    <n v="0"/>
    <x v="0"/>
    <n v="0"/>
    <m/>
  </r>
  <r>
    <s v="22563"/>
    <s v="HAPPY STENCIL CRAFT"/>
    <s v="A"/>
    <s v="Z"/>
    <x v="0"/>
    <x v="3"/>
    <x v="0"/>
    <s v="Planning Eligible"/>
    <n v="6923.85"/>
    <n v="5942"/>
    <n v="97.78"/>
    <n v="66.02"/>
    <n v="1.6283000000000001"/>
    <n v="95"/>
    <n v="133"/>
    <n v="251"/>
    <n v="383"/>
    <n v="449"/>
    <n v="0.05"/>
    <x v="0"/>
    <n v="0"/>
    <m/>
  </r>
  <r>
    <s v="22564"/>
    <s v="ALPHABET STENCIL CRAFT"/>
    <s v="A"/>
    <s v="Z"/>
    <x v="0"/>
    <x v="3"/>
    <x v="0"/>
    <s v="Planning Eligible"/>
    <n v="5221.3999999999996"/>
    <n v="4570"/>
    <n v="92.22"/>
    <n v="50.78"/>
    <n v="2.1429999999999998"/>
    <n v="95"/>
    <n v="102"/>
    <n v="254"/>
    <n v="355"/>
    <n v="406"/>
    <n v="12.94"/>
    <x v="0"/>
    <n v="0"/>
    <m/>
  </r>
  <r>
    <s v="22565"/>
    <s v="FELTCRAFT HAIRBANDS PINK AND WHITE"/>
    <s v="B"/>
    <s v="Z"/>
    <x v="2"/>
    <x v="3"/>
    <x v="2"/>
    <s v="Planning Eligible"/>
    <n v="1902.19"/>
    <n v="2086"/>
    <n v="88.04"/>
    <n v="22.67"/>
    <n v="1.2091000000000001"/>
    <n v="95"/>
    <n v="46"/>
    <n v="64"/>
    <n v="110"/>
    <n v="132"/>
    <n v="0.05"/>
    <x v="2"/>
    <n v="0"/>
    <m/>
  </r>
  <r>
    <s v="22566"/>
    <s v="FELTCRAFT HAIRBAND PINK AND PURPLE"/>
    <s v="B"/>
    <s v="Z"/>
    <x v="2"/>
    <x v="3"/>
    <x v="2"/>
    <s v="Planning Eligible"/>
    <n v="2373.8200000000002"/>
    <n v="2836"/>
    <n v="84.78"/>
    <n v="30.83"/>
    <n v="2.7808999999999999"/>
    <n v="95"/>
    <n v="62"/>
    <n v="200"/>
    <n v="262"/>
    <n v="292"/>
    <n v="0"/>
    <x v="2"/>
    <n v="0"/>
    <m/>
  </r>
  <r>
    <s v="22567"/>
    <s v="20 DOLLY PEGS RETROSPOT"/>
    <s v="A"/>
    <s v="Z"/>
    <x v="0"/>
    <x v="3"/>
    <x v="0"/>
    <s v="Planning Eligible"/>
    <n v="6955.83"/>
    <n v="5561"/>
    <n v="88.89"/>
    <n v="61.79"/>
    <n v="1.3105"/>
    <n v="95"/>
    <n v="124"/>
    <n v="189"/>
    <n v="312"/>
    <n v="374"/>
    <n v="0.87"/>
    <x v="0"/>
    <n v="0"/>
    <m/>
  </r>
  <r>
    <s v="22568"/>
    <s v="FELTCRAFT CUSHION OWL"/>
    <s v="A"/>
    <s v="Z"/>
    <x v="0"/>
    <x v="3"/>
    <x v="0"/>
    <s v="Planning Eligible"/>
    <n v="20244.97"/>
    <n v="5479"/>
    <n v="98.91"/>
    <n v="59.55"/>
    <n v="1.1444000000000001"/>
    <n v="95"/>
    <n v="120"/>
    <n v="159"/>
    <n v="278"/>
    <n v="338"/>
    <n v="3.73"/>
    <x v="0"/>
    <n v="0"/>
    <m/>
  </r>
  <r>
    <s v="22569"/>
    <s v="FELTCRAFT CUSHION BUTTERFLY"/>
    <s v="A"/>
    <s v="Z"/>
    <x v="0"/>
    <x v="3"/>
    <x v="0"/>
    <s v="Planning Eligible"/>
    <n v="20104.43"/>
    <n v="5521"/>
    <n v="92.39"/>
    <n v="60.01"/>
    <n v="1.3456999999999999"/>
    <n v="95"/>
    <n v="121"/>
    <n v="188"/>
    <n v="308"/>
    <n v="368"/>
    <n v="5.88"/>
    <x v="0"/>
    <n v="0"/>
    <m/>
  </r>
  <r>
    <s v="22570"/>
    <s v="FELTCRAFT CUSHION RABBIT"/>
    <s v="A"/>
    <s v="Z"/>
    <x v="0"/>
    <x v="3"/>
    <x v="0"/>
    <s v="Planning Eligible"/>
    <n v="20901.099999999999"/>
    <n v="5631"/>
    <n v="92.39"/>
    <n v="61.21"/>
    <n v="1.2994000000000001"/>
    <n v="95"/>
    <n v="123"/>
    <n v="186"/>
    <n v="308"/>
    <n v="369"/>
    <n v="7.11"/>
    <x v="0"/>
    <n v="0"/>
    <m/>
  </r>
  <r>
    <s v="22571"/>
    <s v="ROCKING HORSE RED CHRISTMAS"/>
    <s v="A"/>
    <s v="Z"/>
    <x v="0"/>
    <x v="0"/>
    <x v="0"/>
    <s v="Planning Eligible"/>
    <n v="5135.24"/>
    <n v="5780"/>
    <n v="68.489999999999995"/>
    <n v="79.180000000000007"/>
    <n v="1.3769"/>
    <n v="95"/>
    <n v="159"/>
    <n v="254"/>
    <n v="412"/>
    <n v="492"/>
    <n v="1.85"/>
    <x v="0"/>
    <n v="0"/>
    <m/>
  </r>
  <r>
    <s v="22572"/>
    <s v="ROCKING HORSE GREEN CHRISTMAS"/>
    <s v="B"/>
    <s v="Z"/>
    <x v="2"/>
    <x v="0"/>
    <x v="2"/>
    <s v="Planning Eligible"/>
    <n v="3087.18"/>
    <n v="3439"/>
    <n v="67.12"/>
    <n v="47.11"/>
    <n v="1.5121"/>
    <n v="95"/>
    <n v="95"/>
    <n v="166"/>
    <n v="260"/>
    <n v="308"/>
    <n v="0.09"/>
    <x v="2"/>
    <n v="0"/>
    <m/>
  </r>
  <r>
    <s v="22573"/>
    <s v="STAR WOODEN CHRISTMAS DECORATION"/>
    <s v="A"/>
    <s v="Z"/>
    <x v="0"/>
    <x v="0"/>
    <x v="0"/>
    <s v="Planning Eligible"/>
    <n v="4403.83"/>
    <n v="4907"/>
    <n v="66.22"/>
    <n v="66.31"/>
    <n v="1.6021000000000001"/>
    <n v="95"/>
    <n v="133"/>
    <n v="248"/>
    <n v="380"/>
    <n v="447"/>
    <n v="0"/>
    <x v="0"/>
    <n v="0"/>
    <m/>
  </r>
  <r>
    <s v="22574"/>
    <s v="HEART WOODEN CHRISTMAS DECORATION"/>
    <s v="A"/>
    <s v="Z"/>
    <x v="0"/>
    <x v="0"/>
    <x v="0"/>
    <s v="Planning Eligible"/>
    <n v="4629.17"/>
    <n v="5074"/>
    <n v="70.27"/>
    <n v="68.569999999999993"/>
    <n v="1.4297"/>
    <n v="95"/>
    <n v="138"/>
    <n v="229"/>
    <n v="366"/>
    <n v="434"/>
    <n v="5.37"/>
    <x v="0"/>
    <n v="0"/>
    <m/>
  </r>
  <r>
    <s v="22575"/>
    <s v="METAL MERRY CHRISTMAS WREATH"/>
    <s v="A"/>
    <s v="Z"/>
    <x v="0"/>
    <x v="0"/>
    <x v="0"/>
    <s v="Planning Eligible"/>
    <n v="6699.71"/>
    <n v="3113"/>
    <n v="60.81"/>
    <n v="42.07"/>
    <n v="1.7866"/>
    <n v="95"/>
    <n v="85"/>
    <n v="175"/>
    <n v="259"/>
    <n v="302"/>
    <n v="2.93"/>
    <x v="0"/>
    <n v="0"/>
    <m/>
  </r>
  <r>
    <s v="22576"/>
    <s v="SWALLOW WOODEN CHRISTMAS DECORATION"/>
    <s v="B"/>
    <s v="Z"/>
    <x v="2"/>
    <x v="0"/>
    <x v="2"/>
    <s v="Planning Eligible"/>
    <n v="2835.08"/>
    <n v="3132"/>
    <n v="63.51"/>
    <n v="42.32"/>
    <n v="1.3885000000000001"/>
    <n v="95"/>
    <n v="85"/>
    <n v="137"/>
    <n v="222"/>
    <n v="264"/>
    <n v="0.19"/>
    <x v="2"/>
    <n v="0"/>
    <m/>
  </r>
  <r>
    <s v="22577"/>
    <s v="WOODEN HEART CHRISTMAS SCANDINAVIAN"/>
    <s v="A"/>
    <s v="Z"/>
    <x v="0"/>
    <x v="3"/>
    <x v="0"/>
    <s v="Planning Eligible"/>
    <n v="7154.53"/>
    <n v="14023"/>
    <n v="86.49"/>
    <n v="189.5"/>
    <n v="1.6873"/>
    <n v="95"/>
    <n v="379"/>
    <n v="744"/>
    <n v="1123"/>
    <n v="1313"/>
    <n v="0.72"/>
    <x v="0"/>
    <n v="0"/>
    <m/>
  </r>
  <r>
    <s v="22578"/>
    <s v="WOODEN STAR CHRISTMAS SCANDINAVIAN"/>
    <s v="A"/>
    <s v="Z"/>
    <x v="0"/>
    <x v="0"/>
    <x v="0"/>
    <s v="Planning Eligible"/>
    <n v="6419.24"/>
    <n v="13302"/>
    <n v="60.81"/>
    <n v="179.76"/>
    <n v="1.8602000000000001"/>
    <n v="95"/>
    <n v="360"/>
    <n v="778"/>
    <n v="1138"/>
    <n v="1318"/>
    <n v="0.99"/>
    <x v="0"/>
    <n v="0"/>
    <m/>
  </r>
  <r>
    <s v="22579"/>
    <s v="WOODEN TREE CHRISTMAS SCANDINAVIAN"/>
    <s v="B"/>
    <s v="Z"/>
    <x v="2"/>
    <x v="0"/>
    <x v="2"/>
    <s v="Planning Eligible"/>
    <n v="3797.28"/>
    <n v="7152"/>
    <n v="58.11"/>
    <n v="96.65"/>
    <n v="1.8242"/>
    <n v="95"/>
    <n v="194"/>
    <n v="411"/>
    <n v="604"/>
    <n v="701"/>
    <n v="1.32"/>
    <x v="2"/>
    <n v="0"/>
    <m/>
  </r>
  <r>
    <s v="22580"/>
    <s v="ADVENT CALENDAR GINGHAM SACK"/>
    <s v="A"/>
    <s v="Z"/>
    <x v="0"/>
    <x v="0"/>
    <x v="0"/>
    <s v="Planning Eligible"/>
    <n v="13141.08"/>
    <n v="2322"/>
    <n v="63.01"/>
    <n v="31.81"/>
    <n v="1.4138999999999999"/>
    <n v="95"/>
    <n v="64"/>
    <n v="105"/>
    <n v="169"/>
    <n v="201"/>
    <n v="2.68"/>
    <x v="0"/>
    <n v="0"/>
    <m/>
  </r>
  <r>
    <s v="22581"/>
    <s v="WOOD STOCKING CHRISTMAS SCANDISPOT"/>
    <s v="B"/>
    <s v="Z"/>
    <x v="2"/>
    <x v="0"/>
    <x v="2"/>
    <s v="Planning Eligible"/>
    <n v="2852.63"/>
    <n v="3565"/>
    <n v="59.46"/>
    <n v="48.18"/>
    <n v="1.5038"/>
    <n v="95"/>
    <n v="97"/>
    <n v="169"/>
    <n v="265"/>
    <n v="314"/>
    <n v="0.06"/>
    <x v="2"/>
    <n v="0"/>
    <m/>
  </r>
  <r>
    <s v="22582"/>
    <s v="PACK OF 6 SWEETIE GIFT BOXES"/>
    <s v="A"/>
    <s v="Z"/>
    <x v="0"/>
    <x v="3"/>
    <x v="0"/>
    <s v="Planning Eligible"/>
    <n v="6324.77"/>
    <n v="2522"/>
    <n v="85.87"/>
    <n v="27.41"/>
    <n v="1.7432000000000001"/>
    <n v="95"/>
    <n v="55"/>
    <n v="112"/>
    <n v="166"/>
    <n v="194"/>
    <n v="3"/>
    <x v="0"/>
    <n v="0"/>
    <m/>
  </r>
  <r>
    <s v="22583"/>
    <s v="PACK OF 6 HANDBAG GIFT BOXES"/>
    <s v="A"/>
    <s v="Z"/>
    <x v="0"/>
    <x v="3"/>
    <x v="0"/>
    <s v="Planning Eligible"/>
    <n v="4955.75"/>
    <n v="1873"/>
    <n v="91.3"/>
    <n v="20.36"/>
    <n v="1.1178999999999999"/>
    <n v="95"/>
    <n v="41"/>
    <n v="53"/>
    <n v="94"/>
    <n v="115"/>
    <n v="5.59"/>
    <x v="0"/>
    <n v="0"/>
    <m/>
  </r>
  <r>
    <s v="22584"/>
    <s v="PACK OF 6 PANNETONE GIFT BOXES"/>
    <s v="A"/>
    <s v="Z"/>
    <x v="0"/>
    <x v="3"/>
    <x v="0"/>
    <s v="Planning Eligible"/>
    <n v="13287.78"/>
    <n v="5222"/>
    <n v="96.74"/>
    <n v="56.76"/>
    <n v="1.0676000000000001"/>
    <n v="95"/>
    <n v="114"/>
    <n v="141"/>
    <n v="255"/>
    <n v="312"/>
    <n v="3.64"/>
    <x v="0"/>
    <n v="0"/>
    <m/>
  </r>
  <r>
    <s v="22585"/>
    <s v="PACK OF 6 BIRDY GIFT TAGS"/>
    <s v="A"/>
    <s v="Y"/>
    <x v="3"/>
    <x v="3"/>
    <x v="0"/>
    <s v="Planning Eligible"/>
    <n v="21977.3"/>
    <n v="17557"/>
    <n v="98.91"/>
    <n v="190.84"/>
    <n v="0.9486"/>
    <n v="95"/>
    <n v="382"/>
    <n v="422"/>
    <n v="803"/>
    <n v="994"/>
    <n v="2.19"/>
    <x v="0"/>
    <n v="0"/>
    <m/>
  </r>
  <r>
    <s v="22586"/>
    <s v="FELTCRAFT HAIRBAND PINK AND BLUE"/>
    <s v="B"/>
    <s v="Z"/>
    <x v="2"/>
    <x v="3"/>
    <x v="2"/>
    <s v="Planning Eligible"/>
    <n v="1815.14"/>
    <n v="2087"/>
    <n v="84.78"/>
    <n v="22.68"/>
    <n v="1.1474"/>
    <n v="95"/>
    <n v="46"/>
    <n v="61"/>
    <n v="106"/>
    <n v="129"/>
    <n v="2.25"/>
    <x v="2"/>
    <n v="0"/>
    <m/>
  </r>
  <r>
    <s v="22587"/>
    <s v="FELTCRAFT HAIRBAND RED AND BLUE"/>
    <s v="B"/>
    <s v="Z"/>
    <x v="2"/>
    <x v="3"/>
    <x v="2"/>
    <s v="Planning Eligible"/>
    <n v="1841.19"/>
    <n v="2112"/>
    <n v="85.87"/>
    <n v="22.96"/>
    <n v="1.2802"/>
    <n v="95"/>
    <n v="46"/>
    <n v="69"/>
    <n v="115"/>
    <n v="138"/>
    <n v="0"/>
    <x v="2"/>
    <n v="0"/>
    <m/>
  </r>
  <r>
    <s v="22588"/>
    <s v="CARD HOLDER GINGHAM HEART"/>
    <s v="A"/>
    <s v="Z"/>
    <x v="0"/>
    <x v="0"/>
    <x v="0"/>
    <s v="Planning Eligible"/>
    <n v="7776.84"/>
    <n v="2849"/>
    <n v="74.319999999999993"/>
    <n v="38.5"/>
    <n v="1.3486"/>
    <n v="95"/>
    <n v="77"/>
    <n v="121"/>
    <n v="198"/>
    <n v="237"/>
    <n v="6.41"/>
    <x v="0"/>
    <n v="0"/>
    <m/>
  </r>
  <r>
    <s v="22589"/>
    <s v="CARDHOLDER GINGHAM STAR"/>
    <s v="B"/>
    <s v="Z"/>
    <x v="2"/>
    <x v="0"/>
    <x v="2"/>
    <s v="Planning Eligible"/>
    <n v="3626.78"/>
    <n v="1317"/>
    <n v="51.35"/>
    <n v="17.8"/>
    <n v="1.4084000000000001"/>
    <n v="95"/>
    <n v="36"/>
    <n v="59"/>
    <n v="94"/>
    <n v="112"/>
    <n v="1.35"/>
    <x v="2"/>
    <n v="0"/>
    <m/>
  </r>
  <r>
    <s v="22591"/>
    <s v="CARDHOLDER GINGHAM CHRISTMAS TREE"/>
    <s v="B"/>
    <s v="Z"/>
    <x v="2"/>
    <x v="0"/>
    <x v="2"/>
    <s v="Planning Eligible"/>
    <n v="3854.15"/>
    <n v="1347"/>
    <n v="48.65"/>
    <n v="18.2"/>
    <n v="1.8512999999999999"/>
    <n v="95"/>
    <n v="37"/>
    <n v="79"/>
    <n v="115"/>
    <n v="133"/>
    <n v="5.74"/>
    <x v="2"/>
    <n v="0"/>
    <m/>
  </r>
  <r>
    <s v="22592"/>
    <s v="CARDHOLDER HOLLY WREATH METAL"/>
    <s v="A"/>
    <s v="Z"/>
    <x v="0"/>
    <x v="0"/>
    <x v="0"/>
    <s v="Planning Eligible"/>
    <n v="7956.84"/>
    <n v="1980"/>
    <n v="58.33"/>
    <n v="27.5"/>
    <n v="2.1374"/>
    <n v="95"/>
    <n v="55"/>
    <n v="137"/>
    <n v="192"/>
    <n v="220"/>
    <n v="0.1"/>
    <x v="0"/>
    <n v="0"/>
    <m/>
  </r>
  <r>
    <s v="22593"/>
    <s v="CHRISTMAS GINGHAM STAR"/>
    <s v="A"/>
    <s v="Z"/>
    <x v="0"/>
    <x v="0"/>
    <x v="0"/>
    <s v="Planning Eligible"/>
    <n v="4823.8999999999996"/>
    <n v="5420"/>
    <n v="66.22"/>
    <n v="73.239999999999995"/>
    <n v="1.2165999999999999"/>
    <n v="95"/>
    <n v="147"/>
    <n v="208"/>
    <n v="354"/>
    <n v="428"/>
    <n v="2.59"/>
    <x v="0"/>
    <n v="0"/>
    <m/>
  </r>
  <r>
    <s v="22594"/>
    <s v="CHRISTMAS GINGHAM TREE"/>
    <s v="A"/>
    <s v="Z"/>
    <x v="0"/>
    <x v="0"/>
    <x v="0"/>
    <s v="Planning Eligible"/>
    <n v="4377.33"/>
    <n v="4791"/>
    <n v="68.92"/>
    <n v="64.739999999999995"/>
    <n v="1.2776000000000001"/>
    <n v="95"/>
    <n v="130"/>
    <n v="193"/>
    <n v="322"/>
    <n v="387"/>
    <n v="0.02"/>
    <x v="0"/>
    <n v="0"/>
    <m/>
  </r>
  <r>
    <s v="22595"/>
    <s v="GINGHAM HEART DECORATION"/>
    <s v="A"/>
    <s v="Z"/>
    <x v="0"/>
    <x v="3"/>
    <x v="0"/>
    <s v="Planning Eligible"/>
    <n v="10544.32"/>
    <n v="12535"/>
    <n v="98.65"/>
    <n v="169.39"/>
    <n v="1.5625"/>
    <n v="95"/>
    <n v="339"/>
    <n v="616"/>
    <n v="955"/>
    <n v="1124"/>
    <n v="1.1399999999999999"/>
    <x v="0"/>
    <n v="0"/>
    <m/>
  </r>
  <r>
    <s v="22596"/>
    <s v="CHRISTMAS STAR WISH LIST CHALKBOARD"/>
    <s v="A"/>
    <s v="Z"/>
    <x v="0"/>
    <x v="0"/>
    <x v="0"/>
    <s v="Planning Eligible"/>
    <n v="6471.2"/>
    <n v="6331"/>
    <n v="58.11"/>
    <n v="85.55"/>
    <n v="1.516"/>
    <n v="95"/>
    <n v="172"/>
    <n v="302"/>
    <n v="473"/>
    <n v="559"/>
    <n v="0.46"/>
    <x v="0"/>
    <n v="0"/>
    <m/>
  </r>
  <r>
    <s v="22597"/>
    <s v="MUSICAL ZINC HEART DECORATION"/>
    <s v="B"/>
    <s v="Z"/>
    <x v="2"/>
    <x v="0"/>
    <x v="2"/>
    <s v="Planning Eligible"/>
    <n v="2766.08"/>
    <n v="4613"/>
    <n v="73.97"/>
    <n v="63.19"/>
    <n v="1.5327"/>
    <n v="95"/>
    <n v="127"/>
    <n v="226"/>
    <n v="352"/>
    <n v="415"/>
    <n v="0.73"/>
    <x v="2"/>
    <n v="0"/>
    <m/>
  </r>
  <r>
    <s v="22598"/>
    <s v="CHRISTMAS MUSICAL ZINC TREE"/>
    <s v="C"/>
    <s v="Z"/>
    <x v="1"/>
    <x v="0"/>
    <x v="3"/>
    <s v="Planning Eligible"/>
    <n v="1131.8499999999999"/>
    <n v="1790"/>
    <n v="44.44"/>
    <n v="24.86"/>
    <n v="1.7049000000000001"/>
    <n v="95"/>
    <n v="50"/>
    <n v="99"/>
    <n v="149"/>
    <n v="174"/>
    <n v="0.33"/>
    <x v="4"/>
    <n v="0"/>
    <m/>
  </r>
  <r>
    <s v="22599"/>
    <s v="CHRISTMAS MUSICAL ZINC STAR"/>
    <s v="B"/>
    <s v="Z"/>
    <x v="2"/>
    <x v="0"/>
    <x v="2"/>
    <s v="Planning Eligible"/>
    <n v="1976.88"/>
    <n v="3119"/>
    <n v="47.95"/>
    <n v="42.73"/>
    <n v="1.6052999999999999"/>
    <n v="95"/>
    <n v="86"/>
    <n v="160"/>
    <n v="246"/>
    <n v="288"/>
    <n v="0.76"/>
    <x v="2"/>
    <n v="0"/>
    <m/>
  </r>
  <r>
    <s v="22600"/>
    <s v="CHRISTMAS RETROSPOT STAR WOOD"/>
    <s v="B"/>
    <s v="Z"/>
    <x v="2"/>
    <x v="0"/>
    <x v="2"/>
    <s v="Planning Eligible"/>
    <n v="4209.8999999999996"/>
    <n v="4860"/>
    <n v="70.27"/>
    <n v="65.680000000000007"/>
    <n v="1.2629999999999999"/>
    <n v="95"/>
    <n v="132"/>
    <n v="193"/>
    <n v="325"/>
    <n v="391"/>
    <n v="0.56999999999999995"/>
    <x v="2"/>
    <n v="0"/>
    <m/>
  </r>
  <r>
    <s v="22601"/>
    <s v="CHRISTMAS RETROSPOT ANGEL WOOD"/>
    <s v="A"/>
    <s v="Z"/>
    <x v="0"/>
    <x v="0"/>
    <x v="0"/>
    <s v="Planning Eligible"/>
    <n v="4547.1899999999996"/>
    <n v="5250"/>
    <n v="68.92"/>
    <n v="70.95"/>
    <n v="1.4823999999999999"/>
    <n v="95"/>
    <n v="142"/>
    <n v="245"/>
    <n v="387"/>
    <n v="458"/>
    <n v="0.08"/>
    <x v="0"/>
    <n v="0"/>
    <m/>
  </r>
  <r>
    <s v="22602"/>
    <s v="CHRISTMAS RETROSPOT HEART WOOD"/>
    <s v="A"/>
    <s v="Z"/>
    <x v="0"/>
    <x v="3"/>
    <x v="0"/>
    <s v="Planning Eligible"/>
    <n v="5415.59"/>
    <n v="6383"/>
    <n v="97.3"/>
    <n v="86.26"/>
    <n v="1.1720999999999999"/>
    <n v="95"/>
    <n v="173"/>
    <n v="236"/>
    <n v="408"/>
    <n v="494"/>
    <n v="0.81"/>
    <x v="0"/>
    <n v="0"/>
    <m/>
  </r>
  <r>
    <s v="22603"/>
    <s v="CHRISTMAS RETROSPOT TREE WOOD"/>
    <s v="B"/>
    <s v="Z"/>
    <x v="2"/>
    <x v="0"/>
    <x v="2"/>
    <s v="Planning Eligible"/>
    <n v="3552.09"/>
    <n v="4143"/>
    <n v="64.86"/>
    <n v="55.99"/>
    <n v="1.5754999999999999"/>
    <n v="95"/>
    <n v="112"/>
    <n v="206"/>
    <n v="318"/>
    <n v="374"/>
    <n v="0.31"/>
    <x v="2"/>
    <n v="0"/>
    <m/>
  </r>
  <r>
    <s v="22604"/>
    <s v="SET OF 4 NAPKIN CHARMS CUTLERY"/>
    <s v="A"/>
    <s v="Z"/>
    <x v="0"/>
    <x v="3"/>
    <x v="0"/>
    <s v="Planning Eligible"/>
    <n v="4957.62"/>
    <n v="2017"/>
    <n v="82.19"/>
    <n v="27.63"/>
    <n v="1.7470000000000001"/>
    <n v="95"/>
    <n v="56"/>
    <n v="113"/>
    <n v="168"/>
    <n v="196"/>
    <n v="1.18"/>
    <x v="0"/>
    <n v="0"/>
    <m/>
  </r>
  <r>
    <s v="22605"/>
    <s v="WOODEN CROQUET GARDEN SET"/>
    <s v="A"/>
    <s v="Z"/>
    <x v="0"/>
    <x v="3"/>
    <x v="0"/>
    <s v="Planning Eligible"/>
    <n v="23426.82"/>
    <n v="1827"/>
    <n v="96.59"/>
    <n v="20.76"/>
    <n v="1.4154"/>
    <n v="95"/>
    <n v="42"/>
    <n v="69"/>
    <n v="110"/>
    <n v="131"/>
    <n v="0.76"/>
    <x v="0"/>
    <n v="0"/>
    <m/>
  </r>
  <r>
    <s v="22606"/>
    <s v="WOODEN SKITTLES GARDEN SET"/>
    <s v="A"/>
    <s v="Z"/>
    <x v="0"/>
    <x v="3"/>
    <x v="0"/>
    <s v="Planning Eligible"/>
    <n v="14881.94"/>
    <n v="1069"/>
    <n v="89.77"/>
    <n v="12.15"/>
    <n v="2.1383000000000001"/>
    <n v="95"/>
    <n v="25"/>
    <n v="61"/>
    <n v="85"/>
    <n v="97"/>
    <n v="3.08"/>
    <x v="0"/>
    <n v="0"/>
    <m/>
  </r>
  <r>
    <s v="22607"/>
    <s v="WOODEN ROUNDERS GARDEN SET"/>
    <s v="A"/>
    <s v="Z"/>
    <x v="0"/>
    <x v="3"/>
    <x v="0"/>
    <s v="Planning Eligible"/>
    <n v="22906.54"/>
    <n v="2533"/>
    <n v="80.680000000000007"/>
    <n v="28.78"/>
    <n v="1.2612000000000001"/>
    <n v="95"/>
    <n v="58"/>
    <n v="85"/>
    <n v="143"/>
    <n v="171"/>
    <n v="0.63"/>
    <x v="0"/>
    <n v="0"/>
    <m/>
  </r>
  <r>
    <s v="22608"/>
    <s v="PENS ASSORTED FUNKY JEWELED"/>
    <s v="B"/>
    <s v="Z"/>
    <x v="2"/>
    <x v="0"/>
    <x v="2"/>
    <s v="Planning Eligible"/>
    <n v="1573.81"/>
    <n v="5735"/>
    <n v="59.57"/>
    <n v="61.01"/>
    <n v="1.8422000000000001"/>
    <n v="95"/>
    <n v="123"/>
    <n v="262"/>
    <n v="384"/>
    <n v="445"/>
    <n v="0.74"/>
    <x v="2"/>
    <n v="0"/>
    <m/>
  </r>
  <r>
    <s v="22609"/>
    <s v="PENS ASSORTED SPACEBALL"/>
    <s v="B"/>
    <s v="Z"/>
    <x v="2"/>
    <x v="0"/>
    <x v="2"/>
    <s v="Planning Eligible"/>
    <n v="2414.54"/>
    <n v="7087"/>
    <n v="68.09"/>
    <n v="75.39"/>
    <n v="1.3302"/>
    <n v="95"/>
    <n v="151"/>
    <n v="234"/>
    <n v="385"/>
    <n v="460"/>
    <n v="1.99"/>
    <x v="2"/>
    <n v="0"/>
    <m/>
  </r>
  <r>
    <s v="22610"/>
    <s v="PENS ASSORTED FUNNY FACE"/>
    <s v="A"/>
    <s v="Z"/>
    <x v="0"/>
    <x v="3"/>
    <x v="0"/>
    <s v="Planning Eligible"/>
    <n v="5107.54"/>
    <n v="12680"/>
    <n v="82.98"/>
    <n v="134.88999999999999"/>
    <n v="1.4079999999999999"/>
    <n v="95"/>
    <n v="270"/>
    <n v="442"/>
    <n v="712"/>
    <n v="847"/>
    <n v="0.28000000000000003"/>
    <x v="0"/>
    <n v="0"/>
    <m/>
  </r>
  <r>
    <s v="22611"/>
    <s v="VINTAGE UNION JACK SHOPPING BAG"/>
    <s v="A"/>
    <s v="Z"/>
    <x v="0"/>
    <x v="0"/>
    <x v="0"/>
    <s v="Planning Eligible"/>
    <n v="4338.63"/>
    <n v="907"/>
    <n v="64.44"/>
    <n v="10.08"/>
    <n v="1.3775999999999999"/>
    <n v="95"/>
    <n v="21"/>
    <n v="33"/>
    <n v="53"/>
    <n v="63"/>
    <n v="0.44"/>
    <x v="0"/>
    <n v="0"/>
    <m/>
  </r>
  <r>
    <s v="22612"/>
    <s v="TEA COSY VINTAGE UNION JACK"/>
    <s v="B"/>
    <s v="Z"/>
    <x v="2"/>
    <x v="2"/>
    <x v="3"/>
    <s v="Intermittent / Slow Demand Review"/>
    <n v="3984.99"/>
    <n v="1001"/>
    <n v="26.67"/>
    <n v="11.12"/>
    <n v="5.2671999999999999"/>
    <n v="95"/>
    <m/>
    <m/>
    <m/>
    <m/>
    <n v="0.4"/>
    <x v="3"/>
    <n v="0"/>
    <m/>
  </r>
  <r>
    <s v="22613"/>
    <s v="PACK OF 20 SPACEBOY NAPKINS"/>
    <s v="B"/>
    <s v="Z"/>
    <x v="2"/>
    <x v="3"/>
    <x v="2"/>
    <s v="Planning Eligible"/>
    <n v="2419.7600000000002"/>
    <n v="3051"/>
    <n v="90.48"/>
    <n v="36.32"/>
    <n v="1.2911999999999999"/>
    <n v="95"/>
    <n v="73"/>
    <n v="110"/>
    <n v="182"/>
    <n v="219"/>
    <n v="0.33"/>
    <x v="2"/>
    <n v="0"/>
    <m/>
  </r>
  <r>
    <s v="22614"/>
    <s v="PACK OF 12 SPACEBOY TISSUES"/>
    <s v="B"/>
    <s v="Y"/>
    <x v="4"/>
    <x v="3"/>
    <x v="2"/>
    <s v="Planning Eligible"/>
    <n v="1954.3"/>
    <n v="5726"/>
    <n v="92.86"/>
    <n v="68.17"/>
    <n v="0.76"/>
    <n v="95"/>
    <n v="137"/>
    <n v="121"/>
    <n v="257"/>
    <n v="326"/>
    <n v="2.27"/>
    <x v="2"/>
    <n v="0"/>
    <m/>
  </r>
  <r>
    <s v="22615"/>
    <s v="PACK OF 12 CIRCUS PARADE TISSUES"/>
    <s v="C"/>
    <s v="Z"/>
    <x v="1"/>
    <x v="3"/>
    <x v="3"/>
    <s v="Planning Eligible"/>
    <n v="1145.8800000000001"/>
    <n v="3718"/>
    <n v="88.1"/>
    <n v="44.26"/>
    <n v="1.401"/>
    <n v="95"/>
    <n v="89"/>
    <n v="145"/>
    <n v="233"/>
    <n v="278"/>
    <n v="0.32"/>
    <x v="4"/>
    <n v="0"/>
    <m/>
  </r>
  <r>
    <s v="22616"/>
    <s v="PACK OF 12 LONDON TISSUES"/>
    <s v="A"/>
    <s v="Z"/>
    <x v="0"/>
    <x v="3"/>
    <x v="0"/>
    <s v="Planning Eligible"/>
    <n v="12460.16"/>
    <n v="39147"/>
    <n v="98.81"/>
    <n v="466.04"/>
    <n v="1.1135999999999999"/>
    <n v="95"/>
    <n v="933"/>
    <n v="1208"/>
    <n v="2140"/>
    <n v="2606"/>
    <n v="0.18"/>
    <x v="0"/>
    <n v="0"/>
    <m/>
  </r>
  <r>
    <s v="22617"/>
    <s v="BAKING SET SPACEBOY DESIGN"/>
    <s v="A"/>
    <s v="Z"/>
    <x v="0"/>
    <x v="3"/>
    <x v="0"/>
    <s v="Planning Eligible"/>
    <n v="20546.990000000002"/>
    <n v="4251"/>
    <n v="97.83"/>
    <n v="46.21"/>
    <n v="1.1437999999999999"/>
    <n v="95"/>
    <n v="93"/>
    <n v="123"/>
    <n v="216"/>
    <n v="262"/>
    <n v="5.41"/>
    <x v="0"/>
    <n v="0"/>
    <m/>
  </r>
  <r>
    <s v="22618"/>
    <s v="COOKING SET RETROSPOT"/>
    <s v="A"/>
    <s v="Z"/>
    <x v="0"/>
    <x v="0"/>
    <x v="0"/>
    <s v="Planning Eligible"/>
    <n v="6984.35"/>
    <n v="718"/>
    <n v="54.35"/>
    <n v="7.8"/>
    <n v="1.6395999999999999"/>
    <n v="95"/>
    <n v="16"/>
    <n v="30"/>
    <n v="46"/>
    <n v="54"/>
    <n v="15.43"/>
    <x v="0"/>
    <n v="0"/>
    <m/>
  </r>
  <r>
    <s v="22619"/>
    <s v="SET OF 6 SOLDIER SKITTLES"/>
    <s v="A"/>
    <s v="Y"/>
    <x v="3"/>
    <x v="3"/>
    <x v="0"/>
    <s v="Planning Eligible"/>
    <n v="15620.09"/>
    <n v="4008"/>
    <n v="98.81"/>
    <n v="47.71"/>
    <n v="0.9556"/>
    <n v="95"/>
    <n v="96"/>
    <n v="107"/>
    <n v="202"/>
    <n v="250"/>
    <n v="0.25"/>
    <x v="0"/>
    <n v="0"/>
    <m/>
  </r>
  <r>
    <s v="22620"/>
    <s v="4 TRADITIONAL SPINNING TOPS"/>
    <s v="A"/>
    <s v="Y"/>
    <x v="3"/>
    <x v="3"/>
    <x v="0"/>
    <s v="Planning Eligible"/>
    <n v="11073.45"/>
    <n v="8181"/>
    <n v="98.81"/>
    <n v="97.39"/>
    <n v="0.8609"/>
    <n v="95"/>
    <n v="195"/>
    <n v="196"/>
    <n v="390"/>
    <n v="488"/>
    <n v="0.2"/>
    <x v="0"/>
    <n v="0"/>
    <m/>
  </r>
  <r>
    <s v="22621"/>
    <s v="TRADITIONAL KNITTING NANCY"/>
    <s v="A"/>
    <s v="Y"/>
    <x v="3"/>
    <x v="3"/>
    <x v="0"/>
    <s v="Planning Eligible"/>
    <n v="13784.32"/>
    <n v="8726"/>
    <n v="95.24"/>
    <n v="103.88"/>
    <n v="0.92520000000000002"/>
    <n v="95"/>
    <n v="208"/>
    <n v="224"/>
    <n v="432"/>
    <n v="536"/>
    <n v="0.96"/>
    <x v="0"/>
    <n v="0"/>
    <m/>
  </r>
  <r>
    <s v="22622"/>
    <s v="BOX OF VINTAGE ALPHABET BLOCKS"/>
    <s v="A"/>
    <s v="Z"/>
    <x v="0"/>
    <x v="3"/>
    <x v="0"/>
    <s v="Planning Eligible"/>
    <n v="29450.11"/>
    <n v="2945"/>
    <n v="98.81"/>
    <n v="35.06"/>
    <n v="1.2830999999999999"/>
    <n v="95"/>
    <n v="71"/>
    <n v="105"/>
    <n v="175"/>
    <n v="210"/>
    <n v="2.0299999999999998"/>
    <x v="0"/>
    <n v="0"/>
    <m/>
  </r>
  <r>
    <s v="22623"/>
    <s v="BOX OF VINTAGE JIGSAW BLOCKS"/>
    <s v="A"/>
    <s v="Z"/>
    <x v="0"/>
    <x v="3"/>
    <x v="0"/>
    <s v="Planning Eligible"/>
    <n v="12432.28"/>
    <n v="2312"/>
    <n v="97.62"/>
    <n v="27.52"/>
    <n v="1.1082000000000001"/>
    <n v="95"/>
    <n v="56"/>
    <n v="71"/>
    <n v="126"/>
    <n v="154"/>
    <n v="3.3"/>
    <x v="0"/>
    <n v="0"/>
    <m/>
  </r>
  <r>
    <s v="22624"/>
    <s v="IVORY KITCHEN SCALES"/>
    <s v="A"/>
    <s v="Y"/>
    <x v="3"/>
    <x v="3"/>
    <x v="0"/>
    <s v="Planning Eligible"/>
    <n v="27282.73"/>
    <n v="3152"/>
    <n v="94.05"/>
    <n v="37.520000000000003"/>
    <n v="0.63190000000000002"/>
    <n v="95"/>
    <n v="76"/>
    <n v="56"/>
    <n v="131"/>
    <n v="168"/>
    <n v="0.82"/>
    <x v="0"/>
    <n v="0"/>
    <m/>
  </r>
  <r>
    <s v="22625"/>
    <s v="RED KITCHEN SCALES"/>
    <s v="A"/>
    <s v="Y"/>
    <x v="3"/>
    <x v="3"/>
    <x v="0"/>
    <s v="Planning Eligible"/>
    <n v="22911.55"/>
    <n v="2627"/>
    <n v="92.86"/>
    <n v="31.27"/>
    <n v="0.70109999999999995"/>
    <n v="95"/>
    <n v="63"/>
    <n v="52"/>
    <n v="114"/>
    <n v="145"/>
    <n v="1.39"/>
    <x v="0"/>
    <n v="0"/>
    <m/>
  </r>
  <r>
    <s v="22626"/>
    <s v="BLACK KITCHEN SCALES"/>
    <s v="A"/>
    <s v="Y"/>
    <x v="3"/>
    <x v="3"/>
    <x v="0"/>
    <s v="Planning Eligible"/>
    <n v="7167.48"/>
    <n v="837"/>
    <n v="96.47"/>
    <n v="9.85"/>
    <n v="0.99929999999999997"/>
    <n v="95"/>
    <n v="20"/>
    <n v="23"/>
    <n v="43"/>
    <n v="53"/>
    <n v="1.53"/>
    <x v="0"/>
    <n v="0"/>
    <m/>
  </r>
  <r>
    <s v="22627"/>
    <s v="MINT KITCHEN SCALES"/>
    <s v="A"/>
    <s v="Y"/>
    <x v="3"/>
    <x v="3"/>
    <x v="0"/>
    <s v="Planning Eligible"/>
    <n v="14016.8"/>
    <n v="1600"/>
    <n v="86.9"/>
    <n v="19.05"/>
    <n v="0.79310000000000003"/>
    <n v="95"/>
    <n v="39"/>
    <n v="36"/>
    <n v="74"/>
    <n v="93"/>
    <n v="0.99"/>
    <x v="0"/>
    <n v="0"/>
    <m/>
  </r>
  <r>
    <s v="22628"/>
    <s v="PICNIC BOXES SET OF 3 RETROSPOT"/>
    <s v="A"/>
    <s v="Z"/>
    <x v="0"/>
    <x v="3"/>
    <x v="0"/>
    <s v="Planning Eligible"/>
    <n v="8367.7999999999993"/>
    <n v="1744"/>
    <n v="96.05"/>
    <n v="22.95"/>
    <n v="1.5207999999999999"/>
    <n v="95"/>
    <n v="46"/>
    <n v="82"/>
    <n v="128"/>
    <n v="151"/>
    <n v="1.52"/>
    <x v="0"/>
    <n v="0"/>
    <m/>
  </r>
  <r>
    <s v="22629"/>
    <s v="SPACEBOY LUNCH BOX"/>
    <s v="A"/>
    <s v="Y"/>
    <x v="3"/>
    <x v="3"/>
    <x v="0"/>
    <s v="Planning Eligible"/>
    <n v="37955.5"/>
    <n v="20807"/>
    <n v="98.68"/>
    <n v="273.77999999999997"/>
    <n v="0.65629999999999999"/>
    <n v="95"/>
    <n v="548"/>
    <n v="419"/>
    <n v="966"/>
    <n v="1240"/>
    <n v="0.34"/>
    <x v="0"/>
    <n v="0"/>
    <m/>
  </r>
  <r>
    <s v="22630"/>
    <s v="DOLLY GIRL LUNCH BOX"/>
    <s v="A"/>
    <s v="Y"/>
    <x v="3"/>
    <x v="3"/>
    <x v="0"/>
    <s v="Planning Eligible"/>
    <n v="33380.83"/>
    <n v="18058"/>
    <n v="98.68"/>
    <n v="237.61"/>
    <n v="0.77170000000000005"/>
    <n v="95"/>
    <n v="476"/>
    <n v="427"/>
    <n v="902"/>
    <n v="1140"/>
    <n v="1.64"/>
    <x v="0"/>
    <n v="0"/>
    <m/>
  </r>
  <r>
    <s v="22631"/>
    <s v="CIRCUS PARADE LUNCH BOX"/>
    <s v="A"/>
    <s v="Z"/>
    <x v="0"/>
    <x v="3"/>
    <x v="0"/>
    <s v="Planning Eligible"/>
    <n v="12241.85"/>
    <n v="6272"/>
    <n v="82.61"/>
    <n v="68.17"/>
    <n v="1.0243"/>
    <n v="95"/>
    <n v="137"/>
    <n v="163"/>
    <n v="299"/>
    <n v="367"/>
    <n v="0.56999999999999995"/>
    <x v="0"/>
    <n v="0"/>
    <m/>
  </r>
  <r>
    <s v="22632"/>
    <s v="HAND WARMER RED RETROSPOT"/>
    <s v="A"/>
    <s v="Z"/>
    <x v="0"/>
    <x v="0"/>
    <x v="0"/>
    <s v="Planning Eligible"/>
    <n v="20540.330000000002"/>
    <n v="10290"/>
    <n v="50"/>
    <n v="160.78"/>
    <n v="1.8827"/>
    <n v="95"/>
    <n v="322"/>
    <n v="705"/>
    <n v="1026"/>
    <n v="1187"/>
    <n v="0.34"/>
    <x v="0"/>
    <n v="0"/>
    <m/>
  </r>
  <r>
    <s v="22633"/>
    <s v="HAND WARMER UNION JACK"/>
    <s v="A"/>
    <s v="Z"/>
    <x v="0"/>
    <x v="0"/>
    <x v="0"/>
    <s v="Planning Eligible"/>
    <n v="17576.669999999998"/>
    <n v="8541"/>
    <n v="56.45"/>
    <n v="137.76"/>
    <n v="1.458"/>
    <n v="95"/>
    <n v="276"/>
    <n v="468"/>
    <n v="743"/>
    <n v="881"/>
    <n v="0.45"/>
    <x v="0"/>
    <n v="0"/>
    <m/>
  </r>
  <r>
    <s v="22634"/>
    <s v="CHILDS BREAKFAST SET SPACEBOY"/>
    <s v="A"/>
    <s v="Y"/>
    <x v="3"/>
    <x v="3"/>
    <x v="0"/>
    <s v="Planning Eligible"/>
    <n v="15946.55"/>
    <n v="1688"/>
    <n v="98.78"/>
    <n v="20.59"/>
    <n v="0.93899999999999995"/>
    <n v="95"/>
    <n v="42"/>
    <n v="45"/>
    <n v="87"/>
    <n v="107"/>
    <n v="5.27"/>
    <x v="0"/>
    <n v="0"/>
    <m/>
  </r>
  <r>
    <s v="22635"/>
    <s v="CHILDS BREAKFAST SET DOLLY GIRL"/>
    <s v="A"/>
    <s v="Y"/>
    <x v="3"/>
    <x v="3"/>
    <x v="0"/>
    <s v="Planning Eligible"/>
    <n v="15795.01"/>
    <n v="1660"/>
    <n v="95.12"/>
    <n v="20.239999999999998"/>
    <n v="0.98709999999999998"/>
    <n v="95"/>
    <n v="41"/>
    <n v="47"/>
    <n v="87"/>
    <n v="108"/>
    <n v="6.95"/>
    <x v="0"/>
    <n v="0"/>
    <m/>
  </r>
  <r>
    <s v="22636"/>
    <s v="CHILDS BREAKFAST SET CIRCUS PARADE"/>
    <s v="A"/>
    <s v="Z"/>
    <x v="0"/>
    <x v="3"/>
    <x v="0"/>
    <s v="Planning Eligible"/>
    <n v="13437.03"/>
    <n v="1618"/>
    <n v="95.12"/>
    <n v="19.73"/>
    <n v="1.0419"/>
    <n v="95"/>
    <n v="40"/>
    <n v="48"/>
    <n v="88"/>
    <n v="108"/>
    <n v="2.71"/>
    <x v="0"/>
    <n v="0"/>
    <m/>
  </r>
  <r>
    <s v="22637"/>
    <s v="PIGGY BANK RETROSPOT"/>
    <s v="A"/>
    <s v="Z"/>
    <x v="0"/>
    <x v="3"/>
    <x v="0"/>
    <s v="Planning Eligible"/>
    <n v="11492.82"/>
    <n v="4478"/>
    <n v="96.34"/>
    <n v="54.61"/>
    <n v="1.7047000000000001"/>
    <n v="95"/>
    <n v="110"/>
    <n v="217"/>
    <n v="326"/>
    <n v="381"/>
    <n v="1.52"/>
    <x v="0"/>
    <n v="0"/>
    <m/>
  </r>
  <r>
    <s v="22638"/>
    <s v="SET OF 4 NAPKIN CHARMS CROWNS"/>
    <s v="C"/>
    <s v="Z"/>
    <x v="1"/>
    <x v="0"/>
    <x v="3"/>
    <s v="Planning Eligible"/>
    <n v="735.23"/>
    <n v="405"/>
    <n v="47.95"/>
    <n v="5.55"/>
    <n v="2.0251000000000001"/>
    <n v="95"/>
    <n v="12"/>
    <n v="27"/>
    <n v="38"/>
    <n v="43"/>
    <n v="0.25"/>
    <x v="4"/>
    <n v="0"/>
    <m/>
  </r>
  <r>
    <s v="22639"/>
    <s v="SET OF 4 NAPKIN CHARMS HEARTS"/>
    <s v="B"/>
    <s v="Z"/>
    <x v="2"/>
    <x v="3"/>
    <x v="2"/>
    <s v="Planning Eligible"/>
    <n v="4021.12"/>
    <n v="1651"/>
    <n v="91.89"/>
    <n v="22.31"/>
    <n v="1.0452999999999999"/>
    <n v="95"/>
    <n v="45"/>
    <n v="55"/>
    <n v="99"/>
    <n v="122"/>
    <n v="0.36"/>
    <x v="2"/>
    <n v="0"/>
    <m/>
  </r>
  <r>
    <s v="22640"/>
    <s v="SET OF 4 NAPKIN CHARMS 3 KEYS"/>
    <s v="C"/>
    <s v="Z"/>
    <x v="1"/>
    <x v="0"/>
    <x v="3"/>
    <s v="Planning Eligible"/>
    <n v="765.39"/>
    <n v="357"/>
    <n v="66.23"/>
    <n v="4.6399999999999997"/>
    <n v="1.6212"/>
    <n v="95"/>
    <n v="10"/>
    <n v="18"/>
    <n v="27"/>
    <n v="32"/>
    <n v="0"/>
    <x v="4"/>
    <n v="0"/>
    <m/>
  </r>
  <r>
    <s v="22641"/>
    <s v="SET OF 4 NAPKIN CHARMS INSTRUMENT"/>
    <s v="C"/>
    <s v="Z"/>
    <x v="1"/>
    <x v="0"/>
    <x v="3"/>
    <s v="Planning Eligible"/>
    <n v="704.9"/>
    <n v="300"/>
    <n v="53.42"/>
    <n v="4.1100000000000003"/>
    <n v="1.8329"/>
    <n v="95"/>
    <n v="9"/>
    <n v="18"/>
    <n v="26"/>
    <n v="30"/>
    <n v="0"/>
    <x v="4"/>
    <n v="0"/>
    <m/>
  </r>
  <r>
    <s v="22642"/>
    <s v="SET OF 4 NAPKIN CHARMS STARS"/>
    <s v="B"/>
    <s v="Z"/>
    <x v="2"/>
    <x v="0"/>
    <x v="2"/>
    <s v="Planning Eligible"/>
    <n v="2348.4699999999998"/>
    <n v="989"/>
    <n v="59.46"/>
    <n v="13.36"/>
    <n v="1.6108"/>
    <n v="95"/>
    <n v="27"/>
    <n v="51"/>
    <n v="77"/>
    <n v="91"/>
    <n v="0"/>
    <x v="2"/>
    <n v="0"/>
    <m/>
  </r>
  <r>
    <s v="22643"/>
    <s v="SET OF 4 NAPKIN CHARMS LEAVES"/>
    <s v="C"/>
    <s v="Z"/>
    <x v="1"/>
    <x v="0"/>
    <x v="3"/>
    <s v="Planning Eligible"/>
    <n v="1006.24"/>
    <n v="464"/>
    <n v="56.76"/>
    <n v="6.27"/>
    <n v="1.5257000000000001"/>
    <n v="95"/>
    <n v="13"/>
    <n v="23"/>
    <n v="35"/>
    <n v="42"/>
    <n v="0"/>
    <x v="4"/>
    <n v="0"/>
    <m/>
  </r>
  <r>
    <s v="22644"/>
    <s v="CERAMIC CHERRY CAKE MONEY BANK"/>
    <s v="A"/>
    <s v="Z"/>
    <x v="0"/>
    <x v="3"/>
    <x v="0"/>
    <s v="Planning Eligible"/>
    <n v="7069.88"/>
    <n v="4857"/>
    <n v="97.59"/>
    <n v="58.52"/>
    <n v="1.2428999999999999"/>
    <n v="95"/>
    <n v="118"/>
    <n v="170"/>
    <n v="287"/>
    <n v="345"/>
    <n v="2.16"/>
    <x v="0"/>
    <n v="0"/>
    <m/>
  </r>
  <r>
    <s v="22645"/>
    <s v="CERAMIC HEART FAIRY CAKE MONEY BANK"/>
    <s v="A"/>
    <s v="Y"/>
    <x v="3"/>
    <x v="3"/>
    <x v="0"/>
    <s v="Planning Eligible"/>
    <n v="9925.1299999999992"/>
    <n v="5560"/>
    <n v="98.8"/>
    <n v="66.989999999999995"/>
    <n v="0.9526"/>
    <n v="95"/>
    <n v="134"/>
    <n v="149"/>
    <n v="283"/>
    <n v="350"/>
    <n v="1.54"/>
    <x v="0"/>
    <n v="0"/>
    <m/>
  </r>
  <r>
    <s v="22646"/>
    <s v="CERAMIC STRAWBERRY CAKE MONEY BANK"/>
    <s v="A"/>
    <s v="Y"/>
    <x v="3"/>
    <x v="3"/>
    <x v="0"/>
    <s v="Planning Eligible"/>
    <n v="12654.71"/>
    <n v="8913"/>
    <n v="98.8"/>
    <n v="107.39"/>
    <n v="0.95179999999999998"/>
    <n v="95"/>
    <n v="215"/>
    <n v="238"/>
    <n v="453"/>
    <n v="560"/>
    <n v="1.21"/>
    <x v="0"/>
    <n v="0"/>
    <m/>
  </r>
  <r>
    <s v="22647"/>
    <s v="CERAMIC LOVE HEART MONEY BANK"/>
    <s v="C"/>
    <s v="Z"/>
    <x v="1"/>
    <x v="0"/>
    <x v="3"/>
    <s v="Planning Eligible"/>
    <n v="919.63"/>
    <n v="1058"/>
    <n v="54.22"/>
    <n v="12.75"/>
    <n v="2.3614999999999999"/>
    <n v="95"/>
    <n v="26"/>
    <n v="71"/>
    <n v="96"/>
    <n v="109"/>
    <n v="2.2200000000000002"/>
    <x v="4"/>
    <n v="0"/>
    <m/>
  </r>
  <r>
    <s v="22649"/>
    <s v="STRAWBERRY FAIRY CAKE TEAPOT"/>
    <s v="A"/>
    <s v="Y"/>
    <x v="3"/>
    <x v="3"/>
    <x v="0"/>
    <s v="Planning Eligible"/>
    <n v="11541.78"/>
    <n v="2302"/>
    <n v="97.59"/>
    <n v="27.73"/>
    <n v="0.94979999999999998"/>
    <n v="95"/>
    <n v="56"/>
    <n v="62"/>
    <n v="117"/>
    <n v="145"/>
    <n v="3.03"/>
    <x v="0"/>
    <n v="0"/>
    <m/>
  </r>
  <r>
    <s v="22650"/>
    <s v="CERAMIC PIRATE CHEST MONEY BANK"/>
    <s v="B"/>
    <s v="Z"/>
    <x v="2"/>
    <x v="3"/>
    <x v="2"/>
    <s v="Planning Eligible"/>
    <n v="2717.88"/>
    <n v="1786"/>
    <n v="93.98"/>
    <n v="21.52"/>
    <n v="1.0233000000000001"/>
    <n v="95"/>
    <n v="44"/>
    <n v="52"/>
    <n v="95"/>
    <n v="116"/>
    <n v="2.0299999999999998"/>
    <x v="2"/>
    <n v="0"/>
    <m/>
  </r>
  <r>
    <s v="22651"/>
    <s v="GENTLEMAN SHIRT REPAIR KIT"/>
    <s v="B"/>
    <s v="Z"/>
    <x v="2"/>
    <x v="3"/>
    <x v="2"/>
    <s v="Planning Eligible"/>
    <n v="2720.86"/>
    <n v="3175"/>
    <n v="89.04"/>
    <n v="43.49"/>
    <n v="1.3896999999999999"/>
    <n v="95"/>
    <n v="87"/>
    <n v="141"/>
    <n v="228"/>
    <n v="272"/>
    <n v="0"/>
    <x v="2"/>
    <n v="0"/>
    <m/>
  </r>
  <r>
    <s v="22652"/>
    <s v="TRAVEL SEWING KIT"/>
    <s v="A"/>
    <s v="Z"/>
    <x v="0"/>
    <x v="3"/>
    <x v="0"/>
    <s v="Planning Eligible"/>
    <n v="16794.05"/>
    <n v="9910"/>
    <n v="94.59"/>
    <n v="133.91999999999999"/>
    <n v="1.0799000000000001"/>
    <n v="95"/>
    <n v="268"/>
    <n v="337"/>
    <n v="605"/>
    <n v="739"/>
    <n v="0.56000000000000005"/>
    <x v="0"/>
    <n v="0"/>
    <m/>
  </r>
  <r>
    <s v="22653"/>
    <s v="BUTTON BOX"/>
    <s v="A"/>
    <s v="Z"/>
    <x v="0"/>
    <x v="3"/>
    <x v="0"/>
    <s v="Planning Eligible"/>
    <n v="5618.21"/>
    <n v="3031"/>
    <n v="93.15"/>
    <n v="41.52"/>
    <n v="1.1714"/>
    <n v="95"/>
    <n v="84"/>
    <n v="114"/>
    <n v="197"/>
    <n v="238"/>
    <n v="1.43"/>
    <x v="0"/>
    <n v="0"/>
    <m/>
  </r>
  <r>
    <s v="22654"/>
    <s v="DELUXE SEWING KIT"/>
    <s v="A"/>
    <s v="Z"/>
    <x v="0"/>
    <x v="3"/>
    <x v="0"/>
    <s v="Planning Eligible"/>
    <n v="16971.27"/>
    <n v="2534"/>
    <n v="98.63"/>
    <n v="34.71"/>
    <n v="1.0278"/>
    <n v="95"/>
    <n v="70"/>
    <n v="84"/>
    <n v="153"/>
    <n v="188"/>
    <n v="2.0099999999999998"/>
    <x v="0"/>
    <n v="0"/>
    <m/>
  </r>
  <r>
    <s v="22655"/>
    <s v="VINTAGE RED KITCHEN CABINET"/>
    <s v="A"/>
    <s v="Z"/>
    <x v="0"/>
    <x v="0"/>
    <x v="0"/>
    <s v="Planning Eligible"/>
    <n v="12845"/>
    <n v="76"/>
    <n v="41.89"/>
    <n v="1.03"/>
    <n v="1.8089"/>
    <n v="95"/>
    <n v="3"/>
    <n v="5"/>
    <n v="7"/>
    <n v="8"/>
    <n v="13.64"/>
    <x v="0"/>
    <n v="0"/>
    <m/>
  </r>
  <r>
    <s v="22656"/>
    <s v="VINTAGE BLUE KITCHEN CABINET"/>
    <s v="A"/>
    <s v="Z"/>
    <x v="0"/>
    <x v="2"/>
    <x v="0"/>
    <s v="Intermittent / Slow Demand Review"/>
    <n v="9290"/>
    <n v="45"/>
    <n v="33.78"/>
    <n v="0.61"/>
    <n v="1.8624000000000001"/>
    <n v="95"/>
    <m/>
    <m/>
    <m/>
    <m/>
    <n v="22.41"/>
    <x v="3"/>
    <n v="0"/>
    <m/>
  </r>
  <r>
    <s v="22657"/>
    <s v="HEN &amp; 2 CHICKS IN BASKET"/>
    <s v="C"/>
    <s v="Z"/>
    <x v="1"/>
    <x v="1"/>
    <x v="1"/>
    <s v="Intermittent / Slow Demand Review"/>
    <n v="50.15"/>
    <n v="59"/>
    <n v="7.14"/>
    <n v="0.6"/>
    <n v="4.6048"/>
    <n v="95"/>
    <m/>
    <m/>
    <m/>
    <m/>
    <n v="0"/>
    <x v="1"/>
    <n v="1"/>
    <s v="Low-value intermittent demand"/>
  </r>
  <r>
    <s v="22659"/>
    <s v="LUNCH BOX I LOVE LONDON"/>
    <s v="A"/>
    <s v="Z"/>
    <x v="0"/>
    <x v="3"/>
    <x v="0"/>
    <s v="Planning Eligible"/>
    <n v="29563.81"/>
    <n v="15942"/>
    <n v="82.61"/>
    <n v="173.28"/>
    <n v="1.0623"/>
    <n v="95"/>
    <n v="347"/>
    <n v="429"/>
    <n v="775"/>
    <n v="949"/>
    <n v="2.0699999999999998"/>
    <x v="0"/>
    <n v="0"/>
    <m/>
  </r>
  <r>
    <s v="22660"/>
    <s v="DOORMAT I LOVE LONDON"/>
    <s v="A"/>
    <s v="Z"/>
    <x v="0"/>
    <x v="3"/>
    <x v="0"/>
    <s v="Planning Eligible"/>
    <n v="5839.41"/>
    <n v="881"/>
    <n v="86.84"/>
    <n v="11.59"/>
    <n v="2.5276999999999998"/>
    <n v="95"/>
    <n v="24"/>
    <n v="69"/>
    <n v="92"/>
    <n v="103"/>
    <n v="0.68"/>
    <x v="0"/>
    <n v="0"/>
    <m/>
  </r>
  <r>
    <s v="22661"/>
    <s v="CHARLOTTE BAG DOLLY GIRL DESIGN"/>
    <s v="A"/>
    <s v="Y"/>
    <x v="3"/>
    <x v="3"/>
    <x v="0"/>
    <s v="Planning Eligible"/>
    <n v="6620.45"/>
    <n v="8199"/>
    <n v="98.63"/>
    <n v="112.32"/>
    <n v="0.78200000000000003"/>
    <n v="95"/>
    <n v="225"/>
    <n v="205"/>
    <n v="429"/>
    <n v="542"/>
    <n v="0.19"/>
    <x v="0"/>
    <n v="0"/>
    <m/>
  </r>
  <r>
    <s v="22662"/>
    <s v="LUNCH BAG DOLLY GIRL DESIGN"/>
    <s v="A"/>
    <s v="Y"/>
    <x v="3"/>
    <x v="3"/>
    <x v="0"/>
    <s v="Planning Eligible"/>
    <n v="16213.61"/>
    <n v="9951"/>
    <n v="98.63"/>
    <n v="136.32"/>
    <n v="0.7117"/>
    <n v="95"/>
    <n v="273"/>
    <n v="226"/>
    <n v="499"/>
    <n v="635"/>
    <n v="0.68"/>
    <x v="0"/>
    <n v="0"/>
    <m/>
  </r>
  <r>
    <s v="22663"/>
    <s v="JUMBO BAG DOLLY GIRL DESIGN"/>
    <s v="A"/>
    <s v="Y"/>
    <x v="3"/>
    <x v="3"/>
    <x v="0"/>
    <s v="Planning Eligible"/>
    <n v="11465.29"/>
    <n v="5764"/>
    <n v="98.63"/>
    <n v="78.959999999999994"/>
    <n v="0.87649999999999995"/>
    <n v="95"/>
    <n v="158"/>
    <n v="162"/>
    <n v="319"/>
    <n v="398"/>
    <n v="0.59"/>
    <x v="0"/>
    <n v="0"/>
    <m/>
  </r>
  <r>
    <s v="22664"/>
    <s v="TOY TIDY DOLLY GIRL DESIGN"/>
    <s v="B"/>
    <s v="Z"/>
    <x v="2"/>
    <x v="3"/>
    <x v="2"/>
    <s v="Planning Eligible"/>
    <n v="2954.19"/>
    <n v="1429"/>
    <n v="95.89"/>
    <n v="19.579999999999998"/>
    <n v="1.3258000000000001"/>
    <n v="95"/>
    <n v="40"/>
    <n v="61"/>
    <n v="100"/>
    <n v="120"/>
    <n v="0.83"/>
    <x v="2"/>
    <n v="0"/>
    <m/>
  </r>
  <r>
    <s v="22665"/>
    <s v="RECIPE BOX BLUE SKETCHBOOK DESIGN"/>
    <s v="A"/>
    <s v="Y"/>
    <x v="3"/>
    <x v="3"/>
    <x v="0"/>
    <s v="Planning Eligible"/>
    <n v="9589.84"/>
    <n v="2955"/>
    <n v="96"/>
    <n v="39.4"/>
    <n v="0.9113"/>
    <n v="95"/>
    <n v="79"/>
    <n v="84"/>
    <n v="163"/>
    <n v="202"/>
    <n v="1.5"/>
    <x v="0"/>
    <n v="0"/>
    <m/>
  </r>
  <r>
    <s v="22666"/>
    <s v="RECIPE BOX PANTRY YELLOW DESIGN"/>
    <s v="A"/>
    <s v="Y"/>
    <x v="3"/>
    <x v="3"/>
    <x v="0"/>
    <s v="Planning Eligible"/>
    <n v="33682.620000000003"/>
    <n v="10706"/>
    <n v="98.67"/>
    <n v="142.75"/>
    <n v="0.84760000000000002"/>
    <n v="95"/>
    <n v="286"/>
    <n v="282"/>
    <n v="567"/>
    <n v="710"/>
    <n v="2.17"/>
    <x v="0"/>
    <n v="0"/>
    <m/>
  </r>
  <r>
    <s v="22667"/>
    <s v="RECIPE BOX RETROSPOT"/>
    <s v="A"/>
    <s v="Z"/>
    <x v="0"/>
    <x v="3"/>
    <x v="0"/>
    <s v="Planning Eligible"/>
    <n v="13586.35"/>
    <n v="4845"/>
    <n v="89.33"/>
    <n v="64.599999999999994"/>
    <n v="1.0262"/>
    <n v="95"/>
    <n v="130"/>
    <n v="155"/>
    <n v="284"/>
    <n v="349"/>
    <n v="2.77"/>
    <x v="0"/>
    <n v="0"/>
    <m/>
  </r>
  <r>
    <s v="22668"/>
    <s v="PINK BABY BUNTING"/>
    <s v="A"/>
    <s v="Y"/>
    <x v="3"/>
    <x v="3"/>
    <x v="0"/>
    <s v="Planning Eligible"/>
    <n v="10898.05"/>
    <n v="3587"/>
    <n v="98.67"/>
    <n v="47.83"/>
    <n v="0.85560000000000003"/>
    <n v="95"/>
    <n v="96"/>
    <n v="96"/>
    <n v="191"/>
    <n v="239"/>
    <n v="1.83"/>
    <x v="0"/>
    <n v="0"/>
    <m/>
  </r>
  <r>
    <s v="22669"/>
    <s v="RED BABY BUNTING"/>
    <s v="A"/>
    <s v="Y"/>
    <x v="3"/>
    <x v="3"/>
    <x v="0"/>
    <s v="Planning Eligible"/>
    <n v="7613.94"/>
    <n v="2386"/>
    <n v="97.33"/>
    <n v="31.81"/>
    <n v="0.93220000000000003"/>
    <n v="95"/>
    <n v="64"/>
    <n v="70"/>
    <n v="133"/>
    <n v="165"/>
    <n v="2.25"/>
    <x v="0"/>
    <n v="0"/>
    <m/>
  </r>
  <r>
    <s v="22670"/>
    <s v="FRENCH WC SIGN BLUE METAL"/>
    <s v="A"/>
    <s v="Z"/>
    <x v="0"/>
    <x v="3"/>
    <x v="0"/>
    <s v="Planning Eligible"/>
    <n v="5510.57"/>
    <n v="4432"/>
    <n v="98.55"/>
    <n v="64.23"/>
    <n v="1.9534"/>
    <n v="95"/>
    <n v="129"/>
    <n v="292"/>
    <n v="421"/>
    <n v="485"/>
    <n v="20.74"/>
    <x v="0"/>
    <n v="0"/>
    <m/>
  </r>
  <r>
    <s v="22671"/>
    <s v="FRENCH LAUNDRY SIGN BLUE METAL"/>
    <s v="B"/>
    <s v="Z"/>
    <x v="2"/>
    <x v="3"/>
    <x v="2"/>
    <s v="Planning Eligible"/>
    <n v="2811.34"/>
    <n v="1688"/>
    <n v="92.75"/>
    <n v="24.46"/>
    <n v="1.4522999999999999"/>
    <n v="95"/>
    <n v="49"/>
    <n v="83"/>
    <n v="132"/>
    <n v="157"/>
    <n v="0.24"/>
    <x v="2"/>
    <n v="0"/>
    <m/>
  </r>
  <r>
    <s v="22672"/>
    <s v="FRENCH BATHROOM SIGN BLUE METAL"/>
    <s v="A"/>
    <s v="Z"/>
    <x v="0"/>
    <x v="3"/>
    <x v="0"/>
    <s v="Planning Eligible"/>
    <n v="4736.1099999999997"/>
    <n v="2850"/>
    <n v="97.1"/>
    <n v="41.3"/>
    <n v="1.1665000000000001"/>
    <n v="95"/>
    <n v="83"/>
    <n v="113"/>
    <n v="195"/>
    <n v="236"/>
    <n v="0.59"/>
    <x v="0"/>
    <n v="0"/>
    <m/>
  </r>
  <r>
    <s v="22673"/>
    <s v="FRENCH GARDEN SIGN BLUE METAL"/>
    <s v="B"/>
    <s v="Z"/>
    <x v="2"/>
    <x v="3"/>
    <x v="2"/>
    <s v="Planning Eligible"/>
    <n v="1667.5"/>
    <n v="1320"/>
    <n v="88.41"/>
    <n v="19.13"/>
    <n v="1.1575"/>
    <n v="95"/>
    <n v="39"/>
    <n v="52"/>
    <n v="90"/>
    <n v="109"/>
    <n v="7.63"/>
    <x v="2"/>
    <n v="0"/>
    <m/>
  </r>
  <r>
    <s v="22674"/>
    <s v="FRENCH TOILET SIGN BLUE METAL"/>
    <s v="B"/>
    <s v="Z"/>
    <x v="2"/>
    <x v="3"/>
    <x v="2"/>
    <s v="Planning Eligible"/>
    <n v="2956.33"/>
    <n v="2377"/>
    <n v="97.1"/>
    <n v="34.450000000000003"/>
    <n v="1.2036"/>
    <n v="95"/>
    <n v="69"/>
    <n v="97"/>
    <n v="166"/>
    <n v="200"/>
    <n v="0.59"/>
    <x v="2"/>
    <n v="0"/>
    <m/>
  </r>
  <r>
    <s v="22675"/>
    <s v="FRENCH KITCHEN SIGN BLUE METAL"/>
    <s v="B"/>
    <s v="Z"/>
    <x v="2"/>
    <x v="3"/>
    <x v="2"/>
    <s v="Planning Eligible"/>
    <n v="2754.95"/>
    <n v="2227"/>
    <n v="97.1"/>
    <n v="32.28"/>
    <n v="1.3311999999999999"/>
    <n v="95"/>
    <n v="65"/>
    <n v="100"/>
    <n v="165"/>
    <n v="197"/>
    <n v="1.24"/>
    <x v="2"/>
    <n v="0"/>
    <m/>
  </r>
  <r>
    <s v="22676"/>
    <s v="FRENCH BLUE METAL DOOR SIGN 1"/>
    <s v="B"/>
    <s v="Y"/>
    <x v="4"/>
    <x v="3"/>
    <x v="2"/>
    <s v="Planning Eligible"/>
    <n v="2464.98"/>
    <n v="1830"/>
    <n v="98.55"/>
    <n v="26.52"/>
    <n v="0.87370000000000003"/>
    <n v="95"/>
    <n v="54"/>
    <n v="54"/>
    <n v="107"/>
    <n v="134"/>
    <n v="0.6"/>
    <x v="2"/>
    <n v="0"/>
    <m/>
  </r>
  <r>
    <s v="22677"/>
    <s v="FRENCH BLUE METAL DOOR SIGN 2"/>
    <s v="B"/>
    <s v="Y"/>
    <x v="4"/>
    <x v="3"/>
    <x v="2"/>
    <s v="Planning Eligible"/>
    <n v="2143.0300000000002"/>
    <n v="1583"/>
    <n v="91.3"/>
    <n v="22.94"/>
    <n v="0.91310000000000002"/>
    <n v="95"/>
    <n v="46"/>
    <n v="49"/>
    <n v="95"/>
    <n v="118"/>
    <n v="0.69"/>
    <x v="2"/>
    <n v="0"/>
    <m/>
  </r>
  <r>
    <s v="22678"/>
    <s v="FRENCH BLUE METAL DOOR SIGN 3"/>
    <s v="B"/>
    <s v="Y"/>
    <x v="4"/>
    <x v="3"/>
    <x v="2"/>
    <s v="Planning Eligible"/>
    <n v="1875.53"/>
    <n v="1400"/>
    <n v="92.75"/>
    <n v="20.29"/>
    <n v="0.9405"/>
    <n v="95"/>
    <n v="41"/>
    <n v="45"/>
    <n v="85"/>
    <n v="106"/>
    <n v="0.78"/>
    <x v="2"/>
    <n v="0"/>
    <m/>
  </r>
  <r>
    <s v="22679"/>
    <s v="FRENCH BLUE METAL DOOR SIGN 4"/>
    <s v="B"/>
    <s v="Y"/>
    <x v="4"/>
    <x v="3"/>
    <x v="2"/>
    <s v="Planning Eligible"/>
    <n v="1695.68"/>
    <n v="1263"/>
    <n v="94.2"/>
    <n v="18.3"/>
    <n v="0.94520000000000004"/>
    <n v="95"/>
    <n v="37"/>
    <n v="41"/>
    <n v="77"/>
    <n v="96"/>
    <n v="0.79"/>
    <x v="2"/>
    <n v="0"/>
    <m/>
  </r>
  <r>
    <s v="22680"/>
    <s v="FRENCH BLUE METAL DOOR SIGN 5"/>
    <s v="B"/>
    <s v="Y"/>
    <x v="4"/>
    <x v="3"/>
    <x v="2"/>
    <s v="Planning Eligible"/>
    <n v="1820.45"/>
    <n v="1356"/>
    <n v="94.2"/>
    <n v="19.649999999999999"/>
    <n v="0.93979999999999997"/>
    <n v="95"/>
    <n v="40"/>
    <n v="43"/>
    <n v="83"/>
    <n v="102"/>
    <n v="2.16"/>
    <x v="2"/>
    <n v="0"/>
    <m/>
  </r>
  <r>
    <s v="22681"/>
    <s v="FRENCH BLUE METAL DOOR SIGN 6"/>
    <s v="B"/>
    <s v="Y"/>
    <x v="4"/>
    <x v="3"/>
    <x v="2"/>
    <s v="Planning Eligible"/>
    <n v="1559.52"/>
    <n v="1167"/>
    <n v="92.75"/>
    <n v="16.91"/>
    <n v="0.96160000000000001"/>
    <n v="95"/>
    <n v="34"/>
    <n v="38"/>
    <n v="72"/>
    <n v="89"/>
    <n v="1.02"/>
    <x v="2"/>
    <n v="0"/>
    <m/>
  </r>
  <r>
    <s v="22682"/>
    <s v="FRENCH BLUE METAL DOOR SIGN 7"/>
    <s v="B"/>
    <s v="Y"/>
    <x v="4"/>
    <x v="3"/>
    <x v="2"/>
    <s v="Planning Eligible"/>
    <n v="1521.86"/>
    <n v="1166"/>
    <n v="92.75"/>
    <n v="16.899999999999999"/>
    <n v="0.97740000000000005"/>
    <n v="95"/>
    <n v="34"/>
    <n v="39"/>
    <n v="73"/>
    <n v="90"/>
    <n v="0.93"/>
    <x v="2"/>
    <n v="0"/>
    <m/>
  </r>
  <r>
    <s v="22683"/>
    <s v="FRENCH BLUE METAL DOOR SIGN 8"/>
    <s v="B"/>
    <s v="Z"/>
    <x v="2"/>
    <x v="3"/>
    <x v="2"/>
    <s v="Planning Eligible"/>
    <n v="1501.66"/>
    <n v="1131"/>
    <n v="94.2"/>
    <n v="16.39"/>
    <n v="1.0347999999999999"/>
    <n v="95"/>
    <n v="33"/>
    <n v="40"/>
    <n v="73"/>
    <n v="89"/>
    <n v="1.05"/>
    <x v="2"/>
    <n v="0"/>
    <m/>
  </r>
  <r>
    <s v="22684"/>
    <s v="FRENCH BLUE METAL DOOR SIGN 9"/>
    <s v="B"/>
    <s v="Z"/>
    <x v="2"/>
    <x v="3"/>
    <x v="2"/>
    <s v="Planning Eligible"/>
    <n v="1342.44"/>
    <n v="1012"/>
    <n v="88.41"/>
    <n v="14.67"/>
    <n v="1.1475"/>
    <n v="95"/>
    <n v="30"/>
    <n v="40"/>
    <n v="69"/>
    <n v="84"/>
    <n v="1.27"/>
    <x v="2"/>
    <n v="0"/>
    <m/>
  </r>
  <r>
    <s v="22685"/>
    <s v="FRENCH BLUE METAL DOOR SIGN 0"/>
    <s v="B"/>
    <s v="Z"/>
    <x v="2"/>
    <x v="3"/>
    <x v="2"/>
    <s v="Planning Eligible"/>
    <n v="1395.84"/>
    <n v="1082"/>
    <n v="85.51"/>
    <n v="15.68"/>
    <n v="1.0636000000000001"/>
    <n v="95"/>
    <n v="32"/>
    <n v="39"/>
    <n v="71"/>
    <n v="86"/>
    <n v="0.92"/>
    <x v="2"/>
    <n v="0"/>
    <m/>
  </r>
  <r>
    <s v="22686"/>
    <s v="FRENCH BLUE METAL DOOR SIGN No"/>
    <s v="B"/>
    <s v="Z"/>
    <x v="2"/>
    <x v="3"/>
    <x v="2"/>
    <s v="Planning Eligible"/>
    <n v="1857.39"/>
    <n v="1406"/>
    <n v="94.2"/>
    <n v="20.38"/>
    <n v="1.3130999999999999"/>
    <n v="95"/>
    <n v="41"/>
    <n v="63"/>
    <n v="104"/>
    <n v="124"/>
    <n v="1.68"/>
    <x v="2"/>
    <n v="0"/>
    <m/>
  </r>
  <r>
    <s v="22687"/>
    <s v="DOORMAT CHRISTMAS VILLAGE"/>
    <s v="A"/>
    <s v="Z"/>
    <x v="0"/>
    <x v="0"/>
    <x v="0"/>
    <s v="Planning Eligible"/>
    <n v="5784.67"/>
    <n v="895"/>
    <n v="44.74"/>
    <n v="11.78"/>
    <n v="4.7880000000000003"/>
    <n v="95"/>
    <n v="24"/>
    <n v="132"/>
    <n v="155"/>
    <n v="167"/>
    <n v="0"/>
    <x v="0"/>
    <n v="0"/>
    <m/>
  </r>
  <r>
    <s v="22688"/>
    <s v="DOORMAT PEACE ON EARTH BLUE"/>
    <s v="A"/>
    <s v="Z"/>
    <x v="0"/>
    <x v="0"/>
    <x v="0"/>
    <s v="Planning Eligible"/>
    <n v="4756.7"/>
    <n v="865"/>
    <n v="43.42"/>
    <n v="11.38"/>
    <n v="6.38"/>
    <n v="95"/>
    <n v="23"/>
    <n v="169"/>
    <n v="192"/>
    <n v="204"/>
    <n v="0"/>
    <x v="0"/>
    <n v="0"/>
    <m/>
  </r>
  <r>
    <s v="22689"/>
    <s v="DOORMAT MERRY CHRISTMAS RED"/>
    <s v="A"/>
    <s v="Z"/>
    <x v="0"/>
    <x v="0"/>
    <x v="0"/>
    <s v="Planning Eligible"/>
    <n v="8366.7199999999993"/>
    <n v="1092"/>
    <n v="61.84"/>
    <n v="14.37"/>
    <n v="2.1301000000000001"/>
    <n v="95"/>
    <n v="29"/>
    <n v="72"/>
    <n v="100"/>
    <n v="115"/>
    <n v="4.55"/>
    <x v="0"/>
    <n v="0"/>
    <m/>
  </r>
  <r>
    <s v="22690"/>
    <s v="DOORMAT HOME SWEET HOME BLUE"/>
    <s v="A"/>
    <s v="Z"/>
    <x v="0"/>
    <x v="3"/>
    <x v="0"/>
    <s v="Planning Eligible"/>
    <n v="15836.35"/>
    <n v="2530"/>
    <n v="92.11"/>
    <n v="33.29"/>
    <n v="2.1234999999999999"/>
    <n v="95"/>
    <n v="67"/>
    <n v="165"/>
    <n v="232"/>
    <n v="265"/>
    <n v="0.24"/>
    <x v="0"/>
    <n v="0"/>
    <m/>
  </r>
  <r>
    <s v="22691"/>
    <s v="DOORMAT WELCOME SUNRISE"/>
    <s v="A"/>
    <s v="Z"/>
    <x v="0"/>
    <x v="3"/>
    <x v="0"/>
    <s v="Planning Eligible"/>
    <n v="5198.6000000000004"/>
    <n v="758"/>
    <n v="84.21"/>
    <n v="9.9700000000000006"/>
    <n v="2.2086999999999999"/>
    <n v="95"/>
    <n v="20"/>
    <n v="52"/>
    <n v="72"/>
    <n v="82"/>
    <n v="15.87"/>
    <x v="0"/>
    <n v="0"/>
    <m/>
  </r>
  <r>
    <s v="22692"/>
    <s v="DOORMAT WELCOME TO OUR HOME"/>
    <s v="A"/>
    <s v="Z"/>
    <x v="0"/>
    <x v="3"/>
    <x v="0"/>
    <s v="Planning Eligible"/>
    <n v="15965.95"/>
    <n v="2135"/>
    <n v="94.74"/>
    <n v="28.09"/>
    <n v="1.4726999999999999"/>
    <n v="95"/>
    <n v="57"/>
    <n v="97"/>
    <n v="153"/>
    <n v="181"/>
    <n v="6.28"/>
    <x v="0"/>
    <n v="0"/>
    <m/>
  </r>
  <r>
    <s v="22693"/>
    <s v="GROW A FLYTRAP OR SUNFLOWER IN TIN"/>
    <s v="A"/>
    <s v="Z"/>
    <x v="0"/>
    <x v="3"/>
    <x v="0"/>
    <s v="Planning Eligible"/>
    <n v="20469.080000000002"/>
    <n v="17875"/>
    <n v="95.77"/>
    <n v="251.76"/>
    <n v="1.8456999999999999"/>
    <n v="95"/>
    <n v="504"/>
    <n v="1081"/>
    <n v="1585"/>
    <n v="1837"/>
    <n v="0.4"/>
    <x v="0"/>
    <n v="0"/>
    <m/>
  </r>
  <r>
    <s v="22694"/>
    <s v="WICKER STAR"/>
    <s v="A"/>
    <s v="Z"/>
    <x v="0"/>
    <x v="3"/>
    <x v="0"/>
    <s v="Planning Eligible"/>
    <n v="10958.6"/>
    <n v="4893"/>
    <n v="93.06"/>
    <n v="67.959999999999994"/>
    <n v="1.3193999999999999"/>
    <n v="95"/>
    <n v="136"/>
    <n v="209"/>
    <n v="345"/>
    <n v="413"/>
    <n v="3.55"/>
    <x v="0"/>
    <n v="0"/>
    <m/>
  </r>
  <r>
    <s v="22695"/>
    <s v="WICKER WREATH SMALL"/>
    <s v="B"/>
    <s v="Z"/>
    <x v="2"/>
    <x v="0"/>
    <x v="2"/>
    <s v="Planning Eligible"/>
    <n v="2070.15"/>
    <n v="1457"/>
    <n v="72.22"/>
    <n v="20.239999999999998"/>
    <n v="1.4530000000000001"/>
    <n v="95"/>
    <n v="41"/>
    <n v="69"/>
    <n v="109"/>
    <n v="130"/>
    <n v="0"/>
    <x v="2"/>
    <n v="0"/>
    <m/>
  </r>
  <r>
    <s v="22696"/>
    <s v="WICKER WREATH LARGE"/>
    <s v="B"/>
    <s v="Z"/>
    <x v="2"/>
    <x v="3"/>
    <x v="2"/>
    <s v="Planning Eligible"/>
    <n v="2790.83"/>
    <n v="1415"/>
    <n v="79.17"/>
    <n v="19.649999999999999"/>
    <n v="1.2395"/>
    <n v="95"/>
    <n v="40"/>
    <n v="57"/>
    <n v="96"/>
    <n v="116"/>
    <n v="0"/>
    <x v="2"/>
    <n v="0"/>
    <m/>
  </r>
  <r>
    <s v="22697"/>
    <s v="GREEN REGENCY TEACUP AND SAUCER"/>
    <s v="A"/>
    <s v="X"/>
    <x v="5"/>
    <x v="3"/>
    <x v="4"/>
    <s v="Planning Eligible"/>
    <n v="30425.05"/>
    <n v="9795"/>
    <n v="98.57"/>
    <n v="139.93"/>
    <n v="0.46729999999999999"/>
    <n v="95"/>
    <n v="280"/>
    <n v="153"/>
    <n v="432"/>
    <n v="572"/>
    <n v="1.84"/>
    <x v="5"/>
    <n v="0"/>
    <m/>
  </r>
  <r>
    <s v="22698"/>
    <s v="PINK REGENCY TEACUP AND SAUCER"/>
    <s v="A"/>
    <s v="Y"/>
    <x v="3"/>
    <x v="3"/>
    <x v="0"/>
    <s v="Planning Eligible"/>
    <n v="24374.62"/>
    <n v="8193"/>
    <n v="90"/>
    <n v="117.04"/>
    <n v="0.70299999999999996"/>
    <n v="95"/>
    <n v="235"/>
    <n v="192"/>
    <n v="426"/>
    <n v="543"/>
    <n v="2.35"/>
    <x v="0"/>
    <n v="0"/>
    <m/>
  </r>
  <r>
    <s v="22699"/>
    <s v="ROSES REGENCY TEACUP AND SAUCER"/>
    <s v="A"/>
    <s v="Y"/>
    <x v="3"/>
    <x v="3"/>
    <x v="0"/>
    <s v="Planning Eligible"/>
    <n v="38249.5"/>
    <n v="13070"/>
    <n v="98.57"/>
    <n v="186.71"/>
    <n v="0.67120000000000002"/>
    <n v="95"/>
    <n v="374"/>
    <n v="292"/>
    <n v="665"/>
    <n v="852"/>
    <n v="3.62"/>
    <x v="0"/>
    <n v="0"/>
    <m/>
  </r>
  <r>
    <s v="22700"/>
    <s v="BLACK AND WHITE DOG BOWL"/>
    <s v="B"/>
    <s v="Z"/>
    <x v="2"/>
    <x v="0"/>
    <x v="2"/>
    <s v="Planning Eligible"/>
    <n v="3155.4"/>
    <n v="1384"/>
    <n v="57.89"/>
    <n v="18.21"/>
    <n v="3.7233000000000001"/>
    <n v="95"/>
    <n v="37"/>
    <n v="158"/>
    <n v="195"/>
    <n v="213"/>
    <n v="1.56"/>
    <x v="2"/>
    <n v="0"/>
    <m/>
  </r>
  <r>
    <s v="22701"/>
    <s v="PINK DOG BOWL"/>
    <s v="B"/>
    <s v="Z"/>
    <x v="2"/>
    <x v="3"/>
    <x v="2"/>
    <s v="Planning Eligible"/>
    <n v="1320.57"/>
    <n v="675"/>
    <n v="75.319999999999993"/>
    <n v="8.77"/>
    <n v="1.8282"/>
    <n v="95"/>
    <n v="18"/>
    <n v="38"/>
    <n v="55"/>
    <n v="64"/>
    <n v="2.3199999999999998"/>
    <x v="2"/>
    <n v="0"/>
    <m/>
  </r>
  <r>
    <s v="22702"/>
    <s v="BLACK AND WHITE CAT BOWL"/>
    <s v="B"/>
    <s v="Z"/>
    <x v="2"/>
    <x v="0"/>
    <x v="2"/>
    <s v="Planning Eligible"/>
    <n v="3156.32"/>
    <n v="1589"/>
    <n v="66.23"/>
    <n v="20.64"/>
    <n v="4.9764999999999997"/>
    <n v="95"/>
    <n v="42"/>
    <n v="239"/>
    <n v="281"/>
    <n v="301"/>
    <n v="0.13"/>
    <x v="2"/>
    <n v="0"/>
    <m/>
  </r>
  <r>
    <s v="22703"/>
    <s v="PINK CAT BOWL"/>
    <s v="C"/>
    <s v="Z"/>
    <x v="1"/>
    <x v="0"/>
    <x v="3"/>
    <s v="Planning Eligible"/>
    <n v="921.81"/>
    <n v="513"/>
    <n v="74.03"/>
    <n v="6.66"/>
    <n v="1.8331999999999999"/>
    <n v="95"/>
    <n v="14"/>
    <n v="29"/>
    <n v="42"/>
    <n v="49"/>
    <n v="0"/>
    <x v="4"/>
    <n v="0"/>
    <m/>
  </r>
  <r>
    <s v="22704"/>
    <s v="WRAP RED APPLES"/>
    <s v="B"/>
    <s v="Y"/>
    <x v="4"/>
    <x v="3"/>
    <x v="2"/>
    <s v="Planning Eligible"/>
    <n v="3564.76"/>
    <n v="8678"/>
    <n v="97.53"/>
    <n v="107.14"/>
    <n v="0.76529999999999998"/>
    <n v="95"/>
    <n v="215"/>
    <n v="191"/>
    <n v="406"/>
    <n v="513"/>
    <n v="0.56999999999999995"/>
    <x v="2"/>
    <n v="0"/>
    <m/>
  </r>
  <r>
    <s v="22705"/>
    <s v="WRAP GREEN PEARS"/>
    <s v="B"/>
    <s v="Y"/>
    <x v="4"/>
    <x v="3"/>
    <x v="2"/>
    <s v="Planning Eligible"/>
    <n v="1567.86"/>
    <n v="3733"/>
    <n v="79.010000000000005"/>
    <n v="46.09"/>
    <n v="0.8639"/>
    <n v="95"/>
    <n v="93"/>
    <n v="93"/>
    <n v="185"/>
    <n v="231"/>
    <n v="0.67"/>
    <x v="2"/>
    <n v="0"/>
    <m/>
  </r>
  <r>
    <s v="22706"/>
    <s v="WRAP COWBOYS"/>
    <s v="B"/>
    <s v="Z"/>
    <x v="2"/>
    <x v="0"/>
    <x v="2"/>
    <s v="Planning Eligible"/>
    <n v="1693.24"/>
    <n v="4222"/>
    <n v="67.5"/>
    <n v="52.78"/>
    <n v="1.4518"/>
    <n v="95"/>
    <n v="106"/>
    <n v="179"/>
    <n v="284"/>
    <n v="337"/>
    <n v="1.17"/>
    <x v="2"/>
    <n v="0"/>
    <m/>
  </r>
  <r>
    <s v="22707"/>
    <s v="WRAP MONSTER FUN"/>
    <s v="C"/>
    <s v="Y"/>
    <x v="6"/>
    <x v="0"/>
    <x v="3"/>
    <s v="Planning Eligible"/>
    <n v="905.94"/>
    <n v="2157"/>
    <n v="66.67"/>
    <n v="26.63"/>
    <n v="0.96460000000000001"/>
    <n v="95"/>
    <n v="54"/>
    <n v="60"/>
    <n v="114"/>
    <n v="140"/>
    <n v="0"/>
    <x v="4"/>
    <n v="0"/>
    <m/>
  </r>
  <r>
    <s v="22708"/>
    <s v="WRAP DOLLY GIRL"/>
    <s v="B"/>
    <s v="Z"/>
    <x v="2"/>
    <x v="3"/>
    <x v="2"/>
    <s v="Planning Eligible"/>
    <n v="2140.5"/>
    <n v="5325"/>
    <n v="87.5"/>
    <n v="66.56"/>
    <n v="1.6775"/>
    <n v="95"/>
    <n v="134"/>
    <n v="260"/>
    <n v="393"/>
    <n v="460"/>
    <n v="0.47"/>
    <x v="2"/>
    <n v="0"/>
    <m/>
  </r>
  <r>
    <s v="22709"/>
    <s v="WRAP WEDDING DAY"/>
    <s v="C"/>
    <s v="Z"/>
    <x v="1"/>
    <x v="0"/>
    <x v="3"/>
    <s v="Planning Eligible"/>
    <n v="1099.58"/>
    <n v="2799"/>
    <n v="62.5"/>
    <n v="34.99"/>
    <n v="1.4979"/>
    <n v="95"/>
    <n v="70"/>
    <n v="122"/>
    <n v="192"/>
    <n v="227"/>
    <n v="0.89"/>
    <x v="4"/>
    <n v="0"/>
    <m/>
  </r>
  <r>
    <s v="22710"/>
    <s v="WRAP I LOVE LONDON"/>
    <s v="B"/>
    <s v="Z"/>
    <x v="2"/>
    <x v="3"/>
    <x v="2"/>
    <s v="Planning Eligible"/>
    <n v="2821.28"/>
    <n v="7184"/>
    <n v="87.65"/>
    <n v="88.69"/>
    <n v="1.2512000000000001"/>
    <n v="95"/>
    <n v="178"/>
    <n v="259"/>
    <n v="436"/>
    <n v="525"/>
    <n v="1.71"/>
    <x v="2"/>
    <n v="0"/>
    <m/>
  </r>
  <r>
    <s v="22711"/>
    <s v="WRAP CIRCUS PARADE"/>
    <s v="B"/>
    <s v="Y"/>
    <x v="4"/>
    <x v="3"/>
    <x v="2"/>
    <s v="Planning Eligible"/>
    <n v="2210.34"/>
    <n v="5377"/>
    <n v="86.42"/>
    <n v="66.38"/>
    <n v="0.98750000000000004"/>
    <n v="95"/>
    <n v="133"/>
    <n v="153"/>
    <n v="286"/>
    <n v="352"/>
    <n v="0.92"/>
    <x v="2"/>
    <n v="0"/>
    <m/>
  </r>
  <r>
    <s v="22712"/>
    <s v="CARD DOLLY GIRL"/>
    <s v="B"/>
    <s v="Z"/>
    <x v="2"/>
    <x v="3"/>
    <x v="2"/>
    <s v="Planning Eligible"/>
    <n v="3002.42"/>
    <n v="7295"/>
    <n v="85.19"/>
    <n v="90.06"/>
    <n v="1.1476"/>
    <n v="95"/>
    <n v="181"/>
    <n v="241"/>
    <n v="421"/>
    <n v="511"/>
    <n v="0.5"/>
    <x v="2"/>
    <n v="0"/>
    <m/>
  </r>
  <r>
    <s v="22713"/>
    <s v="CARD I LOVE LONDON"/>
    <s v="B"/>
    <s v="Z"/>
    <x v="2"/>
    <x v="3"/>
    <x v="2"/>
    <s v="Planning Eligible"/>
    <n v="2616.12"/>
    <n v="6084"/>
    <n v="98.77"/>
    <n v="75.11"/>
    <n v="1.2281"/>
    <n v="95"/>
    <n v="151"/>
    <n v="215"/>
    <n v="365"/>
    <n v="440"/>
    <n v="0.33"/>
    <x v="2"/>
    <n v="0"/>
    <m/>
  </r>
  <r>
    <s v="22714"/>
    <s v="CARD BIRTHDAY COWBOY"/>
    <s v="B"/>
    <s v="Z"/>
    <x v="2"/>
    <x v="3"/>
    <x v="2"/>
    <s v="Planning Eligible"/>
    <n v="2157.91"/>
    <n v="5277"/>
    <n v="97.53"/>
    <n v="65.150000000000006"/>
    <n v="1.1309"/>
    <n v="95"/>
    <n v="131"/>
    <n v="172"/>
    <n v="302"/>
    <n v="367"/>
    <n v="2.0099999999999998"/>
    <x v="2"/>
    <n v="0"/>
    <m/>
  </r>
  <r>
    <s v="22715"/>
    <s v="CARD WEDDING DAY"/>
    <s v="C"/>
    <s v="Z"/>
    <x v="1"/>
    <x v="3"/>
    <x v="3"/>
    <s v="Planning Eligible"/>
    <n v="1133.93"/>
    <n v="2717"/>
    <n v="83.75"/>
    <n v="33.96"/>
    <n v="1.0449999999999999"/>
    <n v="95"/>
    <n v="68"/>
    <n v="83"/>
    <n v="151"/>
    <n v="185"/>
    <n v="0"/>
    <x v="4"/>
    <n v="0"/>
    <m/>
  </r>
  <r>
    <s v="22716"/>
    <s v="CARD CIRCUS PARADE"/>
    <s v="B"/>
    <s v="Y"/>
    <x v="4"/>
    <x v="3"/>
    <x v="2"/>
    <s v="Planning Eligible"/>
    <n v="2211.41"/>
    <n v="5218"/>
    <n v="96.25"/>
    <n v="65.23"/>
    <n v="0.59019999999999995"/>
    <n v="95"/>
    <n v="131"/>
    <n v="90"/>
    <n v="221"/>
    <n v="286"/>
    <n v="0.23"/>
    <x v="2"/>
    <n v="0"/>
    <m/>
  </r>
  <r>
    <s v="22717"/>
    <s v="CARD DOG AND BALL"/>
    <s v="C"/>
    <s v="Z"/>
    <x v="1"/>
    <x v="3"/>
    <x v="3"/>
    <s v="Planning Eligible"/>
    <n v="1018.42"/>
    <n v="2405"/>
    <n v="90"/>
    <n v="30.06"/>
    <n v="1.2653000000000001"/>
    <n v="95"/>
    <n v="61"/>
    <n v="89"/>
    <n v="149"/>
    <n v="179"/>
    <n v="0.5"/>
    <x v="4"/>
    <n v="0"/>
    <m/>
  </r>
  <r>
    <s v="22718"/>
    <s v="CARD CAT AND TREE"/>
    <s v="C"/>
    <s v="Y"/>
    <x v="6"/>
    <x v="3"/>
    <x v="3"/>
    <s v="Planning Eligible"/>
    <n v="1141.3599999999999"/>
    <n v="2605"/>
    <n v="95"/>
    <n v="32.56"/>
    <n v="0.82989999999999997"/>
    <n v="95"/>
    <n v="66"/>
    <n v="63"/>
    <n v="128"/>
    <n v="161"/>
    <n v="1.36"/>
    <x v="4"/>
    <n v="0"/>
    <m/>
  </r>
  <r>
    <s v="22719"/>
    <s v="GUMBALL MONOCHROME COAT RACK"/>
    <s v="B"/>
    <s v="Z"/>
    <x v="2"/>
    <x v="0"/>
    <x v="2"/>
    <s v="Planning Eligible"/>
    <n v="1987.83"/>
    <n v="1467"/>
    <n v="59.3"/>
    <n v="17.059999999999999"/>
    <n v="1.3248"/>
    <n v="95"/>
    <n v="35"/>
    <n v="53"/>
    <n v="87"/>
    <n v="104"/>
    <n v="1.87"/>
    <x v="2"/>
    <n v="0"/>
    <m/>
  </r>
  <r>
    <s v="22720"/>
    <s v="SET OF 3 CAKE TINS PANTRY DESIGN"/>
    <s v="A"/>
    <s v="Z"/>
    <x v="0"/>
    <x v="3"/>
    <x v="0"/>
    <s v="Planning Eligible"/>
    <n v="38108.89"/>
    <n v="7483"/>
    <n v="96.15"/>
    <n v="143.9"/>
    <n v="1.0021"/>
    <n v="95"/>
    <n v="288"/>
    <n v="336"/>
    <n v="624"/>
    <n v="768"/>
    <n v="2.02"/>
    <x v="0"/>
    <n v="0"/>
    <m/>
  </r>
  <r>
    <s v="22721"/>
    <s v="SET OF 3 CAKE TINS SKETCHBOOK"/>
    <s v="A"/>
    <s v="Z"/>
    <x v="0"/>
    <x v="3"/>
    <x v="0"/>
    <s v="Planning Eligible"/>
    <n v="4671.8100000000004"/>
    <n v="1020"/>
    <n v="96.15"/>
    <n v="19.62"/>
    <n v="1.3053999999999999"/>
    <n v="95"/>
    <n v="40"/>
    <n v="60"/>
    <n v="99"/>
    <n v="119"/>
    <n v="0"/>
    <x v="0"/>
    <n v="0"/>
    <m/>
  </r>
  <r>
    <s v="22722"/>
    <s v="SET OF 6 SPICE TINS PANTRY DESIGN"/>
    <s v="A"/>
    <s v="Z"/>
    <x v="0"/>
    <x v="3"/>
    <x v="0"/>
    <s v="Planning Eligible"/>
    <n v="24459.96"/>
    <n v="5972"/>
    <n v="75.44"/>
    <n v="104.77"/>
    <n v="1.5133000000000001"/>
    <n v="95"/>
    <n v="210"/>
    <n v="369"/>
    <n v="579"/>
    <n v="684"/>
    <n v="0.6"/>
    <x v="0"/>
    <n v="0"/>
    <m/>
  </r>
  <r>
    <s v="22723"/>
    <s v="SET OF 6 HERB TINS SKETCHBOOK"/>
    <s v="A"/>
    <s v="Z"/>
    <x v="0"/>
    <x v="3"/>
    <x v="0"/>
    <s v="Planning Eligible"/>
    <n v="4262.82"/>
    <n v="1164"/>
    <n v="98.08"/>
    <n v="22.38"/>
    <n v="1.1359999999999999"/>
    <n v="95"/>
    <n v="45"/>
    <n v="60"/>
    <n v="104"/>
    <n v="127"/>
    <n v="0.17"/>
    <x v="0"/>
    <n v="0"/>
    <m/>
  </r>
  <r>
    <s v="22725"/>
    <s v="ALARM CLOCK BAKELIKE CHOCOLATE"/>
    <s v="A"/>
    <s v="Y"/>
    <x v="3"/>
    <x v="3"/>
    <x v="0"/>
    <s v="Planning Eligible"/>
    <n v="10324.92"/>
    <n v="2518"/>
    <n v="98.44"/>
    <n v="39.340000000000003"/>
    <n v="0.82040000000000002"/>
    <n v="95"/>
    <n v="79"/>
    <n v="76"/>
    <n v="154"/>
    <n v="194"/>
    <n v="2.21"/>
    <x v="0"/>
    <n v="0"/>
    <m/>
  </r>
  <r>
    <s v="22726"/>
    <s v="ALARM CLOCK BAKELIKE GREEN"/>
    <s v="A"/>
    <s v="Y"/>
    <x v="3"/>
    <x v="3"/>
    <x v="0"/>
    <s v="Planning Eligible"/>
    <n v="32609.32"/>
    <n v="7671"/>
    <n v="92.19"/>
    <n v="119.86"/>
    <n v="0.86960000000000004"/>
    <n v="95"/>
    <n v="240"/>
    <n v="243"/>
    <n v="483"/>
    <n v="603"/>
    <n v="0.84"/>
    <x v="0"/>
    <n v="0"/>
    <m/>
  </r>
  <r>
    <s v="22727"/>
    <s v="ALARM CLOCK BAKELIKE RED"/>
    <s v="A"/>
    <s v="Z"/>
    <x v="0"/>
    <x v="3"/>
    <x v="0"/>
    <s v="Planning Eligible"/>
    <n v="36543.769999999997"/>
    <n v="9234"/>
    <n v="98.44"/>
    <n v="144.28"/>
    <n v="1.1045"/>
    <n v="95"/>
    <n v="289"/>
    <n v="371"/>
    <n v="660"/>
    <n v="804"/>
    <n v="0.9"/>
    <x v="0"/>
    <n v="0"/>
    <m/>
  </r>
  <r>
    <s v="22728"/>
    <s v="ALARM CLOCK BAKELIKE PINK"/>
    <s v="A"/>
    <s v="Z"/>
    <x v="0"/>
    <x v="3"/>
    <x v="0"/>
    <s v="Planning Eligible"/>
    <n v="24257.31"/>
    <n v="6215"/>
    <n v="98.44"/>
    <n v="97.11"/>
    <n v="1.1331"/>
    <n v="95"/>
    <n v="195"/>
    <n v="256"/>
    <n v="451"/>
    <n v="548"/>
    <n v="0.85"/>
    <x v="0"/>
    <n v="0"/>
    <m/>
  </r>
  <r>
    <s v="22729"/>
    <s v="ALARM CLOCK BAKELIKE ORANGE"/>
    <s v="A"/>
    <s v="Z"/>
    <x v="0"/>
    <x v="3"/>
    <x v="0"/>
    <s v="Planning Eligible"/>
    <n v="11864"/>
    <n v="2999"/>
    <n v="96.88"/>
    <n v="46.86"/>
    <n v="1.0334000000000001"/>
    <n v="95"/>
    <n v="94"/>
    <n v="113"/>
    <n v="207"/>
    <n v="254"/>
    <n v="1.1499999999999999"/>
    <x v="0"/>
    <n v="0"/>
    <m/>
  </r>
  <r>
    <s v="22730"/>
    <s v="ALARM CLOCK BAKELIKE IVORY"/>
    <s v="A"/>
    <s v="Y"/>
    <x v="3"/>
    <x v="3"/>
    <x v="0"/>
    <s v="Planning Eligible"/>
    <n v="14867.27"/>
    <n v="3702"/>
    <n v="98.44"/>
    <n v="57.84"/>
    <n v="0.91649999999999998"/>
    <n v="95"/>
    <n v="116"/>
    <n v="124"/>
    <n v="240"/>
    <n v="297"/>
    <n v="1.54"/>
    <x v="0"/>
    <n v="0"/>
    <m/>
  </r>
  <r>
    <s v="22731"/>
    <s v="3D CHRISTMAS STAMPS STICKERS"/>
    <s v="B"/>
    <s v="Z"/>
    <x v="2"/>
    <x v="0"/>
    <x v="2"/>
    <s v="Planning Eligible"/>
    <n v="3965.62"/>
    <n v="2958"/>
    <n v="56.92"/>
    <n v="45.51"/>
    <n v="1.6871"/>
    <n v="95"/>
    <n v="92"/>
    <n v="179"/>
    <n v="270"/>
    <n v="316"/>
    <n v="1.1399999999999999"/>
    <x v="2"/>
    <n v="0"/>
    <m/>
  </r>
  <r>
    <s v="22732"/>
    <s v="3D VINTAGE CHRISTMAS STICKERS"/>
    <s v="A"/>
    <s v="Z"/>
    <x v="0"/>
    <x v="0"/>
    <x v="0"/>
    <s v="Planning Eligible"/>
    <n v="5001.84"/>
    <n v="3773"/>
    <n v="64.62"/>
    <n v="58.05"/>
    <n v="1.6059000000000001"/>
    <n v="95"/>
    <n v="117"/>
    <n v="217"/>
    <n v="333"/>
    <n v="392"/>
    <n v="0"/>
    <x v="0"/>
    <n v="0"/>
    <m/>
  </r>
  <r>
    <s v="22733"/>
    <s v="3D TRADITIONAL CHRISTMAS STICKERS"/>
    <s v="A"/>
    <s v="Z"/>
    <x v="0"/>
    <x v="0"/>
    <x v="0"/>
    <s v="Planning Eligible"/>
    <n v="4425.49"/>
    <n v="3441"/>
    <n v="61.54"/>
    <n v="52.94"/>
    <n v="1.4410000000000001"/>
    <n v="95"/>
    <n v="106"/>
    <n v="178"/>
    <n v="284"/>
    <n v="337"/>
    <n v="0.57999999999999996"/>
    <x v="0"/>
    <n v="0"/>
    <m/>
  </r>
  <r>
    <s v="22734"/>
    <s v="SET OF 6 RIBBONS VINTAGE CHRISTMAS"/>
    <s v="A"/>
    <s v="Z"/>
    <x v="0"/>
    <x v="0"/>
    <x v="0"/>
    <s v="Planning Eligible"/>
    <n v="26763.75"/>
    <n v="9772"/>
    <n v="67.69"/>
    <n v="150.34"/>
    <n v="1.9066000000000001"/>
    <n v="95"/>
    <n v="301"/>
    <n v="667"/>
    <n v="968"/>
    <n v="1118"/>
    <n v="0.31"/>
    <x v="0"/>
    <n v="0"/>
    <m/>
  </r>
  <r>
    <s v="22735"/>
    <s v="RIBBON REEL SOCKS AND MITTENS"/>
    <s v="B"/>
    <s v="Z"/>
    <x v="2"/>
    <x v="0"/>
    <x v="2"/>
    <s v="Planning Eligible"/>
    <n v="2541.38"/>
    <n v="1434"/>
    <n v="58.46"/>
    <n v="22.06"/>
    <n v="1.6243000000000001"/>
    <n v="95"/>
    <n v="45"/>
    <n v="84"/>
    <n v="128"/>
    <n v="150"/>
    <n v="0"/>
    <x v="2"/>
    <n v="0"/>
    <m/>
  </r>
  <r>
    <s v="22736"/>
    <s v="RIBBON REEL MAKING SNOWMEN"/>
    <s v="A"/>
    <s v="Z"/>
    <x v="0"/>
    <x v="0"/>
    <x v="0"/>
    <s v="Planning Eligible"/>
    <n v="4538.28"/>
    <n v="2527"/>
    <n v="70.77"/>
    <n v="38.880000000000003"/>
    <n v="1.3764000000000001"/>
    <n v="95"/>
    <n v="78"/>
    <n v="125"/>
    <n v="203"/>
    <n v="242"/>
    <n v="0.9"/>
    <x v="0"/>
    <n v="0"/>
    <m/>
  </r>
  <r>
    <s v="22737"/>
    <s v="RIBBON REEL CHRISTMAS PRESENT"/>
    <s v="A"/>
    <s v="Z"/>
    <x v="0"/>
    <x v="0"/>
    <x v="0"/>
    <s v="Planning Eligible"/>
    <n v="5840.43"/>
    <n v="3266"/>
    <n v="70.77"/>
    <n v="50.25"/>
    <n v="1.4253"/>
    <n v="95"/>
    <n v="101"/>
    <n v="167"/>
    <n v="268"/>
    <n v="318"/>
    <n v="1.21"/>
    <x v="0"/>
    <n v="0"/>
    <m/>
  </r>
  <r>
    <s v="22738"/>
    <s v="RIBBON REEL SNOWY VILLAGE"/>
    <s v="A"/>
    <s v="Z"/>
    <x v="0"/>
    <x v="0"/>
    <x v="0"/>
    <s v="Planning Eligible"/>
    <n v="8012.57"/>
    <n v="4447"/>
    <n v="69.23"/>
    <n v="68.42"/>
    <n v="1.4403999999999999"/>
    <n v="95"/>
    <n v="137"/>
    <n v="230"/>
    <n v="367"/>
    <n v="435"/>
    <n v="3.05"/>
    <x v="0"/>
    <n v="0"/>
    <m/>
  </r>
  <r>
    <s v="22739"/>
    <s v="RIBBON REEL CHRISTMAS SOCK BAUBLE"/>
    <s v="A"/>
    <s v="Z"/>
    <x v="0"/>
    <x v="3"/>
    <x v="0"/>
    <s v="Planning Eligible"/>
    <n v="7357.44"/>
    <n v="4021"/>
    <n v="75.38"/>
    <n v="61.86"/>
    <n v="1.4752000000000001"/>
    <n v="95"/>
    <n v="124"/>
    <n v="213"/>
    <n v="337"/>
    <n v="398"/>
    <n v="3.13"/>
    <x v="0"/>
    <n v="0"/>
    <m/>
  </r>
  <r>
    <s v="22740"/>
    <s v="POLKADOT PEN"/>
    <s v="A"/>
    <s v="Z"/>
    <x v="0"/>
    <x v="0"/>
    <x v="0"/>
    <s v="Planning Eligible"/>
    <n v="11395.31"/>
    <n v="13345"/>
    <n v="68.25"/>
    <n v="211.83"/>
    <n v="1.3829"/>
    <n v="95"/>
    <n v="424"/>
    <n v="682"/>
    <n v="1106"/>
    <n v="1317"/>
    <n v="0"/>
    <x v="0"/>
    <n v="0"/>
    <m/>
  </r>
  <r>
    <s v="22741"/>
    <s v="FUNKY DIVA PEN"/>
    <s v="A"/>
    <s v="Y"/>
    <x v="3"/>
    <x v="3"/>
    <x v="0"/>
    <s v="Planning Eligible"/>
    <n v="9173.0300000000007"/>
    <n v="10652"/>
    <n v="96.83"/>
    <n v="169.08"/>
    <n v="0.68320000000000003"/>
    <n v="95"/>
    <n v="339"/>
    <n v="269"/>
    <n v="607"/>
    <n v="776"/>
    <n v="0.48"/>
    <x v="0"/>
    <n v="0"/>
    <m/>
  </r>
  <r>
    <s v="22742"/>
    <s v="MAKE YOUR OWN PLAYTIME CARD KIT"/>
    <s v="B"/>
    <s v="Z"/>
    <x v="2"/>
    <x v="3"/>
    <x v="2"/>
    <s v="Planning Eligible"/>
    <n v="2475.3000000000002"/>
    <n v="1002"/>
    <n v="84.29"/>
    <n v="14.31"/>
    <n v="2.0510999999999999"/>
    <n v="95"/>
    <n v="29"/>
    <n v="69"/>
    <n v="97"/>
    <n v="112"/>
    <n v="0.2"/>
    <x v="2"/>
    <n v="0"/>
    <m/>
  </r>
  <r>
    <s v="22743"/>
    <s v="MAKE YOUR OWN FLOWERPOWER CARD KIT"/>
    <s v="A"/>
    <s v="Z"/>
    <x v="0"/>
    <x v="3"/>
    <x v="0"/>
    <s v="Planning Eligible"/>
    <n v="4542.5"/>
    <n v="1502"/>
    <n v="90"/>
    <n v="21.46"/>
    <n v="1.5627"/>
    <n v="95"/>
    <n v="43"/>
    <n v="79"/>
    <n v="121"/>
    <n v="143"/>
    <n v="0.4"/>
    <x v="0"/>
    <n v="0"/>
    <m/>
  </r>
  <r>
    <s v="22744"/>
    <s v="MAKE YOUR OWN MONSOON CARD KIT"/>
    <s v="A"/>
    <s v="Z"/>
    <x v="0"/>
    <x v="3"/>
    <x v="0"/>
    <s v="Planning Eligible"/>
    <n v="4245.17"/>
    <n v="1515"/>
    <n v="90"/>
    <n v="21.64"/>
    <n v="1.4571000000000001"/>
    <n v="95"/>
    <n v="44"/>
    <n v="74"/>
    <n v="117"/>
    <n v="139"/>
    <n v="3.93"/>
    <x v="0"/>
    <n v="0"/>
    <m/>
  </r>
  <r>
    <s v="22745"/>
    <s v="POPPY'S PLAYHOUSE BEDROOM"/>
    <s v="A"/>
    <s v="Z"/>
    <x v="0"/>
    <x v="3"/>
    <x v="0"/>
    <s v="Planning Eligible"/>
    <n v="9764.64"/>
    <n v="3976"/>
    <n v="98.44"/>
    <n v="62.13"/>
    <n v="1.1589"/>
    <n v="95"/>
    <n v="125"/>
    <n v="168"/>
    <n v="292"/>
    <n v="354"/>
    <n v="0.33"/>
    <x v="0"/>
    <n v="0"/>
    <m/>
  </r>
  <r>
    <s v="22746"/>
    <s v="POPPY'S PLAYHOUSE LIVINGROOM"/>
    <s v="A"/>
    <s v="Z"/>
    <x v="0"/>
    <x v="3"/>
    <x v="0"/>
    <s v="Planning Eligible"/>
    <n v="6699.25"/>
    <n v="2910"/>
    <n v="98.44"/>
    <n v="45.47"/>
    <n v="1.2714000000000001"/>
    <n v="95"/>
    <n v="91"/>
    <n v="135"/>
    <n v="226"/>
    <n v="271"/>
    <n v="0.41"/>
    <x v="0"/>
    <n v="0"/>
    <m/>
  </r>
  <r>
    <s v="22747"/>
    <s v="POPPY'S PLAYHOUSE BATHROOM"/>
    <s v="A"/>
    <s v="Z"/>
    <x v="0"/>
    <x v="3"/>
    <x v="0"/>
    <s v="Planning Eligible"/>
    <n v="4487.2"/>
    <n v="2035"/>
    <n v="96.88"/>
    <n v="31.8"/>
    <n v="1.5291999999999999"/>
    <n v="95"/>
    <n v="64"/>
    <n v="114"/>
    <n v="177"/>
    <n v="209"/>
    <n v="0.28999999999999998"/>
    <x v="0"/>
    <n v="0"/>
    <m/>
  </r>
  <r>
    <s v="22748"/>
    <s v="POPPY'S PLAYHOUSE KITCHEN"/>
    <s v="A"/>
    <s v="Z"/>
    <x v="0"/>
    <x v="3"/>
    <x v="0"/>
    <s v="Planning Eligible"/>
    <n v="10161.4"/>
    <n v="4142"/>
    <n v="98.44"/>
    <n v="64.72"/>
    <n v="1.1701999999999999"/>
    <n v="95"/>
    <n v="130"/>
    <n v="177"/>
    <n v="306"/>
    <n v="371"/>
    <n v="0.41"/>
    <x v="0"/>
    <n v="0"/>
    <m/>
  </r>
  <r>
    <s v="22749"/>
    <s v="FELTCRAFT PRINCESS CHARLOTTE DOLL"/>
    <s v="A"/>
    <s v="Y"/>
    <x v="3"/>
    <x v="3"/>
    <x v="0"/>
    <s v="Planning Eligible"/>
    <n v="15354.35"/>
    <n v="3759"/>
    <n v="96.97"/>
    <n v="56.95"/>
    <n v="0.95220000000000005"/>
    <n v="95"/>
    <n v="114"/>
    <n v="127"/>
    <n v="241"/>
    <n v="298"/>
    <n v="0.03"/>
    <x v="0"/>
    <n v="0"/>
    <m/>
  </r>
  <r>
    <s v="22750"/>
    <s v="FELTCRAFT PRINCESS LOLA DOLL"/>
    <s v="A"/>
    <s v="Y"/>
    <x v="3"/>
    <x v="3"/>
    <x v="0"/>
    <s v="Planning Eligible"/>
    <n v="11697.6"/>
    <n v="3125"/>
    <n v="95.45"/>
    <n v="47.35"/>
    <n v="0.89149999999999996"/>
    <n v="95"/>
    <n v="95"/>
    <n v="99"/>
    <n v="193"/>
    <n v="241"/>
    <n v="0.32"/>
    <x v="0"/>
    <n v="0"/>
    <m/>
  </r>
  <r>
    <s v="22751"/>
    <s v="FELTCRAFT PRINCESS OLIVIA DOLL"/>
    <s v="A"/>
    <s v="Z"/>
    <x v="0"/>
    <x v="3"/>
    <x v="0"/>
    <s v="Planning Eligible"/>
    <n v="8445.9699999999993"/>
    <n v="2264"/>
    <n v="97.01"/>
    <n v="33.79"/>
    <n v="1.2065999999999999"/>
    <n v="95"/>
    <n v="68"/>
    <n v="95"/>
    <n v="163"/>
    <n v="197"/>
    <n v="0.26"/>
    <x v="0"/>
    <n v="0"/>
    <m/>
  </r>
  <r>
    <s v="22752"/>
    <s v="SET 7 BABUSHKA NESTING BOXES"/>
    <s v="A"/>
    <s v="Z"/>
    <x v="0"/>
    <x v="3"/>
    <x v="0"/>
    <s v="Planning Eligible"/>
    <n v="28139.45"/>
    <n v="3459"/>
    <n v="97.18"/>
    <n v="48.72"/>
    <n v="1.2403"/>
    <n v="95"/>
    <n v="98"/>
    <n v="141"/>
    <n v="239"/>
    <n v="287"/>
    <n v="6.08"/>
    <x v="0"/>
    <n v="0"/>
    <m/>
  </r>
  <r>
    <s v="22753"/>
    <s v="SMALL YELLOW BABUSHKA NOTEBOOK"/>
    <s v="B"/>
    <s v="Z"/>
    <x v="2"/>
    <x v="3"/>
    <x v="2"/>
    <s v="Planning Eligible"/>
    <n v="1915.21"/>
    <n v="2332"/>
    <n v="91.55"/>
    <n v="32.85"/>
    <n v="1.2270000000000001"/>
    <n v="95"/>
    <n v="66"/>
    <n v="94"/>
    <n v="160"/>
    <n v="193"/>
    <n v="0.51"/>
    <x v="2"/>
    <n v="0"/>
    <m/>
  </r>
  <r>
    <s v="22754"/>
    <s v="SMALL RED BABUSHKA NOTEBOOK"/>
    <s v="B"/>
    <s v="Z"/>
    <x v="2"/>
    <x v="3"/>
    <x v="2"/>
    <s v="Planning Eligible"/>
    <n v="3044.86"/>
    <n v="3924"/>
    <n v="94.37"/>
    <n v="55.27"/>
    <n v="1.5430999999999999"/>
    <n v="95"/>
    <n v="111"/>
    <n v="199"/>
    <n v="309"/>
    <n v="365"/>
    <n v="0.3"/>
    <x v="2"/>
    <n v="0"/>
    <m/>
  </r>
  <r>
    <s v="22755"/>
    <s v="SMALL PURPLE BABUSHKA NOTEBOOK"/>
    <s v="B"/>
    <s v="Z"/>
    <x v="2"/>
    <x v="3"/>
    <x v="2"/>
    <s v="Planning Eligible"/>
    <n v="2997.63"/>
    <n v="3776"/>
    <n v="95.77"/>
    <n v="53.18"/>
    <n v="1.4372"/>
    <n v="95"/>
    <n v="107"/>
    <n v="178"/>
    <n v="285"/>
    <n v="338"/>
    <n v="0.32"/>
    <x v="2"/>
    <n v="0"/>
    <m/>
  </r>
  <r>
    <s v="22756"/>
    <s v="LARGE YELLOW BABUSHKA NOTEBOOK"/>
    <s v="B"/>
    <s v="Z"/>
    <x v="2"/>
    <x v="3"/>
    <x v="2"/>
    <s v="Planning Eligible"/>
    <n v="1393.45"/>
    <n v="1204"/>
    <n v="83.1"/>
    <n v="16.96"/>
    <n v="1.6578999999999999"/>
    <n v="95"/>
    <n v="34"/>
    <n v="66"/>
    <n v="100"/>
    <n v="117"/>
    <n v="0.99"/>
    <x v="2"/>
    <n v="0"/>
    <m/>
  </r>
  <r>
    <s v="22757"/>
    <s v="LARGE RED BABUSHKA NOTEBOOK"/>
    <s v="B"/>
    <s v="Z"/>
    <x v="2"/>
    <x v="3"/>
    <x v="2"/>
    <s v="Planning Eligible"/>
    <n v="3070.18"/>
    <n v="2696"/>
    <n v="91.55"/>
    <n v="37.97"/>
    <n v="1.9092"/>
    <n v="95"/>
    <n v="76"/>
    <n v="169"/>
    <n v="245"/>
    <n v="283"/>
    <n v="0.04"/>
    <x v="2"/>
    <n v="0"/>
    <m/>
  </r>
  <r>
    <s v="22758"/>
    <s v="LARGE PURPLE BABUSHKA NOTEBOOK"/>
    <s v="B"/>
    <s v="Z"/>
    <x v="2"/>
    <x v="3"/>
    <x v="2"/>
    <s v="Planning Eligible"/>
    <n v="2618.35"/>
    <n v="2437"/>
    <n v="90.14"/>
    <n v="34.32"/>
    <n v="2.1922999999999999"/>
    <n v="95"/>
    <n v="69"/>
    <n v="176"/>
    <n v="244"/>
    <n v="279"/>
    <n v="0.73"/>
    <x v="2"/>
    <n v="0"/>
    <m/>
  </r>
  <r>
    <s v="22759"/>
    <s v="SET OF 3 NOTEBOOKS IN PARCEL"/>
    <s v="A"/>
    <s v="Z"/>
    <x v="0"/>
    <x v="3"/>
    <x v="0"/>
    <s v="Planning Eligible"/>
    <n v="15866.56"/>
    <n v="9380"/>
    <n v="97.18"/>
    <n v="132.11000000000001"/>
    <n v="1.0105"/>
    <n v="95"/>
    <n v="265"/>
    <n v="311"/>
    <n v="575"/>
    <n v="707"/>
    <n v="0.28000000000000003"/>
    <x v="0"/>
    <n v="0"/>
    <m/>
  </r>
  <r>
    <s v="22760"/>
    <s v="TRAY, BREAKFAST IN BED"/>
    <s v="A"/>
    <s v="Z"/>
    <x v="0"/>
    <x v="0"/>
    <x v="0"/>
    <s v="Planning Eligible"/>
    <n v="4506.8900000000003"/>
    <n v="356"/>
    <n v="66.13"/>
    <n v="5.74"/>
    <n v="1.4787999999999999"/>
    <n v="95"/>
    <n v="12"/>
    <n v="20"/>
    <n v="32"/>
    <n v="37"/>
    <n v="2.73"/>
    <x v="0"/>
    <n v="0"/>
    <m/>
  </r>
  <r>
    <s v="22761"/>
    <s v="CHEST 7 DRAWER MA CAMPAGNE"/>
    <s v="C"/>
    <s v="Z"/>
    <x v="1"/>
    <x v="0"/>
    <x v="3"/>
    <s v="Planning Eligible"/>
    <n v="1182.78"/>
    <n v="48"/>
    <n v="40.98"/>
    <n v="0.79"/>
    <n v="1.5926"/>
    <n v="95"/>
    <n v="2"/>
    <n v="3"/>
    <n v="5"/>
    <n v="6"/>
    <n v="5.88"/>
    <x v="4"/>
    <n v="0"/>
    <m/>
  </r>
  <r>
    <s v="22762"/>
    <s v="CUPBOARD 3 DRAWER MA CAMPAGNE"/>
    <s v="B"/>
    <s v="Z"/>
    <x v="2"/>
    <x v="3"/>
    <x v="2"/>
    <s v="Planning Eligible"/>
    <n v="3276.62"/>
    <n v="204"/>
    <n v="82.26"/>
    <n v="3.29"/>
    <n v="1.0330999999999999"/>
    <n v="95"/>
    <n v="7"/>
    <n v="8"/>
    <n v="15"/>
    <n v="18"/>
    <n v="8.11"/>
    <x v="2"/>
    <n v="0"/>
    <m/>
  </r>
  <r>
    <s v="22763"/>
    <s v="KEY CABINET MA CAMPAGNE"/>
    <s v="A"/>
    <s v="Z"/>
    <x v="0"/>
    <x v="3"/>
    <x v="0"/>
    <s v="Planning Eligible"/>
    <n v="5430.59"/>
    <n v="662"/>
    <n v="88.71"/>
    <n v="10.68"/>
    <n v="5.0186999999999999"/>
    <n v="95"/>
    <n v="22"/>
    <n v="125"/>
    <n v="147"/>
    <n v="157"/>
    <n v="1.05"/>
    <x v="0"/>
    <n v="0"/>
    <m/>
  </r>
  <r>
    <s v="22764"/>
    <s v="RUSTIC WOODEN CABINET, GLASS DOORS"/>
    <s v="B"/>
    <s v="Z"/>
    <x v="2"/>
    <x v="2"/>
    <x v="3"/>
    <s v="Intermittent / Slow Demand Review"/>
    <n v="3462.49"/>
    <n v="183"/>
    <n v="14.75"/>
    <n v="3"/>
    <n v="4.8982000000000001"/>
    <n v="95"/>
    <m/>
    <m/>
    <m/>
    <m/>
    <n v="2.14"/>
    <x v="3"/>
    <n v="0"/>
    <m/>
  </r>
  <r>
    <s v="22765"/>
    <s v="NEWSPAPER STAND"/>
    <s v="B"/>
    <s v="Z"/>
    <x v="2"/>
    <x v="2"/>
    <x v="3"/>
    <s v="Intermittent / Slow Demand Review"/>
    <n v="3508.3"/>
    <n v="311"/>
    <n v="16.13"/>
    <n v="5.0199999999999996"/>
    <n v="4.1016000000000004"/>
    <n v="95"/>
    <m/>
    <m/>
    <m/>
    <m/>
    <n v="0.32"/>
    <x v="3"/>
    <n v="0"/>
    <m/>
  </r>
  <r>
    <s v="22766"/>
    <s v="PHOTO FRAME CORNICE"/>
    <s v="A"/>
    <s v="Z"/>
    <x v="0"/>
    <x v="3"/>
    <x v="0"/>
    <s v="Planning Eligible"/>
    <n v="12864.25"/>
    <n v="4367"/>
    <n v="98.39"/>
    <n v="70.44"/>
    <n v="1.1706000000000001"/>
    <n v="95"/>
    <n v="141"/>
    <n v="192"/>
    <n v="333"/>
    <n v="404"/>
    <n v="1.42"/>
    <x v="0"/>
    <n v="0"/>
    <m/>
  </r>
  <r>
    <s v="22767"/>
    <s v="TRIPLE PHOTO FRAME CORNICE"/>
    <s v="A"/>
    <s v="Z"/>
    <x v="0"/>
    <x v="3"/>
    <x v="0"/>
    <s v="Planning Eligible"/>
    <n v="9478.23"/>
    <n v="1004"/>
    <n v="95.16"/>
    <n v="16.190000000000001"/>
    <n v="1.2508999999999999"/>
    <n v="95"/>
    <n v="33"/>
    <n v="48"/>
    <n v="80"/>
    <n v="96"/>
    <n v="3.83"/>
    <x v="0"/>
    <n v="0"/>
    <m/>
  </r>
  <r>
    <s v="22768"/>
    <s v="FAMILY PHOTO FRAME CORNICE"/>
    <s v="A"/>
    <s v="Z"/>
    <x v="0"/>
    <x v="3"/>
    <x v="0"/>
    <s v="Planning Eligible"/>
    <n v="11064.72"/>
    <n v="1158"/>
    <n v="98.39"/>
    <n v="18.68"/>
    <n v="1.1722999999999999"/>
    <n v="95"/>
    <n v="38"/>
    <n v="51"/>
    <n v="89"/>
    <n v="107"/>
    <n v="3.18"/>
    <x v="0"/>
    <n v="0"/>
    <m/>
  </r>
  <r>
    <s v="22769"/>
    <s v="CHALKBOARD KITCHEN ORGANISER"/>
    <s v="B"/>
    <s v="Z"/>
    <x v="2"/>
    <x v="2"/>
    <x v="3"/>
    <s v="Intermittent / Slow Demand Review"/>
    <n v="3656.86"/>
    <n v="174"/>
    <n v="19.350000000000001"/>
    <n v="2.81"/>
    <n v="4.9221000000000004"/>
    <n v="95"/>
    <m/>
    <m/>
    <m/>
    <m/>
    <n v="8.9"/>
    <x v="3"/>
    <n v="0"/>
    <m/>
  </r>
  <r>
    <s v="22770"/>
    <s v="MIRROR CORNICE"/>
    <s v="B"/>
    <s v="Z"/>
    <x v="2"/>
    <x v="0"/>
    <x v="2"/>
    <s v="Planning Eligible"/>
    <n v="1799.62"/>
    <n v="112"/>
    <n v="68.849999999999994"/>
    <n v="1.84"/>
    <n v="1.0198"/>
    <n v="95"/>
    <n v="4"/>
    <n v="5"/>
    <n v="9"/>
    <n v="10"/>
    <n v="5.88"/>
    <x v="2"/>
    <n v="0"/>
    <m/>
  </r>
  <r>
    <s v="22771"/>
    <s v="CLEAR DRAWER KNOB ACRYLIC EDWARDIAN"/>
    <s v="A"/>
    <s v="Y"/>
    <x v="3"/>
    <x v="3"/>
    <x v="0"/>
    <s v="Planning Eligible"/>
    <n v="10147.08"/>
    <n v="7489"/>
    <n v="98.36"/>
    <n v="122.77"/>
    <n v="0.58889999999999998"/>
    <n v="95"/>
    <n v="246"/>
    <n v="169"/>
    <n v="414"/>
    <n v="537"/>
    <n v="0.4"/>
    <x v="0"/>
    <n v="0"/>
    <m/>
  </r>
  <r>
    <s v="22772"/>
    <s v="PINK DRAWER KNOB ACRYLIC EDWARDIAN"/>
    <s v="A"/>
    <s v="Y"/>
    <x v="3"/>
    <x v="3"/>
    <x v="0"/>
    <s v="Planning Eligible"/>
    <n v="5914.92"/>
    <n v="4377"/>
    <n v="98.36"/>
    <n v="71.75"/>
    <n v="0.86180000000000001"/>
    <n v="95"/>
    <n v="144"/>
    <n v="144"/>
    <n v="288"/>
    <n v="360"/>
    <n v="0.34"/>
    <x v="0"/>
    <n v="0"/>
    <m/>
  </r>
  <r>
    <s v="22773"/>
    <s v="GREEN DRAWER KNOB ACRYLIC EDWARDIAN"/>
    <s v="B"/>
    <s v="Y"/>
    <x v="4"/>
    <x v="3"/>
    <x v="2"/>
    <s v="Planning Eligible"/>
    <n v="3171.11"/>
    <n v="2392"/>
    <n v="91.8"/>
    <n v="39.21"/>
    <n v="0.90310000000000001"/>
    <n v="95"/>
    <n v="79"/>
    <n v="83"/>
    <n v="161"/>
    <n v="201"/>
    <n v="0.5"/>
    <x v="2"/>
    <n v="0"/>
    <m/>
  </r>
  <r>
    <s v="22774"/>
    <s v="RED DRAWER KNOB ACRYLIC EDWARDIAN"/>
    <s v="B"/>
    <s v="Z"/>
    <x v="2"/>
    <x v="3"/>
    <x v="2"/>
    <s v="Planning Eligible"/>
    <n v="3591.06"/>
    <n v="2791"/>
    <n v="88.52"/>
    <n v="45.75"/>
    <n v="1.2441"/>
    <n v="95"/>
    <n v="92"/>
    <n v="133"/>
    <n v="224"/>
    <n v="270"/>
    <n v="0.99"/>
    <x v="2"/>
    <n v="0"/>
    <m/>
  </r>
  <r>
    <s v="22775"/>
    <s v="PURPLE DRAWERKNOB ACRYLIC EDWARDIAN"/>
    <s v="A"/>
    <s v="Y"/>
    <x v="3"/>
    <x v="3"/>
    <x v="0"/>
    <s v="Planning Eligible"/>
    <n v="5190.03"/>
    <n v="3633"/>
    <n v="98.36"/>
    <n v="59.56"/>
    <n v="0.90490000000000004"/>
    <n v="95"/>
    <n v="120"/>
    <n v="126"/>
    <n v="245"/>
    <n v="305"/>
    <n v="1.89"/>
    <x v="0"/>
    <n v="0"/>
    <m/>
  </r>
  <r>
    <s v="22776"/>
    <s v="SWEETHEART CAKESTAND 3 TIER"/>
    <s v="A"/>
    <s v="Y"/>
    <x v="3"/>
    <x v="3"/>
    <x v="0"/>
    <s v="Planning Eligible"/>
    <n v="17530.46"/>
    <n v="1708"/>
    <n v="98.36"/>
    <n v="28"/>
    <n v="0.75270000000000004"/>
    <n v="95"/>
    <n v="56"/>
    <n v="50"/>
    <n v="106"/>
    <n v="134"/>
    <n v="7.27"/>
    <x v="0"/>
    <n v="0"/>
    <m/>
  </r>
  <r>
    <s v="22777"/>
    <s v="GLASS CLOCHE LARGE"/>
    <s v="B"/>
    <s v="Z"/>
    <x v="2"/>
    <x v="2"/>
    <x v="3"/>
    <s v="Intermittent / Slow Demand Review"/>
    <n v="3838.82"/>
    <n v="455"/>
    <n v="38.33"/>
    <n v="7.58"/>
    <n v="2.5354999999999999"/>
    <n v="95"/>
    <m/>
    <m/>
    <m/>
    <m/>
    <n v="1.3"/>
    <x v="3"/>
    <n v="0"/>
    <m/>
  </r>
  <r>
    <s v="22778"/>
    <s v="GLASS CLOCHE SMALL"/>
    <s v="B"/>
    <s v="Z"/>
    <x v="2"/>
    <x v="3"/>
    <x v="2"/>
    <s v="Planning Eligible"/>
    <n v="3844.46"/>
    <n v="972"/>
    <n v="88.33"/>
    <n v="16.2"/>
    <n v="1.1165"/>
    <n v="95"/>
    <n v="33"/>
    <n v="43"/>
    <n v="75"/>
    <n v="91"/>
    <n v="6.81"/>
    <x v="2"/>
    <n v="0"/>
    <m/>
  </r>
  <r>
    <s v="22779"/>
    <s v="WOODEN OWLS LIGHT GARLAND"/>
    <s v="A"/>
    <s v="Z"/>
    <x v="0"/>
    <x v="3"/>
    <x v="0"/>
    <s v="Planning Eligible"/>
    <n v="6631.35"/>
    <n v="1735"/>
    <n v="88.33"/>
    <n v="28.92"/>
    <n v="1.4874000000000001"/>
    <n v="95"/>
    <n v="58"/>
    <n v="101"/>
    <n v="158"/>
    <n v="187"/>
    <n v="1.48"/>
    <x v="0"/>
    <n v="0"/>
    <m/>
  </r>
  <r>
    <s v="22780"/>
    <s v="LIGHT GARLAND BUTTERFILES PINK"/>
    <s v="A"/>
    <s v="Z"/>
    <x v="0"/>
    <x v="3"/>
    <x v="0"/>
    <s v="Planning Eligible"/>
    <n v="6167.59"/>
    <n v="1623"/>
    <n v="85"/>
    <n v="27.05"/>
    <n v="1.5854999999999999"/>
    <n v="95"/>
    <n v="55"/>
    <n v="100"/>
    <n v="154"/>
    <n v="181"/>
    <n v="1.52"/>
    <x v="0"/>
    <n v="0"/>
    <m/>
  </r>
  <r>
    <s v="22781"/>
    <s v="GUMBALL MAGAZINE RACK"/>
    <s v="A"/>
    <s v="Y"/>
    <x v="3"/>
    <x v="3"/>
    <x v="0"/>
    <s v="Planning Eligible"/>
    <n v="7060.58"/>
    <n v="867"/>
    <n v="98.36"/>
    <n v="14.21"/>
    <n v="0.86109999999999998"/>
    <n v="95"/>
    <n v="29"/>
    <n v="29"/>
    <n v="57"/>
    <n v="72"/>
    <n v="5.56"/>
    <x v="0"/>
    <n v="0"/>
    <m/>
  </r>
  <r>
    <s v="22782"/>
    <s v="SET 3 WICKER STORAGE BASKETS"/>
    <s v="B"/>
    <s v="Z"/>
    <x v="2"/>
    <x v="0"/>
    <x v="2"/>
    <s v="Planning Eligible"/>
    <n v="3712.3"/>
    <n v="254"/>
    <n v="66.099999999999994"/>
    <n v="4.3099999999999996"/>
    <n v="2.0510999999999999"/>
    <n v="95"/>
    <n v="9"/>
    <n v="21"/>
    <n v="30"/>
    <n v="34"/>
    <n v="0"/>
    <x v="2"/>
    <n v="0"/>
    <m/>
  </r>
  <r>
    <s v="22783"/>
    <s v="SET 3 WICKER OVAL BASKETS W LIDS"/>
    <s v="A"/>
    <s v="Z"/>
    <x v="0"/>
    <x v="2"/>
    <x v="0"/>
    <s v="Intermittent / Slow Demand Review"/>
    <n v="6316.3"/>
    <n v="482"/>
    <n v="32.200000000000003"/>
    <n v="8.17"/>
    <n v="3.5941000000000001"/>
    <n v="95"/>
    <m/>
    <m/>
    <m/>
    <m/>
    <n v="0"/>
    <x v="3"/>
    <n v="0"/>
    <m/>
  </r>
  <r>
    <s v="22784"/>
    <s v="LANTERN CREAM GAZEBO"/>
    <s v="A"/>
    <s v="Y"/>
    <x v="3"/>
    <x v="3"/>
    <x v="0"/>
    <s v="Planning Eligible"/>
    <n v="7727.14"/>
    <n v="1551"/>
    <n v="95"/>
    <n v="25.85"/>
    <n v="0.74909999999999999"/>
    <n v="95"/>
    <n v="52"/>
    <n v="46"/>
    <n v="97"/>
    <n v="123"/>
    <n v="3.24"/>
    <x v="0"/>
    <n v="0"/>
    <m/>
  </r>
  <r>
    <s v="22785"/>
    <s v="SQUARECUSHION COVER PINK UNION FLAG"/>
    <s v="B"/>
    <s v="Z"/>
    <x v="2"/>
    <x v="0"/>
    <x v="2"/>
    <s v="Planning Eligible"/>
    <n v="2207.11"/>
    <n v="412"/>
    <n v="62.3"/>
    <n v="6.75"/>
    <n v="2.7900999999999998"/>
    <n v="95"/>
    <n v="14"/>
    <n v="44"/>
    <n v="58"/>
    <n v="65"/>
    <n v="0"/>
    <x v="2"/>
    <n v="0"/>
    <m/>
  </r>
  <r>
    <s v="22786"/>
    <s v="CUSHION COVER PINK UNION JACK"/>
    <s v="B"/>
    <s v="Z"/>
    <x v="2"/>
    <x v="0"/>
    <x v="2"/>
    <s v="Planning Eligible"/>
    <n v="1549.1"/>
    <n v="248"/>
    <n v="60.66"/>
    <n v="4.07"/>
    <n v="1.6524000000000001"/>
    <n v="95"/>
    <n v="9"/>
    <n v="16"/>
    <n v="24"/>
    <n v="28"/>
    <n v="0"/>
    <x v="2"/>
    <n v="0"/>
    <m/>
  </r>
  <r>
    <s v="22788"/>
    <s v="BROCANTE COAT RACK"/>
    <s v="B"/>
    <s v="Z"/>
    <x v="2"/>
    <x v="0"/>
    <x v="2"/>
    <s v="Planning Eligible"/>
    <n v="3942.62"/>
    <n v="476"/>
    <n v="52.46"/>
    <n v="7.8"/>
    <n v="3.5253999999999999"/>
    <n v="95"/>
    <n v="16"/>
    <n v="64"/>
    <n v="80"/>
    <n v="88"/>
    <n v="1.45"/>
    <x v="2"/>
    <n v="0"/>
    <m/>
  </r>
  <r>
    <s v="22789"/>
    <s v="T-LIGHT HOLDER SWEETHEART HANGING"/>
    <s v="B"/>
    <s v="Z"/>
    <x v="2"/>
    <x v="3"/>
    <x v="2"/>
    <s v="Planning Eligible"/>
    <n v="2419.54"/>
    <n v="1238"/>
    <n v="86.89"/>
    <n v="20.3"/>
    <n v="1.1036999999999999"/>
    <n v="95"/>
    <n v="41"/>
    <n v="53"/>
    <n v="93"/>
    <n v="114"/>
    <n v="0.08"/>
    <x v="2"/>
    <n v="0"/>
    <m/>
  </r>
  <r>
    <s v="22790"/>
    <s v="MIRROR, ARCHED GEORGIAN"/>
    <s v="B"/>
    <s v="Z"/>
    <x v="2"/>
    <x v="1"/>
    <x v="3"/>
    <s v="Intermittent / Slow Demand Review"/>
    <n v="3884"/>
    <n v="200"/>
    <n v="1.64"/>
    <n v="3.28"/>
    <n v="7.8102999999999998"/>
    <n v="95"/>
    <m/>
    <m/>
    <m/>
    <m/>
    <n v="0"/>
    <x v="3"/>
    <n v="0"/>
    <m/>
  </r>
  <r>
    <s v="22791"/>
    <s v="T-LIGHT GLASS FLUTED ANTIQUE"/>
    <s v="A"/>
    <s v="Y"/>
    <x v="3"/>
    <x v="3"/>
    <x v="0"/>
    <s v="Planning Eligible"/>
    <n v="11728.69"/>
    <n v="9458"/>
    <n v="88.33"/>
    <n v="157.63"/>
    <n v="0.81630000000000003"/>
    <n v="95"/>
    <n v="316"/>
    <n v="300"/>
    <n v="615"/>
    <n v="773"/>
    <n v="1.97"/>
    <x v="0"/>
    <n v="0"/>
    <m/>
  </r>
  <r>
    <s v="22792"/>
    <s v="FLUTED ANTIQUE CANDLE HOLDER"/>
    <s v="B"/>
    <s v="Z"/>
    <x v="2"/>
    <x v="3"/>
    <x v="2"/>
    <s v="Planning Eligible"/>
    <n v="3241.13"/>
    <n v="3489"/>
    <n v="91.67"/>
    <n v="58.15"/>
    <n v="1.1797"/>
    <n v="95"/>
    <n v="117"/>
    <n v="160"/>
    <n v="276"/>
    <n v="335"/>
    <n v="0.34"/>
    <x v="2"/>
    <n v="0"/>
    <m/>
  </r>
  <r>
    <s v="22794"/>
    <s v="SWEETHEART WIRE MAGAZINE RACK"/>
    <s v="B"/>
    <s v="Y"/>
    <x v="4"/>
    <x v="3"/>
    <x v="2"/>
    <s v="Planning Eligible"/>
    <n v="3271.35"/>
    <n v="389"/>
    <n v="96.72"/>
    <n v="6.38"/>
    <n v="0.65110000000000001"/>
    <n v="95"/>
    <n v="13"/>
    <n v="10"/>
    <n v="23"/>
    <n v="29"/>
    <n v="1.27"/>
    <x v="2"/>
    <n v="0"/>
    <m/>
  </r>
  <r>
    <s v="22795"/>
    <s v="SWEETHEART RECIPE BOOK STAND"/>
    <s v="A"/>
    <s v="Y"/>
    <x v="3"/>
    <x v="3"/>
    <x v="0"/>
    <s v="Planning Eligible"/>
    <n v="11175.81"/>
    <n v="1597"/>
    <n v="78.69"/>
    <n v="26.18"/>
    <n v="0.8861"/>
    <n v="95"/>
    <n v="53"/>
    <n v="54"/>
    <n v="107"/>
    <n v="133"/>
    <n v="1.42"/>
    <x v="0"/>
    <n v="0"/>
    <m/>
  </r>
  <r>
    <s v="22796"/>
    <s v="PHOTO FRAME 3 CLASSIC HANGING"/>
    <s v="A"/>
    <s v="Y"/>
    <x v="3"/>
    <x v="3"/>
    <x v="0"/>
    <s v="Planning Eligible"/>
    <n v="8020.45"/>
    <n v="806"/>
    <n v="96.77"/>
    <n v="13"/>
    <n v="0.72719999999999996"/>
    <n v="95"/>
    <n v="26"/>
    <n v="22"/>
    <n v="48"/>
    <n v="61"/>
    <n v="6.82"/>
    <x v="0"/>
    <n v="0"/>
    <m/>
  </r>
  <r>
    <s v="22797"/>
    <s v="CHEST OF DRAWERS GINGHAM HEART"/>
    <s v="B"/>
    <s v="Z"/>
    <x v="2"/>
    <x v="3"/>
    <x v="2"/>
    <s v="Planning Eligible"/>
    <n v="4205.5600000000004"/>
    <n v="242"/>
    <n v="78.69"/>
    <n v="3.97"/>
    <n v="1.3797999999999999"/>
    <n v="95"/>
    <n v="8"/>
    <n v="13"/>
    <n v="21"/>
    <n v="25"/>
    <n v="9.36"/>
    <x v="2"/>
    <n v="0"/>
    <m/>
  </r>
  <r>
    <s v="22798"/>
    <s v="ANTIQUE GLASS DRESSING TABLE POT"/>
    <s v="A"/>
    <s v="Y"/>
    <x v="3"/>
    <x v="3"/>
    <x v="0"/>
    <s v="Planning Eligible"/>
    <n v="7336.09"/>
    <n v="2367"/>
    <n v="98.33"/>
    <n v="39.450000000000003"/>
    <n v="0.90610000000000002"/>
    <n v="95"/>
    <n v="79"/>
    <n v="84"/>
    <n v="163"/>
    <n v="202"/>
    <n v="2.15"/>
    <x v="0"/>
    <n v="0"/>
    <m/>
  </r>
  <r>
    <s v="22799"/>
    <s v="SWEETHEART WIRE FRUIT BOWL"/>
    <s v="B"/>
    <s v="Z"/>
    <x v="2"/>
    <x v="3"/>
    <x v="2"/>
    <s v="Planning Eligible"/>
    <n v="2020.84"/>
    <n v="253"/>
    <n v="75"/>
    <n v="4.22"/>
    <n v="1.1998"/>
    <n v="95"/>
    <n v="9"/>
    <n v="12"/>
    <n v="21"/>
    <n v="25"/>
    <n v="0.39"/>
    <x v="2"/>
    <n v="0"/>
    <m/>
  </r>
  <r>
    <s v="22800"/>
    <s v="ANTIQUE TALL SWIRLGLASS TRINKET POT"/>
    <s v="A"/>
    <s v="Z"/>
    <x v="0"/>
    <x v="3"/>
    <x v="0"/>
    <s v="Planning Eligible"/>
    <n v="4586.3999999999996"/>
    <n v="1127"/>
    <n v="95"/>
    <n v="18.78"/>
    <n v="1.1969000000000001"/>
    <n v="95"/>
    <n v="38"/>
    <n v="53"/>
    <n v="90"/>
    <n v="109"/>
    <n v="1.4"/>
    <x v="0"/>
    <n v="0"/>
    <m/>
  </r>
  <r>
    <s v="22801"/>
    <s v="ANTIQUE GLASS PEDESTAL BOWL"/>
    <s v="A"/>
    <s v="Y"/>
    <x v="3"/>
    <x v="3"/>
    <x v="0"/>
    <s v="Planning Eligible"/>
    <n v="5277.95"/>
    <n v="1300"/>
    <n v="96.67"/>
    <n v="21.67"/>
    <n v="0.90080000000000005"/>
    <n v="95"/>
    <n v="44"/>
    <n v="46"/>
    <n v="89"/>
    <n v="111"/>
    <n v="2.77"/>
    <x v="0"/>
    <n v="0"/>
    <m/>
  </r>
  <r>
    <s v="22802"/>
    <s v="FAUX FUR CHOCOLATE THROW"/>
    <s v="B"/>
    <s v="Z"/>
    <x v="2"/>
    <x v="0"/>
    <x v="2"/>
    <s v="Planning Eligible"/>
    <n v="1933.59"/>
    <n v="110"/>
    <n v="47.46"/>
    <n v="1.86"/>
    <n v="1.7548999999999999"/>
    <n v="95"/>
    <n v="4"/>
    <n v="8"/>
    <n v="12"/>
    <n v="14"/>
    <n v="0"/>
    <x v="2"/>
    <n v="0"/>
    <m/>
  </r>
  <r>
    <s v="22803"/>
    <s v="IVORY EMBROIDERED QUILT"/>
    <s v="B"/>
    <s v="Z"/>
    <x v="2"/>
    <x v="2"/>
    <x v="3"/>
    <s v="Intermittent / Slow Demand Review"/>
    <n v="2237.84"/>
    <n v="59"/>
    <n v="31.67"/>
    <n v="0.98"/>
    <n v="2.7866"/>
    <n v="95"/>
    <m/>
    <m/>
    <m/>
    <m/>
    <n v="0"/>
    <x v="3"/>
    <n v="0"/>
    <m/>
  </r>
  <r>
    <s v="22804"/>
    <s v="CANDLEHOLDER PINK HANGING HEART"/>
    <s v="A"/>
    <s v="Z"/>
    <x v="0"/>
    <x v="3"/>
    <x v="0"/>
    <s v="Planning Eligible"/>
    <n v="14075.8"/>
    <n v="5261"/>
    <n v="98.44"/>
    <n v="82.2"/>
    <n v="1.5204"/>
    <n v="95"/>
    <n v="165"/>
    <n v="291"/>
    <n v="456"/>
    <n v="538"/>
    <n v="8.74"/>
    <x v="0"/>
    <n v="0"/>
    <m/>
  </r>
  <r>
    <s v="22805"/>
    <s v="BLUE DRAWER KNOB ACRYLIC EDWARDIAN"/>
    <s v="B"/>
    <s v="Y"/>
    <x v="4"/>
    <x v="3"/>
    <x v="2"/>
    <s v="Planning Eligible"/>
    <n v="3008.82"/>
    <n v="2207"/>
    <n v="98.36"/>
    <n v="36.18"/>
    <n v="0.95940000000000003"/>
    <n v="95"/>
    <n v="73"/>
    <n v="81"/>
    <n v="154"/>
    <n v="190"/>
    <n v="0.59"/>
    <x v="2"/>
    <n v="0"/>
    <m/>
  </r>
  <r>
    <s v="22806"/>
    <s v="SET OF 6 T-LIGHTS WEDDING CAKE"/>
    <s v="C"/>
    <s v="Z"/>
    <x v="1"/>
    <x v="0"/>
    <x v="3"/>
    <s v="Planning Eligible"/>
    <n v="1149.02"/>
    <n v="430"/>
    <n v="51.56"/>
    <n v="6.72"/>
    <n v="2.4239000000000002"/>
    <n v="95"/>
    <n v="14"/>
    <n v="38"/>
    <n v="52"/>
    <n v="59"/>
    <n v="10.79"/>
    <x v="4"/>
    <n v="0"/>
    <m/>
  </r>
  <r>
    <s v="22807"/>
    <s v="SET OF 6 T-LIGHTS TOADSTOOLS"/>
    <s v="B"/>
    <s v="Z"/>
    <x v="2"/>
    <x v="3"/>
    <x v="2"/>
    <s v="Planning Eligible"/>
    <n v="4086.56"/>
    <n v="1375"/>
    <n v="92.19"/>
    <n v="21.48"/>
    <n v="1.0864"/>
    <n v="95"/>
    <n v="43"/>
    <n v="55"/>
    <n v="98"/>
    <n v="119"/>
    <n v="1.36"/>
    <x v="2"/>
    <n v="0"/>
    <m/>
  </r>
  <r>
    <s v="22808"/>
    <s v="SET OF 6 T-LIGHTS EASTER CHICKS"/>
    <s v="B"/>
    <s v="Z"/>
    <x v="2"/>
    <x v="0"/>
    <x v="2"/>
    <s v="Planning Eligible"/>
    <n v="1243.8800000000001"/>
    <n v="420"/>
    <n v="45.31"/>
    <n v="6.56"/>
    <n v="1.6833"/>
    <n v="95"/>
    <n v="14"/>
    <n v="26"/>
    <n v="39"/>
    <n v="46"/>
    <n v="4.1100000000000003"/>
    <x v="2"/>
    <n v="0"/>
    <m/>
  </r>
  <r>
    <s v="22809"/>
    <s v="SET OF 6 T-LIGHTS SANTA"/>
    <s v="A"/>
    <s v="Z"/>
    <x v="0"/>
    <x v="0"/>
    <x v="0"/>
    <s v="Planning Eligible"/>
    <n v="7664.72"/>
    <n v="2568"/>
    <n v="56.25"/>
    <n v="40.130000000000003"/>
    <n v="1.6435"/>
    <n v="95"/>
    <n v="81"/>
    <n v="154"/>
    <n v="234"/>
    <n v="274"/>
    <n v="1.83"/>
    <x v="0"/>
    <n v="0"/>
    <m/>
  </r>
  <r>
    <s v="22810"/>
    <s v="SET OF 6 T-LIGHTS SNOWMEN"/>
    <s v="A"/>
    <s v="Z"/>
    <x v="0"/>
    <x v="0"/>
    <x v="0"/>
    <s v="Planning Eligible"/>
    <n v="6729.13"/>
    <n v="2199"/>
    <n v="59.38"/>
    <n v="34.36"/>
    <n v="1.6454"/>
    <n v="95"/>
    <n v="69"/>
    <n v="132"/>
    <n v="201"/>
    <n v="235"/>
    <n v="2.83"/>
    <x v="0"/>
    <n v="0"/>
    <m/>
  </r>
  <r>
    <s v="22811"/>
    <s v="SET OF 6 T-LIGHTS CACTI"/>
    <s v="B"/>
    <s v="Z"/>
    <x v="2"/>
    <x v="3"/>
    <x v="2"/>
    <s v="Planning Eligible"/>
    <n v="2884.13"/>
    <n v="1021"/>
    <n v="75"/>
    <n v="15.95"/>
    <n v="2.1072000000000002"/>
    <n v="95"/>
    <n v="32"/>
    <n v="79"/>
    <n v="111"/>
    <n v="127"/>
    <n v="0.1"/>
    <x v="2"/>
    <n v="0"/>
    <m/>
  </r>
  <r>
    <s v="22812"/>
    <s v="PACK 3 BOXES CHRISTMAS PANNETONE"/>
    <s v="A"/>
    <s v="Z"/>
    <x v="0"/>
    <x v="0"/>
    <x v="0"/>
    <s v="Planning Eligible"/>
    <n v="10734.43"/>
    <n v="4879"/>
    <n v="58.46"/>
    <n v="75.06"/>
    <n v="1.5258"/>
    <n v="95"/>
    <n v="151"/>
    <n v="267"/>
    <n v="417"/>
    <n v="492"/>
    <n v="0.95"/>
    <x v="0"/>
    <n v="0"/>
    <m/>
  </r>
  <r>
    <s v="22813"/>
    <s v="PACK 3 BOXES BIRD PANNETONE"/>
    <s v="A"/>
    <s v="Z"/>
    <x v="0"/>
    <x v="3"/>
    <x v="0"/>
    <s v="Planning Eligible"/>
    <n v="7663.83"/>
    <n v="3945"/>
    <n v="98.46"/>
    <n v="60.69"/>
    <n v="1.2193000000000001"/>
    <n v="95"/>
    <n v="122"/>
    <n v="173"/>
    <n v="294"/>
    <n v="355"/>
    <n v="0.03"/>
    <x v="0"/>
    <n v="0"/>
    <m/>
  </r>
  <r>
    <s v="22814"/>
    <s v="CARD PARTY GAMES"/>
    <s v="C"/>
    <s v="Y"/>
    <x v="6"/>
    <x v="3"/>
    <x v="3"/>
    <s v="Planning Eligible"/>
    <n v="1147.77"/>
    <n v="2728"/>
    <n v="95.31"/>
    <n v="42.63"/>
    <n v="0.90110000000000001"/>
    <n v="95"/>
    <n v="86"/>
    <n v="90"/>
    <n v="175"/>
    <n v="218"/>
    <n v="0"/>
    <x v="4"/>
    <n v="0"/>
    <m/>
  </r>
  <r>
    <s v="22815"/>
    <s v="CARD PSYCHEDELIC APPLES"/>
    <s v="B"/>
    <s v="Y"/>
    <x v="4"/>
    <x v="3"/>
    <x v="2"/>
    <s v="Planning Eligible"/>
    <n v="1468.53"/>
    <n v="3433"/>
    <n v="95.38"/>
    <n v="52.82"/>
    <n v="0.75660000000000005"/>
    <n v="95"/>
    <n v="106"/>
    <n v="93"/>
    <n v="199"/>
    <n v="252"/>
    <n v="0"/>
    <x v="2"/>
    <n v="0"/>
    <m/>
  </r>
  <r>
    <s v="22816"/>
    <s v="CARD MOTORBIKE SANTA"/>
    <s v="B"/>
    <s v="Z"/>
    <x v="2"/>
    <x v="0"/>
    <x v="2"/>
    <s v="Planning Eligible"/>
    <n v="2950.93"/>
    <n v="6856"/>
    <n v="60"/>
    <n v="105.48"/>
    <n v="1.2927"/>
    <n v="95"/>
    <n v="211"/>
    <n v="318"/>
    <n v="529"/>
    <n v="634"/>
    <n v="0.7"/>
    <x v="2"/>
    <n v="0"/>
    <m/>
  </r>
  <r>
    <s v="22817"/>
    <s v="CARD SUKI BIRTHDAY"/>
    <s v="B"/>
    <s v="Y"/>
    <x v="4"/>
    <x v="3"/>
    <x v="2"/>
    <s v="Planning Eligible"/>
    <n v="1434.9"/>
    <n v="3392"/>
    <n v="96.92"/>
    <n v="52.18"/>
    <n v="0.72270000000000001"/>
    <n v="95"/>
    <n v="105"/>
    <n v="88"/>
    <n v="193"/>
    <n v="245"/>
    <n v="0"/>
    <x v="2"/>
    <n v="0"/>
    <m/>
  </r>
  <r>
    <s v="22818"/>
    <s v="CARD CHRISTMAS VILLAGE"/>
    <s v="B"/>
    <s v="Z"/>
    <x v="2"/>
    <x v="0"/>
    <x v="2"/>
    <s v="Planning Eligible"/>
    <n v="2720.86"/>
    <n v="6290"/>
    <n v="61.54"/>
    <n v="96.77"/>
    <n v="1.3028"/>
    <n v="95"/>
    <n v="194"/>
    <n v="294"/>
    <n v="487"/>
    <n v="584"/>
    <n v="2.2400000000000002"/>
    <x v="2"/>
    <n v="0"/>
    <m/>
  </r>
  <r>
    <s v="22819"/>
    <s v="BIRTHDAY CARD, RETRO SPOT"/>
    <s v="B"/>
    <s v="Y"/>
    <x v="4"/>
    <x v="3"/>
    <x v="2"/>
    <s v="Planning Eligible"/>
    <n v="1418.12"/>
    <n v="3351"/>
    <n v="96.88"/>
    <n v="52.36"/>
    <n v="0.78580000000000005"/>
    <n v="95"/>
    <n v="105"/>
    <n v="96"/>
    <n v="201"/>
    <n v="253"/>
    <n v="0"/>
    <x v="2"/>
    <n v="0"/>
    <m/>
  </r>
  <r>
    <s v="22820"/>
    <s v="GIFT BAG BIRTHDAY"/>
    <s v="C"/>
    <s v="Z"/>
    <x v="1"/>
    <x v="0"/>
    <x v="3"/>
    <s v="Planning Eligible"/>
    <n v="845.13"/>
    <n v="1353"/>
    <n v="70.77"/>
    <n v="20.82"/>
    <n v="1.4795"/>
    <n v="95"/>
    <n v="42"/>
    <n v="72"/>
    <n v="114"/>
    <n v="135"/>
    <n v="0.15"/>
    <x v="4"/>
    <n v="0"/>
    <m/>
  </r>
  <r>
    <s v="22821"/>
    <s v="GIFT BAG PSYCHEDELIC APPLES"/>
    <s v="C"/>
    <s v="Z"/>
    <x v="1"/>
    <x v="3"/>
    <x v="3"/>
    <s v="Planning Eligible"/>
    <n v="1047.45"/>
    <n v="1660"/>
    <n v="87.69"/>
    <n v="25.54"/>
    <n v="1.1353"/>
    <n v="95"/>
    <n v="52"/>
    <n v="68"/>
    <n v="119"/>
    <n v="145"/>
    <n v="0.95"/>
    <x v="4"/>
    <n v="0"/>
    <m/>
  </r>
  <r>
    <s v="22822"/>
    <s v="CREAM WALL PLANTER HEART SHAPED"/>
    <s v="B"/>
    <s v="Z"/>
    <x v="2"/>
    <x v="3"/>
    <x v="2"/>
    <s v="Planning Eligible"/>
    <n v="3367.35"/>
    <n v="581"/>
    <n v="86.21"/>
    <n v="10.02"/>
    <n v="1.4732000000000001"/>
    <n v="95"/>
    <n v="21"/>
    <n v="35"/>
    <n v="55"/>
    <n v="65"/>
    <n v="0.34"/>
    <x v="2"/>
    <n v="0"/>
    <m/>
  </r>
  <r>
    <s v="22823"/>
    <s v="CHEST NATURAL WOOD 20 DRAWERS"/>
    <s v="B"/>
    <s v="Z"/>
    <x v="2"/>
    <x v="2"/>
    <x v="3"/>
    <s v="Intermittent / Slow Demand Review"/>
    <n v="3655"/>
    <n v="32"/>
    <n v="25.42"/>
    <n v="0.54"/>
    <n v="2.3302"/>
    <n v="95"/>
    <m/>
    <m/>
    <m/>
    <m/>
    <n v="0"/>
    <x v="3"/>
    <n v="0"/>
    <m/>
  </r>
  <r>
    <s v="22824"/>
    <s v="3 TIER SWEETHEART GARDEN SHELF"/>
    <s v="B"/>
    <s v="Z"/>
    <x v="2"/>
    <x v="0"/>
    <x v="2"/>
    <s v="Planning Eligible"/>
    <n v="2153.9499999999998"/>
    <n v="61"/>
    <n v="53.45"/>
    <n v="1.05"/>
    <n v="1.3139000000000001"/>
    <n v="95"/>
    <n v="3"/>
    <n v="4"/>
    <n v="6"/>
    <n v="7"/>
    <n v="1.61"/>
    <x v="2"/>
    <n v="0"/>
    <m/>
  </r>
  <r>
    <s v="22825"/>
    <s v="DECORATIVE PLANT POT WITH FRIEZE"/>
    <s v="C"/>
    <s v="Z"/>
    <x v="1"/>
    <x v="0"/>
    <x v="3"/>
    <s v="Planning Eligible"/>
    <n v="799.02"/>
    <n v="100"/>
    <n v="46.67"/>
    <n v="1.67"/>
    <n v="1.6072"/>
    <n v="95"/>
    <n v="4"/>
    <n v="7"/>
    <n v="10"/>
    <n v="12"/>
    <n v="6.54"/>
    <x v="4"/>
    <n v="0"/>
    <m/>
  </r>
  <r>
    <s v="22826"/>
    <s v="LOVE SEAT ANTIQUE WHITE METAL"/>
    <s v="A"/>
    <s v="Z"/>
    <x v="0"/>
    <x v="0"/>
    <x v="0"/>
    <s v="Planning Eligible"/>
    <n v="6210"/>
    <n v="58"/>
    <n v="45.28"/>
    <n v="1.0900000000000001"/>
    <n v="1.5128999999999999"/>
    <n v="95"/>
    <n v="3"/>
    <n v="4"/>
    <n v="7"/>
    <n v="8"/>
    <n v="6.45"/>
    <x v="0"/>
    <n v="0"/>
    <m/>
  </r>
  <r>
    <s v="22827"/>
    <s v="RUSTIC  SEVENTEEN DRAWER SIDEBOARD"/>
    <s v="A"/>
    <s v="Z"/>
    <x v="0"/>
    <x v="2"/>
    <x v="0"/>
    <s v="Intermittent / Slow Demand Review"/>
    <n v="7150"/>
    <n v="46"/>
    <n v="38.33"/>
    <n v="0.77"/>
    <n v="1.6353"/>
    <n v="95"/>
    <m/>
    <m/>
    <m/>
    <m/>
    <n v="8"/>
    <x v="3"/>
    <n v="0"/>
    <m/>
  </r>
  <r>
    <s v="22828"/>
    <s v="REGENCY MIRROR WITH SHUTTERS"/>
    <s v="B"/>
    <s v="Z"/>
    <x v="2"/>
    <x v="2"/>
    <x v="3"/>
    <s v="Intermittent / Slow Demand Review"/>
    <n v="2565"/>
    <n v="17"/>
    <n v="16.670000000000002"/>
    <n v="0.28000000000000003"/>
    <n v="2.6067"/>
    <n v="95"/>
    <m/>
    <m/>
    <m/>
    <m/>
    <n v="10.53"/>
    <x v="3"/>
    <n v="0"/>
    <m/>
  </r>
  <r>
    <s v="22829"/>
    <s v="SWEETHEART WIRE WALL TIDY"/>
    <s v="B"/>
    <s v="Y"/>
    <x v="4"/>
    <x v="3"/>
    <x v="2"/>
    <s v="Planning Eligible"/>
    <n v="2468.5700000000002"/>
    <n v="241"/>
    <n v="80.7"/>
    <n v="4.2300000000000004"/>
    <n v="0.99950000000000006"/>
    <n v="95"/>
    <n v="9"/>
    <n v="10"/>
    <n v="19"/>
    <n v="23"/>
    <n v="3.98"/>
    <x v="2"/>
    <n v="0"/>
    <m/>
  </r>
  <r>
    <s v="22830"/>
    <s v="UTILTY CABINET WITH HOOKS"/>
    <s v="B"/>
    <s v="Z"/>
    <x v="2"/>
    <x v="2"/>
    <x v="3"/>
    <s v="Intermittent / Slow Demand Review"/>
    <n v="3760.71"/>
    <n v="181"/>
    <n v="15"/>
    <n v="3.02"/>
    <n v="5.5755999999999997"/>
    <n v="95"/>
    <m/>
    <m/>
    <m/>
    <m/>
    <n v="0"/>
    <x v="3"/>
    <n v="0"/>
    <m/>
  </r>
  <r>
    <s v="22831"/>
    <s v="WHITE BROCANTE SOAP DISH"/>
    <s v="B"/>
    <s v="Z"/>
    <x v="2"/>
    <x v="3"/>
    <x v="2"/>
    <s v="Planning Eligible"/>
    <n v="2286.2800000000002"/>
    <n v="776"/>
    <n v="82.76"/>
    <n v="13.38"/>
    <n v="1.593"/>
    <n v="95"/>
    <n v="27"/>
    <n v="50"/>
    <n v="77"/>
    <n v="90"/>
    <n v="0"/>
    <x v="2"/>
    <n v="0"/>
    <m/>
  </r>
  <r>
    <s v="22832"/>
    <s v="BROCANTE SHELF WITH HOOKS"/>
    <s v="B"/>
    <s v="Z"/>
    <x v="2"/>
    <x v="0"/>
    <x v="2"/>
    <s v="Planning Eligible"/>
    <n v="2033.15"/>
    <n v="185"/>
    <n v="70.180000000000007"/>
    <n v="3.25"/>
    <n v="1.4513"/>
    <n v="95"/>
    <n v="7"/>
    <n v="11"/>
    <n v="18"/>
    <n v="21"/>
    <n v="3.65"/>
    <x v="2"/>
    <n v="0"/>
    <m/>
  </r>
  <r>
    <s v="22833"/>
    <s v="HALL CABINET WITH 3 DRAWERS"/>
    <s v="B"/>
    <s v="Z"/>
    <x v="2"/>
    <x v="2"/>
    <x v="3"/>
    <s v="Intermittent / Slow Demand Review"/>
    <n v="4163.54"/>
    <n v="120"/>
    <n v="13.79"/>
    <n v="2.0699999999999998"/>
    <n v="5.0964999999999998"/>
    <n v="95"/>
    <m/>
    <m/>
    <m/>
    <m/>
    <n v="0"/>
    <x v="3"/>
    <n v="0"/>
    <m/>
  </r>
  <r>
    <s v="22834"/>
    <s v="HAND WARMER BABUSHKA DESIGN"/>
    <s v="A"/>
    <s v="Z"/>
    <x v="0"/>
    <x v="0"/>
    <x v="0"/>
    <s v="Planning Eligible"/>
    <n v="11287.63"/>
    <n v="6900"/>
    <n v="72.73"/>
    <n v="104.55"/>
    <n v="2.66"/>
    <n v="95"/>
    <n v="210"/>
    <n v="647"/>
    <n v="857"/>
    <n v="961"/>
    <n v="3.02"/>
    <x v="0"/>
    <n v="0"/>
    <m/>
  </r>
  <r>
    <s v="22835"/>
    <s v="HOT WATER BOTTLE I AM SO POORLY"/>
    <s v="A"/>
    <s v="Z"/>
    <x v="0"/>
    <x v="3"/>
    <x v="0"/>
    <s v="Planning Eligible"/>
    <n v="27082.84"/>
    <n v="5302"/>
    <n v="96.97"/>
    <n v="80.33"/>
    <n v="1.1081000000000001"/>
    <n v="95"/>
    <n v="161"/>
    <n v="208"/>
    <n v="368"/>
    <n v="449"/>
    <n v="7.15"/>
    <x v="0"/>
    <n v="0"/>
    <m/>
  </r>
  <r>
    <s v="22837"/>
    <s v="HOT WATER BOTTLE BABUSHKA"/>
    <s v="A"/>
    <s v="Z"/>
    <x v="0"/>
    <x v="0"/>
    <x v="0"/>
    <s v="Planning Eligible"/>
    <n v="16455.18"/>
    <n v="3534"/>
    <n v="50"/>
    <n v="57"/>
    <n v="2.4493999999999998"/>
    <n v="95"/>
    <n v="114"/>
    <n v="325"/>
    <n v="439"/>
    <n v="496"/>
    <n v="1.04"/>
    <x v="0"/>
    <n v="0"/>
    <m/>
  </r>
  <r>
    <s v="22838"/>
    <s v="3 TIER CAKE TIN RED AND CREAM"/>
    <s v="A"/>
    <s v="Z"/>
    <x v="0"/>
    <x v="3"/>
    <x v="0"/>
    <s v="Planning Eligible"/>
    <n v="13220.86"/>
    <n v="922"/>
    <n v="81.97"/>
    <n v="15.11"/>
    <n v="1.5104"/>
    <n v="95"/>
    <n v="31"/>
    <n v="54"/>
    <n v="84"/>
    <n v="99"/>
    <n v="12.94"/>
    <x v="0"/>
    <n v="0"/>
    <m/>
  </r>
  <r>
    <s v="22839"/>
    <s v="3 TIER CAKE TIN GREEN AND CREAM"/>
    <s v="A"/>
    <s v="Z"/>
    <x v="0"/>
    <x v="3"/>
    <x v="0"/>
    <s v="Planning Eligible"/>
    <n v="8971.17"/>
    <n v="579"/>
    <n v="98.36"/>
    <n v="9.49"/>
    <n v="1.0569999999999999"/>
    <n v="95"/>
    <n v="19"/>
    <n v="24"/>
    <n v="43"/>
    <n v="52"/>
    <n v="2.5299999999999998"/>
    <x v="0"/>
    <n v="0"/>
    <m/>
  </r>
  <r>
    <s v="22840"/>
    <s v="ROUND CAKE TIN VINTAGE RED"/>
    <s v="A"/>
    <s v="Z"/>
    <x v="0"/>
    <x v="3"/>
    <x v="0"/>
    <s v="Planning Eligible"/>
    <n v="10023.65"/>
    <n v="1323"/>
    <n v="96.72"/>
    <n v="21.69"/>
    <n v="1.1674"/>
    <n v="95"/>
    <n v="44"/>
    <n v="59"/>
    <n v="103"/>
    <n v="124"/>
    <n v="2.14"/>
    <x v="0"/>
    <n v="0"/>
    <m/>
  </r>
  <r>
    <s v="22841"/>
    <s v="ROUND CAKE TIN VINTAGE GREEN"/>
    <s v="A"/>
    <s v="Z"/>
    <x v="0"/>
    <x v="3"/>
    <x v="0"/>
    <s v="Planning Eligible"/>
    <n v="6002.52"/>
    <n v="772"/>
    <n v="98.36"/>
    <n v="12.66"/>
    <n v="1.0873999999999999"/>
    <n v="95"/>
    <n v="26"/>
    <n v="33"/>
    <n v="58"/>
    <n v="70"/>
    <n v="2.4"/>
    <x v="0"/>
    <n v="0"/>
    <m/>
  </r>
  <r>
    <s v="22842"/>
    <s v="BISCUIT TIN VINTAGE RED"/>
    <s v="A"/>
    <s v="Z"/>
    <x v="0"/>
    <x v="3"/>
    <x v="0"/>
    <s v="Planning Eligible"/>
    <n v="5308.58"/>
    <n v="818"/>
    <n v="95.08"/>
    <n v="13.41"/>
    <n v="1.1338999999999999"/>
    <n v="95"/>
    <n v="27"/>
    <n v="36"/>
    <n v="63"/>
    <n v="76"/>
    <n v="2.39"/>
    <x v="0"/>
    <n v="0"/>
    <m/>
  </r>
  <r>
    <s v="22843"/>
    <s v="BISCUIT TIN VINTAGE GREEN"/>
    <s v="B"/>
    <s v="Z"/>
    <x v="2"/>
    <x v="3"/>
    <x v="2"/>
    <s v="Planning Eligible"/>
    <n v="3858.51"/>
    <n v="595"/>
    <n v="88.52"/>
    <n v="9.75"/>
    <n v="1.3137000000000001"/>
    <n v="95"/>
    <n v="20"/>
    <n v="30"/>
    <n v="50"/>
    <n v="60"/>
    <n v="2.62"/>
    <x v="2"/>
    <n v="0"/>
    <m/>
  </r>
  <r>
    <s v="22844"/>
    <s v="VINTAGE CREAM DOG FOOD CONTAINER"/>
    <s v="A"/>
    <s v="Y"/>
    <x v="3"/>
    <x v="3"/>
    <x v="0"/>
    <s v="Planning Eligible"/>
    <n v="11593.28"/>
    <n v="1227"/>
    <n v="98.36"/>
    <n v="20.11"/>
    <n v="0.66479999999999995"/>
    <n v="95"/>
    <n v="41"/>
    <n v="32"/>
    <n v="72"/>
    <n v="92"/>
    <n v="2.31"/>
    <x v="0"/>
    <n v="0"/>
    <m/>
  </r>
  <r>
    <s v="22845"/>
    <s v="VINTAGE CREAM CAT FOOD CONTAINER"/>
    <s v="A"/>
    <s v="Y"/>
    <x v="3"/>
    <x v="3"/>
    <x v="0"/>
    <s v="Planning Eligible"/>
    <n v="6764.6"/>
    <n v="999"/>
    <n v="98.36"/>
    <n v="16.38"/>
    <n v="0.84040000000000004"/>
    <n v="95"/>
    <n v="33"/>
    <n v="33"/>
    <n v="65"/>
    <n v="82"/>
    <n v="1.38"/>
    <x v="0"/>
    <n v="0"/>
    <m/>
  </r>
  <r>
    <s v="22846"/>
    <s v="BREAD BIN DINER STYLE RED"/>
    <s v="A"/>
    <s v="Y"/>
    <x v="3"/>
    <x v="3"/>
    <x v="0"/>
    <s v="Planning Eligible"/>
    <n v="13264.82"/>
    <n v="825"/>
    <n v="91.8"/>
    <n v="13.52"/>
    <n v="0.81169999999999998"/>
    <n v="95"/>
    <n v="28"/>
    <n v="26"/>
    <n v="53"/>
    <n v="67"/>
    <n v="3.28"/>
    <x v="0"/>
    <n v="0"/>
    <m/>
  </r>
  <r>
    <s v="22847"/>
    <s v="BREAD BIN DINER STYLE IVORY"/>
    <s v="A"/>
    <s v="Y"/>
    <x v="3"/>
    <x v="3"/>
    <x v="0"/>
    <s v="Planning Eligible"/>
    <n v="18352.740000000002"/>
    <n v="1157"/>
    <n v="83.61"/>
    <n v="18.97"/>
    <n v="0.91010000000000002"/>
    <n v="95"/>
    <n v="38"/>
    <n v="41"/>
    <n v="79"/>
    <n v="98"/>
    <n v="4.0599999999999996"/>
    <x v="0"/>
    <n v="0"/>
    <m/>
  </r>
  <r>
    <s v="22848"/>
    <s v="BREAD BIN DINER STYLE PINK"/>
    <s v="A"/>
    <s v="Z"/>
    <x v="0"/>
    <x v="3"/>
    <x v="0"/>
    <s v="Planning Eligible"/>
    <n v="6128.6"/>
    <n v="381"/>
    <n v="86.89"/>
    <n v="6.25"/>
    <n v="1.1713"/>
    <n v="95"/>
    <n v="13"/>
    <n v="18"/>
    <n v="30"/>
    <n v="36"/>
    <n v="3.3"/>
    <x v="0"/>
    <n v="0"/>
    <m/>
  </r>
  <r>
    <s v="22849"/>
    <s v="BREAD BIN DINER STYLE MINT"/>
    <s v="A"/>
    <s v="Z"/>
    <x v="0"/>
    <x v="0"/>
    <x v="0"/>
    <s v="Planning Eligible"/>
    <n v="6287.73"/>
    <n v="403"/>
    <n v="67.209999999999994"/>
    <n v="6.61"/>
    <n v="1.2919"/>
    <n v="95"/>
    <n v="14"/>
    <n v="20"/>
    <n v="34"/>
    <n v="40"/>
    <n v="3.82"/>
    <x v="0"/>
    <n v="0"/>
    <m/>
  </r>
  <r>
    <s v="22850"/>
    <s v="BREAD BIN DINER STYLE BLACK"/>
    <s v="C"/>
    <s v="Z"/>
    <x v="1"/>
    <x v="1"/>
    <x v="1"/>
    <s v="Intermittent / Slow Demand Review"/>
    <n v="123.6"/>
    <n v="8"/>
    <n v="1.64"/>
    <n v="0.13"/>
    <n v="7.8102999999999998"/>
    <n v="95"/>
    <m/>
    <m/>
    <m/>
    <m/>
    <n v="50"/>
    <x v="1"/>
    <n v="1"/>
    <s v="Low-value intermittent demand"/>
  </r>
  <r>
    <s v="22851"/>
    <s v="SET 20 NAPKINS FAIRY CAKES DESIGN"/>
    <s v="B"/>
    <s v="Z"/>
    <x v="2"/>
    <x v="3"/>
    <x v="2"/>
    <s v="Planning Eligible"/>
    <n v="4193.68"/>
    <n v="5167"/>
    <n v="98.55"/>
    <n v="74.88"/>
    <n v="1.1427"/>
    <n v="95"/>
    <n v="150"/>
    <n v="200"/>
    <n v="349"/>
    <n v="424"/>
    <n v="1.49"/>
    <x v="2"/>
    <n v="0"/>
    <m/>
  </r>
  <r>
    <s v="22852"/>
    <s v="DOG BOWL VINTAGE CREAM"/>
    <s v="B"/>
    <s v="Z"/>
    <x v="2"/>
    <x v="3"/>
    <x v="2"/>
    <s v="Planning Eligible"/>
    <n v="2467.11"/>
    <n v="565"/>
    <n v="90.16"/>
    <n v="9.26"/>
    <n v="1.0303"/>
    <n v="95"/>
    <n v="19"/>
    <n v="23"/>
    <n v="41"/>
    <n v="50"/>
    <n v="0.88"/>
    <x v="2"/>
    <n v="0"/>
    <m/>
  </r>
  <r>
    <s v="22853"/>
    <s v="CAT BOWL VINTAGE CREAM"/>
    <s v="B"/>
    <s v="Y"/>
    <x v="4"/>
    <x v="3"/>
    <x v="2"/>
    <s v="Planning Eligible"/>
    <n v="2205.5700000000002"/>
    <n v="645"/>
    <n v="88.52"/>
    <n v="10.57"/>
    <n v="0.94850000000000001"/>
    <n v="95"/>
    <n v="22"/>
    <n v="24"/>
    <n v="45"/>
    <n v="56"/>
    <n v="0.92"/>
    <x v="2"/>
    <n v="0"/>
    <m/>
  </r>
  <r>
    <s v="22854"/>
    <s v="CREAM SWEETHEART EGG HOLDER"/>
    <s v="A"/>
    <s v="Z"/>
    <x v="0"/>
    <x v="0"/>
    <x v="0"/>
    <s v="Planning Eligible"/>
    <n v="5624.5"/>
    <n v="1160"/>
    <n v="70.77"/>
    <n v="17.850000000000001"/>
    <n v="1.2464999999999999"/>
    <n v="95"/>
    <n v="36"/>
    <n v="52"/>
    <n v="88"/>
    <n v="106"/>
    <n v="0.51"/>
    <x v="0"/>
    <n v="0"/>
    <m/>
  </r>
  <r>
    <s v="22855"/>
    <s v="FINE WICKER HEART"/>
    <s v="A"/>
    <s v="Z"/>
    <x v="0"/>
    <x v="0"/>
    <x v="0"/>
    <s v="Planning Eligible"/>
    <n v="5979.24"/>
    <n v="4795"/>
    <n v="72.31"/>
    <n v="73.77"/>
    <n v="1.1066"/>
    <n v="95"/>
    <n v="148"/>
    <n v="190"/>
    <n v="338"/>
    <n v="412"/>
    <n v="0.25"/>
    <x v="0"/>
    <n v="0"/>
    <m/>
  </r>
  <r>
    <s v="22856"/>
    <s v="ASSORTED EASTER DECORATIONS  BELLS"/>
    <s v="C"/>
    <s v="Z"/>
    <x v="1"/>
    <x v="2"/>
    <x v="1"/>
    <s v="Intermittent / Slow Demand Review"/>
    <n v="1059.8499999999999"/>
    <n v="877"/>
    <n v="34.43"/>
    <n v="14.38"/>
    <n v="3.5811999999999999"/>
    <n v="95"/>
    <m/>
    <m/>
    <m/>
    <m/>
    <n v="2.34"/>
    <x v="1"/>
    <n v="1"/>
    <s v="Low-value slow-moving demand"/>
  </r>
  <r>
    <s v="22857"/>
    <s v="ASSORTED EASTER GIFT TAGS"/>
    <s v="C"/>
    <s v="Z"/>
    <x v="1"/>
    <x v="2"/>
    <x v="1"/>
    <s v="Intermittent / Slow Demand Review"/>
    <n v="1048.28"/>
    <n v="1230"/>
    <n v="35.479999999999997"/>
    <n v="19.84"/>
    <n v="1.9765999999999999"/>
    <n v="95"/>
    <m/>
    <m/>
    <m/>
    <m/>
    <n v="0"/>
    <x v="1"/>
    <n v="1"/>
    <s v="Low-value slow-moving demand"/>
  </r>
  <r>
    <s v="22858"/>
    <s v="EASTER TIN KEEPSAKE"/>
    <s v="B"/>
    <s v="Z"/>
    <x v="2"/>
    <x v="0"/>
    <x v="2"/>
    <s v="Planning Eligible"/>
    <n v="1877.34"/>
    <n v="1135"/>
    <n v="40.35"/>
    <n v="19.91"/>
    <n v="1.8946000000000001"/>
    <n v="95"/>
    <n v="40"/>
    <n v="88"/>
    <n v="128"/>
    <n v="148"/>
    <n v="0.87"/>
    <x v="2"/>
    <n v="0"/>
    <m/>
  </r>
  <r>
    <s v="22859"/>
    <s v="EASTER TIN BUNNY BOUQUET"/>
    <s v="B"/>
    <s v="Z"/>
    <x v="2"/>
    <x v="0"/>
    <x v="2"/>
    <s v="Planning Eligible"/>
    <n v="2085.75"/>
    <n v="1250"/>
    <n v="51.61"/>
    <n v="20.16"/>
    <n v="1.6086"/>
    <n v="95"/>
    <n v="41"/>
    <n v="76"/>
    <n v="116"/>
    <n v="136"/>
    <n v="2.5"/>
    <x v="2"/>
    <n v="0"/>
    <m/>
  </r>
  <r>
    <s v="22860"/>
    <s v="EASTER TIN CHICKS PINK DAISY"/>
    <s v="C"/>
    <s v="Z"/>
    <x v="1"/>
    <x v="2"/>
    <x v="1"/>
    <s v="Intermittent / Slow Demand Review"/>
    <n v="1060.8499999999999"/>
    <n v="612"/>
    <n v="35.479999999999997"/>
    <n v="9.8699999999999992"/>
    <n v="2.1311"/>
    <n v="95"/>
    <m/>
    <m/>
    <m/>
    <m/>
    <n v="2.39"/>
    <x v="1"/>
    <n v="1"/>
    <s v="Low-value slow-moving demand"/>
  </r>
  <r>
    <s v="22861"/>
    <s v="EASTER TIN CHICKS IN GARDEN"/>
    <s v="C"/>
    <s v="Z"/>
    <x v="1"/>
    <x v="2"/>
    <x v="1"/>
    <s v="Intermittent / Slow Demand Review"/>
    <n v="522.92999999999995"/>
    <n v="305"/>
    <n v="28.3"/>
    <n v="5.75"/>
    <n v="2.1074000000000002"/>
    <n v="95"/>
    <m/>
    <m/>
    <m/>
    <m/>
    <n v="0"/>
    <x v="1"/>
    <n v="1"/>
    <s v="Low-value slow-moving demand"/>
  </r>
  <r>
    <s v="22862"/>
    <s v="LOVE HEART NAPKIN BOX"/>
    <s v="B"/>
    <s v="Z"/>
    <x v="2"/>
    <x v="2"/>
    <x v="3"/>
    <s v="Intermittent / Slow Demand Review"/>
    <n v="3373.22"/>
    <n v="758"/>
    <n v="29.23"/>
    <n v="11.66"/>
    <n v="2.0059999999999998"/>
    <n v="95"/>
    <m/>
    <m/>
    <m/>
    <m/>
    <n v="0.52"/>
    <x v="3"/>
    <n v="0"/>
    <m/>
  </r>
  <r>
    <s v="22863"/>
    <s v="SOAP DISH BROCANTE"/>
    <s v="B"/>
    <s v="Z"/>
    <x v="2"/>
    <x v="3"/>
    <x v="2"/>
    <s v="Planning Eligible"/>
    <n v="3166.61"/>
    <n v="1107"/>
    <n v="85.94"/>
    <n v="17.3"/>
    <n v="1.1172"/>
    <n v="95"/>
    <n v="35"/>
    <n v="45"/>
    <n v="80"/>
    <n v="97"/>
    <n v="1.1599999999999999"/>
    <x v="2"/>
    <n v="0"/>
    <m/>
  </r>
  <r>
    <s v="22864"/>
    <s v="MUG AND COASTER SET RED CIRCLES"/>
    <s v="C"/>
    <s v="Z"/>
    <x v="1"/>
    <x v="1"/>
    <x v="1"/>
    <s v="Intermittent / Slow Demand Review"/>
    <n v="158.76"/>
    <n v="378"/>
    <n v="2.5"/>
    <n v="4.7300000000000004"/>
    <n v="7.8764000000000003"/>
    <n v="95"/>
    <m/>
    <m/>
    <m/>
    <m/>
    <n v="0"/>
    <x v="1"/>
    <n v="1"/>
    <s v="Low-value intermittent demand"/>
  </r>
  <r>
    <s v="22865"/>
    <s v="HAND WARMER OWL DESIGN"/>
    <s v="A"/>
    <s v="Z"/>
    <x v="0"/>
    <x v="0"/>
    <x v="0"/>
    <s v="Planning Eligible"/>
    <n v="31416.04"/>
    <n v="14537"/>
    <n v="71.209999999999994"/>
    <n v="220.26"/>
    <n v="1.4570000000000001"/>
    <n v="95"/>
    <n v="441"/>
    <n v="747"/>
    <n v="1188"/>
    <n v="1408"/>
    <n v="0.86"/>
    <x v="0"/>
    <n v="0"/>
    <m/>
  </r>
  <r>
    <s v="22866"/>
    <s v="HAND WARMER SCOTTY DOG DESIGN"/>
    <s v="A"/>
    <s v="Z"/>
    <x v="0"/>
    <x v="0"/>
    <x v="0"/>
    <s v="Planning Eligible"/>
    <n v="28266.87"/>
    <n v="12778"/>
    <n v="54.55"/>
    <n v="193.61"/>
    <n v="1.5484"/>
    <n v="95"/>
    <n v="388"/>
    <n v="698"/>
    <n v="1085"/>
    <n v="1279"/>
    <n v="1.05"/>
    <x v="0"/>
    <n v="0"/>
    <m/>
  </r>
  <r>
    <s v="22867"/>
    <s v="HAND WARMER BIRD DESIGN"/>
    <s v="A"/>
    <s v="Z"/>
    <x v="0"/>
    <x v="0"/>
    <x v="0"/>
    <s v="Planning Eligible"/>
    <n v="26117.63"/>
    <n v="11872"/>
    <n v="59.09"/>
    <n v="179.88"/>
    <n v="1.5177"/>
    <n v="95"/>
    <n v="360"/>
    <n v="636"/>
    <n v="995"/>
    <n v="1175"/>
    <n v="0.69"/>
    <x v="0"/>
    <n v="0"/>
    <m/>
  </r>
  <r>
    <s v="22868"/>
    <s v="NUMBER TILE COTTAGE GARDEN 0"/>
    <s v="C"/>
    <s v="Z"/>
    <x v="1"/>
    <x v="2"/>
    <x v="1"/>
    <s v="Intermittent / Slow Demand Review"/>
    <n v="270.38"/>
    <n v="124"/>
    <n v="36.67"/>
    <n v="2.0699999999999998"/>
    <n v="3.1783999999999999"/>
    <n v="95"/>
    <m/>
    <m/>
    <m/>
    <m/>
    <n v="0"/>
    <x v="1"/>
    <n v="1"/>
    <s v="Low-value slow-moving demand"/>
  </r>
  <r>
    <s v="22869"/>
    <s v="NUMBER TILE COTTAGE GARDEN 1"/>
    <s v="C"/>
    <s v="Z"/>
    <x v="1"/>
    <x v="0"/>
    <x v="3"/>
    <s v="Planning Eligible"/>
    <n v="393.63"/>
    <n v="167"/>
    <n v="62.3"/>
    <n v="2.74"/>
    <n v="2.4592999999999998"/>
    <n v="95"/>
    <n v="6"/>
    <n v="16"/>
    <n v="22"/>
    <n v="24"/>
    <n v="0.6"/>
    <x v="4"/>
    <n v="0"/>
    <m/>
  </r>
  <r>
    <s v="22870"/>
    <s v="NUMBER TILE COTTAGE GARDEN 2"/>
    <s v="C"/>
    <s v="Z"/>
    <x v="1"/>
    <x v="0"/>
    <x v="3"/>
    <s v="Planning Eligible"/>
    <n v="367.97"/>
    <n v="155"/>
    <n v="55"/>
    <n v="2.58"/>
    <n v="2.5769000000000002"/>
    <n v="95"/>
    <n v="6"/>
    <n v="16"/>
    <n v="21"/>
    <n v="24"/>
    <n v="0"/>
    <x v="4"/>
    <n v="0"/>
    <m/>
  </r>
  <r>
    <s v="22871"/>
    <s v="NUMBER TILE COTTAGE GARDEN 3"/>
    <s v="C"/>
    <s v="Z"/>
    <x v="1"/>
    <x v="0"/>
    <x v="3"/>
    <s v="Planning Eligible"/>
    <n v="289.39"/>
    <n v="127"/>
    <n v="43.33"/>
    <n v="2.12"/>
    <n v="3.0828000000000002"/>
    <n v="95"/>
    <n v="5"/>
    <n v="16"/>
    <n v="20"/>
    <n v="22"/>
    <n v="0"/>
    <x v="4"/>
    <n v="0"/>
    <m/>
  </r>
  <r>
    <s v="22872"/>
    <s v="NUMBER TILE COTTAGE GARDEN 4"/>
    <s v="C"/>
    <s v="Z"/>
    <x v="1"/>
    <x v="0"/>
    <x v="3"/>
    <s v="Planning Eligible"/>
    <n v="311.3"/>
    <n v="136"/>
    <n v="46.67"/>
    <n v="2.27"/>
    <n v="2.8957000000000002"/>
    <n v="95"/>
    <n v="5"/>
    <n v="16"/>
    <n v="20"/>
    <n v="23"/>
    <n v="0"/>
    <x v="4"/>
    <n v="0"/>
    <m/>
  </r>
  <r>
    <s v="22873"/>
    <s v="NUMBER TILE COTTAGE GARDEN 5"/>
    <s v="C"/>
    <s v="Z"/>
    <x v="1"/>
    <x v="0"/>
    <x v="3"/>
    <s v="Planning Eligible"/>
    <n v="262.5"/>
    <n v="120"/>
    <n v="44.26"/>
    <n v="1.97"/>
    <n v="3.3191000000000002"/>
    <n v="95"/>
    <n v="4"/>
    <n v="16"/>
    <n v="20"/>
    <n v="22"/>
    <n v="0"/>
    <x v="4"/>
    <n v="0"/>
    <m/>
  </r>
  <r>
    <s v="22874"/>
    <s v="NUMBER TILE COTTAGE GARDEN 6"/>
    <s v="C"/>
    <s v="Z"/>
    <x v="1"/>
    <x v="2"/>
    <x v="1"/>
    <s v="Intermittent / Slow Demand Review"/>
    <n v="272.02"/>
    <n v="126"/>
    <n v="28.33"/>
    <n v="2.1"/>
    <n v="3.2018"/>
    <n v="95"/>
    <m/>
    <m/>
    <m/>
    <m/>
    <n v="0"/>
    <x v="1"/>
    <n v="1"/>
    <s v="Low-value slow-moving demand"/>
  </r>
  <r>
    <s v="22875"/>
    <s v="NUMBER TILE COTTAGE GARDEN 7"/>
    <s v="C"/>
    <s v="Z"/>
    <x v="1"/>
    <x v="2"/>
    <x v="1"/>
    <s v="Intermittent / Slow Demand Review"/>
    <n v="268.35000000000002"/>
    <n v="123"/>
    <n v="38.33"/>
    <n v="2.0499999999999998"/>
    <n v="3.1886000000000001"/>
    <n v="95"/>
    <m/>
    <m/>
    <m/>
    <m/>
    <n v="0"/>
    <x v="1"/>
    <n v="1"/>
    <s v="Low-value slow-moving demand"/>
  </r>
  <r>
    <s v="22876"/>
    <s v="NUMBER TILE COTTAGE GARDEN 8"/>
    <s v="C"/>
    <s v="Z"/>
    <x v="1"/>
    <x v="2"/>
    <x v="1"/>
    <s v="Intermittent / Slow Demand Review"/>
    <n v="252.22"/>
    <n v="118"/>
    <n v="31.67"/>
    <n v="1.97"/>
    <n v="3.3414999999999999"/>
    <n v="95"/>
    <m/>
    <m/>
    <m/>
    <m/>
    <n v="0"/>
    <x v="1"/>
    <n v="1"/>
    <s v="Low-value slow-moving demand"/>
  </r>
  <r>
    <s v="22877"/>
    <s v="NUMBER TILE COTTAGE GARDEN 9"/>
    <s v="C"/>
    <s v="Z"/>
    <x v="1"/>
    <x v="2"/>
    <x v="1"/>
    <s v="Intermittent / Slow Demand Review"/>
    <n v="271.64"/>
    <n v="128"/>
    <n v="31.67"/>
    <n v="2.13"/>
    <n v="3.1774"/>
    <n v="95"/>
    <m/>
    <m/>
    <m/>
    <m/>
    <n v="1.54"/>
    <x v="1"/>
    <n v="1"/>
    <s v="Low-value slow-moving demand"/>
  </r>
  <r>
    <s v="22878"/>
    <s v="NUMBER TILE COTTAGE GARDEN No"/>
    <s v="C"/>
    <s v="Z"/>
    <x v="1"/>
    <x v="0"/>
    <x v="3"/>
    <s v="Planning Eligible"/>
    <n v="330.26"/>
    <n v="128"/>
    <n v="51.67"/>
    <n v="2.13"/>
    <n v="2.4325999999999999"/>
    <n v="95"/>
    <n v="5"/>
    <n v="13"/>
    <n v="17"/>
    <n v="19"/>
    <n v="0.78"/>
    <x v="4"/>
    <n v="0"/>
    <m/>
  </r>
  <r>
    <s v="22879"/>
    <s v="NUMBER TILE VINTAGE FONT 0"/>
    <s v="C"/>
    <s v="Z"/>
    <x v="1"/>
    <x v="2"/>
    <x v="1"/>
    <s v="Intermittent / Slow Demand Review"/>
    <n v="134.4"/>
    <n v="82"/>
    <n v="31.67"/>
    <n v="1.37"/>
    <n v="3.5539999999999998"/>
    <n v="95"/>
    <m/>
    <m/>
    <m/>
    <m/>
    <n v="0"/>
    <x v="1"/>
    <n v="1"/>
    <s v="Low-value slow-moving demand"/>
  </r>
  <r>
    <s v="22880"/>
    <s v="NUMBER TILE VINTAGE FONT 1"/>
    <s v="C"/>
    <s v="Z"/>
    <x v="1"/>
    <x v="0"/>
    <x v="3"/>
    <s v="Planning Eligible"/>
    <n v="230.27"/>
    <n v="111"/>
    <n v="42.37"/>
    <n v="1.88"/>
    <n v="2.6760999999999999"/>
    <n v="95"/>
    <n v="4"/>
    <n v="12"/>
    <n v="16"/>
    <n v="18"/>
    <n v="0"/>
    <x v="4"/>
    <n v="0"/>
    <m/>
  </r>
  <r>
    <s v="22881"/>
    <s v="NUMBER TILE VINTAGE FONT 2"/>
    <s v="C"/>
    <s v="Z"/>
    <x v="1"/>
    <x v="0"/>
    <x v="3"/>
    <s v="Planning Eligible"/>
    <n v="218.82"/>
    <n v="112"/>
    <n v="50.85"/>
    <n v="1.9"/>
    <n v="2.5596999999999999"/>
    <n v="95"/>
    <n v="4"/>
    <n v="12"/>
    <n v="16"/>
    <n v="18"/>
    <n v="0"/>
    <x v="4"/>
    <n v="0"/>
    <m/>
  </r>
  <r>
    <s v="22882"/>
    <s v="NUMBER TILE VINTAGE FONT 3"/>
    <s v="C"/>
    <s v="Z"/>
    <x v="1"/>
    <x v="0"/>
    <x v="3"/>
    <s v="Planning Eligible"/>
    <n v="255.08"/>
    <n v="126"/>
    <n v="56.67"/>
    <n v="2.1"/>
    <n v="2.3974000000000002"/>
    <n v="95"/>
    <n v="5"/>
    <n v="12"/>
    <n v="16"/>
    <n v="19"/>
    <n v="0.79"/>
    <x v="4"/>
    <n v="0"/>
    <m/>
  </r>
  <r>
    <s v="22883"/>
    <s v="NUMBER TILE VINTAGE FONT 4"/>
    <s v="C"/>
    <s v="Z"/>
    <x v="1"/>
    <x v="0"/>
    <x v="3"/>
    <s v="Planning Eligible"/>
    <n v="213.05"/>
    <n v="109"/>
    <n v="45"/>
    <n v="1.82"/>
    <n v="2.7052"/>
    <n v="95"/>
    <n v="4"/>
    <n v="12"/>
    <n v="16"/>
    <n v="17"/>
    <n v="0.91"/>
    <x v="4"/>
    <n v="0"/>
    <m/>
  </r>
  <r>
    <s v="22884"/>
    <s v="NUMBER TILE VINTAGE FONT 5"/>
    <s v="C"/>
    <s v="Z"/>
    <x v="1"/>
    <x v="0"/>
    <x v="3"/>
    <s v="Planning Eligible"/>
    <n v="217.26"/>
    <n v="110"/>
    <n v="55"/>
    <n v="1.83"/>
    <n v="2.6286999999999998"/>
    <n v="95"/>
    <n v="4"/>
    <n v="12"/>
    <n v="15"/>
    <n v="17"/>
    <n v="0"/>
    <x v="4"/>
    <n v="0"/>
    <m/>
  </r>
  <r>
    <s v="22885"/>
    <s v="NUMBER TILE VINTAGE FONT 6"/>
    <s v="C"/>
    <s v="Z"/>
    <x v="1"/>
    <x v="0"/>
    <x v="3"/>
    <s v="Planning Eligible"/>
    <n v="210.26"/>
    <n v="112"/>
    <n v="45"/>
    <n v="1.87"/>
    <n v="2.6400999999999999"/>
    <n v="95"/>
    <n v="4"/>
    <n v="12"/>
    <n v="16"/>
    <n v="18"/>
    <n v="0.88"/>
    <x v="4"/>
    <n v="0"/>
    <m/>
  </r>
  <r>
    <s v="22886"/>
    <s v="NUMBER TILE VINTAGE FONT 7"/>
    <s v="C"/>
    <s v="Z"/>
    <x v="1"/>
    <x v="0"/>
    <x v="3"/>
    <s v="Planning Eligible"/>
    <n v="174.16"/>
    <n v="98"/>
    <n v="42.37"/>
    <n v="1.66"/>
    <n v="2.9485999999999999"/>
    <n v="95"/>
    <n v="4"/>
    <n v="12"/>
    <n v="15"/>
    <n v="17"/>
    <n v="0"/>
    <x v="4"/>
    <n v="0"/>
    <m/>
  </r>
  <r>
    <s v="22887"/>
    <s v="NUMBER TILE VINTAGE FONT 8"/>
    <s v="C"/>
    <s v="Z"/>
    <x v="1"/>
    <x v="0"/>
    <x v="3"/>
    <s v="Planning Eligible"/>
    <n v="160.36000000000001"/>
    <n v="92"/>
    <n v="41.67"/>
    <n v="1.53"/>
    <n v="3.2094999999999998"/>
    <n v="95"/>
    <n v="4"/>
    <n v="12"/>
    <n v="15"/>
    <n v="17"/>
    <n v="0"/>
    <x v="4"/>
    <n v="0"/>
    <m/>
  </r>
  <r>
    <s v="22888"/>
    <s v="NUMBER TILE VINTAGE FONT 9"/>
    <s v="C"/>
    <s v="Z"/>
    <x v="1"/>
    <x v="2"/>
    <x v="1"/>
    <s v="Intermittent / Slow Demand Review"/>
    <n v="130.83000000000001"/>
    <n v="79"/>
    <n v="34.479999999999997"/>
    <n v="1.36"/>
    <n v="3.5108000000000001"/>
    <n v="95"/>
    <m/>
    <m/>
    <m/>
    <m/>
    <n v="0"/>
    <x v="1"/>
    <n v="1"/>
    <s v="Low-value slow-moving demand"/>
  </r>
  <r>
    <s v="22889"/>
    <s v="NUMBER TILE VINTAGE FONT No"/>
    <s v="C"/>
    <s v="Z"/>
    <x v="1"/>
    <x v="0"/>
    <x v="3"/>
    <s v="Planning Eligible"/>
    <n v="327.12"/>
    <n v="196"/>
    <n v="44.07"/>
    <n v="3.32"/>
    <n v="4.0941000000000001"/>
    <n v="95"/>
    <n v="7"/>
    <n v="32"/>
    <n v="39"/>
    <n v="42"/>
    <n v="6.22"/>
    <x v="4"/>
    <n v="0"/>
    <m/>
  </r>
  <r>
    <s v="22890"/>
    <s v="NOVELTY BISCUITS CAKE STAND 3 TIER"/>
    <s v="A"/>
    <s v="Z"/>
    <x v="0"/>
    <x v="3"/>
    <x v="0"/>
    <s v="Planning Eligible"/>
    <n v="7821.96"/>
    <n v="800"/>
    <n v="95.08"/>
    <n v="13.11"/>
    <n v="1.6389"/>
    <n v="95"/>
    <n v="27"/>
    <n v="50"/>
    <n v="77"/>
    <n v="90"/>
    <n v="5.99"/>
    <x v="0"/>
    <n v="0"/>
    <m/>
  </r>
  <r>
    <s v="22891"/>
    <s v="TEA FOR ONE POLKADOT"/>
    <s v="B"/>
    <s v="Z"/>
    <x v="2"/>
    <x v="3"/>
    <x v="2"/>
    <s v="Planning Eligible"/>
    <n v="3103.7"/>
    <n v="644"/>
    <n v="90.16"/>
    <n v="10.56"/>
    <n v="1.101"/>
    <n v="95"/>
    <n v="22"/>
    <n v="28"/>
    <n v="49"/>
    <n v="59"/>
    <n v="5.43"/>
    <x v="2"/>
    <n v="0"/>
    <m/>
  </r>
  <r>
    <s v="22892"/>
    <s v="SET OF SALT AND PEPPER TOADSTOOLS"/>
    <s v="A"/>
    <s v="Y"/>
    <x v="3"/>
    <x v="3"/>
    <x v="0"/>
    <s v="Planning Eligible"/>
    <n v="4322.0600000000004"/>
    <n v="3520"/>
    <n v="93.44"/>
    <n v="57.7"/>
    <n v="0.86180000000000001"/>
    <n v="95"/>
    <n v="116"/>
    <n v="116"/>
    <n v="232"/>
    <n v="289"/>
    <n v="3.19"/>
    <x v="0"/>
    <n v="0"/>
    <m/>
  </r>
  <r>
    <s v="22893"/>
    <s v="MINI CAKE STAND T-LIGHT HOLDER"/>
    <s v="B"/>
    <s v="Z"/>
    <x v="2"/>
    <x v="3"/>
    <x v="2"/>
    <s v="Planning Eligible"/>
    <n v="1306.0899999999999"/>
    <n v="2721"/>
    <n v="90.16"/>
    <n v="44.61"/>
    <n v="1.4296"/>
    <n v="95"/>
    <n v="90"/>
    <n v="149"/>
    <n v="238"/>
    <n v="283"/>
    <n v="0.77"/>
    <x v="2"/>
    <n v="0"/>
    <m/>
  </r>
  <r>
    <s v="22894"/>
    <s v="TABLECLOTH RED APPLES DESIGN"/>
    <s v="A"/>
    <s v="Z"/>
    <x v="0"/>
    <x v="3"/>
    <x v="0"/>
    <s v="Planning Eligible"/>
    <n v="5160.78"/>
    <n v="561"/>
    <n v="85.94"/>
    <n v="8.77"/>
    <n v="1.4996"/>
    <n v="95"/>
    <n v="18"/>
    <n v="31"/>
    <n v="49"/>
    <n v="57"/>
    <n v="0.36"/>
    <x v="0"/>
    <n v="0"/>
    <m/>
  </r>
  <r>
    <s v="22895"/>
    <s v="SET OF 2 TEA TOWELS APPLE AND PEARS"/>
    <s v="A"/>
    <s v="Z"/>
    <x v="0"/>
    <x v="3"/>
    <x v="0"/>
    <s v="Planning Eligible"/>
    <n v="8648.49"/>
    <n v="2847"/>
    <n v="98.44"/>
    <n v="44.48"/>
    <n v="1.0232000000000001"/>
    <n v="95"/>
    <n v="89"/>
    <n v="106"/>
    <n v="195"/>
    <n v="240"/>
    <n v="0.21"/>
    <x v="0"/>
    <n v="0"/>
    <m/>
  </r>
  <r>
    <s v="22896"/>
    <s v="PEG BAG APPLES DESIGN"/>
    <s v="A"/>
    <s v="Z"/>
    <x v="0"/>
    <x v="3"/>
    <x v="0"/>
    <s v="Planning Eligible"/>
    <n v="5230.55"/>
    <n v="2076"/>
    <n v="98.44"/>
    <n v="32.44"/>
    <n v="1.0543"/>
    <n v="95"/>
    <n v="65"/>
    <n v="80"/>
    <n v="145"/>
    <n v="177"/>
    <n v="0.86"/>
    <x v="0"/>
    <n v="0"/>
    <m/>
  </r>
  <r>
    <s v="22897"/>
    <s v="OVEN MITT APPLES DESIGN"/>
    <s v="B"/>
    <s v="Y"/>
    <x v="4"/>
    <x v="3"/>
    <x v="2"/>
    <s v="Planning Eligible"/>
    <n v="2894.75"/>
    <n v="1956"/>
    <n v="98.44"/>
    <n v="30.56"/>
    <n v="0.91720000000000002"/>
    <n v="95"/>
    <n v="62"/>
    <n v="66"/>
    <n v="127"/>
    <n v="157"/>
    <n v="2.1"/>
    <x v="2"/>
    <n v="0"/>
    <m/>
  </r>
  <r>
    <s v="22898"/>
    <s v="CHILDRENS APRON APPLES DESIGN"/>
    <s v="A"/>
    <s v="Y"/>
    <x v="3"/>
    <x v="3"/>
    <x v="0"/>
    <s v="Planning Eligible"/>
    <n v="6604.16"/>
    <n v="3168"/>
    <n v="98.44"/>
    <n v="49.5"/>
    <n v="0.82089999999999996"/>
    <n v="95"/>
    <n v="99"/>
    <n v="95"/>
    <n v="194"/>
    <n v="244"/>
    <n v="0.03"/>
    <x v="0"/>
    <n v="0"/>
    <m/>
  </r>
  <r>
    <s v="22899"/>
    <s v="CHILDREN'S APRON DOLLY GIRL"/>
    <s v="A"/>
    <s v="Y"/>
    <x v="3"/>
    <x v="3"/>
    <x v="0"/>
    <s v="Planning Eligible"/>
    <n v="5769.76"/>
    <n v="2773"/>
    <n v="96.88"/>
    <n v="43.33"/>
    <n v="0.87880000000000003"/>
    <n v="95"/>
    <n v="87"/>
    <n v="89"/>
    <n v="176"/>
    <n v="219"/>
    <n v="0.25"/>
    <x v="0"/>
    <n v="0"/>
    <m/>
  </r>
  <r>
    <s v="22900"/>
    <s v="SET 2 TEA TOWELS I LOVE LONDON"/>
    <s v="A"/>
    <s v="Z"/>
    <x v="0"/>
    <x v="3"/>
    <x v="0"/>
    <s v="Planning Eligible"/>
    <n v="19834.04"/>
    <n v="6156"/>
    <n v="98.44"/>
    <n v="96.19"/>
    <n v="1.0448"/>
    <n v="95"/>
    <n v="193"/>
    <n v="234"/>
    <n v="427"/>
    <n v="523"/>
    <n v="3.39"/>
    <x v="0"/>
    <n v="0"/>
    <m/>
  </r>
  <r>
    <s v="22902"/>
    <s v="TOTE BAG I LOVE LONDON"/>
    <s v="B"/>
    <s v="Z"/>
    <x v="2"/>
    <x v="3"/>
    <x v="2"/>
    <s v="Planning Eligible"/>
    <n v="3506.56"/>
    <n v="1716"/>
    <n v="92.19"/>
    <n v="26.81"/>
    <n v="1.0972"/>
    <n v="95"/>
    <n v="54"/>
    <n v="69"/>
    <n v="123"/>
    <n v="149"/>
    <n v="1.38"/>
    <x v="2"/>
    <n v="0"/>
    <m/>
  </r>
  <r>
    <s v="22903"/>
    <s v="CALENDAR FAMILY FAVOURITES"/>
    <s v="B"/>
    <s v="Z"/>
    <x v="2"/>
    <x v="0"/>
    <x v="2"/>
    <s v="Planning Eligible"/>
    <n v="2053.96"/>
    <n v="745"/>
    <n v="59.38"/>
    <n v="11.64"/>
    <n v="2.9786000000000001"/>
    <n v="95"/>
    <n v="24"/>
    <n v="81"/>
    <n v="104"/>
    <n v="116"/>
    <n v="30.05"/>
    <x v="2"/>
    <n v="0"/>
    <m/>
  </r>
  <r>
    <s v="22904"/>
    <s v="CALENDAR PAPER CUT DESIGN"/>
    <s v="A"/>
    <s v="Z"/>
    <x v="0"/>
    <x v="3"/>
    <x v="0"/>
    <s v="Planning Eligible"/>
    <n v="10755.05"/>
    <n v="3467"/>
    <n v="92.31"/>
    <n v="53.34"/>
    <n v="1.2835000000000001"/>
    <n v="95"/>
    <n v="107"/>
    <n v="160"/>
    <n v="266"/>
    <n v="320"/>
    <n v="8.5"/>
    <x v="0"/>
    <n v="0"/>
    <m/>
  </r>
  <r>
    <s v="22905"/>
    <s v="CALENDAR IN SEASON DESIGN"/>
    <s v="B"/>
    <s v="Z"/>
    <x v="2"/>
    <x v="3"/>
    <x v="2"/>
    <s v="Planning Eligible"/>
    <n v="2957.17"/>
    <n v="1077"/>
    <n v="75.38"/>
    <n v="16.57"/>
    <n v="1.6946000000000001"/>
    <n v="95"/>
    <n v="34"/>
    <n v="66"/>
    <n v="99"/>
    <n v="116"/>
    <n v="0"/>
    <x v="2"/>
    <n v="0"/>
    <m/>
  </r>
  <r>
    <s v="22906"/>
    <s v="12 MESSAGE CARDS WITH ENVELOPES"/>
    <s v="A"/>
    <s v="Z"/>
    <x v="0"/>
    <x v="3"/>
    <x v="0"/>
    <s v="Planning Eligible"/>
    <n v="6214.83"/>
    <n v="3370"/>
    <n v="95.38"/>
    <n v="51.85"/>
    <n v="1.2068000000000001"/>
    <n v="95"/>
    <n v="104"/>
    <n v="146"/>
    <n v="250"/>
    <n v="302"/>
    <n v="1.78"/>
    <x v="0"/>
    <n v="0"/>
    <m/>
  </r>
  <r>
    <s v="22907"/>
    <s v="PACK OF 20 NAPKINS PANTRY DESIGN"/>
    <s v="A"/>
    <s v="Y"/>
    <x v="3"/>
    <x v="3"/>
    <x v="0"/>
    <s v="Planning Eligible"/>
    <n v="7279.03"/>
    <n v="8686"/>
    <n v="98.46"/>
    <n v="133.63"/>
    <n v="0.73560000000000003"/>
    <n v="95"/>
    <n v="268"/>
    <n v="229"/>
    <n v="496"/>
    <n v="630"/>
    <n v="2.73"/>
    <x v="0"/>
    <n v="0"/>
    <m/>
  </r>
  <r>
    <s v="22908"/>
    <s v="PACK OF 20 NAPKINS RED APPLES"/>
    <s v="A"/>
    <s v="Z"/>
    <x v="0"/>
    <x v="3"/>
    <x v="0"/>
    <s v="Planning Eligible"/>
    <n v="4524"/>
    <n v="5610"/>
    <n v="96.88"/>
    <n v="87.66"/>
    <n v="1.0550999999999999"/>
    <n v="95"/>
    <n v="176"/>
    <n v="216"/>
    <n v="391"/>
    <n v="479"/>
    <n v="0.12"/>
    <x v="0"/>
    <n v="0"/>
    <m/>
  </r>
  <r>
    <s v="22909"/>
    <s v="SET OF 20 VINTAGE CHRISTMAS NAPKINS"/>
    <s v="A"/>
    <s v="Z"/>
    <x v="0"/>
    <x v="3"/>
    <x v="0"/>
    <s v="Planning Eligible"/>
    <n v="15275.82"/>
    <n v="17144"/>
    <n v="80"/>
    <n v="263.75"/>
    <n v="1.3520000000000001"/>
    <n v="95"/>
    <n v="528"/>
    <n v="830"/>
    <n v="1358"/>
    <n v="1621"/>
    <n v="2.67"/>
    <x v="0"/>
    <n v="0"/>
    <m/>
  </r>
  <r>
    <s v="22910"/>
    <s v="PAPER CHAIN KIT VINTAGE CHRISTMAS"/>
    <s v="A"/>
    <s v="Z"/>
    <x v="0"/>
    <x v="3"/>
    <x v="0"/>
    <s v="Planning Eligible"/>
    <n v="58652.7"/>
    <n v="18634"/>
    <n v="76.92"/>
    <n v="286.68"/>
    <n v="1.2270000000000001"/>
    <n v="95"/>
    <n v="574"/>
    <n v="819"/>
    <n v="1392"/>
    <n v="1679"/>
    <n v="2.35"/>
    <x v="0"/>
    <n v="0"/>
    <m/>
  </r>
  <r>
    <s v="22911"/>
    <s v="PAPER CHAIN KIT LONDON"/>
    <s v="B"/>
    <s v="Z"/>
    <x v="2"/>
    <x v="3"/>
    <x v="2"/>
    <s v="Planning Eligible"/>
    <n v="2454.35"/>
    <n v="853"/>
    <n v="84.62"/>
    <n v="13.12"/>
    <n v="1.5489999999999999"/>
    <n v="95"/>
    <n v="27"/>
    <n v="48"/>
    <n v="74"/>
    <n v="87"/>
    <n v="1.39"/>
    <x v="2"/>
    <n v="0"/>
    <m/>
  </r>
  <r>
    <s v="22912"/>
    <s v="YELLOW COAT RACK PARIS FASHION"/>
    <s v="B"/>
    <s v="Z"/>
    <x v="2"/>
    <x v="3"/>
    <x v="2"/>
    <s v="Planning Eligible"/>
    <n v="1471.09"/>
    <n v="313"/>
    <n v="82.14"/>
    <n v="5.59"/>
    <n v="1.8075000000000001"/>
    <n v="95"/>
    <n v="12"/>
    <n v="24"/>
    <n v="35"/>
    <n v="41"/>
    <n v="1.88"/>
    <x v="2"/>
    <n v="0"/>
    <m/>
  </r>
  <r>
    <s v="22913"/>
    <s v="RED COAT RACK PARIS FASHION"/>
    <s v="B"/>
    <s v="Z"/>
    <x v="2"/>
    <x v="3"/>
    <x v="2"/>
    <s v="Planning Eligible"/>
    <n v="2107.85"/>
    <n v="450"/>
    <n v="82.14"/>
    <n v="8.0399999999999991"/>
    <n v="2.1177000000000001"/>
    <n v="95"/>
    <n v="17"/>
    <n v="40"/>
    <n v="56"/>
    <n v="64"/>
    <n v="0.88"/>
    <x v="2"/>
    <n v="0"/>
    <m/>
  </r>
  <r>
    <s v="22914"/>
    <s v="BLUE COAT RACK PARIS FASHION"/>
    <s v="B"/>
    <s v="Z"/>
    <x v="2"/>
    <x v="3"/>
    <x v="2"/>
    <s v="Planning Eligible"/>
    <n v="2720.66"/>
    <n v="570"/>
    <n v="91.07"/>
    <n v="10.18"/>
    <n v="1.6959"/>
    <n v="95"/>
    <n v="21"/>
    <n v="41"/>
    <n v="61"/>
    <n v="71"/>
    <n v="0.87"/>
    <x v="2"/>
    <n v="0"/>
    <m/>
  </r>
  <r>
    <s v="22915"/>
    <s v="ASSORTED BOTTLE TOP  MAGNETS"/>
    <s v="B"/>
    <s v="Z"/>
    <x v="2"/>
    <x v="3"/>
    <x v="2"/>
    <s v="Planning Eligible"/>
    <n v="1474.52"/>
    <n v="3281"/>
    <n v="87.5"/>
    <n v="58.59"/>
    <n v="1.3240000000000001"/>
    <n v="95"/>
    <n v="118"/>
    <n v="181"/>
    <n v="298"/>
    <n v="357"/>
    <n v="2.67"/>
    <x v="2"/>
    <n v="0"/>
    <m/>
  </r>
  <r>
    <s v="22916"/>
    <s v="HERB MARKER THYME"/>
    <s v="B"/>
    <s v="Z"/>
    <x v="2"/>
    <x v="3"/>
    <x v="2"/>
    <s v="Planning Eligible"/>
    <n v="1363.38"/>
    <n v="1962"/>
    <n v="96.43"/>
    <n v="35.04"/>
    <n v="1.1782999999999999"/>
    <n v="95"/>
    <n v="71"/>
    <n v="97"/>
    <n v="167"/>
    <n v="202"/>
    <n v="0.61"/>
    <x v="2"/>
    <n v="0"/>
    <m/>
  </r>
  <r>
    <s v="22917"/>
    <s v="HERB MARKER ROSEMARY"/>
    <s v="B"/>
    <s v="Z"/>
    <x v="2"/>
    <x v="3"/>
    <x v="2"/>
    <s v="Planning Eligible"/>
    <n v="1386.65"/>
    <n v="1996"/>
    <n v="94.64"/>
    <n v="35.64"/>
    <n v="1.1812"/>
    <n v="95"/>
    <n v="72"/>
    <n v="98"/>
    <n v="170"/>
    <n v="205"/>
    <n v="0.6"/>
    <x v="2"/>
    <n v="0"/>
    <m/>
  </r>
  <r>
    <s v="22918"/>
    <s v="HERB MARKER PARSLEY"/>
    <s v="B"/>
    <s v="Z"/>
    <x v="2"/>
    <x v="3"/>
    <x v="2"/>
    <s v="Planning Eligible"/>
    <n v="1322.86"/>
    <n v="1925"/>
    <n v="94.64"/>
    <n v="34.380000000000003"/>
    <n v="1.1904999999999999"/>
    <n v="95"/>
    <n v="69"/>
    <n v="96"/>
    <n v="164"/>
    <n v="199"/>
    <n v="0.62"/>
    <x v="2"/>
    <n v="0"/>
    <m/>
  </r>
  <r>
    <s v="22919"/>
    <s v="HERB MARKER MINT"/>
    <s v="B"/>
    <s v="Z"/>
    <x v="2"/>
    <x v="3"/>
    <x v="2"/>
    <s v="Planning Eligible"/>
    <n v="1255.44"/>
    <n v="1800"/>
    <n v="94.55"/>
    <n v="32.729999999999997"/>
    <n v="1.0484"/>
    <n v="95"/>
    <n v="66"/>
    <n v="80"/>
    <n v="146"/>
    <n v="179"/>
    <n v="0.66"/>
    <x v="2"/>
    <n v="0"/>
    <m/>
  </r>
  <r>
    <s v="22920"/>
    <s v="HERB MARKER BASIL"/>
    <s v="B"/>
    <s v="Z"/>
    <x v="2"/>
    <x v="3"/>
    <x v="2"/>
    <s v="Planning Eligible"/>
    <n v="2199.19"/>
    <n v="3478"/>
    <n v="87.5"/>
    <n v="62.11"/>
    <n v="3.4171"/>
    <n v="95"/>
    <n v="125"/>
    <n v="494"/>
    <n v="618"/>
    <n v="681"/>
    <n v="30.51"/>
    <x v="2"/>
    <n v="0"/>
    <m/>
  </r>
  <r>
    <s v="22921"/>
    <s v="HERB MARKER CHIVES"/>
    <s v="B"/>
    <s v="Z"/>
    <x v="2"/>
    <x v="3"/>
    <x v="2"/>
    <s v="Planning Eligible"/>
    <n v="1226.72"/>
    <n v="1771"/>
    <n v="87.5"/>
    <n v="31.63"/>
    <n v="1.2699"/>
    <n v="95"/>
    <n v="64"/>
    <n v="94"/>
    <n v="157"/>
    <n v="189"/>
    <n v="0.67"/>
    <x v="2"/>
    <n v="0"/>
    <m/>
  </r>
  <r>
    <s v="22922"/>
    <s v="FRIDGE MAGNETS US DINER ASSORTED"/>
    <s v="B"/>
    <s v="Z"/>
    <x v="2"/>
    <x v="3"/>
    <x v="2"/>
    <s v="Planning Eligible"/>
    <n v="1789.2"/>
    <n v="2073"/>
    <n v="75"/>
    <n v="37.020000000000003"/>
    <n v="1.2647999999999999"/>
    <n v="95"/>
    <n v="75"/>
    <n v="109"/>
    <n v="183"/>
    <n v="220"/>
    <n v="10.14"/>
    <x v="2"/>
    <n v="0"/>
    <m/>
  </r>
  <r>
    <s v="22923"/>
    <s v="FRIDGE MAGNETS LES ENFANTS ASSORTED"/>
    <s v="B"/>
    <s v="Z"/>
    <x v="2"/>
    <x v="0"/>
    <x v="2"/>
    <s v="Planning Eligible"/>
    <n v="1314.89"/>
    <n v="1583"/>
    <n v="69.64"/>
    <n v="28.27"/>
    <n v="1.3228"/>
    <n v="95"/>
    <n v="57"/>
    <n v="87"/>
    <n v="144"/>
    <n v="172"/>
    <n v="10.01"/>
    <x v="2"/>
    <n v="0"/>
    <m/>
  </r>
  <r>
    <s v="22924"/>
    <s v="FRIDGE MAGNETS LA VIE EN ROSE"/>
    <s v="B"/>
    <s v="Z"/>
    <x v="2"/>
    <x v="3"/>
    <x v="2"/>
    <s v="Planning Eligible"/>
    <n v="1323.42"/>
    <n v="1500"/>
    <n v="76.790000000000006"/>
    <n v="26.79"/>
    <n v="1.3803000000000001"/>
    <n v="95"/>
    <n v="54"/>
    <n v="87"/>
    <n v="140"/>
    <n v="167"/>
    <n v="13.24"/>
    <x v="2"/>
    <n v="0"/>
    <m/>
  </r>
  <r>
    <s v="22925"/>
    <s v="BLUE GIANT GARDEN THERMOMETER"/>
    <s v="B"/>
    <s v="Z"/>
    <x v="2"/>
    <x v="3"/>
    <x v="2"/>
    <s v="Planning Eligible"/>
    <n v="2989.52"/>
    <n v="488"/>
    <n v="83.64"/>
    <n v="8.8699999999999992"/>
    <n v="1.1597999999999999"/>
    <n v="95"/>
    <n v="18"/>
    <n v="24"/>
    <n v="42"/>
    <n v="51"/>
    <n v="1.61"/>
    <x v="2"/>
    <n v="0"/>
    <m/>
  </r>
  <r>
    <s v="22926"/>
    <s v="IVORY GIANT GARDEN THERMOMETER"/>
    <s v="B"/>
    <s v="Z"/>
    <x v="2"/>
    <x v="0"/>
    <x v="2"/>
    <s v="Planning Eligible"/>
    <n v="4150.3100000000004"/>
    <n v="680"/>
    <n v="44.64"/>
    <n v="12.14"/>
    <n v="1.5302"/>
    <n v="95"/>
    <n v="25"/>
    <n v="44"/>
    <n v="68"/>
    <n v="80"/>
    <n v="2.16"/>
    <x v="2"/>
    <n v="0"/>
    <m/>
  </r>
  <r>
    <s v="22927"/>
    <s v="GREEN GIANT GARDEN THERMOMETER"/>
    <s v="B"/>
    <s v="Z"/>
    <x v="2"/>
    <x v="3"/>
    <x v="2"/>
    <s v="Planning Eligible"/>
    <n v="2948.57"/>
    <n v="468"/>
    <n v="75"/>
    <n v="8.36"/>
    <n v="1.2734000000000001"/>
    <n v="95"/>
    <n v="17"/>
    <n v="25"/>
    <n v="42"/>
    <n v="50"/>
    <n v="2.9"/>
    <x v="2"/>
    <n v="0"/>
    <m/>
  </r>
  <r>
    <s v="22928"/>
    <s v="YELLOW GIANT GARDEN THERMOMETER"/>
    <s v="B"/>
    <s v="Z"/>
    <x v="2"/>
    <x v="3"/>
    <x v="2"/>
    <s v="Planning Eligible"/>
    <n v="2041.35"/>
    <n v="296"/>
    <n v="76.36"/>
    <n v="5.38"/>
    <n v="1.5341"/>
    <n v="95"/>
    <n v="11"/>
    <n v="20"/>
    <n v="30"/>
    <n v="36"/>
    <n v="1.99"/>
    <x v="2"/>
    <n v="0"/>
    <m/>
  </r>
  <r>
    <s v="22929"/>
    <s v="SCHOOL DESK AND CHAIR"/>
    <s v="B"/>
    <s v="Z"/>
    <x v="2"/>
    <x v="2"/>
    <x v="3"/>
    <s v="Intermittent / Slow Demand Review"/>
    <n v="1459.75"/>
    <n v="23"/>
    <n v="21.82"/>
    <n v="0.42"/>
    <n v="2.2867999999999999"/>
    <n v="95"/>
    <m/>
    <m/>
    <m/>
    <m/>
    <n v="11.54"/>
    <x v="3"/>
    <n v="0"/>
    <m/>
  </r>
  <r>
    <s v="22930"/>
    <s v="BAKING MOULD HEART MILK CHOCOLATE"/>
    <s v="B"/>
    <s v="Z"/>
    <x v="2"/>
    <x v="3"/>
    <x v="2"/>
    <s v="Planning Eligible"/>
    <n v="2846.8"/>
    <n v="1108"/>
    <n v="92.45"/>
    <n v="20.91"/>
    <n v="1.498"/>
    <n v="95"/>
    <n v="42"/>
    <n v="73"/>
    <n v="115"/>
    <n v="136"/>
    <n v="7.97"/>
    <x v="2"/>
    <n v="0"/>
    <m/>
  </r>
  <r>
    <s v="22931"/>
    <s v="BAKING MOULD HEART WHITE CHOCOLATE"/>
    <s v="B"/>
    <s v="Z"/>
    <x v="2"/>
    <x v="3"/>
    <x v="2"/>
    <s v="Planning Eligible"/>
    <n v="1963.3"/>
    <n v="813"/>
    <n v="77.36"/>
    <n v="15.34"/>
    <n v="1.9588000000000001"/>
    <n v="95"/>
    <n v="31"/>
    <n v="70"/>
    <n v="101"/>
    <n v="116"/>
    <n v="0"/>
    <x v="2"/>
    <n v="0"/>
    <m/>
  </r>
  <r>
    <s v="22932"/>
    <s v="BAKING MOULD TOFFEE CUP CHOCOLATE"/>
    <s v="B"/>
    <s v="Z"/>
    <x v="2"/>
    <x v="0"/>
    <x v="2"/>
    <s v="Planning Eligible"/>
    <n v="2000.88"/>
    <n v="884"/>
    <n v="71.7"/>
    <n v="16.68"/>
    <n v="2.3209"/>
    <n v="95"/>
    <n v="34"/>
    <n v="91"/>
    <n v="124"/>
    <n v="141"/>
    <n v="11.95"/>
    <x v="2"/>
    <n v="0"/>
    <m/>
  </r>
  <r>
    <s v="22933"/>
    <s v="BAKING MOULD EASTER EGG MILK CHOC"/>
    <s v="B"/>
    <s v="Z"/>
    <x v="2"/>
    <x v="0"/>
    <x v="2"/>
    <s v="Planning Eligible"/>
    <n v="2585.92"/>
    <n v="940"/>
    <n v="49.06"/>
    <n v="17.739999999999998"/>
    <n v="2.5861999999999998"/>
    <n v="95"/>
    <n v="36"/>
    <n v="107"/>
    <n v="143"/>
    <n v="160"/>
    <n v="14.23"/>
    <x v="2"/>
    <n v="0"/>
    <m/>
  </r>
  <r>
    <s v="22934"/>
    <s v="BAKING MOULD EASTER EGG WHITE CHOC"/>
    <s v="B"/>
    <s v="Z"/>
    <x v="2"/>
    <x v="0"/>
    <x v="2"/>
    <s v="Planning Eligible"/>
    <n v="1707.47"/>
    <n v="589"/>
    <n v="47.17"/>
    <n v="11.11"/>
    <n v="1.8324"/>
    <n v="95"/>
    <n v="23"/>
    <n v="48"/>
    <n v="70"/>
    <n v="81"/>
    <n v="0.51"/>
    <x v="2"/>
    <n v="0"/>
    <m/>
  </r>
  <r>
    <s v="22935"/>
    <s v="BAKING MOULD ROSE MILK CHOCOLATE"/>
    <s v="B"/>
    <s v="Z"/>
    <x v="2"/>
    <x v="0"/>
    <x v="2"/>
    <s v="Planning Eligible"/>
    <n v="2066.8200000000002"/>
    <n v="690"/>
    <n v="66.040000000000006"/>
    <n v="13.02"/>
    <n v="1.8848"/>
    <n v="95"/>
    <n v="27"/>
    <n v="58"/>
    <n v="84"/>
    <n v="97"/>
    <n v="9.4499999999999993"/>
    <x v="2"/>
    <n v="0"/>
    <m/>
  </r>
  <r>
    <s v="22936"/>
    <s v="BAKING MOULD ROSE WHITE CHOCOLATE"/>
    <s v="C"/>
    <s v="Z"/>
    <x v="1"/>
    <x v="0"/>
    <x v="3"/>
    <s v="Planning Eligible"/>
    <n v="895.97"/>
    <n v="279"/>
    <n v="54.72"/>
    <n v="5.26"/>
    <n v="2.7524000000000002"/>
    <n v="95"/>
    <n v="11"/>
    <n v="34"/>
    <n v="45"/>
    <n v="50"/>
    <n v="20.51"/>
    <x v="4"/>
    <n v="0"/>
    <m/>
  </r>
  <r>
    <s v="22937"/>
    <s v="BAKING MOULD CHOCOLATE CUPCAKES"/>
    <s v="B"/>
    <s v="Z"/>
    <x v="2"/>
    <x v="3"/>
    <x v="2"/>
    <s v="Planning Eligible"/>
    <n v="2563.2399999999998"/>
    <n v="972"/>
    <n v="77.36"/>
    <n v="18.34"/>
    <n v="1.2355"/>
    <n v="95"/>
    <n v="37"/>
    <n v="53"/>
    <n v="90"/>
    <n v="108"/>
    <n v="1.32"/>
    <x v="2"/>
    <n v="0"/>
    <m/>
  </r>
  <r>
    <s v="22938"/>
    <s v="CUPCAKE LACE PAPER SET 6"/>
    <s v="A"/>
    <s v="Z"/>
    <x v="0"/>
    <x v="3"/>
    <x v="0"/>
    <s v="Planning Eligible"/>
    <n v="6891.25"/>
    <n v="3687"/>
    <n v="95.31"/>
    <n v="57.61"/>
    <n v="1.0274000000000001"/>
    <n v="95"/>
    <n v="116"/>
    <n v="138"/>
    <n v="253"/>
    <n v="311"/>
    <n v="1.6"/>
    <x v="0"/>
    <n v="0"/>
    <m/>
  </r>
  <r>
    <s v="22939"/>
    <s v="APRON APPLE DELIGHT"/>
    <s v="B"/>
    <s v="Z"/>
    <x v="2"/>
    <x v="3"/>
    <x v="2"/>
    <s v="Planning Eligible"/>
    <n v="3502.54"/>
    <n v="700"/>
    <n v="85.94"/>
    <n v="10.94"/>
    <n v="1.4387000000000001"/>
    <n v="95"/>
    <n v="22"/>
    <n v="37"/>
    <n v="59"/>
    <n v="70"/>
    <n v="1.96"/>
    <x v="2"/>
    <n v="0"/>
    <m/>
  </r>
  <r>
    <s v="22940"/>
    <s v="FELTCRAFT CHRISTMAS FAIRY"/>
    <s v="A"/>
    <s v="Z"/>
    <x v="0"/>
    <x v="0"/>
    <x v="0"/>
    <s v="Planning Eligible"/>
    <n v="15282.81"/>
    <n v="3491"/>
    <n v="72.73"/>
    <n v="52.89"/>
    <n v="1.3577999999999999"/>
    <n v="95"/>
    <n v="106"/>
    <n v="168"/>
    <n v="273"/>
    <n v="326"/>
    <n v="1.1000000000000001"/>
    <x v="0"/>
    <n v="0"/>
    <m/>
  </r>
  <r>
    <s v="22941"/>
    <s v="CHRISTMAS LIGHTS 10 REINDEER"/>
    <s v="A"/>
    <s v="Z"/>
    <x v="0"/>
    <x v="0"/>
    <x v="0"/>
    <s v="Planning Eligible"/>
    <n v="21727.58"/>
    <n v="2615"/>
    <n v="53.33"/>
    <n v="43.58"/>
    <n v="1.7741"/>
    <n v="95"/>
    <n v="88"/>
    <n v="180"/>
    <n v="268"/>
    <n v="311"/>
    <n v="2.75"/>
    <x v="0"/>
    <n v="0"/>
    <m/>
  </r>
  <r>
    <s v="22942"/>
    <s v="CHRISTMAS LIGHTS 10 SANTAS"/>
    <s v="A"/>
    <s v="Z"/>
    <x v="0"/>
    <x v="0"/>
    <x v="0"/>
    <s v="Planning Eligible"/>
    <n v="9466.41"/>
    <n v="1221"/>
    <n v="41.67"/>
    <n v="20.350000000000001"/>
    <n v="1.9125000000000001"/>
    <n v="95"/>
    <n v="41"/>
    <n v="91"/>
    <n v="132"/>
    <n v="152"/>
    <n v="5.93"/>
    <x v="0"/>
    <n v="0"/>
    <m/>
  </r>
  <r>
    <s v="22943"/>
    <s v="CHRISTMAS LIGHTS 10 VINTAGE BAUBLES"/>
    <s v="A"/>
    <s v="Z"/>
    <x v="0"/>
    <x v="0"/>
    <x v="0"/>
    <s v="Planning Eligible"/>
    <n v="11696.64"/>
    <n v="2381"/>
    <n v="66.67"/>
    <n v="39.68"/>
    <n v="1.8776999999999999"/>
    <n v="95"/>
    <n v="80"/>
    <n v="174"/>
    <n v="253"/>
    <n v="293"/>
    <n v="1.61"/>
    <x v="0"/>
    <n v="0"/>
    <m/>
  </r>
  <r>
    <s v="22944"/>
    <s v="CHRISTMAS METAL POSTCARD WITH BELLS"/>
    <s v="B"/>
    <s v="Z"/>
    <x v="2"/>
    <x v="0"/>
    <x v="2"/>
    <s v="Planning Eligible"/>
    <n v="3577.99"/>
    <n v="4870"/>
    <n v="46.15"/>
    <n v="74.92"/>
    <n v="1.8762000000000001"/>
    <n v="95"/>
    <n v="150"/>
    <n v="328"/>
    <n v="477"/>
    <n v="552"/>
    <n v="5.82"/>
    <x v="2"/>
    <n v="0"/>
    <m/>
  </r>
  <r>
    <s v="22945"/>
    <s v="CHRISTMAS METAL TAGS ASSORTED"/>
    <s v="A"/>
    <s v="Z"/>
    <x v="0"/>
    <x v="0"/>
    <x v="0"/>
    <s v="Planning Eligible"/>
    <n v="7365.7"/>
    <n v="7641"/>
    <n v="69.23"/>
    <n v="117.55"/>
    <n v="1.5299"/>
    <n v="95"/>
    <n v="236"/>
    <n v="419"/>
    <n v="654"/>
    <n v="772"/>
    <n v="3.41"/>
    <x v="0"/>
    <n v="0"/>
    <m/>
  </r>
  <r>
    <s v="22946"/>
    <s v="WOODEN ADVENT CALENDAR CREAM"/>
    <s v="A"/>
    <s v="Z"/>
    <x v="0"/>
    <x v="0"/>
    <x v="0"/>
    <s v="Planning Eligible"/>
    <n v="15060.57"/>
    <n v="976"/>
    <n v="67.69"/>
    <n v="15.02"/>
    <n v="1.5389999999999999"/>
    <n v="95"/>
    <n v="31"/>
    <n v="54"/>
    <n v="84"/>
    <n v="99"/>
    <n v="2.59"/>
    <x v="0"/>
    <n v="0"/>
    <m/>
  </r>
  <r>
    <s v="22947"/>
    <s v="WOODEN ADVENT CALENDAR RED"/>
    <s v="A"/>
    <s v="Z"/>
    <x v="0"/>
    <x v="0"/>
    <x v="0"/>
    <s v="Planning Eligible"/>
    <n v="12704.15"/>
    <n v="1011"/>
    <n v="50.77"/>
    <n v="15.55"/>
    <n v="2.1139999999999999"/>
    <n v="95"/>
    <n v="32"/>
    <n v="77"/>
    <n v="108"/>
    <n v="124"/>
    <n v="1.46"/>
    <x v="0"/>
    <n v="0"/>
    <m/>
  </r>
  <r>
    <s v="22948"/>
    <s v="METAL DECORATION NAUGHTY CHILDREN"/>
    <s v="B"/>
    <s v="Y"/>
    <x v="4"/>
    <x v="3"/>
    <x v="2"/>
    <s v="Planning Eligible"/>
    <n v="2164.69"/>
    <n v="2155"/>
    <n v="86.15"/>
    <n v="33.15"/>
    <n v="0.96179999999999999"/>
    <n v="95"/>
    <n v="67"/>
    <n v="75"/>
    <n v="141"/>
    <n v="174"/>
    <n v="0.55000000000000004"/>
    <x v="2"/>
    <n v="0"/>
    <m/>
  </r>
  <r>
    <s v="22949"/>
    <s v="36 DOILIES DOLLY GIRL"/>
    <s v="B"/>
    <s v="Z"/>
    <x v="2"/>
    <x v="3"/>
    <x v="2"/>
    <s v="Planning Eligible"/>
    <n v="2858.19"/>
    <n v="2010"/>
    <n v="87.69"/>
    <n v="30.92"/>
    <n v="2.1966999999999999"/>
    <n v="95"/>
    <n v="62"/>
    <n v="159"/>
    <n v="220"/>
    <n v="251"/>
    <n v="0.89"/>
    <x v="2"/>
    <n v="0"/>
    <m/>
  </r>
  <r>
    <s v="22950"/>
    <s v="36 DOILIES VINTAGE CHRISTMAS"/>
    <s v="A"/>
    <s v="Z"/>
    <x v="0"/>
    <x v="0"/>
    <x v="0"/>
    <s v="Planning Eligible"/>
    <n v="11452.64"/>
    <n v="8333"/>
    <n v="47.69"/>
    <n v="128.19999999999999"/>
    <n v="1.9679"/>
    <n v="95"/>
    <n v="257"/>
    <n v="587"/>
    <n v="844"/>
    <n v="972"/>
    <n v="6.85"/>
    <x v="0"/>
    <n v="0"/>
    <m/>
  </r>
  <r>
    <s v="22951"/>
    <s v="60 CAKE CASES DOLLY GIRL DESIGN"/>
    <s v="A"/>
    <s v="Y"/>
    <x v="3"/>
    <x v="3"/>
    <x v="0"/>
    <s v="Planning Eligible"/>
    <n v="5785.97"/>
    <n v="10993"/>
    <n v="98.46"/>
    <n v="169.12"/>
    <n v="0.86470000000000002"/>
    <n v="95"/>
    <n v="339"/>
    <n v="341"/>
    <n v="679"/>
    <n v="848"/>
    <n v="2.14"/>
    <x v="0"/>
    <n v="0"/>
    <m/>
  </r>
  <r>
    <s v="22952"/>
    <s v="60 CAKE CASES VINTAGE CHRISTMAS"/>
    <s v="A"/>
    <s v="Z"/>
    <x v="0"/>
    <x v="3"/>
    <x v="0"/>
    <s v="Planning Eligible"/>
    <n v="19240.05"/>
    <n v="32988"/>
    <n v="78.459999999999994"/>
    <n v="507.51"/>
    <n v="1.3714"/>
    <n v="95"/>
    <n v="1016"/>
    <n v="1620"/>
    <n v="2635"/>
    <n v="3142"/>
    <n v="1.65"/>
    <x v="0"/>
    <n v="0"/>
    <m/>
  </r>
  <r>
    <s v="22953"/>
    <s v="BIRTHDAY PARTY CORDON BARRIER TAPE"/>
    <s v="C"/>
    <s v="Z"/>
    <x v="1"/>
    <x v="3"/>
    <x v="3"/>
    <s v="Planning Eligible"/>
    <n v="948.55"/>
    <n v="760"/>
    <n v="79.31"/>
    <n v="13.1"/>
    <n v="1.8307"/>
    <n v="95"/>
    <n v="27"/>
    <n v="56"/>
    <n v="83"/>
    <n v="96"/>
    <n v="0"/>
    <x v="4"/>
    <n v="0"/>
    <m/>
  </r>
  <r>
    <s v="22954"/>
    <s v="HEN PARTY CORDON BARRIER TAPE"/>
    <s v="C"/>
    <s v="Z"/>
    <x v="1"/>
    <x v="0"/>
    <x v="3"/>
    <s v="Planning Eligible"/>
    <n v="293.89"/>
    <n v="238"/>
    <n v="60.34"/>
    <n v="4.0999999999999996"/>
    <n v="1.5923"/>
    <n v="95"/>
    <n v="9"/>
    <n v="16"/>
    <n v="24"/>
    <n v="28"/>
    <n v="0.42"/>
    <x v="4"/>
    <n v="0"/>
    <m/>
  </r>
  <r>
    <s v="22955"/>
    <s v="36 FOIL STAR CAKE CASES"/>
    <s v="B"/>
    <s v="Z"/>
    <x v="2"/>
    <x v="3"/>
    <x v="2"/>
    <s v="Planning Eligible"/>
    <n v="2885.26"/>
    <n v="1448"/>
    <n v="82.76"/>
    <n v="24.97"/>
    <n v="1.5981000000000001"/>
    <n v="95"/>
    <n v="50"/>
    <n v="93"/>
    <n v="143"/>
    <n v="168"/>
    <n v="0"/>
    <x v="2"/>
    <n v="0"/>
    <m/>
  </r>
  <r>
    <s v="22956"/>
    <s v="36 FOIL HEART CAKE CASES"/>
    <s v="A"/>
    <s v="Z"/>
    <x v="0"/>
    <x v="3"/>
    <x v="0"/>
    <s v="Planning Eligible"/>
    <n v="4878.8999999999996"/>
    <n v="2494"/>
    <n v="94.83"/>
    <n v="43"/>
    <n v="1.3008"/>
    <n v="95"/>
    <n v="86"/>
    <n v="131"/>
    <n v="217"/>
    <n v="260"/>
    <n v="5.74"/>
    <x v="0"/>
    <n v="0"/>
    <m/>
  </r>
  <r>
    <s v="22957"/>
    <s v="SET 3 PAPER VINTAGE CHICK PAPER EGG"/>
    <s v="A"/>
    <s v="Z"/>
    <x v="0"/>
    <x v="2"/>
    <x v="0"/>
    <s v="Intermittent / Slow Demand Review"/>
    <n v="5014.6499999999996"/>
    <n v="1775"/>
    <n v="35.42"/>
    <n v="36.979999999999997"/>
    <n v="1.7257"/>
    <n v="95"/>
    <m/>
    <m/>
    <m/>
    <m/>
    <n v="1.44"/>
    <x v="3"/>
    <n v="0"/>
    <m/>
  </r>
  <r>
    <s v="22959"/>
    <s v="WRAP CHRISTMAS VILLAGE"/>
    <s v="B"/>
    <s v="Z"/>
    <x v="2"/>
    <x v="0"/>
    <x v="2"/>
    <s v="Planning Eligible"/>
    <n v="3981.96"/>
    <n v="9738"/>
    <n v="50"/>
    <n v="147.55000000000001"/>
    <n v="1.5124"/>
    <n v="95"/>
    <n v="296"/>
    <n v="520"/>
    <n v="815"/>
    <n v="962"/>
    <n v="3.47"/>
    <x v="2"/>
    <n v="0"/>
    <m/>
  </r>
  <r>
    <s v="22960"/>
    <s v="JAM MAKING SET WITH JARS"/>
    <s v="A"/>
    <s v="Y"/>
    <x v="3"/>
    <x v="3"/>
    <x v="0"/>
    <s v="Planning Eligible"/>
    <n v="38380.11"/>
    <n v="9019"/>
    <n v="98.18"/>
    <n v="163.98"/>
    <n v="0.62350000000000005"/>
    <n v="95"/>
    <n v="328"/>
    <n v="238"/>
    <n v="566"/>
    <n v="730"/>
    <n v="2.67"/>
    <x v="0"/>
    <n v="0"/>
    <m/>
  </r>
  <r>
    <s v="22961"/>
    <s v="JAM MAKING SET PRINTED"/>
    <s v="A"/>
    <s v="Y"/>
    <x v="3"/>
    <x v="3"/>
    <x v="0"/>
    <s v="Planning Eligible"/>
    <n v="26888.43"/>
    <n v="17252"/>
    <n v="75.34"/>
    <n v="236.33"/>
    <n v="0.99339999999999995"/>
    <n v="95"/>
    <n v="473"/>
    <n v="547"/>
    <n v="1019"/>
    <n v="1256"/>
    <n v="1.95"/>
    <x v="0"/>
    <n v="0"/>
    <m/>
  </r>
  <r>
    <s v="22962"/>
    <s v="JAM JAR WITH PINK LID"/>
    <s v="B"/>
    <s v="Z"/>
    <x v="2"/>
    <x v="3"/>
    <x v="2"/>
    <s v="Planning Eligible"/>
    <n v="3640.93"/>
    <n v="4366"/>
    <n v="96.36"/>
    <n v="79.38"/>
    <n v="1.2783"/>
    <n v="95"/>
    <n v="159"/>
    <n v="237"/>
    <n v="395"/>
    <n v="475"/>
    <n v="1.91"/>
    <x v="2"/>
    <n v="0"/>
    <m/>
  </r>
  <r>
    <s v="22963"/>
    <s v="JAM JAR WITH GREEN LID"/>
    <s v="B"/>
    <s v="Z"/>
    <x v="2"/>
    <x v="3"/>
    <x v="2"/>
    <s v="Planning Eligible"/>
    <n v="3079.41"/>
    <n v="3696"/>
    <n v="75.34"/>
    <n v="50.63"/>
    <n v="1.5531999999999999"/>
    <n v="95"/>
    <n v="102"/>
    <n v="183"/>
    <n v="285"/>
    <n v="335"/>
    <n v="3.02"/>
    <x v="2"/>
    <n v="0"/>
    <m/>
  </r>
  <r>
    <s v="22964"/>
    <s v="3 PIECE SPACEBOY COOKIE CUTTER SET"/>
    <s v="A"/>
    <s v="Z"/>
    <x v="0"/>
    <x v="3"/>
    <x v="0"/>
    <s v="Planning Eligible"/>
    <n v="5768.83"/>
    <n v="2761"/>
    <n v="98.21"/>
    <n v="49.3"/>
    <n v="1.1668000000000001"/>
    <n v="95"/>
    <n v="99"/>
    <n v="134"/>
    <n v="233"/>
    <n v="282"/>
    <n v="0.5"/>
    <x v="0"/>
    <n v="0"/>
    <m/>
  </r>
  <r>
    <s v="22965"/>
    <s v="3 TRADITIONAl BISCUIT CUTTERS  SET"/>
    <s v="B"/>
    <s v="Z"/>
    <x v="2"/>
    <x v="3"/>
    <x v="2"/>
    <s v="Planning Eligible"/>
    <n v="3834.04"/>
    <n v="1842"/>
    <n v="98.21"/>
    <n v="32.89"/>
    <n v="1.5101"/>
    <n v="95"/>
    <n v="66"/>
    <n v="116"/>
    <n v="182"/>
    <n v="215"/>
    <n v="2.02"/>
    <x v="2"/>
    <n v="0"/>
    <m/>
  </r>
  <r>
    <s v="22966"/>
    <s v="GINGERBREAD MAN COOKIE CUTTER"/>
    <s v="A"/>
    <s v="Y"/>
    <x v="3"/>
    <x v="3"/>
    <x v="0"/>
    <s v="Planning Eligible"/>
    <n v="10131.26"/>
    <n v="8219"/>
    <n v="91.23"/>
    <n v="144.19"/>
    <n v="0.87480000000000002"/>
    <n v="95"/>
    <n v="289"/>
    <n v="294"/>
    <n v="582"/>
    <n v="727"/>
    <n v="0.06"/>
    <x v="0"/>
    <n v="0"/>
    <m/>
  </r>
  <r>
    <s v="22967"/>
    <s v="SET 3 SONG BIRD PAPER EGGS ASSORTED"/>
    <s v="B"/>
    <s v="Z"/>
    <x v="2"/>
    <x v="2"/>
    <x v="3"/>
    <s v="Intermittent / Slow Demand Review"/>
    <n v="3271.41"/>
    <n v="1171"/>
    <n v="39.58"/>
    <n v="24.4"/>
    <n v="1.9158999999999999"/>
    <n v="95"/>
    <m/>
    <m/>
    <m/>
    <m/>
    <n v="1.84"/>
    <x v="3"/>
    <n v="0"/>
    <m/>
  </r>
  <r>
    <s v="22968"/>
    <s v="ROSE COTTAGE KEEPSAKE BOX"/>
    <s v="A"/>
    <s v="Z"/>
    <x v="0"/>
    <x v="3"/>
    <x v="0"/>
    <s v="Planning Eligible"/>
    <n v="11184.82"/>
    <n v="1127"/>
    <n v="84.75"/>
    <n v="19.100000000000001"/>
    <n v="1.4999"/>
    <n v="95"/>
    <n v="39"/>
    <n v="67"/>
    <n v="105"/>
    <n v="124"/>
    <n v="2.25"/>
    <x v="0"/>
    <n v="0"/>
    <m/>
  </r>
  <r>
    <s v="22969"/>
    <s v="HOMEMADE JAM SCENTED CANDLES"/>
    <s v="A"/>
    <s v="Z"/>
    <x v="0"/>
    <x v="3"/>
    <x v="0"/>
    <s v="Planning Eligible"/>
    <n v="21501.99"/>
    <n v="14461"/>
    <n v="98.21"/>
    <n v="258.23"/>
    <n v="1.1371"/>
    <n v="95"/>
    <n v="517"/>
    <n v="684"/>
    <n v="1200"/>
    <n v="1458"/>
    <n v="0.96"/>
    <x v="0"/>
    <n v="0"/>
    <m/>
  </r>
  <r>
    <s v="22970"/>
    <s v="LONDON BUS COFFEE MUG"/>
    <s v="A"/>
    <s v="Z"/>
    <x v="0"/>
    <x v="3"/>
    <x v="0"/>
    <s v="Planning Eligible"/>
    <n v="10140.6"/>
    <n v="4334"/>
    <n v="96.15"/>
    <n v="83.35"/>
    <n v="1.0618000000000001"/>
    <n v="95"/>
    <n v="167"/>
    <n v="206"/>
    <n v="373"/>
    <n v="456"/>
    <n v="0.37"/>
    <x v="0"/>
    <n v="0"/>
    <m/>
  </r>
  <r>
    <s v="22971"/>
    <s v="QUEENS GUARD COFFEE MUG"/>
    <s v="A"/>
    <s v="Y"/>
    <x v="3"/>
    <x v="3"/>
    <x v="0"/>
    <s v="Planning Eligible"/>
    <n v="5849.29"/>
    <n v="2431"/>
    <n v="96.15"/>
    <n v="46.75"/>
    <n v="0.85780000000000001"/>
    <n v="95"/>
    <n v="94"/>
    <n v="94"/>
    <n v="187"/>
    <n v="234"/>
    <n v="0.65"/>
    <x v="0"/>
    <n v="0"/>
    <m/>
  </r>
  <r>
    <s v="22972"/>
    <s v="CHILDREN'S SPACEBOY MUG"/>
    <s v="B"/>
    <s v="Y"/>
    <x v="4"/>
    <x v="3"/>
    <x v="2"/>
    <s v="Planning Eligible"/>
    <n v="3219.74"/>
    <n v="1882"/>
    <n v="90.91"/>
    <n v="34.22"/>
    <n v="0.83379999999999999"/>
    <n v="95"/>
    <n v="69"/>
    <n v="67"/>
    <n v="135"/>
    <n v="170"/>
    <n v="1.77"/>
    <x v="2"/>
    <n v="0"/>
    <m/>
  </r>
  <r>
    <s v="22973"/>
    <s v="CHILDREN'S CIRCUS PARADE MUG"/>
    <s v="B"/>
    <s v="Z"/>
    <x v="2"/>
    <x v="3"/>
    <x v="2"/>
    <s v="Planning Eligible"/>
    <n v="2314.33"/>
    <n v="1361"/>
    <n v="92.73"/>
    <n v="24.75"/>
    <n v="1.034"/>
    <n v="95"/>
    <n v="50"/>
    <n v="60"/>
    <n v="110"/>
    <n v="134"/>
    <n v="1.73"/>
    <x v="2"/>
    <n v="0"/>
    <m/>
  </r>
  <r>
    <s v="22974"/>
    <s v="CHILDRENS DOLLY GIRL MUG"/>
    <s v="B"/>
    <s v="Z"/>
    <x v="2"/>
    <x v="3"/>
    <x v="2"/>
    <s v="Planning Eligible"/>
    <n v="2795.81"/>
    <n v="1636"/>
    <n v="90.91"/>
    <n v="29.75"/>
    <n v="1.1052999999999999"/>
    <n v="95"/>
    <n v="60"/>
    <n v="77"/>
    <n v="136"/>
    <n v="166"/>
    <n v="1.21"/>
    <x v="2"/>
    <n v="0"/>
    <m/>
  </r>
  <r>
    <s v="22975"/>
    <s v="SPACEBOY CHILDRENS EGG CUP"/>
    <s v="B"/>
    <s v="Y"/>
    <x v="4"/>
    <x v="3"/>
    <x v="2"/>
    <s v="Planning Eligible"/>
    <n v="1679.66"/>
    <n v="1245"/>
    <n v="89.09"/>
    <n v="22.64"/>
    <n v="0.86260000000000003"/>
    <n v="95"/>
    <n v="46"/>
    <n v="46"/>
    <n v="91"/>
    <n v="114"/>
    <n v="0.08"/>
    <x v="2"/>
    <n v="0"/>
    <m/>
  </r>
  <r>
    <s v="22976"/>
    <s v="CIRCUS PARADE CHILDRENS EGG CUP"/>
    <s v="B"/>
    <s v="Y"/>
    <x v="4"/>
    <x v="3"/>
    <x v="2"/>
    <s v="Planning Eligible"/>
    <n v="1465.26"/>
    <n v="1127"/>
    <n v="89.09"/>
    <n v="20.49"/>
    <n v="0.90920000000000001"/>
    <n v="95"/>
    <n v="41"/>
    <n v="44"/>
    <n v="85"/>
    <n v="105"/>
    <n v="1.1399999999999999"/>
    <x v="2"/>
    <n v="0"/>
    <m/>
  </r>
  <r>
    <s v="22977"/>
    <s v="DOLLY GIRL CHILDRENS EGG CUP"/>
    <s v="B"/>
    <s v="Z"/>
    <x v="2"/>
    <x v="3"/>
    <x v="2"/>
    <s v="Planning Eligible"/>
    <n v="1313.86"/>
    <n v="999"/>
    <n v="78.180000000000007"/>
    <n v="18.16"/>
    <n v="1.1791"/>
    <n v="95"/>
    <n v="37"/>
    <n v="50"/>
    <n v="87"/>
    <n v="105"/>
    <n v="0.1"/>
    <x v="2"/>
    <n v="0"/>
    <m/>
  </r>
  <r>
    <s v="22978"/>
    <s v="PANTRY ROLLING PIN"/>
    <s v="A"/>
    <s v="Z"/>
    <x v="0"/>
    <x v="3"/>
    <x v="0"/>
    <s v="Planning Eligible"/>
    <n v="9564.98"/>
    <n v="2464"/>
    <n v="100"/>
    <n v="57.3"/>
    <n v="1.9886999999999999"/>
    <n v="95"/>
    <n v="115"/>
    <n v="266"/>
    <n v="380"/>
    <n v="438"/>
    <n v="2.95"/>
    <x v="0"/>
    <n v="0"/>
    <m/>
  </r>
  <r>
    <s v="22979"/>
    <s v="PANTRY WASHING UP BRUSH"/>
    <s v="A"/>
    <s v="Z"/>
    <x v="0"/>
    <x v="3"/>
    <x v="0"/>
    <s v="Planning Eligible"/>
    <n v="6391.82"/>
    <n v="4090"/>
    <n v="100"/>
    <n v="99.76"/>
    <n v="1.2181999999999999"/>
    <n v="95"/>
    <n v="200"/>
    <n v="283"/>
    <n v="483"/>
    <n v="582"/>
    <n v="2.1800000000000002"/>
    <x v="0"/>
    <n v="0"/>
    <m/>
  </r>
  <r>
    <s v="22980"/>
    <s v="PANTRY SCRUBBING BRUSH"/>
    <s v="B"/>
    <s v="Z"/>
    <x v="2"/>
    <x v="3"/>
    <x v="2"/>
    <s v="Planning Eligible"/>
    <n v="3910.01"/>
    <n v="2363"/>
    <n v="97.67"/>
    <n v="54.95"/>
    <n v="1.0192000000000001"/>
    <n v="95"/>
    <n v="110"/>
    <n v="131"/>
    <n v="241"/>
    <n v="296"/>
    <n v="3.31"/>
    <x v="2"/>
    <n v="0"/>
    <m/>
  </r>
  <r>
    <s v="22981"/>
    <s v="PANTRY APPLE CORER"/>
    <s v="C"/>
    <s v="Z"/>
    <x v="1"/>
    <x v="3"/>
    <x v="3"/>
    <s v="Planning Eligible"/>
    <n v="704.13"/>
    <n v="471"/>
    <n v="85.37"/>
    <n v="11.49"/>
    <n v="2.1621000000000001"/>
    <n v="95"/>
    <n v="23"/>
    <n v="58"/>
    <n v="81"/>
    <n v="93"/>
    <n v="1.26"/>
    <x v="4"/>
    <n v="0"/>
    <m/>
  </r>
  <r>
    <s v="22982"/>
    <s v="PANTRY PASTRY BRUSH"/>
    <s v="B"/>
    <s v="Y"/>
    <x v="4"/>
    <x v="3"/>
    <x v="2"/>
    <s v="Planning Eligible"/>
    <n v="1543.77"/>
    <n v="1154"/>
    <n v="97.56"/>
    <n v="28.15"/>
    <n v="0.9012"/>
    <n v="95"/>
    <n v="57"/>
    <n v="60"/>
    <n v="116"/>
    <n v="144"/>
    <n v="2.04"/>
    <x v="2"/>
    <n v="0"/>
    <m/>
  </r>
  <r>
    <s v="22983"/>
    <s v="CARD BILLBOARD FONT"/>
    <s v="B"/>
    <s v="Y"/>
    <x v="4"/>
    <x v="3"/>
    <x v="2"/>
    <s v="Planning Eligible"/>
    <n v="2843.55"/>
    <n v="6695"/>
    <n v="98.46"/>
    <n v="103"/>
    <n v="0.746"/>
    <n v="95"/>
    <n v="206"/>
    <n v="179"/>
    <n v="385"/>
    <n v="488"/>
    <n v="2.63"/>
    <x v="2"/>
    <n v="0"/>
    <m/>
  </r>
  <r>
    <s v="22984"/>
    <s v="CARD GINGHAM ROSE"/>
    <s v="B"/>
    <s v="Y"/>
    <x v="4"/>
    <x v="3"/>
    <x v="2"/>
    <s v="Planning Eligible"/>
    <n v="1370.73"/>
    <n v="3349"/>
    <n v="95.45"/>
    <n v="50.74"/>
    <n v="0.96160000000000001"/>
    <n v="95"/>
    <n v="102"/>
    <n v="114"/>
    <n v="215"/>
    <n v="266"/>
    <n v="0"/>
    <x v="2"/>
    <n v="0"/>
    <m/>
  </r>
  <r>
    <s v="22985"/>
    <s v="WRAP, BILLBOARD FONTS DESIGN"/>
    <s v="B"/>
    <s v="Z"/>
    <x v="2"/>
    <x v="3"/>
    <x v="2"/>
    <s v="Planning Eligible"/>
    <n v="1895.24"/>
    <n v="4722"/>
    <n v="87.88"/>
    <n v="71.55"/>
    <n v="1.5502"/>
    <n v="95"/>
    <n v="144"/>
    <n v="259"/>
    <n v="402"/>
    <n v="473"/>
    <n v="0"/>
    <x v="2"/>
    <n v="0"/>
    <m/>
  </r>
  <r>
    <s v="22986"/>
    <s v="GINGHAM ROSE WRAP"/>
    <s v="B"/>
    <s v="Y"/>
    <x v="4"/>
    <x v="3"/>
    <x v="2"/>
    <s v="Planning Eligible"/>
    <n v="2389.9"/>
    <n v="5795"/>
    <n v="93.94"/>
    <n v="87.8"/>
    <n v="0.8962"/>
    <n v="95"/>
    <n v="176"/>
    <n v="184"/>
    <n v="359"/>
    <n v="447"/>
    <n v="0.43"/>
    <x v="2"/>
    <n v="0"/>
    <m/>
  </r>
  <r>
    <s v="22987"/>
    <s v="WRAP , SUMMER ROSE DESIGN"/>
    <s v="C"/>
    <s v="Z"/>
    <x v="1"/>
    <x v="2"/>
    <x v="1"/>
    <s v="Intermittent / Slow Demand Review"/>
    <n v="105.84"/>
    <n v="252"/>
    <n v="16.670000000000002"/>
    <n v="3.82"/>
    <n v="2.3631000000000002"/>
    <n v="95"/>
    <m/>
    <m/>
    <m/>
    <m/>
    <n v="0"/>
    <x v="1"/>
    <n v="1"/>
    <s v="Low-value slow-moving demand"/>
  </r>
  <r>
    <s v="22988"/>
    <s v="SOLDIERS EGG CUP"/>
    <s v="A"/>
    <s v="Z"/>
    <x v="0"/>
    <x v="3"/>
    <x v="0"/>
    <s v="Planning Eligible"/>
    <n v="11238.45"/>
    <n v="9363"/>
    <n v="83.64"/>
    <n v="170.24"/>
    <n v="1.0478000000000001"/>
    <n v="95"/>
    <n v="341"/>
    <n v="415"/>
    <n v="756"/>
    <n v="926"/>
    <n v="1.18"/>
    <x v="0"/>
    <n v="0"/>
    <m/>
  </r>
  <r>
    <s v="22989"/>
    <s v="SET 2 PANTRY DESIGN TEA TOWELS"/>
    <s v="A"/>
    <s v="Z"/>
    <x v="0"/>
    <x v="3"/>
    <x v="0"/>
    <s v="Planning Eligible"/>
    <n v="8999.27"/>
    <n v="2811"/>
    <n v="100"/>
    <n v="62.47"/>
    <n v="1.1607000000000001"/>
    <n v="95"/>
    <n v="125"/>
    <n v="169"/>
    <n v="294"/>
    <n v="357"/>
    <n v="0.85"/>
    <x v="0"/>
    <n v="0"/>
    <m/>
  </r>
  <r>
    <s v="22990"/>
    <s v="COTTON APRON PANTRY DESIGN"/>
    <s v="B"/>
    <s v="Z"/>
    <x v="2"/>
    <x v="3"/>
    <x v="2"/>
    <s v="Planning Eligible"/>
    <n v="2917.43"/>
    <n v="633"/>
    <n v="100"/>
    <n v="14.07"/>
    <n v="1.5979000000000001"/>
    <n v="95"/>
    <n v="29"/>
    <n v="53"/>
    <n v="81"/>
    <n v="95"/>
    <n v="16.600000000000001"/>
    <x v="2"/>
    <n v="0"/>
    <m/>
  </r>
  <r>
    <s v="22991"/>
    <s v="GIRAFFE WOODEN RULER"/>
    <s v="A"/>
    <s v="Z"/>
    <x v="0"/>
    <x v="3"/>
    <x v="0"/>
    <s v="Planning Eligible"/>
    <n v="7604.89"/>
    <n v="3887"/>
    <n v="97.67"/>
    <n v="90.4"/>
    <n v="1.3107"/>
    <n v="95"/>
    <n v="181"/>
    <n v="276"/>
    <n v="457"/>
    <n v="547"/>
    <n v="15.52"/>
    <x v="0"/>
    <n v="0"/>
    <m/>
  </r>
  <r>
    <s v="22992"/>
    <s v="REVOLVER WOODEN RULER"/>
    <s v="A"/>
    <s v="Z"/>
    <x v="0"/>
    <x v="3"/>
    <x v="0"/>
    <s v="Planning Eligible"/>
    <n v="10373.99"/>
    <n v="5233"/>
    <n v="97.67"/>
    <n v="121.7"/>
    <n v="1.1327"/>
    <n v="95"/>
    <n v="244"/>
    <n v="321"/>
    <n v="565"/>
    <n v="686"/>
    <n v="12.04"/>
    <x v="0"/>
    <n v="0"/>
    <m/>
  </r>
  <r>
    <s v="22993"/>
    <s v="SET OF 4 PANTRY JELLY MOULDS"/>
    <s v="A"/>
    <s v="X"/>
    <x v="5"/>
    <x v="3"/>
    <x v="4"/>
    <s v="Planning Eligible"/>
    <n v="16478.48"/>
    <n v="12649"/>
    <n v="100"/>
    <n v="294.16000000000003"/>
    <n v="0.45590000000000003"/>
    <n v="95"/>
    <n v="589"/>
    <n v="312"/>
    <n v="901"/>
    <n v="1195"/>
    <n v="0.53"/>
    <x v="5"/>
    <n v="0"/>
    <m/>
  </r>
  <r>
    <s v="22994"/>
    <s v="TRAVEL CARD WALLET RETROSPOT"/>
    <s v="C"/>
    <s v="Y"/>
    <x v="6"/>
    <x v="3"/>
    <x v="3"/>
    <s v="Planning Eligible"/>
    <n v="956.94"/>
    <n v="2194"/>
    <n v="100"/>
    <n v="51.02"/>
    <n v="0.6865"/>
    <n v="95"/>
    <n v="103"/>
    <n v="82"/>
    <n v="184"/>
    <n v="235"/>
    <n v="1.35"/>
    <x v="4"/>
    <n v="0"/>
    <m/>
  </r>
  <r>
    <s v="22995"/>
    <s v="TRAVEL CARD WALLET SUKI"/>
    <s v="C"/>
    <s v="Y"/>
    <x v="6"/>
    <x v="3"/>
    <x v="3"/>
    <s v="Planning Eligible"/>
    <n v="1058.6400000000001"/>
    <n v="2381"/>
    <n v="100"/>
    <n v="55.37"/>
    <n v="0.73719999999999997"/>
    <n v="95"/>
    <n v="111"/>
    <n v="95"/>
    <n v="206"/>
    <n v="262"/>
    <n v="2.02"/>
    <x v="4"/>
    <n v="0"/>
    <m/>
  </r>
  <r>
    <s v="22996"/>
    <s v="TRAVEL CARD WALLET VINTAGE TICKET"/>
    <s v="B"/>
    <s v="Y"/>
    <x v="4"/>
    <x v="3"/>
    <x v="2"/>
    <s v="Planning Eligible"/>
    <n v="2094.9299999999998"/>
    <n v="4801"/>
    <n v="100"/>
    <n v="111.65"/>
    <n v="0.83789999999999998"/>
    <n v="95"/>
    <n v="224"/>
    <n v="218"/>
    <n v="441"/>
    <n v="553"/>
    <n v="0.54"/>
    <x v="2"/>
    <n v="0"/>
    <m/>
  </r>
  <r>
    <s v="22997"/>
    <s v="TRAVEL CARD WALLET UNION JACK"/>
    <s v="C"/>
    <s v="Y"/>
    <x v="6"/>
    <x v="3"/>
    <x v="3"/>
    <s v="Planning Eligible"/>
    <n v="1094.93"/>
    <n v="2545"/>
    <n v="97.67"/>
    <n v="59.19"/>
    <n v="0.55159999999999998"/>
    <n v="95"/>
    <n v="119"/>
    <n v="76"/>
    <n v="195"/>
    <n v="254"/>
    <n v="2.97"/>
    <x v="4"/>
    <n v="0"/>
    <m/>
  </r>
  <r>
    <s v="22998"/>
    <s v="TRAVEL CARD WALLET KEEP CALM"/>
    <s v="A"/>
    <s v="Y"/>
    <x v="3"/>
    <x v="3"/>
    <x v="0"/>
    <s v="Planning Eligible"/>
    <n v="5262.82"/>
    <n v="12366"/>
    <n v="100"/>
    <n v="287.58"/>
    <n v="0.77259999999999995"/>
    <n v="95"/>
    <n v="576"/>
    <n v="517"/>
    <n v="1093"/>
    <n v="1380"/>
    <n v="1.41"/>
    <x v="0"/>
    <n v="0"/>
    <m/>
  </r>
  <r>
    <s v="22999"/>
    <s v="TRAVEL CARD WALLET VINTAGE LEAF"/>
    <s v="B"/>
    <s v="Z"/>
    <x v="2"/>
    <x v="3"/>
    <x v="2"/>
    <s v="Planning Eligible"/>
    <n v="1252.5899999999999"/>
    <n v="2894"/>
    <n v="100"/>
    <n v="67.3"/>
    <n v="1.0936999999999999"/>
    <n v="95"/>
    <n v="135"/>
    <n v="172"/>
    <n v="306"/>
    <n v="374"/>
    <n v="0.1"/>
    <x v="2"/>
    <n v="0"/>
    <m/>
  </r>
  <r>
    <s v="23000"/>
    <s v="TRAVEL CARD WALLET TRANSPORT"/>
    <s v="B"/>
    <s v="Y"/>
    <x v="4"/>
    <x v="3"/>
    <x v="2"/>
    <s v="Planning Eligible"/>
    <n v="1368.28"/>
    <n v="3169"/>
    <n v="100"/>
    <n v="73.7"/>
    <n v="0.54749999999999999"/>
    <n v="95"/>
    <n v="148"/>
    <n v="94"/>
    <n v="242"/>
    <n v="315"/>
    <n v="1.22"/>
    <x v="2"/>
    <n v="0"/>
    <m/>
  </r>
  <r>
    <s v="23002"/>
    <s v="TRAVEL CARD WALLET SKULLS"/>
    <s v="C"/>
    <s v="Y"/>
    <x v="6"/>
    <x v="3"/>
    <x v="3"/>
    <s v="Planning Eligible"/>
    <n v="914.37"/>
    <n v="2119"/>
    <n v="100"/>
    <n v="49.28"/>
    <n v="0.89390000000000003"/>
    <n v="95"/>
    <n v="99"/>
    <n v="103"/>
    <n v="202"/>
    <n v="251"/>
    <n v="5.7"/>
    <x v="4"/>
    <n v="0"/>
    <m/>
  </r>
  <r>
    <s v="23003"/>
    <s v="TRAVEL CARD WALLET VINTAGE ROSE"/>
    <s v="C"/>
    <s v="Z"/>
    <x v="1"/>
    <x v="2"/>
    <x v="1"/>
    <s v="Intermittent / Slow Demand Review"/>
    <n v="226.2"/>
    <n v="542"/>
    <n v="37.21"/>
    <n v="12.6"/>
    <n v="2.5964"/>
    <n v="95"/>
    <m/>
    <m/>
    <m/>
    <m/>
    <n v="0"/>
    <x v="1"/>
    <n v="1"/>
    <s v="Low-value slow-moving demand"/>
  </r>
  <r>
    <s v="23004"/>
    <s v="TRAVEL CARD WALLET PANTRY"/>
    <s v="C"/>
    <s v="Y"/>
    <x v="6"/>
    <x v="3"/>
    <x v="3"/>
    <s v="Planning Eligible"/>
    <n v="903.16"/>
    <n v="2002"/>
    <n v="100"/>
    <n v="46.56"/>
    <n v="0.60499999999999998"/>
    <n v="95"/>
    <n v="94"/>
    <n v="66"/>
    <n v="159"/>
    <n v="206"/>
    <n v="8.42"/>
    <x v="4"/>
    <n v="0"/>
    <m/>
  </r>
  <r>
    <s v="23005"/>
    <s v="TRAVEL CARD WALLET I LOVE LONDON"/>
    <s v="B"/>
    <s v="Z"/>
    <x v="2"/>
    <x v="0"/>
    <x v="2"/>
    <s v="Planning Eligible"/>
    <n v="2126.5500000000002"/>
    <n v="4733"/>
    <n v="65.12"/>
    <n v="110.07"/>
    <n v="1.2782"/>
    <n v="95"/>
    <n v="221"/>
    <n v="328"/>
    <n v="548"/>
    <n v="658"/>
    <n v="0.02"/>
    <x v="2"/>
    <n v="0"/>
    <m/>
  </r>
  <r>
    <s v="23006"/>
    <s v="TRAVEL CARD WALLET FLOWER MEADOW"/>
    <s v="C"/>
    <s v="Y"/>
    <x v="6"/>
    <x v="3"/>
    <x v="3"/>
    <s v="Planning Eligible"/>
    <n v="762.75"/>
    <n v="1758"/>
    <n v="97.67"/>
    <n v="40.880000000000003"/>
    <n v="0.84209999999999996"/>
    <n v="95"/>
    <n v="82"/>
    <n v="81"/>
    <n v="162"/>
    <n v="203"/>
    <n v="4.25"/>
    <x v="4"/>
    <n v="0"/>
    <m/>
  </r>
  <r>
    <s v="23007"/>
    <s v="SPACEBOY BABY GIFT SET"/>
    <s v="A"/>
    <s v="Y"/>
    <x v="3"/>
    <x v="3"/>
    <x v="0"/>
    <s v="Planning Eligible"/>
    <n v="7741.75"/>
    <n v="498"/>
    <n v="95"/>
    <n v="12.45"/>
    <n v="0.95540000000000003"/>
    <n v="95"/>
    <n v="25"/>
    <n v="28"/>
    <n v="53"/>
    <n v="66"/>
    <n v="1.19"/>
    <x v="0"/>
    <n v="0"/>
    <m/>
  </r>
  <r>
    <s v="23008"/>
    <s v="DOLLY GIRL BABY GIFT SET"/>
    <s v="A"/>
    <s v="Z"/>
    <x v="0"/>
    <x v="3"/>
    <x v="0"/>
    <s v="Planning Eligible"/>
    <n v="6719.61"/>
    <n v="433"/>
    <n v="92.5"/>
    <n v="10.83"/>
    <n v="1.1032"/>
    <n v="95"/>
    <n v="22"/>
    <n v="28"/>
    <n v="50"/>
    <n v="61"/>
    <n v="1.59"/>
    <x v="0"/>
    <n v="0"/>
    <m/>
  </r>
  <r>
    <s v="23009"/>
    <s v="I LOVE LONDON BABY GIFT SET"/>
    <s v="B"/>
    <s v="Z"/>
    <x v="2"/>
    <x v="3"/>
    <x v="2"/>
    <s v="Planning Eligible"/>
    <n v="4082.52"/>
    <n v="263"/>
    <n v="95"/>
    <n v="6.58"/>
    <n v="1.032"/>
    <n v="95"/>
    <n v="14"/>
    <n v="16"/>
    <n v="29"/>
    <n v="36"/>
    <n v="0"/>
    <x v="2"/>
    <n v="0"/>
    <m/>
  </r>
  <r>
    <s v="23010"/>
    <s v="CIRCUS PARADE BABY GIFT SET"/>
    <s v="A"/>
    <s v="Z"/>
    <x v="0"/>
    <x v="3"/>
    <x v="0"/>
    <s v="Planning Eligible"/>
    <n v="4879.6000000000004"/>
    <n v="315"/>
    <n v="87.5"/>
    <n v="7.88"/>
    <n v="1.2727999999999999"/>
    <n v="95"/>
    <n v="16"/>
    <n v="24"/>
    <n v="40"/>
    <n v="47"/>
    <n v="0.94"/>
    <x v="0"/>
    <n v="0"/>
    <m/>
  </r>
  <r>
    <s v="23012"/>
    <s v="GLASS APOTHECARY BOTTLE PERFUME"/>
    <s v="B"/>
    <s v="X"/>
    <x v="7"/>
    <x v="3"/>
    <x v="2"/>
    <s v="Planning Eligible"/>
    <n v="4197.1099999999997"/>
    <n v="1071"/>
    <n v="100"/>
    <n v="41.19"/>
    <n v="0.48149999999999998"/>
    <n v="95"/>
    <n v="83"/>
    <n v="47"/>
    <n v="129"/>
    <n v="170"/>
    <n v="0.74"/>
    <x v="2"/>
    <n v="0"/>
    <m/>
  </r>
  <r>
    <s v="23013"/>
    <s v="GLASS APOTHECARY BOTTLE TONIC"/>
    <s v="B"/>
    <s v="Y"/>
    <x v="4"/>
    <x v="3"/>
    <x v="2"/>
    <s v="Planning Eligible"/>
    <n v="3674.16"/>
    <n v="924"/>
    <n v="100"/>
    <n v="35.54"/>
    <n v="0.52290000000000003"/>
    <n v="95"/>
    <n v="72"/>
    <n v="44"/>
    <n v="115"/>
    <n v="150"/>
    <n v="0.65"/>
    <x v="2"/>
    <n v="0"/>
    <m/>
  </r>
  <r>
    <s v="23014"/>
    <s v="GLASS APOTHECARY BOTTLE ELIXIR"/>
    <s v="B"/>
    <s v="Y"/>
    <x v="4"/>
    <x v="3"/>
    <x v="2"/>
    <s v="Planning Eligible"/>
    <n v="3419.58"/>
    <n v="856"/>
    <n v="96.15"/>
    <n v="32.92"/>
    <n v="0.52569999999999995"/>
    <n v="95"/>
    <n v="66"/>
    <n v="41"/>
    <n v="107"/>
    <n v="140"/>
    <n v="1.04"/>
    <x v="2"/>
    <n v="0"/>
    <m/>
  </r>
  <r>
    <s v="23015"/>
    <s v="CORDIAL GLASS JUG"/>
    <s v="C"/>
    <s v="Z"/>
    <x v="1"/>
    <x v="0"/>
    <x v="3"/>
    <s v="Planning Eligible"/>
    <n v="338.38"/>
    <n v="40"/>
    <n v="53.85"/>
    <n v="1.54"/>
    <n v="1.4029"/>
    <n v="95"/>
    <n v="4"/>
    <n v="6"/>
    <n v="9"/>
    <n v="10"/>
    <n v="14.89"/>
    <x v="4"/>
    <n v="0"/>
    <m/>
  </r>
  <r>
    <s v="23016"/>
    <s v="GLASS TWIST BON BON JAR"/>
    <s v="C"/>
    <s v="Z"/>
    <x v="1"/>
    <x v="0"/>
    <x v="3"/>
    <s v="Planning Eligible"/>
    <n v="575.25"/>
    <n v="74"/>
    <n v="57.69"/>
    <n v="2.85"/>
    <n v="1.2830999999999999"/>
    <n v="95"/>
    <n v="6"/>
    <n v="9"/>
    <n v="15"/>
    <n v="18"/>
    <n v="3.9"/>
    <x v="4"/>
    <n v="0"/>
    <m/>
  </r>
  <r>
    <s v="23017"/>
    <s v="APOTHECARY MEASURING JAR"/>
    <s v="C"/>
    <s v="Z"/>
    <x v="1"/>
    <x v="0"/>
    <x v="3"/>
    <s v="Planning Eligible"/>
    <n v="826.28"/>
    <n v="67"/>
    <n v="68"/>
    <n v="2.68"/>
    <n v="1.1385000000000001"/>
    <n v="95"/>
    <n v="6"/>
    <n v="8"/>
    <n v="13"/>
    <n v="16"/>
    <n v="1.47"/>
    <x v="4"/>
    <n v="0"/>
    <m/>
  </r>
  <r>
    <s v="23018"/>
    <s v="LARGE APOTHECARY MEASURING JAR"/>
    <s v="C"/>
    <s v="Z"/>
    <x v="1"/>
    <x v="0"/>
    <x v="3"/>
    <s v="Planning Eligible"/>
    <n v="612.16"/>
    <n v="51"/>
    <n v="52"/>
    <n v="2.04"/>
    <n v="1.6950000000000001"/>
    <n v="95"/>
    <n v="5"/>
    <n v="9"/>
    <n v="13"/>
    <n v="15"/>
    <n v="0"/>
    <x v="4"/>
    <n v="0"/>
    <m/>
  </r>
  <r>
    <s v="23019"/>
    <s v="SMALL APOTHECARY MEASURING JAR"/>
    <s v="C"/>
    <s v="Z"/>
    <x v="1"/>
    <x v="0"/>
    <x v="3"/>
    <s v="Planning Eligible"/>
    <n v="629.04999999999995"/>
    <n v="81"/>
    <n v="72"/>
    <n v="3.24"/>
    <n v="1.2355"/>
    <n v="95"/>
    <n v="7"/>
    <n v="10"/>
    <n v="16"/>
    <n v="20"/>
    <n v="0"/>
    <x v="4"/>
    <n v="0"/>
    <m/>
  </r>
  <r>
    <s v="23020"/>
    <s v="GLASS  SONGBIRD STORAGE JAR"/>
    <s v="B"/>
    <s v="Y"/>
    <x v="4"/>
    <x v="3"/>
    <x v="2"/>
    <s v="Planning Eligible"/>
    <n v="2191.84"/>
    <n v="180"/>
    <n v="100"/>
    <n v="6.92"/>
    <n v="0.75209999999999999"/>
    <n v="95"/>
    <n v="14"/>
    <n v="13"/>
    <n v="26"/>
    <n v="33"/>
    <n v="3.23"/>
    <x v="2"/>
    <n v="0"/>
    <m/>
  </r>
  <r>
    <s v="23021"/>
    <s v="GLASS BONNE JAM JAR"/>
    <s v="C"/>
    <s v="Z"/>
    <x v="1"/>
    <x v="0"/>
    <x v="3"/>
    <s v="Planning Eligible"/>
    <n v="500.82"/>
    <n v="120"/>
    <n v="64"/>
    <n v="4.8"/>
    <n v="1.3176000000000001"/>
    <n v="95"/>
    <n v="10"/>
    <n v="15"/>
    <n v="25"/>
    <n v="30"/>
    <n v="0"/>
    <x v="4"/>
    <n v="0"/>
    <m/>
  </r>
  <r>
    <s v="23022"/>
    <s v="SMALL BONNE JAM JAR  T-LIGHT HOLDER"/>
    <s v="C"/>
    <s v="Z"/>
    <x v="1"/>
    <x v="0"/>
    <x v="3"/>
    <s v="Planning Eligible"/>
    <n v="808.16"/>
    <n v="422"/>
    <n v="57.69"/>
    <n v="16.23"/>
    <n v="1.5515000000000001"/>
    <n v="95"/>
    <n v="33"/>
    <n v="59"/>
    <n v="92"/>
    <n v="108"/>
    <n v="6.64"/>
    <x v="4"/>
    <n v="0"/>
    <m/>
  </r>
  <r>
    <s v="23023"/>
    <s v="RIDGED BONNE JAM JAR T-LIGHT HOLDER"/>
    <s v="C"/>
    <s v="Z"/>
    <x v="1"/>
    <x v="0"/>
    <x v="3"/>
    <s v="Planning Eligible"/>
    <n v="437.82"/>
    <n v="274"/>
    <n v="60"/>
    <n v="10.96"/>
    <n v="1.3099000000000001"/>
    <n v="95"/>
    <n v="22"/>
    <n v="34"/>
    <n v="56"/>
    <n v="67"/>
    <n v="0.72"/>
    <x v="4"/>
    <n v="0"/>
    <m/>
  </r>
  <r>
    <s v="23024"/>
    <s v="LARGE BONNE JAM JAR  T-LIGHT HOLDER"/>
    <s v="C"/>
    <s v="Z"/>
    <x v="1"/>
    <x v="2"/>
    <x v="1"/>
    <s v="Intermittent / Slow Demand Review"/>
    <n v="667.85"/>
    <n v="255"/>
    <n v="36"/>
    <n v="10.199999999999999"/>
    <n v="2.2824"/>
    <n v="95"/>
    <m/>
    <m/>
    <m/>
    <m/>
    <n v="0.78"/>
    <x v="1"/>
    <n v="1"/>
    <s v="Low-value slow-moving demand"/>
  </r>
  <r>
    <s v="23025"/>
    <s v="DRAWER KNOB VINTAGE GLASS BALL"/>
    <s v="C"/>
    <s v="Y"/>
    <x v="6"/>
    <x v="3"/>
    <x v="3"/>
    <s v="Planning Eligible"/>
    <n v="760.8"/>
    <n v="350"/>
    <n v="83.33"/>
    <n v="14.58"/>
    <n v="0.86"/>
    <n v="95"/>
    <n v="30"/>
    <n v="30"/>
    <n v="59"/>
    <n v="73"/>
    <n v="1.69"/>
    <x v="4"/>
    <n v="0"/>
    <m/>
  </r>
  <r>
    <s v="23026"/>
    <s v="DRAWER KNOB VINTAGE GLASS STAR"/>
    <s v="C"/>
    <s v="Y"/>
    <x v="6"/>
    <x v="3"/>
    <x v="3"/>
    <s v="Planning Eligible"/>
    <n v="1198.96"/>
    <n v="556"/>
    <n v="96.15"/>
    <n v="21.38"/>
    <n v="0.93359999999999999"/>
    <n v="95"/>
    <n v="43"/>
    <n v="47"/>
    <n v="90"/>
    <n v="111"/>
    <n v="2.46"/>
    <x v="4"/>
    <n v="0"/>
    <m/>
  </r>
  <r>
    <s v="23027"/>
    <s v="DRAWER KNOB VINTAGE GLASS HEXAGON"/>
    <s v="C"/>
    <s v="Z"/>
    <x v="1"/>
    <x v="0"/>
    <x v="3"/>
    <s v="Planning Eligible"/>
    <n v="627.95000000000005"/>
    <n v="295"/>
    <n v="72"/>
    <n v="11.8"/>
    <n v="1.4839"/>
    <n v="95"/>
    <n v="24"/>
    <n v="41"/>
    <n v="65"/>
    <n v="77"/>
    <n v="0"/>
    <x v="4"/>
    <n v="0"/>
    <m/>
  </r>
  <r>
    <s v="23028"/>
    <s v="DRAWER KNOB CRACKLE GLAZE BLUE"/>
    <s v="B"/>
    <s v="Z"/>
    <x v="2"/>
    <x v="3"/>
    <x v="2"/>
    <s v="Planning Eligible"/>
    <n v="2377.13"/>
    <n v="1369"/>
    <n v="80.77"/>
    <n v="52.65"/>
    <n v="1.0580000000000001"/>
    <n v="95"/>
    <n v="106"/>
    <n v="130"/>
    <n v="235"/>
    <n v="288"/>
    <n v="0.51"/>
    <x v="2"/>
    <n v="0"/>
    <m/>
  </r>
  <r>
    <s v="23029"/>
    <s v="DRAWER KNOB CRACKLE GLAZE GREEN"/>
    <s v="B"/>
    <s v="Y"/>
    <x v="4"/>
    <x v="3"/>
    <x v="2"/>
    <s v="Planning Eligible"/>
    <n v="2303.92"/>
    <n v="1352"/>
    <n v="100"/>
    <n v="52"/>
    <n v="0.59970000000000001"/>
    <n v="95"/>
    <n v="104"/>
    <n v="73"/>
    <n v="177"/>
    <n v="229"/>
    <n v="2.0299999999999998"/>
    <x v="2"/>
    <n v="0"/>
    <m/>
  </r>
  <r>
    <s v="23031"/>
    <s v="DRAWER KNOB CRACKLE GLAZE PINK"/>
    <s v="B"/>
    <s v="Y"/>
    <x v="4"/>
    <x v="3"/>
    <x v="2"/>
    <s v="Planning Eligible"/>
    <n v="2152.3000000000002"/>
    <n v="1278"/>
    <n v="100"/>
    <n v="49.15"/>
    <n v="0.62739999999999996"/>
    <n v="95"/>
    <n v="99"/>
    <n v="72"/>
    <n v="171"/>
    <n v="220"/>
    <n v="1.54"/>
    <x v="2"/>
    <n v="0"/>
    <m/>
  </r>
  <r>
    <s v="23032"/>
    <s v="DRAWER KNOB CRACKLE GLAZE IVORY"/>
    <s v="B"/>
    <s v="Y"/>
    <x v="4"/>
    <x v="3"/>
    <x v="2"/>
    <s v="Planning Eligible"/>
    <n v="3853.68"/>
    <n v="2328"/>
    <n v="92.31"/>
    <n v="89.54"/>
    <n v="0.67200000000000004"/>
    <n v="95"/>
    <n v="180"/>
    <n v="140"/>
    <n v="320"/>
    <n v="409"/>
    <n v="1.94"/>
    <x v="2"/>
    <n v="0"/>
    <m/>
  </r>
  <r>
    <s v="23033"/>
    <s v="DRAWER KNOB CERAMIC RED"/>
    <s v="C"/>
    <s v="Z"/>
    <x v="1"/>
    <x v="3"/>
    <x v="3"/>
    <s v="Planning Eligible"/>
    <n v="1058.9000000000001"/>
    <n v="714"/>
    <n v="96.15"/>
    <n v="27.46"/>
    <n v="1.2422"/>
    <n v="95"/>
    <n v="55"/>
    <n v="80"/>
    <n v="135"/>
    <n v="162"/>
    <n v="0"/>
    <x v="4"/>
    <n v="0"/>
    <m/>
  </r>
  <r>
    <s v="23034"/>
    <s v="DRAWER KNOB CERAMIC BLACK"/>
    <s v="B"/>
    <s v="Y"/>
    <x v="4"/>
    <x v="3"/>
    <x v="2"/>
    <s v="Planning Eligible"/>
    <n v="1448.67"/>
    <n v="979"/>
    <n v="96.15"/>
    <n v="37.65"/>
    <n v="0.9637"/>
    <n v="95"/>
    <n v="76"/>
    <n v="85"/>
    <n v="160"/>
    <n v="198"/>
    <n v="0.61"/>
    <x v="2"/>
    <n v="0"/>
    <m/>
  </r>
  <r>
    <s v="23035"/>
    <s v="DRAWER KNOB CERAMIC IVORY"/>
    <s v="B"/>
    <s v="Y"/>
    <x v="4"/>
    <x v="3"/>
    <x v="2"/>
    <s v="Planning Eligible"/>
    <n v="3199.99"/>
    <n v="2191"/>
    <n v="100"/>
    <n v="84.27"/>
    <n v="0.61799999999999999"/>
    <n v="95"/>
    <n v="169"/>
    <n v="122"/>
    <n v="290"/>
    <n v="374"/>
    <n v="0.41"/>
    <x v="2"/>
    <n v="0"/>
    <m/>
  </r>
  <r>
    <s v="23036"/>
    <s v="T-LIGHT HOLDER SILVER PETIT FOUR"/>
    <s v="C"/>
    <s v="Z"/>
    <x v="1"/>
    <x v="0"/>
    <x v="3"/>
    <s v="Planning Eligible"/>
    <n v="232.42"/>
    <n v="184"/>
    <n v="52"/>
    <n v="7.36"/>
    <n v="1.3976999999999999"/>
    <n v="95"/>
    <n v="15"/>
    <n v="24"/>
    <n v="39"/>
    <n v="47"/>
    <n v="0"/>
    <x v="4"/>
    <n v="0"/>
    <m/>
  </r>
  <r>
    <s v="23037"/>
    <s v="CANDLE HOLDER SILVER MADELINE"/>
    <s v="C"/>
    <s v="Z"/>
    <x v="1"/>
    <x v="0"/>
    <x v="3"/>
    <s v="Planning Eligible"/>
    <n v="325.16000000000003"/>
    <n v="196"/>
    <n v="48"/>
    <n v="7.84"/>
    <n v="1.3947000000000001"/>
    <n v="95"/>
    <n v="16"/>
    <n v="26"/>
    <n v="42"/>
    <n v="49"/>
    <n v="0"/>
    <x v="4"/>
    <n v="0"/>
    <m/>
  </r>
  <r>
    <s v="23038"/>
    <s v="T-LIGHT HOLDER SILVER SAUCER"/>
    <s v="C"/>
    <s v="Z"/>
    <x v="1"/>
    <x v="2"/>
    <x v="1"/>
    <s v="Intermittent / Slow Demand Review"/>
    <n v="42.92"/>
    <n v="44"/>
    <n v="31.82"/>
    <n v="2"/>
    <n v="2.0817000000000001"/>
    <n v="95"/>
    <m/>
    <m/>
    <m/>
    <m/>
    <n v="0"/>
    <x v="1"/>
    <n v="1"/>
    <s v="Low-value slow-moving demand"/>
  </r>
  <r>
    <s v="23039"/>
    <s v="T-LIGHT HOLDER SILVER HEART HANDLE"/>
    <s v="C"/>
    <s v="Z"/>
    <x v="1"/>
    <x v="0"/>
    <x v="3"/>
    <s v="Planning Eligible"/>
    <n v="399.71"/>
    <n v="199"/>
    <n v="53.85"/>
    <n v="7.65"/>
    <n v="1.4721"/>
    <n v="95"/>
    <n v="16"/>
    <n v="27"/>
    <n v="42"/>
    <n v="50"/>
    <n v="2.93"/>
    <x v="4"/>
    <n v="0"/>
    <m/>
  </r>
  <r>
    <s v="23040"/>
    <s v="PAPER LANTERN 9 POINT SNOW STAR"/>
    <s v="B"/>
    <s v="Z"/>
    <x v="2"/>
    <x v="0"/>
    <x v="2"/>
    <s v="Planning Eligible"/>
    <n v="1394.03"/>
    <n v="253"/>
    <n v="63.64"/>
    <n v="7.67"/>
    <n v="2.7812000000000001"/>
    <n v="95"/>
    <n v="16"/>
    <n v="50"/>
    <n v="65"/>
    <n v="73"/>
    <n v="0"/>
    <x v="2"/>
    <n v="0"/>
    <m/>
  </r>
  <r>
    <s v="23041"/>
    <s v="PAPER LANTERN 9 POINT SNOW STAR"/>
    <s v="C"/>
    <s v="Z"/>
    <x v="1"/>
    <x v="3"/>
    <x v="3"/>
    <s v="Planning Eligible"/>
    <n v="1178.48"/>
    <n v="272"/>
    <n v="75.760000000000005"/>
    <n v="8.24"/>
    <n v="1.1692"/>
    <n v="95"/>
    <n v="17"/>
    <n v="23"/>
    <n v="39"/>
    <n v="48"/>
    <n v="8.11"/>
    <x v="4"/>
    <n v="0"/>
    <m/>
  </r>
  <r>
    <s v="23042"/>
    <s v="PAPER LANTERN 7 POINT SNOW STAR"/>
    <s v="C"/>
    <s v="Z"/>
    <x v="1"/>
    <x v="0"/>
    <x v="3"/>
    <s v="Planning Eligible"/>
    <n v="711.51"/>
    <n v="103"/>
    <n v="54.55"/>
    <n v="3.12"/>
    <n v="1.5731999999999999"/>
    <n v="95"/>
    <n v="7"/>
    <n v="12"/>
    <n v="18"/>
    <n v="21"/>
    <n v="8.85"/>
    <x v="4"/>
    <n v="0"/>
    <m/>
  </r>
  <r>
    <s v="23043"/>
    <s v="PAPER LANTERN 9 POINT HOLLY STAR L"/>
    <s v="C"/>
    <s v="Z"/>
    <x v="1"/>
    <x v="0"/>
    <x v="3"/>
    <s v="Planning Eligible"/>
    <n v="543.51"/>
    <n v="81"/>
    <n v="40.630000000000003"/>
    <n v="2.5299999999999998"/>
    <n v="1.6395999999999999"/>
    <n v="95"/>
    <n v="6"/>
    <n v="10"/>
    <n v="15"/>
    <n v="18"/>
    <n v="0"/>
    <x v="4"/>
    <n v="0"/>
    <m/>
  </r>
  <r>
    <s v="23044"/>
    <s v="PAPER LANTERN 9 POINT HOLLY STAR S"/>
    <s v="C"/>
    <s v="Z"/>
    <x v="1"/>
    <x v="0"/>
    <x v="3"/>
    <s v="Planning Eligible"/>
    <n v="423.29"/>
    <n v="101"/>
    <n v="53.13"/>
    <n v="3.16"/>
    <n v="1.5565"/>
    <n v="95"/>
    <n v="7"/>
    <n v="12"/>
    <n v="18"/>
    <n v="21"/>
    <n v="0"/>
    <x v="4"/>
    <n v="0"/>
    <m/>
  </r>
  <r>
    <s v="23045"/>
    <s v="PAPER LANTERN 5 POINT STAR MOON"/>
    <s v="C"/>
    <s v="Z"/>
    <x v="1"/>
    <x v="0"/>
    <x v="3"/>
    <s v="Planning Eligible"/>
    <n v="497.98"/>
    <n v="118"/>
    <n v="50"/>
    <n v="3.69"/>
    <n v="1.9144000000000001"/>
    <n v="95"/>
    <n v="8"/>
    <n v="17"/>
    <n v="24"/>
    <n v="28"/>
    <n v="14.49"/>
    <x v="4"/>
    <n v="0"/>
    <m/>
  </r>
  <r>
    <s v="23046"/>
    <s v="PAPER LANTERN 9 POINT DELUXE STAR"/>
    <s v="B"/>
    <s v="Z"/>
    <x v="2"/>
    <x v="0"/>
    <x v="2"/>
    <s v="Planning Eligible"/>
    <n v="2111.4899999999998"/>
    <n v="349"/>
    <n v="65.63"/>
    <n v="10.91"/>
    <n v="3.9573999999999998"/>
    <n v="95"/>
    <n v="22"/>
    <n v="101"/>
    <n v="123"/>
    <n v="134"/>
    <n v="0"/>
    <x v="2"/>
    <n v="0"/>
    <m/>
  </r>
  <r>
    <s v="23047"/>
    <s v="PAPER LANTERN 5 POINT SEQUIN STAR"/>
    <s v="C"/>
    <s v="Z"/>
    <x v="1"/>
    <x v="0"/>
    <x v="3"/>
    <s v="Planning Eligible"/>
    <n v="333.5"/>
    <n v="58"/>
    <n v="59.38"/>
    <n v="1.81"/>
    <n v="1.1845000000000001"/>
    <n v="95"/>
    <n v="4"/>
    <n v="6"/>
    <n v="9"/>
    <n v="11"/>
    <n v="0"/>
    <x v="4"/>
    <n v="0"/>
    <m/>
  </r>
  <r>
    <s v="23048"/>
    <s v="SET OF 10 LANTERNS FAIRY LIGHT STAR"/>
    <s v="B"/>
    <s v="Z"/>
    <x v="2"/>
    <x v="3"/>
    <x v="2"/>
    <s v="Planning Eligible"/>
    <n v="2368.37"/>
    <n v="577"/>
    <n v="87.88"/>
    <n v="17.48"/>
    <n v="2.0870000000000002"/>
    <n v="95"/>
    <n v="35"/>
    <n v="85"/>
    <n v="120"/>
    <n v="138"/>
    <n v="5.41"/>
    <x v="2"/>
    <n v="0"/>
    <m/>
  </r>
  <r>
    <s v="23049"/>
    <s v="RECYCLED ACAPULCO MAT RED"/>
    <s v="B"/>
    <s v="Y"/>
    <x v="4"/>
    <x v="3"/>
    <x v="2"/>
    <s v="Planning Eligible"/>
    <n v="3896.84"/>
    <n v="456"/>
    <n v="97.56"/>
    <n v="11.12"/>
    <n v="0.9083"/>
    <n v="95"/>
    <n v="23"/>
    <n v="24"/>
    <n v="46"/>
    <n v="57"/>
    <n v="0.65"/>
    <x v="2"/>
    <n v="0"/>
    <m/>
  </r>
  <r>
    <s v="23050"/>
    <s v="RECYCLED ACAPULCO MAT GREEN"/>
    <s v="A"/>
    <s v="Y"/>
    <x v="3"/>
    <x v="3"/>
    <x v="0"/>
    <s v="Planning Eligible"/>
    <n v="4286.55"/>
    <n v="497"/>
    <n v="97.56"/>
    <n v="12.12"/>
    <n v="0.73440000000000005"/>
    <n v="95"/>
    <n v="25"/>
    <n v="21"/>
    <n v="45"/>
    <n v="58"/>
    <n v="0.2"/>
    <x v="0"/>
    <n v="0"/>
    <m/>
  </r>
  <r>
    <s v="23051"/>
    <s v="RECYCLED ACAPULCO MAT BLUE"/>
    <s v="B"/>
    <s v="Y"/>
    <x v="4"/>
    <x v="3"/>
    <x v="2"/>
    <s v="Planning Eligible"/>
    <n v="3223.49"/>
    <n v="365"/>
    <n v="92.68"/>
    <n v="8.9"/>
    <n v="0.84089999999999998"/>
    <n v="95"/>
    <n v="18"/>
    <n v="18"/>
    <n v="36"/>
    <n v="45"/>
    <n v="0.54"/>
    <x v="2"/>
    <n v="0"/>
    <m/>
  </r>
  <r>
    <s v="23052"/>
    <s v="RECYCLED ACAPULCO MAT TURQUOISE"/>
    <s v="A"/>
    <s v="Y"/>
    <x v="3"/>
    <x v="3"/>
    <x v="0"/>
    <s v="Planning Eligible"/>
    <n v="5949.34"/>
    <n v="654"/>
    <n v="100"/>
    <n v="15.95"/>
    <n v="0.79659999999999997"/>
    <n v="95"/>
    <n v="32"/>
    <n v="30"/>
    <n v="62"/>
    <n v="78"/>
    <n v="0.15"/>
    <x v="0"/>
    <n v="0"/>
    <m/>
  </r>
  <r>
    <s v="23053"/>
    <s v="RECYCLED ACAPULCO MAT PINK"/>
    <s v="B"/>
    <s v="Z"/>
    <x v="2"/>
    <x v="3"/>
    <x v="2"/>
    <s v="Planning Eligible"/>
    <n v="3254.32"/>
    <n v="364"/>
    <n v="87.8"/>
    <n v="8.8800000000000008"/>
    <n v="1.0321"/>
    <n v="95"/>
    <n v="18"/>
    <n v="22"/>
    <n v="40"/>
    <n v="48"/>
    <n v="0.27"/>
    <x v="2"/>
    <n v="0"/>
    <m/>
  </r>
  <r>
    <s v="23054"/>
    <s v="RECYCLED ACAPULCO MAT LAVENDER"/>
    <s v="B"/>
    <s v="Y"/>
    <x v="4"/>
    <x v="3"/>
    <x v="2"/>
    <s v="Planning Eligible"/>
    <n v="2604.9299999999998"/>
    <n v="295"/>
    <n v="85.37"/>
    <n v="7.2"/>
    <n v="0.82530000000000003"/>
    <n v="95"/>
    <n v="15"/>
    <n v="14"/>
    <n v="29"/>
    <n v="36"/>
    <n v="0.34"/>
    <x v="2"/>
    <n v="0"/>
    <m/>
  </r>
  <r>
    <s v="23055"/>
    <s v="IVORY CHANDELIER T-LIGHT HOLDER"/>
    <s v="B"/>
    <s v="Z"/>
    <x v="2"/>
    <x v="0"/>
    <x v="2"/>
    <s v="Planning Eligible"/>
    <n v="1395.18"/>
    <n v="657"/>
    <n v="61.76"/>
    <n v="19.32"/>
    <n v="3.2633000000000001"/>
    <n v="95"/>
    <n v="39"/>
    <n v="147"/>
    <n v="186"/>
    <n v="205"/>
    <n v="39.67"/>
    <x v="2"/>
    <n v="0"/>
    <m/>
  </r>
  <r>
    <s v="23056"/>
    <s v="FLOWERS CHANDELIER T-LIGHT HOLDER"/>
    <s v="B"/>
    <s v="Z"/>
    <x v="2"/>
    <x v="0"/>
    <x v="2"/>
    <s v="Planning Eligible"/>
    <n v="2898.12"/>
    <n v="963"/>
    <n v="67.650000000000006"/>
    <n v="28.32"/>
    <n v="3.7160000000000002"/>
    <n v="95"/>
    <n v="57"/>
    <n v="245"/>
    <n v="302"/>
    <n v="330"/>
    <n v="37.549999999999997"/>
    <x v="2"/>
    <n v="0"/>
    <m/>
  </r>
  <r>
    <s v="23057"/>
    <s v="BEADED CHANDELIER T-LIGHT HOLDER"/>
    <s v="B"/>
    <s v="Z"/>
    <x v="2"/>
    <x v="0"/>
    <x v="2"/>
    <s v="Planning Eligible"/>
    <n v="1768.67"/>
    <n v="773"/>
    <n v="67.650000000000006"/>
    <n v="22.74"/>
    <n v="2.7662"/>
    <n v="95"/>
    <n v="46"/>
    <n v="147"/>
    <n v="192"/>
    <n v="215"/>
    <n v="35.9"/>
    <x v="2"/>
    <n v="0"/>
    <m/>
  </r>
  <r>
    <s v="23058"/>
    <s v="CHRISTMAS HANGING SNOWFLAKE"/>
    <s v="C"/>
    <s v="Y"/>
    <x v="6"/>
    <x v="3"/>
    <x v="3"/>
    <s v="Planning Eligible"/>
    <n v="430.86"/>
    <n v="490"/>
    <n v="100"/>
    <n v="37.69"/>
    <n v="0.86429999999999996"/>
    <n v="95"/>
    <n v="76"/>
    <n v="76"/>
    <n v="152"/>
    <n v="189"/>
    <n v="0"/>
    <x v="4"/>
    <n v="0"/>
    <m/>
  </r>
  <r>
    <s v="23060"/>
    <s v="HEART BEADED TRELLIS DECORATION"/>
    <s v="C"/>
    <s v="Z"/>
    <x v="1"/>
    <x v="0"/>
    <x v="3"/>
    <s v="Planning Eligible"/>
    <n v="528.16999999999996"/>
    <n v="249"/>
    <n v="64.709999999999994"/>
    <n v="7.32"/>
    <n v="1.2467999999999999"/>
    <n v="95"/>
    <n v="15"/>
    <n v="22"/>
    <n v="36"/>
    <n v="44"/>
    <n v="0"/>
    <x v="4"/>
    <n v="0"/>
    <m/>
  </r>
  <r>
    <s v="23061"/>
    <s v="VINTAGE EMBOSSED HEART"/>
    <s v="B"/>
    <s v="Y"/>
    <x v="4"/>
    <x v="3"/>
    <x v="2"/>
    <s v="Planning Eligible"/>
    <n v="1332.68"/>
    <n v="1015"/>
    <n v="97.06"/>
    <n v="29.85"/>
    <n v="0.6532"/>
    <n v="95"/>
    <n v="60"/>
    <n v="46"/>
    <n v="106"/>
    <n v="135"/>
    <n v="0.28999999999999998"/>
    <x v="2"/>
    <n v="0"/>
    <m/>
  </r>
  <r>
    <s v="23064"/>
    <s v="CINDERELLA CHANDELIER"/>
    <s v="B"/>
    <s v="Z"/>
    <x v="2"/>
    <x v="0"/>
    <x v="2"/>
    <s v="Planning Eligible"/>
    <n v="3717.56"/>
    <n v="221"/>
    <n v="48.48"/>
    <n v="6.7"/>
    <n v="3.2463000000000002"/>
    <n v="95"/>
    <n v="14"/>
    <n v="51"/>
    <n v="64"/>
    <n v="71"/>
    <n v="24.32"/>
    <x v="2"/>
    <n v="0"/>
    <m/>
  </r>
  <r>
    <s v="23065"/>
    <s v="LARGE DECO JEWELLERY STAND"/>
    <s v="B"/>
    <s v="Z"/>
    <x v="2"/>
    <x v="3"/>
    <x v="2"/>
    <s v="Planning Eligible"/>
    <n v="3427.44"/>
    <n v="273"/>
    <n v="80"/>
    <n v="7.8"/>
    <n v="1.3394999999999999"/>
    <n v="95"/>
    <n v="16"/>
    <n v="25"/>
    <n v="40"/>
    <n v="48"/>
    <n v="0.36"/>
    <x v="2"/>
    <n v="0"/>
    <m/>
  </r>
  <r>
    <s v="23066"/>
    <s v="SMALL DECO JEWELLERY STAND"/>
    <s v="B"/>
    <s v="Z"/>
    <x v="2"/>
    <x v="0"/>
    <x v="2"/>
    <s v="Planning Eligible"/>
    <n v="2137.81"/>
    <n v="259"/>
    <n v="70.59"/>
    <n v="7.62"/>
    <n v="1.4975000000000001"/>
    <n v="95"/>
    <n v="16"/>
    <n v="27"/>
    <n v="42"/>
    <n v="50"/>
    <n v="0.38"/>
    <x v="2"/>
    <n v="0"/>
    <m/>
  </r>
  <r>
    <s v="23067"/>
    <s v="HANGING ENGRAVED METAL HEART"/>
    <s v="B"/>
    <s v="Y"/>
    <x v="4"/>
    <x v="3"/>
    <x v="2"/>
    <s v="Planning Eligible"/>
    <n v="1236.6600000000001"/>
    <n v="294"/>
    <n v="93.94"/>
    <n v="8.91"/>
    <n v="0.98429999999999995"/>
    <n v="95"/>
    <n v="18"/>
    <n v="21"/>
    <n v="39"/>
    <n v="48"/>
    <n v="0"/>
    <x v="2"/>
    <n v="0"/>
    <m/>
  </r>
  <r>
    <s v="23068"/>
    <s v="ALUMINIUM STAMPED HEART"/>
    <s v="B"/>
    <s v="Y"/>
    <x v="4"/>
    <x v="3"/>
    <x v="2"/>
    <s v="Planning Eligible"/>
    <n v="1966.93"/>
    <n v="809"/>
    <n v="100"/>
    <n v="23.79"/>
    <n v="0.84260000000000002"/>
    <n v="95"/>
    <n v="48"/>
    <n v="47"/>
    <n v="95"/>
    <n v="119"/>
    <n v="0"/>
    <x v="2"/>
    <n v="0"/>
    <m/>
  </r>
  <r>
    <s v="23069"/>
    <s v="EDWARDIAN PHOTO FRAME"/>
    <s v="C"/>
    <s v="Z"/>
    <x v="1"/>
    <x v="0"/>
    <x v="3"/>
    <s v="Planning Eligible"/>
    <n v="556.21"/>
    <n v="88"/>
    <n v="63.64"/>
    <n v="2.67"/>
    <n v="1.0256000000000001"/>
    <n v="95"/>
    <n v="6"/>
    <n v="7"/>
    <n v="12"/>
    <n v="15"/>
    <n v="0"/>
    <x v="4"/>
    <n v="0"/>
    <m/>
  </r>
  <r>
    <s v="23070"/>
    <s v="EDWARDIAN HEART PHOTO FRAME"/>
    <s v="C"/>
    <s v="Z"/>
    <x v="1"/>
    <x v="3"/>
    <x v="3"/>
    <s v="Planning Eligible"/>
    <n v="709.54"/>
    <n v="160"/>
    <n v="78.13"/>
    <n v="5"/>
    <n v="1.0146999999999999"/>
    <n v="95"/>
    <n v="10"/>
    <n v="12"/>
    <n v="22"/>
    <n v="27"/>
    <n v="0"/>
    <x v="4"/>
    <n v="0"/>
    <m/>
  </r>
  <r>
    <s v="23071"/>
    <s v="MARIE ANTOINETTE TRINKET BOX GOLD"/>
    <s v="B"/>
    <s v="Z"/>
    <x v="2"/>
    <x v="0"/>
    <x v="2"/>
    <s v="Planning Eligible"/>
    <n v="1205.0999999999999"/>
    <n v="315"/>
    <n v="41.18"/>
    <n v="9.26"/>
    <n v="4.0644"/>
    <n v="95"/>
    <n v="19"/>
    <n v="88"/>
    <n v="107"/>
    <n v="116"/>
    <n v="19.440000000000001"/>
    <x v="2"/>
    <n v="0"/>
    <m/>
  </r>
  <r>
    <s v="23072"/>
    <s v="MARIE ANTOINETTE TRINKET BOX SILVER"/>
    <s v="B"/>
    <s v="Z"/>
    <x v="2"/>
    <x v="0"/>
    <x v="2"/>
    <s v="Planning Eligible"/>
    <n v="1273.76"/>
    <n v="334"/>
    <n v="50"/>
    <n v="10.44"/>
    <n v="4.1020000000000003"/>
    <n v="95"/>
    <n v="21"/>
    <n v="100"/>
    <n v="121"/>
    <n v="131"/>
    <n v="17.73"/>
    <x v="2"/>
    <n v="0"/>
    <m/>
  </r>
  <r>
    <s v="23073"/>
    <s v="GEORGIAN TRINKET BOX"/>
    <s v="B"/>
    <s v="Z"/>
    <x v="2"/>
    <x v="0"/>
    <x v="2"/>
    <s v="Planning Eligible"/>
    <n v="1706.5"/>
    <n v="143"/>
    <n v="73.53"/>
    <n v="4.21"/>
    <n v="1.4371"/>
    <n v="95"/>
    <n v="9"/>
    <n v="15"/>
    <n v="23"/>
    <n v="27"/>
    <n v="0.69"/>
    <x v="2"/>
    <n v="0"/>
    <m/>
  </r>
  <r>
    <s v="23074"/>
    <s v="EMBOSSED HEART TRINKET BOX"/>
    <s v="C"/>
    <s v="Y"/>
    <x v="6"/>
    <x v="3"/>
    <x v="3"/>
    <s v="Planning Eligible"/>
    <n v="547.27"/>
    <n v="246"/>
    <n v="100"/>
    <n v="17.57"/>
    <n v="0.75590000000000002"/>
    <n v="95"/>
    <n v="36"/>
    <n v="31"/>
    <n v="67"/>
    <n v="84"/>
    <n v="2.38"/>
    <x v="4"/>
    <n v="0"/>
    <m/>
  </r>
  <r>
    <s v="23075"/>
    <s v="PARLOUR CERAMIC WALL HOOK"/>
    <s v="B"/>
    <s v="Y"/>
    <x v="4"/>
    <x v="3"/>
    <x v="2"/>
    <s v="Planning Eligible"/>
    <n v="1960.3"/>
    <n v="472"/>
    <n v="91.18"/>
    <n v="13.88"/>
    <n v="0.93600000000000005"/>
    <n v="95"/>
    <n v="28"/>
    <n v="31"/>
    <n v="58"/>
    <n v="72"/>
    <n v="6.72"/>
    <x v="2"/>
    <n v="0"/>
    <m/>
  </r>
  <r>
    <s v="23076"/>
    <s v="ICE CREAM SUNDAE LIP GLOSS"/>
    <s v="A"/>
    <s v="Y"/>
    <x v="3"/>
    <x v="3"/>
    <x v="0"/>
    <s v="Planning Eligible"/>
    <n v="9935.76"/>
    <n v="8076"/>
    <n v="97.37"/>
    <n v="212.53"/>
    <n v="0.5696"/>
    <n v="95"/>
    <n v="426"/>
    <n v="282"/>
    <n v="707"/>
    <n v="920"/>
    <n v="0.35"/>
    <x v="0"/>
    <n v="0"/>
    <m/>
  </r>
  <r>
    <s v="23077"/>
    <s v="DOUGHNUT LIP GLOSS"/>
    <s v="A"/>
    <s v="Y"/>
    <x v="3"/>
    <x v="3"/>
    <x v="0"/>
    <s v="Planning Eligible"/>
    <n v="13695.77"/>
    <n v="10395"/>
    <n v="100"/>
    <n v="273.55"/>
    <n v="0.64139999999999997"/>
    <n v="95"/>
    <n v="548"/>
    <n v="409"/>
    <n v="956"/>
    <n v="1229"/>
    <n v="0.56999999999999995"/>
    <x v="0"/>
    <n v="0"/>
    <m/>
  </r>
  <r>
    <s v="23078"/>
    <s v="ICE CREAM PEN LIP GLOSS"/>
    <s v="A"/>
    <s v="Y"/>
    <x v="3"/>
    <x v="3"/>
    <x v="0"/>
    <s v="Planning Eligible"/>
    <n v="8553.34"/>
    <n v="6831"/>
    <n v="100"/>
    <n v="179.76"/>
    <n v="0.60340000000000005"/>
    <n v="95"/>
    <n v="360"/>
    <n v="253"/>
    <n v="612"/>
    <n v="792"/>
    <n v="0.7"/>
    <x v="0"/>
    <n v="0"/>
    <m/>
  </r>
  <r>
    <s v="23079"/>
    <s v="TOADSTOOL BEDSIDE LIGHT"/>
    <s v="B"/>
    <s v="Y"/>
    <x v="4"/>
    <x v="3"/>
    <x v="2"/>
    <s v="Planning Eligible"/>
    <n v="2225.4499999999998"/>
    <n v="251"/>
    <n v="96.77"/>
    <n v="8.1"/>
    <n v="0.76090000000000002"/>
    <n v="95"/>
    <n v="17"/>
    <n v="15"/>
    <n v="31"/>
    <n v="39"/>
    <n v="5.28"/>
    <x v="2"/>
    <n v="0"/>
    <m/>
  </r>
  <r>
    <s v="23080"/>
    <s v="RED METAL BOX TOP SECRET"/>
    <s v="A"/>
    <s v="Z"/>
    <x v="0"/>
    <x v="3"/>
    <x v="0"/>
    <s v="Planning Eligible"/>
    <n v="9117.6200000000008"/>
    <n v="1074"/>
    <n v="100"/>
    <n v="34.65"/>
    <n v="1.3295999999999999"/>
    <n v="95"/>
    <n v="70"/>
    <n v="108"/>
    <n v="177"/>
    <n v="212"/>
    <n v="1.01"/>
    <x v="0"/>
    <n v="0"/>
    <m/>
  </r>
  <r>
    <s v="23081"/>
    <s v="GREEN METAL BOX ARMY SUPPLIES"/>
    <s v="B"/>
    <s v="Z"/>
    <x v="2"/>
    <x v="3"/>
    <x v="2"/>
    <s v="Planning Eligible"/>
    <n v="4038.25"/>
    <n v="483"/>
    <n v="100"/>
    <n v="15.58"/>
    <n v="1.1183000000000001"/>
    <n v="95"/>
    <n v="32"/>
    <n v="41"/>
    <n v="72"/>
    <n v="88"/>
    <n v="1.23"/>
    <x v="2"/>
    <n v="0"/>
    <m/>
  </r>
  <r>
    <s v="23082"/>
    <s v="SET 6 PAPER TABLE LANTERN HEARTS"/>
    <s v="A"/>
    <s v="Y"/>
    <x v="3"/>
    <x v="3"/>
    <x v="0"/>
    <s v="Planning Eligible"/>
    <n v="8558.76"/>
    <n v="2328"/>
    <n v="100"/>
    <n v="75.099999999999994"/>
    <n v="0.64339999999999997"/>
    <n v="95"/>
    <n v="151"/>
    <n v="113"/>
    <n v="263"/>
    <n v="338"/>
    <n v="1.19"/>
    <x v="0"/>
    <n v="0"/>
    <m/>
  </r>
  <r>
    <s v="23083"/>
    <s v="SET 6 PAPER TABLE LANTERN STARS"/>
    <s v="A"/>
    <s v="Y"/>
    <x v="3"/>
    <x v="3"/>
    <x v="0"/>
    <s v="Planning Eligible"/>
    <n v="7250.9"/>
    <n v="1932"/>
    <n v="96.77"/>
    <n v="62.32"/>
    <n v="0.96819999999999995"/>
    <n v="95"/>
    <n v="125"/>
    <n v="141"/>
    <n v="266"/>
    <n v="328"/>
    <n v="3.16"/>
    <x v="0"/>
    <n v="0"/>
    <m/>
  </r>
  <r>
    <s v="23084"/>
    <s v="RABBIT NIGHT LIGHT"/>
    <s v="A"/>
    <s v="Z"/>
    <x v="0"/>
    <x v="3"/>
    <x v="0"/>
    <s v="Planning Eligible"/>
    <n v="66870.03"/>
    <n v="30739"/>
    <n v="100"/>
    <n v="991.58"/>
    <n v="1.5629"/>
    <n v="95"/>
    <n v="1984"/>
    <n v="3606"/>
    <n v="5589"/>
    <n v="6580"/>
    <n v="0.35"/>
    <x v="0"/>
    <n v="0"/>
    <m/>
  </r>
  <r>
    <s v="23085"/>
    <s v="ANTIQUE SILVER BAUBLE LAMP"/>
    <s v="B"/>
    <s v="Z"/>
    <x v="2"/>
    <x v="0"/>
    <x v="2"/>
    <s v="Planning Eligible"/>
    <n v="3583.23"/>
    <n v="376"/>
    <n v="70"/>
    <n v="12.53"/>
    <n v="1.2222999999999999"/>
    <n v="95"/>
    <n v="26"/>
    <n v="36"/>
    <n v="61"/>
    <n v="74"/>
    <n v="3.34"/>
    <x v="2"/>
    <n v="0"/>
    <m/>
  </r>
  <r>
    <s v="23086"/>
    <s v="ZINC  STAR T-LIGHT HOLDER"/>
    <s v="B"/>
    <s v="Z"/>
    <x v="2"/>
    <x v="3"/>
    <x v="2"/>
    <s v="Planning Eligible"/>
    <n v="1451.43"/>
    <n v="1225"/>
    <n v="76.67"/>
    <n v="40.83"/>
    <n v="1.5024999999999999"/>
    <n v="95"/>
    <n v="82"/>
    <n v="143"/>
    <n v="225"/>
    <n v="266"/>
    <n v="1.29"/>
    <x v="2"/>
    <n v="0"/>
    <m/>
  </r>
  <r>
    <s v="23087"/>
    <s v="ZINC  HEART T-LIGHT HOLDER"/>
    <s v="C"/>
    <s v="Z"/>
    <x v="1"/>
    <x v="3"/>
    <x v="3"/>
    <s v="Planning Eligible"/>
    <n v="1090.6600000000001"/>
    <n v="868"/>
    <n v="80.650000000000006"/>
    <n v="28"/>
    <n v="1.222"/>
    <n v="95"/>
    <n v="56"/>
    <n v="80"/>
    <n v="136"/>
    <n v="164"/>
    <n v="1.7"/>
    <x v="4"/>
    <n v="0"/>
    <m/>
  </r>
  <r>
    <s v="23088"/>
    <s v="ZINC HEART FLOWER T-LIGHT HOLDER"/>
    <s v="C"/>
    <s v="Z"/>
    <x v="1"/>
    <x v="3"/>
    <x v="3"/>
    <s v="Planning Eligible"/>
    <n v="1033.28"/>
    <n v="795"/>
    <n v="83.87"/>
    <n v="25.65"/>
    <n v="1.0815999999999999"/>
    <n v="95"/>
    <n v="52"/>
    <n v="65"/>
    <n v="116"/>
    <n v="142"/>
    <n v="0"/>
    <x v="4"/>
    <n v="0"/>
    <m/>
  </r>
  <r>
    <s v="23089"/>
    <s v="GLASS BON BON JAR"/>
    <s v="B"/>
    <s v="Z"/>
    <x v="2"/>
    <x v="3"/>
    <x v="2"/>
    <s v="Planning Eligible"/>
    <n v="4215.78"/>
    <n v="2354"/>
    <n v="100"/>
    <n v="75.94"/>
    <n v="1.2071000000000001"/>
    <n v="95"/>
    <n v="152"/>
    <n v="214"/>
    <n v="366"/>
    <n v="442"/>
    <n v="0.63"/>
    <x v="2"/>
    <n v="0"/>
    <m/>
  </r>
  <r>
    <s v="23090"/>
    <s v="VINTAGE GLASS T-LIGHT HOLDER"/>
    <s v="B"/>
    <s v="Y"/>
    <x v="4"/>
    <x v="3"/>
    <x v="2"/>
    <s v="Planning Eligible"/>
    <n v="1870.03"/>
    <n v="2237"/>
    <n v="93.33"/>
    <n v="74.569999999999993"/>
    <n v="0.93569999999999998"/>
    <n v="95"/>
    <n v="150"/>
    <n v="163"/>
    <n v="312"/>
    <n v="387"/>
    <n v="0.4"/>
    <x v="2"/>
    <n v="0"/>
    <m/>
  </r>
  <r>
    <s v="23091"/>
    <s v="ZINC HERB GARDEN CONTAINER"/>
    <s v="B"/>
    <s v="Y"/>
    <x v="4"/>
    <x v="3"/>
    <x v="2"/>
    <s v="Planning Eligible"/>
    <n v="3656.32"/>
    <n v="580"/>
    <n v="87.1"/>
    <n v="18.71"/>
    <n v="0.89080000000000004"/>
    <n v="95"/>
    <n v="38"/>
    <n v="39"/>
    <n v="77"/>
    <n v="95"/>
    <n v="1.19"/>
    <x v="2"/>
    <n v="0"/>
    <m/>
  </r>
  <r>
    <s v="23092"/>
    <s v="LARGE ANTIQUE WHITE PHOTO FRAME"/>
    <s v="B"/>
    <s v="Z"/>
    <x v="2"/>
    <x v="3"/>
    <x v="2"/>
    <s v="Planning Eligible"/>
    <n v="3757.78"/>
    <n v="523"/>
    <n v="96.67"/>
    <n v="17.43"/>
    <n v="1.6907000000000001"/>
    <n v="95"/>
    <n v="35"/>
    <n v="69"/>
    <n v="104"/>
    <n v="121"/>
    <n v="1.88"/>
    <x v="2"/>
    <n v="0"/>
    <m/>
  </r>
  <r>
    <s v="23093"/>
    <s v="SMALL PARISIENNE HEART PHOTO FRAME"/>
    <s v="B"/>
    <s v="Z"/>
    <x v="2"/>
    <x v="3"/>
    <x v="2"/>
    <s v="Planning Eligible"/>
    <n v="2239.2399999999998"/>
    <n v="939"/>
    <n v="100"/>
    <n v="30.29"/>
    <n v="1.1375999999999999"/>
    <n v="95"/>
    <n v="61"/>
    <n v="81"/>
    <n v="141"/>
    <n v="172"/>
    <n v="0.32"/>
    <x v="2"/>
    <n v="0"/>
    <m/>
  </r>
  <r>
    <s v="23094"/>
    <s v="LE GRAND TRAY CHIC SET"/>
    <s v="B"/>
    <s v="Z"/>
    <x v="2"/>
    <x v="3"/>
    <x v="2"/>
    <s v="Planning Eligible"/>
    <n v="1924.92"/>
    <n v="152"/>
    <n v="93.55"/>
    <n v="4.9000000000000004"/>
    <n v="1.0202"/>
    <n v="95"/>
    <n v="10"/>
    <n v="12"/>
    <n v="22"/>
    <n v="27"/>
    <n v="1.3"/>
    <x v="2"/>
    <n v="0"/>
    <m/>
  </r>
  <r>
    <s v="23096"/>
    <s v="PETIT TRAY CHIC"/>
    <s v="B"/>
    <s v="Z"/>
    <x v="2"/>
    <x v="3"/>
    <x v="2"/>
    <s v="Planning Eligible"/>
    <n v="1736.69"/>
    <n v="1033"/>
    <n v="96.77"/>
    <n v="33.32"/>
    <n v="1.0688"/>
    <n v="95"/>
    <n v="67"/>
    <n v="83"/>
    <n v="150"/>
    <n v="183"/>
    <n v="0"/>
    <x v="2"/>
    <n v="0"/>
    <m/>
  </r>
  <r>
    <s v="23099"/>
    <s v="FRENCH CARRIAGE LANTERN"/>
    <s v="C"/>
    <s v="Y"/>
    <x v="6"/>
    <x v="3"/>
    <x v="3"/>
    <s v="Planning Eligible"/>
    <n v="925.35"/>
    <n v="137"/>
    <n v="83.33"/>
    <n v="4.57"/>
    <n v="0.94610000000000005"/>
    <n v="95"/>
    <n v="10"/>
    <n v="11"/>
    <n v="20"/>
    <n v="24"/>
    <n v="5.52"/>
    <x v="4"/>
    <n v="0"/>
    <m/>
  </r>
  <r>
    <s v="23100"/>
    <s v="SILVER BELLS TABLE DECORATION"/>
    <s v="B"/>
    <s v="Y"/>
    <x v="4"/>
    <x v="3"/>
    <x v="2"/>
    <s v="Planning Eligible"/>
    <n v="2739.38"/>
    <n v="2166"/>
    <n v="96.77"/>
    <n v="69.87"/>
    <n v="0.83709999999999996"/>
    <n v="95"/>
    <n v="140"/>
    <n v="137"/>
    <n v="276"/>
    <n v="346"/>
    <n v="0.05"/>
    <x v="2"/>
    <n v="0"/>
    <m/>
  </r>
  <r>
    <s v="23101"/>
    <s v="SILVER STARS TABLE DECORATION"/>
    <s v="B"/>
    <s v="Y"/>
    <x v="4"/>
    <x v="3"/>
    <x v="2"/>
    <s v="Planning Eligible"/>
    <n v="1739.63"/>
    <n v="2031"/>
    <n v="90.32"/>
    <n v="65.52"/>
    <n v="0.93259999999999998"/>
    <n v="95"/>
    <n v="132"/>
    <n v="143"/>
    <n v="274"/>
    <n v="339"/>
    <n v="0"/>
    <x v="2"/>
    <n v="0"/>
    <m/>
  </r>
  <r>
    <s v="23102"/>
    <s v="SILVER HEARTS TABLE DECORATION"/>
    <s v="C"/>
    <s v="Y"/>
    <x v="6"/>
    <x v="3"/>
    <x v="3"/>
    <s v="Planning Eligible"/>
    <n v="1075.03"/>
    <n v="1274"/>
    <n v="87.1"/>
    <n v="41.1"/>
    <n v="0.90169999999999995"/>
    <n v="95"/>
    <n v="83"/>
    <n v="87"/>
    <n v="169"/>
    <n v="210"/>
    <n v="0"/>
    <x v="4"/>
    <n v="0"/>
    <m/>
  </r>
  <r>
    <s v="23103"/>
    <s v="JINGLE BELL HEART DECORATION"/>
    <s v="A"/>
    <s v="Y"/>
    <x v="3"/>
    <x v="3"/>
    <x v="0"/>
    <s v="Planning Eligible"/>
    <n v="6846.16"/>
    <n v="4072"/>
    <n v="100"/>
    <n v="131.35"/>
    <n v="0.77569999999999995"/>
    <n v="95"/>
    <n v="263"/>
    <n v="238"/>
    <n v="500"/>
    <n v="632"/>
    <n v="0.68"/>
    <x v="0"/>
    <n v="0"/>
    <m/>
  </r>
  <r>
    <s v="23104"/>
    <s v="IVORY CAFE HANGING LAMP"/>
    <s v="B"/>
    <s v="Z"/>
    <x v="2"/>
    <x v="3"/>
    <x v="2"/>
    <s v="Planning Eligible"/>
    <n v="1405.42"/>
    <n v="118"/>
    <n v="77.42"/>
    <n v="3.81"/>
    <n v="1.7084999999999999"/>
    <n v="95"/>
    <n v="8"/>
    <n v="16"/>
    <n v="23"/>
    <n v="27"/>
    <n v="0"/>
    <x v="2"/>
    <n v="0"/>
    <m/>
  </r>
  <r>
    <s v="23106"/>
    <s v="ZINC HEARTS PLANT POT HOLDER"/>
    <s v="C"/>
    <s v="Y"/>
    <x v="6"/>
    <x v="3"/>
    <x v="3"/>
    <s v="Planning Eligible"/>
    <n v="815.59"/>
    <n v="291"/>
    <n v="80.650000000000006"/>
    <n v="9.39"/>
    <n v="0.91049999999999998"/>
    <n v="95"/>
    <n v="19"/>
    <n v="20"/>
    <n v="39"/>
    <n v="49"/>
    <n v="3.96"/>
    <x v="4"/>
    <n v="0"/>
    <m/>
  </r>
  <r>
    <s v="23107"/>
    <s v="WHITE HEARTS WIRE PLANT POT HOLDER"/>
    <s v="C"/>
    <s v="Z"/>
    <x v="1"/>
    <x v="3"/>
    <x v="3"/>
    <s v="Planning Eligible"/>
    <n v="1009.51"/>
    <n v="359"/>
    <n v="87.1"/>
    <n v="11.58"/>
    <n v="1.1198999999999999"/>
    <n v="95"/>
    <n v="24"/>
    <n v="31"/>
    <n v="54"/>
    <n v="65"/>
    <n v="0"/>
    <x v="4"/>
    <n v="0"/>
    <m/>
  </r>
  <r>
    <s v="23108"/>
    <s v="SET OF 10 LED DOLLY LIGHTS"/>
    <s v="A"/>
    <s v="Z"/>
    <x v="0"/>
    <x v="3"/>
    <x v="0"/>
    <s v="Planning Eligible"/>
    <n v="13290.52"/>
    <n v="2219"/>
    <n v="100"/>
    <n v="71.58"/>
    <n v="1.2608999999999999"/>
    <n v="95"/>
    <n v="144"/>
    <n v="210"/>
    <n v="354"/>
    <n v="425"/>
    <n v="2.8"/>
    <x v="0"/>
    <n v="0"/>
    <m/>
  </r>
  <r>
    <s v="23109"/>
    <s v="PACK OF SIX LED TEA LIGHTS"/>
    <s v="A"/>
    <s v="Y"/>
    <x v="3"/>
    <x v="3"/>
    <x v="0"/>
    <s v="Planning Eligible"/>
    <n v="6835.02"/>
    <n v="2386"/>
    <n v="96.77"/>
    <n v="76.97"/>
    <n v="0.75439999999999996"/>
    <n v="95"/>
    <n v="154"/>
    <n v="136"/>
    <n v="290"/>
    <n v="366"/>
    <n v="3.87"/>
    <x v="0"/>
    <n v="0"/>
    <m/>
  </r>
  <r>
    <s v="23110"/>
    <s v="PARISIENNE KEY CABINET"/>
    <s v="B"/>
    <s v="Y"/>
    <x v="4"/>
    <x v="3"/>
    <x v="2"/>
    <s v="Planning Eligible"/>
    <n v="4147.18"/>
    <n v="700"/>
    <n v="100"/>
    <n v="22.58"/>
    <n v="0.59099999999999997"/>
    <n v="95"/>
    <n v="46"/>
    <n v="32"/>
    <n v="77"/>
    <n v="99"/>
    <n v="6.79"/>
    <x v="2"/>
    <n v="0"/>
    <m/>
  </r>
  <r>
    <s v="23111"/>
    <s v="PARISIENNE SEWING BOX"/>
    <s v="B"/>
    <s v="Z"/>
    <x v="2"/>
    <x v="3"/>
    <x v="2"/>
    <s v="Planning Eligible"/>
    <n v="3839.24"/>
    <n v="312"/>
    <n v="96.77"/>
    <n v="10.06"/>
    <n v="1.1761999999999999"/>
    <n v="95"/>
    <n v="21"/>
    <n v="28"/>
    <n v="48"/>
    <n v="58"/>
    <n v="7.14"/>
    <x v="2"/>
    <n v="0"/>
    <m/>
  </r>
  <r>
    <s v="23112"/>
    <s v="PARISIENNE CURIO CABINET"/>
    <s v="A"/>
    <s v="Y"/>
    <x v="3"/>
    <x v="3"/>
    <x v="0"/>
    <s v="Planning Eligible"/>
    <n v="4507.08"/>
    <n v="546"/>
    <n v="100"/>
    <n v="17.61"/>
    <n v="0.52439999999999998"/>
    <n v="95"/>
    <n v="36"/>
    <n v="22"/>
    <n v="57"/>
    <n v="75"/>
    <n v="5.7"/>
    <x v="0"/>
    <n v="0"/>
    <m/>
  </r>
  <r>
    <s v="23113"/>
    <s v="PANTRY CHOPPING BOARD"/>
    <s v="A"/>
    <s v="Z"/>
    <x v="0"/>
    <x v="3"/>
    <x v="0"/>
    <s v="Planning Eligible"/>
    <n v="5868.5"/>
    <n v="1154"/>
    <n v="100"/>
    <n v="88.77"/>
    <n v="2.9685000000000001"/>
    <n v="95"/>
    <n v="178"/>
    <n v="614"/>
    <n v="791"/>
    <n v="880"/>
    <n v="45.05"/>
    <x v="0"/>
    <n v="0"/>
    <m/>
  </r>
  <r>
    <s v="23114"/>
    <s v="VINTAGE LEAF CHOPPING BOARD"/>
    <s v="C"/>
    <s v="Y"/>
    <x v="6"/>
    <x v="3"/>
    <x v="3"/>
    <s v="Limited History"/>
    <n v="737.95"/>
    <n v="149"/>
    <n v="100"/>
    <n v="13.55"/>
    <n v="0.99119999999999997"/>
    <n v="95"/>
    <m/>
    <m/>
    <m/>
    <m/>
    <n v="1.97"/>
    <x v="6"/>
    <n v="0"/>
    <m/>
  </r>
  <r>
    <s v="23115"/>
    <s v="RED APPLES CHOPPING BOARD"/>
    <s v="C"/>
    <s v="Y"/>
    <x v="6"/>
    <x v="3"/>
    <x v="3"/>
    <s v="Limited History"/>
    <n v="770.32"/>
    <n v="152"/>
    <n v="100"/>
    <n v="13.82"/>
    <n v="0.79200000000000004"/>
    <n v="95"/>
    <m/>
    <m/>
    <m/>
    <m/>
    <n v="0"/>
    <x v="6"/>
    <n v="0"/>
    <m/>
  </r>
  <r>
    <s v="23116"/>
    <s v="VEGETABLE GARDEN CHOPPING BOARD"/>
    <s v="C"/>
    <s v="Z"/>
    <x v="1"/>
    <x v="3"/>
    <x v="3"/>
    <s v="Limited History"/>
    <n v="382.44"/>
    <n v="76"/>
    <n v="100"/>
    <n v="6.91"/>
    <n v="1.6084000000000001"/>
    <n v="95"/>
    <m/>
    <m/>
    <m/>
    <m/>
    <n v="0"/>
    <x v="6"/>
    <n v="0"/>
    <m/>
  </r>
  <r>
    <s v="23117"/>
    <s v="POPPY FIELDS CHOPPING BOARD"/>
    <s v="C"/>
    <s v="Y"/>
    <x v="6"/>
    <x v="3"/>
    <x v="3"/>
    <s v="Limited History"/>
    <n v="501.23"/>
    <n v="93"/>
    <n v="100"/>
    <n v="8.4499999999999993"/>
    <n v="0.58750000000000002"/>
    <n v="95"/>
    <m/>
    <m/>
    <m/>
    <m/>
    <n v="1.06"/>
    <x v="6"/>
    <n v="0"/>
    <m/>
  </r>
  <r>
    <s v="23118"/>
    <s v="PARISIENNE JEWELLERY DRAWER"/>
    <s v="A"/>
    <s v="Y"/>
    <x v="3"/>
    <x v="3"/>
    <x v="0"/>
    <s v="Planning Eligible"/>
    <n v="6102.18"/>
    <n v="813"/>
    <n v="100"/>
    <n v="26.23"/>
    <n v="0.94179999999999997"/>
    <n v="95"/>
    <n v="53"/>
    <n v="58"/>
    <n v="110"/>
    <n v="137"/>
    <n v="2.87"/>
    <x v="0"/>
    <n v="0"/>
    <m/>
  </r>
  <r>
    <s v="23119"/>
    <s v="PACK OF 6 LARGE FRUIT STRAWS"/>
    <s v="B"/>
    <s v="Z"/>
    <x v="2"/>
    <x v="3"/>
    <x v="2"/>
    <s v="Planning Eligible"/>
    <n v="1401.7"/>
    <n v="2282"/>
    <n v="100"/>
    <n v="87.77"/>
    <n v="1.1343000000000001"/>
    <n v="95"/>
    <n v="176"/>
    <n v="232"/>
    <n v="408"/>
    <n v="495"/>
    <n v="1.55"/>
    <x v="2"/>
    <n v="0"/>
    <m/>
  </r>
  <r>
    <s v="23120"/>
    <s v="PACK OF 6 SMALL FRUIT STRAWS"/>
    <s v="C"/>
    <s v="Z"/>
    <x v="1"/>
    <x v="3"/>
    <x v="3"/>
    <s v="Planning Eligible"/>
    <n v="682.39"/>
    <n v="1685"/>
    <n v="96.15"/>
    <n v="64.81"/>
    <n v="1.3797999999999999"/>
    <n v="95"/>
    <n v="130"/>
    <n v="209"/>
    <n v="338"/>
    <n v="403"/>
    <n v="4.0999999999999996"/>
    <x v="4"/>
    <n v="0"/>
    <m/>
  </r>
  <r>
    <s v="23121"/>
    <s v="PACK OF 6 COCKTAIL PARASOL STRAWS"/>
    <s v="C"/>
    <s v="Z"/>
    <x v="1"/>
    <x v="3"/>
    <x v="3"/>
    <s v="Planning Eligible"/>
    <n v="1000.44"/>
    <n v="2501"/>
    <n v="96.15"/>
    <n v="96.19"/>
    <n v="1.4031"/>
    <n v="95"/>
    <n v="193"/>
    <n v="314"/>
    <n v="507"/>
    <n v="603"/>
    <n v="0"/>
    <x v="4"/>
    <n v="0"/>
    <m/>
  </r>
  <r>
    <s v="23122"/>
    <s v="PARTY CHARMS 50 PIECES"/>
    <s v="B"/>
    <s v="Z"/>
    <x v="2"/>
    <x v="3"/>
    <x v="2"/>
    <s v="Planning Eligible"/>
    <n v="1726.09"/>
    <n v="2251"/>
    <n v="96.15"/>
    <n v="86.58"/>
    <n v="1.4831000000000001"/>
    <n v="95"/>
    <n v="174"/>
    <n v="299"/>
    <n v="472"/>
    <n v="559"/>
    <n v="0.13"/>
    <x v="2"/>
    <n v="0"/>
    <m/>
  </r>
  <r>
    <s v="23123"/>
    <s v="COCKTAIL SWORDS 50 PIECES"/>
    <s v="C"/>
    <s v="Z"/>
    <x v="1"/>
    <x v="3"/>
    <x v="3"/>
    <s v="Planning Eligible"/>
    <n v="759.57"/>
    <n v="935"/>
    <n v="92.31"/>
    <n v="35.96"/>
    <n v="1.5490999999999999"/>
    <n v="95"/>
    <n v="72"/>
    <n v="130"/>
    <n v="202"/>
    <n v="238"/>
    <n v="0.64"/>
    <x v="4"/>
    <n v="0"/>
    <m/>
  </r>
  <r>
    <s v="23124"/>
    <s v="18PC WOODEN CUTLERY SET DISPOSABLE"/>
    <s v="C"/>
    <s v="Z"/>
    <x v="1"/>
    <x v="0"/>
    <x v="3"/>
    <s v="Planning Eligible"/>
    <n v="751.38"/>
    <n v="567"/>
    <n v="57.69"/>
    <n v="21.81"/>
    <n v="2.4912000000000001"/>
    <n v="95"/>
    <n v="44"/>
    <n v="127"/>
    <n v="171"/>
    <n v="192"/>
    <n v="0"/>
    <x v="4"/>
    <n v="0"/>
    <m/>
  </r>
  <r>
    <s v="23125"/>
    <s v="6PC WOOD PLATE SET DISPOSABLE"/>
    <s v="C"/>
    <s v="Z"/>
    <x v="1"/>
    <x v="0"/>
    <x v="3"/>
    <s v="Planning Eligible"/>
    <n v="574.88"/>
    <n v="459"/>
    <n v="65.38"/>
    <n v="17.649999999999999"/>
    <n v="3.4422999999999999"/>
    <n v="95"/>
    <n v="36"/>
    <n v="142"/>
    <n v="177"/>
    <n v="195"/>
    <n v="0"/>
    <x v="4"/>
    <n v="0"/>
    <m/>
  </r>
  <r>
    <s v="23126"/>
    <s v="FELTCRAFT GIRL AMELIE KIT"/>
    <s v="A"/>
    <s v="Y"/>
    <x v="3"/>
    <x v="3"/>
    <x v="0"/>
    <s v="Planning Eligible"/>
    <n v="5532.04"/>
    <n v="1109"/>
    <n v="100"/>
    <n v="27.05"/>
    <n v="0.92179999999999995"/>
    <n v="95"/>
    <n v="55"/>
    <n v="58"/>
    <n v="113"/>
    <n v="140"/>
    <n v="1.42"/>
    <x v="0"/>
    <n v="0"/>
    <m/>
  </r>
  <r>
    <s v="23127"/>
    <s v="FELTCRAFT GIRL NICOLE KIT"/>
    <s v="B"/>
    <s v="Y"/>
    <x v="4"/>
    <x v="3"/>
    <x v="2"/>
    <s v="Planning Eligible"/>
    <n v="3759"/>
    <n v="736"/>
    <n v="97.56"/>
    <n v="17.95"/>
    <n v="0.84089999999999998"/>
    <n v="95"/>
    <n v="36"/>
    <n v="36"/>
    <n v="72"/>
    <n v="89"/>
    <n v="1.74"/>
    <x v="2"/>
    <n v="0"/>
    <m/>
  </r>
  <r>
    <s v="23128"/>
    <s v="FELTCRAFT BOY JEAN-PAUL KIT"/>
    <s v="B"/>
    <s v="Y"/>
    <x v="4"/>
    <x v="3"/>
    <x v="2"/>
    <s v="Planning Eligible"/>
    <n v="2258.66"/>
    <n v="448"/>
    <n v="95.12"/>
    <n v="10.93"/>
    <n v="0.9617"/>
    <n v="95"/>
    <n v="22"/>
    <n v="25"/>
    <n v="47"/>
    <n v="58"/>
    <n v="1.54"/>
    <x v="2"/>
    <n v="0"/>
    <m/>
  </r>
  <r>
    <s v="23129"/>
    <s v="HEART SHAPED HOLLY WREATH"/>
    <s v="B"/>
    <s v="Z"/>
    <x v="2"/>
    <x v="3"/>
    <x v="2"/>
    <s v="Planning Eligible"/>
    <n v="3999.5"/>
    <n v="950"/>
    <n v="86.67"/>
    <n v="31.67"/>
    <n v="1.2130000000000001"/>
    <n v="95"/>
    <n v="64"/>
    <n v="90"/>
    <n v="153"/>
    <n v="185"/>
    <n v="0.11"/>
    <x v="2"/>
    <n v="0"/>
    <m/>
  </r>
  <r>
    <s v="23130"/>
    <s v="MISTLETOE HEART WREATH GREEN"/>
    <s v="B"/>
    <s v="Z"/>
    <x v="2"/>
    <x v="3"/>
    <x v="2"/>
    <s v="Planning Eligible"/>
    <n v="3988.98"/>
    <n v="962"/>
    <n v="84.85"/>
    <n v="29.15"/>
    <n v="1.0721000000000001"/>
    <n v="95"/>
    <n v="59"/>
    <n v="73"/>
    <n v="131"/>
    <n v="161"/>
    <n v="0.93"/>
    <x v="2"/>
    <n v="0"/>
    <m/>
  </r>
  <r>
    <s v="23131"/>
    <s v="MISTLETOE HEART WREATH CREAM"/>
    <s v="B"/>
    <s v="Z"/>
    <x v="2"/>
    <x v="3"/>
    <x v="2"/>
    <s v="Planning Eligible"/>
    <n v="3835.98"/>
    <n v="942"/>
    <n v="100"/>
    <n v="28.55"/>
    <n v="1.7891999999999999"/>
    <n v="95"/>
    <n v="58"/>
    <n v="119"/>
    <n v="176"/>
    <n v="205"/>
    <n v="0.63"/>
    <x v="2"/>
    <n v="0"/>
    <m/>
  </r>
  <r>
    <s v="23132"/>
    <s v="SMALL IVORY HEART WALL ORGANISER"/>
    <s v="A"/>
    <s v="Z"/>
    <x v="0"/>
    <x v="3"/>
    <x v="0"/>
    <s v="Planning Eligible"/>
    <n v="5138.6000000000004"/>
    <n v="1020"/>
    <n v="94.12"/>
    <n v="30"/>
    <n v="1.2878000000000001"/>
    <n v="95"/>
    <n v="60"/>
    <n v="90"/>
    <n v="150"/>
    <n v="180"/>
    <n v="0.39"/>
    <x v="0"/>
    <n v="0"/>
    <m/>
  </r>
  <r>
    <s v="23133"/>
    <s v="LARGE IVORY HEART WALL ORGANISER"/>
    <s v="A"/>
    <s v="Z"/>
    <x v="0"/>
    <x v="3"/>
    <x v="0"/>
    <s v="Planning Eligible"/>
    <n v="5525.4"/>
    <n v="782"/>
    <n v="97.06"/>
    <n v="23"/>
    <n v="1.587"/>
    <n v="95"/>
    <n v="46"/>
    <n v="85"/>
    <n v="131"/>
    <n v="154"/>
    <n v="0.13"/>
    <x v="0"/>
    <n v="0"/>
    <m/>
  </r>
  <r>
    <s v="23134"/>
    <s v="LARGE ZINC HEART WALL ORGANISER"/>
    <s v="A"/>
    <s v="Z"/>
    <x v="0"/>
    <x v="0"/>
    <x v="0"/>
    <s v="Planning Eligible"/>
    <n v="6431.11"/>
    <n v="1065"/>
    <n v="50"/>
    <n v="31.32"/>
    <n v="2.8504999999999998"/>
    <n v="95"/>
    <n v="63"/>
    <n v="208"/>
    <n v="271"/>
    <n v="302"/>
    <n v="0"/>
    <x v="0"/>
    <n v="0"/>
    <m/>
  </r>
  <r>
    <s v="23135"/>
    <s v="SMALL ZINC HEART WALL ORGANISER"/>
    <s v="A"/>
    <s v="Z"/>
    <x v="0"/>
    <x v="0"/>
    <x v="0"/>
    <s v="Planning Eligible"/>
    <n v="5416.18"/>
    <n v="1541"/>
    <n v="67.650000000000006"/>
    <n v="45.32"/>
    <n v="2.4001000000000001"/>
    <n v="95"/>
    <n v="91"/>
    <n v="254"/>
    <n v="344"/>
    <n v="390"/>
    <n v="0"/>
    <x v="0"/>
    <n v="0"/>
    <m/>
  </r>
  <r>
    <s v="23136"/>
    <s v="IVORY WIRE SWEETHEART LETTER TRAY"/>
    <s v="C"/>
    <s v="Z"/>
    <x v="1"/>
    <x v="0"/>
    <x v="3"/>
    <s v="Planning Eligible"/>
    <n v="511.89"/>
    <n v="135"/>
    <n v="64.709999999999994"/>
    <n v="3.97"/>
    <n v="1.1966000000000001"/>
    <n v="95"/>
    <n v="8"/>
    <n v="12"/>
    <n v="19"/>
    <n v="23"/>
    <n v="0"/>
    <x v="4"/>
    <n v="0"/>
    <m/>
  </r>
  <r>
    <s v="23137"/>
    <s v="ZINC WIRE SWEETHEART LETTER TRAY"/>
    <s v="C"/>
    <s v="Z"/>
    <x v="1"/>
    <x v="0"/>
    <x v="3"/>
    <s v="Planning Eligible"/>
    <n v="275.62"/>
    <n v="83"/>
    <n v="41.18"/>
    <n v="2.44"/>
    <n v="2.2441"/>
    <n v="95"/>
    <n v="5"/>
    <n v="13"/>
    <n v="18"/>
    <n v="21"/>
    <n v="0"/>
    <x v="4"/>
    <n v="0"/>
    <m/>
  </r>
  <r>
    <s v="23138"/>
    <s v="SINGLE WIRE HOOK IVORY HEART"/>
    <s v="B"/>
    <s v="Z"/>
    <x v="2"/>
    <x v="3"/>
    <x v="2"/>
    <s v="Planning Eligible"/>
    <n v="1231.51"/>
    <n v="879"/>
    <n v="100"/>
    <n v="25.85"/>
    <n v="1.8367"/>
    <n v="95"/>
    <n v="52"/>
    <n v="111"/>
    <n v="163"/>
    <n v="189"/>
    <n v="1.35"/>
    <x v="2"/>
    <n v="0"/>
    <m/>
  </r>
  <r>
    <s v="23139"/>
    <s v="SINGLE WIRE HOOK PINK HEART"/>
    <s v="C"/>
    <s v="Z"/>
    <x v="1"/>
    <x v="0"/>
    <x v="3"/>
    <s v="Planning Eligible"/>
    <n v="528.70000000000005"/>
    <n v="414"/>
    <n v="64.709999999999994"/>
    <n v="12.18"/>
    <n v="3.4967000000000001"/>
    <n v="95"/>
    <n v="25"/>
    <n v="100"/>
    <n v="124"/>
    <n v="136"/>
    <n v="2.82"/>
    <x v="4"/>
    <n v="0"/>
    <m/>
  </r>
  <r>
    <s v="23140"/>
    <s v="TRIPLE WIRE HOOK IVORY HEART"/>
    <s v="C"/>
    <s v="Z"/>
    <x v="1"/>
    <x v="0"/>
    <x v="3"/>
    <s v="Planning Eligible"/>
    <n v="766.1"/>
    <n v="182"/>
    <n v="73.53"/>
    <n v="5.35"/>
    <n v="1.4694"/>
    <n v="95"/>
    <n v="11"/>
    <n v="19"/>
    <n v="30"/>
    <n v="35"/>
    <n v="6.19"/>
    <x v="4"/>
    <n v="0"/>
    <m/>
  </r>
  <r>
    <s v="23141"/>
    <s v="TRIPLE WIRE HOOK PINK HEART"/>
    <s v="C"/>
    <s v="Z"/>
    <x v="1"/>
    <x v="0"/>
    <x v="3"/>
    <s v="Planning Eligible"/>
    <n v="272.91000000000003"/>
    <n v="79"/>
    <n v="47.06"/>
    <n v="2.3199999999999998"/>
    <n v="1.8555999999999999"/>
    <n v="95"/>
    <n v="5"/>
    <n v="11"/>
    <n v="15"/>
    <n v="17"/>
    <n v="0"/>
    <x v="4"/>
    <n v="0"/>
    <m/>
  </r>
  <r>
    <s v="23142"/>
    <s v="IVORY WIRE KITCHEN ORGANISER"/>
    <s v="B"/>
    <s v="Z"/>
    <x v="2"/>
    <x v="0"/>
    <x v="2"/>
    <s v="Planning Eligible"/>
    <n v="1220.82"/>
    <n v="121"/>
    <n v="58.82"/>
    <n v="3.56"/>
    <n v="2.9634"/>
    <n v="95"/>
    <n v="8"/>
    <n v="25"/>
    <n v="32"/>
    <n v="36"/>
    <n v="1.63"/>
    <x v="2"/>
    <n v="0"/>
    <m/>
  </r>
  <r>
    <s v="23143"/>
    <s v="ZINC WIRE KITCHEN ORGANISER"/>
    <s v="C"/>
    <s v="Z"/>
    <x v="1"/>
    <x v="2"/>
    <x v="1"/>
    <s v="Intermittent / Slow Demand Review"/>
    <n v="239.97"/>
    <n v="30"/>
    <n v="25"/>
    <n v="0.94"/>
    <n v="3.0884"/>
    <n v="95"/>
    <m/>
    <m/>
    <m/>
    <m/>
    <n v="0"/>
    <x v="1"/>
    <n v="1"/>
    <s v="Low-value slow-moving demand"/>
  </r>
  <r>
    <s v="23144"/>
    <s v="ZINC T-LIGHT HOLDER STARS SMALL"/>
    <s v="B"/>
    <s v="Y"/>
    <x v="4"/>
    <x v="3"/>
    <x v="2"/>
    <s v="Planning Eligible"/>
    <n v="4197.83"/>
    <n v="5089"/>
    <n v="100"/>
    <n v="149.68"/>
    <n v="0.7893"/>
    <n v="95"/>
    <n v="300"/>
    <n v="275"/>
    <n v="575"/>
    <n v="724"/>
    <n v="0.86"/>
    <x v="2"/>
    <n v="0"/>
    <m/>
  </r>
  <r>
    <s v="23145"/>
    <s v="ZINC T-LIGHT HOLDER STAR LARGE"/>
    <s v="B"/>
    <s v="Y"/>
    <x v="4"/>
    <x v="3"/>
    <x v="2"/>
    <s v="Planning Eligible"/>
    <n v="1979.48"/>
    <n v="2084"/>
    <n v="100"/>
    <n v="61.29"/>
    <n v="0.61370000000000002"/>
    <n v="95"/>
    <n v="123"/>
    <n v="88"/>
    <n v="211"/>
    <n v="272"/>
    <n v="0.53"/>
    <x v="2"/>
    <n v="0"/>
    <m/>
  </r>
  <r>
    <s v="23146"/>
    <s v="TRIPLE HOOK ANTIQUE IVORY ROSE"/>
    <s v="B"/>
    <s v="Y"/>
    <x v="4"/>
    <x v="3"/>
    <x v="2"/>
    <s v="Planning Eligible"/>
    <n v="2645.26"/>
    <n v="798"/>
    <n v="100"/>
    <n v="23.47"/>
    <n v="0.64970000000000006"/>
    <n v="95"/>
    <n v="47"/>
    <n v="36"/>
    <n v="83"/>
    <n v="106"/>
    <n v="5.9"/>
    <x v="2"/>
    <n v="0"/>
    <m/>
  </r>
  <r>
    <s v="23147"/>
    <s v="SINGLE ANTIQUE ROSE HOOK IVORY"/>
    <s v="B"/>
    <s v="Y"/>
    <x v="4"/>
    <x v="3"/>
    <x v="2"/>
    <s v="Planning Eligible"/>
    <n v="2752.2"/>
    <n v="1868"/>
    <n v="100"/>
    <n v="54.94"/>
    <n v="0.60250000000000004"/>
    <n v="95"/>
    <n v="110"/>
    <n v="78"/>
    <n v="187"/>
    <n v="242"/>
    <n v="0.8"/>
    <x v="2"/>
    <n v="0"/>
    <m/>
  </r>
  <r>
    <s v="23148"/>
    <s v="MINIATURE ANTIQUE ROSE HOOK IVORY"/>
    <s v="B"/>
    <s v="Y"/>
    <x v="4"/>
    <x v="3"/>
    <x v="2"/>
    <s v="Planning Eligible"/>
    <n v="1816.31"/>
    <n v="2139"/>
    <n v="100"/>
    <n v="62.91"/>
    <n v="0.63449999999999995"/>
    <n v="95"/>
    <n v="126"/>
    <n v="93"/>
    <n v="219"/>
    <n v="282"/>
    <n v="0.6"/>
    <x v="2"/>
    <n v="0"/>
    <m/>
  </r>
  <r>
    <s v="23149"/>
    <s v="ANTIQUE IVORY WIRE BOWL SMALL"/>
    <s v="C"/>
    <s v="Z"/>
    <x v="1"/>
    <x v="0"/>
    <x v="3"/>
    <s v="Planning Eligible"/>
    <n v="251.45"/>
    <n v="99"/>
    <n v="43.75"/>
    <n v="3.09"/>
    <n v="1.9242999999999999"/>
    <n v="95"/>
    <n v="7"/>
    <n v="14"/>
    <n v="21"/>
    <n v="24"/>
    <n v="10"/>
    <x v="4"/>
    <n v="0"/>
    <m/>
  </r>
  <r>
    <s v="23150"/>
    <s v="IVORY SWEETHEART SOAP DISH"/>
    <s v="C"/>
    <s v="Z"/>
    <x v="1"/>
    <x v="0"/>
    <x v="3"/>
    <s v="Planning Eligible"/>
    <n v="390.75"/>
    <n v="148"/>
    <n v="73.53"/>
    <n v="4.3499999999999996"/>
    <n v="1.0130999999999999"/>
    <n v="95"/>
    <n v="9"/>
    <n v="11"/>
    <n v="19"/>
    <n v="24"/>
    <n v="0.67"/>
    <x v="4"/>
    <n v="0"/>
    <m/>
  </r>
  <r>
    <s v="23151"/>
    <s v="ZINC SWEETHEART SOAP DISH"/>
    <s v="C"/>
    <s v="Z"/>
    <x v="1"/>
    <x v="2"/>
    <x v="1"/>
    <s v="Intermittent / Slow Demand Review"/>
    <n v="114.33"/>
    <n v="61"/>
    <n v="37.5"/>
    <n v="1.91"/>
    <n v="2.4474"/>
    <n v="95"/>
    <m/>
    <m/>
    <m/>
    <m/>
    <n v="0"/>
    <x v="1"/>
    <n v="1"/>
    <s v="Low-value slow-moving demand"/>
  </r>
  <r>
    <s v="23152"/>
    <s v="IVORY SWEETHEART WIRE LETTER RACK"/>
    <s v="B"/>
    <s v="Y"/>
    <x v="4"/>
    <x v="3"/>
    <x v="2"/>
    <s v="Planning Eligible"/>
    <n v="2080.65"/>
    <n v="554"/>
    <n v="97.06"/>
    <n v="16.29"/>
    <n v="0.82840000000000003"/>
    <n v="95"/>
    <n v="33"/>
    <n v="32"/>
    <n v="64"/>
    <n v="81"/>
    <n v="1.25"/>
    <x v="2"/>
    <n v="0"/>
    <m/>
  </r>
  <r>
    <s v="23153"/>
    <s v="ZINC SWEETHEART WIRE LETTER RACK"/>
    <s v="C"/>
    <s v="Y"/>
    <x v="6"/>
    <x v="3"/>
    <x v="3"/>
    <s v="Planning Eligible"/>
    <n v="1020.69"/>
    <n v="263"/>
    <n v="94.12"/>
    <n v="7.74"/>
    <n v="0.85529999999999995"/>
    <n v="95"/>
    <n v="16"/>
    <n v="16"/>
    <n v="31"/>
    <n v="39"/>
    <n v="1.5"/>
    <x v="4"/>
    <n v="0"/>
    <m/>
  </r>
  <r>
    <s v="23154"/>
    <s v="SET OF 4 JAM JAR MAGNETS"/>
    <s v="A"/>
    <s v="Y"/>
    <x v="3"/>
    <x v="3"/>
    <x v="0"/>
    <s v="Planning Eligible"/>
    <n v="5842.88"/>
    <n v="2701"/>
    <n v="100"/>
    <n v="71.08"/>
    <n v="0.76939999999999997"/>
    <n v="95"/>
    <n v="143"/>
    <n v="128"/>
    <n v="270"/>
    <n v="341"/>
    <n v="2.21"/>
    <x v="0"/>
    <n v="0"/>
    <m/>
  </r>
  <r>
    <s v="23155"/>
    <s v="KNICKERBOCKERGLORY MAGNET ASSORTED"/>
    <s v="B"/>
    <s v="Z"/>
    <x v="2"/>
    <x v="3"/>
    <x v="2"/>
    <s v="Planning Eligible"/>
    <n v="1904.77"/>
    <n v="2221"/>
    <n v="97.37"/>
    <n v="58.45"/>
    <n v="1.0139"/>
    <n v="95"/>
    <n v="117"/>
    <n v="138"/>
    <n v="255"/>
    <n v="314"/>
    <n v="7.07"/>
    <x v="2"/>
    <n v="0"/>
    <m/>
  </r>
  <r>
    <s v="23156"/>
    <s v="SET OF 5 MINI GROCERY MAGNETS"/>
    <s v="B"/>
    <s v="Y"/>
    <x v="4"/>
    <x v="3"/>
    <x v="2"/>
    <s v="Planning Eligible"/>
    <n v="3423.29"/>
    <n v="1665"/>
    <n v="100"/>
    <n v="43.82"/>
    <n v="0.85229999999999995"/>
    <n v="95"/>
    <n v="88"/>
    <n v="87"/>
    <n v="175"/>
    <n v="219"/>
    <n v="1.42"/>
    <x v="2"/>
    <n v="0"/>
    <m/>
  </r>
  <r>
    <s v="23157"/>
    <s v="SET OF 6 NATIVITY MAGNETS"/>
    <s v="A"/>
    <s v="Z"/>
    <x v="0"/>
    <x v="0"/>
    <x v="0"/>
    <s v="Planning Eligible"/>
    <n v="5143.0600000000004"/>
    <n v="2557"/>
    <n v="67.569999999999993"/>
    <n v="69.11"/>
    <n v="1.5318000000000001"/>
    <n v="95"/>
    <n v="139"/>
    <n v="247"/>
    <n v="385"/>
    <n v="454"/>
    <n v="8.58"/>
    <x v="0"/>
    <n v="0"/>
    <m/>
  </r>
  <r>
    <s v="23158"/>
    <s v="SET OF 5 LUCKY CAT MAGNETS"/>
    <s v="A"/>
    <s v="Y"/>
    <x v="3"/>
    <x v="3"/>
    <x v="0"/>
    <s v="Planning Eligible"/>
    <n v="5513.83"/>
    <n v="2633"/>
    <n v="100"/>
    <n v="69.290000000000006"/>
    <n v="0.77910000000000001"/>
    <n v="95"/>
    <n v="139"/>
    <n v="126"/>
    <n v="265"/>
    <n v="334"/>
    <n v="2.23"/>
    <x v="0"/>
    <n v="0"/>
    <m/>
  </r>
  <r>
    <s v="23159"/>
    <s v="SET OF 5 PANCAKE DAY MAGNETS"/>
    <s v="A"/>
    <s v="Y"/>
    <x v="3"/>
    <x v="3"/>
    <x v="0"/>
    <s v="Planning Eligible"/>
    <n v="4713.5200000000004"/>
    <n v="2293"/>
    <n v="97.37"/>
    <n v="60.34"/>
    <n v="0.79810000000000003"/>
    <n v="95"/>
    <n v="121"/>
    <n v="113"/>
    <n v="233"/>
    <n v="294"/>
    <n v="1.08"/>
    <x v="0"/>
    <n v="0"/>
    <m/>
  </r>
  <r>
    <s v="23160"/>
    <s v="REGENCY TEA SPOON"/>
    <s v="B"/>
    <s v="Y"/>
    <x v="4"/>
    <x v="3"/>
    <x v="2"/>
    <s v="Planning Eligible"/>
    <n v="1794.48"/>
    <n v="1450"/>
    <n v="84.38"/>
    <n v="45.31"/>
    <n v="0.98009999999999997"/>
    <n v="95"/>
    <n v="91"/>
    <n v="104"/>
    <n v="194"/>
    <n v="240"/>
    <n v="0.41"/>
    <x v="2"/>
    <n v="0"/>
    <m/>
  </r>
  <r>
    <s v="23161"/>
    <s v="REGENCY CAKE FORK"/>
    <s v="B"/>
    <s v="Y"/>
    <x v="4"/>
    <x v="3"/>
    <x v="2"/>
    <s v="Planning Eligible"/>
    <n v="2145.3000000000002"/>
    <n v="1715"/>
    <n v="90.63"/>
    <n v="53.59"/>
    <n v="0.89839999999999998"/>
    <n v="95"/>
    <n v="108"/>
    <n v="113"/>
    <n v="220"/>
    <n v="273"/>
    <n v="0.69"/>
    <x v="2"/>
    <n v="0"/>
    <m/>
  </r>
  <r>
    <s v="23162"/>
    <s v="REGENCY TEA STRAINER"/>
    <s v="A"/>
    <s v="Y"/>
    <x v="3"/>
    <x v="3"/>
    <x v="0"/>
    <s v="Planning Eligible"/>
    <n v="5143.6899999999996"/>
    <n v="1412"/>
    <n v="96.97"/>
    <n v="42.79"/>
    <n v="0.85650000000000004"/>
    <n v="95"/>
    <n v="86"/>
    <n v="86"/>
    <n v="171"/>
    <n v="214"/>
    <n v="0"/>
    <x v="0"/>
    <n v="0"/>
    <m/>
  </r>
  <r>
    <s v="23163"/>
    <s v="REGENCY SUGAR TONGS"/>
    <s v="A"/>
    <s v="Y"/>
    <x v="3"/>
    <x v="3"/>
    <x v="0"/>
    <s v="Planning Eligible"/>
    <n v="4515.22"/>
    <n v="1832"/>
    <n v="100"/>
    <n v="55.52"/>
    <n v="0.7157"/>
    <n v="95"/>
    <n v="112"/>
    <n v="93"/>
    <n v="204"/>
    <n v="259"/>
    <n v="2.91"/>
    <x v="0"/>
    <n v="0"/>
    <m/>
  </r>
  <r>
    <s v="23164"/>
    <s v="REGENCY CAKE SLICE"/>
    <s v="B"/>
    <s v="Z"/>
    <x v="2"/>
    <x v="3"/>
    <x v="2"/>
    <s v="Planning Eligible"/>
    <n v="2718.65"/>
    <n v="578"/>
    <n v="93.75"/>
    <n v="18.059999999999999"/>
    <n v="1.1636"/>
    <n v="95"/>
    <n v="37"/>
    <n v="49"/>
    <n v="86"/>
    <n v="104"/>
    <n v="0.17"/>
    <x v="2"/>
    <n v="0"/>
    <m/>
  </r>
  <r>
    <s v="23165"/>
    <s v="LARGE CERAMIC TOP STORAGE JAR"/>
    <s v="A"/>
    <s v="Y"/>
    <x v="3"/>
    <x v="3"/>
    <x v="0"/>
    <s v="Planning Eligible"/>
    <n v="5141.0600000000004"/>
    <n v="3114"/>
    <n v="100"/>
    <n v="100.45"/>
    <n v="0.61019999999999996"/>
    <n v="95"/>
    <n v="201"/>
    <n v="143"/>
    <n v="344"/>
    <n v="444"/>
    <n v="3.17"/>
    <x v="0"/>
    <n v="0"/>
    <m/>
  </r>
  <r>
    <s v="23166"/>
    <s v="MEDIUM CERAMIC TOP STORAGE JAR"/>
    <s v="A"/>
    <s v="Z"/>
    <x v="0"/>
    <x v="0"/>
    <x v="0"/>
    <s v="Planning Eligible"/>
    <n v="81700.92"/>
    <n v="78033"/>
    <n v="68.09"/>
    <n v="1660.28"/>
    <n v="6.5132000000000003"/>
    <n v="95"/>
    <n v="3321"/>
    <n v="25157"/>
    <n v="28478"/>
    <n v="30138"/>
    <n v="48.84"/>
    <x v="0"/>
    <n v="0"/>
    <m/>
  </r>
  <r>
    <s v="23167"/>
    <s v="SMALL CERAMIC TOP STORAGE JAR"/>
    <s v="A"/>
    <s v="Z"/>
    <x v="0"/>
    <x v="3"/>
    <x v="0"/>
    <s v="Planning Eligible"/>
    <n v="4476.01"/>
    <n v="5847"/>
    <n v="100"/>
    <n v="188.61"/>
    <n v="1.5780000000000001"/>
    <n v="95"/>
    <n v="378"/>
    <n v="693"/>
    <n v="1070"/>
    <n v="1259"/>
    <n v="8.24"/>
    <x v="0"/>
    <n v="0"/>
    <m/>
  </r>
  <r>
    <s v="23168"/>
    <s v="CLASSIC CAFE SUGAR DISPENSER"/>
    <s v="A"/>
    <s v="Y"/>
    <x v="3"/>
    <x v="3"/>
    <x v="0"/>
    <s v="Planning Eligible"/>
    <n v="4558.67"/>
    <n v="3291"/>
    <n v="100"/>
    <n v="106.16"/>
    <n v="0.56969999999999998"/>
    <n v="95"/>
    <n v="213"/>
    <n v="141"/>
    <n v="354"/>
    <n v="460"/>
    <n v="1.61"/>
    <x v="0"/>
    <n v="0"/>
    <m/>
  </r>
  <r>
    <s v="23169"/>
    <s v="CLASSIC GLASS COOKIE JAR"/>
    <s v="A"/>
    <s v="Y"/>
    <x v="3"/>
    <x v="3"/>
    <x v="0"/>
    <s v="Planning Eligible"/>
    <n v="6662.84"/>
    <n v="1556"/>
    <n v="100"/>
    <n v="50.19"/>
    <n v="0.54330000000000001"/>
    <n v="95"/>
    <n v="101"/>
    <n v="64"/>
    <n v="164"/>
    <n v="215"/>
    <n v="5.64"/>
    <x v="0"/>
    <n v="0"/>
    <m/>
  </r>
  <r>
    <s v="23170"/>
    <s v="REGENCY TEA PLATE ROSES"/>
    <s v="A"/>
    <s v="Y"/>
    <x v="3"/>
    <x v="3"/>
    <x v="0"/>
    <s v="Planning Eligible"/>
    <n v="11097.25"/>
    <n v="6857"/>
    <n v="100"/>
    <n v="221.19"/>
    <n v="0.84750000000000003"/>
    <n v="95"/>
    <n v="443"/>
    <n v="437"/>
    <n v="879"/>
    <n v="1100"/>
    <n v="9.48"/>
    <x v="0"/>
    <n v="0"/>
    <m/>
  </r>
  <r>
    <s v="23171"/>
    <s v="REGENCY TEA PLATE GREEN"/>
    <s v="A"/>
    <s v="Z"/>
    <x v="0"/>
    <x v="3"/>
    <x v="0"/>
    <s v="Planning Eligible"/>
    <n v="10051.99"/>
    <n v="6247"/>
    <n v="100"/>
    <n v="201.52"/>
    <n v="1.3142"/>
    <n v="95"/>
    <n v="404"/>
    <n v="617"/>
    <n v="1020"/>
    <n v="1221"/>
    <n v="1.53"/>
    <x v="0"/>
    <n v="0"/>
    <m/>
  </r>
  <r>
    <s v="23172"/>
    <s v="REGENCY TEA PLATE PINK"/>
    <s v="A"/>
    <s v="Y"/>
    <x v="3"/>
    <x v="3"/>
    <x v="0"/>
    <s v="Planning Eligible"/>
    <n v="6344.41"/>
    <n v="3861"/>
    <n v="100"/>
    <n v="124.55"/>
    <n v="0.98970000000000002"/>
    <n v="95"/>
    <n v="250"/>
    <n v="287"/>
    <n v="536"/>
    <n v="661"/>
    <n v="2.57"/>
    <x v="0"/>
    <n v="0"/>
    <m/>
  </r>
  <r>
    <s v="23173"/>
    <s v="REGENCY TEAPOT ROSES"/>
    <s v="A"/>
    <s v="Z"/>
    <x v="0"/>
    <x v="3"/>
    <x v="0"/>
    <s v="Planning Eligible"/>
    <n v="24879.13"/>
    <n v="2766"/>
    <n v="100"/>
    <n v="89.23"/>
    <n v="1.2897000000000001"/>
    <n v="95"/>
    <n v="179"/>
    <n v="268"/>
    <n v="447"/>
    <n v="536"/>
    <n v="1.85"/>
    <x v="0"/>
    <n v="0"/>
    <m/>
  </r>
  <r>
    <s v="23174"/>
    <s v="REGENCY SUGAR BOWL GREEN"/>
    <s v="A"/>
    <s v="Z"/>
    <x v="0"/>
    <x v="3"/>
    <x v="0"/>
    <s v="Planning Eligible"/>
    <n v="12342.43"/>
    <n v="3055"/>
    <n v="100"/>
    <n v="98.55"/>
    <n v="1.4529000000000001"/>
    <n v="95"/>
    <n v="198"/>
    <n v="334"/>
    <n v="531"/>
    <n v="629"/>
    <n v="2.8"/>
    <x v="0"/>
    <n v="0"/>
    <m/>
  </r>
  <r>
    <s v="23175"/>
    <s v="REGENCY MILK JUG PINK"/>
    <s v="A"/>
    <s v="Z"/>
    <x v="0"/>
    <x v="3"/>
    <x v="0"/>
    <s v="Planning Eligible"/>
    <n v="9587.15"/>
    <n v="3160"/>
    <n v="93.55"/>
    <n v="101.94"/>
    <n v="1.4374"/>
    <n v="95"/>
    <n v="204"/>
    <n v="341"/>
    <n v="545"/>
    <n v="647"/>
    <n v="2.4700000000000002"/>
    <x v="0"/>
    <n v="0"/>
    <m/>
  </r>
  <r>
    <s v="23176"/>
    <s v="ABC TREASURE BOOK BOX"/>
    <s v="A"/>
    <s v="Z"/>
    <x v="0"/>
    <x v="3"/>
    <x v="0"/>
    <s v="Planning Eligible"/>
    <n v="4693.08"/>
    <n v="2165"/>
    <n v="100"/>
    <n v="52.8"/>
    <n v="1.3399000000000001"/>
    <n v="95"/>
    <n v="106"/>
    <n v="165"/>
    <n v="271"/>
    <n v="323"/>
    <n v="2.04"/>
    <x v="0"/>
    <n v="0"/>
    <m/>
  </r>
  <r>
    <s v="23177"/>
    <s v="TREASURE ISLAND BOOK BOX"/>
    <s v="A"/>
    <s v="Z"/>
    <x v="0"/>
    <x v="3"/>
    <x v="0"/>
    <s v="Planning Eligible"/>
    <n v="5521.29"/>
    <n v="2532"/>
    <n v="100"/>
    <n v="61.76"/>
    <n v="1.5889"/>
    <n v="95"/>
    <n v="124"/>
    <n v="229"/>
    <n v="352"/>
    <n v="414"/>
    <n v="0.78"/>
    <x v="0"/>
    <n v="0"/>
    <m/>
  </r>
  <r>
    <s v="23178"/>
    <s v="JAM CLOCK MAGNET"/>
    <s v="C"/>
    <s v="Z"/>
    <x v="1"/>
    <x v="0"/>
    <x v="3"/>
    <s v="Planning Eligible"/>
    <n v="936.89"/>
    <n v="327"/>
    <n v="70.73"/>
    <n v="7.98"/>
    <n v="1.7236"/>
    <n v="95"/>
    <n v="16"/>
    <n v="32"/>
    <n v="48"/>
    <n v="56"/>
    <n v="1.51"/>
    <x v="4"/>
    <n v="0"/>
    <m/>
  </r>
  <r>
    <s v="23179"/>
    <s v="CLOCK MAGNET MUM'S KITCHEN"/>
    <s v="C"/>
    <s v="Z"/>
    <x v="1"/>
    <x v="0"/>
    <x v="3"/>
    <s v="Planning Eligible"/>
    <n v="930.48"/>
    <n v="324"/>
    <n v="65.849999999999994"/>
    <n v="7.9"/>
    <n v="1.9730000000000001"/>
    <n v="95"/>
    <n v="16"/>
    <n v="37"/>
    <n v="53"/>
    <n v="60"/>
    <n v="0"/>
    <x v="4"/>
    <n v="0"/>
    <m/>
  </r>
  <r>
    <s v="23180"/>
    <s v="MUM'S KITCHEN CLOCK"/>
    <s v="C"/>
    <s v="Z"/>
    <x v="1"/>
    <x v="0"/>
    <x v="3"/>
    <s v="Planning Eligible"/>
    <n v="621.09"/>
    <n v="122"/>
    <n v="68.290000000000006"/>
    <n v="2.98"/>
    <n v="1.254"/>
    <n v="95"/>
    <n v="6"/>
    <n v="9"/>
    <n v="15"/>
    <n v="18"/>
    <n v="0.81"/>
    <x v="4"/>
    <n v="0"/>
    <m/>
  </r>
  <r>
    <s v="23181"/>
    <s v="BULL DOG BOTTLE TOP WALL CLOCK"/>
    <s v="B"/>
    <s v="Y"/>
    <x v="4"/>
    <x v="3"/>
    <x v="2"/>
    <s v="Planning Eligible"/>
    <n v="1733.57"/>
    <n v="201"/>
    <n v="87.5"/>
    <n v="5.03"/>
    <n v="0.8639"/>
    <n v="95"/>
    <n v="11"/>
    <n v="11"/>
    <n v="21"/>
    <n v="26"/>
    <n v="1.95"/>
    <x v="2"/>
    <n v="0"/>
    <m/>
  </r>
  <r>
    <s v="23182"/>
    <s v="TOILET SIGN OCCUPIED OR VACANT"/>
    <s v="B"/>
    <s v="Y"/>
    <x v="4"/>
    <x v="3"/>
    <x v="2"/>
    <s v="Planning Eligible"/>
    <n v="3688.21"/>
    <n v="3741"/>
    <n v="100"/>
    <n v="91.24"/>
    <n v="0.64329999999999998"/>
    <n v="95"/>
    <n v="183"/>
    <n v="137"/>
    <n v="320"/>
    <n v="411"/>
    <n v="0.37"/>
    <x v="2"/>
    <n v="0"/>
    <m/>
  </r>
  <r>
    <s v="23183"/>
    <s v="MOTHER'S KITCHEN SPOON REST"/>
    <s v="C"/>
    <s v="Z"/>
    <x v="1"/>
    <x v="3"/>
    <x v="3"/>
    <s v="Planning Eligible"/>
    <n v="967.17"/>
    <n v="226"/>
    <n v="75.61"/>
    <n v="5.51"/>
    <n v="1.0407"/>
    <n v="95"/>
    <n v="12"/>
    <n v="14"/>
    <n v="25"/>
    <n v="30"/>
    <n v="3.42"/>
    <x v="4"/>
    <n v="0"/>
    <m/>
  </r>
  <r>
    <s v="23184"/>
    <s v="BULL DOG BOTTLE OPENER"/>
    <s v="A"/>
    <s v="Y"/>
    <x v="3"/>
    <x v="3"/>
    <x v="0"/>
    <s v="Planning Eligible"/>
    <n v="4764.5"/>
    <n v="874"/>
    <n v="97.56"/>
    <n v="21.32"/>
    <n v="0.76139999999999997"/>
    <n v="95"/>
    <n v="43"/>
    <n v="38"/>
    <n v="81"/>
    <n v="102"/>
    <n v="1.47"/>
    <x v="0"/>
    <n v="0"/>
    <m/>
  </r>
  <r>
    <s v="23185"/>
    <s v="FRENCH STYLE STORAGE JAR JAM"/>
    <s v="C"/>
    <s v="Z"/>
    <x v="1"/>
    <x v="0"/>
    <x v="3"/>
    <s v="Planning Eligible"/>
    <n v="114.85"/>
    <n v="317"/>
    <n v="51.22"/>
    <n v="7.73"/>
    <n v="1.3595999999999999"/>
    <n v="95"/>
    <n v="16"/>
    <n v="25"/>
    <n v="40"/>
    <n v="48"/>
    <n v="0.31"/>
    <x v="4"/>
    <n v="0"/>
    <m/>
  </r>
  <r>
    <s v="23186"/>
    <s v="FRENCH STYLE STORAGE JAR CAFE"/>
    <s v="C"/>
    <s v="Z"/>
    <x v="1"/>
    <x v="0"/>
    <x v="3"/>
    <s v="Planning Eligible"/>
    <n v="819.46"/>
    <n v="1982"/>
    <n v="65"/>
    <n v="49.55"/>
    <n v="1.3401000000000001"/>
    <n v="95"/>
    <n v="100"/>
    <n v="155"/>
    <n v="254"/>
    <n v="304"/>
    <n v="0.6"/>
    <x v="4"/>
    <n v="0"/>
    <m/>
  </r>
  <r>
    <s v="23187"/>
    <s v="FRENCH STYLE STORAGE JAR BONBONS"/>
    <s v="C"/>
    <s v="Z"/>
    <x v="1"/>
    <x v="0"/>
    <x v="3"/>
    <s v="Planning Eligible"/>
    <n v="695.06"/>
    <n v="2338"/>
    <n v="55"/>
    <n v="58.45"/>
    <n v="1.3629"/>
    <n v="95"/>
    <n v="117"/>
    <n v="186"/>
    <n v="303"/>
    <n v="361"/>
    <n v="1.56"/>
    <x v="4"/>
    <n v="0"/>
    <m/>
  </r>
  <r>
    <s v="23188"/>
    <s v="VINTAGE  2 METER FOLDING RULER"/>
    <s v="A"/>
    <s v="Y"/>
    <x v="3"/>
    <x v="3"/>
    <x v="0"/>
    <s v="Planning Eligible"/>
    <n v="6447.77"/>
    <n v="3471"/>
    <n v="100"/>
    <n v="133.5"/>
    <n v="0.63939999999999997"/>
    <n v="95"/>
    <n v="267"/>
    <n v="199"/>
    <n v="466"/>
    <n v="600"/>
    <n v="0.4"/>
    <x v="0"/>
    <n v="0"/>
    <m/>
  </r>
  <r>
    <s v="23189"/>
    <s v="SET OF 12 FORK CANDLES"/>
    <s v="B"/>
    <s v="Y"/>
    <x v="4"/>
    <x v="3"/>
    <x v="2"/>
    <s v="Planning Eligible"/>
    <n v="3507.51"/>
    <n v="1249"/>
    <n v="100"/>
    <n v="65.739999999999995"/>
    <n v="0.64270000000000005"/>
    <n v="95"/>
    <n v="132"/>
    <n v="99"/>
    <n v="230"/>
    <n v="296"/>
    <n v="0.08"/>
    <x v="2"/>
    <n v="0"/>
    <m/>
  </r>
  <r>
    <s v="23190"/>
    <s v="BUNDLE OF 3 SCHOOL EXERCISE BOOKS"/>
    <s v="B"/>
    <s v="Y"/>
    <x v="4"/>
    <x v="3"/>
    <x v="2"/>
    <s v="Planning Eligible"/>
    <n v="2761.9"/>
    <n v="1702"/>
    <n v="100"/>
    <n v="54.9"/>
    <n v="0.85070000000000001"/>
    <n v="95"/>
    <n v="110"/>
    <n v="109"/>
    <n v="219"/>
    <n v="274"/>
    <n v="0.12"/>
    <x v="2"/>
    <n v="0"/>
    <m/>
  </r>
  <r>
    <s v="23191"/>
    <s v="BUNDLE OF 3 RETRO NOTE BOOKS"/>
    <s v="B"/>
    <s v="Y"/>
    <x v="4"/>
    <x v="3"/>
    <x v="2"/>
    <s v="Planning Eligible"/>
    <n v="3628.89"/>
    <n v="2201"/>
    <n v="100"/>
    <n v="71"/>
    <n v="0.65849999999999997"/>
    <n v="95"/>
    <n v="142"/>
    <n v="109"/>
    <n v="251"/>
    <n v="322"/>
    <n v="0.14000000000000001"/>
    <x v="2"/>
    <n v="0"/>
    <m/>
  </r>
  <r>
    <s v="23192"/>
    <s v="BUNDLE OF 3 ALPHABET EXERCISE BOOKS"/>
    <s v="A"/>
    <s v="Y"/>
    <x v="3"/>
    <x v="3"/>
    <x v="0"/>
    <s v="Planning Eligible"/>
    <n v="6114.24"/>
    <n v="3516"/>
    <n v="100"/>
    <n v="113.42"/>
    <n v="0.6976"/>
    <n v="95"/>
    <n v="227"/>
    <n v="185"/>
    <n v="411"/>
    <n v="525"/>
    <n v="0.09"/>
    <x v="0"/>
    <n v="0"/>
    <m/>
  </r>
  <r>
    <s v="23193"/>
    <s v="BUFFALO BILL TREASURE BOOK BOX"/>
    <s v="B"/>
    <s v="Z"/>
    <x v="2"/>
    <x v="3"/>
    <x v="2"/>
    <s v="Planning Eligible"/>
    <n v="4079.28"/>
    <n v="1922"/>
    <n v="100"/>
    <n v="46.88"/>
    <n v="1.8585"/>
    <n v="95"/>
    <n v="94"/>
    <n v="203"/>
    <n v="297"/>
    <n v="344"/>
    <n v="1.03"/>
    <x v="2"/>
    <n v="0"/>
    <m/>
  </r>
  <r>
    <s v="23194"/>
    <s v="GYMKHANA TREASURE BOOK BOX"/>
    <s v="B"/>
    <s v="Z"/>
    <x v="2"/>
    <x v="3"/>
    <x v="2"/>
    <s v="Planning Eligible"/>
    <n v="4077.37"/>
    <n v="1835"/>
    <n v="100"/>
    <n v="44.76"/>
    <n v="1.5152000000000001"/>
    <n v="95"/>
    <n v="90"/>
    <n v="158"/>
    <n v="248"/>
    <n v="293"/>
    <n v="1.98"/>
    <x v="2"/>
    <n v="0"/>
    <m/>
  </r>
  <r>
    <s v="23196"/>
    <s v="VINTAGE LEAF MAGNETIC NOTEPAD"/>
    <s v="B"/>
    <s v="Y"/>
    <x v="4"/>
    <x v="3"/>
    <x v="2"/>
    <s v="Planning Eligible"/>
    <n v="2842.24"/>
    <n v="1872"/>
    <n v="100"/>
    <n v="74.88"/>
    <n v="0.53410000000000002"/>
    <n v="95"/>
    <n v="150"/>
    <n v="94"/>
    <n v="243"/>
    <n v="318"/>
    <n v="0.69"/>
    <x v="2"/>
    <n v="0"/>
    <m/>
  </r>
  <r>
    <s v="23197"/>
    <s v="SKETCHBOOK MAGNETIC SHOPPING LIST"/>
    <s v="B"/>
    <s v="Y"/>
    <x v="4"/>
    <x v="3"/>
    <x v="2"/>
    <s v="Planning Eligible"/>
    <n v="2303.5"/>
    <n v="1478"/>
    <n v="100"/>
    <n v="59.12"/>
    <n v="0.71779999999999999"/>
    <n v="95"/>
    <n v="119"/>
    <n v="99"/>
    <n v="217"/>
    <n v="277"/>
    <n v="1.66"/>
    <x v="2"/>
    <n v="0"/>
    <m/>
  </r>
  <r>
    <s v="23198"/>
    <s v="PANTRY MAGNETIC  SHOPPING LIST"/>
    <s v="A"/>
    <s v="X"/>
    <x v="5"/>
    <x v="3"/>
    <x v="4"/>
    <s v="Planning Eligible"/>
    <n v="5062.6000000000004"/>
    <n v="3342"/>
    <n v="100"/>
    <n v="133.68"/>
    <n v="0.37969999999999998"/>
    <n v="95"/>
    <n v="268"/>
    <n v="119"/>
    <n v="386"/>
    <n v="520"/>
    <n v="1.88"/>
    <x v="5"/>
    <n v="0"/>
    <m/>
  </r>
  <r>
    <s v="23199"/>
    <s v="JUMBO BAG APPLES"/>
    <s v="A"/>
    <s v="Y"/>
    <x v="3"/>
    <x v="3"/>
    <x v="0"/>
    <s v="Planning Eligible"/>
    <n v="30450.69"/>
    <n v="14908"/>
    <n v="100"/>
    <n v="425.94"/>
    <n v="0.54069999999999996"/>
    <n v="95"/>
    <n v="852"/>
    <n v="536"/>
    <n v="1388"/>
    <n v="1814"/>
    <n v="4.63"/>
    <x v="0"/>
    <n v="0"/>
    <m/>
  </r>
  <r>
    <s v="23200"/>
    <s v="JUMBO BAG PEARS"/>
    <s v="A"/>
    <s v="Y"/>
    <x v="3"/>
    <x v="3"/>
    <x v="0"/>
    <s v="Planning Eligible"/>
    <n v="14188.96"/>
    <n v="7067"/>
    <n v="100"/>
    <n v="220.84"/>
    <n v="0.51239999999999997"/>
    <n v="95"/>
    <n v="442"/>
    <n v="264"/>
    <n v="705"/>
    <n v="926"/>
    <n v="1.86"/>
    <x v="0"/>
    <n v="0"/>
    <m/>
  </r>
  <r>
    <s v="23201"/>
    <s v="JUMBO BAG ALPHABET"/>
    <s v="A"/>
    <s v="Y"/>
    <x v="3"/>
    <x v="3"/>
    <x v="0"/>
    <s v="Planning Eligible"/>
    <n v="27850.83"/>
    <n v="13366"/>
    <n v="100"/>
    <n v="381.89"/>
    <n v="0.57150000000000001"/>
    <n v="95"/>
    <n v="764"/>
    <n v="508"/>
    <n v="1272"/>
    <n v="1654"/>
    <n v="4.26"/>
    <x v="0"/>
    <n v="0"/>
    <m/>
  </r>
  <r>
    <s v="23202"/>
    <s v="JUMBO BAG VINTAGE LEAF"/>
    <s v="A"/>
    <s v="X"/>
    <x v="5"/>
    <x v="3"/>
    <x v="4"/>
    <s v="Planning Eligible"/>
    <n v="21810.43"/>
    <n v="10941"/>
    <n v="100"/>
    <n v="341.91"/>
    <n v="0.46800000000000003"/>
    <n v="95"/>
    <n v="684"/>
    <n v="373"/>
    <n v="1057"/>
    <n v="1399"/>
    <n v="2.16"/>
    <x v="5"/>
    <n v="0"/>
    <m/>
  </r>
  <r>
    <s v="23203"/>
    <s v="JUMBO BAG VINTAGE DOILY"/>
    <s v="A"/>
    <s v="Y"/>
    <x v="3"/>
    <x v="3"/>
    <x v="0"/>
    <s v="Planning Eligible"/>
    <n v="42030.34"/>
    <n v="20485"/>
    <n v="100"/>
    <n v="640.16"/>
    <n v="0.55769999999999997"/>
    <n v="95"/>
    <n v="1281"/>
    <n v="831"/>
    <n v="2111"/>
    <n v="2752"/>
    <n v="2.8"/>
    <x v="0"/>
    <n v="0"/>
    <m/>
  </r>
  <r>
    <s v="23204"/>
    <s v="CHARLOTTE BAG APPLES DESIGN"/>
    <s v="A"/>
    <s v="X"/>
    <x v="5"/>
    <x v="3"/>
    <x v="4"/>
    <s v="Planning Eligible"/>
    <n v="7741.94"/>
    <n v="7976"/>
    <n v="100"/>
    <n v="227.89"/>
    <n v="0.49020000000000002"/>
    <n v="95"/>
    <n v="456"/>
    <n v="260"/>
    <n v="716"/>
    <n v="944"/>
    <n v="2.2799999999999998"/>
    <x v="5"/>
    <n v="0"/>
    <m/>
  </r>
  <r>
    <s v="23205"/>
    <s v="CHARLOTTE BAG VINTAGE ALPHABET"/>
    <s v="A"/>
    <s v="Y"/>
    <x v="3"/>
    <x v="3"/>
    <x v="0"/>
    <s v="Planning Eligible"/>
    <n v="5726.38"/>
    <n v="5857"/>
    <n v="100"/>
    <n v="167.34"/>
    <n v="0.60140000000000005"/>
    <n v="95"/>
    <n v="335"/>
    <n v="235"/>
    <n v="569"/>
    <n v="737"/>
    <n v="3.16"/>
    <x v="0"/>
    <n v="0"/>
    <m/>
  </r>
  <r>
    <s v="23206"/>
    <s v="LUNCH BAG APPLE DESIGN"/>
    <s v="A"/>
    <s v="Y"/>
    <x v="3"/>
    <x v="3"/>
    <x v="0"/>
    <s v="Planning Eligible"/>
    <n v="20852.580000000002"/>
    <n v="12147"/>
    <n v="100"/>
    <n v="347.06"/>
    <n v="0.53029999999999999"/>
    <n v="95"/>
    <n v="695"/>
    <n v="429"/>
    <n v="1123"/>
    <n v="1470"/>
    <n v="0.48"/>
    <x v="0"/>
    <n v="0"/>
    <m/>
  </r>
  <r>
    <s v="23207"/>
    <s v="LUNCH BAG ALPHABET DESIGN"/>
    <s v="A"/>
    <s v="Y"/>
    <x v="3"/>
    <x v="3"/>
    <x v="0"/>
    <s v="Planning Eligible"/>
    <n v="13325.55"/>
    <n v="7830"/>
    <n v="100"/>
    <n v="223.71"/>
    <n v="0.59909999999999997"/>
    <n v="95"/>
    <n v="448"/>
    <n v="312"/>
    <n v="760"/>
    <n v="983"/>
    <n v="5.41"/>
    <x v="0"/>
    <n v="0"/>
    <m/>
  </r>
  <r>
    <s v="23208"/>
    <s v="LUNCH BAG VINTAGE LEAF DESIGN"/>
    <s v="A"/>
    <s v="Y"/>
    <x v="3"/>
    <x v="3"/>
    <x v="0"/>
    <s v="Planning Eligible"/>
    <n v="10441.91"/>
    <n v="6308"/>
    <n v="100"/>
    <n v="180.23"/>
    <n v="0.53259999999999996"/>
    <n v="95"/>
    <n v="361"/>
    <n v="224"/>
    <n v="584"/>
    <n v="765"/>
    <n v="1.1399999999999999"/>
    <x v="0"/>
    <n v="0"/>
    <m/>
  </r>
  <r>
    <s v="23209"/>
    <s v="LUNCH BAG VINTAGE DOILY"/>
    <s v="A"/>
    <s v="Y"/>
    <x v="3"/>
    <x v="3"/>
    <x v="0"/>
    <s v="Planning Eligible"/>
    <n v="21418.82"/>
    <n v="13170"/>
    <n v="100"/>
    <n v="411.56"/>
    <n v="0.52139999999999997"/>
    <n v="95"/>
    <n v="824"/>
    <n v="500"/>
    <n v="1323"/>
    <n v="1734"/>
    <n v="0.3"/>
    <x v="0"/>
    <n v="0"/>
    <m/>
  </r>
  <r>
    <s v="23210"/>
    <s v="WHITE ROCKING HORSE HAND PAINTED"/>
    <s v="B"/>
    <s v="Y"/>
    <x v="4"/>
    <x v="3"/>
    <x v="2"/>
    <s v="Planning Eligible"/>
    <n v="3551.53"/>
    <n v="2849"/>
    <n v="96.43"/>
    <n v="101.75"/>
    <n v="0.99139999999999995"/>
    <n v="95"/>
    <n v="204"/>
    <n v="235"/>
    <n v="439"/>
    <n v="540"/>
    <n v="6.56"/>
    <x v="2"/>
    <n v="0"/>
    <m/>
  </r>
  <r>
    <s v="23211"/>
    <s v="RED ROCKING HORSE HAND PAINTED"/>
    <s v="B"/>
    <s v="Y"/>
    <x v="4"/>
    <x v="3"/>
    <x v="2"/>
    <s v="Planning Eligible"/>
    <n v="2930.57"/>
    <n v="2329"/>
    <n v="96.43"/>
    <n v="83.18"/>
    <n v="0.95269999999999999"/>
    <n v="95"/>
    <n v="167"/>
    <n v="185"/>
    <n v="351"/>
    <n v="434"/>
    <n v="1.02"/>
    <x v="2"/>
    <n v="0"/>
    <m/>
  </r>
  <r>
    <s v="23212"/>
    <s v="HEART WREATH DECORATION WITH BELL"/>
    <s v="B"/>
    <s v="Z"/>
    <x v="2"/>
    <x v="3"/>
    <x v="2"/>
    <s v="Planning Eligible"/>
    <n v="2860.89"/>
    <n v="2296"/>
    <n v="96.43"/>
    <n v="82"/>
    <n v="1.0494000000000001"/>
    <n v="95"/>
    <n v="164"/>
    <n v="201"/>
    <n v="365"/>
    <n v="447"/>
    <n v="2.5499999999999998"/>
    <x v="2"/>
    <n v="0"/>
    <m/>
  </r>
  <r>
    <s v="23213"/>
    <s v="STAR WREATH DECORATION WITH BELL"/>
    <s v="B"/>
    <s v="Z"/>
    <x v="2"/>
    <x v="3"/>
    <x v="2"/>
    <s v="Planning Eligible"/>
    <n v="2138.42"/>
    <n v="1682"/>
    <n v="85.71"/>
    <n v="60.07"/>
    <n v="1.0656000000000001"/>
    <n v="95"/>
    <n v="121"/>
    <n v="149"/>
    <n v="270"/>
    <n v="330"/>
    <n v="0.71"/>
    <x v="2"/>
    <n v="0"/>
    <m/>
  </r>
  <r>
    <s v="23214"/>
    <s v="JINGLE BELL HEART ANTIQUE GOLD"/>
    <s v="B"/>
    <s v="Z"/>
    <x v="2"/>
    <x v="3"/>
    <x v="2"/>
    <s v="Planning Eligible"/>
    <n v="1695.04"/>
    <n v="789"/>
    <n v="82.14"/>
    <n v="28.18"/>
    <n v="1.0235000000000001"/>
    <n v="95"/>
    <n v="57"/>
    <n v="68"/>
    <n v="124"/>
    <n v="152"/>
    <n v="0"/>
    <x v="2"/>
    <n v="0"/>
    <m/>
  </r>
  <r>
    <s v="23215"/>
    <s v="JINGLE BELL HEART ANTIQUE SILVER"/>
    <s v="A"/>
    <s v="Z"/>
    <x v="0"/>
    <x v="3"/>
    <x v="0"/>
    <s v="Planning Eligible"/>
    <n v="7038.4"/>
    <n v="3564"/>
    <n v="85.71"/>
    <n v="127.29"/>
    <n v="1.4222999999999999"/>
    <n v="95"/>
    <n v="255"/>
    <n v="422"/>
    <n v="676"/>
    <n v="804"/>
    <n v="3.26"/>
    <x v="0"/>
    <n v="0"/>
    <m/>
  </r>
  <r>
    <s v="23216"/>
    <s v="LAUREL HEART ANTIQUE GOLD"/>
    <s v="C"/>
    <s v="Z"/>
    <x v="1"/>
    <x v="3"/>
    <x v="3"/>
    <s v="Planning Eligible"/>
    <n v="630.73"/>
    <n v="525"/>
    <n v="75"/>
    <n v="18.75"/>
    <n v="1.4906999999999999"/>
    <n v="95"/>
    <n v="38"/>
    <n v="66"/>
    <n v="103"/>
    <n v="122"/>
    <n v="0"/>
    <x v="4"/>
    <n v="0"/>
    <m/>
  </r>
  <r>
    <s v="23217"/>
    <s v="LAUREL HEART ANTIQUE SILVER"/>
    <s v="B"/>
    <s v="Z"/>
    <x v="2"/>
    <x v="3"/>
    <x v="2"/>
    <s v="Planning Eligible"/>
    <n v="1613.82"/>
    <n v="1309"/>
    <n v="82.14"/>
    <n v="46.75"/>
    <n v="1.2745"/>
    <n v="95"/>
    <n v="94"/>
    <n v="139"/>
    <n v="233"/>
    <n v="279"/>
    <n v="0"/>
    <x v="2"/>
    <n v="0"/>
    <m/>
  </r>
  <r>
    <s v="23218"/>
    <s v="LAUREL STAR ANTIQUE GOLD"/>
    <s v="C"/>
    <s v="Z"/>
    <x v="1"/>
    <x v="0"/>
    <x v="3"/>
    <s v="Planning Eligible"/>
    <n v="483.03"/>
    <n v="379"/>
    <n v="66.67"/>
    <n v="18.05"/>
    <n v="1.4618"/>
    <n v="95"/>
    <n v="37"/>
    <n v="62"/>
    <n v="98"/>
    <n v="116"/>
    <n v="0"/>
    <x v="4"/>
    <n v="0"/>
    <m/>
  </r>
  <r>
    <s v="23219"/>
    <s v="LAUREL STAR ANTIQUE SILVER"/>
    <s v="C"/>
    <s v="Z"/>
    <x v="1"/>
    <x v="0"/>
    <x v="3"/>
    <s v="Planning Eligible"/>
    <n v="568.6"/>
    <n v="430"/>
    <n v="60.71"/>
    <n v="15.36"/>
    <n v="1.2188000000000001"/>
    <n v="95"/>
    <n v="31"/>
    <n v="44"/>
    <n v="75"/>
    <n v="90"/>
    <n v="0"/>
    <x v="4"/>
    <n v="0"/>
    <m/>
  </r>
  <r>
    <s v="23220"/>
    <s v="REINDEER HEART DECORATION GOLD"/>
    <s v="C"/>
    <s v="Z"/>
    <x v="1"/>
    <x v="0"/>
    <x v="3"/>
    <s v="Planning Eligible"/>
    <n v="869.15"/>
    <n v="993"/>
    <n v="70.37"/>
    <n v="36.78"/>
    <n v="1.1596"/>
    <n v="95"/>
    <n v="74"/>
    <n v="100"/>
    <n v="173"/>
    <n v="210"/>
    <n v="1.19"/>
    <x v="4"/>
    <n v="0"/>
    <m/>
  </r>
  <r>
    <s v="23221"/>
    <s v="REINDEER HEART DECORATION SILVER"/>
    <s v="B"/>
    <s v="Z"/>
    <x v="2"/>
    <x v="3"/>
    <x v="2"/>
    <s v="Planning Eligible"/>
    <n v="1363.04"/>
    <n v="1536"/>
    <n v="89.29"/>
    <n v="54.86"/>
    <n v="1.1474"/>
    <n v="95"/>
    <n v="110"/>
    <n v="147"/>
    <n v="257"/>
    <n v="312"/>
    <n v="3.64"/>
    <x v="2"/>
    <n v="0"/>
    <m/>
  </r>
  <r>
    <s v="23222"/>
    <s v="CHRISTMAS TREE HANGING GOLD"/>
    <s v="C"/>
    <s v="Z"/>
    <x v="1"/>
    <x v="0"/>
    <x v="3"/>
    <s v="Planning Eligible"/>
    <n v="718.53"/>
    <n v="799"/>
    <n v="68"/>
    <n v="31.96"/>
    <n v="1.3977999999999999"/>
    <n v="95"/>
    <n v="64"/>
    <n v="104"/>
    <n v="168"/>
    <n v="200"/>
    <n v="2.92"/>
    <x v="4"/>
    <n v="0"/>
    <m/>
  </r>
  <r>
    <s v="23223"/>
    <s v="CHRISTMAS TREE HANGING SILVER"/>
    <s v="C"/>
    <s v="Z"/>
    <x v="1"/>
    <x v="3"/>
    <x v="3"/>
    <s v="Planning Eligible"/>
    <n v="750.19"/>
    <n v="801"/>
    <n v="80"/>
    <n v="32.04"/>
    <n v="1.0911999999999999"/>
    <n v="95"/>
    <n v="65"/>
    <n v="82"/>
    <n v="146"/>
    <n v="178"/>
    <n v="1.48"/>
    <x v="4"/>
    <n v="0"/>
    <m/>
  </r>
  <r>
    <s v="23224"/>
    <s v="CHERUB HEART DECORATION GOLD"/>
    <s v="C"/>
    <s v="Z"/>
    <x v="1"/>
    <x v="0"/>
    <x v="3"/>
    <s v="Planning Eligible"/>
    <n v="649.02"/>
    <n v="738"/>
    <n v="60.71"/>
    <n v="26.36"/>
    <n v="1.6539999999999999"/>
    <n v="95"/>
    <n v="53"/>
    <n v="102"/>
    <n v="155"/>
    <n v="181"/>
    <n v="1.86"/>
    <x v="4"/>
    <n v="0"/>
    <m/>
  </r>
  <r>
    <s v="23225"/>
    <s v="CHERUB HEART DECORATION SILVER"/>
    <s v="C"/>
    <s v="Z"/>
    <x v="1"/>
    <x v="0"/>
    <x v="3"/>
    <s v="Planning Eligible"/>
    <n v="1176.17"/>
    <n v="1355"/>
    <n v="67.86"/>
    <n v="48.39"/>
    <n v="1.3078000000000001"/>
    <n v="95"/>
    <n v="97"/>
    <n v="148"/>
    <n v="245"/>
    <n v="293"/>
    <n v="5.84"/>
    <x v="4"/>
    <n v="0"/>
    <m/>
  </r>
  <r>
    <s v="23226"/>
    <s v="FILIGREE HEART DAISY WHITE"/>
    <s v="B"/>
    <s v="Y"/>
    <x v="4"/>
    <x v="3"/>
    <x v="2"/>
    <s v="Planning Eligible"/>
    <n v="1596.67"/>
    <n v="1247"/>
    <n v="100"/>
    <n v="44.54"/>
    <n v="0.82720000000000005"/>
    <n v="95"/>
    <n v="90"/>
    <n v="86"/>
    <n v="175"/>
    <n v="220"/>
    <n v="3.71"/>
    <x v="2"/>
    <n v="0"/>
    <m/>
  </r>
  <r>
    <s v="23227"/>
    <s v="FILIGREE HEART BUTTERFLY WHITE"/>
    <s v="B"/>
    <s v="Y"/>
    <x v="4"/>
    <x v="3"/>
    <x v="2"/>
    <s v="Planning Eligible"/>
    <n v="2070.06"/>
    <n v="1642"/>
    <n v="100"/>
    <n v="56.62"/>
    <n v="0.92100000000000004"/>
    <n v="95"/>
    <n v="114"/>
    <n v="122"/>
    <n v="235"/>
    <n v="292"/>
    <n v="0.36"/>
    <x v="2"/>
    <n v="0"/>
    <m/>
  </r>
  <r>
    <s v="23228"/>
    <s v="FILIGREE HEART BIRD WHITE"/>
    <s v="B"/>
    <s v="Y"/>
    <x v="4"/>
    <x v="3"/>
    <x v="2"/>
    <s v="Planning Eligible"/>
    <n v="1960"/>
    <n v="1492"/>
    <n v="96.55"/>
    <n v="51.45"/>
    <n v="0.72919999999999996"/>
    <n v="95"/>
    <n v="103"/>
    <n v="88"/>
    <n v="191"/>
    <n v="242"/>
    <n v="8.8000000000000007"/>
    <x v="2"/>
    <n v="0"/>
    <m/>
  </r>
  <r>
    <s v="23229"/>
    <s v="VINTAGE DONKEY TAIL GAME"/>
    <s v="A"/>
    <s v="Y"/>
    <x v="3"/>
    <x v="3"/>
    <x v="0"/>
    <s v="Planning Eligible"/>
    <n v="6739.71"/>
    <n v="1869"/>
    <n v="100"/>
    <n v="71.88"/>
    <n v="0.78979999999999995"/>
    <n v="95"/>
    <n v="144"/>
    <n v="133"/>
    <n v="276"/>
    <n v="348"/>
    <n v="0.59"/>
    <x v="0"/>
    <n v="0"/>
    <m/>
  </r>
  <r>
    <s v="23230"/>
    <s v="WRAP ALPHABET DESIGN"/>
    <s v="B"/>
    <s v="Y"/>
    <x v="4"/>
    <x v="3"/>
    <x v="2"/>
    <s v="Planning Eligible"/>
    <n v="3217.92"/>
    <n v="7976"/>
    <n v="97.92"/>
    <n v="166.17"/>
    <n v="0.8508"/>
    <n v="95"/>
    <n v="333"/>
    <n v="329"/>
    <n v="662"/>
    <n v="828"/>
    <n v="0.93"/>
    <x v="2"/>
    <n v="0"/>
    <m/>
  </r>
  <r>
    <s v="23231"/>
    <s v="WRAP DOILEY DESIGN"/>
    <s v="B"/>
    <s v="Y"/>
    <x v="4"/>
    <x v="3"/>
    <x v="2"/>
    <s v="Planning Eligible"/>
    <n v="3008.34"/>
    <n v="7277"/>
    <n v="100"/>
    <n v="151.6"/>
    <n v="0.63109999999999999"/>
    <n v="95"/>
    <n v="304"/>
    <n v="223"/>
    <n v="526"/>
    <n v="678"/>
    <n v="0"/>
    <x v="2"/>
    <n v="0"/>
    <m/>
  </r>
  <r>
    <s v="23232"/>
    <s v="WRAP VINTAGE LEAF DESIGN"/>
    <s v="B"/>
    <s v="Y"/>
    <x v="4"/>
    <x v="3"/>
    <x v="2"/>
    <s v="Planning Eligible"/>
    <n v="3436.92"/>
    <n v="8526"/>
    <n v="95.74"/>
    <n v="181.4"/>
    <n v="0.81610000000000005"/>
    <n v="95"/>
    <n v="363"/>
    <n v="345"/>
    <n v="708"/>
    <n v="889"/>
    <n v="0.59"/>
    <x v="2"/>
    <n v="0"/>
    <m/>
  </r>
  <r>
    <s v="23233"/>
    <s v="WRAP POPPIES  DESIGN"/>
    <s v="B"/>
    <s v="Z"/>
    <x v="2"/>
    <x v="3"/>
    <x v="2"/>
    <s v="Planning Eligible"/>
    <n v="2105.5"/>
    <n v="5175"/>
    <n v="97.92"/>
    <n v="107.81"/>
    <n v="1.0271999999999999"/>
    <n v="95"/>
    <n v="216"/>
    <n v="258"/>
    <n v="474"/>
    <n v="582"/>
    <n v="0.48"/>
    <x v="2"/>
    <n v="0"/>
    <m/>
  </r>
  <r>
    <s v="23234"/>
    <s v="BISCUIT TIN VINTAGE CHRISTMAS"/>
    <s v="A"/>
    <s v="Y"/>
    <x v="3"/>
    <x v="3"/>
    <x v="0"/>
    <s v="Planning Eligible"/>
    <n v="5079.78"/>
    <n v="1722"/>
    <n v="100"/>
    <n v="66.23"/>
    <n v="0.79339999999999999"/>
    <n v="95"/>
    <n v="133"/>
    <n v="123"/>
    <n v="255"/>
    <n v="321"/>
    <n v="0.92"/>
    <x v="0"/>
    <n v="0"/>
    <m/>
  </r>
  <r>
    <s v="23235"/>
    <s v="STORAGE TIN VINTAGE LEAF"/>
    <s v="B"/>
    <s v="Z"/>
    <x v="2"/>
    <x v="3"/>
    <x v="2"/>
    <s v="Planning Eligible"/>
    <n v="1950.66"/>
    <n v="736"/>
    <n v="92.59"/>
    <n v="27.26"/>
    <n v="1.6418999999999999"/>
    <n v="95"/>
    <n v="55"/>
    <n v="105"/>
    <n v="159"/>
    <n v="186"/>
    <n v="1.87"/>
    <x v="2"/>
    <n v="0"/>
    <m/>
  </r>
  <r>
    <s v="23236"/>
    <s v="STORAGE TIN VINTAGE DOILY"/>
    <s v="A"/>
    <s v="Y"/>
    <x v="3"/>
    <x v="3"/>
    <x v="0"/>
    <s v="Planning Eligible"/>
    <n v="7059.97"/>
    <n v="2493"/>
    <n v="100"/>
    <n v="92.33"/>
    <n v="0.89229999999999998"/>
    <n v="95"/>
    <n v="185"/>
    <n v="192"/>
    <n v="377"/>
    <n v="469"/>
    <n v="1.31"/>
    <x v="0"/>
    <n v="0"/>
    <m/>
  </r>
  <r>
    <s v="23237"/>
    <s v="SET OF 4 KNICK KNACK TINS LEAF"/>
    <s v="A"/>
    <s v="Y"/>
    <x v="3"/>
    <x v="3"/>
    <x v="0"/>
    <s v="Planning Eligible"/>
    <n v="4274.3900000000003"/>
    <n v="1053"/>
    <n v="100"/>
    <n v="39"/>
    <n v="0.74490000000000001"/>
    <n v="95"/>
    <n v="78"/>
    <n v="68"/>
    <n v="146"/>
    <n v="185"/>
    <n v="1.59"/>
    <x v="0"/>
    <n v="0"/>
    <m/>
  </r>
  <r>
    <s v="23238"/>
    <s v="SET OF 4 KNICK KNACK TINS LONDON"/>
    <s v="A"/>
    <s v="Y"/>
    <x v="3"/>
    <x v="3"/>
    <x v="0"/>
    <s v="Planning Eligible"/>
    <n v="7771.61"/>
    <n v="1849"/>
    <n v="100"/>
    <n v="68.48"/>
    <n v="0.72729999999999995"/>
    <n v="95"/>
    <n v="137"/>
    <n v="116"/>
    <n v="253"/>
    <n v="322"/>
    <n v="0.86"/>
    <x v="0"/>
    <n v="0"/>
    <m/>
  </r>
  <r>
    <s v="23239"/>
    <s v="SET OF 4 KNICK KNACK TINS POPPIES"/>
    <s v="B"/>
    <s v="Y"/>
    <x v="4"/>
    <x v="3"/>
    <x v="2"/>
    <s v="Planning Eligible"/>
    <n v="3353.84"/>
    <n v="842"/>
    <n v="100"/>
    <n v="31.19"/>
    <n v="0.91520000000000001"/>
    <n v="95"/>
    <n v="63"/>
    <n v="67"/>
    <n v="129"/>
    <n v="160"/>
    <n v="3.22"/>
    <x v="2"/>
    <n v="0"/>
    <m/>
  </r>
  <r>
    <s v="23240"/>
    <s v="SET OF 4 KNICK KNACK TINS DOILY"/>
    <s v="A"/>
    <s v="Y"/>
    <x v="3"/>
    <x v="3"/>
    <x v="0"/>
    <s v="Planning Eligible"/>
    <n v="17000.169999999998"/>
    <n v="4177"/>
    <n v="100"/>
    <n v="154.69999999999999"/>
    <n v="0.52270000000000005"/>
    <n v="95"/>
    <n v="310"/>
    <n v="189"/>
    <n v="498"/>
    <n v="653"/>
    <n v="1.18"/>
    <x v="0"/>
    <n v="0"/>
    <m/>
  </r>
  <r>
    <s v="23241"/>
    <s v="TREASURE TIN GYMKHANA DESIGN"/>
    <s v="A"/>
    <s v="Y"/>
    <x v="3"/>
    <x v="3"/>
    <x v="0"/>
    <s v="Planning Eligible"/>
    <n v="4669.55"/>
    <n v="2165"/>
    <n v="100"/>
    <n v="80.19"/>
    <n v="0.77280000000000004"/>
    <n v="95"/>
    <n v="161"/>
    <n v="145"/>
    <n v="305"/>
    <n v="385"/>
    <n v="0.32"/>
    <x v="0"/>
    <n v="0"/>
    <m/>
  </r>
  <r>
    <s v="23242"/>
    <s v="TREASURE TIN BUFFALO BILL"/>
    <s v="B"/>
    <s v="Y"/>
    <x v="4"/>
    <x v="3"/>
    <x v="2"/>
    <s v="Planning Eligible"/>
    <n v="3024.63"/>
    <n v="1470"/>
    <n v="100"/>
    <n v="54.44"/>
    <n v="0.98909999999999998"/>
    <n v="95"/>
    <n v="109"/>
    <n v="126"/>
    <n v="235"/>
    <n v="289"/>
    <n v="1.8"/>
    <x v="2"/>
    <n v="0"/>
    <m/>
  </r>
  <r>
    <s v="23243"/>
    <s v="SET OF TEA COFFEE SUGAR TINS PANTRY"/>
    <s v="A"/>
    <s v="Z"/>
    <x v="0"/>
    <x v="3"/>
    <x v="0"/>
    <s v="Planning Eligible"/>
    <n v="23489.42"/>
    <n v="4800"/>
    <n v="100"/>
    <n v="177.78"/>
    <n v="1.927"/>
    <n v="95"/>
    <n v="356"/>
    <n v="797"/>
    <n v="1153"/>
    <n v="1331"/>
    <n v="2.38"/>
    <x v="0"/>
    <n v="0"/>
    <m/>
  </r>
  <r>
    <s v="23244"/>
    <s v="ROUND STORAGE TIN VINTAGE LEAF"/>
    <s v="B"/>
    <s v="Z"/>
    <x v="2"/>
    <x v="3"/>
    <x v="2"/>
    <s v="Planning Eligible"/>
    <n v="1733.98"/>
    <n v="936"/>
    <n v="100"/>
    <n v="34.67"/>
    <n v="1.2474000000000001"/>
    <n v="95"/>
    <n v="70"/>
    <n v="101"/>
    <n v="170"/>
    <n v="205"/>
    <n v="0.95"/>
    <x v="2"/>
    <n v="0"/>
    <m/>
  </r>
  <r>
    <s v="23245"/>
    <s v="SET OF 3 REGENCY CAKE TINS"/>
    <s v="A"/>
    <s v="Y"/>
    <x v="3"/>
    <x v="3"/>
    <x v="0"/>
    <s v="Planning Eligible"/>
    <n v="31118.55"/>
    <n v="6345"/>
    <n v="100"/>
    <n v="235"/>
    <n v="0.59960000000000002"/>
    <n v="95"/>
    <n v="470"/>
    <n v="328"/>
    <n v="798"/>
    <n v="1033"/>
    <n v="1.4"/>
    <x v="0"/>
    <n v="0"/>
    <m/>
  </r>
  <r>
    <s v="23247"/>
    <s v="BISCUIT TIN 50'S CHRISTMAS"/>
    <s v="A"/>
    <s v="Y"/>
    <x v="3"/>
    <x v="3"/>
    <x v="0"/>
    <s v="Planning Eligible"/>
    <n v="6681.25"/>
    <n v="2194"/>
    <n v="92.59"/>
    <n v="81.260000000000005"/>
    <n v="0.97609999999999997"/>
    <n v="95"/>
    <n v="163"/>
    <n v="185"/>
    <n v="348"/>
    <n v="429"/>
    <n v="2.0499999999999998"/>
    <x v="0"/>
    <n v="0"/>
    <m/>
  </r>
  <r>
    <s v="23249"/>
    <s v="VINTAGE RED ENAMEL TRIM PLATE"/>
    <s v="B"/>
    <s v="Z"/>
    <x v="2"/>
    <x v="3"/>
    <x v="2"/>
    <s v="Planning Eligible"/>
    <n v="1426.1"/>
    <n v="842"/>
    <n v="100"/>
    <n v="32.380000000000003"/>
    <n v="1.1893"/>
    <n v="95"/>
    <n v="65"/>
    <n v="90"/>
    <n v="155"/>
    <n v="187"/>
    <n v="6.13"/>
    <x v="2"/>
    <n v="0"/>
    <m/>
  </r>
  <r>
    <s v="23250"/>
    <s v="VINTAGE RED TRIM ENAMEL BOWL"/>
    <s v="B"/>
    <s v="Y"/>
    <x v="4"/>
    <x v="3"/>
    <x v="2"/>
    <s v="Planning Eligible"/>
    <n v="1531.03"/>
    <n v="1179"/>
    <n v="100"/>
    <n v="45.35"/>
    <n v="0.71220000000000006"/>
    <n v="95"/>
    <n v="91"/>
    <n v="76"/>
    <n v="166"/>
    <n v="212"/>
    <n v="9.31"/>
    <x v="2"/>
    <n v="0"/>
    <m/>
  </r>
  <r>
    <s v="23251"/>
    <s v="VINTAGE RED ENAMEL TRIM MUG"/>
    <s v="B"/>
    <s v="Y"/>
    <x v="4"/>
    <x v="3"/>
    <x v="2"/>
    <s v="Planning Eligible"/>
    <n v="2105.75"/>
    <n v="1712"/>
    <n v="100"/>
    <n v="65.849999999999994"/>
    <n v="0.83409999999999995"/>
    <n v="95"/>
    <n v="132"/>
    <n v="128"/>
    <n v="260"/>
    <n v="326"/>
    <n v="3.28"/>
    <x v="2"/>
    <n v="0"/>
    <m/>
  </r>
  <r>
    <s v="23252"/>
    <s v="VINTAGE RED ENAMEL TRIM JUG"/>
    <s v="B"/>
    <s v="Y"/>
    <x v="4"/>
    <x v="3"/>
    <x v="2"/>
    <s v="Planning Eligible"/>
    <n v="2261.61"/>
    <n v="603"/>
    <n v="100"/>
    <n v="22.33"/>
    <n v="0.90669999999999995"/>
    <n v="95"/>
    <n v="45"/>
    <n v="48"/>
    <n v="92"/>
    <n v="115"/>
    <n v="5.19"/>
    <x v="2"/>
    <n v="0"/>
    <m/>
  </r>
  <r>
    <s v="23253"/>
    <s v="16 PIECE CUTLERY SET PANTRY DESIGN"/>
    <s v="B"/>
    <s v="Z"/>
    <x v="2"/>
    <x v="3"/>
    <x v="2"/>
    <s v="Planning Eligible"/>
    <n v="3848.86"/>
    <n v="258"/>
    <n v="88.24"/>
    <n v="7.59"/>
    <n v="1.4"/>
    <n v="95"/>
    <n v="16"/>
    <n v="25"/>
    <n v="40"/>
    <n v="48"/>
    <n v="0.77"/>
    <x v="2"/>
    <n v="0"/>
    <m/>
  </r>
  <r>
    <s v="23254"/>
    <s v="CHILDRENS CUTLERY DOLLY GIRL"/>
    <s v="A"/>
    <s v="Y"/>
    <x v="3"/>
    <x v="3"/>
    <x v="0"/>
    <s v="Planning Eligible"/>
    <n v="6903.11"/>
    <n v="1703"/>
    <n v="100"/>
    <n v="47.31"/>
    <n v="0.85409999999999997"/>
    <n v="95"/>
    <n v="95"/>
    <n v="95"/>
    <n v="189"/>
    <n v="236"/>
    <n v="1.1599999999999999"/>
    <x v="0"/>
    <n v="0"/>
    <m/>
  </r>
  <r>
    <s v="23255"/>
    <s v="CHILDRENS CUTLERY CIRCUS PARADE"/>
    <s v="B"/>
    <s v="Y"/>
    <x v="4"/>
    <x v="3"/>
    <x v="2"/>
    <s v="Planning Eligible"/>
    <n v="4097.22"/>
    <n v="1014"/>
    <n v="100"/>
    <n v="28.17"/>
    <n v="0.99419999999999997"/>
    <n v="95"/>
    <n v="57"/>
    <n v="66"/>
    <n v="122"/>
    <n v="150"/>
    <n v="0.88"/>
    <x v="2"/>
    <n v="0"/>
    <m/>
  </r>
  <r>
    <s v="23256"/>
    <s v="CHILDRENS CUTLERY SPACEBOY"/>
    <s v="A"/>
    <s v="Y"/>
    <x v="3"/>
    <x v="3"/>
    <x v="0"/>
    <s v="Planning Eligible"/>
    <n v="8667.07"/>
    <n v="2113"/>
    <n v="100"/>
    <n v="58.69"/>
    <n v="0.59230000000000005"/>
    <n v="95"/>
    <n v="118"/>
    <n v="81"/>
    <n v="199"/>
    <n v="257"/>
    <n v="4"/>
    <x v="0"/>
    <n v="0"/>
    <m/>
  </r>
  <r>
    <s v="23263"/>
    <s v="SET OF 3 WOODEN HEART DECORATIONS"/>
    <s v="A"/>
    <s v="Y"/>
    <x v="3"/>
    <x v="3"/>
    <x v="0"/>
    <s v="Planning Eligible"/>
    <n v="5147.1899999999996"/>
    <n v="3863"/>
    <n v="100"/>
    <n v="137.96"/>
    <n v="0.62390000000000001"/>
    <n v="95"/>
    <n v="276"/>
    <n v="201"/>
    <n v="477"/>
    <n v="615"/>
    <n v="1.2"/>
    <x v="0"/>
    <n v="0"/>
    <m/>
  </r>
  <r>
    <s v="23264"/>
    <s v="SET OF 3 WOODEN SLEIGH DECORATIONS"/>
    <s v="B"/>
    <s v="Y"/>
    <x v="4"/>
    <x v="3"/>
    <x v="2"/>
    <s v="Planning Eligible"/>
    <n v="2690.81"/>
    <n v="1963"/>
    <n v="100"/>
    <n v="72.7"/>
    <n v="0.90069999999999995"/>
    <n v="95"/>
    <n v="146"/>
    <n v="153"/>
    <n v="298"/>
    <n v="371"/>
    <n v="0.05"/>
    <x v="2"/>
    <n v="0"/>
    <m/>
  </r>
  <r>
    <s v="23265"/>
    <s v="SET OF 3 WOODEN TREE DECORATIONS"/>
    <s v="B"/>
    <s v="Y"/>
    <x v="4"/>
    <x v="3"/>
    <x v="2"/>
    <s v="Planning Eligible"/>
    <n v="2404.79"/>
    <n v="1769"/>
    <n v="100"/>
    <n v="65.52"/>
    <n v="0.95489999999999997"/>
    <n v="95"/>
    <n v="132"/>
    <n v="146"/>
    <n v="277"/>
    <n v="343"/>
    <n v="0.84"/>
    <x v="2"/>
    <n v="0"/>
    <m/>
  </r>
  <r>
    <s v="23266"/>
    <s v="SET OF 3 WOODEN STOCKING DECORATION"/>
    <s v="B"/>
    <s v="Y"/>
    <x v="4"/>
    <x v="3"/>
    <x v="2"/>
    <s v="Planning Eligible"/>
    <n v="2743.82"/>
    <n v="2053"/>
    <n v="100"/>
    <n v="76.040000000000006"/>
    <n v="0.78180000000000005"/>
    <n v="95"/>
    <n v="153"/>
    <n v="139"/>
    <n v="291"/>
    <n v="367"/>
    <n v="0.57999999999999996"/>
    <x v="2"/>
    <n v="0"/>
    <m/>
  </r>
  <r>
    <s v="23267"/>
    <s v="SET OF 4 SANTA PLACE SETTINGS"/>
    <s v="B"/>
    <s v="Y"/>
    <x v="4"/>
    <x v="3"/>
    <x v="2"/>
    <s v="Planning Eligible"/>
    <n v="1531.95"/>
    <n v="1202"/>
    <n v="92"/>
    <n v="48.08"/>
    <n v="0.86429999999999996"/>
    <n v="95"/>
    <n v="97"/>
    <n v="97"/>
    <n v="193"/>
    <n v="241"/>
    <n v="3.84"/>
    <x v="2"/>
    <n v="0"/>
    <m/>
  </r>
  <r>
    <s v="23268"/>
    <s v="SET OF 2 CERAMIC CHRISTMAS REINDEER"/>
    <s v="B"/>
    <s v="Z"/>
    <x v="2"/>
    <x v="0"/>
    <x v="2"/>
    <s v="Planning Eligible"/>
    <n v="2018.14"/>
    <n v="1447"/>
    <n v="74.069999999999993"/>
    <n v="53.59"/>
    <n v="1.7219"/>
    <n v="95"/>
    <n v="108"/>
    <n v="215"/>
    <n v="322"/>
    <n v="376"/>
    <n v="0.82"/>
    <x v="2"/>
    <n v="0"/>
    <m/>
  </r>
  <r>
    <s v="23269"/>
    <s v="SET OF 2 CERAMIC CHRISTMAS TREES"/>
    <s v="C"/>
    <s v="Z"/>
    <x v="1"/>
    <x v="3"/>
    <x v="3"/>
    <s v="Planning Eligible"/>
    <n v="1152.98"/>
    <n v="779"/>
    <n v="85.19"/>
    <n v="28.85"/>
    <n v="1.5996999999999999"/>
    <n v="95"/>
    <n v="58"/>
    <n v="108"/>
    <n v="166"/>
    <n v="194"/>
    <n v="0"/>
    <x v="4"/>
    <n v="0"/>
    <m/>
  </r>
  <r>
    <s v="23270"/>
    <s v="SET OF 2 CERAMIC PAINTED HEARTS"/>
    <s v="B"/>
    <s v="Y"/>
    <x v="4"/>
    <x v="3"/>
    <x v="2"/>
    <s v="Planning Eligible"/>
    <n v="1646.32"/>
    <n v="1174"/>
    <n v="96.43"/>
    <n v="41.93"/>
    <n v="0.98719999999999997"/>
    <n v="95"/>
    <n v="84"/>
    <n v="97"/>
    <n v="181"/>
    <n v="223"/>
    <n v="0.51"/>
    <x v="2"/>
    <n v="0"/>
    <m/>
  </r>
  <r>
    <s v="23271"/>
    <s v="CHRISTMAS TABLE SILVER CANDLE SPIKE"/>
    <s v="B"/>
    <s v="Z"/>
    <x v="2"/>
    <x v="3"/>
    <x v="2"/>
    <s v="Planning Eligible"/>
    <n v="1496.89"/>
    <n v="1731"/>
    <n v="80.77"/>
    <n v="66.58"/>
    <n v="1.1042000000000001"/>
    <n v="95"/>
    <n v="134"/>
    <n v="172"/>
    <n v="305"/>
    <n v="371"/>
    <n v="0"/>
    <x v="2"/>
    <n v="0"/>
    <m/>
  </r>
  <r>
    <s v="23272"/>
    <s v="TREE T-LIGHT HOLDER WILLIE WINKIE"/>
    <s v="C"/>
    <s v="Z"/>
    <x v="1"/>
    <x v="0"/>
    <x v="3"/>
    <s v="Planning Eligible"/>
    <n v="562.22"/>
    <n v="364"/>
    <n v="72"/>
    <n v="14.56"/>
    <n v="1.2145999999999999"/>
    <n v="95"/>
    <n v="30"/>
    <n v="42"/>
    <n v="71"/>
    <n v="85"/>
    <n v="0"/>
    <x v="4"/>
    <n v="0"/>
    <m/>
  </r>
  <r>
    <s v="23273"/>
    <s v="HEART T-LIGHT HOLDER WILLIE WINKIE"/>
    <s v="B"/>
    <s v="Y"/>
    <x v="4"/>
    <x v="3"/>
    <x v="2"/>
    <s v="Planning Eligible"/>
    <n v="1649.05"/>
    <n v="969"/>
    <n v="96.43"/>
    <n v="34.61"/>
    <n v="0.73040000000000005"/>
    <n v="95"/>
    <n v="70"/>
    <n v="59"/>
    <n v="129"/>
    <n v="163"/>
    <n v="0.41"/>
    <x v="2"/>
    <n v="0"/>
    <m/>
  </r>
  <r>
    <s v="23274"/>
    <s v="STAR T-LIGHT HOLDER WILLIE WINKIE"/>
    <s v="B"/>
    <s v="Z"/>
    <x v="2"/>
    <x v="3"/>
    <x v="2"/>
    <s v="Planning Eligible"/>
    <n v="2005"/>
    <n v="1180"/>
    <n v="85.71"/>
    <n v="42.14"/>
    <n v="1.0293000000000001"/>
    <n v="95"/>
    <n v="85"/>
    <n v="101"/>
    <n v="186"/>
    <n v="228"/>
    <n v="0.25"/>
    <x v="2"/>
    <n v="0"/>
    <m/>
  </r>
  <r>
    <s v="23275"/>
    <s v="SET OF 3 HANGING OWLS OLLIE BEAK"/>
    <s v="A"/>
    <s v="Y"/>
    <x v="3"/>
    <x v="3"/>
    <x v="0"/>
    <s v="Planning Eligible"/>
    <n v="4521.72"/>
    <n v="3720"/>
    <n v="100"/>
    <n v="132.86000000000001"/>
    <n v="0.91010000000000002"/>
    <n v="95"/>
    <n v="266"/>
    <n v="282"/>
    <n v="548"/>
    <n v="680"/>
    <n v="2.0299999999999998"/>
    <x v="0"/>
    <n v="0"/>
    <m/>
  </r>
  <r>
    <s v="23280"/>
    <s v="FOLDING BUTTERFLY MIRROR HOT PINK"/>
    <s v="B"/>
    <s v="Z"/>
    <x v="2"/>
    <x v="3"/>
    <x v="2"/>
    <s v="Planning Eligible"/>
    <n v="1614.16"/>
    <n v="2023"/>
    <n v="96.77"/>
    <n v="65.260000000000005"/>
    <n v="1.0891999999999999"/>
    <n v="95"/>
    <n v="131"/>
    <n v="166"/>
    <n v="296"/>
    <n v="362"/>
    <n v="0.1"/>
    <x v="2"/>
    <n v="0"/>
    <m/>
  </r>
  <r>
    <s v="23281"/>
    <s v="FOLDING BUTTERFLY MIRROR RED"/>
    <s v="C"/>
    <s v="Z"/>
    <x v="1"/>
    <x v="3"/>
    <x v="3"/>
    <s v="Planning Eligible"/>
    <n v="1000.82"/>
    <n v="1280"/>
    <n v="90.32"/>
    <n v="41.29"/>
    <n v="1.3002"/>
    <n v="95"/>
    <n v="83"/>
    <n v="125"/>
    <n v="208"/>
    <n v="249"/>
    <n v="0"/>
    <x v="4"/>
    <n v="0"/>
    <m/>
  </r>
  <r>
    <s v="23282"/>
    <s v="FOLDING BUTTERFLY MIRROR IVORY"/>
    <s v="C"/>
    <s v="Y"/>
    <x v="6"/>
    <x v="3"/>
    <x v="3"/>
    <s v="Planning Eligible"/>
    <n v="757.86"/>
    <n v="812"/>
    <n v="96.77"/>
    <n v="26.19"/>
    <n v="0.97250000000000003"/>
    <n v="95"/>
    <n v="53"/>
    <n v="60"/>
    <n v="112"/>
    <n v="138"/>
    <n v="0"/>
    <x v="4"/>
    <n v="0"/>
    <m/>
  </r>
  <r>
    <s v="23283"/>
    <s v="DOORMAT VINTAGE LEAF"/>
    <s v="A"/>
    <s v="Z"/>
    <x v="0"/>
    <x v="3"/>
    <x v="0"/>
    <s v="Planning Eligible"/>
    <n v="7003.38"/>
    <n v="994"/>
    <n v="81.819999999999993"/>
    <n v="30.12"/>
    <n v="1.2822"/>
    <n v="95"/>
    <n v="61"/>
    <n v="90"/>
    <n v="151"/>
    <n v="181"/>
    <n v="0.7"/>
    <x v="0"/>
    <n v="0"/>
    <m/>
  </r>
  <r>
    <s v="23284"/>
    <s v="DOORMAT KEEP CALM AND COME IN"/>
    <s v="A"/>
    <s v="Z"/>
    <x v="0"/>
    <x v="3"/>
    <x v="0"/>
    <s v="Planning Eligible"/>
    <n v="38133.64"/>
    <n v="5487"/>
    <n v="84.85"/>
    <n v="166.27"/>
    <n v="1.2588999999999999"/>
    <n v="95"/>
    <n v="333"/>
    <n v="487"/>
    <n v="820"/>
    <n v="986"/>
    <n v="3.94"/>
    <x v="0"/>
    <n v="0"/>
    <m/>
  </r>
  <r>
    <s v="23285"/>
    <s v="PINK VINTAGE SPOT BEAKER"/>
    <s v="A"/>
    <s v="Z"/>
    <x v="0"/>
    <x v="3"/>
    <x v="0"/>
    <s v="Planning Eligible"/>
    <n v="4572.41"/>
    <n v="4807"/>
    <n v="100"/>
    <n v="178.04"/>
    <n v="2.2881"/>
    <n v="95"/>
    <n v="357"/>
    <n v="948"/>
    <n v="1304"/>
    <n v="1482"/>
    <n v="0.04"/>
    <x v="0"/>
    <n v="0"/>
    <m/>
  </r>
  <r>
    <s v="23286"/>
    <s v="BLUE VINTAGE SPOT BEAKER"/>
    <s v="A"/>
    <s v="Z"/>
    <x v="0"/>
    <x v="3"/>
    <x v="0"/>
    <s v="Planning Eligible"/>
    <n v="4747.62"/>
    <n v="5048"/>
    <n v="100"/>
    <n v="186.96"/>
    <n v="2.0998000000000001"/>
    <n v="95"/>
    <n v="374"/>
    <n v="914"/>
    <n v="1288"/>
    <n v="1475"/>
    <n v="0.96"/>
    <x v="0"/>
    <n v="0"/>
    <m/>
  </r>
  <r>
    <s v="23287"/>
    <s v="RED VINTAGE SPOT BEAKER"/>
    <s v="B"/>
    <s v="Y"/>
    <x v="4"/>
    <x v="3"/>
    <x v="2"/>
    <s v="Planning Eligible"/>
    <n v="1603.39"/>
    <n v="1879"/>
    <n v="100"/>
    <n v="72.27"/>
    <n v="0.83540000000000003"/>
    <n v="95"/>
    <n v="145"/>
    <n v="141"/>
    <n v="285"/>
    <n v="358"/>
    <n v="2.64"/>
    <x v="2"/>
    <n v="0"/>
    <m/>
  </r>
  <r>
    <s v="23288"/>
    <s v="GREEN VINTAGE SPOT BEAKER"/>
    <s v="A"/>
    <s v="Z"/>
    <x v="0"/>
    <x v="3"/>
    <x v="0"/>
    <s v="Planning Eligible"/>
    <n v="4444.2299999999996"/>
    <n v="4625"/>
    <n v="100"/>
    <n v="171.3"/>
    <n v="2.3574999999999999"/>
    <n v="95"/>
    <n v="343"/>
    <n v="940"/>
    <n v="1283"/>
    <n v="1454"/>
    <n v="0.39"/>
    <x v="0"/>
    <n v="0"/>
    <m/>
  </r>
  <r>
    <s v="23289"/>
    <s v="DOLLY GIRL CHILDRENS BOWL"/>
    <s v="B"/>
    <s v="Y"/>
    <x v="4"/>
    <x v="3"/>
    <x v="2"/>
    <s v="Planning Eligible"/>
    <n v="2013.7"/>
    <n v="1622"/>
    <n v="100"/>
    <n v="62.38"/>
    <n v="0.76359999999999995"/>
    <n v="95"/>
    <n v="125"/>
    <n v="111"/>
    <n v="236"/>
    <n v="298"/>
    <n v="0.73"/>
    <x v="2"/>
    <n v="0"/>
    <m/>
  </r>
  <r>
    <s v="23290"/>
    <s v="SPACEBOY CHILDRENS BOWL"/>
    <s v="B"/>
    <s v="Y"/>
    <x v="4"/>
    <x v="3"/>
    <x v="2"/>
    <s v="Planning Eligible"/>
    <n v="2890.35"/>
    <n v="2430"/>
    <n v="100"/>
    <n v="93.46"/>
    <n v="0.71509999999999996"/>
    <n v="95"/>
    <n v="187"/>
    <n v="156"/>
    <n v="343"/>
    <n v="436"/>
    <n v="0.41"/>
    <x v="2"/>
    <n v="0"/>
    <m/>
  </r>
  <r>
    <s v="23291"/>
    <s v="DOLLY GIRL CHILDRENS CUP"/>
    <s v="B"/>
    <s v="Y"/>
    <x v="4"/>
    <x v="3"/>
    <x v="2"/>
    <s v="Planning Eligible"/>
    <n v="2059.0300000000002"/>
    <n v="1634"/>
    <n v="100"/>
    <n v="62.85"/>
    <n v="0.81540000000000001"/>
    <n v="95"/>
    <n v="126"/>
    <n v="120"/>
    <n v="245"/>
    <n v="308"/>
    <n v="0.61"/>
    <x v="2"/>
    <n v="0"/>
    <m/>
  </r>
  <r>
    <s v="23292"/>
    <s v="SPACEBOY CHILDRENS CUP"/>
    <s v="B"/>
    <s v="Y"/>
    <x v="4"/>
    <x v="3"/>
    <x v="2"/>
    <s v="Planning Eligible"/>
    <n v="2703.33"/>
    <n v="2181"/>
    <n v="100"/>
    <n v="83.88"/>
    <n v="0.70289999999999997"/>
    <n v="95"/>
    <n v="168"/>
    <n v="138"/>
    <n v="305"/>
    <n v="389"/>
    <n v="0.95"/>
    <x v="2"/>
    <n v="0"/>
    <m/>
  </r>
  <r>
    <s v="23293"/>
    <s v="SET OF 12 FAIRY CAKE BAKING CASES"/>
    <s v="A"/>
    <s v="X"/>
    <x v="5"/>
    <x v="3"/>
    <x v="4"/>
    <s v="Planning Eligible"/>
    <n v="6989.54"/>
    <n v="8471"/>
    <n v="100"/>
    <n v="385.05"/>
    <n v="0.49170000000000003"/>
    <n v="95"/>
    <n v="771"/>
    <n v="441"/>
    <n v="1211"/>
    <n v="1596"/>
    <n v="0.38"/>
    <x v="5"/>
    <n v="0"/>
    <m/>
  </r>
  <r>
    <s v="23294"/>
    <s v="SET OF 6 SNACK LOAF BAKING CASES"/>
    <s v="B"/>
    <s v="Y"/>
    <x v="4"/>
    <x v="3"/>
    <x v="2"/>
    <s v="Planning Eligible"/>
    <n v="3607.81"/>
    <n v="4392"/>
    <n v="100"/>
    <n v="199.64"/>
    <n v="0.82909999999999995"/>
    <n v="95"/>
    <n v="400"/>
    <n v="386"/>
    <n v="785"/>
    <n v="984"/>
    <n v="0.3"/>
    <x v="2"/>
    <n v="0"/>
    <m/>
  </r>
  <r>
    <s v="23295"/>
    <s v="SET OF 12 MINI LOAF BAKING CASES"/>
    <s v="A"/>
    <s v="Y"/>
    <x v="3"/>
    <x v="3"/>
    <x v="0"/>
    <s v="Planning Eligible"/>
    <n v="5073.45"/>
    <n v="6134"/>
    <n v="100"/>
    <n v="278.82"/>
    <n v="0.60170000000000001"/>
    <n v="95"/>
    <n v="558"/>
    <n v="391"/>
    <n v="948"/>
    <n v="1227"/>
    <n v="0.21"/>
    <x v="0"/>
    <n v="0"/>
    <m/>
  </r>
  <r>
    <s v="23296"/>
    <s v="SET OF 6 TEA TIME BAKING CASES"/>
    <s v="A"/>
    <s v="Y"/>
    <x v="3"/>
    <x v="3"/>
    <x v="0"/>
    <s v="Planning Eligible"/>
    <n v="5985.55"/>
    <n v="4979"/>
    <n v="100"/>
    <n v="226.32"/>
    <n v="0.82020000000000004"/>
    <n v="95"/>
    <n v="453"/>
    <n v="432"/>
    <n v="885"/>
    <n v="1111"/>
    <n v="0.54"/>
    <x v="0"/>
    <n v="0"/>
    <m/>
  </r>
  <r>
    <s v="23297"/>
    <s v="SET 40 HEART SHAPE PETIT FOUR CASES"/>
    <s v="A"/>
    <s v="Z"/>
    <x v="0"/>
    <x v="0"/>
    <x v="0"/>
    <s v="Planning Eligible"/>
    <n v="6792.23"/>
    <n v="4303"/>
    <n v="68.180000000000007"/>
    <n v="195.59"/>
    <n v="1.4274"/>
    <n v="95"/>
    <n v="392"/>
    <n v="650"/>
    <n v="1041"/>
    <n v="1237"/>
    <n v="0.6"/>
    <x v="0"/>
    <n v="0"/>
    <m/>
  </r>
  <r>
    <s v="23298"/>
    <s v="SPOTTY BUNTING"/>
    <s v="A"/>
    <s v="Y"/>
    <x v="3"/>
    <x v="3"/>
    <x v="0"/>
    <s v="Planning Eligible"/>
    <n v="43148.18"/>
    <n v="8466"/>
    <n v="100"/>
    <n v="264.56"/>
    <n v="0.58130000000000004"/>
    <n v="95"/>
    <n v="530"/>
    <n v="358"/>
    <n v="887"/>
    <n v="1152"/>
    <n v="1.28"/>
    <x v="0"/>
    <n v="0"/>
    <m/>
  </r>
  <r>
    <s v="23299"/>
    <s v="FOOD COVER WITH BEADS SET 2"/>
    <s v="B"/>
    <s v="Z"/>
    <x v="2"/>
    <x v="3"/>
    <x v="2"/>
    <s v="Planning Eligible"/>
    <n v="3772.88"/>
    <n v="1012"/>
    <n v="93.75"/>
    <n v="31.63"/>
    <n v="1.5593999999999999"/>
    <n v="95"/>
    <n v="64"/>
    <n v="115"/>
    <n v="178"/>
    <n v="210"/>
    <n v="0.78"/>
    <x v="2"/>
    <n v="0"/>
    <m/>
  </r>
  <r>
    <s v="23300"/>
    <s v="GARDENERS KNEELING PAD CUP OF TEA"/>
    <s v="A"/>
    <s v="Y"/>
    <x v="3"/>
    <x v="3"/>
    <x v="0"/>
    <s v="Planning Eligible"/>
    <n v="11785.99"/>
    <n v="6809"/>
    <n v="100"/>
    <n v="219.65"/>
    <n v="0.72219999999999995"/>
    <n v="95"/>
    <n v="440"/>
    <n v="370"/>
    <n v="809"/>
    <n v="1028"/>
    <n v="2.1800000000000002"/>
    <x v="0"/>
    <n v="0"/>
    <m/>
  </r>
  <r>
    <s v="23301"/>
    <s v="GARDENERS KNEELING PAD KEEP CALM"/>
    <s v="A"/>
    <s v="Y"/>
    <x v="3"/>
    <x v="3"/>
    <x v="0"/>
    <s v="Planning Eligible"/>
    <n v="16327.35"/>
    <n v="8807"/>
    <n v="100"/>
    <n v="284.10000000000002"/>
    <n v="0.68359999999999999"/>
    <n v="95"/>
    <n v="569"/>
    <n v="452"/>
    <n v="1020"/>
    <n v="1305"/>
    <n v="1.28"/>
    <x v="0"/>
    <n v="0"/>
    <m/>
  </r>
  <r>
    <s v="23302"/>
    <s v="KNEELING MAT HOUSEWORK  DESIGN"/>
    <s v="B"/>
    <s v="Z"/>
    <x v="2"/>
    <x v="3"/>
    <x v="2"/>
    <s v="Planning Eligible"/>
    <n v="2181.42"/>
    <n v="1536"/>
    <n v="96.77"/>
    <n v="49.55"/>
    <n v="1.6081000000000001"/>
    <n v="95"/>
    <n v="100"/>
    <n v="186"/>
    <n v="285"/>
    <n v="335"/>
    <n v="2.29"/>
    <x v="2"/>
    <n v="0"/>
    <m/>
  </r>
  <r>
    <s v="23303"/>
    <s v="SET 4 PICNIC CUTLERY FONDANT"/>
    <s v="C"/>
    <s v="Z"/>
    <x v="1"/>
    <x v="0"/>
    <x v="3"/>
    <s v="Limited History"/>
    <n v="126.75"/>
    <n v="65"/>
    <n v="57.14"/>
    <n v="9.2899999999999991"/>
    <n v="1.1840999999999999"/>
    <n v="95"/>
    <m/>
    <m/>
    <m/>
    <m/>
    <n v="0"/>
    <x v="6"/>
    <n v="0"/>
    <m/>
  </r>
  <r>
    <s v="23304"/>
    <s v="SET 4 PICNIC CUTLERY CHERRY"/>
    <s v="C"/>
    <s v="Z"/>
    <x v="1"/>
    <x v="0"/>
    <x v="3"/>
    <s v="Limited History"/>
    <n v="138.44999999999999"/>
    <n v="71"/>
    <n v="57.14"/>
    <n v="10.14"/>
    <n v="1.3354999999999999"/>
    <n v="95"/>
    <m/>
    <m/>
    <m/>
    <m/>
    <n v="0"/>
    <x v="6"/>
    <n v="0"/>
    <m/>
  </r>
  <r>
    <s v="23305"/>
    <s v="SET 4 PICNIC CUTLERY BLUEBERRY"/>
    <s v="C"/>
    <s v="Z"/>
    <x v="1"/>
    <x v="0"/>
    <x v="3"/>
    <s v="Limited History"/>
    <n v="159.9"/>
    <n v="82"/>
    <n v="62.5"/>
    <n v="10.25"/>
    <n v="1.2304999999999999"/>
    <n v="95"/>
    <m/>
    <m/>
    <m/>
    <m/>
    <n v="0"/>
    <x v="6"/>
    <n v="0"/>
    <m/>
  </r>
  <r>
    <s v="23306"/>
    <s v="SET OF 36 DOILIES PANTRY DESIGN"/>
    <s v="B"/>
    <s v="Z"/>
    <x v="2"/>
    <x v="3"/>
    <x v="2"/>
    <s v="Planning Eligible"/>
    <n v="4123.38"/>
    <n v="2808"/>
    <n v="100"/>
    <n v="100.29"/>
    <n v="1.0264"/>
    <n v="95"/>
    <n v="201"/>
    <n v="240"/>
    <n v="441"/>
    <n v="541"/>
    <n v="0.25"/>
    <x v="2"/>
    <n v="0"/>
    <m/>
  </r>
  <r>
    <s v="23307"/>
    <s v="SET OF 60 PANTRY DESIGN CAKE CASES"/>
    <s v="A"/>
    <s v="Y"/>
    <x v="3"/>
    <x v="3"/>
    <x v="0"/>
    <s v="Planning Eligible"/>
    <n v="6371.89"/>
    <n v="12049"/>
    <n v="100"/>
    <n v="430.32"/>
    <n v="0.62739999999999996"/>
    <n v="95"/>
    <n v="861"/>
    <n v="629"/>
    <n v="1489"/>
    <n v="1920"/>
    <n v="0.73"/>
    <x v="0"/>
    <n v="0"/>
    <m/>
  </r>
  <r>
    <s v="23308"/>
    <s v="SET OF 60 VINTAGE LEAF CAKE CASES"/>
    <s v="B"/>
    <s v="Y"/>
    <x v="4"/>
    <x v="3"/>
    <x v="2"/>
    <s v="Planning Eligible"/>
    <n v="3272.61"/>
    <n v="6139"/>
    <n v="100"/>
    <n v="219.25"/>
    <n v="0.76149999999999995"/>
    <n v="95"/>
    <n v="439"/>
    <n v="389"/>
    <n v="827"/>
    <n v="1047"/>
    <n v="0"/>
    <x v="2"/>
    <n v="0"/>
    <m/>
  </r>
  <r>
    <s v="23309"/>
    <s v="SET OF 60 I LOVE LONDON CAKE CASES"/>
    <s v="A"/>
    <s v="Y"/>
    <x v="3"/>
    <x v="3"/>
    <x v="0"/>
    <s v="Planning Eligible"/>
    <n v="4495.8500000000004"/>
    <n v="8275"/>
    <n v="100"/>
    <n v="295.54000000000002"/>
    <n v="0.69399999999999995"/>
    <n v="95"/>
    <n v="592"/>
    <n v="478"/>
    <n v="1069"/>
    <n v="1364"/>
    <n v="0.77"/>
    <x v="0"/>
    <n v="0"/>
    <m/>
  </r>
  <r>
    <s v="23310"/>
    <s v="BUBBLEGUM RING ASSORTED"/>
    <s v="A"/>
    <s v="Y"/>
    <x v="3"/>
    <x v="3"/>
    <x v="0"/>
    <s v="Planning Eligible"/>
    <n v="4997.28"/>
    <n v="12050"/>
    <n v="100"/>
    <n v="446.3"/>
    <n v="0.6714"/>
    <n v="95"/>
    <n v="893"/>
    <n v="698"/>
    <n v="1590"/>
    <n v="2036"/>
    <n v="0"/>
    <x v="0"/>
    <n v="0"/>
    <m/>
  </r>
  <r>
    <s v="23311"/>
    <s v="VINTAGE CHRISTMAS STOCKING"/>
    <s v="A"/>
    <s v="Y"/>
    <x v="3"/>
    <x v="3"/>
    <x v="0"/>
    <s v="Planning Eligible"/>
    <n v="6488.2"/>
    <n v="2390"/>
    <n v="100"/>
    <n v="108.64"/>
    <n v="0.74370000000000003"/>
    <n v="95"/>
    <n v="218"/>
    <n v="188"/>
    <n v="406"/>
    <n v="514"/>
    <n v="0.62"/>
    <x v="0"/>
    <n v="0"/>
    <m/>
  </r>
  <r>
    <s v="23312"/>
    <s v="VINTAGE CHRISTMAS GIFT SACK"/>
    <s v="A"/>
    <s v="Y"/>
    <x v="3"/>
    <x v="3"/>
    <x v="0"/>
    <s v="Planning Eligible"/>
    <n v="5964.15"/>
    <n v="1423"/>
    <n v="100"/>
    <n v="64.680000000000007"/>
    <n v="0.68920000000000003"/>
    <n v="95"/>
    <n v="130"/>
    <n v="104"/>
    <n v="234"/>
    <n v="298"/>
    <n v="7.0000000000000007E-2"/>
    <x v="0"/>
    <n v="0"/>
    <m/>
  </r>
  <r>
    <s v="23313"/>
    <s v="VINTAGE CHRISTMAS BUNTING"/>
    <s v="A"/>
    <s v="Y"/>
    <x v="3"/>
    <x v="3"/>
    <x v="0"/>
    <s v="Planning Eligible"/>
    <n v="15798.66"/>
    <n v="2990"/>
    <n v="100"/>
    <n v="135.91"/>
    <n v="0.79159999999999997"/>
    <n v="95"/>
    <n v="272"/>
    <n v="251"/>
    <n v="523"/>
    <n v="659"/>
    <n v="0.43"/>
    <x v="0"/>
    <n v="0"/>
    <m/>
  </r>
  <r>
    <s v="23314"/>
    <s v="VINTAGE CHRISTMAS TABLECLOTH"/>
    <s v="A"/>
    <s v="Z"/>
    <x v="0"/>
    <x v="3"/>
    <x v="0"/>
    <s v="Planning Eligible"/>
    <n v="5012.96"/>
    <n v="407"/>
    <n v="86.36"/>
    <n v="18.5"/>
    <n v="1.2514000000000001"/>
    <n v="95"/>
    <n v="37"/>
    <n v="54"/>
    <n v="91"/>
    <n v="110"/>
    <n v="1.21"/>
    <x v="0"/>
    <n v="0"/>
    <m/>
  </r>
  <r>
    <s v="23315"/>
    <s v="IVORY REFECTORY CLOCK"/>
    <s v="B"/>
    <s v="Y"/>
    <x v="4"/>
    <x v="3"/>
    <x v="2"/>
    <s v="Planning Eligible"/>
    <n v="2094.2399999999998"/>
    <n v="213"/>
    <n v="100"/>
    <n v="8.52"/>
    <n v="0.82589999999999997"/>
    <n v="95"/>
    <n v="18"/>
    <n v="17"/>
    <n v="34"/>
    <n v="42"/>
    <n v="5.33"/>
    <x v="2"/>
    <n v="0"/>
    <m/>
  </r>
  <r>
    <s v="23316"/>
    <s v="RED REFECTORY CLOCK"/>
    <s v="B"/>
    <s v="Y"/>
    <x v="4"/>
    <x v="3"/>
    <x v="2"/>
    <s v="Planning Eligible"/>
    <n v="2501.64"/>
    <n v="250"/>
    <n v="100"/>
    <n v="10"/>
    <n v="0.58020000000000005"/>
    <n v="95"/>
    <n v="20"/>
    <n v="14"/>
    <n v="34"/>
    <n v="44"/>
    <n v="0.4"/>
    <x v="2"/>
    <n v="0"/>
    <m/>
  </r>
  <r>
    <s v="23317"/>
    <s v="BLUE REFECTORY CLOCK"/>
    <s v="B"/>
    <s v="Y"/>
    <x v="4"/>
    <x v="3"/>
    <x v="2"/>
    <s v="Planning Eligible"/>
    <n v="1777.46"/>
    <n v="173"/>
    <n v="100"/>
    <n v="6.92"/>
    <n v="0.63529999999999998"/>
    <n v="95"/>
    <n v="14"/>
    <n v="11"/>
    <n v="25"/>
    <n v="31"/>
    <n v="0"/>
    <x v="2"/>
    <n v="0"/>
    <m/>
  </r>
  <r>
    <s v="23318"/>
    <s v="BOX OF 6 MINI VINTAGE CRACKERS"/>
    <s v="A"/>
    <s v="Y"/>
    <x v="3"/>
    <x v="3"/>
    <x v="0"/>
    <s v="Planning Eligible"/>
    <n v="9162.41"/>
    <n v="3809"/>
    <n v="95.65"/>
    <n v="165.61"/>
    <n v="0.78610000000000002"/>
    <n v="95"/>
    <n v="332"/>
    <n v="303"/>
    <n v="635"/>
    <n v="800"/>
    <n v="4.22"/>
    <x v="0"/>
    <n v="0"/>
    <m/>
  </r>
  <r>
    <s v="23319"/>
    <s v="BOX OF 6 MINI 50'S CRACKERS"/>
    <s v="A"/>
    <s v="Y"/>
    <x v="3"/>
    <x v="3"/>
    <x v="0"/>
    <s v="Planning Eligible"/>
    <n v="9219.5300000000007"/>
    <n v="3720"/>
    <n v="100"/>
    <n v="161.74"/>
    <n v="0.89770000000000005"/>
    <n v="95"/>
    <n v="324"/>
    <n v="338"/>
    <n v="662"/>
    <n v="824"/>
    <n v="3.02"/>
    <x v="0"/>
    <n v="0"/>
    <m/>
  </r>
  <r>
    <s v="23320"/>
    <s v="GIANT 50'S CHRISTMAS CRACKER"/>
    <s v="A"/>
    <s v="Y"/>
    <x v="3"/>
    <x v="3"/>
    <x v="0"/>
    <s v="Planning Eligible"/>
    <n v="7053.57"/>
    <n v="2661"/>
    <n v="100"/>
    <n v="115.7"/>
    <n v="0.75170000000000003"/>
    <n v="95"/>
    <n v="232"/>
    <n v="203"/>
    <n v="434"/>
    <n v="550"/>
    <n v="0.49"/>
    <x v="0"/>
    <n v="0"/>
    <m/>
  </r>
  <r>
    <s v="23321"/>
    <s v="SMALL WHITE HEART OF WICKER"/>
    <s v="A"/>
    <s v="X"/>
    <x v="5"/>
    <x v="3"/>
    <x v="4"/>
    <s v="Planning Eligible"/>
    <n v="8438.5400000000009"/>
    <n v="4716"/>
    <n v="100"/>
    <n v="174.67"/>
    <n v="0.49640000000000001"/>
    <n v="95"/>
    <n v="350"/>
    <n v="202"/>
    <n v="552"/>
    <n v="726"/>
    <n v="0.82"/>
    <x v="5"/>
    <n v="0"/>
    <m/>
  </r>
  <r>
    <s v="23322"/>
    <s v="LARGE WHITE HEART OF WICKER"/>
    <s v="A"/>
    <s v="Y"/>
    <x v="3"/>
    <x v="3"/>
    <x v="0"/>
    <s v="Planning Eligible"/>
    <n v="8878.2099999999991"/>
    <n v="3069"/>
    <n v="100"/>
    <n v="113.67"/>
    <n v="0.60229999999999995"/>
    <n v="95"/>
    <n v="228"/>
    <n v="160"/>
    <n v="387"/>
    <n v="501"/>
    <n v="2.0099999999999998"/>
    <x v="0"/>
    <n v="0"/>
    <m/>
  </r>
  <r>
    <s v="23323"/>
    <s v="WHITE WICKER STAR"/>
    <s v="B"/>
    <s v="Y"/>
    <x v="4"/>
    <x v="3"/>
    <x v="2"/>
    <s v="Planning Eligible"/>
    <n v="3146.78"/>
    <n v="1469"/>
    <n v="100"/>
    <n v="58.76"/>
    <n v="0.76559999999999995"/>
    <n v="95"/>
    <n v="118"/>
    <n v="105"/>
    <n v="223"/>
    <n v="281"/>
    <n v="0.2"/>
    <x v="2"/>
    <n v="0"/>
    <m/>
  </r>
  <r>
    <s v="23324"/>
    <s v="RUSTIC STRAWBERRY JAM POT LARGE"/>
    <s v="C"/>
    <s v="Z"/>
    <x v="1"/>
    <x v="3"/>
    <x v="3"/>
    <s v="Planning Eligible"/>
    <n v="816.04"/>
    <n v="399"/>
    <n v="84.21"/>
    <n v="21"/>
    <n v="1.2385999999999999"/>
    <n v="95"/>
    <n v="42"/>
    <n v="61"/>
    <n v="103"/>
    <n v="124"/>
    <n v="8.06"/>
    <x v="4"/>
    <n v="0"/>
    <m/>
  </r>
  <r>
    <s v="23325"/>
    <s v="RUSTIC STRAWBERRY JAM POT SMALL"/>
    <s v="C"/>
    <s v="Y"/>
    <x v="6"/>
    <x v="3"/>
    <x v="3"/>
    <s v="Planning Eligible"/>
    <n v="740.94"/>
    <n v="462"/>
    <n v="83.33"/>
    <n v="25.67"/>
    <n v="0.85950000000000004"/>
    <n v="95"/>
    <n v="52"/>
    <n v="52"/>
    <n v="103"/>
    <n v="129"/>
    <n v="3.75"/>
    <x v="4"/>
    <n v="0"/>
    <m/>
  </r>
  <r>
    <s v="23326"/>
    <s v="HANGING MINI COLOURED BOTTLES"/>
    <s v="B"/>
    <s v="Y"/>
    <x v="4"/>
    <x v="3"/>
    <x v="2"/>
    <s v="Planning Eligible"/>
    <n v="2237.08"/>
    <n v="3442"/>
    <n v="94.44"/>
    <n v="191.22"/>
    <n v="0.94230000000000003"/>
    <n v="95"/>
    <n v="383"/>
    <n v="420"/>
    <n v="802"/>
    <n v="993"/>
    <n v="0"/>
    <x v="2"/>
    <n v="0"/>
    <m/>
  </r>
  <r>
    <s v="23327"/>
    <s v="HANGING CLEAR MINI BOTTLE"/>
    <s v="C"/>
    <s v="Z"/>
    <x v="1"/>
    <x v="3"/>
    <x v="3"/>
    <s v="Planning Eligible"/>
    <n v="1051.1400000000001"/>
    <n v="1734"/>
    <n v="77.78"/>
    <n v="96.33"/>
    <n v="1.1948000000000001"/>
    <n v="95"/>
    <n v="193"/>
    <n v="268"/>
    <n v="461"/>
    <n v="557"/>
    <n v="0.46"/>
    <x v="4"/>
    <n v="0"/>
    <m/>
  </r>
  <r>
    <s v="23328"/>
    <s v="SET 6 SCHOOL MILK BOTTLES IN CRATE"/>
    <s v="A"/>
    <s v="Y"/>
    <x v="3"/>
    <x v="3"/>
    <x v="0"/>
    <s v="Planning Eligible"/>
    <n v="13269.49"/>
    <n v="2841"/>
    <n v="100"/>
    <n v="157.83000000000001"/>
    <n v="0.51549999999999996"/>
    <n v="95"/>
    <n v="316"/>
    <n v="190"/>
    <n v="505"/>
    <n v="663"/>
    <n v="0.28000000000000003"/>
    <x v="0"/>
    <n v="0"/>
    <m/>
  </r>
  <r>
    <s v="23329"/>
    <s v="DECORATIVE WICKER HEART LARGE"/>
    <s v="B"/>
    <s v="X"/>
    <x v="7"/>
    <x v="3"/>
    <x v="2"/>
    <s v="Planning Eligible"/>
    <n v="3038.19"/>
    <n v="1767"/>
    <n v="100"/>
    <n v="93"/>
    <n v="0.36220000000000002"/>
    <n v="95"/>
    <n v="186"/>
    <n v="79"/>
    <n v="265"/>
    <n v="358"/>
    <n v="0.17"/>
    <x v="2"/>
    <n v="0"/>
    <m/>
  </r>
  <r>
    <s v="23330"/>
    <s v="DECORATIVE WICKER HEART MEDIUM"/>
    <s v="B"/>
    <s v="Y"/>
    <x v="4"/>
    <x v="3"/>
    <x v="2"/>
    <s v="Planning Eligible"/>
    <n v="2286.9699999999998"/>
    <n v="1794"/>
    <n v="100"/>
    <n v="99.67"/>
    <n v="0.56510000000000005"/>
    <n v="95"/>
    <n v="200"/>
    <n v="132"/>
    <n v="331"/>
    <n v="431"/>
    <n v="0.33"/>
    <x v="2"/>
    <n v="0"/>
    <m/>
  </r>
  <r>
    <s v="23331"/>
    <s v="DECORATIVE WICKER HEART SMALL"/>
    <s v="C"/>
    <s v="X"/>
    <x v="8"/>
    <x v="3"/>
    <x v="3"/>
    <s v="Planning Eligible"/>
    <n v="1062.28"/>
    <n v="1596"/>
    <n v="100"/>
    <n v="88.67"/>
    <n v="0.45700000000000002"/>
    <n v="95"/>
    <n v="178"/>
    <n v="95"/>
    <n v="272"/>
    <n v="361"/>
    <n v="0"/>
    <x v="4"/>
    <n v="0"/>
    <m/>
  </r>
  <r>
    <s v="23332"/>
    <s v="IVORY WICKER HEART LARGE"/>
    <s v="B"/>
    <s v="X"/>
    <x v="7"/>
    <x v="3"/>
    <x v="2"/>
    <s v="Planning Eligible"/>
    <n v="3542.71"/>
    <n v="2059"/>
    <n v="100"/>
    <n v="108.37"/>
    <n v="0.41909999999999997"/>
    <n v="95"/>
    <n v="217"/>
    <n v="106"/>
    <n v="323"/>
    <n v="431"/>
    <n v="0.1"/>
    <x v="2"/>
    <n v="0"/>
    <m/>
  </r>
  <r>
    <s v="23333"/>
    <s v="IVORY WICKER HEART MEDIUM"/>
    <s v="B"/>
    <s v="X"/>
    <x v="7"/>
    <x v="3"/>
    <x v="2"/>
    <s v="Planning Eligible"/>
    <n v="2695.45"/>
    <n v="2089"/>
    <n v="100"/>
    <n v="116.06"/>
    <n v="0.47599999999999998"/>
    <n v="95"/>
    <n v="233"/>
    <n v="129"/>
    <n v="361"/>
    <n v="477"/>
    <n v="0.56999999999999995"/>
    <x v="2"/>
    <n v="0"/>
    <m/>
  </r>
  <r>
    <s v="23334"/>
    <s v="IVORY WICKER HEART SMALL"/>
    <s v="B"/>
    <s v="Y"/>
    <x v="4"/>
    <x v="3"/>
    <x v="2"/>
    <s v="Planning Eligible"/>
    <n v="1491.75"/>
    <n v="2271"/>
    <n v="100"/>
    <n v="126.17"/>
    <n v="0.61360000000000003"/>
    <n v="95"/>
    <n v="253"/>
    <n v="181"/>
    <n v="433"/>
    <n v="559"/>
    <n v="0"/>
    <x v="2"/>
    <n v="0"/>
    <m/>
  </r>
  <r>
    <s v="23335"/>
    <s v="EGG FRYING PAN IVORY"/>
    <s v="C"/>
    <s v="Z"/>
    <x v="1"/>
    <x v="3"/>
    <x v="3"/>
    <s v="Planning Eligible"/>
    <n v="790.78"/>
    <n v="377"/>
    <n v="96.15"/>
    <n v="14.5"/>
    <n v="1.4131"/>
    <n v="95"/>
    <n v="29"/>
    <n v="48"/>
    <n v="77"/>
    <n v="92"/>
    <n v="3.08"/>
    <x v="4"/>
    <n v="0"/>
    <m/>
  </r>
  <r>
    <s v="23336"/>
    <s v="EGG FRYING PAN PINK"/>
    <s v="C"/>
    <s v="Z"/>
    <x v="1"/>
    <x v="3"/>
    <x v="3"/>
    <s v="Planning Eligible"/>
    <n v="519.25"/>
    <n v="225"/>
    <n v="96.15"/>
    <n v="8.65"/>
    <n v="1.0125999999999999"/>
    <n v="95"/>
    <n v="18"/>
    <n v="21"/>
    <n v="38"/>
    <n v="47"/>
    <n v="0"/>
    <x v="4"/>
    <n v="0"/>
    <m/>
  </r>
  <r>
    <s v="23337"/>
    <s v="EGG FRYING PAN MINT"/>
    <s v="C"/>
    <s v="Y"/>
    <x v="6"/>
    <x v="3"/>
    <x v="3"/>
    <s v="Planning Eligible"/>
    <n v="388.75"/>
    <n v="180"/>
    <n v="92.31"/>
    <n v="6.92"/>
    <n v="0.93340000000000001"/>
    <n v="95"/>
    <n v="14"/>
    <n v="16"/>
    <n v="29"/>
    <n v="36"/>
    <n v="0"/>
    <x v="4"/>
    <n v="0"/>
    <m/>
  </r>
  <r>
    <s v="23338"/>
    <s v="EGG FRYING PAN RED"/>
    <s v="C"/>
    <s v="Z"/>
    <x v="1"/>
    <x v="3"/>
    <x v="3"/>
    <s v="Planning Eligible"/>
    <n v="915.4"/>
    <n v="431"/>
    <n v="96.3"/>
    <n v="15.96"/>
    <n v="1.2161999999999999"/>
    <n v="95"/>
    <n v="32"/>
    <n v="46"/>
    <n v="78"/>
    <n v="94"/>
    <n v="1.37"/>
    <x v="4"/>
    <n v="0"/>
    <m/>
  </r>
  <r>
    <s v="23339"/>
    <s v="EGG FRYING PAN BLUE"/>
    <s v="C"/>
    <s v="Y"/>
    <x v="6"/>
    <x v="3"/>
    <x v="3"/>
    <s v="Planning Eligible"/>
    <n v="400.84"/>
    <n v="173"/>
    <n v="84.62"/>
    <n v="6.65"/>
    <n v="0.98680000000000001"/>
    <n v="95"/>
    <n v="14"/>
    <n v="16"/>
    <n v="29"/>
    <n v="36"/>
    <n v="0"/>
    <x v="4"/>
    <n v="0"/>
    <m/>
  </r>
  <r>
    <s v="23340"/>
    <s v="VINTAGE CHRISTMAS CAKE FRILL"/>
    <s v="B"/>
    <s v="Z"/>
    <x v="2"/>
    <x v="3"/>
    <x v="2"/>
    <s v="Planning Eligible"/>
    <n v="4034.08"/>
    <n v="2500"/>
    <n v="95"/>
    <n v="125"/>
    <n v="1.2542"/>
    <n v="95"/>
    <n v="250"/>
    <n v="365"/>
    <n v="615"/>
    <n v="740"/>
    <n v="0"/>
    <x v="2"/>
    <n v="0"/>
    <m/>
  </r>
  <r>
    <s v="23341"/>
    <s v="PINK DINER WALL CLOCK"/>
    <s v="B"/>
    <s v="Y"/>
    <x v="4"/>
    <x v="3"/>
    <x v="2"/>
    <s v="Planning Eligible"/>
    <n v="2741.35"/>
    <n v="307"/>
    <n v="100"/>
    <n v="12.28"/>
    <n v="0.73160000000000003"/>
    <n v="95"/>
    <n v="25"/>
    <n v="21"/>
    <n v="46"/>
    <n v="58"/>
    <n v="0"/>
    <x v="2"/>
    <n v="0"/>
    <m/>
  </r>
  <r>
    <s v="23342"/>
    <s v="MINT DINER WALL CLOCK"/>
    <s v="B"/>
    <s v="Y"/>
    <x v="4"/>
    <x v="3"/>
    <x v="2"/>
    <s v="Planning Eligible"/>
    <n v="3176.41"/>
    <n v="373"/>
    <n v="100"/>
    <n v="14.92"/>
    <n v="0.84709999999999996"/>
    <n v="95"/>
    <n v="30"/>
    <n v="30"/>
    <n v="60"/>
    <n v="75"/>
    <n v="0.27"/>
    <x v="2"/>
    <n v="0"/>
    <m/>
  </r>
  <r>
    <s v="23343"/>
    <s v="JUMBO BAG VINTAGE CHRISTMAS"/>
    <s v="A"/>
    <s v="Y"/>
    <x v="3"/>
    <x v="3"/>
    <x v="0"/>
    <s v="Planning Eligible"/>
    <n v="13972.71"/>
    <n v="6078"/>
    <n v="100"/>
    <n v="233.77"/>
    <n v="0.9607"/>
    <n v="95"/>
    <n v="468"/>
    <n v="523"/>
    <n v="990"/>
    <n v="1224"/>
    <n v="4.2699999999999996"/>
    <x v="0"/>
    <n v="0"/>
    <m/>
  </r>
  <r>
    <s v="23344"/>
    <s v="JUMBO BAG 50'S CHRISTMAS"/>
    <s v="A"/>
    <s v="Y"/>
    <x v="3"/>
    <x v="3"/>
    <x v="0"/>
    <s v="Planning Eligible"/>
    <n v="23772.07"/>
    <n v="10285"/>
    <n v="100"/>
    <n v="395.58"/>
    <n v="0.97219999999999995"/>
    <n v="95"/>
    <n v="792"/>
    <n v="895"/>
    <n v="1686"/>
    <n v="2082"/>
    <n v="2.48"/>
    <x v="0"/>
    <n v="0"/>
    <m/>
  </r>
  <r>
    <s v="23345"/>
    <s v="DOLLY GIRL BEAKER"/>
    <s v="B"/>
    <s v="Z"/>
    <x v="2"/>
    <x v="3"/>
    <x v="2"/>
    <s v="Planning Eligible"/>
    <n v="2886.25"/>
    <n v="2451"/>
    <n v="100"/>
    <n v="116.71"/>
    <n v="1.2593000000000001"/>
    <n v="95"/>
    <n v="234"/>
    <n v="342"/>
    <n v="576"/>
    <n v="693"/>
    <n v="0.28000000000000003"/>
    <x v="2"/>
    <n v="0"/>
    <m/>
  </r>
  <r>
    <s v="23346"/>
    <s v="SPACEBOY BEAKER"/>
    <s v="B"/>
    <s v="Z"/>
    <x v="2"/>
    <x v="3"/>
    <x v="2"/>
    <s v="Planning Eligible"/>
    <n v="3112.34"/>
    <n v="2628"/>
    <n v="100"/>
    <n v="125.14"/>
    <n v="1.1585000000000001"/>
    <n v="95"/>
    <n v="251"/>
    <n v="338"/>
    <n v="588"/>
    <n v="713"/>
    <n v="0.23"/>
    <x v="2"/>
    <n v="0"/>
    <m/>
  </r>
  <r>
    <s v="23347"/>
    <s v="I LOVE LONDON BEAKER"/>
    <s v="C"/>
    <s v="Z"/>
    <x v="1"/>
    <x v="3"/>
    <x v="3"/>
    <s v="Planning Eligible"/>
    <n v="1077.3"/>
    <n v="860"/>
    <n v="100"/>
    <n v="40.950000000000003"/>
    <n v="1.2811999999999999"/>
    <n v="95"/>
    <n v="82"/>
    <n v="123"/>
    <n v="204"/>
    <n v="245"/>
    <n v="3.8"/>
    <x v="4"/>
    <n v="0"/>
    <m/>
  </r>
  <r>
    <s v="23348"/>
    <s v="CHILDRENS TOY COOKING UTENSIL SET"/>
    <s v="B"/>
    <s v="Z"/>
    <x v="2"/>
    <x v="0"/>
    <x v="2"/>
    <s v="Planning Eligible"/>
    <n v="1633.81"/>
    <n v="746"/>
    <n v="70.59"/>
    <n v="21.94"/>
    <n v="1.4431"/>
    <n v="95"/>
    <n v="44"/>
    <n v="74"/>
    <n v="118"/>
    <n v="140"/>
    <n v="2.99"/>
    <x v="2"/>
    <n v="0"/>
    <m/>
  </r>
  <r>
    <s v="23349"/>
    <s v="ROLL WRAP VINTAGE CHRISTMAS"/>
    <s v="A"/>
    <s v="Y"/>
    <x v="3"/>
    <x v="3"/>
    <x v="0"/>
    <s v="Planning Eligible"/>
    <n v="4342.6000000000004"/>
    <n v="3221"/>
    <n v="100"/>
    <n v="169.53"/>
    <n v="0.6966"/>
    <n v="95"/>
    <n v="340"/>
    <n v="275"/>
    <n v="614"/>
    <n v="784"/>
    <n v="0.74"/>
    <x v="0"/>
    <n v="0"/>
    <m/>
  </r>
  <r>
    <s v="23350"/>
    <s v="ROLL WRAP VINTAGE SPOT"/>
    <s v="B"/>
    <s v="Y"/>
    <x v="4"/>
    <x v="3"/>
    <x v="2"/>
    <s v="Planning Eligible"/>
    <n v="3445.08"/>
    <n v="2712"/>
    <n v="100"/>
    <n v="142.74"/>
    <n v="0.60299999999999998"/>
    <n v="95"/>
    <n v="286"/>
    <n v="201"/>
    <n v="486"/>
    <n v="629"/>
    <n v="0.88"/>
    <x v="2"/>
    <n v="0"/>
    <m/>
  </r>
  <r>
    <s v="23351"/>
    <s v="ROLL WRAP 50'S CHRISTMAS"/>
    <s v="A"/>
    <s v="Y"/>
    <x v="3"/>
    <x v="3"/>
    <x v="0"/>
    <s v="Planning Eligible"/>
    <n v="4875.6499999999996"/>
    <n v="3535"/>
    <n v="100"/>
    <n v="186.05"/>
    <n v="0.70089999999999997"/>
    <n v="95"/>
    <n v="373"/>
    <n v="304"/>
    <n v="676"/>
    <n v="862"/>
    <n v="2.64"/>
    <x v="0"/>
    <n v="0"/>
    <m/>
  </r>
  <r>
    <s v="23352"/>
    <s v="ROLL WRAP 50'S RED CHRISTMAS"/>
    <s v="B"/>
    <s v="Y"/>
    <x v="4"/>
    <x v="3"/>
    <x v="2"/>
    <s v="Planning Eligible"/>
    <n v="2459.1999999999998"/>
    <n v="1800"/>
    <n v="94.74"/>
    <n v="94.74"/>
    <n v="0.60360000000000003"/>
    <n v="95"/>
    <n v="190"/>
    <n v="134"/>
    <n v="323"/>
    <n v="418"/>
    <n v="0.66"/>
    <x v="2"/>
    <n v="0"/>
    <m/>
  </r>
  <r>
    <s v="23353"/>
    <s v="6 GIFT TAGS VINTAGE CHRISTMAS"/>
    <s v="B"/>
    <s v="Y"/>
    <x v="4"/>
    <x v="3"/>
    <x v="2"/>
    <s v="Planning Eligible"/>
    <n v="3510.05"/>
    <n v="4007"/>
    <n v="100"/>
    <n v="210.89"/>
    <n v="0.69110000000000005"/>
    <n v="95"/>
    <n v="422"/>
    <n v="340"/>
    <n v="761"/>
    <n v="972"/>
    <n v="0.6"/>
    <x v="2"/>
    <n v="0"/>
    <m/>
  </r>
  <r>
    <s v="23354"/>
    <s v="6 GIFT TAGS 50'S CHRISTMAS"/>
    <s v="B"/>
    <s v="Y"/>
    <x v="4"/>
    <x v="3"/>
    <x v="2"/>
    <s v="Planning Eligible"/>
    <n v="3429.4"/>
    <n v="3740"/>
    <n v="100"/>
    <n v="196.84"/>
    <n v="0.67"/>
    <n v="95"/>
    <n v="394"/>
    <n v="307"/>
    <n v="701"/>
    <n v="898"/>
    <n v="1.58"/>
    <x v="2"/>
    <n v="0"/>
    <m/>
  </r>
  <r>
    <s v="23355"/>
    <s v="HOT WATER BOTTLE KEEP CALM"/>
    <s v="A"/>
    <s v="X"/>
    <x v="5"/>
    <x v="3"/>
    <x v="4"/>
    <s v="Planning Eligible"/>
    <n v="28718.799999999999"/>
    <n v="5816"/>
    <n v="100"/>
    <n v="363.5"/>
    <n v="0.45390000000000003"/>
    <n v="95"/>
    <n v="727"/>
    <n v="384"/>
    <n v="1111"/>
    <n v="1475"/>
    <n v="1.62"/>
    <x v="5"/>
    <n v="0"/>
    <m/>
  </r>
  <r>
    <s v="23356"/>
    <s v="LOVE HOT WATER BOTTLE"/>
    <s v="A"/>
    <s v="Y"/>
    <x v="3"/>
    <x v="3"/>
    <x v="0"/>
    <s v="Planning Eligible"/>
    <n v="13334.32"/>
    <n v="2359"/>
    <n v="100"/>
    <n v="147.44"/>
    <n v="0.64590000000000003"/>
    <n v="95"/>
    <n v="295"/>
    <n v="222"/>
    <n v="517"/>
    <n v="664"/>
    <n v="0.38"/>
    <x v="0"/>
    <n v="0"/>
    <m/>
  </r>
  <r>
    <s v="23357"/>
    <s v="HOT WATER BOTTLE SEX BOMB"/>
    <s v="B"/>
    <s v="Y"/>
    <x v="4"/>
    <x v="3"/>
    <x v="2"/>
    <s v="Planning Eligible"/>
    <n v="1982.05"/>
    <n v="450"/>
    <n v="94.12"/>
    <n v="26.47"/>
    <n v="0.74470000000000003"/>
    <n v="95"/>
    <n v="53"/>
    <n v="46"/>
    <n v="99"/>
    <n v="126"/>
    <n v="0"/>
    <x v="2"/>
    <n v="0"/>
    <m/>
  </r>
  <r>
    <s v="23358"/>
    <s v="HOT STUFF HOT WATER BOTTLE"/>
    <s v="B"/>
    <s v="Y"/>
    <x v="4"/>
    <x v="3"/>
    <x v="2"/>
    <s v="Planning Eligible"/>
    <n v="2008.38"/>
    <n v="594"/>
    <n v="94.12"/>
    <n v="34.94"/>
    <n v="0.85050000000000003"/>
    <n v="95"/>
    <n v="70"/>
    <n v="70"/>
    <n v="140"/>
    <n v="174"/>
    <n v="6.01"/>
    <x v="2"/>
    <n v="0"/>
    <m/>
  </r>
  <r>
    <s v="23359"/>
    <s v="SET OF 12 T-LIGHTS VINTAGE DOILY"/>
    <s v="B"/>
    <s v="Y"/>
    <x v="4"/>
    <x v="3"/>
    <x v="2"/>
    <s v="Planning Eligible"/>
    <n v="1866.46"/>
    <n v="990"/>
    <n v="100"/>
    <n v="52.11"/>
    <n v="0.66349999999999998"/>
    <n v="95"/>
    <n v="105"/>
    <n v="81"/>
    <n v="185"/>
    <n v="237"/>
    <n v="0"/>
    <x v="2"/>
    <n v="0"/>
    <m/>
  </r>
  <r>
    <s v="23360"/>
    <s v="SET 8 CANDLES VINTAGE DOILY"/>
    <s v="B"/>
    <s v="Y"/>
    <x v="4"/>
    <x v="3"/>
    <x v="2"/>
    <s v="Planning Eligible"/>
    <n v="2286.4"/>
    <n v="1182"/>
    <n v="100"/>
    <n v="62.21"/>
    <n v="0.71750000000000003"/>
    <n v="95"/>
    <n v="125"/>
    <n v="104"/>
    <n v="229"/>
    <n v="291"/>
    <n v="0"/>
    <x v="2"/>
    <n v="0"/>
    <m/>
  </r>
  <r>
    <s v="23365"/>
    <s v="SET 12 COLOUR PENCILS LOVE LONDON"/>
    <s v="B"/>
    <s v="Y"/>
    <x v="4"/>
    <x v="3"/>
    <x v="2"/>
    <s v="Planning Eligible"/>
    <n v="1463.08"/>
    <n v="1857"/>
    <n v="100"/>
    <n v="154.75"/>
    <n v="0.74750000000000005"/>
    <n v="95"/>
    <n v="310"/>
    <n v="270"/>
    <n v="579"/>
    <n v="734"/>
    <n v="0"/>
    <x v="2"/>
    <n v="0"/>
    <m/>
  </r>
  <r>
    <s v="23366"/>
    <s v="SET 12 COLOURING PENCILS DOILY"/>
    <s v="B"/>
    <s v="Y"/>
    <x v="4"/>
    <x v="3"/>
    <x v="2"/>
    <s v="Planning Eligible"/>
    <n v="1667.95"/>
    <n v="2249"/>
    <n v="100"/>
    <n v="187.42"/>
    <n v="0.53790000000000004"/>
    <n v="95"/>
    <n v="375"/>
    <n v="235"/>
    <n v="610"/>
    <n v="797"/>
    <n v="0"/>
    <x v="2"/>
    <n v="0"/>
    <m/>
  </r>
  <r>
    <s v="23367"/>
    <s v="SET 12 COLOUR PENCILS SPACEBOY"/>
    <s v="B"/>
    <s v="X"/>
    <x v="7"/>
    <x v="3"/>
    <x v="2"/>
    <s v="Planning Eligible"/>
    <n v="2491.1999999999998"/>
    <n v="3278"/>
    <n v="100"/>
    <n v="273.17"/>
    <n v="0.44469999999999998"/>
    <n v="95"/>
    <n v="547"/>
    <n v="283"/>
    <n v="829"/>
    <n v="1103"/>
    <n v="0.49"/>
    <x v="2"/>
    <n v="0"/>
    <m/>
  </r>
  <r>
    <s v="23368"/>
    <s v="SET 12 COLOUR PENCILS DOLLY GIRL"/>
    <s v="B"/>
    <s v="Y"/>
    <x v="4"/>
    <x v="3"/>
    <x v="2"/>
    <s v="Planning Eligible"/>
    <n v="1679.55"/>
    <n v="2379"/>
    <n v="100"/>
    <n v="198.25"/>
    <n v="0.57930000000000004"/>
    <n v="95"/>
    <n v="397"/>
    <n v="268"/>
    <n v="664"/>
    <n v="862"/>
    <n v="0.25"/>
    <x v="2"/>
    <n v="0"/>
    <m/>
  </r>
  <r>
    <s v="23369"/>
    <s v="SET 36 COLOUR PENCILS LOVE LONDON"/>
    <s v="B"/>
    <s v="Y"/>
    <x v="4"/>
    <x v="3"/>
    <x v="2"/>
    <s v="Planning Eligible"/>
    <n v="1581.06"/>
    <n v="1105"/>
    <n v="100"/>
    <n v="92.08"/>
    <n v="0.58650000000000002"/>
    <n v="95"/>
    <n v="185"/>
    <n v="126"/>
    <n v="310"/>
    <n v="402"/>
    <n v="0"/>
    <x v="2"/>
    <n v="0"/>
    <m/>
  </r>
  <r>
    <s v="23370"/>
    <s v="SET 36 COLOURING PENCILS DOILY"/>
    <s v="B"/>
    <s v="Y"/>
    <x v="4"/>
    <x v="3"/>
    <x v="2"/>
    <s v="Planning Eligible"/>
    <n v="2151.6"/>
    <n v="1550"/>
    <n v="100"/>
    <n v="129.16999999999999"/>
    <n v="0.50160000000000005"/>
    <n v="95"/>
    <n v="259"/>
    <n v="151"/>
    <n v="410"/>
    <n v="539"/>
    <n v="0.06"/>
    <x v="2"/>
    <n v="0"/>
    <m/>
  </r>
  <r>
    <s v="23371"/>
    <s v="SET 36 COLOUR PENCILS SPACEBOY"/>
    <s v="B"/>
    <s v="Y"/>
    <x v="4"/>
    <x v="3"/>
    <x v="2"/>
    <s v="Planning Eligible"/>
    <n v="2304.7800000000002"/>
    <n v="1705"/>
    <n v="100"/>
    <n v="142.08000000000001"/>
    <n v="0.58460000000000001"/>
    <n v="95"/>
    <n v="285"/>
    <n v="194"/>
    <n v="478"/>
    <n v="620"/>
    <n v="0"/>
    <x v="2"/>
    <n v="0"/>
    <m/>
  </r>
  <r>
    <s v="23372"/>
    <s v="SET 36 COLOUR PENCILS DOLLY GIRL"/>
    <s v="B"/>
    <s v="Y"/>
    <x v="4"/>
    <x v="3"/>
    <x v="2"/>
    <s v="Planning Eligible"/>
    <n v="1750.29"/>
    <n v="1389"/>
    <n v="100"/>
    <n v="115.75"/>
    <n v="0.62270000000000003"/>
    <n v="95"/>
    <n v="232"/>
    <n v="168"/>
    <n v="400"/>
    <n v="515"/>
    <n v="1.1399999999999999"/>
    <x v="2"/>
    <n v="0"/>
    <m/>
  </r>
  <r>
    <s v="23373"/>
    <s v="VINTAGE CHRISTMAS PAPER GIFT BAG"/>
    <s v="B"/>
    <s v="Z"/>
    <x v="2"/>
    <x v="3"/>
    <x v="2"/>
    <s v="Planning Eligible"/>
    <n v="1313.39"/>
    <n v="1608"/>
    <n v="94.74"/>
    <n v="84.63"/>
    <n v="1.1218999999999999"/>
    <n v="95"/>
    <n v="170"/>
    <n v="221"/>
    <n v="391"/>
    <n v="475"/>
    <n v="0"/>
    <x v="2"/>
    <n v="0"/>
    <m/>
  </r>
  <r>
    <s v="23374"/>
    <s v="RED SPOT PAPER GIFT BAG"/>
    <s v="B"/>
    <s v="Y"/>
    <x v="4"/>
    <x v="3"/>
    <x v="2"/>
    <s v="Planning Eligible"/>
    <n v="1962.83"/>
    <n v="2456"/>
    <n v="100"/>
    <n v="129.26"/>
    <n v="0.73070000000000002"/>
    <n v="95"/>
    <n v="259"/>
    <n v="220"/>
    <n v="479"/>
    <n v="608"/>
    <n v="0.65"/>
    <x v="2"/>
    <n v="0"/>
    <m/>
  </r>
  <r>
    <s v="23375"/>
    <s v="50'S CHRISTMAS PAPER GIFT BAG"/>
    <s v="C"/>
    <s v="Y"/>
    <x v="6"/>
    <x v="3"/>
    <x v="3"/>
    <s v="Planning Eligible"/>
    <n v="1100.69"/>
    <n v="1342"/>
    <n v="100"/>
    <n v="83.88"/>
    <n v="0.77129999999999999"/>
    <n v="95"/>
    <n v="168"/>
    <n v="151"/>
    <n v="319"/>
    <n v="403"/>
    <n v="7.0000000000000007E-2"/>
    <x v="4"/>
    <n v="0"/>
    <m/>
  </r>
  <r>
    <s v="23376"/>
    <s v="PACK OF 12 VINTAGE CHRISTMAS TISSUE"/>
    <s v="B"/>
    <s v="Y"/>
    <x v="4"/>
    <x v="3"/>
    <x v="2"/>
    <s v="Planning Eligible"/>
    <n v="1384.91"/>
    <n v="3039"/>
    <n v="100"/>
    <n v="202.6"/>
    <n v="0.61850000000000005"/>
    <n v="95"/>
    <n v="406"/>
    <n v="292"/>
    <n v="697"/>
    <n v="900"/>
    <n v="0.78"/>
    <x v="2"/>
    <n v="0"/>
    <m/>
  </r>
  <r>
    <s v="23377"/>
    <s v="PACK OF 12 DOLLY GIRL TISSUES"/>
    <s v="C"/>
    <s v="Y"/>
    <x v="6"/>
    <x v="3"/>
    <x v="3"/>
    <s v="Planning Eligible"/>
    <n v="592.45000000000005"/>
    <n v="1351"/>
    <n v="100"/>
    <n v="90.07"/>
    <n v="0.54330000000000001"/>
    <n v="95"/>
    <n v="181"/>
    <n v="114"/>
    <n v="294"/>
    <n v="385"/>
    <n v="0.59"/>
    <x v="4"/>
    <n v="0"/>
    <m/>
  </r>
  <r>
    <s v="23378"/>
    <s v="PACK OF 12 50'S CHRISTMAS TISSUES"/>
    <s v="B"/>
    <s v="Y"/>
    <x v="4"/>
    <x v="3"/>
    <x v="2"/>
    <s v="Planning Eligible"/>
    <n v="1840.08"/>
    <n v="3997"/>
    <n v="100"/>
    <n v="266.47000000000003"/>
    <n v="0.70850000000000002"/>
    <n v="95"/>
    <n v="533"/>
    <n v="440"/>
    <n v="973"/>
    <n v="1239"/>
    <n v="0"/>
    <x v="2"/>
    <n v="0"/>
    <m/>
  </r>
  <r>
    <s v="23379"/>
    <s v="PACK OF 12 RED APPLE TISSUES"/>
    <s v="C"/>
    <s v="Z"/>
    <x v="1"/>
    <x v="3"/>
    <x v="3"/>
    <s v="Planning Eligible"/>
    <n v="465.36"/>
    <n v="1220"/>
    <n v="100"/>
    <n v="87.14"/>
    <n v="1.552"/>
    <n v="95"/>
    <n v="175"/>
    <n v="315"/>
    <n v="489"/>
    <n v="577"/>
    <n v="0"/>
    <x v="4"/>
    <n v="0"/>
    <m/>
  </r>
  <r>
    <s v="23380"/>
    <s v="PACK OF 12 VINTAGE DOILY TISSUES"/>
    <s v="C"/>
    <s v="Y"/>
    <x v="6"/>
    <x v="3"/>
    <x v="3"/>
    <s v="Planning Eligible"/>
    <n v="983.5"/>
    <n v="2344"/>
    <n v="100"/>
    <n v="167.43"/>
    <n v="0.9143"/>
    <n v="95"/>
    <n v="335"/>
    <n v="357"/>
    <n v="692"/>
    <n v="859"/>
    <n v="1.51"/>
    <x v="4"/>
    <n v="0"/>
    <m/>
  </r>
  <r>
    <s v="23381"/>
    <s v="PACK OF 12 VINTAGE LEAF TISSUES"/>
    <s v="C"/>
    <s v="Z"/>
    <x v="1"/>
    <x v="3"/>
    <x v="3"/>
    <s v="Planning Eligible"/>
    <n v="562.88"/>
    <n v="1496"/>
    <n v="100"/>
    <n v="106.86"/>
    <n v="1.3794"/>
    <n v="95"/>
    <n v="214"/>
    <n v="343"/>
    <n v="557"/>
    <n v="664"/>
    <n v="0"/>
    <x v="4"/>
    <n v="0"/>
    <m/>
  </r>
  <r>
    <s v="23382"/>
    <s v="BOX OF 6 CHRISTMAS CAKE DECORATIONS"/>
    <s v="A"/>
    <s v="Y"/>
    <x v="3"/>
    <x v="3"/>
    <x v="0"/>
    <s v="Limited History"/>
    <n v="7356.18"/>
    <n v="1875"/>
    <n v="100"/>
    <n v="208.33"/>
    <n v="0.54749999999999999"/>
    <n v="95"/>
    <m/>
    <m/>
    <m/>
    <m/>
    <n v="0.9"/>
    <x v="6"/>
    <n v="0"/>
    <m/>
  </r>
  <r>
    <s v="23388"/>
    <s v="WOODLAND MINI BACKPACK"/>
    <s v="B"/>
    <s v="Y"/>
    <x v="4"/>
    <x v="3"/>
    <x v="2"/>
    <s v="Planning Eligible"/>
    <n v="3432.09"/>
    <n v="821"/>
    <n v="100"/>
    <n v="58.64"/>
    <n v="0.82199999999999995"/>
    <n v="95"/>
    <n v="118"/>
    <n v="113"/>
    <n v="230"/>
    <n v="289"/>
    <n v="0"/>
    <x v="2"/>
    <n v="0"/>
    <m/>
  </r>
  <r>
    <s v="23389"/>
    <s v="SPACEBOY MINI BACKPACK"/>
    <s v="A"/>
    <s v="Y"/>
    <x v="3"/>
    <x v="3"/>
    <x v="0"/>
    <s v="Planning Eligible"/>
    <n v="4751.49"/>
    <n v="1115"/>
    <n v="100"/>
    <n v="79.64"/>
    <n v="0.68149999999999999"/>
    <n v="95"/>
    <n v="160"/>
    <n v="127"/>
    <n v="286"/>
    <n v="366"/>
    <n v="0.18"/>
    <x v="0"/>
    <n v="0"/>
    <m/>
  </r>
  <r>
    <s v="23390"/>
    <s v="DOLLY GIRL MINI BACKPACK"/>
    <s v="B"/>
    <s v="Y"/>
    <x v="4"/>
    <x v="3"/>
    <x v="2"/>
    <s v="Planning Eligible"/>
    <n v="3025.59"/>
    <n v="747"/>
    <n v="100"/>
    <n v="53.36"/>
    <n v="0.85840000000000005"/>
    <n v="95"/>
    <n v="107"/>
    <n v="107"/>
    <n v="214"/>
    <n v="267"/>
    <n v="0.13"/>
    <x v="2"/>
    <n v="0"/>
    <m/>
  </r>
  <r>
    <s v="23391"/>
    <s v="I LOVE LONDON MINI BACKPACK"/>
    <s v="B"/>
    <s v="Y"/>
    <x v="4"/>
    <x v="3"/>
    <x v="2"/>
    <s v="Planning Eligible"/>
    <n v="1628.17"/>
    <n v="389"/>
    <n v="100"/>
    <n v="27.79"/>
    <n v="0.83679999999999999"/>
    <n v="95"/>
    <n v="56"/>
    <n v="55"/>
    <n v="110"/>
    <n v="138"/>
    <n v="0"/>
    <x v="2"/>
    <n v="0"/>
    <m/>
  </r>
  <r>
    <s v="23392"/>
    <s v="SPACEBOY ROCKET LOLLY MAKERS"/>
    <s v="B"/>
    <s v="Z"/>
    <x v="2"/>
    <x v="3"/>
    <x v="2"/>
    <s v="Planning Eligible"/>
    <n v="1475.03"/>
    <n v="662"/>
    <n v="100"/>
    <n v="47.29"/>
    <n v="1.0149999999999999"/>
    <n v="95"/>
    <n v="95"/>
    <n v="112"/>
    <n v="207"/>
    <n v="254"/>
    <n v="3.5"/>
    <x v="2"/>
    <n v="0"/>
    <m/>
  </r>
  <r>
    <s v="23393"/>
    <s v="HOME SWEET HOME CUSHION COVER"/>
    <s v="B"/>
    <s v="Y"/>
    <x v="4"/>
    <x v="3"/>
    <x v="2"/>
    <s v="Planning Eligible"/>
    <n v="3207.91"/>
    <n v="801"/>
    <n v="100"/>
    <n v="53.4"/>
    <n v="0.50549999999999995"/>
    <n v="95"/>
    <n v="107"/>
    <n v="63"/>
    <n v="170"/>
    <n v="223"/>
    <n v="2.5499999999999998"/>
    <x v="2"/>
    <n v="0"/>
    <m/>
  </r>
  <r>
    <s v="23394"/>
    <s v="POSTE FRANCE CUSHION COVER"/>
    <s v="B"/>
    <s v="X"/>
    <x v="7"/>
    <x v="3"/>
    <x v="2"/>
    <s v="Planning Eligible"/>
    <n v="1877.65"/>
    <n v="435"/>
    <n v="100"/>
    <n v="29"/>
    <n v="0.4778"/>
    <n v="95"/>
    <n v="58"/>
    <n v="33"/>
    <n v="91"/>
    <n v="120"/>
    <n v="0"/>
    <x v="2"/>
    <n v="0"/>
    <m/>
  </r>
  <r>
    <s v="23395"/>
    <s v="BELLE JARDINIERE CUSHION COVER"/>
    <s v="B"/>
    <s v="X"/>
    <x v="7"/>
    <x v="3"/>
    <x v="2"/>
    <s v="Planning Eligible"/>
    <n v="3257.08"/>
    <n v="748"/>
    <n v="100"/>
    <n v="49.87"/>
    <n v="0.38279999999999997"/>
    <n v="95"/>
    <n v="100"/>
    <n v="45"/>
    <n v="145"/>
    <n v="195"/>
    <n v="0.93"/>
    <x v="2"/>
    <n v="0"/>
    <m/>
  </r>
  <r>
    <s v="23396"/>
    <s v="LE JARDIN BOTANIQUE CUSHION COVER"/>
    <s v="B"/>
    <s v="Y"/>
    <x v="4"/>
    <x v="3"/>
    <x v="2"/>
    <s v="Planning Eligible"/>
    <n v="2750.53"/>
    <n v="654"/>
    <n v="100"/>
    <n v="43.6"/>
    <n v="0.53920000000000001"/>
    <n v="95"/>
    <n v="88"/>
    <n v="55"/>
    <n v="142"/>
    <n v="186"/>
    <n v="0.61"/>
    <x v="2"/>
    <n v="0"/>
    <m/>
  </r>
  <r>
    <s v="23397"/>
    <s v="FOOT STOOL HOME SWEET HOME"/>
    <s v="A"/>
    <s v="Y"/>
    <x v="3"/>
    <x v="3"/>
    <x v="0"/>
    <s v="Planning Eligible"/>
    <n v="5097.6499999999996"/>
    <n v="489"/>
    <n v="100"/>
    <n v="32.6"/>
    <n v="0.57189999999999996"/>
    <n v="95"/>
    <n v="66"/>
    <n v="44"/>
    <n v="109"/>
    <n v="142"/>
    <n v="1.21"/>
    <x v="0"/>
    <n v="0"/>
    <m/>
  </r>
  <r>
    <s v="23398"/>
    <s v="HANGING HEART BONHEUR"/>
    <s v="C"/>
    <s v="Y"/>
    <x v="6"/>
    <x v="3"/>
    <x v="3"/>
    <s v="Planning Eligible"/>
    <n v="535.35"/>
    <n v="606"/>
    <n v="100"/>
    <n v="40.4"/>
    <n v="0.58350000000000002"/>
    <n v="95"/>
    <n v="81"/>
    <n v="55"/>
    <n v="136"/>
    <n v="177"/>
    <n v="0.16"/>
    <x v="4"/>
    <n v="0"/>
    <m/>
  </r>
  <r>
    <s v="23399"/>
    <s v="HOME SWEET HOME HANGING HEART"/>
    <s v="B"/>
    <s v="Y"/>
    <x v="4"/>
    <x v="3"/>
    <x v="2"/>
    <s v="Planning Eligible"/>
    <n v="1745.55"/>
    <n v="1914"/>
    <n v="100"/>
    <n v="127.6"/>
    <n v="0.64739999999999998"/>
    <n v="95"/>
    <n v="256"/>
    <n v="193"/>
    <n v="448"/>
    <n v="575"/>
    <n v="0"/>
    <x v="2"/>
    <n v="0"/>
    <m/>
  </r>
  <r>
    <s v="23400"/>
    <s v="SHELF WITH 4 HOOKS HOME SWEET HOME"/>
    <s v="B"/>
    <s v="Z"/>
    <x v="2"/>
    <x v="3"/>
    <x v="2"/>
    <s v="Planning Eligible"/>
    <n v="2409.34"/>
    <n v="461"/>
    <n v="100"/>
    <n v="32.93"/>
    <n v="1.4202999999999999"/>
    <n v="95"/>
    <n v="66"/>
    <n v="109"/>
    <n v="175"/>
    <n v="208"/>
    <n v="0.43"/>
    <x v="2"/>
    <n v="0"/>
    <m/>
  </r>
  <r>
    <s v="23401"/>
    <s v="RUSTIC MIRROR WITH LACE HEART"/>
    <s v="B"/>
    <s v="Z"/>
    <x v="2"/>
    <x v="3"/>
    <x v="2"/>
    <s v="Planning Eligible"/>
    <n v="2354.87"/>
    <n v="459"/>
    <n v="100"/>
    <n v="32.79"/>
    <n v="1.4789000000000001"/>
    <n v="95"/>
    <n v="66"/>
    <n v="113"/>
    <n v="179"/>
    <n v="212"/>
    <n v="0.65"/>
    <x v="2"/>
    <n v="0"/>
    <m/>
  </r>
  <r>
    <s v="23402"/>
    <s v="HOME SWEET HOME 3 PEG HANGER"/>
    <s v="C"/>
    <s v="Y"/>
    <x v="6"/>
    <x v="3"/>
    <x v="3"/>
    <s v="Planning Eligible"/>
    <n v="1147.28"/>
    <n v="296"/>
    <n v="100"/>
    <n v="21.14"/>
    <n v="0.72399999999999998"/>
    <n v="95"/>
    <n v="43"/>
    <n v="36"/>
    <n v="78"/>
    <n v="100"/>
    <n v="0"/>
    <x v="4"/>
    <n v="0"/>
    <m/>
  </r>
  <r>
    <s v="23403"/>
    <s v="LETTER HOLDER HOME SWEET HOME"/>
    <s v="B"/>
    <s v="Z"/>
    <x v="2"/>
    <x v="3"/>
    <x v="2"/>
    <s v="Planning Eligible"/>
    <n v="2204.11"/>
    <n v="625"/>
    <n v="100"/>
    <n v="44.64"/>
    <n v="1.0125"/>
    <n v="95"/>
    <n v="90"/>
    <n v="106"/>
    <n v="195"/>
    <n v="240"/>
    <n v="0.48"/>
    <x v="2"/>
    <n v="0"/>
    <m/>
  </r>
  <r>
    <s v="23404"/>
    <s v="HOME SWEET HOME BLACKBOARD"/>
    <s v="A"/>
    <s v="Y"/>
    <x v="3"/>
    <x v="3"/>
    <x v="0"/>
    <s v="Planning Eligible"/>
    <n v="4561.76"/>
    <n v="1011"/>
    <n v="100"/>
    <n v="72.209999999999994"/>
    <n v="0.75470000000000004"/>
    <n v="95"/>
    <n v="145"/>
    <n v="127"/>
    <n v="272"/>
    <n v="344"/>
    <n v="2.79"/>
    <x v="0"/>
    <n v="0"/>
    <m/>
  </r>
  <r>
    <s v="23405"/>
    <s v="HOME SWEET HOME 2 DRAWER CABINET"/>
    <s v="B"/>
    <s v="Y"/>
    <x v="4"/>
    <x v="3"/>
    <x v="2"/>
    <s v="Planning Eligible"/>
    <n v="1311.48"/>
    <n v="252"/>
    <n v="100"/>
    <n v="18"/>
    <n v="0.55379999999999996"/>
    <n v="95"/>
    <n v="36"/>
    <n v="24"/>
    <n v="60"/>
    <n v="78"/>
    <n v="0.4"/>
    <x v="2"/>
    <n v="0"/>
    <m/>
  </r>
  <r>
    <s v="23406"/>
    <s v="HOME SWEET HOME KEY HOLDER"/>
    <s v="B"/>
    <s v="Z"/>
    <x v="2"/>
    <x v="3"/>
    <x v="2"/>
    <s v="Planning Eligible"/>
    <n v="2422.66"/>
    <n v="456"/>
    <n v="100"/>
    <n v="32.57"/>
    <n v="1.3723000000000001"/>
    <n v="95"/>
    <n v="66"/>
    <n v="104"/>
    <n v="170"/>
    <n v="202"/>
    <n v="0.65"/>
    <x v="2"/>
    <n v="0"/>
    <m/>
  </r>
  <r>
    <s v="23407"/>
    <s v="SET OF 2 TRAYS HOME SWEET HOME"/>
    <s v="B"/>
    <s v="X"/>
    <x v="7"/>
    <x v="3"/>
    <x v="2"/>
    <s v="Planning Eligible"/>
    <n v="2709.43"/>
    <n v="265"/>
    <n v="100"/>
    <n v="17.670000000000002"/>
    <n v="0.41799999999999998"/>
    <n v="95"/>
    <n v="36"/>
    <n v="18"/>
    <n v="53"/>
    <n v="71"/>
    <n v="2.21"/>
    <x v="2"/>
    <n v="0"/>
    <m/>
  </r>
  <r>
    <s v="23408"/>
    <s v="PHOTO FRAME LINEN AND LACE SMALL"/>
    <s v="C"/>
    <s v="Y"/>
    <x v="6"/>
    <x v="3"/>
    <x v="3"/>
    <s v="Planning Eligible"/>
    <n v="644.79999999999995"/>
    <n v="310"/>
    <n v="100"/>
    <n v="22.14"/>
    <n v="0.66910000000000003"/>
    <n v="95"/>
    <n v="45"/>
    <n v="35"/>
    <n v="79"/>
    <n v="101"/>
    <n v="4.32"/>
    <x v="4"/>
    <n v="0"/>
    <m/>
  </r>
  <r>
    <s v="23409"/>
    <s v="PHOTO FRAME LINEN AND LACE LARGE"/>
    <s v="C"/>
    <s v="Y"/>
    <x v="6"/>
    <x v="3"/>
    <x v="3"/>
    <s v="Planning Eligible"/>
    <n v="801.68"/>
    <n v="215"/>
    <n v="92.86"/>
    <n v="15.36"/>
    <n v="0.87609999999999999"/>
    <n v="95"/>
    <n v="31"/>
    <n v="32"/>
    <n v="63"/>
    <n v="78"/>
    <n v="3.15"/>
    <x v="4"/>
    <n v="0"/>
    <m/>
  </r>
  <r>
    <s v="23410"/>
    <s v="CURIO CABINET LINEN AND LACE"/>
    <s v="C"/>
    <s v="Z"/>
    <x v="1"/>
    <x v="0"/>
    <x v="3"/>
    <s v="Planning Eligible"/>
    <n v="290.10000000000002"/>
    <n v="36"/>
    <n v="64.290000000000006"/>
    <n v="2.57"/>
    <n v="1.2176"/>
    <n v="95"/>
    <n v="6"/>
    <n v="8"/>
    <n v="13"/>
    <n v="15"/>
    <n v="2.7"/>
    <x v="4"/>
    <n v="0"/>
    <m/>
  </r>
  <r>
    <s v="23411"/>
    <s v="TRELLIS COAT RACK"/>
    <s v="C"/>
    <s v="Z"/>
    <x v="1"/>
    <x v="3"/>
    <x v="3"/>
    <s v="Planning Eligible"/>
    <n v="1118.6099999999999"/>
    <n v="227"/>
    <n v="93.33"/>
    <n v="15.13"/>
    <n v="1.5052000000000001"/>
    <n v="95"/>
    <n v="31"/>
    <n v="53"/>
    <n v="84"/>
    <n v="99"/>
    <n v="0.44"/>
    <x v="4"/>
    <n v="0"/>
    <m/>
  </r>
  <r>
    <s v="23412"/>
    <s v="HEART MIRROR ANTIQUE WHITE"/>
    <s v="B"/>
    <s v="Z"/>
    <x v="2"/>
    <x v="0"/>
    <x v="2"/>
    <s v="Planning Eligible"/>
    <n v="2354.8000000000002"/>
    <n v="358"/>
    <n v="42.86"/>
    <n v="25.57"/>
    <n v="1.7768999999999999"/>
    <n v="95"/>
    <n v="52"/>
    <n v="106"/>
    <n v="157"/>
    <n v="183"/>
    <n v="0.56000000000000005"/>
    <x v="2"/>
    <n v="0"/>
    <m/>
  </r>
  <r>
    <s v="23413"/>
    <s v="VINTAGE COFFEE GRINDER BOX"/>
    <s v="C"/>
    <s v="Y"/>
    <x v="6"/>
    <x v="3"/>
    <x v="3"/>
    <s v="Planning Eligible"/>
    <n v="909.31"/>
    <n v="173"/>
    <n v="100"/>
    <n v="12.36"/>
    <n v="0.73729999999999996"/>
    <n v="95"/>
    <n v="25"/>
    <n v="22"/>
    <n v="46"/>
    <n v="59"/>
    <n v="6.49"/>
    <x v="4"/>
    <n v="0"/>
    <m/>
  </r>
  <r>
    <s v="23414"/>
    <s v="ZINC BOX SIGN HOME"/>
    <s v="B"/>
    <s v="Y"/>
    <x v="4"/>
    <x v="3"/>
    <x v="2"/>
    <s v="Planning Eligible"/>
    <n v="1378.75"/>
    <n v="141"/>
    <n v="93.33"/>
    <n v="9.4"/>
    <n v="0.79490000000000005"/>
    <n v="95"/>
    <n v="19"/>
    <n v="18"/>
    <n v="37"/>
    <n v="46"/>
    <n v="2.76"/>
    <x v="2"/>
    <n v="0"/>
    <m/>
  </r>
  <r>
    <s v="23415"/>
    <s v="HOME SWEET HOME HOOK"/>
    <s v="C"/>
    <s v="Z"/>
    <x v="1"/>
    <x v="3"/>
    <x v="3"/>
    <s v="Planning Eligible"/>
    <n v="412.18"/>
    <n v="328"/>
    <n v="92.86"/>
    <n v="23.43"/>
    <n v="1.1105"/>
    <n v="95"/>
    <n v="47"/>
    <n v="61"/>
    <n v="108"/>
    <n v="131"/>
    <n v="1.5"/>
    <x v="4"/>
    <n v="0"/>
    <m/>
  </r>
  <r>
    <s v="23416"/>
    <s v="CHAMBRE HOOK"/>
    <s v="C"/>
    <s v="Z"/>
    <x v="1"/>
    <x v="3"/>
    <x v="3"/>
    <s v="Planning Eligible"/>
    <n v="184.68"/>
    <n v="132"/>
    <n v="92.31"/>
    <n v="10.15"/>
    <n v="1.1735"/>
    <n v="95"/>
    <n v="21"/>
    <n v="28"/>
    <n v="49"/>
    <n v="59"/>
    <n v="0"/>
    <x v="4"/>
    <n v="0"/>
    <m/>
  </r>
  <r>
    <s v="23417"/>
    <s v="BATHROOM HOOK"/>
    <s v="C"/>
    <s v="Z"/>
    <x v="1"/>
    <x v="0"/>
    <x v="3"/>
    <s v="Planning Eligible"/>
    <n v="157.5"/>
    <n v="146"/>
    <n v="71.430000000000007"/>
    <n v="10.43"/>
    <n v="1.7986"/>
    <n v="95"/>
    <n v="21"/>
    <n v="44"/>
    <n v="65"/>
    <n v="75"/>
    <n v="0"/>
    <x v="4"/>
    <n v="0"/>
    <m/>
  </r>
  <r>
    <s v="23418"/>
    <s v="LAVENDER TOILETTE BOTTLE"/>
    <s v="C"/>
    <s v="Y"/>
    <x v="6"/>
    <x v="3"/>
    <x v="3"/>
    <s v="Planning Eligible"/>
    <n v="1166"/>
    <n v="557"/>
    <n v="100"/>
    <n v="39.79"/>
    <n v="0.75600000000000001"/>
    <n v="95"/>
    <n v="80"/>
    <n v="70"/>
    <n v="150"/>
    <n v="190"/>
    <n v="0"/>
    <x v="4"/>
    <n v="0"/>
    <m/>
  </r>
  <r>
    <s v="23419"/>
    <s v="HOME SWEET HOME BOTTLE"/>
    <s v="C"/>
    <s v="Y"/>
    <x v="6"/>
    <x v="3"/>
    <x v="3"/>
    <s v="Planning Eligible"/>
    <n v="1043.72"/>
    <n v="473"/>
    <n v="100"/>
    <n v="33.79"/>
    <n v="0.80479999999999996"/>
    <n v="95"/>
    <n v="68"/>
    <n v="64"/>
    <n v="131"/>
    <n v="165"/>
    <n v="0.21"/>
    <x v="4"/>
    <n v="0"/>
    <m/>
  </r>
  <r>
    <s v="23420"/>
    <s v="PANTRY HOOK TEA STRAINER"/>
    <s v="C"/>
    <s v="Z"/>
    <x v="1"/>
    <x v="3"/>
    <x v="3"/>
    <s v="Planning Eligible"/>
    <n v="351.37"/>
    <n v="164"/>
    <n v="84.62"/>
    <n v="12.62"/>
    <n v="1.0164"/>
    <n v="95"/>
    <n v="26"/>
    <n v="30"/>
    <n v="56"/>
    <n v="68"/>
    <n v="0"/>
    <x v="4"/>
    <n v="0"/>
    <m/>
  </r>
  <r>
    <s v="23421"/>
    <s v="PANTRY HOOK SPATULA"/>
    <s v="C"/>
    <s v="Y"/>
    <x v="6"/>
    <x v="3"/>
    <x v="3"/>
    <s v="Planning Eligible"/>
    <n v="349.2"/>
    <n v="160"/>
    <n v="92.86"/>
    <n v="11.43"/>
    <n v="0.81699999999999995"/>
    <n v="95"/>
    <n v="23"/>
    <n v="22"/>
    <n v="45"/>
    <n v="57"/>
    <n v="0"/>
    <x v="4"/>
    <n v="0"/>
    <m/>
  </r>
  <r>
    <s v="23422"/>
    <s v="PANTRY HOOK BALLOON WHISK"/>
    <s v="C"/>
    <s v="Y"/>
    <x v="6"/>
    <x v="3"/>
    <x v="3"/>
    <s v="Planning Eligible"/>
    <n v="477.89"/>
    <n v="213"/>
    <n v="92.86"/>
    <n v="15.21"/>
    <n v="0.93210000000000004"/>
    <n v="95"/>
    <n v="31"/>
    <n v="33"/>
    <n v="64"/>
    <n v="79"/>
    <n v="0"/>
    <x v="4"/>
    <n v="0"/>
    <m/>
  </r>
  <r>
    <s v="23423"/>
    <s v="PANTRY 3 HOOK ROLLING PIN HANGER"/>
    <s v="C"/>
    <s v="Y"/>
    <x v="6"/>
    <x v="3"/>
    <x v="3"/>
    <s v="Planning Eligible"/>
    <n v="876.9"/>
    <n v="219"/>
    <n v="100"/>
    <n v="15.64"/>
    <n v="0.5605"/>
    <n v="95"/>
    <n v="32"/>
    <n v="21"/>
    <n v="52"/>
    <n v="68"/>
    <n v="2.23"/>
    <x v="4"/>
    <n v="0"/>
    <m/>
  </r>
  <r>
    <s v="23424"/>
    <s v="GINGHAM RECIPE BOOK BOX"/>
    <s v="B"/>
    <s v="Y"/>
    <x v="4"/>
    <x v="3"/>
    <x v="2"/>
    <s v="Planning Eligible"/>
    <n v="2509.62"/>
    <n v="462"/>
    <n v="100"/>
    <n v="30.8"/>
    <n v="0.65859999999999996"/>
    <n v="95"/>
    <n v="62"/>
    <n v="48"/>
    <n v="109"/>
    <n v="140"/>
    <n v="0.22"/>
    <x v="2"/>
    <n v="0"/>
    <m/>
  </r>
  <r>
    <s v="23425"/>
    <s v="STORAGE TIN HOME SWEET HOME"/>
    <s v="C"/>
    <s v="Z"/>
    <x v="1"/>
    <x v="3"/>
    <x v="3"/>
    <s v="Planning Eligible"/>
    <n v="621.44000000000005"/>
    <n v="275"/>
    <n v="100"/>
    <n v="18.329999999999998"/>
    <n v="1.2873000000000001"/>
    <n v="95"/>
    <n v="37"/>
    <n v="55"/>
    <n v="92"/>
    <n v="110"/>
    <n v="2.48"/>
    <x v="4"/>
    <n v="0"/>
    <m/>
  </r>
  <r>
    <s v="23426"/>
    <s v="METAL SIGN DROP YOUR PANTS"/>
    <s v="B"/>
    <s v="X"/>
    <x v="7"/>
    <x v="3"/>
    <x v="2"/>
    <s v="Planning Eligible"/>
    <n v="3444.43"/>
    <n v="1275"/>
    <n v="100"/>
    <n v="91.07"/>
    <n v="0.45340000000000003"/>
    <n v="95"/>
    <n v="183"/>
    <n v="97"/>
    <n v="279"/>
    <n v="370"/>
    <n v="0.47"/>
    <x v="2"/>
    <n v="0"/>
    <m/>
  </r>
  <r>
    <s v="23427"/>
    <s v="STOOL HOME SWEET HOME"/>
    <s v="B"/>
    <s v="Z"/>
    <x v="2"/>
    <x v="3"/>
    <x v="2"/>
    <s v="Planning Eligible"/>
    <n v="2860.58"/>
    <n v="237"/>
    <n v="86.67"/>
    <n v="15.8"/>
    <n v="1.2970999999999999"/>
    <n v="95"/>
    <n v="32"/>
    <n v="48"/>
    <n v="80"/>
    <n v="96"/>
    <n v="0.84"/>
    <x v="2"/>
    <n v="0"/>
    <m/>
  </r>
  <r>
    <s v="23428"/>
    <s v="IVORY RETRO KITCHEN WALL CLOCK"/>
    <s v="C"/>
    <s v="X"/>
    <x v="8"/>
    <x v="3"/>
    <x v="3"/>
    <s v="Limited History"/>
    <n v="675.91"/>
    <n v="77"/>
    <n v="100"/>
    <n v="19.25"/>
    <n v="0.40989999999999999"/>
    <n v="95"/>
    <m/>
    <m/>
    <m/>
    <m/>
    <n v="2.5299999999999998"/>
    <x v="6"/>
    <n v="0"/>
    <m/>
  </r>
  <r>
    <s v="23429"/>
    <s v="RED RETRO KITCHEN WALL CLOCK"/>
    <s v="C"/>
    <s v="Z"/>
    <x v="1"/>
    <x v="4"/>
    <x v="5"/>
    <s v="Limited History"/>
    <n v="400.01"/>
    <n v="47"/>
    <n v="100"/>
    <n v="15.67"/>
    <n v="0.70599999999999996"/>
    <n v="95"/>
    <m/>
    <m/>
    <m/>
    <m/>
    <n v="0"/>
    <x v="6"/>
    <n v="0"/>
    <m/>
  </r>
  <r>
    <s v="23430"/>
    <s v="BLUE RETRO KITCHEN WALL CLOCK"/>
    <s v="C"/>
    <s v="Y"/>
    <x v="6"/>
    <x v="3"/>
    <x v="3"/>
    <s v="Limited History"/>
    <n v="301.88"/>
    <n v="36"/>
    <n v="100"/>
    <n v="9"/>
    <n v="0.83640000000000003"/>
    <n v="95"/>
    <m/>
    <m/>
    <m/>
    <m/>
    <n v="0"/>
    <x v="6"/>
    <n v="0"/>
    <m/>
  </r>
  <r>
    <s v="23431"/>
    <s v="NATURAL HANGING QUILTED HEARTS"/>
    <s v="C"/>
    <s v="Z"/>
    <x v="1"/>
    <x v="3"/>
    <x v="3"/>
    <s v="Planning Eligible"/>
    <n v="1171.23"/>
    <n v="1449"/>
    <n v="93.75"/>
    <n v="90.56"/>
    <n v="1.528"/>
    <n v="95"/>
    <n v="182"/>
    <n v="322"/>
    <n v="504"/>
    <n v="594"/>
    <n v="1.0900000000000001"/>
    <x v="4"/>
    <n v="0"/>
    <m/>
  </r>
  <r>
    <s v="23432"/>
    <s v="PRETTY HANGING QUILTED HEARTS"/>
    <s v="C"/>
    <s v="Y"/>
    <x v="6"/>
    <x v="3"/>
    <x v="3"/>
    <s v="Planning Eligible"/>
    <n v="1088.3599999999999"/>
    <n v="1276"/>
    <n v="100"/>
    <n v="85.07"/>
    <n v="0.97030000000000005"/>
    <n v="95"/>
    <n v="171"/>
    <n v="193"/>
    <n v="363"/>
    <n v="448"/>
    <n v="0"/>
    <x v="4"/>
    <n v="0"/>
    <m/>
  </r>
  <r>
    <s v="23433"/>
    <s v="HANGING QUILTED PATCHWORK APPLES"/>
    <s v="C"/>
    <s v="Y"/>
    <x v="6"/>
    <x v="3"/>
    <x v="3"/>
    <s v="Planning Eligible"/>
    <n v="1108.58"/>
    <n v="1258"/>
    <n v="87.5"/>
    <n v="78.63"/>
    <n v="0.97850000000000004"/>
    <n v="95"/>
    <n v="158"/>
    <n v="179"/>
    <n v="337"/>
    <n v="415"/>
    <n v="3.6"/>
    <x v="4"/>
    <n v="0"/>
    <m/>
  </r>
  <r>
    <s v="23434"/>
    <s v="3 RAFFIA RIBBONS 50'S CHRISTMAS"/>
    <s v="B"/>
    <s v="Y"/>
    <x v="4"/>
    <x v="3"/>
    <x v="2"/>
    <s v="Planning Eligible"/>
    <n v="1884.17"/>
    <n v="2095"/>
    <n v="100"/>
    <n v="149.63999999999999"/>
    <n v="0.64929999999999999"/>
    <n v="95"/>
    <n v="300"/>
    <n v="227"/>
    <n v="526"/>
    <n v="675"/>
    <n v="0.48"/>
    <x v="2"/>
    <n v="0"/>
    <m/>
  </r>
  <r>
    <s v="23435"/>
    <s v="3 RAFFIA RIBBONS VINTAGE CHRISTMAS"/>
    <s v="C"/>
    <s v="Z"/>
    <x v="1"/>
    <x v="3"/>
    <x v="3"/>
    <s v="Planning Eligible"/>
    <n v="732.42"/>
    <n v="824"/>
    <n v="100"/>
    <n v="58.86"/>
    <n v="1.1067"/>
    <n v="95"/>
    <n v="118"/>
    <n v="152"/>
    <n v="270"/>
    <n v="329"/>
    <n v="0"/>
    <x v="4"/>
    <n v="0"/>
    <m/>
  </r>
  <r>
    <s v="23436"/>
    <s v="VINTAGE CHRISTMAS GIFT BAG LARGE"/>
    <s v="B"/>
    <s v="Z"/>
    <x v="2"/>
    <x v="3"/>
    <x v="2"/>
    <s v="Planning Eligible"/>
    <n v="2367.39"/>
    <n v="1979"/>
    <n v="94.74"/>
    <n v="104.16"/>
    <n v="1.4383999999999999"/>
    <n v="95"/>
    <n v="209"/>
    <n v="349"/>
    <n v="557"/>
    <n v="662"/>
    <n v="0.75"/>
    <x v="2"/>
    <n v="0"/>
    <m/>
  </r>
  <r>
    <s v="23437"/>
    <s v="50'S CHRISTMAS GIFT BAG LARGE"/>
    <s v="B"/>
    <s v="Y"/>
    <x v="4"/>
    <x v="3"/>
    <x v="2"/>
    <s v="Planning Eligible"/>
    <n v="2373.63"/>
    <n v="1939"/>
    <n v="100"/>
    <n v="121.19"/>
    <n v="0.98529999999999995"/>
    <n v="95"/>
    <n v="243"/>
    <n v="278"/>
    <n v="521"/>
    <n v="642"/>
    <n v="0.1"/>
    <x v="2"/>
    <n v="0"/>
    <m/>
  </r>
  <r>
    <s v="23438"/>
    <s v="RED SPOT GIFT BAG LARGE"/>
    <s v="B"/>
    <s v="Z"/>
    <x v="2"/>
    <x v="3"/>
    <x v="2"/>
    <s v="Planning Eligible"/>
    <n v="2209.92"/>
    <n v="1809"/>
    <n v="100"/>
    <n v="95.21"/>
    <n v="1.1840999999999999"/>
    <n v="95"/>
    <n v="191"/>
    <n v="263"/>
    <n v="453"/>
    <n v="548"/>
    <n v="0"/>
    <x v="2"/>
    <n v="0"/>
    <m/>
  </r>
  <r>
    <s v="23439"/>
    <s v="HAND WARMER RED LOVE HEART"/>
    <s v="A"/>
    <s v="Y"/>
    <x v="3"/>
    <x v="3"/>
    <x v="0"/>
    <s v="Planning Eligible"/>
    <n v="8855.51"/>
    <n v="3986"/>
    <n v="100"/>
    <n v="249.13"/>
    <n v="0.71689999999999998"/>
    <n v="95"/>
    <n v="499"/>
    <n v="416"/>
    <n v="914"/>
    <n v="1163"/>
    <n v="0"/>
    <x v="0"/>
    <n v="0"/>
    <m/>
  </r>
  <r>
    <s v="23440"/>
    <s v="PAINT YOUR OWN EGGS IN CRATE"/>
    <s v="C"/>
    <s v="Z"/>
    <x v="1"/>
    <x v="4"/>
    <x v="5"/>
    <s v="Limited History"/>
    <n v="299.36"/>
    <n v="164"/>
    <n v="100"/>
    <n v="54.67"/>
    <n v="1.4318"/>
    <n v="95"/>
    <m/>
    <m/>
    <m/>
    <m/>
    <n v="0"/>
    <x v="6"/>
    <n v="0"/>
    <m/>
  </r>
  <r>
    <s v="23441"/>
    <s v="HAND PAINTED HANGING EASTER EGG"/>
    <s v="C"/>
    <s v="Z"/>
    <x v="1"/>
    <x v="4"/>
    <x v="5"/>
    <s v="Limited History"/>
    <n v="9.24"/>
    <n v="22"/>
    <n v="66.67"/>
    <n v="7.33"/>
    <n v="1.5021"/>
    <n v="95"/>
    <m/>
    <m/>
    <m/>
    <m/>
    <n v="0"/>
    <x v="6"/>
    <n v="0"/>
    <m/>
  </r>
  <r>
    <s v="23442"/>
    <s v="12 HANGING EGGS HAND PAINTED"/>
    <s v="C"/>
    <s v="Y"/>
    <x v="6"/>
    <x v="3"/>
    <x v="3"/>
    <s v="Limited History"/>
    <n v="83.2"/>
    <n v="40"/>
    <n v="100"/>
    <n v="10"/>
    <n v="0.77890000000000004"/>
    <n v="95"/>
    <m/>
    <m/>
    <m/>
    <m/>
    <n v="0"/>
    <x v="6"/>
    <n v="0"/>
    <m/>
  </r>
  <r>
    <s v="23444"/>
    <s v="Next Day Carriage"/>
    <s v="C"/>
    <s v="Y"/>
    <x v="6"/>
    <x v="3"/>
    <x v="3"/>
    <s v="Planning Eligible"/>
    <n v="1200"/>
    <n v="79"/>
    <n v="89.66"/>
    <n v="2.72"/>
    <n v="1"/>
    <n v="95"/>
    <n v="6"/>
    <n v="7"/>
    <n v="12"/>
    <n v="15"/>
    <n v="1.25"/>
    <x v="4"/>
    <n v="0"/>
    <m/>
  </r>
  <r>
    <s v="23445"/>
    <s v="ICE CREAM BUBBLES"/>
    <s v="B"/>
    <s v="Y"/>
    <x v="4"/>
    <x v="3"/>
    <x v="2"/>
    <s v="Planning Eligible"/>
    <n v="2161.2399999999998"/>
    <n v="2668"/>
    <n v="100"/>
    <n v="166.75"/>
    <n v="0.6865"/>
    <n v="95"/>
    <n v="334"/>
    <n v="267"/>
    <n v="600"/>
    <n v="767"/>
    <n v="0.74"/>
    <x v="2"/>
    <n v="0"/>
    <m/>
  </r>
  <r>
    <s v="23446"/>
    <s v="BLUE BUNNY EASTER EGG BASKET"/>
    <s v="C"/>
    <s v="Z"/>
    <x v="1"/>
    <x v="2"/>
    <x v="1"/>
    <s v="Limited History"/>
    <n v="230.25"/>
    <n v="157"/>
    <n v="22.22"/>
    <n v="17.440000000000001"/>
    <n v="2.7317"/>
    <n v="95"/>
    <m/>
    <m/>
    <m/>
    <m/>
    <n v="0"/>
    <x v="6"/>
    <n v="0"/>
    <m/>
  </r>
  <r>
    <s v="23447"/>
    <s v="PINK BUNNY EASTER EGG BASKET"/>
    <s v="C"/>
    <s v="Z"/>
    <x v="1"/>
    <x v="2"/>
    <x v="1"/>
    <s v="Limited History"/>
    <n v="231.9"/>
    <n v="158"/>
    <n v="33.33"/>
    <n v="17.559999999999999"/>
    <n v="2.7119"/>
    <n v="95"/>
    <m/>
    <m/>
    <m/>
    <m/>
    <n v="0"/>
    <x v="6"/>
    <n v="0"/>
    <m/>
  </r>
  <r>
    <s v="23448"/>
    <s v="CREAM BUNNY EASTER EGG BASKET"/>
    <s v="C"/>
    <s v="Z"/>
    <x v="1"/>
    <x v="2"/>
    <x v="1"/>
    <s v="Limited History"/>
    <n v="41.25"/>
    <n v="25"/>
    <n v="22.22"/>
    <n v="2.78"/>
    <n v="1.9863999999999999"/>
    <n v="95"/>
    <m/>
    <m/>
    <m/>
    <m/>
    <n v="0"/>
    <x v="6"/>
    <n v="0"/>
    <m/>
  </r>
  <r>
    <s v="23449"/>
    <s v="SET OF 6 EASTER RAINBOW CHICKS"/>
    <s v="C"/>
    <s v="Z"/>
    <x v="1"/>
    <x v="2"/>
    <x v="1"/>
    <s v="Limited History"/>
    <n v="15"/>
    <n v="12"/>
    <n v="25"/>
    <n v="3"/>
    <n v="2"/>
    <n v="95"/>
    <m/>
    <m/>
    <m/>
    <m/>
    <n v="0"/>
    <x v="6"/>
    <n v="0"/>
    <m/>
  </r>
  <r>
    <s v="23451"/>
    <s v="SQUARE MINI PORTRAIT FRAME"/>
    <s v="C"/>
    <s v="Y"/>
    <x v="6"/>
    <x v="3"/>
    <x v="3"/>
    <s v="Limited History"/>
    <n v="556.16999999999996"/>
    <n v="277"/>
    <n v="100"/>
    <n v="30.78"/>
    <n v="0.55010000000000003"/>
    <n v="95"/>
    <m/>
    <m/>
    <m/>
    <m/>
    <n v="0"/>
    <x v="6"/>
    <n v="0"/>
    <m/>
  </r>
  <r>
    <s v="23452"/>
    <s v="HEART MINI PORTRAIT FRAME"/>
    <s v="C"/>
    <s v="X"/>
    <x v="8"/>
    <x v="3"/>
    <x v="3"/>
    <s v="Limited History"/>
    <n v="1021.76"/>
    <n v="518"/>
    <n v="100"/>
    <n v="57.56"/>
    <n v="0.35260000000000002"/>
    <n v="95"/>
    <m/>
    <m/>
    <m/>
    <m/>
    <n v="0.19"/>
    <x v="6"/>
    <n v="0"/>
    <m/>
  </r>
  <r>
    <s v="23453"/>
    <s v="OVAL  MINI PORTRAIT FRAME"/>
    <s v="C"/>
    <s v="Y"/>
    <x v="6"/>
    <x v="3"/>
    <x v="3"/>
    <s v="Limited History"/>
    <n v="615.98"/>
    <n v="316"/>
    <n v="100"/>
    <n v="35.11"/>
    <n v="0.63180000000000003"/>
    <n v="95"/>
    <m/>
    <m/>
    <m/>
    <m/>
    <n v="0"/>
    <x v="6"/>
    <n v="0"/>
    <m/>
  </r>
  <r>
    <s v="23454"/>
    <s v="THREE MINI HANGING FRAMES"/>
    <s v="C"/>
    <s v="X"/>
    <x v="8"/>
    <x v="3"/>
    <x v="3"/>
    <s v="Limited History"/>
    <n v="733.2"/>
    <n v="174"/>
    <n v="100"/>
    <n v="21.75"/>
    <n v="0.42899999999999999"/>
    <n v="95"/>
    <m/>
    <m/>
    <m/>
    <m/>
    <n v="1.1399999999999999"/>
    <x v="6"/>
    <n v="0"/>
    <m/>
  </r>
  <r>
    <s v="23455"/>
    <s v="SMALL PARLOUR PICTURE FRAME"/>
    <s v="C"/>
    <s v="Z"/>
    <x v="1"/>
    <x v="3"/>
    <x v="3"/>
    <s v="Limited History"/>
    <n v="569.42999999999995"/>
    <n v="207"/>
    <n v="100"/>
    <n v="23"/>
    <n v="1.1415"/>
    <n v="95"/>
    <m/>
    <m/>
    <m/>
    <m/>
    <n v="0"/>
    <x v="6"/>
    <n v="0"/>
    <m/>
  </r>
  <r>
    <s v="23456"/>
    <s v="MEDIUM PARLOUR PICTURE FRAME"/>
    <s v="C"/>
    <s v="Y"/>
    <x v="6"/>
    <x v="3"/>
    <x v="3"/>
    <s v="Limited History"/>
    <n v="634.1"/>
    <n v="158"/>
    <n v="88.89"/>
    <n v="17.559999999999999"/>
    <n v="0.93859999999999999"/>
    <n v="95"/>
    <m/>
    <m/>
    <m/>
    <m/>
    <n v="1.25"/>
    <x v="6"/>
    <n v="0"/>
    <m/>
  </r>
  <r>
    <s v="23457"/>
    <s v="LARGE PARLOUR PICTURE FRAME"/>
    <s v="C"/>
    <s v="Y"/>
    <x v="6"/>
    <x v="3"/>
    <x v="3"/>
    <s v="Limited History"/>
    <n v="549.88"/>
    <n v="112"/>
    <n v="100"/>
    <n v="12.44"/>
    <n v="0.79459999999999997"/>
    <n v="95"/>
    <m/>
    <m/>
    <m/>
    <m/>
    <n v="0"/>
    <x v="6"/>
    <n v="0"/>
    <m/>
  </r>
  <r>
    <s v="23458"/>
    <s v="DOLLY CABINET 3 DRAWERS"/>
    <s v="C"/>
    <s v="Y"/>
    <x v="6"/>
    <x v="3"/>
    <x v="3"/>
    <s v="Limited History"/>
    <n v="762.45"/>
    <n v="51"/>
    <n v="100"/>
    <n v="6.38"/>
    <n v="0.5232"/>
    <n v="95"/>
    <m/>
    <m/>
    <m/>
    <m/>
    <n v="8.93"/>
    <x v="6"/>
    <n v="0"/>
    <m/>
  </r>
  <r>
    <s v="23459"/>
    <s v="DOLLY CABINET 2 DRAWERS"/>
    <s v="C"/>
    <s v="X"/>
    <x v="8"/>
    <x v="3"/>
    <x v="3"/>
    <s v="Limited History"/>
    <n v="412.5"/>
    <n v="33"/>
    <n v="100"/>
    <n v="3.67"/>
    <n v="0.49170000000000003"/>
    <n v="95"/>
    <m/>
    <m/>
    <m/>
    <m/>
    <n v="8.33"/>
    <x v="6"/>
    <n v="0"/>
    <m/>
  </r>
  <r>
    <s v="23460"/>
    <s v="SWEETHEART WALL TIDY"/>
    <s v="C"/>
    <s v="Y"/>
    <x v="6"/>
    <x v="3"/>
    <x v="3"/>
    <s v="Limited History"/>
    <n v="1007.08"/>
    <n v="108"/>
    <n v="100"/>
    <n v="13.5"/>
    <n v="0.78490000000000004"/>
    <n v="95"/>
    <m/>
    <m/>
    <m/>
    <m/>
    <n v="4.42"/>
    <x v="6"/>
    <n v="0"/>
    <m/>
  </r>
  <r>
    <s v="23461"/>
    <s v="SWEETHEART BIRD HOUSE"/>
    <s v="B"/>
    <s v="Z"/>
    <x v="2"/>
    <x v="3"/>
    <x v="2"/>
    <s v="Limited History"/>
    <n v="3041.21"/>
    <n v="847"/>
    <n v="100"/>
    <n v="77"/>
    <n v="2.4199000000000002"/>
    <n v="95"/>
    <m/>
    <m/>
    <m/>
    <m/>
    <n v="0.47"/>
    <x v="6"/>
    <n v="0"/>
    <m/>
  </r>
  <r>
    <s v="23462"/>
    <s v="ROCOCO WALL MIRROR WHITE"/>
    <s v="B"/>
    <s v="Y"/>
    <x v="4"/>
    <x v="3"/>
    <x v="2"/>
    <s v="Limited History"/>
    <n v="1607.04"/>
    <n v="80"/>
    <n v="100"/>
    <n v="10"/>
    <n v="0.81240000000000001"/>
    <n v="95"/>
    <m/>
    <m/>
    <m/>
    <m/>
    <n v="18.37"/>
    <x v="6"/>
    <n v="0"/>
    <m/>
  </r>
  <r>
    <s v="23463"/>
    <s v="VINTAGE ZINC WATERING CAN"/>
    <s v="C"/>
    <s v="Y"/>
    <x v="6"/>
    <x v="0"/>
    <x v="3"/>
    <s v="Limited History"/>
    <n v="139.4"/>
    <n v="13"/>
    <n v="66.67"/>
    <n v="1.44"/>
    <n v="0.98580000000000001"/>
    <n v="95"/>
    <m/>
    <m/>
    <m/>
    <m/>
    <n v="0"/>
    <x v="6"/>
    <n v="0"/>
    <m/>
  </r>
  <r>
    <s v="23464"/>
    <s v="VINTAGE ZINC WATERING CAN SMALL"/>
    <s v="C"/>
    <s v="Z"/>
    <x v="1"/>
    <x v="0"/>
    <x v="3"/>
    <s v="Limited History"/>
    <n v="99.2"/>
    <n v="18"/>
    <n v="55.56"/>
    <n v="2"/>
    <n v="1.1726000000000001"/>
    <n v="95"/>
    <m/>
    <m/>
    <m/>
    <m/>
    <n v="0"/>
    <x v="6"/>
    <n v="0"/>
    <m/>
  </r>
  <r>
    <s v="23465"/>
    <s v="TUSCAN VILLA BIRD FEEDER"/>
    <s v="C"/>
    <s v="Y"/>
    <x v="6"/>
    <x v="3"/>
    <x v="3"/>
    <s v="Limited History"/>
    <n v="247.63"/>
    <n v="29"/>
    <n v="80"/>
    <n v="2.9"/>
    <n v="0.8821"/>
    <n v="95"/>
    <m/>
    <m/>
    <m/>
    <m/>
    <n v="0"/>
    <x v="6"/>
    <n v="0"/>
    <m/>
  </r>
  <r>
    <s v="23466"/>
    <s v="TUSCAN VILLA DOVECOTE BIRD FEEDER"/>
    <s v="C"/>
    <s v="Y"/>
    <x v="6"/>
    <x v="3"/>
    <x v="3"/>
    <s v="Limited History"/>
    <n v="498.03"/>
    <n v="55"/>
    <n v="81.819999999999993"/>
    <n v="5"/>
    <n v="0.86260000000000003"/>
    <n v="95"/>
    <m/>
    <m/>
    <m/>
    <m/>
    <n v="1.79"/>
    <x v="6"/>
    <n v="0"/>
    <m/>
  </r>
  <r>
    <s v="23467"/>
    <s v="VINTAGE ZINC PLANTER"/>
    <s v="C"/>
    <s v="Y"/>
    <x v="6"/>
    <x v="3"/>
    <x v="3"/>
    <s v="Limited History"/>
    <n v="120.08"/>
    <n v="32"/>
    <n v="87.5"/>
    <n v="4"/>
    <n v="0.61240000000000006"/>
    <n v="95"/>
    <m/>
    <m/>
    <m/>
    <m/>
    <n v="0"/>
    <x v="6"/>
    <n v="0"/>
    <m/>
  </r>
  <r>
    <s v="23468"/>
    <s v="TUSCAN VILLA BIRD TABLE"/>
    <s v="C"/>
    <s v="Y"/>
    <x v="6"/>
    <x v="3"/>
    <x v="3"/>
    <s v="Limited History"/>
    <n v="156.75"/>
    <n v="19"/>
    <n v="80"/>
    <n v="1.9"/>
    <n v="0.83950000000000002"/>
    <n v="95"/>
    <m/>
    <m/>
    <m/>
    <m/>
    <n v="0"/>
    <x v="6"/>
    <n v="0"/>
    <m/>
  </r>
  <r>
    <s v="23469"/>
    <s v="CARD HOLDER LOVE BIRD SMALL"/>
    <s v="B"/>
    <s v="Z"/>
    <x v="2"/>
    <x v="3"/>
    <x v="2"/>
    <s v="Limited History"/>
    <n v="1355.24"/>
    <n v="332"/>
    <n v="100"/>
    <n v="30.18"/>
    <n v="1.0903"/>
    <n v="95"/>
    <m/>
    <m/>
    <m/>
    <m/>
    <n v="1.19"/>
    <x v="6"/>
    <n v="0"/>
    <m/>
  </r>
  <r>
    <s v="23470"/>
    <s v="CARD HOLDER LOVE BIRD LARGE"/>
    <s v="B"/>
    <s v="Y"/>
    <x v="4"/>
    <x v="3"/>
    <x v="2"/>
    <s v="Limited History"/>
    <n v="1460.5"/>
    <n v="232"/>
    <n v="100"/>
    <n v="21.09"/>
    <n v="0.76080000000000003"/>
    <n v="95"/>
    <m/>
    <m/>
    <m/>
    <m/>
    <n v="4.92"/>
    <x v="6"/>
    <n v="0"/>
    <m/>
  </r>
  <r>
    <s v="23471"/>
    <s v="SIX DRAWER OFFICE TIDY"/>
    <s v="C"/>
    <s v="Y"/>
    <x v="6"/>
    <x v="3"/>
    <x v="3"/>
    <s v="Limited History"/>
    <n v="616.79"/>
    <n v="65"/>
    <n v="90.91"/>
    <n v="5.91"/>
    <n v="0.82020000000000004"/>
    <n v="95"/>
    <m/>
    <m/>
    <m/>
    <m/>
    <n v="0"/>
    <x v="6"/>
    <n v="0"/>
    <m/>
  </r>
  <r>
    <s v="23472"/>
    <s v="NINE DRAWER OFFICE TIDY"/>
    <s v="C"/>
    <s v="Y"/>
    <x v="6"/>
    <x v="3"/>
    <x v="3"/>
    <s v="Limited History"/>
    <n v="894.42"/>
    <n v="58"/>
    <n v="100"/>
    <n v="5.27"/>
    <n v="0.70499999999999996"/>
    <n v="95"/>
    <m/>
    <m/>
    <m/>
    <m/>
    <n v="0"/>
    <x v="6"/>
    <n v="0"/>
    <m/>
  </r>
  <r>
    <s v="23473"/>
    <s v="WOODLAND SMALL RED FELT HEART"/>
    <s v="C"/>
    <s v="Y"/>
    <x v="6"/>
    <x v="3"/>
    <x v="3"/>
    <s v="Limited History"/>
    <n v="552.02"/>
    <n v="678"/>
    <n v="100"/>
    <n v="84.75"/>
    <n v="0.6573"/>
    <n v="95"/>
    <m/>
    <m/>
    <m/>
    <m/>
    <n v="0"/>
    <x v="6"/>
    <n v="0"/>
    <m/>
  </r>
  <r>
    <s v="23474"/>
    <s v="WOODLAND SMALL BLUE FELT HEART"/>
    <s v="C"/>
    <s v="X"/>
    <x v="8"/>
    <x v="3"/>
    <x v="3"/>
    <s v="Limited History"/>
    <n v="270.95999999999998"/>
    <n v="312"/>
    <n v="100"/>
    <n v="44.57"/>
    <n v="0.30840000000000001"/>
    <n v="95"/>
    <m/>
    <m/>
    <m/>
    <m/>
    <n v="0"/>
    <x v="6"/>
    <n v="0"/>
    <m/>
  </r>
  <r>
    <s v="23475"/>
    <s v="WOODLAND SMALL PINK FELT HEART"/>
    <s v="C"/>
    <s v="Y"/>
    <x v="6"/>
    <x v="3"/>
    <x v="3"/>
    <s v="Limited History"/>
    <n v="242.18"/>
    <n v="286"/>
    <n v="100"/>
    <n v="40.86"/>
    <n v="0.7782"/>
    <n v="95"/>
    <m/>
    <m/>
    <m/>
    <m/>
    <n v="0"/>
    <x v="6"/>
    <n v="0"/>
    <m/>
  </r>
  <r>
    <s v="23476"/>
    <s v="WOODLAND LARGE RED FELT HEART"/>
    <s v="C"/>
    <s v="Y"/>
    <x v="6"/>
    <x v="3"/>
    <x v="3"/>
    <s v="Limited History"/>
    <n v="264.72000000000003"/>
    <n v="205"/>
    <n v="87.5"/>
    <n v="25.63"/>
    <n v="0.67300000000000004"/>
    <n v="95"/>
    <m/>
    <m/>
    <m/>
    <m/>
    <n v="0"/>
    <x v="6"/>
    <n v="0"/>
    <m/>
  </r>
  <r>
    <s v="23477"/>
    <s v="WOODLAND LARGE BLUE FELT HEART"/>
    <s v="C"/>
    <s v="X"/>
    <x v="8"/>
    <x v="3"/>
    <x v="3"/>
    <s v="Limited History"/>
    <n v="123.47"/>
    <n v="92"/>
    <n v="87.5"/>
    <n v="11.5"/>
    <n v="0.43099999999999999"/>
    <n v="95"/>
    <m/>
    <m/>
    <m/>
    <m/>
    <n v="0"/>
    <x v="6"/>
    <n v="0"/>
    <m/>
  </r>
  <r>
    <s v="23478"/>
    <s v="WOODLAND LARGE PINK FELT HEART"/>
    <s v="C"/>
    <s v="Z"/>
    <x v="1"/>
    <x v="0"/>
    <x v="3"/>
    <s v="Limited History"/>
    <n v="324.39999999999998"/>
    <n v="285"/>
    <n v="62.5"/>
    <n v="35.630000000000003"/>
    <n v="1.9394"/>
    <n v="95"/>
    <m/>
    <m/>
    <m/>
    <m/>
    <n v="0"/>
    <x v="6"/>
    <n v="0"/>
    <m/>
  </r>
  <r>
    <s v="23479"/>
    <s v="WIRE EGG BASKET"/>
    <s v="C"/>
    <s v="Y"/>
    <x v="6"/>
    <x v="3"/>
    <x v="3"/>
    <s v="Limited History"/>
    <n v="872.38"/>
    <n v="113"/>
    <n v="100"/>
    <n v="14.13"/>
    <n v="0.57940000000000003"/>
    <n v="95"/>
    <m/>
    <m/>
    <m/>
    <m/>
    <n v="0"/>
    <x v="6"/>
    <n v="0"/>
    <m/>
  </r>
  <r>
    <s v="23480"/>
    <s v="MINI LIGHTS WOODLAND MUSHROOMS"/>
    <s v="A"/>
    <s v="X"/>
    <x v="5"/>
    <x v="3"/>
    <x v="4"/>
    <s v="Limited History"/>
    <n v="6719.14"/>
    <n v="1798"/>
    <n v="100"/>
    <n v="224.75"/>
    <n v="0.48599999999999999"/>
    <n v="95"/>
    <m/>
    <m/>
    <m/>
    <m/>
    <n v="1.1000000000000001"/>
    <x v="6"/>
    <n v="0"/>
    <m/>
  </r>
  <r>
    <s v="23481"/>
    <s v="PEARLISED IVORY HEART SMALL"/>
    <s v="C"/>
    <s v="Y"/>
    <x v="6"/>
    <x v="3"/>
    <x v="3"/>
    <s v="Limited History"/>
    <n v="281.17"/>
    <n v="228"/>
    <n v="100"/>
    <n v="28.5"/>
    <n v="0.65639999999999998"/>
    <n v="95"/>
    <m/>
    <m/>
    <m/>
    <m/>
    <n v="0"/>
    <x v="6"/>
    <n v="0"/>
    <m/>
  </r>
  <r>
    <s v="23482"/>
    <s v="PEARLISED IVORY HEART LARGE"/>
    <s v="C"/>
    <s v="Z"/>
    <x v="1"/>
    <x v="3"/>
    <x v="3"/>
    <s v="Limited History"/>
    <n v="661.02"/>
    <n v="418"/>
    <n v="88.89"/>
    <n v="46.44"/>
    <n v="1.2704"/>
    <n v="95"/>
    <m/>
    <m/>
    <m/>
    <m/>
    <n v="0"/>
    <x v="6"/>
    <n v="0"/>
    <m/>
  </r>
  <r>
    <s v="23483"/>
    <s v="HANGING  BUTTERFLY T-LIGHT HOLDER"/>
    <s v="B"/>
    <s v="X"/>
    <x v="7"/>
    <x v="3"/>
    <x v="2"/>
    <s v="Limited History"/>
    <n v="1636.36"/>
    <n v="1328"/>
    <n v="100"/>
    <n v="132.80000000000001"/>
    <n v="0.35959999999999998"/>
    <n v="95"/>
    <m/>
    <m/>
    <m/>
    <m/>
    <n v="1.63"/>
    <x v="6"/>
    <n v="0"/>
    <m/>
  </r>
  <r>
    <s v="23484"/>
    <s v="HEART TRELLIS TRIPLE T-LIGHT HOLDER"/>
    <s v="C"/>
    <s v="Y"/>
    <x v="6"/>
    <x v="3"/>
    <x v="3"/>
    <s v="Limited History"/>
    <n v="547.35"/>
    <n v="185"/>
    <n v="100"/>
    <n v="16.82"/>
    <n v="0.82679999999999998"/>
    <n v="95"/>
    <m/>
    <m/>
    <m/>
    <m/>
    <n v="0"/>
    <x v="6"/>
    <n v="0"/>
    <m/>
  </r>
  <r>
    <s v="23485"/>
    <s v="BOTANICAL GARDENS WALL CLOCK"/>
    <s v="A"/>
    <s v="Z"/>
    <x v="0"/>
    <x v="3"/>
    <x v="0"/>
    <s v="Limited History"/>
    <n v="5843.92"/>
    <n v="262"/>
    <n v="100"/>
    <n v="32.75"/>
    <n v="1.3480000000000001"/>
    <n v="95"/>
    <m/>
    <m/>
    <m/>
    <m/>
    <n v="6.43"/>
    <x v="6"/>
    <n v="0"/>
    <m/>
  </r>
  <r>
    <s v="23486"/>
    <s v="ANTIQUE HEART SHELF UNIT"/>
    <s v="B"/>
    <s v="Z"/>
    <x v="2"/>
    <x v="3"/>
    <x v="2"/>
    <s v="Limited History"/>
    <n v="4145.47"/>
    <n v="275"/>
    <n v="100"/>
    <n v="34.380000000000003"/>
    <n v="1.466"/>
    <n v="95"/>
    <m/>
    <m/>
    <m/>
    <m/>
    <n v="4.51"/>
    <x v="6"/>
    <n v="0"/>
    <m/>
  </r>
  <r>
    <s v="23487"/>
    <s v="SWEET HEART CAKE CARRIER"/>
    <s v="C"/>
    <s v="Y"/>
    <x v="6"/>
    <x v="3"/>
    <x v="3"/>
    <s v="Limited History"/>
    <n v="795.58"/>
    <n v="80"/>
    <n v="88.89"/>
    <n v="8.89"/>
    <n v="0.73870000000000002"/>
    <n v="95"/>
    <m/>
    <m/>
    <m/>
    <m/>
    <n v="10.11"/>
    <x v="6"/>
    <n v="0"/>
    <m/>
  </r>
  <r>
    <s v="23489"/>
    <s v="VINTAGE BELLS GARLAND"/>
    <s v="B"/>
    <s v="X"/>
    <x v="7"/>
    <x v="3"/>
    <x v="2"/>
    <s v="Limited History"/>
    <n v="2709.23"/>
    <n v="913"/>
    <n v="100"/>
    <n v="114.13"/>
    <n v="0.36859999999999998"/>
    <n v="95"/>
    <m/>
    <m/>
    <m/>
    <m/>
    <n v="0"/>
    <x v="6"/>
    <n v="0"/>
    <m/>
  </r>
  <r>
    <s v="23490"/>
    <s v="T-LIGHT HOLDER HANGING LOVE BIRD"/>
    <s v="B"/>
    <s v="X"/>
    <x v="7"/>
    <x v="3"/>
    <x v="2"/>
    <s v="Limited History"/>
    <n v="2032.77"/>
    <n v="542"/>
    <n v="100"/>
    <n v="60.22"/>
    <n v="0.4753"/>
    <n v="95"/>
    <m/>
    <m/>
    <m/>
    <m/>
    <n v="0.55000000000000004"/>
    <x v="6"/>
    <n v="0"/>
    <m/>
  </r>
  <r>
    <s v="23491"/>
    <s v="VINTAGE JINGLE BELLS HEART"/>
    <s v="B"/>
    <s v="Y"/>
    <x v="4"/>
    <x v="3"/>
    <x v="2"/>
    <s v="Limited History"/>
    <n v="1897.76"/>
    <n v="228"/>
    <n v="100"/>
    <n v="28.5"/>
    <n v="0.60860000000000003"/>
    <n v="95"/>
    <m/>
    <m/>
    <m/>
    <m/>
    <n v="0.44"/>
    <x v="6"/>
    <n v="0"/>
    <m/>
  </r>
  <r>
    <s v="23492"/>
    <s v="VINTAGE JINGLE BELLS WREATH"/>
    <s v="C"/>
    <s v="Y"/>
    <x v="6"/>
    <x v="3"/>
    <x v="3"/>
    <s v="Limited History"/>
    <n v="635.38"/>
    <n v="76"/>
    <n v="100"/>
    <n v="9.5"/>
    <n v="0.86250000000000004"/>
    <n v="95"/>
    <m/>
    <m/>
    <m/>
    <m/>
    <n v="0"/>
    <x v="6"/>
    <n v="0"/>
    <m/>
  </r>
  <r>
    <s v="23493"/>
    <s v="VINTAGE DOILY TRAVEL SEWING KIT"/>
    <s v="A"/>
    <s v="X"/>
    <x v="5"/>
    <x v="3"/>
    <x v="4"/>
    <s v="Planning Eligible"/>
    <n v="8497.98"/>
    <n v="3964"/>
    <n v="100"/>
    <n v="330.33"/>
    <n v="0.4269"/>
    <n v="95"/>
    <n v="661"/>
    <n v="329"/>
    <n v="989"/>
    <n v="1320"/>
    <n v="0.15"/>
    <x v="5"/>
    <n v="0"/>
    <m/>
  </r>
  <r>
    <s v="23494"/>
    <s v="VINTAGE DOILY DELUXE SEWING KIT"/>
    <s v="A"/>
    <s v="Y"/>
    <x v="3"/>
    <x v="3"/>
    <x v="0"/>
    <s v="Planning Eligible"/>
    <n v="5354.01"/>
    <n v="809"/>
    <n v="100"/>
    <n v="67.42"/>
    <n v="0.57010000000000005"/>
    <n v="95"/>
    <n v="135"/>
    <n v="90"/>
    <n v="225"/>
    <n v="292"/>
    <n v="7.44"/>
    <x v="0"/>
    <n v="0"/>
    <m/>
  </r>
  <r>
    <s v="23495"/>
    <s v="SET OF 3 PANTRY WOODEN SPOONS"/>
    <s v="C"/>
    <s v="Y"/>
    <x v="6"/>
    <x v="3"/>
    <x v="3"/>
    <s v="Limited History"/>
    <n v="306.66000000000003"/>
    <n v="225"/>
    <n v="100"/>
    <n v="32.14"/>
    <n v="0.60950000000000004"/>
    <n v="95"/>
    <m/>
    <m/>
    <m/>
    <m/>
    <n v="0"/>
    <x v="6"/>
    <n v="0"/>
    <m/>
  </r>
  <r>
    <s v="23496"/>
    <s v="PANTRY KITCHEN THERMOMETER"/>
    <s v="C"/>
    <s v="Y"/>
    <x v="6"/>
    <x v="3"/>
    <x v="3"/>
    <s v="Limited History"/>
    <n v="154.52000000000001"/>
    <n v="112"/>
    <n v="100"/>
    <n v="16"/>
    <n v="0.67410000000000003"/>
    <n v="95"/>
    <m/>
    <m/>
    <m/>
    <m/>
    <n v="0"/>
    <x v="6"/>
    <n v="0"/>
    <m/>
  </r>
  <r>
    <s v="23497"/>
    <s v="CLASSIC CHROME BICYCLE BELL"/>
    <s v="B"/>
    <s v="Y"/>
    <x v="4"/>
    <x v="3"/>
    <x v="2"/>
    <s v="Limited History"/>
    <n v="3656.02"/>
    <n v="2558"/>
    <n v="100"/>
    <n v="365.43"/>
    <n v="0.69840000000000002"/>
    <n v="95"/>
    <m/>
    <m/>
    <m/>
    <m/>
    <n v="0.47"/>
    <x v="6"/>
    <n v="0"/>
    <m/>
  </r>
  <r>
    <s v="23498"/>
    <s v="CLASSIC BICYCLE CLIPS"/>
    <s v="B"/>
    <s v="Z"/>
    <x v="2"/>
    <x v="4"/>
    <x v="5"/>
    <s v="Limited History"/>
    <n v="2372.6799999999998"/>
    <n v="1640"/>
    <n v="100"/>
    <n v="546.66999999999996"/>
    <n v="0.86509999999999998"/>
    <n v="95"/>
    <m/>
    <m/>
    <m/>
    <m/>
    <n v="0"/>
    <x v="6"/>
    <n v="0"/>
    <m/>
  </r>
  <r>
    <s v="23499"/>
    <s v="SET 12 VINTAGE DOILY CHALK"/>
    <s v="C"/>
    <s v="Y"/>
    <x v="6"/>
    <x v="3"/>
    <x v="3"/>
    <s v="Limited History"/>
    <n v="586.23"/>
    <n v="1312"/>
    <n v="100"/>
    <n v="164"/>
    <n v="0.58689999999999998"/>
    <n v="95"/>
    <m/>
    <m/>
    <m/>
    <m/>
    <n v="0"/>
    <x v="6"/>
    <n v="0"/>
    <m/>
  </r>
  <r>
    <s v="23500"/>
    <s v="KEY RING BASEBALL BOOT ASSORTED"/>
    <s v="B"/>
    <s v="Y"/>
    <x v="4"/>
    <x v="3"/>
    <x v="2"/>
    <s v="Limited History"/>
    <n v="2038.33"/>
    <n v="1626"/>
    <n v="100"/>
    <n v="162.6"/>
    <n v="0.54549999999999998"/>
    <n v="95"/>
    <m/>
    <m/>
    <m/>
    <m/>
    <n v="0"/>
    <x v="6"/>
    <n v="0"/>
    <m/>
  </r>
  <r>
    <s v="23501"/>
    <s v="KEY RING BASEBALL BOOT UNION JACK"/>
    <s v="B"/>
    <s v="X"/>
    <x v="7"/>
    <x v="3"/>
    <x v="2"/>
    <s v="Limited History"/>
    <n v="2217.87"/>
    <n v="1821"/>
    <n v="100"/>
    <n v="182.1"/>
    <n v="0.40860000000000002"/>
    <n v="95"/>
    <m/>
    <m/>
    <m/>
    <m/>
    <n v="0"/>
    <x v="6"/>
    <n v="0"/>
    <m/>
  </r>
  <r>
    <s v="23502"/>
    <s v="PLAYING CARDS VINTAGE DOILY"/>
    <s v="C"/>
    <s v="Y"/>
    <x v="6"/>
    <x v="3"/>
    <x v="3"/>
    <s v="Planning Eligible"/>
    <n v="896.41"/>
    <n v="714"/>
    <n v="100"/>
    <n v="59.5"/>
    <n v="0.89170000000000005"/>
    <n v="95"/>
    <n v="119"/>
    <n v="124"/>
    <n v="243"/>
    <n v="302"/>
    <n v="0"/>
    <x v="4"/>
    <n v="0"/>
    <m/>
  </r>
  <r>
    <s v="23503"/>
    <s v="PLAYING CARDS KEEP CALM &amp; CARRY ON"/>
    <s v="A"/>
    <s v="X"/>
    <x v="5"/>
    <x v="3"/>
    <x v="4"/>
    <s v="Planning Eligible"/>
    <n v="4860.55"/>
    <n v="3643"/>
    <n v="100"/>
    <n v="303.58"/>
    <n v="0.33979999999999999"/>
    <n v="95"/>
    <n v="608"/>
    <n v="240"/>
    <n v="848"/>
    <n v="1151"/>
    <n v="0.05"/>
    <x v="5"/>
    <n v="0"/>
    <m/>
  </r>
  <r>
    <s v="23504"/>
    <s v="PLAYING CARDS JUBILEE UNION JACK"/>
    <s v="B"/>
    <s v="X"/>
    <x v="7"/>
    <x v="3"/>
    <x v="2"/>
    <s v="Planning Eligible"/>
    <n v="2848.89"/>
    <n v="1927"/>
    <n v="100"/>
    <n v="160.58000000000001"/>
    <n v="0.32350000000000001"/>
    <n v="95"/>
    <n v="322"/>
    <n v="121"/>
    <n v="443"/>
    <n v="603"/>
    <n v="0"/>
    <x v="2"/>
    <n v="0"/>
    <m/>
  </r>
  <r>
    <s v="23505"/>
    <s v="PLAYING CARDS I LOVE LONDON"/>
    <s v="B"/>
    <s v="Y"/>
    <x v="4"/>
    <x v="3"/>
    <x v="2"/>
    <s v="Planning Eligible"/>
    <n v="1651.29"/>
    <n v="1200"/>
    <n v="100"/>
    <n v="100"/>
    <n v="0.73560000000000003"/>
    <n v="95"/>
    <n v="200"/>
    <n v="172"/>
    <n v="372"/>
    <n v="472"/>
    <n v="0"/>
    <x v="2"/>
    <n v="0"/>
    <m/>
  </r>
  <r>
    <s v="23506"/>
    <s v="MINI PLAYING CARDS SPACEBOY"/>
    <s v="C"/>
    <s v="Z"/>
    <x v="1"/>
    <x v="3"/>
    <x v="3"/>
    <s v="Planning Eligible"/>
    <n v="1129.1199999999999"/>
    <n v="2723"/>
    <n v="100"/>
    <n v="226.92"/>
    <n v="1.4535"/>
    <n v="95"/>
    <n v="454"/>
    <n v="768"/>
    <n v="1222"/>
    <n v="1449"/>
    <n v="0"/>
    <x v="4"/>
    <n v="0"/>
    <m/>
  </r>
  <r>
    <s v="23507"/>
    <s v="MINI PLAYING CARDS BUFFALO BILL"/>
    <s v="C"/>
    <s v="Z"/>
    <x v="1"/>
    <x v="3"/>
    <x v="3"/>
    <s v="Planning Eligible"/>
    <n v="1155.67"/>
    <n v="2882"/>
    <n v="100"/>
    <n v="240.17"/>
    <n v="1.2874000000000001"/>
    <n v="95"/>
    <n v="481"/>
    <n v="720"/>
    <n v="1200"/>
    <n v="1440"/>
    <n v="0"/>
    <x v="4"/>
    <n v="0"/>
    <m/>
  </r>
  <r>
    <s v="23508"/>
    <s v="MINI PLAYING CARDS DOLLY GIRL"/>
    <s v="C"/>
    <s v="Z"/>
    <x v="1"/>
    <x v="3"/>
    <x v="3"/>
    <s v="Planning Eligible"/>
    <n v="1163.45"/>
    <n v="2627"/>
    <n v="100"/>
    <n v="218.92"/>
    <n v="1.4669000000000001"/>
    <n v="95"/>
    <n v="438"/>
    <n v="748"/>
    <n v="1185"/>
    <n v="1404"/>
    <n v="0.08"/>
    <x v="4"/>
    <n v="0"/>
    <m/>
  </r>
  <r>
    <s v="23509"/>
    <s v="MINI PLAYING CARDS FUN FAIR"/>
    <s v="C"/>
    <s v="Z"/>
    <x v="1"/>
    <x v="3"/>
    <x v="3"/>
    <s v="Planning Eligible"/>
    <n v="451.46"/>
    <n v="1062"/>
    <n v="100"/>
    <n v="88.5"/>
    <n v="1.8442000000000001"/>
    <n v="95"/>
    <n v="177"/>
    <n v="380"/>
    <n v="557"/>
    <n v="646"/>
    <n v="0"/>
    <x v="4"/>
    <n v="0"/>
    <m/>
  </r>
  <r>
    <s v="23510"/>
    <s v="MINI PLAYING CARDS GYMKHANA"/>
    <s v="C"/>
    <s v="Z"/>
    <x v="1"/>
    <x v="3"/>
    <x v="3"/>
    <s v="Planning Eligible"/>
    <n v="1118.8"/>
    <n v="2521"/>
    <n v="100"/>
    <n v="210.08"/>
    <n v="1.1565000000000001"/>
    <n v="95"/>
    <n v="421"/>
    <n v="566"/>
    <n v="986"/>
    <n v="1196"/>
    <n v="0"/>
    <x v="4"/>
    <n v="0"/>
    <m/>
  </r>
  <r>
    <s v="23511"/>
    <s v="EMBROIDERED RIBBON REEL EMILY"/>
    <s v="B"/>
    <s v="Y"/>
    <x v="4"/>
    <x v="3"/>
    <x v="2"/>
    <s v="Planning Eligible"/>
    <n v="1252.01"/>
    <n v="571"/>
    <n v="100"/>
    <n v="47.58"/>
    <n v="0.96619999999999995"/>
    <n v="95"/>
    <n v="96"/>
    <n v="107"/>
    <n v="203"/>
    <n v="250"/>
    <n v="0.87"/>
    <x v="2"/>
    <n v="0"/>
    <m/>
  </r>
  <r>
    <s v="23512"/>
    <s v="EMBROIDERED RIBBON REEL ROSIE"/>
    <s v="C"/>
    <s v="Z"/>
    <x v="1"/>
    <x v="3"/>
    <x v="3"/>
    <s v="Planning Eligible"/>
    <n v="975.24"/>
    <n v="500"/>
    <n v="100"/>
    <n v="41.67"/>
    <n v="1.4365000000000001"/>
    <n v="95"/>
    <n v="84"/>
    <n v="140"/>
    <n v="223"/>
    <n v="265"/>
    <n v="0"/>
    <x v="4"/>
    <n v="0"/>
    <m/>
  </r>
  <r>
    <s v="23513"/>
    <s v="EMBROIDERED RIBBON REEL SUSIE"/>
    <s v="C"/>
    <s v="Z"/>
    <x v="1"/>
    <x v="3"/>
    <x v="3"/>
    <s v="Planning Eligible"/>
    <n v="1114.26"/>
    <n v="566"/>
    <n v="100"/>
    <n v="47.17"/>
    <n v="1.3842000000000001"/>
    <n v="95"/>
    <n v="95"/>
    <n v="152"/>
    <n v="247"/>
    <n v="294"/>
    <n v="1.05"/>
    <x v="4"/>
    <n v="0"/>
    <m/>
  </r>
  <r>
    <s v="23514"/>
    <s v="EMBROIDERED RIBBON REEL SALLY"/>
    <s v="C"/>
    <s v="Z"/>
    <x v="1"/>
    <x v="3"/>
    <x v="3"/>
    <s v="Planning Eligible"/>
    <n v="977.39"/>
    <n v="478"/>
    <n v="91.67"/>
    <n v="39.83"/>
    <n v="1.1724000000000001"/>
    <n v="95"/>
    <n v="80"/>
    <n v="109"/>
    <n v="189"/>
    <n v="229"/>
    <n v="1.24"/>
    <x v="4"/>
    <n v="0"/>
    <m/>
  </r>
  <r>
    <s v="23515"/>
    <s v="EMBROIDERED RIBBON REEL DAISY"/>
    <s v="C"/>
    <s v="Z"/>
    <x v="1"/>
    <x v="3"/>
    <x v="3"/>
    <s v="Planning Eligible"/>
    <n v="1164.98"/>
    <n v="579"/>
    <n v="100"/>
    <n v="48.25"/>
    <n v="1.3347"/>
    <n v="95"/>
    <n v="97"/>
    <n v="150"/>
    <n v="247"/>
    <n v="295"/>
    <n v="0"/>
    <x v="4"/>
    <n v="0"/>
    <m/>
  </r>
  <r>
    <s v="23516"/>
    <s v="EMBROIDERED RIBBON REEL SOPHIE"/>
    <s v="C"/>
    <s v="Z"/>
    <x v="1"/>
    <x v="3"/>
    <x v="3"/>
    <s v="Planning Eligible"/>
    <n v="1058.5999999999999"/>
    <n v="296"/>
    <n v="91.67"/>
    <n v="24.67"/>
    <n v="1.4325000000000001"/>
    <n v="95"/>
    <n v="50"/>
    <n v="83"/>
    <n v="132"/>
    <n v="157"/>
    <n v="0"/>
    <x v="4"/>
    <n v="0"/>
    <m/>
  </r>
  <r>
    <s v="23517"/>
    <s v="EMBROIDERED RIBBON REEL REBECCA"/>
    <s v="C"/>
    <s v="Z"/>
    <x v="1"/>
    <x v="3"/>
    <x v="3"/>
    <s v="Planning Eligible"/>
    <n v="996.38"/>
    <n v="334"/>
    <n v="100"/>
    <n v="27.83"/>
    <n v="1.3396999999999999"/>
    <n v="95"/>
    <n v="56"/>
    <n v="87"/>
    <n v="143"/>
    <n v="171"/>
    <n v="0"/>
    <x v="4"/>
    <n v="0"/>
    <m/>
  </r>
  <r>
    <s v="23518"/>
    <s v="EMBROIDERED RIBBON REEL RACHEL"/>
    <s v="C"/>
    <s v="Z"/>
    <x v="1"/>
    <x v="3"/>
    <x v="3"/>
    <s v="Planning Eligible"/>
    <n v="980.41"/>
    <n v="361"/>
    <n v="91.67"/>
    <n v="30.08"/>
    <n v="1.5335000000000001"/>
    <n v="95"/>
    <n v="61"/>
    <n v="108"/>
    <n v="168"/>
    <n v="198"/>
    <n v="1.63"/>
    <x v="4"/>
    <n v="0"/>
    <m/>
  </r>
  <r>
    <s v="23519"/>
    <s v="EMBROIDERED RIBBON REEL CLAIRE"/>
    <s v="C"/>
    <s v="Z"/>
    <x v="1"/>
    <x v="3"/>
    <x v="3"/>
    <s v="Planning Eligible"/>
    <n v="792.31"/>
    <n v="224"/>
    <n v="75"/>
    <n v="18.670000000000002"/>
    <n v="1.5567"/>
    <n v="95"/>
    <n v="38"/>
    <n v="68"/>
    <n v="105"/>
    <n v="124"/>
    <n v="0"/>
    <x v="4"/>
    <n v="0"/>
    <m/>
  </r>
  <r>
    <s v="23520"/>
    <s v="EMBROIDERED RIBBON REEL RUBY"/>
    <s v="C"/>
    <s v="Z"/>
    <x v="1"/>
    <x v="3"/>
    <x v="3"/>
    <s v="Planning Eligible"/>
    <n v="600.54999999999995"/>
    <n v="167"/>
    <n v="91.67"/>
    <n v="13.92"/>
    <n v="1.8635999999999999"/>
    <n v="95"/>
    <n v="28"/>
    <n v="61"/>
    <n v="89"/>
    <n v="103"/>
    <n v="0"/>
    <x v="4"/>
    <n v="0"/>
    <m/>
  </r>
  <r>
    <s v="23521"/>
    <s v="WALL ART CAT AND BIRD"/>
    <s v="C"/>
    <s v="Z"/>
    <x v="1"/>
    <x v="3"/>
    <x v="3"/>
    <s v="Limited History"/>
    <n v="793.37"/>
    <n v="413"/>
    <n v="100"/>
    <n v="41.3"/>
    <n v="1.9589000000000001"/>
    <n v="95"/>
    <m/>
    <m/>
    <m/>
    <m/>
    <n v="0"/>
    <x v="6"/>
    <n v="0"/>
    <m/>
  </r>
  <r>
    <s v="23522"/>
    <s v="WALL ART DOG AND BALL"/>
    <s v="C"/>
    <s v="Z"/>
    <x v="1"/>
    <x v="3"/>
    <x v="3"/>
    <s v="Limited History"/>
    <n v="727.44"/>
    <n v="354"/>
    <n v="100"/>
    <n v="35.4"/>
    <n v="2.1162999999999998"/>
    <n v="95"/>
    <m/>
    <m/>
    <m/>
    <m/>
    <n v="0"/>
    <x v="6"/>
    <n v="0"/>
    <m/>
  </r>
  <r>
    <s v="23523"/>
    <s v="WALL ART TREASURE AHOY"/>
    <s v="C"/>
    <s v="Z"/>
    <x v="1"/>
    <x v="3"/>
    <x v="3"/>
    <s v="Limited History"/>
    <n v="1173.81"/>
    <n v="360"/>
    <n v="100"/>
    <n v="36"/>
    <n v="1.8337000000000001"/>
    <n v="95"/>
    <m/>
    <m/>
    <m/>
    <m/>
    <n v="1.64"/>
    <x v="6"/>
    <n v="0"/>
    <m/>
  </r>
  <r>
    <s v="23524"/>
    <s v="WALL ART HORSE &amp; PONY"/>
    <s v="B"/>
    <s v="Z"/>
    <x v="2"/>
    <x v="3"/>
    <x v="2"/>
    <s v="Limited History"/>
    <n v="1557.63"/>
    <n v="481"/>
    <n v="100"/>
    <n v="43.73"/>
    <n v="1.4675"/>
    <n v="95"/>
    <m/>
    <m/>
    <m/>
    <m/>
    <n v="1.23"/>
    <x v="6"/>
    <n v="0"/>
    <m/>
  </r>
  <r>
    <s v="23525"/>
    <s v="WALL ART BUFFALO BILL"/>
    <s v="B"/>
    <s v="Z"/>
    <x v="2"/>
    <x v="3"/>
    <x v="2"/>
    <s v="Limited History"/>
    <n v="1863.82"/>
    <n v="582"/>
    <n v="100"/>
    <n v="52.91"/>
    <n v="1.8302"/>
    <n v="95"/>
    <m/>
    <m/>
    <m/>
    <m/>
    <n v="1.02"/>
    <x v="6"/>
    <n v="0"/>
    <m/>
  </r>
  <r>
    <s v="23526"/>
    <s v="WALL ART DOG LICENCE"/>
    <s v="A"/>
    <s v="Z"/>
    <x v="0"/>
    <x v="3"/>
    <x v="0"/>
    <s v="Limited History"/>
    <n v="6021.4"/>
    <n v="1012"/>
    <n v="100"/>
    <n v="101.2"/>
    <n v="1.0545"/>
    <n v="95"/>
    <m/>
    <m/>
    <m/>
    <m/>
    <n v="1.56"/>
    <x v="6"/>
    <n v="0"/>
    <m/>
  </r>
  <r>
    <s v="23527"/>
    <s v="WALL ART ANIMALS AND NATURE"/>
    <s v="B"/>
    <s v="Z"/>
    <x v="2"/>
    <x v="3"/>
    <x v="2"/>
    <s v="Limited History"/>
    <n v="1428.56"/>
    <n v="420"/>
    <n v="100"/>
    <n v="42"/>
    <n v="1.575"/>
    <n v="95"/>
    <m/>
    <m/>
    <m/>
    <m/>
    <n v="1.64"/>
    <x v="6"/>
    <n v="0"/>
    <m/>
  </r>
  <r>
    <s v="23528"/>
    <s v="WALL ART SPACEBOY"/>
    <s v="B"/>
    <s v="Z"/>
    <x v="2"/>
    <x v="3"/>
    <x v="2"/>
    <s v="Limited History"/>
    <n v="1504.49"/>
    <n v="479"/>
    <n v="100"/>
    <n v="47.9"/>
    <n v="1.7404999999999999"/>
    <n v="95"/>
    <m/>
    <m/>
    <m/>
    <m/>
    <n v="0"/>
    <x v="6"/>
    <n v="0"/>
    <m/>
  </r>
  <r>
    <s v="23529"/>
    <s v="WALL ART DOLLY GIRL"/>
    <s v="B"/>
    <s v="Z"/>
    <x v="2"/>
    <x v="3"/>
    <x v="2"/>
    <s v="Limited History"/>
    <n v="2011.99"/>
    <n v="637"/>
    <n v="100"/>
    <n v="63.7"/>
    <n v="1.5379"/>
    <n v="95"/>
    <m/>
    <m/>
    <m/>
    <m/>
    <n v="0"/>
    <x v="6"/>
    <n v="0"/>
    <m/>
  </r>
  <r>
    <s v="23530"/>
    <s v="WALL ART ONLY ONE PERSON"/>
    <s v="A"/>
    <s v="Y"/>
    <x v="3"/>
    <x v="3"/>
    <x v="0"/>
    <s v="Limited History"/>
    <n v="4436.2700000000004"/>
    <n v="1056"/>
    <n v="100"/>
    <n v="105.6"/>
    <n v="0.67589999999999995"/>
    <n v="95"/>
    <m/>
    <m/>
    <m/>
    <m/>
    <n v="0"/>
    <x v="6"/>
    <n v="0"/>
    <m/>
  </r>
  <r>
    <s v="23531"/>
    <s v="WALL ART BIG LOVE"/>
    <s v="A"/>
    <s v="Y"/>
    <x v="3"/>
    <x v="3"/>
    <x v="0"/>
    <s v="Limited History"/>
    <n v="5538.26"/>
    <n v="976"/>
    <n v="100"/>
    <n v="97.6"/>
    <n v="0.83020000000000005"/>
    <n v="95"/>
    <m/>
    <m/>
    <m/>
    <m/>
    <n v="0"/>
    <x v="6"/>
    <n v="0"/>
    <m/>
  </r>
  <r>
    <s v="23532"/>
    <s v="WALL ART WORK REST AND PLAY"/>
    <s v="C"/>
    <s v="Z"/>
    <x v="1"/>
    <x v="3"/>
    <x v="3"/>
    <s v="Limited History"/>
    <n v="901.58"/>
    <n v="210"/>
    <n v="90.91"/>
    <n v="19.09"/>
    <n v="2.1882000000000001"/>
    <n v="95"/>
    <m/>
    <m/>
    <m/>
    <m/>
    <n v="0"/>
    <x v="6"/>
    <n v="0"/>
    <m/>
  </r>
  <r>
    <s v="23533"/>
    <s v="WALL ART GARDEN HAVEN"/>
    <s v="C"/>
    <s v="Z"/>
    <x v="1"/>
    <x v="3"/>
    <x v="3"/>
    <s v="Limited History"/>
    <n v="998.64"/>
    <n v="215"/>
    <n v="100"/>
    <n v="21.5"/>
    <n v="2.1427999999999998"/>
    <n v="95"/>
    <m/>
    <m/>
    <m/>
    <m/>
    <n v="0"/>
    <x v="6"/>
    <n v="0"/>
    <m/>
  </r>
  <r>
    <s v="23534"/>
    <s v="WALL ART STOP FOR TEA"/>
    <s v="A"/>
    <s v="Z"/>
    <x v="0"/>
    <x v="3"/>
    <x v="0"/>
    <s v="Limited History"/>
    <n v="8608.9"/>
    <n v="1387"/>
    <n v="100"/>
    <n v="126.09"/>
    <n v="1.0326"/>
    <n v="95"/>
    <m/>
    <m/>
    <m/>
    <m/>
    <n v="0.5"/>
    <x v="6"/>
    <n v="0"/>
    <m/>
  </r>
  <r>
    <s v="23535"/>
    <s v="WALL ART BICYCLE SAFETY"/>
    <s v="A"/>
    <s v="Y"/>
    <x v="3"/>
    <x v="3"/>
    <x v="0"/>
    <s v="Limited History"/>
    <n v="8440.24"/>
    <n v="1324"/>
    <n v="100"/>
    <n v="120.36"/>
    <n v="0.86839999999999995"/>
    <n v="95"/>
    <m/>
    <m/>
    <m/>
    <m/>
    <n v="0.08"/>
    <x v="6"/>
    <n v="0"/>
    <m/>
  </r>
  <r>
    <s v="23536"/>
    <s v="WALL ART VILLAGE SHOW"/>
    <s v="B"/>
    <s v="Z"/>
    <x v="2"/>
    <x v="3"/>
    <x v="2"/>
    <s v="Limited History"/>
    <n v="3442.13"/>
    <n v="626"/>
    <n v="100"/>
    <n v="62.6"/>
    <n v="1.7496"/>
    <n v="95"/>
    <m/>
    <m/>
    <m/>
    <m/>
    <n v="0.63"/>
    <x v="6"/>
    <n v="0"/>
    <m/>
  </r>
  <r>
    <s v="23537"/>
    <s v="WALL ART I LOVE LONDON"/>
    <s v="C"/>
    <s v="Z"/>
    <x v="1"/>
    <x v="3"/>
    <x v="3"/>
    <s v="Limited History"/>
    <n v="581.13"/>
    <n v="111"/>
    <n v="100"/>
    <n v="11.1"/>
    <n v="1.0587"/>
    <n v="95"/>
    <m/>
    <m/>
    <m/>
    <m/>
    <n v="0"/>
    <x v="6"/>
    <n v="0"/>
    <m/>
  </r>
  <r>
    <s v="23538"/>
    <s v="WALL ART VINTAGE HEART"/>
    <s v="B"/>
    <s v="Z"/>
    <x v="2"/>
    <x v="3"/>
    <x v="2"/>
    <s v="Limited History"/>
    <n v="1329.54"/>
    <n v="331"/>
    <n v="100"/>
    <n v="33.1"/>
    <n v="2.5131999999999999"/>
    <n v="95"/>
    <m/>
    <m/>
    <m/>
    <m/>
    <n v="0"/>
    <x v="6"/>
    <n v="0"/>
    <m/>
  </r>
  <r>
    <s v="23539"/>
    <s v="WALL ART LOVES' SECRET"/>
    <s v="B"/>
    <s v="Z"/>
    <x v="2"/>
    <x v="3"/>
    <x v="2"/>
    <s v="Limited History"/>
    <n v="1227.95"/>
    <n v="247"/>
    <n v="100"/>
    <n v="22.45"/>
    <n v="2.0415000000000001"/>
    <n v="95"/>
    <m/>
    <m/>
    <m/>
    <m/>
    <n v="0"/>
    <x v="6"/>
    <n v="0"/>
    <m/>
  </r>
  <r>
    <s v="23540"/>
    <s v="WALL ART THE MAGIC FOREST"/>
    <s v="C"/>
    <s v="Z"/>
    <x v="1"/>
    <x v="3"/>
    <x v="3"/>
    <s v="Limited History"/>
    <n v="947.06"/>
    <n v="150"/>
    <n v="80"/>
    <n v="15"/>
    <n v="2.859"/>
    <n v="95"/>
    <m/>
    <m/>
    <m/>
    <m/>
    <n v="0"/>
    <x v="6"/>
    <n v="0"/>
    <m/>
  </r>
  <r>
    <s v="23541"/>
    <s v="WALL ART CLASSIC PUDDINGS"/>
    <s v="A"/>
    <s v="Y"/>
    <x v="3"/>
    <x v="3"/>
    <x v="0"/>
    <s v="Limited History"/>
    <n v="6823.91"/>
    <n v="872"/>
    <n v="100"/>
    <n v="79.27"/>
    <n v="0.95289999999999997"/>
    <n v="95"/>
    <m/>
    <m/>
    <m/>
    <m/>
    <n v="0.23"/>
    <x v="6"/>
    <n v="0"/>
    <m/>
  </r>
  <r>
    <s v="23542"/>
    <s v="WALL ART 70'S ALPHABET"/>
    <s v="B"/>
    <s v="Z"/>
    <x v="2"/>
    <x v="3"/>
    <x v="2"/>
    <s v="Limited History"/>
    <n v="3800.16"/>
    <n v="506"/>
    <n v="100"/>
    <n v="50.6"/>
    <n v="1.0507"/>
    <n v="95"/>
    <m/>
    <m/>
    <m/>
    <m/>
    <n v="1.17"/>
    <x v="6"/>
    <n v="0"/>
    <m/>
  </r>
  <r>
    <s v="23543"/>
    <s v="WALL ART KEEP CALM"/>
    <s v="A"/>
    <s v="Z"/>
    <x v="0"/>
    <x v="3"/>
    <x v="0"/>
    <s v="Limited History"/>
    <n v="7010.76"/>
    <n v="1236"/>
    <n v="100"/>
    <n v="123.6"/>
    <n v="1.7725"/>
    <n v="95"/>
    <m/>
    <m/>
    <m/>
    <m/>
    <n v="0"/>
    <x v="6"/>
    <n v="0"/>
    <m/>
  </r>
  <r>
    <s v="23544"/>
    <s v="WALL ART MID CENTURY MODERN"/>
    <s v="C"/>
    <s v="Z"/>
    <x v="1"/>
    <x v="3"/>
    <x v="3"/>
    <s v="Limited History"/>
    <n v="1015.78"/>
    <n v="164"/>
    <n v="80"/>
    <n v="16.399999999999999"/>
    <n v="2.5263"/>
    <n v="95"/>
    <m/>
    <m/>
    <m/>
    <m/>
    <n v="0.61"/>
    <x v="6"/>
    <n v="0"/>
    <m/>
  </r>
  <r>
    <s v="23545"/>
    <s v="WRAP RED VINTAGE DOILY"/>
    <s v="C"/>
    <s v="Y"/>
    <x v="6"/>
    <x v="3"/>
    <x v="3"/>
    <s v="Planning Eligible"/>
    <n v="1025.5999999999999"/>
    <n v="2480"/>
    <n v="100"/>
    <n v="118.1"/>
    <n v="0.51519999999999999"/>
    <n v="95"/>
    <n v="237"/>
    <n v="142"/>
    <n v="378"/>
    <n v="496"/>
    <n v="0"/>
    <x v="4"/>
    <n v="0"/>
    <m/>
  </r>
  <r>
    <s v="23546"/>
    <s v="WRAP PAISLEY PARK"/>
    <s v="B"/>
    <s v="X"/>
    <x v="7"/>
    <x v="3"/>
    <x v="2"/>
    <s v="Planning Eligible"/>
    <n v="1365"/>
    <n v="3250"/>
    <n v="100"/>
    <n v="154.76"/>
    <n v="0.42320000000000002"/>
    <n v="95"/>
    <n v="310"/>
    <n v="153"/>
    <n v="462"/>
    <n v="617"/>
    <n v="0"/>
    <x v="2"/>
    <n v="0"/>
    <m/>
  </r>
  <r>
    <s v="23547"/>
    <s v="WRAP FLOWER SHOP"/>
    <s v="C"/>
    <s v="Y"/>
    <x v="6"/>
    <x v="3"/>
    <x v="3"/>
    <s v="Planning Eligible"/>
    <n v="661.5"/>
    <n v="1575"/>
    <n v="95.24"/>
    <n v="75"/>
    <n v="0.54769999999999996"/>
    <n v="95"/>
    <n v="150"/>
    <n v="96"/>
    <n v="246"/>
    <n v="321"/>
    <n v="0"/>
    <x v="4"/>
    <n v="0"/>
    <m/>
  </r>
  <r>
    <s v="23548"/>
    <s v="WRAP MAGIC FOREST"/>
    <s v="C"/>
    <s v="Y"/>
    <x v="6"/>
    <x v="3"/>
    <x v="3"/>
    <s v="Planning Eligible"/>
    <n v="451.5"/>
    <n v="1075"/>
    <n v="85.71"/>
    <n v="51.19"/>
    <n v="0.77949999999999997"/>
    <n v="95"/>
    <n v="103"/>
    <n v="93"/>
    <n v="196"/>
    <n v="247"/>
    <n v="0"/>
    <x v="4"/>
    <n v="0"/>
    <m/>
  </r>
  <r>
    <s v="23549"/>
    <s v="WRAP BIRD GARDEN"/>
    <s v="C"/>
    <s v="Y"/>
    <x v="6"/>
    <x v="3"/>
    <x v="3"/>
    <s v="Planning Eligible"/>
    <n v="548.1"/>
    <n v="1305"/>
    <n v="90.48"/>
    <n v="62.14"/>
    <n v="0.78159999999999996"/>
    <n v="95"/>
    <n v="125"/>
    <n v="113"/>
    <n v="238"/>
    <n v="300"/>
    <n v="0"/>
    <x v="4"/>
    <n v="0"/>
    <m/>
  </r>
  <r>
    <s v="23550"/>
    <s v="WRAP ALPHABET POSTER"/>
    <s v="C"/>
    <s v="Y"/>
    <x v="6"/>
    <x v="3"/>
    <x v="3"/>
    <s v="Planning Eligible"/>
    <n v="763.1"/>
    <n v="1855"/>
    <n v="95.24"/>
    <n v="88.33"/>
    <n v="0.70660000000000001"/>
    <n v="95"/>
    <n v="177"/>
    <n v="146"/>
    <n v="322"/>
    <n v="411"/>
    <n v="0"/>
    <x v="4"/>
    <n v="0"/>
    <m/>
  </r>
  <r>
    <s v="23551"/>
    <s v="PACK OF 12 PAISLEY PARK TISSUES"/>
    <s v="C"/>
    <s v="Y"/>
    <x v="6"/>
    <x v="3"/>
    <x v="3"/>
    <s v="Planning Eligible"/>
    <n v="839.84"/>
    <n v="1840"/>
    <n v="100"/>
    <n v="122.67"/>
    <n v="0.52470000000000006"/>
    <n v="95"/>
    <n v="246"/>
    <n v="150"/>
    <n v="396"/>
    <n v="518"/>
    <n v="0"/>
    <x v="4"/>
    <n v="0"/>
    <m/>
  </r>
  <r>
    <s v="23552"/>
    <s v="BICYCLE PUNCTURE REPAIR KIT"/>
    <s v="B"/>
    <s v="Z"/>
    <x v="2"/>
    <x v="4"/>
    <x v="5"/>
    <s v="Limited History"/>
    <n v="3881.91"/>
    <n v="1863"/>
    <n v="100"/>
    <n v="621"/>
    <n v="0.8226"/>
    <n v="95"/>
    <m/>
    <m/>
    <m/>
    <m/>
    <n v="0"/>
    <x v="6"/>
    <n v="0"/>
    <m/>
  </r>
  <r>
    <s v="23553"/>
    <s v="LANDMARK FRAME CAMDEN TOWN"/>
    <s v="A"/>
    <s v="Z"/>
    <x v="0"/>
    <x v="3"/>
    <x v="0"/>
    <s v="Limited History"/>
    <n v="6444.65"/>
    <n v="568"/>
    <n v="100"/>
    <n v="71"/>
    <n v="1.4851000000000001"/>
    <n v="95"/>
    <m/>
    <m/>
    <m/>
    <m/>
    <n v="0"/>
    <x v="6"/>
    <n v="0"/>
    <m/>
  </r>
  <r>
    <s v="23554"/>
    <s v="LANDMARK FRAME OXFORD STREET"/>
    <s v="A"/>
    <s v="Z"/>
    <x v="0"/>
    <x v="3"/>
    <x v="0"/>
    <s v="Limited History"/>
    <n v="4805.53"/>
    <n v="422"/>
    <n v="100"/>
    <n v="52.75"/>
    <n v="2.2008999999999999"/>
    <n v="95"/>
    <m/>
    <m/>
    <m/>
    <m/>
    <n v="0"/>
    <x v="6"/>
    <n v="0"/>
    <m/>
  </r>
  <r>
    <s v="23555"/>
    <s v="LANDMARK FRAME NOTTING HILL"/>
    <s v="A"/>
    <s v="Z"/>
    <x v="0"/>
    <x v="3"/>
    <x v="0"/>
    <s v="Limited History"/>
    <n v="4780.57"/>
    <n v="421"/>
    <n v="100"/>
    <n v="52.63"/>
    <n v="2.1419999999999999"/>
    <n v="95"/>
    <m/>
    <m/>
    <m/>
    <m/>
    <n v="0"/>
    <x v="6"/>
    <n v="0"/>
    <m/>
  </r>
  <r>
    <s v="23556"/>
    <s v="LANDMARK FRAME COVENT GARDEN"/>
    <s v="A"/>
    <s v="Z"/>
    <x v="0"/>
    <x v="3"/>
    <x v="0"/>
    <s v="Limited History"/>
    <n v="4937.01"/>
    <n v="436"/>
    <n v="100"/>
    <n v="54.5"/>
    <n v="2.1253000000000002"/>
    <n v="95"/>
    <m/>
    <m/>
    <m/>
    <m/>
    <n v="0.23"/>
    <x v="6"/>
    <n v="0"/>
    <m/>
  </r>
  <r>
    <s v="23557"/>
    <s v="LANDMARK FRAME BAKER STREET"/>
    <s v="B"/>
    <s v="Z"/>
    <x v="2"/>
    <x v="3"/>
    <x v="2"/>
    <s v="Limited History"/>
    <n v="3930.27"/>
    <n v="350"/>
    <n v="100"/>
    <n v="43.75"/>
    <n v="2.4881000000000002"/>
    <n v="95"/>
    <m/>
    <m/>
    <m/>
    <m/>
    <n v="0"/>
    <x v="6"/>
    <n v="0"/>
    <m/>
  </r>
  <r>
    <s v="23558"/>
    <s v="LANDMARK FRAME LONDON BRIDGE"/>
    <s v="A"/>
    <s v="Z"/>
    <x v="0"/>
    <x v="3"/>
    <x v="0"/>
    <s v="Limited History"/>
    <n v="4703.87"/>
    <n v="415"/>
    <n v="100"/>
    <n v="51.88"/>
    <n v="2.1526000000000001"/>
    <n v="95"/>
    <m/>
    <m/>
    <m/>
    <m/>
    <n v="0"/>
    <x v="6"/>
    <n v="0"/>
    <m/>
  </r>
  <r>
    <s v="23559"/>
    <s v="WOODLAND BUNNIES LOLLY MAKERS"/>
    <s v="B"/>
    <s v="Y"/>
    <x v="4"/>
    <x v="3"/>
    <x v="2"/>
    <s v="Planning Eligible"/>
    <n v="1482.41"/>
    <n v="649"/>
    <n v="100"/>
    <n v="46.36"/>
    <n v="0.74080000000000001"/>
    <n v="95"/>
    <n v="93"/>
    <n v="80"/>
    <n v="173"/>
    <n v="219"/>
    <n v="0"/>
    <x v="2"/>
    <n v="0"/>
    <m/>
  </r>
  <r>
    <s v="23560"/>
    <s v="SET OF 6 RIBBONS COUNTRY STYLE"/>
    <s v="C"/>
    <s v="Z"/>
    <x v="1"/>
    <x v="4"/>
    <x v="5"/>
    <s v="Limited History"/>
    <n v="499.18"/>
    <n v="172"/>
    <n v="100"/>
    <n v="57.33"/>
    <n v="0.81289999999999996"/>
    <n v="95"/>
    <m/>
    <m/>
    <m/>
    <m/>
    <n v="0"/>
    <x v="6"/>
    <n v="0"/>
    <m/>
  </r>
  <r>
    <s v="23561"/>
    <s v="SET OF 6 RIBBONS PARTY"/>
    <s v="C"/>
    <s v="Z"/>
    <x v="1"/>
    <x v="4"/>
    <x v="5"/>
    <s v="Limited History"/>
    <n v="476"/>
    <n v="170"/>
    <n v="100"/>
    <n v="56.67"/>
    <n v="0.97940000000000005"/>
    <n v="95"/>
    <m/>
    <m/>
    <m/>
    <m/>
    <n v="0"/>
    <x v="6"/>
    <n v="0"/>
    <m/>
  </r>
  <r>
    <s v="23562"/>
    <s v="SET OF 6 RIBBONS PERFECTLY PRETTY"/>
    <s v="C"/>
    <s v="Z"/>
    <x v="1"/>
    <x v="4"/>
    <x v="5"/>
    <s v="Limited History"/>
    <n v="724.59"/>
    <n v="251"/>
    <n v="100"/>
    <n v="83.67"/>
    <n v="0.90239999999999998"/>
    <n v="95"/>
    <m/>
    <m/>
    <m/>
    <m/>
    <n v="0"/>
    <x v="6"/>
    <n v="0"/>
    <m/>
  </r>
  <r>
    <s v="23564"/>
    <s v="EGG CUP MILKMAID INGRID"/>
    <s v="C"/>
    <s v="Z"/>
    <x v="1"/>
    <x v="3"/>
    <x v="3"/>
    <s v="Limited History"/>
    <n v="841.31"/>
    <n v="644"/>
    <n v="100"/>
    <n v="71.56"/>
    <n v="1.1104000000000001"/>
    <n v="95"/>
    <m/>
    <m/>
    <m/>
    <m/>
    <n v="0"/>
    <x v="6"/>
    <n v="0"/>
    <m/>
  </r>
  <r>
    <s v="23565"/>
    <s v="EGG CUP MILKMAID HELGA"/>
    <s v="C"/>
    <s v="Y"/>
    <x v="6"/>
    <x v="3"/>
    <x v="3"/>
    <s v="Limited History"/>
    <n v="586.30999999999995"/>
    <n v="410"/>
    <n v="100"/>
    <n v="45.56"/>
    <n v="0.60029999999999994"/>
    <n v="95"/>
    <m/>
    <m/>
    <m/>
    <m/>
    <n v="1.2"/>
    <x v="6"/>
    <n v="0"/>
    <m/>
  </r>
  <r>
    <s v="23566"/>
    <s v="EGG CUP MILKMAID HEIDI"/>
    <s v="C"/>
    <s v="Y"/>
    <x v="6"/>
    <x v="3"/>
    <x v="3"/>
    <s v="Limited History"/>
    <n v="1156.93"/>
    <n v="881"/>
    <n v="100"/>
    <n v="110.13"/>
    <n v="0.78420000000000001"/>
    <n v="95"/>
    <m/>
    <m/>
    <m/>
    <m/>
    <n v="0.45"/>
    <x v="6"/>
    <n v="0"/>
    <m/>
  </r>
  <r>
    <s v="23567"/>
    <s v="EGG CUP HENRIETTA HEN PINK"/>
    <s v="C"/>
    <s v="Y"/>
    <x v="6"/>
    <x v="3"/>
    <x v="3"/>
    <s v="Limited History"/>
    <n v="291.58"/>
    <n v="211"/>
    <n v="100"/>
    <n v="23.44"/>
    <n v="0.75439999999999996"/>
    <n v="95"/>
    <m/>
    <m/>
    <m/>
    <m/>
    <n v="0.47"/>
    <x v="6"/>
    <n v="0"/>
    <m/>
  </r>
  <r>
    <s v="23568"/>
    <s v="EGG CUP HENRIETTA HEN CREAM"/>
    <s v="C"/>
    <s v="Y"/>
    <x v="6"/>
    <x v="3"/>
    <x v="3"/>
    <s v="Limited History"/>
    <n v="787.52"/>
    <n v="630"/>
    <n v="100"/>
    <n v="70"/>
    <n v="0.97919999999999996"/>
    <n v="95"/>
    <m/>
    <m/>
    <m/>
    <m/>
    <n v="0.16"/>
    <x v="6"/>
    <n v="0"/>
    <m/>
  </r>
  <r>
    <s v="23569"/>
    <s v="TRADTIONAL ALPHABET STAMP SET"/>
    <s v="A"/>
    <s v="X"/>
    <x v="5"/>
    <x v="3"/>
    <x v="4"/>
    <s v="Limited History"/>
    <n v="4717.66"/>
    <n v="954"/>
    <n v="100"/>
    <n v="119.25"/>
    <n v="0.46929999999999999"/>
    <n v="95"/>
    <m/>
    <m/>
    <m/>
    <m/>
    <n v="0.21"/>
    <x v="6"/>
    <n v="0"/>
    <m/>
  </r>
  <r>
    <s v="23570"/>
    <s v="TRADITIONAL PICK UP STICKS GAME"/>
    <s v="A"/>
    <s v="Y"/>
    <x v="3"/>
    <x v="3"/>
    <x v="0"/>
    <s v="Limited History"/>
    <n v="4931.87"/>
    <n v="2772"/>
    <n v="100"/>
    <n v="346.5"/>
    <n v="0.72550000000000003"/>
    <n v="95"/>
    <m/>
    <m/>
    <m/>
    <m/>
    <n v="0"/>
    <x v="6"/>
    <n v="0"/>
    <m/>
  </r>
  <r>
    <s v="23571"/>
    <s v="TRADITIONAL NAUGHTS &amp; CROSSES"/>
    <s v="A"/>
    <s v="Y"/>
    <x v="3"/>
    <x v="3"/>
    <x v="0"/>
    <s v="Limited History"/>
    <n v="6406.91"/>
    <n v="2841"/>
    <n v="100"/>
    <n v="355.13"/>
    <n v="0.81210000000000004"/>
    <n v="95"/>
    <m/>
    <m/>
    <m/>
    <m/>
    <n v="0"/>
    <x v="6"/>
    <n v="0"/>
    <m/>
  </r>
  <r>
    <s v="23574"/>
    <s v="PACKING CHARGE"/>
    <s v="C"/>
    <s v="Z"/>
    <x v="1"/>
    <x v="0"/>
    <x v="3"/>
    <s v="Planning Eligible"/>
    <n v="105"/>
    <n v="14"/>
    <n v="43.48"/>
    <n v="0.61"/>
    <n v="1.3779999999999999"/>
    <n v="95"/>
    <n v="2"/>
    <n v="2"/>
    <n v="4"/>
    <n v="4"/>
    <n v="12.5"/>
    <x v="4"/>
    <n v="0"/>
    <m/>
  </r>
  <r>
    <s v="23575"/>
    <s v="SNACK TRAY PAISLEY PARK"/>
    <s v="C"/>
    <s v="Z"/>
    <x v="1"/>
    <x v="4"/>
    <x v="5"/>
    <s v="Limited History"/>
    <n v="367.35"/>
    <n v="179"/>
    <n v="100"/>
    <n v="59.67"/>
    <n v="0.92689999999999995"/>
    <n v="95"/>
    <m/>
    <m/>
    <m/>
    <m/>
    <n v="0"/>
    <x v="6"/>
    <n v="0"/>
    <m/>
  </r>
  <r>
    <s v="23576"/>
    <s v="SNACK TRAY RED VINTAGE DOILY"/>
    <s v="C"/>
    <s v="Z"/>
    <x v="1"/>
    <x v="4"/>
    <x v="5"/>
    <s v="Limited History"/>
    <n v="400.04"/>
    <n v="198"/>
    <n v="100"/>
    <n v="66"/>
    <n v="1.0031000000000001"/>
    <n v="95"/>
    <m/>
    <m/>
    <m/>
    <m/>
    <n v="0"/>
    <x v="6"/>
    <n v="0"/>
    <m/>
  </r>
  <r>
    <s v="23578"/>
    <s v="SNACK TRAY RED GINGHAM"/>
    <s v="C"/>
    <s v="Z"/>
    <x v="1"/>
    <x v="4"/>
    <x v="5"/>
    <s v="Limited History"/>
    <n v="125.72"/>
    <n v="60"/>
    <n v="100"/>
    <n v="20"/>
    <n v="0.76970000000000005"/>
    <n v="95"/>
    <m/>
    <m/>
    <m/>
    <m/>
    <n v="0"/>
    <x v="6"/>
    <n v="0"/>
    <m/>
  </r>
  <r>
    <s v="23579"/>
    <s v="SNACK TRAY I LOVE LONDON"/>
    <s v="C"/>
    <s v="Z"/>
    <x v="1"/>
    <x v="0"/>
    <x v="3"/>
    <s v="Limited History"/>
    <n v="358.75"/>
    <n v="169"/>
    <n v="62.5"/>
    <n v="21.13"/>
    <n v="1.8277000000000001"/>
    <n v="95"/>
    <m/>
    <m/>
    <m/>
    <m/>
    <n v="0"/>
    <x v="6"/>
    <n v="0"/>
    <m/>
  </r>
  <r>
    <s v="23580"/>
    <s v="SNACK TRAY HAPPY FOREST"/>
    <s v="C"/>
    <s v="Z"/>
    <x v="1"/>
    <x v="4"/>
    <x v="5"/>
    <s v="Limited History"/>
    <n v="234.92"/>
    <n v="116"/>
    <n v="100"/>
    <n v="38.67"/>
    <n v="0.90529999999999999"/>
    <n v="95"/>
    <m/>
    <m/>
    <m/>
    <m/>
    <n v="0"/>
    <x v="6"/>
    <n v="0"/>
    <m/>
  </r>
  <r>
    <s v="23581"/>
    <s v="JUMBO BAG PAISLEY PARK"/>
    <s v="A"/>
    <s v="X"/>
    <x v="5"/>
    <x v="3"/>
    <x v="4"/>
    <s v="Limited History"/>
    <n v="11581.83"/>
    <n v="5020"/>
    <n v="100"/>
    <n v="717.14"/>
    <n v="0.45860000000000001"/>
    <n v="95"/>
    <m/>
    <m/>
    <m/>
    <m/>
    <n v="2.37"/>
    <x v="6"/>
    <n v="0"/>
    <m/>
  </r>
  <r>
    <s v="23582"/>
    <s v="VINTAGE DOILY JUMBO BAG RED"/>
    <s v="A"/>
    <s v="Y"/>
    <x v="3"/>
    <x v="3"/>
    <x v="0"/>
    <s v="Limited History"/>
    <n v="10206.41"/>
    <n v="4802"/>
    <n v="100"/>
    <n v="686"/>
    <n v="0.77610000000000001"/>
    <n v="95"/>
    <m/>
    <m/>
    <m/>
    <m/>
    <n v="2.46"/>
    <x v="6"/>
    <n v="0"/>
    <m/>
  </r>
  <r>
    <s v="23583"/>
    <s v="LUNCH BAG PAISLEY PARK"/>
    <s v="A"/>
    <s v="X"/>
    <x v="5"/>
    <x v="3"/>
    <x v="4"/>
    <s v="Limited History"/>
    <n v="5497.33"/>
    <n v="3385"/>
    <n v="100"/>
    <n v="483.57"/>
    <n v="0.41099999999999998"/>
    <n v="95"/>
    <m/>
    <m/>
    <m/>
    <m/>
    <n v="0.28999999999999998"/>
    <x v="6"/>
    <n v="0"/>
    <m/>
  </r>
  <r>
    <s v="23597"/>
    <s v="PAPER BUNTING PAISLEY PARK"/>
    <s v="C"/>
    <s v="Y"/>
    <x v="6"/>
    <x v="3"/>
    <x v="3"/>
    <s v="Limited History"/>
    <n v="679.07"/>
    <n v="249"/>
    <n v="100"/>
    <n v="49.8"/>
    <n v="0.99039999999999995"/>
    <n v="95"/>
    <m/>
    <m/>
    <m/>
    <m/>
    <n v="2.35"/>
    <x v="6"/>
    <n v="0"/>
    <m/>
  </r>
  <r>
    <s v="23598"/>
    <s v="PAPER BUNTING VINTAGE PARTY"/>
    <s v="B"/>
    <s v="Y"/>
    <x v="4"/>
    <x v="3"/>
    <x v="2"/>
    <s v="Limited History"/>
    <n v="1215.53"/>
    <n v="427"/>
    <n v="100"/>
    <n v="85.4"/>
    <n v="0.78720000000000001"/>
    <n v="95"/>
    <m/>
    <m/>
    <m/>
    <m/>
    <n v="0"/>
    <x v="6"/>
    <n v="0"/>
    <m/>
  </r>
  <r>
    <s v="23601"/>
    <s v="SET 10 CARDS SNOWY SNOWDROPS  17100"/>
    <s v="C"/>
    <s v="Z"/>
    <x v="1"/>
    <x v="2"/>
    <x v="1"/>
    <s v="Intermittent / Slow Demand Review"/>
    <n v="19.920000000000002"/>
    <n v="8"/>
    <n v="25"/>
    <n v="0.67"/>
    <n v="2.5849000000000002"/>
    <n v="95"/>
    <m/>
    <m/>
    <m/>
    <m/>
    <n v="0"/>
    <x v="1"/>
    <n v="0"/>
    <m/>
  </r>
  <r>
    <s v="23602"/>
    <s v="SET 10 CARDS 3 WISE MEN 17107"/>
    <s v="C"/>
    <s v="Z"/>
    <x v="1"/>
    <x v="2"/>
    <x v="1"/>
    <s v="Limited History"/>
    <n v="2.91"/>
    <n v="1"/>
    <n v="20"/>
    <n v="0.2"/>
    <n v="2.2361"/>
    <n v="95"/>
    <m/>
    <m/>
    <m/>
    <m/>
    <n v="0"/>
    <x v="6"/>
    <n v="0"/>
    <m/>
  </r>
  <r>
    <s v="23603"/>
    <s v="SET 10 CARD KRAFT REINDEER 17084"/>
    <s v="C"/>
    <s v="Y"/>
    <x v="6"/>
    <x v="3"/>
    <x v="3"/>
    <s v="Limited History"/>
    <n v="49.8"/>
    <n v="20"/>
    <n v="77.78"/>
    <n v="2.2200000000000002"/>
    <n v="0.92159999999999997"/>
    <n v="95"/>
    <m/>
    <m/>
    <m/>
    <m/>
    <n v="0"/>
    <x v="6"/>
    <n v="0"/>
    <m/>
  </r>
  <r>
    <s v="23604"/>
    <s v="SET 10 MINI SANTA &amp; SNOWMAN  17087"/>
    <s v="C"/>
    <s v="Z"/>
    <x v="1"/>
    <x v="2"/>
    <x v="1"/>
    <s v="Limited History"/>
    <n v="6.64"/>
    <n v="4"/>
    <n v="20"/>
    <n v="0.4"/>
    <n v="2.4152"/>
    <n v="95"/>
    <m/>
    <m/>
    <m/>
    <m/>
    <n v="0"/>
    <x v="6"/>
    <n v="0"/>
    <m/>
  </r>
  <r>
    <s v="23605"/>
    <s v="SET 10 CARDS 12 DAYS OF XMAS 17059"/>
    <s v="C"/>
    <s v="Z"/>
    <x v="1"/>
    <x v="2"/>
    <x v="1"/>
    <s v="Limited History"/>
    <n v="11.64"/>
    <n v="4"/>
    <n v="10"/>
    <n v="0.4"/>
    <n v="3.1623000000000001"/>
    <n v="95"/>
    <m/>
    <m/>
    <m/>
    <m/>
    <n v="0"/>
    <x v="6"/>
    <n v="0"/>
    <m/>
  </r>
  <r>
    <s v="23607"/>
    <s v="SET 10 CARDS HATS &amp; STOCKINGS 17081"/>
    <s v="C"/>
    <s v="Z"/>
    <x v="1"/>
    <x v="0"/>
    <x v="3"/>
    <s v="Planning Eligible"/>
    <n v="13.28"/>
    <n v="8"/>
    <n v="53.85"/>
    <n v="0.62"/>
    <n v="1.0569999999999999"/>
    <n v="95"/>
    <n v="2"/>
    <n v="2"/>
    <n v="3"/>
    <n v="4"/>
    <n v="0"/>
    <x v="4"/>
    <n v="0"/>
    <m/>
  </r>
  <r>
    <s v="23608"/>
    <s v="SET 10 CARDS RUDOLPHS NOSE 17097"/>
    <s v="C"/>
    <s v="Z"/>
    <x v="1"/>
    <x v="0"/>
    <x v="3"/>
    <s v="Limited History"/>
    <n v="11.64"/>
    <n v="4"/>
    <n v="50"/>
    <n v="0.67"/>
    <n v="1.2246999999999999"/>
    <n v="95"/>
    <m/>
    <m/>
    <m/>
    <m/>
    <n v="0"/>
    <x v="6"/>
    <n v="0"/>
    <m/>
  </r>
  <r>
    <s v="23609"/>
    <s v="SET 10 CARDS SNOWY ROBIN 17099"/>
    <s v="C"/>
    <s v="Z"/>
    <x v="1"/>
    <x v="4"/>
    <x v="5"/>
    <s v="Limited History"/>
    <n v="2.91"/>
    <n v="1"/>
    <n v="50"/>
    <n v="0.5"/>
    <n v="1.4141999999999999"/>
    <n v="95"/>
    <m/>
    <m/>
    <m/>
    <m/>
    <n v="0"/>
    <x v="6"/>
    <n v="0"/>
    <m/>
  </r>
  <r>
    <s v="23610"/>
    <s v="SET 10 CARDS CHRISTMAS ROBIN 17095"/>
    <s v="C"/>
    <s v="Z"/>
    <x v="1"/>
    <x v="2"/>
    <x v="1"/>
    <s v="Intermittent / Slow Demand Review"/>
    <n v="6.24"/>
    <n v="3"/>
    <n v="25"/>
    <n v="0.25"/>
    <n v="1.8090999999999999"/>
    <n v="95"/>
    <m/>
    <m/>
    <m/>
    <m/>
    <n v="0"/>
    <x v="1"/>
    <n v="0"/>
    <m/>
  </r>
  <r>
    <s v="23611"/>
    <s v="SET 10 CARDS RED RIDING HOOD 17214"/>
    <s v="C"/>
    <s v="Y"/>
    <x v="6"/>
    <x v="3"/>
    <x v="3"/>
    <s v="Planning Eligible"/>
    <n v="99.6"/>
    <n v="40"/>
    <n v="92.31"/>
    <n v="3.08"/>
    <n v="0.91410000000000002"/>
    <n v="95"/>
    <n v="7"/>
    <n v="7"/>
    <n v="13"/>
    <n v="16"/>
    <n v="0"/>
    <x v="4"/>
    <n v="0"/>
    <m/>
  </r>
  <r>
    <s v="23612"/>
    <s v="SET 10 MINICARDS CUTE SNOWMAN 17071"/>
    <s v="C"/>
    <s v="Z"/>
    <x v="1"/>
    <x v="2"/>
    <x v="1"/>
    <s v="Limited History"/>
    <n v="8.3000000000000007"/>
    <n v="5"/>
    <n v="20"/>
    <n v="0.5"/>
    <n v="2.5386000000000002"/>
    <n v="95"/>
    <m/>
    <m/>
    <m/>
    <m/>
    <n v="0"/>
    <x v="6"/>
    <n v="0"/>
    <m/>
  </r>
  <r>
    <s v="23613"/>
    <s v="SET 10 XMAS CARDS &amp; BADGES 17070"/>
    <s v="C"/>
    <s v="Z"/>
    <x v="1"/>
    <x v="2"/>
    <x v="1"/>
    <s v="Intermittent / Slow Demand Review"/>
    <n v="27.39"/>
    <n v="11"/>
    <n v="28.57"/>
    <n v="0.79"/>
    <n v="1.8122"/>
    <n v="95"/>
    <m/>
    <m/>
    <m/>
    <m/>
    <n v="0"/>
    <x v="1"/>
    <n v="0"/>
    <m/>
  </r>
  <r>
    <s v="23614"/>
    <s v="SET 10 CARDS 12 DAYS WRAP  17058"/>
    <s v="C"/>
    <s v="Z"/>
    <x v="1"/>
    <x v="0"/>
    <x v="3"/>
    <s v="Planning Eligible"/>
    <n v="86.58"/>
    <n v="26"/>
    <n v="57.14"/>
    <n v="1.86"/>
    <n v="1.3333999999999999"/>
    <n v="95"/>
    <n v="4"/>
    <n v="6"/>
    <n v="10"/>
    <n v="12"/>
    <n v="0"/>
    <x v="4"/>
    <n v="0"/>
    <m/>
  </r>
  <r>
    <s v="23615"/>
    <s v="SET 10 CARDS PRINTED GRAPHIC 17219"/>
    <s v="C"/>
    <s v="Y"/>
    <x v="6"/>
    <x v="0"/>
    <x v="3"/>
    <s v="Limited History"/>
    <n v="9.9600000000000009"/>
    <n v="4"/>
    <n v="57.14"/>
    <n v="0.56999999999999995"/>
    <n v="0.93540000000000001"/>
    <n v="95"/>
    <m/>
    <m/>
    <m/>
    <m/>
    <n v="0"/>
    <x v="6"/>
    <n v="0"/>
    <m/>
  </r>
  <r>
    <s v="23616"/>
    <s v="SET 10 CARDS JINGLE BELLS 17217"/>
    <s v="C"/>
    <s v="Y"/>
    <x v="6"/>
    <x v="3"/>
    <x v="3"/>
    <s v="Limited History"/>
    <n v="19.920000000000002"/>
    <n v="8"/>
    <n v="100"/>
    <n v="1.6"/>
    <n v="0.55900000000000005"/>
    <n v="95"/>
    <m/>
    <m/>
    <m/>
    <m/>
    <n v="0"/>
    <x v="6"/>
    <n v="0"/>
    <m/>
  </r>
  <r>
    <s v="23617"/>
    <s v="SET 10 CARDS SWIRLY XMAS TREE 17104"/>
    <s v="C"/>
    <s v="Z"/>
    <x v="1"/>
    <x v="4"/>
    <x v="5"/>
    <s v="Limited History"/>
    <n v="5.82"/>
    <n v="2"/>
    <n v="50"/>
    <n v="1"/>
    <n v="1.4141999999999999"/>
    <n v="95"/>
    <m/>
    <m/>
    <m/>
    <m/>
    <n v="0"/>
    <x v="6"/>
    <n v="0"/>
    <m/>
  </r>
  <r>
    <s v="23619"/>
    <s v="SET 10 CARDS POINSETTIA 17093"/>
    <s v="C"/>
    <s v="Z"/>
    <x v="1"/>
    <x v="2"/>
    <x v="1"/>
    <s v="Limited History"/>
    <n v="9.9600000000000009"/>
    <n v="4"/>
    <n v="20"/>
    <n v="0.4"/>
    <n v="2.4152"/>
    <n v="95"/>
    <m/>
    <m/>
    <m/>
    <m/>
    <n v="0"/>
    <x v="6"/>
    <n v="0"/>
    <m/>
  </r>
  <r>
    <s v="23620"/>
    <s v="SET 10 CARDS PERFECT POST 17090"/>
    <s v="C"/>
    <s v="Z"/>
    <x v="1"/>
    <x v="0"/>
    <x v="3"/>
    <s v="Planning Eligible"/>
    <n v="24.9"/>
    <n v="10"/>
    <n v="40"/>
    <n v="0.67"/>
    <n v="1.4639"/>
    <n v="95"/>
    <n v="2"/>
    <n v="3"/>
    <n v="4"/>
    <n v="5"/>
    <n v="0"/>
    <x v="4"/>
    <n v="0"/>
    <m/>
  </r>
  <r>
    <s v="23621"/>
    <s v="SET 10 CARDS DAVID'S MADONNA 17074"/>
    <s v="C"/>
    <s v="Z"/>
    <x v="1"/>
    <x v="0"/>
    <x v="3"/>
    <s v="Limited History"/>
    <n v="14.94"/>
    <n v="6"/>
    <n v="60"/>
    <n v="1.2"/>
    <n v="1.3693"/>
    <n v="95"/>
    <m/>
    <m/>
    <m/>
    <m/>
    <n v="0"/>
    <x v="6"/>
    <n v="0"/>
    <m/>
  </r>
  <r>
    <s v="23623"/>
    <s v="SET 10 CARD CHRISTMAS WELCOME 17112"/>
    <s v="C"/>
    <s v="Z"/>
    <x v="1"/>
    <x v="2"/>
    <x v="1"/>
    <s v="Intermittent / Slow Demand Review"/>
    <n v="23.28"/>
    <n v="8"/>
    <n v="33.33"/>
    <n v="0.53"/>
    <n v="1.7164999999999999"/>
    <n v="95"/>
    <m/>
    <m/>
    <m/>
    <m/>
    <n v="0"/>
    <x v="1"/>
    <n v="0"/>
    <m/>
  </r>
  <r>
    <s v="23624"/>
    <s v="SET 10 CARD PERFECT NATIVITY 17089"/>
    <s v="C"/>
    <s v="Z"/>
    <x v="1"/>
    <x v="2"/>
    <x v="1"/>
    <s v="Intermittent / Slow Demand Review"/>
    <n v="9.9600000000000009"/>
    <n v="4"/>
    <n v="25"/>
    <n v="0.33"/>
    <n v="1.954"/>
    <n v="95"/>
    <m/>
    <m/>
    <m/>
    <m/>
    <n v="0"/>
    <x v="1"/>
    <n v="0"/>
    <m/>
  </r>
  <r>
    <s v="23625"/>
    <s v="SET 6 CARDS SPARKLY REINDEER 17262"/>
    <s v="C"/>
    <s v="Z"/>
    <x v="1"/>
    <x v="2"/>
    <x v="1"/>
    <s v="Intermittent / Slow Demand Review"/>
    <n v="44.91"/>
    <n v="9"/>
    <n v="30.77"/>
    <n v="0.69"/>
    <n v="2.0752000000000002"/>
    <n v="95"/>
    <m/>
    <m/>
    <m/>
    <m/>
    <n v="0"/>
    <x v="1"/>
    <n v="0"/>
    <m/>
  </r>
  <r>
    <s v="23626"/>
    <s v="SET 10 CARDS DINKY TREE 17076"/>
    <s v="C"/>
    <s v="Z"/>
    <x v="1"/>
    <x v="3"/>
    <x v="3"/>
    <s v="Limited History"/>
    <n v="107.07"/>
    <n v="43"/>
    <n v="90"/>
    <n v="4.3"/>
    <n v="1.8016000000000001"/>
    <n v="95"/>
    <m/>
    <m/>
    <m/>
    <m/>
    <n v="0"/>
    <x v="6"/>
    <n v="0"/>
    <m/>
  </r>
  <r>
    <s v="23627"/>
    <s v="SET 10 CARDS XMAS GRAPHIC  17218"/>
    <s v="C"/>
    <s v="Z"/>
    <x v="1"/>
    <x v="0"/>
    <x v="3"/>
    <s v="Limited History"/>
    <n v="17.43"/>
    <n v="7"/>
    <n v="40"/>
    <n v="1.4"/>
    <n v="1.8626"/>
    <n v="95"/>
    <m/>
    <m/>
    <m/>
    <m/>
    <n v="0"/>
    <x v="6"/>
    <n v="0"/>
    <m/>
  </r>
  <r>
    <s v="23628"/>
    <s v="SET 10 CARDS TRIANGLE ICONS  17220"/>
    <s v="C"/>
    <s v="Z"/>
    <x v="1"/>
    <x v="2"/>
    <x v="1"/>
    <s v="Limited History"/>
    <n v="2.91"/>
    <n v="1"/>
    <n v="16.670000000000002"/>
    <n v="0.17"/>
    <n v="2.4495"/>
    <n v="95"/>
    <m/>
    <m/>
    <m/>
    <m/>
    <n v="0"/>
    <x v="6"/>
    <n v="0"/>
    <m/>
  </r>
  <r>
    <s v="23629"/>
    <s v="SET 10 CARDS DRESSING UP 17077"/>
    <s v="C"/>
    <s v="Z"/>
    <x v="1"/>
    <x v="0"/>
    <x v="3"/>
    <s v="Planning Eligible"/>
    <n v="59.76"/>
    <n v="24"/>
    <n v="50"/>
    <n v="2"/>
    <n v="1.4616"/>
    <n v="95"/>
    <n v="4"/>
    <n v="7"/>
    <n v="11"/>
    <n v="13"/>
    <n v="0"/>
    <x v="4"/>
    <n v="0"/>
    <m/>
  </r>
  <r>
    <s v="23630"/>
    <s v="SET 10 CARDS HANGING BAUBLES 17080"/>
    <s v="C"/>
    <s v="Z"/>
    <x v="1"/>
    <x v="2"/>
    <x v="1"/>
    <s v="Intermittent / Slow Demand Review"/>
    <n v="5.48"/>
    <n v="2"/>
    <n v="16.670000000000002"/>
    <n v="0.17"/>
    <n v="2.3355000000000001"/>
    <n v="95"/>
    <m/>
    <m/>
    <m/>
    <m/>
    <n v="33.33"/>
    <x v="1"/>
    <n v="0"/>
    <m/>
  </r>
  <r>
    <s v="23632"/>
    <s v="SET 10 CARDS CHEERFUL ROBIN 17065"/>
    <s v="C"/>
    <s v="Z"/>
    <x v="1"/>
    <x v="0"/>
    <x v="3"/>
    <s v="Planning Eligible"/>
    <n v="31.2"/>
    <n v="15"/>
    <n v="50"/>
    <n v="1.25"/>
    <n v="1.6404000000000001"/>
    <n v="95"/>
    <n v="3"/>
    <n v="5"/>
    <n v="8"/>
    <n v="9"/>
    <n v="0"/>
    <x v="4"/>
    <n v="0"/>
    <m/>
  </r>
  <r>
    <s v="23633"/>
    <s v="SET 10 CARDS WORLD CHILDREN 17067"/>
    <s v="C"/>
    <s v="Z"/>
    <x v="1"/>
    <x v="0"/>
    <x v="3"/>
    <s v="Limited History"/>
    <n v="7.47"/>
    <n v="3"/>
    <n v="50"/>
    <n v="0.5"/>
    <n v="1.0953999999999999"/>
    <n v="95"/>
    <m/>
    <m/>
    <m/>
    <m/>
    <n v="0"/>
    <x v="6"/>
    <n v="0"/>
    <m/>
  </r>
  <r>
    <s v="23634"/>
    <s v="SET 10 CARDS XMAS CHOIR 17068"/>
    <s v="C"/>
    <s v="Z"/>
    <x v="1"/>
    <x v="2"/>
    <x v="1"/>
    <s v="Intermittent / Slow Demand Review"/>
    <n v="14.55"/>
    <n v="5"/>
    <n v="33.33"/>
    <n v="0.33"/>
    <n v="1.4639"/>
    <n v="95"/>
    <m/>
    <m/>
    <m/>
    <m/>
    <n v="0"/>
    <x v="1"/>
    <n v="0"/>
    <m/>
  </r>
  <r>
    <s v="23635"/>
    <s v="SET 10 CARDS CHRISTMAS HOLLY  17259"/>
    <s v="C"/>
    <s v="Z"/>
    <x v="1"/>
    <x v="2"/>
    <x v="1"/>
    <s v="Limited History"/>
    <n v="12.48"/>
    <n v="3"/>
    <n v="30"/>
    <n v="0.3"/>
    <n v="1.6102000000000001"/>
    <n v="95"/>
    <m/>
    <m/>
    <m/>
    <m/>
    <n v="0"/>
    <x v="6"/>
    <n v="0"/>
    <m/>
  </r>
  <r>
    <s v="23636"/>
    <s v="SET 10 CARDS WISHING TREE 17116"/>
    <s v="C"/>
    <s v="Z"/>
    <x v="1"/>
    <x v="0"/>
    <x v="3"/>
    <s v="Limited History"/>
    <n v="26.19"/>
    <n v="9"/>
    <n v="71.430000000000007"/>
    <n v="1.29"/>
    <n v="1.0733999999999999"/>
    <n v="95"/>
    <m/>
    <m/>
    <m/>
    <m/>
    <n v="0"/>
    <x v="6"/>
    <n v="0"/>
    <m/>
  </r>
  <r>
    <s v="23637"/>
    <s v="SET 10 CARDS OUT OF ORDER 17216"/>
    <s v="C"/>
    <s v="Z"/>
    <x v="1"/>
    <x v="0"/>
    <x v="3"/>
    <s v="Planning Eligible"/>
    <n v="27.39"/>
    <n v="11"/>
    <n v="57.14"/>
    <n v="0.79"/>
    <n v="1.1359999999999999"/>
    <n v="95"/>
    <n v="2"/>
    <n v="3"/>
    <n v="4"/>
    <n v="5"/>
    <n v="0"/>
    <x v="4"/>
    <n v="0"/>
    <m/>
  </r>
  <r>
    <s v="23638"/>
    <s v="SET 10 CARDS ROBIN WATERPUMP  17096"/>
    <s v="C"/>
    <s v="Z"/>
    <x v="1"/>
    <x v="2"/>
    <x v="1"/>
    <s v="Limited History"/>
    <n v="5.82"/>
    <n v="2"/>
    <n v="18.18"/>
    <n v="0.18"/>
    <n v="2.2248999999999999"/>
    <n v="95"/>
    <m/>
    <m/>
    <m/>
    <m/>
    <n v="0"/>
    <x v="6"/>
    <n v="0"/>
    <m/>
  </r>
  <r>
    <s v="23639"/>
    <s v="SET 10 CARDS MAGICAL TREE 17086"/>
    <s v="C"/>
    <s v="Z"/>
    <x v="1"/>
    <x v="2"/>
    <x v="1"/>
    <s v="Intermittent / Slow Demand Review"/>
    <n v="13.32"/>
    <n v="4"/>
    <n v="30.77"/>
    <n v="0.31"/>
    <n v="1.5612999999999999"/>
    <n v="95"/>
    <m/>
    <m/>
    <m/>
    <m/>
    <n v="0"/>
    <x v="1"/>
    <n v="0"/>
    <m/>
  </r>
  <r>
    <s v="23640"/>
    <s v="SET 10 CARDS SCOTTIE DOG 17211"/>
    <s v="C"/>
    <s v="Y"/>
    <x v="6"/>
    <x v="0"/>
    <x v="3"/>
    <s v="Planning Eligible"/>
    <n v="22.41"/>
    <n v="9"/>
    <n v="57.14"/>
    <n v="0.64"/>
    <n v="0.98519999999999996"/>
    <n v="95"/>
    <n v="2"/>
    <n v="2"/>
    <n v="3"/>
    <n v="4"/>
    <n v="0"/>
    <x v="4"/>
    <n v="0"/>
    <m/>
  </r>
  <r>
    <s v="23643"/>
    <s v="SET 10 CARDS CHRISTMAS BAUBLE 16954"/>
    <s v="C"/>
    <s v="Z"/>
    <x v="1"/>
    <x v="2"/>
    <x v="1"/>
    <s v="Limited History"/>
    <n v="3.33"/>
    <n v="1"/>
    <n v="16.670000000000002"/>
    <n v="0.17"/>
    <n v="2.4495"/>
    <n v="95"/>
    <m/>
    <m/>
    <m/>
    <m/>
    <n v="0"/>
    <x v="6"/>
    <n v="0"/>
    <m/>
  </r>
  <r>
    <s v="23644"/>
    <s v="SET 10 CARDS CHRISTMAS TREE 16955"/>
    <s v="C"/>
    <s v="Z"/>
    <x v="1"/>
    <x v="0"/>
    <x v="3"/>
    <s v="Limited History"/>
    <n v="16.649999999999999"/>
    <n v="5"/>
    <n v="45.45"/>
    <n v="0.45"/>
    <n v="1.1489"/>
    <n v="95"/>
    <m/>
    <m/>
    <m/>
    <m/>
    <n v="0"/>
    <x v="6"/>
    <n v="0"/>
    <m/>
  </r>
  <r>
    <s v="23645"/>
    <s v="SET 10 CHRISTMAS CARDS HOHOHO 16956"/>
    <s v="C"/>
    <s v="Z"/>
    <x v="1"/>
    <x v="0"/>
    <x v="3"/>
    <s v="Limited History"/>
    <n v="22.41"/>
    <n v="9"/>
    <n v="57.14"/>
    <n v="1.29"/>
    <n v="1.1636"/>
    <n v="95"/>
    <m/>
    <m/>
    <m/>
    <m/>
    <n v="0"/>
    <x v="6"/>
    <n v="0"/>
    <m/>
  </r>
  <r>
    <s v="23646"/>
    <s v="SET 10 CARDS JINGLE BELLS 16957"/>
    <s v="C"/>
    <s v="Z"/>
    <x v="1"/>
    <x v="2"/>
    <x v="1"/>
    <s v="Intermittent / Slow Demand Review"/>
    <n v="19.920000000000002"/>
    <n v="8"/>
    <n v="28.57"/>
    <n v="0.56999999999999995"/>
    <n v="1.9065000000000001"/>
    <n v="95"/>
    <m/>
    <m/>
    <m/>
    <m/>
    <n v="0"/>
    <x v="1"/>
    <n v="0"/>
    <m/>
  </r>
  <r>
    <s v="23649"/>
    <s v="SET 10 CARDS DECK THE HALLS 16960"/>
    <s v="C"/>
    <s v="Z"/>
    <x v="1"/>
    <x v="0"/>
    <x v="3"/>
    <s v="Limited History"/>
    <n v="4.9800000000000004"/>
    <n v="2"/>
    <n v="50"/>
    <n v="0.5"/>
    <n v="1.1547000000000001"/>
    <n v="95"/>
    <m/>
    <m/>
    <m/>
    <m/>
    <n v="0"/>
    <x v="6"/>
    <n v="0"/>
    <m/>
  </r>
  <r>
    <s v="23650"/>
    <s v="SET 10 CARDS FILIGREE BAUBLE 16961"/>
    <s v="C"/>
    <s v="Z"/>
    <x v="1"/>
    <x v="2"/>
    <x v="1"/>
    <s v="Limited History"/>
    <n v="9.9600000000000009"/>
    <n v="4"/>
    <n v="36.36"/>
    <n v="0.36"/>
    <n v="1.3874"/>
    <n v="95"/>
    <m/>
    <m/>
    <m/>
    <m/>
    <n v="0"/>
    <x v="6"/>
    <n v="0"/>
    <m/>
  </r>
  <r>
    <s v="23652"/>
    <s v="SET 10 CARD CHRISTMAS STAMPS 16963"/>
    <s v="C"/>
    <s v="Z"/>
    <x v="1"/>
    <x v="2"/>
    <x v="1"/>
    <s v="Limited History"/>
    <n v="5.82"/>
    <n v="2"/>
    <n v="25"/>
    <n v="0.5"/>
    <n v="2"/>
    <n v="95"/>
    <m/>
    <m/>
    <m/>
    <m/>
    <n v="0"/>
    <x v="6"/>
    <n v="0"/>
    <m/>
  </r>
  <r>
    <s v="23654"/>
    <s v="SET 10 CARD SNOWMAN 16965"/>
    <s v="C"/>
    <s v="Z"/>
    <x v="1"/>
    <x v="0"/>
    <x v="3"/>
    <s v="Limited History"/>
    <n v="12.45"/>
    <n v="5"/>
    <n v="57.14"/>
    <n v="0.71"/>
    <n v="1.0583"/>
    <n v="95"/>
    <m/>
    <m/>
    <m/>
    <m/>
    <n v="0"/>
    <x v="6"/>
    <n v="0"/>
    <m/>
  </r>
  <r>
    <s v="23660"/>
    <s v="HENRIETTA HEN MUG"/>
    <s v="C"/>
    <s v="Y"/>
    <x v="6"/>
    <x v="3"/>
    <x v="3"/>
    <s v="Limited History"/>
    <n v="534.66"/>
    <n v="306"/>
    <n v="77.78"/>
    <n v="34"/>
    <n v="0.8175"/>
    <n v="95"/>
    <m/>
    <m/>
    <m/>
    <m/>
    <n v="4.97"/>
    <x v="6"/>
    <n v="0"/>
    <m/>
  </r>
  <r>
    <s v="23661"/>
    <s v="MILK MAIDS MUG"/>
    <s v="C"/>
    <s v="Y"/>
    <x v="6"/>
    <x v="3"/>
    <x v="3"/>
    <s v="Limited History"/>
    <n v="393.59"/>
    <n v="219"/>
    <n v="100"/>
    <n v="24.33"/>
    <n v="0.93889999999999996"/>
    <n v="95"/>
    <m/>
    <m/>
    <m/>
    <m/>
    <n v="8.3699999999999992"/>
    <x v="6"/>
    <n v="0"/>
    <m/>
  </r>
  <r>
    <s v="23664"/>
    <s v="FLOWER SHOP DESIGN MUG"/>
    <s v="C"/>
    <s v="Z"/>
    <x v="1"/>
    <x v="2"/>
    <x v="1"/>
    <s v="Limited History"/>
    <n v="1.65"/>
    <n v="1"/>
    <n v="20"/>
    <n v="0.2"/>
    <n v="2.2361"/>
    <n v="95"/>
    <m/>
    <m/>
    <m/>
    <m/>
    <n v="0"/>
    <x v="6"/>
    <n v="0"/>
    <m/>
  </r>
  <r>
    <s v="23681"/>
    <s v="LUNCH BAG RED VINTAGE DOILY"/>
    <s v="B"/>
    <s v="Y"/>
    <x v="4"/>
    <x v="3"/>
    <x v="2"/>
    <s v="Limited History"/>
    <n v="2525.04"/>
    <n v="1576"/>
    <n v="100"/>
    <n v="262.67"/>
    <n v="0.501"/>
    <n v="95"/>
    <m/>
    <m/>
    <m/>
    <m/>
    <n v="0"/>
    <x v="6"/>
    <n v="0"/>
    <m/>
  </r>
  <r>
    <s v="23691"/>
    <s v="WRAP KEEP CALM BIRTHDAY"/>
    <s v="C"/>
    <s v="Y"/>
    <x v="6"/>
    <x v="3"/>
    <x v="3"/>
    <s v="Limited History"/>
    <n v="481.5"/>
    <n v="1175"/>
    <n v="100"/>
    <n v="195.83"/>
    <n v="0.55600000000000005"/>
    <n v="95"/>
    <m/>
    <m/>
    <m/>
    <m/>
    <n v="0"/>
    <x v="6"/>
    <n v="0"/>
    <m/>
  </r>
  <r>
    <s v="23692"/>
    <s v="WRAP A PRETTY THANK YOU"/>
    <s v="C"/>
    <s v="Z"/>
    <x v="1"/>
    <x v="0"/>
    <x v="3"/>
    <s v="Limited History"/>
    <n v="21"/>
    <n v="50"/>
    <n v="40"/>
    <n v="10"/>
    <n v="1.3693"/>
    <n v="95"/>
    <m/>
    <m/>
    <m/>
    <m/>
    <n v="0"/>
    <x v="6"/>
    <n v="0"/>
    <m/>
  </r>
  <r>
    <s v="23694"/>
    <s v="PAISLEY PARK CARD"/>
    <s v="C"/>
    <s v="Y"/>
    <x v="6"/>
    <x v="3"/>
    <x v="3"/>
    <s v="Limited History"/>
    <n v="165.08"/>
    <n v="376"/>
    <n v="100"/>
    <n v="94"/>
    <n v="0.61009999999999998"/>
    <n v="95"/>
    <m/>
    <m/>
    <m/>
    <m/>
    <n v="0"/>
    <x v="6"/>
    <n v="0"/>
    <m/>
  </r>
  <r>
    <s v="23695"/>
    <s v="DOILY THANK YOU CARD"/>
    <s v="C"/>
    <s v="Y"/>
    <x v="6"/>
    <x v="3"/>
    <x v="3"/>
    <s v="Limited History"/>
    <n v="313.24"/>
    <n v="741"/>
    <n v="100"/>
    <n v="148.19999999999999"/>
    <n v="0.60150000000000003"/>
    <n v="95"/>
    <m/>
    <m/>
    <m/>
    <m/>
    <n v="0"/>
    <x v="6"/>
    <n v="0"/>
    <m/>
  </r>
  <r>
    <s v="23697"/>
    <s v="A PRETTY THANK YOU CARD"/>
    <s v="C"/>
    <s v="Y"/>
    <x v="6"/>
    <x v="3"/>
    <x v="3"/>
    <s v="Limited History"/>
    <n v="194.58"/>
    <n v="456"/>
    <n v="100"/>
    <n v="91.2"/>
    <n v="0.79720000000000002"/>
    <n v="95"/>
    <m/>
    <m/>
    <m/>
    <m/>
    <n v="0"/>
    <x v="6"/>
    <n v="0"/>
    <m/>
  </r>
  <r>
    <s v="23702"/>
    <s v="High Resolution Image"/>
    <s v="C"/>
    <s v="Z"/>
    <x v="1"/>
    <x v="2"/>
    <x v="1"/>
    <s v="Limited History"/>
    <n v="27"/>
    <n v="4"/>
    <n v="37.5"/>
    <n v="0.5"/>
    <n v="1.5119"/>
    <n v="95"/>
    <m/>
    <m/>
    <m/>
    <m/>
    <n v="0"/>
    <x v="6"/>
    <n v="0"/>
    <m/>
  </r>
  <r>
    <s v="23843"/>
    <s v="PAPER CRAFT , LITTLE BIRDIE"/>
    <s v="A"/>
    <s v="Z"/>
    <x v="0"/>
    <x v="4"/>
    <x v="0"/>
    <s v="Limited History"/>
    <n v="168469.6"/>
    <n v="80995"/>
    <n v="100"/>
    <n v="80995"/>
    <m/>
    <n v="95"/>
    <m/>
    <m/>
    <m/>
    <m/>
    <n v="50"/>
    <x v="6"/>
    <n v="0"/>
    <m/>
  </r>
  <r>
    <s v="30086C"/>
    <s v="ASSORTED FRUIT STRAWS"/>
    <s v="C"/>
    <s v="Z"/>
    <x v="1"/>
    <x v="1"/>
    <x v="1"/>
    <s v="Intermittent / Slow Demand Review"/>
    <n v="1.7"/>
    <n v="1"/>
    <n v="0.94"/>
    <n v="0.01"/>
    <n v="10.2967"/>
    <n v="95"/>
    <m/>
    <m/>
    <m/>
    <m/>
    <n v="0"/>
    <x v="1"/>
    <n v="1"/>
    <s v="Low-value intermittent demand"/>
  </r>
  <r>
    <s v="35001B"/>
    <s v="HAND OPEN SHAPE BLACK"/>
    <s v="C"/>
    <s v="Z"/>
    <x v="1"/>
    <x v="1"/>
    <x v="1"/>
    <s v="Intermittent / Slow Demand Review"/>
    <n v="59.33"/>
    <n v="17"/>
    <n v="5.77"/>
    <n v="0.16"/>
    <n v="4.8307000000000002"/>
    <n v="95"/>
    <m/>
    <m/>
    <m/>
    <m/>
    <n v="10.53"/>
    <x v="1"/>
    <n v="1"/>
    <s v="Low-value intermittent demand"/>
  </r>
  <r>
    <s v="35001G"/>
    <s v="HAND OPEN SHAPE GOLD"/>
    <s v="B"/>
    <s v="Z"/>
    <x v="2"/>
    <x v="0"/>
    <x v="2"/>
    <s v="Planning Eligible"/>
    <n v="2259.4699999999998"/>
    <n v="715"/>
    <n v="51.89"/>
    <n v="6.75"/>
    <n v="2.6652999999999998"/>
    <n v="95"/>
    <n v="14"/>
    <n v="42"/>
    <n v="56"/>
    <n v="63"/>
    <n v="1.52"/>
    <x v="2"/>
    <n v="0"/>
    <m/>
  </r>
  <r>
    <s v="35001P"/>
    <s v="HAND OPEN SHAPE PINK"/>
    <s v="C"/>
    <s v="Z"/>
    <x v="1"/>
    <x v="1"/>
    <x v="1"/>
    <s v="Intermittent / Slow Demand Review"/>
    <n v="6.98"/>
    <n v="2"/>
    <n v="0.96"/>
    <n v="0.02"/>
    <n v="10.198399999999999"/>
    <n v="95"/>
    <m/>
    <m/>
    <m/>
    <m/>
    <n v="33.33"/>
    <x v="1"/>
    <n v="1"/>
    <s v="Low-value intermittent demand"/>
  </r>
  <r>
    <s v="35001W"/>
    <s v="HAND OPEN SHAPE DECO.WHITE"/>
    <s v="B"/>
    <s v="Z"/>
    <x v="2"/>
    <x v="0"/>
    <x v="2"/>
    <s v="Planning Eligible"/>
    <n v="2806.69"/>
    <n v="883"/>
    <n v="43.4"/>
    <n v="8.33"/>
    <n v="2.5078"/>
    <n v="95"/>
    <n v="17"/>
    <n v="49"/>
    <n v="66"/>
    <n v="74"/>
    <n v="2.3199999999999998"/>
    <x v="2"/>
    <n v="0"/>
    <m/>
  </r>
  <r>
    <s v="35004B"/>
    <s v="SET OF 3 BLACK FLYING DUCKS"/>
    <s v="A"/>
    <s v="Z"/>
    <x v="0"/>
    <x v="3"/>
    <x v="0"/>
    <s v="Planning Eligible"/>
    <n v="6809.65"/>
    <n v="1474"/>
    <n v="81.13"/>
    <n v="13.91"/>
    <n v="1.3543000000000001"/>
    <n v="95"/>
    <n v="28"/>
    <n v="44"/>
    <n v="72"/>
    <n v="86"/>
    <n v="5.93"/>
    <x v="0"/>
    <n v="0"/>
    <m/>
  </r>
  <r>
    <s v="35004C"/>
    <s v="SET OF 3 COLOURED  FLYING DUCKS"/>
    <s v="A"/>
    <s v="Z"/>
    <x v="0"/>
    <x v="0"/>
    <x v="0"/>
    <s v="Planning Eligible"/>
    <n v="16218.1"/>
    <n v="3062"/>
    <n v="59.43"/>
    <n v="28.89"/>
    <n v="1.5881000000000001"/>
    <n v="95"/>
    <n v="58"/>
    <n v="107"/>
    <n v="165"/>
    <n v="194"/>
    <n v="2.79"/>
    <x v="0"/>
    <n v="0"/>
    <m/>
  </r>
  <r>
    <s v="35004G"/>
    <s v="SET OF 3 GOLD FLYING DUCKS"/>
    <s v="B"/>
    <s v="Z"/>
    <x v="2"/>
    <x v="0"/>
    <x v="2"/>
    <s v="Planning Eligible"/>
    <n v="1419.51"/>
    <n v="359"/>
    <n v="47.17"/>
    <n v="3.39"/>
    <n v="2.3205"/>
    <n v="95"/>
    <n v="7"/>
    <n v="19"/>
    <n v="26"/>
    <n v="29"/>
    <n v="2.1800000000000002"/>
    <x v="2"/>
    <n v="0"/>
    <m/>
  </r>
  <r>
    <s v="35004P"/>
    <s v="SET OF 3 PINK FLYING DUCKS"/>
    <s v="C"/>
    <s v="Z"/>
    <x v="1"/>
    <x v="2"/>
    <x v="1"/>
    <s v="Intermittent / Slow Demand Review"/>
    <n v="651.69000000000005"/>
    <n v="121"/>
    <n v="16.98"/>
    <n v="1.1399999999999999"/>
    <n v="3.6541000000000001"/>
    <n v="95"/>
    <m/>
    <m/>
    <m/>
    <m/>
    <n v="0"/>
    <x v="1"/>
    <n v="1"/>
    <s v="Low-value slow-moving demand"/>
  </r>
  <r>
    <s v="35004S"/>
    <s v="SET OF 3 SILVER FLYING DUCKS"/>
    <s v="C"/>
    <s v="Z"/>
    <x v="1"/>
    <x v="1"/>
    <x v="1"/>
    <s v="Intermittent / Slow Demand Review"/>
    <n v="518.4"/>
    <n v="146"/>
    <n v="3.77"/>
    <n v="1.38"/>
    <n v="6.7019000000000002"/>
    <n v="95"/>
    <m/>
    <m/>
    <m/>
    <m/>
    <n v="6.41"/>
    <x v="1"/>
    <n v="1"/>
    <s v="Low-value intermittent demand"/>
  </r>
  <r>
    <s v="35015"/>
    <s v="JACOBS LADDER SMALL"/>
    <s v="C"/>
    <s v="Z"/>
    <x v="1"/>
    <x v="2"/>
    <x v="1"/>
    <s v="Intermittent / Slow Demand Review"/>
    <n v="134.08000000000001"/>
    <n v="2072"/>
    <n v="20.75"/>
    <n v="19.55"/>
    <n v="2.9127000000000001"/>
    <n v="95"/>
    <m/>
    <m/>
    <m/>
    <m/>
    <n v="0"/>
    <x v="1"/>
    <n v="1"/>
    <s v="Low-value slow-moving demand"/>
  </r>
  <r>
    <s v="35051B"/>
    <s v="PINK BEADED CONE CHRISTMAS"/>
    <s v="C"/>
    <s v="Z"/>
    <x v="1"/>
    <x v="1"/>
    <x v="1"/>
    <s v="Intermittent / Slow Demand Review"/>
    <n v="5.88"/>
    <n v="14"/>
    <n v="1.89"/>
    <n v="0.13"/>
    <n v="7.3204000000000002"/>
    <n v="95"/>
    <m/>
    <m/>
    <m/>
    <m/>
    <n v="0"/>
    <x v="1"/>
    <n v="1"/>
    <s v="Low-value intermittent demand"/>
  </r>
  <r>
    <s v="35071"/>
    <s v="ASSORTED SANTA CHRISTMAS DECORATION"/>
    <s v="C"/>
    <s v="Z"/>
    <x v="1"/>
    <x v="1"/>
    <x v="1"/>
    <s v="Intermittent / Slow Demand Review"/>
    <n v="51.14"/>
    <n v="50"/>
    <n v="1.89"/>
    <n v="0.47"/>
    <n v="9.6917000000000009"/>
    <n v="95"/>
    <m/>
    <m/>
    <m/>
    <m/>
    <n v="0"/>
    <x v="1"/>
    <n v="1"/>
    <s v="Low-value intermittent demand"/>
  </r>
  <r>
    <s v="35085E"/>
    <s v="IVORY ROSE LAMPSHADE"/>
    <s v="C"/>
    <s v="Z"/>
    <x v="1"/>
    <x v="1"/>
    <x v="1"/>
    <s v="Intermittent / Slow Demand Review"/>
    <n v="44.25"/>
    <n v="39"/>
    <n v="7.55"/>
    <n v="0.37"/>
    <n v="3.9756"/>
    <n v="95"/>
    <m/>
    <m/>
    <m/>
    <m/>
    <n v="0"/>
    <x v="1"/>
    <n v="1"/>
    <s v="Low-value intermittent demand"/>
  </r>
  <r>
    <s v="35095A"/>
    <s v="BLUE VICTORIAN FABRIC OVAL BOX"/>
    <s v="C"/>
    <s v="Z"/>
    <x v="1"/>
    <x v="0"/>
    <x v="3"/>
    <s v="Planning Eligible"/>
    <n v="725.56"/>
    <n v="1809"/>
    <n v="69.81"/>
    <n v="17.07"/>
    <n v="2.9514"/>
    <n v="95"/>
    <n v="35"/>
    <n v="118"/>
    <n v="152"/>
    <n v="169"/>
    <n v="0"/>
    <x v="4"/>
    <n v="0"/>
    <m/>
  </r>
  <r>
    <s v="35095B"/>
    <s v="RED VICTORIAN FABRIC OVAL BOX"/>
    <s v="C"/>
    <s v="Z"/>
    <x v="1"/>
    <x v="0"/>
    <x v="3"/>
    <s v="Planning Eligible"/>
    <n v="766.64"/>
    <n v="1952"/>
    <n v="73.58"/>
    <n v="18.420000000000002"/>
    <n v="2.8948"/>
    <n v="95"/>
    <n v="37"/>
    <n v="125"/>
    <n v="161"/>
    <n v="180"/>
    <n v="0"/>
    <x v="4"/>
    <n v="0"/>
    <m/>
  </r>
  <r>
    <s v="35096A"/>
    <s v="BLUE VICTORIAN FABRIC HEART BOX"/>
    <s v="C"/>
    <s v="Z"/>
    <x v="1"/>
    <x v="2"/>
    <x v="1"/>
    <s v="Intermittent / Slow Demand Review"/>
    <n v="272.45"/>
    <n v="765"/>
    <n v="12.26"/>
    <n v="7.22"/>
    <n v="7.4146000000000001"/>
    <n v="95"/>
    <m/>
    <m/>
    <m/>
    <m/>
    <n v="0"/>
    <x v="1"/>
    <n v="1"/>
    <s v="Low-value slow-moving demand"/>
  </r>
  <r>
    <s v="35096B"/>
    <s v="RED VICTORIAN FABRIC HEART BOX"/>
    <s v="C"/>
    <s v="Z"/>
    <x v="1"/>
    <x v="1"/>
    <x v="1"/>
    <s v="Intermittent / Slow Demand Review"/>
    <n v="106.49"/>
    <n v="293"/>
    <n v="9.43"/>
    <n v="2.76"/>
    <n v="6.0644999999999998"/>
    <n v="95"/>
    <m/>
    <m/>
    <m/>
    <m/>
    <n v="0"/>
    <x v="1"/>
    <n v="1"/>
    <s v="Low-value intermittent demand"/>
  </r>
  <r>
    <s v="35160"/>
    <s v="BUDDHA INCENSE HOLDER ASSORTED"/>
    <s v="B"/>
    <s v="Z"/>
    <x v="2"/>
    <x v="2"/>
    <x v="3"/>
    <s v="Intermittent / Slow Demand Review"/>
    <n v="1590.64"/>
    <n v="2180"/>
    <n v="33.020000000000003"/>
    <n v="20.57"/>
    <n v="2.8561999999999999"/>
    <n v="95"/>
    <m/>
    <m/>
    <m/>
    <m/>
    <n v="0"/>
    <x v="3"/>
    <n v="0"/>
    <m/>
  </r>
  <r>
    <s v="35233"/>
    <s v="PASTA ENAMEL/BRASS CONTAINER"/>
    <s v="C"/>
    <s v="Z"/>
    <x v="1"/>
    <x v="1"/>
    <x v="1"/>
    <s v="Intermittent / Slow Demand Review"/>
    <n v="37.5"/>
    <n v="10"/>
    <n v="7.62"/>
    <n v="0.1"/>
    <n v="3.7191000000000001"/>
    <n v="95"/>
    <m/>
    <m/>
    <m/>
    <m/>
    <n v="0"/>
    <x v="1"/>
    <n v="1"/>
    <s v="Low-value intermittent demand"/>
  </r>
  <r>
    <s v="35240"/>
    <s v="ENAMEL BLUE RIM OVAL TRAY SET/2"/>
    <s v="C"/>
    <s v="Z"/>
    <x v="1"/>
    <x v="2"/>
    <x v="1"/>
    <s v="Intermittent / Slow Demand Review"/>
    <n v="416.01"/>
    <n v="49"/>
    <n v="24.69"/>
    <n v="0.6"/>
    <n v="2.2587000000000002"/>
    <n v="95"/>
    <m/>
    <m/>
    <m/>
    <m/>
    <n v="0"/>
    <x v="1"/>
    <n v="1"/>
    <s v="Low-value slow-moving demand"/>
  </r>
  <r>
    <s v="35241"/>
    <s v="ENAMEL BLUE RIM BISCUIT BIN"/>
    <s v="B"/>
    <s v="Z"/>
    <x v="2"/>
    <x v="0"/>
    <x v="2"/>
    <s v="Planning Eligible"/>
    <n v="1631.42"/>
    <n v="309"/>
    <n v="55.66"/>
    <n v="2.92"/>
    <n v="1.6034999999999999"/>
    <n v="95"/>
    <n v="6"/>
    <n v="11"/>
    <n v="17"/>
    <n v="20"/>
    <n v="3.74"/>
    <x v="2"/>
    <n v="0"/>
    <m/>
  </r>
  <r>
    <s v="35265"/>
    <s v="COLOURFUL FLOWER FRUIT BOWL"/>
    <s v="C"/>
    <s v="Z"/>
    <x v="1"/>
    <x v="2"/>
    <x v="1"/>
    <s v="Intermittent / Slow Demand Review"/>
    <n v="80"/>
    <n v="21"/>
    <n v="16.05"/>
    <n v="0.26"/>
    <n v="2.7799"/>
    <n v="95"/>
    <m/>
    <m/>
    <m/>
    <m/>
    <n v="0"/>
    <x v="1"/>
    <n v="1"/>
    <s v="Low-value slow-moving demand"/>
  </r>
  <r>
    <s v="35271S"/>
    <s v="GOLD PRINT PAPER BAG"/>
    <s v="C"/>
    <s v="Z"/>
    <x v="1"/>
    <x v="2"/>
    <x v="1"/>
    <s v="Intermittent / Slow Demand Review"/>
    <n v="85.97"/>
    <n v="420"/>
    <n v="12.26"/>
    <n v="3.96"/>
    <n v="4.4367999999999999"/>
    <n v="95"/>
    <m/>
    <m/>
    <m/>
    <m/>
    <n v="0"/>
    <x v="1"/>
    <n v="1"/>
    <s v="Low-value slow-moving demand"/>
  </r>
  <r>
    <s v="35400"/>
    <s v="WOODEN BOX ADVENT CALENDAR"/>
    <s v="A"/>
    <s v="Z"/>
    <x v="0"/>
    <x v="2"/>
    <x v="0"/>
    <s v="Intermittent / Slow Demand Review"/>
    <n v="13999.1"/>
    <n v="1435"/>
    <n v="29.25"/>
    <n v="13.54"/>
    <n v="2.6537999999999999"/>
    <n v="95"/>
    <m/>
    <m/>
    <m/>
    <m/>
    <n v="5.96"/>
    <x v="3"/>
    <n v="0"/>
    <m/>
  </r>
  <r>
    <s v="35443"/>
    <s v="RASTA IN BATH W SPLIFF ASHTRAY"/>
    <s v="C"/>
    <s v="Z"/>
    <x v="1"/>
    <x v="1"/>
    <x v="1"/>
    <s v="Intermittent / Slow Demand Review"/>
    <n v="13.6"/>
    <n v="16"/>
    <n v="9.43"/>
    <n v="0.15"/>
    <n v="3.7467999999999999"/>
    <n v="95"/>
    <m/>
    <m/>
    <m/>
    <m/>
    <n v="0"/>
    <x v="1"/>
    <n v="1"/>
    <s v="Low-value intermittent demand"/>
  </r>
  <r>
    <s v="35471A"/>
    <s v="SET OF 3 BIRD L.BLUE FEATHER"/>
    <s v="C"/>
    <s v="Z"/>
    <x v="1"/>
    <x v="2"/>
    <x v="1"/>
    <s v="Intermittent / Slow Demand Review"/>
    <n v="499.31"/>
    <n v="421"/>
    <n v="30.19"/>
    <n v="3.97"/>
    <n v="3.5529999999999999"/>
    <n v="95"/>
    <m/>
    <m/>
    <m/>
    <m/>
    <n v="5.61"/>
    <x v="1"/>
    <n v="1"/>
    <s v="Low-value slow-moving demand"/>
  </r>
  <r>
    <s v="35471D"/>
    <s v="SET OF 3 BIRD LIGHT PINK FEATHER"/>
    <s v="B"/>
    <s v="Z"/>
    <x v="2"/>
    <x v="3"/>
    <x v="2"/>
    <s v="Planning Eligible"/>
    <n v="1591.86"/>
    <n v="2241"/>
    <n v="83.96"/>
    <n v="21.14"/>
    <n v="1.9702999999999999"/>
    <n v="95"/>
    <n v="43"/>
    <n v="97"/>
    <n v="140"/>
    <n v="161"/>
    <n v="0.09"/>
    <x v="2"/>
    <n v="0"/>
    <m/>
  </r>
  <r>
    <s v="35537"/>
    <s v="CANDLE RING W/CLEAR BEADS"/>
    <s v="C"/>
    <s v="Z"/>
    <x v="1"/>
    <x v="1"/>
    <x v="1"/>
    <s v="Intermittent / Slow Demand Review"/>
    <n v="5.46"/>
    <n v="13"/>
    <n v="2.83"/>
    <n v="0.12"/>
    <n v="6.3362999999999996"/>
    <n v="95"/>
    <m/>
    <m/>
    <m/>
    <m/>
    <n v="0"/>
    <x v="1"/>
    <n v="1"/>
    <s v="Low-value intermittent demand"/>
  </r>
  <r>
    <s v="35591T"/>
    <s v="TURQUOISE CHRISTMAS TREE"/>
    <s v="C"/>
    <s v="Z"/>
    <x v="1"/>
    <x v="2"/>
    <x v="1"/>
    <s v="Intermittent / Slow Demand Review"/>
    <n v="21.25"/>
    <n v="17"/>
    <n v="10.45"/>
    <n v="0.25"/>
    <n v="3.3849999999999998"/>
    <n v="95"/>
    <m/>
    <m/>
    <m/>
    <m/>
    <n v="0"/>
    <x v="1"/>
    <n v="1"/>
    <s v="Low-value slow-moving demand"/>
  </r>
  <r>
    <s v="35594"/>
    <s v="WOODEN CHRISTMAS TREE 3 HANGING"/>
    <s v="C"/>
    <s v="Z"/>
    <x v="1"/>
    <x v="2"/>
    <x v="1"/>
    <s v="Intermittent / Slow Demand Review"/>
    <n v="103.06"/>
    <n v="165"/>
    <n v="23.58"/>
    <n v="1.56"/>
    <n v="2.9016999999999999"/>
    <n v="95"/>
    <m/>
    <m/>
    <m/>
    <m/>
    <n v="12.7"/>
    <x v="1"/>
    <n v="1"/>
    <s v="Low-value slow-moving demand"/>
  </r>
  <r>
    <s v="35596"/>
    <s v="WOOD XMAS TREE 9 FIG SHELVES"/>
    <s v="C"/>
    <s v="Z"/>
    <x v="1"/>
    <x v="1"/>
    <x v="1"/>
    <s v="Intermittent / Slow Demand Review"/>
    <n v="24.65"/>
    <n v="29"/>
    <n v="3.28"/>
    <n v="0.48"/>
    <n v="5.8696999999999999"/>
    <n v="95"/>
    <m/>
    <m/>
    <m/>
    <m/>
    <n v="0"/>
    <x v="1"/>
    <n v="1"/>
    <s v="Low-value intermittent demand"/>
  </r>
  <r>
    <s v="35597A"/>
    <s v="DUSTY PINK CHRISTMAS TREE 30CM"/>
    <s v="C"/>
    <s v="Z"/>
    <x v="1"/>
    <x v="1"/>
    <x v="1"/>
    <s v="Intermittent / Slow Demand Review"/>
    <n v="12.5"/>
    <n v="10"/>
    <n v="4.55"/>
    <n v="0.15"/>
    <n v="5.9306999999999999"/>
    <n v="95"/>
    <m/>
    <m/>
    <m/>
    <m/>
    <n v="0"/>
    <x v="1"/>
    <n v="1"/>
    <s v="Low-value intermittent demand"/>
  </r>
  <r>
    <s v="35597B"/>
    <s v="BLACKCHRISTMAS TREE 30CM"/>
    <s v="C"/>
    <s v="Z"/>
    <x v="1"/>
    <x v="1"/>
    <x v="1"/>
    <s v="Intermittent / Slow Demand Review"/>
    <n v="224.1"/>
    <n v="78"/>
    <n v="6.67"/>
    <n v="0.74"/>
    <n v="8.0228999999999999"/>
    <n v="95"/>
    <m/>
    <m/>
    <m/>
    <m/>
    <n v="0"/>
    <x v="1"/>
    <n v="1"/>
    <s v="Low-value intermittent demand"/>
  </r>
  <r>
    <s v="35597D"/>
    <s v="PINK/WHITE CHRISTMAS TREE 30CM"/>
    <s v="C"/>
    <s v="Z"/>
    <x v="1"/>
    <x v="1"/>
    <x v="1"/>
    <s v="Intermittent / Slow Demand Review"/>
    <n v="25.28"/>
    <n v="58"/>
    <n v="4.72"/>
    <n v="0.55000000000000004"/>
    <n v="5.9962"/>
    <n v="95"/>
    <m/>
    <m/>
    <m/>
    <m/>
    <n v="0"/>
    <x v="1"/>
    <n v="1"/>
    <s v="Low-value intermittent demand"/>
  </r>
  <r>
    <s v="35598A"/>
    <s v="DUSTY PINK CHRISTMAS TREE 60CM"/>
    <s v="C"/>
    <s v="Z"/>
    <x v="1"/>
    <x v="1"/>
    <x v="1"/>
    <s v="Intermittent / Slow Demand Review"/>
    <n v="29.5"/>
    <n v="10"/>
    <n v="1.9"/>
    <n v="0.1"/>
    <n v="9.2691999999999997"/>
    <n v="95"/>
    <m/>
    <m/>
    <m/>
    <m/>
    <n v="0"/>
    <x v="1"/>
    <n v="1"/>
    <s v="Low-value intermittent demand"/>
  </r>
  <r>
    <s v="35598B"/>
    <s v="BLACK CHRISTMAS TREE 60CM"/>
    <s v="C"/>
    <s v="Z"/>
    <x v="1"/>
    <x v="2"/>
    <x v="1"/>
    <s v="Intermittent / Slow Demand Review"/>
    <n v="874.65"/>
    <n v="931"/>
    <n v="27.36"/>
    <n v="8.7799999999999994"/>
    <n v="3.3281999999999998"/>
    <n v="95"/>
    <m/>
    <m/>
    <m/>
    <m/>
    <n v="0"/>
    <x v="1"/>
    <n v="1"/>
    <s v="Low-value slow-moving demand"/>
  </r>
  <r>
    <s v="35598C"/>
    <s v="WHITE CHRISTMAS TREE 60CM"/>
    <s v="C"/>
    <s v="Z"/>
    <x v="1"/>
    <x v="1"/>
    <x v="1"/>
    <s v="Intermittent / Slow Demand Review"/>
    <n v="8.85"/>
    <n v="3"/>
    <n v="2.88"/>
    <n v="0.03"/>
    <n v="5.8304"/>
    <n v="95"/>
    <m/>
    <m/>
    <m/>
    <m/>
    <n v="0"/>
    <x v="1"/>
    <n v="1"/>
    <s v="Low-value intermittent demand"/>
  </r>
  <r>
    <s v="35598D"/>
    <s v="PINK/WHITE CHRISTMAS TREE 60CM"/>
    <s v="B"/>
    <s v="Z"/>
    <x v="2"/>
    <x v="0"/>
    <x v="2"/>
    <s v="Planning Eligible"/>
    <n v="1312.2"/>
    <n v="1727"/>
    <n v="41.51"/>
    <n v="16.29"/>
    <n v="2.6989999999999998"/>
    <n v="95"/>
    <n v="33"/>
    <n v="103"/>
    <n v="135"/>
    <n v="152"/>
    <n v="0.06"/>
    <x v="2"/>
    <n v="0"/>
    <m/>
  </r>
  <r>
    <s v="35599B"/>
    <s v="BLACK CHRISTMAS TREE 120CM"/>
    <s v="C"/>
    <s v="Z"/>
    <x v="1"/>
    <x v="2"/>
    <x v="1"/>
    <s v="Intermittent / Slow Demand Review"/>
    <n v="974.81"/>
    <n v="268"/>
    <n v="27.36"/>
    <n v="2.5299999999999998"/>
    <n v="3.7574999999999998"/>
    <n v="95"/>
    <m/>
    <m/>
    <m/>
    <m/>
    <n v="0"/>
    <x v="1"/>
    <n v="1"/>
    <s v="Low-value slow-moving demand"/>
  </r>
  <r>
    <s v="35599D"/>
    <s v="PINK AND WHITE CHRISTMAS TREE 120CM"/>
    <s v="B"/>
    <s v="Z"/>
    <x v="2"/>
    <x v="2"/>
    <x v="3"/>
    <s v="Intermittent / Slow Demand Review"/>
    <n v="1366.48"/>
    <n v="406"/>
    <n v="34.909999999999997"/>
    <n v="3.83"/>
    <n v="2.3342000000000001"/>
    <n v="95"/>
    <m/>
    <m/>
    <m/>
    <m/>
    <n v="1.46"/>
    <x v="3"/>
    <n v="0"/>
    <m/>
  </r>
  <r>
    <s v="35600D"/>
    <s v="PINK AND WHITE CHRISTMAS TREE 180CM"/>
    <s v="C"/>
    <s v="Z"/>
    <x v="1"/>
    <x v="1"/>
    <x v="1"/>
    <s v="Intermittent / Slow Demand Review"/>
    <n v="497.7"/>
    <n v="141"/>
    <n v="8.49"/>
    <n v="1.33"/>
    <n v="4.484"/>
    <n v="95"/>
    <m/>
    <m/>
    <m/>
    <m/>
    <n v="0"/>
    <x v="1"/>
    <n v="1"/>
    <s v="Low-value intermittent demand"/>
  </r>
  <r>
    <s v="35603B"/>
    <s v="S/16 BLACK SHINY/MAT BAUBLES"/>
    <s v="C"/>
    <s v="Z"/>
    <x v="1"/>
    <x v="1"/>
    <x v="1"/>
    <s v="Intermittent / Slow Demand Review"/>
    <n v="21"/>
    <n v="50"/>
    <n v="0.96"/>
    <n v="0.48"/>
    <n v="10.198"/>
    <n v="95"/>
    <m/>
    <m/>
    <m/>
    <m/>
    <n v="32.43"/>
    <x v="1"/>
    <n v="1"/>
    <s v="Low-value intermittent demand"/>
  </r>
  <r>
    <s v="35603C"/>
    <s v="SET/16 WHITE SHINY &amp; MATT BAUBLES"/>
    <s v="C"/>
    <s v="Z"/>
    <x v="1"/>
    <x v="2"/>
    <x v="1"/>
    <s v="Intermittent / Slow Demand Review"/>
    <n v="48.3"/>
    <n v="83"/>
    <n v="15.09"/>
    <n v="0.78"/>
    <n v="2.9493999999999998"/>
    <n v="95"/>
    <m/>
    <m/>
    <m/>
    <m/>
    <n v="0"/>
    <x v="1"/>
    <n v="1"/>
    <s v="Low-value slow-moving demand"/>
  </r>
  <r>
    <s v="35607A"/>
    <s v="PINK FLUFFY CHRISTMAS DECORATION"/>
    <s v="C"/>
    <s v="Z"/>
    <x v="1"/>
    <x v="2"/>
    <x v="1"/>
    <s v="Intermittent / Slow Demand Review"/>
    <n v="118.43"/>
    <n v="554"/>
    <n v="19.05"/>
    <n v="5.28"/>
    <n v="3.2429000000000001"/>
    <n v="95"/>
    <m/>
    <m/>
    <m/>
    <m/>
    <n v="0"/>
    <x v="1"/>
    <n v="1"/>
    <s v="Low-value slow-moving demand"/>
  </r>
  <r>
    <s v="35607B"/>
    <s v="BLACK FEATHER CHRISTMAS DECORATION"/>
    <s v="C"/>
    <s v="Z"/>
    <x v="1"/>
    <x v="2"/>
    <x v="1"/>
    <s v="Intermittent / Slow Demand Review"/>
    <n v="62.3"/>
    <n v="312"/>
    <n v="14.29"/>
    <n v="2.97"/>
    <n v="4.0068999999999999"/>
    <n v="95"/>
    <m/>
    <m/>
    <m/>
    <m/>
    <n v="0"/>
    <x v="1"/>
    <n v="1"/>
    <s v="Low-value slow-moving demand"/>
  </r>
  <r>
    <s v="35609A"/>
    <s v="PINK FEATHER CHRISTMAS DECORATION"/>
    <s v="C"/>
    <s v="Z"/>
    <x v="1"/>
    <x v="2"/>
    <x v="1"/>
    <s v="Intermittent / Slow Demand Review"/>
    <n v="133.22999999999999"/>
    <n v="447"/>
    <n v="14.15"/>
    <n v="4.22"/>
    <n v="3.9058999999999999"/>
    <n v="95"/>
    <m/>
    <m/>
    <m/>
    <m/>
    <n v="0"/>
    <x v="1"/>
    <n v="1"/>
    <s v="Low-value slow-moving demand"/>
  </r>
  <r>
    <s v="35610A"/>
    <s v="PINK CHRISTMAS FLOCK DROPLET"/>
    <s v="C"/>
    <s v="Z"/>
    <x v="1"/>
    <x v="1"/>
    <x v="1"/>
    <s v="Intermittent / Slow Demand Review"/>
    <n v="105.43"/>
    <n v="143"/>
    <n v="9.52"/>
    <n v="1.36"/>
    <n v="7.5129999999999999"/>
    <n v="95"/>
    <m/>
    <m/>
    <m/>
    <m/>
    <n v="0"/>
    <x v="1"/>
    <n v="1"/>
    <s v="Low-value intermittent demand"/>
  </r>
  <r>
    <s v="35610B"/>
    <s v="BLACK CHRISTMAS FLOCK DROPLET"/>
    <s v="C"/>
    <s v="Z"/>
    <x v="1"/>
    <x v="2"/>
    <x v="1"/>
    <s v="Intermittent / Slow Demand Review"/>
    <n v="144.07"/>
    <n v="179"/>
    <n v="10.38"/>
    <n v="1.69"/>
    <n v="5.8253000000000004"/>
    <n v="95"/>
    <m/>
    <m/>
    <m/>
    <m/>
    <n v="0"/>
    <x v="1"/>
    <n v="1"/>
    <s v="Low-value slow-moving demand"/>
  </r>
  <r>
    <s v="35610C"/>
    <s v="WHITE CHRISTMAS FLOCK DROPLET"/>
    <s v="C"/>
    <s v="Z"/>
    <x v="1"/>
    <x v="1"/>
    <x v="1"/>
    <s v="Intermittent / Slow Demand Review"/>
    <n v="81.56"/>
    <n v="94"/>
    <n v="7.62"/>
    <n v="0.9"/>
    <n v="5.9166999999999996"/>
    <n v="95"/>
    <m/>
    <m/>
    <m/>
    <m/>
    <n v="0"/>
    <x v="1"/>
    <n v="1"/>
    <s v="Low-value intermittent demand"/>
  </r>
  <r>
    <s v="35611B"/>
    <s v="BLACK ASSORTED DROPLET DECORATION"/>
    <s v="C"/>
    <s v="Z"/>
    <x v="1"/>
    <x v="1"/>
    <x v="1"/>
    <s v="Intermittent / Slow Demand Review"/>
    <n v="45.76"/>
    <n v="62"/>
    <n v="1.89"/>
    <n v="0.57999999999999996"/>
    <n v="8.6466999999999992"/>
    <n v="95"/>
    <m/>
    <m/>
    <m/>
    <m/>
    <n v="0"/>
    <x v="1"/>
    <n v="1"/>
    <s v="Low-value intermittent demand"/>
  </r>
  <r>
    <s v="35633B"/>
    <s v="BLUE TINSEL GARLAND"/>
    <s v="C"/>
    <s v="Z"/>
    <x v="1"/>
    <x v="1"/>
    <x v="1"/>
    <s v="Intermittent / Slow Demand Review"/>
    <n v="24.7"/>
    <n v="130"/>
    <n v="8.49"/>
    <n v="1.23"/>
    <n v="4.6321000000000003"/>
    <n v="95"/>
    <m/>
    <m/>
    <m/>
    <m/>
    <n v="0"/>
    <x v="1"/>
    <n v="1"/>
    <s v="Low-value intermittent demand"/>
  </r>
  <r>
    <s v="35637A"/>
    <s v="IVORY STRING CURTAIN WITH POLE"/>
    <s v="B"/>
    <s v="Z"/>
    <x v="2"/>
    <x v="2"/>
    <x v="3"/>
    <s v="Intermittent / Slow Demand Review"/>
    <n v="1445.05"/>
    <n v="551"/>
    <n v="33.33"/>
    <n v="5.25"/>
    <n v="4.8003"/>
    <n v="95"/>
    <m/>
    <m/>
    <m/>
    <m/>
    <n v="0.18"/>
    <x v="3"/>
    <n v="0"/>
    <m/>
  </r>
  <r>
    <s v="35637C"/>
    <s v="PINK STRING CURTAIN WITH POLE"/>
    <s v="C"/>
    <s v="Z"/>
    <x v="1"/>
    <x v="2"/>
    <x v="1"/>
    <s v="Intermittent / Slow Demand Review"/>
    <n v="331.14"/>
    <n v="100"/>
    <n v="18"/>
    <n v="1"/>
    <n v="5.0130999999999997"/>
    <n v="95"/>
    <m/>
    <m/>
    <m/>
    <m/>
    <n v="0"/>
    <x v="1"/>
    <n v="1"/>
    <s v="Low-value slow-moving demand"/>
  </r>
  <r>
    <s v="35638A"/>
    <s v="PINK AND BLACK STRING CURTAIN"/>
    <s v="C"/>
    <s v="Z"/>
    <x v="1"/>
    <x v="1"/>
    <x v="1"/>
    <s v="Intermittent / Slow Demand Review"/>
    <n v="88.05"/>
    <n v="39"/>
    <n v="6.12"/>
    <n v="0.4"/>
    <n v="8.3903999999999996"/>
    <n v="95"/>
    <m/>
    <m/>
    <m/>
    <m/>
    <n v="0"/>
    <x v="1"/>
    <n v="1"/>
    <s v="Low-value intermittent demand"/>
  </r>
  <r>
    <s v="35638B"/>
    <s v="PINK/BLUE STRING CURTAIN"/>
    <s v="C"/>
    <s v="Z"/>
    <x v="1"/>
    <x v="2"/>
    <x v="1"/>
    <s v="Intermittent / Slow Demand Review"/>
    <n v="313.29000000000002"/>
    <n v="118"/>
    <n v="10.48"/>
    <n v="1.1200000000000001"/>
    <n v="5.8982000000000001"/>
    <n v="95"/>
    <m/>
    <m/>
    <m/>
    <m/>
    <n v="0"/>
    <x v="1"/>
    <n v="1"/>
    <s v="Low-value slow-moving demand"/>
  </r>
  <r>
    <s v="35644"/>
    <s v="PAIR PINK/BLACK COATHANGERS"/>
    <s v="C"/>
    <s v="Z"/>
    <x v="1"/>
    <x v="1"/>
    <x v="1"/>
    <s v="Intermittent / Slow Demand Review"/>
    <n v="40.950000000000003"/>
    <n v="21"/>
    <n v="6.19"/>
    <n v="0.22"/>
    <n v="5.3013000000000003"/>
    <n v="95"/>
    <m/>
    <m/>
    <m/>
    <m/>
    <n v="0"/>
    <x v="1"/>
    <n v="1"/>
    <s v="Low-value intermittent demand"/>
  </r>
  <r>
    <s v="35645"/>
    <s v="VINTAGE BEAD PINK JEWEL BOX"/>
    <s v="C"/>
    <s v="Z"/>
    <x v="1"/>
    <x v="2"/>
    <x v="1"/>
    <s v="Intermittent / Slow Demand Review"/>
    <n v="301.81"/>
    <n v="61"/>
    <n v="22.86"/>
    <n v="0.57999999999999996"/>
    <n v="2.2618"/>
    <n v="95"/>
    <m/>
    <m/>
    <m/>
    <m/>
    <n v="0"/>
    <x v="1"/>
    <n v="1"/>
    <s v="Low-value slow-moving demand"/>
  </r>
  <r>
    <s v="35646"/>
    <s v="VINTAGE BEAD PINK EVENING BAG"/>
    <s v="C"/>
    <s v="Z"/>
    <x v="1"/>
    <x v="2"/>
    <x v="1"/>
    <s v="Intermittent / Slow Demand Review"/>
    <n v="1043.44"/>
    <n v="642"/>
    <n v="36.79"/>
    <n v="6.06"/>
    <n v="2.1025"/>
    <n v="95"/>
    <m/>
    <m/>
    <m/>
    <m/>
    <n v="0"/>
    <x v="1"/>
    <n v="1"/>
    <s v="Low-value slow-moving demand"/>
  </r>
  <r>
    <s v="35647"/>
    <s v="VINTAGE BEAD PINK SHADE"/>
    <s v="C"/>
    <s v="Z"/>
    <x v="1"/>
    <x v="2"/>
    <x v="1"/>
    <s v="Intermittent / Slow Demand Review"/>
    <n v="748.24"/>
    <n v="563"/>
    <n v="34.29"/>
    <n v="5.36"/>
    <n v="4.3425000000000002"/>
    <n v="95"/>
    <m/>
    <m/>
    <m/>
    <m/>
    <n v="0"/>
    <x v="1"/>
    <n v="1"/>
    <s v="Low-value slow-moving demand"/>
  </r>
  <r>
    <s v="35648"/>
    <s v="VINTAGE BEAD PINK PURSE"/>
    <s v="B"/>
    <s v="Z"/>
    <x v="2"/>
    <x v="0"/>
    <x v="2"/>
    <s v="Planning Eligible"/>
    <n v="1270.93"/>
    <n v="1041"/>
    <n v="50.94"/>
    <n v="9.82"/>
    <n v="1.7124999999999999"/>
    <n v="95"/>
    <n v="20"/>
    <n v="40"/>
    <n v="59"/>
    <n v="69"/>
    <n v="2.35"/>
    <x v="2"/>
    <n v="0"/>
    <m/>
  </r>
  <r>
    <s v="35649"/>
    <s v="VINTAGE BEAD COSMETIC BAG"/>
    <s v="B"/>
    <s v="Z"/>
    <x v="2"/>
    <x v="2"/>
    <x v="3"/>
    <s v="Intermittent / Slow Demand Review"/>
    <n v="1362.9"/>
    <n v="1826"/>
    <n v="33.96"/>
    <n v="17.23"/>
    <n v="9.7384000000000004"/>
    <n v="95"/>
    <m/>
    <m/>
    <m/>
    <m/>
    <n v="0"/>
    <x v="3"/>
    <n v="0"/>
    <m/>
  </r>
  <r>
    <s v="35650"/>
    <s v="VINTAGE BEAD PINK JEWEL STAND"/>
    <s v="C"/>
    <s v="Z"/>
    <x v="1"/>
    <x v="1"/>
    <x v="1"/>
    <s v="Intermittent / Slow Demand Review"/>
    <n v="14.85"/>
    <n v="3"/>
    <n v="3.75"/>
    <n v="0.04"/>
    <n v="5.0982000000000003"/>
    <n v="95"/>
    <m/>
    <m/>
    <m/>
    <m/>
    <n v="0"/>
    <x v="1"/>
    <n v="1"/>
    <s v="Low-value intermittent demand"/>
  </r>
  <r>
    <s v="35651"/>
    <s v="VINTAGE BEAD PINK SCARF"/>
    <s v="C"/>
    <s v="Z"/>
    <x v="1"/>
    <x v="2"/>
    <x v="1"/>
    <s v="Intermittent / Slow Demand Review"/>
    <n v="1057.6199999999999"/>
    <n v="459"/>
    <n v="25.47"/>
    <n v="4.33"/>
    <n v="2.5434999999999999"/>
    <n v="95"/>
    <m/>
    <m/>
    <m/>
    <m/>
    <n v="2.5499999999999998"/>
    <x v="1"/>
    <n v="1"/>
    <s v="Low-value slow-moving demand"/>
  </r>
  <r>
    <s v="35652"/>
    <s v="VINTAGE BEAD CHAISE LONG JEWEL BOX"/>
    <s v="C"/>
    <s v="Z"/>
    <x v="1"/>
    <x v="1"/>
    <x v="1"/>
    <s v="Intermittent / Slow Demand Review"/>
    <n v="21.5"/>
    <n v="18"/>
    <n v="1.92"/>
    <n v="0.17"/>
    <n v="9.1245999999999992"/>
    <n v="95"/>
    <m/>
    <m/>
    <m/>
    <m/>
    <n v="0"/>
    <x v="1"/>
    <n v="1"/>
    <s v="Low-value intermittent demand"/>
  </r>
  <r>
    <s v="35653"/>
    <s v="VINTAGE BEAD NOTEBOOK"/>
    <s v="C"/>
    <s v="Z"/>
    <x v="1"/>
    <x v="0"/>
    <x v="3"/>
    <s v="Planning Eligible"/>
    <n v="982.53"/>
    <n v="311"/>
    <n v="49.06"/>
    <n v="2.93"/>
    <n v="1.6706000000000001"/>
    <n v="95"/>
    <n v="6"/>
    <n v="12"/>
    <n v="18"/>
    <n v="21"/>
    <n v="0"/>
    <x v="4"/>
    <n v="0"/>
    <m/>
  </r>
  <r>
    <s v="35654"/>
    <s v="VINTAGE BEAD FILLED PINK CUSHION"/>
    <s v="C"/>
    <s v="Z"/>
    <x v="1"/>
    <x v="1"/>
    <x v="1"/>
    <s v="Intermittent / Slow Demand Review"/>
    <n v="59.4"/>
    <n v="12"/>
    <n v="4.95"/>
    <n v="0.12"/>
    <n v="5.2275"/>
    <n v="95"/>
    <m/>
    <m/>
    <m/>
    <m/>
    <n v="0"/>
    <x v="1"/>
    <n v="1"/>
    <s v="Low-value intermittent demand"/>
  </r>
  <r>
    <s v="35751C"/>
    <s v="PURPLE CURRENT CANDLE RING"/>
    <s v="C"/>
    <s v="Z"/>
    <x v="1"/>
    <x v="1"/>
    <x v="1"/>
    <s v="Intermittent / Slow Demand Review"/>
    <n v="12.61"/>
    <n v="31"/>
    <n v="0.94"/>
    <n v="0.28999999999999998"/>
    <n v="10.2957"/>
    <n v="95"/>
    <m/>
    <m/>
    <m/>
    <m/>
    <n v="0"/>
    <x v="1"/>
    <n v="1"/>
    <s v="Low-value intermittent demand"/>
  </r>
  <r>
    <s v="35751D"/>
    <s v="PINK CURRENT CANDLE RING"/>
    <s v="C"/>
    <s v="Z"/>
    <x v="1"/>
    <x v="1"/>
    <x v="1"/>
    <s v="Intermittent / Slow Demand Review"/>
    <n v="5.32"/>
    <n v="28"/>
    <n v="0.94"/>
    <n v="0.26"/>
    <n v="10.2957"/>
    <n v="95"/>
    <m/>
    <m/>
    <m/>
    <m/>
    <n v="0"/>
    <x v="1"/>
    <n v="1"/>
    <s v="Low-value intermittent demand"/>
  </r>
  <r>
    <s v="35793"/>
    <s v="S/3 PUPPIES CHRISTMAS DECORATIONS"/>
    <s v="C"/>
    <s v="Z"/>
    <x v="1"/>
    <x v="1"/>
    <x v="1"/>
    <s v="Intermittent / Slow Demand Review"/>
    <n v="216.33"/>
    <n v="108"/>
    <n v="3.77"/>
    <n v="1.02"/>
    <n v="7.8775000000000004"/>
    <n v="95"/>
    <m/>
    <m/>
    <m/>
    <m/>
    <n v="0"/>
    <x v="1"/>
    <n v="1"/>
    <s v="Low-value intermittent demand"/>
  </r>
  <r>
    <s v="35809A"/>
    <s v="ENAMEL PINK TEA CONTAINER"/>
    <s v="B"/>
    <s v="Z"/>
    <x v="2"/>
    <x v="0"/>
    <x v="2"/>
    <s v="Planning Eligible"/>
    <n v="1708.32"/>
    <n v="1147"/>
    <n v="66.040000000000006"/>
    <n v="10.82"/>
    <n v="1.9672000000000001"/>
    <n v="95"/>
    <n v="22"/>
    <n v="50"/>
    <n v="72"/>
    <n v="82"/>
    <n v="0"/>
    <x v="2"/>
    <n v="0"/>
    <m/>
  </r>
  <r>
    <s v="35809B"/>
    <s v="ENAMEL BLUE RIM TEA CONTAINER"/>
    <s v="C"/>
    <s v="Z"/>
    <x v="1"/>
    <x v="2"/>
    <x v="1"/>
    <s v="Intermittent / Slow Demand Review"/>
    <n v="227.54"/>
    <n v="104"/>
    <n v="20.75"/>
    <n v="0.98"/>
    <n v="3.0785999999999998"/>
    <n v="95"/>
    <m/>
    <m/>
    <m/>
    <m/>
    <n v="0"/>
    <x v="1"/>
    <n v="1"/>
    <s v="Low-value slow-moving demand"/>
  </r>
  <r>
    <s v="35810A"/>
    <s v="ENAMEL PINK COFFEE CONTAINER"/>
    <s v="B"/>
    <s v="Z"/>
    <x v="2"/>
    <x v="0"/>
    <x v="2"/>
    <s v="Planning Eligible"/>
    <n v="1604.74"/>
    <n v="1205"/>
    <n v="72.64"/>
    <n v="11.37"/>
    <n v="1.6746000000000001"/>
    <n v="95"/>
    <n v="23"/>
    <n v="45"/>
    <n v="68"/>
    <n v="79"/>
    <n v="0.08"/>
    <x v="2"/>
    <n v="0"/>
    <m/>
  </r>
  <r>
    <s v="35810B"/>
    <s v="ENAMEL BLUE RIM COFFEE CONTAINER"/>
    <s v="C"/>
    <s v="Z"/>
    <x v="1"/>
    <x v="2"/>
    <x v="1"/>
    <s v="Intermittent / Slow Demand Review"/>
    <n v="517.71"/>
    <n v="325"/>
    <n v="36.79"/>
    <n v="3.07"/>
    <n v="2.0282"/>
    <n v="95"/>
    <m/>
    <m/>
    <m/>
    <m/>
    <n v="3.85"/>
    <x v="1"/>
    <n v="1"/>
    <s v="Low-value slow-moving demand"/>
  </r>
  <r>
    <s v="35811A"/>
    <s v="ENAMEL PINK SUGAR CONTAINER"/>
    <s v="C"/>
    <s v="Z"/>
    <x v="1"/>
    <x v="2"/>
    <x v="1"/>
    <s v="Intermittent / Slow Demand Review"/>
    <n v="762.97"/>
    <n v="434"/>
    <n v="33.96"/>
    <n v="4.09"/>
    <n v="2.7427000000000001"/>
    <n v="95"/>
    <m/>
    <m/>
    <m/>
    <m/>
    <n v="0.46"/>
    <x v="1"/>
    <n v="1"/>
    <s v="Low-value slow-moving demand"/>
  </r>
  <r>
    <s v="35815B"/>
    <s v="ACRYLIC JEWEL SNOWFLAKE,BLUE"/>
    <s v="C"/>
    <s v="Z"/>
    <x v="1"/>
    <x v="1"/>
    <x v="1"/>
    <s v="Intermittent / Slow Demand Review"/>
    <n v="43.94"/>
    <n v="95"/>
    <n v="1.9"/>
    <n v="0.9"/>
    <n v="7.2210000000000001"/>
    <n v="95"/>
    <m/>
    <m/>
    <m/>
    <m/>
    <n v="0"/>
    <x v="1"/>
    <n v="1"/>
    <s v="Low-value intermittent demand"/>
  </r>
  <r>
    <s v="35815P"/>
    <s v="ACRYLIC JEWEL SNOWFLAKE, PINK"/>
    <s v="C"/>
    <s v="Z"/>
    <x v="1"/>
    <x v="2"/>
    <x v="1"/>
    <s v="Intermittent / Slow Demand Review"/>
    <n v="75.88"/>
    <n v="168"/>
    <n v="10"/>
    <n v="2.8"/>
    <n v="4.5674000000000001"/>
    <n v="95"/>
    <m/>
    <m/>
    <m/>
    <m/>
    <n v="0"/>
    <x v="1"/>
    <n v="1"/>
    <s v="Low-value slow-moving demand"/>
  </r>
  <r>
    <s v="35816B"/>
    <s v="ACRYLIC JEWEL ANGEL,BLUE"/>
    <s v="C"/>
    <s v="Z"/>
    <x v="1"/>
    <x v="1"/>
    <x v="1"/>
    <s v="Intermittent / Slow Demand Review"/>
    <n v="58.07"/>
    <n v="139"/>
    <n v="2.88"/>
    <n v="1.34"/>
    <n v="9.9771000000000001"/>
    <n v="95"/>
    <m/>
    <m/>
    <m/>
    <m/>
    <n v="0"/>
    <x v="1"/>
    <n v="1"/>
    <s v="Low-value intermittent demand"/>
  </r>
  <r>
    <s v="35816P"/>
    <s v="ACRYLIC JEWEL ANGEL,PINK"/>
    <s v="C"/>
    <s v="Z"/>
    <x v="1"/>
    <x v="1"/>
    <x v="1"/>
    <s v="Intermittent / Slow Demand Review"/>
    <n v="137.43"/>
    <n v="297"/>
    <n v="8.42"/>
    <n v="3.13"/>
    <n v="5.4530000000000003"/>
    <n v="95"/>
    <m/>
    <m/>
    <m/>
    <m/>
    <n v="0"/>
    <x v="1"/>
    <n v="1"/>
    <s v="Low-value intermittent demand"/>
  </r>
  <r>
    <s v="35817B"/>
    <s v="ACRYLIC JEWEL SNOWFLAKE,BLUE"/>
    <s v="C"/>
    <s v="Z"/>
    <x v="1"/>
    <x v="1"/>
    <x v="1"/>
    <s v="Intermittent / Slow Demand Review"/>
    <n v="61.3"/>
    <n v="143"/>
    <n v="1.89"/>
    <n v="1.35"/>
    <n v="10.151300000000001"/>
    <n v="95"/>
    <m/>
    <m/>
    <m/>
    <m/>
    <n v="0"/>
    <x v="1"/>
    <n v="1"/>
    <s v="Low-value intermittent demand"/>
  </r>
  <r>
    <s v="35817P"/>
    <s v="ACRYLIC JEWEL SNOWFLAKE,PINK"/>
    <s v="C"/>
    <s v="Z"/>
    <x v="1"/>
    <x v="2"/>
    <x v="1"/>
    <s v="Intermittent / Slow Demand Review"/>
    <n v="216.7"/>
    <n v="420"/>
    <n v="12.05"/>
    <n v="5.0599999999999996"/>
    <n v="5.4417999999999997"/>
    <n v="95"/>
    <m/>
    <m/>
    <m/>
    <m/>
    <n v="0"/>
    <x v="1"/>
    <n v="1"/>
    <s v="Low-value slow-moving demand"/>
  </r>
  <r>
    <s v="35818B"/>
    <s v="ACRYLIC JEWEL ICICLE, BLUE"/>
    <s v="C"/>
    <s v="Z"/>
    <x v="1"/>
    <x v="2"/>
    <x v="1"/>
    <s v="Intermittent / Slow Demand Review"/>
    <n v="180.05"/>
    <n v="408"/>
    <n v="11.49"/>
    <n v="4.6900000000000004"/>
    <n v="4.3120000000000003"/>
    <n v="95"/>
    <m/>
    <m/>
    <m/>
    <m/>
    <n v="0"/>
    <x v="1"/>
    <n v="1"/>
    <s v="Low-value slow-moving demand"/>
  </r>
  <r>
    <s v="35818C"/>
    <s v="ACRYLIC JEWEL ICICLE, CLEAR"/>
    <s v="C"/>
    <s v="Z"/>
    <x v="1"/>
    <x v="1"/>
    <x v="1"/>
    <s v="Intermittent / Slow Demand Review"/>
    <n v="3.43"/>
    <n v="1"/>
    <n v="0.96"/>
    <n v="0.01"/>
    <n v="10.198399999999999"/>
    <n v="95"/>
    <m/>
    <m/>
    <m/>
    <m/>
    <n v="0"/>
    <x v="1"/>
    <n v="1"/>
    <s v="Low-value intermittent demand"/>
  </r>
  <r>
    <s v="35818P"/>
    <s v="ACRYLIC JEWEL ICICLE, PINK"/>
    <s v="C"/>
    <s v="Z"/>
    <x v="1"/>
    <x v="2"/>
    <x v="1"/>
    <s v="Intermittent / Slow Demand Review"/>
    <n v="242.15"/>
    <n v="559"/>
    <n v="22.89"/>
    <n v="6.73"/>
    <n v="3.2658"/>
    <n v="95"/>
    <m/>
    <m/>
    <m/>
    <m/>
    <n v="0"/>
    <x v="1"/>
    <n v="1"/>
    <s v="Low-value slow-moving demand"/>
  </r>
  <r>
    <s v="35819B"/>
    <s v="ACRYLIC HANGING JEWEL,BLUE"/>
    <s v="C"/>
    <s v="Z"/>
    <x v="1"/>
    <x v="2"/>
    <x v="1"/>
    <s v="Intermittent / Slow Demand Review"/>
    <n v="192.3"/>
    <n v="385"/>
    <n v="21.15"/>
    <n v="3.7"/>
    <n v="2.8466"/>
    <n v="95"/>
    <m/>
    <m/>
    <m/>
    <m/>
    <n v="0"/>
    <x v="1"/>
    <n v="1"/>
    <s v="Low-value slow-moving demand"/>
  </r>
  <r>
    <s v="35819P"/>
    <s v="ACRYLIC HANGING JEWEL,PINK"/>
    <s v="C"/>
    <s v="Z"/>
    <x v="1"/>
    <x v="0"/>
    <x v="3"/>
    <s v="Planning Eligible"/>
    <n v="66.55"/>
    <n v="95"/>
    <n v="46.15"/>
    <n v="7.31"/>
    <n v="1.5853999999999999"/>
    <n v="95"/>
    <n v="15"/>
    <n v="27"/>
    <n v="42"/>
    <n v="49"/>
    <n v="0"/>
    <x v="4"/>
    <n v="0"/>
    <m/>
  </r>
  <r>
    <s v="35821B"/>
    <s v="JEWELLED DECORATION,BLUE"/>
    <s v="C"/>
    <s v="Z"/>
    <x v="1"/>
    <x v="1"/>
    <x v="1"/>
    <s v="Intermittent / Slow Demand Review"/>
    <n v="57"/>
    <n v="150"/>
    <n v="2.86"/>
    <n v="1.43"/>
    <n v="6.3140999999999998"/>
    <n v="95"/>
    <m/>
    <m/>
    <m/>
    <m/>
    <n v="0"/>
    <x v="1"/>
    <n v="1"/>
    <s v="Low-value intermittent demand"/>
  </r>
  <r>
    <s v="35821P"/>
    <s v="JEWELLED DECORATION,PINK"/>
    <s v="C"/>
    <s v="Z"/>
    <x v="1"/>
    <x v="1"/>
    <x v="1"/>
    <s v="Intermittent / Slow Demand Review"/>
    <n v="5.9"/>
    <n v="2"/>
    <n v="1.89"/>
    <n v="0.02"/>
    <n v="7.2457000000000003"/>
    <n v="95"/>
    <m/>
    <m/>
    <m/>
    <m/>
    <n v="0"/>
    <x v="1"/>
    <n v="1"/>
    <s v="Low-value intermittent demand"/>
  </r>
  <r>
    <s v="35822B"/>
    <s v="ACRYLIC BEAD CHAIN, BLUE"/>
    <s v="C"/>
    <s v="Z"/>
    <x v="1"/>
    <x v="1"/>
    <x v="1"/>
    <s v="Intermittent / Slow Demand Review"/>
    <n v="87.02"/>
    <n v="229"/>
    <n v="1.02"/>
    <n v="2.34"/>
    <n v="9.8994999999999997"/>
    <n v="95"/>
    <m/>
    <m/>
    <m/>
    <m/>
    <n v="0"/>
    <x v="1"/>
    <n v="1"/>
    <s v="Low-value intermittent demand"/>
  </r>
  <r>
    <s v="35822P"/>
    <s v="ACRYLIC BEAD CHAIN, PINK"/>
    <s v="C"/>
    <s v="Z"/>
    <x v="1"/>
    <x v="1"/>
    <x v="1"/>
    <s v="Intermittent / Slow Demand Review"/>
    <n v="43.32"/>
    <n v="114"/>
    <n v="1.02"/>
    <n v="1.1599999999999999"/>
    <n v="9.8994999999999997"/>
    <n v="95"/>
    <m/>
    <m/>
    <m/>
    <m/>
    <n v="0"/>
    <x v="1"/>
    <n v="1"/>
    <s v="Low-value intermittent demand"/>
  </r>
  <r>
    <s v="35823P"/>
    <s v="ACRYLIC BEAD GARLAND,PINK"/>
    <s v="C"/>
    <s v="Z"/>
    <x v="1"/>
    <x v="1"/>
    <x v="1"/>
    <s v="Intermittent / Slow Demand Review"/>
    <n v="5.9"/>
    <n v="2"/>
    <n v="2.11"/>
    <n v="0.02"/>
    <n v="6.8555000000000001"/>
    <n v="95"/>
    <m/>
    <m/>
    <m/>
    <m/>
    <n v="0"/>
    <x v="1"/>
    <n v="1"/>
    <s v="Low-value intermittent demand"/>
  </r>
  <r>
    <s v="35824B"/>
    <s v="HANGING FLOWERS+MIRROR,BLUE"/>
    <s v="C"/>
    <s v="Z"/>
    <x v="1"/>
    <x v="1"/>
    <x v="1"/>
    <s v="Intermittent / Slow Demand Review"/>
    <n v="203.24"/>
    <n v="528"/>
    <n v="4.76"/>
    <n v="5.03"/>
    <n v="7.2587999999999999"/>
    <n v="95"/>
    <m/>
    <m/>
    <m/>
    <m/>
    <n v="0"/>
    <x v="1"/>
    <n v="1"/>
    <s v="Low-value intermittent demand"/>
  </r>
  <r>
    <s v="35824C"/>
    <s v="HANGING FLOWERS+MIRROR,CLEAR"/>
    <s v="C"/>
    <s v="Z"/>
    <x v="1"/>
    <x v="1"/>
    <x v="1"/>
    <s v="Intermittent / Slow Demand Review"/>
    <n v="117.05"/>
    <n v="235"/>
    <n v="5.66"/>
    <n v="2.2200000000000002"/>
    <n v="5.4676"/>
    <n v="95"/>
    <m/>
    <m/>
    <m/>
    <m/>
    <n v="0"/>
    <x v="1"/>
    <n v="1"/>
    <s v="Low-value intermittent demand"/>
  </r>
  <r>
    <s v="35824P"/>
    <s v="HANGING FLOWERS+MIRROR,PINK"/>
    <s v="C"/>
    <s v="Z"/>
    <x v="1"/>
    <x v="1"/>
    <x v="1"/>
    <s v="Intermittent / Slow Demand Review"/>
    <n v="136.44"/>
    <n v="324"/>
    <n v="3.33"/>
    <n v="3.6"/>
    <n v="8.4571000000000005"/>
    <n v="95"/>
    <m/>
    <m/>
    <m/>
    <m/>
    <n v="0"/>
    <x v="1"/>
    <n v="1"/>
    <s v="Low-value intermittent demand"/>
  </r>
  <r>
    <s v="35832"/>
    <s v="WOOLLY HAT SOCK GLOVE ADVENT STRING"/>
    <s v="A"/>
    <s v="Z"/>
    <x v="0"/>
    <x v="2"/>
    <x v="0"/>
    <s v="Intermittent / Slow Demand Review"/>
    <n v="5341.85"/>
    <n v="1737"/>
    <n v="20.75"/>
    <n v="16.39"/>
    <n v="3.1257000000000001"/>
    <n v="95"/>
    <m/>
    <m/>
    <m/>
    <m/>
    <n v="0.17"/>
    <x v="3"/>
    <n v="0"/>
    <m/>
  </r>
  <r>
    <s v="35833G"/>
    <s v="4 GOLD FLOCK CHRISTMAS BALLS"/>
    <s v="C"/>
    <s v="Z"/>
    <x v="1"/>
    <x v="2"/>
    <x v="1"/>
    <s v="Intermittent / Slow Demand Review"/>
    <n v="220.66"/>
    <n v="134"/>
    <n v="15.09"/>
    <n v="1.26"/>
    <n v="3.5196000000000001"/>
    <n v="95"/>
    <m/>
    <m/>
    <m/>
    <m/>
    <n v="0"/>
    <x v="1"/>
    <n v="1"/>
    <s v="Low-value slow-moving demand"/>
  </r>
  <r>
    <s v="35833P"/>
    <s v="4 PINK FLOCK CHRISTMAS BALLS"/>
    <s v="C"/>
    <s v="Z"/>
    <x v="1"/>
    <x v="2"/>
    <x v="1"/>
    <s v="Intermittent / Slow Demand Review"/>
    <n v="342.17"/>
    <n v="185"/>
    <n v="27.36"/>
    <n v="1.75"/>
    <n v="2.4527999999999999"/>
    <n v="95"/>
    <m/>
    <m/>
    <m/>
    <m/>
    <n v="0"/>
    <x v="1"/>
    <n v="1"/>
    <s v="Low-value slow-moving demand"/>
  </r>
  <r>
    <s v="35837"/>
    <s v="SET OF SIX SILVER+RED FLOCK BAUBLES"/>
    <s v="C"/>
    <s v="Z"/>
    <x v="1"/>
    <x v="1"/>
    <x v="1"/>
    <s v="Intermittent / Slow Demand Review"/>
    <n v="1.7"/>
    <n v="2"/>
    <n v="0.95"/>
    <n v="0.02"/>
    <n v="10.247299999999999"/>
    <n v="95"/>
    <m/>
    <m/>
    <m/>
    <m/>
    <n v="0"/>
    <x v="1"/>
    <n v="1"/>
    <s v="Low-value intermittent demand"/>
  </r>
  <r>
    <s v="35838A"/>
    <s v="S/6 MULTICOLOUR ORNAMENETAL CANDLE"/>
    <s v="C"/>
    <s v="Z"/>
    <x v="1"/>
    <x v="1"/>
    <x v="1"/>
    <s v="Intermittent / Slow Demand Review"/>
    <n v="184.4"/>
    <n v="180"/>
    <n v="6.67"/>
    <n v="1.71"/>
    <n v="5.6525999999999996"/>
    <n v="95"/>
    <m/>
    <m/>
    <m/>
    <m/>
    <n v="0"/>
    <x v="1"/>
    <n v="1"/>
    <s v="Low-value intermittent demand"/>
  </r>
  <r>
    <s v="35838B"/>
    <s v="S/6 SILVER ORNAMENETAL CANDLE"/>
    <s v="C"/>
    <s v="Z"/>
    <x v="1"/>
    <x v="1"/>
    <x v="1"/>
    <s v="Intermittent / Slow Demand Review"/>
    <n v="85"/>
    <n v="100"/>
    <n v="9.52"/>
    <n v="0.95"/>
    <n v="4.3886000000000003"/>
    <n v="95"/>
    <m/>
    <m/>
    <m/>
    <m/>
    <n v="0"/>
    <x v="1"/>
    <n v="1"/>
    <s v="Low-value intermittent demand"/>
  </r>
  <r>
    <s v="35840"/>
    <s v="FLAT GLASS  BAUBLE WHITE FLOCK"/>
    <s v="C"/>
    <s v="Z"/>
    <x v="1"/>
    <x v="1"/>
    <x v="1"/>
    <s v="Intermittent / Slow Demand Review"/>
    <n v="107.13"/>
    <n v="45"/>
    <n v="3.77"/>
    <n v="0.42"/>
    <n v="7.5822000000000003"/>
    <n v="95"/>
    <m/>
    <m/>
    <m/>
    <m/>
    <n v="2.17"/>
    <x v="1"/>
    <n v="1"/>
    <s v="Low-value intermittent demand"/>
  </r>
  <r>
    <s v="35909A"/>
    <s v="RABBIT EASTER DECORATION"/>
    <s v="C"/>
    <s v="Z"/>
    <x v="1"/>
    <x v="1"/>
    <x v="1"/>
    <s v="Intermittent / Slow Demand Review"/>
    <n v="59"/>
    <n v="20"/>
    <n v="5.32"/>
    <n v="0.21"/>
    <n v="5.0117000000000003"/>
    <n v="95"/>
    <m/>
    <m/>
    <m/>
    <m/>
    <n v="0"/>
    <x v="1"/>
    <n v="1"/>
    <s v="Low-value intermittent demand"/>
  </r>
  <r>
    <s v="35909B"/>
    <s v="PINK FLOWERS RABBIT EASTER"/>
    <s v="C"/>
    <s v="Z"/>
    <x v="1"/>
    <x v="1"/>
    <x v="1"/>
    <s v="Intermittent / Slow Demand Review"/>
    <n v="47.2"/>
    <n v="16"/>
    <n v="5.66"/>
    <n v="0.15"/>
    <n v="4.9062000000000001"/>
    <n v="95"/>
    <m/>
    <m/>
    <m/>
    <m/>
    <n v="0"/>
    <x v="1"/>
    <n v="1"/>
    <s v="Low-value intermittent demand"/>
  </r>
  <r>
    <s v="35910A"/>
    <s v="MULTICOLOUR EASTER RABBIT"/>
    <s v="C"/>
    <s v="Z"/>
    <x v="1"/>
    <x v="2"/>
    <x v="1"/>
    <s v="Intermittent / Slow Demand Review"/>
    <n v="103.35"/>
    <n v="53"/>
    <n v="12.38"/>
    <n v="0.5"/>
    <n v="3.0731000000000002"/>
    <n v="95"/>
    <m/>
    <m/>
    <m/>
    <m/>
    <n v="0"/>
    <x v="1"/>
    <n v="1"/>
    <s v="Low-value slow-moving demand"/>
  </r>
  <r>
    <s v="35910B"/>
    <s v="PINK FLOWERS RABBIT EASTER"/>
    <s v="C"/>
    <s v="Z"/>
    <x v="1"/>
    <x v="1"/>
    <x v="1"/>
    <s v="Intermittent / Slow Demand Review"/>
    <n v="61.07"/>
    <n v="29"/>
    <n v="6.93"/>
    <n v="0.28999999999999998"/>
    <n v="4.2179000000000002"/>
    <n v="95"/>
    <m/>
    <m/>
    <m/>
    <m/>
    <n v="0"/>
    <x v="1"/>
    <n v="1"/>
    <s v="Low-value intermittent demand"/>
  </r>
  <r>
    <s v="35911A"/>
    <s v="MULTICOLOUR RABBIT EGG WARMER"/>
    <s v="C"/>
    <s v="Z"/>
    <x v="1"/>
    <x v="0"/>
    <x v="3"/>
    <s v="Planning Eligible"/>
    <n v="466.69"/>
    <n v="388"/>
    <n v="41.51"/>
    <n v="3.66"/>
    <n v="2.3616000000000001"/>
    <n v="95"/>
    <n v="8"/>
    <n v="21"/>
    <n v="28"/>
    <n v="32"/>
    <n v="0"/>
    <x v="4"/>
    <n v="0"/>
    <m/>
  </r>
  <r>
    <s v="35911B"/>
    <s v="PINK/FLOWER RABBIT EGG WARMER"/>
    <s v="C"/>
    <s v="Z"/>
    <x v="1"/>
    <x v="2"/>
    <x v="1"/>
    <s v="Intermittent / Slow Demand Review"/>
    <n v="184.76"/>
    <n v="159"/>
    <n v="13.33"/>
    <n v="1.51"/>
    <n v="4.1475"/>
    <n v="95"/>
    <m/>
    <m/>
    <m/>
    <m/>
    <n v="0"/>
    <x v="1"/>
    <n v="1"/>
    <s v="Low-value slow-moving demand"/>
  </r>
  <r>
    <s v="35912B"/>
    <s v="WHITE/PINK CHICK DECORATION"/>
    <s v="C"/>
    <s v="Z"/>
    <x v="1"/>
    <x v="2"/>
    <x v="1"/>
    <s v="Intermittent / Slow Demand Review"/>
    <n v="355.58"/>
    <n v="288"/>
    <n v="24.75"/>
    <n v="2.85"/>
    <n v="3.7684000000000002"/>
    <n v="95"/>
    <m/>
    <m/>
    <m/>
    <m/>
    <n v="0"/>
    <x v="1"/>
    <n v="1"/>
    <s v="Low-value slow-moving demand"/>
  </r>
  <r>
    <s v="35913B"/>
    <s v="WHITE/PINK CHICK EASTER DECORATION"/>
    <s v="C"/>
    <s v="Z"/>
    <x v="1"/>
    <x v="2"/>
    <x v="1"/>
    <s v="Intermittent / Slow Demand Review"/>
    <n v="92.39"/>
    <n v="100"/>
    <n v="17.82"/>
    <n v="0.99"/>
    <n v="3.3269000000000002"/>
    <n v="95"/>
    <m/>
    <m/>
    <m/>
    <m/>
    <n v="0"/>
    <x v="1"/>
    <n v="1"/>
    <s v="Low-value slow-moving demand"/>
  </r>
  <r>
    <s v="35914"/>
    <s v="PINK CHICK EGG WARMER + EGG CUP"/>
    <s v="C"/>
    <s v="Z"/>
    <x v="1"/>
    <x v="2"/>
    <x v="1"/>
    <s v="Intermittent / Slow Demand Review"/>
    <n v="336.58"/>
    <n v="243"/>
    <n v="24.53"/>
    <n v="2.29"/>
    <n v="3.6177000000000001"/>
    <n v="95"/>
    <m/>
    <m/>
    <m/>
    <m/>
    <n v="0"/>
    <x v="1"/>
    <n v="1"/>
    <s v="Low-value slow-moving demand"/>
  </r>
  <r>
    <s v="35915A"/>
    <s v="CREAM KNITTED HEN"/>
    <s v="C"/>
    <s v="Z"/>
    <x v="1"/>
    <x v="1"/>
    <x v="1"/>
    <s v="Intermittent / Slow Demand Review"/>
    <n v="365.76"/>
    <n v="288"/>
    <n v="0.96"/>
    <n v="2.77"/>
    <n v="10.198"/>
    <n v="95"/>
    <m/>
    <m/>
    <m/>
    <m/>
    <n v="0"/>
    <x v="1"/>
    <n v="1"/>
    <s v="Low-value intermittent demand"/>
  </r>
  <r>
    <s v="35915B"/>
    <s v="BLUE KNITTED HEN"/>
    <s v="C"/>
    <s v="Z"/>
    <x v="1"/>
    <x v="2"/>
    <x v="1"/>
    <s v="Intermittent / Slow Demand Review"/>
    <n v="713.73"/>
    <n v="563"/>
    <n v="25"/>
    <n v="5.41"/>
    <n v="5.4020999999999999"/>
    <n v="95"/>
    <m/>
    <m/>
    <m/>
    <m/>
    <n v="0"/>
    <x v="1"/>
    <n v="1"/>
    <s v="Low-value slow-moving demand"/>
  </r>
  <r>
    <s v="35915C"/>
    <s v="PEACH KNITTED HEN"/>
    <s v="C"/>
    <s v="Z"/>
    <x v="1"/>
    <x v="2"/>
    <x v="1"/>
    <s v="Intermittent / Slow Demand Review"/>
    <n v="793.32"/>
    <n v="662"/>
    <n v="28.3"/>
    <n v="6.25"/>
    <n v="4.7259000000000002"/>
    <n v="95"/>
    <m/>
    <m/>
    <m/>
    <m/>
    <n v="0"/>
    <x v="1"/>
    <n v="1"/>
    <s v="Low-value slow-moving demand"/>
  </r>
  <r>
    <s v="35916A"/>
    <s v="YELLOW FELT HANGING HEART W FLOWER"/>
    <s v="C"/>
    <s v="Z"/>
    <x v="1"/>
    <x v="2"/>
    <x v="1"/>
    <s v="Intermittent / Slow Demand Review"/>
    <n v="112.04"/>
    <n v="129"/>
    <n v="28.57"/>
    <n v="1.23"/>
    <n v="2.6017000000000001"/>
    <n v="95"/>
    <m/>
    <m/>
    <m/>
    <m/>
    <n v="0"/>
    <x v="1"/>
    <n v="1"/>
    <s v="Low-value slow-moving demand"/>
  </r>
  <r>
    <s v="35916B"/>
    <s v="BLUE FELT HANGING HEART WITH FLOWER"/>
    <s v="C"/>
    <s v="Z"/>
    <x v="1"/>
    <x v="2"/>
    <x v="1"/>
    <s v="Intermittent / Slow Demand Review"/>
    <n v="119.67"/>
    <n v="132"/>
    <n v="26.42"/>
    <n v="1.25"/>
    <n v="2.7591999999999999"/>
    <n v="95"/>
    <m/>
    <m/>
    <m/>
    <m/>
    <n v="0"/>
    <x v="1"/>
    <n v="1"/>
    <s v="Low-value slow-moving demand"/>
  </r>
  <r>
    <s v="35916C"/>
    <s v="PINK FELT HANGING HEART W FLOWER"/>
    <s v="C"/>
    <s v="Z"/>
    <x v="1"/>
    <x v="2"/>
    <x v="1"/>
    <s v="Intermittent / Slow Demand Review"/>
    <n v="167.55"/>
    <n v="157"/>
    <n v="28.3"/>
    <n v="1.48"/>
    <n v="2.7865000000000002"/>
    <n v="95"/>
    <m/>
    <m/>
    <m/>
    <m/>
    <n v="0"/>
    <x v="1"/>
    <n v="1"/>
    <s v="Low-value slow-moving demand"/>
  </r>
  <r>
    <s v="35918B"/>
    <s v="BLUE FLORIBUNDA EGG WARMER"/>
    <s v="C"/>
    <s v="Z"/>
    <x v="1"/>
    <x v="1"/>
    <x v="1"/>
    <s v="Intermittent / Slow Demand Review"/>
    <n v="12.5"/>
    <n v="10"/>
    <n v="3.77"/>
    <n v="0.09"/>
    <n v="5.9476000000000004"/>
    <n v="95"/>
    <m/>
    <m/>
    <m/>
    <m/>
    <n v="9.09"/>
    <x v="1"/>
    <n v="1"/>
    <s v="Low-value intermittent demand"/>
  </r>
  <r>
    <s v="35920"/>
    <s v="FOUR RABBIT EASTER DECORATIONS"/>
    <s v="C"/>
    <s v="Z"/>
    <x v="1"/>
    <x v="2"/>
    <x v="1"/>
    <s v="Intermittent / Slow Demand Review"/>
    <n v="296.33999999999997"/>
    <n v="1070"/>
    <n v="15.31"/>
    <n v="10.92"/>
    <n v="8.9040999999999997"/>
    <n v="95"/>
    <m/>
    <m/>
    <m/>
    <m/>
    <n v="0"/>
    <x v="1"/>
    <n v="1"/>
    <s v="Low-value slow-moving demand"/>
  </r>
  <r>
    <s v="35921"/>
    <s v="EASTER BUNNY HANGING GARLAND"/>
    <s v="C"/>
    <s v="Z"/>
    <x v="1"/>
    <x v="2"/>
    <x v="1"/>
    <s v="Intermittent / Slow Demand Review"/>
    <n v="330.32"/>
    <n v="183"/>
    <n v="24.24"/>
    <n v="1.85"/>
    <n v="2.6642000000000001"/>
    <n v="95"/>
    <m/>
    <m/>
    <m/>
    <m/>
    <n v="0.54"/>
    <x v="1"/>
    <n v="1"/>
    <s v="Low-value slow-moving demand"/>
  </r>
  <r>
    <s v="35922"/>
    <s v="EASTER BUNNY WREATH"/>
    <s v="C"/>
    <s v="Z"/>
    <x v="1"/>
    <x v="2"/>
    <x v="1"/>
    <s v="Intermittent / Slow Demand Review"/>
    <n v="575.99"/>
    <n v="97"/>
    <n v="22.33"/>
    <n v="0.94"/>
    <n v="2.8517000000000001"/>
    <n v="95"/>
    <m/>
    <m/>
    <m/>
    <m/>
    <n v="3.96"/>
    <x v="1"/>
    <n v="1"/>
    <s v="Low-value slow-moving demand"/>
  </r>
  <r>
    <s v="35923"/>
    <s v="CANDY HEART HANGING DECORATION"/>
    <s v="C"/>
    <s v="Z"/>
    <x v="1"/>
    <x v="0"/>
    <x v="3"/>
    <s v="Planning Eligible"/>
    <n v="1023.77"/>
    <n v="1545"/>
    <n v="54.29"/>
    <n v="14.71"/>
    <n v="3.7965"/>
    <n v="95"/>
    <n v="30"/>
    <n v="130"/>
    <n v="160"/>
    <n v="175"/>
    <n v="0.26"/>
    <x v="4"/>
    <n v="0"/>
    <m/>
  </r>
  <r>
    <s v="35924"/>
    <s v="HANGING FAIRY CAKE DECORATION"/>
    <s v="B"/>
    <s v="Z"/>
    <x v="2"/>
    <x v="0"/>
    <x v="2"/>
    <s v="Planning Eligible"/>
    <n v="4049.4"/>
    <n v="2164"/>
    <n v="71.7"/>
    <n v="20.420000000000002"/>
    <n v="1.9283999999999999"/>
    <n v="95"/>
    <n v="41"/>
    <n v="92"/>
    <n v="133"/>
    <n v="153"/>
    <n v="8.65"/>
    <x v="2"/>
    <n v="0"/>
    <m/>
  </r>
  <r>
    <s v="35930"/>
    <s v="PINK HEART CHRISTMAS DECORATION"/>
    <s v="C"/>
    <s v="Z"/>
    <x v="1"/>
    <x v="1"/>
    <x v="1"/>
    <s v="Intermittent / Slow Demand Review"/>
    <n v="0.38"/>
    <n v="1"/>
    <n v="0.96"/>
    <n v="0.01"/>
    <n v="10.198399999999999"/>
    <n v="95"/>
    <m/>
    <m/>
    <m/>
    <m/>
    <n v="0"/>
    <x v="1"/>
    <n v="1"/>
    <s v="Low-value intermittent demand"/>
  </r>
  <r>
    <s v="35931"/>
    <s v="PINK STAR CHRISTMAS DECORATION"/>
    <s v="C"/>
    <s v="Z"/>
    <x v="1"/>
    <x v="2"/>
    <x v="1"/>
    <s v="Intermittent / Slow Demand Review"/>
    <n v="78.12"/>
    <n v="156"/>
    <n v="10.38"/>
    <n v="1.47"/>
    <n v="5.2382999999999997"/>
    <n v="95"/>
    <m/>
    <m/>
    <m/>
    <m/>
    <n v="0"/>
    <x v="1"/>
    <n v="1"/>
    <s v="Low-value slow-moving demand"/>
  </r>
  <r>
    <s v="35932"/>
    <s v="PINK CHRISTMAS TREE DECORATION"/>
    <s v="C"/>
    <s v="Z"/>
    <x v="1"/>
    <x v="1"/>
    <x v="1"/>
    <s v="Intermittent / Slow Demand Review"/>
    <n v="15.63"/>
    <n v="37"/>
    <n v="8.49"/>
    <n v="0.35"/>
    <n v="4.2224000000000004"/>
    <n v="95"/>
    <m/>
    <m/>
    <m/>
    <m/>
    <n v="0"/>
    <x v="1"/>
    <n v="1"/>
    <s v="Low-value intermittent demand"/>
  </r>
  <r>
    <s v="35933"/>
    <s v="PINK STOCKING CHRISTMAS DECORATION"/>
    <s v="C"/>
    <s v="Z"/>
    <x v="1"/>
    <x v="2"/>
    <x v="1"/>
    <s v="Intermittent / Slow Demand Review"/>
    <n v="131.38"/>
    <n v="319"/>
    <n v="16.98"/>
    <n v="3.01"/>
    <n v="3.262"/>
    <n v="95"/>
    <m/>
    <m/>
    <m/>
    <m/>
    <n v="0"/>
    <x v="1"/>
    <n v="1"/>
    <s v="Low-value slow-moving demand"/>
  </r>
  <r>
    <s v="35936"/>
    <s v="CERISE+GOLD CHRISTMAS TREE DEC"/>
    <s v="C"/>
    <s v="Z"/>
    <x v="1"/>
    <x v="1"/>
    <x v="1"/>
    <s v="Intermittent / Slow Demand Review"/>
    <n v="13.68"/>
    <n v="36"/>
    <n v="7.62"/>
    <n v="0.34"/>
    <n v="4.0815000000000001"/>
    <n v="95"/>
    <m/>
    <m/>
    <m/>
    <m/>
    <n v="0"/>
    <x v="1"/>
    <n v="1"/>
    <s v="Low-value intermittent demand"/>
  </r>
  <r>
    <s v="35937"/>
    <s v="CERISE+GOLD CHRISTMAS STOCKING DEC"/>
    <s v="C"/>
    <s v="Z"/>
    <x v="1"/>
    <x v="1"/>
    <x v="1"/>
    <s v="Intermittent / Slow Demand Review"/>
    <n v="71.44"/>
    <n v="188"/>
    <n v="9.6199999999999992"/>
    <n v="1.81"/>
    <n v="4.2446999999999999"/>
    <n v="95"/>
    <m/>
    <m/>
    <m/>
    <m/>
    <n v="0"/>
    <x v="1"/>
    <n v="1"/>
    <s v="Low-value intermittent demand"/>
  </r>
  <r>
    <s v="35945"/>
    <s v="GOLD CHRISTMAS STOCKING DECORATION"/>
    <s v="C"/>
    <s v="Z"/>
    <x v="1"/>
    <x v="1"/>
    <x v="1"/>
    <s v="Intermittent / Slow Demand Review"/>
    <n v="1.95"/>
    <n v="1"/>
    <n v="0.96"/>
    <n v="0.01"/>
    <n v="10.198399999999999"/>
    <n v="95"/>
    <m/>
    <m/>
    <m/>
    <m/>
    <n v="0"/>
    <x v="1"/>
    <n v="1"/>
    <s v="Low-value intermittent demand"/>
  </r>
  <r>
    <s v="35950"/>
    <s v="FOLKART HEART CHRISTMAS DECORATIONS"/>
    <s v="C"/>
    <s v="Z"/>
    <x v="1"/>
    <x v="1"/>
    <x v="1"/>
    <s v="Intermittent / Slow Demand Review"/>
    <n v="1.25"/>
    <n v="1"/>
    <n v="1.08"/>
    <n v="0.01"/>
    <n v="9.6442999999999994"/>
    <n v="95"/>
    <m/>
    <m/>
    <m/>
    <m/>
    <n v="0"/>
    <x v="1"/>
    <n v="1"/>
    <s v="Low-value intermittent demand"/>
  </r>
  <r>
    <s v="35951"/>
    <s v="FOLKART BAUBLE CHRISTMAS DECORATION"/>
    <s v="C"/>
    <s v="Z"/>
    <x v="1"/>
    <x v="2"/>
    <x v="1"/>
    <s v="Intermittent / Slow Demand Review"/>
    <n v="717.99"/>
    <n v="1352"/>
    <n v="20.75"/>
    <n v="12.75"/>
    <n v="2.6884999999999999"/>
    <n v="95"/>
    <m/>
    <m/>
    <m/>
    <m/>
    <n v="0"/>
    <x v="1"/>
    <n v="1"/>
    <s v="Low-value slow-moving demand"/>
  </r>
  <r>
    <s v="35953"/>
    <s v="FOLKART STAR CHRISTMAS DECORATIONS"/>
    <s v="B"/>
    <s v="Z"/>
    <x v="2"/>
    <x v="2"/>
    <x v="3"/>
    <s v="Intermittent / Slow Demand Review"/>
    <n v="2007.22"/>
    <n v="3868"/>
    <n v="33.020000000000003"/>
    <n v="36.49"/>
    <n v="2.8191000000000002"/>
    <n v="95"/>
    <m/>
    <m/>
    <m/>
    <m/>
    <n v="0.62"/>
    <x v="3"/>
    <n v="0"/>
    <m/>
  </r>
  <r>
    <s v="35954"/>
    <s v="SMALL FOLKART STAR CHRISTMAS DEC"/>
    <s v="C"/>
    <s v="Z"/>
    <x v="1"/>
    <x v="2"/>
    <x v="1"/>
    <s v="Intermittent / Slow Demand Review"/>
    <n v="850.49"/>
    <n v="2181"/>
    <n v="35.85"/>
    <n v="20.58"/>
    <n v="2.4998999999999998"/>
    <n v="95"/>
    <m/>
    <m/>
    <m/>
    <m/>
    <n v="0"/>
    <x v="1"/>
    <n v="1"/>
    <s v="Low-value slow-moving demand"/>
  </r>
  <r>
    <s v="35955"/>
    <s v="SMALL FOLKART CHRISTMAS TREE DEC"/>
    <s v="C"/>
    <s v="Z"/>
    <x v="1"/>
    <x v="1"/>
    <x v="1"/>
    <s v="Intermittent / Slow Demand Review"/>
    <n v="34.619999999999997"/>
    <n v="135"/>
    <n v="2.83"/>
    <n v="1.27"/>
    <n v="10.142200000000001"/>
    <n v="95"/>
    <m/>
    <m/>
    <m/>
    <m/>
    <n v="0"/>
    <x v="1"/>
    <n v="1"/>
    <s v="Low-value intermittent demand"/>
  </r>
  <r>
    <s v="35957"/>
    <s v="SMALLFOLKART BAUBLE CHRISTMAS DEC"/>
    <s v="B"/>
    <s v="Z"/>
    <x v="2"/>
    <x v="2"/>
    <x v="3"/>
    <s v="Intermittent / Slow Demand Review"/>
    <n v="1254.9000000000001"/>
    <n v="3565"/>
    <n v="30.19"/>
    <n v="33.630000000000003"/>
    <n v="2.1229"/>
    <n v="95"/>
    <m/>
    <m/>
    <m/>
    <m/>
    <n v="2.73"/>
    <x v="3"/>
    <n v="0"/>
    <m/>
  </r>
  <r>
    <s v="35958"/>
    <s v="FOLKART ZINC STAR CHRISTMAS DEC"/>
    <s v="C"/>
    <s v="Z"/>
    <x v="1"/>
    <x v="2"/>
    <x v="1"/>
    <s v="Intermittent / Slow Demand Review"/>
    <n v="984.63"/>
    <n v="1131"/>
    <n v="26.42"/>
    <n v="10.67"/>
    <n v="2.8233999999999999"/>
    <n v="95"/>
    <m/>
    <m/>
    <m/>
    <m/>
    <n v="0"/>
    <x v="1"/>
    <n v="1"/>
    <s v="Low-value slow-moving demand"/>
  </r>
  <r>
    <s v="35961"/>
    <s v="FOLKART ZINC HEART CHRISTMAS DEC"/>
    <s v="A"/>
    <s v="Z"/>
    <x v="0"/>
    <x v="3"/>
    <x v="0"/>
    <s v="Planning Eligible"/>
    <n v="9514.7800000000007"/>
    <n v="11430"/>
    <n v="96.23"/>
    <n v="107.83"/>
    <n v="1.6269"/>
    <n v="95"/>
    <n v="216"/>
    <n v="409"/>
    <n v="624"/>
    <n v="732"/>
    <n v="0.01"/>
    <x v="0"/>
    <n v="0"/>
    <m/>
  </r>
  <r>
    <s v="35962"/>
    <s v="12 ASS ZINC CHRISTMAS DECORATIONS"/>
    <s v="B"/>
    <s v="Z"/>
    <x v="2"/>
    <x v="2"/>
    <x v="3"/>
    <s v="Intermittent / Slow Demand Review"/>
    <n v="1351.78"/>
    <n v="581"/>
    <n v="22.64"/>
    <n v="5.48"/>
    <n v="2.5897000000000001"/>
    <n v="95"/>
    <m/>
    <m/>
    <m/>
    <m/>
    <n v="0.17"/>
    <x v="3"/>
    <n v="0"/>
    <m/>
  </r>
  <r>
    <s v="35963"/>
    <s v="FOLKART ZINC CLIP ON ANGEL WINGS"/>
    <s v="C"/>
    <s v="Z"/>
    <x v="1"/>
    <x v="1"/>
    <x v="1"/>
    <s v="Intermittent / Slow Demand Review"/>
    <n v="38.380000000000003"/>
    <n v="101"/>
    <n v="9.6199999999999992"/>
    <n v="0.97"/>
    <n v="4.3838999999999997"/>
    <n v="95"/>
    <m/>
    <m/>
    <m/>
    <m/>
    <n v="0"/>
    <x v="1"/>
    <n v="1"/>
    <s v="Low-value intermittent demand"/>
  </r>
  <r>
    <s v="35964"/>
    <s v="FOLKART CLIP ON STARS"/>
    <s v="C"/>
    <s v="Z"/>
    <x v="1"/>
    <x v="2"/>
    <x v="1"/>
    <s v="Intermittent / Slow Demand Review"/>
    <n v="689.76"/>
    <n v="1187"/>
    <n v="33.96"/>
    <n v="11.2"/>
    <n v="2.7845"/>
    <n v="95"/>
    <m/>
    <m/>
    <m/>
    <m/>
    <n v="0"/>
    <x v="1"/>
    <n v="1"/>
    <s v="Low-value slow-moving demand"/>
  </r>
  <r>
    <s v="35965"/>
    <s v="FOLKART HEART NAPKIN RINGS"/>
    <s v="B"/>
    <s v="Z"/>
    <x v="2"/>
    <x v="0"/>
    <x v="2"/>
    <s v="Planning Eligible"/>
    <n v="1423.63"/>
    <n v="629"/>
    <n v="67.92"/>
    <n v="5.93"/>
    <n v="1.4764999999999999"/>
    <n v="95"/>
    <n v="12"/>
    <n v="21"/>
    <n v="33"/>
    <n v="39"/>
    <n v="3.68"/>
    <x v="2"/>
    <n v="0"/>
    <m/>
  </r>
  <r>
    <s v="35966"/>
    <s v="FOLKART CHRISTMAS TREE T-LIGHT HOLD"/>
    <s v="C"/>
    <s v="Z"/>
    <x v="1"/>
    <x v="2"/>
    <x v="1"/>
    <s v="Intermittent / Slow Demand Review"/>
    <n v="111.34"/>
    <n v="255"/>
    <n v="16.98"/>
    <n v="2.41"/>
    <n v="3.2770000000000001"/>
    <n v="95"/>
    <m/>
    <m/>
    <m/>
    <m/>
    <n v="0"/>
    <x v="1"/>
    <n v="1"/>
    <s v="Low-value slow-moving demand"/>
  </r>
  <r>
    <s v="35967"/>
    <s v="FOLK ART METAL STAR T-LIGHT HOLDER"/>
    <s v="C"/>
    <s v="Z"/>
    <x v="1"/>
    <x v="0"/>
    <x v="3"/>
    <s v="Planning Eligible"/>
    <n v="488.51"/>
    <n v="936"/>
    <n v="47.17"/>
    <n v="8.83"/>
    <n v="1.5658000000000001"/>
    <n v="95"/>
    <n v="18"/>
    <n v="33"/>
    <n v="50"/>
    <n v="59"/>
    <n v="0.11"/>
    <x v="4"/>
    <n v="0"/>
    <m/>
  </r>
  <r>
    <s v="35968"/>
    <s v="FOLK ART METAL HEART T-LIGHT HOLDER"/>
    <s v="C"/>
    <s v="Z"/>
    <x v="1"/>
    <x v="0"/>
    <x v="3"/>
    <s v="Planning Eligible"/>
    <n v="363.34"/>
    <n v="761"/>
    <n v="43.4"/>
    <n v="7.18"/>
    <n v="2.2829999999999999"/>
    <n v="95"/>
    <n v="15"/>
    <n v="39"/>
    <n v="53"/>
    <n v="60"/>
    <n v="3.18"/>
    <x v="4"/>
    <n v="0"/>
    <m/>
  </r>
  <r>
    <s v="35969"/>
    <s v="FOLKART CROWN TABLE DECORATIONS"/>
    <s v="C"/>
    <s v="Z"/>
    <x v="1"/>
    <x v="2"/>
    <x v="1"/>
    <s v="Intermittent / Slow Demand Review"/>
    <n v="542.47"/>
    <n v="523"/>
    <n v="30.19"/>
    <n v="4.93"/>
    <n v="2.8298000000000001"/>
    <n v="95"/>
    <m/>
    <m/>
    <m/>
    <m/>
    <n v="0"/>
    <x v="1"/>
    <n v="1"/>
    <s v="Low-value slow-moving demand"/>
  </r>
  <r>
    <s v="35970"/>
    <s v="ZINC FOLKART SLEIGH BELLS"/>
    <s v="A"/>
    <s v="Z"/>
    <x v="0"/>
    <x v="3"/>
    <x v="0"/>
    <s v="Planning Eligible"/>
    <n v="15072.58"/>
    <n v="8375"/>
    <n v="82.42"/>
    <n v="92.03"/>
    <n v="1.6108"/>
    <n v="95"/>
    <n v="185"/>
    <n v="345"/>
    <n v="529"/>
    <n v="621"/>
    <n v="0.88"/>
    <x v="0"/>
    <n v="0"/>
    <m/>
  </r>
  <r>
    <s v="35971"/>
    <s v="ROSE FOLKART HEART DECORATIONS"/>
    <s v="B"/>
    <s v="Z"/>
    <x v="2"/>
    <x v="3"/>
    <x v="2"/>
    <s v="Planning Eligible"/>
    <n v="1947.74"/>
    <n v="1963"/>
    <n v="83.02"/>
    <n v="18.52"/>
    <n v="2.6280999999999999"/>
    <n v="95"/>
    <n v="38"/>
    <n v="114"/>
    <n v="151"/>
    <n v="169"/>
    <n v="0.86"/>
    <x v="2"/>
    <n v="0"/>
    <m/>
  </r>
  <r>
    <s v="35972"/>
    <s v="DAISY FOLKART HEART DECORATION"/>
    <s v="C"/>
    <s v="Z"/>
    <x v="1"/>
    <x v="2"/>
    <x v="1"/>
    <s v="Intermittent / Slow Demand Review"/>
    <n v="611.38"/>
    <n v="440"/>
    <n v="38.68"/>
    <n v="4.1500000000000004"/>
    <n v="2.4956"/>
    <n v="95"/>
    <m/>
    <m/>
    <m/>
    <m/>
    <n v="0"/>
    <x v="1"/>
    <n v="1"/>
    <s v="Low-value slow-moving demand"/>
  </r>
  <r>
    <s v="35973"/>
    <s v="GERANIUM FOLKART HEART DECORATION"/>
    <s v="C"/>
    <s v="Z"/>
    <x v="1"/>
    <x v="1"/>
    <x v="1"/>
    <s v="Intermittent / Slow Demand Review"/>
    <n v="61.25"/>
    <n v="49"/>
    <n v="5.71"/>
    <n v="0.47"/>
    <n v="5.5281000000000002"/>
    <n v="95"/>
    <m/>
    <m/>
    <m/>
    <m/>
    <n v="0"/>
    <x v="1"/>
    <n v="1"/>
    <s v="Low-value intermittent demand"/>
  </r>
  <r>
    <s v="35974"/>
    <s v="S/6 CHRISTMAS TREE PLACE SETTING"/>
    <s v="C"/>
    <s v="Z"/>
    <x v="1"/>
    <x v="1"/>
    <x v="1"/>
    <s v="Intermittent / Slow Demand Review"/>
    <n v="3.75"/>
    <n v="1"/>
    <n v="0.96"/>
    <n v="0.01"/>
    <n v="10.198399999999999"/>
    <n v="95"/>
    <m/>
    <m/>
    <m/>
    <m/>
    <n v="0"/>
    <x v="1"/>
    <n v="1"/>
    <s v="Low-value intermittent demand"/>
  </r>
  <r>
    <s v="35976B"/>
    <s v="WHITE SCANDINAVIAN HEART CHRISTMAS"/>
    <s v="C"/>
    <s v="Z"/>
    <x v="1"/>
    <x v="1"/>
    <x v="1"/>
    <s v="Intermittent / Slow Demand Review"/>
    <n v="1.25"/>
    <n v="1"/>
    <n v="0.94"/>
    <n v="0.01"/>
    <n v="10.2967"/>
    <n v="95"/>
    <m/>
    <m/>
    <m/>
    <m/>
    <n v="92.31"/>
    <x v="1"/>
    <n v="1"/>
    <s v="Low-value intermittent demand"/>
  </r>
  <r>
    <s v="35979"/>
    <s v="SIX STRING SCANDINAVIAN HEART DECS"/>
    <s v="C"/>
    <s v="Z"/>
    <x v="1"/>
    <x v="1"/>
    <x v="1"/>
    <s v="Intermittent / Slow Demand Review"/>
    <n v="311.02999999999997"/>
    <n v="94"/>
    <n v="5.66"/>
    <n v="0.89"/>
    <n v="6.9116999999999997"/>
    <n v="95"/>
    <m/>
    <m/>
    <m/>
    <m/>
    <n v="11.32"/>
    <x v="1"/>
    <n v="1"/>
    <s v="Low-value intermittent demand"/>
  </r>
  <r>
    <s v="35980B"/>
    <s v="RED TOP SCANDINAVIAN HEART"/>
    <s v="C"/>
    <s v="Z"/>
    <x v="1"/>
    <x v="1"/>
    <x v="1"/>
    <s v="Intermittent / Slow Demand Review"/>
    <n v="1.52"/>
    <n v="4"/>
    <n v="1.92"/>
    <n v="0.04"/>
    <n v="7.1760999999999999"/>
    <n v="95"/>
    <m/>
    <m/>
    <m/>
    <m/>
    <n v="0"/>
    <x v="1"/>
    <n v="1"/>
    <s v="Low-value intermittent demand"/>
  </r>
  <r>
    <s v="35980C"/>
    <s v="REDWHITE STRIPE SCANDINAVIAN HEART"/>
    <s v="C"/>
    <s v="Z"/>
    <x v="1"/>
    <x v="2"/>
    <x v="1"/>
    <s v="Intermittent / Slow Demand Review"/>
    <n v="147.63999999999999"/>
    <n v="377"/>
    <n v="17.309999999999999"/>
    <n v="3.63"/>
    <n v="4.8151999999999999"/>
    <n v="95"/>
    <m/>
    <m/>
    <m/>
    <m/>
    <n v="10.45"/>
    <x v="1"/>
    <n v="1"/>
    <s v="Low-value slow-moving demand"/>
  </r>
  <r>
    <s v="35981C"/>
    <s v="WHITE SNOW SCANDINAVIAN STOCKING"/>
    <s v="C"/>
    <s v="Z"/>
    <x v="1"/>
    <x v="2"/>
    <x v="1"/>
    <s v="Intermittent / Slow Demand Review"/>
    <n v="297.62"/>
    <n v="589"/>
    <n v="19.809999999999999"/>
    <n v="5.56"/>
    <n v="3.3138999999999998"/>
    <n v="95"/>
    <m/>
    <m/>
    <m/>
    <m/>
    <n v="0"/>
    <x v="1"/>
    <n v="1"/>
    <s v="Low-value slow-moving demand"/>
  </r>
  <r>
    <s v="35991"/>
    <s v="SET/6 BLACK SNOWFLAKE T-LIGHTS"/>
    <s v="C"/>
    <s v="Z"/>
    <x v="1"/>
    <x v="2"/>
    <x v="1"/>
    <s v="Intermittent / Slow Demand Review"/>
    <n v="232.08"/>
    <n v="402"/>
    <n v="20.75"/>
    <n v="3.79"/>
    <n v="2.8008999999999999"/>
    <n v="95"/>
    <m/>
    <m/>
    <m/>
    <m/>
    <n v="0"/>
    <x v="1"/>
    <n v="1"/>
    <s v="Low-value slow-moving demand"/>
  </r>
  <r>
    <s v="35995"/>
    <s v="SET/6 BLACK GLITTER REINDEER CANDLE"/>
    <s v="C"/>
    <s v="Z"/>
    <x v="1"/>
    <x v="1"/>
    <x v="1"/>
    <s v="Intermittent / Slow Demand Review"/>
    <n v="3.78"/>
    <n v="5"/>
    <n v="3.77"/>
    <n v="0.05"/>
    <n v="5.3808999999999996"/>
    <n v="95"/>
    <m/>
    <m/>
    <m/>
    <m/>
    <n v="0"/>
    <x v="1"/>
    <n v="1"/>
    <s v="Low-value intermittent demand"/>
  </r>
  <r>
    <s v="35999"/>
    <s v="S/6 SCANDINAVIAN HEART T-LIGHT"/>
    <s v="C"/>
    <s v="Z"/>
    <x v="1"/>
    <x v="1"/>
    <x v="1"/>
    <s v="Intermittent / Slow Demand Review"/>
    <n v="2.5499999999999998"/>
    <n v="1"/>
    <n v="0.95"/>
    <n v="0.01"/>
    <n v="10.2478"/>
    <n v="95"/>
    <m/>
    <m/>
    <m/>
    <m/>
    <n v="0"/>
    <x v="1"/>
    <n v="1"/>
    <s v="Low-value intermittent demand"/>
  </r>
  <r>
    <s v="37112"/>
    <s v="YELLOW BIRDS FELT DES FOODCOVER"/>
    <s v="C"/>
    <s v="Z"/>
    <x v="1"/>
    <x v="1"/>
    <x v="1"/>
    <s v="Intermittent / Slow Demand Review"/>
    <n v="37.5"/>
    <n v="10"/>
    <n v="3.77"/>
    <n v="0.09"/>
    <n v="5.5762"/>
    <n v="95"/>
    <m/>
    <m/>
    <m/>
    <m/>
    <n v="0"/>
    <x v="1"/>
    <n v="1"/>
    <s v="Low-value intermittent demand"/>
  </r>
  <r>
    <s v="37326"/>
    <s v="FAIRY DESIGN MUGS"/>
    <s v="C"/>
    <s v="Z"/>
    <x v="1"/>
    <x v="1"/>
    <x v="1"/>
    <s v="Intermittent / Slow Demand Review"/>
    <n v="4.6100000000000003"/>
    <n v="2"/>
    <n v="2"/>
    <n v="0.02"/>
    <n v="7.0353000000000003"/>
    <n v="95"/>
    <m/>
    <m/>
    <m/>
    <m/>
    <n v="0"/>
    <x v="1"/>
    <n v="1"/>
    <s v="Low-value intermittent demand"/>
  </r>
  <r>
    <s v="37327"/>
    <s v="ASSTD MULTICOLOUR CIRCLES MUG"/>
    <s v="C"/>
    <s v="Z"/>
    <x v="1"/>
    <x v="2"/>
    <x v="1"/>
    <s v="Intermittent / Slow Demand Review"/>
    <n v="1051.69"/>
    <n v="1739"/>
    <n v="36.79"/>
    <n v="16.41"/>
    <n v="2.1749999999999998"/>
    <n v="95"/>
    <m/>
    <m/>
    <m/>
    <m/>
    <n v="0.23"/>
    <x v="1"/>
    <n v="1"/>
    <s v="Low-value slow-moving demand"/>
  </r>
  <r>
    <s v="37330"/>
    <s v="SPOTS MUG"/>
    <s v="C"/>
    <s v="Z"/>
    <x v="1"/>
    <x v="2"/>
    <x v="1"/>
    <s v="Intermittent / Slow Demand Review"/>
    <n v="927.46"/>
    <n v="517"/>
    <n v="20"/>
    <n v="5.17"/>
    <n v="2.9363000000000001"/>
    <n v="95"/>
    <m/>
    <m/>
    <m/>
    <m/>
    <n v="2.27"/>
    <x v="1"/>
    <n v="1"/>
    <s v="Low-value slow-moving demand"/>
  </r>
  <r>
    <s v="37333"/>
    <s v="RETRO &quot;TEA FOR ONE&quot;"/>
    <s v="C"/>
    <s v="Z"/>
    <x v="1"/>
    <x v="2"/>
    <x v="1"/>
    <s v="Intermittent / Slow Demand Review"/>
    <n v="805.1"/>
    <n v="145"/>
    <n v="34.909999999999997"/>
    <n v="1.37"/>
    <n v="3.7143000000000002"/>
    <n v="95"/>
    <m/>
    <m/>
    <m/>
    <m/>
    <n v="0"/>
    <x v="1"/>
    <n v="1"/>
    <s v="Low-value slow-moving demand"/>
  </r>
  <r>
    <s v="37340"/>
    <s v="MULTICOLOUR SPRING FLOWER MUG"/>
    <s v="B"/>
    <s v="Z"/>
    <x v="2"/>
    <x v="3"/>
    <x v="2"/>
    <s v="Planning Eligible"/>
    <n v="3881.33"/>
    <n v="13665"/>
    <n v="79.25"/>
    <n v="128.91999999999999"/>
    <n v="5.2896000000000001"/>
    <n v="95"/>
    <n v="258"/>
    <n v="1587"/>
    <n v="1845"/>
    <n v="1974"/>
    <n v="26.77"/>
    <x v="2"/>
    <n v="0"/>
    <m/>
  </r>
  <r>
    <s v="37342"/>
    <s v="POLKADOT COFFEE CUP &amp; SAUCER PINK"/>
    <s v="B"/>
    <s v="Z"/>
    <x v="2"/>
    <x v="0"/>
    <x v="2"/>
    <s v="Planning Eligible"/>
    <n v="1731.4"/>
    <n v="1629"/>
    <n v="45.71"/>
    <n v="15.51"/>
    <n v="2.09"/>
    <n v="95"/>
    <n v="32"/>
    <n v="76"/>
    <n v="107"/>
    <n v="122"/>
    <n v="3.32"/>
    <x v="2"/>
    <n v="0"/>
    <m/>
  </r>
  <r>
    <s v="37343"/>
    <s v="SPOTS DESIGN MUG W PINK INSIDE"/>
    <s v="B"/>
    <s v="Z"/>
    <x v="2"/>
    <x v="0"/>
    <x v="2"/>
    <s v="Planning Eligible"/>
    <n v="1759.04"/>
    <n v="1110"/>
    <n v="47.17"/>
    <n v="10.47"/>
    <n v="1.9923999999999999"/>
    <n v="95"/>
    <n v="21"/>
    <n v="49"/>
    <n v="70"/>
    <n v="80"/>
    <n v="0"/>
    <x v="2"/>
    <n v="0"/>
    <m/>
  </r>
  <r>
    <s v="37345"/>
    <s v="ASSTD HEARTS DESIGN MUGS"/>
    <s v="C"/>
    <s v="Z"/>
    <x v="1"/>
    <x v="1"/>
    <x v="1"/>
    <s v="Intermittent / Slow Demand Review"/>
    <n v="561.04999999999995"/>
    <n v="321"/>
    <n v="4.72"/>
    <n v="3.03"/>
    <n v="9.0009999999999994"/>
    <n v="95"/>
    <m/>
    <m/>
    <m/>
    <m/>
    <n v="0"/>
    <x v="1"/>
    <n v="1"/>
    <s v="Low-value intermittent demand"/>
  </r>
  <r>
    <s v="37348"/>
    <s v="SET OF 4 PASTEL STACKING MUGS"/>
    <s v="C"/>
    <s v="Z"/>
    <x v="1"/>
    <x v="1"/>
    <x v="1"/>
    <s v="Intermittent / Slow Demand Review"/>
    <n v="35.700000000000003"/>
    <n v="14"/>
    <n v="5.66"/>
    <n v="0.13"/>
    <n v="5.4374000000000002"/>
    <n v="95"/>
    <m/>
    <m/>
    <m/>
    <m/>
    <n v="12.5"/>
    <x v="1"/>
    <n v="1"/>
    <s v="Low-value intermittent demand"/>
  </r>
  <r>
    <s v="37351"/>
    <s v="ORANGE FLOWER MUG"/>
    <s v="C"/>
    <s v="Z"/>
    <x v="1"/>
    <x v="2"/>
    <x v="1"/>
    <s v="Intermittent / Slow Demand Review"/>
    <n v="612.51"/>
    <n v="5404"/>
    <n v="10.68"/>
    <n v="52.47"/>
    <n v="10.0731"/>
    <n v="95"/>
    <m/>
    <m/>
    <m/>
    <m/>
    <n v="0"/>
    <x v="1"/>
    <n v="1"/>
    <s v="Low-value slow-moving demand"/>
  </r>
  <r>
    <s v="37352"/>
    <s v="BIRD IN TREE MUG"/>
    <s v="C"/>
    <s v="Z"/>
    <x v="1"/>
    <x v="1"/>
    <x v="1"/>
    <s v="Intermittent / Slow Demand Review"/>
    <n v="504.55"/>
    <n v="4643"/>
    <n v="6.73"/>
    <n v="44.64"/>
    <n v="10.1205"/>
    <n v="95"/>
    <m/>
    <m/>
    <m/>
    <m/>
    <n v="0"/>
    <x v="1"/>
    <n v="1"/>
    <s v="Low-value intermittent demand"/>
  </r>
  <r>
    <s v="37370"/>
    <s v="RETRO COFFEE MUGS ASSORTED"/>
    <s v="A"/>
    <s v="Z"/>
    <x v="0"/>
    <x v="3"/>
    <x v="0"/>
    <s v="Planning Eligible"/>
    <n v="10821.29"/>
    <n v="7145"/>
    <n v="80.19"/>
    <n v="67.41"/>
    <n v="1.2901"/>
    <n v="95"/>
    <n v="135"/>
    <n v="203"/>
    <n v="338"/>
    <n v="405"/>
    <n v="0.65"/>
    <x v="0"/>
    <n v="0"/>
    <m/>
  </r>
  <r>
    <s v="37379A"/>
    <s v="PINK CHERRY BLOSSOM CUP &amp; SAUCER"/>
    <s v="C"/>
    <s v="Z"/>
    <x v="1"/>
    <x v="2"/>
    <x v="1"/>
    <s v="Intermittent / Slow Demand Review"/>
    <n v="159.19999999999999"/>
    <n v="41"/>
    <n v="11.32"/>
    <n v="0.39"/>
    <n v="3.5245000000000002"/>
    <n v="95"/>
    <m/>
    <m/>
    <m/>
    <m/>
    <n v="2.38"/>
    <x v="1"/>
    <n v="1"/>
    <s v="Low-value slow-moving demand"/>
  </r>
  <r>
    <s v="37379B"/>
    <s v="BLUE CHERRY BLOSSOM CUP &amp; SAUCER"/>
    <s v="C"/>
    <s v="Z"/>
    <x v="1"/>
    <x v="1"/>
    <x v="1"/>
    <s v="Intermittent / Slow Demand Review"/>
    <n v="181.5"/>
    <n v="1122"/>
    <n v="3.23"/>
    <n v="12.06"/>
    <n v="9.5396999999999998"/>
    <n v="95"/>
    <m/>
    <m/>
    <m/>
    <m/>
    <n v="0"/>
    <x v="1"/>
    <n v="1"/>
    <s v="Low-value intermittent demand"/>
  </r>
  <r>
    <s v="37399"/>
    <s v="ASS RETROSPOOF MUGS,SPORTS"/>
    <s v="C"/>
    <s v="Z"/>
    <x v="1"/>
    <x v="1"/>
    <x v="1"/>
    <s v="Intermittent / Slow Demand Review"/>
    <n v="75"/>
    <n v="143"/>
    <n v="2.86"/>
    <n v="1.36"/>
    <n v="6.7521000000000004"/>
    <n v="95"/>
    <m/>
    <m/>
    <m/>
    <m/>
    <n v="0"/>
    <x v="1"/>
    <n v="1"/>
    <s v="Low-value intermittent demand"/>
  </r>
  <r>
    <s v="37408"/>
    <s v="ASSORTED DESIGN GEISHA GIRL MUGS"/>
    <s v="C"/>
    <s v="Z"/>
    <x v="1"/>
    <x v="1"/>
    <x v="1"/>
    <s v="Intermittent / Slow Demand Review"/>
    <n v="6.25"/>
    <n v="5"/>
    <n v="0.94"/>
    <n v="0.05"/>
    <n v="10.2958"/>
    <n v="95"/>
    <m/>
    <m/>
    <m/>
    <m/>
    <n v="0"/>
    <x v="1"/>
    <n v="1"/>
    <s v="Low-value intermittent demand"/>
  </r>
  <r>
    <s v="37409"/>
    <s v="ASSORTED DESIGN FLOWER MUGS"/>
    <s v="C"/>
    <s v="Z"/>
    <x v="1"/>
    <x v="1"/>
    <x v="1"/>
    <s v="Intermittent / Slow Demand Review"/>
    <n v="5.95"/>
    <n v="7"/>
    <n v="3"/>
    <n v="7.0000000000000007E-2"/>
    <n v="7.3925000000000001"/>
    <n v="95"/>
    <m/>
    <m/>
    <m/>
    <m/>
    <n v="0"/>
    <x v="1"/>
    <n v="1"/>
    <s v="Low-value intermittent demand"/>
  </r>
  <r>
    <s v="37410"/>
    <s v="BLACK AND WHITE PAISLEY FLOWER MUG"/>
    <s v="B"/>
    <s v="Z"/>
    <x v="2"/>
    <x v="2"/>
    <x v="3"/>
    <s v="Intermittent / Slow Demand Review"/>
    <n v="3288.65"/>
    <n v="25707"/>
    <n v="12.26"/>
    <n v="242.52"/>
    <n v="8.0213000000000001"/>
    <n v="95"/>
    <m/>
    <m/>
    <m/>
    <m/>
    <n v="0.02"/>
    <x v="3"/>
    <n v="0"/>
    <m/>
  </r>
  <r>
    <s v="37413"/>
    <s v="ICON MUG REVOLUTIONARY"/>
    <s v="C"/>
    <s v="Z"/>
    <x v="1"/>
    <x v="3"/>
    <x v="3"/>
    <s v="Planning Eligible"/>
    <n v="284.49"/>
    <n v="703"/>
    <n v="79.55"/>
    <n v="15.98"/>
    <n v="1.7645999999999999"/>
    <n v="95"/>
    <n v="32"/>
    <n v="66"/>
    <n v="98"/>
    <n v="114"/>
    <n v="0"/>
    <x v="4"/>
    <n v="0"/>
    <m/>
  </r>
  <r>
    <s v="37422"/>
    <s v="WHITE WITH BLACK CATS BOWL"/>
    <s v="C"/>
    <s v="Z"/>
    <x v="1"/>
    <x v="2"/>
    <x v="1"/>
    <s v="Intermittent / Slow Demand Review"/>
    <n v="292.08"/>
    <n v="434"/>
    <n v="21.7"/>
    <n v="4.09"/>
    <n v="5.6421000000000001"/>
    <n v="95"/>
    <m/>
    <m/>
    <m/>
    <m/>
    <n v="0"/>
    <x v="1"/>
    <n v="1"/>
    <s v="Low-value slow-moving demand"/>
  </r>
  <r>
    <s v="37423"/>
    <s v="WHITE WITH BLACK CATS PLATE"/>
    <s v="C"/>
    <s v="Z"/>
    <x v="1"/>
    <x v="2"/>
    <x v="1"/>
    <s v="Intermittent / Slow Demand Review"/>
    <n v="843.88"/>
    <n v="6168"/>
    <n v="36.79"/>
    <n v="58.19"/>
    <n v="6.9313000000000002"/>
    <n v="95"/>
    <m/>
    <m/>
    <m/>
    <m/>
    <n v="32.369999999999997"/>
    <x v="1"/>
    <n v="1"/>
    <s v="Low-value slow-moving demand"/>
  </r>
  <r>
    <s v="37424"/>
    <s v="WHITE WITH BLACK CATS MUG"/>
    <s v="C"/>
    <s v="Z"/>
    <x v="1"/>
    <x v="0"/>
    <x v="3"/>
    <s v="Planning Eligible"/>
    <n v="1134.68"/>
    <n v="5249"/>
    <n v="40.57"/>
    <n v="49.52"/>
    <n v="5.9396000000000004"/>
    <n v="95"/>
    <n v="100"/>
    <n v="685"/>
    <n v="784"/>
    <n v="833"/>
    <n v="28.69"/>
    <x v="4"/>
    <n v="0"/>
    <m/>
  </r>
  <r>
    <s v="37432"/>
    <s v="MUG PINK AND PURPLE ARABIC DESIGN"/>
    <s v="C"/>
    <s v="Z"/>
    <x v="1"/>
    <x v="1"/>
    <x v="1"/>
    <s v="Intermittent / Slow Demand Review"/>
    <n v="3.9"/>
    <n v="6"/>
    <n v="0.95"/>
    <n v="0.06"/>
    <n v="10.2471"/>
    <n v="95"/>
    <m/>
    <m/>
    <m/>
    <m/>
    <n v="0"/>
    <x v="1"/>
    <n v="1"/>
    <s v="Low-value intermittent demand"/>
  </r>
  <r>
    <s v="37438"/>
    <s v="FUNKY FLOWER COFFEE POT"/>
    <s v="C"/>
    <s v="Z"/>
    <x v="1"/>
    <x v="1"/>
    <x v="1"/>
    <s v="Intermittent / Slow Demand Review"/>
    <n v="3.75"/>
    <n v="1"/>
    <n v="0.95"/>
    <n v="0.01"/>
    <n v="10.2478"/>
    <n v="95"/>
    <m/>
    <m/>
    <m/>
    <m/>
    <n v="0"/>
    <x v="1"/>
    <n v="1"/>
    <s v="Low-value intermittent demand"/>
  </r>
  <r>
    <s v="37441"/>
    <s v="ASSORTED WHITE EMBOSSED CHINA MUGS"/>
    <s v="B"/>
    <s v="Z"/>
    <x v="2"/>
    <x v="2"/>
    <x v="3"/>
    <s v="Intermittent / Slow Demand Review"/>
    <n v="1639.8"/>
    <n v="700"/>
    <n v="24.53"/>
    <n v="6.6"/>
    <n v="3.5546000000000002"/>
    <n v="95"/>
    <m/>
    <m/>
    <m/>
    <m/>
    <n v="0.14000000000000001"/>
    <x v="3"/>
    <n v="0"/>
    <m/>
  </r>
  <r>
    <s v="37444A"/>
    <s v="YELLOW BREAKFAST CUP AND SAUCER"/>
    <s v="C"/>
    <s v="Z"/>
    <x v="1"/>
    <x v="2"/>
    <x v="1"/>
    <s v="Intermittent / Slow Demand Review"/>
    <n v="563.42999999999995"/>
    <n v="2709"/>
    <n v="33.020000000000003"/>
    <n v="25.56"/>
    <n v="6.9923000000000002"/>
    <n v="95"/>
    <m/>
    <m/>
    <m/>
    <m/>
    <n v="32.58"/>
    <x v="1"/>
    <n v="1"/>
    <s v="Low-value slow-moving demand"/>
  </r>
  <r>
    <s v="37444B"/>
    <s v="BLUE BREAKFAST CUP AND SAUCER"/>
    <s v="C"/>
    <s v="Z"/>
    <x v="1"/>
    <x v="2"/>
    <x v="1"/>
    <s v="Intermittent / Slow Demand Review"/>
    <n v="409.6"/>
    <n v="2010"/>
    <n v="19.809999999999999"/>
    <n v="18.96"/>
    <n v="7.0911999999999997"/>
    <n v="95"/>
    <m/>
    <m/>
    <m/>
    <m/>
    <n v="32.869999999999997"/>
    <x v="1"/>
    <n v="1"/>
    <s v="Low-value slow-moving demand"/>
  </r>
  <r>
    <s v="37444C"/>
    <s v="PINK BREAKFAST CUP AND SAUCER"/>
    <s v="C"/>
    <s v="Z"/>
    <x v="1"/>
    <x v="2"/>
    <x v="1"/>
    <s v="Intermittent / Slow Demand Review"/>
    <n v="673.72"/>
    <n v="1654"/>
    <n v="30.19"/>
    <n v="15.6"/>
    <n v="6.7439999999999998"/>
    <n v="95"/>
    <m/>
    <m/>
    <m/>
    <m/>
    <n v="31.71"/>
    <x v="1"/>
    <n v="1"/>
    <s v="Low-value slow-moving demand"/>
  </r>
  <r>
    <s v="37446"/>
    <s v="MINI CAKE STAND WITH HANGING CAKES"/>
    <s v="A"/>
    <s v="Z"/>
    <x v="0"/>
    <x v="0"/>
    <x v="0"/>
    <s v="Planning Eligible"/>
    <n v="5332.25"/>
    <n v="3691"/>
    <n v="72.64"/>
    <n v="34.82"/>
    <n v="1.5210999999999999"/>
    <n v="95"/>
    <n v="70"/>
    <n v="124"/>
    <n v="193"/>
    <n v="228"/>
    <n v="2.48"/>
    <x v="0"/>
    <n v="0"/>
    <m/>
  </r>
  <r>
    <s v="37447"/>
    <s v="CERAMIC CAKE DESIGN SPOTTED PLATE"/>
    <s v="A"/>
    <s v="Y"/>
    <x v="3"/>
    <x v="3"/>
    <x v="0"/>
    <s v="Planning Eligible"/>
    <n v="4540.8500000000004"/>
    <n v="2891"/>
    <n v="92.45"/>
    <n v="27.27"/>
    <n v="0.95630000000000004"/>
    <n v="95"/>
    <n v="55"/>
    <n v="61"/>
    <n v="116"/>
    <n v="143"/>
    <n v="2.56"/>
    <x v="0"/>
    <n v="0"/>
    <m/>
  </r>
  <r>
    <s v="37448"/>
    <s v="CERAMIC CAKE DESIGN SPOTTED MUG"/>
    <s v="A"/>
    <s v="Y"/>
    <x v="3"/>
    <x v="3"/>
    <x v="0"/>
    <s v="Planning Eligible"/>
    <n v="6827.21"/>
    <n v="4549"/>
    <n v="91.51"/>
    <n v="42.92"/>
    <n v="0.90490000000000004"/>
    <n v="95"/>
    <n v="86"/>
    <n v="91"/>
    <n v="177"/>
    <n v="220"/>
    <n v="1.43"/>
    <x v="0"/>
    <n v="0"/>
    <m/>
  </r>
  <r>
    <s v="37449"/>
    <s v="CERAMIC CAKE STAND + HANGING CAKES"/>
    <s v="A"/>
    <s v="Z"/>
    <x v="0"/>
    <x v="3"/>
    <x v="0"/>
    <s v="Planning Eligible"/>
    <n v="22333.3"/>
    <n v="2382"/>
    <n v="81.13"/>
    <n v="22.47"/>
    <n v="1.4939"/>
    <n v="95"/>
    <n v="45"/>
    <n v="79"/>
    <n v="124"/>
    <n v="146"/>
    <n v="9.67"/>
    <x v="0"/>
    <n v="0"/>
    <m/>
  </r>
  <r>
    <s v="37450"/>
    <s v="CERAMIC CAKE BOWL + HANGING CAKES"/>
    <s v="A"/>
    <s v="Y"/>
    <x v="3"/>
    <x v="3"/>
    <x v="0"/>
    <s v="Planning Eligible"/>
    <n v="7023.14"/>
    <n v="2444"/>
    <n v="91.51"/>
    <n v="23.06"/>
    <n v="0.96889999999999998"/>
    <n v="95"/>
    <n v="47"/>
    <n v="52"/>
    <n v="99"/>
    <n v="122"/>
    <n v="2.86"/>
    <x v="0"/>
    <n v="0"/>
    <m/>
  </r>
  <r>
    <s v="37451"/>
    <s v="CERAMIC CAKE TEAPOT WITH CHERRY"/>
    <s v="C"/>
    <s v="Z"/>
    <x v="1"/>
    <x v="1"/>
    <x v="1"/>
    <s v="Intermittent / Slow Demand Review"/>
    <n v="4.95"/>
    <n v="1"/>
    <n v="1.03"/>
    <n v="0.01"/>
    <n v="9.8491"/>
    <n v="95"/>
    <m/>
    <m/>
    <m/>
    <m/>
    <n v="66.67"/>
    <x v="1"/>
    <n v="1"/>
    <s v="Low-value intermittent demand"/>
  </r>
  <r>
    <s v="37461"/>
    <s v="FUNKY MONKEY MUG"/>
    <s v="C"/>
    <s v="Z"/>
    <x v="1"/>
    <x v="0"/>
    <x v="3"/>
    <s v="Planning Eligible"/>
    <n v="778.64"/>
    <n v="742"/>
    <n v="41.51"/>
    <n v="7"/>
    <n v="3.4927000000000001"/>
    <n v="95"/>
    <n v="14"/>
    <n v="57"/>
    <n v="71"/>
    <n v="78"/>
    <n v="0.13"/>
    <x v="4"/>
    <n v="0"/>
    <m/>
  </r>
  <r>
    <s v="37462B"/>
    <s v="PET MUG, BUDGIE"/>
    <s v="C"/>
    <s v="Z"/>
    <x v="1"/>
    <x v="2"/>
    <x v="1"/>
    <s v="Intermittent / Slow Demand Review"/>
    <n v="87.28"/>
    <n v="170"/>
    <n v="19.809999999999999"/>
    <n v="1.6"/>
    <n v="4.0689000000000002"/>
    <n v="95"/>
    <m/>
    <m/>
    <m/>
    <m/>
    <n v="0.57999999999999996"/>
    <x v="1"/>
    <n v="1"/>
    <s v="Low-value slow-moving demand"/>
  </r>
  <r>
    <s v="37462E"/>
    <s v="PET MUG, GOLDFISH"/>
    <s v="C"/>
    <s v="Z"/>
    <x v="1"/>
    <x v="2"/>
    <x v="1"/>
    <s v="Intermittent / Slow Demand Review"/>
    <n v="47.12"/>
    <n v="107"/>
    <n v="22.77"/>
    <n v="1.06"/>
    <n v="3.5615000000000001"/>
    <n v="95"/>
    <m/>
    <m/>
    <m/>
    <m/>
    <n v="5.31"/>
    <x v="1"/>
    <n v="1"/>
    <s v="Low-value slow-moving demand"/>
  </r>
  <r>
    <s v="37464"/>
    <s v="ROBOT MUG IN DISPLAY BOX"/>
    <s v="C"/>
    <s v="Z"/>
    <x v="1"/>
    <x v="2"/>
    <x v="1"/>
    <s v="Intermittent / Slow Demand Review"/>
    <n v="431.18"/>
    <n v="316"/>
    <n v="32.08"/>
    <n v="2.98"/>
    <n v="2.7176999999999998"/>
    <n v="95"/>
    <m/>
    <m/>
    <m/>
    <m/>
    <n v="0"/>
    <x v="1"/>
    <n v="1"/>
    <s v="Low-value slow-moving demand"/>
  </r>
  <r>
    <s v="37467"/>
    <s v="PIG MUG IN TWO COLOUR DESIGNS"/>
    <s v="C"/>
    <s v="Z"/>
    <x v="1"/>
    <x v="2"/>
    <x v="1"/>
    <s v="Intermittent / Slow Demand Review"/>
    <n v="328.51"/>
    <n v="273"/>
    <n v="38.68"/>
    <n v="2.58"/>
    <n v="2.1806999999999999"/>
    <n v="95"/>
    <m/>
    <m/>
    <m/>
    <m/>
    <n v="0"/>
    <x v="1"/>
    <n v="1"/>
    <s v="Low-value slow-moving demand"/>
  </r>
  <r>
    <s v="37468"/>
    <s v="HARDMAN MUG 3 ASSORTED"/>
    <s v="C"/>
    <s v="Z"/>
    <x v="1"/>
    <x v="2"/>
    <x v="1"/>
    <s v="Intermittent / Slow Demand Review"/>
    <n v="39.81"/>
    <n v="65"/>
    <n v="11.54"/>
    <n v="0.63"/>
    <n v="4.3529999999999998"/>
    <n v="95"/>
    <m/>
    <m/>
    <m/>
    <m/>
    <n v="0"/>
    <x v="1"/>
    <n v="1"/>
    <s v="Low-value slow-moving demand"/>
  </r>
  <r>
    <s v="37471"/>
    <s v="MULTICOLOUR DOTS PLATE"/>
    <s v="C"/>
    <s v="Z"/>
    <x v="1"/>
    <x v="1"/>
    <x v="1"/>
    <s v="Intermittent / Slow Demand Review"/>
    <n v="197.85"/>
    <n v="1405"/>
    <n v="9.7100000000000009"/>
    <n v="13.64"/>
    <n v="6.9508000000000001"/>
    <n v="95"/>
    <m/>
    <m/>
    <m/>
    <m/>
    <n v="32.74"/>
    <x v="1"/>
    <n v="1"/>
    <s v="Low-value intermittent demand"/>
  </r>
  <r>
    <s v="37474"/>
    <s v="SET/4 2 TONE EGG SHAPE MIXING BOWLS"/>
    <s v="C"/>
    <s v="Z"/>
    <x v="1"/>
    <x v="2"/>
    <x v="1"/>
    <s v="Intermittent / Slow Demand Review"/>
    <n v="651.04999999999995"/>
    <n v="63"/>
    <n v="29.25"/>
    <n v="0.59"/>
    <n v="2.2124999999999999"/>
    <n v="95"/>
    <m/>
    <m/>
    <m/>
    <m/>
    <n v="0"/>
    <x v="1"/>
    <n v="1"/>
    <s v="Low-value slow-moving demand"/>
  </r>
  <r>
    <s v="37475"/>
    <s v="SET/4 COLOURFUL MIXING BOWLS"/>
    <s v="C"/>
    <s v="Z"/>
    <x v="1"/>
    <x v="0"/>
    <x v="3"/>
    <s v="Planning Eligible"/>
    <n v="1160.56"/>
    <n v="116"/>
    <n v="45.19"/>
    <n v="1.1200000000000001"/>
    <n v="1.6447000000000001"/>
    <n v="95"/>
    <n v="3"/>
    <n v="5"/>
    <n v="7"/>
    <n v="8"/>
    <n v="0"/>
    <x v="4"/>
    <n v="0"/>
    <m/>
  </r>
  <r>
    <s v="37476"/>
    <s v="CONDIMENT TRAY 4 BOWLS AND 4 SPOONS"/>
    <s v="B"/>
    <s v="Z"/>
    <x v="2"/>
    <x v="0"/>
    <x v="2"/>
    <s v="Planning Eligible"/>
    <n v="2010.6"/>
    <n v="209"/>
    <n v="42.45"/>
    <n v="1.97"/>
    <n v="3.9449999999999998"/>
    <n v="95"/>
    <n v="4"/>
    <n v="19"/>
    <n v="23"/>
    <n v="25"/>
    <n v="0"/>
    <x v="2"/>
    <n v="0"/>
    <m/>
  </r>
  <r>
    <s v="37477B"/>
    <s v="FLOWER FAIRY MUG+COASTER,LAVENDER"/>
    <s v="C"/>
    <s v="Z"/>
    <x v="1"/>
    <x v="1"/>
    <x v="1"/>
    <s v="Intermittent / Slow Demand Review"/>
    <n v="41.25"/>
    <n v="11"/>
    <n v="7.55"/>
    <n v="0.1"/>
    <n v="4.3967000000000001"/>
    <n v="95"/>
    <m/>
    <m/>
    <m/>
    <m/>
    <n v="8.33"/>
    <x v="1"/>
    <n v="1"/>
    <s v="Low-value intermittent demand"/>
  </r>
  <r>
    <s v="37477C"/>
    <s v="FLOWER FAIRY MUG+COASTER,ROSE"/>
    <s v="C"/>
    <s v="Z"/>
    <x v="1"/>
    <x v="1"/>
    <x v="1"/>
    <s v="Intermittent / Slow Demand Review"/>
    <n v="22.5"/>
    <n v="6"/>
    <n v="1.82"/>
    <n v="0.11"/>
    <n v="7.4162999999999997"/>
    <n v="95"/>
    <m/>
    <m/>
    <m/>
    <m/>
    <n v="0"/>
    <x v="1"/>
    <n v="1"/>
    <s v="Low-value intermittent demand"/>
  </r>
  <r>
    <s v="37479B"/>
    <s v="CUBIC MUG FLOCK BLUE ON BROWN"/>
    <s v="C"/>
    <s v="Z"/>
    <x v="1"/>
    <x v="2"/>
    <x v="1"/>
    <s v="Intermittent / Slow Demand Review"/>
    <n v="1095.8499999999999"/>
    <n v="1253"/>
    <n v="26"/>
    <n v="12.53"/>
    <n v="5.1218000000000004"/>
    <n v="95"/>
    <m/>
    <m/>
    <m/>
    <m/>
    <n v="0"/>
    <x v="1"/>
    <n v="1"/>
    <s v="Low-value slow-moving demand"/>
  </r>
  <r>
    <s v="37479P"/>
    <s v="CUBIC MUG FLOCK PINK ON BROWN"/>
    <s v="C"/>
    <s v="Z"/>
    <x v="1"/>
    <x v="2"/>
    <x v="1"/>
    <s v="Intermittent / Slow Demand Review"/>
    <n v="160.08000000000001"/>
    <n v="170"/>
    <n v="34.18"/>
    <n v="2.15"/>
    <n v="2.3319999999999999"/>
    <n v="95"/>
    <m/>
    <m/>
    <m/>
    <m/>
    <n v="0"/>
    <x v="1"/>
    <n v="1"/>
    <s v="Low-value slow-moving demand"/>
  </r>
  <r>
    <s v="37481"/>
    <s v="CUBIC MUG TEATIME CAKES"/>
    <s v="C"/>
    <s v="Z"/>
    <x v="1"/>
    <x v="1"/>
    <x v="1"/>
    <s v="Intermittent / Slow Demand Review"/>
    <n v="15.3"/>
    <n v="6"/>
    <n v="1.25"/>
    <n v="0.08"/>
    <n v="8.9443000000000001"/>
    <n v="95"/>
    <m/>
    <m/>
    <m/>
    <m/>
    <n v="0"/>
    <x v="1"/>
    <n v="1"/>
    <s v="Low-value intermittent demand"/>
  </r>
  <r>
    <s v="37482B"/>
    <s v="CUBIC MUG BLUE POLKA DOT"/>
    <s v="C"/>
    <s v="Z"/>
    <x v="1"/>
    <x v="1"/>
    <x v="1"/>
    <s v="Intermittent / Slow Demand Review"/>
    <n v="1145.26"/>
    <n v="1252"/>
    <n v="8.49"/>
    <n v="11.81"/>
    <n v="6.0223000000000004"/>
    <n v="95"/>
    <m/>
    <m/>
    <m/>
    <m/>
    <n v="0"/>
    <x v="1"/>
    <n v="1"/>
    <s v="Low-value intermittent demand"/>
  </r>
  <r>
    <s v="37482P"/>
    <s v="CUBIC MUG PINK POLKADOT"/>
    <s v="C"/>
    <s v="Z"/>
    <x v="1"/>
    <x v="2"/>
    <x v="1"/>
    <s v="Intermittent / Slow Demand Review"/>
    <n v="941.01"/>
    <n v="669"/>
    <n v="33.96"/>
    <n v="6.31"/>
    <n v="3.5146999999999999"/>
    <n v="95"/>
    <m/>
    <m/>
    <m/>
    <m/>
    <n v="0"/>
    <x v="1"/>
    <n v="1"/>
    <s v="Low-value slow-moving demand"/>
  </r>
  <r>
    <s v="37483"/>
    <s v="ENGLISH ROSE MUG IN GIFT BOX"/>
    <s v="C"/>
    <s v="Z"/>
    <x v="1"/>
    <x v="1"/>
    <x v="1"/>
    <s v="Intermittent / Slow Demand Review"/>
    <n v="232.89"/>
    <n v="143"/>
    <n v="6.02"/>
    <n v="1.72"/>
    <n v="7.7893999999999997"/>
    <n v="95"/>
    <m/>
    <m/>
    <m/>
    <m/>
    <n v="0.69"/>
    <x v="1"/>
    <n v="1"/>
    <s v="Low-value intermittent demand"/>
  </r>
  <r>
    <s v="37484"/>
    <s v="ENGLISH ROSE TEA FOR ONE GIFT BOX"/>
    <s v="C"/>
    <s v="Z"/>
    <x v="1"/>
    <x v="1"/>
    <x v="1"/>
    <s v="Intermittent / Slow Demand Review"/>
    <n v="6.75"/>
    <n v="1"/>
    <n v="0.95"/>
    <n v="0.01"/>
    <n v="10.2478"/>
    <n v="95"/>
    <m/>
    <m/>
    <m/>
    <m/>
    <n v="0"/>
    <x v="1"/>
    <n v="1"/>
    <s v="Low-value intermittent demand"/>
  </r>
  <r>
    <s v="37485"/>
    <s v="ENGLISH ROSE TEA SET IN GIFT BOX"/>
    <s v="C"/>
    <s v="Z"/>
    <x v="1"/>
    <x v="1"/>
    <x v="1"/>
    <s v="Intermittent / Slow Demand Review"/>
    <n v="207.69"/>
    <n v="49"/>
    <n v="7.55"/>
    <n v="0.46"/>
    <n v="6.7171000000000003"/>
    <n v="95"/>
    <m/>
    <m/>
    <m/>
    <m/>
    <n v="0"/>
    <x v="1"/>
    <n v="1"/>
    <s v="Low-value intermittent demand"/>
  </r>
  <r>
    <s v="37487B"/>
    <s v="YELLOW/ORANGE FLOWER DESIGN PLATE"/>
    <s v="C"/>
    <s v="Z"/>
    <x v="1"/>
    <x v="1"/>
    <x v="1"/>
    <s v="Intermittent / Slow Demand Review"/>
    <n v="19.72"/>
    <n v="68"/>
    <n v="2.86"/>
    <n v="1.94"/>
    <n v="5.9161000000000001"/>
    <n v="95"/>
    <m/>
    <m/>
    <m/>
    <m/>
    <n v="0"/>
    <x v="1"/>
    <n v="1"/>
    <s v="Low-value intermittent demand"/>
  </r>
  <r>
    <s v="37488A"/>
    <s v="YELLOW PINK FLOWER DESIGN BIG BOWL"/>
    <s v="C"/>
    <s v="Z"/>
    <x v="1"/>
    <x v="1"/>
    <x v="1"/>
    <s v="Intermittent / Slow Demand Review"/>
    <n v="19.77"/>
    <n v="31"/>
    <n v="5.32"/>
    <n v="0.33"/>
    <n v="7.0223000000000004"/>
    <n v="95"/>
    <m/>
    <m/>
    <m/>
    <m/>
    <n v="3.13"/>
    <x v="1"/>
    <n v="1"/>
    <s v="Low-value intermittent demand"/>
  </r>
  <r>
    <s v="37489A"/>
    <s v="YELLOW/PINK FLOWER DESIGN BIG MUG"/>
    <s v="C"/>
    <s v="Z"/>
    <x v="1"/>
    <x v="2"/>
    <x v="1"/>
    <s v="Intermittent / Slow Demand Review"/>
    <n v="46.56"/>
    <n v="46"/>
    <n v="21.9"/>
    <n v="0.44"/>
    <n v="2.3245"/>
    <n v="95"/>
    <m/>
    <m/>
    <m/>
    <m/>
    <n v="0"/>
    <x v="1"/>
    <n v="1"/>
    <s v="Low-value slow-moving demand"/>
  </r>
  <r>
    <s v="37489B"/>
    <s v="BLUE/YELLOW FLOWER DESIGN BIG MUG"/>
    <s v="C"/>
    <s v="Z"/>
    <x v="1"/>
    <x v="2"/>
    <x v="1"/>
    <s v="Intermittent / Slow Demand Review"/>
    <n v="30.42"/>
    <n v="38"/>
    <n v="17.71"/>
    <n v="0.4"/>
    <n v="2.6042999999999998"/>
    <n v="95"/>
    <m/>
    <m/>
    <m/>
    <m/>
    <n v="0"/>
    <x v="1"/>
    <n v="1"/>
    <s v="Low-value slow-moving demand"/>
  </r>
  <r>
    <s v="37489C"/>
    <s v="GREEN/BLUE FLOWER DESIGN BIG MUG"/>
    <s v="C"/>
    <s v="Z"/>
    <x v="1"/>
    <x v="2"/>
    <x v="1"/>
    <s v="Intermittent / Slow Demand Review"/>
    <n v="26.06"/>
    <n v="27"/>
    <n v="10.38"/>
    <n v="0.25"/>
    <n v="3.5139999999999998"/>
    <n v="95"/>
    <m/>
    <m/>
    <m/>
    <m/>
    <n v="0"/>
    <x v="1"/>
    <n v="1"/>
    <s v="Low-value slow-moving demand"/>
  </r>
  <r>
    <s v="37489D"/>
    <s v="PINK/GREEN FLOWER DESIGN BIG MUG"/>
    <s v="C"/>
    <s v="Z"/>
    <x v="1"/>
    <x v="2"/>
    <x v="1"/>
    <s v="Intermittent / Slow Demand Review"/>
    <n v="28.86"/>
    <n v="46"/>
    <n v="19"/>
    <n v="0.46"/>
    <n v="2.6113"/>
    <n v="95"/>
    <m/>
    <m/>
    <m/>
    <m/>
    <n v="0"/>
    <x v="1"/>
    <n v="1"/>
    <s v="Low-value slow-moving demand"/>
  </r>
  <r>
    <s v="37491A"/>
    <s v="YELLOW/PINK CERAMIC CANDLE HOLDER"/>
    <s v="C"/>
    <s v="Z"/>
    <x v="1"/>
    <x v="2"/>
    <x v="1"/>
    <s v="Intermittent / Slow Demand Review"/>
    <n v="48.3"/>
    <n v="18"/>
    <n v="11.54"/>
    <n v="0.17"/>
    <n v="3.0596999999999999"/>
    <n v="95"/>
    <m/>
    <m/>
    <m/>
    <m/>
    <n v="0"/>
    <x v="1"/>
    <n v="1"/>
    <s v="Low-value slow-moving demand"/>
  </r>
  <r>
    <s v="37491B"/>
    <s v="BLUE/YELLOW CERAMIC CANDLE HOLDER"/>
    <s v="C"/>
    <s v="Z"/>
    <x v="1"/>
    <x v="1"/>
    <x v="1"/>
    <s v="Intermittent / Slow Demand Review"/>
    <n v="30.08"/>
    <n v="14"/>
    <n v="7"/>
    <n v="0.14000000000000001"/>
    <n v="4.1883999999999997"/>
    <n v="95"/>
    <m/>
    <m/>
    <m/>
    <m/>
    <n v="0"/>
    <x v="1"/>
    <n v="1"/>
    <s v="Low-value intermittent demand"/>
  </r>
  <r>
    <s v="37491C"/>
    <s v="GREEN/BLUE CERAMIC CANDLE HOLDER"/>
    <s v="C"/>
    <s v="Z"/>
    <x v="1"/>
    <x v="1"/>
    <x v="1"/>
    <s v="Intermittent / Slow Demand Review"/>
    <n v="167.52"/>
    <n v="58"/>
    <n v="6.67"/>
    <n v="0.55000000000000004"/>
    <n v="7.3921000000000001"/>
    <n v="95"/>
    <m/>
    <m/>
    <m/>
    <m/>
    <n v="0"/>
    <x v="1"/>
    <n v="1"/>
    <s v="Low-value intermittent demand"/>
  </r>
  <r>
    <s v="37491D"/>
    <s v="PURPLE/BLUE CERAMIC CANDLE HOLDER"/>
    <s v="C"/>
    <s v="Z"/>
    <x v="1"/>
    <x v="2"/>
    <x v="1"/>
    <s v="Intermittent / Slow Demand Review"/>
    <n v="63.28"/>
    <n v="26"/>
    <n v="11.22"/>
    <n v="0.27"/>
    <n v="3.8098999999999998"/>
    <n v="95"/>
    <m/>
    <m/>
    <m/>
    <m/>
    <n v="0"/>
    <x v="1"/>
    <n v="1"/>
    <s v="Low-value slow-moving demand"/>
  </r>
  <r>
    <s v="37492A"/>
    <s v="YELLOW RED FLOWER PIGGY BANK"/>
    <s v="C"/>
    <s v="Z"/>
    <x v="1"/>
    <x v="1"/>
    <x v="1"/>
    <s v="Intermittent / Slow Demand Review"/>
    <n v="216.07"/>
    <n v="108"/>
    <n v="3.77"/>
    <n v="1.02"/>
    <n v="6.9188999999999998"/>
    <n v="95"/>
    <m/>
    <m/>
    <m/>
    <m/>
    <n v="0.92"/>
    <x v="1"/>
    <n v="1"/>
    <s v="Low-value intermittent demand"/>
  </r>
  <r>
    <s v="37492B"/>
    <s v="BLUE YELLOW FLOWER PIGGY BANK"/>
    <s v="C"/>
    <s v="Z"/>
    <x v="1"/>
    <x v="2"/>
    <x v="1"/>
    <s v="Intermittent / Slow Demand Review"/>
    <n v="946.72"/>
    <n v="489"/>
    <n v="25.47"/>
    <n v="4.6100000000000003"/>
    <n v="4.2839"/>
    <n v="95"/>
    <m/>
    <m/>
    <m/>
    <m/>
    <n v="3.55"/>
    <x v="1"/>
    <n v="1"/>
    <s v="Low-value slow-moving demand"/>
  </r>
  <r>
    <s v="37492C"/>
    <s v="GREEN BLUE FLOWER PIGGY BANK"/>
    <s v="C"/>
    <s v="Z"/>
    <x v="1"/>
    <x v="2"/>
    <x v="1"/>
    <s v="Intermittent / Slow Demand Review"/>
    <n v="477.3"/>
    <n v="242"/>
    <n v="14.15"/>
    <n v="2.2799999999999998"/>
    <n v="5.2205000000000004"/>
    <n v="95"/>
    <m/>
    <m/>
    <m/>
    <m/>
    <n v="0.41"/>
    <x v="1"/>
    <n v="1"/>
    <s v="Low-value slow-moving demand"/>
  </r>
  <r>
    <s v="37492D"/>
    <s v="PURPLE GREEN FLOWER PIGGY BANK"/>
    <s v="C"/>
    <s v="Z"/>
    <x v="1"/>
    <x v="2"/>
    <x v="1"/>
    <s v="Intermittent / Slow Demand Review"/>
    <n v="682.99"/>
    <n v="361"/>
    <n v="14.15"/>
    <n v="3.41"/>
    <n v="5.5035999999999996"/>
    <n v="95"/>
    <m/>
    <m/>
    <m/>
    <m/>
    <n v="2.17"/>
    <x v="1"/>
    <n v="1"/>
    <s v="Low-value slow-moving demand"/>
  </r>
  <r>
    <s v="37494A"/>
    <s v="FAIRY CAKE CERAMIC BUTTER DISH"/>
    <s v="C"/>
    <s v="Z"/>
    <x v="1"/>
    <x v="2"/>
    <x v="1"/>
    <s v="Intermittent / Slow Demand Review"/>
    <n v="817.6"/>
    <n v="241"/>
    <n v="11.32"/>
    <n v="2.27"/>
    <n v="3.7863000000000002"/>
    <n v="95"/>
    <m/>
    <m/>
    <m/>
    <m/>
    <n v="2.0299999999999998"/>
    <x v="1"/>
    <n v="1"/>
    <s v="Low-value slow-moving demand"/>
  </r>
  <r>
    <s v="37495"/>
    <s v="FAIRY CAKE BIRTHDAY CANDLE SET"/>
    <s v="A"/>
    <s v="Z"/>
    <x v="0"/>
    <x v="3"/>
    <x v="0"/>
    <s v="Planning Eligible"/>
    <n v="5732.6"/>
    <n v="1560"/>
    <n v="86.79"/>
    <n v="14.72"/>
    <n v="1.1298999999999999"/>
    <n v="95"/>
    <n v="30"/>
    <n v="39"/>
    <n v="69"/>
    <n v="83"/>
    <n v="8.34"/>
    <x v="0"/>
    <n v="0"/>
    <m/>
  </r>
  <r>
    <s v="37500"/>
    <s v="TEA TIME TEAPOT IN GIFT BOX"/>
    <s v="A"/>
    <s v="Z"/>
    <x v="0"/>
    <x v="3"/>
    <x v="0"/>
    <s v="Planning Eligible"/>
    <n v="6787.46"/>
    <n v="881"/>
    <n v="83.02"/>
    <n v="8.31"/>
    <n v="1.6926000000000001"/>
    <n v="95"/>
    <n v="17"/>
    <n v="33"/>
    <n v="50"/>
    <n v="58"/>
    <n v="1.45"/>
    <x v="0"/>
    <n v="0"/>
    <m/>
  </r>
  <r>
    <s v="37501"/>
    <s v="TEA TIME TEA SET IN GIFT BOX"/>
    <s v="B"/>
    <s v="Z"/>
    <x v="2"/>
    <x v="0"/>
    <x v="2"/>
    <s v="Planning Eligible"/>
    <n v="3401.15"/>
    <n v="481"/>
    <n v="66.040000000000006"/>
    <n v="4.54"/>
    <n v="1.4882"/>
    <n v="95"/>
    <n v="10"/>
    <n v="16"/>
    <n v="25"/>
    <n v="30"/>
    <n v="3.02"/>
    <x v="2"/>
    <n v="0"/>
    <m/>
  </r>
  <r>
    <s v="37502"/>
    <s v="TEA TIME MUG IN GIFT BOX"/>
    <s v="B"/>
    <s v="Z"/>
    <x v="2"/>
    <x v="2"/>
    <x v="3"/>
    <s v="Intermittent / Slow Demand Review"/>
    <n v="2599.79"/>
    <n v="868"/>
    <n v="29.25"/>
    <n v="8.19"/>
    <n v="2.5855000000000001"/>
    <n v="95"/>
    <m/>
    <m/>
    <m/>
    <m/>
    <n v="0.12"/>
    <x v="3"/>
    <n v="0"/>
    <m/>
  </r>
  <r>
    <s v="37503"/>
    <s v="TEA TIME CAKE STAND IN GIFT BOX"/>
    <s v="A"/>
    <s v="Z"/>
    <x v="0"/>
    <x v="2"/>
    <x v="0"/>
    <s v="Intermittent / Slow Demand Review"/>
    <n v="25428.33"/>
    <n v="2465"/>
    <n v="32.08"/>
    <n v="23.25"/>
    <n v="1.9314"/>
    <n v="95"/>
    <m/>
    <m/>
    <m/>
    <m/>
    <n v="2.0299999999999998"/>
    <x v="3"/>
    <n v="0"/>
    <m/>
  </r>
  <r>
    <s v="37506"/>
    <s v="NEW ENGLAND MILK JUG W GIFT BOX"/>
    <s v="C"/>
    <s v="Z"/>
    <x v="1"/>
    <x v="2"/>
    <x v="1"/>
    <s v="Intermittent / Slow Demand Review"/>
    <n v="190.4"/>
    <n v="32"/>
    <n v="21.7"/>
    <n v="0.3"/>
    <n v="2.2006000000000001"/>
    <n v="95"/>
    <m/>
    <m/>
    <m/>
    <m/>
    <n v="0"/>
    <x v="1"/>
    <n v="1"/>
    <s v="Low-value slow-moving demand"/>
  </r>
  <r>
    <s v="37508"/>
    <s v="NEW ENGLAND CERAMIC CAKE SERVER"/>
    <s v="C"/>
    <s v="Z"/>
    <x v="1"/>
    <x v="2"/>
    <x v="1"/>
    <s v="Intermittent / Slow Demand Review"/>
    <n v="229.57"/>
    <n v="89"/>
    <n v="25.47"/>
    <n v="0.84"/>
    <n v="2.8713000000000002"/>
    <n v="95"/>
    <m/>
    <m/>
    <m/>
    <m/>
    <n v="0"/>
    <x v="1"/>
    <n v="1"/>
    <s v="Low-value slow-moving demand"/>
  </r>
  <r>
    <s v="37509"/>
    <s v="NEW ENGLAND MUG W GIFT BOX"/>
    <s v="C"/>
    <s v="Z"/>
    <x v="1"/>
    <x v="2"/>
    <x v="1"/>
    <s v="Intermittent / Slow Demand Review"/>
    <n v="71.400000000000006"/>
    <n v="28"/>
    <n v="13.33"/>
    <n v="0.31"/>
    <n v="2.9563000000000001"/>
    <n v="95"/>
    <m/>
    <m/>
    <m/>
    <m/>
    <n v="3.45"/>
    <x v="1"/>
    <n v="1"/>
    <s v="Low-value slow-moving demand"/>
  </r>
  <r>
    <s v="40001"/>
    <s v="WHITE BAMBOO RIBS LAMPSHADE"/>
    <s v="B"/>
    <s v="Z"/>
    <x v="2"/>
    <x v="0"/>
    <x v="2"/>
    <s v="Planning Eligible"/>
    <n v="1911.65"/>
    <n v="2484"/>
    <n v="66.040000000000006"/>
    <n v="23.43"/>
    <n v="1.7970999999999999"/>
    <n v="95"/>
    <n v="47"/>
    <n v="98"/>
    <n v="145"/>
    <n v="169"/>
    <n v="1.78"/>
    <x v="2"/>
    <n v="0"/>
    <m/>
  </r>
  <r>
    <s v="40002"/>
    <s v="WHITE BAMBOO RIBS LAMPSHADE"/>
    <s v="C"/>
    <s v="Z"/>
    <x v="1"/>
    <x v="1"/>
    <x v="1"/>
    <s v="Intermittent / Slow Demand Review"/>
    <n v="66.3"/>
    <n v="78"/>
    <n v="0.96"/>
    <n v="0.75"/>
    <n v="10.198"/>
    <n v="95"/>
    <m/>
    <m/>
    <m/>
    <m/>
    <n v="7.14"/>
    <x v="1"/>
    <n v="1"/>
    <s v="Low-value intermittent demand"/>
  </r>
  <r>
    <s v="40003"/>
    <s v="WHITE BAMBOO RIBS LAMPSHADE"/>
    <s v="B"/>
    <s v="Z"/>
    <x v="2"/>
    <x v="0"/>
    <x v="2"/>
    <s v="Planning Eligible"/>
    <n v="1257.02"/>
    <n v="1150"/>
    <n v="40.380000000000003"/>
    <n v="11.06"/>
    <n v="2.7021999999999999"/>
    <n v="95"/>
    <n v="23"/>
    <n v="70"/>
    <n v="92"/>
    <n v="103"/>
    <n v="1.54"/>
    <x v="2"/>
    <n v="0"/>
    <m/>
  </r>
  <r>
    <s v="40005B"/>
    <s v="BLUE ORGANDY ROUND LAMPSHADE W BEA"/>
    <s v="C"/>
    <s v="Z"/>
    <x v="1"/>
    <x v="2"/>
    <x v="1"/>
    <s v="Intermittent / Slow Demand Review"/>
    <n v="28.05"/>
    <n v="33"/>
    <n v="13.33"/>
    <n v="0.37"/>
    <n v="3.0988000000000002"/>
    <n v="95"/>
    <m/>
    <m/>
    <m/>
    <m/>
    <n v="0"/>
    <x v="1"/>
    <n v="1"/>
    <s v="Low-value slow-moving demand"/>
  </r>
  <r>
    <s v="40016"/>
    <s v="CHINESE DRAGON PAPER LANTERNS"/>
    <s v="A"/>
    <s v="Z"/>
    <x v="0"/>
    <x v="3"/>
    <x v="0"/>
    <s v="Planning Eligible"/>
    <n v="5487.31"/>
    <n v="15435"/>
    <n v="81.13"/>
    <n v="145.61000000000001"/>
    <n v="1.6092"/>
    <n v="95"/>
    <n v="292"/>
    <n v="546"/>
    <n v="837"/>
    <n v="982"/>
    <n v="0"/>
    <x v="0"/>
    <n v="0"/>
    <m/>
  </r>
  <r>
    <s v="40018E"/>
    <s v="TEA TIME PAPER LANTERNS"/>
    <s v="C"/>
    <s v="Z"/>
    <x v="1"/>
    <x v="2"/>
    <x v="1"/>
    <s v="Intermittent / Slow Demand Review"/>
    <n v="837.02"/>
    <n v="384"/>
    <n v="21.7"/>
    <n v="3.62"/>
    <n v="2.8188"/>
    <n v="95"/>
    <m/>
    <m/>
    <m/>
    <m/>
    <n v="0"/>
    <x v="1"/>
    <n v="1"/>
    <s v="Low-value slow-moving demand"/>
  </r>
  <r>
    <s v="40018F"/>
    <s v="CHERRY DESIGN PAPERLANTERNS"/>
    <s v="B"/>
    <s v="Z"/>
    <x v="2"/>
    <x v="2"/>
    <x v="3"/>
    <s v="Intermittent / Slow Demand Review"/>
    <n v="2100.33"/>
    <n v="1092"/>
    <n v="33.96"/>
    <n v="10.3"/>
    <n v="3.5880000000000001"/>
    <n v="95"/>
    <m/>
    <m/>
    <m/>
    <m/>
    <n v="1.0900000000000001"/>
    <x v="3"/>
    <n v="0"/>
    <m/>
  </r>
  <r>
    <s v="40046A"/>
    <s v="RED DAISY PAPER LAMPSHADE"/>
    <s v="C"/>
    <s v="Z"/>
    <x v="1"/>
    <x v="2"/>
    <x v="1"/>
    <s v="Intermittent / Slow Demand Review"/>
    <n v="472.07"/>
    <n v="355"/>
    <n v="35.85"/>
    <n v="3.35"/>
    <n v="2.2852000000000001"/>
    <n v="95"/>
    <m/>
    <m/>
    <m/>
    <m/>
    <n v="0"/>
    <x v="1"/>
    <n v="1"/>
    <s v="Low-value slow-moving demand"/>
  </r>
  <r>
    <s v="40046C"/>
    <s v="PINK BUTTERFLY PAPER LAMPSHADE"/>
    <s v="C"/>
    <s v="Z"/>
    <x v="1"/>
    <x v="1"/>
    <x v="1"/>
    <s v="Intermittent / Slow Demand Review"/>
    <n v="3.75"/>
    <n v="3"/>
    <n v="2.83"/>
    <n v="0.03"/>
    <n v="5.8875000000000002"/>
    <n v="95"/>
    <m/>
    <m/>
    <m/>
    <m/>
    <n v="0"/>
    <x v="1"/>
    <n v="1"/>
    <s v="Low-value intermittent demand"/>
  </r>
  <r>
    <s v="44089A"/>
    <s v="PINK GAUZE BUTTERFLY LAMPSHADE"/>
    <s v="C"/>
    <s v="Z"/>
    <x v="1"/>
    <x v="2"/>
    <x v="1"/>
    <s v="Intermittent / Slow Demand Review"/>
    <n v="16.8"/>
    <n v="40"/>
    <n v="10.31"/>
    <n v="0.41"/>
    <n v="3.7002000000000002"/>
    <n v="95"/>
    <m/>
    <m/>
    <m/>
    <m/>
    <n v="0"/>
    <x v="1"/>
    <n v="1"/>
    <s v="Low-value slow-moving demand"/>
  </r>
  <r>
    <s v="44089C"/>
    <s v="LILAC GAUZE BUTTERFLY LAMPSHADE"/>
    <s v="C"/>
    <s v="Z"/>
    <x v="1"/>
    <x v="2"/>
    <x v="1"/>
    <s v="Intermittent / Slow Demand Review"/>
    <n v="28.56"/>
    <n v="68"/>
    <n v="15.46"/>
    <n v="0.7"/>
    <n v="2.8317999999999999"/>
    <n v="95"/>
    <m/>
    <m/>
    <m/>
    <m/>
    <n v="0"/>
    <x v="1"/>
    <n v="1"/>
    <s v="Low-value slow-moving demand"/>
  </r>
  <r>
    <s v="44091A"/>
    <s v="BLUE CRUSOE CHECK LAMPSHADE"/>
    <s v="C"/>
    <s v="Z"/>
    <x v="1"/>
    <x v="1"/>
    <x v="1"/>
    <s v="Intermittent / Slow Demand Review"/>
    <n v="7.56"/>
    <n v="18"/>
    <n v="6.67"/>
    <n v="0.2"/>
    <n v="4.6928000000000001"/>
    <n v="95"/>
    <m/>
    <m/>
    <m/>
    <m/>
    <n v="0"/>
    <x v="1"/>
    <n v="1"/>
    <s v="Low-value intermittent demand"/>
  </r>
  <r>
    <s v="44091C"/>
    <s v="MULTICOLOUR CRUSOE CHECK LAMPSHADE"/>
    <s v="C"/>
    <s v="Z"/>
    <x v="1"/>
    <x v="2"/>
    <x v="1"/>
    <s v="Intermittent / Slow Demand Review"/>
    <n v="30.66"/>
    <n v="61"/>
    <n v="13.46"/>
    <n v="0.59"/>
    <n v="4.4547999999999996"/>
    <n v="95"/>
    <m/>
    <m/>
    <m/>
    <m/>
    <n v="0"/>
    <x v="1"/>
    <n v="1"/>
    <s v="Low-value slow-moving demand"/>
  </r>
  <r>
    <s v="44092B"/>
    <s v="BLUE WHITE PLASTIC RINGS LAMPSHADE"/>
    <s v="C"/>
    <s v="Z"/>
    <x v="1"/>
    <x v="1"/>
    <x v="1"/>
    <s v="Intermittent / Slow Demand Review"/>
    <n v="12.75"/>
    <n v="15"/>
    <n v="8.11"/>
    <n v="0.2"/>
    <n v="4.2413999999999996"/>
    <n v="95"/>
    <m/>
    <m/>
    <m/>
    <m/>
    <n v="0"/>
    <x v="1"/>
    <n v="1"/>
    <s v="Low-value intermittent demand"/>
  </r>
  <r>
    <s v="44092C"/>
    <s v="PURPLE/COPPER HANGING LAMPSHADE"/>
    <s v="C"/>
    <s v="Z"/>
    <x v="1"/>
    <x v="1"/>
    <x v="1"/>
    <s v="Intermittent / Slow Demand Review"/>
    <n v="19.55"/>
    <n v="23"/>
    <n v="8.65"/>
    <n v="0.22"/>
    <n v="4.0324"/>
    <n v="95"/>
    <m/>
    <m/>
    <m/>
    <m/>
    <n v="0"/>
    <x v="1"/>
    <n v="1"/>
    <s v="Low-value intermittent demand"/>
  </r>
  <r>
    <s v="44217M"/>
    <s v="MULTICOLOUR FEATHERS CURTAIN"/>
    <s v="C"/>
    <s v="Z"/>
    <x v="1"/>
    <x v="1"/>
    <x v="1"/>
    <s v="Intermittent / Slow Demand Review"/>
    <n v="236.4"/>
    <n v="72"/>
    <n v="1.05"/>
    <n v="0.76"/>
    <n v="9.7468000000000004"/>
    <n v="95"/>
    <m/>
    <m/>
    <m/>
    <m/>
    <n v="50"/>
    <x v="1"/>
    <n v="1"/>
    <s v="Low-value intermittent demand"/>
  </r>
  <r>
    <s v="44228"/>
    <s v="CANNABIS LEAF BEAD CURTAIN"/>
    <s v="C"/>
    <s v="Z"/>
    <x v="1"/>
    <x v="1"/>
    <x v="1"/>
    <s v="Intermittent / Slow Demand Review"/>
    <n v="40.799999999999997"/>
    <n v="48"/>
    <n v="5.36"/>
    <n v="0.86"/>
    <n v="4.5125999999999999"/>
    <n v="95"/>
    <m/>
    <m/>
    <m/>
    <m/>
    <n v="0"/>
    <x v="1"/>
    <n v="1"/>
    <s v="Low-value intermittent demand"/>
  </r>
  <r>
    <s v="44230"/>
    <s v="SQUARE MIRROR CURTAIN"/>
    <s v="B"/>
    <s v="Z"/>
    <x v="2"/>
    <x v="2"/>
    <x v="3"/>
    <s v="Intermittent / Slow Demand Review"/>
    <n v="3381.62"/>
    <n v="347"/>
    <n v="24.53"/>
    <n v="3.27"/>
    <n v="2.9217"/>
    <n v="95"/>
    <m/>
    <m/>
    <m/>
    <m/>
    <n v="2.8"/>
    <x v="3"/>
    <n v="0"/>
    <m/>
  </r>
  <r>
    <s v="44234"/>
    <s v="ASSORTED CIRCULAR MOBILE"/>
    <s v="C"/>
    <s v="Z"/>
    <x v="1"/>
    <x v="0"/>
    <x v="3"/>
    <s v="Planning Eligible"/>
    <n v="260.39"/>
    <n v="1213"/>
    <n v="40.380000000000003"/>
    <n v="11.66"/>
    <n v="4.1134000000000004"/>
    <n v="95"/>
    <n v="24"/>
    <n v="112"/>
    <n v="135"/>
    <n v="147"/>
    <n v="0.16"/>
    <x v="4"/>
    <n v="0"/>
    <m/>
  </r>
  <r>
    <s v="44235"/>
    <s v="ASS COL CIRCLE MOBILE"/>
    <s v="C"/>
    <s v="Z"/>
    <x v="1"/>
    <x v="2"/>
    <x v="1"/>
    <s v="Intermittent / Slow Demand Review"/>
    <n v="303.83999999999997"/>
    <n v="816"/>
    <n v="19"/>
    <n v="8.16"/>
    <n v="5.9154"/>
    <n v="95"/>
    <m/>
    <m/>
    <m/>
    <m/>
    <n v="0"/>
    <x v="1"/>
    <n v="1"/>
    <s v="Low-value slow-moving demand"/>
  </r>
  <r>
    <s v="44236"/>
    <s v="PINK/PURPLE CIRCLE CURTAIN"/>
    <s v="C"/>
    <s v="Z"/>
    <x v="1"/>
    <x v="2"/>
    <x v="1"/>
    <s v="Intermittent / Slow Demand Review"/>
    <n v="112.32"/>
    <n v="64"/>
    <n v="10.1"/>
    <n v="0.65"/>
    <n v="5.1081000000000003"/>
    <n v="95"/>
    <m/>
    <m/>
    <m/>
    <m/>
    <n v="0"/>
    <x v="1"/>
    <n v="1"/>
    <s v="Low-value slow-moving demand"/>
  </r>
  <r>
    <s v="44241C"/>
    <s v="BLUE BUTTERFLY ON SPRING"/>
    <s v="C"/>
    <s v="Z"/>
    <x v="1"/>
    <x v="1"/>
    <x v="1"/>
    <s v="Intermittent / Slow Demand Review"/>
    <n v="59.5"/>
    <n v="70"/>
    <n v="7.14"/>
    <n v="0.71"/>
    <n v="6.9114000000000004"/>
    <n v="95"/>
    <m/>
    <m/>
    <m/>
    <m/>
    <n v="0"/>
    <x v="1"/>
    <n v="1"/>
    <s v="Low-value intermittent demand"/>
  </r>
  <r>
    <s v="44242A"/>
    <s v="LILAC FEATHERS CURTAIN"/>
    <s v="C"/>
    <s v="Z"/>
    <x v="1"/>
    <x v="1"/>
    <x v="1"/>
    <s v="Intermittent / Slow Demand Review"/>
    <n v="11.98"/>
    <n v="14"/>
    <n v="2.2200000000000002"/>
    <n v="0.16"/>
    <n v="8.2286999999999999"/>
    <n v="95"/>
    <m/>
    <m/>
    <m/>
    <m/>
    <n v="0"/>
    <x v="1"/>
    <n v="1"/>
    <s v="Low-value intermittent demand"/>
  </r>
  <r>
    <s v="44242B"/>
    <s v="PINK FEATHERS CURTAIN"/>
    <s v="C"/>
    <s v="Z"/>
    <x v="1"/>
    <x v="1"/>
    <x v="1"/>
    <s v="Intermittent / Slow Demand Review"/>
    <n v="121.53"/>
    <n v="109"/>
    <n v="8.49"/>
    <n v="1.03"/>
    <n v="4.7461000000000002"/>
    <n v="95"/>
    <m/>
    <m/>
    <m/>
    <m/>
    <n v="0"/>
    <x v="1"/>
    <n v="1"/>
    <s v="Low-value intermittent demand"/>
  </r>
  <r>
    <s v="44265"/>
    <s v="M/COLOUR POM-POM CURTAIN"/>
    <s v="C"/>
    <s v="Z"/>
    <x v="1"/>
    <x v="1"/>
    <x v="1"/>
    <s v="Intermittent / Slow Demand Review"/>
    <n v="34"/>
    <n v="8"/>
    <n v="3.81"/>
    <n v="0.08"/>
    <n v="5.3670999999999998"/>
    <n v="95"/>
    <m/>
    <m/>
    <m/>
    <m/>
    <n v="0"/>
    <x v="1"/>
    <n v="1"/>
    <s v="Low-value intermittent demand"/>
  </r>
  <r>
    <s v="45008C"/>
    <s v="DECORATIVE NET CANOPY CREAM"/>
    <s v="C"/>
    <s v="Z"/>
    <x v="1"/>
    <x v="2"/>
    <x v="1"/>
    <s v="Intermittent / Slow Demand Review"/>
    <n v="792.07"/>
    <n v="83"/>
    <n v="17.920000000000002"/>
    <n v="0.78"/>
    <n v="3.2833000000000001"/>
    <n v="95"/>
    <m/>
    <m/>
    <m/>
    <m/>
    <n v="0"/>
    <x v="1"/>
    <n v="1"/>
    <s v="Low-value slow-moving demand"/>
  </r>
  <r>
    <s v="45013"/>
    <s v="FOLDING SHOE TIDY"/>
    <s v="C"/>
    <s v="Z"/>
    <x v="1"/>
    <x v="1"/>
    <x v="1"/>
    <s v="Intermittent / Slow Demand Review"/>
    <n v="132"/>
    <n v="48"/>
    <n v="8.43"/>
    <n v="0.57999999999999996"/>
    <n v="5.5941999999999998"/>
    <n v="95"/>
    <m/>
    <m/>
    <m/>
    <m/>
    <n v="0"/>
    <x v="1"/>
    <n v="1"/>
    <s v="Low-value intermittent demand"/>
  </r>
  <r>
    <s v="45014"/>
    <s v="FOLDING SHIRT TIDY"/>
    <s v="C"/>
    <s v="Z"/>
    <x v="1"/>
    <x v="1"/>
    <x v="1"/>
    <s v="Intermittent / Slow Demand Review"/>
    <n v="4.6500000000000004"/>
    <n v="1"/>
    <n v="1.35"/>
    <n v="0.01"/>
    <n v="8.6027000000000005"/>
    <n v="95"/>
    <m/>
    <m/>
    <m/>
    <m/>
    <n v="0"/>
    <x v="1"/>
    <n v="1"/>
    <s v="Low-value intermittent demand"/>
  </r>
  <r>
    <s v="45016"/>
    <s v="DECORATIVE NET CANOPY LEOPARD"/>
    <s v="C"/>
    <s v="Z"/>
    <x v="1"/>
    <x v="2"/>
    <x v="1"/>
    <s v="Intermittent / Slow Demand Review"/>
    <n v="423.73"/>
    <n v="101"/>
    <n v="17.309999999999999"/>
    <n v="0.97"/>
    <n v="4.2138"/>
    <n v="95"/>
    <m/>
    <m/>
    <m/>
    <m/>
    <n v="5.61"/>
    <x v="1"/>
    <n v="1"/>
    <s v="Low-value slow-moving demand"/>
  </r>
  <r>
    <s v="46000M"/>
    <s v="POLYESTER FILLER PAD 45x45cm"/>
    <s v="B"/>
    <s v="Y"/>
    <x v="4"/>
    <x v="3"/>
    <x v="2"/>
    <s v="Planning Eligible"/>
    <n v="3901.35"/>
    <n v="2517"/>
    <n v="90.57"/>
    <n v="23.75"/>
    <n v="0.92700000000000005"/>
    <n v="95"/>
    <n v="48"/>
    <n v="52"/>
    <n v="99"/>
    <n v="123"/>
    <n v="0.83"/>
    <x v="2"/>
    <n v="0"/>
    <m/>
  </r>
  <r>
    <s v="46000P"/>
    <s v="POLYESTER FILLER PAD 65CMx65CM"/>
    <s v="C"/>
    <s v="Z"/>
    <x v="1"/>
    <x v="2"/>
    <x v="1"/>
    <s v="Intermittent / Slow Demand Review"/>
    <n v="905.25"/>
    <n v="213"/>
    <n v="27.36"/>
    <n v="2.0099999999999998"/>
    <n v="3.2677"/>
    <n v="95"/>
    <m/>
    <m/>
    <m/>
    <m/>
    <n v="1.39"/>
    <x v="1"/>
    <n v="1"/>
    <s v="Low-value slow-moving demand"/>
  </r>
  <r>
    <s v="46000R"/>
    <s v="POLYESTER FILLER PAD 45x30cm"/>
    <s v="C"/>
    <s v="Z"/>
    <x v="1"/>
    <x v="0"/>
    <x v="3"/>
    <s v="Planning Eligible"/>
    <n v="352.35"/>
    <n v="243"/>
    <n v="43.88"/>
    <n v="2.48"/>
    <n v="1.9852000000000001"/>
    <n v="95"/>
    <n v="5"/>
    <n v="12"/>
    <n v="17"/>
    <n v="19"/>
    <n v="0"/>
    <x v="4"/>
    <n v="0"/>
    <m/>
  </r>
  <r>
    <s v="46000S"/>
    <s v="POLYESTER FILLER PAD 40x40cm"/>
    <s v="A"/>
    <s v="Z"/>
    <x v="0"/>
    <x v="3"/>
    <x v="0"/>
    <s v="Planning Eligible"/>
    <n v="5032.95"/>
    <n v="3471"/>
    <n v="93.4"/>
    <n v="32.75"/>
    <n v="1.0047999999999999"/>
    <n v="95"/>
    <n v="66"/>
    <n v="77"/>
    <n v="143"/>
    <n v="175"/>
    <n v="1.98"/>
    <x v="0"/>
    <n v="0"/>
    <m/>
  </r>
  <r>
    <s v="46000U"/>
    <s v="POLYESTER FILLER PAD 30CMx30CM"/>
    <s v="C"/>
    <s v="Z"/>
    <x v="1"/>
    <x v="2"/>
    <x v="1"/>
    <s v="Intermittent / Slow Demand Review"/>
    <n v="313.75"/>
    <n v="251"/>
    <n v="39.619999999999997"/>
    <n v="2.37"/>
    <n v="1.9759"/>
    <n v="95"/>
    <m/>
    <m/>
    <m/>
    <m/>
    <n v="0"/>
    <x v="1"/>
    <n v="1"/>
    <s v="Low-value slow-moving demand"/>
  </r>
  <r>
    <s v="46037A"/>
    <s v="PINK CANVAS DES CUSHION COVER"/>
    <s v="C"/>
    <s v="Z"/>
    <x v="1"/>
    <x v="1"/>
    <x v="1"/>
    <s v="Intermittent / Slow Demand Review"/>
    <n v="7.5"/>
    <n v="6"/>
    <n v="2.4700000000000002"/>
    <n v="7.0000000000000007E-2"/>
    <n v="6.6745999999999999"/>
    <n v="95"/>
    <m/>
    <m/>
    <m/>
    <m/>
    <n v="0"/>
    <x v="1"/>
    <n v="1"/>
    <s v="Low-value intermittent demand"/>
  </r>
  <r>
    <s v="46115B"/>
    <s v="GREEN POP ART MAO CUSHION COVER"/>
    <s v="C"/>
    <s v="Z"/>
    <x v="1"/>
    <x v="2"/>
    <x v="1"/>
    <s v="Intermittent / Slow Demand Review"/>
    <n v="54.34"/>
    <n v="286"/>
    <n v="19.28"/>
    <n v="3.45"/>
    <n v="2.7955000000000001"/>
    <n v="95"/>
    <m/>
    <m/>
    <m/>
    <m/>
    <n v="0"/>
    <x v="1"/>
    <n v="1"/>
    <s v="Low-value slow-moving demand"/>
  </r>
  <r>
    <s v="46118"/>
    <s v="FUNKY MONKEY CUSHION COVER"/>
    <s v="C"/>
    <s v="Z"/>
    <x v="1"/>
    <x v="0"/>
    <x v="3"/>
    <s v="Planning Eligible"/>
    <n v="513.58000000000004"/>
    <n v="373"/>
    <n v="40.57"/>
    <n v="3.52"/>
    <n v="2.0508999999999999"/>
    <n v="95"/>
    <n v="8"/>
    <n v="17"/>
    <n v="24"/>
    <n v="28"/>
    <n v="0"/>
    <x v="4"/>
    <n v="0"/>
    <m/>
  </r>
  <r>
    <s v="46126A"/>
    <s v="ELVIS WALLHANGING / CURTAIN"/>
    <s v="C"/>
    <s v="Z"/>
    <x v="1"/>
    <x v="2"/>
    <x v="1"/>
    <s v="Intermittent / Slow Demand Review"/>
    <n v="419.99"/>
    <n v="317"/>
    <n v="28.3"/>
    <n v="2.99"/>
    <n v="3.2888000000000002"/>
    <n v="95"/>
    <m/>
    <m/>
    <m/>
    <m/>
    <n v="0"/>
    <x v="1"/>
    <n v="1"/>
    <s v="Low-value slow-moving demand"/>
  </r>
  <r>
    <s v="46137D"/>
    <s v="GREEN CHENILLE SHAGGY RUG"/>
    <s v="C"/>
    <s v="Z"/>
    <x v="1"/>
    <x v="1"/>
    <x v="1"/>
    <s v="Intermittent / Slow Demand Review"/>
    <n v="132.75"/>
    <n v="45"/>
    <n v="4.08"/>
    <n v="0.46"/>
    <n v="6.9656000000000002"/>
    <n v="95"/>
    <m/>
    <m/>
    <m/>
    <m/>
    <n v="0"/>
    <x v="1"/>
    <n v="1"/>
    <s v="Low-value intermittent demand"/>
  </r>
  <r>
    <s v="46138B"/>
    <s v="BLUE CHENILLE SHAGGY CUSHION COVER"/>
    <s v="C"/>
    <s v="Z"/>
    <x v="1"/>
    <x v="2"/>
    <x v="1"/>
    <s v="Intermittent / Slow Demand Review"/>
    <n v="156.29"/>
    <n v="71"/>
    <n v="20.95"/>
    <n v="0.68"/>
    <n v="3.2263999999999999"/>
    <n v="95"/>
    <m/>
    <m/>
    <m/>
    <m/>
    <n v="15.48"/>
    <x v="1"/>
    <n v="1"/>
    <s v="Low-value slow-moving demand"/>
  </r>
  <r>
    <s v="46138D"/>
    <s v="GREEN CHENILLE SHAGGY C/COVER"/>
    <s v="C"/>
    <s v="Z"/>
    <x v="1"/>
    <x v="1"/>
    <x v="1"/>
    <s v="Intermittent / Slow Demand Review"/>
    <n v="1.95"/>
    <n v="1"/>
    <n v="1.1100000000000001"/>
    <n v="0.01"/>
    <n v="9.4869000000000003"/>
    <n v="95"/>
    <m/>
    <m/>
    <m/>
    <m/>
    <n v="0"/>
    <x v="1"/>
    <n v="1"/>
    <s v="Low-value intermittent demand"/>
  </r>
  <r>
    <s v="46307"/>
    <s v="ROSES BLUE BASE CUSHION COVER"/>
    <s v="C"/>
    <s v="Z"/>
    <x v="1"/>
    <x v="2"/>
    <x v="1"/>
    <s v="Intermittent / Slow Demand Review"/>
    <n v="246.03"/>
    <n v="51"/>
    <n v="16.5"/>
    <n v="0.5"/>
    <n v="3.0703999999999998"/>
    <n v="95"/>
    <m/>
    <m/>
    <m/>
    <m/>
    <n v="0"/>
    <x v="1"/>
    <n v="1"/>
    <s v="Low-value slow-moving demand"/>
  </r>
  <r>
    <s v="46775A"/>
    <s v="BUBBLE GUM CHUNKY KNITTED THROW"/>
    <s v="C"/>
    <s v="Z"/>
    <x v="1"/>
    <x v="1"/>
    <x v="1"/>
    <s v="Intermittent / Slow Demand Review"/>
    <n v="1044.23"/>
    <n v="83"/>
    <n v="5.66"/>
    <n v="0.78"/>
    <n v="6.8265000000000002"/>
    <n v="95"/>
    <m/>
    <m/>
    <m/>
    <m/>
    <n v="1.19"/>
    <x v="1"/>
    <n v="1"/>
    <s v="Low-value intermittent demand"/>
  </r>
  <r>
    <s v="46775B"/>
    <s v="BERRIES CHUNKY KNITTED THROW"/>
    <s v="C"/>
    <s v="Z"/>
    <x v="1"/>
    <x v="1"/>
    <x v="1"/>
    <s v="Intermittent / Slow Demand Review"/>
    <n v="84.75"/>
    <n v="5"/>
    <n v="1.89"/>
    <n v="0.05"/>
    <n v="7.3917000000000002"/>
    <n v="95"/>
    <m/>
    <m/>
    <m/>
    <m/>
    <n v="0"/>
    <x v="1"/>
    <n v="1"/>
    <s v="Low-value intermittent demand"/>
  </r>
  <r>
    <s v="46775D"/>
    <s v="SUNSET COLOUR CHUNKY KNITTED THROW"/>
    <s v="B"/>
    <s v="Z"/>
    <x v="2"/>
    <x v="0"/>
    <x v="2"/>
    <s v="Planning Eligible"/>
    <n v="1938.19"/>
    <n v="153"/>
    <n v="53.33"/>
    <n v="1.46"/>
    <n v="2.4152"/>
    <n v="95"/>
    <n v="3"/>
    <n v="9"/>
    <n v="12"/>
    <n v="13"/>
    <n v="2.5499999999999998"/>
    <x v="2"/>
    <n v="0"/>
    <m/>
  </r>
  <r>
    <s v="46775E"/>
    <s v="CANDY POP CHUNKY KNITTED THROW"/>
    <s v="B"/>
    <s v="Z"/>
    <x v="2"/>
    <x v="2"/>
    <x v="3"/>
    <s v="Intermittent / Slow Demand Review"/>
    <n v="1282.9000000000001"/>
    <n v="101"/>
    <n v="13.33"/>
    <n v="0.96"/>
    <n v="5.0189000000000004"/>
    <n v="95"/>
    <m/>
    <m/>
    <m/>
    <m/>
    <n v="0"/>
    <x v="3"/>
    <n v="0"/>
    <m/>
  </r>
  <r>
    <s v="46776A"/>
    <s v="WOVEN BUBBLE GUM CUSHION COVER"/>
    <s v="B"/>
    <s v="Z"/>
    <x v="2"/>
    <x v="0"/>
    <x v="2"/>
    <s v="Planning Eligible"/>
    <n v="1303.8800000000001"/>
    <n v="411"/>
    <n v="58.49"/>
    <n v="3.88"/>
    <n v="4.0861000000000001"/>
    <n v="95"/>
    <n v="8"/>
    <n v="37"/>
    <n v="45"/>
    <n v="49"/>
    <n v="0"/>
    <x v="2"/>
    <n v="0"/>
    <m/>
  </r>
  <r>
    <s v="46776B"/>
    <s v="WOVEN BERRIES CUSHION COVER"/>
    <s v="B"/>
    <s v="Z"/>
    <x v="2"/>
    <x v="0"/>
    <x v="2"/>
    <s v="Planning Eligible"/>
    <n v="1373.36"/>
    <n v="429"/>
    <n v="65.09"/>
    <n v="4.05"/>
    <n v="3.8121"/>
    <n v="95"/>
    <n v="9"/>
    <n v="36"/>
    <n v="44"/>
    <n v="49"/>
    <n v="0"/>
    <x v="2"/>
    <n v="0"/>
    <m/>
  </r>
  <r>
    <s v="46776C"/>
    <s v="WOVEN FROST CUSHION COVER"/>
    <s v="C"/>
    <s v="Z"/>
    <x v="1"/>
    <x v="0"/>
    <x v="3"/>
    <s v="Planning Eligible"/>
    <n v="905.1"/>
    <n v="258"/>
    <n v="48.57"/>
    <n v="2.46"/>
    <n v="3.2970999999999999"/>
    <n v="95"/>
    <n v="5"/>
    <n v="19"/>
    <n v="24"/>
    <n v="27"/>
    <n v="0"/>
    <x v="4"/>
    <n v="0"/>
    <m/>
  </r>
  <r>
    <s v="46776D"/>
    <s v="WOVEN SUNSET CUSHION COVER"/>
    <s v="C"/>
    <s v="Z"/>
    <x v="1"/>
    <x v="2"/>
    <x v="1"/>
    <s v="Intermittent / Slow Demand Review"/>
    <n v="658.07"/>
    <n v="153"/>
    <n v="39.619999999999997"/>
    <n v="1.44"/>
    <n v="2.2282999999999999"/>
    <n v="95"/>
    <m/>
    <m/>
    <m/>
    <m/>
    <n v="0.65"/>
    <x v="1"/>
    <n v="1"/>
    <s v="Low-value slow-moving demand"/>
  </r>
  <r>
    <s v="46776E"/>
    <s v="WOVEN CANDY CUSHION COVER"/>
    <s v="C"/>
    <s v="Z"/>
    <x v="1"/>
    <x v="0"/>
    <x v="3"/>
    <s v="Planning Eligible"/>
    <n v="666.23"/>
    <n v="206"/>
    <n v="44.55"/>
    <n v="2.04"/>
    <n v="4.3010999999999999"/>
    <n v="95"/>
    <n v="5"/>
    <n v="21"/>
    <n v="25"/>
    <n v="27"/>
    <n v="0"/>
    <x v="4"/>
    <n v="0"/>
    <m/>
  </r>
  <r>
    <s v="46776F"/>
    <s v="WOVEN ROSE GARDEN CUSHION COVER"/>
    <s v="B"/>
    <s v="Z"/>
    <x v="2"/>
    <x v="0"/>
    <x v="2"/>
    <s v="Planning Eligible"/>
    <n v="1704.64"/>
    <n v="494"/>
    <n v="66.040000000000006"/>
    <n v="4.66"/>
    <n v="3.3961999999999999"/>
    <n v="95"/>
    <n v="10"/>
    <n v="37"/>
    <n v="47"/>
    <n v="51"/>
    <n v="0"/>
    <x v="2"/>
    <n v="0"/>
    <m/>
  </r>
  <r>
    <s v="47013A"/>
    <s v="WINE BOTTLE DRESSING LT.BLUE"/>
    <s v="C"/>
    <s v="Z"/>
    <x v="1"/>
    <x v="2"/>
    <x v="1"/>
    <s v="Intermittent / Slow Demand Review"/>
    <n v="39.869999999999997"/>
    <n v="141"/>
    <n v="19.23"/>
    <n v="1.36"/>
    <n v="3.1021000000000001"/>
    <n v="95"/>
    <m/>
    <m/>
    <m/>
    <m/>
    <n v="0"/>
    <x v="1"/>
    <n v="1"/>
    <s v="Low-value slow-moving demand"/>
  </r>
  <r>
    <s v="47013C"/>
    <s v="WINE BOTTLE DRESSING DARK BLUE"/>
    <s v="C"/>
    <s v="Z"/>
    <x v="1"/>
    <x v="2"/>
    <x v="1"/>
    <s v="Intermittent / Slow Demand Review"/>
    <n v="40.520000000000003"/>
    <n v="147"/>
    <n v="21.7"/>
    <n v="1.39"/>
    <n v="2.6528"/>
    <n v="95"/>
    <m/>
    <m/>
    <m/>
    <m/>
    <n v="7.55"/>
    <x v="1"/>
    <n v="1"/>
    <s v="Low-value slow-moving demand"/>
  </r>
  <r>
    <s v="47016"/>
    <s v="LIGHT DECORATION BATTERY OPERATED"/>
    <s v="C"/>
    <s v="Z"/>
    <x v="1"/>
    <x v="1"/>
    <x v="1"/>
    <s v="Intermittent / Slow Demand Review"/>
    <n v="65.099999999999994"/>
    <n v="31"/>
    <n v="3.81"/>
    <n v="0.3"/>
    <n v="8.0526999999999997"/>
    <n v="95"/>
    <m/>
    <m/>
    <m/>
    <m/>
    <n v="0"/>
    <x v="1"/>
    <n v="1"/>
    <s v="Low-value intermittent demand"/>
  </r>
  <r>
    <s v="47021G"/>
    <s v="SET/6 BEAD COASTERS GAUZE BAG GOLD"/>
    <s v="C"/>
    <s v="Z"/>
    <x v="1"/>
    <x v="2"/>
    <x v="1"/>
    <s v="Intermittent / Slow Demand Review"/>
    <n v="541.96"/>
    <n v="713"/>
    <n v="39.619999999999997"/>
    <n v="6.73"/>
    <n v="4.5327999999999999"/>
    <n v="95"/>
    <m/>
    <m/>
    <m/>
    <m/>
    <n v="0"/>
    <x v="1"/>
    <n v="1"/>
    <s v="Low-value slow-moving demand"/>
  </r>
  <r>
    <s v="47310M"/>
    <s v="SMALL POP BOX FUNKY MONKEY"/>
    <s v="C"/>
    <s v="Z"/>
    <x v="1"/>
    <x v="0"/>
    <x v="3"/>
    <s v="Planning Eligible"/>
    <n v="1004.94"/>
    <n v="746"/>
    <n v="67.62"/>
    <n v="7.1"/>
    <n v="1.5668"/>
    <n v="95"/>
    <n v="15"/>
    <n v="26"/>
    <n v="41"/>
    <n v="48"/>
    <n v="0"/>
    <x v="4"/>
    <n v="0"/>
    <m/>
  </r>
  <r>
    <s v="47341A"/>
    <s v="FUSCHIA TABLE RUN FLOWER"/>
    <s v="C"/>
    <s v="Z"/>
    <x v="1"/>
    <x v="1"/>
    <x v="1"/>
    <s v="Intermittent / Slow Demand Review"/>
    <n v="46.25"/>
    <n v="29"/>
    <n v="9.23"/>
    <n v="0.45"/>
    <n v="4.3948999999999998"/>
    <n v="95"/>
    <m/>
    <m/>
    <m/>
    <m/>
    <n v="0"/>
    <x v="1"/>
    <n v="1"/>
    <s v="Low-value intermittent demand"/>
  </r>
  <r>
    <s v="47341B"/>
    <s v="BLUE TABLE RUN FLOWER"/>
    <s v="C"/>
    <s v="Z"/>
    <x v="1"/>
    <x v="2"/>
    <x v="1"/>
    <s v="Intermittent / Slow Demand Review"/>
    <n v="67.5"/>
    <n v="48"/>
    <n v="12.38"/>
    <n v="0.46"/>
    <n v="3.9788000000000001"/>
    <n v="95"/>
    <m/>
    <m/>
    <m/>
    <m/>
    <n v="0"/>
    <x v="1"/>
    <n v="1"/>
    <s v="Low-value slow-moving demand"/>
  </r>
  <r>
    <s v="47343A"/>
    <s v="FUSCHIA FLOWER PURSE WITH BEADS"/>
    <s v="C"/>
    <s v="Z"/>
    <x v="1"/>
    <x v="2"/>
    <x v="1"/>
    <s v="Intermittent / Slow Demand Review"/>
    <n v="206.26"/>
    <n v="200"/>
    <n v="19.23"/>
    <n v="1.92"/>
    <n v="3.6839"/>
    <n v="95"/>
    <m/>
    <m/>
    <m/>
    <m/>
    <n v="0"/>
    <x v="1"/>
    <n v="1"/>
    <s v="Low-value slow-moving demand"/>
  </r>
  <r>
    <s v="47344B"/>
    <s v="BLUE FLOWER DES PURSE"/>
    <s v="C"/>
    <s v="Z"/>
    <x v="1"/>
    <x v="1"/>
    <x v="1"/>
    <s v="Intermittent / Slow Demand Review"/>
    <n v="56.16"/>
    <n v="54"/>
    <n v="8.65"/>
    <n v="0.52"/>
    <n v="4.3933"/>
    <n v="95"/>
    <m/>
    <m/>
    <m/>
    <m/>
    <n v="0"/>
    <x v="1"/>
    <n v="1"/>
    <s v="Low-value intermittent demand"/>
  </r>
  <r>
    <s v="47347B"/>
    <s v="BLUE FLOWER T-LIGHT HOLDER"/>
    <s v="C"/>
    <s v="Z"/>
    <x v="1"/>
    <x v="1"/>
    <x v="1"/>
    <s v="Intermittent / Slow Demand Review"/>
    <n v="179.88"/>
    <n v="240"/>
    <n v="7.62"/>
    <n v="2.29"/>
    <n v="6.8182999999999998"/>
    <n v="95"/>
    <m/>
    <m/>
    <m/>
    <m/>
    <n v="0"/>
    <x v="1"/>
    <n v="1"/>
    <s v="Low-value intermittent demand"/>
  </r>
  <r>
    <s v="47348A"/>
    <s v="FUSCHIA VOILE POINTY SHOE DEC"/>
    <s v="C"/>
    <s v="Z"/>
    <x v="1"/>
    <x v="2"/>
    <x v="1"/>
    <s v="Intermittent / Slow Demand Review"/>
    <n v="62.01"/>
    <n v="103"/>
    <n v="13.64"/>
    <n v="1.17"/>
    <n v="4.6656000000000004"/>
    <n v="95"/>
    <m/>
    <m/>
    <m/>
    <m/>
    <n v="0"/>
    <x v="1"/>
    <n v="1"/>
    <s v="Low-value slow-moving demand"/>
  </r>
  <r>
    <s v="47351B"/>
    <s v="BLUE  VOILE LAMPSHADE"/>
    <s v="C"/>
    <s v="Z"/>
    <x v="1"/>
    <x v="2"/>
    <x v="1"/>
    <s v="Intermittent / Slow Demand Review"/>
    <n v="269.89999999999998"/>
    <n v="98"/>
    <n v="12.26"/>
    <n v="0.92"/>
    <n v="5.6246999999999998"/>
    <n v="95"/>
    <m/>
    <m/>
    <m/>
    <m/>
    <n v="32.880000000000003"/>
    <x v="1"/>
    <n v="1"/>
    <s v="Low-value slow-moving demand"/>
  </r>
  <r>
    <s v="47367B"/>
    <s v="PAIR PADDED HANGERS PINK CHECK"/>
    <s v="C"/>
    <s v="Z"/>
    <x v="1"/>
    <x v="0"/>
    <x v="3"/>
    <s v="Planning Eligible"/>
    <n v="834.95"/>
    <n v="242"/>
    <n v="58.65"/>
    <n v="2.33"/>
    <n v="1.8616999999999999"/>
    <n v="95"/>
    <n v="5"/>
    <n v="11"/>
    <n v="15"/>
    <n v="18"/>
    <n v="0.41"/>
    <x v="4"/>
    <n v="0"/>
    <m/>
  </r>
  <r>
    <s v="47369A"/>
    <s v="PINK GREEN EMBROIDERY COSMETIC BAG"/>
    <s v="C"/>
    <s v="Z"/>
    <x v="1"/>
    <x v="2"/>
    <x v="1"/>
    <s v="Intermittent / Slow Demand Review"/>
    <n v="140.4"/>
    <n v="48"/>
    <n v="18.48"/>
    <n v="0.52"/>
    <n v="2.6423999999999999"/>
    <n v="95"/>
    <m/>
    <m/>
    <m/>
    <m/>
    <n v="0"/>
    <x v="1"/>
    <n v="1"/>
    <s v="Low-value slow-moving demand"/>
  </r>
  <r>
    <s v="47369B"/>
    <s v="BLUE GREEN EMBROIDERY COSMETIC BAG"/>
    <s v="C"/>
    <s v="Z"/>
    <x v="1"/>
    <x v="2"/>
    <x v="1"/>
    <s v="Intermittent / Slow Demand Review"/>
    <n v="153.18"/>
    <n v="54"/>
    <n v="17.14"/>
    <n v="0.51"/>
    <n v="3.6288999999999998"/>
    <n v="95"/>
    <m/>
    <m/>
    <m/>
    <m/>
    <n v="0"/>
    <x v="1"/>
    <n v="1"/>
    <s v="Low-value slow-moving demand"/>
  </r>
  <r>
    <s v="47420"/>
    <s v="ASSORTED COLOUR SUCTION CUP HOOK"/>
    <s v="C"/>
    <s v="Z"/>
    <x v="1"/>
    <x v="2"/>
    <x v="1"/>
    <s v="Intermittent / Slow Demand Review"/>
    <n v="68.02"/>
    <n v="358"/>
    <n v="25.47"/>
    <n v="3.38"/>
    <n v="3.0137999999999998"/>
    <n v="95"/>
    <m/>
    <m/>
    <m/>
    <m/>
    <n v="0"/>
    <x v="1"/>
    <n v="1"/>
    <s v="Low-value slow-moving demand"/>
  </r>
  <r>
    <s v="47421"/>
    <s v="ASSORTED COLOUR LIZARD SUCTION HOOK"/>
    <s v="C"/>
    <s v="Z"/>
    <x v="1"/>
    <x v="0"/>
    <x v="3"/>
    <s v="Planning Eligible"/>
    <n v="572.70000000000005"/>
    <n v="1463"/>
    <n v="53.61"/>
    <n v="15.08"/>
    <n v="1.8774"/>
    <n v="95"/>
    <n v="31"/>
    <n v="66"/>
    <n v="97"/>
    <n v="112"/>
    <n v="1.08"/>
    <x v="4"/>
    <n v="0"/>
    <m/>
  </r>
  <r>
    <s v="47422"/>
    <s v="ASSORTED MONKEY SUCTION CUP HOOK"/>
    <s v="C"/>
    <s v="Z"/>
    <x v="1"/>
    <x v="0"/>
    <x v="3"/>
    <s v="Planning Eligible"/>
    <n v="458.34"/>
    <n v="1177"/>
    <n v="50.52"/>
    <n v="12.13"/>
    <n v="2.1484999999999999"/>
    <n v="95"/>
    <n v="25"/>
    <n v="61"/>
    <n v="85"/>
    <n v="98"/>
    <n v="4"/>
    <x v="4"/>
    <n v="0"/>
    <m/>
  </r>
  <r>
    <s v="47469"/>
    <s v="ASSORTED SHAPES PHOTO CLIP SILVER"/>
    <s v="C"/>
    <s v="Z"/>
    <x v="1"/>
    <x v="2"/>
    <x v="1"/>
    <s v="Intermittent / Slow Demand Review"/>
    <n v="594.28"/>
    <n v="1220"/>
    <n v="23.23"/>
    <n v="12.32"/>
    <n v="4.2286999999999999"/>
    <n v="95"/>
    <m/>
    <m/>
    <m/>
    <m/>
    <n v="1.93"/>
    <x v="1"/>
    <n v="1"/>
    <s v="Low-value slow-moving demand"/>
  </r>
  <r>
    <s v="47471"/>
    <s v="RAINBOW PEGS PHOTO CLIP STRING"/>
    <s v="C"/>
    <s v="Z"/>
    <x v="1"/>
    <x v="0"/>
    <x v="3"/>
    <s v="Planning Eligible"/>
    <n v="295.72000000000003"/>
    <n v="428"/>
    <n v="46.23"/>
    <n v="4.04"/>
    <n v="3.4762"/>
    <n v="95"/>
    <n v="9"/>
    <n v="33"/>
    <n v="41"/>
    <n v="45"/>
    <n v="0"/>
    <x v="4"/>
    <n v="0"/>
    <m/>
  </r>
  <r>
    <s v="47480"/>
    <s v="HANGING PHOTO CLIP ROPE LADDER"/>
    <s v="B"/>
    <s v="Z"/>
    <x v="2"/>
    <x v="0"/>
    <x v="2"/>
    <s v="Planning Eligible"/>
    <n v="2713.98"/>
    <n v="1638"/>
    <n v="69.52"/>
    <n v="15.6"/>
    <n v="2.0388000000000002"/>
    <n v="95"/>
    <n v="32"/>
    <n v="74"/>
    <n v="106"/>
    <n v="121"/>
    <n v="0.91"/>
    <x v="2"/>
    <n v="0"/>
    <m/>
  </r>
  <r>
    <s v="47481"/>
    <s v="50CM METAL STRING WITH  7 CLIPS"/>
    <s v="C"/>
    <s v="Z"/>
    <x v="1"/>
    <x v="2"/>
    <x v="1"/>
    <s v="Intermittent / Slow Demand Review"/>
    <n v="265.39999999999998"/>
    <n v="326"/>
    <n v="33.96"/>
    <n v="3.08"/>
    <n v="4.7037000000000004"/>
    <n v="95"/>
    <m/>
    <m/>
    <m/>
    <m/>
    <n v="0"/>
    <x v="1"/>
    <n v="1"/>
    <s v="Low-value slow-moving demand"/>
  </r>
  <r>
    <s v="47502"/>
    <s v="POLKADOT CUTLERY 24 PCS IN TRAY"/>
    <s v="A"/>
    <s v="Z"/>
    <x v="0"/>
    <x v="2"/>
    <x v="0"/>
    <s v="Intermittent / Slow Demand Review"/>
    <n v="6855.75"/>
    <n v="640"/>
    <n v="29.52"/>
    <n v="6.1"/>
    <n v="3.9062999999999999"/>
    <n v="95"/>
    <m/>
    <m/>
    <m/>
    <m/>
    <n v="5.47"/>
    <x v="3"/>
    <n v="0"/>
    <m/>
  </r>
  <r>
    <s v="47503A"/>
    <s v="ASS FLORAL PRINT MULTI SCREWDRIVER"/>
    <s v="B"/>
    <s v="Z"/>
    <x v="2"/>
    <x v="0"/>
    <x v="2"/>
    <s v="Planning Eligible"/>
    <n v="1405.51"/>
    <n v="2853"/>
    <n v="58.49"/>
    <n v="26.92"/>
    <n v="1.7051000000000001"/>
    <n v="95"/>
    <n v="54"/>
    <n v="107"/>
    <n v="161"/>
    <n v="188"/>
    <n v="1.25"/>
    <x v="2"/>
    <n v="0"/>
    <m/>
  </r>
  <r>
    <s v="47503E"/>
    <s v="ASS FLORAL PRINT SCISSORS"/>
    <s v="C"/>
    <s v="Z"/>
    <x v="1"/>
    <x v="2"/>
    <x v="1"/>
    <s v="Intermittent / Slow Demand Review"/>
    <n v="1186.9000000000001"/>
    <n v="6842"/>
    <n v="15.24"/>
    <n v="65.16"/>
    <n v="10.0265"/>
    <n v="95"/>
    <m/>
    <m/>
    <m/>
    <m/>
    <n v="0"/>
    <x v="1"/>
    <n v="1"/>
    <s v="Low-value slow-moving demand"/>
  </r>
  <r>
    <s v="47503F"/>
    <s v="ASS FLORAL PRINT TORCH"/>
    <s v="C"/>
    <s v="Z"/>
    <x v="1"/>
    <x v="1"/>
    <x v="1"/>
    <s v="Intermittent / Slow Demand Review"/>
    <n v="729.95"/>
    <n v="2567"/>
    <n v="5.66"/>
    <n v="24.22"/>
    <n v="10.042"/>
    <n v="95"/>
    <m/>
    <m/>
    <m/>
    <m/>
    <n v="0.04"/>
    <x v="1"/>
    <n v="1"/>
    <s v="Low-value intermittent demand"/>
  </r>
  <r>
    <s v="47503G"/>
    <s v="ASS FLORAL PRINT TAPE MEASURE"/>
    <s v="C"/>
    <s v="Z"/>
    <x v="1"/>
    <x v="2"/>
    <x v="1"/>
    <s v="Intermittent / Slow Demand Review"/>
    <n v="367.36"/>
    <n v="284"/>
    <n v="13.21"/>
    <n v="2.68"/>
    <n v="3.8727999999999998"/>
    <n v="95"/>
    <m/>
    <m/>
    <m/>
    <m/>
    <n v="0"/>
    <x v="1"/>
    <n v="1"/>
    <s v="Low-value slow-moving demand"/>
  </r>
  <r>
    <s v="47503H"/>
    <s v="ASS FLORAL PRINT SPIRIT LEVEL"/>
    <s v="C"/>
    <s v="Z"/>
    <x v="1"/>
    <x v="2"/>
    <x v="1"/>
    <s v="Intermittent / Slow Demand Review"/>
    <n v="246.12"/>
    <n v="160"/>
    <n v="37.14"/>
    <n v="1.52"/>
    <n v="2.5629"/>
    <n v="95"/>
    <m/>
    <m/>
    <m/>
    <m/>
    <n v="0.62"/>
    <x v="1"/>
    <n v="1"/>
    <s v="Low-value slow-moving demand"/>
  </r>
  <r>
    <s v="47503J"/>
    <s v="SET/3 FLORAL GARDEN TOOLS IN BAG"/>
    <s v="B"/>
    <s v="Z"/>
    <x v="2"/>
    <x v="2"/>
    <x v="3"/>
    <s v="Intermittent / Slow Demand Review"/>
    <n v="2719.38"/>
    <n v="344"/>
    <n v="34.909999999999997"/>
    <n v="3.25"/>
    <n v="2.5445000000000002"/>
    <n v="95"/>
    <m/>
    <m/>
    <m/>
    <m/>
    <n v="5.23"/>
    <x v="3"/>
    <n v="0"/>
    <m/>
  </r>
  <r>
    <s v="47503K"/>
    <s v="ASSORTED FLORAL SECATEURS"/>
    <s v="B"/>
    <s v="Z"/>
    <x v="2"/>
    <x v="2"/>
    <x v="3"/>
    <s v="Intermittent / Slow Demand Review"/>
    <n v="1389.44"/>
    <n v="3177"/>
    <n v="22.64"/>
    <n v="29.97"/>
    <n v="9.3686000000000007"/>
    <n v="95"/>
    <m/>
    <m/>
    <m/>
    <m/>
    <n v="0.09"/>
    <x v="3"/>
    <n v="0"/>
    <m/>
  </r>
  <r>
    <s v="47504E"/>
    <s v="ENGLISH ROSE SCISSORS"/>
    <s v="C"/>
    <s v="Z"/>
    <x v="1"/>
    <x v="2"/>
    <x v="1"/>
    <s v="Intermittent / Slow Demand Review"/>
    <n v="931.86"/>
    <n v="4387"/>
    <n v="25.47"/>
    <n v="41.39"/>
    <n v="9.7993000000000006"/>
    <n v="95"/>
    <m/>
    <m/>
    <m/>
    <m/>
    <n v="0"/>
    <x v="1"/>
    <n v="1"/>
    <s v="Low-value slow-moving demand"/>
  </r>
  <r>
    <s v="47504F"/>
    <s v="ENGLISH ROSE TORCH"/>
    <s v="C"/>
    <s v="Z"/>
    <x v="1"/>
    <x v="1"/>
    <x v="1"/>
    <s v="Intermittent / Slow Demand Review"/>
    <n v="196.46"/>
    <n v="527"/>
    <n v="3.77"/>
    <n v="4.97"/>
    <n v="9.4276999999999997"/>
    <n v="95"/>
    <m/>
    <m/>
    <m/>
    <m/>
    <n v="0"/>
    <x v="1"/>
    <n v="1"/>
    <s v="Low-value intermittent demand"/>
  </r>
  <r>
    <s v="47504G"/>
    <s v="ENGLISH ROSE TAPE MEASURE"/>
    <s v="C"/>
    <s v="Z"/>
    <x v="1"/>
    <x v="2"/>
    <x v="1"/>
    <s v="Intermittent / Slow Demand Review"/>
    <n v="366.81"/>
    <n v="266"/>
    <n v="19.809999999999999"/>
    <n v="2.5099999999999998"/>
    <n v="3.1185"/>
    <n v="95"/>
    <m/>
    <m/>
    <m/>
    <m/>
    <n v="0.37"/>
    <x v="1"/>
    <n v="1"/>
    <s v="Low-value slow-moving demand"/>
  </r>
  <r>
    <s v="47504H"/>
    <s v="ENGLISH ROSE SPIRIT LEVEL"/>
    <s v="C"/>
    <s v="Z"/>
    <x v="1"/>
    <x v="0"/>
    <x v="3"/>
    <s v="Planning Eligible"/>
    <n v="1113.07"/>
    <n v="1028"/>
    <n v="50.94"/>
    <n v="9.6999999999999993"/>
    <n v="2.4558"/>
    <n v="95"/>
    <n v="20"/>
    <n v="56"/>
    <n v="75"/>
    <n v="85"/>
    <n v="0.39"/>
    <x v="4"/>
    <n v="0"/>
    <m/>
  </r>
  <r>
    <s v="47504J"/>
    <s v="ENGLISH ROSE SET/3 GARDEN TOOLS"/>
    <s v="C"/>
    <s v="Z"/>
    <x v="1"/>
    <x v="1"/>
    <x v="1"/>
    <s v="Intermittent / Slow Demand Review"/>
    <n v="67.25"/>
    <n v="5"/>
    <n v="2.83"/>
    <n v="0.05"/>
    <n v="6.7878999999999996"/>
    <n v="95"/>
    <m/>
    <m/>
    <m/>
    <m/>
    <n v="44.44"/>
    <x v="1"/>
    <n v="1"/>
    <s v="Low-value intermittent demand"/>
  </r>
  <r>
    <s v="47504K"/>
    <s v="ENGLISH ROSE GARDEN SECATEURS"/>
    <s v="B"/>
    <s v="Z"/>
    <x v="2"/>
    <x v="3"/>
    <x v="2"/>
    <s v="Planning Eligible"/>
    <n v="3096.08"/>
    <n v="2654"/>
    <n v="84.91"/>
    <n v="25.04"/>
    <n v="1.7428999999999999"/>
    <n v="95"/>
    <n v="51"/>
    <n v="102"/>
    <n v="152"/>
    <n v="177"/>
    <n v="0.82"/>
    <x v="2"/>
    <n v="0"/>
    <m/>
  </r>
  <r>
    <s v="47505"/>
    <s v="MINATURE COLOURED GARDENING SET"/>
    <s v="B"/>
    <s v="Z"/>
    <x v="2"/>
    <x v="2"/>
    <x v="3"/>
    <s v="Intermittent / Slow Demand Review"/>
    <n v="3527.42"/>
    <n v="737"/>
    <n v="20.75"/>
    <n v="6.95"/>
    <n v="2.5375999999999999"/>
    <n v="95"/>
    <m/>
    <m/>
    <m/>
    <m/>
    <n v="2.5099999999999998"/>
    <x v="3"/>
    <n v="0"/>
    <m/>
  </r>
  <r>
    <s v="47518F"/>
    <s v="ICON PLACEMAT POP ART ELVIS"/>
    <s v="C"/>
    <s v="Z"/>
    <x v="1"/>
    <x v="2"/>
    <x v="1"/>
    <s v="Intermittent / Slow Demand Review"/>
    <n v="190.89"/>
    <n v="912"/>
    <n v="32.08"/>
    <n v="8.6"/>
    <n v="3.6938"/>
    <n v="95"/>
    <m/>
    <m/>
    <m/>
    <m/>
    <n v="0"/>
    <x v="1"/>
    <n v="1"/>
    <s v="Low-value slow-moving demand"/>
  </r>
  <r>
    <s v="47552A"/>
    <s v="DOTS IRONING BOARD COVER"/>
    <s v="C"/>
    <s v="Z"/>
    <x v="1"/>
    <x v="1"/>
    <x v="1"/>
    <s v="Intermittent / Slow Demand Review"/>
    <n v="23.4"/>
    <n v="12"/>
    <n v="7.62"/>
    <n v="0.11"/>
    <n v="4.7484999999999999"/>
    <n v="95"/>
    <m/>
    <m/>
    <m/>
    <m/>
    <n v="14.29"/>
    <x v="1"/>
    <n v="1"/>
    <s v="Low-value intermittent demand"/>
  </r>
  <r>
    <s v="47554"/>
    <s v="S/3 COLOURS FLOCK TEA TOWELS"/>
    <s v="C"/>
    <s v="Z"/>
    <x v="1"/>
    <x v="1"/>
    <x v="1"/>
    <s v="Intermittent / Slow Demand Review"/>
    <n v="2.5499999999999998"/>
    <n v="1"/>
    <n v="0.94"/>
    <n v="0.01"/>
    <n v="10.2967"/>
    <n v="95"/>
    <m/>
    <m/>
    <m/>
    <m/>
    <n v="0"/>
    <x v="1"/>
    <n v="1"/>
    <s v="Low-value intermittent demand"/>
  </r>
  <r>
    <s v="47556"/>
    <s v="SET/2 SPOTTY + ROSE TEA TOWELS"/>
    <s v="C"/>
    <s v="Z"/>
    <x v="1"/>
    <x v="1"/>
    <x v="1"/>
    <s v="Intermittent / Slow Demand Review"/>
    <n v="2.5499999999999998"/>
    <n v="1"/>
    <n v="0.94"/>
    <n v="0.01"/>
    <n v="10.2967"/>
    <n v="95"/>
    <m/>
    <m/>
    <m/>
    <m/>
    <n v="0"/>
    <x v="1"/>
    <n v="1"/>
    <s v="Low-value intermittent demand"/>
  </r>
  <r>
    <s v="47556B"/>
    <s v="TEA TIME TEA TOWELS"/>
    <s v="A"/>
    <s v="Z"/>
    <x v="0"/>
    <x v="0"/>
    <x v="0"/>
    <s v="Planning Eligible"/>
    <n v="13714.66"/>
    <n v="5205"/>
    <n v="49.06"/>
    <n v="49.1"/>
    <n v="3.6307999999999998"/>
    <n v="95"/>
    <n v="99"/>
    <n v="415"/>
    <n v="513"/>
    <n v="563"/>
    <n v="2.91"/>
    <x v="0"/>
    <n v="0"/>
    <m/>
  </r>
  <r>
    <s v="47559B"/>
    <s v="TEA TIME OVEN GLOVE"/>
    <s v="A"/>
    <s v="Y"/>
    <x v="3"/>
    <x v="3"/>
    <x v="0"/>
    <s v="Planning Eligible"/>
    <n v="6823.15"/>
    <n v="5270"/>
    <n v="94.29"/>
    <n v="50.19"/>
    <n v="0.83889999999999998"/>
    <n v="95"/>
    <n v="101"/>
    <n v="98"/>
    <n v="199"/>
    <n v="249"/>
    <n v="1.01"/>
    <x v="0"/>
    <n v="0"/>
    <m/>
  </r>
  <r>
    <s v="47562"/>
    <s v="ENGLISH ROSE IRONING BOARD COVER"/>
    <s v="C"/>
    <s v="Z"/>
    <x v="1"/>
    <x v="2"/>
    <x v="1"/>
    <s v="Intermittent / Slow Demand Review"/>
    <n v="390"/>
    <n v="104"/>
    <n v="15.09"/>
    <n v="0.98"/>
    <n v="2.5975000000000001"/>
    <n v="95"/>
    <m/>
    <m/>
    <m/>
    <m/>
    <n v="3.7"/>
    <x v="1"/>
    <n v="1"/>
    <s v="Low-value slow-moving demand"/>
  </r>
  <r>
    <s v="47563A"/>
    <s v="RETRO LONGBOARD IRONING BOARD COVER"/>
    <s v="C"/>
    <s v="Z"/>
    <x v="1"/>
    <x v="0"/>
    <x v="3"/>
    <s v="Planning Eligible"/>
    <n v="836.62"/>
    <n v="343"/>
    <n v="60.38"/>
    <n v="3.24"/>
    <n v="1.8623000000000001"/>
    <n v="95"/>
    <n v="7"/>
    <n v="15"/>
    <n v="21"/>
    <n v="24"/>
    <n v="1.1499999999999999"/>
    <x v="4"/>
    <n v="0"/>
    <m/>
  </r>
  <r>
    <s v="47563B"/>
    <s v="WAVELINE SURF IRONING BOARD COVER"/>
    <s v="C"/>
    <s v="Z"/>
    <x v="1"/>
    <x v="1"/>
    <x v="1"/>
    <s v="Intermittent / Slow Demand Review"/>
    <n v="30"/>
    <n v="8"/>
    <n v="6.25"/>
    <n v="0.08"/>
    <n v="4.4955999999999996"/>
    <n v="95"/>
    <m/>
    <m/>
    <m/>
    <m/>
    <n v="0"/>
    <x v="1"/>
    <n v="1"/>
    <s v="Low-value intermittent demand"/>
  </r>
  <r>
    <s v="47566"/>
    <s v="PARTY BUNTING"/>
    <s v="A"/>
    <s v="Y"/>
    <x v="3"/>
    <x v="3"/>
    <x v="0"/>
    <s v="Planning Eligible"/>
    <n v="148318.28"/>
    <n v="28200"/>
    <n v="97.17"/>
    <n v="266.04000000000002"/>
    <n v="0.90980000000000005"/>
    <n v="95"/>
    <n v="533"/>
    <n v="564"/>
    <n v="1096"/>
    <n v="1362"/>
    <n v="1"/>
    <x v="0"/>
    <n v="0"/>
    <m/>
  </r>
  <r>
    <s v="47566B"/>
    <s v="TEA TIME PARTY BUNTING"/>
    <s v="A"/>
    <s v="Z"/>
    <x v="0"/>
    <x v="3"/>
    <x v="0"/>
    <s v="Planning Eligible"/>
    <n v="27564.75"/>
    <n v="6013"/>
    <n v="84.91"/>
    <n v="56.73"/>
    <n v="1.3031999999999999"/>
    <n v="95"/>
    <n v="114"/>
    <n v="172"/>
    <n v="286"/>
    <n v="343"/>
    <n v="21.38"/>
    <x v="0"/>
    <n v="0"/>
    <m/>
  </r>
  <r>
    <s v="47567B"/>
    <s v="TEA TIME KITCHEN APRON"/>
    <s v="A"/>
    <s v="Z"/>
    <x v="0"/>
    <x v="3"/>
    <x v="0"/>
    <s v="Planning Eligible"/>
    <n v="11721.99"/>
    <n v="2169"/>
    <n v="86.67"/>
    <n v="20.66"/>
    <n v="1.4838"/>
    <n v="95"/>
    <n v="42"/>
    <n v="72"/>
    <n v="113"/>
    <n v="134"/>
    <n v="0.6"/>
    <x v="0"/>
    <n v="0"/>
    <m/>
  </r>
  <r>
    <s v="47568"/>
    <s v="ENGLISH ROSE DESIGN PEG BAG"/>
    <s v="A"/>
    <s v="Z"/>
    <x v="0"/>
    <x v="2"/>
    <x v="0"/>
    <s v="Intermittent / Slow Demand Review"/>
    <n v="4983.0200000000004"/>
    <n v="2384"/>
    <n v="34.909999999999997"/>
    <n v="22.49"/>
    <n v="1.7470000000000001"/>
    <n v="95"/>
    <m/>
    <m/>
    <m/>
    <m/>
    <n v="0.91"/>
    <x v="3"/>
    <n v="0"/>
    <m/>
  </r>
  <r>
    <s v="47569"/>
    <s v="ENGLISH ROSE DESIGN SHOPPING BAG"/>
    <s v="C"/>
    <s v="Z"/>
    <x v="1"/>
    <x v="1"/>
    <x v="1"/>
    <s v="Intermittent / Slow Demand Review"/>
    <n v="2.5499999999999998"/>
    <n v="1"/>
    <n v="0.94"/>
    <n v="0.01"/>
    <n v="10.2967"/>
    <n v="95"/>
    <m/>
    <m/>
    <m/>
    <m/>
    <n v="50"/>
    <x v="1"/>
    <n v="1"/>
    <s v="Low-value intermittent demand"/>
  </r>
  <r>
    <s v="47570"/>
    <s v="ENGLISH ROSE TABLE CLOTH"/>
    <s v="B"/>
    <s v="Z"/>
    <x v="2"/>
    <x v="2"/>
    <x v="3"/>
    <s v="Intermittent / Slow Demand Review"/>
    <n v="2373.0100000000002"/>
    <n v="220"/>
    <n v="19.809999999999999"/>
    <n v="2.08"/>
    <n v="3.3982999999999999"/>
    <n v="95"/>
    <m/>
    <m/>
    <m/>
    <m/>
    <n v="0"/>
    <x v="3"/>
    <n v="0"/>
    <m/>
  </r>
  <r>
    <s v="47570B"/>
    <s v="TEA TIME TABLE CLOTH"/>
    <s v="A"/>
    <s v="Z"/>
    <x v="0"/>
    <x v="0"/>
    <x v="0"/>
    <s v="Planning Eligible"/>
    <n v="9791.67"/>
    <n v="981"/>
    <n v="60.38"/>
    <n v="9.25"/>
    <n v="1.9993000000000001"/>
    <n v="95"/>
    <n v="19"/>
    <n v="44"/>
    <n v="62"/>
    <n v="71"/>
    <n v="0.2"/>
    <x v="0"/>
    <n v="0"/>
    <m/>
  </r>
  <r>
    <s v="47574A"/>
    <s v="ENGLISH ROSE SCENTED HANGING FLOWER"/>
    <s v="C"/>
    <s v="Z"/>
    <x v="1"/>
    <x v="0"/>
    <x v="3"/>
    <s v="Planning Eligible"/>
    <n v="792.73"/>
    <n v="573"/>
    <n v="40"/>
    <n v="5.46"/>
    <n v="4.0115999999999996"/>
    <n v="95"/>
    <n v="11"/>
    <n v="51"/>
    <n v="62"/>
    <n v="68"/>
    <n v="0.35"/>
    <x v="4"/>
    <n v="0"/>
    <m/>
  </r>
  <r>
    <s v="47574B"/>
    <s v="ENGLISH ROSE SCENTED HANGING HEART"/>
    <s v="C"/>
    <s v="Z"/>
    <x v="1"/>
    <x v="2"/>
    <x v="1"/>
    <s v="Intermittent / Slow Demand Review"/>
    <n v="208.25"/>
    <n v="49"/>
    <n v="19.8"/>
    <n v="0.49"/>
    <n v="2.8504"/>
    <n v="95"/>
    <m/>
    <m/>
    <m/>
    <m/>
    <n v="0"/>
    <x v="1"/>
    <n v="1"/>
    <s v="Low-value slow-moving demand"/>
  </r>
  <r>
    <s v="47578A"/>
    <s v="ENGLISH ROSE SMALL SCENTED FLOWER"/>
    <s v="C"/>
    <s v="Z"/>
    <x v="1"/>
    <x v="0"/>
    <x v="3"/>
    <s v="Planning Eligible"/>
    <n v="279.88"/>
    <n v="307"/>
    <n v="46.23"/>
    <n v="2.9"/>
    <n v="1.8480000000000001"/>
    <n v="95"/>
    <n v="6"/>
    <n v="13"/>
    <n v="19"/>
    <n v="22"/>
    <n v="0"/>
    <x v="4"/>
    <n v="0"/>
    <m/>
  </r>
  <r>
    <s v="47579"/>
    <s v="TEA TIME BREAKFAST BASKET"/>
    <s v="C"/>
    <s v="Z"/>
    <x v="1"/>
    <x v="2"/>
    <x v="1"/>
    <s v="Intermittent / Slow Demand Review"/>
    <n v="420.87"/>
    <n v="185"/>
    <n v="31.13"/>
    <n v="1.75"/>
    <n v="2.2974000000000001"/>
    <n v="95"/>
    <m/>
    <m/>
    <m/>
    <m/>
    <n v="0.54"/>
    <x v="1"/>
    <n v="1"/>
    <s v="Low-value slow-moving demand"/>
  </r>
  <r>
    <s v="47580"/>
    <s v="TEA TIME DES TEA COSY"/>
    <s v="A"/>
    <s v="Z"/>
    <x v="0"/>
    <x v="3"/>
    <x v="0"/>
    <s v="Planning Eligible"/>
    <n v="4298.6000000000004"/>
    <n v="1662"/>
    <n v="84.91"/>
    <n v="15.68"/>
    <n v="1.6156999999999999"/>
    <n v="95"/>
    <n v="32"/>
    <n v="59"/>
    <n v="91"/>
    <n v="106"/>
    <n v="1.25"/>
    <x v="0"/>
    <n v="0"/>
    <m/>
  </r>
  <r>
    <s v="47581B"/>
    <s v="FAIRY CAKE WICKER PICNIC BASKET"/>
    <s v="C"/>
    <s v="Z"/>
    <x v="1"/>
    <x v="2"/>
    <x v="1"/>
    <s v="Intermittent / Slow Demand Review"/>
    <n v="753.77"/>
    <n v="46"/>
    <n v="20.95"/>
    <n v="0.44"/>
    <n v="2.7942"/>
    <n v="95"/>
    <m/>
    <m/>
    <m/>
    <m/>
    <n v="2.13"/>
    <x v="1"/>
    <n v="1"/>
    <s v="Low-value slow-moving demand"/>
  </r>
  <r>
    <s v="47583A"/>
    <s v="SET OF 3 WICKER BASKET ROSE"/>
    <s v="C"/>
    <s v="Z"/>
    <x v="1"/>
    <x v="1"/>
    <x v="1"/>
    <s v="Intermittent / Slow Demand Review"/>
    <n v="612.82000000000005"/>
    <n v="71"/>
    <n v="4"/>
    <n v="0.71"/>
    <n v="9.2980999999999998"/>
    <n v="95"/>
    <m/>
    <m/>
    <m/>
    <m/>
    <n v="2.74"/>
    <x v="1"/>
    <n v="1"/>
    <s v="Low-value intermittent demand"/>
  </r>
  <r>
    <s v="47583B"/>
    <s v="SET OF 3 WICKER BASKET TEA AND CAKE"/>
    <s v="C"/>
    <s v="Z"/>
    <x v="1"/>
    <x v="1"/>
    <x v="1"/>
    <s v="Intermittent / Slow Demand Review"/>
    <n v="332.6"/>
    <n v="27"/>
    <n v="3.85"/>
    <n v="0.26"/>
    <n v="7.3788999999999998"/>
    <n v="95"/>
    <m/>
    <m/>
    <m/>
    <m/>
    <n v="0"/>
    <x v="1"/>
    <n v="1"/>
    <s v="Low-value intermittent demand"/>
  </r>
  <r>
    <s v="47585A"/>
    <s v="PINK FAIRY CAKE CUSHION COVER"/>
    <s v="B"/>
    <s v="Z"/>
    <x v="2"/>
    <x v="0"/>
    <x v="2"/>
    <s v="Planning Eligible"/>
    <n v="2612.88"/>
    <n v="1084"/>
    <n v="61.9"/>
    <n v="10.32"/>
    <n v="3.6501000000000001"/>
    <n v="95"/>
    <n v="21"/>
    <n v="88"/>
    <n v="109"/>
    <n v="119"/>
    <n v="1.19"/>
    <x v="2"/>
    <n v="0"/>
    <m/>
  </r>
  <r>
    <s v="47586A"/>
    <s v="PINK FAIRY CAKE CUSHION COVER"/>
    <s v="C"/>
    <s v="Z"/>
    <x v="1"/>
    <x v="2"/>
    <x v="1"/>
    <s v="Intermittent / Slow Demand Review"/>
    <n v="270.43"/>
    <n v="200"/>
    <n v="22.12"/>
    <n v="1.92"/>
    <n v="5.4237000000000002"/>
    <n v="95"/>
    <m/>
    <m/>
    <m/>
    <m/>
    <n v="0"/>
    <x v="1"/>
    <n v="1"/>
    <s v="Low-value slow-moving demand"/>
  </r>
  <r>
    <s v="47587A"/>
    <s v="PINK FAIRY CAKE COASTER"/>
    <s v="C"/>
    <s v="Z"/>
    <x v="1"/>
    <x v="2"/>
    <x v="1"/>
    <s v="Intermittent / Slow Demand Review"/>
    <n v="1099.8800000000001"/>
    <n v="2706"/>
    <n v="13.21"/>
    <n v="25.53"/>
    <n v="9.1489999999999991"/>
    <n v="95"/>
    <m/>
    <m/>
    <m/>
    <m/>
    <n v="30.72"/>
    <x v="1"/>
    <n v="1"/>
    <s v="Low-value slow-moving demand"/>
  </r>
  <r>
    <s v="47589"/>
    <s v="CONGRATULATIONS BUNTING"/>
    <s v="C"/>
    <s v="Z"/>
    <x v="1"/>
    <x v="2"/>
    <x v="1"/>
    <s v="Intermittent / Slow Demand Review"/>
    <n v="1008.73"/>
    <n v="183"/>
    <n v="33.65"/>
    <n v="1.76"/>
    <n v="2.3311000000000002"/>
    <n v="95"/>
    <m/>
    <m/>
    <m/>
    <m/>
    <n v="5.67"/>
    <x v="1"/>
    <n v="1"/>
    <s v="Low-value slow-moving demand"/>
  </r>
  <r>
    <s v="47590A"/>
    <s v="BLUE HAPPY BIRTHDAY BUNTING"/>
    <s v="A"/>
    <s v="Z"/>
    <x v="0"/>
    <x v="3"/>
    <x v="0"/>
    <s v="Planning Eligible"/>
    <n v="24185.03"/>
    <n v="4753"/>
    <n v="83.96"/>
    <n v="44.84"/>
    <n v="1.2978000000000001"/>
    <n v="95"/>
    <n v="90"/>
    <n v="136"/>
    <n v="226"/>
    <n v="270"/>
    <n v="3.8"/>
    <x v="0"/>
    <n v="0"/>
    <m/>
  </r>
  <r>
    <s v="47590B"/>
    <s v="PINK HAPPY BIRTHDAY BUNTING"/>
    <s v="A"/>
    <s v="Z"/>
    <x v="0"/>
    <x v="3"/>
    <x v="0"/>
    <s v="Planning Eligible"/>
    <n v="29504.36"/>
    <n v="5751"/>
    <n v="95.24"/>
    <n v="54.77"/>
    <n v="1.0848"/>
    <n v="95"/>
    <n v="110"/>
    <n v="139"/>
    <n v="248"/>
    <n v="303"/>
    <n v="0.98"/>
    <x v="0"/>
    <n v="0"/>
    <m/>
  </r>
  <r>
    <s v="47591A"/>
    <s v="CAROUSEL DES CHILD'S APRON"/>
    <s v="C"/>
    <s v="Z"/>
    <x v="1"/>
    <x v="2"/>
    <x v="1"/>
    <s v="Intermittent / Slow Demand Review"/>
    <n v="269.54000000000002"/>
    <n v="163"/>
    <n v="31.13"/>
    <n v="1.54"/>
    <n v="2.5546000000000002"/>
    <n v="95"/>
    <m/>
    <m/>
    <m/>
    <m/>
    <n v="4.12"/>
    <x v="1"/>
    <n v="1"/>
    <s v="Low-value slow-moving demand"/>
  </r>
  <r>
    <s v="47591B"/>
    <s v="SCOTTIES CHILDRENS APRON"/>
    <s v="B"/>
    <s v="Z"/>
    <x v="2"/>
    <x v="0"/>
    <x v="2"/>
    <s v="Planning Eligible"/>
    <n v="1729.65"/>
    <n v="1062"/>
    <n v="54.72"/>
    <n v="10.02"/>
    <n v="1.7584"/>
    <n v="95"/>
    <n v="21"/>
    <n v="41"/>
    <n v="62"/>
    <n v="72"/>
    <n v="0"/>
    <x v="2"/>
    <n v="0"/>
    <m/>
  </r>
  <r>
    <s v="47591C"/>
    <s v="BLUE FAIRY CAKE CHILD'S APRON"/>
    <s v="B"/>
    <s v="Z"/>
    <x v="2"/>
    <x v="2"/>
    <x v="3"/>
    <s v="Intermittent / Slow Demand Review"/>
    <n v="2029.27"/>
    <n v="1055"/>
    <n v="33.020000000000003"/>
    <n v="9.9499999999999993"/>
    <n v="2.6212"/>
    <n v="95"/>
    <m/>
    <m/>
    <m/>
    <m/>
    <n v="0"/>
    <x v="3"/>
    <n v="0"/>
    <m/>
  </r>
  <r>
    <s v="47591D"/>
    <s v="PINK FAIRY CAKE CHILDRENS APRON"/>
    <s v="A"/>
    <s v="Y"/>
    <x v="3"/>
    <x v="3"/>
    <x v="0"/>
    <s v="Planning Eligible"/>
    <n v="18716.669999999998"/>
    <n v="9643"/>
    <n v="94.34"/>
    <n v="90.97"/>
    <n v="0.78269999999999995"/>
    <n v="95"/>
    <n v="182"/>
    <n v="166"/>
    <n v="348"/>
    <n v="439"/>
    <n v="0.12"/>
    <x v="0"/>
    <n v="0"/>
    <m/>
  </r>
  <r>
    <s v="47592A"/>
    <s v="CAROUSEL DES CHILD'S OVERALL"/>
    <s v="C"/>
    <s v="Z"/>
    <x v="1"/>
    <x v="2"/>
    <x v="1"/>
    <s v="Intermittent / Slow Demand Review"/>
    <n v="637.37"/>
    <n v="331"/>
    <n v="31.13"/>
    <n v="3.12"/>
    <n v="2.2888000000000002"/>
    <n v="95"/>
    <m/>
    <m/>
    <m/>
    <m/>
    <n v="0"/>
    <x v="1"/>
    <n v="1"/>
    <s v="Low-value slow-moving demand"/>
  </r>
  <r>
    <s v="47592B"/>
    <s v="SCOTTIES DESIGN CHILD'S OVERALL"/>
    <s v="C"/>
    <s v="Z"/>
    <x v="1"/>
    <x v="2"/>
    <x v="1"/>
    <s v="Intermittent / Slow Demand Review"/>
    <n v="131.9"/>
    <n v="67"/>
    <n v="12.26"/>
    <n v="0.63"/>
    <n v="3.3919999999999999"/>
    <n v="95"/>
    <m/>
    <m/>
    <m/>
    <m/>
    <n v="0"/>
    <x v="1"/>
    <n v="1"/>
    <s v="Low-value slow-moving demand"/>
  </r>
  <r>
    <s v="47593A"/>
    <s v="CAROUSEL DESIGN BABY BIB"/>
    <s v="C"/>
    <s v="Z"/>
    <x v="1"/>
    <x v="0"/>
    <x v="3"/>
    <s v="Planning Eligible"/>
    <n v="309.18"/>
    <n v="304"/>
    <n v="41.9"/>
    <n v="2.9"/>
    <n v="2.4096000000000002"/>
    <n v="95"/>
    <n v="6"/>
    <n v="17"/>
    <n v="23"/>
    <n v="25"/>
    <n v="0"/>
    <x v="4"/>
    <n v="0"/>
    <m/>
  </r>
  <r>
    <s v="47593B"/>
    <s v="SCOTTIE DOGS BABY BIB"/>
    <s v="B"/>
    <s v="Z"/>
    <x v="2"/>
    <x v="3"/>
    <x v="2"/>
    <s v="Planning Eligible"/>
    <n v="1325.97"/>
    <n v="2347"/>
    <n v="84.91"/>
    <n v="22.14"/>
    <n v="1.8183"/>
    <n v="95"/>
    <n v="45"/>
    <n v="94"/>
    <n v="138"/>
    <n v="161"/>
    <n v="0"/>
    <x v="2"/>
    <n v="0"/>
    <m/>
  </r>
  <r>
    <s v="47594A"/>
    <s v="CAROUSEL DESIGN WASHBAG"/>
    <s v="C"/>
    <s v="Z"/>
    <x v="1"/>
    <x v="0"/>
    <x v="3"/>
    <s v="Planning Eligible"/>
    <n v="682.51"/>
    <n v="345"/>
    <n v="54.81"/>
    <n v="3.32"/>
    <n v="1.5629"/>
    <n v="95"/>
    <n v="7"/>
    <n v="13"/>
    <n v="19"/>
    <n v="23"/>
    <n v="6.25"/>
    <x v="4"/>
    <n v="0"/>
    <m/>
  </r>
  <r>
    <s v="47594B"/>
    <s v="SCOTTIES DESIGN WASHBAG"/>
    <s v="C"/>
    <s v="Z"/>
    <x v="1"/>
    <x v="0"/>
    <x v="3"/>
    <s v="Planning Eligible"/>
    <n v="808.39"/>
    <n v="408"/>
    <n v="53.77"/>
    <n v="3.85"/>
    <n v="1.6919999999999999"/>
    <n v="95"/>
    <n v="8"/>
    <n v="16"/>
    <n v="23"/>
    <n v="27"/>
    <n v="5.34"/>
    <x v="4"/>
    <n v="0"/>
    <m/>
  </r>
  <r>
    <s v="47597"/>
    <s v="NEW ENGLAND TEATOWELS"/>
    <s v="C"/>
    <s v="Z"/>
    <x v="1"/>
    <x v="2"/>
    <x v="1"/>
    <s v="Intermittent / Slow Demand Review"/>
    <n v="644.88"/>
    <n v="322"/>
    <n v="26.67"/>
    <n v="3.07"/>
    <n v="2.1263999999999998"/>
    <n v="95"/>
    <m/>
    <m/>
    <m/>
    <m/>
    <n v="0"/>
    <x v="1"/>
    <n v="1"/>
    <s v="Low-value slow-moving demand"/>
  </r>
  <r>
    <s v="47598"/>
    <s v="NEW ENGLAND EGG WARMER"/>
    <s v="C"/>
    <s v="Z"/>
    <x v="1"/>
    <x v="2"/>
    <x v="1"/>
    <s v="Intermittent / Slow Demand Review"/>
    <n v="89.12"/>
    <n v="138"/>
    <n v="16.04"/>
    <n v="1.3"/>
    <n v="3.0118"/>
    <n v="95"/>
    <m/>
    <m/>
    <m/>
    <m/>
    <n v="0"/>
    <x v="1"/>
    <n v="1"/>
    <s v="Low-value slow-moving demand"/>
  </r>
  <r>
    <s v="47599A"/>
    <s v="PINK PARTY BAGS"/>
    <s v="A"/>
    <s v="Z"/>
    <x v="0"/>
    <x v="3"/>
    <x v="0"/>
    <s v="Planning Eligible"/>
    <n v="11180.57"/>
    <n v="5967"/>
    <n v="84.91"/>
    <n v="56.29"/>
    <n v="1.4632000000000001"/>
    <n v="95"/>
    <n v="113"/>
    <n v="192"/>
    <n v="305"/>
    <n v="361"/>
    <n v="2.61"/>
    <x v="0"/>
    <n v="0"/>
    <m/>
  </r>
  <r>
    <s v="47599B"/>
    <s v="BLUE PARTY BAGS"/>
    <s v="A"/>
    <s v="Z"/>
    <x v="0"/>
    <x v="3"/>
    <x v="0"/>
    <s v="Planning Eligible"/>
    <n v="6662.54"/>
    <n v="3492"/>
    <n v="93"/>
    <n v="34.92"/>
    <n v="1.454"/>
    <n v="95"/>
    <n v="70"/>
    <n v="119"/>
    <n v="188"/>
    <n v="223"/>
    <n v="5.57"/>
    <x v="0"/>
    <n v="0"/>
    <m/>
  </r>
  <r>
    <s v="48103"/>
    <s v="DOOR MAT KISS MY......."/>
    <s v="C"/>
    <s v="Z"/>
    <x v="1"/>
    <x v="1"/>
    <x v="1"/>
    <s v="Intermittent / Slow Demand Review"/>
    <n v="201.73"/>
    <n v="35"/>
    <n v="9.6199999999999992"/>
    <n v="0.34"/>
    <n v="5.9661"/>
    <n v="95"/>
    <m/>
    <m/>
    <m/>
    <m/>
    <n v="0"/>
    <x v="1"/>
    <n v="1"/>
    <s v="Low-value intermittent demand"/>
  </r>
  <r>
    <s v="48111"/>
    <s v="DOORMAT 3 SMILEY CATS"/>
    <s v="A"/>
    <s v="Z"/>
    <x v="0"/>
    <x v="3"/>
    <x v="0"/>
    <s v="Planning Eligible"/>
    <n v="25970"/>
    <n v="4248"/>
    <n v="96.23"/>
    <n v="40.08"/>
    <n v="1.8499000000000001"/>
    <n v="95"/>
    <n v="81"/>
    <n v="173"/>
    <n v="253"/>
    <n v="293"/>
    <n v="0.38"/>
    <x v="0"/>
    <n v="0"/>
    <m/>
  </r>
  <r>
    <s v="48116"/>
    <s v="DOORMAT MULTICOLOUR STRIPE"/>
    <s v="A"/>
    <s v="Z"/>
    <x v="0"/>
    <x v="3"/>
    <x v="0"/>
    <s v="Planning Eligible"/>
    <n v="20712.63"/>
    <n v="3452"/>
    <n v="83.02"/>
    <n v="32.57"/>
    <n v="2.0707"/>
    <n v="95"/>
    <n v="66"/>
    <n v="157"/>
    <n v="223"/>
    <n v="255"/>
    <n v="0.09"/>
    <x v="0"/>
    <n v="0"/>
    <m/>
  </r>
  <r>
    <s v="48129"/>
    <s v="DOORMAT TOPIARY"/>
    <s v="A"/>
    <s v="Z"/>
    <x v="0"/>
    <x v="3"/>
    <x v="0"/>
    <s v="Planning Eligible"/>
    <n v="19608.91"/>
    <n v="3127"/>
    <n v="95.28"/>
    <n v="29.5"/>
    <n v="1.8724000000000001"/>
    <n v="95"/>
    <n v="59"/>
    <n v="129"/>
    <n v="188"/>
    <n v="218"/>
    <n v="0.73"/>
    <x v="0"/>
    <n v="0"/>
    <m/>
  </r>
  <r>
    <s v="48138"/>
    <s v="DOORMAT UNION FLAG"/>
    <s v="A"/>
    <s v="Z"/>
    <x v="0"/>
    <x v="3"/>
    <x v="0"/>
    <s v="Planning Eligible"/>
    <n v="67010.31"/>
    <n v="10077"/>
    <n v="98.08"/>
    <n v="96.89"/>
    <n v="1.0076000000000001"/>
    <n v="95"/>
    <n v="194"/>
    <n v="228"/>
    <n v="421"/>
    <n v="518"/>
    <n v="0.5"/>
    <x v="0"/>
    <n v="0"/>
    <m/>
  </r>
  <r>
    <s v="48173A"/>
    <s v="DOOR MAT BLUE FLOCK"/>
    <s v="C"/>
    <s v="Z"/>
    <x v="1"/>
    <x v="1"/>
    <x v="1"/>
    <s v="Intermittent / Slow Demand Review"/>
    <n v="6.75"/>
    <n v="1"/>
    <n v="1.02"/>
    <n v="0.01"/>
    <n v="9.8995999999999995"/>
    <n v="95"/>
    <m/>
    <m/>
    <m/>
    <m/>
    <n v="0"/>
    <x v="1"/>
    <n v="1"/>
    <s v="Low-value intermittent demand"/>
  </r>
  <r>
    <s v="48173C"/>
    <s v="DOORMAT BLACK FLOCK"/>
    <s v="A"/>
    <s v="Z"/>
    <x v="0"/>
    <x v="3"/>
    <x v="0"/>
    <s v="Planning Eligible"/>
    <n v="24256.47"/>
    <n v="4147"/>
    <n v="93.4"/>
    <n v="39.119999999999997"/>
    <n v="2.2252000000000001"/>
    <n v="95"/>
    <n v="79"/>
    <n v="203"/>
    <n v="281"/>
    <n v="320"/>
    <n v="0.17"/>
    <x v="0"/>
    <n v="0"/>
    <m/>
  </r>
  <r>
    <s v="48175"/>
    <s v="DOOR MAT CAMOUFLAGE"/>
    <s v="C"/>
    <s v="Z"/>
    <x v="1"/>
    <x v="1"/>
    <x v="1"/>
    <s v="Intermittent / Slow Demand Review"/>
    <n v="158.04"/>
    <n v="39"/>
    <n v="0.96"/>
    <n v="0.38"/>
    <n v="10.198"/>
    <n v="95"/>
    <m/>
    <m/>
    <m/>
    <m/>
    <n v="0"/>
    <x v="1"/>
    <n v="1"/>
    <s v="Low-value intermittent demand"/>
  </r>
  <r>
    <s v="48179"/>
    <s v="DOOR MAT SWEET HOME"/>
    <s v="C"/>
    <s v="Z"/>
    <x v="1"/>
    <x v="1"/>
    <x v="1"/>
    <s v="Intermittent / Slow Demand Review"/>
    <n v="214.47"/>
    <n v="34"/>
    <n v="2.83"/>
    <n v="0.32"/>
    <n v="7.7873000000000001"/>
    <n v="95"/>
    <m/>
    <m/>
    <m/>
    <m/>
    <n v="0"/>
    <x v="1"/>
    <n v="1"/>
    <s v="Low-value intermittent demand"/>
  </r>
  <r>
    <s v="48184"/>
    <s v="DOORMAT ENGLISH ROSE"/>
    <s v="A"/>
    <s v="Z"/>
    <x v="0"/>
    <x v="3"/>
    <x v="0"/>
    <s v="Planning Eligible"/>
    <n v="31142.63"/>
    <n v="4715"/>
    <n v="88.68"/>
    <n v="44.48"/>
    <n v="1.3988"/>
    <n v="95"/>
    <n v="89"/>
    <n v="145"/>
    <n v="234"/>
    <n v="279"/>
    <n v="0.23"/>
    <x v="0"/>
    <n v="0"/>
    <m/>
  </r>
  <r>
    <s v="48185"/>
    <s v="DOORMAT FAIRY CAKE"/>
    <s v="A"/>
    <s v="Z"/>
    <x v="0"/>
    <x v="3"/>
    <x v="0"/>
    <s v="Planning Eligible"/>
    <n v="45723.839999999997"/>
    <n v="6822"/>
    <n v="98.11"/>
    <n v="64.36"/>
    <n v="1.8884000000000001"/>
    <n v="95"/>
    <n v="129"/>
    <n v="283"/>
    <n v="412"/>
    <n v="476"/>
    <n v="9.2100000000000009"/>
    <x v="0"/>
    <n v="0"/>
    <m/>
  </r>
  <r>
    <s v="48187"/>
    <s v="DOORMAT NEW ENGLAND"/>
    <s v="A"/>
    <s v="Z"/>
    <x v="0"/>
    <x v="3"/>
    <x v="0"/>
    <s v="Planning Eligible"/>
    <n v="46405.4"/>
    <n v="7314"/>
    <n v="91.51"/>
    <n v="69"/>
    <n v="1.4421999999999999"/>
    <n v="95"/>
    <n v="138"/>
    <n v="232"/>
    <n v="370"/>
    <n v="439"/>
    <n v="0.14000000000000001"/>
    <x v="0"/>
    <n v="0"/>
    <m/>
  </r>
  <r>
    <s v="48188"/>
    <s v="DOORMAT WELCOME PUPPIES"/>
    <s v="A"/>
    <s v="Z"/>
    <x v="0"/>
    <x v="3"/>
    <x v="0"/>
    <s v="Planning Eligible"/>
    <n v="28639.1"/>
    <n v="4872"/>
    <n v="97.17"/>
    <n v="45.96"/>
    <n v="1.9923"/>
    <n v="95"/>
    <n v="92"/>
    <n v="214"/>
    <n v="305"/>
    <n v="351"/>
    <n v="0.23"/>
    <x v="0"/>
    <n v="0"/>
    <m/>
  </r>
  <r>
    <s v="48189"/>
    <s v="DOOR MAT FRIENDSHIP"/>
    <s v="A"/>
    <s v="Z"/>
    <x v="0"/>
    <x v="0"/>
    <x v="0"/>
    <s v="Planning Eligible"/>
    <n v="8470.2800000000007"/>
    <n v="1321"/>
    <n v="58.49"/>
    <n v="12.46"/>
    <n v="3.3986999999999998"/>
    <n v="95"/>
    <n v="25"/>
    <n v="99"/>
    <n v="124"/>
    <n v="136"/>
    <n v="0.75"/>
    <x v="0"/>
    <n v="0"/>
    <m/>
  </r>
  <r>
    <s v="48194"/>
    <s v="DOORMAT HEARTS"/>
    <s v="A"/>
    <s v="Z"/>
    <x v="0"/>
    <x v="3"/>
    <x v="0"/>
    <s v="Planning Eligible"/>
    <n v="48726.559999999998"/>
    <n v="7726"/>
    <n v="98.11"/>
    <n v="72.89"/>
    <n v="1.4054"/>
    <n v="95"/>
    <n v="146"/>
    <n v="239"/>
    <n v="385"/>
    <n v="457"/>
    <n v="0.32"/>
    <x v="0"/>
    <n v="0"/>
    <m/>
  </r>
  <r>
    <s v="48195"/>
    <s v="DOOR MAT GREEN PAISLEY"/>
    <s v="B"/>
    <s v="Z"/>
    <x v="2"/>
    <x v="2"/>
    <x v="3"/>
    <s v="Intermittent / Slow Demand Review"/>
    <n v="1627.99"/>
    <n v="269"/>
    <n v="23.58"/>
    <n v="2.54"/>
    <n v="5.2053000000000003"/>
    <n v="95"/>
    <m/>
    <m/>
    <m/>
    <m/>
    <n v="1.47"/>
    <x v="3"/>
    <n v="0"/>
    <m/>
  </r>
  <r>
    <s v="48197"/>
    <s v="DOOR MAT BIRD ON THE WIRE"/>
    <s v="A"/>
    <s v="Z"/>
    <x v="0"/>
    <x v="2"/>
    <x v="0"/>
    <s v="Intermittent / Slow Demand Review"/>
    <n v="5905.64"/>
    <n v="898"/>
    <n v="32.08"/>
    <n v="8.4700000000000006"/>
    <n v="3.1395"/>
    <n v="95"/>
    <m/>
    <m/>
    <m/>
    <m/>
    <n v="0"/>
    <x v="3"/>
    <n v="0"/>
    <m/>
  </r>
  <r>
    <s v="51008"/>
    <s v="AFGHAN SLIPPER SOCK PAIR"/>
    <s v="A"/>
    <s v="Z"/>
    <x v="0"/>
    <x v="2"/>
    <x v="0"/>
    <s v="Intermittent / Slow Demand Review"/>
    <n v="8378.7999999999993"/>
    <n v="2604"/>
    <n v="38.68"/>
    <n v="24.57"/>
    <n v="3.0775000000000001"/>
    <n v="95"/>
    <m/>
    <m/>
    <m/>
    <m/>
    <n v="11.82"/>
    <x v="3"/>
    <n v="0"/>
    <m/>
  </r>
  <r>
    <s v="51012C"/>
    <s v="FEATHER DUSTER, COAL BLACK"/>
    <s v="C"/>
    <s v="Z"/>
    <x v="1"/>
    <x v="1"/>
    <x v="1"/>
    <s v="Intermittent / Slow Demand Review"/>
    <n v="213.75"/>
    <n v="171"/>
    <n v="7.55"/>
    <n v="1.61"/>
    <n v="4.9741999999999997"/>
    <n v="95"/>
    <m/>
    <m/>
    <m/>
    <m/>
    <n v="1.72"/>
    <x v="1"/>
    <n v="1"/>
    <s v="Low-value intermittent demand"/>
  </r>
  <r>
    <s v="51012L"/>
    <s v="FEATHER DUSTER, LIGHT PINK"/>
    <s v="C"/>
    <s v="Z"/>
    <x v="1"/>
    <x v="1"/>
    <x v="1"/>
    <s v="Intermittent / Slow Demand Review"/>
    <n v="12.5"/>
    <n v="10"/>
    <n v="1.89"/>
    <n v="0.09"/>
    <n v="7.3916000000000004"/>
    <n v="95"/>
    <m/>
    <m/>
    <m/>
    <m/>
    <n v="9.09"/>
    <x v="1"/>
    <n v="1"/>
    <s v="Low-value intermittent demand"/>
  </r>
  <r>
    <s v="51014A"/>
    <s v="FEATHER PEN,HOT PINK"/>
    <s v="A"/>
    <s v="Z"/>
    <x v="0"/>
    <x v="3"/>
    <x v="0"/>
    <s v="Planning Eligible"/>
    <n v="4556.5"/>
    <n v="6671"/>
    <n v="87.74"/>
    <n v="62.93"/>
    <n v="1.3013999999999999"/>
    <n v="95"/>
    <n v="126"/>
    <n v="191"/>
    <n v="317"/>
    <n v="380"/>
    <n v="2.84"/>
    <x v="0"/>
    <n v="0"/>
    <m/>
  </r>
  <r>
    <s v="51014C"/>
    <s v="FEATHER PEN,COAL BLACK"/>
    <s v="B"/>
    <s v="Z"/>
    <x v="2"/>
    <x v="3"/>
    <x v="2"/>
    <s v="Planning Eligible"/>
    <n v="2752.33"/>
    <n v="4269"/>
    <n v="82.08"/>
    <n v="40.270000000000003"/>
    <n v="1.4214"/>
    <n v="95"/>
    <n v="81"/>
    <n v="134"/>
    <n v="214"/>
    <n v="254"/>
    <n v="5.1100000000000003"/>
    <x v="2"/>
    <n v="0"/>
    <m/>
  </r>
  <r>
    <s v="51014L"/>
    <s v="FEATHER PEN,LIGHT PINK"/>
    <s v="B"/>
    <s v="Z"/>
    <x v="2"/>
    <x v="3"/>
    <x v="2"/>
    <s v="Planning Eligible"/>
    <n v="2222.35"/>
    <n v="3445"/>
    <n v="76.42"/>
    <n v="32.5"/>
    <n v="1.3317000000000001"/>
    <n v="95"/>
    <n v="65"/>
    <n v="101"/>
    <n v="166"/>
    <n v="199"/>
    <n v="5.59"/>
    <x v="2"/>
    <n v="0"/>
    <m/>
  </r>
  <r>
    <s v="51020A"/>
    <s v="SUMMER FUN DESIGN SHOWER CAP"/>
    <s v="C"/>
    <s v="Z"/>
    <x v="1"/>
    <x v="2"/>
    <x v="1"/>
    <s v="Intermittent / Slow Demand Review"/>
    <n v="463.31"/>
    <n v="1303"/>
    <n v="36.54"/>
    <n v="12.53"/>
    <n v="3.32"/>
    <n v="95"/>
    <m/>
    <m/>
    <m/>
    <m/>
    <n v="0.15"/>
    <x v="1"/>
    <n v="1"/>
    <s v="Low-value slow-moving demand"/>
  </r>
  <r>
    <s v="51020B"/>
    <s v="STRIPY DESIGN SHOWER CAP"/>
    <s v="C"/>
    <s v="Z"/>
    <x v="1"/>
    <x v="2"/>
    <x v="1"/>
    <s v="Intermittent / Slow Demand Review"/>
    <n v="488.12"/>
    <n v="1084"/>
    <n v="38.68"/>
    <n v="10.23"/>
    <n v="3.1533000000000002"/>
    <n v="95"/>
    <m/>
    <m/>
    <m/>
    <m/>
    <n v="0.18"/>
    <x v="1"/>
    <n v="1"/>
    <s v="Low-value slow-moving demand"/>
  </r>
  <r>
    <s v="62018"/>
    <s v="SOMBRERO"/>
    <s v="A"/>
    <s v="Z"/>
    <x v="0"/>
    <x v="0"/>
    <x v="0"/>
    <s v="Planning Eligible"/>
    <n v="12450.85"/>
    <n v="9567"/>
    <n v="67.92"/>
    <n v="90.25"/>
    <n v="2.2193000000000001"/>
    <n v="95"/>
    <n v="181"/>
    <n v="466"/>
    <n v="647"/>
    <n v="737"/>
    <n v="0"/>
    <x v="0"/>
    <n v="0"/>
    <m/>
  </r>
  <r>
    <s v="62043B"/>
    <s v="BLUE CHECK BAG W HANDLE 34X20CM"/>
    <s v="C"/>
    <s v="Z"/>
    <x v="1"/>
    <x v="1"/>
    <x v="1"/>
    <s v="Intermittent / Slow Demand Review"/>
    <n v="75.16"/>
    <n v="54"/>
    <n v="9.41"/>
    <n v="0.64"/>
    <n v="5.14"/>
    <n v="95"/>
    <m/>
    <m/>
    <m/>
    <m/>
    <n v="1.82"/>
    <x v="1"/>
    <n v="1"/>
    <s v="Low-value intermittent demand"/>
  </r>
  <r>
    <s v="62074B"/>
    <s v="ELEPHANT CLIP W SUCTION CUP"/>
    <s v="C"/>
    <s v="Z"/>
    <x v="1"/>
    <x v="2"/>
    <x v="1"/>
    <s v="Intermittent / Slow Demand Review"/>
    <n v="15.96"/>
    <n v="38"/>
    <n v="10.48"/>
    <n v="0.36"/>
    <n v="3.7568000000000001"/>
    <n v="95"/>
    <m/>
    <m/>
    <m/>
    <m/>
    <n v="0"/>
    <x v="1"/>
    <n v="1"/>
    <s v="Low-value slow-moving demand"/>
  </r>
  <r>
    <s v="62086A"/>
    <s v="PINK RETRO BIG FLOWER BAG"/>
    <s v="C"/>
    <s v="Z"/>
    <x v="1"/>
    <x v="2"/>
    <x v="1"/>
    <s v="Intermittent / Slow Demand Review"/>
    <n v="220.35"/>
    <n v="113"/>
    <n v="20.43"/>
    <n v="1.22"/>
    <n v="3.0886"/>
    <n v="95"/>
    <m/>
    <m/>
    <m/>
    <m/>
    <n v="0"/>
    <x v="1"/>
    <n v="1"/>
    <s v="Low-value slow-moving demand"/>
  </r>
  <r>
    <s v="62094B"/>
    <s v="TURQ ICE CREAM BUM BAG"/>
    <s v="C"/>
    <s v="Z"/>
    <x v="1"/>
    <x v="2"/>
    <x v="1"/>
    <s v="Intermittent / Slow Demand Review"/>
    <n v="677.99"/>
    <n v="305"/>
    <n v="38.380000000000003"/>
    <n v="3.08"/>
    <n v="3.4460000000000002"/>
    <n v="95"/>
    <m/>
    <m/>
    <m/>
    <m/>
    <n v="0"/>
    <x v="1"/>
    <n v="1"/>
    <s v="Low-value slow-moving demand"/>
  </r>
  <r>
    <s v="62095B"/>
    <s v="TURQOISE ICE CREAM SUNHAT"/>
    <s v="C"/>
    <s v="Z"/>
    <x v="1"/>
    <x v="2"/>
    <x v="1"/>
    <s v="Intermittent / Slow Demand Review"/>
    <n v="310.83"/>
    <n v="292"/>
    <n v="12.37"/>
    <n v="3.01"/>
    <n v="5.6504000000000003"/>
    <n v="95"/>
    <m/>
    <m/>
    <m/>
    <m/>
    <n v="0"/>
    <x v="1"/>
    <n v="1"/>
    <s v="Low-value slow-moving demand"/>
  </r>
  <r>
    <s v="62096A"/>
    <s v="PINK/YELLOW FLOWERS HANDBAG"/>
    <s v="C"/>
    <s v="Z"/>
    <x v="1"/>
    <x v="2"/>
    <x v="1"/>
    <s v="Intermittent / Slow Demand Review"/>
    <n v="592.79"/>
    <n v="383"/>
    <n v="37.619999999999997"/>
    <n v="3.79"/>
    <n v="2.1343000000000001"/>
    <n v="95"/>
    <m/>
    <m/>
    <m/>
    <m/>
    <n v="0"/>
    <x v="1"/>
    <n v="1"/>
    <s v="Low-value slow-moving demand"/>
  </r>
  <r>
    <s v="62096B"/>
    <s v="PURPLE/TURQ FLOWERS HANDBAG"/>
    <s v="C"/>
    <s v="Z"/>
    <x v="1"/>
    <x v="2"/>
    <x v="1"/>
    <s v="Intermittent / Slow Demand Review"/>
    <n v="441.99"/>
    <n v="257"/>
    <n v="31.43"/>
    <n v="2.4500000000000002"/>
    <n v="2.4003999999999999"/>
    <n v="95"/>
    <m/>
    <m/>
    <m/>
    <m/>
    <n v="0"/>
    <x v="1"/>
    <n v="1"/>
    <s v="Low-value slow-moving demand"/>
  </r>
  <r>
    <s v="62097A"/>
    <s v="PINK STRIPES SHOULDER BAG"/>
    <s v="C"/>
    <s v="Z"/>
    <x v="1"/>
    <x v="1"/>
    <x v="1"/>
    <s v="Intermittent / Slow Demand Review"/>
    <n v="8.85"/>
    <n v="3"/>
    <n v="2.86"/>
    <n v="0.03"/>
    <n v="5.859"/>
    <n v="95"/>
    <m/>
    <m/>
    <m/>
    <m/>
    <n v="0"/>
    <x v="1"/>
    <n v="1"/>
    <s v="Low-value intermittent demand"/>
  </r>
  <r>
    <s v="62097B"/>
    <s v="BLUE STRIPES SHOULDER BAG"/>
    <s v="C"/>
    <s v="Z"/>
    <x v="1"/>
    <x v="1"/>
    <x v="1"/>
    <s v="Intermittent / Slow Demand Review"/>
    <n v="13.37"/>
    <n v="11"/>
    <n v="5.13"/>
    <n v="0.14000000000000001"/>
    <n v="4.8113000000000001"/>
    <n v="95"/>
    <m/>
    <m/>
    <m/>
    <m/>
    <n v="0"/>
    <x v="1"/>
    <n v="1"/>
    <s v="Low-value intermittent demand"/>
  </r>
  <r>
    <s v="70006"/>
    <s v="LOVE HEART POCKET WARMER"/>
    <s v="B"/>
    <s v="Z"/>
    <x v="2"/>
    <x v="0"/>
    <x v="2"/>
    <s v="Planning Eligible"/>
    <n v="4139.5600000000004"/>
    <n v="4438"/>
    <n v="57.55"/>
    <n v="41.87"/>
    <n v="2.9352"/>
    <n v="95"/>
    <n v="84"/>
    <n v="286"/>
    <n v="370"/>
    <n v="412"/>
    <n v="0.05"/>
    <x v="2"/>
    <n v="0"/>
    <m/>
  </r>
  <r>
    <s v="70007"/>
    <s v="HI TEC ALPINE HAND WARMER"/>
    <s v="B"/>
    <s v="Z"/>
    <x v="2"/>
    <x v="0"/>
    <x v="2"/>
    <s v="Planning Eligible"/>
    <n v="1684.58"/>
    <n v="1306"/>
    <n v="49.06"/>
    <n v="12.32"/>
    <n v="2.5308999999999999"/>
    <n v="95"/>
    <n v="25"/>
    <n v="73"/>
    <n v="98"/>
    <n v="110"/>
    <n v="0.91"/>
    <x v="2"/>
    <n v="0"/>
    <m/>
  </r>
  <r>
    <s v="71028B"/>
    <s v="SILVER BLUE EGG T-LIGHT HOLDER"/>
    <s v="C"/>
    <s v="Z"/>
    <x v="1"/>
    <x v="1"/>
    <x v="1"/>
    <s v="Intermittent / Slow Demand Review"/>
    <n v="227.48"/>
    <n v="494"/>
    <n v="5.66"/>
    <n v="4.66"/>
    <n v="4.6250999999999998"/>
    <n v="95"/>
    <m/>
    <m/>
    <m/>
    <m/>
    <n v="0"/>
    <x v="1"/>
    <n v="1"/>
    <s v="Low-value intermittent demand"/>
  </r>
  <r>
    <s v="71038"/>
    <s v="WHITE HANGING BEADS CANDLE HOLDER"/>
    <s v="B"/>
    <s v="Z"/>
    <x v="2"/>
    <x v="0"/>
    <x v="2"/>
    <s v="Planning Eligible"/>
    <n v="3789.25"/>
    <n v="717"/>
    <n v="69.81"/>
    <n v="6.76"/>
    <n v="1.1527000000000001"/>
    <n v="95"/>
    <n v="14"/>
    <n v="19"/>
    <n v="32"/>
    <n v="39"/>
    <n v="1.78"/>
    <x v="2"/>
    <n v="0"/>
    <m/>
  </r>
  <r>
    <s v="71050"/>
    <s v="SMALL SINGLE FLAME CANDLE HOLDER"/>
    <s v="C"/>
    <s v="Z"/>
    <x v="1"/>
    <x v="1"/>
    <x v="1"/>
    <s v="Intermittent / Slow Demand Review"/>
    <n v="17.850000000000001"/>
    <n v="51"/>
    <n v="8.86"/>
    <n v="0.65"/>
    <n v="3.6032999999999999"/>
    <n v="95"/>
    <m/>
    <m/>
    <m/>
    <m/>
    <n v="0"/>
    <x v="1"/>
    <n v="1"/>
    <s v="Low-value intermittent demand"/>
  </r>
  <r>
    <s v="71053"/>
    <s v="WHITE METAL LANTERN"/>
    <s v="A"/>
    <s v="Y"/>
    <x v="3"/>
    <x v="3"/>
    <x v="0"/>
    <s v="Planning Eligible"/>
    <n v="18906.77"/>
    <n v="4769"/>
    <n v="98.11"/>
    <n v="44.99"/>
    <n v="0.96299999999999997"/>
    <n v="95"/>
    <n v="90"/>
    <n v="101"/>
    <n v="191"/>
    <n v="236"/>
    <n v="1.41"/>
    <x v="0"/>
    <n v="0"/>
    <m/>
  </r>
  <r>
    <s v="71101A"/>
    <s v="ANGEL ON KNEES METAL POLE 100CM H"/>
    <s v="C"/>
    <s v="Z"/>
    <x v="1"/>
    <x v="1"/>
    <x v="1"/>
    <s v="Intermittent / Slow Demand Review"/>
    <n v="5.0999999999999996"/>
    <n v="6"/>
    <n v="0.95"/>
    <n v="0.06"/>
    <n v="10.2471"/>
    <n v="95"/>
    <m/>
    <m/>
    <m/>
    <m/>
    <n v="0"/>
    <x v="1"/>
    <n v="1"/>
    <s v="Low-value intermittent demand"/>
  </r>
  <r>
    <s v="71101E"/>
    <s v="STANDING FAIRY POLE SUPPORT"/>
    <s v="C"/>
    <s v="Z"/>
    <x v="1"/>
    <x v="2"/>
    <x v="1"/>
    <s v="Intermittent / Slow Demand Review"/>
    <n v="626.13"/>
    <n v="777"/>
    <n v="35.24"/>
    <n v="7.4"/>
    <n v="1.9286000000000001"/>
    <n v="95"/>
    <m/>
    <m/>
    <m/>
    <m/>
    <n v="0.38"/>
    <x v="1"/>
    <n v="1"/>
    <s v="Low-value slow-moving demand"/>
  </r>
  <r>
    <s v="71143"/>
    <s v="SILVER BOOK MARK WITH BEADS"/>
    <s v="C"/>
    <s v="Z"/>
    <x v="1"/>
    <x v="0"/>
    <x v="3"/>
    <s v="Planning Eligible"/>
    <n v="514.45000000000005"/>
    <n v="349"/>
    <n v="40.57"/>
    <n v="3.29"/>
    <n v="2.3262999999999998"/>
    <n v="95"/>
    <n v="7"/>
    <n v="18"/>
    <n v="25"/>
    <n v="28"/>
    <n v="0.28999999999999998"/>
    <x v="4"/>
    <n v="0"/>
    <m/>
  </r>
  <r>
    <s v="71215"/>
    <s v="METAL BASE FOR CANDLES"/>
    <s v="C"/>
    <s v="Z"/>
    <x v="1"/>
    <x v="2"/>
    <x v="1"/>
    <s v="Intermittent / Slow Demand Review"/>
    <n v="68.099999999999994"/>
    <n v="177"/>
    <n v="10.48"/>
    <n v="1.69"/>
    <n v="4.2255000000000003"/>
    <n v="95"/>
    <m/>
    <m/>
    <m/>
    <m/>
    <n v="0"/>
    <x v="1"/>
    <n v="1"/>
    <s v="Low-value slow-moving demand"/>
  </r>
  <r>
    <s v="71270"/>
    <s v="PHOTO CLIP LINE"/>
    <s v="C"/>
    <s v="Z"/>
    <x v="1"/>
    <x v="0"/>
    <x v="3"/>
    <s v="Planning Eligible"/>
    <n v="525.4"/>
    <n v="370"/>
    <n v="54.81"/>
    <n v="3.56"/>
    <n v="1.9063000000000001"/>
    <n v="95"/>
    <n v="8"/>
    <n v="16"/>
    <n v="23"/>
    <n v="27"/>
    <n v="0"/>
    <x v="4"/>
    <n v="0"/>
    <m/>
  </r>
  <r>
    <s v="71279"/>
    <s v="PINK GLASS CANDLEHOLDER"/>
    <s v="C"/>
    <s v="Z"/>
    <x v="1"/>
    <x v="0"/>
    <x v="3"/>
    <s v="Planning Eligible"/>
    <n v="972.11"/>
    <n v="293"/>
    <n v="50"/>
    <n v="2.76"/>
    <n v="1.6511"/>
    <n v="95"/>
    <n v="6"/>
    <n v="11"/>
    <n v="17"/>
    <n v="19"/>
    <n v="3.93"/>
    <x v="4"/>
    <n v="0"/>
    <m/>
  </r>
  <r>
    <s v="71403"/>
    <s v="PINK/WHITE &quot;KEEP CLEAN&quot; BULLET BIN"/>
    <s v="C"/>
    <s v="Z"/>
    <x v="1"/>
    <x v="0"/>
    <x v="3"/>
    <s v="Planning Eligible"/>
    <n v="656.05"/>
    <n v="176"/>
    <n v="44.34"/>
    <n v="1.66"/>
    <n v="1.9314"/>
    <n v="95"/>
    <n v="4"/>
    <n v="8"/>
    <n v="11"/>
    <n v="13"/>
    <n v="1.1200000000000001"/>
    <x v="4"/>
    <n v="0"/>
    <m/>
  </r>
  <r>
    <s v="71406C"/>
    <s v="BLACK ORANGE SQUEEZER"/>
    <s v="C"/>
    <s v="Z"/>
    <x v="1"/>
    <x v="2"/>
    <x v="1"/>
    <s v="Intermittent / Slow Demand Review"/>
    <n v="89.92"/>
    <n v="210"/>
    <n v="27.36"/>
    <n v="1.98"/>
    <n v="2.302"/>
    <n v="95"/>
    <m/>
    <m/>
    <m/>
    <m/>
    <n v="0"/>
    <x v="1"/>
    <n v="1"/>
    <s v="Low-value slow-moving demand"/>
  </r>
  <r>
    <s v="71434B"/>
    <s v="BLACK RND BULLET&quot;KEEP CLEAN&quot; BIN"/>
    <s v="C"/>
    <s v="Z"/>
    <x v="1"/>
    <x v="1"/>
    <x v="1"/>
    <s v="Intermittent / Slow Demand Review"/>
    <n v="5.0999999999999996"/>
    <n v="2"/>
    <n v="2.04"/>
    <n v="0.02"/>
    <n v="6.9638999999999998"/>
    <n v="95"/>
    <m/>
    <m/>
    <m/>
    <m/>
    <n v="0"/>
    <x v="1"/>
    <n v="1"/>
    <s v="Low-value intermittent demand"/>
  </r>
  <r>
    <s v="71459"/>
    <s v="HANGING JAM JAR T-LIGHT HOLDER"/>
    <s v="A"/>
    <s v="Y"/>
    <x v="3"/>
    <x v="3"/>
    <x v="0"/>
    <s v="Planning Eligible"/>
    <n v="26738.79"/>
    <n v="32989"/>
    <n v="97.17"/>
    <n v="311.22000000000003"/>
    <n v="0.9173"/>
    <n v="95"/>
    <n v="623"/>
    <n v="665"/>
    <n v="1287"/>
    <n v="1598"/>
    <n v="0.98"/>
    <x v="0"/>
    <n v="0"/>
    <m/>
  </r>
  <r>
    <s v="71477"/>
    <s v="COLOUR GLASS. STAR T-LIGHT HOLDER"/>
    <s v="A"/>
    <s v="Z"/>
    <x v="0"/>
    <x v="3"/>
    <x v="0"/>
    <s v="Planning Eligible"/>
    <n v="44680.75"/>
    <n v="15089"/>
    <n v="83.02"/>
    <n v="142.35"/>
    <n v="1.5127999999999999"/>
    <n v="95"/>
    <n v="285"/>
    <n v="501"/>
    <n v="786"/>
    <n v="929"/>
    <n v="14.57"/>
    <x v="0"/>
    <n v="0"/>
    <m/>
  </r>
  <r>
    <s v="71495A"/>
    <s v="CD WALL TIDY BLUE OFFICE"/>
    <s v="C"/>
    <s v="Z"/>
    <x v="1"/>
    <x v="2"/>
    <x v="1"/>
    <s v="Intermittent / Slow Demand Review"/>
    <n v="87.96"/>
    <n v="225"/>
    <n v="17.71"/>
    <n v="2.34"/>
    <n v="5.0846"/>
    <n v="95"/>
    <m/>
    <m/>
    <m/>
    <m/>
    <n v="0.44"/>
    <x v="1"/>
    <n v="1"/>
    <s v="Low-value slow-moving demand"/>
  </r>
  <r>
    <s v="71495B"/>
    <s v="CD WALL TIDY RED FLOWERS"/>
    <s v="C"/>
    <s v="Z"/>
    <x v="1"/>
    <x v="2"/>
    <x v="1"/>
    <s v="Intermittent / Slow Demand Review"/>
    <n v="111.57"/>
    <n v="294"/>
    <n v="17.350000000000001"/>
    <n v="3"/>
    <n v="4.3201999999999998"/>
    <n v="95"/>
    <m/>
    <m/>
    <m/>
    <m/>
    <n v="0"/>
    <x v="1"/>
    <n v="1"/>
    <s v="Low-value slow-moving demand"/>
  </r>
  <r>
    <s v="71496A"/>
    <s v="A4 WALL TIDY BLUE OFFICE"/>
    <s v="C"/>
    <s v="Z"/>
    <x v="1"/>
    <x v="2"/>
    <x v="1"/>
    <s v="Intermittent / Slow Demand Review"/>
    <n v="148.01"/>
    <n v="244"/>
    <n v="17.2"/>
    <n v="2.62"/>
    <n v="4.6303999999999998"/>
    <n v="95"/>
    <m/>
    <m/>
    <m/>
    <m/>
    <n v="0"/>
    <x v="1"/>
    <n v="1"/>
    <s v="Low-value slow-moving demand"/>
  </r>
  <r>
    <s v="71496B"/>
    <s v="A4 WALL TIDY RED FLOWERS"/>
    <s v="C"/>
    <s v="Z"/>
    <x v="1"/>
    <x v="1"/>
    <x v="1"/>
    <s v="Intermittent / Slow Demand Review"/>
    <n v="8.67"/>
    <n v="15"/>
    <n v="5.81"/>
    <n v="0.17"/>
    <n v="5.5754999999999999"/>
    <n v="95"/>
    <m/>
    <m/>
    <m/>
    <m/>
    <n v="0"/>
    <x v="1"/>
    <n v="1"/>
    <s v="Low-value intermittent demand"/>
  </r>
  <r>
    <s v="71510"/>
    <s v="SQUARE METAL CANDLEHOLDER BASE"/>
    <s v="C"/>
    <s v="Z"/>
    <x v="1"/>
    <x v="2"/>
    <x v="1"/>
    <s v="Intermittent / Slow Demand Review"/>
    <n v="112.05"/>
    <n v="177"/>
    <n v="14.42"/>
    <n v="1.7"/>
    <n v="4.7289000000000003"/>
    <n v="95"/>
    <m/>
    <m/>
    <m/>
    <m/>
    <n v="0"/>
    <x v="1"/>
    <n v="1"/>
    <s v="Low-value slow-moving demand"/>
  </r>
  <r>
    <s v="72008"/>
    <s v="FROSTED BOX 9 WHITE T-LIGHT CANDLES"/>
    <s v="B"/>
    <s v="Z"/>
    <x v="2"/>
    <x v="0"/>
    <x v="2"/>
    <s v="Planning Eligible"/>
    <n v="1531.4"/>
    <n v="3819"/>
    <n v="44.34"/>
    <n v="36.03"/>
    <n v="1.8868"/>
    <n v="95"/>
    <n v="73"/>
    <n v="159"/>
    <n v="231"/>
    <n v="267"/>
    <n v="0.65"/>
    <x v="2"/>
    <n v="0"/>
    <m/>
  </r>
  <r>
    <s v="72023F"/>
    <s v="RED ORGANIC CANDLE IN GLASS"/>
    <s v="C"/>
    <s v="Z"/>
    <x v="1"/>
    <x v="2"/>
    <x v="1"/>
    <s v="Intermittent / Slow Demand Review"/>
    <n v="669.62"/>
    <n v="640"/>
    <n v="17.920000000000002"/>
    <n v="6.04"/>
    <n v="5.7377000000000002"/>
    <n v="95"/>
    <m/>
    <m/>
    <m/>
    <m/>
    <n v="0"/>
    <x v="1"/>
    <n v="1"/>
    <s v="Low-value slow-moving demand"/>
  </r>
  <r>
    <s v="72024U"/>
    <s v="LILAC VOTIVE CANDLE"/>
    <s v="C"/>
    <s v="Z"/>
    <x v="1"/>
    <x v="1"/>
    <x v="1"/>
    <s v="Intermittent / Slow Demand Review"/>
    <n v="46.2"/>
    <n v="220"/>
    <n v="8.49"/>
    <n v="2.08"/>
    <n v="3.6372"/>
    <n v="95"/>
    <m/>
    <m/>
    <m/>
    <m/>
    <n v="0"/>
    <x v="1"/>
    <n v="1"/>
    <s v="Low-value intermittent demand"/>
  </r>
  <r>
    <s v="72038P"/>
    <s v="PRICE'S CANDLE PEACH"/>
    <s v="C"/>
    <s v="Z"/>
    <x v="1"/>
    <x v="1"/>
    <x v="1"/>
    <s v="Intermittent / Slow Demand Review"/>
    <n v="116.5"/>
    <n v="1050"/>
    <n v="8.49"/>
    <n v="9.91"/>
    <n v="3.9664999999999999"/>
    <n v="95"/>
    <m/>
    <m/>
    <m/>
    <m/>
    <n v="4.55"/>
    <x v="1"/>
    <n v="1"/>
    <s v="Low-value intermittent demand"/>
  </r>
  <r>
    <s v="72045D"/>
    <s v="ROSES ON BLUE TEACUP CANDLE"/>
    <s v="C"/>
    <s v="Z"/>
    <x v="1"/>
    <x v="1"/>
    <x v="1"/>
    <s v="Intermittent / Slow Demand Review"/>
    <n v="918.65"/>
    <n v="539"/>
    <n v="2.83"/>
    <n v="5.08"/>
    <n v="9.6325000000000003"/>
    <n v="95"/>
    <m/>
    <m/>
    <m/>
    <m/>
    <n v="48.32"/>
    <x v="1"/>
    <n v="1"/>
    <s v="Low-value intermittent demand"/>
  </r>
  <r>
    <s v="72051S"/>
    <s v="BAG OF SILVER STONES"/>
    <s v="C"/>
    <s v="Z"/>
    <x v="1"/>
    <x v="2"/>
    <x v="1"/>
    <s v="Intermittent / Slow Demand Review"/>
    <n v="190.89"/>
    <n v="300"/>
    <n v="36.79"/>
    <n v="2.83"/>
    <n v="2.9575999999999998"/>
    <n v="95"/>
    <m/>
    <m/>
    <m/>
    <m/>
    <n v="0"/>
    <x v="1"/>
    <n v="1"/>
    <s v="Low-value slow-moving demand"/>
  </r>
  <r>
    <s v="72083A"/>
    <s v="STRAWBERY SWIRL FLARE CANDLE"/>
    <s v="C"/>
    <s v="Z"/>
    <x v="1"/>
    <x v="1"/>
    <x v="1"/>
    <s v="Intermittent / Slow Demand Review"/>
    <n v="50.4"/>
    <n v="24"/>
    <n v="5.32"/>
    <n v="0.26"/>
    <n v="6.6223000000000001"/>
    <n v="95"/>
    <m/>
    <m/>
    <m/>
    <m/>
    <n v="0"/>
    <x v="1"/>
    <n v="1"/>
    <s v="Low-value intermittent demand"/>
  </r>
  <r>
    <s v="72084B"/>
    <s v="CHOCOLATE ICE CREAM CANDLE"/>
    <s v="C"/>
    <s v="Z"/>
    <x v="1"/>
    <x v="1"/>
    <x v="1"/>
    <s v="Intermittent / Slow Demand Review"/>
    <n v="3.9"/>
    <n v="2"/>
    <n v="1.1100000000000001"/>
    <n v="0.02"/>
    <n v="9.4869000000000003"/>
    <n v="95"/>
    <m/>
    <m/>
    <m/>
    <m/>
    <n v="0"/>
    <x v="1"/>
    <n v="1"/>
    <s v="Low-value intermittent demand"/>
  </r>
  <r>
    <s v="72122"/>
    <s v="COFFEE SCENT PILLAR CANDLE"/>
    <s v="C"/>
    <s v="Z"/>
    <x v="1"/>
    <x v="0"/>
    <x v="3"/>
    <s v="Planning Eligible"/>
    <n v="593.33000000000004"/>
    <n v="586"/>
    <n v="60.38"/>
    <n v="5.53"/>
    <n v="1.5641"/>
    <n v="95"/>
    <n v="12"/>
    <n v="21"/>
    <n v="32"/>
    <n v="37"/>
    <n v="0"/>
    <x v="4"/>
    <n v="0"/>
    <m/>
  </r>
  <r>
    <s v="72127"/>
    <s v="COLUMBIAN CANDLE ROUND"/>
    <s v="C"/>
    <s v="Z"/>
    <x v="1"/>
    <x v="0"/>
    <x v="3"/>
    <s v="Planning Eligible"/>
    <n v="445.94"/>
    <n v="366"/>
    <n v="41.51"/>
    <n v="3.45"/>
    <n v="2.3748999999999998"/>
    <n v="95"/>
    <n v="7"/>
    <n v="20"/>
    <n v="26"/>
    <n v="30"/>
    <n v="0.27"/>
    <x v="4"/>
    <n v="0"/>
    <m/>
  </r>
  <r>
    <s v="72128"/>
    <s v="COLUMBIAN CANDLE ROUND"/>
    <s v="C"/>
    <s v="Z"/>
    <x v="1"/>
    <x v="0"/>
    <x v="3"/>
    <s v="Planning Eligible"/>
    <n v="442.24"/>
    <n v="714"/>
    <n v="54.29"/>
    <n v="6.8"/>
    <n v="2.9992000000000001"/>
    <n v="95"/>
    <n v="14"/>
    <n v="48"/>
    <n v="62"/>
    <n v="68"/>
    <n v="0"/>
    <x v="4"/>
    <n v="0"/>
    <m/>
  </r>
  <r>
    <s v="72129"/>
    <s v="COLUMBIAN CANDLE ROUND"/>
    <s v="C"/>
    <s v="Z"/>
    <x v="1"/>
    <x v="2"/>
    <x v="1"/>
    <s v="Intermittent / Slow Demand Review"/>
    <n v="49.11"/>
    <n v="74"/>
    <n v="14.42"/>
    <n v="0.71"/>
    <n v="3.3732000000000002"/>
    <n v="95"/>
    <m/>
    <m/>
    <m/>
    <m/>
    <n v="0"/>
    <x v="1"/>
    <n v="1"/>
    <s v="Low-value slow-moving demand"/>
  </r>
  <r>
    <s v="72130"/>
    <s v="COLUMBIAN CANDLE ROUND"/>
    <s v="C"/>
    <s v="Z"/>
    <x v="1"/>
    <x v="0"/>
    <x v="3"/>
    <s v="Planning Eligible"/>
    <n v="306.35000000000002"/>
    <n v="753"/>
    <n v="40"/>
    <n v="7.17"/>
    <n v="2.8104"/>
    <n v="95"/>
    <n v="15"/>
    <n v="47"/>
    <n v="62"/>
    <n v="69"/>
    <n v="0"/>
    <x v="4"/>
    <n v="0"/>
    <m/>
  </r>
  <r>
    <s v="72131"/>
    <s v="COLUMBIAN CANDLE RECTANGLE"/>
    <s v="C"/>
    <s v="Z"/>
    <x v="1"/>
    <x v="2"/>
    <x v="1"/>
    <s v="Intermittent / Slow Demand Review"/>
    <n v="692.28"/>
    <n v="748"/>
    <n v="32.380000000000003"/>
    <n v="7.12"/>
    <n v="3.6920000000000002"/>
    <n v="95"/>
    <m/>
    <m/>
    <m/>
    <m/>
    <n v="2.09"/>
    <x v="1"/>
    <n v="1"/>
    <s v="Low-value slow-moving demand"/>
  </r>
  <r>
    <s v="72132"/>
    <s v="COLUMBIAN CUBE CANDLE"/>
    <s v="C"/>
    <s v="Z"/>
    <x v="1"/>
    <x v="2"/>
    <x v="1"/>
    <s v="Intermittent / Slow Demand Review"/>
    <n v="462.15"/>
    <n v="549"/>
    <n v="19.420000000000002"/>
    <n v="5.33"/>
    <n v="4.5354999999999999"/>
    <n v="95"/>
    <m/>
    <m/>
    <m/>
    <m/>
    <n v="0"/>
    <x v="1"/>
    <n v="1"/>
    <s v="Low-value slow-moving demand"/>
  </r>
  <r>
    <s v="72133"/>
    <s v="COLUMBIAN CANDLE RECTANGLE"/>
    <s v="C"/>
    <s v="Z"/>
    <x v="1"/>
    <x v="2"/>
    <x v="1"/>
    <s v="Intermittent / Slow Demand Review"/>
    <n v="122.63"/>
    <n v="109"/>
    <n v="23.81"/>
    <n v="1.04"/>
    <n v="2.9628999999999999"/>
    <n v="95"/>
    <m/>
    <m/>
    <m/>
    <m/>
    <n v="0"/>
    <x v="1"/>
    <n v="1"/>
    <s v="Low-value slow-moving demand"/>
  </r>
  <r>
    <s v="72134"/>
    <s v="COLUMBIAN  CUBE CANDLE"/>
    <s v="C"/>
    <s v="Z"/>
    <x v="1"/>
    <x v="2"/>
    <x v="1"/>
    <s v="Intermittent / Slow Demand Review"/>
    <n v="134.85"/>
    <n v="339"/>
    <n v="22.86"/>
    <n v="3.23"/>
    <n v="4.6097999999999999"/>
    <n v="95"/>
    <m/>
    <m/>
    <m/>
    <m/>
    <n v="0"/>
    <x v="1"/>
    <n v="1"/>
    <s v="Low-value slow-moving demand"/>
  </r>
  <r>
    <s v="72140E"/>
    <s v="BEST DAD CANDLE LETTERS"/>
    <s v="C"/>
    <s v="Z"/>
    <x v="1"/>
    <x v="2"/>
    <x v="1"/>
    <s v="Intermittent / Slow Demand Review"/>
    <n v="156.72"/>
    <n v="218"/>
    <n v="23.81"/>
    <n v="2.08"/>
    <n v="4.8921999999999999"/>
    <n v="95"/>
    <m/>
    <m/>
    <m/>
    <m/>
    <n v="0.46"/>
    <x v="1"/>
    <n v="1"/>
    <s v="Low-value slow-moving demand"/>
  </r>
  <r>
    <s v="72140F"/>
    <s v="HAPPY ANNIVERSARY CANDLE LETTERS"/>
    <s v="C"/>
    <s v="Z"/>
    <x v="1"/>
    <x v="2"/>
    <x v="1"/>
    <s v="Intermittent / Slow Demand Review"/>
    <n v="69.180000000000007"/>
    <n v="175"/>
    <n v="11.32"/>
    <n v="1.65"/>
    <n v="4.7363"/>
    <n v="95"/>
    <m/>
    <m/>
    <m/>
    <m/>
    <n v="0"/>
    <x v="1"/>
    <n v="1"/>
    <s v="Low-value slow-moving demand"/>
  </r>
  <r>
    <s v="72225C"/>
    <s v="LAVENDER SCENT CAKE CANDLE"/>
    <s v="C"/>
    <s v="Z"/>
    <x v="1"/>
    <x v="2"/>
    <x v="1"/>
    <s v="Intermittent / Slow Demand Review"/>
    <n v="466.38"/>
    <n v="1926"/>
    <n v="31.73"/>
    <n v="18.52"/>
    <n v="3.7012"/>
    <n v="95"/>
    <m/>
    <m/>
    <m/>
    <m/>
    <n v="2.4300000000000002"/>
    <x v="1"/>
    <n v="1"/>
    <s v="Low-value slow-moving demand"/>
  </r>
  <r>
    <s v="72225D"/>
    <s v="VANILLA SCENT CAKE CANDLE"/>
    <s v="C"/>
    <s v="Z"/>
    <x v="1"/>
    <x v="1"/>
    <x v="1"/>
    <s v="Intermittent / Slow Demand Review"/>
    <n v="219.46"/>
    <n v="962"/>
    <n v="7.69"/>
    <n v="9.25"/>
    <n v="7.2153999999999998"/>
    <n v="95"/>
    <m/>
    <m/>
    <m/>
    <m/>
    <n v="0"/>
    <x v="1"/>
    <n v="1"/>
    <s v="Low-value intermittent demand"/>
  </r>
  <r>
    <s v="72232"/>
    <s v="FENG SHUI PILLAR CANDLE"/>
    <s v="C"/>
    <s v="Z"/>
    <x v="1"/>
    <x v="0"/>
    <x v="3"/>
    <s v="Planning Eligible"/>
    <n v="1190.92"/>
    <n v="6268"/>
    <n v="61.32"/>
    <n v="59.13"/>
    <n v="2.7098"/>
    <n v="95"/>
    <n v="119"/>
    <n v="373"/>
    <n v="492"/>
    <n v="551"/>
    <n v="0"/>
    <x v="4"/>
    <n v="0"/>
    <m/>
  </r>
  <r>
    <s v="72267"/>
    <s v="PREMIUM CHURCH CANDLE"/>
    <s v="C"/>
    <s v="Z"/>
    <x v="1"/>
    <x v="1"/>
    <x v="1"/>
    <s v="Intermittent / Slow Demand Review"/>
    <n v="530.16"/>
    <n v="265"/>
    <n v="8.49"/>
    <n v="2.5"/>
    <n v="5.3635000000000002"/>
    <n v="95"/>
    <m/>
    <m/>
    <m/>
    <m/>
    <n v="0"/>
    <x v="1"/>
    <n v="1"/>
    <s v="Low-value intermittent demand"/>
  </r>
  <r>
    <s v="72349B"/>
    <s v="SET/6 PURPLE BUTTERFLY T-LIGHTS"/>
    <s v="A"/>
    <s v="Z"/>
    <x v="0"/>
    <x v="3"/>
    <x v="0"/>
    <s v="Planning Eligible"/>
    <n v="4898.3999999999996"/>
    <n v="2194"/>
    <n v="93.4"/>
    <n v="20.7"/>
    <n v="1.3988"/>
    <n v="95"/>
    <n v="42"/>
    <n v="68"/>
    <n v="109"/>
    <n v="130"/>
    <n v="0.54"/>
    <x v="0"/>
    <n v="0"/>
    <m/>
  </r>
  <r>
    <s v="72351A"/>
    <s v="SET/6 TURQUOISE BUTTERFLY T-LIGHTS"/>
    <s v="A"/>
    <s v="Z"/>
    <x v="0"/>
    <x v="3"/>
    <x v="0"/>
    <s v="Planning Eligible"/>
    <n v="7523.57"/>
    <n v="3765"/>
    <n v="96.23"/>
    <n v="35.520000000000003"/>
    <n v="1.5399"/>
    <n v="95"/>
    <n v="72"/>
    <n v="128"/>
    <n v="199"/>
    <n v="234"/>
    <n v="0.89"/>
    <x v="0"/>
    <n v="0"/>
    <m/>
  </r>
  <r>
    <s v="72351B"/>
    <s v="SET/6 PINK  BUTTERFLY T-LIGHTS"/>
    <s v="A"/>
    <s v="Z"/>
    <x v="0"/>
    <x v="3"/>
    <x v="0"/>
    <s v="Planning Eligible"/>
    <n v="11184.89"/>
    <n v="5785"/>
    <n v="95.28"/>
    <n v="54.58"/>
    <n v="1.3045"/>
    <n v="95"/>
    <n v="110"/>
    <n v="166"/>
    <n v="275"/>
    <n v="330"/>
    <n v="2.15"/>
    <x v="0"/>
    <n v="0"/>
    <m/>
  </r>
  <r>
    <s v="72369A"/>
    <s v="PINK CLEAR GLASS CANDLE PLATE"/>
    <s v="C"/>
    <s v="Z"/>
    <x v="1"/>
    <x v="2"/>
    <x v="1"/>
    <s v="Intermittent / Slow Demand Review"/>
    <n v="101.29"/>
    <n v="67"/>
    <n v="12.26"/>
    <n v="0.63"/>
    <n v="3.7902999999999998"/>
    <n v="95"/>
    <m/>
    <m/>
    <m/>
    <m/>
    <n v="0"/>
    <x v="1"/>
    <n v="1"/>
    <s v="Low-value slow-moving demand"/>
  </r>
  <r>
    <s v="72484"/>
    <s v="ROSES IN WHITE HEART CANDLE"/>
    <s v="C"/>
    <s v="Z"/>
    <x v="1"/>
    <x v="2"/>
    <x v="1"/>
    <s v="Intermittent / Slow Demand Review"/>
    <n v="991.38"/>
    <n v="1818"/>
    <n v="10.38"/>
    <n v="17.149999999999999"/>
    <n v="4.2119"/>
    <n v="95"/>
    <m/>
    <m/>
    <m/>
    <m/>
    <n v="0"/>
    <x v="1"/>
    <n v="1"/>
    <s v="Low-value slow-moving demand"/>
  </r>
  <r>
    <s v="72487"/>
    <s v="ROSES WHITE ROUND CANDLE"/>
    <s v="C"/>
    <s v="Z"/>
    <x v="1"/>
    <x v="1"/>
    <x v="1"/>
    <s v="Intermittent / Slow Demand Review"/>
    <n v="355.05"/>
    <n v="827"/>
    <n v="2.83"/>
    <n v="7.8"/>
    <n v="6.5922999999999998"/>
    <n v="95"/>
    <m/>
    <m/>
    <m/>
    <m/>
    <n v="0"/>
    <x v="1"/>
    <n v="1"/>
    <s v="Low-value intermittent demand"/>
  </r>
  <r>
    <s v="72529W"/>
    <s v="WHITE ADVENT CANDLE"/>
    <s v="C"/>
    <s v="Z"/>
    <x v="1"/>
    <x v="2"/>
    <x v="1"/>
    <s v="Intermittent / Slow Demand Review"/>
    <n v="923.05"/>
    <n v="465"/>
    <n v="14.15"/>
    <n v="4.3899999999999997"/>
    <n v="4.0683999999999996"/>
    <n v="95"/>
    <m/>
    <m/>
    <m/>
    <m/>
    <n v="13.73"/>
    <x v="1"/>
    <n v="1"/>
    <s v="Low-value slow-moving demand"/>
  </r>
  <r>
    <s v="72586"/>
    <s v="SET OF 6 HALLOWEEN GHOST T-LIGHTS"/>
    <s v="C"/>
    <s v="Z"/>
    <x v="1"/>
    <x v="0"/>
    <x v="3"/>
    <s v="Planning Eligible"/>
    <n v="1010.1"/>
    <n v="2303"/>
    <n v="57.55"/>
    <n v="21.73"/>
    <n v="3.4664999999999999"/>
    <n v="95"/>
    <n v="44"/>
    <n v="176"/>
    <n v="219"/>
    <n v="241"/>
    <n v="1.54"/>
    <x v="4"/>
    <n v="0"/>
    <m/>
  </r>
  <r>
    <s v="72598"/>
    <s v="SET/12 TAPER CANDLES"/>
    <s v="C"/>
    <s v="Z"/>
    <x v="1"/>
    <x v="0"/>
    <x v="3"/>
    <s v="Planning Eligible"/>
    <n v="1145.76"/>
    <n v="1244"/>
    <n v="66.040000000000006"/>
    <n v="11.74"/>
    <n v="1.8026"/>
    <n v="95"/>
    <n v="24"/>
    <n v="50"/>
    <n v="73"/>
    <n v="85"/>
    <n v="1.74"/>
    <x v="4"/>
    <n v="0"/>
    <m/>
  </r>
  <r>
    <s v="72606A"/>
    <s v="BROWN ANTIQUE CUBE CANDLE"/>
    <s v="C"/>
    <s v="Z"/>
    <x v="1"/>
    <x v="2"/>
    <x v="1"/>
    <s v="Intermittent / Slow Demand Review"/>
    <n v="94.92"/>
    <n v="226"/>
    <n v="13"/>
    <n v="2.2599999999999998"/>
    <n v="4.8669000000000002"/>
    <n v="95"/>
    <m/>
    <m/>
    <m/>
    <m/>
    <n v="0"/>
    <x v="1"/>
    <n v="1"/>
    <s v="Low-value slow-moving demand"/>
  </r>
  <r>
    <s v="72708"/>
    <s v="SCULPTED ROUND IVORY CANDLE"/>
    <s v="C"/>
    <s v="Z"/>
    <x v="1"/>
    <x v="1"/>
    <x v="1"/>
    <s v="Intermittent / Slow Demand Review"/>
    <n v="9.24"/>
    <n v="44"/>
    <n v="3.81"/>
    <n v="0.42"/>
    <n v="6.0369000000000002"/>
    <n v="95"/>
    <m/>
    <m/>
    <m/>
    <m/>
    <n v="0"/>
    <x v="1"/>
    <n v="1"/>
    <s v="Low-value intermittent demand"/>
  </r>
  <r>
    <s v="72709"/>
    <s v="IVORY SCULPTED RND CANDLE"/>
    <s v="C"/>
    <s v="Z"/>
    <x v="1"/>
    <x v="2"/>
    <x v="1"/>
    <s v="Intermittent / Slow Demand Review"/>
    <n v="62.9"/>
    <n v="74"/>
    <n v="13.95"/>
    <n v="0.86"/>
    <n v="3.2879"/>
    <n v="95"/>
    <m/>
    <m/>
    <m/>
    <m/>
    <n v="0"/>
    <x v="1"/>
    <n v="1"/>
    <s v="Low-value slow-moving demand"/>
  </r>
  <r>
    <s v="72715"/>
    <s v="SPHERICAL IVORY CANDLE"/>
    <s v="C"/>
    <s v="Z"/>
    <x v="1"/>
    <x v="2"/>
    <x v="1"/>
    <s v="Intermittent / Slow Demand Review"/>
    <n v="36.96"/>
    <n v="88"/>
    <n v="11.58"/>
    <n v="0.93"/>
    <n v="3.1463999999999999"/>
    <n v="95"/>
    <m/>
    <m/>
    <m/>
    <m/>
    <n v="0"/>
    <x v="1"/>
    <n v="1"/>
    <s v="Low-value slow-moving demand"/>
  </r>
  <r>
    <s v="72724"/>
    <s v="SET/6 CHRISTMAS ICICLE T-LIGHTS"/>
    <s v="C"/>
    <s v="Z"/>
    <x v="1"/>
    <x v="1"/>
    <x v="1"/>
    <s v="Intermittent / Slow Demand Review"/>
    <n v="45"/>
    <n v="36"/>
    <n v="1.89"/>
    <n v="0.34"/>
    <n v="7.2568000000000001"/>
    <n v="95"/>
    <m/>
    <m/>
    <m/>
    <m/>
    <n v="0"/>
    <x v="1"/>
    <n v="1"/>
    <s v="Low-value intermittent demand"/>
  </r>
  <r>
    <s v="72728"/>
    <s v="ROSE SCENT CANDLES IN GLASS"/>
    <s v="C"/>
    <s v="Z"/>
    <x v="1"/>
    <x v="2"/>
    <x v="1"/>
    <s v="Intermittent / Slow Demand Review"/>
    <n v="523.15"/>
    <n v="643"/>
    <n v="21.9"/>
    <n v="6.12"/>
    <n v="3.3603999999999998"/>
    <n v="95"/>
    <m/>
    <m/>
    <m/>
    <m/>
    <n v="0"/>
    <x v="1"/>
    <n v="1"/>
    <s v="Low-value slow-moving demand"/>
  </r>
  <r>
    <s v="72739B"/>
    <s v="WHITE CHOCOLATE SCENT CANDLE"/>
    <s v="C"/>
    <s v="Z"/>
    <x v="1"/>
    <x v="1"/>
    <x v="1"/>
    <s v="Intermittent / Slow Demand Review"/>
    <n v="328.39"/>
    <n v="394"/>
    <n v="7.55"/>
    <n v="3.72"/>
    <n v="5.2161999999999997"/>
    <n v="95"/>
    <m/>
    <m/>
    <m/>
    <m/>
    <n v="0"/>
    <x v="1"/>
    <n v="1"/>
    <s v="Low-value intermittent demand"/>
  </r>
  <r>
    <s v="72739C"/>
    <s v="DARK CHOCOLATE SCENTCANDLE"/>
    <s v="C"/>
    <s v="Z"/>
    <x v="1"/>
    <x v="1"/>
    <x v="1"/>
    <s v="Intermittent / Slow Demand Review"/>
    <n v="279.08"/>
    <n v="326"/>
    <n v="7.55"/>
    <n v="3.08"/>
    <n v="5.3784000000000001"/>
    <n v="95"/>
    <m/>
    <m/>
    <m/>
    <m/>
    <n v="7.12"/>
    <x v="1"/>
    <n v="1"/>
    <s v="Low-value intermittent demand"/>
  </r>
  <r>
    <s v="72740A"/>
    <s v="LARGE STRAWBERRY CHOCOLATE CANDLE"/>
    <s v="C"/>
    <s v="Z"/>
    <x v="1"/>
    <x v="1"/>
    <x v="1"/>
    <s v="Intermittent / Slow Demand Review"/>
    <n v="141.22999999999999"/>
    <n v="65"/>
    <n v="3.77"/>
    <n v="0.61"/>
    <n v="7.0477999999999996"/>
    <n v="95"/>
    <m/>
    <m/>
    <m/>
    <m/>
    <n v="0"/>
    <x v="1"/>
    <n v="1"/>
    <s v="Low-value intermittent demand"/>
  </r>
  <r>
    <s v="72740B"/>
    <s v="LARGE WHITE CHOCOLATE CANDLE"/>
    <s v="C"/>
    <s v="Z"/>
    <x v="1"/>
    <x v="1"/>
    <x v="1"/>
    <s v="Intermittent / Slow Demand Review"/>
    <n v="5.0599999999999996"/>
    <n v="1"/>
    <n v="1"/>
    <n v="0.01"/>
    <n v="10"/>
    <n v="95"/>
    <m/>
    <m/>
    <m/>
    <m/>
    <n v="0"/>
    <x v="1"/>
    <n v="1"/>
    <s v="Low-value intermittent demand"/>
  </r>
  <r>
    <s v="72741"/>
    <s v="GRAND CHOCOLATECANDLE"/>
    <s v="A"/>
    <s v="Z"/>
    <x v="0"/>
    <x v="3"/>
    <x v="0"/>
    <s v="Planning Eligible"/>
    <n v="27239.46"/>
    <n v="19712"/>
    <n v="97.17"/>
    <n v="185.96"/>
    <n v="1.103"/>
    <n v="95"/>
    <n v="372"/>
    <n v="478"/>
    <n v="850"/>
    <n v="1036"/>
    <n v="0.31"/>
    <x v="0"/>
    <n v="0"/>
    <m/>
  </r>
  <r>
    <s v="72750A"/>
    <s v="FLOWER FAIRY SET OF 3 LILY CANDLES"/>
    <s v="C"/>
    <s v="Z"/>
    <x v="1"/>
    <x v="2"/>
    <x v="1"/>
    <s v="Intermittent / Slow Demand Review"/>
    <n v="766.85"/>
    <n v="383"/>
    <n v="10.38"/>
    <n v="3.61"/>
    <n v="4.8710000000000004"/>
    <n v="95"/>
    <m/>
    <m/>
    <m/>
    <m/>
    <n v="0.52"/>
    <x v="1"/>
    <n v="1"/>
    <s v="Low-value slow-moving demand"/>
  </r>
  <r>
    <s v="72750B"/>
    <s v="FLOWER FAIRY SET 3 CANDLES LAVENDER"/>
    <s v="C"/>
    <s v="Z"/>
    <x v="1"/>
    <x v="2"/>
    <x v="1"/>
    <s v="Intermittent / Slow Demand Review"/>
    <n v="1047.2"/>
    <n v="496"/>
    <n v="25"/>
    <n v="4.7699999999999996"/>
    <n v="3.3035999999999999"/>
    <n v="95"/>
    <m/>
    <m/>
    <m/>
    <m/>
    <n v="3.5"/>
    <x v="1"/>
    <n v="1"/>
    <s v="Low-value slow-moving demand"/>
  </r>
  <r>
    <s v="72750C"/>
    <s v="F.FAIRY S/3 CANDLE/GLASS, ROSE"/>
    <s v="C"/>
    <s v="Z"/>
    <x v="1"/>
    <x v="1"/>
    <x v="1"/>
    <s v="Intermittent / Slow Demand Review"/>
    <n v="476.4"/>
    <n v="232"/>
    <n v="9.43"/>
    <n v="2.19"/>
    <n v="4.6688999999999998"/>
    <n v="95"/>
    <m/>
    <m/>
    <m/>
    <m/>
    <n v="0"/>
    <x v="1"/>
    <n v="1"/>
    <s v="Low-value intermittent demand"/>
  </r>
  <r>
    <s v="72750D"/>
    <s v="F.FAIRY S/3 CANDLE/GLASS"/>
    <s v="C"/>
    <s v="Z"/>
    <x v="1"/>
    <x v="1"/>
    <x v="1"/>
    <s v="Intermittent / Slow Demand Review"/>
    <n v="226.5"/>
    <n v="110"/>
    <n v="6.67"/>
    <n v="1.05"/>
    <n v="4.5247000000000002"/>
    <n v="95"/>
    <m/>
    <m/>
    <m/>
    <m/>
    <n v="0"/>
    <x v="1"/>
    <n v="1"/>
    <s v="Low-value intermittent demand"/>
  </r>
  <r>
    <s v="72751A"/>
    <s v="F.FAIRY S/3 SML CANDLE,LILY/VALLEY"/>
    <s v="C"/>
    <s v="Z"/>
    <x v="1"/>
    <x v="1"/>
    <x v="1"/>
    <s v="Intermittent / Slow Demand Review"/>
    <n v="5.95"/>
    <n v="1"/>
    <n v="0.94"/>
    <n v="0.01"/>
    <n v="10.2967"/>
    <n v="95"/>
    <m/>
    <m/>
    <m/>
    <m/>
    <n v="0"/>
    <x v="1"/>
    <n v="1"/>
    <s v="Low-value intermittent demand"/>
  </r>
  <r>
    <s v="72751B"/>
    <s v="F.FAIRY S/3 SML CANDLE, LAVENDER"/>
    <s v="C"/>
    <s v="Z"/>
    <x v="1"/>
    <x v="1"/>
    <x v="1"/>
    <s v="Intermittent / Slow Demand Review"/>
    <n v="5.95"/>
    <n v="1"/>
    <n v="0.94"/>
    <n v="0.01"/>
    <n v="10.2967"/>
    <n v="95"/>
    <m/>
    <m/>
    <m/>
    <m/>
    <n v="0"/>
    <x v="1"/>
    <n v="1"/>
    <s v="Low-value intermittent demand"/>
  </r>
  <r>
    <s v="72751C"/>
    <s v="F.FAIRY S/3 SML CANDLE, ROSE"/>
    <s v="C"/>
    <s v="Z"/>
    <x v="1"/>
    <x v="1"/>
    <x v="1"/>
    <s v="Intermittent / Slow Demand Review"/>
    <n v="5.95"/>
    <n v="1"/>
    <n v="1.03"/>
    <n v="0.01"/>
    <n v="9.8491"/>
    <n v="95"/>
    <m/>
    <m/>
    <m/>
    <m/>
    <n v="0"/>
    <x v="1"/>
    <n v="1"/>
    <s v="Low-value intermittent demand"/>
  </r>
  <r>
    <s v="72752A"/>
    <s v="F.FAIRY,CANDLE IN GLASS,LILY/VALLEY"/>
    <s v="C"/>
    <s v="Z"/>
    <x v="1"/>
    <x v="1"/>
    <x v="1"/>
    <s v="Intermittent / Slow Demand Review"/>
    <n v="4.25"/>
    <n v="1"/>
    <n v="0.94"/>
    <n v="0.01"/>
    <n v="10.2967"/>
    <n v="95"/>
    <m/>
    <m/>
    <m/>
    <m/>
    <n v="0"/>
    <x v="1"/>
    <n v="1"/>
    <s v="Low-value intermittent demand"/>
  </r>
  <r>
    <s v="72752B"/>
    <s v="F.FAIRY,CANDLE IN GLASS,LAVENDER"/>
    <s v="C"/>
    <s v="Z"/>
    <x v="1"/>
    <x v="1"/>
    <x v="1"/>
    <s v="Intermittent / Slow Demand Review"/>
    <n v="12.75"/>
    <n v="3"/>
    <n v="1.89"/>
    <n v="0.03"/>
    <n v="7.6448999999999998"/>
    <n v="95"/>
    <m/>
    <m/>
    <m/>
    <m/>
    <n v="0"/>
    <x v="1"/>
    <n v="1"/>
    <s v="Low-value intermittent demand"/>
  </r>
  <r>
    <s v="72753A"/>
    <s v="S/3 FLWR FAIRY LILLY CANDLES"/>
    <s v="C"/>
    <s v="Z"/>
    <x v="1"/>
    <x v="1"/>
    <x v="1"/>
    <s v="Intermittent / Slow Demand Review"/>
    <n v="690.24"/>
    <n v="315"/>
    <n v="5.66"/>
    <n v="2.97"/>
    <n v="6.3354999999999997"/>
    <n v="95"/>
    <m/>
    <m/>
    <m/>
    <m/>
    <n v="0"/>
    <x v="1"/>
    <n v="1"/>
    <s v="Low-value intermittent demand"/>
  </r>
  <r>
    <s v="72753B"/>
    <s v="S/3 FLWR FAIRY LAVENDER CANDLES"/>
    <s v="C"/>
    <s v="Z"/>
    <x v="1"/>
    <x v="1"/>
    <x v="1"/>
    <s v="Intermittent / Slow Demand Review"/>
    <n v="957.73"/>
    <n v="445"/>
    <n v="7.55"/>
    <n v="4.2"/>
    <n v="5.3331999999999997"/>
    <n v="95"/>
    <m/>
    <m/>
    <m/>
    <m/>
    <n v="0"/>
    <x v="1"/>
    <n v="1"/>
    <s v="Low-value intermittent demand"/>
  </r>
  <r>
    <s v="72753C"/>
    <s v="S/3 FLWR FAIRY ROSE CANDLES"/>
    <s v="C"/>
    <s v="Z"/>
    <x v="1"/>
    <x v="1"/>
    <x v="1"/>
    <s v="Intermittent / Slow Demand Review"/>
    <n v="107.68"/>
    <n v="43"/>
    <n v="3.77"/>
    <n v="0.41"/>
    <n v="6.5423"/>
    <n v="95"/>
    <m/>
    <m/>
    <m/>
    <m/>
    <n v="0"/>
    <x v="1"/>
    <n v="1"/>
    <s v="Low-value intermittent demand"/>
  </r>
  <r>
    <s v="72753D"/>
    <s v="S/3 FLWR FAIRY SUMMER CANDLES"/>
    <s v="C"/>
    <s v="Z"/>
    <x v="1"/>
    <x v="1"/>
    <x v="1"/>
    <s v="Intermittent / Slow Demand Review"/>
    <n v="302.39999999999998"/>
    <n v="144"/>
    <n v="4.72"/>
    <n v="1.36"/>
    <n v="6.6262999999999996"/>
    <n v="95"/>
    <m/>
    <m/>
    <m/>
    <m/>
    <n v="10"/>
    <x v="1"/>
    <n v="1"/>
    <s v="Low-value intermittent demand"/>
  </r>
  <r>
    <s v="72754A"/>
    <s v="FLOWER FAIRY POTPOURRI CUSHION LILY"/>
    <s v="C"/>
    <s v="Z"/>
    <x v="1"/>
    <x v="1"/>
    <x v="1"/>
    <s v="Intermittent / Slow Demand Review"/>
    <n v="201.24"/>
    <n v="292"/>
    <n v="3.77"/>
    <n v="2.75"/>
    <n v="6.8638000000000003"/>
    <n v="95"/>
    <m/>
    <m/>
    <m/>
    <m/>
    <n v="0"/>
    <x v="1"/>
    <n v="1"/>
    <s v="Low-value intermittent demand"/>
  </r>
  <r>
    <s v="72754B"/>
    <s v="F FAIRY POTPOURRI CUSHIONS LAVENDER"/>
    <s v="C"/>
    <s v="Z"/>
    <x v="1"/>
    <x v="1"/>
    <x v="1"/>
    <s v="Intermittent / Slow Demand Review"/>
    <n v="137.54"/>
    <n v="170"/>
    <n v="3.77"/>
    <n v="1.6"/>
    <n v="5.5827999999999998"/>
    <n v="95"/>
    <m/>
    <m/>
    <m/>
    <m/>
    <n v="0"/>
    <x v="1"/>
    <n v="1"/>
    <s v="Low-value intermittent demand"/>
  </r>
  <r>
    <s v="72754D"/>
    <s v="F FAIRY POTPOURRI CUSHIONS SUMMER"/>
    <s v="C"/>
    <s v="Z"/>
    <x v="1"/>
    <x v="1"/>
    <x v="1"/>
    <s v="Intermittent / Slow Demand Review"/>
    <n v="1.69"/>
    <n v="1"/>
    <n v="0.94"/>
    <n v="0.01"/>
    <n v="10.2967"/>
    <n v="95"/>
    <m/>
    <m/>
    <m/>
    <m/>
    <n v="0"/>
    <x v="1"/>
    <n v="1"/>
    <s v="Low-value intermittent demand"/>
  </r>
  <r>
    <s v="72755C"/>
    <s v="FLOWER FAIRY OIL BURNER SET ROSE"/>
    <s v="C"/>
    <s v="Z"/>
    <x v="1"/>
    <x v="1"/>
    <x v="1"/>
    <s v="Intermittent / Slow Demand Review"/>
    <n v="767"/>
    <n v="592"/>
    <n v="7.77"/>
    <n v="5.75"/>
    <n v="4.6544999999999996"/>
    <n v="95"/>
    <m/>
    <m/>
    <m/>
    <m/>
    <n v="1.82"/>
    <x v="1"/>
    <n v="1"/>
    <s v="Low-value intermittent demand"/>
  </r>
  <r>
    <s v="72755D"/>
    <s v="FLOWER FAIRY OIL BURNER SET SUMMER"/>
    <s v="C"/>
    <s v="Z"/>
    <x v="1"/>
    <x v="1"/>
    <x v="1"/>
    <s v="Intermittent / Slow Demand Review"/>
    <n v="693.25"/>
    <n v="533"/>
    <n v="7.55"/>
    <n v="5.03"/>
    <n v="4.8041999999999998"/>
    <n v="95"/>
    <m/>
    <m/>
    <m/>
    <m/>
    <n v="0"/>
    <x v="1"/>
    <n v="1"/>
    <s v="Low-value intermittent demand"/>
  </r>
  <r>
    <s v="72756"/>
    <s v="FAIRY CAKE CANDLES"/>
    <s v="A"/>
    <s v="Z"/>
    <x v="0"/>
    <x v="1"/>
    <x v="0"/>
    <s v="Intermittent / Slow Demand Review"/>
    <n v="5459.48"/>
    <n v="4012"/>
    <n v="6.6"/>
    <n v="37.85"/>
    <n v="6.5808"/>
    <n v="95"/>
    <m/>
    <m/>
    <m/>
    <m/>
    <n v="0.62"/>
    <x v="3"/>
    <n v="0"/>
    <m/>
  </r>
  <r>
    <s v="72760B"/>
    <s v="VINTAGE CREAM 3 BASKET CAKE STAND"/>
    <s v="A"/>
    <s v="Z"/>
    <x v="0"/>
    <x v="3"/>
    <x v="0"/>
    <s v="Planning Eligible"/>
    <n v="16409.02"/>
    <n v="1699"/>
    <n v="83.96"/>
    <n v="16.03"/>
    <n v="1.244"/>
    <n v="95"/>
    <n v="33"/>
    <n v="47"/>
    <n v="79"/>
    <n v="95"/>
    <n v="1.1599999999999999"/>
    <x v="0"/>
    <n v="0"/>
    <m/>
  </r>
  <r>
    <s v="72771B"/>
    <s v="BURG FLOCK GOLD CUP/CANDLE"/>
    <s v="C"/>
    <s v="Z"/>
    <x v="1"/>
    <x v="1"/>
    <x v="1"/>
    <s v="Intermittent / Slow Demand Review"/>
    <n v="56.9"/>
    <n v="117"/>
    <n v="1.9"/>
    <n v="1.1100000000000001"/>
    <n v="10.158899999999999"/>
    <n v="95"/>
    <m/>
    <m/>
    <m/>
    <m/>
    <n v="0"/>
    <x v="1"/>
    <n v="1"/>
    <s v="Low-value intermittent demand"/>
  </r>
  <r>
    <s v="72771C"/>
    <s v="BLACK FLOCK GOLD CANDLE"/>
    <s v="C"/>
    <s v="Z"/>
    <x v="1"/>
    <x v="1"/>
    <x v="1"/>
    <s v="Intermittent / Slow Demand Review"/>
    <n v="42.08"/>
    <n v="54"/>
    <n v="0.95"/>
    <n v="0.51"/>
    <n v="10.247"/>
    <n v="95"/>
    <m/>
    <m/>
    <m/>
    <m/>
    <n v="0"/>
    <x v="1"/>
    <n v="1"/>
    <s v="Low-value intermittent demand"/>
  </r>
  <r>
    <s v="72772"/>
    <s v="SET/4 SCENTED CANDLES IN RAMEKINS"/>
    <s v="C"/>
    <s v="Z"/>
    <x v="1"/>
    <x v="1"/>
    <x v="1"/>
    <s v="Intermittent / Slow Demand Review"/>
    <n v="615.84"/>
    <n v="457"/>
    <n v="4.76"/>
    <n v="4.3499999999999996"/>
    <n v="6.9604999999999997"/>
    <n v="95"/>
    <m/>
    <m/>
    <m/>
    <m/>
    <n v="0"/>
    <x v="1"/>
    <n v="1"/>
    <s v="Low-value intermittent demand"/>
  </r>
  <r>
    <s v="72779"/>
    <s v="SET/6 BLACK ROSE T-LIGHT CANDLES"/>
    <s v="C"/>
    <s v="Z"/>
    <x v="1"/>
    <x v="2"/>
    <x v="1"/>
    <s v="Intermittent / Slow Demand Review"/>
    <n v="81.12"/>
    <n v="48"/>
    <n v="11.32"/>
    <n v="0.45"/>
    <n v="3.6842999999999999"/>
    <n v="95"/>
    <m/>
    <m/>
    <m/>
    <m/>
    <n v="0"/>
    <x v="1"/>
    <n v="1"/>
    <s v="Low-value slow-moving demand"/>
  </r>
  <r>
    <s v="72780"/>
    <s v="BLACK SILOUETTE CANDLE PLATE"/>
    <s v="C"/>
    <s v="Z"/>
    <x v="1"/>
    <x v="2"/>
    <x v="1"/>
    <s v="Intermittent / Slow Demand Review"/>
    <n v="418.18"/>
    <n v="514"/>
    <n v="34.909999999999997"/>
    <n v="4.8499999999999996"/>
    <n v="2.3319000000000001"/>
    <n v="95"/>
    <m/>
    <m/>
    <m/>
    <m/>
    <n v="2.2799999999999998"/>
    <x v="1"/>
    <n v="1"/>
    <s v="Low-value slow-moving demand"/>
  </r>
  <r>
    <s v="72781"/>
    <s v="BLACK SILOUETTE CANDLE PLATE"/>
    <s v="C"/>
    <s v="Z"/>
    <x v="1"/>
    <x v="2"/>
    <x v="1"/>
    <s v="Intermittent / Slow Demand Review"/>
    <n v="229.5"/>
    <n v="121"/>
    <n v="11.54"/>
    <n v="1.1599999999999999"/>
    <n v="4.5372000000000003"/>
    <n v="95"/>
    <m/>
    <m/>
    <m/>
    <m/>
    <n v="4.72"/>
    <x v="1"/>
    <n v="1"/>
    <s v="Low-value slow-moving demand"/>
  </r>
  <r>
    <s v="72783"/>
    <s v="BLACK SIL'T SQU CANDLE PLATE"/>
    <s v="C"/>
    <s v="Z"/>
    <x v="1"/>
    <x v="1"/>
    <x v="1"/>
    <s v="Intermittent / Slow Demand Review"/>
    <n v="90.3"/>
    <n v="43"/>
    <n v="7.55"/>
    <n v="0.41"/>
    <n v="4.4720000000000004"/>
    <n v="95"/>
    <m/>
    <m/>
    <m/>
    <m/>
    <n v="0"/>
    <x v="1"/>
    <n v="1"/>
    <s v="Low-value intermittent demand"/>
  </r>
  <r>
    <s v="72785A"/>
    <s v="S/4 CONTEMPORY PINK ROSEBUD CANDLES"/>
    <s v="C"/>
    <s v="Z"/>
    <x v="1"/>
    <x v="1"/>
    <x v="1"/>
    <s v="Intermittent / Slow Demand Review"/>
    <n v="16.8"/>
    <n v="8"/>
    <n v="3.81"/>
    <n v="0.08"/>
    <n v="5.3670999999999998"/>
    <n v="95"/>
    <m/>
    <m/>
    <m/>
    <m/>
    <n v="0"/>
    <x v="1"/>
    <n v="1"/>
    <s v="Low-value intermittent demand"/>
  </r>
  <r>
    <s v="72785B"/>
    <s v="S/4 CONTEMPORY RED ROSEBUD CANDLES"/>
    <s v="C"/>
    <s v="Z"/>
    <x v="1"/>
    <x v="1"/>
    <x v="1"/>
    <s v="Intermittent / Slow Demand Review"/>
    <n v="10.9"/>
    <n v="9"/>
    <n v="1.9"/>
    <n v="0.09"/>
    <n v="7.2560000000000002"/>
    <n v="95"/>
    <m/>
    <m/>
    <m/>
    <m/>
    <n v="0"/>
    <x v="1"/>
    <n v="1"/>
    <s v="Low-value intermittent demand"/>
  </r>
  <r>
    <s v="72789"/>
    <s v="BASKET/8 SCENTED LOVE TOKEN CANDLES"/>
    <s v="C"/>
    <s v="Z"/>
    <x v="1"/>
    <x v="2"/>
    <x v="1"/>
    <s v="Intermittent / Slow Demand Review"/>
    <n v="461.53"/>
    <n v="122"/>
    <n v="20.95"/>
    <n v="1.1599999999999999"/>
    <n v="3.0407999999999999"/>
    <n v="95"/>
    <m/>
    <m/>
    <m/>
    <m/>
    <n v="7.58"/>
    <x v="1"/>
    <n v="1"/>
    <s v="Low-value slow-moving demand"/>
  </r>
  <r>
    <s v="72793"/>
    <s v="BLACK BOX MIRROR LANTERN"/>
    <s v="C"/>
    <s v="Z"/>
    <x v="1"/>
    <x v="1"/>
    <x v="1"/>
    <s v="Intermittent / Slow Demand Review"/>
    <n v="268.75"/>
    <n v="55"/>
    <n v="8.57"/>
    <n v="0.52"/>
    <n v="5.1749999999999998"/>
    <n v="95"/>
    <m/>
    <m/>
    <m/>
    <m/>
    <n v="1.79"/>
    <x v="1"/>
    <n v="1"/>
    <s v="Low-value intermittent demand"/>
  </r>
  <r>
    <s v="72796A"/>
    <s v="S/3 ENGLISH LAVENDER SQU CANDLE"/>
    <s v="C"/>
    <s v="Z"/>
    <x v="1"/>
    <x v="1"/>
    <x v="1"/>
    <s v="Intermittent / Slow Demand Review"/>
    <n v="18.149999999999999"/>
    <n v="11"/>
    <n v="4.72"/>
    <n v="0.1"/>
    <n v="5.4721000000000002"/>
    <n v="95"/>
    <m/>
    <m/>
    <m/>
    <m/>
    <n v="0"/>
    <x v="1"/>
    <n v="1"/>
    <s v="Low-value intermittent demand"/>
  </r>
  <r>
    <s v="72796B"/>
    <s v="S/3 FRENCH VANILLA SQU CANDLE"/>
    <s v="C"/>
    <s v="Z"/>
    <x v="1"/>
    <x v="1"/>
    <x v="1"/>
    <s v="Intermittent / Slow Demand Review"/>
    <n v="44.55"/>
    <n v="27"/>
    <n v="8.49"/>
    <n v="0.25"/>
    <n v="4.1639999999999997"/>
    <n v="95"/>
    <m/>
    <m/>
    <m/>
    <m/>
    <n v="0"/>
    <x v="1"/>
    <n v="1"/>
    <s v="Low-value intermittent demand"/>
  </r>
  <r>
    <s v="72796C"/>
    <s v="S/3 ROSE GARDEN SCENT SQU CANDLE"/>
    <s v="C"/>
    <s v="Z"/>
    <x v="1"/>
    <x v="1"/>
    <x v="1"/>
    <s v="Intermittent / Slow Demand Review"/>
    <n v="1.65"/>
    <n v="1"/>
    <n v="1"/>
    <n v="0.01"/>
    <n v="10"/>
    <n v="95"/>
    <m/>
    <m/>
    <m/>
    <m/>
    <n v="0"/>
    <x v="1"/>
    <n v="1"/>
    <s v="Low-value intermittent demand"/>
  </r>
  <r>
    <s v="72798C"/>
    <s v="SET/4 GARDEN ROSE DINNER CANDLE"/>
    <s v="C"/>
    <s v="Z"/>
    <x v="1"/>
    <x v="2"/>
    <x v="1"/>
    <s v="Intermittent / Slow Demand Review"/>
    <n v="53.11"/>
    <n v="28"/>
    <n v="14.15"/>
    <n v="0.26"/>
    <n v="3.2755000000000001"/>
    <n v="95"/>
    <m/>
    <m/>
    <m/>
    <m/>
    <n v="0"/>
    <x v="1"/>
    <n v="1"/>
    <s v="Low-value slow-moving demand"/>
  </r>
  <r>
    <s v="72799A"/>
    <s v="BLACK PILLAR CANDLE SILVER FLOCK"/>
    <s v="C"/>
    <s v="Z"/>
    <x v="1"/>
    <x v="2"/>
    <x v="1"/>
    <s v="Intermittent / Slow Demand Review"/>
    <n v="877.8"/>
    <n v="612"/>
    <n v="11.32"/>
    <n v="5.77"/>
    <n v="6.1955"/>
    <n v="95"/>
    <m/>
    <m/>
    <m/>
    <m/>
    <n v="0"/>
    <x v="1"/>
    <n v="1"/>
    <s v="Low-value slow-moving demand"/>
  </r>
  <r>
    <s v="72799B"/>
    <s v="PURPLE PILLAR CANDLE BLACK FLOCK"/>
    <s v="C"/>
    <s v="Z"/>
    <x v="1"/>
    <x v="1"/>
    <x v="1"/>
    <s v="Intermittent / Slow Demand Review"/>
    <n v="467.71"/>
    <n v="322"/>
    <n v="3.77"/>
    <n v="3.04"/>
    <n v="8.7052999999999994"/>
    <n v="95"/>
    <m/>
    <m/>
    <m/>
    <m/>
    <n v="0"/>
    <x v="1"/>
    <n v="1"/>
    <s v="Low-value intermittent demand"/>
  </r>
  <r>
    <s v="72799C"/>
    <s v="PINK PILLAR CANDLE SILVER FLOCK"/>
    <s v="C"/>
    <s v="Z"/>
    <x v="1"/>
    <x v="2"/>
    <x v="1"/>
    <s v="Intermittent / Slow Demand Review"/>
    <n v="783.1"/>
    <n v="471"/>
    <n v="26.42"/>
    <n v="4.4400000000000004"/>
    <n v="5.4184000000000001"/>
    <n v="95"/>
    <m/>
    <m/>
    <m/>
    <m/>
    <n v="0"/>
    <x v="1"/>
    <n v="1"/>
    <s v="Low-value slow-moving demand"/>
  </r>
  <r>
    <s v="72799D"/>
    <s v="BLUE PILLAR CANDLE SILVER FLOCK"/>
    <s v="C"/>
    <s v="Z"/>
    <x v="1"/>
    <x v="2"/>
    <x v="1"/>
    <s v="Intermittent / Slow Demand Review"/>
    <n v="260.67"/>
    <n v="78"/>
    <n v="12.26"/>
    <n v="0.74"/>
    <n v="4.3917999999999999"/>
    <n v="95"/>
    <m/>
    <m/>
    <m/>
    <m/>
    <n v="0"/>
    <x v="1"/>
    <n v="1"/>
    <s v="Low-value slow-moving demand"/>
  </r>
  <r>
    <s v="72799E"/>
    <s v="IVORY PILLAR CANDLE SILVER FLOCK"/>
    <s v="B"/>
    <s v="Z"/>
    <x v="2"/>
    <x v="0"/>
    <x v="2"/>
    <s v="Planning Eligible"/>
    <n v="2600.64"/>
    <n v="1232"/>
    <n v="63.21"/>
    <n v="11.62"/>
    <n v="2.7605"/>
    <n v="95"/>
    <n v="24"/>
    <n v="75"/>
    <n v="98"/>
    <n v="110"/>
    <n v="0.48"/>
    <x v="2"/>
    <n v="0"/>
    <m/>
  </r>
  <r>
    <s v="72799F"/>
    <s v="IVORY PILLAR CANDLE GOLD FLOCK"/>
    <s v="B"/>
    <s v="Z"/>
    <x v="2"/>
    <x v="0"/>
    <x v="2"/>
    <s v="Planning Eligible"/>
    <n v="2082.7399999999998"/>
    <n v="1125"/>
    <n v="46.23"/>
    <n v="10.61"/>
    <n v="4.5358999999999998"/>
    <n v="95"/>
    <n v="22"/>
    <n v="112"/>
    <n v="134"/>
    <n v="144"/>
    <n v="0"/>
    <x v="2"/>
    <n v="0"/>
    <m/>
  </r>
  <r>
    <s v="72800A"/>
    <s v="S/4 BLACK DINNER CANDLE SILVER FLOC"/>
    <s v="C"/>
    <s v="Z"/>
    <x v="1"/>
    <x v="2"/>
    <x v="1"/>
    <s v="Intermittent / Slow Demand Review"/>
    <n v="743.26"/>
    <n v="674"/>
    <n v="17.920000000000002"/>
    <n v="6.36"/>
    <n v="6.0099"/>
    <n v="95"/>
    <m/>
    <m/>
    <m/>
    <m/>
    <n v="0"/>
    <x v="1"/>
    <n v="1"/>
    <s v="Low-value slow-moving demand"/>
  </r>
  <r>
    <s v="72800B"/>
    <s v="4 PURPLE FLOCK DINNER CANDLES"/>
    <s v="B"/>
    <s v="Z"/>
    <x v="2"/>
    <x v="0"/>
    <x v="2"/>
    <s v="Planning Eligible"/>
    <n v="1276.78"/>
    <n v="985"/>
    <n v="49.06"/>
    <n v="9.2899999999999991"/>
    <n v="4.2607999999999997"/>
    <n v="95"/>
    <n v="19"/>
    <n v="93"/>
    <n v="111"/>
    <n v="120"/>
    <n v="0.2"/>
    <x v="2"/>
    <n v="0"/>
    <m/>
  </r>
  <r>
    <s v="72800C"/>
    <s v="4 PINK DINNER CANDLE SILVER FLOCK"/>
    <s v="C"/>
    <s v="Z"/>
    <x v="1"/>
    <x v="0"/>
    <x v="3"/>
    <s v="Planning Eligible"/>
    <n v="924.84"/>
    <n v="660"/>
    <n v="46.67"/>
    <n v="6.29"/>
    <n v="4.2823000000000002"/>
    <n v="95"/>
    <n v="13"/>
    <n v="63"/>
    <n v="76"/>
    <n v="82"/>
    <n v="0"/>
    <x v="4"/>
    <n v="0"/>
    <m/>
  </r>
  <r>
    <s v="72800D"/>
    <s v="4 BLUE DINNER CANDLES SILVER FLOCK"/>
    <s v="C"/>
    <s v="Z"/>
    <x v="1"/>
    <x v="0"/>
    <x v="3"/>
    <s v="Planning Eligible"/>
    <n v="1020.21"/>
    <n v="631"/>
    <n v="52.83"/>
    <n v="5.95"/>
    <n v="4.6326000000000001"/>
    <n v="95"/>
    <n v="12"/>
    <n v="65"/>
    <n v="77"/>
    <n v="83"/>
    <n v="0.16"/>
    <x v="4"/>
    <n v="0"/>
    <m/>
  </r>
  <r>
    <s v="72800E"/>
    <s v="4 IVORY DINNER CANDLES SILVER FLOCK"/>
    <s v="B"/>
    <s v="Z"/>
    <x v="2"/>
    <x v="3"/>
    <x v="2"/>
    <s v="Planning Eligible"/>
    <n v="2613.8200000000002"/>
    <n v="1388"/>
    <n v="83.02"/>
    <n v="13.09"/>
    <n v="1.6140000000000001"/>
    <n v="95"/>
    <n v="27"/>
    <n v="50"/>
    <n v="76"/>
    <n v="89"/>
    <n v="0.86"/>
    <x v="2"/>
    <n v="0"/>
    <m/>
  </r>
  <r>
    <s v="72800F"/>
    <s v="4 IVORY DINNER CANDLES GOLD FLOCK"/>
    <s v="C"/>
    <s v="Z"/>
    <x v="1"/>
    <x v="2"/>
    <x v="1"/>
    <s v="Intermittent / Slow Demand Review"/>
    <n v="1060.19"/>
    <n v="822"/>
    <n v="32.08"/>
    <n v="7.75"/>
    <n v="6.4188999999999998"/>
    <n v="95"/>
    <m/>
    <m/>
    <m/>
    <m/>
    <n v="0"/>
    <x v="1"/>
    <n v="1"/>
    <s v="Low-value slow-moving demand"/>
  </r>
  <r>
    <s v="72801C"/>
    <s v="4 ROSE PINK DINNER CANDLES"/>
    <s v="C"/>
    <s v="Z"/>
    <x v="1"/>
    <x v="0"/>
    <x v="3"/>
    <s v="Planning Eligible"/>
    <n v="685.03"/>
    <n v="770"/>
    <n v="49.52"/>
    <n v="7.33"/>
    <n v="3.5991"/>
    <n v="95"/>
    <n v="15"/>
    <n v="62"/>
    <n v="77"/>
    <n v="84"/>
    <n v="1.53"/>
    <x v="4"/>
    <n v="0"/>
    <m/>
  </r>
  <r>
    <s v="72801D"/>
    <s v="4 SKY BLUE DINNER CANDLES"/>
    <s v="C"/>
    <s v="Z"/>
    <x v="1"/>
    <x v="0"/>
    <x v="3"/>
    <s v="Planning Eligible"/>
    <n v="701.15"/>
    <n v="656"/>
    <n v="61.32"/>
    <n v="6.19"/>
    <n v="3.9691999999999998"/>
    <n v="95"/>
    <n v="13"/>
    <n v="58"/>
    <n v="70"/>
    <n v="76"/>
    <n v="0"/>
    <x v="4"/>
    <n v="0"/>
    <m/>
  </r>
  <r>
    <s v="72801E"/>
    <s v="S/4 FESTIVE GREEN DINNER CANDLES"/>
    <s v="C"/>
    <s v="Z"/>
    <x v="1"/>
    <x v="2"/>
    <x v="1"/>
    <s v="Intermittent / Slow Demand Review"/>
    <n v="422.32"/>
    <n v="776"/>
    <n v="16.98"/>
    <n v="7.32"/>
    <n v="7.6920000000000002"/>
    <n v="95"/>
    <m/>
    <m/>
    <m/>
    <m/>
    <n v="0"/>
    <x v="1"/>
    <n v="1"/>
    <s v="Low-value slow-moving demand"/>
  </r>
  <r>
    <s v="72801F"/>
    <s v="S/4 FESTIVE RED DINNER CANDLES"/>
    <s v="C"/>
    <s v="Z"/>
    <x v="1"/>
    <x v="1"/>
    <x v="1"/>
    <s v="Intermittent / Slow Demand Review"/>
    <n v="292.5"/>
    <n v="234"/>
    <n v="5.66"/>
    <n v="2.21"/>
    <n v="5.2009999999999996"/>
    <n v="95"/>
    <m/>
    <m/>
    <m/>
    <m/>
    <n v="0"/>
    <x v="1"/>
    <n v="1"/>
    <s v="Low-value intermittent demand"/>
  </r>
  <r>
    <s v="72801G"/>
    <s v="4 BURGUNDY WINE DINNER CANDLES"/>
    <s v="C"/>
    <s v="Z"/>
    <x v="1"/>
    <x v="2"/>
    <x v="1"/>
    <s v="Intermittent / Slow Demand Review"/>
    <n v="821.22"/>
    <n v="1333"/>
    <n v="38.68"/>
    <n v="12.58"/>
    <n v="5.2049000000000003"/>
    <n v="95"/>
    <m/>
    <m/>
    <m/>
    <m/>
    <n v="0"/>
    <x v="1"/>
    <n v="1"/>
    <s v="Low-value slow-moving demand"/>
  </r>
  <r>
    <s v="72802A"/>
    <s v="ROSE SCENT CANDLE IN JEWELLED BOX"/>
    <s v="B"/>
    <s v="Z"/>
    <x v="2"/>
    <x v="0"/>
    <x v="2"/>
    <s v="Planning Eligible"/>
    <n v="3864.87"/>
    <n v="923"/>
    <n v="74.53"/>
    <n v="8.7100000000000009"/>
    <n v="1.3526"/>
    <n v="95"/>
    <n v="18"/>
    <n v="28"/>
    <n v="45"/>
    <n v="54"/>
    <n v="4.6500000000000004"/>
    <x v="2"/>
    <n v="0"/>
    <m/>
  </r>
  <r>
    <s v="72802B"/>
    <s v="OCEAN SCENT CANDLE IN JEWELLED BOX"/>
    <s v="A"/>
    <s v="Z"/>
    <x v="0"/>
    <x v="0"/>
    <x v="0"/>
    <s v="Planning Eligible"/>
    <n v="4258.97"/>
    <n v="1559"/>
    <n v="74.53"/>
    <n v="14.71"/>
    <n v="2.7839"/>
    <n v="95"/>
    <n v="30"/>
    <n v="96"/>
    <n v="125"/>
    <n v="140"/>
    <n v="22.71"/>
    <x v="0"/>
    <n v="0"/>
    <m/>
  </r>
  <r>
    <s v="72802C"/>
    <s v="VANILLA SCENT CANDLE JEWELLED BOX"/>
    <s v="A"/>
    <s v="Z"/>
    <x v="0"/>
    <x v="3"/>
    <x v="0"/>
    <s v="Planning Eligible"/>
    <n v="6055.85"/>
    <n v="2185"/>
    <n v="83.02"/>
    <n v="20.61"/>
    <n v="2.8439999999999999"/>
    <n v="95"/>
    <n v="42"/>
    <n v="137"/>
    <n v="178"/>
    <n v="199"/>
    <n v="18.8"/>
    <x v="0"/>
    <n v="0"/>
    <m/>
  </r>
  <r>
    <s v="72803A"/>
    <s v="ROSE SCENT CANDLE JEWELLED DRAWER"/>
    <s v="B"/>
    <s v="Z"/>
    <x v="2"/>
    <x v="0"/>
    <x v="2"/>
    <s v="Planning Eligible"/>
    <n v="1553.5"/>
    <n v="724"/>
    <n v="59.43"/>
    <n v="6.83"/>
    <n v="5.7986000000000004"/>
    <n v="95"/>
    <n v="14"/>
    <n v="93"/>
    <n v="106"/>
    <n v="113"/>
    <n v="0.55000000000000004"/>
    <x v="2"/>
    <n v="0"/>
    <m/>
  </r>
  <r>
    <s v="72803B"/>
    <s v="OCEAN SCENT CANDLE JEWELLED DRAWER"/>
    <s v="C"/>
    <s v="Z"/>
    <x v="1"/>
    <x v="2"/>
    <x v="1"/>
    <s v="Intermittent / Slow Demand Review"/>
    <n v="416.35"/>
    <n v="93"/>
    <n v="23.58"/>
    <n v="0.88"/>
    <n v="3.0571999999999999"/>
    <n v="95"/>
    <m/>
    <m/>
    <m/>
    <m/>
    <n v="2.11"/>
    <x v="1"/>
    <n v="1"/>
    <s v="Low-value slow-moving demand"/>
  </r>
  <r>
    <s v="72805"/>
    <s v="VANILLA CANDLE IN EMBOSSED ZINC POT"/>
    <s v="C"/>
    <s v="Z"/>
    <x v="1"/>
    <x v="1"/>
    <x v="1"/>
    <s v="Intermittent / Slow Demand Review"/>
    <n v="16.899999999999999"/>
    <n v="10"/>
    <n v="2.83"/>
    <n v="0.09"/>
    <n v="6.2972000000000001"/>
    <n v="95"/>
    <m/>
    <m/>
    <m/>
    <m/>
    <n v="0"/>
    <x v="1"/>
    <n v="1"/>
    <s v="Low-value intermittent demand"/>
  </r>
  <r>
    <s v="72807A"/>
    <s v="SET/3 ROSE CANDLE IN JEWELLED BOX"/>
    <s v="A"/>
    <s v="Z"/>
    <x v="0"/>
    <x v="3"/>
    <x v="0"/>
    <s v="Planning Eligible"/>
    <n v="4288.33"/>
    <n v="933"/>
    <n v="77.36"/>
    <n v="8.8000000000000007"/>
    <n v="1.6396999999999999"/>
    <n v="95"/>
    <n v="18"/>
    <n v="34"/>
    <n v="52"/>
    <n v="60"/>
    <n v="1.79"/>
    <x v="0"/>
    <n v="0"/>
    <m/>
  </r>
  <r>
    <s v="72807B"/>
    <s v="SET/3 OCEAN SCENT CANDLE JEWEL BOX"/>
    <s v="A"/>
    <s v="Z"/>
    <x v="0"/>
    <x v="3"/>
    <x v="0"/>
    <s v="Planning Eligible"/>
    <n v="4866.8100000000004"/>
    <n v="1085"/>
    <n v="83.02"/>
    <n v="10.24"/>
    <n v="1.5802"/>
    <n v="95"/>
    <n v="21"/>
    <n v="38"/>
    <n v="59"/>
    <n v="69"/>
    <n v="2.52"/>
    <x v="0"/>
    <n v="0"/>
    <m/>
  </r>
  <r>
    <s v="72807C"/>
    <s v="SET/3 VANILLA SCENTED CANDLE IN BOX"/>
    <s v="A"/>
    <s v="Z"/>
    <x v="0"/>
    <x v="3"/>
    <x v="0"/>
    <s v="Planning Eligible"/>
    <n v="9001.15"/>
    <n v="2043"/>
    <n v="86.79"/>
    <n v="19.27"/>
    <n v="1.8743000000000001"/>
    <n v="95"/>
    <n v="39"/>
    <n v="85"/>
    <n v="123"/>
    <n v="142"/>
    <n v="6.67"/>
    <x v="0"/>
    <n v="0"/>
    <m/>
  </r>
  <r>
    <s v="72811"/>
    <s v="SMALL ZINC/GLASS CANDLEHOLDER"/>
    <s v="C"/>
    <s v="Z"/>
    <x v="1"/>
    <x v="2"/>
    <x v="1"/>
    <s v="Intermittent / Slow Demand Review"/>
    <n v="340.45"/>
    <n v="445"/>
    <n v="18.87"/>
    <n v="4.2"/>
    <n v="4.1414"/>
    <n v="95"/>
    <m/>
    <m/>
    <m/>
    <m/>
    <n v="0"/>
    <x v="1"/>
    <n v="1"/>
    <s v="Low-value slow-moving demand"/>
  </r>
  <r>
    <s v="72812"/>
    <s v="LARGE ZINC GLASS CANDLEHOLDER"/>
    <s v="C"/>
    <s v="Z"/>
    <x v="1"/>
    <x v="2"/>
    <x v="1"/>
    <s v="Intermittent / Slow Demand Review"/>
    <n v="288.45999999999998"/>
    <n v="105"/>
    <n v="24.76"/>
    <n v="1"/>
    <n v="2.5344000000000002"/>
    <n v="95"/>
    <m/>
    <m/>
    <m/>
    <m/>
    <n v="0"/>
    <x v="1"/>
    <n v="1"/>
    <s v="Low-value slow-moving demand"/>
  </r>
  <r>
    <s v="72814"/>
    <s v="SET OF 3 CHRISTMAS BRIAR CANDLES"/>
    <s v="C"/>
    <s v="Z"/>
    <x v="1"/>
    <x v="2"/>
    <x v="1"/>
    <s v="Intermittent / Slow Demand Review"/>
    <n v="967.92"/>
    <n v="266"/>
    <n v="18.87"/>
    <n v="2.5099999999999998"/>
    <n v="3.0912999999999999"/>
    <n v="95"/>
    <m/>
    <m/>
    <m/>
    <m/>
    <n v="0.75"/>
    <x v="1"/>
    <n v="1"/>
    <s v="Low-value slow-moving demand"/>
  </r>
  <r>
    <s v="72815"/>
    <s v="3 WICK CHRISTMAS BRIAR CANDLE"/>
    <s v="C"/>
    <s v="Z"/>
    <x v="1"/>
    <x v="2"/>
    <x v="1"/>
    <s v="Intermittent / Slow Demand Review"/>
    <n v="1083.3599999999999"/>
    <n v="282"/>
    <n v="18.87"/>
    <n v="2.66"/>
    <n v="2.8832"/>
    <n v="95"/>
    <m/>
    <m/>
    <m/>
    <m/>
    <n v="2.76"/>
    <x v="1"/>
    <n v="1"/>
    <s v="Low-value slow-moving demand"/>
  </r>
  <r>
    <s v="72816"/>
    <s v="SET/3 CHRISTMAS DECOUPAGE CANDLES"/>
    <s v="B"/>
    <s v="Z"/>
    <x v="2"/>
    <x v="2"/>
    <x v="3"/>
    <s v="Intermittent / Slow Demand Review"/>
    <n v="1671.52"/>
    <n v="1344"/>
    <n v="37.74"/>
    <n v="12.68"/>
    <n v="3.7502"/>
    <n v="95"/>
    <m/>
    <m/>
    <m/>
    <m/>
    <n v="1.75"/>
    <x v="3"/>
    <n v="0"/>
    <m/>
  </r>
  <r>
    <s v="72817"/>
    <s v="SET OF 2 CHRISTMAS DECOUPAGE CANDLE"/>
    <s v="B"/>
    <s v="Z"/>
    <x v="2"/>
    <x v="2"/>
    <x v="3"/>
    <s v="Intermittent / Slow Demand Review"/>
    <n v="1671.28"/>
    <n v="1553"/>
    <n v="39.619999999999997"/>
    <n v="14.65"/>
    <n v="2.3813"/>
    <n v="95"/>
    <m/>
    <m/>
    <m/>
    <m/>
    <n v="1.52"/>
    <x v="3"/>
    <n v="0"/>
    <m/>
  </r>
  <r>
    <s v="72818"/>
    <s v="CHRISTMAS DECOUPAGE CANDLE"/>
    <s v="B"/>
    <s v="Z"/>
    <x v="2"/>
    <x v="2"/>
    <x v="3"/>
    <s v="Intermittent / Slow Demand Review"/>
    <n v="1283.1300000000001"/>
    <n v="2394"/>
    <n v="32.08"/>
    <n v="22.58"/>
    <n v="3.5701999999999998"/>
    <n v="95"/>
    <m/>
    <m/>
    <m/>
    <m/>
    <n v="1.48"/>
    <x v="3"/>
    <n v="0"/>
    <m/>
  </r>
  <r>
    <s v="72819"/>
    <s v="CUPID DESIGN SCENTED CANDLES"/>
    <s v="C"/>
    <s v="Z"/>
    <x v="1"/>
    <x v="0"/>
    <x v="3"/>
    <s v="Planning Eligible"/>
    <n v="1174.01"/>
    <n v="694"/>
    <n v="54.72"/>
    <n v="6.55"/>
    <n v="2.9367000000000001"/>
    <n v="95"/>
    <n v="14"/>
    <n v="45"/>
    <n v="58"/>
    <n v="65"/>
    <n v="0"/>
    <x v="4"/>
    <n v="0"/>
    <m/>
  </r>
  <r>
    <s v="72821"/>
    <s v="CUPID SCENTED CANDLE IN GLASS"/>
    <s v="C"/>
    <s v="Z"/>
    <x v="1"/>
    <x v="2"/>
    <x v="1"/>
    <s v="Intermittent / Slow Demand Review"/>
    <n v="100.65"/>
    <n v="61"/>
    <n v="11.22"/>
    <n v="0.62"/>
    <n v="4.5236000000000001"/>
    <n v="95"/>
    <m/>
    <m/>
    <m/>
    <m/>
    <n v="4.6900000000000004"/>
    <x v="1"/>
    <n v="1"/>
    <s v="Low-value slow-moving demand"/>
  </r>
  <r>
    <s v="75011"/>
    <s v="BLUE DAISY MOBILE"/>
    <s v="C"/>
    <s v="Z"/>
    <x v="1"/>
    <x v="2"/>
    <x v="1"/>
    <s v="Intermittent / Slow Demand Review"/>
    <n v="172.51"/>
    <n v="181"/>
    <n v="14.29"/>
    <n v="1.72"/>
    <n v="4.5964"/>
    <n v="95"/>
    <m/>
    <m/>
    <m/>
    <m/>
    <n v="0"/>
    <x v="1"/>
    <n v="1"/>
    <s v="Low-value slow-moving demand"/>
  </r>
  <r>
    <s v="75013B"/>
    <s v="STRING OF 8 BUTTERFLIES,PINK"/>
    <s v="C"/>
    <s v="Z"/>
    <x v="1"/>
    <x v="2"/>
    <x v="1"/>
    <s v="Intermittent / Slow Demand Review"/>
    <n v="669.62"/>
    <n v="390"/>
    <n v="36.79"/>
    <n v="3.68"/>
    <n v="2.6879"/>
    <n v="95"/>
    <m/>
    <m/>
    <m/>
    <m/>
    <n v="0.26"/>
    <x v="1"/>
    <n v="1"/>
    <s v="Low-value slow-moving demand"/>
  </r>
  <r>
    <s v="75049L"/>
    <s v="LARGE CIRCULAR MIRROR MOBILE"/>
    <s v="A"/>
    <s v="Z"/>
    <x v="0"/>
    <x v="3"/>
    <x v="0"/>
    <s v="Planning Eligible"/>
    <n v="13153.8"/>
    <n v="13968"/>
    <n v="76.42"/>
    <n v="131.77000000000001"/>
    <n v="1.504"/>
    <n v="95"/>
    <n v="264"/>
    <n v="462"/>
    <n v="725"/>
    <n v="857"/>
    <n v="6.07"/>
    <x v="0"/>
    <n v="0"/>
    <m/>
  </r>
  <r>
    <s v="75131"/>
    <s v="METAL TUBE CHIME ON BAMBOO"/>
    <s v="B"/>
    <s v="Z"/>
    <x v="2"/>
    <x v="0"/>
    <x v="2"/>
    <s v="Planning Eligible"/>
    <n v="1543.03"/>
    <n v="1217"/>
    <n v="43.81"/>
    <n v="11.59"/>
    <n v="3.9001000000000001"/>
    <n v="95"/>
    <n v="24"/>
    <n v="106"/>
    <n v="129"/>
    <n v="140"/>
    <n v="0"/>
    <x v="2"/>
    <n v="0"/>
    <m/>
  </r>
  <r>
    <s v="75149N"/>
    <s v="STRING CRYSTALS NATURAL"/>
    <s v="C"/>
    <s v="Z"/>
    <x v="1"/>
    <x v="2"/>
    <x v="1"/>
    <s v="Intermittent / Slow Demand Review"/>
    <n v="340"/>
    <n v="272"/>
    <n v="13.21"/>
    <n v="2.57"/>
    <n v="3.1650999999999998"/>
    <n v="95"/>
    <m/>
    <m/>
    <m/>
    <m/>
    <n v="0"/>
    <x v="1"/>
    <n v="1"/>
    <s v="Low-value slow-moving demand"/>
  </r>
  <r>
    <s v="75172"/>
    <s v="PAINTED SEA SHELL METAL WINDCHIME"/>
    <s v="C"/>
    <s v="Z"/>
    <x v="1"/>
    <x v="2"/>
    <x v="1"/>
    <s v="Intermittent / Slow Demand Review"/>
    <n v="100.31"/>
    <n v="97"/>
    <n v="12.99"/>
    <n v="1.26"/>
    <n v="4.1496000000000004"/>
    <n v="95"/>
    <m/>
    <m/>
    <m/>
    <m/>
    <n v="0"/>
    <x v="1"/>
    <n v="1"/>
    <s v="Low-value slow-moving demand"/>
  </r>
  <r>
    <s v="75178"/>
    <s v="ASSTD COL BUTTERFLY/CRYSTAL W/CHIME"/>
    <s v="C"/>
    <s v="Z"/>
    <x v="1"/>
    <x v="2"/>
    <x v="1"/>
    <s v="Intermittent / Slow Demand Review"/>
    <n v="273.93"/>
    <n v="497"/>
    <n v="21.05"/>
    <n v="5.23"/>
    <n v="4.8811999999999998"/>
    <n v="95"/>
    <m/>
    <m/>
    <m/>
    <m/>
    <n v="0"/>
    <x v="1"/>
    <n v="1"/>
    <s v="Low-value slow-moving demand"/>
  </r>
  <r>
    <s v="77079"/>
    <s v="DOLPHIN WINDMILL"/>
    <s v="C"/>
    <s v="Z"/>
    <x v="1"/>
    <x v="2"/>
    <x v="1"/>
    <s v="Intermittent / Slow Demand Review"/>
    <n v="135.68"/>
    <n v="64"/>
    <n v="11.83"/>
    <n v="0.69"/>
    <n v="3.6798000000000002"/>
    <n v="95"/>
    <m/>
    <m/>
    <m/>
    <m/>
    <n v="0"/>
    <x v="1"/>
    <n v="1"/>
    <s v="Low-value slow-moving demand"/>
  </r>
  <r>
    <s v="77081"/>
    <s v="FLOWER WINDMILL"/>
    <s v="C"/>
    <s v="Z"/>
    <x v="1"/>
    <x v="2"/>
    <x v="1"/>
    <s v="Intermittent / Slow Demand Review"/>
    <n v="308.38"/>
    <n v="242"/>
    <n v="18.87"/>
    <n v="2.2799999999999998"/>
    <n v="4.1859999999999999"/>
    <n v="95"/>
    <m/>
    <m/>
    <m/>
    <m/>
    <n v="0.41"/>
    <x v="1"/>
    <n v="1"/>
    <s v="Low-value slow-moving demand"/>
  </r>
  <r>
    <s v="77101A"/>
    <s v="UNION FLAG WINDSOCK"/>
    <s v="B"/>
    <s v="Z"/>
    <x v="2"/>
    <x v="0"/>
    <x v="2"/>
    <s v="Planning Eligible"/>
    <n v="1255.97"/>
    <n v="1082"/>
    <n v="41.51"/>
    <n v="10.210000000000001"/>
    <n v="3.2740999999999998"/>
    <n v="95"/>
    <n v="21"/>
    <n v="78"/>
    <n v="99"/>
    <n v="109"/>
    <n v="0"/>
    <x v="2"/>
    <n v="0"/>
    <m/>
  </r>
  <r>
    <s v="78026"/>
    <s v="SEAGRASS S/3 SQU LAUNDRY BOX"/>
    <s v="C"/>
    <s v="Z"/>
    <x v="1"/>
    <x v="1"/>
    <x v="1"/>
    <s v="Intermittent / Slow Demand Review"/>
    <n v="139.94999999999999"/>
    <n v="12"/>
    <n v="2"/>
    <n v="0.12"/>
    <n v="9.1960999999999995"/>
    <n v="95"/>
    <m/>
    <m/>
    <m/>
    <m/>
    <n v="0"/>
    <x v="1"/>
    <n v="1"/>
    <s v="Low-value intermittent demand"/>
  </r>
  <r>
    <s v="78027"/>
    <s v="SEAGRASS S/2 CORNER LAUNDRY"/>
    <s v="C"/>
    <s v="Z"/>
    <x v="1"/>
    <x v="1"/>
    <x v="1"/>
    <s v="Intermittent / Slow Demand Review"/>
    <n v="100.15"/>
    <n v="6"/>
    <n v="5.0999999999999996"/>
    <n v="0.06"/>
    <n v="4.5816999999999997"/>
    <n v="95"/>
    <m/>
    <m/>
    <m/>
    <m/>
    <n v="0"/>
    <x v="1"/>
    <n v="1"/>
    <s v="Low-value intermittent demand"/>
  </r>
  <r>
    <s v="78033"/>
    <s v="FLAG OF ST GEORGE CHAIR"/>
    <s v="C"/>
    <s v="Z"/>
    <x v="1"/>
    <x v="2"/>
    <x v="1"/>
    <s v="Intermittent / Slow Demand Review"/>
    <n v="370.6"/>
    <n v="76"/>
    <n v="14.29"/>
    <n v="0.78"/>
    <n v="3.3713000000000002"/>
    <n v="95"/>
    <m/>
    <m/>
    <m/>
    <m/>
    <n v="3.8"/>
    <x v="1"/>
    <n v="1"/>
    <s v="Low-value slow-moving demand"/>
  </r>
  <r>
    <s v="78034B"/>
    <s v="BLUE NETTING STORAGE HANGER"/>
    <s v="C"/>
    <s v="Z"/>
    <x v="1"/>
    <x v="2"/>
    <x v="1"/>
    <s v="Intermittent / Slow Demand Review"/>
    <n v="29.25"/>
    <n v="15"/>
    <n v="11.54"/>
    <n v="0.19"/>
    <n v="3.1421999999999999"/>
    <n v="95"/>
    <m/>
    <m/>
    <m/>
    <m/>
    <n v="0"/>
    <x v="1"/>
    <n v="1"/>
    <s v="Low-value slow-moving demand"/>
  </r>
  <r>
    <s v="78056"/>
    <s v="CAMOUFLAGE BACKPACK ON WHEELS"/>
    <s v="C"/>
    <s v="Z"/>
    <x v="1"/>
    <x v="1"/>
    <x v="1"/>
    <s v="Intermittent / Slow Demand Review"/>
    <n v="29.85"/>
    <n v="3"/>
    <n v="1.89"/>
    <n v="0.03"/>
    <n v="7.6448999999999998"/>
    <n v="95"/>
    <m/>
    <m/>
    <m/>
    <m/>
    <n v="40"/>
    <x v="1"/>
    <n v="1"/>
    <s v="Low-value intermittent demand"/>
  </r>
  <r>
    <s v="78124"/>
    <s v="MAGAZINE RACK GEBRA ASSORTED"/>
    <s v="C"/>
    <s v="Z"/>
    <x v="1"/>
    <x v="2"/>
    <x v="1"/>
    <s v="Intermittent / Slow Demand Review"/>
    <n v="969.61"/>
    <n v="730"/>
    <n v="24.53"/>
    <n v="6.89"/>
    <n v="4.6113999999999997"/>
    <n v="95"/>
    <m/>
    <m/>
    <m/>
    <m/>
    <n v="0"/>
    <x v="1"/>
    <n v="1"/>
    <s v="Low-value slow-moving demand"/>
  </r>
  <r>
    <s v="79000"/>
    <s v="MOROCCAN TEA GLASS"/>
    <s v="A"/>
    <s v="Z"/>
    <x v="0"/>
    <x v="3"/>
    <x v="0"/>
    <s v="Planning Eligible"/>
    <n v="9759.91"/>
    <n v="11973"/>
    <n v="82.08"/>
    <n v="112.95"/>
    <n v="1.0782"/>
    <n v="95"/>
    <n v="226"/>
    <n v="284"/>
    <n v="510"/>
    <n v="623"/>
    <n v="1.95"/>
    <x v="0"/>
    <n v="0"/>
    <m/>
  </r>
  <r>
    <s v="79026B"/>
    <s v="S/4 ICON COASTER,ELVIS LIVES"/>
    <s v="C"/>
    <s v="Z"/>
    <x v="1"/>
    <x v="2"/>
    <x v="1"/>
    <s v="Intermittent / Slow Demand Review"/>
    <n v="89.25"/>
    <n v="69"/>
    <n v="17.920000000000002"/>
    <n v="0.65"/>
    <n v="3.0211000000000001"/>
    <n v="95"/>
    <m/>
    <m/>
    <m/>
    <m/>
    <n v="0"/>
    <x v="1"/>
    <n v="1"/>
    <s v="Low-value slow-moving demand"/>
  </r>
  <r>
    <s v="79029"/>
    <s v="GLASS HONEYPOT WASP CATCHER"/>
    <s v="A"/>
    <s v="Z"/>
    <x v="0"/>
    <x v="2"/>
    <x v="0"/>
    <s v="Intermittent / Slow Demand Review"/>
    <n v="5473.82"/>
    <n v="2944"/>
    <n v="33.020000000000003"/>
    <n v="27.77"/>
    <n v="2.0411000000000001"/>
    <n v="95"/>
    <m/>
    <m/>
    <m/>
    <m/>
    <n v="0.91"/>
    <x v="3"/>
    <n v="0"/>
    <m/>
  </r>
  <r>
    <s v="79030A"/>
    <s v="TUMBLER, ENGLISH ROSE"/>
    <s v="C"/>
    <s v="Z"/>
    <x v="1"/>
    <x v="2"/>
    <x v="1"/>
    <s v="Intermittent / Slow Demand Review"/>
    <n v="438.25"/>
    <n v="171"/>
    <n v="11.32"/>
    <n v="1.61"/>
    <n v="3.3894000000000002"/>
    <n v="95"/>
    <m/>
    <m/>
    <m/>
    <m/>
    <n v="0"/>
    <x v="1"/>
    <n v="1"/>
    <s v="Low-value slow-moving demand"/>
  </r>
  <r>
    <s v="79030D"/>
    <s v="TUMBLER BAROQUE"/>
    <s v="C"/>
    <s v="Z"/>
    <x v="1"/>
    <x v="2"/>
    <x v="1"/>
    <s v="Intermittent / Slow Demand Review"/>
    <n v="711.64"/>
    <n v="1009"/>
    <n v="36.19"/>
    <n v="9.61"/>
    <n v="3.8513000000000002"/>
    <n v="95"/>
    <m/>
    <m/>
    <m/>
    <m/>
    <n v="0.1"/>
    <x v="1"/>
    <n v="1"/>
    <s v="Low-value slow-moving demand"/>
  </r>
  <r>
    <s v="79030G"/>
    <s v="TUMBLER, NEW ENGLAND"/>
    <s v="B"/>
    <s v="Z"/>
    <x v="2"/>
    <x v="0"/>
    <x v="2"/>
    <s v="Planning Eligible"/>
    <n v="1462.95"/>
    <n v="1751"/>
    <n v="47.17"/>
    <n v="16.52"/>
    <n v="3.0326"/>
    <n v="95"/>
    <n v="34"/>
    <n v="117"/>
    <n v="150"/>
    <n v="167"/>
    <n v="0"/>
    <x v="2"/>
    <n v="0"/>
    <m/>
  </r>
  <r>
    <s v="79051A"/>
    <s v="SMOKEY GREY COLOUR D.O.F. GLASS"/>
    <s v="C"/>
    <s v="Z"/>
    <x v="1"/>
    <x v="2"/>
    <x v="1"/>
    <s v="Intermittent / Slow Demand Review"/>
    <n v="386.38"/>
    <n v="939"/>
    <n v="36.79"/>
    <n v="8.86"/>
    <n v="2.2465999999999999"/>
    <n v="95"/>
    <m/>
    <m/>
    <m/>
    <m/>
    <n v="0"/>
    <x v="1"/>
    <n v="1"/>
    <s v="Low-value slow-moving demand"/>
  </r>
  <r>
    <s v="79062D"/>
    <s v="RETRO TIN ASHTRAY,REVOLUTIONARY"/>
    <s v="C"/>
    <s v="Z"/>
    <x v="1"/>
    <x v="1"/>
    <x v="1"/>
    <s v="Intermittent / Slow Demand Review"/>
    <n v="19.399999999999999"/>
    <n v="52"/>
    <n v="9.3000000000000007"/>
    <n v="1.21"/>
    <n v="3.6474000000000002"/>
    <n v="95"/>
    <m/>
    <m/>
    <m/>
    <m/>
    <n v="0"/>
    <x v="1"/>
    <n v="1"/>
    <s v="Low-value intermittent demand"/>
  </r>
  <r>
    <s v="79063C"/>
    <s v="RETRO PILL BOX KEY CHAIN,THE KING"/>
    <s v="C"/>
    <s v="Z"/>
    <x v="1"/>
    <x v="2"/>
    <x v="1"/>
    <s v="Intermittent / Slow Demand Review"/>
    <n v="43.65"/>
    <n v="235"/>
    <n v="30"/>
    <n v="5.88"/>
    <n v="2.9552999999999998"/>
    <n v="95"/>
    <m/>
    <m/>
    <m/>
    <m/>
    <n v="0"/>
    <x v="1"/>
    <n v="1"/>
    <s v="Low-value slow-moving demand"/>
  </r>
  <r>
    <s v="79063D"/>
    <s v="RETRO PILL BOX , REVOLUTIONARY"/>
    <s v="C"/>
    <s v="Z"/>
    <x v="1"/>
    <x v="2"/>
    <x v="1"/>
    <s v="Intermittent / Slow Demand Review"/>
    <n v="35.14"/>
    <n v="189"/>
    <n v="20.45"/>
    <n v="4.3"/>
    <n v="3.7930999999999999"/>
    <n v="95"/>
    <m/>
    <m/>
    <m/>
    <m/>
    <n v="0"/>
    <x v="1"/>
    <n v="1"/>
    <s v="Low-value slow-moving demand"/>
  </r>
  <r>
    <s v="79065A"/>
    <s v="TEATIME ROUND CAKE TINS"/>
    <s v="C"/>
    <s v="Z"/>
    <x v="1"/>
    <x v="1"/>
    <x v="1"/>
    <s v="Intermittent / Slow Demand Review"/>
    <n v="39.799999999999997"/>
    <n v="4"/>
    <n v="0.94"/>
    <n v="0.04"/>
    <n v="10.2959"/>
    <n v="95"/>
    <m/>
    <m/>
    <m/>
    <m/>
    <n v="20"/>
    <x v="1"/>
    <n v="1"/>
    <s v="Low-value intermittent demand"/>
  </r>
  <r>
    <s v="79066K"/>
    <s v="RETRO MOD TRAY"/>
    <s v="B"/>
    <s v="Z"/>
    <x v="2"/>
    <x v="3"/>
    <x v="2"/>
    <s v="Planning Eligible"/>
    <n v="1242.96"/>
    <n v="1403"/>
    <n v="88.57"/>
    <n v="13.36"/>
    <n v="1.2785"/>
    <n v="95"/>
    <n v="27"/>
    <n v="40"/>
    <n v="67"/>
    <n v="80"/>
    <n v="0.85"/>
    <x v="2"/>
    <n v="0"/>
    <m/>
  </r>
  <r>
    <s v="79067"/>
    <s v="CORONA MEXICAN TRAY"/>
    <s v="A"/>
    <s v="Z"/>
    <x v="0"/>
    <x v="0"/>
    <x v="0"/>
    <s v="Planning Eligible"/>
    <n v="6380.2"/>
    <n v="1615"/>
    <n v="51.89"/>
    <n v="15.24"/>
    <n v="1.5327999999999999"/>
    <n v="95"/>
    <n v="31"/>
    <n v="55"/>
    <n v="85"/>
    <n v="101"/>
    <n v="1.1000000000000001"/>
    <x v="0"/>
    <n v="0"/>
    <m/>
  </r>
  <r>
    <s v="79070B"/>
    <s v="ENGLISH ROSE SQUARE CAKE TINS"/>
    <s v="C"/>
    <s v="Z"/>
    <x v="1"/>
    <x v="1"/>
    <x v="1"/>
    <s v="Intermittent / Slow Demand Review"/>
    <n v="11.26"/>
    <n v="1"/>
    <n v="0.94"/>
    <n v="0.01"/>
    <n v="10.2967"/>
    <n v="95"/>
    <m/>
    <m/>
    <m/>
    <m/>
    <n v="0"/>
    <x v="1"/>
    <n v="1"/>
    <s v="Low-value intermittent demand"/>
  </r>
  <r>
    <s v="79071B"/>
    <s v="ENGLISH ROSE METAL WASTE BIN"/>
    <s v="C"/>
    <s v="Z"/>
    <x v="1"/>
    <x v="2"/>
    <x v="1"/>
    <s v="Intermittent / Slow Demand Review"/>
    <n v="433.7"/>
    <n v="142"/>
    <n v="39.18"/>
    <n v="1.46"/>
    <n v="1.9473"/>
    <n v="95"/>
    <m/>
    <m/>
    <m/>
    <m/>
    <n v="0"/>
    <x v="1"/>
    <n v="1"/>
    <s v="Low-value slow-moving demand"/>
  </r>
  <r>
    <s v="79072"/>
    <s v="TEATIME CAKE TIN WITH HANDLE"/>
    <s v="B"/>
    <s v="Z"/>
    <x v="2"/>
    <x v="2"/>
    <x v="3"/>
    <s v="Intermittent / Slow Demand Review"/>
    <n v="3083.2"/>
    <n v="284"/>
    <n v="15.09"/>
    <n v="2.68"/>
    <n v="3.1322999999999999"/>
    <n v="95"/>
    <m/>
    <m/>
    <m/>
    <m/>
    <n v="5.0199999999999996"/>
    <x v="3"/>
    <n v="0"/>
    <m/>
  </r>
  <r>
    <s v="79140"/>
    <s v="ASS WINDPROOF MARIJUANA LIGHTERS"/>
    <s v="C"/>
    <s v="Z"/>
    <x v="1"/>
    <x v="1"/>
    <x v="1"/>
    <s v="Intermittent / Slow Demand Review"/>
    <n v="6.3"/>
    <n v="15"/>
    <n v="2.06"/>
    <n v="0.15"/>
    <n v="8.1016999999999992"/>
    <n v="95"/>
    <m/>
    <m/>
    <m/>
    <m/>
    <n v="0"/>
    <x v="1"/>
    <n v="1"/>
    <s v="Low-value intermittent demand"/>
  </r>
  <r>
    <s v="79144B"/>
    <s v="PAINTED LIGHTBULB STAR+ MOON"/>
    <s v="C"/>
    <s v="Z"/>
    <x v="1"/>
    <x v="0"/>
    <x v="3"/>
    <s v="Planning Eligible"/>
    <n v="181.03"/>
    <n v="350"/>
    <n v="52.83"/>
    <n v="3.3"/>
    <n v="1.8113999999999999"/>
    <n v="95"/>
    <n v="7"/>
    <n v="14"/>
    <n v="21"/>
    <n v="24"/>
    <n v="0"/>
    <x v="4"/>
    <n v="0"/>
    <m/>
  </r>
  <r>
    <s v="79144C"/>
    <s v="PAINTED LIGHTBULB RAINBOW DESIGN"/>
    <s v="C"/>
    <s v="Z"/>
    <x v="1"/>
    <x v="0"/>
    <x v="3"/>
    <s v="Planning Eligible"/>
    <n v="180.14"/>
    <n v="306"/>
    <n v="57.69"/>
    <n v="2.94"/>
    <n v="1.7068000000000001"/>
    <n v="95"/>
    <n v="6"/>
    <n v="12"/>
    <n v="18"/>
    <n v="21"/>
    <n v="0"/>
    <x v="4"/>
    <n v="0"/>
    <m/>
  </r>
  <r>
    <s v="79149B"/>
    <s v="SILICON STAR BULB  BLUE"/>
    <s v="C"/>
    <s v="Z"/>
    <x v="1"/>
    <x v="2"/>
    <x v="1"/>
    <s v="Intermittent / Slow Demand Review"/>
    <n v="12.18"/>
    <n v="29"/>
    <n v="11.32"/>
    <n v="0.27"/>
    <n v="4.2065000000000001"/>
    <n v="95"/>
    <m/>
    <m/>
    <m/>
    <m/>
    <n v="0"/>
    <x v="1"/>
    <n v="1"/>
    <s v="Low-value slow-moving demand"/>
  </r>
  <r>
    <s v="79151B"/>
    <s v="SILICON CUBE 25W, BLUE"/>
    <s v="C"/>
    <s v="Z"/>
    <x v="1"/>
    <x v="1"/>
    <x v="1"/>
    <s v="Intermittent / Slow Demand Review"/>
    <n v="4.62"/>
    <n v="11"/>
    <n v="3.7"/>
    <n v="0.2"/>
    <n v="6.7012"/>
    <n v="95"/>
    <m/>
    <m/>
    <m/>
    <m/>
    <n v="0"/>
    <x v="1"/>
    <n v="1"/>
    <s v="Low-value intermittent demand"/>
  </r>
  <r>
    <s v="79157B"/>
    <s v="UBO-LIGHT TRIOBASE BLUE"/>
    <s v="C"/>
    <s v="Z"/>
    <x v="1"/>
    <x v="1"/>
    <x v="1"/>
    <s v="Intermittent / Slow Demand Review"/>
    <n v="4.25"/>
    <n v="5"/>
    <n v="3.09"/>
    <n v="0.05"/>
    <n v="6.4896000000000003"/>
    <n v="95"/>
    <m/>
    <m/>
    <m/>
    <m/>
    <n v="0"/>
    <x v="1"/>
    <n v="1"/>
    <s v="Low-value intermittent demand"/>
  </r>
  <r>
    <s v="79157V"/>
    <s v="UBO-LIGHT TRIOBASE PURPLE"/>
    <s v="C"/>
    <s v="Z"/>
    <x v="1"/>
    <x v="2"/>
    <x v="1"/>
    <s v="Limited History"/>
    <n v="4.25"/>
    <n v="5"/>
    <n v="30"/>
    <n v="0.5"/>
    <n v="1.6997"/>
    <n v="95"/>
    <m/>
    <m/>
    <m/>
    <m/>
    <n v="0"/>
    <x v="6"/>
    <n v="0"/>
    <m/>
  </r>
  <r>
    <s v="79160"/>
    <s v="HEART SHAPE WIRELESS DOORBELL"/>
    <s v="B"/>
    <s v="Z"/>
    <x v="2"/>
    <x v="0"/>
    <x v="2"/>
    <s v="Planning Eligible"/>
    <n v="1973.07"/>
    <n v="944"/>
    <n v="66.98"/>
    <n v="8.91"/>
    <n v="2.0962000000000001"/>
    <n v="95"/>
    <n v="18"/>
    <n v="44"/>
    <n v="62"/>
    <n v="71"/>
    <n v="2.1800000000000002"/>
    <x v="2"/>
    <n v="0"/>
    <m/>
  </r>
  <r>
    <s v="79161A"/>
    <s v="ST GEORGE SET OF 10 PARTY LIGHTS"/>
    <s v="C"/>
    <s v="Z"/>
    <x v="1"/>
    <x v="2"/>
    <x v="1"/>
    <s v="Intermittent / Slow Demand Review"/>
    <n v="150.44999999999999"/>
    <n v="51"/>
    <n v="15.22"/>
    <n v="0.55000000000000004"/>
    <n v="3.5514999999999999"/>
    <n v="95"/>
    <m/>
    <m/>
    <m/>
    <m/>
    <n v="0"/>
    <x v="1"/>
    <n v="1"/>
    <s v="Low-value slow-moving demand"/>
  </r>
  <r>
    <s v="79163"/>
    <s v="BLACK CHAMPAGNE GLASS"/>
    <s v="B"/>
    <s v="Z"/>
    <x v="2"/>
    <x v="2"/>
    <x v="3"/>
    <s v="Intermittent / Slow Demand Review"/>
    <n v="1240.83"/>
    <n v="1833"/>
    <n v="38.68"/>
    <n v="17.29"/>
    <n v="2.7793999999999999"/>
    <n v="95"/>
    <m/>
    <m/>
    <m/>
    <m/>
    <n v="0.54"/>
    <x v="3"/>
    <n v="0"/>
    <m/>
  </r>
  <r>
    <s v="79164"/>
    <s v="BLACK WINE GLASS"/>
    <s v="B"/>
    <s v="Z"/>
    <x v="2"/>
    <x v="0"/>
    <x v="2"/>
    <s v="Planning Eligible"/>
    <n v="3196.01"/>
    <n v="3653"/>
    <n v="44.34"/>
    <n v="34.46"/>
    <n v="3.8815"/>
    <n v="95"/>
    <n v="69"/>
    <n v="312"/>
    <n v="381"/>
    <n v="415"/>
    <n v="0.65"/>
    <x v="2"/>
    <n v="0"/>
    <m/>
  </r>
  <r>
    <s v="79172D"/>
    <s v="PURPLE TINT ACRYLIC FLOWER VASE"/>
    <s v="C"/>
    <s v="Z"/>
    <x v="1"/>
    <x v="1"/>
    <x v="1"/>
    <s v="Intermittent / Slow Demand Review"/>
    <n v="20.399999999999999"/>
    <n v="24"/>
    <n v="4.3499999999999996"/>
    <n v="0.26"/>
    <n v="5.6791999999999998"/>
    <n v="95"/>
    <m/>
    <m/>
    <m/>
    <m/>
    <n v="0"/>
    <x v="1"/>
    <n v="1"/>
    <s v="Low-value intermittent demand"/>
  </r>
  <r>
    <s v="79190A"/>
    <s v="RETRO PLASTIC 70'S TRAY"/>
    <s v="C"/>
    <s v="Z"/>
    <x v="1"/>
    <x v="0"/>
    <x v="3"/>
    <s v="Planning Eligible"/>
    <n v="364.25"/>
    <n v="790"/>
    <n v="70.75"/>
    <n v="7.45"/>
    <n v="1.4184000000000001"/>
    <n v="95"/>
    <n v="15"/>
    <n v="25"/>
    <n v="40"/>
    <n v="47"/>
    <n v="4.13"/>
    <x v="4"/>
    <n v="0"/>
    <m/>
  </r>
  <r>
    <s v="79190B"/>
    <s v="RETRO PLASTIC POLKA TRAY"/>
    <s v="C"/>
    <s v="Z"/>
    <x v="1"/>
    <x v="0"/>
    <x v="3"/>
    <s v="Planning Eligible"/>
    <n v="603.08000000000004"/>
    <n v="1485"/>
    <n v="70.75"/>
    <n v="14.01"/>
    <n v="2.9843000000000002"/>
    <n v="95"/>
    <n v="29"/>
    <n v="98"/>
    <n v="126"/>
    <n v="140"/>
    <n v="1.07"/>
    <x v="4"/>
    <n v="0"/>
    <m/>
  </r>
  <r>
    <s v="79190D"/>
    <s v="RETRO PLASTIC DAISY TRAY"/>
    <s v="C"/>
    <s v="Z"/>
    <x v="1"/>
    <x v="0"/>
    <x v="3"/>
    <s v="Planning Eligible"/>
    <n v="296.58"/>
    <n v="641"/>
    <n v="66.040000000000006"/>
    <n v="6.05"/>
    <n v="1.2276"/>
    <n v="95"/>
    <n v="13"/>
    <n v="18"/>
    <n v="30"/>
    <n v="36"/>
    <n v="0.77"/>
    <x v="4"/>
    <n v="0"/>
    <m/>
  </r>
  <r>
    <s v="79191B"/>
    <s v="RETRO PLASTIC POLKA TRAY"/>
    <s v="C"/>
    <s v="Z"/>
    <x v="1"/>
    <x v="0"/>
    <x v="3"/>
    <s v="Planning Eligible"/>
    <n v="397.37"/>
    <n v="479"/>
    <n v="42.45"/>
    <n v="4.5199999999999996"/>
    <n v="3.5112000000000001"/>
    <n v="95"/>
    <n v="10"/>
    <n v="37"/>
    <n v="46"/>
    <n v="51"/>
    <n v="6.26"/>
    <x v="4"/>
    <n v="0"/>
    <m/>
  </r>
  <r>
    <s v="79191C"/>
    <s v="RETRO PLASTIC ELEPHANT TRAY"/>
    <s v="B"/>
    <s v="Z"/>
    <x v="2"/>
    <x v="0"/>
    <x v="2"/>
    <s v="Planning Eligible"/>
    <n v="1293.76"/>
    <n v="1619"/>
    <n v="71.7"/>
    <n v="15.27"/>
    <n v="2.0320999999999998"/>
    <n v="95"/>
    <n v="31"/>
    <n v="73"/>
    <n v="103"/>
    <n v="119"/>
    <n v="15.15"/>
    <x v="2"/>
    <n v="0"/>
    <m/>
  </r>
  <r>
    <s v="79191D"/>
    <s v="RETRO PLASTIC DAISY TRAY"/>
    <s v="C"/>
    <s v="Z"/>
    <x v="1"/>
    <x v="2"/>
    <x v="1"/>
    <s v="Intermittent / Slow Demand Review"/>
    <n v="143.87"/>
    <n v="138"/>
    <n v="37.74"/>
    <n v="1.3"/>
    <n v="2.2740999999999998"/>
    <n v="95"/>
    <m/>
    <m/>
    <m/>
    <m/>
    <n v="8.61"/>
    <x v="1"/>
    <n v="1"/>
    <s v="Low-value slow-moving demand"/>
  </r>
  <r>
    <s v="79192A"/>
    <s v="RETRO PLASTIC 70'S TRAY"/>
    <s v="C"/>
    <s v="Z"/>
    <x v="1"/>
    <x v="2"/>
    <x v="1"/>
    <s v="Intermittent / Slow Demand Review"/>
    <n v="152.63999999999999"/>
    <n v="114"/>
    <n v="23.58"/>
    <n v="1.08"/>
    <n v="2.9169999999999998"/>
    <n v="95"/>
    <m/>
    <m/>
    <m/>
    <m/>
    <n v="6.56"/>
    <x v="1"/>
    <n v="1"/>
    <s v="Low-value slow-moving demand"/>
  </r>
  <r>
    <s v="79301"/>
    <s v="FEATHER HEART LIGHTS"/>
    <s v="C"/>
    <s v="Z"/>
    <x v="1"/>
    <x v="1"/>
    <x v="1"/>
    <s v="Intermittent / Slow Demand Review"/>
    <n v="2.95"/>
    <n v="1"/>
    <n v="1.01"/>
    <n v="0.01"/>
    <n v="9.9498999999999995"/>
    <n v="95"/>
    <m/>
    <m/>
    <m/>
    <m/>
    <n v="90"/>
    <x v="1"/>
    <n v="1"/>
    <s v="Low-value intermittent demand"/>
  </r>
  <r>
    <s v="79302M"/>
    <s v="ART LIGHTS,FUNK MONKEY"/>
    <s v="B"/>
    <s v="Z"/>
    <x v="2"/>
    <x v="0"/>
    <x v="2"/>
    <s v="Planning Eligible"/>
    <n v="1797.95"/>
    <n v="628"/>
    <n v="61.32"/>
    <n v="5.92"/>
    <n v="1.7841"/>
    <n v="95"/>
    <n v="12"/>
    <n v="25"/>
    <n v="37"/>
    <n v="43"/>
    <n v="0.16"/>
    <x v="2"/>
    <n v="0"/>
    <m/>
  </r>
  <r>
    <s v="79303A"/>
    <s v="WHITE ROHMBIC BLOCK TABLE LAMP"/>
    <s v="C"/>
    <s v="Z"/>
    <x v="1"/>
    <x v="1"/>
    <x v="1"/>
    <s v="Intermittent / Slow Demand Review"/>
    <n v="5.9"/>
    <n v="2"/>
    <n v="1.02"/>
    <n v="0.02"/>
    <n v="9.8995999999999995"/>
    <n v="95"/>
    <m/>
    <m/>
    <m/>
    <m/>
    <n v="0"/>
    <x v="1"/>
    <n v="1"/>
    <s v="Low-value intermittent demand"/>
  </r>
  <r>
    <s v="79303B"/>
    <s v="BLUE STAR BLOCK TABLE LAMP"/>
    <s v="C"/>
    <s v="Z"/>
    <x v="1"/>
    <x v="1"/>
    <x v="1"/>
    <s v="Intermittent / Slow Demand Review"/>
    <n v="339.57"/>
    <n v="109"/>
    <n v="8.49"/>
    <n v="1.03"/>
    <n v="8.5428999999999995"/>
    <n v="95"/>
    <m/>
    <m/>
    <m/>
    <m/>
    <n v="0"/>
    <x v="1"/>
    <n v="1"/>
    <s v="Low-value intermittent demand"/>
  </r>
  <r>
    <s v="79303D"/>
    <s v="LILAC FLOWER BLOCK TABLE LAMP"/>
    <s v="C"/>
    <s v="Z"/>
    <x v="1"/>
    <x v="2"/>
    <x v="1"/>
    <s v="Intermittent / Slow Demand Review"/>
    <n v="272.45"/>
    <n v="78"/>
    <n v="10.38"/>
    <n v="0.74"/>
    <n v="5.6990999999999996"/>
    <n v="95"/>
    <m/>
    <m/>
    <m/>
    <m/>
    <n v="2.5"/>
    <x v="1"/>
    <n v="1"/>
    <s v="Low-value slow-moving demand"/>
  </r>
  <r>
    <s v="79308B"/>
    <s v="MOSAIC CANDLE DISH BLUE PURPLE"/>
    <s v="C"/>
    <s v="Z"/>
    <x v="1"/>
    <x v="1"/>
    <x v="1"/>
    <s v="Intermittent / Slow Demand Review"/>
    <n v="122.4"/>
    <n v="144"/>
    <n v="2.5"/>
    <n v="1.8"/>
    <n v="6.2843999999999998"/>
    <n v="95"/>
    <m/>
    <m/>
    <m/>
    <m/>
    <n v="0"/>
    <x v="1"/>
    <n v="1"/>
    <s v="Low-value intermittent demand"/>
  </r>
  <r>
    <s v="79315W"/>
    <s v="FLYING SAUCER TABLE LIGHT IN WHITE"/>
    <s v="C"/>
    <s v="Z"/>
    <x v="1"/>
    <x v="2"/>
    <x v="1"/>
    <s v="Intermittent / Slow Demand Review"/>
    <n v="611.51"/>
    <n v="199"/>
    <n v="10.38"/>
    <n v="1.88"/>
    <n v="7.3234000000000004"/>
    <n v="95"/>
    <m/>
    <m/>
    <m/>
    <m/>
    <n v="0"/>
    <x v="1"/>
    <n v="1"/>
    <s v="Low-value slow-moving demand"/>
  </r>
  <r>
    <s v="79320"/>
    <s v="FLAMINGO LIGHTS"/>
    <s v="A"/>
    <s v="Z"/>
    <x v="0"/>
    <x v="2"/>
    <x v="0"/>
    <s v="Intermittent / Slow Demand Review"/>
    <n v="4357.38"/>
    <n v="904"/>
    <n v="38.68"/>
    <n v="8.5299999999999994"/>
    <n v="1.762"/>
    <n v="95"/>
    <m/>
    <m/>
    <m/>
    <m/>
    <n v="1.74"/>
    <x v="3"/>
    <n v="0"/>
    <m/>
  </r>
  <r>
    <s v="79321"/>
    <s v="CHILLI LIGHTS"/>
    <s v="A"/>
    <s v="Z"/>
    <x v="0"/>
    <x v="3"/>
    <x v="0"/>
    <s v="Planning Eligible"/>
    <n v="80540.88"/>
    <n v="15841"/>
    <n v="91.51"/>
    <n v="149.44"/>
    <n v="1.2869999999999999"/>
    <n v="95"/>
    <n v="299"/>
    <n v="448"/>
    <n v="747"/>
    <n v="896"/>
    <n v="0.91"/>
    <x v="0"/>
    <n v="0"/>
    <m/>
  </r>
  <r>
    <s v="79323B"/>
    <s v="BLACK CHERRY LIGHTS"/>
    <s v="B"/>
    <s v="Z"/>
    <x v="2"/>
    <x v="2"/>
    <x v="3"/>
    <s v="Intermittent / Slow Demand Review"/>
    <n v="1565.7"/>
    <n v="242"/>
    <n v="18.87"/>
    <n v="2.2799999999999998"/>
    <n v="2.9540000000000002"/>
    <n v="95"/>
    <m/>
    <m/>
    <m/>
    <m/>
    <n v="50.61"/>
    <x v="3"/>
    <n v="0"/>
    <m/>
  </r>
  <r>
    <s v="79323G"/>
    <s v="GOLD  CHERRY LIGHTS"/>
    <s v="B"/>
    <s v="Z"/>
    <x v="2"/>
    <x v="2"/>
    <x v="3"/>
    <s v="Intermittent / Slow Demand Review"/>
    <n v="2007.88"/>
    <n v="314"/>
    <n v="16.98"/>
    <n v="2.96"/>
    <n v="3.4592999999999998"/>
    <n v="95"/>
    <m/>
    <m/>
    <m/>
    <m/>
    <n v="35.79"/>
    <x v="3"/>
    <n v="0"/>
    <m/>
  </r>
  <r>
    <s v="79323GR"/>
    <s v="GREEN CHERRY LIGHTS"/>
    <s v="B"/>
    <s v="Z"/>
    <x v="2"/>
    <x v="2"/>
    <x v="3"/>
    <s v="Intermittent / Slow Demand Review"/>
    <n v="3209.36"/>
    <n v="532"/>
    <n v="17.920000000000002"/>
    <n v="5.0199999999999996"/>
    <n v="3.2528000000000001"/>
    <n v="95"/>
    <m/>
    <m/>
    <m/>
    <m/>
    <n v="26.72"/>
    <x v="3"/>
    <n v="0"/>
    <m/>
  </r>
  <r>
    <s v="79323LP"/>
    <s v="LIGHT PINK CHERRY LIGHTS"/>
    <s v="A"/>
    <s v="Z"/>
    <x v="0"/>
    <x v="2"/>
    <x v="0"/>
    <s v="Intermittent / Slow Demand Review"/>
    <n v="8481.19"/>
    <n v="1433"/>
    <n v="20.75"/>
    <n v="13.52"/>
    <n v="2.3782999999999999"/>
    <n v="95"/>
    <m/>
    <m/>
    <m/>
    <m/>
    <n v="24.22"/>
    <x v="3"/>
    <n v="0"/>
    <m/>
  </r>
  <r>
    <s v="79323P"/>
    <s v="PINK CHERRY LIGHTS"/>
    <s v="A"/>
    <s v="Z"/>
    <x v="0"/>
    <x v="2"/>
    <x v="0"/>
    <s v="Intermittent / Slow Demand Review"/>
    <n v="13787.93"/>
    <n v="2281"/>
    <n v="20.75"/>
    <n v="21.52"/>
    <n v="2.5964"/>
    <n v="95"/>
    <m/>
    <m/>
    <m/>
    <m/>
    <n v="23.3"/>
    <x v="3"/>
    <n v="0"/>
    <m/>
  </r>
  <r>
    <s v="79323S"/>
    <s v="SILVER CHERRY LIGHTS"/>
    <s v="B"/>
    <s v="Z"/>
    <x v="2"/>
    <x v="2"/>
    <x v="3"/>
    <s v="Intermittent / Slow Demand Review"/>
    <n v="2084.3200000000002"/>
    <n v="334"/>
    <n v="16.04"/>
    <n v="3.15"/>
    <n v="5.5502000000000002"/>
    <n v="95"/>
    <m/>
    <m/>
    <m/>
    <m/>
    <n v="32.11"/>
    <x v="3"/>
    <n v="0"/>
    <m/>
  </r>
  <r>
    <s v="79323W"/>
    <s v="WHITE CHERRY LIGHTS"/>
    <s v="A"/>
    <s v="Z"/>
    <x v="0"/>
    <x v="2"/>
    <x v="0"/>
    <s v="Intermittent / Slow Demand Review"/>
    <n v="18048.72"/>
    <n v="3004"/>
    <n v="22.64"/>
    <n v="28.34"/>
    <n v="2.4693000000000001"/>
    <n v="95"/>
    <m/>
    <m/>
    <m/>
    <m/>
    <n v="26.59"/>
    <x v="3"/>
    <n v="0"/>
    <m/>
  </r>
  <r>
    <s v="79328"/>
    <s v="BLUE FLOCK GLASS CANDLEHOLDER"/>
    <s v="C"/>
    <s v="Z"/>
    <x v="1"/>
    <x v="2"/>
    <x v="1"/>
    <s v="Intermittent / Slow Demand Review"/>
    <n v="260.76"/>
    <n v="594"/>
    <n v="12.26"/>
    <n v="5.6"/>
    <n v="3.6362000000000001"/>
    <n v="95"/>
    <m/>
    <m/>
    <m/>
    <m/>
    <n v="0.67"/>
    <x v="1"/>
    <n v="1"/>
    <s v="Low-value slow-moving demand"/>
  </r>
  <r>
    <s v="79329"/>
    <s v="PINK FLOCK GLASS CANDLEHOLDER"/>
    <s v="C"/>
    <s v="Z"/>
    <x v="1"/>
    <x v="1"/>
    <x v="1"/>
    <s v="Intermittent / Slow Demand Review"/>
    <n v="65.94"/>
    <n v="100"/>
    <n v="6.6"/>
    <n v="0.94"/>
    <n v="7.4836999999999998"/>
    <n v="95"/>
    <m/>
    <m/>
    <m/>
    <m/>
    <n v="0"/>
    <x v="1"/>
    <n v="1"/>
    <s v="Low-value intermittent demand"/>
  </r>
  <r>
    <s v="79331"/>
    <s v="PINK FLOCK GLASS CANDLEHOLDER"/>
    <s v="C"/>
    <s v="Z"/>
    <x v="1"/>
    <x v="1"/>
    <x v="1"/>
    <s v="Intermittent / Slow Demand Review"/>
    <n v="73.599999999999994"/>
    <n v="60"/>
    <n v="8.33"/>
    <n v="0.63"/>
    <n v="4.2188999999999997"/>
    <n v="95"/>
    <m/>
    <m/>
    <m/>
    <m/>
    <n v="0"/>
    <x v="1"/>
    <n v="1"/>
    <s v="Low-value intermittent demand"/>
  </r>
  <r>
    <s v="79336"/>
    <s v="LIGHT PINK FLOCK GLASS CANDLEHOLDER"/>
    <s v="C"/>
    <s v="Z"/>
    <x v="1"/>
    <x v="2"/>
    <x v="1"/>
    <s v="Intermittent / Slow Demand Review"/>
    <n v="369.78"/>
    <n v="840"/>
    <n v="17.920000000000002"/>
    <n v="7.92"/>
    <n v="4.4225000000000003"/>
    <n v="95"/>
    <m/>
    <m/>
    <m/>
    <m/>
    <n v="0"/>
    <x v="1"/>
    <n v="1"/>
    <s v="Low-value slow-moving demand"/>
  </r>
  <r>
    <s v="79337"/>
    <s v="BLUE FLOCK GLASS CANDLEHOLDER"/>
    <s v="C"/>
    <s v="Z"/>
    <x v="1"/>
    <x v="2"/>
    <x v="1"/>
    <s v="Intermittent / Slow Demand Review"/>
    <n v="502.03"/>
    <n v="1194"/>
    <n v="18.809999999999999"/>
    <n v="11.82"/>
    <n v="3.8807"/>
    <n v="95"/>
    <m/>
    <m/>
    <m/>
    <m/>
    <n v="0.5"/>
    <x v="1"/>
    <n v="1"/>
    <s v="Low-value slow-moving demand"/>
  </r>
  <r>
    <s v="79338"/>
    <s v="DARK PINK FLOCK GLASS CANDLEHOLDER"/>
    <s v="C"/>
    <s v="Z"/>
    <x v="1"/>
    <x v="1"/>
    <x v="1"/>
    <s v="Intermittent / Slow Demand Review"/>
    <n v="252.29"/>
    <n v="553"/>
    <n v="7.55"/>
    <n v="5.22"/>
    <n v="5.2732999999999999"/>
    <n v="95"/>
    <m/>
    <m/>
    <m/>
    <m/>
    <n v="0"/>
    <x v="1"/>
    <n v="1"/>
    <s v="Low-value intermittent demand"/>
  </r>
  <r>
    <s v="79341"/>
    <s v="WILLOW BRANCH LIGHTS."/>
    <s v="A"/>
    <s v="Z"/>
    <x v="0"/>
    <x v="2"/>
    <x v="0"/>
    <s v="Intermittent / Slow Demand Review"/>
    <n v="4423.6899999999996"/>
    <n v="725"/>
    <n v="17.920000000000002"/>
    <n v="6.84"/>
    <n v="4.9912999999999998"/>
    <n v="95"/>
    <m/>
    <m/>
    <m/>
    <m/>
    <n v="38.19"/>
    <x v="3"/>
    <n v="0"/>
    <m/>
  </r>
  <r>
    <s v="79342B"/>
    <s v="BROWN FLOWER LIGHTS"/>
    <s v="C"/>
    <s v="Z"/>
    <x v="1"/>
    <x v="2"/>
    <x v="1"/>
    <s v="Intermittent / Slow Demand Review"/>
    <n v="838.52"/>
    <n v="120"/>
    <n v="12.26"/>
    <n v="1.1299999999999999"/>
    <n v="5.2110000000000003"/>
    <n v="95"/>
    <m/>
    <m/>
    <m/>
    <m/>
    <n v="11.11"/>
    <x v="1"/>
    <n v="1"/>
    <s v="Low-value slow-moving demand"/>
  </r>
  <r>
    <s v="79403"/>
    <s v="FROSTED WHITE BASE"/>
    <s v="C"/>
    <s v="Z"/>
    <x v="1"/>
    <x v="2"/>
    <x v="1"/>
    <s v="Intermittent / Slow Demand Review"/>
    <n v="199.02"/>
    <n v="216"/>
    <n v="25.96"/>
    <n v="2.08"/>
    <n v="2.6172"/>
    <n v="95"/>
    <m/>
    <m/>
    <m/>
    <m/>
    <n v="6.09"/>
    <x v="1"/>
    <n v="1"/>
    <s v="Low-value slow-moving demand"/>
  </r>
  <r>
    <s v="79406"/>
    <s v="FROSTED WHITE BASE"/>
    <s v="C"/>
    <s v="Z"/>
    <x v="1"/>
    <x v="2"/>
    <x v="1"/>
    <s v="Intermittent / Slow Demand Review"/>
    <n v="65.62"/>
    <n v="259"/>
    <n v="18.87"/>
    <n v="2.44"/>
    <n v="3.5432999999999999"/>
    <n v="95"/>
    <m/>
    <m/>
    <m/>
    <m/>
    <n v="0"/>
    <x v="1"/>
    <n v="1"/>
    <s v="Low-value slow-moving demand"/>
  </r>
  <r>
    <s v="79413"/>
    <s v="GLASS WINE GLASS DECORATIONS"/>
    <s v="C"/>
    <s v="Z"/>
    <x v="1"/>
    <x v="1"/>
    <x v="1"/>
    <s v="Intermittent / Slow Demand Review"/>
    <n v="37.5"/>
    <n v="30"/>
    <n v="4.72"/>
    <n v="0.28000000000000003"/>
    <n v="5.6185999999999998"/>
    <n v="95"/>
    <m/>
    <m/>
    <m/>
    <m/>
    <n v="0"/>
    <x v="1"/>
    <n v="1"/>
    <s v="Low-value intermittent demand"/>
  </r>
  <r>
    <s v="79532"/>
    <s v="MOSAIC GLASS BALL CANDLEHOLDER"/>
    <s v="C"/>
    <s v="Z"/>
    <x v="1"/>
    <x v="2"/>
    <x v="1"/>
    <s v="Intermittent / Slow Demand Review"/>
    <n v="121.25"/>
    <n v="97"/>
    <n v="16.46"/>
    <n v="1.23"/>
    <n v="3.1025"/>
    <n v="95"/>
    <m/>
    <m/>
    <m/>
    <m/>
    <n v="1.02"/>
    <x v="1"/>
    <n v="1"/>
    <s v="Low-value slow-moving demand"/>
  </r>
  <r>
    <s v="79534"/>
    <s v="MULTICOLOUR GLASS PLATE"/>
    <s v="C"/>
    <s v="Z"/>
    <x v="1"/>
    <x v="2"/>
    <x v="1"/>
    <s v="Intermittent / Slow Demand Review"/>
    <n v="63.8"/>
    <n v="116"/>
    <n v="13.21"/>
    <n v="1.0900000000000001"/>
    <n v="2.9076"/>
    <n v="95"/>
    <m/>
    <m/>
    <m/>
    <m/>
    <n v="0"/>
    <x v="1"/>
    <n v="1"/>
    <s v="Low-value slow-moving demand"/>
  </r>
  <r>
    <s v="81950B"/>
    <s v="FLOWER BLUE CLOCK W/SUCKER"/>
    <s v="C"/>
    <s v="Z"/>
    <x v="1"/>
    <x v="2"/>
    <x v="1"/>
    <s v="Intermittent / Slow Demand Review"/>
    <n v="126.74"/>
    <n v="216"/>
    <n v="25.47"/>
    <n v="2.04"/>
    <n v="4.4802999999999997"/>
    <n v="95"/>
    <m/>
    <m/>
    <m/>
    <m/>
    <n v="0.46"/>
    <x v="1"/>
    <n v="1"/>
    <s v="Low-value slow-moving demand"/>
  </r>
  <r>
    <s v="81950V"/>
    <s v="FLOWER PURPLE CLOCK W/SUCKER"/>
    <s v="C"/>
    <s v="Z"/>
    <x v="1"/>
    <x v="1"/>
    <x v="1"/>
    <s v="Intermittent / Slow Demand Review"/>
    <n v="18.8"/>
    <n v="32"/>
    <n v="8.49"/>
    <n v="0.3"/>
    <n v="4.7106000000000003"/>
    <n v="95"/>
    <m/>
    <m/>
    <m/>
    <m/>
    <n v="0"/>
    <x v="1"/>
    <n v="1"/>
    <s v="Low-value intermittent demand"/>
  </r>
  <r>
    <s v="81952B"/>
    <s v="ROUND BLUE CLOCK W/SUCKER"/>
    <s v="C"/>
    <s v="Z"/>
    <x v="1"/>
    <x v="2"/>
    <x v="1"/>
    <s v="Intermittent / Slow Demand Review"/>
    <n v="84.56"/>
    <n v="254"/>
    <n v="12"/>
    <n v="2.54"/>
    <n v="5.1764999999999999"/>
    <n v="95"/>
    <m/>
    <m/>
    <m/>
    <m/>
    <n v="0"/>
    <x v="1"/>
    <n v="1"/>
    <s v="Low-value slow-moving demand"/>
  </r>
  <r>
    <s v="81952V"/>
    <s v="ROUND PURPLE CLOCK WITH SUCKER"/>
    <s v="C"/>
    <s v="Z"/>
    <x v="1"/>
    <x v="2"/>
    <x v="1"/>
    <s v="Intermittent / Slow Demand Review"/>
    <n v="159.87"/>
    <n v="464"/>
    <n v="30.19"/>
    <n v="4.38"/>
    <n v="3.3660999999999999"/>
    <n v="95"/>
    <m/>
    <m/>
    <m/>
    <m/>
    <n v="0"/>
    <x v="1"/>
    <n v="1"/>
    <s v="Low-value slow-moving demand"/>
  </r>
  <r>
    <s v="81953B"/>
    <s v="ROUND BLUE CLOCK WITH SUCKER"/>
    <s v="C"/>
    <s v="Z"/>
    <x v="1"/>
    <x v="1"/>
    <x v="1"/>
    <s v="Intermittent / Slow Demand Review"/>
    <n v="4.6399999999999997"/>
    <n v="14"/>
    <n v="5.95"/>
    <n v="0.17"/>
    <n v="6.6405000000000003"/>
    <n v="95"/>
    <m/>
    <m/>
    <m/>
    <m/>
    <n v="0"/>
    <x v="1"/>
    <n v="1"/>
    <s v="Low-value intermittent demand"/>
  </r>
  <r>
    <s v="81953P"/>
    <s v="ROUND ARTICULATED PINK CLOCK W/SUCK"/>
    <s v="C"/>
    <s v="Z"/>
    <x v="1"/>
    <x v="1"/>
    <x v="1"/>
    <s v="Intermittent / Slow Demand Review"/>
    <n v="9.57"/>
    <n v="33"/>
    <n v="5.32"/>
    <n v="0.35"/>
    <n v="7.1832000000000003"/>
    <n v="95"/>
    <m/>
    <m/>
    <m/>
    <m/>
    <n v="0"/>
    <x v="1"/>
    <n v="1"/>
    <s v="Low-value intermittent demand"/>
  </r>
  <r>
    <s v="81985A"/>
    <s v="ICON ALARM CLOCK,FUSCHIA  PIN UP"/>
    <s v="C"/>
    <s v="Z"/>
    <x v="1"/>
    <x v="1"/>
    <x v="1"/>
    <s v="Intermittent / Slow Demand Review"/>
    <n v="58.65"/>
    <n v="23"/>
    <n v="6.67"/>
    <n v="0.22"/>
    <n v="4.5202999999999998"/>
    <n v="95"/>
    <m/>
    <m/>
    <m/>
    <m/>
    <n v="0"/>
    <x v="1"/>
    <n v="1"/>
    <s v="Low-value intermittent demand"/>
  </r>
  <r>
    <s v="82001S"/>
    <s v="VINYL RECORD FRAME SILVER"/>
    <s v="A"/>
    <s v="Z"/>
    <x v="0"/>
    <x v="3"/>
    <x v="0"/>
    <s v="Planning Eligible"/>
    <n v="11464.38"/>
    <n v="3051"/>
    <n v="83.96"/>
    <n v="28.78"/>
    <n v="1.3939999999999999"/>
    <n v="95"/>
    <n v="58"/>
    <n v="94"/>
    <n v="151"/>
    <n v="180"/>
    <n v="0.36"/>
    <x v="0"/>
    <n v="0"/>
    <m/>
  </r>
  <r>
    <s v="82011A"/>
    <s v="BATHROOM SCALES, TROPICAL BEACH"/>
    <s v="C"/>
    <s v="Z"/>
    <x v="1"/>
    <x v="2"/>
    <x v="1"/>
    <s v="Intermittent / Slow Demand Review"/>
    <n v="246.58"/>
    <n v="59"/>
    <n v="29.9"/>
    <n v="0.61"/>
    <n v="3.0348000000000002"/>
    <n v="95"/>
    <m/>
    <m/>
    <m/>
    <m/>
    <n v="1.67"/>
    <x v="1"/>
    <n v="1"/>
    <s v="Low-value slow-moving demand"/>
  </r>
  <r>
    <s v="82011B"/>
    <s v="BATHROOM SCALES RUBBER DUCKS"/>
    <s v="C"/>
    <s v="Z"/>
    <x v="1"/>
    <x v="2"/>
    <x v="1"/>
    <s v="Intermittent / Slow Demand Review"/>
    <n v="348.8"/>
    <n v="93"/>
    <n v="35.85"/>
    <n v="0.88"/>
    <n v="2.1086999999999998"/>
    <n v="95"/>
    <m/>
    <m/>
    <m/>
    <m/>
    <n v="0"/>
    <x v="1"/>
    <n v="1"/>
    <s v="Low-value slow-moving demand"/>
  </r>
  <r>
    <s v="82011C"/>
    <s v="BATHROOM SCALES FOOTPRINTS IN SAND"/>
    <s v="C"/>
    <s v="Z"/>
    <x v="1"/>
    <x v="0"/>
    <x v="3"/>
    <s v="Planning Eligible"/>
    <n v="595.17999999999995"/>
    <n v="131"/>
    <n v="40.950000000000003"/>
    <n v="1.25"/>
    <n v="1.8986000000000001"/>
    <n v="95"/>
    <n v="3"/>
    <n v="6"/>
    <n v="9"/>
    <n v="10"/>
    <n v="0"/>
    <x v="4"/>
    <n v="0"/>
    <m/>
  </r>
  <r>
    <s v="82011E"/>
    <s v="BATHROOM SCALES, FAG BREAK"/>
    <s v="C"/>
    <s v="Z"/>
    <x v="1"/>
    <x v="1"/>
    <x v="1"/>
    <s v="Intermittent / Slow Demand Review"/>
    <n v="7.5"/>
    <n v="2"/>
    <n v="1.04"/>
    <n v="0.02"/>
    <n v="9.7980999999999998"/>
    <n v="95"/>
    <m/>
    <m/>
    <m/>
    <m/>
    <n v="0"/>
    <x v="1"/>
    <n v="1"/>
    <s v="Low-value intermittent demand"/>
  </r>
  <r>
    <s v="82069"/>
    <s v="BEECH WOOD P/FRAME"/>
    <s v="C"/>
    <s v="Z"/>
    <x v="1"/>
    <x v="1"/>
    <x v="1"/>
    <s v="Intermittent / Slow Demand Review"/>
    <n v="109.85"/>
    <n v="17"/>
    <n v="9.6199999999999992"/>
    <n v="0.16"/>
    <n v="3.5263"/>
    <n v="95"/>
    <m/>
    <m/>
    <m/>
    <m/>
    <n v="0"/>
    <x v="1"/>
    <n v="1"/>
    <s v="Low-value intermittent demand"/>
  </r>
  <r>
    <s v="82072"/>
    <s v="WHITE WOOD SINGLE P/FRAME"/>
    <s v="C"/>
    <s v="Z"/>
    <x v="1"/>
    <x v="1"/>
    <x v="1"/>
    <s v="Intermittent / Slow Demand Review"/>
    <n v="6.25"/>
    <n v="5"/>
    <n v="3.09"/>
    <n v="0.05"/>
    <n v="5.8544"/>
    <n v="95"/>
    <m/>
    <m/>
    <m/>
    <m/>
    <n v="0"/>
    <x v="1"/>
    <n v="1"/>
    <s v="Low-value intermittent demand"/>
  </r>
  <r>
    <s v="82076"/>
    <s v="BEECH WOOD PHOTO FRAME"/>
    <s v="C"/>
    <s v="Z"/>
    <x v="1"/>
    <x v="1"/>
    <x v="1"/>
    <s v="Intermittent / Slow Demand Review"/>
    <n v="403.64"/>
    <n v="290"/>
    <n v="5.66"/>
    <n v="2.74"/>
    <n v="4.6875"/>
    <n v="95"/>
    <m/>
    <m/>
    <m/>
    <m/>
    <n v="0"/>
    <x v="1"/>
    <n v="1"/>
    <s v="Low-value intermittent demand"/>
  </r>
  <r>
    <s v="82081"/>
    <s v="PINK HEARTS PHOTO ALBUM"/>
    <s v="C"/>
    <s v="Z"/>
    <x v="1"/>
    <x v="1"/>
    <x v="1"/>
    <s v="Intermittent / Slow Demand Review"/>
    <n v="451.35"/>
    <n v="174"/>
    <n v="9.43"/>
    <n v="1.64"/>
    <n v="3.7919999999999998"/>
    <n v="95"/>
    <m/>
    <m/>
    <m/>
    <m/>
    <n v="0"/>
    <x v="1"/>
    <n v="1"/>
    <s v="Low-value intermittent demand"/>
  </r>
  <r>
    <s v="82093"/>
    <s v="HEART SHAPE BUTTON FRAME"/>
    <s v="C"/>
    <s v="Z"/>
    <x v="1"/>
    <x v="1"/>
    <x v="1"/>
    <s v="Intermittent / Slow Demand Review"/>
    <n v="283.49"/>
    <n v="139"/>
    <n v="5.66"/>
    <n v="1.31"/>
    <n v="5.1111000000000004"/>
    <n v="95"/>
    <m/>
    <m/>
    <m/>
    <m/>
    <n v="0"/>
    <x v="1"/>
    <n v="1"/>
    <s v="Low-value intermittent demand"/>
  </r>
  <r>
    <s v="82095"/>
    <s v="HEART BUTTONS JEWELLERY BOX"/>
    <s v="C"/>
    <s v="Z"/>
    <x v="1"/>
    <x v="2"/>
    <x v="1"/>
    <s v="Intermittent / Slow Demand Review"/>
    <n v="600.91"/>
    <n v="100"/>
    <n v="31.43"/>
    <n v="0.95"/>
    <n v="3.1072000000000002"/>
    <n v="95"/>
    <m/>
    <m/>
    <m/>
    <m/>
    <n v="0"/>
    <x v="1"/>
    <n v="1"/>
    <s v="Low-value slow-moving demand"/>
  </r>
  <r>
    <s v="82482"/>
    <s v="WOODEN PICTURE FRAME WHITE FINISH"/>
    <s v="A"/>
    <s v="Y"/>
    <x v="3"/>
    <x v="3"/>
    <x v="0"/>
    <s v="Planning Eligible"/>
    <n v="41837.599999999999"/>
    <n v="16914"/>
    <n v="89.62"/>
    <n v="159.57"/>
    <n v="0.69340000000000002"/>
    <n v="95"/>
    <n v="320"/>
    <n v="258"/>
    <n v="577"/>
    <n v="737"/>
    <n v="2.65"/>
    <x v="0"/>
    <n v="0"/>
    <m/>
  </r>
  <r>
    <s v="82483"/>
    <s v="WOOD 2 DRAWER CABINET WHITE FINISH"/>
    <s v="A"/>
    <s v="Y"/>
    <x v="3"/>
    <x v="3"/>
    <x v="0"/>
    <s v="Planning Eligible"/>
    <n v="29003.37"/>
    <n v="4878"/>
    <n v="89.62"/>
    <n v="46.02"/>
    <n v="0.76949999999999996"/>
    <n v="95"/>
    <n v="93"/>
    <n v="83"/>
    <n v="175"/>
    <n v="221"/>
    <n v="5.48"/>
    <x v="0"/>
    <n v="0"/>
    <m/>
  </r>
  <r>
    <s v="82484"/>
    <s v="WOOD BLACK BOARD ANT WHITE FINISH"/>
    <s v="A"/>
    <s v="Z"/>
    <x v="0"/>
    <x v="3"/>
    <x v="0"/>
    <s v="Planning Eligible"/>
    <n v="56745.73"/>
    <n v="9831"/>
    <n v="98.86"/>
    <n v="111.72"/>
    <n v="1.3925000000000001"/>
    <n v="95"/>
    <n v="224"/>
    <n v="362"/>
    <n v="586"/>
    <n v="698"/>
    <n v="0.5"/>
    <x v="0"/>
    <n v="0"/>
    <m/>
  </r>
  <r>
    <s v="82486"/>
    <s v="WOOD S/3 CABINET ANT WHITE FINISH"/>
    <s v="A"/>
    <s v="Y"/>
    <x v="3"/>
    <x v="3"/>
    <x v="0"/>
    <s v="Planning Eligible"/>
    <n v="38052.33"/>
    <n v="4728"/>
    <n v="98.11"/>
    <n v="44.6"/>
    <n v="0.59079999999999999"/>
    <n v="95"/>
    <n v="90"/>
    <n v="62"/>
    <n v="151"/>
    <n v="196"/>
    <n v="2.17"/>
    <x v="0"/>
    <n v="0"/>
    <m/>
  </r>
  <r>
    <s v="82494L"/>
    <s v="WOODEN FRAME ANTIQUE WHITE"/>
    <s v="A"/>
    <s v="Y"/>
    <x v="3"/>
    <x v="3"/>
    <x v="0"/>
    <s v="Planning Eligible"/>
    <n v="46967.09"/>
    <n v="15679"/>
    <n v="92.45"/>
    <n v="147.91999999999999"/>
    <n v="0.61480000000000001"/>
    <n v="95"/>
    <n v="296"/>
    <n v="212"/>
    <n v="508"/>
    <n v="656"/>
    <n v="3.16"/>
    <x v="0"/>
    <n v="0"/>
    <m/>
  </r>
  <r>
    <s v="82545A"/>
    <s v="COGNAC AUX OEUFS METAL 1 HOOK"/>
    <s v="C"/>
    <s v="Z"/>
    <x v="1"/>
    <x v="1"/>
    <x v="1"/>
    <s v="Intermittent / Slow Demand Review"/>
    <n v="38.75"/>
    <n v="31"/>
    <n v="9"/>
    <n v="0.31"/>
    <n v="3.7444000000000002"/>
    <n v="95"/>
    <m/>
    <m/>
    <m/>
    <m/>
    <n v="0"/>
    <x v="1"/>
    <n v="1"/>
    <s v="Low-value intermittent demand"/>
  </r>
  <r>
    <s v="82551"/>
    <s v="LAUNDRY 15C METAL SIGN"/>
    <s v="A"/>
    <s v="Z"/>
    <x v="0"/>
    <x v="3"/>
    <x v="0"/>
    <s v="Planning Eligible"/>
    <n v="8081.14"/>
    <n v="5641"/>
    <n v="96.23"/>
    <n v="53.22"/>
    <n v="1.032"/>
    <n v="95"/>
    <n v="107"/>
    <n v="128"/>
    <n v="235"/>
    <n v="288"/>
    <n v="0.11"/>
    <x v="0"/>
    <n v="0"/>
    <m/>
  </r>
  <r>
    <s v="82552"/>
    <s v="WASHROOM METAL SIGN"/>
    <s v="A"/>
    <s v="Z"/>
    <x v="0"/>
    <x v="3"/>
    <x v="0"/>
    <s v="Planning Eligible"/>
    <n v="9527.16"/>
    <n v="6955"/>
    <n v="94.34"/>
    <n v="65.61"/>
    <n v="1.0577000000000001"/>
    <n v="95"/>
    <n v="132"/>
    <n v="162"/>
    <n v="293"/>
    <n v="359"/>
    <n v="0.1"/>
    <x v="0"/>
    <n v="0"/>
    <m/>
  </r>
  <r>
    <s v="82553"/>
    <s v="POP'S GREASY SPOON METAL SIGN"/>
    <s v="C"/>
    <s v="Z"/>
    <x v="1"/>
    <x v="1"/>
    <x v="1"/>
    <s v="Intermittent / Slow Demand Review"/>
    <n v="237.73"/>
    <n v="114"/>
    <n v="8.49"/>
    <n v="1.08"/>
    <n v="5.4122000000000003"/>
    <n v="95"/>
    <m/>
    <m/>
    <m/>
    <m/>
    <n v="0"/>
    <x v="1"/>
    <n v="1"/>
    <s v="Low-value intermittent demand"/>
  </r>
  <r>
    <s v="82567"/>
    <s v="AIRLINE LOUNGE,METAL SIGN"/>
    <s v="B"/>
    <s v="Y"/>
    <x v="4"/>
    <x v="3"/>
    <x v="2"/>
    <s v="Planning Eligible"/>
    <n v="2498.98"/>
    <n v="1207"/>
    <n v="94.34"/>
    <n v="11.39"/>
    <n v="0.78790000000000004"/>
    <n v="95"/>
    <n v="23"/>
    <n v="21"/>
    <n v="44"/>
    <n v="56"/>
    <n v="0.08"/>
    <x v="2"/>
    <n v="0"/>
    <m/>
  </r>
  <r>
    <s v="82578"/>
    <s v="KITCHEN METAL SIGN"/>
    <s v="B"/>
    <s v="Z"/>
    <x v="2"/>
    <x v="3"/>
    <x v="2"/>
    <s v="Planning Eligible"/>
    <n v="3129.24"/>
    <n v="5595"/>
    <n v="96.23"/>
    <n v="52.78"/>
    <n v="1.1460999999999999"/>
    <n v="95"/>
    <n v="106"/>
    <n v="141"/>
    <n v="247"/>
    <n v="300"/>
    <n v="0.23"/>
    <x v="2"/>
    <n v="0"/>
    <m/>
  </r>
  <r>
    <s v="82580"/>
    <s v="BATHROOM METAL SIGN"/>
    <s v="A"/>
    <s v="Y"/>
    <x v="3"/>
    <x v="3"/>
    <x v="0"/>
    <s v="Planning Eligible"/>
    <n v="7458.52"/>
    <n v="13249"/>
    <n v="98.11"/>
    <n v="124.99"/>
    <n v="0.78739999999999999"/>
    <n v="95"/>
    <n v="250"/>
    <n v="229"/>
    <n v="479"/>
    <n v="604"/>
    <n v="2.1800000000000002"/>
    <x v="0"/>
    <n v="0"/>
    <m/>
  </r>
  <r>
    <s v="82581"/>
    <s v="TOILET METAL SIGN"/>
    <s v="A"/>
    <s v="Y"/>
    <x v="3"/>
    <x v="3"/>
    <x v="0"/>
    <s v="Planning Eligible"/>
    <n v="4649"/>
    <n v="8399"/>
    <n v="98.11"/>
    <n v="79.239999999999995"/>
    <n v="0.91539999999999999"/>
    <n v="95"/>
    <n v="159"/>
    <n v="169"/>
    <n v="328"/>
    <n v="407"/>
    <n v="0.84"/>
    <x v="0"/>
    <n v="0"/>
    <m/>
  </r>
  <r>
    <s v="82582"/>
    <s v="AREA PATROLLED METAL SIGN"/>
    <s v="A"/>
    <s v="Y"/>
    <x v="3"/>
    <x v="3"/>
    <x v="0"/>
    <s v="Planning Eligible"/>
    <n v="15110.98"/>
    <n v="7479"/>
    <n v="91.51"/>
    <n v="70.56"/>
    <n v="0.8639"/>
    <n v="95"/>
    <n v="142"/>
    <n v="142"/>
    <n v="283"/>
    <n v="354"/>
    <n v="1.7"/>
    <x v="0"/>
    <n v="0"/>
    <m/>
  </r>
  <r>
    <s v="82583"/>
    <s v="HOT BATHS METAL SIGN"/>
    <s v="A"/>
    <s v="Y"/>
    <x v="3"/>
    <x v="3"/>
    <x v="0"/>
    <s v="Planning Eligible"/>
    <n v="27981.99"/>
    <n v="12877"/>
    <n v="93.4"/>
    <n v="121.48"/>
    <n v="0.95889999999999997"/>
    <n v="95"/>
    <n v="243"/>
    <n v="272"/>
    <n v="514"/>
    <n v="636"/>
    <n v="0.82"/>
    <x v="0"/>
    <n v="0"/>
    <m/>
  </r>
  <r>
    <s v="82585"/>
    <s v="SWEET VALENCIA CANDLE+CUP"/>
    <s v="C"/>
    <s v="Z"/>
    <x v="1"/>
    <x v="2"/>
    <x v="1"/>
    <s v="Intermittent / Slow Demand Review"/>
    <n v="235.9"/>
    <n v="164"/>
    <n v="11.32"/>
    <n v="1.55"/>
    <n v="4.5922000000000001"/>
    <n v="95"/>
    <m/>
    <m/>
    <m/>
    <m/>
    <n v="6.82"/>
    <x v="1"/>
    <n v="1"/>
    <s v="Low-value slow-moving demand"/>
  </r>
  <r>
    <s v="82587"/>
    <s v="TEXRIO TOMATOES CANDLE+CUP"/>
    <s v="C"/>
    <s v="Z"/>
    <x v="1"/>
    <x v="2"/>
    <x v="1"/>
    <s v="Intermittent / Slow Demand Review"/>
    <n v="166.78"/>
    <n v="128"/>
    <n v="17.920000000000002"/>
    <n v="1.21"/>
    <n v="3.0297000000000001"/>
    <n v="95"/>
    <m/>
    <m/>
    <m/>
    <m/>
    <n v="8.57"/>
    <x v="1"/>
    <n v="1"/>
    <s v="Low-value slow-moving demand"/>
  </r>
  <r>
    <s v="82597"/>
    <s v="BOMBS AWAY METAL SIGN"/>
    <s v="B"/>
    <s v="Z"/>
    <x v="2"/>
    <x v="0"/>
    <x v="2"/>
    <s v="Planning Eligible"/>
    <n v="2569.66"/>
    <n v="1210"/>
    <n v="43.4"/>
    <n v="11.42"/>
    <n v="1.5289999999999999"/>
    <n v="95"/>
    <n v="23"/>
    <n v="41"/>
    <n v="64"/>
    <n v="75"/>
    <n v="0.25"/>
    <x v="2"/>
    <n v="0"/>
    <m/>
  </r>
  <r>
    <s v="82599"/>
    <s v="FANNY'S REST STOPMETAL SIGN"/>
    <s v="A"/>
    <s v="Z"/>
    <x v="0"/>
    <x v="0"/>
    <x v="0"/>
    <s v="Planning Eligible"/>
    <n v="5479.44"/>
    <n v="2505"/>
    <n v="68.87"/>
    <n v="23.63"/>
    <n v="1.2269000000000001"/>
    <n v="95"/>
    <n v="48"/>
    <n v="68"/>
    <n v="115"/>
    <n v="139"/>
    <n v="0.16"/>
    <x v="0"/>
    <n v="0"/>
    <m/>
  </r>
  <r>
    <s v="82600"/>
    <s v="NO SINGING METAL SIGN"/>
    <s v="A"/>
    <s v="Z"/>
    <x v="0"/>
    <x v="3"/>
    <x v="0"/>
    <s v="Planning Eligible"/>
    <n v="25736.19"/>
    <n v="12675"/>
    <n v="92.45"/>
    <n v="119.58"/>
    <n v="1.0561"/>
    <n v="95"/>
    <n v="240"/>
    <n v="294"/>
    <n v="533"/>
    <n v="653"/>
    <n v="0.34"/>
    <x v="0"/>
    <n v="0"/>
    <m/>
  </r>
  <r>
    <s v="82605"/>
    <s v="OLD DOC RUSSEL METAL SIGN"/>
    <s v="C"/>
    <s v="Z"/>
    <x v="1"/>
    <x v="0"/>
    <x v="3"/>
    <s v="Planning Eligible"/>
    <n v="595.07000000000005"/>
    <n v="268"/>
    <n v="49.06"/>
    <n v="2.5299999999999998"/>
    <n v="1.6241000000000001"/>
    <n v="95"/>
    <n v="6"/>
    <n v="10"/>
    <n v="15"/>
    <n v="18"/>
    <n v="0"/>
    <x v="4"/>
    <n v="0"/>
    <m/>
  </r>
  <r>
    <s v="82607A"/>
    <s v="GLASS BONBON JAR PARFUME AUX FLEURE"/>
    <s v="C"/>
    <s v="Z"/>
    <x v="1"/>
    <x v="2"/>
    <x v="1"/>
    <s v="Intermittent / Slow Demand Review"/>
    <n v="923.72"/>
    <n v="663"/>
    <n v="38.68"/>
    <n v="6.25"/>
    <n v="1.9419"/>
    <n v="95"/>
    <m/>
    <m/>
    <m/>
    <m/>
    <n v="2.64"/>
    <x v="1"/>
    <n v="1"/>
    <s v="Low-value slow-moving demand"/>
  </r>
  <r>
    <s v="82607C"/>
    <s v="GLASS BONBON JAR. SUPERFINES"/>
    <s v="C"/>
    <s v="Z"/>
    <x v="1"/>
    <x v="2"/>
    <x v="1"/>
    <s v="Intermittent / Slow Demand Review"/>
    <n v="175.61"/>
    <n v="115"/>
    <n v="11.32"/>
    <n v="1.08"/>
    <n v="3.9356"/>
    <n v="95"/>
    <m/>
    <m/>
    <m/>
    <m/>
    <n v="0"/>
    <x v="1"/>
    <n v="1"/>
    <s v="Low-value slow-moving demand"/>
  </r>
  <r>
    <s v="82607E"/>
    <s v="GLASS BONBON JAR. D'AMANDES"/>
    <s v="C"/>
    <s v="Z"/>
    <x v="1"/>
    <x v="2"/>
    <x v="1"/>
    <s v="Intermittent / Slow Demand Review"/>
    <n v="126.25"/>
    <n v="101"/>
    <n v="13.21"/>
    <n v="0.95"/>
    <n v="4.2976999999999999"/>
    <n v="95"/>
    <m/>
    <m/>
    <m/>
    <m/>
    <n v="0.98"/>
    <x v="1"/>
    <n v="1"/>
    <s v="Low-value slow-moving demand"/>
  </r>
  <r>
    <s v="82613A"/>
    <s v="METAL SIGN,CUPCAKE SINGLE HOOK"/>
    <s v="C"/>
    <s v="Z"/>
    <x v="1"/>
    <x v="0"/>
    <x v="3"/>
    <s v="Planning Eligible"/>
    <n v="674.95"/>
    <n v="495"/>
    <n v="49.06"/>
    <n v="4.67"/>
    <n v="2.0032999999999999"/>
    <n v="95"/>
    <n v="10"/>
    <n v="22"/>
    <n v="32"/>
    <n v="36"/>
    <n v="0.4"/>
    <x v="4"/>
    <n v="0"/>
    <m/>
  </r>
  <r>
    <s v="82613B"/>
    <s v="METAL SIGN,CUPCAKE SINGLE HOOK"/>
    <s v="C"/>
    <s v="Z"/>
    <x v="1"/>
    <x v="3"/>
    <x v="3"/>
    <s v="Planning Eligible"/>
    <n v="1020.61"/>
    <n v="910"/>
    <n v="83.96"/>
    <n v="8.58"/>
    <n v="2.0434999999999999"/>
    <n v="95"/>
    <n v="18"/>
    <n v="41"/>
    <n v="58"/>
    <n v="67"/>
    <n v="2.2599999999999998"/>
    <x v="4"/>
    <n v="0"/>
    <m/>
  </r>
  <r>
    <s v="82613C"/>
    <s v="METAL SIGN,CUPCAKE SINGLE HOOK"/>
    <s v="C"/>
    <s v="Z"/>
    <x v="1"/>
    <x v="3"/>
    <x v="3"/>
    <s v="Planning Eligible"/>
    <n v="852.49"/>
    <n v="783"/>
    <n v="78.3"/>
    <n v="7.39"/>
    <n v="2.3725000000000001"/>
    <n v="95"/>
    <n v="15"/>
    <n v="41"/>
    <n v="56"/>
    <n v="63"/>
    <n v="2.73"/>
    <x v="4"/>
    <n v="0"/>
    <m/>
  </r>
  <r>
    <s v="82613D"/>
    <s v="METAL SIGN CUPCAKE SINGLE HOOK"/>
    <s v="B"/>
    <s v="Z"/>
    <x v="2"/>
    <x v="3"/>
    <x v="2"/>
    <s v="Planning Eligible"/>
    <n v="1281.8599999999999"/>
    <n v="1186"/>
    <n v="81.13"/>
    <n v="11.19"/>
    <n v="2.1535000000000002"/>
    <n v="95"/>
    <n v="23"/>
    <n v="57"/>
    <n v="79"/>
    <n v="90"/>
    <n v="1.66"/>
    <x v="2"/>
    <n v="0"/>
    <m/>
  </r>
  <r>
    <s v="82615"/>
    <s v="PINK MARSHMALLOW SCARF KNITTING KIT"/>
    <s v="B"/>
    <s v="Z"/>
    <x v="2"/>
    <x v="2"/>
    <x v="3"/>
    <s v="Intermittent / Slow Demand Review"/>
    <n v="1603.97"/>
    <n v="582"/>
    <n v="31.13"/>
    <n v="5.49"/>
    <n v="3.4691999999999998"/>
    <n v="95"/>
    <m/>
    <m/>
    <m/>
    <m/>
    <n v="0.68"/>
    <x v="3"/>
    <n v="0"/>
    <m/>
  </r>
  <r>
    <s v="82616A"/>
    <s v="BUBBLE GUM SCARF KNITTING KIT"/>
    <s v="C"/>
    <s v="Z"/>
    <x v="1"/>
    <x v="2"/>
    <x v="1"/>
    <s v="Intermittent / Slow Demand Review"/>
    <n v="624.21"/>
    <n v="316"/>
    <n v="24.53"/>
    <n v="2.98"/>
    <n v="3.4171"/>
    <n v="95"/>
    <m/>
    <m/>
    <m/>
    <m/>
    <n v="0"/>
    <x v="1"/>
    <n v="1"/>
    <s v="Low-value slow-moving demand"/>
  </r>
  <r>
    <s v="82616B"/>
    <s v="FRAPPUCINO SCARF KNITTING KIT"/>
    <s v="C"/>
    <s v="Z"/>
    <x v="1"/>
    <x v="0"/>
    <x v="3"/>
    <s v="Planning Eligible"/>
    <n v="977.55"/>
    <n v="606"/>
    <n v="51.89"/>
    <n v="5.72"/>
    <n v="1.9698"/>
    <n v="95"/>
    <n v="12"/>
    <n v="27"/>
    <n v="38"/>
    <n v="44"/>
    <n v="1.62"/>
    <x v="4"/>
    <n v="0"/>
    <m/>
  </r>
  <r>
    <s v="82616C"/>
    <s v="MIDNIGHT GLAMOUR SCARF KNITTING KIT"/>
    <s v="C"/>
    <s v="Z"/>
    <x v="1"/>
    <x v="0"/>
    <x v="3"/>
    <s v="Planning Eligible"/>
    <n v="1024.0999999999999"/>
    <n v="632"/>
    <n v="52.83"/>
    <n v="5.96"/>
    <n v="2.4811999999999999"/>
    <n v="95"/>
    <n v="12"/>
    <n v="35"/>
    <n v="47"/>
    <n v="53"/>
    <n v="0.47"/>
    <x v="4"/>
    <n v="0"/>
    <m/>
  </r>
  <r>
    <s v="84006"/>
    <s v="MAGIC TREE -PAPER FLOWERS"/>
    <s v="B"/>
    <s v="Z"/>
    <x v="2"/>
    <x v="0"/>
    <x v="2"/>
    <s v="Planning Eligible"/>
    <n v="1738.07"/>
    <n v="1856"/>
    <n v="69.81"/>
    <n v="17.510000000000002"/>
    <n v="1.5423"/>
    <n v="95"/>
    <n v="36"/>
    <n v="63"/>
    <n v="98"/>
    <n v="116"/>
    <n v="0.27"/>
    <x v="2"/>
    <n v="0"/>
    <m/>
  </r>
  <r>
    <s v="84007"/>
    <s v="MAGIC GARDEN MOUNT FUJI"/>
    <s v="C"/>
    <s v="Z"/>
    <x v="1"/>
    <x v="2"/>
    <x v="1"/>
    <s v="Intermittent / Slow Demand Review"/>
    <n v="413.12"/>
    <n v="157"/>
    <n v="21.7"/>
    <n v="1.48"/>
    <n v="3.41"/>
    <n v="95"/>
    <m/>
    <m/>
    <m/>
    <m/>
    <n v="0"/>
    <x v="1"/>
    <n v="1"/>
    <s v="Low-value slow-moving demand"/>
  </r>
  <r>
    <s v="84012"/>
    <s v="MAGIC SHEEP WOOL GROWING FROM PAPER"/>
    <s v="B"/>
    <s v="Z"/>
    <x v="2"/>
    <x v="0"/>
    <x v="2"/>
    <s v="Planning Eligible"/>
    <n v="2628.47"/>
    <n v="1838"/>
    <n v="63.21"/>
    <n v="17.34"/>
    <n v="1.7461"/>
    <n v="95"/>
    <n v="35"/>
    <n v="71"/>
    <n v="106"/>
    <n v="123"/>
    <n v="6.13"/>
    <x v="2"/>
    <n v="0"/>
    <m/>
  </r>
  <r>
    <s v="84016"/>
    <s v="FLAG OF ST GEORGE CAR FLAG"/>
    <s v="B"/>
    <s v="Z"/>
    <x v="2"/>
    <x v="2"/>
    <x v="3"/>
    <s v="Intermittent / Slow Demand Review"/>
    <n v="3791.67"/>
    <n v="1004"/>
    <n v="20.95"/>
    <n v="9.56"/>
    <n v="3.7248999999999999"/>
    <n v="95"/>
    <m/>
    <m/>
    <m/>
    <m/>
    <n v="5.64"/>
    <x v="3"/>
    <n v="0"/>
    <m/>
  </r>
  <r>
    <s v="84029C"/>
    <s v="BROWN FURRY HOT WATER BOTTLE"/>
    <s v="C"/>
    <s v="Z"/>
    <x v="1"/>
    <x v="1"/>
    <x v="1"/>
    <s v="Intermittent / Slow Demand Review"/>
    <n v="773.97"/>
    <n v="205"/>
    <n v="4.72"/>
    <n v="1.93"/>
    <n v="5.6387"/>
    <n v="95"/>
    <m/>
    <m/>
    <m/>
    <m/>
    <n v="0"/>
    <x v="1"/>
    <n v="1"/>
    <s v="Low-value intermittent demand"/>
  </r>
  <r>
    <s v="84029D"/>
    <s v="LEOPARD PRINT HOT WATER BOTTLE"/>
    <s v="C"/>
    <s v="Z"/>
    <x v="1"/>
    <x v="1"/>
    <x v="1"/>
    <s v="Intermittent / Slow Demand Review"/>
    <n v="183.98"/>
    <n v="51"/>
    <n v="6.67"/>
    <n v="0.49"/>
    <n v="6.0640000000000001"/>
    <n v="95"/>
    <m/>
    <m/>
    <m/>
    <m/>
    <n v="0"/>
    <x v="1"/>
    <n v="1"/>
    <s v="Low-value intermittent demand"/>
  </r>
  <r>
    <s v="84029E"/>
    <s v="RED WOOLLY HOTTIE WHITE HEART."/>
    <s v="A"/>
    <s v="Z"/>
    <x v="0"/>
    <x v="3"/>
    <x v="0"/>
    <s v="Planning Eligible"/>
    <n v="42994.239999999998"/>
    <n v="10628"/>
    <n v="91.51"/>
    <n v="100.26"/>
    <n v="1.7158"/>
    <n v="95"/>
    <n v="201"/>
    <n v="401"/>
    <n v="601"/>
    <n v="702"/>
    <n v="0.8"/>
    <x v="0"/>
    <n v="0"/>
    <m/>
  </r>
  <r>
    <s v="84029G"/>
    <s v="KNITTED UNION FLAG HOT WATER BOTTLE"/>
    <s v="A"/>
    <s v="Z"/>
    <x v="0"/>
    <x v="3"/>
    <x v="0"/>
    <s v="Planning Eligible"/>
    <n v="29533.87"/>
    <n v="6830"/>
    <n v="95.28"/>
    <n v="64.430000000000007"/>
    <n v="1.5641"/>
    <n v="95"/>
    <n v="129"/>
    <n v="235"/>
    <n v="364"/>
    <n v="428"/>
    <n v="0.87"/>
    <x v="0"/>
    <n v="0"/>
    <m/>
  </r>
  <r>
    <s v="84030B"/>
    <s v="KNITTED POM POM HOT WATER BOTTLE"/>
    <s v="C"/>
    <s v="Z"/>
    <x v="1"/>
    <x v="1"/>
    <x v="1"/>
    <s v="Intermittent / Slow Demand Review"/>
    <n v="27.21"/>
    <n v="6"/>
    <n v="3.06"/>
    <n v="0.06"/>
    <n v="6.9638999999999998"/>
    <n v="95"/>
    <m/>
    <m/>
    <m/>
    <m/>
    <n v="0"/>
    <x v="1"/>
    <n v="1"/>
    <s v="Low-value intermittent demand"/>
  </r>
  <r>
    <s v="84030C"/>
    <s v="KNITTED RAINBOW HOT WATER BOTTLE"/>
    <s v="C"/>
    <s v="Z"/>
    <x v="1"/>
    <x v="1"/>
    <x v="1"/>
    <s v="Intermittent / Slow Demand Review"/>
    <n v="330.78"/>
    <n v="53"/>
    <n v="4.72"/>
    <n v="0.5"/>
    <n v="5.7121000000000004"/>
    <n v="95"/>
    <m/>
    <m/>
    <m/>
    <m/>
    <n v="13.11"/>
    <x v="1"/>
    <n v="1"/>
    <s v="Low-value intermittent demand"/>
  </r>
  <r>
    <s v="84030E"/>
    <s v="ENGLISH ROSE HOT WATER BOTTLE"/>
    <s v="A"/>
    <s v="Z"/>
    <x v="0"/>
    <x v="0"/>
    <x v="0"/>
    <s v="Planning Eligible"/>
    <n v="10021.549999999999"/>
    <n v="2242"/>
    <n v="62.26"/>
    <n v="21.15"/>
    <n v="1.5982000000000001"/>
    <n v="95"/>
    <n v="43"/>
    <n v="79"/>
    <n v="121"/>
    <n v="143"/>
    <n v="0.57999999999999996"/>
    <x v="0"/>
    <n v="0"/>
    <m/>
  </r>
  <r>
    <s v="84031A"/>
    <s v="CHARLIE+LOLA RED HOT WATER BOTTLE"/>
    <s v="A"/>
    <s v="Z"/>
    <x v="0"/>
    <x v="0"/>
    <x v="0"/>
    <s v="Planning Eligible"/>
    <n v="4420.6499999999996"/>
    <n v="1099"/>
    <n v="69.81"/>
    <n v="10.37"/>
    <n v="1.8067"/>
    <n v="95"/>
    <n v="21"/>
    <n v="44"/>
    <n v="65"/>
    <n v="75"/>
    <n v="2.4"/>
    <x v="0"/>
    <n v="0"/>
    <m/>
  </r>
  <r>
    <s v="84031B"/>
    <s v="CHARLIE LOLA BLUE HOT WATER BOTTLE"/>
    <s v="B"/>
    <s v="Z"/>
    <x v="2"/>
    <x v="0"/>
    <x v="2"/>
    <s v="Planning Eligible"/>
    <n v="3279.66"/>
    <n v="840"/>
    <n v="69.81"/>
    <n v="7.92"/>
    <n v="1.7197"/>
    <n v="95"/>
    <n v="16"/>
    <n v="32"/>
    <n v="48"/>
    <n v="56"/>
    <n v="3"/>
    <x v="2"/>
    <n v="0"/>
    <m/>
  </r>
  <r>
    <s v="84032A"/>
    <s v="CHARLIE+LOLA PINK HOT WATER BOTTLE"/>
    <s v="A"/>
    <s v="Z"/>
    <x v="0"/>
    <x v="3"/>
    <x v="0"/>
    <s v="Planning Eligible"/>
    <n v="8624.1"/>
    <n v="3234"/>
    <n v="84.91"/>
    <n v="30.51"/>
    <n v="1.8827"/>
    <n v="95"/>
    <n v="62"/>
    <n v="134"/>
    <n v="195"/>
    <n v="226"/>
    <n v="1.1599999999999999"/>
    <x v="0"/>
    <n v="0"/>
    <m/>
  </r>
  <r>
    <s v="84032B"/>
    <s v="CHARLIE + LOLA RED HOT WATER BOTTLE"/>
    <s v="A"/>
    <s v="Z"/>
    <x v="0"/>
    <x v="3"/>
    <x v="0"/>
    <s v="Planning Eligible"/>
    <n v="7699.25"/>
    <n v="3285"/>
    <n v="85.85"/>
    <n v="30.99"/>
    <n v="2.0871"/>
    <n v="95"/>
    <n v="62"/>
    <n v="151"/>
    <n v="213"/>
    <n v="244"/>
    <n v="2.3199999999999998"/>
    <x v="0"/>
    <n v="0"/>
    <m/>
  </r>
  <r>
    <s v="84033"/>
    <s v="FLAG OF ST GEORGE"/>
    <s v="C"/>
    <s v="Z"/>
    <x v="1"/>
    <x v="2"/>
    <x v="1"/>
    <s v="Intermittent / Slow Demand Review"/>
    <n v="735.38"/>
    <n v="392"/>
    <n v="26"/>
    <n v="3.92"/>
    <n v="2.8475999999999999"/>
    <n v="95"/>
    <m/>
    <m/>
    <m/>
    <m/>
    <n v="3.21"/>
    <x v="1"/>
    <n v="1"/>
    <s v="Low-value slow-moving demand"/>
  </r>
  <r>
    <s v="84050"/>
    <s v="PINK HEART SHAPE EGG FRYING PAN"/>
    <s v="A"/>
    <s v="Z"/>
    <x v="0"/>
    <x v="3"/>
    <x v="0"/>
    <s v="Planning Eligible"/>
    <n v="14525"/>
    <n v="9853"/>
    <n v="90.57"/>
    <n v="92.95"/>
    <n v="1.5686"/>
    <n v="95"/>
    <n v="186"/>
    <n v="340"/>
    <n v="526"/>
    <n v="619"/>
    <n v="0.67"/>
    <x v="0"/>
    <n v="0"/>
    <m/>
  </r>
  <r>
    <s v="84051"/>
    <s v="ASS COLOUR GLOWING TIARAS"/>
    <s v="C"/>
    <s v="Z"/>
    <x v="1"/>
    <x v="2"/>
    <x v="1"/>
    <s v="Intermittent / Slow Demand Review"/>
    <n v="607.98"/>
    <n v="746"/>
    <n v="39.619999999999997"/>
    <n v="7.04"/>
    <n v="2.6528"/>
    <n v="95"/>
    <m/>
    <m/>
    <m/>
    <m/>
    <n v="0"/>
    <x v="1"/>
    <n v="1"/>
    <s v="Low-value slow-moving demand"/>
  </r>
  <r>
    <s v="84077"/>
    <s v="WORLD WAR 2 GLIDERS ASSTD DESIGNS"/>
    <s v="A"/>
    <s v="Y"/>
    <x v="3"/>
    <x v="3"/>
    <x v="0"/>
    <s v="Planning Eligible"/>
    <n v="24445.61"/>
    <n v="106139"/>
    <n v="97.17"/>
    <n v="1001.31"/>
    <n v="0.97140000000000004"/>
    <n v="95"/>
    <n v="2003"/>
    <n v="2263"/>
    <n v="4266"/>
    <n v="5267"/>
    <n v="1.58"/>
    <x v="0"/>
    <n v="0"/>
    <m/>
  </r>
  <r>
    <s v="84078A"/>
    <s v="SET/4 WHITE RETRO STORAGE CUBES"/>
    <s v="A"/>
    <s v="Z"/>
    <x v="0"/>
    <x v="3"/>
    <x v="0"/>
    <s v="Planning Eligible"/>
    <n v="43844.959999999999"/>
    <n v="1128"/>
    <n v="91.51"/>
    <n v="10.64"/>
    <n v="1.7195"/>
    <n v="95"/>
    <n v="22"/>
    <n v="43"/>
    <n v="64"/>
    <n v="75"/>
    <n v="11.53"/>
    <x v="0"/>
    <n v="0"/>
    <m/>
  </r>
  <r>
    <s v="84081"/>
    <s v="WHITE CERAMIC PARTY SET (5PCS)"/>
    <s v="C"/>
    <s v="Z"/>
    <x v="1"/>
    <x v="2"/>
    <x v="1"/>
    <s v="Intermittent / Slow Demand Review"/>
    <n v="389.3"/>
    <n v="100"/>
    <n v="11.32"/>
    <n v="0.94"/>
    <n v="4.8318000000000003"/>
    <n v="95"/>
    <m/>
    <m/>
    <m/>
    <m/>
    <n v="0.99"/>
    <x v="1"/>
    <n v="1"/>
    <s v="Low-value slow-moving demand"/>
  </r>
  <r>
    <s v="84086B"/>
    <s v="YELLOW/BLUE RETRO RADIO"/>
    <s v="C"/>
    <s v="Z"/>
    <x v="1"/>
    <x v="2"/>
    <x v="1"/>
    <s v="Intermittent / Slow Demand Review"/>
    <n v="70.8"/>
    <n v="24"/>
    <n v="13.25"/>
    <n v="0.28999999999999998"/>
    <n v="3.3088000000000002"/>
    <n v="95"/>
    <m/>
    <m/>
    <m/>
    <m/>
    <n v="4"/>
    <x v="1"/>
    <n v="1"/>
    <s v="Low-value slow-moving demand"/>
  </r>
  <r>
    <s v="84086C"/>
    <s v="PINK/PURPLE RETRO RADIO"/>
    <s v="C"/>
    <s v="Z"/>
    <x v="1"/>
    <x v="0"/>
    <x v="3"/>
    <s v="Planning Eligible"/>
    <n v="884.75"/>
    <n v="297"/>
    <n v="46.67"/>
    <n v="2.83"/>
    <n v="2.0447000000000002"/>
    <n v="95"/>
    <n v="6"/>
    <n v="14"/>
    <n v="20"/>
    <n v="22"/>
    <n v="0"/>
    <x v="4"/>
    <n v="0"/>
    <m/>
  </r>
  <r>
    <s v="84192"/>
    <s v="ASSORTED COLOUR METAL CAT"/>
    <s v="C"/>
    <s v="Z"/>
    <x v="1"/>
    <x v="2"/>
    <x v="1"/>
    <s v="Intermittent / Slow Demand Review"/>
    <n v="271.10000000000002"/>
    <n v="226"/>
    <n v="29.17"/>
    <n v="2.35"/>
    <n v="2.6680999999999999"/>
    <n v="95"/>
    <m/>
    <m/>
    <m/>
    <m/>
    <n v="0"/>
    <x v="1"/>
    <n v="1"/>
    <s v="Low-value slow-moving demand"/>
  </r>
  <r>
    <s v="84199"/>
    <s v="GLOW IN DARK DOLPHINS"/>
    <s v="C"/>
    <s v="Z"/>
    <x v="1"/>
    <x v="2"/>
    <x v="1"/>
    <s v="Intermittent / Slow Demand Review"/>
    <n v="121.08"/>
    <n v="554"/>
    <n v="36.79"/>
    <n v="5.23"/>
    <n v="2.1265999999999998"/>
    <n v="95"/>
    <m/>
    <m/>
    <m/>
    <m/>
    <n v="2.12"/>
    <x v="1"/>
    <n v="1"/>
    <s v="Low-value slow-moving demand"/>
  </r>
  <r>
    <s v="84201B"/>
    <s v="HAPPY BIRTHDAY CARD STRIPEY TEDDY"/>
    <s v="C"/>
    <s v="Z"/>
    <x v="1"/>
    <x v="1"/>
    <x v="1"/>
    <s v="Intermittent / Slow Demand Review"/>
    <n v="7.41"/>
    <n v="39"/>
    <n v="7.55"/>
    <n v="0.37"/>
    <n v="4.6143999999999998"/>
    <n v="95"/>
    <m/>
    <m/>
    <m/>
    <m/>
    <n v="0"/>
    <x v="1"/>
    <n v="1"/>
    <s v="Low-value intermittent demand"/>
  </r>
  <r>
    <s v="84201C"/>
    <s v="HAPPY BIRTHDAY CARD TEDDY/CAKE"/>
    <s v="C"/>
    <s v="Z"/>
    <x v="1"/>
    <x v="1"/>
    <x v="1"/>
    <s v="Intermittent / Slow Demand Review"/>
    <n v="1.9"/>
    <n v="10"/>
    <n v="2.94"/>
    <n v="0.15"/>
    <n v="5.7873000000000001"/>
    <n v="95"/>
    <m/>
    <m/>
    <m/>
    <m/>
    <n v="0"/>
    <x v="1"/>
    <n v="1"/>
    <s v="Low-value intermittent demand"/>
  </r>
  <r>
    <s v="84205C"/>
    <s v="HAPPY BIRTHDAY GINGER CAT CARD"/>
    <s v="C"/>
    <s v="Z"/>
    <x v="1"/>
    <x v="1"/>
    <x v="1"/>
    <s v="Intermittent / Slow Demand Review"/>
    <n v="0.38"/>
    <n v="2"/>
    <n v="1.08"/>
    <n v="0.02"/>
    <n v="9.6438000000000006"/>
    <n v="95"/>
    <m/>
    <m/>
    <m/>
    <m/>
    <n v="0"/>
    <x v="1"/>
    <n v="1"/>
    <s v="Low-value intermittent demand"/>
  </r>
  <r>
    <s v="84206A"/>
    <s v="3 BLACK CATS W HEARTS BLANK CARD"/>
    <s v="C"/>
    <s v="Z"/>
    <x v="1"/>
    <x v="1"/>
    <x v="1"/>
    <s v="Intermittent / Slow Demand Review"/>
    <n v="15.01"/>
    <n v="79"/>
    <n v="6.6"/>
    <n v="0.75"/>
    <n v="4.7214999999999998"/>
    <n v="95"/>
    <m/>
    <m/>
    <m/>
    <m/>
    <n v="0"/>
    <x v="1"/>
    <n v="1"/>
    <s v="Low-value intermittent demand"/>
  </r>
  <r>
    <s v="84206B"/>
    <s v="CAT WITH SUNGLASSES BLANK CARD"/>
    <s v="C"/>
    <s v="Z"/>
    <x v="1"/>
    <x v="1"/>
    <x v="1"/>
    <s v="Intermittent / Slow Demand Review"/>
    <n v="1.71"/>
    <n v="9"/>
    <n v="2.94"/>
    <n v="0.13"/>
    <n v="5.8239999999999998"/>
    <n v="95"/>
    <m/>
    <m/>
    <m/>
    <m/>
    <n v="0"/>
    <x v="1"/>
    <n v="1"/>
    <s v="Low-value intermittent demand"/>
  </r>
  <r>
    <s v="84206C"/>
    <s v="CHAMPAGNE TRAY BLANK CARD"/>
    <s v="C"/>
    <s v="Z"/>
    <x v="1"/>
    <x v="1"/>
    <x v="1"/>
    <s v="Intermittent / Slow Demand Review"/>
    <n v="1.9"/>
    <n v="10"/>
    <n v="3.77"/>
    <n v="0.09"/>
    <n v="6.1249000000000002"/>
    <n v="95"/>
    <m/>
    <m/>
    <m/>
    <m/>
    <n v="0"/>
    <x v="1"/>
    <n v="1"/>
    <s v="Low-value intermittent demand"/>
  </r>
  <r>
    <s v="84212"/>
    <s v="ASSORTED FLOWER COLOUR &quot;LEIS&quot;"/>
    <s v="A"/>
    <s v="Z"/>
    <x v="0"/>
    <x v="3"/>
    <x v="0"/>
    <s v="Planning Eligible"/>
    <n v="11961.49"/>
    <n v="24794"/>
    <n v="84.91"/>
    <n v="233.91"/>
    <n v="1.6303000000000001"/>
    <n v="95"/>
    <n v="468"/>
    <n v="888"/>
    <n v="1355"/>
    <n v="1589"/>
    <n v="0.28999999999999998"/>
    <x v="0"/>
    <n v="0"/>
    <m/>
  </r>
  <r>
    <s v="84218"/>
    <s v="BOX/12 CHICK &amp; EGG IN BASKET"/>
    <s v="C"/>
    <s v="Z"/>
    <x v="1"/>
    <x v="2"/>
    <x v="1"/>
    <s v="Intermittent / Slow Demand Review"/>
    <n v="503.51"/>
    <n v="261"/>
    <n v="21.43"/>
    <n v="2.66"/>
    <n v="3.2559999999999998"/>
    <n v="95"/>
    <m/>
    <m/>
    <m/>
    <m/>
    <n v="0.38"/>
    <x v="1"/>
    <n v="1"/>
    <s v="Low-value slow-moving demand"/>
  </r>
  <r>
    <s v="84219"/>
    <s v="BOX/12 MOTHER &amp; CHICK IN BASKET/BOW"/>
    <s v="C"/>
    <s v="Z"/>
    <x v="1"/>
    <x v="1"/>
    <x v="1"/>
    <s v="Intermittent / Slow Demand Review"/>
    <n v="303.86"/>
    <n v="137"/>
    <n v="9.18"/>
    <n v="1.4"/>
    <n v="5.6435000000000004"/>
    <n v="95"/>
    <m/>
    <m/>
    <m/>
    <m/>
    <n v="0"/>
    <x v="1"/>
    <n v="1"/>
    <s v="Low-value intermittent demand"/>
  </r>
  <r>
    <s v="84226"/>
    <s v="HEN HOUSE W FAMILY IN BARN &amp; NEST"/>
    <s v="C"/>
    <s v="Z"/>
    <x v="1"/>
    <x v="2"/>
    <x v="1"/>
    <s v="Intermittent / Slow Demand Review"/>
    <n v="58.31"/>
    <n v="77"/>
    <n v="15.96"/>
    <n v="0.82"/>
    <n v="4.6614000000000004"/>
    <n v="95"/>
    <m/>
    <m/>
    <m/>
    <m/>
    <n v="0"/>
    <x v="1"/>
    <n v="1"/>
    <s v="Low-value slow-moving demand"/>
  </r>
  <r>
    <s v="84227"/>
    <s v="HEN HOUSE W CHICK IN NEST"/>
    <s v="C"/>
    <s v="Z"/>
    <x v="1"/>
    <x v="1"/>
    <x v="1"/>
    <s v="Intermittent / Slow Demand Review"/>
    <n v="47.04"/>
    <n v="112"/>
    <n v="8.42"/>
    <n v="1.18"/>
    <n v="4.9798"/>
    <n v="95"/>
    <m/>
    <m/>
    <m/>
    <m/>
    <n v="0"/>
    <x v="1"/>
    <n v="1"/>
    <s v="Low-value intermittent demand"/>
  </r>
  <r>
    <s v="84228"/>
    <s v="HEN HOUSE W CHICK STANDING"/>
    <s v="C"/>
    <s v="Z"/>
    <x v="1"/>
    <x v="2"/>
    <x v="1"/>
    <s v="Intermittent / Slow Demand Review"/>
    <n v="156.07"/>
    <n v="354"/>
    <n v="23.81"/>
    <n v="3.37"/>
    <n v="4.0094000000000003"/>
    <n v="95"/>
    <m/>
    <m/>
    <m/>
    <m/>
    <n v="0.28000000000000003"/>
    <x v="1"/>
    <n v="1"/>
    <s v="Low-value slow-moving demand"/>
  </r>
  <r>
    <s v="84231"/>
    <s v="EASTER BUNNY WITH BASKET ON BACK"/>
    <s v="C"/>
    <s v="Z"/>
    <x v="1"/>
    <x v="2"/>
    <x v="1"/>
    <s v="Intermittent / Slow Demand Review"/>
    <n v="166.21"/>
    <n v="230"/>
    <n v="23.23"/>
    <n v="2.3199999999999998"/>
    <n v="2.4961000000000002"/>
    <n v="95"/>
    <m/>
    <m/>
    <m/>
    <m/>
    <n v="0"/>
    <x v="1"/>
    <n v="1"/>
    <s v="Low-value slow-moving demand"/>
  </r>
  <r>
    <s v="84247C"/>
    <s v="PACK/12 BLUE REINDEER CARD"/>
    <s v="C"/>
    <s v="Z"/>
    <x v="1"/>
    <x v="2"/>
    <x v="1"/>
    <s v="Intermittent / Slow Demand Review"/>
    <n v="212.4"/>
    <n v="72"/>
    <n v="13.21"/>
    <n v="0.68"/>
    <n v="4.2937000000000003"/>
    <n v="95"/>
    <m/>
    <m/>
    <m/>
    <m/>
    <n v="0"/>
    <x v="1"/>
    <n v="1"/>
    <s v="Low-value slow-moving demand"/>
  </r>
  <r>
    <s v="84247E"/>
    <s v="PACK/12 XMAS FUN CARD"/>
    <s v="C"/>
    <s v="Z"/>
    <x v="1"/>
    <x v="2"/>
    <x v="1"/>
    <s v="Intermittent / Slow Demand Review"/>
    <n v="1064.05"/>
    <n v="376"/>
    <n v="38.159999999999997"/>
    <n v="4.95"/>
    <n v="2.1415999999999999"/>
    <n v="95"/>
    <m/>
    <m/>
    <m/>
    <m/>
    <n v="21.99"/>
    <x v="1"/>
    <n v="1"/>
    <s v="Low-value slow-moving demand"/>
  </r>
  <r>
    <s v="84247G"/>
    <s v="DECOUPAGE,GREETING CARD,"/>
    <s v="C"/>
    <s v="Z"/>
    <x v="1"/>
    <x v="0"/>
    <x v="3"/>
    <s v="Planning Eligible"/>
    <n v="602.66999999999996"/>
    <n v="1414"/>
    <n v="53.77"/>
    <n v="13.34"/>
    <n v="1.5852999999999999"/>
    <n v="95"/>
    <n v="27"/>
    <n v="50"/>
    <n v="76"/>
    <n v="90"/>
    <n v="0"/>
    <x v="4"/>
    <n v="0"/>
    <m/>
  </r>
  <r>
    <s v="84247H"/>
    <s v="PACK/12 DECOUPAGE CARD"/>
    <s v="C"/>
    <s v="Z"/>
    <x v="1"/>
    <x v="2"/>
    <x v="1"/>
    <s v="Intermittent / Slow Demand Review"/>
    <n v="109.13"/>
    <n v="42"/>
    <n v="14.56"/>
    <n v="0.41"/>
    <n v="3.6896"/>
    <n v="95"/>
    <m/>
    <m/>
    <m/>
    <m/>
    <n v="20.75"/>
    <x v="1"/>
    <n v="1"/>
    <s v="Low-value slow-moving demand"/>
  </r>
  <r>
    <s v="84247J"/>
    <s v="PACK/12 RUSSIAN DOLL CARDS"/>
    <s v="C"/>
    <s v="Z"/>
    <x v="1"/>
    <x v="1"/>
    <x v="1"/>
    <s v="Intermittent / Slow Demand Review"/>
    <n v="12.78"/>
    <n v="10"/>
    <n v="2.83"/>
    <n v="0.09"/>
    <n v="6.2972000000000001"/>
    <n v="95"/>
    <m/>
    <m/>
    <m/>
    <m/>
    <n v="0"/>
    <x v="1"/>
    <n v="1"/>
    <s v="Low-value intermittent demand"/>
  </r>
  <r>
    <s v="84247K"/>
    <s v="FOLK ART GREETING CARD,pack/12"/>
    <s v="C"/>
    <s v="Z"/>
    <x v="1"/>
    <x v="2"/>
    <x v="1"/>
    <s v="Intermittent / Slow Demand Review"/>
    <n v="233.48"/>
    <n v="75"/>
    <n v="22.64"/>
    <n v="0.71"/>
    <n v="3.9253"/>
    <n v="95"/>
    <m/>
    <m/>
    <m/>
    <m/>
    <n v="12.79"/>
    <x v="1"/>
    <n v="1"/>
    <s v="Low-value slow-moving demand"/>
  </r>
  <r>
    <s v="84247L"/>
    <s v="FAWN AND MUSHROOM GREETING CARD"/>
    <s v="C"/>
    <s v="Z"/>
    <x v="1"/>
    <x v="2"/>
    <x v="1"/>
    <s v="Intermittent / Slow Demand Review"/>
    <n v="498.21"/>
    <n v="1137"/>
    <n v="38.68"/>
    <n v="10.73"/>
    <n v="1.7274"/>
    <n v="95"/>
    <m/>
    <m/>
    <m/>
    <m/>
    <n v="1.04"/>
    <x v="1"/>
    <n v="1"/>
    <s v="Low-value slow-moving demand"/>
  </r>
  <r>
    <s v="84247N"/>
    <s v="PACK/12 BLUE FOLKART CARDS"/>
    <s v="C"/>
    <s v="Z"/>
    <x v="1"/>
    <x v="2"/>
    <x v="1"/>
    <s v="Intermittent / Slow Demand Review"/>
    <n v="297.48"/>
    <n v="113"/>
    <n v="38"/>
    <n v="1.1299999999999999"/>
    <n v="2.7229999999999999"/>
    <n v="95"/>
    <m/>
    <m/>
    <m/>
    <m/>
    <n v="22.6"/>
    <x v="1"/>
    <n v="1"/>
    <s v="Low-value slow-moving demand"/>
  </r>
  <r>
    <s v="84249A"/>
    <s v="GREETING CARD,SQUARE, DOUGHNUTS"/>
    <s v="C"/>
    <s v="Z"/>
    <x v="1"/>
    <x v="2"/>
    <x v="1"/>
    <s v="Intermittent / Slow Demand Review"/>
    <n v="113.22"/>
    <n v="252"/>
    <n v="26.8"/>
    <n v="2.6"/>
    <n v="2.6614"/>
    <n v="95"/>
    <m/>
    <m/>
    <m/>
    <m/>
    <n v="0"/>
    <x v="1"/>
    <n v="1"/>
    <s v="Low-value slow-moving demand"/>
  </r>
  <r>
    <s v="84249D"/>
    <s v="FAIRY CAKE GREETINGS CARD"/>
    <s v="C"/>
    <s v="Z"/>
    <x v="1"/>
    <x v="2"/>
    <x v="1"/>
    <s v="Intermittent / Slow Demand Review"/>
    <n v="347.3"/>
    <n v="823"/>
    <n v="24.53"/>
    <n v="7.76"/>
    <n v="2.1476999999999999"/>
    <n v="95"/>
    <m/>
    <m/>
    <m/>
    <m/>
    <n v="2.83"/>
    <x v="1"/>
    <n v="1"/>
    <s v="Low-value slow-moving demand"/>
  </r>
  <r>
    <s v="84250M"/>
    <s v="GREETING CARD, BLACKPOOL ROCK"/>
    <s v="C"/>
    <s v="Z"/>
    <x v="1"/>
    <x v="2"/>
    <x v="1"/>
    <s v="Intermittent / Slow Demand Review"/>
    <n v="15.9"/>
    <n v="28"/>
    <n v="10.38"/>
    <n v="0.26"/>
    <n v="4.7686999999999999"/>
    <n v="95"/>
    <m/>
    <m/>
    <m/>
    <m/>
    <n v="0"/>
    <x v="1"/>
    <n v="1"/>
    <s v="Low-value slow-moving demand"/>
  </r>
  <r>
    <s v="84251B"/>
    <s v="GREETING CARD, STICKY GORDON"/>
    <s v="C"/>
    <s v="Z"/>
    <x v="1"/>
    <x v="2"/>
    <x v="1"/>
    <s v="Intermittent / Slow Demand Review"/>
    <n v="84.84"/>
    <n v="319"/>
    <n v="32.61"/>
    <n v="3.47"/>
    <n v="1.895"/>
    <n v="95"/>
    <m/>
    <m/>
    <m/>
    <m/>
    <n v="3.63"/>
    <x v="1"/>
    <n v="1"/>
    <s v="Low-value slow-moving demand"/>
  </r>
  <r>
    <s v="84251C"/>
    <s v="GREETING CARD, TWO SISTERS."/>
    <s v="C"/>
    <s v="Z"/>
    <x v="1"/>
    <x v="2"/>
    <x v="1"/>
    <s v="Intermittent / Slow Demand Review"/>
    <n v="76.680000000000007"/>
    <n v="247"/>
    <n v="23.08"/>
    <n v="2.38"/>
    <n v="2.6791999999999998"/>
    <n v="95"/>
    <m/>
    <m/>
    <m/>
    <m/>
    <n v="0"/>
    <x v="1"/>
    <n v="1"/>
    <s v="Low-value slow-moving demand"/>
  </r>
  <r>
    <s v="84251F"/>
    <s v="GREETING CARD, RITA"/>
    <s v="C"/>
    <s v="Z"/>
    <x v="1"/>
    <x v="2"/>
    <x v="1"/>
    <s v="Intermittent / Slow Demand Review"/>
    <n v="83.97"/>
    <n v="341"/>
    <n v="26.42"/>
    <n v="3.22"/>
    <n v="2.2934999999999999"/>
    <n v="95"/>
    <m/>
    <m/>
    <m/>
    <m/>
    <n v="0"/>
    <x v="1"/>
    <n v="1"/>
    <s v="Low-value slow-moving demand"/>
  </r>
  <r>
    <s v="84251G"/>
    <s v="GREETING CARD, OVERCROWDED POOL."/>
    <s v="C"/>
    <s v="Z"/>
    <x v="1"/>
    <x v="0"/>
    <x v="3"/>
    <s v="Planning Eligible"/>
    <n v="127.56"/>
    <n v="472"/>
    <n v="45.28"/>
    <n v="4.45"/>
    <n v="1.6719999999999999"/>
    <n v="95"/>
    <n v="9"/>
    <n v="18"/>
    <n v="27"/>
    <n v="31"/>
    <n v="0"/>
    <x v="4"/>
    <n v="0"/>
    <m/>
  </r>
  <r>
    <s v="84251J"/>
    <s v="GREETING CARD, THE BLACK CAT"/>
    <s v="C"/>
    <s v="Z"/>
    <x v="1"/>
    <x v="2"/>
    <x v="1"/>
    <s v="Intermittent / Slow Demand Review"/>
    <n v="37.04"/>
    <n v="74"/>
    <n v="10.38"/>
    <n v="0.7"/>
    <n v="4.6999000000000004"/>
    <n v="95"/>
    <m/>
    <m/>
    <m/>
    <m/>
    <n v="0"/>
    <x v="1"/>
    <n v="1"/>
    <s v="Low-value slow-moving demand"/>
  </r>
  <r>
    <s v="84255A"/>
    <s v="PINK GLASS COCKTAIL LAMP"/>
    <s v="C"/>
    <s v="Z"/>
    <x v="1"/>
    <x v="1"/>
    <x v="1"/>
    <s v="Intermittent / Slow Demand Review"/>
    <n v="4.2"/>
    <n v="2"/>
    <n v="1.9"/>
    <n v="0.02"/>
    <n v="7.2110000000000003"/>
    <n v="95"/>
    <m/>
    <m/>
    <m/>
    <m/>
    <n v="0"/>
    <x v="1"/>
    <n v="1"/>
    <s v="Low-value intermittent demand"/>
  </r>
  <r>
    <s v="84255B"/>
    <s v="ORANGE COCKTAIL GLASS LAMP"/>
    <s v="C"/>
    <s v="Z"/>
    <x v="1"/>
    <x v="1"/>
    <x v="1"/>
    <s v="Intermittent / Slow Demand Review"/>
    <n v="190.16"/>
    <n v="65"/>
    <n v="8.49"/>
    <n v="0.61"/>
    <n v="4.4423000000000004"/>
    <n v="95"/>
    <m/>
    <m/>
    <m/>
    <m/>
    <n v="0"/>
    <x v="1"/>
    <n v="1"/>
    <s v="Low-value intermittent demand"/>
  </r>
  <r>
    <s v="84270"/>
    <s v="ASSTD DESIGN BUBBLE GUM RING"/>
    <s v="A"/>
    <s v="Z"/>
    <x v="0"/>
    <x v="0"/>
    <x v="0"/>
    <s v="Planning Eligible"/>
    <n v="4824.3"/>
    <n v="22936"/>
    <n v="48.11"/>
    <n v="216.38"/>
    <n v="1.4867999999999999"/>
    <n v="95"/>
    <n v="433"/>
    <n v="749"/>
    <n v="1182"/>
    <n v="1398"/>
    <n v="7.05"/>
    <x v="0"/>
    <n v="0"/>
    <m/>
  </r>
  <r>
    <s v="84279B"/>
    <s v="CHERRY BLOSSOM DECORATIVE FLASK"/>
    <s v="B"/>
    <s v="Z"/>
    <x v="2"/>
    <x v="0"/>
    <x v="2"/>
    <s v="Planning Eligible"/>
    <n v="3076.92"/>
    <n v="808"/>
    <n v="46.23"/>
    <n v="7.62"/>
    <n v="2.1869000000000001"/>
    <n v="95"/>
    <n v="16"/>
    <n v="39"/>
    <n v="55"/>
    <n v="62"/>
    <n v="2.06"/>
    <x v="2"/>
    <n v="0"/>
    <m/>
  </r>
  <r>
    <s v="84279P"/>
    <s v="CHERRY BLOSSOM  DECORATIVE FLASK"/>
    <s v="A"/>
    <s v="Z"/>
    <x v="0"/>
    <x v="3"/>
    <x v="0"/>
    <s v="Planning Eligible"/>
    <n v="4476.67"/>
    <n v="1145"/>
    <n v="91.51"/>
    <n v="10.8"/>
    <n v="1.9576"/>
    <n v="95"/>
    <n v="22"/>
    <n v="50"/>
    <n v="71"/>
    <n v="82"/>
    <n v="3.7"/>
    <x v="0"/>
    <n v="0"/>
    <m/>
  </r>
  <r>
    <s v="84288B"/>
    <s v="SET/2 BLUE  NOODLE BASKETS"/>
    <s v="C"/>
    <s v="Z"/>
    <x v="1"/>
    <x v="2"/>
    <x v="1"/>
    <s v="Intermittent / Slow Demand Review"/>
    <n v="118.95"/>
    <n v="61"/>
    <n v="13.21"/>
    <n v="0.57999999999999996"/>
    <n v="3.6524999999999999"/>
    <n v="95"/>
    <m/>
    <m/>
    <m/>
    <m/>
    <n v="3.17"/>
    <x v="1"/>
    <n v="1"/>
    <s v="Low-value slow-moving demand"/>
  </r>
  <r>
    <s v="84292"/>
    <s v="ROSE PINK METAL FOLDING CHAIR"/>
    <s v="C"/>
    <s v="Z"/>
    <x v="1"/>
    <x v="2"/>
    <x v="1"/>
    <s v="Intermittent / Slow Demand Review"/>
    <n v="385.98"/>
    <n v="44"/>
    <n v="11.32"/>
    <n v="0.42"/>
    <n v="3.6097000000000001"/>
    <n v="95"/>
    <m/>
    <m/>
    <m/>
    <m/>
    <n v="2.2200000000000002"/>
    <x v="1"/>
    <n v="1"/>
    <s v="Low-value slow-moving demand"/>
  </r>
  <r>
    <s v="84292B"/>
    <s v="BLUE COL METAL FOLDING CHAIR"/>
    <s v="C"/>
    <s v="Z"/>
    <x v="1"/>
    <x v="1"/>
    <x v="1"/>
    <s v="Intermittent / Slow Demand Review"/>
    <n v="51.8"/>
    <n v="8"/>
    <n v="4.95"/>
    <n v="0.08"/>
    <n v="5.556"/>
    <n v="95"/>
    <m/>
    <m/>
    <m/>
    <m/>
    <n v="0"/>
    <x v="1"/>
    <n v="1"/>
    <s v="Low-value intermittent demand"/>
  </r>
  <r>
    <s v="84306"/>
    <s v="S/3 PINK SQUARE PLANTERS ROSES"/>
    <s v="C"/>
    <s v="Z"/>
    <x v="1"/>
    <x v="2"/>
    <x v="1"/>
    <s v="Intermittent / Slow Demand Review"/>
    <n v="557.48"/>
    <n v="48"/>
    <n v="17.920000000000002"/>
    <n v="0.45"/>
    <n v="2.694"/>
    <n v="95"/>
    <m/>
    <m/>
    <m/>
    <m/>
    <n v="0"/>
    <x v="1"/>
    <n v="1"/>
    <s v="Low-value slow-moving demand"/>
  </r>
  <r>
    <s v="84311"/>
    <s v="CAMOFLAGE CUSHION COVER"/>
    <s v="C"/>
    <s v="Z"/>
    <x v="1"/>
    <x v="1"/>
    <x v="1"/>
    <s v="Intermittent / Slow Demand Review"/>
    <n v="18.149999999999999"/>
    <n v="11"/>
    <n v="1.04"/>
    <n v="0.11"/>
    <n v="9.798"/>
    <n v="95"/>
    <m/>
    <m/>
    <m/>
    <m/>
    <n v="0"/>
    <x v="1"/>
    <n v="1"/>
    <s v="Low-value intermittent demand"/>
  </r>
  <r>
    <s v="84313A"/>
    <s v="PINK TV TRAY TABLE"/>
    <s v="C"/>
    <s v="Z"/>
    <x v="1"/>
    <x v="2"/>
    <x v="1"/>
    <s v="Intermittent / Slow Demand Review"/>
    <n v="212.42"/>
    <n v="38"/>
    <n v="17.309999999999999"/>
    <n v="0.37"/>
    <n v="2.6983000000000001"/>
    <n v="95"/>
    <m/>
    <m/>
    <m/>
    <m/>
    <n v="0"/>
    <x v="1"/>
    <n v="1"/>
    <s v="Low-value slow-moving demand"/>
  </r>
  <r>
    <s v="84313B"/>
    <s v="BLUE TV TRAY TABLE"/>
    <s v="C"/>
    <s v="Z"/>
    <x v="1"/>
    <x v="2"/>
    <x v="1"/>
    <s v="Intermittent / Slow Demand Review"/>
    <n v="1164.04"/>
    <n v="227"/>
    <n v="37.74"/>
    <n v="2.14"/>
    <n v="2.5129999999999999"/>
    <n v="95"/>
    <m/>
    <m/>
    <m/>
    <m/>
    <n v="0"/>
    <x v="1"/>
    <n v="1"/>
    <s v="Low-value slow-moving demand"/>
  </r>
  <r>
    <s v="84313C"/>
    <s v="ORANGE TV TRAY TABLE"/>
    <s v="B"/>
    <s v="Z"/>
    <x v="2"/>
    <x v="0"/>
    <x v="2"/>
    <s v="Planning Eligible"/>
    <n v="1442.39"/>
    <n v="548"/>
    <n v="44"/>
    <n v="5.48"/>
    <n v="4.1740000000000004"/>
    <n v="95"/>
    <n v="11"/>
    <n v="54"/>
    <n v="65"/>
    <n v="70"/>
    <n v="0"/>
    <x v="2"/>
    <n v="0"/>
    <m/>
  </r>
  <r>
    <s v="84327A"/>
    <s v="PINK JUMPER LARRY THE LAMB"/>
    <s v="B"/>
    <s v="Z"/>
    <x v="2"/>
    <x v="2"/>
    <x v="3"/>
    <s v="Intermittent / Slow Demand Review"/>
    <n v="1820.27"/>
    <n v="959"/>
    <n v="33.020000000000003"/>
    <n v="9.0500000000000007"/>
    <n v="2.6036000000000001"/>
    <n v="95"/>
    <m/>
    <m/>
    <m/>
    <m/>
    <n v="0.42"/>
    <x v="3"/>
    <n v="0"/>
    <m/>
  </r>
  <r>
    <s v="84340"/>
    <s v="LARGE FIBRE OPTIC CHRISTMAS TREE"/>
    <s v="C"/>
    <s v="Z"/>
    <x v="1"/>
    <x v="1"/>
    <x v="1"/>
    <s v="Intermittent / Slow Demand Review"/>
    <n v="65.760000000000005"/>
    <n v="21"/>
    <n v="3.77"/>
    <n v="0.2"/>
    <n v="6.6242999999999999"/>
    <n v="95"/>
    <m/>
    <m/>
    <m/>
    <m/>
    <n v="0"/>
    <x v="1"/>
    <n v="1"/>
    <s v="Low-value intermittent demand"/>
  </r>
  <r>
    <s v="84341B"/>
    <s v="SMALL PINK MAGIC CHRISTMAS TREE"/>
    <s v="C"/>
    <s v="Z"/>
    <x v="1"/>
    <x v="2"/>
    <x v="1"/>
    <s v="Intermittent / Slow Demand Review"/>
    <n v="922.18"/>
    <n v="1757"/>
    <n v="35.85"/>
    <n v="16.579999999999998"/>
    <n v="2.3281000000000001"/>
    <n v="95"/>
    <m/>
    <m/>
    <m/>
    <m/>
    <n v="0"/>
    <x v="1"/>
    <n v="1"/>
    <s v="Low-value slow-moving demand"/>
  </r>
  <r>
    <s v="84347"/>
    <s v="ROTATING SILVER ANGELS T-LIGHT HLDR"/>
    <s v="A"/>
    <s v="Z"/>
    <x v="0"/>
    <x v="0"/>
    <x v="0"/>
    <s v="Planning Eligible"/>
    <n v="71300.399999999994"/>
    <n v="31409"/>
    <n v="72.64"/>
    <n v="296.31"/>
    <n v="3.5103"/>
    <n v="95"/>
    <n v="593"/>
    <n v="2420"/>
    <n v="3013"/>
    <n v="3309"/>
    <n v="23"/>
    <x v="0"/>
    <n v="0"/>
    <m/>
  </r>
  <r>
    <s v="84352"/>
    <s v="SILVER CHRISTMAS TREE BAUBLE STAND"/>
    <s v="B"/>
    <s v="Z"/>
    <x v="2"/>
    <x v="2"/>
    <x v="3"/>
    <s v="Intermittent / Slow Demand Review"/>
    <n v="3505.58"/>
    <n v="206"/>
    <n v="32.08"/>
    <n v="1.94"/>
    <n v="2.4567999999999999"/>
    <n v="95"/>
    <m/>
    <m/>
    <m/>
    <m/>
    <n v="3.29"/>
    <x v="3"/>
    <n v="0"/>
    <m/>
  </r>
  <r>
    <s v="84356"/>
    <s v="POMPOM CURTAIN"/>
    <s v="B"/>
    <s v="Z"/>
    <x v="2"/>
    <x v="0"/>
    <x v="2"/>
    <s v="Planning Eligible"/>
    <n v="3771.04"/>
    <n v="750"/>
    <n v="63.21"/>
    <n v="7.08"/>
    <n v="2.2174"/>
    <n v="95"/>
    <n v="15"/>
    <n v="37"/>
    <n v="51"/>
    <n v="58"/>
    <n v="0.79"/>
    <x v="2"/>
    <n v="0"/>
    <m/>
  </r>
  <r>
    <s v="84358"/>
    <s v="FLOOR LAMP SHADE WOOD BASE"/>
    <s v="C"/>
    <s v="Z"/>
    <x v="1"/>
    <x v="2"/>
    <x v="1"/>
    <s v="Intermittent / Slow Demand Review"/>
    <n v="1097.48"/>
    <n v="121"/>
    <n v="25.47"/>
    <n v="1.1399999999999999"/>
    <n v="4.5982000000000003"/>
    <n v="95"/>
    <m/>
    <m/>
    <m/>
    <m/>
    <n v="0"/>
    <x v="1"/>
    <n v="1"/>
    <s v="Low-value slow-moving demand"/>
  </r>
  <r>
    <s v="84360"/>
    <s v="TABLE LAMP WHITE SHADE WOOD BASE"/>
    <s v="C"/>
    <s v="Z"/>
    <x v="1"/>
    <x v="2"/>
    <x v="1"/>
    <s v="Intermittent / Slow Demand Review"/>
    <n v="956.89"/>
    <n v="179"/>
    <n v="32.08"/>
    <n v="1.69"/>
    <n v="2.7791999999999999"/>
    <n v="95"/>
    <m/>
    <m/>
    <m/>
    <m/>
    <n v="0"/>
    <x v="1"/>
    <n v="1"/>
    <s v="Low-value slow-moving demand"/>
  </r>
  <r>
    <s v="84366"/>
    <s v="VENDETTA CANVAS PICTURE"/>
    <s v="C"/>
    <s v="Z"/>
    <x v="1"/>
    <x v="1"/>
    <x v="1"/>
    <s v="Intermittent / Slow Demand Review"/>
    <n v="11.25"/>
    <n v="3"/>
    <n v="3.09"/>
    <n v="0.03"/>
    <n v="5.6268000000000002"/>
    <n v="95"/>
    <m/>
    <m/>
    <m/>
    <m/>
    <n v="0"/>
    <x v="1"/>
    <n v="1"/>
    <s v="Low-value intermittent demand"/>
  </r>
  <r>
    <s v="84367"/>
    <s v="LA STREGA CANVAS PICTURE"/>
    <s v="C"/>
    <s v="Z"/>
    <x v="1"/>
    <x v="1"/>
    <x v="1"/>
    <s v="Intermittent / Slow Demand Review"/>
    <n v="126.3"/>
    <n v="74"/>
    <n v="7.62"/>
    <n v="0.7"/>
    <n v="3.9693000000000001"/>
    <n v="95"/>
    <m/>
    <m/>
    <m/>
    <m/>
    <n v="0"/>
    <x v="1"/>
    <n v="1"/>
    <s v="Low-value intermittent demand"/>
  </r>
  <r>
    <s v="84371"/>
    <s v="BIG PINK POODLE"/>
    <s v="C"/>
    <s v="Z"/>
    <x v="1"/>
    <x v="1"/>
    <x v="1"/>
    <s v="Intermittent / Slow Demand Review"/>
    <n v="257.10000000000002"/>
    <n v="30"/>
    <n v="4.72"/>
    <n v="0.28000000000000003"/>
    <n v="7.6912000000000003"/>
    <n v="95"/>
    <m/>
    <m/>
    <m/>
    <m/>
    <n v="0"/>
    <x v="1"/>
    <n v="1"/>
    <s v="Low-value intermittent demand"/>
  </r>
  <r>
    <s v="84375"/>
    <s v="SET OF 20 KIDS COOKIE CUTTERS"/>
    <s v="A"/>
    <s v="Y"/>
    <x v="3"/>
    <x v="3"/>
    <x v="0"/>
    <s v="Planning Eligible"/>
    <n v="15753.18"/>
    <n v="7575"/>
    <n v="90.57"/>
    <n v="71.459999999999994"/>
    <n v="0.98029999999999995"/>
    <n v="95"/>
    <n v="143"/>
    <n v="163"/>
    <n v="306"/>
    <n v="378"/>
    <n v="0.8"/>
    <x v="0"/>
    <n v="0"/>
    <m/>
  </r>
  <r>
    <s v="84378"/>
    <s v="SET OF 3 HEART COOKIE CUTTERS"/>
    <s v="A"/>
    <s v="Z"/>
    <x v="0"/>
    <x v="3"/>
    <x v="0"/>
    <s v="Planning Eligible"/>
    <n v="15388.44"/>
    <n v="11637"/>
    <n v="98.11"/>
    <n v="109.78"/>
    <n v="1.1248"/>
    <n v="95"/>
    <n v="220"/>
    <n v="288"/>
    <n v="507"/>
    <n v="617"/>
    <n v="0.79"/>
    <x v="0"/>
    <n v="0"/>
    <m/>
  </r>
  <r>
    <s v="84380"/>
    <s v="SET OF 3 BUTTERFLY COOKIE CUTTERS"/>
    <s v="A"/>
    <s v="Y"/>
    <x v="3"/>
    <x v="3"/>
    <x v="0"/>
    <s v="Planning Eligible"/>
    <n v="14076.34"/>
    <n v="10405"/>
    <n v="98.11"/>
    <n v="98.16"/>
    <n v="0.88829999999999998"/>
    <n v="95"/>
    <n v="197"/>
    <n v="203"/>
    <n v="400"/>
    <n v="498"/>
    <n v="2.06"/>
    <x v="0"/>
    <n v="0"/>
    <m/>
  </r>
  <r>
    <s v="84387A"/>
    <s v="BIRD ON BRANCH CANVAS SCREEN"/>
    <s v="C"/>
    <s v="Z"/>
    <x v="1"/>
    <x v="1"/>
    <x v="1"/>
    <s v="Intermittent / Slow Demand Review"/>
    <n v="21.45"/>
    <n v="11"/>
    <n v="4.76"/>
    <n v="0.52"/>
    <n v="4.5826000000000002"/>
    <n v="95"/>
    <m/>
    <m/>
    <m/>
    <m/>
    <n v="0"/>
    <x v="1"/>
    <n v="1"/>
    <s v="Low-value intermittent demand"/>
  </r>
  <r>
    <s v="84388"/>
    <s v="WISE MAN STAR SHAPE EGG PAN"/>
    <s v="C"/>
    <s v="Z"/>
    <x v="1"/>
    <x v="2"/>
    <x v="1"/>
    <s v="Intermittent / Slow Demand Review"/>
    <n v="89.04"/>
    <n v="70"/>
    <n v="10.38"/>
    <n v="0.66"/>
    <n v="4.3932000000000002"/>
    <n v="95"/>
    <m/>
    <m/>
    <m/>
    <m/>
    <n v="2.78"/>
    <x v="1"/>
    <n v="1"/>
    <s v="Low-value slow-moving demand"/>
  </r>
  <r>
    <s v="84396"/>
    <s v="6 HOOK JEWELLERY STAND BLACK DRESS"/>
    <s v="B"/>
    <s v="Z"/>
    <x v="2"/>
    <x v="2"/>
    <x v="3"/>
    <s v="Intermittent / Slow Demand Review"/>
    <n v="1380.52"/>
    <n v="552"/>
    <n v="10.38"/>
    <n v="5.21"/>
    <n v="4.3677000000000001"/>
    <n v="95"/>
    <m/>
    <m/>
    <m/>
    <m/>
    <n v="0"/>
    <x v="3"/>
    <n v="0"/>
    <m/>
  </r>
  <r>
    <s v="84402B"/>
    <s v="PURPLE DRESS JEWELLERY STAND"/>
    <s v="C"/>
    <s v="Z"/>
    <x v="1"/>
    <x v="1"/>
    <x v="1"/>
    <s v="Intermittent / Slow Demand Review"/>
    <n v="51.14"/>
    <n v="62"/>
    <n v="3.57"/>
    <n v="1.1100000000000001"/>
    <n v="7.3613999999999997"/>
    <n v="95"/>
    <m/>
    <m/>
    <m/>
    <m/>
    <n v="0"/>
    <x v="1"/>
    <n v="1"/>
    <s v="Low-value intermittent demand"/>
  </r>
  <r>
    <s v="84402D"/>
    <s v="PINK DRESS JEWELLERY STAND"/>
    <s v="C"/>
    <s v="Z"/>
    <x v="1"/>
    <x v="1"/>
    <x v="1"/>
    <s v="Intermittent / Slow Demand Review"/>
    <n v="358.93"/>
    <n v="373"/>
    <n v="8.49"/>
    <n v="3.52"/>
    <n v="4.1128"/>
    <n v="95"/>
    <m/>
    <m/>
    <m/>
    <m/>
    <n v="0"/>
    <x v="1"/>
    <n v="1"/>
    <s v="Low-value intermittent demand"/>
  </r>
  <r>
    <s v="84405A"/>
    <s v="S/3 PINK COL METAL BASKET W HANDLE"/>
    <s v="C"/>
    <s v="Z"/>
    <x v="1"/>
    <x v="2"/>
    <x v="1"/>
    <s v="Intermittent / Slow Demand Review"/>
    <n v="1042.1600000000001"/>
    <n v="129"/>
    <n v="25.47"/>
    <n v="1.22"/>
    <n v="3.7183000000000002"/>
    <n v="95"/>
    <m/>
    <m/>
    <m/>
    <m/>
    <n v="0.77"/>
    <x v="1"/>
    <n v="1"/>
    <s v="Low-value slow-moving demand"/>
  </r>
  <r>
    <s v="84406B"/>
    <s v="CREAM CUPID HEARTS COAT HANGER"/>
    <s v="A"/>
    <s v="Z"/>
    <x v="0"/>
    <x v="3"/>
    <x v="0"/>
    <s v="Planning Eligible"/>
    <n v="23093.95"/>
    <n v="7133"/>
    <n v="96.23"/>
    <n v="67.290000000000006"/>
    <n v="1.0071000000000001"/>
    <n v="95"/>
    <n v="135"/>
    <n v="158"/>
    <n v="293"/>
    <n v="360"/>
    <n v="2.97"/>
    <x v="0"/>
    <n v="0"/>
    <m/>
  </r>
  <r>
    <s v="84414B"/>
    <s v="FUSCHIA/GREEN STRIPE WOOLLY BLANKET"/>
    <s v="C"/>
    <s v="Z"/>
    <x v="1"/>
    <x v="1"/>
    <x v="1"/>
    <s v="Intermittent / Slow Demand Review"/>
    <n v="536.24"/>
    <n v="78"/>
    <n v="5.71"/>
    <n v="0.74"/>
    <n v="6.8616000000000001"/>
    <n v="95"/>
    <m/>
    <m/>
    <m/>
    <m/>
    <n v="0"/>
    <x v="1"/>
    <n v="1"/>
    <s v="Low-value intermittent demand"/>
  </r>
  <r>
    <s v="84415A"/>
    <s v="PINK FLOCK SUEDE CUSHION COVER"/>
    <s v="C"/>
    <s v="Z"/>
    <x v="1"/>
    <x v="1"/>
    <x v="1"/>
    <s v="Intermittent / Slow Demand Review"/>
    <n v="71.25"/>
    <n v="27"/>
    <n v="5.71"/>
    <n v="0.26"/>
    <n v="4.5450999999999997"/>
    <n v="95"/>
    <m/>
    <m/>
    <m/>
    <m/>
    <n v="0"/>
    <x v="1"/>
    <n v="1"/>
    <s v="Low-value intermittent demand"/>
  </r>
  <r>
    <s v="84415B"/>
    <s v="BLUE FLOCK CUSHION COVER"/>
    <s v="C"/>
    <s v="Z"/>
    <x v="1"/>
    <x v="1"/>
    <x v="1"/>
    <s v="Intermittent / Slow Demand Review"/>
    <n v="80"/>
    <n v="24"/>
    <n v="6.6"/>
    <n v="0.23"/>
    <n v="4.2792000000000003"/>
    <n v="95"/>
    <m/>
    <m/>
    <m/>
    <m/>
    <n v="0"/>
    <x v="1"/>
    <n v="1"/>
    <s v="Low-value intermittent demand"/>
  </r>
  <r>
    <s v="84422"/>
    <s v="PINK/BLUE DISC/MIRROR STRING"/>
    <s v="C"/>
    <s v="Z"/>
    <x v="1"/>
    <x v="2"/>
    <x v="1"/>
    <s v="Intermittent / Slow Demand Review"/>
    <n v="427.95"/>
    <n v="782"/>
    <n v="31.73"/>
    <n v="7.52"/>
    <n v="6.6893000000000002"/>
    <n v="95"/>
    <m/>
    <m/>
    <m/>
    <m/>
    <n v="5.9"/>
    <x v="1"/>
    <n v="1"/>
    <s v="Low-value slow-moving demand"/>
  </r>
  <r>
    <s v="84424A"/>
    <s v="FOUR PICTURE WHITE GLASS FRAME"/>
    <s v="C"/>
    <s v="Z"/>
    <x v="1"/>
    <x v="2"/>
    <x v="1"/>
    <s v="Intermittent / Slow Demand Review"/>
    <n v="86.25"/>
    <n v="23"/>
    <n v="10.130000000000001"/>
    <n v="0.28999999999999998"/>
    <n v="3.7766999999999999"/>
    <n v="95"/>
    <m/>
    <m/>
    <m/>
    <m/>
    <n v="0"/>
    <x v="1"/>
    <n v="1"/>
    <s v="Low-value slow-moving demand"/>
  </r>
  <r>
    <s v="84425A"/>
    <s v="WHITE GLASS TV TRIPLE FRAME"/>
    <s v="C"/>
    <s v="Z"/>
    <x v="1"/>
    <x v="1"/>
    <x v="1"/>
    <s v="Intermittent / Slow Demand Review"/>
    <n v="76.599999999999994"/>
    <n v="18"/>
    <n v="7.55"/>
    <n v="0.17"/>
    <n v="3.8527999999999998"/>
    <n v="95"/>
    <m/>
    <m/>
    <m/>
    <m/>
    <n v="0"/>
    <x v="1"/>
    <n v="1"/>
    <s v="Low-value intermittent demand"/>
  </r>
  <r>
    <s v="84427B"/>
    <s v="BLACK GLASS TV DOUBLE P/FRAME 15X10"/>
    <s v="C"/>
    <s v="Z"/>
    <x v="1"/>
    <x v="1"/>
    <x v="1"/>
    <s v="Intermittent / Slow Demand Review"/>
    <n v="72.25"/>
    <n v="17"/>
    <n v="4.72"/>
    <n v="0.16"/>
    <n v="6.9452999999999996"/>
    <n v="95"/>
    <m/>
    <m/>
    <m/>
    <m/>
    <n v="0"/>
    <x v="1"/>
    <n v="1"/>
    <s v="Low-value intermittent demand"/>
  </r>
  <r>
    <s v="84429A"/>
    <s v="MEDIUM PINK BUDDHA HEAD"/>
    <s v="C"/>
    <s v="Z"/>
    <x v="1"/>
    <x v="2"/>
    <x v="1"/>
    <s v="Intermittent / Slow Demand Review"/>
    <n v="371.78"/>
    <n v="109"/>
    <n v="29.25"/>
    <n v="1.03"/>
    <n v="2.7814000000000001"/>
    <n v="95"/>
    <m/>
    <m/>
    <m/>
    <m/>
    <n v="0"/>
    <x v="1"/>
    <n v="1"/>
    <s v="Low-value slow-moving demand"/>
  </r>
  <r>
    <s v="84437A"/>
    <s v="S/6 PINK EASTER DECS IN BOX"/>
    <s v="C"/>
    <s v="Z"/>
    <x v="1"/>
    <x v="1"/>
    <x v="1"/>
    <s v="Intermittent / Slow Demand Review"/>
    <n v="90.95"/>
    <n v="106"/>
    <n v="9"/>
    <n v="1.06"/>
    <n v="3.4180999999999999"/>
    <n v="95"/>
    <m/>
    <m/>
    <m/>
    <m/>
    <n v="0"/>
    <x v="1"/>
    <n v="1"/>
    <s v="Low-value intermittent demand"/>
  </r>
  <r>
    <s v="84447"/>
    <s v="6 RABBIT CHAIN EASTER"/>
    <s v="C"/>
    <s v="Z"/>
    <x v="1"/>
    <x v="1"/>
    <x v="1"/>
    <s v="Intermittent / Slow Demand Review"/>
    <n v="72.42"/>
    <n v="69"/>
    <n v="7.14"/>
    <n v="0.7"/>
    <n v="4.1356000000000002"/>
    <n v="95"/>
    <m/>
    <m/>
    <m/>
    <m/>
    <n v="0"/>
    <x v="1"/>
    <n v="1"/>
    <s v="Low-value intermittent demand"/>
  </r>
  <r>
    <s v="84450A"/>
    <s v="PINK RABBIT SITTING EASTER"/>
    <s v="C"/>
    <s v="Z"/>
    <x v="1"/>
    <x v="1"/>
    <x v="1"/>
    <s v="Intermittent / Slow Demand Review"/>
    <n v="24.18"/>
    <n v="52"/>
    <n v="3.85"/>
    <n v="0.5"/>
    <n v="5.5107999999999997"/>
    <n v="95"/>
    <m/>
    <m/>
    <m/>
    <m/>
    <n v="7.14"/>
    <x v="1"/>
    <n v="1"/>
    <s v="Low-value intermittent demand"/>
  </r>
  <r>
    <s v="84450B"/>
    <s v="PINK/YELLOW RABBIT SAT EASTER"/>
    <s v="C"/>
    <s v="Z"/>
    <x v="1"/>
    <x v="2"/>
    <x v="1"/>
    <s v="Intermittent / Slow Demand Review"/>
    <n v="84.55"/>
    <n v="139"/>
    <n v="11.43"/>
    <n v="1.32"/>
    <n v="3.5977000000000001"/>
    <n v="95"/>
    <m/>
    <m/>
    <m/>
    <m/>
    <n v="0"/>
    <x v="1"/>
    <n v="1"/>
    <s v="Low-value slow-moving demand"/>
  </r>
  <r>
    <s v="84452"/>
    <s v="METAL RABBIT LADDER EASTER"/>
    <s v="C"/>
    <s v="Z"/>
    <x v="1"/>
    <x v="2"/>
    <x v="1"/>
    <s v="Intermittent / Slow Demand Review"/>
    <n v="186.16"/>
    <n v="198"/>
    <n v="21.7"/>
    <n v="1.87"/>
    <n v="2.6896"/>
    <n v="95"/>
    <m/>
    <m/>
    <m/>
    <m/>
    <n v="7.48"/>
    <x v="1"/>
    <n v="1"/>
    <s v="Low-value slow-moving demand"/>
  </r>
  <r>
    <s v="84454"/>
    <s v="WOBBLING METAL CHICKEN EASTER"/>
    <s v="C"/>
    <s v="Z"/>
    <x v="1"/>
    <x v="1"/>
    <x v="1"/>
    <s v="Intermittent / Slow Demand Review"/>
    <n v="85.53"/>
    <n v="93"/>
    <n v="8.57"/>
    <n v="0.89"/>
    <n v="4.7960000000000003"/>
    <n v="95"/>
    <m/>
    <m/>
    <m/>
    <m/>
    <n v="0"/>
    <x v="1"/>
    <n v="1"/>
    <s v="Low-value intermittent demand"/>
  </r>
  <r>
    <s v="84455"/>
    <s v="SET OF 3 RABBIT CARROTS EASTER"/>
    <s v="C"/>
    <s v="Z"/>
    <x v="1"/>
    <x v="2"/>
    <x v="1"/>
    <s v="Intermittent / Slow Demand Review"/>
    <n v="77.959999999999994"/>
    <n v="85"/>
    <n v="12"/>
    <n v="0.85"/>
    <n v="3.6112000000000002"/>
    <n v="95"/>
    <m/>
    <m/>
    <m/>
    <m/>
    <n v="0"/>
    <x v="1"/>
    <n v="1"/>
    <s v="Low-value slow-moving demand"/>
  </r>
  <r>
    <s v="84456"/>
    <s v="SET OF 3 RABBIT EGG EASTER"/>
    <s v="C"/>
    <s v="Z"/>
    <x v="1"/>
    <x v="2"/>
    <x v="1"/>
    <s v="Intermittent / Slow Demand Review"/>
    <n v="33.15"/>
    <n v="37"/>
    <n v="12.26"/>
    <n v="0.35"/>
    <n v="3.915"/>
    <n v="95"/>
    <m/>
    <m/>
    <m/>
    <m/>
    <n v="24.49"/>
    <x v="1"/>
    <n v="1"/>
    <s v="Low-value slow-moving demand"/>
  </r>
  <r>
    <s v="84457"/>
    <s v="SET/3 RABBITS FLOWER SKIPPPING ROPE"/>
    <s v="C"/>
    <s v="Z"/>
    <x v="1"/>
    <x v="2"/>
    <x v="1"/>
    <s v="Intermittent / Slow Demand Review"/>
    <n v="278.73"/>
    <n v="291"/>
    <n v="28.28"/>
    <n v="2.94"/>
    <n v="2.5735000000000001"/>
    <n v="95"/>
    <m/>
    <m/>
    <m/>
    <m/>
    <n v="0"/>
    <x v="1"/>
    <n v="1"/>
    <s v="Low-value slow-moving demand"/>
  </r>
  <r>
    <s v="84458"/>
    <s v="S/3 RABBIT FLOWER/EGG/CARROT ROPE"/>
    <s v="C"/>
    <s v="Z"/>
    <x v="1"/>
    <x v="1"/>
    <x v="1"/>
    <s v="Intermittent / Slow Demand Review"/>
    <n v="105.4"/>
    <n v="124"/>
    <n v="7.07"/>
    <n v="1.25"/>
    <n v="4.7141000000000002"/>
    <n v="95"/>
    <m/>
    <m/>
    <m/>
    <m/>
    <n v="0"/>
    <x v="1"/>
    <n v="1"/>
    <s v="Low-value intermittent demand"/>
  </r>
  <r>
    <s v="84459A"/>
    <s v="PINK METAL CHICKEN HEART"/>
    <s v="B"/>
    <s v="Z"/>
    <x v="2"/>
    <x v="0"/>
    <x v="2"/>
    <s v="Planning Eligible"/>
    <n v="2041.69"/>
    <n v="1263"/>
    <n v="66.040000000000006"/>
    <n v="11.92"/>
    <n v="2.2637"/>
    <n v="95"/>
    <n v="24"/>
    <n v="63"/>
    <n v="87"/>
    <n v="99"/>
    <n v="7.06"/>
    <x v="2"/>
    <n v="0"/>
    <m/>
  </r>
  <r>
    <s v="84459B"/>
    <s v="YELLOW METAL CHICKEN HEART"/>
    <s v="B"/>
    <s v="Z"/>
    <x v="2"/>
    <x v="0"/>
    <x v="2"/>
    <s v="Planning Eligible"/>
    <n v="2341.77"/>
    <n v="1475"/>
    <n v="51.43"/>
    <n v="14.05"/>
    <n v="2.2174999999999998"/>
    <n v="95"/>
    <n v="29"/>
    <n v="73"/>
    <n v="101"/>
    <n v="115"/>
    <n v="1.6"/>
    <x v="2"/>
    <n v="0"/>
    <m/>
  </r>
  <r>
    <s v="84461"/>
    <s v="12 PINK HEN+CHICKS IN BASKET"/>
    <s v="C"/>
    <s v="Z"/>
    <x v="1"/>
    <x v="2"/>
    <x v="1"/>
    <s v="Intermittent / Slow Demand Review"/>
    <n v="253.79"/>
    <n v="99"/>
    <n v="18.37"/>
    <n v="1.01"/>
    <n v="2.9491999999999998"/>
    <n v="95"/>
    <m/>
    <m/>
    <m/>
    <m/>
    <n v="10"/>
    <x v="1"/>
    <n v="1"/>
    <s v="Low-value slow-moving demand"/>
  </r>
  <r>
    <s v="84462"/>
    <s v="3 PINK HEN+CHICKS IN BASKET"/>
    <s v="C"/>
    <s v="Z"/>
    <x v="1"/>
    <x v="2"/>
    <x v="1"/>
    <s v="Intermittent / Slow Demand Review"/>
    <n v="114.86"/>
    <n v="100"/>
    <n v="11.34"/>
    <n v="1.03"/>
    <n v="6.0681000000000003"/>
    <n v="95"/>
    <m/>
    <m/>
    <m/>
    <m/>
    <n v="0"/>
    <x v="1"/>
    <n v="1"/>
    <s v="Low-value slow-moving demand"/>
  </r>
  <r>
    <s v="84464"/>
    <s v="S/60 PINK FLUFFY CHICKS IN BOX"/>
    <s v="C"/>
    <s v="Z"/>
    <x v="1"/>
    <x v="1"/>
    <x v="1"/>
    <s v="Intermittent / Slow Demand Review"/>
    <n v="179.1"/>
    <n v="82"/>
    <n v="5.94"/>
    <n v="0.81"/>
    <n v="6.3947000000000003"/>
    <n v="95"/>
    <m/>
    <m/>
    <m/>
    <m/>
    <n v="0"/>
    <x v="1"/>
    <n v="1"/>
    <s v="Low-value intermittent demand"/>
  </r>
  <r>
    <s v="84465"/>
    <s v="15 PINK FLUFFY CHICKS IN BOX"/>
    <s v="C"/>
    <s v="Z"/>
    <x v="1"/>
    <x v="2"/>
    <x v="1"/>
    <s v="Intermittent / Slow Demand Review"/>
    <n v="96.51"/>
    <n v="32"/>
    <n v="16.489999999999998"/>
    <n v="0.33"/>
    <n v="3.0539999999999998"/>
    <n v="95"/>
    <m/>
    <m/>
    <m/>
    <m/>
    <n v="0"/>
    <x v="1"/>
    <n v="1"/>
    <s v="Low-value slow-moving demand"/>
  </r>
  <r>
    <s v="84466"/>
    <s v="TOP SECRET PEN SET"/>
    <s v="B"/>
    <s v="Z"/>
    <x v="2"/>
    <x v="2"/>
    <x v="3"/>
    <s v="Intermittent / Slow Demand Review"/>
    <n v="1348.36"/>
    <n v="1256"/>
    <n v="23.58"/>
    <n v="11.85"/>
    <n v="3.9704000000000002"/>
    <n v="95"/>
    <m/>
    <m/>
    <m/>
    <m/>
    <n v="24.02"/>
    <x v="3"/>
    <n v="0"/>
    <m/>
  </r>
  <r>
    <s v="84467"/>
    <s v="ENGLISH ROSE DESIGN QUILTED THROW"/>
    <s v="A"/>
    <s v="Z"/>
    <x v="0"/>
    <x v="2"/>
    <x v="0"/>
    <s v="Intermittent / Slow Demand Review"/>
    <n v="17477.66"/>
    <n v="816"/>
    <n v="16.04"/>
    <n v="7.7"/>
    <n v="4.1351000000000004"/>
    <n v="95"/>
    <m/>
    <m/>
    <m/>
    <m/>
    <n v="0.24"/>
    <x v="3"/>
    <n v="0"/>
    <m/>
  </r>
  <r>
    <s v="84469"/>
    <s v="ROSE DES PADDED FLOOR CUSHION"/>
    <s v="B"/>
    <s v="Z"/>
    <x v="2"/>
    <x v="2"/>
    <x v="3"/>
    <s v="Intermittent / Slow Demand Review"/>
    <n v="2249.41"/>
    <n v="664"/>
    <n v="12.26"/>
    <n v="6.26"/>
    <n v="5.6096000000000004"/>
    <n v="95"/>
    <m/>
    <m/>
    <m/>
    <m/>
    <n v="0"/>
    <x v="3"/>
    <n v="0"/>
    <m/>
  </r>
  <r>
    <s v="84472"/>
    <s v="PINK AND LILAC QUILTED THROW"/>
    <s v="B"/>
    <s v="Z"/>
    <x v="2"/>
    <x v="2"/>
    <x v="3"/>
    <s v="Intermittent / Slow Demand Review"/>
    <n v="3402.32"/>
    <n v="87"/>
    <n v="16.98"/>
    <n v="0.82"/>
    <n v="6.3539000000000003"/>
    <n v="95"/>
    <m/>
    <m/>
    <m/>
    <m/>
    <n v="3.33"/>
    <x v="3"/>
    <n v="0"/>
    <m/>
  </r>
  <r>
    <s v="84482"/>
    <s v="BUTTONS DESIGN JEWELLERY BOX"/>
    <s v="C"/>
    <s v="Z"/>
    <x v="1"/>
    <x v="2"/>
    <x v="1"/>
    <s v="Intermittent / Slow Demand Review"/>
    <n v="293.02"/>
    <n v="75"/>
    <n v="19.809999999999999"/>
    <n v="0.71"/>
    <n v="3.0278999999999998"/>
    <n v="95"/>
    <m/>
    <m/>
    <m/>
    <m/>
    <n v="11.76"/>
    <x v="1"/>
    <n v="1"/>
    <s v="Low-value slow-moving demand"/>
  </r>
  <r>
    <s v="84493"/>
    <s v="BLUE/PINK NEST STRIPE BOX"/>
    <s v="C"/>
    <s v="Z"/>
    <x v="1"/>
    <x v="1"/>
    <x v="1"/>
    <s v="Intermittent / Slow Demand Review"/>
    <n v="111.12"/>
    <n v="1142"/>
    <n v="6.33"/>
    <n v="14.46"/>
    <n v="6.1997999999999998"/>
    <n v="95"/>
    <m/>
    <m/>
    <m/>
    <m/>
    <n v="33.18"/>
    <x v="1"/>
    <n v="1"/>
    <s v="Low-value intermittent demand"/>
  </r>
  <r>
    <s v="84497"/>
    <s v="BUTTONS AND STRIPES NOTEBOOK"/>
    <s v="C"/>
    <s v="Z"/>
    <x v="1"/>
    <x v="2"/>
    <x v="1"/>
    <s v="Intermittent / Slow Demand Review"/>
    <n v="387.13"/>
    <n v="97"/>
    <n v="25.47"/>
    <n v="0.92"/>
    <n v="2.2017000000000002"/>
    <n v="95"/>
    <m/>
    <m/>
    <m/>
    <m/>
    <n v="0"/>
    <x v="1"/>
    <n v="1"/>
    <s v="Low-value slow-moving demand"/>
  </r>
  <r>
    <s v="84499"/>
    <s v="BLACK FLOWER CANDLE PLATE"/>
    <s v="C"/>
    <s v="Z"/>
    <x v="1"/>
    <x v="2"/>
    <x v="1"/>
    <s v="Intermittent / Slow Demand Review"/>
    <n v="272.17"/>
    <n v="326"/>
    <n v="24.04"/>
    <n v="3.13"/>
    <n v="3.7198000000000002"/>
    <n v="95"/>
    <m/>
    <m/>
    <m/>
    <m/>
    <n v="0"/>
    <x v="1"/>
    <n v="1"/>
    <s v="Low-value slow-moving demand"/>
  </r>
  <r>
    <s v="84507B"/>
    <s v="STRIPES DESIGN MONKEY DOLL"/>
    <s v="B"/>
    <s v="Z"/>
    <x v="2"/>
    <x v="0"/>
    <x v="2"/>
    <s v="Planning Eligible"/>
    <n v="1764.03"/>
    <n v="1349"/>
    <n v="53.77"/>
    <n v="12.73"/>
    <n v="4.1281999999999996"/>
    <n v="95"/>
    <n v="26"/>
    <n v="123"/>
    <n v="148"/>
    <n v="161"/>
    <n v="0.52"/>
    <x v="2"/>
    <n v="0"/>
    <m/>
  </r>
  <r>
    <s v="84507C"/>
    <s v="BLUE CIRCLES DESIGN MONKEY DOLL"/>
    <s v="C"/>
    <s v="Z"/>
    <x v="1"/>
    <x v="0"/>
    <x v="3"/>
    <s v="Planning Eligible"/>
    <n v="634.64"/>
    <n v="433"/>
    <n v="48.11"/>
    <n v="4.08"/>
    <n v="3.246"/>
    <n v="95"/>
    <n v="9"/>
    <n v="31"/>
    <n v="40"/>
    <n v="44"/>
    <n v="2.2599999999999998"/>
    <x v="4"/>
    <n v="0"/>
    <m/>
  </r>
  <r>
    <s v="84508A"/>
    <s v="CAMOUFLAGE DESIGN TEDDY"/>
    <s v="A"/>
    <s v="Z"/>
    <x v="0"/>
    <x v="0"/>
    <x v="0"/>
    <s v="Planning Eligible"/>
    <n v="8091.48"/>
    <n v="3809"/>
    <n v="61.32"/>
    <n v="35.93"/>
    <n v="2.4045999999999998"/>
    <n v="95"/>
    <n v="72"/>
    <n v="202"/>
    <n v="273"/>
    <n v="309"/>
    <n v="0.26"/>
    <x v="0"/>
    <n v="0"/>
    <m/>
  </r>
  <r>
    <s v="84508B"/>
    <s v="STRIPES DESIGN TEDDY"/>
    <s v="C"/>
    <s v="Z"/>
    <x v="1"/>
    <x v="0"/>
    <x v="3"/>
    <s v="Planning Eligible"/>
    <n v="453.76"/>
    <n v="169"/>
    <n v="52.83"/>
    <n v="1.59"/>
    <n v="1.5334000000000001"/>
    <n v="95"/>
    <n v="4"/>
    <n v="6"/>
    <n v="9"/>
    <n v="11"/>
    <n v="3.43"/>
    <x v="4"/>
    <n v="0"/>
    <m/>
  </r>
  <r>
    <s v="84508C"/>
    <s v="BLUE CIRCLES DESIGN TEDDY"/>
    <s v="C"/>
    <s v="Z"/>
    <x v="1"/>
    <x v="2"/>
    <x v="1"/>
    <s v="Intermittent / Slow Demand Review"/>
    <n v="279.82"/>
    <n v="103"/>
    <n v="35.85"/>
    <n v="0.97"/>
    <n v="1.9755"/>
    <n v="95"/>
    <m/>
    <m/>
    <m/>
    <m/>
    <n v="0.96"/>
    <x v="1"/>
    <n v="1"/>
    <s v="Low-value slow-moving demand"/>
  </r>
  <r>
    <s v="84509A"/>
    <s v="SET OF 4 ENGLISH ROSE PLACEMATS"/>
    <s v="A"/>
    <s v="Y"/>
    <x v="3"/>
    <x v="3"/>
    <x v="0"/>
    <s v="Planning Eligible"/>
    <n v="6742.53"/>
    <n v="1636"/>
    <n v="97.17"/>
    <n v="15.43"/>
    <n v="0.90029999999999999"/>
    <n v="95"/>
    <n v="31"/>
    <n v="33"/>
    <n v="64"/>
    <n v="79"/>
    <n v="0.79"/>
    <x v="0"/>
    <n v="0"/>
    <m/>
  </r>
  <r>
    <s v="84509B"/>
    <s v="SET OF 4 FAIRY CAKE PLACEMATS"/>
    <s v="B"/>
    <s v="Z"/>
    <x v="2"/>
    <x v="3"/>
    <x v="2"/>
    <s v="Planning Eligible"/>
    <n v="2489.9699999999998"/>
    <n v="654"/>
    <n v="82.08"/>
    <n v="6.17"/>
    <n v="1.2507999999999999"/>
    <n v="95"/>
    <n v="13"/>
    <n v="18"/>
    <n v="31"/>
    <n v="37"/>
    <n v="0.61"/>
    <x v="2"/>
    <n v="0"/>
    <m/>
  </r>
  <r>
    <s v="84509C"/>
    <s v="SET OF 4 POLKADOT PLACEMATS"/>
    <s v="B"/>
    <s v="Z"/>
    <x v="2"/>
    <x v="0"/>
    <x v="2"/>
    <s v="Planning Eligible"/>
    <n v="1591.22"/>
    <n v="344"/>
    <n v="69.81"/>
    <n v="3.25"/>
    <n v="1.5113000000000001"/>
    <n v="95"/>
    <n v="7"/>
    <n v="12"/>
    <n v="18"/>
    <n v="22"/>
    <n v="0"/>
    <x v="2"/>
    <n v="0"/>
    <m/>
  </r>
  <r>
    <s v="84509E"/>
    <s v="SET OF 4 CAROUSEL PLACEMATS"/>
    <s v="C"/>
    <s v="Z"/>
    <x v="1"/>
    <x v="2"/>
    <x v="1"/>
    <s v="Intermittent / Slow Demand Review"/>
    <n v="338.6"/>
    <n v="163"/>
    <n v="26"/>
    <n v="1.63"/>
    <n v="4.2564000000000002"/>
    <n v="95"/>
    <m/>
    <m/>
    <m/>
    <m/>
    <n v="0"/>
    <x v="1"/>
    <n v="1"/>
    <s v="Low-value slow-moving demand"/>
  </r>
  <r>
    <s v="84509F"/>
    <s v="SET OF 4 NEW ENGLAND PLACEMATS"/>
    <s v="B"/>
    <s v="Z"/>
    <x v="2"/>
    <x v="2"/>
    <x v="3"/>
    <s v="Intermittent / Slow Demand Review"/>
    <n v="2456.1"/>
    <n v="2781"/>
    <n v="29.25"/>
    <n v="26.24"/>
    <n v="9.8736999999999995"/>
    <n v="95"/>
    <m/>
    <m/>
    <m/>
    <m/>
    <n v="0"/>
    <x v="3"/>
    <n v="0"/>
    <m/>
  </r>
  <r>
    <s v="84509G"/>
    <s v="SET OF 4 FAIRY CAKE PLACEMATS"/>
    <s v="B"/>
    <s v="Z"/>
    <x v="2"/>
    <x v="0"/>
    <x v="2"/>
    <s v="Planning Eligible"/>
    <n v="2060.37"/>
    <n v="804"/>
    <n v="68.87"/>
    <n v="7.58"/>
    <n v="2.3805000000000001"/>
    <n v="95"/>
    <n v="16"/>
    <n v="43"/>
    <n v="58"/>
    <n v="65"/>
    <n v="0"/>
    <x v="2"/>
    <n v="0"/>
    <m/>
  </r>
  <r>
    <s v="84510A"/>
    <s v="SET OF 4 ENGLISH ROSE COASTERS"/>
    <s v="B"/>
    <s v="Y"/>
    <x v="4"/>
    <x v="3"/>
    <x v="2"/>
    <s v="Planning Eligible"/>
    <n v="3439.84"/>
    <n v="2477"/>
    <n v="96.23"/>
    <n v="23.37"/>
    <n v="0.84140000000000004"/>
    <n v="95"/>
    <n v="47"/>
    <n v="46"/>
    <n v="93"/>
    <n v="116"/>
    <n v="0.84"/>
    <x v="2"/>
    <n v="0"/>
    <m/>
  </r>
  <r>
    <s v="84510B"/>
    <s v="SET OF 4 FAIRY CAKES COASTERS"/>
    <s v="B"/>
    <s v="Z"/>
    <x v="2"/>
    <x v="2"/>
    <x v="3"/>
    <s v="Intermittent / Slow Demand Review"/>
    <n v="1483.2"/>
    <n v="1172"/>
    <n v="24.53"/>
    <n v="11.06"/>
    <n v="2.6926999999999999"/>
    <n v="95"/>
    <m/>
    <m/>
    <m/>
    <m/>
    <n v="0.17"/>
    <x v="3"/>
    <n v="0"/>
    <m/>
  </r>
  <r>
    <s v="84510C"/>
    <s v="SET OF 4 POLKADOT COASTERS"/>
    <s v="C"/>
    <s v="Z"/>
    <x v="1"/>
    <x v="0"/>
    <x v="3"/>
    <s v="Planning Eligible"/>
    <n v="540.45000000000005"/>
    <n v="330"/>
    <n v="68.87"/>
    <n v="3.11"/>
    <n v="1.3993"/>
    <n v="95"/>
    <n v="7"/>
    <n v="11"/>
    <n v="17"/>
    <n v="20"/>
    <n v="0"/>
    <x v="4"/>
    <n v="0"/>
    <m/>
  </r>
  <r>
    <s v="84510E"/>
    <s v="SET OF 4 GREEN CAROUSEL COASTERS"/>
    <s v="C"/>
    <s v="Z"/>
    <x v="1"/>
    <x v="2"/>
    <x v="1"/>
    <s v="Intermittent / Slow Demand Review"/>
    <n v="152.86000000000001"/>
    <n v="162"/>
    <n v="29"/>
    <n v="1.62"/>
    <n v="6.1981999999999999"/>
    <n v="95"/>
    <m/>
    <m/>
    <m/>
    <m/>
    <n v="0"/>
    <x v="1"/>
    <n v="1"/>
    <s v="Low-value slow-moving demand"/>
  </r>
  <r>
    <s v="84510F"/>
    <s v="SET OF 4 NEW ENGLAND COASTERS"/>
    <s v="C"/>
    <s v="Z"/>
    <x v="1"/>
    <x v="2"/>
    <x v="1"/>
    <s v="Intermittent / Slow Demand Review"/>
    <n v="432.75"/>
    <n v="1099"/>
    <n v="23.58"/>
    <n v="10.37"/>
    <n v="9.3626000000000005"/>
    <n v="95"/>
    <m/>
    <m/>
    <m/>
    <m/>
    <n v="0.18"/>
    <x v="1"/>
    <n v="1"/>
    <s v="Low-value slow-moving demand"/>
  </r>
  <r>
    <s v="84519A"/>
    <s v="TOMATO CHARLIE+LOLA COASTER SET"/>
    <s v="B"/>
    <s v="Z"/>
    <x v="2"/>
    <x v="3"/>
    <x v="2"/>
    <s v="Planning Eligible"/>
    <n v="2788.45"/>
    <n v="1200"/>
    <n v="83.02"/>
    <n v="11.32"/>
    <n v="1.5786"/>
    <n v="95"/>
    <n v="23"/>
    <n v="42"/>
    <n v="65"/>
    <n v="76"/>
    <n v="0"/>
    <x v="2"/>
    <n v="0"/>
    <m/>
  </r>
  <r>
    <s v="84519B"/>
    <s v="CARROT CHARLIE+LOLA COASTER SET"/>
    <s v="B"/>
    <s v="Z"/>
    <x v="2"/>
    <x v="3"/>
    <x v="2"/>
    <s v="Planning Eligible"/>
    <n v="1895.37"/>
    <n v="867"/>
    <n v="82.08"/>
    <n v="8.18"/>
    <n v="1.4984"/>
    <n v="95"/>
    <n v="17"/>
    <n v="29"/>
    <n v="45"/>
    <n v="54"/>
    <n v="0.12"/>
    <x v="2"/>
    <n v="0"/>
    <m/>
  </r>
  <r>
    <s v="84520B"/>
    <s v="PACK 20 ENGLISH ROSE PAPER NAPKINS"/>
    <s v="A"/>
    <s v="Z"/>
    <x v="0"/>
    <x v="0"/>
    <x v="0"/>
    <s v="Planning Eligible"/>
    <n v="6579.02"/>
    <n v="7500"/>
    <n v="60.38"/>
    <n v="70.75"/>
    <n v="1.5632999999999999"/>
    <n v="95"/>
    <n v="142"/>
    <n v="258"/>
    <n v="399"/>
    <n v="470"/>
    <n v="0.16"/>
    <x v="0"/>
    <n v="0"/>
    <m/>
  </r>
  <r>
    <s v="84520D"/>
    <s v="PACK OF 20 FAIRY CAKE PAPER NAPKINS"/>
    <s v="C"/>
    <s v="Z"/>
    <x v="1"/>
    <x v="2"/>
    <x v="1"/>
    <s v="Intermittent / Slow Demand Review"/>
    <n v="639.47"/>
    <n v="699"/>
    <n v="10.38"/>
    <n v="6.59"/>
    <n v="3.8546"/>
    <n v="95"/>
    <m/>
    <m/>
    <m/>
    <m/>
    <n v="1.69"/>
    <x v="1"/>
    <n v="1"/>
    <s v="Low-value slow-moving demand"/>
  </r>
  <r>
    <s v="84522"/>
    <s v="PINK PARTY SUNGLASSES"/>
    <s v="C"/>
    <s v="Z"/>
    <x v="1"/>
    <x v="2"/>
    <x v="1"/>
    <s v="Intermittent / Slow Demand Review"/>
    <n v="311.86"/>
    <n v="186"/>
    <n v="20.95"/>
    <n v="1.77"/>
    <n v="5.7149000000000001"/>
    <n v="95"/>
    <m/>
    <m/>
    <m/>
    <m/>
    <n v="0"/>
    <x v="1"/>
    <n v="1"/>
    <s v="Low-value slow-moving demand"/>
  </r>
  <r>
    <s v="84526"/>
    <s v="GIANT BLACK SUNGLASSES"/>
    <s v="B"/>
    <s v="Z"/>
    <x v="2"/>
    <x v="2"/>
    <x v="3"/>
    <s v="Intermittent / Slow Demand Review"/>
    <n v="1503.64"/>
    <n v="538"/>
    <n v="23.58"/>
    <n v="5.08"/>
    <n v="8.6061999999999994"/>
    <n v="95"/>
    <m/>
    <m/>
    <m/>
    <m/>
    <n v="0"/>
    <x v="3"/>
    <n v="0"/>
    <m/>
  </r>
  <r>
    <s v="84527"/>
    <s v="FLAMES SUNGLASSES PINK LENSES"/>
    <s v="C"/>
    <s v="Z"/>
    <x v="1"/>
    <x v="2"/>
    <x v="1"/>
    <s v="Intermittent / Slow Demand Review"/>
    <n v="146.11000000000001"/>
    <n v="77"/>
    <n v="20.22"/>
    <n v="0.87"/>
    <n v="3.5247999999999999"/>
    <n v="95"/>
    <m/>
    <m/>
    <m/>
    <m/>
    <n v="0"/>
    <x v="1"/>
    <n v="1"/>
    <s v="Low-value slow-moving demand"/>
  </r>
  <r>
    <s v="84529A"/>
    <s v="PINK KNITTED KIDS RUCKSACK"/>
    <s v="C"/>
    <s v="Z"/>
    <x v="1"/>
    <x v="2"/>
    <x v="1"/>
    <s v="Intermittent / Slow Demand Review"/>
    <n v="290.77999999999997"/>
    <n v="50"/>
    <n v="10.58"/>
    <n v="0.48"/>
    <n v="5.399"/>
    <n v="95"/>
    <m/>
    <m/>
    <m/>
    <m/>
    <n v="0"/>
    <x v="1"/>
    <n v="1"/>
    <s v="Low-value slow-moving demand"/>
  </r>
  <r>
    <s v="84529B"/>
    <s v="BLUE KNITTED KID'S RUCKSACK"/>
    <s v="C"/>
    <s v="Z"/>
    <x v="1"/>
    <x v="1"/>
    <x v="1"/>
    <s v="Intermittent / Slow Demand Review"/>
    <n v="62.35"/>
    <n v="13"/>
    <n v="3.13"/>
    <n v="0.14000000000000001"/>
    <n v="7.6981999999999999"/>
    <n v="95"/>
    <m/>
    <m/>
    <m/>
    <m/>
    <n v="0"/>
    <x v="1"/>
    <n v="1"/>
    <s v="Low-value intermittent demand"/>
  </r>
  <r>
    <s v="84529C"/>
    <s v="YELLOW KNITTED KIDS RUCKSACK"/>
    <s v="C"/>
    <s v="Z"/>
    <x v="1"/>
    <x v="2"/>
    <x v="1"/>
    <s v="Intermittent / Slow Demand Review"/>
    <n v="414.74"/>
    <n v="78"/>
    <n v="12.5"/>
    <n v="0.75"/>
    <n v="3.0571999999999999"/>
    <n v="95"/>
    <m/>
    <m/>
    <m/>
    <m/>
    <n v="0"/>
    <x v="1"/>
    <n v="1"/>
    <s v="Low-value slow-moving demand"/>
  </r>
  <r>
    <s v="84531A"/>
    <s v="PINK KNITTED EGG COSY"/>
    <s v="C"/>
    <s v="Z"/>
    <x v="1"/>
    <x v="2"/>
    <x v="1"/>
    <s v="Intermittent / Slow Demand Review"/>
    <n v="169.36"/>
    <n v="191"/>
    <n v="21.9"/>
    <n v="1.82"/>
    <n v="3.3929"/>
    <n v="95"/>
    <m/>
    <m/>
    <m/>
    <m/>
    <n v="0"/>
    <x v="1"/>
    <n v="1"/>
    <s v="Low-value slow-moving demand"/>
  </r>
  <r>
    <s v="84531B"/>
    <s v="BLUE KNITTED EGG COSY"/>
    <s v="C"/>
    <s v="Z"/>
    <x v="1"/>
    <x v="2"/>
    <x v="1"/>
    <s v="Intermittent / Slow Demand Review"/>
    <n v="164.01"/>
    <n v="194"/>
    <n v="23.81"/>
    <n v="1.85"/>
    <n v="3.3531"/>
    <n v="95"/>
    <m/>
    <m/>
    <m/>
    <m/>
    <n v="0"/>
    <x v="1"/>
    <n v="1"/>
    <s v="Low-value slow-moving demand"/>
  </r>
  <r>
    <s v="84532B"/>
    <s v="FAIRY CAKES RECTANGLUAR BOXES"/>
    <s v="C"/>
    <s v="Z"/>
    <x v="1"/>
    <x v="2"/>
    <x v="1"/>
    <s v="Intermittent / Slow Demand Review"/>
    <n v="417.58"/>
    <n v="54"/>
    <n v="13.21"/>
    <n v="0.51"/>
    <n v="2.9954000000000001"/>
    <n v="95"/>
    <m/>
    <m/>
    <m/>
    <m/>
    <n v="0"/>
    <x v="1"/>
    <n v="1"/>
    <s v="Low-value slow-moving demand"/>
  </r>
  <r>
    <s v="84533B"/>
    <s v="FAIRY CAKES ROUND NESTING BOXES"/>
    <s v="C"/>
    <s v="Z"/>
    <x v="1"/>
    <x v="2"/>
    <x v="1"/>
    <s v="Intermittent / Slow Demand Review"/>
    <n v="377.93"/>
    <n v="59"/>
    <n v="12.26"/>
    <n v="0.56000000000000005"/>
    <n v="3.4542999999999999"/>
    <n v="95"/>
    <m/>
    <m/>
    <m/>
    <m/>
    <n v="0"/>
    <x v="1"/>
    <n v="1"/>
    <s v="Low-value slow-moving demand"/>
  </r>
  <r>
    <s v="84534B"/>
    <s v="FAIRY CAKE NOTEBOOK A5 SIZE"/>
    <s v="C"/>
    <s v="Z"/>
    <x v="1"/>
    <x v="0"/>
    <x v="3"/>
    <s v="Planning Eligible"/>
    <n v="783.01"/>
    <n v="823"/>
    <n v="50.94"/>
    <n v="7.76"/>
    <n v="1.6506000000000001"/>
    <n v="95"/>
    <n v="16"/>
    <n v="30"/>
    <n v="46"/>
    <n v="54"/>
    <n v="3.29"/>
    <x v="4"/>
    <n v="0"/>
    <m/>
  </r>
  <r>
    <s v="84535A"/>
    <s v="ENGLISH ROSE NOTEBOOK A6 SIZE"/>
    <s v="C"/>
    <s v="Z"/>
    <x v="1"/>
    <x v="2"/>
    <x v="1"/>
    <s v="Intermittent / Slow Demand Review"/>
    <n v="346.93"/>
    <n v="607"/>
    <n v="17.920000000000002"/>
    <n v="5.73"/>
    <n v="5.8017000000000003"/>
    <n v="95"/>
    <m/>
    <m/>
    <m/>
    <m/>
    <n v="0"/>
    <x v="1"/>
    <n v="1"/>
    <s v="Low-value slow-moving demand"/>
  </r>
  <r>
    <s v="84535B"/>
    <s v="FAIRY CAKES NOTEBOOK A6 SIZE"/>
    <s v="B"/>
    <s v="Z"/>
    <x v="2"/>
    <x v="3"/>
    <x v="2"/>
    <s v="Planning Eligible"/>
    <n v="1747.76"/>
    <n v="2686"/>
    <n v="93.4"/>
    <n v="25.34"/>
    <n v="1.2229000000000001"/>
    <n v="95"/>
    <n v="51"/>
    <n v="73"/>
    <n v="123"/>
    <n v="149"/>
    <n v="3.42"/>
    <x v="2"/>
    <n v="0"/>
    <m/>
  </r>
  <r>
    <s v="84536A"/>
    <s v="ENGLISH ROSE NOTEBOOK A7 SIZE"/>
    <s v="B"/>
    <s v="Y"/>
    <x v="4"/>
    <x v="3"/>
    <x v="2"/>
    <s v="Planning Eligible"/>
    <n v="2309.6999999999998"/>
    <n v="5102"/>
    <n v="96.23"/>
    <n v="48.13"/>
    <n v="0.74829999999999997"/>
    <n v="95"/>
    <n v="97"/>
    <n v="84"/>
    <n v="181"/>
    <n v="229"/>
    <n v="0.74"/>
    <x v="2"/>
    <n v="0"/>
    <m/>
  </r>
  <r>
    <s v="84536B"/>
    <s v="FAIRY CAKES NOTEBOOK A7 SIZE"/>
    <s v="B"/>
    <s v="Z"/>
    <x v="2"/>
    <x v="3"/>
    <x v="2"/>
    <s v="Planning Eligible"/>
    <n v="1567.97"/>
    <n v="3512"/>
    <n v="95.28"/>
    <n v="33.130000000000003"/>
    <n v="1.3423"/>
    <n v="95"/>
    <n v="67"/>
    <n v="104"/>
    <n v="170"/>
    <n v="203"/>
    <n v="1.46"/>
    <x v="2"/>
    <n v="0"/>
    <m/>
  </r>
  <r>
    <s v="84537B"/>
    <s v="FAIRY CAKES GIFT BAG"/>
    <s v="C"/>
    <s v="Z"/>
    <x v="1"/>
    <x v="1"/>
    <x v="1"/>
    <s v="Intermittent / Slow Demand Review"/>
    <n v="49.14"/>
    <n v="117"/>
    <n v="9.43"/>
    <n v="1.1000000000000001"/>
    <n v="3.9971999999999999"/>
    <n v="95"/>
    <m/>
    <m/>
    <m/>
    <m/>
    <n v="0"/>
    <x v="1"/>
    <n v="1"/>
    <s v="Low-value intermittent demand"/>
  </r>
  <r>
    <s v="84539"/>
    <s v="KNITTED RABBIT DOLL"/>
    <s v="C"/>
    <s v="Z"/>
    <x v="1"/>
    <x v="2"/>
    <x v="1"/>
    <s v="Intermittent / Slow Demand Review"/>
    <n v="90.75"/>
    <n v="55"/>
    <n v="10.48"/>
    <n v="0.52"/>
    <n v="4.2366999999999999"/>
    <n v="95"/>
    <m/>
    <m/>
    <m/>
    <m/>
    <n v="0"/>
    <x v="1"/>
    <n v="1"/>
    <s v="Low-value slow-moving demand"/>
  </r>
  <r>
    <s v="84546"/>
    <s v="CROCHET POODLE KEYRING"/>
    <s v="C"/>
    <s v="Z"/>
    <x v="1"/>
    <x v="1"/>
    <x v="1"/>
    <s v="Intermittent / Slow Demand Review"/>
    <n v="34.65"/>
    <n v="21"/>
    <n v="3.23"/>
    <n v="0.23"/>
    <n v="6.2672999999999996"/>
    <n v="95"/>
    <m/>
    <m/>
    <m/>
    <m/>
    <n v="0"/>
    <x v="1"/>
    <n v="1"/>
    <s v="Low-value intermittent demand"/>
  </r>
  <r>
    <s v="84548"/>
    <s v="CROCHET BEAR RED/BLUE  KEYRING"/>
    <s v="C"/>
    <s v="Z"/>
    <x v="1"/>
    <x v="2"/>
    <x v="1"/>
    <s v="Intermittent / Slow Demand Review"/>
    <n v="79.2"/>
    <n v="48"/>
    <n v="12.26"/>
    <n v="0.45"/>
    <n v="3.8567999999999998"/>
    <n v="95"/>
    <m/>
    <m/>
    <m/>
    <m/>
    <n v="0"/>
    <x v="1"/>
    <n v="1"/>
    <s v="Low-value slow-moving demand"/>
  </r>
  <r>
    <s v="84549"/>
    <s v="CROCHET WHITE RABBIT KEYRING"/>
    <s v="C"/>
    <s v="Z"/>
    <x v="1"/>
    <x v="2"/>
    <x v="1"/>
    <s v="Intermittent / Slow Demand Review"/>
    <n v="137.27000000000001"/>
    <n v="75"/>
    <n v="14.29"/>
    <n v="0.71"/>
    <n v="4.0105000000000004"/>
    <n v="95"/>
    <m/>
    <m/>
    <m/>
    <m/>
    <n v="0"/>
    <x v="1"/>
    <n v="1"/>
    <s v="Low-value slow-moving demand"/>
  </r>
  <r>
    <s v="84550"/>
    <s v="CROCHET LILAC/RED BEAR KEYRING"/>
    <s v="C"/>
    <s v="Z"/>
    <x v="1"/>
    <x v="1"/>
    <x v="1"/>
    <s v="Intermittent / Slow Demand Review"/>
    <n v="24.75"/>
    <n v="15"/>
    <n v="4.76"/>
    <n v="0.14000000000000001"/>
    <n v="5.5278999999999998"/>
    <n v="95"/>
    <m/>
    <m/>
    <m/>
    <m/>
    <n v="0"/>
    <x v="1"/>
    <n v="1"/>
    <s v="Low-value intermittent demand"/>
  </r>
  <r>
    <s v="84551"/>
    <s v="CROCHET DOG KEYRING"/>
    <s v="C"/>
    <s v="Z"/>
    <x v="1"/>
    <x v="1"/>
    <x v="1"/>
    <s v="Intermittent / Slow Demand Review"/>
    <n v="64.349999999999994"/>
    <n v="39"/>
    <n v="7.62"/>
    <n v="0.37"/>
    <n v="4.7263999999999999"/>
    <n v="95"/>
    <m/>
    <m/>
    <m/>
    <m/>
    <n v="0"/>
    <x v="1"/>
    <n v="1"/>
    <s v="Low-value intermittent demand"/>
  </r>
  <r>
    <s v="84555A"/>
    <s v="YELLOW VW BEETLE CERAMIC MONEY BOX"/>
    <s v="C"/>
    <s v="Z"/>
    <x v="1"/>
    <x v="2"/>
    <x v="1"/>
    <s v="Intermittent / Slow Demand Review"/>
    <n v="133.85"/>
    <n v="47"/>
    <n v="10.31"/>
    <n v="0.48"/>
    <n v="4.0747999999999998"/>
    <n v="95"/>
    <m/>
    <m/>
    <m/>
    <m/>
    <n v="0"/>
    <x v="1"/>
    <n v="1"/>
    <s v="Low-value slow-moving demand"/>
  </r>
  <r>
    <s v="84558A"/>
    <s v="3D DOG PICTURE PLAYING CARDS"/>
    <s v="B"/>
    <s v="Z"/>
    <x v="2"/>
    <x v="0"/>
    <x v="2"/>
    <s v="Planning Eligible"/>
    <n v="3753.28"/>
    <n v="1280"/>
    <n v="70.75"/>
    <n v="12.08"/>
    <n v="2.6355"/>
    <n v="95"/>
    <n v="25"/>
    <n v="75"/>
    <n v="99"/>
    <n v="111"/>
    <n v="1.92"/>
    <x v="2"/>
    <n v="0"/>
    <m/>
  </r>
  <r>
    <s v="84559A"/>
    <s v="3D SHEET OF DOG STICKERS"/>
    <s v="B"/>
    <s v="Z"/>
    <x v="2"/>
    <x v="3"/>
    <x v="2"/>
    <s v="Planning Eligible"/>
    <n v="1285.8699999999999"/>
    <n v="1378"/>
    <n v="86.79"/>
    <n v="13"/>
    <n v="1.2401"/>
    <n v="95"/>
    <n v="26"/>
    <n v="38"/>
    <n v="64"/>
    <n v="77"/>
    <n v="0"/>
    <x v="2"/>
    <n v="0"/>
    <m/>
  </r>
  <r>
    <s v="84559B"/>
    <s v="3D SHEET OF CAT STICKERS"/>
    <s v="C"/>
    <s v="Z"/>
    <x v="1"/>
    <x v="3"/>
    <x v="3"/>
    <s v="Planning Eligible"/>
    <n v="1119.0899999999999"/>
    <n v="1231"/>
    <n v="75.47"/>
    <n v="11.61"/>
    <n v="1.3869"/>
    <n v="95"/>
    <n v="24"/>
    <n v="38"/>
    <n v="61"/>
    <n v="73"/>
    <n v="0.32"/>
    <x v="4"/>
    <n v="0"/>
    <m/>
  </r>
  <r>
    <s v="84559D"/>
    <s v="3D SHEET OF SEA WORLD STICKERS"/>
    <s v="C"/>
    <s v="Z"/>
    <x v="1"/>
    <x v="2"/>
    <x v="1"/>
    <s v="Intermittent / Slow Demand Review"/>
    <n v="130.09"/>
    <n v="149"/>
    <n v="20.75"/>
    <n v="1.41"/>
    <n v="3.0131000000000001"/>
    <n v="95"/>
    <m/>
    <m/>
    <m/>
    <m/>
    <n v="0"/>
    <x v="1"/>
    <n v="1"/>
    <s v="Low-value slow-moving demand"/>
  </r>
  <r>
    <s v="84562A"/>
    <s v="PINK/WHITE RIBBED MELAMINE JUG"/>
    <s v="B"/>
    <s v="Z"/>
    <x v="2"/>
    <x v="2"/>
    <x v="3"/>
    <s v="Intermittent / Slow Demand Review"/>
    <n v="1378.26"/>
    <n v="169"/>
    <n v="39.619999999999997"/>
    <n v="1.59"/>
    <n v="2.1217999999999999"/>
    <n v="95"/>
    <m/>
    <m/>
    <m/>
    <m/>
    <n v="0.59"/>
    <x v="3"/>
    <n v="0"/>
    <m/>
  </r>
  <r>
    <s v="84562B"/>
    <s v="BLUE/WHITE RIBBED MELAMINE JUG"/>
    <s v="C"/>
    <s v="Z"/>
    <x v="1"/>
    <x v="1"/>
    <x v="1"/>
    <s v="Intermittent / Slow Demand Review"/>
    <n v="106.59"/>
    <n v="10"/>
    <n v="4.72"/>
    <n v="0.09"/>
    <n v="4.7469000000000001"/>
    <n v="95"/>
    <m/>
    <m/>
    <m/>
    <m/>
    <n v="0"/>
    <x v="1"/>
    <n v="1"/>
    <s v="Low-value intermittent demand"/>
  </r>
  <r>
    <s v="84563A"/>
    <s v="PINK &amp; WHITE BREAKFAST TRAY"/>
    <s v="C"/>
    <s v="Z"/>
    <x v="1"/>
    <x v="2"/>
    <x v="1"/>
    <s v="Intermittent / Slow Demand Review"/>
    <n v="685.15"/>
    <n v="139"/>
    <n v="32.380000000000003"/>
    <n v="1.32"/>
    <n v="2.5217000000000001"/>
    <n v="95"/>
    <m/>
    <m/>
    <m/>
    <m/>
    <n v="0"/>
    <x v="1"/>
    <n v="1"/>
    <s v="Low-value slow-moving demand"/>
  </r>
  <r>
    <s v="84563B"/>
    <s v="BLUE &amp; WHITE BREAKFAST TRAY"/>
    <s v="C"/>
    <s v="Z"/>
    <x v="1"/>
    <x v="2"/>
    <x v="1"/>
    <s v="Intermittent / Slow Demand Review"/>
    <n v="590.04"/>
    <n v="128"/>
    <n v="32.69"/>
    <n v="1.23"/>
    <n v="1.9942"/>
    <n v="95"/>
    <m/>
    <m/>
    <m/>
    <m/>
    <n v="0"/>
    <x v="1"/>
    <n v="1"/>
    <s v="Low-value slow-moving demand"/>
  </r>
  <r>
    <s v="84564"/>
    <s v="6 SEGMENT COLOURED SNACK BOWL"/>
    <s v="C"/>
    <s v="Z"/>
    <x v="1"/>
    <x v="1"/>
    <x v="1"/>
    <s v="Intermittent / Slow Demand Review"/>
    <n v="175.48"/>
    <n v="21"/>
    <n v="7.62"/>
    <n v="0.2"/>
    <n v="5.2531999999999996"/>
    <n v="95"/>
    <m/>
    <m/>
    <m/>
    <m/>
    <n v="0"/>
    <x v="1"/>
    <n v="1"/>
    <s v="Low-value intermittent demand"/>
  </r>
  <r>
    <s v="84567"/>
    <s v="FROSTED GLASS WITH SILVER SURROUND"/>
    <s v="C"/>
    <s v="Z"/>
    <x v="1"/>
    <x v="1"/>
    <x v="1"/>
    <s v="Intermittent / Slow Demand Review"/>
    <n v="14.85"/>
    <n v="9"/>
    <n v="1.01"/>
    <n v="0.09"/>
    <n v="9.9498999999999995"/>
    <n v="95"/>
    <m/>
    <m/>
    <m/>
    <m/>
    <n v="0"/>
    <x v="1"/>
    <n v="1"/>
    <s v="Low-value intermittent demand"/>
  </r>
  <r>
    <s v="84568"/>
    <s v="GIRLS ALPHABET IRON ON PATCHES"/>
    <s v="A"/>
    <s v="Z"/>
    <x v="0"/>
    <x v="3"/>
    <x v="0"/>
    <s v="Planning Eligible"/>
    <n v="7788.67"/>
    <n v="37066"/>
    <n v="86.79"/>
    <n v="349.68"/>
    <n v="1.6923999999999999"/>
    <n v="95"/>
    <n v="700"/>
    <n v="1377"/>
    <n v="2077"/>
    <n v="2426"/>
    <n v="2.2799999999999998"/>
    <x v="0"/>
    <n v="0"/>
    <m/>
  </r>
  <r>
    <s v="84569A"/>
    <s v="PACK 3 IRON ON DOG PATCHES"/>
    <s v="C"/>
    <s v="Z"/>
    <x v="1"/>
    <x v="0"/>
    <x v="3"/>
    <s v="Planning Eligible"/>
    <n v="702.42"/>
    <n v="562"/>
    <n v="57.55"/>
    <n v="5.3"/>
    <n v="1.3016000000000001"/>
    <n v="95"/>
    <n v="11"/>
    <n v="17"/>
    <n v="27"/>
    <n v="32"/>
    <n v="0.18"/>
    <x v="4"/>
    <n v="0"/>
    <m/>
  </r>
  <r>
    <s v="84569B"/>
    <s v="PACK 3 FIRE ENGINE/CAR PATCHES"/>
    <s v="C"/>
    <s v="Z"/>
    <x v="1"/>
    <x v="2"/>
    <x v="1"/>
    <s v="Intermittent / Slow Demand Review"/>
    <n v="557.17999999999995"/>
    <n v="433"/>
    <n v="38.68"/>
    <n v="4.08"/>
    <n v="2.1840999999999999"/>
    <n v="95"/>
    <m/>
    <m/>
    <m/>
    <m/>
    <n v="0.23"/>
    <x v="1"/>
    <n v="1"/>
    <s v="Low-value slow-moving demand"/>
  </r>
  <r>
    <s v="84569C"/>
    <s v="PACK 4 FLOWER/BUTTERFLY PATCHES"/>
    <s v="C"/>
    <s v="Z"/>
    <x v="1"/>
    <x v="2"/>
    <x v="1"/>
    <s v="Intermittent / Slow Demand Review"/>
    <n v="584.92999999999995"/>
    <n v="415"/>
    <n v="37.74"/>
    <n v="3.92"/>
    <n v="2.0486"/>
    <n v="95"/>
    <m/>
    <m/>
    <m/>
    <m/>
    <n v="3.04"/>
    <x v="1"/>
    <n v="1"/>
    <s v="Low-value slow-moving demand"/>
  </r>
  <r>
    <s v="84569D"/>
    <s v="PACK 6 HEART/ICE-CREAM PATCHES"/>
    <s v="B"/>
    <s v="Z"/>
    <x v="2"/>
    <x v="3"/>
    <x v="2"/>
    <s v="Planning Eligible"/>
    <n v="1287.54"/>
    <n v="1023"/>
    <n v="75.47"/>
    <n v="9.65"/>
    <n v="1.2263999999999999"/>
    <n v="95"/>
    <n v="20"/>
    <n v="28"/>
    <n v="47"/>
    <n v="57"/>
    <n v="0.1"/>
    <x v="2"/>
    <n v="0"/>
    <m/>
  </r>
  <r>
    <s v="84570B"/>
    <s v="WHITE SATIN DRESS JEWEL STAND"/>
    <s v="C"/>
    <s v="Z"/>
    <x v="1"/>
    <x v="1"/>
    <x v="1"/>
    <s v="Intermittent / Slow Demand Review"/>
    <n v="19.8"/>
    <n v="4"/>
    <n v="1.92"/>
    <n v="0.04"/>
    <n v="8.0388999999999999"/>
    <n v="95"/>
    <m/>
    <m/>
    <m/>
    <m/>
    <n v="0"/>
    <x v="1"/>
    <n v="1"/>
    <s v="Low-value intermittent demand"/>
  </r>
  <r>
    <s v="84572"/>
    <s v="6 HOOK JEWEL STAND LILAC DRESS"/>
    <s v="C"/>
    <s v="Z"/>
    <x v="1"/>
    <x v="1"/>
    <x v="1"/>
    <s v="Intermittent / Slow Demand Review"/>
    <n v="8.49"/>
    <n v="1"/>
    <n v="0.94"/>
    <n v="0.01"/>
    <n v="10.2967"/>
    <n v="95"/>
    <m/>
    <m/>
    <m/>
    <m/>
    <n v="0"/>
    <x v="1"/>
    <n v="1"/>
    <s v="Low-value intermittent demand"/>
  </r>
  <r>
    <s v="84575A"/>
    <s v="PINK DOG CANNISTER"/>
    <s v="C"/>
    <s v="Z"/>
    <x v="1"/>
    <x v="2"/>
    <x v="1"/>
    <s v="Intermittent / Slow Demand Review"/>
    <n v="98.8"/>
    <n v="24"/>
    <n v="12.63"/>
    <n v="0.25"/>
    <n v="4.3578999999999999"/>
    <n v="95"/>
    <m/>
    <m/>
    <m/>
    <m/>
    <n v="4"/>
    <x v="1"/>
    <n v="1"/>
    <s v="Low-value slow-moving demand"/>
  </r>
  <r>
    <s v="84575B"/>
    <s v="BROWN DOG CANNISTER W BONE"/>
    <s v="C"/>
    <s v="Z"/>
    <x v="1"/>
    <x v="1"/>
    <x v="1"/>
    <s v="Intermittent / Slow Demand Review"/>
    <n v="23.8"/>
    <n v="4"/>
    <n v="2.86"/>
    <n v="0.04"/>
    <n v="6.2244999999999999"/>
    <n v="95"/>
    <m/>
    <m/>
    <m/>
    <m/>
    <n v="0"/>
    <x v="1"/>
    <n v="1"/>
    <s v="Low-value intermittent demand"/>
  </r>
  <r>
    <s v="84576"/>
    <s v="BLUE CAT BISCUIT BARREL PINK HEART"/>
    <s v="C"/>
    <s v="Z"/>
    <x v="1"/>
    <x v="2"/>
    <x v="1"/>
    <s v="Intermittent / Slow Demand Review"/>
    <n v="337.04"/>
    <n v="96"/>
    <n v="20.75"/>
    <n v="0.91"/>
    <n v="3.7282000000000002"/>
    <n v="95"/>
    <m/>
    <m/>
    <m/>
    <m/>
    <n v="0"/>
    <x v="1"/>
    <n v="1"/>
    <s v="Low-value slow-moving demand"/>
  </r>
  <r>
    <s v="84578"/>
    <s v="ELEPHANT TOY WITH BLUE T-SHIRT"/>
    <s v="C"/>
    <s v="Z"/>
    <x v="1"/>
    <x v="2"/>
    <x v="1"/>
    <s v="Intermittent / Slow Demand Review"/>
    <n v="854.91"/>
    <n v="222"/>
    <n v="16.98"/>
    <n v="2.09"/>
    <n v="2.5705"/>
    <n v="95"/>
    <m/>
    <m/>
    <m/>
    <m/>
    <n v="0"/>
    <x v="1"/>
    <n v="1"/>
    <s v="Low-value slow-moving demand"/>
  </r>
  <r>
    <s v="84580"/>
    <s v="MOUSE TOY WITH PINK T-SHIRT"/>
    <s v="B"/>
    <s v="Y"/>
    <x v="4"/>
    <x v="3"/>
    <x v="2"/>
    <s v="Planning Eligible"/>
    <n v="4051.94"/>
    <n v="1057"/>
    <n v="92.45"/>
    <n v="9.9700000000000006"/>
    <n v="0.78969999999999996"/>
    <n v="95"/>
    <n v="20"/>
    <n v="19"/>
    <n v="39"/>
    <n v="49"/>
    <n v="0.38"/>
    <x v="2"/>
    <n v="0"/>
    <m/>
  </r>
  <r>
    <s v="84581"/>
    <s v="DOG TOY WITH PINK CROCHET SKIRT"/>
    <s v="B"/>
    <s v="Y"/>
    <x v="4"/>
    <x v="3"/>
    <x v="2"/>
    <s v="Planning Eligible"/>
    <n v="1920.02"/>
    <n v="506"/>
    <n v="83.02"/>
    <n v="4.7699999999999996"/>
    <n v="0.91390000000000005"/>
    <n v="95"/>
    <n v="10"/>
    <n v="11"/>
    <n v="20"/>
    <n v="25"/>
    <n v="0"/>
    <x v="2"/>
    <n v="0"/>
    <m/>
  </r>
  <r>
    <s v="84582"/>
    <s v="PINK CROCHET CAT WITH SCARF"/>
    <s v="C"/>
    <s v="Z"/>
    <x v="1"/>
    <x v="1"/>
    <x v="1"/>
    <s v="Intermittent / Slow Demand Review"/>
    <n v="59.5"/>
    <n v="14"/>
    <n v="5.66"/>
    <n v="0.13"/>
    <n v="4.3179999999999996"/>
    <n v="95"/>
    <m/>
    <m/>
    <m/>
    <m/>
    <n v="0"/>
    <x v="1"/>
    <n v="1"/>
    <s v="Low-value intermittent demand"/>
  </r>
  <r>
    <s v="84584"/>
    <s v="PINK GINGHAM CAT WITH SCARF"/>
    <s v="C"/>
    <s v="Z"/>
    <x v="1"/>
    <x v="0"/>
    <x v="3"/>
    <s v="Planning Eligible"/>
    <n v="696.75"/>
    <n v="282"/>
    <n v="43.4"/>
    <n v="2.66"/>
    <n v="1.9781"/>
    <n v="95"/>
    <n v="6"/>
    <n v="13"/>
    <n v="18"/>
    <n v="21"/>
    <n v="0"/>
    <x v="4"/>
    <n v="0"/>
    <m/>
  </r>
  <r>
    <s v="84586L"/>
    <s v="PINK ROSES/GINGHAM PATCH RABBIT 8&quot;"/>
    <s v="C"/>
    <s v="Z"/>
    <x v="1"/>
    <x v="1"/>
    <x v="1"/>
    <s v="Intermittent / Slow Demand Review"/>
    <n v="44.25"/>
    <n v="15"/>
    <n v="4.72"/>
    <n v="0.14000000000000001"/>
    <n v="5.0148000000000001"/>
    <n v="95"/>
    <m/>
    <m/>
    <m/>
    <m/>
    <n v="0"/>
    <x v="1"/>
    <n v="1"/>
    <s v="Low-value intermittent demand"/>
  </r>
  <r>
    <s v="84592"/>
    <s v="CROCHET ROSE PURSE WITH SUEDE BACK"/>
    <s v="C"/>
    <s v="Z"/>
    <x v="1"/>
    <x v="2"/>
    <x v="1"/>
    <s v="Intermittent / Slow Demand Review"/>
    <n v="536.4"/>
    <n v="173"/>
    <n v="35.85"/>
    <n v="1.63"/>
    <n v="1.8064"/>
    <n v="95"/>
    <m/>
    <m/>
    <m/>
    <m/>
    <n v="0"/>
    <x v="1"/>
    <n v="1"/>
    <s v="Low-value slow-moving demand"/>
  </r>
  <r>
    <s v="84593"/>
    <s v="CROCHET ROSE DES CLOTHES HANGER"/>
    <s v="C"/>
    <s v="Z"/>
    <x v="1"/>
    <x v="1"/>
    <x v="1"/>
    <s v="Intermittent / Slow Demand Review"/>
    <n v="73.75"/>
    <n v="25"/>
    <n v="6.6"/>
    <n v="0.24"/>
    <n v="5.0864000000000003"/>
    <n v="95"/>
    <m/>
    <m/>
    <m/>
    <m/>
    <n v="0"/>
    <x v="1"/>
    <n v="1"/>
    <s v="Low-value intermittent demand"/>
  </r>
  <r>
    <s v="84595B"/>
    <s v="LARGE TRIFLE DESIGN L BLUE BOWL"/>
    <s v="C"/>
    <s v="Z"/>
    <x v="1"/>
    <x v="2"/>
    <x v="1"/>
    <s v="Intermittent / Slow Demand Review"/>
    <n v="408.9"/>
    <n v="230"/>
    <n v="13.46"/>
    <n v="2.21"/>
    <n v="5.0347"/>
    <n v="95"/>
    <m/>
    <m/>
    <m/>
    <m/>
    <n v="0"/>
    <x v="1"/>
    <n v="1"/>
    <s v="Low-value slow-moving demand"/>
  </r>
  <r>
    <s v="84595E"/>
    <s v="LARGE TORTILLA DESIGN RED BOWL"/>
    <s v="C"/>
    <s v="Z"/>
    <x v="1"/>
    <x v="2"/>
    <x v="1"/>
    <s v="Intermittent / Slow Demand Review"/>
    <n v="723.57"/>
    <n v="367"/>
    <n v="32.08"/>
    <n v="3.46"/>
    <n v="3.7547000000000001"/>
    <n v="95"/>
    <m/>
    <m/>
    <m/>
    <m/>
    <n v="0.27"/>
    <x v="1"/>
    <n v="1"/>
    <s v="Low-value slow-moving demand"/>
  </r>
  <r>
    <s v="84596B"/>
    <s v="SMALL DOLLY MIX DESIGN ORANGE BOWL"/>
    <s v="B"/>
    <s v="Z"/>
    <x v="2"/>
    <x v="3"/>
    <x v="2"/>
    <s v="Planning Eligible"/>
    <n v="4099.7700000000004"/>
    <n v="6231"/>
    <n v="94.34"/>
    <n v="58.78"/>
    <n v="1.1349"/>
    <n v="95"/>
    <n v="118"/>
    <n v="156"/>
    <n v="273"/>
    <n v="332"/>
    <n v="0.76"/>
    <x v="2"/>
    <n v="0"/>
    <m/>
  </r>
  <r>
    <s v="84596E"/>
    <s v="SMALL LICORICE DES PINK BOWL"/>
    <s v="B"/>
    <s v="Z"/>
    <x v="2"/>
    <x v="0"/>
    <x v="2"/>
    <s v="Planning Eligible"/>
    <n v="1205.6099999999999"/>
    <n v="1154"/>
    <n v="53.77"/>
    <n v="10.89"/>
    <n v="1.9219999999999999"/>
    <n v="95"/>
    <n v="22"/>
    <n v="49"/>
    <n v="71"/>
    <n v="82"/>
    <n v="2.7"/>
    <x v="2"/>
    <n v="0"/>
    <m/>
  </r>
  <r>
    <s v="84596F"/>
    <s v="SMALL MARSHMALLOWS PINK BOWL"/>
    <s v="B"/>
    <s v="Z"/>
    <x v="2"/>
    <x v="3"/>
    <x v="2"/>
    <s v="Planning Eligible"/>
    <n v="3243.32"/>
    <n v="4739"/>
    <n v="94.34"/>
    <n v="44.71"/>
    <n v="1.0822000000000001"/>
    <n v="95"/>
    <n v="90"/>
    <n v="113"/>
    <n v="202"/>
    <n v="247"/>
    <n v="0.34"/>
    <x v="2"/>
    <n v="0"/>
    <m/>
  </r>
  <r>
    <s v="84596G"/>
    <s v="SMALL CHOCOLATES PINK BOWL"/>
    <s v="B"/>
    <s v="Z"/>
    <x v="2"/>
    <x v="3"/>
    <x v="2"/>
    <s v="Planning Eligible"/>
    <n v="1453.16"/>
    <n v="2231"/>
    <n v="84.91"/>
    <n v="21.05"/>
    <n v="1.4144000000000001"/>
    <n v="95"/>
    <n v="43"/>
    <n v="70"/>
    <n v="112"/>
    <n v="133"/>
    <n v="0"/>
    <x v="2"/>
    <n v="0"/>
    <m/>
  </r>
  <r>
    <s v="84596I"/>
    <s v="WRAP SWEETS LIGHT PINK SMALL BOWL"/>
    <s v="C"/>
    <s v="Z"/>
    <x v="1"/>
    <x v="1"/>
    <x v="1"/>
    <s v="Intermittent / Slow Demand Review"/>
    <n v="80.62"/>
    <n v="72"/>
    <n v="6.32"/>
    <n v="0.76"/>
    <n v="8.9337999999999997"/>
    <n v="95"/>
    <m/>
    <m/>
    <m/>
    <m/>
    <n v="0"/>
    <x v="1"/>
    <n v="1"/>
    <s v="Low-value intermittent demand"/>
  </r>
  <r>
    <s v="84596J"/>
    <s v="MIXED NUTS LIGHT GREEN BOWL"/>
    <s v="C"/>
    <s v="Z"/>
    <x v="1"/>
    <x v="0"/>
    <x v="3"/>
    <s v="Planning Eligible"/>
    <n v="626.76"/>
    <n v="812"/>
    <n v="53.33"/>
    <n v="7.73"/>
    <n v="2.9056999999999999"/>
    <n v="95"/>
    <n v="16"/>
    <n v="53"/>
    <n v="68"/>
    <n v="76"/>
    <n v="0.73"/>
    <x v="4"/>
    <n v="0"/>
    <m/>
  </r>
  <r>
    <s v="84596K"/>
    <s v="JELLY BABIES YELLOW SMALL BOWL"/>
    <s v="C"/>
    <s v="Z"/>
    <x v="1"/>
    <x v="2"/>
    <x v="1"/>
    <s v="Intermittent / Slow Demand Review"/>
    <n v="543.41"/>
    <n v="428"/>
    <n v="33.96"/>
    <n v="4.04"/>
    <n v="2.9377"/>
    <n v="95"/>
    <m/>
    <m/>
    <m/>
    <m/>
    <n v="0.23"/>
    <x v="1"/>
    <n v="1"/>
    <s v="Low-value slow-moving demand"/>
  </r>
  <r>
    <s v="84596L"/>
    <s v="BISCUITS SMALL BOWL LIGHT BLUE"/>
    <s v="C"/>
    <s v="Z"/>
    <x v="1"/>
    <x v="0"/>
    <x v="3"/>
    <s v="Planning Eligible"/>
    <n v="1016.42"/>
    <n v="1537"/>
    <n v="66.040000000000006"/>
    <n v="14.5"/>
    <n v="1.8861000000000001"/>
    <n v="95"/>
    <n v="29"/>
    <n v="64"/>
    <n v="93"/>
    <n v="108"/>
    <n v="0"/>
    <x v="4"/>
    <n v="0"/>
    <m/>
  </r>
  <r>
    <s v="84597B"/>
    <s v="RETRO BROWN BALL ASHTRAY"/>
    <s v="C"/>
    <s v="Z"/>
    <x v="1"/>
    <x v="2"/>
    <x v="1"/>
    <s v="Intermittent / Slow Demand Review"/>
    <n v="259.37"/>
    <n v="205"/>
    <n v="20"/>
    <n v="1.95"/>
    <n v="2.8102"/>
    <n v="95"/>
    <m/>
    <m/>
    <m/>
    <m/>
    <n v="1.44"/>
    <x v="1"/>
    <n v="1"/>
    <s v="Low-value slow-moving demand"/>
  </r>
  <r>
    <s v="84597C"/>
    <s v="RETRO PINK BALL ASHTRAY"/>
    <s v="C"/>
    <s v="Z"/>
    <x v="1"/>
    <x v="2"/>
    <x v="1"/>
    <s v="Intermittent / Slow Demand Review"/>
    <n v="450.98"/>
    <n v="364"/>
    <n v="28.3"/>
    <n v="3.43"/>
    <n v="2.5371000000000001"/>
    <n v="95"/>
    <m/>
    <m/>
    <m/>
    <m/>
    <n v="1.0900000000000001"/>
    <x v="1"/>
    <n v="1"/>
    <s v="Low-value slow-moving demand"/>
  </r>
  <r>
    <s v="84598"/>
    <s v="BOYS ALPHABET IRON ON PATCHES"/>
    <s v="A"/>
    <s v="Z"/>
    <x v="0"/>
    <x v="3"/>
    <x v="0"/>
    <s v="Planning Eligible"/>
    <n v="4350.1400000000003"/>
    <n v="20775"/>
    <n v="82.08"/>
    <n v="195.99"/>
    <n v="2.3451"/>
    <n v="95"/>
    <n v="392"/>
    <n v="1070"/>
    <n v="1462"/>
    <n v="1658"/>
    <n v="2.7"/>
    <x v="0"/>
    <n v="0"/>
    <m/>
  </r>
  <r>
    <s v="84599"/>
    <s v="CANDY STRIPE ROSE FLOOR CUSHION"/>
    <s v="C"/>
    <s v="Z"/>
    <x v="1"/>
    <x v="1"/>
    <x v="1"/>
    <s v="Intermittent / Slow Demand Review"/>
    <n v="160.15"/>
    <n v="15"/>
    <n v="4"/>
    <n v="0.15"/>
    <n v="5.1356000000000002"/>
    <n v="95"/>
    <m/>
    <m/>
    <m/>
    <m/>
    <n v="0"/>
    <x v="1"/>
    <n v="1"/>
    <s v="Low-value intermittent demand"/>
  </r>
  <r>
    <s v="84600"/>
    <s v="NEW BAROQUE JEWELLERY BOX"/>
    <s v="C"/>
    <s v="Z"/>
    <x v="1"/>
    <x v="2"/>
    <x v="1"/>
    <s v="Intermittent / Slow Demand Review"/>
    <n v="918.27"/>
    <n v="108"/>
    <n v="33.96"/>
    <n v="1.02"/>
    <n v="2.2706"/>
    <n v="95"/>
    <m/>
    <m/>
    <m/>
    <m/>
    <n v="2.7"/>
    <x v="1"/>
    <n v="1"/>
    <s v="Low-value slow-moving demand"/>
  </r>
  <r>
    <s v="84601A"/>
    <s v="NEW BAROQUE IVORY CUSHION COVER"/>
    <s v="C"/>
    <s v="Z"/>
    <x v="1"/>
    <x v="2"/>
    <x v="1"/>
    <s v="Intermittent / Slow Demand Review"/>
    <n v="638.34"/>
    <n v="260"/>
    <n v="12.26"/>
    <n v="2.4500000000000002"/>
    <n v="6.3011999999999997"/>
    <n v="95"/>
    <m/>
    <m/>
    <m/>
    <m/>
    <n v="36.590000000000003"/>
    <x v="1"/>
    <n v="1"/>
    <s v="Low-value slow-moving demand"/>
  </r>
  <r>
    <s v="84608"/>
    <s v="ORNATE EDWARDIAN CANDLE HOLDER"/>
    <s v="C"/>
    <s v="Z"/>
    <x v="1"/>
    <x v="1"/>
    <x v="1"/>
    <s v="Intermittent / Slow Demand Review"/>
    <n v="47.7"/>
    <n v="6"/>
    <n v="3.77"/>
    <n v="0.06"/>
    <n v="5.3586999999999998"/>
    <n v="95"/>
    <m/>
    <m/>
    <m/>
    <m/>
    <n v="25"/>
    <x v="1"/>
    <n v="1"/>
    <s v="Low-value intermittent demand"/>
  </r>
  <r>
    <s v="84609"/>
    <s v="TALL ROCOCO CANDLE HOLDER"/>
    <s v="B"/>
    <s v="Z"/>
    <x v="2"/>
    <x v="2"/>
    <x v="3"/>
    <s v="Intermittent / Slow Demand Review"/>
    <n v="1289.24"/>
    <n v="143"/>
    <n v="30.77"/>
    <n v="1.38"/>
    <n v="2.2391999999999999"/>
    <n v="95"/>
    <m/>
    <m/>
    <m/>
    <m/>
    <n v="1.38"/>
    <x v="3"/>
    <n v="0"/>
    <m/>
  </r>
  <r>
    <s v="84611B"/>
    <s v="BLACK NEW BAROQUE FLOCK BOX"/>
    <s v="C"/>
    <s v="Z"/>
    <x v="1"/>
    <x v="1"/>
    <x v="1"/>
    <s v="Intermittent / Slow Demand Review"/>
    <n v="41.65"/>
    <n v="7"/>
    <n v="3.96"/>
    <n v="7.0000000000000007E-2"/>
    <n v="5.1044"/>
    <n v="95"/>
    <m/>
    <m/>
    <m/>
    <m/>
    <n v="30"/>
    <x v="1"/>
    <n v="1"/>
    <s v="Low-value intermittent demand"/>
  </r>
  <r>
    <s v="84612B"/>
    <s v="SET/4 BLACK  BAROQUE FLOCK COASTER"/>
    <s v="C"/>
    <s v="Z"/>
    <x v="1"/>
    <x v="1"/>
    <x v="1"/>
    <s v="Intermittent / Slow Demand Review"/>
    <n v="51"/>
    <n v="20"/>
    <n v="3.96"/>
    <n v="0.2"/>
    <n v="5.2491000000000003"/>
    <n v="95"/>
    <m/>
    <m/>
    <m/>
    <m/>
    <n v="0"/>
    <x v="1"/>
    <n v="1"/>
    <s v="Low-value intermittent demand"/>
  </r>
  <r>
    <s v="84613A"/>
    <s v="PINK NEW BAROQUE FLOCK CANDLESTICK"/>
    <s v="C"/>
    <s v="Z"/>
    <x v="1"/>
    <x v="2"/>
    <x v="1"/>
    <s v="Intermittent / Slow Demand Review"/>
    <n v="102.3"/>
    <n v="22"/>
    <n v="10.64"/>
    <n v="0.23"/>
    <n v="3.1595"/>
    <n v="95"/>
    <m/>
    <m/>
    <m/>
    <m/>
    <n v="4.3499999999999996"/>
    <x v="1"/>
    <n v="1"/>
    <s v="Low-value slow-moving demand"/>
  </r>
  <r>
    <s v="84613C"/>
    <s v="BLUE NEW BAROQUE FLOCK CANDLESTICK"/>
    <s v="C"/>
    <s v="Z"/>
    <x v="1"/>
    <x v="2"/>
    <x v="1"/>
    <s v="Intermittent / Slow Demand Review"/>
    <n v="258.06"/>
    <n v="62"/>
    <n v="12.09"/>
    <n v="0.68"/>
    <n v="5.6714000000000002"/>
    <n v="95"/>
    <m/>
    <m/>
    <m/>
    <m/>
    <n v="0"/>
    <x v="1"/>
    <n v="1"/>
    <s v="Low-value slow-moving demand"/>
  </r>
  <r>
    <s v="84614A"/>
    <s v="PINK BAROQUE FLOCK CANDLE HOLDER"/>
    <s v="C"/>
    <s v="Z"/>
    <x v="1"/>
    <x v="2"/>
    <x v="1"/>
    <s v="Intermittent / Slow Demand Review"/>
    <n v="124.83"/>
    <n v="17"/>
    <n v="10.53"/>
    <n v="0.18"/>
    <n v="3.0476000000000001"/>
    <n v="95"/>
    <m/>
    <m/>
    <m/>
    <m/>
    <n v="10.53"/>
    <x v="1"/>
    <n v="1"/>
    <s v="Low-value slow-moving demand"/>
  </r>
  <r>
    <s v="84614C"/>
    <s v="BLUE BAROQUE FLOCK CANDLE HOLDER"/>
    <s v="C"/>
    <s v="Z"/>
    <x v="1"/>
    <x v="1"/>
    <x v="1"/>
    <s v="Intermittent / Slow Demand Review"/>
    <n v="17.850000000000001"/>
    <n v="3"/>
    <n v="0.99"/>
    <n v="0.03"/>
    <n v="10.0502"/>
    <n v="95"/>
    <m/>
    <m/>
    <m/>
    <m/>
    <n v="0"/>
    <x v="1"/>
    <n v="1"/>
    <s v="Low-value intermittent demand"/>
  </r>
  <r>
    <s v="84615"/>
    <s v="PINK ROUND BUTTERFLY MIRROR"/>
    <s v="C"/>
    <s v="Z"/>
    <x v="1"/>
    <x v="1"/>
    <x v="1"/>
    <s v="Intermittent / Slow Demand Review"/>
    <n v="748.48"/>
    <n v="240"/>
    <n v="8.57"/>
    <n v="2.29"/>
    <n v="5.2751000000000001"/>
    <n v="95"/>
    <m/>
    <m/>
    <m/>
    <m/>
    <n v="13.67"/>
    <x v="1"/>
    <n v="1"/>
    <s v="Low-value intermittent demand"/>
  </r>
  <r>
    <s v="84616"/>
    <s v="SILVER ROCCOCO CHANDELIER"/>
    <s v="B"/>
    <s v="Z"/>
    <x v="2"/>
    <x v="2"/>
    <x v="3"/>
    <s v="Intermittent / Slow Demand Review"/>
    <n v="1472.62"/>
    <n v="72"/>
    <n v="16.350000000000001"/>
    <n v="0.69"/>
    <n v="4.4192999999999998"/>
    <n v="95"/>
    <m/>
    <m/>
    <m/>
    <m/>
    <n v="5.26"/>
    <x v="3"/>
    <n v="0"/>
    <m/>
  </r>
  <r>
    <s v="84617"/>
    <s v="NEW BAROQUE BLACK BOXES"/>
    <s v="C"/>
    <s v="Z"/>
    <x v="1"/>
    <x v="1"/>
    <x v="1"/>
    <s v="Intermittent / Slow Demand Review"/>
    <n v="140.25"/>
    <n v="11"/>
    <n v="5.71"/>
    <n v="0.1"/>
    <n v="4.5709"/>
    <n v="95"/>
    <m/>
    <m/>
    <m/>
    <m/>
    <n v="0"/>
    <x v="1"/>
    <n v="1"/>
    <s v="Low-value intermittent demand"/>
  </r>
  <r>
    <s v="84619"/>
    <s v="BLUE GINGHAM ROSE QUILT"/>
    <s v="B"/>
    <s v="Z"/>
    <x v="2"/>
    <x v="1"/>
    <x v="3"/>
    <s v="Intermittent / Slow Demand Review"/>
    <n v="1622.96"/>
    <n v="72"/>
    <n v="9.43"/>
    <n v="0.68"/>
    <n v="5.9257"/>
    <n v="95"/>
    <m/>
    <m/>
    <m/>
    <m/>
    <n v="0"/>
    <x v="3"/>
    <n v="0"/>
    <m/>
  </r>
  <r>
    <s v="84620"/>
    <s v="BLUE GINGHAM ROSE CUSHION COVER"/>
    <s v="C"/>
    <s v="Z"/>
    <x v="1"/>
    <x v="2"/>
    <x v="1"/>
    <s v="Intermittent / Slow Demand Review"/>
    <n v="746.61"/>
    <n v="121"/>
    <n v="29.25"/>
    <n v="1.1399999999999999"/>
    <n v="2.1198999999999999"/>
    <n v="95"/>
    <m/>
    <m/>
    <m/>
    <m/>
    <n v="0"/>
    <x v="1"/>
    <n v="1"/>
    <s v="Low-value slow-moving demand"/>
  </r>
  <r>
    <s v="84621"/>
    <s v="BLUE GINGHAM ROSE FLOOR CUSHION"/>
    <s v="C"/>
    <s v="Z"/>
    <x v="1"/>
    <x v="1"/>
    <x v="1"/>
    <s v="Intermittent / Slow Demand Review"/>
    <n v="247.26"/>
    <n v="29"/>
    <n v="8.65"/>
    <n v="0.28000000000000003"/>
    <n v="4.1647999999999996"/>
    <n v="95"/>
    <m/>
    <m/>
    <m/>
    <m/>
    <n v="0"/>
    <x v="1"/>
    <n v="1"/>
    <s v="Low-value intermittent demand"/>
  </r>
  <r>
    <s v="84622"/>
    <s v="PINK GINGHAM ROSE CUSHION COVER"/>
    <s v="C"/>
    <s v="Z"/>
    <x v="1"/>
    <x v="1"/>
    <x v="1"/>
    <s v="Intermittent / Slow Demand Review"/>
    <n v="152.6"/>
    <n v="23"/>
    <n v="4.72"/>
    <n v="0.22"/>
    <n v="6.4554999999999998"/>
    <n v="95"/>
    <m/>
    <m/>
    <m/>
    <m/>
    <n v="4.17"/>
    <x v="1"/>
    <n v="1"/>
    <s v="Low-value intermittent demand"/>
  </r>
  <r>
    <s v="84623"/>
    <s v="PINK GINGHAM ROSE FLOOR CUSHION"/>
    <s v="C"/>
    <s v="Z"/>
    <x v="1"/>
    <x v="1"/>
    <x v="1"/>
    <s v="Intermittent / Slow Demand Review"/>
    <n v="310.44"/>
    <n v="56"/>
    <n v="6.6"/>
    <n v="0.53"/>
    <n v="6.15"/>
    <n v="95"/>
    <m/>
    <m/>
    <m/>
    <m/>
    <n v="0"/>
    <x v="1"/>
    <n v="1"/>
    <s v="Low-value intermittent demand"/>
  </r>
  <r>
    <s v="84625A"/>
    <s v="PINK NEW BAROQUECANDLESTICK CANDLE"/>
    <s v="C"/>
    <s v="Z"/>
    <x v="1"/>
    <x v="0"/>
    <x v="3"/>
    <s v="Planning Eligible"/>
    <n v="1193"/>
    <n v="838"/>
    <n v="46.23"/>
    <n v="7.91"/>
    <n v="2.0064000000000002"/>
    <n v="95"/>
    <n v="16"/>
    <n v="37"/>
    <n v="53"/>
    <n v="61"/>
    <n v="6.05"/>
    <x v="4"/>
    <n v="0"/>
    <m/>
  </r>
  <r>
    <s v="84625B"/>
    <s v="BLCK NEW BAROQUE CANDLESTICK CANDLE"/>
    <s v="C"/>
    <s v="Z"/>
    <x v="1"/>
    <x v="2"/>
    <x v="1"/>
    <s v="Intermittent / Slow Demand Review"/>
    <n v="279"/>
    <n v="180"/>
    <n v="10.38"/>
    <n v="1.7"/>
    <n v="3.5082"/>
    <n v="95"/>
    <m/>
    <m/>
    <m/>
    <m/>
    <n v="6.25"/>
    <x v="1"/>
    <n v="1"/>
    <s v="Low-value slow-moving demand"/>
  </r>
  <r>
    <s v="84625C"/>
    <s v="BLUE NEW BAROQUE CANDLESTICK CANDLE"/>
    <s v="C"/>
    <s v="Z"/>
    <x v="1"/>
    <x v="2"/>
    <x v="1"/>
    <s v="Intermittent / Slow Demand Review"/>
    <n v="1024.1500000000001"/>
    <n v="770"/>
    <n v="38.68"/>
    <n v="7.26"/>
    <n v="2.1379999999999999"/>
    <n v="95"/>
    <m/>
    <m/>
    <m/>
    <m/>
    <n v="8.33"/>
    <x v="1"/>
    <n v="1"/>
    <s v="Low-value slow-moving demand"/>
  </r>
  <r>
    <s v="84625D"/>
    <s v="WHITE NEWBAROQUE CANDLESTICK CANDLE"/>
    <s v="C"/>
    <s v="Z"/>
    <x v="1"/>
    <x v="2"/>
    <x v="1"/>
    <s v="Intermittent / Slow Demand Review"/>
    <n v="793.34"/>
    <n v="650"/>
    <n v="24.53"/>
    <n v="6.13"/>
    <n v="2.4188000000000001"/>
    <n v="95"/>
    <m/>
    <m/>
    <m/>
    <m/>
    <n v="4.55"/>
    <x v="1"/>
    <n v="1"/>
    <s v="Low-value slow-moving demand"/>
  </r>
  <r>
    <s v="84626"/>
    <s v="CANDY STRIPE ROSE QUILT"/>
    <s v="C"/>
    <s v="Z"/>
    <x v="1"/>
    <x v="1"/>
    <x v="1"/>
    <s v="Intermittent / Slow Demand Review"/>
    <n v="45.95"/>
    <n v="1"/>
    <n v="0.95"/>
    <n v="0.01"/>
    <n v="10.2478"/>
    <n v="95"/>
    <m/>
    <m/>
    <m/>
    <m/>
    <n v="0"/>
    <x v="1"/>
    <n v="1"/>
    <s v="Low-value intermittent demand"/>
  </r>
  <r>
    <s v="84627"/>
    <s v="CANDY STRIPE ROSE C/COVER"/>
    <s v="C"/>
    <s v="Z"/>
    <x v="1"/>
    <x v="2"/>
    <x v="1"/>
    <s v="Intermittent / Slow Demand Review"/>
    <n v="297.5"/>
    <n v="50"/>
    <n v="14.15"/>
    <n v="0.47"/>
    <n v="4.0351999999999997"/>
    <n v="95"/>
    <m/>
    <m/>
    <m/>
    <m/>
    <n v="13.79"/>
    <x v="1"/>
    <n v="1"/>
    <s v="Low-value slow-moving demand"/>
  </r>
  <r>
    <s v="84629"/>
    <s v="WHITE 3 FRAME BIRDS AND TREE"/>
    <s v="C"/>
    <s v="Z"/>
    <x v="1"/>
    <x v="2"/>
    <x v="1"/>
    <s v="Intermittent / Slow Demand Review"/>
    <n v="237.8"/>
    <n v="24"/>
    <n v="10.64"/>
    <n v="0.26"/>
    <n v="4.0587999999999997"/>
    <n v="95"/>
    <m/>
    <m/>
    <m/>
    <m/>
    <n v="4"/>
    <x v="1"/>
    <n v="1"/>
    <s v="Low-value slow-moving demand"/>
  </r>
  <r>
    <s v="84630"/>
    <s v="FLOWERS AND BIRDS WALL PLAQUE"/>
    <s v="C"/>
    <s v="Z"/>
    <x v="1"/>
    <x v="1"/>
    <x v="1"/>
    <s v="Intermittent / Slow Demand Review"/>
    <n v="15.9"/>
    <n v="2"/>
    <n v="1.01"/>
    <n v="0.02"/>
    <n v="9.9498999999999995"/>
    <n v="95"/>
    <m/>
    <m/>
    <m/>
    <m/>
    <n v="0"/>
    <x v="1"/>
    <n v="1"/>
    <s v="Low-value intermittent demand"/>
  </r>
  <r>
    <s v="84631"/>
    <s v="FRUIT TREE AND BIRDS WALL PLAQUE"/>
    <s v="C"/>
    <s v="Z"/>
    <x v="1"/>
    <x v="2"/>
    <x v="1"/>
    <s v="Intermittent / Slow Demand Review"/>
    <n v="1106.1600000000001"/>
    <n v="288"/>
    <n v="28.85"/>
    <n v="2.77"/>
    <n v="5.6205999999999996"/>
    <n v="95"/>
    <m/>
    <m/>
    <m/>
    <m/>
    <n v="1.03"/>
    <x v="1"/>
    <n v="1"/>
    <s v="Low-value slow-moving demand"/>
  </r>
  <r>
    <s v="84632"/>
    <s v="DECORATIVE HANGING SHELVING UNIT"/>
    <s v="C"/>
    <s v="Z"/>
    <x v="1"/>
    <x v="2"/>
    <x v="1"/>
    <s v="Intermittent / Slow Demand Review"/>
    <n v="859.25"/>
    <n v="15"/>
    <n v="10.87"/>
    <n v="0.16"/>
    <n v="3.4357000000000002"/>
    <n v="95"/>
    <m/>
    <m/>
    <m/>
    <m/>
    <n v="6.25"/>
    <x v="1"/>
    <n v="1"/>
    <s v="Low-value slow-moving demand"/>
  </r>
  <r>
    <s v="84637"/>
    <s v="KITCHEN FLOWER POTS WALL PLAQUE"/>
    <s v="B"/>
    <s v="Z"/>
    <x v="2"/>
    <x v="0"/>
    <x v="2"/>
    <s v="Planning Eligible"/>
    <n v="1454.49"/>
    <n v="585"/>
    <n v="50"/>
    <n v="5.63"/>
    <n v="4.7420999999999998"/>
    <n v="95"/>
    <n v="12"/>
    <n v="63"/>
    <n v="74"/>
    <n v="79"/>
    <n v="0"/>
    <x v="2"/>
    <n v="0"/>
    <m/>
  </r>
  <r>
    <s v="84638"/>
    <s v="SMALL KITCHEN FLOWER POTS PLAQUE"/>
    <s v="C"/>
    <s v="Z"/>
    <x v="1"/>
    <x v="2"/>
    <x v="1"/>
    <s v="Intermittent / Slow Demand Review"/>
    <n v="1101.55"/>
    <n v="400"/>
    <n v="38.68"/>
    <n v="3.77"/>
    <n v="5.2217000000000002"/>
    <n v="95"/>
    <m/>
    <m/>
    <m/>
    <m/>
    <n v="0"/>
    <x v="1"/>
    <n v="1"/>
    <s v="Low-value slow-moving demand"/>
  </r>
  <r>
    <s v="84648"/>
    <s v="NEW BAROQUE WALL MIRROR"/>
    <s v="C"/>
    <s v="Z"/>
    <x v="1"/>
    <x v="1"/>
    <x v="1"/>
    <s v="Intermittent / Slow Demand Review"/>
    <n v="12.75"/>
    <n v="1"/>
    <n v="0.94"/>
    <n v="0.01"/>
    <n v="10.2967"/>
    <n v="95"/>
    <m/>
    <m/>
    <m/>
    <m/>
    <n v="0"/>
    <x v="1"/>
    <n v="1"/>
    <s v="Low-value intermittent demand"/>
  </r>
  <r>
    <s v="84653"/>
    <s v="GREEN ROSE QUILT"/>
    <s v="C"/>
    <s v="Z"/>
    <x v="1"/>
    <x v="1"/>
    <x v="1"/>
    <s v="Intermittent / Slow Demand Review"/>
    <n v="750.48"/>
    <n v="14"/>
    <n v="7"/>
    <n v="0.14000000000000001"/>
    <n v="3.9346000000000001"/>
    <n v="95"/>
    <m/>
    <m/>
    <m/>
    <m/>
    <n v="0"/>
    <x v="1"/>
    <n v="1"/>
    <s v="Low-value intermittent demand"/>
  </r>
  <r>
    <s v="84656"/>
    <s v="WHITE ROSE C/COVER"/>
    <s v="C"/>
    <s v="Z"/>
    <x v="1"/>
    <x v="1"/>
    <x v="1"/>
    <s v="Intermittent / Slow Demand Review"/>
    <n v="130.9"/>
    <n v="22"/>
    <n v="8.49"/>
    <n v="0.21"/>
    <n v="4.3967000000000001"/>
    <n v="95"/>
    <m/>
    <m/>
    <m/>
    <m/>
    <n v="0"/>
    <x v="1"/>
    <n v="1"/>
    <s v="Low-value intermittent demand"/>
  </r>
  <r>
    <s v="84657"/>
    <s v="GREEN ROSE CUSHION COVER"/>
    <s v="C"/>
    <s v="Z"/>
    <x v="1"/>
    <x v="1"/>
    <x v="1"/>
    <s v="Intermittent / Slow Demand Review"/>
    <n v="517.48"/>
    <n v="246"/>
    <n v="7.69"/>
    <n v="2.37"/>
    <n v="5.9668999999999999"/>
    <n v="95"/>
    <m/>
    <m/>
    <m/>
    <m/>
    <n v="0"/>
    <x v="1"/>
    <n v="1"/>
    <s v="Low-value intermittent demand"/>
  </r>
  <r>
    <s v="84658"/>
    <s v="WHITE STITCHED CUSHION COVER"/>
    <s v="C"/>
    <s v="Z"/>
    <x v="1"/>
    <x v="0"/>
    <x v="3"/>
    <s v="Planning Eligible"/>
    <n v="1199.6600000000001"/>
    <n v="214"/>
    <n v="42.45"/>
    <n v="2.02"/>
    <n v="2.1004"/>
    <n v="95"/>
    <n v="5"/>
    <n v="10"/>
    <n v="14"/>
    <n v="16"/>
    <n v="0"/>
    <x v="4"/>
    <n v="0"/>
    <m/>
  </r>
  <r>
    <s v="84659A"/>
    <s v="WHITE TRAVEL ALARM CLOCK"/>
    <s v="B"/>
    <s v="Z"/>
    <x v="2"/>
    <x v="0"/>
    <x v="2"/>
    <s v="Planning Eligible"/>
    <n v="1469.51"/>
    <n v="588"/>
    <n v="67.92"/>
    <n v="5.55"/>
    <n v="1.3853"/>
    <n v="95"/>
    <n v="12"/>
    <n v="18"/>
    <n v="29"/>
    <n v="35"/>
    <n v="0.51"/>
    <x v="2"/>
    <n v="0"/>
    <m/>
  </r>
  <r>
    <s v="84660A"/>
    <s v="WHITE STITCHED WALL CLOCK"/>
    <s v="C"/>
    <s v="Z"/>
    <x v="1"/>
    <x v="2"/>
    <x v="1"/>
    <s v="Intermittent / Slow Demand Review"/>
    <n v="907.96"/>
    <n v="867"/>
    <n v="29.81"/>
    <n v="8.34"/>
    <n v="3.3028"/>
    <n v="95"/>
    <m/>
    <m/>
    <m/>
    <m/>
    <n v="0.23"/>
    <x v="1"/>
    <n v="1"/>
    <s v="Low-value slow-moving demand"/>
  </r>
  <r>
    <s v="84660B"/>
    <s v="BLACK STITCHED WALL CLOCK"/>
    <s v="C"/>
    <s v="Z"/>
    <x v="1"/>
    <x v="0"/>
    <x v="3"/>
    <s v="Planning Eligible"/>
    <n v="952.66"/>
    <n v="752"/>
    <n v="40.57"/>
    <n v="7.09"/>
    <n v="3.3317000000000001"/>
    <n v="95"/>
    <n v="15"/>
    <n v="55"/>
    <n v="70"/>
    <n v="77"/>
    <n v="0"/>
    <x v="4"/>
    <n v="0"/>
    <m/>
  </r>
  <r>
    <s v="84660C"/>
    <s v="PINK STITCHED WALL CLOCK"/>
    <s v="B"/>
    <s v="Z"/>
    <x v="2"/>
    <x v="0"/>
    <x v="2"/>
    <s v="Planning Eligible"/>
    <n v="1221.96"/>
    <n v="756"/>
    <n v="57.55"/>
    <n v="7.13"/>
    <n v="3.3873000000000002"/>
    <n v="95"/>
    <n v="15"/>
    <n v="57"/>
    <n v="71"/>
    <n v="78"/>
    <n v="0"/>
    <x v="2"/>
    <n v="0"/>
    <m/>
  </r>
  <r>
    <s v="84661A"/>
    <s v="WHITE SQUARE TABLE CLOCK"/>
    <s v="C"/>
    <s v="Z"/>
    <x v="1"/>
    <x v="2"/>
    <x v="1"/>
    <s v="Intermittent / Slow Demand Review"/>
    <n v="319.01"/>
    <n v="224"/>
    <n v="29.52"/>
    <n v="2.13"/>
    <n v="3.7012999999999998"/>
    <n v="95"/>
    <m/>
    <m/>
    <m/>
    <m/>
    <n v="0"/>
    <x v="1"/>
    <n v="1"/>
    <s v="Low-value slow-moving demand"/>
  </r>
  <r>
    <s v="84661B"/>
    <s v="BLACK SQUARE TABLE CLOCK"/>
    <s v="C"/>
    <s v="Z"/>
    <x v="1"/>
    <x v="2"/>
    <x v="1"/>
    <s v="Intermittent / Slow Demand Review"/>
    <n v="535.17999999999995"/>
    <n v="244"/>
    <n v="35.58"/>
    <n v="2.35"/>
    <n v="2.7339000000000002"/>
    <n v="95"/>
    <m/>
    <m/>
    <m/>
    <m/>
    <n v="0"/>
    <x v="1"/>
    <n v="1"/>
    <s v="Low-value slow-moving demand"/>
  </r>
  <r>
    <s v="84661C"/>
    <s v="PINK SQUARE TABLE CLOCK"/>
    <s v="C"/>
    <s v="Z"/>
    <x v="1"/>
    <x v="2"/>
    <x v="1"/>
    <s v="Intermittent / Slow Demand Review"/>
    <n v="189.87"/>
    <n v="152"/>
    <n v="19.809999999999999"/>
    <n v="1.43"/>
    <n v="4.3609"/>
    <n v="95"/>
    <m/>
    <m/>
    <m/>
    <m/>
    <n v="0"/>
    <x v="1"/>
    <n v="1"/>
    <s v="Low-value slow-moving demand"/>
  </r>
  <r>
    <s v="84663A"/>
    <s v="GRASS HOPPER WOODEN WALL CLOCK"/>
    <s v="C"/>
    <s v="Z"/>
    <x v="1"/>
    <x v="0"/>
    <x v="3"/>
    <s v="Planning Eligible"/>
    <n v="746.39"/>
    <n v="373"/>
    <n v="40.950000000000003"/>
    <n v="3.55"/>
    <n v="3.6514000000000002"/>
    <n v="95"/>
    <n v="8"/>
    <n v="31"/>
    <n v="38"/>
    <n v="41"/>
    <n v="1.58"/>
    <x v="4"/>
    <n v="0"/>
    <m/>
  </r>
  <r>
    <s v="84664"/>
    <s v="CHERRY BLOSSOM BATHROOM CABINET"/>
    <s v="C"/>
    <s v="Z"/>
    <x v="1"/>
    <x v="2"/>
    <x v="1"/>
    <s v="Intermittent / Slow Demand Review"/>
    <n v="955.35"/>
    <n v="193"/>
    <n v="16.190000000000001"/>
    <n v="1.84"/>
    <n v="3.5177999999999998"/>
    <n v="95"/>
    <m/>
    <m/>
    <m/>
    <m/>
    <n v="2.5299999999999998"/>
    <x v="1"/>
    <n v="1"/>
    <s v="Low-value slow-moving demand"/>
  </r>
  <r>
    <s v="84665"/>
    <s v="SQUARE CHERRY BLOSSOM CABINET"/>
    <s v="B"/>
    <s v="Z"/>
    <x v="2"/>
    <x v="2"/>
    <x v="3"/>
    <s v="Intermittent / Slow Demand Review"/>
    <n v="1364.7"/>
    <n v="226"/>
    <n v="32.380000000000003"/>
    <n v="2.15"/>
    <n v="2.0954000000000002"/>
    <n v="95"/>
    <m/>
    <m/>
    <m/>
    <m/>
    <n v="10.32"/>
    <x v="3"/>
    <n v="0"/>
    <m/>
  </r>
  <r>
    <s v="84666"/>
    <s v="SQUARE CHERRY BLOSSOM CABINET"/>
    <s v="C"/>
    <s v="Z"/>
    <x v="1"/>
    <x v="2"/>
    <x v="1"/>
    <s v="Intermittent / Slow Demand Review"/>
    <n v="892.7"/>
    <n v="226"/>
    <n v="15.24"/>
    <n v="2.15"/>
    <n v="3.2488999999999999"/>
    <n v="95"/>
    <m/>
    <m/>
    <m/>
    <m/>
    <n v="0"/>
    <x v="1"/>
    <n v="1"/>
    <s v="Low-value slow-moving demand"/>
  </r>
  <r>
    <s v="84670"/>
    <s v="JAPANESE CROCHETED ANIMAL"/>
    <s v="B"/>
    <s v="Z"/>
    <x v="2"/>
    <x v="0"/>
    <x v="2"/>
    <s v="Planning Eligible"/>
    <n v="2128.7199999999998"/>
    <n v="5196"/>
    <n v="43.4"/>
    <n v="49.02"/>
    <n v="2.0306999999999999"/>
    <n v="95"/>
    <n v="99"/>
    <n v="232"/>
    <n v="330"/>
    <n v="379"/>
    <n v="2.81"/>
    <x v="2"/>
    <n v="0"/>
    <m/>
  </r>
  <r>
    <s v="84671B"/>
    <s v="CROCHET BEAR WITH BLUE STRIPES"/>
    <s v="C"/>
    <s v="Z"/>
    <x v="1"/>
    <x v="1"/>
    <x v="1"/>
    <s v="Intermittent / Slow Demand Review"/>
    <n v="306.77"/>
    <n v="109"/>
    <n v="4.72"/>
    <n v="1.03"/>
    <n v="5.5944000000000003"/>
    <n v="95"/>
    <m/>
    <m/>
    <m/>
    <m/>
    <n v="0"/>
    <x v="1"/>
    <n v="1"/>
    <s v="Low-value intermittent demand"/>
  </r>
  <r>
    <s v="84673A"/>
    <s v="PINK FLY SWAT"/>
    <s v="C"/>
    <s v="Z"/>
    <x v="1"/>
    <x v="0"/>
    <x v="3"/>
    <s v="Planning Eligible"/>
    <n v="314.83999999999997"/>
    <n v="500"/>
    <n v="44.34"/>
    <n v="4.72"/>
    <n v="3.415"/>
    <n v="95"/>
    <n v="10"/>
    <n v="38"/>
    <n v="47"/>
    <n v="52"/>
    <n v="0.2"/>
    <x v="4"/>
    <n v="0"/>
    <m/>
  </r>
  <r>
    <s v="84673B"/>
    <s v="BLUE FLY SWAT"/>
    <s v="C"/>
    <s v="Z"/>
    <x v="1"/>
    <x v="0"/>
    <x v="3"/>
    <s v="Planning Eligible"/>
    <n v="391.31"/>
    <n v="503"/>
    <n v="64.150000000000006"/>
    <n v="4.75"/>
    <n v="2.2366999999999999"/>
    <n v="95"/>
    <n v="10"/>
    <n v="25"/>
    <n v="35"/>
    <n v="39"/>
    <n v="0.2"/>
    <x v="4"/>
    <n v="0"/>
    <m/>
  </r>
  <r>
    <s v="84674"/>
    <s v="FLYING PIG WATERING CAN"/>
    <s v="C"/>
    <s v="Z"/>
    <x v="1"/>
    <x v="0"/>
    <x v="3"/>
    <s v="Planning Eligible"/>
    <n v="1175.93"/>
    <n v="460"/>
    <n v="65.709999999999994"/>
    <n v="4.38"/>
    <n v="1.6513"/>
    <n v="95"/>
    <n v="9"/>
    <n v="17"/>
    <n v="26"/>
    <n v="30"/>
    <n v="1.5"/>
    <x v="4"/>
    <n v="0"/>
    <m/>
  </r>
  <r>
    <s v="84675"/>
    <s v="FROG KING WATERING CAN"/>
    <s v="C"/>
    <s v="Z"/>
    <x v="1"/>
    <x v="2"/>
    <x v="1"/>
    <s v="Intermittent / Slow Demand Review"/>
    <n v="571.71"/>
    <n v="206"/>
    <n v="28.3"/>
    <n v="1.94"/>
    <n v="3.3210000000000002"/>
    <n v="95"/>
    <m/>
    <m/>
    <m/>
    <m/>
    <n v="3.74"/>
    <x v="1"/>
    <n v="1"/>
    <s v="Low-value slow-moving demand"/>
  </r>
  <r>
    <s v="84676"/>
    <s v="BATH DUCK WATERING CAN"/>
    <s v="B"/>
    <s v="Z"/>
    <x v="2"/>
    <x v="2"/>
    <x v="3"/>
    <s v="Intermittent / Slow Demand Review"/>
    <n v="2102.46"/>
    <n v="848"/>
    <n v="28.3"/>
    <n v="8"/>
    <n v="3.5388000000000002"/>
    <n v="95"/>
    <m/>
    <m/>
    <m/>
    <m/>
    <n v="5.46"/>
    <x v="3"/>
    <n v="0"/>
    <m/>
  </r>
  <r>
    <s v="84678"/>
    <s v="CLASSICAL ROSE SMALL VASE"/>
    <s v="C"/>
    <s v="Z"/>
    <x v="1"/>
    <x v="0"/>
    <x v="3"/>
    <s v="Planning Eligible"/>
    <n v="1108.28"/>
    <n v="565"/>
    <n v="44.76"/>
    <n v="5.38"/>
    <n v="1.9905999999999999"/>
    <n v="95"/>
    <n v="11"/>
    <n v="25"/>
    <n v="36"/>
    <n v="42"/>
    <n v="1.74"/>
    <x v="4"/>
    <n v="0"/>
    <m/>
  </r>
  <r>
    <s v="84679"/>
    <s v="CLASSICAL ROSE TABLE LAMP"/>
    <s v="C"/>
    <s v="Z"/>
    <x v="1"/>
    <x v="1"/>
    <x v="1"/>
    <s v="Intermittent / Slow Demand Review"/>
    <n v="103.3"/>
    <n v="14"/>
    <n v="4.3"/>
    <n v="0.15"/>
    <n v="4.8918999999999997"/>
    <n v="95"/>
    <m/>
    <m/>
    <m/>
    <m/>
    <n v="6.67"/>
    <x v="1"/>
    <n v="1"/>
    <s v="Low-value intermittent demand"/>
  </r>
  <r>
    <s v="84680"/>
    <s v="CLASSICAL ROSE URN"/>
    <s v="C"/>
    <s v="Z"/>
    <x v="1"/>
    <x v="2"/>
    <x v="1"/>
    <s v="Intermittent / Slow Demand Review"/>
    <n v="372.3"/>
    <n v="94"/>
    <n v="11.32"/>
    <n v="0.89"/>
    <n v="5.6336000000000004"/>
    <n v="95"/>
    <m/>
    <m/>
    <m/>
    <m/>
    <n v="2.08"/>
    <x v="1"/>
    <n v="1"/>
    <s v="Low-value slow-moving demand"/>
  </r>
  <r>
    <s v="84682"/>
    <s v="CLASSICAL ROSE DISH"/>
    <s v="C"/>
    <s v="Z"/>
    <x v="1"/>
    <x v="2"/>
    <x v="1"/>
    <s v="Intermittent / Slow Demand Review"/>
    <n v="596.94000000000005"/>
    <n v="295"/>
    <n v="30.48"/>
    <n v="2.81"/>
    <n v="3.3557000000000001"/>
    <n v="95"/>
    <m/>
    <m/>
    <m/>
    <m/>
    <n v="1.99"/>
    <x v="1"/>
    <n v="1"/>
    <s v="Low-value slow-moving demand"/>
  </r>
  <r>
    <s v="84683"/>
    <s v="CLASSICAL ROSE CANDLESTAND"/>
    <s v="C"/>
    <s v="Z"/>
    <x v="1"/>
    <x v="2"/>
    <x v="1"/>
    <s v="Intermittent / Slow Demand Review"/>
    <n v="516.85"/>
    <n v="537"/>
    <n v="31.13"/>
    <n v="5.07"/>
    <n v="2.8767"/>
    <n v="95"/>
    <m/>
    <m/>
    <m/>
    <m/>
    <n v="0.19"/>
    <x v="1"/>
    <n v="1"/>
    <s v="Low-value slow-moving demand"/>
  </r>
  <r>
    <s v="84684"/>
    <s v="BEACH HUT PHOTO FRAME"/>
    <s v="C"/>
    <s v="Z"/>
    <x v="1"/>
    <x v="2"/>
    <x v="1"/>
    <s v="Intermittent / Slow Demand Review"/>
    <n v="720.7"/>
    <n v="609"/>
    <n v="17.920000000000002"/>
    <n v="5.75"/>
    <n v="4.7702"/>
    <n v="95"/>
    <m/>
    <m/>
    <m/>
    <m/>
    <n v="7.87"/>
    <x v="1"/>
    <n v="1"/>
    <s v="Low-value slow-moving demand"/>
  </r>
  <r>
    <s v="84685"/>
    <s v="BEACH HUT KEY CABINET"/>
    <s v="B"/>
    <s v="Z"/>
    <x v="2"/>
    <x v="0"/>
    <x v="2"/>
    <s v="Planning Eligible"/>
    <n v="1366.17"/>
    <n v="435"/>
    <n v="50"/>
    <n v="4.0999999999999996"/>
    <n v="3.4413999999999998"/>
    <n v="95"/>
    <n v="9"/>
    <n v="33"/>
    <n v="42"/>
    <n v="46"/>
    <n v="0.68"/>
    <x v="2"/>
    <n v="0"/>
    <m/>
  </r>
  <r>
    <s v="84686"/>
    <s v="BEACH HUT MIRROR"/>
    <s v="C"/>
    <s v="Z"/>
    <x v="1"/>
    <x v="2"/>
    <x v="1"/>
    <s v="Intermittent / Slow Demand Review"/>
    <n v="1027.79"/>
    <n v="389"/>
    <n v="35.85"/>
    <n v="3.67"/>
    <n v="4.4756999999999998"/>
    <n v="95"/>
    <m/>
    <m/>
    <m/>
    <m/>
    <n v="4.8899999999999997"/>
    <x v="1"/>
    <n v="1"/>
    <s v="Low-value slow-moving demand"/>
  </r>
  <r>
    <s v="84687"/>
    <s v="BEACH HUT SHELF W 3 DRAWERS"/>
    <s v="B"/>
    <s v="Z"/>
    <x v="2"/>
    <x v="0"/>
    <x v="2"/>
    <s v="Planning Eligible"/>
    <n v="1208.06"/>
    <n v="314"/>
    <n v="44.34"/>
    <n v="2.96"/>
    <n v="3.8302999999999998"/>
    <n v="95"/>
    <n v="6"/>
    <n v="27"/>
    <n v="33"/>
    <n v="36"/>
    <n v="2.1800000000000002"/>
    <x v="2"/>
    <n v="0"/>
    <m/>
  </r>
  <r>
    <s v="84688"/>
    <s v="BEACH HUT DESIGN BLACKBOARD"/>
    <s v="B"/>
    <s v="Z"/>
    <x v="2"/>
    <x v="0"/>
    <x v="2"/>
    <s v="Planning Eligible"/>
    <n v="1313.52"/>
    <n v="422"/>
    <n v="42.45"/>
    <n v="3.98"/>
    <n v="3.6490999999999998"/>
    <n v="95"/>
    <n v="8"/>
    <n v="34"/>
    <n v="42"/>
    <n v="46"/>
    <n v="11.16"/>
    <x v="2"/>
    <n v="0"/>
    <m/>
  </r>
  <r>
    <s v="84689"/>
    <s v="S/2 BEACH HUT TREASURE CHESTS"/>
    <s v="C"/>
    <s v="Z"/>
    <x v="1"/>
    <x v="2"/>
    <x v="1"/>
    <s v="Intermittent / Slow Demand Review"/>
    <n v="742.9"/>
    <n v="312"/>
    <n v="22.12"/>
    <n v="3"/>
    <n v="5.1639999999999997"/>
    <n v="95"/>
    <m/>
    <m/>
    <m/>
    <m/>
    <n v="5.17"/>
    <x v="1"/>
    <n v="1"/>
    <s v="Low-value slow-moving demand"/>
  </r>
  <r>
    <s v="84690"/>
    <s v="S/2 BEACH HUT STOOLS"/>
    <s v="C"/>
    <s v="Z"/>
    <x v="1"/>
    <x v="2"/>
    <x v="1"/>
    <s v="Intermittent / Slow Demand Review"/>
    <n v="214.65"/>
    <n v="27"/>
    <n v="11.32"/>
    <n v="0.25"/>
    <n v="3.5556000000000001"/>
    <n v="95"/>
    <m/>
    <m/>
    <m/>
    <m/>
    <n v="6.9"/>
    <x v="1"/>
    <n v="1"/>
    <s v="Low-value slow-moving demand"/>
  </r>
  <r>
    <s v="84691"/>
    <s v="PACK 20 DOLLY PEGS"/>
    <s v="B"/>
    <s v="Z"/>
    <x v="2"/>
    <x v="2"/>
    <x v="3"/>
    <s v="Intermittent / Slow Demand Review"/>
    <n v="2225.5"/>
    <n v="2747"/>
    <n v="36.79"/>
    <n v="25.92"/>
    <n v="1.8906000000000001"/>
    <n v="95"/>
    <m/>
    <m/>
    <m/>
    <m/>
    <n v="2.9"/>
    <x v="3"/>
    <n v="0"/>
    <m/>
  </r>
  <r>
    <s v="84692"/>
    <s v="BOX OF 24 COCKTAIL PARASOLS"/>
    <s v="A"/>
    <s v="Y"/>
    <x v="3"/>
    <x v="3"/>
    <x v="0"/>
    <s v="Planning Eligible"/>
    <n v="9336.68"/>
    <n v="19085"/>
    <n v="98.11"/>
    <n v="180.05"/>
    <n v="0.76"/>
    <n v="95"/>
    <n v="361"/>
    <n v="319"/>
    <n v="679"/>
    <n v="859"/>
    <n v="1.07"/>
    <x v="0"/>
    <n v="0"/>
    <m/>
  </r>
  <r>
    <s v="84705A"/>
    <s v="ENGLISH ROSE PHOTO FRAME"/>
    <s v="C"/>
    <s v="Z"/>
    <x v="1"/>
    <x v="1"/>
    <x v="1"/>
    <s v="Intermittent / Slow Demand Review"/>
    <n v="65.099999999999994"/>
    <n v="14"/>
    <n v="5.66"/>
    <n v="0.13"/>
    <n v="4.4427000000000003"/>
    <n v="95"/>
    <m/>
    <m/>
    <m/>
    <m/>
    <n v="0"/>
    <x v="1"/>
    <n v="1"/>
    <s v="Low-value intermittent demand"/>
  </r>
  <r>
    <s v="84705B"/>
    <s v="FAIRY CAKES PHOTO FRAME"/>
    <s v="C"/>
    <s v="Z"/>
    <x v="1"/>
    <x v="1"/>
    <x v="1"/>
    <s v="Intermittent / Slow Demand Review"/>
    <n v="120.13"/>
    <n v="86"/>
    <n v="2.83"/>
    <n v="0.81"/>
    <n v="7.8215000000000003"/>
    <n v="95"/>
    <m/>
    <m/>
    <m/>
    <m/>
    <n v="0"/>
    <x v="1"/>
    <n v="1"/>
    <s v="Low-value intermittent demand"/>
  </r>
  <r>
    <s v="84705C"/>
    <s v="PINK FLOCK PHOTO FRAME"/>
    <s v="C"/>
    <s v="Z"/>
    <x v="1"/>
    <x v="1"/>
    <x v="1"/>
    <s v="Intermittent / Slow Demand Review"/>
    <n v="227.33"/>
    <n v="162"/>
    <n v="7.55"/>
    <n v="1.53"/>
    <n v="7.7893999999999997"/>
    <n v="95"/>
    <m/>
    <m/>
    <m/>
    <m/>
    <n v="0"/>
    <x v="1"/>
    <n v="1"/>
    <s v="Low-value intermittent demand"/>
  </r>
  <r>
    <s v="84705D"/>
    <s v="CHERRY BLOSSOM PHOTO FRAME"/>
    <s v="C"/>
    <s v="Z"/>
    <x v="1"/>
    <x v="2"/>
    <x v="1"/>
    <s v="Intermittent / Slow Demand Review"/>
    <n v="97.9"/>
    <n v="22"/>
    <n v="10.38"/>
    <n v="0.21"/>
    <n v="3.8035999999999999"/>
    <n v="95"/>
    <m/>
    <m/>
    <m/>
    <m/>
    <n v="0"/>
    <x v="1"/>
    <n v="1"/>
    <s v="Low-value slow-moving demand"/>
  </r>
  <r>
    <s v="84705F"/>
    <s v="RED PEONY PHOTO FRAME"/>
    <s v="C"/>
    <s v="Z"/>
    <x v="1"/>
    <x v="1"/>
    <x v="1"/>
    <s v="Intermittent / Slow Demand Review"/>
    <n v="37.200000000000003"/>
    <n v="8"/>
    <n v="4.72"/>
    <n v="0.08"/>
    <n v="4.7328000000000001"/>
    <n v="95"/>
    <m/>
    <m/>
    <m/>
    <m/>
    <n v="0"/>
    <x v="1"/>
    <n v="1"/>
    <s v="Low-value intermittent demand"/>
  </r>
  <r>
    <s v="84706A"/>
    <s v="ENGLISH ROSE TABLE CLOCK"/>
    <s v="C"/>
    <s v="Z"/>
    <x v="1"/>
    <x v="1"/>
    <x v="1"/>
    <s v="Intermittent / Slow Demand Review"/>
    <n v="325.88"/>
    <n v="137"/>
    <n v="4.8099999999999996"/>
    <n v="1.32"/>
    <n v="6.6978999999999997"/>
    <n v="95"/>
    <m/>
    <m/>
    <m/>
    <m/>
    <n v="0"/>
    <x v="1"/>
    <n v="1"/>
    <s v="Low-value intermittent demand"/>
  </r>
  <r>
    <s v="84706B"/>
    <s v="FAIRY CAKES TABLE CLOCK"/>
    <s v="C"/>
    <s v="Z"/>
    <x v="1"/>
    <x v="1"/>
    <x v="1"/>
    <s v="Intermittent / Slow Demand Review"/>
    <n v="188.73"/>
    <n v="20"/>
    <n v="6.6"/>
    <n v="0.19"/>
    <n v="4.1451000000000002"/>
    <n v="95"/>
    <m/>
    <m/>
    <m/>
    <m/>
    <n v="9.09"/>
    <x v="1"/>
    <n v="1"/>
    <s v="Low-value intermittent demand"/>
  </r>
  <r>
    <s v="84706C"/>
    <s v="PINK FLOCK TABLE CLOCK"/>
    <s v="C"/>
    <s v="Z"/>
    <x v="1"/>
    <x v="1"/>
    <x v="1"/>
    <s v="Intermittent / Slow Demand Review"/>
    <n v="170.8"/>
    <n v="84"/>
    <n v="3.77"/>
    <n v="0.79"/>
    <n v="5.9207000000000001"/>
    <n v="95"/>
    <m/>
    <m/>
    <m/>
    <m/>
    <n v="0"/>
    <x v="1"/>
    <n v="1"/>
    <s v="Low-value intermittent demand"/>
  </r>
  <r>
    <s v="84706D"/>
    <s v="CHERRY BLOSSOM TABLE CLOCK"/>
    <s v="C"/>
    <s v="Z"/>
    <x v="1"/>
    <x v="2"/>
    <x v="1"/>
    <s v="Intermittent / Slow Demand Review"/>
    <n v="500.19"/>
    <n v="219"/>
    <n v="13.46"/>
    <n v="2.11"/>
    <n v="3.4790000000000001"/>
    <n v="95"/>
    <m/>
    <m/>
    <m/>
    <m/>
    <n v="0.45"/>
    <x v="1"/>
    <n v="1"/>
    <s v="Low-value slow-moving demand"/>
  </r>
  <r>
    <s v="84706F"/>
    <s v="RED PEONY TABLE CLOCK"/>
    <s v="C"/>
    <s v="Z"/>
    <x v="1"/>
    <x v="2"/>
    <x v="1"/>
    <s v="Intermittent / Slow Demand Review"/>
    <n v="208.3"/>
    <n v="34"/>
    <n v="16.04"/>
    <n v="0.32"/>
    <n v="2.7059000000000002"/>
    <n v="95"/>
    <m/>
    <m/>
    <m/>
    <m/>
    <n v="2.86"/>
    <x v="1"/>
    <n v="1"/>
    <s v="Low-value slow-moving demand"/>
  </r>
  <r>
    <s v="84707A"/>
    <s v="SILVER JEWELLED MIRROR TRINKET TRAY"/>
    <s v="C"/>
    <s v="Z"/>
    <x v="1"/>
    <x v="2"/>
    <x v="1"/>
    <s v="Intermittent / Slow Demand Review"/>
    <n v="1045.8800000000001"/>
    <n v="125"/>
    <n v="36.19"/>
    <n v="1.19"/>
    <n v="2.8273000000000001"/>
    <n v="95"/>
    <m/>
    <m/>
    <m/>
    <m/>
    <n v="0"/>
    <x v="1"/>
    <n v="1"/>
    <s v="Low-value slow-moving demand"/>
  </r>
  <r>
    <s v="84707B"/>
    <s v="PINK JEWELLED MIRROR TRINKET TRAY"/>
    <s v="C"/>
    <s v="Z"/>
    <x v="1"/>
    <x v="2"/>
    <x v="1"/>
    <s v="Intermittent / Slow Demand Review"/>
    <n v="618.52"/>
    <n v="79"/>
    <n v="35.24"/>
    <n v="0.75"/>
    <n v="2.3803000000000001"/>
    <n v="95"/>
    <m/>
    <m/>
    <m/>
    <m/>
    <n v="4.82"/>
    <x v="1"/>
    <n v="1"/>
    <s v="Low-value slow-moving demand"/>
  </r>
  <r>
    <s v="84708B"/>
    <s v="PINK JEWELLED PHOTO FRAME"/>
    <s v="C"/>
    <s v="Z"/>
    <x v="1"/>
    <x v="2"/>
    <x v="1"/>
    <s v="Intermittent / Slow Demand Review"/>
    <n v="732.79"/>
    <n v="142"/>
    <n v="39.619999999999997"/>
    <n v="1.34"/>
    <n v="1.8426"/>
    <n v="95"/>
    <m/>
    <m/>
    <m/>
    <m/>
    <n v="0"/>
    <x v="1"/>
    <n v="1"/>
    <s v="Low-value slow-moving demand"/>
  </r>
  <r>
    <s v="84709A"/>
    <s v="SILVER OVAL JEWELLED MIRROR"/>
    <s v="C"/>
    <s v="Z"/>
    <x v="1"/>
    <x v="2"/>
    <x v="1"/>
    <s v="Intermittent / Slow Demand Review"/>
    <n v="136.85"/>
    <n v="23"/>
    <n v="14.81"/>
    <n v="0.28000000000000003"/>
    <n v="2.8521000000000001"/>
    <n v="95"/>
    <m/>
    <m/>
    <m/>
    <m/>
    <n v="0"/>
    <x v="1"/>
    <n v="1"/>
    <s v="Low-value slow-moving demand"/>
  </r>
  <r>
    <s v="84709B"/>
    <s v="PINK OVAL JEWELLED MIRROR"/>
    <s v="C"/>
    <s v="Z"/>
    <x v="1"/>
    <x v="0"/>
    <x v="3"/>
    <s v="Planning Eligible"/>
    <n v="1014.48"/>
    <n v="176"/>
    <n v="45.28"/>
    <n v="1.66"/>
    <n v="1.8825000000000001"/>
    <n v="95"/>
    <n v="4"/>
    <n v="8"/>
    <n v="11"/>
    <n v="13"/>
    <n v="0.56000000000000005"/>
    <x v="4"/>
    <n v="0"/>
    <m/>
  </r>
  <r>
    <s v="84711A"/>
    <s v="SILVER OVAL SHAPE TRINKET BOX"/>
    <s v="C"/>
    <s v="Z"/>
    <x v="1"/>
    <x v="2"/>
    <x v="1"/>
    <s v="Intermittent / Slow Demand Review"/>
    <n v="390.95"/>
    <n v="42"/>
    <n v="18.100000000000001"/>
    <n v="0.4"/>
    <n v="2.4416000000000002"/>
    <n v="95"/>
    <m/>
    <m/>
    <m/>
    <m/>
    <n v="0"/>
    <x v="1"/>
    <n v="1"/>
    <s v="Low-value slow-moving demand"/>
  </r>
  <r>
    <s v="84711B"/>
    <s v="PINK OVAL SHAPE TRINKET BOX"/>
    <s v="C"/>
    <s v="Z"/>
    <x v="1"/>
    <x v="2"/>
    <x v="1"/>
    <s v="Intermittent / Slow Demand Review"/>
    <n v="357.71"/>
    <n v="39"/>
    <n v="23.58"/>
    <n v="0.37"/>
    <n v="2.2917000000000001"/>
    <n v="95"/>
    <m/>
    <m/>
    <m/>
    <m/>
    <n v="0"/>
    <x v="1"/>
    <n v="1"/>
    <s v="Low-value slow-moving demand"/>
  </r>
  <r>
    <s v="84712B"/>
    <s v="PINK JEWELLED PHOTO FRAME"/>
    <s v="C"/>
    <s v="Z"/>
    <x v="1"/>
    <x v="2"/>
    <x v="1"/>
    <s v="Intermittent / Slow Demand Review"/>
    <n v="767.16"/>
    <n v="98"/>
    <n v="37.74"/>
    <n v="0.92"/>
    <n v="2.1617000000000002"/>
    <n v="95"/>
    <m/>
    <m/>
    <m/>
    <m/>
    <n v="0"/>
    <x v="1"/>
    <n v="1"/>
    <s v="Low-value slow-moving demand"/>
  </r>
  <r>
    <s v="84715"/>
    <s v="SET OF 6 ICE CREAM SKITTLES"/>
    <s v="C"/>
    <s v="Z"/>
    <x v="1"/>
    <x v="2"/>
    <x v="1"/>
    <s v="Intermittent / Slow Demand Review"/>
    <n v="734.89"/>
    <n v="241"/>
    <n v="26.67"/>
    <n v="2.2999999999999998"/>
    <n v="2.1749999999999998"/>
    <n v="95"/>
    <m/>
    <m/>
    <m/>
    <m/>
    <n v="0"/>
    <x v="1"/>
    <n v="1"/>
    <s v="Low-value slow-moving demand"/>
  </r>
  <r>
    <s v="84720"/>
    <s v="DOT MATRIX CANVAS ART PICTURE"/>
    <s v="C"/>
    <s v="Z"/>
    <x v="1"/>
    <x v="1"/>
    <x v="1"/>
    <s v="Intermittent / Slow Demand Review"/>
    <n v="147.05000000000001"/>
    <n v="35"/>
    <n v="2.15"/>
    <n v="0.38"/>
    <n v="7.0072999999999999"/>
    <n v="95"/>
    <m/>
    <m/>
    <m/>
    <m/>
    <n v="0"/>
    <x v="1"/>
    <n v="1"/>
    <s v="Low-value intermittent demand"/>
  </r>
  <r>
    <s v="84721"/>
    <s v="MANHATTAN CANVAS ART PICTURE"/>
    <s v="C"/>
    <s v="Z"/>
    <x v="1"/>
    <x v="1"/>
    <x v="1"/>
    <s v="Intermittent / Slow Demand Review"/>
    <n v="87.8"/>
    <n v="20"/>
    <n v="0.94"/>
    <n v="0.19"/>
    <n v="10.2956"/>
    <n v="95"/>
    <m/>
    <m/>
    <m/>
    <m/>
    <n v="0"/>
    <x v="1"/>
    <n v="1"/>
    <s v="Low-value intermittent demand"/>
  </r>
  <r>
    <s v="84723"/>
    <s v="CHERRY BLOSSOM CANVAS ART PICTURE"/>
    <s v="C"/>
    <s v="Z"/>
    <x v="1"/>
    <x v="2"/>
    <x v="1"/>
    <s v="Intermittent / Slow Demand Review"/>
    <n v="201.3"/>
    <n v="54"/>
    <n v="12.37"/>
    <n v="0.56000000000000005"/>
    <n v="4.7664999999999997"/>
    <n v="95"/>
    <m/>
    <m/>
    <m/>
    <m/>
    <n v="10"/>
    <x v="1"/>
    <n v="1"/>
    <s v="Low-value slow-moving demand"/>
  </r>
  <r>
    <s v="84725"/>
    <s v="FREESTYLE CANVAS ART PICTURE"/>
    <s v="C"/>
    <s v="Z"/>
    <x v="1"/>
    <x v="2"/>
    <x v="1"/>
    <s v="Intermittent / Slow Demand Review"/>
    <n v="216.5"/>
    <n v="134"/>
    <n v="20.75"/>
    <n v="1.26"/>
    <n v="4.3864999999999998"/>
    <n v="95"/>
    <m/>
    <m/>
    <m/>
    <m/>
    <n v="0"/>
    <x v="1"/>
    <n v="1"/>
    <s v="Low-value slow-moving demand"/>
  </r>
  <r>
    <s v="84726"/>
    <s v="LILLIES CANVAS PICTURE"/>
    <s v="C"/>
    <s v="Z"/>
    <x v="1"/>
    <x v="1"/>
    <x v="1"/>
    <s v="Intermittent / Slow Demand Review"/>
    <n v="394.85"/>
    <n v="233"/>
    <n v="4.3"/>
    <n v="2.5099999999999998"/>
    <n v="5.8958000000000004"/>
    <n v="95"/>
    <m/>
    <m/>
    <m/>
    <m/>
    <n v="0"/>
    <x v="1"/>
    <n v="1"/>
    <s v="Low-value intermittent demand"/>
  </r>
  <r>
    <s v="84731"/>
    <s v="3 BIRDS CANVAS SCREEN"/>
    <s v="C"/>
    <s v="Z"/>
    <x v="1"/>
    <x v="1"/>
    <x v="1"/>
    <s v="Intermittent / Slow Demand Review"/>
    <n v="3.69"/>
    <n v="3"/>
    <n v="3.53"/>
    <n v="0.04"/>
    <n v="5.2591999999999999"/>
    <n v="95"/>
    <m/>
    <m/>
    <m/>
    <m/>
    <n v="0"/>
    <x v="1"/>
    <n v="1"/>
    <s v="Low-value intermittent demand"/>
  </r>
  <r>
    <s v="84732B"/>
    <s v="CUTE BIRD CEATURE SCREEN"/>
    <s v="C"/>
    <s v="Z"/>
    <x v="1"/>
    <x v="1"/>
    <x v="1"/>
    <s v="Intermittent / Slow Demand Review"/>
    <n v="18.48"/>
    <n v="28"/>
    <n v="5.77"/>
    <n v="0.27"/>
    <n v="7.3966000000000003"/>
    <n v="95"/>
    <m/>
    <m/>
    <m/>
    <m/>
    <n v="0"/>
    <x v="1"/>
    <n v="1"/>
    <s v="Low-value intermittent demand"/>
  </r>
  <r>
    <s v="84732D"/>
    <s v="CUTE RABBIT CEATURE SCREEN"/>
    <s v="C"/>
    <s v="Z"/>
    <x v="1"/>
    <x v="1"/>
    <x v="1"/>
    <s v="Intermittent / Slow Demand Review"/>
    <n v="10.89"/>
    <n v="15"/>
    <n v="4.8099999999999996"/>
    <n v="0.14000000000000001"/>
    <n v="6.4390000000000001"/>
    <n v="95"/>
    <m/>
    <m/>
    <m/>
    <m/>
    <n v="0"/>
    <x v="1"/>
    <n v="1"/>
    <s v="Low-value intermittent demand"/>
  </r>
  <r>
    <s v="84741C"/>
    <s v="CITRUS GARLAND FELT FLOWERS"/>
    <s v="C"/>
    <s v="Z"/>
    <x v="1"/>
    <x v="2"/>
    <x v="1"/>
    <s v="Intermittent / Slow Demand Review"/>
    <n v="372.14"/>
    <n v="185"/>
    <n v="28.3"/>
    <n v="1.75"/>
    <n v="2.2071999999999998"/>
    <n v="95"/>
    <m/>
    <m/>
    <m/>
    <m/>
    <n v="0"/>
    <x v="1"/>
    <n v="1"/>
    <s v="Low-value slow-moving demand"/>
  </r>
  <r>
    <s v="84743C"/>
    <s v="ORANGE FELT VASE + FLOWERS"/>
    <s v="C"/>
    <s v="Z"/>
    <x v="1"/>
    <x v="1"/>
    <x v="1"/>
    <s v="Intermittent / Slow Demand Review"/>
    <n v="11.25"/>
    <n v="9"/>
    <n v="5.43"/>
    <n v="0.1"/>
    <n v="4.5613999999999999"/>
    <n v="95"/>
    <m/>
    <m/>
    <m/>
    <m/>
    <n v="0"/>
    <x v="1"/>
    <n v="1"/>
    <s v="Low-value intermittent demand"/>
  </r>
  <r>
    <s v="84744"/>
    <s v="S/6 SEW ON CROCHET FLOWERS"/>
    <s v="C"/>
    <s v="Z"/>
    <x v="1"/>
    <x v="2"/>
    <x v="1"/>
    <s v="Intermittent / Slow Demand Review"/>
    <n v="188.77"/>
    <n v="149"/>
    <n v="23.81"/>
    <n v="1.42"/>
    <n v="2.8184"/>
    <n v="95"/>
    <m/>
    <m/>
    <m/>
    <m/>
    <n v="0"/>
    <x v="1"/>
    <n v="1"/>
    <s v="Low-value slow-moving demand"/>
  </r>
  <r>
    <s v="84745A"/>
    <s v="PINK HANGING GINGHAM EASTER HEN"/>
    <s v="C"/>
    <s v="Z"/>
    <x v="1"/>
    <x v="2"/>
    <x v="1"/>
    <s v="Intermittent / Slow Demand Review"/>
    <n v="30.24"/>
    <n v="72"/>
    <n v="14.15"/>
    <n v="0.68"/>
    <n v="2.9201000000000001"/>
    <n v="95"/>
    <m/>
    <m/>
    <m/>
    <m/>
    <n v="0"/>
    <x v="1"/>
    <n v="1"/>
    <s v="Low-value slow-moving demand"/>
  </r>
  <r>
    <s v="84745B"/>
    <s v="BLUE HANGING GINGHAM EASTER HEN"/>
    <s v="C"/>
    <s v="Z"/>
    <x v="1"/>
    <x v="2"/>
    <x v="1"/>
    <s v="Intermittent / Slow Demand Review"/>
    <n v="34.86"/>
    <n v="83"/>
    <n v="16.04"/>
    <n v="0.78"/>
    <n v="2.6379999999999999"/>
    <n v="95"/>
    <m/>
    <m/>
    <m/>
    <m/>
    <n v="0"/>
    <x v="1"/>
    <n v="1"/>
    <s v="Low-value slow-moving demand"/>
  </r>
  <r>
    <s v="84746"/>
    <s v="PINK EASTER HENS+FLOWER"/>
    <s v="C"/>
    <s v="Z"/>
    <x v="1"/>
    <x v="2"/>
    <x v="1"/>
    <s v="Intermittent / Slow Demand Review"/>
    <n v="72.06"/>
    <n v="23"/>
    <n v="10.48"/>
    <n v="0.22"/>
    <n v="3.6903999999999999"/>
    <n v="95"/>
    <m/>
    <m/>
    <m/>
    <m/>
    <n v="0"/>
    <x v="1"/>
    <n v="1"/>
    <s v="Low-value slow-moving demand"/>
  </r>
  <r>
    <s v="84748"/>
    <s v="FOLK FELT HANGING MULTICOL GARLAND"/>
    <s v="B"/>
    <s v="Z"/>
    <x v="2"/>
    <x v="2"/>
    <x v="3"/>
    <s v="Intermittent / Slow Demand Review"/>
    <n v="1781.12"/>
    <n v="1170"/>
    <n v="39.42"/>
    <n v="11.25"/>
    <n v="5.3994999999999997"/>
    <n v="95"/>
    <m/>
    <m/>
    <m/>
    <m/>
    <n v="0"/>
    <x v="3"/>
    <n v="0"/>
    <m/>
  </r>
  <r>
    <s v="84750A"/>
    <s v="PINK SMALL GLASS CAKE STAND"/>
    <s v="C"/>
    <s v="Z"/>
    <x v="1"/>
    <x v="2"/>
    <x v="1"/>
    <s v="Intermittent / Slow Demand Review"/>
    <n v="1189.23"/>
    <n v="544"/>
    <n v="22.64"/>
    <n v="5.13"/>
    <n v="2.7993999999999999"/>
    <n v="95"/>
    <m/>
    <m/>
    <m/>
    <m/>
    <n v="6.85"/>
    <x v="1"/>
    <n v="1"/>
    <s v="Low-value slow-moving demand"/>
  </r>
  <r>
    <s v="84750B"/>
    <s v="BLACK SMALL GLASS CAKE STAND"/>
    <s v="C"/>
    <s v="Z"/>
    <x v="1"/>
    <x v="2"/>
    <x v="1"/>
    <s v="Intermittent / Slow Demand Review"/>
    <n v="1142.02"/>
    <n v="609"/>
    <n v="37.74"/>
    <n v="5.75"/>
    <n v="2.1949999999999998"/>
    <n v="95"/>
    <m/>
    <m/>
    <m/>
    <m/>
    <n v="0.81"/>
    <x v="1"/>
    <n v="1"/>
    <s v="Low-value slow-moving demand"/>
  </r>
  <r>
    <s v="84751B"/>
    <s v="BLACK MEDIUM GLASS CAKE STAND"/>
    <s v="C"/>
    <s v="Z"/>
    <x v="1"/>
    <x v="2"/>
    <x v="1"/>
    <s v="Intermittent / Slow Demand Review"/>
    <n v="115.86"/>
    <n v="38"/>
    <n v="15.96"/>
    <n v="0.4"/>
    <n v="2.8866000000000001"/>
    <n v="95"/>
    <m/>
    <m/>
    <m/>
    <m/>
    <n v="7.32"/>
    <x v="1"/>
    <n v="1"/>
    <s v="Low-value slow-moving demand"/>
  </r>
  <r>
    <s v="84753A"/>
    <s v="PINK EAU DE COLOGNE BOTTLE"/>
    <s v="C"/>
    <s v="Z"/>
    <x v="1"/>
    <x v="1"/>
    <x v="1"/>
    <s v="Intermittent / Slow Demand Review"/>
    <n v="92.17"/>
    <n v="97"/>
    <n v="6.6"/>
    <n v="0.92"/>
    <n v="4.8663999999999996"/>
    <n v="95"/>
    <m/>
    <m/>
    <m/>
    <m/>
    <n v="0"/>
    <x v="1"/>
    <n v="1"/>
    <s v="Low-value intermittent demand"/>
  </r>
  <r>
    <s v="84754"/>
    <s v="S/15 SILVER GLASS BAUBLES IN BAG"/>
    <s v="B"/>
    <s v="Z"/>
    <x v="2"/>
    <x v="0"/>
    <x v="2"/>
    <s v="Planning Eligible"/>
    <n v="2634.59"/>
    <n v="2083"/>
    <n v="45.28"/>
    <n v="19.649999999999999"/>
    <n v="2.2446999999999999"/>
    <n v="95"/>
    <n v="40"/>
    <n v="103"/>
    <n v="142"/>
    <n v="162"/>
    <n v="6.55"/>
    <x v="2"/>
    <n v="0"/>
    <m/>
  </r>
  <r>
    <s v="84755"/>
    <s v="COLOUR GLASS T-LIGHT HOLDER HANGING"/>
    <s v="A"/>
    <s v="Y"/>
    <x v="3"/>
    <x v="3"/>
    <x v="0"/>
    <s v="Planning Eligible"/>
    <n v="25205.13"/>
    <n v="40439"/>
    <n v="98.11"/>
    <n v="381.5"/>
    <n v="0.88849999999999996"/>
    <n v="95"/>
    <n v="763"/>
    <n v="789"/>
    <n v="1552"/>
    <n v="1934"/>
    <n v="1.77"/>
    <x v="0"/>
    <n v="0"/>
    <m/>
  </r>
  <r>
    <s v="84757"/>
    <s v="ENCHANTED GARDEN WROUGHT IRON TABLE"/>
    <s v="C"/>
    <s v="Z"/>
    <x v="1"/>
    <x v="1"/>
    <x v="1"/>
    <s v="Intermittent / Slow Demand Review"/>
    <n v="74.75"/>
    <n v="5"/>
    <n v="3.61"/>
    <n v="0.06"/>
    <n v="5.4067999999999996"/>
    <n v="95"/>
    <m/>
    <m/>
    <m/>
    <m/>
    <n v="0"/>
    <x v="1"/>
    <n v="1"/>
    <s v="Low-value intermittent demand"/>
  </r>
  <r>
    <s v="84760L"/>
    <s v="LARGE HANGING GLASS+ZINC LANTERN"/>
    <s v="C"/>
    <s v="Z"/>
    <x v="1"/>
    <x v="1"/>
    <x v="1"/>
    <s v="Intermittent / Slow Demand Review"/>
    <n v="896"/>
    <n v="560"/>
    <n v="1.19"/>
    <n v="6.67"/>
    <n v="9.1652000000000005"/>
    <n v="95"/>
    <m/>
    <m/>
    <m/>
    <m/>
    <n v="0"/>
    <x v="1"/>
    <n v="1"/>
    <s v="Low-value intermittent demand"/>
  </r>
  <r>
    <s v="84760S"/>
    <s v="SMALL HANGING GLASS+ZINC LANTERN"/>
    <s v="C"/>
    <s v="Z"/>
    <x v="1"/>
    <x v="2"/>
    <x v="1"/>
    <s v="Intermittent / Slow Demand Review"/>
    <n v="360.21"/>
    <n v="222"/>
    <n v="30.48"/>
    <n v="2.11"/>
    <n v="2.0899000000000001"/>
    <n v="95"/>
    <m/>
    <m/>
    <m/>
    <m/>
    <n v="0"/>
    <x v="1"/>
    <n v="1"/>
    <s v="Low-value slow-moving demand"/>
  </r>
  <r>
    <s v="84761"/>
    <s v="IVORY HANGING BIRD PLANTER"/>
    <s v="C"/>
    <s v="Z"/>
    <x v="1"/>
    <x v="2"/>
    <x v="1"/>
    <s v="Intermittent / Slow Demand Review"/>
    <n v="768.85"/>
    <n v="276"/>
    <n v="27.36"/>
    <n v="2.6"/>
    <n v="2.2442000000000002"/>
    <n v="95"/>
    <m/>
    <m/>
    <m/>
    <m/>
    <n v="2.82"/>
    <x v="1"/>
    <n v="1"/>
    <s v="Low-value slow-moving demand"/>
  </r>
  <r>
    <s v="84762A"/>
    <s v="WHITE PICNIC BARBECUE BUCKET"/>
    <s v="C"/>
    <s v="Z"/>
    <x v="1"/>
    <x v="2"/>
    <x v="1"/>
    <s v="Intermittent / Slow Demand Review"/>
    <n v="517.42999999999995"/>
    <n v="59"/>
    <n v="14.15"/>
    <n v="0.56000000000000005"/>
    <n v="3.9289999999999998"/>
    <n v="95"/>
    <m/>
    <m/>
    <m/>
    <m/>
    <n v="15.71"/>
    <x v="1"/>
    <n v="1"/>
    <s v="Low-value slow-moving demand"/>
  </r>
  <r>
    <s v="84762B"/>
    <s v="PINK PICNIC BARBECUE BUCKET"/>
    <s v="C"/>
    <s v="Z"/>
    <x v="1"/>
    <x v="2"/>
    <x v="1"/>
    <s v="Intermittent / Slow Demand Review"/>
    <n v="837.77"/>
    <n v="113"/>
    <n v="20.75"/>
    <n v="1.07"/>
    <n v="3.5531999999999999"/>
    <n v="95"/>
    <m/>
    <m/>
    <m/>
    <m/>
    <n v="0"/>
    <x v="1"/>
    <n v="1"/>
    <s v="Low-value slow-moving demand"/>
  </r>
  <r>
    <s v="84762C"/>
    <s v="GREEN PICNIC BARBECUE BUCKET"/>
    <s v="C"/>
    <s v="Z"/>
    <x v="1"/>
    <x v="2"/>
    <x v="1"/>
    <s v="Intermittent / Slow Demand Review"/>
    <n v="761.25"/>
    <n v="105"/>
    <n v="17.14"/>
    <n v="1"/>
    <n v="4.0785999999999998"/>
    <n v="95"/>
    <m/>
    <m/>
    <m/>
    <m/>
    <n v="0"/>
    <x v="1"/>
    <n v="1"/>
    <s v="Low-value slow-moving demand"/>
  </r>
  <r>
    <s v="84763"/>
    <s v="ZINC FINISH 15CM PLANTER POTS"/>
    <s v="B"/>
    <s v="Z"/>
    <x v="2"/>
    <x v="0"/>
    <x v="2"/>
    <s v="Planning Eligible"/>
    <n v="1903"/>
    <n v="1517"/>
    <n v="64.150000000000006"/>
    <n v="14.31"/>
    <n v="1.5209999999999999"/>
    <n v="95"/>
    <n v="29"/>
    <n v="51"/>
    <n v="80"/>
    <n v="94"/>
    <n v="0"/>
    <x v="2"/>
    <n v="0"/>
    <m/>
  </r>
  <r>
    <s v="84765"/>
    <s v="SILVER ROCOCO CANDELABRA"/>
    <s v="C"/>
    <s v="Z"/>
    <x v="1"/>
    <x v="1"/>
    <x v="1"/>
    <s v="Intermittent / Slow Demand Review"/>
    <n v="140.22999999999999"/>
    <n v="9"/>
    <n v="4.72"/>
    <n v="0.08"/>
    <n v="4.9082999999999997"/>
    <n v="95"/>
    <m/>
    <m/>
    <m/>
    <m/>
    <n v="18.18"/>
    <x v="1"/>
    <n v="1"/>
    <s v="Low-value intermittent demand"/>
  </r>
  <r>
    <s v="84766"/>
    <s v="SILVER ROCOCO CANDLE STICK"/>
    <s v="C"/>
    <s v="Z"/>
    <x v="1"/>
    <x v="2"/>
    <x v="1"/>
    <s v="Intermittent / Slow Demand Review"/>
    <n v="638"/>
    <n v="200"/>
    <n v="21"/>
    <n v="2"/>
    <n v="3.2791000000000001"/>
    <n v="95"/>
    <m/>
    <m/>
    <m/>
    <m/>
    <n v="7.41"/>
    <x v="1"/>
    <n v="1"/>
    <s v="Low-value slow-moving demand"/>
  </r>
  <r>
    <s v="84767"/>
    <s v="ZINC POLICE BOX LANTERN"/>
    <s v="C"/>
    <s v="Z"/>
    <x v="1"/>
    <x v="1"/>
    <x v="1"/>
    <s v="Intermittent / Slow Demand Review"/>
    <n v="806.22"/>
    <n v="195"/>
    <n v="4.72"/>
    <n v="1.84"/>
    <n v="9.8717000000000006"/>
    <n v="95"/>
    <m/>
    <m/>
    <m/>
    <m/>
    <n v="0"/>
    <x v="1"/>
    <n v="1"/>
    <s v="Low-value intermittent demand"/>
  </r>
  <r>
    <s v="84770"/>
    <s v="ROUND GEORGIAN SILVER MIRROR"/>
    <s v="C"/>
    <s v="Z"/>
    <x v="1"/>
    <x v="1"/>
    <x v="1"/>
    <s v="Intermittent / Slow Demand Review"/>
    <n v="419.25"/>
    <n v="135"/>
    <n v="6.38"/>
    <n v="1.44"/>
    <n v="5.6276999999999999"/>
    <n v="95"/>
    <m/>
    <m/>
    <m/>
    <m/>
    <n v="25.41"/>
    <x v="1"/>
    <n v="1"/>
    <s v="Low-value intermittent demand"/>
  </r>
  <r>
    <s v="84773"/>
    <s v="RED ROSE AND LACE C/COVER"/>
    <s v="C"/>
    <s v="Z"/>
    <x v="1"/>
    <x v="2"/>
    <x v="1"/>
    <s v="Intermittent / Slow Demand Review"/>
    <n v="560.5"/>
    <n v="190"/>
    <n v="27.36"/>
    <n v="1.79"/>
    <n v="2.4466999999999999"/>
    <n v="95"/>
    <m/>
    <m/>
    <m/>
    <m/>
    <n v="1.04"/>
    <x v="1"/>
    <n v="1"/>
    <s v="Low-value slow-moving demand"/>
  </r>
  <r>
    <s v="84782A"/>
    <s v="PINK 3 TIER GLASS PLATE STAND"/>
    <s v="C"/>
    <s v="Z"/>
    <x v="1"/>
    <x v="2"/>
    <x v="1"/>
    <s v="Intermittent / Slow Demand Review"/>
    <n v="840.45"/>
    <n v="119"/>
    <n v="15.09"/>
    <n v="1.1200000000000001"/>
    <n v="5.2514000000000003"/>
    <n v="95"/>
    <m/>
    <m/>
    <m/>
    <m/>
    <n v="4.8"/>
    <x v="1"/>
    <n v="1"/>
    <s v="Low-value slow-moving demand"/>
  </r>
  <r>
    <s v="84782B"/>
    <s v="BLACK 3 TIER GLASS PLATE STAND"/>
    <s v="C"/>
    <s v="Z"/>
    <x v="1"/>
    <x v="1"/>
    <x v="1"/>
    <s v="Intermittent / Slow Demand Review"/>
    <n v="127.5"/>
    <n v="10"/>
    <n v="5.77"/>
    <n v="0.1"/>
    <n v="4.9185999999999996"/>
    <n v="95"/>
    <m/>
    <m/>
    <m/>
    <m/>
    <n v="0"/>
    <x v="1"/>
    <n v="1"/>
    <s v="Low-value intermittent demand"/>
  </r>
  <r>
    <s v="84782C"/>
    <s v="GREEN 3 TIER GLASS PLATE STAND"/>
    <s v="C"/>
    <s v="Z"/>
    <x v="1"/>
    <x v="2"/>
    <x v="1"/>
    <s v="Intermittent / Slow Demand Review"/>
    <n v="509.9"/>
    <n v="74"/>
    <n v="14.15"/>
    <n v="0.7"/>
    <n v="3.7519"/>
    <n v="95"/>
    <m/>
    <m/>
    <m/>
    <m/>
    <n v="7.5"/>
    <x v="1"/>
    <n v="1"/>
    <s v="Low-value slow-moving demand"/>
  </r>
  <r>
    <s v="84789"/>
    <s v="ENCHANTED BIRD PLANT CAGE"/>
    <s v="B"/>
    <s v="Z"/>
    <x v="2"/>
    <x v="0"/>
    <x v="2"/>
    <s v="Planning Eligible"/>
    <n v="1558.39"/>
    <n v="445"/>
    <n v="51.89"/>
    <n v="4.2"/>
    <n v="1.7705"/>
    <n v="95"/>
    <n v="9"/>
    <n v="18"/>
    <n v="26"/>
    <n v="30"/>
    <n v="1.77"/>
    <x v="2"/>
    <n v="0"/>
    <m/>
  </r>
  <r>
    <s v="84791"/>
    <s v="GINGHAM HEART DECORATION"/>
    <s v="C"/>
    <s v="Z"/>
    <x v="1"/>
    <x v="2"/>
    <x v="1"/>
    <s v="Intermittent / Slow Demand Review"/>
    <n v="1086.1300000000001"/>
    <n v="334"/>
    <n v="28.3"/>
    <n v="3.15"/>
    <n v="2.3399000000000001"/>
    <n v="95"/>
    <m/>
    <m/>
    <m/>
    <m/>
    <n v="1.76"/>
    <x v="1"/>
    <n v="1"/>
    <s v="Low-value slow-moving demand"/>
  </r>
  <r>
    <s v="84792"/>
    <s v="ENCHANTED BIRD COATHANGER 5 HOOK"/>
    <s v="A"/>
    <s v="Z"/>
    <x v="0"/>
    <x v="3"/>
    <x v="0"/>
    <s v="Planning Eligible"/>
    <n v="10119.51"/>
    <n v="2297"/>
    <n v="97.17"/>
    <n v="21.67"/>
    <n v="1.2197"/>
    <n v="95"/>
    <n v="44"/>
    <n v="62"/>
    <n v="105"/>
    <n v="127"/>
    <n v="2.92"/>
    <x v="0"/>
    <n v="0"/>
    <m/>
  </r>
  <r>
    <s v="84795A"/>
    <s v="PASTEL STRIPE HAMMOCK"/>
    <s v="B"/>
    <s v="Z"/>
    <x v="2"/>
    <x v="2"/>
    <x v="3"/>
    <s v="Intermittent / Slow Demand Review"/>
    <n v="1696.02"/>
    <n v="208"/>
    <n v="20.75"/>
    <n v="1.96"/>
    <n v="2.9159999999999999"/>
    <n v="95"/>
    <m/>
    <m/>
    <m/>
    <m/>
    <n v="0"/>
    <x v="3"/>
    <n v="0"/>
    <m/>
  </r>
  <r>
    <s v="84795B"/>
    <s v="SUNSET CHECK HAMMOCK"/>
    <s v="B"/>
    <s v="Z"/>
    <x v="2"/>
    <x v="0"/>
    <x v="2"/>
    <s v="Planning Eligible"/>
    <n v="2696.81"/>
    <n v="317"/>
    <n v="50.94"/>
    <n v="2.99"/>
    <n v="1.6436999999999999"/>
    <n v="95"/>
    <n v="6"/>
    <n v="12"/>
    <n v="18"/>
    <n v="21"/>
    <n v="0"/>
    <x v="2"/>
    <n v="0"/>
    <m/>
  </r>
  <r>
    <s v="84795C"/>
    <s v="OCEAN STRIPE HAMMOCK"/>
    <s v="B"/>
    <s v="Z"/>
    <x v="2"/>
    <x v="2"/>
    <x v="3"/>
    <s v="Intermittent / Slow Demand Review"/>
    <n v="2752.59"/>
    <n v="325"/>
    <n v="27.36"/>
    <n v="3.07"/>
    <n v="2.4722"/>
    <n v="95"/>
    <m/>
    <m/>
    <m/>
    <m/>
    <n v="0.31"/>
    <x v="3"/>
    <n v="0"/>
    <m/>
  </r>
  <r>
    <s v="84795D"/>
    <s v="SEASIDE STRIPE HAMMOCK"/>
    <s v="B"/>
    <s v="Z"/>
    <x v="2"/>
    <x v="2"/>
    <x v="3"/>
    <s v="Intermittent / Slow Demand Review"/>
    <n v="1538.79"/>
    <n v="189"/>
    <n v="20.75"/>
    <n v="1.78"/>
    <n v="2.718"/>
    <n v="95"/>
    <m/>
    <m/>
    <m/>
    <m/>
    <n v="0.53"/>
    <x v="3"/>
    <n v="0"/>
    <m/>
  </r>
  <r>
    <s v="84795E"/>
    <s v="RIO PINK STRIPE HAMMOCK"/>
    <s v="C"/>
    <s v="Z"/>
    <x v="1"/>
    <x v="1"/>
    <x v="1"/>
    <s v="Intermittent / Slow Demand Review"/>
    <n v="79.5"/>
    <n v="10"/>
    <n v="4.72"/>
    <n v="0.09"/>
    <n v="5.1782000000000004"/>
    <n v="95"/>
    <m/>
    <m/>
    <m/>
    <m/>
    <n v="0"/>
    <x v="1"/>
    <n v="1"/>
    <s v="Low-value intermittent demand"/>
  </r>
  <r>
    <s v="84796A"/>
    <s v="PINK HAWAIIAN PICNIC HAMPER FOR 2"/>
    <s v="B"/>
    <s v="Z"/>
    <x v="2"/>
    <x v="0"/>
    <x v="2"/>
    <s v="Planning Eligible"/>
    <n v="2307.23"/>
    <n v="312"/>
    <n v="46.67"/>
    <n v="2.97"/>
    <n v="3.3841999999999999"/>
    <n v="95"/>
    <n v="6"/>
    <n v="24"/>
    <n v="30"/>
    <n v="33"/>
    <n v="0"/>
    <x v="2"/>
    <n v="0"/>
    <m/>
  </r>
  <r>
    <s v="84796B"/>
    <s v="BLUE SAVANNAH PICNIC HAMPER FOR 2"/>
    <s v="A"/>
    <s v="Z"/>
    <x v="0"/>
    <x v="0"/>
    <x v="0"/>
    <s v="Planning Eligible"/>
    <n v="5016.91"/>
    <n v="602"/>
    <n v="46.23"/>
    <n v="5.68"/>
    <n v="2.4874999999999998"/>
    <n v="95"/>
    <n v="12"/>
    <n v="33"/>
    <n v="45"/>
    <n v="50"/>
    <n v="0"/>
    <x v="0"/>
    <n v="0"/>
    <m/>
  </r>
  <r>
    <s v="84797A"/>
    <s v="PINK HAWAIIAN PICNIC HAMPER FOR 4"/>
    <s v="B"/>
    <s v="Z"/>
    <x v="2"/>
    <x v="2"/>
    <x v="3"/>
    <s v="Intermittent / Slow Demand Review"/>
    <n v="3560.09"/>
    <n v="499"/>
    <n v="11.32"/>
    <n v="4.71"/>
    <n v="5.7618"/>
    <n v="95"/>
    <m/>
    <m/>
    <m/>
    <m/>
    <n v="0"/>
    <x v="3"/>
    <n v="0"/>
    <m/>
  </r>
  <r>
    <s v="84797B"/>
    <s v="BLUE SAVANNAH PICNIC HAMPER FOR 4"/>
    <s v="B"/>
    <s v="Z"/>
    <x v="2"/>
    <x v="2"/>
    <x v="3"/>
    <s v="Intermittent / Slow Demand Review"/>
    <n v="2077.8200000000002"/>
    <n v="344"/>
    <n v="11.32"/>
    <n v="3.25"/>
    <n v="5.6494"/>
    <n v="95"/>
    <m/>
    <m/>
    <m/>
    <m/>
    <n v="0.57999999999999996"/>
    <x v="3"/>
    <n v="0"/>
    <m/>
  </r>
  <r>
    <s v="84798A"/>
    <s v="PINK FOXGLOVE ARTIIFCIAL FLOWER"/>
    <s v="C"/>
    <s v="Z"/>
    <x v="1"/>
    <x v="1"/>
    <x v="1"/>
    <s v="Intermittent / Slow Demand Review"/>
    <n v="432.45"/>
    <n v="195"/>
    <n v="8.91"/>
    <n v="1.93"/>
    <n v="7.7637999999999998"/>
    <n v="95"/>
    <m/>
    <m/>
    <m/>
    <m/>
    <n v="5.8"/>
    <x v="1"/>
    <n v="1"/>
    <s v="Low-value intermittent demand"/>
  </r>
  <r>
    <s v="84798B"/>
    <s v="PURPLE FOXGLOVE ARTIIFCIAL FLOWER"/>
    <s v="C"/>
    <s v="Z"/>
    <x v="1"/>
    <x v="1"/>
    <x v="1"/>
    <s v="Intermittent / Slow Demand Review"/>
    <n v="492.9"/>
    <n v="326"/>
    <n v="8.91"/>
    <n v="3.23"/>
    <n v="6.2500999999999998"/>
    <n v="95"/>
    <m/>
    <m/>
    <m/>
    <m/>
    <n v="1.21"/>
    <x v="1"/>
    <n v="1"/>
    <s v="Low-value intermittent demand"/>
  </r>
  <r>
    <s v="84798C"/>
    <s v="WHITE FOXGLOVE ARTIIFCIAL FLOWER"/>
    <s v="C"/>
    <s v="Z"/>
    <x v="1"/>
    <x v="1"/>
    <x v="1"/>
    <s v="Intermittent / Slow Demand Review"/>
    <n v="40.799999999999997"/>
    <n v="16"/>
    <n v="2.97"/>
    <n v="0.16"/>
    <n v="5.8357999999999999"/>
    <n v="95"/>
    <m/>
    <m/>
    <m/>
    <m/>
    <n v="0"/>
    <x v="1"/>
    <n v="1"/>
    <s v="Low-value intermittent demand"/>
  </r>
  <r>
    <s v="84799"/>
    <s v="SPRIG LAVENDER ARTIFICIAL FLOWER"/>
    <s v="C"/>
    <s v="Z"/>
    <x v="1"/>
    <x v="2"/>
    <x v="1"/>
    <s v="Intermittent / Slow Demand Review"/>
    <n v="528.78"/>
    <n v="678"/>
    <n v="25.25"/>
    <n v="6.85"/>
    <n v="2.4196"/>
    <n v="95"/>
    <m/>
    <m/>
    <m/>
    <m/>
    <n v="8.1300000000000008"/>
    <x v="1"/>
    <n v="1"/>
    <s v="Low-value slow-moving demand"/>
  </r>
  <r>
    <s v="84800L"/>
    <s v="LARGE WHITE/PINK ROSE ART FLOWER"/>
    <s v="C"/>
    <s v="Z"/>
    <x v="1"/>
    <x v="2"/>
    <x v="1"/>
    <s v="Intermittent / Slow Demand Review"/>
    <n v="970.79"/>
    <n v="650"/>
    <n v="31.31"/>
    <n v="6.57"/>
    <n v="2.8008999999999999"/>
    <n v="95"/>
    <m/>
    <m/>
    <m/>
    <m/>
    <n v="3.56"/>
    <x v="1"/>
    <n v="1"/>
    <s v="Low-value slow-moving demand"/>
  </r>
  <r>
    <s v="84800M"/>
    <s v="MEDIUM WHITE/PINK ROSE ART FLOWER"/>
    <s v="C"/>
    <s v="Z"/>
    <x v="1"/>
    <x v="2"/>
    <x v="1"/>
    <s v="Intermittent / Slow Demand Review"/>
    <n v="357.22"/>
    <n v="250"/>
    <n v="21.43"/>
    <n v="2.5499999999999998"/>
    <n v="2.7229000000000001"/>
    <n v="95"/>
    <m/>
    <m/>
    <m/>
    <m/>
    <n v="1.19"/>
    <x v="1"/>
    <n v="1"/>
    <s v="Low-value slow-moving demand"/>
  </r>
  <r>
    <s v="84800S"/>
    <s v="SMALL WHITE/PINK ROSE ART FLOWER"/>
    <s v="C"/>
    <s v="Z"/>
    <x v="1"/>
    <x v="2"/>
    <x v="1"/>
    <s v="Intermittent / Slow Demand Review"/>
    <n v="292.04000000000002"/>
    <n v="388"/>
    <n v="17.89"/>
    <n v="4.08"/>
    <n v="5.6090999999999998"/>
    <n v="95"/>
    <m/>
    <m/>
    <m/>
    <m/>
    <n v="0.51"/>
    <x v="1"/>
    <n v="1"/>
    <s v="Low-value slow-moving demand"/>
  </r>
  <r>
    <s v="84801A"/>
    <s v="PINK HYDRANGEA ART FLOWER"/>
    <s v="C"/>
    <s v="Z"/>
    <x v="1"/>
    <x v="2"/>
    <x v="1"/>
    <s v="Intermittent / Slow Demand Review"/>
    <n v="427.44"/>
    <n v="272"/>
    <n v="13.86"/>
    <n v="2.69"/>
    <n v="6.2687999999999997"/>
    <n v="95"/>
    <m/>
    <m/>
    <m/>
    <m/>
    <n v="0"/>
    <x v="1"/>
    <n v="1"/>
    <s v="Low-value slow-moving demand"/>
  </r>
  <r>
    <s v="84801B"/>
    <s v="WHITE HYDRANGEA ART FLOWER"/>
    <s v="C"/>
    <s v="Z"/>
    <x v="1"/>
    <x v="2"/>
    <x v="1"/>
    <s v="Intermittent / Slow Demand Review"/>
    <n v="345"/>
    <n v="214"/>
    <n v="14.42"/>
    <n v="2.06"/>
    <n v="4.3944000000000001"/>
    <n v="95"/>
    <m/>
    <m/>
    <m/>
    <m/>
    <n v="0"/>
    <x v="1"/>
    <n v="1"/>
    <s v="Low-value slow-moving demand"/>
  </r>
  <r>
    <s v="84802A"/>
    <s v="WHITE ANEMONE ARTIFICIAL FLOWER"/>
    <s v="C"/>
    <s v="Z"/>
    <x v="1"/>
    <x v="2"/>
    <x v="1"/>
    <s v="Intermittent / Slow Demand Review"/>
    <n v="312.64999999999998"/>
    <n v="185"/>
    <n v="19.05"/>
    <n v="1.76"/>
    <n v="2.9769000000000001"/>
    <n v="95"/>
    <m/>
    <m/>
    <m/>
    <m/>
    <n v="0"/>
    <x v="1"/>
    <n v="1"/>
    <s v="Low-value slow-moving demand"/>
  </r>
  <r>
    <s v="84802B"/>
    <s v="PURPLE ANEMONE ARTIFICIAL FLOWER"/>
    <s v="C"/>
    <s v="Z"/>
    <x v="1"/>
    <x v="2"/>
    <x v="1"/>
    <s v="Intermittent / Slow Demand Review"/>
    <n v="389.79"/>
    <n v="411"/>
    <n v="13.21"/>
    <n v="3.88"/>
    <n v="6.1573000000000002"/>
    <n v="95"/>
    <m/>
    <m/>
    <m/>
    <m/>
    <n v="0"/>
    <x v="1"/>
    <n v="1"/>
    <s v="Low-value slow-moving demand"/>
  </r>
  <r>
    <s v="84803A"/>
    <s v="PINK ALLIUM  ARTIFICIAL FLOWER"/>
    <s v="C"/>
    <s v="Z"/>
    <x v="1"/>
    <x v="2"/>
    <x v="1"/>
    <s v="Intermittent / Slow Demand Review"/>
    <n v="189.28"/>
    <n v="112"/>
    <n v="13.86"/>
    <n v="1.1100000000000001"/>
    <n v="3.2286000000000001"/>
    <n v="95"/>
    <m/>
    <m/>
    <m/>
    <m/>
    <n v="2.61"/>
    <x v="1"/>
    <n v="1"/>
    <s v="Low-value slow-moving demand"/>
  </r>
  <r>
    <s v="84803B"/>
    <s v="WHITE ALLIUM  ARTIFICIAL FLOWER"/>
    <s v="C"/>
    <s v="Z"/>
    <x v="1"/>
    <x v="2"/>
    <x v="1"/>
    <s v="Intermittent / Slow Demand Review"/>
    <n v="70.98"/>
    <n v="42"/>
    <n v="10.31"/>
    <n v="0.43"/>
    <n v="4.0266000000000002"/>
    <n v="95"/>
    <m/>
    <m/>
    <m/>
    <m/>
    <n v="17.649999999999999"/>
    <x v="1"/>
    <n v="1"/>
    <s v="Low-value slow-moving demand"/>
  </r>
  <r>
    <s v="84804A"/>
    <s v="CREAM DELPHINIUM ARTIFICIAL FLOWER"/>
    <s v="C"/>
    <s v="Z"/>
    <x v="1"/>
    <x v="2"/>
    <x v="1"/>
    <s v="Intermittent / Slow Demand Review"/>
    <n v="396.38"/>
    <n v="218"/>
    <n v="15.15"/>
    <n v="2.2000000000000002"/>
    <n v="4.7190000000000003"/>
    <n v="95"/>
    <m/>
    <m/>
    <m/>
    <m/>
    <n v="0"/>
    <x v="1"/>
    <n v="1"/>
    <s v="Low-value slow-moving demand"/>
  </r>
  <r>
    <s v="84804B"/>
    <s v="BLUE DELPHINIUM ARTIFICIAL FLOWER"/>
    <s v="C"/>
    <s v="Z"/>
    <x v="1"/>
    <x v="2"/>
    <x v="1"/>
    <s v="Intermittent / Slow Demand Review"/>
    <n v="501.97"/>
    <n v="355"/>
    <n v="13.86"/>
    <n v="3.51"/>
    <n v="4.2281000000000004"/>
    <n v="95"/>
    <m/>
    <m/>
    <m/>
    <m/>
    <n v="0.28000000000000003"/>
    <x v="1"/>
    <n v="1"/>
    <s v="Low-value slow-moving demand"/>
  </r>
  <r>
    <s v="84805A"/>
    <s v="CREAM CLIMBING HYDRANGA ART FLOWER"/>
    <s v="C"/>
    <s v="Z"/>
    <x v="1"/>
    <x v="1"/>
    <x v="1"/>
    <s v="Intermittent / Slow Demand Review"/>
    <n v="212.85"/>
    <n v="147"/>
    <n v="8.6"/>
    <n v="1.58"/>
    <n v="6.4264000000000001"/>
    <n v="95"/>
    <m/>
    <m/>
    <m/>
    <m/>
    <n v="0"/>
    <x v="1"/>
    <n v="1"/>
    <s v="Low-value intermittent demand"/>
  </r>
  <r>
    <s v="84805B"/>
    <s v="BLUE CLIMBING HYDRANGA ART FLOWER"/>
    <s v="C"/>
    <s v="Z"/>
    <x v="1"/>
    <x v="1"/>
    <x v="1"/>
    <s v="Intermittent / Slow Demand Review"/>
    <n v="551.4"/>
    <n v="340"/>
    <n v="7.92"/>
    <n v="3.37"/>
    <n v="4.9663000000000004"/>
    <n v="95"/>
    <m/>
    <m/>
    <m/>
    <m/>
    <n v="0"/>
    <x v="1"/>
    <n v="1"/>
    <s v="Low-value intermittent demand"/>
  </r>
  <r>
    <s v="84806A"/>
    <s v="PINK CANDYSTUFT ARTIFICIAL FLOWER"/>
    <s v="C"/>
    <s v="Z"/>
    <x v="1"/>
    <x v="2"/>
    <x v="1"/>
    <s v="Intermittent / Slow Demand Review"/>
    <n v="261.91000000000003"/>
    <n v="319"/>
    <n v="16.16"/>
    <n v="3.22"/>
    <n v="4.3853"/>
    <n v="95"/>
    <m/>
    <m/>
    <m/>
    <m/>
    <n v="0"/>
    <x v="1"/>
    <n v="1"/>
    <s v="Low-value slow-moving demand"/>
  </r>
  <r>
    <s v="84806B"/>
    <s v="WHITE CANDYSTUFT ARTIFICIAL FLOWER"/>
    <s v="C"/>
    <s v="Z"/>
    <x v="1"/>
    <x v="2"/>
    <x v="1"/>
    <s v="Intermittent / Slow Demand Review"/>
    <n v="568.02"/>
    <n v="450"/>
    <n v="30.43"/>
    <n v="4.8899999999999997"/>
    <n v="2.2383999999999999"/>
    <n v="95"/>
    <m/>
    <m/>
    <m/>
    <m/>
    <n v="0"/>
    <x v="1"/>
    <n v="1"/>
    <s v="Low-value slow-moving demand"/>
  </r>
  <r>
    <s v="84807"/>
    <s v="RED POPPY ARTIFICIAL FLOWER"/>
    <s v="C"/>
    <s v="Z"/>
    <x v="1"/>
    <x v="1"/>
    <x v="1"/>
    <s v="Intermittent / Slow Demand Review"/>
    <n v="215.93"/>
    <n v="233"/>
    <n v="6.93"/>
    <n v="2.31"/>
    <n v="7.4481999999999999"/>
    <n v="95"/>
    <m/>
    <m/>
    <m/>
    <m/>
    <n v="0"/>
    <x v="1"/>
    <n v="1"/>
    <s v="Low-value intermittent demand"/>
  </r>
  <r>
    <s v="84809A"/>
    <s v="WHITE CHRYSANTHEMUMS ART FLOWER"/>
    <s v="C"/>
    <s v="Z"/>
    <x v="1"/>
    <x v="2"/>
    <x v="1"/>
    <s v="Intermittent / Slow Demand Review"/>
    <n v="474.84"/>
    <n v="276"/>
    <n v="19.39"/>
    <n v="2.82"/>
    <n v="3.2480000000000002"/>
    <n v="95"/>
    <m/>
    <m/>
    <m/>
    <m/>
    <n v="0.72"/>
    <x v="1"/>
    <n v="1"/>
    <s v="Low-value slow-moving demand"/>
  </r>
  <r>
    <s v="84809B"/>
    <s v="PINK CHRYSANTHEMUMS ART FLOWER"/>
    <s v="C"/>
    <s v="Z"/>
    <x v="1"/>
    <x v="1"/>
    <x v="1"/>
    <s v="Intermittent / Slow Demand Review"/>
    <n v="351.6"/>
    <n v="296"/>
    <n v="7.14"/>
    <n v="3.02"/>
    <n v="7.2953999999999999"/>
    <n v="95"/>
    <m/>
    <m/>
    <m/>
    <m/>
    <n v="0"/>
    <x v="1"/>
    <n v="1"/>
    <s v="Low-value intermittent demand"/>
  </r>
  <r>
    <s v="84813"/>
    <s v="SET OF 4 DIAMOND NAPKIN RINGS"/>
    <s v="B"/>
    <s v="Z"/>
    <x v="2"/>
    <x v="0"/>
    <x v="2"/>
    <s v="Planning Eligible"/>
    <n v="3300.76"/>
    <n v="422"/>
    <n v="48.11"/>
    <n v="3.98"/>
    <n v="2.8708999999999998"/>
    <n v="95"/>
    <n v="8"/>
    <n v="27"/>
    <n v="35"/>
    <n v="39"/>
    <n v="0.24"/>
    <x v="2"/>
    <n v="0"/>
    <m/>
  </r>
  <r>
    <s v="84814A"/>
    <s v="HEXAGONAL CRYSTAL PERFUME BOTTLE"/>
    <s v="C"/>
    <s v="Z"/>
    <x v="1"/>
    <x v="1"/>
    <x v="1"/>
    <s v="Intermittent / Slow Demand Review"/>
    <n v="1.95"/>
    <n v="1"/>
    <n v="1.1100000000000001"/>
    <n v="0.01"/>
    <n v="9.4869000000000003"/>
    <n v="95"/>
    <m/>
    <m/>
    <m/>
    <m/>
    <n v="0"/>
    <x v="1"/>
    <n v="1"/>
    <s v="Low-value intermittent demand"/>
  </r>
  <r>
    <s v="84814B"/>
    <s v="RHOMBUS CRYSTAL PERFUME BOTTLE"/>
    <s v="C"/>
    <s v="Z"/>
    <x v="1"/>
    <x v="1"/>
    <x v="1"/>
    <s v="Intermittent / Slow Demand Review"/>
    <n v="13.65"/>
    <n v="7"/>
    <n v="0.94"/>
    <n v="7.0000000000000007E-2"/>
    <n v="10.2957"/>
    <n v="95"/>
    <m/>
    <m/>
    <m/>
    <m/>
    <n v="0"/>
    <x v="1"/>
    <n v="1"/>
    <s v="Low-value intermittent demand"/>
  </r>
  <r>
    <s v="84815"/>
    <s v="SET OF 3 DANISH ROSE PLANTERS"/>
    <s v="C"/>
    <s v="Z"/>
    <x v="1"/>
    <x v="2"/>
    <x v="1"/>
    <s v="Intermittent / Slow Demand Review"/>
    <n v="1183.82"/>
    <n v="926"/>
    <n v="22.86"/>
    <n v="8.82"/>
    <n v="9.0115999999999996"/>
    <n v="95"/>
    <m/>
    <m/>
    <m/>
    <m/>
    <n v="0"/>
    <x v="1"/>
    <n v="1"/>
    <s v="Low-value slow-moving demand"/>
  </r>
  <r>
    <s v="84816"/>
    <s v="DANISH ROSE BEDSIDE CABINET"/>
    <s v="B"/>
    <s v="Z"/>
    <x v="2"/>
    <x v="2"/>
    <x v="3"/>
    <s v="Intermittent / Slow Demand Review"/>
    <n v="1278.3499999999999"/>
    <n v="33"/>
    <n v="17.48"/>
    <n v="0.32"/>
    <n v="2.5188000000000001"/>
    <n v="95"/>
    <m/>
    <m/>
    <m/>
    <m/>
    <n v="21.43"/>
    <x v="3"/>
    <n v="0"/>
    <m/>
  </r>
  <r>
    <s v="84817"/>
    <s v="DANISH ROSE DECORATIVE PLATE"/>
    <s v="C"/>
    <s v="Z"/>
    <x v="1"/>
    <x v="0"/>
    <x v="3"/>
    <s v="Planning Eligible"/>
    <n v="937.44"/>
    <n v="1059"/>
    <n v="51.04"/>
    <n v="11.03"/>
    <n v="3.4969000000000001"/>
    <n v="95"/>
    <n v="23"/>
    <n v="90"/>
    <n v="112"/>
    <n v="123"/>
    <n v="3.9"/>
    <x v="4"/>
    <n v="0"/>
    <m/>
  </r>
  <r>
    <s v="84818"/>
    <s v="DANISH ROSE PHOTO FRAME"/>
    <s v="B"/>
    <s v="Z"/>
    <x v="2"/>
    <x v="0"/>
    <x v="2"/>
    <s v="Planning Eligible"/>
    <n v="2382.25"/>
    <n v="1788"/>
    <n v="74.53"/>
    <n v="16.87"/>
    <n v="1.9628000000000001"/>
    <n v="95"/>
    <n v="34"/>
    <n v="78"/>
    <n v="111"/>
    <n v="128"/>
    <n v="5.65"/>
    <x v="2"/>
    <n v="0"/>
    <m/>
  </r>
  <r>
    <s v="84819"/>
    <s v="DANISH ROSE ROUND SEWING BOX"/>
    <s v="B"/>
    <s v="Z"/>
    <x v="2"/>
    <x v="0"/>
    <x v="2"/>
    <s v="Planning Eligible"/>
    <n v="1368.26"/>
    <n v="908"/>
    <n v="45.28"/>
    <n v="8.57"/>
    <n v="4.2320000000000002"/>
    <n v="95"/>
    <n v="18"/>
    <n v="85"/>
    <n v="102"/>
    <n v="111"/>
    <n v="0.44"/>
    <x v="2"/>
    <n v="0"/>
    <m/>
  </r>
  <r>
    <s v="84820"/>
    <s v="DANISH ROSE TRINKET TRAYS"/>
    <s v="C"/>
    <s v="Z"/>
    <x v="1"/>
    <x v="2"/>
    <x v="1"/>
    <s v="Intermittent / Slow Demand Review"/>
    <n v="899.37"/>
    <n v="323"/>
    <n v="39.39"/>
    <n v="3.26"/>
    <n v="3.8323999999999998"/>
    <n v="95"/>
    <m/>
    <m/>
    <m/>
    <m/>
    <n v="1.82"/>
    <x v="1"/>
    <n v="1"/>
    <s v="Low-value slow-moving demand"/>
  </r>
  <r>
    <s v="84821"/>
    <s v="DANISH ROSE DELUXE COASTER"/>
    <s v="C"/>
    <s v="Z"/>
    <x v="1"/>
    <x v="0"/>
    <x v="3"/>
    <s v="Planning Eligible"/>
    <n v="742.5"/>
    <n v="1318"/>
    <n v="50.49"/>
    <n v="12.8"/>
    <n v="2.681"/>
    <n v="95"/>
    <n v="26"/>
    <n v="80"/>
    <n v="106"/>
    <n v="119"/>
    <n v="0.9"/>
    <x v="4"/>
    <n v="0"/>
    <m/>
  </r>
  <r>
    <s v="84823"/>
    <s v="DANISH ROSE FOLDING CHAIR"/>
    <s v="B"/>
    <s v="Z"/>
    <x v="2"/>
    <x v="2"/>
    <x v="3"/>
    <s v="Intermittent / Slow Demand Review"/>
    <n v="1210"/>
    <n v="120"/>
    <n v="10.59"/>
    <n v="1.41"/>
    <n v="6.8442999999999996"/>
    <n v="95"/>
    <m/>
    <m/>
    <m/>
    <m/>
    <n v="0.83"/>
    <x v="3"/>
    <n v="0"/>
    <m/>
  </r>
  <r>
    <s v="84824"/>
    <s v="DANISH ROSE UMBRELLA STAND"/>
    <s v="C"/>
    <s v="Z"/>
    <x v="1"/>
    <x v="2"/>
    <x v="1"/>
    <s v="Intermittent / Slow Demand Review"/>
    <n v="676.45"/>
    <n v="38"/>
    <n v="16.350000000000001"/>
    <n v="0.37"/>
    <n v="3.0760999999999998"/>
    <n v="95"/>
    <m/>
    <m/>
    <m/>
    <m/>
    <n v="2.56"/>
    <x v="1"/>
    <n v="1"/>
    <s v="Low-value slow-moving demand"/>
  </r>
  <r>
    <s v="84826"/>
    <s v="ASSTD DESIGN 3D PAPER STICKERS"/>
    <s v="C"/>
    <s v="Z"/>
    <x v="1"/>
    <x v="2"/>
    <x v="1"/>
    <s v="Intermittent / Slow Demand Review"/>
    <n v="869.08"/>
    <n v="1734"/>
    <n v="33.020000000000003"/>
    <n v="16.36"/>
    <n v="2.6240999999999999"/>
    <n v="95"/>
    <m/>
    <m/>
    <m/>
    <m/>
    <n v="6.47"/>
    <x v="1"/>
    <n v="1"/>
    <s v="Low-value slow-moving demand"/>
  </r>
  <r>
    <s v="84827"/>
    <s v="ASS DES PHONE SPONGE CRAFT STICKER"/>
    <s v="C"/>
    <s v="Z"/>
    <x v="1"/>
    <x v="2"/>
    <x v="1"/>
    <s v="Intermittent / Slow Demand Review"/>
    <n v="489.79"/>
    <n v="1027"/>
    <n v="21.9"/>
    <n v="9.7799999999999994"/>
    <n v="2.8113999999999999"/>
    <n v="95"/>
    <m/>
    <m/>
    <m/>
    <m/>
    <n v="0"/>
    <x v="1"/>
    <n v="1"/>
    <s v="Low-value slow-moving demand"/>
  </r>
  <r>
    <s v="84828"/>
    <s v="JUNGLE POPSICLES ICE LOLLY HOLDERS"/>
    <s v="B"/>
    <s v="Z"/>
    <x v="2"/>
    <x v="3"/>
    <x v="2"/>
    <s v="Planning Eligible"/>
    <n v="3315.18"/>
    <n v="2503"/>
    <n v="84.91"/>
    <n v="23.61"/>
    <n v="1.2783"/>
    <n v="95"/>
    <n v="48"/>
    <n v="71"/>
    <n v="118"/>
    <n v="142"/>
    <n v="1.42"/>
    <x v="2"/>
    <n v="0"/>
    <m/>
  </r>
  <r>
    <s v="84830"/>
    <s v="LARGE ENGLISH ARBORETUM"/>
    <s v="C"/>
    <s v="Z"/>
    <x v="1"/>
    <x v="1"/>
    <x v="1"/>
    <s v="Intermittent / Slow Demand Review"/>
    <n v="1195.1500000000001"/>
    <n v="113"/>
    <n v="5.66"/>
    <n v="1.07"/>
    <n v="9.1244999999999994"/>
    <n v="95"/>
    <m/>
    <m/>
    <m/>
    <m/>
    <n v="2.59"/>
    <x v="1"/>
    <n v="1"/>
    <s v="Low-value intermittent demand"/>
  </r>
  <r>
    <s v="84832"/>
    <s v="ZINC WILLIE WINKIE  CANDLE STICK"/>
    <s v="A"/>
    <s v="Z"/>
    <x v="0"/>
    <x v="3"/>
    <x v="0"/>
    <s v="Planning Eligible"/>
    <n v="6134.7"/>
    <n v="6794"/>
    <n v="98.11"/>
    <n v="64.09"/>
    <n v="1.036"/>
    <n v="95"/>
    <n v="129"/>
    <n v="155"/>
    <n v="283"/>
    <n v="347"/>
    <n v="0.18"/>
    <x v="0"/>
    <n v="0"/>
    <m/>
  </r>
  <r>
    <s v="84836"/>
    <s v="ZINC METAL HEART DECORATION"/>
    <s v="A"/>
    <s v="Y"/>
    <x v="3"/>
    <x v="3"/>
    <x v="0"/>
    <s v="Planning Eligible"/>
    <n v="24289.33"/>
    <n v="19847"/>
    <n v="98.11"/>
    <n v="187.24"/>
    <n v="0.8488"/>
    <n v="95"/>
    <n v="375"/>
    <n v="370"/>
    <n v="745"/>
    <n v="932"/>
    <n v="0.51"/>
    <x v="0"/>
    <n v="0"/>
    <m/>
  </r>
  <r>
    <s v="84837"/>
    <s v="WHITE SWEETHEARTS CABINET 4 DRAWERS"/>
    <s v="B"/>
    <s v="Z"/>
    <x v="2"/>
    <x v="2"/>
    <x v="3"/>
    <s v="Intermittent / Slow Demand Review"/>
    <n v="3210.04"/>
    <n v="251"/>
    <n v="32.08"/>
    <n v="2.37"/>
    <n v="1.9664999999999999"/>
    <n v="95"/>
    <m/>
    <m/>
    <m/>
    <m/>
    <n v="0"/>
    <x v="3"/>
    <n v="0"/>
    <m/>
  </r>
  <r>
    <s v="84838"/>
    <s v="ANT WHITE HIGH RISE BIRD BOX"/>
    <s v="C"/>
    <s v="Z"/>
    <x v="1"/>
    <x v="1"/>
    <x v="1"/>
    <s v="Intermittent / Slow Demand Review"/>
    <n v="312.5"/>
    <n v="50"/>
    <n v="2.88"/>
    <n v="0.48"/>
    <n v="9.1974999999999998"/>
    <n v="95"/>
    <m/>
    <m/>
    <m/>
    <m/>
    <n v="0"/>
    <x v="1"/>
    <n v="1"/>
    <s v="Low-value intermittent demand"/>
  </r>
  <r>
    <s v="84839"/>
    <s v="SWEETHEART KEY CABINET"/>
    <s v="A"/>
    <s v="Z"/>
    <x v="0"/>
    <x v="2"/>
    <x v="0"/>
    <s v="Intermittent / Slow Demand Review"/>
    <n v="8747.0499999999993"/>
    <n v="1523"/>
    <n v="37.74"/>
    <n v="14.37"/>
    <n v="2.238"/>
    <n v="95"/>
    <m/>
    <m/>
    <m/>
    <m/>
    <n v="0.78"/>
    <x v="3"/>
    <n v="0"/>
    <m/>
  </r>
  <r>
    <s v="84840"/>
    <s v="SWEETHEART CARRY-ALL BASKET"/>
    <s v="B"/>
    <s v="Z"/>
    <x v="2"/>
    <x v="0"/>
    <x v="2"/>
    <s v="Planning Eligible"/>
    <n v="2430.8200000000002"/>
    <n v="282"/>
    <n v="42.35"/>
    <n v="3.32"/>
    <n v="1.5670999999999999"/>
    <n v="95"/>
    <n v="7"/>
    <n v="13"/>
    <n v="19"/>
    <n v="23"/>
    <n v="1.05"/>
    <x v="2"/>
    <n v="0"/>
    <m/>
  </r>
  <r>
    <s v="84842"/>
    <s v="HELLO SAILOR BATHROOM SET"/>
    <s v="C"/>
    <s v="Z"/>
    <x v="1"/>
    <x v="2"/>
    <x v="1"/>
    <s v="Intermittent / Slow Demand Review"/>
    <n v="744.15"/>
    <n v="1505"/>
    <n v="27.62"/>
    <n v="14.33"/>
    <n v="6.9038000000000004"/>
    <n v="95"/>
    <m/>
    <m/>
    <m/>
    <m/>
    <n v="32.36"/>
    <x v="1"/>
    <n v="1"/>
    <s v="Low-value slow-moving demand"/>
  </r>
  <r>
    <s v="84843"/>
    <s v="WHITE SOAP RACK WITH 2 BOTTLES"/>
    <s v="B"/>
    <s v="Z"/>
    <x v="2"/>
    <x v="0"/>
    <x v="2"/>
    <s v="Planning Eligible"/>
    <n v="1731.06"/>
    <n v="280"/>
    <n v="64.760000000000005"/>
    <n v="2.67"/>
    <n v="1.8272999999999999"/>
    <n v="95"/>
    <n v="6"/>
    <n v="12"/>
    <n v="17"/>
    <n v="20"/>
    <n v="0.71"/>
    <x v="2"/>
    <n v="0"/>
    <m/>
  </r>
  <r>
    <s v="84845A"/>
    <s v="HOLLYHOCK SQUARE HANDY TIN"/>
    <s v="C"/>
    <s v="Z"/>
    <x v="1"/>
    <x v="1"/>
    <x v="1"/>
    <s v="Intermittent / Slow Demand Review"/>
    <n v="1.25"/>
    <n v="1"/>
    <n v="0.94"/>
    <n v="0.01"/>
    <n v="10.2967"/>
    <n v="95"/>
    <m/>
    <m/>
    <m/>
    <m/>
    <n v="0"/>
    <x v="1"/>
    <n v="1"/>
    <s v="Low-value intermittent demand"/>
  </r>
  <r>
    <s v="84845C"/>
    <s v="CARNATION SQUARE HANDY TIN"/>
    <s v="C"/>
    <s v="Z"/>
    <x v="1"/>
    <x v="2"/>
    <x v="1"/>
    <s v="Intermittent / Slow Demand Review"/>
    <n v="52.5"/>
    <n v="42"/>
    <n v="11.32"/>
    <n v="0.4"/>
    <n v="3.8580000000000001"/>
    <n v="95"/>
    <m/>
    <m/>
    <m/>
    <m/>
    <n v="6.67"/>
    <x v="1"/>
    <n v="1"/>
    <s v="Low-value slow-moving demand"/>
  </r>
  <r>
    <s v="84845D"/>
    <s v="GERANIUM SQUARE HANDY TIN"/>
    <s v="C"/>
    <s v="Z"/>
    <x v="1"/>
    <x v="1"/>
    <x v="1"/>
    <s v="Intermittent / Slow Demand Review"/>
    <n v="51.25"/>
    <n v="41"/>
    <n v="7.55"/>
    <n v="0.39"/>
    <n v="5.4764999999999997"/>
    <n v="95"/>
    <m/>
    <m/>
    <m/>
    <m/>
    <n v="0"/>
    <x v="1"/>
    <n v="1"/>
    <s v="Low-value intermittent demand"/>
  </r>
  <r>
    <s v="84846A"/>
    <s v="SCENTED CANDLE IN DIGITALIS TIN"/>
    <s v="C"/>
    <s v="Z"/>
    <x v="1"/>
    <x v="2"/>
    <x v="1"/>
    <s v="Intermittent / Slow Demand Review"/>
    <n v="567.54999999999995"/>
    <n v="251"/>
    <n v="34.909999999999997"/>
    <n v="2.37"/>
    <n v="2.2614000000000001"/>
    <n v="95"/>
    <m/>
    <m/>
    <m/>
    <m/>
    <n v="0"/>
    <x v="1"/>
    <n v="1"/>
    <s v="Low-value slow-moving demand"/>
  </r>
  <r>
    <s v="84847"/>
    <s v="FLORAL BATHROOM SET"/>
    <s v="C"/>
    <s v="Z"/>
    <x v="1"/>
    <x v="2"/>
    <x v="1"/>
    <s v="Intermittent / Slow Demand Review"/>
    <n v="1149.73"/>
    <n v="2330"/>
    <n v="33.65"/>
    <n v="22.4"/>
    <n v="6.8813000000000004"/>
    <n v="95"/>
    <m/>
    <m/>
    <m/>
    <m/>
    <n v="32.39"/>
    <x v="1"/>
    <n v="1"/>
    <s v="Low-value slow-moving demand"/>
  </r>
  <r>
    <s v="84849A"/>
    <s v="HELLO SAILOR BLUE SOAP HOLDER"/>
    <s v="C"/>
    <s v="Z"/>
    <x v="1"/>
    <x v="0"/>
    <x v="3"/>
    <s v="Planning Eligible"/>
    <n v="833.57"/>
    <n v="470"/>
    <n v="60.95"/>
    <n v="4.4800000000000004"/>
    <n v="2.3797000000000001"/>
    <n v="95"/>
    <n v="9"/>
    <n v="25"/>
    <n v="34"/>
    <n v="39"/>
    <n v="4.67"/>
    <x v="4"/>
    <n v="0"/>
    <m/>
  </r>
  <r>
    <s v="84849B"/>
    <s v="FAIRY SOAP SOAP HOLDER"/>
    <s v="B"/>
    <s v="Z"/>
    <x v="2"/>
    <x v="0"/>
    <x v="2"/>
    <s v="Planning Eligible"/>
    <n v="3244.14"/>
    <n v="1936"/>
    <n v="73.58"/>
    <n v="18.260000000000002"/>
    <n v="1.4953000000000001"/>
    <n v="95"/>
    <n v="37"/>
    <n v="64"/>
    <n v="101"/>
    <n v="119"/>
    <n v="0.67"/>
    <x v="2"/>
    <n v="0"/>
    <m/>
  </r>
  <r>
    <s v="84849D"/>
    <s v="HOT BATHS SOAP HOLDER"/>
    <s v="B"/>
    <s v="Z"/>
    <x v="2"/>
    <x v="3"/>
    <x v="2"/>
    <s v="Planning Eligible"/>
    <n v="2618.27"/>
    <n v="1558"/>
    <n v="88"/>
    <n v="15.58"/>
    <n v="1.6834"/>
    <n v="95"/>
    <n v="32"/>
    <n v="62"/>
    <n v="93"/>
    <n v="108"/>
    <n v="1.52"/>
    <x v="2"/>
    <n v="0"/>
    <m/>
  </r>
  <r>
    <s v="84854"/>
    <s v="GIRLY PINK TOOL SET"/>
    <s v="B"/>
    <s v="Z"/>
    <x v="2"/>
    <x v="2"/>
    <x v="3"/>
    <s v="Intermittent / Slow Demand Review"/>
    <n v="2079.4699999999998"/>
    <n v="381"/>
    <n v="36.79"/>
    <n v="3.59"/>
    <n v="2.5333000000000001"/>
    <n v="95"/>
    <m/>
    <m/>
    <m/>
    <m/>
    <n v="0.26"/>
    <x v="3"/>
    <n v="0"/>
    <m/>
  </r>
  <r>
    <s v="84855"/>
    <s v="BLOKEY SILVER TOOL SET"/>
    <s v="C"/>
    <s v="Z"/>
    <x v="1"/>
    <x v="1"/>
    <x v="1"/>
    <s v="Intermittent / Slow Demand Review"/>
    <n v="196.7"/>
    <n v="36"/>
    <n v="6.6"/>
    <n v="0.34"/>
    <n v="5.1062000000000003"/>
    <n v="95"/>
    <m/>
    <m/>
    <m/>
    <m/>
    <n v="0"/>
    <x v="1"/>
    <n v="1"/>
    <s v="Low-value intermittent demand"/>
  </r>
  <r>
    <s v="84856L"/>
    <s v="LARGE TAHITI BEACH BAG"/>
    <s v="B"/>
    <s v="Z"/>
    <x v="2"/>
    <x v="2"/>
    <x v="3"/>
    <s v="Intermittent / Slow Demand Review"/>
    <n v="1492.28"/>
    <n v="238"/>
    <n v="35.58"/>
    <n v="2.29"/>
    <n v="2.8146"/>
    <n v="95"/>
    <m/>
    <m/>
    <m/>
    <m/>
    <n v="0"/>
    <x v="3"/>
    <n v="0"/>
    <m/>
  </r>
  <r>
    <s v="84856S"/>
    <s v="SMALL TAHITI BEACH BAG"/>
    <s v="B"/>
    <s v="Z"/>
    <x v="2"/>
    <x v="2"/>
    <x v="3"/>
    <s v="Intermittent / Slow Demand Review"/>
    <n v="1877.21"/>
    <n v="467"/>
    <n v="21.15"/>
    <n v="4.49"/>
    <n v="4.9425999999999997"/>
    <n v="95"/>
    <m/>
    <m/>
    <m/>
    <m/>
    <n v="0.21"/>
    <x v="3"/>
    <n v="0"/>
    <m/>
  </r>
  <r>
    <s v="84857A"/>
    <s v="SILVER MONTE CARLO HANDBAG"/>
    <s v="C"/>
    <s v="Z"/>
    <x v="1"/>
    <x v="1"/>
    <x v="1"/>
    <s v="Intermittent / Slow Demand Review"/>
    <n v="68"/>
    <n v="8"/>
    <n v="2.06"/>
    <n v="0.08"/>
    <n v="8.6926000000000005"/>
    <n v="95"/>
    <m/>
    <m/>
    <m/>
    <m/>
    <n v="0"/>
    <x v="1"/>
    <n v="1"/>
    <s v="Low-value intermittent demand"/>
  </r>
  <r>
    <s v="84857B"/>
    <s v="BLUE MONTE CARLO HANDBAG"/>
    <s v="C"/>
    <s v="Z"/>
    <x v="1"/>
    <x v="1"/>
    <x v="1"/>
    <s v="Intermittent / Slow Demand Review"/>
    <n v="46.8"/>
    <n v="24"/>
    <n v="4.76"/>
    <n v="1.1399999999999999"/>
    <n v="4.5826000000000002"/>
    <n v="95"/>
    <m/>
    <m/>
    <m/>
    <m/>
    <n v="7.69"/>
    <x v="1"/>
    <n v="1"/>
    <s v="Low-value intermittent demand"/>
  </r>
  <r>
    <s v="84857C"/>
    <s v="PINK MONTE CARLO HANDBAG"/>
    <s v="C"/>
    <s v="Z"/>
    <x v="1"/>
    <x v="2"/>
    <x v="1"/>
    <s v="Intermittent / Slow Demand Review"/>
    <n v="445.03"/>
    <n v="197"/>
    <n v="16.670000000000002"/>
    <n v="2.5299999999999998"/>
    <n v="3.7980999999999998"/>
    <n v="95"/>
    <m/>
    <m/>
    <m/>
    <m/>
    <n v="0.51"/>
    <x v="1"/>
    <n v="1"/>
    <s v="Low-value slow-moving demand"/>
  </r>
  <r>
    <s v="84858A"/>
    <s v="NATURAL RIVIERA HANDBAG"/>
    <s v="C"/>
    <s v="Z"/>
    <x v="1"/>
    <x v="1"/>
    <x v="1"/>
    <s v="Intermittent / Slow Demand Review"/>
    <n v="128.83000000000001"/>
    <n v="53"/>
    <n v="5.66"/>
    <n v="0.5"/>
    <n v="8.0487000000000002"/>
    <n v="95"/>
    <m/>
    <m/>
    <m/>
    <m/>
    <n v="0"/>
    <x v="1"/>
    <n v="1"/>
    <s v="Low-value intermittent demand"/>
  </r>
  <r>
    <s v="84858B"/>
    <s v="BLUE RIVIERA HANDBAG"/>
    <s v="C"/>
    <s v="Z"/>
    <x v="1"/>
    <x v="1"/>
    <x v="1"/>
    <s v="Intermittent / Slow Demand Review"/>
    <n v="431"/>
    <n v="326"/>
    <n v="5.88"/>
    <n v="3.84"/>
    <n v="5.3194999999999997"/>
    <n v="95"/>
    <m/>
    <m/>
    <m/>
    <m/>
    <n v="0"/>
    <x v="1"/>
    <n v="1"/>
    <s v="Low-value intermittent demand"/>
  </r>
  <r>
    <s v="84858C"/>
    <s v="PINK RIVIERA HANDBAG"/>
    <s v="C"/>
    <s v="Z"/>
    <x v="1"/>
    <x v="2"/>
    <x v="1"/>
    <s v="Intermittent / Slow Demand Review"/>
    <n v="611.07000000000005"/>
    <n v="347"/>
    <n v="21.15"/>
    <n v="3.34"/>
    <n v="5.0533999999999999"/>
    <n v="95"/>
    <m/>
    <m/>
    <m/>
    <m/>
    <n v="0"/>
    <x v="1"/>
    <n v="1"/>
    <s v="Low-value slow-moving demand"/>
  </r>
  <r>
    <s v="84859A"/>
    <s v="SILVER DISCO HANDBAG"/>
    <s v="C"/>
    <s v="Z"/>
    <x v="1"/>
    <x v="2"/>
    <x v="1"/>
    <s v="Intermittent / Slow Demand Review"/>
    <n v="613.53"/>
    <n v="293"/>
    <n v="37.14"/>
    <n v="2.79"/>
    <n v="2.9449999999999998"/>
    <n v="95"/>
    <m/>
    <m/>
    <m/>
    <m/>
    <n v="0"/>
    <x v="1"/>
    <n v="1"/>
    <s v="Low-value slow-moving demand"/>
  </r>
  <r>
    <s v="84859B"/>
    <s v="BLUE DISCO HANDBAG"/>
    <s v="C"/>
    <s v="Z"/>
    <x v="1"/>
    <x v="2"/>
    <x v="1"/>
    <s v="Intermittent / Slow Demand Review"/>
    <n v="433.46"/>
    <n v="282"/>
    <n v="15.46"/>
    <n v="2.91"/>
    <n v="7.0473999999999997"/>
    <n v="95"/>
    <m/>
    <m/>
    <m/>
    <m/>
    <n v="0"/>
    <x v="1"/>
    <n v="1"/>
    <s v="Low-value slow-moving demand"/>
  </r>
  <r>
    <s v="84859C"/>
    <s v="PINK DISCO HANDBAG"/>
    <s v="C"/>
    <s v="Z"/>
    <x v="1"/>
    <x v="2"/>
    <x v="1"/>
    <s v="Intermittent / Slow Demand Review"/>
    <n v="552.72"/>
    <n v="304"/>
    <n v="24.76"/>
    <n v="2.9"/>
    <n v="4.0140000000000002"/>
    <n v="95"/>
    <m/>
    <m/>
    <m/>
    <m/>
    <n v="0"/>
    <x v="1"/>
    <n v="1"/>
    <s v="Low-value slow-moving demand"/>
  </r>
  <r>
    <s v="84864A"/>
    <s v="PINK PAISLEY PHOTO ALBUM"/>
    <s v="C"/>
    <s v="Z"/>
    <x v="1"/>
    <x v="1"/>
    <x v="1"/>
    <s v="Intermittent / Slow Demand Review"/>
    <n v="67.709999999999994"/>
    <n v="7"/>
    <n v="4.17"/>
    <n v="7.0000000000000007E-2"/>
    <n v="5.3559999999999999"/>
    <n v="95"/>
    <m/>
    <m/>
    <m/>
    <m/>
    <n v="0"/>
    <x v="1"/>
    <n v="1"/>
    <s v="Low-value intermittent demand"/>
  </r>
  <r>
    <s v="84865"/>
    <s v="NEW BAROQUE BLACK PHOTO ALBUM"/>
    <s v="C"/>
    <s v="Z"/>
    <x v="1"/>
    <x v="2"/>
    <x v="1"/>
    <s v="Intermittent / Slow Demand Review"/>
    <n v="639.41999999999996"/>
    <n v="77"/>
    <n v="28.16"/>
    <n v="0.75"/>
    <n v="2.3374000000000001"/>
    <n v="95"/>
    <m/>
    <m/>
    <m/>
    <m/>
    <n v="0"/>
    <x v="1"/>
    <n v="1"/>
    <s v="Low-value slow-moving demand"/>
  </r>
  <r>
    <s v="84867A"/>
    <s v="PINK BABY GIRLS PHOTO ALBUM"/>
    <s v="C"/>
    <s v="Z"/>
    <x v="1"/>
    <x v="1"/>
    <x v="1"/>
    <s v="Intermittent / Slow Demand Review"/>
    <n v="119.39"/>
    <n v="17"/>
    <n v="3.96"/>
    <n v="0.17"/>
    <n v="7.3281000000000001"/>
    <n v="95"/>
    <m/>
    <m/>
    <m/>
    <m/>
    <n v="0"/>
    <x v="1"/>
    <n v="1"/>
    <s v="Low-value intermittent demand"/>
  </r>
  <r>
    <s v="84867B"/>
    <s v="BLUE BABY BOY'S PHOTO ALBUM"/>
    <s v="C"/>
    <s v="Z"/>
    <x v="1"/>
    <x v="1"/>
    <x v="1"/>
    <s v="Intermittent / Slow Demand Review"/>
    <n v="27.14"/>
    <n v="2"/>
    <n v="1.02"/>
    <n v="0.02"/>
    <n v="9.8995999999999995"/>
    <n v="95"/>
    <m/>
    <m/>
    <m/>
    <m/>
    <n v="0"/>
    <x v="1"/>
    <n v="1"/>
    <s v="Low-value intermittent demand"/>
  </r>
  <r>
    <s v="84868A"/>
    <s v="PINK BABY GIRL'S MEMORY BOX"/>
    <s v="C"/>
    <s v="Z"/>
    <x v="1"/>
    <x v="1"/>
    <x v="1"/>
    <s v="Intermittent / Slow Demand Review"/>
    <n v="13.9"/>
    <n v="2"/>
    <n v="1.02"/>
    <n v="0.02"/>
    <n v="9.8995999999999995"/>
    <n v="95"/>
    <m/>
    <m/>
    <m/>
    <m/>
    <n v="0"/>
    <x v="1"/>
    <n v="1"/>
    <s v="Low-value intermittent demand"/>
  </r>
  <r>
    <s v="84868B"/>
    <s v="BLUE BABY BOY'S MEMORY BOX"/>
    <s v="C"/>
    <s v="Z"/>
    <x v="1"/>
    <x v="1"/>
    <x v="1"/>
    <s v="Intermittent / Slow Demand Review"/>
    <n v="34.75"/>
    <n v="5"/>
    <n v="3.06"/>
    <n v="0.05"/>
    <n v="5.8851000000000004"/>
    <n v="95"/>
    <m/>
    <m/>
    <m/>
    <m/>
    <n v="28.57"/>
    <x v="1"/>
    <n v="1"/>
    <s v="Low-value intermittent demand"/>
  </r>
  <r>
    <s v="84869"/>
    <s v="CANDY BUTTON PHOTO ALBUM"/>
    <s v="C"/>
    <s v="Z"/>
    <x v="1"/>
    <x v="2"/>
    <x v="1"/>
    <s v="Intermittent / Slow Demand Review"/>
    <n v="703.54"/>
    <n v="302"/>
    <n v="13.33"/>
    <n v="2.88"/>
    <n v="4.1938000000000004"/>
    <n v="95"/>
    <m/>
    <m/>
    <m/>
    <m/>
    <n v="0"/>
    <x v="1"/>
    <n v="1"/>
    <s v="Low-value slow-moving demand"/>
  </r>
  <r>
    <s v="84870B"/>
    <s v="BLUE GEISHA GIRL"/>
    <s v="C"/>
    <s v="Z"/>
    <x v="1"/>
    <x v="2"/>
    <x v="1"/>
    <s v="Intermittent / Slow Demand Review"/>
    <n v="322.61"/>
    <n v="90"/>
    <n v="25.71"/>
    <n v="0.86"/>
    <n v="2.3075999999999999"/>
    <n v="95"/>
    <m/>
    <m/>
    <m/>
    <m/>
    <n v="1.1000000000000001"/>
    <x v="1"/>
    <n v="1"/>
    <s v="Low-value slow-moving demand"/>
  </r>
  <r>
    <s v="84870C"/>
    <s v="GREEN GEISHA GIRL"/>
    <s v="C"/>
    <s v="Z"/>
    <x v="1"/>
    <x v="2"/>
    <x v="1"/>
    <s v="Intermittent / Slow Demand Review"/>
    <n v="330.36"/>
    <n v="93"/>
    <n v="22.12"/>
    <n v="0.89"/>
    <n v="2.4683999999999999"/>
    <n v="95"/>
    <m/>
    <m/>
    <m/>
    <m/>
    <n v="0"/>
    <x v="1"/>
    <n v="1"/>
    <s v="Low-value slow-moving demand"/>
  </r>
  <r>
    <s v="84872A"/>
    <s v="TEATIME FUNKY FLOWER BACKPACK FOR 2"/>
    <s v="B"/>
    <s v="Z"/>
    <x v="2"/>
    <x v="0"/>
    <x v="2"/>
    <s v="Planning Eligible"/>
    <n v="2620.0100000000002"/>
    <n v="235"/>
    <n v="42.45"/>
    <n v="2.2200000000000002"/>
    <n v="2.0533999999999999"/>
    <n v="95"/>
    <n v="5"/>
    <n v="11"/>
    <n v="16"/>
    <n v="18"/>
    <n v="0"/>
    <x v="2"/>
    <n v="0"/>
    <m/>
  </r>
  <r>
    <s v="84873A"/>
    <s v="FUNKY FLOWER PICNIC BAG FOR 4"/>
    <s v="B"/>
    <s v="Z"/>
    <x v="2"/>
    <x v="2"/>
    <x v="3"/>
    <s v="Intermittent / Slow Demand Review"/>
    <n v="1367.51"/>
    <n v="120"/>
    <n v="16.04"/>
    <n v="1.1299999999999999"/>
    <n v="4.4092000000000002"/>
    <n v="95"/>
    <m/>
    <m/>
    <m/>
    <m/>
    <n v="0"/>
    <x v="3"/>
    <n v="0"/>
    <m/>
  </r>
  <r>
    <s v="84874B"/>
    <s v="BLUE TRAVEL FIRST AID KIT"/>
    <s v="C"/>
    <s v="Z"/>
    <x v="1"/>
    <x v="2"/>
    <x v="1"/>
    <s v="Intermittent / Slow Demand Review"/>
    <n v="141.76"/>
    <n v="86"/>
    <n v="29.25"/>
    <n v="0.81"/>
    <n v="2.3822000000000001"/>
    <n v="95"/>
    <m/>
    <m/>
    <m/>
    <m/>
    <n v="0"/>
    <x v="1"/>
    <n v="1"/>
    <s v="Low-value slow-moving demand"/>
  </r>
  <r>
    <s v="84875A"/>
    <s v="PINK SQUARE COMPACT MIRROR"/>
    <s v="C"/>
    <s v="Z"/>
    <x v="1"/>
    <x v="1"/>
    <x v="1"/>
    <s v="Intermittent / Slow Demand Review"/>
    <n v="60"/>
    <n v="16"/>
    <n v="9.43"/>
    <n v="0.15"/>
    <n v="3.6335999999999999"/>
    <n v="95"/>
    <m/>
    <m/>
    <m/>
    <m/>
    <n v="0"/>
    <x v="1"/>
    <n v="1"/>
    <s v="Low-value intermittent demand"/>
  </r>
  <r>
    <s v="84875B"/>
    <s v="GREEN SQUARE COMPACT MIRROR"/>
    <s v="C"/>
    <s v="Z"/>
    <x v="1"/>
    <x v="2"/>
    <x v="1"/>
    <s v="Intermittent / Slow Demand Review"/>
    <n v="511.01"/>
    <n v="373"/>
    <n v="22.99"/>
    <n v="4.29"/>
    <n v="5.0349000000000004"/>
    <n v="95"/>
    <m/>
    <m/>
    <m/>
    <m/>
    <n v="0"/>
    <x v="1"/>
    <n v="1"/>
    <s v="Low-value slow-moving demand"/>
  </r>
  <r>
    <s v="84875D"/>
    <s v="BLUE SQUARE COMPACT MIRROR"/>
    <s v="C"/>
    <s v="Z"/>
    <x v="1"/>
    <x v="2"/>
    <x v="1"/>
    <s v="Intermittent / Slow Demand Review"/>
    <n v="483.75"/>
    <n v="371"/>
    <n v="15.09"/>
    <n v="3.5"/>
    <n v="5.5945999999999998"/>
    <n v="95"/>
    <m/>
    <m/>
    <m/>
    <m/>
    <n v="0"/>
    <x v="1"/>
    <n v="1"/>
    <s v="Low-value slow-moving demand"/>
  </r>
  <r>
    <s v="84876B"/>
    <s v="GREEN HEART COMPACT MIRROR"/>
    <s v="C"/>
    <s v="Z"/>
    <x v="1"/>
    <x v="2"/>
    <x v="1"/>
    <s v="Intermittent / Slow Demand Review"/>
    <n v="488.31"/>
    <n v="344"/>
    <n v="25.71"/>
    <n v="3.28"/>
    <n v="2.7530999999999999"/>
    <n v="95"/>
    <m/>
    <m/>
    <m/>
    <m/>
    <n v="0"/>
    <x v="1"/>
    <n v="1"/>
    <s v="Low-value slow-moving demand"/>
  </r>
  <r>
    <s v="84876C"/>
    <s v="SILVER HEART COMPACT MIRROR"/>
    <s v="C"/>
    <s v="Z"/>
    <x v="1"/>
    <x v="1"/>
    <x v="1"/>
    <s v="Intermittent / Slow Demand Review"/>
    <n v="26.25"/>
    <n v="7"/>
    <n v="2.86"/>
    <n v="7.0000000000000007E-2"/>
    <n v="7.5766"/>
    <n v="95"/>
    <m/>
    <m/>
    <m/>
    <m/>
    <n v="12.5"/>
    <x v="1"/>
    <n v="1"/>
    <s v="Low-value intermittent demand"/>
  </r>
  <r>
    <s v="84876D"/>
    <s v="BLUE HEART COMPACT MIRROR"/>
    <s v="C"/>
    <s v="Z"/>
    <x v="1"/>
    <x v="2"/>
    <x v="1"/>
    <s v="Intermittent / Slow Demand Review"/>
    <n v="600.52"/>
    <n v="331"/>
    <n v="26.92"/>
    <n v="3.18"/>
    <n v="2.6648999999999998"/>
    <n v="95"/>
    <m/>
    <m/>
    <m/>
    <m/>
    <n v="4.0599999999999996"/>
    <x v="1"/>
    <n v="1"/>
    <s v="Low-value slow-moving demand"/>
  </r>
  <r>
    <s v="84877A"/>
    <s v="PINK ROUND COMPACT MIRROR"/>
    <s v="C"/>
    <s v="Z"/>
    <x v="1"/>
    <x v="2"/>
    <x v="1"/>
    <s v="Intermittent / Slow Demand Review"/>
    <n v="185.66"/>
    <n v="74"/>
    <n v="15.38"/>
    <n v="0.71"/>
    <n v="4.1759000000000004"/>
    <n v="95"/>
    <m/>
    <m/>
    <m/>
    <m/>
    <n v="0"/>
    <x v="1"/>
    <n v="1"/>
    <s v="Low-value slow-moving demand"/>
  </r>
  <r>
    <s v="84877B"/>
    <s v="GREEN ROUND COMPACT MIRROR"/>
    <s v="C"/>
    <s v="Z"/>
    <x v="1"/>
    <x v="2"/>
    <x v="1"/>
    <s v="Intermittent / Slow Demand Review"/>
    <n v="504.43"/>
    <n v="291"/>
    <n v="29.25"/>
    <n v="2.75"/>
    <n v="2.6276999999999999"/>
    <n v="95"/>
    <m/>
    <m/>
    <m/>
    <m/>
    <n v="0.68"/>
    <x v="1"/>
    <n v="1"/>
    <s v="Low-value slow-moving demand"/>
  </r>
  <r>
    <s v="84877D"/>
    <s v="BLUE ROUND COMPACT MIRROR"/>
    <s v="C"/>
    <s v="Z"/>
    <x v="1"/>
    <x v="2"/>
    <x v="1"/>
    <s v="Intermittent / Slow Demand Review"/>
    <n v="371.85"/>
    <n v="160"/>
    <n v="32.380000000000003"/>
    <n v="1.52"/>
    <n v="3.1631"/>
    <n v="95"/>
    <m/>
    <m/>
    <m/>
    <m/>
    <n v="0"/>
    <x v="1"/>
    <n v="1"/>
    <s v="Low-value slow-moving demand"/>
  </r>
  <r>
    <s v="84879"/>
    <s v="ASSORTED COLOUR BIRD ORNAMENT"/>
    <s v="A"/>
    <s v="Y"/>
    <x v="3"/>
    <x v="3"/>
    <x v="0"/>
    <s v="Planning Eligible"/>
    <n v="129324.49"/>
    <n v="80082"/>
    <n v="98.11"/>
    <n v="755.49"/>
    <n v="0.92789999999999995"/>
    <n v="95"/>
    <n v="1511"/>
    <n v="1631"/>
    <n v="3142"/>
    <n v="3898"/>
    <n v="0.63"/>
    <x v="0"/>
    <n v="0"/>
    <m/>
  </r>
  <r>
    <s v="84880"/>
    <s v="WHITE WIRE EGG HOLDER"/>
    <s v="A"/>
    <s v="Z"/>
    <x v="0"/>
    <x v="3"/>
    <x v="0"/>
    <s v="Planning Eligible"/>
    <n v="9894.99"/>
    <n v="1729"/>
    <n v="82.08"/>
    <n v="16.309999999999999"/>
    <n v="1.6111"/>
    <n v="95"/>
    <n v="33"/>
    <n v="62"/>
    <n v="94"/>
    <n v="111"/>
    <n v="0.75"/>
    <x v="0"/>
    <n v="0"/>
    <m/>
  </r>
  <r>
    <s v="84881"/>
    <s v="BLUE WIRE SPIRAL CANDLE HOLDER"/>
    <s v="C"/>
    <s v="Z"/>
    <x v="1"/>
    <x v="2"/>
    <x v="1"/>
    <s v="Intermittent / Slow Demand Review"/>
    <n v="342.94"/>
    <n v="52"/>
    <n v="21.43"/>
    <n v="0.53"/>
    <n v="2.2019000000000002"/>
    <n v="95"/>
    <m/>
    <m/>
    <m/>
    <m/>
    <n v="1.89"/>
    <x v="1"/>
    <n v="1"/>
    <s v="Low-value slow-moving demand"/>
  </r>
  <r>
    <s v="84882"/>
    <s v="GREEN WIRE STANDING CANDLE HOLDER"/>
    <s v="C"/>
    <s v="Z"/>
    <x v="1"/>
    <x v="2"/>
    <x v="1"/>
    <s v="Intermittent / Slow Demand Review"/>
    <n v="289.43"/>
    <n v="66"/>
    <n v="30.19"/>
    <n v="0.62"/>
    <n v="2.0609999999999999"/>
    <n v="95"/>
    <m/>
    <m/>
    <m/>
    <m/>
    <n v="0"/>
    <x v="1"/>
    <n v="1"/>
    <s v="Low-value slow-moving demand"/>
  </r>
  <r>
    <s v="84884A"/>
    <s v="ANT WHITE WIRE HEART SPIRAL"/>
    <s v="A"/>
    <s v="Z"/>
    <x v="0"/>
    <x v="3"/>
    <x v="0"/>
    <s v="Planning Eligible"/>
    <n v="6659.17"/>
    <n v="1757"/>
    <n v="88.68"/>
    <n v="16.579999999999998"/>
    <n v="1.9291"/>
    <n v="95"/>
    <n v="34"/>
    <n v="75"/>
    <n v="108"/>
    <n v="125"/>
    <n v="0.06"/>
    <x v="0"/>
    <n v="0"/>
    <m/>
  </r>
  <r>
    <s v="84886"/>
    <s v="BLUE METAL WALL SHELF"/>
    <s v="C"/>
    <s v="Z"/>
    <x v="1"/>
    <x v="1"/>
    <x v="1"/>
    <s v="Intermittent / Slow Demand Review"/>
    <n v="119.4"/>
    <n v="12"/>
    <n v="6.12"/>
    <n v="0.12"/>
    <n v="4.4291"/>
    <n v="95"/>
    <m/>
    <m/>
    <m/>
    <m/>
    <n v="0"/>
    <x v="1"/>
    <n v="1"/>
    <s v="Low-value intermittent demand"/>
  </r>
  <r>
    <s v="84891B"/>
    <s v="GREEN WIRE GOBLET CANDLEHOLDER"/>
    <s v="C"/>
    <s v="Z"/>
    <x v="1"/>
    <x v="1"/>
    <x v="1"/>
    <s v="Intermittent / Slow Demand Review"/>
    <n v="87.45"/>
    <n v="11"/>
    <n v="6.17"/>
    <n v="0.14000000000000001"/>
    <n v="4.4720000000000004"/>
    <n v="95"/>
    <m/>
    <m/>
    <m/>
    <m/>
    <n v="0"/>
    <x v="1"/>
    <n v="1"/>
    <s v="Low-value intermittent demand"/>
  </r>
  <r>
    <s v="84893"/>
    <s v="ANT WHITE IRON BASKET"/>
    <s v="C"/>
    <s v="Z"/>
    <x v="1"/>
    <x v="1"/>
    <x v="1"/>
    <s v="Intermittent / Slow Demand Review"/>
    <n v="186.35"/>
    <n v="33"/>
    <n v="9.43"/>
    <n v="0.31"/>
    <n v="3.9741"/>
    <n v="95"/>
    <m/>
    <m/>
    <m/>
    <m/>
    <n v="0"/>
    <x v="1"/>
    <n v="1"/>
    <s v="Low-value intermittent demand"/>
  </r>
  <r>
    <s v="84898F"/>
    <s v="YELLOW FLOWERS FELT HANDBAG KIT"/>
    <s v="C"/>
    <s v="Z"/>
    <x v="1"/>
    <x v="2"/>
    <x v="1"/>
    <s v="Intermittent / Slow Demand Review"/>
    <n v="352.75"/>
    <n v="165"/>
    <n v="29.25"/>
    <n v="1.56"/>
    <n v="2.141"/>
    <n v="95"/>
    <m/>
    <m/>
    <m/>
    <m/>
    <n v="0"/>
    <x v="1"/>
    <n v="1"/>
    <s v="Low-value slow-moving demand"/>
  </r>
  <r>
    <s v="84899E"/>
    <s v="YELLOW + BROWN BEAR FELT PURSE KIT"/>
    <s v="C"/>
    <s v="Z"/>
    <x v="1"/>
    <x v="2"/>
    <x v="1"/>
    <s v="Intermittent / Slow Demand Review"/>
    <n v="73.930000000000007"/>
    <n v="53"/>
    <n v="12.26"/>
    <n v="0.5"/>
    <n v="4.4443999999999999"/>
    <n v="95"/>
    <m/>
    <m/>
    <m/>
    <m/>
    <n v="1.85"/>
    <x v="1"/>
    <n v="1"/>
    <s v="Low-value slow-moving demand"/>
  </r>
  <r>
    <s v="84899F"/>
    <s v="YELLOW PURPLE DAISY FELT PURSE KIT"/>
    <s v="C"/>
    <s v="Z"/>
    <x v="1"/>
    <x v="2"/>
    <x v="1"/>
    <s v="Intermittent / Slow Demand Review"/>
    <n v="192.17"/>
    <n v="121"/>
    <n v="26.42"/>
    <n v="1.1399999999999999"/>
    <n v="2.4937999999999998"/>
    <n v="95"/>
    <m/>
    <m/>
    <m/>
    <m/>
    <n v="0"/>
    <x v="1"/>
    <n v="1"/>
    <s v="Low-value slow-moving demand"/>
  </r>
  <r>
    <s v="84901"/>
    <s v="BLACK FACE LAMB WITH PANTS"/>
    <s v="C"/>
    <s v="Z"/>
    <x v="1"/>
    <x v="2"/>
    <x v="1"/>
    <s v="Intermittent / Slow Demand Review"/>
    <n v="471.13"/>
    <n v="123"/>
    <n v="33.020000000000003"/>
    <n v="1.1599999999999999"/>
    <n v="2.0912000000000002"/>
    <n v="95"/>
    <m/>
    <m/>
    <m/>
    <m/>
    <n v="0"/>
    <x v="1"/>
    <n v="1"/>
    <s v="Low-value slow-moving demand"/>
  </r>
  <r>
    <s v="84902"/>
    <s v="PINK KNITTED COW STUFFED TOY"/>
    <s v="C"/>
    <s v="Z"/>
    <x v="1"/>
    <x v="2"/>
    <x v="1"/>
    <s v="Intermittent / Slow Demand Review"/>
    <n v="326.33"/>
    <n v="84"/>
    <n v="21.7"/>
    <n v="0.79"/>
    <n v="2.6396000000000002"/>
    <n v="95"/>
    <m/>
    <m/>
    <m/>
    <m/>
    <n v="0"/>
    <x v="1"/>
    <n v="1"/>
    <s v="Low-value slow-moving demand"/>
  </r>
  <r>
    <s v="84905"/>
    <s v="PINK BUTTERFLY CUSHION COVER"/>
    <s v="C"/>
    <s v="Z"/>
    <x v="1"/>
    <x v="0"/>
    <x v="3"/>
    <s v="Planning Eligible"/>
    <n v="1007.91"/>
    <n v="269"/>
    <n v="42.31"/>
    <n v="2.59"/>
    <n v="2.2046000000000001"/>
    <n v="95"/>
    <n v="6"/>
    <n v="14"/>
    <n v="19"/>
    <n v="22"/>
    <n v="0"/>
    <x v="4"/>
    <n v="0"/>
    <m/>
  </r>
  <r>
    <s v="84906"/>
    <s v="PINK B'FLY C/COVER W BOBBLES"/>
    <s v="C"/>
    <s v="Z"/>
    <x v="1"/>
    <x v="2"/>
    <x v="1"/>
    <s v="Intermittent / Slow Demand Review"/>
    <n v="307.47000000000003"/>
    <n v="66"/>
    <n v="17.920000000000002"/>
    <n v="0.62"/>
    <n v="2.6823999999999999"/>
    <n v="95"/>
    <m/>
    <m/>
    <m/>
    <m/>
    <n v="1.49"/>
    <x v="1"/>
    <n v="1"/>
    <s v="Low-value slow-moving demand"/>
  </r>
  <r>
    <s v="84907"/>
    <s v="PINK YELLOW PATCH CUSHION COVER"/>
    <s v="C"/>
    <s v="Z"/>
    <x v="1"/>
    <x v="2"/>
    <x v="1"/>
    <s v="Intermittent / Slow Demand Review"/>
    <n v="999.17"/>
    <n v="391"/>
    <n v="25.47"/>
    <n v="3.69"/>
    <n v="5.5640999999999998"/>
    <n v="95"/>
    <m/>
    <m/>
    <m/>
    <m/>
    <n v="1.51"/>
    <x v="1"/>
    <n v="1"/>
    <s v="Low-value slow-moving demand"/>
  </r>
  <r>
    <s v="84908A"/>
    <s v="PINK 5 PATCH FLOWER CUSHION COVER"/>
    <s v="C"/>
    <s v="Z"/>
    <x v="1"/>
    <x v="2"/>
    <x v="1"/>
    <s v="Intermittent / Slow Demand Review"/>
    <n v="1045.1600000000001"/>
    <n v="432"/>
    <n v="23.71"/>
    <n v="4.45"/>
    <n v="6.0998000000000001"/>
    <n v="95"/>
    <m/>
    <m/>
    <m/>
    <m/>
    <n v="0.23"/>
    <x v="1"/>
    <n v="1"/>
    <s v="Low-value slow-moving demand"/>
  </r>
  <r>
    <s v="84908B"/>
    <s v="BLUE 5 PATCH FLOWER CUSHION COVER"/>
    <s v="C"/>
    <s v="Z"/>
    <x v="1"/>
    <x v="2"/>
    <x v="1"/>
    <s v="Intermittent / Slow Demand Review"/>
    <n v="1052.29"/>
    <n v="435"/>
    <n v="23.66"/>
    <n v="4.68"/>
    <n v="5.9287999999999998"/>
    <n v="95"/>
    <m/>
    <m/>
    <m/>
    <m/>
    <n v="0"/>
    <x v="1"/>
    <n v="1"/>
    <s v="Low-value slow-moving demand"/>
  </r>
  <r>
    <s v="84909A"/>
    <s v="PINK PAISLEY QUILT"/>
    <s v="B"/>
    <s v="Z"/>
    <x v="2"/>
    <x v="1"/>
    <x v="3"/>
    <s v="Intermittent / Slow Demand Review"/>
    <n v="2797.55"/>
    <n v="209"/>
    <n v="6.67"/>
    <n v="1.99"/>
    <n v="6.4059999999999997"/>
    <n v="95"/>
    <m/>
    <m/>
    <m/>
    <m/>
    <n v="0"/>
    <x v="3"/>
    <n v="0"/>
    <m/>
  </r>
  <r>
    <s v="84910A"/>
    <s v="PINK PAISLEY CUSHION COVER"/>
    <s v="B"/>
    <s v="Z"/>
    <x v="2"/>
    <x v="2"/>
    <x v="3"/>
    <s v="Intermittent / Slow Demand Review"/>
    <n v="1230.3900000000001"/>
    <n v="432"/>
    <n v="37.74"/>
    <n v="4.08"/>
    <n v="7.3459000000000003"/>
    <n v="95"/>
    <m/>
    <m/>
    <m/>
    <m/>
    <n v="2.92"/>
    <x v="3"/>
    <n v="0"/>
    <m/>
  </r>
  <r>
    <s v="84912A"/>
    <s v="PINK ROSE WASHBAG"/>
    <s v="B"/>
    <s v="Z"/>
    <x v="2"/>
    <x v="0"/>
    <x v="2"/>
    <s v="Planning Eligible"/>
    <n v="3012"/>
    <n v="1096"/>
    <n v="69.81"/>
    <n v="10.34"/>
    <n v="5.6128999999999998"/>
    <n v="95"/>
    <n v="21"/>
    <n v="135"/>
    <n v="156"/>
    <n v="167"/>
    <n v="0"/>
    <x v="2"/>
    <n v="0"/>
    <m/>
  </r>
  <r>
    <s v="84912B"/>
    <s v="GREEN ROSE WASHBAG"/>
    <s v="B"/>
    <s v="Z"/>
    <x v="2"/>
    <x v="3"/>
    <x v="2"/>
    <s v="Planning Eligible"/>
    <n v="3072.64"/>
    <n v="1125"/>
    <n v="78.3"/>
    <n v="10.61"/>
    <n v="5.5243000000000002"/>
    <n v="95"/>
    <n v="22"/>
    <n v="137"/>
    <n v="158"/>
    <n v="169"/>
    <n v="0"/>
    <x v="2"/>
    <n v="0"/>
    <m/>
  </r>
  <r>
    <s v="84913A"/>
    <s v="SOFT PINK ROSE TOWEL"/>
    <s v="B"/>
    <s v="Z"/>
    <x v="2"/>
    <x v="0"/>
    <x v="2"/>
    <s v="Planning Eligible"/>
    <n v="2211.54"/>
    <n v="608"/>
    <n v="72.38"/>
    <n v="5.79"/>
    <n v="1.0720000000000001"/>
    <n v="95"/>
    <n v="12"/>
    <n v="15"/>
    <n v="27"/>
    <n v="32"/>
    <n v="0"/>
    <x v="2"/>
    <n v="0"/>
    <m/>
  </r>
  <r>
    <s v="84913B"/>
    <s v="MINT GREEN ROSE TOWEL"/>
    <s v="B"/>
    <s v="Z"/>
    <x v="2"/>
    <x v="0"/>
    <x v="2"/>
    <s v="Planning Eligible"/>
    <n v="1593.29"/>
    <n v="420"/>
    <n v="63.21"/>
    <n v="3.96"/>
    <n v="1.1734"/>
    <n v="95"/>
    <n v="8"/>
    <n v="11"/>
    <n v="19"/>
    <n v="23"/>
    <n v="0.24"/>
    <x v="2"/>
    <n v="0"/>
    <m/>
  </r>
  <r>
    <s v="84914A"/>
    <s v="PINK ROSE PICNIC RUG"/>
    <s v="C"/>
    <s v="Z"/>
    <x v="1"/>
    <x v="1"/>
    <x v="1"/>
    <s v="Intermittent / Slow Demand Review"/>
    <n v="155.69999999999999"/>
    <n v="6"/>
    <n v="5.95"/>
    <n v="7.0000000000000007E-2"/>
    <n v="4.2285000000000004"/>
    <n v="95"/>
    <m/>
    <m/>
    <m/>
    <m/>
    <n v="0"/>
    <x v="1"/>
    <n v="1"/>
    <s v="Low-value intermittent demand"/>
  </r>
  <r>
    <s v="84915"/>
    <s v="HAND TOWEL PINK FLOWER AND DAISY"/>
    <s v="C"/>
    <s v="Z"/>
    <x v="1"/>
    <x v="2"/>
    <x v="1"/>
    <s v="Intermittent / Slow Demand Review"/>
    <n v="459.56"/>
    <n v="234"/>
    <n v="31.46"/>
    <n v="2.63"/>
    <n v="4.5918999999999999"/>
    <n v="95"/>
    <m/>
    <m/>
    <m/>
    <m/>
    <n v="0"/>
    <x v="1"/>
    <n v="1"/>
    <s v="Low-value slow-moving demand"/>
  </r>
  <r>
    <s v="84916"/>
    <s v="HAND TOWEL PALE BLUE W FLOWERS"/>
    <s v="C"/>
    <s v="Z"/>
    <x v="1"/>
    <x v="2"/>
    <x v="1"/>
    <s v="Intermittent / Slow Demand Review"/>
    <n v="646.42999999999995"/>
    <n v="261"/>
    <n v="33.020000000000003"/>
    <n v="2.46"/>
    <n v="4.4656000000000002"/>
    <n v="95"/>
    <m/>
    <m/>
    <m/>
    <m/>
    <n v="0"/>
    <x v="1"/>
    <n v="1"/>
    <s v="Low-value slow-moving demand"/>
  </r>
  <r>
    <s v="84917"/>
    <s v="WHITE HAND TOWEL WITH BUTTERFLY"/>
    <s v="C"/>
    <s v="Z"/>
    <x v="1"/>
    <x v="2"/>
    <x v="1"/>
    <s v="Intermittent / Slow Demand Review"/>
    <n v="686.03"/>
    <n v="229"/>
    <n v="30.69"/>
    <n v="2.27"/>
    <n v="3.794"/>
    <n v="95"/>
    <m/>
    <m/>
    <m/>
    <m/>
    <n v="0"/>
    <x v="1"/>
    <n v="1"/>
    <s v="Low-value slow-moving demand"/>
  </r>
  <r>
    <s v="84918"/>
    <s v="CREAM CUSHION COVER WITH FLOWERS"/>
    <s v="C"/>
    <s v="Z"/>
    <x v="1"/>
    <x v="2"/>
    <x v="1"/>
    <s v="Intermittent / Slow Demand Review"/>
    <n v="995.12"/>
    <n v="208"/>
    <n v="22.64"/>
    <n v="1.96"/>
    <n v="3.1105999999999998"/>
    <n v="95"/>
    <m/>
    <m/>
    <m/>
    <m/>
    <n v="0.95"/>
    <x v="1"/>
    <n v="1"/>
    <s v="Low-value slow-moving demand"/>
  </r>
  <r>
    <s v="84919"/>
    <s v="BLUE CUSHION COVER WITH FLOWER"/>
    <s v="B"/>
    <s v="Z"/>
    <x v="2"/>
    <x v="2"/>
    <x v="3"/>
    <s v="Intermittent / Slow Demand Review"/>
    <n v="1619.84"/>
    <n v="291"/>
    <n v="30.48"/>
    <n v="2.77"/>
    <n v="5.8982999999999999"/>
    <n v="95"/>
    <m/>
    <m/>
    <m/>
    <m/>
    <n v="37.15"/>
    <x v="3"/>
    <n v="0"/>
    <m/>
  </r>
  <r>
    <s v="84920"/>
    <s v="PINK FLOWER FABRIC PONY"/>
    <s v="C"/>
    <s v="Z"/>
    <x v="1"/>
    <x v="0"/>
    <x v="3"/>
    <s v="Planning Eligible"/>
    <n v="805.38"/>
    <n v="201"/>
    <n v="47.17"/>
    <n v="1.9"/>
    <n v="1.5677000000000001"/>
    <n v="95"/>
    <n v="4"/>
    <n v="7"/>
    <n v="11"/>
    <n v="13"/>
    <n v="0"/>
    <x v="4"/>
    <n v="0"/>
    <m/>
  </r>
  <r>
    <s v="84921"/>
    <s v="CREAM AND PINK FLOWERS PONY"/>
    <s v="C"/>
    <s v="Z"/>
    <x v="1"/>
    <x v="2"/>
    <x v="1"/>
    <s v="Intermittent / Slow Demand Review"/>
    <n v="101.25"/>
    <n v="27"/>
    <n v="13.33"/>
    <n v="0.26"/>
    <n v="3.2370000000000001"/>
    <n v="95"/>
    <m/>
    <m/>
    <m/>
    <m/>
    <n v="0"/>
    <x v="1"/>
    <n v="1"/>
    <s v="Low-value slow-moving demand"/>
  </r>
  <r>
    <s v="84922"/>
    <s v="PINK BUTTERFLY WASHBAG"/>
    <s v="C"/>
    <s v="Z"/>
    <x v="1"/>
    <x v="2"/>
    <x v="1"/>
    <s v="Intermittent / Slow Demand Review"/>
    <n v="808.22"/>
    <n v="342"/>
    <n v="14.15"/>
    <n v="3.23"/>
    <n v="9.0312000000000001"/>
    <n v="95"/>
    <m/>
    <m/>
    <m/>
    <m/>
    <n v="0"/>
    <x v="1"/>
    <n v="1"/>
    <s v="Low-value slow-moving demand"/>
  </r>
  <r>
    <s v="84923"/>
    <s v="PINK BUTTERFLY HANDBAG W BOBBLES"/>
    <s v="C"/>
    <s v="Z"/>
    <x v="1"/>
    <x v="0"/>
    <x v="3"/>
    <s v="Planning Eligible"/>
    <n v="1017.64"/>
    <n v="234"/>
    <n v="67.010000000000005"/>
    <n v="2.41"/>
    <n v="1.1061000000000001"/>
    <n v="95"/>
    <n v="5"/>
    <n v="7"/>
    <n v="12"/>
    <n v="14"/>
    <n v="0"/>
    <x v="4"/>
    <n v="0"/>
    <m/>
  </r>
  <r>
    <s v="84924A"/>
    <s v="WAKE UP COCKEREL CALENDAR SIGN"/>
    <s v="C"/>
    <s v="Z"/>
    <x v="1"/>
    <x v="2"/>
    <x v="1"/>
    <s v="Intermittent / Slow Demand Review"/>
    <n v="571"/>
    <n v="133"/>
    <n v="36.79"/>
    <n v="1.25"/>
    <n v="1.9461999999999999"/>
    <n v="95"/>
    <m/>
    <m/>
    <m/>
    <m/>
    <n v="0"/>
    <x v="1"/>
    <n v="1"/>
    <s v="Low-value slow-moving demand"/>
  </r>
  <r>
    <s v="84924D"/>
    <s v="LA PALMIERA METAL SIGN CALENDAR"/>
    <s v="C"/>
    <s v="Z"/>
    <x v="1"/>
    <x v="2"/>
    <x v="1"/>
    <s v="Intermittent / Slow Demand Review"/>
    <n v="272.61"/>
    <n v="764"/>
    <n v="13.21"/>
    <n v="7.21"/>
    <n v="7.0525000000000002"/>
    <n v="95"/>
    <m/>
    <m/>
    <m/>
    <m/>
    <n v="0"/>
    <x v="1"/>
    <n v="1"/>
    <s v="Low-value slow-moving demand"/>
  </r>
  <r>
    <s v="84924F"/>
    <s v="PSYCHEDELIC METAL SIGN CALENDAR"/>
    <s v="C"/>
    <s v="Z"/>
    <x v="1"/>
    <x v="1"/>
    <x v="1"/>
    <s v="Intermittent / Slow Demand Review"/>
    <n v="274.55"/>
    <n v="975"/>
    <n v="7.77"/>
    <n v="9.4700000000000006"/>
    <n v="7.0294999999999996"/>
    <n v="95"/>
    <m/>
    <m/>
    <m/>
    <m/>
    <n v="32.99"/>
    <x v="1"/>
    <n v="1"/>
    <s v="Low-value intermittent demand"/>
  </r>
  <r>
    <s v="84925A"/>
    <s v="WAKE UP COCKEREL WALL THERMOMETER"/>
    <s v="C"/>
    <s v="Z"/>
    <x v="1"/>
    <x v="2"/>
    <x v="1"/>
    <s v="Intermittent / Slow Demand Review"/>
    <n v="339.29"/>
    <n v="179"/>
    <n v="13.21"/>
    <n v="1.69"/>
    <n v="8.3095999999999997"/>
    <n v="95"/>
    <m/>
    <m/>
    <m/>
    <m/>
    <n v="0"/>
    <x v="1"/>
    <n v="1"/>
    <s v="Low-value slow-moving demand"/>
  </r>
  <r>
    <s v="84925C"/>
    <s v="FAIRY CAKES  WALL THERMOMETER"/>
    <s v="C"/>
    <s v="Z"/>
    <x v="1"/>
    <x v="1"/>
    <x v="1"/>
    <s v="Intermittent / Slow Demand Review"/>
    <n v="71.400000000000006"/>
    <n v="28"/>
    <n v="7.55"/>
    <n v="0.26"/>
    <n v="4.3807999999999998"/>
    <n v="95"/>
    <m/>
    <m/>
    <m/>
    <m/>
    <n v="0"/>
    <x v="1"/>
    <n v="1"/>
    <s v="Low-value intermittent demand"/>
  </r>
  <r>
    <s v="84925D"/>
    <s v="LA PALMIERA WALL THERMOMETER"/>
    <s v="C"/>
    <s v="Z"/>
    <x v="1"/>
    <x v="2"/>
    <x v="1"/>
    <s v="Intermittent / Slow Demand Review"/>
    <n v="677.45"/>
    <n v="452"/>
    <n v="19.05"/>
    <n v="4.3"/>
    <n v="6.9215999999999998"/>
    <n v="95"/>
    <m/>
    <m/>
    <m/>
    <m/>
    <n v="45.15"/>
    <x v="1"/>
    <n v="1"/>
    <s v="Low-value slow-moving demand"/>
  </r>
  <r>
    <s v="84925E"/>
    <s v="FLOWERS WALL THERMOMETER"/>
    <s v="C"/>
    <s v="Z"/>
    <x v="1"/>
    <x v="1"/>
    <x v="1"/>
    <s v="Intermittent / Slow Demand Review"/>
    <n v="130.05000000000001"/>
    <n v="75"/>
    <n v="2.83"/>
    <n v="0.71"/>
    <n v="9.8846000000000007"/>
    <n v="95"/>
    <m/>
    <m/>
    <m/>
    <m/>
    <n v="0"/>
    <x v="1"/>
    <n v="1"/>
    <s v="Low-value intermittent demand"/>
  </r>
  <r>
    <s v="84925F"/>
    <s v="PSYCHEDELIC WALL THERMOMETER"/>
    <s v="C"/>
    <s v="Z"/>
    <x v="1"/>
    <x v="2"/>
    <x v="1"/>
    <s v="Intermittent / Slow Demand Review"/>
    <n v="873.11"/>
    <n v="714"/>
    <n v="27"/>
    <n v="7.14"/>
    <n v="4.7125000000000004"/>
    <n v="95"/>
    <m/>
    <m/>
    <m/>
    <m/>
    <n v="0"/>
    <x v="1"/>
    <n v="1"/>
    <s v="Low-value slow-moving demand"/>
  </r>
  <r>
    <s v="84926A"/>
    <s v="WAKE UP COCKEREL TILE COASTER"/>
    <s v="C"/>
    <s v="Z"/>
    <x v="1"/>
    <x v="2"/>
    <x v="1"/>
    <s v="Intermittent / Slow Demand Review"/>
    <n v="293.08"/>
    <n v="664"/>
    <n v="37.630000000000003"/>
    <n v="7.14"/>
    <n v="2.4474"/>
    <n v="95"/>
    <m/>
    <m/>
    <m/>
    <m/>
    <n v="0"/>
    <x v="1"/>
    <n v="1"/>
    <s v="Low-value slow-moving demand"/>
  </r>
  <r>
    <s v="84926B"/>
    <s v="SCOTTS ROSES TILE COASTER"/>
    <s v="C"/>
    <s v="Z"/>
    <x v="1"/>
    <x v="1"/>
    <x v="1"/>
    <s v="Intermittent / Slow Demand Review"/>
    <n v="67.5"/>
    <n v="54"/>
    <n v="6.6"/>
    <n v="0.51"/>
    <n v="6.2030000000000003"/>
    <n v="95"/>
    <m/>
    <m/>
    <m/>
    <m/>
    <n v="0"/>
    <x v="1"/>
    <n v="1"/>
    <s v="Low-value intermittent demand"/>
  </r>
  <r>
    <s v="84926C"/>
    <s v="FAIRY CAKES TILE COASTER"/>
    <s v="C"/>
    <s v="Z"/>
    <x v="1"/>
    <x v="2"/>
    <x v="1"/>
    <s v="Intermittent / Slow Demand Review"/>
    <n v="189.6"/>
    <n v="138"/>
    <n v="13.21"/>
    <n v="1.3"/>
    <n v="3.3374999999999999"/>
    <n v="95"/>
    <m/>
    <m/>
    <m/>
    <m/>
    <n v="4.17"/>
    <x v="1"/>
    <n v="1"/>
    <s v="Low-value slow-moving demand"/>
  </r>
  <r>
    <s v="84926D"/>
    <s v="LA PALMIERA TILE COASTER"/>
    <s v="C"/>
    <s v="Z"/>
    <x v="1"/>
    <x v="2"/>
    <x v="1"/>
    <s v="Intermittent / Slow Demand Review"/>
    <n v="365.35"/>
    <n v="773"/>
    <n v="32.08"/>
    <n v="7.29"/>
    <n v="2.6625999999999999"/>
    <n v="95"/>
    <m/>
    <m/>
    <m/>
    <m/>
    <n v="0"/>
    <x v="1"/>
    <n v="1"/>
    <s v="Low-value slow-moving demand"/>
  </r>
  <r>
    <s v="84926E"/>
    <s v="FLOWERS TILE COASTER"/>
    <s v="C"/>
    <s v="Z"/>
    <x v="1"/>
    <x v="2"/>
    <x v="1"/>
    <s v="Intermittent / Slow Demand Review"/>
    <n v="471.57"/>
    <n v="1081"/>
    <n v="32.08"/>
    <n v="10.199999999999999"/>
    <n v="2.7955999999999999"/>
    <n v="95"/>
    <m/>
    <m/>
    <m/>
    <m/>
    <n v="0"/>
    <x v="1"/>
    <n v="1"/>
    <s v="Low-value slow-moving demand"/>
  </r>
  <r>
    <s v="84926F"/>
    <s v="PSYCHEDELIC TILE COASTER"/>
    <s v="C"/>
    <s v="Z"/>
    <x v="1"/>
    <x v="2"/>
    <x v="1"/>
    <s v="Intermittent / Slow Demand Review"/>
    <n v="277.89999999999998"/>
    <n v="484"/>
    <n v="31.13"/>
    <n v="4.57"/>
    <n v="3.0066999999999999"/>
    <n v="95"/>
    <m/>
    <m/>
    <m/>
    <m/>
    <n v="4.72"/>
    <x v="1"/>
    <n v="1"/>
    <s v="Low-value slow-moving demand"/>
  </r>
  <r>
    <s v="84927A"/>
    <s v="WAKE UP COCKEREL TILE HOOK"/>
    <s v="C"/>
    <s v="Z"/>
    <x v="1"/>
    <x v="2"/>
    <x v="1"/>
    <s v="Intermittent / Slow Demand Review"/>
    <n v="157.61000000000001"/>
    <n v="226"/>
    <n v="27.84"/>
    <n v="2.33"/>
    <n v="4.4623999999999997"/>
    <n v="95"/>
    <m/>
    <m/>
    <m/>
    <m/>
    <n v="24.92"/>
    <x v="1"/>
    <n v="1"/>
    <s v="Low-value slow-moving demand"/>
  </r>
  <r>
    <s v="84927D"/>
    <s v="LA PALMIERA TILE HOOK"/>
    <s v="C"/>
    <s v="Z"/>
    <x v="1"/>
    <x v="2"/>
    <x v="1"/>
    <s v="Intermittent / Slow Demand Review"/>
    <n v="211.29"/>
    <n v="953"/>
    <n v="22.99"/>
    <n v="10.95"/>
    <n v="5.9359000000000002"/>
    <n v="95"/>
    <m/>
    <m/>
    <m/>
    <m/>
    <n v="31.34"/>
    <x v="1"/>
    <n v="1"/>
    <s v="Low-value slow-moving demand"/>
  </r>
  <r>
    <s v="84927E"/>
    <s v="FLOWERS TILE HOOK"/>
    <s v="C"/>
    <s v="Z"/>
    <x v="1"/>
    <x v="2"/>
    <x v="1"/>
    <s v="Intermittent / Slow Demand Review"/>
    <n v="224.31"/>
    <n v="494"/>
    <n v="24.74"/>
    <n v="5.09"/>
    <n v="5.399"/>
    <n v="95"/>
    <m/>
    <m/>
    <m/>
    <m/>
    <n v="28.2"/>
    <x v="1"/>
    <n v="1"/>
    <s v="Low-value slow-moving demand"/>
  </r>
  <r>
    <s v="84927F"/>
    <s v="PSYCHEDELIC TILE HOOK"/>
    <s v="C"/>
    <s v="Z"/>
    <x v="1"/>
    <x v="0"/>
    <x v="3"/>
    <s v="Planning Eligible"/>
    <n v="273.32"/>
    <n v="335"/>
    <n v="40.380000000000003"/>
    <n v="3.22"/>
    <n v="2.5956000000000001"/>
    <n v="95"/>
    <n v="7"/>
    <n v="20"/>
    <n v="26"/>
    <n v="30"/>
    <n v="1.76"/>
    <x v="4"/>
    <n v="0"/>
    <m/>
  </r>
  <r>
    <s v="84929"/>
    <s v="ASSTD FRUIT+FLOWERS FRIDGE MAGNETS"/>
    <s v="C"/>
    <s v="Z"/>
    <x v="1"/>
    <x v="0"/>
    <x v="3"/>
    <s v="Planning Eligible"/>
    <n v="1007.52"/>
    <n v="3096"/>
    <n v="53.77"/>
    <n v="29.21"/>
    <n v="2.4419"/>
    <n v="95"/>
    <n v="59"/>
    <n v="166"/>
    <n v="225"/>
    <n v="254"/>
    <n v="5"/>
    <x v="4"/>
    <n v="0"/>
    <m/>
  </r>
  <r>
    <s v="84931A"/>
    <s v="PINK SCOTTIE DOG W FLOWER PATTERN"/>
    <s v="C"/>
    <s v="Z"/>
    <x v="1"/>
    <x v="0"/>
    <x v="3"/>
    <s v="Planning Eligible"/>
    <n v="513.69000000000005"/>
    <n v="204"/>
    <n v="48.11"/>
    <n v="1.92"/>
    <n v="1.778"/>
    <n v="95"/>
    <n v="4"/>
    <n v="8"/>
    <n v="12"/>
    <n v="14"/>
    <n v="0"/>
    <x v="4"/>
    <n v="0"/>
    <m/>
  </r>
  <r>
    <s v="84931B"/>
    <s v="BLUE SCOTTIE DOG W FLOWER PATTERN"/>
    <s v="C"/>
    <s v="Z"/>
    <x v="1"/>
    <x v="0"/>
    <x v="3"/>
    <s v="Planning Eligible"/>
    <n v="688.73"/>
    <n v="274"/>
    <n v="50.96"/>
    <n v="2.63"/>
    <n v="1.9888999999999999"/>
    <n v="95"/>
    <n v="6"/>
    <n v="13"/>
    <n v="18"/>
    <n v="21"/>
    <n v="1.08"/>
    <x v="4"/>
    <n v="0"/>
    <m/>
  </r>
  <r>
    <s v="84932A"/>
    <s v="SMALL GREEN PEONY FOLDING STOOL"/>
    <s v="C"/>
    <s v="Z"/>
    <x v="1"/>
    <x v="2"/>
    <x v="1"/>
    <s v="Intermittent / Slow Demand Review"/>
    <n v="602.6"/>
    <n v="262"/>
    <n v="13.21"/>
    <n v="2.4700000000000002"/>
    <n v="4.2980999999999998"/>
    <n v="95"/>
    <m/>
    <m/>
    <m/>
    <m/>
    <n v="0"/>
    <x v="1"/>
    <n v="1"/>
    <s v="Low-value slow-moving demand"/>
  </r>
  <r>
    <s v="84932B"/>
    <s v="SMALL PINK PEONY FOLDING STOOL"/>
    <s v="C"/>
    <s v="Z"/>
    <x v="1"/>
    <x v="2"/>
    <x v="1"/>
    <s v="Intermittent / Slow Demand Review"/>
    <n v="401.3"/>
    <n v="189"/>
    <n v="10.38"/>
    <n v="1.78"/>
    <n v="4.7595999999999998"/>
    <n v="95"/>
    <m/>
    <m/>
    <m/>
    <m/>
    <n v="0"/>
    <x v="1"/>
    <n v="1"/>
    <s v="Low-value slow-moving demand"/>
  </r>
  <r>
    <s v="84932C"/>
    <s v="SMALL ORIENTAL BLUE FOLDING STOOL"/>
    <s v="C"/>
    <s v="Z"/>
    <x v="1"/>
    <x v="2"/>
    <x v="1"/>
    <s v="Intermittent / Slow Demand Review"/>
    <n v="615.4"/>
    <n v="282"/>
    <n v="17.920000000000002"/>
    <n v="2.66"/>
    <n v="2.8128000000000002"/>
    <n v="95"/>
    <m/>
    <m/>
    <m/>
    <m/>
    <n v="0.35"/>
    <x v="1"/>
    <n v="1"/>
    <s v="Low-value slow-moving demand"/>
  </r>
  <r>
    <s v="84932D"/>
    <s v="SMALL ORIENTAL RED FOLDING STOOL"/>
    <s v="C"/>
    <s v="Z"/>
    <x v="1"/>
    <x v="2"/>
    <x v="1"/>
    <s v="Intermittent / Slow Demand Review"/>
    <n v="574.71"/>
    <n v="239"/>
    <n v="10.38"/>
    <n v="2.25"/>
    <n v="4.5514999999999999"/>
    <n v="95"/>
    <m/>
    <m/>
    <m/>
    <m/>
    <n v="0"/>
    <x v="1"/>
    <n v="1"/>
    <s v="Low-value slow-moving demand"/>
  </r>
  <r>
    <s v="84933A"/>
    <s v="LARGE GREEN PEONY FOLDING STOOL"/>
    <s v="C"/>
    <s v="Z"/>
    <x v="1"/>
    <x v="1"/>
    <x v="1"/>
    <s v="Intermittent / Slow Demand Review"/>
    <n v="314.35000000000002"/>
    <n v="131"/>
    <n v="3.77"/>
    <n v="1.24"/>
    <n v="7.7832999999999997"/>
    <n v="95"/>
    <m/>
    <m/>
    <m/>
    <m/>
    <n v="0"/>
    <x v="1"/>
    <n v="1"/>
    <s v="Low-value intermittent demand"/>
  </r>
  <r>
    <s v="84933B"/>
    <s v="LARGE PINK PEONY FOLDING STOOL"/>
    <s v="C"/>
    <s v="Z"/>
    <x v="1"/>
    <x v="1"/>
    <x v="1"/>
    <s v="Intermittent / Slow Demand Review"/>
    <n v="309.14999999999998"/>
    <n v="136"/>
    <n v="3.77"/>
    <n v="1.28"/>
    <n v="7.6151999999999997"/>
    <n v="95"/>
    <m/>
    <m/>
    <m/>
    <m/>
    <n v="0"/>
    <x v="1"/>
    <n v="1"/>
    <s v="Low-value intermittent demand"/>
  </r>
  <r>
    <s v="84933C"/>
    <s v="LARGE BLUE ORIENTAL FOLDING STOOL"/>
    <s v="C"/>
    <s v="Z"/>
    <x v="1"/>
    <x v="1"/>
    <x v="1"/>
    <s v="Intermittent / Slow Demand Review"/>
    <n v="317"/>
    <n v="136"/>
    <n v="4.72"/>
    <n v="1.28"/>
    <n v="7.2077"/>
    <n v="95"/>
    <m/>
    <m/>
    <m/>
    <m/>
    <n v="0"/>
    <x v="1"/>
    <n v="1"/>
    <s v="Low-value intermittent demand"/>
  </r>
  <r>
    <s v="84934"/>
    <s v="ASSTD DESIGN POP ART SLIM PEN"/>
    <s v="C"/>
    <s v="Z"/>
    <x v="1"/>
    <x v="1"/>
    <x v="1"/>
    <s v="Intermittent / Slow Demand Review"/>
    <n v="586.5"/>
    <n v="687"/>
    <n v="9.43"/>
    <n v="6.48"/>
    <n v="4.6900000000000004"/>
    <n v="95"/>
    <m/>
    <m/>
    <m/>
    <m/>
    <n v="0.15"/>
    <x v="1"/>
    <n v="1"/>
    <s v="Low-value intermittent demand"/>
  </r>
  <r>
    <s v="84937"/>
    <s v="KASHMIR FOLKART TUMBLERS"/>
    <s v="A"/>
    <s v="Z"/>
    <x v="0"/>
    <x v="2"/>
    <x v="0"/>
    <s v="Intermittent / Slow Demand Review"/>
    <n v="5394.54"/>
    <n v="2542"/>
    <n v="20.75"/>
    <n v="23.98"/>
    <n v="3.5343"/>
    <n v="95"/>
    <m/>
    <m/>
    <m/>
    <m/>
    <n v="0.7"/>
    <x v="3"/>
    <n v="0"/>
    <m/>
  </r>
  <r>
    <s v="84942"/>
    <s v="KASHMIR FOLKART HEART DISHES"/>
    <s v="C"/>
    <s v="Z"/>
    <x v="1"/>
    <x v="1"/>
    <x v="1"/>
    <s v="Intermittent / Slow Demand Review"/>
    <n v="5.07"/>
    <n v="3"/>
    <n v="1.92"/>
    <n v="0.03"/>
    <n v="7.5716000000000001"/>
    <n v="95"/>
    <m/>
    <m/>
    <m/>
    <m/>
    <n v="0"/>
    <x v="1"/>
    <n v="1"/>
    <s v="Low-value intermittent demand"/>
  </r>
  <r>
    <s v="84944"/>
    <s v="SET OF 6 KASHMIR FOLKART BAUBLES"/>
    <s v="B"/>
    <s v="Z"/>
    <x v="2"/>
    <x v="0"/>
    <x v="2"/>
    <s v="Planning Eligible"/>
    <n v="3153.88"/>
    <n v="1135"/>
    <n v="45.28"/>
    <n v="10.71"/>
    <n v="2.6109"/>
    <n v="95"/>
    <n v="22"/>
    <n v="66"/>
    <n v="87"/>
    <n v="98"/>
    <n v="7.57"/>
    <x v="2"/>
    <n v="0"/>
    <m/>
  </r>
  <r>
    <s v="84945"/>
    <s v="MULTI COLOUR SILVER T-LIGHT HOLDER"/>
    <s v="A"/>
    <s v="Z"/>
    <x v="0"/>
    <x v="3"/>
    <x v="0"/>
    <s v="Planning Eligible"/>
    <n v="17746.71"/>
    <n v="21605"/>
    <n v="86.79"/>
    <n v="203.82"/>
    <n v="1.0512999999999999"/>
    <n v="95"/>
    <n v="408"/>
    <n v="499"/>
    <n v="907"/>
    <n v="1110"/>
    <n v="0.72"/>
    <x v="0"/>
    <n v="0"/>
    <m/>
  </r>
  <r>
    <s v="84946"/>
    <s v="ANTIQUE SILVER TEA GLASS ETCHED"/>
    <s v="A"/>
    <s v="Y"/>
    <x v="3"/>
    <x v="3"/>
    <x v="0"/>
    <s v="Planning Eligible"/>
    <n v="49210.400000000001"/>
    <n v="36696"/>
    <n v="98.11"/>
    <n v="346.19"/>
    <n v="0.72760000000000002"/>
    <n v="95"/>
    <n v="693"/>
    <n v="586"/>
    <n v="1279"/>
    <n v="1625"/>
    <n v="1.21"/>
    <x v="0"/>
    <n v="0"/>
    <m/>
  </r>
  <r>
    <s v="84947"/>
    <s v="ANTIQUE SILVER TEA GLASS ENGRAVED"/>
    <s v="A"/>
    <s v="Y"/>
    <x v="3"/>
    <x v="3"/>
    <x v="0"/>
    <s v="Planning Eligible"/>
    <n v="18744.169999999998"/>
    <n v="15810"/>
    <n v="97.17"/>
    <n v="149.15"/>
    <n v="0.9103"/>
    <n v="95"/>
    <n v="299"/>
    <n v="316"/>
    <n v="615"/>
    <n v="764"/>
    <n v="0.23"/>
    <x v="0"/>
    <n v="0"/>
    <m/>
  </r>
  <r>
    <s v="84948"/>
    <s v="SILVER HANGING T-LIGHT HOLDER DOME"/>
    <s v="C"/>
    <s v="Z"/>
    <x v="1"/>
    <x v="2"/>
    <x v="1"/>
    <s v="Intermittent / Slow Demand Review"/>
    <n v="459.21"/>
    <n v="273"/>
    <n v="12.26"/>
    <n v="2.58"/>
    <n v="3.9683999999999999"/>
    <n v="95"/>
    <m/>
    <m/>
    <m/>
    <m/>
    <n v="1.44"/>
    <x v="1"/>
    <n v="1"/>
    <s v="Low-value slow-moving demand"/>
  </r>
  <r>
    <s v="84949"/>
    <s v="SILVER HANGING T-LIGHT HOLDER"/>
    <s v="A"/>
    <s v="Z"/>
    <x v="0"/>
    <x v="3"/>
    <x v="0"/>
    <s v="Planning Eligible"/>
    <n v="19015.8"/>
    <n v="11945"/>
    <n v="96.23"/>
    <n v="112.69"/>
    <n v="1.0430999999999999"/>
    <n v="95"/>
    <n v="226"/>
    <n v="274"/>
    <n v="499"/>
    <n v="612"/>
    <n v="4.1100000000000003"/>
    <x v="0"/>
    <n v="0"/>
    <m/>
  </r>
  <r>
    <s v="84950"/>
    <s v="ASSORTED COLOUR T-LIGHT HOLDER"/>
    <s v="B"/>
    <s v="Z"/>
    <x v="2"/>
    <x v="3"/>
    <x v="2"/>
    <s v="Planning Eligible"/>
    <n v="4199.2700000000004"/>
    <n v="6041"/>
    <n v="83.02"/>
    <n v="56.99"/>
    <n v="3.1722999999999999"/>
    <n v="95"/>
    <n v="114"/>
    <n v="421"/>
    <n v="535"/>
    <n v="592"/>
    <n v="0.95"/>
    <x v="2"/>
    <n v="0"/>
    <m/>
  </r>
  <r>
    <s v="84951A"/>
    <s v="SET OF 4 PISTACHIO LOVEBIRD COASTER"/>
    <s v="C"/>
    <s v="Z"/>
    <x v="1"/>
    <x v="0"/>
    <x v="3"/>
    <s v="Planning Eligible"/>
    <n v="848.76"/>
    <n v="622"/>
    <n v="56.6"/>
    <n v="5.87"/>
    <n v="1.8199000000000001"/>
    <n v="95"/>
    <n v="12"/>
    <n v="25"/>
    <n v="37"/>
    <n v="43"/>
    <n v="3.72"/>
    <x v="4"/>
    <n v="0"/>
    <m/>
  </r>
  <r>
    <s v="84951B"/>
    <s v="SET OF 4 BLACK LOVEBIRD COASTERS"/>
    <s v="C"/>
    <s v="Z"/>
    <x v="1"/>
    <x v="0"/>
    <x v="3"/>
    <s v="Planning Eligible"/>
    <n v="853.99"/>
    <n v="575"/>
    <n v="50"/>
    <n v="5.42"/>
    <n v="2.0779999999999998"/>
    <n v="95"/>
    <n v="11"/>
    <n v="27"/>
    <n v="38"/>
    <n v="43"/>
    <n v="0"/>
    <x v="4"/>
    <n v="0"/>
    <m/>
  </r>
  <r>
    <s v="84952A"/>
    <s v="CLEAR LOVE BIRD T-LIGHT HOLDER"/>
    <s v="C"/>
    <s v="Z"/>
    <x v="1"/>
    <x v="2"/>
    <x v="1"/>
    <s v="Intermittent / Slow Demand Review"/>
    <n v="392.53"/>
    <n v="148"/>
    <n v="20.75"/>
    <n v="1.4"/>
    <n v="2.8489"/>
    <n v="95"/>
    <m/>
    <m/>
    <m/>
    <m/>
    <n v="0"/>
    <x v="1"/>
    <n v="1"/>
    <s v="Low-value slow-moving demand"/>
  </r>
  <r>
    <s v="84952B"/>
    <s v="BLACK LOVE BIRD T-LIGHT HOLDER"/>
    <s v="C"/>
    <s v="Z"/>
    <x v="1"/>
    <x v="2"/>
    <x v="1"/>
    <s v="Intermittent / Slow Demand Review"/>
    <n v="615.49"/>
    <n v="364"/>
    <n v="24.53"/>
    <n v="3.43"/>
    <n v="3.8174999999999999"/>
    <n v="95"/>
    <m/>
    <m/>
    <m/>
    <m/>
    <n v="0.82"/>
    <x v="1"/>
    <n v="1"/>
    <s v="Low-value slow-moving demand"/>
  </r>
  <r>
    <s v="84952C"/>
    <s v="MIRROR LOVE BIRD T-LIGHT HOLDER"/>
    <s v="C"/>
    <s v="Z"/>
    <x v="1"/>
    <x v="2"/>
    <x v="1"/>
    <s v="Intermittent / Slow Demand Review"/>
    <n v="705.01"/>
    <n v="374"/>
    <n v="21.7"/>
    <n v="3.53"/>
    <n v="3.6551999999999998"/>
    <n v="95"/>
    <m/>
    <m/>
    <m/>
    <m/>
    <n v="0"/>
    <x v="1"/>
    <n v="1"/>
    <s v="Low-value slow-moving demand"/>
  </r>
  <r>
    <s v="84962"/>
    <s v="SET/3 COLOUR PAINTED KASHMIRI STOOL"/>
    <s v="C"/>
    <s v="Z"/>
    <x v="1"/>
    <x v="1"/>
    <x v="1"/>
    <s v="Intermittent / Slow Demand Review"/>
    <n v="179.85"/>
    <n v="3"/>
    <n v="2.13"/>
    <n v="0.03"/>
    <n v="7.1955"/>
    <n v="95"/>
    <m/>
    <m/>
    <m/>
    <m/>
    <n v="0"/>
    <x v="1"/>
    <n v="1"/>
    <s v="Low-value intermittent demand"/>
  </r>
  <r>
    <s v="84963A"/>
    <s v="PINK PAINTED KASHMIRI CHAIR"/>
    <s v="C"/>
    <s v="Z"/>
    <x v="1"/>
    <x v="1"/>
    <x v="1"/>
    <s v="Intermittent / Slow Demand Review"/>
    <n v="763.35"/>
    <n v="23"/>
    <n v="8.25"/>
    <n v="0.24"/>
    <n v="4.3375000000000004"/>
    <n v="95"/>
    <m/>
    <m/>
    <m/>
    <m/>
    <n v="0"/>
    <x v="1"/>
    <n v="1"/>
    <s v="Low-value intermittent demand"/>
  </r>
  <r>
    <s v="84963B"/>
    <s v="BLUE PAINTED KASHMIRI CHAIR"/>
    <s v="C"/>
    <s v="Z"/>
    <x v="1"/>
    <x v="1"/>
    <x v="1"/>
    <s v="Intermittent / Slow Demand Review"/>
    <n v="591.5"/>
    <n v="18"/>
    <n v="6.1"/>
    <n v="0.22"/>
    <n v="4.9607000000000001"/>
    <n v="95"/>
    <m/>
    <m/>
    <m/>
    <m/>
    <n v="0"/>
    <x v="1"/>
    <n v="1"/>
    <s v="Low-value intermittent demand"/>
  </r>
  <r>
    <s v="84964A"/>
    <s v="PINK PAINTED KASHMIRI TABLE"/>
    <s v="C"/>
    <s v="Z"/>
    <x v="1"/>
    <x v="1"/>
    <x v="1"/>
    <s v="Intermittent / Slow Demand Review"/>
    <n v="630"/>
    <n v="11"/>
    <n v="2.13"/>
    <n v="0.12"/>
    <n v="8.8484999999999996"/>
    <n v="95"/>
    <m/>
    <m/>
    <m/>
    <m/>
    <n v="0"/>
    <x v="1"/>
    <n v="1"/>
    <s v="Low-value intermittent demand"/>
  </r>
  <r>
    <s v="84964B"/>
    <s v="BLUE PAINTED KASHMIRI TABLE"/>
    <s v="C"/>
    <s v="Z"/>
    <x v="1"/>
    <x v="1"/>
    <x v="1"/>
    <s v="Intermittent / Slow Demand Review"/>
    <n v="990"/>
    <n v="17"/>
    <n v="2.13"/>
    <n v="0.18"/>
    <n v="9.1366999999999994"/>
    <n v="95"/>
    <m/>
    <m/>
    <m/>
    <m/>
    <n v="0"/>
    <x v="1"/>
    <n v="1"/>
    <s v="Low-value intermittent demand"/>
  </r>
  <r>
    <s v="84965A"/>
    <s v="PINK KASHMIRI COFFEE TABLE"/>
    <s v="C"/>
    <s v="Z"/>
    <x v="1"/>
    <x v="1"/>
    <x v="1"/>
    <s v="Intermittent / Slow Demand Review"/>
    <n v="1050"/>
    <n v="20"/>
    <n v="3.19"/>
    <n v="0.21"/>
    <n v="7.5147000000000004"/>
    <n v="95"/>
    <m/>
    <m/>
    <m/>
    <m/>
    <n v="0"/>
    <x v="1"/>
    <n v="1"/>
    <s v="Low-value intermittent demand"/>
  </r>
  <r>
    <s v="84965B"/>
    <s v="BLUE KASHMIRI COFFEE TABLE"/>
    <s v="B"/>
    <s v="Z"/>
    <x v="2"/>
    <x v="1"/>
    <x v="3"/>
    <s v="Intermittent / Slow Demand Review"/>
    <n v="1359.95"/>
    <n v="27"/>
    <n v="4.26"/>
    <n v="0.28999999999999998"/>
    <n v="6.4504000000000001"/>
    <n v="95"/>
    <m/>
    <m/>
    <m/>
    <m/>
    <n v="0"/>
    <x v="3"/>
    <n v="0"/>
    <m/>
  </r>
  <r>
    <s v="84966A"/>
    <s v="PINK KASHMIRI BOXED MIRROR"/>
    <s v="C"/>
    <s v="Z"/>
    <x v="1"/>
    <x v="1"/>
    <x v="1"/>
    <s v="Intermittent / Slow Demand Review"/>
    <n v="225.95"/>
    <n v="13"/>
    <n v="4.04"/>
    <n v="0.13"/>
    <n v="6.5857999999999999"/>
    <n v="95"/>
    <m/>
    <m/>
    <m/>
    <m/>
    <n v="0"/>
    <x v="1"/>
    <n v="1"/>
    <s v="Low-value intermittent demand"/>
  </r>
  <r>
    <s v="84966B"/>
    <s v="BLUE KASHMIRI BOXED MIRROR"/>
    <s v="C"/>
    <s v="Z"/>
    <x v="1"/>
    <x v="1"/>
    <x v="1"/>
    <s v="Intermittent / Slow Demand Review"/>
    <n v="428"/>
    <n v="33"/>
    <n v="4.04"/>
    <n v="0.33"/>
    <n v="6.2987000000000002"/>
    <n v="95"/>
    <m/>
    <m/>
    <m/>
    <m/>
    <n v="0"/>
    <x v="1"/>
    <n v="1"/>
    <s v="Low-value intermittent demand"/>
  </r>
  <r>
    <s v="84966C"/>
    <s v="GREEN KASHMIRI BOXED MIRROR"/>
    <s v="C"/>
    <s v="Z"/>
    <x v="1"/>
    <x v="1"/>
    <x v="1"/>
    <s v="Intermittent / Slow Demand Review"/>
    <n v="276"/>
    <n v="23"/>
    <n v="2.99"/>
    <n v="0.34"/>
    <n v="6.8888999999999996"/>
    <n v="95"/>
    <m/>
    <m/>
    <m/>
    <m/>
    <n v="0"/>
    <x v="1"/>
    <n v="1"/>
    <s v="Low-value intermittent demand"/>
  </r>
  <r>
    <s v="84967A"/>
    <s v="PINK KASHMIRI OCCASIONAL TABLE"/>
    <s v="C"/>
    <s v="Z"/>
    <x v="1"/>
    <x v="1"/>
    <x v="1"/>
    <s v="Intermittent / Slow Demand Review"/>
    <n v="174.9"/>
    <n v="3"/>
    <n v="3.09"/>
    <n v="0.03"/>
    <n v="5.6268000000000002"/>
    <n v="95"/>
    <m/>
    <m/>
    <m/>
    <m/>
    <n v="25"/>
    <x v="1"/>
    <n v="1"/>
    <s v="Low-value intermittent demand"/>
  </r>
  <r>
    <s v="84967B"/>
    <s v="BLUE KASHMIRI OCCASIONAL TABLE"/>
    <s v="B"/>
    <s v="Z"/>
    <x v="2"/>
    <x v="1"/>
    <x v="3"/>
    <s v="Intermittent / Slow Demand Review"/>
    <n v="1249.45"/>
    <n v="24"/>
    <n v="9.9"/>
    <n v="0.24"/>
    <n v="3.6274000000000002"/>
    <n v="95"/>
    <m/>
    <m/>
    <m/>
    <m/>
    <n v="11.11"/>
    <x v="3"/>
    <n v="0"/>
    <m/>
  </r>
  <r>
    <s v="84967C"/>
    <s v="GREEN KASHMIRI OCCASIONAL TABLE"/>
    <s v="C"/>
    <s v="Z"/>
    <x v="1"/>
    <x v="1"/>
    <x v="1"/>
    <s v="Intermittent / Slow Demand Review"/>
    <n v="419.85"/>
    <n v="9"/>
    <n v="4.88"/>
    <n v="0.11"/>
    <n v="6.2415000000000003"/>
    <n v="95"/>
    <m/>
    <m/>
    <m/>
    <m/>
    <n v="0"/>
    <x v="1"/>
    <n v="1"/>
    <s v="Low-value intermittent demand"/>
  </r>
  <r>
    <s v="84968A"/>
    <s v="SET OF 16 VINTAGE ROSE CUTLERY"/>
    <s v="A"/>
    <s v="Z"/>
    <x v="0"/>
    <x v="3"/>
    <x v="0"/>
    <s v="Planning Eligible"/>
    <n v="6688.9"/>
    <n v="535"/>
    <n v="76.42"/>
    <n v="5.05"/>
    <n v="1.5952"/>
    <n v="95"/>
    <n v="11"/>
    <n v="19"/>
    <n v="29"/>
    <n v="34"/>
    <n v="5.98"/>
    <x v="0"/>
    <n v="0"/>
    <m/>
  </r>
  <r>
    <s v="84968B"/>
    <s v="S/16 VINTAGE IVORY CUTLERY"/>
    <s v="A"/>
    <s v="Z"/>
    <x v="0"/>
    <x v="2"/>
    <x v="0"/>
    <s v="Intermittent / Slow Demand Review"/>
    <n v="5732.39"/>
    <n v="430"/>
    <n v="36.79"/>
    <n v="4.0599999999999996"/>
    <n v="2.4866000000000001"/>
    <n v="95"/>
    <m/>
    <m/>
    <m/>
    <m/>
    <n v="0.23"/>
    <x v="3"/>
    <n v="0"/>
    <m/>
  </r>
  <r>
    <s v="84968C"/>
    <s v="SET OF 16 VINTAGE PISTACHIO CUTLERY"/>
    <s v="A"/>
    <s v="Z"/>
    <x v="0"/>
    <x v="0"/>
    <x v="0"/>
    <s v="Planning Eligible"/>
    <n v="7629.25"/>
    <n v="637"/>
    <n v="71.7"/>
    <n v="6.01"/>
    <n v="2.4643000000000002"/>
    <n v="95"/>
    <n v="13"/>
    <n v="35"/>
    <n v="47"/>
    <n v="53"/>
    <n v="0.62"/>
    <x v="0"/>
    <n v="0"/>
    <m/>
  </r>
  <r>
    <s v="84968D"/>
    <s v="SET OF 16 VINTAGE RED CUTLERY"/>
    <s v="A"/>
    <s v="Z"/>
    <x v="0"/>
    <x v="0"/>
    <x v="0"/>
    <s v="Planning Eligible"/>
    <n v="5494.08"/>
    <n v="476"/>
    <n v="46.67"/>
    <n v="4.53"/>
    <n v="3.1013999999999999"/>
    <n v="95"/>
    <n v="10"/>
    <n v="33"/>
    <n v="42"/>
    <n v="47"/>
    <n v="0.21"/>
    <x v="0"/>
    <n v="0"/>
    <m/>
  </r>
  <r>
    <s v="84968E"/>
    <s v="SET OF 16 VINTAGE BLACK CUTLERY"/>
    <s v="A"/>
    <s v="Z"/>
    <x v="0"/>
    <x v="0"/>
    <x v="0"/>
    <s v="Planning Eligible"/>
    <n v="4894.6099999999997"/>
    <n v="403"/>
    <n v="54.72"/>
    <n v="3.8"/>
    <n v="2.8631000000000002"/>
    <n v="95"/>
    <n v="8"/>
    <n v="26"/>
    <n v="33"/>
    <n v="37"/>
    <n v="0.98"/>
    <x v="0"/>
    <n v="0"/>
    <m/>
  </r>
  <r>
    <s v="84968F"/>
    <s v="SET OF 16 VINTAGE SKY BLUE CUTLERY"/>
    <s v="B"/>
    <s v="Z"/>
    <x v="2"/>
    <x v="0"/>
    <x v="2"/>
    <s v="Planning Eligible"/>
    <n v="3622.75"/>
    <n v="300"/>
    <n v="54.72"/>
    <n v="2.83"/>
    <n v="2.2423999999999999"/>
    <n v="95"/>
    <n v="6"/>
    <n v="15"/>
    <n v="21"/>
    <n v="24"/>
    <n v="0"/>
    <x v="2"/>
    <n v="0"/>
    <m/>
  </r>
  <r>
    <s v="84969"/>
    <s v="BOX OF 6 ASSORTED COLOUR TEASPOONS"/>
    <s v="A"/>
    <s v="Y"/>
    <x v="3"/>
    <x v="3"/>
    <x v="0"/>
    <s v="Planning Eligible"/>
    <n v="4279.93"/>
    <n v="969"/>
    <n v="88.68"/>
    <n v="9.14"/>
    <n v="0.86219999999999997"/>
    <n v="95"/>
    <n v="19"/>
    <n v="19"/>
    <n v="37"/>
    <n v="46"/>
    <n v="0.51"/>
    <x v="0"/>
    <n v="0"/>
    <m/>
  </r>
  <r>
    <s v="84970L"/>
    <s v="SINGLE HEART ZINC T-LIGHT HOLDER"/>
    <s v="A"/>
    <s v="Y"/>
    <x v="3"/>
    <x v="3"/>
    <x v="0"/>
    <s v="Planning Eligible"/>
    <n v="17664.18"/>
    <n v="17633"/>
    <n v="97.17"/>
    <n v="166.35"/>
    <n v="0.77129999999999999"/>
    <n v="95"/>
    <n v="333"/>
    <n v="299"/>
    <n v="632"/>
    <n v="798"/>
    <n v="0.2"/>
    <x v="0"/>
    <n v="0"/>
    <m/>
  </r>
  <r>
    <s v="84970S"/>
    <s v="HANGING HEART ZINC T-LIGHT HOLDER"/>
    <s v="A"/>
    <s v="Y"/>
    <x v="3"/>
    <x v="3"/>
    <x v="0"/>
    <s v="Planning Eligible"/>
    <n v="22578.3"/>
    <n v="26817"/>
    <n v="98.11"/>
    <n v="252.99"/>
    <n v="0.6341"/>
    <n v="95"/>
    <n v="506"/>
    <n v="374"/>
    <n v="880"/>
    <n v="1133"/>
    <n v="0.46"/>
    <x v="0"/>
    <n v="0"/>
    <m/>
  </r>
  <r>
    <s v="84971L"/>
    <s v="LARGE HEART FLOWERS HOOK"/>
    <s v="C"/>
    <s v="Z"/>
    <x v="1"/>
    <x v="2"/>
    <x v="1"/>
    <s v="Intermittent / Slow Demand Review"/>
    <n v="728.43"/>
    <n v="587"/>
    <n v="16.04"/>
    <n v="5.54"/>
    <n v="3.5754000000000001"/>
    <n v="95"/>
    <m/>
    <m/>
    <m/>
    <m/>
    <n v="4.08"/>
    <x v="1"/>
    <n v="1"/>
    <s v="Low-value slow-moving demand"/>
  </r>
  <r>
    <s v="84971S"/>
    <s v="SMALL HEART FLOWERS HOOK"/>
    <s v="A"/>
    <s v="Z"/>
    <x v="0"/>
    <x v="3"/>
    <x v="0"/>
    <s v="Planning Eligible"/>
    <n v="5503.27"/>
    <n v="6495"/>
    <n v="97.17"/>
    <n v="61.27"/>
    <n v="1.0952999999999999"/>
    <n v="95"/>
    <n v="123"/>
    <n v="157"/>
    <n v="279"/>
    <n v="340"/>
    <n v="0.03"/>
    <x v="0"/>
    <n v="0"/>
    <m/>
  </r>
  <r>
    <s v="84972L"/>
    <s v="GIANT PINK HEART MEMO HOLDER"/>
    <s v="C"/>
    <s v="Z"/>
    <x v="1"/>
    <x v="2"/>
    <x v="1"/>
    <s v="Intermittent / Slow Demand Review"/>
    <n v="462.15"/>
    <n v="117"/>
    <n v="10.48"/>
    <n v="1.1100000000000001"/>
    <n v="3.2746"/>
    <n v="95"/>
    <m/>
    <m/>
    <m/>
    <m/>
    <n v="0"/>
    <x v="1"/>
    <n v="1"/>
    <s v="Low-value slow-moving demand"/>
  </r>
  <r>
    <s v="84974"/>
    <s v="S/2 ZINC HEART DESIGN PLANTERS"/>
    <s v="C"/>
    <s v="Z"/>
    <x v="1"/>
    <x v="0"/>
    <x v="3"/>
    <s v="Planning Eligible"/>
    <n v="879.55"/>
    <n v="89"/>
    <n v="42.57"/>
    <n v="0.88"/>
    <n v="1.6072"/>
    <n v="95"/>
    <n v="2"/>
    <n v="4"/>
    <n v="6"/>
    <n v="6"/>
    <n v="1.1100000000000001"/>
    <x v="4"/>
    <n v="0"/>
    <m/>
  </r>
  <r>
    <s v="84975"/>
    <s v="HEART SHAPED MIRROR"/>
    <s v="B"/>
    <s v="Z"/>
    <x v="2"/>
    <x v="0"/>
    <x v="2"/>
    <s v="Planning Eligible"/>
    <n v="3266.4"/>
    <n v="1990"/>
    <n v="45.28"/>
    <n v="18.77"/>
    <n v="2.0059"/>
    <n v="95"/>
    <n v="38"/>
    <n v="88"/>
    <n v="126"/>
    <n v="144"/>
    <n v="0.45"/>
    <x v="2"/>
    <n v="0"/>
    <m/>
  </r>
  <r>
    <s v="84976"/>
    <s v="RECTANGULAR SHAPED MIRROR"/>
    <s v="C"/>
    <s v="Z"/>
    <x v="1"/>
    <x v="2"/>
    <x v="1"/>
    <s v="Intermittent / Slow Demand Review"/>
    <n v="722.76"/>
    <n v="674"/>
    <n v="36.19"/>
    <n v="6.42"/>
    <n v="3.3609"/>
    <n v="95"/>
    <m/>
    <m/>
    <m/>
    <m/>
    <n v="2.0299999999999998"/>
    <x v="1"/>
    <n v="1"/>
    <s v="Low-value slow-moving demand"/>
  </r>
  <r>
    <s v="84977"/>
    <s v="WIRE FLOWER T-LIGHT HOLDER"/>
    <s v="C"/>
    <s v="Z"/>
    <x v="1"/>
    <x v="2"/>
    <x v="1"/>
    <s v="Intermittent / Slow Demand Review"/>
    <n v="281.33"/>
    <n v="223"/>
    <n v="30.19"/>
    <n v="2.1"/>
    <n v="2.1166"/>
    <n v="95"/>
    <m/>
    <m/>
    <m/>
    <m/>
    <n v="0"/>
    <x v="1"/>
    <n v="1"/>
    <s v="Low-value slow-moving demand"/>
  </r>
  <r>
    <s v="84978"/>
    <s v="HANGING HEART JAR T-LIGHT HOLDER"/>
    <s v="A"/>
    <s v="Y"/>
    <x v="3"/>
    <x v="3"/>
    <x v="0"/>
    <s v="Planning Eligible"/>
    <n v="28475.96"/>
    <n v="21689"/>
    <n v="97.17"/>
    <n v="204.61"/>
    <n v="0.55459999999999998"/>
    <n v="95"/>
    <n v="410"/>
    <n v="265"/>
    <n v="674"/>
    <n v="878"/>
    <n v="1.64"/>
    <x v="0"/>
    <n v="0"/>
    <m/>
  </r>
  <r>
    <s v="84984A"/>
    <s v="GREEN PEONY CUSHION COVER"/>
    <s v="C"/>
    <s v="Z"/>
    <x v="1"/>
    <x v="2"/>
    <x v="1"/>
    <s v="Intermittent / Slow Demand Review"/>
    <n v="462.12"/>
    <n v="266"/>
    <n v="13.86"/>
    <n v="2.63"/>
    <n v="5.8757999999999999"/>
    <n v="95"/>
    <m/>
    <m/>
    <m/>
    <m/>
    <n v="0.75"/>
    <x v="1"/>
    <n v="1"/>
    <s v="Low-value slow-moving demand"/>
  </r>
  <r>
    <s v="84984B"/>
    <s v="RED PEONY CUSHION COVER"/>
    <s v="C"/>
    <s v="Z"/>
    <x v="1"/>
    <x v="2"/>
    <x v="1"/>
    <s v="Intermittent / Slow Demand Review"/>
    <n v="541.29999999999995"/>
    <n v="322"/>
    <n v="12.87"/>
    <n v="3.19"/>
    <n v="6.3978999999999999"/>
    <n v="95"/>
    <m/>
    <m/>
    <m/>
    <m/>
    <n v="0.62"/>
    <x v="1"/>
    <n v="1"/>
    <s v="Low-value slow-moving demand"/>
  </r>
  <r>
    <s v="84984C"/>
    <s v="ORIENTAL BLUE CUSHION COVER"/>
    <s v="C"/>
    <s v="Z"/>
    <x v="1"/>
    <x v="2"/>
    <x v="1"/>
    <s v="Intermittent / Slow Demand Review"/>
    <n v="401.16"/>
    <n v="232"/>
    <n v="12.38"/>
    <n v="2.21"/>
    <n v="6.5284000000000004"/>
    <n v="95"/>
    <m/>
    <m/>
    <m/>
    <m/>
    <n v="0"/>
    <x v="1"/>
    <n v="1"/>
    <s v="Low-value slow-moving demand"/>
  </r>
  <r>
    <s v="84984D"/>
    <s v="ORIENTAL RED C/COVER"/>
    <s v="C"/>
    <s v="Z"/>
    <x v="1"/>
    <x v="2"/>
    <x v="1"/>
    <s v="Intermittent / Slow Demand Review"/>
    <n v="404.91"/>
    <n v="159"/>
    <n v="16.04"/>
    <n v="1.5"/>
    <n v="7.1627000000000001"/>
    <n v="95"/>
    <m/>
    <m/>
    <m/>
    <m/>
    <n v="0"/>
    <x v="1"/>
    <n v="1"/>
    <s v="Low-value slow-moving demand"/>
  </r>
  <r>
    <s v="84985A"/>
    <s v="SET OF 72 GREEN PAPER DOILIES"/>
    <s v="C"/>
    <s v="Z"/>
    <x v="1"/>
    <x v="0"/>
    <x v="3"/>
    <s v="Planning Eligible"/>
    <n v="1047.93"/>
    <n v="654"/>
    <n v="57.55"/>
    <n v="6.17"/>
    <n v="1.8073999999999999"/>
    <n v="95"/>
    <n v="13"/>
    <n v="26"/>
    <n v="39"/>
    <n v="45"/>
    <n v="0.76"/>
    <x v="4"/>
    <n v="0"/>
    <m/>
  </r>
  <r>
    <s v="84985B"/>
    <s v="SET OF 72 BLACK PAPER DOILIES"/>
    <s v="C"/>
    <s v="Z"/>
    <x v="1"/>
    <x v="2"/>
    <x v="1"/>
    <s v="Intermittent / Slow Demand Review"/>
    <n v="197.94"/>
    <n v="129"/>
    <n v="11.32"/>
    <n v="1.22"/>
    <n v="3.8807999999999998"/>
    <n v="95"/>
    <m/>
    <m/>
    <m/>
    <m/>
    <n v="0"/>
    <x v="1"/>
    <n v="1"/>
    <s v="Low-value slow-moving demand"/>
  </r>
  <r>
    <s v="84986B"/>
    <s v="SET OF 36 SILVER PAPER DOILIES"/>
    <s v="C"/>
    <s v="Z"/>
    <x v="1"/>
    <x v="2"/>
    <x v="1"/>
    <s v="Intermittent / Slow Demand Review"/>
    <n v="656.94"/>
    <n v="438"/>
    <n v="30.19"/>
    <n v="4.13"/>
    <n v="2.3761000000000001"/>
    <n v="95"/>
    <m/>
    <m/>
    <m/>
    <m/>
    <n v="0"/>
    <x v="1"/>
    <n v="1"/>
    <s v="Low-value slow-moving demand"/>
  </r>
  <r>
    <s v="84987"/>
    <s v="SET OF 36 TEATIME PAPER DOILIES"/>
    <s v="A"/>
    <s v="Z"/>
    <x v="0"/>
    <x v="3"/>
    <x v="0"/>
    <s v="Planning Eligible"/>
    <n v="11864.15"/>
    <n v="8138"/>
    <n v="98.11"/>
    <n v="76.77"/>
    <n v="1.0330999999999999"/>
    <n v="95"/>
    <n v="154"/>
    <n v="185"/>
    <n v="339"/>
    <n v="415"/>
    <n v="0.85"/>
    <x v="0"/>
    <n v="0"/>
    <m/>
  </r>
  <r>
    <s v="84988"/>
    <s v="SET OF 72 PINK HEART PAPER DOILIES"/>
    <s v="A"/>
    <s v="Y"/>
    <x v="3"/>
    <x v="3"/>
    <x v="0"/>
    <s v="Planning Eligible"/>
    <n v="12913.24"/>
    <n v="8305"/>
    <n v="98.11"/>
    <n v="78.349999999999994"/>
    <n v="0.72430000000000005"/>
    <n v="95"/>
    <n v="157"/>
    <n v="133"/>
    <n v="289"/>
    <n v="368"/>
    <n v="0.76"/>
    <x v="0"/>
    <n v="0"/>
    <m/>
  </r>
  <r>
    <s v="84989A"/>
    <s v="75 GREEN FAIRY CAKE CASES"/>
    <s v="B"/>
    <s v="Z"/>
    <x v="2"/>
    <x v="3"/>
    <x v="2"/>
    <s v="Planning Eligible"/>
    <n v="1243.99"/>
    <n v="2194"/>
    <n v="79.25"/>
    <n v="20.7"/>
    <n v="3.6698"/>
    <n v="95"/>
    <n v="42"/>
    <n v="177"/>
    <n v="219"/>
    <n v="239"/>
    <n v="0.18"/>
    <x v="2"/>
    <n v="0"/>
    <m/>
  </r>
  <r>
    <s v="84989B"/>
    <s v="75 BLACK FAIRY CAKE CASES"/>
    <s v="C"/>
    <s v="Z"/>
    <x v="1"/>
    <x v="2"/>
    <x v="1"/>
    <s v="Intermittent / Slow Demand Review"/>
    <n v="522.95000000000005"/>
    <n v="1019"/>
    <n v="26.42"/>
    <n v="9.61"/>
    <n v="2.9925999999999999"/>
    <n v="95"/>
    <m/>
    <m/>
    <m/>
    <m/>
    <n v="0"/>
    <x v="1"/>
    <n v="1"/>
    <s v="Low-value slow-moving demand"/>
  </r>
  <r>
    <s v="84990"/>
    <s v="60 GOLD AND SILVER FAIRY CAKE CASES"/>
    <s v="B"/>
    <s v="Z"/>
    <x v="2"/>
    <x v="0"/>
    <x v="2"/>
    <s v="Planning Eligible"/>
    <n v="2062.19"/>
    <n v="4248"/>
    <n v="42.45"/>
    <n v="40.08"/>
    <n v="2.7898999999999998"/>
    <n v="95"/>
    <n v="81"/>
    <n v="261"/>
    <n v="341"/>
    <n v="381"/>
    <n v="0.56000000000000005"/>
    <x v="2"/>
    <n v="0"/>
    <m/>
  </r>
  <r>
    <s v="84991"/>
    <s v="60 TEATIME FAIRY CAKE CASES"/>
    <s v="A"/>
    <s v="Y"/>
    <x v="3"/>
    <x v="3"/>
    <x v="0"/>
    <s v="Planning Eligible"/>
    <n v="27041.21"/>
    <n v="54028"/>
    <n v="98.11"/>
    <n v="509.7"/>
    <n v="0.66339999999999999"/>
    <n v="95"/>
    <n v="1020"/>
    <n v="787"/>
    <n v="1806"/>
    <n v="2316"/>
    <n v="0.64"/>
    <x v="0"/>
    <n v="0"/>
    <m/>
  </r>
  <r>
    <s v="84992"/>
    <s v="72 SWEETHEART FAIRY CAKE CASES"/>
    <s v="A"/>
    <s v="Y"/>
    <x v="3"/>
    <x v="3"/>
    <x v="0"/>
    <s v="Planning Eligible"/>
    <n v="17259.849999999999"/>
    <n v="34797"/>
    <n v="98.11"/>
    <n v="328.27"/>
    <n v="0.91410000000000002"/>
    <n v="95"/>
    <n v="657"/>
    <n v="699"/>
    <n v="1355"/>
    <n v="1683"/>
    <n v="1.1599999999999999"/>
    <x v="0"/>
    <n v="0"/>
    <m/>
  </r>
  <r>
    <s v="84993A"/>
    <s v="75 GREEN PETIT FOUR CASES"/>
    <s v="C"/>
    <s v="Z"/>
    <x v="1"/>
    <x v="3"/>
    <x v="3"/>
    <s v="Planning Eligible"/>
    <n v="691.32"/>
    <n v="1522"/>
    <n v="83.02"/>
    <n v="14.36"/>
    <n v="1.1775"/>
    <n v="95"/>
    <n v="29"/>
    <n v="40"/>
    <n v="69"/>
    <n v="83"/>
    <n v="0"/>
    <x v="4"/>
    <n v="0"/>
    <m/>
  </r>
  <r>
    <s v="84993B"/>
    <s v="75 BLACK PETIT FOUR CASES"/>
    <s v="C"/>
    <s v="Z"/>
    <x v="1"/>
    <x v="0"/>
    <x v="3"/>
    <s v="Planning Eligible"/>
    <n v="260.64999999999998"/>
    <n v="571"/>
    <n v="44.34"/>
    <n v="5.39"/>
    <n v="2.1745000000000001"/>
    <n v="95"/>
    <n v="11"/>
    <n v="28"/>
    <n v="39"/>
    <n v="44"/>
    <n v="0"/>
    <x v="4"/>
    <n v="0"/>
    <m/>
  </r>
  <r>
    <s v="84997A"/>
    <s v="GREEN 3 PIECE MINI DOTS CUTLERY SET"/>
    <s v="A"/>
    <s v="Z"/>
    <x v="0"/>
    <x v="3"/>
    <x v="0"/>
    <s v="Planning Eligible"/>
    <n v="20882.48"/>
    <n v="5363"/>
    <n v="88.68"/>
    <n v="50.59"/>
    <n v="1.1042000000000001"/>
    <n v="95"/>
    <n v="102"/>
    <n v="130"/>
    <n v="232"/>
    <n v="282"/>
    <n v="0.48"/>
    <x v="0"/>
    <n v="0"/>
    <m/>
  </r>
  <r>
    <s v="84997B"/>
    <s v="RED 3 PIECE MINI DOTS CUTLERY SET"/>
    <s v="A"/>
    <s v="Y"/>
    <x v="3"/>
    <x v="3"/>
    <x v="0"/>
    <s v="Planning Eligible"/>
    <n v="38810.639999999999"/>
    <n v="9771"/>
    <n v="98.11"/>
    <n v="92.18"/>
    <n v="0.83620000000000005"/>
    <n v="95"/>
    <n v="185"/>
    <n v="180"/>
    <n v="364"/>
    <n v="456"/>
    <n v="1.1000000000000001"/>
    <x v="0"/>
    <n v="0"/>
    <m/>
  </r>
  <r>
    <s v="84997C"/>
    <s v="BLUE 3 PIECE MINI DOTS CUTLERY SET"/>
    <s v="A"/>
    <s v="Y"/>
    <x v="3"/>
    <x v="3"/>
    <x v="0"/>
    <s v="Planning Eligible"/>
    <n v="35699.230000000003"/>
    <n v="9151"/>
    <n v="97.17"/>
    <n v="86.33"/>
    <n v="0.98809999999999998"/>
    <n v="95"/>
    <n v="173"/>
    <n v="199"/>
    <n v="372"/>
    <n v="458"/>
    <n v="1"/>
    <x v="0"/>
    <n v="0"/>
    <m/>
  </r>
  <r>
    <s v="84997D"/>
    <s v="PINK 3 PIECE MINI DOTS CUTLERY SET"/>
    <s v="A"/>
    <s v="Y"/>
    <x v="3"/>
    <x v="3"/>
    <x v="0"/>
    <s v="Planning Eligible"/>
    <n v="42972.52"/>
    <n v="11024"/>
    <n v="93.4"/>
    <n v="104"/>
    <n v="0.94650000000000001"/>
    <n v="95"/>
    <n v="208"/>
    <n v="230"/>
    <n v="438"/>
    <n v="542"/>
    <n v="0.5"/>
    <x v="0"/>
    <n v="0"/>
    <m/>
  </r>
  <r>
    <s v="85006"/>
    <s v="SET 4 NURSERY DES ROUND BOXES"/>
    <s v="B"/>
    <s v="Z"/>
    <x v="2"/>
    <x v="2"/>
    <x v="3"/>
    <s v="Intermittent / Slow Demand Review"/>
    <n v="1289.31"/>
    <n v="3049"/>
    <n v="26.42"/>
    <n v="28.76"/>
    <n v="6.8380999999999998"/>
    <n v="95"/>
    <m/>
    <m/>
    <m/>
    <m/>
    <n v="32.68"/>
    <x v="3"/>
    <n v="0"/>
    <m/>
  </r>
  <r>
    <s v="85007"/>
    <s v="SET OF 3 VINTAGE TEA TIME BOXES"/>
    <s v="C"/>
    <s v="Z"/>
    <x v="1"/>
    <x v="1"/>
    <x v="1"/>
    <s v="Intermittent / Slow Demand Review"/>
    <n v="399.62"/>
    <n v="143"/>
    <n v="7.55"/>
    <n v="1.35"/>
    <n v="4.4109999999999996"/>
    <n v="95"/>
    <m/>
    <m/>
    <m/>
    <m/>
    <n v="2.0499999999999998"/>
    <x v="1"/>
    <n v="1"/>
    <s v="Low-value intermittent demand"/>
  </r>
  <r>
    <s v="85008"/>
    <s v="SET OF 3 CONEY ISLAND OVAL BOXES"/>
    <s v="C"/>
    <s v="Z"/>
    <x v="1"/>
    <x v="0"/>
    <x v="3"/>
    <s v="Planning Eligible"/>
    <n v="1058.72"/>
    <n v="269"/>
    <n v="44.34"/>
    <n v="2.54"/>
    <n v="1.9678"/>
    <n v="95"/>
    <n v="6"/>
    <n v="12"/>
    <n v="17"/>
    <n v="20"/>
    <n v="0.74"/>
    <x v="4"/>
    <n v="0"/>
    <m/>
  </r>
  <r>
    <s v="85014A"/>
    <s v="BLACK/BLUE POLKADOT UMBRELLA"/>
    <s v="A"/>
    <s v="Z"/>
    <x v="0"/>
    <x v="3"/>
    <x v="0"/>
    <s v="Planning Eligible"/>
    <n v="22213.7"/>
    <n v="4656"/>
    <n v="96.23"/>
    <n v="43.92"/>
    <n v="2.5427"/>
    <n v="95"/>
    <n v="88"/>
    <n v="260"/>
    <n v="348"/>
    <n v="392"/>
    <n v="0.17"/>
    <x v="0"/>
    <n v="0"/>
    <m/>
  </r>
  <r>
    <s v="85014B"/>
    <s v="RED RETROSPOT UMBRELLA"/>
    <s v="A"/>
    <s v="Z"/>
    <x v="0"/>
    <x v="3"/>
    <x v="0"/>
    <s v="Planning Eligible"/>
    <n v="31268"/>
    <n v="6194"/>
    <n v="98.11"/>
    <n v="58.43"/>
    <n v="2.0807000000000002"/>
    <n v="95"/>
    <n v="117"/>
    <n v="283"/>
    <n v="400"/>
    <n v="459"/>
    <n v="0.28999999999999998"/>
    <x v="0"/>
    <n v="0"/>
    <m/>
  </r>
  <r>
    <s v="85014C"/>
    <s v="BLUE/BROWN DOTS RUFFLED UMBRELLA"/>
    <s v="B"/>
    <s v="Z"/>
    <x v="2"/>
    <x v="2"/>
    <x v="3"/>
    <s v="Intermittent / Slow Demand Review"/>
    <n v="2270.73"/>
    <n v="547"/>
    <n v="19.809999999999999"/>
    <n v="5.16"/>
    <n v="5.8868999999999998"/>
    <n v="95"/>
    <m/>
    <m/>
    <m/>
    <m/>
    <n v="25.98"/>
    <x v="3"/>
    <n v="0"/>
    <m/>
  </r>
  <r>
    <s v="85014D"/>
    <s v="PINK/BROWN DOTS RUFFLED UMBRELLA"/>
    <s v="A"/>
    <s v="Z"/>
    <x v="0"/>
    <x v="2"/>
    <x v="0"/>
    <s v="Intermittent / Slow Demand Review"/>
    <n v="6664.45"/>
    <n v="1918"/>
    <n v="13.21"/>
    <n v="18.09"/>
    <n v="5.3960999999999997"/>
    <n v="95"/>
    <m/>
    <m/>
    <m/>
    <m/>
    <n v="0"/>
    <x v="3"/>
    <n v="0"/>
    <m/>
  </r>
  <r>
    <s v="85015"/>
    <s v="SET OF 12  VINTAGE POSTCARD SET"/>
    <s v="B"/>
    <s v="Z"/>
    <x v="2"/>
    <x v="3"/>
    <x v="2"/>
    <s v="Planning Eligible"/>
    <n v="2750"/>
    <n v="2908"/>
    <n v="83.02"/>
    <n v="27.43"/>
    <n v="1.7083999999999999"/>
    <n v="95"/>
    <n v="55"/>
    <n v="110"/>
    <n v="164"/>
    <n v="192"/>
    <n v="0"/>
    <x v="2"/>
    <n v="0"/>
    <m/>
  </r>
  <r>
    <s v="85016"/>
    <s v="SET OF 6 VINTAGE NOTELETS KIT"/>
    <s v="B"/>
    <s v="Z"/>
    <x v="2"/>
    <x v="0"/>
    <x v="2"/>
    <s v="Planning Eligible"/>
    <n v="2033.33"/>
    <n v="1679"/>
    <n v="62.26"/>
    <n v="15.84"/>
    <n v="2.7238000000000002"/>
    <n v="95"/>
    <n v="32"/>
    <n v="101"/>
    <n v="133"/>
    <n v="148"/>
    <n v="0.42"/>
    <x v="2"/>
    <n v="0"/>
    <m/>
  </r>
  <r>
    <s v="85017A"/>
    <s v="ENVELOPE 50 ROMANTIC IMAGES"/>
    <s v="C"/>
    <s v="Z"/>
    <x v="1"/>
    <x v="0"/>
    <x v="3"/>
    <s v="Planning Eligible"/>
    <n v="792.15"/>
    <n v="1157"/>
    <n v="42.45"/>
    <n v="10.92"/>
    <n v="3.0945"/>
    <n v="95"/>
    <n v="22"/>
    <n v="79"/>
    <n v="101"/>
    <n v="112"/>
    <n v="0"/>
    <x v="4"/>
    <n v="0"/>
    <m/>
  </r>
  <r>
    <s v="85017B"/>
    <s v="ENVELOPE 50 BLOSSOM IMAGES"/>
    <s v="B"/>
    <s v="Z"/>
    <x v="2"/>
    <x v="3"/>
    <x v="2"/>
    <s v="Planning Eligible"/>
    <n v="1390.39"/>
    <n v="2231"/>
    <n v="83.96"/>
    <n v="21.05"/>
    <n v="1.772"/>
    <n v="95"/>
    <n v="43"/>
    <n v="87"/>
    <n v="129"/>
    <n v="150"/>
    <n v="0.53"/>
    <x v="2"/>
    <n v="0"/>
    <m/>
  </r>
  <r>
    <s v="85017C"/>
    <s v="ENVELOPE 50 CURIOUS IMAGES"/>
    <s v="C"/>
    <s v="Z"/>
    <x v="1"/>
    <x v="0"/>
    <x v="3"/>
    <s v="Planning Eligible"/>
    <n v="719.67"/>
    <n v="1087"/>
    <n v="45.28"/>
    <n v="10.25"/>
    <n v="3.2869999999999999"/>
    <n v="95"/>
    <n v="21"/>
    <n v="79"/>
    <n v="99"/>
    <n v="110"/>
    <n v="20.95"/>
    <x v="4"/>
    <n v="0"/>
    <m/>
  </r>
  <r>
    <s v="85018A"/>
    <s v="S/6 PAPER BOXES ROMANTIC IMAGES"/>
    <s v="C"/>
    <s v="Z"/>
    <x v="1"/>
    <x v="1"/>
    <x v="1"/>
    <s v="Intermittent / Slow Demand Review"/>
    <n v="63.75"/>
    <n v="15"/>
    <n v="9.6199999999999992"/>
    <n v="0.14000000000000001"/>
    <n v="3.7936999999999999"/>
    <n v="95"/>
    <m/>
    <m/>
    <m/>
    <m/>
    <n v="0"/>
    <x v="1"/>
    <n v="1"/>
    <s v="Low-value intermittent demand"/>
  </r>
  <r>
    <s v="85018B"/>
    <s v="S/6 PAPER BOXES BLOSSOM IMAGES"/>
    <s v="C"/>
    <s v="Z"/>
    <x v="1"/>
    <x v="1"/>
    <x v="1"/>
    <s v="Intermittent / Slow Demand Review"/>
    <n v="63.75"/>
    <n v="15"/>
    <n v="8.65"/>
    <n v="0.14000000000000001"/>
    <n v="4.5744999999999996"/>
    <n v="95"/>
    <m/>
    <m/>
    <m/>
    <m/>
    <n v="0"/>
    <x v="1"/>
    <n v="1"/>
    <s v="Low-value intermittent demand"/>
  </r>
  <r>
    <s v="85018C"/>
    <s v="S/6 PAPER BOXES CURIOUS IMAGES"/>
    <s v="C"/>
    <s v="Z"/>
    <x v="1"/>
    <x v="1"/>
    <x v="1"/>
    <s v="Intermittent / Slow Demand Review"/>
    <n v="127.2"/>
    <n v="36"/>
    <n v="3.81"/>
    <n v="0.34"/>
    <n v="8.5879999999999992"/>
    <n v="95"/>
    <m/>
    <m/>
    <m/>
    <m/>
    <n v="0"/>
    <x v="1"/>
    <n v="1"/>
    <s v="Low-value intermittent demand"/>
  </r>
  <r>
    <s v="85018D"/>
    <s v="YULETIDE IMAGES S/6 PAPER BOXES"/>
    <s v="C"/>
    <s v="Z"/>
    <x v="1"/>
    <x v="2"/>
    <x v="1"/>
    <s v="Intermittent / Slow Demand Review"/>
    <n v="969.9"/>
    <n v="787"/>
    <n v="21.7"/>
    <n v="7.42"/>
    <n v="4.1359000000000004"/>
    <n v="95"/>
    <m/>
    <m/>
    <m/>
    <m/>
    <n v="2.6"/>
    <x v="1"/>
    <n v="1"/>
    <s v="Low-value slow-moving demand"/>
  </r>
  <r>
    <s v="85019A"/>
    <s v="ROMANTIC IMAGES NOTEBOOK SET"/>
    <s v="C"/>
    <s v="Z"/>
    <x v="1"/>
    <x v="0"/>
    <x v="3"/>
    <s v="Planning Eligible"/>
    <n v="915.04"/>
    <n v="647"/>
    <n v="40.590000000000003"/>
    <n v="6.41"/>
    <n v="2.7212999999999998"/>
    <n v="95"/>
    <n v="13"/>
    <n v="41"/>
    <n v="54"/>
    <n v="60"/>
    <n v="3.58"/>
    <x v="4"/>
    <n v="0"/>
    <m/>
  </r>
  <r>
    <s v="85019B"/>
    <s v="BLOSSOM  IMAGES NOTEBOOK SET"/>
    <s v="C"/>
    <s v="Z"/>
    <x v="1"/>
    <x v="2"/>
    <x v="1"/>
    <s v="Intermittent / Slow Demand Review"/>
    <n v="982.47"/>
    <n v="718"/>
    <n v="37.36"/>
    <n v="7.89"/>
    <n v="2.5901999999999998"/>
    <n v="95"/>
    <m/>
    <m/>
    <m/>
    <m/>
    <n v="3.23"/>
    <x v="1"/>
    <n v="1"/>
    <s v="Low-value slow-moving demand"/>
  </r>
  <r>
    <s v="85019C"/>
    <s v="CURIOUS  IMAGES NOTEBOOK SET"/>
    <s v="C"/>
    <s v="Z"/>
    <x v="1"/>
    <x v="2"/>
    <x v="1"/>
    <s v="Intermittent / Slow Demand Review"/>
    <n v="651.19000000000005"/>
    <n v="423"/>
    <n v="19.809999999999999"/>
    <n v="3.99"/>
    <n v="4.2377000000000002"/>
    <n v="95"/>
    <m/>
    <m/>
    <m/>
    <m/>
    <n v="7.84"/>
    <x v="1"/>
    <n v="1"/>
    <s v="Low-value slow-moving demand"/>
  </r>
  <r>
    <s v="85020"/>
    <s v="ROUND PINK HEART MIRROR"/>
    <s v="C"/>
    <s v="Z"/>
    <x v="1"/>
    <x v="2"/>
    <x v="1"/>
    <s v="Intermittent / Slow Demand Review"/>
    <n v="533.48"/>
    <n v="240"/>
    <n v="39.619999999999997"/>
    <n v="2.2599999999999998"/>
    <n v="2.4582000000000002"/>
    <n v="95"/>
    <m/>
    <m/>
    <m/>
    <m/>
    <n v="0"/>
    <x v="1"/>
    <n v="1"/>
    <s v="Low-value slow-moving demand"/>
  </r>
  <r>
    <s v="85023A"/>
    <s v="CRYSTAL LARGE JEWELLED PHOTO FRAME"/>
    <s v="C"/>
    <s v="Z"/>
    <x v="1"/>
    <x v="1"/>
    <x v="1"/>
    <s v="Intermittent / Slow Demand Review"/>
    <n v="56.1"/>
    <n v="22"/>
    <n v="6.6"/>
    <n v="0.21"/>
    <n v="5.2662000000000004"/>
    <n v="95"/>
    <m/>
    <m/>
    <m/>
    <m/>
    <n v="4.3499999999999996"/>
    <x v="1"/>
    <n v="1"/>
    <s v="Low-value intermittent demand"/>
  </r>
  <r>
    <s v="85023B"/>
    <s v="EAU DE NILE JEWELLED PHOTOFRAME"/>
    <s v="C"/>
    <s v="Z"/>
    <x v="1"/>
    <x v="2"/>
    <x v="1"/>
    <s v="Intermittent / Slow Demand Review"/>
    <n v="682.35"/>
    <n v="293"/>
    <n v="29.25"/>
    <n v="2.76"/>
    <n v="3.782"/>
    <n v="95"/>
    <m/>
    <m/>
    <m/>
    <m/>
    <n v="20.16"/>
    <x v="1"/>
    <n v="1"/>
    <s v="Low-value slow-moving demand"/>
  </r>
  <r>
    <s v="85023C"/>
    <s v="PINK LARGE JEWELED PHOTOFRAME"/>
    <s v="C"/>
    <s v="Z"/>
    <x v="1"/>
    <x v="1"/>
    <x v="1"/>
    <s v="Intermittent / Slow Demand Review"/>
    <n v="58.65"/>
    <n v="23"/>
    <n v="8.08"/>
    <n v="0.23"/>
    <n v="3.782"/>
    <n v="95"/>
    <m/>
    <m/>
    <m/>
    <m/>
    <n v="4.17"/>
    <x v="1"/>
    <n v="1"/>
    <s v="Low-value intermittent demand"/>
  </r>
  <r>
    <s v="85024A"/>
    <s v="CRYSTAL SMALL JEWELLED PHOTOFRAME"/>
    <s v="C"/>
    <s v="Z"/>
    <x v="1"/>
    <x v="1"/>
    <x v="1"/>
    <s v="Intermittent / Slow Demand Review"/>
    <n v="1.65"/>
    <n v="1"/>
    <n v="0.94"/>
    <n v="0.01"/>
    <n v="10.2967"/>
    <n v="95"/>
    <m/>
    <m/>
    <m/>
    <m/>
    <n v="0"/>
    <x v="1"/>
    <n v="1"/>
    <s v="Low-value intermittent demand"/>
  </r>
  <r>
    <s v="85024B"/>
    <s v="EAU DE NILE JEWELLED PHOTOFRAME"/>
    <s v="C"/>
    <s v="Z"/>
    <x v="1"/>
    <x v="2"/>
    <x v="1"/>
    <s v="Intermittent / Slow Demand Review"/>
    <n v="330.9"/>
    <n v="218"/>
    <n v="19.190000000000001"/>
    <n v="2.2000000000000002"/>
    <n v="6.6204999999999998"/>
    <n v="95"/>
    <m/>
    <m/>
    <m/>
    <m/>
    <n v="0"/>
    <x v="1"/>
    <n v="1"/>
    <s v="Low-value slow-moving demand"/>
  </r>
  <r>
    <s v="85024C"/>
    <s v="PINK SMALL JEWELLED PHOTOFRAME"/>
    <s v="C"/>
    <s v="Z"/>
    <x v="1"/>
    <x v="2"/>
    <x v="1"/>
    <s v="Intermittent / Slow Demand Review"/>
    <n v="163.35"/>
    <n v="99"/>
    <n v="31.13"/>
    <n v="0.93"/>
    <n v="2.2665999999999999"/>
    <n v="95"/>
    <m/>
    <m/>
    <m/>
    <m/>
    <n v="1"/>
    <x v="1"/>
    <n v="1"/>
    <s v="Low-value slow-moving demand"/>
  </r>
  <r>
    <s v="85025B"/>
    <s v="EAU DE NILE HEART SHAPE PHOTO FRAME"/>
    <s v="C"/>
    <s v="Z"/>
    <x v="1"/>
    <x v="0"/>
    <x v="3"/>
    <s v="Planning Eligible"/>
    <n v="985.4"/>
    <n v="570"/>
    <n v="51.43"/>
    <n v="5.43"/>
    <n v="2.9089999999999998"/>
    <n v="95"/>
    <n v="11"/>
    <n v="37"/>
    <n v="48"/>
    <n v="54"/>
    <n v="0.7"/>
    <x v="4"/>
    <n v="0"/>
    <m/>
  </r>
  <r>
    <s v="85025C"/>
    <s v="PINK HEART SHAPE PHOTO FRAME"/>
    <s v="B"/>
    <s v="Z"/>
    <x v="2"/>
    <x v="0"/>
    <x v="2"/>
    <s v="Planning Eligible"/>
    <n v="1285.9100000000001"/>
    <n v="720"/>
    <n v="60.38"/>
    <n v="6.79"/>
    <n v="2.5211999999999999"/>
    <n v="95"/>
    <n v="14"/>
    <n v="40"/>
    <n v="54"/>
    <n v="61"/>
    <n v="0.28000000000000003"/>
    <x v="2"/>
    <n v="0"/>
    <m/>
  </r>
  <r>
    <s v="85026B"/>
    <s v="EAU DE NILE JEWELLED T-LIGHT HOLDER"/>
    <s v="C"/>
    <s v="Z"/>
    <x v="1"/>
    <x v="2"/>
    <x v="1"/>
    <s v="Intermittent / Slow Demand Review"/>
    <n v="367.55"/>
    <n v="300"/>
    <n v="25.47"/>
    <n v="2.83"/>
    <n v="4.5453999999999999"/>
    <n v="95"/>
    <m/>
    <m/>
    <m/>
    <m/>
    <n v="3.23"/>
    <x v="1"/>
    <n v="1"/>
    <s v="Low-value slow-moving demand"/>
  </r>
  <r>
    <s v="85027L"/>
    <s v="FRENCH CHATEAU LARGE PLATTER"/>
    <s v="C"/>
    <s v="Z"/>
    <x v="1"/>
    <x v="2"/>
    <x v="1"/>
    <s v="Intermittent / Slow Demand Review"/>
    <n v="538.5"/>
    <n v="190"/>
    <n v="25"/>
    <n v="1.9"/>
    <n v="3.1046999999999998"/>
    <n v="95"/>
    <m/>
    <m/>
    <m/>
    <m/>
    <n v="15.18"/>
    <x v="1"/>
    <n v="1"/>
    <s v="Low-value slow-moving demand"/>
  </r>
  <r>
    <s v="85028L"/>
    <s v="FRENCH CHATEAU LARGE FRUIT BOWL"/>
    <s v="C"/>
    <s v="Z"/>
    <x v="1"/>
    <x v="2"/>
    <x v="1"/>
    <s v="Intermittent / Slow Demand Review"/>
    <n v="654.01"/>
    <n v="271"/>
    <n v="18.87"/>
    <n v="2.56"/>
    <n v="5.8951000000000002"/>
    <n v="95"/>
    <m/>
    <m/>
    <m/>
    <m/>
    <n v="8.75"/>
    <x v="1"/>
    <n v="1"/>
    <s v="Low-value slow-moving demand"/>
  </r>
  <r>
    <s v="85028S"/>
    <s v="FRENCH CHATEAU SMALL FRUITBOWL"/>
    <s v="C"/>
    <s v="Z"/>
    <x v="1"/>
    <x v="2"/>
    <x v="1"/>
    <s v="Intermittent / Slow Demand Review"/>
    <n v="656.82"/>
    <n v="430"/>
    <n v="17.920000000000002"/>
    <n v="4.0599999999999996"/>
    <n v="4.3825000000000003"/>
    <n v="95"/>
    <m/>
    <m/>
    <m/>
    <m/>
    <n v="8.1199999999999992"/>
    <x v="1"/>
    <n v="1"/>
    <s v="Low-value slow-moving demand"/>
  </r>
  <r>
    <s v="85030"/>
    <s v="FRENCH CHATEAU OVAL PLATTER"/>
    <s v="C"/>
    <s v="Z"/>
    <x v="1"/>
    <x v="2"/>
    <x v="1"/>
    <s v="Intermittent / Slow Demand Review"/>
    <n v="531.45000000000005"/>
    <n v="211"/>
    <n v="16.350000000000001"/>
    <n v="2.0299999999999998"/>
    <n v="5.1914999999999996"/>
    <n v="95"/>
    <m/>
    <m/>
    <m/>
    <m/>
    <n v="11.34"/>
    <x v="1"/>
    <n v="1"/>
    <s v="Low-value slow-moving demand"/>
  </r>
  <r>
    <s v="85031A"/>
    <s v="ROMANTIC IMAGES SCRAP BOOK SET"/>
    <s v="C"/>
    <s v="Z"/>
    <x v="1"/>
    <x v="0"/>
    <x v="3"/>
    <s v="Planning Eligible"/>
    <n v="943.44"/>
    <n v="477"/>
    <n v="41.51"/>
    <n v="4.5"/>
    <n v="3.0592999999999999"/>
    <n v="95"/>
    <n v="9"/>
    <n v="33"/>
    <n v="42"/>
    <n v="46"/>
    <n v="0"/>
    <x v="4"/>
    <n v="0"/>
    <m/>
  </r>
  <r>
    <s v="85031B"/>
    <s v="BLOSSOM IMAGES SCRAP BOOK SET"/>
    <s v="C"/>
    <s v="Z"/>
    <x v="1"/>
    <x v="2"/>
    <x v="1"/>
    <s v="Intermittent / Slow Demand Review"/>
    <n v="896.09"/>
    <n v="496"/>
    <n v="36.79"/>
    <n v="4.68"/>
    <n v="3.1126"/>
    <n v="95"/>
    <m/>
    <m/>
    <m/>
    <m/>
    <n v="0"/>
    <x v="1"/>
    <n v="1"/>
    <s v="Low-value slow-moving demand"/>
  </r>
  <r>
    <s v="85031C"/>
    <s v="CURIOUS IMAGES SCRAP BOOK SET"/>
    <s v="C"/>
    <s v="Z"/>
    <x v="1"/>
    <x v="2"/>
    <x v="1"/>
    <s v="Intermittent / Slow Demand Review"/>
    <n v="1017.48"/>
    <n v="481"/>
    <n v="35.85"/>
    <n v="4.54"/>
    <n v="3.0015000000000001"/>
    <n v="95"/>
    <m/>
    <m/>
    <m/>
    <m/>
    <n v="0"/>
    <x v="1"/>
    <n v="1"/>
    <s v="Low-value slow-moving demand"/>
  </r>
  <r>
    <s v="85032A"/>
    <s v="ROMANTIC IMAGES GIFT WRAP SET"/>
    <s v="B"/>
    <s v="Z"/>
    <x v="2"/>
    <x v="0"/>
    <x v="2"/>
    <s v="Planning Eligible"/>
    <n v="1323.51"/>
    <n v="1441"/>
    <n v="52.83"/>
    <n v="13.59"/>
    <n v="2.2490000000000001"/>
    <n v="95"/>
    <n v="28"/>
    <n v="72"/>
    <n v="99"/>
    <n v="112"/>
    <n v="0"/>
    <x v="2"/>
    <n v="0"/>
    <m/>
  </r>
  <r>
    <s v="85032B"/>
    <s v="BLOSSOM IMAGES GIFT WRAP SET"/>
    <s v="C"/>
    <s v="Z"/>
    <x v="1"/>
    <x v="0"/>
    <x v="3"/>
    <s v="Planning Eligible"/>
    <n v="953.34"/>
    <n v="982"/>
    <n v="53.54"/>
    <n v="9.92"/>
    <n v="1.9927999999999999"/>
    <n v="95"/>
    <n v="20"/>
    <n v="46"/>
    <n v="66"/>
    <n v="76"/>
    <n v="0"/>
    <x v="4"/>
    <n v="0"/>
    <m/>
  </r>
  <r>
    <s v="85032C"/>
    <s v="CURIOUS IMAGES GIFT WRAP SET"/>
    <s v="C"/>
    <s v="Z"/>
    <x v="1"/>
    <x v="0"/>
    <x v="3"/>
    <s v="Planning Eligible"/>
    <n v="946.59"/>
    <n v="886"/>
    <n v="53.77"/>
    <n v="8.36"/>
    <n v="2.4397000000000002"/>
    <n v="95"/>
    <n v="17"/>
    <n v="48"/>
    <n v="65"/>
    <n v="73"/>
    <n v="1.34"/>
    <x v="4"/>
    <n v="0"/>
    <m/>
  </r>
  <r>
    <s v="85032D"/>
    <s v="YULETIDE IMAGES GIFT WRAP SET"/>
    <s v="B"/>
    <s v="Z"/>
    <x v="2"/>
    <x v="0"/>
    <x v="2"/>
    <s v="Planning Eligible"/>
    <n v="1327.68"/>
    <n v="1148"/>
    <n v="43.4"/>
    <n v="10.83"/>
    <n v="2.3403999999999998"/>
    <n v="95"/>
    <n v="22"/>
    <n v="59"/>
    <n v="81"/>
    <n v="92"/>
    <n v="1.03"/>
    <x v="2"/>
    <n v="0"/>
    <m/>
  </r>
  <r>
    <s v="85033G"/>
    <s v="SET/6 GOLD REINDEER T-LIGHT CANDLES"/>
    <s v="C"/>
    <s v="Z"/>
    <x v="1"/>
    <x v="1"/>
    <x v="1"/>
    <s v="Intermittent / Slow Demand Review"/>
    <n v="376.05"/>
    <n v="236"/>
    <n v="5.66"/>
    <n v="2.23"/>
    <n v="4.5972999999999997"/>
    <n v="95"/>
    <m/>
    <m/>
    <m/>
    <m/>
    <n v="1.26"/>
    <x v="1"/>
    <n v="1"/>
    <s v="Low-value intermittent demand"/>
  </r>
  <r>
    <s v="85033S"/>
    <s v="SET/6 SILVER REINDEER T-LIGHTS"/>
    <s v="C"/>
    <s v="Z"/>
    <x v="1"/>
    <x v="2"/>
    <x v="1"/>
    <s v="Intermittent / Slow Demand Review"/>
    <n v="317.35000000000002"/>
    <n v="258"/>
    <n v="10.38"/>
    <n v="2.4300000000000002"/>
    <n v="4.5538999999999996"/>
    <n v="95"/>
    <m/>
    <m/>
    <m/>
    <m/>
    <n v="0.39"/>
    <x v="1"/>
    <n v="1"/>
    <s v="Low-value slow-moving demand"/>
  </r>
  <r>
    <s v="85034A"/>
    <s v="3 GARDENIA MORRIS BOXED CANDLES"/>
    <s v="B"/>
    <s v="Z"/>
    <x v="2"/>
    <x v="0"/>
    <x v="2"/>
    <s v="Planning Eligible"/>
    <n v="2389.69"/>
    <n v="849"/>
    <n v="54.72"/>
    <n v="8.01"/>
    <n v="3.0196000000000001"/>
    <n v="95"/>
    <n v="17"/>
    <n v="57"/>
    <n v="73"/>
    <n v="81"/>
    <n v="1.28"/>
    <x v="2"/>
    <n v="0"/>
    <m/>
  </r>
  <r>
    <s v="85034B"/>
    <s v="3 WHITE CHOC MORRIS BOXED CANDLES"/>
    <s v="B"/>
    <s v="Z"/>
    <x v="2"/>
    <x v="0"/>
    <x v="2"/>
    <s v="Planning Eligible"/>
    <n v="2614.9299999999998"/>
    <n v="1184"/>
    <n v="44.34"/>
    <n v="11.17"/>
    <n v="2.5097"/>
    <n v="95"/>
    <n v="23"/>
    <n v="66"/>
    <n v="88"/>
    <n v="99"/>
    <n v="0"/>
    <x v="2"/>
    <n v="0"/>
    <m/>
  </r>
  <r>
    <s v="85034C"/>
    <s v="3 ROSE MORRIS BOXED CANDLES"/>
    <s v="B"/>
    <s v="Z"/>
    <x v="2"/>
    <x v="0"/>
    <x v="2"/>
    <s v="Planning Eligible"/>
    <n v="2604.15"/>
    <n v="1314"/>
    <n v="51.89"/>
    <n v="12.4"/>
    <n v="2.6457999999999999"/>
    <n v="95"/>
    <n v="25"/>
    <n v="77"/>
    <n v="102"/>
    <n v="114"/>
    <n v="1.72"/>
    <x v="2"/>
    <n v="0"/>
    <m/>
  </r>
  <r>
    <s v="85035A"/>
    <s v="GARDENIA 3 WICK MORRIS BOXED CANDLE"/>
    <s v="B"/>
    <s v="Z"/>
    <x v="2"/>
    <x v="0"/>
    <x v="2"/>
    <s v="Planning Eligible"/>
    <n v="2370.31"/>
    <n v="649"/>
    <n v="63.21"/>
    <n v="6.12"/>
    <n v="1.9867999999999999"/>
    <n v="95"/>
    <n v="13"/>
    <n v="29"/>
    <n v="41"/>
    <n v="47"/>
    <n v="4.9800000000000004"/>
    <x v="2"/>
    <n v="0"/>
    <m/>
  </r>
  <r>
    <s v="85035B"/>
    <s v="CHOCOLATE 3 WICK MORRIS BOX CANDLE"/>
    <s v="B"/>
    <s v="Z"/>
    <x v="2"/>
    <x v="0"/>
    <x v="2"/>
    <s v="Planning Eligible"/>
    <n v="2590.11"/>
    <n v="992"/>
    <n v="50.94"/>
    <n v="9.36"/>
    <n v="4.0453999999999999"/>
    <n v="95"/>
    <n v="19"/>
    <n v="89"/>
    <n v="107"/>
    <n v="117"/>
    <n v="0"/>
    <x v="2"/>
    <n v="0"/>
    <m/>
  </r>
  <r>
    <s v="85035C"/>
    <s v="ROSE 3 WICK MORRIS BOX CANDLE"/>
    <s v="B"/>
    <s v="Z"/>
    <x v="2"/>
    <x v="0"/>
    <x v="2"/>
    <s v="Planning Eligible"/>
    <n v="2710.79"/>
    <n v="1358"/>
    <n v="60.38"/>
    <n v="12.81"/>
    <n v="3.4521999999999999"/>
    <n v="95"/>
    <n v="26"/>
    <n v="103"/>
    <n v="129"/>
    <n v="142"/>
    <n v="0.22"/>
    <x v="2"/>
    <n v="0"/>
    <m/>
  </r>
  <r>
    <s v="85036A"/>
    <s v="GARDENIA 1 WICK MORRIS BOXED CANDLE"/>
    <s v="B"/>
    <s v="Z"/>
    <x v="2"/>
    <x v="3"/>
    <x v="2"/>
    <s v="Planning Eligible"/>
    <n v="2405.79"/>
    <n v="621"/>
    <n v="76.42"/>
    <n v="5.86"/>
    <n v="1.7814000000000001"/>
    <n v="95"/>
    <n v="12"/>
    <n v="25"/>
    <n v="37"/>
    <n v="42"/>
    <n v="0.32"/>
    <x v="2"/>
    <n v="0"/>
    <m/>
  </r>
  <r>
    <s v="85036B"/>
    <s v="CHOCOLATE 1 WICK MORRIS BOX CANDLE"/>
    <s v="B"/>
    <s v="Z"/>
    <x v="2"/>
    <x v="0"/>
    <x v="2"/>
    <s v="Planning Eligible"/>
    <n v="1547.1"/>
    <n v="600"/>
    <n v="40.57"/>
    <n v="5.66"/>
    <n v="2.4222000000000001"/>
    <n v="95"/>
    <n v="12"/>
    <n v="32"/>
    <n v="44"/>
    <n v="49"/>
    <n v="0.99"/>
    <x v="2"/>
    <n v="0"/>
    <m/>
  </r>
  <r>
    <s v="85036C"/>
    <s v="ROSE 1 WICK MORRIS BOXED CANDLE"/>
    <s v="B"/>
    <s v="Z"/>
    <x v="2"/>
    <x v="0"/>
    <x v="2"/>
    <s v="Planning Eligible"/>
    <n v="1629.02"/>
    <n v="878"/>
    <n v="50"/>
    <n v="8.2799999999999994"/>
    <n v="3.7677999999999998"/>
    <n v="95"/>
    <n v="17"/>
    <n v="73"/>
    <n v="90"/>
    <n v="98"/>
    <n v="18.02"/>
    <x v="2"/>
    <n v="0"/>
    <m/>
  </r>
  <r>
    <s v="85038"/>
    <s v="6 CHOCOLATE LOVE HEART T-LIGHTS"/>
    <s v="A"/>
    <s v="Z"/>
    <x v="0"/>
    <x v="3"/>
    <x v="0"/>
    <s v="Planning Eligible"/>
    <n v="5803.58"/>
    <n v="2778"/>
    <n v="83.96"/>
    <n v="26.21"/>
    <n v="1.5754999999999999"/>
    <n v="95"/>
    <n v="53"/>
    <n v="97"/>
    <n v="149"/>
    <n v="175"/>
    <n v="0"/>
    <x v="0"/>
    <n v="0"/>
    <m/>
  </r>
  <r>
    <s v="85039A"/>
    <s v="SET/4 RED MINI ROSE CANDLE IN BOWL"/>
    <s v="B"/>
    <s v="Z"/>
    <x v="2"/>
    <x v="3"/>
    <x v="2"/>
    <s v="Planning Eligible"/>
    <n v="1873.82"/>
    <n v="1512"/>
    <n v="76.42"/>
    <n v="14.26"/>
    <n v="2.1934999999999998"/>
    <n v="95"/>
    <n v="29"/>
    <n v="73"/>
    <n v="102"/>
    <n v="116"/>
    <n v="0.2"/>
    <x v="2"/>
    <n v="0"/>
    <m/>
  </r>
  <r>
    <s v="85039B"/>
    <s v="S/4 IVORY MINI ROSE CANDLE IN BOWL"/>
    <s v="B"/>
    <s v="Z"/>
    <x v="2"/>
    <x v="0"/>
    <x v="2"/>
    <s v="Planning Eligible"/>
    <n v="2191.96"/>
    <n v="1657"/>
    <n v="73.58"/>
    <n v="15.63"/>
    <n v="1.6952"/>
    <n v="95"/>
    <n v="32"/>
    <n v="62"/>
    <n v="93"/>
    <n v="109"/>
    <n v="0.72"/>
    <x v="2"/>
    <n v="0"/>
    <m/>
  </r>
  <r>
    <s v="85039C"/>
    <s v="S/4 BLACK MINI ROSE CANDLE IN BOWL"/>
    <s v="C"/>
    <s v="Z"/>
    <x v="1"/>
    <x v="0"/>
    <x v="3"/>
    <s v="Planning Eligible"/>
    <n v="516.30999999999995"/>
    <n v="536"/>
    <n v="58.49"/>
    <n v="5.0599999999999996"/>
    <n v="2.7645"/>
    <n v="95"/>
    <n v="11"/>
    <n v="33"/>
    <n v="43"/>
    <n v="48"/>
    <n v="0.37"/>
    <x v="4"/>
    <n v="0"/>
    <m/>
  </r>
  <r>
    <s v="85040A"/>
    <s v="S/4 PINK FLOWER CANDLES IN BOWL"/>
    <s v="B"/>
    <s v="Y"/>
    <x v="4"/>
    <x v="3"/>
    <x v="2"/>
    <s v="Planning Eligible"/>
    <n v="3809.64"/>
    <n v="2116"/>
    <n v="95.28"/>
    <n v="19.96"/>
    <n v="0.9002"/>
    <n v="95"/>
    <n v="40"/>
    <n v="42"/>
    <n v="82"/>
    <n v="102"/>
    <n v="2.04"/>
    <x v="2"/>
    <n v="0"/>
    <m/>
  </r>
  <r>
    <s v="85040B"/>
    <s v="SET/4 BLUE FLOWER CANDLES IN BOWL"/>
    <s v="B"/>
    <s v="Z"/>
    <x v="2"/>
    <x v="0"/>
    <x v="2"/>
    <s v="Planning Eligible"/>
    <n v="3837.3"/>
    <n v="2458"/>
    <n v="61.32"/>
    <n v="23.19"/>
    <n v="2.1787999999999998"/>
    <n v="95"/>
    <n v="47"/>
    <n v="118"/>
    <n v="164"/>
    <n v="188"/>
    <n v="2.58"/>
    <x v="2"/>
    <n v="0"/>
    <m/>
  </r>
  <r>
    <s v="85041"/>
    <s v="SET/4 PINK ORCHID CANDLES IN BOWL"/>
    <s v="B"/>
    <s v="Z"/>
    <x v="2"/>
    <x v="2"/>
    <x v="3"/>
    <s v="Intermittent / Slow Demand Review"/>
    <n v="2489.87"/>
    <n v="1853"/>
    <n v="24.53"/>
    <n v="17.48"/>
    <n v="5.1146000000000003"/>
    <n v="95"/>
    <m/>
    <m/>
    <m/>
    <m/>
    <n v="0.75"/>
    <x v="3"/>
    <n v="0"/>
    <m/>
  </r>
  <r>
    <s v="85042"/>
    <s v="ANTIQUE LILY FAIRY LIGHTS"/>
    <s v="A"/>
    <s v="Z"/>
    <x v="0"/>
    <x v="0"/>
    <x v="0"/>
    <s v="Planning Eligible"/>
    <n v="12234.56"/>
    <n v="2685"/>
    <n v="43.4"/>
    <n v="25.33"/>
    <n v="1.7485999999999999"/>
    <n v="95"/>
    <n v="51"/>
    <n v="104"/>
    <n v="154"/>
    <n v="180"/>
    <n v="5.89"/>
    <x v="0"/>
    <n v="0"/>
    <m/>
  </r>
  <r>
    <s v="85043"/>
    <s v="RED HEART CANDY POP LIGHTS"/>
    <s v="C"/>
    <s v="Z"/>
    <x v="1"/>
    <x v="1"/>
    <x v="1"/>
    <s v="Intermittent / Slow Demand Review"/>
    <n v="4.95"/>
    <n v="1"/>
    <n v="0.99"/>
    <n v="0.01"/>
    <n v="10.0509"/>
    <n v="95"/>
    <m/>
    <m/>
    <m/>
    <m/>
    <n v="75"/>
    <x v="1"/>
    <n v="1"/>
    <s v="Low-value intermittent demand"/>
  </r>
  <r>
    <s v="85044"/>
    <s v="RED REINDEER STRING OF 20 LIGHTS"/>
    <s v="C"/>
    <s v="Z"/>
    <x v="1"/>
    <x v="2"/>
    <x v="1"/>
    <s v="Intermittent / Slow Demand Review"/>
    <n v="801.4"/>
    <n v="149"/>
    <n v="16.04"/>
    <n v="1.41"/>
    <n v="3.4723999999999999"/>
    <n v="95"/>
    <m/>
    <m/>
    <m/>
    <m/>
    <n v="3.25"/>
    <x v="1"/>
    <n v="1"/>
    <s v="Low-value slow-moving demand"/>
  </r>
  <r>
    <s v="85045"/>
    <s v="GREEN CHRISTMAS TREE STRING 20LIGHT"/>
    <s v="B"/>
    <s v="Z"/>
    <x v="2"/>
    <x v="2"/>
    <x v="3"/>
    <s v="Intermittent / Slow Demand Review"/>
    <n v="2239.34"/>
    <n v="471"/>
    <n v="27.36"/>
    <n v="4.4400000000000004"/>
    <n v="3.3654000000000002"/>
    <n v="95"/>
    <m/>
    <m/>
    <m/>
    <m/>
    <n v="2.48"/>
    <x v="3"/>
    <n v="0"/>
    <m/>
  </r>
  <r>
    <s v="85047"/>
    <s v="WHITE BEADED GARLAND STRING 20LIGHT"/>
    <s v="A"/>
    <s v="Z"/>
    <x v="0"/>
    <x v="0"/>
    <x v="0"/>
    <s v="Planning Eligible"/>
    <n v="6664.33"/>
    <n v="1051"/>
    <n v="43.4"/>
    <n v="9.92"/>
    <n v="1.8795999999999999"/>
    <n v="95"/>
    <n v="20"/>
    <n v="44"/>
    <n v="64"/>
    <n v="74"/>
    <n v="6.58"/>
    <x v="0"/>
    <n v="0"/>
    <m/>
  </r>
  <r>
    <s v="85048"/>
    <s v="15CM CHRISTMAS GLASS BALL 20 LIGHTS"/>
    <s v="A"/>
    <s v="Z"/>
    <x v="0"/>
    <x v="0"/>
    <x v="0"/>
    <s v="Planning Eligible"/>
    <n v="21201.13"/>
    <n v="2685"/>
    <n v="56.6"/>
    <n v="25.33"/>
    <n v="1.7954000000000001"/>
    <n v="95"/>
    <n v="51"/>
    <n v="106"/>
    <n v="157"/>
    <n v="182"/>
    <n v="3.35"/>
    <x v="0"/>
    <n v="0"/>
    <m/>
  </r>
  <r>
    <s v="85049A"/>
    <s v="TRADITIONAL CHRISTMAS RIBBONS"/>
    <s v="A"/>
    <s v="Z"/>
    <x v="0"/>
    <x v="3"/>
    <x v="0"/>
    <s v="Planning Eligible"/>
    <n v="9566.02"/>
    <n v="6585"/>
    <n v="81.13"/>
    <n v="62.12"/>
    <n v="1.5147999999999999"/>
    <n v="95"/>
    <n v="125"/>
    <n v="219"/>
    <n v="344"/>
    <n v="406"/>
    <n v="0.77"/>
    <x v="0"/>
    <n v="0"/>
    <m/>
  </r>
  <r>
    <s v="85049B"/>
    <s v="LUSH GREENS RIBBONS"/>
    <s v="B"/>
    <s v="Z"/>
    <x v="2"/>
    <x v="0"/>
    <x v="2"/>
    <s v="Planning Eligible"/>
    <n v="2663.24"/>
    <n v="2130"/>
    <n v="55.66"/>
    <n v="20.09"/>
    <n v="1.4742"/>
    <n v="95"/>
    <n v="41"/>
    <n v="69"/>
    <n v="110"/>
    <n v="130"/>
    <n v="0"/>
    <x v="2"/>
    <n v="0"/>
    <m/>
  </r>
  <r>
    <s v="85049C"/>
    <s v="ROMANTIC PINKS RIBBONS"/>
    <s v="B"/>
    <s v="Y"/>
    <x v="4"/>
    <x v="3"/>
    <x v="2"/>
    <s v="Planning Eligible"/>
    <n v="3748.75"/>
    <n v="2982"/>
    <n v="91.51"/>
    <n v="28.13"/>
    <n v="0.86480000000000001"/>
    <n v="95"/>
    <n v="57"/>
    <n v="57"/>
    <n v="113"/>
    <n v="141"/>
    <n v="0.83"/>
    <x v="2"/>
    <n v="0"/>
    <m/>
  </r>
  <r>
    <s v="85049D"/>
    <s v="BRIGHT BLUES RIBBONS"/>
    <s v="B"/>
    <s v="Z"/>
    <x v="2"/>
    <x v="3"/>
    <x v="2"/>
    <s v="Planning Eligible"/>
    <n v="2927.88"/>
    <n v="2332"/>
    <n v="80.19"/>
    <n v="22"/>
    <n v="1.2407999999999999"/>
    <n v="95"/>
    <n v="44"/>
    <n v="64"/>
    <n v="108"/>
    <n v="130"/>
    <n v="0"/>
    <x v="2"/>
    <n v="0"/>
    <m/>
  </r>
  <r>
    <s v="85049E"/>
    <s v="SCANDINAVIAN REDS RIBBONS"/>
    <s v="A"/>
    <s v="Z"/>
    <x v="0"/>
    <x v="3"/>
    <x v="0"/>
    <s v="Planning Eligible"/>
    <n v="9346.7199999999993"/>
    <n v="6584"/>
    <n v="96.23"/>
    <n v="62.11"/>
    <n v="1.0912999999999999"/>
    <n v="95"/>
    <n v="125"/>
    <n v="158"/>
    <n v="282"/>
    <n v="345"/>
    <n v="0.42"/>
    <x v="0"/>
    <n v="0"/>
    <m/>
  </r>
  <r>
    <s v="85049F"/>
    <s v="BABY BOOM RIBBONS"/>
    <s v="B"/>
    <s v="Z"/>
    <x v="2"/>
    <x v="3"/>
    <x v="2"/>
    <s v="Planning Eligible"/>
    <n v="2634"/>
    <n v="2110"/>
    <n v="83.02"/>
    <n v="19.91"/>
    <n v="1.2885"/>
    <n v="95"/>
    <n v="40"/>
    <n v="60"/>
    <n v="100"/>
    <n v="120"/>
    <n v="1.17"/>
    <x v="2"/>
    <n v="0"/>
    <m/>
  </r>
  <r>
    <s v="85049G"/>
    <s v="CHOCOLATE BOX RIBBONS"/>
    <s v="A"/>
    <s v="Z"/>
    <x v="0"/>
    <x v="3"/>
    <x v="0"/>
    <s v="Planning Eligible"/>
    <n v="5000.0600000000004"/>
    <n v="3944"/>
    <n v="88.68"/>
    <n v="37.21"/>
    <n v="1.0758000000000001"/>
    <n v="95"/>
    <n v="75"/>
    <n v="94"/>
    <n v="168"/>
    <n v="205"/>
    <n v="1.1299999999999999"/>
    <x v="0"/>
    <n v="0"/>
    <m/>
  </r>
  <r>
    <s v="85049H"/>
    <s v="URBAN BLACK RIBBONS"/>
    <s v="B"/>
    <s v="Z"/>
    <x v="2"/>
    <x v="3"/>
    <x v="2"/>
    <s v="Planning Eligible"/>
    <n v="2067.1799999999998"/>
    <n v="2066"/>
    <n v="84.91"/>
    <n v="19.489999999999998"/>
    <n v="1.3274999999999999"/>
    <n v="95"/>
    <n v="39"/>
    <n v="61"/>
    <n v="100"/>
    <n v="119"/>
    <n v="0"/>
    <x v="2"/>
    <n v="0"/>
    <m/>
  </r>
  <r>
    <s v="85050"/>
    <s v="FRENCH ENAMEL SOAP DISH WITH LID"/>
    <s v="C"/>
    <s v="Z"/>
    <x v="1"/>
    <x v="1"/>
    <x v="1"/>
    <s v="Intermittent / Slow Demand Review"/>
    <n v="100.8"/>
    <n v="48"/>
    <n v="1.2"/>
    <n v="0.57999999999999996"/>
    <n v="9.1104000000000003"/>
    <n v="95"/>
    <m/>
    <m/>
    <m/>
    <m/>
    <n v="0"/>
    <x v="1"/>
    <n v="1"/>
    <s v="Low-value intermittent demand"/>
  </r>
  <r>
    <s v="85053"/>
    <s v="FRENCH ENAMEL CANDLEHOLDER"/>
    <s v="A"/>
    <s v="Z"/>
    <x v="0"/>
    <x v="0"/>
    <x v="0"/>
    <s v="Planning Eligible"/>
    <n v="4363.28"/>
    <n v="2032"/>
    <n v="67.92"/>
    <n v="19.170000000000002"/>
    <n v="1.4185000000000001"/>
    <n v="95"/>
    <n v="39"/>
    <n v="64"/>
    <n v="102"/>
    <n v="121"/>
    <n v="1.98"/>
    <x v="0"/>
    <n v="0"/>
    <m/>
  </r>
  <r>
    <s v="85054"/>
    <s v="FRENCH ENAMEL POT W LID"/>
    <s v="B"/>
    <s v="Z"/>
    <x v="2"/>
    <x v="3"/>
    <x v="2"/>
    <s v="Planning Eligible"/>
    <n v="2495.02"/>
    <n v="916"/>
    <n v="83.96"/>
    <n v="8.64"/>
    <n v="1.4374"/>
    <n v="95"/>
    <n v="18"/>
    <n v="29"/>
    <n v="47"/>
    <n v="55"/>
    <n v="0.87"/>
    <x v="2"/>
    <n v="0"/>
    <m/>
  </r>
  <r>
    <s v="85055"/>
    <s v="FRENCH ENAMEL UTENSIL HOLDER"/>
    <s v="B"/>
    <s v="Z"/>
    <x v="2"/>
    <x v="0"/>
    <x v="2"/>
    <s v="Planning Eligible"/>
    <n v="1442.94"/>
    <n v="359"/>
    <n v="49.06"/>
    <n v="3.39"/>
    <n v="1.6981999999999999"/>
    <n v="95"/>
    <n v="7"/>
    <n v="14"/>
    <n v="21"/>
    <n v="24"/>
    <n v="0"/>
    <x v="2"/>
    <n v="0"/>
    <m/>
  </r>
  <r>
    <s v="85059"/>
    <s v="FRENCH ENAMEL WATER BASIN"/>
    <s v="B"/>
    <s v="Z"/>
    <x v="2"/>
    <x v="3"/>
    <x v="2"/>
    <s v="Planning Eligible"/>
    <n v="2399.89"/>
    <n v="701"/>
    <n v="82.08"/>
    <n v="6.61"/>
    <n v="1.5770999999999999"/>
    <n v="95"/>
    <n v="14"/>
    <n v="25"/>
    <n v="38"/>
    <n v="45"/>
    <n v="1.41"/>
    <x v="2"/>
    <n v="0"/>
    <m/>
  </r>
  <r>
    <s v="85060"/>
    <s v="WOOD FAN WITH FLOWER DESIGN"/>
    <s v="B"/>
    <s v="Z"/>
    <x v="2"/>
    <x v="2"/>
    <x v="3"/>
    <s v="Intermittent / Slow Demand Review"/>
    <n v="1745.62"/>
    <n v="1448"/>
    <n v="26.42"/>
    <n v="13.66"/>
    <n v="2.9266999999999999"/>
    <n v="95"/>
    <m/>
    <m/>
    <m/>
    <m/>
    <n v="2.56"/>
    <x v="3"/>
    <n v="0"/>
    <m/>
  </r>
  <r>
    <s v="85061W"/>
    <s v="WHITE JEWELLED HEART DECORATION"/>
    <s v="A"/>
    <s v="Z"/>
    <x v="0"/>
    <x v="3"/>
    <x v="0"/>
    <s v="Planning Eligible"/>
    <n v="5451.49"/>
    <n v="6306"/>
    <n v="94.34"/>
    <n v="59.49"/>
    <n v="1.3762000000000001"/>
    <n v="95"/>
    <n v="119"/>
    <n v="191"/>
    <n v="310"/>
    <n v="369"/>
    <n v="0.39"/>
    <x v="0"/>
    <n v="0"/>
    <m/>
  </r>
  <r>
    <s v="85062"/>
    <s v="PEARL CRYSTAL PUMPKIN T-LIGHT HLDR"/>
    <s v="A"/>
    <s v="Y"/>
    <x v="3"/>
    <x v="3"/>
    <x v="0"/>
    <s v="Planning Eligible"/>
    <n v="6363.28"/>
    <n v="3886"/>
    <n v="93.33"/>
    <n v="37.01"/>
    <n v="0.90149999999999997"/>
    <n v="95"/>
    <n v="75"/>
    <n v="78"/>
    <n v="152"/>
    <n v="189"/>
    <n v="0.23"/>
    <x v="0"/>
    <n v="0"/>
    <m/>
  </r>
  <r>
    <s v="85063"/>
    <s v="CREAM SWEETHEART MAGAZINE RACK"/>
    <s v="A"/>
    <s v="Z"/>
    <x v="0"/>
    <x v="0"/>
    <x v="0"/>
    <s v="Planning Eligible"/>
    <n v="5426.74"/>
    <n v="308"/>
    <n v="44.34"/>
    <n v="2.91"/>
    <n v="1.5077"/>
    <n v="95"/>
    <n v="6"/>
    <n v="11"/>
    <n v="17"/>
    <n v="19"/>
    <n v="17.649999999999999"/>
    <x v="0"/>
    <n v="0"/>
    <m/>
  </r>
  <r>
    <s v="85064"/>
    <s v="CREAM SWEETHEART LETTER RACK"/>
    <s v="A"/>
    <s v="Z"/>
    <x v="0"/>
    <x v="2"/>
    <x v="0"/>
    <s v="Intermittent / Slow Demand Review"/>
    <n v="7493.06"/>
    <n v="1595"/>
    <n v="38.68"/>
    <n v="15.05"/>
    <n v="3.6425000000000001"/>
    <n v="95"/>
    <m/>
    <m/>
    <m/>
    <m/>
    <n v="0.25"/>
    <x v="3"/>
    <n v="0"/>
    <m/>
  </r>
  <r>
    <s v="85065"/>
    <s v="CREAM SWEETHEART TRAYS"/>
    <s v="A"/>
    <s v="Z"/>
    <x v="0"/>
    <x v="0"/>
    <x v="0"/>
    <s v="Planning Eligible"/>
    <n v="7524.44"/>
    <n v="620"/>
    <n v="43.4"/>
    <n v="5.85"/>
    <n v="1.4958"/>
    <n v="95"/>
    <n v="12"/>
    <n v="21"/>
    <n v="33"/>
    <n v="38"/>
    <n v="5.49"/>
    <x v="0"/>
    <n v="0"/>
    <m/>
  </r>
  <r>
    <s v="85066"/>
    <s v="CREAM SWEETHEART MINI CHEST"/>
    <s v="A"/>
    <s v="Y"/>
    <x v="3"/>
    <x v="3"/>
    <x v="0"/>
    <s v="Planning Eligible"/>
    <n v="38599.980000000003"/>
    <n v="3091"/>
    <n v="94.34"/>
    <n v="29.16"/>
    <n v="0.97260000000000002"/>
    <n v="95"/>
    <n v="59"/>
    <n v="66"/>
    <n v="125"/>
    <n v="154"/>
    <n v="3.32"/>
    <x v="0"/>
    <n v="0"/>
    <m/>
  </r>
  <r>
    <s v="85067"/>
    <s v="CREAM SWEETHEART WALL CABINET"/>
    <s v="A"/>
    <s v="Z"/>
    <x v="0"/>
    <x v="0"/>
    <x v="0"/>
    <s v="Planning Eligible"/>
    <n v="8201.99"/>
    <n v="496"/>
    <n v="48.11"/>
    <n v="4.68"/>
    <n v="3.1034999999999999"/>
    <n v="95"/>
    <n v="10"/>
    <n v="34"/>
    <n v="44"/>
    <n v="48"/>
    <n v="2.17"/>
    <x v="0"/>
    <n v="0"/>
    <m/>
  </r>
  <r>
    <s v="85068"/>
    <s v="CREAM SWEETHEART SHELF + HOOKS"/>
    <s v="A"/>
    <s v="Z"/>
    <x v="0"/>
    <x v="2"/>
    <x v="0"/>
    <s v="Intermittent / Slow Demand Review"/>
    <n v="6647.24"/>
    <n v="960"/>
    <n v="29.25"/>
    <n v="9.06"/>
    <n v="3.3039000000000001"/>
    <n v="95"/>
    <m/>
    <m/>
    <m/>
    <m/>
    <n v="0.41"/>
    <x v="3"/>
    <n v="0"/>
    <m/>
  </r>
  <r>
    <s v="85069"/>
    <s v="CREAM SWEETHEART DOUBLE SHELF"/>
    <s v="C"/>
    <s v="Z"/>
    <x v="1"/>
    <x v="1"/>
    <x v="1"/>
    <s v="Intermittent / Slow Demand Review"/>
    <n v="50.85"/>
    <n v="3"/>
    <n v="0.95"/>
    <n v="0.03"/>
    <n v="10.2471"/>
    <n v="95"/>
    <m/>
    <m/>
    <m/>
    <m/>
    <n v="66.67"/>
    <x v="1"/>
    <n v="1"/>
    <s v="Low-value intermittent demand"/>
  </r>
  <r>
    <s v="85070"/>
    <s v="ANT WHITE SWEETHEART TABLE W 3 DRAW"/>
    <s v="C"/>
    <s v="Z"/>
    <x v="1"/>
    <x v="1"/>
    <x v="1"/>
    <s v="Intermittent / Slow Demand Review"/>
    <n v="320"/>
    <n v="3"/>
    <n v="3.61"/>
    <n v="0.04"/>
    <n v="5.1955"/>
    <n v="95"/>
    <m/>
    <m/>
    <m/>
    <m/>
    <n v="25"/>
    <x v="1"/>
    <n v="1"/>
    <s v="Low-value intermittent demand"/>
  </r>
  <r>
    <s v="85071A"/>
    <s v="BLUE CHARLIE+LOLA PERSONAL DOORSIGN"/>
    <s v="B"/>
    <s v="Z"/>
    <x v="2"/>
    <x v="0"/>
    <x v="2"/>
    <s v="Planning Eligible"/>
    <n v="1415.69"/>
    <n v="1907"/>
    <n v="56.6"/>
    <n v="17.989999999999998"/>
    <n v="1.9272"/>
    <n v="95"/>
    <n v="36"/>
    <n v="81"/>
    <n v="117"/>
    <n v="135"/>
    <n v="7.38"/>
    <x v="2"/>
    <n v="0"/>
    <m/>
  </r>
  <r>
    <s v="85071B"/>
    <s v="RED CHARLIE+LOLA PERSONAL DOORSIGN"/>
    <s v="B"/>
    <s v="Z"/>
    <x v="2"/>
    <x v="0"/>
    <x v="2"/>
    <s v="Planning Eligible"/>
    <n v="1316.48"/>
    <n v="2340"/>
    <n v="58.49"/>
    <n v="22.08"/>
    <n v="1.6193"/>
    <n v="95"/>
    <n v="45"/>
    <n v="84"/>
    <n v="128"/>
    <n v="150"/>
    <n v="0.09"/>
    <x v="2"/>
    <n v="0"/>
    <m/>
  </r>
  <r>
    <s v="85071C"/>
    <s v="CHARLIE+LOLA&quot;EXTREMELY BUSY&quot; SIGN"/>
    <s v="C"/>
    <s v="Z"/>
    <x v="1"/>
    <x v="0"/>
    <x v="3"/>
    <s v="Planning Eligible"/>
    <n v="837.23"/>
    <n v="1285"/>
    <n v="59.43"/>
    <n v="12.12"/>
    <n v="2.8357000000000001"/>
    <n v="95"/>
    <n v="25"/>
    <n v="80"/>
    <n v="105"/>
    <n v="117"/>
    <n v="0"/>
    <x v="4"/>
    <n v="0"/>
    <m/>
  </r>
  <r>
    <s v="85071D"/>
    <s v="CHARLIE+LOLA MY ROOM DOOR SIGN"/>
    <s v="C"/>
    <s v="Z"/>
    <x v="1"/>
    <x v="0"/>
    <x v="3"/>
    <s v="Planning Eligible"/>
    <n v="548.86"/>
    <n v="884"/>
    <n v="48.11"/>
    <n v="8.34"/>
    <n v="3.6783000000000001"/>
    <n v="95"/>
    <n v="17"/>
    <n v="72"/>
    <n v="89"/>
    <n v="97"/>
    <n v="0"/>
    <x v="4"/>
    <n v="0"/>
    <m/>
  </r>
  <r>
    <s v="85072"/>
    <s v="OCCASIONS GIFT CARD ASSORTMENT"/>
    <s v="C"/>
    <s v="Z"/>
    <x v="1"/>
    <x v="1"/>
    <x v="1"/>
    <s v="Intermittent / Slow Demand Review"/>
    <n v="66"/>
    <n v="120"/>
    <n v="0.95"/>
    <n v="1.1399999999999999"/>
    <n v="10.247"/>
    <n v="95"/>
    <m/>
    <m/>
    <m/>
    <m/>
    <n v="0"/>
    <x v="1"/>
    <n v="1"/>
    <s v="Low-value intermittent demand"/>
  </r>
  <r>
    <s v="85077"/>
    <s v="KISSING REINDEER TABLE RUNNER"/>
    <s v="C"/>
    <s v="Z"/>
    <x v="1"/>
    <x v="1"/>
    <x v="1"/>
    <s v="Intermittent / Slow Demand Review"/>
    <n v="5.95"/>
    <n v="1"/>
    <n v="0.97"/>
    <n v="0.01"/>
    <n v="10.149699999999999"/>
    <n v="95"/>
    <m/>
    <m/>
    <m/>
    <m/>
    <n v="0"/>
    <x v="1"/>
    <n v="1"/>
    <s v="Low-value intermittent demand"/>
  </r>
  <r>
    <s v="85078"/>
    <s v="SCANDINAVIAN 3 HEARTS NAPKIN RING"/>
    <s v="C"/>
    <s v="Z"/>
    <x v="1"/>
    <x v="0"/>
    <x v="3"/>
    <s v="Planning Eligible"/>
    <n v="1052.02"/>
    <n v="2258"/>
    <n v="59.43"/>
    <n v="21.3"/>
    <n v="2.0063"/>
    <n v="95"/>
    <n v="43"/>
    <n v="100"/>
    <n v="143"/>
    <n v="164"/>
    <n v="0.04"/>
    <x v="4"/>
    <n v="0"/>
    <m/>
  </r>
  <r>
    <s v="85079"/>
    <s v="EMBROIDERED REINDEER DECORATION"/>
    <s v="C"/>
    <s v="Z"/>
    <x v="1"/>
    <x v="1"/>
    <x v="1"/>
    <s v="Intermittent / Slow Demand Review"/>
    <n v="32.25"/>
    <n v="23"/>
    <n v="3.77"/>
    <n v="0.22"/>
    <n v="6.0678000000000001"/>
    <n v="95"/>
    <m/>
    <m/>
    <m/>
    <m/>
    <n v="0"/>
    <x v="1"/>
    <n v="1"/>
    <s v="Low-value intermittent demand"/>
  </r>
  <r>
    <s v="85080"/>
    <s v="PADDED RED HEART DECORATION"/>
    <s v="C"/>
    <s v="Z"/>
    <x v="1"/>
    <x v="2"/>
    <x v="1"/>
    <s v="Intermittent / Slow Demand Review"/>
    <n v="55.76"/>
    <n v="113"/>
    <n v="10.38"/>
    <n v="1.07"/>
    <n v="4.0617000000000001"/>
    <n v="95"/>
    <m/>
    <m/>
    <m/>
    <m/>
    <n v="0"/>
    <x v="1"/>
    <n v="1"/>
    <s v="Low-value slow-moving demand"/>
  </r>
  <r>
    <s v="85081"/>
    <s v="PADDED HOLLY CHRISTMAS DECORATION"/>
    <s v="C"/>
    <s v="Z"/>
    <x v="1"/>
    <x v="1"/>
    <x v="1"/>
    <s v="Intermittent / Slow Demand Review"/>
    <n v="46.17"/>
    <n v="104"/>
    <n v="9.52"/>
    <n v="0.99"/>
    <n v="3.5266999999999999"/>
    <n v="95"/>
    <m/>
    <m/>
    <m/>
    <m/>
    <n v="0"/>
    <x v="1"/>
    <n v="1"/>
    <s v="Low-value intermittent demand"/>
  </r>
  <r>
    <s v="85083"/>
    <s v="KISS REINDEER SCANDINAVIAN STOCKING"/>
    <s v="C"/>
    <s v="Z"/>
    <x v="1"/>
    <x v="1"/>
    <x v="1"/>
    <s v="Intermittent / Slow Demand Review"/>
    <n v="12.75"/>
    <n v="5"/>
    <n v="1.89"/>
    <n v="0.05"/>
    <n v="7.3917000000000002"/>
    <n v="95"/>
    <m/>
    <m/>
    <m/>
    <m/>
    <n v="54.55"/>
    <x v="1"/>
    <n v="1"/>
    <s v="Low-value intermittent demand"/>
  </r>
  <r>
    <s v="85084"/>
    <s v="HOLLY TOP CHRISTMAS STOCKING"/>
    <s v="C"/>
    <s v="Z"/>
    <x v="1"/>
    <x v="2"/>
    <x v="1"/>
    <s v="Intermittent / Slow Demand Review"/>
    <n v="681.4"/>
    <n v="682"/>
    <n v="18.100000000000001"/>
    <n v="6.5"/>
    <n v="3.8473000000000002"/>
    <n v="95"/>
    <m/>
    <m/>
    <m/>
    <m/>
    <n v="0"/>
    <x v="1"/>
    <n v="1"/>
    <s v="Low-value slow-moving demand"/>
  </r>
  <r>
    <s v="85086A"/>
    <s v="CANDY SPOT HEART DECORATION"/>
    <s v="C"/>
    <s v="Z"/>
    <x v="1"/>
    <x v="0"/>
    <x v="3"/>
    <s v="Planning Eligible"/>
    <n v="568.73"/>
    <n v="587"/>
    <n v="52.83"/>
    <n v="5.54"/>
    <n v="1.4358"/>
    <n v="95"/>
    <n v="12"/>
    <n v="19"/>
    <n v="30"/>
    <n v="36"/>
    <n v="0"/>
    <x v="4"/>
    <n v="0"/>
    <m/>
  </r>
  <r>
    <s v="85087"/>
    <s v="CANDY SPOT CUSHION COVER"/>
    <s v="B"/>
    <s v="Z"/>
    <x v="2"/>
    <x v="0"/>
    <x v="2"/>
    <s v="Planning Eligible"/>
    <n v="1392.64"/>
    <n v="420"/>
    <n v="46.23"/>
    <n v="3.96"/>
    <n v="1.8902000000000001"/>
    <n v="95"/>
    <n v="8"/>
    <n v="18"/>
    <n v="26"/>
    <n v="30"/>
    <n v="0.47"/>
    <x v="2"/>
    <n v="0"/>
    <m/>
  </r>
  <r>
    <s v="85088"/>
    <s v="CANDY SPOT HAND BAG"/>
    <s v="C"/>
    <s v="Z"/>
    <x v="1"/>
    <x v="0"/>
    <x v="3"/>
    <s v="Planning Eligible"/>
    <n v="723.85"/>
    <n v="347"/>
    <n v="46.23"/>
    <n v="3.27"/>
    <n v="2.6316999999999999"/>
    <n v="95"/>
    <n v="7"/>
    <n v="21"/>
    <n v="27"/>
    <n v="30"/>
    <n v="1.1399999999999999"/>
    <x v="4"/>
    <n v="0"/>
    <m/>
  </r>
  <r>
    <s v="85089"/>
    <s v="CANDY SPOT BUNNY"/>
    <s v="C"/>
    <s v="Z"/>
    <x v="1"/>
    <x v="2"/>
    <x v="1"/>
    <s v="Intermittent / Slow Demand Review"/>
    <n v="317.54000000000002"/>
    <n v="99"/>
    <n v="17.920000000000002"/>
    <n v="0.93"/>
    <n v="2.9192999999999998"/>
    <n v="95"/>
    <m/>
    <m/>
    <m/>
    <m/>
    <n v="0"/>
    <x v="1"/>
    <n v="1"/>
    <s v="Low-value slow-moving demand"/>
  </r>
  <r>
    <s v="85090"/>
    <s v="CANDY SPOT APRON"/>
    <s v="C"/>
    <s v="Z"/>
    <x v="1"/>
    <x v="2"/>
    <x v="1"/>
    <s v="Intermittent / Slow Demand Review"/>
    <n v="559.28"/>
    <n v="106"/>
    <n v="26.42"/>
    <n v="1"/>
    <n v="2.5746000000000002"/>
    <n v="95"/>
    <m/>
    <m/>
    <m/>
    <m/>
    <n v="7.02"/>
    <x v="1"/>
    <n v="1"/>
    <s v="Low-value slow-moving demand"/>
  </r>
  <r>
    <s v="85091"/>
    <s v="CANDY SPOT BREAD BASKETS"/>
    <s v="C"/>
    <s v="Z"/>
    <x v="1"/>
    <x v="2"/>
    <x v="1"/>
    <s v="Intermittent / Slow Demand Review"/>
    <n v="548.80999999999995"/>
    <n v="343"/>
    <n v="12.5"/>
    <n v="3.3"/>
    <n v="8.6027000000000005"/>
    <n v="95"/>
    <m/>
    <m/>
    <m/>
    <m/>
    <n v="4.72"/>
    <x v="1"/>
    <n v="1"/>
    <s v="Low-value slow-moving demand"/>
  </r>
  <r>
    <s v="85092"/>
    <s v="CANDY SPOT TEA COSY"/>
    <s v="C"/>
    <s v="Z"/>
    <x v="1"/>
    <x v="2"/>
    <x v="1"/>
    <s v="Intermittent / Slow Demand Review"/>
    <n v="622.57000000000005"/>
    <n v="391"/>
    <n v="15"/>
    <n v="3.91"/>
    <n v="6.5556999999999999"/>
    <n v="95"/>
    <m/>
    <m/>
    <m/>
    <m/>
    <n v="5.78"/>
    <x v="1"/>
    <n v="1"/>
    <s v="Low-value slow-moving demand"/>
  </r>
  <r>
    <s v="85093"/>
    <s v="CANDY SPOT EGG WARMER HARE"/>
    <s v="C"/>
    <s v="Z"/>
    <x v="1"/>
    <x v="0"/>
    <x v="3"/>
    <s v="Planning Eligible"/>
    <n v="1091.21"/>
    <n v="1361"/>
    <n v="59.05"/>
    <n v="12.96"/>
    <n v="2.2534999999999998"/>
    <n v="95"/>
    <n v="26"/>
    <n v="68"/>
    <n v="94"/>
    <n v="107"/>
    <n v="0.22"/>
    <x v="4"/>
    <n v="0"/>
    <m/>
  </r>
  <r>
    <s v="85094"/>
    <s v="CANDY SPOT EGG WARMER RABBIT"/>
    <s v="C"/>
    <s v="Z"/>
    <x v="1"/>
    <x v="0"/>
    <x v="3"/>
    <s v="Planning Eligible"/>
    <n v="360.99"/>
    <n v="760"/>
    <n v="42.31"/>
    <n v="7.31"/>
    <n v="2.3184999999999998"/>
    <n v="95"/>
    <n v="15"/>
    <n v="40"/>
    <n v="55"/>
    <n v="62"/>
    <n v="0.13"/>
    <x v="4"/>
    <n v="0"/>
    <m/>
  </r>
  <r>
    <s v="85095"/>
    <s v="THREE CANVAS LUGGAGE TAGS"/>
    <s v="C"/>
    <s v="Z"/>
    <x v="1"/>
    <x v="2"/>
    <x v="1"/>
    <s v="Intermittent / Slow Demand Review"/>
    <n v="259.08999999999997"/>
    <n v="174"/>
    <n v="31.88"/>
    <n v="2.52"/>
    <n v="2.2159"/>
    <n v="95"/>
    <m/>
    <m/>
    <m/>
    <m/>
    <n v="0"/>
    <x v="1"/>
    <n v="1"/>
    <s v="Low-value slow-moving demand"/>
  </r>
  <r>
    <s v="85096"/>
    <s v="HILDA CANDY SPOT RABBIT"/>
    <s v="C"/>
    <s v="Z"/>
    <x v="1"/>
    <x v="0"/>
    <x v="3"/>
    <s v="Planning Eligible"/>
    <n v="676.92"/>
    <n v="164"/>
    <n v="42.45"/>
    <n v="1.55"/>
    <n v="1.8197000000000001"/>
    <n v="95"/>
    <n v="4"/>
    <n v="7"/>
    <n v="10"/>
    <n v="12"/>
    <n v="0.61"/>
    <x v="4"/>
    <n v="0"/>
    <m/>
  </r>
  <r>
    <s v="85097B"/>
    <s v="BLUE ROCKING SINGING CANARY"/>
    <s v="C"/>
    <s v="Z"/>
    <x v="1"/>
    <x v="2"/>
    <x v="1"/>
    <s v="Intermittent / Slow Demand Review"/>
    <n v="417.17"/>
    <n v="106"/>
    <n v="17.920000000000002"/>
    <n v="1"/>
    <n v="3.03"/>
    <n v="95"/>
    <m/>
    <m/>
    <m/>
    <m/>
    <n v="10.17"/>
    <x v="1"/>
    <n v="1"/>
    <s v="Low-value slow-moving demand"/>
  </r>
  <r>
    <s v="85098B"/>
    <s v="BLUE FLYING SINGING CANARY"/>
    <s v="B"/>
    <s v="Z"/>
    <x v="2"/>
    <x v="0"/>
    <x v="2"/>
    <s v="Planning Eligible"/>
    <n v="1456.94"/>
    <n v="366"/>
    <n v="41.51"/>
    <n v="3.45"/>
    <n v="1.8931"/>
    <n v="95"/>
    <n v="7"/>
    <n v="16"/>
    <n v="23"/>
    <n v="26"/>
    <n v="11.81"/>
    <x v="2"/>
    <n v="0"/>
    <m/>
  </r>
  <r>
    <s v="85099B"/>
    <s v="JUMBO BAG RED RETROSPOT"/>
    <s v="A"/>
    <s v="Y"/>
    <x v="3"/>
    <x v="3"/>
    <x v="0"/>
    <s v="Planning Eligible"/>
    <n v="182680.98"/>
    <n v="97176"/>
    <n v="98.11"/>
    <n v="916.75"/>
    <n v="0.52359999999999995"/>
    <n v="95"/>
    <n v="1834"/>
    <n v="1117"/>
    <n v="2951"/>
    <n v="3867"/>
    <n v="1.23"/>
    <x v="0"/>
    <n v="0"/>
    <m/>
  </r>
  <r>
    <s v="85099C"/>
    <s v="JUMBO  BAG BAROQUE BLACK WHITE"/>
    <s v="A"/>
    <s v="Y"/>
    <x v="3"/>
    <x v="3"/>
    <x v="0"/>
    <s v="Planning Eligible"/>
    <n v="59142.78"/>
    <n v="30657"/>
    <n v="98.11"/>
    <n v="289.22000000000003"/>
    <n v="0.55940000000000001"/>
    <n v="95"/>
    <n v="579"/>
    <n v="377"/>
    <n v="955"/>
    <n v="1245"/>
    <n v="1.01"/>
    <x v="0"/>
    <n v="0"/>
    <m/>
  </r>
  <r>
    <s v="85099F"/>
    <s v="JUMBO BAG STRAWBERRY"/>
    <s v="A"/>
    <s v="Y"/>
    <x v="3"/>
    <x v="3"/>
    <x v="0"/>
    <s v="Planning Eligible"/>
    <n v="69002.13"/>
    <n v="37061"/>
    <n v="97.17"/>
    <n v="349.63"/>
    <n v="0.7268"/>
    <n v="95"/>
    <n v="700"/>
    <n v="592"/>
    <n v="1291"/>
    <n v="1641"/>
    <n v="0.76"/>
    <x v="0"/>
    <n v="0"/>
    <m/>
  </r>
  <r>
    <s v="85103"/>
    <s v="SILVER T-LIGHT SETTING"/>
    <s v="B"/>
    <s v="Z"/>
    <x v="2"/>
    <x v="0"/>
    <x v="2"/>
    <s v="Planning Eligible"/>
    <n v="2153.4299999999998"/>
    <n v="317"/>
    <n v="44.34"/>
    <n v="2.99"/>
    <n v="2.7532999999999999"/>
    <n v="95"/>
    <n v="6"/>
    <n v="20"/>
    <n v="26"/>
    <n v="29"/>
    <n v="12.67"/>
    <x v="2"/>
    <n v="0"/>
    <m/>
  </r>
  <r>
    <s v="85104"/>
    <s v="SILVER GLASS T-LIGHT SET"/>
    <s v="C"/>
    <s v="Z"/>
    <x v="1"/>
    <x v="2"/>
    <x v="1"/>
    <s v="Intermittent / Slow Demand Review"/>
    <n v="1024.49"/>
    <n v="351"/>
    <n v="33.96"/>
    <n v="3.31"/>
    <n v="4.4858000000000002"/>
    <n v="95"/>
    <m/>
    <m/>
    <m/>
    <m/>
    <n v="2.23"/>
    <x v="1"/>
    <n v="1"/>
    <s v="Low-value slow-moving demand"/>
  </r>
  <r>
    <s v="85106"/>
    <s v="CUT GLASS HEXAGON T-LIGHT HOLDER"/>
    <s v="B"/>
    <s v="Z"/>
    <x v="2"/>
    <x v="2"/>
    <x v="3"/>
    <s v="Intermittent / Slow Demand Review"/>
    <n v="2271.2399999999998"/>
    <n v="1190"/>
    <n v="32.380000000000003"/>
    <n v="11.33"/>
    <n v="4.6292999999999997"/>
    <n v="95"/>
    <m/>
    <m/>
    <m/>
    <m/>
    <n v="0"/>
    <x v="3"/>
    <n v="0"/>
    <m/>
  </r>
  <r>
    <s v="85107"/>
    <s v="CUT GLASS T-LIGHT HOLDER OCTAGON"/>
    <s v="B"/>
    <s v="Z"/>
    <x v="2"/>
    <x v="0"/>
    <x v="2"/>
    <s v="Planning Eligible"/>
    <n v="2274.79"/>
    <n v="1203"/>
    <n v="40.57"/>
    <n v="11.35"/>
    <n v="2.9512"/>
    <n v="95"/>
    <n v="23"/>
    <n v="78"/>
    <n v="101"/>
    <n v="112"/>
    <n v="0"/>
    <x v="2"/>
    <n v="0"/>
    <m/>
  </r>
  <r>
    <s v="85109"/>
    <s v="PINK BOUDOIR T-LIGHT HOLDER"/>
    <s v="C"/>
    <s v="Z"/>
    <x v="1"/>
    <x v="2"/>
    <x v="1"/>
    <s v="Intermittent / Slow Demand Review"/>
    <n v="475.43"/>
    <n v="4211"/>
    <n v="15.24"/>
    <n v="40.1"/>
    <n v="6.4164000000000003"/>
    <n v="95"/>
    <m/>
    <m/>
    <m/>
    <m/>
    <n v="30.77"/>
    <x v="1"/>
    <n v="1"/>
    <s v="Low-value slow-moving demand"/>
  </r>
  <r>
    <s v="85110"/>
    <s v="BLACK SILVER FLOWER T-LIGHT HOLDER"/>
    <s v="C"/>
    <s v="Z"/>
    <x v="1"/>
    <x v="2"/>
    <x v="1"/>
    <s v="Intermittent / Slow Demand Review"/>
    <n v="1138.04"/>
    <n v="11520"/>
    <n v="17.14"/>
    <n v="109.71"/>
    <n v="5.976"/>
    <n v="95"/>
    <m/>
    <m/>
    <m/>
    <m/>
    <n v="30.43"/>
    <x v="1"/>
    <n v="1"/>
    <s v="Low-value slow-moving demand"/>
  </r>
  <r>
    <s v="85111"/>
    <s v="SILVER GLITTER FLOWER VOTIVE HOLDER"/>
    <s v="C"/>
    <s v="Z"/>
    <x v="1"/>
    <x v="0"/>
    <x v="3"/>
    <s v="Planning Eligible"/>
    <n v="954.15"/>
    <n v="2907"/>
    <n v="41.51"/>
    <n v="27.42"/>
    <n v="3.8245"/>
    <n v="95"/>
    <n v="55"/>
    <n v="245"/>
    <n v="299"/>
    <n v="327"/>
    <n v="4.72"/>
    <x v="4"/>
    <n v="0"/>
    <m/>
  </r>
  <r>
    <s v="85112"/>
    <s v="S/3 TEAR DROP CUT GLASS DECORATION"/>
    <s v="C"/>
    <s v="Z"/>
    <x v="1"/>
    <x v="1"/>
    <x v="1"/>
    <s v="Intermittent / Slow Demand Review"/>
    <n v="412.77"/>
    <n v="465"/>
    <n v="5.66"/>
    <n v="4.3899999999999997"/>
    <n v="8.8072999999999997"/>
    <n v="95"/>
    <m/>
    <m/>
    <m/>
    <m/>
    <n v="0"/>
    <x v="1"/>
    <n v="1"/>
    <s v="Low-value intermittent demand"/>
  </r>
  <r>
    <s v="85113"/>
    <s v="POLKA DOT PISTACHIO PAIL"/>
    <s v="C"/>
    <s v="Z"/>
    <x v="1"/>
    <x v="2"/>
    <x v="1"/>
    <s v="Intermittent / Slow Demand Review"/>
    <n v="591.66"/>
    <n v="285"/>
    <n v="16.04"/>
    <n v="2.69"/>
    <n v="3.8976000000000002"/>
    <n v="95"/>
    <m/>
    <m/>
    <m/>
    <m/>
    <n v="0"/>
    <x v="1"/>
    <n v="1"/>
    <s v="Low-value slow-moving demand"/>
  </r>
  <r>
    <s v="85114A"/>
    <s v="BLACK ENCHANTED FOREST PLACEMAT"/>
    <s v="B"/>
    <s v="Z"/>
    <x v="2"/>
    <x v="0"/>
    <x v="2"/>
    <s v="Planning Eligible"/>
    <n v="2296.54"/>
    <n v="1326"/>
    <n v="58.25"/>
    <n v="12.87"/>
    <n v="2.0318999999999998"/>
    <n v="95"/>
    <n v="26"/>
    <n v="61"/>
    <n v="87"/>
    <n v="100"/>
    <n v="0"/>
    <x v="2"/>
    <n v="0"/>
    <m/>
  </r>
  <r>
    <s v="85114B"/>
    <s v="IVORY ENCHANTED FOREST PLACEMAT"/>
    <s v="B"/>
    <s v="Z"/>
    <x v="2"/>
    <x v="3"/>
    <x v="2"/>
    <s v="Planning Eligible"/>
    <n v="3804.81"/>
    <n v="2073"/>
    <n v="83.96"/>
    <n v="19.559999999999999"/>
    <n v="1.9758"/>
    <n v="95"/>
    <n v="40"/>
    <n v="90"/>
    <n v="130"/>
    <n v="149"/>
    <n v="0.1"/>
    <x v="2"/>
    <n v="0"/>
    <m/>
  </r>
  <r>
    <s v="85114C"/>
    <s v="RED ENCHANTED FOREST PLACEMAT"/>
    <s v="B"/>
    <s v="Z"/>
    <x v="2"/>
    <x v="0"/>
    <x v="2"/>
    <s v="Planning Eligible"/>
    <n v="2875.7"/>
    <n v="1364"/>
    <n v="69.81"/>
    <n v="12.87"/>
    <n v="1.4594"/>
    <n v="95"/>
    <n v="26"/>
    <n v="44"/>
    <n v="70"/>
    <n v="83"/>
    <n v="0"/>
    <x v="2"/>
    <n v="0"/>
    <m/>
  </r>
  <r>
    <s v="85115B"/>
    <s v="S/4 BLACK DISCO PARTITION PANEL"/>
    <s v="C"/>
    <s v="Z"/>
    <x v="1"/>
    <x v="1"/>
    <x v="1"/>
    <s v="Intermittent / Slow Demand Review"/>
    <n v="37.619999999999997"/>
    <n v="6"/>
    <n v="2.5299999999999998"/>
    <n v="0.08"/>
    <n v="6.2445000000000004"/>
    <n v="95"/>
    <m/>
    <m/>
    <m/>
    <m/>
    <n v="0"/>
    <x v="1"/>
    <n v="1"/>
    <s v="Low-value intermittent demand"/>
  </r>
  <r>
    <s v="85116"/>
    <s v="BLACK CANDELABRA T-LIGHT HOLDER"/>
    <s v="B"/>
    <s v="Z"/>
    <x v="2"/>
    <x v="0"/>
    <x v="2"/>
    <s v="Planning Eligible"/>
    <n v="2206.2399999999998"/>
    <n v="1817"/>
    <n v="71.7"/>
    <n v="17.14"/>
    <n v="1.9742999999999999"/>
    <n v="95"/>
    <n v="35"/>
    <n v="79"/>
    <n v="114"/>
    <n v="131"/>
    <n v="1.62"/>
    <x v="2"/>
    <n v="0"/>
    <m/>
  </r>
  <r>
    <s v="85117"/>
    <s v="NIGHTINGALE COATHOOK WHITE"/>
    <s v="C"/>
    <s v="Z"/>
    <x v="1"/>
    <x v="2"/>
    <x v="1"/>
    <s v="Intermittent / Slow Demand Review"/>
    <n v="594.32000000000005"/>
    <n v="347"/>
    <n v="17.920000000000002"/>
    <n v="3.27"/>
    <n v="3.5506000000000002"/>
    <n v="95"/>
    <m/>
    <m/>
    <m/>
    <m/>
    <n v="0"/>
    <x v="1"/>
    <n v="1"/>
    <s v="Low-value slow-moving demand"/>
  </r>
  <r>
    <s v="85118"/>
    <s v="HEART T-LIGHT HOLDER"/>
    <s v="C"/>
    <s v="Z"/>
    <x v="1"/>
    <x v="2"/>
    <x v="1"/>
    <s v="Intermittent / Slow Demand Review"/>
    <n v="1133.68"/>
    <n v="2054"/>
    <n v="37.14"/>
    <n v="19.559999999999999"/>
    <n v="2.8388"/>
    <n v="95"/>
    <m/>
    <m/>
    <m/>
    <m/>
    <n v="9.16"/>
    <x v="1"/>
    <n v="1"/>
    <s v="Low-value slow-moving demand"/>
  </r>
  <r>
    <s v="85119"/>
    <s v="WATERING CAN SINGLE HOOK PISTACHIO"/>
    <s v="C"/>
    <s v="Z"/>
    <x v="1"/>
    <x v="2"/>
    <x v="1"/>
    <s v="Intermittent / Slow Demand Review"/>
    <n v="567.48"/>
    <n v="413"/>
    <n v="25"/>
    <n v="3.97"/>
    <n v="5.5914999999999999"/>
    <n v="95"/>
    <m/>
    <m/>
    <m/>
    <m/>
    <n v="3.73"/>
    <x v="1"/>
    <n v="1"/>
    <s v="Low-value slow-moving demand"/>
  </r>
  <r>
    <s v="85121B"/>
    <s v="RETRO LAUNDRY TUB PINK"/>
    <s v="C"/>
    <s v="Z"/>
    <x v="1"/>
    <x v="2"/>
    <x v="1"/>
    <s v="Intermittent / Slow Demand Review"/>
    <n v="936.74"/>
    <n v="86"/>
    <n v="19.809999999999999"/>
    <n v="0.81"/>
    <n v="2.6469"/>
    <n v="95"/>
    <m/>
    <m/>
    <m/>
    <m/>
    <n v="11.34"/>
    <x v="1"/>
    <n v="1"/>
    <s v="Low-value slow-moving demand"/>
  </r>
  <r>
    <s v="85121C"/>
    <s v="RETRO LAUNDRY TUB PISTACHIO"/>
    <s v="C"/>
    <s v="Z"/>
    <x v="1"/>
    <x v="2"/>
    <x v="1"/>
    <s v="Intermittent / Slow Demand Review"/>
    <n v="918.91"/>
    <n v="98"/>
    <n v="25.71"/>
    <n v="0.93"/>
    <n v="2.2789999999999999"/>
    <n v="95"/>
    <m/>
    <m/>
    <m/>
    <m/>
    <n v="2"/>
    <x v="1"/>
    <n v="1"/>
    <s v="Low-value slow-moving demand"/>
  </r>
  <r>
    <s v="85123A"/>
    <s v="WHITE HANGING HEART T-LIGHT HOLDER"/>
    <s v="A"/>
    <s v="Y"/>
    <x v="3"/>
    <x v="3"/>
    <x v="0"/>
    <s v="Planning Eligible"/>
    <n v="261168.73"/>
    <n v="94719"/>
    <n v="98.11"/>
    <n v="893.58"/>
    <n v="0.63319999999999999"/>
    <n v="95"/>
    <n v="1788"/>
    <n v="1317"/>
    <n v="3104"/>
    <n v="3998"/>
    <n v="3.7"/>
    <x v="0"/>
    <n v="0"/>
    <m/>
  </r>
  <r>
    <s v="85123B"/>
    <s v="ZINC HANGING HEART T-LITE HLDR"/>
    <s v="C"/>
    <s v="Z"/>
    <x v="1"/>
    <x v="1"/>
    <x v="1"/>
    <s v="Intermittent / Slow Demand Review"/>
    <n v="6.04"/>
    <n v="1"/>
    <n v="0.97"/>
    <n v="0.01"/>
    <n v="10.149699999999999"/>
    <n v="95"/>
    <m/>
    <m/>
    <m/>
    <m/>
    <n v="0"/>
    <x v="1"/>
    <n v="1"/>
    <s v="Low-value intermittent demand"/>
  </r>
  <r>
    <s v="85124A"/>
    <s v="PINK JUICY FRUIT PHOTO FRAME"/>
    <s v="C"/>
    <s v="Z"/>
    <x v="1"/>
    <x v="2"/>
    <x v="1"/>
    <s v="Intermittent / Slow Demand Review"/>
    <n v="1087.73"/>
    <n v="387"/>
    <n v="31.13"/>
    <n v="3.65"/>
    <n v="2.4537"/>
    <n v="95"/>
    <m/>
    <m/>
    <m/>
    <m/>
    <n v="2.0299999999999998"/>
    <x v="1"/>
    <n v="1"/>
    <s v="Low-value slow-moving demand"/>
  </r>
  <r>
    <s v="85124B"/>
    <s v="BLUE JUICY FRUIT PHOTO FRAME"/>
    <s v="C"/>
    <s v="Z"/>
    <x v="1"/>
    <x v="0"/>
    <x v="3"/>
    <s v="Planning Eligible"/>
    <n v="948.7"/>
    <n v="355"/>
    <n v="60.95"/>
    <n v="3.38"/>
    <n v="1.7061999999999999"/>
    <n v="95"/>
    <n v="7"/>
    <n v="14"/>
    <n v="21"/>
    <n v="24"/>
    <n v="1.66"/>
    <x v="4"/>
    <n v="0"/>
    <m/>
  </r>
  <r>
    <s v="85124C"/>
    <s v="GREEN JUICY FRUIT PHOTO FRAME"/>
    <s v="C"/>
    <s v="Z"/>
    <x v="1"/>
    <x v="0"/>
    <x v="3"/>
    <s v="Planning Eligible"/>
    <n v="1139.07"/>
    <n v="429"/>
    <n v="60"/>
    <n v="4.09"/>
    <n v="1.7774000000000001"/>
    <n v="95"/>
    <n v="9"/>
    <n v="17"/>
    <n v="26"/>
    <n v="30"/>
    <n v="1.38"/>
    <x v="4"/>
    <n v="0"/>
    <m/>
  </r>
  <r>
    <s v="85125"/>
    <s v="SMALL ROUND CUT GLASS CANDLESTICK"/>
    <s v="B"/>
    <s v="Z"/>
    <x v="2"/>
    <x v="2"/>
    <x v="3"/>
    <s v="Intermittent / Slow Demand Review"/>
    <n v="1479.51"/>
    <n v="309"/>
    <n v="39.619999999999997"/>
    <n v="2.92"/>
    <n v="2.302"/>
    <n v="95"/>
    <m/>
    <m/>
    <m/>
    <m/>
    <n v="1.28"/>
    <x v="3"/>
    <n v="0"/>
    <m/>
  </r>
  <r>
    <s v="85126"/>
    <s v="LARGE ROUND CUTGLASS CANDLESTICK"/>
    <s v="C"/>
    <s v="Z"/>
    <x v="1"/>
    <x v="2"/>
    <x v="1"/>
    <s v="Intermittent / Slow Demand Review"/>
    <n v="1069.1600000000001"/>
    <n v="156"/>
    <n v="27.36"/>
    <n v="1.47"/>
    <n v="3.1076999999999999"/>
    <n v="95"/>
    <m/>
    <m/>
    <m/>
    <m/>
    <n v="6.02"/>
    <x v="1"/>
    <n v="1"/>
    <s v="Low-value slow-moving demand"/>
  </r>
  <r>
    <s v="85127"/>
    <s v="SMALL SQUARE CUT GLASS CANDLESTICK"/>
    <s v="B"/>
    <s v="Z"/>
    <x v="2"/>
    <x v="0"/>
    <x v="2"/>
    <s v="Planning Eligible"/>
    <n v="1710.67"/>
    <n v="276"/>
    <n v="49.06"/>
    <n v="2.6"/>
    <n v="1.9795"/>
    <n v="95"/>
    <n v="6"/>
    <n v="12"/>
    <n v="18"/>
    <n v="20"/>
    <n v="1.78"/>
    <x v="2"/>
    <n v="0"/>
    <m/>
  </r>
  <r>
    <s v="85128"/>
    <s v="PLANTPOT SINGLE HOOK PISTACHIO"/>
    <s v="C"/>
    <s v="Z"/>
    <x v="1"/>
    <x v="1"/>
    <x v="1"/>
    <s v="Intermittent / Slow Demand Review"/>
    <n v="188.95"/>
    <n v="167"/>
    <n v="3.77"/>
    <n v="1.58"/>
    <n v="10.109500000000001"/>
    <n v="95"/>
    <m/>
    <m/>
    <m/>
    <m/>
    <n v="0"/>
    <x v="1"/>
    <n v="1"/>
    <s v="Low-value intermittent demand"/>
  </r>
  <r>
    <s v="85129A"/>
    <s v="WHITE PEARL BEADED HEART, SMALL"/>
    <s v="C"/>
    <s v="Z"/>
    <x v="1"/>
    <x v="2"/>
    <x v="1"/>
    <s v="Intermittent / Slow Demand Review"/>
    <n v="569.16"/>
    <n v="444"/>
    <n v="32.08"/>
    <n v="4.1900000000000004"/>
    <n v="2.3712"/>
    <n v="95"/>
    <m/>
    <m/>
    <m/>
    <m/>
    <n v="2.63"/>
    <x v="1"/>
    <n v="1"/>
    <s v="Low-value slow-moving demand"/>
  </r>
  <r>
    <s v="85129B"/>
    <s v="BEADED CRYSTAL HEART GREEN SMALL"/>
    <s v="C"/>
    <s v="Z"/>
    <x v="1"/>
    <x v="0"/>
    <x v="3"/>
    <s v="Planning Eligible"/>
    <n v="315.11"/>
    <n v="233"/>
    <n v="40.380000000000003"/>
    <n v="2.2400000000000002"/>
    <n v="2.3549000000000002"/>
    <n v="95"/>
    <n v="5"/>
    <n v="13"/>
    <n v="17"/>
    <n v="20"/>
    <n v="0"/>
    <x v="4"/>
    <n v="0"/>
    <m/>
  </r>
  <r>
    <s v="85129C"/>
    <s v="BEADED CRYSTAL HEART BLUE SMALL"/>
    <s v="C"/>
    <s v="Z"/>
    <x v="1"/>
    <x v="0"/>
    <x v="3"/>
    <s v="Planning Eligible"/>
    <n v="510.23"/>
    <n v="390"/>
    <n v="40.57"/>
    <n v="3.68"/>
    <n v="2.1162000000000001"/>
    <n v="95"/>
    <n v="8"/>
    <n v="19"/>
    <n v="26"/>
    <n v="30"/>
    <n v="0"/>
    <x v="4"/>
    <n v="0"/>
    <m/>
  </r>
  <r>
    <s v="85129D"/>
    <s v="BEADED CRYSTAL HEART PINK SMALL"/>
    <s v="C"/>
    <s v="Z"/>
    <x v="1"/>
    <x v="0"/>
    <x v="3"/>
    <s v="Planning Eligible"/>
    <n v="1193.56"/>
    <n v="793"/>
    <n v="71.7"/>
    <n v="7.48"/>
    <n v="1.52"/>
    <n v="95"/>
    <n v="15"/>
    <n v="27"/>
    <n v="42"/>
    <n v="49"/>
    <n v="0.13"/>
    <x v="4"/>
    <n v="0"/>
    <m/>
  </r>
  <r>
    <s v="85130A"/>
    <s v="BEADED PEARL HEART WHITE LARGE"/>
    <s v="C"/>
    <s v="Z"/>
    <x v="1"/>
    <x v="0"/>
    <x v="3"/>
    <s v="Planning Eligible"/>
    <n v="1176.29"/>
    <n v="685"/>
    <n v="41.51"/>
    <n v="6.46"/>
    <n v="1.7679"/>
    <n v="95"/>
    <n v="13"/>
    <n v="27"/>
    <n v="40"/>
    <n v="46"/>
    <n v="0"/>
    <x v="4"/>
    <n v="0"/>
    <m/>
  </r>
  <r>
    <s v="85130B"/>
    <s v="BEADED CRYSTAL HEART GREEN LARGE"/>
    <s v="C"/>
    <s v="Z"/>
    <x v="1"/>
    <x v="0"/>
    <x v="3"/>
    <s v="Planning Eligible"/>
    <n v="918.33"/>
    <n v="911"/>
    <n v="51"/>
    <n v="9.11"/>
    <n v="2.4601999999999999"/>
    <n v="95"/>
    <n v="19"/>
    <n v="53"/>
    <n v="71"/>
    <n v="80"/>
    <n v="0"/>
    <x v="4"/>
    <n v="0"/>
    <m/>
  </r>
  <r>
    <s v="85130C"/>
    <s v="BEADED CRYSTAL HEART BLUE  LARGE"/>
    <s v="C"/>
    <s v="Z"/>
    <x v="1"/>
    <x v="0"/>
    <x v="3"/>
    <s v="Planning Eligible"/>
    <n v="737.89"/>
    <n v="659"/>
    <n v="44.55"/>
    <n v="6.52"/>
    <n v="2.1819999999999999"/>
    <n v="95"/>
    <n v="14"/>
    <n v="34"/>
    <n v="47"/>
    <n v="53"/>
    <n v="0"/>
    <x v="4"/>
    <n v="0"/>
    <m/>
  </r>
  <r>
    <s v="85130D"/>
    <s v="BEADED CRYSTAL HEART PINK LARGE"/>
    <s v="C"/>
    <s v="Z"/>
    <x v="1"/>
    <x v="0"/>
    <x v="3"/>
    <s v="Planning Eligible"/>
    <n v="958.85"/>
    <n v="788"/>
    <n v="63.21"/>
    <n v="7.43"/>
    <n v="2.6587000000000001"/>
    <n v="95"/>
    <n v="15"/>
    <n v="46"/>
    <n v="61"/>
    <n v="69"/>
    <n v="0"/>
    <x v="4"/>
    <n v="0"/>
    <m/>
  </r>
  <r>
    <s v="85131A"/>
    <s v="BEADED PEARL HEART WHITE ON STICK"/>
    <s v="B"/>
    <s v="Z"/>
    <x v="2"/>
    <x v="0"/>
    <x v="2"/>
    <s v="Planning Eligible"/>
    <n v="1619.23"/>
    <n v="2025"/>
    <n v="62.26"/>
    <n v="19.100000000000001"/>
    <n v="1.7682"/>
    <n v="95"/>
    <n v="39"/>
    <n v="79"/>
    <n v="117"/>
    <n v="136"/>
    <n v="0.69"/>
    <x v="2"/>
    <n v="0"/>
    <m/>
  </r>
  <r>
    <s v="85131B"/>
    <s v="BEADED CRYSTAL HEART GREEN ON STICK"/>
    <s v="C"/>
    <s v="Z"/>
    <x v="1"/>
    <x v="0"/>
    <x v="3"/>
    <s v="Planning Eligible"/>
    <n v="730.74"/>
    <n v="948"/>
    <n v="63.46"/>
    <n v="9.1199999999999992"/>
    <n v="1.6319999999999999"/>
    <n v="95"/>
    <n v="19"/>
    <n v="35"/>
    <n v="53"/>
    <n v="62"/>
    <n v="0"/>
    <x v="4"/>
    <n v="0"/>
    <m/>
  </r>
  <r>
    <s v="85131C"/>
    <s v="BEADED CRYSTAL HEART BLUE ON STICK"/>
    <s v="C"/>
    <s v="Z"/>
    <x v="1"/>
    <x v="0"/>
    <x v="3"/>
    <s v="Planning Eligible"/>
    <n v="320.14999999999998"/>
    <n v="439"/>
    <n v="50"/>
    <n v="4.4800000000000004"/>
    <n v="2.6793999999999998"/>
    <n v="95"/>
    <n v="9"/>
    <n v="28"/>
    <n v="37"/>
    <n v="42"/>
    <n v="0"/>
    <x v="4"/>
    <n v="0"/>
    <m/>
  </r>
  <r>
    <s v="85131D"/>
    <s v="BEADED CRYSTAL HEART PINK ON STICK"/>
    <s v="C"/>
    <s v="Z"/>
    <x v="1"/>
    <x v="0"/>
    <x v="3"/>
    <s v="Planning Eligible"/>
    <n v="1092.71"/>
    <n v="1443"/>
    <n v="69.23"/>
    <n v="13.88"/>
    <n v="1.4525999999999999"/>
    <n v="95"/>
    <n v="28"/>
    <n v="47"/>
    <n v="75"/>
    <n v="89"/>
    <n v="0"/>
    <x v="4"/>
    <n v="0"/>
    <m/>
  </r>
  <r>
    <s v="85132A"/>
    <s v="CHARLIE + LOLA BISCUITS TINS"/>
    <s v="A"/>
    <s v="Z"/>
    <x v="0"/>
    <x v="0"/>
    <x v="0"/>
    <s v="Planning Eligible"/>
    <n v="5287.2"/>
    <n v="1358"/>
    <n v="56.6"/>
    <n v="12.81"/>
    <n v="2.1446000000000001"/>
    <n v="95"/>
    <n v="26"/>
    <n v="64"/>
    <n v="90"/>
    <n v="103"/>
    <n v="0.37"/>
    <x v="0"/>
    <n v="0"/>
    <m/>
  </r>
  <r>
    <s v="85132B"/>
    <s v="CHARLIE AND LOLA TABLE TINS"/>
    <s v="B"/>
    <s v="Z"/>
    <x v="2"/>
    <x v="2"/>
    <x v="3"/>
    <s v="Intermittent / Slow Demand Review"/>
    <n v="2863.37"/>
    <n v="929"/>
    <n v="38.68"/>
    <n v="8.76"/>
    <n v="2.7222"/>
    <n v="95"/>
    <m/>
    <m/>
    <m/>
    <m/>
    <n v="0.21"/>
    <x v="3"/>
    <n v="0"/>
    <m/>
  </r>
  <r>
    <s v="85132C"/>
    <s v="CHARLIE AND LOLA FIGURES TINS"/>
    <s v="A"/>
    <s v="Z"/>
    <x v="0"/>
    <x v="0"/>
    <x v="0"/>
    <s v="Planning Eligible"/>
    <n v="5865.04"/>
    <n v="2066"/>
    <n v="62.26"/>
    <n v="19.489999999999998"/>
    <n v="1.8199000000000001"/>
    <n v="95"/>
    <n v="39"/>
    <n v="83"/>
    <n v="122"/>
    <n v="141"/>
    <n v="0.57999999999999996"/>
    <x v="0"/>
    <n v="0"/>
    <m/>
  </r>
  <r>
    <s v="85135A"/>
    <s v="YELLOW DRAGONFLY HELICOPTER"/>
    <s v="C"/>
    <s v="Z"/>
    <x v="1"/>
    <x v="2"/>
    <x v="1"/>
    <s v="Intermittent / Slow Demand Review"/>
    <n v="754.59"/>
    <n v="94"/>
    <n v="32.08"/>
    <n v="0.89"/>
    <n v="2.4525000000000001"/>
    <n v="95"/>
    <m/>
    <m/>
    <m/>
    <m/>
    <n v="4.08"/>
    <x v="1"/>
    <n v="1"/>
    <s v="Low-value slow-moving demand"/>
  </r>
  <r>
    <s v="85135B"/>
    <s v="BLUE DRAGONFLY HELICOPTER"/>
    <s v="B"/>
    <s v="Z"/>
    <x v="2"/>
    <x v="2"/>
    <x v="3"/>
    <s v="Intermittent / Slow Demand Review"/>
    <n v="1226.51"/>
    <n v="151"/>
    <n v="39.619999999999997"/>
    <n v="1.42"/>
    <n v="2.1509999999999998"/>
    <n v="95"/>
    <m/>
    <m/>
    <m/>
    <m/>
    <n v="1.31"/>
    <x v="3"/>
    <n v="0"/>
    <m/>
  </r>
  <r>
    <s v="85135C"/>
    <s v="RED DRAGONFLY HELICOPTER"/>
    <s v="B"/>
    <s v="Z"/>
    <x v="2"/>
    <x v="0"/>
    <x v="2"/>
    <s v="Planning Eligible"/>
    <n v="1317.92"/>
    <n v="162"/>
    <n v="45.28"/>
    <n v="1.53"/>
    <n v="1.9394"/>
    <n v="95"/>
    <n v="4"/>
    <n v="7"/>
    <n v="10"/>
    <n v="12"/>
    <n v="1.22"/>
    <x v="2"/>
    <n v="0"/>
    <m/>
  </r>
  <r>
    <s v="85136A"/>
    <s v="YELLOW SHARK HELICOPTER"/>
    <s v="C"/>
    <s v="Z"/>
    <x v="1"/>
    <x v="0"/>
    <x v="3"/>
    <s v="Planning Eligible"/>
    <n v="1121.28"/>
    <n v="138"/>
    <n v="46.23"/>
    <n v="1.3"/>
    <n v="1.6767000000000001"/>
    <n v="95"/>
    <n v="3"/>
    <n v="6"/>
    <n v="8"/>
    <n v="9"/>
    <n v="0.72"/>
    <x v="4"/>
    <n v="0"/>
    <m/>
  </r>
  <r>
    <s v="85136B"/>
    <s v="BLUE SHARK HELICOPTER"/>
    <s v="C"/>
    <s v="Z"/>
    <x v="1"/>
    <x v="2"/>
    <x v="1"/>
    <s v="Intermittent / Slow Demand Review"/>
    <n v="473.77"/>
    <n v="59"/>
    <n v="26.42"/>
    <n v="0.56000000000000005"/>
    <n v="2.4929000000000001"/>
    <n v="95"/>
    <m/>
    <m/>
    <m/>
    <m/>
    <n v="1.67"/>
    <x v="1"/>
    <n v="1"/>
    <s v="Low-value slow-moving demand"/>
  </r>
  <r>
    <s v="85136C"/>
    <s v="RED SHARK HELICOPTER"/>
    <s v="B"/>
    <s v="Z"/>
    <x v="2"/>
    <x v="0"/>
    <x v="2"/>
    <s v="Planning Eligible"/>
    <n v="1451.69"/>
    <n v="179"/>
    <n v="45.28"/>
    <n v="1.69"/>
    <n v="2.0470999999999999"/>
    <n v="95"/>
    <n v="4"/>
    <n v="9"/>
    <n v="12"/>
    <n v="14"/>
    <n v="7.73"/>
    <x v="2"/>
    <n v="0"/>
    <m/>
  </r>
  <r>
    <s v="85141"/>
    <s v="JARDIN ETCHED GLASS FRUITBOWL"/>
    <s v="B"/>
    <s v="Z"/>
    <x v="2"/>
    <x v="0"/>
    <x v="2"/>
    <s v="Planning Eligible"/>
    <n v="1286.44"/>
    <n v="182"/>
    <n v="40.380000000000003"/>
    <n v="1.75"/>
    <n v="2.7888999999999999"/>
    <n v="95"/>
    <n v="4"/>
    <n v="12"/>
    <n v="15"/>
    <n v="17"/>
    <n v="5.7"/>
    <x v="2"/>
    <n v="0"/>
    <m/>
  </r>
  <r>
    <s v="85142"/>
    <s v="JARDIN ETCHED GLASS GINGER JAR"/>
    <s v="C"/>
    <s v="Z"/>
    <x v="1"/>
    <x v="2"/>
    <x v="1"/>
    <s v="Intermittent / Slow Demand Review"/>
    <n v="502.58"/>
    <n v="57"/>
    <n v="21.7"/>
    <n v="0.54"/>
    <n v="2.657"/>
    <n v="95"/>
    <m/>
    <m/>
    <m/>
    <m/>
    <n v="1.72"/>
    <x v="1"/>
    <n v="1"/>
    <s v="Low-value slow-moving demand"/>
  </r>
  <r>
    <s v="85144"/>
    <s v="JARDIN ETCHED GLASS CHEESE DISH"/>
    <s v="C"/>
    <s v="Z"/>
    <x v="1"/>
    <x v="2"/>
    <x v="1"/>
    <s v="Intermittent / Slow Demand Review"/>
    <n v="1046.8499999999999"/>
    <n v="287"/>
    <n v="33.96"/>
    <n v="2.71"/>
    <n v="3.2202000000000002"/>
    <n v="95"/>
    <m/>
    <m/>
    <m/>
    <m/>
    <n v="0.69"/>
    <x v="1"/>
    <n v="1"/>
    <s v="Low-value slow-moving demand"/>
  </r>
  <r>
    <s v="85145"/>
    <s v="JARDIN ETCHED GLASS LARGE BELL JAR"/>
    <s v="C"/>
    <s v="Z"/>
    <x v="1"/>
    <x v="2"/>
    <x v="1"/>
    <s v="Intermittent / Slow Demand Review"/>
    <n v="809.05"/>
    <n v="91"/>
    <n v="20.190000000000001"/>
    <n v="0.88"/>
    <n v="2.9567000000000001"/>
    <n v="95"/>
    <m/>
    <m/>
    <m/>
    <m/>
    <n v="3.19"/>
    <x v="1"/>
    <n v="1"/>
    <s v="Low-value slow-moving demand"/>
  </r>
  <r>
    <s v="85146"/>
    <s v="JARDIN ETCHED GLASS SMALL BELL JAR"/>
    <s v="C"/>
    <s v="Z"/>
    <x v="1"/>
    <x v="2"/>
    <x v="1"/>
    <s v="Intermittent / Slow Demand Review"/>
    <n v="599.38"/>
    <n v="118"/>
    <n v="21.11"/>
    <n v="1.31"/>
    <n v="2.7431999999999999"/>
    <n v="95"/>
    <m/>
    <m/>
    <m/>
    <m/>
    <n v="0"/>
    <x v="1"/>
    <n v="1"/>
    <s v="Low-value slow-moving demand"/>
  </r>
  <r>
    <s v="85147"/>
    <s v="JARDIN ETCHED GLASS CANDLEHLDR LONG"/>
    <s v="C"/>
    <s v="Z"/>
    <x v="1"/>
    <x v="1"/>
    <x v="1"/>
    <s v="Intermittent / Slow Demand Review"/>
    <n v="301.95"/>
    <n v="61"/>
    <n v="5.66"/>
    <n v="0.57999999999999996"/>
    <n v="5.1322000000000001"/>
    <n v="95"/>
    <m/>
    <m/>
    <m/>
    <m/>
    <n v="3.17"/>
    <x v="1"/>
    <n v="1"/>
    <s v="Low-value intermittent demand"/>
  </r>
  <r>
    <s v="85150"/>
    <s v="LADIES &amp; GENTLEMEN METAL SIGN"/>
    <s v="A"/>
    <s v="Y"/>
    <x v="3"/>
    <x v="3"/>
    <x v="0"/>
    <s v="Planning Eligible"/>
    <n v="20237.72"/>
    <n v="8361"/>
    <n v="83.96"/>
    <n v="78.88"/>
    <n v="0.9637"/>
    <n v="95"/>
    <n v="158"/>
    <n v="177"/>
    <n v="335"/>
    <n v="414"/>
    <n v="0.31"/>
    <x v="0"/>
    <n v="0"/>
    <m/>
  </r>
  <r>
    <s v="85151"/>
    <s v="WELCOME METAL SIGN"/>
    <s v="C"/>
    <s v="Z"/>
    <x v="1"/>
    <x v="1"/>
    <x v="1"/>
    <s v="Intermittent / Slow Demand Review"/>
    <n v="55"/>
    <n v="44"/>
    <n v="2.83"/>
    <n v="0.42"/>
    <n v="6.8452000000000002"/>
    <n v="95"/>
    <m/>
    <m/>
    <m/>
    <m/>
    <n v="0"/>
    <x v="1"/>
    <n v="1"/>
    <s v="Low-value intermittent demand"/>
  </r>
  <r>
    <s v="85152"/>
    <s v="HAND OVER THE CHOCOLATE   SIGN"/>
    <s v="A"/>
    <s v="Y"/>
    <x v="3"/>
    <x v="3"/>
    <x v="0"/>
    <s v="Planning Eligible"/>
    <n v="31483.7"/>
    <n v="16373"/>
    <n v="95.28"/>
    <n v="154.46"/>
    <n v="0.81330000000000002"/>
    <n v="95"/>
    <n v="309"/>
    <n v="293"/>
    <n v="602"/>
    <n v="756"/>
    <n v="0.61"/>
    <x v="0"/>
    <n v="0"/>
    <m/>
  </r>
  <r>
    <s v="85157"/>
    <s v="SET OF 2 CHESTS CHOCOLAT AU LAIT"/>
    <s v="C"/>
    <s v="Z"/>
    <x v="1"/>
    <x v="1"/>
    <x v="1"/>
    <s v="Intermittent / Slow Demand Review"/>
    <n v="12.72"/>
    <n v="1"/>
    <n v="1"/>
    <n v="0.01"/>
    <n v="10"/>
    <n v="95"/>
    <m/>
    <m/>
    <m/>
    <m/>
    <n v="0"/>
    <x v="1"/>
    <n v="1"/>
    <s v="Low-value intermittent demand"/>
  </r>
  <r>
    <s v="85159A"/>
    <s v="BLACK TEA,COFFEE,SUGAR JARS"/>
    <s v="B"/>
    <s v="Z"/>
    <x v="2"/>
    <x v="0"/>
    <x v="2"/>
    <s v="Planning Eligible"/>
    <n v="1248.98"/>
    <n v="492"/>
    <n v="50.48"/>
    <n v="4.6900000000000004"/>
    <n v="1.8665"/>
    <n v="95"/>
    <n v="10"/>
    <n v="21"/>
    <n v="30"/>
    <n v="35"/>
    <n v="8.0399999999999991"/>
    <x v="2"/>
    <n v="0"/>
    <m/>
  </r>
  <r>
    <s v="85159B"/>
    <s v="WHITE TEA,COFFEE,SUGAR JARS"/>
    <s v="B"/>
    <s v="Z"/>
    <x v="2"/>
    <x v="0"/>
    <x v="2"/>
    <s v="Planning Eligible"/>
    <n v="1516.5"/>
    <n v="660"/>
    <n v="57.55"/>
    <n v="6.23"/>
    <n v="1.7304999999999999"/>
    <n v="95"/>
    <n v="13"/>
    <n v="26"/>
    <n v="38"/>
    <n v="44"/>
    <n v="5.58"/>
    <x v="2"/>
    <n v="0"/>
    <m/>
  </r>
  <r>
    <s v="85160A"/>
    <s v="WHITE BIRD GARDEN DESIGN MUG"/>
    <s v="B"/>
    <s v="Z"/>
    <x v="2"/>
    <x v="2"/>
    <x v="3"/>
    <s v="Intermittent / Slow Demand Review"/>
    <n v="1622.79"/>
    <n v="8824"/>
    <n v="23.81"/>
    <n v="84.04"/>
    <n v="7.0586000000000002"/>
    <n v="95"/>
    <m/>
    <m/>
    <m/>
    <m/>
    <n v="32.869999999999997"/>
    <x v="3"/>
    <n v="0"/>
    <m/>
  </r>
  <r>
    <s v="85160B"/>
    <s v="BLACK BIRD GARDEN DESIGN MUG"/>
    <s v="C"/>
    <s v="Z"/>
    <x v="1"/>
    <x v="2"/>
    <x v="1"/>
    <s v="Intermittent / Slow Demand Review"/>
    <n v="1048.83"/>
    <n v="6156"/>
    <n v="26.92"/>
    <n v="59.19"/>
    <n v="6.9340000000000002"/>
    <n v="95"/>
    <m/>
    <m/>
    <m/>
    <m/>
    <n v="32.630000000000003"/>
    <x v="1"/>
    <n v="1"/>
    <s v="Low-value slow-moving demand"/>
  </r>
  <r>
    <s v="85161"/>
    <s v="ACRYLIC GEOMETRIC LAMP"/>
    <s v="C"/>
    <s v="Z"/>
    <x v="1"/>
    <x v="2"/>
    <x v="1"/>
    <s v="Intermittent / Slow Demand Review"/>
    <n v="863.85"/>
    <n v="51"/>
    <n v="23.81"/>
    <n v="0.49"/>
    <n v="2.9272"/>
    <n v="95"/>
    <m/>
    <m/>
    <m/>
    <m/>
    <n v="3.77"/>
    <x v="1"/>
    <n v="1"/>
    <s v="Low-value slow-moving demand"/>
  </r>
  <r>
    <s v="85162A"/>
    <s v="SILVER RETRODISC LAMPSHADE"/>
    <s v="B"/>
    <s v="Z"/>
    <x v="2"/>
    <x v="2"/>
    <x v="3"/>
    <s v="Intermittent / Slow Demand Review"/>
    <n v="1234.27"/>
    <n v="607"/>
    <n v="12.26"/>
    <n v="5.73"/>
    <n v="3.9371"/>
    <n v="95"/>
    <m/>
    <m/>
    <m/>
    <m/>
    <n v="0.65"/>
    <x v="3"/>
    <n v="0"/>
    <m/>
  </r>
  <r>
    <s v="85162B"/>
    <s v="BLACK RETRODISC LAMPSHADE"/>
    <s v="B"/>
    <s v="Z"/>
    <x v="2"/>
    <x v="2"/>
    <x v="3"/>
    <s v="Intermittent / Slow Demand Review"/>
    <n v="1905.15"/>
    <n v="977"/>
    <n v="10.48"/>
    <n v="9.3000000000000007"/>
    <n v="4.1289999999999996"/>
    <n v="95"/>
    <m/>
    <m/>
    <m/>
    <m/>
    <n v="0"/>
    <x v="3"/>
    <n v="0"/>
    <m/>
  </r>
  <r>
    <s v="85162C"/>
    <s v="WHITE RETRODISC LAMPSHADE"/>
    <s v="B"/>
    <s v="Z"/>
    <x v="2"/>
    <x v="2"/>
    <x v="3"/>
    <s v="Intermittent / Slow Demand Review"/>
    <n v="1841.7"/>
    <n v="904"/>
    <n v="17.920000000000002"/>
    <n v="8.5299999999999994"/>
    <n v="2.9901"/>
    <n v="95"/>
    <m/>
    <m/>
    <m/>
    <m/>
    <n v="0"/>
    <x v="3"/>
    <n v="0"/>
    <m/>
  </r>
  <r>
    <s v="85163A"/>
    <s v="WHITE BAROQUE WALL CLOCK"/>
    <s v="C"/>
    <s v="Z"/>
    <x v="1"/>
    <x v="2"/>
    <x v="1"/>
    <s v="Intermittent / Slow Demand Review"/>
    <n v="1058.17"/>
    <n v="103"/>
    <n v="36.79"/>
    <n v="0.97"/>
    <n v="2.7885"/>
    <n v="95"/>
    <m/>
    <m/>
    <m/>
    <m/>
    <n v="0"/>
    <x v="1"/>
    <n v="1"/>
    <s v="Low-value slow-moving demand"/>
  </r>
  <r>
    <s v="85163B"/>
    <s v="BLACK BAROQUE WALL CLOCK"/>
    <s v="B"/>
    <s v="Z"/>
    <x v="2"/>
    <x v="0"/>
    <x v="2"/>
    <s v="Planning Eligible"/>
    <n v="1268.6600000000001"/>
    <n v="115"/>
    <n v="40.78"/>
    <n v="1.1200000000000001"/>
    <n v="3.1760000000000002"/>
    <n v="95"/>
    <n v="3"/>
    <n v="9"/>
    <n v="11"/>
    <n v="12"/>
    <n v="0.86"/>
    <x v="2"/>
    <n v="0"/>
    <m/>
  </r>
  <r>
    <s v="85164B"/>
    <s v="BLACK BAROQUE CUCKOO CLOCK"/>
    <s v="B"/>
    <s v="Z"/>
    <x v="2"/>
    <x v="2"/>
    <x v="3"/>
    <s v="Intermittent / Slow Demand Review"/>
    <n v="1851.22"/>
    <n v="141"/>
    <n v="27.36"/>
    <n v="1.33"/>
    <n v="2.2172999999999998"/>
    <n v="95"/>
    <m/>
    <m/>
    <m/>
    <m/>
    <n v="0.7"/>
    <x v="3"/>
    <n v="0"/>
    <m/>
  </r>
  <r>
    <s v="85165"/>
    <s v="CANDY PINK FRENCH BOUDOIR CLOCK"/>
    <s v="C"/>
    <s v="Z"/>
    <x v="1"/>
    <x v="2"/>
    <x v="1"/>
    <s v="Intermittent / Slow Demand Review"/>
    <n v="872.76"/>
    <n v="90"/>
    <n v="21.7"/>
    <n v="0.85"/>
    <n v="2.8517999999999999"/>
    <n v="95"/>
    <m/>
    <m/>
    <m/>
    <m/>
    <n v="0"/>
    <x v="1"/>
    <n v="1"/>
    <s v="Low-value slow-moving demand"/>
  </r>
  <r>
    <s v="85166A"/>
    <s v="WHITE METAL BAROQUE PHOTO FRAME"/>
    <s v="C"/>
    <s v="Z"/>
    <x v="1"/>
    <x v="1"/>
    <x v="1"/>
    <s v="Intermittent / Slow Demand Review"/>
    <n v="158.9"/>
    <n v="77"/>
    <n v="4.72"/>
    <n v="0.73"/>
    <n v="6.4640000000000004"/>
    <n v="95"/>
    <m/>
    <m/>
    <m/>
    <m/>
    <n v="1.28"/>
    <x v="1"/>
    <n v="1"/>
    <s v="Low-value intermittent demand"/>
  </r>
  <r>
    <s v="85166B"/>
    <s v="BLACK METAL BAROQUE PHOTO FRAME"/>
    <s v="C"/>
    <s v="Z"/>
    <x v="1"/>
    <x v="2"/>
    <x v="1"/>
    <s v="Intermittent / Slow Demand Review"/>
    <n v="864.1"/>
    <n v="510"/>
    <n v="25.47"/>
    <n v="4.8099999999999996"/>
    <n v="4.0339999999999998"/>
    <n v="95"/>
    <m/>
    <m/>
    <m/>
    <m/>
    <n v="0"/>
    <x v="1"/>
    <n v="1"/>
    <s v="Low-value slow-moving demand"/>
  </r>
  <r>
    <s v="85167A"/>
    <s v="WHITE GRAND BAROQUE PHOTO FRAME"/>
    <s v="C"/>
    <s v="Z"/>
    <x v="1"/>
    <x v="1"/>
    <x v="1"/>
    <s v="Intermittent / Slow Demand Review"/>
    <n v="396.8"/>
    <n v="176"/>
    <n v="6.6"/>
    <n v="1.66"/>
    <n v="6.1627000000000001"/>
    <n v="95"/>
    <m/>
    <m/>
    <m/>
    <m/>
    <n v="13.3"/>
    <x v="1"/>
    <n v="1"/>
    <s v="Low-value intermittent demand"/>
  </r>
  <r>
    <s v="85167B"/>
    <s v="BLACK GRAND BAROQUE PHOTO FRAME"/>
    <s v="B"/>
    <s v="Z"/>
    <x v="2"/>
    <x v="2"/>
    <x v="3"/>
    <s v="Intermittent / Slow Demand Review"/>
    <n v="1426.34"/>
    <n v="692"/>
    <n v="32.69"/>
    <n v="6.65"/>
    <n v="2.9658000000000002"/>
    <n v="95"/>
    <m/>
    <m/>
    <m/>
    <m/>
    <n v="0"/>
    <x v="3"/>
    <n v="0"/>
    <m/>
  </r>
  <r>
    <s v="85168A"/>
    <s v="WHITE BAROQUE CARRIAGE CLOCK"/>
    <s v="C"/>
    <s v="Z"/>
    <x v="1"/>
    <x v="2"/>
    <x v="1"/>
    <s v="Intermittent / Slow Demand Review"/>
    <n v="218.9"/>
    <n v="22"/>
    <n v="12.26"/>
    <n v="0.21"/>
    <n v="3.0989"/>
    <n v="95"/>
    <m/>
    <m/>
    <m/>
    <m/>
    <n v="0"/>
    <x v="1"/>
    <n v="1"/>
    <s v="Low-value slow-moving demand"/>
  </r>
  <r>
    <s v="85168B"/>
    <s v="BLACK BAROQUE CARRIAGE CLOCK"/>
    <s v="C"/>
    <s v="Z"/>
    <x v="1"/>
    <x v="2"/>
    <x v="1"/>
    <s v="Intermittent / Slow Demand Review"/>
    <n v="652.16999999999996"/>
    <n v="72"/>
    <n v="29.25"/>
    <n v="0.68"/>
    <n v="2.5421999999999998"/>
    <n v="95"/>
    <m/>
    <m/>
    <m/>
    <m/>
    <n v="0"/>
    <x v="1"/>
    <n v="1"/>
    <s v="Low-value slow-moving demand"/>
  </r>
  <r>
    <s v="85169A"/>
    <s v="IVORY LOVE BIRD CANDLE"/>
    <s v="B"/>
    <s v="Z"/>
    <x v="2"/>
    <x v="0"/>
    <x v="2"/>
    <s v="Planning Eligible"/>
    <n v="1385.82"/>
    <n v="1252"/>
    <n v="64.760000000000005"/>
    <n v="11.92"/>
    <n v="2.0933999999999999"/>
    <n v="95"/>
    <n v="24"/>
    <n v="59"/>
    <n v="82"/>
    <n v="94"/>
    <n v="0.95"/>
    <x v="2"/>
    <n v="0"/>
    <m/>
  </r>
  <r>
    <s v="85169B"/>
    <s v="BLACK LOVE BIRD CANDLE"/>
    <s v="C"/>
    <s v="Z"/>
    <x v="1"/>
    <x v="0"/>
    <x v="3"/>
    <s v="Planning Eligible"/>
    <n v="502.91"/>
    <n v="428"/>
    <n v="47.17"/>
    <n v="4.04"/>
    <n v="2.4376000000000002"/>
    <n v="95"/>
    <n v="9"/>
    <n v="23"/>
    <n v="31"/>
    <n v="36"/>
    <n v="0"/>
    <x v="4"/>
    <n v="0"/>
    <m/>
  </r>
  <r>
    <s v="85169C"/>
    <s v="EAU DE NIL LOVE BIRD CANDLE"/>
    <s v="C"/>
    <s v="Z"/>
    <x v="1"/>
    <x v="0"/>
    <x v="3"/>
    <s v="Planning Eligible"/>
    <n v="566.82000000000005"/>
    <n v="505"/>
    <n v="43.81"/>
    <n v="4.8099999999999996"/>
    <n v="3.4262999999999999"/>
    <n v="95"/>
    <n v="10"/>
    <n v="39"/>
    <n v="48"/>
    <n v="53"/>
    <n v="2.3199999999999998"/>
    <x v="4"/>
    <n v="0"/>
    <m/>
  </r>
  <r>
    <s v="85169D"/>
    <s v="PINK LOVE BIRD CANDLE"/>
    <s v="C"/>
    <s v="Z"/>
    <x v="1"/>
    <x v="0"/>
    <x v="3"/>
    <s v="Planning Eligible"/>
    <n v="603.98"/>
    <n v="521"/>
    <n v="52.88"/>
    <n v="5.01"/>
    <n v="2.97"/>
    <n v="95"/>
    <n v="11"/>
    <n v="35"/>
    <n v="45"/>
    <n v="50"/>
    <n v="0.19"/>
    <x v="4"/>
    <n v="0"/>
    <m/>
  </r>
  <r>
    <s v="85170A"/>
    <s v="SET/6 IVORY BIRD T-LIGHT CANDLES"/>
    <s v="B"/>
    <s v="Z"/>
    <x v="2"/>
    <x v="0"/>
    <x v="2"/>
    <s v="Planning Eligible"/>
    <n v="1585.06"/>
    <n v="848"/>
    <n v="40.57"/>
    <n v="8"/>
    <n v="2.9645000000000001"/>
    <n v="95"/>
    <n v="16"/>
    <n v="56"/>
    <n v="72"/>
    <n v="80"/>
    <n v="3.64"/>
    <x v="2"/>
    <n v="0"/>
    <m/>
  </r>
  <r>
    <s v="85170B"/>
    <s v="SET/6 BLACK BIRD T-LIGHT CANDLES"/>
    <s v="C"/>
    <s v="Z"/>
    <x v="1"/>
    <x v="2"/>
    <x v="1"/>
    <s v="Intermittent / Slow Demand Review"/>
    <n v="475.91"/>
    <n v="283"/>
    <n v="38.68"/>
    <n v="2.67"/>
    <n v="3.3963999999999999"/>
    <n v="95"/>
    <m/>
    <m/>
    <m/>
    <m/>
    <n v="2.75"/>
    <x v="1"/>
    <n v="1"/>
    <s v="Low-value slow-moving demand"/>
  </r>
  <r>
    <s v="85170C"/>
    <s v="SET/6 EAU DE NIL BIRD T-LIGHTS"/>
    <s v="C"/>
    <s v="Z"/>
    <x v="1"/>
    <x v="0"/>
    <x v="3"/>
    <s v="Planning Eligible"/>
    <n v="993.03"/>
    <n v="543"/>
    <n v="56.6"/>
    <n v="5.12"/>
    <n v="2.4573999999999998"/>
    <n v="95"/>
    <n v="11"/>
    <n v="30"/>
    <n v="40"/>
    <n v="45"/>
    <n v="0.18"/>
    <x v="4"/>
    <n v="0"/>
    <m/>
  </r>
  <r>
    <s v="85170D"/>
    <s v="SET/6 PINK BIRD T-LIGHT CANDLES"/>
    <s v="B"/>
    <s v="Z"/>
    <x v="2"/>
    <x v="0"/>
    <x v="2"/>
    <s v="Planning Eligible"/>
    <n v="1296.3599999999999"/>
    <n v="723"/>
    <n v="70.75"/>
    <n v="6.82"/>
    <n v="2.0941000000000001"/>
    <n v="95"/>
    <n v="14"/>
    <n v="34"/>
    <n v="47"/>
    <n v="54"/>
    <n v="0.96"/>
    <x v="2"/>
    <n v="0"/>
    <m/>
  </r>
  <r>
    <s v="85171"/>
    <s v="S/2 HYACINTH BULB CANDLES"/>
    <s v="C"/>
    <s v="Z"/>
    <x v="1"/>
    <x v="1"/>
    <x v="1"/>
    <s v="Intermittent / Slow Demand Review"/>
    <n v="2.5499999999999998"/>
    <n v="1"/>
    <n v="0.95"/>
    <n v="0.01"/>
    <n v="10.2478"/>
    <n v="95"/>
    <m/>
    <m/>
    <m/>
    <m/>
    <n v="0"/>
    <x v="1"/>
    <n v="1"/>
    <s v="Low-value intermittent demand"/>
  </r>
  <r>
    <s v="85172"/>
    <s v="HYACINTH BULB T-LIGHT CANDLES"/>
    <s v="B"/>
    <s v="Z"/>
    <x v="2"/>
    <x v="0"/>
    <x v="2"/>
    <s v="Planning Eligible"/>
    <n v="2274.56"/>
    <n v="4271"/>
    <n v="67.92"/>
    <n v="40.29"/>
    <n v="1.5874999999999999"/>
    <n v="95"/>
    <n v="81"/>
    <n v="149"/>
    <n v="230"/>
    <n v="270"/>
    <n v="3.46"/>
    <x v="2"/>
    <n v="0"/>
    <m/>
  </r>
  <r>
    <s v="85173"/>
    <s v="SET/6 FROG PRINCE T-LIGHT CANDLES"/>
    <s v="B"/>
    <s v="Z"/>
    <x v="2"/>
    <x v="0"/>
    <x v="2"/>
    <s v="Planning Eligible"/>
    <n v="1826.07"/>
    <n v="1018"/>
    <n v="69.81"/>
    <n v="9.6"/>
    <n v="2.0840999999999998"/>
    <n v="95"/>
    <n v="20"/>
    <n v="47"/>
    <n v="66"/>
    <n v="76"/>
    <n v="0.49"/>
    <x v="2"/>
    <n v="0"/>
    <m/>
  </r>
  <r>
    <s v="85174"/>
    <s v="S/4 CACTI CANDLES"/>
    <s v="A"/>
    <s v="Z"/>
    <x v="0"/>
    <x v="3"/>
    <x v="0"/>
    <s v="Planning Eligible"/>
    <n v="7193.46"/>
    <n v="1459"/>
    <n v="85.85"/>
    <n v="13.76"/>
    <n v="1.4511000000000001"/>
    <n v="95"/>
    <n v="28"/>
    <n v="47"/>
    <n v="74"/>
    <n v="88"/>
    <n v="8.81"/>
    <x v="0"/>
    <n v="0"/>
    <m/>
  </r>
  <r>
    <s v="85175"/>
    <s v="CACTI T-LIGHT CANDLES"/>
    <s v="A"/>
    <s v="Y"/>
    <x v="3"/>
    <x v="3"/>
    <x v="0"/>
    <s v="Planning Eligible"/>
    <n v="6606.26"/>
    <n v="15566"/>
    <n v="87.74"/>
    <n v="146.85"/>
    <n v="0.90810000000000002"/>
    <n v="95"/>
    <n v="294"/>
    <n v="311"/>
    <n v="604"/>
    <n v="751"/>
    <n v="3.88"/>
    <x v="0"/>
    <n v="0"/>
    <m/>
  </r>
  <r>
    <s v="85176"/>
    <s v="SEWING SUSAN 21 NEEDLE SET"/>
    <s v="B"/>
    <s v="Z"/>
    <x v="2"/>
    <x v="3"/>
    <x v="2"/>
    <s v="Planning Eligible"/>
    <n v="2293"/>
    <n v="2748"/>
    <n v="87.74"/>
    <n v="25.92"/>
    <n v="2.4767999999999999"/>
    <n v="95"/>
    <n v="52"/>
    <n v="150"/>
    <n v="202"/>
    <n v="228"/>
    <n v="0.57999999999999996"/>
    <x v="2"/>
    <n v="0"/>
    <m/>
  </r>
  <r>
    <s v="85177"/>
    <s v="BASKET OF FLOWERS SEWING KIT"/>
    <s v="B"/>
    <s v="Z"/>
    <x v="2"/>
    <x v="0"/>
    <x v="2"/>
    <s v="Planning Eligible"/>
    <n v="1514.78"/>
    <n v="1820"/>
    <n v="68.87"/>
    <n v="17.170000000000002"/>
    <n v="2.0142000000000002"/>
    <n v="95"/>
    <n v="35"/>
    <n v="81"/>
    <n v="115"/>
    <n v="132"/>
    <n v="0.05"/>
    <x v="2"/>
    <n v="0"/>
    <m/>
  </r>
  <r>
    <s v="85178"/>
    <s v="VICTORIAN SEWING KIT"/>
    <s v="A"/>
    <s v="Z"/>
    <x v="0"/>
    <x v="3"/>
    <x v="0"/>
    <s v="Planning Eligible"/>
    <n v="6024.52"/>
    <n v="5478"/>
    <n v="87.74"/>
    <n v="51.68"/>
    <n v="1.5571999999999999"/>
    <n v="95"/>
    <n v="104"/>
    <n v="188"/>
    <n v="291"/>
    <n v="343"/>
    <n v="5.21"/>
    <x v="0"/>
    <n v="0"/>
    <m/>
  </r>
  <r>
    <s v="85179A"/>
    <s v="GREEN BITTY LIGHT CHAIN"/>
    <s v="C"/>
    <s v="Z"/>
    <x v="1"/>
    <x v="2"/>
    <x v="1"/>
    <s v="Intermittent / Slow Demand Review"/>
    <n v="522.85"/>
    <n v="219"/>
    <n v="25.47"/>
    <n v="2.0699999999999998"/>
    <n v="3.2404999999999999"/>
    <n v="95"/>
    <m/>
    <m/>
    <m/>
    <m/>
    <n v="1.35"/>
    <x v="1"/>
    <n v="1"/>
    <s v="Low-value slow-moving demand"/>
  </r>
  <r>
    <s v="85179B"/>
    <s v="WHITE BITTY LIGHT CHAIN"/>
    <s v="C"/>
    <s v="Z"/>
    <x v="1"/>
    <x v="2"/>
    <x v="1"/>
    <s v="Intermittent / Slow Demand Review"/>
    <n v="1056.5999999999999"/>
    <n v="246"/>
    <n v="20.75"/>
    <n v="2.3199999999999998"/>
    <n v="3.6806000000000001"/>
    <n v="95"/>
    <m/>
    <m/>
    <m/>
    <m/>
    <n v="0"/>
    <x v="1"/>
    <n v="1"/>
    <s v="Low-value slow-moving demand"/>
  </r>
  <r>
    <s v="85179C"/>
    <s v="PINK BITTY LIGHT CHAIN"/>
    <s v="C"/>
    <s v="Z"/>
    <x v="1"/>
    <x v="2"/>
    <x v="1"/>
    <s v="Intermittent / Slow Demand Review"/>
    <n v="257.14999999999998"/>
    <n v="116"/>
    <n v="15.09"/>
    <n v="1.0900000000000001"/>
    <n v="3.7930000000000001"/>
    <n v="95"/>
    <m/>
    <m/>
    <m/>
    <m/>
    <n v="0"/>
    <x v="1"/>
    <n v="1"/>
    <s v="Low-value slow-moving demand"/>
  </r>
  <r>
    <s v="85180A"/>
    <s v="RED HEARTS LIGHT CHAIN"/>
    <s v="B"/>
    <s v="Z"/>
    <x v="2"/>
    <x v="2"/>
    <x v="3"/>
    <s v="Intermittent / Slow Demand Review"/>
    <n v="1636.42"/>
    <n v="629"/>
    <n v="34.909999999999997"/>
    <n v="5.93"/>
    <n v="3.3313000000000001"/>
    <n v="95"/>
    <m/>
    <m/>
    <m/>
    <m/>
    <n v="2.33"/>
    <x v="3"/>
    <n v="0"/>
    <m/>
  </r>
  <r>
    <s v="85180B"/>
    <s v="PINK HEARTS LIGHT CHAIN"/>
    <s v="C"/>
    <s v="Z"/>
    <x v="1"/>
    <x v="2"/>
    <x v="1"/>
    <s v="Intermittent / Slow Demand Review"/>
    <n v="1022.16"/>
    <n v="364"/>
    <n v="34.909999999999997"/>
    <n v="3.43"/>
    <n v="3.8151999999999999"/>
    <n v="95"/>
    <m/>
    <m/>
    <m/>
    <m/>
    <n v="0"/>
    <x v="1"/>
    <n v="1"/>
    <s v="Low-value slow-moving demand"/>
  </r>
  <r>
    <s v="85183A"/>
    <s v="CHARLIE &amp; LOLA WASTEPAPER BIN BLUE"/>
    <s v="B"/>
    <s v="Z"/>
    <x v="2"/>
    <x v="0"/>
    <x v="2"/>
    <s v="Planning Eligible"/>
    <n v="2275.75"/>
    <n v="1512"/>
    <n v="64.150000000000006"/>
    <n v="14.26"/>
    <n v="2.4190999999999998"/>
    <n v="95"/>
    <n v="29"/>
    <n v="81"/>
    <n v="109"/>
    <n v="124"/>
    <n v="0.59"/>
    <x v="2"/>
    <n v="0"/>
    <m/>
  </r>
  <r>
    <s v="85183B"/>
    <s v="CHARLIE &amp; LOLA WASTEPAPER BIN FLORA"/>
    <s v="B"/>
    <s v="Z"/>
    <x v="2"/>
    <x v="0"/>
    <x v="2"/>
    <s v="Planning Eligible"/>
    <n v="2731.76"/>
    <n v="1725"/>
    <n v="68.87"/>
    <n v="16.27"/>
    <n v="2.0541999999999998"/>
    <n v="95"/>
    <n v="33"/>
    <n v="78"/>
    <n v="111"/>
    <n v="127"/>
    <n v="1.99"/>
    <x v="2"/>
    <n v="0"/>
    <m/>
  </r>
  <r>
    <s v="85184B"/>
    <s v="SET 4 EASTER DECOUPAGE OVAL BOXES"/>
    <s v="C"/>
    <s v="Z"/>
    <x v="1"/>
    <x v="1"/>
    <x v="1"/>
    <s v="Intermittent / Slow Demand Review"/>
    <n v="41.3"/>
    <n v="14"/>
    <n v="5.71"/>
    <n v="0.13"/>
    <n v="6.1589999999999998"/>
    <n v="95"/>
    <m/>
    <m/>
    <m/>
    <m/>
    <n v="6.67"/>
    <x v="1"/>
    <n v="1"/>
    <s v="Low-value intermittent demand"/>
  </r>
  <r>
    <s v="85184C"/>
    <s v="S/4 VALENTINE DECOUPAGE HEART BOX"/>
    <s v="A"/>
    <s v="Z"/>
    <x v="0"/>
    <x v="3"/>
    <x v="0"/>
    <s v="Planning Eligible"/>
    <n v="4927.0600000000004"/>
    <n v="2281"/>
    <n v="88.68"/>
    <n v="21.52"/>
    <n v="2.6255000000000002"/>
    <n v="95"/>
    <n v="44"/>
    <n v="132"/>
    <n v="175"/>
    <n v="197"/>
    <n v="0"/>
    <x v="0"/>
    <n v="0"/>
    <m/>
  </r>
  <r>
    <s v="85184D"/>
    <s v="S/4 BLUE ROUND DECOUPAGE BOXES"/>
    <s v="A"/>
    <s v="Z"/>
    <x v="0"/>
    <x v="2"/>
    <x v="0"/>
    <s v="Intermittent / Slow Demand Review"/>
    <n v="4552.6899999999996"/>
    <n v="8312"/>
    <n v="32.08"/>
    <n v="78.42"/>
    <n v="6.8592000000000004"/>
    <n v="95"/>
    <m/>
    <m/>
    <m/>
    <m/>
    <n v="32.159999999999997"/>
    <x v="3"/>
    <n v="0"/>
    <m/>
  </r>
  <r>
    <s v="85185B"/>
    <s v="PINK HORSE SOCK PUPPET"/>
    <s v="B"/>
    <s v="Z"/>
    <x v="2"/>
    <x v="3"/>
    <x v="2"/>
    <s v="Planning Eligible"/>
    <n v="1843.46"/>
    <n v="593"/>
    <n v="75.47"/>
    <n v="5.59"/>
    <n v="1.1109"/>
    <n v="95"/>
    <n v="12"/>
    <n v="15"/>
    <n v="26"/>
    <n v="32"/>
    <n v="0.17"/>
    <x v="2"/>
    <n v="0"/>
    <m/>
  </r>
  <r>
    <s v="85185C"/>
    <s v="COW  SOCK PUPPET"/>
    <s v="C"/>
    <s v="Z"/>
    <x v="1"/>
    <x v="2"/>
    <x v="1"/>
    <s v="Intermittent / Slow Demand Review"/>
    <n v="171.1"/>
    <n v="58"/>
    <n v="16.98"/>
    <n v="0.55000000000000004"/>
    <n v="2.9857999999999998"/>
    <n v="95"/>
    <m/>
    <m/>
    <m/>
    <m/>
    <n v="0"/>
    <x v="1"/>
    <n v="1"/>
    <s v="Low-value slow-moving demand"/>
  </r>
  <r>
    <s v="85185D"/>
    <s v="FROG SOCK PUPPET"/>
    <s v="C"/>
    <s v="Z"/>
    <x v="1"/>
    <x v="2"/>
    <x v="1"/>
    <s v="Intermittent / Slow Demand Review"/>
    <n v="636.11"/>
    <n v="195"/>
    <n v="35.85"/>
    <n v="1.84"/>
    <n v="2.3149000000000002"/>
    <n v="95"/>
    <m/>
    <m/>
    <m/>
    <m/>
    <n v="0"/>
    <x v="1"/>
    <n v="1"/>
    <s v="Low-value slow-moving demand"/>
  </r>
  <r>
    <s v="85185E"/>
    <s v="DUCK SOCK PUPPET"/>
    <s v="C"/>
    <s v="Z"/>
    <x v="1"/>
    <x v="1"/>
    <x v="1"/>
    <s v="Intermittent / Slow Demand Review"/>
    <n v="11.8"/>
    <n v="4"/>
    <n v="1.89"/>
    <n v="0.04"/>
    <n v="8.1163000000000007"/>
    <n v="95"/>
    <m/>
    <m/>
    <m/>
    <m/>
    <n v="33.33"/>
    <x v="1"/>
    <n v="1"/>
    <s v="Low-value intermittent demand"/>
  </r>
  <r>
    <s v="85185F"/>
    <s v="LION SOCK PUPPET"/>
    <s v="C"/>
    <s v="Z"/>
    <x v="1"/>
    <x v="1"/>
    <x v="1"/>
    <s v="Intermittent / Slow Demand Review"/>
    <n v="109.15"/>
    <n v="37"/>
    <n v="7.55"/>
    <n v="0.35"/>
    <n v="4.0523999999999996"/>
    <n v="95"/>
    <m/>
    <m/>
    <m/>
    <m/>
    <n v="0"/>
    <x v="1"/>
    <n v="1"/>
    <s v="Low-value intermittent demand"/>
  </r>
  <r>
    <s v="85186A"/>
    <s v="EASTER BUNNY GARLAND OF FLOWERS"/>
    <s v="C"/>
    <s v="Z"/>
    <x v="1"/>
    <x v="2"/>
    <x v="1"/>
    <s v="Intermittent / Slow Demand Review"/>
    <n v="685.87"/>
    <n v="1473"/>
    <n v="36.79"/>
    <n v="13.9"/>
    <n v="2.1669"/>
    <n v="95"/>
    <m/>
    <m/>
    <m/>
    <m/>
    <n v="0.81"/>
    <x v="1"/>
    <n v="1"/>
    <s v="Low-value slow-moving demand"/>
  </r>
  <r>
    <s v="85186B"/>
    <s v="BUNNY BUNCH OF FLOWERS"/>
    <s v="C"/>
    <s v="Z"/>
    <x v="1"/>
    <x v="1"/>
    <x v="1"/>
    <s v="Intermittent / Slow Demand Review"/>
    <n v="5.88"/>
    <n v="14"/>
    <n v="1.1000000000000001"/>
    <n v="0.15"/>
    <n v="9.5394000000000005"/>
    <n v="95"/>
    <m/>
    <m/>
    <m/>
    <m/>
    <n v="0"/>
    <x v="1"/>
    <n v="1"/>
    <s v="Low-value intermittent demand"/>
  </r>
  <r>
    <s v="85186C"/>
    <s v="BUNNY EGG GARLAND"/>
    <s v="C"/>
    <s v="Z"/>
    <x v="1"/>
    <x v="2"/>
    <x v="1"/>
    <s v="Intermittent / Slow Demand Review"/>
    <n v="658.19"/>
    <n v="1400"/>
    <n v="36.79"/>
    <n v="13.21"/>
    <n v="2.06"/>
    <n v="95"/>
    <m/>
    <m/>
    <m/>
    <m/>
    <n v="3.05"/>
    <x v="1"/>
    <n v="1"/>
    <s v="Low-value slow-moving demand"/>
  </r>
  <r>
    <s v="85187"/>
    <s v="S/12 MINI RABBIT EASTER"/>
    <s v="C"/>
    <s v="Z"/>
    <x v="1"/>
    <x v="2"/>
    <x v="1"/>
    <s v="Intermittent / Slow Demand Review"/>
    <n v="816.48"/>
    <n v="479"/>
    <n v="38"/>
    <n v="4.79"/>
    <n v="2.2342"/>
    <n v="95"/>
    <m/>
    <m/>
    <m/>
    <m/>
    <n v="0"/>
    <x v="1"/>
    <n v="1"/>
    <s v="Low-value slow-moving demand"/>
  </r>
  <r>
    <s v="85188A"/>
    <s v="GREEN METAL SWINGING BUNNY"/>
    <s v="C"/>
    <s v="Z"/>
    <x v="1"/>
    <x v="2"/>
    <x v="1"/>
    <s v="Intermittent / Slow Demand Review"/>
    <n v="824.97"/>
    <n v="944"/>
    <n v="24.76"/>
    <n v="8.99"/>
    <n v="2.3302"/>
    <n v="95"/>
    <m/>
    <m/>
    <m/>
    <m/>
    <n v="2.78"/>
    <x v="1"/>
    <n v="1"/>
    <s v="Low-value slow-moving demand"/>
  </r>
  <r>
    <s v="85188B"/>
    <s v="PINK METAL SWINGING BUNNY"/>
    <s v="C"/>
    <s v="Z"/>
    <x v="1"/>
    <x v="2"/>
    <x v="1"/>
    <s v="Intermittent / Slow Demand Review"/>
    <n v="660.88"/>
    <n v="748"/>
    <n v="21"/>
    <n v="7.48"/>
    <n v="2.8923999999999999"/>
    <n v="95"/>
    <m/>
    <m/>
    <m/>
    <m/>
    <n v="3.11"/>
    <x v="1"/>
    <n v="1"/>
    <s v="Low-value slow-moving demand"/>
  </r>
  <r>
    <s v="85189"/>
    <s v="HANGING BUTTERFLY  EGG"/>
    <s v="C"/>
    <s v="Z"/>
    <x v="1"/>
    <x v="2"/>
    <x v="1"/>
    <s v="Intermittent / Slow Demand Review"/>
    <n v="967.95"/>
    <n v="1176"/>
    <n v="20.190000000000001"/>
    <n v="11.31"/>
    <n v="3.6659999999999999"/>
    <n v="95"/>
    <m/>
    <m/>
    <m/>
    <m/>
    <n v="2.97"/>
    <x v="1"/>
    <n v="1"/>
    <s v="Low-value slow-moving demand"/>
  </r>
  <r>
    <s v="85190"/>
    <s v="PINK FLOWER HANGING HEART"/>
    <s v="C"/>
    <s v="Z"/>
    <x v="1"/>
    <x v="1"/>
    <x v="1"/>
    <s v="Intermittent / Slow Demand Review"/>
    <n v="122.46"/>
    <n v="138"/>
    <n v="5.77"/>
    <n v="1.33"/>
    <n v="5.1740000000000004"/>
    <n v="95"/>
    <m/>
    <m/>
    <m/>
    <m/>
    <n v="4.17"/>
    <x v="1"/>
    <n v="1"/>
    <s v="Low-value intermittent demand"/>
  </r>
  <r>
    <s v="85192S"/>
    <s v="HANGING SPRING FLOWER HEART SMALL"/>
    <s v="C"/>
    <s v="Z"/>
    <x v="1"/>
    <x v="1"/>
    <x v="1"/>
    <s v="Intermittent / Slow Demand Review"/>
    <n v="1.95"/>
    <n v="3"/>
    <n v="2.06"/>
    <n v="0.03"/>
    <n v="7.3105000000000002"/>
    <n v="95"/>
    <m/>
    <m/>
    <m/>
    <m/>
    <n v="0"/>
    <x v="1"/>
    <n v="1"/>
    <s v="Low-value intermittent demand"/>
  </r>
  <r>
    <s v="85194L"/>
    <s v="HANGING SPRING FLOWER EGG LARGE"/>
    <s v="B"/>
    <s v="Z"/>
    <x v="2"/>
    <x v="2"/>
    <x v="3"/>
    <s v="Intermittent / Slow Demand Review"/>
    <n v="1560.63"/>
    <n v="1818"/>
    <n v="36.19"/>
    <n v="17.309999999999999"/>
    <n v="2.0811999999999999"/>
    <n v="95"/>
    <m/>
    <m/>
    <m/>
    <m/>
    <n v="1.78"/>
    <x v="3"/>
    <n v="0"/>
    <m/>
  </r>
  <r>
    <s v="85194S"/>
    <s v="HANGING SPRING FLOWER EGG SMALL"/>
    <s v="C"/>
    <s v="Z"/>
    <x v="1"/>
    <x v="0"/>
    <x v="3"/>
    <s v="Planning Eligible"/>
    <n v="889.46"/>
    <n v="1760"/>
    <n v="53.47"/>
    <n v="17.43"/>
    <n v="1.5384"/>
    <n v="95"/>
    <n v="35"/>
    <n v="63"/>
    <n v="98"/>
    <n v="115"/>
    <n v="1.62"/>
    <x v="4"/>
    <n v="0"/>
    <m/>
  </r>
  <r>
    <s v="85195"/>
    <s v="HANGING HEART BASKET"/>
    <s v="C"/>
    <s v="Z"/>
    <x v="1"/>
    <x v="2"/>
    <x v="1"/>
    <s v="Intermittent / Slow Demand Review"/>
    <n v="269.44"/>
    <n v="146"/>
    <n v="14.15"/>
    <n v="1.38"/>
    <n v="6.8183999999999996"/>
    <n v="95"/>
    <m/>
    <m/>
    <m/>
    <m/>
    <n v="0.68"/>
    <x v="1"/>
    <n v="1"/>
    <s v="Low-value slow-moving demand"/>
  </r>
  <r>
    <s v="85196"/>
    <s v="EASTER BUNNIES ON A STICK"/>
    <s v="C"/>
    <s v="Z"/>
    <x v="1"/>
    <x v="2"/>
    <x v="1"/>
    <s v="Intermittent / Slow Demand Review"/>
    <n v="831.04"/>
    <n v="1564"/>
    <n v="11.43"/>
    <n v="14.9"/>
    <n v="3.6772"/>
    <n v="95"/>
    <m/>
    <m/>
    <m/>
    <m/>
    <n v="0.76"/>
    <x v="1"/>
    <n v="1"/>
    <s v="Low-value slow-moving demand"/>
  </r>
  <r>
    <s v="85197"/>
    <s v="SET OF 12 MINI BUNNIES IN A BUCKET"/>
    <s v="C"/>
    <s v="Z"/>
    <x v="1"/>
    <x v="2"/>
    <x v="1"/>
    <s v="Intermittent / Slow Demand Review"/>
    <n v="959.46"/>
    <n v="1669"/>
    <n v="25.47"/>
    <n v="15.75"/>
    <n v="8.6917000000000009"/>
    <n v="95"/>
    <m/>
    <m/>
    <m/>
    <m/>
    <n v="0"/>
    <x v="1"/>
    <n v="1"/>
    <s v="Low-value slow-moving demand"/>
  </r>
  <r>
    <s v="85198"/>
    <s v="ASSORTED FARMYARD ANIMALS IN BUCKET"/>
    <s v="B"/>
    <s v="Z"/>
    <x v="2"/>
    <x v="2"/>
    <x v="3"/>
    <s v="Intermittent / Slow Demand Review"/>
    <n v="1469.5"/>
    <n v="3859"/>
    <n v="24.76"/>
    <n v="36.75"/>
    <n v="8.8524999999999991"/>
    <n v="95"/>
    <m/>
    <m/>
    <m/>
    <m/>
    <n v="0"/>
    <x v="3"/>
    <n v="0"/>
    <m/>
  </r>
  <r>
    <s v="85199L"/>
    <s v="LARGE HANGING IVORY &amp; RED WOOD BIRD"/>
    <s v="B"/>
    <s v="Z"/>
    <x v="2"/>
    <x v="3"/>
    <x v="2"/>
    <s v="Planning Eligible"/>
    <n v="2285.02"/>
    <n v="3455"/>
    <n v="86.79"/>
    <n v="32.590000000000003"/>
    <n v="1.3057000000000001"/>
    <n v="95"/>
    <n v="66"/>
    <n v="100"/>
    <n v="165"/>
    <n v="197"/>
    <n v="0.78"/>
    <x v="2"/>
    <n v="0"/>
    <m/>
  </r>
  <r>
    <s v="85199S"/>
    <s v="SMALL HANGING IVORY/RED WOOD BIRD"/>
    <s v="B"/>
    <s v="Z"/>
    <x v="2"/>
    <x v="3"/>
    <x v="2"/>
    <s v="Planning Eligible"/>
    <n v="2789.28"/>
    <n v="6022"/>
    <n v="95.28"/>
    <n v="56.81"/>
    <n v="1.4503999999999999"/>
    <n v="95"/>
    <n v="114"/>
    <n v="192"/>
    <n v="306"/>
    <n v="363"/>
    <n v="0.4"/>
    <x v="2"/>
    <n v="0"/>
    <m/>
  </r>
  <r>
    <s v="85200"/>
    <s v="BUNNY EGG BOX"/>
    <s v="B"/>
    <s v="Z"/>
    <x v="2"/>
    <x v="2"/>
    <x v="3"/>
    <s v="Intermittent / Slow Demand Review"/>
    <n v="1319.09"/>
    <n v="1045"/>
    <n v="24.76"/>
    <n v="9.9499999999999993"/>
    <n v="2.7669999999999999"/>
    <n v="95"/>
    <m/>
    <m/>
    <m/>
    <m/>
    <n v="1.1399999999999999"/>
    <x v="3"/>
    <n v="0"/>
    <m/>
  </r>
  <r>
    <s v="85202"/>
    <s v="HANGING WOOD AND FELT HEART"/>
    <s v="C"/>
    <s v="Z"/>
    <x v="1"/>
    <x v="0"/>
    <x v="3"/>
    <s v="Planning Eligible"/>
    <n v="570.09"/>
    <n v="1208"/>
    <n v="70.19"/>
    <n v="11.62"/>
    <n v="1.9135"/>
    <n v="95"/>
    <n v="24"/>
    <n v="52"/>
    <n v="75"/>
    <n v="87"/>
    <n v="1.95"/>
    <x v="4"/>
    <n v="0"/>
    <m/>
  </r>
  <r>
    <s v="85203"/>
    <s v="HANGING WOOD AND FELT BUTTERFLY"/>
    <s v="C"/>
    <s v="Z"/>
    <x v="1"/>
    <x v="3"/>
    <x v="3"/>
    <s v="Planning Eligible"/>
    <n v="665.91"/>
    <n v="1463"/>
    <n v="81.900000000000006"/>
    <n v="13.93"/>
    <n v="1.5089999999999999"/>
    <n v="95"/>
    <n v="28"/>
    <n v="49"/>
    <n v="77"/>
    <n v="91"/>
    <n v="0"/>
    <x v="4"/>
    <n v="0"/>
    <m/>
  </r>
  <r>
    <s v="85204"/>
    <s v="HANGING WOOD AND FELT FLOWER"/>
    <s v="C"/>
    <s v="Z"/>
    <x v="1"/>
    <x v="0"/>
    <x v="3"/>
    <s v="Planning Eligible"/>
    <n v="460.9"/>
    <n v="2353"/>
    <n v="74.040000000000006"/>
    <n v="22.63"/>
    <n v="3.1183000000000001"/>
    <n v="95"/>
    <n v="46"/>
    <n v="165"/>
    <n v="210"/>
    <n v="233"/>
    <n v="0.04"/>
    <x v="4"/>
    <n v="0"/>
    <m/>
  </r>
  <r>
    <s v="85205A"/>
    <s v="IVORY FELT EASTER RABBIT GARLAND"/>
    <s v="C"/>
    <s v="Z"/>
    <x v="1"/>
    <x v="1"/>
    <x v="1"/>
    <s v="Intermittent / Slow Demand Review"/>
    <n v="168.3"/>
    <n v="66"/>
    <n v="8.25"/>
    <n v="0.68"/>
    <n v="3.9376000000000002"/>
    <n v="95"/>
    <m/>
    <m/>
    <m/>
    <m/>
    <n v="0"/>
    <x v="1"/>
    <n v="1"/>
    <s v="Low-value intermittent demand"/>
  </r>
  <r>
    <s v="85205B"/>
    <s v="PINK FELT EASTER RABBIT GARLAND"/>
    <s v="C"/>
    <s v="Z"/>
    <x v="1"/>
    <x v="2"/>
    <x v="1"/>
    <s v="Intermittent / Slow Demand Review"/>
    <n v="669.38"/>
    <n v="241"/>
    <n v="24"/>
    <n v="2.41"/>
    <n v="2.2902999999999998"/>
    <n v="95"/>
    <m/>
    <m/>
    <m/>
    <m/>
    <n v="0"/>
    <x v="1"/>
    <n v="1"/>
    <s v="Low-value slow-moving demand"/>
  </r>
  <r>
    <s v="85206A"/>
    <s v="CREAM FELT EASTER EGG BASKET"/>
    <s v="B"/>
    <s v="Z"/>
    <x v="2"/>
    <x v="2"/>
    <x v="3"/>
    <s v="Intermittent / Slow Demand Review"/>
    <n v="3982.91"/>
    <n v="2327"/>
    <n v="31.13"/>
    <n v="21.95"/>
    <n v="2.0789"/>
    <n v="95"/>
    <m/>
    <m/>
    <m/>
    <m/>
    <n v="0.43"/>
    <x v="3"/>
    <n v="0"/>
    <m/>
  </r>
  <r>
    <s v="85206B"/>
    <s v="PINK FELT EASTER EGG BASKET"/>
    <s v="B"/>
    <s v="Z"/>
    <x v="2"/>
    <x v="2"/>
    <x v="3"/>
    <s v="Intermittent / Slow Demand Review"/>
    <n v="2477.3000000000002"/>
    <n v="1538"/>
    <n v="16.350000000000001"/>
    <n v="14.79"/>
    <n v="3.1315"/>
    <n v="95"/>
    <m/>
    <m/>
    <m/>
    <m/>
    <n v="0.9"/>
    <x v="3"/>
    <n v="0"/>
    <m/>
  </r>
  <r>
    <s v="85208"/>
    <s v="SET/12 FUNKY FELT FLOWER PEG IN BAG"/>
    <s v="C"/>
    <s v="Z"/>
    <x v="1"/>
    <x v="0"/>
    <x v="3"/>
    <s v="Planning Eligible"/>
    <n v="836.94"/>
    <n v="420"/>
    <n v="46.23"/>
    <n v="3.96"/>
    <n v="2.6493000000000002"/>
    <n v="95"/>
    <n v="8"/>
    <n v="25"/>
    <n v="33"/>
    <n v="37"/>
    <n v="0"/>
    <x v="4"/>
    <n v="0"/>
    <m/>
  </r>
  <r>
    <s v="85211"/>
    <s v="S/4 GROOVY CAT MAGNETS"/>
    <s v="C"/>
    <s v="Z"/>
    <x v="1"/>
    <x v="0"/>
    <x v="3"/>
    <s v="Planning Eligible"/>
    <n v="467.4"/>
    <n v="306"/>
    <n v="44.34"/>
    <n v="2.89"/>
    <n v="2.6791"/>
    <n v="95"/>
    <n v="6"/>
    <n v="18"/>
    <n v="24"/>
    <n v="27"/>
    <n v="1.61"/>
    <x v="4"/>
    <n v="0"/>
    <m/>
  </r>
  <r>
    <s v="85212"/>
    <s v="MINI PAINTED GARDEN DECORATION"/>
    <s v="C"/>
    <s v="Z"/>
    <x v="1"/>
    <x v="0"/>
    <x v="3"/>
    <s v="Planning Eligible"/>
    <n v="1096.56"/>
    <n v="2831"/>
    <n v="64.150000000000006"/>
    <n v="26.71"/>
    <n v="2.3353999999999999"/>
    <n v="95"/>
    <n v="54"/>
    <n v="146"/>
    <n v="199"/>
    <n v="226"/>
    <n v="0"/>
    <x v="4"/>
    <n v="0"/>
    <m/>
  </r>
  <r>
    <s v="85213"/>
    <s v="MINI  ZINC GARDEN DECORATIONS"/>
    <s v="C"/>
    <s v="Z"/>
    <x v="1"/>
    <x v="0"/>
    <x v="3"/>
    <s v="Planning Eligible"/>
    <n v="829"/>
    <n v="1378"/>
    <n v="44.76"/>
    <n v="13.12"/>
    <n v="4.3231000000000002"/>
    <n v="95"/>
    <n v="27"/>
    <n v="132"/>
    <n v="159"/>
    <n v="172"/>
    <n v="7.0000000000000007E-2"/>
    <x v="4"/>
    <n v="0"/>
    <m/>
  </r>
  <r>
    <s v="85214"/>
    <s v="TUB 24 PINK FLOWER PEGS"/>
    <s v="C"/>
    <s v="Z"/>
    <x v="1"/>
    <x v="0"/>
    <x v="3"/>
    <s v="Planning Eligible"/>
    <n v="886.23"/>
    <n v="514"/>
    <n v="60.38"/>
    <n v="4.8499999999999996"/>
    <n v="1.6440999999999999"/>
    <n v="95"/>
    <n v="10"/>
    <n v="19"/>
    <n v="29"/>
    <n v="34"/>
    <n v="0"/>
    <x v="4"/>
    <n v="0"/>
    <m/>
  </r>
  <r>
    <s v="85215"/>
    <s v="ASSORTED CHEESE FRIDGE MAGNETS"/>
    <s v="C"/>
    <s v="Z"/>
    <x v="1"/>
    <x v="0"/>
    <x v="3"/>
    <s v="Planning Eligible"/>
    <n v="643.89"/>
    <n v="831"/>
    <n v="40.950000000000003"/>
    <n v="7.91"/>
    <n v="2.0415999999999999"/>
    <n v="95"/>
    <n v="16"/>
    <n v="38"/>
    <n v="54"/>
    <n v="62"/>
    <n v="0"/>
    <x v="4"/>
    <n v="0"/>
    <m/>
  </r>
  <r>
    <s v="85216"/>
    <s v="ASSORTED CAKES FRIDGE MAGNETS"/>
    <s v="B"/>
    <s v="Z"/>
    <x v="2"/>
    <x v="0"/>
    <x v="2"/>
    <s v="Planning Eligible"/>
    <n v="2154.2199999999998"/>
    <n v="2849"/>
    <n v="52.83"/>
    <n v="26.88"/>
    <n v="1.8499000000000001"/>
    <n v="95"/>
    <n v="54"/>
    <n v="116"/>
    <n v="170"/>
    <n v="197"/>
    <n v="1.69"/>
    <x v="2"/>
    <n v="0"/>
    <m/>
  </r>
  <r>
    <s v="85217"/>
    <s v="ASSORTED ICE CREAM FRIDGE MAGNETS"/>
    <s v="B"/>
    <s v="Z"/>
    <x v="2"/>
    <x v="2"/>
    <x v="3"/>
    <s v="Intermittent / Slow Demand Review"/>
    <n v="1981.85"/>
    <n v="2869"/>
    <n v="35.85"/>
    <n v="27.07"/>
    <n v="1.8435999999999999"/>
    <n v="95"/>
    <m/>
    <m/>
    <m/>
    <m/>
    <n v="3.24"/>
    <x v="3"/>
    <n v="0"/>
    <m/>
  </r>
  <r>
    <s v="85218"/>
    <s v="S/5 MINI ICE CREAM FRIDGE MAGNETS"/>
    <s v="C"/>
    <s v="Z"/>
    <x v="1"/>
    <x v="1"/>
    <x v="1"/>
    <s v="Intermittent / Slow Demand Review"/>
    <n v="625.20000000000005"/>
    <n v="1992"/>
    <n v="2"/>
    <n v="19.920000000000002"/>
    <n v="9.8789999999999996"/>
    <n v="95"/>
    <m/>
    <m/>
    <m/>
    <m/>
    <n v="0.15"/>
    <x v="1"/>
    <n v="1"/>
    <s v="Low-value intermittent demand"/>
  </r>
  <r>
    <s v="85220"/>
    <s v="SMALL FAIRY CAKE FRIDGE MAGNETS"/>
    <s v="A"/>
    <s v="Z"/>
    <x v="0"/>
    <x v="1"/>
    <x v="0"/>
    <s v="Intermittent / Slow Demand Review"/>
    <n v="6875"/>
    <n v="12236"/>
    <n v="3.77"/>
    <n v="115.43"/>
    <n v="10.0632"/>
    <n v="95"/>
    <m/>
    <m/>
    <m/>
    <m/>
    <n v="17.04"/>
    <x v="3"/>
    <n v="0"/>
    <m/>
  </r>
  <r>
    <s v="85221"/>
    <s v="ASSORTED COLOUR SILK COIN PURSE"/>
    <s v="B"/>
    <s v="Z"/>
    <x v="2"/>
    <x v="2"/>
    <x v="3"/>
    <s v="Intermittent / Slow Demand Review"/>
    <n v="1685.46"/>
    <n v="3558"/>
    <n v="16.98"/>
    <n v="33.57"/>
    <n v="3.4691000000000001"/>
    <n v="95"/>
    <m/>
    <m/>
    <m/>
    <m/>
    <n v="3.55"/>
    <x v="3"/>
    <n v="0"/>
    <m/>
  </r>
  <r>
    <s v="85222"/>
    <s v="ASSORTED COLOUR SILK COSMETIC PURSE"/>
    <s v="B"/>
    <s v="Z"/>
    <x v="2"/>
    <x v="2"/>
    <x v="3"/>
    <s v="Intermittent / Slow Demand Review"/>
    <n v="1579.68"/>
    <n v="1406"/>
    <n v="20.75"/>
    <n v="13.26"/>
    <n v="3.8302"/>
    <n v="95"/>
    <m/>
    <m/>
    <m/>
    <m/>
    <n v="0.14000000000000001"/>
    <x v="3"/>
    <n v="0"/>
    <m/>
  </r>
  <r>
    <s v="85224"/>
    <s v="ASSORTED COLOUR SILK GLASSES CASE"/>
    <s v="C"/>
    <s v="Z"/>
    <x v="1"/>
    <x v="2"/>
    <x v="1"/>
    <s v="Intermittent / Slow Demand Review"/>
    <n v="1120.96"/>
    <n v="2004"/>
    <n v="35.85"/>
    <n v="18.91"/>
    <n v="2.5493999999999999"/>
    <n v="95"/>
    <m/>
    <m/>
    <m/>
    <m/>
    <n v="0"/>
    <x v="1"/>
    <n v="1"/>
    <s v="Low-value slow-moving demand"/>
  </r>
  <r>
    <s v="85225"/>
    <s v="BLING KEY RING STAND"/>
    <s v="C"/>
    <s v="Z"/>
    <x v="1"/>
    <x v="1"/>
    <x v="1"/>
    <s v="Intermittent / Slow Demand Review"/>
    <n v="22.5"/>
    <n v="19"/>
    <n v="9.52"/>
    <n v="0.18"/>
    <n v="4.3878000000000004"/>
    <n v="95"/>
    <m/>
    <m/>
    <m/>
    <m/>
    <n v="0"/>
    <x v="1"/>
    <n v="1"/>
    <s v="Low-value intermittent demand"/>
  </r>
  <r>
    <s v="85226A"/>
    <s v="WHITE/BLUE PULL BACK RACING CAR"/>
    <s v="C"/>
    <s v="Z"/>
    <x v="1"/>
    <x v="2"/>
    <x v="1"/>
    <s v="Intermittent / Slow Demand Review"/>
    <n v="933.07"/>
    <n v="1714"/>
    <n v="38.68"/>
    <n v="16.170000000000002"/>
    <n v="3.2406999999999999"/>
    <n v="95"/>
    <m/>
    <m/>
    <m/>
    <m/>
    <n v="2.56"/>
    <x v="1"/>
    <n v="1"/>
    <s v="Low-value slow-moving demand"/>
  </r>
  <r>
    <s v="85226C"/>
    <s v="BLUE PULL BACK RACING CAR"/>
    <s v="C"/>
    <s v="Z"/>
    <x v="1"/>
    <x v="2"/>
    <x v="1"/>
    <s v="Intermittent / Slow Demand Review"/>
    <n v="522.30999999999995"/>
    <n v="989"/>
    <n v="33.020000000000003"/>
    <n v="9.33"/>
    <n v="5.1585000000000001"/>
    <n v="95"/>
    <m/>
    <m/>
    <m/>
    <m/>
    <n v="0"/>
    <x v="1"/>
    <n v="1"/>
    <s v="Low-value slow-moving demand"/>
  </r>
  <r>
    <s v="85227"/>
    <s v="SET OF 6 3D KIT CARDS FOR KIDS"/>
    <s v="B"/>
    <s v="Z"/>
    <x v="2"/>
    <x v="3"/>
    <x v="2"/>
    <s v="Planning Eligible"/>
    <n v="3086.44"/>
    <n v="3440"/>
    <n v="90.57"/>
    <n v="32.450000000000003"/>
    <n v="1.2876000000000001"/>
    <n v="95"/>
    <n v="65"/>
    <n v="98"/>
    <n v="163"/>
    <n v="195"/>
    <n v="0.86"/>
    <x v="2"/>
    <n v="0"/>
    <m/>
  </r>
  <r>
    <s v="85230A"/>
    <s v="OPIUM SCENTED VOTIVE CANDLE"/>
    <s v="C"/>
    <s v="Z"/>
    <x v="1"/>
    <x v="2"/>
    <x v="1"/>
    <s v="Intermittent / Slow Demand Review"/>
    <n v="497.04"/>
    <n v="1992"/>
    <n v="35.24"/>
    <n v="18.97"/>
    <n v="2.1536"/>
    <n v="95"/>
    <m/>
    <m/>
    <m/>
    <m/>
    <n v="0"/>
    <x v="1"/>
    <n v="1"/>
    <s v="Low-value slow-moving demand"/>
  </r>
  <r>
    <s v="85230B"/>
    <s v="CINNAMON SCENTED VOTIVE CANDLE"/>
    <s v="C"/>
    <s v="Z"/>
    <x v="1"/>
    <x v="0"/>
    <x v="3"/>
    <s v="Planning Eligible"/>
    <n v="561.04"/>
    <n v="2120"/>
    <n v="43.81"/>
    <n v="20.190000000000001"/>
    <n v="1.6045"/>
    <n v="95"/>
    <n v="41"/>
    <n v="76"/>
    <n v="116"/>
    <n v="136"/>
    <n v="0"/>
    <x v="4"/>
    <n v="0"/>
    <m/>
  </r>
  <r>
    <s v="85230C"/>
    <s v="ROSE SCENTED VOTIVE CANDLE"/>
    <s v="C"/>
    <s v="Z"/>
    <x v="1"/>
    <x v="1"/>
    <x v="1"/>
    <s v="Intermittent / Slow Demand Review"/>
    <n v="6.96"/>
    <n v="24"/>
    <n v="0.95"/>
    <n v="0.23"/>
    <n v="10.247"/>
    <n v="95"/>
    <m/>
    <m/>
    <m/>
    <m/>
    <n v="0"/>
    <x v="1"/>
    <n v="1"/>
    <s v="Low-value intermittent demand"/>
  </r>
  <r>
    <s v="85230D"/>
    <s v="VANILLA SCENTED VOTIVE CANDLE"/>
    <s v="C"/>
    <s v="Z"/>
    <x v="1"/>
    <x v="1"/>
    <x v="1"/>
    <s v="Intermittent / Slow Demand Review"/>
    <n v="6.96"/>
    <n v="24"/>
    <n v="0.95"/>
    <n v="0.23"/>
    <n v="10.247"/>
    <n v="95"/>
    <m/>
    <m/>
    <m/>
    <m/>
    <n v="0"/>
    <x v="1"/>
    <n v="1"/>
    <s v="Low-value intermittent demand"/>
  </r>
  <r>
    <s v="85230E"/>
    <s v="STRAWBRY SCENTED VOTIVE CANDLE"/>
    <s v="C"/>
    <s v="Z"/>
    <x v="1"/>
    <x v="0"/>
    <x v="3"/>
    <s v="Planning Eligible"/>
    <n v="628.41"/>
    <n v="2445"/>
    <n v="44.76"/>
    <n v="23.29"/>
    <n v="1.5157"/>
    <n v="95"/>
    <n v="47"/>
    <n v="83"/>
    <n v="129"/>
    <n v="152"/>
    <n v="0"/>
    <x v="4"/>
    <n v="0"/>
    <m/>
  </r>
  <r>
    <s v="85230F"/>
    <s v="JASMINE VOTIVE CANDLE"/>
    <s v="C"/>
    <s v="Z"/>
    <x v="1"/>
    <x v="2"/>
    <x v="1"/>
    <s v="Intermittent / Slow Demand Review"/>
    <n v="725.7"/>
    <n v="2946"/>
    <n v="37.74"/>
    <n v="27.79"/>
    <n v="3.6383999999999999"/>
    <n v="95"/>
    <m/>
    <m/>
    <m/>
    <m/>
    <n v="0"/>
    <x v="1"/>
    <n v="1"/>
    <s v="Low-value slow-moving demand"/>
  </r>
  <r>
    <s v="85230G"/>
    <s v="ORANGE VOTIVE CANDLE"/>
    <s v="C"/>
    <s v="Z"/>
    <x v="1"/>
    <x v="2"/>
    <x v="1"/>
    <s v="Intermittent / Slow Demand Review"/>
    <n v="425.76"/>
    <n v="1680"/>
    <n v="35.85"/>
    <n v="15.85"/>
    <n v="1.8680000000000001"/>
    <n v="95"/>
    <m/>
    <m/>
    <m/>
    <m/>
    <n v="2.78"/>
    <x v="1"/>
    <n v="1"/>
    <s v="Low-value slow-moving demand"/>
  </r>
  <r>
    <s v="85231B"/>
    <s v="CINAMMON SET OF 9 T-LIGHTS"/>
    <s v="B"/>
    <s v="Z"/>
    <x v="2"/>
    <x v="3"/>
    <x v="2"/>
    <s v="Planning Eligible"/>
    <n v="1884.42"/>
    <n v="2058"/>
    <n v="84.91"/>
    <n v="19.420000000000002"/>
    <n v="1.4813000000000001"/>
    <n v="95"/>
    <n v="39"/>
    <n v="67"/>
    <n v="106"/>
    <n v="126"/>
    <n v="0.53"/>
    <x v="2"/>
    <n v="0"/>
    <m/>
  </r>
  <r>
    <s v="85231E"/>
    <s v="STRAWBERRY SCENTED SET/9 T-LIGHTS"/>
    <s v="C"/>
    <s v="Z"/>
    <x v="1"/>
    <x v="2"/>
    <x v="1"/>
    <s v="Intermittent / Slow Demand Review"/>
    <n v="696.89"/>
    <n v="836"/>
    <n v="21.7"/>
    <n v="7.89"/>
    <n v="2.8860999999999999"/>
    <n v="95"/>
    <m/>
    <m/>
    <m/>
    <m/>
    <n v="1.42"/>
    <x v="1"/>
    <n v="1"/>
    <s v="Low-value slow-moving demand"/>
  </r>
  <r>
    <s v="85231G"/>
    <s v="ORANGE SCENTED SET/9 T-LIGHTS"/>
    <s v="B"/>
    <s v="Z"/>
    <x v="2"/>
    <x v="3"/>
    <x v="2"/>
    <s v="Planning Eligible"/>
    <n v="1291.0899999999999"/>
    <n v="1480"/>
    <n v="80.19"/>
    <n v="13.96"/>
    <n v="1.2768999999999999"/>
    <n v="95"/>
    <n v="28"/>
    <n v="42"/>
    <n v="70"/>
    <n v="84"/>
    <n v="1.46"/>
    <x v="2"/>
    <n v="0"/>
    <m/>
  </r>
  <r>
    <s v="85231L"/>
    <s v="LAVENDER SCENTED SET/9 T-LIGHTS"/>
    <s v="C"/>
    <s v="Z"/>
    <x v="1"/>
    <x v="2"/>
    <x v="1"/>
    <s v="Intermittent / Slow Demand Review"/>
    <n v="838.35"/>
    <n v="1039"/>
    <n v="16.98"/>
    <n v="9.8000000000000007"/>
    <n v="3.4847999999999999"/>
    <n v="95"/>
    <m/>
    <m/>
    <m/>
    <m/>
    <n v="0"/>
    <x v="1"/>
    <n v="1"/>
    <s v="Low-value slow-moving demand"/>
  </r>
  <r>
    <s v="85232A"/>
    <s v="SET/3 POLKA DOT STACKING TINS"/>
    <s v="B"/>
    <s v="Z"/>
    <x v="2"/>
    <x v="0"/>
    <x v="2"/>
    <s v="Planning Eligible"/>
    <n v="1910.22"/>
    <n v="377"/>
    <n v="58.49"/>
    <n v="3.56"/>
    <n v="1.6274999999999999"/>
    <n v="95"/>
    <n v="8"/>
    <n v="14"/>
    <n v="21"/>
    <n v="25"/>
    <n v="7.82"/>
    <x v="2"/>
    <n v="0"/>
    <m/>
  </r>
  <r>
    <s v="85232B"/>
    <s v="SET/3 RUSSIAN DOLL STACKING TINS"/>
    <s v="A"/>
    <s v="Z"/>
    <x v="0"/>
    <x v="0"/>
    <x v="0"/>
    <s v="Planning Eligible"/>
    <n v="15587"/>
    <n v="3086"/>
    <n v="52.83"/>
    <n v="29.11"/>
    <n v="1.8407"/>
    <n v="95"/>
    <n v="59"/>
    <n v="125"/>
    <n v="183"/>
    <n v="213"/>
    <n v="8.99"/>
    <x v="0"/>
    <n v="0"/>
    <m/>
  </r>
  <r>
    <s v="85232C"/>
    <s v="RUSSIAN FOLKART STACKING TINS"/>
    <s v="C"/>
    <s v="Z"/>
    <x v="1"/>
    <x v="1"/>
    <x v="1"/>
    <s v="Intermittent / Slow Demand Review"/>
    <n v="4.95"/>
    <n v="1"/>
    <n v="1"/>
    <n v="0.01"/>
    <n v="10"/>
    <n v="95"/>
    <m/>
    <m/>
    <m/>
    <m/>
    <n v="0"/>
    <x v="1"/>
    <n v="1"/>
    <s v="Low-value intermittent demand"/>
  </r>
  <r>
    <s v="85232D"/>
    <s v="SET/3 DECOUPAGE STACKING TINS"/>
    <s v="B"/>
    <s v="Z"/>
    <x v="2"/>
    <x v="3"/>
    <x v="2"/>
    <s v="Planning Eligible"/>
    <n v="3646.83"/>
    <n v="702"/>
    <n v="77.36"/>
    <n v="6.62"/>
    <n v="1.5202"/>
    <n v="95"/>
    <n v="14"/>
    <n v="24"/>
    <n v="37"/>
    <n v="44"/>
    <n v="1.82"/>
    <x v="2"/>
    <n v="0"/>
    <m/>
  </r>
  <r>
    <s v="90000A"/>
    <s v="RASPBERRY ANT COPPER FLOWER NECKLAC"/>
    <s v="C"/>
    <s v="Z"/>
    <x v="1"/>
    <x v="2"/>
    <x v="1"/>
    <s v="Intermittent / Slow Demand Review"/>
    <n v="198.98"/>
    <n v="33"/>
    <n v="17.920000000000002"/>
    <n v="0.31"/>
    <n v="2.5606"/>
    <n v="95"/>
    <m/>
    <m/>
    <m/>
    <m/>
    <n v="0"/>
    <x v="1"/>
    <n v="1"/>
    <s v="Low-value slow-moving demand"/>
  </r>
  <r>
    <s v="90000B"/>
    <s v="MIDNIGHT BLUE COPPER FLOWER NECKLAC"/>
    <s v="C"/>
    <s v="Z"/>
    <x v="1"/>
    <x v="2"/>
    <x v="1"/>
    <s v="Intermittent / Slow Demand Review"/>
    <n v="177.29"/>
    <n v="29"/>
    <n v="18.100000000000001"/>
    <n v="0.28000000000000003"/>
    <n v="2.4849999999999999"/>
    <n v="95"/>
    <m/>
    <m/>
    <m/>
    <m/>
    <n v="3.33"/>
    <x v="1"/>
    <n v="1"/>
    <s v="Low-value slow-moving demand"/>
  </r>
  <r>
    <s v="90000C"/>
    <s v="OPAL WHITE/SILVER FLOWER NECKLACE"/>
    <s v="C"/>
    <s v="Z"/>
    <x v="1"/>
    <x v="1"/>
    <x v="1"/>
    <s v="Intermittent / Slow Demand Review"/>
    <n v="12.32"/>
    <n v="2"/>
    <n v="1.9"/>
    <n v="0.02"/>
    <n v="7.2110000000000003"/>
    <n v="95"/>
    <m/>
    <m/>
    <m/>
    <m/>
    <n v="0"/>
    <x v="1"/>
    <n v="1"/>
    <s v="Low-value intermittent demand"/>
  </r>
  <r>
    <s v="90000D"/>
    <s v="COPPER/OLIVE GREEN FLOWER NECKLACE"/>
    <s v="C"/>
    <s v="Z"/>
    <x v="1"/>
    <x v="2"/>
    <x v="1"/>
    <s v="Intermittent / Slow Demand Review"/>
    <n v="313.75"/>
    <n v="51"/>
    <n v="25.47"/>
    <n v="0.48"/>
    <n v="2.5371000000000001"/>
    <n v="95"/>
    <m/>
    <m/>
    <m/>
    <m/>
    <n v="0"/>
    <x v="1"/>
    <n v="1"/>
    <s v="Low-value slow-moving demand"/>
  </r>
  <r>
    <s v="90001A"/>
    <s v="ANTIQUE RASPBERRY FLOWER EARRINGS"/>
    <s v="C"/>
    <s v="Z"/>
    <x v="1"/>
    <x v="1"/>
    <x v="1"/>
    <s v="Intermittent / Slow Demand Review"/>
    <n v="46.6"/>
    <n v="11"/>
    <n v="9.6199999999999992"/>
    <n v="0.11"/>
    <n v="3.2050999999999998"/>
    <n v="95"/>
    <m/>
    <m/>
    <m/>
    <m/>
    <n v="0"/>
    <x v="1"/>
    <n v="1"/>
    <s v="Low-value intermittent demand"/>
  </r>
  <r>
    <s v="90001B"/>
    <s v="ANTIQUE MID BLUE FLOWER EARRINGS"/>
    <s v="C"/>
    <s v="Z"/>
    <x v="1"/>
    <x v="1"/>
    <x v="1"/>
    <s v="Intermittent / Slow Demand Review"/>
    <n v="55.12"/>
    <n v="13"/>
    <n v="9"/>
    <n v="0.13"/>
    <n v="3.3973"/>
    <n v="95"/>
    <m/>
    <m/>
    <m/>
    <m/>
    <n v="7.14"/>
    <x v="1"/>
    <n v="1"/>
    <s v="Low-value intermittent demand"/>
  </r>
  <r>
    <s v="90001C"/>
    <s v="ANTIQUE OPAL WHITE FLOWER EARRINGS"/>
    <s v="C"/>
    <s v="Z"/>
    <x v="1"/>
    <x v="1"/>
    <x v="1"/>
    <s v="Intermittent / Slow Demand Review"/>
    <n v="46.7"/>
    <n v="11"/>
    <n v="9.52"/>
    <n v="0.1"/>
    <n v="3.2218"/>
    <n v="95"/>
    <m/>
    <m/>
    <m/>
    <m/>
    <n v="0"/>
    <x v="1"/>
    <n v="1"/>
    <s v="Low-value intermittent demand"/>
  </r>
  <r>
    <s v="90001D"/>
    <s v="ANTIQUE OLIVE GREEN FLOWER EARRINGS"/>
    <s v="C"/>
    <s v="Z"/>
    <x v="1"/>
    <x v="2"/>
    <x v="1"/>
    <s v="Intermittent / Slow Demand Review"/>
    <n v="84.96"/>
    <n v="20"/>
    <n v="10.38"/>
    <n v="0.19"/>
    <n v="3.8088000000000002"/>
    <n v="95"/>
    <m/>
    <m/>
    <m/>
    <m/>
    <n v="0"/>
    <x v="1"/>
    <n v="1"/>
    <s v="Low-value slow-moving demand"/>
  </r>
  <r>
    <s v="90002A"/>
    <s v="FLOWER BURST SILVER RING OPAL"/>
    <s v="C"/>
    <s v="Z"/>
    <x v="1"/>
    <x v="2"/>
    <x v="1"/>
    <s v="Intermittent / Slow Demand Review"/>
    <n v="135"/>
    <n v="36"/>
    <n v="10.48"/>
    <n v="0.34"/>
    <n v="3.6587999999999998"/>
    <n v="95"/>
    <m/>
    <m/>
    <m/>
    <m/>
    <n v="0"/>
    <x v="1"/>
    <n v="1"/>
    <s v="Low-value slow-moving demand"/>
  </r>
  <r>
    <s v="90002B"/>
    <s v="FLOWER BURST SILVER RING ROSE"/>
    <s v="C"/>
    <s v="Z"/>
    <x v="1"/>
    <x v="1"/>
    <x v="1"/>
    <s v="Intermittent / Slow Demand Review"/>
    <n v="82.74"/>
    <n v="22"/>
    <n v="8.49"/>
    <n v="0.21"/>
    <n v="3.7450000000000001"/>
    <n v="95"/>
    <m/>
    <m/>
    <m/>
    <m/>
    <n v="0"/>
    <x v="1"/>
    <n v="1"/>
    <s v="Low-value intermittent demand"/>
  </r>
  <r>
    <s v="90002C"/>
    <s v="FLOWER BURST SILVER RING MIDN'T BLU"/>
    <s v="C"/>
    <s v="Z"/>
    <x v="1"/>
    <x v="2"/>
    <x v="1"/>
    <s v="Intermittent / Slow Demand Review"/>
    <n v="124.38"/>
    <n v="33"/>
    <n v="12.26"/>
    <n v="0.31"/>
    <n v="3.2079"/>
    <n v="95"/>
    <m/>
    <m/>
    <m/>
    <m/>
    <n v="5.71"/>
    <x v="1"/>
    <n v="1"/>
    <s v="Low-value slow-moving demand"/>
  </r>
  <r>
    <s v="90002D"/>
    <s v="FLOWER BURST SILVER RING CRYSTAL"/>
    <s v="C"/>
    <s v="Z"/>
    <x v="1"/>
    <x v="2"/>
    <x v="1"/>
    <s v="Intermittent / Slow Demand Review"/>
    <n v="365.74"/>
    <n v="104"/>
    <n v="24.53"/>
    <n v="0.98"/>
    <n v="5.1280999999999999"/>
    <n v="95"/>
    <m/>
    <m/>
    <m/>
    <m/>
    <n v="1.89"/>
    <x v="1"/>
    <n v="1"/>
    <s v="Low-value slow-moving demand"/>
  </r>
  <r>
    <s v="90002E"/>
    <s v="FLOWER BURST SILVER RING GREEN"/>
    <s v="C"/>
    <s v="Z"/>
    <x v="1"/>
    <x v="1"/>
    <x v="1"/>
    <s v="Intermittent / Slow Demand Review"/>
    <n v="67.77"/>
    <n v="18"/>
    <n v="8.49"/>
    <n v="0.17"/>
    <n v="4.3367000000000004"/>
    <n v="95"/>
    <m/>
    <m/>
    <m/>
    <m/>
    <n v="14.29"/>
    <x v="1"/>
    <n v="1"/>
    <s v="Low-value intermittent demand"/>
  </r>
  <r>
    <s v="90003B"/>
    <s v="ROSE COLOUR PAIR HEART HAIR SLIDES"/>
    <s v="C"/>
    <s v="Z"/>
    <x v="1"/>
    <x v="2"/>
    <x v="1"/>
    <s v="Intermittent / Slow Demand Review"/>
    <n v="165.81"/>
    <n v="44"/>
    <n v="19.809999999999999"/>
    <n v="0.42"/>
    <n v="2.6983999999999999"/>
    <n v="95"/>
    <m/>
    <m/>
    <m/>
    <m/>
    <n v="13.73"/>
    <x v="1"/>
    <n v="1"/>
    <s v="Low-value slow-moving demand"/>
  </r>
  <r>
    <s v="90003C"/>
    <s v="MIDNIGHT BLUE PAIR HEART HAIR SLIDE"/>
    <s v="C"/>
    <s v="Z"/>
    <x v="1"/>
    <x v="2"/>
    <x v="1"/>
    <s v="Intermittent / Slow Demand Review"/>
    <n v="191.54"/>
    <n v="51"/>
    <n v="27.36"/>
    <n v="0.48"/>
    <n v="2.1701000000000001"/>
    <n v="95"/>
    <m/>
    <m/>
    <m/>
    <m/>
    <n v="12.07"/>
    <x v="1"/>
    <n v="1"/>
    <s v="Low-value slow-moving demand"/>
  </r>
  <r>
    <s v="90003D"/>
    <s v="CRYSTAL PAIR HEART HAIR SLIDES"/>
    <s v="C"/>
    <s v="Z"/>
    <x v="1"/>
    <x v="2"/>
    <x v="1"/>
    <s v="Intermittent / Slow Demand Review"/>
    <n v="226.17"/>
    <n v="60"/>
    <n v="22.64"/>
    <n v="0.56999999999999995"/>
    <n v="2.3641999999999999"/>
    <n v="95"/>
    <m/>
    <m/>
    <m/>
    <m/>
    <n v="10.45"/>
    <x v="1"/>
    <n v="1"/>
    <s v="Low-value slow-moving demand"/>
  </r>
  <r>
    <s v="90003E"/>
    <s v="GREEN PAIR HEART HAIR SLIDES"/>
    <s v="C"/>
    <s v="Z"/>
    <x v="1"/>
    <x v="2"/>
    <x v="1"/>
    <s v="Intermittent / Slow Demand Review"/>
    <n v="120.31"/>
    <n v="32"/>
    <n v="17.309999999999999"/>
    <n v="0.31"/>
    <n v="2.6046"/>
    <n v="95"/>
    <m/>
    <m/>
    <m/>
    <m/>
    <n v="11.11"/>
    <x v="1"/>
    <n v="1"/>
    <s v="Low-value slow-moving demand"/>
  </r>
  <r>
    <s v="90004A"/>
    <s v="JADE GREEN PAIR ENAMEL HAIR SLIDES"/>
    <s v="C"/>
    <s v="Z"/>
    <x v="1"/>
    <x v="1"/>
    <x v="1"/>
    <s v="Intermittent / Slow Demand Review"/>
    <n v="3.75"/>
    <n v="1"/>
    <n v="0.96"/>
    <n v="0.01"/>
    <n v="10.198399999999999"/>
    <n v="95"/>
    <m/>
    <m/>
    <m/>
    <m/>
    <n v="0"/>
    <x v="1"/>
    <n v="1"/>
    <s v="Low-value intermittent demand"/>
  </r>
  <r>
    <s v="90005A"/>
    <s v="JADE GREEN ENAMEL HAIR COMB"/>
    <s v="C"/>
    <s v="Z"/>
    <x v="1"/>
    <x v="2"/>
    <x v="1"/>
    <s v="Intermittent / Slow Demand Review"/>
    <n v="216.87"/>
    <n v="106"/>
    <n v="32.08"/>
    <n v="1"/>
    <n v="2.0794000000000001"/>
    <n v="95"/>
    <m/>
    <m/>
    <m/>
    <m/>
    <n v="0"/>
    <x v="1"/>
    <n v="1"/>
    <s v="Low-value slow-moving demand"/>
  </r>
  <r>
    <s v="90010A"/>
    <s v="MIDNIGHT BLUE GLASS/SILVER BRACELET"/>
    <s v="C"/>
    <s v="Z"/>
    <x v="1"/>
    <x v="2"/>
    <x v="1"/>
    <s v="Intermittent / Slow Demand Review"/>
    <n v="443.85"/>
    <n v="49"/>
    <n v="23.58"/>
    <n v="0.46"/>
    <n v="2.9731999999999998"/>
    <n v="95"/>
    <m/>
    <m/>
    <m/>
    <m/>
    <n v="10.91"/>
    <x v="1"/>
    <n v="1"/>
    <s v="Low-value slow-moving demand"/>
  </r>
  <r>
    <s v="90010B"/>
    <s v="BLACK/WHITE GLASS/SILVER BRACELET"/>
    <s v="C"/>
    <s v="Z"/>
    <x v="1"/>
    <x v="2"/>
    <x v="1"/>
    <s v="Intermittent / Slow Demand Review"/>
    <n v="578.02"/>
    <n v="63"/>
    <n v="21.7"/>
    <n v="0.59"/>
    <n v="2.6858"/>
    <n v="95"/>
    <m/>
    <m/>
    <m/>
    <m/>
    <n v="1.56"/>
    <x v="1"/>
    <n v="1"/>
    <s v="Low-value slow-moving demand"/>
  </r>
  <r>
    <s v="90010E"/>
    <s v="AMBER GLASS/SILVER BRACELET"/>
    <s v="C"/>
    <s v="Z"/>
    <x v="1"/>
    <x v="2"/>
    <x v="1"/>
    <s v="Intermittent / Slow Demand Review"/>
    <n v="501.65"/>
    <n v="56"/>
    <n v="27.36"/>
    <n v="0.53"/>
    <n v="2.1575000000000002"/>
    <n v="95"/>
    <m/>
    <m/>
    <m/>
    <m/>
    <n v="6.67"/>
    <x v="1"/>
    <n v="1"/>
    <s v="Low-value slow-moving demand"/>
  </r>
  <r>
    <s v="90011A"/>
    <s v="MIDNIGHT BLUE CRYSTAL DROP EARRINGS"/>
    <s v="C"/>
    <s v="Z"/>
    <x v="1"/>
    <x v="2"/>
    <x v="1"/>
    <s v="Intermittent / Slow Demand Review"/>
    <n v="44.28"/>
    <n v="15"/>
    <n v="14.15"/>
    <n v="0.14000000000000001"/>
    <n v="2.4748000000000001"/>
    <n v="95"/>
    <m/>
    <m/>
    <m/>
    <m/>
    <n v="0"/>
    <x v="1"/>
    <n v="1"/>
    <s v="Low-value slow-moving demand"/>
  </r>
  <r>
    <s v="90011B"/>
    <s v="BLACK CRYSTAL DROP EARRINGS"/>
    <s v="C"/>
    <s v="Z"/>
    <x v="1"/>
    <x v="2"/>
    <x v="1"/>
    <s v="Intermittent / Slow Demand Review"/>
    <n v="59.06"/>
    <n v="20"/>
    <n v="11.32"/>
    <n v="0.19"/>
    <n v="3.7378999999999998"/>
    <n v="95"/>
    <m/>
    <m/>
    <m/>
    <m/>
    <n v="0"/>
    <x v="1"/>
    <n v="1"/>
    <s v="Low-value slow-moving demand"/>
  </r>
  <r>
    <s v="90011C"/>
    <s v="GREEN CRYSTAL DROP EARRINGS"/>
    <s v="C"/>
    <s v="Z"/>
    <x v="1"/>
    <x v="1"/>
    <x v="1"/>
    <s v="Intermittent / Slow Demand Review"/>
    <n v="35.33"/>
    <n v="12"/>
    <n v="6.6"/>
    <n v="0.11"/>
    <n v="5.4955999999999996"/>
    <n v="95"/>
    <m/>
    <m/>
    <m/>
    <m/>
    <n v="0"/>
    <x v="1"/>
    <n v="1"/>
    <s v="Low-value intermittent demand"/>
  </r>
  <r>
    <s v="90011D"/>
    <s v="PURPLE CRYSTAL DROP EARRINGS"/>
    <s v="C"/>
    <s v="Z"/>
    <x v="1"/>
    <x v="1"/>
    <x v="1"/>
    <s v="Intermittent / Slow Demand Review"/>
    <n v="14.75"/>
    <n v="5"/>
    <n v="4.72"/>
    <n v="0.05"/>
    <n v="4.5159000000000002"/>
    <n v="95"/>
    <m/>
    <m/>
    <m/>
    <m/>
    <n v="0"/>
    <x v="1"/>
    <n v="1"/>
    <s v="Low-value intermittent demand"/>
  </r>
  <r>
    <s v="90011E"/>
    <s v="AMBER CRYSTAL DROP EARRINGS"/>
    <s v="C"/>
    <s v="Z"/>
    <x v="1"/>
    <x v="1"/>
    <x v="1"/>
    <s v="Intermittent / Slow Demand Review"/>
    <n v="23.61"/>
    <n v="8"/>
    <n v="7.62"/>
    <n v="0.08"/>
    <n v="3.4988000000000001"/>
    <n v="95"/>
    <m/>
    <m/>
    <m/>
    <m/>
    <n v="0"/>
    <x v="1"/>
    <n v="1"/>
    <s v="Low-value intermittent demand"/>
  </r>
  <r>
    <s v="90012A"/>
    <s v="MIDNIGHT BLUE DROP CRYSTAL NECKLACE"/>
    <s v="C"/>
    <s v="Z"/>
    <x v="1"/>
    <x v="1"/>
    <x v="1"/>
    <s v="Intermittent / Slow Demand Review"/>
    <n v="74.38"/>
    <n v="13"/>
    <n v="6.6"/>
    <n v="0.12"/>
    <n v="5.2426000000000004"/>
    <n v="95"/>
    <m/>
    <m/>
    <m/>
    <m/>
    <n v="0"/>
    <x v="1"/>
    <n v="1"/>
    <s v="Low-value intermittent demand"/>
  </r>
  <r>
    <s v="90012B"/>
    <s v="BLACK DROP CRYSTAL NECKLACE"/>
    <s v="C"/>
    <s v="Z"/>
    <x v="1"/>
    <x v="1"/>
    <x v="1"/>
    <s v="Intermittent / Slow Demand Review"/>
    <n v="85.9"/>
    <n v="17"/>
    <n v="5.66"/>
    <n v="0.16"/>
    <n v="5.3144"/>
    <n v="95"/>
    <m/>
    <m/>
    <m/>
    <m/>
    <n v="0"/>
    <x v="1"/>
    <n v="1"/>
    <s v="Low-value intermittent demand"/>
  </r>
  <r>
    <s v="90013A"/>
    <s v="MIDNIGHT BLUE VINTAGE EARRINGS"/>
    <s v="C"/>
    <s v="Z"/>
    <x v="1"/>
    <x v="0"/>
    <x v="3"/>
    <s v="Planning Eligible"/>
    <n v="434.27"/>
    <n v="115"/>
    <n v="50"/>
    <n v="1.08"/>
    <n v="1.4677"/>
    <n v="95"/>
    <n v="3"/>
    <n v="4"/>
    <n v="6"/>
    <n v="7"/>
    <n v="6.5"/>
    <x v="4"/>
    <n v="0"/>
    <m/>
  </r>
  <r>
    <s v="90013B"/>
    <s v="BLACK VINTAGE EARRINGS"/>
    <s v="C"/>
    <s v="Z"/>
    <x v="1"/>
    <x v="0"/>
    <x v="3"/>
    <s v="Planning Eligible"/>
    <n v="428.92"/>
    <n v="104"/>
    <n v="50"/>
    <n v="0.98"/>
    <n v="1.4819"/>
    <n v="95"/>
    <n v="2"/>
    <n v="4"/>
    <n v="6"/>
    <n v="7"/>
    <n v="0"/>
    <x v="4"/>
    <n v="0"/>
    <m/>
  </r>
  <r>
    <s v="90013C"/>
    <s v="GREEN VINTAGE EARRINGS"/>
    <s v="C"/>
    <s v="Z"/>
    <x v="1"/>
    <x v="2"/>
    <x v="1"/>
    <s v="Intermittent / Slow Demand Review"/>
    <n v="353.55"/>
    <n v="88"/>
    <n v="39.619999999999997"/>
    <n v="0.83"/>
    <n v="1.6496999999999999"/>
    <n v="95"/>
    <m/>
    <m/>
    <m/>
    <m/>
    <n v="1.1200000000000001"/>
    <x v="1"/>
    <n v="1"/>
    <s v="Low-value slow-moving demand"/>
  </r>
  <r>
    <s v="90013D"/>
    <s v="PURPLE VINTAGE EARRINGS"/>
    <s v="C"/>
    <s v="Z"/>
    <x v="1"/>
    <x v="2"/>
    <x v="1"/>
    <s v="Intermittent / Slow Demand Review"/>
    <n v="178.11"/>
    <n v="46"/>
    <n v="16"/>
    <n v="0.46"/>
    <n v="3.3338999999999999"/>
    <n v="95"/>
    <m/>
    <m/>
    <m/>
    <m/>
    <n v="0"/>
    <x v="1"/>
    <n v="1"/>
    <s v="Low-value slow-moving demand"/>
  </r>
  <r>
    <s v="90013E"/>
    <s v="AMBER VINTAGE EARRINGS"/>
    <s v="C"/>
    <s v="Z"/>
    <x v="1"/>
    <x v="1"/>
    <x v="1"/>
    <s v="Intermittent / Slow Demand Review"/>
    <n v="8.57"/>
    <n v="2"/>
    <n v="1.9"/>
    <n v="0.02"/>
    <n v="7.2110000000000003"/>
    <n v="95"/>
    <m/>
    <m/>
    <m/>
    <m/>
    <n v="0"/>
    <x v="1"/>
    <n v="1"/>
    <s v="Low-value intermittent demand"/>
  </r>
  <r>
    <s v="90014A"/>
    <s v="SILVER/MOP ORBIT NECKLACE"/>
    <s v="C"/>
    <s v="Z"/>
    <x v="1"/>
    <x v="2"/>
    <x v="1"/>
    <s v="Intermittent / Slow Demand Review"/>
    <n v="502.01"/>
    <n v="55"/>
    <n v="32.380000000000003"/>
    <n v="0.52"/>
    <n v="2.0352000000000001"/>
    <n v="95"/>
    <m/>
    <m/>
    <m/>
    <m/>
    <n v="0"/>
    <x v="1"/>
    <n v="1"/>
    <s v="Low-value slow-moving demand"/>
  </r>
  <r>
    <s v="90014B"/>
    <s v="GOLD M PEARL  ORBIT NECKLACE"/>
    <s v="C"/>
    <s v="Z"/>
    <x v="1"/>
    <x v="2"/>
    <x v="1"/>
    <s v="Intermittent / Slow Demand Review"/>
    <n v="333.71"/>
    <n v="34"/>
    <n v="24.53"/>
    <n v="0.32"/>
    <n v="1.9503999999999999"/>
    <n v="95"/>
    <m/>
    <m/>
    <m/>
    <m/>
    <n v="0"/>
    <x v="1"/>
    <n v="1"/>
    <s v="Low-value slow-moving demand"/>
  </r>
  <r>
    <s v="90014C"/>
    <s v="SILVER/BLACK ORBIT NECKLACE"/>
    <s v="C"/>
    <s v="Z"/>
    <x v="1"/>
    <x v="2"/>
    <x v="1"/>
    <s v="Intermittent / Slow Demand Review"/>
    <n v="284.68"/>
    <n v="29"/>
    <n v="16.04"/>
    <n v="0.27"/>
    <n v="3.0070999999999999"/>
    <n v="95"/>
    <m/>
    <m/>
    <m/>
    <m/>
    <n v="0"/>
    <x v="1"/>
    <n v="1"/>
    <s v="Low-value slow-moving demand"/>
  </r>
  <r>
    <s v="90016A"/>
    <s v="SILVER/M.O.P PENDANT ORBIT NECKLACE"/>
    <s v="C"/>
    <s v="Z"/>
    <x v="1"/>
    <x v="2"/>
    <x v="1"/>
    <s v="Intermittent / Slow Demand Review"/>
    <n v="207.86"/>
    <n v="29"/>
    <n v="15.38"/>
    <n v="0.28000000000000003"/>
    <n v="3.6537000000000002"/>
    <n v="95"/>
    <m/>
    <m/>
    <m/>
    <m/>
    <n v="0"/>
    <x v="1"/>
    <n v="1"/>
    <s v="Low-value slow-moving demand"/>
  </r>
  <r>
    <s v="90016B"/>
    <s v="GOLD/M.O.P PENDANT ORBIT NECKLACE"/>
    <s v="C"/>
    <s v="Z"/>
    <x v="1"/>
    <x v="2"/>
    <x v="1"/>
    <s v="Intermittent / Slow Demand Review"/>
    <n v="312.14"/>
    <n v="37"/>
    <n v="23.08"/>
    <n v="0.36"/>
    <n v="2.2128000000000001"/>
    <n v="95"/>
    <m/>
    <m/>
    <m/>
    <m/>
    <n v="0"/>
    <x v="1"/>
    <n v="1"/>
    <s v="Low-value slow-moving demand"/>
  </r>
  <r>
    <s v="90016C"/>
    <s v="SILVER/BLACK PENDANT ORBIT NECKLACE"/>
    <s v="C"/>
    <s v="Z"/>
    <x v="1"/>
    <x v="2"/>
    <x v="1"/>
    <s v="Intermittent / Slow Demand Review"/>
    <n v="144.07"/>
    <n v="17"/>
    <n v="11"/>
    <n v="0.17"/>
    <n v="3.2441"/>
    <n v="95"/>
    <m/>
    <m/>
    <m/>
    <m/>
    <n v="0"/>
    <x v="1"/>
    <n v="1"/>
    <s v="Low-value slow-moving demand"/>
  </r>
  <r>
    <s v="90018A"/>
    <s v="SILVER M.O.P ORBIT DROP EARRINGS"/>
    <s v="C"/>
    <s v="Z"/>
    <x v="1"/>
    <x v="2"/>
    <x v="1"/>
    <s v="Intermittent / Slow Demand Review"/>
    <n v="316.99"/>
    <n v="75"/>
    <n v="37.5"/>
    <n v="0.72"/>
    <n v="1.5751999999999999"/>
    <n v="95"/>
    <m/>
    <m/>
    <m/>
    <m/>
    <n v="1.32"/>
    <x v="1"/>
    <n v="1"/>
    <s v="Low-value slow-moving demand"/>
  </r>
  <r>
    <s v="90018B"/>
    <s v="GOLD M.O.P ORBIT DROP EARRINGS"/>
    <s v="C"/>
    <s v="Z"/>
    <x v="1"/>
    <x v="2"/>
    <x v="1"/>
    <s v="Intermittent / Slow Demand Review"/>
    <n v="164.62"/>
    <n v="39"/>
    <n v="27.36"/>
    <n v="0.37"/>
    <n v="1.7724"/>
    <n v="95"/>
    <m/>
    <m/>
    <m/>
    <m/>
    <n v="0"/>
    <x v="1"/>
    <n v="1"/>
    <s v="Low-value slow-moving demand"/>
  </r>
  <r>
    <s v="90018C"/>
    <s v="SILVER BLACK ORBIT DROP EARRINGS"/>
    <s v="C"/>
    <s v="Z"/>
    <x v="1"/>
    <x v="2"/>
    <x v="1"/>
    <s v="Intermittent / Slow Demand Review"/>
    <n v="118.51"/>
    <n v="28"/>
    <n v="17.309999999999999"/>
    <n v="0.27"/>
    <n v="2.5476999999999999"/>
    <n v="95"/>
    <m/>
    <m/>
    <m/>
    <m/>
    <n v="3.45"/>
    <x v="1"/>
    <n v="1"/>
    <s v="Low-value slow-moving demand"/>
  </r>
  <r>
    <s v="90019A"/>
    <s v="SILVER M.O.P ORBIT BRACELET"/>
    <s v="C"/>
    <s v="Z"/>
    <x v="1"/>
    <x v="2"/>
    <x v="1"/>
    <s v="Intermittent / Slow Demand Review"/>
    <n v="354.59"/>
    <n v="68"/>
    <n v="39.619999999999997"/>
    <n v="0.64"/>
    <n v="1.4461999999999999"/>
    <n v="95"/>
    <m/>
    <m/>
    <m/>
    <m/>
    <n v="0"/>
    <x v="1"/>
    <n v="1"/>
    <s v="Low-value slow-moving demand"/>
  </r>
  <r>
    <s v="90019B"/>
    <s v="GOLD M.O.P ORBIT BRACELET"/>
    <s v="C"/>
    <s v="Z"/>
    <x v="1"/>
    <x v="2"/>
    <x v="1"/>
    <s v="Intermittent / Slow Demand Review"/>
    <n v="168.62"/>
    <n v="32"/>
    <n v="24.24"/>
    <n v="0.32"/>
    <n v="1.968"/>
    <n v="95"/>
    <m/>
    <m/>
    <m/>
    <m/>
    <n v="0"/>
    <x v="1"/>
    <n v="1"/>
    <s v="Low-value slow-moving demand"/>
  </r>
  <r>
    <s v="90019C"/>
    <s v="SILVER BLACK ORBIT BRACELET"/>
    <s v="C"/>
    <s v="Z"/>
    <x v="1"/>
    <x v="2"/>
    <x v="1"/>
    <s v="Intermittent / Slow Demand Review"/>
    <n v="213.38"/>
    <n v="40"/>
    <n v="26.42"/>
    <n v="0.38"/>
    <n v="1.9509000000000001"/>
    <n v="95"/>
    <m/>
    <m/>
    <m/>
    <m/>
    <n v="0"/>
    <x v="1"/>
    <n v="1"/>
    <s v="Low-value slow-moving demand"/>
  </r>
  <r>
    <s v="90020"/>
    <s v="FILIGREE DIAMANTE CHAIN"/>
    <s v="C"/>
    <s v="Z"/>
    <x v="1"/>
    <x v="1"/>
    <x v="1"/>
    <s v="Intermittent / Slow Demand Review"/>
    <n v="76.23"/>
    <n v="6"/>
    <n v="3.85"/>
    <n v="0.06"/>
    <n v="5.8304"/>
    <n v="95"/>
    <m/>
    <m/>
    <m/>
    <m/>
    <n v="0"/>
    <x v="1"/>
    <n v="1"/>
    <s v="Low-value intermittent demand"/>
  </r>
  <r>
    <s v="90021"/>
    <s v="LASER CUT MULTI STRAND NECKLACE"/>
    <s v="C"/>
    <s v="Z"/>
    <x v="1"/>
    <x v="1"/>
    <x v="1"/>
    <s v="Intermittent / Slow Demand Review"/>
    <n v="59.75"/>
    <n v="5"/>
    <n v="5.8"/>
    <n v="7.0000000000000007E-2"/>
    <n v="4.3116000000000003"/>
    <n v="95"/>
    <m/>
    <m/>
    <m/>
    <m/>
    <n v="0"/>
    <x v="1"/>
    <n v="1"/>
    <s v="Low-value intermittent demand"/>
  </r>
  <r>
    <s v="90022"/>
    <s v="EDWARDIAN DROP EARRINGS JET BLACK"/>
    <s v="C"/>
    <s v="Z"/>
    <x v="1"/>
    <x v="2"/>
    <x v="1"/>
    <s v="Intermittent / Slow Demand Review"/>
    <n v="139.66999999999999"/>
    <n v="37"/>
    <n v="21.7"/>
    <n v="0.35"/>
    <n v="2.4064000000000001"/>
    <n v="95"/>
    <m/>
    <m/>
    <m/>
    <m/>
    <n v="11.9"/>
    <x v="1"/>
    <n v="1"/>
    <s v="Low-value slow-moving demand"/>
  </r>
  <r>
    <s v="90023"/>
    <s v="FILIGREE DIAMANTE EARRINGS"/>
    <s v="C"/>
    <s v="Z"/>
    <x v="1"/>
    <x v="2"/>
    <x v="1"/>
    <s v="Intermittent / Slow Demand Review"/>
    <n v="131.74"/>
    <n v="31"/>
    <n v="17.920000000000002"/>
    <n v="0.28999999999999998"/>
    <n v="2.4047999999999998"/>
    <n v="95"/>
    <m/>
    <m/>
    <m/>
    <m/>
    <n v="0"/>
    <x v="1"/>
    <n v="1"/>
    <s v="Low-value slow-moving demand"/>
  </r>
  <r>
    <s v="90024A"/>
    <s v="NEW BAROQUE B'FLY NECKLACE BLACK"/>
    <s v="C"/>
    <s v="Z"/>
    <x v="1"/>
    <x v="1"/>
    <x v="1"/>
    <s v="Intermittent / Slow Demand Review"/>
    <n v="42.5"/>
    <n v="5"/>
    <n v="4.08"/>
    <n v="0.05"/>
    <n v="5.1684999999999999"/>
    <n v="95"/>
    <m/>
    <m/>
    <m/>
    <m/>
    <n v="0"/>
    <x v="1"/>
    <n v="1"/>
    <s v="Low-value intermittent demand"/>
  </r>
  <r>
    <s v="90024B"/>
    <s v="NEW BAROQUE B'FLY NECKLACE RED"/>
    <s v="C"/>
    <s v="Z"/>
    <x v="1"/>
    <x v="2"/>
    <x v="1"/>
    <s v="Intermittent / Slow Demand Review"/>
    <n v="212.24"/>
    <n v="25"/>
    <n v="17.920000000000002"/>
    <n v="0.24"/>
    <n v="2.3807"/>
    <n v="95"/>
    <m/>
    <m/>
    <m/>
    <m/>
    <n v="7.41"/>
    <x v="1"/>
    <n v="1"/>
    <s v="Low-value slow-moving demand"/>
  </r>
  <r>
    <s v="90024C"/>
    <s v="NEW BAROQUE B'FLY NECKLACE GREEN"/>
    <s v="C"/>
    <s v="Z"/>
    <x v="1"/>
    <x v="1"/>
    <x v="1"/>
    <s v="Intermittent / Slow Demand Review"/>
    <n v="93.48"/>
    <n v="11"/>
    <n v="9.43"/>
    <n v="0.1"/>
    <n v="3.2383999999999999"/>
    <n v="95"/>
    <m/>
    <m/>
    <m/>
    <m/>
    <n v="0"/>
    <x v="1"/>
    <n v="1"/>
    <s v="Low-value intermittent demand"/>
  </r>
  <r>
    <s v="90024D"/>
    <s v="NEW BAROQUE B'FLY NECKLACE PINK"/>
    <s v="C"/>
    <s v="Z"/>
    <x v="1"/>
    <x v="2"/>
    <x v="1"/>
    <s v="Intermittent / Slow Demand Review"/>
    <n v="127.5"/>
    <n v="15"/>
    <n v="11.43"/>
    <n v="0.14000000000000001"/>
    <n v="2.9807000000000001"/>
    <n v="95"/>
    <m/>
    <m/>
    <m/>
    <m/>
    <n v="0"/>
    <x v="1"/>
    <n v="1"/>
    <s v="Low-value slow-moving demand"/>
  </r>
  <r>
    <s v="90024E"/>
    <s v="NEW BAROQUE B'FLY NECKLACE MONTANA"/>
    <s v="C"/>
    <s v="Z"/>
    <x v="1"/>
    <x v="1"/>
    <x v="1"/>
    <s v="Intermittent / Slow Demand Review"/>
    <n v="135.97999999999999"/>
    <n v="16"/>
    <n v="9.43"/>
    <n v="0.15"/>
    <n v="4.3651999999999997"/>
    <n v="95"/>
    <m/>
    <m/>
    <m/>
    <m/>
    <n v="0"/>
    <x v="1"/>
    <n v="1"/>
    <s v="Low-value intermittent demand"/>
  </r>
  <r>
    <s v="90024F"/>
    <s v="NEW BAROQUE B'FLY NECKLACE CRYSTAL"/>
    <s v="C"/>
    <s v="Z"/>
    <x v="1"/>
    <x v="1"/>
    <x v="1"/>
    <s v="Intermittent / Slow Demand Review"/>
    <n v="67.61"/>
    <n v="8"/>
    <n v="6.98"/>
    <n v="0.09"/>
    <n v="3.9119000000000002"/>
    <n v="95"/>
    <m/>
    <m/>
    <m/>
    <m/>
    <n v="0"/>
    <x v="1"/>
    <n v="1"/>
    <s v="Low-value intermittent demand"/>
  </r>
  <r>
    <s v="90025A"/>
    <s v="BAROQUE BUTTERFLY EARRINGS BLACK"/>
    <s v="C"/>
    <s v="Z"/>
    <x v="1"/>
    <x v="1"/>
    <x v="1"/>
    <s v="Intermittent / Slow Demand Review"/>
    <n v="7.5"/>
    <n v="2"/>
    <n v="5.56"/>
    <n v="0.06"/>
    <n v="4.1816000000000004"/>
    <n v="95"/>
    <m/>
    <m/>
    <m/>
    <m/>
    <n v="0"/>
    <x v="1"/>
    <n v="1"/>
    <s v="Low-value intermittent demand"/>
  </r>
  <r>
    <s v="90025B"/>
    <s v="BAROQUE BUTTERFLY EARRINGS RED"/>
    <s v="C"/>
    <s v="Z"/>
    <x v="1"/>
    <x v="1"/>
    <x v="1"/>
    <s v="Intermittent / Slow Demand Review"/>
    <n v="11.29"/>
    <n v="3"/>
    <n v="3.23"/>
    <n v="0.03"/>
    <n v="5.5068999999999999"/>
    <n v="95"/>
    <m/>
    <m/>
    <m/>
    <m/>
    <n v="0"/>
    <x v="1"/>
    <n v="1"/>
    <s v="Low-value intermittent demand"/>
  </r>
  <r>
    <s v="90025C"/>
    <s v="BAROQUE BUTTERFLY EARRINGS GREEN"/>
    <s v="C"/>
    <s v="Z"/>
    <x v="1"/>
    <x v="1"/>
    <x v="1"/>
    <s v="Intermittent / Slow Demand Review"/>
    <n v="22.56"/>
    <n v="6"/>
    <n v="6.32"/>
    <n v="0.06"/>
    <n v="3.8719000000000001"/>
    <n v="95"/>
    <m/>
    <m/>
    <m/>
    <m/>
    <n v="0"/>
    <x v="1"/>
    <n v="1"/>
    <s v="Low-value intermittent demand"/>
  </r>
  <r>
    <s v="90025D"/>
    <s v="BAROQUE BUTTERFLY EARRINGS PINK"/>
    <s v="C"/>
    <s v="Z"/>
    <x v="1"/>
    <x v="1"/>
    <x v="1"/>
    <s v="Intermittent / Slow Demand Review"/>
    <n v="18.690000000000001"/>
    <n v="5"/>
    <n v="5.26"/>
    <n v="0.05"/>
    <n v="4.2652000000000001"/>
    <n v="95"/>
    <m/>
    <m/>
    <m/>
    <m/>
    <n v="0"/>
    <x v="1"/>
    <n v="1"/>
    <s v="Low-value intermittent demand"/>
  </r>
  <r>
    <s v="90025E"/>
    <s v="BAROQUE BUTTERFLY EARRINGS MONTANA"/>
    <s v="C"/>
    <s v="Z"/>
    <x v="1"/>
    <x v="1"/>
    <x v="1"/>
    <s v="Intermittent / Slow Demand Review"/>
    <n v="26.5"/>
    <n v="7"/>
    <n v="6.6"/>
    <n v="7.0000000000000007E-2"/>
    <n v="3.7786"/>
    <n v="95"/>
    <m/>
    <m/>
    <m/>
    <m/>
    <n v="0"/>
    <x v="1"/>
    <n v="1"/>
    <s v="Low-value intermittent demand"/>
  </r>
  <r>
    <s v="90025F"/>
    <s v="BAROQUE BUTTERFLY EARRINGS CRYSTAL"/>
    <s v="C"/>
    <s v="Z"/>
    <x v="1"/>
    <x v="1"/>
    <x v="1"/>
    <s v="Intermittent / Slow Demand Review"/>
    <n v="30.23"/>
    <n v="8"/>
    <n v="8"/>
    <n v="0.08"/>
    <n v="3.4081999999999999"/>
    <n v="95"/>
    <m/>
    <m/>
    <m/>
    <m/>
    <n v="0"/>
    <x v="1"/>
    <n v="1"/>
    <s v="Low-value intermittent demand"/>
  </r>
  <r>
    <s v="90026A"/>
    <s v="GLASS BEAD HOOP NECKLACE BLACK"/>
    <s v="C"/>
    <s v="Z"/>
    <x v="1"/>
    <x v="1"/>
    <x v="1"/>
    <s v="Intermittent / Slow Demand Review"/>
    <n v="93.47"/>
    <n v="11"/>
    <n v="9.89"/>
    <n v="0.12"/>
    <n v="3.2242000000000002"/>
    <n v="95"/>
    <m/>
    <m/>
    <m/>
    <m/>
    <n v="0"/>
    <x v="1"/>
    <n v="1"/>
    <s v="Low-value intermittent demand"/>
  </r>
  <r>
    <s v="90026B"/>
    <s v="GLASS BEAD HOOP NECKLACE MONTANA"/>
    <s v="C"/>
    <s v="Z"/>
    <x v="1"/>
    <x v="1"/>
    <x v="1"/>
    <s v="Intermittent / Slow Demand Review"/>
    <n v="67.819999999999993"/>
    <n v="8"/>
    <n v="6.67"/>
    <n v="0.08"/>
    <n v="3.9439000000000002"/>
    <n v="95"/>
    <m/>
    <m/>
    <m/>
    <m/>
    <n v="0"/>
    <x v="1"/>
    <n v="1"/>
    <s v="Low-value intermittent demand"/>
  </r>
  <r>
    <s v="90026C"/>
    <s v="GLASS BEAD HOOP NECKLACE GREEN"/>
    <s v="C"/>
    <s v="Z"/>
    <x v="1"/>
    <x v="1"/>
    <x v="1"/>
    <s v="Intermittent / Slow Demand Review"/>
    <n v="67.819999999999993"/>
    <n v="8"/>
    <n v="5.71"/>
    <n v="0.08"/>
    <n v="4.3437000000000001"/>
    <n v="95"/>
    <m/>
    <m/>
    <m/>
    <m/>
    <n v="0"/>
    <x v="1"/>
    <n v="1"/>
    <s v="Low-value intermittent demand"/>
  </r>
  <r>
    <s v="90026D"/>
    <s v="GLASS BEAD HOOP NECKLACE AMETHYST"/>
    <s v="C"/>
    <s v="Z"/>
    <x v="1"/>
    <x v="2"/>
    <x v="1"/>
    <s v="Intermittent / Slow Demand Review"/>
    <n v="85"/>
    <n v="10"/>
    <n v="10.130000000000001"/>
    <n v="0.13"/>
    <n v="3.1920000000000002"/>
    <n v="95"/>
    <m/>
    <m/>
    <m/>
    <m/>
    <n v="0"/>
    <x v="1"/>
    <n v="1"/>
    <s v="Low-value slow-moving demand"/>
  </r>
  <r>
    <s v="90027A"/>
    <s v="GLASS BEAD HOOP EARRINGS BLACK"/>
    <s v="C"/>
    <s v="Z"/>
    <x v="1"/>
    <x v="1"/>
    <x v="1"/>
    <s v="Intermittent / Slow Demand Review"/>
    <n v="26.52"/>
    <n v="9"/>
    <n v="6.59"/>
    <n v="0.1"/>
    <n v="4.7794999999999996"/>
    <n v="95"/>
    <m/>
    <m/>
    <m/>
    <m/>
    <n v="0"/>
    <x v="1"/>
    <n v="1"/>
    <s v="Low-value intermittent demand"/>
  </r>
  <r>
    <s v="90027B"/>
    <s v="GLASS BEAD HOOP EARRINGS MONTANA"/>
    <s v="C"/>
    <s v="Z"/>
    <x v="1"/>
    <x v="1"/>
    <x v="1"/>
    <s v="Intermittent / Slow Demand Review"/>
    <n v="38.28"/>
    <n v="13"/>
    <n v="8.57"/>
    <n v="0.12"/>
    <n v="3.9908999999999999"/>
    <n v="95"/>
    <m/>
    <m/>
    <m/>
    <m/>
    <n v="0"/>
    <x v="1"/>
    <n v="1"/>
    <s v="Low-value intermittent demand"/>
  </r>
  <r>
    <s v="90027C"/>
    <s v="GLASS BEAD HOOP EARRINGS GREEN"/>
    <s v="C"/>
    <s v="Z"/>
    <x v="1"/>
    <x v="2"/>
    <x v="1"/>
    <s v="Intermittent / Slow Demand Review"/>
    <n v="41.17"/>
    <n v="14"/>
    <n v="11.54"/>
    <n v="0.13"/>
    <n v="2.9384000000000001"/>
    <n v="95"/>
    <m/>
    <m/>
    <m/>
    <m/>
    <n v="0"/>
    <x v="1"/>
    <n v="1"/>
    <s v="Low-value slow-moving demand"/>
  </r>
  <r>
    <s v="90027D"/>
    <s v="GLASS BEAD HOOP EARRINGS AMETHYST"/>
    <s v="C"/>
    <s v="Z"/>
    <x v="1"/>
    <x v="2"/>
    <x v="1"/>
    <s v="Intermittent / Slow Demand Review"/>
    <n v="72.180000000000007"/>
    <n v="23"/>
    <n v="11.32"/>
    <n v="0.22"/>
    <n v="3.2435999999999998"/>
    <n v="95"/>
    <m/>
    <m/>
    <m/>
    <m/>
    <n v="0"/>
    <x v="1"/>
    <n v="1"/>
    <s v="Low-value slow-moving demand"/>
  </r>
  <r>
    <s v="90028"/>
    <s v="NEW BAROQUE LARGE NECKLACE BLK/WHIT"/>
    <s v="C"/>
    <s v="Z"/>
    <x v="1"/>
    <x v="2"/>
    <x v="1"/>
    <s v="Intermittent / Slow Demand Review"/>
    <n v="244.79"/>
    <n v="29"/>
    <n v="18.87"/>
    <n v="0.27"/>
    <n v="2.5491000000000001"/>
    <n v="95"/>
    <m/>
    <m/>
    <m/>
    <m/>
    <n v="0"/>
    <x v="1"/>
    <n v="1"/>
    <s v="Low-value slow-moving demand"/>
  </r>
  <r>
    <s v="90029"/>
    <s v="NEW BAROQUE SMALL NECKLACE BLACK"/>
    <s v="C"/>
    <s v="Z"/>
    <x v="1"/>
    <x v="2"/>
    <x v="1"/>
    <s v="Intermittent / Slow Demand Review"/>
    <n v="195.14"/>
    <n v="23"/>
    <n v="10.38"/>
    <n v="0.22"/>
    <n v="3.8693"/>
    <n v="95"/>
    <m/>
    <m/>
    <m/>
    <m/>
    <n v="4.17"/>
    <x v="1"/>
    <n v="1"/>
    <s v="Low-value slow-moving demand"/>
  </r>
  <r>
    <s v="90030A"/>
    <s v="SPOTTED WHITE NATURAL SEED NECKLACE"/>
    <s v="C"/>
    <s v="Z"/>
    <x v="1"/>
    <x v="1"/>
    <x v="1"/>
    <s v="Intermittent / Slow Demand Review"/>
    <n v="113.76"/>
    <n v="79"/>
    <n v="7.62"/>
    <n v="0.75"/>
    <n v="5.1337000000000002"/>
    <n v="95"/>
    <m/>
    <m/>
    <m/>
    <m/>
    <n v="0"/>
    <x v="1"/>
    <n v="1"/>
    <s v="Low-value intermittent demand"/>
  </r>
  <r>
    <s v="90030B"/>
    <s v="RED KUKUI COCONUT SEED NECKLACE"/>
    <s v="C"/>
    <s v="Z"/>
    <x v="1"/>
    <x v="2"/>
    <x v="1"/>
    <s v="Intermittent / Slow Demand Review"/>
    <n v="292.08"/>
    <n v="139"/>
    <n v="27.62"/>
    <n v="1.32"/>
    <n v="2.7883"/>
    <n v="95"/>
    <m/>
    <m/>
    <m/>
    <m/>
    <n v="0"/>
    <x v="1"/>
    <n v="1"/>
    <s v="Low-value slow-moving demand"/>
  </r>
  <r>
    <s v="90030C"/>
    <s v="BROWN KUKUI COCONUT SEED NECKLACE"/>
    <s v="C"/>
    <s v="Z"/>
    <x v="1"/>
    <x v="2"/>
    <x v="1"/>
    <s v="Intermittent / Slow Demand Review"/>
    <n v="151.30000000000001"/>
    <n v="87"/>
    <n v="12.38"/>
    <n v="0.83"/>
    <n v="4.5819000000000001"/>
    <n v="95"/>
    <m/>
    <m/>
    <m/>
    <m/>
    <n v="0"/>
    <x v="1"/>
    <n v="1"/>
    <s v="Low-value slow-moving demand"/>
  </r>
  <r>
    <s v="90031"/>
    <s v="BILI NUT AND WOOD NECKLACE"/>
    <s v="C"/>
    <s v="Z"/>
    <x v="1"/>
    <x v="1"/>
    <x v="1"/>
    <s v="Intermittent / Slow Demand Review"/>
    <n v="71.900000000000006"/>
    <n v="52"/>
    <n v="8.65"/>
    <n v="0.5"/>
    <n v="5.2064000000000004"/>
    <n v="95"/>
    <m/>
    <m/>
    <m/>
    <m/>
    <n v="0"/>
    <x v="1"/>
    <n v="1"/>
    <s v="Low-value intermittent demand"/>
  </r>
  <r>
    <s v="90032"/>
    <s v="IVORY SHELL HEART NECKLACE"/>
    <s v="C"/>
    <s v="Z"/>
    <x v="1"/>
    <x v="2"/>
    <x v="1"/>
    <s v="Intermittent / Slow Demand Review"/>
    <n v="271.88"/>
    <n v="48"/>
    <n v="18.18"/>
    <n v="0.48"/>
    <n v="2.7382"/>
    <n v="95"/>
    <m/>
    <m/>
    <m/>
    <m/>
    <n v="0"/>
    <x v="1"/>
    <n v="1"/>
    <s v="Low-value slow-moving demand"/>
  </r>
  <r>
    <s v="90033"/>
    <s v="IVORY SHELL HEART EARRINGS"/>
    <s v="C"/>
    <s v="Z"/>
    <x v="1"/>
    <x v="2"/>
    <x v="1"/>
    <s v="Intermittent / Slow Demand Review"/>
    <n v="55.88"/>
    <n v="22"/>
    <n v="15.09"/>
    <n v="0.21"/>
    <n v="2.6362999999999999"/>
    <n v="95"/>
    <m/>
    <m/>
    <m/>
    <m/>
    <n v="0"/>
    <x v="1"/>
    <n v="1"/>
    <s v="Low-value slow-moving demand"/>
  </r>
  <r>
    <s v="90034"/>
    <s v="WHITE SILVER NECKLACE SHELL GLASS"/>
    <s v="C"/>
    <s v="Z"/>
    <x v="1"/>
    <x v="1"/>
    <x v="1"/>
    <s v="Intermittent / Slow Demand Review"/>
    <n v="50.48"/>
    <n v="5"/>
    <n v="4.72"/>
    <n v="0.05"/>
    <n v="4.5159000000000002"/>
    <n v="95"/>
    <m/>
    <m/>
    <m/>
    <m/>
    <n v="0"/>
    <x v="1"/>
    <n v="1"/>
    <s v="Low-value intermittent demand"/>
  </r>
  <r>
    <s v="90035A"/>
    <s v="PEARL &amp; SHELL 42&quot;NECKL. GREEN"/>
    <s v="C"/>
    <s v="Z"/>
    <x v="1"/>
    <x v="2"/>
    <x v="1"/>
    <s v="Intermittent / Slow Demand Review"/>
    <n v="257.55"/>
    <n v="24"/>
    <n v="12.26"/>
    <n v="0.23"/>
    <n v="3.2416999999999998"/>
    <n v="95"/>
    <m/>
    <m/>
    <m/>
    <m/>
    <n v="0"/>
    <x v="1"/>
    <n v="1"/>
    <s v="Low-value slow-moving demand"/>
  </r>
  <r>
    <s v="90035B"/>
    <s v="PEARL &amp; SHELL 42&quot;NECKL. PINK"/>
    <s v="C"/>
    <s v="Z"/>
    <x v="1"/>
    <x v="1"/>
    <x v="1"/>
    <s v="Intermittent / Slow Demand Review"/>
    <n v="380.89"/>
    <n v="43"/>
    <n v="2.83"/>
    <n v="0.41"/>
    <n v="9.8179999999999996"/>
    <n v="95"/>
    <m/>
    <m/>
    <m/>
    <m/>
    <n v="0"/>
    <x v="1"/>
    <n v="1"/>
    <s v="Low-value intermittent demand"/>
  </r>
  <r>
    <s v="90035C"/>
    <s v="PEARL &amp; SHELL 42&quot;NECKL. IVORY"/>
    <s v="C"/>
    <s v="Z"/>
    <x v="1"/>
    <x v="1"/>
    <x v="1"/>
    <s v="Intermittent / Slow Demand Review"/>
    <n v="301"/>
    <n v="28"/>
    <n v="3.77"/>
    <n v="0.26"/>
    <n v="8.8559999999999999"/>
    <n v="95"/>
    <m/>
    <m/>
    <m/>
    <m/>
    <n v="0"/>
    <x v="1"/>
    <n v="1"/>
    <s v="Low-value intermittent demand"/>
  </r>
  <r>
    <s v="90036A"/>
    <s v="FLOWER GARLAND NECKLACE RED"/>
    <s v="C"/>
    <s v="Z"/>
    <x v="1"/>
    <x v="2"/>
    <x v="1"/>
    <s v="Intermittent / Slow Demand Review"/>
    <n v="215.76"/>
    <n v="27"/>
    <n v="14.15"/>
    <n v="0.25"/>
    <n v="2.8702000000000001"/>
    <n v="95"/>
    <m/>
    <m/>
    <m/>
    <m/>
    <n v="0"/>
    <x v="1"/>
    <n v="1"/>
    <s v="Low-value slow-moving demand"/>
  </r>
  <r>
    <s v="90036B"/>
    <s v="FLOWER GLASS GARLAND NECKL.36&quot;GREEN"/>
    <s v="C"/>
    <s v="Z"/>
    <x v="1"/>
    <x v="1"/>
    <x v="1"/>
    <s v="Intermittent / Slow Demand Review"/>
    <n v="143.1"/>
    <n v="18"/>
    <n v="9.09"/>
    <n v="0.18"/>
    <n v="4.1101000000000001"/>
    <n v="95"/>
    <m/>
    <m/>
    <m/>
    <m/>
    <n v="0"/>
    <x v="1"/>
    <n v="1"/>
    <s v="Low-value intermittent demand"/>
  </r>
  <r>
    <s v="90036C"/>
    <s v="FLOWER GLASS GARLAND NECKL.36&quot;BLUE"/>
    <s v="C"/>
    <s v="Z"/>
    <x v="1"/>
    <x v="2"/>
    <x v="1"/>
    <s v="Intermittent / Slow Demand Review"/>
    <n v="246.83"/>
    <n v="31"/>
    <n v="12.26"/>
    <n v="0.28999999999999998"/>
    <n v="3.3691"/>
    <n v="95"/>
    <m/>
    <m/>
    <m/>
    <m/>
    <n v="0"/>
    <x v="1"/>
    <n v="1"/>
    <s v="Low-value slow-moving demand"/>
  </r>
  <r>
    <s v="90036D"/>
    <s v="FLOWER GLASS GARLAND NECKL.36&quot;BLACK"/>
    <s v="C"/>
    <s v="Z"/>
    <x v="1"/>
    <x v="2"/>
    <x v="1"/>
    <s v="Intermittent / Slow Demand Review"/>
    <n v="302.29000000000002"/>
    <n v="38"/>
    <n v="14.15"/>
    <n v="0.36"/>
    <n v="2.9618000000000002"/>
    <n v="95"/>
    <m/>
    <m/>
    <m/>
    <m/>
    <n v="0"/>
    <x v="1"/>
    <n v="1"/>
    <s v="Low-value slow-moving demand"/>
  </r>
  <r>
    <s v="90036E"/>
    <s v="FLOWER GLASS GARLD NECKL36&quot;AMETHYST"/>
    <s v="C"/>
    <s v="Z"/>
    <x v="1"/>
    <x v="2"/>
    <x v="1"/>
    <s v="Intermittent / Slow Demand Review"/>
    <n v="358.87"/>
    <n v="45"/>
    <n v="21.9"/>
    <n v="0.43"/>
    <n v="2.7995999999999999"/>
    <n v="95"/>
    <m/>
    <m/>
    <m/>
    <m/>
    <n v="0"/>
    <x v="1"/>
    <n v="1"/>
    <s v="Low-value slow-moving demand"/>
  </r>
  <r>
    <s v="90036F"/>
    <s v="FLOWER GLASS GARLD NECKL36&quot;TURQUOIS"/>
    <s v="C"/>
    <s v="Z"/>
    <x v="1"/>
    <x v="2"/>
    <x v="1"/>
    <s v="Intermittent / Slow Demand Review"/>
    <n v="192.17"/>
    <n v="24"/>
    <n v="12.5"/>
    <n v="0.23"/>
    <n v="3.7336"/>
    <n v="95"/>
    <m/>
    <m/>
    <m/>
    <m/>
    <n v="0"/>
    <x v="1"/>
    <n v="1"/>
    <s v="Low-value slow-moving demand"/>
  </r>
  <r>
    <s v="90037A"/>
    <s v="TINY CRYSTAL BRACELET RED"/>
    <s v="C"/>
    <s v="Z"/>
    <x v="1"/>
    <x v="2"/>
    <x v="1"/>
    <s v="Intermittent / Slow Demand Review"/>
    <n v="66.31"/>
    <n v="26"/>
    <n v="10.58"/>
    <n v="0.25"/>
    <n v="3.8515999999999999"/>
    <n v="95"/>
    <m/>
    <m/>
    <m/>
    <m/>
    <n v="0"/>
    <x v="1"/>
    <n v="1"/>
    <s v="Low-value slow-moving demand"/>
  </r>
  <r>
    <s v="90037B"/>
    <s v="TINY CRYSTAL BRACELET GREEN"/>
    <s v="C"/>
    <s v="Z"/>
    <x v="1"/>
    <x v="2"/>
    <x v="1"/>
    <s v="Intermittent / Slow Demand Review"/>
    <n v="71.17"/>
    <n v="28"/>
    <n v="10.99"/>
    <n v="0.31"/>
    <n v="3.7744"/>
    <n v="95"/>
    <m/>
    <m/>
    <m/>
    <m/>
    <n v="0"/>
    <x v="1"/>
    <n v="1"/>
    <s v="Low-value slow-moving demand"/>
  </r>
  <r>
    <s v="90037C"/>
    <s v="TINY CRYSTAL BRACELET BLUE"/>
    <s v="C"/>
    <s v="Z"/>
    <x v="1"/>
    <x v="2"/>
    <x v="1"/>
    <s v="Intermittent / Slow Demand Review"/>
    <n v="66.08"/>
    <n v="26"/>
    <n v="11.54"/>
    <n v="0.25"/>
    <n v="3.8111000000000002"/>
    <n v="95"/>
    <m/>
    <m/>
    <m/>
    <m/>
    <n v="0"/>
    <x v="1"/>
    <n v="1"/>
    <s v="Low-value slow-moving demand"/>
  </r>
  <r>
    <s v="90037D"/>
    <s v="TINY CRYSTALS BRACELET BLACK"/>
    <s v="C"/>
    <s v="Z"/>
    <x v="1"/>
    <x v="1"/>
    <x v="1"/>
    <s v="Intermittent / Slow Demand Review"/>
    <n v="35.869999999999997"/>
    <n v="14"/>
    <n v="6.67"/>
    <n v="0.13"/>
    <n v="4.9951999999999996"/>
    <n v="95"/>
    <m/>
    <m/>
    <m/>
    <m/>
    <n v="0"/>
    <x v="1"/>
    <n v="1"/>
    <s v="Low-value intermittent demand"/>
  </r>
  <r>
    <s v="90038A"/>
    <s v="GLASS AND PAINTED BEADS BRACELET TO"/>
    <s v="C"/>
    <s v="Z"/>
    <x v="1"/>
    <x v="2"/>
    <x v="1"/>
    <s v="Intermittent / Slow Demand Review"/>
    <n v="135.80000000000001"/>
    <n v="36"/>
    <n v="20"/>
    <n v="0.34"/>
    <n v="2.8262999999999998"/>
    <n v="95"/>
    <m/>
    <m/>
    <m/>
    <m/>
    <n v="0"/>
    <x v="1"/>
    <n v="1"/>
    <s v="Low-value slow-moving demand"/>
  </r>
  <r>
    <s v="90038B"/>
    <s v="GLASS AND PAINTED BEADS BRACELET OL"/>
    <s v="C"/>
    <s v="Z"/>
    <x v="1"/>
    <x v="1"/>
    <x v="1"/>
    <s v="Intermittent / Slow Demand Review"/>
    <n v="79.19"/>
    <n v="21"/>
    <n v="9.6199999999999992"/>
    <n v="0.2"/>
    <n v="3.9268999999999998"/>
    <n v="95"/>
    <m/>
    <m/>
    <m/>
    <m/>
    <n v="0"/>
    <x v="1"/>
    <n v="1"/>
    <s v="Low-value intermittent demand"/>
  </r>
  <r>
    <s v="90038C"/>
    <s v="GLASS AND BEADS BRACELET IVORY"/>
    <s v="C"/>
    <s v="Z"/>
    <x v="1"/>
    <x v="1"/>
    <x v="1"/>
    <s v="Intermittent / Slow Demand Review"/>
    <n v="71.459999999999994"/>
    <n v="19"/>
    <n v="8.65"/>
    <n v="0.18"/>
    <n v="4.2988"/>
    <n v="95"/>
    <m/>
    <m/>
    <m/>
    <m/>
    <n v="0"/>
    <x v="1"/>
    <n v="1"/>
    <s v="Low-value intermittent demand"/>
  </r>
  <r>
    <s v="90039A"/>
    <s v="FIRE POLISHED GLASS BRACELET RED"/>
    <s v="C"/>
    <s v="Z"/>
    <x v="1"/>
    <x v="1"/>
    <x v="1"/>
    <s v="Intermittent / Slow Demand Review"/>
    <n v="37.61"/>
    <n v="10"/>
    <n v="4.8099999999999996"/>
    <n v="0.1"/>
    <n v="6.4027000000000003"/>
    <n v="95"/>
    <m/>
    <m/>
    <m/>
    <m/>
    <n v="0"/>
    <x v="1"/>
    <n v="1"/>
    <s v="Low-value intermittent demand"/>
  </r>
  <r>
    <s v="90039B"/>
    <s v="FIRE POLISHED GLASS BRACELET MONTAN"/>
    <s v="C"/>
    <s v="Z"/>
    <x v="1"/>
    <x v="2"/>
    <x v="1"/>
    <s v="Intermittent / Slow Demand Review"/>
    <n v="78.989999999999995"/>
    <n v="21"/>
    <n v="10"/>
    <n v="0.21"/>
    <n v="4.2427000000000001"/>
    <n v="95"/>
    <m/>
    <m/>
    <m/>
    <m/>
    <n v="0"/>
    <x v="1"/>
    <n v="1"/>
    <s v="Low-value slow-moving demand"/>
  </r>
  <r>
    <s v="90039C"/>
    <s v="FIRE POLISHED GLASS BRACELET BLACK"/>
    <s v="C"/>
    <s v="Z"/>
    <x v="1"/>
    <x v="2"/>
    <x v="1"/>
    <s v="Intermittent / Slow Demand Review"/>
    <n v="86.65"/>
    <n v="23"/>
    <n v="10.48"/>
    <n v="0.22"/>
    <n v="5.5183999999999997"/>
    <n v="95"/>
    <m/>
    <m/>
    <m/>
    <m/>
    <n v="0"/>
    <x v="1"/>
    <n v="1"/>
    <s v="Low-value slow-moving demand"/>
  </r>
  <r>
    <s v="90039D"/>
    <s v="FIRE POLISHED GLASS BRACELET GREEN"/>
    <s v="C"/>
    <s v="Z"/>
    <x v="1"/>
    <x v="2"/>
    <x v="1"/>
    <s v="Intermittent / Slow Demand Review"/>
    <n v="162.66"/>
    <n v="43"/>
    <n v="20.75"/>
    <n v="0.41"/>
    <n v="3.4323000000000001"/>
    <n v="95"/>
    <m/>
    <m/>
    <m/>
    <m/>
    <n v="0"/>
    <x v="1"/>
    <n v="1"/>
    <s v="Low-value slow-moving demand"/>
  </r>
  <r>
    <s v="90040A"/>
    <s v="MURANO STYLE GLASS BRACELET RED"/>
    <s v="C"/>
    <s v="Z"/>
    <x v="1"/>
    <x v="2"/>
    <x v="1"/>
    <s v="Intermittent / Slow Demand Review"/>
    <n v="207.05"/>
    <n v="53"/>
    <n v="23.58"/>
    <n v="0.5"/>
    <n v="2.3784999999999998"/>
    <n v="95"/>
    <m/>
    <m/>
    <m/>
    <m/>
    <n v="5.36"/>
    <x v="1"/>
    <n v="1"/>
    <s v="Low-value slow-moving demand"/>
  </r>
  <r>
    <s v="90040B"/>
    <s v="MURANO STYLE GLASS BRACELET BLACK"/>
    <s v="C"/>
    <s v="Z"/>
    <x v="1"/>
    <x v="2"/>
    <x v="1"/>
    <s v="Intermittent / Slow Demand Review"/>
    <n v="255.97"/>
    <n v="71"/>
    <n v="29.25"/>
    <n v="0.67"/>
    <n v="1.9841"/>
    <n v="95"/>
    <m/>
    <m/>
    <m/>
    <m/>
    <n v="0"/>
    <x v="1"/>
    <n v="1"/>
    <s v="Low-value slow-moving demand"/>
  </r>
  <r>
    <s v="90040C"/>
    <s v="MURANO STYLE GLASS BRACELET GOLD"/>
    <s v="C"/>
    <s v="Z"/>
    <x v="1"/>
    <x v="2"/>
    <x v="1"/>
    <s v="Intermittent / Slow Demand Review"/>
    <n v="146.75"/>
    <n v="41"/>
    <n v="16.98"/>
    <n v="0.39"/>
    <n v="2.7307999999999999"/>
    <n v="95"/>
    <m/>
    <m/>
    <m/>
    <m/>
    <n v="6.82"/>
    <x v="1"/>
    <n v="1"/>
    <s v="Low-value slow-moving demand"/>
  </r>
  <r>
    <s v="90040D"/>
    <s v="MURANO STYLE GLASS BRACELET PINK"/>
    <s v="C"/>
    <s v="Z"/>
    <x v="1"/>
    <x v="2"/>
    <x v="1"/>
    <s v="Intermittent / Slow Demand Review"/>
    <n v="148.87"/>
    <n v="41"/>
    <n v="16.04"/>
    <n v="0.39"/>
    <n v="2.7997999999999998"/>
    <n v="95"/>
    <m/>
    <m/>
    <m/>
    <m/>
    <n v="0"/>
    <x v="1"/>
    <n v="1"/>
    <s v="Low-value slow-moving demand"/>
  </r>
  <r>
    <s v="90041"/>
    <s v="PEARL AND CHERRY QUARTZ BRACLET"/>
    <s v="C"/>
    <s v="Z"/>
    <x v="1"/>
    <x v="1"/>
    <x v="1"/>
    <s v="Intermittent / Slow Demand Review"/>
    <n v="25.67"/>
    <n v="7"/>
    <n v="5.71"/>
    <n v="7.0000000000000007E-2"/>
    <n v="4.2967000000000004"/>
    <n v="95"/>
    <m/>
    <m/>
    <m/>
    <m/>
    <n v="0"/>
    <x v="1"/>
    <n v="1"/>
    <s v="Low-value intermittent demand"/>
  </r>
  <r>
    <s v="90042A"/>
    <s v="FRESHWATER PEARL BRACELET GOLD"/>
    <s v="C"/>
    <s v="Z"/>
    <x v="1"/>
    <x v="2"/>
    <x v="1"/>
    <s v="Intermittent / Slow Demand Review"/>
    <n v="160.79"/>
    <n v="63"/>
    <n v="19.809999999999999"/>
    <n v="0.59"/>
    <n v="2.9260000000000002"/>
    <n v="95"/>
    <m/>
    <m/>
    <m/>
    <m/>
    <n v="0"/>
    <x v="1"/>
    <n v="1"/>
    <s v="Low-value slow-moving demand"/>
  </r>
  <r>
    <s v="90042B"/>
    <s v="FRESHWATER PEARL BRACELET PINK"/>
    <s v="C"/>
    <s v="Z"/>
    <x v="1"/>
    <x v="1"/>
    <x v="1"/>
    <s v="Intermittent / Slow Demand Review"/>
    <n v="43.35"/>
    <n v="17"/>
    <n v="4.72"/>
    <n v="0.16"/>
    <n v="4.9537000000000004"/>
    <n v="95"/>
    <m/>
    <m/>
    <m/>
    <m/>
    <n v="0"/>
    <x v="1"/>
    <n v="1"/>
    <s v="Low-value intermittent demand"/>
  </r>
  <r>
    <s v="90042C"/>
    <s v="FRESHWATER PEARL BRACELET IVORY"/>
    <s v="C"/>
    <s v="Z"/>
    <x v="1"/>
    <x v="2"/>
    <x v="1"/>
    <s v="Intermittent / Slow Demand Review"/>
    <n v="150.21"/>
    <n v="59"/>
    <n v="23.75"/>
    <n v="0.74"/>
    <n v="2.6400999999999999"/>
    <n v="95"/>
    <m/>
    <m/>
    <m/>
    <m/>
    <n v="0"/>
    <x v="1"/>
    <n v="1"/>
    <s v="Low-value slow-moving demand"/>
  </r>
  <r>
    <s v="90043"/>
    <s v="COPPER AND BRASS BAG CHARM"/>
    <s v="C"/>
    <s v="Z"/>
    <x v="1"/>
    <x v="1"/>
    <x v="1"/>
    <s v="Intermittent / Slow Demand Review"/>
    <n v="54.51"/>
    <n v="10"/>
    <n v="5.77"/>
    <n v="0.1"/>
    <n v="4.4713000000000003"/>
    <n v="95"/>
    <m/>
    <m/>
    <m/>
    <m/>
    <n v="0"/>
    <x v="1"/>
    <n v="1"/>
    <s v="Low-value intermittent demand"/>
  </r>
  <r>
    <s v="90046"/>
    <s v="WHITE WITH METAL BAG CHARM"/>
    <s v="C"/>
    <s v="Z"/>
    <x v="1"/>
    <x v="1"/>
    <x v="1"/>
    <s v="Intermittent / Slow Demand Review"/>
    <n v="64.349999999999994"/>
    <n v="13"/>
    <n v="6.67"/>
    <n v="0.14000000000000001"/>
    <n v="4.2233999999999998"/>
    <n v="95"/>
    <m/>
    <m/>
    <m/>
    <m/>
    <n v="13.33"/>
    <x v="1"/>
    <n v="1"/>
    <s v="Low-value intermittent demand"/>
  </r>
  <r>
    <s v="90048"/>
    <s v="GREEN WITH METAL BAG CHARM"/>
    <s v="C"/>
    <s v="Z"/>
    <x v="1"/>
    <x v="1"/>
    <x v="1"/>
    <s v="Intermittent / Slow Demand Review"/>
    <n v="158.88999999999999"/>
    <n v="31"/>
    <n v="6.67"/>
    <n v="0.3"/>
    <n v="6.7565999999999997"/>
    <n v="95"/>
    <m/>
    <m/>
    <m/>
    <m/>
    <n v="24.39"/>
    <x v="1"/>
    <n v="1"/>
    <s v="Low-value intermittent demand"/>
  </r>
  <r>
    <s v="90049"/>
    <s v="IVORY GOLD METAL BAG CHARM"/>
    <s v="C"/>
    <s v="Z"/>
    <x v="1"/>
    <x v="1"/>
    <x v="1"/>
    <s v="Intermittent / Slow Demand Review"/>
    <n v="114.24"/>
    <n v="20"/>
    <n v="6.1"/>
    <n v="0.24"/>
    <n v="6.4926000000000004"/>
    <n v="95"/>
    <m/>
    <m/>
    <m/>
    <m/>
    <n v="25.93"/>
    <x v="1"/>
    <n v="1"/>
    <s v="Low-value intermittent demand"/>
  </r>
  <r>
    <s v="90050"/>
    <s v="CRACKED GLAZE NECKLACE IVORY"/>
    <s v="C"/>
    <s v="Z"/>
    <x v="1"/>
    <x v="1"/>
    <x v="1"/>
    <s v="Intermittent / Slow Demand Review"/>
    <n v="70.16"/>
    <n v="10"/>
    <n v="6.12"/>
    <n v="0.1"/>
    <n v="4.5576999999999996"/>
    <n v="95"/>
    <m/>
    <m/>
    <m/>
    <m/>
    <n v="16.670000000000002"/>
    <x v="1"/>
    <n v="1"/>
    <s v="Low-value intermittent demand"/>
  </r>
  <r>
    <s v="90051"/>
    <s v="CRACKED GLAZE NECKLACE RED"/>
    <s v="C"/>
    <s v="Z"/>
    <x v="1"/>
    <x v="2"/>
    <x v="1"/>
    <s v="Intermittent / Slow Demand Review"/>
    <n v="105.72"/>
    <n v="15"/>
    <n v="13.16"/>
    <n v="0.2"/>
    <n v="2.8685"/>
    <n v="95"/>
    <m/>
    <m/>
    <m/>
    <m/>
    <n v="0"/>
    <x v="1"/>
    <n v="1"/>
    <s v="Low-value slow-moving demand"/>
  </r>
  <r>
    <s v="90052"/>
    <s v="CRACKED GLAZE NECKLACE BROWN"/>
    <s v="C"/>
    <s v="Z"/>
    <x v="1"/>
    <x v="1"/>
    <x v="1"/>
    <s v="Intermittent / Slow Demand Review"/>
    <n v="49.58"/>
    <n v="7"/>
    <n v="4.8499999999999996"/>
    <n v="7.0000000000000007E-2"/>
    <n v="5.1559999999999997"/>
    <n v="95"/>
    <m/>
    <m/>
    <m/>
    <m/>
    <n v="0"/>
    <x v="1"/>
    <n v="1"/>
    <s v="Low-value intermittent demand"/>
  </r>
  <r>
    <s v="90053"/>
    <s v="CRACKED GLAZE EARRINGS IVORY"/>
    <s v="C"/>
    <s v="Z"/>
    <x v="1"/>
    <x v="2"/>
    <x v="1"/>
    <s v="Intermittent / Slow Demand Review"/>
    <n v="25.23"/>
    <n v="10"/>
    <n v="10"/>
    <n v="0.1"/>
    <n v="3.0150999999999999"/>
    <n v="95"/>
    <m/>
    <m/>
    <m/>
    <m/>
    <n v="0"/>
    <x v="1"/>
    <n v="1"/>
    <s v="Low-value slow-moving demand"/>
  </r>
  <r>
    <s v="90054"/>
    <s v="CRACKED GLAZE EARRINGS RED"/>
    <s v="C"/>
    <s v="Z"/>
    <x v="1"/>
    <x v="2"/>
    <x v="1"/>
    <s v="Intermittent / Slow Demand Review"/>
    <n v="43.02"/>
    <n v="17"/>
    <n v="13.46"/>
    <n v="0.16"/>
    <n v="2.7105999999999999"/>
    <n v="95"/>
    <m/>
    <m/>
    <m/>
    <m/>
    <n v="0"/>
    <x v="1"/>
    <n v="1"/>
    <s v="Low-value slow-moving demand"/>
  </r>
  <r>
    <s v="90055"/>
    <s v="CRACKED GLAZE EARRINGS BROWN"/>
    <s v="C"/>
    <s v="Z"/>
    <x v="1"/>
    <x v="2"/>
    <x v="1"/>
    <s v="Intermittent / Slow Demand Review"/>
    <n v="25.28"/>
    <n v="10"/>
    <n v="10"/>
    <n v="0.1"/>
    <n v="3.0150999999999999"/>
    <n v="95"/>
    <m/>
    <m/>
    <m/>
    <m/>
    <n v="0"/>
    <x v="1"/>
    <n v="1"/>
    <s v="Low-value slow-moving demand"/>
  </r>
  <r>
    <s v="90056"/>
    <s v="CHUNKY CRACKED GLAZE NECKLACE IVORY"/>
    <s v="C"/>
    <s v="Z"/>
    <x v="1"/>
    <x v="2"/>
    <x v="1"/>
    <s v="Intermittent / Slow Demand Review"/>
    <n v="207.94"/>
    <n v="19"/>
    <n v="12.38"/>
    <n v="0.18"/>
    <n v="3.7372000000000001"/>
    <n v="95"/>
    <m/>
    <m/>
    <m/>
    <m/>
    <n v="0"/>
    <x v="1"/>
    <n v="1"/>
    <s v="Low-value slow-moving demand"/>
  </r>
  <r>
    <s v="90057"/>
    <s v="DIAMANTE RING ASSORTED IN BOX."/>
    <s v="B"/>
    <s v="Z"/>
    <x v="2"/>
    <x v="2"/>
    <x v="3"/>
    <s v="Intermittent / Slow Demand Review"/>
    <n v="2675.88"/>
    <n v="1804"/>
    <n v="20"/>
    <n v="17.18"/>
    <n v="3.6122999999999998"/>
    <n v="95"/>
    <m/>
    <m/>
    <m/>
    <m/>
    <n v="0"/>
    <x v="3"/>
    <n v="0"/>
    <m/>
  </r>
  <r>
    <s v="90058A"/>
    <s v="CRYSTAL STUD EARRINGS CLEAR DISPLAY"/>
    <s v="C"/>
    <s v="Z"/>
    <x v="1"/>
    <x v="2"/>
    <x v="1"/>
    <s v="Intermittent / Slow Demand Review"/>
    <n v="218.88"/>
    <n v="576"/>
    <n v="10.48"/>
    <n v="5.49"/>
    <n v="3.2534999999999998"/>
    <n v="95"/>
    <m/>
    <m/>
    <m/>
    <m/>
    <n v="5.88"/>
    <x v="1"/>
    <n v="1"/>
    <s v="Low-value slow-moving demand"/>
  </r>
  <r>
    <s v="90058B"/>
    <s v="CRYSTAL STUD EARRINGS ASSORTED COL"/>
    <s v="C"/>
    <s v="Z"/>
    <x v="1"/>
    <x v="2"/>
    <x v="1"/>
    <s v="Intermittent / Slow Demand Review"/>
    <n v="509.08"/>
    <n v="1082"/>
    <n v="21.36"/>
    <n v="10.5"/>
    <n v="2.4756999999999998"/>
    <n v="95"/>
    <m/>
    <m/>
    <m/>
    <m/>
    <n v="3.22"/>
    <x v="1"/>
    <n v="1"/>
    <s v="Low-value slow-moving demand"/>
  </r>
  <r>
    <s v="90059A"/>
    <s v="DIAMANTE HAIR GRIP PACK/2 CRYSTAL"/>
    <s v="C"/>
    <s v="Z"/>
    <x v="1"/>
    <x v="2"/>
    <x v="1"/>
    <s v="Intermittent / Slow Demand Review"/>
    <n v="156.97999999999999"/>
    <n v="94"/>
    <n v="33.020000000000003"/>
    <n v="0.89"/>
    <n v="1.9643999999999999"/>
    <n v="95"/>
    <m/>
    <m/>
    <m/>
    <m/>
    <n v="6"/>
    <x v="1"/>
    <n v="1"/>
    <s v="Low-value slow-moving demand"/>
  </r>
  <r>
    <s v="90059B"/>
    <s v="DIAMANTE HAIR GRIP PACK/2 BLACK DIA"/>
    <s v="C"/>
    <s v="Z"/>
    <x v="1"/>
    <x v="2"/>
    <x v="1"/>
    <s v="Intermittent / Slow Demand Review"/>
    <n v="44.87"/>
    <n v="27"/>
    <n v="15.15"/>
    <n v="0.27"/>
    <n v="3.3873000000000002"/>
    <n v="95"/>
    <m/>
    <m/>
    <m/>
    <m/>
    <n v="18.18"/>
    <x v="1"/>
    <n v="1"/>
    <s v="Low-value slow-moving demand"/>
  </r>
  <r>
    <s v="90059C"/>
    <s v="DIAMANTE HAIR GRIP PACK/2 MONTANA"/>
    <s v="C"/>
    <s v="Z"/>
    <x v="1"/>
    <x v="2"/>
    <x v="1"/>
    <s v="Intermittent / Slow Demand Review"/>
    <n v="68.180000000000007"/>
    <n v="41"/>
    <n v="20"/>
    <n v="0.39"/>
    <n v="2.8075000000000001"/>
    <n v="95"/>
    <m/>
    <m/>
    <m/>
    <m/>
    <n v="12.77"/>
    <x v="1"/>
    <n v="1"/>
    <s v="Low-value slow-moving demand"/>
  </r>
  <r>
    <s v="90059D"/>
    <s v="DIAMANTE HAIR GRIP PACK/2 PERIDOT"/>
    <s v="C"/>
    <s v="Z"/>
    <x v="1"/>
    <x v="2"/>
    <x v="1"/>
    <s v="Intermittent / Slow Demand Review"/>
    <n v="106.74"/>
    <n v="64"/>
    <n v="30.19"/>
    <n v="0.6"/>
    <n v="2.1886999999999999"/>
    <n v="95"/>
    <m/>
    <m/>
    <m/>
    <m/>
    <n v="8.57"/>
    <x v="1"/>
    <n v="1"/>
    <s v="Low-value slow-moving demand"/>
  </r>
  <r>
    <s v="90059E"/>
    <s v="DIAMANTE HAIR GRIP PACK/2 RUBY"/>
    <s v="C"/>
    <s v="Z"/>
    <x v="1"/>
    <x v="2"/>
    <x v="1"/>
    <s v="Intermittent / Slow Demand Review"/>
    <n v="88.31"/>
    <n v="53"/>
    <n v="26.67"/>
    <n v="0.5"/>
    <n v="2.2841999999999998"/>
    <n v="95"/>
    <m/>
    <m/>
    <m/>
    <m/>
    <n v="10.17"/>
    <x v="1"/>
    <n v="1"/>
    <s v="Low-value slow-moving demand"/>
  </r>
  <r>
    <s v="90059F"/>
    <s v="DIAMANTE HAIR GRIP PACK/2 LT ROSE"/>
    <s v="C"/>
    <s v="Z"/>
    <x v="1"/>
    <x v="2"/>
    <x v="1"/>
    <s v="Intermittent / Slow Demand Review"/>
    <n v="79.87"/>
    <n v="48"/>
    <n v="24.04"/>
    <n v="0.46"/>
    <n v="2.5246"/>
    <n v="95"/>
    <m/>
    <m/>
    <m/>
    <m/>
    <n v="11.11"/>
    <x v="1"/>
    <n v="1"/>
    <s v="Low-value slow-moving demand"/>
  </r>
  <r>
    <s v="90060B"/>
    <s v="FIRE POLISHED GLASS NECKL GOLD"/>
    <s v="C"/>
    <s v="Z"/>
    <x v="1"/>
    <x v="1"/>
    <x v="1"/>
    <s v="Intermittent / Slow Demand Review"/>
    <n v="35.700000000000003"/>
    <n v="6"/>
    <n v="3.81"/>
    <n v="0.06"/>
    <n v="5.3327999999999998"/>
    <n v="95"/>
    <m/>
    <m/>
    <m/>
    <m/>
    <n v="0"/>
    <x v="1"/>
    <n v="1"/>
    <s v="Low-value intermittent demand"/>
  </r>
  <r>
    <s v="90060C"/>
    <s v="FIRE POLISHED GLASS NECKL SILVER"/>
    <s v="C"/>
    <s v="Z"/>
    <x v="1"/>
    <x v="1"/>
    <x v="1"/>
    <s v="Intermittent / Slow Demand Review"/>
    <n v="41.65"/>
    <n v="7"/>
    <n v="2.83"/>
    <n v="7.0000000000000007E-2"/>
    <n v="7.6128999999999998"/>
    <n v="95"/>
    <m/>
    <m/>
    <m/>
    <m/>
    <n v="0"/>
    <x v="1"/>
    <n v="1"/>
    <s v="Low-value intermittent demand"/>
  </r>
  <r>
    <s v="90060D"/>
    <s v="FIRE POLISHED GLASS NECKL BRONZE"/>
    <s v="C"/>
    <s v="Z"/>
    <x v="1"/>
    <x v="1"/>
    <x v="1"/>
    <s v="Intermittent / Slow Demand Review"/>
    <n v="71.400000000000006"/>
    <n v="12"/>
    <n v="6.6"/>
    <n v="0.11"/>
    <n v="4.9250999999999996"/>
    <n v="95"/>
    <m/>
    <m/>
    <m/>
    <m/>
    <n v="0"/>
    <x v="1"/>
    <n v="1"/>
    <s v="Low-value intermittent demand"/>
  </r>
  <r>
    <s v="90060F"/>
    <s v="FIRE POLISHED GLASS NECKL GREEN"/>
    <s v="C"/>
    <s v="Z"/>
    <x v="1"/>
    <x v="2"/>
    <x v="1"/>
    <s v="Intermittent / Slow Demand Review"/>
    <n v="166.14"/>
    <n v="28"/>
    <n v="15.09"/>
    <n v="0.26"/>
    <n v="3.5165999999999999"/>
    <n v="95"/>
    <m/>
    <m/>
    <m/>
    <m/>
    <n v="0"/>
    <x v="1"/>
    <n v="1"/>
    <s v="Low-value slow-moving demand"/>
  </r>
  <r>
    <s v="90062"/>
    <s v="CARNIVAL BRACELET"/>
    <s v="B"/>
    <s v="Z"/>
    <x v="2"/>
    <x v="0"/>
    <x v="2"/>
    <s v="Planning Eligible"/>
    <n v="2591.42"/>
    <n v="204"/>
    <n v="45.28"/>
    <n v="1.92"/>
    <n v="1.8833"/>
    <n v="95"/>
    <n v="4"/>
    <n v="9"/>
    <n v="13"/>
    <n v="15"/>
    <n v="2.39"/>
    <x v="2"/>
    <n v="0"/>
    <m/>
  </r>
  <r>
    <s v="90063A"/>
    <s v="WHITE VINT ART DECO CRYSTAL NECKLAC"/>
    <s v="C"/>
    <s v="Z"/>
    <x v="1"/>
    <x v="2"/>
    <x v="1"/>
    <s v="Intermittent / Slow Demand Review"/>
    <n v="178.48"/>
    <n v="21"/>
    <n v="16.670000000000002"/>
    <n v="0.27"/>
    <n v="2.4443000000000001"/>
    <n v="95"/>
    <m/>
    <m/>
    <m/>
    <m/>
    <n v="0"/>
    <x v="1"/>
    <n v="1"/>
    <s v="Low-value slow-moving demand"/>
  </r>
  <r>
    <s v="90063B"/>
    <s v="BLACK VINT ART DEC CRYSTAL NECKLACE"/>
    <s v="C"/>
    <s v="Z"/>
    <x v="1"/>
    <x v="2"/>
    <x v="1"/>
    <s v="Intermittent / Slow Demand Review"/>
    <n v="170.17"/>
    <n v="20"/>
    <n v="10.38"/>
    <n v="0.19"/>
    <n v="3.3610000000000002"/>
    <n v="95"/>
    <m/>
    <m/>
    <m/>
    <m/>
    <n v="0"/>
    <x v="1"/>
    <n v="1"/>
    <s v="Low-value slow-moving demand"/>
  </r>
  <r>
    <s v="90064A"/>
    <s v="WHITE VINTAGE CRYSTAL EARRINGS"/>
    <s v="C"/>
    <s v="Z"/>
    <x v="1"/>
    <x v="2"/>
    <x v="1"/>
    <s v="Intermittent / Slow Demand Review"/>
    <n v="79.14"/>
    <n v="20"/>
    <n v="12"/>
    <n v="0.2"/>
    <n v="3.3332999999999999"/>
    <n v="95"/>
    <m/>
    <m/>
    <m/>
    <m/>
    <n v="0"/>
    <x v="1"/>
    <n v="1"/>
    <s v="Low-value slow-moving demand"/>
  </r>
  <r>
    <s v="90064B"/>
    <s v="BLACK VINTAGE  CRYSTAL EARRINGS"/>
    <s v="C"/>
    <s v="Z"/>
    <x v="1"/>
    <x v="2"/>
    <x v="1"/>
    <s v="Intermittent / Slow Demand Review"/>
    <n v="78.75"/>
    <n v="21"/>
    <n v="11.54"/>
    <n v="0.2"/>
    <n v="3.3368000000000002"/>
    <n v="95"/>
    <m/>
    <m/>
    <m/>
    <m/>
    <n v="4.55"/>
    <x v="1"/>
    <n v="1"/>
    <s v="Low-value slow-moving demand"/>
  </r>
  <r>
    <s v="90065A"/>
    <s v="WHITE VINTAGE CRYSTAL BRACELET"/>
    <s v="C"/>
    <s v="Z"/>
    <x v="1"/>
    <x v="1"/>
    <x v="1"/>
    <s v="Intermittent / Slow Demand Review"/>
    <n v="180.46"/>
    <n v="26"/>
    <n v="9.43"/>
    <n v="0.25"/>
    <n v="3.7242999999999999"/>
    <n v="95"/>
    <m/>
    <m/>
    <m/>
    <m/>
    <n v="3.7"/>
    <x v="1"/>
    <n v="1"/>
    <s v="Low-value intermittent demand"/>
  </r>
  <r>
    <s v="90065B"/>
    <s v="BLACK VINT ART DEC CRYSTAL BRACELET"/>
    <s v="C"/>
    <s v="Z"/>
    <x v="1"/>
    <x v="2"/>
    <x v="1"/>
    <s v="Intermittent / Slow Demand Review"/>
    <n v="154.87"/>
    <n v="22"/>
    <n v="11.43"/>
    <n v="0.21"/>
    <n v="3.7262"/>
    <n v="95"/>
    <m/>
    <m/>
    <m/>
    <m/>
    <n v="0"/>
    <x v="1"/>
    <n v="1"/>
    <s v="Low-value slow-moving demand"/>
  </r>
  <r>
    <s v="90066A"/>
    <s v="PINK VINTAGE VICTORIAN CHOKER"/>
    <s v="C"/>
    <s v="Z"/>
    <x v="1"/>
    <x v="1"/>
    <x v="1"/>
    <s v="Intermittent / Slow Demand Review"/>
    <n v="33.75"/>
    <n v="5"/>
    <n v="2.74"/>
    <n v="7.0000000000000007E-2"/>
    <n v="6.1215999999999999"/>
    <n v="95"/>
    <m/>
    <m/>
    <m/>
    <m/>
    <n v="0"/>
    <x v="1"/>
    <n v="1"/>
    <s v="Low-value intermittent demand"/>
  </r>
  <r>
    <s v="90067A"/>
    <s v="PINK VINTAGE VICTORIAN EARRINGS"/>
    <s v="C"/>
    <s v="Z"/>
    <x v="1"/>
    <x v="2"/>
    <x v="1"/>
    <s v="Intermittent / Slow Demand Review"/>
    <n v="97.24"/>
    <n v="33"/>
    <n v="13.21"/>
    <n v="0.31"/>
    <n v="3.4727000000000001"/>
    <n v="95"/>
    <m/>
    <m/>
    <m/>
    <m/>
    <n v="0"/>
    <x v="1"/>
    <n v="1"/>
    <s v="Low-value slow-moving demand"/>
  </r>
  <r>
    <s v="90067B"/>
    <s v="BROWN VINTAGE VICTORIAN EARRINGS"/>
    <s v="C"/>
    <s v="Z"/>
    <x v="1"/>
    <x v="1"/>
    <x v="1"/>
    <s v="Intermittent / Slow Demand Review"/>
    <n v="47.12"/>
    <n v="16"/>
    <n v="5.66"/>
    <n v="0.15"/>
    <n v="5.5461"/>
    <n v="95"/>
    <m/>
    <m/>
    <m/>
    <m/>
    <n v="0"/>
    <x v="1"/>
    <n v="1"/>
    <s v="Low-value intermittent demand"/>
  </r>
  <r>
    <s v="90068"/>
    <s v="RUBY GLASS NECKLACE 42&quot;"/>
    <s v="C"/>
    <s v="Z"/>
    <x v="1"/>
    <x v="1"/>
    <x v="1"/>
    <s v="Intermittent / Slow Demand Review"/>
    <n v="15"/>
    <n v="2"/>
    <n v="3.17"/>
    <n v="0.03"/>
    <n v="5.5670000000000002"/>
    <n v="95"/>
    <m/>
    <m/>
    <m/>
    <m/>
    <n v="0"/>
    <x v="1"/>
    <n v="1"/>
    <s v="Low-value intermittent demand"/>
  </r>
  <r>
    <s v="90069"/>
    <s v="RUBY GLASS CLUSTER NECKLACE"/>
    <s v="C"/>
    <s v="Z"/>
    <x v="1"/>
    <x v="1"/>
    <x v="1"/>
    <s v="Intermittent / Slow Demand Review"/>
    <n v="82.5"/>
    <n v="11"/>
    <n v="4.76"/>
    <n v="0.1"/>
    <n v="6.0551000000000004"/>
    <n v="95"/>
    <m/>
    <m/>
    <m/>
    <m/>
    <n v="0"/>
    <x v="1"/>
    <n v="1"/>
    <s v="Low-value intermittent demand"/>
  </r>
  <r>
    <s v="90070"/>
    <s v="RUBY GLASS CLUSTER BRACELET"/>
    <s v="C"/>
    <s v="Z"/>
    <x v="1"/>
    <x v="2"/>
    <x v="1"/>
    <s v="Intermittent / Slow Demand Review"/>
    <n v="385.15"/>
    <n v="63"/>
    <n v="29.25"/>
    <n v="0.59"/>
    <n v="2.5093999999999999"/>
    <n v="95"/>
    <m/>
    <m/>
    <m/>
    <m/>
    <n v="12.5"/>
    <x v="1"/>
    <n v="1"/>
    <s v="Low-value slow-moving demand"/>
  </r>
  <r>
    <s v="90071"/>
    <s v="RUBY GLASS CLUSTER EARRINGS"/>
    <s v="C"/>
    <s v="Z"/>
    <x v="1"/>
    <x v="0"/>
    <x v="3"/>
    <s v="Planning Eligible"/>
    <n v="108.99"/>
    <n v="87"/>
    <n v="47.17"/>
    <n v="0.82"/>
    <n v="1.5576000000000001"/>
    <n v="95"/>
    <n v="2"/>
    <n v="3"/>
    <n v="5"/>
    <n v="6"/>
    <n v="0"/>
    <x v="4"/>
    <n v="0"/>
    <m/>
  </r>
  <r>
    <s v="90072"/>
    <s v="RUBY DROP CHANDELIER EARRINGS"/>
    <s v="C"/>
    <s v="Z"/>
    <x v="1"/>
    <x v="2"/>
    <x v="1"/>
    <s v="Intermittent / Slow Demand Review"/>
    <n v="176.31"/>
    <n v="44"/>
    <n v="25.47"/>
    <n v="0.42"/>
    <n v="2.4851999999999999"/>
    <n v="95"/>
    <m/>
    <m/>
    <m/>
    <m/>
    <n v="0"/>
    <x v="1"/>
    <n v="1"/>
    <s v="Low-value slow-moving demand"/>
  </r>
  <r>
    <s v="90073"/>
    <s v="VINTAGE ENAMEL &amp; CRYSTAL EARRINGS"/>
    <s v="C"/>
    <s v="Z"/>
    <x v="1"/>
    <x v="2"/>
    <x v="1"/>
    <s v="Intermittent / Slow Demand Review"/>
    <n v="250.34"/>
    <n v="50"/>
    <n v="27.36"/>
    <n v="0.47"/>
    <n v="2.1936"/>
    <n v="95"/>
    <m/>
    <m/>
    <m/>
    <m/>
    <n v="0"/>
    <x v="1"/>
    <n v="1"/>
    <s v="Low-value slow-moving demand"/>
  </r>
  <r>
    <s v="90074"/>
    <s v="BLACK DIAMOND CLUSTER NECKLACE"/>
    <s v="C"/>
    <s v="Z"/>
    <x v="1"/>
    <x v="1"/>
    <x v="1"/>
    <s v="Intermittent / Slow Demand Review"/>
    <n v="64.09"/>
    <n v="7"/>
    <n v="6.45"/>
    <n v="0.08"/>
    <n v="4.032"/>
    <n v="95"/>
    <m/>
    <m/>
    <m/>
    <m/>
    <n v="0"/>
    <x v="1"/>
    <n v="1"/>
    <s v="Low-value intermittent demand"/>
  </r>
  <r>
    <s v="90075"/>
    <s v="MONTANA DIAMOND CLUSTER NECKLACE"/>
    <s v="C"/>
    <s v="Z"/>
    <x v="1"/>
    <x v="1"/>
    <x v="1"/>
    <s v="Intermittent / Slow Demand Review"/>
    <n v="92.18"/>
    <n v="10"/>
    <n v="8.6"/>
    <n v="0.11"/>
    <n v="3.4857999999999998"/>
    <n v="95"/>
    <m/>
    <m/>
    <m/>
    <m/>
    <n v="0"/>
    <x v="1"/>
    <n v="1"/>
    <s v="Low-value intermittent demand"/>
  </r>
  <r>
    <s v="90076"/>
    <s v="MONTANA DIAMOND CLUSTER EARRINGS"/>
    <s v="C"/>
    <s v="Z"/>
    <x v="1"/>
    <x v="1"/>
    <x v="1"/>
    <s v="Intermittent / Slow Demand Review"/>
    <n v="33"/>
    <n v="12"/>
    <n v="7"/>
    <n v="0.12"/>
    <n v="5.3339999999999996"/>
    <n v="95"/>
    <m/>
    <m/>
    <m/>
    <m/>
    <n v="7.69"/>
    <x v="1"/>
    <n v="1"/>
    <s v="Low-value intermittent demand"/>
  </r>
  <r>
    <s v="90077"/>
    <s v="BLACK DIAMOND CLUSTER EARRINGS"/>
    <s v="C"/>
    <s v="Z"/>
    <x v="1"/>
    <x v="1"/>
    <x v="1"/>
    <s v="Intermittent / Slow Demand Review"/>
    <n v="14.4"/>
    <n v="5"/>
    <n v="4.8099999999999996"/>
    <n v="0.05"/>
    <n v="4.4714"/>
    <n v="95"/>
    <m/>
    <m/>
    <m/>
    <m/>
    <n v="0"/>
    <x v="1"/>
    <n v="1"/>
    <s v="Low-value intermittent demand"/>
  </r>
  <r>
    <s v="90078"/>
    <s v="PINK/WHITE GLASS DEMI CHOKER"/>
    <s v="C"/>
    <s v="Z"/>
    <x v="1"/>
    <x v="1"/>
    <x v="1"/>
    <s v="Intermittent / Slow Demand Review"/>
    <n v="67.64"/>
    <n v="9"/>
    <n v="5.26"/>
    <n v="0.09"/>
    <n v="4.6379999999999999"/>
    <n v="95"/>
    <m/>
    <m/>
    <m/>
    <m/>
    <n v="0"/>
    <x v="1"/>
    <n v="1"/>
    <s v="Low-value intermittent demand"/>
  </r>
  <r>
    <s v="90079"/>
    <s v="VINTAGE ENAMEL &amp; CRYSTAL NECKLACE"/>
    <s v="C"/>
    <s v="Z"/>
    <x v="1"/>
    <x v="2"/>
    <x v="1"/>
    <s v="Intermittent / Slow Demand Review"/>
    <n v="104.77"/>
    <n v="21"/>
    <n v="12.5"/>
    <n v="0.2"/>
    <n v="3.3368000000000002"/>
    <n v="95"/>
    <m/>
    <m/>
    <m/>
    <m/>
    <n v="0"/>
    <x v="1"/>
    <n v="1"/>
    <s v="Low-value slow-moving demand"/>
  </r>
  <r>
    <s v="90081A"/>
    <s v="LILY BROOCH AMETHYST COLOUR"/>
    <s v="C"/>
    <s v="Z"/>
    <x v="1"/>
    <x v="2"/>
    <x v="1"/>
    <s v="Intermittent / Slow Demand Review"/>
    <n v="242.8"/>
    <n v="49"/>
    <n v="20.95"/>
    <n v="0.47"/>
    <n v="2.3411"/>
    <n v="95"/>
    <m/>
    <m/>
    <m/>
    <m/>
    <n v="0"/>
    <x v="1"/>
    <n v="1"/>
    <s v="Low-value slow-moving demand"/>
  </r>
  <r>
    <s v="90081B"/>
    <s v="LILY BROOCH WHITE/SILVER COLOUR"/>
    <s v="C"/>
    <s v="Z"/>
    <x v="1"/>
    <x v="1"/>
    <x v="1"/>
    <s v="Intermittent / Slow Demand Review"/>
    <n v="34.65"/>
    <n v="7"/>
    <n v="5"/>
    <n v="0.12"/>
    <n v="4.7584999999999997"/>
    <n v="95"/>
    <m/>
    <m/>
    <m/>
    <m/>
    <n v="0"/>
    <x v="1"/>
    <n v="1"/>
    <s v="Low-value intermittent demand"/>
  </r>
  <r>
    <s v="90081C"/>
    <s v="LILY BROOCH OLIVE COLOUR"/>
    <s v="C"/>
    <s v="Z"/>
    <x v="1"/>
    <x v="2"/>
    <x v="1"/>
    <s v="Intermittent / Slow Demand Review"/>
    <n v="250.47"/>
    <n v="50"/>
    <n v="27.36"/>
    <n v="0.47"/>
    <n v="2.1341999999999999"/>
    <n v="95"/>
    <m/>
    <m/>
    <m/>
    <m/>
    <n v="0"/>
    <x v="1"/>
    <n v="1"/>
    <s v="Low-value slow-moving demand"/>
  </r>
  <r>
    <s v="90082A"/>
    <s v="DIAMANTE BOW BROOCH GREEN COLOUR"/>
    <s v="C"/>
    <s v="Z"/>
    <x v="1"/>
    <x v="2"/>
    <x v="1"/>
    <s v="Intermittent / Slow Demand Review"/>
    <n v="353.71"/>
    <n v="55"/>
    <n v="25.47"/>
    <n v="0.52"/>
    <n v="2.3224"/>
    <n v="95"/>
    <m/>
    <m/>
    <m/>
    <m/>
    <n v="0"/>
    <x v="1"/>
    <n v="1"/>
    <s v="Low-value slow-moving demand"/>
  </r>
  <r>
    <s v="90082B"/>
    <s v="DIAMANTE BOW BROOCH RED COLOUR"/>
    <s v="C"/>
    <s v="Z"/>
    <x v="1"/>
    <x v="2"/>
    <x v="1"/>
    <s v="Intermittent / Slow Demand Review"/>
    <n v="368.3"/>
    <n v="58"/>
    <n v="21.15"/>
    <n v="0.56000000000000005"/>
    <n v="2.5337000000000001"/>
    <n v="95"/>
    <m/>
    <m/>
    <m/>
    <m/>
    <n v="0"/>
    <x v="1"/>
    <n v="1"/>
    <s v="Low-value slow-moving demand"/>
  </r>
  <r>
    <s v="90082C"/>
    <s v="DIAMANTE BOW BROOCH WHITE COLOUR"/>
    <s v="C"/>
    <s v="Z"/>
    <x v="1"/>
    <x v="1"/>
    <x v="1"/>
    <s v="Intermittent / Slow Demand Review"/>
    <n v="19.93"/>
    <n v="3"/>
    <n v="3"/>
    <n v="0.03"/>
    <n v="5.7149000000000001"/>
    <n v="95"/>
    <m/>
    <m/>
    <m/>
    <m/>
    <n v="0"/>
    <x v="1"/>
    <n v="1"/>
    <s v="Low-value intermittent demand"/>
  </r>
  <r>
    <s v="90082D"/>
    <s v="DIAMANTE BOW BROOCH BLACK COLOUR"/>
    <s v="C"/>
    <s v="Z"/>
    <x v="1"/>
    <x v="2"/>
    <x v="1"/>
    <s v="Intermittent / Slow Demand Review"/>
    <n v="664.35"/>
    <n v="103"/>
    <n v="32.08"/>
    <n v="0.97"/>
    <n v="1.9907999999999999"/>
    <n v="95"/>
    <m/>
    <m/>
    <m/>
    <m/>
    <n v="1.9"/>
    <x v="1"/>
    <n v="1"/>
    <s v="Low-value slow-moving demand"/>
  </r>
  <r>
    <s v="90083"/>
    <s v="CRYSTAL CZECH CROSS PHONE CHARM"/>
    <s v="C"/>
    <s v="Z"/>
    <x v="1"/>
    <x v="2"/>
    <x v="1"/>
    <s v="Intermittent / Slow Demand Review"/>
    <n v="48.08"/>
    <n v="52"/>
    <n v="12.26"/>
    <n v="0.49"/>
    <n v="3.9512"/>
    <n v="95"/>
    <m/>
    <m/>
    <m/>
    <m/>
    <n v="0"/>
    <x v="1"/>
    <n v="1"/>
    <s v="Low-value slow-moving demand"/>
  </r>
  <r>
    <s v="90084"/>
    <s v="PINK CRYSTAL GUITAR PHONE CHARM"/>
    <s v="C"/>
    <s v="Z"/>
    <x v="1"/>
    <x v="1"/>
    <x v="1"/>
    <s v="Intermittent / Slow Demand Review"/>
    <n v="54.4"/>
    <n v="64"/>
    <n v="5.66"/>
    <n v="0.6"/>
    <n v="6.7758000000000003"/>
    <n v="95"/>
    <m/>
    <m/>
    <m/>
    <m/>
    <n v="15.79"/>
    <x v="1"/>
    <n v="1"/>
    <s v="Low-value intermittent demand"/>
  </r>
  <r>
    <s v="90085"/>
    <s v="CRYSTAL STILETTO PHONE CHARM"/>
    <s v="C"/>
    <s v="Z"/>
    <x v="1"/>
    <x v="2"/>
    <x v="1"/>
    <s v="Intermittent / Slow Demand Review"/>
    <n v="275.52999999999997"/>
    <n v="311"/>
    <n v="18.87"/>
    <n v="2.93"/>
    <n v="5.6383999999999999"/>
    <n v="95"/>
    <m/>
    <m/>
    <m/>
    <m/>
    <n v="22.44"/>
    <x v="1"/>
    <n v="1"/>
    <s v="Low-value slow-moving demand"/>
  </r>
  <r>
    <s v="90086"/>
    <s v="CRYSTAL FROG PHONE CHARM"/>
    <s v="C"/>
    <s v="Z"/>
    <x v="1"/>
    <x v="2"/>
    <x v="1"/>
    <s v="Intermittent / Slow Demand Review"/>
    <n v="182.79"/>
    <n v="216"/>
    <n v="36.56"/>
    <n v="2.3199999999999998"/>
    <n v="3.0769000000000002"/>
    <n v="95"/>
    <m/>
    <m/>
    <m/>
    <m/>
    <n v="0"/>
    <x v="1"/>
    <n v="1"/>
    <s v="Low-value slow-moving demand"/>
  </r>
  <r>
    <s v="90087"/>
    <s v="CRYSTAL SEA HORSE PHONE CHARM"/>
    <s v="C"/>
    <s v="Z"/>
    <x v="1"/>
    <x v="2"/>
    <x v="1"/>
    <s v="Intermittent / Slow Demand Review"/>
    <n v="249.56"/>
    <n v="311"/>
    <n v="35.85"/>
    <n v="2.93"/>
    <n v="4.0533999999999999"/>
    <n v="95"/>
    <m/>
    <m/>
    <m/>
    <m/>
    <n v="13.85"/>
    <x v="1"/>
    <n v="1"/>
    <s v="Low-value slow-moving demand"/>
  </r>
  <r>
    <s v="90088"/>
    <s v="CRYSTAL KEY+LOCK PHONE CHARM"/>
    <s v="C"/>
    <s v="Z"/>
    <x v="1"/>
    <x v="1"/>
    <x v="1"/>
    <s v="Intermittent / Slow Demand Review"/>
    <n v="86.7"/>
    <n v="101"/>
    <n v="9.43"/>
    <n v="0.95"/>
    <n v="5.5484999999999998"/>
    <n v="95"/>
    <m/>
    <m/>
    <m/>
    <m/>
    <n v="19.84"/>
    <x v="1"/>
    <n v="1"/>
    <s v="Low-value intermittent demand"/>
  </r>
  <r>
    <s v="90089"/>
    <s v="PINK CRYSTAL SKULL PHONE CHARM"/>
    <s v="C"/>
    <s v="Z"/>
    <x v="1"/>
    <x v="2"/>
    <x v="1"/>
    <s v="Intermittent / Slow Demand Review"/>
    <n v="91.9"/>
    <n v="104"/>
    <n v="21.7"/>
    <n v="0.98"/>
    <n v="3.1105999999999998"/>
    <n v="95"/>
    <m/>
    <m/>
    <m/>
    <m/>
    <n v="0"/>
    <x v="1"/>
    <n v="1"/>
    <s v="Low-value slow-moving demand"/>
  </r>
  <r>
    <s v="90090"/>
    <s v="PINK CRYSTAL HEART PHONE CHARM"/>
    <s v="C"/>
    <s v="Z"/>
    <x v="1"/>
    <x v="2"/>
    <x v="1"/>
    <s v="Intermittent / Slow Demand Review"/>
    <n v="227.72"/>
    <n v="263"/>
    <n v="12.26"/>
    <n v="2.48"/>
    <n v="4.9939999999999998"/>
    <n v="95"/>
    <m/>
    <m/>
    <m/>
    <m/>
    <n v="12.33"/>
    <x v="1"/>
    <n v="1"/>
    <s v="Low-value slow-moving demand"/>
  </r>
  <r>
    <s v="90091"/>
    <s v="CRYSTAL DRAGONFLY PHONE CHARM"/>
    <s v="C"/>
    <s v="Z"/>
    <x v="1"/>
    <x v="1"/>
    <x v="1"/>
    <s v="Intermittent / Slow Demand Review"/>
    <n v="2.5499999999999998"/>
    <n v="3"/>
    <n v="2.41"/>
    <n v="0.04"/>
    <n v="6.7573999999999996"/>
    <n v="95"/>
    <m/>
    <m/>
    <m/>
    <m/>
    <n v="0"/>
    <x v="1"/>
    <n v="1"/>
    <s v="Low-value intermittent demand"/>
  </r>
  <r>
    <s v="90092"/>
    <s v="BLUE CRYSTAL BOOT PHONE CHARM"/>
    <s v="C"/>
    <s v="Z"/>
    <x v="1"/>
    <x v="1"/>
    <x v="1"/>
    <s v="Intermittent / Slow Demand Review"/>
    <n v="87.51"/>
    <n v="102"/>
    <n v="7.55"/>
    <n v="0.96"/>
    <n v="6.0305999999999997"/>
    <n v="95"/>
    <m/>
    <m/>
    <m/>
    <m/>
    <n v="20.93"/>
    <x v="1"/>
    <n v="1"/>
    <s v="Low-value intermittent demand"/>
  </r>
  <r>
    <s v="90093"/>
    <s v="CLEAR CRYSTAL STAR PHONE CHARM"/>
    <s v="C"/>
    <s v="Z"/>
    <x v="1"/>
    <x v="2"/>
    <x v="1"/>
    <s v="Intermittent / Slow Demand Review"/>
    <n v="165.34"/>
    <n v="209"/>
    <n v="18.87"/>
    <n v="1.97"/>
    <n v="3.8342000000000001"/>
    <n v="95"/>
    <m/>
    <m/>
    <m/>
    <m/>
    <n v="11.44"/>
    <x v="1"/>
    <n v="1"/>
    <s v="Low-value slow-moving demand"/>
  </r>
  <r>
    <s v="90094"/>
    <s v="NECKLACE+BRACELET SET FRUIT SALAD"/>
    <s v="C"/>
    <s v="Z"/>
    <x v="1"/>
    <x v="2"/>
    <x v="1"/>
    <s v="Intermittent / Slow Demand Review"/>
    <n v="187.62"/>
    <n v="74"/>
    <n v="29.87"/>
    <n v="0.96"/>
    <n v="2.6120000000000001"/>
    <n v="95"/>
    <m/>
    <m/>
    <m/>
    <m/>
    <n v="0"/>
    <x v="1"/>
    <n v="1"/>
    <s v="Low-value slow-moving demand"/>
  </r>
  <r>
    <s v="90095"/>
    <s v="NECKLACE+BRACELET SET PINK BLOSSOM"/>
    <s v="C"/>
    <s v="Z"/>
    <x v="1"/>
    <x v="1"/>
    <x v="1"/>
    <s v="Intermittent / Slow Demand Review"/>
    <n v="22.91"/>
    <n v="8"/>
    <n v="3.26"/>
    <n v="0.09"/>
    <n v="7.3631000000000002"/>
    <n v="95"/>
    <m/>
    <m/>
    <m/>
    <m/>
    <n v="0"/>
    <x v="1"/>
    <n v="1"/>
    <s v="Low-value intermittent demand"/>
  </r>
  <r>
    <s v="90096"/>
    <s v="NECKLACE+BRACELET SET BLUE BLOSSOM"/>
    <s v="C"/>
    <s v="Z"/>
    <x v="1"/>
    <x v="2"/>
    <x v="1"/>
    <s v="Intermittent / Slow Demand Review"/>
    <n v="243.61"/>
    <n v="104"/>
    <n v="33.659999999999997"/>
    <n v="1.03"/>
    <n v="2.4548000000000001"/>
    <n v="95"/>
    <m/>
    <m/>
    <m/>
    <m/>
    <n v="0"/>
    <x v="1"/>
    <n v="1"/>
    <s v="Low-value slow-moving demand"/>
  </r>
  <r>
    <s v="90098"/>
    <s v="NECKLACE+BRACELET PINK BUTTERFLY"/>
    <s v="C"/>
    <s v="Z"/>
    <x v="1"/>
    <x v="2"/>
    <x v="1"/>
    <s v="Intermittent / Slow Demand Review"/>
    <n v="301.27999999999997"/>
    <n v="137"/>
    <n v="27.88"/>
    <n v="1.32"/>
    <n v="3.4036"/>
    <n v="95"/>
    <m/>
    <m/>
    <m/>
    <m/>
    <n v="4.2"/>
    <x v="1"/>
    <n v="1"/>
    <s v="Low-value slow-moving demand"/>
  </r>
  <r>
    <s v="90099"/>
    <s v="NECKLACE+BRACELET SET BLUE HIBISCUS"/>
    <s v="C"/>
    <s v="Z"/>
    <x v="1"/>
    <x v="2"/>
    <x v="1"/>
    <s v="Intermittent / Slow Demand Review"/>
    <n v="129.69"/>
    <n v="42"/>
    <n v="17.14"/>
    <n v="0.4"/>
    <n v="2.8292999999999999"/>
    <n v="95"/>
    <m/>
    <m/>
    <m/>
    <m/>
    <n v="0"/>
    <x v="1"/>
    <n v="1"/>
    <s v="Low-value slow-moving demand"/>
  </r>
  <r>
    <s v="90100"/>
    <s v="NECKLACE+BRACELET SET PINK DAISY"/>
    <s v="C"/>
    <s v="Z"/>
    <x v="1"/>
    <x v="1"/>
    <x v="1"/>
    <s v="Intermittent / Slow Demand Review"/>
    <n v="76.5"/>
    <n v="30"/>
    <n v="9.52"/>
    <n v="0.28999999999999998"/>
    <n v="4.5197000000000003"/>
    <n v="95"/>
    <m/>
    <m/>
    <m/>
    <m/>
    <n v="0"/>
    <x v="1"/>
    <n v="1"/>
    <s v="Low-value intermittent demand"/>
  </r>
  <r>
    <s v="90101"/>
    <s v="WHITE FRANGIPANI NECKLACE"/>
    <s v="C"/>
    <s v="Z"/>
    <x v="1"/>
    <x v="2"/>
    <x v="1"/>
    <s v="Intermittent / Slow Demand Review"/>
    <n v="131.16"/>
    <n v="52"/>
    <n v="24.76"/>
    <n v="0.5"/>
    <n v="3.1819000000000002"/>
    <n v="95"/>
    <m/>
    <m/>
    <m/>
    <m/>
    <n v="10.34"/>
    <x v="1"/>
    <n v="1"/>
    <s v="Low-value slow-moving demand"/>
  </r>
  <r>
    <s v="90102"/>
    <s v="WHITE FRANGIPANI HAIR CLIP"/>
    <s v="C"/>
    <s v="Z"/>
    <x v="1"/>
    <x v="1"/>
    <x v="1"/>
    <s v="Intermittent / Slow Demand Review"/>
    <n v="16.11"/>
    <n v="19"/>
    <n v="4.08"/>
    <n v="0.19"/>
    <n v="6.1368999999999998"/>
    <n v="95"/>
    <m/>
    <m/>
    <m/>
    <m/>
    <n v="0"/>
    <x v="1"/>
    <n v="1"/>
    <s v="Low-value intermittent demand"/>
  </r>
  <r>
    <s v="90103"/>
    <s v="PURPLE FRANGIPANI NECKLACE"/>
    <s v="C"/>
    <s v="Z"/>
    <x v="1"/>
    <x v="2"/>
    <x v="1"/>
    <s v="Intermittent / Slow Demand Review"/>
    <n v="110.85"/>
    <n v="44"/>
    <n v="21.36"/>
    <n v="0.43"/>
    <n v="3.5396000000000001"/>
    <n v="95"/>
    <m/>
    <m/>
    <m/>
    <m/>
    <n v="0"/>
    <x v="1"/>
    <n v="1"/>
    <s v="Low-value slow-moving demand"/>
  </r>
  <r>
    <s v="90104"/>
    <s v="PURPLE FRANGIPANI HAIRCLIP"/>
    <s v="C"/>
    <s v="Z"/>
    <x v="1"/>
    <x v="2"/>
    <x v="1"/>
    <s v="Intermittent / Slow Demand Review"/>
    <n v="108.11"/>
    <n v="129"/>
    <n v="35.06"/>
    <n v="1.68"/>
    <n v="2.2490000000000001"/>
    <n v="95"/>
    <m/>
    <m/>
    <m/>
    <m/>
    <n v="0"/>
    <x v="1"/>
    <n v="1"/>
    <s v="Low-value slow-moving demand"/>
  </r>
  <r>
    <s v="90108"/>
    <s v="BLUE BLOSSOM HAIR CLIP"/>
    <s v="C"/>
    <s v="Z"/>
    <x v="1"/>
    <x v="2"/>
    <x v="1"/>
    <s v="Intermittent / Slow Demand Review"/>
    <n v="125.83"/>
    <n v="109"/>
    <n v="18"/>
    <n v="1.0900000000000001"/>
    <n v="3.3578000000000001"/>
    <n v="95"/>
    <m/>
    <m/>
    <m/>
    <m/>
    <n v="8.4"/>
    <x v="1"/>
    <n v="1"/>
    <s v="Low-value slow-moving demand"/>
  </r>
  <r>
    <s v="90111"/>
    <s v="BLUE HIBISCUS  HAIR CLIP"/>
    <s v="C"/>
    <s v="Z"/>
    <x v="1"/>
    <x v="1"/>
    <x v="1"/>
    <s v="Intermittent / Slow Demand Review"/>
    <n v="7.35"/>
    <n v="7"/>
    <n v="4.76"/>
    <n v="7.0000000000000007E-2"/>
    <n v="4.7737999999999996"/>
    <n v="95"/>
    <m/>
    <m/>
    <m/>
    <m/>
    <n v="0"/>
    <x v="1"/>
    <n v="1"/>
    <s v="Low-value intermittent demand"/>
  </r>
  <r>
    <s v="90112"/>
    <s v="PINK DOLLY HAIR CLIPS"/>
    <s v="C"/>
    <s v="Z"/>
    <x v="1"/>
    <x v="2"/>
    <x v="1"/>
    <s v="Intermittent / Slow Demand Review"/>
    <n v="91.25"/>
    <n v="84"/>
    <n v="16.190000000000001"/>
    <n v="0.8"/>
    <n v="3.2494000000000001"/>
    <n v="95"/>
    <m/>
    <m/>
    <m/>
    <m/>
    <n v="0"/>
    <x v="1"/>
    <n v="1"/>
    <s v="Low-value slow-moving demand"/>
  </r>
  <r>
    <s v="90114"/>
    <s v="SUMMER DAISIES BAG CHARM"/>
    <s v="C"/>
    <s v="Z"/>
    <x v="1"/>
    <x v="0"/>
    <x v="3"/>
    <s v="Planning Eligible"/>
    <n v="514.17999999999995"/>
    <n v="205"/>
    <n v="52.58"/>
    <n v="2.11"/>
    <n v="2.34"/>
    <n v="95"/>
    <n v="5"/>
    <n v="12"/>
    <n v="16"/>
    <n v="18"/>
    <n v="0"/>
    <x v="4"/>
    <n v="0"/>
    <m/>
  </r>
  <r>
    <s v="90115"/>
    <s v="SUMMER BUTTERFLIES BAG CHARM"/>
    <s v="C"/>
    <s v="Z"/>
    <x v="1"/>
    <x v="2"/>
    <x v="1"/>
    <s v="Intermittent / Slow Demand Review"/>
    <n v="278.95999999999998"/>
    <n v="108"/>
    <n v="26.42"/>
    <n v="1.02"/>
    <n v="2.1417000000000002"/>
    <n v="95"/>
    <m/>
    <m/>
    <m/>
    <m/>
    <n v="0"/>
    <x v="1"/>
    <n v="1"/>
    <s v="Low-value slow-moving demand"/>
  </r>
  <r>
    <s v="90116"/>
    <s v="FRUIT SALAD BAG CHARM"/>
    <s v="C"/>
    <s v="Z"/>
    <x v="1"/>
    <x v="0"/>
    <x v="3"/>
    <s v="Planning Eligible"/>
    <n v="225.52"/>
    <n v="106"/>
    <n v="45.36"/>
    <n v="1.0900000000000001"/>
    <n v="1.9098999999999999"/>
    <n v="95"/>
    <n v="3"/>
    <n v="5"/>
    <n v="8"/>
    <n v="9"/>
    <n v="0"/>
    <x v="4"/>
    <n v="0"/>
    <m/>
  </r>
  <r>
    <s v="90118"/>
    <s v="PINK DAISY BAG CHARM"/>
    <s v="C"/>
    <s v="Z"/>
    <x v="1"/>
    <x v="2"/>
    <x v="1"/>
    <s v="Intermittent / Slow Demand Review"/>
    <n v="107.39"/>
    <n v="42"/>
    <n v="28.21"/>
    <n v="0.54"/>
    <n v="1.9783999999999999"/>
    <n v="95"/>
    <m/>
    <m/>
    <m/>
    <m/>
    <n v="12.5"/>
    <x v="1"/>
    <n v="1"/>
    <s v="Low-value slow-moving demand"/>
  </r>
  <r>
    <s v="90119"/>
    <s v="METALIC LEAVES BAG CHARMS"/>
    <s v="C"/>
    <s v="Z"/>
    <x v="1"/>
    <x v="0"/>
    <x v="3"/>
    <s v="Planning Eligible"/>
    <n v="243.07"/>
    <n v="97"/>
    <n v="44.16"/>
    <n v="1.26"/>
    <n v="1.8723000000000001"/>
    <n v="95"/>
    <n v="3"/>
    <n v="6"/>
    <n v="9"/>
    <n v="10"/>
    <n v="0"/>
    <x v="4"/>
    <n v="0"/>
    <m/>
  </r>
  <r>
    <s v="90120A"/>
    <s v="PINK MURANO TWIST BRACELET"/>
    <s v="C"/>
    <s v="Z"/>
    <x v="1"/>
    <x v="2"/>
    <x v="1"/>
    <s v="Intermittent / Slow Demand Review"/>
    <n v="395.68"/>
    <n v="93"/>
    <n v="25.71"/>
    <n v="0.89"/>
    <n v="2.4422000000000001"/>
    <n v="95"/>
    <m/>
    <m/>
    <m/>
    <m/>
    <n v="0"/>
    <x v="1"/>
    <n v="1"/>
    <s v="Low-value slow-moving demand"/>
  </r>
  <r>
    <s v="90120B"/>
    <s v="BLUE MURANO TWIST BRACELET"/>
    <s v="C"/>
    <s v="Z"/>
    <x v="1"/>
    <x v="2"/>
    <x v="1"/>
    <s v="Intermittent / Slow Demand Review"/>
    <n v="451.44"/>
    <n v="107"/>
    <n v="30.48"/>
    <n v="1.02"/>
    <n v="2.3292999999999999"/>
    <n v="95"/>
    <m/>
    <m/>
    <m/>
    <m/>
    <n v="0"/>
    <x v="1"/>
    <n v="1"/>
    <s v="Low-value slow-moving demand"/>
  </r>
  <r>
    <s v="90120C"/>
    <s v="GREEN MURANO TWIST BRACELET"/>
    <s v="C"/>
    <s v="Z"/>
    <x v="1"/>
    <x v="2"/>
    <x v="1"/>
    <s v="Intermittent / Slow Demand Review"/>
    <n v="462.32"/>
    <n v="109"/>
    <n v="37.74"/>
    <n v="1.03"/>
    <n v="1.8278000000000001"/>
    <n v="95"/>
    <m/>
    <m/>
    <m/>
    <m/>
    <n v="0"/>
    <x v="1"/>
    <n v="1"/>
    <s v="Low-value slow-moving demand"/>
  </r>
  <r>
    <s v="90120D"/>
    <s v="WHITE MURANO TWIST BRACELET"/>
    <s v="C"/>
    <s v="Z"/>
    <x v="1"/>
    <x v="2"/>
    <x v="1"/>
    <s v="Intermittent / Slow Demand Review"/>
    <n v="554.13"/>
    <n v="134"/>
    <n v="26.67"/>
    <n v="1.28"/>
    <n v="2.8429000000000002"/>
    <n v="95"/>
    <m/>
    <m/>
    <m/>
    <m/>
    <n v="0"/>
    <x v="1"/>
    <n v="1"/>
    <s v="Low-value slow-moving demand"/>
  </r>
  <r>
    <s v="90121B"/>
    <s v="VINTAGE ROSE BEAD BRACELET BLUE"/>
    <s v="C"/>
    <s v="Z"/>
    <x v="1"/>
    <x v="1"/>
    <x v="1"/>
    <s v="Intermittent / Slow Demand Review"/>
    <n v="80.75"/>
    <n v="19"/>
    <n v="4.72"/>
    <n v="0.18"/>
    <n v="6.0035999999999996"/>
    <n v="95"/>
    <m/>
    <m/>
    <m/>
    <m/>
    <n v="13.64"/>
    <x v="1"/>
    <n v="1"/>
    <s v="Low-value intermittent demand"/>
  </r>
  <r>
    <s v="90122A"/>
    <s v="PINK CRYSTAL+GLASS BRACELET"/>
    <s v="C"/>
    <s v="Z"/>
    <x v="1"/>
    <x v="2"/>
    <x v="1"/>
    <s v="Intermittent / Slow Demand Review"/>
    <n v="273.89"/>
    <n v="55"/>
    <n v="26"/>
    <n v="0.55000000000000004"/>
    <n v="2.2136"/>
    <n v="95"/>
    <m/>
    <m/>
    <m/>
    <m/>
    <n v="0"/>
    <x v="1"/>
    <n v="1"/>
    <s v="Low-value slow-moving demand"/>
  </r>
  <r>
    <s v="90122B"/>
    <s v="JADE CRYSTAL+GLASS BRACELET"/>
    <s v="C"/>
    <s v="Z"/>
    <x v="1"/>
    <x v="2"/>
    <x v="1"/>
    <s v="Intermittent / Slow Demand Review"/>
    <n v="228.99"/>
    <n v="46"/>
    <n v="21.7"/>
    <n v="0.43"/>
    <n v="2.6229"/>
    <n v="95"/>
    <m/>
    <m/>
    <m/>
    <m/>
    <n v="0"/>
    <x v="1"/>
    <n v="1"/>
    <s v="Low-value slow-moving demand"/>
  </r>
  <r>
    <s v="90122C"/>
    <s v="TURQUOISE CRYSTAL+GLASS BRACELET"/>
    <s v="C"/>
    <s v="Z"/>
    <x v="1"/>
    <x v="2"/>
    <x v="1"/>
    <s v="Intermittent / Slow Demand Review"/>
    <n v="269.10000000000002"/>
    <n v="54"/>
    <n v="23.08"/>
    <n v="0.52"/>
    <n v="2.4298999999999999"/>
    <n v="95"/>
    <m/>
    <m/>
    <m/>
    <m/>
    <n v="0"/>
    <x v="1"/>
    <n v="1"/>
    <s v="Low-value slow-moving demand"/>
  </r>
  <r>
    <s v="90123A"/>
    <s v="PINK HEART OF GLASS BRACELET"/>
    <s v="C"/>
    <s v="Z"/>
    <x v="1"/>
    <x v="2"/>
    <x v="1"/>
    <s v="Intermittent / Slow Demand Review"/>
    <n v="214.07"/>
    <n v="36"/>
    <n v="15.24"/>
    <n v="0.34"/>
    <n v="2.7972000000000001"/>
    <n v="95"/>
    <m/>
    <m/>
    <m/>
    <m/>
    <n v="0"/>
    <x v="1"/>
    <n v="1"/>
    <s v="Low-value slow-moving demand"/>
  </r>
  <r>
    <s v="90123B"/>
    <s v="TURQUOISE HEART OF GLASS BRACELET"/>
    <s v="C"/>
    <s v="Z"/>
    <x v="1"/>
    <x v="2"/>
    <x v="1"/>
    <s v="Intermittent / Slow Demand Review"/>
    <n v="154.69"/>
    <n v="26"/>
    <n v="12"/>
    <n v="0.26"/>
    <n v="3.3081"/>
    <n v="95"/>
    <m/>
    <m/>
    <m/>
    <m/>
    <n v="0"/>
    <x v="1"/>
    <n v="1"/>
    <s v="Low-value slow-moving demand"/>
  </r>
  <r>
    <s v="90123C"/>
    <s v="GREEN HEART OF GLASS BRACELET"/>
    <s v="C"/>
    <s v="Z"/>
    <x v="1"/>
    <x v="2"/>
    <x v="1"/>
    <s v="Intermittent / Slow Demand Review"/>
    <n v="160.75"/>
    <n v="27"/>
    <n v="11.65"/>
    <n v="0.26"/>
    <n v="3.2033999999999998"/>
    <n v="95"/>
    <m/>
    <m/>
    <m/>
    <m/>
    <n v="0"/>
    <x v="1"/>
    <n v="1"/>
    <s v="Low-value slow-moving demand"/>
  </r>
  <r>
    <s v="90123D"/>
    <s v="WHITE HEART OF GLASS BRACELET"/>
    <s v="C"/>
    <s v="Z"/>
    <x v="1"/>
    <x v="2"/>
    <x v="1"/>
    <s v="Intermittent / Slow Demand Review"/>
    <n v="172.39"/>
    <n v="29"/>
    <n v="13.21"/>
    <n v="0.27"/>
    <n v="4.6105999999999998"/>
    <n v="95"/>
    <m/>
    <m/>
    <m/>
    <m/>
    <n v="0"/>
    <x v="1"/>
    <n v="1"/>
    <s v="Low-value slow-moving demand"/>
  </r>
  <r>
    <s v="90124A"/>
    <s v="PINK MURANO TWIST NECKLACE"/>
    <s v="C"/>
    <s v="Z"/>
    <x v="1"/>
    <x v="2"/>
    <x v="1"/>
    <s v="Intermittent / Slow Demand Review"/>
    <n v="299.27999999999997"/>
    <n v="30"/>
    <n v="16.98"/>
    <n v="0.28000000000000003"/>
    <n v="2.7480000000000002"/>
    <n v="95"/>
    <m/>
    <m/>
    <m/>
    <m/>
    <n v="0"/>
    <x v="1"/>
    <n v="1"/>
    <s v="Low-value slow-moving demand"/>
  </r>
  <r>
    <s v="90124B"/>
    <s v="BLUE MURANO TWIST NECKLACE"/>
    <s v="C"/>
    <s v="Z"/>
    <x v="1"/>
    <x v="2"/>
    <x v="1"/>
    <s v="Intermittent / Slow Demand Review"/>
    <n v="391.18"/>
    <n v="39"/>
    <n v="21.9"/>
    <n v="0.37"/>
    <n v="2.2789000000000001"/>
    <n v="95"/>
    <m/>
    <m/>
    <m/>
    <m/>
    <n v="0"/>
    <x v="1"/>
    <n v="1"/>
    <s v="Low-value slow-moving demand"/>
  </r>
  <r>
    <s v="90124C"/>
    <s v="GREEN MURANO TWIST NECKLACE"/>
    <s v="C"/>
    <s v="Z"/>
    <x v="1"/>
    <x v="2"/>
    <x v="1"/>
    <s v="Intermittent / Slow Demand Review"/>
    <n v="220.21"/>
    <n v="22"/>
    <n v="15.38"/>
    <n v="0.21"/>
    <n v="2.6078999999999999"/>
    <n v="95"/>
    <m/>
    <m/>
    <m/>
    <m/>
    <n v="0"/>
    <x v="1"/>
    <n v="1"/>
    <s v="Low-value slow-moving demand"/>
  </r>
  <r>
    <s v="90125A"/>
    <s v="PINK BERTIE GLASS BEAD BAG CHARM"/>
    <s v="C"/>
    <s v="Z"/>
    <x v="1"/>
    <x v="2"/>
    <x v="1"/>
    <s v="Intermittent / Slow Demand Review"/>
    <n v="183.97"/>
    <n v="149"/>
    <n v="13.21"/>
    <n v="1.41"/>
    <n v="4.3676000000000004"/>
    <n v="95"/>
    <m/>
    <m/>
    <m/>
    <m/>
    <n v="7.45"/>
    <x v="1"/>
    <n v="1"/>
    <s v="Low-value slow-moving demand"/>
  </r>
  <r>
    <s v="90125B"/>
    <s v="AQUA BERTIE GLASS BEAD BAG CHARM"/>
    <s v="C"/>
    <s v="Z"/>
    <x v="1"/>
    <x v="2"/>
    <x v="1"/>
    <s v="Intermittent / Slow Demand Review"/>
    <n v="79.569999999999993"/>
    <n v="44"/>
    <n v="10.48"/>
    <n v="0.42"/>
    <n v="4.4618000000000002"/>
    <n v="95"/>
    <m/>
    <m/>
    <m/>
    <m/>
    <n v="0"/>
    <x v="1"/>
    <n v="1"/>
    <s v="Low-value slow-moving demand"/>
  </r>
  <r>
    <s v="90125C"/>
    <s v="TURQUOISE BERTIE GLASS BEAD CHARM"/>
    <s v="C"/>
    <s v="Z"/>
    <x v="1"/>
    <x v="1"/>
    <x v="1"/>
    <s v="Intermittent / Slow Demand Review"/>
    <n v="101.35"/>
    <n v="92"/>
    <n v="8.49"/>
    <n v="0.87"/>
    <n v="6.1135000000000002"/>
    <n v="95"/>
    <m/>
    <m/>
    <m/>
    <m/>
    <n v="0"/>
    <x v="1"/>
    <n v="1"/>
    <s v="Low-value intermittent demand"/>
  </r>
  <r>
    <s v="90125D"/>
    <s v="PURPLE BERTIE GLASS BEAD BAG CHARM"/>
    <s v="C"/>
    <s v="Z"/>
    <x v="1"/>
    <x v="2"/>
    <x v="1"/>
    <s v="Intermittent / Slow Demand Review"/>
    <n v="223.74"/>
    <n v="136"/>
    <n v="20.75"/>
    <n v="1.28"/>
    <n v="4.1505000000000001"/>
    <n v="95"/>
    <m/>
    <m/>
    <m/>
    <m/>
    <n v="0"/>
    <x v="1"/>
    <n v="1"/>
    <s v="Low-value slow-moving demand"/>
  </r>
  <r>
    <s v="90125E"/>
    <s v="AMBER BERTIE GLASS BEAD BAG CHARM"/>
    <s v="C"/>
    <s v="Z"/>
    <x v="1"/>
    <x v="2"/>
    <x v="1"/>
    <s v="Intermittent / Slow Demand Review"/>
    <n v="44.19"/>
    <n v="18"/>
    <n v="11.32"/>
    <n v="0.17"/>
    <n v="3.3972000000000002"/>
    <n v="95"/>
    <m/>
    <m/>
    <m/>
    <m/>
    <n v="0"/>
    <x v="1"/>
    <n v="1"/>
    <s v="Low-value slow-moving demand"/>
  </r>
  <r>
    <s v="90126A"/>
    <s v="PINK BERTIE MOBILE PHONE CHARM"/>
    <s v="C"/>
    <s v="Z"/>
    <x v="1"/>
    <x v="1"/>
    <x v="1"/>
    <s v="Intermittent / Slow Demand Review"/>
    <n v="37.14"/>
    <n v="20"/>
    <n v="4.72"/>
    <n v="0.19"/>
    <n v="6.7085999999999997"/>
    <n v="95"/>
    <m/>
    <m/>
    <m/>
    <m/>
    <n v="0"/>
    <x v="1"/>
    <n v="1"/>
    <s v="Low-value intermittent demand"/>
  </r>
  <r>
    <s v="90126B"/>
    <s v="BLUE BERTIE MOBILE PHONE CHARM"/>
    <s v="C"/>
    <s v="Z"/>
    <x v="1"/>
    <x v="1"/>
    <x v="1"/>
    <s v="Intermittent / Slow Demand Review"/>
    <n v="8.48"/>
    <n v="3"/>
    <n v="2.88"/>
    <n v="0.03"/>
    <n v="5.8304"/>
    <n v="95"/>
    <m/>
    <m/>
    <m/>
    <m/>
    <n v="0"/>
    <x v="1"/>
    <n v="1"/>
    <s v="Low-value intermittent demand"/>
  </r>
  <r>
    <s v="90126C"/>
    <s v="AMBER BERTIE MOBILE PHONE CHARM"/>
    <s v="C"/>
    <s v="Z"/>
    <x v="1"/>
    <x v="1"/>
    <x v="1"/>
    <s v="Intermittent / Slow Demand Review"/>
    <n v="42.1"/>
    <n v="21"/>
    <n v="4.8099999999999996"/>
    <n v="0.2"/>
    <n v="6.3765999999999998"/>
    <n v="95"/>
    <m/>
    <m/>
    <m/>
    <m/>
    <n v="0"/>
    <x v="1"/>
    <n v="1"/>
    <s v="Low-value intermittent demand"/>
  </r>
  <r>
    <s v="90127A"/>
    <s v="PINK BEADS+HAND PHONE CHARM"/>
    <s v="C"/>
    <s v="Z"/>
    <x v="1"/>
    <x v="1"/>
    <x v="1"/>
    <s v="Intermittent / Slow Demand Review"/>
    <n v="19.920000000000002"/>
    <n v="14"/>
    <n v="3.57"/>
    <n v="0.25"/>
    <n v="6.4835000000000003"/>
    <n v="95"/>
    <m/>
    <m/>
    <m/>
    <m/>
    <n v="0"/>
    <x v="1"/>
    <n v="1"/>
    <s v="Low-value intermittent demand"/>
  </r>
  <r>
    <s v="90127B"/>
    <s v="BLUE BEADS+HAND PHONE CHARM"/>
    <s v="C"/>
    <s v="Z"/>
    <x v="1"/>
    <x v="1"/>
    <x v="1"/>
    <s v="Intermittent / Slow Demand Review"/>
    <n v="2.5"/>
    <n v="2"/>
    <n v="2.11"/>
    <n v="0.02"/>
    <n v="6.8555000000000001"/>
    <n v="95"/>
    <m/>
    <m/>
    <m/>
    <m/>
    <n v="0"/>
    <x v="1"/>
    <n v="1"/>
    <s v="Low-value intermittent demand"/>
  </r>
  <r>
    <s v="90128A"/>
    <s v="PINK LEAVES AND BEADS PHONE CHARM"/>
    <s v="C"/>
    <s v="Z"/>
    <x v="1"/>
    <x v="1"/>
    <x v="1"/>
    <s v="Intermittent / Slow Demand Review"/>
    <n v="46.21"/>
    <n v="31"/>
    <n v="8.08"/>
    <n v="0.31"/>
    <n v="5.0934999999999997"/>
    <n v="95"/>
    <m/>
    <m/>
    <m/>
    <m/>
    <n v="0"/>
    <x v="1"/>
    <n v="1"/>
    <s v="Low-value intermittent demand"/>
  </r>
  <r>
    <s v="90128B"/>
    <s v="BLUE LEAVES AND BEADS PHONE CHARM"/>
    <s v="C"/>
    <s v="Z"/>
    <x v="1"/>
    <x v="1"/>
    <x v="1"/>
    <s v="Intermittent / Slow Demand Review"/>
    <n v="23.76"/>
    <n v="18"/>
    <n v="6.06"/>
    <n v="0.18"/>
    <n v="6.7755999999999998"/>
    <n v="95"/>
    <m/>
    <m/>
    <m/>
    <m/>
    <n v="0"/>
    <x v="1"/>
    <n v="1"/>
    <s v="Low-value intermittent demand"/>
  </r>
  <r>
    <s v="90128C"/>
    <s v="GREEN LEAVES AND BEADS PHONE CHARM"/>
    <s v="C"/>
    <s v="Z"/>
    <x v="1"/>
    <x v="1"/>
    <x v="1"/>
    <s v="Intermittent / Slow Demand Review"/>
    <n v="25.04"/>
    <n v="17"/>
    <n v="5.77"/>
    <n v="0.16"/>
    <n v="7.2891000000000004"/>
    <n v="95"/>
    <m/>
    <m/>
    <m/>
    <m/>
    <n v="0"/>
    <x v="1"/>
    <n v="1"/>
    <s v="Low-value intermittent demand"/>
  </r>
  <r>
    <s v="90128D"/>
    <s v="PURPLE LEAVES AND BEADS PHONE CHAR"/>
    <s v="C"/>
    <s v="Z"/>
    <x v="1"/>
    <x v="1"/>
    <x v="1"/>
    <s v="Intermittent / Slow Demand Review"/>
    <n v="21.24"/>
    <n v="13"/>
    <n v="7.45"/>
    <n v="0.14000000000000001"/>
    <n v="4.9283000000000001"/>
    <n v="95"/>
    <m/>
    <m/>
    <m/>
    <m/>
    <n v="0"/>
    <x v="1"/>
    <n v="1"/>
    <s v="Low-value intermittent demand"/>
  </r>
  <r>
    <s v="90129A"/>
    <s v="PINK GLASS TASSLE BAG CHARM"/>
    <s v="C"/>
    <s v="Z"/>
    <x v="1"/>
    <x v="0"/>
    <x v="3"/>
    <s v="Planning Eligible"/>
    <n v="295.38"/>
    <n v="151"/>
    <n v="41.35"/>
    <n v="1.45"/>
    <n v="1.9899"/>
    <n v="95"/>
    <n v="3"/>
    <n v="7"/>
    <n v="10"/>
    <n v="12"/>
    <n v="0"/>
    <x v="4"/>
    <n v="0"/>
    <m/>
  </r>
  <r>
    <s v="90129B"/>
    <s v="TURQUOISE GLASS TASSLE BAG CHARM"/>
    <s v="C"/>
    <s v="Z"/>
    <x v="1"/>
    <x v="2"/>
    <x v="1"/>
    <s v="Intermittent / Slow Demand Review"/>
    <n v="329.95"/>
    <n v="146"/>
    <n v="39.619999999999997"/>
    <n v="1.38"/>
    <n v="2.3012999999999999"/>
    <n v="95"/>
    <m/>
    <m/>
    <m/>
    <m/>
    <n v="0"/>
    <x v="1"/>
    <n v="1"/>
    <s v="Low-value slow-moving demand"/>
  </r>
  <r>
    <s v="90129C"/>
    <s v="GREEN GLASS TASSLE BAG CHARM"/>
    <s v="C"/>
    <s v="Z"/>
    <x v="1"/>
    <x v="2"/>
    <x v="1"/>
    <s v="Intermittent / Slow Demand Review"/>
    <n v="243.38"/>
    <n v="107"/>
    <n v="33.020000000000003"/>
    <n v="1.01"/>
    <n v="2.2692999999999999"/>
    <n v="95"/>
    <m/>
    <m/>
    <m/>
    <m/>
    <n v="0"/>
    <x v="1"/>
    <n v="1"/>
    <s v="Low-value slow-moving demand"/>
  </r>
  <r>
    <s v="90129D"/>
    <s v="AMBER GLASS TASSLE BAG CHARM"/>
    <s v="C"/>
    <s v="Z"/>
    <x v="1"/>
    <x v="2"/>
    <x v="1"/>
    <s v="Intermittent / Slow Demand Review"/>
    <n v="161.57"/>
    <n v="67"/>
    <n v="24.04"/>
    <n v="0.64"/>
    <n v="2.7181000000000002"/>
    <n v="95"/>
    <m/>
    <m/>
    <m/>
    <m/>
    <n v="0"/>
    <x v="1"/>
    <n v="1"/>
    <s v="Low-value slow-moving demand"/>
  </r>
  <r>
    <s v="90129E"/>
    <s v="PURPLE GLASS TASSLE BAG CHARM"/>
    <s v="C"/>
    <s v="Z"/>
    <x v="1"/>
    <x v="0"/>
    <x v="3"/>
    <s v="Planning Eligible"/>
    <n v="263.14"/>
    <n v="129"/>
    <n v="41.35"/>
    <n v="1.24"/>
    <n v="2.1271"/>
    <n v="95"/>
    <n v="3"/>
    <n v="7"/>
    <n v="9"/>
    <n v="10"/>
    <n v="0"/>
    <x v="4"/>
    <n v="0"/>
    <m/>
  </r>
  <r>
    <s v="90129F"/>
    <s v="RED GLASS TASSLE BAG CHARM"/>
    <s v="C"/>
    <s v="Z"/>
    <x v="1"/>
    <x v="2"/>
    <x v="1"/>
    <s v="Intermittent / Slow Demand Review"/>
    <n v="183.26"/>
    <n v="81"/>
    <n v="29.81"/>
    <n v="0.78"/>
    <n v="2.1316999999999999"/>
    <n v="95"/>
    <m/>
    <m/>
    <m/>
    <m/>
    <n v="0"/>
    <x v="1"/>
    <n v="1"/>
    <s v="Low-value slow-moving demand"/>
  </r>
  <r>
    <s v="90130A"/>
    <s v="WHITE STONE/CRYSTAL EARRINGS"/>
    <s v="C"/>
    <s v="Z"/>
    <x v="1"/>
    <x v="2"/>
    <x v="1"/>
    <s v="Intermittent / Slow Demand Review"/>
    <n v="82.51"/>
    <n v="28"/>
    <n v="13.46"/>
    <n v="0.27"/>
    <n v="3.5192000000000001"/>
    <n v="95"/>
    <m/>
    <m/>
    <m/>
    <m/>
    <n v="0"/>
    <x v="1"/>
    <n v="1"/>
    <s v="Low-value slow-moving demand"/>
  </r>
  <r>
    <s v="90130B"/>
    <s v="TURQ STONE/CRYSTAL EARRINGS"/>
    <s v="C"/>
    <s v="Z"/>
    <x v="1"/>
    <x v="2"/>
    <x v="1"/>
    <s v="Intermittent / Slow Demand Review"/>
    <n v="188.09"/>
    <n v="64"/>
    <n v="33.96"/>
    <n v="0.6"/>
    <n v="1.8805000000000001"/>
    <n v="95"/>
    <m/>
    <m/>
    <m/>
    <m/>
    <n v="0"/>
    <x v="1"/>
    <n v="1"/>
    <s v="Low-value slow-moving demand"/>
  </r>
  <r>
    <s v="90130C"/>
    <s v="GREEN STONE/CRYSTAL EARRINGS"/>
    <s v="C"/>
    <s v="Z"/>
    <x v="1"/>
    <x v="2"/>
    <x v="1"/>
    <s v="Intermittent / Slow Demand Review"/>
    <n v="73.62"/>
    <n v="25"/>
    <n v="19.809999999999999"/>
    <n v="0.24"/>
    <n v="2.2323"/>
    <n v="95"/>
    <m/>
    <m/>
    <m/>
    <m/>
    <n v="0"/>
    <x v="1"/>
    <n v="1"/>
    <s v="Low-value slow-moving demand"/>
  </r>
  <r>
    <s v="90130D"/>
    <s v="RED STONE/CRYSTAL EARRINGS"/>
    <s v="C"/>
    <s v="Z"/>
    <x v="1"/>
    <x v="1"/>
    <x v="1"/>
    <s v="Intermittent / Slow Demand Review"/>
    <n v="38.31"/>
    <n v="13"/>
    <n v="8"/>
    <n v="0.13"/>
    <n v="4.9690000000000003"/>
    <n v="95"/>
    <m/>
    <m/>
    <m/>
    <m/>
    <n v="0"/>
    <x v="1"/>
    <n v="1"/>
    <s v="Low-value intermittent demand"/>
  </r>
  <r>
    <s v="90131"/>
    <s v="PINK/AMETHYST/GOLD NECKLACE"/>
    <s v="C"/>
    <s v="Z"/>
    <x v="1"/>
    <x v="1"/>
    <x v="1"/>
    <s v="Intermittent / Slow Demand Review"/>
    <n v="69.62"/>
    <n v="10"/>
    <n v="4.72"/>
    <n v="0.09"/>
    <n v="5.1782000000000004"/>
    <n v="95"/>
    <m/>
    <m/>
    <m/>
    <m/>
    <n v="0"/>
    <x v="1"/>
    <n v="1"/>
    <s v="Low-value intermittent demand"/>
  </r>
  <r>
    <s v="90132"/>
    <s v="LIGHT TOPAZ TEAL/AQUA COL NECKLACE"/>
    <s v="C"/>
    <s v="Z"/>
    <x v="1"/>
    <x v="1"/>
    <x v="1"/>
    <s v="Intermittent / Slow Demand Review"/>
    <n v="35.630000000000003"/>
    <n v="7"/>
    <n v="6.73"/>
    <n v="7.0000000000000007E-2"/>
    <n v="3.7406000000000001"/>
    <n v="95"/>
    <m/>
    <m/>
    <m/>
    <m/>
    <n v="0"/>
    <x v="1"/>
    <n v="1"/>
    <s v="Low-value intermittent demand"/>
  </r>
  <r>
    <s v="90133"/>
    <s v="TEAL/FUSCHIA COL BEAD NECKLACE"/>
    <s v="C"/>
    <s v="Z"/>
    <x v="1"/>
    <x v="2"/>
    <x v="1"/>
    <s v="Intermittent / Slow Demand Review"/>
    <n v="236.46"/>
    <n v="47"/>
    <n v="20.75"/>
    <n v="0.44"/>
    <n v="2.3925000000000001"/>
    <n v="95"/>
    <m/>
    <m/>
    <m/>
    <m/>
    <n v="0"/>
    <x v="1"/>
    <n v="1"/>
    <s v="Low-value slow-moving demand"/>
  </r>
  <r>
    <s v="90134"/>
    <s v="OLD ROSE COMBO BEAD NECKLACE"/>
    <s v="C"/>
    <s v="Z"/>
    <x v="1"/>
    <x v="0"/>
    <x v="3"/>
    <s v="Planning Eligible"/>
    <n v="370.92"/>
    <n v="126"/>
    <n v="56.6"/>
    <n v="1.19"/>
    <n v="1.4782999999999999"/>
    <n v="95"/>
    <n v="3"/>
    <n v="5"/>
    <n v="7"/>
    <n v="8"/>
    <n v="0"/>
    <x v="4"/>
    <n v="0"/>
    <m/>
  </r>
  <r>
    <s v="90135"/>
    <s v="ORANGE/WHT/FUSCHIA STONES NECKLACE"/>
    <s v="C"/>
    <s v="Z"/>
    <x v="1"/>
    <x v="1"/>
    <x v="1"/>
    <s v="Intermittent / Slow Demand Review"/>
    <n v="44.75"/>
    <n v="9"/>
    <n v="5.45"/>
    <n v="0.16"/>
    <n v="5.2283999999999997"/>
    <n v="95"/>
    <m/>
    <m/>
    <m/>
    <m/>
    <n v="0"/>
    <x v="1"/>
    <n v="1"/>
    <s v="Low-value intermittent demand"/>
  </r>
  <r>
    <s v="90135A"/>
    <s v="ORANGE/FUSCHIA STONES NECKLACE"/>
    <s v="C"/>
    <s v="Z"/>
    <x v="1"/>
    <x v="1"/>
    <x v="1"/>
    <s v="Intermittent / Slow Demand Review"/>
    <n v="54.62"/>
    <n v="11"/>
    <n v="4.3499999999999996"/>
    <n v="0.12"/>
    <n v="5.9260000000000002"/>
    <n v="95"/>
    <m/>
    <m/>
    <m/>
    <m/>
    <n v="0"/>
    <x v="1"/>
    <n v="1"/>
    <s v="Low-value intermittent demand"/>
  </r>
  <r>
    <s v="90136"/>
    <s v="PALE PINK/AMETHYST STONE NECKLACE"/>
    <s v="C"/>
    <s v="Z"/>
    <x v="1"/>
    <x v="1"/>
    <x v="1"/>
    <s v="Intermittent / Slow Demand Review"/>
    <n v="40.47"/>
    <n v="4"/>
    <n v="5.45"/>
    <n v="7.0000000000000007E-2"/>
    <n v="4.4709000000000003"/>
    <n v="95"/>
    <m/>
    <m/>
    <m/>
    <m/>
    <n v="0"/>
    <x v="1"/>
    <n v="1"/>
    <s v="Low-value intermittent demand"/>
  </r>
  <r>
    <s v="90137"/>
    <s v="PINK COMBO MINI CRYSTALS NECKLACE"/>
    <s v="C"/>
    <s v="Z"/>
    <x v="1"/>
    <x v="2"/>
    <x v="1"/>
    <s v="Intermittent / Slow Demand Review"/>
    <n v="132.52000000000001"/>
    <n v="26"/>
    <n v="10.48"/>
    <n v="0.25"/>
    <n v="3.7056"/>
    <n v="95"/>
    <m/>
    <m/>
    <m/>
    <m/>
    <n v="0"/>
    <x v="1"/>
    <n v="1"/>
    <s v="Low-value slow-moving demand"/>
  </r>
  <r>
    <s v="90138"/>
    <s v="WHITE/PINK MINI CRYSTALS NECKLACE"/>
    <s v="C"/>
    <s v="Z"/>
    <x v="1"/>
    <x v="2"/>
    <x v="1"/>
    <s v="Intermittent / Slow Demand Review"/>
    <n v="125.64"/>
    <n v="24"/>
    <n v="16.190000000000001"/>
    <n v="0.23"/>
    <n v="2.8622999999999998"/>
    <n v="95"/>
    <m/>
    <m/>
    <m/>
    <m/>
    <n v="0"/>
    <x v="1"/>
    <n v="1"/>
    <s v="Low-value slow-moving demand"/>
  </r>
  <r>
    <s v="90139"/>
    <s v="FLOWER BROOCH 4 ASSORTED COLOURS"/>
    <s v="C"/>
    <s v="Z"/>
    <x v="1"/>
    <x v="1"/>
    <x v="1"/>
    <s v="Intermittent / Slow Demand Review"/>
    <n v="118.24"/>
    <n v="23"/>
    <n v="5.66"/>
    <n v="0.22"/>
    <n v="4.2194000000000003"/>
    <n v="95"/>
    <m/>
    <m/>
    <m/>
    <m/>
    <n v="0"/>
    <x v="1"/>
    <n v="1"/>
    <s v="Low-value intermittent demand"/>
  </r>
  <r>
    <s v="90140"/>
    <s v="PINK SWEETIE NECKLACE"/>
    <s v="C"/>
    <s v="Z"/>
    <x v="1"/>
    <x v="1"/>
    <x v="1"/>
    <s v="Intermittent / Slow Demand Review"/>
    <n v="67.900000000000006"/>
    <n v="9"/>
    <n v="6.67"/>
    <n v="0.09"/>
    <n v="4.0004999999999997"/>
    <n v="95"/>
    <m/>
    <m/>
    <m/>
    <m/>
    <n v="0"/>
    <x v="1"/>
    <n v="1"/>
    <s v="Low-value intermittent demand"/>
  </r>
  <r>
    <s v="90141A"/>
    <s v="GREEN PENDANT TRIPLE SHELL NECKLACE"/>
    <s v="C"/>
    <s v="Z"/>
    <x v="1"/>
    <x v="2"/>
    <x v="1"/>
    <s v="Intermittent / Slow Demand Review"/>
    <n v="104.95"/>
    <n v="20"/>
    <n v="15.09"/>
    <n v="0.19"/>
    <n v="2.8435999999999999"/>
    <n v="95"/>
    <m/>
    <m/>
    <m/>
    <m/>
    <n v="0"/>
    <x v="1"/>
    <n v="1"/>
    <s v="Low-value slow-moving demand"/>
  </r>
  <r>
    <s v="90141B"/>
    <s v="IVORY PENDANT TRIPLE SHELL NECKLACE"/>
    <s v="C"/>
    <s v="Z"/>
    <x v="1"/>
    <x v="1"/>
    <x v="1"/>
    <s v="Intermittent / Slow Demand Review"/>
    <n v="64.94"/>
    <n v="13"/>
    <n v="8.65"/>
    <n v="0.13"/>
    <n v="3.8111000000000002"/>
    <n v="95"/>
    <m/>
    <m/>
    <m/>
    <m/>
    <n v="0"/>
    <x v="1"/>
    <n v="1"/>
    <s v="Low-value intermittent demand"/>
  </r>
  <r>
    <s v="90141C"/>
    <s v="TURQ PENDANT TRIPLE SHELL NECKLACE"/>
    <s v="C"/>
    <s v="Z"/>
    <x v="1"/>
    <x v="2"/>
    <x v="1"/>
    <s v="Intermittent / Slow Demand Review"/>
    <n v="83.69"/>
    <n v="16"/>
    <n v="11.32"/>
    <n v="0.15"/>
    <n v="3.1398999999999999"/>
    <n v="95"/>
    <m/>
    <m/>
    <m/>
    <m/>
    <n v="0"/>
    <x v="1"/>
    <n v="1"/>
    <s v="Low-value slow-moving demand"/>
  </r>
  <r>
    <s v="90141D"/>
    <s v="ROSE PENDANT TRIPLE SHELL NECKLACE"/>
    <s v="C"/>
    <s v="Z"/>
    <x v="1"/>
    <x v="1"/>
    <x v="1"/>
    <s v="Intermittent / Slow Demand Review"/>
    <n v="36.33"/>
    <n v="7"/>
    <n v="5.05"/>
    <n v="7.0000000000000007E-2"/>
    <n v="5.0519999999999996"/>
    <n v="95"/>
    <m/>
    <m/>
    <m/>
    <m/>
    <n v="0"/>
    <x v="1"/>
    <n v="1"/>
    <s v="Low-value intermittent demand"/>
  </r>
  <r>
    <s v="90141E"/>
    <s v="ORANGE PENDANT TRIPLE SHELL NECKLAC"/>
    <s v="C"/>
    <s v="Z"/>
    <x v="1"/>
    <x v="1"/>
    <x v="1"/>
    <s v="Intermittent / Slow Demand Review"/>
    <n v="50.06"/>
    <n v="10"/>
    <n v="4.72"/>
    <n v="0.09"/>
    <n v="4.7469000000000001"/>
    <n v="95"/>
    <m/>
    <m/>
    <m/>
    <m/>
    <n v="0"/>
    <x v="1"/>
    <n v="1"/>
    <s v="Low-value intermittent demand"/>
  </r>
  <r>
    <s v="90142A"/>
    <s v="GREEN PENDANT SHELL NECKLACE"/>
    <s v="C"/>
    <s v="Z"/>
    <x v="1"/>
    <x v="1"/>
    <x v="1"/>
    <s v="Intermittent / Slow Demand Review"/>
    <n v="25.45"/>
    <n v="5"/>
    <n v="5.19"/>
    <n v="0.06"/>
    <n v="4.5640999999999998"/>
    <n v="95"/>
    <m/>
    <m/>
    <m/>
    <m/>
    <n v="0"/>
    <x v="1"/>
    <n v="1"/>
    <s v="Low-value intermittent demand"/>
  </r>
  <r>
    <s v="90142B"/>
    <s v="IVORY PENDANT SHELL NECKLACE"/>
    <s v="C"/>
    <s v="Z"/>
    <x v="1"/>
    <x v="1"/>
    <x v="1"/>
    <s v="Intermittent / Slow Demand Review"/>
    <n v="5.09"/>
    <n v="1"/>
    <n v="1.82"/>
    <n v="0.02"/>
    <n v="7.4165000000000001"/>
    <n v="95"/>
    <m/>
    <m/>
    <m/>
    <m/>
    <n v="0"/>
    <x v="1"/>
    <n v="1"/>
    <s v="Low-value intermittent demand"/>
  </r>
  <r>
    <s v="90142C"/>
    <s v="ROSE PINK PENDANT SHELL NECKLACE"/>
    <s v="C"/>
    <s v="Z"/>
    <x v="1"/>
    <x v="1"/>
    <x v="1"/>
    <s v="Intermittent / Slow Demand Review"/>
    <n v="5.09"/>
    <n v="1"/>
    <n v="1.75"/>
    <n v="0.02"/>
    <n v="7.5502000000000002"/>
    <n v="95"/>
    <m/>
    <m/>
    <m/>
    <m/>
    <n v="0"/>
    <x v="1"/>
    <n v="1"/>
    <s v="Low-value intermittent demand"/>
  </r>
  <r>
    <s v="90142D"/>
    <s v="MOP PENDANT SHELL NECKLACE"/>
    <s v="C"/>
    <s v="Z"/>
    <x v="1"/>
    <x v="1"/>
    <x v="1"/>
    <s v="Intermittent / Slow Demand Review"/>
    <n v="54.59"/>
    <n v="11"/>
    <n v="9.09"/>
    <n v="0.2"/>
    <n v="3.6515"/>
    <n v="95"/>
    <m/>
    <m/>
    <m/>
    <m/>
    <n v="0"/>
    <x v="1"/>
    <n v="1"/>
    <s v="Low-value intermittent demand"/>
  </r>
  <r>
    <s v="90143"/>
    <s v="SILVER BRACELET W PASTEL FLOWER"/>
    <s v="C"/>
    <s v="Z"/>
    <x v="1"/>
    <x v="2"/>
    <x v="1"/>
    <s v="Intermittent / Slow Demand Review"/>
    <n v="599.13"/>
    <n v="79"/>
    <n v="30.77"/>
    <n v="0.76"/>
    <n v="2.2652999999999999"/>
    <n v="95"/>
    <m/>
    <m/>
    <m/>
    <m/>
    <n v="8.14"/>
    <x v="1"/>
    <n v="1"/>
    <s v="Low-value slow-moving demand"/>
  </r>
  <r>
    <s v="90144"/>
    <s v="SILVER DROP EARRINGS WITH FLOWER"/>
    <s v="C"/>
    <s v="Z"/>
    <x v="1"/>
    <x v="2"/>
    <x v="1"/>
    <s v="Intermittent / Slow Demand Review"/>
    <n v="199.45"/>
    <n v="53"/>
    <n v="26.67"/>
    <n v="0.5"/>
    <n v="2.1303000000000001"/>
    <n v="95"/>
    <m/>
    <m/>
    <m/>
    <m/>
    <n v="0"/>
    <x v="1"/>
    <n v="1"/>
    <s v="Low-value slow-moving demand"/>
  </r>
  <r>
    <s v="90145"/>
    <s v="SILVER HOOP EARRINGS WITH FLOWER"/>
    <s v="C"/>
    <s v="Z"/>
    <x v="1"/>
    <x v="2"/>
    <x v="1"/>
    <s v="Intermittent / Slow Demand Review"/>
    <n v="455.86"/>
    <n v="75"/>
    <n v="35.85"/>
    <n v="0.71"/>
    <n v="1.7766999999999999"/>
    <n v="95"/>
    <m/>
    <m/>
    <m/>
    <m/>
    <n v="0"/>
    <x v="1"/>
    <n v="1"/>
    <s v="Low-value slow-moving demand"/>
  </r>
  <r>
    <s v="90146"/>
    <s v="FINE SILVER NECKLACE W PASTEL FLOWE"/>
    <s v="C"/>
    <s v="Z"/>
    <x v="1"/>
    <x v="2"/>
    <x v="1"/>
    <s v="Intermittent / Slow Demand Review"/>
    <n v="276.49"/>
    <n v="41"/>
    <n v="16.190000000000001"/>
    <n v="0.39"/>
    <n v="3.1465000000000001"/>
    <n v="95"/>
    <m/>
    <m/>
    <m/>
    <m/>
    <n v="4.6500000000000004"/>
    <x v="1"/>
    <n v="1"/>
    <s v="Low-value slow-moving demand"/>
  </r>
  <r>
    <s v="90147"/>
    <s v="CHUNKY SILVER NECKLACE PASTEL FLOWE"/>
    <s v="C"/>
    <s v="Z"/>
    <x v="1"/>
    <x v="2"/>
    <x v="1"/>
    <s v="Intermittent / Slow Demand Review"/>
    <n v="937.45"/>
    <n v="93"/>
    <n v="39.619999999999997"/>
    <n v="0.88"/>
    <n v="1.6325000000000001"/>
    <n v="95"/>
    <m/>
    <m/>
    <m/>
    <m/>
    <n v="4.12"/>
    <x v="1"/>
    <n v="1"/>
    <s v="Low-value slow-moving demand"/>
  </r>
  <r>
    <s v="90148"/>
    <s v="LONG SILVER NECKLACE PASTEL FLOWER"/>
    <s v="C"/>
    <s v="Z"/>
    <x v="1"/>
    <x v="2"/>
    <x v="1"/>
    <s v="Intermittent / Slow Demand Review"/>
    <n v="343.98"/>
    <n v="27"/>
    <n v="16.04"/>
    <n v="0.25"/>
    <n v="2.4866000000000001"/>
    <n v="95"/>
    <m/>
    <m/>
    <m/>
    <m/>
    <n v="3.57"/>
    <x v="1"/>
    <n v="1"/>
    <s v="Low-value slow-moving demand"/>
  </r>
  <r>
    <s v="90149"/>
    <s v="SILVER FLOWR PINK SHELL NECKLACE"/>
    <s v="C"/>
    <s v="Z"/>
    <x v="1"/>
    <x v="1"/>
    <x v="1"/>
    <s v="Intermittent / Slow Demand Review"/>
    <n v="410.26"/>
    <n v="62"/>
    <n v="8.16"/>
    <n v="0.63"/>
    <n v="8.1562999999999999"/>
    <n v="95"/>
    <m/>
    <m/>
    <m/>
    <m/>
    <n v="0"/>
    <x v="1"/>
    <n v="1"/>
    <s v="Low-value intermittent demand"/>
  </r>
  <r>
    <s v="90150"/>
    <s v="BLUE SHELL+SILVER NECKLACE"/>
    <s v="C"/>
    <s v="Z"/>
    <x v="1"/>
    <x v="1"/>
    <x v="1"/>
    <s v="Intermittent / Slow Demand Review"/>
    <n v="97.5"/>
    <n v="13"/>
    <n v="6.6"/>
    <n v="0.12"/>
    <n v="4.0107999999999997"/>
    <n v="95"/>
    <m/>
    <m/>
    <m/>
    <m/>
    <n v="0"/>
    <x v="1"/>
    <n v="1"/>
    <s v="Low-value intermittent demand"/>
  </r>
  <r>
    <s v="90151"/>
    <s v="SILVER/NATURAL SHELL NECKLACE"/>
    <s v="C"/>
    <s v="Z"/>
    <x v="1"/>
    <x v="1"/>
    <x v="1"/>
    <s v="Intermittent / Slow Demand Review"/>
    <n v="136.16999999999999"/>
    <n v="16"/>
    <n v="8.57"/>
    <n v="0.15"/>
    <n v="3.8374999999999999"/>
    <n v="95"/>
    <m/>
    <m/>
    <m/>
    <m/>
    <n v="0"/>
    <x v="1"/>
    <n v="1"/>
    <s v="Low-value intermittent demand"/>
  </r>
  <r>
    <s v="90152A"/>
    <s v="SILVER/NAT SHELL NECKLACE W PENDANT"/>
    <s v="C"/>
    <s v="Z"/>
    <x v="1"/>
    <x v="1"/>
    <x v="1"/>
    <s v="Intermittent / Slow Demand Review"/>
    <n v="40.340000000000003"/>
    <n v="7"/>
    <n v="6.67"/>
    <n v="7.0000000000000007E-2"/>
    <n v="3.7595999999999998"/>
    <n v="95"/>
    <m/>
    <m/>
    <m/>
    <m/>
    <n v="0"/>
    <x v="1"/>
    <n v="1"/>
    <s v="Low-value intermittent demand"/>
  </r>
  <r>
    <s v="90152B"/>
    <s v="BLUE/GREEN SHELL NECKLACE W PENDANT"/>
    <s v="C"/>
    <s v="Z"/>
    <x v="1"/>
    <x v="1"/>
    <x v="1"/>
    <s v="Intermittent / Slow Demand Review"/>
    <n v="35.26"/>
    <n v="6"/>
    <n v="4.72"/>
    <n v="0.06"/>
    <n v="4.7718999999999996"/>
    <n v="95"/>
    <m/>
    <m/>
    <m/>
    <m/>
    <n v="0"/>
    <x v="1"/>
    <n v="1"/>
    <s v="Low-value intermittent demand"/>
  </r>
  <r>
    <s v="90152C"/>
    <s v="BLUE/NAT SHELL NECKLACE W PENDANT"/>
    <s v="C"/>
    <s v="Z"/>
    <x v="1"/>
    <x v="1"/>
    <x v="1"/>
    <s v="Intermittent / Slow Demand Review"/>
    <n v="41.65"/>
    <n v="7"/>
    <n v="4.49"/>
    <n v="0.08"/>
    <n v="5.1520000000000001"/>
    <n v="95"/>
    <m/>
    <m/>
    <m/>
    <m/>
    <n v="0"/>
    <x v="1"/>
    <n v="1"/>
    <s v="Low-value intermittent demand"/>
  </r>
  <r>
    <s v="90154"/>
    <s v="LAZER CUT NECKLACE W PASTEL BEADS"/>
    <s v="C"/>
    <s v="Z"/>
    <x v="1"/>
    <x v="1"/>
    <x v="1"/>
    <s v="Intermittent / Slow Demand Review"/>
    <n v="439.65"/>
    <n v="59"/>
    <n v="8.86"/>
    <n v="0.75"/>
    <n v="7.8323999999999998"/>
    <n v="95"/>
    <m/>
    <m/>
    <m/>
    <m/>
    <n v="0"/>
    <x v="1"/>
    <n v="1"/>
    <s v="Low-value intermittent demand"/>
  </r>
  <r>
    <s v="90155"/>
    <s v="RESIN NECKLACE W PASTEL BEADS"/>
    <s v="C"/>
    <s v="Z"/>
    <x v="1"/>
    <x v="2"/>
    <x v="1"/>
    <s v="Intermittent / Slow Demand Review"/>
    <n v="226.16"/>
    <n v="30"/>
    <n v="16.98"/>
    <n v="0.28000000000000003"/>
    <n v="2.7909000000000002"/>
    <n v="95"/>
    <m/>
    <m/>
    <m/>
    <m/>
    <n v="0"/>
    <x v="1"/>
    <n v="1"/>
    <s v="Low-value slow-moving demand"/>
  </r>
  <r>
    <s v="90156"/>
    <s v="RESIN BRACELET W PASTEL BEADS"/>
    <s v="C"/>
    <s v="Z"/>
    <x v="1"/>
    <x v="2"/>
    <x v="1"/>
    <s v="Intermittent / Slow Demand Review"/>
    <n v="137.37"/>
    <n v="25"/>
    <n v="12"/>
    <n v="0.25"/>
    <n v="3.8717000000000001"/>
    <n v="95"/>
    <m/>
    <m/>
    <m/>
    <m/>
    <n v="0"/>
    <x v="1"/>
    <n v="1"/>
    <s v="Low-value slow-moving demand"/>
  </r>
  <r>
    <s v="90157"/>
    <s v="RIVIERA NECKLACE"/>
    <s v="C"/>
    <s v="Z"/>
    <x v="1"/>
    <x v="2"/>
    <x v="1"/>
    <s v="Intermittent / Slow Demand Review"/>
    <n v="263.27999999999997"/>
    <n v="53"/>
    <n v="20.2"/>
    <n v="0.54"/>
    <n v="2.5219"/>
    <n v="95"/>
    <m/>
    <m/>
    <m/>
    <m/>
    <n v="0"/>
    <x v="1"/>
    <n v="1"/>
    <s v="Low-value slow-moving demand"/>
  </r>
  <r>
    <s v="90158"/>
    <s v="ST TROPEZ NECKLACE"/>
    <s v="C"/>
    <s v="Z"/>
    <x v="1"/>
    <x v="0"/>
    <x v="3"/>
    <s v="Planning Eligible"/>
    <n v="386.32"/>
    <n v="77"/>
    <n v="43.4"/>
    <n v="0.73"/>
    <n v="1.5612999999999999"/>
    <n v="95"/>
    <n v="2"/>
    <n v="3"/>
    <n v="5"/>
    <n v="5"/>
    <n v="0"/>
    <x v="4"/>
    <n v="0"/>
    <m/>
  </r>
  <r>
    <s v="90159"/>
    <s v="COTE D'AZURE NECKLACE"/>
    <s v="C"/>
    <s v="Z"/>
    <x v="1"/>
    <x v="2"/>
    <x v="1"/>
    <s v="Intermittent / Slow Demand Review"/>
    <n v="188.58"/>
    <n v="38"/>
    <n v="18.87"/>
    <n v="0.36"/>
    <n v="2.6164000000000001"/>
    <n v="95"/>
    <m/>
    <m/>
    <m/>
    <m/>
    <n v="0"/>
    <x v="1"/>
    <n v="1"/>
    <s v="Low-value slow-moving demand"/>
  </r>
  <r>
    <s v="90160A"/>
    <s v="PURPLE BOUDICCA LARGE BRACELET"/>
    <s v="C"/>
    <s v="Z"/>
    <x v="1"/>
    <x v="2"/>
    <x v="1"/>
    <s v="Intermittent / Slow Demand Review"/>
    <n v="362.51"/>
    <n v="52"/>
    <n v="22"/>
    <n v="0.52"/>
    <n v="2.6143000000000001"/>
    <n v="95"/>
    <m/>
    <m/>
    <m/>
    <m/>
    <n v="11.86"/>
    <x v="1"/>
    <n v="1"/>
    <s v="Low-value slow-moving demand"/>
  </r>
  <r>
    <s v="90160B"/>
    <s v="RED BOUDICCA LARGE BRACELET"/>
    <s v="C"/>
    <s v="Z"/>
    <x v="1"/>
    <x v="2"/>
    <x v="1"/>
    <s v="Intermittent / Slow Demand Review"/>
    <n v="490.92"/>
    <n v="71"/>
    <n v="23.58"/>
    <n v="0.67"/>
    <n v="2.7080000000000002"/>
    <n v="95"/>
    <m/>
    <m/>
    <m/>
    <m/>
    <n v="0"/>
    <x v="1"/>
    <n v="1"/>
    <s v="Low-value slow-moving demand"/>
  </r>
  <r>
    <s v="90160C"/>
    <s v="TURQ+RED BOUDICCA LARGE BRACELET"/>
    <s v="C"/>
    <s v="Z"/>
    <x v="1"/>
    <x v="2"/>
    <x v="1"/>
    <s v="Intermittent / Slow Demand Review"/>
    <n v="677"/>
    <n v="97"/>
    <n v="39.81"/>
    <n v="0.94"/>
    <n v="1.9319999999999999"/>
    <n v="95"/>
    <m/>
    <m/>
    <m/>
    <m/>
    <n v="0"/>
    <x v="1"/>
    <n v="1"/>
    <s v="Low-value slow-moving demand"/>
  </r>
  <r>
    <s v="90160D"/>
    <s v="PINK BOUDICCA LARGE BRACELET"/>
    <s v="C"/>
    <s v="Z"/>
    <x v="1"/>
    <x v="2"/>
    <x v="1"/>
    <s v="Intermittent / Slow Demand Review"/>
    <n v="529.22"/>
    <n v="76"/>
    <n v="21.7"/>
    <n v="0.72"/>
    <n v="2.6234999999999999"/>
    <n v="95"/>
    <m/>
    <m/>
    <m/>
    <m/>
    <n v="1.3"/>
    <x v="1"/>
    <n v="1"/>
    <s v="Low-value slow-moving demand"/>
  </r>
  <r>
    <s v="90161A"/>
    <s v="ANT COPPER RED BOUDICCA BRACELET"/>
    <s v="C"/>
    <s v="Z"/>
    <x v="1"/>
    <x v="2"/>
    <x v="1"/>
    <s v="Intermittent / Slow Demand Review"/>
    <n v="349.96"/>
    <n v="70"/>
    <n v="33.020000000000003"/>
    <n v="0.66"/>
    <n v="2.2105999999999999"/>
    <n v="95"/>
    <m/>
    <m/>
    <m/>
    <m/>
    <n v="0"/>
    <x v="1"/>
    <n v="1"/>
    <s v="Low-value slow-moving demand"/>
  </r>
  <r>
    <s v="90161B"/>
    <s v="ANT COPPER TURQ BOUDICCA BRACELET"/>
    <s v="C"/>
    <s v="Z"/>
    <x v="1"/>
    <x v="0"/>
    <x v="3"/>
    <s v="Planning Eligible"/>
    <n v="734.16"/>
    <n v="147"/>
    <n v="48.11"/>
    <n v="1.39"/>
    <n v="1.5722"/>
    <n v="95"/>
    <n v="3"/>
    <n v="6"/>
    <n v="8"/>
    <n v="10"/>
    <n v="0"/>
    <x v="4"/>
    <n v="0"/>
    <m/>
  </r>
  <r>
    <s v="90161C"/>
    <s v="ANT COPPER LIME BOUDICCA BRACELET"/>
    <s v="C"/>
    <s v="Z"/>
    <x v="1"/>
    <x v="0"/>
    <x v="3"/>
    <s v="Planning Eligible"/>
    <n v="843.91"/>
    <n v="169"/>
    <n v="57.55"/>
    <n v="1.59"/>
    <n v="1.4659"/>
    <n v="95"/>
    <n v="4"/>
    <n v="6"/>
    <n v="9"/>
    <n v="11"/>
    <n v="0"/>
    <x v="4"/>
    <n v="0"/>
    <m/>
  </r>
  <r>
    <s v="90161D"/>
    <s v="ANT COPPER PINK BOUDICCA BRACELET"/>
    <s v="C"/>
    <s v="Z"/>
    <x v="1"/>
    <x v="0"/>
    <x v="3"/>
    <s v="Planning Eligible"/>
    <n v="687.52"/>
    <n v="138"/>
    <n v="44.34"/>
    <n v="1.3"/>
    <n v="1.6395"/>
    <n v="95"/>
    <n v="3"/>
    <n v="5"/>
    <n v="8"/>
    <n v="9"/>
    <n v="0"/>
    <x v="4"/>
    <n v="0"/>
    <m/>
  </r>
  <r>
    <s v="90162A"/>
    <s v="ANT SILVER TURQUOISE BOUDICCA RING"/>
    <s v="C"/>
    <s v="Z"/>
    <x v="1"/>
    <x v="1"/>
    <x v="1"/>
    <s v="Intermittent / Slow Demand Review"/>
    <n v="88.5"/>
    <n v="30"/>
    <n v="8.08"/>
    <n v="0.3"/>
    <n v="3.9569999999999999"/>
    <n v="95"/>
    <m/>
    <m/>
    <m/>
    <m/>
    <n v="0"/>
    <x v="1"/>
    <n v="1"/>
    <s v="Low-value intermittent demand"/>
  </r>
  <r>
    <s v="90162B"/>
    <s v="ANT SILVER LIME GREEN BOUDICCA RING"/>
    <s v="C"/>
    <s v="Z"/>
    <x v="1"/>
    <x v="2"/>
    <x v="1"/>
    <s v="Intermittent / Slow Demand Review"/>
    <n v="162.25"/>
    <n v="55"/>
    <n v="16.13"/>
    <n v="0.59"/>
    <n v="3.1063000000000001"/>
    <n v="95"/>
    <m/>
    <m/>
    <m/>
    <m/>
    <n v="1.79"/>
    <x v="1"/>
    <n v="1"/>
    <s v="Low-value slow-moving demand"/>
  </r>
  <r>
    <s v="90162C"/>
    <s v="ANT SILVER FUSCHIA BOUDICCA RING"/>
    <s v="C"/>
    <s v="Z"/>
    <x v="1"/>
    <x v="2"/>
    <x v="1"/>
    <s v="Intermittent / Slow Demand Review"/>
    <n v="123.9"/>
    <n v="42"/>
    <n v="17.2"/>
    <n v="0.45"/>
    <n v="2.7221000000000002"/>
    <n v="95"/>
    <m/>
    <m/>
    <m/>
    <m/>
    <n v="0"/>
    <x v="1"/>
    <n v="1"/>
    <s v="Low-value slow-moving demand"/>
  </r>
  <r>
    <s v="90162D"/>
    <s v="ANT SILVER PURPLE BOUDICCA RING"/>
    <s v="C"/>
    <s v="Z"/>
    <x v="1"/>
    <x v="2"/>
    <x v="1"/>
    <s v="Intermittent / Slow Demand Review"/>
    <n v="85.55"/>
    <n v="29"/>
    <n v="11.11"/>
    <n v="0.28999999999999998"/>
    <n v="3.4914000000000001"/>
    <n v="95"/>
    <m/>
    <m/>
    <m/>
    <m/>
    <n v="0"/>
    <x v="1"/>
    <n v="1"/>
    <s v="Low-value slow-moving demand"/>
  </r>
  <r>
    <s v="90163A"/>
    <s v="PINK ROSEBUD &amp; PEARL NECKLACE"/>
    <s v="C"/>
    <s v="Z"/>
    <x v="1"/>
    <x v="2"/>
    <x v="1"/>
    <s v="Intermittent / Slow Demand Review"/>
    <n v="280.70999999999998"/>
    <n v="37"/>
    <n v="20.75"/>
    <n v="0.35"/>
    <n v="2.6536"/>
    <n v="95"/>
    <m/>
    <m/>
    <m/>
    <m/>
    <n v="0"/>
    <x v="1"/>
    <n v="1"/>
    <s v="Low-value slow-moving demand"/>
  </r>
  <r>
    <s v="90163B"/>
    <s v="WHITE ROSEBUD &amp; PEARL NECKLACE"/>
    <s v="C"/>
    <s v="Z"/>
    <x v="1"/>
    <x v="1"/>
    <x v="1"/>
    <s v="Intermittent / Slow Demand Review"/>
    <n v="98.45"/>
    <n v="13"/>
    <n v="8.57"/>
    <n v="0.12"/>
    <n v="3.4876"/>
    <n v="95"/>
    <m/>
    <m/>
    <m/>
    <m/>
    <n v="0"/>
    <x v="1"/>
    <n v="1"/>
    <s v="Low-value intermittent demand"/>
  </r>
  <r>
    <s v="90164A"/>
    <s v="PINK ROSEBUD PEARL BRACELET"/>
    <s v="C"/>
    <s v="Z"/>
    <x v="1"/>
    <x v="2"/>
    <x v="1"/>
    <s v="Intermittent / Slow Demand Review"/>
    <n v="230.39"/>
    <n v="40"/>
    <n v="18.87"/>
    <n v="0.38"/>
    <n v="2.8902999999999999"/>
    <n v="95"/>
    <m/>
    <m/>
    <m/>
    <m/>
    <n v="0"/>
    <x v="1"/>
    <n v="1"/>
    <s v="Low-value slow-moving demand"/>
  </r>
  <r>
    <s v="90164B"/>
    <s v="WHITE  ROSEBUD PEARL BRACELET"/>
    <s v="C"/>
    <s v="Z"/>
    <x v="1"/>
    <x v="2"/>
    <x v="1"/>
    <s v="Intermittent / Slow Demand Review"/>
    <n v="362.94"/>
    <n v="67"/>
    <n v="30.19"/>
    <n v="0.63"/>
    <n v="2.4443999999999999"/>
    <n v="95"/>
    <m/>
    <m/>
    <m/>
    <m/>
    <n v="0"/>
    <x v="1"/>
    <n v="1"/>
    <s v="Low-value slow-moving demand"/>
  </r>
  <r>
    <s v="90165A"/>
    <s v="PINK ROSEBUD PEARL EARRINGS"/>
    <s v="C"/>
    <s v="Z"/>
    <x v="1"/>
    <x v="2"/>
    <x v="1"/>
    <s v="Intermittent / Slow Demand Review"/>
    <n v="106.49"/>
    <n v="42"/>
    <n v="20.95"/>
    <n v="0.4"/>
    <n v="2.7865000000000002"/>
    <n v="95"/>
    <m/>
    <m/>
    <m/>
    <m/>
    <n v="0"/>
    <x v="1"/>
    <n v="1"/>
    <s v="Low-value slow-moving demand"/>
  </r>
  <r>
    <s v="90165B"/>
    <s v="WHITE ROSEBUD  PEARL EARRINGS"/>
    <s v="C"/>
    <s v="Z"/>
    <x v="1"/>
    <x v="2"/>
    <x v="1"/>
    <s v="Intermittent / Slow Demand Review"/>
    <n v="131.65"/>
    <n v="52"/>
    <n v="26.42"/>
    <n v="0.49"/>
    <n v="2.4077999999999999"/>
    <n v="95"/>
    <m/>
    <m/>
    <m/>
    <m/>
    <n v="0"/>
    <x v="1"/>
    <n v="1"/>
    <s v="Low-value slow-moving demand"/>
  </r>
  <r>
    <s v="90166"/>
    <s v="PINK &amp; WHITE ROSEBUD RING"/>
    <s v="C"/>
    <s v="Z"/>
    <x v="1"/>
    <x v="2"/>
    <x v="1"/>
    <s v="Intermittent / Slow Demand Review"/>
    <n v="168.94"/>
    <n v="40"/>
    <n v="22.86"/>
    <n v="0.38"/>
    <n v="2.2551999999999999"/>
    <n v="95"/>
    <m/>
    <m/>
    <m/>
    <m/>
    <n v="2.44"/>
    <x v="1"/>
    <n v="1"/>
    <s v="Low-value slow-moving demand"/>
  </r>
  <r>
    <s v="90167"/>
    <s v="BEADED LOVE HEART JEWELLERY SET"/>
    <s v="B"/>
    <s v="Z"/>
    <x v="2"/>
    <x v="2"/>
    <x v="3"/>
    <s v="Intermittent / Slow Demand Review"/>
    <n v="1801.17"/>
    <n v="2197"/>
    <n v="37.74"/>
    <n v="20.73"/>
    <n v="2.9264999999999999"/>
    <n v="95"/>
    <m/>
    <m/>
    <m/>
    <m/>
    <n v="12.01"/>
    <x v="3"/>
    <n v="0"/>
    <m/>
  </r>
  <r>
    <s v="90168"/>
    <s v="2 DAISIES HAIR COMB"/>
    <s v="C"/>
    <s v="Z"/>
    <x v="1"/>
    <x v="2"/>
    <x v="1"/>
    <s v="Intermittent / Slow Demand Review"/>
    <n v="123.76"/>
    <n v="42"/>
    <n v="17.920000000000002"/>
    <n v="0.4"/>
    <n v="3.0895999999999999"/>
    <n v="95"/>
    <m/>
    <m/>
    <m/>
    <m/>
    <n v="12.5"/>
    <x v="1"/>
    <n v="1"/>
    <s v="Low-value slow-moving demand"/>
  </r>
  <r>
    <s v="90169"/>
    <s v="DAISY HAIR COMB"/>
    <s v="C"/>
    <s v="Z"/>
    <x v="1"/>
    <x v="2"/>
    <x v="1"/>
    <s v="Intermittent / Slow Demand Review"/>
    <n v="98.87"/>
    <n v="39"/>
    <n v="17.14"/>
    <n v="0.37"/>
    <n v="3.0390999999999999"/>
    <n v="95"/>
    <m/>
    <m/>
    <m/>
    <m/>
    <n v="13.33"/>
    <x v="1"/>
    <n v="1"/>
    <s v="Low-value slow-moving demand"/>
  </r>
  <r>
    <s v="90170"/>
    <s v="DAISY HAIR BAND"/>
    <s v="C"/>
    <s v="Z"/>
    <x v="1"/>
    <x v="0"/>
    <x v="3"/>
    <s v="Planning Eligible"/>
    <n v="249.58"/>
    <n v="150"/>
    <n v="41.9"/>
    <n v="1.43"/>
    <n v="1.8694"/>
    <n v="95"/>
    <n v="3"/>
    <n v="7"/>
    <n v="10"/>
    <n v="11"/>
    <n v="7.41"/>
    <x v="4"/>
    <n v="0"/>
    <m/>
  </r>
  <r>
    <s v="90171"/>
    <s v="DAISY RING"/>
    <s v="C"/>
    <s v="Z"/>
    <x v="1"/>
    <x v="2"/>
    <x v="1"/>
    <s v="Intermittent / Slow Demand Review"/>
    <n v="59.65"/>
    <n v="47"/>
    <n v="10.38"/>
    <n v="0.44"/>
    <n v="3.3536000000000001"/>
    <n v="95"/>
    <m/>
    <m/>
    <m/>
    <m/>
    <n v="0"/>
    <x v="1"/>
    <n v="1"/>
    <s v="Low-value slow-moving demand"/>
  </r>
  <r>
    <s v="90173"/>
    <s v="PAIR BUTTERFLY HAIR CLIPS"/>
    <s v="C"/>
    <s v="Z"/>
    <x v="1"/>
    <x v="2"/>
    <x v="1"/>
    <s v="Intermittent / Slow Demand Review"/>
    <n v="306.64"/>
    <n v="81"/>
    <n v="33.33"/>
    <n v="0.77"/>
    <n v="1.9958"/>
    <n v="95"/>
    <m/>
    <m/>
    <m/>
    <m/>
    <n v="1.22"/>
    <x v="1"/>
    <n v="1"/>
    <s v="Low-value slow-moving demand"/>
  </r>
  <r>
    <s v="90174"/>
    <s v="BUTTERFLY HAIR BAND"/>
    <s v="C"/>
    <s v="Z"/>
    <x v="1"/>
    <x v="2"/>
    <x v="1"/>
    <s v="Intermittent / Slow Demand Review"/>
    <n v="126.12"/>
    <n v="50"/>
    <n v="25.47"/>
    <n v="0.47"/>
    <n v="2.2890999999999999"/>
    <n v="95"/>
    <m/>
    <m/>
    <m/>
    <m/>
    <n v="19.350000000000001"/>
    <x v="1"/>
    <n v="1"/>
    <s v="Low-value slow-moving demand"/>
  </r>
  <r>
    <s v="90175A"/>
    <s v="WHITE GLASS CHUNKY CHARM BRACELET"/>
    <s v="C"/>
    <s v="Z"/>
    <x v="1"/>
    <x v="0"/>
    <x v="3"/>
    <s v="Planning Eligible"/>
    <n v="964.45"/>
    <n v="107"/>
    <n v="42.45"/>
    <n v="1.01"/>
    <n v="2.0116999999999998"/>
    <n v="95"/>
    <n v="3"/>
    <n v="5"/>
    <n v="7"/>
    <n v="8"/>
    <n v="6.96"/>
    <x v="4"/>
    <n v="0"/>
    <m/>
  </r>
  <r>
    <s v="90175B"/>
    <s v="PINK GLASS CHUNKY CHARM BRACELET"/>
    <s v="C"/>
    <s v="Z"/>
    <x v="1"/>
    <x v="2"/>
    <x v="1"/>
    <s v="Intermittent / Slow Demand Review"/>
    <n v="322.85000000000002"/>
    <n v="36"/>
    <n v="22.86"/>
    <n v="0.34"/>
    <n v="2.4876999999999998"/>
    <n v="95"/>
    <m/>
    <m/>
    <m/>
    <m/>
    <n v="5.26"/>
    <x v="1"/>
    <n v="1"/>
    <s v="Low-value slow-moving demand"/>
  </r>
  <r>
    <s v="90175C"/>
    <s v="BLUE GLASS CHUNKY CHARM BRACELET"/>
    <s v="C"/>
    <s v="Z"/>
    <x v="1"/>
    <x v="2"/>
    <x v="1"/>
    <s v="Intermittent / Slow Demand Review"/>
    <n v="332.95"/>
    <n v="37"/>
    <n v="16.04"/>
    <n v="0.35"/>
    <n v="3.0381"/>
    <n v="95"/>
    <m/>
    <m/>
    <m/>
    <m/>
    <n v="0"/>
    <x v="1"/>
    <n v="1"/>
    <s v="Low-value slow-moving demand"/>
  </r>
  <r>
    <s v="90175D"/>
    <s v="TIGRIS EYE CHUNKY CHARM BRACELET"/>
    <s v="C"/>
    <s v="Z"/>
    <x v="1"/>
    <x v="2"/>
    <x v="1"/>
    <s v="Intermittent / Slow Demand Review"/>
    <n v="527.82000000000005"/>
    <n v="58"/>
    <n v="32.08"/>
    <n v="0.55000000000000004"/>
    <n v="1.9065000000000001"/>
    <n v="95"/>
    <m/>
    <m/>
    <m/>
    <m/>
    <n v="0"/>
    <x v="1"/>
    <n v="1"/>
    <s v="Low-value slow-moving demand"/>
  </r>
  <r>
    <s v="90176A"/>
    <s v="CLASSIC DIAMANTE NECKLACE JET"/>
    <s v="C"/>
    <s v="Z"/>
    <x v="1"/>
    <x v="1"/>
    <x v="1"/>
    <s v="Intermittent / Slow Demand Review"/>
    <n v="75.88"/>
    <n v="10"/>
    <n v="6.6"/>
    <n v="0.09"/>
    <n v="4.0140000000000002"/>
    <n v="95"/>
    <m/>
    <m/>
    <m/>
    <m/>
    <n v="9.09"/>
    <x v="1"/>
    <n v="1"/>
    <s v="Low-value intermittent demand"/>
  </r>
  <r>
    <s v="90176B"/>
    <s v="DIAMANTE NECKLACE BLACK"/>
    <s v="C"/>
    <s v="Z"/>
    <x v="1"/>
    <x v="1"/>
    <x v="1"/>
    <s v="Intermittent / Slow Demand Review"/>
    <n v="37.619999999999997"/>
    <n v="5"/>
    <n v="6.9"/>
    <n v="0.09"/>
    <n v="3.9380000000000002"/>
    <n v="95"/>
    <m/>
    <m/>
    <m/>
    <m/>
    <n v="0"/>
    <x v="1"/>
    <n v="1"/>
    <s v="Low-value intermittent demand"/>
  </r>
  <r>
    <s v="90176C"/>
    <s v="DIAMANTE NECKLACE"/>
    <s v="C"/>
    <s v="Z"/>
    <x v="1"/>
    <x v="1"/>
    <x v="1"/>
    <s v="Intermittent / Slow Demand Review"/>
    <n v="77"/>
    <n v="10"/>
    <n v="5.77"/>
    <n v="0.1"/>
    <n v="4.4713000000000003"/>
    <n v="95"/>
    <m/>
    <m/>
    <m/>
    <m/>
    <n v="16.670000000000002"/>
    <x v="1"/>
    <n v="1"/>
    <s v="Low-value intermittent demand"/>
  </r>
  <r>
    <s v="90176D"/>
    <s v="DIAMANTE NECKLACE PURPLE"/>
    <s v="C"/>
    <s v="Z"/>
    <x v="1"/>
    <x v="1"/>
    <x v="1"/>
    <s v="Intermittent / Slow Demand Review"/>
    <n v="82.81"/>
    <n v="11"/>
    <n v="6.73"/>
    <n v="0.11"/>
    <n v="3.9344000000000001"/>
    <n v="95"/>
    <m/>
    <m/>
    <m/>
    <m/>
    <n v="8.33"/>
    <x v="1"/>
    <n v="1"/>
    <s v="Low-value intermittent demand"/>
  </r>
  <r>
    <s v="90176E"/>
    <s v="DIAMANTE NECKLACE GREEN"/>
    <s v="C"/>
    <s v="Z"/>
    <x v="1"/>
    <x v="2"/>
    <x v="1"/>
    <s v="Intermittent / Slow Demand Review"/>
    <n v="29.98"/>
    <n v="4"/>
    <n v="18.75"/>
    <n v="0.25"/>
    <n v="2.3094000000000001"/>
    <n v="95"/>
    <m/>
    <m/>
    <m/>
    <m/>
    <n v="0"/>
    <x v="1"/>
    <n v="0"/>
    <m/>
  </r>
  <r>
    <s v="90177A"/>
    <s v="CLASSIC DIAMANTE EARRINGS JET"/>
    <s v="C"/>
    <s v="Z"/>
    <x v="1"/>
    <x v="2"/>
    <x v="1"/>
    <s v="Intermittent / Slow Demand Review"/>
    <n v="55.69"/>
    <n v="19"/>
    <n v="13.33"/>
    <n v="0.18"/>
    <n v="3.6577999999999999"/>
    <n v="95"/>
    <m/>
    <m/>
    <m/>
    <m/>
    <n v="24"/>
    <x v="1"/>
    <n v="1"/>
    <s v="Low-value slow-moving demand"/>
  </r>
  <r>
    <s v="90177B"/>
    <s v="DROP DIAMANTE EARRINGS BLACK DIAMON"/>
    <s v="C"/>
    <s v="Z"/>
    <x v="1"/>
    <x v="2"/>
    <x v="1"/>
    <s v="Intermittent / Slow Demand Review"/>
    <n v="91.38"/>
    <n v="31"/>
    <n v="16.190000000000001"/>
    <n v="0.3"/>
    <n v="3.1831"/>
    <n v="95"/>
    <m/>
    <m/>
    <m/>
    <m/>
    <n v="0"/>
    <x v="1"/>
    <n v="1"/>
    <s v="Low-value slow-moving demand"/>
  </r>
  <r>
    <s v="90177C"/>
    <s v="DROP DIAMANTE EARRINGS CRYSTAL"/>
    <s v="C"/>
    <s v="Z"/>
    <x v="1"/>
    <x v="2"/>
    <x v="1"/>
    <s v="Intermittent / Slow Demand Review"/>
    <n v="109.03"/>
    <n v="37"/>
    <n v="19.05"/>
    <n v="0.35"/>
    <n v="2.8098999999999998"/>
    <n v="95"/>
    <m/>
    <m/>
    <m/>
    <m/>
    <n v="13.95"/>
    <x v="1"/>
    <n v="1"/>
    <s v="Low-value slow-moving demand"/>
  </r>
  <r>
    <s v="90177D"/>
    <s v="DROP DIAMANTE EARRINGS PURPLE"/>
    <s v="C"/>
    <s v="Z"/>
    <x v="1"/>
    <x v="2"/>
    <x v="1"/>
    <s v="Intermittent / Slow Demand Review"/>
    <n v="135.76"/>
    <n v="46"/>
    <n v="18.100000000000001"/>
    <n v="0.44"/>
    <n v="3.2113999999999998"/>
    <n v="95"/>
    <m/>
    <m/>
    <m/>
    <m/>
    <n v="11.54"/>
    <x v="1"/>
    <n v="1"/>
    <s v="Low-value slow-moving demand"/>
  </r>
  <r>
    <s v="90177E"/>
    <s v="DROP DIAMANTE EARRINGS GREEN"/>
    <s v="C"/>
    <s v="Z"/>
    <x v="1"/>
    <x v="2"/>
    <x v="1"/>
    <s v="Intermittent / Slow Demand Review"/>
    <n v="82.71"/>
    <n v="28"/>
    <n v="19.05"/>
    <n v="0.27"/>
    <n v="2.8132999999999999"/>
    <n v="95"/>
    <m/>
    <m/>
    <m/>
    <m/>
    <n v="17.649999999999999"/>
    <x v="1"/>
    <n v="1"/>
    <s v="Low-value slow-moving demand"/>
  </r>
  <r>
    <s v="90178A"/>
    <s v="AMBER CHUNKY GLASS+BEAD NECKLACE"/>
    <s v="C"/>
    <s v="Z"/>
    <x v="1"/>
    <x v="2"/>
    <x v="1"/>
    <s v="Intermittent / Slow Demand Review"/>
    <n v="322.41000000000003"/>
    <n v="27"/>
    <n v="15.09"/>
    <n v="0.25"/>
    <n v="2.7124999999999999"/>
    <n v="95"/>
    <m/>
    <m/>
    <m/>
    <m/>
    <n v="0"/>
    <x v="1"/>
    <n v="1"/>
    <s v="Low-value slow-moving demand"/>
  </r>
  <r>
    <s v="90178B"/>
    <s v="PURPLE CHUNKY GLASS+BEAD NECKLACE"/>
    <s v="C"/>
    <s v="Z"/>
    <x v="1"/>
    <x v="2"/>
    <x v="1"/>
    <s v="Intermittent / Slow Demand Review"/>
    <n v="191.41"/>
    <n v="16"/>
    <n v="10.58"/>
    <n v="0.15"/>
    <n v="3.2366000000000001"/>
    <n v="95"/>
    <m/>
    <m/>
    <m/>
    <m/>
    <n v="0"/>
    <x v="1"/>
    <n v="1"/>
    <s v="Low-value slow-moving demand"/>
  </r>
  <r>
    <s v="90179A"/>
    <s v="AMBER FINE BEAD NECKLACE W TASSEL"/>
    <s v="C"/>
    <s v="Z"/>
    <x v="1"/>
    <x v="1"/>
    <x v="1"/>
    <s v="Intermittent / Slow Demand Review"/>
    <n v="71"/>
    <n v="12"/>
    <n v="9.18"/>
    <n v="0.12"/>
    <n v="3.5695000000000001"/>
    <n v="95"/>
    <m/>
    <m/>
    <m/>
    <m/>
    <n v="0"/>
    <x v="1"/>
    <n v="1"/>
    <s v="Low-value intermittent demand"/>
  </r>
  <r>
    <s v="90179B"/>
    <s v="PURPLE FINE BEAD NECKLACE W TASSEL"/>
    <s v="C"/>
    <s v="Z"/>
    <x v="1"/>
    <x v="1"/>
    <x v="1"/>
    <s v="Intermittent / Slow Demand Review"/>
    <n v="65.31"/>
    <n v="11"/>
    <n v="7.55"/>
    <n v="0.1"/>
    <n v="3.7450000000000001"/>
    <n v="95"/>
    <m/>
    <m/>
    <m/>
    <m/>
    <n v="0"/>
    <x v="1"/>
    <n v="1"/>
    <s v="Low-value intermittent demand"/>
  </r>
  <r>
    <s v="90179C"/>
    <s v="BLACK FINE BEAD NECKLACE W TASSEL"/>
    <s v="C"/>
    <s v="Z"/>
    <x v="1"/>
    <x v="2"/>
    <x v="1"/>
    <s v="Intermittent / Slow Demand Review"/>
    <n v="112.78"/>
    <n v="19"/>
    <n v="16.670000000000002"/>
    <n v="0.24"/>
    <n v="2.492"/>
    <n v="95"/>
    <m/>
    <m/>
    <m/>
    <m/>
    <n v="5"/>
    <x v="1"/>
    <n v="1"/>
    <s v="Low-value slow-moving demand"/>
  </r>
  <r>
    <s v="90180A"/>
    <s v="BLACK+WHITE NECKLACE W TASSEL"/>
    <s v="C"/>
    <s v="Z"/>
    <x v="1"/>
    <x v="2"/>
    <x v="1"/>
    <s v="Intermittent / Slow Demand Review"/>
    <n v="396.64"/>
    <n v="44"/>
    <n v="19.809999999999999"/>
    <n v="0.42"/>
    <n v="2.8382000000000001"/>
    <n v="95"/>
    <m/>
    <m/>
    <m/>
    <m/>
    <n v="2.2200000000000002"/>
    <x v="1"/>
    <n v="1"/>
    <s v="Low-value slow-moving demand"/>
  </r>
  <r>
    <s v="90180B"/>
    <s v="PURPLE AMETHYST NECKLACE W TASSEL"/>
    <s v="C"/>
    <s v="Z"/>
    <x v="1"/>
    <x v="2"/>
    <x v="1"/>
    <s v="Intermittent / Slow Demand Review"/>
    <n v="179.88"/>
    <n v="18"/>
    <n v="12.26"/>
    <n v="0.17"/>
    <n v="2.8702000000000001"/>
    <n v="95"/>
    <m/>
    <m/>
    <m/>
    <m/>
    <n v="0"/>
    <x v="1"/>
    <n v="1"/>
    <s v="Low-value slow-moving demand"/>
  </r>
  <r>
    <s v="90181A"/>
    <s v="AMBER GLASS/SHELL/PEARL NECKLACE"/>
    <s v="C"/>
    <s v="Z"/>
    <x v="1"/>
    <x v="2"/>
    <x v="1"/>
    <s v="Intermittent / Slow Demand Review"/>
    <n v="128.63999999999999"/>
    <n v="14"/>
    <n v="12.24"/>
    <n v="0.14000000000000001"/>
    <n v="2.843"/>
    <n v="95"/>
    <m/>
    <m/>
    <m/>
    <m/>
    <n v="0"/>
    <x v="1"/>
    <n v="1"/>
    <s v="Low-value slow-moving demand"/>
  </r>
  <r>
    <s v="90181B"/>
    <s v="AMETHYST GLASS/SHELL/PEARL NECKLACE"/>
    <s v="C"/>
    <s v="Z"/>
    <x v="1"/>
    <x v="2"/>
    <x v="1"/>
    <s v="Intermittent / Slow Demand Review"/>
    <n v="231.27"/>
    <n v="25"/>
    <n v="19.809999999999999"/>
    <n v="0.24"/>
    <n v="2.1541999999999999"/>
    <n v="95"/>
    <m/>
    <m/>
    <m/>
    <m/>
    <n v="0"/>
    <x v="1"/>
    <n v="1"/>
    <s v="Low-value slow-moving demand"/>
  </r>
  <r>
    <s v="90181C"/>
    <s v="BLACK GLASS/SHELL/PEARL NECKLACE"/>
    <s v="C"/>
    <s v="Z"/>
    <x v="1"/>
    <x v="1"/>
    <x v="1"/>
    <s v="Intermittent / Slow Demand Review"/>
    <n v="46.93"/>
    <n v="5"/>
    <n v="4.72"/>
    <n v="0.05"/>
    <n v="4.5159000000000002"/>
    <n v="95"/>
    <m/>
    <m/>
    <m/>
    <m/>
    <n v="0"/>
    <x v="1"/>
    <n v="1"/>
    <s v="Low-value intermittent demand"/>
  </r>
  <r>
    <s v="90182A"/>
    <s v="AMBER 3 BEAD DROP EARRINGS"/>
    <s v="C"/>
    <s v="Z"/>
    <x v="1"/>
    <x v="2"/>
    <x v="1"/>
    <s v="Intermittent / Slow Demand Review"/>
    <n v="26.16"/>
    <n v="9"/>
    <n v="11.11"/>
    <n v="0.17"/>
    <n v="3.6394000000000002"/>
    <n v="95"/>
    <m/>
    <m/>
    <m/>
    <m/>
    <n v="0"/>
    <x v="1"/>
    <n v="1"/>
    <s v="Low-value slow-moving demand"/>
  </r>
  <r>
    <s v="90182B"/>
    <s v="AMETHYST 3 BEAD DROP EARRINGS"/>
    <s v="C"/>
    <s v="Z"/>
    <x v="1"/>
    <x v="1"/>
    <x v="1"/>
    <s v="Intermittent / Slow Demand Review"/>
    <n v="17.53"/>
    <n v="6"/>
    <n v="4.8099999999999996"/>
    <n v="0.06"/>
    <n v="4.7249999999999996"/>
    <n v="95"/>
    <m/>
    <m/>
    <m/>
    <m/>
    <n v="0"/>
    <x v="1"/>
    <n v="1"/>
    <s v="Low-value intermittent demand"/>
  </r>
  <r>
    <s v="90182C"/>
    <s v="BLACK 3 BEAD DROP EARRINGS"/>
    <s v="C"/>
    <s v="Z"/>
    <x v="1"/>
    <x v="2"/>
    <x v="1"/>
    <s v="Intermittent / Slow Demand Review"/>
    <n v="55.74"/>
    <n v="19"/>
    <n v="11.43"/>
    <n v="0.18"/>
    <n v="3.8149999999999999"/>
    <n v="95"/>
    <m/>
    <m/>
    <m/>
    <m/>
    <n v="24"/>
    <x v="1"/>
    <n v="1"/>
    <s v="Low-value slow-moving demand"/>
  </r>
  <r>
    <s v="90183A"/>
    <s v="AMBER DROP EARRINGS W LONG BEADS"/>
    <s v="C"/>
    <s v="Z"/>
    <x v="1"/>
    <x v="2"/>
    <x v="1"/>
    <s v="Intermittent / Slow Demand Review"/>
    <n v="155.65"/>
    <n v="53"/>
    <n v="24.24"/>
    <n v="0.54"/>
    <n v="2.5219"/>
    <n v="95"/>
    <m/>
    <m/>
    <m/>
    <m/>
    <n v="10.17"/>
    <x v="1"/>
    <n v="1"/>
    <s v="Low-value slow-moving demand"/>
  </r>
  <r>
    <s v="90183B"/>
    <s v="AMETHYST DROP EARRINGS W LONG BEADS"/>
    <s v="C"/>
    <s v="Z"/>
    <x v="1"/>
    <x v="2"/>
    <x v="1"/>
    <s v="Intermittent / Slow Demand Review"/>
    <n v="81.93"/>
    <n v="28"/>
    <n v="20.39"/>
    <n v="0.27"/>
    <n v="2.3148"/>
    <n v="95"/>
    <m/>
    <m/>
    <m/>
    <m/>
    <n v="0"/>
    <x v="1"/>
    <n v="1"/>
    <s v="Low-value slow-moving demand"/>
  </r>
  <r>
    <s v="90183C"/>
    <s v="BLACK DROP EARRINGS W LONG BEADS"/>
    <s v="C"/>
    <s v="Z"/>
    <x v="1"/>
    <x v="2"/>
    <x v="1"/>
    <s v="Intermittent / Slow Demand Review"/>
    <n v="41.02"/>
    <n v="14"/>
    <n v="11.32"/>
    <n v="0.13"/>
    <n v="2.9695"/>
    <n v="95"/>
    <m/>
    <m/>
    <m/>
    <m/>
    <n v="0"/>
    <x v="1"/>
    <n v="1"/>
    <s v="Low-value slow-moving demand"/>
  </r>
  <r>
    <s v="90184A"/>
    <s v="AMBER CHUNKY BEAD BRACELET W STRAP"/>
    <s v="C"/>
    <s v="Z"/>
    <x v="1"/>
    <x v="2"/>
    <x v="1"/>
    <s v="Intermittent / Slow Demand Review"/>
    <n v="380.82"/>
    <n v="42"/>
    <n v="20.75"/>
    <n v="0.4"/>
    <n v="2.552"/>
    <n v="95"/>
    <m/>
    <m/>
    <m/>
    <m/>
    <n v="0"/>
    <x v="1"/>
    <n v="1"/>
    <s v="Low-value slow-moving demand"/>
  </r>
  <r>
    <s v="90184B"/>
    <s v="AMETHYST CHUNKY BEAD BRACELET W STR"/>
    <s v="C"/>
    <s v="Z"/>
    <x v="1"/>
    <x v="2"/>
    <x v="1"/>
    <s v="Intermittent / Slow Demand Review"/>
    <n v="625.48"/>
    <n v="69"/>
    <n v="33.020000000000003"/>
    <n v="0.65"/>
    <n v="1.9087000000000001"/>
    <n v="95"/>
    <m/>
    <m/>
    <m/>
    <m/>
    <n v="4.17"/>
    <x v="1"/>
    <n v="1"/>
    <s v="Low-value slow-moving demand"/>
  </r>
  <r>
    <s v="90184C"/>
    <s v="BLACK CHUNKY BEAD BRACELET W STRAP"/>
    <s v="C"/>
    <s v="Z"/>
    <x v="1"/>
    <x v="2"/>
    <x v="1"/>
    <s v="Intermittent / Slow Demand Review"/>
    <n v="661.04"/>
    <n v="73"/>
    <n v="34.909999999999997"/>
    <n v="0.69"/>
    <n v="2.0472999999999999"/>
    <n v="95"/>
    <m/>
    <m/>
    <m/>
    <m/>
    <n v="0"/>
    <x v="1"/>
    <n v="1"/>
    <s v="Low-value slow-moving demand"/>
  </r>
  <r>
    <s v="90185A"/>
    <s v="AMBER DIAMANTE EXPANDABLE RING"/>
    <s v="C"/>
    <s v="Z"/>
    <x v="1"/>
    <x v="2"/>
    <x v="1"/>
    <s v="Intermittent / Slow Demand Review"/>
    <n v="233.29"/>
    <n v="55"/>
    <n v="21.9"/>
    <n v="0.52"/>
    <n v="2.6486999999999998"/>
    <n v="95"/>
    <m/>
    <m/>
    <m/>
    <m/>
    <n v="19.12"/>
    <x v="1"/>
    <n v="1"/>
    <s v="Low-value slow-moving demand"/>
  </r>
  <r>
    <s v="90185B"/>
    <s v="AMETHYST DIAMANTE EXPANDABLE RING"/>
    <s v="C"/>
    <s v="Z"/>
    <x v="1"/>
    <x v="2"/>
    <x v="1"/>
    <s v="Intermittent / Slow Demand Review"/>
    <n v="284.43"/>
    <n v="67"/>
    <n v="22.64"/>
    <n v="0.63"/>
    <n v="2.7387000000000001"/>
    <n v="95"/>
    <m/>
    <m/>
    <m/>
    <m/>
    <n v="22.09"/>
    <x v="1"/>
    <n v="1"/>
    <s v="Low-value slow-moving demand"/>
  </r>
  <r>
    <s v="90185C"/>
    <s v="BLACK DIAMANTE EXPANDABLE RING"/>
    <s v="C"/>
    <s v="Z"/>
    <x v="1"/>
    <x v="2"/>
    <x v="1"/>
    <s v="Intermittent / Slow Demand Review"/>
    <n v="271.95999999999998"/>
    <n v="64"/>
    <n v="21.7"/>
    <n v="0.6"/>
    <n v="2.5110999999999999"/>
    <n v="95"/>
    <m/>
    <m/>
    <m/>
    <m/>
    <n v="31.18"/>
    <x v="1"/>
    <n v="1"/>
    <s v="Low-value slow-moving demand"/>
  </r>
  <r>
    <s v="90185D"/>
    <s v="CRYSTAL DIAMANTE EXPANDABLE RING"/>
    <s v="C"/>
    <s v="Z"/>
    <x v="1"/>
    <x v="2"/>
    <x v="1"/>
    <s v="Intermittent / Slow Demand Review"/>
    <n v="293.33"/>
    <n v="69"/>
    <n v="21.7"/>
    <n v="0.65"/>
    <n v="2.4363000000000001"/>
    <n v="95"/>
    <m/>
    <m/>
    <m/>
    <m/>
    <n v="4.17"/>
    <x v="1"/>
    <n v="1"/>
    <s v="Low-value slow-moving demand"/>
  </r>
  <r>
    <s v="90186A"/>
    <s v="AMETHYST HOOP EARRING FLORAL LEAF"/>
    <s v="C"/>
    <s v="Z"/>
    <x v="1"/>
    <x v="2"/>
    <x v="1"/>
    <s v="Intermittent / Slow Demand Review"/>
    <n v="203.73"/>
    <n v="69"/>
    <n v="20.75"/>
    <n v="0.65"/>
    <n v="3.1947000000000001"/>
    <n v="95"/>
    <m/>
    <m/>
    <m/>
    <m/>
    <n v="0"/>
    <x v="1"/>
    <n v="1"/>
    <s v="Low-value slow-moving demand"/>
  </r>
  <r>
    <s v="90186B"/>
    <s v="CRYSTAL HOOP EARRING FLORAL LEAF"/>
    <s v="C"/>
    <s v="Z"/>
    <x v="1"/>
    <x v="2"/>
    <x v="1"/>
    <s v="Intermittent / Slow Demand Review"/>
    <n v="168.26"/>
    <n v="57"/>
    <n v="22.86"/>
    <n v="0.54"/>
    <n v="2.5291999999999999"/>
    <n v="95"/>
    <m/>
    <m/>
    <m/>
    <m/>
    <n v="0"/>
    <x v="1"/>
    <n v="1"/>
    <s v="Low-value slow-moving demand"/>
  </r>
  <r>
    <s v="90187A"/>
    <s v="BLUE DROP EARRINGS W BEAD CLUSTER"/>
    <s v="C"/>
    <s v="Z"/>
    <x v="1"/>
    <x v="1"/>
    <x v="1"/>
    <s v="Intermittent / Slow Demand Review"/>
    <n v="27.04"/>
    <n v="8"/>
    <n v="6.67"/>
    <n v="0.08"/>
    <n v="3.9439000000000002"/>
    <n v="95"/>
    <m/>
    <m/>
    <m/>
    <m/>
    <n v="0"/>
    <x v="1"/>
    <n v="1"/>
    <s v="Low-value intermittent demand"/>
  </r>
  <r>
    <s v="90187B"/>
    <s v="GREEN DROP EARRINGS W BEAD CLUSTER"/>
    <s v="C"/>
    <s v="Z"/>
    <x v="1"/>
    <x v="2"/>
    <x v="1"/>
    <s v="Intermittent / Slow Demand Review"/>
    <n v="70.599999999999994"/>
    <n v="21"/>
    <n v="13.21"/>
    <n v="0.2"/>
    <n v="3.0699000000000001"/>
    <n v="95"/>
    <m/>
    <m/>
    <m/>
    <m/>
    <n v="0"/>
    <x v="1"/>
    <n v="1"/>
    <s v="Low-value slow-moving demand"/>
  </r>
  <r>
    <s v="90188"/>
    <s v="DROP EARRINGS W FLOWER &amp; LEAF"/>
    <s v="C"/>
    <s v="Z"/>
    <x v="1"/>
    <x v="2"/>
    <x v="1"/>
    <s v="Intermittent / Slow Demand Review"/>
    <n v="58.5"/>
    <n v="23"/>
    <n v="14.15"/>
    <n v="0.22"/>
    <n v="2.7728999999999999"/>
    <n v="95"/>
    <m/>
    <m/>
    <m/>
    <m/>
    <n v="0"/>
    <x v="1"/>
    <n v="1"/>
    <s v="Low-value slow-moving demand"/>
  </r>
  <r>
    <s v="90189A"/>
    <s v="SILVER 2 STRAND NECKLACE-LEAF CHARM"/>
    <s v="C"/>
    <s v="Z"/>
    <x v="1"/>
    <x v="1"/>
    <x v="1"/>
    <s v="Intermittent / Slow Demand Review"/>
    <n v="82.64"/>
    <n v="11"/>
    <n v="8.08"/>
    <n v="0.11"/>
    <n v="3.6112000000000002"/>
    <n v="95"/>
    <m/>
    <m/>
    <m/>
    <m/>
    <n v="0"/>
    <x v="1"/>
    <n v="1"/>
    <s v="Low-value intermittent demand"/>
  </r>
  <r>
    <s v="90189B"/>
    <s v="GOLD 2 STRAND NECKLACE-LEAF CHARMS"/>
    <s v="C"/>
    <s v="Z"/>
    <x v="1"/>
    <x v="1"/>
    <x v="1"/>
    <s v="Intermittent / Slow Demand Review"/>
    <n v="22.5"/>
    <n v="3"/>
    <n v="2.11"/>
    <n v="0.03"/>
    <n v="7.2340999999999998"/>
    <n v="95"/>
    <m/>
    <m/>
    <m/>
    <m/>
    <n v="0"/>
    <x v="1"/>
    <n v="1"/>
    <s v="Low-value intermittent demand"/>
  </r>
  <r>
    <s v="90190A"/>
    <s v="SILVER/CRYSTAL DROP EARRINGS W LEAF"/>
    <s v="C"/>
    <s v="Z"/>
    <x v="1"/>
    <x v="2"/>
    <x v="1"/>
    <s v="Intermittent / Slow Demand Review"/>
    <n v="129.59"/>
    <n v="44"/>
    <n v="18.87"/>
    <n v="0.42"/>
    <n v="2.5939999999999999"/>
    <n v="95"/>
    <m/>
    <m/>
    <m/>
    <m/>
    <n v="0"/>
    <x v="1"/>
    <n v="1"/>
    <s v="Low-value slow-moving demand"/>
  </r>
  <r>
    <s v="90190B"/>
    <s v="GOLD/AMBER DROP EARRINGS W LEAF"/>
    <s v="C"/>
    <s v="Z"/>
    <x v="1"/>
    <x v="2"/>
    <x v="1"/>
    <s v="Intermittent / Slow Demand Review"/>
    <n v="132.58000000000001"/>
    <n v="45"/>
    <n v="14.15"/>
    <n v="0.42"/>
    <n v="3.8321000000000001"/>
    <n v="95"/>
    <m/>
    <m/>
    <m/>
    <m/>
    <n v="0"/>
    <x v="1"/>
    <n v="1"/>
    <s v="Low-value slow-moving demand"/>
  </r>
  <r>
    <s v="90190C"/>
    <s v="SILVER/AMETHYST DROP EARRINGS LEAF"/>
    <s v="C"/>
    <s v="Z"/>
    <x v="1"/>
    <x v="2"/>
    <x v="1"/>
    <s v="Intermittent / Slow Demand Review"/>
    <n v="161.82"/>
    <n v="55"/>
    <n v="22.86"/>
    <n v="0.52"/>
    <n v="3.5331000000000001"/>
    <n v="95"/>
    <m/>
    <m/>
    <m/>
    <m/>
    <n v="0"/>
    <x v="1"/>
    <n v="1"/>
    <s v="Low-value slow-moving demand"/>
  </r>
  <r>
    <s v="90191"/>
    <s v="SILVER LARIAT 40CM"/>
    <s v="C"/>
    <s v="Z"/>
    <x v="1"/>
    <x v="2"/>
    <x v="1"/>
    <s v="Intermittent / Slow Demand Review"/>
    <n v="342.6"/>
    <n v="40"/>
    <n v="18.27"/>
    <n v="0.38"/>
    <n v="3.4620000000000002"/>
    <n v="95"/>
    <m/>
    <m/>
    <m/>
    <m/>
    <n v="0"/>
    <x v="1"/>
    <n v="1"/>
    <s v="Low-value slow-moving demand"/>
  </r>
  <r>
    <s v="90192"/>
    <s v="JADE DROP EARRINGS W FILIGREE"/>
    <s v="C"/>
    <s v="Z"/>
    <x v="1"/>
    <x v="2"/>
    <x v="1"/>
    <s v="Intermittent / Slow Demand Review"/>
    <n v="469.18"/>
    <n v="94"/>
    <n v="33.96"/>
    <n v="0.89"/>
    <n v="1.9271"/>
    <n v="95"/>
    <m/>
    <m/>
    <m/>
    <m/>
    <n v="2.08"/>
    <x v="1"/>
    <n v="1"/>
    <s v="Low-value slow-moving demand"/>
  </r>
  <r>
    <s v="90194"/>
    <s v="SILVER LARIAT BLACK STONE EARRINGS"/>
    <s v="C"/>
    <s v="Z"/>
    <x v="1"/>
    <x v="2"/>
    <x v="1"/>
    <s v="Intermittent / Slow Demand Review"/>
    <n v="135.84"/>
    <n v="32"/>
    <n v="17.14"/>
    <n v="0.3"/>
    <n v="2.5790000000000002"/>
    <n v="95"/>
    <m/>
    <m/>
    <m/>
    <m/>
    <n v="0"/>
    <x v="1"/>
    <n v="1"/>
    <s v="Low-value slow-moving demand"/>
  </r>
  <r>
    <s v="90195A"/>
    <s v="PURPLE GEMSTONE BRACELET"/>
    <s v="C"/>
    <s v="Z"/>
    <x v="1"/>
    <x v="2"/>
    <x v="1"/>
    <s v="Intermittent / Slow Demand Review"/>
    <n v="585.20000000000005"/>
    <n v="70"/>
    <n v="23.58"/>
    <n v="0.66"/>
    <n v="2.4001000000000001"/>
    <n v="95"/>
    <m/>
    <m/>
    <m/>
    <m/>
    <n v="6.67"/>
    <x v="1"/>
    <n v="1"/>
    <s v="Low-value slow-moving demand"/>
  </r>
  <r>
    <s v="90195B"/>
    <s v="BLACK GEMSTONE BRACELET"/>
    <s v="C"/>
    <s v="Z"/>
    <x v="1"/>
    <x v="2"/>
    <x v="1"/>
    <s v="Intermittent / Slow Demand Review"/>
    <n v="460.69"/>
    <n v="52"/>
    <n v="16.98"/>
    <n v="0.49"/>
    <n v="3.1735000000000002"/>
    <n v="95"/>
    <m/>
    <m/>
    <m/>
    <m/>
    <n v="7.14"/>
    <x v="1"/>
    <n v="1"/>
    <s v="Low-value slow-moving demand"/>
  </r>
  <r>
    <s v="90196A"/>
    <s v="PURPLE GEMSTONE NECKLACE 45CM"/>
    <s v="C"/>
    <s v="Z"/>
    <x v="1"/>
    <x v="1"/>
    <x v="1"/>
    <s v="Intermittent / Slow Demand Review"/>
    <n v="242.25"/>
    <n v="19"/>
    <n v="9.43"/>
    <n v="0.18"/>
    <n v="3.7561"/>
    <n v="95"/>
    <m/>
    <m/>
    <m/>
    <m/>
    <n v="5"/>
    <x v="1"/>
    <n v="1"/>
    <s v="Low-value intermittent demand"/>
  </r>
  <r>
    <s v="90196B"/>
    <s v="BLACK GEMSTONE NECKLACE 45CM"/>
    <s v="C"/>
    <s v="Z"/>
    <x v="1"/>
    <x v="2"/>
    <x v="1"/>
    <s v="Intermittent / Slow Demand Review"/>
    <n v="241.98"/>
    <n v="19"/>
    <n v="12.26"/>
    <n v="0.18"/>
    <n v="3.2482000000000002"/>
    <n v="95"/>
    <m/>
    <m/>
    <m/>
    <m/>
    <n v="0"/>
    <x v="1"/>
    <n v="1"/>
    <s v="Low-value slow-moving demand"/>
  </r>
  <r>
    <s v="90197B"/>
    <s v="BLACK GLASS BRACELET W HEART CHARMS"/>
    <s v="C"/>
    <s v="Z"/>
    <x v="1"/>
    <x v="2"/>
    <x v="1"/>
    <s v="Intermittent / Slow Demand Review"/>
    <n v="322.52"/>
    <n v="64"/>
    <n v="32.08"/>
    <n v="0.6"/>
    <n v="1.8097000000000001"/>
    <n v="95"/>
    <m/>
    <m/>
    <m/>
    <m/>
    <n v="0"/>
    <x v="1"/>
    <n v="1"/>
    <s v="Low-value slow-moving demand"/>
  </r>
  <r>
    <s v="90197D"/>
    <s v="AMBER GLASS BRACELET HEART CHARMS"/>
    <s v="C"/>
    <s v="Z"/>
    <x v="1"/>
    <x v="1"/>
    <x v="1"/>
    <s v="Intermittent / Slow Demand Review"/>
    <n v="44.55"/>
    <n v="9"/>
    <n v="4.12"/>
    <n v="0.09"/>
    <n v="5.6266999999999996"/>
    <n v="95"/>
    <m/>
    <m/>
    <m/>
    <m/>
    <n v="0"/>
    <x v="1"/>
    <n v="1"/>
    <s v="Low-value intermittent demand"/>
  </r>
  <r>
    <s v="90198A"/>
    <s v="VINTAGE ROSE BEAD BRACELET RASPBERR"/>
    <s v="C"/>
    <s v="Z"/>
    <x v="1"/>
    <x v="0"/>
    <x v="3"/>
    <s v="Planning Eligible"/>
    <n v="609.42999999999995"/>
    <n v="144"/>
    <n v="50.96"/>
    <n v="1.38"/>
    <n v="1.5371999999999999"/>
    <n v="95"/>
    <n v="3"/>
    <n v="5"/>
    <n v="8"/>
    <n v="10"/>
    <n v="0"/>
    <x v="4"/>
    <n v="0"/>
    <m/>
  </r>
  <r>
    <s v="90198B"/>
    <s v="VINTAGE ROSE BEAD BRACELET BLACK"/>
    <s v="C"/>
    <s v="Z"/>
    <x v="1"/>
    <x v="2"/>
    <x v="1"/>
    <s v="Intermittent / Slow Demand Review"/>
    <n v="441.9"/>
    <n v="104"/>
    <n v="34.29"/>
    <n v="0.99"/>
    <n v="1.9972000000000001"/>
    <n v="95"/>
    <m/>
    <m/>
    <m/>
    <m/>
    <n v="0"/>
    <x v="1"/>
    <n v="1"/>
    <s v="Low-value slow-moving demand"/>
  </r>
  <r>
    <s v="90199A"/>
    <s v="5 STRAND GLASS NECKLACE BLACK"/>
    <s v="C"/>
    <s v="Z"/>
    <x v="1"/>
    <x v="2"/>
    <x v="1"/>
    <s v="Intermittent / Slow Demand Review"/>
    <n v="139.5"/>
    <n v="22"/>
    <n v="13.46"/>
    <n v="0.21"/>
    <n v="2.9950999999999999"/>
    <n v="95"/>
    <m/>
    <m/>
    <m/>
    <m/>
    <n v="4.3499999999999996"/>
    <x v="1"/>
    <n v="1"/>
    <s v="Low-value slow-moving demand"/>
  </r>
  <r>
    <s v="90199B"/>
    <s v="5 STRAND GLASS NECKLACE AMETHYST"/>
    <s v="C"/>
    <s v="Z"/>
    <x v="1"/>
    <x v="2"/>
    <x v="1"/>
    <s v="Intermittent / Slow Demand Review"/>
    <n v="228.61"/>
    <n v="36"/>
    <n v="20.75"/>
    <n v="0.34"/>
    <n v="2.2585000000000002"/>
    <n v="95"/>
    <m/>
    <m/>
    <m/>
    <m/>
    <n v="0"/>
    <x v="1"/>
    <n v="1"/>
    <s v="Low-value slow-moving demand"/>
  </r>
  <r>
    <s v="90199C"/>
    <s v="5 STRAND GLASS NECKLACE CRYSTAL"/>
    <s v="C"/>
    <s v="Z"/>
    <x v="1"/>
    <x v="2"/>
    <x v="1"/>
    <s v="Intermittent / Slow Demand Review"/>
    <n v="585.29"/>
    <n v="99"/>
    <n v="22.64"/>
    <n v="0.93"/>
    <n v="5.3856000000000002"/>
    <n v="95"/>
    <m/>
    <m/>
    <m/>
    <m/>
    <n v="1"/>
    <x v="1"/>
    <n v="1"/>
    <s v="Low-value slow-moving demand"/>
  </r>
  <r>
    <s v="90199D"/>
    <s v="5 STRAND GLASS NECKLACE AMBER"/>
    <s v="C"/>
    <s v="Z"/>
    <x v="1"/>
    <x v="2"/>
    <x v="1"/>
    <s v="Intermittent / Slow Demand Review"/>
    <n v="139.28"/>
    <n v="22"/>
    <n v="14.42"/>
    <n v="0.21"/>
    <n v="3.3376999999999999"/>
    <n v="95"/>
    <m/>
    <m/>
    <m/>
    <m/>
    <n v="0"/>
    <x v="1"/>
    <n v="1"/>
    <s v="Low-value slow-moving demand"/>
  </r>
  <r>
    <s v="90200A"/>
    <s v="PURPLE SWEETHEART BRACELET"/>
    <s v="C"/>
    <s v="Z"/>
    <x v="1"/>
    <x v="0"/>
    <x v="3"/>
    <s v="Planning Eligible"/>
    <n v="749.69"/>
    <n v="177"/>
    <n v="50"/>
    <n v="1.67"/>
    <n v="1.8861000000000001"/>
    <n v="95"/>
    <n v="4"/>
    <n v="8"/>
    <n v="11"/>
    <n v="13"/>
    <n v="2.21"/>
    <x v="4"/>
    <n v="0"/>
    <m/>
  </r>
  <r>
    <s v="90200B"/>
    <s v="BLACK SWEETHEART BRACELET"/>
    <s v="C"/>
    <s v="Z"/>
    <x v="1"/>
    <x v="0"/>
    <x v="3"/>
    <s v="Planning Eligible"/>
    <n v="775.45"/>
    <n v="183"/>
    <n v="51.89"/>
    <n v="1.73"/>
    <n v="1.7061999999999999"/>
    <n v="95"/>
    <n v="4"/>
    <n v="7"/>
    <n v="11"/>
    <n v="13"/>
    <n v="2.14"/>
    <x v="4"/>
    <n v="0"/>
    <m/>
  </r>
  <r>
    <s v="90200C"/>
    <s v="BLUE SWEETHEART BRACELET"/>
    <s v="C"/>
    <s v="Z"/>
    <x v="1"/>
    <x v="0"/>
    <x v="3"/>
    <s v="Planning Eligible"/>
    <n v="874.63"/>
    <n v="206"/>
    <n v="43.4"/>
    <n v="1.94"/>
    <n v="1.88"/>
    <n v="95"/>
    <n v="4"/>
    <n v="9"/>
    <n v="13"/>
    <n v="15"/>
    <n v="1.9"/>
    <x v="4"/>
    <n v="0"/>
    <m/>
  </r>
  <r>
    <s v="90200D"/>
    <s v="PINK SWEETHEART BRACELET"/>
    <s v="B"/>
    <s v="Z"/>
    <x v="2"/>
    <x v="0"/>
    <x v="2"/>
    <s v="Planning Eligible"/>
    <n v="1372.26"/>
    <n v="327"/>
    <n v="66.98"/>
    <n v="3.08"/>
    <n v="1.5152000000000001"/>
    <n v="95"/>
    <n v="7"/>
    <n v="11"/>
    <n v="18"/>
    <n v="21"/>
    <n v="0.91"/>
    <x v="2"/>
    <n v="0"/>
    <m/>
  </r>
  <r>
    <s v="90200E"/>
    <s v="GREEN SWEETHEART BRACELET"/>
    <s v="C"/>
    <s v="Z"/>
    <x v="1"/>
    <x v="0"/>
    <x v="3"/>
    <s v="Planning Eligible"/>
    <n v="873.97"/>
    <n v="209"/>
    <n v="53.77"/>
    <n v="1.97"/>
    <n v="1.7866"/>
    <n v="95"/>
    <n v="4"/>
    <n v="9"/>
    <n v="13"/>
    <n v="15"/>
    <n v="7.11"/>
    <x v="4"/>
    <n v="0"/>
    <m/>
  </r>
  <r>
    <s v="90201A"/>
    <s v="PURPLE ENAMEL FLOWER RING"/>
    <s v="C"/>
    <s v="Z"/>
    <x v="1"/>
    <x v="0"/>
    <x v="3"/>
    <s v="Planning Eligible"/>
    <n v="382.84"/>
    <n v="130"/>
    <n v="40.950000000000003"/>
    <n v="1.24"/>
    <n v="2.0455000000000001"/>
    <n v="95"/>
    <n v="3"/>
    <n v="6"/>
    <n v="9"/>
    <n v="10"/>
    <n v="2.99"/>
    <x v="4"/>
    <n v="0"/>
    <m/>
  </r>
  <r>
    <s v="90201B"/>
    <s v="BLACK ENAMEL FLOWER RING"/>
    <s v="C"/>
    <s v="Z"/>
    <x v="1"/>
    <x v="0"/>
    <x v="3"/>
    <s v="Planning Eligible"/>
    <n v="454.31"/>
    <n v="154"/>
    <n v="43.4"/>
    <n v="1.45"/>
    <n v="1.9770000000000001"/>
    <n v="95"/>
    <n v="3"/>
    <n v="7"/>
    <n v="10"/>
    <n v="12"/>
    <n v="7.78"/>
    <x v="4"/>
    <n v="0"/>
    <m/>
  </r>
  <r>
    <s v="90201C"/>
    <s v="RED ENAMEL FLOWER RING"/>
    <s v="C"/>
    <s v="Z"/>
    <x v="1"/>
    <x v="2"/>
    <x v="1"/>
    <s v="Intermittent / Slow Demand Review"/>
    <n v="350.94"/>
    <n v="119"/>
    <n v="34.950000000000003"/>
    <n v="1.1599999999999999"/>
    <n v="2.0451999999999999"/>
    <n v="95"/>
    <m/>
    <m/>
    <m/>
    <m/>
    <n v="4.8"/>
    <x v="1"/>
    <n v="1"/>
    <s v="Low-value slow-moving demand"/>
  </r>
  <r>
    <s v="90201D"/>
    <s v="GREEN ENAMEL FLOWER RING"/>
    <s v="C"/>
    <s v="Z"/>
    <x v="1"/>
    <x v="0"/>
    <x v="3"/>
    <s v="Planning Eligible"/>
    <n v="391.37"/>
    <n v="133"/>
    <n v="41.35"/>
    <n v="1.28"/>
    <n v="2.0339999999999998"/>
    <n v="95"/>
    <n v="3"/>
    <n v="7"/>
    <n v="9"/>
    <n v="10"/>
    <n v="0"/>
    <x v="4"/>
    <n v="0"/>
    <m/>
  </r>
  <r>
    <s v="90202A"/>
    <s v="PURPLE ENAMEL FLOWER HAIR TIE"/>
    <s v="C"/>
    <s v="Z"/>
    <x v="1"/>
    <x v="2"/>
    <x v="1"/>
    <s v="Intermittent / Slow Demand Review"/>
    <n v="90.9"/>
    <n v="31"/>
    <n v="19.79"/>
    <n v="0.32"/>
    <n v="2.677"/>
    <n v="95"/>
    <m/>
    <m/>
    <m/>
    <m/>
    <n v="16.22"/>
    <x v="1"/>
    <n v="1"/>
    <s v="Low-value slow-moving demand"/>
  </r>
  <r>
    <s v="90202B"/>
    <s v="WHITE ENAMEL FLOWER HAIR TIE"/>
    <s v="C"/>
    <s v="Z"/>
    <x v="1"/>
    <x v="2"/>
    <x v="1"/>
    <s v="Intermittent / Slow Demand Review"/>
    <n v="70.489999999999995"/>
    <n v="24"/>
    <n v="14.15"/>
    <n v="0.23"/>
    <n v="3.2986"/>
    <n v="95"/>
    <m/>
    <m/>
    <m/>
    <m/>
    <n v="20"/>
    <x v="1"/>
    <n v="1"/>
    <s v="Low-value slow-moving demand"/>
  </r>
  <r>
    <s v="90202C"/>
    <s v="GREEN ENAMEL FLOWER HAIR TIE"/>
    <s v="C"/>
    <s v="Z"/>
    <x v="1"/>
    <x v="2"/>
    <x v="1"/>
    <s v="Intermittent / Slow Demand Review"/>
    <n v="91.46"/>
    <n v="31"/>
    <n v="20.95"/>
    <n v="0.3"/>
    <n v="2.5693999999999999"/>
    <n v="95"/>
    <m/>
    <m/>
    <m/>
    <m/>
    <n v="16.22"/>
    <x v="1"/>
    <n v="1"/>
    <s v="Low-value slow-moving demand"/>
  </r>
  <r>
    <s v="90202D"/>
    <s v="PINK ENAMEL FLOWER HAIR TIE"/>
    <s v="C"/>
    <s v="Z"/>
    <x v="1"/>
    <x v="2"/>
    <x v="1"/>
    <s v="Intermittent / Slow Demand Review"/>
    <n v="141.49"/>
    <n v="48"/>
    <n v="21.15"/>
    <n v="0.46"/>
    <n v="3.2366000000000001"/>
    <n v="95"/>
    <m/>
    <m/>
    <m/>
    <m/>
    <n v="11.11"/>
    <x v="1"/>
    <n v="1"/>
    <s v="Low-value slow-moving demand"/>
  </r>
  <r>
    <s v="90203"/>
    <s v="SILVER CHARM NECKLACE 70CM"/>
    <s v="C"/>
    <s v="Z"/>
    <x v="1"/>
    <x v="2"/>
    <x v="1"/>
    <s v="Intermittent / Slow Demand Review"/>
    <n v="534.27"/>
    <n v="71"/>
    <n v="20.75"/>
    <n v="0.67"/>
    <n v="2.6202999999999999"/>
    <n v="95"/>
    <m/>
    <m/>
    <m/>
    <m/>
    <n v="1.39"/>
    <x v="1"/>
    <n v="1"/>
    <s v="Low-value slow-moving demand"/>
  </r>
  <r>
    <s v="90204"/>
    <s v="PAIR OF ENAMEL BUTTERFLY HAIRCLIP"/>
    <s v="C"/>
    <s v="Z"/>
    <x v="1"/>
    <x v="2"/>
    <x v="1"/>
    <s v="Intermittent / Slow Demand Review"/>
    <n v="168.46"/>
    <n v="50"/>
    <n v="24.76"/>
    <n v="0.48"/>
    <n v="2.3132000000000001"/>
    <n v="95"/>
    <m/>
    <m/>
    <m/>
    <m/>
    <n v="7.41"/>
    <x v="1"/>
    <n v="1"/>
    <s v="Low-value slow-moving demand"/>
  </r>
  <r>
    <s v="90205A"/>
    <s v="LARGE MINT DIAMANTE HAIRSLIDE"/>
    <s v="C"/>
    <s v="Z"/>
    <x v="1"/>
    <x v="2"/>
    <x v="1"/>
    <s v="Intermittent / Slow Demand Review"/>
    <n v="63.46"/>
    <n v="38"/>
    <n v="20.95"/>
    <n v="0.36"/>
    <n v="2.3658999999999999"/>
    <n v="95"/>
    <m/>
    <m/>
    <m/>
    <m/>
    <n v="0"/>
    <x v="1"/>
    <n v="1"/>
    <s v="Low-value slow-moving demand"/>
  </r>
  <r>
    <s v="90205C"/>
    <s v="LARGE CRYSTAL DIAMANTE HAIRSLIDE"/>
    <s v="C"/>
    <s v="Z"/>
    <x v="1"/>
    <x v="2"/>
    <x v="1"/>
    <s v="Intermittent / Slow Demand Review"/>
    <n v="122.31"/>
    <n v="78"/>
    <n v="19.05"/>
    <n v="0.74"/>
    <n v="5.4009"/>
    <n v="95"/>
    <m/>
    <m/>
    <m/>
    <m/>
    <n v="0"/>
    <x v="1"/>
    <n v="1"/>
    <s v="Low-value slow-moving demand"/>
  </r>
  <r>
    <s v="90206A"/>
    <s v="GOLD DIAMANTE STAR BROOCH"/>
    <s v="C"/>
    <s v="Z"/>
    <x v="1"/>
    <x v="2"/>
    <x v="1"/>
    <s v="Intermittent / Slow Demand Review"/>
    <n v="79.599999999999994"/>
    <n v="16"/>
    <n v="10.58"/>
    <n v="0.15"/>
    <n v="3.2366000000000001"/>
    <n v="95"/>
    <m/>
    <m/>
    <m/>
    <m/>
    <n v="0"/>
    <x v="1"/>
    <n v="1"/>
    <s v="Low-value slow-moving demand"/>
  </r>
  <r>
    <s v="90206C"/>
    <s v="CRYSTAL DIAMANTE STAR BROOCH"/>
    <s v="C"/>
    <s v="Z"/>
    <x v="1"/>
    <x v="2"/>
    <x v="1"/>
    <s v="Intermittent / Slow Demand Review"/>
    <n v="402.61"/>
    <n v="80"/>
    <n v="36.79"/>
    <n v="0.75"/>
    <n v="1.7136"/>
    <n v="95"/>
    <m/>
    <m/>
    <m/>
    <m/>
    <n v="0"/>
    <x v="1"/>
    <n v="1"/>
    <s v="Low-value slow-moving demand"/>
  </r>
  <r>
    <s v="90208"/>
    <s v="PAIR OF PINK FLOWER CLUSTER SLIDE"/>
    <s v="C"/>
    <s v="Z"/>
    <x v="1"/>
    <x v="0"/>
    <x v="3"/>
    <s v="Planning Eligible"/>
    <n v="386.83"/>
    <n v="159"/>
    <n v="41.51"/>
    <n v="1.5"/>
    <n v="2.7391000000000001"/>
    <n v="95"/>
    <n v="3"/>
    <n v="10"/>
    <n v="13"/>
    <n v="15"/>
    <n v="3.64"/>
    <x v="4"/>
    <n v="0"/>
    <m/>
  </r>
  <r>
    <s v="90209A"/>
    <s v="PURPLE ENAMEL+GLASS HAIR COMB"/>
    <s v="C"/>
    <s v="Z"/>
    <x v="1"/>
    <x v="1"/>
    <x v="1"/>
    <s v="Intermittent / Slow Demand Review"/>
    <n v="325.5"/>
    <n v="173"/>
    <n v="9.43"/>
    <n v="1.63"/>
    <n v="4.3657000000000004"/>
    <n v="95"/>
    <m/>
    <m/>
    <m/>
    <m/>
    <n v="4.95"/>
    <x v="1"/>
    <n v="1"/>
    <s v="Low-value intermittent demand"/>
  </r>
  <r>
    <s v="90209B"/>
    <s v="GREEN ENAMEL+GLASS HAIR COMB"/>
    <s v="C"/>
    <s v="Z"/>
    <x v="1"/>
    <x v="0"/>
    <x v="3"/>
    <s v="Planning Eligible"/>
    <n v="730.66"/>
    <n v="380"/>
    <n v="46.67"/>
    <n v="3.62"/>
    <n v="2.8014999999999999"/>
    <n v="95"/>
    <n v="8"/>
    <n v="24"/>
    <n v="31"/>
    <n v="35"/>
    <n v="0"/>
    <x v="4"/>
    <n v="0"/>
    <m/>
  </r>
  <r>
    <s v="90209C"/>
    <s v="PINK ENAMEL+GLASS HAIR COMB"/>
    <s v="C"/>
    <s v="Z"/>
    <x v="1"/>
    <x v="0"/>
    <x v="3"/>
    <s v="Planning Eligible"/>
    <n v="754.46"/>
    <n v="399"/>
    <n v="43.4"/>
    <n v="3.76"/>
    <n v="3.9157000000000002"/>
    <n v="95"/>
    <n v="8"/>
    <n v="35"/>
    <n v="42"/>
    <n v="46"/>
    <n v="1.48"/>
    <x v="4"/>
    <n v="0"/>
    <m/>
  </r>
  <r>
    <s v="90210A"/>
    <s v="GREY ACRYLIC FACETED BANGLE"/>
    <s v="C"/>
    <s v="Z"/>
    <x v="1"/>
    <x v="2"/>
    <x v="1"/>
    <s v="Intermittent / Slow Demand Review"/>
    <n v="207.34"/>
    <n v="88"/>
    <n v="15.09"/>
    <n v="0.83"/>
    <n v="4.2949999999999999"/>
    <n v="95"/>
    <m/>
    <m/>
    <m/>
    <m/>
    <n v="0"/>
    <x v="1"/>
    <n v="1"/>
    <s v="Low-value slow-moving demand"/>
  </r>
  <r>
    <s v="90210B"/>
    <s v="CLEAR ACRYLIC FACETED BANGLE"/>
    <s v="C"/>
    <s v="Z"/>
    <x v="1"/>
    <x v="2"/>
    <x v="1"/>
    <s v="Intermittent / Slow Demand Review"/>
    <n v="232.04"/>
    <n v="102"/>
    <n v="19.05"/>
    <n v="0.97"/>
    <n v="3.2158000000000002"/>
    <n v="95"/>
    <m/>
    <m/>
    <m/>
    <m/>
    <n v="0"/>
    <x v="1"/>
    <n v="1"/>
    <s v="Low-value slow-moving demand"/>
  </r>
  <r>
    <s v="90210C"/>
    <s v="RED   ACRYLIC FACETED BANGLE"/>
    <s v="C"/>
    <s v="Z"/>
    <x v="1"/>
    <x v="1"/>
    <x v="1"/>
    <s v="Intermittent / Slow Demand Review"/>
    <n v="186.56"/>
    <n v="118"/>
    <n v="9.43"/>
    <n v="1.1100000000000001"/>
    <n v="6.6097000000000001"/>
    <n v="95"/>
    <m/>
    <m/>
    <m/>
    <m/>
    <n v="0"/>
    <x v="1"/>
    <n v="1"/>
    <s v="Low-value intermittent demand"/>
  </r>
  <r>
    <s v="90210D"/>
    <s v="PURPLE ACRYLIC FACETED BANGLE"/>
    <s v="C"/>
    <s v="Z"/>
    <x v="1"/>
    <x v="2"/>
    <x v="1"/>
    <s v="Intermittent / Slow Demand Review"/>
    <n v="235.73"/>
    <n v="142"/>
    <n v="15.09"/>
    <n v="1.34"/>
    <n v="6.2809999999999997"/>
    <n v="95"/>
    <m/>
    <m/>
    <m/>
    <m/>
    <n v="0"/>
    <x v="1"/>
    <n v="1"/>
    <s v="Low-value slow-moving demand"/>
  </r>
  <r>
    <s v="90211A"/>
    <s v="DIAMOND LAS VEGAS NECKLACE 45CM"/>
    <s v="C"/>
    <s v="Z"/>
    <x v="1"/>
    <x v="2"/>
    <x v="1"/>
    <s v="Intermittent / Slow Demand Review"/>
    <n v="166.57"/>
    <n v="28"/>
    <n v="17.309999999999999"/>
    <n v="0.27"/>
    <n v="2.4403000000000001"/>
    <n v="95"/>
    <m/>
    <m/>
    <m/>
    <m/>
    <n v="0"/>
    <x v="1"/>
    <n v="1"/>
    <s v="Low-value slow-moving demand"/>
  </r>
  <r>
    <s v="90211B"/>
    <s v="JET BLACK LAS VEGAS NECKLACE 45CM"/>
    <s v="C"/>
    <s v="Z"/>
    <x v="1"/>
    <x v="2"/>
    <x v="1"/>
    <s v="Intermittent / Slow Demand Review"/>
    <n v="208.21"/>
    <n v="35"/>
    <n v="18.87"/>
    <n v="0.33"/>
    <n v="2.4630000000000001"/>
    <n v="95"/>
    <m/>
    <m/>
    <m/>
    <m/>
    <n v="5.41"/>
    <x v="1"/>
    <n v="1"/>
    <s v="Low-value slow-moving demand"/>
  </r>
  <r>
    <s v="90212B"/>
    <s v="JET BLACK LAS VEGAS BRACELET ROUND"/>
    <s v="C"/>
    <s v="Z"/>
    <x v="1"/>
    <x v="2"/>
    <x v="1"/>
    <s v="Intermittent / Slow Demand Review"/>
    <n v="140.07"/>
    <n v="37"/>
    <n v="20.75"/>
    <n v="0.35"/>
    <n v="2.4064000000000001"/>
    <n v="95"/>
    <m/>
    <m/>
    <m/>
    <m/>
    <n v="0"/>
    <x v="1"/>
    <n v="1"/>
    <s v="Low-value slow-moving demand"/>
  </r>
  <r>
    <s v="90212C"/>
    <s v="PURPLE LAS VEGAS BRACELET ROUND"/>
    <s v="C"/>
    <s v="Z"/>
    <x v="1"/>
    <x v="1"/>
    <x v="1"/>
    <s v="Intermittent / Slow Demand Review"/>
    <n v="56.25"/>
    <n v="15"/>
    <n v="6.67"/>
    <n v="0.14000000000000001"/>
    <n v="4.0525000000000002"/>
    <n v="95"/>
    <m/>
    <m/>
    <m/>
    <m/>
    <n v="0"/>
    <x v="1"/>
    <n v="1"/>
    <s v="Low-value intermittent demand"/>
  </r>
  <r>
    <s v="90214A"/>
    <s v="LETTER &quot;A&quot; BLING KEY RING"/>
    <s v="C"/>
    <s v="Z"/>
    <x v="1"/>
    <x v="0"/>
    <x v="3"/>
    <s v="Planning Eligible"/>
    <n v="213.65"/>
    <n v="213"/>
    <n v="55.66"/>
    <n v="2.0099999999999998"/>
    <n v="1.8613999999999999"/>
    <n v="95"/>
    <n v="5"/>
    <n v="9"/>
    <n v="13"/>
    <n v="15"/>
    <n v="2.74"/>
    <x v="4"/>
    <n v="0"/>
    <m/>
  </r>
  <r>
    <s v="90214B"/>
    <s v="LETTER &quot;B&quot; BLING KEY RING"/>
    <s v="C"/>
    <s v="Z"/>
    <x v="1"/>
    <x v="2"/>
    <x v="1"/>
    <s v="Intermittent / Slow Demand Review"/>
    <n v="72.33"/>
    <n v="75"/>
    <n v="29.52"/>
    <n v="0.71"/>
    <n v="2.9232999999999998"/>
    <n v="95"/>
    <m/>
    <m/>
    <m/>
    <m/>
    <n v="0"/>
    <x v="1"/>
    <n v="1"/>
    <s v="Low-value slow-moving demand"/>
  </r>
  <r>
    <s v="90214C"/>
    <s v="LETTER &quot;C&quot; BLING KEY RING"/>
    <s v="C"/>
    <s v="Z"/>
    <x v="1"/>
    <x v="0"/>
    <x v="3"/>
    <s v="Planning Eligible"/>
    <n v="162.53"/>
    <n v="165"/>
    <n v="40.57"/>
    <n v="1.56"/>
    <n v="2.3593000000000002"/>
    <n v="95"/>
    <n v="4"/>
    <n v="9"/>
    <n v="12"/>
    <n v="14"/>
    <n v="3.51"/>
    <x v="4"/>
    <n v="0"/>
    <m/>
  </r>
  <r>
    <s v="90214D"/>
    <s v="LETTER &quot;D&quot; BLING KEY RING"/>
    <s v="C"/>
    <s v="Z"/>
    <x v="1"/>
    <x v="2"/>
    <x v="1"/>
    <s v="Intermittent / Slow Demand Review"/>
    <n v="90.82"/>
    <n v="100"/>
    <n v="36.79"/>
    <n v="0.94"/>
    <n v="2.9289000000000001"/>
    <n v="95"/>
    <m/>
    <m/>
    <m/>
    <m/>
    <n v="0"/>
    <x v="1"/>
    <n v="1"/>
    <s v="Low-value slow-moving demand"/>
  </r>
  <r>
    <s v="90214E"/>
    <s v="LETTER &quot;E&quot; BLING KEY RING"/>
    <s v="C"/>
    <s v="Z"/>
    <x v="1"/>
    <x v="0"/>
    <x v="3"/>
    <s v="Planning Eligible"/>
    <n v="139.28"/>
    <n v="142"/>
    <n v="40"/>
    <n v="1.35"/>
    <n v="2.3428"/>
    <n v="95"/>
    <n v="3"/>
    <n v="8"/>
    <n v="11"/>
    <n v="12"/>
    <n v="4.05"/>
    <x v="4"/>
    <n v="0"/>
    <m/>
  </r>
  <r>
    <s v="90214F"/>
    <s v="LETTER &quot;F&quot; BLING KEY RING"/>
    <s v="C"/>
    <s v="Z"/>
    <x v="1"/>
    <x v="2"/>
    <x v="1"/>
    <s v="Intermittent / Slow Demand Review"/>
    <n v="36.28"/>
    <n v="44"/>
    <n v="20.95"/>
    <n v="0.42"/>
    <n v="3.4514999999999998"/>
    <n v="95"/>
    <m/>
    <m/>
    <m/>
    <m/>
    <n v="0"/>
    <x v="1"/>
    <n v="1"/>
    <s v="Low-value slow-moving demand"/>
  </r>
  <r>
    <s v="90214G"/>
    <s v="LETTER &quot;G&quot; BLING KEY RING"/>
    <s v="C"/>
    <s v="Z"/>
    <x v="1"/>
    <x v="2"/>
    <x v="1"/>
    <s v="Intermittent / Slow Demand Review"/>
    <n v="93.18"/>
    <n v="100"/>
    <n v="32.380000000000003"/>
    <n v="0.95"/>
    <n v="3.0590999999999999"/>
    <n v="95"/>
    <m/>
    <m/>
    <m/>
    <m/>
    <n v="6.54"/>
    <x v="1"/>
    <n v="1"/>
    <s v="Low-value slow-moving demand"/>
  </r>
  <r>
    <s v="90214H"/>
    <s v="LETTER &quot;H&quot; BLING KEY RING"/>
    <s v="C"/>
    <s v="Z"/>
    <x v="1"/>
    <x v="2"/>
    <x v="1"/>
    <s v="Intermittent / Slow Demand Review"/>
    <n v="77.709999999999994"/>
    <n v="83"/>
    <n v="33.96"/>
    <n v="0.78"/>
    <n v="2.2294999999999998"/>
    <n v="95"/>
    <m/>
    <m/>
    <m/>
    <m/>
    <n v="0"/>
    <x v="1"/>
    <n v="1"/>
    <s v="Low-value slow-moving demand"/>
  </r>
  <r>
    <s v="90214I"/>
    <s v="LETTER &quot;I&quot; BLING KEY RING"/>
    <s v="C"/>
    <s v="Z"/>
    <x v="1"/>
    <x v="2"/>
    <x v="1"/>
    <s v="Intermittent / Slow Demand Review"/>
    <n v="61"/>
    <n v="62"/>
    <n v="20.95"/>
    <n v="0.59"/>
    <n v="3.4089999999999998"/>
    <n v="95"/>
    <m/>
    <m/>
    <m/>
    <m/>
    <n v="8.82"/>
    <x v="1"/>
    <n v="1"/>
    <s v="Low-value slow-moving demand"/>
  </r>
  <r>
    <s v="90214J"/>
    <s v="LETTER &quot;J&quot; BLING KEY RING"/>
    <s v="C"/>
    <s v="Z"/>
    <x v="1"/>
    <x v="0"/>
    <x v="3"/>
    <s v="Planning Eligible"/>
    <n v="161.47"/>
    <n v="157"/>
    <n v="47.17"/>
    <n v="1.48"/>
    <n v="1.7905"/>
    <n v="95"/>
    <n v="3"/>
    <n v="7"/>
    <n v="10"/>
    <n v="11"/>
    <n v="3.68"/>
    <x v="4"/>
    <n v="0"/>
    <m/>
  </r>
  <r>
    <s v="90214K"/>
    <s v="LETTER &quot;K&quot; BLING KEY RING"/>
    <s v="C"/>
    <s v="Z"/>
    <x v="1"/>
    <x v="0"/>
    <x v="3"/>
    <s v="Planning Eligible"/>
    <n v="158.4"/>
    <n v="154"/>
    <n v="47.62"/>
    <n v="1.47"/>
    <n v="2.2336"/>
    <n v="95"/>
    <n v="3"/>
    <n v="8"/>
    <n v="11"/>
    <n v="13"/>
    <n v="0.65"/>
    <x v="4"/>
    <n v="0"/>
    <m/>
  </r>
  <r>
    <s v="90214L"/>
    <s v="LETTER &quot;L&quot; BLING KEY RING"/>
    <s v="C"/>
    <s v="Z"/>
    <x v="1"/>
    <x v="0"/>
    <x v="3"/>
    <s v="Planning Eligible"/>
    <n v="166.06"/>
    <n v="176"/>
    <n v="44.34"/>
    <n v="1.66"/>
    <n v="2.5373999999999999"/>
    <n v="95"/>
    <n v="4"/>
    <n v="10"/>
    <n v="14"/>
    <n v="15"/>
    <n v="4.3499999999999996"/>
    <x v="4"/>
    <n v="0"/>
    <m/>
  </r>
  <r>
    <s v="90214M"/>
    <s v="LETTER &quot;M&quot; BLING KEY RING"/>
    <s v="C"/>
    <s v="Z"/>
    <x v="1"/>
    <x v="2"/>
    <x v="1"/>
    <s v="Intermittent / Slow Demand Review"/>
    <n v="139.82"/>
    <n v="138"/>
    <n v="39.619999999999997"/>
    <n v="1.3"/>
    <n v="2.0202"/>
    <n v="95"/>
    <m/>
    <m/>
    <m/>
    <m/>
    <n v="0"/>
    <x v="1"/>
    <n v="1"/>
    <s v="Low-value slow-moving demand"/>
  </r>
  <r>
    <s v="90214N"/>
    <s v="LETTER &quot;N&quot; BLING KEY RING"/>
    <s v="C"/>
    <s v="Z"/>
    <x v="1"/>
    <x v="2"/>
    <x v="1"/>
    <s v="Intermittent / Slow Demand Review"/>
    <n v="76.400000000000006"/>
    <n v="78"/>
    <n v="34.909999999999997"/>
    <n v="0.74"/>
    <n v="2.7134"/>
    <n v="95"/>
    <m/>
    <m/>
    <m/>
    <m/>
    <n v="0"/>
    <x v="1"/>
    <n v="1"/>
    <s v="Low-value slow-moving demand"/>
  </r>
  <r>
    <s v="90214O"/>
    <s v="LETTER &quot;O&quot; BLING KEY RING"/>
    <s v="C"/>
    <s v="Z"/>
    <x v="1"/>
    <x v="2"/>
    <x v="1"/>
    <s v="Intermittent / Slow Demand Review"/>
    <n v="31.42"/>
    <n v="36"/>
    <n v="15.24"/>
    <n v="0.34"/>
    <n v="4.0815000000000001"/>
    <n v="95"/>
    <m/>
    <m/>
    <m/>
    <m/>
    <n v="0"/>
    <x v="1"/>
    <n v="1"/>
    <s v="Low-value slow-moving demand"/>
  </r>
  <r>
    <s v="90214P"/>
    <s v="LETTER &quot;P&quot; BLING KEY RING"/>
    <s v="C"/>
    <s v="Z"/>
    <x v="1"/>
    <x v="2"/>
    <x v="1"/>
    <s v="Intermittent / Slow Demand Review"/>
    <n v="66.59"/>
    <n v="77"/>
    <n v="24.76"/>
    <n v="0.73"/>
    <n v="3.8904999999999998"/>
    <n v="95"/>
    <m/>
    <m/>
    <m/>
    <m/>
    <n v="7.23"/>
    <x v="1"/>
    <n v="1"/>
    <s v="Low-value slow-moving demand"/>
  </r>
  <r>
    <s v="90214R"/>
    <s v="LETTER &quot;R&quot; BLING KEY RING"/>
    <s v="C"/>
    <s v="Z"/>
    <x v="1"/>
    <x v="2"/>
    <x v="1"/>
    <s v="Intermittent / Slow Demand Review"/>
    <n v="93.73"/>
    <n v="91"/>
    <n v="36.79"/>
    <n v="0.86"/>
    <n v="2.2986"/>
    <n v="95"/>
    <m/>
    <m/>
    <m/>
    <m/>
    <n v="0"/>
    <x v="1"/>
    <n v="1"/>
    <s v="Low-value slow-moving demand"/>
  </r>
  <r>
    <s v="90214S"/>
    <s v="LETTER &quot;S&quot; BLING KEY RING"/>
    <s v="C"/>
    <s v="Z"/>
    <x v="1"/>
    <x v="0"/>
    <x v="3"/>
    <s v="Planning Eligible"/>
    <n v="181.34"/>
    <n v="184"/>
    <n v="46.23"/>
    <n v="1.74"/>
    <n v="2.1070000000000002"/>
    <n v="95"/>
    <n v="4"/>
    <n v="9"/>
    <n v="12"/>
    <n v="14"/>
    <n v="3.16"/>
    <x v="4"/>
    <n v="0"/>
    <m/>
  </r>
  <r>
    <s v="90214T"/>
    <s v="LETTER &quot;T&quot; BLING KEY RING"/>
    <s v="C"/>
    <s v="Z"/>
    <x v="1"/>
    <x v="2"/>
    <x v="1"/>
    <s v="Intermittent / Slow Demand Review"/>
    <n v="55.57"/>
    <n v="57"/>
    <n v="19.809999999999999"/>
    <n v="0.54"/>
    <n v="3.3969"/>
    <n v="95"/>
    <m/>
    <m/>
    <m/>
    <m/>
    <n v="0"/>
    <x v="1"/>
    <n v="1"/>
    <s v="Low-value slow-moving demand"/>
  </r>
  <r>
    <s v="90214U"/>
    <s v="LETTER &quot;U&quot; BLING KEY RING"/>
    <s v="C"/>
    <s v="Z"/>
    <x v="1"/>
    <x v="1"/>
    <x v="1"/>
    <s v="Intermittent / Slow Demand Review"/>
    <n v="4.7300000000000004"/>
    <n v="13"/>
    <n v="3.45"/>
    <n v="0.22"/>
    <n v="7.0441000000000003"/>
    <n v="95"/>
    <m/>
    <m/>
    <m/>
    <m/>
    <n v="0"/>
    <x v="1"/>
    <n v="1"/>
    <s v="Low-value intermittent demand"/>
  </r>
  <r>
    <s v="90214V"/>
    <s v="LETTER &quot;V&quot; BLING KEY RING"/>
    <s v="C"/>
    <s v="Z"/>
    <x v="1"/>
    <x v="2"/>
    <x v="1"/>
    <s v="Intermittent / Slow Demand Review"/>
    <n v="28.98"/>
    <n v="38"/>
    <n v="23.71"/>
    <n v="0.39"/>
    <n v="3.3477000000000001"/>
    <n v="95"/>
    <m/>
    <m/>
    <m/>
    <m/>
    <n v="0"/>
    <x v="1"/>
    <n v="1"/>
    <s v="Low-value slow-moving demand"/>
  </r>
  <r>
    <s v="90214W"/>
    <s v="LETTER &quot;W&quot; BLING KEY RING"/>
    <s v="C"/>
    <s v="Z"/>
    <x v="1"/>
    <x v="2"/>
    <x v="1"/>
    <s v="Intermittent / Slow Demand Review"/>
    <n v="10.17"/>
    <n v="19"/>
    <n v="10.130000000000001"/>
    <n v="0.24"/>
    <n v="5.6969000000000003"/>
    <n v="95"/>
    <m/>
    <m/>
    <m/>
    <m/>
    <n v="0"/>
    <x v="1"/>
    <n v="1"/>
    <s v="Low-value slow-moving demand"/>
  </r>
  <r>
    <s v="90214Y"/>
    <s v="LETTER &quot;Y&quot; BLING KEY RING"/>
    <s v="C"/>
    <s v="Z"/>
    <x v="1"/>
    <x v="2"/>
    <x v="1"/>
    <s v="Intermittent / Slow Demand Review"/>
    <n v="25.34"/>
    <n v="68"/>
    <n v="15.52"/>
    <n v="1.17"/>
    <n v="6.7106000000000003"/>
    <n v="95"/>
    <m/>
    <m/>
    <m/>
    <m/>
    <n v="0"/>
    <x v="1"/>
    <n v="1"/>
    <s v="Low-value slow-moving demand"/>
  </r>
  <r>
    <s v="90214Z"/>
    <s v="LETTER &quot;Z&quot; BLING KEY RING"/>
    <s v="C"/>
    <s v="Z"/>
    <x v="1"/>
    <x v="2"/>
    <x v="1"/>
    <s v="Intermittent / Slow Demand Review"/>
    <n v="21.49"/>
    <n v="31"/>
    <n v="15.24"/>
    <n v="0.3"/>
    <n v="4.2253999999999996"/>
    <n v="95"/>
    <m/>
    <m/>
    <m/>
    <m/>
    <n v="0"/>
    <x v="1"/>
    <n v="1"/>
    <s v="Low-value slow-moving demand"/>
  </r>
  <r>
    <s v="DCGS0003"/>
    <s v="BOXED GLASS ASHTRAY"/>
    <s v="C"/>
    <s v="Z"/>
    <x v="1"/>
    <x v="2"/>
    <x v="1"/>
    <s v="Intermittent / Slow Demand Review"/>
    <n v="32.590000000000003"/>
    <n v="13"/>
    <n v="12.38"/>
    <n v="0.12"/>
    <n v="2.673"/>
    <n v="95"/>
    <m/>
    <m/>
    <m/>
    <m/>
    <n v="0"/>
    <x v="1"/>
    <n v="1"/>
    <s v="Low-value slow-moving demand"/>
  </r>
  <r>
    <s v="DCGS0004"/>
    <s v="HAYNES CAMPER SHOULDER BAG"/>
    <s v="C"/>
    <s v="Z"/>
    <x v="1"/>
    <x v="1"/>
    <x v="1"/>
    <s v="Intermittent / Slow Demand Review"/>
    <n v="67.94"/>
    <n v="4"/>
    <n v="3.77"/>
    <n v="0.04"/>
    <n v="5.0739000000000001"/>
    <n v="95"/>
    <m/>
    <m/>
    <m/>
    <m/>
    <n v="0"/>
    <x v="1"/>
    <n v="1"/>
    <s v="Low-value intermittent demand"/>
  </r>
  <r>
    <s v="DCGS0037"/>
    <s v="KEY-RING CORKSCREW"/>
    <s v="C"/>
    <s v="Z"/>
    <x v="1"/>
    <x v="1"/>
    <x v="1"/>
    <s v="Intermittent / Slow Demand Review"/>
    <n v="12.72"/>
    <n v="1"/>
    <n v="1.28"/>
    <n v="0.01"/>
    <n v="8.8321000000000005"/>
    <n v="95"/>
    <m/>
    <m/>
    <m/>
    <m/>
    <n v="0"/>
    <x v="1"/>
    <n v="1"/>
    <s v="Low-value intermittent demand"/>
  </r>
  <r>
    <s v="DCGS0041"/>
    <s v="HAYNES MINI-COOPER PLAYING CARDS"/>
    <s v="C"/>
    <s v="Z"/>
    <x v="1"/>
    <x v="1"/>
    <x v="1"/>
    <s v="Intermittent / Slow Demand Review"/>
    <n v="5.0599999999999996"/>
    <n v="1"/>
    <n v="1.25"/>
    <n v="0.01"/>
    <n v="8.9443000000000001"/>
    <n v="95"/>
    <m/>
    <m/>
    <m/>
    <m/>
    <n v="0"/>
    <x v="1"/>
    <n v="1"/>
    <s v="Low-value intermittent demand"/>
  </r>
  <r>
    <s v="DCGS0044"/>
    <s v="HANDZ-OFF CAR FRESHENER"/>
    <s v="C"/>
    <s v="Z"/>
    <x v="1"/>
    <x v="1"/>
    <x v="1"/>
    <s v="Intermittent / Slow Demand Review"/>
    <n v="2.57"/>
    <n v="1"/>
    <n v="0.96"/>
    <n v="0.01"/>
    <n v="10.198399999999999"/>
    <n v="95"/>
    <m/>
    <m/>
    <m/>
    <m/>
    <n v="0"/>
    <x v="1"/>
    <n v="1"/>
    <s v="Low-value intermittent demand"/>
  </r>
  <r>
    <s v="DCGS0058"/>
    <s v="MISO PRETTY  GUM"/>
    <s v="C"/>
    <s v="Z"/>
    <x v="1"/>
    <x v="2"/>
    <x v="1"/>
    <s v="Intermittent / Slow Demand Review"/>
    <n v="34.82"/>
    <n v="42"/>
    <n v="17.920000000000002"/>
    <n v="0.4"/>
    <n v="3.1286999999999998"/>
    <n v="95"/>
    <m/>
    <m/>
    <m/>
    <m/>
    <n v="0"/>
    <x v="1"/>
    <n v="1"/>
    <s v="Low-value slow-moving demand"/>
  </r>
  <r>
    <s v="DCGS0062"/>
    <s v="ROAD-RAGE CAR FRESHENER"/>
    <s v="C"/>
    <s v="Z"/>
    <x v="1"/>
    <x v="1"/>
    <x v="1"/>
    <s v="Intermittent / Slow Demand Review"/>
    <n v="2.5099999999999998"/>
    <n v="1"/>
    <n v="1.69"/>
    <n v="0.02"/>
    <n v="7.6811999999999996"/>
    <n v="95"/>
    <m/>
    <m/>
    <m/>
    <m/>
    <n v="0"/>
    <x v="1"/>
    <n v="1"/>
    <s v="Low-value intermittent demand"/>
  </r>
  <r>
    <s v="DCGS0066N"/>
    <s v="NAVY CUDDLES DOG HOODIE"/>
    <s v="C"/>
    <s v="Z"/>
    <x v="1"/>
    <x v="1"/>
    <x v="1"/>
    <s v="Intermittent / Slow Demand Review"/>
    <n v="17.3"/>
    <n v="2"/>
    <n v="0.97"/>
    <n v="0.02"/>
    <n v="10.149100000000001"/>
    <n v="95"/>
    <m/>
    <m/>
    <m/>
    <m/>
    <n v="0"/>
    <x v="1"/>
    <n v="1"/>
    <s v="Low-value intermittent demand"/>
  </r>
  <r>
    <s v="DCGS0068"/>
    <s v="DOGS NIGHT COLLAR"/>
    <s v="C"/>
    <s v="Z"/>
    <x v="1"/>
    <x v="1"/>
    <x v="1"/>
    <s v="Intermittent / Slow Demand Review"/>
    <n v="17.12"/>
    <n v="2"/>
    <n v="1.89"/>
    <n v="0.02"/>
    <n v="7.2457000000000003"/>
    <n v="95"/>
    <m/>
    <m/>
    <m/>
    <m/>
    <n v="0"/>
    <x v="1"/>
    <n v="1"/>
    <s v="Low-value intermittent demand"/>
  </r>
  <r>
    <s v="DCGS0069"/>
    <s v="OOH LA LA DOGS COLLAR"/>
    <s v="C"/>
    <s v="Z"/>
    <x v="1"/>
    <x v="1"/>
    <x v="1"/>
    <s v="Intermittent / Slow Demand Review"/>
    <n v="80.31"/>
    <n v="5"/>
    <n v="5.49"/>
    <n v="0.05"/>
    <n v="4.1703000000000001"/>
    <n v="95"/>
    <m/>
    <m/>
    <m/>
    <m/>
    <n v="0"/>
    <x v="1"/>
    <n v="1"/>
    <s v="Low-value intermittent demand"/>
  </r>
  <r>
    <s v="DCGS0070"/>
    <s v="CAMOUFLAGE DOG COLLAR"/>
    <s v="C"/>
    <s v="Z"/>
    <x v="1"/>
    <x v="1"/>
    <x v="1"/>
    <s v="Intermittent / Slow Demand Review"/>
    <n v="25.44"/>
    <n v="2"/>
    <n v="2.25"/>
    <n v="0.02"/>
    <n v="6.6330999999999998"/>
    <n v="95"/>
    <m/>
    <m/>
    <m/>
    <m/>
    <n v="0"/>
    <x v="1"/>
    <n v="1"/>
    <s v="Low-value intermittent demand"/>
  </r>
  <r>
    <s v="DCGS0072"/>
    <s v="CAT CAMOUFLAGUE COLLAR"/>
    <s v="C"/>
    <s v="Z"/>
    <x v="1"/>
    <x v="1"/>
    <x v="1"/>
    <s v="Intermittent / Slow Demand Review"/>
    <n v="20.68"/>
    <n v="4"/>
    <n v="0.96"/>
    <n v="0.04"/>
    <n v="10.1982"/>
    <n v="95"/>
    <m/>
    <m/>
    <m/>
    <m/>
    <n v="0"/>
    <x v="1"/>
    <n v="1"/>
    <s v="Low-value intermittent demand"/>
  </r>
  <r>
    <s v="DCGS0075"/>
    <s v="CAMOUFLAGUE DOG LEAD"/>
    <s v="C"/>
    <s v="Z"/>
    <x v="1"/>
    <x v="1"/>
    <x v="1"/>
    <s v="Intermittent / Slow Demand Review"/>
    <n v="12.72"/>
    <n v="1"/>
    <n v="1.1200000000000001"/>
    <n v="0.01"/>
    <n v="9.4347999999999992"/>
    <n v="95"/>
    <m/>
    <m/>
    <m/>
    <m/>
    <n v="0"/>
    <x v="1"/>
    <n v="1"/>
    <s v="Low-value intermittent demand"/>
  </r>
  <r>
    <s v="DCGS0076"/>
    <s v="SUNJAR LED NIGHT NIGHT LIGHT"/>
    <s v="C"/>
    <s v="Z"/>
    <x v="1"/>
    <x v="2"/>
    <x v="1"/>
    <s v="Intermittent / Slow Demand Review"/>
    <n v="275.95999999999998"/>
    <n v="17"/>
    <n v="11.32"/>
    <n v="0.16"/>
    <n v="3.1191"/>
    <n v="95"/>
    <m/>
    <m/>
    <m/>
    <m/>
    <n v="0"/>
    <x v="1"/>
    <n v="1"/>
    <s v="Low-value slow-moving demand"/>
  </r>
  <r>
    <s v="DCGSSBOY"/>
    <s v="BOYS PARTY BAG"/>
    <s v="C"/>
    <s v="Z"/>
    <x v="1"/>
    <x v="2"/>
    <x v="1"/>
    <s v="Intermittent / Slow Demand Review"/>
    <n v="251.35"/>
    <n v="77"/>
    <n v="22.08"/>
    <n v="1"/>
    <n v="3.1076999999999999"/>
    <n v="95"/>
    <m/>
    <m/>
    <m/>
    <m/>
    <n v="0"/>
    <x v="1"/>
    <n v="1"/>
    <s v="Low-value slow-moving demand"/>
  </r>
  <r>
    <s v="DCGSSGIRL"/>
    <s v="GIRLS PARTY BAG"/>
    <s v="C"/>
    <s v="Z"/>
    <x v="1"/>
    <x v="2"/>
    <x v="1"/>
    <s v="Intermittent / Slow Demand Review"/>
    <n v="295.63"/>
    <n v="92"/>
    <n v="20.78"/>
    <n v="1.19"/>
    <n v="2.702"/>
    <n v="95"/>
    <m/>
    <m/>
    <m/>
    <m/>
    <n v="0"/>
    <x v="1"/>
    <n v="1"/>
    <s v="Low-value slow-moving demand"/>
  </r>
  <r>
    <s v="GIFT_0001_10"/>
    <s v="Dotcomgiftshop Gift Voucher £10.00"/>
    <s v="C"/>
    <s v="Z"/>
    <x v="1"/>
    <x v="2"/>
    <x v="1"/>
    <s v="Intermittent / Slow Demand Review"/>
    <n v="126.21"/>
    <n v="15"/>
    <n v="11.54"/>
    <n v="0.14000000000000001"/>
    <n v="3.1183999999999998"/>
    <n v="95"/>
    <m/>
    <m/>
    <m/>
    <m/>
    <n v="0"/>
    <x v="1"/>
    <n v="1"/>
    <s v="Low-value slow-moving demand"/>
  </r>
  <r>
    <s v="GIFT_0001_20"/>
    <s v="Dotcomgiftshop Gift Voucher £20.00"/>
    <s v="C"/>
    <s v="Z"/>
    <x v="1"/>
    <x v="2"/>
    <x v="1"/>
    <s v="Intermittent / Slow Demand Review"/>
    <n v="471.06"/>
    <n v="28"/>
    <n v="20.190000000000001"/>
    <n v="0.27"/>
    <n v="2.3279999999999998"/>
    <n v="95"/>
    <m/>
    <m/>
    <m/>
    <m/>
    <n v="0"/>
    <x v="1"/>
    <n v="1"/>
    <s v="Low-value slow-moving demand"/>
  </r>
  <r>
    <s v="GIFT_0001_30"/>
    <s v="Dotcomgiftshop Gift Voucher £30.00"/>
    <s v="C"/>
    <s v="Z"/>
    <x v="1"/>
    <x v="2"/>
    <x v="1"/>
    <s v="Intermittent / Slow Demand Review"/>
    <n v="610.09"/>
    <n v="24"/>
    <n v="20.39"/>
    <n v="0.23"/>
    <n v="2.0994000000000002"/>
    <n v="95"/>
    <m/>
    <m/>
    <m/>
    <m/>
    <n v="0"/>
    <x v="1"/>
    <n v="1"/>
    <s v="Low-value slow-moving demand"/>
  </r>
  <r>
    <s v="GIFT_0001_40"/>
    <s v="Dotcomgiftshop Gift Voucher £40.00"/>
    <s v="C"/>
    <s v="Z"/>
    <x v="1"/>
    <x v="1"/>
    <x v="1"/>
    <s v="Intermittent / Slow Demand Review"/>
    <n v="166.09"/>
    <n v="5"/>
    <n v="7.14"/>
    <n v="7.0000000000000007E-2"/>
    <n v="3.6316000000000002"/>
    <n v="95"/>
    <m/>
    <m/>
    <m/>
    <m/>
    <n v="0"/>
    <x v="1"/>
    <n v="1"/>
    <s v="Low-value intermittent demand"/>
  </r>
  <r>
    <s v="GIFT_0001_50"/>
    <s v="Dotcomgiftshop Gift Voucher £50.00"/>
    <s v="C"/>
    <s v="Z"/>
    <x v="1"/>
    <x v="1"/>
    <x v="1"/>
    <s v="Intermittent / Slow Demand Review"/>
    <n v="253.59"/>
    <n v="6"/>
    <n v="5.77"/>
    <n v="0.06"/>
    <n v="4.0609999999999999"/>
    <n v="95"/>
    <m/>
    <m/>
    <m/>
    <m/>
    <n v="0"/>
    <x v="1"/>
    <n v="1"/>
    <s v="Low-value intermittent demand"/>
  </r>
  <r>
    <s v="GIFT_0001_70"/>
    <s v="Dotcomgiftshop Gift Voucher £70.00"/>
    <s v="C"/>
    <s v="Z"/>
    <x v="1"/>
    <x v="1"/>
    <x v="1"/>
    <s v="Intermittent / Slow Demand Review"/>
    <n v="59.57"/>
    <n v="1"/>
    <n v="1.28"/>
    <n v="0.01"/>
    <n v="8.8321000000000005"/>
    <n v="95"/>
    <m/>
    <m/>
    <m/>
    <m/>
    <n v="0"/>
    <x v="1"/>
    <n v="1"/>
    <s v="Low-value intermittent demand"/>
  </r>
  <r>
    <s v="GIFT_0001_80"/>
    <s v="Dotcomgiftshop Gift Voucher £80.00"/>
    <s v="C"/>
    <s v="Z"/>
    <x v="1"/>
    <x v="1"/>
    <x v="1"/>
    <s v="Intermittent / Slow Demand Review"/>
    <n v="69.56"/>
    <n v="1"/>
    <n v="0.96"/>
    <n v="0.01"/>
    <n v="10.198399999999999"/>
    <n v="95"/>
    <m/>
    <m/>
    <m/>
    <m/>
    <n v="50"/>
    <x v="1"/>
    <n v="1"/>
    <s v="Low-value intermittent demand"/>
  </r>
  <r>
    <s v="M"/>
    <s v="Manual"/>
    <s v="C"/>
    <s v="Z"/>
    <x v="1"/>
    <x v="1"/>
    <x v="1"/>
    <s v="Intermittent / Slow Demand Review"/>
    <n v="15.05"/>
    <n v="5"/>
    <n v="4.21"/>
    <n v="0.05"/>
    <n v="5.0865"/>
    <n v="95"/>
    <m/>
    <m/>
    <m/>
    <m/>
    <n v="0"/>
    <x v="1"/>
    <n v="1"/>
    <s v="Low-value intermittent demand"/>
  </r>
  <r>
    <s v="PADS"/>
    <s v="PADS TO MATCH ALL CUSHIONS"/>
    <s v="C"/>
    <s v="Z"/>
    <x v="1"/>
    <x v="2"/>
    <x v="1"/>
    <s v="Intermittent / Slow Demand Review"/>
    <n v="1.7000000000000001E-2"/>
    <n v="17"/>
    <n v="14.14"/>
    <n v="0.17"/>
    <n v="2.6360999999999999"/>
    <n v="95"/>
    <m/>
    <m/>
    <m/>
    <m/>
    <n v="5.56"/>
    <x v="1"/>
    <n v="1"/>
    <s v="Low-value slow-moving demand"/>
  </r>
  <r>
    <s v="SP1002"/>
    <s v="KID'S CHALKBOARD/EASEL"/>
    <s v="C"/>
    <s v="Z"/>
    <x v="1"/>
    <x v="1"/>
    <x v="1"/>
    <s v="Intermittent / Slow Demand Review"/>
    <n v="14.75"/>
    <n v="5"/>
    <n v="1.61"/>
    <n v="0.08"/>
    <n v="7.8739999999999997"/>
    <n v="95"/>
    <m/>
    <m/>
    <m/>
    <m/>
    <n v="0"/>
    <x v="1"/>
    <n v="1"/>
    <s v="Low-value intermittent dema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24D6EB-4A8B-4735-BB07-ED585A1A6A34}"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17:F28" firstHeaderRow="0" firstDataRow="1" firstDataCol="3"/>
  <pivotFields count="17">
    <pivotField compact="0" outline="0" showAll="0" defaultSubtotal="0">
      <extLst>
        <ext xmlns:x14="http://schemas.microsoft.com/office/spreadsheetml/2009/9/main" uri="{2946ED86-A175-432a-8AC1-64E0C546D7DE}">
          <x14:pivotField fillDownLabels="1"/>
        </ext>
      </extLst>
    </pivotField>
    <pivotField axis="axisRow" compact="0" outline="0" showAll="0" measureFilter="1" sortType="descending" defaultSubtotal="0">
      <items count="5852">
        <item x="5833"/>
        <item x="5218"/>
        <item x="3970"/>
        <item x="4950"/>
        <item x="1210"/>
        <item x="1240"/>
        <item x="4044"/>
        <item x="1767"/>
        <item x="3320"/>
        <item x="3102"/>
        <item x="5301"/>
        <item x="5739"/>
        <item x="4890"/>
        <item x="5543"/>
        <item x="4931"/>
        <item x="1924"/>
        <item x="5183"/>
        <item x="2214"/>
        <item x="3514"/>
        <item x="1366"/>
        <item x="2067"/>
        <item x="512"/>
        <item x="3037"/>
        <item x="3841"/>
        <item x="5019"/>
        <item x="4852"/>
        <item x="3499"/>
        <item x="3064"/>
        <item x="4596"/>
        <item x="1636"/>
        <item x="1662"/>
        <item x="4824"/>
        <item x="5271"/>
        <item x="3811"/>
        <item x="5450"/>
        <item x="3814"/>
        <item x="3951"/>
        <item x="1838"/>
        <item x="3982"/>
        <item x="1746"/>
        <item x="467"/>
        <item x="5004"/>
        <item x="3777"/>
        <item x="2081"/>
        <item x="4611"/>
        <item x="973"/>
        <item x="4473"/>
        <item x="3323"/>
        <item x="5083"/>
        <item x="3069"/>
        <item x="4373"/>
        <item x="3779"/>
        <item x="4140"/>
        <item x="813"/>
        <item x="108"/>
        <item x="3406"/>
        <item x="3100"/>
        <item x="3731"/>
        <item x="5385"/>
        <item x="3833"/>
        <item x="5006"/>
        <item x="5774"/>
        <item x="2740"/>
        <item x="1495"/>
        <item x="4476"/>
        <item x="2947"/>
        <item x="2151"/>
        <item x="5842"/>
        <item x="799"/>
        <item x="5341"/>
        <item x="4248"/>
        <item x="1706"/>
        <item x="2334"/>
        <item x="2956"/>
        <item x="4943"/>
        <item x="4423"/>
        <item x="4848"/>
        <item x="4052"/>
        <item x="3508"/>
        <item x="2580"/>
        <item x="5387"/>
        <item x="5323"/>
        <item x="880"/>
        <item x="5602"/>
        <item x="5109"/>
        <item x="5730"/>
        <item x="3356"/>
        <item x="5693"/>
        <item x="1851"/>
        <item x="5631"/>
        <item x="4505"/>
        <item x="3415"/>
        <item x="2666"/>
        <item x="542"/>
        <item x="470"/>
        <item x="1582"/>
        <item x="5050"/>
        <item x="1639"/>
        <item x="3187"/>
        <item x="1860"/>
        <item x="1583"/>
        <item x="5088"/>
        <item x="2559"/>
        <item x="5668"/>
        <item x="1502"/>
        <item x="2600"/>
        <item x="5726"/>
        <item x="5315"/>
        <item x="4557"/>
        <item x="4544"/>
        <item x="3828"/>
        <item x="1733"/>
        <item x="1219"/>
        <item x="2413"/>
        <item x="3077"/>
        <item x="3507"/>
        <item x="3121"/>
        <item x="2542"/>
        <item x="399"/>
        <item x="4811"/>
        <item x="4748"/>
        <item x="858"/>
        <item x="5806"/>
        <item x="5709"/>
        <item x="4559"/>
        <item x="5634"/>
        <item x="3293"/>
        <item x="5660"/>
        <item x="5758"/>
        <item x="2190"/>
        <item x="1998"/>
        <item x="5194"/>
        <item x="5624"/>
        <item x="5768"/>
        <item x="5045"/>
        <item x="5292"/>
        <item x="2603"/>
        <item x="3034"/>
        <item x="1170"/>
        <item x="3559"/>
        <item x="1228"/>
        <item x="5537"/>
        <item x="1837"/>
        <item x="2353"/>
        <item x="1643"/>
        <item x="3893"/>
        <item x="1140"/>
        <item x="59"/>
        <item x="5339"/>
        <item x="1511"/>
        <item x="1543"/>
        <item x="5293"/>
        <item x="4249"/>
        <item x="4721"/>
        <item x="2998"/>
        <item x="2560"/>
        <item x="2783"/>
        <item x="121"/>
        <item x="3836"/>
        <item x="1731"/>
        <item x="566"/>
        <item x="4737"/>
        <item x="4753"/>
        <item x="397"/>
        <item x="2226"/>
        <item x="3928"/>
        <item x="1146"/>
        <item x="4416"/>
        <item x="4424"/>
        <item x="4137"/>
        <item x="2411"/>
        <item x="4450"/>
        <item x="2189"/>
        <item x="548"/>
        <item x="5033"/>
        <item x="5583"/>
        <item x="2975"/>
        <item x="3458"/>
        <item x="2622"/>
        <item x="3963"/>
        <item x="1342"/>
        <item x="4864"/>
        <item x="4076"/>
        <item x="1330"/>
        <item x="3536"/>
        <item x="3161"/>
        <item x="2617"/>
        <item x="5092"/>
        <item x="2369"/>
        <item x="2440"/>
        <item x="5628"/>
        <item x="5751"/>
        <item x="2896"/>
        <item x="2012"/>
        <item x="2893"/>
        <item x="1345"/>
        <item x="2876"/>
        <item x="3223"/>
        <item x="1233"/>
        <item x="104"/>
        <item x="3899"/>
        <item x="2860"/>
        <item x="621"/>
        <item x="1350"/>
        <item x="5055"/>
        <item x="1671"/>
        <item x="2329"/>
        <item x="5748"/>
        <item x="1118"/>
        <item x="2133"/>
        <item x="4184"/>
        <item x="987"/>
        <item x="5124"/>
        <item x="904"/>
        <item x="1750"/>
        <item x="481"/>
        <item x="1221"/>
        <item x="5619"/>
        <item x="71"/>
        <item x="4785"/>
        <item x="2117"/>
        <item x="3026"/>
        <item x="2621"/>
        <item x="708"/>
        <item x="2253"/>
        <item x="4286"/>
        <item x="3940"/>
        <item x="5037"/>
        <item x="1686"/>
        <item x="3127"/>
        <item x="695"/>
        <item x="4117"/>
        <item x="5663"/>
        <item x="4402"/>
        <item x="4121"/>
        <item x="4285"/>
        <item x="231"/>
        <item x="2626"/>
        <item x="4837"/>
        <item x="5561"/>
        <item x="3370"/>
        <item x="4035"/>
        <item x="1656"/>
        <item x="5211"/>
        <item x="1155"/>
        <item x="1921"/>
        <item x="4798"/>
        <item x="5073"/>
        <item x="4253"/>
        <item x="5115"/>
        <item x="2275"/>
        <item x="530"/>
        <item x="2372"/>
        <item x="981"/>
        <item x="3388"/>
        <item x="3908"/>
        <item x="1799"/>
        <item x="4733"/>
        <item x="4057"/>
        <item x="3492"/>
        <item x="2507"/>
        <item x="5375"/>
        <item x="1339"/>
        <item x="5262"/>
        <item x="3225"/>
        <item x="1521"/>
        <item x="435"/>
        <item x="4755"/>
        <item x="3641"/>
        <item x="5769"/>
        <item x="590"/>
        <item x="4842"/>
        <item x="2255"/>
        <item x="5176"/>
        <item x="5329"/>
        <item x="5049"/>
        <item x="2655"/>
        <item x="3501"/>
        <item x="3239"/>
        <item x="4844"/>
        <item x="2614"/>
        <item x="5238"/>
        <item x="1554"/>
        <item x="4579"/>
        <item x="5494"/>
        <item x="2541"/>
        <item x="3306"/>
        <item x="3177"/>
        <item x="480"/>
        <item x="3013"/>
        <item x="5476"/>
        <item x="4175"/>
        <item x="4805"/>
        <item x="3684"/>
        <item x="5697"/>
        <item x="3250"/>
        <item x="4304"/>
        <item x="1008"/>
        <item x="1637"/>
        <item x="2987"/>
        <item x="5063"/>
        <item x="2144"/>
        <item x="1009"/>
        <item x="5316"/>
        <item x="3767"/>
        <item x="2424"/>
        <item x="123"/>
        <item x="934"/>
        <item x="589"/>
        <item x="5357"/>
        <item x="719"/>
        <item x="5272"/>
        <item x="1086"/>
        <item x="3565"/>
        <item x="1956"/>
        <item x="5589"/>
        <item x="3769"/>
        <item x="4882"/>
        <item x="4577"/>
        <item x="1768"/>
        <item x="3411"/>
        <item x="4144"/>
        <item x="2950"/>
        <item x="4445"/>
        <item x="1549"/>
        <item x="5800"/>
        <item x="3110"/>
        <item x="2797"/>
        <item x="5790"/>
        <item x="5762"/>
        <item x="5615"/>
        <item x="4291"/>
        <item x="4554"/>
        <item x="112"/>
        <item x="4151"/>
        <item x="5204"/>
        <item x="3410"/>
        <item x="1445"/>
        <item x="3257"/>
        <item x="278"/>
        <item x="3752"/>
        <item x="3975"/>
        <item x="3706"/>
        <item x="2652"/>
        <item x="2713"/>
        <item x="1174"/>
        <item x="2243"/>
        <item x="5145"/>
        <item x="4398"/>
        <item x="793"/>
        <item x="3001"/>
        <item x="4051"/>
        <item x="5626"/>
        <item x="2340"/>
        <item x="5157"/>
        <item x="5795"/>
        <item x="3224"/>
        <item x="3519"/>
        <item x="5336"/>
        <item x="2801"/>
        <item x="5671"/>
        <item x="1095"/>
        <item x="3129"/>
        <item x="3278"/>
        <item x="797"/>
        <item x="2272"/>
        <item x="5430"/>
        <item x="4939"/>
        <item x="3158"/>
        <item x="2599"/>
        <item x="4296"/>
        <item x="4179"/>
        <item x="4952"/>
        <item x="5215"/>
        <item x="3060"/>
        <item x="1805"/>
        <item x="2589"/>
        <item x="5783"/>
        <item x="889"/>
        <item x="4488"/>
        <item x="2342"/>
        <item x="2563"/>
        <item x="468"/>
        <item x="436"/>
        <item x="4486"/>
        <item x="1847"/>
        <item x="978"/>
        <item x="3509"/>
        <item x="2172"/>
        <item x="5683"/>
        <item x="2632"/>
        <item x="1061"/>
        <item x="5547"/>
        <item x="5817"/>
        <item x="5425"/>
        <item x="1136"/>
        <item x="1113"/>
        <item x="5111"/>
        <item x="5765"/>
        <item x="4728"/>
        <item x="5247"/>
        <item x="287"/>
        <item x="5067"/>
        <item x="5588"/>
        <item x="5166"/>
        <item x="1349"/>
        <item x="2611"/>
        <item x="4012"/>
        <item x="2042"/>
        <item x="4003"/>
        <item x="3636"/>
        <item x="5498"/>
        <item x="3108"/>
        <item x="627"/>
        <item x="3419"/>
        <item x="4816"/>
        <item x="929"/>
        <item x="2697"/>
        <item x="352"/>
        <item x="160"/>
        <item x="3882"/>
        <item x="24"/>
        <item x="2116"/>
        <item x="3869"/>
        <item x="5393"/>
        <item x="1380"/>
        <item x="2781"/>
        <item x="4993"/>
        <item x="3633"/>
        <item x="3842"/>
        <item x="3012"/>
        <item x="2509"/>
        <item x="2817"/>
        <item x="1675"/>
        <item x="924"/>
        <item x="2194"/>
        <item x="2474"/>
        <item x="2616"/>
        <item x="2681"/>
        <item x="2931"/>
        <item x="1356"/>
        <item x="1516"/>
        <item x="1979"/>
        <item x="5523"/>
        <item x="893"/>
        <item x="2068"/>
        <item x="2949"/>
        <item x="4358"/>
        <item x="3214"/>
        <item x="1396"/>
        <item x="3546"/>
        <item x="4549"/>
        <item x="1040"/>
        <item x="2692"/>
        <item x="3724"/>
        <item x="2161"/>
        <item x="2994"/>
        <item x="947"/>
        <item x="3944"/>
        <item x="163"/>
        <item x="2934"/>
        <item x="1929"/>
        <item x="2264"/>
        <item x="3475"/>
        <item x="2173"/>
        <item x="4601"/>
        <item x="902"/>
        <item x="3103"/>
        <item x="5395"/>
        <item x="1726"/>
        <item x="2115"/>
        <item x="4648"/>
        <item x="1858"/>
        <item x="3217"/>
        <item x="1679"/>
        <item x="5424"/>
        <item x="1923"/>
        <item x="1661"/>
        <item x="1808"/>
        <item x="1319"/>
        <item x="5340"/>
        <item x="5400"/>
        <item x="2493"/>
        <item x="4711"/>
        <item x="5577"/>
        <item x="5039"/>
        <item x="5434"/>
        <item x="4183"/>
        <item x="5392"/>
        <item x="2456"/>
        <item x="1528"/>
        <item x="3935"/>
        <item x="833"/>
        <item x="4732"/>
        <item x="1422"/>
        <item x="1153"/>
        <item x="1315"/>
        <item x="5007"/>
        <item x="4710"/>
        <item x="2368"/>
        <item x="4354"/>
        <item x="4951"/>
        <item x="486"/>
        <item x="2277"/>
        <item x="76"/>
        <item x="107"/>
        <item x="3164"/>
        <item x="4643"/>
        <item x="1232"/>
        <item x="4845"/>
        <item x="3341"/>
        <item x="5479"/>
        <item x="4266"/>
        <item x="1455"/>
        <item x="3990"/>
        <item x="2677"/>
        <item x="4830"/>
        <item x="4254"/>
        <item x="2952"/>
        <item x="3692"/>
        <item x="4969"/>
        <item x="4698"/>
        <item x="2922"/>
        <item x="2274"/>
        <item x="2439"/>
        <item x="1224"/>
        <item x="3807"/>
        <item x="2591"/>
        <item x="1298"/>
        <item x="3460"/>
        <item x="3715"/>
        <item x="911"/>
        <item x="1529"/>
        <item x="1680"/>
        <item x="2595"/>
        <item x="2894"/>
        <item x="1096"/>
        <item x="670"/>
        <item x="557"/>
        <item x="1612"/>
        <item x="2103"/>
        <item x="1216"/>
        <item x="1586"/>
        <item x="1464"/>
        <item x="5745"/>
        <item x="444"/>
        <item x="2877"/>
        <item x="2048"/>
        <item x="3215"/>
        <item x="4691"/>
        <item x="2094"/>
        <item x="4080"/>
        <item x="4765"/>
        <item x="5321"/>
        <item x="3965"/>
        <item x="3974"/>
        <item x="5376"/>
        <item x="919"/>
        <item x="3149"/>
        <item x="5135"/>
        <item x="5108"/>
        <item x="3669"/>
        <item x="2020"/>
        <item x="5807"/>
        <item x="1761"/>
        <item x="2731"/>
        <item x="4503"/>
        <item x="2646"/>
        <item x="3856"/>
        <item x="775"/>
        <item x="5100"/>
        <item x="322"/>
        <item x="1800"/>
        <item x="5836"/>
        <item x="4009"/>
        <item x="3960"/>
        <item x="705"/>
        <item x="5084"/>
        <item x="3286"/>
        <item x="4758"/>
        <item x="306"/>
        <item x="5781"/>
        <item x="3004"/>
        <item x="1635"/>
        <item x="2522"/>
        <item x="2052"/>
        <item x="2344"/>
        <item x="3005"/>
        <item x="1391"/>
        <item x="3932"/>
        <item x="4434"/>
        <item x="5713"/>
        <item x="4142"/>
        <item x="4804"/>
        <item x="3729"/>
        <item x="2869"/>
        <item x="594"/>
        <item x="5185"/>
        <item x="2121"/>
        <item x="5533"/>
        <item x="1974"/>
        <item x="513"/>
        <item x="3660"/>
        <item x="859"/>
        <item x="1101"/>
        <item x="4809"/>
        <item x="398"/>
        <item x="2733"/>
        <item x="575"/>
        <item x="4694"/>
        <item x="425"/>
        <item x="345"/>
        <item x="3797"/>
        <item x="5715"/>
        <item x="3442"/>
        <item x="1681"/>
        <item x="1771"/>
        <item x="4307"/>
        <item x="4788"/>
        <item x="2102"/>
        <item x="4527"/>
        <item x="2113"/>
        <item x="5721"/>
        <item x="1611"/>
        <item x="4618"/>
        <item x="2032"/>
        <item x="205"/>
        <item x="3555"/>
        <item x="4613"/>
        <item x="3652"/>
        <item x="2082"/>
        <item x="5687"/>
        <item x="3118"/>
        <item x="2724"/>
        <item x="188"/>
        <item x="3581"/>
        <item x="3146"/>
        <item x="852"/>
        <item x="1534"/>
        <item x="4315"/>
        <item x="3043"/>
        <item x="1942"/>
        <item x="3242"/>
        <item x="5777"/>
        <item x="1794"/>
        <item x="499"/>
        <item x="5642"/>
        <item x="3183"/>
        <item x="154"/>
        <item x="662"/>
        <item x="2364"/>
        <item x="969"/>
        <item x="1424"/>
        <item x="66"/>
        <item x="4703"/>
        <item x="5625"/>
        <item x="5265"/>
        <item x="5401"/>
        <item x="2793"/>
        <item x="807"/>
        <item x="5581"/>
        <item x="3544"/>
        <item x="2387"/>
        <item x="5209"/>
        <item x="64"/>
        <item x="3570"/>
        <item x="2222"/>
        <item x="1385"/>
        <item x="4046"/>
        <item x="5734"/>
        <item x="2489"/>
        <item x="4191"/>
        <item x="2696"/>
        <item x="4836"/>
        <item x="4654"/>
        <item x="900"/>
        <item x="2712"/>
        <item x="3701"/>
        <item x="1280"/>
        <item x="5008"/>
        <item x="3018"/>
        <item x="3201"/>
        <item x="2526"/>
        <item x="2816"/>
        <item x="3820"/>
        <item x="2110"/>
        <item x="5197"/>
        <item x="2829"/>
        <item x="3106"/>
        <item x="5517"/>
        <item x="5041"/>
        <item x="3742"/>
        <item x="5645"/>
        <item x="543"/>
        <item x="4771"/>
        <item x="375"/>
        <item x="4437"/>
        <item x="843"/>
        <item x="2605"/>
        <item x="1124"/>
        <item x="4418"/>
        <item x="1286"/>
        <item x="1035"/>
        <item x="1496"/>
        <item x="734"/>
        <item x="3979"/>
        <item x="3276"/>
        <item x="1988"/>
        <item x="2090"/>
        <item x="1484"/>
        <item x="5560"/>
        <item x="2695"/>
        <item x="381"/>
        <item x="676"/>
        <item x="1813"/>
        <item x="3716"/>
        <item x="3041"/>
        <item x="418"/>
        <item x="4616"/>
        <item x="5794"/>
        <item x="1815"/>
        <item x="1152"/>
        <item x="5825"/>
        <item x="5456"/>
        <item x="1718"/>
        <item x="344"/>
        <item x="4493"/>
        <item x="1890"/>
        <item x="1328"/>
        <item x="980"/>
        <item x="5839"/>
        <item x="5681"/>
        <item x="3361"/>
        <item x="4330"/>
        <item x="5822"/>
        <item x="4367"/>
        <item x="124"/>
        <item x="1817"/>
        <item x="5678"/>
        <item x="5793"/>
        <item x="828"/>
        <item x="2572"/>
        <item x="5635"/>
        <item x="2606"/>
        <item x="4020"/>
        <item x="118"/>
        <item x="2341"/>
        <item x="5249"/>
        <item x="2689"/>
        <item x="3402"/>
        <item x="4702"/>
        <item x="1376"/>
        <item x="17"/>
        <item x="5749"/>
        <item x="972"/>
        <item x="5281"/>
        <item x="2073"/>
        <item x="4403"/>
        <item x="4480"/>
        <item x="410"/>
        <item x="30"/>
        <item x="1164"/>
        <item x="3052"/>
        <item x="2084"/>
        <item x="5171"/>
        <item x="496"/>
        <item x="4975"/>
        <item x="1084"/>
        <item x="1098"/>
        <item x="965"/>
        <item x="102"/>
        <item x="4840"/>
        <item x="138"/>
        <item x="789"/>
        <item x="4511"/>
        <item x="4861"/>
        <item x="5374"/>
        <item x="5464"/>
        <item x="3604"/>
        <item x="5504"/>
        <item x="3275"/>
        <item x="5468"/>
        <item x="1279"/>
        <item x="1760"/>
        <item x="416"/>
        <item x="3392"/>
        <item x="940"/>
        <item x="2610"/>
        <item x="5520"/>
        <item x="3988"/>
        <item x="1919"/>
        <item x="4500"/>
        <item x="4334"/>
        <item x="2019"/>
        <item x="3948"/>
        <item x="3704"/>
        <item x="3917"/>
        <item x="5309"/>
        <item x="3837"/>
        <item x="3770"/>
        <item x="184"/>
        <item x="1993"/>
        <item x="5559"/>
        <item x="15"/>
        <item x="1610"/>
        <item x="3795"/>
        <item x="2958"/>
        <item x="3369"/>
        <item x="4136"/>
        <item x="2892"/>
        <item x="260"/>
        <item x="1980"/>
        <item x="109"/>
        <item x="4468"/>
        <item x="5486"/>
        <item x="2875"/>
        <item x="2009"/>
        <item x="2099"/>
        <item x="5695"/>
        <item x="2269"/>
        <item x="164"/>
        <item x="1553"/>
        <item x="341"/>
        <item x="5438"/>
        <item x="3981"/>
        <item x="113"/>
        <item x="3905"/>
        <item x="1408"/>
        <item x="310"/>
        <item x="1090"/>
        <item x="2262"/>
        <item x="572"/>
        <item x="4547"/>
        <item x="288"/>
        <item x="1996"/>
        <item x="433"/>
        <item x="4745"/>
        <item x="1615"/>
        <item x="5221"/>
        <item x="5718"/>
        <item x="2945"/>
        <item x="3552"/>
        <item x="3912"/>
        <item x="4587"/>
        <item x="3134"/>
        <item x="4649"/>
        <item x="5510"/>
        <item x="2164"/>
        <item x="4203"/>
        <item x="5522"/>
        <item x="1525"/>
        <item x="4575"/>
        <item x="2782"/>
        <item x="4988"/>
        <item x="4823"/>
        <item x="155"/>
        <item x="1442"/>
        <item x="2504"/>
        <item x="96"/>
        <item x="131"/>
        <item x="3670"/>
        <item x="2904"/>
        <item x="170"/>
        <item x="3138"/>
        <item x="4341"/>
        <item x="5723"/>
        <item x="1320"/>
        <item x="1077"/>
        <item x="1544"/>
        <item x="582"/>
        <item x="5352"/>
        <item x="3663"/>
        <item x="3464"/>
        <item x="1493"/>
        <item x="3240"/>
        <item x="2678"/>
        <item x="2444"/>
        <item x="3195"/>
        <item x="3924"/>
        <item x="3802"/>
        <item x="292"/>
        <item x="2578"/>
        <item x="3529"/>
        <item x="342"/>
        <item x="3170"/>
        <item x="4854"/>
        <item x="2072"/>
        <item x="1970"/>
        <item x="3934"/>
        <item x="1057"/>
        <item x="1053"/>
        <item x="1737"/>
        <item x="4699"/>
        <item x="68"/>
        <item x="2530"/>
        <item x="503"/>
        <item x="3199"/>
        <item x="3735"/>
        <item x="2224"/>
        <item x="3092"/>
        <item x="2276"/>
        <item x="5529"/>
        <item x="2630"/>
        <item x="4300"/>
        <item x="5359"/>
        <item x="5565"/>
        <item x="4786"/>
        <item x="5525"/>
        <item x="2302"/>
        <item x="853"/>
        <item x="1137"/>
        <item x="445"/>
        <item x="1561"/>
        <item x="988"/>
        <item x="4164"/>
        <item x="2127"/>
        <item x="3764"/>
        <item x="438"/>
        <item x="4419"/>
        <item x="1513"/>
        <item x="3654"/>
        <item x="1617"/>
        <item x="795"/>
        <item x="4857"/>
        <item x="2658"/>
        <item x="2767"/>
        <item x="3063"/>
        <item x="1291"/>
        <item x="4826"/>
        <item x="3176"/>
        <item x="3491"/>
        <item x="3999"/>
        <item x="3353"/>
        <item x="2799"/>
        <item x="5112"/>
        <item x="1555"/>
        <item x="3528"/>
        <item x="3615"/>
        <item x="2332"/>
        <item x="571"/>
        <item x="92"/>
        <item x="3527"/>
        <item x="4933"/>
        <item x="75"/>
        <item x="1132"/>
        <item x="3985"/>
        <item x="4015"/>
        <item x="3868"/>
        <item x="2328"/>
        <item x="356"/>
        <item x="4889"/>
        <item x="2747"/>
        <item x="1304"/>
        <item x="5673"/>
        <item x="5394"/>
        <item x="2441"/>
        <item x="5763"/>
        <item x="4371"/>
        <item x="2251"/>
        <item x="785"/>
        <item x="2785"/>
        <item x="5617"/>
        <item x="2521"/>
        <item x="1158"/>
        <item x="5552"/>
        <item x="3649"/>
        <item x="5190"/>
        <item x="4647"/>
        <item x="1093"/>
        <item x="1514"/>
        <item x="3211"/>
        <item x="5366"/>
        <item x="2804"/>
        <item x="3904"/>
        <item x="4449"/>
        <item x="2930"/>
        <item x="5770"/>
        <item x="2746"/>
        <item x="1256"/>
        <item x="4531"/>
        <item x="1462"/>
        <item x="1231"/>
        <item x="1190"/>
        <item x="968"/>
        <item x="776"/>
        <item x="2965"/>
        <item x="1387"/>
        <item x="1500"/>
        <item x="2676"/>
        <item x="2520"/>
        <item x="2728"/>
        <item x="4978"/>
        <item x="1697"/>
        <item x="3090"/>
        <item x="3829"/>
        <item x="3794"/>
        <item x="5266"/>
        <item x="3946"/>
        <item x="411"/>
        <item x="4378"/>
        <item x="79"/>
        <item x="1957"/>
        <item x="3222"/>
        <item x="1078"/>
        <item x="2707"/>
        <item x="4420"/>
        <item x="1410"/>
        <item x="5465"/>
        <item x="1613"/>
        <item x="4093"/>
        <item x="2943"/>
        <item x="3798"/>
        <item x="2270"/>
        <item x="93"/>
        <item x="5505"/>
        <item x="3728"/>
        <item x="1267"/>
        <item x="5411"/>
        <item x="2160"/>
        <item x="2882"/>
        <item x="706"/>
        <item x="3480"/>
        <item x="2813"/>
        <item x="2185"/>
        <item x="86"/>
        <item x="182"/>
        <item x="3396"/>
        <item x="5404"/>
        <item x="3472"/>
        <item x="3696"/>
        <item x="4796"/>
        <item x="2511"/>
        <item x="1135"/>
        <item x="1311"/>
        <item x="3540"/>
        <item x="946"/>
        <item x="1049"/>
        <item x="3503"/>
        <item x="2254"/>
        <item x="4391"/>
        <item x="5819"/>
        <item x="4364"/>
        <item x="862"/>
        <item x="2025"/>
        <item x="1852"/>
        <item x="4519"/>
        <item x="2773"/>
        <item x="3082"/>
        <item x="3984"/>
        <item x="5639"/>
        <item x="903"/>
        <item x="573"/>
        <item x="5040"/>
        <item x="4580"/>
        <item x="884"/>
        <item x="2271"/>
        <item x="4866"/>
        <item x="5501"/>
        <item x="3193"/>
        <item x="2006"/>
        <item x="3197"/>
        <item x="2534"/>
        <item x="4843"/>
        <item x="1881"/>
        <item x="2480"/>
        <item x="3980"/>
        <item x="5125"/>
        <item x="772"/>
        <item x="4873"/>
        <item x="61"/>
        <item x="3165"/>
        <item x="3631"/>
        <item x="2628"/>
        <item x="1818"/>
        <item x="3598"/>
        <item x="2388"/>
        <item x="1004"/>
        <item x="4998"/>
        <item x="3393"/>
        <item x="5513"/>
        <item x="1195"/>
        <item x="5057"/>
        <item x="5442"/>
        <item x="2647"/>
        <item x="2768"/>
        <item x="897"/>
        <item x="4372"/>
        <item x="4071"/>
        <item x="492"/>
        <item x="5653"/>
        <item x="3440"/>
        <item x="712"/>
        <item x="5062"/>
        <item x="3426"/>
        <item x="4759"/>
        <item x="3068"/>
        <item x="3208"/>
        <item x="3304"/>
        <item x="5670"/>
        <item x="157"/>
        <item x="605"/>
        <item x="4525"/>
        <item x="2309"/>
        <item x="4592"/>
        <item x="2452"/>
        <item x="3774"/>
        <item x="4282"/>
        <item x="4655"/>
        <item x="4374"/>
        <item x="2915"/>
        <item x="2415"/>
        <item x="4985"/>
        <item x="1449"/>
        <item x="453"/>
        <item x="2796"/>
        <item x="4731"/>
        <item x="3382"/>
        <item x="2909"/>
        <item x="5700"/>
        <item x="1916"/>
        <item x="534"/>
        <item x="5134"/>
        <item x="3599"/>
        <item x="2059"/>
        <item x="1341"/>
        <item x="5198"/>
        <item x="2468"/>
        <item x="3452"/>
        <item x="1401"/>
        <item x="3434"/>
        <item x="3809"/>
        <item x="4680"/>
        <item x="2764"/>
        <item x="4081"/>
        <item x="1215"/>
        <item x="4937"/>
        <item x="3671"/>
        <item x="4513"/>
        <item x="1175"/>
        <item x="3347"/>
        <item x="5156"/>
        <item x="1160"/>
        <item x="2613"/>
        <item x="2859"/>
        <item x="2838"/>
        <item x="3591"/>
        <item x="3997"/>
        <item x="4325"/>
        <item x="2414"/>
        <item x="1479"/>
        <item x="5274"/>
        <item x="3300"/>
        <item x="364"/>
        <item x="5148"/>
        <item x="2537"/>
        <item x="2419"/>
        <item x="3474"/>
        <item x="5151"/>
        <item x="1288"/>
        <item x="1751"/>
        <item x="3775"/>
        <item x="848"/>
        <item x="1115"/>
        <item x="5471"/>
        <item x="172"/>
        <item x="4888"/>
        <item x="2625"/>
        <item x="4764"/>
        <item x="3897"/>
        <item x="2426"/>
        <item x="2777"/>
        <item x="5020"/>
        <item x="3781"/>
        <item x="2795"/>
        <item x="1580"/>
        <item x="3331"/>
        <item x="603"/>
        <item x="3007"/>
        <item x="3192"/>
        <item x="1477"/>
        <item x="1015"/>
        <item x="5433"/>
        <item x="2064"/>
        <item x="3952"/>
        <item x="5545"/>
        <item x="792"/>
        <item x="4734"/>
        <item x="2316"/>
        <item x="3171"/>
        <item x="642"/>
        <item x="4103"/>
        <item x="5196"/>
        <item x="2756"/>
        <item x="5717"/>
        <item x="1796"/>
        <item x="3996"/>
        <item x="3319"/>
        <item x="726"/>
        <item x="2636"/>
        <item x="992"/>
        <item x="5150"/>
        <item x="3723"/>
        <item x="3010"/>
        <item x="1757"/>
        <item x="2654"/>
        <item x="5629"/>
        <item x="4897"/>
        <item x="491"/>
        <item x="3710"/>
        <item x="254"/>
        <item x="1149"/>
        <item x="1003"/>
        <item x="3788"/>
        <item x="1683"/>
        <item x="2551"/>
        <item x="374"/>
        <item x="3986"/>
        <item x="4512"/>
        <item x="3378"/>
        <item x="5379"/>
        <item x="4302"/>
        <item x="1034"/>
        <item x="5279"/>
        <item x="2155"/>
        <item x="2774"/>
        <item x="2498"/>
        <item x="1723"/>
        <item x="2719"/>
        <item x="5585"/>
        <item x="2114"/>
        <item x="3438"/>
        <item x="3229"/>
        <item x="601"/>
        <item x="2624"/>
        <item x="2124"/>
        <item x="1138"/>
        <item x="3310"/>
        <item x="960"/>
        <item x="616"/>
        <item x="4310"/>
        <item x="4838"/>
        <item x="2844"/>
        <item x="3251"/>
        <item x="4444"/>
        <item x="5373"/>
        <item x="1166"/>
        <item x="3614"/>
        <item x="677"/>
        <item x="914"/>
        <item x="290"/>
        <item x="864"/>
        <item x="2482"/>
        <item x="4536"/>
        <item x="1960"/>
        <item x="1242"/>
        <item x="2598"/>
        <item x="4393"/>
        <item x="1302"/>
        <item x="5685"/>
        <item x="4260"/>
        <item x="4747"/>
        <item x="4944"/>
        <item x="5223"/>
        <item x="4725"/>
        <item x="3105"/>
        <item x="2823"/>
        <item x="346"/>
        <item x="3682"/>
        <item x="1759"/>
        <item x="3086"/>
        <item x="1994"/>
        <item x="4346"/>
        <item x="4578"/>
        <item x="1048"/>
        <item x="1399"/>
        <item x="4738"/>
        <item x="4066"/>
        <item x="3799"/>
        <item x="4833"/>
        <item x="856"/>
        <item x="4405"/>
        <item x="523"/>
        <item x="5377"/>
        <item x="4411"/>
        <item x="3316"/>
        <item x="1657"/>
        <item x="5345"/>
        <item x="5208"/>
        <item x="1277"/>
        <item x="1395"/>
        <item x="4381"/>
        <item x="4269"/>
        <item x="4022"/>
        <item x="371"/>
        <item x="1229"/>
        <item x="5674"/>
        <item x="1793"/>
        <item x="1510"/>
        <item x="648"/>
        <item x="1819"/>
        <item x="1691"/>
        <item x="997"/>
        <item x="2022"/>
        <item x="1012"/>
        <item x="2213"/>
        <item x="962"/>
        <item x="1157"/>
        <item x="5636"/>
        <item x="2866"/>
        <item x="85"/>
        <item x="1080"/>
        <item x="2318"/>
        <item x="4772"/>
        <item x="1772"/>
        <item x="5648"/>
        <item x="1624"/>
        <item x="3580"/>
        <item x="647"/>
        <item x="850"/>
        <item x="4770"/>
        <item x="4242"/>
        <item x="5846"/>
        <item x="4630"/>
        <item x="4247"/>
        <item x="518"/>
        <item x="1928"/>
        <item x="2723"/>
        <item x="4565"/>
        <item x="583"/>
        <item x="414"/>
        <item x="1839"/>
        <item x="4430"/>
        <item x="4030"/>
        <item x="2421"/>
        <item x="4858"/>
        <item x="1163"/>
        <item x="5463"/>
        <item x="2097"/>
        <item x="4094"/>
        <item x="2726"/>
        <item x="2669"/>
        <item x="585"/>
        <item x="5500"/>
        <item x="443"/>
        <item x="4068"/>
        <item x="1275"/>
        <item x="4638"/>
        <item x="2818"/>
        <item x="2670"/>
        <item x="5304"/>
        <item x="3495"/>
        <item x="860"/>
        <item x="4225"/>
        <item x="3321"/>
        <item x="3307"/>
        <item x="4663"/>
        <item x="2634"/>
        <item x="2698"/>
        <item x="2361"/>
        <item x="2038"/>
        <item x="2023"/>
        <item x="5415"/>
        <item x="5580"/>
        <item x="4621"/>
        <item x="1463"/>
        <item x="1877"/>
        <item x="1197"/>
        <item x="3915"/>
        <item x="2508"/>
        <item x="4766"/>
        <item x="3675"/>
        <item x="3324"/>
        <item x="2755"/>
        <item x="673"/>
        <item x="631"/>
        <item x="4288"/>
        <item x="4925"/>
        <item x="1217"/>
        <item x="3909"/>
        <item x="4303"/>
        <item x="1908"/>
        <item x="4313"/>
        <item x="5530"/>
        <item x="767"/>
        <item x="5528"/>
        <item x="2484"/>
        <item x="3698"/>
        <item x="4204"/>
        <item x="4509"/>
        <item x="5243"/>
        <item x="4686"/>
        <item x="1520"/>
        <item x="744"/>
        <item x="5803"/>
        <item x="2959"/>
        <item x="5278"/>
        <item x="2778"/>
        <item x="5317"/>
        <item x="4761"/>
        <item x="1245"/>
        <item x="1490"/>
        <item x="3269"/>
        <item x="5818"/>
        <item x="3385"/>
        <item x="584"/>
        <item x="2653"/>
        <item x="2761"/>
        <item x="4090"/>
        <item x="3870"/>
        <item x="4688"/>
        <item x="2180"/>
        <item x="4776"/>
        <item x="3535"/>
        <item x="1"/>
        <item x="991"/>
        <item x="1505"/>
        <item x="3848"/>
        <item x="1665"/>
        <item x="202"/>
        <item x="366"/>
        <item x="2884"/>
        <item x="1185"/>
        <item x="3467"/>
        <item x="5832"/>
        <item x="4650"/>
        <item x="3991"/>
        <item x="1393"/>
        <item x="5785"/>
        <item x="3672"/>
        <item x="4789"/>
        <item x="3058"/>
        <item x="1067"/>
        <item x="1826"/>
        <item x="4058"/>
        <item x="2536"/>
        <item x="2863"/>
        <item x="2118"/>
        <item x="2016"/>
        <item x="4465"/>
        <item x="4404"/>
        <item x="5418"/>
        <item x="2065"/>
        <item x="1413"/>
        <item x="91"/>
        <item x="4585"/>
        <item x="2465"/>
        <item x="3718"/>
        <item x="2423"/>
        <item x="4870"/>
        <item x="4841"/>
        <item x="1064"/>
        <item x="740"/>
        <item x="1779"/>
        <item x="844"/>
        <item x="223"/>
        <item x="550"/>
        <item x="5402"/>
        <item x="2360"/>
        <item x="2581"/>
        <item x="1388"/>
        <item x="3345"/>
        <item x="2391"/>
        <item x="1104"/>
        <item x="4000"/>
        <item x="451"/>
        <item x="2462"/>
        <item x="161"/>
        <item x="5257"/>
        <item x="1360"/>
        <item x="1564"/>
        <item x="1325"/>
        <item x="3647"/>
        <item x="1310"/>
        <item x="4730"/>
        <item x="4894"/>
        <item x="3925"/>
        <item x="5163"/>
        <item x="728"/>
        <item x="3337"/>
        <item x="5652"/>
        <item x="3650"/>
        <item x="3413"/>
        <item x="3186"/>
        <item x="878"/>
        <item x="2108"/>
        <item x="3560"/>
        <item x="1130"/>
        <item x="4545"/>
        <item x="3556"/>
        <item x="2492"/>
        <item x="2076"/>
        <item x="479"/>
        <item x="3191"/>
        <item x="4797"/>
        <item x="5487"/>
        <item x="5314"/>
        <item x="5483"/>
        <item x="3040"/>
        <item x="3249"/>
        <item x="4273"/>
        <item x="5192"/>
        <item x="347"/>
        <item x="1917"/>
        <item x="4483"/>
        <item x="1719"/>
        <item x="5097"/>
        <item x="5815"/>
        <item x="3487"/>
        <item x="5398"/>
        <item x="4123"/>
        <item x="2085"/>
        <item x="1010"/>
        <item x="1509"/>
        <item x="4239"/>
        <item x="4230"/>
        <item x="4692"/>
        <item x="2928"/>
        <item x="3595"/>
        <item x="2849"/>
        <item x="2240"/>
        <item x="5032"/>
        <item x="1694"/>
        <item x="3441"/>
        <item x="2556"/>
        <item x="1693"/>
        <item x="3937"/>
        <item x="5308"/>
        <item x="5804"/>
        <item x="608"/>
        <item x="1437"/>
        <item x="1323"/>
        <item x="54"/>
        <item x="434"/>
        <item x="4436"/>
        <item x="1162"/>
        <item x="5081"/>
        <item x="359"/>
        <item x="55"/>
        <item x="2410"/>
        <item x="111"/>
        <item x="3609"/>
        <item x="1128"/>
        <item x="3518"/>
        <item x="3571"/>
        <item x="4079"/>
        <item x="2648"/>
        <item x="2937"/>
        <item x="1517"/>
        <item x="4132"/>
        <item x="2529"/>
        <item x="915"/>
        <item x="2604"/>
        <item x="1969"/>
        <item x="4901"/>
        <item x="1453"/>
        <item x="5251"/>
        <item x="1284"/>
        <item x="2354"/>
        <item x="3049"/>
        <item x="5354"/>
        <item x="3081"/>
        <item x="2966"/>
        <item x="116"/>
        <item x="3891"/>
        <item x="2888"/>
        <item x="5600"/>
        <item x="1361"/>
        <item x="1027"/>
        <item x="788"/>
        <item x="2921"/>
        <item x="4156"/>
        <item x="180"/>
        <item x="2204"/>
        <item x="4490"/>
        <item x="2679"/>
        <item x="2519"/>
        <item x="5672"/>
        <item x="5406"/>
        <item x="1894"/>
        <item x="2184"/>
        <item x="3218"/>
        <item x="1951"/>
        <item x="5179"/>
        <item x="3290"/>
        <item x="951"/>
        <item x="2169"/>
        <item x="1568"/>
        <item x="4667"/>
        <item x="1888"/>
        <item x="3179"/>
        <item x="1669"/>
        <item x="612"/>
        <item x="350"/>
        <item x="5675"/>
        <item x="2907"/>
        <item x="5175"/>
        <item x="743"/>
        <item x="1100"/>
        <item x="2527"/>
        <item x="5250"/>
        <item x="3490"/>
        <item x="2119"/>
        <item x="770"/>
        <item x="4862"/>
        <item x="2729"/>
        <item x="1428"/>
        <item x="5018"/>
        <item x="5419"/>
        <item x="4167"/>
        <item x="5599"/>
        <item x="1364"/>
        <item x="2543"/>
        <item x="5186"/>
        <item x="4252"/>
        <item x="1314"/>
        <item x="2916"/>
        <item x="896"/>
        <item x="5420"/>
        <item x="4409"/>
        <item x="5005"/>
        <item x="2906"/>
        <item x="1627"/>
        <item x="2246"/>
        <item x="5570"/>
        <item x="4268"/>
        <item x="5079"/>
        <item x="2143"/>
        <item x="842"/>
        <item x="5372"/>
        <item x="4676"/>
        <item x="4363"/>
        <item x="142"/>
        <item x="2095"/>
        <item x="3349"/>
        <item x="1904"/>
        <item x="1949"/>
        <item x="1411"/>
        <item x="3329"/>
        <item x="4201"/>
        <item x="3035"/>
        <item x="5633"/>
        <item x="948"/>
        <item x="1589"/>
        <item x="3757"/>
        <item x="3566"/>
        <item x="4029"/>
        <item x="2798"/>
        <item x="2295"/>
        <item x="2449"/>
        <item x="5043"/>
        <item x="2612"/>
        <item x="235"/>
        <item x="5614"/>
        <item x="1976"/>
        <item x="5462"/>
        <item x="5810"/>
        <item x="5153"/>
        <item x="266"/>
        <item x="2457"/>
        <item x="4645"/>
        <item x="2412"/>
        <item x="2887"/>
        <item x="4746"/>
        <item x="1111"/>
        <item x="5665"/>
        <item x="458"/>
        <item x="1862"/>
        <item x="1252"/>
        <item x="4749"/>
        <item x="5622"/>
        <item x="521"/>
        <item x="5022"/>
        <item x="2691"/>
        <item x="5679"/>
        <item x="2684"/>
        <item x="5767"/>
        <item x="1973"/>
        <item x="2268"/>
        <item x="185"/>
        <item x="3852"/>
        <item x="5499"/>
        <item x="5511"/>
        <item x="1984"/>
        <item x="713"/>
        <item x="5546"/>
        <item x="3036"/>
        <item x="5782"/>
        <item x="5568"/>
        <item x="4822"/>
        <item x="2986"/>
        <item x="526"/>
        <item x="1620"/>
        <item x="3850"/>
        <item x="927"/>
        <item x="1373"/>
        <item x="3760"/>
        <item x="1705"/>
        <item x="514"/>
        <item x="895"/>
        <item x="4037"/>
        <item x="323"/>
        <item x="2378"/>
        <item x="3883"/>
        <item x="1621"/>
        <item x="3371"/>
        <item x="5201"/>
        <item x="1792"/>
        <item x="3326"/>
        <item x="509"/>
        <item x="5579"/>
        <item x="50"/>
        <item x="2871"/>
        <item x="5828"/>
        <item x="568"/>
        <item x="134"/>
        <item x="5572"/>
        <item x="5453"/>
        <item x="1872"/>
        <item x="1317"/>
        <item x="0"/>
        <item x="5821"/>
        <item x="1831"/>
        <item x="489"/>
        <item x="5319"/>
        <item x="754"/>
        <item x="5594"/>
        <item x="3357"/>
        <item x="2668"/>
        <item x="5337"/>
        <item x="871"/>
        <item x="5205"/>
        <item x="3259"/>
        <item x="472"/>
        <item x="5676"/>
        <item x="2569"/>
        <item x="5322"/>
        <item x="5443"/>
        <item x="3699"/>
        <item x="2397"/>
        <item x="3722"/>
        <item x="175"/>
        <item x="1952"/>
        <item x="711"/>
        <item x="4637"/>
        <item x="1566"/>
        <item x="1880"/>
        <item x="1816"/>
        <item x="4608"/>
        <item x="3457"/>
        <item x="4174"/>
        <item x="3057"/>
        <item x="4561"/>
        <item x="4150"/>
        <item x="622"/>
        <item x="4919"/>
        <item x="3020"/>
        <item x="5627"/>
        <item x="5541"/>
        <item x="3900"/>
        <item x="1438"/>
        <item x="3133"/>
        <item x="3332"/>
        <item x="3075"/>
        <item x="3030"/>
        <item x="2513"/>
        <item x="316"/>
        <item x="29"/>
        <item x="5466"/>
        <item x="5567"/>
        <item x="4560"/>
        <item x="1972"/>
        <item x="1906"/>
        <item x="2481"/>
        <item x="2535"/>
        <item x="4234"/>
        <item x="967"/>
        <item x="5391"/>
        <item x="324"/>
        <item x="5849"/>
        <item x="3156"/>
        <item x="2087"/>
        <item x="5481"/>
        <item x="5516"/>
        <item x="4722"/>
        <item x="1183"/>
        <item x="4564"/>
        <item x="3956"/>
        <item x="336"/>
        <item x="1043"/>
        <item x="3605"/>
        <item x="1600"/>
        <item x="2371"/>
        <item x="2258"/>
        <item x="2060"/>
        <item x="1594"/>
        <item x="2296"/>
        <item x="407"/>
        <item x="5469"/>
        <item x="2711"/>
        <item x="4368"/>
        <item x="3910"/>
        <item x="2583"/>
        <item x="5355"/>
        <item x="1294"/>
        <item x="2531"/>
        <item x="1145"/>
        <item x="1931"/>
        <item x="779"/>
        <item x="3880"/>
        <item x="349"/>
        <item x="4278"/>
        <item x="5282"/>
        <item x="144"/>
        <item x="5193"/>
        <item x="1205"/>
        <item x="3515"/>
        <item x="5750"/>
        <item x="4573"/>
        <item x="1448"/>
        <item x="1704"/>
        <item x="3898"/>
        <item x="3339"/>
        <item x="1641"/>
        <item x="3493"/>
        <item x="2910"/>
        <item x="1461"/>
        <item x="3227"/>
        <item x="4479"/>
        <item x="3478"/>
        <item x="560"/>
        <item x="2249"/>
        <item x="5226"/>
        <item x="5291"/>
        <item x="5119"/>
        <item x="4359"/>
        <item x="3489"/>
        <item x="3190"/>
        <item x="4818"/>
        <item x="4339"/>
        <item x="4839"/>
        <item x="630"/>
        <item x="2428"/>
        <item x="3847"/>
        <item x="5396"/>
        <item x="2545"/>
        <item x="3172"/>
        <item x="4138"/>
        <item x="4259"/>
        <item x="4715"/>
        <item x="5381"/>
        <item x="2680"/>
        <item x="4563"/>
        <item x="3159"/>
        <item x="3553"/>
        <item x="4271"/>
        <item x="4685"/>
        <item x="2704"/>
        <item x="5180"/>
        <item x="3887"/>
        <item x="1990"/>
        <item x="1874"/>
        <item x="5086"/>
        <item x="3563"/>
        <item x="1441"/>
        <item x="1150"/>
        <item x="5451"/>
        <item x="1587"/>
        <item x="4002"/>
        <item x="3813"/>
        <item x="2703"/>
        <item x="3243"/>
        <item x="5269"/>
        <item x="4176"/>
        <item x="4678"/>
        <item x="1515"/>
        <item x="1572"/>
        <item x="2335"/>
        <item x="4502"/>
        <item x="5328"/>
        <item x="5798"/>
        <item x="332"/>
        <item x="2857"/>
        <item x="3447"/>
        <item x="4574"/>
        <item x="1383"/>
        <item x="3851"/>
        <item x="3709"/>
        <item x="52"/>
        <item x="3849"/>
        <item x="1531"/>
        <item x="1214"/>
        <item x="2040"/>
        <item x="867"/>
        <item x="3046"/>
        <item x="2229"/>
        <item x="1068"/>
        <item x="3484"/>
        <item x="4311"/>
        <item x="5728"/>
        <item x="820"/>
        <item x="751"/>
        <item x="404"/>
        <item x="1020"/>
        <item x="5454"/>
        <item x="2418"/>
        <item x="3637"/>
        <item x="4831"/>
        <item x="5519"/>
        <item x="671"/>
        <item x="1843"/>
        <item x="3021"/>
        <item x="5144"/>
        <item x="5484"/>
        <item x="5556"/>
        <item x="4684"/>
        <item x="1622"/>
        <item x="4452"/>
        <item x="1943"/>
        <item x="3643"/>
        <item x="5835"/>
        <item x="5696"/>
        <item x="56"/>
        <item x="4232"/>
        <item x="2672"/>
        <item x="1143"/>
        <item x="4038"/>
        <item x="4152"/>
        <item x="4784"/>
        <item x="5093"/>
        <item x="4976"/>
        <item x="2039"/>
        <item x="2111"/>
        <item x="4756"/>
        <item x="949"/>
        <item x="4800"/>
        <item x="3703"/>
        <item x="2091"/>
        <item x="563"/>
        <item x="2045"/>
        <item x="3683"/>
        <item x="4377"/>
        <item x="2000"/>
        <item x="2346"/>
        <item x="2584"/>
        <item x="1021"/>
        <item x="3083"/>
        <item x="4169"/>
        <item x="5587"/>
        <item x="791"/>
        <item x="1963"/>
        <item x="4182"/>
        <item x="1797"/>
        <item x="5104"/>
        <item x="1940"/>
        <item x="3941"/>
        <item x="3065"/>
        <item x="2390"/>
        <item x="408"/>
        <item x="5129"/>
        <item x="3038"/>
        <item x="3322"/>
        <item x="4718"/>
        <item x="261"/>
        <item x="4433"/>
        <item x="158"/>
        <item x="1777"/>
        <item x="402"/>
        <item x="3143"/>
        <item x="67"/>
        <item x="3317"/>
        <item x="1628"/>
        <item x="598"/>
        <item x="2891"/>
        <item x="2582"/>
        <item x="922"/>
        <item x="1740"/>
        <item x="3025"/>
        <item x="4320"/>
        <item x="870"/>
        <item x="520"/>
        <item x="936"/>
        <item x="4963"/>
        <item x="2429"/>
        <item x="426"/>
        <item x="5557"/>
        <item x="540"/>
        <item x="1983"/>
        <item x="3462"/>
        <item x="211"/>
        <item x="2929"/>
        <item x="136"/>
        <item x="256"/>
        <item x="3359"/>
        <item x="875"/>
        <item x="2382"/>
        <item x="392"/>
        <item x="3589"/>
        <item x="2409"/>
        <item x="3494"/>
        <item x="3564"/>
        <item x="82"/>
        <item x="796"/>
        <item x="461"/>
        <item x="4041"/>
        <item x="5383"/>
        <item x="4172"/>
        <item x="5362"/>
        <item x="420"/>
        <item x="1103"/>
        <item x="105"/>
        <item x="191"/>
        <item x="5475"/>
        <item x="4215"/>
        <item x="4571"/>
        <item x="2602"/>
        <item x="4314"/>
        <item x="4045"/>
        <item x="5421"/>
        <item x="1172"/>
        <item x="4161"/>
        <item x="4610"/>
        <item x="764"/>
        <item x="549"/>
        <item x="4331"/>
        <item x="5054"/>
        <item x="4877"/>
        <item x="4583"/>
        <item x="3284"/>
        <item x="3766"/>
        <item x="1825"/>
        <item x="4472"/>
        <item x="5655"/>
        <item x="2033"/>
        <item x="2130"/>
        <item x="4196"/>
        <item x="3574"/>
        <item x="3962"/>
        <item x="4508"/>
        <item x="5610"/>
        <item x="3032"/>
        <item x="1379"/>
        <item x="2490"/>
        <item x="5643"/>
        <item x="3587"/>
        <item x="3537"/>
        <item x="2109"/>
        <item x="3531"/>
        <item x="4572"/>
        <item x="4399"/>
        <item x="1151"/>
        <item x="3708"/>
        <item x="179"/>
        <item x="1125"/>
        <item x="2951"/>
        <item x="396"/>
        <item x="5566"/>
        <item x="5334"/>
        <item x="5165"/>
        <item x="5263"/>
        <item x="4293"/>
        <item x="335"/>
        <item x="908"/>
        <item x="3498"/>
        <item x="4023"/>
        <item x="1623"/>
        <item x="4379"/>
        <item x="3391"/>
        <item x="4821"/>
        <item x="2483"/>
        <item x="331"/>
        <item x="3154"/>
        <item x="2385"/>
        <item x="4729"/>
        <item x="302"/>
        <item x="892"/>
        <item x="5264"/>
        <item x="3342"/>
        <item x="5409"/>
        <item x="4387"/>
        <item x="2780"/>
        <item x="279"/>
        <item x="5011"/>
        <item x="5087"/>
        <item x="4365"/>
        <item x="809"/>
        <item x="4301"/>
        <item x="2608"/>
        <item x="1743"/>
        <item x="4321"/>
        <item x="971"/>
        <item x="3577"/>
        <item x="3424"/>
        <item x="759"/>
        <item x="4216"/>
        <item x="3611"/>
        <item x="3386"/>
        <item x="3635"/>
        <item x="4413"/>
        <item x="5101"/>
        <item x="1071"/>
        <item x="3302"/>
        <item x="597"/>
        <item x="664"/>
        <item x="3592"/>
        <item x="3289"/>
        <item x="3903"/>
        <item x="3603"/>
        <item x="1468"/>
        <item x="4189"/>
        <item x="5231"/>
        <item x="1744"/>
        <item x="657"/>
        <item x="4458"/>
        <item x="2576"/>
        <item x="5003"/>
        <item x="4309"/>
        <item x="1537"/>
        <item x="1044"/>
        <item x="4489"/>
        <item x="4910"/>
        <item x="2518"/>
        <item x="5644"/>
        <item x="4706"/>
        <item x="4806"/>
        <item x="2854"/>
        <item x="277"/>
        <item x="3160"/>
        <item x="3657"/>
        <item x="3524"/>
        <item x="2786"/>
        <item x="5114"/>
        <item x="4965"/>
        <item x="517"/>
        <item x="1425"/>
        <item x="655"/>
        <item x="804"/>
        <item x="1120"/>
        <item x="784"/>
        <item x="4060"/>
        <item x="1000"/>
        <item x="4687"/>
        <item x="5489"/>
        <item x="1081"/>
        <item x="5791"/>
        <item x="1574"/>
        <item x="2282"/>
        <item x="5350"/>
        <item x="1626"/>
        <item x="4986"/>
        <item x="4893"/>
        <item x="5363"/>
        <item x="5331"/>
        <item x="639"/>
        <item x="2442"/>
        <item x="3705"/>
        <item x="2167"/>
        <item x="4961"/>
        <item x="4518"/>
        <item x="229"/>
        <item x="5704"/>
        <item x="4695"/>
        <item x="1507"/>
        <item x="5241"/>
        <item x="5024"/>
        <item x="4538"/>
        <item x="3028"/>
        <item x="3680"/>
        <item x="2964"/>
        <item x="2089"/>
        <item x="4116"/>
        <item x="4410"/>
        <item x="4426"/>
        <item x="2836"/>
        <item x="2788"/>
        <item x="2471"/>
        <item x="128"/>
        <item x="5353"/>
        <item x="3325"/>
        <item x="5405"/>
        <item x="2406"/>
        <item x="4570"/>
        <item x="4960"/>
        <item x="5052"/>
        <item x="3860"/>
        <item x="3042"/>
        <item x="2326"/>
        <item x="2100"/>
        <item x="574"/>
        <item x="5287"/>
        <item x="4349"/>
        <item x="466"/>
        <item x="1820"/>
        <item x="38"/>
        <item x="3700"/>
        <item x="626"/>
        <item x="237"/>
        <item x="13"/>
        <item x="1778"/>
        <item x="305"/>
        <item x="3971"/>
        <item x="4048"/>
        <item x="3417"/>
        <item x="983"/>
        <item x="3911"/>
        <item x="417"/>
        <item x="49"/>
        <item x="4720"/>
        <item x="3659"/>
        <item x="2225"/>
        <item x="4948"/>
        <item x="1571"/>
        <item x="4351"/>
        <item x="910"/>
        <item x="4357"/>
        <item x="1667"/>
        <item x="1950"/>
        <item x="2936"/>
        <item x="866"/>
        <item x="816"/>
        <item x="2487"/>
        <item x="431"/>
        <item x="3045"/>
        <item x="5796"/>
        <item x="5772"/>
        <item x="4849"/>
        <item x="3819"/>
        <item x="21"/>
        <item x="2343"/>
        <item x="2963"/>
        <item x="132"/>
        <item x="1213"/>
        <item x="3111"/>
        <item x="2135"/>
        <item x="745"/>
        <item x="3677"/>
        <item x="3624"/>
        <item x="1789"/>
        <item x="4726"/>
        <item x="1365"/>
        <item x="4243"/>
        <item x="2835"/>
        <item x="5140"/>
        <item x="5270"/>
        <item x="1964"/>
        <item x="4237"/>
        <item x="3117"/>
        <item x="1459"/>
        <item x="4251"/>
        <item x="309"/>
        <item x="1489"/>
        <item x="4324"/>
        <item x="873"/>
        <item x="2359"/>
        <item x="245"/>
        <item x="1901"/>
        <item x="5222"/>
        <item x="4945"/>
        <item x="270"/>
        <item x="204"/>
        <item x="3993"/>
        <item x="4397"/>
        <item x="2961"/>
        <item x="5850"/>
        <item x="2083"/>
        <item x="5133"/>
        <item x="4946"/>
        <item x="95"/>
        <item x="4250"/>
        <item x="307"/>
        <item x="4872"/>
        <item x="1029"/>
        <item x="4996"/>
        <item x="2794"/>
        <item x="3793"/>
        <item x="1030"/>
        <item x="4534"/>
        <item x="1173"/>
        <item x="255"/>
        <item x="3712"/>
        <item x="2036"/>
        <item x="2433"/>
        <item x="4619"/>
        <item x="696"/>
        <item x="5760"/>
        <item x="285"/>
        <item x="4807"/>
        <item x="2291"/>
        <item x="3390"/>
        <item x="3368"/>
        <item x="4735"/>
        <item x="652"/>
        <item x="3210"/>
        <item x="5512"/>
        <item x="716"/>
        <item x="1754"/>
        <item x="3620"/>
        <item x="5823"/>
        <item x="2957"/>
        <item x="3846"/>
        <item x="484"/>
        <item x="3771"/>
        <item x="5149"/>
        <item x="2919"/>
        <item x="3736"/>
        <item x="5448"/>
        <item x="296"/>
        <item x="2758"/>
        <item x="4318"/>
        <item x="4026"/>
        <item x="3449"/>
        <item x="1016"/>
        <item x="3863"/>
        <item x="4510"/>
        <item x="737"/>
        <item x="3526"/>
        <item x="2587"/>
        <item x="4750"/>
        <item x="5137"/>
        <item x="5380"/>
        <item x="1353"/>
        <item x="4032"/>
        <item x="689"/>
        <item x="1590"/>
        <item x="447"/>
        <item x="4095"/>
        <item x="5544"/>
        <item x="4173"/>
        <item x="4660"/>
        <item x="3664"/>
        <item x="5234"/>
        <item x="3015"/>
        <item x="4107"/>
        <item x="2183"/>
        <item x="151"/>
        <item x="930"/>
        <item x="3914"/>
        <item x="2496"/>
        <item x="262"/>
        <item x="2029"/>
        <item x="4100"/>
        <item x="1472"/>
        <item x="3562"/>
        <item x="319"/>
        <item x="1959"/>
        <item x="749"/>
        <item x="2297"/>
        <item x="4171"/>
        <item x="1645"/>
        <item x="5285"/>
        <item x="5701"/>
        <item x="3277"/>
        <item x="5659"/>
        <item x="1618"/>
        <item x="4914"/>
        <item x="4119"/>
        <item x="5640"/>
        <item x="5064"/>
        <item x="4025"/>
        <item x="2284"/>
        <item x="65"/>
        <item x="4949"/>
        <item x="4541"/>
        <item x="2313"/>
        <item x="1406"/>
        <item x="4599"/>
        <item x="1303"/>
        <item x="286"/>
        <item x="369"/>
        <item x="1700"/>
        <item x="2942"/>
        <item x="3877"/>
        <item x="5597"/>
        <item x="4569"/>
        <item x="1823"/>
        <item x="4671"/>
        <item x="3949"/>
        <item x="171"/>
        <item x="1911"/>
        <item x="1809"/>
        <item x="1144"/>
        <item x="1060"/>
        <item x="5382"/>
        <item x="1659"/>
        <item x="758"/>
        <item x="5712"/>
        <item x="4941"/>
        <item x="2317"/>
        <item x="448"/>
        <item x="455"/>
        <item x="1001"/>
        <item x="3202"/>
        <item x="4959"/>
        <item x="1287"/>
        <item x="2649"/>
        <item x="1684"/>
        <item x="1910"/>
        <item x="787"/>
        <item x="1282"/>
        <item x="1918"/>
        <item x="139"/>
        <item x="181"/>
        <item x="272"/>
        <item x="3430"/>
        <item x="778"/>
        <item x="4532"/>
        <item x="1257"/>
        <item x="3"/>
        <item x="2408"/>
        <item x="4206"/>
        <item x="393"/>
        <item x="5607"/>
        <item x="1235"/>
        <item x="2633"/>
        <item x="1457"/>
        <item x="5446"/>
        <item x="739"/>
        <item x="2905"/>
        <item x="1524"/>
        <item x="3327"/>
        <item x="1255"/>
        <item x="2080"/>
        <item x="4607"/>
        <item x="2557"/>
        <item x="4453"/>
        <item x="637"/>
        <item x="686"/>
        <item x="2984"/>
        <item x="529"/>
        <item x="2760"/>
        <item x="1127"/>
        <item x="4929"/>
        <item x="3425"/>
        <item x="1945"/>
        <item x="3607"/>
        <item x="3545"/>
        <item x="559"/>
        <item x="1371"/>
        <item x="5036"/>
        <item x="5182"/>
        <item x="1678"/>
        <item x="5586"/>
        <item x="3804"/>
        <item x="733"/>
        <item x="3989"/>
        <item x="196"/>
        <item x="4366"/>
        <item x="1220"/>
        <item x="225"/>
        <item x="4892"/>
        <item x="2734"/>
        <item x="3031"/>
        <item x="1567"/>
        <item x="5445"/>
        <item x="4659"/>
        <item x="855"/>
        <item x="5416"/>
        <item x="505"/>
        <item x="1883"/>
        <item x="3686"/>
        <item x="1307"/>
        <item x="5711"/>
        <item x="4075"/>
        <item x="2870"/>
        <item x="5358"/>
        <item x="3713"/>
        <item x="5099"/>
        <item x="5397"/>
        <item x="3623"/>
        <item x="4947"/>
        <item x="700"/>
        <item x="4013"/>
        <item x="634"/>
        <item x="3720"/>
        <item x="2897"/>
        <item x="1105"/>
        <item x="186"/>
        <item x="5761"/>
        <item x="4700"/>
        <item x="5070"/>
        <item x="4635"/>
        <item x="4133"/>
        <item x="3543"/>
        <item x="2839"/>
        <item x="2920"/>
        <item x="317"/>
        <item x="4668"/>
        <item x="1069"/>
        <item x="1840"/>
        <item x="5047"/>
        <item x="718"/>
        <item x="2566"/>
        <item x="1063"/>
        <item x="4911"/>
        <item x="2718"/>
        <item x="337"/>
        <item x="3929"/>
        <item x="1578"/>
        <item x="4153"/>
        <item x="1595"/>
        <item x="423"/>
        <item x="2843"/>
        <item x="3358"/>
        <item x="798"/>
        <item x="4108"/>
        <item x="3824"/>
        <item x="5780"/>
        <item x="4125"/>
        <item x="4779"/>
        <item x="4859"/>
        <item x="3666"/>
        <item x="12"/>
        <item x="4185"/>
        <item x="3247"/>
        <item x="4646"/>
        <item x="3954"/>
        <item x="4217"/>
        <item x="5288"/>
        <item x="1653"/>
        <item x="3739"/>
        <item x="1875"/>
        <item x="5848"/>
        <item x="4145"/>
        <item x="5046"/>
        <item x="4110"/>
        <item x="4739"/>
        <item x="3384"/>
        <item x="5330"/>
        <item x="1550"/>
        <item x="3933"/>
        <item x="3658"/>
        <item x="2902"/>
        <item x="2694"/>
        <item x="3067"/>
        <item x="1551"/>
        <item x="1293"/>
        <item x="917"/>
        <item x="2885"/>
        <item x="5248"/>
        <item x="2935"/>
        <item x="2244"/>
        <item x="4074"/>
        <item x="4871"/>
        <item x="4662"/>
        <item x="5662"/>
        <item x="3945"/>
        <item x="4438"/>
        <item x="2149"/>
        <item x="707"/>
        <item x="2687"/>
        <item x="253"/>
        <item x="5578"/>
        <item x="693"/>
        <item x="214"/>
        <item x="3270"/>
        <item x="3352"/>
        <item x="2106"/>
        <item x="1604"/>
        <item x="1316"/>
        <item x="5743"/>
        <item x="3137"/>
        <item x="1961"/>
        <item x="599"/>
        <item x="3661"/>
        <item x="1091"/>
        <item x="3084"/>
        <item x="2573"/>
        <item x="905"/>
        <item x="5724"/>
        <item x="1588"/>
        <item x="4775"/>
        <item x="822"/>
        <item x="2322"/>
        <item x="3288"/>
        <item x="4226"/>
        <item x="2056"/>
        <item x="3014"/>
        <item x="5217"/>
        <item x="3346"/>
        <item x="477"/>
        <item x="3656"/>
        <item x="174"/>
        <item x="1995"/>
        <item x="2743"/>
        <item x="32"/>
        <item x="4769"/>
        <item x="1855"/>
        <item x="511"/>
        <item x="1614"/>
        <item x="974"/>
        <item x="710"/>
        <item x="3584"/>
        <item x="1196"/>
        <item x="2236"/>
        <item x="3881"/>
        <item x="4263"/>
        <item x="1475"/>
        <item x="1261"/>
        <item x="1335"/>
        <item x="849"/>
        <item x="41"/>
        <item x="3089"/>
        <item x="959"/>
        <item x="1897"/>
        <item x="2750"/>
        <item x="2700"/>
        <item x="382"/>
        <item x="2035"/>
        <item x="774"/>
        <item x="5059"/>
        <item x="3232"/>
        <item x="3530"/>
        <item x="5690"/>
        <item x="2699"/>
        <item x="552"/>
        <item x="1556"/>
        <item x="3579"/>
        <item x="1297"/>
        <item x="1803"/>
        <item x="2450"/>
        <item x="3939"/>
        <item x="1076"/>
        <item x="4448"/>
        <item x="2392"/>
        <item x="361"/>
        <item x="2050"/>
        <item x="1055"/>
        <item x="782"/>
        <item x="4524"/>
        <item x="3401"/>
        <item x="5638"/>
        <item x="4915"/>
        <item x="3142"/>
        <item x="3255"/>
        <item x="4799"/>
        <item x="3128"/>
        <item x="1581"/>
        <item x="4223"/>
        <item x="4763"/>
        <item x="5623"/>
        <item x="4543"/>
        <item x="5506"/>
        <item x="1054"/>
        <item x="1853"/>
        <item x="1730"/>
        <item x="3422"/>
        <item x="5811"/>
        <item x="6"/>
        <item x="1182"/>
        <item x="1338"/>
        <item x="4664"/>
        <item x="5716"/>
        <item x="2659"/>
        <item x="5467"/>
        <item x="1483"/>
        <item x="1648"/>
        <item x="340"/>
        <item x="5051"/>
        <item x="5012"/>
        <item x="830"/>
        <item x="2570"/>
        <item x="1248"/>
        <item x="2207"/>
        <item x="303"/>
        <item x="4819"/>
        <item x="4865"/>
        <item x="4899"/>
        <item x="1200"/>
        <item x="5841"/>
        <item x="4558"/>
        <item x="1602"/>
        <item x="3427"/>
        <item x="4846"/>
        <item x="2993"/>
        <item x="4994"/>
        <item x="3459"/>
        <item x="3364"/>
        <item x="2664"/>
        <item x="3803"/>
        <item x="729"/>
        <item x="4641"/>
        <item x="3885"/>
        <item x="2737"/>
        <item x="3790"/>
        <item x="4491"/>
        <item x="5736"/>
        <item x="4934"/>
        <item x="2192"/>
        <item x="4148"/>
        <item x="189"/>
        <item x="168"/>
        <item x="3131"/>
        <item x="1497"/>
        <item x="890"/>
        <item x="1278"/>
        <item x="3439"/>
        <item x="4485"/>
        <item x="1651"/>
        <item x="3261"/>
        <item x="2749"/>
        <item x="5688"/>
        <item x="159"/>
        <item x="4780"/>
        <item x="894"/>
        <item x="3017"/>
        <item x="5812"/>
        <item x="1781"/>
        <item x="4362"/>
        <item x="3815"/>
        <item x="2221"/>
        <item x="2590"/>
        <item x="3174"/>
        <item x="4757"/>
        <item x="3759"/>
        <item x="2858"/>
        <item x="3435"/>
        <item x="3162"/>
        <item x="3831"/>
        <item x="4497"/>
        <item x="840"/>
        <item x="4904"/>
        <item x="4868"/>
        <item x="2150"/>
        <item x="3690"/>
        <item x="4515"/>
        <item x="1019"/>
        <item x="1102"/>
        <item x="1548"/>
        <item x="1948"/>
        <item x="5138"/>
        <item x="5173"/>
        <item x="1922"/>
        <item x="5732"/>
        <item x="1915"/>
        <item x="2607"/>
        <item x="4086"/>
        <item x="5428"/>
        <item x="1423"/>
        <item x="145"/>
        <item x="3155"/>
        <item x="4104"/>
        <item x="3927"/>
        <item x="1271"/>
        <item x="3618"/>
        <item x="2855"/>
        <item x="2078"/>
        <item x="687"/>
        <item x="4814"/>
        <item x="3730"/>
        <item x="4576"/>
        <item x="2238"/>
        <item x="5658"/>
        <item x="3496"/>
        <item x="3662"/>
        <item x="2402"/>
        <item x="1243"/>
        <item x="3857"/>
        <item x="5549"/>
        <item x="4298"/>
        <item x="5252"/>
        <item x="1416"/>
        <item x="3678"/>
        <item x="1666"/>
        <item x="3125"/>
        <item x="4589"/>
        <item x="2349"/>
        <item x="5771"/>
        <item x="2301"/>
        <item x="330"/>
        <item x="1324"/>
        <item x="1266"/>
        <item x="4256"/>
        <item x="2026"/>
        <item x="614"/>
        <item x="3950"/>
        <item x="244"/>
        <item x="2256"/>
        <item x="150"/>
        <item x="3621"/>
        <item x="3947"/>
        <item x="3825"/>
        <item x="2008"/>
        <item x="920"/>
        <item x="3168"/>
        <item x="3104"/>
        <item x="51"/>
        <item x="5460"/>
        <item x="2841"/>
        <item x="3505"/>
        <item x="4723"/>
        <item x="2438"/>
        <item x="2552"/>
        <item x="1308"/>
        <item x="3737"/>
        <item x="5187"/>
        <item x="1305"/>
        <item x="5741"/>
        <item x="2880"/>
        <item x="2299"/>
        <item x="3978"/>
        <item x="2063"/>
        <item x="5656"/>
        <item x="4992"/>
        <item x="1329"/>
        <item x="4157"/>
        <item x="2267"/>
        <item x="4774"/>
        <item x="2206"/>
        <item x="4141"/>
        <item x="5118"/>
        <item x="1343"/>
        <item x="2466"/>
        <item x="1822"/>
        <item x="2549"/>
        <item x="3140"/>
        <item x="688"/>
        <item x="3463"/>
        <item x="2995"/>
        <item x="834"/>
        <item x="1407"/>
        <item x="3973"/>
        <item x="4487"/>
        <item x="2018"/>
        <item x="1841"/>
        <item x="5637"/>
        <item x="2553"/>
        <item x="4083"/>
        <item x="4283"/>
        <item x="4912"/>
        <item x="3753"/>
        <item x="2946"/>
        <item x="1776"/>
        <item x="536"/>
        <item x="4516"/>
        <item x="5296"/>
        <item x="578"/>
        <item x="1854"/>
        <item x="1039"/>
        <item x="2363"/>
        <item x="84"/>
        <item x="773"/>
        <item x="4632"/>
        <item x="1368"/>
        <item x="3749"/>
        <item x="3305"/>
        <item x="2765"/>
        <item x="5131"/>
        <item x="4741"/>
        <item x="1247"/>
        <item x="3062"/>
        <item x="3024"/>
        <item x="5164"/>
        <item x="2763"/>
        <item x="3152"/>
        <item x="4168"/>
        <item x="5558"/>
        <item x="88"/>
        <item x="5759"/>
        <item x="4312"/>
        <item x="4279"/>
        <item x="3336"/>
        <item x="4957"/>
        <item x="635"/>
        <item x="2554"/>
        <item x="2399"/>
        <item x="3477"/>
        <item x="5538"/>
        <item x="3835"/>
        <item x="1814"/>
        <item x="545"/>
        <item x="2912"/>
        <item x="4850"/>
        <item x="2918"/>
        <item x="4031"/>
        <item x="3126"/>
        <item x="3539"/>
        <item x="5524"/>
        <item x="5146"/>
        <item x="4258"/>
        <item x="942"/>
        <item x="2618"/>
        <item x="2379"/>
        <item x="2389"/>
        <item x="2003"/>
        <item x="2049"/>
        <item x="3913"/>
        <item x="1729"/>
        <item x="5526"/>
        <item x="1503"/>
        <item x="494"/>
        <item x="22"/>
        <item x="197"/>
        <item x="996"/>
        <item x="2926"/>
        <item x="4958"/>
        <item x="3921"/>
        <item x="5616"/>
        <item x="5686"/>
        <item x="682"/>
        <item x="1032"/>
        <item x="966"/>
        <item x="825"/>
        <item x="5611"/>
        <item x="2443"/>
        <item x="5554"/>
        <item x="5290"/>
        <item x="2051"/>
        <item x="5431"/>
        <item x="1292"/>
        <item x="3538"/>
        <item x="2808"/>
        <item x="190"/>
        <item x="4898"/>
        <item x="815"/>
        <item x="1306"/>
        <item x="2812"/>
        <item x="3958"/>
        <item x="5840"/>
        <item x="4693"/>
        <item x="72"/>
        <item x="2848"/>
        <item x="2260"/>
        <item x="606"/>
        <item x="384"/>
        <item x="1321"/>
        <item x="812"/>
        <item x="1109"/>
        <item x="5417"/>
        <item x="3732"/>
        <item x="1876"/>
        <item x="452"/>
        <item x="3930"/>
        <item x="4011"/>
        <item x="838"/>
        <item x="250"/>
        <item x="4705"/>
        <item x="2615"/>
        <item x="2727"/>
        <item x="5212"/>
        <item x="3236"/>
        <item x="1499"/>
        <item x="632"/>
        <item x="995"/>
        <item x="1616"/>
        <item x="1142"/>
        <item x="4118"/>
        <item x="236"/>
        <item x="4475"/>
        <item x="1764"/>
        <item x="1576"/>
        <item x="2239"/>
        <item x="1712"/>
        <item x="2323"/>
        <item x="3445"/>
        <item x="564"/>
        <item x="1968"/>
        <item x="2198"/>
        <item x="4878"/>
        <item x="280"/>
        <item x="4644"/>
        <item x="1139"/>
        <item x="4812"/>
        <item x="5725"/>
        <item x="703"/>
        <item x="1848"/>
        <item x="2561"/>
        <item x="2370"/>
        <item x="2528"/>
        <item x="3027"/>
        <item x="5155"/>
        <item x="4466"/>
        <item x="5230"/>
        <item x="2631"/>
        <item x="5371"/>
        <item x="4967"/>
        <item x="83"/>
        <item x="5343"/>
        <item x="4754"/>
        <item x="1283"/>
        <item x="90"/>
        <item x="3533"/>
        <item x="3516"/>
        <item x="1026"/>
        <item x="5206"/>
        <item x="4817"/>
        <item x="4163"/>
        <item x="5689"/>
        <item x="4255"/>
        <item x="3085"/>
        <item x="1714"/>
        <item x="1981"/>
        <item x="454"/>
        <item x="4614"/>
        <item x="3525"/>
        <item x="1187"/>
        <item x="4689"/>
        <item x="2989"/>
        <item x="5253"/>
        <item x="252"/>
        <item x="2807"/>
        <item x="193"/>
        <item x="3681"/>
        <item x="2837"/>
        <item x="3640"/>
        <item x="883"/>
        <item x="4129"/>
        <item x="638"/>
        <item x="1070"/>
        <item x="2486"/>
        <item x="3151"/>
        <item x="3262"/>
        <item x="1110"/>
        <item x="391"/>
        <item x="5177"/>
        <item x="3685"/>
        <item x="747"/>
        <item x="5422"/>
        <item x="2744"/>
        <item x="2228"/>
        <item x="5158"/>
        <item x="2092"/>
        <item x="1914"/>
        <item x="422"/>
        <item x="2673"/>
        <item x="4983"/>
        <item x="3943"/>
        <item x="1107"/>
        <item x="2327"/>
        <item x="4199"/>
        <item x="4345"/>
        <item x="3773"/>
        <item x="2720"/>
        <item x="1728"/>
        <item x="3116"/>
        <item x="531"/>
        <item x="1367"/>
        <item x="2154"/>
        <item x="4551"/>
        <item x="500"/>
        <item x="3296"/>
        <item x="1711"/>
        <item x="546"/>
        <item x="3597"/>
        <item x="1663"/>
        <item x="3573"/>
        <item x="2314"/>
        <item x="5233"/>
        <item x="3747"/>
        <item x="1168"/>
        <item x="1724"/>
        <item x="2041"/>
        <item x="2790"/>
        <item x="3147"/>
        <item x="1857"/>
        <item x="932"/>
        <item x="4087"/>
        <item x="3707"/>
        <item x="1259"/>
        <item x="45"/>
        <item x="4299"/>
        <item x="982"/>
        <item x="1599"/>
        <item x="802"/>
        <item x="868"/>
        <item x="1856"/>
        <item x="2665"/>
        <item x="368"/>
        <item x="3258"/>
        <item x="5657"/>
        <item x="3889"/>
        <item x="2131"/>
        <item x="3772"/>
        <item x="2953"/>
        <item x="98"/>
        <item x="3627"/>
        <item x="1606"/>
        <item x="4267"/>
        <item x="506"/>
        <item x="1936"/>
        <item x="4369"/>
        <item x="1593"/>
        <item x="4198"/>
        <item x="490"/>
        <item x="4922"/>
        <item x="4233"/>
        <item x="5702"/>
        <item x="2831"/>
        <item x="5172"/>
        <item x="5191"/>
        <item x="224"/>
        <item x="954"/>
        <item x="1861"/>
        <item x="4484"/>
        <item x="851"/>
        <item x="4762"/>
        <item x="2485"/>
        <item x="5056"/>
        <item x="4956"/>
        <item x="1025"/>
        <item x="483"/>
        <item x="5531"/>
        <item x="5779"/>
        <item x="567"/>
        <item x="3397"/>
        <item x="1739"/>
        <item x="5573"/>
        <item x="1073"/>
        <item x="1707"/>
        <item x="4930"/>
        <item x="4257"/>
        <item x="2002"/>
        <item x="3185"/>
        <item x="525"/>
        <item x="1037"/>
        <item x="3006"/>
        <item x="1432"/>
        <item x="5788"/>
        <item x="5384"/>
        <item x="645"/>
        <item x="94"/>
        <item x="1108"/>
        <item x="5072"/>
        <item x="1487"/>
        <item x="1482"/>
        <item x="5441"/>
        <item x="1732"/>
        <item x="5735"/>
        <item x="2305"/>
        <item x="2983"/>
        <item x="495"/>
        <item x="5289"/>
        <item x="944"/>
        <item x="5189"/>
        <item x="4106"/>
        <item x="4219"/>
        <item x="4962"/>
        <item x="2828"/>
        <item x="592"/>
        <item x="3256"/>
        <item x="1082"/>
        <item x="276"/>
        <item x="4856"/>
        <item x="2170"/>
        <item x="1958"/>
        <item x="162"/>
        <item x="2924"/>
        <item x="1006"/>
        <item x="5477"/>
        <item x="1181"/>
        <item x="3318"/>
        <item x="5598"/>
        <item x="565"/>
        <item x="4442"/>
        <item x="4370"/>
        <item x="3992"/>
        <item x="1051"/>
        <item x="1850"/>
        <item x="885"/>
        <item x="5630"/>
        <item x="1147"/>
        <item x="1982"/>
        <item x="801"/>
        <item x="3363"/>
        <item x="532"/>
        <item x="4195"/>
        <item x="2514"/>
        <item x="4657"/>
        <item x="110"/>
        <item x="651"/>
        <item x="937"/>
        <item x="721"/>
        <item x="2714"/>
        <item x="4918"/>
        <item x="5535"/>
        <item x="5001"/>
        <item x="5021"/>
        <item x="3473"/>
        <item x="3351"/>
        <item x="27"/>
        <item x="3048"/>
        <item x="1720"/>
        <item x="373"/>
        <item x="3569"/>
        <item x="3711"/>
        <item x="5142"/>
        <item x="2544"/>
        <item x="201"/>
        <item x="3596"/>
        <item x="1941"/>
        <item x="3409"/>
        <item x="3854"/>
        <item x="2283"/>
        <item x="2005"/>
        <item x="3827"/>
        <item x="888"/>
        <item x="1695"/>
        <item x="786"/>
        <item x="4077"/>
        <item x="1541"/>
        <item x="4612"/>
        <item x="2237"/>
        <item x="2200"/>
        <item x="3568"/>
        <item x="3504"/>
        <item x="5699"/>
        <item x="4778"/>
        <item x="169"/>
        <item x="879"/>
        <item x="4053"/>
        <item x="5244"/>
        <item x="4018"/>
        <item x="4089"/>
        <item x="1226"/>
        <item x="291"/>
        <item x="4712"/>
        <item x="765"/>
        <item x="1869"/>
        <item x="4783"/>
        <item x="5764"/>
        <item x="1347"/>
        <item x="2868"/>
        <item x="2752"/>
        <item x="1450"/>
        <item x="4200"/>
        <item x="3629"/>
        <item x="5482"/>
        <item x="4495"/>
        <item x="2300"/>
        <item x="4810"/>
        <item x="3295"/>
        <item x="2248"/>
        <item x="5258"/>
        <item x="4388"/>
        <item x="3816"/>
        <item x="2325"/>
        <item x="4832"/>
        <item x="5105"/>
        <item x="2220"/>
        <item x="210"/>
        <item x="3786"/>
        <item x="2810"/>
        <item x="4408"/>
        <item x="3291"/>
        <item x="5775"/>
        <item x="5260"/>
        <item x="238"/>
        <item x="2497"/>
        <item x="2824"/>
        <item x="3274"/>
        <item x="2776"/>
        <item x="628"/>
        <item x="2437"/>
        <item x="3972"/>
        <item x="2217"/>
        <item x="3578"/>
        <item x="3740"/>
        <item x="2962"/>
        <item x="3053"/>
        <item x="2231"/>
        <item x="2690"/>
        <item x="26"/>
        <item x="4319"/>
        <item x="2152"/>
        <item x="4568"/>
        <item x="3523"/>
        <item x="1165"/>
        <item x="441"/>
        <item x="3549"/>
        <item x="5025"/>
        <item x="2427"/>
        <item x="1244"/>
        <item x="133"/>
        <item x="2550"/>
        <item x="1394"/>
        <item x="4591"/>
        <item x="58"/>
        <item x="5367"/>
        <item x="5403"/>
        <item x="2179"/>
        <item x="4881"/>
        <item x="3644"/>
        <item x="4124"/>
        <item x="2766"/>
        <item x="5038"/>
        <item x="4717"/>
        <item x="1354"/>
        <item x="2129"/>
        <item x="654"/>
        <item x="78"/>
        <item x="176"/>
        <item x="4719"/>
        <item x="748"/>
        <item x="2120"/>
        <item x="993"/>
        <item x="2266"/>
        <item x="750"/>
        <item x="44"/>
        <item x="5595"/>
        <item x="3395"/>
        <item x="4997"/>
        <item x="1028"/>
        <item x="60"/>
        <item x="1300"/>
        <item x="2574"/>
        <item x="3859"/>
        <item x="294"/>
        <item x="854"/>
        <item x="4966"/>
        <item x="464"/>
        <item x="3283"/>
        <item x="3033"/>
        <item x="4999"/>
        <item x="1404"/>
        <item x="3002"/>
        <item x="1821"/>
        <item x="4895"/>
        <item x="2889"/>
        <item x="2772"/>
        <item x="2478"/>
        <item x="4514"/>
        <item x="2352"/>
        <item x="1206"/>
        <item x="5608"/>
        <item x="2667"/>
        <item x="1991"/>
        <item x="5246"/>
        <item x="3066"/>
        <item x="1313"/>
        <item x="1798"/>
        <item x="1378"/>
        <item x="5563"/>
        <item x="2188"/>
        <item x="757"/>
        <item x="4039"/>
        <item x="360"/>
        <item x="3872"/>
        <item x="593"/>
        <item x="4406"/>
        <item x="1402"/>
        <item x="4072"/>
        <item x="3482"/>
        <item x="5680"/>
        <item x="1912"/>
        <item x="538"/>
        <item x="837"/>
        <item x="551"/>
        <item x="2748"/>
        <item x="36"/>
        <item x="3343"/>
        <item x="771"/>
        <item x="4523"/>
        <item x="2358"/>
        <item x="5814"/>
        <item x="5390"/>
        <item x="3719"/>
        <item x="5010"/>
        <item x="141"/>
        <item x="4736"/>
        <item x="5338"/>
        <item x="2137"/>
        <item x="4697"/>
        <item x="814"/>
        <item x="2873"/>
        <item x="463"/>
        <item x="2294"/>
        <item x="3333"/>
        <item x="5141"/>
        <item x="1601"/>
        <item x="2874"/>
        <item x="5710"/>
        <item x="5834"/>
        <item x="1372"/>
        <item x="3194"/>
        <item x="1154"/>
        <item x="2742"/>
        <item x="3619"/>
        <item x="508"/>
        <item x="1002"/>
        <item x="4067"/>
        <item x="1290"/>
        <item x="351"/>
        <item x="2001"/>
        <item x="1491"/>
        <item x="5035"/>
        <item x="1024"/>
        <item x="2911"/>
        <item x="5332"/>
        <item x="5521"/>
        <item x="3073"/>
        <item x="909"/>
        <item x="4210"/>
        <item x="891"/>
        <item x="4928"/>
        <item x="3074"/>
        <item x="4474"/>
        <item x="2753"/>
        <item x="4222"/>
        <item x="5239"/>
        <item x="4651"/>
        <item x="3865"/>
        <item x="3756"/>
        <item x="3541"/>
        <item x="3287"/>
        <item x="4193"/>
        <item x="5075"/>
        <item x="5605"/>
        <item x="2775"/>
        <item x="4113"/>
        <item x="5733"/>
        <item x="3606"/>
        <item x="4724"/>
        <item x="4867"/>
        <item x="5242"/>
        <item x="3642"/>
        <item x="4584"/>
        <item x="4308"/>
        <item x="471"/>
        <item x="4627"/>
        <item x="1465"/>
        <item x="5013"/>
        <item x="824"/>
        <item x="2263"/>
        <item x="4134"/>
        <item x="4995"/>
        <item x="2985"/>
        <item x="2153"/>
        <item x="4566"/>
        <item x="4926"/>
        <item x="3362"/>
        <item x="2432"/>
        <item x="2280"/>
        <item x="2803"/>
        <item x="2886"/>
        <item x="146"/>
        <item x="4971"/>
        <item x="3115"/>
        <item x="437"/>
        <item x="2754"/>
        <item x="5831"/>
        <item x="3266"/>
        <item x="1535"/>
        <item x="4617"/>
        <item x="2205"/>
        <item x="327"/>
        <item x="388"/>
        <item x="5123"/>
        <item x="248"/>
        <item x="2853"/>
        <item x="440"/>
        <item x="3196"/>
        <item x="267"/>
        <item x="1072"/>
        <item x="275"/>
        <item x="5295"/>
        <item x="3271"/>
        <item x="5799"/>
        <item x="2259"/>
        <item x="4913"/>
        <item x="1886"/>
        <item x="4456"/>
        <item x="5110"/>
        <item x="4530"/>
        <item x="1532"/>
        <item x="4356"/>
        <item x="4389"/>
        <item x="857"/>
        <item x="5542"/>
        <item x="195"/>
        <item x="1369"/>
        <item x="2927"/>
        <item x="34"/>
        <item x="2645"/>
        <item x="1331"/>
        <item x="5632"/>
        <item x="259"/>
        <item x="3791"/>
        <item x="2034"/>
        <item x="1426"/>
        <item x="3407"/>
        <item x="1414"/>
        <item x="2075"/>
        <item x="3381"/>
        <item x="1722"/>
        <item x="1018"/>
        <item x="4187"/>
        <item x="3272"/>
        <item x="3233"/>
        <item x="1832"/>
        <item x="3741"/>
        <item x="2163"/>
        <item x="2096"/>
        <item x="377"/>
        <item x="1268"/>
        <item x="1075"/>
        <item x="690"/>
        <item x="836"/>
        <item x="5225"/>
        <item x="80"/>
        <item x="2981"/>
        <item x="2506"/>
        <item x="475"/>
        <item x="5548"/>
        <item x="604"/>
        <item x="311"/>
        <item x="4535"/>
        <item x="2970"/>
        <item x="2715"/>
        <item x="753"/>
        <item x="4594"/>
        <item x="3995"/>
        <item x="3309"/>
        <item x="4"/>
        <item x="821"/>
        <item x="1575"/>
        <item x="4782"/>
        <item x="2146"/>
        <item x="2289"/>
        <item x="2132"/>
        <item x="2241"/>
        <item x="2725"/>
        <item x="1597"/>
        <item x="372"/>
        <item x="228"/>
        <item x="826"/>
        <item x="406"/>
        <item x="243"/>
        <item x="1204"/>
        <item x="2315"/>
        <item x="1844"/>
        <item x="994"/>
        <item x="4520"/>
        <item x="3360"/>
        <item x="4360"/>
        <item x="257"/>
        <item x="1161"/>
        <item x="478"/>
        <item x="2657"/>
        <item x="5551"/>
        <item x="40"/>
        <item x="1758"/>
        <item x="1454"/>
        <item x="1123"/>
        <item x="4350"/>
        <item x="2451"/>
        <item x="4428"/>
        <item x="4017"/>
        <item x="3839"/>
        <item x="1577"/>
        <item x="5444"/>
        <item x="3206"/>
        <item x="2770"/>
        <item x="4884"/>
        <item x="730"/>
        <item x="5495"/>
        <item x="2383"/>
        <item x="3047"/>
        <item x="1962"/>
        <item x="2181"/>
        <item x="1783"/>
        <item x="1925"/>
        <item x="1184"/>
        <item x="1987"/>
        <item x="1116"/>
        <item x="4631"/>
        <item x="1842"/>
        <item x="4708"/>
        <item x="1745"/>
        <item x="3389"/>
        <item x="3212"/>
        <item x="5326"/>
        <item x="4073"/>
        <item x="2501"/>
        <item x="4886"/>
        <item x="1603"/>
        <item x="3994"/>
        <item x="3273"/>
        <item x="4828"/>
        <item x="1415"/>
        <item x="5399"/>
        <item x="5562"/>
        <item x="1392"/>
        <item x="4768"/>
        <item x="5515"/>
        <item x="4606"/>
        <item x="1530"/>
        <item x="3866"/>
        <item x="2662"/>
        <item x="1591"/>
        <item x="4236"/>
        <item x="510"/>
        <item x="3000"/>
        <item x="4629"/>
        <item x="3461"/>
        <item x="2571"/>
        <item x="3727"/>
        <item x="5507"/>
        <item x="16"/>
        <item x="5661"/>
        <item x="2292"/>
        <item x="629"/>
        <item x="5302"/>
        <item x="4335"/>
        <item x="4459"/>
        <item x="1439"/>
        <item x="4742"/>
        <item x="5259"/>
        <item x="3144"/>
        <item x="4005"/>
        <item x="5297"/>
        <item x="4714"/>
        <item x="5824"/>
        <item x="3350"/>
        <item x="2592"/>
        <item x="4295"/>
        <item x="3874"/>
        <item x="2577"/>
        <item x="5738"/>
        <item x="2914"/>
        <item x="2024"/>
        <item x="2338"/>
        <item x="2627"/>
        <item x="2007"/>
        <item x="1892"/>
        <item x="979"/>
        <item x="4272"/>
        <item x="156"/>
        <item x="5838"/>
        <item x="1429"/>
        <item x="2199"/>
        <item x="4214"/>
        <item x="5618"/>
        <item x="3022"/>
        <item x="887"/>
        <item x="4546"/>
        <item x="3840"/>
        <item x="1992"/>
        <item x="1944"/>
        <item x="4482"/>
        <item x="4790"/>
        <item x="4392"/>
        <item x="4149"/>
        <item x="1466"/>
        <item x="4879"/>
        <item x="975"/>
        <item x="2845"/>
        <item x="4147"/>
        <item x="1238"/>
        <item x="735"/>
        <item x="1565"/>
        <item x="4938"/>
        <item x="4316"/>
        <item x="409"/>
        <item x="2460"/>
        <item x="4989"/>
        <item x="97"/>
        <item x="4743"/>
        <item x="2177"/>
        <item x="173"/>
        <item x="4669"/>
        <item x="1447"/>
        <item x="264"/>
        <item x="4231"/>
        <item x="3853"/>
        <item x="4825"/>
        <item x="315"/>
        <item x="1947"/>
        <item x="2917"/>
        <item x="3312"/>
        <item x="5068"/>
        <item x="343"/>
        <item x="1050"/>
        <item x="2663"/>
        <item x="4382"/>
        <item x="4422"/>
        <item x="1570"/>
        <item x="3689"/>
        <item x="2337"/>
        <item x="5090"/>
        <item x="246"/>
        <item x="4451"/>
        <item x="1879"/>
        <item x="4440"/>
        <item x="4600"/>
        <item x="4050"/>
        <item x="3780"/>
        <item x="1097"/>
        <item x="697"/>
        <item x="1337"/>
        <item x="3919"/>
        <item x="14"/>
        <item x="4953"/>
        <item x="1907"/>
        <item x="3916"/>
        <item x="717"/>
        <item x="5034"/>
        <item x="3902"/>
        <item x="2288"/>
        <item x="4808"/>
        <item x="4139"/>
        <item x="5365"/>
        <item x="4634"/>
        <item x="4464"/>
        <item x="258"/>
        <item x="4802"/>
        <item x="4383"/>
        <item x="3080"/>
        <item x="4085"/>
        <item x="2208"/>
        <item x="768"/>
        <item x="586"/>
        <item x="421"/>
        <item x="4542"/>
        <item x="2367"/>
        <item x="2470"/>
        <item x="5113"/>
        <item x="4033"/>
        <item x="4709"/>
        <item x="3792"/>
        <item x="2997"/>
        <item x="1289"/>
        <item x="4078"/>
        <item x="5095"/>
        <item x="5707"/>
        <item x="2821"/>
        <item x="4980"/>
        <item x="3733"/>
        <item x="3167"/>
        <item x="5593"/>
        <item x="2500"/>
        <item x="5773"/>
        <item x="4333"/>
        <item x="2847"/>
        <item x="3099"/>
        <item x="1830"/>
        <item x="3019"/>
        <item x="3366"/>
        <item x="3778"/>
        <item x="3119"/>
        <item x="2162"/>
        <item x="5154"/>
        <item x="660"/>
        <item x="5423"/>
        <item x="3095"/>
        <item x="4471"/>
        <item x="1687"/>
        <item x="1827"/>
        <item x="5030"/>
        <item x="4128"/>
        <item x="5236"/>
        <item x="2809"/>
        <item x="5364"/>
        <item x="2473"/>
        <item x="2416"/>
        <item x="3550"/>
        <item x="3230"/>
        <item x="5667"/>
        <item x="43"/>
        <item x="4477"/>
        <item x="2852"/>
        <item x="143"/>
        <item x="1878"/>
        <item x="3726"/>
        <item x="5613"/>
        <item x="4120"/>
        <item x="5429"/>
        <item x="120"/>
        <item x="4162"/>
        <item x="3755"/>
        <item x="4395"/>
        <item x="4130"/>
        <item x="4276"/>
        <item x="4396"/>
        <item x="2366"/>
        <item x="877"/>
        <item x="5722"/>
        <item x="1269"/>
        <item x="5596"/>
        <item x="3315"/>
        <item x="3432"/>
        <item x="2447"/>
        <item x="5534"/>
        <item x="5432"/>
        <item x="3335"/>
        <item x="876"/>
        <item x="4609"/>
        <item x="5714"/>
        <item x="1518"/>
        <item x="2420"/>
        <item x="1295"/>
        <item x="1384"/>
        <item x="187"/>
        <item x="4245"/>
        <item x="3238"/>
        <item x="3088"/>
        <item x="5299"/>
        <item x="4317"/>
        <item x="4526"/>
        <item x="3091"/>
        <item x="3039"/>
        <item x="4112"/>
        <item x="4555"/>
        <item x="1715"/>
        <item x="4885"/>
        <item x="5060"/>
        <item x="5802"/>
        <item x="3338"/>
        <item x="3630"/>
        <item x="570"/>
        <item x="4262"/>
        <item x="1007"/>
        <item x="3029"/>
        <item x="1264"/>
        <item x="5023"/>
        <item x="53"/>
        <item x="4246"/>
        <item x="3600"/>
        <item x="3334"/>
        <item x="3942"/>
        <item x="4665"/>
        <item x="2516"/>
        <item x="3234"/>
        <item x="2980"/>
        <item x="4673"/>
        <item x="2178"/>
        <item x="3308"/>
        <item x="4605"/>
        <item x="4115"/>
        <item x="1440"/>
        <item x="4265"/>
        <item x="1864"/>
        <item x="432"/>
        <item x="101"/>
        <item x="3823"/>
        <item x="4964"/>
        <item x="5026"/>
        <item x="5458"/>
        <item x="1773"/>
        <item x="3855"/>
        <item x="3751"/>
        <item x="2850"/>
        <item x="308"/>
        <item x="528"/>
        <item x="4099"/>
        <item x="2242"/>
        <item x="378"/>
        <item x="1212"/>
        <item x="5452"/>
        <item x="3136"/>
        <item x="5147"/>
        <item x="3907"/>
        <item x="20"/>
        <item x="5651"/>
        <item x="1469"/>
        <item x="3245"/>
        <item x="3252"/>
        <item x="2708"/>
        <item x="1501"/>
        <item x="2856"/>
        <item x="5412"/>
        <item x="4063"/>
        <item x="725"/>
        <item x="2384"/>
        <item x="2623"/>
        <item x="3412"/>
        <item x="4860"/>
        <item x="1785"/>
        <item x="1355"/>
        <item x="1431"/>
        <item x="4340"/>
        <item x="4582"/>
        <item x="738"/>
        <item x="3373"/>
        <item x="5311"/>
        <item x="986"/>
        <item x="4874"/>
        <item x="3646"/>
        <item x="5107"/>
        <item x="3216"/>
        <item x="675"/>
        <item x="1412"/>
        <item x="3198"/>
        <item x="385"/>
        <item x="430"/>
        <item x="4209"/>
        <item x="3572"/>
        <item x="5091"/>
        <item x="367"/>
        <item x="3665"/>
        <item x="3655"/>
        <item x="1246"/>
        <item x="3330"/>
        <item x="760"/>
        <item x="3702"/>
        <item x="251"/>
        <item x="964"/>
        <item x="5485"/>
        <item x="1652"/>
        <item x="1563"/>
        <item x="3387"/>
        <item x="3497"/>
        <item x="5235"/>
        <item x="2597"/>
        <item x="1955"/>
        <item x="2381"/>
        <item x="641"/>
        <item x="1134"/>
        <item x="3822"/>
        <item x="1749"/>
        <item x="5318"/>
        <item x="4361"/>
        <item x="1405"/>
        <item x="1756"/>
        <item x="5303"/>
        <item x="2345"/>
        <item x="1400"/>
        <item x="1527"/>
        <item x="1769"/>
        <item x="4924"/>
        <item x="5169"/>
        <item x="5603"/>
        <item x="1312"/>
        <item x="3976"/>
        <item x="2405"/>
        <item x="4261"/>
        <item x="4235"/>
        <item x="5789"/>
        <item x="1099"/>
        <item x="4623"/>
        <item x="4906"/>
        <item x="515"/>
        <item x="872"/>
        <item x="194"/>
        <item x="3826"/>
        <item x="4987"/>
        <item x="1381"/>
        <item x="2374"/>
        <item x="2901"/>
        <item x="3466"/>
        <item x="921"/>
        <item x="4887"/>
        <item x="4054"/>
        <item x="74"/>
        <item x="4401"/>
        <item x="4847"/>
        <item x="2044"/>
        <item x="5584"/>
        <item x="3375"/>
        <item x="1802"/>
        <item x="1801"/>
        <item x="2940"/>
        <item x="4690"/>
        <item x="4604"/>
        <item x="4891"/>
        <item x="2988"/>
        <item x="3050"/>
        <item x="265"/>
        <item x="2594"/>
        <item x="4791"/>
        <item x="3879"/>
        <item x="3688"/>
        <item x="2393"/>
        <item x="4590"/>
        <item x="3639"/>
        <item x="555"/>
        <item x="3622"/>
        <item x="1299"/>
        <item x="4021"/>
        <item x="232"/>
        <item x="3148"/>
        <item x="3648"/>
        <item x="1569"/>
        <item x="4347"/>
        <item x="4055"/>
        <item x="1033"/>
        <item x="1523"/>
        <item x="4681"/>
        <item x="3695"/>
        <item x="2969"/>
        <item x="3297"/>
        <item x="2973"/>
        <item x="722"/>
        <item x="3721"/>
        <item x="1975"/>
        <item x="3267"/>
        <item x="2709"/>
        <item x="5254"/>
        <item x="3888"/>
        <item x="4905"/>
        <item x="439"/>
        <item x="348"/>
        <item x="4014"/>
        <item x="2417"/>
        <item x="4744"/>
        <item x="5426"/>
        <item x="1202"/>
        <item x="678"/>
        <item x="1899"/>
        <item x="615"/>
        <item x="2138"/>
        <item x="4626"/>
        <item x="958"/>
        <item x="5305"/>
        <item x="386"/>
        <item x="2710"/>
        <item x="2312"/>
        <item x="2123"/>
        <item x="2212"/>
        <item x="2575"/>
        <item x="4704"/>
        <item x="39"/>
        <item x="3237"/>
        <item x="3808"/>
        <item x="126"/>
        <item x="2134"/>
        <item x="5827"/>
        <item x="1492"/>
        <item x="1900"/>
        <item x="1253"/>
        <item x="4154"/>
        <item x="999"/>
        <item x="2435"/>
        <item x="1169"/>
        <item x="3355"/>
        <item x="2400"/>
        <item x="1177"/>
        <item x="1672"/>
        <item x="4597"/>
        <item x="3188"/>
        <item x="1359"/>
        <item x="1241"/>
        <item x="2814"/>
        <item x="1309"/>
        <item x="4990"/>
        <item x="3207"/>
        <item x="2990"/>
        <item x="591"/>
        <item x="4935"/>
        <item x="2290"/>
        <item x="5844"/>
        <item x="2638"/>
        <item x="1562"/>
        <item x="2601"/>
        <item x="3830"/>
        <item x="3205"/>
        <item x="1434"/>
        <item x="1046"/>
        <item x="5"/>
        <item x="5027"/>
        <item x="5342"/>
        <item x="835"/>
        <item x="5310"/>
        <item x="117"/>
        <item x="2832"/>
        <item x="3867"/>
        <item x="427"/>
        <item x="3758"/>
        <item x="3634"/>
        <item x="2683"/>
        <item x="4973"/>
        <item x="4675"/>
        <item x="2784"/>
        <item x="2825"/>
        <item x="4481"/>
        <item x="3486"/>
        <item x="2791"/>
        <item x="1989"/>
        <item x="4109"/>
        <item x="2186"/>
        <item x="1512"/>
        <item x="5053"/>
        <item x="1427"/>
        <item x="1239"/>
        <item x="2732"/>
        <item x="1932"/>
        <item x="901"/>
        <item x="449"/>
        <item x="1755"/>
        <item x="4414"/>
        <item x="405"/>
        <item x="841"/>
        <item x="2061"/>
        <item x="1258"/>
        <item x="817"/>
        <item x="3861"/>
        <item x="1682"/>
        <item x="4327"/>
        <item x="2862"/>
        <item x="2455"/>
        <item x="4443"/>
        <item x="5414"/>
        <item x="216"/>
        <item x="4556"/>
        <item x="2903"/>
        <item x="3488"/>
        <item x="1079"/>
        <item x="4932"/>
        <item x="1971"/>
        <item x="2757"/>
        <item x="178"/>
        <item x="462"/>
        <item x="998"/>
        <item x="1573"/>
        <item x="4061"/>
        <item x="4064"/>
        <item x="2955"/>
        <item x="4795"/>
        <item x="222"/>
        <item x="596"/>
        <item x="3124"/>
        <item x="1882"/>
        <item x="4336"/>
        <item x="3405"/>
        <item x="1868"/>
        <item x="5650"/>
        <item x="1273"/>
        <item x="5778"/>
        <item x="2619"/>
        <item x="3551"/>
        <item x="1017"/>
        <item x="4227"/>
        <item x="62"/>
        <item x="4421"/>
        <item x="5536"/>
        <item x="3328"/>
        <item x="2431"/>
        <item x="3112"/>
        <item x="2201"/>
        <item x="8"/>
        <item x="1717"/>
        <item x="4834"/>
        <item x="819"/>
        <item x="1835"/>
        <item x="1074"/>
        <item x="1198"/>
        <item x="1630"/>
        <item x="2565"/>
        <item x="5255"/>
        <item x="233"/>
        <item x="28"/>
        <item x="5669"/>
        <item x="5539"/>
        <item x="4386"/>
        <item x="1642"/>
        <item x="5727"/>
        <item x="4661"/>
        <item x="4180"/>
        <item x="5488"/>
        <item x="1159"/>
        <item x="5684"/>
        <item x="659"/>
        <item x="4740"/>
        <item x="2098"/>
        <item x="916"/>
        <item x="5120"/>
        <item x="167"/>
        <item x="2738"/>
        <item x="2376"/>
        <item x="2938"/>
        <item x="3221"/>
        <item x="3800"/>
        <item x="5459"/>
        <item x="5085"/>
        <item x="3200"/>
        <item x="2495"/>
        <item x="3638"/>
        <item x="2174"/>
        <item x="1644"/>
        <item x="547"/>
        <item x="1211"/>
        <item x="240"/>
        <item x="1327"/>
        <item x="1222"/>
        <item x="4787"/>
        <item x="1470"/>
        <item x="3806"/>
        <item x="923"/>
        <item x="3697"/>
        <item x="2365"/>
        <item x="2348"/>
        <item x="861"/>
        <item x="5478"/>
        <item x="3303"/>
        <item x="702"/>
        <item x="4062"/>
        <item x="1953"/>
        <item x="177"/>
        <item x="476"/>
        <item x="649"/>
        <item x="4342"/>
        <item x="2525"/>
        <item x="2722"/>
        <item x="2013"/>
        <item x="1865"/>
        <item x="89"/>
        <item x="1542"/>
        <item x="5313"/>
        <item x="3617"/>
        <item x="5280"/>
        <item x="129"/>
        <item x="4088"/>
        <item x="4815"/>
        <item x="2386"/>
        <item x="3469"/>
        <item x="1191"/>
        <item x="2069"/>
        <item x="522"/>
        <item x="4586"/>
        <item x="4197"/>
        <item x="4065"/>
        <item x="2833"/>
        <item x="925"/>
        <item x="3209"/>
        <item x="2830"/>
        <item x="3967"/>
        <item x="5121"/>
        <item x="1382"/>
        <item x="4435"/>
        <item x="1770"/>
        <item x="247"/>
        <item x="4165"/>
        <item x="1766"/>
        <item x="4679"/>
        <item x="3964"/>
        <item x="1997"/>
        <item x="4982"/>
        <item x="3428"/>
        <item x="4463"/>
        <item x="4059"/>
        <item x="692"/>
        <item x="2218"/>
        <item x="3314"/>
        <item x="3055"/>
        <item x="2878"/>
        <item x="577"/>
        <item x="2532"/>
        <item x="2176"/>
        <item x="2517"/>
        <item x="1276"/>
        <item x="4181"/>
        <item x="429"/>
        <item x="5742"/>
        <item x="3517"/>
        <item x="3818"/>
        <item x="5388"/>
        <item x="5731"/>
        <item x="2954"/>
        <item x="2538"/>
        <item x="48"/>
        <item x="4160"/>
        <item x="3072"/>
        <item x="516"/>
        <item x="607"/>
        <item x="263"/>
        <item x="419"/>
        <item x="886"/>
        <item x="2250"/>
        <item x="2933"/>
        <item x="3679"/>
        <item x="5491"/>
        <item x="4001"/>
        <item x="5497"/>
        <item x="640"/>
        <item x="1263"/>
        <item x="2355"/>
        <item x="4457"/>
        <item x="2967"/>
        <item x="4767"/>
        <item x="2494"/>
        <item x="2851"/>
        <item x="4188"/>
        <item x="3235"/>
        <item x="1362"/>
        <item x="5843"/>
        <item x="1389"/>
        <item x="5207"/>
        <item x="558"/>
        <item x="3586"/>
        <item x="1829"/>
        <item x="1522"/>
        <item x="685"/>
        <item x="4069"/>
        <item x="3468"/>
        <item x="207"/>
        <item x="752"/>
        <item x="2477"/>
        <item x="295"/>
        <item x="4238"/>
        <item x="3178"/>
        <item x="5540"/>
        <item x="5590"/>
        <item x="3365"/>
        <item x="2499"/>
        <item x="5813"/>
        <item x="2148"/>
        <item x="2156"/>
        <item x="2472"/>
        <item x="5553"/>
        <item x="5327"/>
        <item x="4674"/>
        <item x="5078"/>
        <item x="5698"/>
        <item x="3817"/>
        <item x="2407"/>
        <item x="4338"/>
        <item x="5408"/>
        <item x="4727"/>
        <item x="4903"/>
        <item x="2247"/>
        <item x="1199"/>
        <item x="5503"/>
        <item x="3547"/>
        <item x="488"/>
        <item x="3998"/>
        <item x="4287"/>
        <item x="3714"/>
        <item x="3265"/>
        <item x="5449"/>
        <item x="2674"/>
        <item x="633"/>
        <item x="5117"/>
        <item x="1087"/>
        <item x="2453"/>
        <item x="5368"/>
        <item x="4701"/>
        <item x="2881"/>
        <item x="2"/>
        <item x="2779"/>
        <item x="933"/>
        <item x="650"/>
        <item x="4446"/>
        <item x="5076"/>
        <item x="3626"/>
        <item x="5447"/>
        <item x="5747"/>
        <item x="2883"/>
        <item x="4940"/>
        <item x="5061"/>
        <item x="2403"/>
        <item x="4070"/>
        <item x="829"/>
        <item x="918"/>
        <item x="5829"/>
        <item x="4670"/>
        <item x="3653"/>
        <item x="1119"/>
        <item x="1596"/>
        <item x="2792"/>
        <item x="938"/>
        <item x="1344"/>
        <item x="3510"/>
        <item x="3130"/>
        <item x="4642"/>
        <item x="1939"/>
        <item x="3421"/>
        <item x="5492"/>
        <item x="4010"/>
        <item x="3372"/>
        <item x="4082"/>
        <item x="5009"/>
        <item x="4955"/>
        <item x="1824"/>
        <item x="3895"/>
        <item x="4658"/>
        <item x="2310"/>
        <item x="3628"/>
        <item x="1022"/>
        <item x="5801"/>
        <item x="2324"/>
        <item x="2398"/>
        <item x="5576"/>
        <item x="1708"/>
        <item x="2991"/>
        <item x="2157"/>
        <item x="70"/>
        <item x="3213"/>
        <item x="4190"/>
        <item x="148"/>
        <item x="3875"/>
        <item x="5016"/>
        <item x="2401"/>
        <item x="1011"/>
        <item x="4275"/>
        <item x="4284"/>
        <item x="1270"/>
        <item x="4101"/>
        <item x="2895"/>
        <item x="1930"/>
        <item x="3446"/>
        <item x="3923"/>
        <item x="2287"/>
        <item x="1435"/>
        <item x="2166"/>
        <item x="3311"/>
        <item x="2661"/>
        <item x="4323"/>
        <item x="1178"/>
        <item x="4040"/>
        <item x="2898"/>
        <item x="2197"/>
        <item x="4469"/>
        <item x="3966"/>
        <item x="5649"/>
        <item x="1763"/>
        <item x="1806"/>
        <item x="4550"/>
        <item x="4853"/>
        <item x="709"/>
        <item x="2057"/>
        <item x="299"/>
        <item x="704"/>
        <item x="4390"/>
        <item x="2555"/>
        <item x="4127"/>
        <item x="1471"/>
        <item x="1690"/>
        <item x="301"/>
        <item x="2101"/>
        <item x="3512"/>
        <item x="183"/>
        <item x="1810"/>
        <item x="4478"/>
        <item x="3003"/>
        <item x="3805"/>
        <item x="2771"/>
        <item x="4793"/>
        <item x="3436"/>
        <item x="5766"/>
        <item x="450"/>
        <item x="5031"/>
        <item x="3588"/>
        <item x="5753"/>
        <item x="2375"/>
        <item x="1058"/>
        <item x="2900"/>
        <item x="2377"/>
        <item x="3748"/>
        <item x="355"/>
        <item x="1436"/>
        <item x="1476"/>
        <item x="474"/>
        <item x="3743"/>
        <item x="1409"/>
        <item x="1546"/>
        <item x="1519"/>
        <item x="5096"/>
        <item x="4194"/>
        <item x="3938"/>
        <item x="3097"/>
        <item x="2491"/>
        <item x="2879"/>
        <item x="1775"/>
        <item x="389"/>
        <item x="831"/>
        <item x="137"/>
        <item x="1673"/>
        <item x="2842"/>
        <item x="1920"/>
        <item x="4652"/>
        <item x="3520"/>
        <item x="5705"/>
        <item x="846"/>
        <item x="5080"/>
        <item x="428"/>
        <item x="2908"/>
        <item x="11"/>
        <item x="4111"/>
        <item x="1863"/>
        <item x="2593"/>
        <item x="4394"/>
        <item x="3301"/>
        <item x="2547"/>
        <item x="403"/>
        <item x="2479"/>
        <item x="1873"/>
        <item x="4533"/>
        <item x="1141"/>
        <item x="4042"/>
        <item x="2706"/>
        <item x="1036"/>
        <item x="3645"/>
        <item x="3354"/>
        <item x="230"/>
        <item x="1186"/>
        <item x="2979"/>
        <item x="4006"/>
        <item x="2971"/>
        <item x="810"/>
        <item x="4016"/>
        <item x="3254"/>
        <item x="5174"/>
        <item x="5178"/>
        <item x="3745"/>
        <item x="3812"/>
        <item x="1052"/>
        <item x="1640"/>
        <item x="3838"/>
        <item x="1062"/>
        <item x="5132"/>
        <item x="1834"/>
        <item x="714"/>
        <item x="3871"/>
        <item x="2999"/>
        <item x="4146"/>
        <item x="4803"/>
        <item x="5216"/>
        <item x="1533"/>
        <item x="1774"/>
        <item x="2362"/>
        <item x="5682"/>
        <item x="2872"/>
        <item x="362"/>
        <item x="3455"/>
        <item x="2182"/>
        <item x="4979"/>
        <item x="3632"/>
        <item x="1638"/>
        <item x="5228"/>
        <item x="1787"/>
        <item x="4760"/>
        <item x="4294"/>
        <item x="2147"/>
        <item x="2203"/>
        <item x="769"/>
        <item x="5436"/>
        <item x="1871"/>
        <item x="5389"/>
        <item x="33"/>
        <item x="4177"/>
        <item x="2840"/>
        <item x="220"/>
        <item x="5527"/>
        <item x="3534"/>
        <item x="3098"/>
        <item x="2941"/>
        <item x="3616"/>
        <item x="4908"/>
        <item x="3612"/>
        <item x="2806"/>
        <item x="19"/>
        <item x="5347"/>
        <item x="3377"/>
        <item x="1296"/>
        <item x="1804"/>
        <item x="2759"/>
        <item x="320"/>
        <item x="4228"/>
        <item x="2802"/>
        <item x="1041"/>
        <item x="271"/>
        <item x="832"/>
        <item x="756"/>
        <item x="4344"/>
        <item x="1358"/>
        <item x="1891"/>
        <item x="2459"/>
        <item x="114"/>
        <item x="1540"/>
        <item x="2693"/>
        <item x="370"/>
        <item x="1584"/>
        <item x="3059"/>
        <item x="1045"/>
        <item x="2047"/>
        <item x="2730"/>
        <item x="4666"/>
        <item x="3762"/>
        <item x="1668"/>
        <item x="4900"/>
        <item x="5612"/>
        <item x="5621"/>
        <item x="5210"/>
        <item x="4522"/>
        <item x="1658"/>
        <item x="3400"/>
        <item x="1485"/>
        <item x="3253"/>
        <item x="5277"/>
        <item x="4202"/>
        <item x="4322"/>
        <item x="2586"/>
        <item x="1747"/>
        <item x="2015"/>
        <item x="1765"/>
        <item x="5407"/>
        <item x="4552"/>
        <item x="2867"/>
        <item x="4439"/>
        <item x="2395"/>
        <item x="3959"/>
        <item x="3376"/>
        <item x="152"/>
        <item x="1005"/>
        <item x="766"/>
        <item x="2515"/>
        <item x="1558"/>
        <item x="2293"/>
        <item x="4131"/>
        <item x="2215"/>
        <item x="5666"/>
        <item x="4415"/>
        <item x="4920"/>
        <item x="3076"/>
        <item x="3476"/>
        <item x="1088"/>
        <item x="2819"/>
        <item x="200"/>
        <item x="3687"/>
        <item x="665"/>
        <item x="3651"/>
        <item x="3922"/>
        <item x="4329"/>
        <item x="485"/>
        <item x="4633"/>
        <item x="4683"/>
        <item x="3668"/>
        <item x="3610"/>
        <item x="2373"/>
        <item x="674"/>
        <item x="3594"/>
        <item x="2675"/>
        <item x="4208"/>
        <item x="1966"/>
        <item x="3968"/>
        <item x="3248"/>
        <item x="4562"/>
        <item x="5654"/>
        <item x="2864"/>
        <item x="4178"/>
        <item x="4417"/>
        <item x="4290"/>
        <item x="5591"/>
        <item x="5106"/>
        <item x="2596"/>
        <item x="1735"/>
        <item x="2058"/>
        <item x="3691"/>
        <item x="963"/>
        <item x="380"/>
        <item x="1180"/>
        <item x="3470"/>
        <item x="5199"/>
        <item x="970"/>
        <item x="5245"/>
        <item x="2977"/>
        <item x="4942"/>
        <item x="2923"/>
        <item x="762"/>
        <item x="939"/>
        <item x="1938"/>
        <item x="5550"/>
        <item x="5286"/>
        <item x="1884"/>
        <item x="4977"/>
        <item x="1133"/>
        <item x="3787"/>
        <item x="803"/>
        <item x="4384"/>
        <item x="3558"/>
        <item x="1272"/>
        <item x="1625"/>
        <item x="325"/>
        <item x="3122"/>
        <item x="3107"/>
        <item x="5181"/>
        <item x="5042"/>
        <item x="5227"/>
        <item x="5480"/>
        <item x="4274"/>
        <item x="906"/>
        <item x="4229"/>
        <item x="379"/>
        <item x="4751"/>
        <item x="5461"/>
        <item x="5284"/>
        <item x="977"/>
        <item x="1748"/>
        <item x="4553"/>
        <item x="4954"/>
        <item x="3418"/>
        <item x="2304"/>
        <item x="2286"/>
        <item x="3141"/>
        <item x="4529"/>
        <item x="23"/>
        <item x="1836"/>
        <item x="1999"/>
        <item x="2502"/>
        <item x="2010"/>
        <item x="5720"/>
        <item x="658"/>
        <item x="3625"/>
        <item x="2066"/>
        <item x="1954"/>
        <item x="777"/>
        <item x="4429"/>
        <item x="2820"/>
        <item x="4625"/>
        <item x="1703"/>
        <item x="318"/>
        <item x="553"/>
        <item x="2350"/>
        <item x="1285"/>
        <item x="1336"/>
        <item x="2261"/>
        <item x="3135"/>
        <item x="1208"/>
        <item x="952"/>
        <item x="4240"/>
        <item x="3429"/>
        <item x="554"/>
        <item x="31"/>
        <item x="4504"/>
        <item x="3532"/>
        <item x="5706"/>
        <item x="2404"/>
        <item x="4028"/>
        <item x="956"/>
        <item x="3348"/>
        <item x="5122"/>
        <item x="5752"/>
        <item x="1937"/>
        <item x="2640"/>
        <item x="3608"/>
        <item x="2968"/>
        <item x="3163"/>
        <item x="4773"/>
        <item x="5325"/>
        <item x="4801"/>
        <item x="358"/>
        <item x="465"/>
        <item x="3694"/>
        <item x="957"/>
        <item x="4244"/>
        <item x="863"/>
        <item x="1418"/>
        <item x="2992"/>
        <item x="2307"/>
        <item x="5237"/>
        <item x="4224"/>
        <item x="4306"/>
        <item x="5609"/>
        <item x="2925"/>
        <item x="4027"/>
        <item x="2579"/>
        <item x="4506"/>
        <item x="4096"/>
        <item x="823"/>
        <item x="2939"/>
        <item x="1741"/>
        <item x="3431"/>
        <item x="684"/>
        <item x="1674"/>
        <item x="3120"/>
        <item x="4972"/>
        <item x="87"/>
        <item x="3785"/>
        <item x="3009"/>
        <item x="328"/>
        <item x="1867"/>
        <item x="3834"/>
        <item x="4385"/>
        <item x="1301"/>
        <item x="1370"/>
        <item x="4851"/>
        <item x="781"/>
        <item x="945"/>
        <item x="469"/>
        <item x="1977"/>
        <item x="5161"/>
        <item x="3114"/>
        <item x="4036"/>
        <item x="5102"/>
        <item x="127"/>
        <item x="4432"/>
        <item x="2751"/>
        <item x="2234"/>
        <item x="1403"/>
        <item x="3204"/>
        <item x="2568"/>
        <item x="412"/>
        <item x="1536"/>
        <item x="3399"/>
        <item x="580"/>
        <item x="5294"/>
        <item x="5283"/>
        <item x="3182"/>
        <item x="808"/>
        <item x="1194"/>
        <item x="281"/>
        <item x="2320"/>
        <item x="1047"/>
        <item x="4974"/>
        <item x="2800"/>
        <item x="5203"/>
        <item x="3279"/>
        <item x="723"/>
        <item x="100"/>
        <item x="847"/>
        <item x="5000"/>
        <item x="1083"/>
        <item x="5128"/>
        <item x="3153"/>
        <item x="3894"/>
        <item x="2126"/>
        <item x="213"/>
        <item x="390"/>
        <item x="2996"/>
        <item x="4158"/>
        <item x="4656"/>
        <item x="1357"/>
        <item x="5564"/>
        <item x="5440"/>
        <item x="1811"/>
        <item x="2232"/>
        <item x="504"/>
        <item x="3892"/>
        <item x="4192"/>
        <item x="3175"/>
        <item x="5455"/>
        <item x="3485"/>
        <item x="387"/>
        <item x="4615"/>
        <item x="4682"/>
        <item x="5756"/>
        <item x="4126"/>
        <item x="1609"/>
        <item x="47"/>
        <item x="1148"/>
        <item x="2071"/>
        <item x="106"/>
        <item x="1654"/>
        <item x="2815"/>
        <item x="1506"/>
        <item x="680"/>
        <item x="1985"/>
        <item x="2769"/>
        <item x="2062"/>
        <item x="742"/>
        <item x="1807"/>
        <item x="3796"/>
        <item x="339"/>
        <item x="907"/>
        <item x="4517"/>
        <item x="99"/>
        <item x="1114"/>
        <item x="2209"/>
        <item x="2077"/>
        <item x="1348"/>
        <item x="4047"/>
        <item x="2037"/>
        <item x="2336"/>
        <item x="811"/>
        <item x="4337"/>
        <item x="457"/>
        <item x="2273"/>
        <item x="304"/>
        <item x="2074"/>
        <item x="3292"/>
        <item x="1122"/>
        <item x="731"/>
        <item x="326"/>
        <item x="2811"/>
        <item x="4431"/>
        <item x="736"/>
        <item x="4548"/>
        <item x="1742"/>
        <item x="1698"/>
        <item x="4984"/>
        <item x="4507"/>
        <item x="4264"/>
        <item x="3768"/>
        <item x="2210"/>
        <item x="1126"/>
        <item x="4968"/>
        <item x="1978"/>
        <item x="2195"/>
        <item x="1456"/>
        <item x="376"/>
        <item x="3078"/>
        <item x="3173"/>
        <item x="1713"/>
        <item x="1209"/>
        <item x="3404"/>
        <item x="1038"/>
        <item x="284"/>
        <item x="4328"/>
        <item x="5582"/>
        <item x="5028"/>
        <item x="5143"/>
        <item x="1363"/>
        <item x="3228"/>
        <item x="4916"/>
        <item x="2446"/>
        <item x="4441"/>
        <item x="5214"/>
        <item x="5575"/>
        <item x="354"/>
        <item x="4567"/>
        <item x="556"/>
        <item x="25"/>
        <item x="4498"/>
        <item x="3977"/>
        <item x="3054"/>
        <item x="3876"/>
        <item x="4355"/>
        <item x="2357"/>
        <item x="1318"/>
        <item x="524"/>
        <item x="234"/>
        <item x="3181"/>
        <item x="1833"/>
        <item x="661"/>
        <item x="2865"/>
        <item x="2043"/>
        <item x="2430"/>
        <item x="2054"/>
        <item x="149"/>
        <item x="4221"/>
        <item x="5647"/>
        <item x="1250"/>
        <item x="5754"/>
        <item x="3601"/>
        <item x="3542"/>
        <item x="3582"/>
        <item x="1946"/>
        <item x="3918"/>
        <item x="5224"/>
        <item x="941"/>
        <item x="4492"/>
        <item x="2736"/>
        <item x="4166"/>
        <item x="4213"/>
        <item x="42"/>
        <item x="4813"/>
        <item x="4777"/>
        <item x="1131"/>
        <item x="3096"/>
        <item x="1670"/>
        <item x="2932"/>
        <item x="1167"/>
        <item x="3506"/>
        <item x="2948"/>
        <item x="3226"/>
        <item x="3044"/>
        <item x="5641"/>
        <item x="5502"/>
        <item x="3313"/>
        <item x="619"/>
        <item x="4624"/>
        <item x="3157"/>
        <item x="1905"/>
        <item x="2461"/>
        <item x="5103"/>
        <item x="3453"/>
        <item x="2639"/>
        <item x="2488"/>
        <item x="1934"/>
        <item x="5744"/>
        <item x="9"/>
        <item x="1701"/>
        <item x="2448"/>
        <item x="5808"/>
        <item x="3008"/>
        <item x="1260"/>
        <item x="2086"/>
        <item x="1065"/>
        <item x="4653"/>
        <item x="2688"/>
        <item x="4598"/>
        <item x="5826"/>
        <item x="501"/>
        <item x="2093"/>
        <item x="2285"/>
        <item x="1650"/>
        <item x="806"/>
        <item x="206"/>
        <item x="5514"/>
        <item x="3502"/>
        <item x="2469"/>
        <item x="5168"/>
        <item x="312"/>
        <item x="5162"/>
        <item x="1660"/>
        <item x="5816"/>
        <item x="3241"/>
        <item x="5071"/>
        <item x="2216"/>
        <item x="1340"/>
        <item x="5474"/>
        <item x="3522"/>
        <item x="3765"/>
        <item x="5077"/>
        <item x="2230"/>
        <item x="4400"/>
        <item x="2088"/>
        <item x="5737"/>
        <item x="600"/>
        <item x="2510"/>
        <item x="5356"/>
        <item x="3113"/>
        <item x="3281"/>
        <item x="4923"/>
        <item x="3374"/>
        <item x="2717"/>
        <item x="5493"/>
        <item x="212"/>
        <item x="5797"/>
        <item x="3693"/>
        <item x="2396"/>
        <item x="1752"/>
        <item x="4043"/>
        <item x="2257"/>
        <item x="4461"/>
        <item x="1430"/>
        <item x="2158"/>
        <item x="1598"/>
        <item x="3761"/>
        <item x="1397"/>
        <item x="1386"/>
        <item x="1201"/>
        <item x="5167"/>
        <item x="2159"/>
        <item x="4467"/>
        <item x="338"/>
        <item x="2175"/>
        <item x="5703"/>
        <item x="5200"/>
        <item x="5847"/>
        <item x="4034"/>
        <item x="2021"/>
        <item x="3878"/>
        <item x="394"/>
        <item x="3150"/>
        <item x="5335"/>
        <item x="2142"/>
        <item x="2475"/>
        <item x="4348"/>
        <item x="2660"/>
        <item x="2524"/>
        <item x="4537"/>
        <item x="3016"/>
        <item x="4539"/>
        <item x="2721"/>
        <item x="226"/>
        <item x="763"/>
        <item x="5229"/>
        <item x="4581"/>
        <item x="1374"/>
        <item x="3051"/>
        <item x="2351"/>
        <item x="3263"/>
        <item x="761"/>
        <item x="2031"/>
        <item x="3420"/>
        <item x="3602"/>
        <item x="1699"/>
        <item x="2972"/>
        <item x="3576"/>
        <item x="2745"/>
        <item x="2306"/>
        <item x="845"/>
        <item x="1725"/>
        <item x="579"/>
        <item x="1451"/>
        <item x="1629"/>
        <item x="4620"/>
        <item x="5306"/>
        <item x="3383"/>
        <item x="215"/>
        <item x="77"/>
        <item x="2827"/>
        <item x="3750"/>
        <item x="1176"/>
        <item x="1129"/>
        <item x="3674"/>
        <item x="3408"/>
        <item x="1179"/>
        <item x="2562"/>
        <item x="2227"/>
        <item x="5569"/>
        <item x="4494"/>
        <item x="1249"/>
        <item x="2347"/>
        <item x="5159"/>
        <item x="5348"/>
        <item x="2105"/>
        <item x="5845"/>
        <item x="5276"/>
        <item x="3433"/>
        <item x="2122"/>
        <item x="3931"/>
        <item x="3101"/>
        <item x="533"/>
        <item x="1420"/>
        <item x="5188"/>
        <item x="2193"/>
        <item x="3613"/>
        <item x="3294"/>
        <item x="2464"/>
        <item x="2171"/>
        <item x="3444"/>
        <item x="5014"/>
        <item x="3079"/>
        <item x="4936"/>
        <item x="3557"/>
        <item x="4640"/>
        <item x="3593"/>
        <item x="103"/>
        <item x="35"/>
        <item x="3983"/>
        <item x="602"/>
        <item x="1579"/>
        <item x="2982"/>
        <item x="208"/>
        <item x="3443"/>
        <item x="3920"/>
        <item x="329"/>
        <item x="1467"/>
        <item x="334"/>
        <item x="3093"/>
        <item x="3744"/>
        <item x="2641"/>
        <item x="2651"/>
        <item x="498"/>
        <item x="4528"/>
        <item x="1188"/>
        <item x="4639"/>
        <item x="4970"/>
        <item x="4205"/>
        <item x="3260"/>
        <item x="1237"/>
        <item x="2279"/>
        <item x="1085"/>
        <item x="620"/>
        <item x="4170"/>
        <item x="2588"/>
        <item x="3380"/>
        <item x="1710"/>
        <item x="1935"/>
        <item x="395"/>
        <item x="2944"/>
        <item x="5195"/>
        <item x="1619"/>
        <item x="1486"/>
        <item x="3953"/>
        <item x="2463"/>
        <item x="1647"/>
        <item x="720"/>
        <item x="643"/>
        <item x="5532"/>
        <item x="1504"/>
        <item x="3264"/>
        <item x="2701"/>
        <item x="2168"/>
        <item x="5746"/>
        <item x="3789"/>
        <item x="424"/>
        <item x="5256"/>
        <item x="4289"/>
        <item x="617"/>
        <item x="653"/>
        <item x="4696"/>
        <item x="5691"/>
        <item x="3810"/>
        <item x="4447"/>
        <item x="493"/>
        <item x="5496"/>
        <item x="4521"/>
        <item x="1688"/>
        <item x="5139"/>
        <item x="4896"/>
        <item x="1780"/>
        <item x="73"/>
        <item x="587"/>
        <item x="1788"/>
        <item x="5457"/>
        <item x="4091"/>
        <item x="3087"/>
        <item x="581"/>
        <item x="166"/>
        <item x="1443"/>
        <item x="2027"/>
        <item x="4155"/>
        <item x="3844"/>
        <item x="5508"/>
        <item x="5267"/>
        <item x="5152"/>
        <item x="1685"/>
        <item x="2629"/>
        <item x="2656"/>
        <item x="1677"/>
        <item x="5029"/>
        <item x="869"/>
        <item x="153"/>
        <item x="4794"/>
        <item x="3394"/>
        <item x="4460"/>
        <item x="3896"/>
        <item x="5333"/>
        <item x="1059"/>
        <item x="1218"/>
        <item x="130"/>
        <item x="4501"/>
        <item x="2079"/>
        <item x="3180"/>
        <item x="4280"/>
        <item x="4455"/>
        <item x="3590"/>
        <item x="1171"/>
        <item x="2196"/>
        <item x="2899"/>
        <item x="2380"/>
        <item x="4792"/>
        <item x="4122"/>
        <item x="1893"/>
        <item x="5346"/>
        <item x="5002"/>
        <item x="1433"/>
        <item x="4376"/>
        <item x="3906"/>
        <item x="611"/>
        <item x="5312"/>
        <item x="5202"/>
        <item x="3513"/>
        <item x="321"/>
        <item x="4713"/>
        <item x="3987"/>
        <item x="365"/>
        <item x="2319"/>
        <item x="4921"/>
        <item x="1473"/>
        <item x="1790"/>
        <item x="5240"/>
        <item x="3450"/>
        <item x="2235"/>
        <item x="4270"/>
        <item x="5017"/>
        <item x="1498"/>
        <item x="5361"/>
        <item x="818"/>
        <item x="4241"/>
        <item x="5307"/>
        <item x="5066"/>
        <item x="2211"/>
        <item x="5809"/>
        <item x="4499"/>
        <item x="5805"/>
        <item x="2330"/>
        <item x="4917"/>
        <item x="2055"/>
        <item x="2650"/>
        <item x="5044"/>
        <item x="2846"/>
        <item x="990"/>
        <item x="5275"/>
        <item x="5509"/>
        <item x="1866"/>
        <item x="1262"/>
        <item x="1346"/>
        <item x="5435"/>
        <item x="2434"/>
        <item x="4707"/>
        <item x="790"/>
        <item x="4007"/>
        <item x="4056"/>
        <item x="5470"/>
        <item x="1460"/>
        <item x="539"/>
        <item x="1896"/>
        <item x="5410"/>
        <item x="1812"/>
        <item x="4781"/>
        <item x="3344"/>
        <item x="2978"/>
        <item x="4297"/>
        <item x="5757"/>
        <item x="2356"/>
        <item x="2976"/>
        <item x="2512"/>
        <item x="1203"/>
        <item x="1676"/>
        <item x="2125"/>
        <item x="3500"/>
        <item x="3746"/>
        <item x="2030"/>
        <item x="5719"/>
        <item x="1631"/>
        <item x="1889"/>
        <item x="5268"/>
        <item x="4595"/>
        <item x="1281"/>
        <item x="4907"/>
        <item x="4863"/>
        <item x="3244"/>
        <item x="4883"/>
        <item x="3340"/>
        <item x="3282"/>
        <item x="5082"/>
        <item x="1887"/>
        <item x="5473"/>
        <item x="4019"/>
        <item x="4352"/>
        <item x="2567"/>
        <item x="3784"/>
        <item x="5729"/>
        <item x="1634"/>
        <item x="623"/>
        <item x="5069"/>
        <item x="5472"/>
        <item x="1846"/>
        <item x="217"/>
        <item x="4305"/>
        <item x="943"/>
        <item x="4588"/>
        <item x="2333"/>
        <item x="3011"/>
        <item x="115"/>
        <item x="1545"/>
        <item x="3231"/>
        <item x="4004"/>
        <item x="561"/>
        <item x="147"/>
        <item x="1655"/>
        <item x="5127"/>
        <item x="2642"/>
        <item x="5555"/>
        <item x="5220"/>
        <item x="3585"/>
        <item x="2685"/>
        <item x="2609"/>
        <item x="383"/>
        <item x="165"/>
        <item x="3845"/>
        <item x="2128"/>
        <item x="1234"/>
        <item x="1791"/>
        <item x="4835"/>
        <item x="5439"/>
        <item x="3416"/>
        <item x="1689"/>
        <item x="1559"/>
        <item x="2278"/>
        <item x="4827"/>
        <item x="81"/>
        <item x="1417"/>
        <item x="2454"/>
        <item x="780"/>
        <item x="2458"/>
        <item x="1494"/>
        <item x="732"/>
        <item x="2533"/>
        <item x="1632"/>
        <item x="298"/>
        <item x="1753"/>
        <item x="1106"/>
        <item x="4114"/>
        <item x="3367"/>
        <item x="1727"/>
        <item x="4636"/>
        <item x="242"/>
        <item x="1592"/>
        <item x="1236"/>
        <item x="487"/>
        <item x="1478"/>
        <item x="3554"/>
        <item x="4218"/>
        <item x="646"/>
        <item x="5370"/>
        <item x="3481"/>
        <item x="2735"/>
        <item x="5219"/>
        <item x="715"/>
        <item x="1664"/>
        <item x="3061"/>
        <item x="2191"/>
        <item x="1885"/>
        <item x="1094"/>
        <item x="5601"/>
        <item x="1480"/>
        <item x="5571"/>
        <item x="3023"/>
        <item x="4008"/>
        <item x="3936"/>
        <item x="2308"/>
        <item x="203"/>
        <item x="2787"/>
        <item x="357"/>
        <item x="5344"/>
        <item x="698"/>
        <item x="1444"/>
        <item x="4343"/>
        <item x="1913"/>
        <item x="1225"/>
        <item x="2585"/>
        <item x="400"/>
        <item x="4462"/>
        <item x="3448"/>
        <item x="5184"/>
        <item x="1734"/>
        <item x="37"/>
        <item x="541"/>
        <item x="1458"/>
        <item x="2564"/>
        <item x="1474"/>
        <item x="268"/>
        <item x="3864"/>
        <item x="5298"/>
        <item x="1352"/>
        <item x="666"/>
        <item x="5830"/>
        <item x="1859"/>
        <item x="1322"/>
        <item x="69"/>
        <item x="2321"/>
        <item x="363"/>
        <item x="4909"/>
        <item x="3285"/>
        <item x="5820"/>
        <item x="3884"/>
        <item x="2476"/>
        <item x="3926"/>
        <item x="3298"/>
        <item x="839"/>
        <item x="3754"/>
        <item x="5784"/>
        <item x="5664"/>
        <item x="460"/>
        <item x="2620"/>
        <item x="5232"/>
        <item x="3575"/>
        <item x="5261"/>
        <item x="2960"/>
        <item x="5787"/>
        <item x="3403"/>
        <item x="3890"/>
        <item x="935"/>
        <item x="2834"/>
        <item x="4622"/>
        <item x="3299"/>
        <item x="976"/>
        <item x="5360"/>
        <item x="2548"/>
        <item x="613"/>
        <item x="4875"/>
        <item x="984"/>
        <item x="3717"/>
        <item x="683"/>
        <item x="2861"/>
        <item x="401"/>
        <item x="1192"/>
        <item x="3169"/>
        <item x="4602"/>
        <item x="544"/>
        <item x="3901"/>
        <item x="283"/>
        <item x="4105"/>
        <item x="2686"/>
        <item x="2298"/>
        <item x="805"/>
        <item x="1014"/>
        <item x="249"/>
        <item x="4427"/>
        <item x="199"/>
        <item x="1066"/>
        <item x="4277"/>
        <item x="1230"/>
        <item x="537"/>
        <item x="289"/>
        <item x="1089"/>
        <item x="881"/>
        <item x="1649"/>
        <item x="701"/>
        <item x="4353"/>
        <item x="119"/>
        <item x="1193"/>
        <item x="3414"/>
        <item x="269"/>
        <item x="1092"/>
        <item x="1585"/>
        <item x="1607"/>
        <item x="4876"/>
        <item x="1419"/>
        <item x="926"/>
        <item x="57"/>
        <item x="1446"/>
        <item x="1692"/>
        <item x="4135"/>
        <item x="5776"/>
        <item x="4470"/>
        <item x="636"/>
        <item x="2053"/>
        <item x="4820"/>
        <item x="1013"/>
        <item x="3246"/>
        <item x="1207"/>
        <item x="1326"/>
        <item x="4752"/>
        <item x="5089"/>
        <item x="4869"/>
        <item x="3667"/>
        <item x="241"/>
        <item x="3268"/>
        <item x="2546"/>
        <item x="1646"/>
        <item x="5098"/>
        <item x="473"/>
        <item x="209"/>
        <item x="5792"/>
        <item x="3776"/>
        <item x="140"/>
        <item x="125"/>
        <item x="1552"/>
        <item x="502"/>
        <item x="672"/>
        <item x="1547"/>
        <item x="5837"/>
        <item x="3451"/>
        <item x="3673"/>
        <item x="2789"/>
        <item x="497"/>
        <item x="4981"/>
        <item x="3109"/>
        <item x="10"/>
        <item x="274"/>
        <item x="3145"/>
        <item x="456"/>
        <item x="413"/>
        <item x="4672"/>
        <item x="2503"/>
        <item x="2445"/>
        <item x="1965"/>
        <item x="5437"/>
        <item x="4212"/>
        <item x="913"/>
        <item x="2303"/>
        <item x="4454"/>
        <item x="2233"/>
        <item x="588"/>
        <item x="415"/>
        <item x="1452"/>
        <item x="4049"/>
        <item x="5413"/>
        <item x="1375"/>
        <item x="3843"/>
        <item x="3437"/>
        <item x="2644"/>
        <item x="3203"/>
        <item x="989"/>
        <item x="442"/>
        <item x="644"/>
        <item x="3423"/>
        <item x="2422"/>
        <item x="18"/>
        <item x="3132"/>
        <item x="2017"/>
        <item x="827"/>
        <item x="3858"/>
        <item x="1227"/>
        <item x="1056"/>
        <item x="928"/>
        <item x="4407"/>
        <item x="2046"/>
        <item x="1986"/>
        <item x="4211"/>
        <item x="2436"/>
        <item x="2139"/>
        <item x="353"/>
        <item x="3056"/>
        <item x="985"/>
        <item x="1526"/>
        <item x="562"/>
        <item x="931"/>
        <item x="3139"/>
        <item x="874"/>
        <item x="5755"/>
        <item x="4332"/>
        <item x="656"/>
        <item x="1782"/>
        <item x="313"/>
        <item x="727"/>
        <item x="535"/>
        <item x="333"/>
        <item x="4207"/>
        <item x="2558"/>
        <item x="1223"/>
        <item x="46"/>
        <item x="746"/>
        <item x="882"/>
        <item x="3832"/>
        <item x="1702"/>
        <item x="3465"/>
        <item x="4292"/>
        <item x="314"/>
        <item x="755"/>
        <item x="1870"/>
        <item x="953"/>
        <item x="1926"/>
        <item x="122"/>
        <item x="192"/>
        <item x="2702"/>
        <item x="3583"/>
        <item x="3873"/>
        <item x="618"/>
        <item x="459"/>
        <item x="2202"/>
        <item x="1539"/>
        <item x="5490"/>
        <item x="1156"/>
        <item x="2140"/>
        <item x="4902"/>
        <item x="681"/>
        <item x="741"/>
        <item x="1398"/>
        <item x="1716"/>
        <item x="2070"/>
        <item x="1786"/>
        <item x="4412"/>
        <item x="5620"/>
        <item x="2265"/>
        <item x="669"/>
        <item x="5604"/>
        <item x="2219"/>
        <item x="3454"/>
        <item x="2741"/>
        <item x="1274"/>
        <item x="3479"/>
        <item x="5349"/>
        <item x="3957"/>
        <item x="724"/>
        <item x="5136"/>
        <item x="5324"/>
        <item x="3782"/>
        <item x="1721"/>
        <item x="221"/>
        <item x="5126"/>
        <item x="1332"/>
        <item x="3456"/>
        <item x="1031"/>
        <item x="4991"/>
        <item x="3219"/>
        <item x="5320"/>
        <item x="519"/>
        <item x="5048"/>
        <item x="2637"/>
        <item x="5074"/>
        <item x="3548"/>
        <item x="1481"/>
        <item x="2539"/>
        <item x="1967"/>
        <item x="2805"/>
        <item x="3676"/>
        <item x="219"/>
        <item x="5692"/>
        <item x="610"/>
        <item x="1849"/>
        <item x="1377"/>
        <item x="1560"/>
        <item x="5708"/>
        <item x="5130"/>
        <item x="5386"/>
        <item x="4425"/>
        <item x="3961"/>
        <item x="5170"/>
        <item x="2136"/>
        <item x="624"/>
        <item x="1927"/>
        <item x="2394"/>
        <item x="5851"/>
        <item x="239"/>
        <item x="2705"/>
        <item x="300"/>
        <item x="3783"/>
        <item x="609"/>
        <item x="2913"/>
        <item x="5574"/>
        <item x="1709"/>
        <item x="1762"/>
        <item x="2739"/>
        <item x="135"/>
        <item x="898"/>
        <item x="7"/>
        <item x="4326"/>
        <item x="1333"/>
        <item x="5369"/>
        <item x="699"/>
        <item x="282"/>
        <item x="2467"/>
        <item x="4092"/>
        <item x="2505"/>
        <item x="227"/>
        <item x="3398"/>
        <item x="783"/>
        <item x="2223"/>
        <item x="1736"/>
        <item x="293"/>
        <item x="3280"/>
        <item x="912"/>
        <item x="899"/>
        <item x="3070"/>
        <item x="1903"/>
        <item x="3567"/>
        <item x="3955"/>
        <item x="482"/>
        <item x="527"/>
        <item x="5518"/>
        <item x="2165"/>
        <item x="2974"/>
        <item x="3220"/>
        <item x="3184"/>
        <item x="5213"/>
        <item x="5300"/>
        <item x="576"/>
        <item x="691"/>
        <item x="297"/>
        <item x="3886"/>
        <item x="2245"/>
        <item x="4159"/>
        <item x="1845"/>
        <item x="1023"/>
        <item x="3071"/>
        <item x="1608"/>
        <item x="2523"/>
        <item x="865"/>
        <item x="1933"/>
        <item x="2145"/>
        <item x="3189"/>
        <item x="4102"/>
        <item x="1605"/>
        <item x="2643"/>
        <item x="1738"/>
        <item x="1251"/>
        <item x="663"/>
        <item x="3725"/>
        <item x="4880"/>
        <item x="800"/>
        <item x="4677"/>
        <item x="4496"/>
        <item x="5740"/>
        <item x="4603"/>
        <item x="595"/>
        <item x="668"/>
        <item x="2004"/>
        <item x="4375"/>
        <item x="5351"/>
        <item x="4540"/>
        <item x="4143"/>
        <item x="3483"/>
        <item x="1189"/>
        <item x="2425"/>
        <item x="63"/>
        <item x="1265"/>
        <item x="1421"/>
        <item x="2635"/>
        <item x="4829"/>
        <item x="3738"/>
        <item x="2682"/>
        <item x="2141"/>
        <item x="3123"/>
        <item x="3511"/>
        <item x="5065"/>
        <item x="218"/>
        <item x="3801"/>
        <item x="950"/>
        <item x="5273"/>
        <item x="1488"/>
        <item x="507"/>
        <item x="1909"/>
        <item x="3734"/>
        <item x="2014"/>
        <item x="4220"/>
        <item x="2112"/>
        <item x="1334"/>
        <item x="2187"/>
        <item x="1557"/>
        <item x="446"/>
        <item x="4628"/>
        <item x="2331"/>
        <item x="2104"/>
        <item x="961"/>
        <item x="4084"/>
        <item x="4380"/>
        <item x="2011"/>
        <item x="3094"/>
        <item x="3379"/>
        <item x="4855"/>
        <item x="4186"/>
        <item x="3763"/>
        <item x="1898"/>
        <item x="5694"/>
        <item x="569"/>
        <item x="5677"/>
        <item x="5646"/>
        <item x="1696"/>
        <item x="2762"/>
        <item x="5606"/>
        <item x="5094"/>
        <item x="5427"/>
        <item x="2311"/>
        <item x="1895"/>
        <item x="694"/>
        <item x="4098"/>
        <item x="4097"/>
        <item x="3166"/>
        <item x="1121"/>
        <item x="4024"/>
        <item x="1828"/>
        <item x="4716"/>
        <item x="4927"/>
        <item x="2107"/>
        <item x="2252"/>
        <item x="5378"/>
        <item x="2716"/>
        <item x="2890"/>
        <item x="2826"/>
        <item x="198"/>
        <item x="1508"/>
        <item x="5786"/>
        <item x="3862"/>
        <item x="1351"/>
        <item x="1112"/>
        <item x="1254"/>
        <item x="273"/>
        <item x="5160"/>
        <item x="4281"/>
        <item x="5015"/>
        <item x="5592"/>
        <item x="1390"/>
        <item x="2281"/>
        <item x="3521"/>
        <item x="2339"/>
        <item x="2822"/>
        <item x="1042"/>
        <item x="1117"/>
        <item x="3821"/>
        <item x="625"/>
        <item x="1902"/>
        <item x="2540"/>
        <item x="5116"/>
        <item x="1538"/>
        <item x="667"/>
        <item x="2671"/>
        <item x="3969"/>
        <item x="3471"/>
        <item x="1795"/>
        <item x="955"/>
        <item x="2028"/>
        <item x="794"/>
        <item x="679"/>
        <item x="4593"/>
        <item x="1784"/>
        <item x="1633"/>
        <item x="3561"/>
        <item x="5058"/>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41">
        <item x="15"/>
        <item x="27"/>
        <item x="25"/>
        <item x="3"/>
        <item x="22"/>
        <item x="4"/>
        <item x="30"/>
        <item x="23"/>
        <item x="31"/>
        <item x="18"/>
        <item x="39"/>
        <item x="33"/>
        <item x="9"/>
        <item x="6"/>
        <item x="5"/>
        <item x="29"/>
        <item x="38"/>
        <item x="12"/>
        <item x="14"/>
        <item x="10"/>
        <item x="19"/>
        <item x="35"/>
        <item x="37"/>
        <item x="34"/>
        <item x="7"/>
        <item x="11"/>
        <item x="21"/>
        <item x="8"/>
        <item x="1"/>
        <item x="32"/>
        <item x="17"/>
        <item x="40"/>
        <item x="2"/>
        <item x="16"/>
        <item x="24"/>
        <item x="36"/>
        <item x="26"/>
        <item x="0"/>
        <item x="20"/>
        <item x="13"/>
        <item x="28"/>
      </items>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7">
        <item x="3"/>
        <item x="6"/>
        <item x="4"/>
        <item x="0"/>
        <item x="5"/>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3">
    <field x="1"/>
    <field x="2"/>
    <field x="16"/>
  </rowFields>
  <rowItems count="11">
    <i>
      <x v="5666"/>
      <x v="37"/>
      <x v="1"/>
    </i>
    <i>
      <x v="2262"/>
      <x v="24"/>
      <x v="1"/>
    </i>
    <i>
      <x v="1778"/>
      <x v="10"/>
      <x v="1"/>
    </i>
    <i>
      <x v="2520"/>
      <x v="10"/>
      <x v="1"/>
    </i>
    <i>
      <x v="5026"/>
      <x v="37"/>
      <x v="1"/>
    </i>
    <i>
      <x v="1321"/>
      <x v="37"/>
      <x v="1"/>
    </i>
    <i>
      <x v="5085"/>
      <x v="37"/>
      <x v="1"/>
    </i>
    <i>
      <x v="4037"/>
      <x v="37"/>
      <x v="6"/>
    </i>
    <i>
      <x v="4271"/>
      <x v="37"/>
      <x v="1"/>
    </i>
    <i>
      <x v="67"/>
      <x/>
      <x v="1"/>
    </i>
    <i t="grand">
      <x/>
    </i>
  </rowItems>
  <colFields count="1">
    <field x="-2"/>
  </colFields>
  <colItems count="3">
    <i>
      <x/>
    </i>
    <i i="1">
      <x v="1"/>
    </i>
    <i i="2">
      <x v="2"/>
    </i>
  </colItems>
  <dataFields count="3">
    <dataField name="Total Revenue" fld="9" baseField="1" baseItem="0" numFmtId="164"/>
    <dataField name="Orders" fld="6" baseField="1" baseItem="0"/>
    <dataField name="Avg Order Value" fld="10" subtotal="average" baseField="1" baseItem="0" numFmtId="164"/>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E60CCE-20CC-4025-81EF-4F5E2E34BD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3" firstHeaderRow="0" firstDataRow="1" firstDataCol="1"/>
  <pivotFields count="17">
    <pivotField showAll="0"/>
    <pivotField dataField="1" showAll="0"/>
    <pivotField showAll="0"/>
    <pivotField numFmtId="22" showAll="0"/>
    <pivotField numFmtId="22" showAll="0"/>
    <pivotField showAll="0"/>
    <pivotField dataField="1" showAll="0"/>
    <pivotField showAll="0"/>
    <pivotField showAll="0"/>
    <pivotField dataField="1" showAll="0"/>
    <pivotField showAll="0"/>
    <pivotField showAll="0"/>
    <pivotField showAll="0"/>
    <pivotField showAll="0"/>
    <pivotField showAll="0"/>
    <pivotField showAll="0"/>
    <pivotField axis="axisRow" showAll="0">
      <items count="8">
        <item x="3"/>
        <item x="6"/>
        <item x="4"/>
        <item x="0"/>
        <item x="5"/>
        <item x="1"/>
        <item x="2"/>
        <item t="default"/>
      </items>
    </pivotField>
  </pivotFields>
  <rowFields count="1">
    <field x="16"/>
  </rowFields>
  <rowItems count="8">
    <i>
      <x/>
    </i>
    <i>
      <x v="1"/>
    </i>
    <i>
      <x v="2"/>
    </i>
    <i>
      <x v="3"/>
    </i>
    <i>
      <x v="4"/>
    </i>
    <i>
      <x v="5"/>
    </i>
    <i>
      <x v="6"/>
    </i>
    <i t="grand">
      <x/>
    </i>
  </rowItems>
  <colFields count="1">
    <field x="-2"/>
  </colFields>
  <colItems count="3">
    <i>
      <x/>
    </i>
    <i i="1">
      <x v="1"/>
    </i>
    <i i="2">
      <x v="2"/>
    </i>
  </colItems>
  <dataFields count="3">
    <dataField name="Customers" fld="1" subtotal="count" baseField="16" baseItem="0" numFmtId="3"/>
    <dataField name="Total Revenue" fld="9" baseField="16" baseItem="0" numFmtId="164"/>
    <dataField name="Total Orders" fld="6" baseField="16"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B50F15-C8AF-4A07-A3A2-6C6A50AB79E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1:F619" firstHeaderRow="0" firstDataRow="1" firstDataCol="2" rowPageCount="1" colPageCount="1"/>
  <pivotFields count="17">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5852">
        <item x="5833"/>
        <item x="5218"/>
        <item x="3970"/>
        <item x="4950"/>
        <item x="1210"/>
        <item x="1240"/>
        <item x="4044"/>
        <item x="1767"/>
        <item x="3320"/>
        <item x="3102"/>
        <item x="5301"/>
        <item x="5739"/>
        <item x="4890"/>
        <item x="5543"/>
        <item x="4931"/>
        <item x="1924"/>
        <item x="5183"/>
        <item x="2214"/>
        <item x="3514"/>
        <item x="1366"/>
        <item x="2067"/>
        <item x="512"/>
        <item x="3037"/>
        <item x="3841"/>
        <item x="5019"/>
        <item x="4852"/>
        <item x="3499"/>
        <item x="3064"/>
        <item x="4596"/>
        <item x="1636"/>
        <item x="1662"/>
        <item x="4824"/>
        <item x="5271"/>
        <item x="3811"/>
        <item x="5450"/>
        <item x="3814"/>
        <item x="3951"/>
        <item x="1838"/>
        <item x="3982"/>
        <item x="1746"/>
        <item x="467"/>
        <item x="5004"/>
        <item x="3777"/>
        <item x="2081"/>
        <item x="4611"/>
        <item x="973"/>
        <item x="4473"/>
        <item x="3323"/>
        <item x="5083"/>
        <item x="3069"/>
        <item x="4373"/>
        <item x="3779"/>
        <item x="4140"/>
        <item x="813"/>
        <item x="108"/>
        <item x="3406"/>
        <item x="3100"/>
        <item x="3731"/>
        <item x="5385"/>
        <item x="3833"/>
        <item x="5006"/>
        <item x="5774"/>
        <item x="2740"/>
        <item x="1495"/>
        <item x="4476"/>
        <item x="2947"/>
        <item x="2151"/>
        <item x="5842"/>
        <item x="799"/>
        <item x="5341"/>
        <item x="4248"/>
        <item x="1706"/>
        <item x="2334"/>
        <item x="2956"/>
        <item x="4943"/>
        <item x="4423"/>
        <item x="4848"/>
        <item x="4052"/>
        <item x="3508"/>
        <item x="2580"/>
        <item x="5387"/>
        <item x="5323"/>
        <item x="880"/>
        <item x="5602"/>
        <item x="5109"/>
        <item x="5730"/>
        <item x="3356"/>
        <item x="5693"/>
        <item x="1851"/>
        <item x="5631"/>
        <item x="4505"/>
        <item x="3415"/>
        <item x="2666"/>
        <item x="542"/>
        <item x="470"/>
        <item x="1582"/>
        <item x="5050"/>
        <item x="1639"/>
        <item x="3187"/>
        <item x="1860"/>
        <item x="1583"/>
        <item x="5088"/>
        <item x="2559"/>
        <item x="5668"/>
        <item x="1502"/>
        <item x="2600"/>
        <item x="5726"/>
        <item x="5315"/>
        <item x="4557"/>
        <item x="4544"/>
        <item x="3828"/>
        <item x="1733"/>
        <item x="1219"/>
        <item x="2413"/>
        <item x="3077"/>
        <item x="3507"/>
        <item x="3121"/>
        <item x="2542"/>
        <item x="399"/>
        <item x="4811"/>
        <item x="4748"/>
        <item x="858"/>
        <item x="5806"/>
        <item x="5709"/>
        <item x="4559"/>
        <item x="5634"/>
        <item x="3293"/>
        <item x="5660"/>
        <item x="5758"/>
        <item x="2190"/>
        <item x="1998"/>
        <item x="5194"/>
        <item x="5624"/>
        <item x="5768"/>
        <item x="5045"/>
        <item x="5292"/>
        <item x="2603"/>
        <item x="3034"/>
        <item x="1170"/>
        <item x="3559"/>
        <item x="1228"/>
        <item x="5537"/>
        <item x="1837"/>
        <item x="2353"/>
        <item x="1643"/>
        <item x="3893"/>
        <item x="1140"/>
        <item x="59"/>
        <item x="5339"/>
        <item x="1511"/>
        <item x="1543"/>
        <item x="5293"/>
        <item x="4249"/>
        <item x="4721"/>
        <item x="2998"/>
        <item x="2560"/>
        <item x="2783"/>
        <item x="121"/>
        <item x="3836"/>
        <item x="1731"/>
        <item x="566"/>
        <item x="4737"/>
        <item x="4753"/>
        <item x="397"/>
        <item x="2226"/>
        <item x="3928"/>
        <item x="1146"/>
        <item x="4416"/>
        <item x="4424"/>
        <item x="4137"/>
        <item x="2411"/>
        <item x="4450"/>
        <item x="2189"/>
        <item x="548"/>
        <item x="5033"/>
        <item x="5583"/>
        <item x="2975"/>
        <item x="3458"/>
        <item x="2622"/>
        <item x="3963"/>
        <item x="1342"/>
        <item x="4864"/>
        <item x="4076"/>
        <item x="1330"/>
        <item x="3536"/>
        <item x="3161"/>
        <item x="2617"/>
        <item x="5092"/>
        <item x="2369"/>
        <item x="2440"/>
        <item x="5628"/>
        <item x="5751"/>
        <item x="2896"/>
        <item x="2012"/>
        <item x="2893"/>
        <item x="1345"/>
        <item x="2876"/>
        <item x="3223"/>
        <item x="1233"/>
        <item x="104"/>
        <item x="3899"/>
        <item x="2860"/>
        <item x="621"/>
        <item x="1350"/>
        <item x="5055"/>
        <item x="1671"/>
        <item x="2329"/>
        <item x="5748"/>
        <item x="1118"/>
        <item x="2133"/>
        <item x="4184"/>
        <item x="987"/>
        <item x="5124"/>
        <item x="904"/>
        <item x="1750"/>
        <item x="481"/>
        <item x="1221"/>
        <item x="5619"/>
        <item x="71"/>
        <item x="4785"/>
        <item x="2117"/>
        <item x="3026"/>
        <item x="2621"/>
        <item x="708"/>
        <item x="2253"/>
        <item x="4286"/>
        <item x="3940"/>
        <item x="5037"/>
        <item x="1686"/>
        <item x="3127"/>
        <item x="695"/>
        <item x="4117"/>
        <item x="5663"/>
        <item x="4402"/>
        <item x="4121"/>
        <item x="4285"/>
        <item x="231"/>
        <item x="2626"/>
        <item x="4837"/>
        <item x="5561"/>
        <item x="3370"/>
        <item x="4035"/>
        <item x="1656"/>
        <item x="5211"/>
        <item x="1155"/>
        <item x="1921"/>
        <item x="4798"/>
        <item x="5073"/>
        <item x="4253"/>
        <item x="5115"/>
        <item x="2275"/>
        <item x="530"/>
        <item x="2372"/>
        <item x="981"/>
        <item x="3388"/>
        <item x="3908"/>
        <item x="1799"/>
        <item x="4733"/>
        <item x="4057"/>
        <item x="3492"/>
        <item x="2507"/>
        <item x="5375"/>
        <item x="1339"/>
        <item x="5262"/>
        <item x="3225"/>
        <item x="1521"/>
        <item x="435"/>
        <item x="4755"/>
        <item x="3641"/>
        <item x="5769"/>
        <item x="590"/>
        <item x="4842"/>
        <item x="2255"/>
        <item x="5176"/>
        <item x="5329"/>
        <item x="5049"/>
        <item x="2655"/>
        <item x="3501"/>
        <item x="3239"/>
        <item x="4844"/>
        <item x="2614"/>
        <item x="5238"/>
        <item x="1554"/>
        <item x="4579"/>
        <item x="5494"/>
        <item x="2541"/>
        <item x="3306"/>
        <item x="3177"/>
        <item x="480"/>
        <item x="3013"/>
        <item x="5476"/>
        <item x="4175"/>
        <item x="4805"/>
        <item x="3684"/>
        <item x="5697"/>
        <item x="3250"/>
        <item x="4304"/>
        <item x="1008"/>
        <item x="1637"/>
        <item x="2987"/>
        <item x="5063"/>
        <item x="2144"/>
        <item x="1009"/>
        <item x="5316"/>
        <item x="3767"/>
        <item x="2424"/>
        <item x="123"/>
        <item x="934"/>
        <item x="589"/>
        <item x="5357"/>
        <item x="719"/>
        <item x="5272"/>
        <item x="1086"/>
        <item x="3565"/>
        <item x="1956"/>
        <item x="5589"/>
        <item x="3769"/>
        <item x="4882"/>
        <item x="4577"/>
        <item x="1768"/>
        <item x="3411"/>
        <item x="4144"/>
        <item x="2950"/>
        <item x="4445"/>
        <item x="1549"/>
        <item x="5800"/>
        <item x="3110"/>
        <item x="2797"/>
        <item x="5790"/>
        <item x="5762"/>
        <item x="5615"/>
        <item x="4291"/>
        <item x="4554"/>
        <item x="112"/>
        <item x="4151"/>
        <item x="5204"/>
        <item x="3410"/>
        <item x="1445"/>
        <item x="3257"/>
        <item x="278"/>
        <item x="3752"/>
        <item x="3975"/>
        <item x="3706"/>
        <item x="2652"/>
        <item x="2713"/>
        <item x="1174"/>
        <item x="2243"/>
        <item x="5145"/>
        <item x="4398"/>
        <item x="793"/>
        <item x="3001"/>
        <item x="4051"/>
        <item x="5626"/>
        <item x="2340"/>
        <item x="5157"/>
        <item x="5795"/>
        <item x="3224"/>
        <item x="3519"/>
        <item x="5336"/>
        <item x="2801"/>
        <item x="5671"/>
        <item x="1095"/>
        <item x="3129"/>
        <item x="3278"/>
        <item x="797"/>
        <item x="2272"/>
        <item x="5430"/>
        <item x="4939"/>
        <item x="3158"/>
        <item x="2599"/>
        <item x="4296"/>
        <item x="4179"/>
        <item x="4952"/>
        <item x="5215"/>
        <item x="3060"/>
        <item x="1805"/>
        <item x="2589"/>
        <item x="5783"/>
        <item x="889"/>
        <item x="4488"/>
        <item x="2342"/>
        <item x="2563"/>
        <item x="468"/>
        <item x="436"/>
        <item x="4486"/>
        <item x="1847"/>
        <item x="978"/>
        <item x="3509"/>
        <item x="2172"/>
        <item x="5683"/>
        <item x="2632"/>
        <item x="1061"/>
        <item x="5547"/>
        <item x="5817"/>
        <item x="5425"/>
        <item x="1136"/>
        <item x="1113"/>
        <item x="5111"/>
        <item x="5765"/>
        <item x="4728"/>
        <item x="5247"/>
        <item x="287"/>
        <item x="5067"/>
        <item x="5588"/>
        <item x="5166"/>
        <item x="1349"/>
        <item x="2611"/>
        <item x="4012"/>
        <item x="2042"/>
        <item x="4003"/>
        <item x="3636"/>
        <item x="5498"/>
        <item x="3108"/>
        <item x="627"/>
        <item x="3419"/>
        <item x="4816"/>
        <item x="929"/>
        <item x="2697"/>
        <item x="352"/>
        <item x="160"/>
        <item x="3882"/>
        <item x="24"/>
        <item x="2116"/>
        <item x="3869"/>
        <item x="5393"/>
        <item x="1380"/>
        <item x="2781"/>
        <item x="4993"/>
        <item x="3633"/>
        <item x="3842"/>
        <item x="3012"/>
        <item x="2509"/>
        <item x="2817"/>
        <item x="1675"/>
        <item x="924"/>
        <item x="2194"/>
        <item x="2474"/>
        <item x="2616"/>
        <item x="2681"/>
        <item x="2931"/>
        <item x="1356"/>
        <item x="1516"/>
        <item x="1979"/>
        <item x="5523"/>
        <item x="893"/>
        <item x="2068"/>
        <item x="2949"/>
        <item x="4358"/>
        <item x="3214"/>
        <item x="1396"/>
        <item x="3546"/>
        <item x="4549"/>
        <item x="1040"/>
        <item x="2692"/>
        <item x="3724"/>
        <item x="2161"/>
        <item x="2994"/>
        <item x="947"/>
        <item x="3944"/>
        <item x="163"/>
        <item x="2934"/>
        <item x="1929"/>
        <item x="2264"/>
        <item x="3475"/>
        <item x="2173"/>
        <item x="4601"/>
        <item x="902"/>
        <item x="3103"/>
        <item x="5395"/>
        <item x="1726"/>
        <item x="2115"/>
        <item x="4648"/>
        <item x="1858"/>
        <item x="3217"/>
        <item x="1679"/>
        <item x="5424"/>
        <item x="1923"/>
        <item x="1661"/>
        <item x="1808"/>
        <item x="1319"/>
        <item x="5340"/>
        <item x="5400"/>
        <item x="2493"/>
        <item x="4711"/>
        <item x="5577"/>
        <item x="5039"/>
        <item x="5434"/>
        <item x="4183"/>
        <item x="5392"/>
        <item x="2456"/>
        <item x="1528"/>
        <item x="3935"/>
        <item x="833"/>
        <item x="4732"/>
        <item x="1422"/>
        <item x="1153"/>
        <item x="1315"/>
        <item x="5007"/>
        <item x="4710"/>
        <item x="2368"/>
        <item x="4354"/>
        <item x="4951"/>
        <item x="486"/>
        <item x="2277"/>
        <item x="76"/>
        <item x="107"/>
        <item x="3164"/>
        <item x="4643"/>
        <item x="1232"/>
        <item x="4845"/>
        <item x="3341"/>
        <item x="5479"/>
        <item x="4266"/>
        <item x="1455"/>
        <item x="3990"/>
        <item x="2677"/>
        <item x="4830"/>
        <item x="4254"/>
        <item x="2952"/>
        <item x="3692"/>
        <item x="4969"/>
        <item x="4698"/>
        <item x="2922"/>
        <item x="2274"/>
        <item x="2439"/>
        <item x="1224"/>
        <item x="3807"/>
        <item x="2591"/>
        <item x="1298"/>
        <item x="3460"/>
        <item x="3715"/>
        <item x="911"/>
        <item x="1529"/>
        <item x="1680"/>
        <item x="2595"/>
        <item x="2894"/>
        <item x="1096"/>
        <item x="670"/>
        <item x="557"/>
        <item x="1612"/>
        <item x="2103"/>
        <item x="1216"/>
        <item x="1586"/>
        <item x="1464"/>
        <item x="5745"/>
        <item x="444"/>
        <item x="2877"/>
        <item x="2048"/>
        <item x="3215"/>
        <item x="4691"/>
        <item x="2094"/>
        <item x="4080"/>
        <item x="4765"/>
        <item x="5321"/>
        <item x="3965"/>
        <item x="3974"/>
        <item x="5376"/>
        <item x="919"/>
        <item x="3149"/>
        <item x="5135"/>
        <item x="5108"/>
        <item x="3669"/>
        <item x="2020"/>
        <item x="5807"/>
        <item x="1761"/>
        <item x="2731"/>
        <item x="4503"/>
        <item x="2646"/>
        <item x="3856"/>
        <item x="775"/>
        <item x="5100"/>
        <item x="322"/>
        <item x="1800"/>
        <item x="5836"/>
        <item x="4009"/>
        <item x="3960"/>
        <item x="705"/>
        <item x="5084"/>
        <item x="3286"/>
        <item x="4758"/>
        <item x="306"/>
        <item x="5781"/>
        <item x="3004"/>
        <item x="1635"/>
        <item x="2522"/>
        <item x="2052"/>
        <item x="2344"/>
        <item x="3005"/>
        <item x="1391"/>
        <item x="3932"/>
        <item x="4434"/>
        <item x="5713"/>
        <item x="4142"/>
        <item x="4804"/>
        <item x="3729"/>
        <item x="2869"/>
        <item x="594"/>
        <item x="5185"/>
        <item x="2121"/>
        <item x="5533"/>
        <item x="1974"/>
        <item x="513"/>
        <item x="3660"/>
        <item x="859"/>
        <item x="1101"/>
        <item x="4809"/>
        <item x="398"/>
        <item x="2733"/>
        <item x="575"/>
        <item x="4694"/>
        <item x="425"/>
        <item x="345"/>
        <item x="3797"/>
        <item x="5715"/>
        <item x="3442"/>
        <item x="1681"/>
        <item x="1771"/>
        <item x="4307"/>
        <item x="4788"/>
        <item x="2102"/>
        <item x="4527"/>
        <item x="2113"/>
        <item x="5721"/>
        <item x="1611"/>
        <item x="4618"/>
        <item x="2032"/>
        <item x="205"/>
        <item x="3555"/>
        <item x="4613"/>
        <item x="3652"/>
        <item x="2082"/>
        <item x="5687"/>
        <item x="3118"/>
        <item x="2724"/>
        <item x="188"/>
        <item x="3581"/>
        <item x="3146"/>
        <item x="852"/>
        <item x="1534"/>
        <item x="4315"/>
        <item x="3043"/>
        <item x="1942"/>
        <item x="3242"/>
        <item x="5777"/>
        <item x="1794"/>
        <item x="499"/>
        <item x="5642"/>
        <item x="3183"/>
        <item x="154"/>
        <item x="662"/>
        <item x="2364"/>
        <item x="969"/>
        <item x="1424"/>
        <item x="66"/>
        <item x="4703"/>
        <item x="5625"/>
        <item x="5265"/>
        <item x="5401"/>
        <item x="2793"/>
        <item x="807"/>
        <item x="5581"/>
        <item x="3544"/>
        <item x="2387"/>
        <item x="5209"/>
        <item x="64"/>
        <item x="3570"/>
        <item x="2222"/>
        <item x="1385"/>
        <item x="4046"/>
        <item x="5734"/>
        <item x="2489"/>
        <item x="4191"/>
        <item x="2696"/>
        <item x="4836"/>
        <item x="4654"/>
        <item x="900"/>
        <item x="2712"/>
        <item x="3701"/>
        <item x="1280"/>
        <item x="5008"/>
        <item x="3018"/>
        <item x="3201"/>
        <item x="2526"/>
        <item x="2816"/>
        <item x="3820"/>
        <item x="2110"/>
        <item x="5197"/>
        <item x="2829"/>
        <item x="3106"/>
        <item x="5517"/>
        <item x="5041"/>
        <item x="3742"/>
        <item x="5645"/>
        <item x="543"/>
        <item x="4771"/>
        <item x="375"/>
        <item x="4437"/>
        <item x="843"/>
        <item x="2605"/>
        <item x="1124"/>
        <item x="4418"/>
        <item x="1286"/>
        <item x="1035"/>
        <item x="1496"/>
        <item x="734"/>
        <item x="3979"/>
        <item x="3276"/>
        <item x="1988"/>
        <item x="2090"/>
        <item x="1484"/>
        <item x="5560"/>
        <item x="2695"/>
        <item x="381"/>
        <item x="676"/>
        <item x="1813"/>
        <item x="3716"/>
        <item x="3041"/>
        <item x="418"/>
        <item x="4616"/>
        <item x="5794"/>
        <item x="1815"/>
        <item x="1152"/>
        <item x="5825"/>
        <item x="5456"/>
        <item x="1718"/>
        <item x="344"/>
        <item x="4493"/>
        <item x="1890"/>
        <item x="1328"/>
        <item x="980"/>
        <item x="5839"/>
        <item x="5681"/>
        <item x="3361"/>
        <item x="4330"/>
        <item x="5822"/>
        <item x="4367"/>
        <item x="124"/>
        <item x="1817"/>
        <item x="5678"/>
        <item x="5793"/>
        <item x="828"/>
        <item x="2572"/>
        <item x="5635"/>
        <item x="2606"/>
        <item x="4020"/>
        <item x="118"/>
        <item x="2341"/>
        <item x="5249"/>
        <item x="2689"/>
        <item x="3402"/>
        <item x="4702"/>
        <item x="1376"/>
        <item x="17"/>
        <item x="5749"/>
        <item x="972"/>
        <item x="5281"/>
        <item x="2073"/>
        <item x="4403"/>
        <item x="4480"/>
        <item x="410"/>
        <item x="30"/>
        <item x="1164"/>
        <item x="3052"/>
        <item x="2084"/>
        <item x="5171"/>
        <item x="496"/>
        <item x="4975"/>
        <item x="1084"/>
        <item x="1098"/>
        <item x="965"/>
        <item x="102"/>
        <item x="4840"/>
        <item x="138"/>
        <item x="789"/>
        <item x="4511"/>
        <item x="4861"/>
        <item x="5374"/>
        <item x="5464"/>
        <item x="3604"/>
        <item x="5504"/>
        <item x="3275"/>
        <item x="5468"/>
        <item x="1279"/>
        <item x="1760"/>
        <item x="416"/>
        <item x="3392"/>
        <item x="940"/>
        <item x="2610"/>
        <item x="5520"/>
        <item x="3988"/>
        <item x="1919"/>
        <item x="4500"/>
        <item x="4334"/>
        <item x="2019"/>
        <item x="3948"/>
        <item x="3704"/>
        <item x="3917"/>
        <item x="5309"/>
        <item x="3837"/>
        <item x="3770"/>
        <item x="184"/>
        <item x="1993"/>
        <item x="5559"/>
        <item x="15"/>
        <item x="1610"/>
        <item x="3795"/>
        <item x="2958"/>
        <item x="3369"/>
        <item x="4136"/>
        <item x="2892"/>
        <item x="260"/>
        <item x="1980"/>
        <item x="109"/>
        <item x="4468"/>
        <item x="5486"/>
        <item x="2875"/>
        <item x="2009"/>
        <item x="2099"/>
        <item x="5695"/>
        <item x="2269"/>
        <item x="164"/>
        <item x="1553"/>
        <item x="341"/>
        <item x="5438"/>
        <item x="3981"/>
        <item x="113"/>
        <item x="3905"/>
        <item x="1408"/>
        <item x="310"/>
        <item x="1090"/>
        <item x="2262"/>
        <item x="572"/>
        <item x="4547"/>
        <item x="288"/>
        <item x="1996"/>
        <item x="433"/>
        <item x="4745"/>
        <item x="1615"/>
        <item x="5221"/>
        <item x="5718"/>
        <item x="2945"/>
        <item x="3552"/>
        <item x="3912"/>
        <item x="4587"/>
        <item x="3134"/>
        <item x="4649"/>
        <item x="5510"/>
        <item x="2164"/>
        <item x="4203"/>
        <item x="5522"/>
        <item x="1525"/>
        <item x="4575"/>
        <item x="2782"/>
        <item x="4988"/>
        <item x="4823"/>
        <item x="155"/>
        <item x="1442"/>
        <item x="2504"/>
        <item x="96"/>
        <item x="131"/>
        <item x="3670"/>
        <item x="2904"/>
        <item x="170"/>
        <item x="3138"/>
        <item x="4341"/>
        <item x="5723"/>
        <item x="1320"/>
        <item x="1077"/>
        <item x="1544"/>
        <item x="582"/>
        <item x="5352"/>
        <item x="3663"/>
        <item x="3464"/>
        <item x="1493"/>
        <item x="3240"/>
        <item x="2678"/>
        <item x="2444"/>
        <item x="3195"/>
        <item x="3924"/>
        <item x="3802"/>
        <item x="292"/>
        <item x="2578"/>
        <item x="3529"/>
        <item x="342"/>
        <item x="3170"/>
        <item x="4854"/>
        <item x="2072"/>
        <item x="1970"/>
        <item x="3934"/>
        <item x="1057"/>
        <item x="1053"/>
        <item x="1737"/>
        <item x="4699"/>
        <item x="68"/>
        <item x="2530"/>
        <item x="503"/>
        <item x="3199"/>
        <item x="3735"/>
        <item x="2224"/>
        <item x="3092"/>
        <item x="2276"/>
        <item x="5529"/>
        <item x="2630"/>
        <item x="4300"/>
        <item x="5359"/>
        <item x="5565"/>
        <item x="4786"/>
        <item x="5525"/>
        <item x="2302"/>
        <item x="853"/>
        <item x="1137"/>
        <item x="445"/>
        <item x="1561"/>
        <item x="988"/>
        <item x="4164"/>
        <item x="2127"/>
        <item x="3764"/>
        <item x="438"/>
        <item x="4419"/>
        <item x="1513"/>
        <item x="3654"/>
        <item x="1617"/>
        <item x="795"/>
        <item x="4857"/>
        <item x="2658"/>
        <item x="2767"/>
        <item x="3063"/>
        <item x="1291"/>
        <item x="4826"/>
        <item x="3176"/>
        <item x="3491"/>
        <item x="3999"/>
        <item x="3353"/>
        <item x="2799"/>
        <item x="5112"/>
        <item x="1555"/>
        <item x="3528"/>
        <item x="3615"/>
        <item x="2332"/>
        <item x="571"/>
        <item x="92"/>
        <item x="3527"/>
        <item x="4933"/>
        <item x="75"/>
        <item x="1132"/>
        <item x="3985"/>
        <item x="4015"/>
        <item x="3868"/>
        <item x="2328"/>
        <item x="356"/>
        <item x="4889"/>
        <item x="2747"/>
        <item x="1304"/>
        <item x="5673"/>
        <item x="5394"/>
        <item x="2441"/>
        <item x="5763"/>
        <item x="4371"/>
        <item x="2251"/>
        <item x="785"/>
        <item x="2785"/>
        <item x="5617"/>
        <item x="2521"/>
        <item x="1158"/>
        <item x="5552"/>
        <item x="3649"/>
        <item x="5190"/>
        <item x="4647"/>
        <item x="1093"/>
        <item x="1514"/>
        <item x="3211"/>
        <item x="5366"/>
        <item x="2804"/>
        <item x="3904"/>
        <item x="4449"/>
        <item x="2930"/>
        <item x="5770"/>
        <item x="2746"/>
        <item x="1256"/>
        <item x="4531"/>
        <item x="1462"/>
        <item x="1231"/>
        <item x="1190"/>
        <item x="968"/>
        <item x="776"/>
        <item x="2965"/>
        <item x="1387"/>
        <item x="1500"/>
        <item x="2676"/>
        <item x="2520"/>
        <item x="2728"/>
        <item x="4978"/>
        <item x="1697"/>
        <item x="3090"/>
        <item x="3829"/>
        <item x="3794"/>
        <item x="5266"/>
        <item x="3946"/>
        <item x="411"/>
        <item x="4378"/>
        <item x="79"/>
        <item x="1957"/>
        <item x="3222"/>
        <item x="1078"/>
        <item x="2707"/>
        <item x="4420"/>
        <item x="1410"/>
        <item x="5465"/>
        <item x="1613"/>
        <item x="4093"/>
        <item x="2943"/>
        <item x="3798"/>
        <item x="2270"/>
        <item x="93"/>
        <item x="5505"/>
        <item x="3728"/>
        <item x="1267"/>
        <item x="5411"/>
        <item x="2160"/>
        <item x="2882"/>
        <item x="706"/>
        <item x="3480"/>
        <item x="2813"/>
        <item x="2185"/>
        <item x="86"/>
        <item x="182"/>
        <item x="3396"/>
        <item x="5404"/>
        <item x="3472"/>
        <item x="3696"/>
        <item x="4796"/>
        <item x="2511"/>
        <item x="1135"/>
        <item x="1311"/>
        <item x="3540"/>
        <item x="946"/>
        <item x="1049"/>
        <item x="3503"/>
        <item x="2254"/>
        <item x="4391"/>
        <item x="5819"/>
        <item x="4364"/>
        <item x="862"/>
        <item x="2025"/>
        <item x="1852"/>
        <item x="4519"/>
        <item x="2773"/>
        <item x="3082"/>
        <item x="3984"/>
        <item x="5639"/>
        <item x="903"/>
        <item x="573"/>
        <item x="5040"/>
        <item x="4580"/>
        <item x="884"/>
        <item x="2271"/>
        <item x="4866"/>
        <item x="5501"/>
        <item x="3193"/>
        <item x="2006"/>
        <item x="3197"/>
        <item x="2534"/>
        <item x="4843"/>
        <item x="1881"/>
        <item x="2480"/>
        <item x="3980"/>
        <item x="5125"/>
        <item x="772"/>
        <item x="4873"/>
        <item x="61"/>
        <item x="3165"/>
        <item x="3631"/>
        <item x="2628"/>
        <item x="1818"/>
        <item x="3598"/>
        <item x="2388"/>
        <item x="1004"/>
        <item x="4998"/>
        <item x="3393"/>
        <item x="5513"/>
        <item x="1195"/>
        <item x="5057"/>
        <item x="5442"/>
        <item x="2647"/>
        <item x="2768"/>
        <item x="897"/>
        <item x="4372"/>
        <item x="4071"/>
        <item x="492"/>
        <item x="5653"/>
        <item x="3440"/>
        <item x="712"/>
        <item x="5062"/>
        <item x="3426"/>
        <item x="4759"/>
        <item x="3068"/>
        <item x="3208"/>
        <item x="3304"/>
        <item x="5670"/>
        <item x="157"/>
        <item x="605"/>
        <item x="4525"/>
        <item x="2309"/>
        <item x="4592"/>
        <item x="2452"/>
        <item x="3774"/>
        <item x="4282"/>
        <item x="4655"/>
        <item x="4374"/>
        <item x="2915"/>
        <item x="2415"/>
        <item x="4985"/>
        <item x="1449"/>
        <item x="453"/>
        <item x="2796"/>
        <item x="4731"/>
        <item x="3382"/>
        <item x="2909"/>
        <item x="5700"/>
        <item x="1916"/>
        <item x="534"/>
        <item x="5134"/>
        <item x="3599"/>
        <item x="2059"/>
        <item x="1341"/>
        <item x="5198"/>
        <item x="2468"/>
        <item x="3452"/>
        <item x="1401"/>
        <item x="3434"/>
        <item x="3809"/>
        <item x="4680"/>
        <item x="2764"/>
        <item x="4081"/>
        <item x="1215"/>
        <item x="4937"/>
        <item x="3671"/>
        <item x="4513"/>
        <item x="1175"/>
        <item x="3347"/>
        <item x="5156"/>
        <item x="1160"/>
        <item x="2613"/>
        <item x="2859"/>
        <item x="2838"/>
        <item x="3591"/>
        <item x="3997"/>
        <item x="4325"/>
        <item x="2414"/>
        <item x="1479"/>
        <item x="5274"/>
        <item x="3300"/>
        <item x="364"/>
        <item x="5148"/>
        <item x="2537"/>
        <item x="2419"/>
        <item x="3474"/>
        <item x="5151"/>
        <item x="1288"/>
        <item x="1751"/>
        <item x="3775"/>
        <item x="848"/>
        <item x="1115"/>
        <item x="5471"/>
        <item x="172"/>
        <item x="4888"/>
        <item x="2625"/>
        <item x="4764"/>
        <item x="3897"/>
        <item x="2426"/>
        <item x="2777"/>
        <item x="5020"/>
        <item x="3781"/>
        <item x="2795"/>
        <item x="1580"/>
        <item x="3331"/>
        <item x="603"/>
        <item x="3007"/>
        <item x="3192"/>
        <item x="1477"/>
        <item x="1015"/>
        <item x="5433"/>
        <item x="2064"/>
        <item x="3952"/>
        <item x="5545"/>
        <item x="792"/>
        <item x="4734"/>
        <item x="2316"/>
        <item x="3171"/>
        <item x="642"/>
        <item x="4103"/>
        <item x="5196"/>
        <item x="2756"/>
        <item x="5717"/>
        <item x="1796"/>
        <item x="3996"/>
        <item x="3319"/>
        <item x="726"/>
        <item x="2636"/>
        <item x="992"/>
        <item x="5150"/>
        <item x="3723"/>
        <item x="3010"/>
        <item x="1757"/>
        <item x="2654"/>
        <item x="5629"/>
        <item x="4897"/>
        <item x="491"/>
        <item x="3710"/>
        <item x="254"/>
        <item x="1149"/>
        <item x="1003"/>
        <item x="3788"/>
        <item x="1683"/>
        <item x="2551"/>
        <item x="374"/>
        <item x="3986"/>
        <item x="4512"/>
        <item x="3378"/>
        <item x="5379"/>
        <item x="4302"/>
        <item x="1034"/>
        <item x="5279"/>
        <item x="2155"/>
        <item x="2774"/>
        <item x="2498"/>
        <item x="1723"/>
        <item x="2719"/>
        <item x="5585"/>
        <item x="2114"/>
        <item x="3438"/>
        <item x="3229"/>
        <item x="601"/>
        <item x="2624"/>
        <item x="2124"/>
        <item x="1138"/>
        <item x="3310"/>
        <item x="960"/>
        <item x="616"/>
        <item x="4310"/>
        <item x="4838"/>
        <item x="2844"/>
        <item x="3251"/>
        <item x="4444"/>
        <item x="5373"/>
        <item x="1166"/>
        <item x="3614"/>
        <item x="677"/>
        <item x="914"/>
        <item x="290"/>
        <item x="864"/>
        <item x="2482"/>
        <item x="4536"/>
        <item x="1960"/>
        <item x="1242"/>
        <item x="2598"/>
        <item x="4393"/>
        <item x="1302"/>
        <item x="5685"/>
        <item x="4260"/>
        <item x="4747"/>
        <item x="4944"/>
        <item x="5223"/>
        <item x="4725"/>
        <item x="3105"/>
        <item x="2823"/>
        <item x="346"/>
        <item x="3682"/>
        <item x="1759"/>
        <item x="3086"/>
        <item x="1994"/>
        <item x="4346"/>
        <item x="4578"/>
        <item x="1048"/>
        <item x="1399"/>
        <item x="4738"/>
        <item x="4066"/>
        <item x="3799"/>
        <item x="4833"/>
        <item x="856"/>
        <item x="4405"/>
        <item x="523"/>
        <item x="5377"/>
        <item x="4411"/>
        <item x="3316"/>
        <item x="1657"/>
        <item x="5345"/>
        <item x="5208"/>
        <item x="1277"/>
        <item x="1395"/>
        <item x="4381"/>
        <item x="4269"/>
        <item x="4022"/>
        <item x="371"/>
        <item x="1229"/>
        <item x="5674"/>
        <item x="1793"/>
        <item x="1510"/>
        <item x="648"/>
        <item x="1819"/>
        <item x="1691"/>
        <item x="997"/>
        <item x="2022"/>
        <item x="1012"/>
        <item x="2213"/>
        <item x="962"/>
        <item x="1157"/>
        <item x="5636"/>
        <item x="2866"/>
        <item x="85"/>
        <item x="1080"/>
        <item x="2318"/>
        <item x="4772"/>
        <item x="1772"/>
        <item x="5648"/>
        <item x="1624"/>
        <item x="3580"/>
        <item x="647"/>
        <item x="850"/>
        <item x="4770"/>
        <item x="4242"/>
        <item x="5846"/>
        <item x="4630"/>
        <item x="4247"/>
        <item x="518"/>
        <item x="1928"/>
        <item x="2723"/>
        <item x="4565"/>
        <item x="583"/>
        <item x="414"/>
        <item x="1839"/>
        <item x="4430"/>
        <item x="4030"/>
        <item x="2421"/>
        <item x="4858"/>
        <item x="1163"/>
        <item x="5463"/>
        <item x="2097"/>
        <item x="4094"/>
        <item x="2726"/>
        <item x="2669"/>
        <item x="585"/>
        <item x="5500"/>
        <item x="443"/>
        <item x="4068"/>
        <item x="1275"/>
        <item x="4638"/>
        <item x="2818"/>
        <item x="2670"/>
        <item x="5304"/>
        <item x="3495"/>
        <item x="860"/>
        <item x="4225"/>
        <item x="3321"/>
        <item x="3307"/>
        <item x="4663"/>
        <item x="2634"/>
        <item x="2698"/>
        <item x="2361"/>
        <item x="2038"/>
        <item x="2023"/>
        <item x="5415"/>
        <item x="5580"/>
        <item x="4621"/>
        <item x="1463"/>
        <item x="1877"/>
        <item x="1197"/>
        <item x="3915"/>
        <item x="2508"/>
        <item x="4766"/>
        <item x="3675"/>
        <item x="3324"/>
        <item x="2755"/>
        <item x="673"/>
        <item x="631"/>
        <item x="4288"/>
        <item x="4925"/>
        <item x="1217"/>
        <item x="3909"/>
        <item x="4303"/>
        <item x="1908"/>
        <item x="4313"/>
        <item x="5530"/>
        <item x="767"/>
        <item x="5528"/>
        <item x="2484"/>
        <item x="3698"/>
        <item x="4204"/>
        <item x="4509"/>
        <item x="5243"/>
        <item x="4686"/>
        <item x="1520"/>
        <item x="744"/>
        <item x="5803"/>
        <item x="2959"/>
        <item x="5278"/>
        <item x="2778"/>
        <item x="5317"/>
        <item x="4761"/>
        <item x="1245"/>
        <item x="1490"/>
        <item x="3269"/>
        <item x="5818"/>
        <item x="3385"/>
        <item x="584"/>
        <item x="2653"/>
        <item x="2761"/>
        <item x="4090"/>
        <item x="3870"/>
        <item x="4688"/>
        <item x="2180"/>
        <item x="4776"/>
        <item x="3535"/>
        <item x="1"/>
        <item x="991"/>
        <item x="1505"/>
        <item x="3848"/>
        <item x="1665"/>
        <item x="202"/>
        <item x="366"/>
        <item x="2884"/>
        <item x="1185"/>
        <item x="3467"/>
        <item x="5832"/>
        <item x="4650"/>
        <item x="3991"/>
        <item x="1393"/>
        <item x="5785"/>
        <item x="3672"/>
        <item x="4789"/>
        <item x="3058"/>
        <item x="1067"/>
        <item x="1826"/>
        <item x="4058"/>
        <item x="2536"/>
        <item x="2863"/>
        <item x="2118"/>
        <item x="2016"/>
        <item x="4465"/>
        <item x="4404"/>
        <item x="5418"/>
        <item x="2065"/>
        <item x="1413"/>
        <item x="91"/>
        <item x="4585"/>
        <item x="2465"/>
        <item x="3718"/>
        <item x="2423"/>
        <item x="4870"/>
        <item x="4841"/>
        <item x="1064"/>
        <item x="740"/>
        <item x="1779"/>
        <item x="844"/>
        <item x="223"/>
        <item x="550"/>
        <item x="5402"/>
        <item x="2360"/>
        <item x="2581"/>
        <item x="1388"/>
        <item x="3345"/>
        <item x="2391"/>
        <item x="1104"/>
        <item x="4000"/>
        <item x="451"/>
        <item x="2462"/>
        <item x="161"/>
        <item x="5257"/>
        <item x="1360"/>
        <item x="1564"/>
        <item x="1325"/>
        <item x="3647"/>
        <item x="1310"/>
        <item x="4730"/>
        <item x="4894"/>
        <item x="3925"/>
        <item x="5163"/>
        <item x="728"/>
        <item x="3337"/>
        <item x="5652"/>
        <item x="3650"/>
        <item x="3413"/>
        <item x="3186"/>
        <item x="878"/>
        <item x="2108"/>
        <item x="3560"/>
        <item x="1130"/>
        <item x="4545"/>
        <item x="3556"/>
        <item x="2492"/>
        <item x="2076"/>
        <item x="479"/>
        <item x="3191"/>
        <item x="4797"/>
        <item x="5487"/>
        <item x="5314"/>
        <item x="5483"/>
        <item x="3040"/>
        <item x="3249"/>
        <item x="4273"/>
        <item x="5192"/>
        <item x="347"/>
        <item x="1917"/>
        <item x="4483"/>
        <item x="1719"/>
        <item x="5097"/>
        <item x="5815"/>
        <item x="3487"/>
        <item x="5398"/>
        <item x="4123"/>
        <item x="2085"/>
        <item x="1010"/>
        <item x="1509"/>
        <item x="4239"/>
        <item x="4230"/>
        <item x="4692"/>
        <item x="2928"/>
        <item x="3595"/>
        <item x="2849"/>
        <item x="2240"/>
        <item x="5032"/>
        <item x="1694"/>
        <item x="3441"/>
        <item x="2556"/>
        <item x="1693"/>
        <item x="3937"/>
        <item x="5308"/>
        <item x="5804"/>
        <item x="608"/>
        <item x="1437"/>
        <item x="1323"/>
        <item x="54"/>
        <item x="434"/>
        <item x="4436"/>
        <item x="1162"/>
        <item x="5081"/>
        <item x="359"/>
        <item x="55"/>
        <item x="2410"/>
        <item x="111"/>
        <item x="3609"/>
        <item x="1128"/>
        <item x="3518"/>
        <item x="3571"/>
        <item x="4079"/>
        <item x="2648"/>
        <item x="2937"/>
        <item x="1517"/>
        <item x="4132"/>
        <item x="2529"/>
        <item x="915"/>
        <item x="2604"/>
        <item x="1969"/>
        <item x="4901"/>
        <item x="1453"/>
        <item x="5251"/>
        <item x="1284"/>
        <item x="2354"/>
        <item x="3049"/>
        <item x="5354"/>
        <item x="3081"/>
        <item x="2966"/>
        <item x="116"/>
        <item x="3891"/>
        <item x="2888"/>
        <item x="5600"/>
        <item x="1361"/>
        <item x="1027"/>
        <item x="788"/>
        <item x="2921"/>
        <item x="4156"/>
        <item x="180"/>
        <item x="2204"/>
        <item x="4490"/>
        <item x="2679"/>
        <item x="2519"/>
        <item x="5672"/>
        <item x="5406"/>
        <item x="1894"/>
        <item x="2184"/>
        <item x="3218"/>
        <item x="1951"/>
        <item x="5179"/>
        <item x="3290"/>
        <item x="951"/>
        <item x="2169"/>
        <item x="1568"/>
        <item x="4667"/>
        <item x="1888"/>
        <item x="3179"/>
        <item x="1669"/>
        <item x="612"/>
        <item x="350"/>
        <item x="5675"/>
        <item x="2907"/>
        <item x="5175"/>
        <item x="743"/>
        <item x="1100"/>
        <item x="2527"/>
        <item x="5250"/>
        <item x="3490"/>
        <item x="2119"/>
        <item x="770"/>
        <item x="4862"/>
        <item x="2729"/>
        <item x="1428"/>
        <item x="5018"/>
        <item x="5419"/>
        <item x="4167"/>
        <item x="5599"/>
        <item x="1364"/>
        <item x="2543"/>
        <item x="5186"/>
        <item x="4252"/>
        <item x="1314"/>
        <item x="2916"/>
        <item x="896"/>
        <item x="5420"/>
        <item x="4409"/>
        <item x="5005"/>
        <item x="2906"/>
        <item x="1627"/>
        <item x="2246"/>
        <item x="5570"/>
        <item x="4268"/>
        <item x="5079"/>
        <item x="2143"/>
        <item x="842"/>
        <item x="5372"/>
        <item x="4676"/>
        <item x="4363"/>
        <item x="142"/>
        <item x="2095"/>
        <item x="3349"/>
        <item x="1904"/>
        <item x="1949"/>
        <item x="1411"/>
        <item x="3329"/>
        <item x="4201"/>
        <item x="3035"/>
        <item x="5633"/>
        <item x="948"/>
        <item x="1589"/>
        <item x="3757"/>
        <item x="3566"/>
        <item x="4029"/>
        <item x="2798"/>
        <item x="2295"/>
        <item x="2449"/>
        <item x="5043"/>
        <item x="2612"/>
        <item x="235"/>
        <item x="5614"/>
        <item x="1976"/>
        <item x="5462"/>
        <item x="5810"/>
        <item x="5153"/>
        <item x="266"/>
        <item x="2457"/>
        <item x="4645"/>
        <item x="2412"/>
        <item x="2887"/>
        <item x="4746"/>
        <item x="1111"/>
        <item x="5665"/>
        <item x="458"/>
        <item x="1862"/>
        <item x="1252"/>
        <item x="4749"/>
        <item x="5622"/>
        <item x="521"/>
        <item x="5022"/>
        <item x="2691"/>
        <item x="5679"/>
        <item x="2684"/>
        <item x="5767"/>
        <item x="1973"/>
        <item x="2268"/>
        <item x="185"/>
        <item x="3852"/>
        <item x="5499"/>
        <item x="5511"/>
        <item x="1984"/>
        <item x="713"/>
        <item x="5546"/>
        <item x="3036"/>
        <item x="5782"/>
        <item x="5568"/>
        <item x="4822"/>
        <item x="2986"/>
        <item x="526"/>
        <item x="1620"/>
        <item x="3850"/>
        <item x="927"/>
        <item x="1373"/>
        <item x="3760"/>
        <item x="1705"/>
        <item x="514"/>
        <item x="895"/>
        <item x="4037"/>
        <item x="323"/>
        <item x="2378"/>
        <item x="3883"/>
        <item x="1621"/>
        <item x="3371"/>
        <item x="5201"/>
        <item x="1792"/>
        <item x="3326"/>
        <item x="509"/>
        <item x="5579"/>
        <item x="50"/>
        <item x="2871"/>
        <item x="5828"/>
        <item x="568"/>
        <item x="134"/>
        <item x="5572"/>
        <item x="5453"/>
        <item x="1872"/>
        <item x="1317"/>
        <item x="0"/>
        <item x="5821"/>
        <item x="1831"/>
        <item x="489"/>
        <item x="5319"/>
        <item x="754"/>
        <item x="5594"/>
        <item x="3357"/>
        <item x="2668"/>
        <item x="5337"/>
        <item x="871"/>
        <item x="5205"/>
        <item x="3259"/>
        <item x="472"/>
        <item x="5676"/>
        <item x="2569"/>
        <item x="5322"/>
        <item x="5443"/>
        <item x="3699"/>
        <item x="2397"/>
        <item x="3722"/>
        <item x="175"/>
        <item x="1952"/>
        <item x="711"/>
        <item x="4637"/>
        <item x="1566"/>
        <item x="1880"/>
        <item x="1816"/>
        <item x="4608"/>
        <item x="3457"/>
        <item x="4174"/>
        <item x="3057"/>
        <item x="4561"/>
        <item x="4150"/>
        <item x="622"/>
        <item x="4919"/>
        <item x="3020"/>
        <item x="5627"/>
        <item x="5541"/>
        <item x="3900"/>
        <item x="1438"/>
        <item x="3133"/>
        <item x="3332"/>
        <item x="3075"/>
        <item x="3030"/>
        <item x="2513"/>
        <item x="316"/>
        <item x="29"/>
        <item x="5466"/>
        <item x="5567"/>
        <item x="4560"/>
        <item x="1972"/>
        <item x="1906"/>
        <item x="2481"/>
        <item x="2535"/>
        <item x="4234"/>
        <item x="967"/>
        <item x="5391"/>
        <item x="324"/>
        <item x="5849"/>
        <item x="3156"/>
        <item x="2087"/>
        <item x="5481"/>
        <item x="5516"/>
        <item x="4722"/>
        <item x="1183"/>
        <item x="4564"/>
        <item x="3956"/>
        <item x="336"/>
        <item x="1043"/>
        <item x="3605"/>
        <item x="1600"/>
        <item x="2371"/>
        <item x="2258"/>
        <item x="2060"/>
        <item x="1594"/>
        <item x="2296"/>
        <item x="407"/>
        <item x="5469"/>
        <item x="2711"/>
        <item x="4368"/>
        <item x="3910"/>
        <item x="2583"/>
        <item x="5355"/>
        <item x="1294"/>
        <item x="2531"/>
        <item x="1145"/>
        <item x="1931"/>
        <item x="779"/>
        <item x="3880"/>
        <item x="349"/>
        <item x="4278"/>
        <item x="5282"/>
        <item x="144"/>
        <item x="5193"/>
        <item x="1205"/>
        <item x="3515"/>
        <item x="5750"/>
        <item x="4573"/>
        <item x="1448"/>
        <item x="1704"/>
        <item x="3898"/>
        <item x="3339"/>
        <item x="1641"/>
        <item x="3493"/>
        <item x="2910"/>
        <item x="1461"/>
        <item x="3227"/>
        <item x="4479"/>
        <item x="3478"/>
        <item x="560"/>
        <item x="2249"/>
        <item x="5226"/>
        <item x="5291"/>
        <item x="5119"/>
        <item x="4359"/>
        <item x="3489"/>
        <item x="3190"/>
        <item x="4818"/>
        <item x="4339"/>
        <item x="4839"/>
        <item x="630"/>
        <item x="2428"/>
        <item x="3847"/>
        <item x="5396"/>
        <item x="2545"/>
        <item x="3172"/>
        <item x="4138"/>
        <item x="4259"/>
        <item x="4715"/>
        <item x="5381"/>
        <item x="2680"/>
        <item x="4563"/>
        <item x="3159"/>
        <item x="3553"/>
        <item x="4271"/>
        <item x="4685"/>
        <item x="2704"/>
        <item x="5180"/>
        <item x="3887"/>
        <item x="1990"/>
        <item x="1874"/>
        <item x="5086"/>
        <item x="3563"/>
        <item x="1441"/>
        <item x="1150"/>
        <item x="5451"/>
        <item x="1587"/>
        <item x="4002"/>
        <item x="3813"/>
        <item x="2703"/>
        <item x="3243"/>
        <item x="5269"/>
        <item x="4176"/>
        <item x="4678"/>
        <item x="1515"/>
        <item x="1572"/>
        <item x="2335"/>
        <item x="4502"/>
        <item x="5328"/>
        <item x="5798"/>
        <item x="332"/>
        <item x="2857"/>
        <item x="3447"/>
        <item x="4574"/>
        <item x="1383"/>
        <item x="3851"/>
        <item x="3709"/>
        <item x="52"/>
        <item x="3849"/>
        <item x="1531"/>
        <item x="1214"/>
        <item x="2040"/>
        <item x="867"/>
        <item x="3046"/>
        <item x="2229"/>
        <item x="1068"/>
        <item x="3484"/>
        <item x="4311"/>
        <item x="5728"/>
        <item x="820"/>
        <item x="751"/>
        <item x="404"/>
        <item x="1020"/>
        <item x="5454"/>
        <item x="2418"/>
        <item x="3637"/>
        <item x="4831"/>
        <item x="5519"/>
        <item x="671"/>
        <item x="1843"/>
        <item x="3021"/>
        <item x="5144"/>
        <item x="5484"/>
        <item x="5556"/>
        <item x="4684"/>
        <item x="1622"/>
        <item x="4452"/>
        <item x="1943"/>
        <item x="3643"/>
        <item x="5835"/>
        <item x="5696"/>
        <item x="56"/>
        <item x="4232"/>
        <item x="2672"/>
        <item x="1143"/>
        <item x="4038"/>
        <item x="4152"/>
        <item x="4784"/>
        <item x="5093"/>
        <item x="4976"/>
        <item x="2039"/>
        <item x="2111"/>
        <item x="4756"/>
        <item x="949"/>
        <item x="4800"/>
        <item x="3703"/>
        <item x="2091"/>
        <item x="563"/>
        <item x="2045"/>
        <item x="3683"/>
        <item x="4377"/>
        <item x="2000"/>
        <item x="2346"/>
        <item x="2584"/>
        <item x="1021"/>
        <item x="3083"/>
        <item x="4169"/>
        <item x="5587"/>
        <item x="791"/>
        <item x="1963"/>
        <item x="4182"/>
        <item x="1797"/>
        <item x="5104"/>
        <item x="1940"/>
        <item x="3941"/>
        <item x="3065"/>
        <item x="2390"/>
        <item x="408"/>
        <item x="5129"/>
        <item x="3038"/>
        <item x="3322"/>
        <item x="4718"/>
        <item x="261"/>
        <item x="4433"/>
        <item x="158"/>
        <item x="1777"/>
        <item x="402"/>
        <item x="3143"/>
        <item x="67"/>
        <item x="3317"/>
        <item x="1628"/>
        <item x="598"/>
        <item x="2891"/>
        <item x="2582"/>
        <item x="922"/>
        <item x="1740"/>
        <item x="3025"/>
        <item x="4320"/>
        <item x="870"/>
        <item x="520"/>
        <item x="936"/>
        <item x="4963"/>
        <item x="2429"/>
        <item x="426"/>
        <item x="5557"/>
        <item x="540"/>
        <item x="1983"/>
        <item x="3462"/>
        <item x="211"/>
        <item x="2929"/>
        <item x="136"/>
        <item x="256"/>
        <item x="3359"/>
        <item x="875"/>
        <item x="2382"/>
        <item x="392"/>
        <item x="3589"/>
        <item x="2409"/>
        <item x="3494"/>
        <item x="3564"/>
        <item x="82"/>
        <item x="796"/>
        <item x="461"/>
        <item x="4041"/>
        <item x="5383"/>
        <item x="4172"/>
        <item x="5362"/>
        <item x="420"/>
        <item x="1103"/>
        <item x="105"/>
        <item x="191"/>
        <item x="5475"/>
        <item x="4215"/>
        <item x="4571"/>
        <item x="2602"/>
        <item x="4314"/>
        <item x="4045"/>
        <item x="5421"/>
        <item x="1172"/>
        <item x="4161"/>
        <item x="4610"/>
        <item x="764"/>
        <item x="549"/>
        <item x="4331"/>
        <item x="5054"/>
        <item x="4877"/>
        <item x="4583"/>
        <item x="3284"/>
        <item x="3766"/>
        <item x="1825"/>
        <item x="4472"/>
        <item x="5655"/>
        <item x="2033"/>
        <item x="2130"/>
        <item x="4196"/>
        <item x="3574"/>
        <item x="3962"/>
        <item x="4508"/>
        <item x="5610"/>
        <item x="3032"/>
        <item x="1379"/>
        <item x="2490"/>
        <item x="5643"/>
        <item x="3587"/>
        <item x="3537"/>
        <item x="2109"/>
        <item x="3531"/>
        <item x="4572"/>
        <item x="4399"/>
        <item x="1151"/>
        <item x="3708"/>
        <item x="179"/>
        <item x="1125"/>
        <item x="2951"/>
        <item x="396"/>
        <item x="5566"/>
        <item x="5334"/>
        <item x="5165"/>
        <item x="5263"/>
        <item x="4293"/>
        <item x="335"/>
        <item x="908"/>
        <item x="3498"/>
        <item x="4023"/>
        <item x="1623"/>
        <item x="4379"/>
        <item x="3391"/>
        <item x="4821"/>
        <item x="2483"/>
        <item x="331"/>
        <item x="3154"/>
        <item x="2385"/>
        <item x="4729"/>
        <item x="302"/>
        <item x="892"/>
        <item x="5264"/>
        <item x="3342"/>
        <item x="5409"/>
        <item x="4387"/>
        <item x="2780"/>
        <item x="279"/>
        <item x="5011"/>
        <item x="5087"/>
        <item x="4365"/>
        <item x="809"/>
        <item x="4301"/>
        <item x="2608"/>
        <item x="1743"/>
        <item x="4321"/>
        <item x="971"/>
        <item x="3577"/>
        <item x="3424"/>
        <item x="759"/>
        <item x="4216"/>
        <item x="3611"/>
        <item x="3386"/>
        <item x="3635"/>
        <item x="4413"/>
        <item x="5101"/>
        <item x="1071"/>
        <item x="3302"/>
        <item x="597"/>
        <item x="664"/>
        <item x="3592"/>
        <item x="3289"/>
        <item x="3903"/>
        <item x="3603"/>
        <item x="1468"/>
        <item x="4189"/>
        <item x="5231"/>
        <item x="1744"/>
        <item x="657"/>
        <item x="4458"/>
        <item x="2576"/>
        <item x="5003"/>
        <item x="4309"/>
        <item x="1537"/>
        <item x="1044"/>
        <item x="4489"/>
        <item x="4910"/>
        <item x="2518"/>
        <item x="5644"/>
        <item x="4706"/>
        <item x="4806"/>
        <item x="2854"/>
        <item x="277"/>
        <item x="3160"/>
        <item x="3657"/>
        <item x="3524"/>
        <item x="2786"/>
        <item x="5114"/>
        <item x="4965"/>
        <item x="517"/>
        <item x="1425"/>
        <item x="655"/>
        <item x="804"/>
        <item x="1120"/>
        <item x="784"/>
        <item x="4060"/>
        <item x="1000"/>
        <item x="4687"/>
        <item x="5489"/>
        <item x="1081"/>
        <item x="5791"/>
        <item x="1574"/>
        <item x="2282"/>
        <item x="5350"/>
        <item x="1626"/>
        <item x="4986"/>
        <item x="4893"/>
        <item x="5363"/>
        <item x="5331"/>
        <item x="639"/>
        <item x="2442"/>
        <item x="3705"/>
        <item x="2167"/>
        <item x="4961"/>
        <item x="4518"/>
        <item x="229"/>
        <item x="5704"/>
        <item x="4695"/>
        <item x="1507"/>
        <item x="5241"/>
        <item x="5024"/>
        <item x="4538"/>
        <item x="3028"/>
        <item x="3680"/>
        <item x="2964"/>
        <item x="2089"/>
        <item x="4116"/>
        <item x="4410"/>
        <item x="4426"/>
        <item x="2836"/>
        <item x="2788"/>
        <item x="2471"/>
        <item x="128"/>
        <item x="5353"/>
        <item x="3325"/>
        <item x="5405"/>
        <item x="2406"/>
        <item x="4570"/>
        <item x="4960"/>
        <item x="5052"/>
        <item x="3860"/>
        <item x="3042"/>
        <item x="2326"/>
        <item x="2100"/>
        <item x="574"/>
        <item x="5287"/>
        <item x="4349"/>
        <item x="466"/>
        <item x="1820"/>
        <item x="38"/>
        <item x="3700"/>
        <item x="626"/>
        <item x="237"/>
        <item x="13"/>
        <item x="1778"/>
        <item x="305"/>
        <item x="3971"/>
        <item x="4048"/>
        <item x="3417"/>
        <item x="983"/>
        <item x="3911"/>
        <item x="417"/>
        <item x="49"/>
        <item x="4720"/>
        <item x="3659"/>
        <item x="2225"/>
        <item x="4948"/>
        <item x="1571"/>
        <item x="4351"/>
        <item x="910"/>
        <item x="4357"/>
        <item x="1667"/>
        <item x="1950"/>
        <item x="2936"/>
        <item x="866"/>
        <item x="816"/>
        <item x="2487"/>
        <item x="431"/>
        <item x="3045"/>
        <item x="5796"/>
        <item x="5772"/>
        <item x="4849"/>
        <item x="3819"/>
        <item x="21"/>
        <item x="2343"/>
        <item x="2963"/>
        <item x="132"/>
        <item x="1213"/>
        <item x="3111"/>
        <item x="2135"/>
        <item x="745"/>
        <item x="3677"/>
        <item x="3624"/>
        <item x="1789"/>
        <item x="4726"/>
        <item x="1365"/>
        <item x="4243"/>
        <item x="2835"/>
        <item x="5140"/>
        <item x="5270"/>
        <item x="1964"/>
        <item x="4237"/>
        <item x="3117"/>
        <item x="1459"/>
        <item x="4251"/>
        <item x="309"/>
        <item x="1489"/>
        <item x="4324"/>
        <item x="873"/>
        <item x="2359"/>
        <item x="245"/>
        <item x="1901"/>
        <item x="5222"/>
        <item x="4945"/>
        <item x="270"/>
        <item x="204"/>
        <item x="3993"/>
        <item x="4397"/>
        <item x="2961"/>
        <item x="5850"/>
        <item x="2083"/>
        <item x="5133"/>
        <item x="4946"/>
        <item x="95"/>
        <item x="4250"/>
        <item x="307"/>
        <item x="4872"/>
        <item x="1029"/>
        <item x="4996"/>
        <item x="2794"/>
        <item x="3793"/>
        <item x="1030"/>
        <item x="4534"/>
        <item x="1173"/>
        <item x="255"/>
        <item x="3712"/>
        <item x="2036"/>
        <item x="2433"/>
        <item x="4619"/>
        <item x="696"/>
        <item x="5760"/>
        <item x="285"/>
        <item x="4807"/>
        <item x="2291"/>
        <item x="3390"/>
        <item x="3368"/>
        <item x="4735"/>
        <item x="652"/>
        <item x="3210"/>
        <item x="5512"/>
        <item x="716"/>
        <item x="1754"/>
        <item x="3620"/>
        <item x="5823"/>
        <item x="2957"/>
        <item x="3846"/>
        <item x="484"/>
        <item x="3771"/>
        <item x="5149"/>
        <item x="2919"/>
        <item x="3736"/>
        <item x="5448"/>
        <item x="296"/>
        <item x="2758"/>
        <item x="4318"/>
        <item x="4026"/>
        <item x="3449"/>
        <item x="1016"/>
        <item x="3863"/>
        <item x="4510"/>
        <item x="737"/>
        <item x="3526"/>
        <item x="2587"/>
        <item x="4750"/>
        <item x="5137"/>
        <item x="5380"/>
        <item x="1353"/>
        <item x="4032"/>
        <item x="689"/>
        <item x="1590"/>
        <item x="447"/>
        <item x="4095"/>
        <item x="5544"/>
        <item x="4173"/>
        <item x="4660"/>
        <item x="3664"/>
        <item x="5234"/>
        <item x="3015"/>
        <item x="4107"/>
        <item x="2183"/>
        <item x="151"/>
        <item x="930"/>
        <item x="3914"/>
        <item x="2496"/>
        <item x="262"/>
        <item x="2029"/>
        <item x="4100"/>
        <item x="1472"/>
        <item x="3562"/>
        <item x="319"/>
        <item x="1959"/>
        <item x="749"/>
        <item x="2297"/>
        <item x="4171"/>
        <item x="1645"/>
        <item x="5285"/>
        <item x="5701"/>
        <item x="3277"/>
        <item x="5659"/>
        <item x="1618"/>
        <item x="4914"/>
        <item x="4119"/>
        <item x="5640"/>
        <item x="5064"/>
        <item x="4025"/>
        <item x="2284"/>
        <item x="65"/>
        <item x="4949"/>
        <item x="4541"/>
        <item x="2313"/>
        <item x="1406"/>
        <item x="4599"/>
        <item x="1303"/>
        <item x="286"/>
        <item x="369"/>
        <item x="1700"/>
        <item x="2942"/>
        <item x="3877"/>
        <item x="5597"/>
        <item x="4569"/>
        <item x="1823"/>
        <item x="4671"/>
        <item x="3949"/>
        <item x="171"/>
        <item x="1911"/>
        <item x="1809"/>
        <item x="1144"/>
        <item x="1060"/>
        <item x="5382"/>
        <item x="1659"/>
        <item x="758"/>
        <item x="5712"/>
        <item x="4941"/>
        <item x="2317"/>
        <item x="448"/>
        <item x="455"/>
        <item x="1001"/>
        <item x="3202"/>
        <item x="4959"/>
        <item x="1287"/>
        <item x="2649"/>
        <item x="1684"/>
        <item x="1910"/>
        <item x="787"/>
        <item x="1282"/>
        <item x="1918"/>
        <item x="139"/>
        <item x="181"/>
        <item x="272"/>
        <item x="3430"/>
        <item x="778"/>
        <item x="4532"/>
        <item x="1257"/>
        <item x="3"/>
        <item x="2408"/>
        <item x="4206"/>
        <item x="393"/>
        <item x="5607"/>
        <item x="1235"/>
        <item x="2633"/>
        <item x="1457"/>
        <item x="5446"/>
        <item x="739"/>
        <item x="2905"/>
        <item x="1524"/>
        <item x="3327"/>
        <item x="1255"/>
        <item x="2080"/>
        <item x="4607"/>
        <item x="2557"/>
        <item x="4453"/>
        <item x="637"/>
        <item x="686"/>
        <item x="2984"/>
        <item x="529"/>
        <item x="2760"/>
        <item x="1127"/>
        <item x="4929"/>
        <item x="3425"/>
        <item x="1945"/>
        <item x="3607"/>
        <item x="3545"/>
        <item x="559"/>
        <item x="1371"/>
        <item x="5036"/>
        <item x="5182"/>
        <item x="1678"/>
        <item x="5586"/>
        <item x="3804"/>
        <item x="733"/>
        <item x="3989"/>
        <item x="196"/>
        <item x="4366"/>
        <item x="1220"/>
        <item x="225"/>
        <item x="4892"/>
        <item x="2734"/>
        <item x="3031"/>
        <item x="1567"/>
        <item x="5445"/>
        <item x="4659"/>
        <item x="855"/>
        <item x="5416"/>
        <item x="505"/>
        <item x="1883"/>
        <item x="3686"/>
        <item x="1307"/>
        <item x="5711"/>
        <item x="4075"/>
        <item x="2870"/>
        <item x="5358"/>
        <item x="3713"/>
        <item x="5099"/>
        <item x="5397"/>
        <item x="3623"/>
        <item x="4947"/>
        <item x="700"/>
        <item x="4013"/>
        <item x="634"/>
        <item x="3720"/>
        <item x="2897"/>
        <item x="1105"/>
        <item x="186"/>
        <item x="5761"/>
        <item x="4700"/>
        <item x="5070"/>
        <item x="4635"/>
        <item x="4133"/>
        <item x="3543"/>
        <item x="2839"/>
        <item x="2920"/>
        <item x="317"/>
        <item x="4668"/>
        <item x="1069"/>
        <item x="1840"/>
        <item x="5047"/>
        <item x="718"/>
        <item x="2566"/>
        <item x="1063"/>
        <item x="4911"/>
        <item x="2718"/>
        <item x="337"/>
        <item x="3929"/>
        <item x="1578"/>
        <item x="4153"/>
        <item x="1595"/>
        <item x="423"/>
        <item x="2843"/>
        <item x="3358"/>
        <item x="798"/>
        <item x="4108"/>
        <item x="3824"/>
        <item x="5780"/>
        <item x="4125"/>
        <item x="4779"/>
        <item x="4859"/>
        <item x="3666"/>
        <item x="12"/>
        <item x="4185"/>
        <item x="3247"/>
        <item x="4646"/>
        <item x="3954"/>
        <item x="4217"/>
        <item x="5288"/>
        <item x="1653"/>
        <item x="3739"/>
        <item x="1875"/>
        <item x="5848"/>
        <item x="4145"/>
        <item x="5046"/>
        <item x="4110"/>
        <item x="4739"/>
        <item x="3384"/>
        <item x="5330"/>
        <item x="1550"/>
        <item x="3933"/>
        <item x="3658"/>
        <item x="2902"/>
        <item x="2694"/>
        <item x="3067"/>
        <item x="1551"/>
        <item x="1293"/>
        <item x="917"/>
        <item x="2885"/>
        <item x="5248"/>
        <item x="2935"/>
        <item x="2244"/>
        <item x="4074"/>
        <item x="4871"/>
        <item x="4662"/>
        <item x="5662"/>
        <item x="3945"/>
        <item x="4438"/>
        <item x="2149"/>
        <item x="707"/>
        <item x="2687"/>
        <item x="253"/>
        <item x="5578"/>
        <item x="693"/>
        <item x="214"/>
        <item x="3270"/>
        <item x="3352"/>
        <item x="2106"/>
        <item x="1604"/>
        <item x="1316"/>
        <item x="5743"/>
        <item x="3137"/>
        <item x="1961"/>
        <item x="599"/>
        <item x="3661"/>
        <item x="1091"/>
        <item x="3084"/>
        <item x="2573"/>
        <item x="905"/>
        <item x="5724"/>
        <item x="1588"/>
        <item x="4775"/>
        <item x="822"/>
        <item x="2322"/>
        <item x="3288"/>
        <item x="4226"/>
        <item x="2056"/>
        <item x="3014"/>
        <item x="5217"/>
        <item x="3346"/>
        <item x="477"/>
        <item x="3656"/>
        <item x="174"/>
        <item x="1995"/>
        <item x="2743"/>
        <item x="32"/>
        <item x="4769"/>
        <item x="1855"/>
        <item x="511"/>
        <item x="1614"/>
        <item x="974"/>
        <item x="710"/>
        <item x="3584"/>
        <item x="1196"/>
        <item x="2236"/>
        <item x="3881"/>
        <item x="4263"/>
        <item x="1475"/>
        <item x="1261"/>
        <item x="1335"/>
        <item x="849"/>
        <item x="41"/>
        <item x="3089"/>
        <item x="959"/>
        <item x="1897"/>
        <item x="2750"/>
        <item x="2700"/>
        <item x="382"/>
        <item x="2035"/>
        <item x="774"/>
        <item x="5059"/>
        <item x="3232"/>
        <item x="3530"/>
        <item x="5690"/>
        <item x="2699"/>
        <item x="552"/>
        <item x="1556"/>
        <item x="3579"/>
        <item x="1297"/>
        <item x="1803"/>
        <item x="2450"/>
        <item x="3939"/>
        <item x="1076"/>
        <item x="4448"/>
        <item x="2392"/>
        <item x="361"/>
        <item x="2050"/>
        <item x="1055"/>
        <item x="782"/>
        <item x="4524"/>
        <item x="3401"/>
        <item x="5638"/>
        <item x="4915"/>
        <item x="3142"/>
        <item x="3255"/>
        <item x="4799"/>
        <item x="3128"/>
        <item x="1581"/>
        <item x="4223"/>
        <item x="4763"/>
        <item x="5623"/>
        <item x="4543"/>
        <item x="5506"/>
        <item x="1054"/>
        <item x="1853"/>
        <item x="1730"/>
        <item x="3422"/>
        <item x="5811"/>
        <item x="6"/>
        <item x="1182"/>
        <item x="1338"/>
        <item x="4664"/>
        <item x="5716"/>
        <item x="2659"/>
        <item x="5467"/>
        <item x="1483"/>
        <item x="1648"/>
        <item x="340"/>
        <item x="5051"/>
        <item x="5012"/>
        <item x="830"/>
        <item x="2570"/>
        <item x="1248"/>
        <item x="2207"/>
        <item x="303"/>
        <item x="4819"/>
        <item x="4865"/>
        <item x="4899"/>
        <item x="1200"/>
        <item x="5841"/>
        <item x="4558"/>
        <item x="1602"/>
        <item x="3427"/>
        <item x="4846"/>
        <item x="2993"/>
        <item x="4994"/>
        <item x="3459"/>
        <item x="3364"/>
        <item x="2664"/>
        <item x="3803"/>
        <item x="729"/>
        <item x="4641"/>
        <item x="3885"/>
        <item x="2737"/>
        <item x="3790"/>
        <item x="4491"/>
        <item x="5736"/>
        <item x="4934"/>
        <item x="2192"/>
        <item x="4148"/>
        <item x="189"/>
        <item x="168"/>
        <item x="3131"/>
        <item x="1497"/>
        <item x="890"/>
        <item x="1278"/>
        <item x="3439"/>
        <item x="4485"/>
        <item x="1651"/>
        <item x="3261"/>
        <item x="2749"/>
        <item x="5688"/>
        <item x="159"/>
        <item x="4780"/>
        <item x="894"/>
        <item x="3017"/>
        <item x="5812"/>
        <item x="1781"/>
        <item x="4362"/>
        <item x="3815"/>
        <item x="2221"/>
        <item x="2590"/>
        <item x="3174"/>
        <item x="4757"/>
        <item x="3759"/>
        <item x="2858"/>
        <item x="3435"/>
        <item x="3162"/>
        <item x="3831"/>
        <item x="4497"/>
        <item x="840"/>
        <item x="4904"/>
        <item x="4868"/>
        <item x="2150"/>
        <item x="3690"/>
        <item x="4515"/>
        <item x="1019"/>
        <item x="1102"/>
        <item x="1548"/>
        <item x="1948"/>
        <item x="5138"/>
        <item x="5173"/>
        <item x="1922"/>
        <item x="5732"/>
        <item x="1915"/>
        <item x="2607"/>
        <item x="4086"/>
        <item x="5428"/>
        <item x="1423"/>
        <item x="145"/>
        <item x="3155"/>
        <item x="4104"/>
        <item x="3927"/>
        <item x="1271"/>
        <item x="3618"/>
        <item x="2855"/>
        <item x="2078"/>
        <item x="687"/>
        <item x="4814"/>
        <item x="3730"/>
        <item x="4576"/>
        <item x="2238"/>
        <item x="5658"/>
        <item x="3496"/>
        <item x="3662"/>
        <item x="2402"/>
        <item x="1243"/>
        <item x="3857"/>
        <item x="5549"/>
        <item x="4298"/>
        <item x="5252"/>
        <item x="1416"/>
        <item x="3678"/>
        <item x="1666"/>
        <item x="3125"/>
        <item x="4589"/>
        <item x="2349"/>
        <item x="5771"/>
        <item x="2301"/>
        <item x="330"/>
        <item x="1324"/>
        <item x="1266"/>
        <item x="4256"/>
        <item x="2026"/>
        <item x="614"/>
        <item x="3950"/>
        <item x="244"/>
        <item x="2256"/>
        <item x="150"/>
        <item x="3621"/>
        <item x="3947"/>
        <item x="3825"/>
        <item x="2008"/>
        <item x="920"/>
        <item x="3168"/>
        <item x="3104"/>
        <item x="51"/>
        <item x="5460"/>
        <item x="2841"/>
        <item x="3505"/>
        <item x="4723"/>
        <item x="2438"/>
        <item x="2552"/>
        <item x="1308"/>
        <item x="3737"/>
        <item x="5187"/>
        <item x="1305"/>
        <item x="5741"/>
        <item x="2880"/>
        <item x="2299"/>
        <item x="3978"/>
        <item x="2063"/>
        <item x="5656"/>
        <item x="4992"/>
        <item x="1329"/>
        <item x="4157"/>
        <item x="2267"/>
        <item x="4774"/>
        <item x="2206"/>
        <item x="4141"/>
        <item x="5118"/>
        <item x="1343"/>
        <item x="2466"/>
        <item x="1822"/>
        <item x="2549"/>
        <item x="3140"/>
        <item x="688"/>
        <item x="3463"/>
        <item x="2995"/>
        <item x="834"/>
        <item x="1407"/>
        <item x="3973"/>
        <item x="4487"/>
        <item x="2018"/>
        <item x="1841"/>
        <item x="5637"/>
        <item x="2553"/>
        <item x="4083"/>
        <item x="4283"/>
        <item x="4912"/>
        <item x="3753"/>
        <item x="2946"/>
        <item x="1776"/>
        <item x="536"/>
        <item x="4516"/>
        <item x="5296"/>
        <item x="578"/>
        <item x="1854"/>
        <item x="1039"/>
        <item x="2363"/>
        <item x="84"/>
        <item x="773"/>
        <item x="4632"/>
        <item x="1368"/>
        <item x="3749"/>
        <item x="3305"/>
        <item x="2765"/>
        <item x="5131"/>
        <item x="4741"/>
        <item x="1247"/>
        <item x="3062"/>
        <item x="3024"/>
        <item x="5164"/>
        <item x="2763"/>
        <item x="3152"/>
        <item x="4168"/>
        <item x="5558"/>
        <item x="88"/>
        <item x="5759"/>
        <item x="4312"/>
        <item x="4279"/>
        <item x="3336"/>
        <item x="4957"/>
        <item x="635"/>
        <item x="2554"/>
        <item x="2399"/>
        <item x="3477"/>
        <item x="5538"/>
        <item x="3835"/>
        <item x="1814"/>
        <item x="545"/>
        <item x="2912"/>
        <item x="4850"/>
        <item x="2918"/>
        <item x="4031"/>
        <item x="3126"/>
        <item x="3539"/>
        <item x="5524"/>
        <item x="5146"/>
        <item x="4258"/>
        <item x="942"/>
        <item x="2618"/>
        <item x="2379"/>
        <item x="2389"/>
        <item x="2003"/>
        <item x="2049"/>
        <item x="3913"/>
        <item x="1729"/>
        <item x="5526"/>
        <item x="1503"/>
        <item x="494"/>
        <item x="22"/>
        <item x="197"/>
        <item x="996"/>
        <item x="2926"/>
        <item x="4958"/>
        <item x="3921"/>
        <item x="5616"/>
        <item x="5686"/>
        <item x="682"/>
        <item x="1032"/>
        <item x="966"/>
        <item x="825"/>
        <item x="5611"/>
        <item x="2443"/>
        <item x="5554"/>
        <item x="5290"/>
        <item x="2051"/>
        <item x="5431"/>
        <item x="1292"/>
        <item x="3538"/>
        <item x="2808"/>
        <item x="190"/>
        <item x="4898"/>
        <item x="815"/>
        <item x="1306"/>
        <item x="2812"/>
        <item x="3958"/>
        <item x="5840"/>
        <item x="4693"/>
        <item x="72"/>
        <item x="2848"/>
        <item x="2260"/>
        <item x="606"/>
        <item x="384"/>
        <item x="1321"/>
        <item x="812"/>
        <item x="1109"/>
        <item x="5417"/>
        <item x="3732"/>
        <item x="1876"/>
        <item x="452"/>
        <item x="3930"/>
        <item x="4011"/>
        <item x="838"/>
        <item x="250"/>
        <item x="4705"/>
        <item x="2615"/>
        <item x="2727"/>
        <item x="5212"/>
        <item x="3236"/>
        <item x="1499"/>
        <item x="632"/>
        <item x="995"/>
        <item x="1616"/>
        <item x="1142"/>
        <item x="4118"/>
        <item x="236"/>
        <item x="4475"/>
        <item x="1764"/>
        <item x="1576"/>
        <item x="2239"/>
        <item x="1712"/>
        <item x="2323"/>
        <item x="3445"/>
        <item x="564"/>
        <item x="1968"/>
        <item x="2198"/>
        <item x="4878"/>
        <item x="280"/>
        <item x="4644"/>
        <item x="1139"/>
        <item x="4812"/>
        <item x="5725"/>
        <item x="703"/>
        <item x="1848"/>
        <item x="2561"/>
        <item x="2370"/>
        <item x="2528"/>
        <item x="3027"/>
        <item x="5155"/>
        <item x="4466"/>
        <item x="5230"/>
        <item x="2631"/>
        <item x="5371"/>
        <item x="4967"/>
        <item x="83"/>
        <item x="5343"/>
        <item x="4754"/>
        <item x="1283"/>
        <item x="90"/>
        <item x="3533"/>
        <item x="3516"/>
        <item x="1026"/>
        <item x="5206"/>
        <item x="4817"/>
        <item x="4163"/>
        <item x="5689"/>
        <item x="4255"/>
        <item x="3085"/>
        <item x="1714"/>
        <item x="1981"/>
        <item x="454"/>
        <item x="4614"/>
        <item x="3525"/>
        <item x="1187"/>
        <item x="4689"/>
        <item x="2989"/>
        <item x="5253"/>
        <item x="252"/>
        <item x="2807"/>
        <item x="193"/>
        <item x="3681"/>
        <item x="2837"/>
        <item x="3640"/>
        <item x="883"/>
        <item x="4129"/>
        <item x="638"/>
        <item x="1070"/>
        <item x="2486"/>
        <item x="3151"/>
        <item x="3262"/>
        <item x="1110"/>
        <item x="391"/>
        <item x="5177"/>
        <item x="3685"/>
        <item x="747"/>
        <item x="5422"/>
        <item x="2744"/>
        <item x="2228"/>
        <item x="5158"/>
        <item x="2092"/>
        <item x="1914"/>
        <item x="422"/>
        <item x="2673"/>
        <item x="4983"/>
        <item x="3943"/>
        <item x="1107"/>
        <item x="2327"/>
        <item x="4199"/>
        <item x="4345"/>
        <item x="3773"/>
        <item x="2720"/>
        <item x="1728"/>
        <item x="3116"/>
        <item x="531"/>
        <item x="1367"/>
        <item x="2154"/>
        <item x="4551"/>
        <item x="500"/>
        <item x="3296"/>
        <item x="1711"/>
        <item x="546"/>
        <item x="3597"/>
        <item x="1663"/>
        <item x="3573"/>
        <item x="2314"/>
        <item x="5233"/>
        <item x="3747"/>
        <item x="1168"/>
        <item x="1724"/>
        <item x="2041"/>
        <item x="2790"/>
        <item x="3147"/>
        <item x="1857"/>
        <item x="932"/>
        <item x="4087"/>
        <item x="3707"/>
        <item x="1259"/>
        <item x="45"/>
        <item x="4299"/>
        <item x="982"/>
        <item x="1599"/>
        <item x="802"/>
        <item x="868"/>
        <item x="1856"/>
        <item x="2665"/>
        <item x="368"/>
        <item x="3258"/>
        <item x="5657"/>
        <item x="3889"/>
        <item x="2131"/>
        <item x="3772"/>
        <item x="2953"/>
        <item x="98"/>
        <item x="3627"/>
        <item x="1606"/>
        <item x="4267"/>
        <item x="506"/>
        <item x="1936"/>
        <item x="4369"/>
        <item x="1593"/>
        <item x="4198"/>
        <item x="490"/>
        <item x="4922"/>
        <item x="4233"/>
        <item x="5702"/>
        <item x="2831"/>
        <item x="5172"/>
        <item x="5191"/>
        <item x="224"/>
        <item x="954"/>
        <item x="1861"/>
        <item x="4484"/>
        <item x="851"/>
        <item x="4762"/>
        <item x="2485"/>
        <item x="5056"/>
        <item x="4956"/>
        <item x="1025"/>
        <item x="483"/>
        <item x="5531"/>
        <item x="5779"/>
        <item x="567"/>
        <item x="3397"/>
        <item x="1739"/>
        <item x="5573"/>
        <item x="1073"/>
        <item x="1707"/>
        <item x="4930"/>
        <item x="4257"/>
        <item x="2002"/>
        <item x="3185"/>
        <item x="525"/>
        <item x="1037"/>
        <item x="3006"/>
        <item x="1432"/>
        <item x="5788"/>
        <item x="5384"/>
        <item x="645"/>
        <item x="94"/>
        <item x="1108"/>
        <item x="5072"/>
        <item x="1487"/>
        <item x="1482"/>
        <item x="5441"/>
        <item x="1732"/>
        <item x="5735"/>
        <item x="2305"/>
        <item x="2983"/>
        <item x="495"/>
        <item x="5289"/>
        <item x="944"/>
        <item x="5189"/>
        <item x="4106"/>
        <item x="4219"/>
        <item x="4962"/>
        <item x="2828"/>
        <item x="592"/>
        <item x="3256"/>
        <item x="1082"/>
        <item x="276"/>
        <item x="4856"/>
        <item x="2170"/>
        <item x="1958"/>
        <item x="162"/>
        <item x="2924"/>
        <item x="1006"/>
        <item x="5477"/>
        <item x="1181"/>
        <item x="3318"/>
        <item x="5598"/>
        <item x="565"/>
        <item x="4442"/>
        <item x="4370"/>
        <item x="3992"/>
        <item x="1051"/>
        <item x="1850"/>
        <item x="885"/>
        <item x="5630"/>
        <item x="1147"/>
        <item x="1982"/>
        <item x="801"/>
        <item x="3363"/>
        <item x="532"/>
        <item x="4195"/>
        <item x="2514"/>
        <item x="4657"/>
        <item x="110"/>
        <item x="651"/>
        <item x="937"/>
        <item x="721"/>
        <item x="2714"/>
        <item x="4918"/>
        <item x="5535"/>
        <item x="5001"/>
        <item x="5021"/>
        <item x="3473"/>
        <item x="3351"/>
        <item x="27"/>
        <item x="3048"/>
        <item x="1720"/>
        <item x="373"/>
        <item x="3569"/>
        <item x="3711"/>
        <item x="5142"/>
        <item x="2544"/>
        <item x="201"/>
        <item x="3596"/>
        <item x="1941"/>
        <item x="3409"/>
        <item x="3854"/>
        <item x="2283"/>
        <item x="2005"/>
        <item x="3827"/>
        <item x="888"/>
        <item x="1695"/>
        <item x="786"/>
        <item x="4077"/>
        <item x="1541"/>
        <item x="4612"/>
        <item x="2237"/>
        <item x="2200"/>
        <item x="3568"/>
        <item x="3504"/>
        <item x="5699"/>
        <item x="4778"/>
        <item x="169"/>
        <item x="879"/>
        <item x="4053"/>
        <item x="5244"/>
        <item x="4018"/>
        <item x="4089"/>
        <item x="1226"/>
        <item x="291"/>
        <item x="4712"/>
        <item x="765"/>
        <item x="1869"/>
        <item x="4783"/>
        <item x="5764"/>
        <item x="1347"/>
        <item x="2868"/>
        <item x="2752"/>
        <item x="1450"/>
        <item x="4200"/>
        <item x="3629"/>
        <item x="5482"/>
        <item x="4495"/>
        <item x="2300"/>
        <item x="4810"/>
        <item x="3295"/>
        <item x="2248"/>
        <item x="5258"/>
        <item x="4388"/>
        <item x="3816"/>
        <item x="2325"/>
        <item x="4832"/>
        <item x="5105"/>
        <item x="2220"/>
        <item x="210"/>
        <item x="3786"/>
        <item x="2810"/>
        <item x="4408"/>
        <item x="3291"/>
        <item x="5775"/>
        <item x="5260"/>
        <item x="238"/>
        <item x="2497"/>
        <item x="2824"/>
        <item x="3274"/>
        <item x="2776"/>
        <item x="628"/>
        <item x="2437"/>
        <item x="3972"/>
        <item x="2217"/>
        <item x="3578"/>
        <item x="3740"/>
        <item x="2962"/>
        <item x="3053"/>
        <item x="2231"/>
        <item x="2690"/>
        <item x="26"/>
        <item x="4319"/>
        <item x="2152"/>
        <item x="4568"/>
        <item x="3523"/>
        <item x="1165"/>
        <item x="441"/>
        <item x="3549"/>
        <item x="5025"/>
        <item x="2427"/>
        <item x="1244"/>
        <item x="133"/>
        <item x="2550"/>
        <item x="1394"/>
        <item x="4591"/>
        <item x="58"/>
        <item x="5367"/>
        <item x="5403"/>
        <item x="2179"/>
        <item x="4881"/>
        <item x="3644"/>
        <item x="4124"/>
        <item x="2766"/>
        <item x="5038"/>
        <item x="4717"/>
        <item x="1354"/>
        <item x="2129"/>
        <item x="654"/>
        <item x="78"/>
        <item x="176"/>
        <item x="4719"/>
        <item x="748"/>
        <item x="2120"/>
        <item x="993"/>
        <item x="2266"/>
        <item x="750"/>
        <item x="44"/>
        <item x="5595"/>
        <item x="3395"/>
        <item x="4997"/>
        <item x="1028"/>
        <item x="60"/>
        <item x="1300"/>
        <item x="2574"/>
        <item x="3859"/>
        <item x="294"/>
        <item x="854"/>
        <item x="4966"/>
        <item x="464"/>
        <item x="3283"/>
        <item x="3033"/>
        <item x="4999"/>
        <item x="1404"/>
        <item x="3002"/>
        <item x="1821"/>
        <item x="4895"/>
        <item x="2889"/>
        <item x="2772"/>
        <item x="2478"/>
        <item x="4514"/>
        <item x="2352"/>
        <item x="1206"/>
        <item x="5608"/>
        <item x="2667"/>
        <item x="1991"/>
        <item x="5246"/>
        <item x="3066"/>
        <item x="1313"/>
        <item x="1798"/>
        <item x="1378"/>
        <item x="5563"/>
        <item x="2188"/>
        <item x="757"/>
        <item x="4039"/>
        <item x="360"/>
        <item x="3872"/>
        <item x="593"/>
        <item x="4406"/>
        <item x="1402"/>
        <item x="4072"/>
        <item x="3482"/>
        <item x="5680"/>
        <item x="1912"/>
        <item x="538"/>
        <item x="837"/>
        <item x="551"/>
        <item x="2748"/>
        <item x="36"/>
        <item x="3343"/>
        <item x="771"/>
        <item x="4523"/>
        <item x="2358"/>
        <item x="5814"/>
        <item x="5390"/>
        <item x="3719"/>
        <item x="5010"/>
        <item x="141"/>
        <item x="4736"/>
        <item x="5338"/>
        <item x="2137"/>
        <item x="4697"/>
        <item x="814"/>
        <item x="2873"/>
        <item x="463"/>
        <item x="2294"/>
        <item x="3333"/>
        <item x="5141"/>
        <item x="1601"/>
        <item x="2874"/>
        <item x="5710"/>
        <item x="5834"/>
        <item x="1372"/>
        <item x="3194"/>
        <item x="1154"/>
        <item x="2742"/>
        <item x="3619"/>
        <item x="508"/>
        <item x="1002"/>
        <item x="4067"/>
        <item x="1290"/>
        <item x="351"/>
        <item x="2001"/>
        <item x="1491"/>
        <item x="5035"/>
        <item x="1024"/>
        <item x="2911"/>
        <item x="5332"/>
        <item x="5521"/>
        <item x="3073"/>
        <item x="909"/>
        <item x="4210"/>
        <item x="891"/>
        <item x="4928"/>
        <item x="3074"/>
        <item x="4474"/>
        <item x="2753"/>
        <item x="4222"/>
        <item x="5239"/>
        <item x="4651"/>
        <item x="3865"/>
        <item x="3756"/>
        <item x="3541"/>
        <item x="3287"/>
        <item x="4193"/>
        <item x="5075"/>
        <item x="5605"/>
        <item x="2775"/>
        <item x="4113"/>
        <item x="5733"/>
        <item x="3606"/>
        <item x="4724"/>
        <item x="4867"/>
        <item x="5242"/>
        <item x="3642"/>
        <item x="4584"/>
        <item x="4308"/>
        <item x="471"/>
        <item x="4627"/>
        <item x="1465"/>
        <item x="5013"/>
        <item x="824"/>
        <item x="2263"/>
        <item x="4134"/>
        <item x="4995"/>
        <item x="2985"/>
        <item x="2153"/>
        <item x="4566"/>
        <item x="4926"/>
        <item x="3362"/>
        <item x="2432"/>
        <item x="2280"/>
        <item x="2803"/>
        <item x="2886"/>
        <item x="146"/>
        <item x="4971"/>
        <item x="3115"/>
        <item x="437"/>
        <item x="2754"/>
        <item x="5831"/>
        <item x="3266"/>
        <item x="1535"/>
        <item x="4617"/>
        <item x="2205"/>
        <item x="327"/>
        <item x="388"/>
        <item x="5123"/>
        <item x="248"/>
        <item x="2853"/>
        <item x="440"/>
        <item x="3196"/>
        <item x="267"/>
        <item x="1072"/>
        <item x="275"/>
        <item x="5295"/>
        <item x="3271"/>
        <item x="5799"/>
        <item x="2259"/>
        <item x="4913"/>
        <item x="1886"/>
        <item x="4456"/>
        <item x="5110"/>
        <item x="4530"/>
        <item x="1532"/>
        <item x="4356"/>
        <item x="4389"/>
        <item x="857"/>
        <item x="5542"/>
        <item x="195"/>
        <item x="1369"/>
        <item x="2927"/>
        <item x="34"/>
        <item x="2645"/>
        <item x="1331"/>
        <item x="5632"/>
        <item x="259"/>
        <item x="3791"/>
        <item x="2034"/>
        <item x="1426"/>
        <item x="3407"/>
        <item x="1414"/>
        <item x="2075"/>
        <item x="3381"/>
        <item x="1722"/>
        <item x="1018"/>
        <item x="4187"/>
        <item x="3272"/>
        <item x="3233"/>
        <item x="1832"/>
        <item x="3741"/>
        <item x="2163"/>
        <item x="2096"/>
        <item x="377"/>
        <item x="1268"/>
        <item x="1075"/>
        <item x="690"/>
        <item x="836"/>
        <item x="5225"/>
        <item x="80"/>
        <item x="2981"/>
        <item x="2506"/>
        <item x="475"/>
        <item x="5548"/>
        <item x="604"/>
        <item x="311"/>
        <item x="4535"/>
        <item x="2970"/>
        <item x="2715"/>
        <item x="753"/>
        <item x="4594"/>
        <item x="3995"/>
        <item x="3309"/>
        <item x="4"/>
        <item x="821"/>
        <item x="1575"/>
        <item x="4782"/>
        <item x="2146"/>
        <item x="2289"/>
        <item x="2132"/>
        <item x="2241"/>
        <item x="2725"/>
        <item x="1597"/>
        <item x="372"/>
        <item x="228"/>
        <item x="826"/>
        <item x="406"/>
        <item x="243"/>
        <item x="1204"/>
        <item x="2315"/>
        <item x="1844"/>
        <item x="994"/>
        <item x="4520"/>
        <item x="3360"/>
        <item x="4360"/>
        <item x="257"/>
        <item x="1161"/>
        <item x="478"/>
        <item x="2657"/>
        <item x="5551"/>
        <item x="40"/>
        <item x="1758"/>
        <item x="1454"/>
        <item x="1123"/>
        <item x="4350"/>
        <item x="2451"/>
        <item x="4428"/>
        <item x="4017"/>
        <item x="3839"/>
        <item x="1577"/>
        <item x="5444"/>
        <item x="3206"/>
        <item x="2770"/>
        <item x="4884"/>
        <item x="730"/>
        <item x="5495"/>
        <item x="2383"/>
        <item x="3047"/>
        <item x="1962"/>
        <item x="2181"/>
        <item x="1783"/>
        <item x="1925"/>
        <item x="1184"/>
        <item x="1987"/>
        <item x="1116"/>
        <item x="4631"/>
        <item x="1842"/>
        <item x="4708"/>
        <item x="1745"/>
        <item x="3389"/>
        <item x="3212"/>
        <item x="5326"/>
        <item x="4073"/>
        <item x="2501"/>
        <item x="4886"/>
        <item x="1603"/>
        <item x="3994"/>
        <item x="3273"/>
        <item x="4828"/>
        <item x="1415"/>
        <item x="5399"/>
        <item x="5562"/>
        <item x="1392"/>
        <item x="4768"/>
        <item x="5515"/>
        <item x="4606"/>
        <item x="1530"/>
        <item x="3866"/>
        <item x="2662"/>
        <item x="1591"/>
        <item x="4236"/>
        <item x="510"/>
        <item x="3000"/>
        <item x="4629"/>
        <item x="3461"/>
        <item x="2571"/>
        <item x="3727"/>
        <item x="5507"/>
        <item x="16"/>
        <item x="5661"/>
        <item x="2292"/>
        <item x="629"/>
        <item x="5302"/>
        <item x="4335"/>
        <item x="4459"/>
        <item x="1439"/>
        <item x="4742"/>
        <item x="5259"/>
        <item x="3144"/>
        <item x="4005"/>
        <item x="5297"/>
        <item x="4714"/>
        <item x="5824"/>
        <item x="3350"/>
        <item x="2592"/>
        <item x="4295"/>
        <item x="3874"/>
        <item x="2577"/>
        <item x="5738"/>
        <item x="2914"/>
        <item x="2024"/>
        <item x="2338"/>
        <item x="2627"/>
        <item x="2007"/>
        <item x="1892"/>
        <item x="979"/>
        <item x="4272"/>
        <item x="156"/>
        <item x="5838"/>
        <item x="1429"/>
        <item x="2199"/>
        <item x="4214"/>
        <item x="5618"/>
        <item x="3022"/>
        <item x="887"/>
        <item x="4546"/>
        <item x="3840"/>
        <item x="1992"/>
        <item x="1944"/>
        <item x="4482"/>
        <item x="4790"/>
        <item x="4392"/>
        <item x="4149"/>
        <item x="1466"/>
        <item x="4879"/>
        <item x="975"/>
        <item x="2845"/>
        <item x="4147"/>
        <item x="1238"/>
        <item x="735"/>
        <item x="1565"/>
        <item x="4938"/>
        <item x="4316"/>
        <item x="409"/>
        <item x="2460"/>
        <item x="4989"/>
        <item x="97"/>
        <item x="4743"/>
        <item x="2177"/>
        <item x="173"/>
        <item x="4669"/>
        <item x="1447"/>
        <item x="264"/>
        <item x="4231"/>
        <item x="3853"/>
        <item x="4825"/>
        <item x="315"/>
        <item x="1947"/>
        <item x="2917"/>
        <item x="3312"/>
        <item x="5068"/>
        <item x="343"/>
        <item x="1050"/>
        <item x="2663"/>
        <item x="4382"/>
        <item x="4422"/>
        <item x="1570"/>
        <item x="3689"/>
        <item x="2337"/>
        <item x="5090"/>
        <item x="246"/>
        <item x="4451"/>
        <item x="1879"/>
        <item x="4440"/>
        <item x="4600"/>
        <item x="4050"/>
        <item x="3780"/>
        <item x="1097"/>
        <item x="697"/>
        <item x="1337"/>
        <item x="3919"/>
        <item x="14"/>
        <item x="4953"/>
        <item x="1907"/>
        <item x="3916"/>
        <item x="717"/>
        <item x="5034"/>
        <item x="3902"/>
        <item x="2288"/>
        <item x="4808"/>
        <item x="4139"/>
        <item x="5365"/>
        <item x="4634"/>
        <item x="4464"/>
        <item x="258"/>
        <item x="4802"/>
        <item x="4383"/>
        <item x="3080"/>
        <item x="4085"/>
        <item x="2208"/>
        <item x="768"/>
        <item x="586"/>
        <item x="421"/>
        <item x="4542"/>
        <item x="2367"/>
        <item x="2470"/>
        <item x="5113"/>
        <item x="4033"/>
        <item x="4709"/>
        <item x="3792"/>
        <item x="2997"/>
        <item x="1289"/>
        <item x="4078"/>
        <item x="5095"/>
        <item x="5707"/>
        <item x="2821"/>
        <item x="4980"/>
        <item x="3733"/>
        <item x="3167"/>
        <item x="5593"/>
        <item x="2500"/>
        <item x="5773"/>
        <item x="4333"/>
        <item x="2847"/>
        <item x="3099"/>
        <item x="1830"/>
        <item x="3019"/>
        <item x="3366"/>
        <item x="3778"/>
        <item x="3119"/>
        <item x="2162"/>
        <item x="5154"/>
        <item x="660"/>
        <item x="5423"/>
        <item x="3095"/>
        <item x="4471"/>
        <item x="1687"/>
        <item x="1827"/>
        <item x="5030"/>
        <item x="4128"/>
        <item x="5236"/>
        <item x="2809"/>
        <item x="5364"/>
        <item x="2473"/>
        <item x="2416"/>
        <item x="3550"/>
        <item x="3230"/>
        <item x="5667"/>
        <item x="43"/>
        <item x="4477"/>
        <item x="2852"/>
        <item x="143"/>
        <item x="1878"/>
        <item x="3726"/>
        <item x="5613"/>
        <item x="4120"/>
        <item x="5429"/>
        <item x="120"/>
        <item x="4162"/>
        <item x="3755"/>
        <item x="4395"/>
        <item x="4130"/>
        <item x="4276"/>
        <item x="4396"/>
        <item x="2366"/>
        <item x="877"/>
        <item x="5722"/>
        <item x="1269"/>
        <item x="5596"/>
        <item x="3315"/>
        <item x="3432"/>
        <item x="2447"/>
        <item x="5534"/>
        <item x="5432"/>
        <item x="3335"/>
        <item x="876"/>
        <item x="4609"/>
        <item x="5714"/>
        <item x="1518"/>
        <item x="2420"/>
        <item x="1295"/>
        <item x="1384"/>
        <item x="187"/>
        <item x="4245"/>
        <item x="3238"/>
        <item x="3088"/>
        <item x="5299"/>
        <item x="4317"/>
        <item x="4526"/>
        <item x="3091"/>
        <item x="3039"/>
        <item x="4112"/>
        <item x="4555"/>
        <item x="1715"/>
        <item x="4885"/>
        <item x="5060"/>
        <item x="5802"/>
        <item x="3338"/>
        <item x="3630"/>
        <item x="570"/>
        <item x="4262"/>
        <item x="1007"/>
        <item x="3029"/>
        <item x="1264"/>
        <item x="5023"/>
        <item x="53"/>
        <item x="4246"/>
        <item x="3600"/>
        <item x="3334"/>
        <item x="3942"/>
        <item x="4665"/>
        <item x="2516"/>
        <item x="3234"/>
        <item x="2980"/>
        <item x="4673"/>
        <item x="2178"/>
        <item x="3308"/>
        <item x="4605"/>
        <item x="4115"/>
        <item x="1440"/>
        <item x="4265"/>
        <item x="1864"/>
        <item x="432"/>
        <item x="101"/>
        <item x="3823"/>
        <item x="4964"/>
        <item x="5026"/>
        <item x="5458"/>
        <item x="1773"/>
        <item x="3855"/>
        <item x="3751"/>
        <item x="2850"/>
        <item x="308"/>
        <item x="528"/>
        <item x="4099"/>
        <item x="2242"/>
        <item x="378"/>
        <item x="1212"/>
        <item x="5452"/>
        <item x="3136"/>
        <item x="5147"/>
        <item x="3907"/>
        <item x="20"/>
        <item x="5651"/>
        <item x="1469"/>
        <item x="3245"/>
        <item x="3252"/>
        <item x="2708"/>
        <item x="1501"/>
        <item x="2856"/>
        <item x="5412"/>
        <item x="4063"/>
        <item x="725"/>
        <item x="2384"/>
        <item x="2623"/>
        <item x="3412"/>
        <item x="4860"/>
        <item x="1785"/>
        <item x="1355"/>
        <item x="1431"/>
        <item x="4340"/>
        <item x="4582"/>
        <item x="738"/>
        <item x="3373"/>
        <item x="5311"/>
        <item x="986"/>
        <item x="4874"/>
        <item x="3646"/>
        <item x="5107"/>
        <item x="3216"/>
        <item x="675"/>
        <item x="1412"/>
        <item x="3198"/>
        <item x="385"/>
        <item x="430"/>
        <item x="4209"/>
        <item x="3572"/>
        <item x="5091"/>
        <item x="367"/>
        <item x="3665"/>
        <item x="3655"/>
        <item x="1246"/>
        <item x="3330"/>
        <item x="760"/>
        <item x="3702"/>
        <item x="251"/>
        <item x="964"/>
        <item x="5485"/>
        <item x="1652"/>
        <item x="1563"/>
        <item x="3387"/>
        <item x="3497"/>
        <item x="5235"/>
        <item x="2597"/>
        <item x="1955"/>
        <item x="2381"/>
        <item x="641"/>
        <item x="1134"/>
        <item x="3822"/>
        <item x="1749"/>
        <item x="5318"/>
        <item x="4361"/>
        <item x="1405"/>
        <item x="1756"/>
        <item x="5303"/>
        <item x="2345"/>
        <item x="1400"/>
        <item x="1527"/>
        <item x="1769"/>
        <item x="4924"/>
        <item x="5169"/>
        <item x="5603"/>
        <item x="1312"/>
        <item x="3976"/>
        <item x="2405"/>
        <item x="4261"/>
        <item x="4235"/>
        <item x="5789"/>
        <item x="1099"/>
        <item x="4623"/>
        <item x="4906"/>
        <item x="515"/>
        <item x="872"/>
        <item x="194"/>
        <item x="3826"/>
        <item x="4987"/>
        <item x="1381"/>
        <item x="2374"/>
        <item x="2901"/>
        <item x="3466"/>
        <item x="921"/>
        <item x="4887"/>
        <item x="4054"/>
        <item x="74"/>
        <item x="4401"/>
        <item x="4847"/>
        <item x="2044"/>
        <item x="5584"/>
        <item x="3375"/>
        <item x="1802"/>
        <item x="1801"/>
        <item x="2940"/>
        <item x="4690"/>
        <item x="4604"/>
        <item x="4891"/>
        <item x="2988"/>
        <item x="3050"/>
        <item x="265"/>
        <item x="2594"/>
        <item x="4791"/>
        <item x="3879"/>
        <item x="3688"/>
        <item x="2393"/>
        <item x="4590"/>
        <item x="3639"/>
        <item x="555"/>
        <item x="3622"/>
        <item x="1299"/>
        <item x="4021"/>
        <item x="232"/>
        <item x="3148"/>
        <item x="3648"/>
        <item x="1569"/>
        <item x="4347"/>
        <item x="4055"/>
        <item x="1033"/>
        <item x="1523"/>
        <item x="4681"/>
        <item x="3695"/>
        <item x="2969"/>
        <item x="3297"/>
        <item x="2973"/>
        <item x="722"/>
        <item x="3721"/>
        <item x="1975"/>
        <item x="3267"/>
        <item x="2709"/>
        <item x="5254"/>
        <item x="3888"/>
        <item x="4905"/>
        <item x="439"/>
        <item x="348"/>
        <item x="4014"/>
        <item x="2417"/>
        <item x="4744"/>
        <item x="5426"/>
        <item x="1202"/>
        <item x="678"/>
        <item x="1899"/>
        <item x="615"/>
        <item x="2138"/>
        <item x="4626"/>
        <item x="958"/>
        <item x="5305"/>
        <item x="386"/>
        <item x="2710"/>
        <item x="2312"/>
        <item x="2123"/>
        <item x="2212"/>
        <item x="2575"/>
        <item x="4704"/>
        <item x="39"/>
        <item x="3237"/>
        <item x="3808"/>
        <item x="126"/>
        <item x="2134"/>
        <item x="5827"/>
        <item x="1492"/>
        <item x="1900"/>
        <item x="1253"/>
        <item x="4154"/>
        <item x="999"/>
        <item x="2435"/>
        <item x="1169"/>
        <item x="3355"/>
        <item x="2400"/>
        <item x="1177"/>
        <item x="1672"/>
        <item x="4597"/>
        <item x="3188"/>
        <item x="1359"/>
        <item x="1241"/>
        <item x="2814"/>
        <item x="1309"/>
        <item x="4990"/>
        <item x="3207"/>
        <item x="2990"/>
        <item x="591"/>
        <item x="4935"/>
        <item x="2290"/>
        <item x="5844"/>
        <item x="2638"/>
        <item x="1562"/>
        <item x="2601"/>
        <item x="3830"/>
        <item x="3205"/>
        <item x="1434"/>
        <item x="1046"/>
        <item x="5"/>
        <item x="5027"/>
        <item x="5342"/>
        <item x="835"/>
        <item x="5310"/>
        <item x="117"/>
        <item x="2832"/>
        <item x="3867"/>
        <item x="427"/>
        <item x="3758"/>
        <item x="3634"/>
        <item x="2683"/>
        <item x="4973"/>
        <item x="4675"/>
        <item x="2784"/>
        <item x="2825"/>
        <item x="4481"/>
        <item x="3486"/>
        <item x="2791"/>
        <item x="1989"/>
        <item x="4109"/>
        <item x="2186"/>
        <item x="1512"/>
        <item x="5053"/>
        <item x="1427"/>
        <item x="1239"/>
        <item x="2732"/>
        <item x="1932"/>
        <item x="901"/>
        <item x="449"/>
        <item x="1755"/>
        <item x="4414"/>
        <item x="405"/>
        <item x="841"/>
        <item x="2061"/>
        <item x="1258"/>
        <item x="817"/>
        <item x="3861"/>
        <item x="1682"/>
        <item x="4327"/>
        <item x="2862"/>
        <item x="2455"/>
        <item x="4443"/>
        <item x="5414"/>
        <item x="216"/>
        <item x="4556"/>
        <item x="2903"/>
        <item x="3488"/>
        <item x="1079"/>
        <item x="4932"/>
        <item x="1971"/>
        <item x="2757"/>
        <item x="178"/>
        <item x="462"/>
        <item x="998"/>
        <item x="1573"/>
        <item x="4061"/>
        <item x="4064"/>
        <item x="2955"/>
        <item x="4795"/>
        <item x="222"/>
        <item x="596"/>
        <item x="3124"/>
        <item x="1882"/>
        <item x="4336"/>
        <item x="3405"/>
        <item x="1868"/>
        <item x="5650"/>
        <item x="1273"/>
        <item x="5778"/>
        <item x="2619"/>
        <item x="3551"/>
        <item x="1017"/>
        <item x="4227"/>
        <item x="62"/>
        <item x="4421"/>
        <item x="5536"/>
        <item x="3328"/>
        <item x="2431"/>
        <item x="3112"/>
        <item x="2201"/>
        <item x="8"/>
        <item x="1717"/>
        <item x="4834"/>
        <item x="819"/>
        <item x="1835"/>
        <item x="1074"/>
        <item x="1198"/>
        <item x="1630"/>
        <item x="2565"/>
        <item x="5255"/>
        <item x="233"/>
        <item x="28"/>
        <item x="5669"/>
        <item x="5539"/>
        <item x="4386"/>
        <item x="1642"/>
        <item x="5727"/>
        <item x="4661"/>
        <item x="4180"/>
        <item x="5488"/>
        <item x="1159"/>
        <item x="5684"/>
        <item x="659"/>
        <item x="4740"/>
        <item x="2098"/>
        <item x="916"/>
        <item x="5120"/>
        <item x="167"/>
        <item x="2738"/>
        <item x="2376"/>
        <item x="2938"/>
        <item x="3221"/>
        <item x="3800"/>
        <item x="5459"/>
        <item x="5085"/>
        <item x="3200"/>
        <item x="2495"/>
        <item x="3638"/>
        <item x="2174"/>
        <item x="1644"/>
        <item x="547"/>
        <item x="1211"/>
        <item x="240"/>
        <item x="1327"/>
        <item x="1222"/>
        <item x="4787"/>
        <item x="1470"/>
        <item x="3806"/>
        <item x="923"/>
        <item x="3697"/>
        <item x="2365"/>
        <item x="2348"/>
        <item x="861"/>
        <item x="5478"/>
        <item x="3303"/>
        <item x="702"/>
        <item x="4062"/>
        <item x="1953"/>
        <item x="177"/>
        <item x="476"/>
        <item x="649"/>
        <item x="4342"/>
        <item x="2525"/>
        <item x="2722"/>
        <item x="2013"/>
        <item x="1865"/>
        <item x="89"/>
        <item x="1542"/>
        <item x="5313"/>
        <item x="3617"/>
        <item x="5280"/>
        <item x="129"/>
        <item x="4088"/>
        <item x="4815"/>
        <item x="2386"/>
        <item x="3469"/>
        <item x="1191"/>
        <item x="2069"/>
        <item x="522"/>
        <item x="4586"/>
        <item x="4197"/>
        <item x="4065"/>
        <item x="2833"/>
        <item x="925"/>
        <item x="3209"/>
        <item x="2830"/>
        <item x="3967"/>
        <item x="5121"/>
        <item x="1382"/>
        <item x="4435"/>
        <item x="1770"/>
        <item x="247"/>
        <item x="4165"/>
        <item x="1766"/>
        <item x="4679"/>
        <item x="3964"/>
        <item x="1997"/>
        <item x="4982"/>
        <item x="3428"/>
        <item x="4463"/>
        <item x="4059"/>
        <item x="692"/>
        <item x="2218"/>
        <item x="3314"/>
        <item x="3055"/>
        <item x="2878"/>
        <item x="577"/>
        <item x="2532"/>
        <item x="2176"/>
        <item x="2517"/>
        <item x="1276"/>
        <item x="4181"/>
        <item x="429"/>
        <item x="5742"/>
        <item x="3517"/>
        <item x="3818"/>
        <item x="5388"/>
        <item x="5731"/>
        <item x="2954"/>
        <item x="2538"/>
        <item x="48"/>
        <item x="4160"/>
        <item x="3072"/>
        <item x="516"/>
        <item x="607"/>
        <item x="263"/>
        <item x="419"/>
        <item x="886"/>
        <item x="2250"/>
        <item x="2933"/>
        <item x="3679"/>
        <item x="5491"/>
        <item x="4001"/>
        <item x="5497"/>
        <item x="640"/>
        <item x="1263"/>
        <item x="2355"/>
        <item x="4457"/>
        <item x="2967"/>
        <item x="4767"/>
        <item x="2494"/>
        <item x="2851"/>
        <item x="4188"/>
        <item x="3235"/>
        <item x="1362"/>
        <item x="5843"/>
        <item x="1389"/>
        <item x="5207"/>
        <item x="558"/>
        <item x="3586"/>
        <item x="1829"/>
        <item x="1522"/>
        <item x="685"/>
        <item x="4069"/>
        <item x="3468"/>
        <item x="207"/>
        <item x="752"/>
        <item x="2477"/>
        <item x="295"/>
        <item x="4238"/>
        <item x="3178"/>
        <item x="5540"/>
        <item x="5590"/>
        <item x="3365"/>
        <item x="2499"/>
        <item x="5813"/>
        <item x="2148"/>
        <item x="2156"/>
        <item x="2472"/>
        <item x="5553"/>
        <item x="5327"/>
        <item x="4674"/>
        <item x="5078"/>
        <item x="5698"/>
        <item x="3817"/>
        <item x="2407"/>
        <item x="4338"/>
        <item x="5408"/>
        <item x="4727"/>
        <item x="4903"/>
        <item x="2247"/>
        <item x="1199"/>
        <item x="5503"/>
        <item x="3547"/>
        <item x="488"/>
        <item x="3998"/>
        <item x="4287"/>
        <item x="3714"/>
        <item x="3265"/>
        <item x="5449"/>
        <item x="2674"/>
        <item x="633"/>
        <item x="5117"/>
        <item x="1087"/>
        <item x="2453"/>
        <item x="5368"/>
        <item x="4701"/>
        <item x="2881"/>
        <item x="2"/>
        <item x="2779"/>
        <item x="933"/>
        <item x="650"/>
        <item x="4446"/>
        <item x="5076"/>
        <item x="3626"/>
        <item x="5447"/>
        <item x="5747"/>
        <item x="2883"/>
        <item x="4940"/>
        <item x="5061"/>
        <item x="2403"/>
        <item x="4070"/>
        <item x="829"/>
        <item x="918"/>
        <item x="5829"/>
        <item x="4670"/>
        <item x="3653"/>
        <item x="1119"/>
        <item x="1596"/>
        <item x="2792"/>
        <item x="938"/>
        <item x="1344"/>
        <item x="3510"/>
        <item x="3130"/>
        <item x="4642"/>
        <item x="1939"/>
        <item x="3421"/>
        <item x="5492"/>
        <item x="4010"/>
        <item x="3372"/>
        <item x="4082"/>
        <item x="5009"/>
        <item x="4955"/>
        <item x="1824"/>
        <item x="3895"/>
        <item x="4658"/>
        <item x="2310"/>
        <item x="3628"/>
        <item x="1022"/>
        <item x="5801"/>
        <item x="2324"/>
        <item x="2398"/>
        <item x="5576"/>
        <item x="1708"/>
        <item x="2991"/>
        <item x="2157"/>
        <item x="70"/>
        <item x="3213"/>
        <item x="4190"/>
        <item x="148"/>
        <item x="3875"/>
        <item x="5016"/>
        <item x="2401"/>
        <item x="1011"/>
        <item x="4275"/>
        <item x="4284"/>
        <item x="1270"/>
        <item x="4101"/>
        <item x="2895"/>
        <item x="1930"/>
        <item x="3446"/>
        <item x="3923"/>
        <item x="2287"/>
        <item x="1435"/>
        <item x="2166"/>
        <item x="3311"/>
        <item x="2661"/>
        <item x="4323"/>
        <item x="1178"/>
        <item x="4040"/>
        <item x="2898"/>
        <item x="2197"/>
        <item x="4469"/>
        <item x="3966"/>
        <item x="5649"/>
        <item x="1763"/>
        <item x="1806"/>
        <item x="4550"/>
        <item x="4853"/>
        <item x="709"/>
        <item x="2057"/>
        <item x="299"/>
        <item x="704"/>
        <item x="4390"/>
        <item x="2555"/>
        <item x="4127"/>
        <item x="1471"/>
        <item x="1690"/>
        <item x="301"/>
        <item x="2101"/>
        <item x="3512"/>
        <item x="183"/>
        <item x="1810"/>
        <item x="4478"/>
        <item x="3003"/>
        <item x="3805"/>
        <item x="2771"/>
        <item x="4793"/>
        <item x="3436"/>
        <item x="5766"/>
        <item x="450"/>
        <item x="5031"/>
        <item x="3588"/>
        <item x="5753"/>
        <item x="2375"/>
        <item x="1058"/>
        <item x="2900"/>
        <item x="2377"/>
        <item x="3748"/>
        <item x="355"/>
        <item x="1436"/>
        <item x="1476"/>
        <item x="474"/>
        <item x="3743"/>
        <item x="1409"/>
        <item x="1546"/>
        <item x="1519"/>
        <item x="5096"/>
        <item x="4194"/>
        <item x="3938"/>
        <item x="3097"/>
        <item x="2491"/>
        <item x="2879"/>
        <item x="1775"/>
        <item x="389"/>
        <item x="831"/>
        <item x="137"/>
        <item x="1673"/>
        <item x="2842"/>
        <item x="1920"/>
        <item x="4652"/>
        <item x="3520"/>
        <item x="5705"/>
        <item x="846"/>
        <item x="5080"/>
        <item x="428"/>
        <item x="2908"/>
        <item x="11"/>
        <item x="4111"/>
        <item x="1863"/>
        <item x="2593"/>
        <item x="4394"/>
        <item x="3301"/>
        <item x="2547"/>
        <item x="403"/>
        <item x="2479"/>
        <item x="1873"/>
        <item x="4533"/>
        <item x="1141"/>
        <item x="4042"/>
        <item x="2706"/>
        <item x="1036"/>
        <item x="3645"/>
        <item x="3354"/>
        <item x="230"/>
        <item x="1186"/>
        <item x="2979"/>
        <item x="4006"/>
        <item x="2971"/>
        <item x="810"/>
        <item x="4016"/>
        <item x="3254"/>
        <item x="5174"/>
        <item x="5178"/>
        <item x="3745"/>
        <item x="3812"/>
        <item x="1052"/>
        <item x="1640"/>
        <item x="3838"/>
        <item x="1062"/>
        <item x="5132"/>
        <item x="1834"/>
        <item x="714"/>
        <item x="3871"/>
        <item x="2999"/>
        <item x="4146"/>
        <item x="4803"/>
        <item x="5216"/>
        <item x="1533"/>
        <item x="1774"/>
        <item x="2362"/>
        <item x="5682"/>
        <item x="2872"/>
        <item x="362"/>
        <item x="3455"/>
        <item x="2182"/>
        <item x="4979"/>
        <item x="3632"/>
        <item x="1638"/>
        <item x="5228"/>
        <item x="1787"/>
        <item x="4760"/>
        <item x="4294"/>
        <item x="2147"/>
        <item x="2203"/>
        <item x="769"/>
        <item x="5436"/>
        <item x="1871"/>
        <item x="5389"/>
        <item x="33"/>
        <item x="4177"/>
        <item x="2840"/>
        <item x="220"/>
        <item x="5527"/>
        <item x="3534"/>
        <item x="3098"/>
        <item x="2941"/>
        <item x="3616"/>
        <item x="4908"/>
        <item x="3612"/>
        <item x="2806"/>
        <item x="19"/>
        <item x="5347"/>
        <item x="3377"/>
        <item x="1296"/>
        <item x="1804"/>
        <item x="2759"/>
        <item x="320"/>
        <item x="4228"/>
        <item x="2802"/>
        <item x="1041"/>
        <item x="271"/>
        <item x="832"/>
        <item x="756"/>
        <item x="4344"/>
        <item x="1358"/>
        <item x="1891"/>
        <item x="2459"/>
        <item x="114"/>
        <item x="1540"/>
        <item x="2693"/>
        <item x="370"/>
        <item x="1584"/>
        <item x="3059"/>
        <item x="1045"/>
        <item x="2047"/>
        <item x="2730"/>
        <item x="4666"/>
        <item x="3762"/>
        <item x="1668"/>
        <item x="4900"/>
        <item x="5612"/>
        <item x="5621"/>
        <item x="5210"/>
        <item x="4522"/>
        <item x="1658"/>
        <item x="3400"/>
        <item x="1485"/>
        <item x="3253"/>
        <item x="5277"/>
        <item x="4202"/>
        <item x="4322"/>
        <item x="2586"/>
        <item x="1747"/>
        <item x="2015"/>
        <item x="1765"/>
        <item x="5407"/>
        <item x="4552"/>
        <item x="2867"/>
        <item x="4439"/>
        <item x="2395"/>
        <item x="3959"/>
        <item x="3376"/>
        <item x="152"/>
        <item x="1005"/>
        <item x="766"/>
        <item x="2515"/>
        <item x="1558"/>
        <item x="2293"/>
        <item x="4131"/>
        <item x="2215"/>
        <item x="5666"/>
        <item x="4415"/>
        <item x="4920"/>
        <item x="3076"/>
        <item x="3476"/>
        <item x="1088"/>
        <item x="2819"/>
        <item x="200"/>
        <item x="3687"/>
        <item x="665"/>
        <item x="3651"/>
        <item x="3922"/>
        <item x="4329"/>
        <item x="485"/>
        <item x="4633"/>
        <item x="4683"/>
        <item x="3668"/>
        <item x="3610"/>
        <item x="2373"/>
        <item x="674"/>
        <item x="3594"/>
        <item x="2675"/>
        <item x="4208"/>
        <item x="1966"/>
        <item x="3968"/>
        <item x="3248"/>
        <item x="4562"/>
        <item x="5654"/>
        <item x="2864"/>
        <item x="4178"/>
        <item x="4417"/>
        <item x="4290"/>
        <item x="5591"/>
        <item x="5106"/>
        <item x="2596"/>
        <item x="1735"/>
        <item x="2058"/>
        <item x="3691"/>
        <item x="963"/>
        <item x="380"/>
        <item x="1180"/>
        <item x="3470"/>
        <item x="5199"/>
        <item x="970"/>
        <item x="5245"/>
        <item x="2977"/>
        <item x="4942"/>
        <item x="2923"/>
        <item x="762"/>
        <item x="939"/>
        <item x="1938"/>
        <item x="5550"/>
        <item x="5286"/>
        <item x="1884"/>
        <item x="4977"/>
        <item x="1133"/>
        <item x="3787"/>
        <item x="803"/>
        <item x="4384"/>
        <item x="3558"/>
        <item x="1272"/>
        <item x="1625"/>
        <item x="325"/>
        <item x="3122"/>
        <item x="3107"/>
        <item x="5181"/>
        <item x="5042"/>
        <item x="5227"/>
        <item x="5480"/>
        <item x="4274"/>
        <item x="906"/>
        <item x="4229"/>
        <item x="379"/>
        <item x="4751"/>
        <item x="5461"/>
        <item x="5284"/>
        <item x="977"/>
        <item x="1748"/>
        <item x="4553"/>
        <item x="4954"/>
        <item x="3418"/>
        <item x="2304"/>
        <item x="2286"/>
        <item x="3141"/>
        <item x="4529"/>
        <item x="23"/>
        <item x="1836"/>
        <item x="1999"/>
        <item x="2502"/>
        <item x="2010"/>
        <item x="5720"/>
        <item x="658"/>
        <item x="3625"/>
        <item x="2066"/>
        <item x="1954"/>
        <item x="777"/>
        <item x="4429"/>
        <item x="2820"/>
        <item x="4625"/>
        <item x="1703"/>
        <item x="318"/>
        <item x="553"/>
        <item x="2350"/>
        <item x="1285"/>
        <item x="1336"/>
        <item x="2261"/>
        <item x="3135"/>
        <item x="1208"/>
        <item x="952"/>
        <item x="4240"/>
        <item x="3429"/>
        <item x="554"/>
        <item x="31"/>
        <item x="4504"/>
        <item x="3532"/>
        <item x="5706"/>
        <item x="2404"/>
        <item x="4028"/>
        <item x="956"/>
        <item x="3348"/>
        <item x="5122"/>
        <item x="5752"/>
        <item x="1937"/>
        <item x="2640"/>
        <item x="3608"/>
        <item x="2968"/>
        <item x="3163"/>
        <item x="4773"/>
        <item x="5325"/>
        <item x="4801"/>
        <item x="358"/>
        <item x="465"/>
        <item x="3694"/>
        <item x="957"/>
        <item x="4244"/>
        <item x="863"/>
        <item x="1418"/>
        <item x="2992"/>
        <item x="2307"/>
        <item x="5237"/>
        <item x="4224"/>
        <item x="4306"/>
        <item x="5609"/>
        <item x="2925"/>
        <item x="4027"/>
        <item x="2579"/>
        <item x="4506"/>
        <item x="4096"/>
        <item x="823"/>
        <item x="2939"/>
        <item x="1741"/>
        <item x="3431"/>
        <item x="684"/>
        <item x="1674"/>
        <item x="3120"/>
        <item x="4972"/>
        <item x="87"/>
        <item x="3785"/>
        <item x="3009"/>
        <item x="328"/>
        <item x="1867"/>
        <item x="3834"/>
        <item x="4385"/>
        <item x="1301"/>
        <item x="1370"/>
        <item x="4851"/>
        <item x="781"/>
        <item x="945"/>
        <item x="469"/>
        <item x="1977"/>
        <item x="5161"/>
        <item x="3114"/>
        <item x="4036"/>
        <item x="5102"/>
        <item x="127"/>
        <item x="4432"/>
        <item x="2751"/>
        <item x="2234"/>
        <item x="1403"/>
        <item x="3204"/>
        <item x="2568"/>
        <item x="412"/>
        <item x="1536"/>
        <item x="3399"/>
        <item x="580"/>
        <item x="5294"/>
        <item x="5283"/>
        <item x="3182"/>
        <item x="808"/>
        <item x="1194"/>
        <item x="281"/>
        <item x="2320"/>
        <item x="1047"/>
        <item x="4974"/>
        <item x="2800"/>
        <item x="5203"/>
        <item x="3279"/>
        <item x="723"/>
        <item x="100"/>
        <item x="847"/>
        <item x="5000"/>
        <item x="1083"/>
        <item x="5128"/>
        <item x="3153"/>
        <item x="3894"/>
        <item x="2126"/>
        <item x="213"/>
        <item x="390"/>
        <item x="2996"/>
        <item x="4158"/>
        <item x="4656"/>
        <item x="1357"/>
        <item x="5564"/>
        <item x="5440"/>
        <item x="1811"/>
        <item x="2232"/>
        <item x="504"/>
        <item x="3892"/>
        <item x="4192"/>
        <item x="3175"/>
        <item x="5455"/>
        <item x="3485"/>
        <item x="387"/>
        <item x="4615"/>
        <item x="4682"/>
        <item x="5756"/>
        <item x="4126"/>
        <item x="1609"/>
        <item x="47"/>
        <item x="1148"/>
        <item x="2071"/>
        <item x="106"/>
        <item x="1654"/>
        <item x="2815"/>
        <item x="1506"/>
        <item x="680"/>
        <item x="1985"/>
        <item x="2769"/>
        <item x="2062"/>
        <item x="742"/>
        <item x="1807"/>
        <item x="3796"/>
        <item x="339"/>
        <item x="907"/>
        <item x="4517"/>
        <item x="99"/>
        <item x="1114"/>
        <item x="2209"/>
        <item x="2077"/>
        <item x="1348"/>
        <item x="4047"/>
        <item x="2037"/>
        <item x="2336"/>
        <item x="811"/>
        <item x="4337"/>
        <item x="457"/>
        <item x="2273"/>
        <item x="304"/>
        <item x="2074"/>
        <item x="3292"/>
        <item x="1122"/>
        <item x="731"/>
        <item x="326"/>
        <item x="2811"/>
        <item x="4431"/>
        <item x="736"/>
        <item x="4548"/>
        <item x="1742"/>
        <item x="1698"/>
        <item x="4984"/>
        <item x="4507"/>
        <item x="4264"/>
        <item x="3768"/>
        <item x="2210"/>
        <item x="1126"/>
        <item x="4968"/>
        <item x="1978"/>
        <item x="2195"/>
        <item x="1456"/>
        <item x="376"/>
        <item x="3078"/>
        <item x="3173"/>
        <item x="1713"/>
        <item x="1209"/>
        <item x="3404"/>
        <item x="1038"/>
        <item x="284"/>
        <item x="4328"/>
        <item x="5582"/>
        <item x="5028"/>
        <item x="5143"/>
        <item x="1363"/>
        <item x="3228"/>
        <item x="4916"/>
        <item x="2446"/>
        <item x="4441"/>
        <item x="5214"/>
        <item x="5575"/>
        <item x="354"/>
        <item x="4567"/>
        <item x="556"/>
        <item x="25"/>
        <item x="4498"/>
        <item x="3977"/>
        <item x="3054"/>
        <item x="3876"/>
        <item x="4355"/>
        <item x="2357"/>
        <item x="1318"/>
        <item x="524"/>
        <item x="234"/>
        <item x="3181"/>
        <item x="1833"/>
        <item x="661"/>
        <item x="2865"/>
        <item x="2043"/>
        <item x="2430"/>
        <item x="2054"/>
        <item x="149"/>
        <item x="4221"/>
        <item x="5647"/>
        <item x="1250"/>
        <item x="5754"/>
        <item x="3601"/>
        <item x="3542"/>
        <item x="3582"/>
        <item x="1946"/>
        <item x="3918"/>
        <item x="5224"/>
        <item x="941"/>
        <item x="4492"/>
        <item x="2736"/>
        <item x="4166"/>
        <item x="4213"/>
        <item x="42"/>
        <item x="4813"/>
        <item x="4777"/>
        <item x="1131"/>
        <item x="3096"/>
        <item x="1670"/>
        <item x="2932"/>
        <item x="1167"/>
        <item x="3506"/>
        <item x="2948"/>
        <item x="3226"/>
        <item x="3044"/>
        <item x="5641"/>
        <item x="5502"/>
        <item x="3313"/>
        <item x="619"/>
        <item x="4624"/>
        <item x="3157"/>
        <item x="1905"/>
        <item x="2461"/>
        <item x="5103"/>
        <item x="3453"/>
        <item x="2639"/>
        <item x="2488"/>
        <item x="1934"/>
        <item x="5744"/>
        <item x="9"/>
        <item x="1701"/>
        <item x="2448"/>
        <item x="5808"/>
        <item x="3008"/>
        <item x="1260"/>
        <item x="2086"/>
        <item x="1065"/>
        <item x="4653"/>
        <item x="2688"/>
        <item x="4598"/>
        <item x="5826"/>
        <item x="501"/>
        <item x="2093"/>
        <item x="2285"/>
        <item x="1650"/>
        <item x="806"/>
        <item x="206"/>
        <item x="5514"/>
        <item x="3502"/>
        <item x="2469"/>
        <item x="5168"/>
        <item x="312"/>
        <item x="5162"/>
        <item x="1660"/>
        <item x="5816"/>
        <item x="3241"/>
        <item x="5071"/>
        <item x="2216"/>
        <item x="1340"/>
        <item x="5474"/>
        <item x="3522"/>
        <item x="3765"/>
        <item x="5077"/>
        <item x="2230"/>
        <item x="4400"/>
        <item x="2088"/>
        <item x="5737"/>
        <item x="600"/>
        <item x="2510"/>
        <item x="5356"/>
        <item x="3113"/>
        <item x="3281"/>
        <item x="4923"/>
        <item x="3374"/>
        <item x="2717"/>
        <item x="5493"/>
        <item x="212"/>
        <item x="5797"/>
        <item x="3693"/>
        <item x="2396"/>
        <item x="1752"/>
        <item x="4043"/>
        <item x="2257"/>
        <item x="4461"/>
        <item x="1430"/>
        <item x="2158"/>
        <item x="1598"/>
        <item x="3761"/>
        <item x="1397"/>
        <item x="1386"/>
        <item x="1201"/>
        <item x="5167"/>
        <item x="2159"/>
        <item x="4467"/>
        <item x="338"/>
        <item x="2175"/>
        <item x="5703"/>
        <item x="5200"/>
        <item x="5847"/>
        <item x="4034"/>
        <item x="2021"/>
        <item x="3878"/>
        <item x="394"/>
        <item x="3150"/>
        <item x="5335"/>
        <item x="2142"/>
        <item x="2475"/>
        <item x="4348"/>
        <item x="2660"/>
        <item x="2524"/>
        <item x="4537"/>
        <item x="3016"/>
        <item x="4539"/>
        <item x="2721"/>
        <item x="226"/>
        <item x="763"/>
        <item x="5229"/>
        <item x="4581"/>
        <item x="1374"/>
        <item x="3051"/>
        <item x="2351"/>
        <item x="3263"/>
        <item x="761"/>
        <item x="2031"/>
        <item x="3420"/>
        <item x="3602"/>
        <item x="1699"/>
        <item x="2972"/>
        <item x="3576"/>
        <item x="2745"/>
        <item x="2306"/>
        <item x="845"/>
        <item x="1725"/>
        <item x="579"/>
        <item x="1451"/>
        <item x="1629"/>
        <item x="4620"/>
        <item x="5306"/>
        <item x="3383"/>
        <item x="215"/>
        <item x="77"/>
        <item x="2827"/>
        <item x="3750"/>
        <item x="1176"/>
        <item x="1129"/>
        <item x="3674"/>
        <item x="3408"/>
        <item x="1179"/>
        <item x="2562"/>
        <item x="2227"/>
        <item x="5569"/>
        <item x="4494"/>
        <item x="1249"/>
        <item x="2347"/>
        <item x="5159"/>
        <item x="5348"/>
        <item x="2105"/>
        <item x="5845"/>
        <item x="5276"/>
        <item x="3433"/>
        <item x="2122"/>
        <item x="3931"/>
        <item x="3101"/>
        <item x="533"/>
        <item x="1420"/>
        <item x="5188"/>
        <item x="2193"/>
        <item x="3613"/>
        <item x="3294"/>
        <item x="2464"/>
        <item x="2171"/>
        <item x="3444"/>
        <item x="5014"/>
        <item x="3079"/>
        <item x="4936"/>
        <item x="3557"/>
        <item x="4640"/>
        <item x="3593"/>
        <item x="103"/>
        <item x="35"/>
        <item x="3983"/>
        <item x="602"/>
        <item x="1579"/>
        <item x="2982"/>
        <item x="208"/>
        <item x="3443"/>
        <item x="3920"/>
        <item x="329"/>
        <item x="1467"/>
        <item x="334"/>
        <item x="3093"/>
        <item x="3744"/>
        <item x="2641"/>
        <item x="2651"/>
        <item x="498"/>
        <item x="4528"/>
        <item x="1188"/>
        <item x="4639"/>
        <item x="4970"/>
        <item x="4205"/>
        <item x="3260"/>
        <item x="1237"/>
        <item x="2279"/>
        <item x="1085"/>
        <item x="620"/>
        <item x="4170"/>
        <item x="2588"/>
        <item x="3380"/>
        <item x="1710"/>
        <item x="1935"/>
        <item x="395"/>
        <item x="2944"/>
        <item x="5195"/>
        <item x="1619"/>
        <item x="1486"/>
        <item x="3953"/>
        <item x="2463"/>
        <item x="1647"/>
        <item x="720"/>
        <item x="643"/>
        <item x="5532"/>
        <item x="1504"/>
        <item x="3264"/>
        <item x="2701"/>
        <item x="2168"/>
        <item x="5746"/>
        <item x="3789"/>
        <item x="424"/>
        <item x="5256"/>
        <item x="4289"/>
        <item x="617"/>
        <item x="653"/>
        <item x="4696"/>
        <item x="5691"/>
        <item x="3810"/>
        <item x="4447"/>
        <item x="493"/>
        <item x="5496"/>
        <item x="4521"/>
        <item x="1688"/>
        <item x="5139"/>
        <item x="4896"/>
        <item x="1780"/>
        <item x="73"/>
        <item x="587"/>
        <item x="1788"/>
        <item x="5457"/>
        <item x="4091"/>
        <item x="3087"/>
        <item x="581"/>
        <item x="166"/>
        <item x="1443"/>
        <item x="2027"/>
        <item x="4155"/>
        <item x="3844"/>
        <item x="5508"/>
        <item x="5267"/>
        <item x="5152"/>
        <item x="1685"/>
        <item x="2629"/>
        <item x="2656"/>
        <item x="1677"/>
        <item x="5029"/>
        <item x="869"/>
        <item x="153"/>
        <item x="4794"/>
        <item x="3394"/>
        <item x="4460"/>
        <item x="3896"/>
        <item x="5333"/>
        <item x="1059"/>
        <item x="1218"/>
        <item x="130"/>
        <item x="4501"/>
        <item x="2079"/>
        <item x="3180"/>
        <item x="4280"/>
        <item x="4455"/>
        <item x="3590"/>
        <item x="1171"/>
        <item x="2196"/>
        <item x="2899"/>
        <item x="2380"/>
        <item x="4792"/>
        <item x="4122"/>
        <item x="1893"/>
        <item x="5346"/>
        <item x="5002"/>
        <item x="1433"/>
        <item x="4376"/>
        <item x="3906"/>
        <item x="611"/>
        <item x="5312"/>
        <item x="5202"/>
        <item x="3513"/>
        <item x="321"/>
        <item x="4713"/>
        <item x="3987"/>
        <item x="365"/>
        <item x="2319"/>
        <item x="4921"/>
        <item x="1473"/>
        <item x="1790"/>
        <item x="5240"/>
        <item x="3450"/>
        <item x="2235"/>
        <item x="4270"/>
        <item x="5017"/>
        <item x="1498"/>
        <item x="5361"/>
        <item x="818"/>
        <item x="4241"/>
        <item x="5307"/>
        <item x="5066"/>
        <item x="2211"/>
        <item x="5809"/>
        <item x="4499"/>
        <item x="5805"/>
        <item x="2330"/>
        <item x="4917"/>
        <item x="2055"/>
        <item x="2650"/>
        <item x="5044"/>
        <item x="2846"/>
        <item x="990"/>
        <item x="5275"/>
        <item x="5509"/>
        <item x="1866"/>
        <item x="1262"/>
        <item x="1346"/>
        <item x="5435"/>
        <item x="2434"/>
        <item x="4707"/>
        <item x="790"/>
        <item x="4007"/>
        <item x="4056"/>
        <item x="5470"/>
        <item x="1460"/>
        <item x="539"/>
        <item x="1896"/>
        <item x="5410"/>
        <item x="1812"/>
        <item x="4781"/>
        <item x="3344"/>
        <item x="2978"/>
        <item x="4297"/>
        <item x="5757"/>
        <item x="2356"/>
        <item x="2976"/>
        <item x="2512"/>
        <item x="1203"/>
        <item x="1676"/>
        <item x="2125"/>
        <item x="3500"/>
        <item x="3746"/>
        <item x="2030"/>
        <item x="5719"/>
        <item x="1631"/>
        <item x="1889"/>
        <item x="5268"/>
        <item x="4595"/>
        <item x="1281"/>
        <item x="4907"/>
        <item x="4863"/>
        <item x="3244"/>
        <item x="4883"/>
        <item x="3340"/>
        <item x="3282"/>
        <item x="5082"/>
        <item x="1887"/>
        <item x="5473"/>
        <item x="4019"/>
        <item x="4352"/>
        <item x="2567"/>
        <item x="3784"/>
        <item x="5729"/>
        <item x="1634"/>
        <item x="623"/>
        <item x="5069"/>
        <item x="5472"/>
        <item x="1846"/>
        <item x="217"/>
        <item x="4305"/>
        <item x="943"/>
        <item x="4588"/>
        <item x="2333"/>
        <item x="3011"/>
        <item x="115"/>
        <item x="1545"/>
        <item x="3231"/>
        <item x="4004"/>
        <item x="561"/>
        <item x="147"/>
        <item x="1655"/>
        <item x="5127"/>
        <item x="2642"/>
        <item x="5555"/>
        <item x="5220"/>
        <item x="3585"/>
        <item x="2685"/>
        <item x="2609"/>
        <item x="383"/>
        <item x="165"/>
        <item x="3845"/>
        <item x="2128"/>
        <item x="1234"/>
        <item x="1791"/>
        <item x="4835"/>
        <item x="5439"/>
        <item x="3416"/>
        <item x="1689"/>
        <item x="1559"/>
        <item x="2278"/>
        <item x="4827"/>
        <item x="81"/>
        <item x="1417"/>
        <item x="2454"/>
        <item x="780"/>
        <item x="2458"/>
        <item x="1494"/>
        <item x="732"/>
        <item x="2533"/>
        <item x="1632"/>
        <item x="298"/>
        <item x="1753"/>
        <item x="1106"/>
        <item x="4114"/>
        <item x="3367"/>
        <item x="1727"/>
        <item x="4636"/>
        <item x="242"/>
        <item x="1592"/>
        <item x="1236"/>
        <item x="487"/>
        <item x="1478"/>
        <item x="3554"/>
        <item x="4218"/>
        <item x="646"/>
        <item x="5370"/>
        <item x="3481"/>
        <item x="2735"/>
        <item x="5219"/>
        <item x="715"/>
        <item x="1664"/>
        <item x="3061"/>
        <item x="2191"/>
        <item x="1885"/>
        <item x="1094"/>
        <item x="5601"/>
        <item x="1480"/>
        <item x="5571"/>
        <item x="3023"/>
        <item x="4008"/>
        <item x="3936"/>
        <item x="2308"/>
        <item x="203"/>
        <item x="2787"/>
        <item x="357"/>
        <item x="5344"/>
        <item x="698"/>
        <item x="1444"/>
        <item x="4343"/>
        <item x="1913"/>
        <item x="1225"/>
        <item x="2585"/>
        <item x="400"/>
        <item x="4462"/>
        <item x="3448"/>
        <item x="5184"/>
        <item x="1734"/>
        <item x="37"/>
        <item x="541"/>
        <item x="1458"/>
        <item x="2564"/>
        <item x="1474"/>
        <item x="268"/>
        <item x="3864"/>
        <item x="5298"/>
        <item x="1352"/>
        <item x="666"/>
        <item x="5830"/>
        <item x="1859"/>
        <item x="1322"/>
        <item x="69"/>
        <item x="2321"/>
        <item x="363"/>
        <item x="4909"/>
        <item x="3285"/>
        <item x="5820"/>
        <item x="3884"/>
        <item x="2476"/>
        <item x="3926"/>
        <item x="3298"/>
        <item x="839"/>
        <item x="3754"/>
        <item x="5784"/>
        <item x="5664"/>
        <item x="460"/>
        <item x="2620"/>
        <item x="5232"/>
        <item x="3575"/>
        <item x="5261"/>
        <item x="2960"/>
        <item x="5787"/>
        <item x="3403"/>
        <item x="3890"/>
        <item x="935"/>
        <item x="2834"/>
        <item x="4622"/>
        <item x="3299"/>
        <item x="976"/>
        <item x="5360"/>
        <item x="2548"/>
        <item x="613"/>
        <item x="4875"/>
        <item x="984"/>
        <item x="3717"/>
        <item x="683"/>
        <item x="2861"/>
        <item x="401"/>
        <item x="1192"/>
        <item x="3169"/>
        <item x="4602"/>
        <item x="544"/>
        <item x="3901"/>
        <item x="283"/>
        <item x="4105"/>
        <item x="2686"/>
        <item x="2298"/>
        <item x="805"/>
        <item x="1014"/>
        <item x="249"/>
        <item x="4427"/>
        <item x="199"/>
        <item x="1066"/>
        <item x="4277"/>
        <item x="1230"/>
        <item x="537"/>
        <item x="289"/>
        <item x="1089"/>
        <item x="881"/>
        <item x="1649"/>
        <item x="701"/>
        <item x="4353"/>
        <item x="119"/>
        <item x="1193"/>
        <item x="3414"/>
        <item x="269"/>
        <item x="1092"/>
        <item x="1585"/>
        <item x="1607"/>
        <item x="4876"/>
        <item x="1419"/>
        <item x="926"/>
        <item x="57"/>
        <item x="1446"/>
        <item x="1692"/>
        <item x="4135"/>
        <item x="5776"/>
        <item x="4470"/>
        <item x="636"/>
        <item x="2053"/>
        <item x="4820"/>
        <item x="1013"/>
        <item x="3246"/>
        <item x="1207"/>
        <item x="1326"/>
        <item x="4752"/>
        <item x="5089"/>
        <item x="4869"/>
        <item x="3667"/>
        <item x="241"/>
        <item x="3268"/>
        <item x="2546"/>
        <item x="1646"/>
        <item x="5098"/>
        <item x="473"/>
        <item x="209"/>
        <item x="5792"/>
        <item x="3776"/>
        <item x="140"/>
        <item x="125"/>
        <item x="1552"/>
        <item x="502"/>
        <item x="672"/>
        <item x="1547"/>
        <item x="5837"/>
        <item x="3451"/>
        <item x="3673"/>
        <item x="2789"/>
        <item x="497"/>
        <item x="4981"/>
        <item x="3109"/>
        <item x="10"/>
        <item x="274"/>
        <item x="3145"/>
        <item x="456"/>
        <item x="413"/>
        <item x="4672"/>
        <item x="2503"/>
        <item x="2445"/>
        <item x="1965"/>
        <item x="5437"/>
        <item x="4212"/>
        <item x="913"/>
        <item x="2303"/>
        <item x="4454"/>
        <item x="2233"/>
        <item x="588"/>
        <item x="415"/>
        <item x="1452"/>
        <item x="4049"/>
        <item x="5413"/>
        <item x="1375"/>
        <item x="3843"/>
        <item x="3437"/>
        <item x="2644"/>
        <item x="3203"/>
        <item x="989"/>
        <item x="442"/>
        <item x="644"/>
        <item x="3423"/>
        <item x="2422"/>
        <item x="18"/>
        <item x="3132"/>
        <item x="2017"/>
        <item x="827"/>
        <item x="3858"/>
        <item x="1227"/>
        <item x="1056"/>
        <item x="928"/>
        <item x="4407"/>
        <item x="2046"/>
        <item x="1986"/>
        <item x="4211"/>
        <item x="2436"/>
        <item x="2139"/>
        <item x="353"/>
        <item x="3056"/>
        <item x="985"/>
        <item x="1526"/>
        <item x="562"/>
        <item x="931"/>
        <item x="3139"/>
        <item x="874"/>
        <item x="5755"/>
        <item x="4332"/>
        <item x="656"/>
        <item x="1782"/>
        <item x="313"/>
        <item x="727"/>
        <item x="535"/>
        <item x="333"/>
        <item x="4207"/>
        <item x="2558"/>
        <item x="1223"/>
        <item x="46"/>
        <item x="746"/>
        <item x="882"/>
        <item x="3832"/>
        <item x="1702"/>
        <item x="3465"/>
        <item x="4292"/>
        <item x="314"/>
        <item x="755"/>
        <item x="1870"/>
        <item x="953"/>
        <item x="1926"/>
        <item x="122"/>
        <item x="192"/>
        <item x="2702"/>
        <item x="3583"/>
        <item x="3873"/>
        <item x="618"/>
        <item x="459"/>
        <item x="2202"/>
        <item x="1539"/>
        <item x="5490"/>
        <item x="1156"/>
        <item x="2140"/>
        <item x="4902"/>
        <item x="681"/>
        <item x="741"/>
        <item x="1398"/>
        <item x="1716"/>
        <item x="2070"/>
        <item x="1786"/>
        <item x="4412"/>
        <item x="5620"/>
        <item x="2265"/>
        <item x="669"/>
        <item x="5604"/>
        <item x="2219"/>
        <item x="3454"/>
        <item x="2741"/>
        <item x="1274"/>
        <item x="3479"/>
        <item x="5349"/>
        <item x="3957"/>
        <item x="724"/>
        <item x="5136"/>
        <item x="5324"/>
        <item x="3782"/>
        <item x="1721"/>
        <item x="221"/>
        <item x="5126"/>
        <item x="1332"/>
        <item x="3456"/>
        <item x="1031"/>
        <item x="4991"/>
        <item x="3219"/>
        <item x="5320"/>
        <item x="519"/>
        <item x="5048"/>
        <item x="2637"/>
        <item x="5074"/>
        <item x="3548"/>
        <item x="1481"/>
        <item x="2539"/>
        <item x="1967"/>
        <item x="2805"/>
        <item x="3676"/>
        <item x="219"/>
        <item x="5692"/>
        <item x="610"/>
        <item x="1849"/>
        <item x="1377"/>
        <item x="1560"/>
        <item x="5708"/>
        <item x="5130"/>
        <item x="5386"/>
        <item x="4425"/>
        <item x="3961"/>
        <item x="5170"/>
        <item x="2136"/>
        <item x="624"/>
        <item x="1927"/>
        <item x="2394"/>
        <item x="5851"/>
        <item x="239"/>
        <item x="2705"/>
        <item x="300"/>
        <item x="3783"/>
        <item x="609"/>
        <item x="2913"/>
        <item x="5574"/>
        <item x="1709"/>
        <item x="1762"/>
        <item x="2739"/>
        <item x="135"/>
        <item x="898"/>
        <item x="7"/>
        <item x="4326"/>
        <item x="1333"/>
        <item x="5369"/>
        <item x="699"/>
        <item x="282"/>
        <item x="2467"/>
        <item x="4092"/>
        <item x="2505"/>
        <item x="227"/>
        <item x="3398"/>
        <item x="783"/>
        <item x="2223"/>
        <item x="1736"/>
        <item x="293"/>
        <item x="3280"/>
        <item x="912"/>
        <item x="899"/>
        <item x="3070"/>
        <item x="1903"/>
        <item x="3567"/>
        <item x="3955"/>
        <item x="482"/>
        <item x="527"/>
        <item x="5518"/>
        <item x="2165"/>
        <item x="2974"/>
        <item x="3220"/>
        <item x="3184"/>
        <item x="5213"/>
        <item x="5300"/>
        <item x="576"/>
        <item x="691"/>
        <item x="297"/>
        <item x="3886"/>
        <item x="2245"/>
        <item x="4159"/>
        <item x="1845"/>
        <item x="1023"/>
        <item x="3071"/>
        <item x="1608"/>
        <item x="2523"/>
        <item x="865"/>
        <item x="1933"/>
        <item x="2145"/>
        <item x="3189"/>
        <item x="4102"/>
        <item x="1605"/>
        <item x="2643"/>
        <item x="1738"/>
        <item x="1251"/>
        <item x="663"/>
        <item x="3725"/>
        <item x="4880"/>
        <item x="800"/>
        <item x="4677"/>
        <item x="4496"/>
        <item x="5740"/>
        <item x="4603"/>
        <item x="595"/>
        <item x="668"/>
        <item x="2004"/>
        <item x="4375"/>
        <item x="5351"/>
        <item x="4540"/>
        <item x="4143"/>
        <item x="3483"/>
        <item x="1189"/>
        <item x="2425"/>
        <item x="63"/>
        <item x="1265"/>
        <item x="1421"/>
        <item x="2635"/>
        <item x="4829"/>
        <item x="3738"/>
        <item x="2682"/>
        <item x="2141"/>
        <item x="3123"/>
        <item x="3511"/>
        <item x="5065"/>
        <item x="218"/>
        <item x="3801"/>
        <item x="950"/>
        <item x="5273"/>
        <item x="1488"/>
        <item x="507"/>
        <item x="1909"/>
        <item x="3734"/>
        <item x="2014"/>
        <item x="4220"/>
        <item x="2112"/>
        <item x="1334"/>
        <item x="2187"/>
        <item x="1557"/>
        <item x="446"/>
        <item x="4628"/>
        <item x="2331"/>
        <item x="2104"/>
        <item x="961"/>
        <item x="4084"/>
        <item x="4380"/>
        <item x="2011"/>
        <item x="3094"/>
        <item x="3379"/>
        <item x="4855"/>
        <item x="4186"/>
        <item x="3763"/>
        <item x="1898"/>
        <item x="5694"/>
        <item x="569"/>
        <item x="5677"/>
        <item x="5646"/>
        <item x="1696"/>
        <item x="2762"/>
        <item x="5606"/>
        <item x="5094"/>
        <item x="5427"/>
        <item x="2311"/>
        <item x="1895"/>
        <item x="694"/>
        <item x="4098"/>
        <item x="4097"/>
        <item x="3166"/>
        <item x="1121"/>
        <item x="4024"/>
        <item x="1828"/>
        <item x="4716"/>
        <item x="4927"/>
        <item x="2107"/>
        <item x="2252"/>
        <item x="5378"/>
        <item x="2716"/>
        <item x="2890"/>
        <item x="2826"/>
        <item x="198"/>
        <item x="1508"/>
        <item x="5786"/>
        <item x="3862"/>
        <item x="1351"/>
        <item x="1112"/>
        <item x="1254"/>
        <item x="273"/>
        <item x="5160"/>
        <item x="4281"/>
        <item x="5015"/>
        <item x="5592"/>
        <item x="1390"/>
        <item x="2281"/>
        <item x="3521"/>
        <item x="2339"/>
        <item x="2822"/>
        <item x="1042"/>
        <item x="1117"/>
        <item x="3821"/>
        <item x="625"/>
        <item x="1902"/>
        <item x="2540"/>
        <item x="5116"/>
        <item x="1538"/>
        <item x="667"/>
        <item x="2671"/>
        <item x="3969"/>
        <item x="3471"/>
        <item x="1795"/>
        <item x="955"/>
        <item x="2028"/>
        <item x="794"/>
        <item x="679"/>
        <item x="4593"/>
        <item x="1784"/>
        <item x="1633"/>
        <item x="3561"/>
        <item x="5058"/>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41">
        <item x="15"/>
        <item x="27"/>
        <item x="25"/>
        <item x="3"/>
        <item x="22"/>
        <item x="4"/>
        <item x="30"/>
        <item x="23"/>
        <item x="31"/>
        <item x="18"/>
        <item x="39"/>
        <item x="33"/>
        <item x="9"/>
        <item x="6"/>
        <item x="5"/>
        <item x="29"/>
        <item x="38"/>
        <item x="12"/>
        <item x="14"/>
        <item x="10"/>
        <item x="19"/>
        <item x="35"/>
        <item x="37"/>
        <item x="34"/>
        <item x="7"/>
        <item x="11"/>
        <item x="21"/>
        <item x="8"/>
        <item x="1"/>
        <item x="32"/>
        <item x="17"/>
        <item x="40"/>
        <item x="2"/>
        <item x="16"/>
        <item x="24"/>
        <item x="36"/>
        <item x="26"/>
        <item x="0"/>
        <item x="20"/>
        <item x="13"/>
        <item x="28"/>
      </items>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7">
        <item x="3"/>
        <item x="6"/>
        <item x="4"/>
        <item x="0"/>
        <item x="5"/>
        <item x="1"/>
        <item x="2"/>
      </items>
      <extLst>
        <ext xmlns:x14="http://schemas.microsoft.com/office/spreadsheetml/2009/9/main" uri="{2946ED86-A175-432a-8AC1-64E0C546D7DE}">
          <x14:pivotField fillDownLabels="1"/>
        </ext>
      </extLst>
    </pivotField>
  </pivotFields>
  <rowFields count="2">
    <field x="1"/>
    <field x="2"/>
  </rowFields>
  <rowItems count="588">
    <i>
      <x/>
      <x v="37"/>
    </i>
    <i>
      <x v="4340"/>
      <x v="37"/>
    </i>
    <i>
      <x v="734"/>
      <x v="37"/>
    </i>
    <i>
      <x v="5416"/>
      <x v="37"/>
    </i>
    <i>
      <x v="3351"/>
      <x v="37"/>
    </i>
    <i>
      <x v="1527"/>
      <x v="9"/>
    </i>
    <i>
      <x v="133"/>
      <x v="33"/>
    </i>
    <i>
      <x v="3407"/>
      <x v="37"/>
    </i>
    <i>
      <x v="1193"/>
      <x v="37"/>
    </i>
    <i>
      <x v="5024"/>
      <x v="37"/>
    </i>
    <i>
      <x v="5651"/>
      <x v="37"/>
    </i>
    <i>
      <x v="1576"/>
      <x v="37"/>
    </i>
    <i>
      <x v="1314"/>
      <x v="37"/>
    </i>
    <i>
      <x v="1756"/>
      <x v="37"/>
    </i>
    <i>
      <x v="2638"/>
      <x v="37"/>
    </i>
    <i>
      <x v="5616"/>
      <x v="37"/>
    </i>
    <i>
      <x v="1652"/>
      <x v="37"/>
    </i>
    <i>
      <x v="2440"/>
      <x v="37"/>
    </i>
    <i>
      <x v="1715"/>
      <x v="37"/>
    </i>
    <i>
      <x v="5078"/>
      <x v="37"/>
    </i>
    <i>
      <x v="1687"/>
      <x v="37"/>
    </i>
    <i>
      <x v="2055"/>
      <x v="15"/>
    </i>
    <i>
      <x v="4809"/>
      <x v="37"/>
    </i>
    <i>
      <x v="239"/>
      <x v="14"/>
    </i>
    <i>
      <x v="1782"/>
      <x v="37"/>
    </i>
    <i>
      <x v="846"/>
      <x v="37"/>
    </i>
    <i>
      <x v="1342"/>
      <x v="37"/>
    </i>
    <i>
      <x v="5795"/>
      <x v="37"/>
    </i>
    <i>
      <x v="3015"/>
      <x v="37"/>
    </i>
    <i>
      <x v="1361"/>
      <x v="37"/>
    </i>
    <i>
      <x v="1776"/>
      <x v="37"/>
    </i>
    <i>
      <x v="1244"/>
      <x v="37"/>
    </i>
    <i>
      <x v="2972"/>
      <x v="37"/>
    </i>
    <i>
      <x v="1559"/>
      <x v="37"/>
    </i>
    <i>
      <x v="480"/>
      <x v="37"/>
    </i>
    <i>
      <x v="1728"/>
      <x v="37"/>
    </i>
    <i>
      <x v="1871"/>
      <x v="37"/>
    </i>
    <i>
      <x v="2058"/>
      <x v="6"/>
    </i>
    <i>
      <x v="4135"/>
      <x v="37"/>
    </i>
    <i>
      <x v="400"/>
      <x v="19"/>
    </i>
    <i>
      <x v="2937"/>
      <x v="22"/>
    </i>
    <i>
      <x v="1287"/>
      <x v="37"/>
    </i>
    <i>
      <x v="1705"/>
      <x v="37"/>
    </i>
    <i>
      <x v="686"/>
      <x v="37"/>
    </i>
    <i>
      <x v="5396"/>
      <x v="36"/>
    </i>
    <i>
      <x v="1582"/>
      <x v="37"/>
    </i>
    <i>
      <x v="273"/>
      <x v="14"/>
    </i>
    <i>
      <x v="5082"/>
      <x v="15"/>
    </i>
    <i>
      <x v="2301"/>
      <x v="37"/>
    </i>
    <i>
      <x v="4887"/>
      <x v="37"/>
    </i>
    <i>
      <x v="2241"/>
      <x v="37"/>
    </i>
    <i>
      <x v="2264"/>
      <x v="37"/>
    </i>
    <i>
      <x v="4717"/>
      <x v="37"/>
    </i>
    <i>
      <x v="3713"/>
      <x v="37"/>
    </i>
    <i>
      <x v="3235"/>
      <x v="37"/>
    </i>
    <i>
      <x v="4443"/>
      <x v="37"/>
    </i>
    <i>
      <x v="3720"/>
      <x v="37"/>
    </i>
    <i>
      <x v="4984"/>
      <x v="37"/>
    </i>
    <i>
      <x v="3667"/>
      <x v="37"/>
    </i>
    <i>
      <x v="2356"/>
      <x v="37"/>
    </i>
    <i>
      <x v="4335"/>
      <x v="37"/>
    </i>
    <i>
      <x v="1649"/>
      <x v="37"/>
    </i>
    <i>
      <x v="4886"/>
      <x v="37"/>
    </i>
    <i>
      <x v="1171"/>
      <x v="37"/>
    </i>
    <i>
      <x v="2081"/>
      <x v="37"/>
    </i>
    <i>
      <x v="5215"/>
      <x v="37"/>
    </i>
    <i>
      <x v="1077"/>
      <x v="37"/>
    </i>
    <i>
      <x v="3422"/>
      <x v="37"/>
    </i>
    <i>
      <x v="2148"/>
      <x v="37"/>
    </i>
    <i>
      <x v="4223"/>
      <x v="37"/>
    </i>
    <i>
      <x v="991"/>
      <x v="37"/>
    </i>
    <i>
      <x v="4358"/>
      <x v="37"/>
    </i>
    <i>
      <x v="501"/>
      <x v="37"/>
    </i>
    <i>
      <x v="2385"/>
      <x v="37"/>
    </i>
    <i>
      <x v="2685"/>
      <x v="37"/>
    </i>
    <i>
      <x v="2430"/>
      <x v="37"/>
    </i>
    <i>
      <x v="2827"/>
      <x v="37"/>
    </i>
    <i>
      <x v="3927"/>
      <x v="37"/>
    </i>
    <i>
      <x v="5169"/>
      <x v="37"/>
    </i>
    <i>
      <x v="5442"/>
      <x v="37"/>
    </i>
    <i>
      <x v="775"/>
      <x v="37"/>
    </i>
    <i>
      <x v="1334"/>
      <x v="37"/>
    </i>
    <i>
      <x v="3140"/>
      <x v="37"/>
    </i>
    <i>
      <x v="3942"/>
      <x v="37"/>
    </i>
    <i>
      <x v="271"/>
      <x v="14"/>
    </i>
    <i>
      <x v="673"/>
      <x v="37"/>
    </i>
    <i>
      <x v="516"/>
      <x v="37"/>
    </i>
    <i>
      <x v="3662"/>
      <x v="37"/>
    </i>
    <i>
      <x v="31"/>
      <x v="34"/>
    </i>
    <i>
      <x v="854"/>
      <x v="37"/>
    </i>
    <i>
      <x v="2663"/>
      <x v="37"/>
    </i>
    <i>
      <x v="415"/>
      <x v="19"/>
    </i>
    <i>
      <x v="119"/>
      <x v="14"/>
    </i>
    <i>
      <x v="2285"/>
      <x v="37"/>
    </i>
    <i>
      <x v="618"/>
      <x v="37"/>
    </i>
    <i>
      <x v="3216"/>
      <x v="37"/>
    </i>
    <i>
      <x v="1411"/>
      <x v="37"/>
    </i>
    <i>
      <x v="4724"/>
      <x v="37"/>
    </i>
    <i>
      <x v="694"/>
      <x v="37"/>
    </i>
    <i>
      <x v="162"/>
      <x v="15"/>
    </i>
    <i>
      <x v="120"/>
      <x v="35"/>
    </i>
    <i>
      <x v="1115"/>
      <x v="37"/>
    </i>
    <i>
      <x v="399"/>
      <x v="19"/>
    </i>
    <i>
      <x v="4304"/>
      <x v="37"/>
    </i>
    <i>
      <x v="1783"/>
      <x v="37"/>
    </i>
    <i>
      <x v="2206"/>
      <x v="37"/>
    </i>
    <i>
      <x v="4322"/>
      <x v="37"/>
    </i>
    <i>
      <x v="609"/>
      <x v="37"/>
    </i>
    <i>
      <x v="4612"/>
      <x v="37"/>
    </i>
    <i>
      <x v="1131"/>
      <x v="34"/>
    </i>
    <i>
      <x v="4058"/>
      <x v="37"/>
    </i>
    <i>
      <x v="1587"/>
      <x v="37"/>
    </i>
    <i>
      <x v="2542"/>
      <x v="6"/>
    </i>
    <i>
      <x v="845"/>
      <x v="37"/>
    </i>
    <i>
      <x v="2958"/>
      <x v="37"/>
    </i>
    <i>
      <x v="2840"/>
      <x v="37"/>
    </i>
    <i>
      <x v="3416"/>
      <x v="37"/>
    </i>
    <i>
      <x v="3926"/>
      <x v="37"/>
    </i>
    <i>
      <x v="624"/>
      <x v="37"/>
    </i>
    <i>
      <x v="4820"/>
      <x v="37"/>
    </i>
    <i>
      <x v="628"/>
      <x v="37"/>
    </i>
    <i>
      <x v="1444"/>
      <x v="37"/>
    </i>
    <i>
      <x v="318"/>
      <x v="14"/>
    </i>
    <i>
      <x v="1817"/>
      <x v="37"/>
    </i>
    <i>
      <x v="2047"/>
      <x v="37"/>
    </i>
    <i>
      <x v="2180"/>
      <x v="6"/>
    </i>
    <i>
      <x v="4090"/>
      <x v="37"/>
    </i>
    <i>
      <x v="451"/>
      <x v="24"/>
    </i>
    <i>
      <x v="5040"/>
      <x v="37"/>
    </i>
    <i>
      <x v="4473"/>
      <x v="37"/>
    </i>
    <i>
      <x v="5123"/>
      <x v="37"/>
    </i>
    <i>
      <x v="620"/>
      <x v="37"/>
    </i>
    <i>
      <x v="3795"/>
      <x v="37"/>
    </i>
    <i>
      <x v="1388"/>
      <x v="37"/>
    </i>
    <i>
      <x v="1877"/>
      <x v="37"/>
    </i>
    <i>
      <x v="791"/>
      <x v="37"/>
    </i>
    <i>
      <x v="2683"/>
      <x v="37"/>
    </i>
    <i>
      <x v="379"/>
      <x v="39"/>
    </i>
    <i>
      <x v="3756"/>
      <x v="37"/>
    </i>
    <i>
      <x v="4398"/>
      <x v="37"/>
    </i>
    <i>
      <x v="3700"/>
      <x v="37"/>
    </i>
    <i>
      <x v="2112"/>
      <x v="37"/>
    </i>
    <i>
      <x v="2621"/>
      <x v="37"/>
    </i>
    <i>
      <x v="4328"/>
      <x v="37"/>
    </i>
    <i>
      <x v="2545"/>
      <x v="6"/>
    </i>
    <i>
      <x v="4693"/>
      <x v="37"/>
    </i>
    <i>
      <x v="3543"/>
      <x v="37"/>
    </i>
    <i>
      <x v="5659"/>
      <x v="37"/>
    </i>
    <i>
      <x v="3672"/>
      <x v="37"/>
    </i>
    <i>
      <x v="1005"/>
      <x v="37"/>
    </i>
    <i>
      <x v="700"/>
      <x v="37"/>
    </i>
    <i>
      <x v="5615"/>
      <x v="37"/>
    </i>
    <i>
      <x v="3240"/>
      <x v="37"/>
    </i>
    <i>
      <x v="4467"/>
      <x v="37"/>
    </i>
    <i>
      <x v="1039"/>
      <x v="37"/>
    </i>
    <i>
      <x v="4409"/>
      <x v="37"/>
    </i>
    <i>
      <x v="3231"/>
      <x v="37"/>
    </i>
    <i>
      <x v="1108"/>
      <x v="37"/>
    </i>
    <i>
      <x v="3078"/>
      <x v="37"/>
    </i>
    <i>
      <x v="2706"/>
      <x v="37"/>
    </i>
    <i>
      <x v="3531"/>
      <x v="37"/>
    </i>
    <i>
      <x v="447"/>
      <x v="24"/>
    </i>
    <i>
      <x v="5300"/>
      <x v="37"/>
    </i>
    <i>
      <x v="3541"/>
      <x v="37"/>
    </i>
    <i>
      <x v="5389"/>
      <x v="37"/>
    </i>
    <i>
      <x v="3867"/>
      <x v="37"/>
    </i>
    <i>
      <x v="4302"/>
      <x v="37"/>
    </i>
    <i>
      <x v="3600"/>
      <x v="37"/>
    </i>
    <i>
      <x v="792"/>
      <x v="37"/>
    </i>
    <i>
      <x v="5574"/>
      <x v="37"/>
    </i>
    <i>
      <x v="4884"/>
      <x v="37"/>
    </i>
    <i>
      <x v="2250"/>
      <x v="37"/>
    </i>
    <i>
      <x v="3260"/>
      <x v="37"/>
    </i>
    <i>
      <x v="2015"/>
      <x v="37"/>
    </i>
    <i>
      <x v="617"/>
      <x v="37"/>
    </i>
    <i>
      <x v="1379"/>
      <x v="37"/>
    </i>
    <i>
      <x v="2085"/>
      <x v="37"/>
    </i>
    <i>
      <x v="3058"/>
      <x v="37"/>
    </i>
    <i>
      <x v="2757"/>
      <x v="37"/>
    </i>
    <i>
      <x v="5590"/>
      <x v="37"/>
    </i>
    <i>
      <x v="4381"/>
      <x v="37"/>
    </i>
    <i>
      <x v="2826"/>
      <x v="37"/>
    </i>
    <i>
      <x v="5822"/>
      <x v="37"/>
    </i>
    <i>
      <x v="3769"/>
      <x v="37"/>
    </i>
    <i>
      <x v="1499"/>
      <x v="37"/>
    </i>
    <i>
      <x v="1624"/>
      <x v="37"/>
    </i>
    <i>
      <x v="2594"/>
      <x v="37"/>
    </i>
    <i>
      <x v="3922"/>
      <x v="37"/>
    </i>
    <i>
      <x v="1847"/>
      <x v="37"/>
    </i>
    <i>
      <x v="517"/>
      <x v="37"/>
    </i>
    <i>
      <x v="152"/>
      <x v="14"/>
    </i>
    <i>
      <x v="1323"/>
      <x v="37"/>
    </i>
    <i>
      <x v="3790"/>
      <x v="37"/>
    </i>
    <i>
      <x v="4731"/>
      <x v="37"/>
    </i>
    <i>
      <x v="1320"/>
      <x v="37"/>
    </i>
    <i>
      <x v="4285"/>
      <x v="37"/>
    </i>
    <i>
      <x v="3083"/>
      <x v="26"/>
    </i>
    <i>
      <x v="3660"/>
      <x v="37"/>
    </i>
    <i>
      <x v="4118"/>
      <x v="37"/>
    </i>
    <i>
      <x v="3628"/>
      <x v="37"/>
    </i>
    <i>
      <x v="3389"/>
      <x v="37"/>
    </i>
    <i>
      <x v="3882"/>
      <x v="37"/>
    </i>
    <i>
      <x v="4619"/>
      <x v="37"/>
    </i>
    <i>
      <x v="4576"/>
      <x v="37"/>
    </i>
    <i>
      <x v="3027"/>
      <x v="37"/>
    </i>
    <i>
      <x v="4206"/>
      <x v="37"/>
    </i>
    <i>
      <x v="2108"/>
      <x v="37"/>
    </i>
    <i>
      <x v="5784"/>
      <x v="37"/>
    </i>
    <i>
      <x v="371"/>
      <x v="18"/>
    </i>
    <i>
      <x v="2853"/>
      <x v="37"/>
    </i>
    <i>
      <x v="4218"/>
      <x v="37"/>
    </i>
    <i>
      <x v="2984"/>
      <x v="37"/>
    </i>
    <i>
      <x v="334"/>
      <x v="33"/>
    </i>
    <i>
      <x v="1752"/>
      <x v="37"/>
    </i>
    <i>
      <x v="4501"/>
      <x v="37"/>
    </i>
    <i>
      <x v="2480"/>
      <x v="37"/>
    </i>
    <i>
      <x v="3746"/>
      <x v="37"/>
    </i>
    <i>
      <x v="2506"/>
      <x v="37"/>
    </i>
    <i>
      <x v="234"/>
      <x v="14"/>
    </i>
    <i>
      <x v="231"/>
      <x v="12"/>
    </i>
    <i>
      <x v="1190"/>
      <x v="37"/>
    </i>
    <i>
      <x v="4383"/>
      <x v="37"/>
    </i>
    <i>
      <x v="4744"/>
      <x v="37"/>
    </i>
    <i>
      <x v="1338"/>
      <x v="37"/>
    </i>
    <i>
      <x v="4198"/>
      <x v="37"/>
    </i>
    <i>
      <x v="5778"/>
      <x v="37"/>
    </i>
    <i>
      <x v="1544"/>
      <x v="37"/>
    </i>
    <i>
      <x v="3719"/>
      <x v="37"/>
    </i>
    <i>
      <x v="2461"/>
      <x v="37"/>
    </i>
    <i>
      <x v="2540"/>
      <x v="6"/>
    </i>
    <i>
      <x v="3569"/>
      <x v="37"/>
    </i>
    <i>
      <x v="3338"/>
      <x v="37"/>
    </i>
    <i>
      <x v="4279"/>
      <x v="37"/>
    </i>
    <i>
      <x v="3377"/>
      <x v="37"/>
    </i>
    <i>
      <x v="1276"/>
      <x v="37"/>
    </i>
    <i>
      <x v="4101"/>
      <x v="37"/>
    </i>
    <i>
      <x v="3682"/>
      <x v="37"/>
    </i>
    <i>
      <x v="1925"/>
      <x v="37"/>
    </i>
    <i>
      <x v="5803"/>
      <x v="37"/>
    </i>
    <i>
      <x v="1292"/>
      <x v="37"/>
    </i>
    <i>
      <x v="3209"/>
      <x v="37"/>
    </i>
    <i>
      <x v="2931"/>
      <x v="37"/>
    </i>
    <i>
      <x v="574"/>
      <x v="37"/>
    </i>
    <i>
      <x v="3606"/>
      <x v="37"/>
    </i>
    <i>
      <x v="409"/>
      <x v="21"/>
    </i>
    <i>
      <x v="1867"/>
      <x v="37"/>
    </i>
    <i>
      <x v="931"/>
      <x v="37"/>
    </i>
    <i>
      <x v="4311"/>
      <x v="37"/>
    </i>
    <i>
      <x v="3508"/>
      <x v="37"/>
    </i>
    <i>
      <x v="1425"/>
      <x v="37"/>
    </i>
    <i>
      <x v="514"/>
      <x v="37"/>
    </i>
    <i>
      <x v="2443"/>
      <x v="37"/>
    </i>
    <i>
      <x v="38"/>
      <x v="3"/>
    </i>
    <i>
      <x v="3920"/>
      <x v="37"/>
    </i>
    <i>
      <x v="3251"/>
      <x v="37"/>
    </i>
    <i>
      <x v="4212"/>
      <x v="37"/>
    </i>
    <i>
      <x v="554"/>
      <x v="37"/>
    </i>
    <i>
      <x v="4221"/>
      <x v="37"/>
    </i>
    <i>
      <x v="2915"/>
      <x v="37"/>
    </i>
    <i>
      <x v="1183"/>
      <x v="37"/>
    </i>
    <i>
      <x v="2773"/>
      <x v="37"/>
    </i>
    <i>
      <x v="794"/>
      <x v="37"/>
    </i>
    <i>
      <x v="458"/>
      <x v="24"/>
    </i>
    <i>
      <x v="3024"/>
      <x v="37"/>
    </i>
    <i>
      <x v="2619"/>
      <x v="37"/>
    </i>
    <i>
      <x v="4445"/>
      <x v="37"/>
    </i>
    <i>
      <x v="5381"/>
      <x v="37"/>
    </i>
    <i>
      <x v="2528"/>
      <x v="37"/>
    </i>
    <i>
      <x v="165"/>
      <x v="18"/>
    </i>
    <i>
      <x v="5419"/>
      <x v="37"/>
    </i>
    <i>
      <x v="878"/>
      <x v="37"/>
    </i>
    <i>
      <x v="4608"/>
      <x v="37"/>
    </i>
    <i>
      <x v="796"/>
      <x v="37"/>
    </i>
    <i>
      <x v="3691"/>
      <x v="37"/>
    </i>
    <i>
      <x v="1367"/>
      <x v="37"/>
    </i>
    <i>
      <x v="2884"/>
      <x v="37"/>
    </i>
    <i>
      <x v="842"/>
      <x v="37"/>
    </i>
    <i>
      <x v="3848"/>
      <x v="37"/>
    </i>
    <i>
      <x v="973"/>
      <x v="37"/>
    </i>
    <i>
      <x v="2105"/>
      <x v="37"/>
    </i>
    <i>
      <x v="1758"/>
      <x v="37"/>
    </i>
    <i>
      <x v="200"/>
      <x v="39"/>
    </i>
    <i>
      <x v="5417"/>
      <x v="37"/>
    </i>
    <i>
      <x v="1808"/>
      <x v="37"/>
    </i>
    <i>
      <x v="5029"/>
      <x v="37"/>
    </i>
    <i>
      <x v="3334"/>
      <x v="37"/>
    </i>
    <i>
      <x v="1408"/>
      <x v="37"/>
    </i>
    <i>
      <x v="3398"/>
      <x v="37"/>
    </i>
    <i>
      <x v="2311"/>
      <x v="37"/>
    </i>
    <i>
      <x v="5555"/>
      <x v="37"/>
    </i>
    <i>
      <x v="568"/>
      <x v="37"/>
    </i>
    <i>
      <x v="3836"/>
      <x v="37"/>
    </i>
    <i>
      <x v="1692"/>
      <x v="37"/>
    </i>
    <i>
      <x v="1842"/>
      <x v="37"/>
    </i>
    <i>
      <x v="2298"/>
      <x v="37"/>
    </i>
    <i>
      <x v="5182"/>
      <x v="37"/>
    </i>
    <i>
      <x v="23"/>
      <x v="1"/>
    </i>
    <i>
      <x v="3633"/>
      <x v="37"/>
    </i>
    <i>
      <x v="994"/>
      <x v="37"/>
    </i>
    <i>
      <x v="3192"/>
      <x v="37"/>
    </i>
    <i>
      <x v="2779"/>
      <x v="37"/>
    </i>
    <i>
      <x v="3905"/>
      <x v="37"/>
    </i>
    <i>
      <x v="684"/>
      <x v="37"/>
    </i>
    <i>
      <x v="4300"/>
      <x v="37"/>
    </i>
    <i>
      <x v="4173"/>
      <x v="37"/>
    </i>
    <i>
      <x v="1277"/>
      <x v="37"/>
    </i>
    <i>
      <x v="1011"/>
      <x v="37"/>
    </i>
    <i>
      <x v="995"/>
      <x v="37"/>
    </i>
    <i>
      <x v="3474"/>
      <x v="37"/>
    </i>
    <i>
      <x v="5154"/>
      <x v="37"/>
    </i>
    <i>
      <x v="5670"/>
      <x v="37"/>
    </i>
    <i>
      <x v="1172"/>
      <x v="37"/>
    </i>
    <i>
      <x v="3683"/>
      <x v="37"/>
    </i>
    <i>
      <x v="42"/>
      <x/>
    </i>
    <i>
      <x v="1160"/>
      <x v="37"/>
    </i>
    <i>
      <x v="1105"/>
      <x v="37"/>
    </i>
    <i>
      <x v="4564"/>
      <x v="37"/>
    </i>
    <i>
      <x v="5015"/>
      <x v="37"/>
    </i>
    <i>
      <x v="2828"/>
      <x v="37"/>
    </i>
    <i>
      <x v="5070"/>
      <x v="37"/>
    </i>
    <i>
      <x v="5282"/>
      <x v="37"/>
    </i>
    <i>
      <x v="4439"/>
      <x v="37"/>
    </i>
    <i>
      <x v="2518"/>
      <x v="37"/>
    </i>
    <i>
      <x v="5766"/>
      <x v="37"/>
    </i>
    <i>
      <x v="3724"/>
      <x v="37"/>
    </i>
    <i>
      <x v="2747"/>
      <x v="37"/>
    </i>
    <i>
      <x v="1015"/>
      <x v="37"/>
    </i>
    <i>
      <x v="3760"/>
      <x v="37"/>
    </i>
    <i>
      <x v="1201"/>
      <x v="37"/>
    </i>
    <i>
      <x v="3353"/>
      <x v="37"/>
    </i>
    <i>
      <x v="715"/>
      <x v="37"/>
    </i>
    <i>
      <x v="4313"/>
      <x v="37"/>
    </i>
    <i>
      <x v="3182"/>
      <x v="37"/>
    </i>
    <i>
      <x v="1935"/>
      <x v="37"/>
    </i>
    <i>
      <x v="3891"/>
      <x v="37"/>
    </i>
    <i>
      <x v="1737"/>
      <x v="37"/>
    </i>
    <i>
      <x v="4175"/>
      <x v="37"/>
    </i>
    <i>
      <x v="4729"/>
      <x v="37"/>
    </i>
    <i>
      <x v="1939"/>
      <x v="37"/>
    </i>
    <i>
      <x v="5649"/>
      <x v="37"/>
    </i>
    <i>
      <x v="5073"/>
      <x v="37"/>
    </i>
    <i>
      <x v="1428"/>
      <x v="37"/>
    </i>
    <i>
      <x v="1136"/>
      <x v="37"/>
    </i>
    <i>
      <x v="2509"/>
      <x v="37"/>
    </i>
    <i>
      <x v="2562"/>
      <x v="37"/>
    </i>
    <i>
      <x v="602"/>
      <x v="37"/>
    </i>
    <i>
      <x v="3887"/>
      <x v="37"/>
    </i>
    <i>
      <x v="4342"/>
      <x v="37"/>
    </i>
    <i>
      <x v="1480"/>
      <x v="37"/>
    </i>
    <i>
      <x v="3968"/>
      <x v="37"/>
    </i>
    <i>
      <x v="965"/>
      <x v="37"/>
    </i>
    <i>
      <x v="3874"/>
      <x v="37"/>
    </i>
    <i>
      <x v="4478"/>
      <x v="37"/>
    </i>
    <i>
      <x v="3412"/>
      <x v="37"/>
    </i>
    <i>
      <x v="410"/>
      <x v="24"/>
    </i>
    <i>
      <x v="1071"/>
      <x v="37"/>
    </i>
    <i>
      <x v="2235"/>
      <x v="37"/>
    </i>
    <i>
      <x v="2777"/>
      <x v="37"/>
    </i>
    <i>
      <x v="2295"/>
      <x v="37"/>
    </i>
    <i>
      <x v="4195"/>
      <x v="37"/>
    </i>
    <i>
      <x v="2094"/>
      <x v="37"/>
    </i>
    <i>
      <x v="1540"/>
      <x v="37"/>
    </i>
    <i>
      <x v="4721"/>
      <x v="37"/>
    </i>
    <i>
      <x v="2106"/>
      <x v="37"/>
    </i>
    <i>
      <x v="5053"/>
      <x v="37"/>
    </i>
    <i>
      <x v="3814"/>
      <x v="37"/>
    </i>
    <i>
      <x v="1074"/>
      <x v="37"/>
    </i>
    <i>
      <x v="3041"/>
      <x v="37"/>
    </i>
    <i>
      <x v="5105"/>
      <x v="37"/>
    </i>
    <i>
      <x v="5206"/>
      <x v="37"/>
    </i>
    <i>
      <x v="4922"/>
      <x v="37"/>
    </i>
    <i>
      <x v="5428"/>
      <x v="37"/>
    </i>
    <i>
      <x v="3043"/>
      <x v="37"/>
    </i>
    <i>
      <x v="313"/>
      <x v="17"/>
    </i>
    <i>
      <x v="5850"/>
      <x v="37"/>
    </i>
    <i>
      <x v="5103"/>
      <x v="37"/>
    </i>
    <i>
      <x v="1488"/>
      <x v="37"/>
    </i>
    <i>
      <x v="841"/>
      <x v="37"/>
    </i>
    <i>
      <x v="3752"/>
      <x v="37"/>
    </i>
    <i>
      <x v="450"/>
      <x v="24"/>
    </i>
    <i>
      <x v="2434"/>
      <x v="37"/>
    </i>
    <i>
      <x v="661"/>
      <x v="37"/>
    </i>
    <i>
      <x v="4921"/>
      <x v="37"/>
    </i>
    <i>
      <x v="2908"/>
      <x v="37"/>
    </i>
    <i>
      <x v="184"/>
      <x v="14"/>
    </i>
    <i>
      <x v="4530"/>
      <x v="37"/>
    </i>
    <i>
      <x v="4711"/>
      <x v="37"/>
    </i>
    <i>
      <x v="2046"/>
      <x v="37"/>
    </i>
    <i>
      <x v="882"/>
      <x v="37"/>
    </i>
    <i>
      <x v="936"/>
      <x v="37"/>
    </i>
    <i>
      <x v="941"/>
      <x v="37"/>
    </i>
    <i>
      <x v="2992"/>
      <x v="5"/>
    </i>
    <i>
      <x v="2128"/>
      <x v="37"/>
    </i>
    <i>
      <x v="3263"/>
      <x v="37"/>
    </i>
    <i>
      <x v="357"/>
      <x v="14"/>
    </i>
    <i>
      <x v="2980"/>
      <x v="37"/>
    </i>
    <i>
      <x v="3202"/>
      <x v="37"/>
    </i>
    <i>
      <x v="1037"/>
      <x v="37"/>
    </i>
    <i>
      <x v="5281"/>
      <x v="37"/>
    </i>
    <i>
      <x v="1350"/>
      <x v="37"/>
    </i>
    <i>
      <x v="930"/>
      <x v="37"/>
    </i>
    <i>
      <x v="1600"/>
      <x v="37"/>
    </i>
    <i>
      <x v="4062"/>
      <x v="37"/>
    </i>
    <i>
      <x v="4818"/>
      <x v="37"/>
    </i>
    <i>
      <x v="1896"/>
      <x v="37"/>
    </i>
    <i>
      <x v="2864"/>
      <x v="37"/>
    </i>
    <i>
      <x v="4601"/>
      <x v="37"/>
    </i>
    <i>
      <x v="5589"/>
      <x v="37"/>
    </i>
    <i>
      <x v="1987"/>
      <x v="37"/>
    </i>
    <i>
      <x v="5635"/>
      <x v="37"/>
    </i>
    <i>
      <x v="4510"/>
      <x v="37"/>
    </i>
    <i>
      <x v="1127"/>
      <x v="37"/>
    </i>
    <i>
      <x v="2309"/>
      <x v="37"/>
    </i>
    <i>
      <x v="2952"/>
      <x v="37"/>
    </i>
    <i>
      <x v="614"/>
      <x v="37"/>
    </i>
    <i>
      <x v="5543"/>
      <x v="37"/>
    </i>
    <i>
      <x v="4424"/>
      <x v="37"/>
    </i>
    <i>
      <x v="4707"/>
      <x v="37"/>
    </i>
    <i>
      <x v="2670"/>
      <x v="37"/>
    </i>
    <i>
      <x v="1093"/>
      <x v="37"/>
    </i>
    <i>
      <x v="5337"/>
      <x v="37"/>
    </i>
    <i>
      <x v="5474"/>
      <x v="37"/>
    </i>
    <i>
      <x v="3477"/>
      <x v="37"/>
    </i>
    <i>
      <x v="55"/>
      <x v="3"/>
    </i>
    <i>
      <x v="1026"/>
      <x v="37"/>
    </i>
    <i>
      <x v="3297"/>
      <x v="37"/>
    </i>
    <i>
      <x v="3897"/>
      <x v="37"/>
    </i>
    <i>
      <x v="2095"/>
      <x v="37"/>
    </i>
    <i>
      <x v="3480"/>
      <x v="37"/>
    </i>
    <i>
      <x v="5782"/>
      <x v="37"/>
    </i>
    <i>
      <x v="4355"/>
      <x v="37"/>
    </i>
    <i>
      <x v="2288"/>
      <x v="37"/>
    </i>
    <i>
      <x v="4289"/>
      <x v="37"/>
    </i>
    <i>
      <x v="932"/>
      <x v="37"/>
    </i>
    <i>
      <x v="4716"/>
      <x v="37"/>
    </i>
    <i>
      <x v="5294"/>
      <x v="37"/>
    </i>
    <i>
      <x v="1821"/>
      <x v="37"/>
    </i>
    <i>
      <x v="1960"/>
      <x v="37"/>
    </i>
    <i>
      <x v="1196"/>
      <x v="37"/>
    </i>
    <i>
      <x v="3823"/>
      <x v="37"/>
    </i>
    <i>
      <x v="5437"/>
      <x v="37"/>
    </i>
    <i>
      <x v="5415"/>
      <x v="37"/>
    </i>
    <i>
      <x v="2350"/>
      <x v="37"/>
    </i>
    <i>
      <x v="706"/>
      <x v="37"/>
    </i>
    <i>
      <x v="3982"/>
      <x v="37"/>
    </i>
    <i>
      <x v="5150"/>
      <x v="37"/>
    </i>
    <i>
      <x v="1242"/>
      <x v="37"/>
    </i>
    <i>
      <x v="2609"/>
      <x v="37"/>
    </i>
    <i>
      <x v="4941"/>
      <x v="37"/>
    </i>
    <i>
      <x v="1002"/>
      <x v="37"/>
    </i>
    <i>
      <x v="4373"/>
      <x v="37"/>
    </i>
    <i>
      <x v="4210"/>
      <x v="37"/>
    </i>
    <i>
      <x v="681"/>
      <x v="37"/>
    </i>
    <i>
      <x v="1482"/>
      <x v="37"/>
    </i>
    <i>
      <x v="3110"/>
      <x v="37"/>
    </i>
    <i>
      <x v="4286"/>
      <x v="37"/>
    </i>
    <i>
      <x v="3725"/>
      <x v="37"/>
    </i>
    <i>
      <x v="2070"/>
      <x v="37"/>
    </i>
    <i>
      <x v="863"/>
      <x v="37"/>
    </i>
    <i>
      <x v="2231"/>
      <x v="37"/>
    </i>
    <i>
      <x v="5520"/>
      <x v="37"/>
    </i>
    <i>
      <x v="4531"/>
      <x v="37"/>
    </i>
    <i>
      <x v="4935"/>
      <x v="37"/>
    </i>
    <i>
      <x v="2600"/>
      <x v="37"/>
    </i>
    <i>
      <x v="3792"/>
      <x v="37"/>
    </i>
    <i>
      <x v="5176"/>
      <x v="37"/>
    </i>
    <i>
      <x v="1269"/>
      <x v="37"/>
    </i>
    <i>
      <x v="4248"/>
      <x v="37"/>
    </i>
    <i>
      <x v="3325"/>
      <x v="37"/>
    </i>
    <i>
      <x v="926"/>
      <x v="37"/>
    </i>
    <i>
      <x v="4901"/>
      <x v="37"/>
    </i>
    <i>
      <x v="5047"/>
      <x v="37"/>
    </i>
    <i>
      <x v="2221"/>
      <x v="37"/>
    </i>
    <i>
      <x v="2165"/>
      <x v="37"/>
    </i>
    <i>
      <x v="3630"/>
      <x v="37"/>
    </i>
    <i>
      <x v="5314"/>
      <x v="37"/>
    </i>
    <i>
      <x v="456"/>
      <x v="28"/>
    </i>
    <i>
      <x v="2426"/>
      <x v="37"/>
    </i>
    <i>
      <x v="4642"/>
      <x v="37"/>
    </i>
    <i>
      <x v="5276"/>
      <x v="37"/>
    </i>
    <i>
      <x v="3978"/>
      <x v="37"/>
    </i>
    <i>
      <x v="2053"/>
      <x v="37"/>
    </i>
    <i>
      <x v="2829"/>
      <x v="37"/>
    </i>
    <i>
      <x v="4937"/>
      <x v="37"/>
    </i>
    <i>
      <x v="2302"/>
      <x v="37"/>
    </i>
    <i>
      <x v="2871"/>
      <x v="37"/>
    </i>
    <i>
      <x v="1109"/>
      <x v="37"/>
    </i>
    <i>
      <x v="1420"/>
      <x v="37"/>
    </i>
    <i>
      <x v="3361"/>
      <x v="37"/>
    </i>
    <i>
      <x v="4584"/>
      <x v="37"/>
    </i>
    <i>
      <x v="4911"/>
      <x v="37"/>
    </i>
    <i>
      <x v="2713"/>
      <x v="37"/>
    </i>
    <i>
      <x v="3643"/>
      <x v="37"/>
    </i>
    <i>
      <x v="683"/>
      <x v="37"/>
    </i>
    <i>
      <x v="2914"/>
      <x v="37"/>
    </i>
    <i>
      <x v="4860"/>
      <x v="37"/>
    </i>
    <i>
      <x v="3748"/>
      <x v="37"/>
    </i>
    <i>
      <x v="5517"/>
      <x v="37"/>
    </i>
    <i>
      <x v="1396"/>
      <x v="37"/>
    </i>
    <i>
      <x v="1046"/>
      <x v="37"/>
    </i>
    <i>
      <x v="4154"/>
      <x v="37"/>
    </i>
    <i>
      <x v="1798"/>
      <x v="37"/>
    </i>
    <i>
      <x v="1869"/>
      <x v="37"/>
    </i>
    <i>
      <x v="711"/>
      <x v="37"/>
    </i>
    <i>
      <x v="2548"/>
      <x v="37"/>
    </i>
    <i>
      <x v="5455"/>
      <x v="37"/>
    </i>
    <i>
      <x v="5754"/>
      <x v="37"/>
    </i>
    <i>
      <x v="3022"/>
      <x v="37"/>
    </i>
    <i>
      <x v="5121"/>
      <x v="37"/>
    </i>
    <i>
      <x v="5249"/>
      <x v="37"/>
    </i>
    <i>
      <x v="1545"/>
      <x v="37"/>
    </i>
    <i>
      <x v="4720"/>
      <x v="37"/>
    </i>
    <i>
      <x v="5642"/>
      <x v="37"/>
    </i>
    <i>
      <x v="222"/>
      <x v="13"/>
    </i>
    <i>
      <x v="5426"/>
      <x v="37"/>
    </i>
    <i>
      <x v="1142"/>
      <x v="37"/>
    </i>
    <i>
      <x v="4631"/>
      <x v="37"/>
    </i>
    <i>
      <x v="2315"/>
      <x v="37"/>
    </i>
    <i>
      <x v="5392"/>
      <x v="37"/>
    </i>
    <i>
      <x v="741"/>
      <x v="37"/>
    </i>
    <i>
      <x v="2964"/>
      <x v="37"/>
    </i>
    <i>
      <x v="4245"/>
      <x v="37"/>
    </i>
    <i>
      <x v="1804"/>
      <x v="37"/>
    </i>
    <i>
      <x v="3818"/>
      <x v="37"/>
    </i>
    <i>
      <x v="4447"/>
      <x v="37"/>
    </i>
    <i>
      <x v="4954"/>
      <x v="37"/>
    </i>
    <i>
      <x v="1064"/>
      <x v="37"/>
    </i>
    <i>
      <x v="3317"/>
      <x v="37"/>
    </i>
    <i>
      <x v="436"/>
      <x v="24"/>
    </i>
    <i>
      <x v="3542"/>
      <x v="37"/>
    </i>
    <i>
      <x v="5528"/>
      <x v="37"/>
    </i>
    <i>
      <x v="5259"/>
      <x v="37"/>
    </i>
    <i>
      <x v="1904"/>
      <x v="37"/>
    </i>
    <i>
      <x v="3751"/>
      <x v="37"/>
    </i>
    <i>
      <x v="4378"/>
      <x v="37"/>
    </i>
    <i>
      <x v="2071"/>
      <x v="37"/>
    </i>
    <i>
      <x v="5210"/>
      <x v="37"/>
    </i>
    <i>
      <x v="4615"/>
      <x v="37"/>
    </i>
    <i>
      <x v="499"/>
      <x v="37"/>
    </i>
    <i>
      <x v="3319"/>
      <x v="37"/>
    </i>
    <i>
      <x v="5412"/>
      <x v="37"/>
    </i>
    <i>
      <x v="1311"/>
      <x v="37"/>
    </i>
    <i>
      <x v="2362"/>
      <x v="37"/>
    </i>
    <i>
      <x v="5533"/>
      <x v="37"/>
    </i>
    <i>
      <x v="2766"/>
      <x v="37"/>
    </i>
    <i>
      <x v="250"/>
      <x v="14"/>
    </i>
    <i>
      <x v="3293"/>
      <x v="37"/>
    </i>
    <i>
      <x v="1572"/>
      <x v="37"/>
    </i>
    <i>
      <x v="5603"/>
      <x v="37"/>
    </i>
    <i>
      <x v="1410"/>
      <x v="37"/>
    </i>
    <i>
      <x v="5152"/>
      <x v="37"/>
    </i>
    <i>
      <x v="3488"/>
      <x v="37"/>
    </i>
    <i>
      <x v="4293"/>
      <x v="37"/>
    </i>
    <i>
      <x v="66"/>
      <x v="1"/>
    </i>
    <i>
      <x v="3514"/>
      <x v="37"/>
    </i>
    <i>
      <x v="2232"/>
      <x v="37"/>
    </i>
    <i>
      <x v="598"/>
      <x v="37"/>
    </i>
    <i>
      <x v="2555"/>
      <x v="37"/>
    </i>
    <i>
      <x v="540"/>
      <x v="37"/>
    </i>
    <i>
      <x v="3479"/>
      <x v="37"/>
    </i>
    <i>
      <x v="2883"/>
      <x v="37"/>
    </i>
    <i>
      <x v="4561"/>
      <x v="37"/>
    </i>
    <i>
      <x v="3049"/>
      <x v="37"/>
    </i>
    <i>
      <x v="1941"/>
      <x v="37"/>
    </i>
    <i>
      <x v="1270"/>
      <x v="37"/>
    </i>
    <i>
      <x v="15"/>
      <x v="3"/>
    </i>
    <i>
      <x v="1044"/>
      <x v="37"/>
    </i>
    <i>
      <x v="5308"/>
      <x v="37"/>
    </i>
    <i>
      <x v="3947"/>
      <x v="37"/>
    </i>
    <i>
      <x v="3557"/>
      <x v="37"/>
    </i>
    <i>
      <x v="4413"/>
      <x v="37"/>
    </i>
    <i>
      <x v="533"/>
      <x v="37"/>
    </i>
    <i>
      <x v="433"/>
      <x v="24"/>
    </i>
    <i>
      <x v="5321"/>
      <x v="37"/>
    </i>
    <i>
      <x v="298"/>
      <x v="13"/>
    </i>
    <i>
      <x v="4133"/>
      <x v="37"/>
    </i>
    <i>
      <x v="5478"/>
      <x v="37"/>
    </i>
    <i>
      <x v="2568"/>
      <x v="37"/>
    </i>
    <i>
      <x v="4779"/>
      <x v="37"/>
    </i>
    <i>
      <x v="490"/>
      <x v="37"/>
    </i>
    <i>
      <x v="827"/>
      <x v="37"/>
    </i>
    <i>
      <x v="3471"/>
      <x v="37"/>
    </i>
    <i>
      <x v="981"/>
      <x v="37"/>
    </i>
    <i>
      <x v="5375"/>
      <x v="37"/>
    </i>
    <i>
      <x v="5567"/>
      <x v="37"/>
    </i>
    <i>
      <x v="2962"/>
      <x v="37"/>
    </i>
    <i>
      <x v="5330"/>
      <x v="37"/>
    </i>
    <i t="grand">
      <x/>
    </i>
  </rowItems>
  <colFields count="1">
    <field x="-2"/>
  </colFields>
  <colItems count="4">
    <i>
      <x/>
    </i>
    <i i="1">
      <x v="1"/>
    </i>
    <i i="2">
      <x v="2"/>
    </i>
    <i i="3">
      <x v="3"/>
    </i>
  </colItems>
  <pageFields count="1">
    <pageField fld="16" item="2" hier="-1"/>
  </pageFields>
  <dataFields count="4">
    <dataField name="Total Revenue" fld="9" baseField="2" baseItem="37" numFmtId="164"/>
    <dataField name="Recency Days" fld="5" subtotal="max" baseField="1" baseItem="0"/>
    <dataField name="Orders" fld="6" baseField="1" baseItem="0"/>
    <dataField name="Avg Order Value" fld="10" subtotal="average" baseField="1" baseItem="0" numFmtId="164"/>
  </dataFields>
  <conditionalFormats count="2">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26350E-E2C0-48DB-BD5A-AC454B2A9B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pportunity Type" colHeaderCaption="Priority">
  <location ref="A5:M14" firstHeaderRow="1" firstDataRow="3" firstDataCol="1"/>
  <pivotFields count="15">
    <pivotField dataField="1"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axis="axisRow" showAll="0">
      <items count="7">
        <item x="1"/>
        <item x="4"/>
        <item x="2"/>
        <item x="3"/>
        <item x="5"/>
        <item x="0"/>
        <item t="default"/>
      </items>
    </pivotField>
    <pivotField axis="axisCol" showAll="0">
      <items count="4">
        <item x="0"/>
        <item x="2"/>
        <item x="1"/>
        <item t="default"/>
      </items>
    </pivotField>
  </pivotFields>
  <rowFields count="1">
    <field x="13"/>
  </rowFields>
  <rowItems count="7">
    <i>
      <x/>
    </i>
    <i>
      <x v="1"/>
    </i>
    <i>
      <x v="2"/>
    </i>
    <i>
      <x v="3"/>
    </i>
    <i>
      <x v="4"/>
    </i>
    <i>
      <x v="5"/>
    </i>
    <i t="grand">
      <x/>
    </i>
  </rowItems>
  <colFields count="2">
    <field x="14"/>
    <field x="-2"/>
  </colFields>
  <colItems count="12">
    <i>
      <x/>
      <x/>
    </i>
    <i r="1" i="1">
      <x v="1"/>
    </i>
    <i r="1" i="2">
      <x v="2"/>
    </i>
    <i>
      <x v="1"/>
      <x/>
    </i>
    <i r="1" i="1">
      <x v="1"/>
    </i>
    <i r="1" i="2">
      <x v="2"/>
    </i>
    <i>
      <x v="2"/>
      <x/>
    </i>
    <i r="1" i="1">
      <x v="1"/>
    </i>
    <i r="1" i="2">
      <x v="2"/>
    </i>
    <i t="grand">
      <x/>
    </i>
    <i t="grand" i="1">
      <x/>
    </i>
    <i t="grand" i="2">
      <x/>
    </i>
  </colItems>
  <dataFields count="3">
    <dataField name="Customers" fld="0" subtotal="count" baseField="13" baseItem="0"/>
    <dataField name="Historical Revenue" fld="5" baseField="13" baseItem="0" numFmtId="164"/>
    <dataField name="Revenue Gap" fld="11" baseField="1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DD0C15-B253-405B-87AB-4DA2AFBB8345}"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H29" firstHeaderRow="0" firstDataRow="1" firstDataCol="4" rowPageCount="1" colPageCount="1"/>
  <pivotFields count="15">
    <pivotField axis="axisRow" compact="0" outline="0" showAll="0" measureFilter="1" sortType="descending" defaultSubtotal="0">
      <items count="58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s>
      <autoSortScope>
        <pivotArea dataOnly="0" outline="0" fieldPosition="0">
          <references count="1">
            <reference field="4294967294" count="1" selected="0">
              <x v="3"/>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41">
        <item x="14"/>
        <item x="10"/>
        <item x="6"/>
        <item x="12"/>
        <item x="27"/>
        <item x="37"/>
        <item x="34"/>
        <item x="11"/>
        <item x="32"/>
        <item x="13"/>
        <item x="33"/>
        <item x="35"/>
        <item x="2"/>
        <item x="16"/>
        <item x="17"/>
        <item x="20"/>
        <item x="1"/>
        <item x="22"/>
        <item x="3"/>
        <item x="28"/>
        <item x="31"/>
        <item x="30"/>
        <item x="36"/>
        <item x="38"/>
        <item x="29"/>
        <item x="39"/>
        <item x="4"/>
        <item x="24"/>
        <item x="8"/>
        <item x="15"/>
        <item x="23"/>
        <item x="26"/>
        <item x="7"/>
        <item x="21"/>
        <item x="9"/>
        <item x="19"/>
        <item x="25"/>
        <item x="0"/>
        <item x="5"/>
        <item x="18"/>
        <item x="4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5"/>
        <item x="0"/>
        <item x="1"/>
        <item x="2"/>
        <item x="3"/>
        <item x="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1"/>
        <item x="4"/>
        <item x="2"/>
        <item x="3"/>
        <item x="5"/>
        <item x="0"/>
      </items>
      <extLst>
        <ext xmlns:x14="http://schemas.microsoft.com/office/spreadsheetml/2009/9/main" uri="{2946ED86-A175-432a-8AC1-64E0C546D7DE}">
          <x14:pivotField fillDownLabels="1"/>
        </ext>
      </extLst>
    </pivotField>
    <pivotField axis="axisPage" compact="0" outline="0" showAll="0" defaultSubtotal="0">
      <items count="3">
        <item x="0"/>
        <item x="2"/>
        <item x="1"/>
      </items>
      <extLst>
        <ext xmlns:x14="http://schemas.microsoft.com/office/spreadsheetml/2009/9/main" uri="{2946ED86-A175-432a-8AC1-64E0C546D7DE}">
          <x14:pivotField fillDownLabels="1"/>
        </ext>
      </extLst>
    </pivotField>
  </pivotFields>
  <rowFields count="4">
    <field x="0"/>
    <field x="1"/>
    <field x="13"/>
    <field x="10"/>
  </rowFields>
  <rowItems count="11">
    <i>
      <x v="1778"/>
      <x v="10"/>
      <x v="4"/>
      <x/>
    </i>
    <i>
      <x v="67"/>
      <x/>
      <x v="4"/>
      <x/>
    </i>
    <i>
      <x v="5514"/>
      <x v="37"/>
      <x v="4"/>
      <x/>
    </i>
    <i>
      <x v="573"/>
      <x v="37"/>
      <x v="4"/>
      <x/>
    </i>
    <i>
      <x v="2296"/>
      <x v="37"/>
      <x v="4"/>
      <x/>
    </i>
    <i>
      <x v="3773"/>
      <x v="37"/>
      <x v="1"/>
      <x v="4"/>
    </i>
    <i>
      <x v="475"/>
      <x v="37"/>
      <x v="4"/>
      <x/>
    </i>
    <i>
      <x v="335"/>
      <x v="17"/>
      <x v="1"/>
      <x v="4"/>
    </i>
    <i>
      <x v="2856"/>
      <x v="37"/>
      <x v="4"/>
      <x/>
    </i>
    <i>
      <x v="5274"/>
      <x v="37"/>
      <x v="4"/>
      <x/>
    </i>
    <i t="grand">
      <x/>
    </i>
  </rowItems>
  <colFields count="1">
    <field x="-2"/>
  </colFields>
  <colItems count="4">
    <i>
      <x/>
    </i>
    <i i="1">
      <x v="1"/>
    </i>
    <i i="2">
      <x v="2"/>
    </i>
    <i i="3">
      <x v="3"/>
    </i>
  </colItems>
  <pageFields count="1">
    <pageField fld="14" item="0" hier="-1"/>
  </pageFields>
  <dataFields count="4">
    <dataField name="Historical Revenue" fld="5" baseField="0" baseItem="0" numFmtId="164"/>
    <dataField name="Previous 90 Revenue" fld="6" baseField="0" baseItem="0" numFmtId="164"/>
    <dataField name="Current 90 Revenue" fld="7" baseField="0" baseItem="0" numFmtId="164"/>
    <dataField name="Revenue Gap" fld="11" baseField="0" baseItem="0" numFmtId="164"/>
  </dataFields>
  <conditionalFormats count="1">
    <conditionalFormat priority="1">
      <pivotAreas count="1">
        <pivotArea type="data" outline="0" collapsedLevelsAreSubtotals="1" fieldPosition="0">
          <references count="5">
            <reference field="4294967294" count="1" selected="0">
              <x v="3"/>
            </reference>
            <reference field="0" count="10" selected="0">
              <x v="67"/>
              <x v="335"/>
              <x v="475"/>
              <x v="573"/>
              <x v="1778"/>
              <x v="2296"/>
              <x v="2856"/>
              <x v="3773"/>
              <x v="5274"/>
              <x v="5514"/>
            </reference>
            <reference field="1" count="4" selected="0">
              <x v="0"/>
              <x v="10"/>
              <x v="17"/>
              <x v="37"/>
            </reference>
            <reference field="10" count="2" selected="0">
              <x v="0"/>
              <x v="4"/>
            </reference>
            <reference field="13" count="2" selected="0">
              <x v="1"/>
              <x v="4"/>
            </reference>
          </references>
        </pivotArea>
      </pivotAreas>
    </conditionalFormat>
  </conditionalFormats>
  <pivotTableStyleInfo name="PivotStyleLight16" showRowHeaders="1" showColHeaders="1" showRowStripes="0" showColStripes="0" showLastColumn="1"/>
  <filters count="1">
    <filter fld="0" type="count" evalOrder="-1" id="1" iMeasureFld="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A66608-9491-4311-884D-3D7403031DCB}"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E13" firstHeaderRow="0"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name="Recommended Action" axis="axisRow" compact="0" outline="0" showAll="0" defaultSubtotal="0">
      <items count="7">
        <item x="3"/>
        <item x="6"/>
        <item x="5"/>
        <item x="1"/>
        <item x="4"/>
        <item x="0"/>
        <item x="2"/>
      </items>
    </pivotField>
    <pivotField compact="0" outline="0" showAll="0" defaultSubtotal="0"/>
    <pivotField compact="0" outline="0" showAll="0" defaultSubtotal="0"/>
  </pivotFields>
  <rowFields count="1">
    <field x="19"/>
  </rowFields>
  <rowItems count="8">
    <i>
      <x/>
    </i>
    <i>
      <x v="1"/>
    </i>
    <i>
      <x v="2"/>
    </i>
    <i>
      <x v="3"/>
    </i>
    <i>
      <x v="4"/>
    </i>
    <i>
      <x v="5"/>
    </i>
    <i>
      <x v="6"/>
    </i>
    <i t="grand">
      <x/>
    </i>
  </rowItems>
  <colFields count="1">
    <field x="-2"/>
  </colFields>
  <colItems count="4">
    <i>
      <x/>
    </i>
    <i i="1">
      <x v="1"/>
    </i>
    <i i="2">
      <x v="2"/>
    </i>
    <i i="3">
      <x v="3"/>
    </i>
  </colItems>
  <dataFields count="4">
    <dataField name="Products" fld="0" subtotal="count" baseField="19" baseItem="0"/>
    <dataField name="Total Revenue" fld="8" baseField="19" baseItem="0" numFmtId="164"/>
    <dataField name="Units Sold" fld="9" baseField="19" baseItem="0"/>
    <dataField name="Reorder Point Units" fld="16"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43B2D0-BC75-44EB-98C4-B5DDE95EE9F7}"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0:E47" firstHeaderRow="0"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Inventory Priority" axis="axisRow" compact="0" outline="0" showAll="0" sortType="descending" defaultSubtotal="0">
      <items count="6">
        <item x="4"/>
        <item x="0"/>
        <item x="1"/>
        <item x="5"/>
        <item x="3"/>
        <item x="2"/>
      </items>
      <autoSortScope>
        <pivotArea dataOnly="0" outline="0" fieldPosition="0">
          <references count="1">
            <reference field="4294967294" count="1" selected="0">
              <x v="1"/>
            </reference>
          </references>
        </pivotArea>
      </autoSortScope>
    </pivotField>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7">
    <i>
      <x v="1"/>
    </i>
    <i>
      <x v="5"/>
    </i>
    <i>
      <x v="4"/>
    </i>
    <i>
      <x v="2"/>
    </i>
    <i>
      <x/>
    </i>
    <i>
      <x v="3"/>
    </i>
    <i t="grand">
      <x/>
    </i>
  </rowItems>
  <colFields count="1">
    <field x="-2"/>
  </colFields>
  <colItems count="4">
    <i>
      <x/>
    </i>
    <i i="1">
      <x v="1"/>
    </i>
    <i i="2">
      <x v="2"/>
    </i>
    <i i="3">
      <x v="3"/>
    </i>
  </colItems>
  <dataFields count="4">
    <dataField name="Units Sold" fld="9" baseField="6" baseItem="0"/>
    <dataField name="Total Revenue" fld="8" baseField="6" baseItem="0" numFmtId="164"/>
    <dataField name="Reorder Point Units" fld="16" baseField="6" baseItem="0"/>
    <dataField name="Products"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AA6BDB-FEF5-495D-8C60-4E7752AF260A}" name="PivotTable9"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Movement Class">
  <location ref="A29:E35" firstHeaderRow="0"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3"/>
        <item x="4"/>
        <item x="1"/>
        <item x="0"/>
        <item x="2"/>
      </items>
    </pivotField>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5"/>
  </rowFields>
  <rowItems count="6">
    <i>
      <x/>
    </i>
    <i>
      <x v="1"/>
    </i>
    <i>
      <x v="2"/>
    </i>
    <i>
      <x v="3"/>
    </i>
    <i>
      <x v="4"/>
    </i>
    <i t="grand">
      <x/>
    </i>
  </rowItems>
  <colFields count="1">
    <field x="-2"/>
  </colFields>
  <colItems count="4">
    <i>
      <x/>
    </i>
    <i i="1">
      <x v="1"/>
    </i>
    <i i="2">
      <x v="2"/>
    </i>
    <i i="3">
      <x v="3"/>
    </i>
  </colItems>
  <dataFields count="4">
    <dataField name="Products" fld="0" subtotal="count" baseField="5" baseItem="0"/>
    <dataField name="Total Revenue" fld="8" baseField="5" baseItem="0" numFmtId="164"/>
    <dataField name="Units Sold" fld="9" baseField="5" baseItem="0"/>
    <dataField name="Avg Active Week %" fld="10"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166BC9-5360-4F2F-814D-D813ECD17BDE}" name="PivotTable8"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E26" firstHeaderRow="0"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name="ABC-XYZ Class" axis="axisRow" compact="0" outline="0" showAll="0" defaultSubtotal="0">
      <items count="9">
        <item x="5"/>
        <item x="3"/>
        <item x="0"/>
        <item x="7"/>
        <item x="4"/>
        <item x="2"/>
        <item x="8"/>
        <item x="6"/>
        <item x="1"/>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4"/>
  </rowFields>
  <rowItems count="10">
    <i>
      <x/>
    </i>
    <i>
      <x v="1"/>
    </i>
    <i>
      <x v="2"/>
    </i>
    <i>
      <x v="3"/>
    </i>
    <i>
      <x v="4"/>
    </i>
    <i>
      <x v="5"/>
    </i>
    <i>
      <x v="6"/>
    </i>
    <i>
      <x v="7"/>
    </i>
    <i>
      <x v="8"/>
    </i>
    <i t="grand">
      <x/>
    </i>
  </rowItems>
  <colFields count="1">
    <field x="-2"/>
  </colFields>
  <colItems count="4">
    <i>
      <x/>
    </i>
    <i i="1">
      <x v="1"/>
    </i>
    <i i="2">
      <x v="2"/>
    </i>
    <i i="3">
      <x v="3"/>
    </i>
  </colItems>
  <dataFields count="4">
    <dataField name="Products" fld="0" subtotal="count" baseField="4" baseItem="0"/>
    <dataField name="Total Revenue" fld="8" baseField="4" baseItem="0" numFmtId="164"/>
    <dataField name="Avg Weekly Demand" fld="11" subtotal="average" baseField="4" baseItem="0" numFmtId="2"/>
    <dataField name="Avg Demand CV" fld="12" subtotal="average" baseField="4" baseItem="0" numFmtId="2"/>
  </dataFields>
  <formats count="3">
    <format dxfId="22">
      <pivotArea dataOnly="0" labelOnly="1" outline="0" fieldPosition="0">
        <references count="1">
          <reference field="4294967294" count="1">
            <x v="2"/>
          </reference>
        </references>
      </pivotArea>
    </format>
    <format dxfId="21">
      <pivotArea outline="0" fieldPosition="0">
        <references count="1">
          <reference field="4294967294" count="1">
            <x v="2"/>
          </reference>
        </references>
      </pivotArea>
    </format>
    <format dxfId="2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D7AE952-692B-4703-9EF8-DF0C754AEDA3}" autoFormatId="16" applyNumberFormats="0" applyBorderFormats="0" applyFontFormats="0" applyPatternFormats="0" applyAlignmentFormats="0" applyWidthHeightFormats="0">
  <queryTableRefresh nextId="18">
    <queryTableFields count="17">
      <queryTableField id="1" name="CustomerKey" tableColumnId="1"/>
      <queryTableField id="2" name="CustomerID" tableColumnId="2"/>
      <queryTableField id="3" name="Country" tableColumnId="3"/>
      <queryTableField id="4" name="FirstPurchaseDate" tableColumnId="4"/>
      <queryTableField id="5" name="LastPurchaseDate" tableColumnId="5"/>
      <queryTableField id="6" name="RecencyDays" tableColumnId="6"/>
      <queryTableField id="7" name="TotalOrders" tableColumnId="7"/>
      <queryTableField id="8" name="UniqueProductsPurchased" tableColumnId="8"/>
      <queryTableField id="9" name="UnitsPurchased" tableColumnId="9"/>
      <queryTableField id="10" name="Revenue" tableColumnId="10"/>
      <queryTableField id="11" name="AverageOrderValue" tableColumnId="11"/>
      <queryTableField id="12" name="RScore" tableColumnId="12"/>
      <queryTableField id="13" name="FScore" tableColumnId="13"/>
      <queryTableField id="14" name="MScore" tableColumnId="14"/>
      <queryTableField id="15" name="RFMCode" tableColumnId="15"/>
      <queryTableField id="16" name="RFMTotalScore" tableColumnId="16"/>
      <queryTableField id="17" name="CustomerSegment"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2268EE58-4A1F-4208-868E-3619C3AC3737}" autoFormatId="16" applyNumberFormats="0" applyBorderFormats="0" applyFontFormats="0" applyPatternFormats="0" applyAlignmentFormats="0" applyWidthHeightFormats="0">
  <queryTableRefresh nextId="16">
    <queryTableFields count="15">
      <queryTableField id="1" name="CustomerID" tableColumnId="1"/>
      <queryTableField id="2" name="Country" tableColumnId="2"/>
      <queryTableField id="3" name="CustomerSegment" tableColumnId="3"/>
      <queryTableField id="4" name="RecencyDays" tableColumnId="4"/>
      <queryTableField id="5" name="TotalOrders" tableColumnId="5"/>
      <queryTableField id="6" name="HistoricalRevenue" tableColumnId="6"/>
      <queryTableField id="7" name="Previous90Revenue" tableColumnId="7"/>
      <queryTableField id="8" name="Current90Revenue" tableColumnId="8"/>
      <queryTableField id="9" name="RevenueChange" tableColumnId="9"/>
      <queryTableField id="10" name="RevenueGrowthPct" tableColumnId="10"/>
      <queryTableField id="11" name="TrendStatus" tableColumnId="11"/>
      <queryTableField id="12" name="RevenueGapVsPrior90Days" tableColumnId="12"/>
      <queryTableField id="13" name="CancellationValuePct" tableColumnId="13"/>
      <queryTableField id="14" name="OpportunityType" tableColumnId="14"/>
      <queryTableField id="15" name="OpportunityPriority"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CAA3EC8E-3B08-4F69-ADF8-92D17FD11B1F}" autoFormatId="16" applyNumberFormats="0" applyBorderFormats="0" applyFontFormats="0" applyPatternFormats="0" applyAlignmentFormats="0" applyWidthHeightFormats="0">
  <queryTableRefresh nextId="23">
    <queryTableFields count="22">
      <queryTableField id="1" name="StockCode" tableColumnId="1"/>
      <queryTableField id="2" name="ProductDescription" tableColumnId="2"/>
      <queryTableField id="3" name="ABCClass" tableColumnId="3"/>
      <queryTableField id="4" name="XYZClass" tableColumnId="4"/>
      <queryTableField id="5" name="ABCXYZClass" tableColumnId="5"/>
      <queryTableField id="6" name="MovementClass" tableColumnId="6"/>
      <queryTableField id="7" name="InventoryPriority" tableColumnId="7"/>
      <queryTableField id="8" name="PlanningStatus" tableColumnId="8"/>
      <queryTableField id="9" name="Revenue" tableColumnId="9"/>
      <queryTableField id="10" name="TotalUnitsSold" tableColumnId="10"/>
      <queryTableField id="11" name="ActiveWeekPct" tableColumnId="11"/>
      <queryTableField id="12" name="AverageWeeklyDemand" tableColumnId="12"/>
      <queryTableField id="13" name="DemandCV" tableColumnId="13"/>
      <queryTableField id="14" name="ServiceLevelPct" tableColumnId="14"/>
      <queryTableField id="15" name="LeadTimeDemandUnits" tableColumnId="15"/>
      <queryTableField id="16" name="SafetyStockUnits" tableColumnId="16"/>
      <queryTableField id="17" name="ReorderPointUnits" tableColumnId="17"/>
      <queryTableField id="18" name="RecommendedInventoryLevelUnits" tableColumnId="18"/>
      <queryTableField id="19" name="UnitCancellationRatePct" tableColumnId="19"/>
      <queryTableField id="20" name="RecommendedAction" tableColumnId="20"/>
      <queryTableField id="21" name="ConversionReviewCandidate" tableColumnId="21"/>
      <queryTableField id="22" name="ConversionReviewReason"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10F3542-5A62-4967-A67D-B34F8648C3D7}" sourceName="Country">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4DFC1-B2A6-4EDD-8976-8FCC6F6F45BD}" cache="Slicer_Country" caption="Country" startItem="18"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8804DE-A9CE-4091-910F-C46B909F859F}" name="CustomerSegments" displayName="CustomerSegments" ref="A1:Q5853" tableType="queryTable" totalsRowShown="0">
  <autoFilter ref="A1:Q5853" xr:uid="{988804DE-A9CE-4091-910F-C46B909F859F}"/>
  <tableColumns count="17">
    <tableColumn id="1" xr3:uid="{55CE2BE4-920E-4EC1-BEDE-51963FF6B863}" uniqueName="1" name="CustomerKey" queryTableFieldId="1"/>
    <tableColumn id="2" xr3:uid="{5A6C9154-553E-4EDF-B7B0-FF877AEAAAC0}" uniqueName="2" name="CustomerID" queryTableFieldId="2"/>
    <tableColumn id="3" xr3:uid="{F77967D7-D4E2-4D9D-8343-80C9B294C23E}" uniqueName="3" name="Country" queryTableFieldId="3" dataDxfId="19"/>
    <tableColumn id="4" xr3:uid="{D3C7D6FB-02E1-4E5B-99AE-885D19C4D72D}" uniqueName="4" name="FirstPurchaseDate" queryTableFieldId="4" dataDxfId="18"/>
    <tableColumn id="5" xr3:uid="{1CCC77AC-BC68-4BFD-8D25-6E666D1D34DE}" uniqueName="5" name="LastPurchaseDate" queryTableFieldId="5" dataDxfId="17"/>
    <tableColumn id="6" xr3:uid="{5285B60D-BB61-49B0-AC3D-D0F5648FAF3F}" uniqueName="6" name="RecencyDays" queryTableFieldId="6"/>
    <tableColumn id="7" xr3:uid="{C7AE608E-B64A-415C-BF7F-77E70BFB3C22}" uniqueName="7" name="TotalOrders" queryTableFieldId="7"/>
    <tableColumn id="8" xr3:uid="{CE03F4ED-EE0E-45F6-A6F8-F23197114C07}" uniqueName="8" name="UniqueProductsPurchased" queryTableFieldId="8"/>
    <tableColumn id="9" xr3:uid="{4BBC1DB3-0DAB-47C1-83A1-933630A3AFA2}" uniqueName="9" name="UnitsPurchased" queryTableFieldId="9"/>
    <tableColumn id="10" xr3:uid="{0801CC24-174A-46D2-B608-2C6EE3AC7DEA}" uniqueName="10" name="Revenue" queryTableFieldId="10"/>
    <tableColumn id="11" xr3:uid="{A1E53805-71D2-430B-AD3A-F48827ECD3A3}" uniqueName="11" name="AverageOrderValue" queryTableFieldId="11"/>
    <tableColumn id="12" xr3:uid="{2995215A-9BA2-4D98-879D-AF4AEF3421B7}" uniqueName="12" name="RScore" queryTableFieldId="12"/>
    <tableColumn id="13" xr3:uid="{80A28D69-D636-4AB8-8824-7522D35352BB}" uniqueName="13" name="FScore" queryTableFieldId="13"/>
    <tableColumn id="14" xr3:uid="{191FE5B0-0B68-437E-BC5E-18EFFD0DF251}" uniqueName="14" name="MScore" queryTableFieldId="14"/>
    <tableColumn id="15" xr3:uid="{2C551CC3-0CF3-4681-BB48-ED108BD8E768}" uniqueName="15" name="RFMCode" queryTableFieldId="15" dataDxfId="16"/>
    <tableColumn id="16" xr3:uid="{26A9D1DE-C4A7-4C03-AC10-DCF09D78A19B}" uniqueName="16" name="RFMTotalScore" queryTableFieldId="16"/>
    <tableColumn id="17" xr3:uid="{62AD38E7-C375-456A-8E5E-BDE412781CFA}" uniqueName="17" name="CustomerSegment" queryTableFieldId="17"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37B921-CA8B-4608-B669-1640B3707B08}" name="CustomerGrowthOpportunities" displayName="CustomerGrowthOpportunities" ref="T1:AH5853" tableType="queryTable" totalsRowShown="0">
  <autoFilter ref="T1:AH5853" xr:uid="{6537B921-CA8B-4608-B669-1640B3707B08}"/>
  <tableColumns count="15">
    <tableColumn id="1" xr3:uid="{562AC244-E247-47F7-8F60-A52238A031DC}" uniqueName="1" name="CustomerID" queryTableFieldId="1"/>
    <tableColumn id="2" xr3:uid="{5336E12A-B4D3-49D2-B4AB-B55F95F51099}" uniqueName="2" name="Country" queryTableFieldId="2" dataDxfId="14"/>
    <tableColumn id="3" xr3:uid="{E705481C-4899-4C1C-A56A-BD2FB69CA42B}" uniqueName="3" name="CustomerSegment" queryTableFieldId="3" dataDxfId="13"/>
    <tableColumn id="4" xr3:uid="{3364D391-FE1D-4C72-A014-F7945F7CBCE0}" uniqueName="4" name="RecencyDays" queryTableFieldId="4"/>
    <tableColumn id="5" xr3:uid="{8C2381FA-136C-48CF-8585-DF0F358D51EE}" uniqueName="5" name="TotalOrders" queryTableFieldId="5"/>
    <tableColumn id="6" xr3:uid="{38FDF061-ED04-4400-BF4F-7CB8300DCCF6}" uniqueName="6" name="HistoricalRevenue" queryTableFieldId="6"/>
    <tableColumn id="7" xr3:uid="{32524304-6BEB-444A-A555-76BEF6F89B4C}" uniqueName="7" name="Previous90Revenue" queryTableFieldId="7"/>
    <tableColumn id="8" xr3:uid="{8E710DDC-B269-485D-9339-CDEFA8282F20}" uniqueName="8" name="Current90Revenue" queryTableFieldId="8"/>
    <tableColumn id="9" xr3:uid="{8DB8F4E3-FABD-4C0E-835B-A57AFB83961C}" uniqueName="9" name="RevenueChange" queryTableFieldId="9"/>
    <tableColumn id="10" xr3:uid="{A8BF8482-E4BC-46C5-A47D-C267C3576E68}" uniqueName="10" name="RevenueGrowthPct" queryTableFieldId="10"/>
    <tableColumn id="11" xr3:uid="{7CE4ED62-D260-4F97-A70C-848BE567BEB5}" uniqueName="11" name="TrendStatus" queryTableFieldId="11" dataDxfId="12"/>
    <tableColumn id="12" xr3:uid="{76CC28CE-0D67-4F95-9D56-C62D30F4691B}" uniqueName="12" name="RevenueGapVsPrior90Days" queryTableFieldId="12"/>
    <tableColumn id="13" xr3:uid="{35115002-2FDF-45F2-8258-C6124D222311}" uniqueName="13" name="CancellationValuePct" queryTableFieldId="13"/>
    <tableColumn id="14" xr3:uid="{2E6FE514-F111-44C0-A300-D8840E74B101}" uniqueName="14" name="OpportunityType" queryTableFieldId="14" dataDxfId="11"/>
    <tableColumn id="15" xr3:uid="{6EBC0E20-8AA7-442E-8024-2EBEF0342072}" uniqueName="15" name="OpportunityPriority" queryTableFieldId="15"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D54F10-5347-4B39-A595-1F0F876C2207}" name="InventoryRecommendations" displayName="InventoryRecommendations" ref="AJ1:BE4734" tableType="queryTable" totalsRowShown="0">
  <autoFilter ref="AJ1:BE4734" xr:uid="{B0D54F10-5347-4B39-A595-1F0F876C2207}"/>
  <tableColumns count="22">
    <tableColumn id="1" xr3:uid="{08F41E51-8A9D-4FAE-BC9B-3F49A9A7CBBD}" uniqueName="1" name="StockCode" queryTableFieldId="1" dataDxfId="9"/>
    <tableColumn id="2" xr3:uid="{AA45704F-C466-4D61-8C22-085093826746}" uniqueName="2" name="ProductDescription" queryTableFieldId="2" dataDxfId="8"/>
    <tableColumn id="3" xr3:uid="{6B31BF59-C055-4AFD-A3CB-77ADA966DEF7}" uniqueName="3" name="ABCClass" queryTableFieldId="3" dataDxfId="7"/>
    <tableColumn id="4" xr3:uid="{6D58C634-6F10-46B9-88F5-781706204680}" uniqueName="4" name="XYZClass" queryTableFieldId="4" dataDxfId="6"/>
    <tableColumn id="5" xr3:uid="{4A851F6D-780D-42F8-9E34-27BD335DE6AA}" uniqueName="5" name="ABCXYZClass" queryTableFieldId="5" dataDxfId="5"/>
    <tableColumn id="6" xr3:uid="{8EA8FD93-2B9F-4ACD-8B8B-CD7F9F66DD06}" uniqueName="6" name="MovementClass" queryTableFieldId="6" dataDxfId="4"/>
    <tableColumn id="7" xr3:uid="{BF7F90AA-5DB6-49D8-95CC-8D79891DD6B3}" uniqueName="7" name="InventoryPriority" queryTableFieldId="7" dataDxfId="3"/>
    <tableColumn id="8" xr3:uid="{5FF8F0DD-A321-4D05-90DD-5D2A8C2E0FE3}" uniqueName="8" name="PlanningStatus" queryTableFieldId="8" dataDxfId="2"/>
    <tableColumn id="9" xr3:uid="{30B47A40-2A9B-4265-9591-63513C8449A8}" uniqueName="9" name="Revenue" queryTableFieldId="9"/>
    <tableColumn id="10" xr3:uid="{8864B295-7D06-4115-93CA-6F53FA406C1E}" uniqueName="10" name="TotalUnitsSold" queryTableFieldId="10"/>
    <tableColumn id="11" xr3:uid="{1C1EA7EA-6027-4029-A9E3-D2D033FBDDED}" uniqueName="11" name="ActiveWeekPct" queryTableFieldId="11"/>
    <tableColumn id="12" xr3:uid="{D394E700-3BE9-43CE-89C1-3CB32EBFB59B}" uniqueName="12" name="AverageWeeklyDemand" queryTableFieldId="12"/>
    <tableColumn id="13" xr3:uid="{3283B895-4B26-4813-ABCA-7E687FC05DC3}" uniqueName="13" name="DemandCV" queryTableFieldId="13"/>
    <tableColumn id="14" xr3:uid="{2B1B0B30-0BAF-4E47-8167-EDAD1320194D}" uniqueName="14" name="ServiceLevelPct" queryTableFieldId="14"/>
    <tableColumn id="15" xr3:uid="{965DD94E-0E3D-4782-996A-F859FDEF78E7}" uniqueName="15" name="LeadTimeDemandUnits" queryTableFieldId="15"/>
    <tableColumn id="16" xr3:uid="{6F710BA4-63B8-4D34-8EA0-D06423E9001F}" uniqueName="16" name="SafetyStockUnits" queryTableFieldId="16"/>
    <tableColumn id="17" xr3:uid="{FF39FEF8-9C7F-4BC0-A71C-3A3909566184}" uniqueName="17" name="ReorderPointUnits" queryTableFieldId="17"/>
    <tableColumn id="18" xr3:uid="{1695A9FC-C16E-4FE2-99CE-9312DE361E55}" uniqueName="18" name="RecommendedInventoryLevelUnits" queryTableFieldId="18"/>
    <tableColumn id="19" xr3:uid="{F2C7E42E-57E5-4B55-86D0-204B0B718B85}" uniqueName="19" name="UnitCancellationRatePct" queryTableFieldId="19"/>
    <tableColumn id="20" xr3:uid="{9B1742C9-7168-480B-84E5-5D762B55DE55}" uniqueName="20" name="RecommendedAction" queryTableFieldId="20" dataDxfId="1"/>
    <tableColumn id="21" xr3:uid="{76C93601-3837-44AC-9C0C-D0475B340E59}" uniqueName="21" name="ConversionReviewCandidate" queryTableFieldId="21"/>
    <tableColumn id="22" xr3:uid="{1451037A-F860-44BC-96A2-B6305C5F4797}" uniqueName="22" name="ConversionReviewReason"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1FE30-BAD4-4635-9846-865D33D879BD}">
  <sheetPr>
    <pageSetUpPr autoPageBreaks="0"/>
  </sheetPr>
  <dimension ref="A1:J70"/>
  <sheetViews>
    <sheetView showGridLines="0" workbookViewId="0">
      <selection activeCell="F70" sqref="F70"/>
    </sheetView>
  </sheetViews>
  <sheetFormatPr defaultRowHeight="15" x14ac:dyDescent="0.25"/>
  <cols>
    <col min="1" max="1" width="64.5703125" customWidth="1"/>
  </cols>
  <sheetData>
    <row r="1" spans="1:10" ht="18.75" x14ac:dyDescent="0.3">
      <c r="A1" s="17" t="s">
        <v>9780</v>
      </c>
    </row>
    <row r="2" spans="1:10" x14ac:dyDescent="0.25">
      <c r="A2" s="33" t="s">
        <v>9781</v>
      </c>
      <c r="B2" s="33"/>
      <c r="C2" s="33"/>
      <c r="D2" s="33"/>
      <c r="E2" s="33"/>
      <c r="F2" s="33"/>
      <c r="G2" s="33"/>
      <c r="H2" s="33"/>
      <c r="I2" s="33"/>
      <c r="J2" s="33"/>
    </row>
    <row r="3" spans="1:10" x14ac:dyDescent="0.25">
      <c r="A3" s="33"/>
      <c r="B3" s="33"/>
      <c r="C3" s="33"/>
      <c r="D3" s="33"/>
      <c r="E3" s="33"/>
      <c r="F3" s="33"/>
      <c r="G3" s="33"/>
      <c r="H3" s="33"/>
      <c r="I3" s="33"/>
      <c r="J3" s="33"/>
    </row>
    <row r="4" spans="1:10" x14ac:dyDescent="0.25">
      <c r="A4" s="33"/>
      <c r="B4" s="33"/>
      <c r="C4" s="33"/>
      <c r="D4" s="33"/>
      <c r="E4" s="33"/>
      <c r="F4" s="33"/>
      <c r="G4" s="33"/>
      <c r="H4" s="33"/>
      <c r="I4" s="33"/>
      <c r="J4" s="33"/>
    </row>
    <row r="6" spans="1:10" ht="15.75" x14ac:dyDescent="0.25">
      <c r="A6" s="26" t="s">
        <v>9782</v>
      </c>
    </row>
    <row r="8" spans="1:10" x14ac:dyDescent="0.25">
      <c r="A8" s="33" t="s">
        <v>9783</v>
      </c>
      <c r="B8" s="33"/>
      <c r="C8" s="33"/>
      <c r="D8" s="33"/>
      <c r="E8" s="33"/>
      <c r="F8" s="33"/>
      <c r="G8" s="33"/>
      <c r="H8" s="33"/>
      <c r="I8" s="33"/>
      <c r="J8" s="33"/>
    </row>
    <row r="9" spans="1:10" x14ac:dyDescent="0.25">
      <c r="A9" s="33"/>
      <c r="B9" s="33"/>
      <c r="C9" s="33"/>
      <c r="D9" s="33"/>
      <c r="E9" s="33"/>
      <c r="F9" s="33"/>
      <c r="G9" s="33"/>
      <c r="H9" s="33"/>
      <c r="I9" s="33"/>
      <c r="J9" s="33"/>
    </row>
    <row r="10" spans="1:10" x14ac:dyDescent="0.25">
      <c r="A10" s="33"/>
      <c r="B10" s="33"/>
      <c r="C10" s="33"/>
      <c r="D10" s="33"/>
      <c r="E10" s="33"/>
      <c r="F10" s="33"/>
      <c r="G10" s="33"/>
      <c r="H10" s="33"/>
      <c r="I10" s="33"/>
      <c r="J10" s="33"/>
    </row>
    <row r="12" spans="1:10" ht="15.75" x14ac:dyDescent="0.25">
      <c r="A12" s="26" t="s">
        <v>9784</v>
      </c>
    </row>
    <row r="14" spans="1:10" x14ac:dyDescent="0.25">
      <c r="A14" s="33" t="s">
        <v>9785</v>
      </c>
      <c r="B14" s="33"/>
      <c r="C14" s="33"/>
      <c r="D14" s="33"/>
      <c r="E14" s="33"/>
      <c r="F14" s="33"/>
      <c r="G14" s="33"/>
      <c r="H14" s="33"/>
      <c r="I14" s="33"/>
      <c r="J14" s="33"/>
    </row>
    <row r="15" spans="1:10" x14ac:dyDescent="0.25">
      <c r="A15" s="33"/>
      <c r="B15" s="33"/>
      <c r="C15" s="33"/>
      <c r="D15" s="33"/>
      <c r="E15" s="33"/>
      <c r="F15" s="33"/>
      <c r="G15" s="33"/>
      <c r="H15" s="33"/>
      <c r="I15" s="33"/>
      <c r="J15" s="33"/>
    </row>
    <row r="17" spans="1:9" ht="15.75" x14ac:dyDescent="0.25">
      <c r="A17" s="26" t="s">
        <v>9786</v>
      </c>
    </row>
    <row r="19" spans="1:9" x14ac:dyDescent="0.25">
      <c r="A19" s="33" t="s">
        <v>9787</v>
      </c>
      <c r="B19" s="33"/>
      <c r="C19" s="33"/>
      <c r="D19" s="33"/>
      <c r="E19" s="33"/>
      <c r="F19" s="33"/>
      <c r="G19" s="33"/>
      <c r="H19" s="33"/>
      <c r="I19" s="33"/>
    </row>
    <row r="20" spans="1:9" x14ac:dyDescent="0.25">
      <c r="A20" s="33"/>
      <c r="B20" s="33"/>
      <c r="C20" s="33"/>
      <c r="D20" s="33"/>
      <c r="E20" s="33"/>
      <c r="F20" s="33"/>
      <c r="G20" s="33"/>
      <c r="H20" s="33"/>
      <c r="I20" s="33"/>
    </row>
    <row r="22" spans="1:9" ht="15.75" x14ac:dyDescent="0.25">
      <c r="A22" s="26" t="s">
        <v>9788</v>
      </c>
    </row>
    <row r="24" spans="1:9" x14ac:dyDescent="0.25">
      <c r="A24" t="s">
        <v>9789</v>
      </c>
    </row>
    <row r="25" spans="1:9" x14ac:dyDescent="0.25">
      <c r="A25" t="s">
        <v>9790</v>
      </c>
    </row>
    <row r="26" spans="1:9" x14ac:dyDescent="0.25">
      <c r="A26" t="s">
        <v>9791</v>
      </c>
    </row>
    <row r="27" spans="1:9" x14ac:dyDescent="0.25">
      <c r="A27" t="s">
        <v>9792</v>
      </c>
    </row>
    <row r="28" spans="1:9" x14ac:dyDescent="0.25">
      <c r="A28" t="s">
        <v>9793</v>
      </c>
    </row>
    <row r="29" spans="1:9" x14ac:dyDescent="0.25">
      <c r="A29" t="s">
        <v>9794</v>
      </c>
    </row>
    <row r="30" spans="1:9" x14ac:dyDescent="0.25">
      <c r="A30" t="s">
        <v>9795</v>
      </c>
    </row>
    <row r="33" spans="1:7" ht="15.75" x14ac:dyDescent="0.25">
      <c r="A33" s="26" t="s">
        <v>9796</v>
      </c>
    </row>
    <row r="35" spans="1:7" x14ac:dyDescent="0.25">
      <c r="A35" t="s">
        <v>9797</v>
      </c>
      <c r="B35" s="15"/>
      <c r="C35" s="15"/>
      <c r="D35" s="15"/>
      <c r="E35" s="15"/>
      <c r="F35" s="15"/>
      <c r="G35" s="15"/>
    </row>
    <row r="36" spans="1:7" x14ac:dyDescent="0.25">
      <c r="A36" s="15"/>
      <c r="B36" s="15"/>
      <c r="C36" s="15"/>
      <c r="D36" s="15"/>
      <c r="E36" s="15"/>
      <c r="F36" s="15"/>
      <c r="G36" s="15"/>
    </row>
    <row r="37" spans="1:7" x14ac:dyDescent="0.25">
      <c r="A37" t="s">
        <v>9798</v>
      </c>
    </row>
    <row r="39" spans="1:7" x14ac:dyDescent="0.25">
      <c r="A39" t="s">
        <v>9799</v>
      </c>
    </row>
    <row r="41" spans="1:7" x14ac:dyDescent="0.25">
      <c r="A41" t="s">
        <v>9800</v>
      </c>
    </row>
    <row r="43" spans="1:7" x14ac:dyDescent="0.25">
      <c r="A43" t="s">
        <v>9801</v>
      </c>
    </row>
    <row r="46" spans="1:7" ht="15.75" x14ac:dyDescent="0.25">
      <c r="A46" s="26" t="s">
        <v>9802</v>
      </c>
    </row>
    <row r="48" spans="1:7" x14ac:dyDescent="0.25">
      <c r="A48" t="s">
        <v>9803</v>
      </c>
    </row>
    <row r="50" spans="1:1" x14ac:dyDescent="0.25">
      <c r="A50" t="s">
        <v>9804</v>
      </c>
    </row>
    <row r="52" spans="1:1" x14ac:dyDescent="0.25">
      <c r="A52" t="s">
        <v>9805</v>
      </c>
    </row>
    <row r="54" spans="1:1" x14ac:dyDescent="0.25">
      <c r="A54" t="s">
        <v>9806</v>
      </c>
    </row>
    <row r="56" spans="1:1" x14ac:dyDescent="0.25">
      <c r="A56" t="s">
        <v>9807</v>
      </c>
    </row>
    <row r="58" spans="1:1" x14ac:dyDescent="0.25">
      <c r="A58" t="s">
        <v>9808</v>
      </c>
    </row>
    <row r="60" spans="1:1" ht="15.75" x14ac:dyDescent="0.25">
      <c r="A60" s="26" t="s">
        <v>9809</v>
      </c>
    </row>
    <row r="62" spans="1:1" x14ac:dyDescent="0.25">
      <c r="A62" t="s">
        <v>9810</v>
      </c>
    </row>
    <row r="64" spans="1:1" x14ac:dyDescent="0.25">
      <c r="A64" t="s">
        <v>9811</v>
      </c>
    </row>
    <row r="66" spans="1:1" x14ac:dyDescent="0.25">
      <c r="A66" t="s">
        <v>9812</v>
      </c>
    </row>
    <row r="68" spans="1:1" x14ac:dyDescent="0.25">
      <c r="A68" t="s">
        <v>9813</v>
      </c>
    </row>
    <row r="70" spans="1:1" x14ac:dyDescent="0.25">
      <c r="A70" t="s">
        <v>9814</v>
      </c>
    </row>
  </sheetData>
  <mergeCells count="4">
    <mergeCell ref="A2:J4"/>
    <mergeCell ref="A8:J10"/>
    <mergeCell ref="A14:J15"/>
    <mergeCell ref="A19:I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4F98-A8D7-4B32-A1D2-68E91D1CE2CA}">
  <dimension ref="A1:J21"/>
  <sheetViews>
    <sheetView showGridLines="0" zoomScale="89" workbookViewId="0">
      <selection activeCell="U12" sqref="U12"/>
    </sheetView>
  </sheetViews>
  <sheetFormatPr defaultRowHeight="15" x14ac:dyDescent="0.25"/>
  <cols>
    <col min="1" max="1" width="21.85546875" customWidth="1"/>
    <col min="3" max="3" width="17.28515625" customWidth="1"/>
    <col min="5" max="5" width="18.28515625" customWidth="1"/>
    <col min="7" max="7" width="25.7109375" bestFit="1" customWidth="1"/>
  </cols>
  <sheetData>
    <row r="1" spans="1:10" ht="21" x14ac:dyDescent="0.35">
      <c r="A1" s="9" t="s">
        <v>9767</v>
      </c>
    </row>
    <row r="2" spans="1:10" x14ac:dyDescent="0.25">
      <c r="A2" s="35" t="s">
        <v>9768</v>
      </c>
      <c r="B2" s="35"/>
      <c r="C2" s="35"/>
      <c r="D2" s="35"/>
      <c r="E2" s="35"/>
      <c r="F2" s="35"/>
      <c r="G2" s="35"/>
      <c r="H2" s="35"/>
      <c r="I2" s="35"/>
      <c r="J2" s="35"/>
    </row>
    <row r="3" spans="1:10" ht="15.75" thickBot="1" x14ac:dyDescent="0.3">
      <c r="A3" s="35"/>
      <c r="B3" s="35"/>
      <c r="C3" s="35"/>
      <c r="D3" s="35"/>
      <c r="E3" s="35"/>
      <c r="F3" s="35"/>
      <c r="G3" s="35"/>
      <c r="H3" s="35"/>
      <c r="I3" s="35"/>
      <c r="J3" s="35"/>
    </row>
    <row r="4" spans="1:10" x14ac:dyDescent="0.25">
      <c r="A4" s="21"/>
      <c r="C4" s="21"/>
      <c r="E4" s="21"/>
      <c r="G4" s="21"/>
    </row>
    <row r="5" spans="1:10" x14ac:dyDescent="0.25">
      <c r="A5" s="22" t="s">
        <v>206</v>
      </c>
      <c r="B5" s="19"/>
      <c r="C5" s="22" t="s">
        <v>175</v>
      </c>
      <c r="D5" s="19"/>
      <c r="E5" s="22" t="s">
        <v>176</v>
      </c>
      <c r="F5" s="20"/>
      <c r="G5" s="22" t="s">
        <v>9769</v>
      </c>
    </row>
    <row r="6" spans="1:10" ht="15.75" thickBot="1" x14ac:dyDescent="0.3">
      <c r="A6" s="30">
        <f>ROWS(CustomerSegments[CustomerID])</f>
        <v>5852</v>
      </c>
      <c r="B6" s="19"/>
      <c r="C6" s="31">
        <f>SUM(CustomerSegments[Revenue])</f>
        <v>17068582.720000003</v>
      </c>
      <c r="D6" s="19"/>
      <c r="E6" s="30">
        <f>SUM(CustomerSegments[TotalOrders])</f>
        <v>36594</v>
      </c>
      <c r="F6" s="19"/>
      <c r="G6" s="30">
        <f>COUNTIF(CustomerGrowthOpportunities[OpportunityPriority],"High")</f>
        <v>1109</v>
      </c>
    </row>
    <row r="7" spans="1:10" ht="15.75" thickBot="1" x14ac:dyDescent="0.3"/>
    <row r="8" spans="1:10" x14ac:dyDescent="0.25">
      <c r="A8" s="24" t="s">
        <v>9770</v>
      </c>
      <c r="B8" s="20"/>
      <c r="C8" s="24" t="s">
        <v>9771</v>
      </c>
      <c r="D8" s="20"/>
      <c r="E8" s="24" t="s">
        <v>9709</v>
      </c>
      <c r="F8" s="20"/>
      <c r="G8" s="24" t="s">
        <v>9772</v>
      </c>
    </row>
    <row r="9" spans="1:10" ht="15.75" thickBot="1" x14ac:dyDescent="0.3">
      <c r="A9" s="32">
        <f>SUM(CustomerGrowthOpportunities[RevenueGapVsPrior90Days])</f>
        <v>596633.36000000068</v>
      </c>
      <c r="B9" s="19"/>
      <c r="C9" s="30">
        <f>ROWS(InventoryRecommendations[StockCode])</f>
        <v>4733</v>
      </c>
      <c r="D9" s="19"/>
      <c r="E9" s="30" t="str">
        <f>TEXT(INT(SUM(InventoryRecommendations[ReorderPointUnits])/1000),"0")&amp;","&amp;TEXT(MOD(ROUND(SUM(InventoryRecommendations[ReorderPointUnits]),0),1000),"000")</f>
        <v>672,451</v>
      </c>
      <c r="F9" s="19"/>
      <c r="G9" s="25" t="s">
        <v>9773</v>
      </c>
    </row>
    <row r="12" spans="1:10" x14ac:dyDescent="0.25">
      <c r="A12" s="2" t="s">
        <v>9774</v>
      </c>
    </row>
    <row r="14" spans="1:10" x14ac:dyDescent="0.25">
      <c r="A14" s="34" t="s">
        <v>9775</v>
      </c>
      <c r="B14" s="33"/>
      <c r="C14" s="33"/>
      <c r="D14" s="33"/>
      <c r="E14" s="33"/>
      <c r="F14" s="33"/>
    </row>
    <row r="15" spans="1:10" x14ac:dyDescent="0.25">
      <c r="A15" s="34" t="s">
        <v>9776</v>
      </c>
      <c r="B15" s="33"/>
      <c r="C15" s="33"/>
      <c r="D15" s="33"/>
      <c r="E15" s="33"/>
      <c r="F15" s="33"/>
    </row>
    <row r="16" spans="1:10" x14ac:dyDescent="0.25">
      <c r="A16" s="33"/>
      <c r="B16" s="33"/>
      <c r="C16" s="33"/>
      <c r="D16" s="33"/>
      <c r="E16" s="33"/>
      <c r="F16" s="33"/>
    </row>
    <row r="17" spans="1:6" x14ac:dyDescent="0.25">
      <c r="A17" s="34" t="s">
        <v>9777</v>
      </c>
      <c r="B17" s="33"/>
      <c r="C17" s="33"/>
      <c r="D17" s="33"/>
      <c r="E17" s="33"/>
      <c r="F17" s="33"/>
    </row>
    <row r="18" spans="1:6" x14ac:dyDescent="0.25">
      <c r="A18" s="33"/>
      <c r="B18" s="33"/>
      <c r="C18" s="33"/>
      <c r="D18" s="33"/>
      <c r="E18" s="33"/>
      <c r="F18" s="33"/>
    </row>
    <row r="19" spans="1:6" x14ac:dyDescent="0.25">
      <c r="A19" s="34" t="s">
        <v>9778</v>
      </c>
      <c r="B19" s="33"/>
      <c r="C19" s="33"/>
      <c r="D19" s="33"/>
      <c r="E19" s="33"/>
      <c r="F19" s="33"/>
    </row>
    <row r="20" spans="1:6" x14ac:dyDescent="0.25">
      <c r="A20" s="34" t="s">
        <v>9779</v>
      </c>
      <c r="B20" s="33"/>
      <c r="C20" s="33"/>
      <c r="D20" s="33"/>
      <c r="E20" s="33"/>
      <c r="F20" s="33"/>
    </row>
    <row r="21" spans="1:6" x14ac:dyDescent="0.25">
      <c r="A21" s="33"/>
      <c r="B21" s="33"/>
      <c r="C21" s="33"/>
      <c r="D21" s="33"/>
      <c r="E21" s="33"/>
      <c r="F21" s="33"/>
    </row>
  </sheetData>
  <mergeCells count="6">
    <mergeCell ref="A20:F21"/>
    <mergeCell ref="A2:J3"/>
    <mergeCell ref="A14:F14"/>
    <mergeCell ref="A15:F16"/>
    <mergeCell ref="A17:F18"/>
    <mergeCell ref="A19:F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4A5D-791E-486E-8C98-EEFD99FC3FAD}">
  <dimension ref="A1:F619"/>
  <sheetViews>
    <sheetView zoomScale="81" workbookViewId="0">
      <selection activeCell="Q23" sqref="Q23"/>
    </sheetView>
  </sheetViews>
  <sheetFormatPr defaultRowHeight="15" x14ac:dyDescent="0.25"/>
  <cols>
    <col min="1" max="1" width="17.42578125" bestFit="1" customWidth="1"/>
    <col min="2" max="2" width="20" bestFit="1" customWidth="1"/>
    <col min="3" max="3" width="13.85546875" bestFit="1" customWidth="1"/>
    <col min="4" max="4" width="47.85546875" bestFit="1" customWidth="1"/>
    <col min="5" max="5" width="7" bestFit="1" customWidth="1"/>
    <col min="6" max="6" width="15.5703125" bestFit="1" customWidth="1"/>
  </cols>
  <sheetData>
    <row r="1" spans="1:4" ht="26.25" x14ac:dyDescent="0.4">
      <c r="A1" s="3" t="s">
        <v>170</v>
      </c>
    </row>
    <row r="2" spans="1:4" x14ac:dyDescent="0.25">
      <c r="A2" t="s">
        <v>171</v>
      </c>
    </row>
    <row r="5" spans="1:4" x14ac:dyDescent="0.25">
      <c r="A5" s="4" t="s">
        <v>172</v>
      </c>
      <c r="B5" t="s">
        <v>174</v>
      </c>
      <c r="C5" t="s">
        <v>175</v>
      </c>
      <c r="D5" t="s">
        <v>176</v>
      </c>
    </row>
    <row r="6" spans="1:4" x14ac:dyDescent="0.25">
      <c r="A6" s="5" t="s">
        <v>29</v>
      </c>
      <c r="B6" s="6">
        <v>391</v>
      </c>
      <c r="C6" s="7">
        <v>226387.49000000002</v>
      </c>
      <c r="D6" s="6">
        <v>976</v>
      </c>
    </row>
    <row r="7" spans="1:4" x14ac:dyDescent="0.25">
      <c r="A7" s="5" t="s">
        <v>129</v>
      </c>
      <c r="B7" s="6">
        <v>1255</v>
      </c>
      <c r="C7" s="7">
        <v>11549171.010000002</v>
      </c>
      <c r="D7" s="6">
        <v>21719</v>
      </c>
    </row>
    <row r="8" spans="1:4" x14ac:dyDescent="0.25">
      <c r="A8" s="5" t="s">
        <v>40</v>
      </c>
      <c r="B8" s="6">
        <v>587</v>
      </c>
      <c r="C8" s="7">
        <v>1567313.74</v>
      </c>
      <c r="D8" s="6">
        <v>3436</v>
      </c>
    </row>
    <row r="9" spans="1:4" x14ac:dyDescent="0.25">
      <c r="A9" s="5" t="s">
        <v>19</v>
      </c>
      <c r="B9" s="6">
        <v>1190</v>
      </c>
      <c r="C9" s="7">
        <v>330156.86999999988</v>
      </c>
      <c r="D9" s="6">
        <v>1339</v>
      </c>
    </row>
    <row r="10" spans="1:4" x14ac:dyDescent="0.25">
      <c r="A10" s="5" t="s">
        <v>96</v>
      </c>
      <c r="B10" s="6">
        <v>597</v>
      </c>
      <c r="C10" s="7">
        <v>1763842.3999999994</v>
      </c>
      <c r="D10" s="6">
        <v>4920</v>
      </c>
    </row>
    <row r="11" spans="1:4" x14ac:dyDescent="0.25">
      <c r="A11" s="5" t="s">
        <v>22</v>
      </c>
      <c r="B11" s="6">
        <v>882</v>
      </c>
      <c r="C11" s="7">
        <v>681170.32</v>
      </c>
      <c r="D11" s="6">
        <v>1914</v>
      </c>
    </row>
    <row r="12" spans="1:4" x14ac:dyDescent="0.25">
      <c r="A12" s="5" t="s">
        <v>24</v>
      </c>
      <c r="B12" s="6">
        <v>950</v>
      </c>
      <c r="C12" s="7">
        <v>950540.89000000013</v>
      </c>
      <c r="D12" s="6">
        <v>2290</v>
      </c>
    </row>
    <row r="13" spans="1:4" x14ac:dyDescent="0.25">
      <c r="A13" s="5" t="s">
        <v>173</v>
      </c>
      <c r="B13" s="6">
        <v>5852</v>
      </c>
      <c r="C13" s="7">
        <v>17068582.72000004</v>
      </c>
      <c r="D13" s="6">
        <v>36594</v>
      </c>
    </row>
    <row r="17" spans="1:6" x14ac:dyDescent="0.25">
      <c r="A17" s="4" t="s">
        <v>1</v>
      </c>
      <c r="B17" s="4" t="s">
        <v>2</v>
      </c>
      <c r="C17" s="4" t="s">
        <v>16</v>
      </c>
      <c r="D17" t="s">
        <v>175</v>
      </c>
      <c r="E17" t="s">
        <v>177</v>
      </c>
      <c r="F17" t="s">
        <v>178</v>
      </c>
    </row>
    <row r="18" spans="1:6" x14ac:dyDescent="0.25">
      <c r="A18">
        <v>18102</v>
      </c>
      <c r="B18" t="s">
        <v>17</v>
      </c>
      <c r="C18" t="s">
        <v>129</v>
      </c>
      <c r="D18" s="7">
        <v>580987.04</v>
      </c>
      <c r="E18">
        <v>145</v>
      </c>
      <c r="F18" s="7">
        <v>4006.81</v>
      </c>
    </row>
    <row r="19" spans="1:6" x14ac:dyDescent="0.25">
      <c r="A19">
        <v>14646</v>
      </c>
      <c r="B19" t="s">
        <v>37</v>
      </c>
      <c r="C19" t="s">
        <v>129</v>
      </c>
      <c r="D19" s="7">
        <v>526751.52</v>
      </c>
      <c r="E19">
        <v>145</v>
      </c>
      <c r="F19" s="7">
        <v>3632.77</v>
      </c>
    </row>
    <row r="20" spans="1:6" x14ac:dyDescent="0.25">
      <c r="A20">
        <v>14156</v>
      </c>
      <c r="B20" t="s">
        <v>168</v>
      </c>
      <c r="C20" t="s">
        <v>129</v>
      </c>
      <c r="D20" s="7">
        <v>303069.88</v>
      </c>
      <c r="E20">
        <v>144</v>
      </c>
      <c r="F20" s="7">
        <v>2104.65</v>
      </c>
    </row>
    <row r="21" spans="1:6" x14ac:dyDescent="0.25">
      <c r="A21">
        <v>14911</v>
      </c>
      <c r="B21" t="s">
        <v>168</v>
      </c>
      <c r="C21" t="s">
        <v>129</v>
      </c>
      <c r="D21" s="7">
        <v>272252.78999999998</v>
      </c>
      <c r="E21">
        <v>373</v>
      </c>
      <c r="F21" s="7">
        <v>729.9</v>
      </c>
    </row>
    <row r="22" spans="1:6" x14ac:dyDescent="0.25">
      <c r="A22">
        <v>17450</v>
      </c>
      <c r="B22" t="s">
        <v>17</v>
      </c>
      <c r="C22" t="s">
        <v>129</v>
      </c>
      <c r="D22" s="7">
        <v>244784.25</v>
      </c>
      <c r="E22">
        <v>51</v>
      </c>
      <c r="F22" s="7">
        <v>4799.6899999999996</v>
      </c>
    </row>
    <row r="23" spans="1:6" x14ac:dyDescent="0.25">
      <c r="A23">
        <v>13694</v>
      </c>
      <c r="B23" t="s">
        <v>17</v>
      </c>
      <c r="C23" t="s">
        <v>129</v>
      </c>
      <c r="D23" s="7">
        <v>195640.69</v>
      </c>
      <c r="E23">
        <v>143</v>
      </c>
      <c r="F23" s="7">
        <v>1368.12</v>
      </c>
    </row>
    <row r="24" spans="1:6" x14ac:dyDescent="0.25">
      <c r="A24">
        <v>17511</v>
      </c>
      <c r="B24" t="s">
        <v>17</v>
      </c>
      <c r="C24" t="s">
        <v>129</v>
      </c>
      <c r="D24" s="7">
        <v>172132.87</v>
      </c>
      <c r="E24">
        <v>60</v>
      </c>
      <c r="F24" s="7">
        <v>2868.88</v>
      </c>
    </row>
    <row r="25" spans="1:6" x14ac:dyDescent="0.25">
      <c r="A25">
        <v>16446</v>
      </c>
      <c r="B25" t="s">
        <v>17</v>
      </c>
      <c r="C25" t="s">
        <v>24</v>
      </c>
      <c r="D25" s="7">
        <v>168472.5</v>
      </c>
      <c r="E25">
        <v>2</v>
      </c>
      <c r="F25" s="7">
        <v>84236.25</v>
      </c>
    </row>
    <row r="26" spans="1:6" x14ac:dyDescent="0.25">
      <c r="A26">
        <v>16684</v>
      </c>
      <c r="B26" t="s">
        <v>17</v>
      </c>
      <c r="C26" t="s">
        <v>129</v>
      </c>
      <c r="D26" s="7">
        <v>147142.76999999999</v>
      </c>
      <c r="E26">
        <v>55</v>
      </c>
      <c r="F26" s="7">
        <v>2675.32</v>
      </c>
    </row>
    <row r="27" spans="1:6" x14ac:dyDescent="0.25">
      <c r="A27">
        <v>12415</v>
      </c>
      <c r="B27" t="s">
        <v>51</v>
      </c>
      <c r="C27" t="s">
        <v>129</v>
      </c>
      <c r="D27" s="7">
        <v>144033.37</v>
      </c>
      <c r="E27">
        <v>24</v>
      </c>
      <c r="F27" s="7">
        <v>6001.39</v>
      </c>
    </row>
    <row r="28" spans="1:6" x14ac:dyDescent="0.25">
      <c r="A28" t="s">
        <v>173</v>
      </c>
      <c r="D28" s="7">
        <v>2755267.68</v>
      </c>
      <c r="E28">
        <v>1142</v>
      </c>
      <c r="F28" s="7">
        <v>11242.378000000001</v>
      </c>
    </row>
    <row r="29" spans="1:6" x14ac:dyDescent="0.25">
      <c r="A29" s="4" t="s">
        <v>16</v>
      </c>
      <c r="B29" t="s">
        <v>40</v>
      </c>
    </row>
    <row r="30" spans="1:6" ht="26.25" x14ac:dyDescent="0.4">
      <c r="D30" s="3" t="s">
        <v>180</v>
      </c>
    </row>
    <row r="31" spans="1:6" x14ac:dyDescent="0.25">
      <c r="A31" s="4" t="s">
        <v>1</v>
      </c>
      <c r="B31" s="4" t="s">
        <v>2</v>
      </c>
      <c r="C31" t="s">
        <v>175</v>
      </c>
      <c r="D31" t="s">
        <v>179</v>
      </c>
      <c r="E31" t="s">
        <v>177</v>
      </c>
      <c r="F31" t="s">
        <v>178</v>
      </c>
    </row>
    <row r="32" spans="1:6" x14ac:dyDescent="0.25">
      <c r="A32">
        <v>12346</v>
      </c>
      <c r="B32" t="s">
        <v>17</v>
      </c>
      <c r="C32" s="7">
        <v>77352.960000000006</v>
      </c>
      <c r="D32">
        <v>326</v>
      </c>
      <c r="E32">
        <v>3</v>
      </c>
      <c r="F32" s="7">
        <v>25784.32</v>
      </c>
    </row>
    <row r="33" spans="1:6" x14ac:dyDescent="0.25">
      <c r="A33">
        <v>16754</v>
      </c>
      <c r="B33" t="s">
        <v>17</v>
      </c>
      <c r="C33" s="7">
        <v>65500.07</v>
      </c>
      <c r="D33">
        <v>373</v>
      </c>
      <c r="E33">
        <v>29</v>
      </c>
      <c r="F33" s="7">
        <v>2258.62</v>
      </c>
    </row>
    <row r="34" spans="1:6" x14ac:dyDescent="0.25">
      <c r="A34">
        <v>13093</v>
      </c>
      <c r="B34" t="s">
        <v>17</v>
      </c>
      <c r="C34" s="7">
        <v>54144.25</v>
      </c>
      <c r="D34">
        <v>276</v>
      </c>
      <c r="E34">
        <v>55</v>
      </c>
      <c r="F34" s="7">
        <v>984.44</v>
      </c>
    </row>
    <row r="35" spans="1:6" x14ac:dyDescent="0.25">
      <c r="A35">
        <v>17850</v>
      </c>
      <c r="B35" t="s">
        <v>17</v>
      </c>
      <c r="C35" s="7">
        <v>51208.87</v>
      </c>
      <c r="D35">
        <v>373</v>
      </c>
      <c r="E35">
        <v>155</v>
      </c>
      <c r="F35" s="7">
        <v>330.38</v>
      </c>
    </row>
    <row r="36" spans="1:6" x14ac:dyDescent="0.25">
      <c r="A36">
        <v>15749</v>
      </c>
      <c r="B36" t="s">
        <v>17</v>
      </c>
      <c r="C36" s="7">
        <v>44534.3</v>
      </c>
      <c r="D36">
        <v>236</v>
      </c>
      <c r="E36">
        <v>3</v>
      </c>
      <c r="F36" s="7">
        <v>14844.77</v>
      </c>
    </row>
    <row r="37" spans="1:6" x14ac:dyDescent="0.25">
      <c r="A37">
        <v>13902</v>
      </c>
      <c r="B37" t="s">
        <v>55</v>
      </c>
      <c r="C37" s="7">
        <v>34023.26</v>
      </c>
      <c r="D37">
        <v>633</v>
      </c>
      <c r="E37">
        <v>5</v>
      </c>
      <c r="F37" s="7">
        <v>6804.65</v>
      </c>
    </row>
    <row r="38" spans="1:6" x14ac:dyDescent="0.25">
      <c r="A38">
        <v>12482</v>
      </c>
      <c r="B38" t="s">
        <v>52</v>
      </c>
      <c r="C38" s="7">
        <v>21941.72</v>
      </c>
      <c r="D38">
        <v>577</v>
      </c>
      <c r="E38">
        <v>27</v>
      </c>
      <c r="F38" s="7">
        <v>812.66</v>
      </c>
    </row>
    <row r="39" spans="1:6" x14ac:dyDescent="0.25">
      <c r="A39">
        <v>15808</v>
      </c>
      <c r="B39" t="s">
        <v>17</v>
      </c>
      <c r="C39" s="7">
        <v>17180.25</v>
      </c>
      <c r="D39">
        <v>307</v>
      </c>
      <c r="E39">
        <v>21</v>
      </c>
      <c r="F39" s="7">
        <v>818.11</v>
      </c>
    </row>
    <row r="40" spans="1:6" x14ac:dyDescent="0.25">
      <c r="A40">
        <v>13564</v>
      </c>
      <c r="B40" t="s">
        <v>17</v>
      </c>
      <c r="C40" s="7">
        <v>15880.22</v>
      </c>
      <c r="D40">
        <v>355</v>
      </c>
      <c r="E40">
        <v>36</v>
      </c>
      <c r="F40" s="7">
        <v>441.12</v>
      </c>
    </row>
    <row r="41" spans="1:6" x14ac:dyDescent="0.25">
      <c r="A41">
        <v>17448</v>
      </c>
      <c r="B41" t="s">
        <v>17</v>
      </c>
      <c r="C41" s="7">
        <v>14448.67</v>
      </c>
      <c r="D41">
        <v>530</v>
      </c>
      <c r="E41">
        <v>41</v>
      </c>
      <c r="F41" s="7">
        <v>352.41</v>
      </c>
    </row>
    <row r="42" spans="1:6" x14ac:dyDescent="0.25">
      <c r="A42">
        <v>18087</v>
      </c>
      <c r="B42" t="s">
        <v>17</v>
      </c>
      <c r="C42" s="7">
        <v>13908.72</v>
      </c>
      <c r="D42">
        <v>291</v>
      </c>
      <c r="E42">
        <v>16</v>
      </c>
      <c r="F42" s="7">
        <v>869.3</v>
      </c>
    </row>
    <row r="43" spans="1:6" x14ac:dyDescent="0.25">
      <c r="A43">
        <v>13952</v>
      </c>
      <c r="B43" t="s">
        <v>17</v>
      </c>
      <c r="C43" s="7">
        <v>12823.52</v>
      </c>
      <c r="D43">
        <v>218</v>
      </c>
      <c r="E43">
        <v>14</v>
      </c>
      <c r="F43" s="7">
        <v>915.97</v>
      </c>
    </row>
    <row r="44" spans="1:6" x14ac:dyDescent="0.25">
      <c r="A44">
        <v>13687</v>
      </c>
      <c r="B44" t="s">
        <v>17</v>
      </c>
      <c r="C44" s="7">
        <v>11880.84</v>
      </c>
      <c r="D44">
        <v>439</v>
      </c>
      <c r="E44">
        <v>1</v>
      </c>
      <c r="F44" s="7">
        <v>11880.84</v>
      </c>
    </row>
    <row r="45" spans="1:6" x14ac:dyDescent="0.25">
      <c r="A45">
        <v>14134</v>
      </c>
      <c r="B45" t="s">
        <v>17</v>
      </c>
      <c r="C45" s="7">
        <v>11123.35</v>
      </c>
      <c r="D45">
        <v>383</v>
      </c>
      <c r="E45">
        <v>15</v>
      </c>
      <c r="F45" s="7">
        <v>741.56</v>
      </c>
    </row>
    <row r="46" spans="1:6" x14ac:dyDescent="0.25">
      <c r="A46">
        <v>15032</v>
      </c>
      <c r="B46" t="s">
        <v>17</v>
      </c>
      <c r="C46" s="7">
        <v>11010.05</v>
      </c>
      <c r="D46">
        <v>257</v>
      </c>
      <c r="E46">
        <v>8</v>
      </c>
      <c r="F46" s="7">
        <v>1376.26</v>
      </c>
    </row>
    <row r="47" spans="1:6" x14ac:dyDescent="0.25">
      <c r="A47">
        <v>18052</v>
      </c>
      <c r="B47" t="s">
        <v>17</v>
      </c>
      <c r="C47" s="7">
        <v>10877.18</v>
      </c>
      <c r="D47">
        <v>565</v>
      </c>
      <c r="E47">
        <v>1</v>
      </c>
      <c r="F47" s="7">
        <v>10877.18</v>
      </c>
    </row>
    <row r="48" spans="1:6" x14ac:dyDescent="0.25">
      <c r="A48">
        <v>14028</v>
      </c>
      <c r="B48" t="s">
        <v>17</v>
      </c>
      <c r="C48" s="7">
        <v>10396.5</v>
      </c>
      <c r="D48">
        <v>551</v>
      </c>
      <c r="E48">
        <v>3</v>
      </c>
      <c r="F48" s="7">
        <v>3465.5</v>
      </c>
    </row>
    <row r="49" spans="1:6" x14ac:dyDescent="0.25">
      <c r="A49">
        <v>14828</v>
      </c>
      <c r="B49" t="s">
        <v>17</v>
      </c>
      <c r="C49" s="7">
        <v>9839.4599999999991</v>
      </c>
      <c r="D49">
        <v>197</v>
      </c>
      <c r="E49">
        <v>13</v>
      </c>
      <c r="F49" s="7">
        <v>756.88</v>
      </c>
    </row>
    <row r="50" spans="1:6" x14ac:dyDescent="0.25">
      <c r="A50">
        <v>14091</v>
      </c>
      <c r="B50" t="s">
        <v>17</v>
      </c>
      <c r="C50" s="7">
        <v>9530.08</v>
      </c>
      <c r="D50">
        <v>655</v>
      </c>
      <c r="E50">
        <v>2</v>
      </c>
      <c r="F50" s="7">
        <v>4765.04</v>
      </c>
    </row>
    <row r="51" spans="1:6" x14ac:dyDescent="0.25">
      <c r="A51">
        <v>17504</v>
      </c>
      <c r="B51" t="s">
        <v>17</v>
      </c>
      <c r="C51" s="7">
        <v>9490.17</v>
      </c>
      <c r="D51">
        <v>207</v>
      </c>
      <c r="E51">
        <v>18</v>
      </c>
      <c r="F51" s="7">
        <v>527.23</v>
      </c>
    </row>
    <row r="52" spans="1:6" x14ac:dyDescent="0.25">
      <c r="A52">
        <v>14063</v>
      </c>
      <c r="B52" t="s">
        <v>17</v>
      </c>
      <c r="C52" s="7">
        <v>9471.5</v>
      </c>
      <c r="D52">
        <v>687</v>
      </c>
      <c r="E52">
        <v>7</v>
      </c>
      <c r="F52" s="7">
        <v>1353.07</v>
      </c>
    </row>
    <row r="53" spans="1:6" x14ac:dyDescent="0.25">
      <c r="A53">
        <v>14439</v>
      </c>
      <c r="B53" t="s">
        <v>89</v>
      </c>
      <c r="C53" s="7">
        <v>9443.0400000000009</v>
      </c>
      <c r="D53">
        <v>320</v>
      </c>
      <c r="E53">
        <v>5</v>
      </c>
      <c r="F53" s="7">
        <v>1888.61</v>
      </c>
    </row>
    <row r="54" spans="1:6" x14ac:dyDescent="0.25">
      <c r="A54">
        <v>17230</v>
      </c>
      <c r="B54" t="s">
        <v>17</v>
      </c>
      <c r="C54" s="7">
        <v>9388.49</v>
      </c>
      <c r="D54">
        <v>265</v>
      </c>
      <c r="E54">
        <v>18</v>
      </c>
      <c r="F54" s="7">
        <v>521.58000000000004</v>
      </c>
    </row>
    <row r="55" spans="1:6" x14ac:dyDescent="0.25">
      <c r="A55">
        <v>12590</v>
      </c>
      <c r="B55" t="s">
        <v>34</v>
      </c>
      <c r="C55" s="7">
        <v>9341.26</v>
      </c>
      <c r="D55">
        <v>212</v>
      </c>
      <c r="E55">
        <v>1</v>
      </c>
      <c r="F55" s="7">
        <v>9341.26</v>
      </c>
    </row>
    <row r="56" spans="1:6" x14ac:dyDescent="0.25">
      <c r="A56">
        <v>14160</v>
      </c>
      <c r="B56" t="s">
        <v>17</v>
      </c>
      <c r="C56" s="7">
        <v>8421.4699999999993</v>
      </c>
      <c r="D56">
        <v>611</v>
      </c>
      <c r="E56">
        <v>7</v>
      </c>
      <c r="F56" s="7">
        <v>1203.07</v>
      </c>
    </row>
    <row r="57" spans="1:6" x14ac:dyDescent="0.25">
      <c r="A57">
        <v>13206</v>
      </c>
      <c r="B57" t="s">
        <v>17</v>
      </c>
      <c r="C57" s="7">
        <v>8308.19</v>
      </c>
      <c r="D57">
        <v>401</v>
      </c>
      <c r="E57">
        <v>13</v>
      </c>
      <c r="F57" s="7">
        <v>639.09</v>
      </c>
    </row>
    <row r="58" spans="1:6" x14ac:dyDescent="0.25">
      <c r="A58">
        <v>13715</v>
      </c>
      <c r="B58" t="s">
        <v>17</v>
      </c>
      <c r="C58" s="7">
        <v>8153.04</v>
      </c>
      <c r="D58">
        <v>282</v>
      </c>
      <c r="E58">
        <v>17</v>
      </c>
      <c r="F58" s="7">
        <v>479.59</v>
      </c>
    </row>
    <row r="59" spans="1:6" x14ac:dyDescent="0.25">
      <c r="A59">
        <v>18231</v>
      </c>
      <c r="B59" t="s">
        <v>17</v>
      </c>
      <c r="C59" s="7">
        <v>6848.27</v>
      </c>
      <c r="D59">
        <v>193</v>
      </c>
      <c r="E59">
        <v>28</v>
      </c>
      <c r="F59" s="7">
        <v>244.58</v>
      </c>
    </row>
    <row r="60" spans="1:6" x14ac:dyDescent="0.25">
      <c r="A60">
        <v>15413</v>
      </c>
      <c r="B60" t="s">
        <v>17</v>
      </c>
      <c r="C60" s="7">
        <v>6798.72</v>
      </c>
      <c r="D60">
        <v>692</v>
      </c>
      <c r="E60">
        <v>5</v>
      </c>
      <c r="F60" s="7">
        <v>1359.74</v>
      </c>
    </row>
    <row r="61" spans="1:6" x14ac:dyDescent="0.25">
      <c r="A61">
        <v>13734</v>
      </c>
      <c r="B61" t="s">
        <v>17</v>
      </c>
      <c r="C61" s="7">
        <v>6695.69</v>
      </c>
      <c r="D61">
        <v>509</v>
      </c>
      <c r="E61">
        <v>4</v>
      </c>
      <c r="F61" s="7">
        <v>1673.92</v>
      </c>
    </row>
    <row r="62" spans="1:6" x14ac:dyDescent="0.25">
      <c r="A62">
        <v>14154</v>
      </c>
      <c r="B62" t="s">
        <v>17</v>
      </c>
      <c r="C62" s="7">
        <v>6460.7</v>
      </c>
      <c r="D62">
        <v>240</v>
      </c>
      <c r="E62">
        <v>8</v>
      </c>
      <c r="F62" s="7">
        <v>807.59</v>
      </c>
    </row>
    <row r="63" spans="1:6" x14ac:dyDescent="0.25">
      <c r="A63">
        <v>13615</v>
      </c>
      <c r="B63" t="s">
        <v>17</v>
      </c>
      <c r="C63" s="7">
        <v>6272.53</v>
      </c>
      <c r="D63">
        <v>319</v>
      </c>
      <c r="E63">
        <v>8</v>
      </c>
      <c r="F63" s="7">
        <v>784.07</v>
      </c>
    </row>
    <row r="64" spans="1:6" x14ac:dyDescent="0.25">
      <c r="A64">
        <v>15369</v>
      </c>
      <c r="B64" t="s">
        <v>17</v>
      </c>
      <c r="C64" s="7">
        <v>6251.26</v>
      </c>
      <c r="D64">
        <v>493</v>
      </c>
      <c r="E64">
        <v>11</v>
      </c>
      <c r="F64" s="7">
        <v>568.29999999999995</v>
      </c>
    </row>
    <row r="65" spans="1:6" x14ac:dyDescent="0.25">
      <c r="A65">
        <v>13935</v>
      </c>
      <c r="B65" t="s">
        <v>17</v>
      </c>
      <c r="C65" s="7">
        <v>6116.92</v>
      </c>
      <c r="D65">
        <v>597</v>
      </c>
      <c r="E65">
        <v>3</v>
      </c>
      <c r="F65" s="7">
        <v>2038.97</v>
      </c>
    </row>
    <row r="66" spans="1:6" x14ac:dyDescent="0.25">
      <c r="A66">
        <v>12835</v>
      </c>
      <c r="B66" t="s">
        <v>17</v>
      </c>
      <c r="C66" s="7">
        <v>5996.83</v>
      </c>
      <c r="D66">
        <v>428</v>
      </c>
      <c r="E66">
        <v>41</v>
      </c>
      <c r="F66" s="7">
        <v>146.26</v>
      </c>
    </row>
    <row r="67" spans="1:6" x14ac:dyDescent="0.25">
      <c r="A67">
        <v>14105</v>
      </c>
      <c r="B67" t="s">
        <v>17</v>
      </c>
      <c r="C67" s="7">
        <v>5988.83</v>
      </c>
      <c r="D67">
        <v>240</v>
      </c>
      <c r="E67">
        <v>5</v>
      </c>
      <c r="F67" s="7">
        <v>1197.77</v>
      </c>
    </row>
    <row r="68" spans="1:6" x14ac:dyDescent="0.25">
      <c r="A68">
        <v>14249</v>
      </c>
      <c r="B68" t="s">
        <v>17</v>
      </c>
      <c r="C68" s="7">
        <v>5400.46</v>
      </c>
      <c r="D68">
        <v>411</v>
      </c>
      <c r="E68">
        <v>12</v>
      </c>
      <c r="F68" s="7">
        <v>450.04</v>
      </c>
    </row>
    <row r="69" spans="1:6" x14ac:dyDescent="0.25">
      <c r="A69">
        <v>14442</v>
      </c>
      <c r="B69" t="s">
        <v>91</v>
      </c>
      <c r="C69" s="7">
        <v>5367.02</v>
      </c>
      <c r="D69">
        <v>205</v>
      </c>
      <c r="E69">
        <v>7</v>
      </c>
      <c r="F69" s="7">
        <v>766.72</v>
      </c>
    </row>
    <row r="70" spans="1:6" x14ac:dyDescent="0.25">
      <c r="A70">
        <v>16546</v>
      </c>
      <c r="B70" t="s">
        <v>17</v>
      </c>
      <c r="C70" s="7">
        <v>5307.07</v>
      </c>
      <c r="D70">
        <v>291</v>
      </c>
      <c r="E70">
        <v>5</v>
      </c>
      <c r="F70" s="7">
        <v>1061.4100000000001</v>
      </c>
    </row>
    <row r="71" spans="1:6" x14ac:dyDescent="0.25">
      <c r="A71">
        <v>12755</v>
      </c>
      <c r="B71" t="s">
        <v>44</v>
      </c>
      <c r="C71" s="7">
        <v>5236.26</v>
      </c>
      <c r="D71">
        <v>281</v>
      </c>
      <c r="E71">
        <v>11</v>
      </c>
      <c r="F71" s="7">
        <v>476.02</v>
      </c>
    </row>
    <row r="72" spans="1:6" x14ac:dyDescent="0.25">
      <c r="A72">
        <v>15332</v>
      </c>
      <c r="B72" t="s">
        <v>165</v>
      </c>
      <c r="C72" s="7">
        <v>4892.68</v>
      </c>
      <c r="D72">
        <v>367</v>
      </c>
      <c r="E72">
        <v>6</v>
      </c>
      <c r="F72" s="7">
        <v>815.45</v>
      </c>
    </row>
    <row r="73" spans="1:6" x14ac:dyDescent="0.25">
      <c r="A73">
        <v>13659</v>
      </c>
      <c r="B73" t="s">
        <v>17</v>
      </c>
      <c r="C73" s="7">
        <v>4884.68</v>
      </c>
      <c r="D73">
        <v>206</v>
      </c>
      <c r="E73">
        <v>12</v>
      </c>
      <c r="F73" s="7">
        <v>407.06</v>
      </c>
    </row>
    <row r="74" spans="1:6" x14ac:dyDescent="0.25">
      <c r="A74">
        <v>14081</v>
      </c>
      <c r="B74" t="s">
        <v>17</v>
      </c>
      <c r="C74" s="7">
        <v>4867.57</v>
      </c>
      <c r="D74">
        <v>303</v>
      </c>
      <c r="E74">
        <v>10</v>
      </c>
      <c r="F74" s="7">
        <v>486.76</v>
      </c>
    </row>
    <row r="75" spans="1:6" x14ac:dyDescent="0.25">
      <c r="A75">
        <v>13044</v>
      </c>
      <c r="B75" t="s">
        <v>17</v>
      </c>
      <c r="C75" s="7">
        <v>4848.05</v>
      </c>
      <c r="D75">
        <v>292</v>
      </c>
      <c r="E75">
        <v>11</v>
      </c>
      <c r="F75" s="7">
        <v>440.73</v>
      </c>
    </row>
    <row r="76" spans="1:6" x14ac:dyDescent="0.25">
      <c r="A76">
        <v>17829</v>
      </c>
      <c r="B76" t="s">
        <v>86</v>
      </c>
      <c r="C76" s="7">
        <v>4756.74</v>
      </c>
      <c r="D76">
        <v>299</v>
      </c>
      <c r="E76">
        <v>5</v>
      </c>
      <c r="F76" s="7">
        <v>951.35</v>
      </c>
    </row>
    <row r="77" spans="1:6" x14ac:dyDescent="0.25">
      <c r="A77">
        <v>13958</v>
      </c>
      <c r="B77" t="s">
        <v>17</v>
      </c>
      <c r="C77" s="7">
        <v>4709.2299999999996</v>
      </c>
      <c r="D77">
        <v>380</v>
      </c>
      <c r="E77">
        <v>8</v>
      </c>
      <c r="F77" s="7">
        <v>588.65</v>
      </c>
    </row>
    <row r="78" spans="1:6" x14ac:dyDescent="0.25">
      <c r="A78">
        <v>12625</v>
      </c>
      <c r="B78" t="s">
        <v>34</v>
      </c>
      <c r="C78" s="7">
        <v>4678.88</v>
      </c>
      <c r="D78">
        <v>212</v>
      </c>
      <c r="E78">
        <v>4</v>
      </c>
      <c r="F78" s="7">
        <v>1169.72</v>
      </c>
    </row>
    <row r="79" spans="1:6" x14ac:dyDescent="0.25">
      <c r="A79">
        <v>17508</v>
      </c>
      <c r="B79" t="s">
        <v>89</v>
      </c>
      <c r="C79" s="7">
        <v>4579.2299999999996</v>
      </c>
      <c r="D79">
        <v>281</v>
      </c>
      <c r="E79">
        <v>8</v>
      </c>
      <c r="F79" s="7">
        <v>572.4</v>
      </c>
    </row>
    <row r="80" spans="1:6" x14ac:dyDescent="0.25">
      <c r="A80">
        <v>14685</v>
      </c>
      <c r="B80" t="s">
        <v>17</v>
      </c>
      <c r="C80" s="7">
        <v>4536.6400000000003</v>
      </c>
      <c r="D80">
        <v>577</v>
      </c>
      <c r="E80">
        <v>8</v>
      </c>
      <c r="F80" s="7">
        <v>567.08000000000004</v>
      </c>
    </row>
    <row r="81" spans="1:6" x14ac:dyDescent="0.25">
      <c r="A81">
        <v>17308</v>
      </c>
      <c r="B81" t="s">
        <v>17</v>
      </c>
      <c r="C81" s="7">
        <v>4511.76</v>
      </c>
      <c r="D81">
        <v>394</v>
      </c>
      <c r="E81">
        <v>2</v>
      </c>
      <c r="F81" s="7">
        <v>2255.88</v>
      </c>
    </row>
    <row r="82" spans="1:6" x14ac:dyDescent="0.25">
      <c r="A82">
        <v>14625</v>
      </c>
      <c r="B82" t="s">
        <v>17</v>
      </c>
      <c r="C82" s="7">
        <v>4497.88</v>
      </c>
      <c r="D82">
        <v>197</v>
      </c>
      <c r="E82">
        <v>11</v>
      </c>
      <c r="F82" s="7">
        <v>408.9</v>
      </c>
    </row>
    <row r="83" spans="1:6" x14ac:dyDescent="0.25">
      <c r="A83">
        <v>14648</v>
      </c>
      <c r="B83" t="s">
        <v>17</v>
      </c>
      <c r="C83" s="7">
        <v>4463.3900000000003</v>
      </c>
      <c r="D83">
        <v>417</v>
      </c>
      <c r="E83">
        <v>15</v>
      </c>
      <c r="F83" s="7">
        <v>297.56</v>
      </c>
    </row>
    <row r="84" spans="1:6" x14ac:dyDescent="0.25">
      <c r="A84">
        <v>17138</v>
      </c>
      <c r="B84" t="s">
        <v>17</v>
      </c>
      <c r="C84" s="7">
        <v>4417.2700000000004</v>
      </c>
      <c r="D84">
        <v>276</v>
      </c>
      <c r="E84">
        <v>7</v>
      </c>
      <c r="F84" s="7">
        <v>631.04</v>
      </c>
    </row>
    <row r="85" spans="1:6" x14ac:dyDescent="0.25">
      <c r="A85">
        <v>16118</v>
      </c>
      <c r="B85" t="s">
        <v>17</v>
      </c>
      <c r="C85" s="7">
        <v>4376.25</v>
      </c>
      <c r="D85">
        <v>653</v>
      </c>
      <c r="E85">
        <v>1</v>
      </c>
      <c r="F85" s="7">
        <v>4376.25</v>
      </c>
    </row>
    <row r="86" spans="1:6" x14ac:dyDescent="0.25">
      <c r="A86">
        <v>15633</v>
      </c>
      <c r="B86" t="s">
        <v>17</v>
      </c>
      <c r="C86" s="7">
        <v>4335.96</v>
      </c>
      <c r="D86">
        <v>510</v>
      </c>
      <c r="E86">
        <v>13</v>
      </c>
      <c r="F86" s="7">
        <v>333.54</v>
      </c>
    </row>
    <row r="87" spans="1:6" x14ac:dyDescent="0.25">
      <c r="A87">
        <v>16858</v>
      </c>
      <c r="B87" t="s">
        <v>17</v>
      </c>
      <c r="C87" s="7">
        <v>4292.59</v>
      </c>
      <c r="D87">
        <v>369</v>
      </c>
      <c r="E87">
        <v>10</v>
      </c>
      <c r="F87" s="7">
        <v>429.26</v>
      </c>
    </row>
    <row r="88" spans="1:6" x14ac:dyDescent="0.25">
      <c r="A88">
        <v>16125</v>
      </c>
      <c r="B88" t="s">
        <v>17</v>
      </c>
      <c r="C88" s="7">
        <v>4292.3500000000004</v>
      </c>
      <c r="D88">
        <v>368</v>
      </c>
      <c r="E88">
        <v>14</v>
      </c>
      <c r="F88" s="7">
        <v>306.60000000000002</v>
      </c>
    </row>
    <row r="89" spans="1:6" x14ac:dyDescent="0.25">
      <c r="A89">
        <v>17406</v>
      </c>
      <c r="B89" t="s">
        <v>17</v>
      </c>
      <c r="C89" s="7">
        <v>4186.95</v>
      </c>
      <c r="D89">
        <v>334</v>
      </c>
      <c r="E89">
        <v>13</v>
      </c>
      <c r="F89" s="7">
        <v>322.07</v>
      </c>
    </row>
    <row r="90" spans="1:6" x14ac:dyDescent="0.25">
      <c r="A90">
        <v>16072</v>
      </c>
      <c r="B90" t="s">
        <v>17</v>
      </c>
      <c r="C90" s="7">
        <v>4180.09</v>
      </c>
      <c r="D90">
        <v>289</v>
      </c>
      <c r="E90">
        <v>4</v>
      </c>
      <c r="F90" s="7">
        <v>1045.02</v>
      </c>
    </row>
    <row r="91" spans="1:6" x14ac:dyDescent="0.25">
      <c r="A91">
        <v>14740</v>
      </c>
      <c r="B91" t="s">
        <v>17</v>
      </c>
      <c r="C91" s="7">
        <v>4161.0600000000004</v>
      </c>
      <c r="D91">
        <v>198</v>
      </c>
      <c r="E91">
        <v>11</v>
      </c>
      <c r="F91" s="7">
        <v>378.28</v>
      </c>
    </row>
    <row r="92" spans="1:6" x14ac:dyDescent="0.25">
      <c r="A92">
        <v>16749</v>
      </c>
      <c r="B92" t="s">
        <v>17</v>
      </c>
      <c r="C92" s="7">
        <v>4157.88</v>
      </c>
      <c r="D92">
        <v>592</v>
      </c>
      <c r="E92">
        <v>2</v>
      </c>
      <c r="F92" s="7">
        <v>2078.94</v>
      </c>
    </row>
    <row r="93" spans="1:6" x14ac:dyDescent="0.25">
      <c r="A93">
        <v>14025</v>
      </c>
      <c r="B93" t="s">
        <v>17</v>
      </c>
      <c r="C93" s="7">
        <v>4057.9</v>
      </c>
      <c r="D93">
        <v>465</v>
      </c>
      <c r="E93">
        <v>8</v>
      </c>
      <c r="F93" s="7">
        <v>507.24</v>
      </c>
    </row>
    <row r="94" spans="1:6" x14ac:dyDescent="0.25">
      <c r="A94">
        <v>17307</v>
      </c>
      <c r="B94" t="s">
        <v>17</v>
      </c>
      <c r="C94" s="7">
        <v>3999.89</v>
      </c>
      <c r="D94">
        <v>396</v>
      </c>
      <c r="E94">
        <v>11</v>
      </c>
      <c r="F94" s="7">
        <v>363.63</v>
      </c>
    </row>
    <row r="95" spans="1:6" x14ac:dyDescent="0.25">
      <c r="A95">
        <v>13542</v>
      </c>
      <c r="B95" t="s">
        <v>17</v>
      </c>
      <c r="C95" s="7">
        <v>3959.49</v>
      </c>
      <c r="D95">
        <v>377</v>
      </c>
      <c r="E95">
        <v>17</v>
      </c>
      <c r="F95" s="7">
        <v>232.91</v>
      </c>
    </row>
    <row r="96" spans="1:6" x14ac:dyDescent="0.25">
      <c r="A96">
        <v>14465</v>
      </c>
      <c r="B96" t="s">
        <v>17</v>
      </c>
      <c r="C96" s="7">
        <v>3925.85</v>
      </c>
      <c r="D96">
        <v>247</v>
      </c>
      <c r="E96">
        <v>11</v>
      </c>
      <c r="F96" s="7">
        <v>356.9</v>
      </c>
    </row>
    <row r="97" spans="1:6" x14ac:dyDescent="0.25">
      <c r="A97">
        <v>17646</v>
      </c>
      <c r="B97" t="s">
        <v>17</v>
      </c>
      <c r="C97" s="7">
        <v>3898.79</v>
      </c>
      <c r="D97">
        <v>220</v>
      </c>
      <c r="E97">
        <v>12</v>
      </c>
      <c r="F97" s="7">
        <v>324.89999999999998</v>
      </c>
    </row>
    <row r="98" spans="1:6" x14ac:dyDescent="0.25">
      <c r="A98">
        <v>13446</v>
      </c>
      <c r="B98" t="s">
        <v>17</v>
      </c>
      <c r="C98" s="7">
        <v>3881.89</v>
      </c>
      <c r="D98">
        <v>431</v>
      </c>
      <c r="E98">
        <v>11</v>
      </c>
      <c r="F98" s="7">
        <v>352.9</v>
      </c>
    </row>
    <row r="99" spans="1:6" x14ac:dyDescent="0.25">
      <c r="A99">
        <v>15823</v>
      </c>
      <c r="B99" t="s">
        <v>17</v>
      </c>
      <c r="C99" s="7">
        <v>3867.17</v>
      </c>
      <c r="D99">
        <v>730</v>
      </c>
      <c r="E99">
        <v>2</v>
      </c>
      <c r="F99" s="7">
        <v>1933.59</v>
      </c>
    </row>
    <row r="100" spans="1:6" x14ac:dyDescent="0.25">
      <c r="A100">
        <v>14532</v>
      </c>
      <c r="B100" t="s">
        <v>17</v>
      </c>
      <c r="C100" s="7">
        <v>3845.78</v>
      </c>
      <c r="D100">
        <v>237</v>
      </c>
      <c r="E100">
        <v>11</v>
      </c>
      <c r="F100" s="7">
        <v>349.62</v>
      </c>
    </row>
    <row r="101" spans="1:6" x14ac:dyDescent="0.25">
      <c r="A101">
        <v>16636</v>
      </c>
      <c r="B101" t="s">
        <v>17</v>
      </c>
      <c r="C101" s="7">
        <v>3802.04</v>
      </c>
      <c r="D101">
        <v>439</v>
      </c>
      <c r="E101">
        <v>4</v>
      </c>
      <c r="F101" s="7">
        <v>950.51</v>
      </c>
    </row>
    <row r="102" spans="1:6" x14ac:dyDescent="0.25">
      <c r="A102">
        <v>13357</v>
      </c>
      <c r="B102" t="s">
        <v>17</v>
      </c>
      <c r="C102" s="7">
        <v>3795.01</v>
      </c>
      <c r="D102">
        <v>258</v>
      </c>
      <c r="E102">
        <v>5</v>
      </c>
      <c r="F102" s="7">
        <v>759</v>
      </c>
    </row>
    <row r="103" spans="1:6" x14ac:dyDescent="0.25">
      <c r="A103">
        <v>16772</v>
      </c>
      <c r="B103" t="s">
        <v>17</v>
      </c>
      <c r="C103" s="7">
        <v>3698.05</v>
      </c>
      <c r="D103">
        <v>424</v>
      </c>
      <c r="E103">
        <v>3</v>
      </c>
      <c r="F103" s="7">
        <v>1232.68</v>
      </c>
    </row>
    <row r="104" spans="1:6" x14ac:dyDescent="0.25">
      <c r="A104">
        <v>12857</v>
      </c>
      <c r="B104" t="s">
        <v>17</v>
      </c>
      <c r="C104" s="7">
        <v>3688</v>
      </c>
      <c r="D104">
        <v>211</v>
      </c>
      <c r="E104">
        <v>6</v>
      </c>
      <c r="F104" s="7">
        <v>614.66999999999996</v>
      </c>
    </row>
    <row r="105" spans="1:6" x14ac:dyDescent="0.25">
      <c r="A105">
        <v>14770</v>
      </c>
      <c r="B105" t="s">
        <v>17</v>
      </c>
      <c r="C105" s="7">
        <v>3637.64</v>
      </c>
      <c r="D105">
        <v>233</v>
      </c>
      <c r="E105">
        <v>8</v>
      </c>
      <c r="F105" s="7">
        <v>454.71</v>
      </c>
    </row>
    <row r="106" spans="1:6" x14ac:dyDescent="0.25">
      <c r="A106">
        <v>15079</v>
      </c>
      <c r="B106" t="s">
        <v>17</v>
      </c>
      <c r="C106" s="7">
        <v>3625.4</v>
      </c>
      <c r="D106">
        <v>213</v>
      </c>
      <c r="E106">
        <v>11</v>
      </c>
      <c r="F106" s="7">
        <v>329.58</v>
      </c>
    </row>
    <row r="107" spans="1:6" x14ac:dyDescent="0.25">
      <c r="A107">
        <v>14817</v>
      </c>
      <c r="B107" t="s">
        <v>17</v>
      </c>
      <c r="C107" s="7">
        <v>3609.86</v>
      </c>
      <c r="D107">
        <v>201</v>
      </c>
      <c r="E107">
        <v>7</v>
      </c>
      <c r="F107" s="7">
        <v>515.69000000000005</v>
      </c>
    </row>
    <row r="108" spans="1:6" x14ac:dyDescent="0.25">
      <c r="A108">
        <v>15222</v>
      </c>
      <c r="B108" t="s">
        <v>17</v>
      </c>
      <c r="C108" s="7">
        <v>3550.91</v>
      </c>
      <c r="D108">
        <v>319</v>
      </c>
      <c r="E108">
        <v>11</v>
      </c>
      <c r="F108" s="7">
        <v>322.81</v>
      </c>
    </row>
    <row r="109" spans="1:6" x14ac:dyDescent="0.25">
      <c r="A109">
        <v>16336</v>
      </c>
      <c r="B109" t="s">
        <v>17</v>
      </c>
      <c r="C109" s="7">
        <v>3517.69</v>
      </c>
      <c r="D109">
        <v>421</v>
      </c>
      <c r="E109">
        <v>4</v>
      </c>
      <c r="F109" s="7">
        <v>879.42</v>
      </c>
    </row>
    <row r="110" spans="1:6" x14ac:dyDescent="0.25">
      <c r="A110">
        <v>17597</v>
      </c>
      <c r="B110" t="s">
        <v>17</v>
      </c>
      <c r="C110" s="7">
        <v>3484.09</v>
      </c>
      <c r="D110">
        <v>214</v>
      </c>
      <c r="E110">
        <v>5</v>
      </c>
      <c r="F110" s="7">
        <v>696.82</v>
      </c>
    </row>
    <row r="111" spans="1:6" x14ac:dyDescent="0.25">
      <c r="A111">
        <v>17876</v>
      </c>
      <c r="B111" t="s">
        <v>17</v>
      </c>
      <c r="C111" s="7">
        <v>3424.02</v>
      </c>
      <c r="D111">
        <v>400</v>
      </c>
      <c r="E111">
        <v>3</v>
      </c>
      <c r="F111" s="7">
        <v>1141.3399999999999</v>
      </c>
    </row>
    <row r="112" spans="1:6" x14ac:dyDescent="0.25">
      <c r="A112">
        <v>13135</v>
      </c>
      <c r="B112" t="s">
        <v>17</v>
      </c>
      <c r="C112" s="7">
        <v>3371.45</v>
      </c>
      <c r="D112">
        <v>197</v>
      </c>
      <c r="E112">
        <v>2</v>
      </c>
      <c r="F112" s="7">
        <v>1685.73</v>
      </c>
    </row>
    <row r="113" spans="1:6" x14ac:dyDescent="0.25">
      <c r="A113">
        <v>13707</v>
      </c>
      <c r="B113" t="s">
        <v>17</v>
      </c>
      <c r="C113" s="7">
        <v>3365.86</v>
      </c>
      <c r="D113">
        <v>268</v>
      </c>
      <c r="E113">
        <v>5</v>
      </c>
      <c r="F113" s="7">
        <v>673.17</v>
      </c>
    </row>
    <row r="114" spans="1:6" x14ac:dyDescent="0.25">
      <c r="A114">
        <v>15538</v>
      </c>
      <c r="B114" t="s">
        <v>17</v>
      </c>
      <c r="C114" s="7">
        <v>3358.4</v>
      </c>
      <c r="D114">
        <v>538</v>
      </c>
      <c r="E114">
        <v>6</v>
      </c>
      <c r="F114" s="7">
        <v>559.73</v>
      </c>
    </row>
    <row r="115" spans="1:6" x14ac:dyDescent="0.25">
      <c r="A115">
        <v>16351</v>
      </c>
      <c r="B115" t="s">
        <v>17</v>
      </c>
      <c r="C115" s="7">
        <v>3330.03</v>
      </c>
      <c r="D115">
        <v>333</v>
      </c>
      <c r="E115">
        <v>13</v>
      </c>
      <c r="F115" s="7">
        <v>256.16000000000003</v>
      </c>
    </row>
    <row r="116" spans="1:6" x14ac:dyDescent="0.25">
      <c r="A116">
        <v>12623</v>
      </c>
      <c r="B116" t="s">
        <v>34</v>
      </c>
      <c r="C116" s="7">
        <v>3315.84</v>
      </c>
      <c r="D116">
        <v>277</v>
      </c>
      <c r="E116">
        <v>7</v>
      </c>
      <c r="F116" s="7">
        <v>473.69</v>
      </c>
    </row>
    <row r="117" spans="1:6" x14ac:dyDescent="0.25">
      <c r="A117">
        <v>13031</v>
      </c>
      <c r="B117" t="s">
        <v>17</v>
      </c>
      <c r="C117" s="7">
        <v>3292.84</v>
      </c>
      <c r="D117">
        <v>408</v>
      </c>
      <c r="E117">
        <v>5</v>
      </c>
      <c r="F117" s="7">
        <v>658.57</v>
      </c>
    </row>
    <row r="118" spans="1:6" x14ac:dyDescent="0.25">
      <c r="A118">
        <v>12872</v>
      </c>
      <c r="B118" t="s">
        <v>17</v>
      </c>
      <c r="C118" s="7">
        <v>3283.96</v>
      </c>
      <c r="D118">
        <v>327</v>
      </c>
      <c r="E118">
        <v>12</v>
      </c>
      <c r="F118" s="7">
        <v>273.66000000000003</v>
      </c>
    </row>
    <row r="119" spans="1:6" x14ac:dyDescent="0.25">
      <c r="A119">
        <v>16067</v>
      </c>
      <c r="B119" t="s">
        <v>17</v>
      </c>
      <c r="C119" s="7">
        <v>3269.11</v>
      </c>
      <c r="D119">
        <v>563</v>
      </c>
      <c r="E119">
        <v>3</v>
      </c>
      <c r="F119" s="7">
        <v>1089.7</v>
      </c>
    </row>
    <row r="120" spans="1:6" x14ac:dyDescent="0.25">
      <c r="A120">
        <v>12377</v>
      </c>
      <c r="B120" t="s">
        <v>81</v>
      </c>
      <c r="C120" s="7">
        <v>3266.32</v>
      </c>
      <c r="D120">
        <v>316</v>
      </c>
      <c r="E120">
        <v>4</v>
      </c>
      <c r="F120" s="7">
        <v>816.58</v>
      </c>
    </row>
    <row r="121" spans="1:6" x14ac:dyDescent="0.25">
      <c r="A121">
        <v>13214</v>
      </c>
      <c r="B121" t="s">
        <v>17</v>
      </c>
      <c r="C121" s="7">
        <v>3264.23</v>
      </c>
      <c r="D121">
        <v>418</v>
      </c>
      <c r="E121">
        <v>7</v>
      </c>
      <c r="F121" s="7">
        <v>466.32</v>
      </c>
    </row>
    <row r="122" spans="1:6" x14ac:dyDescent="0.25">
      <c r="A122">
        <v>15057</v>
      </c>
      <c r="B122" t="s">
        <v>17</v>
      </c>
      <c r="C122" s="7">
        <v>3255.96</v>
      </c>
      <c r="D122">
        <v>276</v>
      </c>
      <c r="E122">
        <v>5</v>
      </c>
      <c r="F122" s="7">
        <v>651.19000000000005</v>
      </c>
    </row>
    <row r="123" spans="1:6" x14ac:dyDescent="0.25">
      <c r="A123">
        <v>12770</v>
      </c>
      <c r="B123" t="s">
        <v>44</v>
      </c>
      <c r="C123" s="7">
        <v>3246.45</v>
      </c>
      <c r="D123">
        <v>211</v>
      </c>
      <c r="E123">
        <v>2</v>
      </c>
      <c r="F123" s="7">
        <v>1623.23</v>
      </c>
    </row>
    <row r="124" spans="1:6" x14ac:dyDescent="0.25">
      <c r="A124">
        <v>12468</v>
      </c>
      <c r="B124" t="s">
        <v>34</v>
      </c>
      <c r="C124" s="7">
        <v>3238.74</v>
      </c>
      <c r="D124">
        <v>188</v>
      </c>
      <c r="E124">
        <v>5</v>
      </c>
      <c r="F124" s="7">
        <v>647.75</v>
      </c>
    </row>
    <row r="125" spans="1:6" x14ac:dyDescent="0.25">
      <c r="A125">
        <v>14669</v>
      </c>
      <c r="B125" t="s">
        <v>17</v>
      </c>
      <c r="C125" s="7">
        <v>3216.78</v>
      </c>
      <c r="D125">
        <v>242</v>
      </c>
      <c r="E125">
        <v>7</v>
      </c>
      <c r="F125" s="7">
        <v>459.54</v>
      </c>
    </row>
    <row r="126" spans="1:6" x14ac:dyDescent="0.25">
      <c r="A126">
        <v>12976</v>
      </c>
      <c r="B126" t="s">
        <v>17</v>
      </c>
      <c r="C126" s="7">
        <v>3156.38</v>
      </c>
      <c r="D126">
        <v>212</v>
      </c>
      <c r="E126">
        <v>8</v>
      </c>
      <c r="F126" s="7">
        <v>394.55</v>
      </c>
    </row>
    <row r="127" spans="1:6" x14ac:dyDescent="0.25">
      <c r="A127">
        <v>15614</v>
      </c>
      <c r="B127" t="s">
        <v>17</v>
      </c>
      <c r="C127" s="7">
        <v>3147.36</v>
      </c>
      <c r="D127">
        <v>438</v>
      </c>
      <c r="E127">
        <v>4</v>
      </c>
      <c r="F127" s="7">
        <v>786.84</v>
      </c>
    </row>
    <row r="128" spans="1:6" x14ac:dyDescent="0.25">
      <c r="A128">
        <v>13786</v>
      </c>
      <c r="B128" t="s">
        <v>17</v>
      </c>
      <c r="C128" s="7">
        <v>3127.99</v>
      </c>
      <c r="D128">
        <v>368</v>
      </c>
      <c r="E128">
        <v>6</v>
      </c>
      <c r="F128" s="7">
        <v>521.33000000000004</v>
      </c>
    </row>
    <row r="129" spans="1:6" x14ac:dyDescent="0.25">
      <c r="A129">
        <v>17145</v>
      </c>
      <c r="B129" t="s">
        <v>17</v>
      </c>
      <c r="C129" s="7">
        <v>3120.91</v>
      </c>
      <c r="D129">
        <v>513</v>
      </c>
      <c r="E129">
        <v>4</v>
      </c>
      <c r="F129" s="7">
        <v>780.23</v>
      </c>
    </row>
    <row r="130" spans="1:6" x14ac:dyDescent="0.25">
      <c r="A130">
        <v>13052</v>
      </c>
      <c r="B130" t="s">
        <v>17</v>
      </c>
      <c r="C130" s="7">
        <v>3118.48</v>
      </c>
      <c r="D130">
        <v>213</v>
      </c>
      <c r="E130">
        <v>7</v>
      </c>
      <c r="F130" s="7">
        <v>445.5</v>
      </c>
    </row>
    <row r="131" spans="1:6" x14ac:dyDescent="0.25">
      <c r="A131">
        <v>12511</v>
      </c>
      <c r="B131" t="s">
        <v>89</v>
      </c>
      <c r="C131" s="7">
        <v>3084.02</v>
      </c>
      <c r="D131">
        <v>429</v>
      </c>
      <c r="E131">
        <v>1</v>
      </c>
      <c r="F131" s="7">
        <v>3084.02</v>
      </c>
    </row>
    <row r="132" spans="1:6" x14ac:dyDescent="0.25">
      <c r="A132">
        <v>12469</v>
      </c>
      <c r="B132" t="s">
        <v>157</v>
      </c>
      <c r="C132" s="7">
        <v>3070.54</v>
      </c>
      <c r="D132">
        <v>523</v>
      </c>
      <c r="E132">
        <v>2</v>
      </c>
      <c r="F132" s="7">
        <v>1535.27</v>
      </c>
    </row>
    <row r="133" spans="1:6" x14ac:dyDescent="0.25">
      <c r="A133">
        <v>13485</v>
      </c>
      <c r="B133" t="s">
        <v>17</v>
      </c>
      <c r="C133" s="7">
        <v>3015.22</v>
      </c>
      <c r="D133">
        <v>234</v>
      </c>
      <c r="E133">
        <v>11</v>
      </c>
      <c r="F133" s="7">
        <v>274.11</v>
      </c>
    </row>
    <row r="134" spans="1:6" x14ac:dyDescent="0.25">
      <c r="A134">
        <v>12754</v>
      </c>
      <c r="B134" t="s">
        <v>44</v>
      </c>
      <c r="C134" s="7">
        <v>3010.74</v>
      </c>
      <c r="D134">
        <v>236</v>
      </c>
      <c r="E134">
        <v>3</v>
      </c>
      <c r="F134" s="7">
        <v>1003.58</v>
      </c>
    </row>
    <row r="135" spans="1:6" x14ac:dyDescent="0.25">
      <c r="A135">
        <v>16718</v>
      </c>
      <c r="B135" t="s">
        <v>17</v>
      </c>
      <c r="C135" s="7">
        <v>3006.08</v>
      </c>
      <c r="D135">
        <v>370</v>
      </c>
      <c r="E135">
        <v>5</v>
      </c>
      <c r="F135" s="7">
        <v>601.22</v>
      </c>
    </row>
    <row r="136" spans="1:6" x14ac:dyDescent="0.25">
      <c r="A136">
        <v>14161</v>
      </c>
      <c r="B136" t="s">
        <v>17</v>
      </c>
      <c r="C136" s="7">
        <v>2996.93</v>
      </c>
      <c r="D136">
        <v>216</v>
      </c>
      <c r="E136">
        <v>7</v>
      </c>
      <c r="F136" s="7">
        <v>428.13</v>
      </c>
    </row>
    <row r="137" spans="1:6" x14ac:dyDescent="0.25">
      <c r="A137">
        <v>14590</v>
      </c>
      <c r="B137" t="s">
        <v>17</v>
      </c>
      <c r="C137" s="7">
        <v>2993.37</v>
      </c>
      <c r="D137">
        <v>425</v>
      </c>
      <c r="E137">
        <v>20</v>
      </c>
      <c r="F137" s="7">
        <v>149.66999999999999</v>
      </c>
    </row>
    <row r="138" spans="1:6" x14ac:dyDescent="0.25">
      <c r="A138">
        <v>16736</v>
      </c>
      <c r="B138" t="s">
        <v>17</v>
      </c>
      <c r="C138" s="7">
        <v>2956.56</v>
      </c>
      <c r="D138">
        <v>506</v>
      </c>
      <c r="E138">
        <v>5</v>
      </c>
      <c r="F138" s="7">
        <v>591.30999999999995</v>
      </c>
    </row>
    <row r="139" spans="1:6" x14ac:dyDescent="0.25">
      <c r="A139">
        <v>12967</v>
      </c>
      <c r="B139" t="s">
        <v>17</v>
      </c>
      <c r="C139" s="7">
        <v>2938.52</v>
      </c>
      <c r="D139">
        <v>359</v>
      </c>
      <c r="E139">
        <v>3</v>
      </c>
      <c r="F139" s="7">
        <v>979.51</v>
      </c>
    </row>
    <row r="140" spans="1:6" x14ac:dyDescent="0.25">
      <c r="A140">
        <v>17032</v>
      </c>
      <c r="B140" t="s">
        <v>17</v>
      </c>
      <c r="C140" s="7">
        <v>2896.69</v>
      </c>
      <c r="D140">
        <v>604</v>
      </c>
      <c r="E140">
        <v>5</v>
      </c>
      <c r="F140" s="7">
        <v>579.34</v>
      </c>
    </row>
    <row r="141" spans="1:6" x14ac:dyDescent="0.25">
      <c r="A141">
        <v>13501</v>
      </c>
      <c r="B141" t="s">
        <v>81</v>
      </c>
      <c r="C141" s="7">
        <v>2885.11</v>
      </c>
      <c r="D141">
        <v>289</v>
      </c>
      <c r="E141">
        <v>3</v>
      </c>
      <c r="F141" s="7">
        <v>961.7</v>
      </c>
    </row>
    <row r="142" spans="1:6" x14ac:dyDescent="0.25">
      <c r="A142">
        <v>16467</v>
      </c>
      <c r="B142" t="s">
        <v>17</v>
      </c>
      <c r="C142" s="7">
        <v>2869.16</v>
      </c>
      <c r="D142">
        <v>509</v>
      </c>
      <c r="E142">
        <v>7</v>
      </c>
      <c r="F142" s="7">
        <v>409.88</v>
      </c>
    </row>
    <row r="143" spans="1:6" x14ac:dyDescent="0.25">
      <c r="A143">
        <v>13963</v>
      </c>
      <c r="B143" t="s">
        <v>17</v>
      </c>
      <c r="C143" s="7">
        <v>2860.57</v>
      </c>
      <c r="D143">
        <v>309</v>
      </c>
      <c r="E143">
        <v>17</v>
      </c>
      <c r="F143" s="7">
        <v>168.27</v>
      </c>
    </row>
    <row r="144" spans="1:6" x14ac:dyDescent="0.25">
      <c r="A144">
        <v>14935</v>
      </c>
      <c r="B144" t="s">
        <v>91</v>
      </c>
      <c r="C144" s="7">
        <v>2849.83</v>
      </c>
      <c r="D144">
        <v>298</v>
      </c>
      <c r="E144">
        <v>2</v>
      </c>
      <c r="F144" s="7">
        <v>1424.92</v>
      </c>
    </row>
    <row r="145" spans="1:6" x14ac:dyDescent="0.25">
      <c r="A145">
        <v>13205</v>
      </c>
      <c r="B145" t="s">
        <v>17</v>
      </c>
      <c r="C145" s="7">
        <v>2803.2</v>
      </c>
      <c r="D145">
        <v>444</v>
      </c>
      <c r="E145">
        <v>1</v>
      </c>
      <c r="F145" s="7">
        <v>2803.2</v>
      </c>
    </row>
    <row r="146" spans="1:6" x14ac:dyDescent="0.25">
      <c r="A146">
        <v>15353</v>
      </c>
      <c r="B146" t="s">
        <v>17</v>
      </c>
      <c r="C146" s="7">
        <v>2794.47</v>
      </c>
      <c r="D146">
        <v>255</v>
      </c>
      <c r="E146">
        <v>7</v>
      </c>
      <c r="F146" s="7">
        <v>399.21</v>
      </c>
    </row>
    <row r="147" spans="1:6" x14ac:dyDescent="0.25">
      <c r="A147">
        <v>15235</v>
      </c>
      <c r="B147" t="s">
        <v>17</v>
      </c>
      <c r="C147" s="7">
        <v>2772.76</v>
      </c>
      <c r="D147">
        <v>218</v>
      </c>
      <c r="E147">
        <v>16</v>
      </c>
      <c r="F147" s="7">
        <v>173.3</v>
      </c>
    </row>
    <row r="148" spans="1:6" x14ac:dyDescent="0.25">
      <c r="A148">
        <v>15817</v>
      </c>
      <c r="B148" t="s">
        <v>17</v>
      </c>
      <c r="C148" s="7">
        <v>2766.4</v>
      </c>
      <c r="D148">
        <v>421</v>
      </c>
      <c r="E148">
        <v>3</v>
      </c>
      <c r="F148" s="7">
        <v>922.13</v>
      </c>
    </row>
    <row r="149" spans="1:6" x14ac:dyDescent="0.25">
      <c r="A149">
        <v>16335</v>
      </c>
      <c r="B149" t="s">
        <v>17</v>
      </c>
      <c r="C149" s="7">
        <v>2753.52</v>
      </c>
      <c r="D149">
        <v>552</v>
      </c>
      <c r="E149">
        <v>7</v>
      </c>
      <c r="F149" s="7">
        <v>393.36</v>
      </c>
    </row>
    <row r="150" spans="1:6" x14ac:dyDescent="0.25">
      <c r="A150">
        <v>12982</v>
      </c>
      <c r="B150" t="s">
        <v>17</v>
      </c>
      <c r="C150" s="7">
        <v>2744.81</v>
      </c>
      <c r="D150">
        <v>243</v>
      </c>
      <c r="E150">
        <v>8</v>
      </c>
      <c r="F150" s="7">
        <v>343.1</v>
      </c>
    </row>
    <row r="151" spans="1:6" x14ac:dyDescent="0.25">
      <c r="A151">
        <v>17241</v>
      </c>
      <c r="B151" t="s">
        <v>17</v>
      </c>
      <c r="C151" s="7">
        <v>2736.64</v>
      </c>
      <c r="D151">
        <v>386</v>
      </c>
      <c r="E151">
        <v>12</v>
      </c>
      <c r="F151" s="7">
        <v>228.05</v>
      </c>
    </row>
    <row r="152" spans="1:6" x14ac:dyDescent="0.25">
      <c r="A152">
        <v>12986</v>
      </c>
      <c r="B152" t="s">
        <v>17</v>
      </c>
      <c r="C152" s="7">
        <v>2729.84</v>
      </c>
      <c r="D152">
        <v>429</v>
      </c>
      <c r="E152">
        <v>10</v>
      </c>
      <c r="F152" s="7">
        <v>272.98</v>
      </c>
    </row>
    <row r="153" spans="1:6" x14ac:dyDescent="0.25">
      <c r="A153">
        <v>13819</v>
      </c>
      <c r="B153" t="s">
        <v>17</v>
      </c>
      <c r="C153" s="7">
        <v>2642.35</v>
      </c>
      <c r="D153">
        <v>302</v>
      </c>
      <c r="E153">
        <v>6</v>
      </c>
      <c r="F153" s="7">
        <v>440.39</v>
      </c>
    </row>
    <row r="154" spans="1:6" x14ac:dyDescent="0.25">
      <c r="A154">
        <v>12671</v>
      </c>
      <c r="B154" t="s">
        <v>34</v>
      </c>
      <c r="C154" s="7">
        <v>2622.48</v>
      </c>
      <c r="D154">
        <v>607</v>
      </c>
      <c r="E154">
        <v>1</v>
      </c>
      <c r="F154" s="7">
        <v>2622.48</v>
      </c>
    </row>
    <row r="155" spans="1:6" x14ac:dyDescent="0.25">
      <c r="A155">
        <v>14195</v>
      </c>
      <c r="B155" t="s">
        <v>17</v>
      </c>
      <c r="C155" s="7">
        <v>2615.6</v>
      </c>
      <c r="D155">
        <v>202</v>
      </c>
      <c r="E155">
        <v>6</v>
      </c>
      <c r="F155" s="7">
        <v>435.93</v>
      </c>
    </row>
    <row r="156" spans="1:6" x14ac:dyDescent="0.25">
      <c r="A156">
        <v>14431</v>
      </c>
      <c r="B156" t="s">
        <v>17</v>
      </c>
      <c r="C156" s="7">
        <v>2614.1999999999998</v>
      </c>
      <c r="D156">
        <v>303</v>
      </c>
      <c r="E156">
        <v>4</v>
      </c>
      <c r="F156" s="7">
        <v>653.54999999999995</v>
      </c>
    </row>
    <row r="157" spans="1:6" x14ac:dyDescent="0.25">
      <c r="A157">
        <v>14564</v>
      </c>
      <c r="B157" t="s">
        <v>91</v>
      </c>
      <c r="C157" s="7">
        <v>2605.62</v>
      </c>
      <c r="D157">
        <v>435</v>
      </c>
      <c r="E157">
        <v>2</v>
      </c>
      <c r="F157" s="7">
        <v>1302.81</v>
      </c>
    </row>
    <row r="158" spans="1:6" x14ac:dyDescent="0.25">
      <c r="A158">
        <v>16499</v>
      </c>
      <c r="B158" t="s">
        <v>17</v>
      </c>
      <c r="C158" s="7">
        <v>2578.34</v>
      </c>
      <c r="D158">
        <v>361</v>
      </c>
      <c r="E158">
        <v>8</v>
      </c>
      <c r="F158" s="7">
        <v>322.29000000000002</v>
      </c>
    </row>
    <row r="159" spans="1:6" x14ac:dyDescent="0.25">
      <c r="A159">
        <v>12806</v>
      </c>
      <c r="B159" t="s">
        <v>37</v>
      </c>
      <c r="C159" s="7">
        <v>2558.96</v>
      </c>
      <c r="D159">
        <v>573</v>
      </c>
      <c r="E159">
        <v>2</v>
      </c>
      <c r="F159" s="7">
        <v>1279.48</v>
      </c>
    </row>
    <row r="160" spans="1:6" x14ac:dyDescent="0.25">
      <c r="A160">
        <v>17465</v>
      </c>
      <c r="B160" t="s">
        <v>17</v>
      </c>
      <c r="C160" s="7">
        <v>2542.79</v>
      </c>
      <c r="D160">
        <v>426</v>
      </c>
      <c r="E160">
        <v>7</v>
      </c>
      <c r="F160" s="7">
        <v>363.26</v>
      </c>
    </row>
    <row r="161" spans="1:6" x14ac:dyDescent="0.25">
      <c r="A161">
        <v>16889</v>
      </c>
      <c r="B161" t="s">
        <v>17</v>
      </c>
      <c r="C161" s="7">
        <v>2526.65</v>
      </c>
      <c r="D161">
        <v>195</v>
      </c>
      <c r="E161">
        <v>6</v>
      </c>
      <c r="F161" s="7">
        <v>421.11</v>
      </c>
    </row>
    <row r="162" spans="1:6" x14ac:dyDescent="0.25">
      <c r="A162">
        <v>17550</v>
      </c>
      <c r="B162" t="s">
        <v>17</v>
      </c>
      <c r="C162" s="7">
        <v>2506.64</v>
      </c>
      <c r="D162">
        <v>198</v>
      </c>
      <c r="E162">
        <v>9</v>
      </c>
      <c r="F162" s="7">
        <v>278.52</v>
      </c>
    </row>
    <row r="163" spans="1:6" x14ac:dyDescent="0.25">
      <c r="A163">
        <v>12978</v>
      </c>
      <c r="B163" t="s">
        <v>17</v>
      </c>
      <c r="C163" s="7">
        <v>2502.8200000000002</v>
      </c>
      <c r="D163">
        <v>386</v>
      </c>
      <c r="E163">
        <v>5</v>
      </c>
      <c r="F163" s="7">
        <v>500.56</v>
      </c>
    </row>
    <row r="164" spans="1:6" x14ac:dyDescent="0.25">
      <c r="A164">
        <v>16202</v>
      </c>
      <c r="B164" t="s">
        <v>17</v>
      </c>
      <c r="C164" s="7">
        <v>2501.9899999999998</v>
      </c>
      <c r="D164">
        <v>361</v>
      </c>
      <c r="E164">
        <v>9</v>
      </c>
      <c r="F164" s="7">
        <v>278</v>
      </c>
    </row>
    <row r="165" spans="1:6" x14ac:dyDescent="0.25">
      <c r="A165">
        <v>13762</v>
      </c>
      <c r="B165" t="s">
        <v>17</v>
      </c>
      <c r="C165" s="7">
        <v>2472.48</v>
      </c>
      <c r="D165">
        <v>219</v>
      </c>
      <c r="E165">
        <v>5</v>
      </c>
      <c r="F165" s="7">
        <v>494.5</v>
      </c>
    </row>
    <row r="166" spans="1:6" x14ac:dyDescent="0.25">
      <c r="A166">
        <v>14256</v>
      </c>
      <c r="B166" t="s">
        <v>17</v>
      </c>
      <c r="C166" s="7">
        <v>2460.79</v>
      </c>
      <c r="D166">
        <v>261</v>
      </c>
      <c r="E166">
        <v>5</v>
      </c>
      <c r="F166" s="7">
        <v>492.16</v>
      </c>
    </row>
    <row r="167" spans="1:6" x14ac:dyDescent="0.25">
      <c r="A167">
        <v>13151</v>
      </c>
      <c r="B167" t="s">
        <v>17</v>
      </c>
      <c r="C167" s="7">
        <v>2454.71</v>
      </c>
      <c r="D167">
        <v>296</v>
      </c>
      <c r="E167">
        <v>3</v>
      </c>
      <c r="F167" s="7">
        <v>818.24</v>
      </c>
    </row>
    <row r="168" spans="1:6" x14ac:dyDescent="0.25">
      <c r="A168">
        <v>15077</v>
      </c>
      <c r="B168" t="s">
        <v>17</v>
      </c>
      <c r="C168" s="7">
        <v>2428.08</v>
      </c>
      <c r="D168">
        <v>495</v>
      </c>
      <c r="E168">
        <v>2</v>
      </c>
      <c r="F168" s="7">
        <v>1214.04</v>
      </c>
    </row>
    <row r="169" spans="1:6" x14ac:dyDescent="0.25">
      <c r="A169">
        <v>12733</v>
      </c>
      <c r="B169" t="s">
        <v>48</v>
      </c>
      <c r="C169" s="7">
        <v>2424.02</v>
      </c>
      <c r="D169">
        <v>235</v>
      </c>
      <c r="E169">
        <v>4</v>
      </c>
      <c r="F169" s="7">
        <v>606.01</v>
      </c>
    </row>
    <row r="170" spans="1:6" x14ac:dyDescent="0.25">
      <c r="A170">
        <v>16163</v>
      </c>
      <c r="B170" t="s">
        <v>17</v>
      </c>
      <c r="C170" s="7">
        <v>2407.98</v>
      </c>
      <c r="D170">
        <v>233</v>
      </c>
      <c r="E170">
        <v>6</v>
      </c>
      <c r="F170" s="7">
        <v>401.33</v>
      </c>
    </row>
    <row r="171" spans="1:6" x14ac:dyDescent="0.25">
      <c r="A171">
        <v>16812</v>
      </c>
      <c r="B171" t="s">
        <v>17</v>
      </c>
      <c r="C171" s="7">
        <v>2392</v>
      </c>
      <c r="D171">
        <v>361</v>
      </c>
      <c r="E171">
        <v>4</v>
      </c>
      <c r="F171" s="7">
        <v>598</v>
      </c>
    </row>
    <row r="172" spans="1:6" x14ac:dyDescent="0.25">
      <c r="A172">
        <v>16105</v>
      </c>
      <c r="B172" t="s">
        <v>17</v>
      </c>
      <c r="C172" s="7">
        <v>2386.19</v>
      </c>
      <c r="D172">
        <v>249</v>
      </c>
      <c r="E172">
        <v>5</v>
      </c>
      <c r="F172" s="7">
        <v>477.24</v>
      </c>
    </row>
    <row r="173" spans="1:6" x14ac:dyDescent="0.25">
      <c r="A173">
        <v>14496</v>
      </c>
      <c r="B173" t="s">
        <v>17</v>
      </c>
      <c r="C173" s="7">
        <v>2363.89</v>
      </c>
      <c r="D173">
        <v>312</v>
      </c>
      <c r="E173">
        <v>7</v>
      </c>
      <c r="F173" s="7">
        <v>337.7</v>
      </c>
    </row>
    <row r="174" spans="1:6" x14ac:dyDescent="0.25">
      <c r="A174">
        <v>15015</v>
      </c>
      <c r="B174" t="s">
        <v>17</v>
      </c>
      <c r="C174" s="7">
        <v>2344.4699999999998</v>
      </c>
      <c r="D174">
        <v>502</v>
      </c>
      <c r="E174">
        <v>13</v>
      </c>
      <c r="F174" s="7">
        <v>180.34</v>
      </c>
    </row>
    <row r="175" spans="1:6" x14ac:dyDescent="0.25">
      <c r="A175">
        <v>16742</v>
      </c>
      <c r="B175" t="s">
        <v>17</v>
      </c>
      <c r="C175" s="7">
        <v>2334.9699999999998</v>
      </c>
      <c r="D175">
        <v>493</v>
      </c>
      <c r="E175">
        <v>13</v>
      </c>
      <c r="F175" s="7">
        <v>179.61</v>
      </c>
    </row>
    <row r="176" spans="1:6" x14ac:dyDescent="0.25">
      <c r="A176">
        <v>14938</v>
      </c>
      <c r="B176" t="s">
        <v>91</v>
      </c>
      <c r="C176" s="7">
        <v>2322.4299999999998</v>
      </c>
      <c r="D176">
        <v>563</v>
      </c>
      <c r="E176">
        <v>2</v>
      </c>
      <c r="F176" s="7">
        <v>1161.22</v>
      </c>
    </row>
    <row r="177" spans="1:6" x14ac:dyDescent="0.25">
      <c r="A177">
        <v>17113</v>
      </c>
      <c r="B177" t="s">
        <v>17</v>
      </c>
      <c r="C177" s="7">
        <v>2305.59</v>
      </c>
      <c r="D177">
        <v>575</v>
      </c>
      <c r="E177">
        <v>6</v>
      </c>
      <c r="F177" s="7">
        <v>384.27</v>
      </c>
    </row>
    <row r="178" spans="1:6" x14ac:dyDescent="0.25">
      <c r="A178">
        <v>15946</v>
      </c>
      <c r="B178" t="s">
        <v>17</v>
      </c>
      <c r="C178" s="7">
        <v>2304.1799999999998</v>
      </c>
      <c r="D178">
        <v>503</v>
      </c>
      <c r="E178">
        <v>3</v>
      </c>
      <c r="F178" s="7">
        <v>768.06</v>
      </c>
    </row>
    <row r="179" spans="1:6" x14ac:dyDescent="0.25">
      <c r="A179">
        <v>18095</v>
      </c>
      <c r="B179" t="s">
        <v>17</v>
      </c>
      <c r="C179" s="7">
        <v>2303.09</v>
      </c>
      <c r="D179">
        <v>313</v>
      </c>
      <c r="E179">
        <v>5</v>
      </c>
      <c r="F179" s="7">
        <v>460.62</v>
      </c>
    </row>
    <row r="180" spans="1:6" x14ac:dyDescent="0.25">
      <c r="A180">
        <v>16077</v>
      </c>
      <c r="B180" t="s">
        <v>17</v>
      </c>
      <c r="C180" s="7">
        <v>2300.4</v>
      </c>
      <c r="D180">
        <v>626</v>
      </c>
      <c r="E180">
        <v>1</v>
      </c>
      <c r="F180" s="7">
        <v>2300.4</v>
      </c>
    </row>
    <row r="181" spans="1:6" x14ac:dyDescent="0.25">
      <c r="A181">
        <v>13371</v>
      </c>
      <c r="B181" t="s">
        <v>17</v>
      </c>
      <c r="C181" s="7">
        <v>2297.66</v>
      </c>
      <c r="D181">
        <v>506</v>
      </c>
      <c r="E181">
        <v>2</v>
      </c>
      <c r="F181" s="7">
        <v>1148.83</v>
      </c>
    </row>
    <row r="182" spans="1:6" x14ac:dyDescent="0.25">
      <c r="A182">
        <v>13059</v>
      </c>
      <c r="B182" t="s">
        <v>17</v>
      </c>
      <c r="C182" s="7">
        <v>2291.77</v>
      </c>
      <c r="D182">
        <v>250</v>
      </c>
      <c r="E182">
        <v>10</v>
      </c>
      <c r="F182" s="7">
        <v>229.18</v>
      </c>
    </row>
    <row r="183" spans="1:6" x14ac:dyDescent="0.25">
      <c r="A183">
        <v>18051</v>
      </c>
      <c r="B183" t="s">
        <v>17</v>
      </c>
      <c r="C183" s="7">
        <v>2282.2800000000002</v>
      </c>
      <c r="D183">
        <v>635</v>
      </c>
      <c r="E183">
        <v>7</v>
      </c>
      <c r="F183" s="7">
        <v>326.04000000000002</v>
      </c>
    </row>
    <row r="184" spans="1:6" x14ac:dyDescent="0.25">
      <c r="A184">
        <v>15638</v>
      </c>
      <c r="B184" t="s">
        <v>17</v>
      </c>
      <c r="C184" s="7">
        <v>2265.1999999999998</v>
      </c>
      <c r="D184">
        <v>379</v>
      </c>
      <c r="E184">
        <v>6</v>
      </c>
      <c r="F184" s="7">
        <v>377.53</v>
      </c>
    </row>
    <row r="185" spans="1:6" x14ac:dyDescent="0.25">
      <c r="A185">
        <v>16883</v>
      </c>
      <c r="B185" t="s">
        <v>17</v>
      </c>
      <c r="C185" s="7">
        <v>2246.06</v>
      </c>
      <c r="D185">
        <v>188</v>
      </c>
      <c r="E185">
        <v>19</v>
      </c>
      <c r="F185" s="7">
        <v>118.21</v>
      </c>
    </row>
    <row r="186" spans="1:6" x14ac:dyDescent="0.25">
      <c r="A186">
        <v>13407</v>
      </c>
      <c r="B186" t="s">
        <v>17</v>
      </c>
      <c r="C186" s="7">
        <v>2244.6999999999998</v>
      </c>
      <c r="D186">
        <v>579</v>
      </c>
      <c r="E186">
        <v>3</v>
      </c>
      <c r="F186" s="7">
        <v>748.23</v>
      </c>
    </row>
    <row r="187" spans="1:6" x14ac:dyDescent="0.25">
      <c r="A187">
        <v>16823</v>
      </c>
      <c r="B187" t="s">
        <v>17</v>
      </c>
      <c r="C187" s="7">
        <v>2243.09</v>
      </c>
      <c r="D187">
        <v>228</v>
      </c>
      <c r="E187">
        <v>7</v>
      </c>
      <c r="F187" s="7">
        <v>320.44</v>
      </c>
    </row>
    <row r="188" spans="1:6" x14ac:dyDescent="0.25">
      <c r="A188">
        <v>15629</v>
      </c>
      <c r="B188" t="s">
        <v>17</v>
      </c>
      <c r="C188" s="7">
        <v>2240.9</v>
      </c>
      <c r="D188">
        <v>451</v>
      </c>
      <c r="E188">
        <v>4</v>
      </c>
      <c r="F188" s="7">
        <v>560.23</v>
      </c>
    </row>
    <row r="189" spans="1:6" x14ac:dyDescent="0.25">
      <c r="A189">
        <v>13478</v>
      </c>
      <c r="B189" t="s">
        <v>17</v>
      </c>
      <c r="C189" s="7">
        <v>2215.7800000000002</v>
      </c>
      <c r="D189">
        <v>470</v>
      </c>
      <c r="E189">
        <v>5</v>
      </c>
      <c r="F189" s="7">
        <v>443.16</v>
      </c>
    </row>
    <row r="190" spans="1:6" x14ac:dyDescent="0.25">
      <c r="A190">
        <v>15476</v>
      </c>
      <c r="B190" t="s">
        <v>17</v>
      </c>
      <c r="C190" s="7">
        <v>2209.98</v>
      </c>
      <c r="D190">
        <v>381</v>
      </c>
      <c r="E190">
        <v>4</v>
      </c>
      <c r="F190" s="7">
        <v>552.5</v>
      </c>
    </row>
    <row r="191" spans="1:6" x14ac:dyDescent="0.25">
      <c r="A191">
        <v>15100</v>
      </c>
      <c r="B191" t="s">
        <v>17</v>
      </c>
      <c r="C191" s="7">
        <v>2193.9</v>
      </c>
      <c r="D191">
        <v>334</v>
      </c>
      <c r="E191">
        <v>7</v>
      </c>
      <c r="F191" s="7">
        <v>313.41000000000003</v>
      </c>
    </row>
    <row r="192" spans="1:6" x14ac:dyDescent="0.25">
      <c r="A192">
        <v>15934</v>
      </c>
      <c r="B192" t="s">
        <v>17</v>
      </c>
      <c r="C192" s="7">
        <v>2190.66</v>
      </c>
      <c r="D192">
        <v>418</v>
      </c>
      <c r="E192">
        <v>2</v>
      </c>
      <c r="F192" s="7">
        <v>1095.33</v>
      </c>
    </row>
    <row r="193" spans="1:6" x14ac:dyDescent="0.25">
      <c r="A193">
        <v>12802</v>
      </c>
      <c r="B193" t="s">
        <v>37</v>
      </c>
      <c r="C193" s="7">
        <v>2186.42</v>
      </c>
      <c r="D193">
        <v>187</v>
      </c>
      <c r="E193">
        <v>5</v>
      </c>
      <c r="F193" s="7">
        <v>437.28</v>
      </c>
    </row>
    <row r="194" spans="1:6" x14ac:dyDescent="0.25">
      <c r="A194">
        <v>17732</v>
      </c>
      <c r="B194" t="s">
        <v>17</v>
      </c>
      <c r="C194" s="7">
        <v>2166.42</v>
      </c>
      <c r="D194">
        <v>373</v>
      </c>
      <c r="E194">
        <v>8</v>
      </c>
      <c r="F194" s="7">
        <v>270.8</v>
      </c>
    </row>
    <row r="195" spans="1:6" x14ac:dyDescent="0.25">
      <c r="A195">
        <v>15944</v>
      </c>
      <c r="B195" t="s">
        <v>17</v>
      </c>
      <c r="C195" s="7">
        <v>2164.2399999999998</v>
      </c>
      <c r="D195">
        <v>277</v>
      </c>
      <c r="E195">
        <v>4</v>
      </c>
      <c r="F195" s="7">
        <v>541.05999999999995</v>
      </c>
    </row>
    <row r="196" spans="1:6" x14ac:dyDescent="0.25">
      <c r="A196">
        <v>17822</v>
      </c>
      <c r="B196" t="s">
        <v>17</v>
      </c>
      <c r="C196" s="7">
        <v>2154.08</v>
      </c>
      <c r="D196">
        <v>421</v>
      </c>
      <c r="E196">
        <v>5</v>
      </c>
      <c r="F196" s="7">
        <v>430.82</v>
      </c>
    </row>
    <row r="197" spans="1:6" x14ac:dyDescent="0.25">
      <c r="A197">
        <v>16275</v>
      </c>
      <c r="B197" t="s">
        <v>17</v>
      </c>
      <c r="C197" s="7">
        <v>2151.11</v>
      </c>
      <c r="D197">
        <v>197</v>
      </c>
      <c r="E197">
        <v>3</v>
      </c>
      <c r="F197" s="7">
        <v>717.04</v>
      </c>
    </row>
    <row r="198" spans="1:6" x14ac:dyDescent="0.25">
      <c r="A198">
        <v>16716</v>
      </c>
      <c r="B198" t="s">
        <v>17</v>
      </c>
      <c r="C198" s="7">
        <v>2149.6799999999998</v>
      </c>
      <c r="D198">
        <v>267</v>
      </c>
      <c r="E198">
        <v>3</v>
      </c>
      <c r="F198" s="7">
        <v>716.56</v>
      </c>
    </row>
    <row r="199" spans="1:6" x14ac:dyDescent="0.25">
      <c r="A199">
        <v>16004</v>
      </c>
      <c r="B199" t="s">
        <v>17</v>
      </c>
      <c r="C199" s="7">
        <v>2146.39</v>
      </c>
      <c r="D199">
        <v>475</v>
      </c>
      <c r="E199">
        <v>5</v>
      </c>
      <c r="F199" s="7">
        <v>429.28</v>
      </c>
    </row>
    <row r="200" spans="1:6" x14ac:dyDescent="0.25">
      <c r="A200">
        <v>13152</v>
      </c>
      <c r="B200" t="s">
        <v>17</v>
      </c>
      <c r="C200" s="7">
        <v>2146.38</v>
      </c>
      <c r="D200">
        <v>418</v>
      </c>
      <c r="E200">
        <v>7</v>
      </c>
      <c r="F200" s="7">
        <v>306.63</v>
      </c>
    </row>
    <row r="201" spans="1:6" x14ac:dyDescent="0.25">
      <c r="A201">
        <v>18009</v>
      </c>
      <c r="B201" t="s">
        <v>17</v>
      </c>
      <c r="C201" s="7">
        <v>2144.23</v>
      </c>
      <c r="D201">
        <v>236</v>
      </c>
      <c r="E201">
        <v>8</v>
      </c>
      <c r="F201" s="7">
        <v>268.02999999999997</v>
      </c>
    </row>
    <row r="202" spans="1:6" x14ac:dyDescent="0.25">
      <c r="A202">
        <v>17305</v>
      </c>
      <c r="B202" t="s">
        <v>17</v>
      </c>
      <c r="C202" s="7">
        <v>2135.46</v>
      </c>
      <c r="D202">
        <v>649</v>
      </c>
      <c r="E202">
        <v>1</v>
      </c>
      <c r="F202" s="7">
        <v>2135.46</v>
      </c>
    </row>
    <row r="203" spans="1:6" x14ac:dyDescent="0.25">
      <c r="A203">
        <v>14634</v>
      </c>
      <c r="B203" t="s">
        <v>17</v>
      </c>
      <c r="C203" s="7">
        <v>2124.46</v>
      </c>
      <c r="D203">
        <v>438</v>
      </c>
      <c r="E203">
        <v>4</v>
      </c>
      <c r="F203" s="7">
        <v>531.12</v>
      </c>
    </row>
    <row r="204" spans="1:6" x14ac:dyDescent="0.25">
      <c r="A204">
        <v>15658</v>
      </c>
      <c r="B204" t="s">
        <v>17</v>
      </c>
      <c r="C204" s="7">
        <v>2117.27</v>
      </c>
      <c r="D204">
        <v>191</v>
      </c>
      <c r="E204">
        <v>8</v>
      </c>
      <c r="F204" s="7">
        <v>264.66000000000003</v>
      </c>
    </row>
    <row r="205" spans="1:6" x14ac:dyDescent="0.25">
      <c r="A205">
        <v>14399</v>
      </c>
      <c r="B205" t="s">
        <v>17</v>
      </c>
      <c r="C205" s="7">
        <v>2108.21</v>
      </c>
      <c r="D205">
        <v>395</v>
      </c>
      <c r="E205">
        <v>8</v>
      </c>
      <c r="F205" s="7">
        <v>263.52999999999997</v>
      </c>
    </row>
    <row r="206" spans="1:6" x14ac:dyDescent="0.25">
      <c r="A206">
        <v>12975</v>
      </c>
      <c r="B206" t="s">
        <v>17</v>
      </c>
      <c r="C206" s="7">
        <v>2100.09</v>
      </c>
      <c r="D206">
        <v>437</v>
      </c>
      <c r="E206">
        <v>6</v>
      </c>
      <c r="F206" s="7">
        <v>350.02</v>
      </c>
    </row>
    <row r="207" spans="1:6" x14ac:dyDescent="0.25">
      <c r="A207">
        <v>13753</v>
      </c>
      <c r="B207" t="s">
        <v>17</v>
      </c>
      <c r="C207" s="7">
        <v>2094.5700000000002</v>
      </c>
      <c r="D207">
        <v>288</v>
      </c>
      <c r="E207">
        <v>4</v>
      </c>
      <c r="F207" s="7">
        <v>523.64</v>
      </c>
    </row>
    <row r="208" spans="1:6" x14ac:dyDescent="0.25">
      <c r="A208">
        <v>14469</v>
      </c>
      <c r="B208" t="s">
        <v>17</v>
      </c>
      <c r="C208" s="7">
        <v>2093.46</v>
      </c>
      <c r="D208">
        <v>417</v>
      </c>
      <c r="E208">
        <v>4</v>
      </c>
      <c r="F208" s="7">
        <v>523.37</v>
      </c>
    </row>
    <row r="209" spans="1:6" x14ac:dyDescent="0.25">
      <c r="A209">
        <v>15456</v>
      </c>
      <c r="B209" t="s">
        <v>17</v>
      </c>
      <c r="C209" s="7">
        <v>2091.52</v>
      </c>
      <c r="D209">
        <v>284</v>
      </c>
      <c r="E209">
        <v>10</v>
      </c>
      <c r="F209" s="7">
        <v>209.15</v>
      </c>
    </row>
    <row r="210" spans="1:6" x14ac:dyDescent="0.25">
      <c r="A210">
        <v>15151</v>
      </c>
      <c r="B210" t="s">
        <v>17</v>
      </c>
      <c r="C210" s="7">
        <v>2085.61</v>
      </c>
      <c r="D210">
        <v>424</v>
      </c>
      <c r="E210">
        <v>2</v>
      </c>
      <c r="F210" s="7">
        <v>1042.81</v>
      </c>
    </row>
    <row r="211" spans="1:6" x14ac:dyDescent="0.25">
      <c r="A211">
        <v>18026</v>
      </c>
      <c r="B211" t="s">
        <v>17</v>
      </c>
      <c r="C211" s="7">
        <v>2074.0700000000002</v>
      </c>
      <c r="D211">
        <v>501</v>
      </c>
      <c r="E211">
        <v>2</v>
      </c>
      <c r="F211" s="7">
        <v>1037.04</v>
      </c>
    </row>
    <row r="212" spans="1:6" x14ac:dyDescent="0.25">
      <c r="A212">
        <v>16795</v>
      </c>
      <c r="B212" t="s">
        <v>17</v>
      </c>
      <c r="C212" s="7">
        <v>2062.41</v>
      </c>
      <c r="D212">
        <v>366</v>
      </c>
      <c r="E212">
        <v>3</v>
      </c>
      <c r="F212" s="7">
        <v>687.47</v>
      </c>
    </row>
    <row r="213" spans="1:6" x14ac:dyDescent="0.25">
      <c r="A213">
        <v>15221</v>
      </c>
      <c r="B213" t="s">
        <v>17</v>
      </c>
      <c r="C213" s="7">
        <v>2062.1999999999998</v>
      </c>
      <c r="D213">
        <v>367</v>
      </c>
      <c r="E213">
        <v>4</v>
      </c>
      <c r="F213" s="7">
        <v>515.54999999999995</v>
      </c>
    </row>
    <row r="214" spans="1:6" x14ac:dyDescent="0.25">
      <c r="A214">
        <v>18258</v>
      </c>
      <c r="B214" t="s">
        <v>17</v>
      </c>
      <c r="C214" s="7">
        <v>2059.67</v>
      </c>
      <c r="D214">
        <v>465</v>
      </c>
      <c r="E214">
        <v>6</v>
      </c>
      <c r="F214" s="7">
        <v>343.28</v>
      </c>
    </row>
    <row r="215" spans="1:6" x14ac:dyDescent="0.25">
      <c r="A215">
        <v>16176</v>
      </c>
      <c r="B215" t="s">
        <v>17</v>
      </c>
      <c r="C215" s="7">
        <v>2052.69</v>
      </c>
      <c r="D215">
        <v>422</v>
      </c>
      <c r="E215">
        <v>4</v>
      </c>
      <c r="F215" s="7">
        <v>513.16999999999996</v>
      </c>
    </row>
    <row r="216" spans="1:6" x14ac:dyDescent="0.25">
      <c r="A216">
        <v>13874</v>
      </c>
      <c r="B216" t="s">
        <v>17</v>
      </c>
      <c r="C216" s="7">
        <v>2049.15</v>
      </c>
      <c r="D216">
        <v>359</v>
      </c>
      <c r="E216">
        <v>7</v>
      </c>
      <c r="F216" s="7">
        <v>292.74</v>
      </c>
    </row>
    <row r="217" spans="1:6" x14ac:dyDescent="0.25">
      <c r="A217">
        <v>14000</v>
      </c>
      <c r="B217" t="s">
        <v>17</v>
      </c>
      <c r="C217" s="7">
        <v>2046.34</v>
      </c>
      <c r="D217">
        <v>212</v>
      </c>
      <c r="E217">
        <v>5</v>
      </c>
      <c r="F217" s="7">
        <v>409.27</v>
      </c>
    </row>
    <row r="218" spans="1:6" x14ac:dyDescent="0.25">
      <c r="A218">
        <v>14988</v>
      </c>
      <c r="B218" t="s">
        <v>17</v>
      </c>
      <c r="C218" s="7">
        <v>2038.65</v>
      </c>
      <c r="D218">
        <v>212</v>
      </c>
      <c r="E218">
        <v>7</v>
      </c>
      <c r="F218" s="7">
        <v>291.24</v>
      </c>
    </row>
    <row r="219" spans="1:6" x14ac:dyDescent="0.25">
      <c r="A219">
        <v>16331</v>
      </c>
      <c r="B219" t="s">
        <v>17</v>
      </c>
      <c r="C219" s="7">
        <v>2037.7</v>
      </c>
      <c r="D219">
        <v>433</v>
      </c>
      <c r="E219">
        <v>6</v>
      </c>
      <c r="F219" s="7">
        <v>339.62</v>
      </c>
    </row>
    <row r="220" spans="1:6" x14ac:dyDescent="0.25">
      <c r="A220">
        <v>14225</v>
      </c>
      <c r="B220" t="s">
        <v>17</v>
      </c>
      <c r="C220" s="7">
        <v>2031.07</v>
      </c>
      <c r="D220">
        <v>435</v>
      </c>
      <c r="E220">
        <v>4</v>
      </c>
      <c r="F220" s="7">
        <v>507.77</v>
      </c>
    </row>
    <row r="221" spans="1:6" x14ac:dyDescent="0.25">
      <c r="A221">
        <v>12873</v>
      </c>
      <c r="B221" t="s">
        <v>17</v>
      </c>
      <c r="C221" s="7">
        <v>2027.3</v>
      </c>
      <c r="D221">
        <v>283</v>
      </c>
      <c r="E221">
        <v>3</v>
      </c>
      <c r="F221" s="7">
        <v>675.77</v>
      </c>
    </row>
    <row r="222" spans="1:6" x14ac:dyDescent="0.25">
      <c r="A222">
        <v>12501</v>
      </c>
      <c r="B222" t="s">
        <v>34</v>
      </c>
      <c r="C222" s="7">
        <v>2025.39</v>
      </c>
      <c r="D222">
        <v>337</v>
      </c>
      <c r="E222">
        <v>1</v>
      </c>
      <c r="F222" s="7">
        <v>2025.39</v>
      </c>
    </row>
    <row r="223" spans="1:6" x14ac:dyDescent="0.25">
      <c r="A223">
        <v>13696</v>
      </c>
      <c r="B223" t="s">
        <v>17</v>
      </c>
      <c r="C223" s="7">
        <v>2020.4</v>
      </c>
      <c r="D223">
        <v>422</v>
      </c>
      <c r="E223">
        <v>3</v>
      </c>
      <c r="F223" s="7">
        <v>673.47</v>
      </c>
    </row>
    <row r="224" spans="1:6" x14ac:dyDescent="0.25">
      <c r="A224">
        <v>16197</v>
      </c>
      <c r="B224" t="s">
        <v>17</v>
      </c>
      <c r="C224" s="7">
        <v>2016.71</v>
      </c>
      <c r="D224">
        <v>470</v>
      </c>
      <c r="E224">
        <v>9</v>
      </c>
      <c r="F224" s="7">
        <v>224.08</v>
      </c>
    </row>
    <row r="225" spans="1:6" x14ac:dyDescent="0.25">
      <c r="A225">
        <v>17152</v>
      </c>
      <c r="B225" t="s">
        <v>17</v>
      </c>
      <c r="C225" s="7">
        <v>2016.5</v>
      </c>
      <c r="D225">
        <v>195</v>
      </c>
      <c r="E225">
        <v>4</v>
      </c>
      <c r="F225" s="7">
        <v>504.13</v>
      </c>
    </row>
    <row r="226" spans="1:6" x14ac:dyDescent="0.25">
      <c r="A226">
        <v>13693</v>
      </c>
      <c r="B226" t="s">
        <v>17</v>
      </c>
      <c r="C226" s="7">
        <v>2011.82</v>
      </c>
      <c r="D226">
        <v>375</v>
      </c>
      <c r="E226">
        <v>9</v>
      </c>
      <c r="F226" s="7">
        <v>223.54</v>
      </c>
    </row>
    <row r="227" spans="1:6" x14ac:dyDescent="0.25">
      <c r="A227">
        <v>16698</v>
      </c>
      <c r="B227" t="s">
        <v>17</v>
      </c>
      <c r="C227" s="7">
        <v>1998</v>
      </c>
      <c r="D227">
        <v>227</v>
      </c>
      <c r="E227">
        <v>2</v>
      </c>
      <c r="F227" s="7">
        <v>999</v>
      </c>
    </row>
    <row r="228" spans="1:6" x14ac:dyDescent="0.25">
      <c r="A228">
        <v>15481</v>
      </c>
      <c r="B228" t="s">
        <v>61</v>
      </c>
      <c r="C228" s="7">
        <v>1993.34</v>
      </c>
      <c r="D228">
        <v>402</v>
      </c>
      <c r="E228">
        <v>1</v>
      </c>
      <c r="F228" s="7">
        <v>1993.34</v>
      </c>
    </row>
    <row r="229" spans="1:6" x14ac:dyDescent="0.25">
      <c r="A229">
        <v>16065</v>
      </c>
      <c r="B229" t="s">
        <v>17</v>
      </c>
      <c r="C229" s="7">
        <v>1992.13</v>
      </c>
      <c r="D229">
        <v>366</v>
      </c>
      <c r="E229">
        <v>8</v>
      </c>
      <c r="F229" s="7">
        <v>249.02</v>
      </c>
    </row>
    <row r="230" spans="1:6" x14ac:dyDescent="0.25">
      <c r="A230">
        <v>16529</v>
      </c>
      <c r="B230" t="s">
        <v>17</v>
      </c>
      <c r="C230" s="7">
        <v>1986.8</v>
      </c>
      <c r="D230">
        <v>191</v>
      </c>
      <c r="E230">
        <v>4</v>
      </c>
      <c r="F230" s="7">
        <v>496.7</v>
      </c>
    </row>
    <row r="231" spans="1:6" x14ac:dyDescent="0.25">
      <c r="A231">
        <v>16032</v>
      </c>
      <c r="B231" t="s">
        <v>17</v>
      </c>
      <c r="C231" s="7">
        <v>1965.72</v>
      </c>
      <c r="D231">
        <v>457</v>
      </c>
      <c r="E231">
        <v>6</v>
      </c>
      <c r="F231" s="7">
        <v>327.62</v>
      </c>
    </row>
    <row r="232" spans="1:6" x14ac:dyDescent="0.25">
      <c r="A232">
        <v>15789</v>
      </c>
      <c r="B232" t="s">
        <v>17</v>
      </c>
      <c r="C232" s="7">
        <v>1962.01</v>
      </c>
      <c r="D232">
        <v>359</v>
      </c>
      <c r="E232">
        <v>6</v>
      </c>
      <c r="F232" s="7">
        <v>327</v>
      </c>
    </row>
    <row r="233" spans="1:6" x14ac:dyDescent="0.25">
      <c r="A233">
        <v>16290</v>
      </c>
      <c r="B233" t="s">
        <v>17</v>
      </c>
      <c r="C233" s="7">
        <v>1957.7</v>
      </c>
      <c r="D233">
        <v>465</v>
      </c>
      <c r="E233">
        <v>4</v>
      </c>
      <c r="F233" s="7">
        <v>489.43</v>
      </c>
    </row>
    <row r="234" spans="1:6" x14ac:dyDescent="0.25">
      <c r="A234">
        <v>17039</v>
      </c>
      <c r="B234" t="s">
        <v>17</v>
      </c>
      <c r="C234" s="7">
        <v>1954.99</v>
      </c>
      <c r="D234">
        <v>605</v>
      </c>
      <c r="E234">
        <v>1</v>
      </c>
      <c r="F234" s="7">
        <v>1954.99</v>
      </c>
    </row>
    <row r="235" spans="1:6" x14ac:dyDescent="0.25">
      <c r="A235">
        <v>16993</v>
      </c>
      <c r="B235" t="s">
        <v>17</v>
      </c>
      <c r="C235" s="7">
        <v>1950.95</v>
      </c>
      <c r="D235">
        <v>464</v>
      </c>
      <c r="E235">
        <v>2</v>
      </c>
      <c r="F235" s="7">
        <v>975.48</v>
      </c>
    </row>
    <row r="236" spans="1:6" x14ac:dyDescent="0.25">
      <c r="A236">
        <v>15425</v>
      </c>
      <c r="B236" t="s">
        <v>17</v>
      </c>
      <c r="C236" s="7">
        <v>1941.12</v>
      </c>
      <c r="D236">
        <v>401</v>
      </c>
      <c r="E236">
        <v>4</v>
      </c>
      <c r="F236" s="7">
        <v>485.28</v>
      </c>
    </row>
    <row r="237" spans="1:6" x14ac:dyDescent="0.25">
      <c r="A237">
        <v>16619</v>
      </c>
      <c r="B237" t="s">
        <v>17</v>
      </c>
      <c r="C237" s="7">
        <v>1938.33</v>
      </c>
      <c r="D237">
        <v>264</v>
      </c>
      <c r="E237">
        <v>4</v>
      </c>
      <c r="F237" s="7">
        <v>484.58</v>
      </c>
    </row>
    <row r="238" spans="1:6" x14ac:dyDescent="0.25">
      <c r="A238">
        <v>14492</v>
      </c>
      <c r="B238" t="s">
        <v>17</v>
      </c>
      <c r="C238" s="7">
        <v>1921.91</v>
      </c>
      <c r="D238">
        <v>431</v>
      </c>
      <c r="E238">
        <v>7</v>
      </c>
      <c r="F238" s="7">
        <v>274.56</v>
      </c>
    </row>
    <row r="239" spans="1:6" x14ac:dyDescent="0.25">
      <c r="A239">
        <v>18220</v>
      </c>
      <c r="B239" t="s">
        <v>17</v>
      </c>
      <c r="C239" s="7">
        <v>1921.76</v>
      </c>
      <c r="D239">
        <v>227</v>
      </c>
      <c r="E239">
        <v>6</v>
      </c>
      <c r="F239" s="7">
        <v>320.29000000000002</v>
      </c>
    </row>
    <row r="240" spans="1:6" x14ac:dyDescent="0.25">
      <c r="A240">
        <v>12725</v>
      </c>
      <c r="B240" t="s">
        <v>50</v>
      </c>
      <c r="C240" s="7">
        <v>1906.76</v>
      </c>
      <c r="D240">
        <v>372</v>
      </c>
      <c r="E240">
        <v>3</v>
      </c>
      <c r="F240" s="7">
        <v>635.59</v>
      </c>
    </row>
    <row r="241" spans="1:6" x14ac:dyDescent="0.25">
      <c r="A241">
        <v>15248</v>
      </c>
      <c r="B241" t="s">
        <v>17</v>
      </c>
      <c r="C241" s="7">
        <v>1893.93</v>
      </c>
      <c r="D241">
        <v>412</v>
      </c>
      <c r="E241">
        <v>3</v>
      </c>
      <c r="F241" s="7">
        <v>631.30999999999995</v>
      </c>
    </row>
    <row r="242" spans="1:6" x14ac:dyDescent="0.25">
      <c r="A242">
        <v>16631</v>
      </c>
      <c r="B242" t="s">
        <v>17</v>
      </c>
      <c r="C242" s="7">
        <v>1892.52</v>
      </c>
      <c r="D242">
        <v>482</v>
      </c>
      <c r="E242">
        <v>7</v>
      </c>
      <c r="F242" s="7">
        <v>270.36</v>
      </c>
    </row>
    <row r="243" spans="1:6" x14ac:dyDescent="0.25">
      <c r="A243">
        <v>15381</v>
      </c>
      <c r="B243" t="s">
        <v>17</v>
      </c>
      <c r="C243" s="7">
        <v>1890.57</v>
      </c>
      <c r="D243">
        <v>214</v>
      </c>
      <c r="E243">
        <v>5</v>
      </c>
      <c r="F243" s="7">
        <v>378.11</v>
      </c>
    </row>
    <row r="244" spans="1:6" x14ac:dyDescent="0.25">
      <c r="A244">
        <v>12687</v>
      </c>
      <c r="B244" t="s">
        <v>52</v>
      </c>
      <c r="C244" s="7">
        <v>1858.91</v>
      </c>
      <c r="D244">
        <v>481</v>
      </c>
      <c r="E244">
        <v>1</v>
      </c>
      <c r="F244" s="7">
        <v>1858.91</v>
      </c>
    </row>
    <row r="245" spans="1:6" x14ac:dyDescent="0.25">
      <c r="A245">
        <v>14130</v>
      </c>
      <c r="B245" t="s">
        <v>17</v>
      </c>
      <c r="C245" s="7">
        <v>1858.77</v>
      </c>
      <c r="D245">
        <v>320</v>
      </c>
      <c r="E245">
        <v>4</v>
      </c>
      <c r="F245" s="7">
        <v>464.69</v>
      </c>
    </row>
    <row r="246" spans="1:6" x14ac:dyDescent="0.25">
      <c r="A246">
        <v>16917</v>
      </c>
      <c r="B246" t="s">
        <v>17</v>
      </c>
      <c r="C246" s="7">
        <v>1851.88</v>
      </c>
      <c r="D246">
        <v>277</v>
      </c>
      <c r="E246">
        <v>2</v>
      </c>
      <c r="F246" s="7">
        <v>925.94</v>
      </c>
    </row>
    <row r="247" spans="1:6" x14ac:dyDescent="0.25">
      <c r="A247">
        <v>14870</v>
      </c>
      <c r="B247" t="s">
        <v>17</v>
      </c>
      <c r="C247" s="7">
        <v>1838.95</v>
      </c>
      <c r="D247">
        <v>262</v>
      </c>
      <c r="E247">
        <v>6</v>
      </c>
      <c r="F247" s="7">
        <v>306.49</v>
      </c>
    </row>
    <row r="248" spans="1:6" x14ac:dyDescent="0.25">
      <c r="A248">
        <v>16152</v>
      </c>
      <c r="B248" t="s">
        <v>17</v>
      </c>
      <c r="C248" s="7">
        <v>1829.04</v>
      </c>
      <c r="D248">
        <v>269</v>
      </c>
      <c r="E248">
        <v>1</v>
      </c>
      <c r="F248" s="7">
        <v>1829.04</v>
      </c>
    </row>
    <row r="249" spans="1:6" x14ac:dyDescent="0.25">
      <c r="A249">
        <v>14896</v>
      </c>
      <c r="B249" t="s">
        <v>17</v>
      </c>
      <c r="C249" s="7">
        <v>1826</v>
      </c>
      <c r="D249">
        <v>205</v>
      </c>
      <c r="E249">
        <v>8</v>
      </c>
      <c r="F249" s="7">
        <v>228.25</v>
      </c>
    </row>
    <row r="250" spans="1:6" x14ac:dyDescent="0.25">
      <c r="A250">
        <v>12585</v>
      </c>
      <c r="B250" t="s">
        <v>34</v>
      </c>
      <c r="C250" s="7">
        <v>1824.1</v>
      </c>
      <c r="D250">
        <v>235</v>
      </c>
      <c r="E250">
        <v>2</v>
      </c>
      <c r="F250" s="7">
        <v>912.05</v>
      </c>
    </row>
    <row r="251" spans="1:6" x14ac:dyDescent="0.25">
      <c r="A251">
        <v>12582</v>
      </c>
      <c r="B251" t="s">
        <v>43</v>
      </c>
      <c r="C251" s="7">
        <v>1820.4</v>
      </c>
      <c r="D251">
        <v>239</v>
      </c>
      <c r="E251">
        <v>4</v>
      </c>
      <c r="F251" s="7">
        <v>455.1</v>
      </c>
    </row>
    <row r="252" spans="1:6" x14ac:dyDescent="0.25">
      <c r="A252">
        <v>13561</v>
      </c>
      <c r="B252" t="s">
        <v>17</v>
      </c>
      <c r="C252" s="7">
        <v>1803.4</v>
      </c>
      <c r="D252">
        <v>216</v>
      </c>
      <c r="E252">
        <v>11</v>
      </c>
      <c r="F252" s="7">
        <v>163.95</v>
      </c>
    </row>
    <row r="253" spans="1:6" x14ac:dyDescent="0.25">
      <c r="A253">
        <v>16797</v>
      </c>
      <c r="B253" t="s">
        <v>17</v>
      </c>
      <c r="C253" s="7">
        <v>1802.02</v>
      </c>
      <c r="D253">
        <v>394</v>
      </c>
      <c r="E253">
        <v>5</v>
      </c>
      <c r="F253" s="7">
        <v>360.4</v>
      </c>
    </row>
    <row r="254" spans="1:6" x14ac:dyDescent="0.25">
      <c r="A254">
        <v>17165</v>
      </c>
      <c r="B254" t="s">
        <v>17</v>
      </c>
      <c r="C254" s="7">
        <v>1794.32</v>
      </c>
      <c r="D254">
        <v>285</v>
      </c>
      <c r="E254">
        <v>6</v>
      </c>
      <c r="F254" s="7">
        <v>299.05</v>
      </c>
    </row>
    <row r="255" spans="1:6" x14ac:dyDescent="0.25">
      <c r="A255">
        <v>13711</v>
      </c>
      <c r="B255" t="s">
        <v>17</v>
      </c>
      <c r="C255" s="7">
        <v>1792.26</v>
      </c>
      <c r="D255">
        <v>219</v>
      </c>
      <c r="E255">
        <v>9</v>
      </c>
      <c r="F255" s="7">
        <v>199.14</v>
      </c>
    </row>
    <row r="256" spans="1:6" x14ac:dyDescent="0.25">
      <c r="A256">
        <v>16611</v>
      </c>
      <c r="B256" t="s">
        <v>17</v>
      </c>
      <c r="C256" s="7">
        <v>1785.13</v>
      </c>
      <c r="D256">
        <v>187</v>
      </c>
      <c r="E256">
        <v>6</v>
      </c>
      <c r="F256" s="7">
        <v>297.52</v>
      </c>
    </row>
    <row r="257" spans="1:6" x14ac:dyDescent="0.25">
      <c r="A257">
        <v>18214</v>
      </c>
      <c r="B257" t="s">
        <v>17</v>
      </c>
      <c r="C257" s="7">
        <v>1780.34</v>
      </c>
      <c r="D257">
        <v>531</v>
      </c>
      <c r="E257">
        <v>4</v>
      </c>
      <c r="F257" s="7">
        <v>445.09</v>
      </c>
    </row>
    <row r="258" spans="1:6" x14ac:dyDescent="0.25">
      <c r="A258">
        <v>13920</v>
      </c>
      <c r="B258" t="s">
        <v>17</v>
      </c>
      <c r="C258" s="7">
        <v>1774.68</v>
      </c>
      <c r="D258">
        <v>432</v>
      </c>
      <c r="E258">
        <v>4</v>
      </c>
      <c r="F258" s="7">
        <v>443.67</v>
      </c>
    </row>
    <row r="259" spans="1:6" x14ac:dyDescent="0.25">
      <c r="A259">
        <v>16124</v>
      </c>
      <c r="B259" t="s">
        <v>17</v>
      </c>
      <c r="C259" s="7">
        <v>1772.49</v>
      </c>
      <c r="D259">
        <v>318</v>
      </c>
      <c r="E259">
        <v>4</v>
      </c>
      <c r="F259" s="7">
        <v>443.12</v>
      </c>
    </row>
    <row r="260" spans="1:6" x14ac:dyDescent="0.25">
      <c r="A260">
        <v>14850</v>
      </c>
      <c r="B260" t="s">
        <v>17</v>
      </c>
      <c r="C260" s="7">
        <v>1770.96</v>
      </c>
      <c r="D260">
        <v>312</v>
      </c>
      <c r="E260">
        <v>7</v>
      </c>
      <c r="F260" s="7">
        <v>252.99</v>
      </c>
    </row>
    <row r="261" spans="1:6" x14ac:dyDescent="0.25">
      <c r="A261">
        <v>14933</v>
      </c>
      <c r="B261" t="s">
        <v>91</v>
      </c>
      <c r="C261" s="7">
        <v>1770</v>
      </c>
      <c r="D261">
        <v>444</v>
      </c>
      <c r="E261">
        <v>4</v>
      </c>
      <c r="F261" s="7">
        <v>442.5</v>
      </c>
    </row>
    <row r="262" spans="1:6" x14ac:dyDescent="0.25">
      <c r="A262">
        <v>15972</v>
      </c>
      <c r="B262" t="s">
        <v>17</v>
      </c>
      <c r="C262" s="7">
        <v>1769.33</v>
      </c>
      <c r="D262">
        <v>457</v>
      </c>
      <c r="E262">
        <v>5</v>
      </c>
      <c r="F262" s="7">
        <v>353.87</v>
      </c>
    </row>
    <row r="263" spans="1:6" x14ac:dyDescent="0.25">
      <c r="A263">
        <v>15736</v>
      </c>
      <c r="B263" t="s">
        <v>17</v>
      </c>
      <c r="C263" s="7">
        <v>1767.12</v>
      </c>
      <c r="D263">
        <v>436</v>
      </c>
      <c r="E263">
        <v>2</v>
      </c>
      <c r="F263" s="7">
        <v>883.56</v>
      </c>
    </row>
    <row r="264" spans="1:6" x14ac:dyDescent="0.25">
      <c r="A264">
        <v>16692</v>
      </c>
      <c r="B264" t="s">
        <v>17</v>
      </c>
      <c r="C264" s="7">
        <v>1764.7</v>
      </c>
      <c r="D264">
        <v>257</v>
      </c>
      <c r="E264">
        <v>4</v>
      </c>
      <c r="F264" s="7">
        <v>441.18</v>
      </c>
    </row>
    <row r="265" spans="1:6" x14ac:dyDescent="0.25">
      <c r="A265">
        <v>15777</v>
      </c>
      <c r="B265" t="s">
        <v>17</v>
      </c>
      <c r="C265" s="7">
        <v>1762.61</v>
      </c>
      <c r="D265">
        <v>242</v>
      </c>
      <c r="E265">
        <v>7</v>
      </c>
      <c r="F265" s="7">
        <v>251.8</v>
      </c>
    </row>
    <row r="266" spans="1:6" x14ac:dyDescent="0.25">
      <c r="A266">
        <v>13648</v>
      </c>
      <c r="B266" t="s">
        <v>17</v>
      </c>
      <c r="C266" s="7">
        <v>1759.07</v>
      </c>
      <c r="D266">
        <v>401</v>
      </c>
      <c r="E266">
        <v>8</v>
      </c>
      <c r="F266" s="7">
        <v>219.88</v>
      </c>
    </row>
    <row r="267" spans="1:6" x14ac:dyDescent="0.25">
      <c r="A267">
        <v>16510</v>
      </c>
      <c r="B267" t="s">
        <v>17</v>
      </c>
      <c r="C267" s="7">
        <v>1757.25</v>
      </c>
      <c r="D267">
        <v>373</v>
      </c>
      <c r="E267">
        <v>6</v>
      </c>
      <c r="F267" s="7">
        <v>292.88</v>
      </c>
    </row>
    <row r="268" spans="1:6" x14ac:dyDescent="0.25">
      <c r="A268">
        <v>16087</v>
      </c>
      <c r="B268" t="s">
        <v>17</v>
      </c>
      <c r="C268" s="7">
        <v>1739.92</v>
      </c>
      <c r="D268">
        <v>390</v>
      </c>
      <c r="E268">
        <v>5</v>
      </c>
      <c r="F268" s="7">
        <v>347.98</v>
      </c>
    </row>
    <row r="269" spans="1:6" x14ac:dyDescent="0.25">
      <c r="A269">
        <v>14304</v>
      </c>
      <c r="B269" t="s">
        <v>17</v>
      </c>
      <c r="C269" s="7">
        <v>1725.01</v>
      </c>
      <c r="D269">
        <v>223</v>
      </c>
      <c r="E269">
        <v>3</v>
      </c>
      <c r="F269" s="7">
        <v>575</v>
      </c>
    </row>
    <row r="270" spans="1:6" x14ac:dyDescent="0.25">
      <c r="A270">
        <v>18239</v>
      </c>
      <c r="B270" t="s">
        <v>17</v>
      </c>
      <c r="C270" s="7">
        <v>1712.26</v>
      </c>
      <c r="D270">
        <v>219</v>
      </c>
      <c r="E270">
        <v>6</v>
      </c>
      <c r="F270" s="7">
        <v>285.38</v>
      </c>
    </row>
    <row r="271" spans="1:6" x14ac:dyDescent="0.25">
      <c r="A271">
        <v>13665</v>
      </c>
      <c r="B271" t="s">
        <v>17</v>
      </c>
      <c r="C271" s="7">
        <v>1711.66</v>
      </c>
      <c r="D271">
        <v>387</v>
      </c>
      <c r="E271">
        <v>3</v>
      </c>
      <c r="F271" s="7">
        <v>570.54999999999995</v>
      </c>
    </row>
    <row r="272" spans="1:6" x14ac:dyDescent="0.25">
      <c r="A272">
        <v>15607</v>
      </c>
      <c r="B272" t="s">
        <v>17</v>
      </c>
      <c r="C272" s="7">
        <v>1708.97</v>
      </c>
      <c r="D272">
        <v>337</v>
      </c>
      <c r="E272">
        <v>9</v>
      </c>
      <c r="F272" s="7">
        <v>189.89</v>
      </c>
    </row>
    <row r="273" spans="1:6" x14ac:dyDescent="0.25">
      <c r="A273">
        <v>15326</v>
      </c>
      <c r="B273" t="s">
        <v>17</v>
      </c>
      <c r="C273" s="7">
        <v>1700.52</v>
      </c>
      <c r="D273">
        <v>334</v>
      </c>
      <c r="E273">
        <v>5</v>
      </c>
      <c r="F273" s="7">
        <v>340.1</v>
      </c>
    </row>
    <row r="274" spans="1:6" x14ac:dyDescent="0.25">
      <c r="A274">
        <v>12932</v>
      </c>
      <c r="B274" t="s">
        <v>17</v>
      </c>
      <c r="C274" s="7">
        <v>1698.56</v>
      </c>
      <c r="D274">
        <v>540</v>
      </c>
      <c r="E274">
        <v>8</v>
      </c>
      <c r="F274" s="7">
        <v>212.32</v>
      </c>
    </row>
    <row r="275" spans="1:6" x14ac:dyDescent="0.25">
      <c r="A275">
        <v>16010</v>
      </c>
      <c r="B275" t="s">
        <v>17</v>
      </c>
      <c r="C275" s="7">
        <v>1694.86</v>
      </c>
      <c r="D275">
        <v>246</v>
      </c>
      <c r="E275">
        <v>11</v>
      </c>
      <c r="F275" s="7">
        <v>154.08000000000001</v>
      </c>
    </row>
    <row r="276" spans="1:6" x14ac:dyDescent="0.25">
      <c r="A276">
        <v>12764</v>
      </c>
      <c r="B276" t="s">
        <v>143</v>
      </c>
      <c r="C276" s="7">
        <v>1693.88</v>
      </c>
      <c r="D276">
        <v>317</v>
      </c>
      <c r="E276">
        <v>1</v>
      </c>
      <c r="F276" s="7">
        <v>1693.88</v>
      </c>
    </row>
    <row r="277" spans="1:6" x14ac:dyDescent="0.25">
      <c r="A277">
        <v>14245</v>
      </c>
      <c r="B277" t="s">
        <v>17</v>
      </c>
      <c r="C277" s="7">
        <v>1693.45</v>
      </c>
      <c r="D277">
        <v>220</v>
      </c>
      <c r="E277">
        <v>2</v>
      </c>
      <c r="F277" s="7">
        <v>846.73</v>
      </c>
    </row>
    <row r="278" spans="1:6" x14ac:dyDescent="0.25">
      <c r="A278">
        <v>13294</v>
      </c>
      <c r="B278" t="s">
        <v>17</v>
      </c>
      <c r="C278" s="7">
        <v>1689.53</v>
      </c>
      <c r="D278">
        <v>190</v>
      </c>
      <c r="E278">
        <v>3</v>
      </c>
      <c r="F278" s="7">
        <v>563.17999999999995</v>
      </c>
    </row>
    <row r="279" spans="1:6" x14ac:dyDescent="0.25">
      <c r="A279">
        <v>16725</v>
      </c>
      <c r="B279" t="s">
        <v>17</v>
      </c>
      <c r="C279" s="7">
        <v>1686.81</v>
      </c>
      <c r="D279">
        <v>303</v>
      </c>
      <c r="E279">
        <v>13</v>
      </c>
      <c r="F279" s="7">
        <v>129.75</v>
      </c>
    </row>
    <row r="280" spans="1:6" x14ac:dyDescent="0.25">
      <c r="A280">
        <v>15911</v>
      </c>
      <c r="B280" t="s">
        <v>17</v>
      </c>
      <c r="C280" s="7">
        <v>1683.79</v>
      </c>
      <c r="D280">
        <v>624</v>
      </c>
      <c r="E280">
        <v>8</v>
      </c>
      <c r="F280" s="7">
        <v>210.47</v>
      </c>
    </row>
    <row r="281" spans="1:6" x14ac:dyDescent="0.25">
      <c r="A281">
        <v>13800</v>
      </c>
      <c r="B281" t="s">
        <v>17</v>
      </c>
      <c r="C281" s="7">
        <v>1679.56</v>
      </c>
      <c r="D281">
        <v>310</v>
      </c>
      <c r="E281">
        <v>3</v>
      </c>
      <c r="F281" s="7">
        <v>559.85</v>
      </c>
    </row>
    <row r="282" spans="1:6" x14ac:dyDescent="0.25">
      <c r="A282">
        <v>12870</v>
      </c>
      <c r="B282" t="s">
        <v>17</v>
      </c>
      <c r="C282" s="7">
        <v>1676.95</v>
      </c>
      <c r="D282">
        <v>376</v>
      </c>
      <c r="E282">
        <v>3</v>
      </c>
      <c r="F282" s="7">
        <v>558.98</v>
      </c>
    </row>
    <row r="283" spans="1:6" x14ac:dyDescent="0.25">
      <c r="A283">
        <v>14831</v>
      </c>
      <c r="B283" t="s">
        <v>17</v>
      </c>
      <c r="C283" s="7">
        <v>1676.57</v>
      </c>
      <c r="D283">
        <v>681</v>
      </c>
      <c r="E283">
        <v>3</v>
      </c>
      <c r="F283" s="7">
        <v>558.86</v>
      </c>
    </row>
    <row r="284" spans="1:6" x14ac:dyDescent="0.25">
      <c r="A284">
        <v>12385</v>
      </c>
      <c r="B284" t="s">
        <v>32</v>
      </c>
      <c r="C284" s="7">
        <v>1668.4</v>
      </c>
      <c r="D284">
        <v>380</v>
      </c>
      <c r="E284">
        <v>1</v>
      </c>
      <c r="F284" s="7">
        <v>1668.4</v>
      </c>
    </row>
    <row r="285" spans="1:6" x14ac:dyDescent="0.25">
      <c r="A285">
        <v>16329</v>
      </c>
      <c r="B285" t="s">
        <v>17</v>
      </c>
      <c r="C285" s="7">
        <v>1664.92</v>
      </c>
      <c r="D285">
        <v>428</v>
      </c>
      <c r="E285">
        <v>4</v>
      </c>
      <c r="F285" s="7">
        <v>416.23</v>
      </c>
    </row>
    <row r="286" spans="1:6" x14ac:dyDescent="0.25">
      <c r="A286">
        <v>15649</v>
      </c>
      <c r="B286" t="s">
        <v>17</v>
      </c>
      <c r="C286" s="7">
        <v>1660.35</v>
      </c>
      <c r="D286">
        <v>337</v>
      </c>
      <c r="E286">
        <v>4</v>
      </c>
      <c r="F286" s="7">
        <v>415.09</v>
      </c>
    </row>
    <row r="287" spans="1:6" x14ac:dyDescent="0.25">
      <c r="A287">
        <v>16625</v>
      </c>
      <c r="B287" t="s">
        <v>17</v>
      </c>
      <c r="C287" s="7">
        <v>1654.03</v>
      </c>
      <c r="D287">
        <v>275</v>
      </c>
      <c r="E287">
        <v>5</v>
      </c>
      <c r="F287" s="7">
        <v>330.81</v>
      </c>
    </row>
    <row r="288" spans="1:6" x14ac:dyDescent="0.25">
      <c r="A288">
        <v>12911</v>
      </c>
      <c r="B288" t="s">
        <v>17</v>
      </c>
      <c r="C288" s="7">
        <v>1651.72</v>
      </c>
      <c r="D288">
        <v>552</v>
      </c>
      <c r="E288">
        <v>1</v>
      </c>
      <c r="F288" s="7">
        <v>1651.72</v>
      </c>
    </row>
    <row r="289" spans="1:6" x14ac:dyDescent="0.25">
      <c r="A289">
        <v>16634</v>
      </c>
      <c r="B289" t="s">
        <v>17</v>
      </c>
      <c r="C289" s="7">
        <v>1649.81</v>
      </c>
      <c r="D289">
        <v>223</v>
      </c>
      <c r="E289">
        <v>6</v>
      </c>
      <c r="F289" s="7">
        <v>274.97000000000003</v>
      </c>
    </row>
    <row r="290" spans="1:6" x14ac:dyDescent="0.25">
      <c r="A290">
        <v>15310</v>
      </c>
      <c r="B290" t="s">
        <v>17</v>
      </c>
      <c r="C290" s="7">
        <v>1634.64</v>
      </c>
      <c r="D290">
        <v>479</v>
      </c>
      <c r="E290">
        <v>1</v>
      </c>
      <c r="F290" s="7">
        <v>1634.64</v>
      </c>
    </row>
    <row r="291" spans="1:6" x14ac:dyDescent="0.25">
      <c r="A291">
        <v>13554</v>
      </c>
      <c r="B291" t="s">
        <v>17</v>
      </c>
      <c r="C291" s="7">
        <v>1629.35</v>
      </c>
      <c r="D291">
        <v>381</v>
      </c>
      <c r="E291">
        <v>7</v>
      </c>
      <c r="F291" s="7">
        <v>232.76</v>
      </c>
    </row>
    <row r="292" spans="1:6" x14ac:dyDescent="0.25">
      <c r="A292">
        <v>15167</v>
      </c>
      <c r="B292" t="s">
        <v>17</v>
      </c>
      <c r="C292" s="7">
        <v>1627.62</v>
      </c>
      <c r="D292">
        <v>321</v>
      </c>
      <c r="E292">
        <v>5</v>
      </c>
      <c r="F292" s="7">
        <v>325.52</v>
      </c>
    </row>
    <row r="293" spans="1:6" x14ac:dyDescent="0.25">
      <c r="A293">
        <v>13154</v>
      </c>
      <c r="B293" t="s">
        <v>17</v>
      </c>
      <c r="C293" s="7">
        <v>1624.84</v>
      </c>
      <c r="D293">
        <v>400</v>
      </c>
      <c r="E293">
        <v>3</v>
      </c>
      <c r="F293" s="7">
        <v>541.61</v>
      </c>
    </row>
    <row r="294" spans="1:6" x14ac:dyDescent="0.25">
      <c r="A294">
        <v>12813</v>
      </c>
      <c r="B294" t="s">
        <v>37</v>
      </c>
      <c r="C294" s="7">
        <v>1621.8</v>
      </c>
      <c r="D294">
        <v>502</v>
      </c>
      <c r="E294">
        <v>3</v>
      </c>
      <c r="F294" s="7">
        <v>540.6</v>
      </c>
    </row>
    <row r="295" spans="1:6" x14ac:dyDescent="0.25">
      <c r="A295">
        <v>15422</v>
      </c>
      <c r="B295" t="s">
        <v>17</v>
      </c>
      <c r="C295" s="7">
        <v>1619.97</v>
      </c>
      <c r="D295">
        <v>324</v>
      </c>
      <c r="E295">
        <v>7</v>
      </c>
      <c r="F295" s="7">
        <v>231.42</v>
      </c>
    </row>
    <row r="296" spans="1:6" x14ac:dyDescent="0.25">
      <c r="A296">
        <v>15013</v>
      </c>
      <c r="B296" t="s">
        <v>17</v>
      </c>
      <c r="C296" s="7">
        <v>1610.82</v>
      </c>
      <c r="D296">
        <v>488</v>
      </c>
      <c r="E296">
        <v>10</v>
      </c>
      <c r="F296" s="7">
        <v>161.08000000000001</v>
      </c>
    </row>
    <row r="297" spans="1:6" x14ac:dyDescent="0.25">
      <c r="A297">
        <v>16860</v>
      </c>
      <c r="B297" t="s">
        <v>17</v>
      </c>
      <c r="C297" s="7">
        <v>1610.62</v>
      </c>
      <c r="D297">
        <v>453</v>
      </c>
      <c r="E297">
        <v>3</v>
      </c>
      <c r="F297" s="7">
        <v>536.87</v>
      </c>
    </row>
    <row r="298" spans="1:6" x14ac:dyDescent="0.25">
      <c r="A298">
        <v>17814</v>
      </c>
      <c r="B298" t="s">
        <v>17</v>
      </c>
      <c r="C298" s="7">
        <v>1609.37</v>
      </c>
      <c r="D298">
        <v>376</v>
      </c>
      <c r="E298">
        <v>2</v>
      </c>
      <c r="F298" s="7">
        <v>804.69</v>
      </c>
    </row>
    <row r="299" spans="1:6" x14ac:dyDescent="0.25">
      <c r="A299">
        <v>14920</v>
      </c>
      <c r="B299" t="s">
        <v>17</v>
      </c>
      <c r="C299" s="7">
        <v>1607.17</v>
      </c>
      <c r="D299">
        <v>213</v>
      </c>
      <c r="E299">
        <v>3</v>
      </c>
      <c r="F299" s="7">
        <v>535.72</v>
      </c>
    </row>
    <row r="300" spans="1:6" x14ac:dyDescent="0.25">
      <c r="A300">
        <v>12514</v>
      </c>
      <c r="B300" t="s">
        <v>50</v>
      </c>
      <c r="C300" s="7">
        <v>1597.76</v>
      </c>
      <c r="D300">
        <v>268</v>
      </c>
      <c r="E300">
        <v>2</v>
      </c>
      <c r="F300" s="7">
        <v>798.88</v>
      </c>
    </row>
    <row r="301" spans="1:6" x14ac:dyDescent="0.25">
      <c r="A301">
        <v>17853</v>
      </c>
      <c r="B301" t="s">
        <v>17</v>
      </c>
      <c r="C301" s="7">
        <v>1596.29</v>
      </c>
      <c r="D301">
        <v>408</v>
      </c>
      <c r="E301">
        <v>3</v>
      </c>
      <c r="F301" s="7">
        <v>532.1</v>
      </c>
    </row>
    <row r="302" spans="1:6" x14ac:dyDescent="0.25">
      <c r="A302">
        <v>13239</v>
      </c>
      <c r="B302" t="s">
        <v>17</v>
      </c>
      <c r="C302" s="7">
        <v>1594.69</v>
      </c>
      <c r="D302">
        <v>262</v>
      </c>
      <c r="E302">
        <v>5</v>
      </c>
      <c r="F302" s="7">
        <v>318.94</v>
      </c>
    </row>
    <row r="303" spans="1:6" x14ac:dyDescent="0.25">
      <c r="A303">
        <v>17028</v>
      </c>
      <c r="B303" t="s">
        <v>17</v>
      </c>
      <c r="C303" s="7">
        <v>1593.83</v>
      </c>
      <c r="D303">
        <v>582</v>
      </c>
      <c r="E303">
        <v>3</v>
      </c>
      <c r="F303" s="7">
        <v>531.28</v>
      </c>
    </row>
    <row r="304" spans="1:6" x14ac:dyDescent="0.25">
      <c r="A304">
        <v>13156</v>
      </c>
      <c r="B304" t="s">
        <v>17</v>
      </c>
      <c r="C304" s="7">
        <v>1586.54</v>
      </c>
      <c r="D304">
        <v>386</v>
      </c>
      <c r="E304">
        <v>3</v>
      </c>
      <c r="F304" s="7">
        <v>528.85</v>
      </c>
    </row>
    <row r="305" spans="1:6" x14ac:dyDescent="0.25">
      <c r="A305">
        <v>16096</v>
      </c>
      <c r="B305" t="s">
        <v>17</v>
      </c>
      <c r="C305" s="7">
        <v>1584.97</v>
      </c>
      <c r="D305">
        <v>265</v>
      </c>
      <c r="E305">
        <v>4</v>
      </c>
      <c r="F305" s="7">
        <v>396.24</v>
      </c>
    </row>
    <row r="306" spans="1:6" x14ac:dyDescent="0.25">
      <c r="A306">
        <v>13740</v>
      </c>
      <c r="B306" t="s">
        <v>17</v>
      </c>
      <c r="C306" s="7">
        <v>1582.77</v>
      </c>
      <c r="D306">
        <v>241</v>
      </c>
      <c r="E306">
        <v>5</v>
      </c>
      <c r="F306" s="7">
        <v>316.55</v>
      </c>
    </row>
    <row r="307" spans="1:6" x14ac:dyDescent="0.25">
      <c r="A307">
        <v>15279</v>
      </c>
      <c r="B307" t="s">
        <v>17</v>
      </c>
      <c r="C307" s="7">
        <v>1580.54</v>
      </c>
      <c r="D307">
        <v>355</v>
      </c>
      <c r="E307">
        <v>5</v>
      </c>
      <c r="F307" s="7">
        <v>316.11</v>
      </c>
    </row>
    <row r="308" spans="1:6" x14ac:dyDescent="0.25">
      <c r="A308">
        <v>13202</v>
      </c>
      <c r="B308" t="s">
        <v>17</v>
      </c>
      <c r="C308" s="7">
        <v>1580.3</v>
      </c>
      <c r="D308">
        <v>395</v>
      </c>
      <c r="E308">
        <v>7</v>
      </c>
      <c r="F308" s="7">
        <v>225.76</v>
      </c>
    </row>
    <row r="309" spans="1:6" x14ac:dyDescent="0.25">
      <c r="A309">
        <v>16256</v>
      </c>
      <c r="B309" t="s">
        <v>17</v>
      </c>
      <c r="C309" s="7">
        <v>1579.37</v>
      </c>
      <c r="D309">
        <v>267</v>
      </c>
      <c r="E309">
        <v>3</v>
      </c>
      <c r="F309" s="7">
        <v>526.46</v>
      </c>
    </row>
    <row r="310" spans="1:6" x14ac:dyDescent="0.25">
      <c r="A310">
        <v>13337</v>
      </c>
      <c r="B310" t="s">
        <v>17</v>
      </c>
      <c r="C310" s="7">
        <v>1575.26</v>
      </c>
      <c r="D310">
        <v>547</v>
      </c>
      <c r="E310">
        <v>1</v>
      </c>
      <c r="F310" s="7">
        <v>1575.26</v>
      </c>
    </row>
    <row r="311" spans="1:6" x14ac:dyDescent="0.25">
      <c r="A311">
        <v>14489</v>
      </c>
      <c r="B311" t="s">
        <v>17</v>
      </c>
      <c r="C311" s="7">
        <v>1574.93</v>
      </c>
      <c r="D311">
        <v>208</v>
      </c>
      <c r="E311">
        <v>4</v>
      </c>
      <c r="F311" s="7">
        <v>393.73</v>
      </c>
    </row>
    <row r="312" spans="1:6" x14ac:dyDescent="0.25">
      <c r="A312">
        <v>14136</v>
      </c>
      <c r="B312" t="s">
        <v>17</v>
      </c>
      <c r="C312" s="7">
        <v>1570.81</v>
      </c>
      <c r="D312">
        <v>401</v>
      </c>
      <c r="E312">
        <v>5</v>
      </c>
      <c r="F312" s="7">
        <v>314.16000000000003</v>
      </c>
    </row>
    <row r="313" spans="1:6" x14ac:dyDescent="0.25">
      <c r="A313">
        <v>12549</v>
      </c>
      <c r="B313" t="s">
        <v>48</v>
      </c>
      <c r="C313" s="7">
        <v>1570.68</v>
      </c>
      <c r="D313">
        <v>576</v>
      </c>
      <c r="E313">
        <v>5</v>
      </c>
      <c r="F313" s="7">
        <v>314.14</v>
      </c>
    </row>
    <row r="314" spans="1:6" x14ac:dyDescent="0.25">
      <c r="A314">
        <v>17851</v>
      </c>
      <c r="B314" t="s">
        <v>17</v>
      </c>
      <c r="C314" s="7">
        <v>1552.35</v>
      </c>
      <c r="D314">
        <v>423</v>
      </c>
      <c r="E314">
        <v>6</v>
      </c>
      <c r="F314" s="7">
        <v>258.73</v>
      </c>
    </row>
    <row r="315" spans="1:6" x14ac:dyDescent="0.25">
      <c r="A315">
        <v>14186</v>
      </c>
      <c r="B315" t="s">
        <v>17</v>
      </c>
      <c r="C315" s="7">
        <v>1550.63</v>
      </c>
      <c r="D315">
        <v>428</v>
      </c>
      <c r="E315">
        <v>5</v>
      </c>
      <c r="F315" s="7">
        <v>310.13</v>
      </c>
    </row>
    <row r="316" spans="1:6" x14ac:dyDescent="0.25">
      <c r="A316">
        <v>17454</v>
      </c>
      <c r="B316" t="s">
        <v>17</v>
      </c>
      <c r="C316" s="7">
        <v>1547.94</v>
      </c>
      <c r="D316">
        <v>193</v>
      </c>
      <c r="E316">
        <v>10</v>
      </c>
      <c r="F316" s="7">
        <v>154.79</v>
      </c>
    </row>
    <row r="317" spans="1:6" x14ac:dyDescent="0.25">
      <c r="A317">
        <v>15732</v>
      </c>
      <c r="B317" t="s">
        <v>17</v>
      </c>
      <c r="C317" s="7">
        <v>1543.97</v>
      </c>
      <c r="D317">
        <v>213</v>
      </c>
      <c r="E317">
        <v>10</v>
      </c>
      <c r="F317" s="7">
        <v>154.4</v>
      </c>
    </row>
    <row r="318" spans="1:6" x14ac:dyDescent="0.25">
      <c r="A318">
        <v>13783</v>
      </c>
      <c r="B318" t="s">
        <v>17</v>
      </c>
      <c r="C318" s="7">
        <v>1542.09</v>
      </c>
      <c r="D318">
        <v>488</v>
      </c>
      <c r="E318">
        <v>4</v>
      </c>
      <c r="F318" s="7">
        <v>385.52</v>
      </c>
    </row>
    <row r="319" spans="1:6" x14ac:dyDescent="0.25">
      <c r="A319">
        <v>15798</v>
      </c>
      <c r="B319" t="s">
        <v>17</v>
      </c>
      <c r="C319" s="7">
        <v>1535.37</v>
      </c>
      <c r="D319">
        <v>493</v>
      </c>
      <c r="E319">
        <v>3</v>
      </c>
      <c r="F319" s="7">
        <v>511.79</v>
      </c>
    </row>
    <row r="320" spans="1:6" x14ac:dyDescent="0.25">
      <c r="A320">
        <v>14695</v>
      </c>
      <c r="B320" t="s">
        <v>17</v>
      </c>
      <c r="C320" s="7">
        <v>1534.22</v>
      </c>
      <c r="D320">
        <v>520</v>
      </c>
      <c r="E320">
        <v>3</v>
      </c>
      <c r="F320" s="7">
        <v>511.41</v>
      </c>
    </row>
    <row r="321" spans="1:6" x14ac:dyDescent="0.25">
      <c r="A321">
        <v>17990</v>
      </c>
      <c r="B321" t="s">
        <v>17</v>
      </c>
      <c r="C321" s="7">
        <v>1527.61</v>
      </c>
      <c r="D321">
        <v>237</v>
      </c>
      <c r="E321">
        <v>6</v>
      </c>
      <c r="F321" s="7">
        <v>254.6</v>
      </c>
    </row>
    <row r="322" spans="1:6" x14ac:dyDescent="0.25">
      <c r="A322">
        <v>12926</v>
      </c>
      <c r="B322" t="s">
        <v>17</v>
      </c>
      <c r="C322" s="7">
        <v>1523.59</v>
      </c>
      <c r="D322">
        <v>412</v>
      </c>
      <c r="E322">
        <v>4</v>
      </c>
      <c r="F322" s="7">
        <v>380.9</v>
      </c>
    </row>
    <row r="323" spans="1:6" x14ac:dyDescent="0.25">
      <c r="A323">
        <v>16244</v>
      </c>
      <c r="B323" t="s">
        <v>17</v>
      </c>
      <c r="C323" s="7">
        <v>1522.75</v>
      </c>
      <c r="D323">
        <v>212</v>
      </c>
      <c r="E323">
        <v>2</v>
      </c>
      <c r="F323" s="7">
        <v>761.38</v>
      </c>
    </row>
    <row r="324" spans="1:6" x14ac:dyDescent="0.25">
      <c r="A324">
        <v>14068</v>
      </c>
      <c r="B324" t="s">
        <v>17</v>
      </c>
      <c r="C324" s="7">
        <v>1516.72</v>
      </c>
      <c r="D324">
        <v>321</v>
      </c>
      <c r="E324">
        <v>4</v>
      </c>
      <c r="F324" s="7">
        <v>379.18</v>
      </c>
    </row>
    <row r="325" spans="1:6" x14ac:dyDescent="0.25">
      <c r="A325">
        <v>14220</v>
      </c>
      <c r="B325" t="s">
        <v>17</v>
      </c>
      <c r="C325" s="7">
        <v>1515</v>
      </c>
      <c r="D325">
        <v>248</v>
      </c>
      <c r="E325">
        <v>4</v>
      </c>
      <c r="F325" s="7">
        <v>378.75</v>
      </c>
    </row>
    <row r="326" spans="1:6" x14ac:dyDescent="0.25">
      <c r="A326">
        <v>14682</v>
      </c>
      <c r="B326" t="s">
        <v>17</v>
      </c>
      <c r="C326" s="7">
        <v>1514.81</v>
      </c>
      <c r="D326">
        <v>188</v>
      </c>
      <c r="E326">
        <v>6</v>
      </c>
      <c r="F326" s="7">
        <v>252.47</v>
      </c>
    </row>
    <row r="327" spans="1:6" x14ac:dyDescent="0.25">
      <c r="A327">
        <v>17610</v>
      </c>
      <c r="B327" t="s">
        <v>17</v>
      </c>
      <c r="C327" s="7">
        <v>1511.94</v>
      </c>
      <c r="D327">
        <v>541</v>
      </c>
      <c r="E327">
        <v>5</v>
      </c>
      <c r="F327" s="7">
        <v>302.39</v>
      </c>
    </row>
    <row r="328" spans="1:6" x14ac:dyDescent="0.25">
      <c r="A328">
        <v>12369</v>
      </c>
      <c r="B328" t="s">
        <v>87</v>
      </c>
      <c r="C328" s="7">
        <v>1511.15</v>
      </c>
      <c r="D328">
        <v>414</v>
      </c>
      <c r="E328">
        <v>3</v>
      </c>
      <c r="F328" s="7">
        <v>503.72</v>
      </c>
    </row>
    <row r="329" spans="1:6" x14ac:dyDescent="0.25">
      <c r="A329">
        <v>16037</v>
      </c>
      <c r="B329" t="s">
        <v>17</v>
      </c>
      <c r="C329" s="7">
        <v>1509.34</v>
      </c>
      <c r="D329">
        <v>270</v>
      </c>
      <c r="E329">
        <v>5</v>
      </c>
      <c r="F329" s="7">
        <v>301.87</v>
      </c>
    </row>
    <row r="330" spans="1:6" x14ac:dyDescent="0.25">
      <c r="A330">
        <v>13360</v>
      </c>
      <c r="B330" t="s">
        <v>17</v>
      </c>
      <c r="C330" s="7">
        <v>1503.65</v>
      </c>
      <c r="D330">
        <v>432</v>
      </c>
      <c r="E330">
        <v>4</v>
      </c>
      <c r="F330" s="7">
        <v>375.91</v>
      </c>
    </row>
    <row r="331" spans="1:6" x14ac:dyDescent="0.25">
      <c r="A331">
        <v>15590</v>
      </c>
      <c r="B331" t="s">
        <v>17</v>
      </c>
      <c r="C331" s="7">
        <v>1496.6</v>
      </c>
      <c r="D331">
        <v>383</v>
      </c>
      <c r="E331">
        <v>5</v>
      </c>
      <c r="F331" s="7">
        <v>299.32</v>
      </c>
    </row>
    <row r="332" spans="1:6" x14ac:dyDescent="0.25">
      <c r="A332">
        <v>15173</v>
      </c>
      <c r="B332" t="s">
        <v>17</v>
      </c>
      <c r="C332" s="7">
        <v>1494.6</v>
      </c>
      <c r="D332">
        <v>381</v>
      </c>
      <c r="E332">
        <v>7</v>
      </c>
      <c r="F332" s="7">
        <v>213.51</v>
      </c>
    </row>
    <row r="333" spans="1:6" x14ac:dyDescent="0.25">
      <c r="A333">
        <v>16314</v>
      </c>
      <c r="B333" t="s">
        <v>17</v>
      </c>
      <c r="C333" s="7">
        <v>1491.4</v>
      </c>
      <c r="D333">
        <v>390</v>
      </c>
      <c r="E333">
        <v>3</v>
      </c>
      <c r="F333" s="7">
        <v>497.13</v>
      </c>
    </row>
    <row r="334" spans="1:6" x14ac:dyDescent="0.25">
      <c r="A334">
        <v>13042</v>
      </c>
      <c r="B334" t="s">
        <v>17</v>
      </c>
      <c r="C334" s="7">
        <v>1488.59</v>
      </c>
      <c r="D334">
        <v>599</v>
      </c>
      <c r="E334">
        <v>3</v>
      </c>
      <c r="F334" s="7">
        <v>496.2</v>
      </c>
    </row>
    <row r="335" spans="1:6" x14ac:dyDescent="0.25">
      <c r="A335">
        <v>16714</v>
      </c>
      <c r="B335" t="s">
        <v>17</v>
      </c>
      <c r="C335" s="7">
        <v>1482.33</v>
      </c>
      <c r="D335">
        <v>318</v>
      </c>
      <c r="E335">
        <v>3</v>
      </c>
      <c r="F335" s="7">
        <v>494.11</v>
      </c>
    </row>
    <row r="336" spans="1:6" x14ac:dyDescent="0.25">
      <c r="A336">
        <v>16586</v>
      </c>
      <c r="B336" t="s">
        <v>17</v>
      </c>
      <c r="C336" s="7">
        <v>1462.78</v>
      </c>
      <c r="D336">
        <v>249</v>
      </c>
      <c r="E336">
        <v>3</v>
      </c>
      <c r="F336" s="7">
        <v>487.59</v>
      </c>
    </row>
    <row r="337" spans="1:6" x14ac:dyDescent="0.25">
      <c r="A337">
        <v>13649</v>
      </c>
      <c r="B337" t="s">
        <v>17</v>
      </c>
      <c r="C337" s="7">
        <v>1453.68</v>
      </c>
      <c r="D337">
        <v>257</v>
      </c>
      <c r="E337">
        <v>6</v>
      </c>
      <c r="F337" s="7">
        <v>242.28</v>
      </c>
    </row>
    <row r="338" spans="1:6" x14ac:dyDescent="0.25">
      <c r="A338">
        <v>13377</v>
      </c>
      <c r="B338" t="s">
        <v>17</v>
      </c>
      <c r="C338" s="7">
        <v>1452.88</v>
      </c>
      <c r="D338">
        <v>397</v>
      </c>
      <c r="E338">
        <v>2</v>
      </c>
      <c r="F338" s="7">
        <v>726.44</v>
      </c>
    </row>
    <row r="339" spans="1:6" x14ac:dyDescent="0.25">
      <c r="A339">
        <v>13361</v>
      </c>
      <c r="B339" t="s">
        <v>17</v>
      </c>
      <c r="C339" s="7">
        <v>1450.5</v>
      </c>
      <c r="D339">
        <v>473</v>
      </c>
      <c r="E339">
        <v>2</v>
      </c>
      <c r="F339" s="7">
        <v>725.25</v>
      </c>
    </row>
    <row r="340" spans="1:6" x14ac:dyDescent="0.25">
      <c r="A340">
        <v>15876</v>
      </c>
      <c r="B340" t="s">
        <v>17</v>
      </c>
      <c r="C340" s="7">
        <v>1449.14</v>
      </c>
      <c r="D340">
        <v>410</v>
      </c>
      <c r="E340">
        <v>2</v>
      </c>
      <c r="F340" s="7">
        <v>724.57</v>
      </c>
    </row>
    <row r="341" spans="1:6" x14ac:dyDescent="0.25">
      <c r="A341">
        <v>17582</v>
      </c>
      <c r="B341" t="s">
        <v>17</v>
      </c>
      <c r="C341" s="7">
        <v>1446.95</v>
      </c>
      <c r="D341">
        <v>237</v>
      </c>
      <c r="E341">
        <v>5</v>
      </c>
      <c r="F341" s="7">
        <v>289.39</v>
      </c>
    </row>
    <row r="342" spans="1:6" x14ac:dyDescent="0.25">
      <c r="A342">
        <v>18106</v>
      </c>
      <c r="B342" t="s">
        <v>17</v>
      </c>
      <c r="C342" s="7">
        <v>1441.06</v>
      </c>
      <c r="D342">
        <v>330</v>
      </c>
      <c r="E342">
        <v>6</v>
      </c>
      <c r="F342" s="7">
        <v>240.18</v>
      </c>
    </row>
    <row r="343" spans="1:6" x14ac:dyDescent="0.25">
      <c r="A343">
        <v>13543</v>
      </c>
      <c r="B343" t="s">
        <v>17</v>
      </c>
      <c r="C343" s="7">
        <v>1439.61</v>
      </c>
      <c r="D343">
        <v>635</v>
      </c>
      <c r="E343">
        <v>2</v>
      </c>
      <c r="F343" s="7">
        <v>719.81</v>
      </c>
    </row>
    <row r="344" spans="1:6" x14ac:dyDescent="0.25">
      <c r="A344">
        <v>16088</v>
      </c>
      <c r="B344" t="s">
        <v>17</v>
      </c>
      <c r="C344" s="7">
        <v>1437.43</v>
      </c>
      <c r="D344">
        <v>576</v>
      </c>
      <c r="E344">
        <v>2</v>
      </c>
      <c r="F344" s="7">
        <v>718.72</v>
      </c>
    </row>
    <row r="345" spans="1:6" x14ac:dyDescent="0.25">
      <c r="A345">
        <v>12389</v>
      </c>
      <c r="B345" t="s">
        <v>51</v>
      </c>
      <c r="C345" s="7">
        <v>1433.33</v>
      </c>
      <c r="D345">
        <v>403</v>
      </c>
      <c r="E345">
        <v>3</v>
      </c>
      <c r="F345" s="7">
        <v>477.78</v>
      </c>
    </row>
    <row r="346" spans="1:6" x14ac:dyDescent="0.25">
      <c r="A346">
        <v>13531</v>
      </c>
      <c r="B346" t="s">
        <v>17</v>
      </c>
      <c r="C346" s="7">
        <v>1433.07</v>
      </c>
      <c r="D346">
        <v>206</v>
      </c>
      <c r="E346">
        <v>6</v>
      </c>
      <c r="F346" s="7">
        <v>238.85</v>
      </c>
    </row>
    <row r="347" spans="1:6" x14ac:dyDescent="0.25">
      <c r="A347">
        <v>13475</v>
      </c>
      <c r="B347" t="s">
        <v>17</v>
      </c>
      <c r="C347" s="7">
        <v>1431.78</v>
      </c>
      <c r="D347">
        <v>192</v>
      </c>
      <c r="E347">
        <v>4</v>
      </c>
      <c r="F347" s="7">
        <v>357.95</v>
      </c>
    </row>
    <row r="348" spans="1:6" x14ac:dyDescent="0.25">
      <c r="A348">
        <v>16980</v>
      </c>
      <c r="B348" t="s">
        <v>17</v>
      </c>
      <c r="C348" s="7">
        <v>1422.83</v>
      </c>
      <c r="D348">
        <v>256</v>
      </c>
      <c r="E348">
        <v>3</v>
      </c>
      <c r="F348" s="7">
        <v>474.28</v>
      </c>
    </row>
    <row r="349" spans="1:6" x14ac:dyDescent="0.25">
      <c r="A349">
        <v>17438</v>
      </c>
      <c r="B349" t="s">
        <v>17</v>
      </c>
      <c r="C349" s="7">
        <v>1422.77</v>
      </c>
      <c r="D349">
        <v>254</v>
      </c>
      <c r="E349">
        <v>5</v>
      </c>
      <c r="F349" s="7">
        <v>284.55</v>
      </c>
    </row>
    <row r="350" spans="1:6" x14ac:dyDescent="0.25">
      <c r="A350">
        <v>15223</v>
      </c>
      <c r="B350" t="s">
        <v>17</v>
      </c>
      <c r="C350" s="7">
        <v>1417.95</v>
      </c>
      <c r="D350">
        <v>226</v>
      </c>
      <c r="E350">
        <v>5</v>
      </c>
      <c r="F350" s="7">
        <v>283.58999999999997</v>
      </c>
    </row>
    <row r="351" spans="1:6" x14ac:dyDescent="0.25">
      <c r="A351">
        <v>17496</v>
      </c>
      <c r="B351" t="s">
        <v>17</v>
      </c>
      <c r="C351" s="7">
        <v>1412.89</v>
      </c>
      <c r="D351">
        <v>359</v>
      </c>
      <c r="E351">
        <v>4</v>
      </c>
      <c r="F351" s="7">
        <v>353.22</v>
      </c>
    </row>
    <row r="352" spans="1:6" x14ac:dyDescent="0.25">
      <c r="A352">
        <v>17714</v>
      </c>
      <c r="B352" t="s">
        <v>17</v>
      </c>
      <c r="C352" s="7">
        <v>1410.18</v>
      </c>
      <c r="D352">
        <v>321</v>
      </c>
      <c r="E352">
        <v>5</v>
      </c>
      <c r="F352" s="7">
        <v>282.04000000000002</v>
      </c>
    </row>
    <row r="353" spans="1:6" x14ac:dyDescent="0.25">
      <c r="A353">
        <v>16854</v>
      </c>
      <c r="B353" t="s">
        <v>17</v>
      </c>
      <c r="C353" s="7">
        <v>1408.96</v>
      </c>
      <c r="D353">
        <v>418</v>
      </c>
      <c r="E353">
        <v>2</v>
      </c>
      <c r="F353" s="7">
        <v>704.48</v>
      </c>
    </row>
    <row r="354" spans="1:6" x14ac:dyDescent="0.25">
      <c r="A354">
        <v>14909</v>
      </c>
      <c r="B354" t="s">
        <v>17</v>
      </c>
      <c r="C354" s="7">
        <v>1404.68</v>
      </c>
      <c r="D354">
        <v>438</v>
      </c>
      <c r="E354">
        <v>3</v>
      </c>
      <c r="F354" s="7">
        <v>468.23</v>
      </c>
    </row>
    <row r="355" spans="1:6" x14ac:dyDescent="0.25">
      <c r="A355">
        <v>18202</v>
      </c>
      <c r="B355" t="s">
        <v>17</v>
      </c>
      <c r="C355" s="7">
        <v>1396.99</v>
      </c>
      <c r="D355">
        <v>200</v>
      </c>
      <c r="E355">
        <v>3</v>
      </c>
      <c r="F355" s="7">
        <v>465.66</v>
      </c>
    </row>
    <row r="356" spans="1:6" x14ac:dyDescent="0.25">
      <c r="A356">
        <v>16129</v>
      </c>
      <c r="B356" t="s">
        <v>17</v>
      </c>
      <c r="C356" s="7">
        <v>1396.05</v>
      </c>
      <c r="D356">
        <v>408</v>
      </c>
      <c r="E356">
        <v>3</v>
      </c>
      <c r="F356" s="7">
        <v>465.35</v>
      </c>
    </row>
    <row r="357" spans="1:6" x14ac:dyDescent="0.25">
      <c r="A357">
        <v>15141</v>
      </c>
      <c r="B357" t="s">
        <v>17</v>
      </c>
      <c r="C357" s="7">
        <v>1388.47</v>
      </c>
      <c r="D357">
        <v>458</v>
      </c>
      <c r="E357">
        <v>7</v>
      </c>
      <c r="F357" s="7">
        <v>198.35</v>
      </c>
    </row>
    <row r="358" spans="1:6" x14ac:dyDescent="0.25">
      <c r="A358">
        <v>13382</v>
      </c>
      <c r="B358" t="s">
        <v>17</v>
      </c>
      <c r="C358" s="7">
        <v>1387.58</v>
      </c>
      <c r="D358">
        <v>281</v>
      </c>
      <c r="E358">
        <v>5</v>
      </c>
      <c r="F358" s="7">
        <v>277.52</v>
      </c>
    </row>
    <row r="359" spans="1:6" x14ac:dyDescent="0.25">
      <c r="A359">
        <v>16167</v>
      </c>
      <c r="B359" t="s">
        <v>17</v>
      </c>
      <c r="C359" s="7">
        <v>1386.12</v>
      </c>
      <c r="D359">
        <v>415</v>
      </c>
      <c r="E359">
        <v>5</v>
      </c>
      <c r="F359" s="7">
        <v>277.22000000000003</v>
      </c>
    </row>
    <row r="360" spans="1:6" x14ac:dyDescent="0.25">
      <c r="A360">
        <v>13572</v>
      </c>
      <c r="B360" t="s">
        <v>17</v>
      </c>
      <c r="C360" s="7">
        <v>1384.25</v>
      </c>
      <c r="D360">
        <v>206</v>
      </c>
      <c r="E360">
        <v>1</v>
      </c>
      <c r="F360" s="7">
        <v>1384.25</v>
      </c>
    </row>
    <row r="361" spans="1:6" x14ac:dyDescent="0.25">
      <c r="A361">
        <v>15751</v>
      </c>
      <c r="B361" t="s">
        <v>17</v>
      </c>
      <c r="C361" s="7">
        <v>1380.44</v>
      </c>
      <c r="D361">
        <v>461</v>
      </c>
      <c r="E361">
        <v>11</v>
      </c>
      <c r="F361" s="7">
        <v>125.49</v>
      </c>
    </row>
    <row r="362" spans="1:6" x14ac:dyDescent="0.25">
      <c r="A362">
        <v>13074</v>
      </c>
      <c r="B362" t="s">
        <v>17</v>
      </c>
      <c r="C362" s="7">
        <v>1378.74</v>
      </c>
      <c r="D362">
        <v>512</v>
      </c>
      <c r="E362">
        <v>4</v>
      </c>
      <c r="F362" s="7">
        <v>344.69</v>
      </c>
    </row>
    <row r="363" spans="1:6" x14ac:dyDescent="0.25">
      <c r="A363">
        <v>16727</v>
      </c>
      <c r="B363" t="s">
        <v>17</v>
      </c>
      <c r="C363" s="7">
        <v>1377.77</v>
      </c>
      <c r="D363">
        <v>365</v>
      </c>
      <c r="E363">
        <v>4</v>
      </c>
      <c r="F363" s="7">
        <v>344.44</v>
      </c>
    </row>
    <row r="364" spans="1:6" x14ac:dyDescent="0.25">
      <c r="A364">
        <v>15580</v>
      </c>
      <c r="B364" t="s">
        <v>17</v>
      </c>
      <c r="C364" s="7">
        <v>1375.39</v>
      </c>
      <c r="D364">
        <v>377</v>
      </c>
      <c r="E364">
        <v>8</v>
      </c>
      <c r="F364" s="7">
        <v>171.92</v>
      </c>
    </row>
    <row r="365" spans="1:6" x14ac:dyDescent="0.25">
      <c r="A365">
        <v>14316</v>
      </c>
      <c r="B365" t="s">
        <v>17</v>
      </c>
      <c r="C365" s="7">
        <v>1370.34</v>
      </c>
      <c r="D365">
        <v>423</v>
      </c>
      <c r="E365">
        <v>5</v>
      </c>
      <c r="F365" s="7">
        <v>274.07</v>
      </c>
    </row>
    <row r="366" spans="1:6" x14ac:dyDescent="0.25">
      <c r="A366">
        <v>16300</v>
      </c>
      <c r="B366" t="s">
        <v>17</v>
      </c>
      <c r="C366" s="7">
        <v>1367.32</v>
      </c>
      <c r="D366">
        <v>431</v>
      </c>
      <c r="E366">
        <v>3</v>
      </c>
      <c r="F366" s="7">
        <v>455.77</v>
      </c>
    </row>
    <row r="367" spans="1:6" x14ac:dyDescent="0.25">
      <c r="A367">
        <v>14114</v>
      </c>
      <c r="B367" t="s">
        <v>17</v>
      </c>
      <c r="C367" s="7">
        <v>1364.09</v>
      </c>
      <c r="D367">
        <v>274</v>
      </c>
      <c r="E367">
        <v>7</v>
      </c>
      <c r="F367" s="7">
        <v>194.87</v>
      </c>
    </row>
    <row r="368" spans="1:6" x14ac:dyDescent="0.25">
      <c r="A368">
        <v>16588</v>
      </c>
      <c r="B368" t="s">
        <v>17</v>
      </c>
      <c r="C368" s="7">
        <v>1361.28</v>
      </c>
      <c r="D368">
        <v>387</v>
      </c>
      <c r="E368">
        <v>4</v>
      </c>
      <c r="F368" s="7">
        <v>340.32</v>
      </c>
    </row>
    <row r="369" spans="1:6" x14ac:dyDescent="0.25">
      <c r="A369">
        <v>17150</v>
      </c>
      <c r="B369" t="s">
        <v>17</v>
      </c>
      <c r="C369" s="7">
        <v>1357.95</v>
      </c>
      <c r="D369">
        <v>377</v>
      </c>
      <c r="E369">
        <v>6</v>
      </c>
      <c r="F369" s="7">
        <v>226.33</v>
      </c>
    </row>
    <row r="370" spans="1:6" x14ac:dyDescent="0.25">
      <c r="A370">
        <v>14320</v>
      </c>
      <c r="B370" t="s">
        <v>17</v>
      </c>
      <c r="C370" s="7">
        <v>1346.75</v>
      </c>
      <c r="D370">
        <v>207</v>
      </c>
      <c r="E370">
        <v>5</v>
      </c>
      <c r="F370" s="7">
        <v>269.35000000000002</v>
      </c>
    </row>
    <row r="371" spans="1:6" x14ac:dyDescent="0.25">
      <c r="A371">
        <v>18085</v>
      </c>
      <c r="B371" t="s">
        <v>17</v>
      </c>
      <c r="C371" s="7">
        <v>1341.85</v>
      </c>
      <c r="D371">
        <v>331</v>
      </c>
      <c r="E371">
        <v>4</v>
      </c>
      <c r="F371" s="7">
        <v>335.46</v>
      </c>
    </row>
    <row r="372" spans="1:6" x14ac:dyDescent="0.25">
      <c r="A372">
        <v>17499</v>
      </c>
      <c r="B372" t="s">
        <v>17</v>
      </c>
      <c r="C372" s="7">
        <v>1341.39</v>
      </c>
      <c r="D372">
        <v>290</v>
      </c>
      <c r="E372">
        <v>2</v>
      </c>
      <c r="F372" s="7">
        <v>670.7</v>
      </c>
    </row>
    <row r="373" spans="1:6" x14ac:dyDescent="0.25">
      <c r="A373">
        <v>13803</v>
      </c>
      <c r="B373" t="s">
        <v>17</v>
      </c>
      <c r="C373" s="7">
        <v>1338.91</v>
      </c>
      <c r="D373">
        <v>256</v>
      </c>
      <c r="E373">
        <v>3</v>
      </c>
      <c r="F373" s="7">
        <v>446.3</v>
      </c>
    </row>
    <row r="374" spans="1:6" x14ac:dyDescent="0.25">
      <c r="A374">
        <v>13506</v>
      </c>
      <c r="B374" t="s">
        <v>17</v>
      </c>
      <c r="C374" s="7">
        <v>1338.08</v>
      </c>
      <c r="D374">
        <v>317</v>
      </c>
      <c r="E374">
        <v>5</v>
      </c>
      <c r="F374" s="7">
        <v>267.62</v>
      </c>
    </row>
    <row r="375" spans="1:6" x14ac:dyDescent="0.25">
      <c r="A375">
        <v>14899</v>
      </c>
      <c r="B375" t="s">
        <v>17</v>
      </c>
      <c r="C375" s="7">
        <v>1331.38</v>
      </c>
      <c r="D375">
        <v>396</v>
      </c>
      <c r="E375">
        <v>1</v>
      </c>
      <c r="F375" s="7">
        <v>1331.38</v>
      </c>
    </row>
    <row r="376" spans="1:6" x14ac:dyDescent="0.25">
      <c r="A376">
        <v>14956</v>
      </c>
      <c r="B376" t="s">
        <v>17</v>
      </c>
      <c r="C376" s="7">
        <v>1325</v>
      </c>
      <c r="D376">
        <v>422</v>
      </c>
      <c r="E376">
        <v>1</v>
      </c>
      <c r="F376" s="7">
        <v>1325</v>
      </c>
    </row>
    <row r="377" spans="1:6" x14ac:dyDescent="0.25">
      <c r="A377">
        <v>12960</v>
      </c>
      <c r="B377" t="s">
        <v>17</v>
      </c>
      <c r="C377" s="7">
        <v>1322.07</v>
      </c>
      <c r="D377">
        <v>414</v>
      </c>
      <c r="E377">
        <v>4</v>
      </c>
      <c r="F377" s="7">
        <v>330.52</v>
      </c>
    </row>
    <row r="378" spans="1:6" x14ac:dyDescent="0.25">
      <c r="A378">
        <v>16296</v>
      </c>
      <c r="B378" t="s">
        <v>17</v>
      </c>
      <c r="C378" s="7">
        <v>1313.67</v>
      </c>
      <c r="D378">
        <v>627</v>
      </c>
      <c r="E378">
        <v>4</v>
      </c>
      <c r="F378" s="7">
        <v>328.42</v>
      </c>
    </row>
    <row r="379" spans="1:6" x14ac:dyDescent="0.25">
      <c r="A379">
        <v>16756</v>
      </c>
      <c r="B379" t="s">
        <v>17</v>
      </c>
      <c r="C379" s="7">
        <v>1312.37</v>
      </c>
      <c r="D379">
        <v>215</v>
      </c>
      <c r="E379">
        <v>7</v>
      </c>
      <c r="F379" s="7">
        <v>187.48</v>
      </c>
    </row>
    <row r="380" spans="1:6" x14ac:dyDescent="0.25">
      <c r="A380">
        <v>13855</v>
      </c>
      <c r="B380" t="s">
        <v>17</v>
      </c>
      <c r="C380" s="7">
        <v>1310.3399999999999</v>
      </c>
      <c r="D380">
        <v>501</v>
      </c>
      <c r="E380">
        <v>4</v>
      </c>
      <c r="F380" s="7">
        <v>327.58999999999997</v>
      </c>
    </row>
    <row r="381" spans="1:6" x14ac:dyDescent="0.25">
      <c r="A381">
        <v>16377</v>
      </c>
      <c r="B381" t="s">
        <v>17</v>
      </c>
      <c r="C381" s="7">
        <v>1308.48</v>
      </c>
      <c r="D381">
        <v>268</v>
      </c>
      <c r="E381">
        <v>2</v>
      </c>
      <c r="F381" s="7">
        <v>654.24</v>
      </c>
    </row>
    <row r="382" spans="1:6" x14ac:dyDescent="0.25">
      <c r="A382">
        <v>13328</v>
      </c>
      <c r="B382" t="s">
        <v>17</v>
      </c>
      <c r="C382" s="7">
        <v>1308.48</v>
      </c>
      <c r="D382">
        <v>317</v>
      </c>
      <c r="E382">
        <v>1</v>
      </c>
      <c r="F382" s="7">
        <v>1308.48</v>
      </c>
    </row>
    <row r="383" spans="1:6" x14ac:dyDescent="0.25">
      <c r="A383">
        <v>16282</v>
      </c>
      <c r="B383" t="s">
        <v>17</v>
      </c>
      <c r="C383" s="7">
        <v>1307.58</v>
      </c>
      <c r="D383">
        <v>340</v>
      </c>
      <c r="E383">
        <v>3</v>
      </c>
      <c r="F383" s="7">
        <v>435.86</v>
      </c>
    </row>
    <row r="384" spans="1:6" x14ac:dyDescent="0.25">
      <c r="A384">
        <v>16894</v>
      </c>
      <c r="B384" t="s">
        <v>17</v>
      </c>
      <c r="C384" s="7">
        <v>1306.96</v>
      </c>
      <c r="D384">
        <v>503</v>
      </c>
      <c r="E384">
        <v>3</v>
      </c>
      <c r="F384" s="7">
        <v>435.65</v>
      </c>
    </row>
    <row r="385" spans="1:6" x14ac:dyDescent="0.25">
      <c r="A385">
        <v>15813</v>
      </c>
      <c r="B385" t="s">
        <v>17</v>
      </c>
      <c r="C385" s="7">
        <v>1303.9100000000001</v>
      </c>
      <c r="D385">
        <v>208</v>
      </c>
      <c r="E385">
        <v>2</v>
      </c>
      <c r="F385" s="7">
        <v>651.96</v>
      </c>
    </row>
    <row r="386" spans="1:6" x14ac:dyDescent="0.25">
      <c r="A386">
        <v>12765</v>
      </c>
      <c r="B386" t="s">
        <v>37</v>
      </c>
      <c r="C386" s="7">
        <v>1299.58</v>
      </c>
      <c r="D386">
        <v>473</v>
      </c>
      <c r="E386">
        <v>6</v>
      </c>
      <c r="F386" s="7">
        <v>216.6</v>
      </c>
    </row>
    <row r="387" spans="1:6" x14ac:dyDescent="0.25">
      <c r="A387">
        <v>13440</v>
      </c>
      <c r="B387" t="s">
        <v>17</v>
      </c>
      <c r="C387" s="7">
        <v>1295.25</v>
      </c>
      <c r="D387">
        <v>424</v>
      </c>
      <c r="E387">
        <v>7</v>
      </c>
      <c r="F387" s="7">
        <v>185.04</v>
      </c>
    </row>
    <row r="388" spans="1:6" x14ac:dyDescent="0.25">
      <c r="A388">
        <v>14619</v>
      </c>
      <c r="B388" t="s">
        <v>17</v>
      </c>
      <c r="C388" s="7">
        <v>1291.24</v>
      </c>
      <c r="D388">
        <v>246</v>
      </c>
      <c r="E388">
        <v>2</v>
      </c>
      <c r="F388" s="7">
        <v>645.62</v>
      </c>
    </row>
    <row r="389" spans="1:6" x14ac:dyDescent="0.25">
      <c r="A389">
        <v>15171</v>
      </c>
      <c r="B389" t="s">
        <v>17</v>
      </c>
      <c r="C389" s="7">
        <v>1289.5</v>
      </c>
      <c r="D389">
        <v>332</v>
      </c>
      <c r="E389">
        <v>1</v>
      </c>
      <c r="F389" s="7">
        <v>1289.5</v>
      </c>
    </row>
    <row r="390" spans="1:6" x14ac:dyDescent="0.25">
      <c r="A390">
        <v>14679</v>
      </c>
      <c r="B390" t="s">
        <v>17</v>
      </c>
      <c r="C390" s="7">
        <v>1289.44</v>
      </c>
      <c r="D390">
        <v>382</v>
      </c>
      <c r="E390">
        <v>3</v>
      </c>
      <c r="F390" s="7">
        <v>429.81</v>
      </c>
    </row>
    <row r="391" spans="1:6" x14ac:dyDescent="0.25">
      <c r="A391">
        <v>16608</v>
      </c>
      <c r="B391" t="s">
        <v>17</v>
      </c>
      <c r="C391" s="7">
        <v>1286.6199999999999</v>
      </c>
      <c r="D391">
        <v>454</v>
      </c>
      <c r="E391">
        <v>2</v>
      </c>
      <c r="F391" s="7">
        <v>643.30999999999995</v>
      </c>
    </row>
    <row r="392" spans="1:6" x14ac:dyDescent="0.25">
      <c r="A392">
        <v>14478</v>
      </c>
      <c r="B392" t="s">
        <v>17</v>
      </c>
      <c r="C392" s="7">
        <v>1276.6600000000001</v>
      </c>
      <c r="D392">
        <v>383</v>
      </c>
      <c r="E392">
        <v>4</v>
      </c>
      <c r="F392" s="7">
        <v>319.17</v>
      </c>
    </row>
    <row r="393" spans="1:6" x14ac:dyDescent="0.25">
      <c r="A393">
        <v>13916</v>
      </c>
      <c r="B393" t="s">
        <v>17</v>
      </c>
      <c r="C393" s="7">
        <v>1275.81</v>
      </c>
      <c r="D393">
        <v>464</v>
      </c>
      <c r="E393">
        <v>4</v>
      </c>
      <c r="F393" s="7">
        <v>318.95</v>
      </c>
    </row>
    <row r="394" spans="1:6" x14ac:dyDescent="0.25">
      <c r="A394">
        <v>17142</v>
      </c>
      <c r="B394" t="s">
        <v>17</v>
      </c>
      <c r="C394" s="7">
        <v>1275.25</v>
      </c>
      <c r="D394">
        <v>240</v>
      </c>
      <c r="E394">
        <v>4</v>
      </c>
      <c r="F394" s="7">
        <v>318.81</v>
      </c>
    </row>
    <row r="395" spans="1:6" x14ac:dyDescent="0.25">
      <c r="A395">
        <v>14490</v>
      </c>
      <c r="B395" t="s">
        <v>17</v>
      </c>
      <c r="C395" s="7">
        <v>1273.47</v>
      </c>
      <c r="D395">
        <v>407</v>
      </c>
      <c r="E395">
        <v>2</v>
      </c>
      <c r="F395" s="7">
        <v>636.74</v>
      </c>
    </row>
    <row r="396" spans="1:6" x14ac:dyDescent="0.25">
      <c r="A396">
        <v>17478</v>
      </c>
      <c r="B396" t="s">
        <v>17</v>
      </c>
      <c r="C396" s="7">
        <v>1272.8</v>
      </c>
      <c r="D396">
        <v>409</v>
      </c>
      <c r="E396">
        <v>2</v>
      </c>
      <c r="F396" s="7">
        <v>636.4</v>
      </c>
    </row>
    <row r="397" spans="1:6" x14ac:dyDescent="0.25">
      <c r="A397">
        <v>16222</v>
      </c>
      <c r="B397" t="s">
        <v>17</v>
      </c>
      <c r="C397" s="7">
        <v>1272.05</v>
      </c>
      <c r="D397">
        <v>319</v>
      </c>
      <c r="E397">
        <v>2</v>
      </c>
      <c r="F397" s="7">
        <v>636.03</v>
      </c>
    </row>
    <row r="398" spans="1:6" x14ac:dyDescent="0.25">
      <c r="A398">
        <v>13443</v>
      </c>
      <c r="B398" t="s">
        <v>17</v>
      </c>
      <c r="C398" s="7">
        <v>1269.3699999999999</v>
      </c>
      <c r="D398">
        <v>449</v>
      </c>
      <c r="E398">
        <v>6</v>
      </c>
      <c r="F398" s="7">
        <v>211.56</v>
      </c>
    </row>
    <row r="399" spans="1:6" x14ac:dyDescent="0.25">
      <c r="A399">
        <v>15439</v>
      </c>
      <c r="B399" t="s">
        <v>17</v>
      </c>
      <c r="C399" s="7">
        <v>1269.05</v>
      </c>
      <c r="D399">
        <v>405</v>
      </c>
      <c r="E399">
        <v>4</v>
      </c>
      <c r="F399" s="7">
        <v>317.26</v>
      </c>
    </row>
    <row r="400" spans="1:6" x14ac:dyDescent="0.25">
      <c r="A400">
        <v>17531</v>
      </c>
      <c r="B400" t="s">
        <v>17</v>
      </c>
      <c r="C400" s="7">
        <v>1266.82</v>
      </c>
      <c r="D400">
        <v>191</v>
      </c>
      <c r="E400">
        <v>3</v>
      </c>
      <c r="F400" s="7">
        <v>422.27</v>
      </c>
    </row>
    <row r="401" spans="1:6" x14ac:dyDescent="0.25">
      <c r="A401">
        <v>17635</v>
      </c>
      <c r="B401" t="s">
        <v>17</v>
      </c>
      <c r="C401" s="7">
        <v>1265.58</v>
      </c>
      <c r="D401">
        <v>425</v>
      </c>
      <c r="E401">
        <v>3</v>
      </c>
      <c r="F401" s="7">
        <v>421.86</v>
      </c>
    </row>
    <row r="402" spans="1:6" x14ac:dyDescent="0.25">
      <c r="A402">
        <v>17343</v>
      </c>
      <c r="B402" t="s">
        <v>17</v>
      </c>
      <c r="C402" s="7">
        <v>1259.94</v>
      </c>
      <c r="D402">
        <v>356</v>
      </c>
      <c r="E402">
        <v>6</v>
      </c>
      <c r="F402" s="7">
        <v>209.99</v>
      </c>
    </row>
    <row r="403" spans="1:6" x14ac:dyDescent="0.25">
      <c r="A403">
        <v>17862</v>
      </c>
      <c r="B403" t="s">
        <v>17</v>
      </c>
      <c r="C403" s="7">
        <v>1254.8900000000001</v>
      </c>
      <c r="D403">
        <v>324</v>
      </c>
      <c r="E403">
        <v>4</v>
      </c>
      <c r="F403" s="7">
        <v>313.72000000000003</v>
      </c>
    </row>
    <row r="404" spans="1:6" x14ac:dyDescent="0.25">
      <c r="A404">
        <v>15441</v>
      </c>
      <c r="B404" t="s">
        <v>17</v>
      </c>
      <c r="C404" s="7">
        <v>1254.21</v>
      </c>
      <c r="D404">
        <v>397</v>
      </c>
      <c r="E404">
        <v>3</v>
      </c>
      <c r="F404" s="7">
        <v>418.07</v>
      </c>
    </row>
    <row r="405" spans="1:6" x14ac:dyDescent="0.25">
      <c r="A405">
        <v>12666</v>
      </c>
      <c r="B405" t="s">
        <v>47</v>
      </c>
      <c r="C405" s="7">
        <v>1248.42</v>
      </c>
      <c r="D405">
        <v>395</v>
      </c>
      <c r="E405">
        <v>1</v>
      </c>
      <c r="F405" s="7">
        <v>1248.42</v>
      </c>
    </row>
    <row r="406" spans="1:6" x14ac:dyDescent="0.25">
      <c r="A406">
        <v>18286</v>
      </c>
      <c r="B406" t="s">
        <v>17</v>
      </c>
      <c r="C406" s="7">
        <v>1246.43</v>
      </c>
      <c r="D406">
        <v>477</v>
      </c>
      <c r="E406">
        <v>2</v>
      </c>
      <c r="F406" s="7">
        <v>623.22</v>
      </c>
    </row>
    <row r="407" spans="1:6" x14ac:dyDescent="0.25">
      <c r="A407">
        <v>17529</v>
      </c>
      <c r="B407" t="s">
        <v>17</v>
      </c>
      <c r="C407" s="7">
        <v>1240.25</v>
      </c>
      <c r="D407">
        <v>611</v>
      </c>
      <c r="E407">
        <v>2</v>
      </c>
      <c r="F407" s="7">
        <v>620.13</v>
      </c>
    </row>
    <row r="408" spans="1:6" x14ac:dyDescent="0.25">
      <c r="A408">
        <v>13863</v>
      </c>
      <c r="B408" t="s">
        <v>17</v>
      </c>
      <c r="C408" s="7">
        <v>1239.55</v>
      </c>
      <c r="D408">
        <v>248</v>
      </c>
      <c r="E408">
        <v>4</v>
      </c>
      <c r="F408" s="7">
        <v>309.89</v>
      </c>
    </row>
    <row r="409" spans="1:6" x14ac:dyDescent="0.25">
      <c r="A409">
        <v>13201</v>
      </c>
      <c r="B409" t="s">
        <v>17</v>
      </c>
      <c r="C409" s="7">
        <v>1233.06</v>
      </c>
      <c r="D409">
        <v>503</v>
      </c>
      <c r="E409">
        <v>4</v>
      </c>
      <c r="F409" s="7">
        <v>308.27</v>
      </c>
    </row>
    <row r="410" spans="1:6" x14ac:dyDescent="0.25">
      <c r="A410">
        <v>16159</v>
      </c>
      <c r="B410" t="s">
        <v>17</v>
      </c>
      <c r="C410" s="7">
        <v>1232.79</v>
      </c>
      <c r="D410">
        <v>282</v>
      </c>
      <c r="E410">
        <v>4</v>
      </c>
      <c r="F410" s="7">
        <v>308.2</v>
      </c>
    </row>
    <row r="411" spans="1:6" x14ac:dyDescent="0.25">
      <c r="A411">
        <v>12805</v>
      </c>
      <c r="B411" t="s">
        <v>37</v>
      </c>
      <c r="C411" s="7">
        <v>1230.95</v>
      </c>
      <c r="D411">
        <v>382</v>
      </c>
      <c r="E411">
        <v>4</v>
      </c>
      <c r="F411" s="7">
        <v>307.74</v>
      </c>
    </row>
    <row r="412" spans="1:6" x14ac:dyDescent="0.25">
      <c r="A412">
        <v>14821</v>
      </c>
      <c r="B412" t="s">
        <v>17</v>
      </c>
      <c r="C412" s="7">
        <v>1230.1500000000001</v>
      </c>
      <c r="D412">
        <v>367</v>
      </c>
      <c r="E412">
        <v>7</v>
      </c>
      <c r="F412" s="7">
        <v>175.74</v>
      </c>
    </row>
    <row r="413" spans="1:6" x14ac:dyDescent="0.25">
      <c r="A413">
        <v>13019</v>
      </c>
      <c r="B413" t="s">
        <v>17</v>
      </c>
      <c r="C413" s="7">
        <v>1229.95</v>
      </c>
      <c r="D413">
        <v>380</v>
      </c>
      <c r="E413">
        <v>6</v>
      </c>
      <c r="F413" s="7">
        <v>204.99</v>
      </c>
    </row>
    <row r="414" spans="1:6" x14ac:dyDescent="0.25">
      <c r="A414">
        <v>17342</v>
      </c>
      <c r="B414" t="s">
        <v>17</v>
      </c>
      <c r="C414" s="7">
        <v>1227.54</v>
      </c>
      <c r="D414">
        <v>380</v>
      </c>
      <c r="E414">
        <v>4</v>
      </c>
      <c r="F414" s="7">
        <v>306.89</v>
      </c>
    </row>
    <row r="415" spans="1:6" x14ac:dyDescent="0.25">
      <c r="A415">
        <v>15303</v>
      </c>
      <c r="B415" t="s">
        <v>17</v>
      </c>
      <c r="C415" s="7">
        <v>1224.18</v>
      </c>
      <c r="D415">
        <v>291</v>
      </c>
      <c r="E415">
        <v>3</v>
      </c>
      <c r="F415" s="7">
        <v>408.06</v>
      </c>
    </row>
    <row r="416" spans="1:6" x14ac:dyDescent="0.25">
      <c r="A416">
        <v>12533</v>
      </c>
      <c r="B416" t="s">
        <v>34</v>
      </c>
      <c r="C416" s="7">
        <v>1223.8900000000001</v>
      </c>
      <c r="D416">
        <v>628</v>
      </c>
      <c r="E416">
        <v>2</v>
      </c>
      <c r="F416" s="7">
        <v>611.95000000000005</v>
      </c>
    </row>
    <row r="417" spans="1:6" x14ac:dyDescent="0.25">
      <c r="A417">
        <v>16946</v>
      </c>
      <c r="B417" t="s">
        <v>17</v>
      </c>
      <c r="C417" s="7">
        <v>1222.04</v>
      </c>
      <c r="D417">
        <v>384</v>
      </c>
      <c r="E417">
        <v>5</v>
      </c>
      <c r="F417" s="7">
        <v>244.41</v>
      </c>
    </row>
    <row r="418" spans="1:6" x14ac:dyDescent="0.25">
      <c r="A418">
        <v>17132</v>
      </c>
      <c r="B418" t="s">
        <v>17</v>
      </c>
      <c r="C418" s="7">
        <v>1220.9100000000001</v>
      </c>
      <c r="D418">
        <v>453</v>
      </c>
      <c r="E418">
        <v>2</v>
      </c>
      <c r="F418" s="7">
        <v>610.46</v>
      </c>
    </row>
    <row r="419" spans="1:6" x14ac:dyDescent="0.25">
      <c r="A419">
        <v>14430</v>
      </c>
      <c r="B419" t="s">
        <v>17</v>
      </c>
      <c r="C419" s="7">
        <v>1220.9000000000001</v>
      </c>
      <c r="D419">
        <v>512</v>
      </c>
      <c r="E419">
        <v>3</v>
      </c>
      <c r="F419" s="7">
        <v>406.97</v>
      </c>
    </row>
    <row r="420" spans="1:6" x14ac:dyDescent="0.25">
      <c r="A420">
        <v>13243</v>
      </c>
      <c r="B420" t="s">
        <v>17</v>
      </c>
      <c r="C420" s="7">
        <v>1220.3800000000001</v>
      </c>
      <c r="D420">
        <v>204</v>
      </c>
      <c r="E420">
        <v>5</v>
      </c>
      <c r="F420" s="7">
        <v>244.08</v>
      </c>
    </row>
    <row r="421" spans="1:6" x14ac:dyDescent="0.25">
      <c r="A421">
        <v>13299</v>
      </c>
      <c r="B421" t="s">
        <v>17</v>
      </c>
      <c r="C421" s="7">
        <v>1218.7</v>
      </c>
      <c r="D421">
        <v>269</v>
      </c>
      <c r="E421">
        <v>3</v>
      </c>
      <c r="F421" s="7">
        <v>406.23</v>
      </c>
    </row>
    <row r="422" spans="1:6" x14ac:dyDescent="0.25">
      <c r="A422">
        <v>13304</v>
      </c>
      <c r="B422" t="s">
        <v>17</v>
      </c>
      <c r="C422" s="7">
        <v>1217.99</v>
      </c>
      <c r="D422">
        <v>352</v>
      </c>
      <c r="E422">
        <v>4</v>
      </c>
      <c r="F422" s="7">
        <v>304.5</v>
      </c>
    </row>
    <row r="423" spans="1:6" x14ac:dyDescent="0.25">
      <c r="A423">
        <v>15390</v>
      </c>
      <c r="B423" t="s">
        <v>33</v>
      </c>
      <c r="C423" s="7">
        <v>1216.6600000000001</v>
      </c>
      <c r="D423">
        <v>397</v>
      </c>
      <c r="E423">
        <v>2</v>
      </c>
      <c r="F423" s="7">
        <v>608.33000000000004</v>
      </c>
    </row>
    <row r="424" spans="1:6" x14ac:dyDescent="0.25">
      <c r="A424">
        <v>14512</v>
      </c>
      <c r="B424" t="s">
        <v>17</v>
      </c>
      <c r="C424" s="7">
        <v>1215.97</v>
      </c>
      <c r="D424">
        <v>188</v>
      </c>
      <c r="E424">
        <v>7</v>
      </c>
      <c r="F424" s="7">
        <v>173.71</v>
      </c>
    </row>
    <row r="425" spans="1:6" x14ac:dyDescent="0.25">
      <c r="A425">
        <v>15661</v>
      </c>
      <c r="B425" t="s">
        <v>17</v>
      </c>
      <c r="C425" s="7">
        <v>1215.95</v>
      </c>
      <c r="D425">
        <v>318</v>
      </c>
      <c r="E425">
        <v>8</v>
      </c>
      <c r="F425" s="7">
        <v>151.99</v>
      </c>
    </row>
    <row r="426" spans="1:6" x14ac:dyDescent="0.25">
      <c r="A426">
        <v>12711</v>
      </c>
      <c r="B426" t="s">
        <v>34</v>
      </c>
      <c r="C426" s="7">
        <v>1213.05</v>
      </c>
      <c r="D426">
        <v>612</v>
      </c>
      <c r="E426">
        <v>2</v>
      </c>
      <c r="F426" s="7">
        <v>606.53</v>
      </c>
    </row>
    <row r="427" spans="1:6" x14ac:dyDescent="0.25">
      <c r="A427">
        <v>15377</v>
      </c>
      <c r="B427" t="s">
        <v>17</v>
      </c>
      <c r="C427" s="7">
        <v>1211.75</v>
      </c>
      <c r="D427">
        <v>383</v>
      </c>
      <c r="E427">
        <v>4</v>
      </c>
      <c r="F427" s="7">
        <v>302.94</v>
      </c>
    </row>
    <row r="428" spans="1:6" x14ac:dyDescent="0.25">
      <c r="A428">
        <v>15600</v>
      </c>
      <c r="B428" t="s">
        <v>17</v>
      </c>
      <c r="C428" s="7">
        <v>1199.31</v>
      </c>
      <c r="D428">
        <v>429</v>
      </c>
      <c r="E428">
        <v>4</v>
      </c>
      <c r="F428" s="7">
        <v>299.83</v>
      </c>
    </row>
    <row r="429" spans="1:6" x14ac:dyDescent="0.25">
      <c r="A429">
        <v>13405</v>
      </c>
      <c r="B429" t="s">
        <v>17</v>
      </c>
      <c r="C429" s="7">
        <v>1198.81</v>
      </c>
      <c r="D429">
        <v>205</v>
      </c>
      <c r="E429">
        <v>5</v>
      </c>
      <c r="F429" s="7">
        <v>239.76</v>
      </c>
    </row>
    <row r="430" spans="1:6" x14ac:dyDescent="0.25">
      <c r="A430">
        <v>17713</v>
      </c>
      <c r="B430" t="s">
        <v>17</v>
      </c>
      <c r="C430" s="7">
        <v>1198.0899999999999</v>
      </c>
      <c r="D430">
        <v>383</v>
      </c>
      <c r="E430">
        <v>4</v>
      </c>
      <c r="F430" s="7">
        <v>299.52</v>
      </c>
    </row>
    <row r="431" spans="1:6" x14ac:dyDescent="0.25">
      <c r="A431">
        <v>13723</v>
      </c>
      <c r="B431" t="s">
        <v>17</v>
      </c>
      <c r="C431" s="7">
        <v>1194.08</v>
      </c>
      <c r="D431">
        <v>218</v>
      </c>
      <c r="E431">
        <v>6</v>
      </c>
      <c r="F431" s="7">
        <v>199.01</v>
      </c>
    </row>
    <row r="432" spans="1:6" x14ac:dyDescent="0.25">
      <c r="A432">
        <v>13293</v>
      </c>
      <c r="B432" t="s">
        <v>17</v>
      </c>
      <c r="C432" s="7">
        <v>1192.94</v>
      </c>
      <c r="D432">
        <v>393</v>
      </c>
      <c r="E432">
        <v>6</v>
      </c>
      <c r="F432" s="7">
        <v>198.82</v>
      </c>
    </row>
    <row r="433" spans="1:6" x14ac:dyDescent="0.25">
      <c r="A433">
        <v>13976</v>
      </c>
      <c r="B433" t="s">
        <v>17</v>
      </c>
      <c r="C433" s="7">
        <v>1192.3599999999999</v>
      </c>
      <c r="D433">
        <v>207</v>
      </c>
      <c r="E433">
        <v>4</v>
      </c>
      <c r="F433" s="7">
        <v>298.08999999999997</v>
      </c>
    </row>
    <row r="434" spans="1:6" x14ac:dyDescent="0.25">
      <c r="A434">
        <v>16471</v>
      </c>
      <c r="B434" t="s">
        <v>17</v>
      </c>
      <c r="C434" s="7">
        <v>1189.98</v>
      </c>
      <c r="D434">
        <v>275</v>
      </c>
      <c r="E434">
        <v>4</v>
      </c>
      <c r="F434" s="7">
        <v>297.5</v>
      </c>
    </row>
    <row r="435" spans="1:6" x14ac:dyDescent="0.25">
      <c r="A435">
        <v>17239</v>
      </c>
      <c r="B435" t="s">
        <v>17</v>
      </c>
      <c r="C435" s="7">
        <v>1189.45</v>
      </c>
      <c r="D435">
        <v>313</v>
      </c>
      <c r="E435">
        <v>4</v>
      </c>
      <c r="F435" s="7">
        <v>297.36</v>
      </c>
    </row>
    <row r="436" spans="1:6" x14ac:dyDescent="0.25">
      <c r="A436">
        <v>14275</v>
      </c>
      <c r="B436" t="s">
        <v>17</v>
      </c>
      <c r="C436" s="7">
        <v>1189.3800000000001</v>
      </c>
      <c r="D436">
        <v>396</v>
      </c>
      <c r="E436">
        <v>6</v>
      </c>
      <c r="F436" s="7">
        <v>198.23</v>
      </c>
    </row>
    <row r="437" spans="1:6" x14ac:dyDescent="0.25">
      <c r="A437">
        <v>15259</v>
      </c>
      <c r="B437" t="s">
        <v>17</v>
      </c>
      <c r="C437" s="7">
        <v>1182.3800000000001</v>
      </c>
      <c r="D437">
        <v>513</v>
      </c>
      <c r="E437">
        <v>4</v>
      </c>
      <c r="F437" s="7">
        <v>295.60000000000002</v>
      </c>
    </row>
    <row r="438" spans="1:6" x14ac:dyDescent="0.25">
      <c r="A438">
        <v>17021</v>
      </c>
      <c r="B438" t="s">
        <v>17</v>
      </c>
      <c r="C438" s="7">
        <v>1182.22</v>
      </c>
      <c r="D438">
        <v>443</v>
      </c>
      <c r="E438">
        <v>6</v>
      </c>
      <c r="F438" s="7">
        <v>197.04</v>
      </c>
    </row>
    <row r="439" spans="1:6" x14ac:dyDescent="0.25">
      <c r="A439">
        <v>18025</v>
      </c>
      <c r="B439" t="s">
        <v>17</v>
      </c>
      <c r="C439" s="7">
        <v>1177.72</v>
      </c>
      <c r="D439">
        <v>380</v>
      </c>
      <c r="E439">
        <v>6</v>
      </c>
      <c r="F439" s="7">
        <v>196.29</v>
      </c>
    </row>
    <row r="440" spans="1:6" x14ac:dyDescent="0.25">
      <c r="A440">
        <v>14370</v>
      </c>
      <c r="B440" t="s">
        <v>17</v>
      </c>
      <c r="C440" s="7">
        <v>1175.78</v>
      </c>
      <c r="D440">
        <v>451</v>
      </c>
      <c r="E440">
        <v>6</v>
      </c>
      <c r="F440" s="7">
        <v>195.96</v>
      </c>
    </row>
    <row r="441" spans="1:6" x14ac:dyDescent="0.25">
      <c r="A441">
        <v>18071</v>
      </c>
      <c r="B441" t="s">
        <v>17</v>
      </c>
      <c r="C441" s="7">
        <v>1169.68</v>
      </c>
      <c r="D441">
        <v>258</v>
      </c>
      <c r="E441">
        <v>6</v>
      </c>
      <c r="F441" s="7">
        <v>194.95</v>
      </c>
    </row>
    <row r="442" spans="1:6" x14ac:dyDescent="0.25">
      <c r="A442">
        <v>16926</v>
      </c>
      <c r="B442" t="s">
        <v>17</v>
      </c>
      <c r="C442" s="7">
        <v>1169.6099999999999</v>
      </c>
      <c r="D442">
        <v>372</v>
      </c>
      <c r="E442">
        <v>5</v>
      </c>
      <c r="F442" s="7">
        <v>233.92</v>
      </c>
    </row>
    <row r="443" spans="1:6" x14ac:dyDescent="0.25">
      <c r="A443">
        <v>13497</v>
      </c>
      <c r="B443" t="s">
        <v>17</v>
      </c>
      <c r="C443" s="7">
        <v>1166.83</v>
      </c>
      <c r="D443">
        <v>283</v>
      </c>
      <c r="E443">
        <v>6</v>
      </c>
      <c r="F443" s="7">
        <v>194.47</v>
      </c>
    </row>
    <row r="444" spans="1:6" x14ac:dyDescent="0.25">
      <c r="A444">
        <v>14693</v>
      </c>
      <c r="B444" t="s">
        <v>17</v>
      </c>
      <c r="C444" s="7">
        <v>1165.3599999999999</v>
      </c>
      <c r="D444">
        <v>265</v>
      </c>
      <c r="E444">
        <v>7</v>
      </c>
      <c r="F444" s="7">
        <v>166.48</v>
      </c>
    </row>
    <row r="445" spans="1:6" x14ac:dyDescent="0.25">
      <c r="A445">
        <v>15347</v>
      </c>
      <c r="B445" t="s">
        <v>17</v>
      </c>
      <c r="C445" s="7">
        <v>1162</v>
      </c>
      <c r="D445">
        <v>367</v>
      </c>
      <c r="E445">
        <v>4</v>
      </c>
      <c r="F445" s="7">
        <v>290.5</v>
      </c>
    </row>
    <row r="446" spans="1:6" x14ac:dyDescent="0.25">
      <c r="A446">
        <v>12972</v>
      </c>
      <c r="B446" t="s">
        <v>17</v>
      </c>
      <c r="C446" s="7">
        <v>1161.2</v>
      </c>
      <c r="D446">
        <v>414</v>
      </c>
      <c r="E446">
        <v>4</v>
      </c>
      <c r="F446" s="7">
        <v>290.3</v>
      </c>
    </row>
    <row r="447" spans="1:6" x14ac:dyDescent="0.25">
      <c r="A447">
        <v>17978</v>
      </c>
      <c r="B447" t="s">
        <v>17</v>
      </c>
      <c r="C447" s="7">
        <v>1159.99</v>
      </c>
      <c r="D447">
        <v>366</v>
      </c>
      <c r="E447">
        <v>4</v>
      </c>
      <c r="F447" s="7">
        <v>290</v>
      </c>
    </row>
    <row r="448" spans="1:6" x14ac:dyDescent="0.25">
      <c r="A448">
        <v>16838</v>
      </c>
      <c r="B448" t="s">
        <v>17</v>
      </c>
      <c r="C448" s="7">
        <v>1159.6099999999999</v>
      </c>
      <c r="D448">
        <v>198</v>
      </c>
      <c r="E448">
        <v>4</v>
      </c>
      <c r="F448" s="7">
        <v>289.89999999999998</v>
      </c>
    </row>
    <row r="449" spans="1:6" x14ac:dyDescent="0.25">
      <c r="A449">
        <v>17127</v>
      </c>
      <c r="B449" t="s">
        <v>17</v>
      </c>
      <c r="C449" s="7">
        <v>1155.03</v>
      </c>
      <c r="D449">
        <v>429</v>
      </c>
      <c r="E449">
        <v>5</v>
      </c>
      <c r="F449" s="7">
        <v>231.01</v>
      </c>
    </row>
    <row r="450" spans="1:6" x14ac:dyDescent="0.25">
      <c r="A450">
        <v>15064</v>
      </c>
      <c r="B450" t="s">
        <v>17</v>
      </c>
      <c r="C450" s="7">
        <v>1154.4100000000001</v>
      </c>
      <c r="D450">
        <v>411</v>
      </c>
      <c r="E450">
        <v>4</v>
      </c>
      <c r="F450" s="7">
        <v>288.60000000000002</v>
      </c>
    </row>
    <row r="451" spans="1:6" x14ac:dyDescent="0.25">
      <c r="A451">
        <v>13462</v>
      </c>
      <c r="B451" t="s">
        <v>17</v>
      </c>
      <c r="C451" s="7">
        <v>1153.8499999999999</v>
      </c>
      <c r="D451">
        <v>253</v>
      </c>
      <c r="E451">
        <v>5</v>
      </c>
      <c r="F451" s="7">
        <v>230.77</v>
      </c>
    </row>
    <row r="452" spans="1:6" x14ac:dyDescent="0.25">
      <c r="A452">
        <v>17770</v>
      </c>
      <c r="B452" t="s">
        <v>17</v>
      </c>
      <c r="C452" s="7">
        <v>1143.27</v>
      </c>
      <c r="D452">
        <v>199</v>
      </c>
      <c r="E452">
        <v>5</v>
      </c>
      <c r="F452" s="7">
        <v>228.65</v>
      </c>
    </row>
    <row r="453" spans="1:6" x14ac:dyDescent="0.25">
      <c r="A453">
        <v>17908</v>
      </c>
      <c r="B453" t="s">
        <v>17</v>
      </c>
      <c r="C453" s="7">
        <v>1142.47</v>
      </c>
      <c r="D453">
        <v>374</v>
      </c>
      <c r="E453">
        <v>5</v>
      </c>
      <c r="F453" s="7">
        <v>228.49</v>
      </c>
    </row>
    <row r="454" spans="1:6" x14ac:dyDescent="0.25">
      <c r="A454">
        <v>15879</v>
      </c>
      <c r="B454" t="s">
        <v>17</v>
      </c>
      <c r="C454" s="7">
        <v>1137.8</v>
      </c>
      <c r="D454">
        <v>405</v>
      </c>
      <c r="E454">
        <v>4</v>
      </c>
      <c r="F454" s="7">
        <v>284.45</v>
      </c>
    </row>
    <row r="455" spans="1:6" x14ac:dyDescent="0.25">
      <c r="A455">
        <v>12402</v>
      </c>
      <c r="B455" t="s">
        <v>32</v>
      </c>
      <c r="C455" s="7">
        <v>1136.9000000000001</v>
      </c>
      <c r="D455">
        <v>324</v>
      </c>
      <c r="E455">
        <v>6</v>
      </c>
      <c r="F455" s="7">
        <v>189.48</v>
      </c>
    </row>
    <row r="456" spans="1:6" x14ac:dyDescent="0.25">
      <c r="A456">
        <v>13393</v>
      </c>
      <c r="B456" t="s">
        <v>17</v>
      </c>
      <c r="C456" s="7">
        <v>1131.45</v>
      </c>
      <c r="D456">
        <v>584</v>
      </c>
      <c r="E456">
        <v>4</v>
      </c>
      <c r="F456" s="7">
        <v>282.86</v>
      </c>
    </row>
    <row r="457" spans="1:6" x14ac:dyDescent="0.25">
      <c r="A457">
        <v>15695</v>
      </c>
      <c r="B457" t="s">
        <v>17</v>
      </c>
      <c r="C457" s="7">
        <v>1131.04</v>
      </c>
      <c r="D457">
        <v>267</v>
      </c>
      <c r="E457">
        <v>4</v>
      </c>
      <c r="F457" s="7">
        <v>282.76</v>
      </c>
    </row>
    <row r="458" spans="1:6" x14ac:dyDescent="0.25">
      <c r="A458">
        <v>16306</v>
      </c>
      <c r="B458" t="s">
        <v>17</v>
      </c>
      <c r="C458" s="7">
        <v>1124.72</v>
      </c>
      <c r="D458">
        <v>214</v>
      </c>
      <c r="E458">
        <v>7</v>
      </c>
      <c r="F458" s="7">
        <v>160.66999999999999</v>
      </c>
    </row>
    <row r="459" spans="1:6" x14ac:dyDescent="0.25">
      <c r="A459">
        <v>14479</v>
      </c>
      <c r="B459" t="s">
        <v>17</v>
      </c>
      <c r="C459" s="7">
        <v>1124.71</v>
      </c>
      <c r="D459">
        <v>254</v>
      </c>
      <c r="E459">
        <v>4</v>
      </c>
      <c r="F459" s="7">
        <v>281.18</v>
      </c>
    </row>
    <row r="460" spans="1:6" x14ac:dyDescent="0.25">
      <c r="A460">
        <v>15882</v>
      </c>
      <c r="B460" t="s">
        <v>17</v>
      </c>
      <c r="C460" s="7">
        <v>1122.3800000000001</v>
      </c>
      <c r="D460">
        <v>199</v>
      </c>
      <c r="E460">
        <v>8</v>
      </c>
      <c r="F460" s="7">
        <v>140.30000000000001</v>
      </c>
    </row>
    <row r="461" spans="1:6" x14ac:dyDescent="0.25">
      <c r="A461">
        <v>18218</v>
      </c>
      <c r="B461" t="s">
        <v>17</v>
      </c>
      <c r="C461" s="7">
        <v>1121.8399999999999</v>
      </c>
      <c r="D461">
        <v>212</v>
      </c>
      <c r="E461">
        <v>4</v>
      </c>
      <c r="F461" s="7">
        <v>280.45999999999998</v>
      </c>
    </row>
    <row r="462" spans="1:6" x14ac:dyDescent="0.25">
      <c r="A462">
        <v>16769</v>
      </c>
      <c r="B462" t="s">
        <v>17</v>
      </c>
      <c r="C462" s="7">
        <v>1117.05</v>
      </c>
      <c r="D462">
        <v>261</v>
      </c>
      <c r="E462">
        <v>4</v>
      </c>
      <c r="F462" s="7">
        <v>279.26</v>
      </c>
    </row>
    <row r="463" spans="1:6" x14ac:dyDescent="0.25">
      <c r="A463">
        <v>14672</v>
      </c>
      <c r="B463" t="s">
        <v>17</v>
      </c>
      <c r="C463" s="7">
        <v>1113.1400000000001</v>
      </c>
      <c r="D463">
        <v>235</v>
      </c>
      <c r="E463">
        <v>4</v>
      </c>
      <c r="F463" s="7">
        <v>278.29000000000002</v>
      </c>
    </row>
    <row r="464" spans="1:6" x14ac:dyDescent="0.25">
      <c r="A464">
        <v>16702</v>
      </c>
      <c r="B464" t="s">
        <v>17</v>
      </c>
      <c r="C464" s="7">
        <v>1109.53</v>
      </c>
      <c r="D464">
        <v>416</v>
      </c>
      <c r="E464">
        <v>4</v>
      </c>
      <c r="F464" s="7">
        <v>277.38</v>
      </c>
    </row>
    <row r="465" spans="1:6" x14ac:dyDescent="0.25">
      <c r="A465">
        <v>13295</v>
      </c>
      <c r="B465" t="s">
        <v>17</v>
      </c>
      <c r="C465" s="7">
        <v>1101.97</v>
      </c>
      <c r="D465">
        <v>360</v>
      </c>
      <c r="E465">
        <v>4</v>
      </c>
      <c r="F465" s="7">
        <v>275.49</v>
      </c>
    </row>
    <row r="466" spans="1:6" x14ac:dyDescent="0.25">
      <c r="A466">
        <v>17137</v>
      </c>
      <c r="B466" t="s">
        <v>17</v>
      </c>
      <c r="C466" s="7">
        <v>1099.81</v>
      </c>
      <c r="D466">
        <v>417</v>
      </c>
      <c r="E466">
        <v>6</v>
      </c>
      <c r="F466" s="7">
        <v>183.3</v>
      </c>
    </row>
    <row r="467" spans="1:6" x14ac:dyDescent="0.25">
      <c r="A467">
        <v>17726</v>
      </c>
      <c r="B467" t="s">
        <v>17</v>
      </c>
      <c r="C467" s="7">
        <v>1092.06</v>
      </c>
      <c r="D467">
        <v>396</v>
      </c>
      <c r="E467">
        <v>7</v>
      </c>
      <c r="F467" s="7">
        <v>156.01</v>
      </c>
    </row>
    <row r="468" spans="1:6" x14ac:dyDescent="0.25">
      <c r="A468">
        <v>14199</v>
      </c>
      <c r="B468" t="s">
        <v>17</v>
      </c>
      <c r="C468" s="7">
        <v>1091.7</v>
      </c>
      <c r="D468">
        <v>219</v>
      </c>
      <c r="E468">
        <v>4</v>
      </c>
      <c r="F468" s="7">
        <v>272.93</v>
      </c>
    </row>
    <row r="469" spans="1:6" x14ac:dyDescent="0.25">
      <c r="A469">
        <v>14343</v>
      </c>
      <c r="B469" t="s">
        <v>17</v>
      </c>
      <c r="C469" s="7">
        <v>1079.6600000000001</v>
      </c>
      <c r="D469">
        <v>422</v>
      </c>
      <c r="E469">
        <v>4</v>
      </c>
      <c r="F469" s="7">
        <v>269.92</v>
      </c>
    </row>
    <row r="470" spans="1:6" x14ac:dyDescent="0.25">
      <c r="A470">
        <v>13567</v>
      </c>
      <c r="B470" t="s">
        <v>17</v>
      </c>
      <c r="C470" s="7">
        <v>1079.29</v>
      </c>
      <c r="D470">
        <v>429</v>
      </c>
      <c r="E470">
        <v>4</v>
      </c>
      <c r="F470" s="7">
        <v>269.82</v>
      </c>
    </row>
    <row r="471" spans="1:6" x14ac:dyDescent="0.25">
      <c r="A471">
        <v>16231</v>
      </c>
      <c r="B471" t="s">
        <v>17</v>
      </c>
      <c r="C471" s="7">
        <v>1074.47</v>
      </c>
      <c r="D471">
        <v>380</v>
      </c>
      <c r="E471">
        <v>4</v>
      </c>
      <c r="F471" s="7">
        <v>268.62</v>
      </c>
    </row>
    <row r="472" spans="1:6" x14ac:dyDescent="0.25">
      <c r="A472">
        <v>17871</v>
      </c>
      <c r="B472" t="s">
        <v>17</v>
      </c>
      <c r="C472" s="7">
        <v>1068.95</v>
      </c>
      <c r="D472">
        <v>205</v>
      </c>
      <c r="E472">
        <v>5</v>
      </c>
      <c r="F472" s="7">
        <v>213.79</v>
      </c>
    </row>
    <row r="473" spans="1:6" x14ac:dyDescent="0.25">
      <c r="A473">
        <v>17849</v>
      </c>
      <c r="B473" t="s">
        <v>17</v>
      </c>
      <c r="C473" s="7">
        <v>1063.76</v>
      </c>
      <c r="D473">
        <v>219</v>
      </c>
      <c r="E473">
        <v>8</v>
      </c>
      <c r="F473" s="7">
        <v>132.97</v>
      </c>
    </row>
    <row r="474" spans="1:6" x14ac:dyDescent="0.25">
      <c r="A474">
        <v>14734</v>
      </c>
      <c r="B474" t="s">
        <v>17</v>
      </c>
      <c r="C474" s="7">
        <v>1056.42</v>
      </c>
      <c r="D474">
        <v>426</v>
      </c>
      <c r="E474">
        <v>4</v>
      </c>
      <c r="F474" s="7">
        <v>264.11</v>
      </c>
    </row>
    <row r="475" spans="1:6" x14ac:dyDescent="0.25">
      <c r="A475">
        <v>13065</v>
      </c>
      <c r="B475" t="s">
        <v>17</v>
      </c>
      <c r="C475" s="7">
        <v>1055.05</v>
      </c>
      <c r="D475">
        <v>374</v>
      </c>
      <c r="E475">
        <v>5</v>
      </c>
      <c r="F475" s="7">
        <v>211.01</v>
      </c>
    </row>
    <row r="476" spans="1:6" x14ac:dyDescent="0.25">
      <c r="A476">
        <v>16391</v>
      </c>
      <c r="B476" t="s">
        <v>17</v>
      </c>
      <c r="C476" s="7">
        <v>1048.8599999999999</v>
      </c>
      <c r="D476">
        <v>401</v>
      </c>
      <c r="E476">
        <v>4</v>
      </c>
      <c r="F476" s="7">
        <v>262.22000000000003</v>
      </c>
    </row>
    <row r="477" spans="1:6" x14ac:dyDescent="0.25">
      <c r="A477">
        <v>17578</v>
      </c>
      <c r="B477" t="s">
        <v>17</v>
      </c>
      <c r="C477" s="7">
        <v>1047.33</v>
      </c>
      <c r="D477">
        <v>219</v>
      </c>
      <c r="E477">
        <v>7</v>
      </c>
      <c r="F477" s="7">
        <v>149.62</v>
      </c>
    </row>
    <row r="478" spans="1:6" x14ac:dyDescent="0.25">
      <c r="A478">
        <v>13613</v>
      </c>
      <c r="B478" t="s">
        <v>17</v>
      </c>
      <c r="C478" s="7">
        <v>1039.8499999999999</v>
      </c>
      <c r="D478">
        <v>453</v>
      </c>
      <c r="E478">
        <v>5</v>
      </c>
      <c r="F478" s="7">
        <v>207.97</v>
      </c>
    </row>
    <row r="479" spans="1:6" x14ac:dyDescent="0.25">
      <c r="A479">
        <v>15003</v>
      </c>
      <c r="B479" t="s">
        <v>17</v>
      </c>
      <c r="C479" s="7">
        <v>1027.03</v>
      </c>
      <c r="D479">
        <v>474</v>
      </c>
      <c r="E479">
        <v>6</v>
      </c>
      <c r="F479" s="7">
        <v>171.17</v>
      </c>
    </row>
    <row r="480" spans="1:6" x14ac:dyDescent="0.25">
      <c r="A480">
        <v>17362</v>
      </c>
      <c r="B480" t="s">
        <v>17</v>
      </c>
      <c r="C480" s="7">
        <v>1024.04</v>
      </c>
      <c r="D480">
        <v>240</v>
      </c>
      <c r="E480">
        <v>7</v>
      </c>
      <c r="F480" s="7">
        <v>146.29</v>
      </c>
    </row>
    <row r="481" spans="1:6" x14ac:dyDescent="0.25">
      <c r="A481">
        <v>13368</v>
      </c>
      <c r="B481" t="s">
        <v>17</v>
      </c>
      <c r="C481" s="7">
        <v>1021.5</v>
      </c>
      <c r="D481">
        <v>257</v>
      </c>
      <c r="E481">
        <v>4</v>
      </c>
      <c r="F481" s="7">
        <v>255.38</v>
      </c>
    </row>
    <row r="482" spans="1:6" x14ac:dyDescent="0.25">
      <c r="A482">
        <v>16787</v>
      </c>
      <c r="B482" t="s">
        <v>17</v>
      </c>
      <c r="C482" s="7">
        <v>1017.53</v>
      </c>
      <c r="D482">
        <v>398</v>
      </c>
      <c r="E482">
        <v>4</v>
      </c>
      <c r="F482" s="7">
        <v>254.38</v>
      </c>
    </row>
    <row r="483" spans="1:6" x14ac:dyDescent="0.25">
      <c r="A483">
        <v>16623</v>
      </c>
      <c r="B483" t="s">
        <v>17</v>
      </c>
      <c r="C483" s="7">
        <v>1015.24</v>
      </c>
      <c r="D483">
        <v>246</v>
      </c>
      <c r="E483">
        <v>4</v>
      </c>
      <c r="F483" s="7">
        <v>253.81</v>
      </c>
    </row>
    <row r="484" spans="1:6" x14ac:dyDescent="0.25">
      <c r="A484">
        <v>13039</v>
      </c>
      <c r="B484" t="s">
        <v>17</v>
      </c>
      <c r="C484" s="7">
        <v>1010.73</v>
      </c>
      <c r="D484">
        <v>585</v>
      </c>
      <c r="E484">
        <v>4</v>
      </c>
      <c r="F484" s="7">
        <v>252.68</v>
      </c>
    </row>
    <row r="485" spans="1:6" x14ac:dyDescent="0.25">
      <c r="A485">
        <v>13857</v>
      </c>
      <c r="B485" t="s">
        <v>17</v>
      </c>
      <c r="C485" s="7">
        <v>1000.91</v>
      </c>
      <c r="D485">
        <v>394</v>
      </c>
      <c r="E485">
        <v>6</v>
      </c>
      <c r="F485" s="7">
        <v>166.82</v>
      </c>
    </row>
    <row r="486" spans="1:6" x14ac:dyDescent="0.25">
      <c r="A486">
        <v>15508</v>
      </c>
      <c r="B486" t="s">
        <v>17</v>
      </c>
      <c r="C486" s="7">
        <v>1000.27</v>
      </c>
      <c r="D486">
        <v>190</v>
      </c>
      <c r="E486">
        <v>6</v>
      </c>
      <c r="F486" s="7">
        <v>166.71</v>
      </c>
    </row>
    <row r="487" spans="1:6" x14ac:dyDescent="0.25">
      <c r="A487">
        <v>16699</v>
      </c>
      <c r="B487" t="s">
        <v>17</v>
      </c>
      <c r="C487" s="7">
        <v>994.6</v>
      </c>
      <c r="D487">
        <v>381</v>
      </c>
      <c r="E487">
        <v>7</v>
      </c>
      <c r="F487" s="7">
        <v>142.09</v>
      </c>
    </row>
    <row r="488" spans="1:6" x14ac:dyDescent="0.25">
      <c r="A488">
        <v>16130</v>
      </c>
      <c r="B488" t="s">
        <v>17</v>
      </c>
      <c r="C488" s="7">
        <v>987.48</v>
      </c>
      <c r="D488">
        <v>423</v>
      </c>
      <c r="E488">
        <v>4</v>
      </c>
      <c r="F488" s="7">
        <v>246.87</v>
      </c>
    </row>
    <row r="489" spans="1:6" x14ac:dyDescent="0.25">
      <c r="A489">
        <v>14454</v>
      </c>
      <c r="B489" t="s">
        <v>17</v>
      </c>
      <c r="C489" s="7">
        <v>977.3</v>
      </c>
      <c r="D489">
        <v>377</v>
      </c>
      <c r="E489">
        <v>5</v>
      </c>
      <c r="F489" s="7">
        <v>195.46</v>
      </c>
    </row>
    <row r="490" spans="1:6" x14ac:dyDescent="0.25">
      <c r="A490">
        <v>13223</v>
      </c>
      <c r="B490" t="s">
        <v>17</v>
      </c>
      <c r="C490" s="7">
        <v>969.12</v>
      </c>
      <c r="D490">
        <v>201</v>
      </c>
      <c r="E490">
        <v>6</v>
      </c>
      <c r="F490" s="7">
        <v>161.52000000000001</v>
      </c>
    </row>
    <row r="491" spans="1:6" x14ac:dyDescent="0.25">
      <c r="A491">
        <v>14615</v>
      </c>
      <c r="B491" t="s">
        <v>17</v>
      </c>
      <c r="C491" s="7">
        <v>951.76</v>
      </c>
      <c r="D491">
        <v>395</v>
      </c>
      <c r="E491">
        <v>5</v>
      </c>
      <c r="F491" s="7">
        <v>190.35</v>
      </c>
    </row>
    <row r="492" spans="1:6" x14ac:dyDescent="0.25">
      <c r="A492">
        <v>17955</v>
      </c>
      <c r="B492" t="s">
        <v>17</v>
      </c>
      <c r="C492" s="7">
        <v>949.9</v>
      </c>
      <c r="D492">
        <v>199</v>
      </c>
      <c r="E492">
        <v>6</v>
      </c>
      <c r="F492" s="7">
        <v>158.32</v>
      </c>
    </row>
    <row r="493" spans="1:6" x14ac:dyDescent="0.25">
      <c r="A493">
        <v>16947</v>
      </c>
      <c r="B493" t="s">
        <v>17</v>
      </c>
      <c r="C493" s="7">
        <v>946.71</v>
      </c>
      <c r="D493">
        <v>236</v>
      </c>
      <c r="E493">
        <v>4</v>
      </c>
      <c r="F493" s="7">
        <v>236.68</v>
      </c>
    </row>
    <row r="494" spans="1:6" x14ac:dyDescent="0.25">
      <c r="A494">
        <v>17356</v>
      </c>
      <c r="B494" t="s">
        <v>17</v>
      </c>
      <c r="C494" s="7">
        <v>946.47</v>
      </c>
      <c r="D494">
        <v>312</v>
      </c>
      <c r="E494">
        <v>5</v>
      </c>
      <c r="F494" s="7">
        <v>189.29</v>
      </c>
    </row>
    <row r="495" spans="1:6" x14ac:dyDescent="0.25">
      <c r="A495">
        <v>14994</v>
      </c>
      <c r="B495" t="s">
        <v>17</v>
      </c>
      <c r="C495" s="7">
        <v>942.77</v>
      </c>
      <c r="D495">
        <v>383</v>
      </c>
      <c r="E495">
        <v>5</v>
      </c>
      <c r="F495" s="7">
        <v>188.55</v>
      </c>
    </row>
    <row r="496" spans="1:6" x14ac:dyDescent="0.25">
      <c r="A496">
        <v>16199</v>
      </c>
      <c r="B496" t="s">
        <v>17</v>
      </c>
      <c r="C496" s="7">
        <v>942.75</v>
      </c>
      <c r="D496">
        <v>393</v>
      </c>
      <c r="E496">
        <v>7</v>
      </c>
      <c r="F496" s="7">
        <v>134.68</v>
      </c>
    </row>
    <row r="497" spans="1:6" x14ac:dyDescent="0.25">
      <c r="A497">
        <v>17604</v>
      </c>
      <c r="B497" t="s">
        <v>17</v>
      </c>
      <c r="C497" s="7">
        <v>942.38</v>
      </c>
      <c r="D497">
        <v>218</v>
      </c>
      <c r="E497">
        <v>6</v>
      </c>
      <c r="F497" s="7">
        <v>157.06</v>
      </c>
    </row>
    <row r="498" spans="1:6" x14ac:dyDescent="0.25">
      <c r="A498">
        <v>13641</v>
      </c>
      <c r="B498" t="s">
        <v>17</v>
      </c>
      <c r="C498" s="7">
        <v>942.37</v>
      </c>
      <c r="D498">
        <v>641</v>
      </c>
      <c r="E498">
        <v>4</v>
      </c>
      <c r="F498" s="7">
        <v>235.59</v>
      </c>
    </row>
    <row r="499" spans="1:6" x14ac:dyDescent="0.25">
      <c r="A499">
        <v>16661</v>
      </c>
      <c r="B499" t="s">
        <v>17</v>
      </c>
      <c r="C499" s="7">
        <v>932.76</v>
      </c>
      <c r="D499">
        <v>541</v>
      </c>
      <c r="E499">
        <v>4</v>
      </c>
      <c r="F499" s="7">
        <v>233.19</v>
      </c>
    </row>
    <row r="500" spans="1:6" x14ac:dyDescent="0.25">
      <c r="A500">
        <v>15723</v>
      </c>
      <c r="B500" t="s">
        <v>17</v>
      </c>
      <c r="C500" s="7">
        <v>930.7</v>
      </c>
      <c r="D500">
        <v>365</v>
      </c>
      <c r="E500">
        <v>4</v>
      </c>
      <c r="F500" s="7">
        <v>232.68</v>
      </c>
    </row>
    <row r="501" spans="1:6" x14ac:dyDescent="0.25">
      <c r="A501">
        <v>13288</v>
      </c>
      <c r="B501" t="s">
        <v>17</v>
      </c>
      <c r="C501" s="7">
        <v>927.61</v>
      </c>
      <c r="D501">
        <v>444</v>
      </c>
      <c r="E501">
        <v>5</v>
      </c>
      <c r="F501" s="7">
        <v>185.52</v>
      </c>
    </row>
    <row r="502" spans="1:6" x14ac:dyDescent="0.25">
      <c r="A502">
        <v>17322</v>
      </c>
      <c r="B502" t="s">
        <v>17</v>
      </c>
      <c r="C502" s="7">
        <v>922.59</v>
      </c>
      <c r="D502">
        <v>377</v>
      </c>
      <c r="E502">
        <v>5</v>
      </c>
      <c r="F502" s="7">
        <v>184.52</v>
      </c>
    </row>
    <row r="503" spans="1:6" x14ac:dyDescent="0.25">
      <c r="A503">
        <v>17472</v>
      </c>
      <c r="B503" t="s">
        <v>17</v>
      </c>
      <c r="C503" s="7">
        <v>922.35</v>
      </c>
      <c r="D503">
        <v>192</v>
      </c>
      <c r="E503">
        <v>4</v>
      </c>
      <c r="F503" s="7">
        <v>230.59</v>
      </c>
    </row>
    <row r="504" spans="1:6" x14ac:dyDescent="0.25">
      <c r="A504">
        <v>14605</v>
      </c>
      <c r="B504" t="s">
        <v>17</v>
      </c>
      <c r="C504" s="7">
        <v>920.71</v>
      </c>
      <c r="D504">
        <v>375</v>
      </c>
      <c r="E504">
        <v>4</v>
      </c>
      <c r="F504" s="7">
        <v>230.18</v>
      </c>
    </row>
    <row r="505" spans="1:6" x14ac:dyDescent="0.25">
      <c r="A505">
        <v>14549</v>
      </c>
      <c r="B505" t="s">
        <v>17</v>
      </c>
      <c r="C505" s="7">
        <v>913.6</v>
      </c>
      <c r="D505">
        <v>312</v>
      </c>
      <c r="E505">
        <v>4</v>
      </c>
      <c r="F505" s="7">
        <v>228.4</v>
      </c>
    </row>
    <row r="506" spans="1:6" x14ac:dyDescent="0.25">
      <c r="A506">
        <v>16034</v>
      </c>
      <c r="B506" t="s">
        <v>17</v>
      </c>
      <c r="C506" s="7">
        <v>911.32</v>
      </c>
      <c r="D506">
        <v>197</v>
      </c>
      <c r="E506">
        <v>6</v>
      </c>
      <c r="F506" s="7">
        <v>151.88999999999999</v>
      </c>
    </row>
    <row r="507" spans="1:6" x14ac:dyDescent="0.25">
      <c r="A507">
        <v>17746</v>
      </c>
      <c r="B507" t="s">
        <v>17</v>
      </c>
      <c r="C507" s="7">
        <v>904.18</v>
      </c>
      <c r="D507">
        <v>241</v>
      </c>
      <c r="E507">
        <v>4</v>
      </c>
      <c r="F507" s="7">
        <v>226.05</v>
      </c>
    </row>
    <row r="508" spans="1:6" x14ac:dyDescent="0.25">
      <c r="A508">
        <v>12811</v>
      </c>
      <c r="B508" t="s">
        <v>27</v>
      </c>
      <c r="C508" s="7">
        <v>893.9</v>
      </c>
      <c r="D508">
        <v>262</v>
      </c>
      <c r="E508">
        <v>4</v>
      </c>
      <c r="F508" s="7">
        <v>223.48</v>
      </c>
    </row>
    <row r="509" spans="1:6" x14ac:dyDescent="0.25">
      <c r="A509">
        <v>14813</v>
      </c>
      <c r="B509" t="s">
        <v>17</v>
      </c>
      <c r="C509" s="7">
        <v>888.91</v>
      </c>
      <c r="D509">
        <v>370</v>
      </c>
      <c r="E509">
        <v>4</v>
      </c>
      <c r="F509" s="7">
        <v>222.23</v>
      </c>
    </row>
    <row r="510" spans="1:6" x14ac:dyDescent="0.25">
      <c r="A510">
        <v>17062</v>
      </c>
      <c r="B510" t="s">
        <v>17</v>
      </c>
      <c r="C510" s="7">
        <v>884.71</v>
      </c>
      <c r="D510">
        <v>314</v>
      </c>
      <c r="E510">
        <v>6</v>
      </c>
      <c r="F510" s="7">
        <v>147.44999999999999</v>
      </c>
    </row>
    <row r="511" spans="1:6" x14ac:dyDescent="0.25">
      <c r="A511">
        <v>17708</v>
      </c>
      <c r="B511" t="s">
        <v>17</v>
      </c>
      <c r="C511" s="7">
        <v>884.18</v>
      </c>
      <c r="D511">
        <v>188</v>
      </c>
      <c r="E511">
        <v>4</v>
      </c>
      <c r="F511" s="7">
        <v>221.05</v>
      </c>
    </row>
    <row r="512" spans="1:6" x14ac:dyDescent="0.25">
      <c r="A512">
        <v>16387</v>
      </c>
      <c r="B512" t="s">
        <v>17</v>
      </c>
      <c r="C512" s="7">
        <v>882.46</v>
      </c>
      <c r="D512">
        <v>323</v>
      </c>
      <c r="E512">
        <v>5</v>
      </c>
      <c r="F512" s="7">
        <v>176.49</v>
      </c>
    </row>
    <row r="513" spans="1:6" x14ac:dyDescent="0.25">
      <c r="A513">
        <v>14437</v>
      </c>
      <c r="B513" t="s">
        <v>17</v>
      </c>
      <c r="C513" s="7">
        <v>873.34</v>
      </c>
      <c r="D513">
        <v>366</v>
      </c>
      <c r="E513">
        <v>5</v>
      </c>
      <c r="F513" s="7">
        <v>174.67</v>
      </c>
    </row>
    <row r="514" spans="1:6" x14ac:dyDescent="0.25">
      <c r="A514">
        <v>15224</v>
      </c>
      <c r="B514" t="s">
        <v>17</v>
      </c>
      <c r="C514" s="7">
        <v>871.36</v>
      </c>
      <c r="D514">
        <v>359</v>
      </c>
      <c r="E514">
        <v>5</v>
      </c>
      <c r="F514" s="7">
        <v>174.27</v>
      </c>
    </row>
    <row r="515" spans="1:6" x14ac:dyDescent="0.25">
      <c r="A515">
        <v>17358</v>
      </c>
      <c r="B515" t="s">
        <v>17</v>
      </c>
      <c r="C515" s="7">
        <v>861.01</v>
      </c>
      <c r="D515">
        <v>304</v>
      </c>
      <c r="E515">
        <v>5</v>
      </c>
      <c r="F515" s="7">
        <v>172.2</v>
      </c>
    </row>
    <row r="516" spans="1:6" x14ac:dyDescent="0.25">
      <c r="A516">
        <v>14686</v>
      </c>
      <c r="B516" t="s">
        <v>17</v>
      </c>
      <c r="C516" s="7">
        <v>852.53</v>
      </c>
      <c r="D516">
        <v>415</v>
      </c>
      <c r="E516">
        <v>5</v>
      </c>
      <c r="F516" s="7">
        <v>170.51</v>
      </c>
    </row>
    <row r="517" spans="1:6" x14ac:dyDescent="0.25">
      <c r="A517">
        <v>15266</v>
      </c>
      <c r="B517" t="s">
        <v>17</v>
      </c>
      <c r="C517" s="7">
        <v>852.21</v>
      </c>
      <c r="D517">
        <v>339</v>
      </c>
      <c r="E517">
        <v>5</v>
      </c>
      <c r="F517" s="7">
        <v>170.44</v>
      </c>
    </row>
    <row r="518" spans="1:6" x14ac:dyDescent="0.25">
      <c r="A518">
        <v>13479</v>
      </c>
      <c r="B518" t="s">
        <v>17</v>
      </c>
      <c r="C518" s="7">
        <v>851.37</v>
      </c>
      <c r="D518">
        <v>201</v>
      </c>
      <c r="E518">
        <v>4</v>
      </c>
      <c r="F518" s="7">
        <v>212.84</v>
      </c>
    </row>
    <row r="519" spans="1:6" x14ac:dyDescent="0.25">
      <c r="A519">
        <v>13795</v>
      </c>
      <c r="B519" t="s">
        <v>17</v>
      </c>
      <c r="C519" s="7">
        <v>836.3</v>
      </c>
      <c r="D519">
        <v>389</v>
      </c>
      <c r="E519">
        <v>4</v>
      </c>
      <c r="F519" s="7">
        <v>209.08</v>
      </c>
    </row>
    <row r="520" spans="1:6" x14ac:dyDescent="0.25">
      <c r="A520">
        <v>15759</v>
      </c>
      <c r="B520" t="s">
        <v>17</v>
      </c>
      <c r="C520" s="7">
        <v>830.93</v>
      </c>
      <c r="D520">
        <v>219</v>
      </c>
      <c r="E520">
        <v>7</v>
      </c>
      <c r="F520" s="7">
        <v>118.7</v>
      </c>
    </row>
    <row r="521" spans="1:6" x14ac:dyDescent="0.25">
      <c r="A521">
        <v>17003</v>
      </c>
      <c r="B521" t="s">
        <v>17</v>
      </c>
      <c r="C521" s="7">
        <v>828.21</v>
      </c>
      <c r="D521">
        <v>403</v>
      </c>
      <c r="E521">
        <v>4</v>
      </c>
      <c r="F521" s="7">
        <v>207.05</v>
      </c>
    </row>
    <row r="522" spans="1:6" x14ac:dyDescent="0.25">
      <c r="A522">
        <v>17332</v>
      </c>
      <c r="B522" t="s">
        <v>17</v>
      </c>
      <c r="C522" s="7">
        <v>827.77</v>
      </c>
      <c r="D522">
        <v>529</v>
      </c>
      <c r="E522">
        <v>5</v>
      </c>
      <c r="F522" s="7">
        <v>165.55</v>
      </c>
    </row>
    <row r="523" spans="1:6" x14ac:dyDescent="0.25">
      <c r="A523">
        <v>15107</v>
      </c>
      <c r="B523" t="s">
        <v>17</v>
      </c>
      <c r="C523" s="7">
        <v>824.35</v>
      </c>
      <c r="D523">
        <v>312</v>
      </c>
      <c r="E523">
        <v>9</v>
      </c>
      <c r="F523" s="7">
        <v>91.59</v>
      </c>
    </row>
    <row r="524" spans="1:6" x14ac:dyDescent="0.25">
      <c r="A524">
        <v>16048</v>
      </c>
      <c r="B524" t="s">
        <v>17</v>
      </c>
      <c r="C524" s="7">
        <v>818.79</v>
      </c>
      <c r="D524">
        <v>374</v>
      </c>
      <c r="E524">
        <v>4</v>
      </c>
      <c r="F524" s="7">
        <v>204.7</v>
      </c>
    </row>
    <row r="525" spans="1:6" x14ac:dyDescent="0.25">
      <c r="A525">
        <v>13041</v>
      </c>
      <c r="B525" t="s">
        <v>17</v>
      </c>
      <c r="C525" s="7">
        <v>799.13</v>
      </c>
      <c r="D525">
        <v>451</v>
      </c>
      <c r="E525">
        <v>4</v>
      </c>
      <c r="F525" s="7">
        <v>199.78</v>
      </c>
    </row>
    <row r="526" spans="1:6" x14ac:dyDescent="0.25">
      <c r="A526">
        <v>15309</v>
      </c>
      <c r="B526" t="s">
        <v>17</v>
      </c>
      <c r="C526" s="7">
        <v>797.96</v>
      </c>
      <c r="D526">
        <v>611</v>
      </c>
      <c r="E526">
        <v>4</v>
      </c>
      <c r="F526" s="7">
        <v>199.49</v>
      </c>
    </row>
    <row r="527" spans="1:6" x14ac:dyDescent="0.25">
      <c r="A527">
        <v>17281</v>
      </c>
      <c r="B527" t="s">
        <v>17</v>
      </c>
      <c r="C527" s="7">
        <v>797.85</v>
      </c>
      <c r="D527">
        <v>375</v>
      </c>
      <c r="E527">
        <v>6</v>
      </c>
      <c r="F527" s="7">
        <v>132.97999999999999</v>
      </c>
    </row>
    <row r="528" spans="1:6" x14ac:dyDescent="0.25">
      <c r="A528">
        <v>16155</v>
      </c>
      <c r="B528" t="s">
        <v>17</v>
      </c>
      <c r="C528" s="7">
        <v>796.9</v>
      </c>
      <c r="D528">
        <v>382</v>
      </c>
      <c r="E528">
        <v>5</v>
      </c>
      <c r="F528" s="7">
        <v>159.38</v>
      </c>
    </row>
    <row r="529" spans="1:6" x14ac:dyDescent="0.25">
      <c r="A529">
        <v>17952</v>
      </c>
      <c r="B529" t="s">
        <v>17</v>
      </c>
      <c r="C529" s="7">
        <v>788.46</v>
      </c>
      <c r="D529">
        <v>379</v>
      </c>
      <c r="E529">
        <v>4</v>
      </c>
      <c r="F529" s="7">
        <v>197.12</v>
      </c>
    </row>
    <row r="530" spans="1:6" x14ac:dyDescent="0.25">
      <c r="A530">
        <v>13770</v>
      </c>
      <c r="B530" t="s">
        <v>17</v>
      </c>
      <c r="C530" s="7">
        <v>785.37</v>
      </c>
      <c r="D530">
        <v>423</v>
      </c>
      <c r="E530">
        <v>4</v>
      </c>
      <c r="F530" s="7">
        <v>196.34</v>
      </c>
    </row>
    <row r="531" spans="1:6" x14ac:dyDescent="0.25">
      <c r="A531">
        <v>13415</v>
      </c>
      <c r="B531" t="s">
        <v>17</v>
      </c>
      <c r="C531" s="7">
        <v>784.17</v>
      </c>
      <c r="D531">
        <v>473</v>
      </c>
      <c r="E531">
        <v>4</v>
      </c>
      <c r="F531" s="7">
        <v>196.04</v>
      </c>
    </row>
    <row r="532" spans="1:6" x14ac:dyDescent="0.25">
      <c r="A532">
        <v>16565</v>
      </c>
      <c r="B532" t="s">
        <v>17</v>
      </c>
      <c r="C532" s="7">
        <v>773.05</v>
      </c>
      <c r="D532">
        <v>365</v>
      </c>
      <c r="E532">
        <v>4</v>
      </c>
      <c r="F532" s="7">
        <v>193.26</v>
      </c>
    </row>
    <row r="533" spans="1:6" x14ac:dyDescent="0.25">
      <c r="A533">
        <v>14176</v>
      </c>
      <c r="B533" t="s">
        <v>17</v>
      </c>
      <c r="C533" s="7">
        <v>756.46</v>
      </c>
      <c r="D533">
        <v>298</v>
      </c>
      <c r="E533">
        <v>5</v>
      </c>
      <c r="F533" s="7">
        <v>151.29</v>
      </c>
    </row>
    <row r="534" spans="1:6" x14ac:dyDescent="0.25">
      <c r="A534">
        <v>14247</v>
      </c>
      <c r="B534" t="s">
        <v>17</v>
      </c>
      <c r="C534" s="7">
        <v>753.56</v>
      </c>
      <c r="D534">
        <v>279</v>
      </c>
      <c r="E534">
        <v>5</v>
      </c>
      <c r="F534" s="7">
        <v>150.71</v>
      </c>
    </row>
    <row r="535" spans="1:6" x14ac:dyDescent="0.25">
      <c r="A535">
        <v>13070</v>
      </c>
      <c r="B535" t="s">
        <v>17</v>
      </c>
      <c r="C535" s="7">
        <v>751.7</v>
      </c>
      <c r="D535">
        <v>193</v>
      </c>
      <c r="E535">
        <v>4</v>
      </c>
      <c r="F535" s="7">
        <v>187.93</v>
      </c>
    </row>
    <row r="536" spans="1:6" x14ac:dyDescent="0.25">
      <c r="A536">
        <v>14942</v>
      </c>
      <c r="B536" t="s">
        <v>17</v>
      </c>
      <c r="C536" s="7">
        <v>746.56</v>
      </c>
      <c r="D536">
        <v>402</v>
      </c>
      <c r="E536">
        <v>4</v>
      </c>
      <c r="F536" s="7">
        <v>186.64</v>
      </c>
    </row>
    <row r="537" spans="1:6" x14ac:dyDescent="0.25">
      <c r="A537">
        <v>17889</v>
      </c>
      <c r="B537" t="s">
        <v>17</v>
      </c>
      <c r="C537" s="7">
        <v>746.42</v>
      </c>
      <c r="D537">
        <v>213</v>
      </c>
      <c r="E537">
        <v>7</v>
      </c>
      <c r="F537" s="7">
        <v>106.63</v>
      </c>
    </row>
    <row r="538" spans="1:6" x14ac:dyDescent="0.25">
      <c r="A538">
        <v>18190</v>
      </c>
      <c r="B538" t="s">
        <v>17</v>
      </c>
      <c r="C538" s="7">
        <v>745.62</v>
      </c>
      <c r="D538">
        <v>193</v>
      </c>
      <c r="E538">
        <v>5</v>
      </c>
      <c r="F538" s="7">
        <v>149.12</v>
      </c>
    </row>
    <row r="539" spans="1:6" x14ac:dyDescent="0.25">
      <c r="A539">
        <v>15420</v>
      </c>
      <c r="B539" t="s">
        <v>17</v>
      </c>
      <c r="C539" s="7">
        <v>743</v>
      </c>
      <c r="D539">
        <v>435</v>
      </c>
      <c r="E539">
        <v>6</v>
      </c>
      <c r="F539" s="7">
        <v>123.83</v>
      </c>
    </row>
    <row r="540" spans="1:6" x14ac:dyDescent="0.25">
      <c r="A540">
        <v>17548</v>
      </c>
      <c r="B540" t="s">
        <v>17</v>
      </c>
      <c r="C540" s="7">
        <v>731.26</v>
      </c>
      <c r="D540">
        <v>234</v>
      </c>
      <c r="E540">
        <v>4</v>
      </c>
      <c r="F540" s="7">
        <v>182.82</v>
      </c>
    </row>
    <row r="541" spans="1:6" x14ac:dyDescent="0.25">
      <c r="A541">
        <v>17681</v>
      </c>
      <c r="B541" t="s">
        <v>17</v>
      </c>
      <c r="C541" s="7">
        <v>731.2</v>
      </c>
      <c r="D541">
        <v>598</v>
      </c>
      <c r="E541">
        <v>5</v>
      </c>
      <c r="F541" s="7">
        <v>146.24</v>
      </c>
    </row>
    <row r="542" spans="1:6" x14ac:dyDescent="0.25">
      <c r="A542">
        <v>13921</v>
      </c>
      <c r="B542" t="s">
        <v>17</v>
      </c>
      <c r="C542" s="7">
        <v>730.7</v>
      </c>
      <c r="D542">
        <v>403</v>
      </c>
      <c r="E542">
        <v>4</v>
      </c>
      <c r="F542" s="7">
        <v>182.68</v>
      </c>
    </row>
    <row r="543" spans="1:6" x14ac:dyDescent="0.25">
      <c r="A543">
        <v>17141</v>
      </c>
      <c r="B543" t="s">
        <v>17</v>
      </c>
      <c r="C543" s="7">
        <v>727.58</v>
      </c>
      <c r="D543">
        <v>419</v>
      </c>
      <c r="E543">
        <v>4</v>
      </c>
      <c r="F543" s="7">
        <v>181.9</v>
      </c>
    </row>
    <row r="544" spans="1:6" x14ac:dyDescent="0.25">
      <c r="A544">
        <v>18078</v>
      </c>
      <c r="B544" t="s">
        <v>17</v>
      </c>
      <c r="C544" s="7">
        <v>725.53</v>
      </c>
      <c r="D544">
        <v>218</v>
      </c>
      <c r="E544">
        <v>4</v>
      </c>
      <c r="F544" s="7">
        <v>181.38</v>
      </c>
    </row>
    <row r="545" spans="1:6" x14ac:dyDescent="0.25">
      <c r="A545">
        <v>12573</v>
      </c>
      <c r="B545" t="s">
        <v>36</v>
      </c>
      <c r="C545" s="7">
        <v>717.41</v>
      </c>
      <c r="D545">
        <v>228</v>
      </c>
      <c r="E545">
        <v>5</v>
      </c>
      <c r="F545" s="7">
        <v>143.47999999999999</v>
      </c>
    </row>
    <row r="546" spans="1:6" x14ac:dyDescent="0.25">
      <c r="A546">
        <v>17860</v>
      </c>
      <c r="B546" t="s">
        <v>17</v>
      </c>
      <c r="C546" s="7">
        <v>717.39</v>
      </c>
      <c r="D546">
        <v>369</v>
      </c>
      <c r="E546">
        <v>4</v>
      </c>
      <c r="F546" s="7">
        <v>179.35</v>
      </c>
    </row>
    <row r="547" spans="1:6" x14ac:dyDescent="0.25">
      <c r="A547">
        <v>13512</v>
      </c>
      <c r="B547" t="s">
        <v>17</v>
      </c>
      <c r="C547" s="7">
        <v>713.39</v>
      </c>
      <c r="D547">
        <v>261</v>
      </c>
      <c r="E547">
        <v>4</v>
      </c>
      <c r="F547" s="7">
        <v>178.35</v>
      </c>
    </row>
    <row r="548" spans="1:6" x14ac:dyDescent="0.25">
      <c r="A548">
        <v>17051</v>
      </c>
      <c r="B548" t="s">
        <v>17</v>
      </c>
      <c r="C548" s="7">
        <v>706.49</v>
      </c>
      <c r="D548">
        <v>195</v>
      </c>
      <c r="E548">
        <v>4</v>
      </c>
      <c r="F548" s="7">
        <v>176.62</v>
      </c>
    </row>
    <row r="549" spans="1:6" x14ac:dyDescent="0.25">
      <c r="A549">
        <v>14699</v>
      </c>
      <c r="B549" t="s">
        <v>17</v>
      </c>
      <c r="C549" s="7">
        <v>702.6</v>
      </c>
      <c r="D549">
        <v>215</v>
      </c>
      <c r="E549">
        <v>4</v>
      </c>
      <c r="F549" s="7">
        <v>175.65</v>
      </c>
    </row>
    <row r="550" spans="1:6" x14ac:dyDescent="0.25">
      <c r="A550">
        <v>17825</v>
      </c>
      <c r="B550" t="s">
        <v>17</v>
      </c>
      <c r="C550" s="7">
        <v>701.96</v>
      </c>
      <c r="D550">
        <v>599</v>
      </c>
      <c r="E550">
        <v>4</v>
      </c>
      <c r="F550" s="7">
        <v>175.49</v>
      </c>
    </row>
    <row r="551" spans="1:6" x14ac:dyDescent="0.25">
      <c r="A551">
        <v>13101</v>
      </c>
      <c r="B551" t="s">
        <v>17</v>
      </c>
      <c r="C551" s="7">
        <v>695.4</v>
      </c>
      <c r="D551">
        <v>235</v>
      </c>
      <c r="E551">
        <v>4</v>
      </c>
      <c r="F551" s="7">
        <v>173.85</v>
      </c>
    </row>
    <row r="552" spans="1:6" x14ac:dyDescent="0.25">
      <c r="A552">
        <v>15361</v>
      </c>
      <c r="B552" t="s">
        <v>17</v>
      </c>
      <c r="C552" s="7">
        <v>689.07</v>
      </c>
      <c r="D552">
        <v>362</v>
      </c>
      <c r="E552">
        <v>4</v>
      </c>
      <c r="F552" s="7">
        <v>172.27</v>
      </c>
    </row>
    <row r="553" spans="1:6" x14ac:dyDescent="0.25">
      <c r="A553">
        <v>16658</v>
      </c>
      <c r="B553" t="s">
        <v>17</v>
      </c>
      <c r="C553" s="7">
        <v>680.83</v>
      </c>
      <c r="D553">
        <v>369</v>
      </c>
      <c r="E553">
        <v>5</v>
      </c>
      <c r="F553" s="7">
        <v>136.16999999999999</v>
      </c>
    </row>
    <row r="554" spans="1:6" x14ac:dyDescent="0.25">
      <c r="A554">
        <v>14182</v>
      </c>
      <c r="B554" t="s">
        <v>17</v>
      </c>
      <c r="C554" s="7">
        <v>678.77</v>
      </c>
      <c r="D554">
        <v>444</v>
      </c>
      <c r="E554">
        <v>4</v>
      </c>
      <c r="F554" s="7">
        <v>169.69</v>
      </c>
    </row>
    <row r="555" spans="1:6" x14ac:dyDescent="0.25">
      <c r="A555">
        <v>16226</v>
      </c>
      <c r="B555" t="s">
        <v>17</v>
      </c>
      <c r="C555" s="7">
        <v>672.17</v>
      </c>
      <c r="D555">
        <v>204</v>
      </c>
      <c r="E555">
        <v>5</v>
      </c>
      <c r="F555" s="7">
        <v>134.43</v>
      </c>
    </row>
    <row r="556" spans="1:6" x14ac:dyDescent="0.25">
      <c r="A556">
        <v>16862</v>
      </c>
      <c r="B556" t="s">
        <v>17</v>
      </c>
      <c r="C556" s="7">
        <v>662.33</v>
      </c>
      <c r="D556">
        <v>548</v>
      </c>
      <c r="E556">
        <v>4</v>
      </c>
      <c r="F556" s="7">
        <v>165.58</v>
      </c>
    </row>
    <row r="557" spans="1:6" x14ac:dyDescent="0.25">
      <c r="A557">
        <v>17375</v>
      </c>
      <c r="B557" t="s">
        <v>17</v>
      </c>
      <c r="C557" s="7">
        <v>660.55</v>
      </c>
      <c r="D557">
        <v>200</v>
      </c>
      <c r="E557">
        <v>4</v>
      </c>
      <c r="F557" s="7">
        <v>165.14</v>
      </c>
    </row>
    <row r="558" spans="1:6" x14ac:dyDescent="0.25">
      <c r="A558">
        <v>13433</v>
      </c>
      <c r="B558" t="s">
        <v>17</v>
      </c>
      <c r="C558" s="7">
        <v>658.32</v>
      </c>
      <c r="D558">
        <v>502</v>
      </c>
      <c r="E558">
        <v>4</v>
      </c>
      <c r="F558" s="7">
        <v>164.58</v>
      </c>
    </row>
    <row r="559" spans="1:6" x14ac:dyDescent="0.25">
      <c r="A559">
        <v>15715</v>
      </c>
      <c r="B559" t="s">
        <v>17</v>
      </c>
      <c r="C559" s="7">
        <v>658.02</v>
      </c>
      <c r="D559">
        <v>556</v>
      </c>
      <c r="E559">
        <v>5</v>
      </c>
      <c r="F559" s="7">
        <v>131.6</v>
      </c>
    </row>
    <row r="560" spans="1:6" x14ac:dyDescent="0.25">
      <c r="A560">
        <v>12791</v>
      </c>
      <c r="B560" t="s">
        <v>37</v>
      </c>
      <c r="C560" s="7">
        <v>656.83</v>
      </c>
      <c r="D560">
        <v>374</v>
      </c>
      <c r="E560">
        <v>5</v>
      </c>
      <c r="F560" s="7">
        <v>131.37</v>
      </c>
    </row>
    <row r="561" spans="1:6" x14ac:dyDescent="0.25">
      <c r="A561">
        <v>15945</v>
      </c>
      <c r="B561" t="s">
        <v>17</v>
      </c>
      <c r="C561" s="7">
        <v>646.27</v>
      </c>
      <c r="D561">
        <v>366</v>
      </c>
      <c r="E561">
        <v>4</v>
      </c>
      <c r="F561" s="7">
        <v>161.57</v>
      </c>
    </row>
    <row r="562" spans="1:6" x14ac:dyDescent="0.25">
      <c r="A562">
        <v>17963</v>
      </c>
      <c r="B562" t="s">
        <v>17</v>
      </c>
      <c r="C562" s="7">
        <v>643.16</v>
      </c>
      <c r="D562">
        <v>472</v>
      </c>
      <c r="E562">
        <v>4</v>
      </c>
      <c r="F562" s="7">
        <v>160.79</v>
      </c>
    </row>
    <row r="563" spans="1:6" x14ac:dyDescent="0.25">
      <c r="A563">
        <v>17691</v>
      </c>
      <c r="B563" t="s">
        <v>17</v>
      </c>
      <c r="C563" s="7">
        <v>637.54999999999995</v>
      </c>
      <c r="D563">
        <v>359</v>
      </c>
      <c r="E563">
        <v>4</v>
      </c>
      <c r="F563" s="7">
        <v>159.38999999999999</v>
      </c>
    </row>
    <row r="564" spans="1:6" x14ac:dyDescent="0.25">
      <c r="A564">
        <v>14283</v>
      </c>
      <c r="B564" t="s">
        <v>17</v>
      </c>
      <c r="C564" s="7">
        <v>628.44000000000005</v>
      </c>
      <c r="D564">
        <v>464</v>
      </c>
      <c r="E564">
        <v>4</v>
      </c>
      <c r="F564" s="7">
        <v>157.11000000000001</v>
      </c>
    </row>
    <row r="565" spans="1:6" x14ac:dyDescent="0.25">
      <c r="A565">
        <v>16158</v>
      </c>
      <c r="B565" t="s">
        <v>17</v>
      </c>
      <c r="C565" s="7">
        <v>628.32000000000005</v>
      </c>
      <c r="D565">
        <v>523</v>
      </c>
      <c r="E565">
        <v>9</v>
      </c>
      <c r="F565" s="7">
        <v>69.81</v>
      </c>
    </row>
    <row r="566" spans="1:6" x14ac:dyDescent="0.25">
      <c r="A566">
        <v>16792</v>
      </c>
      <c r="B566" t="s">
        <v>17</v>
      </c>
      <c r="C566" s="7">
        <v>623.46</v>
      </c>
      <c r="D566">
        <v>283</v>
      </c>
      <c r="E566">
        <v>5</v>
      </c>
      <c r="F566" s="7">
        <v>124.69</v>
      </c>
    </row>
    <row r="567" spans="1:6" x14ac:dyDescent="0.25">
      <c r="A567">
        <v>14455</v>
      </c>
      <c r="B567" t="s">
        <v>17</v>
      </c>
      <c r="C567" s="7">
        <v>617.72</v>
      </c>
      <c r="D567">
        <v>433</v>
      </c>
      <c r="E567">
        <v>4</v>
      </c>
      <c r="F567" s="7">
        <v>154.43</v>
      </c>
    </row>
    <row r="568" spans="1:6" x14ac:dyDescent="0.25">
      <c r="A568">
        <v>17639</v>
      </c>
      <c r="B568" t="s">
        <v>17</v>
      </c>
      <c r="C568" s="7">
        <v>615.16999999999996</v>
      </c>
      <c r="D568">
        <v>277</v>
      </c>
      <c r="E568">
        <v>6</v>
      </c>
      <c r="F568" s="7">
        <v>102.53</v>
      </c>
    </row>
    <row r="569" spans="1:6" x14ac:dyDescent="0.25">
      <c r="A569">
        <v>17035</v>
      </c>
      <c r="B569" t="s">
        <v>17</v>
      </c>
      <c r="C569" s="7">
        <v>613.59</v>
      </c>
      <c r="D569">
        <v>246</v>
      </c>
      <c r="E569">
        <v>4</v>
      </c>
      <c r="F569" s="7">
        <v>153.4</v>
      </c>
    </row>
    <row r="570" spans="1:6" x14ac:dyDescent="0.25">
      <c r="A570">
        <v>12855</v>
      </c>
      <c r="B570" t="s">
        <v>17</v>
      </c>
      <c r="C570" s="7">
        <v>612.84</v>
      </c>
      <c r="D570">
        <v>373</v>
      </c>
      <c r="E570">
        <v>4</v>
      </c>
      <c r="F570" s="7">
        <v>153.21</v>
      </c>
    </row>
    <row r="571" spans="1:6" x14ac:dyDescent="0.25">
      <c r="A571">
        <v>15717</v>
      </c>
      <c r="B571" t="s">
        <v>17</v>
      </c>
      <c r="C571" s="7">
        <v>607</v>
      </c>
      <c r="D571">
        <v>235</v>
      </c>
      <c r="E571">
        <v>5</v>
      </c>
      <c r="F571" s="7">
        <v>121.4</v>
      </c>
    </row>
    <row r="572" spans="1:6" x14ac:dyDescent="0.25">
      <c r="A572">
        <v>17845</v>
      </c>
      <c r="B572" t="s">
        <v>17</v>
      </c>
      <c r="C572" s="7">
        <v>596.09</v>
      </c>
      <c r="D572">
        <v>556</v>
      </c>
      <c r="E572">
        <v>4</v>
      </c>
      <c r="F572" s="7">
        <v>149.02000000000001</v>
      </c>
    </row>
    <row r="573" spans="1:6" x14ac:dyDescent="0.25">
      <c r="A573">
        <v>13684</v>
      </c>
      <c r="B573" t="s">
        <v>17</v>
      </c>
      <c r="C573" s="7">
        <v>594.88</v>
      </c>
      <c r="D573">
        <v>286</v>
      </c>
      <c r="E573">
        <v>4</v>
      </c>
      <c r="F573" s="7">
        <v>148.72</v>
      </c>
    </row>
    <row r="574" spans="1:6" x14ac:dyDescent="0.25">
      <c r="A574">
        <v>14746</v>
      </c>
      <c r="B574" t="s">
        <v>17</v>
      </c>
      <c r="C574" s="7">
        <v>593.5</v>
      </c>
      <c r="D574">
        <v>407</v>
      </c>
      <c r="E574">
        <v>4</v>
      </c>
      <c r="F574" s="7">
        <v>148.38</v>
      </c>
    </row>
    <row r="575" spans="1:6" x14ac:dyDescent="0.25">
      <c r="A575">
        <v>17968</v>
      </c>
      <c r="B575" t="s">
        <v>17</v>
      </c>
      <c r="C575" s="7">
        <v>590.44000000000005</v>
      </c>
      <c r="D575">
        <v>374</v>
      </c>
      <c r="E575">
        <v>4</v>
      </c>
      <c r="F575" s="7">
        <v>147.61000000000001</v>
      </c>
    </row>
    <row r="576" spans="1:6" x14ac:dyDescent="0.25">
      <c r="A576">
        <v>15160</v>
      </c>
      <c r="B576" t="s">
        <v>17</v>
      </c>
      <c r="C576" s="7">
        <v>589.27</v>
      </c>
      <c r="D576">
        <v>358</v>
      </c>
      <c r="E576">
        <v>4</v>
      </c>
      <c r="F576" s="7">
        <v>147.32</v>
      </c>
    </row>
    <row r="577" spans="1:6" x14ac:dyDescent="0.25">
      <c r="A577">
        <v>12601</v>
      </c>
      <c r="B577" t="s">
        <v>34</v>
      </c>
      <c r="C577" s="7">
        <v>573.26</v>
      </c>
      <c r="D577">
        <v>190</v>
      </c>
      <c r="E577">
        <v>6</v>
      </c>
      <c r="F577" s="7">
        <v>95.54</v>
      </c>
    </row>
    <row r="578" spans="1:6" x14ac:dyDescent="0.25">
      <c r="A578">
        <v>15691</v>
      </c>
      <c r="B578" t="s">
        <v>17</v>
      </c>
      <c r="C578" s="7">
        <v>571.29999999999995</v>
      </c>
      <c r="D578">
        <v>253</v>
      </c>
      <c r="E578">
        <v>4</v>
      </c>
      <c r="F578" s="7">
        <v>142.83000000000001</v>
      </c>
    </row>
    <row r="579" spans="1:6" x14ac:dyDescent="0.25">
      <c r="A579">
        <v>13948</v>
      </c>
      <c r="B579" t="s">
        <v>17</v>
      </c>
      <c r="C579" s="7">
        <v>548.76</v>
      </c>
      <c r="D579">
        <v>361</v>
      </c>
      <c r="E579">
        <v>4</v>
      </c>
      <c r="F579" s="7">
        <v>137.19</v>
      </c>
    </row>
    <row r="580" spans="1:6" x14ac:dyDescent="0.25">
      <c r="A580">
        <v>18039</v>
      </c>
      <c r="B580" t="s">
        <v>17</v>
      </c>
      <c r="C580" s="7">
        <v>548.22</v>
      </c>
      <c r="D580">
        <v>375</v>
      </c>
      <c r="E580">
        <v>4</v>
      </c>
      <c r="F580" s="7">
        <v>137.06</v>
      </c>
    </row>
    <row r="581" spans="1:6" x14ac:dyDescent="0.25">
      <c r="A581">
        <v>13785</v>
      </c>
      <c r="B581" t="s">
        <v>17</v>
      </c>
      <c r="C581" s="7">
        <v>542.49</v>
      </c>
      <c r="D581">
        <v>429</v>
      </c>
      <c r="E581">
        <v>4</v>
      </c>
      <c r="F581" s="7">
        <v>135.62</v>
      </c>
    </row>
    <row r="582" spans="1:6" x14ac:dyDescent="0.25">
      <c r="A582">
        <v>17580</v>
      </c>
      <c r="B582" t="s">
        <v>17</v>
      </c>
      <c r="C582" s="7">
        <v>538.07000000000005</v>
      </c>
      <c r="D582">
        <v>253</v>
      </c>
      <c r="E582">
        <v>5</v>
      </c>
      <c r="F582" s="7">
        <v>107.61</v>
      </c>
    </row>
    <row r="583" spans="1:6" x14ac:dyDescent="0.25">
      <c r="A583">
        <v>15890</v>
      </c>
      <c r="B583" t="s">
        <v>17</v>
      </c>
      <c r="C583" s="7">
        <v>535.65</v>
      </c>
      <c r="D583">
        <v>395</v>
      </c>
      <c r="E583">
        <v>5</v>
      </c>
      <c r="F583" s="7">
        <v>107.13</v>
      </c>
    </row>
    <row r="584" spans="1:6" x14ac:dyDescent="0.25">
      <c r="A584">
        <v>16707</v>
      </c>
      <c r="B584" t="s">
        <v>17</v>
      </c>
      <c r="C584" s="7">
        <v>533.41</v>
      </c>
      <c r="D584">
        <v>401</v>
      </c>
      <c r="E584">
        <v>4</v>
      </c>
      <c r="F584" s="7">
        <v>133.35</v>
      </c>
    </row>
    <row r="585" spans="1:6" x14ac:dyDescent="0.25">
      <c r="A585">
        <v>12414</v>
      </c>
      <c r="B585" t="s">
        <v>87</v>
      </c>
      <c r="C585" s="7">
        <v>532.41</v>
      </c>
      <c r="D585">
        <v>218</v>
      </c>
      <c r="E585">
        <v>4</v>
      </c>
      <c r="F585" s="7">
        <v>133.1</v>
      </c>
    </row>
    <row r="586" spans="1:6" x14ac:dyDescent="0.25">
      <c r="A586">
        <v>15917</v>
      </c>
      <c r="B586" t="s">
        <v>17</v>
      </c>
      <c r="C586" s="7">
        <v>530.16999999999996</v>
      </c>
      <c r="D586">
        <v>248</v>
      </c>
      <c r="E586">
        <v>5</v>
      </c>
      <c r="F586" s="7">
        <v>106.03</v>
      </c>
    </row>
    <row r="587" spans="1:6" x14ac:dyDescent="0.25">
      <c r="A587">
        <v>14616</v>
      </c>
      <c r="B587" t="s">
        <v>17</v>
      </c>
      <c r="C587" s="7">
        <v>527.78</v>
      </c>
      <c r="D587">
        <v>243</v>
      </c>
      <c r="E587">
        <v>5</v>
      </c>
      <c r="F587" s="7">
        <v>105.56</v>
      </c>
    </row>
    <row r="588" spans="1:6" x14ac:dyDescent="0.25">
      <c r="A588">
        <v>12956</v>
      </c>
      <c r="B588" t="s">
        <v>17</v>
      </c>
      <c r="C588" s="7">
        <v>521.89</v>
      </c>
      <c r="D588">
        <v>307</v>
      </c>
      <c r="E588">
        <v>4</v>
      </c>
      <c r="F588" s="7">
        <v>130.47</v>
      </c>
    </row>
    <row r="589" spans="1:6" x14ac:dyDescent="0.25">
      <c r="A589">
        <v>14949</v>
      </c>
      <c r="B589" t="s">
        <v>17</v>
      </c>
      <c r="C589" s="7">
        <v>515</v>
      </c>
      <c r="D589">
        <v>470</v>
      </c>
      <c r="E589">
        <v>4</v>
      </c>
      <c r="F589" s="7">
        <v>128.75</v>
      </c>
    </row>
    <row r="590" spans="1:6" x14ac:dyDescent="0.25">
      <c r="A590">
        <v>12897</v>
      </c>
      <c r="B590" t="s">
        <v>17</v>
      </c>
      <c r="C590" s="7">
        <v>514.25</v>
      </c>
      <c r="D590">
        <v>205</v>
      </c>
      <c r="E590">
        <v>4</v>
      </c>
      <c r="F590" s="7">
        <v>128.56</v>
      </c>
    </row>
    <row r="591" spans="1:6" x14ac:dyDescent="0.25">
      <c r="A591">
        <v>15881</v>
      </c>
      <c r="B591" t="s">
        <v>17</v>
      </c>
      <c r="C591" s="7">
        <v>501.39</v>
      </c>
      <c r="D591">
        <v>313</v>
      </c>
      <c r="E591">
        <v>5</v>
      </c>
      <c r="F591" s="7">
        <v>100.28</v>
      </c>
    </row>
    <row r="592" spans="1:6" x14ac:dyDescent="0.25">
      <c r="A592">
        <v>15278</v>
      </c>
      <c r="B592" t="s">
        <v>17</v>
      </c>
      <c r="C592" s="7">
        <v>496.16</v>
      </c>
      <c r="D592">
        <v>562</v>
      </c>
      <c r="E592">
        <v>4</v>
      </c>
      <c r="F592" s="7">
        <v>124.04</v>
      </c>
    </row>
    <row r="593" spans="1:6" x14ac:dyDescent="0.25">
      <c r="A593">
        <v>16977</v>
      </c>
      <c r="B593" t="s">
        <v>17</v>
      </c>
      <c r="C593" s="7">
        <v>496</v>
      </c>
      <c r="D593">
        <v>396</v>
      </c>
      <c r="E593">
        <v>4</v>
      </c>
      <c r="F593" s="7">
        <v>124</v>
      </c>
    </row>
    <row r="594" spans="1:6" x14ac:dyDescent="0.25">
      <c r="A594">
        <v>15447</v>
      </c>
      <c r="B594" t="s">
        <v>17</v>
      </c>
      <c r="C594" s="7">
        <v>492.88</v>
      </c>
      <c r="D594">
        <v>331</v>
      </c>
      <c r="E594">
        <v>5</v>
      </c>
      <c r="F594" s="7">
        <v>98.58</v>
      </c>
    </row>
    <row r="595" spans="1:6" x14ac:dyDescent="0.25">
      <c r="A595">
        <v>14322</v>
      </c>
      <c r="B595" t="s">
        <v>17</v>
      </c>
      <c r="C595" s="7">
        <v>474.1</v>
      </c>
      <c r="D595">
        <v>430</v>
      </c>
      <c r="E595">
        <v>4</v>
      </c>
      <c r="F595" s="7">
        <v>118.53</v>
      </c>
    </row>
    <row r="596" spans="1:6" x14ac:dyDescent="0.25">
      <c r="A596">
        <v>13642</v>
      </c>
      <c r="B596" t="s">
        <v>17</v>
      </c>
      <c r="C596" s="7">
        <v>472.2</v>
      </c>
      <c r="D596">
        <v>216</v>
      </c>
      <c r="E596">
        <v>4</v>
      </c>
      <c r="F596" s="7">
        <v>118.05</v>
      </c>
    </row>
    <row r="597" spans="1:6" x14ac:dyDescent="0.25">
      <c r="A597">
        <v>12361</v>
      </c>
      <c r="B597" t="s">
        <v>32</v>
      </c>
      <c r="C597" s="7">
        <v>451.25</v>
      </c>
      <c r="D597">
        <v>288</v>
      </c>
      <c r="E597">
        <v>4</v>
      </c>
      <c r="F597" s="7">
        <v>112.81</v>
      </c>
    </row>
    <row r="598" spans="1:6" x14ac:dyDescent="0.25">
      <c r="A598">
        <v>13413</v>
      </c>
      <c r="B598" t="s">
        <v>17</v>
      </c>
      <c r="C598" s="7">
        <v>429.44</v>
      </c>
      <c r="D598">
        <v>640</v>
      </c>
      <c r="E598">
        <v>6</v>
      </c>
      <c r="F598" s="7">
        <v>71.569999999999993</v>
      </c>
    </row>
    <row r="599" spans="1:6" x14ac:dyDescent="0.25">
      <c r="A599">
        <v>17740</v>
      </c>
      <c r="B599" t="s">
        <v>17</v>
      </c>
      <c r="C599" s="7">
        <v>426.9</v>
      </c>
      <c r="D599">
        <v>390</v>
      </c>
      <c r="E599">
        <v>6</v>
      </c>
      <c r="F599" s="7">
        <v>71.150000000000006</v>
      </c>
    </row>
    <row r="600" spans="1:6" x14ac:dyDescent="0.25">
      <c r="A600">
        <v>16356</v>
      </c>
      <c r="B600" t="s">
        <v>17</v>
      </c>
      <c r="C600" s="7">
        <v>415.87</v>
      </c>
      <c r="D600">
        <v>198</v>
      </c>
      <c r="E600">
        <v>6</v>
      </c>
      <c r="F600" s="7">
        <v>69.31</v>
      </c>
    </row>
    <row r="601" spans="1:6" x14ac:dyDescent="0.25">
      <c r="A601">
        <v>15960</v>
      </c>
      <c r="B601" t="s">
        <v>17</v>
      </c>
      <c r="C601" s="7">
        <v>410.95</v>
      </c>
      <c r="D601">
        <v>375</v>
      </c>
      <c r="E601">
        <v>4</v>
      </c>
      <c r="F601" s="7">
        <v>102.74</v>
      </c>
    </row>
    <row r="602" spans="1:6" x14ac:dyDescent="0.25">
      <c r="A602">
        <v>16827</v>
      </c>
      <c r="B602" t="s">
        <v>17</v>
      </c>
      <c r="C602" s="7">
        <v>387.18</v>
      </c>
      <c r="D602">
        <v>394</v>
      </c>
      <c r="E602">
        <v>5</v>
      </c>
      <c r="F602" s="7">
        <v>77.44</v>
      </c>
    </row>
    <row r="603" spans="1:6" x14ac:dyDescent="0.25">
      <c r="A603">
        <v>12889</v>
      </c>
      <c r="B603" t="s">
        <v>17</v>
      </c>
      <c r="C603" s="7">
        <v>385.46</v>
      </c>
      <c r="D603">
        <v>382</v>
      </c>
      <c r="E603">
        <v>4</v>
      </c>
      <c r="F603" s="7">
        <v>96.37</v>
      </c>
    </row>
    <row r="604" spans="1:6" x14ac:dyDescent="0.25">
      <c r="A604">
        <v>12788</v>
      </c>
      <c r="B604" t="s">
        <v>37</v>
      </c>
      <c r="C604" s="7">
        <v>384.9</v>
      </c>
      <c r="D604">
        <v>464</v>
      </c>
      <c r="E604">
        <v>4</v>
      </c>
      <c r="F604" s="7">
        <v>96.23</v>
      </c>
    </row>
    <row r="605" spans="1:6" x14ac:dyDescent="0.25">
      <c r="A605">
        <v>17753</v>
      </c>
      <c r="B605" t="s">
        <v>17</v>
      </c>
      <c r="C605" s="7">
        <v>382.06</v>
      </c>
      <c r="D605">
        <v>465</v>
      </c>
      <c r="E605">
        <v>4</v>
      </c>
      <c r="F605" s="7">
        <v>95.52</v>
      </c>
    </row>
    <row r="606" spans="1:6" x14ac:dyDescent="0.25">
      <c r="A606">
        <v>12651</v>
      </c>
      <c r="B606" t="s">
        <v>36</v>
      </c>
      <c r="C606" s="7">
        <v>377.75</v>
      </c>
      <c r="D606">
        <v>335</v>
      </c>
      <c r="E606">
        <v>4</v>
      </c>
      <c r="F606" s="7">
        <v>94.44</v>
      </c>
    </row>
    <row r="607" spans="1:6" x14ac:dyDescent="0.25">
      <c r="A607">
        <v>16544</v>
      </c>
      <c r="B607" t="s">
        <v>17</v>
      </c>
      <c r="C607" s="7">
        <v>376.7</v>
      </c>
      <c r="D607">
        <v>520</v>
      </c>
      <c r="E607">
        <v>4</v>
      </c>
      <c r="F607" s="7">
        <v>94.18</v>
      </c>
    </row>
    <row r="608" spans="1:6" x14ac:dyDescent="0.25">
      <c r="A608">
        <v>17912</v>
      </c>
      <c r="B608" t="s">
        <v>17</v>
      </c>
      <c r="C608" s="7">
        <v>371.6</v>
      </c>
      <c r="D608">
        <v>311</v>
      </c>
      <c r="E608">
        <v>6</v>
      </c>
      <c r="F608" s="7">
        <v>61.93</v>
      </c>
    </row>
    <row r="609" spans="1:6" x14ac:dyDescent="0.25">
      <c r="A609">
        <v>14962</v>
      </c>
      <c r="B609" t="s">
        <v>17</v>
      </c>
      <c r="C609" s="7">
        <v>366.91</v>
      </c>
      <c r="D609">
        <v>271</v>
      </c>
      <c r="E609">
        <v>4</v>
      </c>
      <c r="F609" s="7">
        <v>91.73</v>
      </c>
    </row>
    <row r="610" spans="1:6" x14ac:dyDescent="0.25">
      <c r="A610">
        <v>17200</v>
      </c>
      <c r="B610" t="s">
        <v>17</v>
      </c>
      <c r="C610" s="7">
        <v>356.71</v>
      </c>
      <c r="D610">
        <v>388</v>
      </c>
      <c r="E610">
        <v>4</v>
      </c>
      <c r="F610" s="7">
        <v>89.18</v>
      </c>
    </row>
    <row r="611" spans="1:6" x14ac:dyDescent="0.25">
      <c r="A611">
        <v>12845</v>
      </c>
      <c r="B611" t="s">
        <v>17</v>
      </c>
      <c r="C611" s="7">
        <v>354.09</v>
      </c>
      <c r="D611">
        <v>268</v>
      </c>
      <c r="E611">
        <v>4</v>
      </c>
      <c r="F611" s="7">
        <v>88.52</v>
      </c>
    </row>
    <row r="612" spans="1:6" x14ac:dyDescent="0.25">
      <c r="A612">
        <v>13187</v>
      </c>
      <c r="B612" t="s">
        <v>17</v>
      </c>
      <c r="C612" s="7">
        <v>328.36</v>
      </c>
      <c r="D612">
        <v>338</v>
      </c>
      <c r="E612">
        <v>4</v>
      </c>
      <c r="F612" s="7">
        <v>82.09</v>
      </c>
    </row>
    <row r="613" spans="1:6" x14ac:dyDescent="0.25">
      <c r="A613">
        <v>15873</v>
      </c>
      <c r="B613" t="s">
        <v>17</v>
      </c>
      <c r="C613" s="7">
        <v>313.92</v>
      </c>
      <c r="D613">
        <v>500</v>
      </c>
      <c r="E613">
        <v>4</v>
      </c>
      <c r="F613" s="7">
        <v>78.48</v>
      </c>
    </row>
    <row r="614" spans="1:6" x14ac:dyDescent="0.25">
      <c r="A614">
        <v>13346</v>
      </c>
      <c r="B614" t="s">
        <v>17</v>
      </c>
      <c r="C614" s="7">
        <v>299.39999999999998</v>
      </c>
      <c r="D614">
        <v>463</v>
      </c>
      <c r="E614">
        <v>6</v>
      </c>
      <c r="F614" s="7">
        <v>49.9</v>
      </c>
    </row>
    <row r="615" spans="1:6" x14ac:dyDescent="0.25">
      <c r="A615">
        <v>17808</v>
      </c>
      <c r="B615" t="s">
        <v>17</v>
      </c>
      <c r="C615" s="7">
        <v>262.64</v>
      </c>
      <c r="D615">
        <v>549</v>
      </c>
      <c r="E615">
        <v>4</v>
      </c>
      <c r="F615" s="7">
        <v>65.66</v>
      </c>
    </row>
    <row r="616" spans="1:6" x14ac:dyDescent="0.25">
      <c r="A616">
        <v>18002</v>
      </c>
      <c r="B616" t="s">
        <v>17</v>
      </c>
      <c r="C616" s="7">
        <v>237.62</v>
      </c>
      <c r="D616">
        <v>376</v>
      </c>
      <c r="E616">
        <v>4</v>
      </c>
      <c r="F616" s="7">
        <v>59.41</v>
      </c>
    </row>
    <row r="617" spans="1:6" x14ac:dyDescent="0.25">
      <c r="A617">
        <v>15359</v>
      </c>
      <c r="B617" t="s">
        <v>17</v>
      </c>
      <c r="C617" s="7">
        <v>181.35</v>
      </c>
      <c r="D617">
        <v>663</v>
      </c>
      <c r="E617">
        <v>8</v>
      </c>
      <c r="F617" s="7">
        <v>22.67</v>
      </c>
    </row>
    <row r="618" spans="1:6" x14ac:dyDescent="0.25">
      <c r="A618">
        <v>17763</v>
      </c>
      <c r="B618" t="s">
        <v>17</v>
      </c>
      <c r="C618" s="7">
        <v>86.15</v>
      </c>
      <c r="D618">
        <v>264</v>
      </c>
      <c r="E618">
        <v>4</v>
      </c>
      <c r="F618" s="7">
        <v>21.54</v>
      </c>
    </row>
    <row r="619" spans="1:6" x14ac:dyDescent="0.25">
      <c r="A619" t="s">
        <v>173</v>
      </c>
      <c r="C619" s="7">
        <v>1567313.7400000007</v>
      </c>
      <c r="D619">
        <v>730</v>
      </c>
      <c r="E619">
        <v>3436</v>
      </c>
      <c r="F619" s="7">
        <v>607.55381601362785</v>
      </c>
    </row>
  </sheetData>
  <sortState xmlns:xlrd2="http://schemas.microsoft.com/office/spreadsheetml/2017/richdata2" columnSort="1" ref="A31:F619">
    <sortCondition descending="1" ref="C31"/>
  </sortState>
  <conditionalFormatting pivot="1" sqref="D32:D619">
    <cfRule type="colorScale" priority="2">
      <colorScale>
        <cfvo type="min"/>
        <cfvo type="max"/>
        <color rgb="FFF8696B"/>
        <color rgb="FFFCFCFF"/>
      </colorScale>
    </cfRule>
  </conditionalFormatting>
  <conditionalFormatting pivot="1" sqref="C32:C619">
    <cfRule type="dataBar" priority="1">
      <dataBar>
        <cfvo type="min"/>
        <cfvo type="max"/>
        <color rgb="FF63C384"/>
      </dataBar>
      <extLst>
        <ext xmlns:x14="http://schemas.microsoft.com/office/spreadsheetml/2009/9/main" uri="{B025F937-C7B1-47D3-B67F-A62EFF666E3E}">
          <x14:id>{06C5C0B2-68FE-4825-907B-EE0971443CFE}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6C5C0B2-68FE-4825-907B-EE0971443CFE}">
            <x14:dataBar minLength="0" maxLength="100" border="1" negativeBarBorderColorSameAsPositive="0">
              <x14:cfvo type="autoMin"/>
              <x14:cfvo type="autoMax"/>
              <x14:borderColor rgb="FF63C384"/>
              <x14:negativeFillColor rgb="FFFF0000"/>
              <x14:negativeBorderColor rgb="FFFF0000"/>
              <x14:axisColor rgb="FF000000"/>
            </x14:dataBar>
          </x14:cfRule>
          <xm:sqref>C32:C619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6380-05D1-4573-8CF1-B0D6D59CEC47}">
  <dimension ref="A1:M29"/>
  <sheetViews>
    <sheetView workbookViewId="0">
      <selection activeCell="S16" sqref="S16"/>
    </sheetView>
  </sheetViews>
  <sheetFormatPr defaultRowHeight="15" x14ac:dyDescent="0.25"/>
  <cols>
    <col min="1" max="1" width="27.7109375" bestFit="1" customWidth="1"/>
    <col min="2" max="2" width="10.42578125" bestFit="1" customWidth="1"/>
    <col min="3" max="3" width="17.85546875" bestFit="1" customWidth="1"/>
    <col min="4" max="4" width="12.85546875" bestFit="1" customWidth="1"/>
    <col min="5" max="5" width="10.42578125" bestFit="1" customWidth="1"/>
    <col min="6" max="6" width="17.85546875" bestFit="1" customWidth="1"/>
    <col min="7" max="7" width="12.85546875" bestFit="1" customWidth="1"/>
    <col min="8" max="8" width="10.42578125" bestFit="1" customWidth="1"/>
    <col min="9" max="9" width="17.85546875" bestFit="1" customWidth="1"/>
    <col min="10" max="10" width="12.85546875" bestFit="1" customWidth="1"/>
    <col min="11" max="11" width="15.42578125" bestFit="1" customWidth="1"/>
    <col min="12" max="12" width="22.85546875" bestFit="1" customWidth="1"/>
    <col min="13" max="13" width="18" bestFit="1" customWidth="1"/>
  </cols>
  <sheetData>
    <row r="1" spans="1:13" ht="23.25" x14ac:dyDescent="0.35">
      <c r="A1" s="8" t="s">
        <v>213</v>
      </c>
    </row>
    <row r="3" spans="1:13" x14ac:dyDescent="0.25">
      <c r="A3" t="s">
        <v>214</v>
      </c>
    </row>
    <row r="5" spans="1:13" x14ac:dyDescent="0.25">
      <c r="B5" s="4" t="s">
        <v>212</v>
      </c>
    </row>
    <row r="6" spans="1:13" x14ac:dyDescent="0.25">
      <c r="B6" t="s">
        <v>193</v>
      </c>
      <c r="E6" t="s">
        <v>199</v>
      </c>
      <c r="H6" t="s">
        <v>196</v>
      </c>
      <c r="K6" t="s">
        <v>206</v>
      </c>
      <c r="L6" t="s">
        <v>207</v>
      </c>
      <c r="M6" t="s">
        <v>209</v>
      </c>
    </row>
    <row r="7" spans="1:13" x14ac:dyDescent="0.25">
      <c r="A7" s="4" t="s">
        <v>211</v>
      </c>
      <c r="B7" t="s">
        <v>174</v>
      </c>
      <c r="C7" t="s">
        <v>208</v>
      </c>
      <c r="D7" t="s">
        <v>210</v>
      </c>
      <c r="E7" t="s">
        <v>174</v>
      </c>
      <c r="F7" t="s">
        <v>208</v>
      </c>
      <c r="G7" t="s">
        <v>210</v>
      </c>
      <c r="H7" t="s">
        <v>174</v>
      </c>
      <c r="I7" t="s">
        <v>208</v>
      </c>
      <c r="J7" t="s">
        <v>210</v>
      </c>
    </row>
    <row r="8" spans="1:13" x14ac:dyDescent="0.25">
      <c r="A8" s="5" t="s">
        <v>195</v>
      </c>
      <c r="C8" s="7"/>
      <c r="D8" s="7"/>
      <c r="E8">
        <v>19</v>
      </c>
      <c r="F8" s="7">
        <v>247974.05</v>
      </c>
      <c r="G8" s="7">
        <v>0</v>
      </c>
      <c r="H8">
        <v>652</v>
      </c>
      <c r="I8" s="7">
        <v>6872138.0099999905</v>
      </c>
      <c r="J8" s="7">
        <v>0</v>
      </c>
      <c r="K8">
        <v>671</v>
      </c>
      <c r="L8" s="7">
        <v>7120112.0599999931</v>
      </c>
      <c r="M8" s="7">
        <v>0</v>
      </c>
    </row>
    <row r="9" spans="1:13" x14ac:dyDescent="0.25">
      <c r="A9" s="5" t="s">
        <v>203</v>
      </c>
      <c r="B9">
        <v>254</v>
      </c>
      <c r="C9" s="7">
        <v>828020.92999999982</v>
      </c>
      <c r="D9" s="7">
        <v>172244.54000000007</v>
      </c>
      <c r="F9" s="7"/>
      <c r="G9" s="7"/>
      <c r="I9" s="7"/>
      <c r="J9" s="7"/>
      <c r="K9">
        <v>254</v>
      </c>
      <c r="L9" s="7">
        <v>828020.92999999982</v>
      </c>
      <c r="M9" s="7">
        <v>172244.54000000007</v>
      </c>
    </row>
    <row r="10" spans="1:13" x14ac:dyDescent="0.25">
      <c r="A10" s="5" t="s">
        <v>198</v>
      </c>
      <c r="C10" s="7"/>
      <c r="D10" s="7"/>
      <c r="E10">
        <v>1198</v>
      </c>
      <c r="F10" s="7">
        <v>814304.18999999983</v>
      </c>
      <c r="G10" s="7">
        <v>89915.589999999938</v>
      </c>
      <c r="H10">
        <v>2670</v>
      </c>
      <c r="I10" s="7">
        <v>4060324.1499999939</v>
      </c>
      <c r="J10" s="7">
        <v>28049.699999999993</v>
      </c>
      <c r="K10">
        <v>3868</v>
      </c>
      <c r="L10" s="7">
        <v>4874628.3399999989</v>
      </c>
      <c r="M10" s="7">
        <v>117965.29</v>
      </c>
    </row>
    <row r="11" spans="1:13" x14ac:dyDescent="0.25">
      <c r="A11" s="5" t="s">
        <v>200</v>
      </c>
      <c r="B11">
        <v>530</v>
      </c>
      <c r="C11" s="7">
        <v>1236250.3200000003</v>
      </c>
      <c r="D11" s="7">
        <v>0</v>
      </c>
      <c r="F11" s="7"/>
      <c r="G11" s="7"/>
      <c r="I11" s="7"/>
      <c r="J11" s="7"/>
      <c r="K11">
        <v>530</v>
      </c>
      <c r="L11" s="7">
        <v>1236250.3200000003</v>
      </c>
      <c r="M11" s="7">
        <v>0</v>
      </c>
    </row>
    <row r="12" spans="1:13" x14ac:dyDescent="0.25">
      <c r="A12" s="5" t="s">
        <v>205</v>
      </c>
      <c r="B12">
        <v>269</v>
      </c>
      <c r="C12" s="7">
        <v>2263358.0800000005</v>
      </c>
      <c r="D12" s="7">
        <v>302938.01999999973</v>
      </c>
      <c r="F12" s="7"/>
      <c r="G12" s="7"/>
      <c r="I12" s="7"/>
      <c r="J12" s="7"/>
      <c r="K12">
        <v>269</v>
      </c>
      <c r="L12" s="7">
        <v>2263358.0800000005</v>
      </c>
      <c r="M12" s="7">
        <v>302938.01999999973</v>
      </c>
    </row>
    <row r="13" spans="1:13" x14ac:dyDescent="0.25">
      <c r="A13" s="5" t="s">
        <v>192</v>
      </c>
      <c r="B13">
        <v>56</v>
      </c>
      <c r="C13" s="7">
        <v>328877.00000000012</v>
      </c>
      <c r="D13" s="7">
        <v>0</v>
      </c>
      <c r="E13">
        <v>204</v>
      </c>
      <c r="F13" s="7">
        <v>417335.98999999993</v>
      </c>
      <c r="G13" s="7">
        <v>3485.5100000000011</v>
      </c>
      <c r="I13" s="7"/>
      <c r="J13" s="7"/>
      <c r="K13">
        <v>260</v>
      </c>
      <c r="L13" s="7">
        <v>746212.99000000011</v>
      </c>
      <c r="M13" s="7">
        <v>3485.5100000000011</v>
      </c>
    </row>
    <row r="14" spans="1:13" x14ac:dyDescent="0.25">
      <c r="A14" s="5" t="s">
        <v>173</v>
      </c>
      <c r="B14">
        <v>1109</v>
      </c>
      <c r="C14" s="7">
        <v>4656506.33</v>
      </c>
      <c r="D14" s="7">
        <v>475182.55999999976</v>
      </c>
      <c r="E14">
        <v>1421</v>
      </c>
      <c r="F14" s="7">
        <v>1479614.2299999988</v>
      </c>
      <c r="G14" s="7">
        <v>93401.099999999919</v>
      </c>
      <c r="H14">
        <v>3322</v>
      </c>
      <c r="I14" s="7">
        <v>10932462.160000023</v>
      </c>
      <c r="J14" s="7">
        <v>28049.699999999993</v>
      </c>
      <c r="K14">
        <v>5852</v>
      </c>
      <c r="L14" s="7">
        <v>17068582.719999991</v>
      </c>
      <c r="M14" s="7">
        <v>596633.35999999987</v>
      </c>
    </row>
    <row r="16" spans="1:13" ht="21" x14ac:dyDescent="0.35">
      <c r="A16" s="4" t="s">
        <v>190</v>
      </c>
      <c r="B16" t="s">
        <v>193</v>
      </c>
      <c r="D16" s="9" t="s">
        <v>217</v>
      </c>
    </row>
    <row r="17" spans="1:8" x14ac:dyDescent="0.25">
      <c r="D17" t="s">
        <v>218</v>
      </c>
    </row>
    <row r="18" spans="1:8" x14ac:dyDescent="0.25">
      <c r="A18" s="4" t="s">
        <v>1</v>
      </c>
      <c r="B18" s="4" t="s">
        <v>2</v>
      </c>
      <c r="C18" s="4" t="s">
        <v>189</v>
      </c>
      <c r="D18" s="4" t="s">
        <v>186</v>
      </c>
      <c r="E18" t="s">
        <v>208</v>
      </c>
      <c r="F18" t="s">
        <v>215</v>
      </c>
      <c r="G18" t="s">
        <v>216</v>
      </c>
      <c r="H18" t="s">
        <v>210</v>
      </c>
    </row>
    <row r="19" spans="1:8" x14ac:dyDescent="0.25">
      <c r="A19">
        <v>14156</v>
      </c>
      <c r="B19" t="s">
        <v>168</v>
      </c>
      <c r="C19" t="s">
        <v>205</v>
      </c>
      <c r="D19" t="s">
        <v>204</v>
      </c>
      <c r="E19" s="7">
        <v>303069.88</v>
      </c>
      <c r="F19" s="7">
        <v>53538.44</v>
      </c>
      <c r="G19" s="7">
        <v>18321.29</v>
      </c>
      <c r="H19" s="7">
        <v>35217.15</v>
      </c>
    </row>
    <row r="20" spans="1:8" x14ac:dyDescent="0.25">
      <c r="A20">
        <v>12415</v>
      </c>
      <c r="B20" t="s">
        <v>51</v>
      </c>
      <c r="C20" t="s">
        <v>205</v>
      </c>
      <c r="D20" t="s">
        <v>204</v>
      </c>
      <c r="E20" s="7">
        <v>144033.37</v>
      </c>
      <c r="F20" s="7">
        <v>51203.98</v>
      </c>
      <c r="G20" s="7">
        <v>22826.65</v>
      </c>
      <c r="H20" s="7">
        <v>28377.33</v>
      </c>
    </row>
    <row r="21" spans="1:8" x14ac:dyDescent="0.25">
      <c r="A21">
        <v>17949</v>
      </c>
      <c r="B21" t="s">
        <v>17</v>
      </c>
      <c r="C21" t="s">
        <v>205</v>
      </c>
      <c r="D21" t="s">
        <v>204</v>
      </c>
      <c r="E21" s="7">
        <v>107833.48</v>
      </c>
      <c r="F21" s="7">
        <v>37097.199999999997</v>
      </c>
      <c r="G21" s="7">
        <v>10301.280000000001</v>
      </c>
      <c r="H21" s="7">
        <v>26795.919999999998</v>
      </c>
    </row>
    <row r="22" spans="1:8" x14ac:dyDescent="0.25">
      <c r="A22">
        <v>12931</v>
      </c>
      <c r="B22" t="s">
        <v>17</v>
      </c>
      <c r="C22" t="s">
        <v>205</v>
      </c>
      <c r="D22" t="s">
        <v>204</v>
      </c>
      <c r="E22" s="7">
        <v>92347.34</v>
      </c>
      <c r="F22" s="7">
        <v>28610</v>
      </c>
      <c r="G22" s="7">
        <v>9525.26</v>
      </c>
      <c r="H22" s="7">
        <v>19084.740000000002</v>
      </c>
    </row>
    <row r="23" spans="1:8" x14ac:dyDescent="0.25">
      <c r="A23">
        <v>14680</v>
      </c>
      <c r="B23" t="s">
        <v>17</v>
      </c>
      <c r="C23" t="s">
        <v>205</v>
      </c>
      <c r="D23" t="s">
        <v>204</v>
      </c>
      <c r="E23" s="7">
        <v>55688.5</v>
      </c>
      <c r="F23" s="7">
        <v>10888.68</v>
      </c>
      <c r="G23" s="7">
        <v>3331.55</v>
      </c>
      <c r="H23" s="7">
        <v>7557.13</v>
      </c>
    </row>
    <row r="24" spans="1:8" x14ac:dyDescent="0.25">
      <c r="A24">
        <v>16180</v>
      </c>
      <c r="B24" t="s">
        <v>17</v>
      </c>
      <c r="C24" t="s">
        <v>203</v>
      </c>
      <c r="D24" t="s">
        <v>201</v>
      </c>
      <c r="E24" s="7">
        <v>16249.87</v>
      </c>
      <c r="F24" s="7">
        <v>7508.75</v>
      </c>
      <c r="G24" s="7">
        <v>0</v>
      </c>
      <c r="H24" s="7">
        <v>7508.75</v>
      </c>
    </row>
    <row r="25" spans="1:8" x14ac:dyDescent="0.25">
      <c r="A25">
        <v>12830</v>
      </c>
      <c r="B25" t="s">
        <v>17</v>
      </c>
      <c r="C25" t="s">
        <v>205</v>
      </c>
      <c r="D25" t="s">
        <v>204</v>
      </c>
      <c r="E25" s="7">
        <v>6814.64</v>
      </c>
      <c r="F25" s="7">
        <v>6414.32</v>
      </c>
      <c r="G25" s="7">
        <v>400.32</v>
      </c>
      <c r="H25" s="7">
        <v>6014</v>
      </c>
    </row>
    <row r="26" spans="1:8" x14ac:dyDescent="0.25">
      <c r="A26">
        <v>12688</v>
      </c>
      <c r="B26" t="s">
        <v>47</v>
      </c>
      <c r="C26" t="s">
        <v>203</v>
      </c>
      <c r="D26" t="s">
        <v>201</v>
      </c>
      <c r="E26" s="7">
        <v>4873.8100000000004</v>
      </c>
      <c r="F26" s="7">
        <v>4873.8100000000004</v>
      </c>
      <c r="G26" s="7">
        <v>0</v>
      </c>
      <c r="H26" s="7">
        <v>4873.8100000000004</v>
      </c>
    </row>
    <row r="27" spans="1:8" x14ac:dyDescent="0.25">
      <c r="A27">
        <v>15251</v>
      </c>
      <c r="B27" t="s">
        <v>17</v>
      </c>
      <c r="C27" t="s">
        <v>205</v>
      </c>
      <c r="D27" t="s">
        <v>204</v>
      </c>
      <c r="E27" s="7">
        <v>20324.54</v>
      </c>
      <c r="F27" s="7">
        <v>5600.1</v>
      </c>
      <c r="G27" s="7">
        <v>789.17</v>
      </c>
      <c r="H27" s="7">
        <v>4810.93</v>
      </c>
    </row>
    <row r="28" spans="1:8" x14ac:dyDescent="0.25">
      <c r="A28">
        <v>17706</v>
      </c>
      <c r="B28" t="s">
        <v>17</v>
      </c>
      <c r="C28" t="s">
        <v>205</v>
      </c>
      <c r="D28" t="s">
        <v>204</v>
      </c>
      <c r="E28" s="7">
        <v>20272.150000000001</v>
      </c>
      <c r="F28" s="7">
        <v>6836.23</v>
      </c>
      <c r="G28" s="7">
        <v>2476.9899999999998</v>
      </c>
      <c r="H28" s="7">
        <v>4359.24</v>
      </c>
    </row>
    <row r="29" spans="1:8" x14ac:dyDescent="0.25">
      <c r="A29" t="s">
        <v>173</v>
      </c>
      <c r="E29" s="7">
        <v>771507.58000000007</v>
      </c>
      <c r="F29" s="7">
        <v>212571.51</v>
      </c>
      <c r="G29" s="7">
        <v>67972.510000000009</v>
      </c>
      <c r="H29" s="7">
        <v>144599</v>
      </c>
    </row>
  </sheetData>
  <conditionalFormatting pivot="1" sqref="H19:H28">
    <cfRule type="dataBar" priority="1">
      <dataBar>
        <cfvo type="min"/>
        <cfvo type="max"/>
        <color rgb="FF63C384"/>
      </dataBar>
      <extLst>
        <ext xmlns:x14="http://schemas.microsoft.com/office/spreadsheetml/2009/9/main" uri="{B025F937-C7B1-47D3-B67F-A62EFF666E3E}">
          <x14:id>{8D50C274-16C1-47CF-A330-2A20DFC8EBE2}</x14:id>
        </ext>
      </extLst>
    </cfRule>
  </conditionalFormatting>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pivot="1">
          <x14:cfRule type="dataBar" id="{8D50C274-16C1-47CF-A330-2A20DFC8EBE2}">
            <x14:dataBar minLength="0" maxLength="100" gradient="0">
              <x14:cfvo type="autoMin"/>
              <x14:cfvo type="autoMax"/>
              <x14:negativeFillColor rgb="FFFF0000"/>
              <x14:axisColor rgb="FF000000"/>
            </x14:dataBar>
          </x14:cfRule>
          <xm:sqref>H19:H28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A4A5-FA49-4CE0-B151-BE9A02890FEA}">
  <dimension ref="A1:K47"/>
  <sheetViews>
    <sheetView topLeftCell="A27" zoomScale="85" zoomScaleNormal="85" workbookViewId="0">
      <selection activeCell="U47" sqref="U47"/>
    </sheetView>
  </sheetViews>
  <sheetFormatPr defaultRowHeight="15" x14ac:dyDescent="0.25"/>
  <cols>
    <col min="1" max="1" width="28.7109375" bestFit="1" customWidth="1"/>
    <col min="2" max="2" width="10.7109375" bestFit="1" customWidth="1"/>
    <col min="3" max="3" width="14.85546875" bestFit="1" customWidth="1"/>
    <col min="4" max="4" width="10.7109375" bestFit="1" customWidth="1"/>
    <col min="5" max="5" width="18.85546875" bestFit="1" customWidth="1"/>
  </cols>
  <sheetData>
    <row r="1" spans="1:10" ht="23.25" x14ac:dyDescent="0.35">
      <c r="A1" s="8" t="s">
        <v>9710</v>
      </c>
    </row>
    <row r="2" spans="1:10" x14ac:dyDescent="0.25">
      <c r="A2" s="33" t="s">
        <v>9711</v>
      </c>
      <c r="B2" s="33"/>
      <c r="C2" s="33"/>
      <c r="D2" s="33"/>
      <c r="E2" s="33"/>
      <c r="F2" s="33"/>
      <c r="G2" s="33"/>
      <c r="H2" s="33"/>
      <c r="I2" s="33"/>
      <c r="J2" s="33"/>
    </row>
    <row r="5" spans="1:10" x14ac:dyDescent="0.25">
      <c r="A5" s="4" t="s">
        <v>9712</v>
      </c>
      <c r="B5" t="s">
        <v>9707</v>
      </c>
      <c r="C5" t="s">
        <v>175</v>
      </c>
      <c r="D5" t="s">
        <v>9708</v>
      </c>
      <c r="E5" t="s">
        <v>9709</v>
      </c>
    </row>
    <row r="6" spans="1:10" x14ac:dyDescent="0.25">
      <c r="A6" t="s">
        <v>319</v>
      </c>
      <c r="B6">
        <v>251</v>
      </c>
      <c r="C6" s="7">
        <v>746264.21</v>
      </c>
      <c r="D6">
        <v>398852</v>
      </c>
    </row>
    <row r="7" spans="1:10" x14ac:dyDescent="0.25">
      <c r="A7" t="s">
        <v>4854</v>
      </c>
      <c r="B7">
        <v>156</v>
      </c>
      <c r="C7" s="7">
        <v>402743.69</v>
      </c>
      <c r="D7">
        <v>153861</v>
      </c>
    </row>
    <row r="8" spans="1:10" x14ac:dyDescent="0.25">
      <c r="A8" t="s">
        <v>771</v>
      </c>
      <c r="B8">
        <v>13</v>
      </c>
      <c r="C8" s="7">
        <v>305739.71999999997</v>
      </c>
      <c r="D8">
        <v>161060</v>
      </c>
      <c r="E8">
        <v>10876</v>
      </c>
    </row>
    <row r="9" spans="1:10" x14ac:dyDescent="0.25">
      <c r="A9" t="s">
        <v>256</v>
      </c>
      <c r="B9">
        <v>1791</v>
      </c>
      <c r="C9" s="7">
        <v>548037.27699999919</v>
      </c>
      <c r="D9">
        <v>553133</v>
      </c>
    </row>
    <row r="10" spans="1:10" x14ac:dyDescent="0.25">
      <c r="A10" t="s">
        <v>324</v>
      </c>
      <c r="B10">
        <v>541</v>
      </c>
      <c r="C10" s="7">
        <v>395975.86000000057</v>
      </c>
      <c r="D10">
        <v>495931</v>
      </c>
      <c r="E10">
        <v>56321</v>
      </c>
    </row>
    <row r="11" spans="1:10" x14ac:dyDescent="0.25">
      <c r="A11" t="s">
        <v>248</v>
      </c>
      <c r="B11">
        <v>958</v>
      </c>
      <c r="C11" s="7">
        <v>14810818.500000024</v>
      </c>
      <c r="D11">
        <v>7396556</v>
      </c>
      <c r="E11">
        <v>436454</v>
      </c>
    </row>
    <row r="12" spans="1:10" x14ac:dyDescent="0.25">
      <c r="A12" t="s">
        <v>278</v>
      </c>
      <c r="B12">
        <v>1023</v>
      </c>
      <c r="C12" s="7">
        <v>2436053.6000000006</v>
      </c>
      <c r="D12">
        <v>2028753</v>
      </c>
      <c r="E12">
        <v>168800</v>
      </c>
    </row>
    <row r="13" spans="1:10" x14ac:dyDescent="0.25">
      <c r="A13" t="s">
        <v>173</v>
      </c>
      <c r="B13">
        <v>4733</v>
      </c>
      <c r="C13" s="7">
        <v>19645632.856999978</v>
      </c>
      <c r="D13">
        <v>11188146</v>
      </c>
      <c r="E13">
        <v>672451</v>
      </c>
    </row>
    <row r="14" spans="1:10" ht="21" x14ac:dyDescent="0.35">
      <c r="C14" s="9" t="s">
        <v>9716</v>
      </c>
    </row>
    <row r="15" spans="1:10" x14ac:dyDescent="0.25">
      <c r="C15" s="33" t="s">
        <v>9717</v>
      </c>
      <c r="D15" s="33"/>
      <c r="E15" s="33"/>
      <c r="F15" s="33"/>
      <c r="G15" s="33"/>
      <c r="H15" s="33"/>
    </row>
    <row r="16" spans="1:10" x14ac:dyDescent="0.25">
      <c r="A16" s="4" t="s">
        <v>9715</v>
      </c>
      <c r="B16" t="s">
        <v>9707</v>
      </c>
      <c r="C16" t="s">
        <v>175</v>
      </c>
      <c r="D16" s="10" t="s">
        <v>9713</v>
      </c>
      <c r="E16" t="s">
        <v>9714</v>
      </c>
    </row>
    <row r="17" spans="1:10" x14ac:dyDescent="0.25">
      <c r="A17" t="s">
        <v>769</v>
      </c>
      <c r="B17">
        <v>17</v>
      </c>
      <c r="C17" s="7">
        <v>334255.68</v>
      </c>
      <c r="D17" s="10">
        <v>299.9758823529412</v>
      </c>
      <c r="E17" s="10">
        <v>0.4547411764705882</v>
      </c>
    </row>
    <row r="18" spans="1:10" x14ac:dyDescent="0.25">
      <c r="A18" t="s">
        <v>386</v>
      </c>
      <c r="B18">
        <v>336</v>
      </c>
      <c r="C18" s="7">
        <v>6596116.1799999969</v>
      </c>
      <c r="D18" s="10">
        <v>139.17785714285705</v>
      </c>
      <c r="E18" s="10">
        <v>0.79864494047619061</v>
      </c>
    </row>
    <row r="19" spans="1:10" x14ac:dyDescent="0.25">
      <c r="A19" t="s">
        <v>244</v>
      </c>
      <c r="B19">
        <v>676</v>
      </c>
      <c r="C19" s="7">
        <v>8782644.120000001</v>
      </c>
      <c r="D19" s="10">
        <v>185.99569526627218</v>
      </c>
      <c r="E19" s="10">
        <v>1.7733312592592587</v>
      </c>
    </row>
    <row r="20" spans="1:10" x14ac:dyDescent="0.25">
      <c r="A20" t="s">
        <v>4665</v>
      </c>
      <c r="B20">
        <v>15</v>
      </c>
      <c r="C20" s="7">
        <v>40063.370000000003</v>
      </c>
      <c r="D20" s="10">
        <v>108.26599999999999</v>
      </c>
      <c r="E20" s="10">
        <v>0.4182866666666667</v>
      </c>
    </row>
    <row r="21" spans="1:10" x14ac:dyDescent="0.25">
      <c r="A21" t="s">
        <v>405</v>
      </c>
      <c r="B21">
        <v>179</v>
      </c>
      <c r="C21" s="7">
        <v>442057.44000000012</v>
      </c>
      <c r="D21" s="10">
        <v>65.720167597765368</v>
      </c>
      <c r="E21" s="10">
        <v>0.78898100558659234</v>
      </c>
    </row>
    <row r="22" spans="1:10" x14ac:dyDescent="0.25">
      <c r="A22" t="s">
        <v>277</v>
      </c>
      <c r="B22">
        <v>1070</v>
      </c>
      <c r="C22" s="7">
        <v>2467910.9600000004</v>
      </c>
      <c r="D22" s="10">
        <v>22.160121495327076</v>
      </c>
      <c r="E22" s="10">
        <v>2.464933364485983</v>
      </c>
    </row>
    <row r="23" spans="1:10" x14ac:dyDescent="0.25">
      <c r="A23" t="s">
        <v>5263</v>
      </c>
      <c r="B23">
        <v>7</v>
      </c>
      <c r="C23" s="7">
        <v>4300.08</v>
      </c>
      <c r="D23" s="10">
        <v>35.28142857142857</v>
      </c>
      <c r="E23" s="10">
        <v>0.41137142857142855</v>
      </c>
    </row>
    <row r="24" spans="1:10" x14ac:dyDescent="0.25">
      <c r="A24" t="s">
        <v>4070</v>
      </c>
      <c r="B24">
        <v>89</v>
      </c>
      <c r="C24" s="7">
        <v>57377.839999999982</v>
      </c>
      <c r="D24" s="10">
        <v>38.970674157303371</v>
      </c>
      <c r="E24" s="10">
        <v>0.78068764044943817</v>
      </c>
    </row>
    <row r="25" spans="1:10" x14ac:dyDescent="0.25">
      <c r="A25" t="s">
        <v>252</v>
      </c>
      <c r="B25">
        <v>2344</v>
      </c>
      <c r="C25" s="7">
        <v>920907.18700000062</v>
      </c>
      <c r="D25" s="10">
        <v>5.5833319112628033</v>
      </c>
      <c r="E25" s="10">
        <v>4.1916502986348068</v>
      </c>
    </row>
    <row r="26" spans="1:10" x14ac:dyDescent="0.25">
      <c r="A26" t="s">
        <v>173</v>
      </c>
      <c r="B26">
        <v>4733</v>
      </c>
      <c r="C26" s="7">
        <v>19645632.857000001</v>
      </c>
      <c r="D26" s="10">
        <v>48.911548700612798</v>
      </c>
      <c r="E26" s="10">
        <v>2.9914715976331374</v>
      </c>
    </row>
    <row r="27" spans="1:10" ht="21" x14ac:dyDescent="0.35">
      <c r="C27" s="9" t="s">
        <v>9719</v>
      </c>
    </row>
    <row r="28" spans="1:10" x14ac:dyDescent="0.25">
      <c r="C28" s="33" t="s">
        <v>9720</v>
      </c>
      <c r="D28" s="33"/>
      <c r="E28" s="33"/>
      <c r="F28" s="33"/>
      <c r="G28" s="33"/>
      <c r="H28" s="33"/>
      <c r="I28" s="33"/>
      <c r="J28" s="33"/>
    </row>
    <row r="29" spans="1:10" x14ac:dyDescent="0.25">
      <c r="A29" s="4" t="s">
        <v>224</v>
      </c>
      <c r="B29" t="s">
        <v>9707</v>
      </c>
      <c r="C29" t="s">
        <v>175</v>
      </c>
      <c r="D29" t="s">
        <v>9708</v>
      </c>
      <c r="E29" t="s">
        <v>9718</v>
      </c>
    </row>
    <row r="30" spans="1:10" x14ac:dyDescent="0.25">
      <c r="A30" t="s">
        <v>283</v>
      </c>
      <c r="B30">
        <v>1578</v>
      </c>
      <c r="C30" s="7">
        <v>15190873.080000004</v>
      </c>
      <c r="D30">
        <v>8291132</v>
      </c>
      <c r="E30" s="10">
        <v>92.454404309252112</v>
      </c>
    </row>
    <row r="31" spans="1:10" x14ac:dyDescent="0.25">
      <c r="A31" t="s">
        <v>5442</v>
      </c>
      <c r="B31">
        <v>15</v>
      </c>
      <c r="C31" s="7">
        <v>178269.33000000002</v>
      </c>
      <c r="D31">
        <v>85880</v>
      </c>
      <c r="E31" s="10">
        <v>91.111333333333334</v>
      </c>
    </row>
    <row r="32" spans="1:10" x14ac:dyDescent="0.25">
      <c r="A32" t="s">
        <v>253</v>
      </c>
      <c r="B32">
        <v>727</v>
      </c>
      <c r="C32" s="7">
        <v>138094.76999999993</v>
      </c>
      <c r="D32">
        <v>115087</v>
      </c>
      <c r="E32" s="10">
        <v>4.7162173314992994</v>
      </c>
    </row>
    <row r="33" spans="1:11" x14ac:dyDescent="0.25">
      <c r="A33" t="s">
        <v>245</v>
      </c>
      <c r="B33">
        <v>1080</v>
      </c>
      <c r="C33" s="7">
        <v>2981557.8899999987</v>
      </c>
      <c r="D33">
        <v>1858756</v>
      </c>
      <c r="E33" s="10">
        <v>56.536601851851721</v>
      </c>
    </row>
    <row r="34" spans="1:11" x14ac:dyDescent="0.25">
      <c r="A34" t="s">
        <v>260</v>
      </c>
      <c r="B34">
        <v>1333</v>
      </c>
      <c r="C34" s="7">
        <v>1156837.7870000012</v>
      </c>
      <c r="D34">
        <v>837291</v>
      </c>
      <c r="E34" s="10">
        <v>23.404808702175572</v>
      </c>
    </row>
    <row r="35" spans="1:11" x14ac:dyDescent="0.25">
      <c r="A35" t="s">
        <v>173</v>
      </c>
      <c r="B35">
        <v>4733</v>
      </c>
      <c r="C35" s="7">
        <v>19645632.857000045</v>
      </c>
      <c r="D35">
        <v>11188146</v>
      </c>
      <c r="E35" s="10">
        <v>51.330350728924572</v>
      </c>
    </row>
    <row r="37" spans="1:11" ht="23.25" x14ac:dyDescent="0.35">
      <c r="C37" s="8" t="s">
        <v>9722</v>
      </c>
    </row>
    <row r="38" spans="1:11" x14ac:dyDescent="0.25">
      <c r="C38" s="33" t="s">
        <v>9723</v>
      </c>
      <c r="D38" s="33"/>
      <c r="E38" s="33"/>
      <c r="F38" s="33"/>
      <c r="G38" s="33"/>
      <c r="H38" s="33"/>
      <c r="I38" s="33"/>
      <c r="J38" s="33"/>
      <c r="K38" s="33"/>
    </row>
    <row r="40" spans="1:11" x14ac:dyDescent="0.25">
      <c r="A40" s="4" t="s">
        <v>9721</v>
      </c>
      <c r="B40" t="s">
        <v>9708</v>
      </c>
      <c r="C40" t="s">
        <v>175</v>
      </c>
      <c r="D40" t="s">
        <v>9709</v>
      </c>
      <c r="E40" t="s">
        <v>9707</v>
      </c>
    </row>
    <row r="41" spans="1:11" x14ac:dyDescent="0.25">
      <c r="A41" t="s">
        <v>246</v>
      </c>
      <c r="B41">
        <v>7577366</v>
      </c>
      <c r="C41" s="7">
        <v>15378760.300000027</v>
      </c>
      <c r="D41">
        <v>436454</v>
      </c>
      <c r="E41">
        <v>1012</v>
      </c>
    </row>
    <row r="42" spans="1:11" x14ac:dyDescent="0.25">
      <c r="A42" t="s">
        <v>278</v>
      </c>
      <c r="B42">
        <v>2046197</v>
      </c>
      <c r="C42" s="7">
        <v>2489688.5100000007</v>
      </c>
      <c r="D42">
        <v>168800</v>
      </c>
      <c r="E42">
        <v>1047</v>
      </c>
    </row>
    <row r="43" spans="1:11" x14ac:dyDescent="0.25">
      <c r="A43" t="s">
        <v>318</v>
      </c>
      <c r="B43">
        <v>833955</v>
      </c>
      <c r="C43" s="7">
        <v>884460.29</v>
      </c>
      <c r="D43">
        <v>56321</v>
      </c>
      <c r="E43">
        <v>834</v>
      </c>
    </row>
    <row r="44" spans="1:11" x14ac:dyDescent="0.25">
      <c r="A44" t="s">
        <v>254</v>
      </c>
      <c r="B44">
        <v>553526</v>
      </c>
      <c r="C44" s="7">
        <v>548668.34699999925</v>
      </c>
      <c r="E44">
        <v>1809</v>
      </c>
    </row>
    <row r="45" spans="1:11" x14ac:dyDescent="0.25">
      <c r="A45" t="s">
        <v>770</v>
      </c>
      <c r="B45">
        <v>172217</v>
      </c>
      <c r="C45" s="7">
        <v>334255.68</v>
      </c>
      <c r="D45">
        <v>10876</v>
      </c>
      <c r="E45">
        <v>17</v>
      </c>
    </row>
    <row r="46" spans="1:11" x14ac:dyDescent="0.25">
      <c r="A46" t="s">
        <v>5443</v>
      </c>
      <c r="B46">
        <v>4885</v>
      </c>
      <c r="C46" s="7">
        <v>9799.73</v>
      </c>
      <c r="E46">
        <v>14</v>
      </c>
    </row>
    <row r="47" spans="1:11" x14ac:dyDescent="0.25">
      <c r="A47" t="s">
        <v>173</v>
      </c>
      <c r="B47">
        <v>11188146</v>
      </c>
      <c r="C47" s="7">
        <v>19645632.857000031</v>
      </c>
      <c r="D47">
        <v>672451</v>
      </c>
      <c r="E47">
        <v>4733</v>
      </c>
    </row>
  </sheetData>
  <mergeCells count="4">
    <mergeCell ref="A2:J2"/>
    <mergeCell ref="C15:H15"/>
    <mergeCell ref="C28:J28"/>
    <mergeCell ref="C38:K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A617-AE1B-45C8-A161-1C0EB0F6150A}">
  <dimension ref="A1:G29"/>
  <sheetViews>
    <sheetView zoomScale="85" zoomScaleNormal="85" workbookViewId="0">
      <selection activeCell="T15" sqref="T15"/>
    </sheetView>
  </sheetViews>
  <sheetFormatPr defaultRowHeight="15" x14ac:dyDescent="0.25"/>
  <cols>
    <col min="1" max="1" width="22.5703125" customWidth="1"/>
    <col min="2" max="2" width="30.85546875" customWidth="1"/>
    <col min="3" max="3" width="17.7109375" customWidth="1"/>
    <col min="4" max="4" width="10.28515625" customWidth="1"/>
    <col min="5" max="5" width="24" customWidth="1"/>
    <col min="7" max="7" width="19" customWidth="1"/>
  </cols>
  <sheetData>
    <row r="1" spans="1:7" ht="21" x14ac:dyDescent="0.35">
      <c r="A1" s="9" t="s">
        <v>9724</v>
      </c>
    </row>
    <row r="2" spans="1:7" x14ac:dyDescent="0.25">
      <c r="A2" s="36" t="s">
        <v>9725</v>
      </c>
      <c r="B2" s="36"/>
      <c r="C2" s="36"/>
      <c r="D2" s="36"/>
      <c r="E2" s="36"/>
    </row>
    <row r="3" spans="1:7" ht="15.75" thickBot="1" x14ac:dyDescent="0.3">
      <c r="A3" s="36"/>
      <c r="B3" s="36"/>
      <c r="C3" s="36"/>
      <c r="D3" s="36"/>
      <c r="E3" s="36"/>
    </row>
    <row r="4" spans="1:7" ht="18.75" x14ac:dyDescent="0.3">
      <c r="A4" s="27" t="s">
        <v>9726</v>
      </c>
      <c r="C4" s="27" t="s">
        <v>9727</v>
      </c>
      <c r="E4" s="27" t="s">
        <v>9728</v>
      </c>
      <c r="F4" s="18"/>
      <c r="G4" s="27" t="s">
        <v>9729</v>
      </c>
    </row>
    <row r="5" spans="1:7" ht="15.75" thickBot="1" x14ac:dyDescent="0.3">
      <c r="A5" s="28" t="s">
        <v>9730</v>
      </c>
      <c r="C5" s="23">
        <v>640</v>
      </c>
      <c r="E5" s="29">
        <v>1</v>
      </c>
      <c r="G5" s="25" t="s">
        <v>9731</v>
      </c>
    </row>
    <row r="8" spans="1:7" x14ac:dyDescent="0.25">
      <c r="A8" s="16" t="s">
        <v>9732</v>
      </c>
      <c r="B8" s="16" t="s">
        <v>9733</v>
      </c>
      <c r="C8" s="16" t="s">
        <v>9734</v>
      </c>
      <c r="D8" s="16" t="s">
        <v>9735</v>
      </c>
      <c r="E8" s="16" t="s">
        <v>9736</v>
      </c>
      <c r="F8" s="16" t="s">
        <v>9737</v>
      </c>
      <c r="G8" s="16" t="s">
        <v>9738</v>
      </c>
    </row>
    <row r="9" spans="1:7" ht="30" x14ac:dyDescent="0.25">
      <c r="A9" s="13">
        <v>1</v>
      </c>
      <c r="B9" s="13" t="s">
        <v>9739</v>
      </c>
      <c r="C9" s="13" t="s">
        <v>9740</v>
      </c>
      <c r="D9" s="14">
        <v>46272</v>
      </c>
      <c r="E9" s="13" t="s">
        <v>9741</v>
      </c>
      <c r="F9" s="13" t="s">
        <v>9730</v>
      </c>
      <c r="G9" s="13" t="s">
        <v>9742</v>
      </c>
    </row>
    <row r="10" spans="1:7" ht="30" x14ac:dyDescent="0.25">
      <c r="A10" s="13">
        <v>2</v>
      </c>
      <c r="B10" s="13" t="s">
        <v>9743</v>
      </c>
      <c r="C10" s="13" t="s">
        <v>9744</v>
      </c>
      <c r="D10" s="14">
        <v>46272</v>
      </c>
      <c r="E10" s="13" t="s">
        <v>9745</v>
      </c>
      <c r="F10" s="13" t="s">
        <v>9730</v>
      </c>
      <c r="G10" s="13" t="s">
        <v>9746</v>
      </c>
    </row>
    <row r="11" spans="1:7" ht="30" x14ac:dyDescent="0.25">
      <c r="A11" s="13">
        <v>3</v>
      </c>
      <c r="B11" s="13" t="s">
        <v>9747</v>
      </c>
      <c r="C11" s="13" t="s">
        <v>9748</v>
      </c>
      <c r="D11" s="14">
        <v>46272</v>
      </c>
      <c r="E11" s="13" t="s">
        <v>9731</v>
      </c>
      <c r="F11" s="13" t="s">
        <v>9730</v>
      </c>
      <c r="G11" s="13" t="s">
        <v>9749</v>
      </c>
    </row>
    <row r="12" spans="1:7" ht="30" x14ac:dyDescent="0.25">
      <c r="A12" s="13">
        <v>4</v>
      </c>
      <c r="B12" s="13" t="s">
        <v>9750</v>
      </c>
      <c r="C12" s="13" t="s">
        <v>9751</v>
      </c>
      <c r="D12" s="14">
        <v>46272</v>
      </c>
      <c r="E12" s="13" t="s">
        <v>9745</v>
      </c>
      <c r="F12" s="13" t="s">
        <v>9730</v>
      </c>
      <c r="G12" s="13" t="s">
        <v>9752</v>
      </c>
    </row>
    <row r="15" spans="1:7" ht="21" x14ac:dyDescent="0.35">
      <c r="A15" s="9" t="s">
        <v>9753</v>
      </c>
    </row>
    <row r="17" spans="1:7" x14ac:dyDescent="0.25">
      <c r="A17" s="2" t="s">
        <v>9754</v>
      </c>
      <c r="B17" s="11" t="s">
        <v>9755</v>
      </c>
    </row>
    <row r="18" spans="1:7" x14ac:dyDescent="0.25">
      <c r="A18" s="2" t="s">
        <v>9756</v>
      </c>
      <c r="B18" s="11">
        <v>14646</v>
      </c>
    </row>
    <row r="19" spans="1:7" x14ac:dyDescent="0.25">
      <c r="A19" s="2" t="s">
        <v>9757</v>
      </c>
      <c r="B19" s="12">
        <v>40233</v>
      </c>
    </row>
    <row r="20" spans="1:7" x14ac:dyDescent="0.25">
      <c r="A20" s="2" t="s">
        <v>9758</v>
      </c>
      <c r="B20" s="11" t="s">
        <v>9759</v>
      </c>
    </row>
    <row r="21" spans="1:7" x14ac:dyDescent="0.25">
      <c r="A21" s="2" t="s">
        <v>9760</v>
      </c>
      <c r="B21" s="11" t="s">
        <v>9761</v>
      </c>
    </row>
    <row r="22" spans="1:7" x14ac:dyDescent="0.25">
      <c r="A22" s="2" t="s">
        <v>9762</v>
      </c>
      <c r="B22" s="11" t="s">
        <v>9763</v>
      </c>
    </row>
    <row r="23" spans="1:7" x14ac:dyDescent="0.25">
      <c r="A23" s="2" t="s">
        <v>9764</v>
      </c>
      <c r="B23" s="12">
        <v>46272</v>
      </c>
    </row>
    <row r="25" spans="1:7" ht="21" x14ac:dyDescent="0.35">
      <c r="A25" s="9" t="s">
        <v>9765</v>
      </c>
    </row>
    <row r="27" spans="1:7" x14ac:dyDescent="0.25">
      <c r="A27" s="35" t="s">
        <v>9766</v>
      </c>
      <c r="B27" s="35"/>
      <c r="C27" s="35"/>
      <c r="D27" s="35"/>
      <c r="E27" s="35"/>
      <c r="F27" s="35"/>
      <c r="G27" s="35"/>
    </row>
    <row r="28" spans="1:7" x14ac:dyDescent="0.25">
      <c r="A28" s="35"/>
      <c r="B28" s="35"/>
      <c r="C28" s="35"/>
      <c r="D28" s="35"/>
      <c r="E28" s="35"/>
      <c r="F28" s="35"/>
      <c r="G28" s="35"/>
    </row>
    <row r="29" spans="1:7" x14ac:dyDescent="0.25">
      <c r="A29" s="35"/>
      <c r="B29" s="35"/>
      <c r="C29" s="35"/>
      <c r="D29" s="35"/>
      <c r="E29" s="35"/>
      <c r="F29" s="35"/>
      <c r="G29" s="35"/>
    </row>
  </sheetData>
  <mergeCells count="2">
    <mergeCell ref="A27:G29"/>
    <mergeCell ref="A2: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B9F8-FA31-4CA7-8460-240EE9EFA75D}">
  <dimension ref="A1:BE5853"/>
  <sheetViews>
    <sheetView tabSelected="1" topLeftCell="BB2" workbookViewId="0">
      <selection activeCell="BE10" sqref="BE10"/>
    </sheetView>
  </sheetViews>
  <sheetFormatPr defaultRowHeight="15" x14ac:dyDescent="0.25"/>
  <cols>
    <col min="1" max="1" width="15.140625" bestFit="1" customWidth="1"/>
    <col min="2" max="2" width="13.7109375" bestFit="1" customWidth="1"/>
    <col min="3" max="3" width="20.5703125" bestFit="1" customWidth="1"/>
    <col min="4" max="4" width="19.5703125" bestFit="1" customWidth="1"/>
    <col min="5" max="5" width="19" bestFit="1" customWidth="1"/>
    <col min="6" max="6" width="14.7109375" bestFit="1" customWidth="1"/>
    <col min="7" max="7" width="13.7109375" bestFit="1" customWidth="1"/>
    <col min="8" max="8" width="27.140625" bestFit="1" customWidth="1"/>
    <col min="9" max="9" width="17.28515625" bestFit="1" customWidth="1"/>
    <col min="10" max="10" width="11.140625" bestFit="1" customWidth="1"/>
    <col min="11" max="11" width="21.140625" bestFit="1" customWidth="1"/>
    <col min="12" max="12" width="9.28515625" bestFit="1" customWidth="1"/>
    <col min="13" max="13" width="9.140625" bestFit="1" customWidth="1"/>
    <col min="14" max="14" width="10" bestFit="1" customWidth="1"/>
    <col min="15" max="15" width="11.85546875" bestFit="1" customWidth="1"/>
    <col min="16" max="16" width="16.7109375" bestFit="1" customWidth="1"/>
    <col min="17" max="17" width="20" bestFit="1" customWidth="1"/>
    <col min="20" max="20" width="13.7109375" bestFit="1" customWidth="1"/>
    <col min="21" max="21" width="20.5703125" bestFit="1" customWidth="1"/>
    <col min="22" max="22" width="20" bestFit="1" customWidth="1"/>
    <col min="23" max="23" width="14.7109375" bestFit="1" customWidth="1"/>
    <col min="24" max="24" width="13.7109375" bestFit="1" customWidth="1"/>
    <col min="25" max="25" width="19.7109375" bestFit="1" customWidth="1"/>
    <col min="26" max="26" width="21.140625" bestFit="1" customWidth="1"/>
    <col min="27" max="27" width="20.140625" bestFit="1" customWidth="1"/>
    <col min="28" max="28" width="17.85546875" bestFit="1" customWidth="1"/>
    <col min="29" max="29" width="20.85546875" bestFit="1" customWidth="1"/>
    <col min="30" max="30" width="23.85546875" bestFit="1" customWidth="1"/>
    <col min="31" max="31" width="27.85546875" bestFit="1" customWidth="1"/>
    <col min="32" max="32" width="22.42578125" bestFit="1" customWidth="1"/>
    <col min="33" max="33" width="27.85546875" bestFit="1" customWidth="1"/>
    <col min="34" max="34" width="21" bestFit="1" customWidth="1"/>
    <col min="36" max="36" width="12.85546875" bestFit="1" customWidth="1"/>
    <col min="37" max="37" width="42.85546875" bestFit="1" customWidth="1"/>
    <col min="38" max="38" width="11.28515625" bestFit="1" customWidth="1"/>
    <col min="39" max="39" width="11" bestFit="1" customWidth="1"/>
    <col min="40" max="40" width="14.5703125" bestFit="1" customWidth="1"/>
    <col min="41" max="41" width="18.140625" bestFit="1" customWidth="1"/>
    <col min="42" max="42" width="26.5703125" bestFit="1" customWidth="1"/>
    <col min="43" max="43" width="33.5703125" bestFit="1" customWidth="1"/>
    <col min="44" max="44" width="11.140625" bestFit="1" customWidth="1"/>
    <col min="45" max="45" width="16.42578125" bestFit="1" customWidth="1"/>
    <col min="46" max="46" width="17" bestFit="1" customWidth="1"/>
    <col min="47" max="47" width="25.28515625" bestFit="1" customWidth="1"/>
    <col min="48" max="48" width="13.140625" bestFit="1" customWidth="1"/>
    <col min="49" max="49" width="17.28515625" bestFit="1" customWidth="1"/>
    <col min="50" max="50" width="24.42578125" bestFit="1" customWidth="1"/>
    <col min="51" max="51" width="18.42578125" bestFit="1" customWidth="1"/>
    <col min="52" max="52" width="20.140625" bestFit="1" customWidth="1"/>
    <col min="53" max="53" width="35.42578125" bestFit="1" customWidth="1"/>
    <col min="54" max="54" width="25.28515625" bestFit="1" customWidth="1"/>
    <col min="55" max="55" width="28.7109375" bestFit="1" customWidth="1"/>
    <col min="56" max="56" width="29.42578125" bestFit="1" customWidth="1"/>
    <col min="57" max="57" width="30.42578125" bestFit="1" customWidth="1"/>
  </cols>
  <sheetData>
    <row r="1" spans="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T1" t="s">
        <v>1</v>
      </c>
      <c r="U1" t="s">
        <v>2</v>
      </c>
      <c r="V1" t="s">
        <v>16</v>
      </c>
      <c r="W1" t="s">
        <v>5</v>
      </c>
      <c r="X1" t="s">
        <v>6</v>
      </c>
      <c r="Y1" t="s">
        <v>181</v>
      </c>
      <c r="Z1" t="s">
        <v>182</v>
      </c>
      <c r="AA1" t="s">
        <v>183</v>
      </c>
      <c r="AB1" t="s">
        <v>184</v>
      </c>
      <c r="AC1" t="s">
        <v>185</v>
      </c>
      <c r="AD1" t="s">
        <v>186</v>
      </c>
      <c r="AE1" t="s">
        <v>187</v>
      </c>
      <c r="AF1" t="s">
        <v>188</v>
      </c>
      <c r="AG1" t="s">
        <v>189</v>
      </c>
      <c r="AH1" t="s">
        <v>190</v>
      </c>
      <c r="AJ1" t="s">
        <v>219</v>
      </c>
      <c r="AK1" t="s">
        <v>220</v>
      </c>
      <c r="AL1" t="s">
        <v>221</v>
      </c>
      <c r="AM1" t="s">
        <v>222</v>
      </c>
      <c r="AN1" t="s">
        <v>223</v>
      </c>
      <c r="AO1" t="s">
        <v>224</v>
      </c>
      <c r="AP1" t="s">
        <v>225</v>
      </c>
      <c r="AQ1" t="s">
        <v>226</v>
      </c>
      <c r="AR1" t="s">
        <v>9</v>
      </c>
      <c r="AS1" t="s">
        <v>227</v>
      </c>
      <c r="AT1" t="s">
        <v>228</v>
      </c>
      <c r="AU1" t="s">
        <v>229</v>
      </c>
      <c r="AV1" t="s">
        <v>230</v>
      </c>
      <c r="AW1" t="s">
        <v>231</v>
      </c>
      <c r="AX1" t="s">
        <v>232</v>
      </c>
      <c r="AY1" t="s">
        <v>233</v>
      </c>
      <c r="AZ1" t="s">
        <v>234</v>
      </c>
      <c r="BA1" t="s">
        <v>235</v>
      </c>
      <c r="BB1" t="s">
        <v>236</v>
      </c>
      <c r="BC1" t="s">
        <v>237</v>
      </c>
      <c r="BD1" t="s">
        <v>238</v>
      </c>
      <c r="BE1" t="s">
        <v>239</v>
      </c>
    </row>
    <row r="2" spans="1:57" x14ac:dyDescent="0.25">
      <c r="A2">
        <v>1724</v>
      </c>
      <c r="B2">
        <v>14095</v>
      </c>
      <c r="C2" t="s">
        <v>17</v>
      </c>
      <c r="D2" s="1">
        <v>40164.53402777778</v>
      </c>
      <c r="E2" s="1">
        <v>40164.53402777778</v>
      </c>
      <c r="F2">
        <v>723</v>
      </c>
      <c r="G2">
        <v>1</v>
      </c>
      <c r="H2">
        <v>1</v>
      </c>
      <c r="I2">
        <v>1</v>
      </c>
      <c r="J2">
        <v>2.95</v>
      </c>
      <c r="K2">
        <v>2.95</v>
      </c>
      <c r="L2">
        <v>1</v>
      </c>
      <c r="M2">
        <v>1</v>
      </c>
      <c r="N2">
        <v>1</v>
      </c>
      <c r="O2" t="s">
        <v>18</v>
      </c>
      <c r="P2">
        <v>3</v>
      </c>
      <c r="Q2" t="s">
        <v>19</v>
      </c>
      <c r="T2">
        <v>12346</v>
      </c>
      <c r="U2" t="s">
        <v>17</v>
      </c>
      <c r="V2" t="s">
        <v>40</v>
      </c>
      <c r="W2">
        <v>326</v>
      </c>
      <c r="X2">
        <v>3</v>
      </c>
      <c r="Y2">
        <v>77352.960000000006</v>
      </c>
      <c r="Z2">
        <v>0</v>
      </c>
      <c r="AA2">
        <v>0</v>
      </c>
      <c r="AB2">
        <v>0</v>
      </c>
      <c r="AD2" t="s">
        <v>191</v>
      </c>
      <c r="AE2">
        <v>0</v>
      </c>
      <c r="AF2">
        <v>99.78</v>
      </c>
      <c r="AG2" t="s">
        <v>192</v>
      </c>
      <c r="AH2" t="s">
        <v>193</v>
      </c>
      <c r="AJ2" t="s">
        <v>240</v>
      </c>
      <c r="AK2" t="s">
        <v>241</v>
      </c>
      <c r="AL2" t="s">
        <v>242</v>
      </c>
      <c r="AM2" t="s">
        <v>243</v>
      </c>
      <c r="AN2" t="s">
        <v>244</v>
      </c>
      <c r="AO2" t="s">
        <v>245</v>
      </c>
      <c r="AP2" t="s">
        <v>246</v>
      </c>
      <c r="AQ2" t="s">
        <v>247</v>
      </c>
      <c r="AR2">
        <v>6942.26</v>
      </c>
      <c r="AS2">
        <v>8671</v>
      </c>
      <c r="AT2">
        <v>66.040000000000006</v>
      </c>
      <c r="AU2">
        <v>81.8</v>
      </c>
      <c r="AV2">
        <v>2.0114999999999998</v>
      </c>
      <c r="AW2">
        <v>95</v>
      </c>
      <c r="AX2">
        <v>164</v>
      </c>
      <c r="AY2">
        <v>383</v>
      </c>
      <c r="AZ2">
        <v>547</v>
      </c>
      <c r="BA2">
        <v>629</v>
      </c>
      <c r="BB2">
        <v>12.36</v>
      </c>
      <c r="BC2" t="s">
        <v>248</v>
      </c>
      <c r="BD2">
        <v>0</v>
      </c>
    </row>
    <row r="3" spans="1:57" x14ac:dyDescent="0.25">
      <c r="A3">
        <v>1418</v>
      </c>
      <c r="B3">
        <v>13788</v>
      </c>
      <c r="C3" t="s">
        <v>17</v>
      </c>
      <c r="D3" s="1">
        <v>40381.659722222219</v>
      </c>
      <c r="E3" s="1">
        <v>40381.659722222219</v>
      </c>
      <c r="F3">
        <v>506</v>
      </c>
      <c r="G3">
        <v>1</v>
      </c>
      <c r="H3">
        <v>1</v>
      </c>
      <c r="I3">
        <v>1</v>
      </c>
      <c r="J3">
        <v>3.75</v>
      </c>
      <c r="K3">
        <v>3.75</v>
      </c>
      <c r="L3">
        <v>1</v>
      </c>
      <c r="M3">
        <v>1</v>
      </c>
      <c r="N3">
        <v>1</v>
      </c>
      <c r="O3" t="s">
        <v>18</v>
      </c>
      <c r="P3">
        <v>3</v>
      </c>
      <c r="Q3" t="s">
        <v>19</v>
      </c>
      <c r="T3">
        <v>12347</v>
      </c>
      <c r="U3" t="s">
        <v>166</v>
      </c>
      <c r="V3" t="s">
        <v>129</v>
      </c>
      <c r="W3">
        <v>3</v>
      </c>
      <c r="X3">
        <v>8</v>
      </c>
      <c r="Y3">
        <v>4921.53</v>
      </c>
      <c r="Z3">
        <v>584.91</v>
      </c>
      <c r="AA3">
        <v>1519.14</v>
      </c>
      <c r="AB3">
        <v>934.23</v>
      </c>
      <c r="AC3">
        <v>159.72</v>
      </c>
      <c r="AD3" t="s">
        <v>194</v>
      </c>
      <c r="AE3">
        <v>0</v>
      </c>
      <c r="AF3">
        <v>0</v>
      </c>
      <c r="AG3" t="s">
        <v>195</v>
      </c>
      <c r="AH3" t="s">
        <v>196</v>
      </c>
      <c r="AJ3" t="s">
        <v>249</v>
      </c>
      <c r="AK3" t="s">
        <v>250</v>
      </c>
      <c r="AL3" t="s">
        <v>251</v>
      </c>
      <c r="AM3" t="s">
        <v>243</v>
      </c>
      <c r="AN3" t="s">
        <v>252</v>
      </c>
      <c r="AO3" t="s">
        <v>253</v>
      </c>
      <c r="AP3" t="s">
        <v>254</v>
      </c>
      <c r="AQ3" t="s">
        <v>255</v>
      </c>
      <c r="AR3">
        <v>20.57</v>
      </c>
      <c r="AS3">
        <v>4</v>
      </c>
      <c r="AT3">
        <v>2.83</v>
      </c>
      <c r="AU3">
        <v>0.04</v>
      </c>
      <c r="AV3">
        <v>6.2546999999999997</v>
      </c>
      <c r="AW3">
        <v>95</v>
      </c>
      <c r="BB3">
        <v>0</v>
      </c>
      <c r="BC3" t="s">
        <v>256</v>
      </c>
      <c r="BD3">
        <v>1</v>
      </c>
      <c r="BE3" t="s">
        <v>257</v>
      </c>
    </row>
    <row r="4" spans="1:57" x14ac:dyDescent="0.25">
      <c r="A4">
        <v>4340</v>
      </c>
      <c r="B4">
        <v>16738</v>
      </c>
      <c r="C4" t="s">
        <v>17</v>
      </c>
      <c r="D4" s="1">
        <v>40589.406944444447</v>
      </c>
      <c r="E4" s="1">
        <v>40589.406944444447</v>
      </c>
      <c r="F4">
        <v>298</v>
      </c>
      <c r="G4">
        <v>1</v>
      </c>
      <c r="H4">
        <v>1</v>
      </c>
      <c r="I4">
        <v>3</v>
      </c>
      <c r="J4">
        <v>3.75</v>
      </c>
      <c r="K4">
        <v>3.75</v>
      </c>
      <c r="L4">
        <v>2</v>
      </c>
      <c r="M4">
        <v>1</v>
      </c>
      <c r="N4">
        <v>1</v>
      </c>
      <c r="O4" t="s">
        <v>20</v>
      </c>
      <c r="P4">
        <v>4</v>
      </c>
      <c r="Q4" t="s">
        <v>19</v>
      </c>
      <c r="T4">
        <v>12348</v>
      </c>
      <c r="U4" t="s">
        <v>43</v>
      </c>
      <c r="V4" t="s">
        <v>96</v>
      </c>
      <c r="W4">
        <v>76</v>
      </c>
      <c r="X4">
        <v>5</v>
      </c>
      <c r="Y4">
        <v>1658.4</v>
      </c>
      <c r="Z4">
        <v>0</v>
      </c>
      <c r="AA4">
        <v>270</v>
      </c>
      <c r="AB4">
        <v>270</v>
      </c>
      <c r="AD4" t="s">
        <v>197</v>
      </c>
      <c r="AE4">
        <v>0</v>
      </c>
      <c r="AF4">
        <v>0</v>
      </c>
      <c r="AG4" t="s">
        <v>198</v>
      </c>
      <c r="AH4" t="s">
        <v>196</v>
      </c>
      <c r="AJ4" t="s">
        <v>258</v>
      </c>
      <c r="AK4" t="s">
        <v>259</v>
      </c>
      <c r="AL4" t="s">
        <v>251</v>
      </c>
      <c r="AM4" t="s">
        <v>243</v>
      </c>
      <c r="AN4" t="s">
        <v>252</v>
      </c>
      <c r="AO4" t="s">
        <v>260</v>
      </c>
      <c r="AP4" t="s">
        <v>254</v>
      </c>
      <c r="AQ4" t="s">
        <v>255</v>
      </c>
      <c r="AR4">
        <v>129.29</v>
      </c>
      <c r="AS4">
        <v>315</v>
      </c>
      <c r="AT4">
        <v>18.87</v>
      </c>
      <c r="AU4">
        <v>2.97</v>
      </c>
      <c r="AV4">
        <v>2.9459</v>
      </c>
      <c r="AW4">
        <v>95</v>
      </c>
      <c r="BB4">
        <v>0</v>
      </c>
      <c r="BC4" t="s">
        <v>256</v>
      </c>
      <c r="BD4">
        <v>1</v>
      </c>
      <c r="BE4" t="s">
        <v>261</v>
      </c>
    </row>
    <row r="5" spans="1:57" x14ac:dyDescent="0.25">
      <c r="A5">
        <v>2414</v>
      </c>
      <c r="B5">
        <v>14792</v>
      </c>
      <c r="C5" t="s">
        <v>17</v>
      </c>
      <c r="D5" s="1">
        <v>40823.388194444444</v>
      </c>
      <c r="E5" s="1">
        <v>40823.388194444444</v>
      </c>
      <c r="F5">
        <v>64</v>
      </c>
      <c r="G5">
        <v>1</v>
      </c>
      <c r="H5">
        <v>2</v>
      </c>
      <c r="I5">
        <v>2</v>
      </c>
      <c r="J5">
        <v>6.2</v>
      </c>
      <c r="K5">
        <v>6.2</v>
      </c>
      <c r="L5">
        <v>3</v>
      </c>
      <c r="M5">
        <v>2</v>
      </c>
      <c r="N5">
        <v>1</v>
      </c>
      <c r="O5" t="s">
        <v>21</v>
      </c>
      <c r="P5">
        <v>6</v>
      </c>
      <c r="Q5" t="s">
        <v>22</v>
      </c>
      <c r="T5">
        <v>12349</v>
      </c>
      <c r="U5" t="s">
        <v>50</v>
      </c>
      <c r="V5" t="s">
        <v>24</v>
      </c>
      <c r="W5">
        <v>19</v>
      </c>
      <c r="X5">
        <v>3</v>
      </c>
      <c r="Y5">
        <v>3678.69</v>
      </c>
      <c r="Z5">
        <v>0</v>
      </c>
      <c r="AA5">
        <v>1457.55</v>
      </c>
      <c r="AB5">
        <v>1457.55</v>
      </c>
      <c r="AD5" t="s">
        <v>197</v>
      </c>
      <c r="AE5">
        <v>0</v>
      </c>
      <c r="AF5">
        <v>0.66</v>
      </c>
      <c r="AG5" t="s">
        <v>198</v>
      </c>
      <c r="AH5" t="s">
        <v>196</v>
      </c>
      <c r="AJ5" t="s">
        <v>262</v>
      </c>
      <c r="AK5" t="s">
        <v>263</v>
      </c>
      <c r="AL5" t="s">
        <v>251</v>
      </c>
      <c r="AM5" t="s">
        <v>243</v>
      </c>
      <c r="AN5" t="s">
        <v>252</v>
      </c>
      <c r="AO5" t="s">
        <v>253</v>
      </c>
      <c r="AP5" t="s">
        <v>254</v>
      </c>
      <c r="AQ5" t="s">
        <v>255</v>
      </c>
      <c r="AR5">
        <v>1.68</v>
      </c>
      <c r="AS5">
        <v>4</v>
      </c>
      <c r="AT5">
        <v>0.94</v>
      </c>
      <c r="AU5">
        <v>0.04</v>
      </c>
      <c r="AV5">
        <v>10.2959</v>
      </c>
      <c r="AW5">
        <v>95</v>
      </c>
      <c r="BB5">
        <v>0</v>
      </c>
      <c r="BC5" t="s">
        <v>256</v>
      </c>
      <c r="BD5">
        <v>1</v>
      </c>
      <c r="BE5" t="s">
        <v>257</v>
      </c>
    </row>
    <row r="6" spans="1:57" x14ac:dyDescent="0.25">
      <c r="A6">
        <v>3522</v>
      </c>
      <c r="B6">
        <v>15913</v>
      </c>
      <c r="C6" t="s">
        <v>17</v>
      </c>
      <c r="D6" s="1">
        <v>40352.688194444447</v>
      </c>
      <c r="E6" s="1">
        <v>40352.688194444447</v>
      </c>
      <c r="F6">
        <v>535</v>
      </c>
      <c r="G6">
        <v>1</v>
      </c>
      <c r="H6">
        <v>1</v>
      </c>
      <c r="I6">
        <v>3</v>
      </c>
      <c r="J6">
        <v>6.3</v>
      </c>
      <c r="K6">
        <v>6.3</v>
      </c>
      <c r="L6">
        <v>1</v>
      </c>
      <c r="M6">
        <v>1</v>
      </c>
      <c r="N6">
        <v>1</v>
      </c>
      <c r="O6" t="s">
        <v>18</v>
      </c>
      <c r="P6">
        <v>3</v>
      </c>
      <c r="Q6" t="s">
        <v>19</v>
      </c>
      <c r="T6">
        <v>12350</v>
      </c>
      <c r="U6" t="s">
        <v>61</v>
      </c>
      <c r="V6" t="s">
        <v>19</v>
      </c>
      <c r="W6">
        <v>311</v>
      </c>
      <c r="X6">
        <v>1</v>
      </c>
      <c r="Y6">
        <v>294.39999999999998</v>
      </c>
      <c r="Z6">
        <v>0</v>
      </c>
      <c r="AA6">
        <v>0</v>
      </c>
      <c r="AB6">
        <v>0</v>
      </c>
      <c r="AD6" t="s">
        <v>191</v>
      </c>
      <c r="AE6">
        <v>0</v>
      </c>
      <c r="AF6">
        <v>0</v>
      </c>
      <c r="AG6" t="s">
        <v>198</v>
      </c>
      <c r="AH6" t="s">
        <v>196</v>
      </c>
      <c r="AJ6" t="s">
        <v>264</v>
      </c>
      <c r="AK6" t="s">
        <v>265</v>
      </c>
      <c r="AL6" t="s">
        <v>251</v>
      </c>
      <c r="AM6" t="s">
        <v>243</v>
      </c>
      <c r="AN6" t="s">
        <v>252</v>
      </c>
      <c r="AO6" t="s">
        <v>260</v>
      </c>
      <c r="AP6" t="s">
        <v>254</v>
      </c>
      <c r="AQ6" t="s">
        <v>255</v>
      </c>
      <c r="AR6">
        <v>142.74</v>
      </c>
      <c r="AS6">
        <v>664</v>
      </c>
      <c r="AT6">
        <v>39.619999999999997</v>
      </c>
      <c r="AU6">
        <v>6.26</v>
      </c>
      <c r="AV6">
        <v>2.3174999999999999</v>
      </c>
      <c r="AW6">
        <v>95</v>
      </c>
      <c r="BB6">
        <v>4.32</v>
      </c>
      <c r="BC6" t="s">
        <v>256</v>
      </c>
      <c r="BD6">
        <v>1</v>
      </c>
      <c r="BE6" t="s">
        <v>261</v>
      </c>
    </row>
    <row r="7" spans="1:57" x14ac:dyDescent="0.25">
      <c r="A7">
        <v>4059</v>
      </c>
      <c r="B7">
        <v>16454</v>
      </c>
      <c r="C7" t="s">
        <v>17</v>
      </c>
      <c r="D7" s="1">
        <v>40275.662499999999</v>
      </c>
      <c r="E7" s="1">
        <v>40822.706250000003</v>
      </c>
      <c r="F7">
        <v>65</v>
      </c>
      <c r="G7">
        <v>2</v>
      </c>
      <c r="H7">
        <v>2</v>
      </c>
      <c r="I7">
        <v>3</v>
      </c>
      <c r="J7">
        <v>7.45</v>
      </c>
      <c r="K7">
        <v>3.73</v>
      </c>
      <c r="L7">
        <v>3</v>
      </c>
      <c r="M7">
        <v>2</v>
      </c>
      <c r="N7">
        <v>1</v>
      </c>
      <c r="O7" t="s">
        <v>21</v>
      </c>
      <c r="P7">
        <v>6</v>
      </c>
      <c r="Q7" t="s">
        <v>22</v>
      </c>
      <c r="T7">
        <v>12351</v>
      </c>
      <c r="U7" t="s">
        <v>60</v>
      </c>
      <c r="V7" t="s">
        <v>19</v>
      </c>
      <c r="W7">
        <v>376</v>
      </c>
      <c r="X7">
        <v>1</v>
      </c>
      <c r="Y7">
        <v>300.93</v>
      </c>
      <c r="Z7">
        <v>0</v>
      </c>
      <c r="AA7">
        <v>0</v>
      </c>
      <c r="AB7">
        <v>0</v>
      </c>
      <c r="AD7" t="s">
        <v>191</v>
      </c>
      <c r="AE7">
        <v>0</v>
      </c>
      <c r="AF7">
        <v>0</v>
      </c>
      <c r="AG7" t="s">
        <v>198</v>
      </c>
      <c r="AH7" t="s">
        <v>196</v>
      </c>
      <c r="AJ7" t="s">
        <v>266</v>
      </c>
      <c r="AK7" t="s">
        <v>267</v>
      </c>
      <c r="AL7" t="s">
        <v>251</v>
      </c>
      <c r="AM7" t="s">
        <v>243</v>
      </c>
      <c r="AN7" t="s">
        <v>252</v>
      </c>
      <c r="AO7" t="s">
        <v>260</v>
      </c>
      <c r="AP7" t="s">
        <v>254</v>
      </c>
      <c r="AQ7" t="s">
        <v>255</v>
      </c>
      <c r="AR7">
        <v>254.41</v>
      </c>
      <c r="AS7">
        <v>650</v>
      </c>
      <c r="AT7">
        <v>33.020000000000003</v>
      </c>
      <c r="AU7">
        <v>6.13</v>
      </c>
      <c r="AV7">
        <v>3.8233999999999999</v>
      </c>
      <c r="AW7">
        <v>95</v>
      </c>
      <c r="BB7">
        <v>18.75</v>
      </c>
      <c r="BC7" t="s">
        <v>256</v>
      </c>
      <c r="BD7">
        <v>1</v>
      </c>
      <c r="BE7" t="s">
        <v>261</v>
      </c>
    </row>
    <row r="8" spans="1:57" x14ac:dyDescent="0.25">
      <c r="A8">
        <v>2657</v>
      </c>
      <c r="B8">
        <v>15040</v>
      </c>
      <c r="C8" t="s">
        <v>17</v>
      </c>
      <c r="D8" s="1">
        <v>40345.486111111109</v>
      </c>
      <c r="E8" s="1">
        <v>40345.486111111109</v>
      </c>
      <c r="F8">
        <v>542</v>
      </c>
      <c r="G8">
        <v>1</v>
      </c>
      <c r="H8">
        <v>1</v>
      </c>
      <c r="I8">
        <v>1</v>
      </c>
      <c r="J8">
        <v>7.49</v>
      </c>
      <c r="K8">
        <v>7.49</v>
      </c>
      <c r="L8">
        <v>1</v>
      </c>
      <c r="M8">
        <v>1</v>
      </c>
      <c r="N8">
        <v>1</v>
      </c>
      <c r="O8" t="s">
        <v>18</v>
      </c>
      <c r="P8">
        <v>3</v>
      </c>
      <c r="Q8" t="s">
        <v>19</v>
      </c>
      <c r="T8">
        <v>12352</v>
      </c>
      <c r="U8" t="s">
        <v>61</v>
      </c>
      <c r="V8" t="s">
        <v>129</v>
      </c>
      <c r="W8">
        <v>37</v>
      </c>
      <c r="X8">
        <v>9</v>
      </c>
      <c r="Y8">
        <v>1729.54</v>
      </c>
      <c r="Z8">
        <v>0</v>
      </c>
      <c r="AA8">
        <v>744.23</v>
      </c>
      <c r="AB8">
        <v>744.23</v>
      </c>
      <c r="AD8" t="s">
        <v>197</v>
      </c>
      <c r="AE8">
        <v>0</v>
      </c>
      <c r="AF8">
        <v>6.96</v>
      </c>
      <c r="AG8" t="s">
        <v>198</v>
      </c>
      <c r="AH8" t="s">
        <v>196</v>
      </c>
      <c r="AJ8" t="s">
        <v>268</v>
      </c>
      <c r="AK8" t="s">
        <v>269</v>
      </c>
      <c r="AL8" t="s">
        <v>251</v>
      </c>
      <c r="AM8" t="s">
        <v>243</v>
      </c>
      <c r="AN8" t="s">
        <v>252</v>
      </c>
      <c r="AO8" t="s">
        <v>260</v>
      </c>
      <c r="AP8" t="s">
        <v>254</v>
      </c>
      <c r="AQ8" t="s">
        <v>255</v>
      </c>
      <c r="AR8">
        <v>165.56</v>
      </c>
      <c r="AS8">
        <v>2251</v>
      </c>
      <c r="AT8">
        <v>10.38</v>
      </c>
      <c r="AU8">
        <v>21.24</v>
      </c>
      <c r="AV8">
        <v>7.1081000000000003</v>
      </c>
      <c r="AW8">
        <v>95</v>
      </c>
      <c r="BB8">
        <v>32.909999999999997</v>
      </c>
      <c r="BC8" t="s">
        <v>256</v>
      </c>
      <c r="BD8">
        <v>1</v>
      </c>
      <c r="BE8" t="s">
        <v>261</v>
      </c>
    </row>
    <row r="9" spans="1:57" x14ac:dyDescent="0.25">
      <c r="A9">
        <v>5703</v>
      </c>
      <c r="B9">
        <v>18115</v>
      </c>
      <c r="C9" t="s">
        <v>17</v>
      </c>
      <c r="D9" s="1">
        <v>40189.497916666667</v>
      </c>
      <c r="E9" s="1">
        <v>40189.497916666667</v>
      </c>
      <c r="F9">
        <v>698</v>
      </c>
      <c r="G9">
        <v>1</v>
      </c>
      <c r="H9">
        <v>3</v>
      </c>
      <c r="I9">
        <v>3</v>
      </c>
      <c r="J9">
        <v>9.6999999999999993</v>
      </c>
      <c r="K9">
        <v>9.6999999999999993</v>
      </c>
      <c r="L9">
        <v>1</v>
      </c>
      <c r="M9">
        <v>1</v>
      </c>
      <c r="N9">
        <v>1</v>
      </c>
      <c r="O9" t="s">
        <v>18</v>
      </c>
      <c r="P9">
        <v>3</v>
      </c>
      <c r="Q9" t="s">
        <v>19</v>
      </c>
      <c r="T9">
        <v>12353</v>
      </c>
      <c r="U9" t="s">
        <v>83</v>
      </c>
      <c r="V9" t="s">
        <v>22</v>
      </c>
      <c r="W9">
        <v>205</v>
      </c>
      <c r="X9">
        <v>2</v>
      </c>
      <c r="Y9">
        <v>406.76</v>
      </c>
      <c r="Z9">
        <v>0</v>
      </c>
      <c r="AA9">
        <v>0</v>
      </c>
      <c r="AB9">
        <v>0</v>
      </c>
      <c r="AD9" t="s">
        <v>191</v>
      </c>
      <c r="AE9">
        <v>0</v>
      </c>
      <c r="AF9">
        <v>0</v>
      </c>
      <c r="AG9" t="s">
        <v>198</v>
      </c>
      <c r="AH9" t="s">
        <v>199</v>
      </c>
      <c r="AJ9" t="s">
        <v>270</v>
      </c>
      <c r="AK9" t="s">
        <v>271</v>
      </c>
      <c r="AL9" t="s">
        <v>251</v>
      </c>
      <c r="AM9" t="s">
        <v>243</v>
      </c>
      <c r="AN9" t="s">
        <v>252</v>
      </c>
      <c r="AO9" t="s">
        <v>260</v>
      </c>
      <c r="AP9" t="s">
        <v>254</v>
      </c>
      <c r="AQ9" t="s">
        <v>255</v>
      </c>
      <c r="AR9">
        <v>24.36</v>
      </c>
      <c r="AS9">
        <v>58</v>
      </c>
      <c r="AT9">
        <v>17.579999999999998</v>
      </c>
      <c r="AU9">
        <v>0.64</v>
      </c>
      <c r="AV9">
        <v>2.6617999999999999</v>
      </c>
      <c r="AW9">
        <v>95</v>
      </c>
      <c r="BB9">
        <v>0</v>
      </c>
      <c r="BC9" t="s">
        <v>256</v>
      </c>
      <c r="BD9">
        <v>1</v>
      </c>
      <c r="BE9" t="s">
        <v>261</v>
      </c>
    </row>
    <row r="10" spans="1:57" x14ac:dyDescent="0.25">
      <c r="A10">
        <v>4141</v>
      </c>
      <c r="B10">
        <v>16537</v>
      </c>
      <c r="C10" t="s">
        <v>17</v>
      </c>
      <c r="D10" s="1">
        <v>40245.570138888892</v>
      </c>
      <c r="E10" s="1">
        <v>40245.570138888892</v>
      </c>
      <c r="F10">
        <v>642</v>
      </c>
      <c r="G10">
        <v>1</v>
      </c>
      <c r="H10">
        <v>2</v>
      </c>
      <c r="I10">
        <v>19</v>
      </c>
      <c r="J10">
        <v>10.55</v>
      </c>
      <c r="K10">
        <v>10.55</v>
      </c>
      <c r="L10">
        <v>1</v>
      </c>
      <c r="M10">
        <v>1</v>
      </c>
      <c r="N10">
        <v>1</v>
      </c>
      <c r="O10" t="s">
        <v>18</v>
      </c>
      <c r="P10">
        <v>3</v>
      </c>
      <c r="Q10" t="s">
        <v>19</v>
      </c>
      <c r="T10">
        <v>12354</v>
      </c>
      <c r="U10" t="s">
        <v>31</v>
      </c>
      <c r="V10" t="s">
        <v>19</v>
      </c>
      <c r="W10">
        <v>233</v>
      </c>
      <c r="X10">
        <v>1</v>
      </c>
      <c r="Y10">
        <v>1079.4000000000001</v>
      </c>
      <c r="Z10">
        <v>0</v>
      </c>
      <c r="AA10">
        <v>0</v>
      </c>
      <c r="AB10">
        <v>0</v>
      </c>
      <c r="AD10" t="s">
        <v>191</v>
      </c>
      <c r="AE10">
        <v>0</v>
      </c>
      <c r="AF10">
        <v>0</v>
      </c>
      <c r="AG10" t="s">
        <v>198</v>
      </c>
      <c r="AH10" t="s">
        <v>196</v>
      </c>
      <c r="AJ10" t="s">
        <v>272</v>
      </c>
      <c r="AK10" t="s">
        <v>273</v>
      </c>
      <c r="AL10" t="s">
        <v>251</v>
      </c>
      <c r="AM10" t="s">
        <v>243</v>
      </c>
      <c r="AN10" t="s">
        <v>252</v>
      </c>
      <c r="AO10" t="s">
        <v>260</v>
      </c>
      <c r="AP10" t="s">
        <v>254</v>
      </c>
      <c r="AQ10" t="s">
        <v>255</v>
      </c>
      <c r="AR10">
        <v>14.28</v>
      </c>
      <c r="AS10">
        <v>33</v>
      </c>
      <c r="AT10">
        <v>12.05</v>
      </c>
      <c r="AU10">
        <v>0.4</v>
      </c>
      <c r="AV10">
        <v>2.9899</v>
      </c>
      <c r="AW10">
        <v>95</v>
      </c>
      <c r="BB10">
        <v>0</v>
      </c>
      <c r="BC10" t="s">
        <v>256</v>
      </c>
      <c r="BD10">
        <v>1</v>
      </c>
      <c r="BE10" t="s">
        <v>261</v>
      </c>
    </row>
    <row r="11" spans="1:57" x14ac:dyDescent="0.25">
      <c r="A11">
        <v>4975</v>
      </c>
      <c r="B11">
        <v>17378</v>
      </c>
      <c r="C11" t="s">
        <v>17</v>
      </c>
      <c r="D11" s="1">
        <v>40512.781944444447</v>
      </c>
      <c r="E11" s="1">
        <v>40512.781944444447</v>
      </c>
      <c r="F11">
        <v>375</v>
      </c>
      <c r="G11">
        <v>1</v>
      </c>
      <c r="H11">
        <v>1</v>
      </c>
      <c r="I11">
        <v>1</v>
      </c>
      <c r="J11">
        <v>10.95</v>
      </c>
      <c r="K11">
        <v>10.95</v>
      </c>
      <c r="L11">
        <v>2</v>
      </c>
      <c r="M11">
        <v>1</v>
      </c>
      <c r="N11">
        <v>1</v>
      </c>
      <c r="O11" t="s">
        <v>20</v>
      </c>
      <c r="P11">
        <v>4</v>
      </c>
      <c r="Q11" t="s">
        <v>19</v>
      </c>
      <c r="T11">
        <v>12355</v>
      </c>
      <c r="U11" t="s">
        <v>83</v>
      </c>
      <c r="V11" t="s">
        <v>22</v>
      </c>
      <c r="W11">
        <v>215</v>
      </c>
      <c r="X11">
        <v>2</v>
      </c>
      <c r="Y11">
        <v>947.61</v>
      </c>
      <c r="Z11">
        <v>0</v>
      </c>
      <c r="AA11">
        <v>0</v>
      </c>
      <c r="AB11">
        <v>0</v>
      </c>
      <c r="AD11" t="s">
        <v>191</v>
      </c>
      <c r="AE11">
        <v>0</v>
      </c>
      <c r="AF11">
        <v>0</v>
      </c>
      <c r="AG11" t="s">
        <v>198</v>
      </c>
      <c r="AH11" t="s">
        <v>199</v>
      </c>
      <c r="AJ11" t="s">
        <v>274</v>
      </c>
      <c r="AK11" t="s">
        <v>275</v>
      </c>
      <c r="AL11" t="s">
        <v>276</v>
      </c>
      <c r="AM11" t="s">
        <v>243</v>
      </c>
      <c r="AN11" t="s">
        <v>277</v>
      </c>
      <c r="AO11" t="s">
        <v>245</v>
      </c>
      <c r="AP11" t="s">
        <v>278</v>
      </c>
      <c r="AQ11" t="s">
        <v>247</v>
      </c>
      <c r="AR11">
        <v>1715.78</v>
      </c>
      <c r="AS11">
        <v>2103</v>
      </c>
      <c r="AT11">
        <v>66.98</v>
      </c>
      <c r="AU11">
        <v>19.84</v>
      </c>
      <c r="AV11">
        <v>1.5249999999999999</v>
      </c>
      <c r="AW11">
        <v>95</v>
      </c>
      <c r="AX11">
        <v>40</v>
      </c>
      <c r="AY11">
        <v>71</v>
      </c>
      <c r="AZ11">
        <v>111</v>
      </c>
      <c r="BA11">
        <v>130</v>
      </c>
      <c r="BB11">
        <v>0</v>
      </c>
      <c r="BC11" t="s">
        <v>278</v>
      </c>
      <c r="BD11">
        <v>0</v>
      </c>
    </row>
    <row r="12" spans="1:57" x14ac:dyDescent="0.25">
      <c r="A12">
        <v>5545</v>
      </c>
      <c r="B12">
        <v>17956</v>
      </c>
      <c r="C12" t="s">
        <v>17</v>
      </c>
      <c r="D12" s="1">
        <v>40637.574305555558</v>
      </c>
      <c r="E12" s="1">
        <v>40637.574305555558</v>
      </c>
      <c r="F12">
        <v>250</v>
      </c>
      <c r="G12">
        <v>1</v>
      </c>
      <c r="H12">
        <v>1</v>
      </c>
      <c r="I12">
        <v>1</v>
      </c>
      <c r="J12">
        <v>12.75</v>
      </c>
      <c r="K12">
        <v>12.75</v>
      </c>
      <c r="L12">
        <v>2</v>
      </c>
      <c r="M12">
        <v>1</v>
      </c>
      <c r="N12">
        <v>1</v>
      </c>
      <c r="O12" t="s">
        <v>20</v>
      </c>
      <c r="P12">
        <v>4</v>
      </c>
      <c r="Q12" t="s">
        <v>19</v>
      </c>
      <c r="T12">
        <v>12356</v>
      </c>
      <c r="U12" t="s">
        <v>27</v>
      </c>
      <c r="V12" t="s">
        <v>129</v>
      </c>
      <c r="W12">
        <v>23</v>
      </c>
      <c r="X12">
        <v>6</v>
      </c>
      <c r="Y12">
        <v>5611.73</v>
      </c>
      <c r="Z12">
        <v>0</v>
      </c>
      <c r="AA12">
        <v>58.35</v>
      </c>
      <c r="AB12">
        <v>58.35</v>
      </c>
      <c r="AD12" t="s">
        <v>197</v>
      </c>
      <c r="AE12">
        <v>0</v>
      </c>
      <c r="AF12">
        <v>0</v>
      </c>
      <c r="AG12" t="s">
        <v>198</v>
      </c>
      <c r="AH12" t="s">
        <v>196</v>
      </c>
      <c r="AJ12" t="s">
        <v>279</v>
      </c>
      <c r="AK12" t="s">
        <v>280</v>
      </c>
      <c r="AL12" t="s">
        <v>276</v>
      </c>
      <c r="AM12" t="s">
        <v>243</v>
      </c>
      <c r="AN12" t="s">
        <v>277</v>
      </c>
      <c r="AO12" t="s">
        <v>245</v>
      </c>
      <c r="AP12" t="s">
        <v>278</v>
      </c>
      <c r="AQ12" t="s">
        <v>247</v>
      </c>
      <c r="AR12">
        <v>2373.2600000000002</v>
      </c>
      <c r="AS12">
        <v>3837</v>
      </c>
      <c r="AT12">
        <v>69.81</v>
      </c>
      <c r="AU12">
        <v>36.200000000000003</v>
      </c>
      <c r="AV12">
        <v>1.6383000000000001</v>
      </c>
      <c r="AW12">
        <v>95</v>
      </c>
      <c r="AX12">
        <v>73</v>
      </c>
      <c r="AY12">
        <v>138</v>
      </c>
      <c r="AZ12">
        <v>211</v>
      </c>
      <c r="BA12">
        <v>247</v>
      </c>
      <c r="BB12">
        <v>0.52</v>
      </c>
      <c r="BC12" t="s">
        <v>278</v>
      </c>
      <c r="BD12">
        <v>0</v>
      </c>
    </row>
    <row r="13" spans="1:57" x14ac:dyDescent="0.25">
      <c r="A13">
        <v>4480</v>
      </c>
      <c r="B13">
        <v>16878</v>
      </c>
      <c r="C13" t="s">
        <v>17</v>
      </c>
      <c r="D13" s="1">
        <v>40802.73541666667</v>
      </c>
      <c r="E13" s="1">
        <v>40802.73541666667</v>
      </c>
      <c r="F13">
        <v>85</v>
      </c>
      <c r="G13">
        <v>1</v>
      </c>
      <c r="H13">
        <v>3</v>
      </c>
      <c r="I13">
        <v>12</v>
      </c>
      <c r="J13">
        <v>13.3</v>
      </c>
      <c r="K13">
        <v>13.3</v>
      </c>
      <c r="L13">
        <v>3</v>
      </c>
      <c r="M13">
        <v>2</v>
      </c>
      <c r="N13">
        <v>1</v>
      </c>
      <c r="O13" t="s">
        <v>21</v>
      </c>
      <c r="P13">
        <v>6</v>
      </c>
      <c r="Q13" t="s">
        <v>22</v>
      </c>
      <c r="T13">
        <v>12357</v>
      </c>
      <c r="U13" t="s">
        <v>81</v>
      </c>
      <c r="V13" t="s">
        <v>24</v>
      </c>
      <c r="W13">
        <v>34</v>
      </c>
      <c r="X13">
        <v>2</v>
      </c>
      <c r="Y13">
        <v>17437.66</v>
      </c>
      <c r="Z13">
        <v>0</v>
      </c>
      <c r="AA13">
        <v>6207.67</v>
      </c>
      <c r="AB13">
        <v>6207.67</v>
      </c>
      <c r="AD13" t="s">
        <v>197</v>
      </c>
      <c r="AE13">
        <v>0</v>
      </c>
      <c r="AF13">
        <v>0</v>
      </c>
      <c r="AG13" t="s">
        <v>198</v>
      </c>
      <c r="AH13" t="s">
        <v>196</v>
      </c>
      <c r="AJ13" t="s">
        <v>281</v>
      </c>
      <c r="AK13" t="s">
        <v>280</v>
      </c>
      <c r="AL13" t="s">
        <v>251</v>
      </c>
      <c r="AM13" t="s">
        <v>243</v>
      </c>
      <c r="AN13" t="s">
        <v>252</v>
      </c>
      <c r="AO13" t="s">
        <v>260</v>
      </c>
      <c r="AP13" t="s">
        <v>254</v>
      </c>
      <c r="AQ13" t="s">
        <v>255</v>
      </c>
      <c r="AR13">
        <v>721.13</v>
      </c>
      <c r="AS13">
        <v>625</v>
      </c>
      <c r="AT13">
        <v>27.36</v>
      </c>
      <c r="AU13">
        <v>5.9</v>
      </c>
      <c r="AV13">
        <v>3.9899</v>
      </c>
      <c r="AW13">
        <v>95</v>
      </c>
      <c r="BB13">
        <v>1.57</v>
      </c>
      <c r="BC13" t="s">
        <v>256</v>
      </c>
      <c r="BD13">
        <v>1</v>
      </c>
      <c r="BE13" t="s">
        <v>261</v>
      </c>
    </row>
    <row r="14" spans="1:57" x14ac:dyDescent="0.25">
      <c r="A14">
        <v>2519</v>
      </c>
      <c r="B14">
        <v>14900</v>
      </c>
      <c r="C14" t="s">
        <v>17</v>
      </c>
      <c r="D14" s="1">
        <v>40364.631249999999</v>
      </c>
      <c r="E14" s="1">
        <v>40364.631249999999</v>
      </c>
      <c r="F14">
        <v>523</v>
      </c>
      <c r="G14">
        <v>1</v>
      </c>
      <c r="H14">
        <v>1</v>
      </c>
      <c r="I14">
        <v>48</v>
      </c>
      <c r="J14">
        <v>13.92</v>
      </c>
      <c r="K14">
        <v>13.92</v>
      </c>
      <c r="L14">
        <v>1</v>
      </c>
      <c r="M14">
        <v>1</v>
      </c>
      <c r="N14">
        <v>1</v>
      </c>
      <c r="O14" t="s">
        <v>18</v>
      </c>
      <c r="P14">
        <v>3</v>
      </c>
      <c r="Q14" t="s">
        <v>19</v>
      </c>
      <c r="T14">
        <v>12358</v>
      </c>
      <c r="U14" t="s">
        <v>87</v>
      </c>
      <c r="V14" t="s">
        <v>129</v>
      </c>
      <c r="W14">
        <v>2</v>
      </c>
      <c r="X14">
        <v>5</v>
      </c>
      <c r="Y14">
        <v>3447.07</v>
      </c>
      <c r="Z14">
        <v>404.86</v>
      </c>
      <c r="AA14">
        <v>523.20000000000005</v>
      </c>
      <c r="AB14">
        <v>118.34</v>
      </c>
      <c r="AC14">
        <v>29.23</v>
      </c>
      <c r="AD14" t="s">
        <v>194</v>
      </c>
      <c r="AE14">
        <v>0</v>
      </c>
      <c r="AF14">
        <v>0</v>
      </c>
      <c r="AG14" t="s">
        <v>195</v>
      </c>
      <c r="AH14" t="s">
        <v>196</v>
      </c>
      <c r="AJ14" t="s">
        <v>282</v>
      </c>
      <c r="AK14" t="s">
        <v>280</v>
      </c>
      <c r="AL14" t="s">
        <v>242</v>
      </c>
      <c r="AM14" t="s">
        <v>243</v>
      </c>
      <c r="AN14" t="s">
        <v>244</v>
      </c>
      <c r="AO14" t="s">
        <v>283</v>
      </c>
      <c r="AP14" t="s">
        <v>246</v>
      </c>
      <c r="AQ14" t="s">
        <v>247</v>
      </c>
      <c r="AR14">
        <v>4566.21</v>
      </c>
      <c r="AS14">
        <v>4226</v>
      </c>
      <c r="AT14">
        <v>88.68</v>
      </c>
      <c r="AU14">
        <v>39.869999999999997</v>
      </c>
      <c r="AV14">
        <v>2.1650999999999998</v>
      </c>
      <c r="AW14">
        <v>95</v>
      </c>
      <c r="AX14">
        <v>80</v>
      </c>
      <c r="AY14">
        <v>201</v>
      </c>
      <c r="AZ14">
        <v>281</v>
      </c>
      <c r="BA14">
        <v>321</v>
      </c>
      <c r="BB14">
        <v>0.26</v>
      </c>
      <c r="BC14" t="s">
        <v>248</v>
      </c>
      <c r="BD14">
        <v>0</v>
      </c>
    </row>
    <row r="15" spans="1:57" x14ac:dyDescent="0.25">
      <c r="A15">
        <v>2203</v>
      </c>
      <c r="B15">
        <v>14580</v>
      </c>
      <c r="C15" t="s">
        <v>17</v>
      </c>
      <c r="D15" s="1">
        <v>40368.638888888891</v>
      </c>
      <c r="E15" s="1">
        <v>40368.638888888891</v>
      </c>
      <c r="F15">
        <v>519</v>
      </c>
      <c r="G15">
        <v>1</v>
      </c>
      <c r="H15">
        <v>1</v>
      </c>
      <c r="I15">
        <v>3</v>
      </c>
      <c r="J15">
        <v>14.85</v>
      </c>
      <c r="K15">
        <v>14.85</v>
      </c>
      <c r="L15">
        <v>1</v>
      </c>
      <c r="M15">
        <v>1</v>
      </c>
      <c r="N15">
        <v>1</v>
      </c>
      <c r="O15" t="s">
        <v>18</v>
      </c>
      <c r="P15">
        <v>3</v>
      </c>
      <c r="Q15" t="s">
        <v>19</v>
      </c>
      <c r="T15">
        <v>12359</v>
      </c>
      <c r="U15" t="s">
        <v>78</v>
      </c>
      <c r="V15" t="s">
        <v>129</v>
      </c>
      <c r="W15">
        <v>58</v>
      </c>
      <c r="X15">
        <v>10</v>
      </c>
      <c r="Y15">
        <v>8873.39</v>
      </c>
      <c r="Z15">
        <v>0</v>
      </c>
      <c r="AA15">
        <v>2814.3</v>
      </c>
      <c r="AB15">
        <v>2814.3</v>
      </c>
      <c r="AD15" t="s">
        <v>197</v>
      </c>
      <c r="AE15">
        <v>0</v>
      </c>
      <c r="AF15">
        <v>2.4900000000000002</v>
      </c>
      <c r="AG15" t="s">
        <v>198</v>
      </c>
      <c r="AH15" t="s">
        <v>196</v>
      </c>
      <c r="AJ15" t="s">
        <v>284</v>
      </c>
      <c r="AK15" t="s">
        <v>285</v>
      </c>
      <c r="AL15" t="s">
        <v>251</v>
      </c>
      <c r="AM15" t="s">
        <v>243</v>
      </c>
      <c r="AN15" t="s">
        <v>252</v>
      </c>
      <c r="AO15" t="s">
        <v>253</v>
      </c>
      <c r="AP15" t="s">
        <v>254</v>
      </c>
      <c r="AQ15" t="s">
        <v>255</v>
      </c>
      <c r="AR15">
        <v>111.22</v>
      </c>
      <c r="AS15">
        <v>261</v>
      </c>
      <c r="AT15">
        <v>8.49</v>
      </c>
      <c r="AU15">
        <v>2.46</v>
      </c>
      <c r="AV15">
        <v>6.3014999999999999</v>
      </c>
      <c r="AW15">
        <v>95</v>
      </c>
      <c r="BB15">
        <v>42.64</v>
      </c>
      <c r="BC15" t="s">
        <v>256</v>
      </c>
      <c r="BD15">
        <v>1</v>
      </c>
      <c r="BE15" t="s">
        <v>257</v>
      </c>
    </row>
    <row r="16" spans="1:57" x14ac:dyDescent="0.25">
      <c r="A16">
        <v>3701</v>
      </c>
      <c r="B16">
        <v>16093</v>
      </c>
      <c r="C16" t="s">
        <v>17</v>
      </c>
      <c r="D16" s="1">
        <v>40780.464583333334</v>
      </c>
      <c r="E16" s="1">
        <v>40780.464583333334</v>
      </c>
      <c r="F16">
        <v>107</v>
      </c>
      <c r="G16">
        <v>1</v>
      </c>
      <c r="H16">
        <v>1</v>
      </c>
      <c r="I16">
        <v>20</v>
      </c>
      <c r="J16">
        <v>17</v>
      </c>
      <c r="K16">
        <v>17</v>
      </c>
      <c r="L16">
        <v>3</v>
      </c>
      <c r="M16">
        <v>2</v>
      </c>
      <c r="N16">
        <v>1</v>
      </c>
      <c r="O16" t="s">
        <v>21</v>
      </c>
      <c r="P16">
        <v>6</v>
      </c>
      <c r="Q16" t="s">
        <v>22</v>
      </c>
      <c r="T16">
        <v>12360</v>
      </c>
      <c r="U16" t="s">
        <v>87</v>
      </c>
      <c r="V16" t="s">
        <v>129</v>
      </c>
      <c r="W16">
        <v>53</v>
      </c>
      <c r="X16">
        <v>6</v>
      </c>
      <c r="Y16">
        <v>3612.89</v>
      </c>
      <c r="Z16">
        <v>454.7</v>
      </c>
      <c r="AA16">
        <v>923.78</v>
      </c>
      <c r="AB16">
        <v>469.08</v>
      </c>
      <c r="AC16">
        <v>103.16</v>
      </c>
      <c r="AD16" t="s">
        <v>194</v>
      </c>
      <c r="AE16">
        <v>0</v>
      </c>
      <c r="AF16">
        <v>0</v>
      </c>
      <c r="AG16" t="s">
        <v>195</v>
      </c>
      <c r="AH16" t="s">
        <v>196</v>
      </c>
      <c r="AJ16" t="s">
        <v>286</v>
      </c>
      <c r="AK16" t="s">
        <v>287</v>
      </c>
      <c r="AL16" t="s">
        <v>242</v>
      </c>
      <c r="AM16" t="s">
        <v>243</v>
      </c>
      <c r="AN16" t="s">
        <v>244</v>
      </c>
      <c r="AO16" t="s">
        <v>283</v>
      </c>
      <c r="AP16" t="s">
        <v>246</v>
      </c>
      <c r="AQ16" t="s">
        <v>247</v>
      </c>
      <c r="AR16">
        <v>7408.65</v>
      </c>
      <c r="AS16">
        <v>4829</v>
      </c>
      <c r="AT16">
        <v>82.08</v>
      </c>
      <c r="AU16">
        <v>45.56</v>
      </c>
      <c r="AV16">
        <v>1.9341999999999999</v>
      </c>
      <c r="AW16">
        <v>95</v>
      </c>
      <c r="AX16">
        <v>92</v>
      </c>
      <c r="AY16">
        <v>205</v>
      </c>
      <c r="AZ16">
        <v>297</v>
      </c>
      <c r="BA16">
        <v>342</v>
      </c>
      <c r="BB16">
        <v>14.38</v>
      </c>
      <c r="BC16" t="s">
        <v>248</v>
      </c>
      <c r="BD16">
        <v>0</v>
      </c>
    </row>
    <row r="17" spans="1:57" x14ac:dyDescent="0.25">
      <c r="A17">
        <v>805</v>
      </c>
      <c r="B17">
        <v>13163</v>
      </c>
      <c r="C17" t="s">
        <v>17</v>
      </c>
      <c r="D17" s="1">
        <v>40276.681250000001</v>
      </c>
      <c r="E17" s="1">
        <v>40276.681250000001</v>
      </c>
      <c r="F17">
        <v>611</v>
      </c>
      <c r="G17">
        <v>1</v>
      </c>
      <c r="H17">
        <v>2</v>
      </c>
      <c r="I17">
        <v>3</v>
      </c>
      <c r="J17">
        <v>17.649999999999999</v>
      </c>
      <c r="K17">
        <v>17.649999999999999</v>
      </c>
      <c r="L17">
        <v>1</v>
      </c>
      <c r="M17">
        <v>1</v>
      </c>
      <c r="N17">
        <v>1</v>
      </c>
      <c r="O17" t="s">
        <v>18</v>
      </c>
      <c r="P17">
        <v>3</v>
      </c>
      <c r="Q17" t="s">
        <v>19</v>
      </c>
      <c r="T17">
        <v>12361</v>
      </c>
      <c r="U17" t="s">
        <v>32</v>
      </c>
      <c r="V17" t="s">
        <v>40</v>
      </c>
      <c r="W17">
        <v>288</v>
      </c>
      <c r="X17">
        <v>4</v>
      </c>
      <c r="Y17">
        <v>451.25</v>
      </c>
      <c r="Z17">
        <v>0</v>
      </c>
      <c r="AA17">
        <v>0</v>
      </c>
      <c r="AB17">
        <v>0</v>
      </c>
      <c r="AD17" t="s">
        <v>191</v>
      </c>
      <c r="AE17">
        <v>0</v>
      </c>
      <c r="AF17">
        <v>0</v>
      </c>
      <c r="AG17" t="s">
        <v>200</v>
      </c>
      <c r="AH17" t="s">
        <v>193</v>
      </c>
      <c r="AJ17" t="s">
        <v>288</v>
      </c>
      <c r="AK17" t="s">
        <v>289</v>
      </c>
      <c r="AL17" t="s">
        <v>251</v>
      </c>
      <c r="AM17" t="s">
        <v>243</v>
      </c>
      <c r="AN17" t="s">
        <v>252</v>
      </c>
      <c r="AO17" t="s">
        <v>260</v>
      </c>
      <c r="AP17" t="s">
        <v>254</v>
      </c>
      <c r="AQ17" t="s">
        <v>255</v>
      </c>
      <c r="AR17">
        <v>73.66</v>
      </c>
      <c r="AS17">
        <v>254</v>
      </c>
      <c r="AT17">
        <v>22.86</v>
      </c>
      <c r="AU17">
        <v>2.42</v>
      </c>
      <c r="AV17">
        <v>2.9380999999999999</v>
      </c>
      <c r="AW17">
        <v>95</v>
      </c>
      <c r="BB17">
        <v>0</v>
      </c>
      <c r="BC17" t="s">
        <v>256</v>
      </c>
      <c r="BD17">
        <v>1</v>
      </c>
      <c r="BE17" t="s">
        <v>261</v>
      </c>
    </row>
    <row r="18" spans="1:57" x14ac:dyDescent="0.25">
      <c r="A18">
        <v>3608</v>
      </c>
      <c r="B18">
        <v>15999</v>
      </c>
      <c r="C18" t="s">
        <v>17</v>
      </c>
      <c r="D18" s="1">
        <v>40151.521527777775</v>
      </c>
      <c r="E18" s="1">
        <v>40151.521527777775</v>
      </c>
      <c r="F18">
        <v>736</v>
      </c>
      <c r="G18">
        <v>1</v>
      </c>
      <c r="H18">
        <v>1</v>
      </c>
      <c r="I18">
        <v>24</v>
      </c>
      <c r="J18">
        <v>20.399999999999999</v>
      </c>
      <c r="K18">
        <v>20.399999999999999</v>
      </c>
      <c r="L18">
        <v>1</v>
      </c>
      <c r="M18">
        <v>1</v>
      </c>
      <c r="N18">
        <v>1</v>
      </c>
      <c r="O18" t="s">
        <v>18</v>
      </c>
      <c r="P18">
        <v>3</v>
      </c>
      <c r="Q18" t="s">
        <v>19</v>
      </c>
      <c r="T18">
        <v>12362</v>
      </c>
      <c r="U18" t="s">
        <v>32</v>
      </c>
      <c r="V18" t="s">
        <v>129</v>
      </c>
      <c r="W18">
        <v>4</v>
      </c>
      <c r="X18">
        <v>10</v>
      </c>
      <c r="Y18">
        <v>4737.2299999999996</v>
      </c>
      <c r="Z18">
        <v>698.01</v>
      </c>
      <c r="AA18">
        <v>3154.88</v>
      </c>
      <c r="AB18">
        <v>2456.87</v>
      </c>
      <c r="AC18">
        <v>351.98</v>
      </c>
      <c r="AD18" t="s">
        <v>194</v>
      </c>
      <c r="AE18">
        <v>0</v>
      </c>
      <c r="AF18">
        <v>1.51</v>
      </c>
      <c r="AG18" t="s">
        <v>195</v>
      </c>
      <c r="AH18" t="s">
        <v>196</v>
      </c>
      <c r="AJ18" t="s">
        <v>290</v>
      </c>
      <c r="AK18" t="s">
        <v>291</v>
      </c>
      <c r="AL18" t="s">
        <v>276</v>
      </c>
      <c r="AM18" t="s">
        <v>243</v>
      </c>
      <c r="AN18" t="s">
        <v>277</v>
      </c>
      <c r="AO18" t="s">
        <v>283</v>
      </c>
      <c r="AP18" t="s">
        <v>278</v>
      </c>
      <c r="AQ18" t="s">
        <v>247</v>
      </c>
      <c r="AR18">
        <v>1416.26</v>
      </c>
      <c r="AS18">
        <v>10153</v>
      </c>
      <c r="AT18">
        <v>86.79</v>
      </c>
      <c r="AU18">
        <v>95.78</v>
      </c>
      <c r="AV18">
        <v>2.0095000000000001</v>
      </c>
      <c r="AW18">
        <v>95</v>
      </c>
      <c r="AX18">
        <v>192</v>
      </c>
      <c r="AY18">
        <v>448</v>
      </c>
      <c r="AZ18">
        <v>640</v>
      </c>
      <c r="BA18">
        <v>736</v>
      </c>
      <c r="BB18">
        <v>12.48</v>
      </c>
      <c r="BC18" t="s">
        <v>278</v>
      </c>
      <c r="BD18">
        <v>0</v>
      </c>
    </row>
    <row r="19" spans="1:57" x14ac:dyDescent="0.25">
      <c r="A19">
        <v>754</v>
      </c>
      <c r="B19">
        <v>13112</v>
      </c>
      <c r="C19" t="s">
        <v>17</v>
      </c>
      <c r="D19" s="1">
        <v>40345.710416666669</v>
      </c>
      <c r="E19" s="1">
        <v>40345.710416666669</v>
      </c>
      <c r="F19">
        <v>542</v>
      </c>
      <c r="G19">
        <v>1</v>
      </c>
      <c r="H19">
        <v>2</v>
      </c>
      <c r="I19">
        <v>11</v>
      </c>
      <c r="J19">
        <v>20.6</v>
      </c>
      <c r="K19">
        <v>20.6</v>
      </c>
      <c r="L19">
        <v>1</v>
      </c>
      <c r="M19">
        <v>1</v>
      </c>
      <c r="N19">
        <v>1</v>
      </c>
      <c r="O19" t="s">
        <v>18</v>
      </c>
      <c r="P19">
        <v>3</v>
      </c>
      <c r="Q19" t="s">
        <v>19</v>
      </c>
      <c r="T19">
        <v>12363</v>
      </c>
      <c r="U19" t="s">
        <v>60</v>
      </c>
      <c r="V19" t="s">
        <v>22</v>
      </c>
      <c r="W19">
        <v>110</v>
      </c>
      <c r="X19">
        <v>2</v>
      </c>
      <c r="Y19">
        <v>552</v>
      </c>
      <c r="Z19">
        <v>252.9</v>
      </c>
      <c r="AA19">
        <v>0</v>
      </c>
      <c r="AB19">
        <v>-252.9</v>
      </c>
      <c r="AC19">
        <v>-100</v>
      </c>
      <c r="AD19" t="s">
        <v>201</v>
      </c>
      <c r="AE19">
        <v>252.9</v>
      </c>
      <c r="AF19">
        <v>0</v>
      </c>
      <c r="AG19" t="s">
        <v>198</v>
      </c>
      <c r="AH19" t="s">
        <v>199</v>
      </c>
      <c r="AJ19" t="s">
        <v>292</v>
      </c>
      <c r="AK19" t="s">
        <v>293</v>
      </c>
      <c r="AL19" t="s">
        <v>242</v>
      </c>
      <c r="AM19" t="s">
        <v>243</v>
      </c>
      <c r="AN19" t="s">
        <v>244</v>
      </c>
      <c r="AO19" t="s">
        <v>283</v>
      </c>
      <c r="AP19" t="s">
        <v>246</v>
      </c>
      <c r="AQ19" t="s">
        <v>247</v>
      </c>
      <c r="AR19">
        <v>32967.03</v>
      </c>
      <c r="AS19">
        <v>44272</v>
      </c>
      <c r="AT19">
        <v>96.23</v>
      </c>
      <c r="AU19">
        <v>417.66</v>
      </c>
      <c r="AV19">
        <v>1.2472000000000001</v>
      </c>
      <c r="AW19">
        <v>95</v>
      </c>
      <c r="AX19">
        <v>836</v>
      </c>
      <c r="AY19">
        <v>1212</v>
      </c>
      <c r="AZ19">
        <v>2048</v>
      </c>
      <c r="BA19">
        <v>2465</v>
      </c>
      <c r="BB19">
        <v>2.06</v>
      </c>
      <c r="BC19" t="s">
        <v>248</v>
      </c>
      <c r="BD19">
        <v>0</v>
      </c>
    </row>
    <row r="20" spans="1:57" x14ac:dyDescent="0.25">
      <c r="A20">
        <v>5575</v>
      </c>
      <c r="B20">
        <v>17986</v>
      </c>
      <c r="C20" t="s">
        <v>17</v>
      </c>
      <c r="D20" s="1">
        <v>40830.598611111112</v>
      </c>
      <c r="E20" s="1">
        <v>40830.598611111112</v>
      </c>
      <c r="F20">
        <v>57</v>
      </c>
      <c r="G20">
        <v>1</v>
      </c>
      <c r="H20">
        <v>1</v>
      </c>
      <c r="I20">
        <v>10</v>
      </c>
      <c r="J20">
        <v>20.8</v>
      </c>
      <c r="K20">
        <v>20.8</v>
      </c>
      <c r="L20">
        <v>4</v>
      </c>
      <c r="M20">
        <v>2</v>
      </c>
      <c r="N20">
        <v>1</v>
      </c>
      <c r="O20" t="s">
        <v>23</v>
      </c>
      <c r="P20">
        <v>7</v>
      </c>
      <c r="Q20" t="s">
        <v>24</v>
      </c>
      <c r="T20">
        <v>12364</v>
      </c>
      <c r="U20" t="s">
        <v>32</v>
      </c>
      <c r="V20" t="s">
        <v>24</v>
      </c>
      <c r="W20">
        <v>8</v>
      </c>
      <c r="X20">
        <v>4</v>
      </c>
      <c r="Y20">
        <v>1208.0999999999999</v>
      </c>
      <c r="Z20">
        <v>578.91999999999996</v>
      </c>
      <c r="AA20">
        <v>629.17999999999995</v>
      </c>
      <c r="AB20">
        <v>50.26</v>
      </c>
      <c r="AC20">
        <v>8.68</v>
      </c>
      <c r="AD20" t="s">
        <v>202</v>
      </c>
      <c r="AE20">
        <v>0</v>
      </c>
      <c r="AF20">
        <v>0</v>
      </c>
      <c r="AG20" t="s">
        <v>198</v>
      </c>
      <c r="AH20" t="s">
        <v>196</v>
      </c>
      <c r="AJ20" t="s">
        <v>294</v>
      </c>
      <c r="AK20" t="s">
        <v>295</v>
      </c>
      <c r="AL20" t="s">
        <v>242</v>
      </c>
      <c r="AM20" t="s">
        <v>243</v>
      </c>
      <c r="AN20" t="s">
        <v>244</v>
      </c>
      <c r="AO20" t="s">
        <v>283</v>
      </c>
      <c r="AP20" t="s">
        <v>246</v>
      </c>
      <c r="AQ20" t="s">
        <v>247</v>
      </c>
      <c r="AR20">
        <v>4345.62</v>
      </c>
      <c r="AS20">
        <v>5101</v>
      </c>
      <c r="AT20">
        <v>88.68</v>
      </c>
      <c r="AU20">
        <v>48.12</v>
      </c>
      <c r="AV20">
        <v>1.6316999999999999</v>
      </c>
      <c r="AW20">
        <v>95</v>
      </c>
      <c r="AX20">
        <v>97</v>
      </c>
      <c r="AY20">
        <v>183</v>
      </c>
      <c r="AZ20">
        <v>279</v>
      </c>
      <c r="BA20">
        <v>328</v>
      </c>
      <c r="BB20">
        <v>0.53</v>
      </c>
      <c r="BC20" t="s">
        <v>248</v>
      </c>
      <c r="BD20">
        <v>0</v>
      </c>
    </row>
    <row r="21" spans="1:57" x14ac:dyDescent="0.25">
      <c r="A21">
        <v>4554</v>
      </c>
      <c r="B21">
        <v>16953</v>
      </c>
      <c r="C21" t="s">
        <v>17</v>
      </c>
      <c r="D21" s="1">
        <v>40856.662499999999</v>
      </c>
      <c r="E21" s="1">
        <v>40856.662499999999</v>
      </c>
      <c r="F21">
        <v>31</v>
      </c>
      <c r="G21">
        <v>1</v>
      </c>
      <c r="H21">
        <v>1</v>
      </c>
      <c r="I21">
        <v>10</v>
      </c>
      <c r="J21">
        <v>20.8</v>
      </c>
      <c r="K21">
        <v>20.8</v>
      </c>
      <c r="L21">
        <v>4</v>
      </c>
      <c r="M21">
        <v>2</v>
      </c>
      <c r="N21">
        <v>1</v>
      </c>
      <c r="O21" t="s">
        <v>23</v>
      </c>
      <c r="P21">
        <v>7</v>
      </c>
      <c r="Q21" t="s">
        <v>24</v>
      </c>
      <c r="T21">
        <v>12365</v>
      </c>
      <c r="U21" t="s">
        <v>78</v>
      </c>
      <c r="V21" t="s">
        <v>19</v>
      </c>
      <c r="W21">
        <v>292</v>
      </c>
      <c r="X21">
        <v>1</v>
      </c>
      <c r="Y21">
        <v>320.69</v>
      </c>
      <c r="Z21">
        <v>0</v>
      </c>
      <c r="AA21">
        <v>0</v>
      </c>
      <c r="AB21">
        <v>0</v>
      </c>
      <c r="AD21" t="s">
        <v>191</v>
      </c>
      <c r="AE21">
        <v>0</v>
      </c>
      <c r="AF21">
        <v>0</v>
      </c>
      <c r="AG21" t="s">
        <v>198</v>
      </c>
      <c r="AH21" t="s">
        <v>196</v>
      </c>
      <c r="AJ21" t="s">
        <v>296</v>
      </c>
      <c r="AK21" t="s">
        <v>297</v>
      </c>
      <c r="AL21" t="s">
        <v>242</v>
      </c>
      <c r="AM21" t="s">
        <v>243</v>
      </c>
      <c r="AN21" t="s">
        <v>244</v>
      </c>
      <c r="AO21" t="s">
        <v>283</v>
      </c>
      <c r="AP21" t="s">
        <v>246</v>
      </c>
      <c r="AQ21" t="s">
        <v>247</v>
      </c>
      <c r="AR21">
        <v>13210.85</v>
      </c>
      <c r="AS21">
        <v>4964</v>
      </c>
      <c r="AT21">
        <v>77.14</v>
      </c>
      <c r="AU21">
        <v>47.28</v>
      </c>
      <c r="AV21">
        <v>7.2679999999999998</v>
      </c>
      <c r="AW21">
        <v>95</v>
      </c>
      <c r="AX21">
        <v>95</v>
      </c>
      <c r="AY21">
        <v>800</v>
      </c>
      <c r="AZ21">
        <v>894</v>
      </c>
      <c r="BA21">
        <v>942</v>
      </c>
      <c r="BB21">
        <v>0.06</v>
      </c>
      <c r="BC21" t="s">
        <v>248</v>
      </c>
      <c r="BD21">
        <v>0</v>
      </c>
    </row>
    <row r="22" spans="1:57" x14ac:dyDescent="0.25">
      <c r="A22">
        <v>3863</v>
      </c>
      <c r="B22">
        <v>16257</v>
      </c>
      <c r="C22" t="s">
        <v>17</v>
      </c>
      <c r="D22" s="1">
        <v>40710.424305555556</v>
      </c>
      <c r="E22" s="1">
        <v>40710.424305555556</v>
      </c>
      <c r="F22">
        <v>177</v>
      </c>
      <c r="G22">
        <v>1</v>
      </c>
      <c r="H22">
        <v>1</v>
      </c>
      <c r="I22">
        <v>1</v>
      </c>
      <c r="J22">
        <v>21.95</v>
      </c>
      <c r="K22">
        <v>21.95</v>
      </c>
      <c r="L22">
        <v>3</v>
      </c>
      <c r="M22">
        <v>1</v>
      </c>
      <c r="N22">
        <v>1</v>
      </c>
      <c r="O22" t="s">
        <v>25</v>
      </c>
      <c r="P22">
        <v>5</v>
      </c>
      <c r="Q22" t="s">
        <v>19</v>
      </c>
      <c r="T22">
        <v>12366</v>
      </c>
      <c r="U22" t="s">
        <v>78</v>
      </c>
      <c r="V22" t="s">
        <v>19</v>
      </c>
      <c r="W22">
        <v>634</v>
      </c>
      <c r="X22">
        <v>1</v>
      </c>
      <c r="Y22">
        <v>500.24</v>
      </c>
      <c r="Z22">
        <v>0</v>
      </c>
      <c r="AA22">
        <v>0</v>
      </c>
      <c r="AB22">
        <v>0</v>
      </c>
      <c r="AD22" t="s">
        <v>191</v>
      </c>
      <c r="AE22">
        <v>0</v>
      </c>
      <c r="AF22">
        <v>0</v>
      </c>
      <c r="AG22" t="s">
        <v>198</v>
      </c>
      <c r="AH22" t="s">
        <v>196</v>
      </c>
      <c r="AJ22" t="s">
        <v>298</v>
      </c>
      <c r="AK22" t="s">
        <v>299</v>
      </c>
      <c r="AL22" t="s">
        <v>242</v>
      </c>
      <c r="AM22" t="s">
        <v>243</v>
      </c>
      <c r="AN22" t="s">
        <v>244</v>
      </c>
      <c r="AO22" t="s">
        <v>245</v>
      </c>
      <c r="AP22" t="s">
        <v>246</v>
      </c>
      <c r="AQ22" t="s">
        <v>247</v>
      </c>
      <c r="AR22">
        <v>4644.13</v>
      </c>
      <c r="AS22">
        <v>1670</v>
      </c>
      <c r="AT22">
        <v>65.09</v>
      </c>
      <c r="AU22">
        <v>15.75</v>
      </c>
      <c r="AV22">
        <v>3.4893000000000001</v>
      </c>
      <c r="AW22">
        <v>95</v>
      </c>
      <c r="AX22">
        <v>32</v>
      </c>
      <c r="AY22">
        <v>128</v>
      </c>
      <c r="AZ22">
        <v>160</v>
      </c>
      <c r="BA22">
        <v>176</v>
      </c>
      <c r="BB22">
        <v>0.06</v>
      </c>
      <c r="BC22" t="s">
        <v>248</v>
      </c>
      <c r="BD22">
        <v>0</v>
      </c>
    </row>
    <row r="23" spans="1:57" x14ac:dyDescent="0.25">
      <c r="A23">
        <v>2233</v>
      </c>
      <c r="B23">
        <v>14610</v>
      </c>
      <c r="C23" t="s">
        <v>17</v>
      </c>
      <c r="D23" s="1">
        <v>40372.67083333333</v>
      </c>
      <c r="E23" s="1">
        <v>40491.456944444442</v>
      </c>
      <c r="F23">
        <v>396</v>
      </c>
      <c r="G23">
        <v>2</v>
      </c>
      <c r="H23">
        <v>10</v>
      </c>
      <c r="I23">
        <v>15</v>
      </c>
      <c r="J23">
        <v>24.35</v>
      </c>
      <c r="K23">
        <v>12.18</v>
      </c>
      <c r="L23">
        <v>2</v>
      </c>
      <c r="M23">
        <v>2</v>
      </c>
      <c r="N23">
        <v>1</v>
      </c>
      <c r="O23" t="s">
        <v>26</v>
      </c>
      <c r="P23">
        <v>5</v>
      </c>
      <c r="Q23" t="s">
        <v>22</v>
      </c>
      <c r="T23">
        <v>12367</v>
      </c>
      <c r="U23" t="s">
        <v>55</v>
      </c>
      <c r="V23" t="s">
        <v>24</v>
      </c>
      <c r="W23">
        <v>5</v>
      </c>
      <c r="X23">
        <v>1</v>
      </c>
      <c r="Y23">
        <v>150.9</v>
      </c>
      <c r="Z23">
        <v>0</v>
      </c>
      <c r="AA23">
        <v>150.9</v>
      </c>
      <c r="AB23">
        <v>150.9</v>
      </c>
      <c r="AD23" t="s">
        <v>197</v>
      </c>
      <c r="AE23">
        <v>0</v>
      </c>
      <c r="AF23">
        <v>0</v>
      </c>
      <c r="AG23" t="s">
        <v>198</v>
      </c>
      <c r="AH23" t="s">
        <v>196</v>
      </c>
      <c r="AJ23" t="s">
        <v>300</v>
      </c>
      <c r="AK23" t="s">
        <v>301</v>
      </c>
      <c r="AL23" t="s">
        <v>276</v>
      </c>
      <c r="AM23" t="s">
        <v>243</v>
      </c>
      <c r="AN23" t="s">
        <v>277</v>
      </c>
      <c r="AO23" t="s">
        <v>283</v>
      </c>
      <c r="AP23" t="s">
        <v>278</v>
      </c>
      <c r="AQ23" t="s">
        <v>247</v>
      </c>
      <c r="AR23">
        <v>3027.26</v>
      </c>
      <c r="AS23">
        <v>967</v>
      </c>
      <c r="AT23">
        <v>79.25</v>
      </c>
      <c r="AU23">
        <v>9.1199999999999992</v>
      </c>
      <c r="AV23">
        <v>1.5911999999999999</v>
      </c>
      <c r="AW23">
        <v>95</v>
      </c>
      <c r="AX23">
        <v>19</v>
      </c>
      <c r="AY23">
        <v>34</v>
      </c>
      <c r="AZ23">
        <v>53</v>
      </c>
      <c r="BA23">
        <v>62</v>
      </c>
      <c r="BB23">
        <v>0.51</v>
      </c>
      <c r="BC23" t="s">
        <v>278</v>
      </c>
      <c r="BD23">
        <v>0</v>
      </c>
    </row>
    <row r="24" spans="1:57" x14ac:dyDescent="0.25">
      <c r="A24">
        <v>2900</v>
      </c>
      <c r="B24">
        <v>15284</v>
      </c>
      <c r="C24" t="s">
        <v>17</v>
      </c>
      <c r="D24" s="1">
        <v>40386.559027777781</v>
      </c>
      <c r="E24" s="1">
        <v>40386.559027777781</v>
      </c>
      <c r="F24">
        <v>501</v>
      </c>
      <c r="G24">
        <v>1</v>
      </c>
      <c r="H24">
        <v>1</v>
      </c>
      <c r="I24">
        <v>5</v>
      </c>
      <c r="J24">
        <v>24.75</v>
      </c>
      <c r="K24">
        <v>24.75</v>
      </c>
      <c r="L24">
        <v>1</v>
      </c>
      <c r="M24">
        <v>1</v>
      </c>
      <c r="N24">
        <v>1</v>
      </c>
      <c r="O24" t="s">
        <v>18</v>
      </c>
      <c r="P24">
        <v>3</v>
      </c>
      <c r="Q24" t="s">
        <v>19</v>
      </c>
      <c r="T24">
        <v>12368</v>
      </c>
      <c r="U24" t="s">
        <v>78</v>
      </c>
      <c r="V24" t="s">
        <v>19</v>
      </c>
      <c r="W24">
        <v>629</v>
      </c>
      <c r="X24">
        <v>1</v>
      </c>
      <c r="Y24">
        <v>917.7</v>
      </c>
      <c r="Z24">
        <v>0</v>
      </c>
      <c r="AA24">
        <v>0</v>
      </c>
      <c r="AB24">
        <v>0</v>
      </c>
      <c r="AD24" t="s">
        <v>191</v>
      </c>
      <c r="AE24">
        <v>0</v>
      </c>
      <c r="AF24">
        <v>0</v>
      </c>
      <c r="AG24" t="s">
        <v>198</v>
      </c>
      <c r="AH24" t="s">
        <v>196</v>
      </c>
      <c r="AJ24" t="s">
        <v>302</v>
      </c>
      <c r="AK24" t="s">
        <v>303</v>
      </c>
      <c r="AL24" t="s">
        <v>242</v>
      </c>
      <c r="AM24" t="s">
        <v>243</v>
      </c>
      <c r="AN24" t="s">
        <v>244</v>
      </c>
      <c r="AO24" t="s">
        <v>283</v>
      </c>
      <c r="AP24" t="s">
        <v>246</v>
      </c>
      <c r="AQ24" t="s">
        <v>247</v>
      </c>
      <c r="AR24">
        <v>4559.6499999999996</v>
      </c>
      <c r="AS24">
        <v>1596</v>
      </c>
      <c r="AT24">
        <v>78.3</v>
      </c>
      <c r="AU24">
        <v>15.06</v>
      </c>
      <c r="AV24">
        <v>1.5488999999999999</v>
      </c>
      <c r="AW24">
        <v>95</v>
      </c>
      <c r="AX24">
        <v>31</v>
      </c>
      <c r="AY24">
        <v>55</v>
      </c>
      <c r="AZ24">
        <v>85</v>
      </c>
      <c r="BA24">
        <v>100</v>
      </c>
      <c r="BB24">
        <v>0.56000000000000005</v>
      </c>
      <c r="BC24" t="s">
        <v>248</v>
      </c>
      <c r="BD24">
        <v>0</v>
      </c>
    </row>
    <row r="25" spans="1:57" x14ac:dyDescent="0.25">
      <c r="A25">
        <v>4700</v>
      </c>
      <c r="B25">
        <v>17102</v>
      </c>
      <c r="C25" t="s">
        <v>17</v>
      </c>
      <c r="D25" s="1">
        <v>40625.422222222223</v>
      </c>
      <c r="E25" s="1">
        <v>40625.422222222223</v>
      </c>
      <c r="F25">
        <v>262</v>
      </c>
      <c r="G25">
        <v>1</v>
      </c>
      <c r="H25">
        <v>1</v>
      </c>
      <c r="I25">
        <v>2</v>
      </c>
      <c r="J25">
        <v>25.5</v>
      </c>
      <c r="K25">
        <v>25.5</v>
      </c>
      <c r="L25">
        <v>2</v>
      </c>
      <c r="M25">
        <v>1</v>
      </c>
      <c r="N25">
        <v>1</v>
      </c>
      <c r="O25" t="s">
        <v>20</v>
      </c>
      <c r="P25">
        <v>4</v>
      </c>
      <c r="Q25" t="s">
        <v>19</v>
      </c>
      <c r="T25">
        <v>12369</v>
      </c>
      <c r="U25" t="s">
        <v>87</v>
      </c>
      <c r="V25" t="s">
        <v>40</v>
      </c>
      <c r="W25">
        <v>414</v>
      </c>
      <c r="X25">
        <v>3</v>
      </c>
      <c r="Y25">
        <v>1511.15</v>
      </c>
      <c r="Z25">
        <v>0</v>
      </c>
      <c r="AA25">
        <v>0</v>
      </c>
      <c r="AB25">
        <v>0</v>
      </c>
      <c r="AD25" t="s">
        <v>191</v>
      </c>
      <c r="AE25">
        <v>0</v>
      </c>
      <c r="AF25">
        <v>0</v>
      </c>
      <c r="AG25" t="s">
        <v>200</v>
      </c>
      <c r="AH25" t="s">
        <v>193</v>
      </c>
      <c r="AJ25" t="s">
        <v>304</v>
      </c>
      <c r="AK25" t="s">
        <v>305</v>
      </c>
      <c r="AL25" t="s">
        <v>242</v>
      </c>
      <c r="AM25" t="s">
        <v>243</v>
      </c>
      <c r="AN25" t="s">
        <v>244</v>
      </c>
      <c r="AO25" t="s">
        <v>283</v>
      </c>
      <c r="AP25" t="s">
        <v>246</v>
      </c>
      <c r="AQ25" t="s">
        <v>247</v>
      </c>
      <c r="AR25">
        <v>48723.77</v>
      </c>
      <c r="AS25">
        <v>9620</v>
      </c>
      <c r="AT25">
        <v>98.11</v>
      </c>
      <c r="AU25">
        <v>90.75</v>
      </c>
      <c r="AV25">
        <v>1.7868999999999999</v>
      </c>
      <c r="AW25">
        <v>95</v>
      </c>
      <c r="AX25">
        <v>182</v>
      </c>
      <c r="AY25">
        <v>378</v>
      </c>
      <c r="AZ25">
        <v>559</v>
      </c>
      <c r="BA25">
        <v>650</v>
      </c>
      <c r="BB25">
        <v>2.17</v>
      </c>
      <c r="BC25" t="s">
        <v>248</v>
      </c>
      <c r="BD25">
        <v>0</v>
      </c>
    </row>
    <row r="26" spans="1:57" x14ac:dyDescent="0.25">
      <c r="A26">
        <v>422</v>
      </c>
      <c r="B26">
        <v>12776</v>
      </c>
      <c r="C26" t="s">
        <v>27</v>
      </c>
      <c r="D26" s="1">
        <v>40219.507638888892</v>
      </c>
      <c r="E26" s="1">
        <v>40219.507638888892</v>
      </c>
      <c r="F26">
        <v>668</v>
      </c>
      <c r="G26">
        <v>1</v>
      </c>
      <c r="H26">
        <v>3</v>
      </c>
      <c r="I26">
        <v>45</v>
      </c>
      <c r="J26">
        <v>27.5</v>
      </c>
      <c r="K26">
        <v>27.5</v>
      </c>
      <c r="L26">
        <v>1</v>
      </c>
      <c r="M26">
        <v>1</v>
      </c>
      <c r="N26">
        <v>1</v>
      </c>
      <c r="O26" t="s">
        <v>18</v>
      </c>
      <c r="P26">
        <v>3</v>
      </c>
      <c r="Q26" t="s">
        <v>19</v>
      </c>
      <c r="T26">
        <v>12370</v>
      </c>
      <c r="U26" t="s">
        <v>78</v>
      </c>
      <c r="V26" t="s">
        <v>129</v>
      </c>
      <c r="W26">
        <v>52</v>
      </c>
      <c r="X26">
        <v>7</v>
      </c>
      <c r="Y26">
        <v>3956.56</v>
      </c>
      <c r="Z26">
        <v>0</v>
      </c>
      <c r="AA26">
        <v>739.28</v>
      </c>
      <c r="AB26">
        <v>739.28</v>
      </c>
      <c r="AD26" t="s">
        <v>197</v>
      </c>
      <c r="AE26">
        <v>0</v>
      </c>
      <c r="AF26">
        <v>0</v>
      </c>
      <c r="AG26" t="s">
        <v>198</v>
      </c>
      <c r="AH26" t="s">
        <v>196</v>
      </c>
      <c r="AJ26" t="s">
        <v>306</v>
      </c>
      <c r="AK26" t="s">
        <v>307</v>
      </c>
      <c r="AL26" t="s">
        <v>242</v>
      </c>
      <c r="AM26" t="s">
        <v>243</v>
      </c>
      <c r="AN26" t="s">
        <v>244</v>
      </c>
      <c r="AO26" t="s">
        <v>283</v>
      </c>
      <c r="AP26" t="s">
        <v>246</v>
      </c>
      <c r="AQ26" t="s">
        <v>247</v>
      </c>
      <c r="AR26">
        <v>60145.85</v>
      </c>
      <c r="AS26">
        <v>11459</v>
      </c>
      <c r="AT26">
        <v>98.11</v>
      </c>
      <c r="AU26">
        <v>108.1</v>
      </c>
      <c r="AV26">
        <v>1.1752</v>
      </c>
      <c r="AW26">
        <v>95</v>
      </c>
      <c r="AX26">
        <v>217</v>
      </c>
      <c r="AY26">
        <v>296</v>
      </c>
      <c r="AZ26">
        <v>512</v>
      </c>
      <c r="BA26">
        <v>620</v>
      </c>
      <c r="BB26">
        <v>1.33</v>
      </c>
      <c r="BC26" t="s">
        <v>248</v>
      </c>
      <c r="BD26">
        <v>0</v>
      </c>
    </row>
    <row r="27" spans="1:57" x14ac:dyDescent="0.25">
      <c r="A27">
        <v>4916</v>
      </c>
      <c r="B27">
        <v>17319</v>
      </c>
      <c r="C27" t="s">
        <v>17</v>
      </c>
      <c r="D27" s="1">
        <v>40217.657638888886</v>
      </c>
      <c r="E27" s="1">
        <v>40217.657638888886</v>
      </c>
      <c r="F27">
        <v>670</v>
      </c>
      <c r="G27">
        <v>1</v>
      </c>
      <c r="H27">
        <v>3</v>
      </c>
      <c r="I27">
        <v>14</v>
      </c>
      <c r="J27">
        <v>29.1</v>
      </c>
      <c r="K27">
        <v>29.1</v>
      </c>
      <c r="L27">
        <v>1</v>
      </c>
      <c r="M27">
        <v>1</v>
      </c>
      <c r="N27">
        <v>1</v>
      </c>
      <c r="O27" t="s">
        <v>18</v>
      </c>
      <c r="P27">
        <v>3</v>
      </c>
      <c r="Q27" t="s">
        <v>19</v>
      </c>
      <c r="T27">
        <v>12371</v>
      </c>
      <c r="U27" t="s">
        <v>81</v>
      </c>
      <c r="V27" t="s">
        <v>22</v>
      </c>
      <c r="W27">
        <v>60</v>
      </c>
      <c r="X27">
        <v>4</v>
      </c>
      <c r="Y27">
        <v>3347.38</v>
      </c>
      <c r="Z27">
        <v>0</v>
      </c>
      <c r="AA27">
        <v>1527.96</v>
      </c>
      <c r="AB27">
        <v>1527.96</v>
      </c>
      <c r="AD27" t="s">
        <v>197</v>
      </c>
      <c r="AE27">
        <v>0</v>
      </c>
      <c r="AF27">
        <v>0</v>
      </c>
      <c r="AG27" t="s">
        <v>198</v>
      </c>
      <c r="AH27" t="s">
        <v>199</v>
      </c>
      <c r="AJ27" t="s">
        <v>308</v>
      </c>
      <c r="AK27" t="s">
        <v>309</v>
      </c>
      <c r="AL27" t="s">
        <v>242</v>
      </c>
      <c r="AM27" t="s">
        <v>243</v>
      </c>
      <c r="AN27" t="s">
        <v>244</v>
      </c>
      <c r="AO27" t="s">
        <v>283</v>
      </c>
      <c r="AP27" t="s">
        <v>246</v>
      </c>
      <c r="AQ27" t="s">
        <v>247</v>
      </c>
      <c r="AR27">
        <v>12806.76</v>
      </c>
      <c r="AS27">
        <v>2519</v>
      </c>
      <c r="AT27">
        <v>95.28</v>
      </c>
      <c r="AU27">
        <v>23.76</v>
      </c>
      <c r="AV27">
        <v>2.6583999999999999</v>
      </c>
      <c r="AW27">
        <v>95</v>
      </c>
      <c r="AX27">
        <v>48</v>
      </c>
      <c r="AY27">
        <v>147</v>
      </c>
      <c r="AZ27">
        <v>195</v>
      </c>
      <c r="BA27">
        <v>219</v>
      </c>
      <c r="BB27">
        <v>11.05</v>
      </c>
      <c r="BC27" t="s">
        <v>248</v>
      </c>
      <c r="BD27">
        <v>0</v>
      </c>
    </row>
    <row r="28" spans="1:57" x14ac:dyDescent="0.25">
      <c r="A28">
        <v>3270</v>
      </c>
      <c r="B28">
        <v>15657</v>
      </c>
      <c r="C28" t="s">
        <v>17</v>
      </c>
      <c r="D28" s="1">
        <v>40864.513194444444</v>
      </c>
      <c r="E28" s="1">
        <v>40864.513194444444</v>
      </c>
      <c r="F28">
        <v>23</v>
      </c>
      <c r="G28">
        <v>1</v>
      </c>
      <c r="H28">
        <v>1</v>
      </c>
      <c r="I28">
        <v>24</v>
      </c>
      <c r="J28">
        <v>30</v>
      </c>
      <c r="K28">
        <v>30</v>
      </c>
      <c r="L28">
        <v>4</v>
      </c>
      <c r="M28">
        <v>2</v>
      </c>
      <c r="N28">
        <v>1</v>
      </c>
      <c r="O28" t="s">
        <v>23</v>
      </c>
      <c r="P28">
        <v>7</v>
      </c>
      <c r="Q28" t="s">
        <v>24</v>
      </c>
      <c r="T28">
        <v>12372</v>
      </c>
      <c r="U28" t="s">
        <v>55</v>
      </c>
      <c r="V28" t="s">
        <v>22</v>
      </c>
      <c r="W28">
        <v>72</v>
      </c>
      <c r="X28">
        <v>3</v>
      </c>
      <c r="Y28">
        <v>1196.04</v>
      </c>
      <c r="Z28">
        <v>0</v>
      </c>
      <c r="AA28">
        <v>353.12</v>
      </c>
      <c r="AB28">
        <v>353.12</v>
      </c>
      <c r="AD28" t="s">
        <v>197</v>
      </c>
      <c r="AE28">
        <v>0</v>
      </c>
      <c r="AF28">
        <v>0</v>
      </c>
      <c r="AG28" t="s">
        <v>198</v>
      </c>
      <c r="AH28" t="s">
        <v>199</v>
      </c>
      <c r="AJ28" t="s">
        <v>310</v>
      </c>
      <c r="AK28" t="s">
        <v>311</v>
      </c>
      <c r="AL28" t="s">
        <v>276</v>
      </c>
      <c r="AM28" t="s">
        <v>243</v>
      </c>
      <c r="AN28" t="s">
        <v>277</v>
      </c>
      <c r="AO28" t="s">
        <v>245</v>
      </c>
      <c r="AP28" t="s">
        <v>278</v>
      </c>
      <c r="AQ28" t="s">
        <v>247</v>
      </c>
      <c r="AR28">
        <v>3153.73</v>
      </c>
      <c r="AS28">
        <v>476</v>
      </c>
      <c r="AT28">
        <v>54.55</v>
      </c>
      <c r="AU28">
        <v>4.8099999999999996</v>
      </c>
      <c r="AV28">
        <v>2.0507</v>
      </c>
      <c r="AW28">
        <v>95</v>
      </c>
      <c r="AX28">
        <v>10</v>
      </c>
      <c r="AY28">
        <v>23</v>
      </c>
      <c r="AZ28">
        <v>33</v>
      </c>
      <c r="BA28">
        <v>38</v>
      </c>
      <c r="BB28">
        <v>3.45</v>
      </c>
      <c r="BC28" t="s">
        <v>278</v>
      </c>
      <c r="BD28">
        <v>0</v>
      </c>
    </row>
    <row r="29" spans="1:57" x14ac:dyDescent="0.25">
      <c r="A29">
        <v>3188</v>
      </c>
      <c r="B29">
        <v>15575</v>
      </c>
      <c r="C29" t="s">
        <v>17</v>
      </c>
      <c r="D29" s="1">
        <v>40267.534722222219</v>
      </c>
      <c r="E29" s="1">
        <v>40267.534722222219</v>
      </c>
      <c r="F29">
        <v>620</v>
      </c>
      <c r="G29">
        <v>1</v>
      </c>
      <c r="H29">
        <v>3</v>
      </c>
      <c r="I29">
        <v>6</v>
      </c>
      <c r="J29">
        <v>30.1</v>
      </c>
      <c r="K29">
        <v>30.1</v>
      </c>
      <c r="L29">
        <v>1</v>
      </c>
      <c r="M29">
        <v>1</v>
      </c>
      <c r="N29">
        <v>1</v>
      </c>
      <c r="O29" t="s">
        <v>18</v>
      </c>
      <c r="P29">
        <v>3</v>
      </c>
      <c r="Q29" t="s">
        <v>19</v>
      </c>
      <c r="T29">
        <v>12373</v>
      </c>
      <c r="U29" t="s">
        <v>87</v>
      </c>
      <c r="V29" t="s">
        <v>29</v>
      </c>
      <c r="W29">
        <v>312</v>
      </c>
      <c r="X29">
        <v>3</v>
      </c>
      <c r="Y29">
        <v>927.65</v>
      </c>
      <c r="Z29">
        <v>0</v>
      </c>
      <c r="AA29">
        <v>0</v>
      </c>
      <c r="AB29">
        <v>0</v>
      </c>
      <c r="AD29" t="s">
        <v>191</v>
      </c>
      <c r="AE29">
        <v>0</v>
      </c>
      <c r="AF29">
        <v>0</v>
      </c>
      <c r="AG29" t="s">
        <v>198</v>
      </c>
      <c r="AH29" t="s">
        <v>199</v>
      </c>
      <c r="AJ29" t="s">
        <v>312</v>
      </c>
      <c r="AK29" t="s">
        <v>313</v>
      </c>
      <c r="AL29" t="s">
        <v>276</v>
      </c>
      <c r="AM29" t="s">
        <v>243</v>
      </c>
      <c r="AN29" t="s">
        <v>277</v>
      </c>
      <c r="AO29" t="s">
        <v>245</v>
      </c>
      <c r="AP29" t="s">
        <v>278</v>
      </c>
      <c r="AQ29" t="s">
        <v>247</v>
      </c>
      <c r="AR29">
        <v>3327.67</v>
      </c>
      <c r="AS29">
        <v>438</v>
      </c>
      <c r="AT29">
        <v>55</v>
      </c>
      <c r="AU29">
        <v>4.38</v>
      </c>
      <c r="AV29">
        <v>1.8689</v>
      </c>
      <c r="AW29">
        <v>95</v>
      </c>
      <c r="AX29">
        <v>9</v>
      </c>
      <c r="AY29">
        <v>20</v>
      </c>
      <c r="AZ29">
        <v>28</v>
      </c>
      <c r="BA29">
        <v>33</v>
      </c>
      <c r="BB29">
        <v>2.0099999999999998</v>
      </c>
      <c r="BC29" t="s">
        <v>278</v>
      </c>
      <c r="BD29">
        <v>0</v>
      </c>
    </row>
    <row r="30" spans="1:57" x14ac:dyDescent="0.25">
      <c r="A30">
        <v>4152</v>
      </c>
      <c r="B30">
        <v>16548</v>
      </c>
      <c r="C30" t="s">
        <v>17</v>
      </c>
      <c r="D30" s="1">
        <v>40287.677083333336</v>
      </c>
      <c r="E30" s="1">
        <v>40287.677083333336</v>
      </c>
      <c r="F30">
        <v>600</v>
      </c>
      <c r="G30">
        <v>1</v>
      </c>
      <c r="H30">
        <v>6</v>
      </c>
      <c r="I30">
        <v>6</v>
      </c>
      <c r="J30">
        <v>30.15</v>
      </c>
      <c r="K30">
        <v>30.15</v>
      </c>
      <c r="L30">
        <v>1</v>
      </c>
      <c r="M30">
        <v>1</v>
      </c>
      <c r="N30">
        <v>1</v>
      </c>
      <c r="O30" t="s">
        <v>18</v>
      </c>
      <c r="P30">
        <v>3</v>
      </c>
      <c r="Q30" t="s">
        <v>19</v>
      </c>
      <c r="T30">
        <v>12374</v>
      </c>
      <c r="U30" t="s">
        <v>87</v>
      </c>
      <c r="V30" t="s">
        <v>24</v>
      </c>
      <c r="W30">
        <v>26</v>
      </c>
      <c r="X30">
        <v>3</v>
      </c>
      <c r="Y30">
        <v>2669.22</v>
      </c>
      <c r="Z30">
        <v>0</v>
      </c>
      <c r="AA30">
        <v>622.92999999999995</v>
      </c>
      <c r="AB30">
        <v>622.92999999999995</v>
      </c>
      <c r="AD30" t="s">
        <v>197</v>
      </c>
      <c r="AE30">
        <v>0</v>
      </c>
      <c r="AF30">
        <v>0</v>
      </c>
      <c r="AG30" t="s">
        <v>198</v>
      </c>
      <c r="AH30" t="s">
        <v>196</v>
      </c>
      <c r="AJ30" t="s">
        <v>314</v>
      </c>
      <c r="AK30" t="s">
        <v>315</v>
      </c>
      <c r="AL30" t="s">
        <v>276</v>
      </c>
      <c r="AM30" t="s">
        <v>243</v>
      </c>
      <c r="AN30" t="s">
        <v>277</v>
      </c>
      <c r="AO30" t="s">
        <v>245</v>
      </c>
      <c r="AP30" t="s">
        <v>278</v>
      </c>
      <c r="AQ30" t="s">
        <v>247</v>
      </c>
      <c r="AR30">
        <v>2753.72</v>
      </c>
      <c r="AS30">
        <v>470</v>
      </c>
      <c r="AT30">
        <v>51.52</v>
      </c>
      <c r="AU30">
        <v>4.75</v>
      </c>
      <c r="AV30">
        <v>2.2010999999999998</v>
      </c>
      <c r="AW30">
        <v>95</v>
      </c>
      <c r="AX30">
        <v>10</v>
      </c>
      <c r="AY30">
        <v>25</v>
      </c>
      <c r="AZ30">
        <v>34</v>
      </c>
      <c r="BA30">
        <v>39</v>
      </c>
      <c r="BB30">
        <v>0.84</v>
      </c>
      <c r="BC30" t="s">
        <v>278</v>
      </c>
      <c r="BD30">
        <v>0</v>
      </c>
    </row>
    <row r="31" spans="1:57" x14ac:dyDescent="0.25">
      <c r="A31">
        <v>1772</v>
      </c>
      <c r="B31">
        <v>14144</v>
      </c>
      <c r="C31" t="s">
        <v>17</v>
      </c>
      <c r="D31" s="1">
        <v>40400.636805555558</v>
      </c>
      <c r="E31" s="1">
        <v>40400.636805555558</v>
      </c>
      <c r="F31">
        <v>487</v>
      </c>
      <c r="G31">
        <v>1</v>
      </c>
      <c r="H31">
        <v>1</v>
      </c>
      <c r="I31">
        <v>12</v>
      </c>
      <c r="J31">
        <v>30.6</v>
      </c>
      <c r="K31">
        <v>30.6</v>
      </c>
      <c r="L31">
        <v>1</v>
      </c>
      <c r="M31">
        <v>1</v>
      </c>
      <c r="N31">
        <v>1</v>
      </c>
      <c r="O31" t="s">
        <v>18</v>
      </c>
      <c r="P31">
        <v>3</v>
      </c>
      <c r="Q31" t="s">
        <v>19</v>
      </c>
      <c r="T31">
        <v>12375</v>
      </c>
      <c r="U31" t="s">
        <v>43</v>
      </c>
      <c r="V31" t="s">
        <v>24</v>
      </c>
      <c r="W31">
        <v>11</v>
      </c>
      <c r="X31">
        <v>2</v>
      </c>
      <c r="Y31">
        <v>377.5</v>
      </c>
      <c r="Z31">
        <v>190.3</v>
      </c>
      <c r="AA31">
        <v>187.2</v>
      </c>
      <c r="AB31">
        <v>-3.1</v>
      </c>
      <c r="AC31">
        <v>-1.63</v>
      </c>
      <c r="AD31" t="s">
        <v>202</v>
      </c>
      <c r="AE31">
        <v>3.1</v>
      </c>
      <c r="AF31">
        <v>0.55000000000000004</v>
      </c>
      <c r="AG31" t="s">
        <v>198</v>
      </c>
      <c r="AH31" t="s">
        <v>196</v>
      </c>
      <c r="AJ31" t="s">
        <v>316</v>
      </c>
      <c r="AK31" t="s">
        <v>317</v>
      </c>
      <c r="AL31" t="s">
        <v>276</v>
      </c>
      <c r="AM31" t="s">
        <v>243</v>
      </c>
      <c r="AN31" t="s">
        <v>277</v>
      </c>
      <c r="AO31" t="s">
        <v>253</v>
      </c>
      <c r="AP31" t="s">
        <v>318</v>
      </c>
      <c r="AQ31" t="s">
        <v>255</v>
      </c>
      <c r="AR31">
        <v>1567</v>
      </c>
      <c r="AS31">
        <v>509</v>
      </c>
      <c r="AT31">
        <v>0.94</v>
      </c>
      <c r="AU31">
        <v>4.8</v>
      </c>
      <c r="AV31">
        <v>10.2956</v>
      </c>
      <c r="AW31">
        <v>95</v>
      </c>
      <c r="BB31">
        <v>0</v>
      </c>
      <c r="BC31" t="s">
        <v>319</v>
      </c>
      <c r="BD31">
        <v>0</v>
      </c>
    </row>
    <row r="32" spans="1:57" x14ac:dyDescent="0.25">
      <c r="A32">
        <v>762</v>
      </c>
      <c r="B32">
        <v>13120</v>
      </c>
      <c r="C32" t="s">
        <v>17</v>
      </c>
      <c r="D32" s="1">
        <v>40648.429861111108</v>
      </c>
      <c r="E32" s="1">
        <v>40648.429861111108</v>
      </c>
      <c r="F32">
        <v>239</v>
      </c>
      <c r="G32">
        <v>1</v>
      </c>
      <c r="H32">
        <v>1</v>
      </c>
      <c r="I32">
        <v>12</v>
      </c>
      <c r="J32">
        <v>30.6</v>
      </c>
      <c r="K32">
        <v>30.6</v>
      </c>
      <c r="L32">
        <v>2</v>
      </c>
      <c r="M32">
        <v>1</v>
      </c>
      <c r="N32">
        <v>1</v>
      </c>
      <c r="O32" t="s">
        <v>20</v>
      </c>
      <c r="P32">
        <v>4</v>
      </c>
      <c r="Q32" t="s">
        <v>19</v>
      </c>
      <c r="T32">
        <v>12376</v>
      </c>
      <c r="U32" t="s">
        <v>81</v>
      </c>
      <c r="V32" t="s">
        <v>22</v>
      </c>
      <c r="W32">
        <v>390</v>
      </c>
      <c r="X32">
        <v>2</v>
      </c>
      <c r="Y32">
        <v>383.15</v>
      </c>
      <c r="Z32">
        <v>0</v>
      </c>
      <c r="AA32">
        <v>0</v>
      </c>
      <c r="AB32">
        <v>0</v>
      </c>
      <c r="AD32" t="s">
        <v>191</v>
      </c>
      <c r="AE32">
        <v>0</v>
      </c>
      <c r="AF32">
        <v>0</v>
      </c>
      <c r="AG32" t="s">
        <v>198</v>
      </c>
      <c r="AH32" t="s">
        <v>199</v>
      </c>
      <c r="AJ32" t="s">
        <v>320</v>
      </c>
      <c r="AK32" t="s">
        <v>321</v>
      </c>
      <c r="AL32" t="s">
        <v>242</v>
      </c>
      <c r="AM32" t="s">
        <v>243</v>
      </c>
      <c r="AN32" t="s">
        <v>244</v>
      </c>
      <c r="AO32" t="s">
        <v>283</v>
      </c>
      <c r="AP32" t="s">
        <v>246</v>
      </c>
      <c r="AQ32" t="s">
        <v>247</v>
      </c>
      <c r="AR32">
        <v>6486.79</v>
      </c>
      <c r="AS32">
        <v>1419</v>
      </c>
      <c r="AT32">
        <v>90.57</v>
      </c>
      <c r="AU32">
        <v>13.39</v>
      </c>
      <c r="AV32">
        <v>1.0741000000000001</v>
      </c>
      <c r="AW32">
        <v>95</v>
      </c>
      <c r="AX32">
        <v>27</v>
      </c>
      <c r="AY32">
        <v>34</v>
      </c>
      <c r="AZ32">
        <v>61</v>
      </c>
      <c r="BA32">
        <v>74</v>
      </c>
      <c r="BB32">
        <v>0.7</v>
      </c>
      <c r="BC32" t="s">
        <v>248</v>
      </c>
      <c r="BD32">
        <v>0</v>
      </c>
    </row>
    <row r="33" spans="1:57" x14ac:dyDescent="0.25">
      <c r="A33">
        <v>4727</v>
      </c>
      <c r="B33">
        <v>17129</v>
      </c>
      <c r="C33" t="s">
        <v>17</v>
      </c>
      <c r="D33" s="1">
        <v>40366.573611111111</v>
      </c>
      <c r="E33" s="1">
        <v>40366.573611111111</v>
      </c>
      <c r="F33">
        <v>521</v>
      </c>
      <c r="G33">
        <v>1</v>
      </c>
      <c r="H33">
        <v>2</v>
      </c>
      <c r="I33">
        <v>5</v>
      </c>
      <c r="J33">
        <v>31.85</v>
      </c>
      <c r="K33">
        <v>31.85</v>
      </c>
      <c r="L33">
        <v>1</v>
      </c>
      <c r="M33">
        <v>1</v>
      </c>
      <c r="N33">
        <v>1</v>
      </c>
      <c r="O33" t="s">
        <v>18</v>
      </c>
      <c r="P33">
        <v>3</v>
      </c>
      <c r="Q33" t="s">
        <v>19</v>
      </c>
      <c r="T33">
        <v>12377</v>
      </c>
      <c r="U33" t="s">
        <v>81</v>
      </c>
      <c r="V33" t="s">
        <v>40</v>
      </c>
      <c r="W33">
        <v>316</v>
      </c>
      <c r="X33">
        <v>4</v>
      </c>
      <c r="Y33">
        <v>3266.32</v>
      </c>
      <c r="Z33">
        <v>0</v>
      </c>
      <c r="AA33">
        <v>0</v>
      </c>
      <c r="AB33">
        <v>0</v>
      </c>
      <c r="AD33" t="s">
        <v>191</v>
      </c>
      <c r="AE33">
        <v>0</v>
      </c>
      <c r="AF33">
        <v>0</v>
      </c>
      <c r="AG33" t="s">
        <v>200</v>
      </c>
      <c r="AH33" t="s">
        <v>193</v>
      </c>
      <c r="AJ33" t="s">
        <v>322</v>
      </c>
      <c r="AK33" t="s">
        <v>323</v>
      </c>
      <c r="AL33" t="s">
        <v>251</v>
      </c>
      <c r="AM33" t="s">
        <v>243</v>
      </c>
      <c r="AN33" t="s">
        <v>252</v>
      </c>
      <c r="AO33" t="s">
        <v>245</v>
      </c>
      <c r="AP33" t="s">
        <v>318</v>
      </c>
      <c r="AQ33" t="s">
        <v>247</v>
      </c>
      <c r="AR33">
        <v>422.96</v>
      </c>
      <c r="AS33">
        <v>3141</v>
      </c>
      <c r="AT33">
        <v>47.25</v>
      </c>
      <c r="AU33">
        <v>34.520000000000003</v>
      </c>
      <c r="AV33">
        <v>2.1995</v>
      </c>
      <c r="AW33">
        <v>95</v>
      </c>
      <c r="AX33">
        <v>70</v>
      </c>
      <c r="AY33">
        <v>177</v>
      </c>
      <c r="AZ33">
        <v>246</v>
      </c>
      <c r="BA33">
        <v>281</v>
      </c>
      <c r="BB33">
        <v>0</v>
      </c>
      <c r="BC33" t="s">
        <v>324</v>
      </c>
      <c r="BD33">
        <v>0</v>
      </c>
    </row>
    <row r="34" spans="1:57" x14ac:dyDescent="0.25">
      <c r="A34">
        <v>2594</v>
      </c>
      <c r="B34">
        <v>14977</v>
      </c>
      <c r="C34" t="s">
        <v>17</v>
      </c>
      <c r="D34" s="1">
        <v>40161.442361111112</v>
      </c>
      <c r="E34" s="1">
        <v>40161.442361111112</v>
      </c>
      <c r="F34">
        <v>726</v>
      </c>
      <c r="G34">
        <v>1</v>
      </c>
      <c r="H34">
        <v>4</v>
      </c>
      <c r="I34">
        <v>17</v>
      </c>
      <c r="J34">
        <v>31.93</v>
      </c>
      <c r="K34">
        <v>31.93</v>
      </c>
      <c r="L34">
        <v>1</v>
      </c>
      <c r="M34">
        <v>1</v>
      </c>
      <c r="N34">
        <v>1</v>
      </c>
      <c r="O34" t="s">
        <v>18</v>
      </c>
      <c r="P34">
        <v>3</v>
      </c>
      <c r="Q34" t="s">
        <v>19</v>
      </c>
      <c r="T34">
        <v>12378</v>
      </c>
      <c r="U34" t="s">
        <v>81</v>
      </c>
      <c r="V34" t="s">
        <v>22</v>
      </c>
      <c r="W34">
        <v>130</v>
      </c>
      <c r="X34">
        <v>2</v>
      </c>
      <c r="Y34">
        <v>5416.32</v>
      </c>
      <c r="Z34">
        <v>4008.62</v>
      </c>
      <c r="AA34">
        <v>0</v>
      </c>
      <c r="AB34">
        <v>-4008.62</v>
      </c>
      <c r="AC34">
        <v>-100</v>
      </c>
      <c r="AD34" t="s">
        <v>201</v>
      </c>
      <c r="AE34">
        <v>4008.62</v>
      </c>
      <c r="AF34">
        <v>0</v>
      </c>
      <c r="AG34" t="s">
        <v>203</v>
      </c>
      <c r="AH34" t="s">
        <v>193</v>
      </c>
      <c r="AJ34" t="s">
        <v>325</v>
      </c>
      <c r="AK34" t="s">
        <v>326</v>
      </c>
      <c r="AL34" t="s">
        <v>251</v>
      </c>
      <c r="AM34" t="s">
        <v>243</v>
      </c>
      <c r="AN34" t="s">
        <v>252</v>
      </c>
      <c r="AO34" t="s">
        <v>253</v>
      </c>
      <c r="AP34" t="s">
        <v>254</v>
      </c>
      <c r="AQ34" t="s">
        <v>255</v>
      </c>
      <c r="AR34">
        <v>3.84</v>
      </c>
      <c r="AS34">
        <v>32</v>
      </c>
      <c r="AT34">
        <v>4</v>
      </c>
      <c r="AU34">
        <v>0.32</v>
      </c>
      <c r="AV34">
        <v>5.5986000000000002</v>
      </c>
      <c r="AW34">
        <v>95</v>
      </c>
      <c r="BB34">
        <v>0</v>
      </c>
      <c r="BC34" t="s">
        <v>256</v>
      </c>
      <c r="BD34">
        <v>1</v>
      </c>
      <c r="BE34" t="s">
        <v>257</v>
      </c>
    </row>
    <row r="35" spans="1:57" x14ac:dyDescent="0.25">
      <c r="A35">
        <v>4542</v>
      </c>
      <c r="B35">
        <v>16941</v>
      </c>
      <c r="C35" t="s">
        <v>17</v>
      </c>
      <c r="D35" s="1">
        <v>40275.467361111114</v>
      </c>
      <c r="E35" s="1">
        <v>40275.467361111114</v>
      </c>
      <c r="F35">
        <v>612</v>
      </c>
      <c r="G35">
        <v>1</v>
      </c>
      <c r="H35">
        <v>2</v>
      </c>
      <c r="I35">
        <v>12</v>
      </c>
      <c r="J35">
        <v>33</v>
      </c>
      <c r="K35">
        <v>33</v>
      </c>
      <c r="L35">
        <v>1</v>
      </c>
      <c r="M35">
        <v>1</v>
      </c>
      <c r="N35">
        <v>1</v>
      </c>
      <c r="O35" t="s">
        <v>18</v>
      </c>
      <c r="P35">
        <v>3</v>
      </c>
      <c r="Q35" t="s">
        <v>19</v>
      </c>
      <c r="T35">
        <v>12379</v>
      </c>
      <c r="U35" t="s">
        <v>32</v>
      </c>
      <c r="V35" t="s">
        <v>22</v>
      </c>
      <c r="W35">
        <v>82</v>
      </c>
      <c r="X35">
        <v>4</v>
      </c>
      <c r="Y35">
        <v>1470.22</v>
      </c>
      <c r="Z35">
        <v>414.84</v>
      </c>
      <c r="AA35">
        <v>362.4</v>
      </c>
      <c r="AB35">
        <v>-52.44</v>
      </c>
      <c r="AC35">
        <v>-12.64</v>
      </c>
      <c r="AD35" t="s">
        <v>202</v>
      </c>
      <c r="AE35">
        <v>52.44</v>
      </c>
      <c r="AF35">
        <v>0.13</v>
      </c>
      <c r="AG35" t="s">
        <v>198</v>
      </c>
      <c r="AH35" t="s">
        <v>199</v>
      </c>
      <c r="AJ35" t="s">
        <v>327</v>
      </c>
      <c r="AK35" t="s">
        <v>328</v>
      </c>
      <c r="AL35" t="s">
        <v>251</v>
      </c>
      <c r="AM35" t="s">
        <v>243</v>
      </c>
      <c r="AN35" t="s">
        <v>252</v>
      </c>
      <c r="AO35" t="s">
        <v>245</v>
      </c>
      <c r="AP35" t="s">
        <v>318</v>
      </c>
      <c r="AQ35" t="s">
        <v>247</v>
      </c>
      <c r="AR35">
        <v>799.32</v>
      </c>
      <c r="AS35">
        <v>3812</v>
      </c>
      <c r="AT35">
        <v>63.21</v>
      </c>
      <c r="AU35">
        <v>35.96</v>
      </c>
      <c r="AV35">
        <v>1.3676999999999999</v>
      </c>
      <c r="AW35">
        <v>95</v>
      </c>
      <c r="AX35">
        <v>72</v>
      </c>
      <c r="AY35">
        <v>115</v>
      </c>
      <c r="AZ35">
        <v>187</v>
      </c>
      <c r="BA35">
        <v>223</v>
      </c>
      <c r="BB35">
        <v>0.63</v>
      </c>
      <c r="BC35" t="s">
        <v>324</v>
      </c>
      <c r="BD35">
        <v>0</v>
      </c>
    </row>
    <row r="36" spans="1:57" x14ac:dyDescent="0.25">
      <c r="A36">
        <v>3481</v>
      </c>
      <c r="B36">
        <v>15871</v>
      </c>
      <c r="C36" t="s">
        <v>17</v>
      </c>
      <c r="D36" s="1">
        <v>40449.594444444447</v>
      </c>
      <c r="E36" s="1">
        <v>40449.594444444447</v>
      </c>
      <c r="F36">
        <v>438</v>
      </c>
      <c r="G36">
        <v>1</v>
      </c>
      <c r="H36">
        <v>5</v>
      </c>
      <c r="I36">
        <v>5</v>
      </c>
      <c r="J36">
        <v>33.1</v>
      </c>
      <c r="K36">
        <v>33.1</v>
      </c>
      <c r="L36">
        <v>1</v>
      </c>
      <c r="M36">
        <v>1</v>
      </c>
      <c r="N36">
        <v>1</v>
      </c>
      <c r="O36" t="s">
        <v>18</v>
      </c>
      <c r="P36">
        <v>3</v>
      </c>
      <c r="Q36" t="s">
        <v>19</v>
      </c>
      <c r="T36">
        <v>12380</v>
      </c>
      <c r="U36" t="s">
        <v>32</v>
      </c>
      <c r="V36" t="s">
        <v>129</v>
      </c>
      <c r="W36">
        <v>22</v>
      </c>
      <c r="X36">
        <v>8</v>
      </c>
      <c r="Y36">
        <v>7210.65</v>
      </c>
      <c r="Z36">
        <v>0</v>
      </c>
      <c r="AA36">
        <v>1865.26</v>
      </c>
      <c r="AB36">
        <v>1865.26</v>
      </c>
      <c r="AD36" t="s">
        <v>197</v>
      </c>
      <c r="AE36">
        <v>0</v>
      </c>
      <c r="AF36">
        <v>0.55000000000000004</v>
      </c>
      <c r="AG36" t="s">
        <v>198</v>
      </c>
      <c r="AH36" t="s">
        <v>196</v>
      </c>
      <c r="AJ36" t="s">
        <v>329</v>
      </c>
      <c r="AK36" t="s">
        <v>330</v>
      </c>
      <c r="AL36" t="s">
        <v>251</v>
      </c>
      <c r="AM36" t="s">
        <v>243</v>
      </c>
      <c r="AN36" t="s">
        <v>252</v>
      </c>
      <c r="AO36" t="s">
        <v>245</v>
      </c>
      <c r="AP36" t="s">
        <v>318</v>
      </c>
      <c r="AQ36" t="s">
        <v>247</v>
      </c>
      <c r="AR36">
        <v>608.01</v>
      </c>
      <c r="AS36">
        <v>2901</v>
      </c>
      <c r="AT36">
        <v>48.11</v>
      </c>
      <c r="AU36">
        <v>27.37</v>
      </c>
      <c r="AV36">
        <v>1.7312000000000001</v>
      </c>
      <c r="AW36">
        <v>95</v>
      </c>
      <c r="AX36">
        <v>55</v>
      </c>
      <c r="AY36">
        <v>111</v>
      </c>
      <c r="AZ36">
        <v>165</v>
      </c>
      <c r="BA36">
        <v>193</v>
      </c>
      <c r="BB36">
        <v>0</v>
      </c>
      <c r="BC36" t="s">
        <v>324</v>
      </c>
      <c r="BD36">
        <v>0</v>
      </c>
    </row>
    <row r="37" spans="1:57" x14ac:dyDescent="0.25">
      <c r="A37">
        <v>5126</v>
      </c>
      <c r="B37">
        <v>17533</v>
      </c>
      <c r="C37" t="s">
        <v>17</v>
      </c>
      <c r="D37" s="1">
        <v>40452.384722222225</v>
      </c>
      <c r="E37" s="1">
        <v>40452.384722222225</v>
      </c>
      <c r="F37">
        <v>435</v>
      </c>
      <c r="G37">
        <v>1</v>
      </c>
      <c r="H37">
        <v>1</v>
      </c>
      <c r="I37">
        <v>24</v>
      </c>
      <c r="J37">
        <v>34.799999999999997</v>
      </c>
      <c r="K37">
        <v>34.799999999999997</v>
      </c>
      <c r="L37">
        <v>1</v>
      </c>
      <c r="M37">
        <v>1</v>
      </c>
      <c r="N37">
        <v>1</v>
      </c>
      <c r="O37" t="s">
        <v>18</v>
      </c>
      <c r="P37">
        <v>3</v>
      </c>
      <c r="Q37" t="s">
        <v>19</v>
      </c>
      <c r="T37">
        <v>12381</v>
      </c>
      <c r="U37" t="s">
        <v>61</v>
      </c>
      <c r="V37" t="s">
        <v>24</v>
      </c>
      <c r="W37">
        <v>5</v>
      </c>
      <c r="X37">
        <v>3</v>
      </c>
      <c r="Y37">
        <v>1474.81</v>
      </c>
      <c r="Z37">
        <v>1028.74</v>
      </c>
      <c r="AA37">
        <v>446.07</v>
      </c>
      <c r="AB37">
        <v>-582.66999999999996</v>
      </c>
      <c r="AC37">
        <v>-56.64</v>
      </c>
      <c r="AD37" t="s">
        <v>204</v>
      </c>
      <c r="AE37">
        <v>582.66999999999996</v>
      </c>
      <c r="AF37">
        <v>2.8</v>
      </c>
      <c r="AG37" t="s">
        <v>198</v>
      </c>
      <c r="AH37" t="s">
        <v>199</v>
      </c>
      <c r="AJ37" t="s">
        <v>331</v>
      </c>
      <c r="AK37" t="s">
        <v>332</v>
      </c>
      <c r="AL37" t="s">
        <v>242</v>
      </c>
      <c r="AM37" t="s">
        <v>243</v>
      </c>
      <c r="AN37" t="s">
        <v>244</v>
      </c>
      <c r="AO37" t="s">
        <v>245</v>
      </c>
      <c r="AP37" t="s">
        <v>246</v>
      </c>
      <c r="AQ37" t="s">
        <v>247</v>
      </c>
      <c r="AR37">
        <v>9513.1</v>
      </c>
      <c r="AS37">
        <v>29355</v>
      </c>
      <c r="AT37">
        <v>56.6</v>
      </c>
      <c r="AU37">
        <v>276.93</v>
      </c>
      <c r="AV37">
        <v>2.5992000000000002</v>
      </c>
      <c r="AW37">
        <v>95</v>
      </c>
      <c r="AX37">
        <v>554</v>
      </c>
      <c r="AY37">
        <v>1675</v>
      </c>
      <c r="AZ37">
        <v>2229</v>
      </c>
      <c r="BA37">
        <v>2506</v>
      </c>
      <c r="BB37">
        <v>0</v>
      </c>
      <c r="BC37" t="s">
        <v>248</v>
      </c>
      <c r="BD37">
        <v>0</v>
      </c>
    </row>
    <row r="38" spans="1:57" x14ac:dyDescent="0.25">
      <c r="A38">
        <v>3357</v>
      </c>
      <c r="B38">
        <v>15744</v>
      </c>
      <c r="C38" t="s">
        <v>17</v>
      </c>
      <c r="D38" s="1">
        <v>40809.411111111112</v>
      </c>
      <c r="E38" s="1">
        <v>40809.411111111112</v>
      </c>
      <c r="F38">
        <v>78</v>
      </c>
      <c r="G38">
        <v>1</v>
      </c>
      <c r="H38">
        <v>3</v>
      </c>
      <c r="I38">
        <v>120</v>
      </c>
      <c r="J38">
        <v>34.799999999999997</v>
      </c>
      <c r="K38">
        <v>34.799999999999997</v>
      </c>
      <c r="L38">
        <v>3</v>
      </c>
      <c r="M38">
        <v>2</v>
      </c>
      <c r="N38">
        <v>1</v>
      </c>
      <c r="O38" t="s">
        <v>21</v>
      </c>
      <c r="P38">
        <v>6</v>
      </c>
      <c r="Q38" t="s">
        <v>22</v>
      </c>
      <c r="T38">
        <v>12383</v>
      </c>
      <c r="U38" t="s">
        <v>32</v>
      </c>
      <c r="V38" t="s">
        <v>96</v>
      </c>
      <c r="W38">
        <v>185</v>
      </c>
      <c r="X38">
        <v>5</v>
      </c>
      <c r="Y38">
        <v>1628.56</v>
      </c>
      <c r="Z38">
        <v>0</v>
      </c>
      <c r="AA38">
        <v>0</v>
      </c>
      <c r="AB38">
        <v>0</v>
      </c>
      <c r="AD38" t="s">
        <v>191</v>
      </c>
      <c r="AE38">
        <v>0</v>
      </c>
      <c r="AF38">
        <v>0.69</v>
      </c>
      <c r="AG38" t="s">
        <v>198</v>
      </c>
      <c r="AH38" t="s">
        <v>196</v>
      </c>
      <c r="AJ38" t="s">
        <v>333</v>
      </c>
      <c r="AK38" t="s">
        <v>334</v>
      </c>
      <c r="AL38" t="s">
        <v>251</v>
      </c>
      <c r="AM38" t="s">
        <v>243</v>
      </c>
      <c r="AN38" t="s">
        <v>252</v>
      </c>
      <c r="AO38" t="s">
        <v>245</v>
      </c>
      <c r="AP38" t="s">
        <v>318</v>
      </c>
      <c r="AQ38" t="s">
        <v>247</v>
      </c>
      <c r="AR38">
        <v>711.38</v>
      </c>
      <c r="AS38">
        <v>1572</v>
      </c>
      <c r="AT38">
        <v>50.94</v>
      </c>
      <c r="AU38">
        <v>14.83</v>
      </c>
      <c r="AV38">
        <v>2.38</v>
      </c>
      <c r="AW38">
        <v>95</v>
      </c>
      <c r="AX38">
        <v>30</v>
      </c>
      <c r="AY38">
        <v>83</v>
      </c>
      <c r="AZ38">
        <v>112</v>
      </c>
      <c r="BA38">
        <v>127</v>
      </c>
      <c r="BB38">
        <v>0</v>
      </c>
      <c r="BC38" t="s">
        <v>324</v>
      </c>
      <c r="BD38">
        <v>0</v>
      </c>
    </row>
    <row r="39" spans="1:57" x14ac:dyDescent="0.25">
      <c r="A39">
        <v>5422</v>
      </c>
      <c r="B39">
        <v>17831</v>
      </c>
      <c r="C39" t="s">
        <v>17</v>
      </c>
      <c r="D39" s="1">
        <v>40853.631249999999</v>
      </c>
      <c r="E39" s="1">
        <v>40853.631249999999</v>
      </c>
      <c r="F39">
        <v>34</v>
      </c>
      <c r="G39">
        <v>1</v>
      </c>
      <c r="H39">
        <v>2</v>
      </c>
      <c r="I39">
        <v>12</v>
      </c>
      <c r="J39">
        <v>35.4</v>
      </c>
      <c r="K39">
        <v>35.4</v>
      </c>
      <c r="L39">
        <v>4</v>
      </c>
      <c r="M39">
        <v>2</v>
      </c>
      <c r="N39">
        <v>1</v>
      </c>
      <c r="O39" t="s">
        <v>23</v>
      </c>
      <c r="P39">
        <v>7</v>
      </c>
      <c r="Q39" t="s">
        <v>24</v>
      </c>
      <c r="T39">
        <v>12384</v>
      </c>
      <c r="U39" t="s">
        <v>81</v>
      </c>
      <c r="V39" t="s">
        <v>24</v>
      </c>
      <c r="W39">
        <v>29</v>
      </c>
      <c r="X39">
        <v>2</v>
      </c>
      <c r="Y39">
        <v>425.27</v>
      </c>
      <c r="Z39">
        <v>212.69</v>
      </c>
      <c r="AA39">
        <v>212.58</v>
      </c>
      <c r="AB39">
        <v>-0.11</v>
      </c>
      <c r="AC39">
        <v>-0.05</v>
      </c>
      <c r="AD39" t="s">
        <v>202</v>
      </c>
      <c r="AE39">
        <v>0.11</v>
      </c>
      <c r="AF39">
        <v>4.49</v>
      </c>
      <c r="AG39" t="s">
        <v>198</v>
      </c>
      <c r="AH39" t="s">
        <v>196</v>
      </c>
      <c r="AJ39" t="s">
        <v>335</v>
      </c>
      <c r="AK39" t="s">
        <v>336</v>
      </c>
      <c r="AL39" t="s">
        <v>276</v>
      </c>
      <c r="AM39" t="s">
        <v>243</v>
      </c>
      <c r="AN39" t="s">
        <v>277</v>
      </c>
      <c r="AO39" t="s">
        <v>245</v>
      </c>
      <c r="AP39" t="s">
        <v>278</v>
      </c>
      <c r="AQ39" t="s">
        <v>247</v>
      </c>
      <c r="AR39">
        <v>1870.7</v>
      </c>
      <c r="AS39">
        <v>2314</v>
      </c>
      <c r="AT39">
        <v>65.09</v>
      </c>
      <c r="AU39">
        <v>21.83</v>
      </c>
      <c r="AV39">
        <v>2.0623</v>
      </c>
      <c r="AW39">
        <v>95</v>
      </c>
      <c r="AX39">
        <v>44</v>
      </c>
      <c r="AY39">
        <v>105</v>
      </c>
      <c r="AZ39">
        <v>149</v>
      </c>
      <c r="BA39">
        <v>171</v>
      </c>
      <c r="BB39">
        <v>0</v>
      </c>
      <c r="BC39" t="s">
        <v>278</v>
      </c>
      <c r="BD39">
        <v>0</v>
      </c>
    </row>
    <row r="40" spans="1:57" x14ac:dyDescent="0.25">
      <c r="A40">
        <v>2199</v>
      </c>
      <c r="B40">
        <v>14576</v>
      </c>
      <c r="C40" t="s">
        <v>17</v>
      </c>
      <c r="D40" s="1">
        <v>40514.743750000001</v>
      </c>
      <c r="E40" s="1">
        <v>40514.743750000001</v>
      </c>
      <c r="F40">
        <v>373</v>
      </c>
      <c r="G40">
        <v>1</v>
      </c>
      <c r="H40">
        <v>1</v>
      </c>
      <c r="I40">
        <v>12</v>
      </c>
      <c r="J40">
        <v>35.4</v>
      </c>
      <c r="K40">
        <v>35.4</v>
      </c>
      <c r="L40">
        <v>2</v>
      </c>
      <c r="M40">
        <v>1</v>
      </c>
      <c r="N40">
        <v>1</v>
      </c>
      <c r="O40" t="s">
        <v>20</v>
      </c>
      <c r="P40">
        <v>4</v>
      </c>
      <c r="Q40" t="s">
        <v>19</v>
      </c>
      <c r="T40">
        <v>12385</v>
      </c>
      <c r="U40" t="s">
        <v>32</v>
      </c>
      <c r="V40" t="s">
        <v>40</v>
      </c>
      <c r="W40">
        <v>380</v>
      </c>
      <c r="X40">
        <v>1</v>
      </c>
      <c r="Y40">
        <v>1668.4</v>
      </c>
      <c r="Z40">
        <v>0</v>
      </c>
      <c r="AA40">
        <v>0</v>
      </c>
      <c r="AB40">
        <v>0</v>
      </c>
      <c r="AD40" t="s">
        <v>191</v>
      </c>
      <c r="AE40">
        <v>0</v>
      </c>
      <c r="AF40">
        <v>0</v>
      </c>
      <c r="AG40" t="s">
        <v>200</v>
      </c>
      <c r="AH40" t="s">
        <v>193</v>
      </c>
      <c r="AJ40" t="s">
        <v>337</v>
      </c>
      <c r="AK40" t="s">
        <v>338</v>
      </c>
      <c r="AL40" t="s">
        <v>251</v>
      </c>
      <c r="AM40" t="s">
        <v>243</v>
      </c>
      <c r="AN40" t="s">
        <v>252</v>
      </c>
      <c r="AO40" t="s">
        <v>260</v>
      </c>
      <c r="AP40" t="s">
        <v>254</v>
      </c>
      <c r="AQ40" t="s">
        <v>255</v>
      </c>
      <c r="AR40">
        <v>134.5</v>
      </c>
      <c r="AS40">
        <v>160</v>
      </c>
      <c r="AT40">
        <v>22.86</v>
      </c>
      <c r="AU40">
        <v>1.52</v>
      </c>
      <c r="AV40">
        <v>3.1381999999999999</v>
      </c>
      <c r="AW40">
        <v>95</v>
      </c>
      <c r="BB40">
        <v>0</v>
      </c>
      <c r="BC40" t="s">
        <v>256</v>
      </c>
      <c r="BD40">
        <v>1</v>
      </c>
      <c r="BE40" t="s">
        <v>261</v>
      </c>
    </row>
    <row r="41" spans="1:57" x14ac:dyDescent="0.25">
      <c r="A41">
        <v>4022</v>
      </c>
      <c r="B41">
        <v>16417</v>
      </c>
      <c r="C41" t="s">
        <v>17</v>
      </c>
      <c r="D41" s="1">
        <v>40394.380555555559</v>
      </c>
      <c r="E41" s="1">
        <v>40394.380555555559</v>
      </c>
      <c r="F41">
        <v>493</v>
      </c>
      <c r="G41">
        <v>1</v>
      </c>
      <c r="H41">
        <v>1</v>
      </c>
      <c r="I41">
        <v>6</v>
      </c>
      <c r="J41">
        <v>35.700000000000003</v>
      </c>
      <c r="K41">
        <v>35.700000000000003</v>
      </c>
      <c r="L41">
        <v>1</v>
      </c>
      <c r="M41">
        <v>1</v>
      </c>
      <c r="N41">
        <v>1</v>
      </c>
      <c r="O41" t="s">
        <v>18</v>
      </c>
      <c r="P41">
        <v>3</v>
      </c>
      <c r="Q41" t="s">
        <v>19</v>
      </c>
      <c r="T41">
        <v>12386</v>
      </c>
      <c r="U41" t="s">
        <v>51</v>
      </c>
      <c r="V41" t="s">
        <v>22</v>
      </c>
      <c r="W41">
        <v>338</v>
      </c>
      <c r="X41">
        <v>2</v>
      </c>
      <c r="Y41">
        <v>401.9</v>
      </c>
      <c r="Z41">
        <v>0</v>
      </c>
      <c r="AA41">
        <v>0</v>
      </c>
      <c r="AB41">
        <v>0</v>
      </c>
      <c r="AD41" t="s">
        <v>191</v>
      </c>
      <c r="AE41">
        <v>0</v>
      </c>
      <c r="AF41">
        <v>0</v>
      </c>
      <c r="AG41" t="s">
        <v>198</v>
      </c>
      <c r="AH41" t="s">
        <v>199</v>
      </c>
      <c r="AJ41" t="s">
        <v>339</v>
      </c>
      <c r="AK41" t="s">
        <v>340</v>
      </c>
      <c r="AL41" t="s">
        <v>276</v>
      </c>
      <c r="AM41" t="s">
        <v>243</v>
      </c>
      <c r="AN41" t="s">
        <v>277</v>
      </c>
      <c r="AO41" t="s">
        <v>260</v>
      </c>
      <c r="AP41" t="s">
        <v>318</v>
      </c>
      <c r="AQ41" t="s">
        <v>255</v>
      </c>
      <c r="AR41">
        <v>1544.52</v>
      </c>
      <c r="AS41">
        <v>15121</v>
      </c>
      <c r="AT41">
        <v>34.29</v>
      </c>
      <c r="AU41">
        <v>144.01</v>
      </c>
      <c r="AV41">
        <v>2.8967000000000001</v>
      </c>
      <c r="AW41">
        <v>95</v>
      </c>
      <c r="BB41">
        <v>3.08</v>
      </c>
      <c r="BC41" t="s">
        <v>319</v>
      </c>
      <c r="BD41">
        <v>0</v>
      </c>
    </row>
    <row r="42" spans="1:57" x14ac:dyDescent="0.25">
      <c r="A42">
        <v>3549</v>
      </c>
      <c r="B42">
        <v>15940</v>
      </c>
      <c r="C42" t="s">
        <v>17</v>
      </c>
      <c r="D42" s="1">
        <v>40575.679166666669</v>
      </c>
      <c r="E42" s="1">
        <v>40575.679166666669</v>
      </c>
      <c r="F42">
        <v>312</v>
      </c>
      <c r="G42">
        <v>1</v>
      </c>
      <c r="H42">
        <v>1</v>
      </c>
      <c r="I42">
        <v>4</v>
      </c>
      <c r="J42">
        <v>35.799999999999997</v>
      </c>
      <c r="K42">
        <v>35.799999999999997</v>
      </c>
      <c r="L42">
        <v>2</v>
      </c>
      <c r="M42">
        <v>1</v>
      </c>
      <c r="N42">
        <v>1</v>
      </c>
      <c r="O42" t="s">
        <v>20</v>
      </c>
      <c r="P42">
        <v>4</v>
      </c>
      <c r="Q42" t="s">
        <v>19</v>
      </c>
      <c r="T42">
        <v>12387</v>
      </c>
      <c r="U42" t="s">
        <v>51</v>
      </c>
      <c r="V42" t="s">
        <v>19</v>
      </c>
      <c r="W42">
        <v>416</v>
      </c>
      <c r="X42">
        <v>1</v>
      </c>
      <c r="Y42">
        <v>143.94</v>
      </c>
      <c r="Z42">
        <v>0</v>
      </c>
      <c r="AA42">
        <v>0</v>
      </c>
      <c r="AB42">
        <v>0</v>
      </c>
      <c r="AD42" t="s">
        <v>191</v>
      </c>
      <c r="AE42">
        <v>0</v>
      </c>
      <c r="AF42">
        <v>0</v>
      </c>
      <c r="AG42" t="s">
        <v>198</v>
      </c>
      <c r="AH42" t="s">
        <v>196</v>
      </c>
      <c r="AJ42" t="s">
        <v>341</v>
      </c>
      <c r="AK42" t="s">
        <v>342</v>
      </c>
      <c r="AL42" t="s">
        <v>251</v>
      </c>
      <c r="AM42" t="s">
        <v>243</v>
      </c>
      <c r="AN42" t="s">
        <v>252</v>
      </c>
      <c r="AO42" t="s">
        <v>260</v>
      </c>
      <c r="AP42" t="s">
        <v>254</v>
      </c>
      <c r="AQ42" t="s">
        <v>255</v>
      </c>
      <c r="AR42">
        <v>180.3</v>
      </c>
      <c r="AS42">
        <v>2145</v>
      </c>
      <c r="AT42">
        <v>10.58</v>
      </c>
      <c r="AU42">
        <v>20.63</v>
      </c>
      <c r="AV42">
        <v>6.43</v>
      </c>
      <c r="AW42">
        <v>95</v>
      </c>
      <c r="BB42">
        <v>31.45</v>
      </c>
      <c r="BC42" t="s">
        <v>256</v>
      </c>
      <c r="BD42">
        <v>1</v>
      </c>
      <c r="BE42" t="s">
        <v>261</v>
      </c>
    </row>
    <row r="43" spans="1:57" x14ac:dyDescent="0.25">
      <c r="A43">
        <v>2610</v>
      </c>
      <c r="B43">
        <v>14993</v>
      </c>
      <c r="C43" t="s">
        <v>17</v>
      </c>
      <c r="D43" s="1">
        <v>40323.532638888886</v>
      </c>
      <c r="E43" s="1">
        <v>40323.532638888886</v>
      </c>
      <c r="F43">
        <v>564</v>
      </c>
      <c r="G43">
        <v>1</v>
      </c>
      <c r="H43">
        <v>9</v>
      </c>
      <c r="I43">
        <v>21</v>
      </c>
      <c r="J43">
        <v>36.130000000000003</v>
      </c>
      <c r="K43">
        <v>36.130000000000003</v>
      </c>
      <c r="L43">
        <v>1</v>
      </c>
      <c r="M43">
        <v>1</v>
      </c>
      <c r="N43">
        <v>1</v>
      </c>
      <c r="O43" t="s">
        <v>18</v>
      </c>
      <c r="P43">
        <v>3</v>
      </c>
      <c r="Q43" t="s">
        <v>19</v>
      </c>
      <c r="T43">
        <v>12388</v>
      </c>
      <c r="U43" t="s">
        <v>51</v>
      </c>
      <c r="V43" t="s">
        <v>129</v>
      </c>
      <c r="W43">
        <v>16</v>
      </c>
      <c r="X43">
        <v>8</v>
      </c>
      <c r="Y43">
        <v>3901.11</v>
      </c>
      <c r="Z43">
        <v>902.09</v>
      </c>
      <c r="AA43">
        <v>1112.32</v>
      </c>
      <c r="AB43">
        <v>210.23</v>
      </c>
      <c r="AC43">
        <v>23.3</v>
      </c>
      <c r="AD43" t="s">
        <v>194</v>
      </c>
      <c r="AE43">
        <v>0</v>
      </c>
      <c r="AF43">
        <v>0</v>
      </c>
      <c r="AG43" t="s">
        <v>195</v>
      </c>
      <c r="AH43" t="s">
        <v>196</v>
      </c>
      <c r="AJ43" t="s">
        <v>343</v>
      </c>
      <c r="AK43" t="s">
        <v>344</v>
      </c>
      <c r="AL43" t="s">
        <v>251</v>
      </c>
      <c r="AM43" t="s">
        <v>243</v>
      </c>
      <c r="AN43" t="s">
        <v>252</v>
      </c>
      <c r="AO43" t="s">
        <v>253</v>
      </c>
      <c r="AP43" t="s">
        <v>254</v>
      </c>
      <c r="AQ43" t="s">
        <v>255</v>
      </c>
      <c r="AR43">
        <v>389.22</v>
      </c>
      <c r="AS43">
        <v>6193</v>
      </c>
      <c r="AT43">
        <v>2.97</v>
      </c>
      <c r="AU43">
        <v>61.32</v>
      </c>
      <c r="AV43">
        <v>9.9699000000000009</v>
      </c>
      <c r="AW43">
        <v>95</v>
      </c>
      <c r="BB43">
        <v>0</v>
      </c>
      <c r="BC43" t="s">
        <v>256</v>
      </c>
      <c r="BD43">
        <v>1</v>
      </c>
      <c r="BE43" t="s">
        <v>257</v>
      </c>
    </row>
    <row r="44" spans="1:57" x14ac:dyDescent="0.25">
      <c r="A44">
        <v>4949</v>
      </c>
      <c r="B44">
        <v>17352</v>
      </c>
      <c r="C44" t="s">
        <v>17</v>
      </c>
      <c r="D44" s="1">
        <v>40190.675694444442</v>
      </c>
      <c r="E44" s="1">
        <v>40190.675694444442</v>
      </c>
      <c r="F44">
        <v>697</v>
      </c>
      <c r="G44">
        <v>1</v>
      </c>
      <c r="H44">
        <v>5</v>
      </c>
      <c r="I44">
        <v>15</v>
      </c>
      <c r="J44">
        <v>36.25</v>
      </c>
      <c r="K44">
        <v>36.25</v>
      </c>
      <c r="L44">
        <v>1</v>
      </c>
      <c r="M44">
        <v>1</v>
      </c>
      <c r="N44">
        <v>1</v>
      </c>
      <c r="O44" t="s">
        <v>18</v>
      </c>
      <c r="P44">
        <v>3</v>
      </c>
      <c r="Q44" t="s">
        <v>19</v>
      </c>
      <c r="T44">
        <v>12389</v>
      </c>
      <c r="U44" t="s">
        <v>51</v>
      </c>
      <c r="V44" t="s">
        <v>40</v>
      </c>
      <c r="W44">
        <v>403</v>
      </c>
      <c r="X44">
        <v>3</v>
      </c>
      <c r="Y44">
        <v>1433.33</v>
      </c>
      <c r="Z44">
        <v>0</v>
      </c>
      <c r="AA44">
        <v>0</v>
      </c>
      <c r="AB44">
        <v>0</v>
      </c>
      <c r="AD44" t="s">
        <v>191</v>
      </c>
      <c r="AE44">
        <v>0</v>
      </c>
      <c r="AF44">
        <v>0</v>
      </c>
      <c r="AG44" t="s">
        <v>200</v>
      </c>
      <c r="AH44" t="s">
        <v>193</v>
      </c>
      <c r="AJ44" t="s">
        <v>345</v>
      </c>
      <c r="AK44" t="s">
        <v>346</v>
      </c>
      <c r="AL44" t="s">
        <v>251</v>
      </c>
      <c r="AM44" t="s">
        <v>243</v>
      </c>
      <c r="AN44" t="s">
        <v>252</v>
      </c>
      <c r="AO44" t="s">
        <v>260</v>
      </c>
      <c r="AP44" t="s">
        <v>254</v>
      </c>
      <c r="AQ44" t="s">
        <v>255</v>
      </c>
      <c r="AR44">
        <v>429.44</v>
      </c>
      <c r="AS44">
        <v>9312</v>
      </c>
      <c r="AT44">
        <v>35.64</v>
      </c>
      <c r="AU44">
        <v>92.2</v>
      </c>
      <c r="AV44">
        <v>2.0325000000000002</v>
      </c>
      <c r="AW44">
        <v>95</v>
      </c>
      <c r="BB44">
        <v>0</v>
      </c>
      <c r="BC44" t="s">
        <v>256</v>
      </c>
      <c r="BD44">
        <v>1</v>
      </c>
      <c r="BE44" t="s">
        <v>261</v>
      </c>
    </row>
    <row r="45" spans="1:57" x14ac:dyDescent="0.25">
      <c r="A45">
        <v>3768</v>
      </c>
      <c r="B45">
        <v>16162</v>
      </c>
      <c r="C45" t="s">
        <v>17</v>
      </c>
      <c r="D45" s="1">
        <v>40634.627083333333</v>
      </c>
      <c r="E45" s="1">
        <v>40634.627083333333</v>
      </c>
      <c r="F45">
        <v>253</v>
      </c>
      <c r="G45">
        <v>1</v>
      </c>
      <c r="H45">
        <v>2</v>
      </c>
      <c r="I45">
        <v>4</v>
      </c>
      <c r="J45">
        <v>37.4</v>
      </c>
      <c r="K45">
        <v>37.4</v>
      </c>
      <c r="L45">
        <v>2</v>
      </c>
      <c r="M45">
        <v>1</v>
      </c>
      <c r="N45">
        <v>1</v>
      </c>
      <c r="O45" t="s">
        <v>20</v>
      </c>
      <c r="P45">
        <v>4</v>
      </c>
      <c r="Q45" t="s">
        <v>19</v>
      </c>
      <c r="T45">
        <v>12390</v>
      </c>
      <c r="U45" t="s">
        <v>32</v>
      </c>
      <c r="V45" t="s">
        <v>22</v>
      </c>
      <c r="W45">
        <v>80</v>
      </c>
      <c r="X45">
        <v>1</v>
      </c>
      <c r="Y45">
        <v>504.84</v>
      </c>
      <c r="Z45">
        <v>0</v>
      </c>
      <c r="AA45">
        <v>504.84</v>
      </c>
      <c r="AB45">
        <v>504.84</v>
      </c>
      <c r="AD45" t="s">
        <v>197</v>
      </c>
      <c r="AE45">
        <v>0</v>
      </c>
      <c r="AF45">
        <v>0</v>
      </c>
      <c r="AG45" t="s">
        <v>198</v>
      </c>
      <c r="AH45" t="s">
        <v>199</v>
      </c>
      <c r="AJ45" t="s">
        <v>347</v>
      </c>
      <c r="AK45" t="s">
        <v>348</v>
      </c>
      <c r="AL45" t="s">
        <v>276</v>
      </c>
      <c r="AM45" t="s">
        <v>243</v>
      </c>
      <c r="AN45" t="s">
        <v>277</v>
      </c>
      <c r="AO45" t="s">
        <v>260</v>
      </c>
      <c r="AP45" t="s">
        <v>318</v>
      </c>
      <c r="AQ45" t="s">
        <v>255</v>
      </c>
      <c r="AR45">
        <v>1223.5</v>
      </c>
      <c r="AS45">
        <v>10056</v>
      </c>
      <c r="AT45">
        <v>39.619999999999997</v>
      </c>
      <c r="AU45">
        <v>94.87</v>
      </c>
      <c r="AV45">
        <v>6.633</v>
      </c>
      <c r="AW45">
        <v>95</v>
      </c>
      <c r="BB45">
        <v>31.54</v>
      </c>
      <c r="BC45" t="s">
        <v>319</v>
      </c>
      <c r="BD45">
        <v>0</v>
      </c>
    </row>
    <row r="46" spans="1:57" x14ac:dyDescent="0.25">
      <c r="A46">
        <v>3306</v>
      </c>
      <c r="B46">
        <v>15693</v>
      </c>
      <c r="C46" t="s">
        <v>17</v>
      </c>
      <c r="D46" s="1">
        <v>40227.609027777777</v>
      </c>
      <c r="E46" s="1">
        <v>40227.609027777777</v>
      </c>
      <c r="F46">
        <v>660</v>
      </c>
      <c r="G46">
        <v>1</v>
      </c>
      <c r="H46">
        <v>1</v>
      </c>
      <c r="I46">
        <v>30</v>
      </c>
      <c r="J46">
        <v>37.5</v>
      </c>
      <c r="K46">
        <v>37.5</v>
      </c>
      <c r="L46">
        <v>1</v>
      </c>
      <c r="M46">
        <v>1</v>
      </c>
      <c r="N46">
        <v>1</v>
      </c>
      <c r="O46" t="s">
        <v>18</v>
      </c>
      <c r="P46">
        <v>3</v>
      </c>
      <c r="Q46" t="s">
        <v>19</v>
      </c>
      <c r="T46">
        <v>12391</v>
      </c>
      <c r="U46" t="s">
        <v>78</v>
      </c>
      <c r="V46" t="s">
        <v>129</v>
      </c>
      <c r="W46">
        <v>22</v>
      </c>
      <c r="X46">
        <v>6</v>
      </c>
      <c r="Y46">
        <v>2724.84</v>
      </c>
      <c r="Z46">
        <v>0</v>
      </c>
      <c r="AA46">
        <v>439.66</v>
      </c>
      <c r="AB46">
        <v>439.66</v>
      </c>
      <c r="AD46" t="s">
        <v>197</v>
      </c>
      <c r="AE46">
        <v>0</v>
      </c>
      <c r="AF46">
        <v>0.94</v>
      </c>
      <c r="AG46" t="s">
        <v>198</v>
      </c>
      <c r="AH46" t="s">
        <v>196</v>
      </c>
      <c r="AJ46" t="s">
        <v>349</v>
      </c>
      <c r="AK46" t="s">
        <v>350</v>
      </c>
      <c r="AL46" t="s">
        <v>251</v>
      </c>
      <c r="AM46" t="s">
        <v>243</v>
      </c>
      <c r="AN46" t="s">
        <v>252</v>
      </c>
      <c r="AO46" t="s">
        <v>260</v>
      </c>
      <c r="AP46" t="s">
        <v>254</v>
      </c>
      <c r="AQ46" t="s">
        <v>255</v>
      </c>
      <c r="AR46">
        <v>1054.7</v>
      </c>
      <c r="AS46">
        <v>10612</v>
      </c>
      <c r="AT46">
        <v>20.75</v>
      </c>
      <c r="AU46">
        <v>100.11</v>
      </c>
      <c r="AV46">
        <v>7.0762</v>
      </c>
      <c r="AW46">
        <v>95</v>
      </c>
      <c r="BB46">
        <v>32.82</v>
      </c>
      <c r="BC46" t="s">
        <v>256</v>
      </c>
      <c r="BD46">
        <v>1</v>
      </c>
      <c r="BE46" t="s">
        <v>261</v>
      </c>
    </row>
    <row r="47" spans="1:57" x14ac:dyDescent="0.25">
      <c r="A47">
        <v>3068</v>
      </c>
      <c r="B47">
        <v>15455</v>
      </c>
      <c r="C47" t="s">
        <v>17</v>
      </c>
      <c r="D47" s="1">
        <v>40289.529861111114</v>
      </c>
      <c r="E47" s="1">
        <v>40289.529861111114</v>
      </c>
      <c r="F47">
        <v>598</v>
      </c>
      <c r="G47">
        <v>1</v>
      </c>
      <c r="H47">
        <v>2</v>
      </c>
      <c r="I47">
        <v>3</v>
      </c>
      <c r="J47">
        <v>38.25</v>
      </c>
      <c r="K47">
        <v>38.25</v>
      </c>
      <c r="L47">
        <v>1</v>
      </c>
      <c r="M47">
        <v>1</v>
      </c>
      <c r="N47">
        <v>1</v>
      </c>
      <c r="O47" t="s">
        <v>18</v>
      </c>
      <c r="P47">
        <v>3</v>
      </c>
      <c r="Q47" t="s">
        <v>19</v>
      </c>
      <c r="T47">
        <v>12392</v>
      </c>
      <c r="U47" t="s">
        <v>51</v>
      </c>
      <c r="V47" t="s">
        <v>19</v>
      </c>
      <c r="W47">
        <v>592</v>
      </c>
      <c r="X47">
        <v>1</v>
      </c>
      <c r="Y47">
        <v>234.75</v>
      </c>
      <c r="Z47">
        <v>0</v>
      </c>
      <c r="AA47">
        <v>0</v>
      </c>
      <c r="AB47">
        <v>0</v>
      </c>
      <c r="AD47" t="s">
        <v>191</v>
      </c>
      <c r="AE47">
        <v>0</v>
      </c>
      <c r="AF47">
        <v>0</v>
      </c>
      <c r="AG47" t="s">
        <v>198</v>
      </c>
      <c r="AH47" t="s">
        <v>196</v>
      </c>
      <c r="AJ47" t="s">
        <v>351</v>
      </c>
      <c r="AK47" t="s">
        <v>352</v>
      </c>
      <c r="AL47" t="s">
        <v>251</v>
      </c>
      <c r="AM47" t="s">
        <v>243</v>
      </c>
      <c r="AN47" t="s">
        <v>252</v>
      </c>
      <c r="AO47" t="s">
        <v>245</v>
      </c>
      <c r="AP47" t="s">
        <v>318</v>
      </c>
      <c r="AQ47" t="s">
        <v>247</v>
      </c>
      <c r="AR47">
        <v>537.05999999999995</v>
      </c>
      <c r="AS47">
        <v>3461</v>
      </c>
      <c r="AT47">
        <v>55.24</v>
      </c>
      <c r="AU47">
        <v>32.96</v>
      </c>
      <c r="AV47">
        <v>2.9134000000000002</v>
      </c>
      <c r="AW47">
        <v>95</v>
      </c>
      <c r="AX47">
        <v>66</v>
      </c>
      <c r="AY47">
        <v>224</v>
      </c>
      <c r="AZ47">
        <v>290</v>
      </c>
      <c r="BA47">
        <v>323</v>
      </c>
      <c r="BB47">
        <v>0</v>
      </c>
      <c r="BC47" t="s">
        <v>324</v>
      </c>
      <c r="BD47">
        <v>0</v>
      </c>
    </row>
    <row r="48" spans="1:57" x14ac:dyDescent="0.25">
      <c r="A48">
        <v>5608</v>
      </c>
      <c r="B48">
        <v>18019</v>
      </c>
      <c r="C48" t="s">
        <v>17</v>
      </c>
      <c r="D48" s="1">
        <v>40835.506944444445</v>
      </c>
      <c r="E48" s="1">
        <v>40835.506944444445</v>
      </c>
      <c r="F48">
        <v>52</v>
      </c>
      <c r="G48">
        <v>1</v>
      </c>
      <c r="H48">
        <v>5</v>
      </c>
      <c r="I48">
        <v>7</v>
      </c>
      <c r="J48">
        <v>38.450000000000003</v>
      </c>
      <c r="K48">
        <v>38.450000000000003</v>
      </c>
      <c r="L48">
        <v>4</v>
      </c>
      <c r="M48">
        <v>2</v>
      </c>
      <c r="N48">
        <v>1</v>
      </c>
      <c r="O48" t="s">
        <v>23</v>
      </c>
      <c r="P48">
        <v>7</v>
      </c>
      <c r="Q48" t="s">
        <v>24</v>
      </c>
      <c r="T48">
        <v>12393</v>
      </c>
      <c r="U48" t="s">
        <v>51</v>
      </c>
      <c r="V48" t="s">
        <v>96</v>
      </c>
      <c r="W48">
        <v>73</v>
      </c>
      <c r="X48">
        <v>6</v>
      </c>
      <c r="Y48">
        <v>2399.4499999999998</v>
      </c>
      <c r="Z48">
        <v>0</v>
      </c>
      <c r="AA48">
        <v>521.5</v>
      </c>
      <c r="AB48">
        <v>521.5</v>
      </c>
      <c r="AD48" t="s">
        <v>197</v>
      </c>
      <c r="AE48">
        <v>0</v>
      </c>
      <c r="AF48">
        <v>0.95</v>
      </c>
      <c r="AG48" t="s">
        <v>198</v>
      </c>
      <c r="AH48" t="s">
        <v>196</v>
      </c>
      <c r="AJ48" t="s">
        <v>353</v>
      </c>
      <c r="AK48" t="s">
        <v>354</v>
      </c>
      <c r="AL48" t="s">
        <v>251</v>
      </c>
      <c r="AM48" t="s">
        <v>243</v>
      </c>
      <c r="AN48" t="s">
        <v>252</v>
      </c>
      <c r="AO48" t="s">
        <v>260</v>
      </c>
      <c r="AP48" t="s">
        <v>254</v>
      </c>
      <c r="AQ48" t="s">
        <v>255</v>
      </c>
      <c r="AR48">
        <v>560.48</v>
      </c>
      <c r="AS48">
        <v>3169</v>
      </c>
      <c r="AT48">
        <v>18.87</v>
      </c>
      <c r="AU48">
        <v>29.9</v>
      </c>
      <c r="AV48">
        <v>3.3849</v>
      </c>
      <c r="AW48">
        <v>95</v>
      </c>
      <c r="BB48">
        <v>0</v>
      </c>
      <c r="BC48" t="s">
        <v>256</v>
      </c>
      <c r="BD48">
        <v>1</v>
      </c>
      <c r="BE48" t="s">
        <v>261</v>
      </c>
    </row>
    <row r="49" spans="1:57" x14ac:dyDescent="0.25">
      <c r="A49">
        <v>4843</v>
      </c>
      <c r="B49">
        <v>17246</v>
      </c>
      <c r="C49" t="s">
        <v>17</v>
      </c>
      <c r="D49" s="1">
        <v>40148.739583333336</v>
      </c>
      <c r="E49" s="1">
        <v>40340.525000000001</v>
      </c>
      <c r="F49">
        <v>547</v>
      </c>
      <c r="G49">
        <v>2</v>
      </c>
      <c r="H49">
        <v>6</v>
      </c>
      <c r="I49">
        <v>36</v>
      </c>
      <c r="J49">
        <v>38.92</v>
      </c>
      <c r="K49">
        <v>19.46</v>
      </c>
      <c r="L49">
        <v>1</v>
      </c>
      <c r="M49">
        <v>3</v>
      </c>
      <c r="N49">
        <v>1</v>
      </c>
      <c r="O49" t="s">
        <v>28</v>
      </c>
      <c r="P49">
        <v>5</v>
      </c>
      <c r="Q49" t="s">
        <v>29</v>
      </c>
      <c r="T49">
        <v>12394</v>
      </c>
      <c r="U49" t="s">
        <v>32</v>
      </c>
      <c r="V49" t="s">
        <v>22</v>
      </c>
      <c r="W49">
        <v>64</v>
      </c>
      <c r="X49">
        <v>2</v>
      </c>
      <c r="Y49">
        <v>1080.48</v>
      </c>
      <c r="Z49">
        <v>0</v>
      </c>
      <c r="AA49">
        <v>729.4</v>
      </c>
      <c r="AB49">
        <v>729.4</v>
      </c>
      <c r="AD49" t="s">
        <v>197</v>
      </c>
      <c r="AE49">
        <v>0</v>
      </c>
      <c r="AF49">
        <v>0</v>
      </c>
      <c r="AG49" t="s">
        <v>198</v>
      </c>
      <c r="AH49" t="s">
        <v>199</v>
      </c>
      <c r="AJ49" t="s">
        <v>355</v>
      </c>
      <c r="AK49" t="s">
        <v>356</v>
      </c>
      <c r="AL49" t="s">
        <v>251</v>
      </c>
      <c r="AM49" t="s">
        <v>243</v>
      </c>
      <c r="AN49" t="s">
        <v>252</v>
      </c>
      <c r="AO49" t="s">
        <v>253</v>
      </c>
      <c r="AP49" t="s">
        <v>254</v>
      </c>
      <c r="AQ49" t="s">
        <v>255</v>
      </c>
      <c r="AR49">
        <v>46.45</v>
      </c>
      <c r="AS49">
        <v>151</v>
      </c>
      <c r="AT49">
        <v>7.37</v>
      </c>
      <c r="AU49">
        <v>1.59</v>
      </c>
      <c r="AV49">
        <v>4.8624999999999998</v>
      </c>
      <c r="AW49">
        <v>95</v>
      </c>
      <c r="BB49">
        <v>0</v>
      </c>
      <c r="BC49" t="s">
        <v>256</v>
      </c>
      <c r="BD49">
        <v>1</v>
      </c>
      <c r="BE49" t="s">
        <v>257</v>
      </c>
    </row>
    <row r="50" spans="1:57" x14ac:dyDescent="0.25">
      <c r="A50">
        <v>4262</v>
      </c>
      <c r="B50">
        <v>16659</v>
      </c>
      <c r="C50" t="s">
        <v>17</v>
      </c>
      <c r="D50" s="1">
        <v>40697.627083333333</v>
      </c>
      <c r="E50" s="1">
        <v>40697.627083333333</v>
      </c>
      <c r="F50">
        <v>190</v>
      </c>
      <c r="G50">
        <v>1</v>
      </c>
      <c r="H50">
        <v>2</v>
      </c>
      <c r="I50">
        <v>72</v>
      </c>
      <c r="J50">
        <v>39.119999999999997</v>
      </c>
      <c r="K50">
        <v>39.119999999999997</v>
      </c>
      <c r="L50">
        <v>2</v>
      </c>
      <c r="M50">
        <v>1</v>
      </c>
      <c r="N50">
        <v>1</v>
      </c>
      <c r="O50" t="s">
        <v>20</v>
      </c>
      <c r="P50">
        <v>4</v>
      </c>
      <c r="Q50" t="s">
        <v>19</v>
      </c>
      <c r="T50">
        <v>12395</v>
      </c>
      <c r="U50" t="s">
        <v>32</v>
      </c>
      <c r="V50" t="s">
        <v>129</v>
      </c>
      <c r="W50">
        <v>20</v>
      </c>
      <c r="X50">
        <v>15</v>
      </c>
      <c r="Y50">
        <v>4241.17</v>
      </c>
      <c r="Z50">
        <v>284.85000000000002</v>
      </c>
      <c r="AA50">
        <v>1008.06</v>
      </c>
      <c r="AB50">
        <v>723.21</v>
      </c>
      <c r="AC50">
        <v>253.89</v>
      </c>
      <c r="AD50" t="s">
        <v>194</v>
      </c>
      <c r="AE50">
        <v>0</v>
      </c>
      <c r="AF50">
        <v>0.48</v>
      </c>
      <c r="AG50" t="s">
        <v>195</v>
      </c>
      <c r="AH50" t="s">
        <v>196</v>
      </c>
      <c r="AJ50" t="s">
        <v>357</v>
      </c>
      <c r="AK50" t="s">
        <v>358</v>
      </c>
      <c r="AL50" t="s">
        <v>251</v>
      </c>
      <c r="AM50" t="s">
        <v>243</v>
      </c>
      <c r="AN50" t="s">
        <v>252</v>
      </c>
      <c r="AO50" t="s">
        <v>253</v>
      </c>
      <c r="AP50" t="s">
        <v>254</v>
      </c>
      <c r="AQ50" t="s">
        <v>255</v>
      </c>
      <c r="AR50">
        <v>84.69</v>
      </c>
      <c r="AS50">
        <v>941</v>
      </c>
      <c r="AT50">
        <v>3.81</v>
      </c>
      <c r="AU50">
        <v>8.9600000000000009</v>
      </c>
      <c r="AV50">
        <v>9.4385999999999992</v>
      </c>
      <c r="AW50">
        <v>95</v>
      </c>
      <c r="BB50">
        <v>0</v>
      </c>
      <c r="BC50" t="s">
        <v>256</v>
      </c>
      <c r="BD50">
        <v>1</v>
      </c>
      <c r="BE50" t="s">
        <v>257</v>
      </c>
    </row>
    <row r="51" spans="1:57" x14ac:dyDescent="0.25">
      <c r="A51">
        <v>2212</v>
      </c>
      <c r="B51">
        <v>14589</v>
      </c>
      <c r="C51" t="s">
        <v>17</v>
      </c>
      <c r="D51" s="1">
        <v>40515.487500000003</v>
      </c>
      <c r="E51" s="1">
        <v>40515.487500000003</v>
      </c>
      <c r="F51">
        <v>372</v>
      </c>
      <c r="G51">
        <v>1</v>
      </c>
      <c r="H51">
        <v>3</v>
      </c>
      <c r="I51">
        <v>5</v>
      </c>
      <c r="J51">
        <v>39.75</v>
      </c>
      <c r="K51">
        <v>39.75</v>
      </c>
      <c r="L51">
        <v>2</v>
      </c>
      <c r="M51">
        <v>1</v>
      </c>
      <c r="N51">
        <v>1</v>
      </c>
      <c r="O51" t="s">
        <v>20</v>
      </c>
      <c r="P51">
        <v>4</v>
      </c>
      <c r="Q51" t="s">
        <v>19</v>
      </c>
      <c r="T51">
        <v>12396</v>
      </c>
      <c r="U51" t="s">
        <v>116</v>
      </c>
      <c r="V51" t="s">
        <v>19</v>
      </c>
      <c r="W51">
        <v>675</v>
      </c>
      <c r="X51">
        <v>1</v>
      </c>
      <c r="Y51">
        <v>931.43</v>
      </c>
      <c r="Z51">
        <v>0</v>
      </c>
      <c r="AA51">
        <v>0</v>
      </c>
      <c r="AB51">
        <v>0</v>
      </c>
      <c r="AD51" t="s">
        <v>191</v>
      </c>
      <c r="AE51">
        <v>0</v>
      </c>
      <c r="AF51">
        <v>0</v>
      </c>
      <c r="AG51" t="s">
        <v>198</v>
      </c>
      <c r="AH51" t="s">
        <v>196</v>
      </c>
      <c r="AJ51" t="s">
        <v>359</v>
      </c>
      <c r="AK51" t="s">
        <v>360</v>
      </c>
      <c r="AL51" t="s">
        <v>251</v>
      </c>
      <c r="AM51" t="s">
        <v>243</v>
      </c>
      <c r="AN51" t="s">
        <v>252</v>
      </c>
      <c r="AO51" t="s">
        <v>260</v>
      </c>
      <c r="AP51" t="s">
        <v>254</v>
      </c>
      <c r="AQ51" t="s">
        <v>255</v>
      </c>
      <c r="AR51">
        <v>281.32</v>
      </c>
      <c r="AS51">
        <v>848</v>
      </c>
      <c r="AT51">
        <v>25.96</v>
      </c>
      <c r="AU51">
        <v>8.15</v>
      </c>
      <c r="AV51">
        <v>4.6101999999999999</v>
      </c>
      <c r="AW51">
        <v>95</v>
      </c>
      <c r="BB51">
        <v>2.75</v>
      </c>
      <c r="BC51" t="s">
        <v>256</v>
      </c>
      <c r="BD51">
        <v>1</v>
      </c>
      <c r="BE51" t="s">
        <v>261</v>
      </c>
    </row>
    <row r="52" spans="1:57" x14ac:dyDescent="0.25">
      <c r="A52">
        <v>1715</v>
      </c>
      <c r="B52">
        <v>14086</v>
      </c>
      <c r="C52" t="s">
        <v>17</v>
      </c>
      <c r="D52" s="1">
        <v>40424.452777777777</v>
      </c>
      <c r="E52" s="1">
        <v>40424.452777777777</v>
      </c>
      <c r="F52">
        <v>463</v>
      </c>
      <c r="G52">
        <v>1</v>
      </c>
      <c r="H52">
        <v>1</v>
      </c>
      <c r="I52">
        <v>1</v>
      </c>
      <c r="J52">
        <v>39.950000000000003</v>
      </c>
      <c r="K52">
        <v>39.950000000000003</v>
      </c>
      <c r="L52">
        <v>1</v>
      </c>
      <c r="M52">
        <v>1</v>
      </c>
      <c r="N52">
        <v>1</v>
      </c>
      <c r="O52" t="s">
        <v>18</v>
      </c>
      <c r="P52">
        <v>3</v>
      </c>
      <c r="Q52" t="s">
        <v>19</v>
      </c>
      <c r="T52">
        <v>12397</v>
      </c>
      <c r="U52" t="s">
        <v>32</v>
      </c>
      <c r="V52" t="s">
        <v>24</v>
      </c>
      <c r="W52">
        <v>36</v>
      </c>
      <c r="X52">
        <v>2</v>
      </c>
      <c r="Y52">
        <v>2214.9</v>
      </c>
      <c r="Z52">
        <v>1109.81</v>
      </c>
      <c r="AA52">
        <v>1105.0899999999999</v>
      </c>
      <c r="AB52">
        <v>-4.72</v>
      </c>
      <c r="AC52">
        <v>-0.43</v>
      </c>
      <c r="AD52" t="s">
        <v>202</v>
      </c>
      <c r="AE52">
        <v>4.72</v>
      </c>
      <c r="AF52">
        <v>0</v>
      </c>
      <c r="AG52" t="s">
        <v>198</v>
      </c>
      <c r="AH52" t="s">
        <v>196</v>
      </c>
      <c r="AJ52" t="s">
        <v>361</v>
      </c>
      <c r="AK52" t="s">
        <v>362</v>
      </c>
      <c r="AL52" t="s">
        <v>251</v>
      </c>
      <c r="AM52" t="s">
        <v>243</v>
      </c>
      <c r="AN52" t="s">
        <v>252</v>
      </c>
      <c r="AO52" t="s">
        <v>253</v>
      </c>
      <c r="AP52" t="s">
        <v>254</v>
      </c>
      <c r="AQ52" t="s">
        <v>255</v>
      </c>
      <c r="AR52">
        <v>185.73</v>
      </c>
      <c r="AS52">
        <v>4313</v>
      </c>
      <c r="AT52">
        <v>9.9</v>
      </c>
      <c r="AU52">
        <v>42.7</v>
      </c>
      <c r="AV52">
        <v>6.5530999999999997</v>
      </c>
      <c r="AW52">
        <v>95</v>
      </c>
      <c r="BB52">
        <v>31.68</v>
      </c>
      <c r="BC52" t="s">
        <v>256</v>
      </c>
      <c r="BD52">
        <v>1</v>
      </c>
      <c r="BE52" t="s">
        <v>257</v>
      </c>
    </row>
    <row r="53" spans="1:57" x14ac:dyDescent="0.25">
      <c r="A53">
        <v>2795</v>
      </c>
      <c r="B53">
        <v>15178</v>
      </c>
      <c r="C53" t="s">
        <v>17</v>
      </c>
      <c r="D53" s="1">
        <v>40626.633333333331</v>
      </c>
      <c r="E53" s="1">
        <v>40626.633333333331</v>
      </c>
      <c r="F53">
        <v>261</v>
      </c>
      <c r="G53">
        <v>1</v>
      </c>
      <c r="H53">
        <v>3</v>
      </c>
      <c r="I53">
        <v>30</v>
      </c>
      <c r="J53">
        <v>40.5</v>
      </c>
      <c r="K53">
        <v>40.5</v>
      </c>
      <c r="L53">
        <v>2</v>
      </c>
      <c r="M53">
        <v>1</v>
      </c>
      <c r="N53">
        <v>1</v>
      </c>
      <c r="O53" t="s">
        <v>20</v>
      </c>
      <c r="P53">
        <v>4</v>
      </c>
      <c r="Q53" t="s">
        <v>19</v>
      </c>
      <c r="T53">
        <v>12398</v>
      </c>
      <c r="U53" t="s">
        <v>81</v>
      </c>
      <c r="V53" t="s">
        <v>24</v>
      </c>
      <c r="W53">
        <v>46</v>
      </c>
      <c r="X53">
        <v>1</v>
      </c>
      <c r="Y53">
        <v>1435.66</v>
      </c>
      <c r="Z53">
        <v>0</v>
      </c>
      <c r="AA53">
        <v>1435.66</v>
      </c>
      <c r="AB53">
        <v>1435.66</v>
      </c>
      <c r="AD53" t="s">
        <v>197</v>
      </c>
      <c r="AE53">
        <v>0</v>
      </c>
      <c r="AF53">
        <v>0</v>
      </c>
      <c r="AG53" t="s">
        <v>198</v>
      </c>
      <c r="AH53" t="s">
        <v>196</v>
      </c>
      <c r="AJ53" t="s">
        <v>363</v>
      </c>
      <c r="AK53" t="s">
        <v>364</v>
      </c>
      <c r="AL53" t="s">
        <v>251</v>
      </c>
      <c r="AM53" t="s">
        <v>243</v>
      </c>
      <c r="AN53" t="s">
        <v>252</v>
      </c>
      <c r="AO53" t="s">
        <v>260</v>
      </c>
      <c r="AP53" t="s">
        <v>254</v>
      </c>
      <c r="AQ53" t="s">
        <v>255</v>
      </c>
      <c r="AR53">
        <v>159</v>
      </c>
      <c r="AS53">
        <v>1210</v>
      </c>
      <c r="AT53">
        <v>25.74</v>
      </c>
      <c r="AU53">
        <v>11.98</v>
      </c>
      <c r="AV53">
        <v>2.3866000000000001</v>
      </c>
      <c r="AW53">
        <v>95</v>
      </c>
      <c r="BB53">
        <v>8.19</v>
      </c>
      <c r="BC53" t="s">
        <v>256</v>
      </c>
      <c r="BD53">
        <v>1</v>
      </c>
      <c r="BE53" t="s">
        <v>261</v>
      </c>
    </row>
    <row r="54" spans="1:57" x14ac:dyDescent="0.25">
      <c r="A54">
        <v>1893</v>
      </c>
      <c r="B54">
        <v>14266</v>
      </c>
      <c r="C54" t="s">
        <v>17</v>
      </c>
      <c r="D54" s="1">
        <v>40458.563888888886</v>
      </c>
      <c r="E54" s="1">
        <v>40458.563888888886</v>
      </c>
      <c r="F54">
        <v>429</v>
      </c>
      <c r="G54">
        <v>1</v>
      </c>
      <c r="H54">
        <v>1</v>
      </c>
      <c r="I54">
        <v>24</v>
      </c>
      <c r="J54">
        <v>40.56</v>
      </c>
      <c r="K54">
        <v>40.56</v>
      </c>
      <c r="L54">
        <v>1</v>
      </c>
      <c r="M54">
        <v>1</v>
      </c>
      <c r="N54">
        <v>1</v>
      </c>
      <c r="O54" t="s">
        <v>18</v>
      </c>
      <c r="P54">
        <v>3</v>
      </c>
      <c r="Q54" t="s">
        <v>19</v>
      </c>
      <c r="T54">
        <v>12399</v>
      </c>
      <c r="U54" t="s">
        <v>32</v>
      </c>
      <c r="V54" t="s">
        <v>96</v>
      </c>
      <c r="W54">
        <v>120</v>
      </c>
      <c r="X54">
        <v>7</v>
      </c>
      <c r="Y54">
        <v>1842.3</v>
      </c>
      <c r="Z54">
        <v>194.62</v>
      </c>
      <c r="AA54">
        <v>0</v>
      </c>
      <c r="AB54">
        <v>-194.62</v>
      </c>
      <c r="AC54">
        <v>-100</v>
      </c>
      <c r="AD54" t="s">
        <v>201</v>
      </c>
      <c r="AE54">
        <v>194.62</v>
      </c>
      <c r="AF54">
        <v>0</v>
      </c>
      <c r="AG54" t="s">
        <v>203</v>
      </c>
      <c r="AH54" t="s">
        <v>193</v>
      </c>
      <c r="AJ54" t="s">
        <v>365</v>
      </c>
      <c r="AK54" t="s">
        <v>366</v>
      </c>
      <c r="AL54" t="s">
        <v>251</v>
      </c>
      <c r="AM54" t="s">
        <v>243</v>
      </c>
      <c r="AN54" t="s">
        <v>252</v>
      </c>
      <c r="AO54" t="s">
        <v>253</v>
      </c>
      <c r="AP54" t="s">
        <v>254</v>
      </c>
      <c r="AQ54" t="s">
        <v>255</v>
      </c>
      <c r="AR54">
        <v>130.71</v>
      </c>
      <c r="AS54">
        <v>273</v>
      </c>
      <c r="AT54">
        <v>2.86</v>
      </c>
      <c r="AU54">
        <v>2.6</v>
      </c>
      <c r="AV54">
        <v>7.4314999999999998</v>
      </c>
      <c r="AW54">
        <v>95</v>
      </c>
      <c r="BB54">
        <v>0</v>
      </c>
      <c r="BC54" t="s">
        <v>256</v>
      </c>
      <c r="BD54">
        <v>1</v>
      </c>
      <c r="BE54" t="s">
        <v>257</v>
      </c>
    </row>
    <row r="55" spans="1:57" x14ac:dyDescent="0.25">
      <c r="A55">
        <v>3825</v>
      </c>
      <c r="B55">
        <v>16219</v>
      </c>
      <c r="C55" t="s">
        <v>17</v>
      </c>
      <c r="D55" s="1">
        <v>40386.488888888889</v>
      </c>
      <c r="E55" s="1">
        <v>40386.488888888889</v>
      </c>
      <c r="F55">
        <v>501</v>
      </c>
      <c r="G55">
        <v>1</v>
      </c>
      <c r="H55">
        <v>1</v>
      </c>
      <c r="I55">
        <v>48</v>
      </c>
      <c r="J55">
        <v>40.799999999999997</v>
      </c>
      <c r="K55">
        <v>40.799999999999997</v>
      </c>
      <c r="L55">
        <v>1</v>
      </c>
      <c r="M55">
        <v>1</v>
      </c>
      <c r="N55">
        <v>1</v>
      </c>
      <c r="O55" t="s">
        <v>18</v>
      </c>
      <c r="P55">
        <v>3</v>
      </c>
      <c r="Q55" t="s">
        <v>19</v>
      </c>
      <c r="T55">
        <v>12400</v>
      </c>
      <c r="U55" t="s">
        <v>51</v>
      </c>
      <c r="V55" t="s">
        <v>19</v>
      </c>
      <c r="W55">
        <v>415</v>
      </c>
      <c r="X55">
        <v>1</v>
      </c>
      <c r="Y55">
        <v>205.25</v>
      </c>
      <c r="Z55">
        <v>0</v>
      </c>
      <c r="AA55">
        <v>0</v>
      </c>
      <c r="AB55">
        <v>0</v>
      </c>
      <c r="AD55" t="s">
        <v>191</v>
      </c>
      <c r="AE55">
        <v>0</v>
      </c>
      <c r="AF55">
        <v>0</v>
      </c>
      <c r="AG55" t="s">
        <v>198</v>
      </c>
      <c r="AH55" t="s">
        <v>196</v>
      </c>
      <c r="AJ55" t="s">
        <v>367</v>
      </c>
      <c r="AK55" t="s">
        <v>368</v>
      </c>
      <c r="AL55" t="s">
        <v>251</v>
      </c>
      <c r="AM55" t="s">
        <v>243</v>
      </c>
      <c r="AN55" t="s">
        <v>252</v>
      </c>
      <c r="AO55" t="s">
        <v>253</v>
      </c>
      <c r="AP55" t="s">
        <v>254</v>
      </c>
      <c r="AQ55" t="s">
        <v>255</v>
      </c>
      <c r="AR55">
        <v>72.5</v>
      </c>
      <c r="AS55">
        <v>52</v>
      </c>
      <c r="AT55">
        <v>4.71</v>
      </c>
      <c r="AU55">
        <v>0.61</v>
      </c>
      <c r="AV55">
        <v>7.6632999999999996</v>
      </c>
      <c r="AW55">
        <v>95</v>
      </c>
      <c r="BB55">
        <v>0</v>
      </c>
      <c r="BC55" t="s">
        <v>256</v>
      </c>
      <c r="BD55">
        <v>1</v>
      </c>
      <c r="BE55" t="s">
        <v>257</v>
      </c>
    </row>
    <row r="56" spans="1:57" x14ac:dyDescent="0.25">
      <c r="A56">
        <v>1536</v>
      </c>
      <c r="B56">
        <v>13906</v>
      </c>
      <c r="C56" t="s">
        <v>17</v>
      </c>
      <c r="D56" s="1">
        <v>40477.625</v>
      </c>
      <c r="E56" s="1">
        <v>40477.625</v>
      </c>
      <c r="F56">
        <v>410</v>
      </c>
      <c r="G56">
        <v>1</v>
      </c>
      <c r="H56">
        <v>1</v>
      </c>
      <c r="I56">
        <v>100</v>
      </c>
      <c r="J56">
        <v>42</v>
      </c>
      <c r="K56">
        <v>42</v>
      </c>
      <c r="L56">
        <v>1</v>
      </c>
      <c r="M56">
        <v>1</v>
      </c>
      <c r="N56">
        <v>1</v>
      </c>
      <c r="O56" t="s">
        <v>18</v>
      </c>
      <c r="P56">
        <v>3</v>
      </c>
      <c r="Q56" t="s">
        <v>19</v>
      </c>
      <c r="T56">
        <v>12401</v>
      </c>
      <c r="U56" t="s">
        <v>32</v>
      </c>
      <c r="V56" t="s">
        <v>19</v>
      </c>
      <c r="W56">
        <v>304</v>
      </c>
      <c r="X56">
        <v>1</v>
      </c>
      <c r="Y56">
        <v>69.3</v>
      </c>
      <c r="Z56">
        <v>0</v>
      </c>
      <c r="AA56">
        <v>0</v>
      </c>
      <c r="AB56">
        <v>0</v>
      </c>
      <c r="AD56" t="s">
        <v>191</v>
      </c>
      <c r="AE56">
        <v>0</v>
      </c>
      <c r="AF56">
        <v>0</v>
      </c>
      <c r="AG56" t="s">
        <v>198</v>
      </c>
      <c r="AH56" t="s">
        <v>196</v>
      </c>
      <c r="AJ56" t="s">
        <v>369</v>
      </c>
      <c r="AK56" t="s">
        <v>370</v>
      </c>
      <c r="AL56" t="s">
        <v>251</v>
      </c>
      <c r="AM56" t="s">
        <v>243</v>
      </c>
      <c r="AN56" t="s">
        <v>252</v>
      </c>
      <c r="AO56" t="s">
        <v>260</v>
      </c>
      <c r="AP56" t="s">
        <v>254</v>
      </c>
      <c r="AQ56" t="s">
        <v>255</v>
      </c>
      <c r="AR56">
        <v>399</v>
      </c>
      <c r="AS56">
        <v>950</v>
      </c>
      <c r="AT56">
        <v>32.67</v>
      </c>
      <c r="AU56">
        <v>9.41</v>
      </c>
      <c r="AV56">
        <v>1.5881000000000001</v>
      </c>
      <c r="AW56">
        <v>95</v>
      </c>
      <c r="BB56">
        <v>0</v>
      </c>
      <c r="BC56" t="s">
        <v>256</v>
      </c>
      <c r="BD56">
        <v>1</v>
      </c>
      <c r="BE56" t="s">
        <v>261</v>
      </c>
    </row>
    <row r="57" spans="1:57" x14ac:dyDescent="0.25">
      <c r="A57">
        <v>1542</v>
      </c>
      <c r="B57">
        <v>13913</v>
      </c>
      <c r="C57" t="s">
        <v>17</v>
      </c>
      <c r="D57" s="1">
        <v>40380.424305555556</v>
      </c>
      <c r="E57" s="1">
        <v>40380.424305555556</v>
      </c>
      <c r="F57">
        <v>507</v>
      </c>
      <c r="G57">
        <v>1</v>
      </c>
      <c r="H57">
        <v>3</v>
      </c>
      <c r="I57">
        <v>10</v>
      </c>
      <c r="J57">
        <v>42.22</v>
      </c>
      <c r="K57">
        <v>42.22</v>
      </c>
      <c r="L57">
        <v>1</v>
      </c>
      <c r="M57">
        <v>1</v>
      </c>
      <c r="N57">
        <v>1</v>
      </c>
      <c r="O57" t="s">
        <v>18</v>
      </c>
      <c r="P57">
        <v>3</v>
      </c>
      <c r="Q57" t="s">
        <v>19</v>
      </c>
      <c r="T57">
        <v>12402</v>
      </c>
      <c r="U57" t="s">
        <v>32</v>
      </c>
      <c r="V57" t="s">
        <v>40</v>
      </c>
      <c r="W57">
        <v>324</v>
      </c>
      <c r="X57">
        <v>6</v>
      </c>
      <c r="Y57">
        <v>1136.9000000000001</v>
      </c>
      <c r="Z57">
        <v>0</v>
      </c>
      <c r="AA57">
        <v>0</v>
      </c>
      <c r="AB57">
        <v>0</v>
      </c>
      <c r="AD57" t="s">
        <v>191</v>
      </c>
      <c r="AE57">
        <v>0</v>
      </c>
      <c r="AF57">
        <v>1.1200000000000001</v>
      </c>
      <c r="AG57" t="s">
        <v>200</v>
      </c>
      <c r="AH57" t="s">
        <v>193</v>
      </c>
      <c r="AJ57" t="s">
        <v>371</v>
      </c>
      <c r="AK57" t="s">
        <v>372</v>
      </c>
      <c r="AL57" t="s">
        <v>251</v>
      </c>
      <c r="AM57" t="s">
        <v>243</v>
      </c>
      <c r="AN57" t="s">
        <v>252</v>
      </c>
      <c r="AO57" t="s">
        <v>260</v>
      </c>
      <c r="AP57" t="s">
        <v>254</v>
      </c>
      <c r="AQ57" t="s">
        <v>255</v>
      </c>
      <c r="AR57">
        <v>619.5</v>
      </c>
      <c r="AS57">
        <v>1475</v>
      </c>
      <c r="AT57">
        <v>21.7</v>
      </c>
      <c r="AU57">
        <v>13.92</v>
      </c>
      <c r="AV57">
        <v>2.4556</v>
      </c>
      <c r="AW57">
        <v>95</v>
      </c>
      <c r="BB57">
        <v>0</v>
      </c>
      <c r="BC57" t="s">
        <v>256</v>
      </c>
      <c r="BD57">
        <v>1</v>
      </c>
      <c r="BE57" t="s">
        <v>261</v>
      </c>
    </row>
    <row r="58" spans="1:57" x14ac:dyDescent="0.25">
      <c r="A58">
        <v>1927</v>
      </c>
      <c r="B58">
        <v>14300</v>
      </c>
      <c r="C58" t="s">
        <v>17</v>
      </c>
      <c r="D58" s="1">
        <v>40868.372916666667</v>
      </c>
      <c r="E58" s="1">
        <v>40868.372916666667</v>
      </c>
      <c r="F58">
        <v>19</v>
      </c>
      <c r="G58">
        <v>1</v>
      </c>
      <c r="H58">
        <v>3</v>
      </c>
      <c r="I58">
        <v>32</v>
      </c>
      <c r="J58">
        <v>43.2</v>
      </c>
      <c r="K58">
        <v>43.2</v>
      </c>
      <c r="L58">
        <v>5</v>
      </c>
      <c r="M58">
        <v>2</v>
      </c>
      <c r="N58">
        <v>1</v>
      </c>
      <c r="O58" t="s">
        <v>30</v>
      </c>
      <c r="P58">
        <v>8</v>
      </c>
      <c r="Q58" t="s">
        <v>24</v>
      </c>
      <c r="T58">
        <v>12403</v>
      </c>
      <c r="U58" t="s">
        <v>55</v>
      </c>
      <c r="V58" t="s">
        <v>24</v>
      </c>
      <c r="W58">
        <v>50</v>
      </c>
      <c r="X58">
        <v>2</v>
      </c>
      <c r="Y58">
        <v>947.36</v>
      </c>
      <c r="Z58">
        <v>0</v>
      </c>
      <c r="AA58">
        <v>391.7</v>
      </c>
      <c r="AB58">
        <v>391.7</v>
      </c>
      <c r="AD58" t="s">
        <v>197</v>
      </c>
      <c r="AE58">
        <v>0</v>
      </c>
      <c r="AF58">
        <v>0</v>
      </c>
      <c r="AG58" t="s">
        <v>198</v>
      </c>
      <c r="AH58" t="s">
        <v>196</v>
      </c>
      <c r="AJ58" t="s">
        <v>373</v>
      </c>
      <c r="AK58" t="s">
        <v>374</v>
      </c>
      <c r="AL58" t="s">
        <v>242</v>
      </c>
      <c r="AM58" t="s">
        <v>243</v>
      </c>
      <c r="AN58" t="s">
        <v>244</v>
      </c>
      <c r="AO58" t="s">
        <v>283</v>
      </c>
      <c r="AP58" t="s">
        <v>246</v>
      </c>
      <c r="AQ58" t="s">
        <v>247</v>
      </c>
      <c r="AR58">
        <v>6558.62</v>
      </c>
      <c r="AS58">
        <v>16661</v>
      </c>
      <c r="AT58">
        <v>91.51</v>
      </c>
      <c r="AU58">
        <v>157.18</v>
      </c>
      <c r="AV58">
        <v>1.0206</v>
      </c>
      <c r="AW58">
        <v>95</v>
      </c>
      <c r="AX58">
        <v>315</v>
      </c>
      <c r="AY58">
        <v>374</v>
      </c>
      <c r="AZ58">
        <v>688</v>
      </c>
      <c r="BA58">
        <v>845</v>
      </c>
      <c r="BB58">
        <v>0.87</v>
      </c>
      <c r="BC58" t="s">
        <v>248</v>
      </c>
      <c r="BD58">
        <v>0</v>
      </c>
    </row>
    <row r="59" spans="1:57" x14ac:dyDescent="0.25">
      <c r="A59">
        <v>5506</v>
      </c>
      <c r="B59">
        <v>17916</v>
      </c>
      <c r="C59" t="s">
        <v>17</v>
      </c>
      <c r="D59" s="1">
        <v>40153.590277777781</v>
      </c>
      <c r="E59" s="1">
        <v>40258.518055555556</v>
      </c>
      <c r="F59">
        <v>629</v>
      </c>
      <c r="G59">
        <v>2</v>
      </c>
      <c r="H59">
        <v>15</v>
      </c>
      <c r="I59">
        <v>90</v>
      </c>
      <c r="J59">
        <v>43.87</v>
      </c>
      <c r="K59">
        <v>21.94</v>
      </c>
      <c r="L59">
        <v>1</v>
      </c>
      <c r="M59">
        <v>3</v>
      </c>
      <c r="N59">
        <v>1</v>
      </c>
      <c r="O59" t="s">
        <v>28</v>
      </c>
      <c r="P59">
        <v>5</v>
      </c>
      <c r="Q59" t="s">
        <v>29</v>
      </c>
      <c r="T59">
        <v>12405</v>
      </c>
      <c r="U59" t="s">
        <v>43</v>
      </c>
      <c r="V59" t="s">
        <v>22</v>
      </c>
      <c r="W59">
        <v>149</v>
      </c>
      <c r="X59">
        <v>1</v>
      </c>
      <c r="Y59">
        <v>1390.39</v>
      </c>
      <c r="Z59">
        <v>1390.39</v>
      </c>
      <c r="AA59">
        <v>0</v>
      </c>
      <c r="AB59">
        <v>-1390.39</v>
      </c>
      <c r="AC59">
        <v>-100</v>
      </c>
      <c r="AD59" t="s">
        <v>201</v>
      </c>
      <c r="AE59">
        <v>1390.39</v>
      </c>
      <c r="AF59">
        <v>0</v>
      </c>
      <c r="AG59" t="s">
        <v>203</v>
      </c>
      <c r="AH59" t="s">
        <v>193</v>
      </c>
      <c r="AJ59" t="s">
        <v>375</v>
      </c>
      <c r="AK59" t="s">
        <v>376</v>
      </c>
      <c r="AL59" t="s">
        <v>251</v>
      </c>
      <c r="AM59" t="s">
        <v>243</v>
      </c>
      <c r="AN59" t="s">
        <v>252</v>
      </c>
      <c r="AO59" t="s">
        <v>253</v>
      </c>
      <c r="AP59" t="s">
        <v>254</v>
      </c>
      <c r="AQ59" t="s">
        <v>255</v>
      </c>
      <c r="AR59">
        <v>45</v>
      </c>
      <c r="AS59">
        <v>450</v>
      </c>
      <c r="AT59">
        <v>1.89</v>
      </c>
      <c r="AU59">
        <v>4.25</v>
      </c>
      <c r="AV59">
        <v>8.3071999999999999</v>
      </c>
      <c r="AW59">
        <v>95</v>
      </c>
      <c r="BB59">
        <v>0</v>
      </c>
      <c r="BC59" t="s">
        <v>256</v>
      </c>
      <c r="BD59">
        <v>1</v>
      </c>
      <c r="BE59" t="s">
        <v>257</v>
      </c>
    </row>
    <row r="60" spans="1:57" x14ac:dyDescent="0.25">
      <c r="A60">
        <v>3285</v>
      </c>
      <c r="B60">
        <v>15672</v>
      </c>
      <c r="C60" t="s">
        <v>17</v>
      </c>
      <c r="D60" s="1">
        <v>40161.702777777777</v>
      </c>
      <c r="E60" s="1">
        <v>40161.702777777777</v>
      </c>
      <c r="F60">
        <v>726</v>
      </c>
      <c r="G60">
        <v>1</v>
      </c>
      <c r="H60">
        <v>3</v>
      </c>
      <c r="I60">
        <v>10</v>
      </c>
      <c r="J60">
        <v>45.3</v>
      </c>
      <c r="K60">
        <v>45.3</v>
      </c>
      <c r="L60">
        <v>1</v>
      </c>
      <c r="M60">
        <v>1</v>
      </c>
      <c r="N60">
        <v>1</v>
      </c>
      <c r="O60" t="s">
        <v>18</v>
      </c>
      <c r="P60">
        <v>3</v>
      </c>
      <c r="Q60" t="s">
        <v>19</v>
      </c>
      <c r="T60">
        <v>12406</v>
      </c>
      <c r="U60" t="s">
        <v>55</v>
      </c>
      <c r="V60" t="s">
        <v>129</v>
      </c>
      <c r="W60">
        <v>23</v>
      </c>
      <c r="X60">
        <v>5</v>
      </c>
      <c r="Y60">
        <v>6390.36</v>
      </c>
      <c r="Z60">
        <v>0</v>
      </c>
      <c r="AA60">
        <v>1794.05</v>
      </c>
      <c r="AB60">
        <v>1794.05</v>
      </c>
      <c r="AD60" t="s">
        <v>197</v>
      </c>
      <c r="AE60">
        <v>0</v>
      </c>
      <c r="AF60">
        <v>4.9800000000000004</v>
      </c>
      <c r="AG60" t="s">
        <v>198</v>
      </c>
      <c r="AH60" t="s">
        <v>196</v>
      </c>
      <c r="AJ60" t="s">
        <v>377</v>
      </c>
      <c r="AK60" t="s">
        <v>378</v>
      </c>
      <c r="AL60" t="s">
        <v>251</v>
      </c>
      <c r="AM60" t="s">
        <v>243</v>
      </c>
      <c r="AN60" t="s">
        <v>252</v>
      </c>
      <c r="AO60" t="s">
        <v>253</v>
      </c>
      <c r="AP60" t="s">
        <v>254</v>
      </c>
      <c r="AQ60" t="s">
        <v>255</v>
      </c>
      <c r="AR60">
        <v>75</v>
      </c>
      <c r="AS60">
        <v>750</v>
      </c>
      <c r="AT60">
        <v>5.71</v>
      </c>
      <c r="AU60">
        <v>7.14</v>
      </c>
      <c r="AV60">
        <v>7.2919999999999998</v>
      </c>
      <c r="AW60">
        <v>95</v>
      </c>
      <c r="BB60">
        <v>0</v>
      </c>
      <c r="BC60" t="s">
        <v>256</v>
      </c>
      <c r="BD60">
        <v>1</v>
      </c>
      <c r="BE60" t="s">
        <v>257</v>
      </c>
    </row>
    <row r="61" spans="1:57" x14ac:dyDescent="0.25">
      <c r="A61">
        <v>148</v>
      </c>
      <c r="B61">
        <v>12496</v>
      </c>
      <c r="C61" t="s">
        <v>31</v>
      </c>
      <c r="D61" s="1">
        <v>40266.581250000003</v>
      </c>
      <c r="E61" s="1">
        <v>40266.587500000001</v>
      </c>
      <c r="F61">
        <v>621</v>
      </c>
      <c r="G61">
        <v>2</v>
      </c>
      <c r="H61">
        <v>10</v>
      </c>
      <c r="I61">
        <v>30</v>
      </c>
      <c r="J61">
        <v>45.34</v>
      </c>
      <c r="K61">
        <v>22.67</v>
      </c>
      <c r="L61">
        <v>1</v>
      </c>
      <c r="M61">
        <v>3</v>
      </c>
      <c r="N61">
        <v>1</v>
      </c>
      <c r="O61" t="s">
        <v>28</v>
      </c>
      <c r="P61">
        <v>5</v>
      </c>
      <c r="Q61" t="s">
        <v>29</v>
      </c>
      <c r="T61">
        <v>12407</v>
      </c>
      <c r="U61" t="s">
        <v>32</v>
      </c>
      <c r="V61" t="s">
        <v>129</v>
      </c>
      <c r="W61">
        <v>50</v>
      </c>
      <c r="X61">
        <v>5</v>
      </c>
      <c r="Y61">
        <v>1507.12</v>
      </c>
      <c r="Z61">
        <v>791.4</v>
      </c>
      <c r="AA61">
        <v>264.76</v>
      </c>
      <c r="AB61">
        <v>-526.64</v>
      </c>
      <c r="AC61">
        <v>-66.55</v>
      </c>
      <c r="AD61" t="s">
        <v>204</v>
      </c>
      <c r="AE61">
        <v>526.64</v>
      </c>
      <c r="AF61">
        <v>0</v>
      </c>
      <c r="AG61" t="s">
        <v>205</v>
      </c>
      <c r="AH61" t="s">
        <v>193</v>
      </c>
      <c r="AJ61" t="s">
        <v>379</v>
      </c>
      <c r="AK61" t="s">
        <v>380</v>
      </c>
      <c r="AL61" t="s">
        <v>251</v>
      </c>
      <c r="AM61" t="s">
        <v>243</v>
      </c>
      <c r="AN61" t="s">
        <v>252</v>
      </c>
      <c r="AO61" t="s">
        <v>260</v>
      </c>
      <c r="AP61" t="s">
        <v>254</v>
      </c>
      <c r="AQ61" t="s">
        <v>255</v>
      </c>
      <c r="AR61">
        <v>97.5</v>
      </c>
      <c r="AS61">
        <v>975</v>
      </c>
      <c r="AT61">
        <v>28.28</v>
      </c>
      <c r="AU61">
        <v>9.85</v>
      </c>
      <c r="AV61">
        <v>1.8779999999999999</v>
      </c>
      <c r="AW61">
        <v>95</v>
      </c>
      <c r="BB61">
        <v>0</v>
      </c>
      <c r="BC61" t="s">
        <v>256</v>
      </c>
      <c r="BD61">
        <v>1</v>
      </c>
      <c r="BE61" t="s">
        <v>261</v>
      </c>
    </row>
    <row r="62" spans="1:57" x14ac:dyDescent="0.25">
      <c r="A62">
        <v>3311</v>
      </c>
      <c r="B62">
        <v>15698</v>
      </c>
      <c r="C62" t="s">
        <v>17</v>
      </c>
      <c r="D62" s="1">
        <v>40262.734722222223</v>
      </c>
      <c r="E62" s="1">
        <v>40262.734722222223</v>
      </c>
      <c r="F62">
        <v>625</v>
      </c>
      <c r="G62">
        <v>1</v>
      </c>
      <c r="H62">
        <v>2</v>
      </c>
      <c r="I62">
        <v>60</v>
      </c>
      <c r="J62">
        <v>46.2</v>
      </c>
      <c r="K62">
        <v>46.2</v>
      </c>
      <c r="L62">
        <v>1</v>
      </c>
      <c r="M62">
        <v>1</v>
      </c>
      <c r="N62">
        <v>1</v>
      </c>
      <c r="O62" t="s">
        <v>18</v>
      </c>
      <c r="P62">
        <v>3</v>
      </c>
      <c r="Q62" t="s">
        <v>19</v>
      </c>
      <c r="T62">
        <v>12408</v>
      </c>
      <c r="U62" t="s">
        <v>32</v>
      </c>
      <c r="V62" t="s">
        <v>129</v>
      </c>
      <c r="W62">
        <v>33</v>
      </c>
      <c r="X62">
        <v>8</v>
      </c>
      <c r="Y62">
        <v>3905.77</v>
      </c>
      <c r="Z62">
        <v>1176.46</v>
      </c>
      <c r="AA62">
        <v>679.5</v>
      </c>
      <c r="AB62">
        <v>-496.96</v>
      </c>
      <c r="AC62">
        <v>-42.24</v>
      </c>
      <c r="AD62" t="s">
        <v>204</v>
      </c>
      <c r="AE62">
        <v>496.96</v>
      </c>
      <c r="AF62">
        <v>1.18</v>
      </c>
      <c r="AG62" t="s">
        <v>205</v>
      </c>
      <c r="AH62" t="s">
        <v>193</v>
      </c>
      <c r="AJ62" t="s">
        <v>381</v>
      </c>
      <c r="AK62" t="s">
        <v>382</v>
      </c>
      <c r="AL62" t="s">
        <v>251</v>
      </c>
      <c r="AM62" t="s">
        <v>243</v>
      </c>
      <c r="AN62" t="s">
        <v>252</v>
      </c>
      <c r="AO62" t="s">
        <v>260</v>
      </c>
      <c r="AP62" t="s">
        <v>254</v>
      </c>
      <c r="AQ62" t="s">
        <v>255</v>
      </c>
      <c r="AR62">
        <v>439</v>
      </c>
      <c r="AS62">
        <v>1050</v>
      </c>
      <c r="AT62">
        <v>28.3</v>
      </c>
      <c r="AU62">
        <v>9.91</v>
      </c>
      <c r="AV62">
        <v>1.7990999999999999</v>
      </c>
      <c r="AW62">
        <v>95</v>
      </c>
      <c r="BB62">
        <v>2.33</v>
      </c>
      <c r="BC62" t="s">
        <v>256</v>
      </c>
      <c r="BD62">
        <v>1</v>
      </c>
      <c r="BE62" t="s">
        <v>261</v>
      </c>
    </row>
    <row r="63" spans="1:57" x14ac:dyDescent="0.25">
      <c r="A63">
        <v>1073</v>
      </c>
      <c r="B63">
        <v>13438</v>
      </c>
      <c r="C63" t="s">
        <v>17</v>
      </c>
      <c r="D63" s="1">
        <v>40339.781944444447</v>
      </c>
      <c r="E63" s="1">
        <v>40339.781944444447</v>
      </c>
      <c r="F63">
        <v>548</v>
      </c>
      <c r="G63">
        <v>1</v>
      </c>
      <c r="H63">
        <v>1</v>
      </c>
      <c r="I63">
        <v>10</v>
      </c>
      <c r="J63">
        <v>46.5</v>
      </c>
      <c r="K63">
        <v>46.5</v>
      </c>
      <c r="L63">
        <v>1</v>
      </c>
      <c r="M63">
        <v>1</v>
      </c>
      <c r="N63">
        <v>1</v>
      </c>
      <c r="O63" t="s">
        <v>18</v>
      </c>
      <c r="P63">
        <v>3</v>
      </c>
      <c r="Q63" t="s">
        <v>19</v>
      </c>
      <c r="T63">
        <v>12409</v>
      </c>
      <c r="U63" t="s">
        <v>81</v>
      </c>
      <c r="V63" t="s">
        <v>96</v>
      </c>
      <c r="W63">
        <v>79</v>
      </c>
      <c r="X63">
        <v>7</v>
      </c>
      <c r="Y63">
        <v>23419.29</v>
      </c>
      <c r="Z63">
        <v>0</v>
      </c>
      <c r="AA63">
        <v>4865.59</v>
      </c>
      <c r="AB63">
        <v>4865.59</v>
      </c>
      <c r="AD63" t="s">
        <v>197</v>
      </c>
      <c r="AE63">
        <v>0</v>
      </c>
      <c r="AF63">
        <v>1.4</v>
      </c>
      <c r="AG63" t="s">
        <v>198</v>
      </c>
      <c r="AH63" t="s">
        <v>196</v>
      </c>
      <c r="AJ63" t="s">
        <v>383</v>
      </c>
      <c r="AK63" t="s">
        <v>384</v>
      </c>
      <c r="AL63" t="s">
        <v>242</v>
      </c>
      <c r="AM63" t="s">
        <v>385</v>
      </c>
      <c r="AN63" t="s">
        <v>386</v>
      </c>
      <c r="AO63" t="s">
        <v>283</v>
      </c>
      <c r="AP63" t="s">
        <v>246</v>
      </c>
      <c r="AQ63" t="s">
        <v>247</v>
      </c>
      <c r="AR63">
        <v>5435.4</v>
      </c>
      <c r="AS63">
        <v>13198</v>
      </c>
      <c r="AT63">
        <v>83.96</v>
      </c>
      <c r="AU63">
        <v>124.51</v>
      </c>
      <c r="AV63">
        <v>0.80600000000000005</v>
      </c>
      <c r="AW63">
        <v>95</v>
      </c>
      <c r="AX63">
        <v>250</v>
      </c>
      <c r="AY63">
        <v>234</v>
      </c>
      <c r="AZ63">
        <v>483</v>
      </c>
      <c r="BA63">
        <v>607</v>
      </c>
      <c r="BB63">
        <v>0.19</v>
      </c>
      <c r="BC63" t="s">
        <v>248</v>
      </c>
      <c r="BD63">
        <v>0</v>
      </c>
    </row>
    <row r="64" spans="1:57" x14ac:dyDescent="0.25">
      <c r="A64">
        <v>4134</v>
      </c>
      <c r="B64">
        <v>16530</v>
      </c>
      <c r="C64" t="s">
        <v>17</v>
      </c>
      <c r="D64" s="1">
        <v>40218.645833333336</v>
      </c>
      <c r="E64" s="1">
        <v>40218.645833333336</v>
      </c>
      <c r="F64">
        <v>669</v>
      </c>
      <c r="G64">
        <v>1</v>
      </c>
      <c r="H64">
        <v>3</v>
      </c>
      <c r="I64">
        <v>17</v>
      </c>
      <c r="J64">
        <v>48.35</v>
      </c>
      <c r="K64">
        <v>48.35</v>
      </c>
      <c r="L64">
        <v>1</v>
      </c>
      <c r="M64">
        <v>1</v>
      </c>
      <c r="N64">
        <v>1</v>
      </c>
      <c r="O64" t="s">
        <v>18</v>
      </c>
      <c r="P64">
        <v>3</v>
      </c>
      <c r="Q64" t="s">
        <v>19</v>
      </c>
      <c r="T64">
        <v>12410</v>
      </c>
      <c r="U64" t="s">
        <v>81</v>
      </c>
      <c r="V64" t="s">
        <v>29</v>
      </c>
      <c r="W64">
        <v>309</v>
      </c>
      <c r="X64">
        <v>3</v>
      </c>
      <c r="Y64">
        <v>773.71</v>
      </c>
      <c r="Z64">
        <v>0</v>
      </c>
      <c r="AA64">
        <v>0</v>
      </c>
      <c r="AB64">
        <v>0</v>
      </c>
      <c r="AD64" t="s">
        <v>191</v>
      </c>
      <c r="AE64">
        <v>0</v>
      </c>
      <c r="AF64">
        <v>1.58</v>
      </c>
      <c r="AG64" t="s">
        <v>198</v>
      </c>
      <c r="AH64" t="s">
        <v>199</v>
      </c>
      <c r="AJ64" t="s">
        <v>387</v>
      </c>
      <c r="AK64" t="s">
        <v>388</v>
      </c>
      <c r="AL64" t="s">
        <v>276</v>
      </c>
      <c r="AM64" t="s">
        <v>243</v>
      </c>
      <c r="AN64" t="s">
        <v>277</v>
      </c>
      <c r="AO64" t="s">
        <v>283</v>
      </c>
      <c r="AP64" t="s">
        <v>278</v>
      </c>
      <c r="AQ64" t="s">
        <v>247</v>
      </c>
      <c r="AR64">
        <v>4084.92</v>
      </c>
      <c r="AS64">
        <v>10026</v>
      </c>
      <c r="AT64">
        <v>91.51</v>
      </c>
      <c r="AU64">
        <v>94.58</v>
      </c>
      <c r="AV64">
        <v>1.0564</v>
      </c>
      <c r="AW64">
        <v>95</v>
      </c>
      <c r="AX64">
        <v>190</v>
      </c>
      <c r="AY64">
        <v>233</v>
      </c>
      <c r="AZ64">
        <v>422</v>
      </c>
      <c r="BA64">
        <v>517</v>
      </c>
      <c r="BB64">
        <v>0.74</v>
      </c>
      <c r="BC64" t="s">
        <v>278</v>
      </c>
      <c r="BD64">
        <v>0</v>
      </c>
    </row>
    <row r="65" spans="1:57" x14ac:dyDescent="0.25">
      <c r="A65">
        <v>5772</v>
      </c>
      <c r="B65">
        <v>18184</v>
      </c>
      <c r="C65" t="s">
        <v>17</v>
      </c>
      <c r="D65" s="1">
        <v>40871.644444444442</v>
      </c>
      <c r="E65" s="1">
        <v>40871.644444444442</v>
      </c>
      <c r="F65">
        <v>16</v>
      </c>
      <c r="G65">
        <v>1</v>
      </c>
      <c r="H65">
        <v>1</v>
      </c>
      <c r="I65">
        <v>60</v>
      </c>
      <c r="J65">
        <v>49.8</v>
      </c>
      <c r="K65">
        <v>49.8</v>
      </c>
      <c r="L65">
        <v>5</v>
      </c>
      <c r="M65">
        <v>2</v>
      </c>
      <c r="N65">
        <v>1</v>
      </c>
      <c r="O65" t="s">
        <v>30</v>
      </c>
      <c r="P65">
        <v>8</v>
      </c>
      <c r="Q65" t="s">
        <v>24</v>
      </c>
      <c r="T65">
        <v>12411</v>
      </c>
      <c r="U65" t="s">
        <v>51</v>
      </c>
      <c r="V65" t="s">
        <v>19</v>
      </c>
      <c r="W65">
        <v>410</v>
      </c>
      <c r="X65">
        <v>1</v>
      </c>
      <c r="Y65">
        <v>346.9</v>
      </c>
      <c r="Z65">
        <v>0</v>
      </c>
      <c r="AA65">
        <v>0</v>
      </c>
      <c r="AB65">
        <v>0</v>
      </c>
      <c r="AD65" t="s">
        <v>191</v>
      </c>
      <c r="AE65">
        <v>0</v>
      </c>
      <c r="AF65">
        <v>0</v>
      </c>
      <c r="AG65" t="s">
        <v>198</v>
      </c>
      <c r="AH65" t="s">
        <v>196</v>
      </c>
      <c r="AJ65" t="s">
        <v>389</v>
      </c>
      <c r="AK65" t="s">
        <v>390</v>
      </c>
      <c r="AL65" t="s">
        <v>251</v>
      </c>
      <c r="AM65" t="s">
        <v>243</v>
      </c>
      <c r="AN65" t="s">
        <v>252</v>
      </c>
      <c r="AO65" t="s">
        <v>260</v>
      </c>
      <c r="AP65" t="s">
        <v>254</v>
      </c>
      <c r="AQ65" t="s">
        <v>255</v>
      </c>
      <c r="AR65">
        <v>570.42999999999995</v>
      </c>
      <c r="AS65">
        <v>8101</v>
      </c>
      <c r="AT65">
        <v>23.81</v>
      </c>
      <c r="AU65">
        <v>77.150000000000006</v>
      </c>
      <c r="AV65">
        <v>6.6680000000000001</v>
      </c>
      <c r="AW65">
        <v>95</v>
      </c>
      <c r="BB65">
        <v>31.61</v>
      </c>
      <c r="BC65" t="s">
        <v>256</v>
      </c>
      <c r="BD65">
        <v>1</v>
      </c>
      <c r="BE65" t="s">
        <v>261</v>
      </c>
    </row>
    <row r="66" spans="1:57" x14ac:dyDescent="0.25">
      <c r="A66">
        <v>666</v>
      </c>
      <c r="B66">
        <v>13022</v>
      </c>
      <c r="C66" t="s">
        <v>32</v>
      </c>
      <c r="D66" s="1">
        <v>40457.451388888891</v>
      </c>
      <c r="E66" s="1">
        <v>40457.451388888891</v>
      </c>
      <c r="F66">
        <v>430</v>
      </c>
      <c r="G66">
        <v>1</v>
      </c>
      <c r="H66">
        <v>4</v>
      </c>
      <c r="I66">
        <v>34</v>
      </c>
      <c r="J66">
        <v>50.3</v>
      </c>
      <c r="K66">
        <v>50.3</v>
      </c>
      <c r="L66">
        <v>1</v>
      </c>
      <c r="M66">
        <v>1</v>
      </c>
      <c r="N66">
        <v>1</v>
      </c>
      <c r="O66" t="s">
        <v>18</v>
      </c>
      <c r="P66">
        <v>3</v>
      </c>
      <c r="Q66" t="s">
        <v>19</v>
      </c>
      <c r="T66">
        <v>12412</v>
      </c>
      <c r="U66" t="s">
        <v>55</v>
      </c>
      <c r="V66" t="s">
        <v>96</v>
      </c>
      <c r="W66">
        <v>75</v>
      </c>
      <c r="X66">
        <v>6</v>
      </c>
      <c r="Y66">
        <v>2404.9299999999998</v>
      </c>
      <c r="Z66">
        <v>836.74</v>
      </c>
      <c r="AA66">
        <v>306.14</v>
      </c>
      <c r="AB66">
        <v>-530.6</v>
      </c>
      <c r="AC66">
        <v>-63.41</v>
      </c>
      <c r="AD66" t="s">
        <v>204</v>
      </c>
      <c r="AE66">
        <v>530.6</v>
      </c>
      <c r="AF66">
        <v>0.66</v>
      </c>
      <c r="AG66" t="s">
        <v>205</v>
      </c>
      <c r="AH66" t="s">
        <v>193</v>
      </c>
      <c r="AJ66" t="s">
        <v>391</v>
      </c>
      <c r="AK66" t="s">
        <v>392</v>
      </c>
      <c r="AL66" t="s">
        <v>251</v>
      </c>
      <c r="AM66" t="s">
        <v>243</v>
      </c>
      <c r="AN66" t="s">
        <v>252</v>
      </c>
      <c r="AO66" t="s">
        <v>260</v>
      </c>
      <c r="AP66" t="s">
        <v>254</v>
      </c>
      <c r="AQ66" t="s">
        <v>255</v>
      </c>
      <c r="AR66">
        <v>36.96</v>
      </c>
      <c r="AS66">
        <v>88</v>
      </c>
      <c r="AT66">
        <v>12.82</v>
      </c>
      <c r="AU66">
        <v>1.1299999999999999</v>
      </c>
      <c r="AV66">
        <v>2.9077999999999999</v>
      </c>
      <c r="AW66">
        <v>95</v>
      </c>
      <c r="BB66">
        <v>0</v>
      </c>
      <c r="BC66" t="s">
        <v>256</v>
      </c>
      <c r="BD66">
        <v>1</v>
      </c>
      <c r="BE66" t="s">
        <v>261</v>
      </c>
    </row>
    <row r="67" spans="1:57" x14ac:dyDescent="0.25">
      <c r="A67">
        <v>2366</v>
      </c>
      <c r="B67">
        <v>14743</v>
      </c>
      <c r="C67" t="s">
        <v>17</v>
      </c>
      <c r="D67" s="1">
        <v>40294.43472222222</v>
      </c>
      <c r="E67" s="1">
        <v>40294.43472222222</v>
      </c>
      <c r="F67">
        <v>593</v>
      </c>
      <c r="G67">
        <v>1</v>
      </c>
      <c r="H67">
        <v>3</v>
      </c>
      <c r="I67">
        <v>40</v>
      </c>
      <c r="J67">
        <v>50.48</v>
      </c>
      <c r="K67">
        <v>50.48</v>
      </c>
      <c r="L67">
        <v>1</v>
      </c>
      <c r="M67">
        <v>1</v>
      </c>
      <c r="N67">
        <v>1</v>
      </c>
      <c r="O67" t="s">
        <v>18</v>
      </c>
      <c r="P67">
        <v>3</v>
      </c>
      <c r="Q67" t="s">
        <v>19</v>
      </c>
      <c r="T67">
        <v>12413</v>
      </c>
      <c r="U67" t="s">
        <v>36</v>
      </c>
      <c r="V67" t="s">
        <v>22</v>
      </c>
      <c r="W67">
        <v>67</v>
      </c>
      <c r="X67">
        <v>4</v>
      </c>
      <c r="Y67">
        <v>871.45</v>
      </c>
      <c r="Z67">
        <v>0</v>
      </c>
      <c r="AA67">
        <v>176.2</v>
      </c>
      <c r="AB67">
        <v>176.2</v>
      </c>
      <c r="AD67" t="s">
        <v>197</v>
      </c>
      <c r="AE67">
        <v>0</v>
      </c>
      <c r="AF67">
        <v>1.1399999999999999</v>
      </c>
      <c r="AG67" t="s">
        <v>198</v>
      </c>
      <c r="AH67" t="s">
        <v>199</v>
      </c>
      <c r="AJ67" t="s">
        <v>393</v>
      </c>
      <c r="AK67" t="s">
        <v>394</v>
      </c>
      <c r="AL67" t="s">
        <v>251</v>
      </c>
      <c r="AM67" t="s">
        <v>243</v>
      </c>
      <c r="AN67" t="s">
        <v>252</v>
      </c>
      <c r="AO67" t="s">
        <v>245</v>
      </c>
      <c r="AP67" t="s">
        <v>318</v>
      </c>
      <c r="AQ67" t="s">
        <v>247</v>
      </c>
      <c r="AR67">
        <v>512.38</v>
      </c>
      <c r="AS67">
        <v>1686</v>
      </c>
      <c r="AT67">
        <v>60.95</v>
      </c>
      <c r="AU67">
        <v>16.059999999999999</v>
      </c>
      <c r="AV67">
        <v>3.7374000000000001</v>
      </c>
      <c r="AW67">
        <v>95</v>
      </c>
      <c r="AX67">
        <v>33</v>
      </c>
      <c r="AY67">
        <v>140</v>
      </c>
      <c r="AZ67">
        <v>172</v>
      </c>
      <c r="BA67">
        <v>188</v>
      </c>
      <c r="BB67">
        <v>0</v>
      </c>
      <c r="BC67" t="s">
        <v>324</v>
      </c>
      <c r="BD67">
        <v>0</v>
      </c>
    </row>
    <row r="68" spans="1:57" x14ac:dyDescent="0.25">
      <c r="A68">
        <v>655</v>
      </c>
      <c r="B68">
        <v>13011</v>
      </c>
      <c r="C68" t="s">
        <v>17</v>
      </c>
      <c r="D68" s="1">
        <v>40514.723611111112</v>
      </c>
      <c r="E68" s="1">
        <v>40514.723611111112</v>
      </c>
      <c r="F68">
        <v>373</v>
      </c>
      <c r="G68">
        <v>1</v>
      </c>
      <c r="H68">
        <v>3</v>
      </c>
      <c r="I68">
        <v>13</v>
      </c>
      <c r="J68">
        <v>50.55</v>
      </c>
      <c r="K68">
        <v>50.55</v>
      </c>
      <c r="L68">
        <v>2</v>
      </c>
      <c r="M68">
        <v>1</v>
      </c>
      <c r="N68">
        <v>1</v>
      </c>
      <c r="O68" t="s">
        <v>20</v>
      </c>
      <c r="P68">
        <v>4</v>
      </c>
      <c r="Q68" t="s">
        <v>19</v>
      </c>
      <c r="T68">
        <v>12414</v>
      </c>
      <c r="U68" t="s">
        <v>87</v>
      </c>
      <c r="V68" t="s">
        <v>40</v>
      </c>
      <c r="W68">
        <v>218</v>
      </c>
      <c r="X68">
        <v>4</v>
      </c>
      <c r="Y68">
        <v>532.41</v>
      </c>
      <c r="Z68">
        <v>0</v>
      </c>
      <c r="AA68">
        <v>0</v>
      </c>
      <c r="AB68">
        <v>0</v>
      </c>
      <c r="AD68" t="s">
        <v>191</v>
      </c>
      <c r="AE68">
        <v>0</v>
      </c>
      <c r="AF68">
        <v>16.899999999999999</v>
      </c>
      <c r="AG68" t="s">
        <v>192</v>
      </c>
      <c r="AH68" t="s">
        <v>193</v>
      </c>
      <c r="AJ68" t="s">
        <v>395</v>
      </c>
      <c r="AK68" t="s">
        <v>396</v>
      </c>
      <c r="AL68" t="s">
        <v>251</v>
      </c>
      <c r="AM68" t="s">
        <v>243</v>
      </c>
      <c r="AN68" t="s">
        <v>252</v>
      </c>
      <c r="AO68" t="s">
        <v>253</v>
      </c>
      <c r="AP68" t="s">
        <v>254</v>
      </c>
      <c r="AQ68" t="s">
        <v>255</v>
      </c>
      <c r="AR68">
        <v>126.83</v>
      </c>
      <c r="AS68">
        <v>1283</v>
      </c>
      <c r="AT68">
        <v>5.71</v>
      </c>
      <c r="AU68">
        <v>12.22</v>
      </c>
      <c r="AV68">
        <v>6.2565999999999997</v>
      </c>
      <c r="AW68">
        <v>95</v>
      </c>
      <c r="BB68">
        <v>0</v>
      </c>
      <c r="BC68" t="s">
        <v>256</v>
      </c>
      <c r="BD68">
        <v>1</v>
      </c>
      <c r="BE68" t="s">
        <v>257</v>
      </c>
    </row>
    <row r="69" spans="1:57" x14ac:dyDescent="0.25">
      <c r="A69">
        <v>1975</v>
      </c>
      <c r="B69">
        <v>14351</v>
      </c>
      <c r="C69" t="s">
        <v>17</v>
      </c>
      <c r="D69" s="1">
        <v>40722.49722222222</v>
      </c>
      <c r="E69" s="1">
        <v>40722.49722222222</v>
      </c>
      <c r="F69">
        <v>165</v>
      </c>
      <c r="G69">
        <v>1</v>
      </c>
      <c r="H69">
        <v>1</v>
      </c>
      <c r="I69">
        <v>12</v>
      </c>
      <c r="J69">
        <v>51</v>
      </c>
      <c r="K69">
        <v>51</v>
      </c>
      <c r="L69">
        <v>3</v>
      </c>
      <c r="M69">
        <v>1</v>
      </c>
      <c r="N69">
        <v>1</v>
      </c>
      <c r="O69" t="s">
        <v>25</v>
      </c>
      <c r="P69">
        <v>5</v>
      </c>
      <c r="Q69" t="s">
        <v>19</v>
      </c>
      <c r="T69">
        <v>12415</v>
      </c>
      <c r="U69" t="s">
        <v>51</v>
      </c>
      <c r="V69" t="s">
        <v>129</v>
      </c>
      <c r="W69">
        <v>25</v>
      </c>
      <c r="X69">
        <v>24</v>
      </c>
      <c r="Y69">
        <v>144033.37</v>
      </c>
      <c r="Z69">
        <v>51203.98</v>
      </c>
      <c r="AA69">
        <v>22826.65</v>
      </c>
      <c r="AB69">
        <v>-28377.33</v>
      </c>
      <c r="AC69">
        <v>-55.42</v>
      </c>
      <c r="AD69" t="s">
        <v>204</v>
      </c>
      <c r="AE69">
        <v>28377.33</v>
      </c>
      <c r="AF69">
        <v>0.64</v>
      </c>
      <c r="AG69" t="s">
        <v>205</v>
      </c>
      <c r="AH69" t="s">
        <v>193</v>
      </c>
      <c r="AJ69" t="s">
        <v>397</v>
      </c>
      <c r="AK69" t="s">
        <v>398</v>
      </c>
      <c r="AL69" t="s">
        <v>251</v>
      </c>
      <c r="AM69" t="s">
        <v>243</v>
      </c>
      <c r="AN69" t="s">
        <v>252</v>
      </c>
      <c r="AO69" t="s">
        <v>253</v>
      </c>
      <c r="AP69" t="s">
        <v>254</v>
      </c>
      <c r="AQ69" t="s">
        <v>255</v>
      </c>
      <c r="AR69">
        <v>10.5</v>
      </c>
      <c r="AS69">
        <v>25</v>
      </c>
      <c r="AT69">
        <v>1.18</v>
      </c>
      <c r="AU69">
        <v>0.28999999999999998</v>
      </c>
      <c r="AV69">
        <v>9.2195999999999998</v>
      </c>
      <c r="AW69">
        <v>95</v>
      </c>
      <c r="BB69">
        <v>0</v>
      </c>
      <c r="BC69" t="s">
        <v>256</v>
      </c>
      <c r="BD69">
        <v>1</v>
      </c>
      <c r="BE69" t="s">
        <v>257</v>
      </c>
    </row>
    <row r="70" spans="1:57" x14ac:dyDescent="0.25">
      <c r="A70">
        <v>895</v>
      </c>
      <c r="B70">
        <v>13254</v>
      </c>
      <c r="C70" t="s">
        <v>17</v>
      </c>
      <c r="D70" s="1">
        <v>40510.654166666667</v>
      </c>
      <c r="E70" s="1">
        <v>40510.654166666667</v>
      </c>
      <c r="F70">
        <v>377</v>
      </c>
      <c r="G70">
        <v>1</v>
      </c>
      <c r="H70">
        <v>4</v>
      </c>
      <c r="I70">
        <v>43</v>
      </c>
      <c r="J70">
        <v>51.41</v>
      </c>
      <c r="K70">
        <v>51.41</v>
      </c>
      <c r="L70">
        <v>2</v>
      </c>
      <c r="M70">
        <v>1</v>
      </c>
      <c r="N70">
        <v>1</v>
      </c>
      <c r="O70" t="s">
        <v>20</v>
      </c>
      <c r="P70">
        <v>4</v>
      </c>
      <c r="Q70" t="s">
        <v>19</v>
      </c>
      <c r="T70">
        <v>12416</v>
      </c>
      <c r="U70" t="s">
        <v>51</v>
      </c>
      <c r="V70" t="s">
        <v>19</v>
      </c>
      <c r="W70">
        <v>657</v>
      </c>
      <c r="X70">
        <v>1</v>
      </c>
      <c r="Y70">
        <v>202.56</v>
      </c>
      <c r="Z70">
        <v>0</v>
      </c>
      <c r="AA70">
        <v>0</v>
      </c>
      <c r="AB70">
        <v>0</v>
      </c>
      <c r="AD70" t="s">
        <v>191</v>
      </c>
      <c r="AE70">
        <v>0</v>
      </c>
      <c r="AF70">
        <v>0</v>
      </c>
      <c r="AG70" t="s">
        <v>198</v>
      </c>
      <c r="AH70" t="s">
        <v>196</v>
      </c>
      <c r="AJ70" t="s">
        <v>399</v>
      </c>
      <c r="AK70" t="s">
        <v>400</v>
      </c>
      <c r="AL70" t="s">
        <v>251</v>
      </c>
      <c r="AM70" t="s">
        <v>243</v>
      </c>
      <c r="AN70" t="s">
        <v>252</v>
      </c>
      <c r="AO70" t="s">
        <v>260</v>
      </c>
      <c r="AP70" t="s">
        <v>254</v>
      </c>
      <c r="AQ70" t="s">
        <v>255</v>
      </c>
      <c r="AR70">
        <v>567</v>
      </c>
      <c r="AS70">
        <v>1350</v>
      </c>
      <c r="AT70">
        <v>11.32</v>
      </c>
      <c r="AU70">
        <v>12.74</v>
      </c>
      <c r="AV70">
        <v>3.5348000000000002</v>
      </c>
      <c r="AW70">
        <v>95</v>
      </c>
      <c r="BB70">
        <v>0</v>
      </c>
      <c r="BC70" t="s">
        <v>256</v>
      </c>
      <c r="BD70">
        <v>1</v>
      </c>
      <c r="BE70" t="s">
        <v>261</v>
      </c>
    </row>
    <row r="71" spans="1:57" x14ac:dyDescent="0.25">
      <c r="A71">
        <v>5435</v>
      </c>
      <c r="B71">
        <v>17844</v>
      </c>
      <c r="C71" t="s">
        <v>33</v>
      </c>
      <c r="D71" s="1">
        <v>40780.477083333331</v>
      </c>
      <c r="E71" s="1">
        <v>40780.477083333331</v>
      </c>
      <c r="F71">
        <v>107</v>
      </c>
      <c r="G71">
        <v>1</v>
      </c>
      <c r="H71">
        <v>5</v>
      </c>
      <c r="I71">
        <v>52</v>
      </c>
      <c r="J71">
        <v>51.56</v>
      </c>
      <c r="K71">
        <v>51.56</v>
      </c>
      <c r="L71">
        <v>3</v>
      </c>
      <c r="M71">
        <v>2</v>
      </c>
      <c r="N71">
        <v>1</v>
      </c>
      <c r="O71" t="s">
        <v>21</v>
      </c>
      <c r="P71">
        <v>6</v>
      </c>
      <c r="Q71" t="s">
        <v>22</v>
      </c>
      <c r="T71">
        <v>12417</v>
      </c>
      <c r="U71" t="s">
        <v>32</v>
      </c>
      <c r="V71" t="s">
        <v>129</v>
      </c>
      <c r="W71">
        <v>4</v>
      </c>
      <c r="X71">
        <v>20</v>
      </c>
      <c r="Y71">
        <v>5998.41</v>
      </c>
      <c r="Z71">
        <v>819.25</v>
      </c>
      <c r="AA71">
        <v>742.58</v>
      </c>
      <c r="AB71">
        <v>-76.67</v>
      </c>
      <c r="AC71">
        <v>-9.36</v>
      </c>
      <c r="AD71" t="s">
        <v>202</v>
      </c>
      <c r="AE71">
        <v>76.67</v>
      </c>
      <c r="AF71">
        <v>1.81</v>
      </c>
      <c r="AG71" t="s">
        <v>198</v>
      </c>
      <c r="AH71" t="s">
        <v>196</v>
      </c>
      <c r="AJ71" t="s">
        <v>401</v>
      </c>
      <c r="AK71" t="s">
        <v>402</v>
      </c>
      <c r="AL71" t="s">
        <v>251</v>
      </c>
      <c r="AM71" t="s">
        <v>243</v>
      </c>
      <c r="AN71" t="s">
        <v>252</v>
      </c>
      <c r="AO71" t="s">
        <v>253</v>
      </c>
      <c r="AP71" t="s">
        <v>254</v>
      </c>
      <c r="AQ71" t="s">
        <v>255</v>
      </c>
      <c r="AR71">
        <v>105</v>
      </c>
      <c r="AS71">
        <v>250</v>
      </c>
      <c r="AT71">
        <v>1.89</v>
      </c>
      <c r="AU71">
        <v>2.36</v>
      </c>
      <c r="AV71">
        <v>7.3916000000000004</v>
      </c>
      <c r="AW71">
        <v>95</v>
      </c>
      <c r="BB71">
        <v>0</v>
      </c>
      <c r="BC71" t="s">
        <v>256</v>
      </c>
      <c r="BD71">
        <v>1</v>
      </c>
      <c r="BE71" t="s">
        <v>257</v>
      </c>
    </row>
    <row r="72" spans="1:57" x14ac:dyDescent="0.25">
      <c r="A72">
        <v>4388</v>
      </c>
      <c r="B72">
        <v>16786</v>
      </c>
      <c r="C72" t="s">
        <v>17</v>
      </c>
      <c r="D72" s="1">
        <v>40493.350694444445</v>
      </c>
      <c r="E72" s="1">
        <v>40493.350694444445</v>
      </c>
      <c r="F72">
        <v>394</v>
      </c>
      <c r="G72">
        <v>1</v>
      </c>
      <c r="H72">
        <v>1</v>
      </c>
      <c r="I72">
        <v>72</v>
      </c>
      <c r="J72">
        <v>51.84</v>
      </c>
      <c r="K72">
        <v>51.84</v>
      </c>
      <c r="L72">
        <v>2</v>
      </c>
      <c r="M72">
        <v>1</v>
      </c>
      <c r="N72">
        <v>1</v>
      </c>
      <c r="O72" t="s">
        <v>20</v>
      </c>
      <c r="P72">
        <v>4</v>
      </c>
      <c r="Q72" t="s">
        <v>19</v>
      </c>
      <c r="T72">
        <v>12418</v>
      </c>
      <c r="U72" t="s">
        <v>81</v>
      </c>
      <c r="V72" t="s">
        <v>22</v>
      </c>
      <c r="W72">
        <v>113</v>
      </c>
      <c r="X72">
        <v>4</v>
      </c>
      <c r="Y72">
        <v>2021.2</v>
      </c>
      <c r="Z72">
        <v>668.58</v>
      </c>
      <c r="AA72">
        <v>0</v>
      </c>
      <c r="AB72">
        <v>-668.58</v>
      </c>
      <c r="AC72">
        <v>-100</v>
      </c>
      <c r="AD72" t="s">
        <v>201</v>
      </c>
      <c r="AE72">
        <v>668.58</v>
      </c>
      <c r="AF72">
        <v>0.21</v>
      </c>
      <c r="AG72" t="s">
        <v>203</v>
      </c>
      <c r="AH72" t="s">
        <v>193</v>
      </c>
      <c r="AJ72" t="s">
        <v>403</v>
      </c>
      <c r="AK72" t="s">
        <v>404</v>
      </c>
      <c r="AL72" t="s">
        <v>276</v>
      </c>
      <c r="AM72" t="s">
        <v>385</v>
      </c>
      <c r="AN72" t="s">
        <v>405</v>
      </c>
      <c r="AO72" t="s">
        <v>283</v>
      </c>
      <c r="AP72" t="s">
        <v>278</v>
      </c>
      <c r="AQ72" t="s">
        <v>247</v>
      </c>
      <c r="AR72">
        <v>1892.46</v>
      </c>
      <c r="AS72">
        <v>4563</v>
      </c>
      <c r="AT72">
        <v>100</v>
      </c>
      <c r="AU72">
        <v>217.29</v>
      </c>
      <c r="AV72">
        <v>0.70930000000000004</v>
      </c>
      <c r="AW72">
        <v>95</v>
      </c>
      <c r="AX72">
        <v>435</v>
      </c>
      <c r="AY72">
        <v>359</v>
      </c>
      <c r="AZ72">
        <v>794</v>
      </c>
      <c r="BA72">
        <v>1011</v>
      </c>
      <c r="BB72">
        <v>2.67</v>
      </c>
      <c r="BC72" t="s">
        <v>278</v>
      </c>
      <c r="BD72">
        <v>0</v>
      </c>
    </row>
    <row r="73" spans="1:57" x14ac:dyDescent="0.25">
      <c r="A73">
        <v>219</v>
      </c>
      <c r="B73">
        <v>12568</v>
      </c>
      <c r="C73" t="s">
        <v>34</v>
      </c>
      <c r="D73" s="1">
        <v>40242.385416666664</v>
      </c>
      <c r="E73" s="1">
        <v>40242.385416666664</v>
      </c>
      <c r="F73">
        <v>645</v>
      </c>
      <c r="G73">
        <v>1</v>
      </c>
      <c r="H73">
        <v>4</v>
      </c>
      <c r="I73">
        <v>47</v>
      </c>
      <c r="J73">
        <v>52</v>
      </c>
      <c r="K73">
        <v>52</v>
      </c>
      <c r="L73">
        <v>1</v>
      </c>
      <c r="M73">
        <v>1</v>
      </c>
      <c r="N73">
        <v>1</v>
      </c>
      <c r="O73" t="s">
        <v>18</v>
      </c>
      <c r="P73">
        <v>3</v>
      </c>
      <c r="Q73" t="s">
        <v>19</v>
      </c>
      <c r="T73">
        <v>12419</v>
      </c>
      <c r="U73" t="s">
        <v>31</v>
      </c>
      <c r="V73" t="s">
        <v>22</v>
      </c>
      <c r="W73">
        <v>386</v>
      </c>
      <c r="X73">
        <v>2</v>
      </c>
      <c r="Y73">
        <v>391.01</v>
      </c>
      <c r="Z73">
        <v>0</v>
      </c>
      <c r="AA73">
        <v>0</v>
      </c>
      <c r="AB73">
        <v>0</v>
      </c>
      <c r="AD73" t="s">
        <v>191</v>
      </c>
      <c r="AE73">
        <v>0</v>
      </c>
      <c r="AF73">
        <v>0</v>
      </c>
      <c r="AG73" t="s">
        <v>198</v>
      </c>
      <c r="AH73" t="s">
        <v>199</v>
      </c>
      <c r="AJ73" t="s">
        <v>406</v>
      </c>
      <c r="AK73" t="s">
        <v>407</v>
      </c>
      <c r="AL73" t="s">
        <v>251</v>
      </c>
      <c r="AM73" t="s">
        <v>243</v>
      </c>
      <c r="AN73" t="s">
        <v>252</v>
      </c>
      <c r="AO73" t="s">
        <v>260</v>
      </c>
      <c r="AP73" t="s">
        <v>254</v>
      </c>
      <c r="AQ73" t="s">
        <v>255</v>
      </c>
      <c r="AR73">
        <v>409.5</v>
      </c>
      <c r="AS73">
        <v>975</v>
      </c>
      <c r="AT73">
        <v>10.38</v>
      </c>
      <c r="AU73">
        <v>9.1999999999999993</v>
      </c>
      <c r="AV73">
        <v>4.0282999999999998</v>
      </c>
      <c r="AW73">
        <v>95</v>
      </c>
      <c r="BB73">
        <v>0</v>
      </c>
      <c r="BC73" t="s">
        <v>256</v>
      </c>
      <c r="BD73">
        <v>1</v>
      </c>
      <c r="BE73" t="s">
        <v>261</v>
      </c>
    </row>
    <row r="74" spans="1:57" x14ac:dyDescent="0.25">
      <c r="A74">
        <v>2929</v>
      </c>
      <c r="B74">
        <v>15313</v>
      </c>
      <c r="C74" t="s">
        <v>17</v>
      </c>
      <c r="D74" s="1">
        <v>40776.668055555558</v>
      </c>
      <c r="E74" s="1">
        <v>40776.668055555558</v>
      </c>
      <c r="F74">
        <v>111</v>
      </c>
      <c r="G74">
        <v>1</v>
      </c>
      <c r="H74">
        <v>1</v>
      </c>
      <c r="I74">
        <v>25</v>
      </c>
      <c r="J74">
        <v>52</v>
      </c>
      <c r="K74">
        <v>52</v>
      </c>
      <c r="L74">
        <v>3</v>
      </c>
      <c r="M74">
        <v>2</v>
      </c>
      <c r="N74">
        <v>1</v>
      </c>
      <c r="O74" t="s">
        <v>21</v>
      </c>
      <c r="P74">
        <v>6</v>
      </c>
      <c r="Q74" t="s">
        <v>22</v>
      </c>
      <c r="T74">
        <v>12420</v>
      </c>
      <c r="U74" t="s">
        <v>78</v>
      </c>
      <c r="V74" t="s">
        <v>22</v>
      </c>
      <c r="W74">
        <v>64</v>
      </c>
      <c r="X74">
        <v>1</v>
      </c>
      <c r="Y74">
        <v>600.39</v>
      </c>
      <c r="Z74">
        <v>0</v>
      </c>
      <c r="AA74">
        <v>600.39</v>
      </c>
      <c r="AB74">
        <v>600.39</v>
      </c>
      <c r="AD74" t="s">
        <v>197</v>
      </c>
      <c r="AE74">
        <v>0</v>
      </c>
      <c r="AF74">
        <v>0</v>
      </c>
      <c r="AG74" t="s">
        <v>198</v>
      </c>
      <c r="AH74" t="s">
        <v>199</v>
      </c>
      <c r="AJ74" t="s">
        <v>408</v>
      </c>
      <c r="AK74" t="s">
        <v>409</v>
      </c>
      <c r="AL74" t="s">
        <v>251</v>
      </c>
      <c r="AM74" t="s">
        <v>243</v>
      </c>
      <c r="AN74" t="s">
        <v>252</v>
      </c>
      <c r="AO74" t="s">
        <v>253</v>
      </c>
      <c r="AP74" t="s">
        <v>254</v>
      </c>
      <c r="AQ74" t="s">
        <v>255</v>
      </c>
      <c r="AR74">
        <v>10.5</v>
      </c>
      <c r="AS74">
        <v>25</v>
      </c>
      <c r="AT74">
        <v>0.95</v>
      </c>
      <c r="AU74">
        <v>0.24</v>
      </c>
      <c r="AV74">
        <v>10.247</v>
      </c>
      <c r="AW74">
        <v>95</v>
      </c>
      <c r="BB74">
        <v>0</v>
      </c>
      <c r="BC74" t="s">
        <v>256</v>
      </c>
      <c r="BD74">
        <v>1</v>
      </c>
      <c r="BE74" t="s">
        <v>257</v>
      </c>
    </row>
    <row r="75" spans="1:57" x14ac:dyDescent="0.25">
      <c r="A75">
        <v>5190</v>
      </c>
      <c r="B75">
        <v>17599</v>
      </c>
      <c r="C75" t="s">
        <v>17</v>
      </c>
      <c r="D75" s="1">
        <v>40409.534722222219</v>
      </c>
      <c r="E75" s="1">
        <v>40409.534722222219</v>
      </c>
      <c r="F75">
        <v>478</v>
      </c>
      <c r="G75">
        <v>1</v>
      </c>
      <c r="H75">
        <v>3</v>
      </c>
      <c r="I75">
        <v>11</v>
      </c>
      <c r="J75">
        <v>52.05</v>
      </c>
      <c r="K75">
        <v>52.05</v>
      </c>
      <c r="L75">
        <v>1</v>
      </c>
      <c r="M75">
        <v>1</v>
      </c>
      <c r="N75">
        <v>1</v>
      </c>
      <c r="O75" t="s">
        <v>18</v>
      </c>
      <c r="P75">
        <v>3</v>
      </c>
      <c r="Q75" t="s">
        <v>19</v>
      </c>
      <c r="T75">
        <v>12421</v>
      </c>
      <c r="U75" t="s">
        <v>31</v>
      </c>
      <c r="V75" t="s">
        <v>96</v>
      </c>
      <c r="W75">
        <v>16</v>
      </c>
      <c r="X75">
        <v>6</v>
      </c>
      <c r="Y75">
        <v>874.6</v>
      </c>
      <c r="Z75">
        <v>359.11</v>
      </c>
      <c r="AA75">
        <v>150.47999999999999</v>
      </c>
      <c r="AB75">
        <v>-208.63</v>
      </c>
      <c r="AC75">
        <v>-58.1</v>
      </c>
      <c r="AD75" t="s">
        <v>204</v>
      </c>
      <c r="AE75">
        <v>208.63</v>
      </c>
      <c r="AF75">
        <v>0.56999999999999995</v>
      </c>
      <c r="AG75" t="s">
        <v>205</v>
      </c>
      <c r="AH75" t="s">
        <v>193</v>
      </c>
      <c r="AJ75" t="s">
        <v>410</v>
      </c>
      <c r="AK75" t="s">
        <v>411</v>
      </c>
      <c r="AL75" t="s">
        <v>251</v>
      </c>
      <c r="AM75" t="s">
        <v>243</v>
      </c>
      <c r="AN75" t="s">
        <v>252</v>
      </c>
      <c r="AO75" t="s">
        <v>260</v>
      </c>
      <c r="AP75" t="s">
        <v>254</v>
      </c>
      <c r="AQ75" t="s">
        <v>255</v>
      </c>
      <c r="AR75">
        <v>658.75</v>
      </c>
      <c r="AS75">
        <v>2075</v>
      </c>
      <c r="AT75">
        <v>32.08</v>
      </c>
      <c r="AU75">
        <v>19.579999999999998</v>
      </c>
      <c r="AV75">
        <v>3.2067999999999999</v>
      </c>
      <c r="AW75">
        <v>95</v>
      </c>
      <c r="BB75">
        <v>0</v>
      </c>
      <c r="BC75" t="s">
        <v>256</v>
      </c>
      <c r="BD75">
        <v>1</v>
      </c>
      <c r="BE75" t="s">
        <v>261</v>
      </c>
    </row>
    <row r="76" spans="1:57" x14ac:dyDescent="0.25">
      <c r="A76">
        <v>3954</v>
      </c>
      <c r="B76">
        <v>16349</v>
      </c>
      <c r="C76" t="s">
        <v>17</v>
      </c>
      <c r="D76" s="1">
        <v>40596.527777777781</v>
      </c>
      <c r="E76" s="1">
        <v>40596.527777777781</v>
      </c>
      <c r="F76">
        <v>291</v>
      </c>
      <c r="G76">
        <v>1</v>
      </c>
      <c r="H76">
        <v>9</v>
      </c>
      <c r="I76">
        <v>9</v>
      </c>
      <c r="J76">
        <v>53.5</v>
      </c>
      <c r="K76">
        <v>53.5</v>
      </c>
      <c r="L76">
        <v>2</v>
      </c>
      <c r="M76">
        <v>1</v>
      </c>
      <c r="N76">
        <v>1</v>
      </c>
      <c r="O76" t="s">
        <v>20</v>
      </c>
      <c r="P76">
        <v>4</v>
      </c>
      <c r="Q76" t="s">
        <v>19</v>
      </c>
      <c r="T76">
        <v>12422</v>
      </c>
      <c r="U76" t="s">
        <v>81</v>
      </c>
      <c r="V76" t="s">
        <v>96</v>
      </c>
      <c r="W76">
        <v>96</v>
      </c>
      <c r="X76">
        <v>12</v>
      </c>
      <c r="Y76">
        <v>3639.35</v>
      </c>
      <c r="Z76">
        <v>445.06</v>
      </c>
      <c r="AA76">
        <v>0</v>
      </c>
      <c r="AB76">
        <v>-445.06</v>
      </c>
      <c r="AC76">
        <v>-100</v>
      </c>
      <c r="AD76" t="s">
        <v>201</v>
      </c>
      <c r="AE76">
        <v>445.06</v>
      </c>
      <c r="AF76">
        <v>0</v>
      </c>
      <c r="AG76" t="s">
        <v>203</v>
      </c>
      <c r="AH76" t="s">
        <v>193</v>
      </c>
      <c r="AJ76" t="s">
        <v>412</v>
      </c>
      <c r="AK76" t="s">
        <v>413</v>
      </c>
      <c r="AL76" t="s">
        <v>251</v>
      </c>
      <c r="AM76" t="s">
        <v>243</v>
      </c>
      <c r="AN76" t="s">
        <v>252</v>
      </c>
      <c r="AO76" t="s">
        <v>245</v>
      </c>
      <c r="AP76" t="s">
        <v>318</v>
      </c>
      <c r="AQ76" t="s">
        <v>247</v>
      </c>
      <c r="AR76">
        <v>640.95000000000005</v>
      </c>
      <c r="AS76">
        <v>2060</v>
      </c>
      <c r="AT76">
        <v>40.57</v>
      </c>
      <c r="AU76">
        <v>19.43</v>
      </c>
      <c r="AV76">
        <v>3.1633</v>
      </c>
      <c r="AW76">
        <v>95</v>
      </c>
      <c r="AX76">
        <v>39</v>
      </c>
      <c r="AY76">
        <v>144</v>
      </c>
      <c r="AZ76">
        <v>182</v>
      </c>
      <c r="BA76">
        <v>202</v>
      </c>
      <c r="BB76">
        <v>0</v>
      </c>
      <c r="BC76" t="s">
        <v>324</v>
      </c>
      <c r="BD76">
        <v>0</v>
      </c>
    </row>
    <row r="77" spans="1:57" x14ac:dyDescent="0.25">
      <c r="A77">
        <v>945</v>
      </c>
      <c r="B77">
        <v>13306</v>
      </c>
      <c r="C77" t="s">
        <v>17</v>
      </c>
      <c r="D77" s="1">
        <v>40456.621527777781</v>
      </c>
      <c r="E77" s="1">
        <v>40456.621527777781</v>
      </c>
      <c r="F77">
        <v>431</v>
      </c>
      <c r="G77">
        <v>1</v>
      </c>
      <c r="H77">
        <v>4</v>
      </c>
      <c r="I77">
        <v>74</v>
      </c>
      <c r="J77">
        <v>53.65</v>
      </c>
      <c r="K77">
        <v>53.65</v>
      </c>
      <c r="L77">
        <v>1</v>
      </c>
      <c r="M77">
        <v>1</v>
      </c>
      <c r="N77">
        <v>1</v>
      </c>
      <c r="O77" t="s">
        <v>18</v>
      </c>
      <c r="P77">
        <v>3</v>
      </c>
      <c r="Q77" t="s">
        <v>19</v>
      </c>
      <c r="T77">
        <v>12423</v>
      </c>
      <c r="U77" t="s">
        <v>32</v>
      </c>
      <c r="V77" t="s">
        <v>129</v>
      </c>
      <c r="W77">
        <v>1</v>
      </c>
      <c r="X77">
        <v>10</v>
      </c>
      <c r="Y77">
        <v>2301.39</v>
      </c>
      <c r="Z77">
        <v>153.97999999999999</v>
      </c>
      <c r="AA77">
        <v>193.64</v>
      </c>
      <c r="AB77">
        <v>39.659999999999997</v>
      </c>
      <c r="AC77">
        <v>25.76</v>
      </c>
      <c r="AD77" t="s">
        <v>194</v>
      </c>
      <c r="AE77">
        <v>0</v>
      </c>
      <c r="AF77">
        <v>0.44</v>
      </c>
      <c r="AG77" t="s">
        <v>195</v>
      </c>
      <c r="AH77" t="s">
        <v>196</v>
      </c>
      <c r="AJ77" t="s">
        <v>414</v>
      </c>
      <c r="AK77" t="s">
        <v>415</v>
      </c>
      <c r="AL77" t="s">
        <v>251</v>
      </c>
      <c r="AM77" t="s">
        <v>243</v>
      </c>
      <c r="AN77" t="s">
        <v>252</v>
      </c>
      <c r="AO77" t="s">
        <v>260</v>
      </c>
      <c r="AP77" t="s">
        <v>254</v>
      </c>
      <c r="AQ77" t="s">
        <v>255</v>
      </c>
      <c r="AR77">
        <v>626.25</v>
      </c>
      <c r="AS77">
        <v>2025</v>
      </c>
      <c r="AT77">
        <v>27.36</v>
      </c>
      <c r="AU77">
        <v>19.100000000000001</v>
      </c>
      <c r="AV77">
        <v>3.7258</v>
      </c>
      <c r="AW77">
        <v>95</v>
      </c>
      <c r="BB77">
        <v>0</v>
      </c>
      <c r="BC77" t="s">
        <v>256</v>
      </c>
      <c r="BD77">
        <v>1</v>
      </c>
      <c r="BE77" t="s">
        <v>261</v>
      </c>
    </row>
    <row r="78" spans="1:57" x14ac:dyDescent="0.25">
      <c r="A78">
        <v>505</v>
      </c>
      <c r="B78">
        <v>12860</v>
      </c>
      <c r="C78" t="s">
        <v>17</v>
      </c>
      <c r="D78" s="1">
        <v>40193.640277777777</v>
      </c>
      <c r="E78" s="1">
        <v>40193.640277777777</v>
      </c>
      <c r="F78">
        <v>694</v>
      </c>
      <c r="G78">
        <v>1</v>
      </c>
      <c r="H78">
        <v>16</v>
      </c>
      <c r="I78">
        <v>26</v>
      </c>
      <c r="J78">
        <v>54.22</v>
      </c>
      <c r="K78">
        <v>54.22</v>
      </c>
      <c r="L78">
        <v>1</v>
      </c>
      <c r="M78">
        <v>1</v>
      </c>
      <c r="N78">
        <v>1</v>
      </c>
      <c r="O78" t="s">
        <v>18</v>
      </c>
      <c r="P78">
        <v>3</v>
      </c>
      <c r="Q78" t="s">
        <v>19</v>
      </c>
      <c r="T78">
        <v>12424</v>
      </c>
      <c r="U78" t="s">
        <v>51</v>
      </c>
      <c r="V78" t="s">
        <v>96</v>
      </c>
      <c r="W78">
        <v>163</v>
      </c>
      <c r="X78">
        <v>4</v>
      </c>
      <c r="Y78">
        <v>3340.03</v>
      </c>
      <c r="Z78">
        <v>1760.96</v>
      </c>
      <c r="AA78">
        <v>0</v>
      </c>
      <c r="AB78">
        <v>-1760.96</v>
      </c>
      <c r="AC78">
        <v>-100</v>
      </c>
      <c r="AD78" t="s">
        <v>201</v>
      </c>
      <c r="AE78">
        <v>1760.96</v>
      </c>
      <c r="AF78">
        <v>1.5</v>
      </c>
      <c r="AG78" t="s">
        <v>203</v>
      </c>
      <c r="AH78" t="s">
        <v>193</v>
      </c>
      <c r="AJ78" t="s">
        <v>416</v>
      </c>
      <c r="AK78" t="s">
        <v>417</v>
      </c>
      <c r="AL78" t="s">
        <v>251</v>
      </c>
      <c r="AM78" t="s">
        <v>243</v>
      </c>
      <c r="AN78" t="s">
        <v>252</v>
      </c>
      <c r="AO78" t="s">
        <v>260</v>
      </c>
      <c r="AP78" t="s">
        <v>254</v>
      </c>
      <c r="AQ78" t="s">
        <v>255</v>
      </c>
      <c r="AR78">
        <v>533.75</v>
      </c>
      <c r="AS78">
        <v>1750</v>
      </c>
      <c r="AT78">
        <v>29.25</v>
      </c>
      <c r="AU78">
        <v>16.510000000000002</v>
      </c>
      <c r="AV78">
        <v>3.5889000000000002</v>
      </c>
      <c r="AW78">
        <v>95</v>
      </c>
      <c r="BB78">
        <v>1.41</v>
      </c>
      <c r="BC78" t="s">
        <v>256</v>
      </c>
      <c r="BD78">
        <v>1</v>
      </c>
      <c r="BE78" t="s">
        <v>261</v>
      </c>
    </row>
    <row r="79" spans="1:57" x14ac:dyDescent="0.25">
      <c r="A79">
        <v>5087</v>
      </c>
      <c r="B79">
        <v>17494</v>
      </c>
      <c r="C79" t="s">
        <v>17</v>
      </c>
      <c r="D79" s="1">
        <v>40385.42083333333</v>
      </c>
      <c r="E79" s="1">
        <v>40385.42083333333</v>
      </c>
      <c r="F79">
        <v>502</v>
      </c>
      <c r="G79">
        <v>1</v>
      </c>
      <c r="H79">
        <v>3</v>
      </c>
      <c r="I79">
        <v>26</v>
      </c>
      <c r="J79">
        <v>54.7</v>
      </c>
      <c r="K79">
        <v>54.7</v>
      </c>
      <c r="L79">
        <v>1</v>
      </c>
      <c r="M79">
        <v>1</v>
      </c>
      <c r="N79">
        <v>1</v>
      </c>
      <c r="O79" t="s">
        <v>18</v>
      </c>
      <c r="P79">
        <v>3</v>
      </c>
      <c r="Q79" t="s">
        <v>19</v>
      </c>
      <c r="T79">
        <v>12425</v>
      </c>
      <c r="U79" t="s">
        <v>27</v>
      </c>
      <c r="V79" t="s">
        <v>22</v>
      </c>
      <c r="W79">
        <v>79</v>
      </c>
      <c r="X79">
        <v>2</v>
      </c>
      <c r="Y79">
        <v>1741.41</v>
      </c>
      <c r="Z79">
        <v>0</v>
      </c>
      <c r="AA79">
        <v>777.2</v>
      </c>
      <c r="AB79">
        <v>777.2</v>
      </c>
      <c r="AD79" t="s">
        <v>197</v>
      </c>
      <c r="AE79">
        <v>0</v>
      </c>
      <c r="AF79">
        <v>3.48</v>
      </c>
      <c r="AG79" t="s">
        <v>198</v>
      </c>
      <c r="AH79" t="s">
        <v>199</v>
      </c>
      <c r="AJ79" t="s">
        <v>418</v>
      </c>
      <c r="AK79" t="s">
        <v>419</v>
      </c>
      <c r="AL79" t="s">
        <v>251</v>
      </c>
      <c r="AM79" t="s">
        <v>243</v>
      </c>
      <c r="AN79" t="s">
        <v>252</v>
      </c>
      <c r="AO79" t="s">
        <v>253</v>
      </c>
      <c r="AP79" t="s">
        <v>254</v>
      </c>
      <c r="AQ79" t="s">
        <v>255</v>
      </c>
      <c r="AR79">
        <v>12.9</v>
      </c>
      <c r="AS79">
        <v>3</v>
      </c>
      <c r="AT79">
        <v>0.96</v>
      </c>
      <c r="AU79">
        <v>0.03</v>
      </c>
      <c r="AV79">
        <v>10.1981</v>
      </c>
      <c r="AW79">
        <v>95</v>
      </c>
      <c r="BB79">
        <v>0</v>
      </c>
      <c r="BC79" t="s">
        <v>256</v>
      </c>
      <c r="BD79">
        <v>1</v>
      </c>
      <c r="BE79" t="s">
        <v>257</v>
      </c>
    </row>
    <row r="80" spans="1:57" x14ac:dyDescent="0.25">
      <c r="A80">
        <v>3298</v>
      </c>
      <c r="B80">
        <v>15685</v>
      </c>
      <c r="C80" t="s">
        <v>17</v>
      </c>
      <c r="D80" s="1">
        <v>40436.571527777778</v>
      </c>
      <c r="E80" s="1">
        <v>40436.571527777778</v>
      </c>
      <c r="F80">
        <v>451</v>
      </c>
      <c r="G80">
        <v>1</v>
      </c>
      <c r="H80">
        <v>17</v>
      </c>
      <c r="I80">
        <v>36</v>
      </c>
      <c r="J80">
        <v>55.98</v>
      </c>
      <c r="K80">
        <v>55.98</v>
      </c>
      <c r="L80">
        <v>1</v>
      </c>
      <c r="M80">
        <v>1</v>
      </c>
      <c r="N80">
        <v>1</v>
      </c>
      <c r="O80" t="s">
        <v>18</v>
      </c>
      <c r="P80">
        <v>3</v>
      </c>
      <c r="Q80" t="s">
        <v>19</v>
      </c>
      <c r="T80">
        <v>12426</v>
      </c>
      <c r="U80" t="s">
        <v>34</v>
      </c>
      <c r="V80" t="s">
        <v>22</v>
      </c>
      <c r="W80">
        <v>195</v>
      </c>
      <c r="X80">
        <v>2</v>
      </c>
      <c r="Y80">
        <v>1201.21</v>
      </c>
      <c r="Z80">
        <v>0</v>
      </c>
      <c r="AA80">
        <v>0</v>
      </c>
      <c r="AB80">
        <v>0</v>
      </c>
      <c r="AD80" t="s">
        <v>191</v>
      </c>
      <c r="AE80">
        <v>0</v>
      </c>
      <c r="AF80">
        <v>2.81</v>
      </c>
      <c r="AG80" t="s">
        <v>198</v>
      </c>
      <c r="AH80" t="s">
        <v>199</v>
      </c>
      <c r="AJ80" t="s">
        <v>420</v>
      </c>
      <c r="AK80" t="s">
        <v>421</v>
      </c>
      <c r="AL80" t="s">
        <v>251</v>
      </c>
      <c r="AM80" t="s">
        <v>243</v>
      </c>
      <c r="AN80" t="s">
        <v>252</v>
      </c>
      <c r="AO80" t="s">
        <v>253</v>
      </c>
      <c r="AP80" t="s">
        <v>254</v>
      </c>
      <c r="AQ80" t="s">
        <v>255</v>
      </c>
      <c r="AR80">
        <v>213.37</v>
      </c>
      <c r="AS80">
        <v>101</v>
      </c>
      <c r="AT80">
        <v>6.6</v>
      </c>
      <c r="AU80">
        <v>0.95</v>
      </c>
      <c r="AV80">
        <v>4.8503999999999996</v>
      </c>
      <c r="AW80">
        <v>95</v>
      </c>
      <c r="BB80">
        <v>1.94</v>
      </c>
      <c r="BC80" t="s">
        <v>256</v>
      </c>
      <c r="BD80">
        <v>1</v>
      </c>
      <c r="BE80" t="s">
        <v>257</v>
      </c>
    </row>
    <row r="81" spans="1:57" x14ac:dyDescent="0.25">
      <c r="A81">
        <v>1004</v>
      </c>
      <c r="B81">
        <v>13366</v>
      </c>
      <c r="C81" t="s">
        <v>17</v>
      </c>
      <c r="D81" s="1">
        <v>40836.567361111112</v>
      </c>
      <c r="E81" s="1">
        <v>40836.567361111112</v>
      </c>
      <c r="F81">
        <v>51</v>
      </c>
      <c r="G81">
        <v>1</v>
      </c>
      <c r="H81">
        <v>1</v>
      </c>
      <c r="I81">
        <v>144</v>
      </c>
      <c r="J81">
        <v>56.16</v>
      </c>
      <c r="K81">
        <v>56.16</v>
      </c>
      <c r="L81">
        <v>4</v>
      </c>
      <c r="M81">
        <v>2</v>
      </c>
      <c r="N81">
        <v>1</v>
      </c>
      <c r="O81" t="s">
        <v>23</v>
      </c>
      <c r="P81">
        <v>7</v>
      </c>
      <c r="Q81" t="s">
        <v>24</v>
      </c>
      <c r="T81">
        <v>12427</v>
      </c>
      <c r="U81" t="s">
        <v>34</v>
      </c>
      <c r="V81" t="s">
        <v>24</v>
      </c>
      <c r="W81">
        <v>22</v>
      </c>
      <c r="X81">
        <v>3</v>
      </c>
      <c r="Y81">
        <v>699.8</v>
      </c>
      <c r="Z81">
        <v>0</v>
      </c>
      <c r="AA81">
        <v>450.3</v>
      </c>
      <c r="AB81">
        <v>450.3</v>
      </c>
      <c r="AD81" t="s">
        <v>197</v>
      </c>
      <c r="AE81">
        <v>0</v>
      </c>
      <c r="AF81">
        <v>16.78</v>
      </c>
      <c r="AG81" t="s">
        <v>192</v>
      </c>
      <c r="AH81" t="s">
        <v>199</v>
      </c>
      <c r="AJ81" t="s">
        <v>422</v>
      </c>
      <c r="AK81" t="s">
        <v>423</v>
      </c>
      <c r="AL81" t="s">
        <v>251</v>
      </c>
      <c r="AM81" t="s">
        <v>243</v>
      </c>
      <c r="AN81" t="s">
        <v>252</v>
      </c>
      <c r="AO81" t="s">
        <v>253</v>
      </c>
      <c r="AP81" t="s">
        <v>254</v>
      </c>
      <c r="AQ81" t="s">
        <v>255</v>
      </c>
      <c r="AR81">
        <v>81.099999999999994</v>
      </c>
      <c r="AS81">
        <v>34</v>
      </c>
      <c r="AT81">
        <v>1.89</v>
      </c>
      <c r="AU81">
        <v>0.32</v>
      </c>
      <c r="AV81">
        <v>8.8969000000000005</v>
      </c>
      <c r="AW81">
        <v>95</v>
      </c>
      <c r="BB81">
        <v>0</v>
      </c>
      <c r="BC81" t="s">
        <v>256</v>
      </c>
      <c r="BD81">
        <v>1</v>
      </c>
      <c r="BE81" t="s">
        <v>257</v>
      </c>
    </row>
    <row r="82" spans="1:57" x14ac:dyDescent="0.25">
      <c r="A82">
        <v>3508</v>
      </c>
      <c r="B82">
        <v>15899</v>
      </c>
      <c r="C82" t="s">
        <v>17</v>
      </c>
      <c r="D82" s="1">
        <v>40518.441666666666</v>
      </c>
      <c r="E82" s="1">
        <v>40518.441666666666</v>
      </c>
      <c r="F82">
        <v>369</v>
      </c>
      <c r="G82">
        <v>1</v>
      </c>
      <c r="H82">
        <v>4</v>
      </c>
      <c r="I82">
        <v>39</v>
      </c>
      <c r="J82">
        <v>56.25</v>
      </c>
      <c r="K82">
        <v>56.25</v>
      </c>
      <c r="L82">
        <v>2</v>
      </c>
      <c r="M82">
        <v>1</v>
      </c>
      <c r="N82">
        <v>1</v>
      </c>
      <c r="O82" t="s">
        <v>20</v>
      </c>
      <c r="P82">
        <v>4</v>
      </c>
      <c r="Q82" t="s">
        <v>19</v>
      </c>
      <c r="T82">
        <v>12428</v>
      </c>
      <c r="U82" t="s">
        <v>43</v>
      </c>
      <c r="V82" t="s">
        <v>129</v>
      </c>
      <c r="W82">
        <v>26</v>
      </c>
      <c r="X82">
        <v>8</v>
      </c>
      <c r="Y82">
        <v>6405.26</v>
      </c>
      <c r="Z82">
        <v>957.58</v>
      </c>
      <c r="AA82">
        <v>328.34</v>
      </c>
      <c r="AB82">
        <v>-629.24</v>
      </c>
      <c r="AC82">
        <v>-65.709999999999994</v>
      </c>
      <c r="AD82" t="s">
        <v>204</v>
      </c>
      <c r="AE82">
        <v>629.24</v>
      </c>
      <c r="AF82">
        <v>0.61</v>
      </c>
      <c r="AG82" t="s">
        <v>205</v>
      </c>
      <c r="AH82" t="s">
        <v>193</v>
      </c>
      <c r="AJ82" t="s">
        <v>424</v>
      </c>
      <c r="AK82" t="s">
        <v>421</v>
      </c>
      <c r="AL82" t="s">
        <v>251</v>
      </c>
      <c r="AM82" t="s">
        <v>243</v>
      </c>
      <c r="AN82" t="s">
        <v>252</v>
      </c>
      <c r="AO82" t="s">
        <v>260</v>
      </c>
      <c r="AP82" t="s">
        <v>254</v>
      </c>
      <c r="AQ82" t="s">
        <v>255</v>
      </c>
      <c r="AR82">
        <v>290.45</v>
      </c>
      <c r="AS82">
        <v>662</v>
      </c>
      <c r="AT82">
        <v>16.98</v>
      </c>
      <c r="AU82">
        <v>6.25</v>
      </c>
      <c r="AV82">
        <v>6.5845000000000002</v>
      </c>
      <c r="AW82">
        <v>95</v>
      </c>
      <c r="BB82">
        <v>32.86</v>
      </c>
      <c r="BC82" t="s">
        <v>256</v>
      </c>
      <c r="BD82">
        <v>1</v>
      </c>
      <c r="BE82" t="s">
        <v>261</v>
      </c>
    </row>
    <row r="83" spans="1:57" x14ac:dyDescent="0.25">
      <c r="A83">
        <v>5366</v>
      </c>
      <c r="B83">
        <v>17775</v>
      </c>
      <c r="C83" t="s">
        <v>17</v>
      </c>
      <c r="D83" s="1">
        <v>40632.451388888891</v>
      </c>
      <c r="E83" s="1">
        <v>40632.451388888891</v>
      </c>
      <c r="F83">
        <v>255</v>
      </c>
      <c r="G83">
        <v>1</v>
      </c>
      <c r="H83">
        <v>3</v>
      </c>
      <c r="I83">
        <v>72</v>
      </c>
      <c r="J83">
        <v>56.4</v>
      </c>
      <c r="K83">
        <v>56.4</v>
      </c>
      <c r="L83">
        <v>2</v>
      </c>
      <c r="M83">
        <v>1</v>
      </c>
      <c r="N83">
        <v>1</v>
      </c>
      <c r="O83" t="s">
        <v>20</v>
      </c>
      <c r="P83">
        <v>4</v>
      </c>
      <c r="Q83" t="s">
        <v>19</v>
      </c>
      <c r="T83">
        <v>12429</v>
      </c>
      <c r="U83" t="s">
        <v>55</v>
      </c>
      <c r="V83" t="s">
        <v>129</v>
      </c>
      <c r="W83">
        <v>10</v>
      </c>
      <c r="X83">
        <v>8</v>
      </c>
      <c r="Y83">
        <v>5842.41</v>
      </c>
      <c r="Z83">
        <v>963.4</v>
      </c>
      <c r="AA83">
        <v>905.52</v>
      </c>
      <c r="AB83">
        <v>-57.88</v>
      </c>
      <c r="AC83">
        <v>-6.01</v>
      </c>
      <c r="AD83" t="s">
        <v>202</v>
      </c>
      <c r="AE83">
        <v>57.88</v>
      </c>
      <c r="AF83">
        <v>0.86</v>
      </c>
      <c r="AG83" t="s">
        <v>198</v>
      </c>
      <c r="AH83" t="s">
        <v>196</v>
      </c>
      <c r="AJ83" t="s">
        <v>425</v>
      </c>
      <c r="AK83" t="s">
        <v>423</v>
      </c>
      <c r="AL83" t="s">
        <v>251</v>
      </c>
      <c r="AM83" t="s">
        <v>243</v>
      </c>
      <c r="AN83" t="s">
        <v>252</v>
      </c>
      <c r="AO83" t="s">
        <v>260</v>
      </c>
      <c r="AP83" t="s">
        <v>254</v>
      </c>
      <c r="AQ83" t="s">
        <v>255</v>
      </c>
      <c r="AR83">
        <v>528.55999999999995</v>
      </c>
      <c r="AS83">
        <v>1039</v>
      </c>
      <c r="AT83">
        <v>18.87</v>
      </c>
      <c r="AU83">
        <v>9.8000000000000007</v>
      </c>
      <c r="AV83">
        <v>6.1999000000000004</v>
      </c>
      <c r="AW83">
        <v>95</v>
      </c>
      <c r="BB83">
        <v>31.24</v>
      </c>
      <c r="BC83" t="s">
        <v>256</v>
      </c>
      <c r="BD83">
        <v>1</v>
      </c>
      <c r="BE83" t="s">
        <v>261</v>
      </c>
    </row>
    <row r="84" spans="1:57" x14ac:dyDescent="0.25">
      <c r="A84">
        <v>2007</v>
      </c>
      <c r="B84">
        <v>14384</v>
      </c>
      <c r="C84" t="s">
        <v>17</v>
      </c>
      <c r="D84" s="1">
        <v>40386.411805555559</v>
      </c>
      <c r="E84" s="1">
        <v>40386.411805555559</v>
      </c>
      <c r="F84">
        <v>501</v>
      </c>
      <c r="G84">
        <v>1</v>
      </c>
      <c r="H84">
        <v>3</v>
      </c>
      <c r="I84">
        <v>30</v>
      </c>
      <c r="J84">
        <v>58.5</v>
      </c>
      <c r="K84">
        <v>58.5</v>
      </c>
      <c r="L84">
        <v>1</v>
      </c>
      <c r="M84">
        <v>1</v>
      </c>
      <c r="N84">
        <v>1</v>
      </c>
      <c r="O84" t="s">
        <v>18</v>
      </c>
      <c r="P84">
        <v>3</v>
      </c>
      <c r="Q84" t="s">
        <v>19</v>
      </c>
      <c r="T84">
        <v>12430</v>
      </c>
      <c r="U84" t="s">
        <v>61</v>
      </c>
      <c r="V84" t="s">
        <v>24</v>
      </c>
      <c r="W84">
        <v>44</v>
      </c>
      <c r="X84">
        <v>1</v>
      </c>
      <c r="Y84">
        <v>216.4</v>
      </c>
      <c r="Z84">
        <v>0</v>
      </c>
      <c r="AA84">
        <v>216.4</v>
      </c>
      <c r="AB84">
        <v>216.4</v>
      </c>
      <c r="AD84" t="s">
        <v>197</v>
      </c>
      <c r="AE84">
        <v>0</v>
      </c>
      <c r="AF84">
        <v>0</v>
      </c>
      <c r="AG84" t="s">
        <v>198</v>
      </c>
      <c r="AH84" t="s">
        <v>196</v>
      </c>
      <c r="AJ84" t="s">
        <v>426</v>
      </c>
      <c r="AK84" t="s">
        <v>427</v>
      </c>
      <c r="AL84" t="s">
        <v>251</v>
      </c>
      <c r="AM84" t="s">
        <v>243</v>
      </c>
      <c r="AN84" t="s">
        <v>252</v>
      </c>
      <c r="AO84" t="s">
        <v>253</v>
      </c>
      <c r="AP84" t="s">
        <v>254</v>
      </c>
      <c r="AQ84" t="s">
        <v>255</v>
      </c>
      <c r="AR84">
        <v>230.59</v>
      </c>
      <c r="AS84">
        <v>97</v>
      </c>
      <c r="AT84">
        <v>8.49</v>
      </c>
      <c r="AU84">
        <v>0.92</v>
      </c>
      <c r="AV84">
        <v>4.8358999999999996</v>
      </c>
      <c r="AW84">
        <v>95</v>
      </c>
      <c r="BB84">
        <v>0</v>
      </c>
      <c r="BC84" t="s">
        <v>256</v>
      </c>
      <c r="BD84">
        <v>1</v>
      </c>
      <c r="BE84" t="s">
        <v>257</v>
      </c>
    </row>
    <row r="85" spans="1:57" x14ac:dyDescent="0.25">
      <c r="A85">
        <v>2985</v>
      </c>
      <c r="B85">
        <v>15371</v>
      </c>
      <c r="C85" t="s">
        <v>17</v>
      </c>
      <c r="D85" s="1">
        <v>40224.551388888889</v>
      </c>
      <c r="E85" s="1">
        <v>40224.551388888889</v>
      </c>
      <c r="F85">
        <v>663</v>
      </c>
      <c r="G85">
        <v>1</v>
      </c>
      <c r="H85">
        <v>1</v>
      </c>
      <c r="I85">
        <v>12</v>
      </c>
      <c r="J85">
        <v>59.4</v>
      </c>
      <c r="K85">
        <v>59.4</v>
      </c>
      <c r="L85">
        <v>1</v>
      </c>
      <c r="M85">
        <v>1</v>
      </c>
      <c r="N85">
        <v>1</v>
      </c>
      <c r="O85" t="s">
        <v>18</v>
      </c>
      <c r="P85">
        <v>3</v>
      </c>
      <c r="Q85" t="s">
        <v>19</v>
      </c>
      <c r="T85">
        <v>12431</v>
      </c>
      <c r="U85" t="s">
        <v>51</v>
      </c>
      <c r="V85" t="s">
        <v>129</v>
      </c>
      <c r="W85">
        <v>36</v>
      </c>
      <c r="X85">
        <v>25</v>
      </c>
      <c r="Y85">
        <v>10102.219999999999</v>
      </c>
      <c r="Z85">
        <v>1716.04</v>
      </c>
      <c r="AA85">
        <v>1582.88</v>
      </c>
      <c r="AB85">
        <v>-133.16</v>
      </c>
      <c r="AC85">
        <v>-7.76</v>
      </c>
      <c r="AD85" t="s">
        <v>202</v>
      </c>
      <c r="AE85">
        <v>133.16</v>
      </c>
      <c r="AF85">
        <v>1.37</v>
      </c>
      <c r="AG85" t="s">
        <v>198</v>
      </c>
      <c r="AH85" t="s">
        <v>196</v>
      </c>
      <c r="AJ85" t="s">
        <v>428</v>
      </c>
      <c r="AK85" t="s">
        <v>429</v>
      </c>
      <c r="AL85" t="s">
        <v>251</v>
      </c>
      <c r="AM85" t="s">
        <v>243</v>
      </c>
      <c r="AN85" t="s">
        <v>252</v>
      </c>
      <c r="AO85" t="s">
        <v>260</v>
      </c>
      <c r="AP85" t="s">
        <v>254</v>
      </c>
      <c r="AQ85" t="s">
        <v>255</v>
      </c>
      <c r="AR85">
        <v>162.72999999999999</v>
      </c>
      <c r="AS85">
        <v>82</v>
      </c>
      <c r="AT85">
        <v>10.38</v>
      </c>
      <c r="AU85">
        <v>0.77</v>
      </c>
      <c r="AV85">
        <v>4.2041000000000004</v>
      </c>
      <c r="AW85">
        <v>95</v>
      </c>
      <c r="BB85">
        <v>1.2</v>
      </c>
      <c r="BC85" t="s">
        <v>256</v>
      </c>
      <c r="BD85">
        <v>1</v>
      </c>
      <c r="BE85" t="s">
        <v>261</v>
      </c>
    </row>
    <row r="86" spans="1:57" x14ac:dyDescent="0.25">
      <c r="A86">
        <v>2849</v>
      </c>
      <c r="B86">
        <v>15233</v>
      </c>
      <c r="C86" t="s">
        <v>17</v>
      </c>
      <c r="D86" s="1">
        <v>40485.566666666666</v>
      </c>
      <c r="E86" s="1">
        <v>40485.566666666666</v>
      </c>
      <c r="F86">
        <v>402</v>
      </c>
      <c r="G86">
        <v>1</v>
      </c>
      <c r="H86">
        <v>1</v>
      </c>
      <c r="I86">
        <v>12</v>
      </c>
      <c r="J86">
        <v>59.4</v>
      </c>
      <c r="K86">
        <v>59.4</v>
      </c>
      <c r="L86">
        <v>2</v>
      </c>
      <c r="M86">
        <v>1</v>
      </c>
      <c r="N86">
        <v>1</v>
      </c>
      <c r="O86" t="s">
        <v>20</v>
      </c>
      <c r="P86">
        <v>4</v>
      </c>
      <c r="Q86" t="s">
        <v>19</v>
      </c>
      <c r="T86">
        <v>12432</v>
      </c>
      <c r="U86" t="s">
        <v>61</v>
      </c>
      <c r="V86" t="s">
        <v>24</v>
      </c>
      <c r="W86">
        <v>43</v>
      </c>
      <c r="X86">
        <v>4</v>
      </c>
      <c r="Y86">
        <v>4359.32</v>
      </c>
      <c r="Z86">
        <v>3316.66</v>
      </c>
      <c r="AA86">
        <v>1042.6600000000001</v>
      </c>
      <c r="AB86">
        <v>-2274</v>
      </c>
      <c r="AC86">
        <v>-68.56</v>
      </c>
      <c r="AD86" t="s">
        <v>204</v>
      </c>
      <c r="AE86">
        <v>2274</v>
      </c>
      <c r="AF86">
        <v>0</v>
      </c>
      <c r="AG86" t="s">
        <v>198</v>
      </c>
      <c r="AH86" t="s">
        <v>199</v>
      </c>
      <c r="AJ86" t="s">
        <v>430</v>
      </c>
      <c r="AK86" t="s">
        <v>431</v>
      </c>
      <c r="AL86" t="s">
        <v>251</v>
      </c>
      <c r="AM86" t="s">
        <v>243</v>
      </c>
      <c r="AN86" t="s">
        <v>252</v>
      </c>
      <c r="AO86" t="s">
        <v>260</v>
      </c>
      <c r="AP86" t="s">
        <v>254</v>
      </c>
      <c r="AQ86" t="s">
        <v>255</v>
      </c>
      <c r="AR86">
        <v>116.4</v>
      </c>
      <c r="AS86">
        <v>96</v>
      </c>
      <c r="AT86">
        <v>12.24</v>
      </c>
      <c r="AU86">
        <v>0.98</v>
      </c>
      <c r="AV86">
        <v>5.2484000000000002</v>
      </c>
      <c r="AW86">
        <v>95</v>
      </c>
      <c r="BB86">
        <v>0</v>
      </c>
      <c r="BC86" t="s">
        <v>256</v>
      </c>
      <c r="BD86">
        <v>1</v>
      </c>
      <c r="BE86" t="s">
        <v>261</v>
      </c>
    </row>
    <row r="87" spans="1:57" x14ac:dyDescent="0.25">
      <c r="A87">
        <v>1313</v>
      </c>
      <c r="B87">
        <v>13682</v>
      </c>
      <c r="C87" t="s">
        <v>17</v>
      </c>
      <c r="D87" s="1">
        <v>40699.587500000001</v>
      </c>
      <c r="E87" s="1">
        <v>40699.587500000001</v>
      </c>
      <c r="F87">
        <v>188</v>
      </c>
      <c r="G87">
        <v>1</v>
      </c>
      <c r="H87">
        <v>3</v>
      </c>
      <c r="I87">
        <v>10</v>
      </c>
      <c r="J87">
        <v>59.5</v>
      </c>
      <c r="K87">
        <v>59.5</v>
      </c>
      <c r="L87">
        <v>2</v>
      </c>
      <c r="M87">
        <v>1</v>
      </c>
      <c r="N87">
        <v>1</v>
      </c>
      <c r="O87" t="s">
        <v>20</v>
      </c>
      <c r="P87">
        <v>4</v>
      </c>
      <c r="Q87" t="s">
        <v>19</v>
      </c>
      <c r="T87">
        <v>12433</v>
      </c>
      <c r="U87" t="s">
        <v>61</v>
      </c>
      <c r="V87" t="s">
        <v>129</v>
      </c>
      <c r="W87">
        <v>1</v>
      </c>
      <c r="X87">
        <v>10</v>
      </c>
      <c r="Y87">
        <v>16794.14</v>
      </c>
      <c r="Z87">
        <v>2608.11</v>
      </c>
      <c r="AA87">
        <v>6980.64</v>
      </c>
      <c r="AB87">
        <v>4372.53</v>
      </c>
      <c r="AC87">
        <v>167.65</v>
      </c>
      <c r="AD87" t="s">
        <v>194</v>
      </c>
      <c r="AE87">
        <v>0</v>
      </c>
      <c r="AF87">
        <v>0</v>
      </c>
      <c r="AG87" t="s">
        <v>195</v>
      </c>
      <c r="AH87" t="s">
        <v>196</v>
      </c>
      <c r="AJ87" t="s">
        <v>432</v>
      </c>
      <c r="AK87" t="s">
        <v>433</v>
      </c>
      <c r="AL87" t="s">
        <v>251</v>
      </c>
      <c r="AM87" t="s">
        <v>243</v>
      </c>
      <c r="AN87" t="s">
        <v>252</v>
      </c>
      <c r="AO87" t="s">
        <v>260</v>
      </c>
      <c r="AP87" t="s">
        <v>254</v>
      </c>
      <c r="AQ87" t="s">
        <v>255</v>
      </c>
      <c r="AR87">
        <v>423.53</v>
      </c>
      <c r="AS87">
        <v>143</v>
      </c>
      <c r="AT87">
        <v>36.79</v>
      </c>
      <c r="AU87">
        <v>1.35</v>
      </c>
      <c r="AV87">
        <v>1.6874</v>
      </c>
      <c r="AW87">
        <v>95</v>
      </c>
      <c r="BB87">
        <v>0</v>
      </c>
      <c r="BC87" t="s">
        <v>256</v>
      </c>
      <c r="BD87">
        <v>1</v>
      </c>
      <c r="BE87" t="s">
        <v>261</v>
      </c>
    </row>
    <row r="88" spans="1:57" x14ac:dyDescent="0.25">
      <c r="A88">
        <v>1028</v>
      </c>
      <c r="B88">
        <v>13391</v>
      </c>
      <c r="C88" t="s">
        <v>17</v>
      </c>
      <c r="D88" s="1">
        <v>40683.451388888891</v>
      </c>
      <c r="E88" s="1">
        <v>40683.451388888891</v>
      </c>
      <c r="F88">
        <v>204</v>
      </c>
      <c r="G88">
        <v>1</v>
      </c>
      <c r="H88">
        <v>1</v>
      </c>
      <c r="I88">
        <v>4</v>
      </c>
      <c r="J88">
        <v>59.8</v>
      </c>
      <c r="K88">
        <v>59.8</v>
      </c>
      <c r="L88">
        <v>2</v>
      </c>
      <c r="M88">
        <v>1</v>
      </c>
      <c r="N88">
        <v>1</v>
      </c>
      <c r="O88" t="s">
        <v>20</v>
      </c>
      <c r="P88">
        <v>4</v>
      </c>
      <c r="Q88" t="s">
        <v>19</v>
      </c>
      <c r="T88">
        <v>12434</v>
      </c>
      <c r="U88" t="s">
        <v>51</v>
      </c>
      <c r="V88" t="s">
        <v>22</v>
      </c>
      <c r="W88">
        <v>85</v>
      </c>
      <c r="X88">
        <v>3</v>
      </c>
      <c r="Y88">
        <v>1103.43</v>
      </c>
      <c r="Z88">
        <v>0</v>
      </c>
      <c r="AA88">
        <v>519.89</v>
      </c>
      <c r="AB88">
        <v>519.89</v>
      </c>
      <c r="AD88" t="s">
        <v>197</v>
      </c>
      <c r="AE88">
        <v>0</v>
      </c>
      <c r="AF88">
        <v>3.71</v>
      </c>
      <c r="AG88" t="s">
        <v>198</v>
      </c>
      <c r="AH88" t="s">
        <v>199</v>
      </c>
      <c r="AJ88" t="s">
        <v>434</v>
      </c>
      <c r="AK88" t="s">
        <v>435</v>
      </c>
      <c r="AL88" t="s">
        <v>251</v>
      </c>
      <c r="AM88" t="s">
        <v>243</v>
      </c>
      <c r="AN88" t="s">
        <v>252</v>
      </c>
      <c r="AO88" t="s">
        <v>260</v>
      </c>
      <c r="AP88" t="s">
        <v>254</v>
      </c>
      <c r="AQ88" t="s">
        <v>255</v>
      </c>
      <c r="AR88">
        <v>457.65</v>
      </c>
      <c r="AS88">
        <v>265</v>
      </c>
      <c r="AT88">
        <v>19.05</v>
      </c>
      <c r="AU88">
        <v>2.52</v>
      </c>
      <c r="AV88">
        <v>5.2652000000000001</v>
      </c>
      <c r="AW88">
        <v>95</v>
      </c>
      <c r="BB88">
        <v>0</v>
      </c>
      <c r="BC88" t="s">
        <v>256</v>
      </c>
      <c r="BD88">
        <v>1</v>
      </c>
      <c r="BE88" t="s">
        <v>261</v>
      </c>
    </row>
    <row r="89" spans="1:57" x14ac:dyDescent="0.25">
      <c r="A89">
        <v>4771</v>
      </c>
      <c r="B89">
        <v>17174</v>
      </c>
      <c r="C89" t="s">
        <v>17</v>
      </c>
      <c r="D89" s="1">
        <v>40669.490972222222</v>
      </c>
      <c r="E89" s="1">
        <v>40669.490972222222</v>
      </c>
      <c r="F89">
        <v>218</v>
      </c>
      <c r="G89">
        <v>1</v>
      </c>
      <c r="H89">
        <v>4</v>
      </c>
      <c r="I89">
        <v>41</v>
      </c>
      <c r="J89">
        <v>59.9</v>
      </c>
      <c r="K89">
        <v>59.9</v>
      </c>
      <c r="L89">
        <v>2</v>
      </c>
      <c r="M89">
        <v>1</v>
      </c>
      <c r="N89">
        <v>1</v>
      </c>
      <c r="O89" t="s">
        <v>20</v>
      </c>
      <c r="P89">
        <v>4</v>
      </c>
      <c r="Q89" t="s">
        <v>19</v>
      </c>
      <c r="T89">
        <v>12435</v>
      </c>
      <c r="U89" t="s">
        <v>55</v>
      </c>
      <c r="V89" t="s">
        <v>96</v>
      </c>
      <c r="W89">
        <v>80</v>
      </c>
      <c r="X89">
        <v>6</v>
      </c>
      <c r="Y89">
        <v>13925.93</v>
      </c>
      <c r="Z89">
        <v>0</v>
      </c>
      <c r="AA89">
        <v>3850.9</v>
      </c>
      <c r="AB89">
        <v>3850.9</v>
      </c>
      <c r="AD89" t="s">
        <v>197</v>
      </c>
      <c r="AE89">
        <v>0</v>
      </c>
      <c r="AF89">
        <v>0</v>
      </c>
      <c r="AG89" t="s">
        <v>198</v>
      </c>
      <c r="AH89" t="s">
        <v>196</v>
      </c>
      <c r="AJ89" t="s">
        <v>436</v>
      </c>
      <c r="AK89" t="s">
        <v>437</v>
      </c>
      <c r="AL89" t="s">
        <v>251</v>
      </c>
      <c r="AM89" t="s">
        <v>243</v>
      </c>
      <c r="AN89" t="s">
        <v>252</v>
      </c>
      <c r="AO89" t="s">
        <v>260</v>
      </c>
      <c r="AP89" t="s">
        <v>254</v>
      </c>
      <c r="AQ89" t="s">
        <v>255</v>
      </c>
      <c r="AR89">
        <v>287.01</v>
      </c>
      <c r="AS89">
        <v>366</v>
      </c>
      <c r="AT89">
        <v>25.47</v>
      </c>
      <c r="AU89">
        <v>3.45</v>
      </c>
      <c r="AV89">
        <v>2.6049000000000002</v>
      </c>
      <c r="AW89">
        <v>95</v>
      </c>
      <c r="BB89">
        <v>0</v>
      </c>
      <c r="BC89" t="s">
        <v>256</v>
      </c>
      <c r="BD89">
        <v>1</v>
      </c>
      <c r="BE89" t="s">
        <v>261</v>
      </c>
    </row>
    <row r="90" spans="1:57" x14ac:dyDescent="0.25">
      <c r="A90">
        <v>2866</v>
      </c>
      <c r="B90">
        <v>15250</v>
      </c>
      <c r="C90" t="s">
        <v>17</v>
      </c>
      <c r="D90" s="1">
        <v>40246.315972222219</v>
      </c>
      <c r="E90" s="1">
        <v>40246.315972222219</v>
      </c>
      <c r="F90">
        <v>641</v>
      </c>
      <c r="G90">
        <v>1</v>
      </c>
      <c r="H90">
        <v>3</v>
      </c>
      <c r="I90">
        <v>48</v>
      </c>
      <c r="J90">
        <v>60</v>
      </c>
      <c r="K90">
        <v>60</v>
      </c>
      <c r="L90">
        <v>1</v>
      </c>
      <c r="M90">
        <v>1</v>
      </c>
      <c r="N90">
        <v>1</v>
      </c>
      <c r="O90" t="s">
        <v>18</v>
      </c>
      <c r="P90">
        <v>3</v>
      </c>
      <c r="Q90" t="s">
        <v>19</v>
      </c>
      <c r="T90">
        <v>12436</v>
      </c>
      <c r="U90" t="s">
        <v>61</v>
      </c>
      <c r="V90" t="s">
        <v>22</v>
      </c>
      <c r="W90">
        <v>100</v>
      </c>
      <c r="X90">
        <v>1</v>
      </c>
      <c r="Y90">
        <v>429.01</v>
      </c>
      <c r="Z90">
        <v>429.01</v>
      </c>
      <c r="AA90">
        <v>0</v>
      </c>
      <c r="AB90">
        <v>-429.01</v>
      </c>
      <c r="AC90">
        <v>-100</v>
      </c>
      <c r="AD90" t="s">
        <v>201</v>
      </c>
      <c r="AE90">
        <v>429.01</v>
      </c>
      <c r="AF90">
        <v>0</v>
      </c>
      <c r="AG90" t="s">
        <v>198</v>
      </c>
      <c r="AH90" t="s">
        <v>199</v>
      </c>
      <c r="AJ90" t="s">
        <v>438</v>
      </c>
      <c r="AK90" t="s">
        <v>439</v>
      </c>
      <c r="AL90" t="s">
        <v>251</v>
      </c>
      <c r="AM90" t="s">
        <v>243</v>
      </c>
      <c r="AN90" t="s">
        <v>252</v>
      </c>
      <c r="AO90" t="s">
        <v>253</v>
      </c>
      <c r="AP90" t="s">
        <v>254</v>
      </c>
      <c r="AQ90" t="s">
        <v>255</v>
      </c>
      <c r="AR90">
        <v>5.2</v>
      </c>
      <c r="AS90">
        <v>8</v>
      </c>
      <c r="AT90">
        <v>0.94</v>
      </c>
      <c r="AU90">
        <v>0.08</v>
      </c>
      <c r="AV90">
        <v>10.2957</v>
      </c>
      <c r="AW90">
        <v>95</v>
      </c>
      <c r="BB90">
        <v>0</v>
      </c>
      <c r="BC90" t="s">
        <v>256</v>
      </c>
      <c r="BD90">
        <v>1</v>
      </c>
      <c r="BE90" t="s">
        <v>257</v>
      </c>
    </row>
    <row r="91" spans="1:57" x14ac:dyDescent="0.25">
      <c r="A91">
        <v>4208</v>
      </c>
      <c r="B91">
        <v>16605</v>
      </c>
      <c r="C91" t="s">
        <v>17</v>
      </c>
      <c r="D91" s="1">
        <v>40162.793749999997</v>
      </c>
      <c r="E91" s="1">
        <v>40162.793749999997</v>
      </c>
      <c r="F91">
        <v>725</v>
      </c>
      <c r="G91">
        <v>1</v>
      </c>
      <c r="H91">
        <v>1</v>
      </c>
      <c r="I91">
        <v>144</v>
      </c>
      <c r="J91">
        <v>60.48</v>
      </c>
      <c r="K91">
        <v>60.48</v>
      </c>
      <c r="L91">
        <v>1</v>
      </c>
      <c r="M91">
        <v>1</v>
      </c>
      <c r="N91">
        <v>1</v>
      </c>
      <c r="O91" t="s">
        <v>18</v>
      </c>
      <c r="P91">
        <v>3</v>
      </c>
      <c r="Q91" t="s">
        <v>19</v>
      </c>
      <c r="T91">
        <v>12437</v>
      </c>
      <c r="U91" t="s">
        <v>36</v>
      </c>
      <c r="V91" t="s">
        <v>129</v>
      </c>
      <c r="W91">
        <v>2</v>
      </c>
      <c r="X91">
        <v>38</v>
      </c>
      <c r="Y91">
        <v>11282.4</v>
      </c>
      <c r="Z91">
        <v>746.32</v>
      </c>
      <c r="AA91">
        <v>1942</v>
      </c>
      <c r="AB91">
        <v>1195.68</v>
      </c>
      <c r="AC91">
        <v>160.21</v>
      </c>
      <c r="AD91" t="s">
        <v>194</v>
      </c>
      <c r="AE91">
        <v>0</v>
      </c>
      <c r="AF91">
        <v>2.4</v>
      </c>
      <c r="AG91" t="s">
        <v>195</v>
      </c>
      <c r="AH91" t="s">
        <v>196</v>
      </c>
      <c r="AJ91" t="s">
        <v>440</v>
      </c>
      <c r="AK91" t="s">
        <v>441</v>
      </c>
      <c r="AL91" t="s">
        <v>251</v>
      </c>
      <c r="AM91" t="s">
        <v>243</v>
      </c>
      <c r="AN91" t="s">
        <v>252</v>
      </c>
      <c r="AO91" t="s">
        <v>245</v>
      </c>
      <c r="AP91" t="s">
        <v>318</v>
      </c>
      <c r="AQ91" t="s">
        <v>247</v>
      </c>
      <c r="AR91">
        <v>371.64</v>
      </c>
      <c r="AS91">
        <v>4158</v>
      </c>
      <c r="AT91">
        <v>50</v>
      </c>
      <c r="AU91">
        <v>39.229999999999997</v>
      </c>
      <c r="AV91">
        <v>4.1593</v>
      </c>
      <c r="AW91">
        <v>95</v>
      </c>
      <c r="AX91">
        <v>79</v>
      </c>
      <c r="AY91">
        <v>380</v>
      </c>
      <c r="AZ91">
        <v>459</v>
      </c>
      <c r="BA91">
        <v>498</v>
      </c>
      <c r="BB91">
        <v>2.58</v>
      </c>
      <c r="BC91" t="s">
        <v>324</v>
      </c>
      <c r="BD91">
        <v>0</v>
      </c>
    </row>
    <row r="92" spans="1:57" x14ac:dyDescent="0.25">
      <c r="A92">
        <v>2989</v>
      </c>
      <c r="B92">
        <v>15375</v>
      </c>
      <c r="C92" t="s">
        <v>17</v>
      </c>
      <c r="D92" s="1">
        <v>40196.651388888888</v>
      </c>
      <c r="E92" s="1">
        <v>40196.651388888888</v>
      </c>
      <c r="F92">
        <v>691</v>
      </c>
      <c r="G92">
        <v>1</v>
      </c>
      <c r="H92">
        <v>6</v>
      </c>
      <c r="I92">
        <v>84</v>
      </c>
      <c r="J92">
        <v>60.96</v>
      </c>
      <c r="K92">
        <v>60.96</v>
      </c>
      <c r="L92">
        <v>1</v>
      </c>
      <c r="M92">
        <v>1</v>
      </c>
      <c r="N92">
        <v>1</v>
      </c>
      <c r="O92" t="s">
        <v>18</v>
      </c>
      <c r="P92">
        <v>3</v>
      </c>
      <c r="Q92" t="s">
        <v>19</v>
      </c>
      <c r="T92">
        <v>12438</v>
      </c>
      <c r="U92" t="s">
        <v>61</v>
      </c>
      <c r="V92" t="s">
        <v>24</v>
      </c>
      <c r="W92">
        <v>15</v>
      </c>
      <c r="X92">
        <v>2</v>
      </c>
      <c r="Y92">
        <v>2466.85</v>
      </c>
      <c r="Z92">
        <v>770.07</v>
      </c>
      <c r="AA92">
        <v>1696.78</v>
      </c>
      <c r="AB92">
        <v>926.71</v>
      </c>
      <c r="AC92">
        <v>120.34</v>
      </c>
      <c r="AD92" t="s">
        <v>194</v>
      </c>
      <c r="AE92">
        <v>0</v>
      </c>
      <c r="AF92">
        <v>0</v>
      </c>
      <c r="AG92" t="s">
        <v>195</v>
      </c>
      <c r="AH92" t="s">
        <v>196</v>
      </c>
      <c r="AJ92" t="s">
        <v>442</v>
      </c>
      <c r="AK92" t="s">
        <v>443</v>
      </c>
      <c r="AL92" t="s">
        <v>251</v>
      </c>
      <c r="AM92" t="s">
        <v>243</v>
      </c>
      <c r="AN92" t="s">
        <v>252</v>
      </c>
      <c r="AO92" t="s">
        <v>245</v>
      </c>
      <c r="AP92" t="s">
        <v>318</v>
      </c>
      <c r="AQ92" t="s">
        <v>247</v>
      </c>
      <c r="AR92">
        <v>448.13</v>
      </c>
      <c r="AS92">
        <v>4629</v>
      </c>
      <c r="AT92">
        <v>49.52</v>
      </c>
      <c r="AU92">
        <v>44.09</v>
      </c>
      <c r="AV92">
        <v>2.0373999999999999</v>
      </c>
      <c r="AW92">
        <v>95</v>
      </c>
      <c r="AX92">
        <v>89</v>
      </c>
      <c r="AY92">
        <v>209</v>
      </c>
      <c r="AZ92">
        <v>298</v>
      </c>
      <c r="BA92">
        <v>342</v>
      </c>
      <c r="BB92">
        <v>0</v>
      </c>
      <c r="BC92" t="s">
        <v>324</v>
      </c>
      <c r="BD92">
        <v>0</v>
      </c>
    </row>
    <row r="93" spans="1:57" x14ac:dyDescent="0.25">
      <c r="A93">
        <v>1448</v>
      </c>
      <c r="B93">
        <v>13818</v>
      </c>
      <c r="C93" t="s">
        <v>17</v>
      </c>
      <c r="D93" s="1">
        <v>40457.524305555555</v>
      </c>
      <c r="E93" s="1">
        <v>40457.524305555555</v>
      </c>
      <c r="F93">
        <v>430</v>
      </c>
      <c r="G93">
        <v>1</v>
      </c>
      <c r="H93">
        <v>5</v>
      </c>
      <c r="I93">
        <v>60</v>
      </c>
      <c r="J93">
        <v>61.28</v>
      </c>
      <c r="K93">
        <v>61.28</v>
      </c>
      <c r="L93">
        <v>1</v>
      </c>
      <c r="M93">
        <v>1</v>
      </c>
      <c r="N93">
        <v>1</v>
      </c>
      <c r="O93" t="s">
        <v>18</v>
      </c>
      <c r="P93">
        <v>3</v>
      </c>
      <c r="Q93" t="s">
        <v>19</v>
      </c>
      <c r="T93">
        <v>12439</v>
      </c>
      <c r="U93" t="s">
        <v>78</v>
      </c>
      <c r="V93" t="s">
        <v>29</v>
      </c>
      <c r="W93">
        <v>683</v>
      </c>
      <c r="X93">
        <v>2</v>
      </c>
      <c r="Y93">
        <v>1142.8800000000001</v>
      </c>
      <c r="Z93">
        <v>0</v>
      </c>
      <c r="AA93">
        <v>0</v>
      </c>
      <c r="AB93">
        <v>0</v>
      </c>
      <c r="AD93" t="s">
        <v>191</v>
      </c>
      <c r="AE93">
        <v>0</v>
      </c>
      <c r="AF93">
        <v>4.7</v>
      </c>
      <c r="AG93" t="s">
        <v>198</v>
      </c>
      <c r="AH93" t="s">
        <v>199</v>
      </c>
      <c r="AJ93" t="s">
        <v>444</v>
      </c>
      <c r="AK93" t="s">
        <v>445</v>
      </c>
      <c r="AL93" t="s">
        <v>251</v>
      </c>
      <c r="AM93" t="s">
        <v>243</v>
      </c>
      <c r="AN93" t="s">
        <v>252</v>
      </c>
      <c r="AO93" t="s">
        <v>245</v>
      </c>
      <c r="AP93" t="s">
        <v>318</v>
      </c>
      <c r="AQ93" t="s">
        <v>247</v>
      </c>
      <c r="AR93">
        <v>499.55</v>
      </c>
      <c r="AS93">
        <v>3357</v>
      </c>
      <c r="AT93">
        <v>57.55</v>
      </c>
      <c r="AU93">
        <v>31.67</v>
      </c>
      <c r="AV93">
        <v>2.6581000000000001</v>
      </c>
      <c r="AW93">
        <v>95</v>
      </c>
      <c r="AX93">
        <v>64</v>
      </c>
      <c r="AY93">
        <v>196</v>
      </c>
      <c r="AZ93">
        <v>260</v>
      </c>
      <c r="BA93">
        <v>291</v>
      </c>
      <c r="BB93">
        <v>1.41</v>
      </c>
      <c r="BC93" t="s">
        <v>324</v>
      </c>
      <c r="BD93">
        <v>0</v>
      </c>
    </row>
    <row r="94" spans="1:57" x14ac:dyDescent="0.25">
      <c r="A94">
        <v>942</v>
      </c>
      <c r="B94">
        <v>13303</v>
      </c>
      <c r="C94" t="s">
        <v>17</v>
      </c>
      <c r="D94" s="1">
        <v>40486.621527777781</v>
      </c>
      <c r="E94" s="1">
        <v>40486.621527777781</v>
      </c>
      <c r="F94">
        <v>401</v>
      </c>
      <c r="G94">
        <v>1</v>
      </c>
      <c r="H94">
        <v>4</v>
      </c>
      <c r="I94">
        <v>26</v>
      </c>
      <c r="J94">
        <v>61.72</v>
      </c>
      <c r="K94">
        <v>61.72</v>
      </c>
      <c r="L94">
        <v>2</v>
      </c>
      <c r="M94">
        <v>1</v>
      </c>
      <c r="N94">
        <v>1</v>
      </c>
      <c r="O94" t="s">
        <v>20</v>
      </c>
      <c r="P94">
        <v>4</v>
      </c>
      <c r="Q94" t="s">
        <v>19</v>
      </c>
      <c r="T94">
        <v>12440</v>
      </c>
      <c r="U94" t="s">
        <v>87</v>
      </c>
      <c r="V94" t="s">
        <v>29</v>
      </c>
      <c r="W94">
        <v>463</v>
      </c>
      <c r="X94">
        <v>2</v>
      </c>
      <c r="Y94">
        <v>739.2</v>
      </c>
      <c r="Z94">
        <v>0</v>
      </c>
      <c r="AA94">
        <v>0</v>
      </c>
      <c r="AB94">
        <v>0</v>
      </c>
      <c r="AD94" t="s">
        <v>191</v>
      </c>
      <c r="AE94">
        <v>0</v>
      </c>
      <c r="AF94">
        <v>12.32</v>
      </c>
      <c r="AG94" t="s">
        <v>192</v>
      </c>
      <c r="AH94" t="s">
        <v>199</v>
      </c>
      <c r="AJ94" t="s">
        <v>446</v>
      </c>
      <c r="AK94" t="s">
        <v>447</v>
      </c>
      <c r="AL94" t="s">
        <v>276</v>
      </c>
      <c r="AM94" t="s">
        <v>243</v>
      </c>
      <c r="AN94" t="s">
        <v>277</v>
      </c>
      <c r="AO94" t="s">
        <v>245</v>
      </c>
      <c r="AP94" t="s">
        <v>278</v>
      </c>
      <c r="AQ94" t="s">
        <v>247</v>
      </c>
      <c r="AR94">
        <v>1271.6600000000001</v>
      </c>
      <c r="AS94">
        <v>1520</v>
      </c>
      <c r="AT94">
        <v>57.55</v>
      </c>
      <c r="AU94">
        <v>14.34</v>
      </c>
      <c r="AV94">
        <v>3.0529000000000002</v>
      </c>
      <c r="AW94">
        <v>95</v>
      </c>
      <c r="AX94">
        <v>29</v>
      </c>
      <c r="AY94">
        <v>102</v>
      </c>
      <c r="AZ94">
        <v>131</v>
      </c>
      <c r="BA94">
        <v>145</v>
      </c>
      <c r="BB94">
        <v>0</v>
      </c>
      <c r="BC94" t="s">
        <v>278</v>
      </c>
      <c r="BD94">
        <v>0</v>
      </c>
    </row>
    <row r="95" spans="1:57" x14ac:dyDescent="0.25">
      <c r="A95">
        <v>1017</v>
      </c>
      <c r="B95">
        <v>13380</v>
      </c>
      <c r="C95" t="s">
        <v>17</v>
      </c>
      <c r="D95" s="1">
        <v>40454.429166666669</v>
      </c>
      <c r="E95" s="1">
        <v>40454.429166666669</v>
      </c>
      <c r="F95">
        <v>433</v>
      </c>
      <c r="G95">
        <v>1</v>
      </c>
      <c r="H95">
        <v>3</v>
      </c>
      <c r="I95">
        <v>48</v>
      </c>
      <c r="J95">
        <v>62.4</v>
      </c>
      <c r="K95">
        <v>62.4</v>
      </c>
      <c r="L95">
        <v>1</v>
      </c>
      <c r="M95">
        <v>1</v>
      </c>
      <c r="N95">
        <v>1</v>
      </c>
      <c r="O95" t="s">
        <v>18</v>
      </c>
      <c r="P95">
        <v>3</v>
      </c>
      <c r="Q95" t="s">
        <v>19</v>
      </c>
      <c r="T95">
        <v>12441</v>
      </c>
      <c r="U95" t="s">
        <v>36</v>
      </c>
      <c r="V95" t="s">
        <v>19</v>
      </c>
      <c r="W95">
        <v>367</v>
      </c>
      <c r="X95">
        <v>1</v>
      </c>
      <c r="Y95">
        <v>155.55000000000001</v>
      </c>
      <c r="Z95">
        <v>0</v>
      </c>
      <c r="AA95">
        <v>0</v>
      </c>
      <c r="AB95">
        <v>0</v>
      </c>
      <c r="AD95" t="s">
        <v>191</v>
      </c>
      <c r="AE95">
        <v>0</v>
      </c>
      <c r="AF95">
        <v>0</v>
      </c>
      <c r="AG95" t="s">
        <v>198</v>
      </c>
      <c r="AH95" t="s">
        <v>196</v>
      </c>
      <c r="AJ95" t="s">
        <v>448</v>
      </c>
      <c r="AK95" t="s">
        <v>449</v>
      </c>
      <c r="AL95" t="s">
        <v>276</v>
      </c>
      <c r="AM95" t="s">
        <v>243</v>
      </c>
      <c r="AN95" t="s">
        <v>277</v>
      </c>
      <c r="AO95" t="s">
        <v>283</v>
      </c>
      <c r="AP95" t="s">
        <v>278</v>
      </c>
      <c r="AQ95" t="s">
        <v>247</v>
      </c>
      <c r="AR95">
        <v>1333.95</v>
      </c>
      <c r="AS95">
        <v>5827</v>
      </c>
      <c r="AT95">
        <v>87.74</v>
      </c>
      <c r="AU95">
        <v>54.97</v>
      </c>
      <c r="AV95">
        <v>1.4993000000000001</v>
      </c>
      <c r="AW95">
        <v>95</v>
      </c>
      <c r="AX95">
        <v>110</v>
      </c>
      <c r="AY95">
        <v>192</v>
      </c>
      <c r="AZ95">
        <v>302</v>
      </c>
      <c r="BA95">
        <v>357</v>
      </c>
      <c r="BB95">
        <v>2.23</v>
      </c>
      <c r="BC95" t="s">
        <v>278</v>
      </c>
      <c r="BD95">
        <v>0</v>
      </c>
    </row>
    <row r="96" spans="1:57" x14ac:dyDescent="0.25">
      <c r="A96">
        <v>3129</v>
      </c>
      <c r="B96">
        <v>15516</v>
      </c>
      <c r="C96" t="s">
        <v>17</v>
      </c>
      <c r="D96" s="1">
        <v>40840.481249999997</v>
      </c>
      <c r="E96" s="1">
        <v>40842.45208333333</v>
      </c>
      <c r="F96">
        <v>45</v>
      </c>
      <c r="G96">
        <v>3</v>
      </c>
      <c r="H96">
        <v>15</v>
      </c>
      <c r="I96">
        <v>27</v>
      </c>
      <c r="J96">
        <v>62.43</v>
      </c>
      <c r="K96">
        <v>20.81</v>
      </c>
      <c r="L96">
        <v>4</v>
      </c>
      <c r="M96">
        <v>3</v>
      </c>
      <c r="N96">
        <v>1</v>
      </c>
      <c r="O96" t="s">
        <v>35</v>
      </c>
      <c r="P96">
        <v>8</v>
      </c>
      <c r="Q96" t="s">
        <v>24</v>
      </c>
      <c r="T96">
        <v>12442</v>
      </c>
      <c r="U96" t="s">
        <v>31</v>
      </c>
      <c r="V96" t="s">
        <v>24</v>
      </c>
      <c r="W96">
        <v>4</v>
      </c>
      <c r="X96">
        <v>1</v>
      </c>
      <c r="Y96">
        <v>144.06</v>
      </c>
      <c r="Z96">
        <v>0</v>
      </c>
      <c r="AA96">
        <v>144.06</v>
      </c>
      <c r="AB96">
        <v>144.06</v>
      </c>
      <c r="AD96" t="s">
        <v>197</v>
      </c>
      <c r="AE96">
        <v>0</v>
      </c>
      <c r="AF96">
        <v>0</v>
      </c>
      <c r="AG96" t="s">
        <v>198</v>
      </c>
      <c r="AH96" t="s">
        <v>196</v>
      </c>
      <c r="AJ96" t="s">
        <v>450</v>
      </c>
      <c r="AK96" t="s">
        <v>451</v>
      </c>
      <c r="AL96" t="s">
        <v>251</v>
      </c>
      <c r="AM96" t="s">
        <v>243</v>
      </c>
      <c r="AN96" t="s">
        <v>252</v>
      </c>
      <c r="AO96" t="s">
        <v>283</v>
      </c>
      <c r="AP96" t="s">
        <v>318</v>
      </c>
      <c r="AQ96" t="s">
        <v>247</v>
      </c>
      <c r="AR96">
        <v>593.29</v>
      </c>
      <c r="AS96">
        <v>2652</v>
      </c>
      <c r="AT96">
        <v>84.91</v>
      </c>
      <c r="AU96">
        <v>25.02</v>
      </c>
      <c r="AV96">
        <v>1.163</v>
      </c>
      <c r="AW96">
        <v>95</v>
      </c>
      <c r="AX96">
        <v>51</v>
      </c>
      <c r="AY96">
        <v>68</v>
      </c>
      <c r="AZ96">
        <v>118</v>
      </c>
      <c r="BA96">
        <v>143</v>
      </c>
      <c r="BB96">
        <v>1.04</v>
      </c>
      <c r="BC96" t="s">
        <v>324</v>
      </c>
      <c r="BD96">
        <v>0</v>
      </c>
    </row>
    <row r="97" spans="1:57" x14ac:dyDescent="0.25">
      <c r="A97">
        <v>2273</v>
      </c>
      <c r="B97">
        <v>14650</v>
      </c>
      <c r="C97" t="s">
        <v>17</v>
      </c>
      <c r="D97" s="1">
        <v>40297.852083333331</v>
      </c>
      <c r="E97" s="1">
        <v>40297.852083333331</v>
      </c>
      <c r="F97">
        <v>590</v>
      </c>
      <c r="G97">
        <v>1</v>
      </c>
      <c r="H97">
        <v>4</v>
      </c>
      <c r="I97">
        <v>22</v>
      </c>
      <c r="J97">
        <v>62.5</v>
      </c>
      <c r="K97">
        <v>62.5</v>
      </c>
      <c r="L97">
        <v>1</v>
      </c>
      <c r="M97">
        <v>1</v>
      </c>
      <c r="N97">
        <v>1</v>
      </c>
      <c r="O97" t="s">
        <v>18</v>
      </c>
      <c r="P97">
        <v>3</v>
      </c>
      <c r="Q97" t="s">
        <v>19</v>
      </c>
      <c r="T97">
        <v>12443</v>
      </c>
      <c r="U97" t="s">
        <v>61</v>
      </c>
      <c r="V97" t="s">
        <v>19</v>
      </c>
      <c r="W97">
        <v>733</v>
      </c>
      <c r="X97">
        <v>1</v>
      </c>
      <c r="Y97">
        <v>365.31</v>
      </c>
      <c r="Z97">
        <v>0</v>
      </c>
      <c r="AA97">
        <v>0</v>
      </c>
      <c r="AB97">
        <v>0</v>
      </c>
      <c r="AD97" t="s">
        <v>191</v>
      </c>
      <c r="AE97">
        <v>0</v>
      </c>
      <c r="AF97">
        <v>0</v>
      </c>
      <c r="AG97" t="s">
        <v>198</v>
      </c>
      <c r="AH97" t="s">
        <v>196</v>
      </c>
      <c r="AJ97" t="s">
        <v>452</v>
      </c>
      <c r="AK97" t="s">
        <v>453</v>
      </c>
      <c r="AL97" t="s">
        <v>276</v>
      </c>
      <c r="AM97" t="s">
        <v>385</v>
      </c>
      <c r="AN97" t="s">
        <v>405</v>
      </c>
      <c r="AO97" t="s">
        <v>283</v>
      </c>
      <c r="AP97" t="s">
        <v>278</v>
      </c>
      <c r="AQ97" t="s">
        <v>247</v>
      </c>
      <c r="AR97">
        <v>2233.15</v>
      </c>
      <c r="AS97">
        <v>10385</v>
      </c>
      <c r="AT97">
        <v>97.17</v>
      </c>
      <c r="AU97">
        <v>97.97</v>
      </c>
      <c r="AV97">
        <v>0.93100000000000005</v>
      </c>
      <c r="AW97">
        <v>95</v>
      </c>
      <c r="AX97">
        <v>196</v>
      </c>
      <c r="AY97">
        <v>213</v>
      </c>
      <c r="AZ97">
        <v>409</v>
      </c>
      <c r="BA97">
        <v>507</v>
      </c>
      <c r="BB97">
        <v>0.87</v>
      </c>
      <c r="BC97" t="s">
        <v>278</v>
      </c>
      <c r="BD97">
        <v>0</v>
      </c>
    </row>
    <row r="98" spans="1:57" x14ac:dyDescent="0.25">
      <c r="A98">
        <v>860</v>
      </c>
      <c r="B98">
        <v>13218</v>
      </c>
      <c r="C98" t="s">
        <v>17</v>
      </c>
      <c r="D98" s="1">
        <v>40759.707638888889</v>
      </c>
      <c r="E98" s="1">
        <v>40759.707638888889</v>
      </c>
      <c r="F98">
        <v>128</v>
      </c>
      <c r="G98">
        <v>1</v>
      </c>
      <c r="H98">
        <v>5</v>
      </c>
      <c r="I98">
        <v>88</v>
      </c>
      <c r="J98">
        <v>62.64</v>
      </c>
      <c r="K98">
        <v>62.64</v>
      </c>
      <c r="L98">
        <v>3</v>
      </c>
      <c r="M98">
        <v>2</v>
      </c>
      <c r="N98">
        <v>1</v>
      </c>
      <c r="O98" t="s">
        <v>21</v>
      </c>
      <c r="P98">
        <v>6</v>
      </c>
      <c r="Q98" t="s">
        <v>22</v>
      </c>
      <c r="T98">
        <v>12444</v>
      </c>
      <c r="U98" t="s">
        <v>61</v>
      </c>
      <c r="V98" t="s">
        <v>129</v>
      </c>
      <c r="W98">
        <v>22</v>
      </c>
      <c r="X98">
        <v>5</v>
      </c>
      <c r="Y98">
        <v>4085.46</v>
      </c>
      <c r="Z98">
        <v>2347.27</v>
      </c>
      <c r="AA98">
        <v>1738.19</v>
      </c>
      <c r="AB98">
        <v>-609.08000000000004</v>
      </c>
      <c r="AC98">
        <v>-25.95</v>
      </c>
      <c r="AD98" t="s">
        <v>204</v>
      </c>
      <c r="AE98">
        <v>609.08000000000004</v>
      </c>
      <c r="AF98">
        <v>0</v>
      </c>
      <c r="AG98" t="s">
        <v>205</v>
      </c>
      <c r="AH98" t="s">
        <v>193</v>
      </c>
      <c r="AJ98" t="s">
        <v>454</v>
      </c>
      <c r="AK98" t="s">
        <v>455</v>
      </c>
      <c r="AL98" t="s">
        <v>251</v>
      </c>
      <c r="AM98" t="s">
        <v>243</v>
      </c>
      <c r="AN98" t="s">
        <v>252</v>
      </c>
      <c r="AO98" t="s">
        <v>283</v>
      </c>
      <c r="AP98" t="s">
        <v>318</v>
      </c>
      <c r="AQ98" t="s">
        <v>247</v>
      </c>
      <c r="AR98">
        <v>559.54</v>
      </c>
      <c r="AS98">
        <v>2447</v>
      </c>
      <c r="AT98">
        <v>81.13</v>
      </c>
      <c r="AU98">
        <v>23.08</v>
      </c>
      <c r="AV98">
        <v>1.1463000000000001</v>
      </c>
      <c r="AW98">
        <v>95</v>
      </c>
      <c r="AX98">
        <v>47</v>
      </c>
      <c r="AY98">
        <v>62</v>
      </c>
      <c r="AZ98">
        <v>108</v>
      </c>
      <c r="BA98">
        <v>131</v>
      </c>
      <c r="BB98">
        <v>0</v>
      </c>
      <c r="BC98" t="s">
        <v>324</v>
      </c>
      <c r="BD98">
        <v>0</v>
      </c>
    </row>
    <row r="99" spans="1:57" x14ac:dyDescent="0.25">
      <c r="A99">
        <v>3666</v>
      </c>
      <c r="B99">
        <v>16058</v>
      </c>
      <c r="C99" t="s">
        <v>17</v>
      </c>
      <c r="D99" s="1">
        <v>40480.699999999997</v>
      </c>
      <c r="E99" s="1">
        <v>40480.699999999997</v>
      </c>
      <c r="F99">
        <v>407</v>
      </c>
      <c r="G99">
        <v>1</v>
      </c>
      <c r="H99">
        <v>2</v>
      </c>
      <c r="I99">
        <v>18</v>
      </c>
      <c r="J99">
        <v>62.7</v>
      </c>
      <c r="K99">
        <v>62.7</v>
      </c>
      <c r="L99">
        <v>2</v>
      </c>
      <c r="M99">
        <v>1</v>
      </c>
      <c r="N99">
        <v>1</v>
      </c>
      <c r="O99" t="s">
        <v>20</v>
      </c>
      <c r="P99">
        <v>4</v>
      </c>
      <c r="Q99" t="s">
        <v>19</v>
      </c>
      <c r="T99">
        <v>12445</v>
      </c>
      <c r="U99" t="s">
        <v>31</v>
      </c>
      <c r="V99" t="s">
        <v>24</v>
      </c>
      <c r="W99">
        <v>23</v>
      </c>
      <c r="X99">
        <v>2</v>
      </c>
      <c r="Y99">
        <v>378.98</v>
      </c>
      <c r="Z99">
        <v>0</v>
      </c>
      <c r="AA99">
        <v>77.400000000000006</v>
      </c>
      <c r="AB99">
        <v>77.400000000000006</v>
      </c>
      <c r="AD99" t="s">
        <v>197</v>
      </c>
      <c r="AE99">
        <v>0</v>
      </c>
      <c r="AF99">
        <v>2.2400000000000002</v>
      </c>
      <c r="AG99" t="s">
        <v>198</v>
      </c>
      <c r="AH99" t="s">
        <v>196</v>
      </c>
      <c r="AJ99" t="s">
        <v>456</v>
      </c>
      <c r="AK99" t="s">
        <v>457</v>
      </c>
      <c r="AL99" t="s">
        <v>251</v>
      </c>
      <c r="AM99" t="s">
        <v>243</v>
      </c>
      <c r="AN99" t="s">
        <v>252</v>
      </c>
      <c r="AO99" t="s">
        <v>253</v>
      </c>
      <c r="AP99" t="s">
        <v>254</v>
      </c>
      <c r="AQ99" t="s">
        <v>255</v>
      </c>
      <c r="AR99">
        <v>492.17</v>
      </c>
      <c r="AS99">
        <v>347</v>
      </c>
      <c r="AT99">
        <v>8.49</v>
      </c>
      <c r="AU99">
        <v>3.27</v>
      </c>
      <c r="AV99">
        <v>8.7460000000000004</v>
      </c>
      <c r="AW99">
        <v>95</v>
      </c>
      <c r="BB99">
        <v>0</v>
      </c>
      <c r="BC99" t="s">
        <v>256</v>
      </c>
      <c r="BD99">
        <v>1</v>
      </c>
      <c r="BE99" t="s">
        <v>257</v>
      </c>
    </row>
    <row r="100" spans="1:57" x14ac:dyDescent="0.25">
      <c r="A100">
        <v>3083</v>
      </c>
      <c r="B100">
        <v>15470</v>
      </c>
      <c r="C100" t="s">
        <v>17</v>
      </c>
      <c r="D100" s="1">
        <v>40311.399305555555</v>
      </c>
      <c r="E100" s="1">
        <v>40311.399305555555</v>
      </c>
      <c r="F100">
        <v>576</v>
      </c>
      <c r="G100">
        <v>1</v>
      </c>
      <c r="H100">
        <v>4</v>
      </c>
      <c r="I100">
        <v>232</v>
      </c>
      <c r="J100">
        <v>63.42</v>
      </c>
      <c r="K100">
        <v>63.42</v>
      </c>
      <c r="L100">
        <v>1</v>
      </c>
      <c r="M100">
        <v>1</v>
      </c>
      <c r="N100">
        <v>1</v>
      </c>
      <c r="O100" t="s">
        <v>18</v>
      </c>
      <c r="P100">
        <v>3</v>
      </c>
      <c r="Q100" t="s">
        <v>19</v>
      </c>
      <c r="T100">
        <v>12446</v>
      </c>
      <c r="U100" t="s">
        <v>116</v>
      </c>
      <c r="V100" t="s">
        <v>24</v>
      </c>
      <c r="W100">
        <v>58</v>
      </c>
      <c r="X100">
        <v>1</v>
      </c>
      <c r="Y100">
        <v>1002.31</v>
      </c>
      <c r="Z100">
        <v>0</v>
      </c>
      <c r="AA100">
        <v>1002.31</v>
      </c>
      <c r="AB100">
        <v>1002.31</v>
      </c>
      <c r="AD100" t="s">
        <v>197</v>
      </c>
      <c r="AE100">
        <v>0</v>
      </c>
      <c r="AF100">
        <v>0</v>
      </c>
      <c r="AG100" t="s">
        <v>198</v>
      </c>
      <c r="AH100" t="s">
        <v>196</v>
      </c>
      <c r="AJ100" t="s">
        <v>458</v>
      </c>
      <c r="AK100" t="s">
        <v>459</v>
      </c>
      <c r="AL100" t="s">
        <v>251</v>
      </c>
      <c r="AM100" t="s">
        <v>243</v>
      </c>
      <c r="AN100" t="s">
        <v>252</v>
      </c>
      <c r="AO100" t="s">
        <v>253</v>
      </c>
      <c r="AP100" t="s">
        <v>254</v>
      </c>
      <c r="AQ100" t="s">
        <v>255</v>
      </c>
      <c r="AR100">
        <v>441.77</v>
      </c>
      <c r="AS100">
        <v>212</v>
      </c>
      <c r="AT100">
        <v>4.72</v>
      </c>
      <c r="AU100">
        <v>2</v>
      </c>
      <c r="AV100">
        <v>9.9542000000000002</v>
      </c>
      <c r="AW100">
        <v>95</v>
      </c>
      <c r="BB100">
        <v>0</v>
      </c>
      <c r="BC100" t="s">
        <v>256</v>
      </c>
      <c r="BD100">
        <v>1</v>
      </c>
      <c r="BE100" t="s">
        <v>257</v>
      </c>
    </row>
    <row r="101" spans="1:57" x14ac:dyDescent="0.25">
      <c r="A101">
        <v>4860</v>
      </c>
      <c r="B101">
        <v>17263</v>
      </c>
      <c r="C101" t="s">
        <v>17</v>
      </c>
      <c r="D101" s="1">
        <v>40678.605555555558</v>
      </c>
      <c r="E101" s="1">
        <v>40678.605555555558</v>
      </c>
      <c r="F101">
        <v>209</v>
      </c>
      <c r="G101">
        <v>1</v>
      </c>
      <c r="H101">
        <v>23</v>
      </c>
      <c r="I101">
        <v>36</v>
      </c>
      <c r="J101">
        <v>63.44</v>
      </c>
      <c r="K101">
        <v>63.44</v>
      </c>
      <c r="L101">
        <v>2</v>
      </c>
      <c r="M101">
        <v>1</v>
      </c>
      <c r="N101">
        <v>1</v>
      </c>
      <c r="O101" t="s">
        <v>20</v>
      </c>
      <c r="P101">
        <v>4</v>
      </c>
      <c r="Q101" t="s">
        <v>19</v>
      </c>
      <c r="T101">
        <v>12447</v>
      </c>
      <c r="U101" t="s">
        <v>32</v>
      </c>
      <c r="V101" t="s">
        <v>19</v>
      </c>
      <c r="W101">
        <v>244</v>
      </c>
      <c r="X101">
        <v>1</v>
      </c>
      <c r="Y101">
        <v>431.49</v>
      </c>
      <c r="Z101">
        <v>0</v>
      </c>
      <c r="AA101">
        <v>0</v>
      </c>
      <c r="AB101">
        <v>0</v>
      </c>
      <c r="AD101" t="s">
        <v>191</v>
      </c>
      <c r="AE101">
        <v>0</v>
      </c>
      <c r="AF101">
        <v>0</v>
      </c>
      <c r="AG101" t="s">
        <v>198</v>
      </c>
      <c r="AH101" t="s">
        <v>196</v>
      </c>
      <c r="AJ101" t="s">
        <v>460</v>
      </c>
      <c r="AK101" t="s">
        <v>461</v>
      </c>
      <c r="AL101" t="s">
        <v>251</v>
      </c>
      <c r="AM101" t="s">
        <v>243</v>
      </c>
      <c r="AN101" t="s">
        <v>252</v>
      </c>
      <c r="AO101" t="s">
        <v>260</v>
      </c>
      <c r="AP101" t="s">
        <v>254</v>
      </c>
      <c r="AQ101" t="s">
        <v>255</v>
      </c>
      <c r="AR101">
        <v>479.41</v>
      </c>
      <c r="AS101">
        <v>186</v>
      </c>
      <c r="AT101">
        <v>11.32</v>
      </c>
      <c r="AU101">
        <v>1.75</v>
      </c>
      <c r="AV101">
        <v>5.6196000000000002</v>
      </c>
      <c r="AW101">
        <v>95</v>
      </c>
      <c r="BB101">
        <v>0</v>
      </c>
      <c r="BC101" t="s">
        <v>256</v>
      </c>
      <c r="BD101">
        <v>1</v>
      </c>
      <c r="BE101" t="s">
        <v>261</v>
      </c>
    </row>
    <row r="102" spans="1:57" x14ac:dyDescent="0.25">
      <c r="A102">
        <v>4813</v>
      </c>
      <c r="B102">
        <v>17216</v>
      </c>
      <c r="C102" t="s">
        <v>17</v>
      </c>
      <c r="D102" s="1">
        <v>40332.543749999997</v>
      </c>
      <c r="E102" s="1">
        <v>40332.543749999997</v>
      </c>
      <c r="F102">
        <v>555</v>
      </c>
      <c r="G102">
        <v>1</v>
      </c>
      <c r="H102">
        <v>13</v>
      </c>
      <c r="I102">
        <v>21</v>
      </c>
      <c r="J102">
        <v>63.6</v>
      </c>
      <c r="K102">
        <v>63.6</v>
      </c>
      <c r="L102">
        <v>1</v>
      </c>
      <c r="M102">
        <v>1</v>
      </c>
      <c r="N102">
        <v>1</v>
      </c>
      <c r="O102" t="s">
        <v>18</v>
      </c>
      <c r="P102">
        <v>3</v>
      </c>
      <c r="Q102" t="s">
        <v>19</v>
      </c>
      <c r="T102">
        <v>12448</v>
      </c>
      <c r="U102" t="s">
        <v>31</v>
      </c>
      <c r="V102" t="s">
        <v>24</v>
      </c>
      <c r="W102">
        <v>45</v>
      </c>
      <c r="X102">
        <v>1</v>
      </c>
      <c r="Y102">
        <v>365.45</v>
      </c>
      <c r="Z102">
        <v>0</v>
      </c>
      <c r="AA102">
        <v>365.45</v>
      </c>
      <c r="AB102">
        <v>365.45</v>
      </c>
      <c r="AD102" t="s">
        <v>197</v>
      </c>
      <c r="AE102">
        <v>0</v>
      </c>
      <c r="AF102">
        <v>0</v>
      </c>
      <c r="AG102" t="s">
        <v>198</v>
      </c>
      <c r="AH102" t="s">
        <v>196</v>
      </c>
      <c r="AJ102" t="s">
        <v>462</v>
      </c>
      <c r="AK102" t="s">
        <v>463</v>
      </c>
      <c r="AL102" t="s">
        <v>251</v>
      </c>
      <c r="AM102" t="s">
        <v>243</v>
      </c>
      <c r="AN102" t="s">
        <v>252</v>
      </c>
      <c r="AO102" t="s">
        <v>260</v>
      </c>
      <c r="AP102" t="s">
        <v>254</v>
      </c>
      <c r="AQ102" t="s">
        <v>255</v>
      </c>
      <c r="AR102">
        <v>765.02</v>
      </c>
      <c r="AS102">
        <v>345</v>
      </c>
      <c r="AT102">
        <v>14.15</v>
      </c>
      <c r="AU102">
        <v>3.25</v>
      </c>
      <c r="AV102">
        <v>7.6082000000000001</v>
      </c>
      <c r="AW102">
        <v>95</v>
      </c>
      <c r="BB102">
        <v>0</v>
      </c>
      <c r="BC102" t="s">
        <v>256</v>
      </c>
      <c r="BD102">
        <v>1</v>
      </c>
      <c r="BE102" t="s">
        <v>261</v>
      </c>
    </row>
    <row r="103" spans="1:57" x14ac:dyDescent="0.25">
      <c r="A103">
        <v>3844</v>
      </c>
      <c r="B103">
        <v>16238</v>
      </c>
      <c r="C103" t="s">
        <v>17</v>
      </c>
      <c r="D103" s="1">
        <v>40464.525000000001</v>
      </c>
      <c r="E103" s="1">
        <v>40464.525000000001</v>
      </c>
      <c r="F103">
        <v>423</v>
      </c>
      <c r="G103">
        <v>1</v>
      </c>
      <c r="H103">
        <v>6</v>
      </c>
      <c r="I103">
        <v>85</v>
      </c>
      <c r="J103">
        <v>63.66</v>
      </c>
      <c r="K103">
        <v>63.66</v>
      </c>
      <c r="L103">
        <v>1</v>
      </c>
      <c r="M103">
        <v>1</v>
      </c>
      <c r="N103">
        <v>1</v>
      </c>
      <c r="O103" t="s">
        <v>18</v>
      </c>
      <c r="P103">
        <v>3</v>
      </c>
      <c r="Q103" t="s">
        <v>19</v>
      </c>
      <c r="T103">
        <v>12449</v>
      </c>
      <c r="U103" t="s">
        <v>32</v>
      </c>
      <c r="V103" t="s">
        <v>129</v>
      </c>
      <c r="W103">
        <v>23</v>
      </c>
      <c r="X103">
        <v>5</v>
      </c>
      <c r="Y103">
        <v>4274.8900000000003</v>
      </c>
      <c r="Z103">
        <v>1610.65</v>
      </c>
      <c r="AA103">
        <v>1216.71</v>
      </c>
      <c r="AB103">
        <v>-393.94</v>
      </c>
      <c r="AC103">
        <v>-24.46</v>
      </c>
      <c r="AD103" t="s">
        <v>204</v>
      </c>
      <c r="AE103">
        <v>393.94</v>
      </c>
      <c r="AF103">
        <v>0</v>
      </c>
      <c r="AG103" t="s">
        <v>205</v>
      </c>
      <c r="AH103" t="s">
        <v>193</v>
      </c>
      <c r="AJ103" t="s">
        <v>464</v>
      </c>
      <c r="AK103" t="s">
        <v>465</v>
      </c>
      <c r="AL103" t="s">
        <v>251</v>
      </c>
      <c r="AM103" t="s">
        <v>243</v>
      </c>
      <c r="AN103" t="s">
        <v>252</v>
      </c>
      <c r="AO103" t="s">
        <v>253</v>
      </c>
      <c r="AP103" t="s">
        <v>254</v>
      </c>
      <c r="AQ103" t="s">
        <v>255</v>
      </c>
      <c r="AR103">
        <v>13.75</v>
      </c>
      <c r="AS103">
        <v>11</v>
      </c>
      <c r="AT103">
        <v>6.52</v>
      </c>
      <c r="AU103">
        <v>0.12</v>
      </c>
      <c r="AV103">
        <v>4.6131000000000002</v>
      </c>
      <c r="AW103">
        <v>95</v>
      </c>
      <c r="BB103">
        <v>0</v>
      </c>
      <c r="BC103" t="s">
        <v>256</v>
      </c>
      <c r="BD103">
        <v>1</v>
      </c>
      <c r="BE103" t="s">
        <v>257</v>
      </c>
    </row>
    <row r="104" spans="1:57" x14ac:dyDescent="0.25">
      <c r="A104">
        <v>772</v>
      </c>
      <c r="B104">
        <v>13130</v>
      </c>
      <c r="C104" t="s">
        <v>17</v>
      </c>
      <c r="D104" s="1">
        <v>40792.645833333336</v>
      </c>
      <c r="E104" s="1">
        <v>40792.645833333336</v>
      </c>
      <c r="F104">
        <v>95</v>
      </c>
      <c r="G104">
        <v>1</v>
      </c>
      <c r="H104">
        <v>2</v>
      </c>
      <c r="I104">
        <v>32</v>
      </c>
      <c r="J104">
        <v>64</v>
      </c>
      <c r="K104">
        <v>64</v>
      </c>
      <c r="L104">
        <v>3</v>
      </c>
      <c r="M104">
        <v>2</v>
      </c>
      <c r="N104">
        <v>1</v>
      </c>
      <c r="O104" t="s">
        <v>21</v>
      </c>
      <c r="P104">
        <v>6</v>
      </c>
      <c r="Q104" t="s">
        <v>22</v>
      </c>
      <c r="T104">
        <v>12450</v>
      </c>
      <c r="U104" t="s">
        <v>31</v>
      </c>
      <c r="V104" t="s">
        <v>96</v>
      </c>
      <c r="W104">
        <v>157</v>
      </c>
      <c r="X104">
        <v>5</v>
      </c>
      <c r="Y104">
        <v>688.2</v>
      </c>
      <c r="Z104">
        <v>197.88</v>
      </c>
      <c r="AA104">
        <v>0</v>
      </c>
      <c r="AB104">
        <v>-197.88</v>
      </c>
      <c r="AC104">
        <v>-100</v>
      </c>
      <c r="AD104" t="s">
        <v>201</v>
      </c>
      <c r="AE104">
        <v>197.88</v>
      </c>
      <c r="AF104">
        <v>3.09</v>
      </c>
      <c r="AG104" t="s">
        <v>198</v>
      </c>
      <c r="AH104" t="s">
        <v>196</v>
      </c>
      <c r="AJ104" t="s">
        <v>466</v>
      </c>
      <c r="AK104" t="s">
        <v>467</v>
      </c>
      <c r="AL104" t="s">
        <v>251</v>
      </c>
      <c r="AM104" t="s">
        <v>243</v>
      </c>
      <c r="AN104" t="s">
        <v>252</v>
      </c>
      <c r="AO104" t="s">
        <v>260</v>
      </c>
      <c r="AP104" t="s">
        <v>254</v>
      </c>
      <c r="AQ104" t="s">
        <v>255</v>
      </c>
      <c r="AR104">
        <v>101.25</v>
      </c>
      <c r="AS104">
        <v>81</v>
      </c>
      <c r="AT104">
        <v>14.06</v>
      </c>
      <c r="AU104">
        <v>1.27</v>
      </c>
      <c r="AV104">
        <v>4.9157000000000002</v>
      </c>
      <c r="AW104">
        <v>95</v>
      </c>
      <c r="BB104">
        <v>0</v>
      </c>
      <c r="BC104" t="s">
        <v>256</v>
      </c>
      <c r="BD104">
        <v>1</v>
      </c>
      <c r="BE104" t="s">
        <v>261</v>
      </c>
    </row>
    <row r="105" spans="1:57" x14ac:dyDescent="0.25">
      <c r="A105">
        <v>5125</v>
      </c>
      <c r="B105">
        <v>17532</v>
      </c>
      <c r="C105" t="s">
        <v>17</v>
      </c>
      <c r="D105" s="1">
        <v>40501.342361111114</v>
      </c>
      <c r="E105" s="1">
        <v>40501.342361111114</v>
      </c>
      <c r="F105">
        <v>386</v>
      </c>
      <c r="G105">
        <v>1</v>
      </c>
      <c r="H105">
        <v>4</v>
      </c>
      <c r="I105">
        <v>30</v>
      </c>
      <c r="J105">
        <v>65.34</v>
      </c>
      <c r="K105">
        <v>65.34</v>
      </c>
      <c r="L105">
        <v>2</v>
      </c>
      <c r="M105">
        <v>1</v>
      </c>
      <c r="N105">
        <v>1</v>
      </c>
      <c r="O105" t="s">
        <v>20</v>
      </c>
      <c r="P105">
        <v>4</v>
      </c>
      <c r="Q105" t="s">
        <v>19</v>
      </c>
      <c r="T105">
        <v>12451</v>
      </c>
      <c r="U105" t="s">
        <v>81</v>
      </c>
      <c r="V105" t="s">
        <v>129</v>
      </c>
      <c r="W105">
        <v>11</v>
      </c>
      <c r="X105">
        <v>8</v>
      </c>
      <c r="Y105">
        <v>12629.88</v>
      </c>
      <c r="Z105">
        <v>0</v>
      </c>
      <c r="AA105">
        <v>3687.7</v>
      </c>
      <c r="AB105">
        <v>3687.7</v>
      </c>
      <c r="AD105" t="s">
        <v>197</v>
      </c>
      <c r="AE105">
        <v>0</v>
      </c>
      <c r="AF105">
        <v>0.98</v>
      </c>
      <c r="AG105" t="s">
        <v>198</v>
      </c>
      <c r="AH105" t="s">
        <v>196</v>
      </c>
      <c r="AJ105" t="s">
        <v>468</v>
      </c>
      <c r="AK105" t="s">
        <v>469</v>
      </c>
      <c r="AL105" t="s">
        <v>251</v>
      </c>
      <c r="AM105" t="s">
        <v>243</v>
      </c>
      <c r="AN105" t="s">
        <v>252</v>
      </c>
      <c r="AO105" t="s">
        <v>260</v>
      </c>
      <c r="AP105" t="s">
        <v>254</v>
      </c>
      <c r="AQ105" t="s">
        <v>255</v>
      </c>
      <c r="AR105">
        <v>305.66000000000003</v>
      </c>
      <c r="AS105">
        <v>941</v>
      </c>
      <c r="AT105">
        <v>24</v>
      </c>
      <c r="AU105">
        <v>9.41</v>
      </c>
      <c r="AV105">
        <v>9.2515999999999998</v>
      </c>
      <c r="AW105">
        <v>95</v>
      </c>
      <c r="BB105">
        <v>0</v>
      </c>
      <c r="BC105" t="s">
        <v>256</v>
      </c>
      <c r="BD105">
        <v>1</v>
      </c>
      <c r="BE105" t="s">
        <v>261</v>
      </c>
    </row>
    <row r="106" spans="1:57" x14ac:dyDescent="0.25">
      <c r="A106">
        <v>200</v>
      </c>
      <c r="B106">
        <v>12548</v>
      </c>
      <c r="C106" t="s">
        <v>31</v>
      </c>
      <c r="D106" s="1">
        <v>40720.649305555555</v>
      </c>
      <c r="E106" s="1">
        <v>40720.649305555555</v>
      </c>
      <c r="F106">
        <v>167</v>
      </c>
      <c r="G106">
        <v>1</v>
      </c>
      <c r="H106">
        <v>4</v>
      </c>
      <c r="I106">
        <v>48</v>
      </c>
      <c r="J106">
        <v>67.2</v>
      </c>
      <c r="K106">
        <v>67.2</v>
      </c>
      <c r="L106">
        <v>3</v>
      </c>
      <c r="M106">
        <v>1</v>
      </c>
      <c r="N106">
        <v>1</v>
      </c>
      <c r="O106" t="s">
        <v>25</v>
      </c>
      <c r="P106">
        <v>5</v>
      </c>
      <c r="Q106" t="s">
        <v>19</v>
      </c>
      <c r="T106">
        <v>12452</v>
      </c>
      <c r="U106" t="s">
        <v>81</v>
      </c>
      <c r="V106" t="s">
        <v>24</v>
      </c>
      <c r="W106">
        <v>17</v>
      </c>
      <c r="X106">
        <v>1</v>
      </c>
      <c r="Y106">
        <v>348.57</v>
      </c>
      <c r="Z106">
        <v>0</v>
      </c>
      <c r="AA106">
        <v>348.57</v>
      </c>
      <c r="AB106">
        <v>348.57</v>
      </c>
      <c r="AD106" t="s">
        <v>197</v>
      </c>
      <c r="AE106">
        <v>0</v>
      </c>
      <c r="AF106">
        <v>0</v>
      </c>
      <c r="AG106" t="s">
        <v>198</v>
      </c>
      <c r="AH106" t="s">
        <v>196</v>
      </c>
      <c r="AJ106" t="s">
        <v>470</v>
      </c>
      <c r="AK106" t="s">
        <v>471</v>
      </c>
      <c r="AL106" t="s">
        <v>251</v>
      </c>
      <c r="AM106" t="s">
        <v>243</v>
      </c>
      <c r="AN106" t="s">
        <v>252</v>
      </c>
      <c r="AO106" t="s">
        <v>260</v>
      </c>
      <c r="AP106" t="s">
        <v>254</v>
      </c>
      <c r="AQ106" t="s">
        <v>255</v>
      </c>
      <c r="AR106">
        <v>232.35</v>
      </c>
      <c r="AS106">
        <v>524</v>
      </c>
      <c r="AT106">
        <v>20.75</v>
      </c>
      <c r="AU106">
        <v>4.9400000000000004</v>
      </c>
      <c r="AV106">
        <v>2.8201999999999998</v>
      </c>
      <c r="AW106">
        <v>95</v>
      </c>
      <c r="BB106">
        <v>0</v>
      </c>
      <c r="BC106" t="s">
        <v>256</v>
      </c>
      <c r="BD106">
        <v>1</v>
      </c>
      <c r="BE106" t="s">
        <v>261</v>
      </c>
    </row>
    <row r="107" spans="1:57" x14ac:dyDescent="0.25">
      <c r="A107">
        <v>2016</v>
      </c>
      <c r="B107">
        <v>14393</v>
      </c>
      <c r="C107" t="s">
        <v>17</v>
      </c>
      <c r="D107" s="1">
        <v>40668.761111111111</v>
      </c>
      <c r="E107" s="1">
        <v>40668.761111111111</v>
      </c>
      <c r="F107">
        <v>219</v>
      </c>
      <c r="G107">
        <v>1</v>
      </c>
      <c r="H107">
        <v>5</v>
      </c>
      <c r="I107">
        <v>13</v>
      </c>
      <c r="J107">
        <v>67.95</v>
      </c>
      <c r="K107">
        <v>67.95</v>
      </c>
      <c r="L107">
        <v>2</v>
      </c>
      <c r="M107">
        <v>1</v>
      </c>
      <c r="N107">
        <v>1</v>
      </c>
      <c r="O107" t="s">
        <v>20</v>
      </c>
      <c r="P107">
        <v>4</v>
      </c>
      <c r="Q107" t="s">
        <v>19</v>
      </c>
      <c r="T107">
        <v>12453</v>
      </c>
      <c r="U107" t="s">
        <v>87</v>
      </c>
      <c r="V107" t="s">
        <v>22</v>
      </c>
      <c r="W107">
        <v>135</v>
      </c>
      <c r="X107">
        <v>1</v>
      </c>
      <c r="Y107">
        <v>707.09</v>
      </c>
      <c r="Z107">
        <v>707.09</v>
      </c>
      <c r="AA107">
        <v>0</v>
      </c>
      <c r="AB107">
        <v>-707.09</v>
      </c>
      <c r="AC107">
        <v>-100</v>
      </c>
      <c r="AD107" t="s">
        <v>201</v>
      </c>
      <c r="AE107">
        <v>707.09</v>
      </c>
      <c r="AF107">
        <v>0</v>
      </c>
      <c r="AG107" t="s">
        <v>198</v>
      </c>
      <c r="AH107" t="s">
        <v>199</v>
      </c>
      <c r="AJ107" t="s">
        <v>472</v>
      </c>
      <c r="AK107" t="s">
        <v>473</v>
      </c>
      <c r="AL107" t="s">
        <v>251</v>
      </c>
      <c r="AM107" t="s">
        <v>243</v>
      </c>
      <c r="AN107" t="s">
        <v>252</v>
      </c>
      <c r="AO107" t="s">
        <v>253</v>
      </c>
      <c r="AP107" t="s">
        <v>254</v>
      </c>
      <c r="AQ107" t="s">
        <v>255</v>
      </c>
      <c r="AR107">
        <v>70.98</v>
      </c>
      <c r="AS107">
        <v>169</v>
      </c>
      <c r="AT107">
        <v>9.52</v>
      </c>
      <c r="AU107">
        <v>1.61</v>
      </c>
      <c r="AV107">
        <v>4.0881999999999996</v>
      </c>
      <c r="AW107">
        <v>95</v>
      </c>
      <c r="BB107">
        <v>7.65</v>
      </c>
      <c r="BC107" t="s">
        <v>256</v>
      </c>
      <c r="BD107">
        <v>1</v>
      </c>
      <c r="BE107" t="s">
        <v>257</v>
      </c>
    </row>
    <row r="108" spans="1:57" x14ac:dyDescent="0.25">
      <c r="A108">
        <v>4846</v>
      </c>
      <c r="B108">
        <v>17249</v>
      </c>
      <c r="C108" t="s">
        <v>17</v>
      </c>
      <c r="D108" s="1">
        <v>40458.481249999997</v>
      </c>
      <c r="E108" s="1">
        <v>40458.481249999997</v>
      </c>
      <c r="F108">
        <v>429</v>
      </c>
      <c r="G108">
        <v>1</v>
      </c>
      <c r="H108">
        <v>27</v>
      </c>
      <c r="I108">
        <v>79</v>
      </c>
      <c r="J108">
        <v>68.03</v>
      </c>
      <c r="K108">
        <v>68.03</v>
      </c>
      <c r="L108">
        <v>1</v>
      </c>
      <c r="M108">
        <v>1</v>
      </c>
      <c r="N108">
        <v>1</v>
      </c>
      <c r="O108" t="s">
        <v>18</v>
      </c>
      <c r="P108">
        <v>3</v>
      </c>
      <c r="Q108" t="s">
        <v>19</v>
      </c>
      <c r="T108">
        <v>12454</v>
      </c>
      <c r="U108" t="s">
        <v>31</v>
      </c>
      <c r="V108" t="s">
        <v>24</v>
      </c>
      <c r="W108">
        <v>57</v>
      </c>
      <c r="X108">
        <v>4</v>
      </c>
      <c r="Y108">
        <v>16459.78</v>
      </c>
      <c r="Z108">
        <v>0</v>
      </c>
      <c r="AA108">
        <v>3528.34</v>
      </c>
      <c r="AB108">
        <v>3528.34</v>
      </c>
      <c r="AD108" t="s">
        <v>197</v>
      </c>
      <c r="AE108">
        <v>0</v>
      </c>
      <c r="AF108">
        <v>75.099999999999994</v>
      </c>
      <c r="AG108" t="s">
        <v>192</v>
      </c>
      <c r="AH108" t="s">
        <v>199</v>
      </c>
      <c r="AJ108" t="s">
        <v>474</v>
      </c>
      <c r="AK108" t="s">
        <v>475</v>
      </c>
      <c r="AL108" t="s">
        <v>251</v>
      </c>
      <c r="AM108" t="s">
        <v>243</v>
      </c>
      <c r="AN108" t="s">
        <v>252</v>
      </c>
      <c r="AO108" t="s">
        <v>245</v>
      </c>
      <c r="AP108" t="s">
        <v>318</v>
      </c>
      <c r="AQ108" t="s">
        <v>247</v>
      </c>
      <c r="AR108">
        <v>375.93</v>
      </c>
      <c r="AS108">
        <v>1063</v>
      </c>
      <c r="AT108">
        <v>49.52</v>
      </c>
      <c r="AU108">
        <v>10.119999999999999</v>
      </c>
      <c r="AV108">
        <v>2.7652999999999999</v>
      </c>
      <c r="AW108">
        <v>95</v>
      </c>
      <c r="AX108">
        <v>21</v>
      </c>
      <c r="AY108">
        <v>66</v>
      </c>
      <c r="AZ108">
        <v>86</v>
      </c>
      <c r="BA108">
        <v>96</v>
      </c>
      <c r="BB108">
        <v>0.09</v>
      </c>
      <c r="BC108" t="s">
        <v>324</v>
      </c>
      <c r="BD108">
        <v>0</v>
      </c>
    </row>
    <row r="109" spans="1:57" x14ac:dyDescent="0.25">
      <c r="A109">
        <v>506</v>
      </c>
      <c r="B109">
        <v>12861</v>
      </c>
      <c r="C109" t="s">
        <v>17</v>
      </c>
      <c r="D109" s="1">
        <v>40267.48541666667</v>
      </c>
      <c r="E109" s="1">
        <v>40267.48541666667</v>
      </c>
      <c r="F109">
        <v>620</v>
      </c>
      <c r="G109">
        <v>1</v>
      </c>
      <c r="H109">
        <v>4</v>
      </c>
      <c r="I109">
        <v>27</v>
      </c>
      <c r="J109">
        <v>68.25</v>
      </c>
      <c r="K109">
        <v>68.25</v>
      </c>
      <c r="L109">
        <v>1</v>
      </c>
      <c r="M109">
        <v>1</v>
      </c>
      <c r="N109">
        <v>1</v>
      </c>
      <c r="O109" t="s">
        <v>18</v>
      </c>
      <c r="P109">
        <v>3</v>
      </c>
      <c r="Q109" t="s">
        <v>19</v>
      </c>
      <c r="T109">
        <v>12455</v>
      </c>
      <c r="U109" t="s">
        <v>78</v>
      </c>
      <c r="V109" t="s">
        <v>96</v>
      </c>
      <c r="W109">
        <v>74</v>
      </c>
      <c r="X109">
        <v>9</v>
      </c>
      <c r="Y109">
        <v>5722.95</v>
      </c>
      <c r="Z109">
        <v>157.06</v>
      </c>
      <c r="AA109">
        <v>262.5</v>
      </c>
      <c r="AB109">
        <v>105.44</v>
      </c>
      <c r="AC109">
        <v>67.13</v>
      </c>
      <c r="AD109" t="s">
        <v>194</v>
      </c>
      <c r="AE109">
        <v>0</v>
      </c>
      <c r="AF109">
        <v>0</v>
      </c>
      <c r="AG109" t="s">
        <v>195</v>
      </c>
      <c r="AH109" t="s">
        <v>196</v>
      </c>
      <c r="AJ109" t="s">
        <v>476</v>
      </c>
      <c r="AK109" t="s">
        <v>477</v>
      </c>
      <c r="AL109" t="s">
        <v>251</v>
      </c>
      <c r="AM109" t="s">
        <v>243</v>
      </c>
      <c r="AN109" t="s">
        <v>252</v>
      </c>
      <c r="AO109" t="s">
        <v>253</v>
      </c>
      <c r="AP109" t="s">
        <v>254</v>
      </c>
      <c r="AQ109" t="s">
        <v>255</v>
      </c>
      <c r="AR109">
        <v>221.06</v>
      </c>
      <c r="AS109">
        <v>1016</v>
      </c>
      <c r="AT109">
        <v>3.77</v>
      </c>
      <c r="AU109">
        <v>9.58</v>
      </c>
      <c r="AV109">
        <v>6.3272000000000004</v>
      </c>
      <c r="AW109">
        <v>95</v>
      </c>
      <c r="BB109">
        <v>0</v>
      </c>
      <c r="BC109" t="s">
        <v>256</v>
      </c>
      <c r="BD109">
        <v>1</v>
      </c>
      <c r="BE109" t="s">
        <v>257</v>
      </c>
    </row>
    <row r="110" spans="1:57" x14ac:dyDescent="0.25">
      <c r="A110">
        <v>55</v>
      </c>
      <c r="B110">
        <v>12401</v>
      </c>
      <c r="C110" t="s">
        <v>32</v>
      </c>
      <c r="D110" s="1">
        <v>40583.576388888891</v>
      </c>
      <c r="E110" s="1">
        <v>40583.576388888891</v>
      </c>
      <c r="F110">
        <v>304</v>
      </c>
      <c r="G110">
        <v>1</v>
      </c>
      <c r="H110">
        <v>4</v>
      </c>
      <c r="I110">
        <v>10</v>
      </c>
      <c r="J110">
        <v>69.3</v>
      </c>
      <c r="K110">
        <v>69.3</v>
      </c>
      <c r="L110">
        <v>2</v>
      </c>
      <c r="M110">
        <v>1</v>
      </c>
      <c r="N110">
        <v>1</v>
      </c>
      <c r="O110" t="s">
        <v>20</v>
      </c>
      <c r="P110">
        <v>4</v>
      </c>
      <c r="Q110" t="s">
        <v>19</v>
      </c>
      <c r="T110">
        <v>12456</v>
      </c>
      <c r="U110" t="s">
        <v>81</v>
      </c>
      <c r="V110" t="s">
        <v>24</v>
      </c>
      <c r="W110">
        <v>45</v>
      </c>
      <c r="X110">
        <v>3</v>
      </c>
      <c r="Y110">
        <v>2581.04</v>
      </c>
      <c r="Z110">
        <v>1045.23</v>
      </c>
      <c r="AA110">
        <v>755.64</v>
      </c>
      <c r="AB110">
        <v>-289.58999999999997</v>
      </c>
      <c r="AC110">
        <v>-27.71</v>
      </c>
      <c r="AD110" t="s">
        <v>204</v>
      </c>
      <c r="AE110">
        <v>289.58999999999997</v>
      </c>
      <c r="AF110">
        <v>1.05</v>
      </c>
      <c r="AG110" t="s">
        <v>198</v>
      </c>
      <c r="AH110" t="s">
        <v>199</v>
      </c>
      <c r="AJ110" t="s">
        <v>478</v>
      </c>
      <c r="AK110" t="s">
        <v>479</v>
      </c>
      <c r="AL110" t="s">
        <v>251</v>
      </c>
      <c r="AM110" t="s">
        <v>243</v>
      </c>
      <c r="AN110" t="s">
        <v>252</v>
      </c>
      <c r="AO110" t="s">
        <v>260</v>
      </c>
      <c r="AP110" t="s">
        <v>254</v>
      </c>
      <c r="AQ110" t="s">
        <v>255</v>
      </c>
      <c r="AR110">
        <v>766.09</v>
      </c>
      <c r="AS110">
        <v>5473</v>
      </c>
      <c r="AT110">
        <v>35.24</v>
      </c>
      <c r="AU110">
        <v>52.12</v>
      </c>
      <c r="AV110">
        <v>1.8385</v>
      </c>
      <c r="AW110">
        <v>95</v>
      </c>
      <c r="BB110">
        <v>2.39</v>
      </c>
      <c r="BC110" t="s">
        <v>256</v>
      </c>
      <c r="BD110">
        <v>1</v>
      </c>
      <c r="BE110" t="s">
        <v>261</v>
      </c>
    </row>
    <row r="111" spans="1:57" x14ac:dyDescent="0.25">
      <c r="A111">
        <v>814</v>
      </c>
      <c r="B111">
        <v>13172</v>
      </c>
      <c r="C111" t="s">
        <v>17</v>
      </c>
      <c r="D111" s="1">
        <v>40486.631944444445</v>
      </c>
      <c r="E111" s="1">
        <v>40486.631944444445</v>
      </c>
      <c r="F111">
        <v>401</v>
      </c>
      <c r="G111">
        <v>1</v>
      </c>
      <c r="H111">
        <v>1</v>
      </c>
      <c r="I111">
        <v>48</v>
      </c>
      <c r="J111">
        <v>69.599999999999994</v>
      </c>
      <c r="K111">
        <v>69.599999999999994</v>
      </c>
      <c r="L111">
        <v>2</v>
      </c>
      <c r="M111">
        <v>1</v>
      </c>
      <c r="N111">
        <v>1</v>
      </c>
      <c r="O111" t="s">
        <v>20</v>
      </c>
      <c r="P111">
        <v>4</v>
      </c>
      <c r="Q111" t="s">
        <v>19</v>
      </c>
      <c r="T111">
        <v>12457</v>
      </c>
      <c r="U111" t="s">
        <v>81</v>
      </c>
      <c r="V111" t="s">
        <v>96</v>
      </c>
      <c r="W111">
        <v>67</v>
      </c>
      <c r="X111">
        <v>7</v>
      </c>
      <c r="Y111">
        <v>2555.91</v>
      </c>
      <c r="Z111">
        <v>0</v>
      </c>
      <c r="AA111">
        <v>1135.98</v>
      </c>
      <c r="AB111">
        <v>1135.98</v>
      </c>
      <c r="AD111" t="s">
        <v>197</v>
      </c>
      <c r="AE111">
        <v>0</v>
      </c>
      <c r="AF111">
        <v>20.49</v>
      </c>
      <c r="AG111" t="s">
        <v>192</v>
      </c>
      <c r="AH111" t="s">
        <v>199</v>
      </c>
      <c r="AJ111" t="s">
        <v>480</v>
      </c>
      <c r="AK111" t="s">
        <v>481</v>
      </c>
      <c r="AL111" t="s">
        <v>251</v>
      </c>
      <c r="AM111" t="s">
        <v>243</v>
      </c>
      <c r="AN111" t="s">
        <v>252</v>
      </c>
      <c r="AO111" t="s">
        <v>260</v>
      </c>
      <c r="AP111" t="s">
        <v>254</v>
      </c>
      <c r="AQ111" t="s">
        <v>255</v>
      </c>
      <c r="AR111">
        <v>299.35000000000002</v>
      </c>
      <c r="AS111">
        <v>1211</v>
      </c>
      <c r="AT111">
        <v>15.09</v>
      </c>
      <c r="AU111">
        <v>11.42</v>
      </c>
      <c r="AV111">
        <v>4.1192000000000002</v>
      </c>
      <c r="AW111">
        <v>95</v>
      </c>
      <c r="BB111">
        <v>0.49</v>
      </c>
      <c r="BC111" t="s">
        <v>256</v>
      </c>
      <c r="BD111">
        <v>1</v>
      </c>
      <c r="BE111" t="s">
        <v>261</v>
      </c>
    </row>
    <row r="112" spans="1:57" x14ac:dyDescent="0.25">
      <c r="A112">
        <v>3177</v>
      </c>
      <c r="B112">
        <v>15564</v>
      </c>
      <c r="C112" t="s">
        <v>17</v>
      </c>
      <c r="D112" s="1">
        <v>40210.665277777778</v>
      </c>
      <c r="E112" s="1">
        <v>40423.661111111112</v>
      </c>
      <c r="F112">
        <v>464</v>
      </c>
      <c r="G112">
        <v>2</v>
      </c>
      <c r="H112">
        <v>4</v>
      </c>
      <c r="I112">
        <v>42</v>
      </c>
      <c r="J112">
        <v>70.739999999999995</v>
      </c>
      <c r="K112">
        <v>35.369999999999997</v>
      </c>
      <c r="L112">
        <v>1</v>
      </c>
      <c r="M112">
        <v>3</v>
      </c>
      <c r="N112">
        <v>1</v>
      </c>
      <c r="O112" t="s">
        <v>28</v>
      </c>
      <c r="P112">
        <v>5</v>
      </c>
      <c r="Q112" t="s">
        <v>29</v>
      </c>
      <c r="T112">
        <v>12458</v>
      </c>
      <c r="U112" t="s">
        <v>81</v>
      </c>
      <c r="V112" t="s">
        <v>22</v>
      </c>
      <c r="W112">
        <v>72</v>
      </c>
      <c r="X112">
        <v>4</v>
      </c>
      <c r="Y112">
        <v>1502.49</v>
      </c>
      <c r="Z112">
        <v>0</v>
      </c>
      <c r="AA112">
        <v>425.48</v>
      </c>
      <c r="AB112">
        <v>425.48</v>
      </c>
      <c r="AD112" t="s">
        <v>197</v>
      </c>
      <c r="AE112">
        <v>0</v>
      </c>
      <c r="AF112">
        <v>0</v>
      </c>
      <c r="AG112" t="s">
        <v>198</v>
      </c>
      <c r="AH112" t="s">
        <v>199</v>
      </c>
      <c r="AJ112" t="s">
        <v>482</v>
      </c>
      <c r="AK112" t="s">
        <v>483</v>
      </c>
      <c r="AL112" t="s">
        <v>242</v>
      </c>
      <c r="AM112" t="s">
        <v>243</v>
      </c>
      <c r="AN112" t="s">
        <v>244</v>
      </c>
      <c r="AO112" t="s">
        <v>283</v>
      </c>
      <c r="AP112" t="s">
        <v>246</v>
      </c>
      <c r="AQ112" t="s">
        <v>247</v>
      </c>
      <c r="AR112">
        <v>14766.42</v>
      </c>
      <c r="AS112">
        <v>70369</v>
      </c>
      <c r="AT112">
        <v>92.45</v>
      </c>
      <c r="AU112">
        <v>663.86</v>
      </c>
      <c r="AV112">
        <v>2.0992999999999999</v>
      </c>
      <c r="AW112">
        <v>95</v>
      </c>
      <c r="AX112">
        <v>1328</v>
      </c>
      <c r="AY112">
        <v>3243</v>
      </c>
      <c r="AZ112">
        <v>4570</v>
      </c>
      <c r="BA112">
        <v>5234</v>
      </c>
      <c r="BB112">
        <v>1.04</v>
      </c>
      <c r="BC112" t="s">
        <v>248</v>
      </c>
      <c r="BD112">
        <v>0</v>
      </c>
    </row>
    <row r="113" spans="1:57" x14ac:dyDescent="0.25">
      <c r="A113">
        <v>1544</v>
      </c>
      <c r="B113">
        <v>13915</v>
      </c>
      <c r="C113" t="s">
        <v>17</v>
      </c>
      <c r="D113" s="1">
        <v>40492.636805555558</v>
      </c>
      <c r="E113" s="1">
        <v>40492.636805555558</v>
      </c>
      <c r="F113">
        <v>395</v>
      </c>
      <c r="G113">
        <v>1</v>
      </c>
      <c r="H113">
        <v>2</v>
      </c>
      <c r="I113">
        <v>24</v>
      </c>
      <c r="J113">
        <v>70.8</v>
      </c>
      <c r="K113">
        <v>70.8</v>
      </c>
      <c r="L113">
        <v>2</v>
      </c>
      <c r="M113">
        <v>1</v>
      </c>
      <c r="N113">
        <v>1</v>
      </c>
      <c r="O113" t="s">
        <v>20</v>
      </c>
      <c r="P113">
        <v>4</v>
      </c>
      <c r="Q113" t="s">
        <v>19</v>
      </c>
      <c r="T113">
        <v>12459</v>
      </c>
      <c r="U113" t="s">
        <v>31</v>
      </c>
      <c r="V113" t="s">
        <v>19</v>
      </c>
      <c r="W113">
        <v>606</v>
      </c>
      <c r="X113">
        <v>1</v>
      </c>
      <c r="Y113">
        <v>398.36</v>
      </c>
      <c r="Z113">
        <v>0</v>
      </c>
      <c r="AA113">
        <v>0</v>
      </c>
      <c r="AB113">
        <v>0</v>
      </c>
      <c r="AD113" t="s">
        <v>191</v>
      </c>
      <c r="AE113">
        <v>0</v>
      </c>
      <c r="AF113">
        <v>0</v>
      </c>
      <c r="AG113" t="s">
        <v>198</v>
      </c>
      <c r="AH113" t="s">
        <v>196</v>
      </c>
      <c r="AJ113" t="s">
        <v>484</v>
      </c>
      <c r="AK113" t="s">
        <v>485</v>
      </c>
      <c r="AL113" t="s">
        <v>251</v>
      </c>
      <c r="AM113" t="s">
        <v>243</v>
      </c>
      <c r="AN113" t="s">
        <v>252</v>
      </c>
      <c r="AO113" t="s">
        <v>253</v>
      </c>
      <c r="AP113" t="s">
        <v>254</v>
      </c>
      <c r="AQ113" t="s">
        <v>255</v>
      </c>
      <c r="AR113">
        <v>71.400000000000006</v>
      </c>
      <c r="AS113">
        <v>34</v>
      </c>
      <c r="AT113">
        <v>5.77</v>
      </c>
      <c r="AU113">
        <v>0.33</v>
      </c>
      <c r="AV113">
        <v>5.3141999999999996</v>
      </c>
      <c r="AW113">
        <v>95</v>
      </c>
      <c r="BB113">
        <v>0</v>
      </c>
      <c r="BC113" t="s">
        <v>256</v>
      </c>
      <c r="BD113">
        <v>1</v>
      </c>
      <c r="BE113" t="s">
        <v>257</v>
      </c>
    </row>
    <row r="114" spans="1:57" x14ac:dyDescent="0.25">
      <c r="A114">
        <v>334</v>
      </c>
      <c r="B114">
        <v>12686</v>
      </c>
      <c r="C114" t="s">
        <v>36</v>
      </c>
      <c r="D114" s="1">
        <v>40515.410416666666</v>
      </c>
      <c r="E114" s="1">
        <v>40515.410416666666</v>
      </c>
      <c r="F114">
        <v>372</v>
      </c>
      <c r="G114">
        <v>1</v>
      </c>
      <c r="H114">
        <v>6</v>
      </c>
      <c r="I114">
        <v>106</v>
      </c>
      <c r="J114">
        <v>71.14</v>
      </c>
      <c r="K114">
        <v>71.14</v>
      </c>
      <c r="L114">
        <v>2</v>
      </c>
      <c r="M114">
        <v>1</v>
      </c>
      <c r="N114">
        <v>1</v>
      </c>
      <c r="O114" t="s">
        <v>20</v>
      </c>
      <c r="P114">
        <v>4</v>
      </c>
      <c r="Q114" t="s">
        <v>19</v>
      </c>
      <c r="T114">
        <v>12460</v>
      </c>
      <c r="U114" t="s">
        <v>32</v>
      </c>
      <c r="V114" t="s">
        <v>19</v>
      </c>
      <c r="W114">
        <v>457</v>
      </c>
      <c r="X114">
        <v>1</v>
      </c>
      <c r="Y114">
        <v>296.64999999999998</v>
      </c>
      <c r="Z114">
        <v>0</v>
      </c>
      <c r="AA114">
        <v>0</v>
      </c>
      <c r="AB114">
        <v>0</v>
      </c>
      <c r="AD114" t="s">
        <v>191</v>
      </c>
      <c r="AE114">
        <v>0</v>
      </c>
      <c r="AF114">
        <v>0</v>
      </c>
      <c r="AG114" t="s">
        <v>198</v>
      </c>
      <c r="AH114" t="s">
        <v>196</v>
      </c>
      <c r="AJ114" t="s">
        <v>486</v>
      </c>
      <c r="AK114" t="s">
        <v>487</v>
      </c>
      <c r="AL114" t="s">
        <v>251</v>
      </c>
      <c r="AM114" t="s">
        <v>243</v>
      </c>
      <c r="AN114" t="s">
        <v>252</v>
      </c>
      <c r="AO114" t="s">
        <v>253</v>
      </c>
      <c r="AP114" t="s">
        <v>254</v>
      </c>
      <c r="AQ114" t="s">
        <v>255</v>
      </c>
      <c r="AR114">
        <v>179.56</v>
      </c>
      <c r="AS114">
        <v>261</v>
      </c>
      <c r="AT114">
        <v>9.7100000000000009</v>
      </c>
      <c r="AU114">
        <v>2.5299999999999998</v>
      </c>
      <c r="AV114">
        <v>7.7522000000000002</v>
      </c>
      <c r="AW114">
        <v>95</v>
      </c>
      <c r="BB114">
        <v>0</v>
      </c>
      <c r="BC114" t="s">
        <v>256</v>
      </c>
      <c r="BD114">
        <v>1</v>
      </c>
      <c r="BE114" t="s">
        <v>257</v>
      </c>
    </row>
    <row r="115" spans="1:57" x14ac:dyDescent="0.25">
      <c r="A115">
        <v>827</v>
      </c>
      <c r="B115">
        <v>13185</v>
      </c>
      <c r="C115" t="s">
        <v>17</v>
      </c>
      <c r="D115" s="1">
        <v>40619.49722222222</v>
      </c>
      <c r="E115" s="1">
        <v>40619.49722222222</v>
      </c>
      <c r="F115">
        <v>268</v>
      </c>
      <c r="G115">
        <v>1</v>
      </c>
      <c r="H115">
        <v>1</v>
      </c>
      <c r="I115">
        <v>12</v>
      </c>
      <c r="J115">
        <v>71.400000000000006</v>
      </c>
      <c r="K115">
        <v>71.400000000000006</v>
      </c>
      <c r="L115">
        <v>2</v>
      </c>
      <c r="M115">
        <v>1</v>
      </c>
      <c r="N115">
        <v>1</v>
      </c>
      <c r="O115" t="s">
        <v>20</v>
      </c>
      <c r="P115">
        <v>4</v>
      </c>
      <c r="Q115" t="s">
        <v>19</v>
      </c>
      <c r="T115">
        <v>12461</v>
      </c>
      <c r="U115" t="s">
        <v>81</v>
      </c>
      <c r="V115" t="s">
        <v>22</v>
      </c>
      <c r="W115">
        <v>155</v>
      </c>
      <c r="X115">
        <v>1</v>
      </c>
      <c r="Y115">
        <v>626.88</v>
      </c>
      <c r="Z115">
        <v>626.88</v>
      </c>
      <c r="AA115">
        <v>0</v>
      </c>
      <c r="AB115">
        <v>-626.88</v>
      </c>
      <c r="AC115">
        <v>-100</v>
      </c>
      <c r="AD115" t="s">
        <v>201</v>
      </c>
      <c r="AE115">
        <v>626.88</v>
      </c>
      <c r="AF115">
        <v>0</v>
      </c>
      <c r="AG115" t="s">
        <v>198</v>
      </c>
      <c r="AH115" t="s">
        <v>199</v>
      </c>
      <c r="AJ115" t="s">
        <v>488</v>
      </c>
      <c r="AK115" t="s">
        <v>489</v>
      </c>
      <c r="AL115" t="s">
        <v>251</v>
      </c>
      <c r="AM115" t="s">
        <v>243</v>
      </c>
      <c r="AN115" t="s">
        <v>252</v>
      </c>
      <c r="AO115" t="s">
        <v>253</v>
      </c>
      <c r="AP115" t="s">
        <v>254</v>
      </c>
      <c r="AQ115" t="s">
        <v>255</v>
      </c>
      <c r="AR115">
        <v>11.1</v>
      </c>
      <c r="AS115">
        <v>19</v>
      </c>
      <c r="AT115">
        <v>2.4700000000000002</v>
      </c>
      <c r="AU115">
        <v>0.23</v>
      </c>
      <c r="AV115">
        <v>7.6936</v>
      </c>
      <c r="AW115">
        <v>95</v>
      </c>
      <c r="BB115">
        <v>0</v>
      </c>
      <c r="BC115" t="s">
        <v>256</v>
      </c>
      <c r="BD115">
        <v>1</v>
      </c>
      <c r="BE115" t="s">
        <v>257</v>
      </c>
    </row>
    <row r="116" spans="1:57" x14ac:dyDescent="0.25">
      <c r="A116">
        <v>4571</v>
      </c>
      <c r="B116">
        <v>16970</v>
      </c>
      <c r="C116" t="s">
        <v>17</v>
      </c>
      <c r="D116" s="1">
        <v>40260.576388888891</v>
      </c>
      <c r="E116" s="1">
        <v>40260.576388888891</v>
      </c>
      <c r="F116">
        <v>627</v>
      </c>
      <c r="G116">
        <v>1</v>
      </c>
      <c r="H116">
        <v>2</v>
      </c>
      <c r="I116">
        <v>12</v>
      </c>
      <c r="J116">
        <v>71.400000000000006</v>
      </c>
      <c r="K116">
        <v>71.400000000000006</v>
      </c>
      <c r="L116">
        <v>1</v>
      </c>
      <c r="M116">
        <v>1</v>
      </c>
      <c r="N116">
        <v>1</v>
      </c>
      <c r="O116" t="s">
        <v>18</v>
      </c>
      <c r="P116">
        <v>3</v>
      </c>
      <c r="Q116" t="s">
        <v>19</v>
      </c>
      <c r="T116">
        <v>12462</v>
      </c>
      <c r="U116" t="s">
        <v>31</v>
      </c>
      <c r="V116" t="s">
        <v>24</v>
      </c>
      <c r="W116">
        <v>19</v>
      </c>
      <c r="X116">
        <v>2</v>
      </c>
      <c r="Y116">
        <v>937.59</v>
      </c>
      <c r="Z116">
        <v>0</v>
      </c>
      <c r="AA116">
        <v>343.48</v>
      </c>
      <c r="AB116">
        <v>343.48</v>
      </c>
      <c r="AD116" t="s">
        <v>197</v>
      </c>
      <c r="AE116">
        <v>0</v>
      </c>
      <c r="AF116">
        <v>6.99</v>
      </c>
      <c r="AG116" t="s">
        <v>198</v>
      </c>
      <c r="AH116" t="s">
        <v>196</v>
      </c>
      <c r="AJ116" t="s">
        <v>490</v>
      </c>
      <c r="AK116" t="s">
        <v>491</v>
      </c>
      <c r="AL116" t="s">
        <v>251</v>
      </c>
      <c r="AM116" t="s">
        <v>243</v>
      </c>
      <c r="AN116" t="s">
        <v>252</v>
      </c>
      <c r="AO116" t="s">
        <v>253</v>
      </c>
      <c r="AP116" t="s">
        <v>254</v>
      </c>
      <c r="AQ116" t="s">
        <v>255</v>
      </c>
      <c r="AR116">
        <v>221.4</v>
      </c>
      <c r="AS116">
        <v>335</v>
      </c>
      <c r="AT116">
        <v>0.96</v>
      </c>
      <c r="AU116">
        <v>3.22</v>
      </c>
      <c r="AV116">
        <v>10.198</v>
      </c>
      <c r="AW116">
        <v>95</v>
      </c>
      <c r="BB116">
        <v>0</v>
      </c>
      <c r="BC116" t="s">
        <v>256</v>
      </c>
      <c r="BD116">
        <v>1</v>
      </c>
      <c r="BE116" t="s">
        <v>257</v>
      </c>
    </row>
    <row r="117" spans="1:57" x14ac:dyDescent="0.25">
      <c r="A117">
        <v>5338</v>
      </c>
      <c r="B117">
        <v>17747</v>
      </c>
      <c r="C117" t="s">
        <v>17</v>
      </c>
      <c r="D117" s="1">
        <v>40774.342361111114</v>
      </c>
      <c r="E117" s="1">
        <v>40774.342361111114</v>
      </c>
      <c r="F117">
        <v>113</v>
      </c>
      <c r="G117">
        <v>1</v>
      </c>
      <c r="H117">
        <v>1</v>
      </c>
      <c r="I117">
        <v>12</v>
      </c>
      <c r="J117">
        <v>71.400000000000006</v>
      </c>
      <c r="K117">
        <v>71.400000000000006</v>
      </c>
      <c r="L117">
        <v>3</v>
      </c>
      <c r="M117">
        <v>2</v>
      </c>
      <c r="N117">
        <v>1</v>
      </c>
      <c r="O117" t="s">
        <v>21</v>
      </c>
      <c r="P117">
        <v>6</v>
      </c>
      <c r="Q117" t="s">
        <v>22</v>
      </c>
      <c r="T117">
        <v>12463</v>
      </c>
      <c r="U117" t="s">
        <v>32</v>
      </c>
      <c r="V117" t="s">
        <v>24</v>
      </c>
      <c r="W117">
        <v>54</v>
      </c>
      <c r="X117">
        <v>4</v>
      </c>
      <c r="Y117">
        <v>1200.78</v>
      </c>
      <c r="Z117">
        <v>301.83999999999997</v>
      </c>
      <c r="AA117">
        <v>322.99</v>
      </c>
      <c r="AB117">
        <v>21.15</v>
      </c>
      <c r="AC117">
        <v>7.01</v>
      </c>
      <c r="AD117" t="s">
        <v>202</v>
      </c>
      <c r="AE117">
        <v>0</v>
      </c>
      <c r="AF117">
        <v>2.93</v>
      </c>
      <c r="AG117" t="s">
        <v>198</v>
      </c>
      <c r="AH117" t="s">
        <v>196</v>
      </c>
      <c r="AJ117" t="s">
        <v>492</v>
      </c>
      <c r="AK117" t="s">
        <v>493</v>
      </c>
      <c r="AL117" t="s">
        <v>251</v>
      </c>
      <c r="AM117" t="s">
        <v>243</v>
      </c>
      <c r="AN117" t="s">
        <v>252</v>
      </c>
      <c r="AO117" t="s">
        <v>253</v>
      </c>
      <c r="AP117" t="s">
        <v>254</v>
      </c>
      <c r="AQ117" t="s">
        <v>255</v>
      </c>
      <c r="AR117">
        <v>135.69999999999999</v>
      </c>
      <c r="AS117">
        <v>209</v>
      </c>
      <c r="AT117">
        <v>2.88</v>
      </c>
      <c r="AU117">
        <v>2.0099999999999998</v>
      </c>
      <c r="AV117">
        <v>9.4382999999999999</v>
      </c>
      <c r="AW117">
        <v>95</v>
      </c>
      <c r="BB117">
        <v>0</v>
      </c>
      <c r="BC117" t="s">
        <v>256</v>
      </c>
      <c r="BD117">
        <v>1</v>
      </c>
      <c r="BE117" t="s">
        <v>257</v>
      </c>
    </row>
    <row r="118" spans="1:57" x14ac:dyDescent="0.25">
      <c r="A118">
        <v>1567</v>
      </c>
      <c r="B118">
        <v>13938</v>
      </c>
      <c r="C118" t="s">
        <v>17</v>
      </c>
      <c r="D118" s="1">
        <v>40851.609027777777</v>
      </c>
      <c r="E118" s="1">
        <v>40851.609027777777</v>
      </c>
      <c r="F118">
        <v>36</v>
      </c>
      <c r="G118">
        <v>1</v>
      </c>
      <c r="H118">
        <v>7</v>
      </c>
      <c r="I118">
        <v>70</v>
      </c>
      <c r="J118">
        <v>71.66</v>
      </c>
      <c r="K118">
        <v>71.66</v>
      </c>
      <c r="L118">
        <v>4</v>
      </c>
      <c r="M118">
        <v>2</v>
      </c>
      <c r="N118">
        <v>1</v>
      </c>
      <c r="O118" t="s">
        <v>23</v>
      </c>
      <c r="P118">
        <v>7</v>
      </c>
      <c r="Q118" t="s">
        <v>24</v>
      </c>
      <c r="T118">
        <v>12464</v>
      </c>
      <c r="U118" t="s">
        <v>32</v>
      </c>
      <c r="V118" t="s">
        <v>96</v>
      </c>
      <c r="W118">
        <v>11</v>
      </c>
      <c r="X118">
        <v>8</v>
      </c>
      <c r="Y118">
        <v>957.05</v>
      </c>
      <c r="Z118">
        <v>175.7</v>
      </c>
      <c r="AA118">
        <v>341.5</v>
      </c>
      <c r="AB118">
        <v>165.8</v>
      </c>
      <c r="AC118">
        <v>94.37</v>
      </c>
      <c r="AD118" t="s">
        <v>194</v>
      </c>
      <c r="AE118">
        <v>0</v>
      </c>
      <c r="AF118">
        <v>0</v>
      </c>
      <c r="AG118" t="s">
        <v>195</v>
      </c>
      <c r="AH118" t="s">
        <v>196</v>
      </c>
      <c r="AJ118" t="s">
        <v>494</v>
      </c>
      <c r="AK118" t="s">
        <v>495</v>
      </c>
      <c r="AL118" t="s">
        <v>251</v>
      </c>
      <c r="AM118" t="s">
        <v>243</v>
      </c>
      <c r="AN118" t="s">
        <v>252</v>
      </c>
      <c r="AO118" t="s">
        <v>253</v>
      </c>
      <c r="AP118" t="s">
        <v>254</v>
      </c>
      <c r="AQ118" t="s">
        <v>255</v>
      </c>
      <c r="AR118">
        <v>80.599999999999994</v>
      </c>
      <c r="AS118">
        <v>124</v>
      </c>
      <c r="AT118">
        <v>0.96</v>
      </c>
      <c r="AU118">
        <v>1.19</v>
      </c>
      <c r="AV118">
        <v>10.198</v>
      </c>
      <c r="AW118">
        <v>95</v>
      </c>
      <c r="BB118">
        <v>0</v>
      </c>
      <c r="BC118" t="s">
        <v>256</v>
      </c>
      <c r="BD118">
        <v>1</v>
      </c>
      <c r="BE118" t="s">
        <v>257</v>
      </c>
    </row>
    <row r="119" spans="1:57" x14ac:dyDescent="0.25">
      <c r="A119">
        <v>4064</v>
      </c>
      <c r="B119">
        <v>16459</v>
      </c>
      <c r="C119" t="s">
        <v>17</v>
      </c>
      <c r="D119" s="1">
        <v>40157.529166666667</v>
      </c>
      <c r="E119" s="1">
        <v>40157.529166666667</v>
      </c>
      <c r="F119">
        <v>730</v>
      </c>
      <c r="G119">
        <v>1</v>
      </c>
      <c r="H119">
        <v>5</v>
      </c>
      <c r="I119">
        <v>59</v>
      </c>
      <c r="J119">
        <v>71.790000000000006</v>
      </c>
      <c r="K119">
        <v>71.790000000000006</v>
      </c>
      <c r="L119">
        <v>1</v>
      </c>
      <c r="M119">
        <v>1</v>
      </c>
      <c r="N119">
        <v>1</v>
      </c>
      <c r="O119" t="s">
        <v>18</v>
      </c>
      <c r="P119">
        <v>3</v>
      </c>
      <c r="Q119" t="s">
        <v>19</v>
      </c>
      <c r="T119">
        <v>12465</v>
      </c>
      <c r="U119" t="s">
        <v>32</v>
      </c>
      <c r="V119" t="s">
        <v>24</v>
      </c>
      <c r="W119">
        <v>18</v>
      </c>
      <c r="X119">
        <v>2</v>
      </c>
      <c r="Y119">
        <v>682.19</v>
      </c>
      <c r="Z119">
        <v>410.94</v>
      </c>
      <c r="AA119">
        <v>271.25</v>
      </c>
      <c r="AB119">
        <v>-139.69</v>
      </c>
      <c r="AC119">
        <v>-33.99</v>
      </c>
      <c r="AD119" t="s">
        <v>204</v>
      </c>
      <c r="AE119">
        <v>139.69</v>
      </c>
      <c r="AF119">
        <v>1.22</v>
      </c>
      <c r="AG119" t="s">
        <v>198</v>
      </c>
      <c r="AH119" t="s">
        <v>199</v>
      </c>
      <c r="AJ119" t="s">
        <v>496</v>
      </c>
      <c r="AK119" t="s">
        <v>497</v>
      </c>
      <c r="AL119" t="s">
        <v>251</v>
      </c>
      <c r="AM119" t="s">
        <v>243</v>
      </c>
      <c r="AN119" t="s">
        <v>252</v>
      </c>
      <c r="AO119" t="s">
        <v>260</v>
      </c>
      <c r="AP119" t="s">
        <v>254</v>
      </c>
      <c r="AQ119" t="s">
        <v>255</v>
      </c>
      <c r="AR119">
        <v>336.2</v>
      </c>
      <c r="AS119">
        <v>385</v>
      </c>
      <c r="AT119">
        <v>18.27</v>
      </c>
      <c r="AU119">
        <v>3.7</v>
      </c>
      <c r="AV119">
        <v>5.3474000000000004</v>
      </c>
      <c r="AW119">
        <v>95</v>
      </c>
      <c r="BB119">
        <v>0</v>
      </c>
      <c r="BC119" t="s">
        <v>256</v>
      </c>
      <c r="BD119">
        <v>1</v>
      </c>
      <c r="BE119" t="s">
        <v>261</v>
      </c>
    </row>
    <row r="120" spans="1:57" x14ac:dyDescent="0.25">
      <c r="A120">
        <v>747</v>
      </c>
      <c r="B120">
        <v>13105</v>
      </c>
      <c r="C120" t="s">
        <v>17</v>
      </c>
      <c r="D120" s="1">
        <v>40450.570138888892</v>
      </c>
      <c r="E120" s="1">
        <v>40450.570138888892</v>
      </c>
      <c r="F120">
        <v>437</v>
      </c>
      <c r="G120">
        <v>1</v>
      </c>
      <c r="H120">
        <v>1</v>
      </c>
      <c r="I120">
        <v>100</v>
      </c>
      <c r="J120">
        <v>72</v>
      </c>
      <c r="K120">
        <v>72</v>
      </c>
      <c r="L120">
        <v>1</v>
      </c>
      <c r="M120">
        <v>1</v>
      </c>
      <c r="N120">
        <v>1</v>
      </c>
      <c r="O120" t="s">
        <v>18</v>
      </c>
      <c r="P120">
        <v>3</v>
      </c>
      <c r="Q120" t="s">
        <v>19</v>
      </c>
      <c r="T120">
        <v>12467</v>
      </c>
      <c r="U120" t="s">
        <v>48</v>
      </c>
      <c r="V120" t="s">
        <v>19</v>
      </c>
      <c r="W120">
        <v>424</v>
      </c>
      <c r="X120">
        <v>1</v>
      </c>
      <c r="Y120">
        <v>132.80000000000001</v>
      </c>
      <c r="Z120">
        <v>0</v>
      </c>
      <c r="AA120">
        <v>0</v>
      </c>
      <c r="AB120">
        <v>0</v>
      </c>
      <c r="AD120" t="s">
        <v>191</v>
      </c>
      <c r="AE120">
        <v>0</v>
      </c>
      <c r="AF120">
        <v>100</v>
      </c>
      <c r="AG120" t="s">
        <v>192</v>
      </c>
      <c r="AH120" t="s">
        <v>199</v>
      </c>
      <c r="AJ120" t="s">
        <v>498</v>
      </c>
      <c r="AK120" t="s">
        <v>499</v>
      </c>
      <c r="AL120" t="s">
        <v>251</v>
      </c>
      <c r="AM120" t="s">
        <v>243</v>
      </c>
      <c r="AN120" t="s">
        <v>252</v>
      </c>
      <c r="AO120" t="s">
        <v>245</v>
      </c>
      <c r="AP120" t="s">
        <v>318</v>
      </c>
      <c r="AQ120" t="s">
        <v>247</v>
      </c>
      <c r="AR120">
        <v>806.16</v>
      </c>
      <c r="AS120">
        <v>726</v>
      </c>
      <c r="AT120">
        <v>50</v>
      </c>
      <c r="AU120">
        <v>6.85</v>
      </c>
      <c r="AV120">
        <v>3.2559</v>
      </c>
      <c r="AW120">
        <v>95</v>
      </c>
      <c r="AX120">
        <v>14</v>
      </c>
      <c r="AY120">
        <v>52</v>
      </c>
      <c r="AZ120">
        <v>66</v>
      </c>
      <c r="BA120">
        <v>73</v>
      </c>
      <c r="BB120">
        <v>0</v>
      </c>
      <c r="BC120" t="s">
        <v>324</v>
      </c>
      <c r="BD120">
        <v>0</v>
      </c>
    </row>
    <row r="121" spans="1:57" x14ac:dyDescent="0.25">
      <c r="A121">
        <v>5496</v>
      </c>
      <c r="B121">
        <v>17906</v>
      </c>
      <c r="C121" t="s">
        <v>17</v>
      </c>
      <c r="D121" s="1">
        <v>40639.725694444445</v>
      </c>
      <c r="E121" s="1">
        <v>40639.725694444445</v>
      </c>
      <c r="F121">
        <v>248</v>
      </c>
      <c r="G121">
        <v>1</v>
      </c>
      <c r="H121">
        <v>12</v>
      </c>
      <c r="I121">
        <v>26</v>
      </c>
      <c r="J121">
        <v>72.900000000000006</v>
      </c>
      <c r="K121">
        <v>72.900000000000006</v>
      </c>
      <c r="L121">
        <v>2</v>
      </c>
      <c r="M121">
        <v>1</v>
      </c>
      <c r="N121">
        <v>1</v>
      </c>
      <c r="O121" t="s">
        <v>20</v>
      </c>
      <c r="P121">
        <v>4</v>
      </c>
      <c r="Q121" t="s">
        <v>19</v>
      </c>
      <c r="T121">
        <v>12468</v>
      </c>
      <c r="U121" t="s">
        <v>34</v>
      </c>
      <c r="V121" t="s">
        <v>40</v>
      </c>
      <c r="W121">
        <v>188</v>
      </c>
      <c r="X121">
        <v>5</v>
      </c>
      <c r="Y121">
        <v>3238.74</v>
      </c>
      <c r="Z121">
        <v>0</v>
      </c>
      <c r="AA121">
        <v>0</v>
      </c>
      <c r="AB121">
        <v>0</v>
      </c>
      <c r="AD121" t="s">
        <v>191</v>
      </c>
      <c r="AE121">
        <v>0</v>
      </c>
      <c r="AF121">
        <v>1.43</v>
      </c>
      <c r="AG121" t="s">
        <v>200</v>
      </c>
      <c r="AH121" t="s">
        <v>193</v>
      </c>
      <c r="AJ121" t="s">
        <v>500</v>
      </c>
      <c r="AK121" t="s">
        <v>501</v>
      </c>
      <c r="AL121" t="s">
        <v>251</v>
      </c>
      <c r="AM121" t="s">
        <v>243</v>
      </c>
      <c r="AN121" t="s">
        <v>252</v>
      </c>
      <c r="AO121" t="s">
        <v>245</v>
      </c>
      <c r="AP121" t="s">
        <v>318</v>
      </c>
      <c r="AQ121" t="s">
        <v>247</v>
      </c>
      <c r="AR121">
        <v>867.45</v>
      </c>
      <c r="AS121">
        <v>721</v>
      </c>
      <c r="AT121">
        <v>55.24</v>
      </c>
      <c r="AU121">
        <v>6.87</v>
      </c>
      <c r="AV121">
        <v>2.3376999999999999</v>
      </c>
      <c r="AW121">
        <v>95</v>
      </c>
      <c r="AX121">
        <v>14</v>
      </c>
      <c r="AY121">
        <v>38</v>
      </c>
      <c r="AZ121">
        <v>52</v>
      </c>
      <c r="BA121">
        <v>58</v>
      </c>
      <c r="BB121">
        <v>0</v>
      </c>
      <c r="BC121" t="s">
        <v>324</v>
      </c>
      <c r="BD121">
        <v>0</v>
      </c>
    </row>
    <row r="122" spans="1:57" x14ac:dyDescent="0.25">
      <c r="A122">
        <v>3777</v>
      </c>
      <c r="B122">
        <v>16171</v>
      </c>
      <c r="C122" t="s">
        <v>17</v>
      </c>
      <c r="D122" s="1">
        <v>40827.618750000001</v>
      </c>
      <c r="E122" s="1">
        <v>40827.618750000001</v>
      </c>
      <c r="F122">
        <v>60</v>
      </c>
      <c r="G122">
        <v>1</v>
      </c>
      <c r="H122">
        <v>3</v>
      </c>
      <c r="I122">
        <v>24</v>
      </c>
      <c r="J122">
        <v>73.2</v>
      </c>
      <c r="K122">
        <v>73.2</v>
      </c>
      <c r="L122">
        <v>3</v>
      </c>
      <c r="M122">
        <v>2</v>
      </c>
      <c r="N122">
        <v>1</v>
      </c>
      <c r="O122" t="s">
        <v>21</v>
      </c>
      <c r="P122">
        <v>6</v>
      </c>
      <c r="Q122" t="s">
        <v>22</v>
      </c>
      <c r="T122">
        <v>12469</v>
      </c>
      <c r="U122" t="s">
        <v>157</v>
      </c>
      <c r="V122" t="s">
        <v>40</v>
      </c>
      <c r="W122">
        <v>523</v>
      </c>
      <c r="X122">
        <v>2</v>
      </c>
      <c r="Y122">
        <v>3070.54</v>
      </c>
      <c r="Z122">
        <v>0</v>
      </c>
      <c r="AA122">
        <v>0</v>
      </c>
      <c r="AB122">
        <v>0</v>
      </c>
      <c r="AD122" t="s">
        <v>191</v>
      </c>
      <c r="AE122">
        <v>0</v>
      </c>
      <c r="AF122">
        <v>0</v>
      </c>
      <c r="AG122" t="s">
        <v>200</v>
      </c>
      <c r="AH122" t="s">
        <v>193</v>
      </c>
      <c r="AJ122" t="s">
        <v>502</v>
      </c>
      <c r="AK122" t="s">
        <v>503</v>
      </c>
      <c r="AL122" t="s">
        <v>251</v>
      </c>
      <c r="AM122" t="s">
        <v>243</v>
      </c>
      <c r="AN122" t="s">
        <v>252</v>
      </c>
      <c r="AO122" t="s">
        <v>245</v>
      </c>
      <c r="AP122" t="s">
        <v>318</v>
      </c>
      <c r="AQ122" t="s">
        <v>247</v>
      </c>
      <c r="AR122">
        <v>950.4</v>
      </c>
      <c r="AS122">
        <v>856</v>
      </c>
      <c r="AT122">
        <v>61.86</v>
      </c>
      <c r="AU122">
        <v>8.82</v>
      </c>
      <c r="AV122">
        <v>3.3132999999999999</v>
      </c>
      <c r="AW122">
        <v>95</v>
      </c>
      <c r="AX122">
        <v>18</v>
      </c>
      <c r="AY122">
        <v>69</v>
      </c>
      <c r="AZ122">
        <v>86</v>
      </c>
      <c r="BA122">
        <v>95</v>
      </c>
      <c r="BB122">
        <v>0</v>
      </c>
      <c r="BC122" t="s">
        <v>324</v>
      </c>
      <c r="BD122">
        <v>0</v>
      </c>
    </row>
    <row r="123" spans="1:57" x14ac:dyDescent="0.25">
      <c r="A123">
        <v>158</v>
      </c>
      <c r="B123">
        <v>12506</v>
      </c>
      <c r="C123" t="s">
        <v>36</v>
      </c>
      <c r="D123" s="1">
        <v>40654.370833333334</v>
      </c>
      <c r="E123" s="1">
        <v>40654.370833333334</v>
      </c>
      <c r="F123">
        <v>233</v>
      </c>
      <c r="G123">
        <v>1</v>
      </c>
      <c r="H123">
        <v>23</v>
      </c>
      <c r="I123">
        <v>23</v>
      </c>
      <c r="J123">
        <v>73.5</v>
      </c>
      <c r="K123">
        <v>73.5</v>
      </c>
      <c r="L123">
        <v>2</v>
      </c>
      <c r="M123">
        <v>1</v>
      </c>
      <c r="N123">
        <v>1</v>
      </c>
      <c r="O123" t="s">
        <v>20</v>
      </c>
      <c r="P123">
        <v>4</v>
      </c>
      <c r="Q123" t="s">
        <v>19</v>
      </c>
      <c r="T123">
        <v>12470</v>
      </c>
      <c r="U123" t="s">
        <v>60</v>
      </c>
      <c r="V123" t="s">
        <v>19</v>
      </c>
      <c r="W123">
        <v>690</v>
      </c>
      <c r="X123">
        <v>1</v>
      </c>
      <c r="Y123">
        <v>211.95</v>
      </c>
      <c r="Z123">
        <v>0</v>
      </c>
      <c r="AA123">
        <v>0</v>
      </c>
      <c r="AB123">
        <v>0</v>
      </c>
      <c r="AD123" t="s">
        <v>191</v>
      </c>
      <c r="AE123">
        <v>0</v>
      </c>
      <c r="AF123">
        <v>0</v>
      </c>
      <c r="AG123" t="s">
        <v>198</v>
      </c>
      <c r="AH123" t="s">
        <v>196</v>
      </c>
      <c r="AJ123" t="s">
        <v>504</v>
      </c>
      <c r="AK123" t="s">
        <v>505</v>
      </c>
      <c r="AL123" t="s">
        <v>251</v>
      </c>
      <c r="AM123" t="s">
        <v>243</v>
      </c>
      <c r="AN123" t="s">
        <v>252</v>
      </c>
      <c r="AO123" t="s">
        <v>245</v>
      </c>
      <c r="AP123" t="s">
        <v>318</v>
      </c>
      <c r="AQ123" t="s">
        <v>247</v>
      </c>
      <c r="AR123">
        <v>658.72</v>
      </c>
      <c r="AS123">
        <v>520</v>
      </c>
      <c r="AT123">
        <v>54.35</v>
      </c>
      <c r="AU123">
        <v>5.65</v>
      </c>
      <c r="AV123">
        <v>2.1488</v>
      </c>
      <c r="AW123">
        <v>95</v>
      </c>
      <c r="AX123">
        <v>12</v>
      </c>
      <c r="AY123">
        <v>29</v>
      </c>
      <c r="AZ123">
        <v>40</v>
      </c>
      <c r="BA123">
        <v>46</v>
      </c>
      <c r="BB123">
        <v>0</v>
      </c>
      <c r="BC123" t="s">
        <v>324</v>
      </c>
      <c r="BD123">
        <v>0</v>
      </c>
    </row>
    <row r="124" spans="1:57" x14ac:dyDescent="0.25">
      <c r="A124">
        <v>5620</v>
      </c>
      <c r="B124">
        <v>18032</v>
      </c>
      <c r="C124" t="s">
        <v>17</v>
      </c>
      <c r="D124" s="1">
        <v>40552.647222222222</v>
      </c>
      <c r="E124" s="1">
        <v>40552.647222222222</v>
      </c>
      <c r="F124">
        <v>335</v>
      </c>
      <c r="G124">
        <v>1</v>
      </c>
      <c r="H124">
        <v>5</v>
      </c>
      <c r="I124">
        <v>42</v>
      </c>
      <c r="J124">
        <v>73.5</v>
      </c>
      <c r="K124">
        <v>73.5</v>
      </c>
      <c r="L124">
        <v>2</v>
      </c>
      <c r="M124">
        <v>1</v>
      </c>
      <c r="N124">
        <v>1</v>
      </c>
      <c r="O124" t="s">
        <v>20</v>
      </c>
      <c r="P124">
        <v>4</v>
      </c>
      <c r="Q124" t="s">
        <v>19</v>
      </c>
      <c r="T124">
        <v>12471</v>
      </c>
      <c r="U124" t="s">
        <v>34</v>
      </c>
      <c r="V124" t="s">
        <v>129</v>
      </c>
      <c r="W124">
        <v>3</v>
      </c>
      <c r="X124">
        <v>71</v>
      </c>
      <c r="Y124">
        <v>35099.9</v>
      </c>
      <c r="Z124">
        <v>2401.08</v>
      </c>
      <c r="AA124">
        <v>7723.65</v>
      </c>
      <c r="AB124">
        <v>5322.57</v>
      </c>
      <c r="AC124">
        <v>221.67</v>
      </c>
      <c r="AD124" t="s">
        <v>194</v>
      </c>
      <c r="AE124">
        <v>0</v>
      </c>
      <c r="AF124">
        <v>5.14</v>
      </c>
      <c r="AG124" t="s">
        <v>195</v>
      </c>
      <c r="AH124" t="s">
        <v>196</v>
      </c>
      <c r="AJ124" t="s">
        <v>506</v>
      </c>
      <c r="AK124" t="s">
        <v>507</v>
      </c>
      <c r="AL124" t="s">
        <v>251</v>
      </c>
      <c r="AM124" t="s">
        <v>243</v>
      </c>
      <c r="AN124" t="s">
        <v>252</v>
      </c>
      <c r="AO124" t="s">
        <v>260</v>
      </c>
      <c r="AP124" t="s">
        <v>254</v>
      </c>
      <c r="AQ124" t="s">
        <v>255</v>
      </c>
      <c r="AR124">
        <v>296.79000000000002</v>
      </c>
      <c r="AS124">
        <v>263</v>
      </c>
      <c r="AT124">
        <v>16.350000000000001</v>
      </c>
      <c r="AU124">
        <v>2.5299999999999998</v>
      </c>
      <c r="AV124">
        <v>7.5265000000000004</v>
      </c>
      <c r="AW124">
        <v>95</v>
      </c>
      <c r="BB124">
        <v>0</v>
      </c>
      <c r="BC124" t="s">
        <v>256</v>
      </c>
      <c r="BD124">
        <v>1</v>
      </c>
      <c r="BE124" t="s">
        <v>261</v>
      </c>
    </row>
    <row r="125" spans="1:57" x14ac:dyDescent="0.25">
      <c r="A125">
        <v>307</v>
      </c>
      <c r="B125">
        <v>12659</v>
      </c>
      <c r="C125" t="s">
        <v>36</v>
      </c>
      <c r="D125" s="1">
        <v>40857.495138888888</v>
      </c>
      <c r="E125" s="1">
        <v>40857.495138888888</v>
      </c>
      <c r="F125">
        <v>30</v>
      </c>
      <c r="G125">
        <v>1</v>
      </c>
      <c r="H125">
        <v>4</v>
      </c>
      <c r="I125">
        <v>104</v>
      </c>
      <c r="J125">
        <v>73.680000000000007</v>
      </c>
      <c r="K125">
        <v>73.680000000000007</v>
      </c>
      <c r="L125">
        <v>4</v>
      </c>
      <c r="M125">
        <v>2</v>
      </c>
      <c r="N125">
        <v>1</v>
      </c>
      <c r="O125" t="s">
        <v>23</v>
      </c>
      <c r="P125">
        <v>7</v>
      </c>
      <c r="Q125" t="s">
        <v>24</v>
      </c>
      <c r="T125">
        <v>12472</v>
      </c>
      <c r="U125" t="s">
        <v>34</v>
      </c>
      <c r="V125" t="s">
        <v>129</v>
      </c>
      <c r="W125">
        <v>33</v>
      </c>
      <c r="X125">
        <v>19</v>
      </c>
      <c r="Y125">
        <v>14971.29</v>
      </c>
      <c r="Z125">
        <v>1698.76</v>
      </c>
      <c r="AA125">
        <v>1518.51</v>
      </c>
      <c r="AB125">
        <v>-180.25</v>
      </c>
      <c r="AC125">
        <v>-10.61</v>
      </c>
      <c r="AD125" t="s">
        <v>202</v>
      </c>
      <c r="AE125">
        <v>180.25</v>
      </c>
      <c r="AF125">
        <v>5.35</v>
      </c>
      <c r="AG125" t="s">
        <v>198</v>
      </c>
      <c r="AH125" t="s">
        <v>196</v>
      </c>
      <c r="AJ125" t="s">
        <v>508</v>
      </c>
      <c r="AK125" t="s">
        <v>509</v>
      </c>
      <c r="AL125" t="s">
        <v>251</v>
      </c>
      <c r="AM125" t="s">
        <v>243</v>
      </c>
      <c r="AN125" t="s">
        <v>252</v>
      </c>
      <c r="AO125" t="s">
        <v>245</v>
      </c>
      <c r="AP125" t="s">
        <v>318</v>
      </c>
      <c r="AQ125" t="s">
        <v>247</v>
      </c>
      <c r="AR125">
        <v>680.65</v>
      </c>
      <c r="AS125">
        <v>586</v>
      </c>
      <c r="AT125">
        <v>52.69</v>
      </c>
      <c r="AU125">
        <v>6.3</v>
      </c>
      <c r="AV125">
        <v>2.3437999999999999</v>
      </c>
      <c r="AW125">
        <v>95</v>
      </c>
      <c r="AX125">
        <v>13</v>
      </c>
      <c r="AY125">
        <v>35</v>
      </c>
      <c r="AZ125">
        <v>47</v>
      </c>
      <c r="BA125">
        <v>54</v>
      </c>
      <c r="BB125">
        <v>0</v>
      </c>
      <c r="BC125" t="s">
        <v>324</v>
      </c>
      <c r="BD125">
        <v>0</v>
      </c>
    </row>
    <row r="126" spans="1:57" x14ac:dyDescent="0.25">
      <c r="A126">
        <v>738</v>
      </c>
      <c r="B126">
        <v>13095</v>
      </c>
      <c r="C126" t="s">
        <v>17</v>
      </c>
      <c r="D126" s="1">
        <v>40816.502083333333</v>
      </c>
      <c r="E126" s="1">
        <v>40816.502083333333</v>
      </c>
      <c r="F126">
        <v>71</v>
      </c>
      <c r="G126">
        <v>1</v>
      </c>
      <c r="H126">
        <v>6</v>
      </c>
      <c r="I126">
        <v>144</v>
      </c>
      <c r="J126">
        <v>74.400000000000006</v>
      </c>
      <c r="K126">
        <v>74.400000000000006</v>
      </c>
      <c r="L126">
        <v>3</v>
      </c>
      <c r="M126">
        <v>2</v>
      </c>
      <c r="N126">
        <v>1</v>
      </c>
      <c r="O126" t="s">
        <v>21</v>
      </c>
      <c r="P126">
        <v>6</v>
      </c>
      <c r="Q126" t="s">
        <v>22</v>
      </c>
      <c r="T126">
        <v>12473</v>
      </c>
      <c r="U126" t="s">
        <v>34</v>
      </c>
      <c r="V126" t="s">
        <v>24</v>
      </c>
      <c r="W126">
        <v>54</v>
      </c>
      <c r="X126">
        <v>3</v>
      </c>
      <c r="Y126">
        <v>2585.73</v>
      </c>
      <c r="Z126">
        <v>424.06</v>
      </c>
      <c r="AA126">
        <v>1571.98</v>
      </c>
      <c r="AB126">
        <v>1147.92</v>
      </c>
      <c r="AC126">
        <v>270.7</v>
      </c>
      <c r="AD126" t="s">
        <v>194</v>
      </c>
      <c r="AE126">
        <v>0</v>
      </c>
      <c r="AF126">
        <v>1.56</v>
      </c>
      <c r="AG126" t="s">
        <v>195</v>
      </c>
      <c r="AH126" t="s">
        <v>196</v>
      </c>
      <c r="AJ126" t="s">
        <v>510</v>
      </c>
      <c r="AK126" t="s">
        <v>511</v>
      </c>
      <c r="AL126" t="s">
        <v>251</v>
      </c>
      <c r="AM126" t="s">
        <v>243</v>
      </c>
      <c r="AN126" t="s">
        <v>252</v>
      </c>
      <c r="AO126" t="s">
        <v>253</v>
      </c>
      <c r="AP126" t="s">
        <v>254</v>
      </c>
      <c r="AQ126" t="s">
        <v>255</v>
      </c>
      <c r="AR126">
        <v>221.03</v>
      </c>
      <c r="AS126">
        <v>256</v>
      </c>
      <c r="AT126">
        <v>1.9</v>
      </c>
      <c r="AU126">
        <v>2.44</v>
      </c>
      <c r="AV126">
        <v>7.2127999999999997</v>
      </c>
      <c r="AW126">
        <v>95</v>
      </c>
      <c r="BB126">
        <v>0</v>
      </c>
      <c r="BC126" t="s">
        <v>256</v>
      </c>
      <c r="BD126">
        <v>1</v>
      </c>
      <c r="BE126" t="s">
        <v>257</v>
      </c>
    </row>
    <row r="127" spans="1:57" x14ac:dyDescent="0.25">
      <c r="A127">
        <v>5533</v>
      </c>
      <c r="B127">
        <v>17944</v>
      </c>
      <c r="C127" t="s">
        <v>17</v>
      </c>
      <c r="D127" s="1">
        <v>40463.684027777781</v>
      </c>
      <c r="E127" s="1">
        <v>40463.684027777781</v>
      </c>
      <c r="F127">
        <v>424</v>
      </c>
      <c r="G127">
        <v>1</v>
      </c>
      <c r="H127">
        <v>24</v>
      </c>
      <c r="I127">
        <v>84</v>
      </c>
      <c r="J127">
        <v>74.989999999999995</v>
      </c>
      <c r="K127">
        <v>74.989999999999995</v>
      </c>
      <c r="L127">
        <v>1</v>
      </c>
      <c r="M127">
        <v>1</v>
      </c>
      <c r="N127">
        <v>1</v>
      </c>
      <c r="O127" t="s">
        <v>18</v>
      </c>
      <c r="P127">
        <v>3</v>
      </c>
      <c r="Q127" t="s">
        <v>19</v>
      </c>
      <c r="T127">
        <v>12474</v>
      </c>
      <c r="U127" t="s">
        <v>34</v>
      </c>
      <c r="V127" t="s">
        <v>129</v>
      </c>
      <c r="W127">
        <v>18</v>
      </c>
      <c r="X127">
        <v>29</v>
      </c>
      <c r="Y127">
        <v>11310.75</v>
      </c>
      <c r="Z127">
        <v>1516.93</v>
      </c>
      <c r="AA127">
        <v>2710.03</v>
      </c>
      <c r="AB127">
        <v>1193.0999999999999</v>
      </c>
      <c r="AC127">
        <v>78.650000000000006</v>
      </c>
      <c r="AD127" t="s">
        <v>194</v>
      </c>
      <c r="AE127">
        <v>0</v>
      </c>
      <c r="AF127">
        <v>3.75</v>
      </c>
      <c r="AG127" t="s">
        <v>195</v>
      </c>
      <c r="AH127" t="s">
        <v>196</v>
      </c>
      <c r="AJ127" t="s">
        <v>512</v>
      </c>
      <c r="AK127" t="s">
        <v>513</v>
      </c>
      <c r="AL127" t="s">
        <v>251</v>
      </c>
      <c r="AM127" t="s">
        <v>243</v>
      </c>
      <c r="AN127" t="s">
        <v>252</v>
      </c>
      <c r="AO127" t="s">
        <v>253</v>
      </c>
      <c r="AP127" t="s">
        <v>254</v>
      </c>
      <c r="AQ127" t="s">
        <v>255</v>
      </c>
      <c r="AR127">
        <v>89.46</v>
      </c>
      <c r="AS127">
        <v>213</v>
      </c>
      <c r="AT127">
        <v>1.92</v>
      </c>
      <c r="AU127">
        <v>2.0499999999999998</v>
      </c>
      <c r="AV127">
        <v>7.2115</v>
      </c>
      <c r="AW127">
        <v>95</v>
      </c>
      <c r="BB127">
        <v>31.07</v>
      </c>
      <c r="BC127" t="s">
        <v>256</v>
      </c>
      <c r="BD127">
        <v>1</v>
      </c>
      <c r="BE127" t="s">
        <v>257</v>
      </c>
    </row>
    <row r="128" spans="1:57" x14ac:dyDescent="0.25">
      <c r="A128">
        <v>4025</v>
      </c>
      <c r="B128">
        <v>16420</v>
      </c>
      <c r="C128" t="s">
        <v>17</v>
      </c>
      <c r="D128" s="1">
        <v>40490.635416666664</v>
      </c>
      <c r="E128" s="1">
        <v>40490.635416666664</v>
      </c>
      <c r="F128">
        <v>397</v>
      </c>
      <c r="G128">
        <v>1</v>
      </c>
      <c r="H128">
        <v>2</v>
      </c>
      <c r="I128">
        <v>120</v>
      </c>
      <c r="J128">
        <v>75</v>
      </c>
      <c r="K128">
        <v>75</v>
      </c>
      <c r="L128">
        <v>2</v>
      </c>
      <c r="M128">
        <v>1</v>
      </c>
      <c r="N128">
        <v>1</v>
      </c>
      <c r="O128" t="s">
        <v>20</v>
      </c>
      <c r="P128">
        <v>4</v>
      </c>
      <c r="Q128" t="s">
        <v>19</v>
      </c>
      <c r="T128">
        <v>12475</v>
      </c>
      <c r="U128" t="s">
        <v>34</v>
      </c>
      <c r="V128" t="s">
        <v>24</v>
      </c>
      <c r="W128">
        <v>54</v>
      </c>
      <c r="X128">
        <v>2</v>
      </c>
      <c r="Y128">
        <v>1065.6400000000001</v>
      </c>
      <c r="Z128">
        <v>0</v>
      </c>
      <c r="AA128">
        <v>669.38</v>
      </c>
      <c r="AB128">
        <v>669.38</v>
      </c>
      <c r="AD128" t="s">
        <v>197</v>
      </c>
      <c r="AE128">
        <v>0</v>
      </c>
      <c r="AF128">
        <v>0</v>
      </c>
      <c r="AG128" t="s">
        <v>198</v>
      </c>
      <c r="AH128" t="s">
        <v>196</v>
      </c>
      <c r="AJ128" t="s">
        <v>514</v>
      </c>
      <c r="AK128" t="s">
        <v>515</v>
      </c>
      <c r="AL128" t="s">
        <v>251</v>
      </c>
      <c r="AM128" t="s">
        <v>243</v>
      </c>
      <c r="AN128" t="s">
        <v>252</v>
      </c>
      <c r="AO128" t="s">
        <v>260</v>
      </c>
      <c r="AP128" t="s">
        <v>254</v>
      </c>
      <c r="AQ128" t="s">
        <v>255</v>
      </c>
      <c r="AR128">
        <v>572.4</v>
      </c>
      <c r="AS128">
        <v>1068</v>
      </c>
      <c r="AT128">
        <v>25.71</v>
      </c>
      <c r="AU128">
        <v>10.17</v>
      </c>
      <c r="AV128">
        <v>3.3136999999999999</v>
      </c>
      <c r="AW128">
        <v>95</v>
      </c>
      <c r="BB128">
        <v>0.09</v>
      </c>
      <c r="BC128" t="s">
        <v>256</v>
      </c>
      <c r="BD128">
        <v>1</v>
      </c>
      <c r="BE128" t="s">
        <v>261</v>
      </c>
    </row>
    <row r="129" spans="1:57" x14ac:dyDescent="0.25">
      <c r="A129">
        <v>4789</v>
      </c>
      <c r="B129">
        <v>17192</v>
      </c>
      <c r="C129" t="s">
        <v>17</v>
      </c>
      <c r="D129" s="1">
        <v>40350.671527777777</v>
      </c>
      <c r="E129" s="1">
        <v>40350.671527777777</v>
      </c>
      <c r="F129">
        <v>537</v>
      </c>
      <c r="G129">
        <v>1</v>
      </c>
      <c r="H129">
        <v>20</v>
      </c>
      <c r="I129">
        <v>45</v>
      </c>
      <c r="J129">
        <v>75.28</v>
      </c>
      <c r="K129">
        <v>75.28</v>
      </c>
      <c r="L129">
        <v>1</v>
      </c>
      <c r="M129">
        <v>1</v>
      </c>
      <c r="N129">
        <v>1</v>
      </c>
      <c r="O129" t="s">
        <v>18</v>
      </c>
      <c r="P129">
        <v>3</v>
      </c>
      <c r="Q129" t="s">
        <v>19</v>
      </c>
      <c r="T129">
        <v>12476</v>
      </c>
      <c r="U129" t="s">
        <v>34</v>
      </c>
      <c r="V129" t="s">
        <v>129</v>
      </c>
      <c r="W129">
        <v>16</v>
      </c>
      <c r="X129">
        <v>18</v>
      </c>
      <c r="Y129">
        <v>12319.91</v>
      </c>
      <c r="Z129">
        <v>620.57000000000005</v>
      </c>
      <c r="AA129">
        <v>3210.75</v>
      </c>
      <c r="AB129">
        <v>2590.1799999999998</v>
      </c>
      <c r="AC129">
        <v>417.39</v>
      </c>
      <c r="AD129" t="s">
        <v>194</v>
      </c>
      <c r="AE129">
        <v>0</v>
      </c>
      <c r="AF129">
        <v>3.25</v>
      </c>
      <c r="AG129" t="s">
        <v>195</v>
      </c>
      <c r="AH129" t="s">
        <v>196</v>
      </c>
      <c r="AJ129" t="s">
        <v>516</v>
      </c>
      <c r="AK129" t="s">
        <v>517</v>
      </c>
      <c r="AL129" t="s">
        <v>251</v>
      </c>
      <c r="AM129" t="s">
        <v>243</v>
      </c>
      <c r="AN129" t="s">
        <v>252</v>
      </c>
      <c r="AO129" t="s">
        <v>253</v>
      </c>
      <c r="AP129" t="s">
        <v>254</v>
      </c>
      <c r="AQ129" t="s">
        <v>255</v>
      </c>
      <c r="AR129">
        <v>26.7</v>
      </c>
      <c r="AS129">
        <v>62</v>
      </c>
      <c r="AT129">
        <v>4.8499999999999996</v>
      </c>
      <c r="AU129">
        <v>0.6</v>
      </c>
      <c r="AV129">
        <v>9.1743000000000006</v>
      </c>
      <c r="AW129">
        <v>95</v>
      </c>
      <c r="BB129">
        <v>0</v>
      </c>
      <c r="BC129" t="s">
        <v>256</v>
      </c>
      <c r="BD129">
        <v>1</v>
      </c>
      <c r="BE129" t="s">
        <v>257</v>
      </c>
    </row>
    <row r="130" spans="1:57" x14ac:dyDescent="0.25">
      <c r="A130">
        <v>2182</v>
      </c>
      <c r="B130">
        <v>14559</v>
      </c>
      <c r="C130" t="s">
        <v>17</v>
      </c>
      <c r="D130" s="1">
        <v>40496.670138888891</v>
      </c>
      <c r="E130" s="1">
        <v>40496.670138888891</v>
      </c>
      <c r="F130">
        <v>391</v>
      </c>
      <c r="G130">
        <v>1</v>
      </c>
      <c r="H130">
        <v>2</v>
      </c>
      <c r="I130">
        <v>72</v>
      </c>
      <c r="J130">
        <v>75.599999999999994</v>
      </c>
      <c r="K130">
        <v>75.599999999999994</v>
      </c>
      <c r="L130">
        <v>2</v>
      </c>
      <c r="M130">
        <v>1</v>
      </c>
      <c r="N130">
        <v>1</v>
      </c>
      <c r="O130" t="s">
        <v>20</v>
      </c>
      <c r="P130">
        <v>4</v>
      </c>
      <c r="Q130" t="s">
        <v>19</v>
      </c>
      <c r="T130">
        <v>12477</v>
      </c>
      <c r="U130" t="s">
        <v>34</v>
      </c>
      <c r="V130" t="s">
        <v>129</v>
      </c>
      <c r="W130">
        <v>23</v>
      </c>
      <c r="X130">
        <v>9</v>
      </c>
      <c r="Y130">
        <v>20276.37</v>
      </c>
      <c r="Z130">
        <v>4257.0600000000004</v>
      </c>
      <c r="AA130">
        <v>4385.71</v>
      </c>
      <c r="AB130">
        <v>128.65</v>
      </c>
      <c r="AC130">
        <v>3.02</v>
      </c>
      <c r="AD130" t="s">
        <v>202</v>
      </c>
      <c r="AE130">
        <v>0</v>
      </c>
      <c r="AF130">
        <v>0.51</v>
      </c>
      <c r="AG130" t="s">
        <v>198</v>
      </c>
      <c r="AH130" t="s">
        <v>196</v>
      </c>
      <c r="AJ130" t="s">
        <v>518</v>
      </c>
      <c r="AK130" t="s">
        <v>519</v>
      </c>
      <c r="AL130" t="s">
        <v>251</v>
      </c>
      <c r="AM130" t="s">
        <v>243</v>
      </c>
      <c r="AN130" t="s">
        <v>252</v>
      </c>
      <c r="AO130" t="s">
        <v>260</v>
      </c>
      <c r="AP130" t="s">
        <v>254</v>
      </c>
      <c r="AQ130" t="s">
        <v>255</v>
      </c>
      <c r="AR130">
        <v>170.13</v>
      </c>
      <c r="AS130">
        <v>276</v>
      </c>
      <c r="AT130">
        <v>13.33</v>
      </c>
      <c r="AU130">
        <v>2.63</v>
      </c>
      <c r="AV130">
        <v>4.9816000000000003</v>
      </c>
      <c r="AW130">
        <v>95</v>
      </c>
      <c r="BB130">
        <v>0</v>
      </c>
      <c r="BC130" t="s">
        <v>256</v>
      </c>
      <c r="BD130">
        <v>1</v>
      </c>
      <c r="BE130" t="s">
        <v>261</v>
      </c>
    </row>
    <row r="131" spans="1:57" x14ac:dyDescent="0.25">
      <c r="A131">
        <v>4213</v>
      </c>
      <c r="B131">
        <v>16610</v>
      </c>
      <c r="C131" t="s">
        <v>17</v>
      </c>
      <c r="D131" s="1">
        <v>40667.550694444442</v>
      </c>
      <c r="E131" s="1">
        <v>40667.550694444442</v>
      </c>
      <c r="F131">
        <v>220</v>
      </c>
      <c r="G131">
        <v>1</v>
      </c>
      <c r="H131">
        <v>6</v>
      </c>
      <c r="I131">
        <v>66</v>
      </c>
      <c r="J131">
        <v>75.66</v>
      </c>
      <c r="K131">
        <v>75.66</v>
      </c>
      <c r="L131">
        <v>2</v>
      </c>
      <c r="M131">
        <v>1</v>
      </c>
      <c r="N131">
        <v>1</v>
      </c>
      <c r="O131" t="s">
        <v>20</v>
      </c>
      <c r="P131">
        <v>4</v>
      </c>
      <c r="Q131" t="s">
        <v>19</v>
      </c>
      <c r="T131">
        <v>12478</v>
      </c>
      <c r="U131" t="s">
        <v>89</v>
      </c>
      <c r="V131" t="s">
        <v>24</v>
      </c>
      <c r="W131">
        <v>4</v>
      </c>
      <c r="X131">
        <v>1</v>
      </c>
      <c r="Y131">
        <v>545.99</v>
      </c>
      <c r="Z131">
        <v>0</v>
      </c>
      <c r="AA131">
        <v>545.99</v>
      </c>
      <c r="AB131">
        <v>545.99</v>
      </c>
      <c r="AD131" t="s">
        <v>197</v>
      </c>
      <c r="AE131">
        <v>0</v>
      </c>
      <c r="AF131">
        <v>0</v>
      </c>
      <c r="AG131" t="s">
        <v>198</v>
      </c>
      <c r="AH131" t="s">
        <v>196</v>
      </c>
      <c r="AJ131" t="s">
        <v>520</v>
      </c>
      <c r="AK131" t="s">
        <v>521</v>
      </c>
      <c r="AL131" t="s">
        <v>251</v>
      </c>
      <c r="AM131" t="s">
        <v>243</v>
      </c>
      <c r="AN131" t="s">
        <v>252</v>
      </c>
      <c r="AO131" t="s">
        <v>253</v>
      </c>
      <c r="AP131" t="s">
        <v>254</v>
      </c>
      <c r="AQ131" t="s">
        <v>255</v>
      </c>
      <c r="AR131">
        <v>43.75</v>
      </c>
      <c r="AS131">
        <v>97</v>
      </c>
      <c r="AT131">
        <v>1.89</v>
      </c>
      <c r="AU131">
        <v>0.92</v>
      </c>
      <c r="AV131">
        <v>10.189</v>
      </c>
      <c r="AW131">
        <v>95</v>
      </c>
      <c r="BB131">
        <v>0</v>
      </c>
      <c r="BC131" t="s">
        <v>256</v>
      </c>
      <c r="BD131">
        <v>1</v>
      </c>
      <c r="BE131" t="s">
        <v>257</v>
      </c>
    </row>
    <row r="132" spans="1:57" x14ac:dyDescent="0.25">
      <c r="A132">
        <v>5219</v>
      </c>
      <c r="B132">
        <v>17628</v>
      </c>
      <c r="C132" t="s">
        <v>17</v>
      </c>
      <c r="D132" s="1">
        <v>40805.63958333333</v>
      </c>
      <c r="E132" s="1">
        <v>40805.63958333333</v>
      </c>
      <c r="F132">
        <v>82</v>
      </c>
      <c r="G132">
        <v>1</v>
      </c>
      <c r="H132">
        <v>5</v>
      </c>
      <c r="I132">
        <v>79</v>
      </c>
      <c r="J132">
        <v>75.75</v>
      </c>
      <c r="K132">
        <v>75.75</v>
      </c>
      <c r="L132">
        <v>3</v>
      </c>
      <c r="M132">
        <v>2</v>
      </c>
      <c r="N132">
        <v>1</v>
      </c>
      <c r="O132" t="s">
        <v>21</v>
      </c>
      <c r="P132">
        <v>6</v>
      </c>
      <c r="Q132" t="s">
        <v>22</v>
      </c>
      <c r="T132">
        <v>12479</v>
      </c>
      <c r="U132" t="s">
        <v>34</v>
      </c>
      <c r="V132" t="s">
        <v>24</v>
      </c>
      <c r="W132">
        <v>12</v>
      </c>
      <c r="X132">
        <v>1</v>
      </c>
      <c r="Y132">
        <v>473.2</v>
      </c>
      <c r="Z132">
        <v>0</v>
      </c>
      <c r="AA132">
        <v>473.2</v>
      </c>
      <c r="AB132">
        <v>473.2</v>
      </c>
      <c r="AD132" t="s">
        <v>197</v>
      </c>
      <c r="AE132">
        <v>0</v>
      </c>
      <c r="AF132">
        <v>10.55</v>
      </c>
      <c r="AG132" t="s">
        <v>192</v>
      </c>
      <c r="AH132" t="s">
        <v>199</v>
      </c>
      <c r="AJ132" t="s">
        <v>522</v>
      </c>
      <c r="AK132" t="s">
        <v>523</v>
      </c>
      <c r="AL132" t="s">
        <v>251</v>
      </c>
      <c r="AM132" t="s">
        <v>243</v>
      </c>
      <c r="AN132" t="s">
        <v>252</v>
      </c>
      <c r="AO132" t="s">
        <v>253</v>
      </c>
      <c r="AP132" t="s">
        <v>254</v>
      </c>
      <c r="AQ132" t="s">
        <v>255</v>
      </c>
      <c r="AR132">
        <v>204.36</v>
      </c>
      <c r="AS132">
        <v>479</v>
      </c>
      <c r="AT132">
        <v>7</v>
      </c>
      <c r="AU132">
        <v>4.79</v>
      </c>
      <c r="AV132">
        <v>5.9188000000000001</v>
      </c>
      <c r="AW132">
        <v>95</v>
      </c>
      <c r="BB132">
        <v>0</v>
      </c>
      <c r="BC132" t="s">
        <v>256</v>
      </c>
      <c r="BD132">
        <v>1</v>
      </c>
      <c r="BE132" t="s">
        <v>257</v>
      </c>
    </row>
    <row r="133" spans="1:57" x14ac:dyDescent="0.25">
      <c r="A133">
        <v>861</v>
      </c>
      <c r="B133">
        <v>13219</v>
      </c>
      <c r="C133" t="s">
        <v>17</v>
      </c>
      <c r="D133" s="1">
        <v>40268.595833333333</v>
      </c>
      <c r="E133" s="1">
        <v>40268.595833333333</v>
      </c>
      <c r="F133">
        <v>619</v>
      </c>
      <c r="G133">
        <v>1</v>
      </c>
      <c r="H133">
        <v>11</v>
      </c>
      <c r="I133">
        <v>11</v>
      </c>
      <c r="J133">
        <v>76.23</v>
      </c>
      <c r="K133">
        <v>76.23</v>
      </c>
      <c r="L133">
        <v>1</v>
      </c>
      <c r="M133">
        <v>1</v>
      </c>
      <c r="N133">
        <v>1</v>
      </c>
      <c r="O133" t="s">
        <v>18</v>
      </c>
      <c r="P133">
        <v>3</v>
      </c>
      <c r="Q133" t="s">
        <v>19</v>
      </c>
      <c r="T133">
        <v>12480</v>
      </c>
      <c r="U133" t="s">
        <v>34</v>
      </c>
      <c r="V133" t="s">
        <v>129</v>
      </c>
      <c r="W133">
        <v>29</v>
      </c>
      <c r="X133">
        <v>7</v>
      </c>
      <c r="Y133">
        <v>4834.8500000000004</v>
      </c>
      <c r="Z133">
        <v>503.68</v>
      </c>
      <c r="AA133">
        <v>992.68</v>
      </c>
      <c r="AB133">
        <v>489</v>
      </c>
      <c r="AC133">
        <v>97.09</v>
      </c>
      <c r="AD133" t="s">
        <v>194</v>
      </c>
      <c r="AE133">
        <v>0</v>
      </c>
      <c r="AF133">
        <v>0.62</v>
      </c>
      <c r="AG133" t="s">
        <v>195</v>
      </c>
      <c r="AH133" t="s">
        <v>196</v>
      </c>
      <c r="AJ133" t="s">
        <v>524</v>
      </c>
      <c r="AK133" t="s">
        <v>525</v>
      </c>
      <c r="AL133" t="s">
        <v>251</v>
      </c>
      <c r="AM133" t="s">
        <v>243</v>
      </c>
      <c r="AN133" t="s">
        <v>252</v>
      </c>
      <c r="AO133" t="s">
        <v>253</v>
      </c>
      <c r="AP133" t="s">
        <v>254</v>
      </c>
      <c r="AQ133" t="s">
        <v>255</v>
      </c>
      <c r="AR133">
        <v>36.6</v>
      </c>
      <c r="AS133">
        <v>95</v>
      </c>
      <c r="AT133">
        <v>7.23</v>
      </c>
      <c r="AU133">
        <v>1.1399999999999999</v>
      </c>
      <c r="AV133">
        <v>8.5320999999999998</v>
      </c>
      <c r="AW133">
        <v>95</v>
      </c>
      <c r="BB133">
        <v>0</v>
      </c>
      <c r="BC133" t="s">
        <v>256</v>
      </c>
      <c r="BD133">
        <v>1</v>
      </c>
      <c r="BE133" t="s">
        <v>257</v>
      </c>
    </row>
    <row r="134" spans="1:57" x14ac:dyDescent="0.25">
      <c r="A134">
        <v>2236</v>
      </c>
      <c r="B134">
        <v>14613</v>
      </c>
      <c r="C134" t="s">
        <v>17</v>
      </c>
      <c r="D134" s="1">
        <v>40206.543055555558</v>
      </c>
      <c r="E134" s="1">
        <v>40206.543055555558</v>
      </c>
      <c r="F134">
        <v>681</v>
      </c>
      <c r="G134">
        <v>1</v>
      </c>
      <c r="H134">
        <v>1</v>
      </c>
      <c r="I134">
        <v>72</v>
      </c>
      <c r="J134">
        <v>76.319999999999993</v>
      </c>
      <c r="K134">
        <v>76.319999999999993</v>
      </c>
      <c r="L134">
        <v>1</v>
      </c>
      <c r="M134">
        <v>1</v>
      </c>
      <c r="N134">
        <v>1</v>
      </c>
      <c r="O134" t="s">
        <v>18</v>
      </c>
      <c r="P134">
        <v>3</v>
      </c>
      <c r="Q134" t="s">
        <v>19</v>
      </c>
      <c r="T134">
        <v>12481</v>
      </c>
      <c r="U134" t="s">
        <v>34</v>
      </c>
      <c r="V134" t="s">
        <v>129</v>
      </c>
      <c r="W134">
        <v>23</v>
      </c>
      <c r="X134">
        <v>14</v>
      </c>
      <c r="Y134">
        <v>11033.51</v>
      </c>
      <c r="Z134">
        <v>911.21</v>
      </c>
      <c r="AA134">
        <v>1332.56</v>
      </c>
      <c r="AB134">
        <v>421.35</v>
      </c>
      <c r="AC134">
        <v>46.24</v>
      </c>
      <c r="AD134" t="s">
        <v>194</v>
      </c>
      <c r="AE134">
        <v>0</v>
      </c>
      <c r="AF134">
        <v>1.31</v>
      </c>
      <c r="AG134" t="s">
        <v>195</v>
      </c>
      <c r="AH134" t="s">
        <v>196</v>
      </c>
      <c r="AJ134" t="s">
        <v>526</v>
      </c>
      <c r="AK134" t="s">
        <v>527</v>
      </c>
      <c r="AL134" t="s">
        <v>251</v>
      </c>
      <c r="AM134" t="s">
        <v>243</v>
      </c>
      <c r="AN134" t="s">
        <v>252</v>
      </c>
      <c r="AO134" t="s">
        <v>253</v>
      </c>
      <c r="AP134" t="s">
        <v>254</v>
      </c>
      <c r="AQ134" t="s">
        <v>255</v>
      </c>
      <c r="AR134">
        <v>23.7</v>
      </c>
      <c r="AS134">
        <v>61</v>
      </c>
      <c r="AT134">
        <v>4.04</v>
      </c>
      <c r="AU134">
        <v>0.62</v>
      </c>
      <c r="AV134">
        <v>9.2992000000000008</v>
      </c>
      <c r="AW134">
        <v>95</v>
      </c>
      <c r="BB134">
        <v>0</v>
      </c>
      <c r="BC134" t="s">
        <v>256</v>
      </c>
      <c r="BD134">
        <v>1</v>
      </c>
      <c r="BE134" t="s">
        <v>257</v>
      </c>
    </row>
    <row r="135" spans="1:57" x14ac:dyDescent="0.25">
      <c r="A135">
        <v>3281</v>
      </c>
      <c r="B135">
        <v>15668</v>
      </c>
      <c r="C135" t="s">
        <v>17</v>
      </c>
      <c r="D135" s="1">
        <v>40669.443749999999</v>
      </c>
      <c r="E135" s="1">
        <v>40669.443749999999</v>
      </c>
      <c r="F135">
        <v>218</v>
      </c>
      <c r="G135">
        <v>1</v>
      </c>
      <c r="H135">
        <v>1</v>
      </c>
      <c r="I135">
        <v>72</v>
      </c>
      <c r="J135">
        <v>76.319999999999993</v>
      </c>
      <c r="K135">
        <v>76.319999999999993</v>
      </c>
      <c r="L135">
        <v>2</v>
      </c>
      <c r="M135">
        <v>1</v>
      </c>
      <c r="N135">
        <v>1</v>
      </c>
      <c r="O135" t="s">
        <v>20</v>
      </c>
      <c r="P135">
        <v>4</v>
      </c>
      <c r="Q135" t="s">
        <v>19</v>
      </c>
      <c r="T135">
        <v>12482</v>
      </c>
      <c r="U135" t="s">
        <v>52</v>
      </c>
      <c r="V135" t="s">
        <v>40</v>
      </c>
      <c r="W135">
        <v>577</v>
      </c>
      <c r="X135">
        <v>27</v>
      </c>
      <c r="Y135">
        <v>21941.72</v>
      </c>
      <c r="Z135">
        <v>0</v>
      </c>
      <c r="AA135">
        <v>0</v>
      </c>
      <c r="AB135">
        <v>0</v>
      </c>
      <c r="AD135" t="s">
        <v>191</v>
      </c>
      <c r="AE135">
        <v>0</v>
      </c>
      <c r="AF135">
        <v>0</v>
      </c>
      <c r="AG135" t="s">
        <v>200</v>
      </c>
      <c r="AH135" t="s">
        <v>193</v>
      </c>
      <c r="AJ135" t="s">
        <v>528</v>
      </c>
      <c r="AK135" t="s">
        <v>529</v>
      </c>
      <c r="AL135" t="s">
        <v>251</v>
      </c>
      <c r="AM135" t="s">
        <v>243</v>
      </c>
      <c r="AN135" t="s">
        <v>252</v>
      </c>
      <c r="AO135" t="s">
        <v>245</v>
      </c>
      <c r="AP135" t="s">
        <v>318</v>
      </c>
      <c r="AQ135" t="s">
        <v>247</v>
      </c>
      <c r="AR135">
        <v>984.24</v>
      </c>
      <c r="AS135">
        <v>3720</v>
      </c>
      <c r="AT135">
        <v>54.55</v>
      </c>
      <c r="AU135">
        <v>37.58</v>
      </c>
      <c r="AV135">
        <v>2.8289</v>
      </c>
      <c r="AW135">
        <v>95</v>
      </c>
      <c r="AX135">
        <v>76</v>
      </c>
      <c r="AY135">
        <v>248</v>
      </c>
      <c r="AZ135">
        <v>323</v>
      </c>
      <c r="BA135">
        <v>361</v>
      </c>
      <c r="BB135">
        <v>2.0499999999999998</v>
      </c>
      <c r="BC135" t="s">
        <v>324</v>
      </c>
      <c r="BD135">
        <v>0</v>
      </c>
    </row>
    <row r="136" spans="1:57" x14ac:dyDescent="0.25">
      <c r="A136">
        <v>1719</v>
      </c>
      <c r="B136">
        <v>14090</v>
      </c>
      <c r="C136" t="s">
        <v>17</v>
      </c>
      <c r="D136" s="1">
        <v>40562.45208333333</v>
      </c>
      <c r="E136" s="1">
        <v>40562.45208333333</v>
      </c>
      <c r="F136">
        <v>325</v>
      </c>
      <c r="G136">
        <v>1</v>
      </c>
      <c r="H136">
        <v>1</v>
      </c>
      <c r="I136">
        <v>72</v>
      </c>
      <c r="J136">
        <v>76.319999999999993</v>
      </c>
      <c r="K136">
        <v>76.319999999999993</v>
      </c>
      <c r="L136">
        <v>2</v>
      </c>
      <c r="M136">
        <v>1</v>
      </c>
      <c r="N136">
        <v>1</v>
      </c>
      <c r="O136" t="s">
        <v>20</v>
      </c>
      <c r="P136">
        <v>4</v>
      </c>
      <c r="Q136" t="s">
        <v>19</v>
      </c>
      <c r="T136">
        <v>12483</v>
      </c>
      <c r="U136" t="s">
        <v>52</v>
      </c>
      <c r="V136" t="s">
        <v>129</v>
      </c>
      <c r="W136">
        <v>18</v>
      </c>
      <c r="X136">
        <v>19</v>
      </c>
      <c r="Y136">
        <v>4069.18</v>
      </c>
      <c r="Z136">
        <v>291.45</v>
      </c>
      <c r="AA136">
        <v>620.91999999999996</v>
      </c>
      <c r="AB136">
        <v>329.47</v>
      </c>
      <c r="AC136">
        <v>113.05</v>
      </c>
      <c r="AD136" t="s">
        <v>194</v>
      </c>
      <c r="AE136">
        <v>0</v>
      </c>
      <c r="AF136">
        <v>1.51</v>
      </c>
      <c r="AG136" t="s">
        <v>195</v>
      </c>
      <c r="AH136" t="s">
        <v>196</v>
      </c>
      <c r="AJ136" t="s">
        <v>530</v>
      </c>
      <c r="AK136" t="s">
        <v>531</v>
      </c>
      <c r="AL136" t="s">
        <v>251</v>
      </c>
      <c r="AM136" t="s">
        <v>243</v>
      </c>
      <c r="AN136" t="s">
        <v>252</v>
      </c>
      <c r="AO136" t="s">
        <v>253</v>
      </c>
      <c r="AP136" t="s">
        <v>254</v>
      </c>
      <c r="AQ136" t="s">
        <v>255</v>
      </c>
      <c r="AR136">
        <v>84.84</v>
      </c>
      <c r="AS136">
        <v>228</v>
      </c>
      <c r="AT136">
        <v>2.06</v>
      </c>
      <c r="AU136">
        <v>2.35</v>
      </c>
      <c r="AV136">
        <v>7.1685999999999996</v>
      </c>
      <c r="AW136">
        <v>95</v>
      </c>
      <c r="BB136">
        <v>0</v>
      </c>
      <c r="BC136" t="s">
        <v>256</v>
      </c>
      <c r="BD136">
        <v>1</v>
      </c>
      <c r="BE136" t="s">
        <v>257</v>
      </c>
    </row>
    <row r="137" spans="1:57" x14ac:dyDescent="0.25">
      <c r="A137">
        <v>5701</v>
      </c>
      <c r="B137">
        <v>18113</v>
      </c>
      <c r="C137" t="s">
        <v>17</v>
      </c>
      <c r="D137" s="1">
        <v>40518.521527777775</v>
      </c>
      <c r="E137" s="1">
        <v>40518.521527777775</v>
      </c>
      <c r="F137">
        <v>369</v>
      </c>
      <c r="G137">
        <v>1</v>
      </c>
      <c r="H137">
        <v>1</v>
      </c>
      <c r="I137">
        <v>72</v>
      </c>
      <c r="J137">
        <v>76.319999999999993</v>
      </c>
      <c r="K137">
        <v>76.319999999999993</v>
      </c>
      <c r="L137">
        <v>2</v>
      </c>
      <c r="M137">
        <v>1</v>
      </c>
      <c r="N137">
        <v>1</v>
      </c>
      <c r="O137" t="s">
        <v>20</v>
      </c>
      <c r="P137">
        <v>4</v>
      </c>
      <c r="Q137" t="s">
        <v>19</v>
      </c>
      <c r="T137">
        <v>12484</v>
      </c>
      <c r="U137" t="s">
        <v>31</v>
      </c>
      <c r="V137" t="s">
        <v>129</v>
      </c>
      <c r="W137">
        <v>36</v>
      </c>
      <c r="X137">
        <v>9</v>
      </c>
      <c r="Y137">
        <v>5557.1</v>
      </c>
      <c r="Z137">
        <v>2183.98</v>
      </c>
      <c r="AA137">
        <v>728.67</v>
      </c>
      <c r="AB137">
        <v>-1455.31</v>
      </c>
      <c r="AC137">
        <v>-66.64</v>
      </c>
      <c r="AD137" t="s">
        <v>204</v>
      </c>
      <c r="AE137">
        <v>1455.31</v>
      </c>
      <c r="AF137">
        <v>1.19</v>
      </c>
      <c r="AG137" t="s">
        <v>205</v>
      </c>
      <c r="AH137" t="s">
        <v>193</v>
      </c>
      <c r="AJ137" t="s">
        <v>532</v>
      </c>
      <c r="AK137" t="s">
        <v>533</v>
      </c>
      <c r="AL137" t="s">
        <v>251</v>
      </c>
      <c r="AM137" t="s">
        <v>243</v>
      </c>
      <c r="AN137" t="s">
        <v>252</v>
      </c>
      <c r="AO137" t="s">
        <v>253</v>
      </c>
      <c r="AP137" t="s">
        <v>254</v>
      </c>
      <c r="AQ137" t="s">
        <v>255</v>
      </c>
      <c r="AR137">
        <v>2.52</v>
      </c>
      <c r="AS137">
        <v>6</v>
      </c>
      <c r="AT137">
        <v>2.2200000000000002</v>
      </c>
      <c r="AU137">
        <v>0.13</v>
      </c>
      <c r="AV137">
        <v>6.7081999999999997</v>
      </c>
      <c r="AW137">
        <v>95</v>
      </c>
      <c r="BB137">
        <v>0</v>
      </c>
      <c r="BC137" t="s">
        <v>256</v>
      </c>
      <c r="BD137">
        <v>1</v>
      </c>
      <c r="BE137" t="s">
        <v>257</v>
      </c>
    </row>
    <row r="138" spans="1:57" x14ac:dyDescent="0.25">
      <c r="A138">
        <v>1997</v>
      </c>
      <c r="B138">
        <v>14373</v>
      </c>
      <c r="C138" t="s">
        <v>17</v>
      </c>
      <c r="D138" s="1">
        <v>40528.652777777781</v>
      </c>
      <c r="E138" s="1">
        <v>40528.652777777781</v>
      </c>
      <c r="F138">
        <v>359</v>
      </c>
      <c r="G138">
        <v>1</v>
      </c>
      <c r="H138">
        <v>4</v>
      </c>
      <c r="I138">
        <v>17</v>
      </c>
      <c r="J138">
        <v>76.55</v>
      </c>
      <c r="K138">
        <v>76.55</v>
      </c>
      <c r="L138">
        <v>2</v>
      </c>
      <c r="M138">
        <v>1</v>
      </c>
      <c r="N138">
        <v>1</v>
      </c>
      <c r="O138" t="s">
        <v>20</v>
      </c>
      <c r="P138">
        <v>4</v>
      </c>
      <c r="Q138" t="s">
        <v>19</v>
      </c>
      <c r="T138">
        <v>12485</v>
      </c>
      <c r="U138" t="s">
        <v>52</v>
      </c>
      <c r="V138" t="s">
        <v>19</v>
      </c>
      <c r="W138">
        <v>530</v>
      </c>
      <c r="X138">
        <v>1</v>
      </c>
      <c r="Y138">
        <v>708.1</v>
      </c>
      <c r="Z138">
        <v>0</v>
      </c>
      <c r="AA138">
        <v>0</v>
      </c>
      <c r="AB138">
        <v>0</v>
      </c>
      <c r="AD138" t="s">
        <v>191</v>
      </c>
      <c r="AE138">
        <v>0</v>
      </c>
      <c r="AF138">
        <v>0</v>
      </c>
      <c r="AG138" t="s">
        <v>198</v>
      </c>
      <c r="AH138" t="s">
        <v>196</v>
      </c>
      <c r="AJ138" t="s">
        <v>534</v>
      </c>
      <c r="AK138" t="s">
        <v>535</v>
      </c>
      <c r="AL138" t="s">
        <v>251</v>
      </c>
      <c r="AM138" t="s">
        <v>243</v>
      </c>
      <c r="AN138" t="s">
        <v>252</v>
      </c>
      <c r="AO138" t="s">
        <v>260</v>
      </c>
      <c r="AP138" t="s">
        <v>254</v>
      </c>
      <c r="AQ138" t="s">
        <v>255</v>
      </c>
      <c r="AR138">
        <v>867.84</v>
      </c>
      <c r="AS138">
        <v>3280</v>
      </c>
      <c r="AT138">
        <v>24.53</v>
      </c>
      <c r="AU138">
        <v>30.94</v>
      </c>
      <c r="AV138">
        <v>2.8717000000000001</v>
      </c>
      <c r="AW138">
        <v>95</v>
      </c>
      <c r="BB138">
        <v>1.0900000000000001</v>
      </c>
      <c r="BC138" t="s">
        <v>256</v>
      </c>
      <c r="BD138">
        <v>1</v>
      </c>
      <c r="BE138" t="s">
        <v>261</v>
      </c>
    </row>
    <row r="139" spans="1:57" x14ac:dyDescent="0.25">
      <c r="A139">
        <v>4469</v>
      </c>
      <c r="B139">
        <v>16867</v>
      </c>
      <c r="C139" t="s">
        <v>17</v>
      </c>
      <c r="D139" s="1">
        <v>40197.382638888892</v>
      </c>
      <c r="E139" s="1">
        <v>40197.382638888892</v>
      </c>
      <c r="F139">
        <v>690</v>
      </c>
      <c r="G139">
        <v>1</v>
      </c>
      <c r="H139">
        <v>6</v>
      </c>
      <c r="I139">
        <v>58</v>
      </c>
      <c r="J139">
        <v>76.739999999999995</v>
      </c>
      <c r="K139">
        <v>76.739999999999995</v>
      </c>
      <c r="L139">
        <v>1</v>
      </c>
      <c r="M139">
        <v>1</v>
      </c>
      <c r="N139">
        <v>1</v>
      </c>
      <c r="O139" t="s">
        <v>18</v>
      </c>
      <c r="P139">
        <v>3</v>
      </c>
      <c r="Q139" t="s">
        <v>19</v>
      </c>
      <c r="T139">
        <v>12486</v>
      </c>
      <c r="U139" t="s">
        <v>52</v>
      </c>
      <c r="V139" t="s">
        <v>19</v>
      </c>
      <c r="W139">
        <v>432</v>
      </c>
      <c r="X139">
        <v>1</v>
      </c>
      <c r="Y139">
        <v>917.28</v>
      </c>
      <c r="Z139">
        <v>0</v>
      </c>
      <c r="AA139">
        <v>0</v>
      </c>
      <c r="AB139">
        <v>0</v>
      </c>
      <c r="AD139" t="s">
        <v>191</v>
      </c>
      <c r="AE139">
        <v>0</v>
      </c>
      <c r="AF139">
        <v>0</v>
      </c>
      <c r="AG139" t="s">
        <v>198</v>
      </c>
      <c r="AH139" t="s">
        <v>196</v>
      </c>
      <c r="AJ139" t="s">
        <v>536</v>
      </c>
      <c r="AK139" t="s">
        <v>537</v>
      </c>
      <c r="AL139" t="s">
        <v>251</v>
      </c>
      <c r="AM139" t="s">
        <v>243</v>
      </c>
      <c r="AN139" t="s">
        <v>252</v>
      </c>
      <c r="AO139" t="s">
        <v>245</v>
      </c>
      <c r="AP139" t="s">
        <v>318</v>
      </c>
      <c r="AQ139" t="s">
        <v>247</v>
      </c>
      <c r="AR139">
        <v>254.51</v>
      </c>
      <c r="AS139">
        <v>2559</v>
      </c>
      <c r="AT139">
        <v>43.27</v>
      </c>
      <c r="AU139">
        <v>24.61</v>
      </c>
      <c r="AV139">
        <v>1.9819</v>
      </c>
      <c r="AW139">
        <v>95</v>
      </c>
      <c r="AX139">
        <v>50</v>
      </c>
      <c r="AY139">
        <v>114</v>
      </c>
      <c r="AZ139">
        <v>163</v>
      </c>
      <c r="BA139">
        <v>188</v>
      </c>
      <c r="BB139">
        <v>0</v>
      </c>
      <c r="BC139" t="s">
        <v>324</v>
      </c>
      <c r="BD139">
        <v>0</v>
      </c>
    </row>
    <row r="140" spans="1:57" x14ac:dyDescent="0.25">
      <c r="A140">
        <v>774</v>
      </c>
      <c r="B140">
        <v>13132</v>
      </c>
      <c r="C140" t="s">
        <v>17</v>
      </c>
      <c r="D140" s="1">
        <v>40625.530555555553</v>
      </c>
      <c r="E140" s="1">
        <v>40625.530555555553</v>
      </c>
      <c r="F140">
        <v>262</v>
      </c>
      <c r="G140">
        <v>1</v>
      </c>
      <c r="H140">
        <v>3</v>
      </c>
      <c r="I140">
        <v>20</v>
      </c>
      <c r="J140">
        <v>77.3</v>
      </c>
      <c r="K140">
        <v>77.3</v>
      </c>
      <c r="L140">
        <v>2</v>
      </c>
      <c r="M140">
        <v>1</v>
      </c>
      <c r="N140">
        <v>1</v>
      </c>
      <c r="O140" t="s">
        <v>20</v>
      </c>
      <c r="P140">
        <v>4</v>
      </c>
      <c r="Q140" t="s">
        <v>19</v>
      </c>
      <c r="T140">
        <v>12487</v>
      </c>
      <c r="U140" t="s">
        <v>52</v>
      </c>
      <c r="V140" t="s">
        <v>19</v>
      </c>
      <c r="W140">
        <v>731</v>
      </c>
      <c r="X140">
        <v>1</v>
      </c>
      <c r="Y140">
        <v>285.3</v>
      </c>
      <c r="Z140">
        <v>0</v>
      </c>
      <c r="AA140">
        <v>0</v>
      </c>
      <c r="AB140">
        <v>0</v>
      </c>
      <c r="AD140" t="s">
        <v>191</v>
      </c>
      <c r="AE140">
        <v>0</v>
      </c>
      <c r="AF140">
        <v>8.94</v>
      </c>
      <c r="AG140" t="s">
        <v>198</v>
      </c>
      <c r="AH140" t="s">
        <v>196</v>
      </c>
      <c r="AJ140" t="s">
        <v>538</v>
      </c>
      <c r="AK140" t="s">
        <v>539</v>
      </c>
      <c r="AL140" t="s">
        <v>251</v>
      </c>
      <c r="AM140" t="s">
        <v>243</v>
      </c>
      <c r="AN140" t="s">
        <v>252</v>
      </c>
      <c r="AO140" t="s">
        <v>260</v>
      </c>
      <c r="AP140" t="s">
        <v>254</v>
      </c>
      <c r="AQ140" t="s">
        <v>255</v>
      </c>
      <c r="AR140">
        <v>837.88</v>
      </c>
      <c r="AS140">
        <v>3707</v>
      </c>
      <c r="AT140">
        <v>26.42</v>
      </c>
      <c r="AU140">
        <v>34.97</v>
      </c>
      <c r="AV140">
        <v>3.8477000000000001</v>
      </c>
      <c r="AW140">
        <v>95</v>
      </c>
      <c r="BB140">
        <v>0</v>
      </c>
      <c r="BC140" t="s">
        <v>256</v>
      </c>
      <c r="BD140">
        <v>1</v>
      </c>
      <c r="BE140" t="s">
        <v>261</v>
      </c>
    </row>
    <row r="141" spans="1:57" x14ac:dyDescent="0.25">
      <c r="A141">
        <v>2407</v>
      </c>
      <c r="B141">
        <v>14785</v>
      </c>
      <c r="C141" t="s">
        <v>17</v>
      </c>
      <c r="D141" s="1">
        <v>40871.569444444445</v>
      </c>
      <c r="E141" s="1">
        <v>40876.556250000001</v>
      </c>
      <c r="F141">
        <v>11</v>
      </c>
      <c r="G141">
        <v>2</v>
      </c>
      <c r="H141">
        <v>2</v>
      </c>
      <c r="I141">
        <v>84</v>
      </c>
      <c r="J141">
        <v>77.400000000000006</v>
      </c>
      <c r="K141">
        <v>38.700000000000003</v>
      </c>
      <c r="L141">
        <v>5</v>
      </c>
      <c r="M141">
        <v>2</v>
      </c>
      <c r="N141">
        <v>1</v>
      </c>
      <c r="O141" t="s">
        <v>30</v>
      </c>
      <c r="P141">
        <v>8</v>
      </c>
      <c r="Q141" t="s">
        <v>24</v>
      </c>
      <c r="T141">
        <v>12488</v>
      </c>
      <c r="U141" t="s">
        <v>36</v>
      </c>
      <c r="V141" t="s">
        <v>24</v>
      </c>
      <c r="W141">
        <v>10</v>
      </c>
      <c r="X141">
        <v>3</v>
      </c>
      <c r="Y141">
        <v>1244.6600000000001</v>
      </c>
      <c r="Z141">
        <v>0</v>
      </c>
      <c r="AA141">
        <v>1244.6600000000001</v>
      </c>
      <c r="AB141">
        <v>1244.6600000000001</v>
      </c>
      <c r="AD141" t="s">
        <v>197</v>
      </c>
      <c r="AE141">
        <v>0</v>
      </c>
      <c r="AF141">
        <v>0</v>
      </c>
      <c r="AG141" t="s">
        <v>198</v>
      </c>
      <c r="AH141" t="s">
        <v>196</v>
      </c>
      <c r="AJ141" t="s">
        <v>540</v>
      </c>
      <c r="AK141" t="s">
        <v>541</v>
      </c>
      <c r="AL141" t="s">
        <v>251</v>
      </c>
      <c r="AM141" t="s">
        <v>243</v>
      </c>
      <c r="AN141" t="s">
        <v>252</v>
      </c>
      <c r="AO141" t="s">
        <v>253</v>
      </c>
      <c r="AP141" t="s">
        <v>254</v>
      </c>
      <c r="AQ141" t="s">
        <v>255</v>
      </c>
      <c r="AR141">
        <v>2.08</v>
      </c>
      <c r="AS141">
        <v>52</v>
      </c>
      <c r="AT141">
        <v>0.95</v>
      </c>
      <c r="AU141">
        <v>0.5</v>
      </c>
      <c r="AV141">
        <v>10.247</v>
      </c>
      <c r="AW141">
        <v>95</v>
      </c>
      <c r="BB141">
        <v>0</v>
      </c>
      <c r="BC141" t="s">
        <v>256</v>
      </c>
      <c r="BD141">
        <v>1</v>
      </c>
      <c r="BE141" t="s">
        <v>257</v>
      </c>
    </row>
    <row r="142" spans="1:57" x14ac:dyDescent="0.25">
      <c r="A142">
        <v>5532</v>
      </c>
      <c r="B142">
        <v>17942</v>
      </c>
      <c r="C142" t="s">
        <v>17</v>
      </c>
      <c r="D142" s="1">
        <v>40879.447916666664</v>
      </c>
      <c r="E142" s="1">
        <v>40879.447916666664</v>
      </c>
      <c r="F142">
        <v>8</v>
      </c>
      <c r="G142">
        <v>1</v>
      </c>
      <c r="H142">
        <v>2</v>
      </c>
      <c r="I142">
        <v>38</v>
      </c>
      <c r="J142">
        <v>77.5</v>
      </c>
      <c r="K142">
        <v>77.5</v>
      </c>
      <c r="L142">
        <v>5</v>
      </c>
      <c r="M142">
        <v>2</v>
      </c>
      <c r="N142">
        <v>1</v>
      </c>
      <c r="O142" t="s">
        <v>30</v>
      </c>
      <c r="P142">
        <v>8</v>
      </c>
      <c r="Q142" t="s">
        <v>24</v>
      </c>
      <c r="T142">
        <v>12489</v>
      </c>
      <c r="U142" t="s">
        <v>36</v>
      </c>
      <c r="V142" t="s">
        <v>19</v>
      </c>
      <c r="W142">
        <v>337</v>
      </c>
      <c r="X142">
        <v>1</v>
      </c>
      <c r="Y142">
        <v>298.93</v>
      </c>
      <c r="Z142">
        <v>0</v>
      </c>
      <c r="AA142">
        <v>0</v>
      </c>
      <c r="AB142">
        <v>0</v>
      </c>
      <c r="AD142" t="s">
        <v>191</v>
      </c>
      <c r="AE142">
        <v>0</v>
      </c>
      <c r="AF142">
        <v>0</v>
      </c>
      <c r="AG142" t="s">
        <v>198</v>
      </c>
      <c r="AH142" t="s">
        <v>196</v>
      </c>
      <c r="AJ142" t="s">
        <v>542</v>
      </c>
      <c r="AK142" t="s">
        <v>543</v>
      </c>
      <c r="AL142" t="s">
        <v>251</v>
      </c>
      <c r="AM142" t="s">
        <v>243</v>
      </c>
      <c r="AN142" t="s">
        <v>252</v>
      </c>
      <c r="AO142" t="s">
        <v>260</v>
      </c>
      <c r="AP142" t="s">
        <v>254</v>
      </c>
      <c r="AQ142" t="s">
        <v>255</v>
      </c>
      <c r="AR142">
        <v>92.82</v>
      </c>
      <c r="AS142">
        <v>442</v>
      </c>
      <c r="AT142">
        <v>17.53</v>
      </c>
      <c r="AU142">
        <v>4.5599999999999996</v>
      </c>
      <c r="AV142">
        <v>2.2709999999999999</v>
      </c>
      <c r="AW142">
        <v>95</v>
      </c>
      <c r="BB142">
        <v>0</v>
      </c>
      <c r="BC142" t="s">
        <v>256</v>
      </c>
      <c r="BD142">
        <v>1</v>
      </c>
      <c r="BE142" t="s">
        <v>261</v>
      </c>
    </row>
    <row r="143" spans="1:57" x14ac:dyDescent="0.25">
      <c r="A143">
        <v>3366</v>
      </c>
      <c r="B143">
        <v>15753</v>
      </c>
      <c r="C143" t="s">
        <v>17</v>
      </c>
      <c r="D143" s="1">
        <v>40582.52847222222</v>
      </c>
      <c r="E143" s="1">
        <v>40582.52847222222</v>
      </c>
      <c r="F143">
        <v>305</v>
      </c>
      <c r="G143">
        <v>1</v>
      </c>
      <c r="H143">
        <v>1</v>
      </c>
      <c r="I143">
        <v>144</v>
      </c>
      <c r="J143">
        <v>79.2</v>
      </c>
      <c r="K143">
        <v>79.2</v>
      </c>
      <c r="L143">
        <v>2</v>
      </c>
      <c r="M143">
        <v>1</v>
      </c>
      <c r="N143">
        <v>1</v>
      </c>
      <c r="O143" t="s">
        <v>20</v>
      </c>
      <c r="P143">
        <v>4</v>
      </c>
      <c r="Q143" t="s">
        <v>19</v>
      </c>
      <c r="T143">
        <v>12490</v>
      </c>
      <c r="U143" t="s">
        <v>36</v>
      </c>
      <c r="V143" t="s">
        <v>129</v>
      </c>
      <c r="W143">
        <v>6</v>
      </c>
      <c r="X143">
        <v>20</v>
      </c>
      <c r="Y143">
        <v>8764.64</v>
      </c>
      <c r="Z143">
        <v>2140.87</v>
      </c>
      <c r="AA143">
        <v>1649.34</v>
      </c>
      <c r="AB143">
        <v>-491.53</v>
      </c>
      <c r="AC143">
        <v>-22.96</v>
      </c>
      <c r="AD143" t="s">
        <v>204</v>
      </c>
      <c r="AE143">
        <v>491.53</v>
      </c>
      <c r="AF143">
        <v>0.06</v>
      </c>
      <c r="AG143" t="s">
        <v>205</v>
      </c>
      <c r="AH143" t="s">
        <v>193</v>
      </c>
      <c r="AJ143" t="s">
        <v>544</v>
      </c>
      <c r="AK143" t="s">
        <v>545</v>
      </c>
      <c r="AL143" t="s">
        <v>251</v>
      </c>
      <c r="AM143" t="s">
        <v>243</v>
      </c>
      <c r="AN143" t="s">
        <v>252</v>
      </c>
      <c r="AO143" t="s">
        <v>253</v>
      </c>
      <c r="AP143" t="s">
        <v>254</v>
      </c>
      <c r="AQ143" t="s">
        <v>255</v>
      </c>
      <c r="AR143">
        <v>10.5</v>
      </c>
      <c r="AS143">
        <v>50</v>
      </c>
      <c r="AT143">
        <v>1.89</v>
      </c>
      <c r="AU143">
        <v>0.47</v>
      </c>
      <c r="AV143">
        <v>7.2454000000000001</v>
      </c>
      <c r="AW143">
        <v>95</v>
      </c>
      <c r="BB143">
        <v>0</v>
      </c>
      <c r="BC143" t="s">
        <v>256</v>
      </c>
      <c r="BD143">
        <v>1</v>
      </c>
      <c r="BE143" t="s">
        <v>257</v>
      </c>
    </row>
    <row r="144" spans="1:57" x14ac:dyDescent="0.25">
      <c r="A144">
        <v>1636</v>
      </c>
      <c r="B144">
        <v>14007</v>
      </c>
      <c r="C144" t="s">
        <v>17</v>
      </c>
      <c r="D144" s="1">
        <v>40374.379166666666</v>
      </c>
      <c r="E144" s="1">
        <v>40374.379166666666</v>
      </c>
      <c r="F144">
        <v>513</v>
      </c>
      <c r="G144">
        <v>1</v>
      </c>
      <c r="H144">
        <v>5</v>
      </c>
      <c r="I144">
        <v>16</v>
      </c>
      <c r="J144">
        <v>79.48</v>
      </c>
      <c r="K144">
        <v>79.48</v>
      </c>
      <c r="L144">
        <v>1</v>
      </c>
      <c r="M144">
        <v>1</v>
      </c>
      <c r="N144">
        <v>1</v>
      </c>
      <c r="O144" t="s">
        <v>18</v>
      </c>
      <c r="P144">
        <v>3</v>
      </c>
      <c r="Q144" t="s">
        <v>19</v>
      </c>
      <c r="T144">
        <v>12491</v>
      </c>
      <c r="U144" t="s">
        <v>36</v>
      </c>
      <c r="V144" t="s">
        <v>24</v>
      </c>
      <c r="W144">
        <v>39</v>
      </c>
      <c r="X144">
        <v>1</v>
      </c>
      <c r="Y144">
        <v>424.4</v>
      </c>
      <c r="Z144">
        <v>0</v>
      </c>
      <c r="AA144">
        <v>424.4</v>
      </c>
      <c r="AB144">
        <v>424.4</v>
      </c>
      <c r="AD144" t="s">
        <v>197</v>
      </c>
      <c r="AE144">
        <v>0</v>
      </c>
      <c r="AF144">
        <v>0</v>
      </c>
      <c r="AG144" t="s">
        <v>198</v>
      </c>
      <c r="AH144" t="s">
        <v>196</v>
      </c>
      <c r="AJ144" t="s">
        <v>546</v>
      </c>
      <c r="AK144" t="s">
        <v>547</v>
      </c>
      <c r="AL144" t="s">
        <v>251</v>
      </c>
      <c r="AM144" t="s">
        <v>243</v>
      </c>
      <c r="AN144" t="s">
        <v>252</v>
      </c>
      <c r="AO144" t="s">
        <v>260</v>
      </c>
      <c r="AP144" t="s">
        <v>254</v>
      </c>
      <c r="AQ144" t="s">
        <v>255</v>
      </c>
      <c r="AR144">
        <v>95.76</v>
      </c>
      <c r="AS144">
        <v>456</v>
      </c>
      <c r="AT144">
        <v>17.920000000000002</v>
      </c>
      <c r="AU144">
        <v>4.3</v>
      </c>
      <c r="AV144">
        <v>2.4643000000000002</v>
      </c>
      <c r="AW144">
        <v>95</v>
      </c>
      <c r="BB144">
        <v>0</v>
      </c>
      <c r="BC144" t="s">
        <v>256</v>
      </c>
      <c r="BD144">
        <v>1</v>
      </c>
      <c r="BE144" t="s">
        <v>261</v>
      </c>
    </row>
    <row r="145" spans="1:57" x14ac:dyDescent="0.25">
      <c r="A145">
        <v>3771</v>
      </c>
      <c r="B145">
        <v>16165</v>
      </c>
      <c r="C145" t="s">
        <v>17</v>
      </c>
      <c r="D145" s="1">
        <v>40381.595138888886</v>
      </c>
      <c r="E145" s="1">
        <v>40381.595138888886</v>
      </c>
      <c r="F145">
        <v>506</v>
      </c>
      <c r="G145">
        <v>1</v>
      </c>
      <c r="H145">
        <v>1</v>
      </c>
      <c r="I145">
        <v>2</v>
      </c>
      <c r="J145">
        <v>79.900000000000006</v>
      </c>
      <c r="K145">
        <v>79.900000000000006</v>
      </c>
      <c r="L145">
        <v>1</v>
      </c>
      <c r="M145">
        <v>1</v>
      </c>
      <c r="N145">
        <v>1</v>
      </c>
      <c r="O145" t="s">
        <v>18</v>
      </c>
      <c r="P145">
        <v>3</v>
      </c>
      <c r="Q145" t="s">
        <v>19</v>
      </c>
      <c r="T145">
        <v>12492</v>
      </c>
      <c r="U145" t="s">
        <v>34</v>
      </c>
      <c r="V145" t="s">
        <v>22</v>
      </c>
      <c r="W145">
        <v>64</v>
      </c>
      <c r="X145">
        <v>3</v>
      </c>
      <c r="Y145">
        <v>607.21</v>
      </c>
      <c r="Z145">
        <v>108.39</v>
      </c>
      <c r="AA145">
        <v>118.82</v>
      </c>
      <c r="AB145">
        <v>10.43</v>
      </c>
      <c r="AC145">
        <v>9.6199999999999992</v>
      </c>
      <c r="AD145" t="s">
        <v>202</v>
      </c>
      <c r="AE145">
        <v>0</v>
      </c>
      <c r="AF145">
        <v>0</v>
      </c>
      <c r="AG145" t="s">
        <v>198</v>
      </c>
      <c r="AH145" t="s">
        <v>199</v>
      </c>
      <c r="AJ145" t="s">
        <v>548</v>
      </c>
      <c r="AK145" t="s">
        <v>549</v>
      </c>
      <c r="AL145" t="s">
        <v>251</v>
      </c>
      <c r="AM145" t="s">
        <v>243</v>
      </c>
      <c r="AN145" t="s">
        <v>252</v>
      </c>
      <c r="AO145" t="s">
        <v>283</v>
      </c>
      <c r="AP145" t="s">
        <v>318</v>
      </c>
      <c r="AQ145" t="s">
        <v>247</v>
      </c>
      <c r="AR145">
        <v>640.26</v>
      </c>
      <c r="AS145">
        <v>2768</v>
      </c>
      <c r="AT145">
        <v>77.36</v>
      </c>
      <c r="AU145">
        <v>26.11</v>
      </c>
      <c r="AV145">
        <v>1.5773999999999999</v>
      </c>
      <c r="AW145">
        <v>95</v>
      </c>
      <c r="AX145">
        <v>53</v>
      </c>
      <c r="AY145">
        <v>96</v>
      </c>
      <c r="AZ145">
        <v>149</v>
      </c>
      <c r="BA145">
        <v>175</v>
      </c>
      <c r="BB145">
        <v>0</v>
      </c>
      <c r="BC145" t="s">
        <v>324</v>
      </c>
      <c r="BD145">
        <v>0</v>
      </c>
    </row>
    <row r="146" spans="1:57" x14ac:dyDescent="0.25">
      <c r="A146">
        <v>1818</v>
      </c>
      <c r="B146">
        <v>14190</v>
      </c>
      <c r="C146" t="s">
        <v>17</v>
      </c>
      <c r="D146" s="1">
        <v>40220.602083333331</v>
      </c>
      <c r="E146" s="1">
        <v>40220.602083333331</v>
      </c>
      <c r="F146">
        <v>667</v>
      </c>
      <c r="G146">
        <v>1</v>
      </c>
      <c r="H146">
        <v>1</v>
      </c>
      <c r="I146">
        <v>2</v>
      </c>
      <c r="J146">
        <v>79.900000000000006</v>
      </c>
      <c r="K146">
        <v>79.900000000000006</v>
      </c>
      <c r="L146">
        <v>1</v>
      </c>
      <c r="M146">
        <v>1</v>
      </c>
      <c r="N146">
        <v>1</v>
      </c>
      <c r="O146" t="s">
        <v>18</v>
      </c>
      <c r="P146">
        <v>3</v>
      </c>
      <c r="Q146" t="s">
        <v>19</v>
      </c>
      <c r="T146">
        <v>12493</v>
      </c>
      <c r="U146" t="s">
        <v>36</v>
      </c>
      <c r="V146" t="s">
        <v>22</v>
      </c>
      <c r="W146">
        <v>166</v>
      </c>
      <c r="X146">
        <v>2</v>
      </c>
      <c r="Y146">
        <v>379.74</v>
      </c>
      <c r="Z146">
        <v>183.24</v>
      </c>
      <c r="AA146">
        <v>0</v>
      </c>
      <c r="AB146">
        <v>-183.24</v>
      </c>
      <c r="AC146">
        <v>-100</v>
      </c>
      <c r="AD146" t="s">
        <v>201</v>
      </c>
      <c r="AE146">
        <v>183.24</v>
      </c>
      <c r="AF146">
        <v>4.46</v>
      </c>
      <c r="AG146" t="s">
        <v>198</v>
      </c>
      <c r="AH146" t="s">
        <v>199</v>
      </c>
      <c r="AJ146" t="s">
        <v>550</v>
      </c>
      <c r="AK146" t="s">
        <v>551</v>
      </c>
      <c r="AL146" t="s">
        <v>251</v>
      </c>
      <c r="AM146" t="s">
        <v>243</v>
      </c>
      <c r="AN146" t="s">
        <v>252</v>
      </c>
      <c r="AO146" t="s">
        <v>245</v>
      </c>
      <c r="AP146" t="s">
        <v>318</v>
      </c>
      <c r="AQ146" t="s">
        <v>247</v>
      </c>
      <c r="AR146">
        <v>222.75</v>
      </c>
      <c r="AS146">
        <v>990</v>
      </c>
      <c r="AT146">
        <v>43.81</v>
      </c>
      <c r="AU146">
        <v>9.43</v>
      </c>
      <c r="AV146">
        <v>2.5022000000000002</v>
      </c>
      <c r="AW146">
        <v>95</v>
      </c>
      <c r="AX146">
        <v>19</v>
      </c>
      <c r="AY146">
        <v>55</v>
      </c>
      <c r="AZ146">
        <v>74</v>
      </c>
      <c r="BA146">
        <v>84</v>
      </c>
      <c r="BB146">
        <v>0</v>
      </c>
      <c r="BC146" t="s">
        <v>324</v>
      </c>
      <c r="BD146">
        <v>0</v>
      </c>
    </row>
    <row r="147" spans="1:57" x14ac:dyDescent="0.25">
      <c r="A147">
        <v>2748</v>
      </c>
      <c r="B147">
        <v>15131</v>
      </c>
      <c r="C147" t="s">
        <v>17</v>
      </c>
      <c r="D147" s="1">
        <v>40492.504861111112</v>
      </c>
      <c r="E147" s="1">
        <v>40492.504861111112</v>
      </c>
      <c r="F147">
        <v>395</v>
      </c>
      <c r="G147">
        <v>1</v>
      </c>
      <c r="H147">
        <v>7</v>
      </c>
      <c r="I147">
        <v>88</v>
      </c>
      <c r="J147">
        <v>80.28</v>
      </c>
      <c r="K147">
        <v>80.28</v>
      </c>
      <c r="L147">
        <v>2</v>
      </c>
      <c r="M147">
        <v>1</v>
      </c>
      <c r="N147">
        <v>1</v>
      </c>
      <c r="O147" t="s">
        <v>20</v>
      </c>
      <c r="P147">
        <v>4</v>
      </c>
      <c r="Q147" t="s">
        <v>19</v>
      </c>
      <c r="T147">
        <v>12494</v>
      </c>
      <c r="U147" t="s">
        <v>36</v>
      </c>
      <c r="V147" t="s">
        <v>129</v>
      </c>
      <c r="W147">
        <v>16</v>
      </c>
      <c r="X147">
        <v>9</v>
      </c>
      <c r="Y147">
        <v>1563.27</v>
      </c>
      <c r="Z147">
        <v>135.22</v>
      </c>
      <c r="AA147">
        <v>323.24</v>
      </c>
      <c r="AB147">
        <v>188.02</v>
      </c>
      <c r="AC147">
        <v>139.05000000000001</v>
      </c>
      <c r="AD147" t="s">
        <v>194</v>
      </c>
      <c r="AE147">
        <v>0</v>
      </c>
      <c r="AF147">
        <v>7.12</v>
      </c>
      <c r="AG147" t="s">
        <v>195</v>
      </c>
      <c r="AH147" t="s">
        <v>196</v>
      </c>
      <c r="AJ147" t="s">
        <v>552</v>
      </c>
      <c r="AK147" t="s">
        <v>553</v>
      </c>
      <c r="AL147" t="s">
        <v>276</v>
      </c>
      <c r="AM147" t="s">
        <v>243</v>
      </c>
      <c r="AN147" t="s">
        <v>277</v>
      </c>
      <c r="AO147" t="s">
        <v>245</v>
      </c>
      <c r="AP147" t="s">
        <v>278</v>
      </c>
      <c r="AQ147" t="s">
        <v>247</v>
      </c>
      <c r="AR147">
        <v>1968.45</v>
      </c>
      <c r="AS147">
        <v>10625</v>
      </c>
      <c r="AT147">
        <v>44.34</v>
      </c>
      <c r="AU147">
        <v>100.24</v>
      </c>
      <c r="AV147">
        <v>3.1442000000000001</v>
      </c>
      <c r="AW147">
        <v>95</v>
      </c>
      <c r="AX147">
        <v>201</v>
      </c>
      <c r="AY147">
        <v>734</v>
      </c>
      <c r="AZ147">
        <v>934</v>
      </c>
      <c r="BA147">
        <v>1034</v>
      </c>
      <c r="BB147">
        <v>0</v>
      </c>
      <c r="BC147" t="s">
        <v>278</v>
      </c>
      <c r="BD147">
        <v>0</v>
      </c>
    </row>
    <row r="148" spans="1:57" x14ac:dyDescent="0.25">
      <c r="A148">
        <v>3444</v>
      </c>
      <c r="B148">
        <v>15833</v>
      </c>
      <c r="C148" t="s">
        <v>17</v>
      </c>
      <c r="D148" s="1">
        <v>40149.499305555553</v>
      </c>
      <c r="E148" s="1">
        <v>40149.499305555553</v>
      </c>
      <c r="F148">
        <v>738</v>
      </c>
      <c r="G148">
        <v>1</v>
      </c>
      <c r="H148">
        <v>5</v>
      </c>
      <c r="I148">
        <v>24</v>
      </c>
      <c r="J148">
        <v>80.400000000000006</v>
      </c>
      <c r="K148">
        <v>80.400000000000006</v>
      </c>
      <c r="L148">
        <v>1</v>
      </c>
      <c r="M148">
        <v>1</v>
      </c>
      <c r="N148">
        <v>1</v>
      </c>
      <c r="O148" t="s">
        <v>18</v>
      </c>
      <c r="P148">
        <v>3</v>
      </c>
      <c r="Q148" t="s">
        <v>19</v>
      </c>
      <c r="T148">
        <v>12495</v>
      </c>
      <c r="U148" t="s">
        <v>52</v>
      </c>
      <c r="V148" t="s">
        <v>19</v>
      </c>
      <c r="W148">
        <v>641</v>
      </c>
      <c r="X148">
        <v>1</v>
      </c>
      <c r="Y148">
        <v>277.39999999999998</v>
      </c>
      <c r="Z148">
        <v>0</v>
      </c>
      <c r="AA148">
        <v>0</v>
      </c>
      <c r="AB148">
        <v>0</v>
      </c>
      <c r="AD148" t="s">
        <v>191</v>
      </c>
      <c r="AE148">
        <v>0</v>
      </c>
      <c r="AF148">
        <v>12.26</v>
      </c>
      <c r="AG148" t="s">
        <v>192</v>
      </c>
      <c r="AH148" t="s">
        <v>199</v>
      </c>
      <c r="AJ148" t="s">
        <v>554</v>
      </c>
      <c r="AK148" t="s">
        <v>555</v>
      </c>
      <c r="AL148" t="s">
        <v>251</v>
      </c>
      <c r="AM148" t="s">
        <v>243</v>
      </c>
      <c r="AN148" t="s">
        <v>252</v>
      </c>
      <c r="AO148" t="s">
        <v>260</v>
      </c>
      <c r="AP148" t="s">
        <v>254</v>
      </c>
      <c r="AQ148" t="s">
        <v>255</v>
      </c>
      <c r="AR148">
        <v>182.65</v>
      </c>
      <c r="AS148">
        <v>173</v>
      </c>
      <c r="AT148">
        <v>22.86</v>
      </c>
      <c r="AU148">
        <v>1.65</v>
      </c>
      <c r="AV148">
        <v>3.4723000000000002</v>
      </c>
      <c r="AW148">
        <v>95</v>
      </c>
      <c r="BB148">
        <v>0</v>
      </c>
      <c r="BC148" t="s">
        <v>256</v>
      </c>
      <c r="BD148">
        <v>1</v>
      </c>
      <c r="BE148" t="s">
        <v>261</v>
      </c>
    </row>
    <row r="149" spans="1:57" x14ac:dyDescent="0.25">
      <c r="A149">
        <v>5343</v>
      </c>
      <c r="B149">
        <v>17752</v>
      </c>
      <c r="C149" t="s">
        <v>17</v>
      </c>
      <c r="D149" s="1">
        <v>40527.679861111108</v>
      </c>
      <c r="E149" s="1">
        <v>40527.679861111108</v>
      </c>
      <c r="F149">
        <v>360</v>
      </c>
      <c r="G149">
        <v>1</v>
      </c>
      <c r="H149">
        <v>1</v>
      </c>
      <c r="I149">
        <v>192</v>
      </c>
      <c r="J149">
        <v>80.64</v>
      </c>
      <c r="K149">
        <v>80.64</v>
      </c>
      <c r="L149">
        <v>2</v>
      </c>
      <c r="M149">
        <v>1</v>
      </c>
      <c r="N149">
        <v>1</v>
      </c>
      <c r="O149" t="s">
        <v>20</v>
      </c>
      <c r="P149">
        <v>4</v>
      </c>
      <c r="Q149" t="s">
        <v>19</v>
      </c>
      <c r="T149">
        <v>12496</v>
      </c>
      <c r="U149" t="s">
        <v>31</v>
      </c>
      <c r="V149" t="s">
        <v>29</v>
      </c>
      <c r="W149">
        <v>621</v>
      </c>
      <c r="X149">
        <v>2</v>
      </c>
      <c r="Y149">
        <v>45.34</v>
      </c>
      <c r="Z149">
        <v>0</v>
      </c>
      <c r="AA149">
        <v>0</v>
      </c>
      <c r="AB149">
        <v>0</v>
      </c>
      <c r="AD149" t="s">
        <v>191</v>
      </c>
      <c r="AE149">
        <v>0</v>
      </c>
      <c r="AF149">
        <v>0</v>
      </c>
      <c r="AG149" t="s">
        <v>198</v>
      </c>
      <c r="AH149" t="s">
        <v>199</v>
      </c>
      <c r="AJ149" t="s">
        <v>556</v>
      </c>
      <c r="AK149" t="s">
        <v>557</v>
      </c>
      <c r="AL149" t="s">
        <v>251</v>
      </c>
      <c r="AM149" t="s">
        <v>243</v>
      </c>
      <c r="AN149" t="s">
        <v>252</v>
      </c>
      <c r="AO149" t="s">
        <v>260</v>
      </c>
      <c r="AP149" t="s">
        <v>254</v>
      </c>
      <c r="AQ149" t="s">
        <v>255</v>
      </c>
      <c r="AR149">
        <v>105.2</v>
      </c>
      <c r="AS149">
        <v>88</v>
      </c>
      <c r="AT149">
        <v>23.81</v>
      </c>
      <c r="AU149">
        <v>0.84</v>
      </c>
      <c r="AV149">
        <v>2.4661</v>
      </c>
      <c r="AW149">
        <v>95</v>
      </c>
      <c r="BB149">
        <v>0</v>
      </c>
      <c r="BC149" t="s">
        <v>256</v>
      </c>
      <c r="BD149">
        <v>1</v>
      </c>
      <c r="BE149" t="s">
        <v>261</v>
      </c>
    </row>
    <row r="150" spans="1:57" x14ac:dyDescent="0.25">
      <c r="A150">
        <v>4391</v>
      </c>
      <c r="B150">
        <v>16789</v>
      </c>
      <c r="C150" t="s">
        <v>17</v>
      </c>
      <c r="D150" s="1">
        <v>40878.633333333331</v>
      </c>
      <c r="E150" s="1">
        <v>40878.633333333331</v>
      </c>
      <c r="F150">
        <v>9</v>
      </c>
      <c r="G150">
        <v>1</v>
      </c>
      <c r="H150">
        <v>5</v>
      </c>
      <c r="I150">
        <v>32</v>
      </c>
      <c r="J150">
        <v>80.8</v>
      </c>
      <c r="K150">
        <v>80.8</v>
      </c>
      <c r="L150">
        <v>5</v>
      </c>
      <c r="M150">
        <v>2</v>
      </c>
      <c r="N150">
        <v>1</v>
      </c>
      <c r="O150" t="s">
        <v>30</v>
      </c>
      <c r="P150">
        <v>8</v>
      </c>
      <c r="Q150" t="s">
        <v>24</v>
      </c>
      <c r="T150">
        <v>12497</v>
      </c>
      <c r="U150" t="s">
        <v>34</v>
      </c>
      <c r="V150" t="s">
        <v>22</v>
      </c>
      <c r="W150">
        <v>82</v>
      </c>
      <c r="X150">
        <v>3</v>
      </c>
      <c r="Y150">
        <v>5996.5</v>
      </c>
      <c r="Z150">
        <v>0</v>
      </c>
      <c r="AA150">
        <v>953.1</v>
      </c>
      <c r="AB150">
        <v>953.1</v>
      </c>
      <c r="AD150" t="s">
        <v>197</v>
      </c>
      <c r="AE150">
        <v>0</v>
      </c>
      <c r="AF150">
        <v>0</v>
      </c>
      <c r="AG150" t="s">
        <v>198</v>
      </c>
      <c r="AH150" t="s">
        <v>199</v>
      </c>
      <c r="AJ150" t="s">
        <v>558</v>
      </c>
      <c r="AK150" t="s">
        <v>559</v>
      </c>
      <c r="AL150" t="s">
        <v>276</v>
      </c>
      <c r="AM150" t="s">
        <v>243</v>
      </c>
      <c r="AN150" t="s">
        <v>277</v>
      </c>
      <c r="AO150" t="s">
        <v>245</v>
      </c>
      <c r="AP150" t="s">
        <v>278</v>
      </c>
      <c r="AQ150" t="s">
        <v>247</v>
      </c>
      <c r="AR150">
        <v>1285.8900000000001</v>
      </c>
      <c r="AS150">
        <v>2085</v>
      </c>
      <c r="AT150">
        <v>55.66</v>
      </c>
      <c r="AU150">
        <v>19.670000000000002</v>
      </c>
      <c r="AV150">
        <v>2.1644000000000001</v>
      </c>
      <c r="AW150">
        <v>95</v>
      </c>
      <c r="AX150">
        <v>40</v>
      </c>
      <c r="AY150">
        <v>100</v>
      </c>
      <c r="AZ150">
        <v>139</v>
      </c>
      <c r="BA150">
        <v>159</v>
      </c>
      <c r="BB150">
        <v>0</v>
      </c>
      <c r="BC150" t="s">
        <v>278</v>
      </c>
      <c r="BD150">
        <v>0</v>
      </c>
    </row>
    <row r="151" spans="1:57" x14ac:dyDescent="0.25">
      <c r="A151">
        <v>4933</v>
      </c>
      <c r="B151">
        <v>17336</v>
      </c>
      <c r="C151" t="s">
        <v>17</v>
      </c>
      <c r="D151" s="1">
        <v>40414.650694444441</v>
      </c>
      <c r="E151" s="1">
        <v>40414.650694444441</v>
      </c>
      <c r="F151">
        <v>473</v>
      </c>
      <c r="G151">
        <v>1</v>
      </c>
      <c r="H151">
        <v>1</v>
      </c>
      <c r="I151">
        <v>48</v>
      </c>
      <c r="J151">
        <v>81.12</v>
      </c>
      <c r="K151">
        <v>81.12</v>
      </c>
      <c r="L151">
        <v>1</v>
      </c>
      <c r="M151">
        <v>1</v>
      </c>
      <c r="N151">
        <v>1</v>
      </c>
      <c r="O151" t="s">
        <v>18</v>
      </c>
      <c r="P151">
        <v>3</v>
      </c>
      <c r="Q151" t="s">
        <v>19</v>
      </c>
      <c r="T151">
        <v>12498</v>
      </c>
      <c r="U151" t="s">
        <v>34</v>
      </c>
      <c r="V151" t="s">
        <v>24</v>
      </c>
      <c r="W151">
        <v>22</v>
      </c>
      <c r="X151">
        <v>3</v>
      </c>
      <c r="Y151">
        <v>349.7</v>
      </c>
      <c r="Z151">
        <v>0</v>
      </c>
      <c r="AA151">
        <v>349.7</v>
      </c>
      <c r="AB151">
        <v>349.7</v>
      </c>
      <c r="AD151" t="s">
        <v>197</v>
      </c>
      <c r="AE151">
        <v>0</v>
      </c>
      <c r="AF151">
        <v>0</v>
      </c>
      <c r="AG151" t="s">
        <v>198</v>
      </c>
      <c r="AH151" t="s">
        <v>196</v>
      </c>
      <c r="AJ151" t="s">
        <v>560</v>
      </c>
      <c r="AK151" t="s">
        <v>561</v>
      </c>
      <c r="AL151" t="s">
        <v>251</v>
      </c>
      <c r="AM151" t="s">
        <v>243</v>
      </c>
      <c r="AN151" t="s">
        <v>252</v>
      </c>
      <c r="AO151" t="s">
        <v>260</v>
      </c>
      <c r="AP151" t="s">
        <v>254</v>
      </c>
      <c r="AQ151" t="s">
        <v>255</v>
      </c>
      <c r="AR151">
        <v>316.98</v>
      </c>
      <c r="AS151">
        <v>276</v>
      </c>
      <c r="AT151">
        <v>28.3</v>
      </c>
      <c r="AU151">
        <v>2.6</v>
      </c>
      <c r="AV151">
        <v>2.9214000000000002</v>
      </c>
      <c r="AW151">
        <v>95</v>
      </c>
      <c r="BB151">
        <v>0</v>
      </c>
      <c r="BC151" t="s">
        <v>256</v>
      </c>
      <c r="BD151">
        <v>1</v>
      </c>
      <c r="BE151" t="s">
        <v>261</v>
      </c>
    </row>
    <row r="152" spans="1:57" x14ac:dyDescent="0.25">
      <c r="A152">
        <v>2787</v>
      </c>
      <c r="B152">
        <v>15170</v>
      </c>
      <c r="C152" t="s">
        <v>17</v>
      </c>
      <c r="D152" s="1">
        <v>40480.44027777778</v>
      </c>
      <c r="E152" s="1">
        <v>40480.44027777778</v>
      </c>
      <c r="F152">
        <v>407</v>
      </c>
      <c r="G152">
        <v>1</v>
      </c>
      <c r="H152">
        <v>4</v>
      </c>
      <c r="I152">
        <v>33</v>
      </c>
      <c r="J152">
        <v>81.150000000000006</v>
      </c>
      <c r="K152">
        <v>81.150000000000006</v>
      </c>
      <c r="L152">
        <v>2</v>
      </c>
      <c r="M152">
        <v>1</v>
      </c>
      <c r="N152">
        <v>1</v>
      </c>
      <c r="O152" t="s">
        <v>20</v>
      </c>
      <c r="P152">
        <v>4</v>
      </c>
      <c r="Q152" t="s">
        <v>19</v>
      </c>
      <c r="T152">
        <v>12499</v>
      </c>
      <c r="U152" t="s">
        <v>34</v>
      </c>
      <c r="V152" t="s">
        <v>19</v>
      </c>
      <c r="W152">
        <v>561</v>
      </c>
      <c r="X152">
        <v>1</v>
      </c>
      <c r="Y152">
        <v>357.72</v>
      </c>
      <c r="Z152">
        <v>0</v>
      </c>
      <c r="AA152">
        <v>0</v>
      </c>
      <c r="AB152">
        <v>0</v>
      </c>
      <c r="AD152" t="s">
        <v>191</v>
      </c>
      <c r="AE152">
        <v>0</v>
      </c>
      <c r="AF152">
        <v>0</v>
      </c>
      <c r="AG152" t="s">
        <v>198</v>
      </c>
      <c r="AH152" t="s">
        <v>196</v>
      </c>
      <c r="AJ152" t="s">
        <v>562</v>
      </c>
      <c r="AK152" t="s">
        <v>563</v>
      </c>
      <c r="AL152" t="s">
        <v>251</v>
      </c>
      <c r="AM152" t="s">
        <v>243</v>
      </c>
      <c r="AN152" t="s">
        <v>252</v>
      </c>
      <c r="AO152" t="s">
        <v>253</v>
      </c>
      <c r="AP152" t="s">
        <v>254</v>
      </c>
      <c r="AQ152" t="s">
        <v>255</v>
      </c>
      <c r="AR152">
        <v>27.71</v>
      </c>
      <c r="AS152">
        <v>19</v>
      </c>
      <c r="AT152">
        <v>3.77</v>
      </c>
      <c r="AU152">
        <v>0.18</v>
      </c>
      <c r="AV152">
        <v>5.3785999999999996</v>
      </c>
      <c r="AW152">
        <v>95</v>
      </c>
      <c r="BB152">
        <v>0</v>
      </c>
      <c r="BC152" t="s">
        <v>256</v>
      </c>
      <c r="BD152">
        <v>1</v>
      </c>
      <c r="BE152" t="s">
        <v>257</v>
      </c>
    </row>
    <row r="153" spans="1:57" x14ac:dyDescent="0.25">
      <c r="A153">
        <v>2340</v>
      </c>
      <c r="B153">
        <v>14717</v>
      </c>
      <c r="C153" t="s">
        <v>17</v>
      </c>
      <c r="D153" s="1">
        <v>40153.545138888891</v>
      </c>
      <c r="E153" s="1">
        <v>40153.545138888891</v>
      </c>
      <c r="F153">
        <v>734</v>
      </c>
      <c r="G153">
        <v>1</v>
      </c>
      <c r="H153">
        <v>11</v>
      </c>
      <c r="I153">
        <v>32</v>
      </c>
      <c r="J153">
        <v>81.3</v>
      </c>
      <c r="K153">
        <v>81.3</v>
      </c>
      <c r="L153">
        <v>1</v>
      </c>
      <c r="M153">
        <v>1</v>
      </c>
      <c r="N153">
        <v>1</v>
      </c>
      <c r="O153" t="s">
        <v>18</v>
      </c>
      <c r="P153">
        <v>3</v>
      </c>
      <c r="Q153" t="s">
        <v>19</v>
      </c>
      <c r="T153">
        <v>12500</v>
      </c>
      <c r="U153" t="s">
        <v>34</v>
      </c>
      <c r="V153" t="s">
        <v>129</v>
      </c>
      <c r="W153">
        <v>24</v>
      </c>
      <c r="X153">
        <v>18</v>
      </c>
      <c r="Y153">
        <v>5559.21</v>
      </c>
      <c r="Z153">
        <v>509.64</v>
      </c>
      <c r="AA153">
        <v>2411.98</v>
      </c>
      <c r="AB153">
        <v>1902.34</v>
      </c>
      <c r="AC153">
        <v>373.27</v>
      </c>
      <c r="AD153" t="s">
        <v>194</v>
      </c>
      <c r="AE153">
        <v>0</v>
      </c>
      <c r="AF153">
        <v>1.17</v>
      </c>
      <c r="AG153" t="s">
        <v>195</v>
      </c>
      <c r="AH153" t="s">
        <v>196</v>
      </c>
      <c r="AJ153" t="s">
        <v>564</v>
      </c>
      <c r="AK153" t="s">
        <v>565</v>
      </c>
      <c r="AL153" t="s">
        <v>276</v>
      </c>
      <c r="AM153" t="s">
        <v>243</v>
      </c>
      <c r="AN153" t="s">
        <v>277</v>
      </c>
      <c r="AO153" t="s">
        <v>283</v>
      </c>
      <c r="AP153" t="s">
        <v>278</v>
      </c>
      <c r="AQ153" t="s">
        <v>247</v>
      </c>
      <c r="AR153">
        <v>2204.35</v>
      </c>
      <c r="AS153">
        <v>3964</v>
      </c>
      <c r="AT153">
        <v>76.42</v>
      </c>
      <c r="AU153">
        <v>37.4</v>
      </c>
      <c r="AV153">
        <v>1.4594</v>
      </c>
      <c r="AW153">
        <v>95</v>
      </c>
      <c r="AX153">
        <v>75</v>
      </c>
      <c r="AY153">
        <v>127</v>
      </c>
      <c r="AZ153">
        <v>202</v>
      </c>
      <c r="BA153">
        <v>240</v>
      </c>
      <c r="BB153">
        <v>0</v>
      </c>
      <c r="BC153" t="s">
        <v>278</v>
      </c>
      <c r="BD153">
        <v>0</v>
      </c>
    </row>
    <row r="154" spans="1:57" x14ac:dyDescent="0.25">
      <c r="A154">
        <v>4607</v>
      </c>
      <c r="B154">
        <v>17008</v>
      </c>
      <c r="C154" t="s">
        <v>17</v>
      </c>
      <c r="D154" s="1">
        <v>40457.638194444444</v>
      </c>
      <c r="E154" s="1">
        <v>40457.638194444444</v>
      </c>
      <c r="F154">
        <v>430</v>
      </c>
      <c r="G154">
        <v>1</v>
      </c>
      <c r="H154">
        <v>1</v>
      </c>
      <c r="I154">
        <v>24</v>
      </c>
      <c r="J154">
        <v>81.36</v>
      </c>
      <c r="K154">
        <v>81.36</v>
      </c>
      <c r="L154">
        <v>1</v>
      </c>
      <c r="M154">
        <v>1</v>
      </c>
      <c r="N154">
        <v>1</v>
      </c>
      <c r="O154" t="s">
        <v>18</v>
      </c>
      <c r="P154">
        <v>3</v>
      </c>
      <c r="Q154" t="s">
        <v>19</v>
      </c>
      <c r="T154">
        <v>12501</v>
      </c>
      <c r="U154" t="s">
        <v>34</v>
      </c>
      <c r="V154" t="s">
        <v>40</v>
      </c>
      <c r="W154">
        <v>337</v>
      </c>
      <c r="X154">
        <v>1</v>
      </c>
      <c r="Y154">
        <v>2025.39</v>
      </c>
      <c r="Z154">
        <v>0</v>
      </c>
      <c r="AA154">
        <v>0</v>
      </c>
      <c r="AB154">
        <v>0</v>
      </c>
      <c r="AD154" t="s">
        <v>191</v>
      </c>
      <c r="AE154">
        <v>0</v>
      </c>
      <c r="AF154">
        <v>3.94</v>
      </c>
      <c r="AG154" t="s">
        <v>200</v>
      </c>
      <c r="AH154" t="s">
        <v>193</v>
      </c>
      <c r="AJ154" t="s">
        <v>566</v>
      </c>
      <c r="AK154" t="s">
        <v>567</v>
      </c>
      <c r="AL154" t="s">
        <v>251</v>
      </c>
      <c r="AM154" t="s">
        <v>243</v>
      </c>
      <c r="AN154" t="s">
        <v>252</v>
      </c>
      <c r="AO154" t="s">
        <v>245</v>
      </c>
      <c r="AP154" t="s">
        <v>318</v>
      </c>
      <c r="AQ154" t="s">
        <v>247</v>
      </c>
      <c r="AR154">
        <v>1117.0899999999999</v>
      </c>
      <c r="AS154">
        <v>6240</v>
      </c>
      <c r="AT154">
        <v>50</v>
      </c>
      <c r="AU154">
        <v>58.87</v>
      </c>
      <c r="AV154">
        <v>3.7246000000000001</v>
      </c>
      <c r="AW154">
        <v>95</v>
      </c>
      <c r="AX154">
        <v>118</v>
      </c>
      <c r="AY154">
        <v>511</v>
      </c>
      <c r="AZ154">
        <v>628</v>
      </c>
      <c r="BA154">
        <v>687</v>
      </c>
      <c r="BB154">
        <v>0</v>
      </c>
      <c r="BC154" t="s">
        <v>324</v>
      </c>
      <c r="BD154">
        <v>0</v>
      </c>
    </row>
    <row r="155" spans="1:57" x14ac:dyDescent="0.25">
      <c r="A155">
        <v>5211</v>
      </c>
      <c r="B155">
        <v>17620</v>
      </c>
      <c r="C155" t="s">
        <v>17</v>
      </c>
      <c r="D155" s="1">
        <v>40827.505555555559</v>
      </c>
      <c r="E155" s="1">
        <v>40827.505555555559</v>
      </c>
      <c r="F155">
        <v>60</v>
      </c>
      <c r="G155">
        <v>1</v>
      </c>
      <c r="H155">
        <v>4</v>
      </c>
      <c r="I155">
        <v>60</v>
      </c>
      <c r="J155">
        <v>81.44</v>
      </c>
      <c r="K155">
        <v>81.44</v>
      </c>
      <c r="L155">
        <v>3</v>
      </c>
      <c r="M155">
        <v>2</v>
      </c>
      <c r="N155">
        <v>1</v>
      </c>
      <c r="O155" t="s">
        <v>21</v>
      </c>
      <c r="P155">
        <v>6</v>
      </c>
      <c r="Q155" t="s">
        <v>22</v>
      </c>
      <c r="T155">
        <v>12502</v>
      </c>
      <c r="U155" t="s">
        <v>31</v>
      </c>
      <c r="V155" t="s">
        <v>96</v>
      </c>
      <c r="W155">
        <v>96</v>
      </c>
      <c r="X155">
        <v>5</v>
      </c>
      <c r="Y155">
        <v>2995.87</v>
      </c>
      <c r="Z155">
        <v>1517.22</v>
      </c>
      <c r="AA155">
        <v>0</v>
      </c>
      <c r="AB155">
        <v>-1517.22</v>
      </c>
      <c r="AC155">
        <v>-100</v>
      </c>
      <c r="AD155" t="s">
        <v>201</v>
      </c>
      <c r="AE155">
        <v>1517.22</v>
      </c>
      <c r="AF155">
        <v>0</v>
      </c>
      <c r="AG155" t="s">
        <v>203</v>
      </c>
      <c r="AH155" t="s">
        <v>193</v>
      </c>
      <c r="AJ155" t="s">
        <v>568</v>
      </c>
      <c r="AK155" t="s">
        <v>569</v>
      </c>
      <c r="AL155" t="s">
        <v>251</v>
      </c>
      <c r="AM155" t="s">
        <v>243</v>
      </c>
      <c r="AN155" t="s">
        <v>252</v>
      </c>
      <c r="AO155" t="s">
        <v>245</v>
      </c>
      <c r="AP155" t="s">
        <v>318</v>
      </c>
      <c r="AQ155" t="s">
        <v>247</v>
      </c>
      <c r="AR155">
        <v>803.25</v>
      </c>
      <c r="AS155">
        <v>315</v>
      </c>
      <c r="AT155">
        <v>48.11</v>
      </c>
      <c r="AU155">
        <v>2.97</v>
      </c>
      <c r="AV155">
        <v>1.4241999999999999</v>
      </c>
      <c r="AW155">
        <v>95</v>
      </c>
      <c r="AX155">
        <v>6</v>
      </c>
      <c r="AY155">
        <v>10</v>
      </c>
      <c r="AZ155">
        <v>16</v>
      </c>
      <c r="BA155">
        <v>19</v>
      </c>
      <c r="BB155">
        <v>0.63</v>
      </c>
      <c r="BC155" t="s">
        <v>324</v>
      </c>
      <c r="BD155">
        <v>0</v>
      </c>
    </row>
    <row r="156" spans="1:57" x14ac:dyDescent="0.25">
      <c r="A156">
        <v>650</v>
      </c>
      <c r="B156">
        <v>13006</v>
      </c>
      <c r="C156" t="s">
        <v>17</v>
      </c>
      <c r="D156" s="1">
        <v>40830.575694444444</v>
      </c>
      <c r="E156" s="1">
        <v>40830.575694444444</v>
      </c>
      <c r="F156">
        <v>57</v>
      </c>
      <c r="G156">
        <v>1</v>
      </c>
      <c r="H156">
        <v>4</v>
      </c>
      <c r="I156">
        <v>55</v>
      </c>
      <c r="J156">
        <v>81.569999999999993</v>
      </c>
      <c r="K156">
        <v>81.569999999999993</v>
      </c>
      <c r="L156">
        <v>4</v>
      </c>
      <c r="M156">
        <v>2</v>
      </c>
      <c r="N156">
        <v>1</v>
      </c>
      <c r="O156" t="s">
        <v>23</v>
      </c>
      <c r="P156">
        <v>7</v>
      </c>
      <c r="Q156" t="s">
        <v>24</v>
      </c>
      <c r="T156">
        <v>12503</v>
      </c>
      <c r="U156" t="s">
        <v>31</v>
      </c>
      <c r="V156" t="s">
        <v>19</v>
      </c>
      <c r="W156">
        <v>585</v>
      </c>
      <c r="X156">
        <v>1</v>
      </c>
      <c r="Y156">
        <v>896</v>
      </c>
      <c r="Z156">
        <v>0</v>
      </c>
      <c r="AA156">
        <v>0</v>
      </c>
      <c r="AB156">
        <v>0</v>
      </c>
      <c r="AD156" t="s">
        <v>191</v>
      </c>
      <c r="AE156">
        <v>0</v>
      </c>
      <c r="AF156">
        <v>0</v>
      </c>
      <c r="AG156" t="s">
        <v>198</v>
      </c>
      <c r="AH156" t="s">
        <v>196</v>
      </c>
      <c r="AJ156" t="s">
        <v>570</v>
      </c>
      <c r="AK156" t="s">
        <v>571</v>
      </c>
      <c r="AL156" t="s">
        <v>251</v>
      </c>
      <c r="AM156" t="s">
        <v>243</v>
      </c>
      <c r="AN156" t="s">
        <v>252</v>
      </c>
      <c r="AO156" t="s">
        <v>260</v>
      </c>
      <c r="AP156" t="s">
        <v>254</v>
      </c>
      <c r="AQ156" t="s">
        <v>255</v>
      </c>
      <c r="AR156">
        <v>149.1</v>
      </c>
      <c r="AS156">
        <v>355</v>
      </c>
      <c r="AT156">
        <v>11.32</v>
      </c>
      <c r="AU156">
        <v>3.35</v>
      </c>
      <c r="AV156">
        <v>3.2364999999999999</v>
      </c>
      <c r="AW156">
        <v>95</v>
      </c>
      <c r="BB156">
        <v>0</v>
      </c>
      <c r="BC156" t="s">
        <v>256</v>
      </c>
      <c r="BD156">
        <v>1</v>
      </c>
      <c r="BE156" t="s">
        <v>261</v>
      </c>
    </row>
    <row r="157" spans="1:57" x14ac:dyDescent="0.25">
      <c r="A157">
        <v>857</v>
      </c>
      <c r="B157">
        <v>13215</v>
      </c>
      <c r="C157" t="s">
        <v>17</v>
      </c>
      <c r="D157" s="1">
        <v>40484.768055555556</v>
      </c>
      <c r="E157" s="1">
        <v>40484.768055555556</v>
      </c>
      <c r="F157">
        <v>403</v>
      </c>
      <c r="G157">
        <v>1</v>
      </c>
      <c r="H157">
        <v>1</v>
      </c>
      <c r="I157">
        <v>96</v>
      </c>
      <c r="J157">
        <v>81.599999999999994</v>
      </c>
      <c r="K157">
        <v>81.599999999999994</v>
      </c>
      <c r="L157">
        <v>2</v>
      </c>
      <c r="M157">
        <v>1</v>
      </c>
      <c r="N157">
        <v>1</v>
      </c>
      <c r="O157" t="s">
        <v>20</v>
      </c>
      <c r="P157">
        <v>4</v>
      </c>
      <c r="Q157" t="s">
        <v>19</v>
      </c>
      <c r="T157">
        <v>12504</v>
      </c>
      <c r="U157" t="s">
        <v>34</v>
      </c>
      <c r="V157" t="s">
        <v>24</v>
      </c>
      <c r="W157">
        <v>19</v>
      </c>
      <c r="X157">
        <v>4</v>
      </c>
      <c r="Y157">
        <v>689.05</v>
      </c>
      <c r="Z157">
        <v>0</v>
      </c>
      <c r="AA157">
        <v>428.05</v>
      </c>
      <c r="AB157">
        <v>428.05</v>
      </c>
      <c r="AD157" t="s">
        <v>197</v>
      </c>
      <c r="AE157">
        <v>0</v>
      </c>
      <c r="AF157">
        <v>53.41</v>
      </c>
      <c r="AG157" t="s">
        <v>192</v>
      </c>
      <c r="AH157" t="s">
        <v>199</v>
      </c>
      <c r="AJ157" t="s">
        <v>572</v>
      </c>
      <c r="AK157" t="s">
        <v>573</v>
      </c>
      <c r="AL157" t="s">
        <v>251</v>
      </c>
      <c r="AM157" t="s">
        <v>243</v>
      </c>
      <c r="AN157" t="s">
        <v>252</v>
      </c>
      <c r="AO157" t="s">
        <v>253</v>
      </c>
      <c r="AP157" t="s">
        <v>254</v>
      </c>
      <c r="AQ157" t="s">
        <v>255</v>
      </c>
      <c r="AR157">
        <v>333.61</v>
      </c>
      <c r="AS157">
        <v>709</v>
      </c>
      <c r="AT157">
        <v>8.49</v>
      </c>
      <c r="AU157">
        <v>6.69</v>
      </c>
      <c r="AV157">
        <v>5.3563999999999998</v>
      </c>
      <c r="AW157">
        <v>95</v>
      </c>
      <c r="BB157">
        <v>0</v>
      </c>
      <c r="BC157" t="s">
        <v>256</v>
      </c>
      <c r="BD157">
        <v>1</v>
      </c>
      <c r="BE157" t="s">
        <v>257</v>
      </c>
    </row>
    <row r="158" spans="1:57" x14ac:dyDescent="0.25">
      <c r="A158">
        <v>3637</v>
      </c>
      <c r="B158">
        <v>16028</v>
      </c>
      <c r="C158" t="s">
        <v>17</v>
      </c>
      <c r="D158" s="1">
        <v>40291.489583333336</v>
      </c>
      <c r="E158" s="1">
        <v>40291.489583333336</v>
      </c>
      <c r="F158">
        <v>596</v>
      </c>
      <c r="G158">
        <v>1</v>
      </c>
      <c r="H158">
        <v>5</v>
      </c>
      <c r="I158">
        <v>18</v>
      </c>
      <c r="J158">
        <v>82.2</v>
      </c>
      <c r="K158">
        <v>82.2</v>
      </c>
      <c r="L158">
        <v>1</v>
      </c>
      <c r="M158">
        <v>1</v>
      </c>
      <c r="N158">
        <v>1</v>
      </c>
      <c r="O158" t="s">
        <v>18</v>
      </c>
      <c r="P158">
        <v>3</v>
      </c>
      <c r="Q158" t="s">
        <v>19</v>
      </c>
      <c r="T158">
        <v>12505</v>
      </c>
      <c r="U158" t="s">
        <v>50</v>
      </c>
      <c r="V158" t="s">
        <v>19</v>
      </c>
      <c r="W158">
        <v>409</v>
      </c>
      <c r="X158">
        <v>1</v>
      </c>
      <c r="Y158">
        <v>787.2</v>
      </c>
      <c r="Z158">
        <v>0</v>
      </c>
      <c r="AA158">
        <v>0</v>
      </c>
      <c r="AB158">
        <v>0</v>
      </c>
      <c r="AD158" t="s">
        <v>191</v>
      </c>
      <c r="AE158">
        <v>0</v>
      </c>
      <c r="AF158">
        <v>5.42</v>
      </c>
      <c r="AG158" t="s">
        <v>198</v>
      </c>
      <c r="AH158" t="s">
        <v>196</v>
      </c>
      <c r="AJ158" t="s">
        <v>574</v>
      </c>
      <c r="AK158" t="s">
        <v>575</v>
      </c>
      <c r="AL158" t="s">
        <v>251</v>
      </c>
      <c r="AM158" t="s">
        <v>243</v>
      </c>
      <c r="AN158" t="s">
        <v>252</v>
      </c>
      <c r="AO158" t="s">
        <v>260</v>
      </c>
      <c r="AP158" t="s">
        <v>254</v>
      </c>
      <c r="AQ158" t="s">
        <v>255</v>
      </c>
      <c r="AR158">
        <v>896.34</v>
      </c>
      <c r="AS158">
        <v>4542</v>
      </c>
      <c r="AT158">
        <v>10.38</v>
      </c>
      <c r="AU158">
        <v>42.85</v>
      </c>
      <c r="AV158">
        <v>8.8333999999999993</v>
      </c>
      <c r="AW158">
        <v>95</v>
      </c>
      <c r="BB158">
        <v>0</v>
      </c>
      <c r="BC158" t="s">
        <v>256</v>
      </c>
      <c r="BD158">
        <v>1</v>
      </c>
      <c r="BE158" t="s">
        <v>261</v>
      </c>
    </row>
    <row r="159" spans="1:57" x14ac:dyDescent="0.25">
      <c r="A159">
        <v>1103</v>
      </c>
      <c r="B159">
        <v>13469</v>
      </c>
      <c r="C159" t="s">
        <v>17</v>
      </c>
      <c r="D159" s="1">
        <v>40233.627083333333</v>
      </c>
      <c r="E159" s="1">
        <v>40233.627083333333</v>
      </c>
      <c r="F159">
        <v>654</v>
      </c>
      <c r="G159">
        <v>1</v>
      </c>
      <c r="H159">
        <v>6</v>
      </c>
      <c r="I159">
        <v>52</v>
      </c>
      <c r="J159">
        <v>82.4</v>
      </c>
      <c r="K159">
        <v>82.4</v>
      </c>
      <c r="L159">
        <v>1</v>
      </c>
      <c r="M159">
        <v>1</v>
      </c>
      <c r="N159">
        <v>1</v>
      </c>
      <c r="O159" t="s">
        <v>18</v>
      </c>
      <c r="P159">
        <v>3</v>
      </c>
      <c r="Q159" t="s">
        <v>19</v>
      </c>
      <c r="T159">
        <v>12506</v>
      </c>
      <c r="U159" t="s">
        <v>36</v>
      </c>
      <c r="V159" t="s">
        <v>19</v>
      </c>
      <c r="W159">
        <v>233</v>
      </c>
      <c r="X159">
        <v>1</v>
      </c>
      <c r="Y159">
        <v>73.5</v>
      </c>
      <c r="Z159">
        <v>0</v>
      </c>
      <c r="AA159">
        <v>0</v>
      </c>
      <c r="AB159">
        <v>0</v>
      </c>
      <c r="AD159" t="s">
        <v>191</v>
      </c>
      <c r="AE159">
        <v>0</v>
      </c>
      <c r="AF159">
        <v>0</v>
      </c>
      <c r="AG159" t="s">
        <v>198</v>
      </c>
      <c r="AH159" t="s">
        <v>196</v>
      </c>
      <c r="AJ159" t="s">
        <v>576</v>
      </c>
      <c r="AK159" t="s">
        <v>577</v>
      </c>
      <c r="AL159" t="s">
        <v>251</v>
      </c>
      <c r="AM159" t="s">
        <v>243</v>
      </c>
      <c r="AN159" t="s">
        <v>252</v>
      </c>
      <c r="AO159" t="s">
        <v>253</v>
      </c>
      <c r="AP159" t="s">
        <v>254</v>
      </c>
      <c r="AQ159" t="s">
        <v>255</v>
      </c>
      <c r="AR159">
        <v>661.23</v>
      </c>
      <c r="AS159">
        <v>3124</v>
      </c>
      <c r="AT159">
        <v>8.49</v>
      </c>
      <c r="AU159">
        <v>29.47</v>
      </c>
      <c r="AV159">
        <v>8.3590999999999998</v>
      </c>
      <c r="AW159">
        <v>95</v>
      </c>
      <c r="BB159">
        <v>0.03</v>
      </c>
      <c r="BC159" t="s">
        <v>256</v>
      </c>
      <c r="BD159">
        <v>1</v>
      </c>
      <c r="BE159" t="s">
        <v>257</v>
      </c>
    </row>
    <row r="160" spans="1:57" x14ac:dyDescent="0.25">
      <c r="A160">
        <v>1971</v>
      </c>
      <c r="B160">
        <v>14347</v>
      </c>
      <c r="C160" t="s">
        <v>17</v>
      </c>
      <c r="D160" s="1">
        <v>40150.450694444444</v>
      </c>
      <c r="E160" s="1">
        <v>40150.450694444444</v>
      </c>
      <c r="F160">
        <v>737</v>
      </c>
      <c r="G160">
        <v>1</v>
      </c>
      <c r="H160">
        <v>6</v>
      </c>
      <c r="I160">
        <v>48</v>
      </c>
      <c r="J160">
        <v>82.6</v>
      </c>
      <c r="K160">
        <v>82.6</v>
      </c>
      <c r="L160">
        <v>1</v>
      </c>
      <c r="M160">
        <v>1</v>
      </c>
      <c r="N160">
        <v>1</v>
      </c>
      <c r="O160" t="s">
        <v>18</v>
      </c>
      <c r="P160">
        <v>3</v>
      </c>
      <c r="Q160" t="s">
        <v>19</v>
      </c>
      <c r="T160">
        <v>12507</v>
      </c>
      <c r="U160" t="s">
        <v>31</v>
      </c>
      <c r="V160" t="s">
        <v>22</v>
      </c>
      <c r="W160">
        <v>135</v>
      </c>
      <c r="X160">
        <v>4</v>
      </c>
      <c r="Y160">
        <v>1508.06</v>
      </c>
      <c r="Z160">
        <v>690.65</v>
      </c>
      <c r="AA160">
        <v>0</v>
      </c>
      <c r="AB160">
        <v>-690.65</v>
      </c>
      <c r="AC160">
        <v>-100</v>
      </c>
      <c r="AD160" t="s">
        <v>201</v>
      </c>
      <c r="AE160">
        <v>690.65</v>
      </c>
      <c r="AF160">
        <v>3.1</v>
      </c>
      <c r="AG160" t="s">
        <v>203</v>
      </c>
      <c r="AH160" t="s">
        <v>193</v>
      </c>
      <c r="AJ160" t="s">
        <v>578</v>
      </c>
      <c r="AK160" t="s">
        <v>579</v>
      </c>
      <c r="AL160" t="s">
        <v>251</v>
      </c>
      <c r="AM160" t="s">
        <v>243</v>
      </c>
      <c r="AN160" t="s">
        <v>252</v>
      </c>
      <c r="AO160" t="s">
        <v>260</v>
      </c>
      <c r="AP160" t="s">
        <v>254</v>
      </c>
      <c r="AQ160" t="s">
        <v>255</v>
      </c>
      <c r="AR160">
        <v>598.30999999999995</v>
      </c>
      <c r="AS160">
        <v>1257</v>
      </c>
      <c r="AT160">
        <v>27.36</v>
      </c>
      <c r="AU160">
        <v>11.86</v>
      </c>
      <c r="AV160">
        <v>4.0876000000000001</v>
      </c>
      <c r="AW160">
        <v>95</v>
      </c>
      <c r="BB160">
        <v>0.08</v>
      </c>
      <c r="BC160" t="s">
        <v>256</v>
      </c>
      <c r="BD160">
        <v>1</v>
      </c>
      <c r="BE160" t="s">
        <v>261</v>
      </c>
    </row>
    <row r="161" spans="1:57" x14ac:dyDescent="0.25">
      <c r="A161">
        <v>2711</v>
      </c>
      <c r="B161">
        <v>15094</v>
      </c>
      <c r="C161" t="s">
        <v>17</v>
      </c>
      <c r="D161" s="1">
        <v>40242.538888888892</v>
      </c>
      <c r="E161" s="1">
        <v>40423.704861111109</v>
      </c>
      <c r="F161">
        <v>464</v>
      </c>
      <c r="G161">
        <v>2</v>
      </c>
      <c r="H161">
        <v>4</v>
      </c>
      <c r="I161">
        <v>28</v>
      </c>
      <c r="J161">
        <v>83</v>
      </c>
      <c r="K161">
        <v>41.5</v>
      </c>
      <c r="L161">
        <v>1</v>
      </c>
      <c r="M161">
        <v>3</v>
      </c>
      <c r="N161">
        <v>1</v>
      </c>
      <c r="O161" t="s">
        <v>28</v>
      </c>
      <c r="P161">
        <v>5</v>
      </c>
      <c r="Q161" t="s">
        <v>29</v>
      </c>
      <c r="T161">
        <v>12508</v>
      </c>
      <c r="U161" t="s">
        <v>36</v>
      </c>
      <c r="V161" t="s">
        <v>24</v>
      </c>
      <c r="W161">
        <v>27</v>
      </c>
      <c r="X161">
        <v>2</v>
      </c>
      <c r="Y161">
        <v>397.88</v>
      </c>
      <c r="Z161">
        <v>0</v>
      </c>
      <c r="AA161">
        <v>397.88</v>
      </c>
      <c r="AB161">
        <v>397.88</v>
      </c>
      <c r="AD161" t="s">
        <v>197</v>
      </c>
      <c r="AE161">
        <v>0</v>
      </c>
      <c r="AF161">
        <v>0</v>
      </c>
      <c r="AG161" t="s">
        <v>198</v>
      </c>
      <c r="AH161" t="s">
        <v>196</v>
      </c>
      <c r="AJ161" t="s">
        <v>580</v>
      </c>
      <c r="AK161" t="s">
        <v>581</v>
      </c>
      <c r="AL161" t="s">
        <v>251</v>
      </c>
      <c r="AM161" t="s">
        <v>243</v>
      </c>
      <c r="AN161" t="s">
        <v>252</v>
      </c>
      <c r="AO161" t="s">
        <v>253</v>
      </c>
      <c r="AP161" t="s">
        <v>254</v>
      </c>
      <c r="AQ161" t="s">
        <v>255</v>
      </c>
      <c r="AR161">
        <v>57.98</v>
      </c>
      <c r="AS161">
        <v>86</v>
      </c>
      <c r="AT161">
        <v>9.52</v>
      </c>
      <c r="AU161">
        <v>0.82</v>
      </c>
      <c r="AV161">
        <v>8.5813000000000006</v>
      </c>
      <c r="AW161">
        <v>95</v>
      </c>
      <c r="BB161">
        <v>0</v>
      </c>
      <c r="BC161" t="s">
        <v>256</v>
      </c>
      <c r="BD161">
        <v>1</v>
      </c>
      <c r="BE161" t="s">
        <v>257</v>
      </c>
    </row>
    <row r="162" spans="1:57" x14ac:dyDescent="0.25">
      <c r="A162">
        <v>420</v>
      </c>
      <c r="B162">
        <v>12774</v>
      </c>
      <c r="C162" t="s">
        <v>37</v>
      </c>
      <c r="D162" s="1">
        <v>40351.443055555559</v>
      </c>
      <c r="E162" s="1">
        <v>40351.443055555559</v>
      </c>
      <c r="F162">
        <v>536</v>
      </c>
      <c r="G162">
        <v>1</v>
      </c>
      <c r="H162">
        <v>5</v>
      </c>
      <c r="I162">
        <v>52</v>
      </c>
      <c r="J162">
        <v>83.7</v>
      </c>
      <c r="K162">
        <v>83.7</v>
      </c>
      <c r="L162">
        <v>1</v>
      </c>
      <c r="M162">
        <v>1</v>
      </c>
      <c r="N162">
        <v>1</v>
      </c>
      <c r="O162" t="s">
        <v>18</v>
      </c>
      <c r="P162">
        <v>3</v>
      </c>
      <c r="Q162" t="s">
        <v>19</v>
      </c>
      <c r="T162">
        <v>12509</v>
      </c>
      <c r="U162" t="s">
        <v>36</v>
      </c>
      <c r="V162" t="s">
        <v>19</v>
      </c>
      <c r="W162">
        <v>285</v>
      </c>
      <c r="X162">
        <v>1</v>
      </c>
      <c r="Y162">
        <v>158.5</v>
      </c>
      <c r="Z162">
        <v>0</v>
      </c>
      <c r="AA162">
        <v>0</v>
      </c>
      <c r="AB162">
        <v>0</v>
      </c>
      <c r="AD162" t="s">
        <v>191</v>
      </c>
      <c r="AE162">
        <v>0</v>
      </c>
      <c r="AF162">
        <v>0</v>
      </c>
      <c r="AG162" t="s">
        <v>198</v>
      </c>
      <c r="AH162" t="s">
        <v>196</v>
      </c>
      <c r="AJ162" t="s">
        <v>582</v>
      </c>
      <c r="AK162" t="s">
        <v>583</v>
      </c>
      <c r="AL162" t="s">
        <v>276</v>
      </c>
      <c r="AM162" t="s">
        <v>243</v>
      </c>
      <c r="AN162" t="s">
        <v>277</v>
      </c>
      <c r="AO162" t="s">
        <v>260</v>
      </c>
      <c r="AP162" t="s">
        <v>318</v>
      </c>
      <c r="AQ162" t="s">
        <v>255</v>
      </c>
      <c r="AR162">
        <v>1351.18</v>
      </c>
      <c r="AS162">
        <v>1125</v>
      </c>
      <c r="AT162">
        <v>10.38</v>
      </c>
      <c r="AU162">
        <v>10.61</v>
      </c>
      <c r="AV162">
        <v>5.5221</v>
      </c>
      <c r="AW162">
        <v>95</v>
      </c>
      <c r="BB162">
        <v>0</v>
      </c>
      <c r="BC162" t="s">
        <v>319</v>
      </c>
      <c r="BD162">
        <v>0</v>
      </c>
    </row>
    <row r="163" spans="1:57" x14ac:dyDescent="0.25">
      <c r="A163">
        <v>1471</v>
      </c>
      <c r="B163">
        <v>13841</v>
      </c>
      <c r="C163" t="s">
        <v>17</v>
      </c>
      <c r="D163" s="1">
        <v>40634.506944444445</v>
      </c>
      <c r="E163" s="1">
        <v>40634.506944444445</v>
      </c>
      <c r="F163">
        <v>253</v>
      </c>
      <c r="G163">
        <v>1</v>
      </c>
      <c r="H163">
        <v>1</v>
      </c>
      <c r="I163">
        <v>100</v>
      </c>
      <c r="J163">
        <v>85</v>
      </c>
      <c r="K163">
        <v>85</v>
      </c>
      <c r="L163">
        <v>2</v>
      </c>
      <c r="M163">
        <v>1</v>
      </c>
      <c r="N163">
        <v>1</v>
      </c>
      <c r="O163" t="s">
        <v>20</v>
      </c>
      <c r="P163">
        <v>4</v>
      </c>
      <c r="Q163" t="s">
        <v>19</v>
      </c>
      <c r="T163">
        <v>12510</v>
      </c>
      <c r="U163" t="s">
        <v>31</v>
      </c>
      <c r="V163" t="s">
        <v>96</v>
      </c>
      <c r="W163">
        <v>143</v>
      </c>
      <c r="X163">
        <v>7</v>
      </c>
      <c r="Y163">
        <v>3039.03</v>
      </c>
      <c r="Z163">
        <v>217.52</v>
      </c>
      <c r="AA163">
        <v>0</v>
      </c>
      <c r="AB163">
        <v>-217.52</v>
      </c>
      <c r="AC163">
        <v>-100</v>
      </c>
      <c r="AD163" t="s">
        <v>201</v>
      </c>
      <c r="AE163">
        <v>217.52</v>
      </c>
      <c r="AF163">
        <v>1.64</v>
      </c>
      <c r="AG163" t="s">
        <v>203</v>
      </c>
      <c r="AH163" t="s">
        <v>193</v>
      </c>
      <c r="AJ163" t="s">
        <v>584</v>
      </c>
      <c r="AK163" t="s">
        <v>585</v>
      </c>
      <c r="AL163" t="s">
        <v>276</v>
      </c>
      <c r="AM163" t="s">
        <v>243</v>
      </c>
      <c r="AN163" t="s">
        <v>277</v>
      </c>
      <c r="AO163" t="s">
        <v>283</v>
      </c>
      <c r="AP163" t="s">
        <v>278</v>
      </c>
      <c r="AQ163" t="s">
        <v>247</v>
      </c>
      <c r="AR163">
        <v>1684.58</v>
      </c>
      <c r="AS163">
        <v>1580</v>
      </c>
      <c r="AT163">
        <v>76.42</v>
      </c>
      <c r="AU163">
        <v>14.91</v>
      </c>
      <c r="AV163">
        <v>1.4325000000000001</v>
      </c>
      <c r="AW163">
        <v>95</v>
      </c>
      <c r="AX163">
        <v>30</v>
      </c>
      <c r="AY163">
        <v>50</v>
      </c>
      <c r="AZ163">
        <v>80</v>
      </c>
      <c r="BA163">
        <v>95</v>
      </c>
      <c r="BB163">
        <v>0.5</v>
      </c>
      <c r="BC163" t="s">
        <v>278</v>
      </c>
      <c r="BD163">
        <v>0</v>
      </c>
    </row>
    <row r="164" spans="1:57" x14ac:dyDescent="0.25">
      <c r="A164">
        <v>3154</v>
      </c>
      <c r="B164">
        <v>15541</v>
      </c>
      <c r="C164" t="s">
        <v>17</v>
      </c>
      <c r="D164" s="1">
        <v>40772.623611111114</v>
      </c>
      <c r="E164" s="1">
        <v>40772.623611111114</v>
      </c>
      <c r="F164">
        <v>115</v>
      </c>
      <c r="G164">
        <v>1</v>
      </c>
      <c r="H164">
        <v>29</v>
      </c>
      <c r="I164">
        <v>49</v>
      </c>
      <c r="J164">
        <v>85.13</v>
      </c>
      <c r="K164">
        <v>85.13</v>
      </c>
      <c r="L164">
        <v>3</v>
      </c>
      <c r="M164">
        <v>2</v>
      </c>
      <c r="N164">
        <v>1</v>
      </c>
      <c r="O164" t="s">
        <v>21</v>
      </c>
      <c r="P164">
        <v>6</v>
      </c>
      <c r="Q164" t="s">
        <v>22</v>
      </c>
      <c r="T164">
        <v>12511</v>
      </c>
      <c r="U164" t="s">
        <v>89</v>
      </c>
      <c r="V164" t="s">
        <v>40</v>
      </c>
      <c r="W164">
        <v>429</v>
      </c>
      <c r="X164">
        <v>1</v>
      </c>
      <c r="Y164">
        <v>3084.02</v>
      </c>
      <c r="Z164">
        <v>0</v>
      </c>
      <c r="AA164">
        <v>0</v>
      </c>
      <c r="AB164">
        <v>0</v>
      </c>
      <c r="AD164" t="s">
        <v>191</v>
      </c>
      <c r="AE164">
        <v>0</v>
      </c>
      <c r="AF164">
        <v>0.59</v>
      </c>
      <c r="AG164" t="s">
        <v>200</v>
      </c>
      <c r="AH164" t="s">
        <v>193</v>
      </c>
      <c r="AJ164" t="s">
        <v>586</v>
      </c>
      <c r="AK164" t="s">
        <v>587</v>
      </c>
      <c r="AL164" t="s">
        <v>251</v>
      </c>
      <c r="AM164" t="s">
        <v>243</v>
      </c>
      <c r="AN164" t="s">
        <v>252</v>
      </c>
      <c r="AO164" t="s">
        <v>260</v>
      </c>
      <c r="AP164" t="s">
        <v>254</v>
      </c>
      <c r="AQ164" t="s">
        <v>255</v>
      </c>
      <c r="AR164">
        <v>61.78</v>
      </c>
      <c r="AS164">
        <v>743</v>
      </c>
      <c r="AT164">
        <v>26.42</v>
      </c>
      <c r="AU164">
        <v>7.01</v>
      </c>
      <c r="AV164">
        <v>2.3115000000000001</v>
      </c>
      <c r="AW164">
        <v>95</v>
      </c>
      <c r="BB164">
        <v>0</v>
      </c>
      <c r="BC164" t="s">
        <v>256</v>
      </c>
      <c r="BD164">
        <v>1</v>
      </c>
      <c r="BE164" t="s">
        <v>261</v>
      </c>
    </row>
    <row r="165" spans="1:57" x14ac:dyDescent="0.25">
      <c r="A165">
        <v>460</v>
      </c>
      <c r="B165">
        <v>12814</v>
      </c>
      <c r="C165" t="s">
        <v>38</v>
      </c>
      <c r="D165" s="1">
        <v>40785.507638888892</v>
      </c>
      <c r="E165" s="1">
        <v>40785.507638888892</v>
      </c>
      <c r="F165">
        <v>102</v>
      </c>
      <c r="G165">
        <v>1</v>
      </c>
      <c r="H165">
        <v>1</v>
      </c>
      <c r="I165">
        <v>48</v>
      </c>
      <c r="J165">
        <v>85.92</v>
      </c>
      <c r="K165">
        <v>85.92</v>
      </c>
      <c r="L165">
        <v>3</v>
      </c>
      <c r="M165">
        <v>2</v>
      </c>
      <c r="N165">
        <v>1</v>
      </c>
      <c r="O165" t="s">
        <v>21</v>
      </c>
      <c r="P165">
        <v>6</v>
      </c>
      <c r="Q165" t="s">
        <v>22</v>
      </c>
      <c r="T165">
        <v>12512</v>
      </c>
      <c r="U165" t="s">
        <v>47</v>
      </c>
      <c r="V165" t="s">
        <v>22</v>
      </c>
      <c r="W165">
        <v>67</v>
      </c>
      <c r="X165">
        <v>2</v>
      </c>
      <c r="Y165">
        <v>132.18</v>
      </c>
      <c r="Z165">
        <v>0</v>
      </c>
      <c r="AA165">
        <v>132.18</v>
      </c>
      <c r="AB165">
        <v>132.18</v>
      </c>
      <c r="AD165" t="s">
        <v>197</v>
      </c>
      <c r="AE165">
        <v>0</v>
      </c>
      <c r="AF165">
        <v>0</v>
      </c>
      <c r="AG165" t="s">
        <v>198</v>
      </c>
      <c r="AH165" t="s">
        <v>199</v>
      </c>
      <c r="AJ165" t="s">
        <v>588</v>
      </c>
      <c r="AK165" t="s">
        <v>589</v>
      </c>
      <c r="AL165" t="s">
        <v>251</v>
      </c>
      <c r="AM165" t="s">
        <v>243</v>
      </c>
      <c r="AN165" t="s">
        <v>252</v>
      </c>
      <c r="AO165" t="s">
        <v>245</v>
      </c>
      <c r="AP165" t="s">
        <v>318</v>
      </c>
      <c r="AQ165" t="s">
        <v>247</v>
      </c>
      <c r="AR165">
        <v>646.55999999999995</v>
      </c>
      <c r="AS165">
        <v>1620</v>
      </c>
      <c r="AT165">
        <v>40.57</v>
      </c>
      <c r="AU165">
        <v>15.28</v>
      </c>
      <c r="AV165">
        <v>2.5949</v>
      </c>
      <c r="AW165">
        <v>95</v>
      </c>
      <c r="AX165">
        <v>31</v>
      </c>
      <c r="AY165">
        <v>93</v>
      </c>
      <c r="AZ165">
        <v>123</v>
      </c>
      <c r="BA165">
        <v>139</v>
      </c>
      <c r="BB165">
        <v>0.12</v>
      </c>
      <c r="BC165" t="s">
        <v>324</v>
      </c>
      <c r="BD165">
        <v>0</v>
      </c>
    </row>
    <row r="166" spans="1:57" x14ac:dyDescent="0.25">
      <c r="A166">
        <v>822</v>
      </c>
      <c r="B166">
        <v>13180</v>
      </c>
      <c r="C166" t="s">
        <v>17</v>
      </c>
      <c r="D166" s="1">
        <v>40279.567361111112</v>
      </c>
      <c r="E166" s="1">
        <v>40279.567361111112</v>
      </c>
      <c r="F166">
        <v>608</v>
      </c>
      <c r="G166">
        <v>1</v>
      </c>
      <c r="H166">
        <v>4</v>
      </c>
      <c r="I166">
        <v>42</v>
      </c>
      <c r="J166">
        <v>86.1</v>
      </c>
      <c r="K166">
        <v>86.1</v>
      </c>
      <c r="L166">
        <v>1</v>
      </c>
      <c r="M166">
        <v>1</v>
      </c>
      <c r="N166">
        <v>1</v>
      </c>
      <c r="O166" t="s">
        <v>18</v>
      </c>
      <c r="P166">
        <v>3</v>
      </c>
      <c r="Q166" t="s">
        <v>19</v>
      </c>
      <c r="T166">
        <v>12513</v>
      </c>
      <c r="U166" t="s">
        <v>36</v>
      </c>
      <c r="V166" t="s">
        <v>22</v>
      </c>
      <c r="W166">
        <v>113</v>
      </c>
      <c r="X166">
        <v>1</v>
      </c>
      <c r="Y166">
        <v>558.29</v>
      </c>
      <c r="Z166">
        <v>558.29</v>
      </c>
      <c r="AA166">
        <v>0</v>
      </c>
      <c r="AB166">
        <v>-558.29</v>
      </c>
      <c r="AC166">
        <v>-100</v>
      </c>
      <c r="AD166" t="s">
        <v>201</v>
      </c>
      <c r="AE166">
        <v>558.29</v>
      </c>
      <c r="AF166">
        <v>4.57</v>
      </c>
      <c r="AG166" t="s">
        <v>198</v>
      </c>
      <c r="AH166" t="s">
        <v>199</v>
      </c>
      <c r="AJ166" t="s">
        <v>590</v>
      </c>
      <c r="AK166" t="s">
        <v>591</v>
      </c>
      <c r="AL166" t="s">
        <v>251</v>
      </c>
      <c r="AM166" t="s">
        <v>243</v>
      </c>
      <c r="AN166" t="s">
        <v>252</v>
      </c>
      <c r="AO166" t="s">
        <v>260</v>
      </c>
      <c r="AP166" t="s">
        <v>254</v>
      </c>
      <c r="AQ166" t="s">
        <v>255</v>
      </c>
      <c r="AR166">
        <v>447</v>
      </c>
      <c r="AS166">
        <v>1150</v>
      </c>
      <c r="AT166">
        <v>10.38</v>
      </c>
      <c r="AU166">
        <v>10.85</v>
      </c>
      <c r="AV166">
        <v>4.3478000000000003</v>
      </c>
      <c r="AW166">
        <v>95</v>
      </c>
      <c r="BB166">
        <v>0</v>
      </c>
      <c r="BC166" t="s">
        <v>256</v>
      </c>
      <c r="BD166">
        <v>1</v>
      </c>
      <c r="BE166" t="s">
        <v>261</v>
      </c>
    </row>
    <row r="167" spans="1:57" x14ac:dyDescent="0.25">
      <c r="A167">
        <v>5354</v>
      </c>
      <c r="B167">
        <v>17763</v>
      </c>
      <c r="C167" t="s">
        <v>17</v>
      </c>
      <c r="D167" s="1">
        <v>40227.605555555558</v>
      </c>
      <c r="E167" s="1">
        <v>40623.600694444445</v>
      </c>
      <c r="F167">
        <v>264</v>
      </c>
      <c r="G167">
        <v>4</v>
      </c>
      <c r="H167">
        <v>11</v>
      </c>
      <c r="I167">
        <v>41</v>
      </c>
      <c r="J167">
        <v>86.15</v>
      </c>
      <c r="K167">
        <v>21.54</v>
      </c>
      <c r="L167">
        <v>2</v>
      </c>
      <c r="M167">
        <v>4</v>
      </c>
      <c r="N167">
        <v>1</v>
      </c>
      <c r="O167" t="s">
        <v>39</v>
      </c>
      <c r="P167">
        <v>7</v>
      </c>
      <c r="Q167" t="s">
        <v>40</v>
      </c>
      <c r="T167">
        <v>12514</v>
      </c>
      <c r="U167" t="s">
        <v>50</v>
      </c>
      <c r="V167" t="s">
        <v>40</v>
      </c>
      <c r="W167">
        <v>268</v>
      </c>
      <c r="X167">
        <v>2</v>
      </c>
      <c r="Y167">
        <v>1597.76</v>
      </c>
      <c r="Z167">
        <v>0</v>
      </c>
      <c r="AA167">
        <v>0</v>
      </c>
      <c r="AB167">
        <v>0</v>
      </c>
      <c r="AD167" t="s">
        <v>191</v>
      </c>
      <c r="AE167">
        <v>0</v>
      </c>
      <c r="AF167">
        <v>0</v>
      </c>
      <c r="AG167" t="s">
        <v>200</v>
      </c>
      <c r="AH167" t="s">
        <v>193</v>
      </c>
      <c r="AJ167" t="s">
        <v>592</v>
      </c>
      <c r="AK167" t="s">
        <v>593</v>
      </c>
      <c r="AL167" t="s">
        <v>251</v>
      </c>
      <c r="AM167" t="s">
        <v>243</v>
      </c>
      <c r="AN167" t="s">
        <v>252</v>
      </c>
      <c r="AO167" t="s">
        <v>260</v>
      </c>
      <c r="AP167" t="s">
        <v>254</v>
      </c>
      <c r="AQ167" t="s">
        <v>255</v>
      </c>
      <c r="AR167">
        <v>751.68</v>
      </c>
      <c r="AS167">
        <v>810</v>
      </c>
      <c r="AT167">
        <v>28.3</v>
      </c>
      <c r="AU167">
        <v>7.64</v>
      </c>
      <c r="AV167">
        <v>4.3053999999999997</v>
      </c>
      <c r="AW167">
        <v>95</v>
      </c>
      <c r="BB167">
        <v>0.49</v>
      </c>
      <c r="BC167" t="s">
        <v>256</v>
      </c>
      <c r="BD167">
        <v>1</v>
      </c>
      <c r="BE167" t="s">
        <v>261</v>
      </c>
    </row>
    <row r="168" spans="1:57" x14ac:dyDescent="0.25">
      <c r="A168">
        <v>5197</v>
      </c>
      <c r="B168">
        <v>17606</v>
      </c>
      <c r="C168" t="s">
        <v>17</v>
      </c>
      <c r="D168" s="1">
        <v>40149.563888888886</v>
      </c>
      <c r="E168" s="1">
        <v>40149.563888888886</v>
      </c>
      <c r="F168">
        <v>738</v>
      </c>
      <c r="G168">
        <v>1</v>
      </c>
      <c r="H168">
        <v>6</v>
      </c>
      <c r="I168">
        <v>42</v>
      </c>
      <c r="J168">
        <v>87.3</v>
      </c>
      <c r="K168">
        <v>87.3</v>
      </c>
      <c r="L168">
        <v>1</v>
      </c>
      <c r="M168">
        <v>1</v>
      </c>
      <c r="N168">
        <v>1</v>
      </c>
      <c r="O168" t="s">
        <v>18</v>
      </c>
      <c r="P168">
        <v>3</v>
      </c>
      <c r="Q168" t="s">
        <v>19</v>
      </c>
      <c r="T168">
        <v>12515</v>
      </c>
      <c r="U168" t="s">
        <v>50</v>
      </c>
      <c r="V168" t="s">
        <v>19</v>
      </c>
      <c r="W168">
        <v>354</v>
      </c>
      <c r="X168">
        <v>1</v>
      </c>
      <c r="Y168">
        <v>278.7</v>
      </c>
      <c r="Z168">
        <v>0</v>
      </c>
      <c r="AA168">
        <v>0</v>
      </c>
      <c r="AB168">
        <v>0</v>
      </c>
      <c r="AD168" t="s">
        <v>191</v>
      </c>
      <c r="AE168">
        <v>0</v>
      </c>
      <c r="AF168">
        <v>0</v>
      </c>
      <c r="AG168" t="s">
        <v>198</v>
      </c>
      <c r="AH168" t="s">
        <v>196</v>
      </c>
      <c r="AJ168" t="s">
        <v>594</v>
      </c>
      <c r="AK168" t="s">
        <v>595</v>
      </c>
      <c r="AL168" t="s">
        <v>251</v>
      </c>
      <c r="AM168" t="s">
        <v>243</v>
      </c>
      <c r="AN168" t="s">
        <v>252</v>
      </c>
      <c r="AO168" t="s">
        <v>245</v>
      </c>
      <c r="AP168" t="s">
        <v>318</v>
      </c>
      <c r="AQ168" t="s">
        <v>247</v>
      </c>
      <c r="AR168">
        <v>682.32</v>
      </c>
      <c r="AS168">
        <v>716</v>
      </c>
      <c r="AT168">
        <v>40.57</v>
      </c>
      <c r="AU168">
        <v>6.75</v>
      </c>
      <c r="AV168">
        <v>2.4411999999999998</v>
      </c>
      <c r="AW168">
        <v>95</v>
      </c>
      <c r="AX168">
        <v>14</v>
      </c>
      <c r="AY168">
        <v>39</v>
      </c>
      <c r="AZ168">
        <v>52</v>
      </c>
      <c r="BA168">
        <v>59</v>
      </c>
      <c r="BB168">
        <v>0.83</v>
      </c>
      <c r="BC168" t="s">
        <v>324</v>
      </c>
      <c r="BD168">
        <v>0</v>
      </c>
    </row>
    <row r="169" spans="1:57" x14ac:dyDescent="0.25">
      <c r="A169">
        <v>4168</v>
      </c>
      <c r="B169">
        <v>16564</v>
      </c>
      <c r="C169" t="s">
        <v>17</v>
      </c>
      <c r="D169" s="1">
        <v>40317.611805555556</v>
      </c>
      <c r="E169" s="1">
        <v>40317.611805555556</v>
      </c>
      <c r="F169">
        <v>570</v>
      </c>
      <c r="G169">
        <v>1</v>
      </c>
      <c r="H169">
        <v>5</v>
      </c>
      <c r="I169">
        <v>40</v>
      </c>
      <c r="J169">
        <v>87.8</v>
      </c>
      <c r="K169">
        <v>87.8</v>
      </c>
      <c r="L169">
        <v>1</v>
      </c>
      <c r="M169">
        <v>1</v>
      </c>
      <c r="N169">
        <v>1</v>
      </c>
      <c r="O169" t="s">
        <v>18</v>
      </c>
      <c r="P169">
        <v>3</v>
      </c>
      <c r="Q169" t="s">
        <v>19</v>
      </c>
      <c r="T169">
        <v>12516</v>
      </c>
      <c r="U169" t="s">
        <v>34</v>
      </c>
      <c r="V169" t="s">
        <v>22</v>
      </c>
      <c r="W169">
        <v>78</v>
      </c>
      <c r="X169">
        <v>4</v>
      </c>
      <c r="Y169">
        <v>2288.62</v>
      </c>
      <c r="Z169">
        <v>0</v>
      </c>
      <c r="AA169">
        <v>656.86</v>
      </c>
      <c r="AB169">
        <v>656.86</v>
      </c>
      <c r="AD169" t="s">
        <v>197</v>
      </c>
      <c r="AE169">
        <v>0</v>
      </c>
      <c r="AF169">
        <v>0</v>
      </c>
      <c r="AG169" t="s">
        <v>198</v>
      </c>
      <c r="AH169" t="s">
        <v>199</v>
      </c>
      <c r="AJ169" t="s">
        <v>596</v>
      </c>
      <c r="AK169" t="s">
        <v>597</v>
      </c>
      <c r="AL169" t="s">
        <v>251</v>
      </c>
      <c r="AM169" t="s">
        <v>243</v>
      </c>
      <c r="AN169" t="s">
        <v>252</v>
      </c>
      <c r="AO169" t="s">
        <v>253</v>
      </c>
      <c r="AP169" t="s">
        <v>254</v>
      </c>
      <c r="AQ169" t="s">
        <v>255</v>
      </c>
      <c r="AR169">
        <v>15.12</v>
      </c>
      <c r="AS169">
        <v>36</v>
      </c>
      <c r="AT169">
        <v>6.19</v>
      </c>
      <c r="AU169">
        <v>0.37</v>
      </c>
      <c r="AV169">
        <v>6.7508999999999997</v>
      </c>
      <c r="AW169">
        <v>95</v>
      </c>
      <c r="BB169">
        <v>0</v>
      </c>
      <c r="BC169" t="s">
        <v>256</v>
      </c>
      <c r="BD169">
        <v>1</v>
      </c>
      <c r="BE169" t="s">
        <v>257</v>
      </c>
    </row>
    <row r="170" spans="1:57" x14ac:dyDescent="0.25">
      <c r="A170">
        <v>2700</v>
      </c>
      <c r="B170">
        <v>15083</v>
      </c>
      <c r="C170" t="s">
        <v>17</v>
      </c>
      <c r="D170" s="1">
        <v>40630.512499999997</v>
      </c>
      <c r="E170" s="1">
        <v>40630.512499999997</v>
      </c>
      <c r="F170">
        <v>257</v>
      </c>
      <c r="G170">
        <v>1</v>
      </c>
      <c r="H170">
        <v>5</v>
      </c>
      <c r="I170">
        <v>38</v>
      </c>
      <c r="J170">
        <v>88.2</v>
      </c>
      <c r="K170">
        <v>88.2</v>
      </c>
      <c r="L170">
        <v>2</v>
      </c>
      <c r="M170">
        <v>1</v>
      </c>
      <c r="N170">
        <v>1</v>
      </c>
      <c r="O170" t="s">
        <v>20</v>
      </c>
      <c r="P170">
        <v>4</v>
      </c>
      <c r="Q170" t="s">
        <v>19</v>
      </c>
      <c r="T170">
        <v>12517</v>
      </c>
      <c r="U170" t="s">
        <v>34</v>
      </c>
      <c r="V170" t="s">
        <v>24</v>
      </c>
      <c r="W170">
        <v>29</v>
      </c>
      <c r="X170">
        <v>4</v>
      </c>
      <c r="Y170">
        <v>2301.6</v>
      </c>
      <c r="Z170">
        <v>681.75</v>
      </c>
      <c r="AA170">
        <v>870.15</v>
      </c>
      <c r="AB170">
        <v>188.4</v>
      </c>
      <c r="AC170">
        <v>27.63</v>
      </c>
      <c r="AD170" t="s">
        <v>194</v>
      </c>
      <c r="AE170">
        <v>0</v>
      </c>
      <c r="AF170">
        <v>1.65</v>
      </c>
      <c r="AG170" t="s">
        <v>195</v>
      </c>
      <c r="AH170" t="s">
        <v>196</v>
      </c>
      <c r="AJ170" t="s">
        <v>598</v>
      </c>
      <c r="AK170" t="s">
        <v>599</v>
      </c>
      <c r="AL170" t="s">
        <v>251</v>
      </c>
      <c r="AM170" t="s">
        <v>243</v>
      </c>
      <c r="AN170" t="s">
        <v>252</v>
      </c>
      <c r="AO170" t="s">
        <v>260</v>
      </c>
      <c r="AP170" t="s">
        <v>254</v>
      </c>
      <c r="AQ170" t="s">
        <v>255</v>
      </c>
      <c r="AR170">
        <v>156.65</v>
      </c>
      <c r="AS170">
        <v>133</v>
      </c>
      <c r="AT170">
        <v>15.24</v>
      </c>
      <c r="AU170">
        <v>1.27</v>
      </c>
      <c r="AV170">
        <v>3.5379</v>
      </c>
      <c r="AW170">
        <v>95</v>
      </c>
      <c r="BB170">
        <v>0</v>
      </c>
      <c r="BC170" t="s">
        <v>256</v>
      </c>
      <c r="BD170">
        <v>1</v>
      </c>
      <c r="BE170" t="s">
        <v>261</v>
      </c>
    </row>
    <row r="171" spans="1:57" x14ac:dyDescent="0.25">
      <c r="A171">
        <v>3216</v>
      </c>
      <c r="B171">
        <v>15603</v>
      </c>
      <c r="C171" t="s">
        <v>17</v>
      </c>
      <c r="D171" s="1">
        <v>40238.668055555558</v>
      </c>
      <c r="E171" s="1">
        <v>40808.419444444444</v>
      </c>
      <c r="F171">
        <v>79</v>
      </c>
      <c r="G171">
        <v>2</v>
      </c>
      <c r="H171">
        <v>4</v>
      </c>
      <c r="I171">
        <v>128</v>
      </c>
      <c r="J171">
        <v>88.48</v>
      </c>
      <c r="K171">
        <v>44.24</v>
      </c>
      <c r="L171">
        <v>3</v>
      </c>
      <c r="M171">
        <v>2</v>
      </c>
      <c r="N171">
        <v>1</v>
      </c>
      <c r="O171" t="s">
        <v>21</v>
      </c>
      <c r="P171">
        <v>6</v>
      </c>
      <c r="Q171" t="s">
        <v>22</v>
      </c>
      <c r="T171">
        <v>12518</v>
      </c>
      <c r="U171" t="s">
        <v>34</v>
      </c>
      <c r="V171" t="s">
        <v>129</v>
      </c>
      <c r="W171">
        <v>1</v>
      </c>
      <c r="X171">
        <v>5</v>
      </c>
      <c r="Y171">
        <v>1840.89</v>
      </c>
      <c r="Z171">
        <v>288.83</v>
      </c>
      <c r="AA171">
        <v>1552.06</v>
      </c>
      <c r="AB171">
        <v>1263.23</v>
      </c>
      <c r="AC171">
        <v>437.36</v>
      </c>
      <c r="AD171" t="s">
        <v>194</v>
      </c>
      <c r="AE171">
        <v>0</v>
      </c>
      <c r="AF171">
        <v>0</v>
      </c>
      <c r="AG171" t="s">
        <v>195</v>
      </c>
      <c r="AH171" t="s">
        <v>196</v>
      </c>
      <c r="AJ171" t="s">
        <v>600</v>
      </c>
      <c r="AK171" t="s">
        <v>601</v>
      </c>
      <c r="AL171" t="s">
        <v>251</v>
      </c>
      <c r="AM171" t="s">
        <v>243</v>
      </c>
      <c r="AN171" t="s">
        <v>252</v>
      </c>
      <c r="AO171" t="s">
        <v>260</v>
      </c>
      <c r="AP171" t="s">
        <v>254</v>
      </c>
      <c r="AQ171" t="s">
        <v>255</v>
      </c>
      <c r="AR171">
        <v>642.66</v>
      </c>
      <c r="AS171">
        <v>353</v>
      </c>
      <c r="AT171">
        <v>25.47</v>
      </c>
      <c r="AU171">
        <v>3.33</v>
      </c>
      <c r="AV171">
        <v>3.2713000000000001</v>
      </c>
      <c r="AW171">
        <v>95</v>
      </c>
      <c r="BB171">
        <v>0</v>
      </c>
      <c r="BC171" t="s">
        <v>256</v>
      </c>
      <c r="BD171">
        <v>1</v>
      </c>
      <c r="BE171" t="s">
        <v>261</v>
      </c>
    </row>
    <row r="172" spans="1:57" x14ac:dyDescent="0.25">
      <c r="A172">
        <v>864</v>
      </c>
      <c r="B172">
        <v>13222</v>
      </c>
      <c r="C172" t="s">
        <v>17</v>
      </c>
      <c r="D172" s="1">
        <v>40309.57916666667</v>
      </c>
      <c r="E172" s="1">
        <v>40309.57916666667</v>
      </c>
      <c r="F172">
        <v>578</v>
      </c>
      <c r="G172">
        <v>1</v>
      </c>
      <c r="H172">
        <v>1</v>
      </c>
      <c r="I172">
        <v>30</v>
      </c>
      <c r="J172">
        <v>88.5</v>
      </c>
      <c r="K172">
        <v>88.5</v>
      </c>
      <c r="L172">
        <v>1</v>
      </c>
      <c r="M172">
        <v>1</v>
      </c>
      <c r="N172">
        <v>1</v>
      </c>
      <c r="O172" t="s">
        <v>18</v>
      </c>
      <c r="P172">
        <v>3</v>
      </c>
      <c r="Q172" t="s">
        <v>19</v>
      </c>
      <c r="T172">
        <v>12519</v>
      </c>
      <c r="U172" t="s">
        <v>34</v>
      </c>
      <c r="V172" t="s">
        <v>22</v>
      </c>
      <c r="W172">
        <v>64</v>
      </c>
      <c r="X172">
        <v>2</v>
      </c>
      <c r="Y172">
        <v>626.54</v>
      </c>
      <c r="Z172">
        <v>0</v>
      </c>
      <c r="AA172">
        <v>276.83999999999997</v>
      </c>
      <c r="AB172">
        <v>276.83999999999997</v>
      </c>
      <c r="AD172" t="s">
        <v>197</v>
      </c>
      <c r="AE172">
        <v>0</v>
      </c>
      <c r="AF172">
        <v>5</v>
      </c>
      <c r="AG172" t="s">
        <v>198</v>
      </c>
      <c r="AH172" t="s">
        <v>199</v>
      </c>
      <c r="AJ172" t="s">
        <v>602</v>
      </c>
      <c r="AK172" t="s">
        <v>603</v>
      </c>
      <c r="AL172" t="s">
        <v>251</v>
      </c>
      <c r="AM172" t="s">
        <v>243</v>
      </c>
      <c r="AN172" t="s">
        <v>252</v>
      </c>
      <c r="AO172" t="s">
        <v>253</v>
      </c>
      <c r="AP172" t="s">
        <v>254</v>
      </c>
      <c r="AQ172" t="s">
        <v>255</v>
      </c>
      <c r="AR172">
        <v>123.75</v>
      </c>
      <c r="AS172">
        <v>33</v>
      </c>
      <c r="AT172">
        <v>9.52</v>
      </c>
      <c r="AU172">
        <v>0.31</v>
      </c>
      <c r="AV172">
        <v>3.7780999999999998</v>
      </c>
      <c r="AW172">
        <v>95</v>
      </c>
      <c r="BB172">
        <v>0</v>
      </c>
      <c r="BC172" t="s">
        <v>256</v>
      </c>
      <c r="BD172">
        <v>1</v>
      </c>
      <c r="BE172" t="s">
        <v>257</v>
      </c>
    </row>
    <row r="173" spans="1:57" x14ac:dyDescent="0.25">
      <c r="A173">
        <v>2383</v>
      </c>
      <c r="B173">
        <v>14760</v>
      </c>
      <c r="C173" t="s">
        <v>17</v>
      </c>
      <c r="D173" s="1">
        <v>40589.685416666667</v>
      </c>
      <c r="E173" s="1">
        <v>40589.685416666667</v>
      </c>
      <c r="F173">
        <v>298</v>
      </c>
      <c r="G173">
        <v>1</v>
      </c>
      <c r="H173">
        <v>5</v>
      </c>
      <c r="I173">
        <v>40</v>
      </c>
      <c r="J173">
        <v>89.2</v>
      </c>
      <c r="K173">
        <v>89.2</v>
      </c>
      <c r="L173">
        <v>2</v>
      </c>
      <c r="M173">
        <v>1</v>
      </c>
      <c r="N173">
        <v>1</v>
      </c>
      <c r="O173" t="s">
        <v>20</v>
      </c>
      <c r="P173">
        <v>4</v>
      </c>
      <c r="Q173" t="s">
        <v>19</v>
      </c>
      <c r="T173">
        <v>12520</v>
      </c>
      <c r="U173" t="s">
        <v>34</v>
      </c>
      <c r="V173" t="s">
        <v>96</v>
      </c>
      <c r="W173">
        <v>80</v>
      </c>
      <c r="X173">
        <v>5</v>
      </c>
      <c r="Y173">
        <v>2346.2600000000002</v>
      </c>
      <c r="Z173">
        <v>312.29000000000002</v>
      </c>
      <c r="AA173">
        <v>516.41</v>
      </c>
      <c r="AB173">
        <v>204.12</v>
      </c>
      <c r="AC173">
        <v>65.36</v>
      </c>
      <c r="AD173" t="s">
        <v>194</v>
      </c>
      <c r="AE173">
        <v>0</v>
      </c>
      <c r="AF173">
        <v>2.21</v>
      </c>
      <c r="AG173" t="s">
        <v>195</v>
      </c>
      <c r="AH173" t="s">
        <v>196</v>
      </c>
      <c r="AJ173" t="s">
        <v>604</v>
      </c>
      <c r="AK173" t="s">
        <v>605</v>
      </c>
      <c r="AL173" t="s">
        <v>251</v>
      </c>
      <c r="AM173" t="s">
        <v>243</v>
      </c>
      <c r="AN173" t="s">
        <v>252</v>
      </c>
      <c r="AO173" t="s">
        <v>245</v>
      </c>
      <c r="AP173" t="s">
        <v>318</v>
      </c>
      <c r="AQ173" t="s">
        <v>247</v>
      </c>
      <c r="AR173">
        <v>1043.22</v>
      </c>
      <c r="AS173">
        <v>11396</v>
      </c>
      <c r="AT173">
        <v>40.57</v>
      </c>
      <c r="AU173">
        <v>107.51</v>
      </c>
      <c r="AV173">
        <v>4.4265999999999996</v>
      </c>
      <c r="AW173">
        <v>95</v>
      </c>
      <c r="AX173">
        <v>216</v>
      </c>
      <c r="AY173">
        <v>1108</v>
      </c>
      <c r="AZ173">
        <v>1323</v>
      </c>
      <c r="BA173">
        <v>1430</v>
      </c>
      <c r="BB173">
        <v>17.399999999999999</v>
      </c>
      <c r="BC173" t="s">
        <v>324</v>
      </c>
      <c r="BD173">
        <v>0</v>
      </c>
    </row>
    <row r="174" spans="1:57" x14ac:dyDescent="0.25">
      <c r="A174">
        <v>1168</v>
      </c>
      <c r="B174">
        <v>13535</v>
      </c>
      <c r="C174" t="s">
        <v>17</v>
      </c>
      <c r="D174" s="1">
        <v>40484.492361111108</v>
      </c>
      <c r="E174" s="1">
        <v>40484.492361111108</v>
      </c>
      <c r="F174">
        <v>403</v>
      </c>
      <c r="G174">
        <v>1</v>
      </c>
      <c r="H174">
        <v>1</v>
      </c>
      <c r="I174">
        <v>10</v>
      </c>
      <c r="J174">
        <v>89.5</v>
      </c>
      <c r="K174">
        <v>89.5</v>
      </c>
      <c r="L174">
        <v>2</v>
      </c>
      <c r="M174">
        <v>1</v>
      </c>
      <c r="N174">
        <v>1</v>
      </c>
      <c r="O174" t="s">
        <v>20</v>
      </c>
      <c r="P174">
        <v>4</v>
      </c>
      <c r="Q174" t="s">
        <v>19</v>
      </c>
      <c r="T174">
        <v>12521</v>
      </c>
      <c r="U174" t="s">
        <v>34</v>
      </c>
      <c r="V174" t="s">
        <v>22</v>
      </c>
      <c r="W174">
        <v>143</v>
      </c>
      <c r="X174">
        <v>1</v>
      </c>
      <c r="Y174">
        <v>545.67999999999995</v>
      </c>
      <c r="Z174">
        <v>545.67999999999995</v>
      </c>
      <c r="AA174">
        <v>0</v>
      </c>
      <c r="AB174">
        <v>-545.67999999999995</v>
      </c>
      <c r="AC174">
        <v>-100</v>
      </c>
      <c r="AD174" t="s">
        <v>201</v>
      </c>
      <c r="AE174">
        <v>545.67999999999995</v>
      </c>
      <c r="AF174">
        <v>0</v>
      </c>
      <c r="AG174" t="s">
        <v>198</v>
      </c>
      <c r="AH174" t="s">
        <v>199</v>
      </c>
      <c r="AJ174" t="s">
        <v>606</v>
      </c>
      <c r="AK174" t="s">
        <v>607</v>
      </c>
      <c r="AL174" t="s">
        <v>251</v>
      </c>
      <c r="AM174" t="s">
        <v>243</v>
      </c>
      <c r="AN174" t="s">
        <v>252</v>
      </c>
      <c r="AO174" t="s">
        <v>253</v>
      </c>
      <c r="AP174" t="s">
        <v>254</v>
      </c>
      <c r="AQ174" t="s">
        <v>255</v>
      </c>
      <c r="AR174">
        <v>30.16</v>
      </c>
      <c r="AS174">
        <v>64</v>
      </c>
      <c r="AT174">
        <v>4.72</v>
      </c>
      <c r="AU174">
        <v>0.6</v>
      </c>
      <c r="AV174">
        <v>5.2209000000000003</v>
      </c>
      <c r="AW174">
        <v>95</v>
      </c>
      <c r="BB174">
        <v>0</v>
      </c>
      <c r="BC174" t="s">
        <v>256</v>
      </c>
      <c r="BD174">
        <v>1</v>
      </c>
      <c r="BE174" t="s">
        <v>257</v>
      </c>
    </row>
    <row r="175" spans="1:57" x14ac:dyDescent="0.25">
      <c r="A175">
        <v>3669</v>
      </c>
      <c r="B175">
        <v>16061</v>
      </c>
      <c r="C175" t="s">
        <v>17</v>
      </c>
      <c r="D175" s="1">
        <v>40455.645138888889</v>
      </c>
      <c r="E175" s="1">
        <v>40455.645138888889</v>
      </c>
      <c r="F175">
        <v>432</v>
      </c>
      <c r="G175">
        <v>1</v>
      </c>
      <c r="H175">
        <v>3</v>
      </c>
      <c r="I175">
        <v>19</v>
      </c>
      <c r="J175">
        <v>89.65</v>
      </c>
      <c r="K175">
        <v>89.65</v>
      </c>
      <c r="L175">
        <v>1</v>
      </c>
      <c r="M175">
        <v>1</v>
      </c>
      <c r="N175">
        <v>1</v>
      </c>
      <c r="O175" t="s">
        <v>18</v>
      </c>
      <c r="P175">
        <v>3</v>
      </c>
      <c r="Q175" t="s">
        <v>19</v>
      </c>
      <c r="T175">
        <v>12522</v>
      </c>
      <c r="U175" t="s">
        <v>34</v>
      </c>
      <c r="V175" t="s">
        <v>24</v>
      </c>
      <c r="W175">
        <v>40</v>
      </c>
      <c r="X175">
        <v>2</v>
      </c>
      <c r="Y175">
        <v>156.72</v>
      </c>
      <c r="Z175">
        <v>0</v>
      </c>
      <c r="AA175">
        <v>156.72</v>
      </c>
      <c r="AB175">
        <v>156.72</v>
      </c>
      <c r="AD175" t="s">
        <v>197</v>
      </c>
      <c r="AE175">
        <v>0</v>
      </c>
      <c r="AF175">
        <v>0</v>
      </c>
      <c r="AG175" t="s">
        <v>198</v>
      </c>
      <c r="AH175" t="s">
        <v>196</v>
      </c>
      <c r="AJ175" t="s">
        <v>608</v>
      </c>
      <c r="AK175" t="s">
        <v>609</v>
      </c>
      <c r="AL175" t="s">
        <v>251</v>
      </c>
      <c r="AM175" t="s">
        <v>243</v>
      </c>
      <c r="AN175" t="s">
        <v>252</v>
      </c>
      <c r="AO175" t="s">
        <v>245</v>
      </c>
      <c r="AP175" t="s">
        <v>318</v>
      </c>
      <c r="AQ175" t="s">
        <v>247</v>
      </c>
      <c r="AR175">
        <v>600.66</v>
      </c>
      <c r="AS175">
        <v>433</v>
      </c>
      <c r="AT175">
        <v>56.6</v>
      </c>
      <c r="AU175">
        <v>4.08</v>
      </c>
      <c r="AV175">
        <v>1.3819999999999999</v>
      </c>
      <c r="AW175">
        <v>95</v>
      </c>
      <c r="AX175">
        <v>9</v>
      </c>
      <c r="AY175">
        <v>14</v>
      </c>
      <c r="AZ175">
        <v>22</v>
      </c>
      <c r="BA175">
        <v>26</v>
      </c>
      <c r="BB175">
        <v>0.23</v>
      </c>
      <c r="BC175" t="s">
        <v>324</v>
      </c>
      <c r="BD175">
        <v>0</v>
      </c>
    </row>
    <row r="176" spans="1:57" x14ac:dyDescent="0.25">
      <c r="A176">
        <v>2591</v>
      </c>
      <c r="B176">
        <v>14974</v>
      </c>
      <c r="C176" t="s">
        <v>17</v>
      </c>
      <c r="D176" s="1">
        <v>40849.542361111111</v>
      </c>
      <c r="E176" s="1">
        <v>40849.542361111111</v>
      </c>
      <c r="F176">
        <v>38</v>
      </c>
      <c r="G176">
        <v>1</v>
      </c>
      <c r="H176">
        <v>17</v>
      </c>
      <c r="I176">
        <v>37</v>
      </c>
      <c r="J176">
        <v>89.94</v>
      </c>
      <c r="K176">
        <v>89.94</v>
      </c>
      <c r="L176">
        <v>4</v>
      </c>
      <c r="M176">
        <v>2</v>
      </c>
      <c r="N176">
        <v>1</v>
      </c>
      <c r="O176" t="s">
        <v>23</v>
      </c>
      <c r="P176">
        <v>7</v>
      </c>
      <c r="Q176" t="s">
        <v>24</v>
      </c>
      <c r="T176">
        <v>12523</v>
      </c>
      <c r="U176" t="s">
        <v>36</v>
      </c>
      <c r="V176" t="s">
        <v>129</v>
      </c>
      <c r="W176">
        <v>20</v>
      </c>
      <c r="X176">
        <v>23</v>
      </c>
      <c r="Y176">
        <v>4010.35</v>
      </c>
      <c r="Z176">
        <v>445.56</v>
      </c>
      <c r="AA176">
        <v>772.02</v>
      </c>
      <c r="AB176">
        <v>326.45999999999998</v>
      </c>
      <c r="AC176">
        <v>73.27</v>
      </c>
      <c r="AD176" t="s">
        <v>194</v>
      </c>
      <c r="AE176">
        <v>0</v>
      </c>
      <c r="AF176">
        <v>3.32</v>
      </c>
      <c r="AG176" t="s">
        <v>195</v>
      </c>
      <c r="AH176" t="s">
        <v>196</v>
      </c>
      <c r="AJ176" t="s">
        <v>610</v>
      </c>
      <c r="AK176" t="s">
        <v>611</v>
      </c>
      <c r="AL176" t="s">
        <v>251</v>
      </c>
      <c r="AM176" t="s">
        <v>243</v>
      </c>
      <c r="AN176" t="s">
        <v>252</v>
      </c>
      <c r="AO176" t="s">
        <v>253</v>
      </c>
      <c r="AP176" t="s">
        <v>254</v>
      </c>
      <c r="AQ176" t="s">
        <v>255</v>
      </c>
      <c r="AR176">
        <v>339.84</v>
      </c>
      <c r="AS176">
        <v>125</v>
      </c>
      <c r="AT176">
        <v>8.49</v>
      </c>
      <c r="AU176">
        <v>1.18</v>
      </c>
      <c r="AV176">
        <v>5.6539000000000001</v>
      </c>
      <c r="AW176">
        <v>95</v>
      </c>
      <c r="BB176">
        <v>8.76</v>
      </c>
      <c r="BC176" t="s">
        <v>256</v>
      </c>
      <c r="BD176">
        <v>1</v>
      </c>
      <c r="BE176" t="s">
        <v>257</v>
      </c>
    </row>
    <row r="177" spans="1:57" x14ac:dyDescent="0.25">
      <c r="A177">
        <v>1745</v>
      </c>
      <c r="B177">
        <v>14117</v>
      </c>
      <c r="C177" t="s">
        <v>17</v>
      </c>
      <c r="D177" s="1">
        <v>40743.40902777778</v>
      </c>
      <c r="E177" s="1">
        <v>40743.40902777778</v>
      </c>
      <c r="F177">
        <v>144</v>
      </c>
      <c r="G177">
        <v>1</v>
      </c>
      <c r="H177">
        <v>3</v>
      </c>
      <c r="I177">
        <v>72</v>
      </c>
      <c r="J177">
        <v>90</v>
      </c>
      <c r="K177">
        <v>90</v>
      </c>
      <c r="L177">
        <v>3</v>
      </c>
      <c r="M177">
        <v>2</v>
      </c>
      <c r="N177">
        <v>1</v>
      </c>
      <c r="O177" t="s">
        <v>21</v>
      </c>
      <c r="P177">
        <v>6</v>
      </c>
      <c r="Q177" t="s">
        <v>22</v>
      </c>
      <c r="T177">
        <v>12524</v>
      </c>
      <c r="U177" t="s">
        <v>34</v>
      </c>
      <c r="V177" t="s">
        <v>129</v>
      </c>
      <c r="W177">
        <v>10</v>
      </c>
      <c r="X177">
        <v>17</v>
      </c>
      <c r="Y177">
        <v>9794.11</v>
      </c>
      <c r="Z177">
        <v>271.10000000000002</v>
      </c>
      <c r="AA177">
        <v>1201.24</v>
      </c>
      <c r="AB177">
        <v>930.14</v>
      </c>
      <c r="AC177">
        <v>343.1</v>
      </c>
      <c r="AD177" t="s">
        <v>194</v>
      </c>
      <c r="AE177">
        <v>0</v>
      </c>
      <c r="AF177">
        <v>0.35</v>
      </c>
      <c r="AG177" t="s">
        <v>195</v>
      </c>
      <c r="AH177" t="s">
        <v>196</v>
      </c>
      <c r="AJ177" t="s">
        <v>612</v>
      </c>
      <c r="AK177" t="s">
        <v>613</v>
      </c>
      <c r="AL177" t="s">
        <v>251</v>
      </c>
      <c r="AM177" t="s">
        <v>243</v>
      </c>
      <c r="AN177" t="s">
        <v>252</v>
      </c>
      <c r="AO177" t="s">
        <v>260</v>
      </c>
      <c r="AP177" t="s">
        <v>254</v>
      </c>
      <c r="AQ177" t="s">
        <v>255</v>
      </c>
      <c r="AR177">
        <v>43.35</v>
      </c>
      <c r="AS177">
        <v>17</v>
      </c>
      <c r="AT177">
        <v>10.75</v>
      </c>
      <c r="AU177">
        <v>0.18</v>
      </c>
      <c r="AV177">
        <v>3.4169999999999998</v>
      </c>
      <c r="AW177">
        <v>95</v>
      </c>
      <c r="BB177">
        <v>0</v>
      </c>
      <c r="BC177" t="s">
        <v>256</v>
      </c>
      <c r="BD177">
        <v>1</v>
      </c>
      <c r="BE177" t="s">
        <v>261</v>
      </c>
    </row>
    <row r="178" spans="1:57" x14ac:dyDescent="0.25">
      <c r="A178">
        <v>3299</v>
      </c>
      <c r="B178">
        <v>15686</v>
      </c>
      <c r="C178" t="s">
        <v>17</v>
      </c>
      <c r="D178" s="1">
        <v>40466.576388888891</v>
      </c>
      <c r="E178" s="1">
        <v>40466.576388888891</v>
      </c>
      <c r="F178">
        <v>421</v>
      </c>
      <c r="G178">
        <v>1</v>
      </c>
      <c r="H178">
        <v>1</v>
      </c>
      <c r="I178">
        <v>72</v>
      </c>
      <c r="J178">
        <v>90</v>
      </c>
      <c r="K178">
        <v>90</v>
      </c>
      <c r="L178">
        <v>1</v>
      </c>
      <c r="M178">
        <v>1</v>
      </c>
      <c r="N178">
        <v>1</v>
      </c>
      <c r="O178" t="s">
        <v>18</v>
      </c>
      <c r="P178">
        <v>3</v>
      </c>
      <c r="Q178" t="s">
        <v>19</v>
      </c>
      <c r="T178">
        <v>12525</v>
      </c>
      <c r="U178" t="s">
        <v>36</v>
      </c>
      <c r="V178" t="s">
        <v>29</v>
      </c>
      <c r="W178">
        <v>499</v>
      </c>
      <c r="X178">
        <v>3</v>
      </c>
      <c r="Y178">
        <v>883.73</v>
      </c>
      <c r="Z178">
        <v>0</v>
      </c>
      <c r="AA178">
        <v>0</v>
      </c>
      <c r="AB178">
        <v>0</v>
      </c>
      <c r="AD178" t="s">
        <v>191</v>
      </c>
      <c r="AE178">
        <v>0</v>
      </c>
      <c r="AF178">
        <v>15.68</v>
      </c>
      <c r="AG178" t="s">
        <v>192</v>
      </c>
      <c r="AH178" t="s">
        <v>199</v>
      </c>
      <c r="AJ178" t="s">
        <v>614</v>
      </c>
      <c r="AK178" t="s">
        <v>615</v>
      </c>
      <c r="AL178" t="s">
        <v>251</v>
      </c>
      <c r="AM178" t="s">
        <v>243</v>
      </c>
      <c r="AN178" t="s">
        <v>252</v>
      </c>
      <c r="AO178" t="s">
        <v>253</v>
      </c>
      <c r="AP178" t="s">
        <v>254</v>
      </c>
      <c r="AQ178" t="s">
        <v>255</v>
      </c>
      <c r="AR178">
        <v>17.850000000000001</v>
      </c>
      <c r="AS178">
        <v>7</v>
      </c>
      <c r="AT178">
        <v>2.83</v>
      </c>
      <c r="AU178">
        <v>7.0000000000000007E-2</v>
      </c>
      <c r="AV178">
        <v>6.3628</v>
      </c>
      <c r="AW178">
        <v>95</v>
      </c>
      <c r="BB178">
        <v>0</v>
      </c>
      <c r="BC178" t="s">
        <v>256</v>
      </c>
      <c r="BD178">
        <v>1</v>
      </c>
      <c r="BE178" t="s">
        <v>257</v>
      </c>
    </row>
    <row r="179" spans="1:57" x14ac:dyDescent="0.25">
      <c r="A179">
        <v>4200</v>
      </c>
      <c r="B179">
        <v>16597</v>
      </c>
      <c r="C179" t="s">
        <v>17</v>
      </c>
      <c r="D179" s="1">
        <v>40882.655555555553</v>
      </c>
      <c r="E179" s="1">
        <v>40882.655555555553</v>
      </c>
      <c r="F179">
        <v>5</v>
      </c>
      <c r="G179">
        <v>1</v>
      </c>
      <c r="H179">
        <v>7</v>
      </c>
      <c r="I179">
        <v>184</v>
      </c>
      <c r="J179">
        <v>90.04</v>
      </c>
      <c r="K179">
        <v>90.04</v>
      </c>
      <c r="L179">
        <v>5</v>
      </c>
      <c r="M179">
        <v>2</v>
      </c>
      <c r="N179">
        <v>1</v>
      </c>
      <c r="O179" t="s">
        <v>30</v>
      </c>
      <c r="P179">
        <v>8</v>
      </c>
      <c r="Q179" t="s">
        <v>24</v>
      </c>
      <c r="T179">
        <v>12526</v>
      </c>
      <c r="U179" t="s">
        <v>34</v>
      </c>
      <c r="V179" t="s">
        <v>24</v>
      </c>
      <c r="W179">
        <v>1</v>
      </c>
      <c r="X179">
        <v>3</v>
      </c>
      <c r="Y179">
        <v>1172.6600000000001</v>
      </c>
      <c r="Z179">
        <v>484.3</v>
      </c>
      <c r="AA179">
        <v>688.36</v>
      </c>
      <c r="AB179">
        <v>204.06</v>
      </c>
      <c r="AC179">
        <v>42.14</v>
      </c>
      <c r="AD179" t="s">
        <v>194</v>
      </c>
      <c r="AE179">
        <v>0</v>
      </c>
      <c r="AF179">
        <v>0</v>
      </c>
      <c r="AG179" t="s">
        <v>195</v>
      </c>
      <c r="AH179" t="s">
        <v>196</v>
      </c>
      <c r="AJ179" t="s">
        <v>616</v>
      </c>
      <c r="AK179" t="s">
        <v>617</v>
      </c>
      <c r="AL179" t="s">
        <v>276</v>
      </c>
      <c r="AM179" t="s">
        <v>243</v>
      </c>
      <c r="AN179" t="s">
        <v>277</v>
      </c>
      <c r="AO179" t="s">
        <v>283</v>
      </c>
      <c r="AP179" t="s">
        <v>278</v>
      </c>
      <c r="AQ179" t="s">
        <v>247</v>
      </c>
      <c r="AR179">
        <v>3924.92</v>
      </c>
      <c r="AS179">
        <v>1763</v>
      </c>
      <c r="AT179">
        <v>75.47</v>
      </c>
      <c r="AU179">
        <v>16.63</v>
      </c>
      <c r="AV179">
        <v>2.2786</v>
      </c>
      <c r="AW179">
        <v>95</v>
      </c>
      <c r="AX179">
        <v>34</v>
      </c>
      <c r="AY179">
        <v>89</v>
      </c>
      <c r="AZ179">
        <v>122</v>
      </c>
      <c r="BA179">
        <v>139</v>
      </c>
      <c r="BB179">
        <v>14.21</v>
      </c>
      <c r="BC179" t="s">
        <v>278</v>
      </c>
      <c r="BD179">
        <v>0</v>
      </c>
    </row>
    <row r="180" spans="1:57" x14ac:dyDescent="0.25">
      <c r="A180">
        <v>4111</v>
      </c>
      <c r="B180">
        <v>16506</v>
      </c>
      <c r="C180" t="s">
        <v>17</v>
      </c>
      <c r="D180" s="1">
        <v>40846.659722222219</v>
      </c>
      <c r="E180" s="1">
        <v>40867.511805555558</v>
      </c>
      <c r="F180">
        <v>20</v>
      </c>
      <c r="G180">
        <v>2</v>
      </c>
      <c r="H180">
        <v>3</v>
      </c>
      <c r="I180">
        <v>42</v>
      </c>
      <c r="J180">
        <v>90.3</v>
      </c>
      <c r="K180">
        <v>45.15</v>
      </c>
      <c r="L180">
        <v>5</v>
      </c>
      <c r="M180">
        <v>2</v>
      </c>
      <c r="N180">
        <v>1</v>
      </c>
      <c r="O180" t="s">
        <v>30</v>
      </c>
      <c r="P180">
        <v>8</v>
      </c>
      <c r="Q180" t="s">
        <v>24</v>
      </c>
      <c r="T180">
        <v>12527</v>
      </c>
      <c r="U180" t="s">
        <v>34</v>
      </c>
      <c r="V180" t="s">
        <v>96</v>
      </c>
      <c r="W180">
        <v>82</v>
      </c>
      <c r="X180">
        <v>5</v>
      </c>
      <c r="Y180">
        <v>717.51</v>
      </c>
      <c r="Z180">
        <v>0</v>
      </c>
      <c r="AA180">
        <v>63.79</v>
      </c>
      <c r="AB180">
        <v>63.79</v>
      </c>
      <c r="AD180" t="s">
        <v>197</v>
      </c>
      <c r="AE180">
        <v>0</v>
      </c>
      <c r="AF180">
        <v>0</v>
      </c>
      <c r="AG180" t="s">
        <v>198</v>
      </c>
      <c r="AH180" t="s">
        <v>196</v>
      </c>
      <c r="AJ180" t="s">
        <v>618</v>
      </c>
      <c r="AK180" t="s">
        <v>619</v>
      </c>
      <c r="AL180" t="s">
        <v>251</v>
      </c>
      <c r="AM180" t="s">
        <v>243</v>
      </c>
      <c r="AN180" t="s">
        <v>252</v>
      </c>
      <c r="AO180" t="s">
        <v>253</v>
      </c>
      <c r="AP180" t="s">
        <v>254</v>
      </c>
      <c r="AQ180" t="s">
        <v>255</v>
      </c>
      <c r="AR180">
        <v>5.9</v>
      </c>
      <c r="AS180">
        <v>2</v>
      </c>
      <c r="AT180">
        <v>0.96</v>
      </c>
      <c r="AU180">
        <v>0.02</v>
      </c>
      <c r="AV180">
        <v>10.198399999999999</v>
      </c>
      <c r="AW180">
        <v>95</v>
      </c>
      <c r="BB180">
        <v>0</v>
      </c>
      <c r="BC180" t="s">
        <v>256</v>
      </c>
      <c r="BD180">
        <v>1</v>
      </c>
      <c r="BE180" t="s">
        <v>257</v>
      </c>
    </row>
    <row r="181" spans="1:57" x14ac:dyDescent="0.25">
      <c r="A181">
        <v>2058</v>
      </c>
      <c r="B181">
        <v>14435</v>
      </c>
      <c r="C181" t="s">
        <v>17</v>
      </c>
      <c r="D181" s="1">
        <v>40385.522916666669</v>
      </c>
      <c r="E181" s="1">
        <v>40385.522916666669</v>
      </c>
      <c r="F181">
        <v>502</v>
      </c>
      <c r="G181">
        <v>1</v>
      </c>
      <c r="H181">
        <v>3</v>
      </c>
      <c r="I181">
        <v>282</v>
      </c>
      <c r="J181">
        <v>90.42</v>
      </c>
      <c r="K181">
        <v>90.42</v>
      </c>
      <c r="L181">
        <v>1</v>
      </c>
      <c r="M181">
        <v>1</v>
      </c>
      <c r="N181">
        <v>1</v>
      </c>
      <c r="O181" t="s">
        <v>18</v>
      </c>
      <c r="P181">
        <v>3</v>
      </c>
      <c r="Q181" t="s">
        <v>19</v>
      </c>
      <c r="T181">
        <v>12528</v>
      </c>
      <c r="U181" t="s">
        <v>34</v>
      </c>
      <c r="V181" t="s">
        <v>129</v>
      </c>
      <c r="W181">
        <v>10</v>
      </c>
      <c r="X181">
        <v>6</v>
      </c>
      <c r="Y181">
        <v>1645.48</v>
      </c>
      <c r="Z181">
        <v>407.71</v>
      </c>
      <c r="AA181">
        <v>556.11</v>
      </c>
      <c r="AB181">
        <v>148.4</v>
      </c>
      <c r="AC181">
        <v>36.4</v>
      </c>
      <c r="AD181" t="s">
        <v>194</v>
      </c>
      <c r="AE181">
        <v>0</v>
      </c>
      <c r="AF181">
        <v>0.68</v>
      </c>
      <c r="AG181" t="s">
        <v>195</v>
      </c>
      <c r="AH181" t="s">
        <v>196</v>
      </c>
      <c r="AJ181" t="s">
        <v>620</v>
      </c>
      <c r="AK181" t="s">
        <v>621</v>
      </c>
      <c r="AL181" t="s">
        <v>251</v>
      </c>
      <c r="AM181" t="s">
        <v>243</v>
      </c>
      <c r="AN181" t="s">
        <v>252</v>
      </c>
      <c r="AO181" t="s">
        <v>253</v>
      </c>
      <c r="AP181" t="s">
        <v>254</v>
      </c>
      <c r="AQ181" t="s">
        <v>255</v>
      </c>
      <c r="AR181">
        <v>8.85</v>
      </c>
      <c r="AS181">
        <v>3</v>
      </c>
      <c r="AT181">
        <v>2.86</v>
      </c>
      <c r="AU181">
        <v>0.03</v>
      </c>
      <c r="AV181">
        <v>5.859</v>
      </c>
      <c r="AW181">
        <v>95</v>
      </c>
      <c r="BB181">
        <v>0</v>
      </c>
      <c r="BC181" t="s">
        <v>256</v>
      </c>
      <c r="BD181">
        <v>1</v>
      </c>
      <c r="BE181" t="s">
        <v>257</v>
      </c>
    </row>
    <row r="182" spans="1:57" x14ac:dyDescent="0.25">
      <c r="A182">
        <v>1576</v>
      </c>
      <c r="B182">
        <v>13947</v>
      </c>
      <c r="C182" t="s">
        <v>17</v>
      </c>
      <c r="D182" s="1">
        <v>40821.612500000003</v>
      </c>
      <c r="E182" s="1">
        <v>40821.612500000003</v>
      </c>
      <c r="F182">
        <v>66</v>
      </c>
      <c r="G182">
        <v>1</v>
      </c>
      <c r="H182">
        <v>5</v>
      </c>
      <c r="I182">
        <v>44</v>
      </c>
      <c r="J182">
        <v>90.6</v>
      </c>
      <c r="K182">
        <v>90.6</v>
      </c>
      <c r="L182">
        <v>3</v>
      </c>
      <c r="M182">
        <v>2</v>
      </c>
      <c r="N182">
        <v>1</v>
      </c>
      <c r="O182" t="s">
        <v>21</v>
      </c>
      <c r="P182">
        <v>6</v>
      </c>
      <c r="Q182" t="s">
        <v>22</v>
      </c>
      <c r="T182">
        <v>12529</v>
      </c>
      <c r="U182" t="s">
        <v>36</v>
      </c>
      <c r="V182" t="s">
        <v>19</v>
      </c>
      <c r="W182">
        <v>529</v>
      </c>
      <c r="X182">
        <v>1</v>
      </c>
      <c r="Y182">
        <v>316.48</v>
      </c>
      <c r="Z182">
        <v>0</v>
      </c>
      <c r="AA182">
        <v>0</v>
      </c>
      <c r="AB182">
        <v>0</v>
      </c>
      <c r="AD182" t="s">
        <v>191</v>
      </c>
      <c r="AE182">
        <v>0</v>
      </c>
      <c r="AF182">
        <v>1.49</v>
      </c>
      <c r="AG182" t="s">
        <v>198</v>
      </c>
      <c r="AH182" t="s">
        <v>196</v>
      </c>
      <c r="AJ182" t="s">
        <v>622</v>
      </c>
      <c r="AK182" t="s">
        <v>623</v>
      </c>
      <c r="AL182" t="s">
        <v>242</v>
      </c>
      <c r="AM182" t="s">
        <v>243</v>
      </c>
      <c r="AN182" t="s">
        <v>244</v>
      </c>
      <c r="AO182" t="s">
        <v>245</v>
      </c>
      <c r="AP182" t="s">
        <v>246</v>
      </c>
      <c r="AQ182" t="s">
        <v>247</v>
      </c>
      <c r="AR182">
        <v>4710.74</v>
      </c>
      <c r="AS182">
        <v>1515</v>
      </c>
      <c r="AT182">
        <v>62.26</v>
      </c>
      <c r="AU182">
        <v>14.29</v>
      </c>
      <c r="AV182">
        <v>1.4923999999999999</v>
      </c>
      <c r="AW182">
        <v>95</v>
      </c>
      <c r="AX182">
        <v>29</v>
      </c>
      <c r="AY182">
        <v>50</v>
      </c>
      <c r="AZ182">
        <v>79</v>
      </c>
      <c r="BA182">
        <v>93</v>
      </c>
      <c r="BB182">
        <v>1.56</v>
      </c>
      <c r="BC182" t="s">
        <v>248</v>
      </c>
      <c r="BD182">
        <v>0</v>
      </c>
    </row>
    <row r="183" spans="1:57" x14ac:dyDescent="0.25">
      <c r="A183">
        <v>2408</v>
      </c>
      <c r="B183">
        <v>14786</v>
      </c>
      <c r="C183" t="s">
        <v>17</v>
      </c>
      <c r="D183" s="1">
        <v>40336.570833333331</v>
      </c>
      <c r="E183" s="1">
        <v>40336.570833333331</v>
      </c>
      <c r="F183">
        <v>551</v>
      </c>
      <c r="G183">
        <v>1</v>
      </c>
      <c r="H183">
        <v>7</v>
      </c>
      <c r="I183">
        <v>112</v>
      </c>
      <c r="J183">
        <v>90.96</v>
      </c>
      <c r="K183">
        <v>90.96</v>
      </c>
      <c r="L183">
        <v>1</v>
      </c>
      <c r="M183">
        <v>1</v>
      </c>
      <c r="N183">
        <v>1</v>
      </c>
      <c r="O183" t="s">
        <v>18</v>
      </c>
      <c r="P183">
        <v>3</v>
      </c>
      <c r="Q183" t="s">
        <v>19</v>
      </c>
      <c r="T183">
        <v>12530</v>
      </c>
      <c r="U183" t="s">
        <v>34</v>
      </c>
      <c r="V183" t="s">
        <v>96</v>
      </c>
      <c r="W183">
        <v>60</v>
      </c>
      <c r="X183">
        <v>9</v>
      </c>
      <c r="Y183">
        <v>3381.26</v>
      </c>
      <c r="Z183">
        <v>380.65</v>
      </c>
      <c r="AA183">
        <v>404.63</v>
      </c>
      <c r="AB183">
        <v>23.98</v>
      </c>
      <c r="AC183">
        <v>6.3</v>
      </c>
      <c r="AD183" t="s">
        <v>202</v>
      </c>
      <c r="AE183">
        <v>0</v>
      </c>
      <c r="AF183">
        <v>1.52</v>
      </c>
      <c r="AG183" t="s">
        <v>198</v>
      </c>
      <c r="AH183" t="s">
        <v>196</v>
      </c>
      <c r="AJ183" t="s">
        <v>624</v>
      </c>
      <c r="AK183" t="s">
        <v>625</v>
      </c>
      <c r="AL183" t="s">
        <v>251</v>
      </c>
      <c r="AM183" t="s">
        <v>243</v>
      </c>
      <c r="AN183" t="s">
        <v>252</v>
      </c>
      <c r="AO183" t="s">
        <v>283</v>
      </c>
      <c r="AP183" t="s">
        <v>318</v>
      </c>
      <c r="AQ183" t="s">
        <v>247</v>
      </c>
      <c r="AR183">
        <v>1077.81</v>
      </c>
      <c r="AS183">
        <v>637</v>
      </c>
      <c r="AT183">
        <v>75.47</v>
      </c>
      <c r="AU183">
        <v>6.01</v>
      </c>
      <c r="AV183">
        <v>2.2345999999999999</v>
      </c>
      <c r="AW183">
        <v>95</v>
      </c>
      <c r="AX183">
        <v>13</v>
      </c>
      <c r="AY183">
        <v>32</v>
      </c>
      <c r="AZ183">
        <v>44</v>
      </c>
      <c r="BA183">
        <v>50</v>
      </c>
      <c r="BB183">
        <v>0</v>
      </c>
      <c r="BC183" t="s">
        <v>324</v>
      </c>
      <c r="BD183">
        <v>0</v>
      </c>
    </row>
    <row r="184" spans="1:57" x14ac:dyDescent="0.25">
      <c r="A184">
        <v>1029</v>
      </c>
      <c r="B184">
        <v>13392</v>
      </c>
      <c r="C184" t="s">
        <v>17</v>
      </c>
      <c r="D184" s="1">
        <v>40209.56527777778</v>
      </c>
      <c r="E184" s="1">
        <v>40209.56527777778</v>
      </c>
      <c r="F184">
        <v>678</v>
      </c>
      <c r="G184">
        <v>1</v>
      </c>
      <c r="H184">
        <v>8</v>
      </c>
      <c r="I184">
        <v>82</v>
      </c>
      <c r="J184">
        <v>91.14</v>
      </c>
      <c r="K184">
        <v>91.14</v>
      </c>
      <c r="L184">
        <v>1</v>
      </c>
      <c r="M184">
        <v>1</v>
      </c>
      <c r="N184">
        <v>1</v>
      </c>
      <c r="O184" t="s">
        <v>18</v>
      </c>
      <c r="P184">
        <v>3</v>
      </c>
      <c r="Q184" t="s">
        <v>19</v>
      </c>
      <c r="T184">
        <v>12531</v>
      </c>
      <c r="U184" t="s">
        <v>34</v>
      </c>
      <c r="V184" t="s">
        <v>24</v>
      </c>
      <c r="W184">
        <v>15</v>
      </c>
      <c r="X184">
        <v>2</v>
      </c>
      <c r="Y184">
        <v>1771.2</v>
      </c>
      <c r="Z184">
        <v>0</v>
      </c>
      <c r="AA184">
        <v>125.22</v>
      </c>
      <c r="AB184">
        <v>125.22</v>
      </c>
      <c r="AD184" t="s">
        <v>197</v>
      </c>
      <c r="AE184">
        <v>0</v>
      </c>
      <c r="AF184">
        <v>1.93</v>
      </c>
      <c r="AG184" t="s">
        <v>198</v>
      </c>
      <c r="AH184" t="s">
        <v>196</v>
      </c>
      <c r="AJ184" t="s">
        <v>626</v>
      </c>
      <c r="AK184" t="s">
        <v>627</v>
      </c>
      <c r="AL184" t="s">
        <v>251</v>
      </c>
      <c r="AM184" t="s">
        <v>243</v>
      </c>
      <c r="AN184" t="s">
        <v>252</v>
      </c>
      <c r="AO184" t="s">
        <v>245</v>
      </c>
      <c r="AP184" t="s">
        <v>318</v>
      </c>
      <c r="AQ184" t="s">
        <v>247</v>
      </c>
      <c r="AR184">
        <v>449.26</v>
      </c>
      <c r="AS184">
        <v>283</v>
      </c>
      <c r="AT184">
        <v>59.43</v>
      </c>
      <c r="AU184">
        <v>2.67</v>
      </c>
      <c r="AV184">
        <v>2.1480999999999999</v>
      </c>
      <c r="AW184">
        <v>95</v>
      </c>
      <c r="AX184">
        <v>6</v>
      </c>
      <c r="AY184">
        <v>14</v>
      </c>
      <c r="AZ184">
        <v>19</v>
      </c>
      <c r="BA184">
        <v>22</v>
      </c>
      <c r="BB184">
        <v>0</v>
      </c>
      <c r="BC184" t="s">
        <v>324</v>
      </c>
      <c r="BD184">
        <v>0</v>
      </c>
    </row>
    <row r="185" spans="1:57" x14ac:dyDescent="0.25">
      <c r="A185">
        <v>4433</v>
      </c>
      <c r="B185">
        <v>16831</v>
      </c>
      <c r="C185" t="s">
        <v>17</v>
      </c>
      <c r="D185" s="1">
        <v>40322.380555555559</v>
      </c>
      <c r="E185" s="1">
        <v>40322.380555555559</v>
      </c>
      <c r="F185">
        <v>565</v>
      </c>
      <c r="G185">
        <v>1</v>
      </c>
      <c r="H185">
        <v>6</v>
      </c>
      <c r="I185">
        <v>48</v>
      </c>
      <c r="J185">
        <v>91.8</v>
      </c>
      <c r="K185">
        <v>91.8</v>
      </c>
      <c r="L185">
        <v>1</v>
      </c>
      <c r="M185">
        <v>1</v>
      </c>
      <c r="N185">
        <v>1</v>
      </c>
      <c r="O185" t="s">
        <v>18</v>
      </c>
      <c r="P185">
        <v>3</v>
      </c>
      <c r="Q185" t="s">
        <v>19</v>
      </c>
      <c r="T185">
        <v>12532</v>
      </c>
      <c r="U185" t="s">
        <v>36</v>
      </c>
      <c r="V185" t="s">
        <v>24</v>
      </c>
      <c r="W185">
        <v>31</v>
      </c>
      <c r="X185">
        <v>1</v>
      </c>
      <c r="Y185">
        <v>313.83</v>
      </c>
      <c r="Z185">
        <v>0</v>
      </c>
      <c r="AA185">
        <v>313.83</v>
      </c>
      <c r="AB185">
        <v>313.83</v>
      </c>
      <c r="AD185" t="s">
        <v>197</v>
      </c>
      <c r="AE185">
        <v>0</v>
      </c>
      <c r="AF185">
        <v>0</v>
      </c>
      <c r="AG185" t="s">
        <v>198</v>
      </c>
      <c r="AH185" t="s">
        <v>196</v>
      </c>
      <c r="AJ185" t="s">
        <v>628</v>
      </c>
      <c r="AK185" t="s">
        <v>629</v>
      </c>
      <c r="AL185" t="s">
        <v>251</v>
      </c>
      <c r="AM185" t="s">
        <v>243</v>
      </c>
      <c r="AN185" t="s">
        <v>252</v>
      </c>
      <c r="AO185" t="s">
        <v>245</v>
      </c>
      <c r="AP185" t="s">
        <v>318</v>
      </c>
      <c r="AQ185" t="s">
        <v>247</v>
      </c>
      <c r="AR185">
        <v>992.99</v>
      </c>
      <c r="AS185">
        <v>498</v>
      </c>
      <c r="AT185">
        <v>62.26</v>
      </c>
      <c r="AU185">
        <v>4.7</v>
      </c>
      <c r="AV185">
        <v>4.1829999999999998</v>
      </c>
      <c r="AW185">
        <v>95</v>
      </c>
      <c r="AX185">
        <v>10</v>
      </c>
      <c r="AY185">
        <v>46</v>
      </c>
      <c r="AZ185">
        <v>56</v>
      </c>
      <c r="BA185">
        <v>60</v>
      </c>
      <c r="BB185">
        <v>0</v>
      </c>
      <c r="BC185" t="s">
        <v>324</v>
      </c>
      <c r="BD185">
        <v>0</v>
      </c>
    </row>
    <row r="186" spans="1:57" x14ac:dyDescent="0.25">
      <c r="A186">
        <v>802</v>
      </c>
      <c r="B186">
        <v>13160</v>
      </c>
      <c r="C186" t="s">
        <v>17</v>
      </c>
      <c r="D186" s="1">
        <v>40864.546527777777</v>
      </c>
      <c r="E186" s="1">
        <v>40864.546527777777</v>
      </c>
      <c r="F186">
        <v>23</v>
      </c>
      <c r="G186">
        <v>1</v>
      </c>
      <c r="H186">
        <v>4</v>
      </c>
      <c r="I186">
        <v>56</v>
      </c>
      <c r="J186">
        <v>91.8</v>
      </c>
      <c r="K186">
        <v>91.8</v>
      </c>
      <c r="L186">
        <v>4</v>
      </c>
      <c r="M186">
        <v>2</v>
      </c>
      <c r="N186">
        <v>1</v>
      </c>
      <c r="O186" t="s">
        <v>23</v>
      </c>
      <c r="P186">
        <v>7</v>
      </c>
      <c r="Q186" t="s">
        <v>24</v>
      </c>
      <c r="T186">
        <v>12533</v>
      </c>
      <c r="U186" t="s">
        <v>34</v>
      </c>
      <c r="V186" t="s">
        <v>40</v>
      </c>
      <c r="W186">
        <v>628</v>
      </c>
      <c r="X186">
        <v>2</v>
      </c>
      <c r="Y186">
        <v>1223.8900000000001</v>
      </c>
      <c r="Z186">
        <v>0</v>
      </c>
      <c r="AA186">
        <v>0</v>
      </c>
      <c r="AB186">
        <v>0</v>
      </c>
      <c r="AD186" t="s">
        <v>191</v>
      </c>
      <c r="AE186">
        <v>0</v>
      </c>
      <c r="AF186">
        <v>17.8</v>
      </c>
      <c r="AG186" t="s">
        <v>192</v>
      </c>
      <c r="AH186" t="s">
        <v>193</v>
      </c>
      <c r="AJ186" t="s">
        <v>630</v>
      </c>
      <c r="AK186" t="s">
        <v>631</v>
      </c>
      <c r="AL186" t="s">
        <v>251</v>
      </c>
      <c r="AM186" t="s">
        <v>243</v>
      </c>
      <c r="AN186" t="s">
        <v>252</v>
      </c>
      <c r="AO186" t="s">
        <v>245</v>
      </c>
      <c r="AP186" t="s">
        <v>318</v>
      </c>
      <c r="AQ186" t="s">
        <v>247</v>
      </c>
      <c r="AR186">
        <v>648.54</v>
      </c>
      <c r="AS186">
        <v>297</v>
      </c>
      <c r="AT186">
        <v>69.81</v>
      </c>
      <c r="AU186">
        <v>2.8</v>
      </c>
      <c r="AV186">
        <v>1.444</v>
      </c>
      <c r="AW186">
        <v>95</v>
      </c>
      <c r="AX186">
        <v>6</v>
      </c>
      <c r="AY186">
        <v>10</v>
      </c>
      <c r="AZ186">
        <v>16</v>
      </c>
      <c r="BA186">
        <v>18</v>
      </c>
      <c r="BB186">
        <v>0</v>
      </c>
      <c r="BC186" t="s">
        <v>324</v>
      </c>
      <c r="BD186">
        <v>0</v>
      </c>
    </row>
    <row r="187" spans="1:57" x14ac:dyDescent="0.25">
      <c r="A187">
        <v>1683</v>
      </c>
      <c r="B187">
        <v>14054</v>
      </c>
      <c r="C187" t="s">
        <v>17</v>
      </c>
      <c r="D187" s="1">
        <v>40821.65902777778</v>
      </c>
      <c r="E187" s="1">
        <v>40821.65902777778</v>
      </c>
      <c r="F187">
        <v>66</v>
      </c>
      <c r="G187">
        <v>1</v>
      </c>
      <c r="H187">
        <v>6</v>
      </c>
      <c r="I187">
        <v>62</v>
      </c>
      <c r="J187">
        <v>92.46</v>
      </c>
      <c r="K187">
        <v>92.46</v>
      </c>
      <c r="L187">
        <v>3</v>
      </c>
      <c r="M187">
        <v>2</v>
      </c>
      <c r="N187">
        <v>1</v>
      </c>
      <c r="O187" t="s">
        <v>21</v>
      </c>
      <c r="P187">
        <v>6</v>
      </c>
      <c r="Q187" t="s">
        <v>22</v>
      </c>
      <c r="T187">
        <v>12534</v>
      </c>
      <c r="U187" t="s">
        <v>34</v>
      </c>
      <c r="V187" t="s">
        <v>22</v>
      </c>
      <c r="W187">
        <v>131</v>
      </c>
      <c r="X187">
        <v>1</v>
      </c>
      <c r="Y187">
        <v>981.18</v>
      </c>
      <c r="Z187">
        <v>981.18</v>
      </c>
      <c r="AA187">
        <v>0</v>
      </c>
      <c r="AB187">
        <v>-981.18</v>
      </c>
      <c r="AC187">
        <v>-100</v>
      </c>
      <c r="AD187" t="s">
        <v>201</v>
      </c>
      <c r="AE187">
        <v>981.18</v>
      </c>
      <c r="AF187">
        <v>0</v>
      </c>
      <c r="AG187" t="s">
        <v>198</v>
      </c>
      <c r="AH187" t="s">
        <v>199</v>
      </c>
      <c r="AJ187" t="s">
        <v>632</v>
      </c>
      <c r="AK187" t="s">
        <v>633</v>
      </c>
      <c r="AL187" t="s">
        <v>251</v>
      </c>
      <c r="AM187" t="s">
        <v>243</v>
      </c>
      <c r="AN187" t="s">
        <v>252</v>
      </c>
      <c r="AO187" t="s">
        <v>283</v>
      </c>
      <c r="AP187" t="s">
        <v>318</v>
      </c>
      <c r="AQ187" t="s">
        <v>247</v>
      </c>
      <c r="AR187">
        <v>1014.42</v>
      </c>
      <c r="AS187">
        <v>578</v>
      </c>
      <c r="AT187">
        <v>77.36</v>
      </c>
      <c r="AU187">
        <v>5.45</v>
      </c>
      <c r="AV187">
        <v>2.1732999999999998</v>
      </c>
      <c r="AW187">
        <v>95</v>
      </c>
      <c r="AX187">
        <v>11</v>
      </c>
      <c r="AY187">
        <v>28</v>
      </c>
      <c r="AZ187">
        <v>39</v>
      </c>
      <c r="BA187">
        <v>44</v>
      </c>
      <c r="BB187">
        <v>0</v>
      </c>
      <c r="BC187" t="s">
        <v>324</v>
      </c>
      <c r="BD187">
        <v>0</v>
      </c>
    </row>
    <row r="188" spans="1:57" x14ac:dyDescent="0.25">
      <c r="A188">
        <v>2484</v>
      </c>
      <c r="B188">
        <v>14865</v>
      </c>
      <c r="C188" t="s">
        <v>17</v>
      </c>
      <c r="D188" s="1">
        <v>40148.670138888891</v>
      </c>
      <c r="E188" s="1">
        <v>40879.684027777781</v>
      </c>
      <c r="F188">
        <v>8</v>
      </c>
      <c r="G188">
        <v>4</v>
      </c>
      <c r="H188">
        <v>4</v>
      </c>
      <c r="I188">
        <v>204</v>
      </c>
      <c r="J188">
        <v>92.52</v>
      </c>
      <c r="K188">
        <v>23.13</v>
      </c>
      <c r="L188">
        <v>5</v>
      </c>
      <c r="M188">
        <v>3</v>
      </c>
      <c r="N188">
        <v>1</v>
      </c>
      <c r="O188" t="s">
        <v>41</v>
      </c>
      <c r="P188">
        <v>9</v>
      </c>
      <c r="Q188" t="s">
        <v>24</v>
      </c>
      <c r="T188">
        <v>12535</v>
      </c>
      <c r="U188" t="s">
        <v>36</v>
      </c>
      <c r="V188" t="s">
        <v>22</v>
      </c>
      <c r="W188">
        <v>92</v>
      </c>
      <c r="X188">
        <v>2</v>
      </c>
      <c r="Y188">
        <v>716.35</v>
      </c>
      <c r="Z188">
        <v>344.9</v>
      </c>
      <c r="AA188">
        <v>0</v>
      </c>
      <c r="AB188">
        <v>-344.9</v>
      </c>
      <c r="AC188">
        <v>-100</v>
      </c>
      <c r="AD188" t="s">
        <v>201</v>
      </c>
      <c r="AE188">
        <v>344.9</v>
      </c>
      <c r="AF188">
        <v>0</v>
      </c>
      <c r="AG188" t="s">
        <v>198</v>
      </c>
      <c r="AH188" t="s">
        <v>199</v>
      </c>
      <c r="AJ188" t="s">
        <v>634</v>
      </c>
      <c r="AK188" t="s">
        <v>635</v>
      </c>
      <c r="AL188" t="s">
        <v>251</v>
      </c>
      <c r="AM188" t="s">
        <v>243</v>
      </c>
      <c r="AN188" t="s">
        <v>252</v>
      </c>
      <c r="AO188" t="s">
        <v>253</v>
      </c>
      <c r="AP188" t="s">
        <v>254</v>
      </c>
      <c r="AQ188" t="s">
        <v>255</v>
      </c>
      <c r="AR188">
        <v>61.76</v>
      </c>
      <c r="AS188">
        <v>15</v>
      </c>
      <c r="AT188">
        <v>6.6</v>
      </c>
      <c r="AU188">
        <v>0.14000000000000001</v>
      </c>
      <c r="AV188">
        <v>4.3</v>
      </c>
      <c r="AW188">
        <v>95</v>
      </c>
      <c r="BB188">
        <v>0</v>
      </c>
      <c r="BC188" t="s">
        <v>256</v>
      </c>
      <c r="BD188">
        <v>1</v>
      </c>
      <c r="BE188" t="s">
        <v>257</v>
      </c>
    </row>
    <row r="189" spans="1:57" x14ac:dyDescent="0.25">
      <c r="A189">
        <v>3802</v>
      </c>
      <c r="B189">
        <v>16196</v>
      </c>
      <c r="C189" t="s">
        <v>17</v>
      </c>
      <c r="D189" s="1">
        <v>40398.486111111109</v>
      </c>
      <c r="E189" s="1">
        <v>40398.486111111109</v>
      </c>
      <c r="F189">
        <v>489</v>
      </c>
      <c r="G189">
        <v>1</v>
      </c>
      <c r="H189">
        <v>4</v>
      </c>
      <c r="I189">
        <v>26</v>
      </c>
      <c r="J189">
        <v>93.3</v>
      </c>
      <c r="K189">
        <v>93.3</v>
      </c>
      <c r="L189">
        <v>1</v>
      </c>
      <c r="M189">
        <v>1</v>
      </c>
      <c r="N189">
        <v>1</v>
      </c>
      <c r="O189" t="s">
        <v>18</v>
      </c>
      <c r="P189">
        <v>3</v>
      </c>
      <c r="Q189" t="s">
        <v>19</v>
      </c>
      <c r="T189">
        <v>12536</v>
      </c>
      <c r="U189" t="s">
        <v>36</v>
      </c>
      <c r="V189" t="s">
        <v>22</v>
      </c>
      <c r="W189">
        <v>60</v>
      </c>
      <c r="X189">
        <v>1</v>
      </c>
      <c r="Y189">
        <v>4279.71</v>
      </c>
      <c r="Z189">
        <v>0</v>
      </c>
      <c r="AA189">
        <v>4279.71</v>
      </c>
      <c r="AB189">
        <v>4279.71</v>
      </c>
      <c r="AD189" t="s">
        <v>197</v>
      </c>
      <c r="AE189">
        <v>0</v>
      </c>
      <c r="AF189">
        <v>3</v>
      </c>
      <c r="AG189" t="s">
        <v>198</v>
      </c>
      <c r="AH189" t="s">
        <v>199</v>
      </c>
      <c r="AJ189" t="s">
        <v>636</v>
      </c>
      <c r="AK189" t="s">
        <v>637</v>
      </c>
      <c r="AL189" t="s">
        <v>251</v>
      </c>
      <c r="AM189" t="s">
        <v>243</v>
      </c>
      <c r="AN189" t="s">
        <v>252</v>
      </c>
      <c r="AO189" t="s">
        <v>260</v>
      </c>
      <c r="AP189" t="s">
        <v>254</v>
      </c>
      <c r="AQ189" t="s">
        <v>255</v>
      </c>
      <c r="AR189">
        <v>451.67</v>
      </c>
      <c r="AS189">
        <v>207</v>
      </c>
      <c r="AT189">
        <v>18.87</v>
      </c>
      <c r="AU189">
        <v>1.95</v>
      </c>
      <c r="AV189">
        <v>5.3175999999999997</v>
      </c>
      <c r="AW189">
        <v>95</v>
      </c>
      <c r="BB189">
        <v>0</v>
      </c>
      <c r="BC189" t="s">
        <v>256</v>
      </c>
      <c r="BD189">
        <v>1</v>
      </c>
      <c r="BE189" t="s">
        <v>261</v>
      </c>
    </row>
    <row r="190" spans="1:57" x14ac:dyDescent="0.25">
      <c r="A190">
        <v>636</v>
      </c>
      <c r="B190">
        <v>12992</v>
      </c>
      <c r="C190" t="s">
        <v>17</v>
      </c>
      <c r="D190" s="1">
        <v>40161.698611111111</v>
      </c>
      <c r="E190" s="1">
        <v>40161.698611111111</v>
      </c>
      <c r="F190">
        <v>726</v>
      </c>
      <c r="G190">
        <v>1</v>
      </c>
      <c r="H190">
        <v>6</v>
      </c>
      <c r="I190">
        <v>21</v>
      </c>
      <c r="J190">
        <v>93.35</v>
      </c>
      <c r="K190">
        <v>93.35</v>
      </c>
      <c r="L190">
        <v>1</v>
      </c>
      <c r="M190">
        <v>1</v>
      </c>
      <c r="N190">
        <v>1</v>
      </c>
      <c r="O190" t="s">
        <v>18</v>
      </c>
      <c r="P190">
        <v>3</v>
      </c>
      <c r="Q190" t="s">
        <v>19</v>
      </c>
      <c r="T190">
        <v>12537</v>
      </c>
      <c r="U190" t="s">
        <v>52</v>
      </c>
      <c r="V190" t="s">
        <v>19</v>
      </c>
      <c r="W190">
        <v>409</v>
      </c>
      <c r="X190">
        <v>1</v>
      </c>
      <c r="Y190">
        <v>612.94000000000005</v>
      </c>
      <c r="Z190">
        <v>0</v>
      </c>
      <c r="AA190">
        <v>0</v>
      </c>
      <c r="AB190">
        <v>0</v>
      </c>
      <c r="AD190" t="s">
        <v>191</v>
      </c>
      <c r="AE190">
        <v>0</v>
      </c>
      <c r="AF190">
        <v>0</v>
      </c>
      <c r="AG190" t="s">
        <v>198</v>
      </c>
      <c r="AH190" t="s">
        <v>196</v>
      </c>
      <c r="AJ190" t="s">
        <v>638</v>
      </c>
      <c r="AK190" t="s">
        <v>639</v>
      </c>
      <c r="AL190" t="s">
        <v>251</v>
      </c>
      <c r="AM190" t="s">
        <v>243</v>
      </c>
      <c r="AN190" t="s">
        <v>252</v>
      </c>
      <c r="AO190" t="s">
        <v>245</v>
      </c>
      <c r="AP190" t="s">
        <v>318</v>
      </c>
      <c r="AQ190" t="s">
        <v>247</v>
      </c>
      <c r="AR190">
        <v>1127.5899999999999</v>
      </c>
      <c r="AS190">
        <v>582</v>
      </c>
      <c r="AT190">
        <v>64.150000000000006</v>
      </c>
      <c r="AU190">
        <v>5.49</v>
      </c>
      <c r="AV190">
        <v>3.7212999999999998</v>
      </c>
      <c r="AW190">
        <v>95</v>
      </c>
      <c r="AX190">
        <v>11</v>
      </c>
      <c r="AY190">
        <v>48</v>
      </c>
      <c r="AZ190">
        <v>59</v>
      </c>
      <c r="BA190">
        <v>64</v>
      </c>
      <c r="BB190">
        <v>0</v>
      </c>
      <c r="BC190" t="s">
        <v>324</v>
      </c>
      <c r="BD190">
        <v>0</v>
      </c>
    </row>
    <row r="191" spans="1:57" x14ac:dyDescent="0.25">
      <c r="A191">
        <v>2699</v>
      </c>
      <c r="B191">
        <v>15082</v>
      </c>
      <c r="C191" t="s">
        <v>17</v>
      </c>
      <c r="D191" s="1">
        <v>40218.432638888888</v>
      </c>
      <c r="E191" s="1">
        <v>40218.432638888888</v>
      </c>
      <c r="F191">
        <v>669</v>
      </c>
      <c r="G191">
        <v>1</v>
      </c>
      <c r="H191">
        <v>6</v>
      </c>
      <c r="I191">
        <v>43</v>
      </c>
      <c r="J191">
        <v>93.35</v>
      </c>
      <c r="K191">
        <v>93.35</v>
      </c>
      <c r="L191">
        <v>1</v>
      </c>
      <c r="M191">
        <v>1</v>
      </c>
      <c r="N191">
        <v>1</v>
      </c>
      <c r="O191" t="s">
        <v>18</v>
      </c>
      <c r="P191">
        <v>3</v>
      </c>
      <c r="Q191" t="s">
        <v>19</v>
      </c>
      <c r="T191">
        <v>12538</v>
      </c>
      <c r="U191" t="s">
        <v>31</v>
      </c>
      <c r="V191" t="s">
        <v>24</v>
      </c>
      <c r="W191">
        <v>30</v>
      </c>
      <c r="X191">
        <v>2</v>
      </c>
      <c r="Y191">
        <v>640.45000000000005</v>
      </c>
      <c r="Z191">
        <v>0</v>
      </c>
      <c r="AA191">
        <v>363.95</v>
      </c>
      <c r="AB191">
        <v>363.95</v>
      </c>
      <c r="AD191" t="s">
        <v>197</v>
      </c>
      <c r="AE191">
        <v>0</v>
      </c>
      <c r="AF191">
        <v>0</v>
      </c>
      <c r="AG191" t="s">
        <v>198</v>
      </c>
      <c r="AH191" t="s">
        <v>196</v>
      </c>
      <c r="AJ191" t="s">
        <v>640</v>
      </c>
      <c r="AK191" t="s">
        <v>641</v>
      </c>
      <c r="AL191" t="s">
        <v>251</v>
      </c>
      <c r="AM191" t="s">
        <v>243</v>
      </c>
      <c r="AN191" t="s">
        <v>252</v>
      </c>
      <c r="AO191" t="s">
        <v>245</v>
      </c>
      <c r="AP191" t="s">
        <v>318</v>
      </c>
      <c r="AQ191" t="s">
        <v>247</v>
      </c>
      <c r="AR191">
        <v>1027.29</v>
      </c>
      <c r="AS191">
        <v>1516</v>
      </c>
      <c r="AT191">
        <v>70.75</v>
      </c>
      <c r="AU191">
        <v>14.3</v>
      </c>
      <c r="AV191">
        <v>4.3254999999999999</v>
      </c>
      <c r="AW191">
        <v>95</v>
      </c>
      <c r="AX191">
        <v>29</v>
      </c>
      <c r="AY191">
        <v>144</v>
      </c>
      <c r="AZ191">
        <v>173</v>
      </c>
      <c r="BA191">
        <v>187</v>
      </c>
      <c r="BB191">
        <v>0</v>
      </c>
      <c r="BC191" t="s">
        <v>324</v>
      </c>
      <c r="BD191">
        <v>0</v>
      </c>
    </row>
    <row r="192" spans="1:57" x14ac:dyDescent="0.25">
      <c r="A192">
        <v>2921</v>
      </c>
      <c r="B192">
        <v>15305</v>
      </c>
      <c r="C192" t="s">
        <v>17</v>
      </c>
      <c r="D192" s="1">
        <v>40331.576388888891</v>
      </c>
      <c r="E192" s="1">
        <v>40331.576388888891</v>
      </c>
      <c r="F192">
        <v>556</v>
      </c>
      <c r="G192">
        <v>1</v>
      </c>
      <c r="H192">
        <v>5</v>
      </c>
      <c r="I192">
        <v>40</v>
      </c>
      <c r="J192">
        <v>93.6</v>
      </c>
      <c r="K192">
        <v>93.6</v>
      </c>
      <c r="L192">
        <v>1</v>
      </c>
      <c r="M192">
        <v>1</v>
      </c>
      <c r="N192">
        <v>1</v>
      </c>
      <c r="O192" t="s">
        <v>18</v>
      </c>
      <c r="P192">
        <v>3</v>
      </c>
      <c r="Q192" t="s">
        <v>19</v>
      </c>
      <c r="T192">
        <v>12539</v>
      </c>
      <c r="U192" t="s">
        <v>31</v>
      </c>
      <c r="V192" t="s">
        <v>129</v>
      </c>
      <c r="W192">
        <v>23</v>
      </c>
      <c r="X192">
        <v>7</v>
      </c>
      <c r="Y192">
        <v>11186.75</v>
      </c>
      <c r="Z192">
        <v>0</v>
      </c>
      <c r="AA192">
        <v>1050.6600000000001</v>
      </c>
      <c r="AB192">
        <v>1050.6600000000001</v>
      </c>
      <c r="AD192" t="s">
        <v>197</v>
      </c>
      <c r="AE192">
        <v>0</v>
      </c>
      <c r="AF192">
        <v>0</v>
      </c>
      <c r="AG192" t="s">
        <v>198</v>
      </c>
      <c r="AH192" t="s">
        <v>196</v>
      </c>
      <c r="AJ192" t="s">
        <v>642</v>
      </c>
      <c r="AK192" t="s">
        <v>643</v>
      </c>
      <c r="AL192" t="s">
        <v>251</v>
      </c>
      <c r="AM192" t="s">
        <v>243</v>
      </c>
      <c r="AN192" t="s">
        <v>252</v>
      </c>
      <c r="AO192" t="s">
        <v>245</v>
      </c>
      <c r="AP192" t="s">
        <v>318</v>
      </c>
      <c r="AQ192" t="s">
        <v>247</v>
      </c>
      <c r="AR192">
        <v>528.77</v>
      </c>
      <c r="AS192">
        <v>2004</v>
      </c>
      <c r="AT192">
        <v>43.4</v>
      </c>
      <c r="AU192">
        <v>18.91</v>
      </c>
      <c r="AV192">
        <v>9.2401999999999997</v>
      </c>
      <c r="AW192">
        <v>95</v>
      </c>
      <c r="AX192">
        <v>38</v>
      </c>
      <c r="AY192">
        <v>407</v>
      </c>
      <c r="AZ192">
        <v>445</v>
      </c>
      <c r="BA192">
        <v>464</v>
      </c>
      <c r="BB192">
        <v>0</v>
      </c>
      <c r="BC192" t="s">
        <v>324</v>
      </c>
      <c r="BD192">
        <v>0</v>
      </c>
    </row>
    <row r="193" spans="1:57" x14ac:dyDescent="0.25">
      <c r="A193">
        <v>2017</v>
      </c>
      <c r="B193">
        <v>14394</v>
      </c>
      <c r="C193" t="s">
        <v>17</v>
      </c>
      <c r="D193" s="1">
        <v>40322.446527777778</v>
      </c>
      <c r="E193" s="1">
        <v>40322.446527777778</v>
      </c>
      <c r="F193">
        <v>565</v>
      </c>
      <c r="G193">
        <v>1</v>
      </c>
      <c r="H193">
        <v>6</v>
      </c>
      <c r="I193">
        <v>58</v>
      </c>
      <c r="J193">
        <v>93.8</v>
      </c>
      <c r="K193">
        <v>93.8</v>
      </c>
      <c r="L193">
        <v>1</v>
      </c>
      <c r="M193">
        <v>1</v>
      </c>
      <c r="N193">
        <v>1</v>
      </c>
      <c r="O193" t="s">
        <v>18</v>
      </c>
      <c r="P193">
        <v>3</v>
      </c>
      <c r="Q193" t="s">
        <v>19</v>
      </c>
      <c r="T193">
        <v>12540</v>
      </c>
      <c r="U193" t="s">
        <v>31</v>
      </c>
      <c r="V193" t="s">
        <v>129</v>
      </c>
      <c r="W193">
        <v>20</v>
      </c>
      <c r="X193">
        <v>32</v>
      </c>
      <c r="Y193">
        <v>19250.490000000002</v>
      </c>
      <c r="Z193">
        <v>2408.34</v>
      </c>
      <c r="AA193">
        <v>3705.38</v>
      </c>
      <c r="AB193">
        <v>1297.04</v>
      </c>
      <c r="AC193">
        <v>53.86</v>
      </c>
      <c r="AD193" t="s">
        <v>194</v>
      </c>
      <c r="AE193">
        <v>0</v>
      </c>
      <c r="AF193">
        <v>0.47</v>
      </c>
      <c r="AG193" t="s">
        <v>195</v>
      </c>
      <c r="AH193" t="s">
        <v>196</v>
      </c>
      <c r="AJ193" t="s">
        <v>644</v>
      </c>
      <c r="AK193" t="s">
        <v>645</v>
      </c>
      <c r="AL193" t="s">
        <v>251</v>
      </c>
      <c r="AM193" t="s">
        <v>243</v>
      </c>
      <c r="AN193" t="s">
        <v>252</v>
      </c>
      <c r="AO193" t="s">
        <v>245</v>
      </c>
      <c r="AP193" t="s">
        <v>318</v>
      </c>
      <c r="AQ193" t="s">
        <v>247</v>
      </c>
      <c r="AR193">
        <v>505.41</v>
      </c>
      <c r="AS193">
        <v>398</v>
      </c>
      <c r="AT193">
        <v>61.32</v>
      </c>
      <c r="AU193">
        <v>3.75</v>
      </c>
      <c r="AV193">
        <v>1.5132000000000001</v>
      </c>
      <c r="AW193">
        <v>95</v>
      </c>
      <c r="AX193">
        <v>8</v>
      </c>
      <c r="AY193">
        <v>14</v>
      </c>
      <c r="AZ193">
        <v>21</v>
      </c>
      <c r="BA193">
        <v>25</v>
      </c>
      <c r="BB193">
        <v>0</v>
      </c>
      <c r="BC193" t="s">
        <v>324</v>
      </c>
      <c r="BD193">
        <v>0</v>
      </c>
    </row>
    <row r="194" spans="1:57" x14ac:dyDescent="0.25">
      <c r="A194">
        <v>5621</v>
      </c>
      <c r="B194">
        <v>18033</v>
      </c>
      <c r="C194" t="s">
        <v>17</v>
      </c>
      <c r="D194" s="1">
        <v>40821.727777777778</v>
      </c>
      <c r="E194" s="1">
        <v>40821.727777777778</v>
      </c>
      <c r="F194">
        <v>66</v>
      </c>
      <c r="G194">
        <v>1</v>
      </c>
      <c r="H194">
        <v>32</v>
      </c>
      <c r="I194">
        <v>252</v>
      </c>
      <c r="J194">
        <v>93.82</v>
      </c>
      <c r="K194">
        <v>93.82</v>
      </c>
      <c r="L194">
        <v>3</v>
      </c>
      <c r="M194">
        <v>2</v>
      </c>
      <c r="N194">
        <v>1</v>
      </c>
      <c r="O194" t="s">
        <v>21</v>
      </c>
      <c r="P194">
        <v>6</v>
      </c>
      <c r="Q194" t="s">
        <v>22</v>
      </c>
      <c r="T194">
        <v>12541</v>
      </c>
      <c r="U194" t="s">
        <v>31</v>
      </c>
      <c r="V194" t="s">
        <v>24</v>
      </c>
      <c r="W194">
        <v>30</v>
      </c>
      <c r="X194">
        <v>3</v>
      </c>
      <c r="Y194">
        <v>841.18</v>
      </c>
      <c r="Z194">
        <v>195.74</v>
      </c>
      <c r="AA194">
        <v>361.04</v>
      </c>
      <c r="AB194">
        <v>165.3</v>
      </c>
      <c r="AC194">
        <v>84.45</v>
      </c>
      <c r="AD194" t="s">
        <v>194</v>
      </c>
      <c r="AE194">
        <v>0</v>
      </c>
      <c r="AF194">
        <v>0</v>
      </c>
      <c r="AG194" t="s">
        <v>195</v>
      </c>
      <c r="AH194" t="s">
        <v>196</v>
      </c>
      <c r="AJ194" t="s">
        <v>646</v>
      </c>
      <c r="AK194" t="s">
        <v>647</v>
      </c>
      <c r="AL194" t="s">
        <v>251</v>
      </c>
      <c r="AM194" t="s">
        <v>243</v>
      </c>
      <c r="AN194" t="s">
        <v>252</v>
      </c>
      <c r="AO194" t="s">
        <v>283</v>
      </c>
      <c r="AP194" t="s">
        <v>318</v>
      </c>
      <c r="AQ194" t="s">
        <v>247</v>
      </c>
      <c r="AR194">
        <v>608.48</v>
      </c>
      <c r="AS194">
        <v>414</v>
      </c>
      <c r="AT194">
        <v>77.36</v>
      </c>
      <c r="AU194">
        <v>3.91</v>
      </c>
      <c r="AV194">
        <v>1.2095</v>
      </c>
      <c r="AW194">
        <v>95</v>
      </c>
      <c r="AX194">
        <v>8</v>
      </c>
      <c r="AY194">
        <v>11</v>
      </c>
      <c r="AZ194">
        <v>19</v>
      </c>
      <c r="BA194">
        <v>23</v>
      </c>
      <c r="BB194">
        <v>0</v>
      </c>
      <c r="BC194" t="s">
        <v>324</v>
      </c>
      <c r="BD194">
        <v>0</v>
      </c>
    </row>
    <row r="195" spans="1:57" x14ac:dyDescent="0.25">
      <c r="A195">
        <v>3010</v>
      </c>
      <c r="B195">
        <v>15397</v>
      </c>
      <c r="C195" t="s">
        <v>17</v>
      </c>
      <c r="D195" s="1">
        <v>40597.392361111109</v>
      </c>
      <c r="E195" s="1">
        <v>40597.392361111109</v>
      </c>
      <c r="F195">
        <v>290</v>
      </c>
      <c r="G195">
        <v>1</v>
      </c>
      <c r="H195">
        <v>6</v>
      </c>
      <c r="I195">
        <v>20</v>
      </c>
      <c r="J195">
        <v>94</v>
      </c>
      <c r="K195">
        <v>94</v>
      </c>
      <c r="L195">
        <v>2</v>
      </c>
      <c r="M195">
        <v>1</v>
      </c>
      <c r="N195">
        <v>1</v>
      </c>
      <c r="O195" t="s">
        <v>20</v>
      </c>
      <c r="P195">
        <v>4</v>
      </c>
      <c r="Q195" t="s">
        <v>19</v>
      </c>
      <c r="T195">
        <v>12542</v>
      </c>
      <c r="U195" t="s">
        <v>31</v>
      </c>
      <c r="V195" t="s">
        <v>29</v>
      </c>
      <c r="W195">
        <v>485</v>
      </c>
      <c r="X195">
        <v>2</v>
      </c>
      <c r="Y195">
        <v>481.88</v>
      </c>
      <c r="Z195">
        <v>0</v>
      </c>
      <c r="AA195">
        <v>0</v>
      </c>
      <c r="AB195">
        <v>0</v>
      </c>
      <c r="AD195" t="s">
        <v>191</v>
      </c>
      <c r="AE195">
        <v>0</v>
      </c>
      <c r="AF195">
        <v>12.14</v>
      </c>
      <c r="AG195" t="s">
        <v>192</v>
      </c>
      <c r="AH195" t="s">
        <v>199</v>
      </c>
      <c r="AJ195" t="s">
        <v>648</v>
      </c>
      <c r="AK195" t="s">
        <v>649</v>
      </c>
      <c r="AL195" t="s">
        <v>251</v>
      </c>
      <c r="AM195" t="s">
        <v>243</v>
      </c>
      <c r="AN195" t="s">
        <v>252</v>
      </c>
      <c r="AO195" t="s">
        <v>245</v>
      </c>
      <c r="AP195" t="s">
        <v>318</v>
      </c>
      <c r="AQ195" t="s">
        <v>247</v>
      </c>
      <c r="AR195">
        <v>726.47</v>
      </c>
      <c r="AS195">
        <v>1877</v>
      </c>
      <c r="AT195">
        <v>57.55</v>
      </c>
      <c r="AU195">
        <v>17.71</v>
      </c>
      <c r="AV195">
        <v>6.8418000000000001</v>
      </c>
      <c r="AW195">
        <v>95</v>
      </c>
      <c r="AX195">
        <v>36</v>
      </c>
      <c r="AY195">
        <v>282</v>
      </c>
      <c r="AZ195">
        <v>318</v>
      </c>
      <c r="BA195">
        <v>335</v>
      </c>
      <c r="BB195">
        <v>0</v>
      </c>
      <c r="BC195" t="s">
        <v>324</v>
      </c>
      <c r="BD195">
        <v>0</v>
      </c>
    </row>
    <row r="196" spans="1:57" x14ac:dyDescent="0.25">
      <c r="A196">
        <v>3944</v>
      </c>
      <c r="B196">
        <v>16339</v>
      </c>
      <c r="C196" t="s">
        <v>17</v>
      </c>
      <c r="D196" s="1">
        <v>40602.570138888892</v>
      </c>
      <c r="E196" s="1">
        <v>40602.570138888892</v>
      </c>
      <c r="F196">
        <v>285</v>
      </c>
      <c r="G196">
        <v>1</v>
      </c>
      <c r="H196">
        <v>17</v>
      </c>
      <c r="I196">
        <v>21</v>
      </c>
      <c r="J196">
        <v>94.05</v>
      </c>
      <c r="K196">
        <v>94.05</v>
      </c>
      <c r="L196">
        <v>2</v>
      </c>
      <c r="M196">
        <v>1</v>
      </c>
      <c r="N196">
        <v>1</v>
      </c>
      <c r="O196" t="s">
        <v>20</v>
      </c>
      <c r="P196">
        <v>4</v>
      </c>
      <c r="Q196" t="s">
        <v>19</v>
      </c>
      <c r="T196">
        <v>12543</v>
      </c>
      <c r="U196" t="s">
        <v>31</v>
      </c>
      <c r="V196" t="s">
        <v>19</v>
      </c>
      <c r="W196">
        <v>449</v>
      </c>
      <c r="X196">
        <v>1</v>
      </c>
      <c r="Y196">
        <v>840.25</v>
      </c>
      <c r="Z196">
        <v>0</v>
      </c>
      <c r="AA196">
        <v>0</v>
      </c>
      <c r="AB196">
        <v>0</v>
      </c>
      <c r="AD196" t="s">
        <v>191</v>
      </c>
      <c r="AE196">
        <v>0</v>
      </c>
      <c r="AF196">
        <v>0</v>
      </c>
      <c r="AG196" t="s">
        <v>198</v>
      </c>
      <c r="AH196" t="s">
        <v>196</v>
      </c>
      <c r="AJ196" t="s">
        <v>650</v>
      </c>
      <c r="AK196" t="s">
        <v>651</v>
      </c>
      <c r="AL196" t="s">
        <v>276</v>
      </c>
      <c r="AM196" t="s">
        <v>385</v>
      </c>
      <c r="AN196" t="s">
        <v>405</v>
      </c>
      <c r="AO196" t="s">
        <v>283</v>
      </c>
      <c r="AP196" t="s">
        <v>278</v>
      </c>
      <c r="AQ196" t="s">
        <v>247</v>
      </c>
      <c r="AR196">
        <v>2251.36</v>
      </c>
      <c r="AS196">
        <v>1584</v>
      </c>
      <c r="AT196">
        <v>82.08</v>
      </c>
      <c r="AU196">
        <v>14.94</v>
      </c>
      <c r="AV196">
        <v>0.95730000000000004</v>
      </c>
      <c r="AW196">
        <v>95</v>
      </c>
      <c r="AX196">
        <v>30</v>
      </c>
      <c r="AY196">
        <v>34</v>
      </c>
      <c r="AZ196">
        <v>64</v>
      </c>
      <c r="BA196">
        <v>79</v>
      </c>
      <c r="BB196">
        <v>2.2200000000000002</v>
      </c>
      <c r="BC196" t="s">
        <v>278</v>
      </c>
      <c r="BD196">
        <v>0</v>
      </c>
    </row>
    <row r="197" spans="1:57" x14ac:dyDescent="0.25">
      <c r="A197">
        <v>3478</v>
      </c>
      <c r="B197">
        <v>15868</v>
      </c>
      <c r="C197" t="s">
        <v>17</v>
      </c>
      <c r="D197" s="1">
        <v>40303.59097222222</v>
      </c>
      <c r="E197" s="1">
        <v>40303.59097222222</v>
      </c>
      <c r="F197">
        <v>584</v>
      </c>
      <c r="G197">
        <v>1</v>
      </c>
      <c r="H197">
        <v>4</v>
      </c>
      <c r="I197">
        <v>57</v>
      </c>
      <c r="J197">
        <v>94.53</v>
      </c>
      <c r="K197">
        <v>94.53</v>
      </c>
      <c r="L197">
        <v>1</v>
      </c>
      <c r="M197">
        <v>1</v>
      </c>
      <c r="N197">
        <v>1</v>
      </c>
      <c r="O197" t="s">
        <v>18</v>
      </c>
      <c r="P197">
        <v>3</v>
      </c>
      <c r="Q197" t="s">
        <v>19</v>
      </c>
      <c r="T197">
        <v>12544</v>
      </c>
      <c r="U197" t="s">
        <v>31</v>
      </c>
      <c r="V197" t="s">
        <v>24</v>
      </c>
      <c r="W197">
        <v>37</v>
      </c>
      <c r="X197">
        <v>1</v>
      </c>
      <c r="Y197">
        <v>316.7</v>
      </c>
      <c r="Z197">
        <v>0</v>
      </c>
      <c r="AA197">
        <v>316.7</v>
      </c>
      <c r="AB197">
        <v>316.7</v>
      </c>
      <c r="AD197" t="s">
        <v>197</v>
      </c>
      <c r="AE197">
        <v>0</v>
      </c>
      <c r="AF197">
        <v>5.37</v>
      </c>
      <c r="AG197" t="s">
        <v>198</v>
      </c>
      <c r="AH197" t="s">
        <v>196</v>
      </c>
      <c r="AJ197" t="s">
        <v>652</v>
      </c>
      <c r="AK197" t="s">
        <v>653</v>
      </c>
      <c r="AL197" t="s">
        <v>251</v>
      </c>
      <c r="AM197" t="s">
        <v>243</v>
      </c>
      <c r="AN197" t="s">
        <v>252</v>
      </c>
      <c r="AO197" t="s">
        <v>245</v>
      </c>
      <c r="AP197" t="s">
        <v>318</v>
      </c>
      <c r="AQ197" t="s">
        <v>247</v>
      </c>
      <c r="AR197">
        <v>533.51</v>
      </c>
      <c r="AS197">
        <v>369</v>
      </c>
      <c r="AT197">
        <v>64.150000000000006</v>
      </c>
      <c r="AU197">
        <v>3.48</v>
      </c>
      <c r="AV197">
        <v>1.3018000000000001</v>
      </c>
      <c r="AW197">
        <v>95</v>
      </c>
      <c r="AX197">
        <v>7</v>
      </c>
      <c r="AY197">
        <v>11</v>
      </c>
      <c r="AZ197">
        <v>18</v>
      </c>
      <c r="BA197">
        <v>21</v>
      </c>
      <c r="BB197">
        <v>0</v>
      </c>
      <c r="BC197" t="s">
        <v>324</v>
      </c>
      <c r="BD197">
        <v>0</v>
      </c>
    </row>
    <row r="198" spans="1:57" x14ac:dyDescent="0.25">
      <c r="A198">
        <v>2452</v>
      </c>
      <c r="B198">
        <v>14833</v>
      </c>
      <c r="C198" t="s">
        <v>17</v>
      </c>
      <c r="D198" s="1">
        <v>40388.42083333333</v>
      </c>
      <c r="E198" s="1">
        <v>40388.42083333333</v>
      </c>
      <c r="F198">
        <v>499</v>
      </c>
      <c r="G198">
        <v>1</v>
      </c>
      <c r="H198">
        <v>7</v>
      </c>
      <c r="I198">
        <v>58</v>
      </c>
      <c r="J198">
        <v>94.8</v>
      </c>
      <c r="K198">
        <v>94.8</v>
      </c>
      <c r="L198">
        <v>1</v>
      </c>
      <c r="M198">
        <v>1</v>
      </c>
      <c r="N198">
        <v>1</v>
      </c>
      <c r="O198" t="s">
        <v>18</v>
      </c>
      <c r="P198">
        <v>3</v>
      </c>
      <c r="Q198" t="s">
        <v>19</v>
      </c>
      <c r="T198">
        <v>12545</v>
      </c>
      <c r="U198" t="s">
        <v>31</v>
      </c>
      <c r="V198" t="s">
        <v>22</v>
      </c>
      <c r="W198">
        <v>76</v>
      </c>
      <c r="X198">
        <v>2</v>
      </c>
      <c r="Y198">
        <v>832.39</v>
      </c>
      <c r="Z198">
        <v>0</v>
      </c>
      <c r="AA198">
        <v>288.24</v>
      </c>
      <c r="AB198">
        <v>288.24</v>
      </c>
      <c r="AD198" t="s">
        <v>197</v>
      </c>
      <c r="AE198">
        <v>0</v>
      </c>
      <c r="AF198">
        <v>0</v>
      </c>
      <c r="AG198" t="s">
        <v>198</v>
      </c>
      <c r="AH198" t="s">
        <v>199</v>
      </c>
      <c r="AJ198" t="s">
        <v>654</v>
      </c>
      <c r="AK198" t="s">
        <v>655</v>
      </c>
      <c r="AL198" t="s">
        <v>251</v>
      </c>
      <c r="AM198" t="s">
        <v>243</v>
      </c>
      <c r="AN198" t="s">
        <v>252</v>
      </c>
      <c r="AO198" t="s">
        <v>260</v>
      </c>
      <c r="AP198" t="s">
        <v>254</v>
      </c>
      <c r="AQ198" t="s">
        <v>255</v>
      </c>
      <c r="AR198">
        <v>88.75</v>
      </c>
      <c r="AS198">
        <v>71</v>
      </c>
      <c r="AT198">
        <v>11.32</v>
      </c>
      <c r="AU198">
        <v>0.67</v>
      </c>
      <c r="AV198">
        <v>4.4275000000000002</v>
      </c>
      <c r="AW198">
        <v>95</v>
      </c>
      <c r="BB198">
        <v>0</v>
      </c>
      <c r="BC198" t="s">
        <v>256</v>
      </c>
      <c r="BD198">
        <v>1</v>
      </c>
      <c r="BE198" t="s">
        <v>261</v>
      </c>
    </row>
    <row r="199" spans="1:57" x14ac:dyDescent="0.25">
      <c r="A199">
        <v>2901</v>
      </c>
      <c r="B199">
        <v>15285</v>
      </c>
      <c r="C199" t="s">
        <v>17</v>
      </c>
      <c r="D199" s="1">
        <v>40479.406944444447</v>
      </c>
      <c r="E199" s="1">
        <v>40479.406944444447</v>
      </c>
      <c r="F199">
        <v>408</v>
      </c>
      <c r="G199">
        <v>1</v>
      </c>
      <c r="H199">
        <v>6</v>
      </c>
      <c r="I199">
        <v>120</v>
      </c>
      <c r="J199">
        <v>94.92</v>
      </c>
      <c r="K199">
        <v>94.92</v>
      </c>
      <c r="L199">
        <v>2</v>
      </c>
      <c r="M199">
        <v>1</v>
      </c>
      <c r="N199">
        <v>1</v>
      </c>
      <c r="O199" t="s">
        <v>20</v>
      </c>
      <c r="P199">
        <v>4</v>
      </c>
      <c r="Q199" t="s">
        <v>19</v>
      </c>
      <c r="T199">
        <v>12546</v>
      </c>
      <c r="U199" t="s">
        <v>31</v>
      </c>
      <c r="V199" t="s">
        <v>24</v>
      </c>
      <c r="W199">
        <v>47</v>
      </c>
      <c r="X199">
        <v>2</v>
      </c>
      <c r="Y199">
        <v>1021.5</v>
      </c>
      <c r="Z199">
        <v>0</v>
      </c>
      <c r="AA199">
        <v>1021.5</v>
      </c>
      <c r="AB199">
        <v>1021.5</v>
      </c>
      <c r="AD199" t="s">
        <v>197</v>
      </c>
      <c r="AE199">
        <v>0</v>
      </c>
      <c r="AF199">
        <v>1.96</v>
      </c>
      <c r="AG199" t="s">
        <v>198</v>
      </c>
      <c r="AH199" t="s">
        <v>196</v>
      </c>
      <c r="AJ199" t="s">
        <v>656</v>
      </c>
      <c r="AK199" t="s">
        <v>657</v>
      </c>
      <c r="AL199" t="s">
        <v>251</v>
      </c>
      <c r="AM199" t="s">
        <v>243</v>
      </c>
      <c r="AN199" t="s">
        <v>252</v>
      </c>
      <c r="AO199" t="s">
        <v>245</v>
      </c>
      <c r="AP199" t="s">
        <v>318</v>
      </c>
      <c r="AQ199" t="s">
        <v>247</v>
      </c>
      <c r="AR199">
        <v>980.06</v>
      </c>
      <c r="AS199">
        <v>898</v>
      </c>
      <c r="AT199">
        <v>54.72</v>
      </c>
      <c r="AU199">
        <v>8.4700000000000006</v>
      </c>
      <c r="AV199">
        <v>4.8479999999999999</v>
      </c>
      <c r="AW199">
        <v>95</v>
      </c>
      <c r="AX199">
        <v>17</v>
      </c>
      <c r="AY199">
        <v>96</v>
      </c>
      <c r="AZ199">
        <v>113</v>
      </c>
      <c r="BA199">
        <v>121</v>
      </c>
      <c r="BB199">
        <v>28.27</v>
      </c>
      <c r="BC199" t="s">
        <v>324</v>
      </c>
      <c r="BD199">
        <v>0</v>
      </c>
    </row>
    <row r="200" spans="1:57" x14ac:dyDescent="0.25">
      <c r="A200">
        <v>5837</v>
      </c>
      <c r="B200">
        <v>18249</v>
      </c>
      <c r="C200" t="s">
        <v>17</v>
      </c>
      <c r="D200" s="1">
        <v>40869.629861111112</v>
      </c>
      <c r="E200" s="1">
        <v>40869.629861111112</v>
      </c>
      <c r="F200">
        <v>18</v>
      </c>
      <c r="G200">
        <v>1</v>
      </c>
      <c r="H200">
        <v>8</v>
      </c>
      <c r="I200">
        <v>128</v>
      </c>
      <c r="J200">
        <v>95.34</v>
      </c>
      <c r="K200">
        <v>95.34</v>
      </c>
      <c r="L200">
        <v>5</v>
      </c>
      <c r="M200">
        <v>2</v>
      </c>
      <c r="N200">
        <v>1</v>
      </c>
      <c r="O200" t="s">
        <v>30</v>
      </c>
      <c r="P200">
        <v>8</v>
      </c>
      <c r="Q200" t="s">
        <v>24</v>
      </c>
      <c r="T200">
        <v>12547</v>
      </c>
      <c r="U200" t="s">
        <v>31</v>
      </c>
      <c r="V200" t="s">
        <v>29</v>
      </c>
      <c r="W200">
        <v>198</v>
      </c>
      <c r="X200">
        <v>3</v>
      </c>
      <c r="Y200">
        <v>299.58</v>
      </c>
      <c r="Z200">
        <v>0</v>
      </c>
      <c r="AA200">
        <v>0</v>
      </c>
      <c r="AB200">
        <v>0</v>
      </c>
      <c r="AD200" t="s">
        <v>191</v>
      </c>
      <c r="AE200">
        <v>0</v>
      </c>
      <c r="AF200">
        <v>0</v>
      </c>
      <c r="AG200" t="s">
        <v>198</v>
      </c>
      <c r="AH200" t="s">
        <v>199</v>
      </c>
      <c r="AJ200" t="s">
        <v>658</v>
      </c>
      <c r="AK200" t="s">
        <v>659</v>
      </c>
      <c r="AL200" t="s">
        <v>251</v>
      </c>
      <c r="AM200" t="s">
        <v>243</v>
      </c>
      <c r="AN200" t="s">
        <v>252</v>
      </c>
      <c r="AO200" t="s">
        <v>260</v>
      </c>
      <c r="AP200" t="s">
        <v>254</v>
      </c>
      <c r="AQ200" t="s">
        <v>255</v>
      </c>
      <c r="AR200">
        <v>471.33</v>
      </c>
      <c r="AS200">
        <v>728</v>
      </c>
      <c r="AT200">
        <v>31.13</v>
      </c>
      <c r="AU200">
        <v>6.87</v>
      </c>
      <c r="AV200">
        <v>5.9960000000000004</v>
      </c>
      <c r="AW200">
        <v>95</v>
      </c>
      <c r="BB200">
        <v>29.18</v>
      </c>
      <c r="BC200" t="s">
        <v>256</v>
      </c>
      <c r="BD200">
        <v>1</v>
      </c>
      <c r="BE200" t="s">
        <v>261</v>
      </c>
    </row>
    <row r="201" spans="1:57" x14ac:dyDescent="0.25">
      <c r="A201">
        <v>5485</v>
      </c>
      <c r="B201">
        <v>17895</v>
      </c>
      <c r="C201" t="s">
        <v>17</v>
      </c>
      <c r="D201" s="1">
        <v>40842.708333333336</v>
      </c>
      <c r="E201" s="1">
        <v>40842.708333333336</v>
      </c>
      <c r="F201">
        <v>45</v>
      </c>
      <c r="G201">
        <v>1</v>
      </c>
      <c r="H201">
        <v>15</v>
      </c>
      <c r="I201">
        <v>127</v>
      </c>
      <c r="J201">
        <v>95.45</v>
      </c>
      <c r="K201">
        <v>95.45</v>
      </c>
      <c r="L201">
        <v>4</v>
      </c>
      <c r="M201">
        <v>2</v>
      </c>
      <c r="N201">
        <v>1</v>
      </c>
      <c r="O201" t="s">
        <v>23</v>
      </c>
      <c r="P201">
        <v>7</v>
      </c>
      <c r="Q201" t="s">
        <v>24</v>
      </c>
      <c r="T201">
        <v>12548</v>
      </c>
      <c r="U201" t="s">
        <v>31</v>
      </c>
      <c r="V201" t="s">
        <v>19</v>
      </c>
      <c r="W201">
        <v>167</v>
      </c>
      <c r="X201">
        <v>1</v>
      </c>
      <c r="Y201">
        <v>67.2</v>
      </c>
      <c r="Z201">
        <v>67.2</v>
      </c>
      <c r="AA201">
        <v>0</v>
      </c>
      <c r="AB201">
        <v>-67.2</v>
      </c>
      <c r="AC201">
        <v>-100</v>
      </c>
      <c r="AD201" t="s">
        <v>201</v>
      </c>
      <c r="AE201">
        <v>67.2</v>
      </c>
      <c r="AF201">
        <v>0</v>
      </c>
      <c r="AG201" t="s">
        <v>198</v>
      </c>
      <c r="AH201" t="s">
        <v>196</v>
      </c>
      <c r="AJ201" t="s">
        <v>660</v>
      </c>
      <c r="AK201" t="s">
        <v>661</v>
      </c>
      <c r="AL201" t="s">
        <v>251</v>
      </c>
      <c r="AM201" t="s">
        <v>243</v>
      </c>
      <c r="AN201" t="s">
        <v>252</v>
      </c>
      <c r="AO201" t="s">
        <v>260</v>
      </c>
      <c r="AP201" t="s">
        <v>254</v>
      </c>
      <c r="AQ201" t="s">
        <v>255</v>
      </c>
      <c r="AR201">
        <v>369.41</v>
      </c>
      <c r="AS201">
        <v>1074</v>
      </c>
      <c r="AT201">
        <v>28.57</v>
      </c>
      <c r="AU201">
        <v>10.23</v>
      </c>
      <c r="AV201">
        <v>6.7069000000000001</v>
      </c>
      <c r="AW201">
        <v>95</v>
      </c>
      <c r="BB201">
        <v>31.9</v>
      </c>
      <c r="BC201" t="s">
        <v>256</v>
      </c>
      <c r="BD201">
        <v>1</v>
      </c>
      <c r="BE201" t="s">
        <v>261</v>
      </c>
    </row>
    <row r="202" spans="1:57" x14ac:dyDescent="0.25">
      <c r="A202">
        <v>4622</v>
      </c>
      <c r="B202">
        <v>17024</v>
      </c>
      <c r="C202" t="s">
        <v>17</v>
      </c>
      <c r="D202" s="1">
        <v>40729.396527777775</v>
      </c>
      <c r="E202" s="1">
        <v>40841.574305555558</v>
      </c>
      <c r="F202">
        <v>46</v>
      </c>
      <c r="G202">
        <v>3</v>
      </c>
      <c r="H202">
        <v>2</v>
      </c>
      <c r="I202">
        <v>69</v>
      </c>
      <c r="J202">
        <v>95.85</v>
      </c>
      <c r="K202">
        <v>31.95</v>
      </c>
      <c r="L202">
        <v>4</v>
      </c>
      <c r="M202">
        <v>3</v>
      </c>
      <c r="N202">
        <v>1</v>
      </c>
      <c r="O202" t="s">
        <v>35</v>
      </c>
      <c r="P202">
        <v>8</v>
      </c>
      <c r="Q202" t="s">
        <v>24</v>
      </c>
      <c r="T202">
        <v>12549</v>
      </c>
      <c r="U202" t="s">
        <v>48</v>
      </c>
      <c r="V202" t="s">
        <v>40</v>
      </c>
      <c r="W202">
        <v>576</v>
      </c>
      <c r="X202">
        <v>5</v>
      </c>
      <c r="Y202">
        <v>1570.68</v>
      </c>
      <c r="Z202">
        <v>0</v>
      </c>
      <c r="AA202">
        <v>0</v>
      </c>
      <c r="AB202">
        <v>0</v>
      </c>
      <c r="AD202" t="s">
        <v>191</v>
      </c>
      <c r="AE202">
        <v>0</v>
      </c>
      <c r="AF202">
        <v>0</v>
      </c>
      <c r="AG202" t="s">
        <v>200</v>
      </c>
      <c r="AH202" t="s">
        <v>193</v>
      </c>
      <c r="AJ202" t="s">
        <v>662</v>
      </c>
      <c r="AK202" t="s">
        <v>663</v>
      </c>
      <c r="AL202" t="s">
        <v>251</v>
      </c>
      <c r="AM202" t="s">
        <v>243</v>
      </c>
      <c r="AN202" t="s">
        <v>252</v>
      </c>
      <c r="AO202" t="s">
        <v>260</v>
      </c>
      <c r="AP202" t="s">
        <v>254</v>
      </c>
      <c r="AQ202" t="s">
        <v>255</v>
      </c>
      <c r="AR202">
        <v>155.41</v>
      </c>
      <c r="AS202">
        <v>57</v>
      </c>
      <c r="AT202">
        <v>23.08</v>
      </c>
      <c r="AU202">
        <v>0.55000000000000004</v>
      </c>
      <c r="AV202">
        <v>2.4765000000000001</v>
      </c>
      <c r="AW202">
        <v>95</v>
      </c>
      <c r="BB202">
        <v>0</v>
      </c>
      <c r="BC202" t="s">
        <v>256</v>
      </c>
      <c r="BD202">
        <v>1</v>
      </c>
      <c r="BE202" t="s">
        <v>261</v>
      </c>
    </row>
    <row r="203" spans="1:57" x14ac:dyDescent="0.25">
      <c r="A203">
        <v>3196</v>
      </c>
      <c r="B203">
        <v>15583</v>
      </c>
      <c r="C203" t="s">
        <v>17</v>
      </c>
      <c r="D203" s="1">
        <v>40510.62777777778</v>
      </c>
      <c r="E203" s="1">
        <v>40510.62777777778</v>
      </c>
      <c r="F203">
        <v>377</v>
      </c>
      <c r="G203">
        <v>1</v>
      </c>
      <c r="H203">
        <v>37</v>
      </c>
      <c r="I203">
        <v>56</v>
      </c>
      <c r="J203">
        <v>95.96</v>
      </c>
      <c r="K203">
        <v>95.96</v>
      </c>
      <c r="L203">
        <v>2</v>
      </c>
      <c r="M203">
        <v>1</v>
      </c>
      <c r="N203">
        <v>1</v>
      </c>
      <c r="O203" t="s">
        <v>20</v>
      </c>
      <c r="P203">
        <v>4</v>
      </c>
      <c r="Q203" t="s">
        <v>19</v>
      </c>
      <c r="T203">
        <v>12550</v>
      </c>
      <c r="U203" t="s">
        <v>31</v>
      </c>
      <c r="V203" t="s">
        <v>22</v>
      </c>
      <c r="W203">
        <v>80</v>
      </c>
      <c r="X203">
        <v>1</v>
      </c>
      <c r="Y203">
        <v>824.83</v>
      </c>
      <c r="Z203">
        <v>0</v>
      </c>
      <c r="AA203">
        <v>824.83</v>
      </c>
      <c r="AB203">
        <v>824.83</v>
      </c>
      <c r="AD203" t="s">
        <v>197</v>
      </c>
      <c r="AE203">
        <v>0</v>
      </c>
      <c r="AF203">
        <v>0</v>
      </c>
      <c r="AG203" t="s">
        <v>198</v>
      </c>
      <c r="AH203" t="s">
        <v>199</v>
      </c>
      <c r="AJ203" t="s">
        <v>664</v>
      </c>
      <c r="AK203" t="s">
        <v>665</v>
      </c>
      <c r="AL203" t="s">
        <v>242</v>
      </c>
      <c r="AM203" t="s">
        <v>385</v>
      </c>
      <c r="AN203" t="s">
        <v>386</v>
      </c>
      <c r="AO203" t="s">
        <v>283</v>
      </c>
      <c r="AP203" t="s">
        <v>246</v>
      </c>
      <c r="AQ203" t="s">
        <v>247</v>
      </c>
      <c r="AR203">
        <v>4256.34</v>
      </c>
      <c r="AS203">
        <v>1335</v>
      </c>
      <c r="AT203">
        <v>89.62</v>
      </c>
      <c r="AU203">
        <v>12.59</v>
      </c>
      <c r="AV203">
        <v>0.92789999999999995</v>
      </c>
      <c r="AW203">
        <v>95</v>
      </c>
      <c r="AX203">
        <v>26</v>
      </c>
      <c r="AY203">
        <v>28</v>
      </c>
      <c r="AZ203">
        <v>53</v>
      </c>
      <c r="BA203">
        <v>65</v>
      </c>
      <c r="BB203">
        <v>2.34</v>
      </c>
      <c r="BC203" t="s">
        <v>248</v>
      </c>
      <c r="BD203">
        <v>0</v>
      </c>
    </row>
    <row r="204" spans="1:57" x14ac:dyDescent="0.25">
      <c r="A204">
        <v>1423</v>
      </c>
      <c r="B204">
        <v>13793</v>
      </c>
      <c r="C204" t="s">
        <v>17</v>
      </c>
      <c r="D204" s="1">
        <v>40240.350694444445</v>
      </c>
      <c r="E204" s="1">
        <v>40240.350694444445</v>
      </c>
      <c r="F204">
        <v>647</v>
      </c>
      <c r="G204">
        <v>1</v>
      </c>
      <c r="H204">
        <v>7</v>
      </c>
      <c r="I204">
        <v>52</v>
      </c>
      <c r="J204">
        <v>96</v>
      </c>
      <c r="K204">
        <v>96</v>
      </c>
      <c r="L204">
        <v>1</v>
      </c>
      <c r="M204">
        <v>1</v>
      </c>
      <c r="N204">
        <v>1</v>
      </c>
      <c r="O204" t="s">
        <v>18</v>
      </c>
      <c r="P204">
        <v>3</v>
      </c>
      <c r="Q204" t="s">
        <v>19</v>
      </c>
      <c r="T204">
        <v>12551</v>
      </c>
      <c r="U204" t="s">
        <v>31</v>
      </c>
      <c r="V204" t="s">
        <v>19</v>
      </c>
      <c r="W204">
        <v>358</v>
      </c>
      <c r="X204">
        <v>1</v>
      </c>
      <c r="Y204">
        <v>168</v>
      </c>
      <c r="Z204">
        <v>0</v>
      </c>
      <c r="AA204">
        <v>0</v>
      </c>
      <c r="AB204">
        <v>0</v>
      </c>
      <c r="AD204" t="s">
        <v>191</v>
      </c>
      <c r="AE204">
        <v>0</v>
      </c>
      <c r="AF204">
        <v>0</v>
      </c>
      <c r="AG204" t="s">
        <v>198</v>
      </c>
      <c r="AH204" t="s">
        <v>196</v>
      </c>
      <c r="AJ204" t="s">
        <v>666</v>
      </c>
      <c r="AK204" t="s">
        <v>667</v>
      </c>
      <c r="AL204" t="s">
        <v>251</v>
      </c>
      <c r="AM204" t="s">
        <v>243</v>
      </c>
      <c r="AN204" t="s">
        <v>252</v>
      </c>
      <c r="AO204" t="s">
        <v>260</v>
      </c>
      <c r="AP204" t="s">
        <v>254</v>
      </c>
      <c r="AQ204" t="s">
        <v>255</v>
      </c>
      <c r="AR204">
        <v>412.45</v>
      </c>
      <c r="AS204">
        <v>911</v>
      </c>
      <c r="AT204">
        <v>26.67</v>
      </c>
      <c r="AU204">
        <v>8.68</v>
      </c>
      <c r="AV204">
        <v>6.3304999999999998</v>
      </c>
      <c r="AW204">
        <v>95</v>
      </c>
      <c r="BB204">
        <v>30.51</v>
      </c>
      <c r="BC204" t="s">
        <v>256</v>
      </c>
      <c r="BD204">
        <v>1</v>
      </c>
      <c r="BE204" t="s">
        <v>261</v>
      </c>
    </row>
    <row r="205" spans="1:57" x14ac:dyDescent="0.25">
      <c r="A205">
        <v>5407</v>
      </c>
      <c r="B205">
        <v>17816</v>
      </c>
      <c r="C205" t="s">
        <v>17</v>
      </c>
      <c r="D205" s="1">
        <v>40162.643750000003</v>
      </c>
      <c r="E205" s="1">
        <v>40850.481944444444</v>
      </c>
      <c r="F205">
        <v>37</v>
      </c>
      <c r="G205">
        <v>6</v>
      </c>
      <c r="H205">
        <v>41</v>
      </c>
      <c r="I205">
        <v>80</v>
      </c>
      <c r="J205">
        <v>96.11</v>
      </c>
      <c r="K205">
        <v>16.02</v>
      </c>
      <c r="L205">
        <v>4</v>
      </c>
      <c r="M205">
        <v>4</v>
      </c>
      <c r="N205">
        <v>1</v>
      </c>
      <c r="O205" t="s">
        <v>42</v>
      </c>
      <c r="P205">
        <v>9</v>
      </c>
      <c r="Q205" t="s">
        <v>19</v>
      </c>
      <c r="T205">
        <v>12552</v>
      </c>
      <c r="U205" t="s">
        <v>50</v>
      </c>
      <c r="V205" t="s">
        <v>24</v>
      </c>
      <c r="W205">
        <v>40</v>
      </c>
      <c r="X205">
        <v>1</v>
      </c>
      <c r="Y205">
        <v>317.82</v>
      </c>
      <c r="Z205">
        <v>0</v>
      </c>
      <c r="AA205">
        <v>317.82</v>
      </c>
      <c r="AB205">
        <v>317.82</v>
      </c>
      <c r="AD205" t="s">
        <v>197</v>
      </c>
      <c r="AE205">
        <v>0</v>
      </c>
      <c r="AF205">
        <v>0</v>
      </c>
      <c r="AG205" t="s">
        <v>198</v>
      </c>
      <c r="AH205" t="s">
        <v>196</v>
      </c>
      <c r="AJ205" t="s">
        <v>668</v>
      </c>
      <c r="AK205" t="s">
        <v>669</v>
      </c>
      <c r="AL205" t="s">
        <v>251</v>
      </c>
      <c r="AM205" t="s">
        <v>243</v>
      </c>
      <c r="AN205" t="s">
        <v>252</v>
      </c>
      <c r="AO205" t="s">
        <v>260</v>
      </c>
      <c r="AP205" t="s">
        <v>254</v>
      </c>
      <c r="AQ205" t="s">
        <v>255</v>
      </c>
      <c r="AR205">
        <v>108.69</v>
      </c>
      <c r="AS205">
        <v>40</v>
      </c>
      <c r="AT205">
        <v>17.309999999999999</v>
      </c>
      <c r="AU205">
        <v>0.38</v>
      </c>
      <c r="AV205">
        <v>2.6202999999999999</v>
      </c>
      <c r="AW205">
        <v>95</v>
      </c>
      <c r="BB205">
        <v>0</v>
      </c>
      <c r="BC205" t="s">
        <v>256</v>
      </c>
      <c r="BD205">
        <v>1</v>
      </c>
      <c r="BE205" t="s">
        <v>261</v>
      </c>
    </row>
    <row r="206" spans="1:57" x14ac:dyDescent="0.25">
      <c r="A206">
        <v>2265</v>
      </c>
      <c r="B206">
        <v>14642</v>
      </c>
      <c r="C206" t="s">
        <v>17</v>
      </c>
      <c r="D206" s="1">
        <v>40828.463888888888</v>
      </c>
      <c r="E206" s="1">
        <v>40828.463888888888</v>
      </c>
      <c r="F206">
        <v>59</v>
      </c>
      <c r="G206">
        <v>1</v>
      </c>
      <c r="H206">
        <v>2</v>
      </c>
      <c r="I206">
        <v>76</v>
      </c>
      <c r="J206">
        <v>96.12</v>
      </c>
      <c r="K206">
        <v>96.12</v>
      </c>
      <c r="L206">
        <v>4</v>
      </c>
      <c r="M206">
        <v>2</v>
      </c>
      <c r="N206">
        <v>1</v>
      </c>
      <c r="O206" t="s">
        <v>23</v>
      </c>
      <c r="P206">
        <v>7</v>
      </c>
      <c r="Q206" t="s">
        <v>24</v>
      </c>
      <c r="T206">
        <v>12553</v>
      </c>
      <c r="U206" t="s">
        <v>36</v>
      </c>
      <c r="V206" t="s">
        <v>129</v>
      </c>
      <c r="W206">
        <v>9</v>
      </c>
      <c r="X206">
        <v>12</v>
      </c>
      <c r="Y206">
        <v>4104.75</v>
      </c>
      <c r="Z206">
        <v>612.97</v>
      </c>
      <c r="AA206">
        <v>1164.69</v>
      </c>
      <c r="AB206">
        <v>551.72</v>
      </c>
      <c r="AC206">
        <v>90.01</v>
      </c>
      <c r="AD206" t="s">
        <v>194</v>
      </c>
      <c r="AE206">
        <v>0</v>
      </c>
      <c r="AF206">
        <v>1.46</v>
      </c>
      <c r="AG206" t="s">
        <v>195</v>
      </c>
      <c r="AH206" t="s">
        <v>196</v>
      </c>
      <c r="AJ206" t="s">
        <v>670</v>
      </c>
      <c r="AK206" t="s">
        <v>671</v>
      </c>
      <c r="AL206" t="s">
        <v>276</v>
      </c>
      <c r="AM206" t="s">
        <v>243</v>
      </c>
      <c r="AN206" t="s">
        <v>277</v>
      </c>
      <c r="AO206" t="s">
        <v>245</v>
      </c>
      <c r="AP206" t="s">
        <v>278</v>
      </c>
      <c r="AQ206" t="s">
        <v>247</v>
      </c>
      <c r="AR206">
        <v>2454.88</v>
      </c>
      <c r="AS206">
        <v>20951</v>
      </c>
      <c r="AT206">
        <v>69.81</v>
      </c>
      <c r="AU206">
        <v>197.65</v>
      </c>
      <c r="AV206">
        <v>1.7329000000000001</v>
      </c>
      <c r="AW206">
        <v>95</v>
      </c>
      <c r="AX206">
        <v>396</v>
      </c>
      <c r="AY206">
        <v>797</v>
      </c>
      <c r="AZ206">
        <v>1193</v>
      </c>
      <c r="BA206">
        <v>1390</v>
      </c>
      <c r="BB206">
        <v>0.01</v>
      </c>
      <c r="BC206" t="s">
        <v>278</v>
      </c>
      <c r="BD206">
        <v>0</v>
      </c>
    </row>
    <row r="207" spans="1:57" x14ac:dyDescent="0.25">
      <c r="A207">
        <v>628</v>
      </c>
      <c r="B207">
        <v>12984</v>
      </c>
      <c r="C207" t="s">
        <v>17</v>
      </c>
      <c r="D207" s="1">
        <v>40868.525694444441</v>
      </c>
      <c r="E207" s="1">
        <v>40868.525694444441</v>
      </c>
      <c r="F207">
        <v>19</v>
      </c>
      <c r="G207">
        <v>1</v>
      </c>
      <c r="H207">
        <v>4</v>
      </c>
      <c r="I207">
        <v>26</v>
      </c>
      <c r="J207">
        <v>97.5</v>
      </c>
      <c r="K207">
        <v>97.5</v>
      </c>
      <c r="L207">
        <v>5</v>
      </c>
      <c r="M207">
        <v>2</v>
      </c>
      <c r="N207">
        <v>1</v>
      </c>
      <c r="O207" t="s">
        <v>30</v>
      </c>
      <c r="P207">
        <v>8</v>
      </c>
      <c r="Q207" t="s">
        <v>24</v>
      </c>
      <c r="T207">
        <v>12554</v>
      </c>
      <c r="U207" t="s">
        <v>31</v>
      </c>
      <c r="V207" t="s">
        <v>19</v>
      </c>
      <c r="W207">
        <v>449</v>
      </c>
      <c r="X207">
        <v>1</v>
      </c>
      <c r="Y207">
        <v>384.5</v>
      </c>
      <c r="Z207">
        <v>0</v>
      </c>
      <c r="AA207">
        <v>0</v>
      </c>
      <c r="AB207">
        <v>0</v>
      </c>
      <c r="AD207" t="s">
        <v>191</v>
      </c>
      <c r="AE207">
        <v>0</v>
      </c>
      <c r="AF207">
        <v>0</v>
      </c>
      <c r="AG207" t="s">
        <v>198</v>
      </c>
      <c r="AH207" t="s">
        <v>196</v>
      </c>
      <c r="AJ207" t="s">
        <v>672</v>
      </c>
      <c r="AK207" t="s">
        <v>673</v>
      </c>
      <c r="AL207" t="s">
        <v>251</v>
      </c>
      <c r="AM207" t="s">
        <v>243</v>
      </c>
      <c r="AN207" t="s">
        <v>252</v>
      </c>
      <c r="AO207" t="s">
        <v>245</v>
      </c>
      <c r="AP207" t="s">
        <v>318</v>
      </c>
      <c r="AQ207" t="s">
        <v>247</v>
      </c>
      <c r="AR207">
        <v>1111.8900000000001</v>
      </c>
      <c r="AS207">
        <v>797</v>
      </c>
      <c r="AT207">
        <v>73.58</v>
      </c>
      <c r="AU207">
        <v>7.52</v>
      </c>
      <c r="AV207">
        <v>1.2656000000000001</v>
      </c>
      <c r="AW207">
        <v>95</v>
      </c>
      <c r="AX207">
        <v>16</v>
      </c>
      <c r="AY207">
        <v>23</v>
      </c>
      <c r="AZ207">
        <v>38</v>
      </c>
      <c r="BA207">
        <v>45</v>
      </c>
      <c r="BB207">
        <v>0</v>
      </c>
      <c r="BC207" t="s">
        <v>324</v>
      </c>
      <c r="BD207">
        <v>0</v>
      </c>
    </row>
    <row r="208" spans="1:57" x14ac:dyDescent="0.25">
      <c r="A208">
        <v>4992</v>
      </c>
      <c r="B208">
        <v>17395</v>
      </c>
      <c r="C208" t="s">
        <v>17</v>
      </c>
      <c r="D208" s="1">
        <v>40378.648611111108</v>
      </c>
      <c r="E208" s="1">
        <v>40378.648611111108</v>
      </c>
      <c r="F208">
        <v>509</v>
      </c>
      <c r="G208">
        <v>1</v>
      </c>
      <c r="H208">
        <v>3</v>
      </c>
      <c r="I208">
        <v>66</v>
      </c>
      <c r="J208">
        <v>97.5</v>
      </c>
      <c r="K208">
        <v>97.5</v>
      </c>
      <c r="L208">
        <v>1</v>
      </c>
      <c r="M208">
        <v>1</v>
      </c>
      <c r="N208">
        <v>1</v>
      </c>
      <c r="O208" t="s">
        <v>18</v>
      </c>
      <c r="P208">
        <v>3</v>
      </c>
      <c r="Q208" t="s">
        <v>19</v>
      </c>
      <c r="T208">
        <v>12556</v>
      </c>
      <c r="U208" t="s">
        <v>31</v>
      </c>
      <c r="V208" t="s">
        <v>24</v>
      </c>
      <c r="W208">
        <v>51</v>
      </c>
      <c r="X208">
        <v>2</v>
      </c>
      <c r="Y208">
        <v>599.55999999999995</v>
      </c>
      <c r="Z208">
        <v>308.75</v>
      </c>
      <c r="AA208">
        <v>290.81</v>
      </c>
      <c r="AB208">
        <v>-17.940000000000001</v>
      </c>
      <c r="AC208">
        <v>-5.81</v>
      </c>
      <c r="AD208" t="s">
        <v>202</v>
      </c>
      <c r="AE208">
        <v>17.940000000000001</v>
      </c>
      <c r="AF208">
        <v>0</v>
      </c>
      <c r="AG208" t="s">
        <v>198</v>
      </c>
      <c r="AH208" t="s">
        <v>196</v>
      </c>
      <c r="AJ208" t="s">
        <v>674</v>
      </c>
      <c r="AK208" t="s">
        <v>675</v>
      </c>
      <c r="AL208" t="s">
        <v>251</v>
      </c>
      <c r="AM208" t="s">
        <v>243</v>
      </c>
      <c r="AN208" t="s">
        <v>252</v>
      </c>
      <c r="AO208" t="s">
        <v>260</v>
      </c>
      <c r="AP208" t="s">
        <v>254</v>
      </c>
      <c r="AQ208" t="s">
        <v>255</v>
      </c>
      <c r="AR208">
        <v>378.85</v>
      </c>
      <c r="AS208">
        <v>694</v>
      </c>
      <c r="AT208">
        <v>30.48</v>
      </c>
      <c r="AU208">
        <v>6.61</v>
      </c>
      <c r="AV208">
        <v>6.2675999999999998</v>
      </c>
      <c r="AW208">
        <v>95</v>
      </c>
      <c r="BB208">
        <v>31.01</v>
      </c>
      <c r="BC208" t="s">
        <v>256</v>
      </c>
      <c r="BD208">
        <v>1</v>
      </c>
      <c r="BE208" t="s">
        <v>261</v>
      </c>
    </row>
    <row r="209" spans="1:57" x14ac:dyDescent="0.25">
      <c r="A209">
        <v>4297</v>
      </c>
      <c r="B209">
        <v>16694</v>
      </c>
      <c r="C209" t="s">
        <v>17</v>
      </c>
      <c r="D209" s="1">
        <v>40163.65625</v>
      </c>
      <c r="E209" s="1">
        <v>40163.65625</v>
      </c>
      <c r="F209">
        <v>724</v>
      </c>
      <c r="G209">
        <v>1</v>
      </c>
      <c r="H209">
        <v>3</v>
      </c>
      <c r="I209">
        <v>26</v>
      </c>
      <c r="J209">
        <v>98.3</v>
      </c>
      <c r="K209">
        <v>98.3</v>
      </c>
      <c r="L209">
        <v>1</v>
      </c>
      <c r="M209">
        <v>1</v>
      </c>
      <c r="N209">
        <v>1</v>
      </c>
      <c r="O209" t="s">
        <v>18</v>
      </c>
      <c r="P209">
        <v>3</v>
      </c>
      <c r="Q209" t="s">
        <v>19</v>
      </c>
      <c r="T209">
        <v>12557</v>
      </c>
      <c r="U209" t="s">
        <v>31</v>
      </c>
      <c r="V209" t="s">
        <v>129</v>
      </c>
      <c r="W209">
        <v>17</v>
      </c>
      <c r="X209">
        <v>8</v>
      </c>
      <c r="Y209">
        <v>18096.14</v>
      </c>
      <c r="Z209">
        <v>4146.34</v>
      </c>
      <c r="AA209">
        <v>2990</v>
      </c>
      <c r="AB209">
        <v>-1156.3399999999999</v>
      </c>
      <c r="AC209">
        <v>-27.89</v>
      </c>
      <c r="AD209" t="s">
        <v>204</v>
      </c>
      <c r="AE209">
        <v>1156.3399999999999</v>
      </c>
      <c r="AF209">
        <v>0</v>
      </c>
      <c r="AG209" t="s">
        <v>205</v>
      </c>
      <c r="AH209" t="s">
        <v>193</v>
      </c>
      <c r="AJ209" t="s">
        <v>676</v>
      </c>
      <c r="AK209" t="s">
        <v>677</v>
      </c>
      <c r="AL209" t="s">
        <v>251</v>
      </c>
      <c r="AM209" t="s">
        <v>243</v>
      </c>
      <c r="AN209" t="s">
        <v>252</v>
      </c>
      <c r="AO209" t="s">
        <v>245</v>
      </c>
      <c r="AP209" t="s">
        <v>318</v>
      </c>
      <c r="AQ209" t="s">
        <v>247</v>
      </c>
      <c r="AR209">
        <v>1038.72</v>
      </c>
      <c r="AS209">
        <v>786</v>
      </c>
      <c r="AT209">
        <v>47.17</v>
      </c>
      <c r="AU209">
        <v>7.42</v>
      </c>
      <c r="AV209">
        <v>2.0371999999999999</v>
      </c>
      <c r="AW209">
        <v>95</v>
      </c>
      <c r="AX209">
        <v>15</v>
      </c>
      <c r="AY209">
        <v>36</v>
      </c>
      <c r="AZ209">
        <v>50</v>
      </c>
      <c r="BA209">
        <v>58</v>
      </c>
      <c r="BB209">
        <v>0</v>
      </c>
      <c r="BC209" t="s">
        <v>324</v>
      </c>
      <c r="BD209">
        <v>0</v>
      </c>
    </row>
    <row r="210" spans="1:57" x14ac:dyDescent="0.25">
      <c r="A210">
        <v>5131</v>
      </c>
      <c r="B210">
        <v>17538</v>
      </c>
      <c r="C210" t="s">
        <v>17</v>
      </c>
      <c r="D210" s="1">
        <v>40861.508333333331</v>
      </c>
      <c r="E210" s="1">
        <v>40861.508333333331</v>
      </c>
      <c r="F210">
        <v>26</v>
      </c>
      <c r="G210">
        <v>1</v>
      </c>
      <c r="H210">
        <v>9</v>
      </c>
      <c r="I210">
        <v>134</v>
      </c>
      <c r="J210">
        <v>98.42</v>
      </c>
      <c r="K210">
        <v>98.42</v>
      </c>
      <c r="L210">
        <v>4</v>
      </c>
      <c r="M210">
        <v>2</v>
      </c>
      <c r="N210">
        <v>1</v>
      </c>
      <c r="O210" t="s">
        <v>23</v>
      </c>
      <c r="P210">
        <v>7</v>
      </c>
      <c r="Q210" t="s">
        <v>24</v>
      </c>
      <c r="T210">
        <v>12558</v>
      </c>
      <c r="U210" t="s">
        <v>48</v>
      </c>
      <c r="V210" t="s">
        <v>24</v>
      </c>
      <c r="W210">
        <v>8</v>
      </c>
      <c r="X210">
        <v>1</v>
      </c>
      <c r="Y210">
        <v>269.95999999999998</v>
      </c>
      <c r="Z210">
        <v>0</v>
      </c>
      <c r="AA210">
        <v>269.95999999999998</v>
      </c>
      <c r="AB210">
        <v>269.95999999999998</v>
      </c>
      <c r="AD210" t="s">
        <v>197</v>
      </c>
      <c r="AE210">
        <v>0</v>
      </c>
      <c r="AF210">
        <v>100</v>
      </c>
      <c r="AG210" t="s">
        <v>192</v>
      </c>
      <c r="AH210" t="s">
        <v>199</v>
      </c>
      <c r="AJ210" t="s">
        <v>678</v>
      </c>
      <c r="AK210" t="s">
        <v>679</v>
      </c>
      <c r="AL210" t="s">
        <v>251</v>
      </c>
      <c r="AM210" t="s">
        <v>243</v>
      </c>
      <c r="AN210" t="s">
        <v>252</v>
      </c>
      <c r="AO210" t="s">
        <v>260</v>
      </c>
      <c r="AP210" t="s">
        <v>254</v>
      </c>
      <c r="AQ210" t="s">
        <v>255</v>
      </c>
      <c r="AR210">
        <v>201</v>
      </c>
      <c r="AS210">
        <v>138</v>
      </c>
      <c r="AT210">
        <v>10.38</v>
      </c>
      <c r="AU210">
        <v>1.3</v>
      </c>
      <c r="AV210">
        <v>3.7692000000000001</v>
      </c>
      <c r="AW210">
        <v>95</v>
      </c>
      <c r="BB210">
        <v>0</v>
      </c>
      <c r="BC210" t="s">
        <v>256</v>
      </c>
      <c r="BD210">
        <v>1</v>
      </c>
      <c r="BE210" t="s">
        <v>261</v>
      </c>
    </row>
    <row r="211" spans="1:57" x14ac:dyDescent="0.25">
      <c r="A211">
        <v>5529</v>
      </c>
      <c r="B211">
        <v>17939</v>
      </c>
      <c r="C211" t="s">
        <v>17</v>
      </c>
      <c r="D211" s="1">
        <v>40727.518750000003</v>
      </c>
      <c r="E211" s="1">
        <v>40727.518750000003</v>
      </c>
      <c r="F211">
        <v>160</v>
      </c>
      <c r="G211">
        <v>1</v>
      </c>
      <c r="H211">
        <v>12</v>
      </c>
      <c r="I211">
        <v>40</v>
      </c>
      <c r="J211">
        <v>99.14</v>
      </c>
      <c r="K211">
        <v>99.14</v>
      </c>
      <c r="L211">
        <v>3</v>
      </c>
      <c r="M211">
        <v>1</v>
      </c>
      <c r="N211">
        <v>1</v>
      </c>
      <c r="O211" t="s">
        <v>25</v>
      </c>
      <c r="P211">
        <v>5</v>
      </c>
      <c r="Q211" t="s">
        <v>19</v>
      </c>
      <c r="T211">
        <v>12559</v>
      </c>
      <c r="U211" t="s">
        <v>34</v>
      </c>
      <c r="V211" t="s">
        <v>22</v>
      </c>
      <c r="W211">
        <v>311</v>
      </c>
      <c r="X211">
        <v>2</v>
      </c>
      <c r="Y211">
        <v>525.71</v>
      </c>
      <c r="Z211">
        <v>0</v>
      </c>
      <c r="AA211">
        <v>0</v>
      </c>
      <c r="AB211">
        <v>0</v>
      </c>
      <c r="AD211" t="s">
        <v>191</v>
      </c>
      <c r="AE211">
        <v>0</v>
      </c>
      <c r="AF211">
        <v>4.8499999999999996</v>
      </c>
      <c r="AG211" t="s">
        <v>198</v>
      </c>
      <c r="AH211" t="s">
        <v>199</v>
      </c>
      <c r="AJ211" t="s">
        <v>680</v>
      </c>
      <c r="AK211" t="s">
        <v>681</v>
      </c>
      <c r="AL211" t="s">
        <v>251</v>
      </c>
      <c r="AM211" t="s">
        <v>243</v>
      </c>
      <c r="AN211" t="s">
        <v>252</v>
      </c>
      <c r="AO211" t="s">
        <v>253</v>
      </c>
      <c r="AP211" t="s">
        <v>254</v>
      </c>
      <c r="AQ211" t="s">
        <v>255</v>
      </c>
      <c r="AR211">
        <v>6.25</v>
      </c>
      <c r="AS211">
        <v>5</v>
      </c>
      <c r="AT211">
        <v>0.94</v>
      </c>
      <c r="AU211">
        <v>0.05</v>
      </c>
      <c r="AV211">
        <v>10.2958</v>
      </c>
      <c r="AW211">
        <v>95</v>
      </c>
      <c r="BB211">
        <v>0</v>
      </c>
      <c r="BC211" t="s">
        <v>256</v>
      </c>
      <c r="BD211">
        <v>1</v>
      </c>
      <c r="BE211" t="s">
        <v>257</v>
      </c>
    </row>
    <row r="212" spans="1:57" x14ac:dyDescent="0.25">
      <c r="A212">
        <v>3248</v>
      </c>
      <c r="B212">
        <v>15635</v>
      </c>
      <c r="C212" t="s">
        <v>17</v>
      </c>
      <c r="D212" s="1">
        <v>40491.373611111114</v>
      </c>
      <c r="E212" s="1">
        <v>40491.373611111114</v>
      </c>
      <c r="F212">
        <v>396</v>
      </c>
      <c r="G212">
        <v>1</v>
      </c>
      <c r="H212">
        <v>2</v>
      </c>
      <c r="I212">
        <v>5</v>
      </c>
      <c r="J212">
        <v>100.35</v>
      </c>
      <c r="K212">
        <v>100.35</v>
      </c>
      <c r="L212">
        <v>2</v>
      </c>
      <c r="M212">
        <v>1</v>
      </c>
      <c r="N212">
        <v>1</v>
      </c>
      <c r="O212" t="s">
        <v>20</v>
      </c>
      <c r="P212">
        <v>4</v>
      </c>
      <c r="Q212" t="s">
        <v>19</v>
      </c>
      <c r="T212">
        <v>12560</v>
      </c>
      <c r="U212" t="s">
        <v>34</v>
      </c>
      <c r="V212" t="s">
        <v>24</v>
      </c>
      <c r="W212">
        <v>6</v>
      </c>
      <c r="X212">
        <v>2</v>
      </c>
      <c r="Y212">
        <v>1918.01</v>
      </c>
      <c r="Z212">
        <v>1292.31</v>
      </c>
      <c r="AA212">
        <v>625.70000000000005</v>
      </c>
      <c r="AB212">
        <v>-666.61</v>
      </c>
      <c r="AC212">
        <v>-51.58</v>
      </c>
      <c r="AD212" t="s">
        <v>204</v>
      </c>
      <c r="AE212">
        <v>666.61</v>
      </c>
      <c r="AF212">
        <v>1.7</v>
      </c>
      <c r="AG212" t="s">
        <v>198</v>
      </c>
      <c r="AH212" t="s">
        <v>199</v>
      </c>
      <c r="AJ212" t="s">
        <v>682</v>
      </c>
      <c r="AK212" t="s">
        <v>683</v>
      </c>
      <c r="AL212" t="s">
        <v>242</v>
      </c>
      <c r="AM212" t="s">
        <v>385</v>
      </c>
      <c r="AN212" t="s">
        <v>386</v>
      </c>
      <c r="AO212" t="s">
        <v>283</v>
      </c>
      <c r="AP212" t="s">
        <v>246</v>
      </c>
      <c r="AQ212" t="s">
        <v>247</v>
      </c>
      <c r="AR212">
        <v>4348.5200000000004</v>
      </c>
      <c r="AS212">
        <v>3412</v>
      </c>
      <c r="AT212">
        <v>97.17</v>
      </c>
      <c r="AU212">
        <v>32.19</v>
      </c>
      <c r="AV212">
        <v>0.84460000000000002</v>
      </c>
      <c r="AW212">
        <v>95</v>
      </c>
      <c r="AX212">
        <v>65</v>
      </c>
      <c r="AY212">
        <v>64</v>
      </c>
      <c r="AZ212">
        <v>128</v>
      </c>
      <c r="BA212">
        <v>160</v>
      </c>
      <c r="BB212">
        <v>0.44</v>
      </c>
      <c r="BC212" t="s">
        <v>248</v>
      </c>
      <c r="BD212">
        <v>0</v>
      </c>
    </row>
    <row r="213" spans="1:57" x14ac:dyDescent="0.25">
      <c r="A213">
        <v>1995</v>
      </c>
      <c r="B213">
        <v>14371</v>
      </c>
      <c r="C213" t="s">
        <v>17</v>
      </c>
      <c r="D213" s="1">
        <v>40591.690972222219</v>
      </c>
      <c r="E213" s="1">
        <v>40591.690972222219</v>
      </c>
      <c r="F213">
        <v>296</v>
      </c>
      <c r="G213">
        <v>1</v>
      </c>
      <c r="H213">
        <v>4</v>
      </c>
      <c r="I213">
        <v>34</v>
      </c>
      <c r="J213">
        <v>100.5</v>
      </c>
      <c r="K213">
        <v>100.5</v>
      </c>
      <c r="L213">
        <v>2</v>
      </c>
      <c r="M213">
        <v>1</v>
      </c>
      <c r="N213">
        <v>1</v>
      </c>
      <c r="O213" t="s">
        <v>20</v>
      </c>
      <c r="P213">
        <v>4</v>
      </c>
      <c r="Q213" t="s">
        <v>19</v>
      </c>
      <c r="T213">
        <v>12561</v>
      </c>
      <c r="U213" t="s">
        <v>34</v>
      </c>
      <c r="V213" t="s">
        <v>19</v>
      </c>
      <c r="W213">
        <v>303</v>
      </c>
      <c r="X213">
        <v>1</v>
      </c>
      <c r="Y213">
        <v>238.85</v>
      </c>
      <c r="Z213">
        <v>0</v>
      </c>
      <c r="AA213">
        <v>0</v>
      </c>
      <c r="AB213">
        <v>0</v>
      </c>
      <c r="AD213" t="s">
        <v>191</v>
      </c>
      <c r="AE213">
        <v>0</v>
      </c>
      <c r="AF213">
        <v>0</v>
      </c>
      <c r="AG213" t="s">
        <v>198</v>
      </c>
      <c r="AH213" t="s">
        <v>196</v>
      </c>
      <c r="AJ213" t="s">
        <v>684</v>
      </c>
      <c r="AK213" t="s">
        <v>685</v>
      </c>
      <c r="AL213" t="s">
        <v>242</v>
      </c>
      <c r="AM213" t="s">
        <v>385</v>
      </c>
      <c r="AN213" t="s">
        <v>386</v>
      </c>
      <c r="AO213" t="s">
        <v>283</v>
      </c>
      <c r="AP213" t="s">
        <v>246</v>
      </c>
      <c r="AQ213" t="s">
        <v>247</v>
      </c>
      <c r="AR213">
        <v>8067.83</v>
      </c>
      <c r="AS213">
        <v>6465</v>
      </c>
      <c r="AT213">
        <v>98.11</v>
      </c>
      <c r="AU213">
        <v>60.99</v>
      </c>
      <c r="AV213">
        <v>0.82989999999999997</v>
      </c>
      <c r="AW213">
        <v>95</v>
      </c>
      <c r="AX213">
        <v>122</v>
      </c>
      <c r="AY213">
        <v>118</v>
      </c>
      <c r="AZ213">
        <v>240</v>
      </c>
      <c r="BA213">
        <v>301</v>
      </c>
      <c r="BB213">
        <v>0.61</v>
      </c>
      <c r="BC213" t="s">
        <v>248</v>
      </c>
      <c r="BD213">
        <v>0</v>
      </c>
    </row>
    <row r="214" spans="1:57" x14ac:dyDescent="0.25">
      <c r="A214">
        <v>5022</v>
      </c>
      <c r="B214">
        <v>17427</v>
      </c>
      <c r="C214" t="s">
        <v>17</v>
      </c>
      <c r="D214" s="1">
        <v>40815.478472222225</v>
      </c>
      <c r="E214" s="1">
        <v>40815.478472222225</v>
      </c>
      <c r="F214">
        <v>72</v>
      </c>
      <c r="G214">
        <v>1</v>
      </c>
      <c r="H214">
        <v>2</v>
      </c>
      <c r="I214">
        <v>34</v>
      </c>
      <c r="J214">
        <v>100.8</v>
      </c>
      <c r="K214">
        <v>100.8</v>
      </c>
      <c r="L214">
        <v>3</v>
      </c>
      <c r="M214">
        <v>2</v>
      </c>
      <c r="N214">
        <v>1</v>
      </c>
      <c r="O214" t="s">
        <v>21</v>
      </c>
      <c r="P214">
        <v>6</v>
      </c>
      <c r="Q214" t="s">
        <v>22</v>
      </c>
      <c r="T214">
        <v>12562</v>
      </c>
      <c r="U214" t="s">
        <v>36</v>
      </c>
      <c r="V214" t="s">
        <v>129</v>
      </c>
      <c r="W214">
        <v>9</v>
      </c>
      <c r="X214">
        <v>9</v>
      </c>
      <c r="Y214">
        <v>4426.92</v>
      </c>
      <c r="Z214">
        <v>1052.27</v>
      </c>
      <c r="AA214">
        <v>1942.51</v>
      </c>
      <c r="AB214">
        <v>890.24</v>
      </c>
      <c r="AC214">
        <v>84.6</v>
      </c>
      <c r="AD214" t="s">
        <v>194</v>
      </c>
      <c r="AE214">
        <v>0</v>
      </c>
      <c r="AF214">
        <v>0</v>
      </c>
      <c r="AG214" t="s">
        <v>195</v>
      </c>
      <c r="AH214" t="s">
        <v>196</v>
      </c>
      <c r="AJ214" t="s">
        <v>686</v>
      </c>
      <c r="AK214" t="s">
        <v>687</v>
      </c>
      <c r="AL214" t="s">
        <v>242</v>
      </c>
      <c r="AM214" t="s">
        <v>385</v>
      </c>
      <c r="AN214" t="s">
        <v>386</v>
      </c>
      <c r="AO214" t="s">
        <v>283</v>
      </c>
      <c r="AP214" t="s">
        <v>246</v>
      </c>
      <c r="AQ214" t="s">
        <v>247</v>
      </c>
      <c r="AR214">
        <v>13105.7</v>
      </c>
      <c r="AS214">
        <v>10475</v>
      </c>
      <c r="AT214">
        <v>98.11</v>
      </c>
      <c r="AU214">
        <v>98.82</v>
      </c>
      <c r="AV214">
        <v>0.74970000000000003</v>
      </c>
      <c r="AW214">
        <v>95</v>
      </c>
      <c r="AX214">
        <v>198</v>
      </c>
      <c r="AY214">
        <v>173</v>
      </c>
      <c r="AZ214">
        <v>370</v>
      </c>
      <c r="BA214">
        <v>469</v>
      </c>
      <c r="BB214">
        <v>1.29</v>
      </c>
      <c r="BC214" t="s">
        <v>248</v>
      </c>
      <c r="BD214">
        <v>0</v>
      </c>
    </row>
    <row r="215" spans="1:57" x14ac:dyDescent="0.25">
      <c r="A215">
        <v>4821</v>
      </c>
      <c r="B215">
        <v>17224</v>
      </c>
      <c r="C215" t="s">
        <v>17</v>
      </c>
      <c r="D215" s="1">
        <v>40385.5625</v>
      </c>
      <c r="E215" s="1">
        <v>40385.5625</v>
      </c>
      <c r="F215">
        <v>502</v>
      </c>
      <c r="G215">
        <v>1</v>
      </c>
      <c r="H215">
        <v>8</v>
      </c>
      <c r="I215">
        <v>65</v>
      </c>
      <c r="J215">
        <v>100.86</v>
      </c>
      <c r="K215">
        <v>100.86</v>
      </c>
      <c r="L215">
        <v>1</v>
      </c>
      <c r="M215">
        <v>1</v>
      </c>
      <c r="N215">
        <v>1</v>
      </c>
      <c r="O215" t="s">
        <v>18</v>
      </c>
      <c r="P215">
        <v>3</v>
      </c>
      <c r="Q215" t="s">
        <v>19</v>
      </c>
      <c r="T215">
        <v>12563</v>
      </c>
      <c r="U215" t="s">
        <v>50</v>
      </c>
      <c r="V215" t="s">
        <v>19</v>
      </c>
      <c r="W215">
        <v>409</v>
      </c>
      <c r="X215">
        <v>1</v>
      </c>
      <c r="Y215">
        <v>221.24</v>
      </c>
      <c r="Z215">
        <v>0</v>
      </c>
      <c r="AA215">
        <v>0</v>
      </c>
      <c r="AB215">
        <v>0</v>
      </c>
      <c r="AD215" t="s">
        <v>191</v>
      </c>
      <c r="AE215">
        <v>0</v>
      </c>
      <c r="AF215">
        <v>0</v>
      </c>
      <c r="AG215" t="s">
        <v>198</v>
      </c>
      <c r="AH215" t="s">
        <v>196</v>
      </c>
      <c r="AJ215" t="s">
        <v>688</v>
      </c>
      <c r="AK215" t="s">
        <v>689</v>
      </c>
      <c r="AL215" t="s">
        <v>242</v>
      </c>
      <c r="AM215" t="s">
        <v>385</v>
      </c>
      <c r="AN215" t="s">
        <v>386</v>
      </c>
      <c r="AO215" t="s">
        <v>283</v>
      </c>
      <c r="AP215" t="s">
        <v>246</v>
      </c>
      <c r="AQ215" t="s">
        <v>247</v>
      </c>
      <c r="AR215">
        <v>9798.06</v>
      </c>
      <c r="AS215">
        <v>7774</v>
      </c>
      <c r="AT215">
        <v>98.11</v>
      </c>
      <c r="AU215">
        <v>73.34</v>
      </c>
      <c r="AV215">
        <v>0.80200000000000005</v>
      </c>
      <c r="AW215">
        <v>95</v>
      </c>
      <c r="AX215">
        <v>147</v>
      </c>
      <c r="AY215">
        <v>137</v>
      </c>
      <c r="AZ215">
        <v>284</v>
      </c>
      <c r="BA215">
        <v>357</v>
      </c>
      <c r="BB215">
        <v>0.18</v>
      </c>
      <c r="BC215" t="s">
        <v>248</v>
      </c>
      <c r="BD215">
        <v>0</v>
      </c>
    </row>
    <row r="216" spans="1:57" x14ac:dyDescent="0.25">
      <c r="A216">
        <v>2563</v>
      </c>
      <c r="B216">
        <v>14946</v>
      </c>
      <c r="C216" t="s">
        <v>17</v>
      </c>
      <c r="D216" s="1">
        <v>40872.564583333333</v>
      </c>
      <c r="E216" s="1">
        <v>40872.564583333333</v>
      </c>
      <c r="F216">
        <v>15</v>
      </c>
      <c r="G216">
        <v>1</v>
      </c>
      <c r="H216">
        <v>3</v>
      </c>
      <c r="I216">
        <v>22</v>
      </c>
      <c r="J216">
        <v>100.9</v>
      </c>
      <c r="K216">
        <v>100.9</v>
      </c>
      <c r="L216">
        <v>5</v>
      </c>
      <c r="M216">
        <v>2</v>
      </c>
      <c r="N216">
        <v>1</v>
      </c>
      <c r="O216" t="s">
        <v>30</v>
      </c>
      <c r="P216">
        <v>8</v>
      </c>
      <c r="Q216" t="s">
        <v>24</v>
      </c>
      <c r="T216">
        <v>12564</v>
      </c>
      <c r="U216" t="s">
        <v>36</v>
      </c>
      <c r="V216" t="s">
        <v>19</v>
      </c>
      <c r="W216">
        <v>262</v>
      </c>
      <c r="X216">
        <v>1</v>
      </c>
      <c r="Y216">
        <v>402.9</v>
      </c>
      <c r="Z216">
        <v>0</v>
      </c>
      <c r="AA216">
        <v>0</v>
      </c>
      <c r="AB216">
        <v>0</v>
      </c>
      <c r="AD216" t="s">
        <v>191</v>
      </c>
      <c r="AE216">
        <v>0</v>
      </c>
      <c r="AF216">
        <v>0</v>
      </c>
      <c r="AG216" t="s">
        <v>198</v>
      </c>
      <c r="AH216" t="s">
        <v>196</v>
      </c>
      <c r="AJ216" t="s">
        <v>690</v>
      </c>
      <c r="AK216" t="s">
        <v>691</v>
      </c>
      <c r="AL216" t="s">
        <v>251</v>
      </c>
      <c r="AM216" t="s">
        <v>243</v>
      </c>
      <c r="AN216" t="s">
        <v>252</v>
      </c>
      <c r="AO216" t="s">
        <v>253</v>
      </c>
      <c r="AP216" t="s">
        <v>254</v>
      </c>
      <c r="AQ216" t="s">
        <v>255</v>
      </c>
      <c r="AR216">
        <v>6.6</v>
      </c>
      <c r="AS216">
        <v>4</v>
      </c>
      <c r="AT216">
        <v>8.33</v>
      </c>
      <c r="AU216">
        <v>0.33</v>
      </c>
      <c r="AV216">
        <v>3.4641000000000002</v>
      </c>
      <c r="AW216">
        <v>95</v>
      </c>
      <c r="BB216">
        <v>0</v>
      </c>
      <c r="BC216" t="s">
        <v>256</v>
      </c>
      <c r="BD216">
        <v>0</v>
      </c>
    </row>
    <row r="217" spans="1:57" x14ac:dyDescent="0.25">
      <c r="A217">
        <v>5086</v>
      </c>
      <c r="B217">
        <v>17493</v>
      </c>
      <c r="C217" t="s">
        <v>17</v>
      </c>
      <c r="D217" s="1">
        <v>40501.706250000003</v>
      </c>
      <c r="E217" s="1">
        <v>40501.706250000003</v>
      </c>
      <c r="F217">
        <v>386</v>
      </c>
      <c r="G217">
        <v>1</v>
      </c>
      <c r="H217">
        <v>8</v>
      </c>
      <c r="I217">
        <v>62</v>
      </c>
      <c r="J217">
        <v>100.91</v>
      </c>
      <c r="K217">
        <v>100.91</v>
      </c>
      <c r="L217">
        <v>2</v>
      </c>
      <c r="M217">
        <v>1</v>
      </c>
      <c r="N217">
        <v>1</v>
      </c>
      <c r="O217" t="s">
        <v>20</v>
      </c>
      <c r="P217">
        <v>4</v>
      </c>
      <c r="Q217" t="s">
        <v>19</v>
      </c>
      <c r="T217">
        <v>12565</v>
      </c>
      <c r="U217" t="s">
        <v>53</v>
      </c>
      <c r="V217" t="s">
        <v>19</v>
      </c>
      <c r="W217">
        <v>289</v>
      </c>
      <c r="X217">
        <v>1</v>
      </c>
      <c r="Y217">
        <v>145.91999999999999</v>
      </c>
      <c r="Z217">
        <v>0</v>
      </c>
      <c r="AA217">
        <v>0</v>
      </c>
      <c r="AB217">
        <v>0</v>
      </c>
      <c r="AD217" t="s">
        <v>191</v>
      </c>
      <c r="AE217">
        <v>0</v>
      </c>
      <c r="AF217">
        <v>10.11</v>
      </c>
      <c r="AG217" t="s">
        <v>192</v>
      </c>
      <c r="AH217" t="s">
        <v>199</v>
      </c>
      <c r="AJ217" t="s">
        <v>692</v>
      </c>
      <c r="AK217" t="s">
        <v>693</v>
      </c>
      <c r="AL217" t="s">
        <v>242</v>
      </c>
      <c r="AM217" t="s">
        <v>243</v>
      </c>
      <c r="AN217" t="s">
        <v>244</v>
      </c>
      <c r="AO217" t="s">
        <v>283</v>
      </c>
      <c r="AP217" t="s">
        <v>246</v>
      </c>
      <c r="AQ217" t="s">
        <v>247</v>
      </c>
      <c r="AR217">
        <v>30020.97</v>
      </c>
      <c r="AS217">
        <v>6149</v>
      </c>
      <c r="AT217">
        <v>97.17</v>
      </c>
      <c r="AU217">
        <v>58.01</v>
      </c>
      <c r="AV217">
        <v>2.4142999999999999</v>
      </c>
      <c r="AW217">
        <v>95</v>
      </c>
      <c r="AX217">
        <v>117</v>
      </c>
      <c r="AY217">
        <v>326</v>
      </c>
      <c r="AZ217">
        <v>442</v>
      </c>
      <c r="BA217">
        <v>500</v>
      </c>
      <c r="BB217">
        <v>0.28999999999999998</v>
      </c>
      <c r="BC217" t="s">
        <v>248</v>
      </c>
      <c r="BD217">
        <v>0</v>
      </c>
    </row>
    <row r="218" spans="1:57" x14ac:dyDescent="0.25">
      <c r="A218">
        <v>4103</v>
      </c>
      <c r="B218">
        <v>16498</v>
      </c>
      <c r="C218" t="s">
        <v>17</v>
      </c>
      <c r="D218" s="1">
        <v>40724.827777777777</v>
      </c>
      <c r="E218" s="1">
        <v>40725.629861111112</v>
      </c>
      <c r="F218">
        <v>162</v>
      </c>
      <c r="G218">
        <v>2</v>
      </c>
      <c r="H218">
        <v>15</v>
      </c>
      <c r="I218">
        <v>45</v>
      </c>
      <c r="J218">
        <v>100.97</v>
      </c>
      <c r="K218">
        <v>50.49</v>
      </c>
      <c r="L218">
        <v>3</v>
      </c>
      <c r="M218">
        <v>2</v>
      </c>
      <c r="N218">
        <v>1</v>
      </c>
      <c r="O218" t="s">
        <v>21</v>
      </c>
      <c r="P218">
        <v>6</v>
      </c>
      <c r="Q218" t="s">
        <v>22</v>
      </c>
      <c r="T218">
        <v>12566</v>
      </c>
      <c r="U218" t="s">
        <v>34</v>
      </c>
      <c r="V218" t="s">
        <v>22</v>
      </c>
      <c r="W218">
        <v>87</v>
      </c>
      <c r="X218">
        <v>1</v>
      </c>
      <c r="Y218">
        <v>297.64999999999998</v>
      </c>
      <c r="Z218">
        <v>0</v>
      </c>
      <c r="AA218">
        <v>297.64999999999998</v>
      </c>
      <c r="AB218">
        <v>297.64999999999998</v>
      </c>
      <c r="AD218" t="s">
        <v>197</v>
      </c>
      <c r="AE218">
        <v>0</v>
      </c>
      <c r="AF218">
        <v>1.66</v>
      </c>
      <c r="AG218" t="s">
        <v>198</v>
      </c>
      <c r="AH218" t="s">
        <v>199</v>
      </c>
      <c r="AJ218" t="s">
        <v>694</v>
      </c>
      <c r="AK218" t="s">
        <v>695</v>
      </c>
      <c r="AL218" t="s">
        <v>251</v>
      </c>
      <c r="AM218" t="s">
        <v>243</v>
      </c>
      <c r="AN218" t="s">
        <v>252</v>
      </c>
      <c r="AO218" t="s">
        <v>253</v>
      </c>
      <c r="AP218" t="s">
        <v>254</v>
      </c>
      <c r="AQ218" t="s">
        <v>255</v>
      </c>
      <c r="AR218">
        <v>19.5</v>
      </c>
      <c r="AS218">
        <v>6</v>
      </c>
      <c r="AT218">
        <v>2.86</v>
      </c>
      <c r="AU218">
        <v>0.06</v>
      </c>
      <c r="AV218">
        <v>7.2108999999999996</v>
      </c>
      <c r="AW218">
        <v>95</v>
      </c>
      <c r="BB218">
        <v>0</v>
      </c>
      <c r="BC218" t="s">
        <v>256</v>
      </c>
      <c r="BD218">
        <v>1</v>
      </c>
      <c r="BE218" t="s">
        <v>257</v>
      </c>
    </row>
    <row r="219" spans="1:57" x14ac:dyDescent="0.25">
      <c r="A219">
        <v>5332</v>
      </c>
      <c r="B219">
        <v>17741</v>
      </c>
      <c r="C219" t="s">
        <v>17</v>
      </c>
      <c r="D219" s="1">
        <v>40326.507638888892</v>
      </c>
      <c r="E219" s="1">
        <v>40480.499305555553</v>
      </c>
      <c r="F219">
        <v>407</v>
      </c>
      <c r="G219">
        <v>2</v>
      </c>
      <c r="H219">
        <v>6</v>
      </c>
      <c r="I219">
        <v>114</v>
      </c>
      <c r="J219">
        <v>101.1</v>
      </c>
      <c r="K219">
        <v>50.55</v>
      </c>
      <c r="L219">
        <v>2</v>
      </c>
      <c r="M219">
        <v>2</v>
      </c>
      <c r="N219">
        <v>1</v>
      </c>
      <c r="O219" t="s">
        <v>26</v>
      </c>
      <c r="P219">
        <v>5</v>
      </c>
      <c r="Q219" t="s">
        <v>22</v>
      </c>
      <c r="T219">
        <v>12567</v>
      </c>
      <c r="U219" t="s">
        <v>36</v>
      </c>
      <c r="V219" t="s">
        <v>129</v>
      </c>
      <c r="W219">
        <v>23</v>
      </c>
      <c r="X219">
        <v>15</v>
      </c>
      <c r="Y219">
        <v>10741.48</v>
      </c>
      <c r="Z219">
        <v>3122.98</v>
      </c>
      <c r="AA219">
        <v>1443.3</v>
      </c>
      <c r="AB219">
        <v>-1679.68</v>
      </c>
      <c r="AC219">
        <v>-53.78</v>
      </c>
      <c r="AD219" t="s">
        <v>204</v>
      </c>
      <c r="AE219">
        <v>1679.68</v>
      </c>
      <c r="AF219">
        <v>2.94</v>
      </c>
      <c r="AG219" t="s">
        <v>205</v>
      </c>
      <c r="AH219" t="s">
        <v>193</v>
      </c>
      <c r="AJ219" t="s">
        <v>696</v>
      </c>
      <c r="AK219" t="s">
        <v>697</v>
      </c>
      <c r="AL219" t="s">
        <v>242</v>
      </c>
      <c r="AM219" t="s">
        <v>243</v>
      </c>
      <c r="AN219" t="s">
        <v>244</v>
      </c>
      <c r="AO219" t="s">
        <v>245</v>
      </c>
      <c r="AP219" t="s">
        <v>246</v>
      </c>
      <c r="AQ219" t="s">
        <v>247</v>
      </c>
      <c r="AR219">
        <v>4757.1499999999996</v>
      </c>
      <c r="AS219">
        <v>1405</v>
      </c>
      <c r="AT219">
        <v>61.32</v>
      </c>
      <c r="AU219">
        <v>13.25</v>
      </c>
      <c r="AV219">
        <v>1.2445999999999999</v>
      </c>
      <c r="AW219">
        <v>95</v>
      </c>
      <c r="AX219">
        <v>27</v>
      </c>
      <c r="AY219">
        <v>39</v>
      </c>
      <c r="AZ219">
        <v>65</v>
      </c>
      <c r="BA219">
        <v>79</v>
      </c>
      <c r="BB219">
        <v>2.16</v>
      </c>
      <c r="BC219" t="s">
        <v>248</v>
      </c>
      <c r="BD219">
        <v>0</v>
      </c>
    </row>
    <row r="220" spans="1:57" x14ac:dyDescent="0.25">
      <c r="A220">
        <v>5783</v>
      </c>
      <c r="B220">
        <v>18195</v>
      </c>
      <c r="C220" t="s">
        <v>17</v>
      </c>
      <c r="D220" s="1">
        <v>40499.627083333333</v>
      </c>
      <c r="E220" s="1">
        <v>40499.627083333333</v>
      </c>
      <c r="F220">
        <v>388</v>
      </c>
      <c r="G220">
        <v>1</v>
      </c>
      <c r="H220">
        <v>5</v>
      </c>
      <c r="I220">
        <v>60</v>
      </c>
      <c r="J220">
        <v>101.16</v>
      </c>
      <c r="K220">
        <v>101.16</v>
      </c>
      <c r="L220">
        <v>2</v>
      </c>
      <c r="M220">
        <v>1</v>
      </c>
      <c r="N220">
        <v>1</v>
      </c>
      <c r="O220" t="s">
        <v>20</v>
      </c>
      <c r="P220">
        <v>4</v>
      </c>
      <c r="Q220" t="s">
        <v>19</v>
      </c>
      <c r="T220">
        <v>12568</v>
      </c>
      <c r="U220" t="s">
        <v>34</v>
      </c>
      <c r="V220" t="s">
        <v>19</v>
      </c>
      <c r="W220">
        <v>645</v>
      </c>
      <c r="X220">
        <v>1</v>
      </c>
      <c r="Y220">
        <v>52</v>
      </c>
      <c r="Z220">
        <v>0</v>
      </c>
      <c r="AA220">
        <v>0</v>
      </c>
      <c r="AB220">
        <v>0</v>
      </c>
      <c r="AD220" t="s">
        <v>191</v>
      </c>
      <c r="AE220">
        <v>0</v>
      </c>
      <c r="AF220">
        <v>0</v>
      </c>
      <c r="AG220" t="s">
        <v>198</v>
      </c>
      <c r="AH220" t="s">
        <v>196</v>
      </c>
      <c r="AJ220" t="s">
        <v>698</v>
      </c>
      <c r="AK220" t="s">
        <v>699</v>
      </c>
      <c r="AL220" t="s">
        <v>242</v>
      </c>
      <c r="AM220" t="s">
        <v>385</v>
      </c>
      <c r="AN220" t="s">
        <v>386</v>
      </c>
      <c r="AO220" t="s">
        <v>283</v>
      </c>
      <c r="AP220" t="s">
        <v>246</v>
      </c>
      <c r="AQ220" t="s">
        <v>247</v>
      </c>
      <c r="AR220">
        <v>10171.31</v>
      </c>
      <c r="AS220">
        <v>3068</v>
      </c>
      <c r="AT220">
        <v>96.23</v>
      </c>
      <c r="AU220">
        <v>28.94</v>
      </c>
      <c r="AV220">
        <v>0.82210000000000005</v>
      </c>
      <c r="AW220">
        <v>95</v>
      </c>
      <c r="AX220">
        <v>58</v>
      </c>
      <c r="AY220">
        <v>56</v>
      </c>
      <c r="AZ220">
        <v>114</v>
      </c>
      <c r="BA220">
        <v>143</v>
      </c>
      <c r="BB220">
        <v>1.82</v>
      </c>
      <c r="BC220" t="s">
        <v>248</v>
      </c>
      <c r="BD220">
        <v>0</v>
      </c>
    </row>
    <row r="221" spans="1:57" x14ac:dyDescent="0.25">
      <c r="A221">
        <v>5674</v>
      </c>
      <c r="B221">
        <v>18086</v>
      </c>
      <c r="C221" t="s">
        <v>17</v>
      </c>
      <c r="D221" s="1">
        <v>40612.56527777778</v>
      </c>
      <c r="E221" s="1">
        <v>40612.56527777778</v>
      </c>
      <c r="F221">
        <v>275</v>
      </c>
      <c r="G221">
        <v>1</v>
      </c>
      <c r="H221">
        <v>7</v>
      </c>
      <c r="I221">
        <v>106</v>
      </c>
      <c r="J221">
        <v>101.34</v>
      </c>
      <c r="K221">
        <v>101.34</v>
      </c>
      <c r="L221">
        <v>2</v>
      </c>
      <c r="M221">
        <v>1</v>
      </c>
      <c r="N221">
        <v>1</v>
      </c>
      <c r="O221" t="s">
        <v>20</v>
      </c>
      <c r="P221">
        <v>4</v>
      </c>
      <c r="Q221" t="s">
        <v>19</v>
      </c>
      <c r="T221">
        <v>12569</v>
      </c>
      <c r="U221" t="s">
        <v>34</v>
      </c>
      <c r="V221" t="s">
        <v>129</v>
      </c>
      <c r="W221">
        <v>3</v>
      </c>
      <c r="X221">
        <v>32</v>
      </c>
      <c r="Y221">
        <v>3152.69</v>
      </c>
      <c r="Z221">
        <v>681.22</v>
      </c>
      <c r="AA221">
        <v>1507.01</v>
      </c>
      <c r="AB221">
        <v>825.79</v>
      </c>
      <c r="AC221">
        <v>121.22</v>
      </c>
      <c r="AD221" t="s">
        <v>194</v>
      </c>
      <c r="AE221">
        <v>0</v>
      </c>
      <c r="AF221">
        <v>0.75</v>
      </c>
      <c r="AG221" t="s">
        <v>195</v>
      </c>
      <c r="AH221" t="s">
        <v>196</v>
      </c>
      <c r="AJ221" t="s">
        <v>700</v>
      </c>
      <c r="AK221" t="s">
        <v>701</v>
      </c>
      <c r="AL221" t="s">
        <v>251</v>
      </c>
      <c r="AM221" t="s">
        <v>243</v>
      </c>
      <c r="AN221" t="s">
        <v>252</v>
      </c>
      <c r="AO221" t="s">
        <v>253</v>
      </c>
      <c r="AP221" t="s">
        <v>254</v>
      </c>
      <c r="AQ221" t="s">
        <v>255</v>
      </c>
      <c r="AR221">
        <v>3.25</v>
      </c>
      <c r="AS221">
        <v>1</v>
      </c>
      <c r="AT221">
        <v>0.95</v>
      </c>
      <c r="AU221">
        <v>0.01</v>
      </c>
      <c r="AV221">
        <v>10.2478</v>
      </c>
      <c r="AW221">
        <v>95</v>
      </c>
      <c r="BB221">
        <v>0</v>
      </c>
      <c r="BC221" t="s">
        <v>256</v>
      </c>
      <c r="BD221">
        <v>1</v>
      </c>
      <c r="BE221" t="s">
        <v>257</v>
      </c>
    </row>
    <row r="222" spans="1:57" x14ac:dyDescent="0.25">
      <c r="A222">
        <v>4545</v>
      </c>
      <c r="B222">
        <v>16944</v>
      </c>
      <c r="C222" t="s">
        <v>17</v>
      </c>
      <c r="D222" s="1">
        <v>40277.460416666669</v>
      </c>
      <c r="E222" s="1">
        <v>40277.460416666669</v>
      </c>
      <c r="F222">
        <v>610</v>
      </c>
      <c r="G222">
        <v>1</v>
      </c>
      <c r="H222">
        <v>7</v>
      </c>
      <c r="I222">
        <v>27</v>
      </c>
      <c r="J222">
        <v>101.36</v>
      </c>
      <c r="K222">
        <v>101.36</v>
      </c>
      <c r="L222">
        <v>1</v>
      </c>
      <c r="M222">
        <v>1</v>
      </c>
      <c r="N222">
        <v>1</v>
      </c>
      <c r="O222" t="s">
        <v>18</v>
      </c>
      <c r="P222">
        <v>3</v>
      </c>
      <c r="Q222" t="s">
        <v>19</v>
      </c>
      <c r="T222">
        <v>12571</v>
      </c>
      <c r="U222" t="s">
        <v>36</v>
      </c>
      <c r="V222" t="s">
        <v>24</v>
      </c>
      <c r="W222">
        <v>40</v>
      </c>
      <c r="X222">
        <v>2</v>
      </c>
      <c r="Y222">
        <v>519.61</v>
      </c>
      <c r="Z222">
        <v>248.35</v>
      </c>
      <c r="AA222">
        <v>271.26</v>
      </c>
      <c r="AB222">
        <v>22.91</v>
      </c>
      <c r="AC222">
        <v>9.2200000000000006</v>
      </c>
      <c r="AD222" t="s">
        <v>202</v>
      </c>
      <c r="AE222">
        <v>0</v>
      </c>
      <c r="AF222">
        <v>0</v>
      </c>
      <c r="AG222" t="s">
        <v>198</v>
      </c>
      <c r="AH222" t="s">
        <v>196</v>
      </c>
      <c r="AJ222" t="s">
        <v>702</v>
      </c>
      <c r="AK222" t="s">
        <v>703</v>
      </c>
      <c r="AL222" t="s">
        <v>276</v>
      </c>
      <c r="AM222" t="s">
        <v>243</v>
      </c>
      <c r="AN222" t="s">
        <v>277</v>
      </c>
      <c r="AO222" t="s">
        <v>245</v>
      </c>
      <c r="AP222" t="s">
        <v>278</v>
      </c>
      <c r="AQ222" t="s">
        <v>247</v>
      </c>
      <c r="AR222">
        <v>1910.06</v>
      </c>
      <c r="AS222">
        <v>580</v>
      </c>
      <c r="AT222">
        <v>64.150000000000006</v>
      </c>
      <c r="AU222">
        <v>5.47</v>
      </c>
      <c r="AV222">
        <v>1.8623000000000001</v>
      </c>
      <c r="AW222">
        <v>95</v>
      </c>
      <c r="AX222">
        <v>11</v>
      </c>
      <c r="AY222">
        <v>24</v>
      </c>
      <c r="AZ222">
        <v>35</v>
      </c>
      <c r="BA222">
        <v>41</v>
      </c>
      <c r="BB222">
        <v>2.0299999999999998</v>
      </c>
      <c r="BC222" t="s">
        <v>278</v>
      </c>
      <c r="BD222">
        <v>0</v>
      </c>
    </row>
    <row r="223" spans="1:57" x14ac:dyDescent="0.25">
      <c r="A223">
        <v>5656</v>
      </c>
      <c r="B223">
        <v>18068</v>
      </c>
      <c r="C223" t="s">
        <v>17</v>
      </c>
      <c r="D223" s="1">
        <v>40597.618055555555</v>
      </c>
      <c r="E223" s="1">
        <v>40597.618055555555</v>
      </c>
      <c r="F223">
        <v>290</v>
      </c>
      <c r="G223">
        <v>1</v>
      </c>
      <c r="H223">
        <v>1</v>
      </c>
      <c r="I223">
        <v>6</v>
      </c>
      <c r="J223">
        <v>101.7</v>
      </c>
      <c r="K223">
        <v>101.7</v>
      </c>
      <c r="L223">
        <v>2</v>
      </c>
      <c r="M223">
        <v>1</v>
      </c>
      <c r="N223">
        <v>1</v>
      </c>
      <c r="O223" t="s">
        <v>20</v>
      </c>
      <c r="P223">
        <v>4</v>
      </c>
      <c r="Q223" t="s">
        <v>19</v>
      </c>
      <c r="T223">
        <v>12572</v>
      </c>
      <c r="U223" t="s">
        <v>34</v>
      </c>
      <c r="V223" t="s">
        <v>24</v>
      </c>
      <c r="W223">
        <v>9</v>
      </c>
      <c r="X223">
        <v>2</v>
      </c>
      <c r="Y223">
        <v>912.42</v>
      </c>
      <c r="Z223">
        <v>0</v>
      </c>
      <c r="AA223">
        <v>912.42</v>
      </c>
      <c r="AB223">
        <v>912.42</v>
      </c>
      <c r="AD223" t="s">
        <v>197</v>
      </c>
      <c r="AE223">
        <v>0</v>
      </c>
      <c r="AF223">
        <v>1.72</v>
      </c>
      <c r="AG223" t="s">
        <v>198</v>
      </c>
      <c r="AH223" t="s">
        <v>196</v>
      </c>
      <c r="AJ223" t="s">
        <v>704</v>
      </c>
      <c r="AK223" t="s">
        <v>705</v>
      </c>
      <c r="AL223" t="s">
        <v>242</v>
      </c>
      <c r="AM223" t="s">
        <v>385</v>
      </c>
      <c r="AN223" t="s">
        <v>386</v>
      </c>
      <c r="AO223" t="s">
        <v>283</v>
      </c>
      <c r="AP223" t="s">
        <v>246</v>
      </c>
      <c r="AQ223" t="s">
        <v>247</v>
      </c>
      <c r="AR223">
        <v>66417.47</v>
      </c>
      <c r="AS223">
        <v>9783</v>
      </c>
      <c r="AT223">
        <v>97.17</v>
      </c>
      <c r="AU223">
        <v>92.29</v>
      </c>
      <c r="AV223">
        <v>0.95520000000000005</v>
      </c>
      <c r="AW223">
        <v>95</v>
      </c>
      <c r="AX223">
        <v>185</v>
      </c>
      <c r="AY223">
        <v>206</v>
      </c>
      <c r="AZ223">
        <v>390</v>
      </c>
      <c r="BA223">
        <v>482</v>
      </c>
      <c r="BB223">
        <v>0.92</v>
      </c>
      <c r="BC223" t="s">
        <v>248</v>
      </c>
      <c r="BD223">
        <v>0</v>
      </c>
    </row>
    <row r="224" spans="1:57" x14ac:dyDescent="0.25">
      <c r="A224">
        <v>4120</v>
      </c>
      <c r="B224">
        <v>16516</v>
      </c>
      <c r="C224" t="s">
        <v>17</v>
      </c>
      <c r="D224" s="1">
        <v>40856.624305555553</v>
      </c>
      <c r="E224" s="1">
        <v>40856.624305555553</v>
      </c>
      <c r="F224">
        <v>31</v>
      </c>
      <c r="G224">
        <v>1</v>
      </c>
      <c r="H224">
        <v>6</v>
      </c>
      <c r="I224">
        <v>58</v>
      </c>
      <c r="J224">
        <v>101.7</v>
      </c>
      <c r="K224">
        <v>101.7</v>
      </c>
      <c r="L224">
        <v>4</v>
      </c>
      <c r="M224">
        <v>2</v>
      </c>
      <c r="N224">
        <v>1</v>
      </c>
      <c r="O224" t="s">
        <v>23</v>
      </c>
      <c r="P224">
        <v>7</v>
      </c>
      <c r="Q224" t="s">
        <v>24</v>
      </c>
      <c r="T224">
        <v>12573</v>
      </c>
      <c r="U224" t="s">
        <v>36</v>
      </c>
      <c r="V224" t="s">
        <v>40</v>
      </c>
      <c r="W224">
        <v>228</v>
      </c>
      <c r="X224">
        <v>5</v>
      </c>
      <c r="Y224">
        <v>717.41</v>
      </c>
      <c r="Z224">
        <v>0</v>
      </c>
      <c r="AA224">
        <v>0</v>
      </c>
      <c r="AB224">
        <v>0</v>
      </c>
      <c r="AD224" t="s">
        <v>191</v>
      </c>
      <c r="AE224">
        <v>0</v>
      </c>
      <c r="AF224">
        <v>0</v>
      </c>
      <c r="AG224" t="s">
        <v>200</v>
      </c>
      <c r="AH224" t="s">
        <v>193</v>
      </c>
      <c r="AJ224" t="s">
        <v>706</v>
      </c>
      <c r="AK224" t="s">
        <v>707</v>
      </c>
      <c r="AL224" t="s">
        <v>276</v>
      </c>
      <c r="AM224" t="s">
        <v>243</v>
      </c>
      <c r="AN224" t="s">
        <v>277</v>
      </c>
      <c r="AO224" t="s">
        <v>283</v>
      </c>
      <c r="AP224" t="s">
        <v>278</v>
      </c>
      <c r="AQ224" t="s">
        <v>247</v>
      </c>
      <c r="AR224">
        <v>2002.84</v>
      </c>
      <c r="AS224">
        <v>590</v>
      </c>
      <c r="AT224">
        <v>79.25</v>
      </c>
      <c r="AU224">
        <v>5.57</v>
      </c>
      <c r="AV224">
        <v>1.2638</v>
      </c>
      <c r="AW224">
        <v>95</v>
      </c>
      <c r="AX224">
        <v>12</v>
      </c>
      <c r="AY224">
        <v>17</v>
      </c>
      <c r="AZ224">
        <v>28</v>
      </c>
      <c r="BA224">
        <v>34</v>
      </c>
      <c r="BB224">
        <v>1.34</v>
      </c>
      <c r="BC224" t="s">
        <v>278</v>
      </c>
      <c r="BD224">
        <v>0</v>
      </c>
    </row>
    <row r="225" spans="1:57" x14ac:dyDescent="0.25">
      <c r="A225">
        <v>1459</v>
      </c>
      <c r="B225">
        <v>13829</v>
      </c>
      <c r="C225" t="s">
        <v>17</v>
      </c>
      <c r="D225" s="1">
        <v>40465.763194444444</v>
      </c>
      <c r="E225" s="1">
        <v>40465.763194444444</v>
      </c>
      <c r="F225">
        <v>422</v>
      </c>
      <c r="G225">
        <v>1</v>
      </c>
      <c r="H225">
        <v>1</v>
      </c>
      <c r="I225">
        <v>12</v>
      </c>
      <c r="J225">
        <v>102</v>
      </c>
      <c r="K225">
        <v>102</v>
      </c>
      <c r="L225">
        <v>1</v>
      </c>
      <c r="M225">
        <v>1</v>
      </c>
      <c r="N225">
        <v>1</v>
      </c>
      <c r="O225" t="s">
        <v>18</v>
      </c>
      <c r="P225">
        <v>3</v>
      </c>
      <c r="Q225" t="s">
        <v>19</v>
      </c>
      <c r="T225">
        <v>12574</v>
      </c>
      <c r="U225" t="s">
        <v>36</v>
      </c>
      <c r="V225" t="s">
        <v>19</v>
      </c>
      <c r="W225">
        <v>316</v>
      </c>
      <c r="X225">
        <v>1</v>
      </c>
      <c r="Y225">
        <v>182.45</v>
      </c>
      <c r="Z225">
        <v>0</v>
      </c>
      <c r="AA225">
        <v>0</v>
      </c>
      <c r="AB225">
        <v>0</v>
      </c>
      <c r="AD225" t="s">
        <v>191</v>
      </c>
      <c r="AE225">
        <v>0</v>
      </c>
      <c r="AF225">
        <v>0</v>
      </c>
      <c r="AG225" t="s">
        <v>198</v>
      </c>
      <c r="AH225" t="s">
        <v>196</v>
      </c>
      <c r="AJ225" t="s">
        <v>708</v>
      </c>
      <c r="AK225" t="s">
        <v>709</v>
      </c>
      <c r="AL225" t="s">
        <v>251</v>
      </c>
      <c r="AM225" t="s">
        <v>243</v>
      </c>
      <c r="AN225" t="s">
        <v>252</v>
      </c>
      <c r="AO225" t="s">
        <v>253</v>
      </c>
      <c r="AP225" t="s">
        <v>254</v>
      </c>
      <c r="AQ225" t="s">
        <v>255</v>
      </c>
      <c r="AR225">
        <v>332.9</v>
      </c>
      <c r="AS225">
        <v>464</v>
      </c>
      <c r="AT225">
        <v>5.66</v>
      </c>
      <c r="AU225">
        <v>4.38</v>
      </c>
      <c r="AV225">
        <v>9.3318999999999992</v>
      </c>
      <c r="AW225">
        <v>95</v>
      </c>
      <c r="BB225">
        <v>0</v>
      </c>
      <c r="BC225" t="s">
        <v>256</v>
      </c>
      <c r="BD225">
        <v>1</v>
      </c>
      <c r="BE225" t="s">
        <v>257</v>
      </c>
    </row>
    <row r="226" spans="1:57" x14ac:dyDescent="0.25">
      <c r="A226">
        <v>3099</v>
      </c>
      <c r="B226">
        <v>15486</v>
      </c>
      <c r="C226" t="s">
        <v>17</v>
      </c>
      <c r="D226" s="1">
        <v>40359.552083333336</v>
      </c>
      <c r="E226" s="1">
        <v>40359.552083333336</v>
      </c>
      <c r="F226">
        <v>528</v>
      </c>
      <c r="G226">
        <v>1</v>
      </c>
      <c r="H226">
        <v>1</v>
      </c>
      <c r="I226">
        <v>40</v>
      </c>
      <c r="J226">
        <v>102</v>
      </c>
      <c r="K226">
        <v>102</v>
      </c>
      <c r="L226">
        <v>1</v>
      </c>
      <c r="M226">
        <v>1</v>
      </c>
      <c r="N226">
        <v>1</v>
      </c>
      <c r="O226" t="s">
        <v>18</v>
      </c>
      <c r="P226">
        <v>3</v>
      </c>
      <c r="Q226" t="s">
        <v>19</v>
      </c>
      <c r="T226">
        <v>12575</v>
      </c>
      <c r="U226" t="s">
        <v>36</v>
      </c>
      <c r="V226" t="s">
        <v>29</v>
      </c>
      <c r="W226">
        <v>458</v>
      </c>
      <c r="X226">
        <v>2</v>
      </c>
      <c r="Y226">
        <v>568.82000000000005</v>
      </c>
      <c r="Z226">
        <v>0</v>
      </c>
      <c r="AA226">
        <v>0</v>
      </c>
      <c r="AB226">
        <v>0</v>
      </c>
      <c r="AD226" t="s">
        <v>191</v>
      </c>
      <c r="AE226">
        <v>0</v>
      </c>
      <c r="AF226">
        <v>0</v>
      </c>
      <c r="AG226" t="s">
        <v>198</v>
      </c>
      <c r="AH226" t="s">
        <v>199</v>
      </c>
      <c r="AJ226" t="s">
        <v>710</v>
      </c>
      <c r="AK226" t="s">
        <v>711</v>
      </c>
      <c r="AL226" t="s">
        <v>251</v>
      </c>
      <c r="AM226" t="s">
        <v>243</v>
      </c>
      <c r="AN226" t="s">
        <v>252</v>
      </c>
      <c r="AO226" t="s">
        <v>260</v>
      </c>
      <c r="AP226" t="s">
        <v>254</v>
      </c>
      <c r="AQ226" t="s">
        <v>255</v>
      </c>
      <c r="AR226">
        <v>614.1</v>
      </c>
      <c r="AS226">
        <v>429</v>
      </c>
      <c r="AT226">
        <v>19.05</v>
      </c>
      <c r="AU226">
        <v>4.09</v>
      </c>
      <c r="AV226">
        <v>8.0909999999999993</v>
      </c>
      <c r="AW226">
        <v>95</v>
      </c>
      <c r="BB226">
        <v>2.72</v>
      </c>
      <c r="BC226" t="s">
        <v>256</v>
      </c>
      <c r="BD226">
        <v>1</v>
      </c>
      <c r="BE226" t="s">
        <v>261</v>
      </c>
    </row>
    <row r="227" spans="1:57" x14ac:dyDescent="0.25">
      <c r="A227">
        <v>2455</v>
      </c>
      <c r="B227">
        <v>14836</v>
      </c>
      <c r="C227" t="s">
        <v>17</v>
      </c>
      <c r="D227" s="1">
        <v>40856.55972222222</v>
      </c>
      <c r="E227" s="1">
        <v>40876.697916666664</v>
      </c>
      <c r="F227">
        <v>11</v>
      </c>
      <c r="G227">
        <v>3</v>
      </c>
      <c r="H227">
        <v>5</v>
      </c>
      <c r="I227">
        <v>45</v>
      </c>
      <c r="J227">
        <v>102.45</v>
      </c>
      <c r="K227">
        <v>34.15</v>
      </c>
      <c r="L227">
        <v>5</v>
      </c>
      <c r="M227">
        <v>3</v>
      </c>
      <c r="N227">
        <v>1</v>
      </c>
      <c r="O227" t="s">
        <v>41</v>
      </c>
      <c r="P227">
        <v>9</v>
      </c>
      <c r="Q227" t="s">
        <v>24</v>
      </c>
      <c r="T227">
        <v>12576</v>
      </c>
      <c r="U227" t="s">
        <v>38</v>
      </c>
      <c r="V227" t="s">
        <v>129</v>
      </c>
      <c r="W227">
        <v>36</v>
      </c>
      <c r="X227">
        <v>8</v>
      </c>
      <c r="Y227">
        <v>2062.7199999999998</v>
      </c>
      <c r="Z227">
        <v>514.9</v>
      </c>
      <c r="AA227">
        <v>379.28</v>
      </c>
      <c r="AB227">
        <v>-135.62</v>
      </c>
      <c r="AC227">
        <v>-26.34</v>
      </c>
      <c r="AD227" t="s">
        <v>204</v>
      </c>
      <c r="AE227">
        <v>135.62</v>
      </c>
      <c r="AF227">
        <v>2.85</v>
      </c>
      <c r="AG227" t="s">
        <v>205</v>
      </c>
      <c r="AH227" t="s">
        <v>193</v>
      </c>
      <c r="AJ227" t="s">
        <v>712</v>
      </c>
      <c r="AK227" t="s">
        <v>713</v>
      </c>
      <c r="AL227" t="s">
        <v>276</v>
      </c>
      <c r="AM227" t="s">
        <v>243</v>
      </c>
      <c r="AN227" t="s">
        <v>277</v>
      </c>
      <c r="AO227" t="s">
        <v>260</v>
      </c>
      <c r="AP227" t="s">
        <v>318</v>
      </c>
      <c r="AQ227" t="s">
        <v>255</v>
      </c>
      <c r="AR227">
        <v>3682.76</v>
      </c>
      <c r="AS227">
        <v>908</v>
      </c>
      <c r="AT227">
        <v>30.19</v>
      </c>
      <c r="AU227">
        <v>8.57</v>
      </c>
      <c r="AV227">
        <v>2.6637</v>
      </c>
      <c r="AW227">
        <v>95</v>
      </c>
      <c r="BB227">
        <v>0.22</v>
      </c>
      <c r="BC227" t="s">
        <v>319</v>
      </c>
      <c r="BD227">
        <v>0</v>
      </c>
    </row>
    <row r="228" spans="1:57" x14ac:dyDescent="0.25">
      <c r="A228">
        <v>5060</v>
      </c>
      <c r="B228">
        <v>17467</v>
      </c>
      <c r="C228" t="s">
        <v>17</v>
      </c>
      <c r="D228" s="1">
        <v>40491.540277777778</v>
      </c>
      <c r="E228" s="1">
        <v>40491.540277777778</v>
      </c>
      <c r="F228">
        <v>396</v>
      </c>
      <c r="G228">
        <v>1</v>
      </c>
      <c r="H228">
        <v>4</v>
      </c>
      <c r="I228">
        <v>20</v>
      </c>
      <c r="J228">
        <v>102.6</v>
      </c>
      <c r="K228">
        <v>102.6</v>
      </c>
      <c r="L228">
        <v>2</v>
      </c>
      <c r="M228">
        <v>1</v>
      </c>
      <c r="N228">
        <v>1</v>
      </c>
      <c r="O228" t="s">
        <v>20</v>
      </c>
      <c r="P228">
        <v>4</v>
      </c>
      <c r="Q228" t="s">
        <v>19</v>
      </c>
      <c r="T228">
        <v>12577</v>
      </c>
      <c r="U228" t="s">
        <v>36</v>
      </c>
      <c r="V228" t="s">
        <v>129</v>
      </c>
      <c r="W228">
        <v>36</v>
      </c>
      <c r="X228">
        <v>8</v>
      </c>
      <c r="Y228">
        <v>1613.15</v>
      </c>
      <c r="Z228">
        <v>0</v>
      </c>
      <c r="AA228">
        <v>426.76</v>
      </c>
      <c r="AB228">
        <v>426.76</v>
      </c>
      <c r="AD228" t="s">
        <v>197</v>
      </c>
      <c r="AE228">
        <v>0</v>
      </c>
      <c r="AF228">
        <v>3.87</v>
      </c>
      <c r="AG228" t="s">
        <v>198</v>
      </c>
      <c r="AH228" t="s">
        <v>196</v>
      </c>
      <c r="AJ228" t="s">
        <v>714</v>
      </c>
      <c r="AK228" t="s">
        <v>715</v>
      </c>
      <c r="AL228" t="s">
        <v>251</v>
      </c>
      <c r="AM228" t="s">
        <v>243</v>
      </c>
      <c r="AN228" t="s">
        <v>252</v>
      </c>
      <c r="AO228" t="s">
        <v>253</v>
      </c>
      <c r="AP228" t="s">
        <v>254</v>
      </c>
      <c r="AQ228" t="s">
        <v>255</v>
      </c>
      <c r="AR228">
        <v>161.88999999999999</v>
      </c>
      <c r="AS228">
        <v>33</v>
      </c>
      <c r="AT228">
        <v>8.49</v>
      </c>
      <c r="AU228">
        <v>0.31</v>
      </c>
      <c r="AV228">
        <v>3.7711000000000001</v>
      </c>
      <c r="AW228">
        <v>95</v>
      </c>
      <c r="BB228">
        <v>2.94</v>
      </c>
      <c r="BC228" t="s">
        <v>256</v>
      </c>
      <c r="BD228">
        <v>1</v>
      </c>
      <c r="BE228" t="s">
        <v>257</v>
      </c>
    </row>
    <row r="229" spans="1:57" x14ac:dyDescent="0.25">
      <c r="A229">
        <v>5712</v>
      </c>
      <c r="B229">
        <v>18124</v>
      </c>
      <c r="C229" t="s">
        <v>17</v>
      </c>
      <c r="D229" s="1">
        <v>40414.722916666666</v>
      </c>
      <c r="E229" s="1">
        <v>40414.722916666666</v>
      </c>
      <c r="F229">
        <v>473</v>
      </c>
      <c r="G229">
        <v>1</v>
      </c>
      <c r="H229">
        <v>20</v>
      </c>
      <c r="I229">
        <v>47</v>
      </c>
      <c r="J229">
        <v>102.65</v>
      </c>
      <c r="K229">
        <v>102.65</v>
      </c>
      <c r="L229">
        <v>1</v>
      </c>
      <c r="M229">
        <v>1</v>
      </c>
      <c r="N229">
        <v>1</v>
      </c>
      <c r="O229" t="s">
        <v>18</v>
      </c>
      <c r="P229">
        <v>3</v>
      </c>
      <c r="Q229" t="s">
        <v>19</v>
      </c>
      <c r="T229">
        <v>12578</v>
      </c>
      <c r="U229" t="s">
        <v>50</v>
      </c>
      <c r="V229" t="s">
        <v>24</v>
      </c>
      <c r="W229">
        <v>22</v>
      </c>
      <c r="X229">
        <v>4</v>
      </c>
      <c r="Y229">
        <v>4026.45</v>
      </c>
      <c r="Z229">
        <v>0</v>
      </c>
      <c r="AA229">
        <v>989.85</v>
      </c>
      <c r="AB229">
        <v>989.85</v>
      </c>
      <c r="AD229" t="s">
        <v>197</v>
      </c>
      <c r="AE229">
        <v>0</v>
      </c>
      <c r="AF229">
        <v>1.74</v>
      </c>
      <c r="AG229" t="s">
        <v>198</v>
      </c>
      <c r="AH229" t="s">
        <v>196</v>
      </c>
      <c r="AJ229" t="s">
        <v>716</v>
      </c>
      <c r="AK229" t="s">
        <v>717</v>
      </c>
      <c r="AL229" t="s">
        <v>251</v>
      </c>
      <c r="AM229" t="s">
        <v>243</v>
      </c>
      <c r="AN229" t="s">
        <v>252</v>
      </c>
      <c r="AO229" t="s">
        <v>260</v>
      </c>
      <c r="AP229" t="s">
        <v>254</v>
      </c>
      <c r="AQ229" t="s">
        <v>255</v>
      </c>
      <c r="AR229">
        <v>622.33000000000004</v>
      </c>
      <c r="AS229">
        <v>166</v>
      </c>
      <c r="AT229">
        <v>34.909999999999997</v>
      </c>
      <c r="AU229">
        <v>1.57</v>
      </c>
      <c r="AV229">
        <v>2.4550000000000001</v>
      </c>
      <c r="AW229">
        <v>95</v>
      </c>
      <c r="BB229">
        <v>2.35</v>
      </c>
      <c r="BC229" t="s">
        <v>256</v>
      </c>
      <c r="BD229">
        <v>1</v>
      </c>
      <c r="BE229" t="s">
        <v>261</v>
      </c>
    </row>
    <row r="230" spans="1:57" x14ac:dyDescent="0.25">
      <c r="A230">
        <v>3533</v>
      </c>
      <c r="B230">
        <v>15924</v>
      </c>
      <c r="C230" t="s">
        <v>17</v>
      </c>
      <c r="D230" s="1">
        <v>40155.625</v>
      </c>
      <c r="E230" s="1">
        <v>40155.625</v>
      </c>
      <c r="F230">
        <v>732</v>
      </c>
      <c r="G230">
        <v>1</v>
      </c>
      <c r="H230">
        <v>14</v>
      </c>
      <c r="I230">
        <v>103</v>
      </c>
      <c r="J230">
        <v>102.82</v>
      </c>
      <c r="K230">
        <v>102.82</v>
      </c>
      <c r="L230">
        <v>1</v>
      </c>
      <c r="M230">
        <v>1</v>
      </c>
      <c r="N230">
        <v>1</v>
      </c>
      <c r="O230" t="s">
        <v>18</v>
      </c>
      <c r="P230">
        <v>3</v>
      </c>
      <c r="Q230" t="s">
        <v>19</v>
      </c>
      <c r="T230">
        <v>12579</v>
      </c>
      <c r="U230" t="s">
        <v>36</v>
      </c>
      <c r="V230" t="s">
        <v>22</v>
      </c>
      <c r="W230">
        <v>79</v>
      </c>
      <c r="X230">
        <v>1</v>
      </c>
      <c r="Y230">
        <v>386.42</v>
      </c>
      <c r="Z230">
        <v>0</v>
      </c>
      <c r="AA230">
        <v>386.42</v>
      </c>
      <c r="AB230">
        <v>386.42</v>
      </c>
      <c r="AD230" t="s">
        <v>197</v>
      </c>
      <c r="AE230">
        <v>0</v>
      </c>
      <c r="AF230">
        <v>3.03</v>
      </c>
      <c r="AG230" t="s">
        <v>198</v>
      </c>
      <c r="AH230" t="s">
        <v>199</v>
      </c>
      <c r="AJ230" t="s">
        <v>718</v>
      </c>
      <c r="AK230" t="s">
        <v>719</v>
      </c>
      <c r="AL230" t="s">
        <v>251</v>
      </c>
      <c r="AM230" t="s">
        <v>243</v>
      </c>
      <c r="AN230" t="s">
        <v>252</v>
      </c>
      <c r="AO230" t="s">
        <v>260</v>
      </c>
      <c r="AP230" t="s">
        <v>254</v>
      </c>
      <c r="AQ230" t="s">
        <v>255</v>
      </c>
      <c r="AR230">
        <v>604.58000000000004</v>
      </c>
      <c r="AS230">
        <v>142</v>
      </c>
      <c r="AT230">
        <v>28.3</v>
      </c>
      <c r="AU230">
        <v>1.34</v>
      </c>
      <c r="AV230">
        <v>3.2885</v>
      </c>
      <c r="AW230">
        <v>95</v>
      </c>
      <c r="BB230">
        <v>2.74</v>
      </c>
      <c r="BC230" t="s">
        <v>256</v>
      </c>
      <c r="BD230">
        <v>1</v>
      </c>
      <c r="BE230" t="s">
        <v>261</v>
      </c>
    </row>
    <row r="231" spans="1:57" x14ac:dyDescent="0.25">
      <c r="A231">
        <v>2165</v>
      </c>
      <c r="B231">
        <v>14542</v>
      </c>
      <c r="C231" t="s">
        <v>17</v>
      </c>
      <c r="D231" s="1">
        <v>40701.34652777778</v>
      </c>
      <c r="E231" s="1">
        <v>40701.34652777778</v>
      </c>
      <c r="F231">
        <v>186</v>
      </c>
      <c r="G231">
        <v>1</v>
      </c>
      <c r="H231">
        <v>5</v>
      </c>
      <c r="I231">
        <v>19</v>
      </c>
      <c r="J231">
        <v>103.25</v>
      </c>
      <c r="K231">
        <v>103.25</v>
      </c>
      <c r="L231">
        <v>3</v>
      </c>
      <c r="M231">
        <v>1</v>
      </c>
      <c r="N231">
        <v>1</v>
      </c>
      <c r="O231" t="s">
        <v>25</v>
      </c>
      <c r="P231">
        <v>5</v>
      </c>
      <c r="Q231" t="s">
        <v>19</v>
      </c>
      <c r="T231">
        <v>12580</v>
      </c>
      <c r="U231" t="s">
        <v>34</v>
      </c>
      <c r="V231" t="s">
        <v>22</v>
      </c>
      <c r="W231">
        <v>247</v>
      </c>
      <c r="X231">
        <v>2</v>
      </c>
      <c r="Y231">
        <v>962.9</v>
      </c>
      <c r="Z231">
        <v>0</v>
      </c>
      <c r="AA231">
        <v>0</v>
      </c>
      <c r="AB231">
        <v>0</v>
      </c>
      <c r="AD231" t="s">
        <v>191</v>
      </c>
      <c r="AE231">
        <v>0</v>
      </c>
      <c r="AF231">
        <v>0</v>
      </c>
      <c r="AG231" t="s">
        <v>198</v>
      </c>
      <c r="AH231" t="s">
        <v>199</v>
      </c>
      <c r="AJ231" t="s">
        <v>720</v>
      </c>
      <c r="AK231" t="s">
        <v>721</v>
      </c>
      <c r="AL231" t="s">
        <v>251</v>
      </c>
      <c r="AM231" t="s">
        <v>243</v>
      </c>
      <c r="AN231" t="s">
        <v>252</v>
      </c>
      <c r="AO231" t="s">
        <v>260</v>
      </c>
      <c r="AP231" t="s">
        <v>254</v>
      </c>
      <c r="AQ231" t="s">
        <v>255</v>
      </c>
      <c r="AR231">
        <v>617.94000000000005</v>
      </c>
      <c r="AS231">
        <v>151</v>
      </c>
      <c r="AT231">
        <v>39.619999999999997</v>
      </c>
      <c r="AU231">
        <v>1.42</v>
      </c>
      <c r="AV231">
        <v>1.9735</v>
      </c>
      <c r="AW231">
        <v>95</v>
      </c>
      <c r="BB231">
        <v>0</v>
      </c>
      <c r="BC231" t="s">
        <v>256</v>
      </c>
      <c r="BD231">
        <v>1</v>
      </c>
      <c r="BE231" t="s">
        <v>261</v>
      </c>
    </row>
    <row r="232" spans="1:57" x14ac:dyDescent="0.25">
      <c r="A232">
        <v>4497</v>
      </c>
      <c r="B232">
        <v>16896</v>
      </c>
      <c r="C232" t="s">
        <v>17</v>
      </c>
      <c r="D232" s="1">
        <v>40331.652777777781</v>
      </c>
      <c r="E232" s="1">
        <v>40331.652777777781</v>
      </c>
      <c r="F232">
        <v>556</v>
      </c>
      <c r="G232">
        <v>1</v>
      </c>
      <c r="H232">
        <v>18</v>
      </c>
      <c r="I232">
        <v>18</v>
      </c>
      <c r="J232">
        <v>103.95</v>
      </c>
      <c r="K232">
        <v>103.95</v>
      </c>
      <c r="L232">
        <v>1</v>
      </c>
      <c r="M232">
        <v>1</v>
      </c>
      <c r="N232">
        <v>1</v>
      </c>
      <c r="O232" t="s">
        <v>18</v>
      </c>
      <c r="P232">
        <v>3</v>
      </c>
      <c r="Q232" t="s">
        <v>19</v>
      </c>
      <c r="T232">
        <v>12581</v>
      </c>
      <c r="U232" t="s">
        <v>34</v>
      </c>
      <c r="V232" t="s">
        <v>24</v>
      </c>
      <c r="W232">
        <v>40</v>
      </c>
      <c r="X232">
        <v>1</v>
      </c>
      <c r="Y232">
        <v>179.71</v>
      </c>
      <c r="Z232">
        <v>0</v>
      </c>
      <c r="AA232">
        <v>179.71</v>
      </c>
      <c r="AB232">
        <v>179.71</v>
      </c>
      <c r="AD232" t="s">
        <v>197</v>
      </c>
      <c r="AE232">
        <v>0</v>
      </c>
      <c r="AF232">
        <v>0</v>
      </c>
      <c r="AG232" t="s">
        <v>198</v>
      </c>
      <c r="AH232" t="s">
        <v>196</v>
      </c>
      <c r="AJ232" t="s">
        <v>722</v>
      </c>
      <c r="AK232" t="s">
        <v>723</v>
      </c>
      <c r="AL232" t="s">
        <v>251</v>
      </c>
      <c r="AM232" t="s">
        <v>243</v>
      </c>
      <c r="AN232" t="s">
        <v>252</v>
      </c>
      <c r="AO232" t="s">
        <v>260</v>
      </c>
      <c r="AP232" t="s">
        <v>254</v>
      </c>
      <c r="AQ232" t="s">
        <v>255</v>
      </c>
      <c r="AR232">
        <v>96.6</v>
      </c>
      <c r="AS232">
        <v>40</v>
      </c>
      <c r="AT232">
        <v>16.190000000000001</v>
      </c>
      <c r="AU232">
        <v>0.38</v>
      </c>
      <c r="AV232">
        <v>2.8050999999999999</v>
      </c>
      <c r="AW232">
        <v>95</v>
      </c>
      <c r="BB232">
        <v>0</v>
      </c>
      <c r="BC232" t="s">
        <v>256</v>
      </c>
      <c r="BD232">
        <v>1</v>
      </c>
      <c r="BE232" t="s">
        <v>261</v>
      </c>
    </row>
    <row r="233" spans="1:57" x14ac:dyDescent="0.25">
      <c r="A233">
        <v>237</v>
      </c>
      <c r="B233">
        <v>12587</v>
      </c>
      <c r="C233" t="s">
        <v>43</v>
      </c>
      <c r="D233" s="1">
        <v>40879.532638888886</v>
      </c>
      <c r="E233" s="1">
        <v>40879.532638888886</v>
      </c>
      <c r="F233">
        <v>8</v>
      </c>
      <c r="G233">
        <v>1</v>
      </c>
      <c r="H233">
        <v>3</v>
      </c>
      <c r="I233">
        <v>50</v>
      </c>
      <c r="J233">
        <v>104</v>
      </c>
      <c r="K233">
        <v>104</v>
      </c>
      <c r="L233">
        <v>5</v>
      </c>
      <c r="M233">
        <v>2</v>
      </c>
      <c r="N233">
        <v>1</v>
      </c>
      <c r="O233" t="s">
        <v>30</v>
      </c>
      <c r="P233">
        <v>8</v>
      </c>
      <c r="Q233" t="s">
        <v>24</v>
      </c>
      <c r="T233">
        <v>12582</v>
      </c>
      <c r="U233" t="s">
        <v>43</v>
      </c>
      <c r="V233" t="s">
        <v>40</v>
      </c>
      <c r="W233">
        <v>239</v>
      </c>
      <c r="X233">
        <v>4</v>
      </c>
      <c r="Y233">
        <v>1820.4</v>
      </c>
      <c r="Z233">
        <v>0</v>
      </c>
      <c r="AA233">
        <v>0</v>
      </c>
      <c r="AB233">
        <v>0</v>
      </c>
      <c r="AD233" t="s">
        <v>191</v>
      </c>
      <c r="AE233">
        <v>0</v>
      </c>
      <c r="AF233">
        <v>0</v>
      </c>
      <c r="AG233" t="s">
        <v>200</v>
      </c>
      <c r="AH233" t="s">
        <v>193</v>
      </c>
      <c r="AJ233" t="s">
        <v>724</v>
      </c>
      <c r="AK233" t="s">
        <v>725</v>
      </c>
      <c r="AL233" t="s">
        <v>251</v>
      </c>
      <c r="AM233" t="s">
        <v>243</v>
      </c>
      <c r="AN233" t="s">
        <v>252</v>
      </c>
      <c r="AO233" t="s">
        <v>260</v>
      </c>
      <c r="AP233" t="s">
        <v>254</v>
      </c>
      <c r="AQ233" t="s">
        <v>255</v>
      </c>
      <c r="AR233">
        <v>114.45</v>
      </c>
      <c r="AS233">
        <v>47</v>
      </c>
      <c r="AT233">
        <v>19</v>
      </c>
      <c r="AU233">
        <v>0.47</v>
      </c>
      <c r="AV233">
        <v>2.6442000000000001</v>
      </c>
      <c r="AW233">
        <v>95</v>
      </c>
      <c r="BB233">
        <v>0</v>
      </c>
      <c r="BC233" t="s">
        <v>256</v>
      </c>
      <c r="BD233">
        <v>1</v>
      </c>
      <c r="BE233" t="s">
        <v>261</v>
      </c>
    </row>
    <row r="234" spans="1:57" x14ac:dyDescent="0.25">
      <c r="A234">
        <v>3980</v>
      </c>
      <c r="B234">
        <v>16375</v>
      </c>
      <c r="C234" t="s">
        <v>17</v>
      </c>
      <c r="D234" s="1">
        <v>40416.591666666667</v>
      </c>
      <c r="E234" s="1">
        <v>40416.600694444445</v>
      </c>
      <c r="F234">
        <v>471</v>
      </c>
      <c r="G234">
        <v>2</v>
      </c>
      <c r="H234">
        <v>11</v>
      </c>
      <c r="I234">
        <v>74</v>
      </c>
      <c r="J234">
        <v>104</v>
      </c>
      <c r="K234">
        <v>52</v>
      </c>
      <c r="L234">
        <v>1</v>
      </c>
      <c r="M234">
        <v>3</v>
      </c>
      <c r="N234">
        <v>1</v>
      </c>
      <c r="O234" t="s">
        <v>28</v>
      </c>
      <c r="P234">
        <v>5</v>
      </c>
      <c r="Q234" t="s">
        <v>29</v>
      </c>
      <c r="T234">
        <v>12583</v>
      </c>
      <c r="U234" t="s">
        <v>36</v>
      </c>
      <c r="V234" t="s">
        <v>129</v>
      </c>
      <c r="W234">
        <v>3</v>
      </c>
      <c r="X234">
        <v>27</v>
      </c>
      <c r="Y234">
        <v>12493.58</v>
      </c>
      <c r="Z234">
        <v>757.64</v>
      </c>
      <c r="AA234">
        <v>2797.17</v>
      </c>
      <c r="AB234">
        <v>2039.53</v>
      </c>
      <c r="AC234">
        <v>269.2</v>
      </c>
      <c r="AD234" t="s">
        <v>194</v>
      </c>
      <c r="AE234">
        <v>0</v>
      </c>
      <c r="AF234">
        <v>0.68</v>
      </c>
      <c r="AG234" t="s">
        <v>195</v>
      </c>
      <c r="AH234" t="s">
        <v>196</v>
      </c>
      <c r="AJ234" t="s">
        <v>726</v>
      </c>
      <c r="AK234" t="s">
        <v>727</v>
      </c>
      <c r="AL234" t="s">
        <v>251</v>
      </c>
      <c r="AM234" t="s">
        <v>243</v>
      </c>
      <c r="AN234" t="s">
        <v>252</v>
      </c>
      <c r="AO234" t="s">
        <v>245</v>
      </c>
      <c r="AP234" t="s">
        <v>318</v>
      </c>
      <c r="AQ234" t="s">
        <v>247</v>
      </c>
      <c r="AR234">
        <v>797.96</v>
      </c>
      <c r="AS234">
        <v>294</v>
      </c>
      <c r="AT234">
        <v>45.28</v>
      </c>
      <c r="AU234">
        <v>2.77</v>
      </c>
      <c r="AV234">
        <v>1.7818000000000001</v>
      </c>
      <c r="AW234">
        <v>95</v>
      </c>
      <c r="AX234">
        <v>6</v>
      </c>
      <c r="AY234">
        <v>12</v>
      </c>
      <c r="AZ234">
        <v>18</v>
      </c>
      <c r="BA234">
        <v>20</v>
      </c>
      <c r="BB234">
        <v>0</v>
      </c>
      <c r="BC234" t="s">
        <v>324</v>
      </c>
      <c r="BD234">
        <v>0</v>
      </c>
    </row>
    <row r="235" spans="1:57" x14ac:dyDescent="0.25">
      <c r="A235">
        <v>4151</v>
      </c>
      <c r="B235">
        <v>16547</v>
      </c>
      <c r="C235" t="s">
        <v>17</v>
      </c>
      <c r="D235" s="1">
        <v>40340.543055555558</v>
      </c>
      <c r="E235" s="1">
        <v>40340.543055555558</v>
      </c>
      <c r="F235">
        <v>547</v>
      </c>
      <c r="G235">
        <v>1</v>
      </c>
      <c r="H235">
        <v>25</v>
      </c>
      <c r="I235">
        <v>108</v>
      </c>
      <c r="J235">
        <v>104.26</v>
      </c>
      <c r="K235">
        <v>104.26</v>
      </c>
      <c r="L235">
        <v>1</v>
      </c>
      <c r="M235">
        <v>1</v>
      </c>
      <c r="N235">
        <v>1</v>
      </c>
      <c r="O235" t="s">
        <v>18</v>
      </c>
      <c r="P235">
        <v>3</v>
      </c>
      <c r="Q235" t="s">
        <v>19</v>
      </c>
      <c r="T235">
        <v>12584</v>
      </c>
      <c r="U235" t="s">
        <v>50</v>
      </c>
      <c r="V235" t="s">
        <v>129</v>
      </c>
      <c r="W235">
        <v>4</v>
      </c>
      <c r="X235">
        <v>9</v>
      </c>
      <c r="Y235">
        <v>2254.15</v>
      </c>
      <c r="Z235">
        <v>159.85</v>
      </c>
      <c r="AA235">
        <v>1555.56</v>
      </c>
      <c r="AB235">
        <v>1395.71</v>
      </c>
      <c r="AC235">
        <v>873.14</v>
      </c>
      <c r="AD235" t="s">
        <v>194</v>
      </c>
      <c r="AE235">
        <v>0</v>
      </c>
      <c r="AF235">
        <v>19.71</v>
      </c>
      <c r="AG235" t="s">
        <v>195</v>
      </c>
      <c r="AH235" t="s">
        <v>199</v>
      </c>
      <c r="AJ235" t="s">
        <v>728</v>
      </c>
      <c r="AK235" t="s">
        <v>729</v>
      </c>
      <c r="AL235" t="s">
        <v>251</v>
      </c>
      <c r="AM235" t="s">
        <v>243</v>
      </c>
      <c r="AN235" t="s">
        <v>252</v>
      </c>
      <c r="AO235" t="s">
        <v>245</v>
      </c>
      <c r="AP235" t="s">
        <v>318</v>
      </c>
      <c r="AQ235" t="s">
        <v>247</v>
      </c>
      <c r="AR235">
        <v>1125.05</v>
      </c>
      <c r="AS235">
        <v>420</v>
      </c>
      <c r="AT235">
        <v>48.57</v>
      </c>
      <c r="AU235">
        <v>4</v>
      </c>
      <c r="AV235">
        <v>4.2984</v>
      </c>
      <c r="AW235">
        <v>95</v>
      </c>
      <c r="AX235">
        <v>8</v>
      </c>
      <c r="AY235">
        <v>40</v>
      </c>
      <c r="AZ235">
        <v>48</v>
      </c>
      <c r="BA235">
        <v>52</v>
      </c>
      <c r="BB235">
        <v>0.47</v>
      </c>
      <c r="BC235" t="s">
        <v>324</v>
      </c>
      <c r="BD235">
        <v>0</v>
      </c>
    </row>
    <row r="236" spans="1:57" x14ac:dyDescent="0.25">
      <c r="A236">
        <v>4925</v>
      </c>
      <c r="B236">
        <v>17328</v>
      </c>
      <c r="C236" t="s">
        <v>17</v>
      </c>
      <c r="D236" s="1">
        <v>40213.71597222222</v>
      </c>
      <c r="E236" s="1">
        <v>40213.71597222222</v>
      </c>
      <c r="F236">
        <v>674</v>
      </c>
      <c r="G236">
        <v>1</v>
      </c>
      <c r="H236">
        <v>6</v>
      </c>
      <c r="I236">
        <v>86</v>
      </c>
      <c r="J236">
        <v>104.7</v>
      </c>
      <c r="K236">
        <v>104.7</v>
      </c>
      <c r="L236">
        <v>1</v>
      </c>
      <c r="M236">
        <v>1</v>
      </c>
      <c r="N236">
        <v>1</v>
      </c>
      <c r="O236" t="s">
        <v>18</v>
      </c>
      <c r="P236">
        <v>3</v>
      </c>
      <c r="Q236" t="s">
        <v>19</v>
      </c>
      <c r="T236">
        <v>12585</v>
      </c>
      <c r="U236" t="s">
        <v>34</v>
      </c>
      <c r="V236" t="s">
        <v>40</v>
      </c>
      <c r="W236">
        <v>235</v>
      </c>
      <c r="X236">
        <v>2</v>
      </c>
      <c r="Y236">
        <v>1824.1</v>
      </c>
      <c r="Z236">
        <v>0</v>
      </c>
      <c r="AA236">
        <v>0</v>
      </c>
      <c r="AB236">
        <v>0</v>
      </c>
      <c r="AD236" t="s">
        <v>191</v>
      </c>
      <c r="AE236">
        <v>0</v>
      </c>
      <c r="AF236">
        <v>3.14</v>
      </c>
      <c r="AG236" t="s">
        <v>200</v>
      </c>
      <c r="AH236" t="s">
        <v>193</v>
      </c>
      <c r="AJ236" t="s">
        <v>730</v>
      </c>
      <c r="AK236" t="s">
        <v>731</v>
      </c>
      <c r="AL236" t="s">
        <v>251</v>
      </c>
      <c r="AM236" t="s">
        <v>243</v>
      </c>
      <c r="AN236" t="s">
        <v>252</v>
      </c>
      <c r="AO236" t="s">
        <v>260</v>
      </c>
      <c r="AP236" t="s">
        <v>254</v>
      </c>
      <c r="AQ236" t="s">
        <v>255</v>
      </c>
      <c r="AR236">
        <v>721.49</v>
      </c>
      <c r="AS236">
        <v>353</v>
      </c>
      <c r="AT236">
        <v>19.809999999999999</v>
      </c>
      <c r="AU236">
        <v>3.33</v>
      </c>
      <c r="AV236">
        <v>5.2481999999999998</v>
      </c>
      <c r="AW236">
        <v>95</v>
      </c>
      <c r="BB236">
        <v>0</v>
      </c>
      <c r="BC236" t="s">
        <v>256</v>
      </c>
      <c r="BD236">
        <v>1</v>
      </c>
      <c r="BE236" t="s">
        <v>261</v>
      </c>
    </row>
    <row r="237" spans="1:57" x14ac:dyDescent="0.25">
      <c r="A237">
        <v>1656</v>
      </c>
      <c r="B237">
        <v>14027</v>
      </c>
      <c r="C237" t="s">
        <v>17</v>
      </c>
      <c r="D237" s="1">
        <v>40826.375694444447</v>
      </c>
      <c r="E237" s="1">
        <v>40826.375694444447</v>
      </c>
      <c r="F237">
        <v>61</v>
      </c>
      <c r="G237">
        <v>1</v>
      </c>
      <c r="H237">
        <v>6</v>
      </c>
      <c r="I237">
        <v>62</v>
      </c>
      <c r="J237">
        <v>104.82</v>
      </c>
      <c r="K237">
        <v>104.82</v>
      </c>
      <c r="L237">
        <v>3</v>
      </c>
      <c r="M237">
        <v>2</v>
      </c>
      <c r="N237">
        <v>1</v>
      </c>
      <c r="O237" t="s">
        <v>21</v>
      </c>
      <c r="P237">
        <v>6</v>
      </c>
      <c r="Q237" t="s">
        <v>22</v>
      </c>
      <c r="T237">
        <v>12586</v>
      </c>
      <c r="U237" t="s">
        <v>50</v>
      </c>
      <c r="V237" t="s">
        <v>24</v>
      </c>
      <c r="W237">
        <v>18</v>
      </c>
      <c r="X237">
        <v>4</v>
      </c>
      <c r="Y237">
        <v>2062.67</v>
      </c>
      <c r="Z237">
        <v>0</v>
      </c>
      <c r="AA237">
        <v>196.94</v>
      </c>
      <c r="AB237">
        <v>196.94</v>
      </c>
      <c r="AD237" t="s">
        <v>197</v>
      </c>
      <c r="AE237">
        <v>0</v>
      </c>
      <c r="AF237">
        <v>0.82</v>
      </c>
      <c r="AG237" t="s">
        <v>198</v>
      </c>
      <c r="AH237" t="s">
        <v>196</v>
      </c>
      <c r="AJ237" t="s">
        <v>732</v>
      </c>
      <c r="AK237" t="s">
        <v>733</v>
      </c>
      <c r="AL237" t="s">
        <v>276</v>
      </c>
      <c r="AM237" t="s">
        <v>243</v>
      </c>
      <c r="AN237" t="s">
        <v>277</v>
      </c>
      <c r="AO237" t="s">
        <v>245</v>
      </c>
      <c r="AP237" t="s">
        <v>278</v>
      </c>
      <c r="AQ237" t="s">
        <v>247</v>
      </c>
      <c r="AR237">
        <v>3296.7</v>
      </c>
      <c r="AS237">
        <v>782</v>
      </c>
      <c r="AT237">
        <v>73.58</v>
      </c>
      <c r="AU237">
        <v>7.38</v>
      </c>
      <c r="AV237">
        <v>1.2672000000000001</v>
      </c>
      <c r="AW237">
        <v>95</v>
      </c>
      <c r="AX237">
        <v>15</v>
      </c>
      <c r="AY237">
        <v>22</v>
      </c>
      <c r="AZ237">
        <v>37</v>
      </c>
      <c r="BA237">
        <v>44</v>
      </c>
      <c r="BB237">
        <v>1.39</v>
      </c>
      <c r="BC237" t="s">
        <v>278</v>
      </c>
      <c r="BD237">
        <v>0</v>
      </c>
    </row>
    <row r="238" spans="1:57" x14ac:dyDescent="0.25">
      <c r="A238">
        <v>2956</v>
      </c>
      <c r="B238">
        <v>15340</v>
      </c>
      <c r="C238" t="s">
        <v>17</v>
      </c>
      <c r="D238" s="1">
        <v>40325.435416666667</v>
      </c>
      <c r="E238" s="1">
        <v>40325.435416666667</v>
      </c>
      <c r="F238">
        <v>562</v>
      </c>
      <c r="G238">
        <v>1</v>
      </c>
      <c r="H238">
        <v>7</v>
      </c>
      <c r="I238">
        <v>76</v>
      </c>
      <c r="J238">
        <v>105.5</v>
      </c>
      <c r="K238">
        <v>105.5</v>
      </c>
      <c r="L238">
        <v>1</v>
      </c>
      <c r="M238">
        <v>1</v>
      </c>
      <c r="N238">
        <v>1</v>
      </c>
      <c r="O238" t="s">
        <v>18</v>
      </c>
      <c r="P238">
        <v>3</v>
      </c>
      <c r="Q238" t="s">
        <v>19</v>
      </c>
      <c r="T238">
        <v>12587</v>
      </c>
      <c r="U238" t="s">
        <v>43</v>
      </c>
      <c r="V238" t="s">
        <v>24</v>
      </c>
      <c r="W238">
        <v>8</v>
      </c>
      <c r="X238">
        <v>1</v>
      </c>
      <c r="Y238">
        <v>104</v>
      </c>
      <c r="Z238">
        <v>0</v>
      </c>
      <c r="AA238">
        <v>104</v>
      </c>
      <c r="AB238">
        <v>104</v>
      </c>
      <c r="AD238" t="s">
        <v>197</v>
      </c>
      <c r="AE238">
        <v>0</v>
      </c>
      <c r="AF238">
        <v>0</v>
      </c>
      <c r="AG238" t="s">
        <v>198</v>
      </c>
      <c r="AH238" t="s">
        <v>196</v>
      </c>
      <c r="AJ238" t="s">
        <v>734</v>
      </c>
      <c r="AK238" t="s">
        <v>735</v>
      </c>
      <c r="AL238" t="s">
        <v>276</v>
      </c>
      <c r="AM238" t="s">
        <v>243</v>
      </c>
      <c r="AN238" t="s">
        <v>277</v>
      </c>
      <c r="AO238" t="s">
        <v>245</v>
      </c>
      <c r="AP238" t="s">
        <v>278</v>
      </c>
      <c r="AQ238" t="s">
        <v>247</v>
      </c>
      <c r="AR238">
        <v>1993.47</v>
      </c>
      <c r="AS238">
        <v>471</v>
      </c>
      <c r="AT238">
        <v>46.23</v>
      </c>
      <c r="AU238">
        <v>4.4400000000000004</v>
      </c>
      <c r="AV238">
        <v>1.4288000000000001</v>
      </c>
      <c r="AW238">
        <v>95</v>
      </c>
      <c r="AX238">
        <v>9</v>
      </c>
      <c r="AY238">
        <v>15</v>
      </c>
      <c r="AZ238">
        <v>24</v>
      </c>
      <c r="BA238">
        <v>29</v>
      </c>
      <c r="BB238">
        <v>5.8</v>
      </c>
      <c r="BC238" t="s">
        <v>278</v>
      </c>
      <c r="BD238">
        <v>0</v>
      </c>
    </row>
    <row r="239" spans="1:57" x14ac:dyDescent="0.25">
      <c r="A239">
        <v>2202</v>
      </c>
      <c r="B239">
        <v>14579</v>
      </c>
      <c r="C239" t="s">
        <v>17</v>
      </c>
      <c r="D239" s="1">
        <v>40454.60833333333</v>
      </c>
      <c r="E239" s="1">
        <v>40454.60833333333</v>
      </c>
      <c r="F239">
        <v>433</v>
      </c>
      <c r="G239">
        <v>1</v>
      </c>
      <c r="H239">
        <v>24</v>
      </c>
      <c r="I239">
        <v>56</v>
      </c>
      <c r="J239">
        <v>105.56</v>
      </c>
      <c r="K239">
        <v>105.56</v>
      </c>
      <c r="L239">
        <v>1</v>
      </c>
      <c r="M239">
        <v>1</v>
      </c>
      <c r="N239">
        <v>1</v>
      </c>
      <c r="O239" t="s">
        <v>18</v>
      </c>
      <c r="P239">
        <v>3</v>
      </c>
      <c r="Q239" t="s">
        <v>19</v>
      </c>
      <c r="T239">
        <v>12588</v>
      </c>
      <c r="U239" t="s">
        <v>43</v>
      </c>
      <c r="V239" t="s">
        <v>24</v>
      </c>
      <c r="W239">
        <v>40</v>
      </c>
      <c r="X239">
        <v>3</v>
      </c>
      <c r="Y239">
        <v>718.78</v>
      </c>
      <c r="Z239">
        <v>0</v>
      </c>
      <c r="AA239">
        <v>174.9</v>
      </c>
      <c r="AB239">
        <v>174.9</v>
      </c>
      <c r="AD239" t="s">
        <v>197</v>
      </c>
      <c r="AE239">
        <v>0</v>
      </c>
      <c r="AF239">
        <v>2.75</v>
      </c>
      <c r="AG239" t="s">
        <v>198</v>
      </c>
      <c r="AH239" t="s">
        <v>196</v>
      </c>
      <c r="AJ239" t="s">
        <v>736</v>
      </c>
      <c r="AK239" t="s">
        <v>737</v>
      </c>
      <c r="AL239" t="s">
        <v>276</v>
      </c>
      <c r="AM239" t="s">
        <v>243</v>
      </c>
      <c r="AN239" t="s">
        <v>277</v>
      </c>
      <c r="AO239" t="s">
        <v>245</v>
      </c>
      <c r="AP239" t="s">
        <v>278</v>
      </c>
      <c r="AQ239" t="s">
        <v>247</v>
      </c>
      <c r="AR239">
        <v>1371.42</v>
      </c>
      <c r="AS239">
        <v>361</v>
      </c>
      <c r="AT239">
        <v>44.34</v>
      </c>
      <c r="AU239">
        <v>3.41</v>
      </c>
      <c r="AV239">
        <v>2.8712</v>
      </c>
      <c r="AW239">
        <v>95</v>
      </c>
      <c r="AX239">
        <v>7</v>
      </c>
      <c r="AY239">
        <v>23</v>
      </c>
      <c r="AZ239">
        <v>30</v>
      </c>
      <c r="BA239">
        <v>33</v>
      </c>
      <c r="BB239">
        <v>1.1000000000000001</v>
      </c>
      <c r="BC239" t="s">
        <v>278</v>
      </c>
      <c r="BD239">
        <v>0</v>
      </c>
    </row>
    <row r="240" spans="1:57" x14ac:dyDescent="0.25">
      <c r="A240">
        <v>3255</v>
      </c>
      <c r="B240">
        <v>15642</v>
      </c>
      <c r="C240" t="s">
        <v>17</v>
      </c>
      <c r="D240" s="1">
        <v>40157.493750000001</v>
      </c>
      <c r="E240" s="1">
        <v>40157.493750000001</v>
      </c>
      <c r="F240">
        <v>730</v>
      </c>
      <c r="G240">
        <v>1</v>
      </c>
      <c r="H240">
        <v>6</v>
      </c>
      <c r="I240">
        <v>270</v>
      </c>
      <c r="J240">
        <v>105.78</v>
      </c>
      <c r="K240">
        <v>105.78</v>
      </c>
      <c r="L240">
        <v>1</v>
      </c>
      <c r="M240">
        <v>1</v>
      </c>
      <c r="N240">
        <v>1</v>
      </c>
      <c r="O240" t="s">
        <v>18</v>
      </c>
      <c r="P240">
        <v>3</v>
      </c>
      <c r="Q240" t="s">
        <v>19</v>
      </c>
      <c r="T240">
        <v>12589</v>
      </c>
      <c r="U240" t="s">
        <v>36</v>
      </c>
      <c r="V240" t="s">
        <v>129</v>
      </c>
      <c r="W240">
        <v>29</v>
      </c>
      <c r="X240">
        <v>6</v>
      </c>
      <c r="Y240">
        <v>3294.91</v>
      </c>
      <c r="Z240">
        <v>113.5</v>
      </c>
      <c r="AA240">
        <v>461.18</v>
      </c>
      <c r="AB240">
        <v>347.68</v>
      </c>
      <c r="AC240">
        <v>306.33</v>
      </c>
      <c r="AD240" t="s">
        <v>194</v>
      </c>
      <c r="AE240">
        <v>0</v>
      </c>
      <c r="AF240">
        <v>16.47</v>
      </c>
      <c r="AG240" t="s">
        <v>195</v>
      </c>
      <c r="AH240" t="s">
        <v>199</v>
      </c>
      <c r="AJ240" t="s">
        <v>738</v>
      </c>
      <c r="AK240" t="s">
        <v>739</v>
      </c>
      <c r="AL240" t="s">
        <v>251</v>
      </c>
      <c r="AM240" t="s">
        <v>243</v>
      </c>
      <c r="AN240" t="s">
        <v>252</v>
      </c>
      <c r="AO240" t="s">
        <v>260</v>
      </c>
      <c r="AP240" t="s">
        <v>254</v>
      </c>
      <c r="AQ240" t="s">
        <v>255</v>
      </c>
      <c r="AR240">
        <v>996.19</v>
      </c>
      <c r="AS240">
        <v>273</v>
      </c>
      <c r="AT240">
        <v>38.1</v>
      </c>
      <c r="AU240">
        <v>2.6</v>
      </c>
      <c r="AV240">
        <v>2.8898000000000001</v>
      </c>
      <c r="AW240">
        <v>95</v>
      </c>
      <c r="BB240">
        <v>0.36</v>
      </c>
      <c r="BC240" t="s">
        <v>256</v>
      </c>
      <c r="BD240">
        <v>1</v>
      </c>
      <c r="BE240" t="s">
        <v>261</v>
      </c>
    </row>
    <row r="241" spans="1:57" x14ac:dyDescent="0.25">
      <c r="A241">
        <v>5691</v>
      </c>
      <c r="B241">
        <v>18103</v>
      </c>
      <c r="C241" t="s">
        <v>17</v>
      </c>
      <c r="D241" s="1">
        <v>40337.566666666666</v>
      </c>
      <c r="E241" s="1">
        <v>40337.566666666666</v>
      </c>
      <c r="F241">
        <v>550</v>
      </c>
      <c r="G241">
        <v>1</v>
      </c>
      <c r="H241">
        <v>10</v>
      </c>
      <c r="I241">
        <v>23</v>
      </c>
      <c r="J241">
        <v>105.8</v>
      </c>
      <c r="K241">
        <v>105.8</v>
      </c>
      <c r="L241">
        <v>1</v>
      </c>
      <c r="M241">
        <v>1</v>
      </c>
      <c r="N241">
        <v>1</v>
      </c>
      <c r="O241" t="s">
        <v>18</v>
      </c>
      <c r="P241">
        <v>3</v>
      </c>
      <c r="Q241" t="s">
        <v>19</v>
      </c>
      <c r="T241">
        <v>12590</v>
      </c>
      <c r="U241" t="s">
        <v>34</v>
      </c>
      <c r="V241" t="s">
        <v>40</v>
      </c>
      <c r="W241">
        <v>212</v>
      </c>
      <c r="X241">
        <v>1</v>
      </c>
      <c r="Y241">
        <v>9341.26</v>
      </c>
      <c r="Z241">
        <v>0</v>
      </c>
      <c r="AA241">
        <v>0</v>
      </c>
      <c r="AB241">
        <v>0</v>
      </c>
      <c r="AD241" t="s">
        <v>191</v>
      </c>
      <c r="AE241">
        <v>0</v>
      </c>
      <c r="AF241">
        <v>0.12</v>
      </c>
      <c r="AG241" t="s">
        <v>200</v>
      </c>
      <c r="AH241" t="s">
        <v>193</v>
      </c>
      <c r="AJ241" t="s">
        <v>740</v>
      </c>
      <c r="AK241" t="s">
        <v>741</v>
      </c>
      <c r="AL241" t="s">
        <v>276</v>
      </c>
      <c r="AM241" t="s">
        <v>243</v>
      </c>
      <c r="AN241" t="s">
        <v>277</v>
      </c>
      <c r="AO241" t="s">
        <v>245</v>
      </c>
      <c r="AP241" t="s">
        <v>278</v>
      </c>
      <c r="AQ241" t="s">
        <v>247</v>
      </c>
      <c r="AR241">
        <v>1243.68</v>
      </c>
      <c r="AS241">
        <v>1613</v>
      </c>
      <c r="AT241">
        <v>69.81</v>
      </c>
      <c r="AU241">
        <v>15.22</v>
      </c>
      <c r="AV241">
        <v>4.4462999999999999</v>
      </c>
      <c r="AW241">
        <v>95</v>
      </c>
      <c r="AX241">
        <v>31</v>
      </c>
      <c r="AY241">
        <v>158</v>
      </c>
      <c r="AZ241">
        <v>188</v>
      </c>
      <c r="BA241">
        <v>204</v>
      </c>
      <c r="BB241">
        <v>0.43</v>
      </c>
      <c r="BC241" t="s">
        <v>278</v>
      </c>
      <c r="BD241">
        <v>0</v>
      </c>
    </row>
    <row r="242" spans="1:57" x14ac:dyDescent="0.25">
      <c r="A242">
        <v>4184</v>
      </c>
      <c r="B242">
        <v>16581</v>
      </c>
      <c r="C242" t="s">
        <v>17</v>
      </c>
      <c r="D242" s="1">
        <v>40704.420138888891</v>
      </c>
      <c r="E242" s="1">
        <v>40704.420138888891</v>
      </c>
      <c r="F242">
        <v>183</v>
      </c>
      <c r="G242">
        <v>1</v>
      </c>
      <c r="H242">
        <v>9</v>
      </c>
      <c r="I242">
        <v>134</v>
      </c>
      <c r="J242">
        <v>105.84</v>
      </c>
      <c r="K242">
        <v>105.84</v>
      </c>
      <c r="L242">
        <v>3</v>
      </c>
      <c r="M242">
        <v>1</v>
      </c>
      <c r="N242">
        <v>1</v>
      </c>
      <c r="O242" t="s">
        <v>25</v>
      </c>
      <c r="P242">
        <v>5</v>
      </c>
      <c r="Q242" t="s">
        <v>19</v>
      </c>
      <c r="T242">
        <v>12591</v>
      </c>
      <c r="U242" t="s">
        <v>50</v>
      </c>
      <c r="V242" t="s">
        <v>29</v>
      </c>
      <c r="W242">
        <v>318</v>
      </c>
      <c r="X242">
        <v>3</v>
      </c>
      <c r="Y242">
        <v>1114.95</v>
      </c>
      <c r="Z242">
        <v>0</v>
      </c>
      <c r="AA242">
        <v>0</v>
      </c>
      <c r="AB242">
        <v>0</v>
      </c>
      <c r="AD242" t="s">
        <v>191</v>
      </c>
      <c r="AE242">
        <v>0</v>
      </c>
      <c r="AF242">
        <v>0</v>
      </c>
      <c r="AG242" t="s">
        <v>198</v>
      </c>
      <c r="AH242" t="s">
        <v>199</v>
      </c>
      <c r="AJ242" t="s">
        <v>742</v>
      </c>
      <c r="AK242" t="s">
        <v>743</v>
      </c>
      <c r="AL242" t="s">
        <v>242</v>
      </c>
      <c r="AM242" t="s">
        <v>243</v>
      </c>
      <c r="AN242" t="s">
        <v>244</v>
      </c>
      <c r="AO242" t="s">
        <v>283</v>
      </c>
      <c r="AP242" t="s">
        <v>246</v>
      </c>
      <c r="AQ242" t="s">
        <v>247</v>
      </c>
      <c r="AR242">
        <v>25719.13</v>
      </c>
      <c r="AS242">
        <v>12643</v>
      </c>
      <c r="AT242">
        <v>97.17</v>
      </c>
      <c r="AU242">
        <v>119.27</v>
      </c>
      <c r="AV242">
        <v>1.0829</v>
      </c>
      <c r="AW242">
        <v>95</v>
      </c>
      <c r="AX242">
        <v>239</v>
      </c>
      <c r="AY242">
        <v>301</v>
      </c>
      <c r="AZ242">
        <v>540</v>
      </c>
      <c r="BA242">
        <v>659</v>
      </c>
      <c r="BB242">
        <v>0.3</v>
      </c>
      <c r="BC242" t="s">
        <v>248</v>
      </c>
      <c r="BD242">
        <v>0</v>
      </c>
    </row>
    <row r="243" spans="1:57" x14ac:dyDescent="0.25">
      <c r="A243">
        <v>5523</v>
      </c>
      <c r="B243">
        <v>17933</v>
      </c>
      <c r="C243" t="s">
        <v>17</v>
      </c>
      <c r="D243" s="1">
        <v>40254.632638888892</v>
      </c>
      <c r="E243" s="1">
        <v>40254.632638888892</v>
      </c>
      <c r="F243">
        <v>633</v>
      </c>
      <c r="G243">
        <v>1</v>
      </c>
      <c r="H243">
        <v>11</v>
      </c>
      <c r="I243">
        <v>57</v>
      </c>
      <c r="J243">
        <v>105.99</v>
      </c>
      <c r="K243">
        <v>105.99</v>
      </c>
      <c r="L243">
        <v>1</v>
      </c>
      <c r="M243">
        <v>1</v>
      </c>
      <c r="N243">
        <v>1</v>
      </c>
      <c r="O243" t="s">
        <v>18</v>
      </c>
      <c r="P243">
        <v>3</v>
      </c>
      <c r="Q243" t="s">
        <v>19</v>
      </c>
      <c r="T243">
        <v>12592</v>
      </c>
      <c r="U243" t="s">
        <v>34</v>
      </c>
      <c r="V243" t="s">
        <v>22</v>
      </c>
      <c r="W243">
        <v>93</v>
      </c>
      <c r="X243">
        <v>4</v>
      </c>
      <c r="Y243">
        <v>1723.64</v>
      </c>
      <c r="Z243">
        <v>187.8</v>
      </c>
      <c r="AA243">
        <v>0</v>
      </c>
      <c r="AB243">
        <v>-187.8</v>
      </c>
      <c r="AC243">
        <v>-100</v>
      </c>
      <c r="AD243" t="s">
        <v>201</v>
      </c>
      <c r="AE243">
        <v>187.8</v>
      </c>
      <c r="AF243">
        <v>0</v>
      </c>
      <c r="AG243" t="s">
        <v>203</v>
      </c>
      <c r="AH243" t="s">
        <v>193</v>
      </c>
      <c r="AJ243" t="s">
        <v>744</v>
      </c>
      <c r="AK243" t="s">
        <v>745</v>
      </c>
      <c r="AL243" t="s">
        <v>242</v>
      </c>
      <c r="AM243" t="s">
        <v>385</v>
      </c>
      <c r="AN243" t="s">
        <v>386</v>
      </c>
      <c r="AO243" t="s">
        <v>283</v>
      </c>
      <c r="AP243" t="s">
        <v>246</v>
      </c>
      <c r="AQ243" t="s">
        <v>247</v>
      </c>
      <c r="AR243">
        <v>37499.370000000003</v>
      </c>
      <c r="AS243">
        <v>17710</v>
      </c>
      <c r="AT243">
        <v>91.51</v>
      </c>
      <c r="AU243">
        <v>167.08</v>
      </c>
      <c r="AV243">
        <v>0.79949999999999999</v>
      </c>
      <c r="AW243">
        <v>95</v>
      </c>
      <c r="AX243">
        <v>335</v>
      </c>
      <c r="AY243">
        <v>311</v>
      </c>
      <c r="AZ243">
        <v>645</v>
      </c>
      <c r="BA243">
        <v>812</v>
      </c>
      <c r="BB243">
        <v>1.4</v>
      </c>
      <c r="BC243" t="s">
        <v>248</v>
      </c>
      <c r="BD243">
        <v>0</v>
      </c>
    </row>
    <row r="244" spans="1:57" x14ac:dyDescent="0.25">
      <c r="A244">
        <v>5382</v>
      </c>
      <c r="B244">
        <v>17791</v>
      </c>
      <c r="C244" t="s">
        <v>17</v>
      </c>
      <c r="D244" s="1">
        <v>40857.506249999999</v>
      </c>
      <c r="E244" s="1">
        <v>40857.506249999999</v>
      </c>
      <c r="F244">
        <v>30</v>
      </c>
      <c r="G244">
        <v>1</v>
      </c>
      <c r="H244">
        <v>10</v>
      </c>
      <c r="I244">
        <v>46</v>
      </c>
      <c r="J244">
        <v>106.1</v>
      </c>
      <c r="K244">
        <v>106.1</v>
      </c>
      <c r="L244">
        <v>4</v>
      </c>
      <c r="M244">
        <v>2</v>
      </c>
      <c r="N244">
        <v>1</v>
      </c>
      <c r="O244" t="s">
        <v>23</v>
      </c>
      <c r="P244">
        <v>7</v>
      </c>
      <c r="Q244" t="s">
        <v>24</v>
      </c>
      <c r="T244">
        <v>12593</v>
      </c>
      <c r="U244" t="s">
        <v>36</v>
      </c>
      <c r="V244" t="s">
        <v>22</v>
      </c>
      <c r="W244">
        <v>109</v>
      </c>
      <c r="X244">
        <v>3</v>
      </c>
      <c r="Y244">
        <v>382.1</v>
      </c>
      <c r="Z244">
        <v>182.1</v>
      </c>
      <c r="AA244">
        <v>0</v>
      </c>
      <c r="AB244">
        <v>-182.1</v>
      </c>
      <c r="AC244">
        <v>-100</v>
      </c>
      <c r="AD244" t="s">
        <v>201</v>
      </c>
      <c r="AE244">
        <v>182.1</v>
      </c>
      <c r="AF244">
        <v>0</v>
      </c>
      <c r="AG244" t="s">
        <v>198</v>
      </c>
      <c r="AH244" t="s">
        <v>199</v>
      </c>
      <c r="AJ244" t="s">
        <v>746</v>
      </c>
      <c r="AK244" t="s">
        <v>747</v>
      </c>
      <c r="AL244" t="s">
        <v>242</v>
      </c>
      <c r="AM244" t="s">
        <v>385</v>
      </c>
      <c r="AN244" t="s">
        <v>386</v>
      </c>
      <c r="AO244" t="s">
        <v>283</v>
      </c>
      <c r="AP244" t="s">
        <v>246</v>
      </c>
      <c r="AQ244" t="s">
        <v>247</v>
      </c>
      <c r="AR244">
        <v>40667.050000000003</v>
      </c>
      <c r="AS244">
        <v>20814</v>
      </c>
      <c r="AT244">
        <v>85.85</v>
      </c>
      <c r="AU244">
        <v>196.36</v>
      </c>
      <c r="AV244">
        <v>0.93300000000000005</v>
      </c>
      <c r="AW244">
        <v>95</v>
      </c>
      <c r="AX244">
        <v>393</v>
      </c>
      <c r="AY244">
        <v>427</v>
      </c>
      <c r="AZ244">
        <v>819</v>
      </c>
      <c r="BA244">
        <v>1016</v>
      </c>
      <c r="BB244">
        <v>1.2</v>
      </c>
      <c r="BC244" t="s">
        <v>248</v>
      </c>
      <c r="BD244">
        <v>0</v>
      </c>
    </row>
    <row r="245" spans="1:57" x14ac:dyDescent="0.25">
      <c r="A245">
        <v>3536</v>
      </c>
      <c r="B245">
        <v>15927</v>
      </c>
      <c r="C245" t="s">
        <v>17</v>
      </c>
      <c r="D245" s="1">
        <v>40239.559027777781</v>
      </c>
      <c r="E245" s="1">
        <v>40239.559027777781</v>
      </c>
      <c r="F245">
        <v>648</v>
      </c>
      <c r="G245">
        <v>1</v>
      </c>
      <c r="H245">
        <v>13</v>
      </c>
      <c r="I245">
        <v>66</v>
      </c>
      <c r="J245">
        <v>106.54</v>
      </c>
      <c r="K245">
        <v>106.54</v>
      </c>
      <c r="L245">
        <v>1</v>
      </c>
      <c r="M245">
        <v>1</v>
      </c>
      <c r="N245">
        <v>1</v>
      </c>
      <c r="O245" t="s">
        <v>18</v>
      </c>
      <c r="P245">
        <v>3</v>
      </c>
      <c r="Q245" t="s">
        <v>19</v>
      </c>
      <c r="T245">
        <v>12594</v>
      </c>
      <c r="U245" t="s">
        <v>50</v>
      </c>
      <c r="V245" t="s">
        <v>129</v>
      </c>
      <c r="W245">
        <v>38</v>
      </c>
      <c r="X245">
        <v>14</v>
      </c>
      <c r="Y245">
        <v>4890.1099999999997</v>
      </c>
      <c r="Z245">
        <v>721.95</v>
      </c>
      <c r="AA245">
        <v>808.32</v>
      </c>
      <c r="AB245">
        <v>86.37</v>
      </c>
      <c r="AC245">
        <v>11.96</v>
      </c>
      <c r="AD245" t="s">
        <v>202</v>
      </c>
      <c r="AE245">
        <v>0</v>
      </c>
      <c r="AF245">
        <v>0.56000000000000005</v>
      </c>
      <c r="AG245" t="s">
        <v>198</v>
      </c>
      <c r="AH245" t="s">
        <v>196</v>
      </c>
      <c r="AJ245" t="s">
        <v>748</v>
      </c>
      <c r="AK245" t="s">
        <v>749</v>
      </c>
      <c r="AL245" t="s">
        <v>251</v>
      </c>
      <c r="AM245" t="s">
        <v>243</v>
      </c>
      <c r="AN245" t="s">
        <v>252</v>
      </c>
      <c r="AO245" t="s">
        <v>253</v>
      </c>
      <c r="AP245" t="s">
        <v>254</v>
      </c>
      <c r="AQ245" t="s">
        <v>255</v>
      </c>
      <c r="AR245">
        <v>649.82000000000005</v>
      </c>
      <c r="AS245">
        <v>1580</v>
      </c>
      <c r="AT245">
        <v>4.72</v>
      </c>
      <c r="AU245">
        <v>14.91</v>
      </c>
      <c r="AV245">
        <v>6.7793999999999999</v>
      </c>
      <c r="AW245">
        <v>95</v>
      </c>
      <c r="BB245">
        <v>0</v>
      </c>
      <c r="BC245" t="s">
        <v>256</v>
      </c>
      <c r="BD245">
        <v>1</v>
      </c>
      <c r="BE245" t="s">
        <v>257</v>
      </c>
    </row>
    <row r="246" spans="1:57" x14ac:dyDescent="0.25">
      <c r="A246">
        <v>2785</v>
      </c>
      <c r="B246">
        <v>15168</v>
      </c>
      <c r="C246" t="s">
        <v>17</v>
      </c>
      <c r="D246" s="1">
        <v>40861.476388888892</v>
      </c>
      <c r="E246" s="1">
        <v>40861.476388888892</v>
      </c>
      <c r="F246">
        <v>26</v>
      </c>
      <c r="G246">
        <v>1</v>
      </c>
      <c r="H246">
        <v>5</v>
      </c>
      <c r="I246">
        <v>52</v>
      </c>
      <c r="J246">
        <v>106.56</v>
      </c>
      <c r="K246">
        <v>106.56</v>
      </c>
      <c r="L246">
        <v>4</v>
      </c>
      <c r="M246">
        <v>2</v>
      </c>
      <c r="N246">
        <v>1</v>
      </c>
      <c r="O246" t="s">
        <v>23</v>
      </c>
      <c r="P246">
        <v>7</v>
      </c>
      <c r="Q246" t="s">
        <v>24</v>
      </c>
      <c r="T246">
        <v>12595</v>
      </c>
      <c r="U246" t="s">
        <v>34</v>
      </c>
      <c r="V246" t="s">
        <v>19</v>
      </c>
      <c r="W246">
        <v>505</v>
      </c>
      <c r="X246">
        <v>1</v>
      </c>
      <c r="Y246">
        <v>281.02</v>
      </c>
      <c r="Z246">
        <v>0</v>
      </c>
      <c r="AA246">
        <v>0</v>
      </c>
      <c r="AB246">
        <v>0</v>
      </c>
      <c r="AD246" t="s">
        <v>191</v>
      </c>
      <c r="AE246">
        <v>0</v>
      </c>
      <c r="AF246">
        <v>0</v>
      </c>
      <c r="AG246" t="s">
        <v>198</v>
      </c>
      <c r="AH246" t="s">
        <v>196</v>
      </c>
      <c r="AJ246" t="s">
        <v>750</v>
      </c>
      <c r="AK246" t="s">
        <v>751</v>
      </c>
      <c r="AL246" t="s">
        <v>251</v>
      </c>
      <c r="AM246" t="s">
        <v>243</v>
      </c>
      <c r="AN246" t="s">
        <v>252</v>
      </c>
      <c r="AO246" t="s">
        <v>253</v>
      </c>
      <c r="AP246" t="s">
        <v>254</v>
      </c>
      <c r="AQ246" t="s">
        <v>255</v>
      </c>
      <c r="AR246">
        <v>424</v>
      </c>
      <c r="AS246">
        <v>400</v>
      </c>
      <c r="AT246">
        <v>0.99</v>
      </c>
      <c r="AU246">
        <v>3.96</v>
      </c>
      <c r="AV246">
        <v>10.049899999999999</v>
      </c>
      <c r="AW246">
        <v>95</v>
      </c>
      <c r="BB246">
        <v>50</v>
      </c>
      <c r="BC246" t="s">
        <v>256</v>
      </c>
      <c r="BD246">
        <v>1</v>
      </c>
      <c r="BE246" t="s">
        <v>257</v>
      </c>
    </row>
    <row r="247" spans="1:57" x14ac:dyDescent="0.25">
      <c r="A247">
        <v>2260</v>
      </c>
      <c r="B247">
        <v>14637</v>
      </c>
      <c r="C247" t="s">
        <v>17</v>
      </c>
      <c r="D247" s="1">
        <v>40209.661111111112</v>
      </c>
      <c r="E247" s="1">
        <v>40209.661111111112</v>
      </c>
      <c r="F247">
        <v>678</v>
      </c>
      <c r="G247">
        <v>1</v>
      </c>
      <c r="H247">
        <v>7</v>
      </c>
      <c r="I247">
        <v>100</v>
      </c>
      <c r="J247">
        <v>106.68</v>
      </c>
      <c r="K247">
        <v>106.68</v>
      </c>
      <c r="L247">
        <v>1</v>
      </c>
      <c r="M247">
        <v>1</v>
      </c>
      <c r="N247">
        <v>1</v>
      </c>
      <c r="O247" t="s">
        <v>18</v>
      </c>
      <c r="P247">
        <v>3</v>
      </c>
      <c r="Q247" t="s">
        <v>19</v>
      </c>
      <c r="T247">
        <v>12596</v>
      </c>
      <c r="U247" t="s">
        <v>31</v>
      </c>
      <c r="V247" t="s">
        <v>24</v>
      </c>
      <c r="W247">
        <v>52</v>
      </c>
      <c r="X247">
        <v>2</v>
      </c>
      <c r="Y247">
        <v>450.27</v>
      </c>
      <c r="Z247">
        <v>0</v>
      </c>
      <c r="AA247">
        <v>236.32</v>
      </c>
      <c r="AB247">
        <v>236.32</v>
      </c>
      <c r="AD247" t="s">
        <v>197</v>
      </c>
      <c r="AE247">
        <v>0</v>
      </c>
      <c r="AF247">
        <v>0</v>
      </c>
      <c r="AG247" t="s">
        <v>198</v>
      </c>
      <c r="AH247" t="s">
        <v>196</v>
      </c>
      <c r="AJ247" t="s">
        <v>752</v>
      </c>
      <c r="AK247" t="s">
        <v>753</v>
      </c>
      <c r="AL247" t="s">
        <v>276</v>
      </c>
      <c r="AM247" t="s">
        <v>243</v>
      </c>
      <c r="AN247" t="s">
        <v>277</v>
      </c>
      <c r="AO247" t="s">
        <v>245</v>
      </c>
      <c r="AP247" t="s">
        <v>278</v>
      </c>
      <c r="AQ247" t="s">
        <v>247</v>
      </c>
      <c r="AR247">
        <v>1925.04</v>
      </c>
      <c r="AS247">
        <v>1533</v>
      </c>
      <c r="AT247">
        <v>68.87</v>
      </c>
      <c r="AU247">
        <v>14.46</v>
      </c>
      <c r="AV247">
        <v>1.1475</v>
      </c>
      <c r="AW247">
        <v>95</v>
      </c>
      <c r="AX247">
        <v>29</v>
      </c>
      <c r="AY247">
        <v>39</v>
      </c>
      <c r="AZ247">
        <v>68</v>
      </c>
      <c r="BA247">
        <v>82</v>
      </c>
      <c r="BB247">
        <v>0.71</v>
      </c>
      <c r="BC247" t="s">
        <v>278</v>
      </c>
      <c r="BD247">
        <v>0</v>
      </c>
    </row>
    <row r="248" spans="1:57" x14ac:dyDescent="0.25">
      <c r="A248">
        <v>3690</v>
      </c>
      <c r="B248">
        <v>16082</v>
      </c>
      <c r="C248" t="s">
        <v>17</v>
      </c>
      <c r="D248" s="1">
        <v>40216.636111111111</v>
      </c>
      <c r="E248" s="1">
        <v>40216.636111111111</v>
      </c>
      <c r="F248">
        <v>671</v>
      </c>
      <c r="G248">
        <v>1</v>
      </c>
      <c r="H248">
        <v>16</v>
      </c>
      <c r="I248">
        <v>39</v>
      </c>
      <c r="J248">
        <v>106.75</v>
      </c>
      <c r="K248">
        <v>106.75</v>
      </c>
      <c r="L248">
        <v>1</v>
      </c>
      <c r="M248">
        <v>1</v>
      </c>
      <c r="N248">
        <v>1</v>
      </c>
      <c r="O248" t="s">
        <v>18</v>
      </c>
      <c r="P248">
        <v>3</v>
      </c>
      <c r="Q248" t="s">
        <v>19</v>
      </c>
      <c r="T248">
        <v>12597</v>
      </c>
      <c r="U248" t="s">
        <v>31</v>
      </c>
      <c r="V248" t="s">
        <v>24</v>
      </c>
      <c r="W248">
        <v>20</v>
      </c>
      <c r="X248">
        <v>4</v>
      </c>
      <c r="Y248">
        <v>3195.22</v>
      </c>
      <c r="Z248">
        <v>0</v>
      </c>
      <c r="AA248">
        <v>2074.41</v>
      </c>
      <c r="AB248">
        <v>2074.41</v>
      </c>
      <c r="AD248" t="s">
        <v>197</v>
      </c>
      <c r="AE248">
        <v>0</v>
      </c>
      <c r="AF248">
        <v>4.01</v>
      </c>
      <c r="AG248" t="s">
        <v>198</v>
      </c>
      <c r="AH248" t="s">
        <v>196</v>
      </c>
      <c r="AJ248" t="s">
        <v>754</v>
      </c>
      <c r="AK248" t="s">
        <v>755</v>
      </c>
      <c r="AL248" t="s">
        <v>242</v>
      </c>
      <c r="AM248" t="s">
        <v>243</v>
      </c>
      <c r="AN248" t="s">
        <v>244</v>
      </c>
      <c r="AO248" t="s">
        <v>283</v>
      </c>
      <c r="AP248" t="s">
        <v>246</v>
      </c>
      <c r="AQ248" t="s">
        <v>247</v>
      </c>
      <c r="AR248">
        <v>7767.48</v>
      </c>
      <c r="AS248">
        <v>6296</v>
      </c>
      <c r="AT248">
        <v>98.11</v>
      </c>
      <c r="AU248">
        <v>59.4</v>
      </c>
      <c r="AV248">
        <v>1.123</v>
      </c>
      <c r="AW248">
        <v>95</v>
      </c>
      <c r="AX248">
        <v>119</v>
      </c>
      <c r="AY248">
        <v>156</v>
      </c>
      <c r="AZ248">
        <v>274</v>
      </c>
      <c r="BA248">
        <v>334</v>
      </c>
      <c r="BB248">
        <v>1.95</v>
      </c>
      <c r="BC248" t="s">
        <v>248</v>
      </c>
      <c r="BD248">
        <v>0</v>
      </c>
    </row>
    <row r="249" spans="1:57" x14ac:dyDescent="0.25">
      <c r="A249">
        <v>4233</v>
      </c>
      <c r="B249">
        <v>16630</v>
      </c>
      <c r="C249" t="s">
        <v>17</v>
      </c>
      <c r="D249" s="1">
        <v>40479.604166666664</v>
      </c>
      <c r="E249" s="1">
        <v>40479.604166666664</v>
      </c>
      <c r="F249">
        <v>408</v>
      </c>
      <c r="G249">
        <v>1</v>
      </c>
      <c r="H249">
        <v>4</v>
      </c>
      <c r="I249">
        <v>72</v>
      </c>
      <c r="J249">
        <v>106.8</v>
      </c>
      <c r="K249">
        <v>106.8</v>
      </c>
      <c r="L249">
        <v>2</v>
      </c>
      <c r="M249">
        <v>1</v>
      </c>
      <c r="N249">
        <v>1</v>
      </c>
      <c r="O249" t="s">
        <v>20</v>
      </c>
      <c r="P249">
        <v>4</v>
      </c>
      <c r="Q249" t="s">
        <v>19</v>
      </c>
      <c r="T249">
        <v>12598</v>
      </c>
      <c r="U249" t="s">
        <v>36</v>
      </c>
      <c r="V249" t="s">
        <v>129</v>
      </c>
      <c r="W249">
        <v>10</v>
      </c>
      <c r="X249">
        <v>10</v>
      </c>
      <c r="Y249">
        <v>4192.09</v>
      </c>
      <c r="Z249">
        <v>280.64</v>
      </c>
      <c r="AA249">
        <v>1384.7</v>
      </c>
      <c r="AB249">
        <v>1104.06</v>
      </c>
      <c r="AC249">
        <v>393.41</v>
      </c>
      <c r="AD249" t="s">
        <v>194</v>
      </c>
      <c r="AE249">
        <v>0</v>
      </c>
      <c r="AF249">
        <v>2.85</v>
      </c>
      <c r="AG249" t="s">
        <v>195</v>
      </c>
      <c r="AH249" t="s">
        <v>196</v>
      </c>
      <c r="AJ249" t="s">
        <v>756</v>
      </c>
      <c r="AK249" t="s">
        <v>757</v>
      </c>
      <c r="AL249" t="s">
        <v>242</v>
      </c>
      <c r="AM249" t="s">
        <v>385</v>
      </c>
      <c r="AN249" t="s">
        <v>386</v>
      </c>
      <c r="AO249" t="s">
        <v>283</v>
      </c>
      <c r="AP249" t="s">
        <v>246</v>
      </c>
      <c r="AQ249" t="s">
        <v>247</v>
      </c>
      <c r="AR249">
        <v>17457.349999999999</v>
      </c>
      <c r="AS249">
        <v>13353</v>
      </c>
      <c r="AT249">
        <v>98.11</v>
      </c>
      <c r="AU249">
        <v>125.97</v>
      </c>
      <c r="AV249">
        <v>0.76280000000000003</v>
      </c>
      <c r="AW249">
        <v>95</v>
      </c>
      <c r="AX249">
        <v>252</v>
      </c>
      <c r="AY249">
        <v>224</v>
      </c>
      <c r="AZ249">
        <v>476</v>
      </c>
      <c r="BA249">
        <v>602</v>
      </c>
      <c r="BB249">
        <v>0.43</v>
      </c>
      <c r="BC249" t="s">
        <v>248</v>
      </c>
      <c r="BD249">
        <v>0</v>
      </c>
    </row>
    <row r="250" spans="1:57" x14ac:dyDescent="0.25">
      <c r="A250">
        <v>3457</v>
      </c>
      <c r="B250">
        <v>15846</v>
      </c>
      <c r="C250" t="s">
        <v>17</v>
      </c>
      <c r="D250" s="1">
        <v>40501.611111111109</v>
      </c>
      <c r="E250" s="1">
        <v>40501.611111111109</v>
      </c>
      <c r="F250">
        <v>386</v>
      </c>
      <c r="G250">
        <v>1</v>
      </c>
      <c r="H250">
        <v>27</v>
      </c>
      <c r="I250">
        <v>79</v>
      </c>
      <c r="J250">
        <v>107.01</v>
      </c>
      <c r="K250">
        <v>107.01</v>
      </c>
      <c r="L250">
        <v>2</v>
      </c>
      <c r="M250">
        <v>1</v>
      </c>
      <c r="N250">
        <v>1</v>
      </c>
      <c r="O250" t="s">
        <v>20</v>
      </c>
      <c r="P250">
        <v>4</v>
      </c>
      <c r="Q250" t="s">
        <v>19</v>
      </c>
      <c r="T250">
        <v>12599</v>
      </c>
      <c r="U250" t="s">
        <v>36</v>
      </c>
      <c r="V250" t="s">
        <v>129</v>
      </c>
      <c r="W250">
        <v>30</v>
      </c>
      <c r="X250">
        <v>13</v>
      </c>
      <c r="Y250">
        <v>2026.72</v>
      </c>
      <c r="Z250">
        <v>339.18</v>
      </c>
      <c r="AA250">
        <v>157.54</v>
      </c>
      <c r="AB250">
        <v>-181.64</v>
      </c>
      <c r="AC250">
        <v>-53.55</v>
      </c>
      <c r="AD250" t="s">
        <v>204</v>
      </c>
      <c r="AE250">
        <v>181.64</v>
      </c>
      <c r="AF250">
        <v>0</v>
      </c>
      <c r="AG250" t="s">
        <v>205</v>
      </c>
      <c r="AH250" t="s">
        <v>193</v>
      </c>
      <c r="AJ250" t="s">
        <v>758</v>
      </c>
      <c r="AK250" t="s">
        <v>759</v>
      </c>
      <c r="AL250" t="s">
        <v>242</v>
      </c>
      <c r="AM250" t="s">
        <v>385</v>
      </c>
      <c r="AN250" t="s">
        <v>386</v>
      </c>
      <c r="AO250" t="s">
        <v>283</v>
      </c>
      <c r="AP250" t="s">
        <v>246</v>
      </c>
      <c r="AQ250" t="s">
        <v>247</v>
      </c>
      <c r="AR250">
        <v>27598.42</v>
      </c>
      <c r="AS250">
        <v>24479</v>
      </c>
      <c r="AT250">
        <v>97.17</v>
      </c>
      <c r="AU250">
        <v>230.93</v>
      </c>
      <c r="AV250">
        <v>0.54239999999999999</v>
      </c>
      <c r="AW250">
        <v>95</v>
      </c>
      <c r="AX250">
        <v>462</v>
      </c>
      <c r="AY250">
        <v>292</v>
      </c>
      <c r="AZ250">
        <v>754</v>
      </c>
      <c r="BA250">
        <v>985</v>
      </c>
      <c r="BB250">
        <v>0.55000000000000004</v>
      </c>
      <c r="BC250" t="s">
        <v>248</v>
      </c>
      <c r="BD250">
        <v>0</v>
      </c>
    </row>
    <row r="251" spans="1:57" x14ac:dyDescent="0.25">
      <c r="A251">
        <v>5483</v>
      </c>
      <c r="B251">
        <v>17893</v>
      </c>
      <c r="C251" t="s">
        <v>17</v>
      </c>
      <c r="D251" s="1">
        <v>40661.576388888891</v>
      </c>
      <c r="E251" s="1">
        <v>40661.576388888891</v>
      </c>
      <c r="F251">
        <v>226</v>
      </c>
      <c r="G251">
        <v>1</v>
      </c>
      <c r="H251">
        <v>15</v>
      </c>
      <c r="I251">
        <v>149</v>
      </c>
      <c r="J251">
        <v>107.21</v>
      </c>
      <c r="K251">
        <v>107.21</v>
      </c>
      <c r="L251">
        <v>2</v>
      </c>
      <c r="M251">
        <v>1</v>
      </c>
      <c r="N251">
        <v>1</v>
      </c>
      <c r="O251" t="s">
        <v>20</v>
      </c>
      <c r="P251">
        <v>4</v>
      </c>
      <c r="Q251" t="s">
        <v>19</v>
      </c>
      <c r="T251">
        <v>12600</v>
      </c>
      <c r="U251" t="s">
        <v>34</v>
      </c>
      <c r="V251" t="s">
        <v>129</v>
      </c>
      <c r="W251">
        <v>29</v>
      </c>
      <c r="X251">
        <v>20</v>
      </c>
      <c r="Y251">
        <v>4385.8500000000004</v>
      </c>
      <c r="Z251">
        <v>548.6</v>
      </c>
      <c r="AA251">
        <v>590.48</v>
      </c>
      <c r="AB251">
        <v>41.88</v>
      </c>
      <c r="AC251">
        <v>7.63</v>
      </c>
      <c r="AD251" t="s">
        <v>202</v>
      </c>
      <c r="AE251">
        <v>0</v>
      </c>
      <c r="AF251">
        <v>0.96</v>
      </c>
      <c r="AG251" t="s">
        <v>198</v>
      </c>
      <c r="AH251" t="s">
        <v>196</v>
      </c>
      <c r="AJ251" t="s">
        <v>760</v>
      </c>
      <c r="AK251" t="s">
        <v>761</v>
      </c>
      <c r="AL251" t="s">
        <v>251</v>
      </c>
      <c r="AM251" t="s">
        <v>243</v>
      </c>
      <c r="AN251" t="s">
        <v>252</v>
      </c>
      <c r="AO251" t="s">
        <v>253</v>
      </c>
      <c r="AP251" t="s">
        <v>254</v>
      </c>
      <c r="AQ251" t="s">
        <v>255</v>
      </c>
      <c r="AR251">
        <v>0.85</v>
      </c>
      <c r="AS251">
        <v>1</v>
      </c>
      <c r="AT251">
        <v>0.95</v>
      </c>
      <c r="AU251">
        <v>0.01</v>
      </c>
      <c r="AV251">
        <v>10.2478</v>
      </c>
      <c r="AW251">
        <v>95</v>
      </c>
      <c r="BB251">
        <v>0</v>
      </c>
      <c r="BC251" t="s">
        <v>256</v>
      </c>
      <c r="BD251">
        <v>1</v>
      </c>
      <c r="BE251" t="s">
        <v>257</v>
      </c>
    </row>
    <row r="252" spans="1:57" x14ac:dyDescent="0.25">
      <c r="A252">
        <v>2944</v>
      </c>
      <c r="B252">
        <v>15328</v>
      </c>
      <c r="C252" t="s">
        <v>17</v>
      </c>
      <c r="D252" s="1">
        <v>40479.378472222219</v>
      </c>
      <c r="E252" s="1">
        <v>40479.378472222219</v>
      </c>
      <c r="F252">
        <v>408</v>
      </c>
      <c r="G252">
        <v>1</v>
      </c>
      <c r="H252">
        <v>8</v>
      </c>
      <c r="I252">
        <v>88</v>
      </c>
      <c r="J252">
        <v>107.24</v>
      </c>
      <c r="K252">
        <v>107.24</v>
      </c>
      <c r="L252">
        <v>2</v>
      </c>
      <c r="M252">
        <v>1</v>
      </c>
      <c r="N252">
        <v>1</v>
      </c>
      <c r="O252" t="s">
        <v>20</v>
      </c>
      <c r="P252">
        <v>4</v>
      </c>
      <c r="Q252" t="s">
        <v>19</v>
      </c>
      <c r="T252">
        <v>12601</v>
      </c>
      <c r="U252" t="s">
        <v>34</v>
      </c>
      <c r="V252" t="s">
        <v>40</v>
      </c>
      <c r="W252">
        <v>190</v>
      </c>
      <c r="X252">
        <v>6</v>
      </c>
      <c r="Y252">
        <v>573.26</v>
      </c>
      <c r="Z252">
        <v>0</v>
      </c>
      <c r="AA252">
        <v>0</v>
      </c>
      <c r="AB252">
        <v>0</v>
      </c>
      <c r="AD252" t="s">
        <v>191</v>
      </c>
      <c r="AE252">
        <v>0</v>
      </c>
      <c r="AF252">
        <v>1.31</v>
      </c>
      <c r="AG252" t="s">
        <v>200</v>
      </c>
      <c r="AH252" t="s">
        <v>193</v>
      </c>
      <c r="AJ252" t="s">
        <v>762</v>
      </c>
      <c r="AK252" t="s">
        <v>763</v>
      </c>
      <c r="AL252" t="s">
        <v>242</v>
      </c>
      <c r="AM252" t="s">
        <v>385</v>
      </c>
      <c r="AN252" t="s">
        <v>386</v>
      </c>
      <c r="AO252" t="s">
        <v>283</v>
      </c>
      <c r="AP252" t="s">
        <v>246</v>
      </c>
      <c r="AQ252" t="s">
        <v>247</v>
      </c>
      <c r="AR252">
        <v>20401.05</v>
      </c>
      <c r="AS252">
        <v>18296</v>
      </c>
      <c r="AT252">
        <v>98.11</v>
      </c>
      <c r="AU252">
        <v>172.6</v>
      </c>
      <c r="AV252">
        <v>0.58299999999999996</v>
      </c>
      <c r="AW252">
        <v>95</v>
      </c>
      <c r="AX252">
        <v>346</v>
      </c>
      <c r="AY252">
        <v>235</v>
      </c>
      <c r="AZ252">
        <v>580</v>
      </c>
      <c r="BA252">
        <v>752</v>
      </c>
      <c r="BB252">
        <v>1.01</v>
      </c>
      <c r="BC252" t="s">
        <v>248</v>
      </c>
      <c r="BD252">
        <v>0</v>
      </c>
    </row>
    <row r="253" spans="1:57" x14ac:dyDescent="0.25">
      <c r="A253">
        <v>3906</v>
      </c>
      <c r="B253">
        <v>16301</v>
      </c>
      <c r="C253" t="s">
        <v>17</v>
      </c>
      <c r="D253" s="1">
        <v>40150.430555555555</v>
      </c>
      <c r="E253" s="1">
        <v>40150.430555555555</v>
      </c>
      <c r="F253">
        <v>737</v>
      </c>
      <c r="G253">
        <v>1</v>
      </c>
      <c r="H253">
        <v>6</v>
      </c>
      <c r="I253">
        <v>41</v>
      </c>
      <c r="J253">
        <v>107.33</v>
      </c>
      <c r="K253">
        <v>107.33</v>
      </c>
      <c r="L253">
        <v>1</v>
      </c>
      <c r="M253">
        <v>1</v>
      </c>
      <c r="N253">
        <v>1</v>
      </c>
      <c r="O253" t="s">
        <v>18</v>
      </c>
      <c r="P253">
        <v>3</v>
      </c>
      <c r="Q253" t="s">
        <v>19</v>
      </c>
      <c r="T253">
        <v>12602</v>
      </c>
      <c r="U253" t="s">
        <v>36</v>
      </c>
      <c r="V253" t="s">
        <v>24</v>
      </c>
      <c r="W253">
        <v>59</v>
      </c>
      <c r="X253">
        <v>1</v>
      </c>
      <c r="Y253">
        <v>153.12</v>
      </c>
      <c r="Z253">
        <v>0</v>
      </c>
      <c r="AA253">
        <v>153.12</v>
      </c>
      <c r="AB253">
        <v>153.12</v>
      </c>
      <c r="AD253" t="s">
        <v>197</v>
      </c>
      <c r="AE253">
        <v>0</v>
      </c>
      <c r="AF253">
        <v>0</v>
      </c>
      <c r="AG253" t="s">
        <v>198</v>
      </c>
      <c r="AH253" t="s">
        <v>196</v>
      </c>
      <c r="AJ253" t="s">
        <v>764</v>
      </c>
      <c r="AK253" t="s">
        <v>765</v>
      </c>
      <c r="AL253" t="s">
        <v>242</v>
      </c>
      <c r="AM253" t="s">
        <v>385</v>
      </c>
      <c r="AN253" t="s">
        <v>386</v>
      </c>
      <c r="AO253" t="s">
        <v>283</v>
      </c>
      <c r="AP253" t="s">
        <v>246</v>
      </c>
      <c r="AQ253" t="s">
        <v>247</v>
      </c>
      <c r="AR253">
        <v>35190.21</v>
      </c>
      <c r="AS253">
        <v>32197</v>
      </c>
      <c r="AT253">
        <v>98.11</v>
      </c>
      <c r="AU253">
        <v>303.75</v>
      </c>
      <c r="AV253">
        <v>0.51600000000000001</v>
      </c>
      <c r="AW253">
        <v>95</v>
      </c>
      <c r="AX253">
        <v>608</v>
      </c>
      <c r="AY253">
        <v>365</v>
      </c>
      <c r="AZ253">
        <v>973</v>
      </c>
      <c r="BA253">
        <v>1276</v>
      </c>
      <c r="BB253">
        <v>0.99</v>
      </c>
      <c r="BC253" t="s">
        <v>248</v>
      </c>
      <c r="BD253">
        <v>0</v>
      </c>
    </row>
    <row r="254" spans="1:57" x14ac:dyDescent="0.25">
      <c r="A254">
        <v>3008</v>
      </c>
      <c r="B254">
        <v>15395</v>
      </c>
      <c r="C254" t="s">
        <v>17</v>
      </c>
      <c r="D254" s="1">
        <v>40561.527777777781</v>
      </c>
      <c r="E254" s="1">
        <v>40561.527777777781</v>
      </c>
      <c r="F254">
        <v>326</v>
      </c>
      <c r="G254">
        <v>1</v>
      </c>
      <c r="H254">
        <v>7</v>
      </c>
      <c r="I254">
        <v>17</v>
      </c>
      <c r="J254">
        <v>107.45</v>
      </c>
      <c r="K254">
        <v>107.45</v>
      </c>
      <c r="L254">
        <v>2</v>
      </c>
      <c r="M254">
        <v>1</v>
      </c>
      <c r="N254">
        <v>1</v>
      </c>
      <c r="O254" t="s">
        <v>20</v>
      </c>
      <c r="P254">
        <v>4</v>
      </c>
      <c r="Q254" t="s">
        <v>19</v>
      </c>
      <c r="T254">
        <v>12603</v>
      </c>
      <c r="U254" t="s">
        <v>34</v>
      </c>
      <c r="V254" t="s">
        <v>24</v>
      </c>
      <c r="W254">
        <v>22</v>
      </c>
      <c r="X254">
        <v>1</v>
      </c>
      <c r="Y254">
        <v>613.20000000000005</v>
      </c>
      <c r="Z254">
        <v>0</v>
      </c>
      <c r="AA254">
        <v>613.20000000000005</v>
      </c>
      <c r="AB254">
        <v>613.20000000000005</v>
      </c>
      <c r="AD254" t="s">
        <v>197</v>
      </c>
      <c r="AE254">
        <v>0</v>
      </c>
      <c r="AF254">
        <v>0</v>
      </c>
      <c r="AG254" t="s">
        <v>198</v>
      </c>
      <c r="AH254" t="s">
        <v>196</v>
      </c>
      <c r="AJ254" t="s">
        <v>766</v>
      </c>
      <c r="AK254" t="s">
        <v>767</v>
      </c>
      <c r="AL254" t="s">
        <v>242</v>
      </c>
      <c r="AM254" t="s">
        <v>768</v>
      </c>
      <c r="AN254" t="s">
        <v>769</v>
      </c>
      <c r="AO254" t="s">
        <v>283</v>
      </c>
      <c r="AP254" t="s">
        <v>770</v>
      </c>
      <c r="AQ254" t="s">
        <v>247</v>
      </c>
      <c r="AR254">
        <v>71106.289999999994</v>
      </c>
      <c r="AS254">
        <v>40317</v>
      </c>
      <c r="AT254">
        <v>98.11</v>
      </c>
      <c r="AU254">
        <v>380.35</v>
      </c>
      <c r="AV254">
        <v>0.45979999999999999</v>
      </c>
      <c r="AW254">
        <v>95</v>
      </c>
      <c r="AX254">
        <v>761</v>
      </c>
      <c r="AY254">
        <v>407</v>
      </c>
      <c r="AZ254">
        <v>1168</v>
      </c>
      <c r="BA254">
        <v>1548</v>
      </c>
      <c r="BB254">
        <v>2.2599999999999998</v>
      </c>
      <c r="BC254" t="s">
        <v>771</v>
      </c>
      <c r="BD254">
        <v>0</v>
      </c>
    </row>
    <row r="255" spans="1:57" x14ac:dyDescent="0.25">
      <c r="A255">
        <v>2560</v>
      </c>
      <c r="B255">
        <v>14943</v>
      </c>
      <c r="C255" t="s">
        <v>17</v>
      </c>
      <c r="D255" s="1">
        <v>40223.669444444444</v>
      </c>
      <c r="E255" s="1">
        <v>40223.669444444444</v>
      </c>
      <c r="F255">
        <v>664</v>
      </c>
      <c r="G255">
        <v>1</v>
      </c>
      <c r="H255">
        <v>5</v>
      </c>
      <c r="I255">
        <v>46</v>
      </c>
      <c r="J255">
        <v>107.62</v>
      </c>
      <c r="K255">
        <v>107.62</v>
      </c>
      <c r="L255">
        <v>1</v>
      </c>
      <c r="M255">
        <v>1</v>
      </c>
      <c r="N255">
        <v>1</v>
      </c>
      <c r="O255" t="s">
        <v>18</v>
      </c>
      <c r="P255">
        <v>3</v>
      </c>
      <c r="Q255" t="s">
        <v>19</v>
      </c>
      <c r="T255">
        <v>12604</v>
      </c>
      <c r="U255" t="s">
        <v>36</v>
      </c>
      <c r="V255" t="s">
        <v>22</v>
      </c>
      <c r="W255">
        <v>80</v>
      </c>
      <c r="X255">
        <v>2</v>
      </c>
      <c r="Y255">
        <v>236.18</v>
      </c>
      <c r="Z255">
        <v>0</v>
      </c>
      <c r="AA255">
        <v>75.680000000000007</v>
      </c>
      <c r="AB255">
        <v>75.680000000000007</v>
      </c>
      <c r="AD255" t="s">
        <v>197</v>
      </c>
      <c r="AE255">
        <v>0</v>
      </c>
      <c r="AF255">
        <v>0</v>
      </c>
      <c r="AG255" t="s">
        <v>198</v>
      </c>
      <c r="AH255" t="s">
        <v>199</v>
      </c>
      <c r="AJ255" t="s">
        <v>772</v>
      </c>
      <c r="AK255" t="s">
        <v>773</v>
      </c>
      <c r="AL255" t="s">
        <v>242</v>
      </c>
      <c r="AM255" t="s">
        <v>243</v>
      </c>
      <c r="AN255" t="s">
        <v>244</v>
      </c>
      <c r="AO255" t="s">
        <v>283</v>
      </c>
      <c r="AP255" t="s">
        <v>246</v>
      </c>
      <c r="AQ255" t="s">
        <v>247</v>
      </c>
      <c r="AR255">
        <v>38506.74</v>
      </c>
      <c r="AS255">
        <v>22118</v>
      </c>
      <c r="AT255">
        <v>98.11</v>
      </c>
      <c r="AU255">
        <v>208.66</v>
      </c>
      <c r="AV255">
        <v>1.2194</v>
      </c>
      <c r="AW255">
        <v>95</v>
      </c>
      <c r="AX255">
        <v>418</v>
      </c>
      <c r="AY255">
        <v>592</v>
      </c>
      <c r="AZ255">
        <v>1010</v>
      </c>
      <c r="BA255">
        <v>1218</v>
      </c>
      <c r="BB255">
        <v>4.3899999999999997</v>
      </c>
      <c r="BC255" t="s">
        <v>248</v>
      </c>
      <c r="BD255">
        <v>0</v>
      </c>
    </row>
    <row r="256" spans="1:57" x14ac:dyDescent="0.25">
      <c r="A256">
        <v>1213</v>
      </c>
      <c r="B256">
        <v>13580</v>
      </c>
      <c r="C256" t="s">
        <v>17</v>
      </c>
      <c r="D256" s="1">
        <v>40480.625694444447</v>
      </c>
      <c r="E256" s="1">
        <v>40480.625694444447</v>
      </c>
      <c r="F256">
        <v>407</v>
      </c>
      <c r="G256">
        <v>1</v>
      </c>
      <c r="H256">
        <v>5</v>
      </c>
      <c r="I256">
        <v>45</v>
      </c>
      <c r="J256">
        <v>107.75</v>
      </c>
      <c r="K256">
        <v>107.75</v>
      </c>
      <c r="L256">
        <v>2</v>
      </c>
      <c r="M256">
        <v>1</v>
      </c>
      <c r="N256">
        <v>1</v>
      </c>
      <c r="O256" t="s">
        <v>20</v>
      </c>
      <c r="P256">
        <v>4</v>
      </c>
      <c r="Q256" t="s">
        <v>19</v>
      </c>
      <c r="T256">
        <v>12605</v>
      </c>
      <c r="U256" t="s">
        <v>34</v>
      </c>
      <c r="V256" t="s">
        <v>29</v>
      </c>
      <c r="W256">
        <v>377</v>
      </c>
      <c r="X256">
        <v>3</v>
      </c>
      <c r="Y256">
        <v>1124.95</v>
      </c>
      <c r="Z256">
        <v>0</v>
      </c>
      <c r="AA256">
        <v>0</v>
      </c>
      <c r="AB256">
        <v>0</v>
      </c>
      <c r="AD256" t="s">
        <v>191</v>
      </c>
      <c r="AE256">
        <v>0</v>
      </c>
      <c r="AF256">
        <v>0.67</v>
      </c>
      <c r="AG256" t="s">
        <v>198</v>
      </c>
      <c r="AH256" t="s">
        <v>199</v>
      </c>
      <c r="AJ256" t="s">
        <v>774</v>
      </c>
      <c r="AK256" t="s">
        <v>775</v>
      </c>
      <c r="AL256" t="s">
        <v>242</v>
      </c>
      <c r="AM256" t="s">
        <v>243</v>
      </c>
      <c r="AN256" t="s">
        <v>244</v>
      </c>
      <c r="AO256" t="s">
        <v>283</v>
      </c>
      <c r="AP256" t="s">
        <v>246</v>
      </c>
      <c r="AQ256" t="s">
        <v>247</v>
      </c>
      <c r="AR256">
        <v>45655.27</v>
      </c>
      <c r="AS256">
        <v>26678</v>
      </c>
      <c r="AT256">
        <v>98.11</v>
      </c>
      <c r="AU256">
        <v>251.68</v>
      </c>
      <c r="AV256">
        <v>1.0899000000000001</v>
      </c>
      <c r="AW256">
        <v>95</v>
      </c>
      <c r="AX256">
        <v>504</v>
      </c>
      <c r="AY256">
        <v>639</v>
      </c>
      <c r="AZ256">
        <v>1142</v>
      </c>
      <c r="BA256">
        <v>1394</v>
      </c>
      <c r="BB256">
        <v>4.34</v>
      </c>
      <c r="BC256" t="s">
        <v>248</v>
      </c>
      <c r="BD256">
        <v>0</v>
      </c>
    </row>
    <row r="257" spans="1:57" x14ac:dyDescent="0.25">
      <c r="A257">
        <v>2284</v>
      </c>
      <c r="B257">
        <v>14661</v>
      </c>
      <c r="C257" t="s">
        <v>17</v>
      </c>
      <c r="D257" s="1">
        <v>40860.493750000001</v>
      </c>
      <c r="E257" s="1">
        <v>40860.493750000001</v>
      </c>
      <c r="F257">
        <v>27</v>
      </c>
      <c r="G257">
        <v>1</v>
      </c>
      <c r="H257">
        <v>4</v>
      </c>
      <c r="I257">
        <v>35</v>
      </c>
      <c r="J257">
        <v>107.95</v>
      </c>
      <c r="K257">
        <v>107.95</v>
      </c>
      <c r="L257">
        <v>4</v>
      </c>
      <c r="M257">
        <v>2</v>
      </c>
      <c r="N257">
        <v>1</v>
      </c>
      <c r="O257" t="s">
        <v>23</v>
      </c>
      <c r="P257">
        <v>7</v>
      </c>
      <c r="Q257" t="s">
        <v>24</v>
      </c>
      <c r="T257">
        <v>12607</v>
      </c>
      <c r="U257" t="s">
        <v>48</v>
      </c>
      <c r="V257" t="s">
        <v>22</v>
      </c>
      <c r="W257">
        <v>61</v>
      </c>
      <c r="X257">
        <v>1</v>
      </c>
      <c r="Y257">
        <v>1579.51</v>
      </c>
      <c r="Z257">
        <v>0</v>
      </c>
      <c r="AA257">
        <v>1579.51</v>
      </c>
      <c r="AB257">
        <v>1579.51</v>
      </c>
      <c r="AD257" t="s">
        <v>197</v>
      </c>
      <c r="AE257">
        <v>0</v>
      </c>
      <c r="AF257">
        <v>100</v>
      </c>
      <c r="AG257" t="s">
        <v>192</v>
      </c>
      <c r="AH257" t="s">
        <v>199</v>
      </c>
      <c r="AJ257" t="s">
        <v>776</v>
      </c>
      <c r="AK257" t="s">
        <v>777</v>
      </c>
      <c r="AL257" t="s">
        <v>242</v>
      </c>
      <c r="AM257" t="s">
        <v>243</v>
      </c>
      <c r="AN257" t="s">
        <v>244</v>
      </c>
      <c r="AO257" t="s">
        <v>283</v>
      </c>
      <c r="AP257" t="s">
        <v>246</v>
      </c>
      <c r="AQ257" t="s">
        <v>247</v>
      </c>
      <c r="AR257">
        <v>42270.3</v>
      </c>
      <c r="AS257">
        <v>24596</v>
      </c>
      <c r="AT257">
        <v>98.11</v>
      </c>
      <c r="AU257">
        <v>232.04</v>
      </c>
      <c r="AV257">
        <v>1.1138999999999999</v>
      </c>
      <c r="AW257">
        <v>95</v>
      </c>
      <c r="AX257">
        <v>465</v>
      </c>
      <c r="AY257">
        <v>602</v>
      </c>
      <c r="AZ257">
        <v>1066</v>
      </c>
      <c r="BA257">
        <v>1298</v>
      </c>
      <c r="BB257">
        <v>4.43</v>
      </c>
      <c r="BC257" t="s">
        <v>248</v>
      </c>
      <c r="BD257">
        <v>0</v>
      </c>
    </row>
    <row r="258" spans="1:57" x14ac:dyDescent="0.25">
      <c r="A258">
        <v>1998</v>
      </c>
      <c r="B258">
        <v>14374</v>
      </c>
      <c r="C258" t="s">
        <v>17</v>
      </c>
      <c r="D258" s="1">
        <v>40345.600694444445</v>
      </c>
      <c r="E258" s="1">
        <v>40345.600694444445</v>
      </c>
      <c r="F258">
        <v>542</v>
      </c>
      <c r="G258">
        <v>1</v>
      </c>
      <c r="H258">
        <v>7</v>
      </c>
      <c r="I258">
        <v>20</v>
      </c>
      <c r="J258">
        <v>108</v>
      </c>
      <c r="K258">
        <v>108</v>
      </c>
      <c r="L258">
        <v>1</v>
      </c>
      <c r="M258">
        <v>1</v>
      </c>
      <c r="N258">
        <v>1</v>
      </c>
      <c r="O258" t="s">
        <v>18</v>
      </c>
      <c r="P258">
        <v>3</v>
      </c>
      <c r="Q258" t="s">
        <v>19</v>
      </c>
      <c r="T258">
        <v>12608</v>
      </c>
      <c r="U258" t="s">
        <v>17</v>
      </c>
      <c r="V258" t="s">
        <v>19</v>
      </c>
      <c r="W258">
        <v>405</v>
      </c>
      <c r="X258">
        <v>1</v>
      </c>
      <c r="Y258">
        <v>415.79</v>
      </c>
      <c r="Z258">
        <v>0</v>
      </c>
      <c r="AA258">
        <v>0</v>
      </c>
      <c r="AB258">
        <v>0</v>
      </c>
      <c r="AD258" t="s">
        <v>191</v>
      </c>
      <c r="AE258">
        <v>0</v>
      </c>
      <c r="AF258">
        <v>0</v>
      </c>
      <c r="AG258" t="s">
        <v>198</v>
      </c>
      <c r="AH258" t="s">
        <v>196</v>
      </c>
      <c r="AJ258" t="s">
        <v>778</v>
      </c>
      <c r="AK258" t="s">
        <v>779</v>
      </c>
      <c r="AL258" t="s">
        <v>276</v>
      </c>
      <c r="AM258" t="s">
        <v>243</v>
      </c>
      <c r="AN258" t="s">
        <v>277</v>
      </c>
      <c r="AO258" t="s">
        <v>260</v>
      </c>
      <c r="AP258" t="s">
        <v>318</v>
      </c>
      <c r="AQ258" t="s">
        <v>255</v>
      </c>
      <c r="AR258">
        <v>1778.12</v>
      </c>
      <c r="AS258">
        <v>5262</v>
      </c>
      <c r="AT258">
        <v>22.64</v>
      </c>
      <c r="AU258">
        <v>49.64</v>
      </c>
      <c r="AV258">
        <v>8.2797000000000001</v>
      </c>
      <c r="AW258">
        <v>95</v>
      </c>
      <c r="BB258">
        <v>0.42</v>
      </c>
      <c r="BC258" t="s">
        <v>319</v>
      </c>
      <c r="BD258">
        <v>0</v>
      </c>
    </row>
    <row r="259" spans="1:57" x14ac:dyDescent="0.25">
      <c r="A259">
        <v>3544</v>
      </c>
      <c r="B259">
        <v>15935</v>
      </c>
      <c r="C259" t="s">
        <v>17</v>
      </c>
      <c r="D259" s="1">
        <v>40647.560416666667</v>
      </c>
      <c r="E259" s="1">
        <v>40647.560416666667</v>
      </c>
      <c r="F259">
        <v>240</v>
      </c>
      <c r="G259">
        <v>1</v>
      </c>
      <c r="H259">
        <v>11</v>
      </c>
      <c r="I259">
        <v>114</v>
      </c>
      <c r="J259">
        <v>108.04</v>
      </c>
      <c r="K259">
        <v>108.04</v>
      </c>
      <c r="L259">
        <v>2</v>
      </c>
      <c r="M259">
        <v>1</v>
      </c>
      <c r="N259">
        <v>1</v>
      </c>
      <c r="O259" t="s">
        <v>20</v>
      </c>
      <c r="P259">
        <v>4</v>
      </c>
      <c r="Q259" t="s">
        <v>19</v>
      </c>
      <c r="T259">
        <v>12609</v>
      </c>
      <c r="U259" t="s">
        <v>34</v>
      </c>
      <c r="V259" t="s">
        <v>96</v>
      </c>
      <c r="W259">
        <v>79</v>
      </c>
      <c r="X259">
        <v>9</v>
      </c>
      <c r="Y259">
        <v>3021.86</v>
      </c>
      <c r="Z259">
        <v>0</v>
      </c>
      <c r="AA259">
        <v>290.12</v>
      </c>
      <c r="AB259">
        <v>290.12</v>
      </c>
      <c r="AD259" t="s">
        <v>197</v>
      </c>
      <c r="AE259">
        <v>0</v>
      </c>
      <c r="AF259">
        <v>0</v>
      </c>
      <c r="AG259" t="s">
        <v>198</v>
      </c>
      <c r="AH259" t="s">
        <v>196</v>
      </c>
      <c r="AJ259" t="s">
        <v>780</v>
      </c>
      <c r="AK259" t="s">
        <v>781</v>
      </c>
      <c r="AL259" t="s">
        <v>251</v>
      </c>
      <c r="AM259" t="s">
        <v>243</v>
      </c>
      <c r="AN259" t="s">
        <v>252</v>
      </c>
      <c r="AO259" t="s">
        <v>260</v>
      </c>
      <c r="AP259" t="s">
        <v>254</v>
      </c>
      <c r="AQ259" t="s">
        <v>255</v>
      </c>
      <c r="AR259">
        <v>1011.7</v>
      </c>
      <c r="AS259">
        <v>2218</v>
      </c>
      <c r="AT259">
        <v>22.64</v>
      </c>
      <c r="AU259">
        <v>20.92</v>
      </c>
      <c r="AV259">
        <v>6.6778000000000004</v>
      </c>
      <c r="AW259">
        <v>95</v>
      </c>
      <c r="BB259">
        <v>0.49</v>
      </c>
      <c r="BC259" t="s">
        <v>256</v>
      </c>
      <c r="BD259">
        <v>1</v>
      </c>
      <c r="BE259" t="s">
        <v>261</v>
      </c>
    </row>
    <row r="260" spans="1:57" x14ac:dyDescent="0.25">
      <c r="A260">
        <v>3714</v>
      </c>
      <c r="B260">
        <v>16106</v>
      </c>
      <c r="C260" t="s">
        <v>17</v>
      </c>
      <c r="D260" s="1">
        <v>40821.442361111112</v>
      </c>
      <c r="E260" s="1">
        <v>40821.442361111112</v>
      </c>
      <c r="F260">
        <v>66</v>
      </c>
      <c r="G260">
        <v>1</v>
      </c>
      <c r="H260">
        <v>6</v>
      </c>
      <c r="I260">
        <v>74</v>
      </c>
      <c r="J260">
        <v>108.38</v>
      </c>
      <c r="K260">
        <v>108.38</v>
      </c>
      <c r="L260">
        <v>3</v>
      </c>
      <c r="M260">
        <v>2</v>
      </c>
      <c r="N260">
        <v>1</v>
      </c>
      <c r="O260" t="s">
        <v>21</v>
      </c>
      <c r="P260">
        <v>6</v>
      </c>
      <c r="Q260" t="s">
        <v>22</v>
      </c>
      <c r="T260">
        <v>12610</v>
      </c>
      <c r="U260" t="s">
        <v>50</v>
      </c>
      <c r="V260" t="s">
        <v>24</v>
      </c>
      <c r="W260">
        <v>23</v>
      </c>
      <c r="X260">
        <v>4</v>
      </c>
      <c r="Y260">
        <v>1747.54</v>
      </c>
      <c r="Z260">
        <v>1104.25</v>
      </c>
      <c r="AA260">
        <v>643.29</v>
      </c>
      <c r="AB260">
        <v>-460.96</v>
      </c>
      <c r="AC260">
        <v>-41.74</v>
      </c>
      <c r="AD260" t="s">
        <v>204</v>
      </c>
      <c r="AE260">
        <v>460.96</v>
      </c>
      <c r="AF260">
        <v>2.38</v>
      </c>
      <c r="AG260" t="s">
        <v>198</v>
      </c>
      <c r="AH260" t="s">
        <v>199</v>
      </c>
      <c r="AJ260" t="s">
        <v>782</v>
      </c>
      <c r="AK260" t="s">
        <v>783</v>
      </c>
      <c r="AL260" t="s">
        <v>276</v>
      </c>
      <c r="AM260" t="s">
        <v>243</v>
      </c>
      <c r="AN260" t="s">
        <v>277</v>
      </c>
      <c r="AO260" t="s">
        <v>245</v>
      </c>
      <c r="AP260" t="s">
        <v>278</v>
      </c>
      <c r="AQ260" t="s">
        <v>247</v>
      </c>
      <c r="AR260">
        <v>1252.92</v>
      </c>
      <c r="AS260">
        <v>4142</v>
      </c>
      <c r="AT260">
        <v>40</v>
      </c>
      <c r="AU260">
        <v>39.450000000000003</v>
      </c>
      <c r="AV260">
        <v>6.9465000000000003</v>
      </c>
      <c r="AW260">
        <v>95</v>
      </c>
      <c r="AX260">
        <v>79</v>
      </c>
      <c r="AY260">
        <v>638</v>
      </c>
      <c r="AZ260">
        <v>717</v>
      </c>
      <c r="BA260">
        <v>756</v>
      </c>
      <c r="BB260">
        <v>1.31</v>
      </c>
      <c r="BC260" t="s">
        <v>278</v>
      </c>
      <c r="BD260">
        <v>0</v>
      </c>
    </row>
    <row r="261" spans="1:57" x14ac:dyDescent="0.25">
      <c r="A261">
        <v>3485</v>
      </c>
      <c r="B261">
        <v>15875</v>
      </c>
      <c r="C261" t="s">
        <v>17</v>
      </c>
      <c r="D261" s="1">
        <v>40240.70208333333</v>
      </c>
      <c r="E261" s="1">
        <v>40240.70208333333</v>
      </c>
      <c r="F261">
        <v>647</v>
      </c>
      <c r="G261">
        <v>1</v>
      </c>
      <c r="H261">
        <v>18</v>
      </c>
      <c r="I261">
        <v>74</v>
      </c>
      <c r="J261">
        <v>108.52</v>
      </c>
      <c r="K261">
        <v>108.52</v>
      </c>
      <c r="L261">
        <v>1</v>
      </c>
      <c r="M261">
        <v>1</v>
      </c>
      <c r="N261">
        <v>1</v>
      </c>
      <c r="O261" t="s">
        <v>18</v>
      </c>
      <c r="P261">
        <v>3</v>
      </c>
      <c r="Q261" t="s">
        <v>19</v>
      </c>
      <c r="T261">
        <v>12611</v>
      </c>
      <c r="U261" t="s">
        <v>50</v>
      </c>
      <c r="V261" t="s">
        <v>24</v>
      </c>
      <c r="W261">
        <v>53</v>
      </c>
      <c r="X261">
        <v>1</v>
      </c>
      <c r="Y261">
        <v>1193.32</v>
      </c>
      <c r="Z261">
        <v>0</v>
      </c>
      <c r="AA261">
        <v>1193.32</v>
      </c>
      <c r="AB261">
        <v>1193.32</v>
      </c>
      <c r="AD261" t="s">
        <v>197</v>
      </c>
      <c r="AE261">
        <v>0</v>
      </c>
      <c r="AF261">
        <v>0</v>
      </c>
      <c r="AG261" t="s">
        <v>198</v>
      </c>
      <c r="AH261" t="s">
        <v>196</v>
      </c>
      <c r="AJ261" t="s">
        <v>784</v>
      </c>
      <c r="AK261" t="s">
        <v>785</v>
      </c>
      <c r="AL261" t="s">
        <v>276</v>
      </c>
      <c r="AM261" t="s">
        <v>243</v>
      </c>
      <c r="AN261" t="s">
        <v>277</v>
      </c>
      <c r="AO261" t="s">
        <v>283</v>
      </c>
      <c r="AP261" t="s">
        <v>278</v>
      </c>
      <c r="AQ261" t="s">
        <v>247</v>
      </c>
      <c r="AR261">
        <v>1452.2</v>
      </c>
      <c r="AS261">
        <v>1927</v>
      </c>
      <c r="AT261">
        <v>76.42</v>
      </c>
      <c r="AU261">
        <v>18.18</v>
      </c>
      <c r="AV261">
        <v>3.3424999999999998</v>
      </c>
      <c r="AW261">
        <v>95</v>
      </c>
      <c r="AX261">
        <v>37</v>
      </c>
      <c r="AY261">
        <v>142</v>
      </c>
      <c r="AZ261">
        <v>178</v>
      </c>
      <c r="BA261">
        <v>196</v>
      </c>
      <c r="BB261">
        <v>13.47</v>
      </c>
      <c r="BC261" t="s">
        <v>278</v>
      </c>
      <c r="BD261">
        <v>0</v>
      </c>
    </row>
    <row r="262" spans="1:57" x14ac:dyDescent="0.25">
      <c r="A262">
        <v>812</v>
      </c>
      <c r="B262">
        <v>13170</v>
      </c>
      <c r="C262" t="s">
        <v>17</v>
      </c>
      <c r="D262" s="1">
        <v>40860.513194444444</v>
      </c>
      <c r="E262" s="1">
        <v>40860.513194444444</v>
      </c>
      <c r="F262">
        <v>27</v>
      </c>
      <c r="G262">
        <v>1</v>
      </c>
      <c r="H262">
        <v>29</v>
      </c>
      <c r="I262">
        <v>141</v>
      </c>
      <c r="J262">
        <v>108.81</v>
      </c>
      <c r="K262">
        <v>108.81</v>
      </c>
      <c r="L262">
        <v>4</v>
      </c>
      <c r="M262">
        <v>2</v>
      </c>
      <c r="N262">
        <v>1</v>
      </c>
      <c r="O262" t="s">
        <v>23</v>
      </c>
      <c r="P262">
        <v>7</v>
      </c>
      <c r="Q262" t="s">
        <v>24</v>
      </c>
      <c r="T262">
        <v>12612</v>
      </c>
      <c r="U262" t="s">
        <v>34</v>
      </c>
      <c r="V262" t="s">
        <v>22</v>
      </c>
      <c r="W262">
        <v>75</v>
      </c>
      <c r="X262">
        <v>1</v>
      </c>
      <c r="Y262">
        <v>668.04</v>
      </c>
      <c r="Z262">
        <v>0</v>
      </c>
      <c r="AA262">
        <v>668.04</v>
      </c>
      <c r="AB262">
        <v>668.04</v>
      </c>
      <c r="AD262" t="s">
        <v>197</v>
      </c>
      <c r="AE262">
        <v>0</v>
      </c>
      <c r="AF262">
        <v>9.0500000000000007</v>
      </c>
      <c r="AG262" t="s">
        <v>198</v>
      </c>
      <c r="AH262" t="s">
        <v>199</v>
      </c>
      <c r="AJ262" t="s">
        <v>786</v>
      </c>
      <c r="AK262" t="s">
        <v>787</v>
      </c>
      <c r="AL262" t="s">
        <v>276</v>
      </c>
      <c r="AM262" t="s">
        <v>243</v>
      </c>
      <c r="AN262" t="s">
        <v>277</v>
      </c>
      <c r="AO262" t="s">
        <v>245</v>
      </c>
      <c r="AP262" t="s">
        <v>278</v>
      </c>
      <c r="AQ262" t="s">
        <v>247</v>
      </c>
      <c r="AR262">
        <v>1470.62</v>
      </c>
      <c r="AS262">
        <v>1592</v>
      </c>
      <c r="AT262">
        <v>54.72</v>
      </c>
      <c r="AU262">
        <v>15.02</v>
      </c>
      <c r="AV262">
        <v>3.0182000000000002</v>
      </c>
      <c r="AW262">
        <v>95</v>
      </c>
      <c r="AX262">
        <v>31</v>
      </c>
      <c r="AY262">
        <v>106</v>
      </c>
      <c r="AZ262">
        <v>136</v>
      </c>
      <c r="BA262">
        <v>151</v>
      </c>
      <c r="BB262">
        <v>0.06</v>
      </c>
      <c r="BC262" t="s">
        <v>278</v>
      </c>
      <c r="BD262">
        <v>0</v>
      </c>
    </row>
    <row r="263" spans="1:57" x14ac:dyDescent="0.25">
      <c r="A263">
        <v>1969</v>
      </c>
      <c r="B263">
        <v>14345</v>
      </c>
      <c r="C263" t="s">
        <v>17</v>
      </c>
      <c r="D263" s="1">
        <v>40848.410416666666</v>
      </c>
      <c r="E263" s="1">
        <v>40848.410416666666</v>
      </c>
      <c r="F263">
        <v>39</v>
      </c>
      <c r="G263">
        <v>1</v>
      </c>
      <c r="H263">
        <v>6</v>
      </c>
      <c r="I263">
        <v>50</v>
      </c>
      <c r="J263">
        <v>108.98</v>
      </c>
      <c r="K263">
        <v>108.98</v>
      </c>
      <c r="L263">
        <v>4</v>
      </c>
      <c r="M263">
        <v>2</v>
      </c>
      <c r="N263">
        <v>1</v>
      </c>
      <c r="O263" t="s">
        <v>23</v>
      </c>
      <c r="P263">
        <v>7</v>
      </c>
      <c r="Q263" t="s">
        <v>24</v>
      </c>
      <c r="T263">
        <v>12613</v>
      </c>
      <c r="U263" t="s">
        <v>34</v>
      </c>
      <c r="V263" t="s">
        <v>129</v>
      </c>
      <c r="W263">
        <v>58</v>
      </c>
      <c r="X263">
        <v>9</v>
      </c>
      <c r="Y263">
        <v>6277.37</v>
      </c>
      <c r="Z263">
        <v>0</v>
      </c>
      <c r="AA263">
        <v>1755.86</v>
      </c>
      <c r="AB263">
        <v>1755.86</v>
      </c>
      <c r="AD263" t="s">
        <v>197</v>
      </c>
      <c r="AE263">
        <v>0</v>
      </c>
      <c r="AF263">
        <v>3.88</v>
      </c>
      <c r="AG263" t="s">
        <v>198</v>
      </c>
      <c r="AH263" t="s">
        <v>196</v>
      </c>
      <c r="AJ263" t="s">
        <v>788</v>
      </c>
      <c r="AK263" t="s">
        <v>789</v>
      </c>
      <c r="AL263" t="s">
        <v>276</v>
      </c>
      <c r="AM263" t="s">
        <v>243</v>
      </c>
      <c r="AN263" t="s">
        <v>277</v>
      </c>
      <c r="AO263" t="s">
        <v>245</v>
      </c>
      <c r="AP263" t="s">
        <v>278</v>
      </c>
      <c r="AQ263" t="s">
        <v>247</v>
      </c>
      <c r="AR263">
        <v>1540.29</v>
      </c>
      <c r="AS263">
        <v>1515</v>
      </c>
      <c r="AT263">
        <v>64.150000000000006</v>
      </c>
      <c r="AU263">
        <v>14.29</v>
      </c>
      <c r="AV263">
        <v>2.3408000000000002</v>
      </c>
      <c r="AW263">
        <v>95</v>
      </c>
      <c r="AX263">
        <v>29</v>
      </c>
      <c r="AY263">
        <v>78</v>
      </c>
      <c r="AZ263">
        <v>107</v>
      </c>
      <c r="BA263">
        <v>121</v>
      </c>
      <c r="BB263">
        <v>0</v>
      </c>
      <c r="BC263" t="s">
        <v>278</v>
      </c>
      <c r="BD263">
        <v>0</v>
      </c>
    </row>
    <row r="264" spans="1:57" x14ac:dyDescent="0.25">
      <c r="A264">
        <v>2344</v>
      </c>
      <c r="B264">
        <v>14721</v>
      </c>
      <c r="C264" t="s">
        <v>17</v>
      </c>
      <c r="D264" s="1">
        <v>40507.547222222223</v>
      </c>
      <c r="E264" s="1">
        <v>40507.547222222223</v>
      </c>
      <c r="F264">
        <v>380</v>
      </c>
      <c r="G264">
        <v>1</v>
      </c>
      <c r="H264">
        <v>24</v>
      </c>
      <c r="I264">
        <v>57</v>
      </c>
      <c r="J264">
        <v>109.07</v>
      </c>
      <c r="K264">
        <v>109.07</v>
      </c>
      <c r="L264">
        <v>2</v>
      </c>
      <c r="M264">
        <v>1</v>
      </c>
      <c r="N264">
        <v>1</v>
      </c>
      <c r="O264" t="s">
        <v>20</v>
      </c>
      <c r="P264">
        <v>4</v>
      </c>
      <c r="Q264" t="s">
        <v>19</v>
      </c>
      <c r="T264">
        <v>12614</v>
      </c>
      <c r="U264" t="s">
        <v>34</v>
      </c>
      <c r="V264" t="s">
        <v>19</v>
      </c>
      <c r="W264">
        <v>278</v>
      </c>
      <c r="X264">
        <v>1</v>
      </c>
      <c r="Y264">
        <v>315.60000000000002</v>
      </c>
      <c r="Z264">
        <v>0</v>
      </c>
      <c r="AA264">
        <v>0</v>
      </c>
      <c r="AB264">
        <v>0</v>
      </c>
      <c r="AD264" t="s">
        <v>191</v>
      </c>
      <c r="AE264">
        <v>0</v>
      </c>
      <c r="AF264">
        <v>0</v>
      </c>
      <c r="AG264" t="s">
        <v>198</v>
      </c>
      <c r="AH264" t="s">
        <v>196</v>
      </c>
      <c r="AJ264" t="s">
        <v>790</v>
      </c>
      <c r="AK264" t="s">
        <v>791</v>
      </c>
      <c r="AL264" t="s">
        <v>251</v>
      </c>
      <c r="AM264" t="s">
        <v>243</v>
      </c>
      <c r="AN264" t="s">
        <v>252</v>
      </c>
      <c r="AO264" t="s">
        <v>253</v>
      </c>
      <c r="AP264" t="s">
        <v>254</v>
      </c>
      <c r="AQ264" t="s">
        <v>255</v>
      </c>
      <c r="AR264">
        <v>233.5</v>
      </c>
      <c r="AS264">
        <v>290</v>
      </c>
      <c r="AT264">
        <v>7.55</v>
      </c>
      <c r="AU264">
        <v>2.74</v>
      </c>
      <c r="AV264">
        <v>5.2156000000000002</v>
      </c>
      <c r="AW264">
        <v>95</v>
      </c>
      <c r="BB264">
        <v>0</v>
      </c>
      <c r="BC264" t="s">
        <v>256</v>
      </c>
      <c r="BD264">
        <v>1</v>
      </c>
      <c r="BE264" t="s">
        <v>257</v>
      </c>
    </row>
    <row r="265" spans="1:57" x14ac:dyDescent="0.25">
      <c r="A265">
        <v>4267</v>
      </c>
      <c r="B265">
        <v>16664</v>
      </c>
      <c r="C265" t="s">
        <v>17</v>
      </c>
      <c r="D265" s="1">
        <v>40317.71597222222</v>
      </c>
      <c r="E265" s="1">
        <v>40317.71597222222</v>
      </c>
      <c r="F265">
        <v>570</v>
      </c>
      <c r="G265">
        <v>1</v>
      </c>
      <c r="H265">
        <v>8</v>
      </c>
      <c r="I265">
        <v>24</v>
      </c>
      <c r="J265">
        <v>109.2</v>
      </c>
      <c r="K265">
        <v>109.2</v>
      </c>
      <c r="L265">
        <v>1</v>
      </c>
      <c r="M265">
        <v>1</v>
      </c>
      <c r="N265">
        <v>1</v>
      </c>
      <c r="O265" t="s">
        <v>18</v>
      </c>
      <c r="P265">
        <v>3</v>
      </c>
      <c r="Q265" t="s">
        <v>19</v>
      </c>
      <c r="T265">
        <v>12615</v>
      </c>
      <c r="U265" t="s">
        <v>36</v>
      </c>
      <c r="V265" t="s">
        <v>129</v>
      </c>
      <c r="W265">
        <v>3</v>
      </c>
      <c r="X265">
        <v>8</v>
      </c>
      <c r="Y265">
        <v>5362.98</v>
      </c>
      <c r="Z265">
        <v>580.74</v>
      </c>
      <c r="AA265">
        <v>1512.45</v>
      </c>
      <c r="AB265">
        <v>931.71</v>
      </c>
      <c r="AC265">
        <v>160.43</v>
      </c>
      <c r="AD265" t="s">
        <v>194</v>
      </c>
      <c r="AE265">
        <v>0</v>
      </c>
      <c r="AF265">
        <v>3.28</v>
      </c>
      <c r="AG265" t="s">
        <v>195</v>
      </c>
      <c r="AH265" t="s">
        <v>196</v>
      </c>
      <c r="AJ265" t="s">
        <v>792</v>
      </c>
      <c r="AK265" t="s">
        <v>793</v>
      </c>
      <c r="AL265" t="s">
        <v>251</v>
      </c>
      <c r="AM265" t="s">
        <v>243</v>
      </c>
      <c r="AN265" t="s">
        <v>252</v>
      </c>
      <c r="AO265" t="s">
        <v>253</v>
      </c>
      <c r="AP265" t="s">
        <v>254</v>
      </c>
      <c r="AQ265" t="s">
        <v>255</v>
      </c>
      <c r="AR265">
        <v>1.7</v>
      </c>
      <c r="AS265">
        <v>1</v>
      </c>
      <c r="AT265">
        <v>0.94</v>
      </c>
      <c r="AU265">
        <v>0.01</v>
      </c>
      <c r="AV265">
        <v>10.2967</v>
      </c>
      <c r="AW265">
        <v>95</v>
      </c>
      <c r="BB265">
        <v>0</v>
      </c>
      <c r="BC265" t="s">
        <v>256</v>
      </c>
      <c r="BD265">
        <v>1</v>
      </c>
      <c r="BE265" t="s">
        <v>257</v>
      </c>
    </row>
    <row r="266" spans="1:57" x14ac:dyDescent="0.25">
      <c r="A266">
        <v>3672</v>
      </c>
      <c r="B266">
        <v>16064</v>
      </c>
      <c r="C266" t="s">
        <v>17</v>
      </c>
      <c r="D266" s="1">
        <v>40161.674305555556</v>
      </c>
      <c r="E266" s="1">
        <v>40161.674305555556</v>
      </c>
      <c r="F266">
        <v>726</v>
      </c>
      <c r="G266">
        <v>1</v>
      </c>
      <c r="H266">
        <v>17</v>
      </c>
      <c r="I266">
        <v>55</v>
      </c>
      <c r="J266">
        <v>109.31</v>
      </c>
      <c r="K266">
        <v>109.31</v>
      </c>
      <c r="L266">
        <v>1</v>
      </c>
      <c r="M266">
        <v>1</v>
      </c>
      <c r="N266">
        <v>1</v>
      </c>
      <c r="O266" t="s">
        <v>18</v>
      </c>
      <c r="P266">
        <v>3</v>
      </c>
      <c r="Q266" t="s">
        <v>19</v>
      </c>
      <c r="T266">
        <v>12616</v>
      </c>
      <c r="U266" t="s">
        <v>36</v>
      </c>
      <c r="V266" t="s">
        <v>22</v>
      </c>
      <c r="W266">
        <v>96</v>
      </c>
      <c r="X266">
        <v>3</v>
      </c>
      <c r="Y266">
        <v>1023.1</v>
      </c>
      <c r="Z266">
        <v>421.7</v>
      </c>
      <c r="AA266">
        <v>0</v>
      </c>
      <c r="AB266">
        <v>-421.7</v>
      </c>
      <c r="AC266">
        <v>-100</v>
      </c>
      <c r="AD266" t="s">
        <v>201</v>
      </c>
      <c r="AE266">
        <v>421.7</v>
      </c>
      <c r="AF266">
        <v>8.3800000000000008</v>
      </c>
      <c r="AG266" t="s">
        <v>198</v>
      </c>
      <c r="AH266" t="s">
        <v>199</v>
      </c>
      <c r="AJ266" t="s">
        <v>794</v>
      </c>
      <c r="AK266" t="s">
        <v>795</v>
      </c>
      <c r="AL266" t="s">
        <v>276</v>
      </c>
      <c r="AM266" t="s">
        <v>243</v>
      </c>
      <c r="AN266" t="s">
        <v>277</v>
      </c>
      <c r="AO266" t="s">
        <v>260</v>
      </c>
      <c r="AP266" t="s">
        <v>318</v>
      </c>
      <c r="AQ266" t="s">
        <v>255</v>
      </c>
      <c r="AR266">
        <v>1301.72</v>
      </c>
      <c r="AS266">
        <v>1610</v>
      </c>
      <c r="AT266">
        <v>34.909999999999997</v>
      </c>
      <c r="AU266">
        <v>15.19</v>
      </c>
      <c r="AV266">
        <v>2.6324000000000001</v>
      </c>
      <c r="AW266">
        <v>95</v>
      </c>
      <c r="BB266">
        <v>0</v>
      </c>
      <c r="BC266" t="s">
        <v>319</v>
      </c>
      <c r="BD266">
        <v>0</v>
      </c>
    </row>
    <row r="267" spans="1:57" x14ac:dyDescent="0.25">
      <c r="A267">
        <v>3968</v>
      </c>
      <c r="B267">
        <v>16363</v>
      </c>
      <c r="C267" t="s">
        <v>17</v>
      </c>
      <c r="D267" s="1">
        <v>40833.593055555553</v>
      </c>
      <c r="E267" s="1">
        <v>40833.593055555553</v>
      </c>
      <c r="F267">
        <v>54</v>
      </c>
      <c r="G267">
        <v>1</v>
      </c>
      <c r="H267">
        <v>5</v>
      </c>
      <c r="I267">
        <v>52</v>
      </c>
      <c r="J267">
        <v>109.36</v>
      </c>
      <c r="K267">
        <v>109.36</v>
      </c>
      <c r="L267">
        <v>4</v>
      </c>
      <c r="M267">
        <v>2</v>
      </c>
      <c r="N267">
        <v>1</v>
      </c>
      <c r="O267" t="s">
        <v>23</v>
      </c>
      <c r="P267">
        <v>7</v>
      </c>
      <c r="Q267" t="s">
        <v>24</v>
      </c>
      <c r="T267">
        <v>12617</v>
      </c>
      <c r="U267" t="s">
        <v>36</v>
      </c>
      <c r="V267" t="s">
        <v>24</v>
      </c>
      <c r="W267">
        <v>30</v>
      </c>
      <c r="X267">
        <v>1</v>
      </c>
      <c r="Y267">
        <v>352.98</v>
      </c>
      <c r="Z267">
        <v>0</v>
      </c>
      <c r="AA267">
        <v>352.98</v>
      </c>
      <c r="AB267">
        <v>352.98</v>
      </c>
      <c r="AD267" t="s">
        <v>197</v>
      </c>
      <c r="AE267">
        <v>0</v>
      </c>
      <c r="AF267">
        <v>0</v>
      </c>
      <c r="AG267" t="s">
        <v>198</v>
      </c>
      <c r="AH267" t="s">
        <v>196</v>
      </c>
      <c r="AJ267" t="s">
        <v>796</v>
      </c>
      <c r="AK267" t="s">
        <v>797</v>
      </c>
      <c r="AL267" t="s">
        <v>251</v>
      </c>
      <c r="AM267" t="s">
        <v>243</v>
      </c>
      <c r="AN267" t="s">
        <v>252</v>
      </c>
      <c r="AO267" t="s">
        <v>253</v>
      </c>
      <c r="AP267" t="s">
        <v>254</v>
      </c>
      <c r="AQ267" t="s">
        <v>255</v>
      </c>
      <c r="AR267">
        <v>8.65</v>
      </c>
      <c r="AS267">
        <v>1</v>
      </c>
      <c r="AT267">
        <v>0.94</v>
      </c>
      <c r="AU267">
        <v>0.01</v>
      </c>
      <c r="AV267">
        <v>10.2967</v>
      </c>
      <c r="AW267">
        <v>95</v>
      </c>
      <c r="BB267">
        <v>0</v>
      </c>
      <c r="BC267" t="s">
        <v>256</v>
      </c>
      <c r="BD267">
        <v>1</v>
      </c>
      <c r="BE267" t="s">
        <v>257</v>
      </c>
    </row>
    <row r="268" spans="1:57" x14ac:dyDescent="0.25">
      <c r="A268">
        <v>1662</v>
      </c>
      <c r="B268">
        <v>14033</v>
      </c>
      <c r="C268" t="s">
        <v>17</v>
      </c>
      <c r="D268" s="1">
        <v>40331.631944444445</v>
      </c>
      <c r="E268" s="1">
        <v>40331.631944444445</v>
      </c>
      <c r="F268">
        <v>556</v>
      </c>
      <c r="G268">
        <v>1</v>
      </c>
      <c r="H268">
        <v>1</v>
      </c>
      <c r="I268">
        <v>576</v>
      </c>
      <c r="J268">
        <v>109.44</v>
      </c>
      <c r="K268">
        <v>109.44</v>
      </c>
      <c r="L268">
        <v>1</v>
      </c>
      <c r="M268">
        <v>1</v>
      </c>
      <c r="N268">
        <v>1</v>
      </c>
      <c r="O268" t="s">
        <v>18</v>
      </c>
      <c r="P268">
        <v>3</v>
      </c>
      <c r="Q268" t="s">
        <v>19</v>
      </c>
      <c r="T268">
        <v>12618</v>
      </c>
      <c r="U268" t="s">
        <v>50</v>
      </c>
      <c r="V268" t="s">
        <v>24</v>
      </c>
      <c r="W268">
        <v>22</v>
      </c>
      <c r="X268">
        <v>1</v>
      </c>
      <c r="Y268">
        <v>137.31</v>
      </c>
      <c r="Z268">
        <v>0</v>
      </c>
      <c r="AA268">
        <v>137.31</v>
      </c>
      <c r="AB268">
        <v>137.31</v>
      </c>
      <c r="AD268" t="s">
        <v>197</v>
      </c>
      <c r="AE268">
        <v>0</v>
      </c>
      <c r="AF268">
        <v>0</v>
      </c>
      <c r="AG268" t="s">
        <v>198</v>
      </c>
      <c r="AH268" t="s">
        <v>196</v>
      </c>
      <c r="AJ268" t="s">
        <v>798</v>
      </c>
      <c r="AK268" t="s">
        <v>799</v>
      </c>
      <c r="AL268" t="s">
        <v>242</v>
      </c>
      <c r="AM268" t="s">
        <v>243</v>
      </c>
      <c r="AN268" t="s">
        <v>244</v>
      </c>
      <c r="AO268" t="s">
        <v>260</v>
      </c>
      <c r="AP268" t="s">
        <v>246</v>
      </c>
      <c r="AQ268" t="s">
        <v>255</v>
      </c>
      <c r="AR268">
        <v>9224.92</v>
      </c>
      <c r="AS268">
        <v>683</v>
      </c>
      <c r="AT268">
        <v>19.809999999999999</v>
      </c>
      <c r="AU268">
        <v>6.44</v>
      </c>
      <c r="AV268">
        <v>3.0124</v>
      </c>
      <c r="AW268">
        <v>95</v>
      </c>
      <c r="BB268">
        <v>0.57999999999999996</v>
      </c>
      <c r="BC268" t="s">
        <v>319</v>
      </c>
      <c r="BD268">
        <v>0</v>
      </c>
    </row>
    <row r="269" spans="1:57" x14ac:dyDescent="0.25">
      <c r="A269">
        <v>3461</v>
      </c>
      <c r="B269">
        <v>15851</v>
      </c>
      <c r="C269" t="s">
        <v>17</v>
      </c>
      <c r="D269" s="1">
        <v>40360.523611111108</v>
      </c>
      <c r="E269" s="1">
        <v>40360.523611111108</v>
      </c>
      <c r="F269">
        <v>527</v>
      </c>
      <c r="G269">
        <v>1</v>
      </c>
      <c r="H269">
        <v>8</v>
      </c>
      <c r="I269">
        <v>67</v>
      </c>
      <c r="J269">
        <v>109.73</v>
      </c>
      <c r="K269">
        <v>109.73</v>
      </c>
      <c r="L269">
        <v>1</v>
      </c>
      <c r="M269">
        <v>1</v>
      </c>
      <c r="N269">
        <v>1</v>
      </c>
      <c r="O269" t="s">
        <v>18</v>
      </c>
      <c r="P269">
        <v>3</v>
      </c>
      <c r="Q269" t="s">
        <v>19</v>
      </c>
      <c r="T269">
        <v>12619</v>
      </c>
      <c r="U269" t="s">
        <v>34</v>
      </c>
      <c r="V269" t="s">
        <v>129</v>
      </c>
      <c r="W269">
        <v>17</v>
      </c>
      <c r="X269">
        <v>9</v>
      </c>
      <c r="Y269">
        <v>3085.7</v>
      </c>
      <c r="Z269">
        <v>940.12</v>
      </c>
      <c r="AA269">
        <v>1409.78</v>
      </c>
      <c r="AB269">
        <v>469.66</v>
      </c>
      <c r="AC269">
        <v>49.96</v>
      </c>
      <c r="AD269" t="s">
        <v>194</v>
      </c>
      <c r="AE269">
        <v>0</v>
      </c>
      <c r="AF269">
        <v>1.19</v>
      </c>
      <c r="AG269" t="s">
        <v>195</v>
      </c>
      <c r="AH269" t="s">
        <v>196</v>
      </c>
      <c r="AJ269" t="s">
        <v>800</v>
      </c>
      <c r="AK269" t="s">
        <v>801</v>
      </c>
      <c r="AL269" t="s">
        <v>242</v>
      </c>
      <c r="AM269" t="s">
        <v>243</v>
      </c>
      <c r="AN269" t="s">
        <v>244</v>
      </c>
      <c r="AO269" t="s">
        <v>245</v>
      </c>
      <c r="AP269" t="s">
        <v>246</v>
      </c>
      <c r="AQ269" t="s">
        <v>247</v>
      </c>
      <c r="AR269">
        <v>14266.98</v>
      </c>
      <c r="AS269">
        <v>1600</v>
      </c>
      <c r="AT269">
        <v>62.26</v>
      </c>
      <c r="AU269">
        <v>15.09</v>
      </c>
      <c r="AV269">
        <v>6.0144000000000002</v>
      </c>
      <c r="AW269">
        <v>95</v>
      </c>
      <c r="AX269">
        <v>31</v>
      </c>
      <c r="AY269">
        <v>212</v>
      </c>
      <c r="AZ269">
        <v>242</v>
      </c>
      <c r="BA269">
        <v>257</v>
      </c>
      <c r="BB269">
        <v>0</v>
      </c>
      <c r="BC269" t="s">
        <v>248</v>
      </c>
      <c r="BD269">
        <v>0</v>
      </c>
    </row>
    <row r="270" spans="1:57" x14ac:dyDescent="0.25">
      <c r="A270">
        <v>5427</v>
      </c>
      <c r="B270">
        <v>17836</v>
      </c>
      <c r="C270" t="s">
        <v>17</v>
      </c>
      <c r="D270" s="1">
        <v>40839.675694444442</v>
      </c>
      <c r="E270" s="1">
        <v>40839.675694444442</v>
      </c>
      <c r="F270">
        <v>48</v>
      </c>
      <c r="G270">
        <v>1</v>
      </c>
      <c r="H270">
        <v>22</v>
      </c>
      <c r="I270">
        <v>87</v>
      </c>
      <c r="J270">
        <v>109.83</v>
      </c>
      <c r="K270">
        <v>109.83</v>
      </c>
      <c r="L270">
        <v>4</v>
      </c>
      <c r="M270">
        <v>2</v>
      </c>
      <c r="N270">
        <v>1</v>
      </c>
      <c r="O270" t="s">
        <v>23</v>
      </c>
      <c r="P270">
        <v>7</v>
      </c>
      <c r="Q270" t="s">
        <v>24</v>
      </c>
      <c r="T270">
        <v>12620</v>
      </c>
      <c r="U270" t="s">
        <v>36</v>
      </c>
      <c r="V270" t="s">
        <v>24</v>
      </c>
      <c r="W270">
        <v>15</v>
      </c>
      <c r="X270">
        <v>3</v>
      </c>
      <c r="Y270">
        <v>1303.4100000000001</v>
      </c>
      <c r="Z270">
        <v>0</v>
      </c>
      <c r="AA270">
        <v>741.75</v>
      </c>
      <c r="AB270">
        <v>741.75</v>
      </c>
      <c r="AD270" t="s">
        <v>197</v>
      </c>
      <c r="AE270">
        <v>0</v>
      </c>
      <c r="AF270">
        <v>0</v>
      </c>
      <c r="AG270" t="s">
        <v>198</v>
      </c>
      <c r="AH270" t="s">
        <v>196</v>
      </c>
      <c r="AJ270" t="s">
        <v>802</v>
      </c>
      <c r="AK270" t="s">
        <v>803</v>
      </c>
      <c r="AL270" t="s">
        <v>242</v>
      </c>
      <c r="AM270" t="s">
        <v>243</v>
      </c>
      <c r="AN270" t="s">
        <v>244</v>
      </c>
      <c r="AO270" t="s">
        <v>283</v>
      </c>
      <c r="AP270" t="s">
        <v>246</v>
      </c>
      <c r="AQ270" t="s">
        <v>247</v>
      </c>
      <c r="AR270">
        <v>22097.61</v>
      </c>
      <c r="AS270">
        <v>3062</v>
      </c>
      <c r="AT270">
        <v>96.23</v>
      </c>
      <c r="AU270">
        <v>28.89</v>
      </c>
      <c r="AV270">
        <v>1.0398000000000001</v>
      </c>
      <c r="AW270">
        <v>95</v>
      </c>
      <c r="AX270">
        <v>58</v>
      </c>
      <c r="AY270">
        <v>70</v>
      </c>
      <c r="AZ270">
        <v>128</v>
      </c>
      <c r="BA270">
        <v>157</v>
      </c>
      <c r="BB270">
        <v>0.42</v>
      </c>
      <c r="BC270" t="s">
        <v>248</v>
      </c>
      <c r="BD270">
        <v>0</v>
      </c>
    </row>
    <row r="271" spans="1:57" x14ac:dyDescent="0.25">
      <c r="A271">
        <v>5499</v>
      </c>
      <c r="B271">
        <v>17909</v>
      </c>
      <c r="C271" t="s">
        <v>17</v>
      </c>
      <c r="D271" s="1">
        <v>40149.548611111109</v>
      </c>
      <c r="E271" s="1">
        <v>40149.548611111109</v>
      </c>
      <c r="F271">
        <v>738</v>
      </c>
      <c r="G271">
        <v>1</v>
      </c>
      <c r="H271">
        <v>8</v>
      </c>
      <c r="I271">
        <v>35</v>
      </c>
      <c r="J271">
        <v>110.05</v>
      </c>
      <c r="K271">
        <v>110.05</v>
      </c>
      <c r="L271">
        <v>1</v>
      </c>
      <c r="M271">
        <v>1</v>
      </c>
      <c r="N271">
        <v>1</v>
      </c>
      <c r="O271" t="s">
        <v>18</v>
      </c>
      <c r="P271">
        <v>3</v>
      </c>
      <c r="Q271" t="s">
        <v>19</v>
      </c>
      <c r="T271">
        <v>12621</v>
      </c>
      <c r="U271" t="s">
        <v>34</v>
      </c>
      <c r="V271" t="s">
        <v>129</v>
      </c>
      <c r="W271">
        <v>2</v>
      </c>
      <c r="X271">
        <v>35</v>
      </c>
      <c r="Y271">
        <v>22097.200000000001</v>
      </c>
      <c r="Z271">
        <v>2605.2199999999998</v>
      </c>
      <c r="AA271">
        <v>3188.63</v>
      </c>
      <c r="AB271">
        <v>583.41</v>
      </c>
      <c r="AC271">
        <v>22.39</v>
      </c>
      <c r="AD271" t="s">
        <v>194</v>
      </c>
      <c r="AE271">
        <v>0</v>
      </c>
      <c r="AF271">
        <v>0.89</v>
      </c>
      <c r="AG271" t="s">
        <v>195</v>
      </c>
      <c r="AH271" t="s">
        <v>196</v>
      </c>
      <c r="AJ271" t="s">
        <v>804</v>
      </c>
      <c r="AK271" t="s">
        <v>805</v>
      </c>
      <c r="AL271" t="s">
        <v>242</v>
      </c>
      <c r="AM271" t="s">
        <v>385</v>
      </c>
      <c r="AN271" t="s">
        <v>386</v>
      </c>
      <c r="AO271" t="s">
        <v>283</v>
      </c>
      <c r="AP271" t="s">
        <v>246</v>
      </c>
      <c r="AQ271" t="s">
        <v>247</v>
      </c>
      <c r="AR271">
        <v>26866.63</v>
      </c>
      <c r="AS271">
        <v>3688</v>
      </c>
      <c r="AT271">
        <v>97.17</v>
      </c>
      <c r="AU271">
        <v>34.79</v>
      </c>
      <c r="AV271">
        <v>0.64039999999999997</v>
      </c>
      <c r="AW271">
        <v>95</v>
      </c>
      <c r="AX271">
        <v>70</v>
      </c>
      <c r="AY271">
        <v>52</v>
      </c>
      <c r="AZ271">
        <v>122</v>
      </c>
      <c r="BA271">
        <v>157</v>
      </c>
      <c r="BB271">
        <v>0.54</v>
      </c>
      <c r="BC271" t="s">
        <v>248</v>
      </c>
      <c r="BD271">
        <v>0</v>
      </c>
    </row>
    <row r="272" spans="1:57" x14ac:dyDescent="0.25">
      <c r="A272">
        <v>2264</v>
      </c>
      <c r="B272">
        <v>14641</v>
      </c>
      <c r="C272" t="s">
        <v>17</v>
      </c>
      <c r="D272" s="1">
        <v>40865.445833333331</v>
      </c>
      <c r="E272" s="1">
        <v>40865.445833333331</v>
      </c>
      <c r="F272">
        <v>22</v>
      </c>
      <c r="G272">
        <v>1</v>
      </c>
      <c r="H272">
        <v>7</v>
      </c>
      <c r="I272">
        <v>90</v>
      </c>
      <c r="J272">
        <v>110.46</v>
      </c>
      <c r="K272">
        <v>110.46</v>
      </c>
      <c r="L272">
        <v>4</v>
      </c>
      <c r="M272">
        <v>2</v>
      </c>
      <c r="N272">
        <v>1</v>
      </c>
      <c r="O272" t="s">
        <v>23</v>
      </c>
      <c r="P272">
        <v>7</v>
      </c>
      <c r="Q272" t="s">
        <v>24</v>
      </c>
      <c r="T272">
        <v>12622</v>
      </c>
      <c r="U272" t="s">
        <v>34</v>
      </c>
      <c r="V272" t="s">
        <v>19</v>
      </c>
      <c r="W272">
        <v>233</v>
      </c>
      <c r="X272">
        <v>1</v>
      </c>
      <c r="Y272">
        <v>162.1</v>
      </c>
      <c r="Z272">
        <v>0</v>
      </c>
      <c r="AA272">
        <v>0</v>
      </c>
      <c r="AB272">
        <v>0</v>
      </c>
      <c r="AD272" t="s">
        <v>191</v>
      </c>
      <c r="AE272">
        <v>0</v>
      </c>
      <c r="AF272">
        <v>0</v>
      </c>
      <c r="AG272" t="s">
        <v>198</v>
      </c>
      <c r="AH272" t="s">
        <v>196</v>
      </c>
      <c r="AJ272" t="s">
        <v>806</v>
      </c>
      <c r="AK272" t="s">
        <v>807</v>
      </c>
      <c r="AL272" t="s">
        <v>242</v>
      </c>
      <c r="AM272" t="s">
        <v>385</v>
      </c>
      <c r="AN272" t="s">
        <v>386</v>
      </c>
      <c r="AO272" t="s">
        <v>283</v>
      </c>
      <c r="AP272" t="s">
        <v>246</v>
      </c>
      <c r="AQ272" t="s">
        <v>247</v>
      </c>
      <c r="AR272">
        <v>6023.26</v>
      </c>
      <c r="AS272">
        <v>2839</v>
      </c>
      <c r="AT272">
        <v>96.23</v>
      </c>
      <c r="AU272">
        <v>26.78</v>
      </c>
      <c r="AV272">
        <v>0.88700000000000001</v>
      </c>
      <c r="AW272">
        <v>95</v>
      </c>
      <c r="AX272">
        <v>54</v>
      </c>
      <c r="AY272">
        <v>56</v>
      </c>
      <c r="AZ272">
        <v>109</v>
      </c>
      <c r="BA272">
        <v>136</v>
      </c>
      <c r="BB272">
        <v>0.11</v>
      </c>
      <c r="BC272" t="s">
        <v>248</v>
      </c>
      <c r="BD272">
        <v>0</v>
      </c>
    </row>
    <row r="273" spans="1:57" x14ac:dyDescent="0.25">
      <c r="A273">
        <v>4564</v>
      </c>
      <c r="B273">
        <v>16963</v>
      </c>
      <c r="C273" t="s">
        <v>17</v>
      </c>
      <c r="D273" s="1">
        <v>40699.574999999997</v>
      </c>
      <c r="E273" s="1">
        <v>40699.574999999997</v>
      </c>
      <c r="F273">
        <v>188</v>
      </c>
      <c r="G273">
        <v>1</v>
      </c>
      <c r="H273">
        <v>7</v>
      </c>
      <c r="I273">
        <v>35</v>
      </c>
      <c r="J273">
        <v>110.55</v>
      </c>
      <c r="K273">
        <v>110.55</v>
      </c>
      <c r="L273">
        <v>2</v>
      </c>
      <c r="M273">
        <v>1</v>
      </c>
      <c r="N273">
        <v>1</v>
      </c>
      <c r="O273" t="s">
        <v>20</v>
      </c>
      <c r="P273">
        <v>4</v>
      </c>
      <c r="Q273" t="s">
        <v>19</v>
      </c>
      <c r="T273">
        <v>12623</v>
      </c>
      <c r="U273" t="s">
        <v>34</v>
      </c>
      <c r="V273" t="s">
        <v>40</v>
      </c>
      <c r="W273">
        <v>277</v>
      </c>
      <c r="X273">
        <v>7</v>
      </c>
      <c r="Y273">
        <v>3315.84</v>
      </c>
      <c r="Z273">
        <v>0</v>
      </c>
      <c r="AA273">
        <v>0</v>
      </c>
      <c r="AB273">
        <v>0</v>
      </c>
      <c r="AD273" t="s">
        <v>191</v>
      </c>
      <c r="AE273">
        <v>0</v>
      </c>
      <c r="AF273">
        <v>0</v>
      </c>
      <c r="AG273" t="s">
        <v>200</v>
      </c>
      <c r="AH273" t="s">
        <v>193</v>
      </c>
      <c r="AJ273" t="s">
        <v>808</v>
      </c>
      <c r="AK273" t="s">
        <v>809</v>
      </c>
      <c r="AL273" t="s">
        <v>276</v>
      </c>
      <c r="AM273" t="s">
        <v>243</v>
      </c>
      <c r="AN273" t="s">
        <v>277</v>
      </c>
      <c r="AO273" t="s">
        <v>283</v>
      </c>
      <c r="AP273" t="s">
        <v>278</v>
      </c>
      <c r="AQ273" t="s">
        <v>247</v>
      </c>
      <c r="AR273">
        <v>2868.2</v>
      </c>
      <c r="AS273">
        <v>1500</v>
      </c>
      <c r="AT273">
        <v>85.85</v>
      </c>
      <c r="AU273">
        <v>14.15</v>
      </c>
      <c r="AV273">
        <v>2.5951</v>
      </c>
      <c r="AW273">
        <v>95</v>
      </c>
      <c r="AX273">
        <v>29</v>
      </c>
      <c r="AY273">
        <v>86</v>
      </c>
      <c r="AZ273">
        <v>114</v>
      </c>
      <c r="BA273">
        <v>128</v>
      </c>
      <c r="BB273">
        <v>0.2</v>
      </c>
      <c r="BC273" t="s">
        <v>278</v>
      </c>
      <c r="BD273">
        <v>0</v>
      </c>
    </row>
    <row r="274" spans="1:57" x14ac:dyDescent="0.25">
      <c r="A274">
        <v>2409</v>
      </c>
      <c r="B274">
        <v>14787</v>
      </c>
      <c r="C274" t="s">
        <v>17</v>
      </c>
      <c r="D274" s="1">
        <v>40415.609722222223</v>
      </c>
      <c r="E274" s="1">
        <v>40415.609722222223</v>
      </c>
      <c r="F274">
        <v>472</v>
      </c>
      <c r="G274">
        <v>1</v>
      </c>
      <c r="H274">
        <v>14</v>
      </c>
      <c r="I274">
        <v>59</v>
      </c>
      <c r="J274">
        <v>110.65</v>
      </c>
      <c r="K274">
        <v>110.65</v>
      </c>
      <c r="L274">
        <v>1</v>
      </c>
      <c r="M274">
        <v>1</v>
      </c>
      <c r="N274">
        <v>1</v>
      </c>
      <c r="O274" t="s">
        <v>18</v>
      </c>
      <c r="P274">
        <v>3</v>
      </c>
      <c r="Q274" t="s">
        <v>19</v>
      </c>
      <c r="T274">
        <v>12624</v>
      </c>
      <c r="U274" t="s">
        <v>36</v>
      </c>
      <c r="V274" t="s">
        <v>22</v>
      </c>
      <c r="W274">
        <v>107</v>
      </c>
      <c r="X274">
        <v>2</v>
      </c>
      <c r="Y274">
        <v>569.13</v>
      </c>
      <c r="Z274">
        <v>569.13</v>
      </c>
      <c r="AA274">
        <v>0</v>
      </c>
      <c r="AB274">
        <v>-569.13</v>
      </c>
      <c r="AC274">
        <v>-100</v>
      </c>
      <c r="AD274" t="s">
        <v>201</v>
      </c>
      <c r="AE274">
        <v>569.13</v>
      </c>
      <c r="AF274">
        <v>0</v>
      </c>
      <c r="AG274" t="s">
        <v>198</v>
      </c>
      <c r="AH274" t="s">
        <v>199</v>
      </c>
      <c r="AJ274" t="s">
        <v>810</v>
      </c>
      <c r="AK274" t="s">
        <v>811</v>
      </c>
      <c r="AL274" t="s">
        <v>251</v>
      </c>
      <c r="AM274" t="s">
        <v>243</v>
      </c>
      <c r="AN274" t="s">
        <v>252</v>
      </c>
      <c r="AO274" t="s">
        <v>253</v>
      </c>
      <c r="AP274" t="s">
        <v>254</v>
      </c>
      <c r="AQ274" t="s">
        <v>255</v>
      </c>
      <c r="AR274">
        <v>509</v>
      </c>
      <c r="AS274">
        <v>218</v>
      </c>
      <c r="AT274">
        <v>6.6</v>
      </c>
      <c r="AU274">
        <v>2.06</v>
      </c>
      <c r="AV274">
        <v>6.1033999999999997</v>
      </c>
      <c r="AW274">
        <v>95</v>
      </c>
      <c r="BB274">
        <v>0.91</v>
      </c>
      <c r="BC274" t="s">
        <v>256</v>
      </c>
      <c r="BD274">
        <v>1</v>
      </c>
      <c r="BE274" t="s">
        <v>257</v>
      </c>
    </row>
    <row r="275" spans="1:57" x14ac:dyDescent="0.25">
      <c r="A275">
        <v>5844</v>
      </c>
      <c r="B275">
        <v>18256</v>
      </c>
      <c r="C275" t="s">
        <v>17</v>
      </c>
      <c r="D275" s="1">
        <v>40499.370138888888</v>
      </c>
      <c r="E275" s="1">
        <v>40499.370138888888</v>
      </c>
      <c r="F275">
        <v>388</v>
      </c>
      <c r="G275">
        <v>1</v>
      </c>
      <c r="H275">
        <v>10</v>
      </c>
      <c r="I275">
        <v>180</v>
      </c>
      <c r="J275">
        <v>110.7</v>
      </c>
      <c r="K275">
        <v>110.7</v>
      </c>
      <c r="L275">
        <v>2</v>
      </c>
      <c r="M275">
        <v>1</v>
      </c>
      <c r="N275">
        <v>1</v>
      </c>
      <c r="O275" t="s">
        <v>20</v>
      </c>
      <c r="P275">
        <v>4</v>
      </c>
      <c r="Q275" t="s">
        <v>19</v>
      </c>
      <c r="T275">
        <v>12625</v>
      </c>
      <c r="U275" t="s">
        <v>34</v>
      </c>
      <c r="V275" t="s">
        <v>40</v>
      </c>
      <c r="W275">
        <v>212</v>
      </c>
      <c r="X275">
        <v>4</v>
      </c>
      <c r="Y275">
        <v>4678.88</v>
      </c>
      <c r="Z275">
        <v>0</v>
      </c>
      <c r="AA275">
        <v>0</v>
      </c>
      <c r="AB275">
        <v>0</v>
      </c>
      <c r="AD275" t="s">
        <v>191</v>
      </c>
      <c r="AE275">
        <v>0</v>
      </c>
      <c r="AF275">
        <v>1.1000000000000001</v>
      </c>
      <c r="AG275" t="s">
        <v>200</v>
      </c>
      <c r="AH275" t="s">
        <v>193</v>
      </c>
      <c r="AJ275" t="s">
        <v>812</v>
      </c>
      <c r="AK275" t="s">
        <v>813</v>
      </c>
      <c r="AL275" t="s">
        <v>242</v>
      </c>
      <c r="AM275" t="s">
        <v>243</v>
      </c>
      <c r="AN275" t="s">
        <v>244</v>
      </c>
      <c r="AO275" t="s">
        <v>283</v>
      </c>
      <c r="AP275" t="s">
        <v>246</v>
      </c>
      <c r="AQ275" t="s">
        <v>247</v>
      </c>
      <c r="AR275">
        <v>10444.82</v>
      </c>
      <c r="AS275">
        <v>5094</v>
      </c>
      <c r="AT275">
        <v>95.28</v>
      </c>
      <c r="AU275">
        <v>48.06</v>
      </c>
      <c r="AV275">
        <v>1.0658000000000001</v>
      </c>
      <c r="AW275">
        <v>95</v>
      </c>
      <c r="AX275">
        <v>97</v>
      </c>
      <c r="AY275">
        <v>120</v>
      </c>
      <c r="AZ275">
        <v>216</v>
      </c>
      <c r="BA275">
        <v>264</v>
      </c>
      <c r="BB275">
        <v>0.64</v>
      </c>
      <c r="BC275" t="s">
        <v>248</v>
      </c>
      <c r="BD275">
        <v>0</v>
      </c>
    </row>
    <row r="276" spans="1:57" x14ac:dyDescent="0.25">
      <c r="A276">
        <v>5546</v>
      </c>
      <c r="B276">
        <v>17957</v>
      </c>
      <c r="C276" t="s">
        <v>17</v>
      </c>
      <c r="D276" s="1">
        <v>40820.623611111114</v>
      </c>
      <c r="E276" s="1">
        <v>40820.623611111114</v>
      </c>
      <c r="F276">
        <v>67</v>
      </c>
      <c r="G276">
        <v>1</v>
      </c>
      <c r="H276">
        <v>30</v>
      </c>
      <c r="I276">
        <v>275</v>
      </c>
      <c r="J276">
        <v>110.72</v>
      </c>
      <c r="K276">
        <v>110.72</v>
      </c>
      <c r="L276">
        <v>3</v>
      </c>
      <c r="M276">
        <v>2</v>
      </c>
      <c r="N276">
        <v>1</v>
      </c>
      <c r="O276" t="s">
        <v>21</v>
      </c>
      <c r="P276">
        <v>6</v>
      </c>
      <c r="Q276" t="s">
        <v>22</v>
      </c>
      <c r="T276">
        <v>12626</v>
      </c>
      <c r="U276" t="s">
        <v>34</v>
      </c>
      <c r="V276" t="s">
        <v>129</v>
      </c>
      <c r="W276">
        <v>24</v>
      </c>
      <c r="X276">
        <v>9</v>
      </c>
      <c r="Y276">
        <v>5954.48</v>
      </c>
      <c r="Z276">
        <v>3193.9</v>
      </c>
      <c r="AA276">
        <v>1666.48</v>
      </c>
      <c r="AB276">
        <v>-1527.42</v>
      </c>
      <c r="AC276">
        <v>-47.82</v>
      </c>
      <c r="AD276" t="s">
        <v>204</v>
      </c>
      <c r="AE276">
        <v>1527.42</v>
      </c>
      <c r="AF276">
        <v>3.9</v>
      </c>
      <c r="AG276" t="s">
        <v>205</v>
      </c>
      <c r="AH276" t="s">
        <v>193</v>
      </c>
      <c r="AJ276" t="s">
        <v>814</v>
      </c>
      <c r="AK276" t="s">
        <v>815</v>
      </c>
      <c r="AL276" t="s">
        <v>251</v>
      </c>
      <c r="AM276" t="s">
        <v>243</v>
      </c>
      <c r="AN276" t="s">
        <v>252</v>
      </c>
      <c r="AO276" t="s">
        <v>245</v>
      </c>
      <c r="AP276" t="s">
        <v>318</v>
      </c>
      <c r="AQ276" t="s">
        <v>247</v>
      </c>
      <c r="AR276">
        <v>1089.73</v>
      </c>
      <c r="AS276">
        <v>5145</v>
      </c>
      <c r="AT276">
        <v>50.48</v>
      </c>
      <c r="AU276">
        <v>49</v>
      </c>
      <c r="AV276">
        <v>8.6388999999999996</v>
      </c>
      <c r="AW276">
        <v>95</v>
      </c>
      <c r="AX276">
        <v>98</v>
      </c>
      <c r="AY276">
        <v>985</v>
      </c>
      <c r="AZ276">
        <v>1083</v>
      </c>
      <c r="BA276">
        <v>1132</v>
      </c>
      <c r="BB276">
        <v>0</v>
      </c>
      <c r="BC276" t="s">
        <v>324</v>
      </c>
      <c r="BD276">
        <v>0</v>
      </c>
    </row>
    <row r="277" spans="1:57" x14ac:dyDescent="0.25">
      <c r="A277">
        <v>3463</v>
      </c>
      <c r="B277">
        <v>15853</v>
      </c>
      <c r="C277" t="s">
        <v>17</v>
      </c>
      <c r="D277" s="1">
        <v>40835.443055555559</v>
      </c>
      <c r="E277" s="1">
        <v>40835.443055555559</v>
      </c>
      <c r="F277">
        <v>52</v>
      </c>
      <c r="G277">
        <v>1</v>
      </c>
      <c r="H277">
        <v>29</v>
      </c>
      <c r="I277">
        <v>135</v>
      </c>
      <c r="J277">
        <v>110.8</v>
      </c>
      <c r="K277">
        <v>110.8</v>
      </c>
      <c r="L277">
        <v>4</v>
      </c>
      <c r="M277">
        <v>2</v>
      </c>
      <c r="N277">
        <v>1</v>
      </c>
      <c r="O277" t="s">
        <v>23</v>
      </c>
      <c r="P277">
        <v>7</v>
      </c>
      <c r="Q277" t="s">
        <v>24</v>
      </c>
      <c r="T277">
        <v>12627</v>
      </c>
      <c r="U277" t="s">
        <v>34</v>
      </c>
      <c r="V277" t="s">
        <v>129</v>
      </c>
      <c r="W277">
        <v>11</v>
      </c>
      <c r="X277">
        <v>6</v>
      </c>
      <c r="Y277">
        <v>4082.53</v>
      </c>
      <c r="Z277">
        <v>2493.83</v>
      </c>
      <c r="AA277">
        <v>1588.7</v>
      </c>
      <c r="AB277">
        <v>-905.13</v>
      </c>
      <c r="AC277">
        <v>-36.29</v>
      </c>
      <c r="AD277" t="s">
        <v>204</v>
      </c>
      <c r="AE277">
        <v>905.13</v>
      </c>
      <c r="AF277">
        <v>0</v>
      </c>
      <c r="AG277" t="s">
        <v>205</v>
      </c>
      <c r="AH277" t="s">
        <v>193</v>
      </c>
      <c r="AJ277" t="s">
        <v>816</v>
      </c>
      <c r="AK277" t="s">
        <v>817</v>
      </c>
      <c r="AL277" t="s">
        <v>251</v>
      </c>
      <c r="AM277" t="s">
        <v>243</v>
      </c>
      <c r="AN277" t="s">
        <v>252</v>
      </c>
      <c r="AO277" t="s">
        <v>260</v>
      </c>
      <c r="AP277" t="s">
        <v>254</v>
      </c>
      <c r="AQ277" t="s">
        <v>255</v>
      </c>
      <c r="AR277">
        <v>851.56</v>
      </c>
      <c r="AS277">
        <v>5728</v>
      </c>
      <c r="AT277">
        <v>30.19</v>
      </c>
      <c r="AU277">
        <v>54.04</v>
      </c>
      <c r="AV277">
        <v>9.5277999999999992</v>
      </c>
      <c r="AW277">
        <v>95</v>
      </c>
      <c r="BB277">
        <v>0</v>
      </c>
      <c r="BC277" t="s">
        <v>256</v>
      </c>
      <c r="BD277">
        <v>1</v>
      </c>
      <c r="BE277" t="s">
        <v>261</v>
      </c>
    </row>
    <row r="278" spans="1:57" x14ac:dyDescent="0.25">
      <c r="A278">
        <v>3150</v>
      </c>
      <c r="B278">
        <v>15537</v>
      </c>
      <c r="C278" t="s">
        <v>17</v>
      </c>
      <c r="D278" s="1">
        <v>40723.548611111109</v>
      </c>
      <c r="E278" s="1">
        <v>40723.548611111109</v>
      </c>
      <c r="F278">
        <v>164</v>
      </c>
      <c r="G278">
        <v>1</v>
      </c>
      <c r="H278">
        <v>24</v>
      </c>
      <c r="I278">
        <v>29</v>
      </c>
      <c r="J278">
        <v>110.92</v>
      </c>
      <c r="K278">
        <v>110.92</v>
      </c>
      <c r="L278">
        <v>3</v>
      </c>
      <c r="M278">
        <v>1</v>
      </c>
      <c r="N278">
        <v>1</v>
      </c>
      <c r="O278" t="s">
        <v>25</v>
      </c>
      <c r="P278">
        <v>5</v>
      </c>
      <c r="Q278" t="s">
        <v>19</v>
      </c>
      <c r="T278">
        <v>12628</v>
      </c>
      <c r="U278" t="s">
        <v>34</v>
      </c>
      <c r="V278" t="s">
        <v>24</v>
      </c>
      <c r="W278">
        <v>5</v>
      </c>
      <c r="X278">
        <v>3</v>
      </c>
      <c r="Y278">
        <v>732.46</v>
      </c>
      <c r="Z278">
        <v>0</v>
      </c>
      <c r="AA278">
        <v>732.46</v>
      </c>
      <c r="AB278">
        <v>732.46</v>
      </c>
      <c r="AD278" t="s">
        <v>197</v>
      </c>
      <c r="AE278">
        <v>0</v>
      </c>
      <c r="AF278">
        <v>2.2999999999999998</v>
      </c>
      <c r="AG278" t="s">
        <v>198</v>
      </c>
      <c r="AH278" t="s">
        <v>196</v>
      </c>
      <c r="AJ278" t="s">
        <v>818</v>
      </c>
      <c r="AK278" t="s">
        <v>819</v>
      </c>
      <c r="AL278" t="s">
        <v>251</v>
      </c>
      <c r="AM278" t="s">
        <v>243</v>
      </c>
      <c r="AN278" t="s">
        <v>252</v>
      </c>
      <c r="AO278" t="s">
        <v>260</v>
      </c>
      <c r="AP278" t="s">
        <v>254</v>
      </c>
      <c r="AQ278" t="s">
        <v>255</v>
      </c>
      <c r="AR278">
        <v>890.7</v>
      </c>
      <c r="AS278">
        <v>5347</v>
      </c>
      <c r="AT278">
        <v>38.1</v>
      </c>
      <c r="AU278">
        <v>50.92</v>
      </c>
      <c r="AV278">
        <v>9.2355</v>
      </c>
      <c r="AW278">
        <v>95</v>
      </c>
      <c r="BB278">
        <v>0</v>
      </c>
      <c r="BC278" t="s">
        <v>256</v>
      </c>
      <c r="BD278">
        <v>1</v>
      </c>
      <c r="BE278" t="s">
        <v>261</v>
      </c>
    </row>
    <row r="279" spans="1:57" x14ac:dyDescent="0.25">
      <c r="A279">
        <v>2132</v>
      </c>
      <c r="B279">
        <v>14509</v>
      </c>
      <c r="C279" t="s">
        <v>17</v>
      </c>
      <c r="D279" s="1">
        <v>40352.556250000001</v>
      </c>
      <c r="E279" s="1">
        <v>40352.556250000001</v>
      </c>
      <c r="F279">
        <v>535</v>
      </c>
      <c r="G279">
        <v>1</v>
      </c>
      <c r="H279">
        <v>25</v>
      </c>
      <c r="I279">
        <v>38</v>
      </c>
      <c r="J279">
        <v>110.95</v>
      </c>
      <c r="K279">
        <v>110.95</v>
      </c>
      <c r="L279">
        <v>1</v>
      </c>
      <c r="M279">
        <v>1</v>
      </c>
      <c r="N279">
        <v>1</v>
      </c>
      <c r="O279" t="s">
        <v>18</v>
      </c>
      <c r="P279">
        <v>3</v>
      </c>
      <c r="Q279" t="s">
        <v>19</v>
      </c>
      <c r="T279">
        <v>12629</v>
      </c>
      <c r="U279" t="s">
        <v>52</v>
      </c>
      <c r="V279" t="s">
        <v>22</v>
      </c>
      <c r="W279">
        <v>386</v>
      </c>
      <c r="X279">
        <v>2</v>
      </c>
      <c r="Y279">
        <v>1198.22</v>
      </c>
      <c r="Z279">
        <v>0</v>
      </c>
      <c r="AA279">
        <v>0</v>
      </c>
      <c r="AB279">
        <v>0</v>
      </c>
      <c r="AD279" t="s">
        <v>191</v>
      </c>
      <c r="AE279">
        <v>0</v>
      </c>
      <c r="AF279">
        <v>0</v>
      </c>
      <c r="AG279" t="s">
        <v>198</v>
      </c>
      <c r="AH279" t="s">
        <v>199</v>
      </c>
      <c r="AJ279" t="s">
        <v>820</v>
      </c>
      <c r="AK279" t="s">
        <v>821</v>
      </c>
      <c r="AL279" t="s">
        <v>251</v>
      </c>
      <c r="AM279" t="s">
        <v>243</v>
      </c>
      <c r="AN279" t="s">
        <v>252</v>
      </c>
      <c r="AO279" t="s">
        <v>245</v>
      </c>
      <c r="AP279" t="s">
        <v>318</v>
      </c>
      <c r="AQ279" t="s">
        <v>247</v>
      </c>
      <c r="AR279">
        <v>953.42</v>
      </c>
      <c r="AS279">
        <v>5425</v>
      </c>
      <c r="AT279">
        <v>49.06</v>
      </c>
      <c r="AU279">
        <v>51.18</v>
      </c>
      <c r="AV279">
        <v>9.1585000000000001</v>
      </c>
      <c r="AW279">
        <v>95</v>
      </c>
      <c r="AX279">
        <v>103</v>
      </c>
      <c r="AY279">
        <v>1091</v>
      </c>
      <c r="AZ279">
        <v>1193</v>
      </c>
      <c r="BA279">
        <v>1244</v>
      </c>
      <c r="BB279">
        <v>0.02</v>
      </c>
      <c r="BC279" t="s">
        <v>324</v>
      </c>
      <c r="BD279">
        <v>0</v>
      </c>
    </row>
    <row r="280" spans="1:57" x14ac:dyDescent="0.25">
      <c r="A280">
        <v>340</v>
      </c>
      <c r="B280">
        <v>12692</v>
      </c>
      <c r="C280" t="s">
        <v>36</v>
      </c>
      <c r="D280" s="1">
        <v>40249.584722222222</v>
      </c>
      <c r="E280" s="1">
        <v>40249.584722222222</v>
      </c>
      <c r="F280">
        <v>638</v>
      </c>
      <c r="G280">
        <v>1</v>
      </c>
      <c r="H280">
        <v>13</v>
      </c>
      <c r="I280">
        <v>36</v>
      </c>
      <c r="J280">
        <v>110.95</v>
      </c>
      <c r="K280">
        <v>110.95</v>
      </c>
      <c r="L280">
        <v>1</v>
      </c>
      <c r="M280">
        <v>1</v>
      </c>
      <c r="N280">
        <v>1</v>
      </c>
      <c r="O280" t="s">
        <v>18</v>
      </c>
      <c r="P280">
        <v>3</v>
      </c>
      <c r="Q280" t="s">
        <v>19</v>
      </c>
      <c r="T280">
        <v>12630</v>
      </c>
      <c r="U280" t="s">
        <v>43</v>
      </c>
      <c r="V280" t="s">
        <v>24</v>
      </c>
      <c r="W280">
        <v>10</v>
      </c>
      <c r="X280">
        <v>2</v>
      </c>
      <c r="Y280">
        <v>1030.8800000000001</v>
      </c>
      <c r="Z280">
        <v>0</v>
      </c>
      <c r="AA280">
        <v>1030.8800000000001</v>
      </c>
      <c r="AB280">
        <v>1030.8800000000001</v>
      </c>
      <c r="AD280" t="s">
        <v>197</v>
      </c>
      <c r="AE280">
        <v>0</v>
      </c>
      <c r="AF280">
        <v>0</v>
      </c>
      <c r="AG280" t="s">
        <v>198</v>
      </c>
      <c r="AH280" t="s">
        <v>196</v>
      </c>
      <c r="AJ280" t="s">
        <v>822</v>
      </c>
      <c r="AK280" t="s">
        <v>823</v>
      </c>
      <c r="AL280" t="s">
        <v>251</v>
      </c>
      <c r="AM280" t="s">
        <v>243</v>
      </c>
      <c r="AN280" t="s">
        <v>252</v>
      </c>
      <c r="AO280" t="s">
        <v>260</v>
      </c>
      <c r="AP280" t="s">
        <v>254</v>
      </c>
      <c r="AQ280" t="s">
        <v>255</v>
      </c>
      <c r="AR280">
        <v>891.13</v>
      </c>
      <c r="AS280">
        <v>5777</v>
      </c>
      <c r="AT280">
        <v>34.619999999999997</v>
      </c>
      <c r="AU280">
        <v>55.55</v>
      </c>
      <c r="AV280">
        <v>9.3546999999999993</v>
      </c>
      <c r="AW280">
        <v>95</v>
      </c>
      <c r="BB280">
        <v>0</v>
      </c>
      <c r="BC280" t="s">
        <v>256</v>
      </c>
      <c r="BD280">
        <v>1</v>
      </c>
      <c r="BE280" t="s">
        <v>261</v>
      </c>
    </row>
    <row r="281" spans="1:57" x14ac:dyDescent="0.25">
      <c r="A281">
        <v>2087</v>
      </c>
      <c r="B281">
        <v>14464</v>
      </c>
      <c r="C281" t="s">
        <v>17</v>
      </c>
      <c r="D281" s="1">
        <v>40259.638888888891</v>
      </c>
      <c r="E281" s="1">
        <v>40318.75</v>
      </c>
      <c r="F281">
        <v>569</v>
      </c>
      <c r="G281">
        <v>2</v>
      </c>
      <c r="H281">
        <v>4</v>
      </c>
      <c r="I281">
        <v>62</v>
      </c>
      <c r="J281">
        <v>111</v>
      </c>
      <c r="K281">
        <v>55.5</v>
      </c>
      <c r="L281">
        <v>1</v>
      </c>
      <c r="M281">
        <v>3</v>
      </c>
      <c r="N281">
        <v>1</v>
      </c>
      <c r="O281" t="s">
        <v>28</v>
      </c>
      <c r="P281">
        <v>5</v>
      </c>
      <c r="Q281" t="s">
        <v>29</v>
      </c>
      <c r="T281">
        <v>12631</v>
      </c>
      <c r="U281" t="s">
        <v>43</v>
      </c>
      <c r="V281" t="s">
        <v>129</v>
      </c>
      <c r="W281">
        <v>58</v>
      </c>
      <c r="X281">
        <v>6</v>
      </c>
      <c r="Y281">
        <v>3321.57</v>
      </c>
      <c r="Z281">
        <v>0</v>
      </c>
      <c r="AA281">
        <v>480.5</v>
      </c>
      <c r="AB281">
        <v>480.5</v>
      </c>
      <c r="AD281" t="s">
        <v>197</v>
      </c>
      <c r="AE281">
        <v>0</v>
      </c>
      <c r="AF281">
        <v>0.88</v>
      </c>
      <c r="AG281" t="s">
        <v>198</v>
      </c>
      <c r="AH281" t="s">
        <v>196</v>
      </c>
      <c r="AJ281" t="s">
        <v>824</v>
      </c>
      <c r="AK281" t="s">
        <v>825</v>
      </c>
      <c r="AL281" t="s">
        <v>276</v>
      </c>
      <c r="AM281" t="s">
        <v>243</v>
      </c>
      <c r="AN281" t="s">
        <v>277</v>
      </c>
      <c r="AO281" t="s">
        <v>245</v>
      </c>
      <c r="AP281" t="s">
        <v>278</v>
      </c>
      <c r="AQ281" t="s">
        <v>247</v>
      </c>
      <c r="AR281">
        <v>1313.66</v>
      </c>
      <c r="AS281">
        <v>5550</v>
      </c>
      <c r="AT281">
        <v>41.51</v>
      </c>
      <c r="AU281">
        <v>52.36</v>
      </c>
      <c r="AV281">
        <v>8.0558999999999994</v>
      </c>
      <c r="AW281">
        <v>95</v>
      </c>
      <c r="AX281">
        <v>105</v>
      </c>
      <c r="AY281">
        <v>982</v>
      </c>
      <c r="AZ281">
        <v>1086</v>
      </c>
      <c r="BA281">
        <v>1139</v>
      </c>
      <c r="BB281">
        <v>0</v>
      </c>
      <c r="BC281" t="s">
        <v>278</v>
      </c>
      <c r="BD281">
        <v>0</v>
      </c>
    </row>
    <row r="282" spans="1:57" x14ac:dyDescent="0.25">
      <c r="A282">
        <v>2968</v>
      </c>
      <c r="B282">
        <v>15352</v>
      </c>
      <c r="C282" t="s">
        <v>17</v>
      </c>
      <c r="D282" s="1">
        <v>40338.477777777778</v>
      </c>
      <c r="E282" s="1">
        <v>40338.477777777778</v>
      </c>
      <c r="F282">
        <v>549</v>
      </c>
      <c r="G282">
        <v>1</v>
      </c>
      <c r="H282">
        <v>34</v>
      </c>
      <c r="I282">
        <v>40</v>
      </c>
      <c r="J282">
        <v>111.15</v>
      </c>
      <c r="K282">
        <v>111.15</v>
      </c>
      <c r="L282">
        <v>1</v>
      </c>
      <c r="M282">
        <v>1</v>
      </c>
      <c r="N282">
        <v>1</v>
      </c>
      <c r="O282" t="s">
        <v>18</v>
      </c>
      <c r="P282">
        <v>3</v>
      </c>
      <c r="Q282" t="s">
        <v>19</v>
      </c>
      <c r="T282">
        <v>12632</v>
      </c>
      <c r="U282" t="s">
        <v>34</v>
      </c>
      <c r="V282" t="s">
        <v>29</v>
      </c>
      <c r="W282">
        <v>521</v>
      </c>
      <c r="X282">
        <v>2</v>
      </c>
      <c r="Y282">
        <v>714.88</v>
      </c>
      <c r="Z282">
        <v>0</v>
      </c>
      <c r="AA282">
        <v>0</v>
      </c>
      <c r="AB282">
        <v>0</v>
      </c>
      <c r="AD282" t="s">
        <v>191</v>
      </c>
      <c r="AE282">
        <v>0</v>
      </c>
      <c r="AF282">
        <v>4.2</v>
      </c>
      <c r="AG282" t="s">
        <v>198</v>
      </c>
      <c r="AH282" t="s">
        <v>199</v>
      </c>
      <c r="AJ282" t="s">
        <v>826</v>
      </c>
      <c r="AK282" t="s">
        <v>827</v>
      </c>
      <c r="AL282" t="s">
        <v>276</v>
      </c>
      <c r="AM282" t="s">
        <v>243</v>
      </c>
      <c r="AN282" t="s">
        <v>277</v>
      </c>
      <c r="AO282" t="s">
        <v>245</v>
      </c>
      <c r="AP282" t="s">
        <v>278</v>
      </c>
      <c r="AQ282" t="s">
        <v>247</v>
      </c>
      <c r="AR282">
        <v>1422.46</v>
      </c>
      <c r="AS282">
        <v>458</v>
      </c>
      <c r="AT282">
        <v>67.92</v>
      </c>
      <c r="AU282">
        <v>4.32</v>
      </c>
      <c r="AV282">
        <v>2.5527000000000002</v>
      </c>
      <c r="AW282">
        <v>95</v>
      </c>
      <c r="AX282">
        <v>9</v>
      </c>
      <c r="AY282">
        <v>26</v>
      </c>
      <c r="AZ282">
        <v>35</v>
      </c>
      <c r="BA282">
        <v>39</v>
      </c>
      <c r="BB282">
        <v>0.87</v>
      </c>
      <c r="BC282" t="s">
        <v>278</v>
      </c>
      <c r="BD282">
        <v>0</v>
      </c>
    </row>
    <row r="283" spans="1:57" x14ac:dyDescent="0.25">
      <c r="A283">
        <v>4805</v>
      </c>
      <c r="B283">
        <v>17208</v>
      </c>
      <c r="C283" t="s">
        <v>17</v>
      </c>
      <c r="D283" s="1">
        <v>40491.534722222219</v>
      </c>
      <c r="E283" s="1">
        <v>40491.534722222219</v>
      </c>
      <c r="F283">
        <v>396</v>
      </c>
      <c r="G283">
        <v>1</v>
      </c>
      <c r="H283">
        <v>21</v>
      </c>
      <c r="I283">
        <v>101</v>
      </c>
      <c r="J283">
        <v>111.15</v>
      </c>
      <c r="K283">
        <v>111.15</v>
      </c>
      <c r="L283">
        <v>2</v>
      </c>
      <c r="M283">
        <v>1</v>
      </c>
      <c r="N283">
        <v>1</v>
      </c>
      <c r="O283" t="s">
        <v>20</v>
      </c>
      <c r="P283">
        <v>4</v>
      </c>
      <c r="Q283" t="s">
        <v>19</v>
      </c>
      <c r="T283">
        <v>12633</v>
      </c>
      <c r="U283" t="s">
        <v>34</v>
      </c>
      <c r="V283" t="s">
        <v>96</v>
      </c>
      <c r="W283">
        <v>59</v>
      </c>
      <c r="X283">
        <v>7</v>
      </c>
      <c r="Y283">
        <v>5156.16</v>
      </c>
      <c r="Z283">
        <v>201.2</v>
      </c>
      <c r="AA283">
        <v>197.23</v>
      </c>
      <c r="AB283">
        <v>-3.97</v>
      </c>
      <c r="AC283">
        <v>-1.97</v>
      </c>
      <c r="AD283" t="s">
        <v>202</v>
      </c>
      <c r="AE283">
        <v>3.97</v>
      </c>
      <c r="AF283">
        <v>1.61</v>
      </c>
      <c r="AG283" t="s">
        <v>198</v>
      </c>
      <c r="AH283" t="s">
        <v>196</v>
      </c>
      <c r="AJ283" t="s">
        <v>828</v>
      </c>
      <c r="AK283" t="s">
        <v>829</v>
      </c>
      <c r="AL283" t="s">
        <v>276</v>
      </c>
      <c r="AM283" t="s">
        <v>243</v>
      </c>
      <c r="AN283" t="s">
        <v>277</v>
      </c>
      <c r="AO283" t="s">
        <v>245</v>
      </c>
      <c r="AP283" t="s">
        <v>278</v>
      </c>
      <c r="AQ283" t="s">
        <v>247</v>
      </c>
      <c r="AR283">
        <v>1343.79</v>
      </c>
      <c r="AS283">
        <v>458</v>
      </c>
      <c r="AT283">
        <v>61.32</v>
      </c>
      <c r="AU283">
        <v>4.32</v>
      </c>
      <c r="AV283">
        <v>2.6555</v>
      </c>
      <c r="AW283">
        <v>95</v>
      </c>
      <c r="AX283">
        <v>9</v>
      </c>
      <c r="AY283">
        <v>27</v>
      </c>
      <c r="AZ283">
        <v>36</v>
      </c>
      <c r="BA283">
        <v>40</v>
      </c>
      <c r="BB283">
        <v>0.87</v>
      </c>
      <c r="BC283" t="s">
        <v>278</v>
      </c>
      <c r="BD283">
        <v>0</v>
      </c>
    </row>
    <row r="284" spans="1:57" x14ac:dyDescent="0.25">
      <c r="A284">
        <v>5708</v>
      </c>
      <c r="B284">
        <v>18120</v>
      </c>
      <c r="C284" t="s">
        <v>17</v>
      </c>
      <c r="D284" s="1">
        <v>40672.572916666664</v>
      </c>
      <c r="E284" s="1">
        <v>40672.572916666664</v>
      </c>
      <c r="F284">
        <v>215</v>
      </c>
      <c r="G284">
        <v>1</v>
      </c>
      <c r="H284">
        <v>17</v>
      </c>
      <c r="I284">
        <v>31</v>
      </c>
      <c r="J284">
        <v>111.15</v>
      </c>
      <c r="K284">
        <v>111.15</v>
      </c>
      <c r="L284">
        <v>2</v>
      </c>
      <c r="M284">
        <v>1</v>
      </c>
      <c r="N284">
        <v>1</v>
      </c>
      <c r="O284" t="s">
        <v>20</v>
      </c>
      <c r="P284">
        <v>4</v>
      </c>
      <c r="Q284" t="s">
        <v>19</v>
      </c>
      <c r="T284">
        <v>12634</v>
      </c>
      <c r="U284" t="s">
        <v>48</v>
      </c>
      <c r="V284" t="s">
        <v>19</v>
      </c>
      <c r="W284">
        <v>549</v>
      </c>
      <c r="X284">
        <v>1</v>
      </c>
      <c r="Y284">
        <v>360</v>
      </c>
      <c r="Z284">
        <v>0</v>
      </c>
      <c r="AA284">
        <v>0</v>
      </c>
      <c r="AB284">
        <v>0</v>
      </c>
      <c r="AD284" t="s">
        <v>191</v>
      </c>
      <c r="AE284">
        <v>0</v>
      </c>
      <c r="AF284">
        <v>0</v>
      </c>
      <c r="AG284" t="s">
        <v>198</v>
      </c>
      <c r="AH284" t="s">
        <v>196</v>
      </c>
      <c r="AJ284" t="s">
        <v>830</v>
      </c>
      <c r="AK284" t="s">
        <v>831</v>
      </c>
      <c r="AL284" t="s">
        <v>251</v>
      </c>
      <c r="AM284" t="s">
        <v>243</v>
      </c>
      <c r="AN284" t="s">
        <v>252</v>
      </c>
      <c r="AO284" t="s">
        <v>245</v>
      </c>
      <c r="AP284" t="s">
        <v>318</v>
      </c>
      <c r="AQ284" t="s">
        <v>247</v>
      </c>
      <c r="AR284">
        <v>702.86</v>
      </c>
      <c r="AS284">
        <v>267</v>
      </c>
      <c r="AT284">
        <v>44.76</v>
      </c>
      <c r="AU284">
        <v>2.54</v>
      </c>
      <c r="AV284">
        <v>2.8990999999999998</v>
      </c>
      <c r="AW284">
        <v>95</v>
      </c>
      <c r="AX284">
        <v>6</v>
      </c>
      <c r="AY284">
        <v>18</v>
      </c>
      <c r="AZ284">
        <v>23</v>
      </c>
      <c r="BA284">
        <v>25</v>
      </c>
      <c r="BB284">
        <v>1.48</v>
      </c>
      <c r="BC284" t="s">
        <v>324</v>
      </c>
      <c r="BD284">
        <v>0</v>
      </c>
    </row>
    <row r="285" spans="1:57" x14ac:dyDescent="0.25">
      <c r="A285">
        <v>5477</v>
      </c>
      <c r="B285">
        <v>17887</v>
      </c>
      <c r="C285" t="s">
        <v>17</v>
      </c>
      <c r="D285" s="1">
        <v>40757.728472222225</v>
      </c>
      <c r="E285" s="1">
        <v>40757.728472222225</v>
      </c>
      <c r="F285">
        <v>130</v>
      </c>
      <c r="G285">
        <v>1</v>
      </c>
      <c r="H285">
        <v>10</v>
      </c>
      <c r="I285">
        <v>30</v>
      </c>
      <c r="J285">
        <v>111.35</v>
      </c>
      <c r="K285">
        <v>111.35</v>
      </c>
      <c r="L285">
        <v>3</v>
      </c>
      <c r="M285">
        <v>2</v>
      </c>
      <c r="N285">
        <v>1</v>
      </c>
      <c r="O285" t="s">
        <v>21</v>
      </c>
      <c r="P285">
        <v>6</v>
      </c>
      <c r="Q285" t="s">
        <v>22</v>
      </c>
      <c r="T285">
        <v>12635</v>
      </c>
      <c r="U285" t="s">
        <v>34</v>
      </c>
      <c r="V285" t="s">
        <v>22</v>
      </c>
      <c r="W285">
        <v>90</v>
      </c>
      <c r="X285">
        <v>4</v>
      </c>
      <c r="Y285">
        <v>2624.41</v>
      </c>
      <c r="Z285">
        <v>629.64</v>
      </c>
      <c r="AA285">
        <v>879.54</v>
      </c>
      <c r="AB285">
        <v>249.9</v>
      </c>
      <c r="AC285">
        <v>39.69</v>
      </c>
      <c r="AD285" t="s">
        <v>194</v>
      </c>
      <c r="AE285">
        <v>0</v>
      </c>
      <c r="AF285">
        <v>0</v>
      </c>
      <c r="AG285" t="s">
        <v>198</v>
      </c>
      <c r="AH285" t="s">
        <v>199</v>
      </c>
      <c r="AJ285" t="s">
        <v>832</v>
      </c>
      <c r="AK285" t="s">
        <v>833</v>
      </c>
      <c r="AL285" t="s">
        <v>276</v>
      </c>
      <c r="AM285" t="s">
        <v>243</v>
      </c>
      <c r="AN285" t="s">
        <v>277</v>
      </c>
      <c r="AO285" t="s">
        <v>245</v>
      </c>
      <c r="AP285" t="s">
        <v>278</v>
      </c>
      <c r="AQ285" t="s">
        <v>247</v>
      </c>
      <c r="AR285">
        <v>2134.7600000000002</v>
      </c>
      <c r="AS285">
        <v>685</v>
      </c>
      <c r="AT285">
        <v>74.53</v>
      </c>
      <c r="AU285">
        <v>6.46</v>
      </c>
      <c r="AV285">
        <v>2.1768999999999998</v>
      </c>
      <c r="AW285">
        <v>95</v>
      </c>
      <c r="AX285">
        <v>13</v>
      </c>
      <c r="AY285">
        <v>33</v>
      </c>
      <c r="AZ285">
        <v>46</v>
      </c>
      <c r="BA285">
        <v>53</v>
      </c>
      <c r="BB285">
        <v>0.57999999999999996</v>
      </c>
      <c r="BC285" t="s">
        <v>278</v>
      </c>
      <c r="BD285">
        <v>0</v>
      </c>
    </row>
    <row r="286" spans="1:57" x14ac:dyDescent="0.25">
      <c r="A286">
        <v>4901</v>
      </c>
      <c r="B286">
        <v>17304</v>
      </c>
      <c r="C286" t="s">
        <v>17</v>
      </c>
      <c r="D286" s="1">
        <v>40352.682638888888</v>
      </c>
      <c r="E286" s="1">
        <v>40352.682638888888</v>
      </c>
      <c r="F286">
        <v>535</v>
      </c>
      <c r="G286">
        <v>1</v>
      </c>
      <c r="H286">
        <v>5</v>
      </c>
      <c r="I286">
        <v>73</v>
      </c>
      <c r="J286">
        <v>111.5</v>
      </c>
      <c r="K286">
        <v>111.5</v>
      </c>
      <c r="L286">
        <v>1</v>
      </c>
      <c r="M286">
        <v>1</v>
      </c>
      <c r="N286">
        <v>1</v>
      </c>
      <c r="O286" t="s">
        <v>18</v>
      </c>
      <c r="P286">
        <v>3</v>
      </c>
      <c r="Q286" t="s">
        <v>19</v>
      </c>
      <c r="T286">
        <v>12637</v>
      </c>
      <c r="U286" t="s">
        <v>36</v>
      </c>
      <c r="V286" t="s">
        <v>96</v>
      </c>
      <c r="W286">
        <v>68</v>
      </c>
      <c r="X286">
        <v>12</v>
      </c>
      <c r="Y286">
        <v>8085.81</v>
      </c>
      <c r="Z286">
        <v>3271.75</v>
      </c>
      <c r="AA286">
        <v>308</v>
      </c>
      <c r="AB286">
        <v>-2963.75</v>
      </c>
      <c r="AC286">
        <v>-90.59</v>
      </c>
      <c r="AD286" t="s">
        <v>204</v>
      </c>
      <c r="AE286">
        <v>2963.75</v>
      </c>
      <c r="AF286">
        <v>0.18</v>
      </c>
      <c r="AG286" t="s">
        <v>205</v>
      </c>
      <c r="AH286" t="s">
        <v>193</v>
      </c>
      <c r="AJ286" t="s">
        <v>834</v>
      </c>
      <c r="AK286" t="s">
        <v>835</v>
      </c>
      <c r="AL286" t="s">
        <v>276</v>
      </c>
      <c r="AM286" t="s">
        <v>243</v>
      </c>
      <c r="AN286" t="s">
        <v>277</v>
      </c>
      <c r="AO286" t="s">
        <v>245</v>
      </c>
      <c r="AP286" t="s">
        <v>278</v>
      </c>
      <c r="AQ286" t="s">
        <v>247</v>
      </c>
      <c r="AR286">
        <v>1265.06</v>
      </c>
      <c r="AS286">
        <v>442</v>
      </c>
      <c r="AT286">
        <v>63.21</v>
      </c>
      <c r="AU286">
        <v>4.17</v>
      </c>
      <c r="AV286">
        <v>2.8803999999999998</v>
      </c>
      <c r="AW286">
        <v>95</v>
      </c>
      <c r="AX286">
        <v>9</v>
      </c>
      <c r="AY286">
        <v>28</v>
      </c>
      <c r="AZ286">
        <v>37</v>
      </c>
      <c r="BA286">
        <v>41</v>
      </c>
      <c r="BB286">
        <v>1.1200000000000001</v>
      </c>
      <c r="BC286" t="s">
        <v>278</v>
      </c>
      <c r="BD286">
        <v>0</v>
      </c>
    </row>
    <row r="287" spans="1:57" x14ac:dyDescent="0.25">
      <c r="A287">
        <v>2291</v>
      </c>
      <c r="B287">
        <v>14668</v>
      </c>
      <c r="C287" t="s">
        <v>17</v>
      </c>
      <c r="D287" s="1">
        <v>40441.627083333333</v>
      </c>
      <c r="E287" s="1">
        <v>40441.627083333333</v>
      </c>
      <c r="F287">
        <v>446</v>
      </c>
      <c r="G287">
        <v>1</v>
      </c>
      <c r="H287">
        <v>10</v>
      </c>
      <c r="I287">
        <v>49</v>
      </c>
      <c r="J287">
        <v>111.63</v>
      </c>
      <c r="K287">
        <v>111.63</v>
      </c>
      <c r="L287">
        <v>1</v>
      </c>
      <c r="M287">
        <v>1</v>
      </c>
      <c r="N287">
        <v>1</v>
      </c>
      <c r="O287" t="s">
        <v>18</v>
      </c>
      <c r="P287">
        <v>3</v>
      </c>
      <c r="Q287" t="s">
        <v>19</v>
      </c>
      <c r="T287">
        <v>12638</v>
      </c>
      <c r="U287" t="s">
        <v>52</v>
      </c>
      <c r="V287" t="s">
        <v>24</v>
      </c>
      <c r="W287">
        <v>34</v>
      </c>
      <c r="X287">
        <v>2</v>
      </c>
      <c r="Y287">
        <v>681.49</v>
      </c>
      <c r="Z287">
        <v>0</v>
      </c>
      <c r="AA287">
        <v>511.69</v>
      </c>
      <c r="AB287">
        <v>511.69</v>
      </c>
      <c r="AD287" t="s">
        <v>197</v>
      </c>
      <c r="AE287">
        <v>0</v>
      </c>
      <c r="AF287">
        <v>0</v>
      </c>
      <c r="AG287" t="s">
        <v>198</v>
      </c>
      <c r="AH287" t="s">
        <v>196</v>
      </c>
      <c r="AJ287" t="s">
        <v>836</v>
      </c>
      <c r="AK287" t="s">
        <v>837</v>
      </c>
      <c r="AL287" t="s">
        <v>276</v>
      </c>
      <c r="AM287" t="s">
        <v>243</v>
      </c>
      <c r="AN287" t="s">
        <v>277</v>
      </c>
      <c r="AO287" t="s">
        <v>245</v>
      </c>
      <c r="AP287" t="s">
        <v>278</v>
      </c>
      <c r="AQ287" t="s">
        <v>247</v>
      </c>
      <c r="AR287">
        <v>1548.47</v>
      </c>
      <c r="AS287">
        <v>518</v>
      </c>
      <c r="AT287">
        <v>66.98</v>
      </c>
      <c r="AU287">
        <v>4.8899999999999997</v>
      </c>
      <c r="AV287">
        <v>2.5926</v>
      </c>
      <c r="AW287">
        <v>95</v>
      </c>
      <c r="AX287">
        <v>10</v>
      </c>
      <c r="AY287">
        <v>30</v>
      </c>
      <c r="AZ287">
        <v>40</v>
      </c>
      <c r="BA287">
        <v>45</v>
      </c>
      <c r="BB287">
        <v>0.77</v>
      </c>
      <c r="BC287" t="s">
        <v>278</v>
      </c>
      <c r="BD287">
        <v>0</v>
      </c>
    </row>
    <row r="288" spans="1:57" x14ac:dyDescent="0.25">
      <c r="A288">
        <v>2373</v>
      </c>
      <c r="B288">
        <v>14750</v>
      </c>
      <c r="C288" t="s">
        <v>17</v>
      </c>
      <c r="D288" s="1">
        <v>40150.747916666667</v>
      </c>
      <c r="E288" s="1">
        <v>40150.747916666667</v>
      </c>
      <c r="F288">
        <v>737</v>
      </c>
      <c r="G288">
        <v>1</v>
      </c>
      <c r="H288">
        <v>32</v>
      </c>
      <c r="I288">
        <v>65</v>
      </c>
      <c r="J288">
        <v>112.03</v>
      </c>
      <c r="K288">
        <v>112.03</v>
      </c>
      <c r="L288">
        <v>1</v>
      </c>
      <c r="M288">
        <v>1</v>
      </c>
      <c r="N288">
        <v>1</v>
      </c>
      <c r="O288" t="s">
        <v>18</v>
      </c>
      <c r="P288">
        <v>3</v>
      </c>
      <c r="Q288" t="s">
        <v>19</v>
      </c>
      <c r="T288">
        <v>12639</v>
      </c>
      <c r="U288" t="s">
        <v>52</v>
      </c>
      <c r="V288" t="s">
        <v>29</v>
      </c>
      <c r="W288">
        <v>239</v>
      </c>
      <c r="X288">
        <v>3</v>
      </c>
      <c r="Y288">
        <v>1072.3699999999999</v>
      </c>
      <c r="Z288">
        <v>0</v>
      </c>
      <c r="AA288">
        <v>0</v>
      </c>
      <c r="AB288">
        <v>0</v>
      </c>
      <c r="AD288" t="s">
        <v>191</v>
      </c>
      <c r="AE288">
        <v>0</v>
      </c>
      <c r="AF288">
        <v>0</v>
      </c>
      <c r="AG288" t="s">
        <v>198</v>
      </c>
      <c r="AH288" t="s">
        <v>199</v>
      </c>
      <c r="AJ288" t="s">
        <v>838</v>
      </c>
      <c r="AK288" t="s">
        <v>839</v>
      </c>
      <c r="AL288" t="s">
        <v>276</v>
      </c>
      <c r="AM288" t="s">
        <v>243</v>
      </c>
      <c r="AN288" t="s">
        <v>277</v>
      </c>
      <c r="AO288" t="s">
        <v>283</v>
      </c>
      <c r="AP288" t="s">
        <v>278</v>
      </c>
      <c r="AQ288" t="s">
        <v>247</v>
      </c>
      <c r="AR288">
        <v>1741.61</v>
      </c>
      <c r="AS288">
        <v>812</v>
      </c>
      <c r="AT288">
        <v>76.42</v>
      </c>
      <c r="AU288">
        <v>7.66</v>
      </c>
      <c r="AV288">
        <v>2.0804999999999998</v>
      </c>
      <c r="AW288">
        <v>95</v>
      </c>
      <c r="AX288">
        <v>16</v>
      </c>
      <c r="AY288">
        <v>38</v>
      </c>
      <c r="AZ288">
        <v>53</v>
      </c>
      <c r="BA288">
        <v>61</v>
      </c>
      <c r="BB288">
        <v>0.85</v>
      </c>
      <c r="BC288" t="s">
        <v>278</v>
      </c>
      <c r="BD288">
        <v>0</v>
      </c>
    </row>
    <row r="289" spans="1:57" x14ac:dyDescent="0.25">
      <c r="A289">
        <v>402</v>
      </c>
      <c r="B289">
        <v>12756</v>
      </c>
      <c r="C289" t="s">
        <v>44</v>
      </c>
      <c r="D289" s="1">
        <v>40800.396527777775</v>
      </c>
      <c r="E289" s="1">
        <v>40800.396527777775</v>
      </c>
      <c r="F289">
        <v>87</v>
      </c>
      <c r="G289">
        <v>1</v>
      </c>
      <c r="H289">
        <v>4</v>
      </c>
      <c r="I289">
        <v>144</v>
      </c>
      <c r="J289">
        <v>112.08</v>
      </c>
      <c r="K289">
        <v>112.08</v>
      </c>
      <c r="L289">
        <v>3</v>
      </c>
      <c r="M289">
        <v>2</v>
      </c>
      <c r="N289">
        <v>1</v>
      </c>
      <c r="O289" t="s">
        <v>21</v>
      </c>
      <c r="P289">
        <v>6</v>
      </c>
      <c r="Q289" t="s">
        <v>22</v>
      </c>
      <c r="T289">
        <v>12640</v>
      </c>
      <c r="U289" t="s">
        <v>36</v>
      </c>
      <c r="V289" t="s">
        <v>24</v>
      </c>
      <c r="W289">
        <v>24</v>
      </c>
      <c r="X289">
        <v>3</v>
      </c>
      <c r="Y289">
        <v>994.58</v>
      </c>
      <c r="Z289">
        <v>0</v>
      </c>
      <c r="AA289">
        <v>994.58</v>
      </c>
      <c r="AB289">
        <v>994.58</v>
      </c>
      <c r="AD289" t="s">
        <v>197</v>
      </c>
      <c r="AE289">
        <v>0</v>
      </c>
      <c r="AF289">
        <v>0</v>
      </c>
      <c r="AG289" t="s">
        <v>198</v>
      </c>
      <c r="AH289" t="s">
        <v>196</v>
      </c>
      <c r="AJ289" t="s">
        <v>840</v>
      </c>
      <c r="AK289" t="s">
        <v>841</v>
      </c>
      <c r="AL289" t="s">
        <v>276</v>
      </c>
      <c r="AM289" t="s">
        <v>243</v>
      </c>
      <c r="AN289" t="s">
        <v>277</v>
      </c>
      <c r="AO289" t="s">
        <v>245</v>
      </c>
      <c r="AP289" t="s">
        <v>278</v>
      </c>
      <c r="AQ289" t="s">
        <v>247</v>
      </c>
      <c r="AR289">
        <v>1534.19</v>
      </c>
      <c r="AS289">
        <v>767</v>
      </c>
      <c r="AT289">
        <v>66.040000000000006</v>
      </c>
      <c r="AU289">
        <v>7.24</v>
      </c>
      <c r="AV289">
        <v>2.581</v>
      </c>
      <c r="AW289">
        <v>95</v>
      </c>
      <c r="AX289">
        <v>15</v>
      </c>
      <c r="AY289">
        <v>44</v>
      </c>
      <c r="AZ289">
        <v>58</v>
      </c>
      <c r="BA289">
        <v>66</v>
      </c>
      <c r="BB289">
        <v>0</v>
      </c>
      <c r="BC289" t="s">
        <v>278</v>
      </c>
      <c r="BD289">
        <v>0</v>
      </c>
    </row>
    <row r="290" spans="1:57" x14ac:dyDescent="0.25">
      <c r="A290">
        <v>835</v>
      </c>
      <c r="B290">
        <v>13193</v>
      </c>
      <c r="C290" t="s">
        <v>17</v>
      </c>
      <c r="D290" s="1">
        <v>40825.604166666664</v>
      </c>
      <c r="E290" s="1">
        <v>40825.604166666664</v>
      </c>
      <c r="F290">
        <v>62</v>
      </c>
      <c r="G290">
        <v>1</v>
      </c>
      <c r="H290">
        <v>22</v>
      </c>
      <c r="I290">
        <v>46</v>
      </c>
      <c r="J290">
        <v>112.08</v>
      </c>
      <c r="K290">
        <v>112.08</v>
      </c>
      <c r="L290">
        <v>3</v>
      </c>
      <c r="M290">
        <v>2</v>
      </c>
      <c r="N290">
        <v>1</v>
      </c>
      <c r="O290" t="s">
        <v>21</v>
      </c>
      <c r="P290">
        <v>6</v>
      </c>
      <c r="Q290" t="s">
        <v>22</v>
      </c>
      <c r="T290">
        <v>12641</v>
      </c>
      <c r="U290" t="s">
        <v>52</v>
      </c>
      <c r="V290" t="s">
        <v>22</v>
      </c>
      <c r="W290">
        <v>116</v>
      </c>
      <c r="X290">
        <v>1</v>
      </c>
      <c r="Y290">
        <v>145.9</v>
      </c>
      <c r="Z290">
        <v>145.9</v>
      </c>
      <c r="AA290">
        <v>0</v>
      </c>
      <c r="AB290">
        <v>-145.9</v>
      </c>
      <c r="AC290">
        <v>-100</v>
      </c>
      <c r="AD290" t="s">
        <v>201</v>
      </c>
      <c r="AE290">
        <v>145.9</v>
      </c>
      <c r="AF290">
        <v>0</v>
      </c>
      <c r="AG290" t="s">
        <v>198</v>
      </c>
      <c r="AH290" t="s">
        <v>199</v>
      </c>
      <c r="AJ290" t="s">
        <v>842</v>
      </c>
      <c r="AK290" t="s">
        <v>843</v>
      </c>
      <c r="AL290" t="s">
        <v>251</v>
      </c>
      <c r="AM290" t="s">
        <v>243</v>
      </c>
      <c r="AN290" t="s">
        <v>252</v>
      </c>
      <c r="AO290" t="s">
        <v>245</v>
      </c>
      <c r="AP290" t="s">
        <v>318</v>
      </c>
      <c r="AQ290" t="s">
        <v>247</v>
      </c>
      <c r="AR290">
        <v>808.81</v>
      </c>
      <c r="AS290">
        <v>438</v>
      </c>
      <c r="AT290">
        <v>44.76</v>
      </c>
      <c r="AU290">
        <v>4.17</v>
      </c>
      <c r="AV290">
        <v>3.4485000000000001</v>
      </c>
      <c r="AW290">
        <v>95</v>
      </c>
      <c r="AX290">
        <v>9</v>
      </c>
      <c r="AY290">
        <v>34</v>
      </c>
      <c r="AZ290">
        <v>42</v>
      </c>
      <c r="BA290">
        <v>46</v>
      </c>
      <c r="BB290">
        <v>0</v>
      </c>
      <c r="BC290" t="s">
        <v>324</v>
      </c>
      <c r="BD290">
        <v>0</v>
      </c>
    </row>
    <row r="291" spans="1:57" x14ac:dyDescent="0.25">
      <c r="A291">
        <v>5490</v>
      </c>
      <c r="B291">
        <v>17900</v>
      </c>
      <c r="C291" t="s">
        <v>17</v>
      </c>
      <c r="D291" s="1">
        <v>40696.602777777778</v>
      </c>
      <c r="E291" s="1">
        <v>40696.609722222223</v>
      </c>
      <c r="F291">
        <v>191</v>
      </c>
      <c r="G291">
        <v>2</v>
      </c>
      <c r="H291">
        <v>4</v>
      </c>
      <c r="I291">
        <v>73</v>
      </c>
      <c r="J291">
        <v>112.2</v>
      </c>
      <c r="K291">
        <v>56.1</v>
      </c>
      <c r="L291">
        <v>2</v>
      </c>
      <c r="M291">
        <v>2</v>
      </c>
      <c r="N291">
        <v>1</v>
      </c>
      <c r="O291" t="s">
        <v>26</v>
      </c>
      <c r="P291">
        <v>5</v>
      </c>
      <c r="Q291" t="s">
        <v>22</v>
      </c>
      <c r="T291">
        <v>12642</v>
      </c>
      <c r="U291" t="s">
        <v>34</v>
      </c>
      <c r="V291" t="s">
        <v>24</v>
      </c>
      <c r="W291">
        <v>26</v>
      </c>
      <c r="X291">
        <v>3</v>
      </c>
      <c r="Y291">
        <v>905.26</v>
      </c>
      <c r="Z291">
        <v>330.45</v>
      </c>
      <c r="AA291">
        <v>574.80999999999995</v>
      </c>
      <c r="AB291">
        <v>244.36</v>
      </c>
      <c r="AC291">
        <v>73.95</v>
      </c>
      <c r="AD291" t="s">
        <v>194</v>
      </c>
      <c r="AE291">
        <v>0</v>
      </c>
      <c r="AF291">
        <v>0</v>
      </c>
      <c r="AG291" t="s">
        <v>195</v>
      </c>
      <c r="AH291" t="s">
        <v>196</v>
      </c>
      <c r="AJ291" t="s">
        <v>844</v>
      </c>
      <c r="AK291" t="s">
        <v>845</v>
      </c>
      <c r="AL291" t="s">
        <v>276</v>
      </c>
      <c r="AM291" t="s">
        <v>243</v>
      </c>
      <c r="AN291" t="s">
        <v>277</v>
      </c>
      <c r="AO291" t="s">
        <v>245</v>
      </c>
      <c r="AP291" t="s">
        <v>278</v>
      </c>
      <c r="AQ291" t="s">
        <v>247</v>
      </c>
      <c r="AR291">
        <v>2190.59</v>
      </c>
      <c r="AS291">
        <v>1045</v>
      </c>
      <c r="AT291">
        <v>72.64</v>
      </c>
      <c r="AU291">
        <v>9.86</v>
      </c>
      <c r="AV291">
        <v>2.1556999999999999</v>
      </c>
      <c r="AW291">
        <v>95</v>
      </c>
      <c r="AX291">
        <v>20</v>
      </c>
      <c r="AY291">
        <v>50</v>
      </c>
      <c r="AZ291">
        <v>70</v>
      </c>
      <c r="BA291">
        <v>80</v>
      </c>
      <c r="BB291">
        <v>0.95</v>
      </c>
      <c r="BC291" t="s">
        <v>278</v>
      </c>
      <c r="BD291">
        <v>0</v>
      </c>
    </row>
    <row r="292" spans="1:57" x14ac:dyDescent="0.25">
      <c r="A292">
        <v>1253</v>
      </c>
      <c r="B292">
        <v>13620</v>
      </c>
      <c r="C292" t="s">
        <v>17</v>
      </c>
      <c r="D292" s="1">
        <v>40358.626388888886</v>
      </c>
      <c r="E292" s="1">
        <v>40358.626388888886</v>
      </c>
      <c r="F292">
        <v>529</v>
      </c>
      <c r="G292">
        <v>1</v>
      </c>
      <c r="H292">
        <v>5</v>
      </c>
      <c r="I292">
        <v>74</v>
      </c>
      <c r="J292">
        <v>112.34</v>
      </c>
      <c r="K292">
        <v>112.34</v>
      </c>
      <c r="L292">
        <v>1</v>
      </c>
      <c r="M292">
        <v>1</v>
      </c>
      <c r="N292">
        <v>1</v>
      </c>
      <c r="O292" t="s">
        <v>18</v>
      </c>
      <c r="P292">
        <v>3</v>
      </c>
      <c r="Q292" t="s">
        <v>19</v>
      </c>
      <c r="T292">
        <v>12643</v>
      </c>
      <c r="U292" t="s">
        <v>36</v>
      </c>
      <c r="V292" t="s">
        <v>96</v>
      </c>
      <c r="W292">
        <v>129</v>
      </c>
      <c r="X292">
        <v>11</v>
      </c>
      <c r="Y292">
        <v>7803.82</v>
      </c>
      <c r="Z292">
        <v>1299.72</v>
      </c>
      <c r="AA292">
        <v>0</v>
      </c>
      <c r="AB292">
        <v>-1299.72</v>
      </c>
      <c r="AC292">
        <v>-100</v>
      </c>
      <c r="AD292" t="s">
        <v>201</v>
      </c>
      <c r="AE292">
        <v>1299.72</v>
      </c>
      <c r="AF292">
        <v>6.02</v>
      </c>
      <c r="AG292" t="s">
        <v>203</v>
      </c>
      <c r="AH292" t="s">
        <v>193</v>
      </c>
      <c r="AJ292" t="s">
        <v>846</v>
      </c>
      <c r="AK292" t="s">
        <v>847</v>
      </c>
      <c r="AL292" t="s">
        <v>276</v>
      </c>
      <c r="AM292" t="s">
        <v>243</v>
      </c>
      <c r="AN292" t="s">
        <v>277</v>
      </c>
      <c r="AO292" t="s">
        <v>245</v>
      </c>
      <c r="AP292" t="s">
        <v>278</v>
      </c>
      <c r="AQ292" t="s">
        <v>247</v>
      </c>
      <c r="AR292">
        <v>1201.68</v>
      </c>
      <c r="AS292">
        <v>606</v>
      </c>
      <c r="AT292">
        <v>63.21</v>
      </c>
      <c r="AU292">
        <v>5.72</v>
      </c>
      <c r="AV292">
        <v>2.6398000000000001</v>
      </c>
      <c r="AW292">
        <v>95</v>
      </c>
      <c r="AX292">
        <v>12</v>
      </c>
      <c r="AY292">
        <v>36</v>
      </c>
      <c r="AZ292">
        <v>47</v>
      </c>
      <c r="BA292">
        <v>53</v>
      </c>
      <c r="BB292">
        <v>0.98</v>
      </c>
      <c r="BC292" t="s">
        <v>278</v>
      </c>
      <c r="BD292">
        <v>0</v>
      </c>
    </row>
    <row r="293" spans="1:57" x14ac:dyDescent="0.25">
      <c r="A293">
        <v>3223</v>
      </c>
      <c r="B293">
        <v>15610</v>
      </c>
      <c r="C293" t="s">
        <v>17</v>
      </c>
      <c r="D293" s="1">
        <v>40835.441666666666</v>
      </c>
      <c r="E293" s="1">
        <v>40835.441666666666</v>
      </c>
      <c r="F293">
        <v>52</v>
      </c>
      <c r="G293">
        <v>1</v>
      </c>
      <c r="H293">
        <v>6</v>
      </c>
      <c r="I293">
        <v>66</v>
      </c>
      <c r="J293">
        <v>112.46</v>
      </c>
      <c r="K293">
        <v>112.46</v>
      </c>
      <c r="L293">
        <v>4</v>
      </c>
      <c r="M293">
        <v>2</v>
      </c>
      <c r="N293">
        <v>1</v>
      </c>
      <c r="O293" t="s">
        <v>23</v>
      </c>
      <c r="P293">
        <v>7</v>
      </c>
      <c r="Q293" t="s">
        <v>24</v>
      </c>
      <c r="T293">
        <v>12644</v>
      </c>
      <c r="U293" t="s">
        <v>34</v>
      </c>
      <c r="V293" t="s">
        <v>22</v>
      </c>
      <c r="W293">
        <v>130</v>
      </c>
      <c r="X293">
        <v>4</v>
      </c>
      <c r="Y293">
        <v>1900.49</v>
      </c>
      <c r="Z293">
        <v>477.91</v>
      </c>
      <c r="AA293">
        <v>0</v>
      </c>
      <c r="AB293">
        <v>-477.91</v>
      </c>
      <c r="AC293">
        <v>-100</v>
      </c>
      <c r="AD293" t="s">
        <v>201</v>
      </c>
      <c r="AE293">
        <v>477.91</v>
      </c>
      <c r="AF293">
        <v>5.42</v>
      </c>
      <c r="AG293" t="s">
        <v>203</v>
      </c>
      <c r="AH293" t="s">
        <v>193</v>
      </c>
      <c r="AJ293" t="s">
        <v>848</v>
      </c>
      <c r="AK293" t="s">
        <v>849</v>
      </c>
      <c r="AL293" t="s">
        <v>276</v>
      </c>
      <c r="AM293" t="s">
        <v>243</v>
      </c>
      <c r="AN293" t="s">
        <v>277</v>
      </c>
      <c r="AO293" t="s">
        <v>245</v>
      </c>
      <c r="AP293" t="s">
        <v>278</v>
      </c>
      <c r="AQ293" t="s">
        <v>247</v>
      </c>
      <c r="AR293">
        <v>1848.73</v>
      </c>
      <c r="AS293">
        <v>970</v>
      </c>
      <c r="AT293">
        <v>64.150000000000006</v>
      </c>
      <c r="AU293">
        <v>9.15</v>
      </c>
      <c r="AV293">
        <v>2.5768</v>
      </c>
      <c r="AW293">
        <v>95</v>
      </c>
      <c r="AX293">
        <v>19</v>
      </c>
      <c r="AY293">
        <v>55</v>
      </c>
      <c r="AZ293">
        <v>74</v>
      </c>
      <c r="BA293">
        <v>83</v>
      </c>
      <c r="BB293">
        <v>13.47</v>
      </c>
      <c r="BC293" t="s">
        <v>278</v>
      </c>
      <c r="BD293">
        <v>0</v>
      </c>
    </row>
    <row r="294" spans="1:57" x14ac:dyDescent="0.25">
      <c r="A294">
        <v>882</v>
      </c>
      <c r="B294">
        <v>13241</v>
      </c>
      <c r="C294" t="s">
        <v>17</v>
      </c>
      <c r="D294" s="1">
        <v>40475.470138888886</v>
      </c>
      <c r="E294" s="1">
        <v>40475.470138888886</v>
      </c>
      <c r="F294">
        <v>412</v>
      </c>
      <c r="G294">
        <v>1</v>
      </c>
      <c r="H294">
        <v>40</v>
      </c>
      <c r="I294">
        <v>46</v>
      </c>
      <c r="J294">
        <v>112.53</v>
      </c>
      <c r="K294">
        <v>112.53</v>
      </c>
      <c r="L294">
        <v>1</v>
      </c>
      <c r="M294">
        <v>1</v>
      </c>
      <c r="N294">
        <v>1</v>
      </c>
      <c r="O294" t="s">
        <v>18</v>
      </c>
      <c r="P294">
        <v>3</v>
      </c>
      <c r="Q294" t="s">
        <v>19</v>
      </c>
      <c r="T294">
        <v>12645</v>
      </c>
      <c r="U294" t="s">
        <v>34</v>
      </c>
      <c r="V294" t="s">
        <v>129</v>
      </c>
      <c r="W294">
        <v>34</v>
      </c>
      <c r="X294">
        <v>8</v>
      </c>
      <c r="Y294">
        <v>3215.3</v>
      </c>
      <c r="Z294">
        <v>475.96</v>
      </c>
      <c r="AA294">
        <v>410.32</v>
      </c>
      <c r="AB294">
        <v>-65.64</v>
      </c>
      <c r="AC294">
        <v>-13.79</v>
      </c>
      <c r="AD294" t="s">
        <v>202</v>
      </c>
      <c r="AE294">
        <v>65.64</v>
      </c>
      <c r="AF294">
        <v>1.25</v>
      </c>
      <c r="AG294" t="s">
        <v>198</v>
      </c>
      <c r="AH294" t="s">
        <v>196</v>
      </c>
      <c r="AJ294" t="s">
        <v>850</v>
      </c>
      <c r="AK294" t="s">
        <v>851</v>
      </c>
      <c r="AL294" t="s">
        <v>251</v>
      </c>
      <c r="AM294" t="s">
        <v>243</v>
      </c>
      <c r="AN294" t="s">
        <v>252</v>
      </c>
      <c r="AO294" t="s">
        <v>245</v>
      </c>
      <c r="AP294" t="s">
        <v>318</v>
      </c>
      <c r="AQ294" t="s">
        <v>247</v>
      </c>
      <c r="AR294">
        <v>963.98</v>
      </c>
      <c r="AS294">
        <v>3339</v>
      </c>
      <c r="AT294">
        <v>53.77</v>
      </c>
      <c r="AU294">
        <v>31.5</v>
      </c>
      <c r="AV294">
        <v>9.4405000000000001</v>
      </c>
      <c r="AW294">
        <v>95</v>
      </c>
      <c r="AX294">
        <v>63</v>
      </c>
      <c r="AY294">
        <v>692</v>
      </c>
      <c r="AZ294">
        <v>755</v>
      </c>
      <c r="BA294">
        <v>787</v>
      </c>
      <c r="BB294">
        <v>0.03</v>
      </c>
      <c r="BC294" t="s">
        <v>324</v>
      </c>
      <c r="BD294">
        <v>0</v>
      </c>
    </row>
    <row r="295" spans="1:57" x14ac:dyDescent="0.25">
      <c r="A295">
        <v>5717</v>
      </c>
      <c r="B295">
        <v>18129</v>
      </c>
      <c r="C295" t="s">
        <v>17</v>
      </c>
      <c r="D295" s="1">
        <v>40643.594444444447</v>
      </c>
      <c r="E295" s="1">
        <v>40643.594444444447</v>
      </c>
      <c r="F295">
        <v>244</v>
      </c>
      <c r="G295">
        <v>1</v>
      </c>
      <c r="H295">
        <v>13</v>
      </c>
      <c r="I295">
        <v>48</v>
      </c>
      <c r="J295">
        <v>112.55</v>
      </c>
      <c r="K295">
        <v>112.55</v>
      </c>
      <c r="L295">
        <v>2</v>
      </c>
      <c r="M295">
        <v>1</v>
      </c>
      <c r="N295">
        <v>1</v>
      </c>
      <c r="O295" t="s">
        <v>20</v>
      </c>
      <c r="P295">
        <v>4</v>
      </c>
      <c r="Q295" t="s">
        <v>19</v>
      </c>
      <c r="T295">
        <v>12646</v>
      </c>
      <c r="U295" t="s">
        <v>48</v>
      </c>
      <c r="V295" t="s">
        <v>24</v>
      </c>
      <c r="W295">
        <v>5</v>
      </c>
      <c r="X295">
        <v>2</v>
      </c>
      <c r="Y295">
        <v>1346.97</v>
      </c>
      <c r="Z295">
        <v>0</v>
      </c>
      <c r="AA295">
        <v>1346.97</v>
      </c>
      <c r="AB295">
        <v>1346.97</v>
      </c>
      <c r="AD295" t="s">
        <v>197</v>
      </c>
      <c r="AE295">
        <v>0</v>
      </c>
      <c r="AF295">
        <v>0</v>
      </c>
      <c r="AG295" t="s">
        <v>198</v>
      </c>
      <c r="AH295" t="s">
        <v>196</v>
      </c>
      <c r="AJ295" t="s">
        <v>852</v>
      </c>
      <c r="AK295" t="s">
        <v>853</v>
      </c>
      <c r="AL295" t="s">
        <v>251</v>
      </c>
      <c r="AM295" t="s">
        <v>243</v>
      </c>
      <c r="AN295" t="s">
        <v>252</v>
      </c>
      <c r="AO295" t="s">
        <v>245</v>
      </c>
      <c r="AP295" t="s">
        <v>318</v>
      </c>
      <c r="AQ295" t="s">
        <v>247</v>
      </c>
      <c r="AR295">
        <v>962.48</v>
      </c>
      <c r="AS295">
        <v>3484</v>
      </c>
      <c r="AT295">
        <v>50.94</v>
      </c>
      <c r="AU295">
        <v>32.869999999999997</v>
      </c>
      <c r="AV295">
        <v>9.4939</v>
      </c>
      <c r="AW295">
        <v>95</v>
      </c>
      <c r="AX295">
        <v>66</v>
      </c>
      <c r="AY295">
        <v>726</v>
      </c>
      <c r="AZ295">
        <v>792</v>
      </c>
      <c r="BA295">
        <v>825</v>
      </c>
      <c r="BB295">
        <v>0.03</v>
      </c>
      <c r="BC295" t="s">
        <v>324</v>
      </c>
      <c r="BD295">
        <v>0</v>
      </c>
    </row>
    <row r="296" spans="1:57" x14ac:dyDescent="0.25">
      <c r="A296">
        <v>3315</v>
      </c>
      <c r="B296">
        <v>15702</v>
      </c>
      <c r="C296" t="s">
        <v>45</v>
      </c>
      <c r="D296" s="1">
        <v>40410.618055555555</v>
      </c>
      <c r="E296" s="1">
        <v>40410.618055555555</v>
      </c>
      <c r="F296">
        <v>477</v>
      </c>
      <c r="G296">
        <v>1</v>
      </c>
      <c r="H296">
        <v>29</v>
      </c>
      <c r="I296">
        <v>102</v>
      </c>
      <c r="J296">
        <v>112.57</v>
      </c>
      <c r="K296">
        <v>112.57</v>
      </c>
      <c r="L296">
        <v>1</v>
      </c>
      <c r="M296">
        <v>1</v>
      </c>
      <c r="N296">
        <v>1</v>
      </c>
      <c r="O296" t="s">
        <v>18</v>
      </c>
      <c r="P296">
        <v>3</v>
      </c>
      <c r="Q296" t="s">
        <v>19</v>
      </c>
      <c r="T296">
        <v>12647</v>
      </c>
      <c r="U296" t="s">
        <v>34</v>
      </c>
      <c r="V296" t="s">
        <v>129</v>
      </c>
      <c r="W296">
        <v>23</v>
      </c>
      <c r="X296">
        <v>35</v>
      </c>
      <c r="Y296">
        <v>14109.55</v>
      </c>
      <c r="Z296">
        <v>530.4</v>
      </c>
      <c r="AA296">
        <v>674.11</v>
      </c>
      <c r="AB296">
        <v>143.71</v>
      </c>
      <c r="AC296">
        <v>27.09</v>
      </c>
      <c r="AD296" t="s">
        <v>194</v>
      </c>
      <c r="AE296">
        <v>0</v>
      </c>
      <c r="AF296">
        <v>1.35</v>
      </c>
      <c r="AG296" t="s">
        <v>195</v>
      </c>
      <c r="AH296" t="s">
        <v>196</v>
      </c>
      <c r="AJ296" t="s">
        <v>854</v>
      </c>
      <c r="AK296" t="s">
        <v>855</v>
      </c>
      <c r="AL296" t="s">
        <v>251</v>
      </c>
      <c r="AM296" t="s">
        <v>243</v>
      </c>
      <c r="AN296" t="s">
        <v>252</v>
      </c>
      <c r="AO296" t="s">
        <v>245</v>
      </c>
      <c r="AP296" t="s">
        <v>318</v>
      </c>
      <c r="AQ296" t="s">
        <v>247</v>
      </c>
      <c r="AR296">
        <v>926.54</v>
      </c>
      <c r="AS296">
        <v>3604</v>
      </c>
      <c r="AT296">
        <v>51.89</v>
      </c>
      <c r="AU296">
        <v>34</v>
      </c>
      <c r="AV296">
        <v>9.6013000000000002</v>
      </c>
      <c r="AW296">
        <v>95</v>
      </c>
      <c r="AX296">
        <v>68</v>
      </c>
      <c r="AY296">
        <v>760</v>
      </c>
      <c r="AZ296">
        <v>828</v>
      </c>
      <c r="BA296">
        <v>862</v>
      </c>
      <c r="BB296">
        <v>0</v>
      </c>
      <c r="BC296" t="s">
        <v>324</v>
      </c>
      <c r="BD296">
        <v>0</v>
      </c>
    </row>
    <row r="297" spans="1:57" x14ac:dyDescent="0.25">
      <c r="A297">
        <v>4300</v>
      </c>
      <c r="B297">
        <v>16697</v>
      </c>
      <c r="C297" t="s">
        <v>17</v>
      </c>
      <c r="D297" s="1">
        <v>40645.716666666667</v>
      </c>
      <c r="E297" s="1">
        <v>40645.716666666667</v>
      </c>
      <c r="F297">
        <v>242</v>
      </c>
      <c r="G297">
        <v>1</v>
      </c>
      <c r="H297">
        <v>20</v>
      </c>
      <c r="I297">
        <v>27</v>
      </c>
      <c r="J297">
        <v>112.75</v>
      </c>
      <c r="K297">
        <v>112.75</v>
      </c>
      <c r="L297">
        <v>2</v>
      </c>
      <c r="M297">
        <v>1</v>
      </c>
      <c r="N297">
        <v>1</v>
      </c>
      <c r="O297" t="s">
        <v>20</v>
      </c>
      <c r="P297">
        <v>4</v>
      </c>
      <c r="Q297" t="s">
        <v>19</v>
      </c>
      <c r="T297">
        <v>12648</v>
      </c>
      <c r="U297" t="s">
        <v>34</v>
      </c>
      <c r="V297" t="s">
        <v>96</v>
      </c>
      <c r="W297">
        <v>155</v>
      </c>
      <c r="X297">
        <v>4</v>
      </c>
      <c r="Y297">
        <v>1039</v>
      </c>
      <c r="Z297">
        <v>300.05</v>
      </c>
      <c r="AA297">
        <v>0</v>
      </c>
      <c r="AB297">
        <v>-300.05</v>
      </c>
      <c r="AC297">
        <v>-100</v>
      </c>
      <c r="AD297" t="s">
        <v>201</v>
      </c>
      <c r="AE297">
        <v>300.05</v>
      </c>
      <c r="AF297">
        <v>1.44</v>
      </c>
      <c r="AG297" t="s">
        <v>198</v>
      </c>
      <c r="AH297" t="s">
        <v>196</v>
      </c>
      <c r="AJ297" t="s">
        <v>856</v>
      </c>
      <c r="AK297" t="s">
        <v>857</v>
      </c>
      <c r="AL297" t="s">
        <v>251</v>
      </c>
      <c r="AM297" t="s">
        <v>243</v>
      </c>
      <c r="AN297" t="s">
        <v>252</v>
      </c>
      <c r="AO297" t="s">
        <v>260</v>
      </c>
      <c r="AP297" t="s">
        <v>254</v>
      </c>
      <c r="AQ297" t="s">
        <v>255</v>
      </c>
      <c r="AR297">
        <v>832.66</v>
      </c>
      <c r="AS297">
        <v>3258</v>
      </c>
      <c r="AT297">
        <v>27.36</v>
      </c>
      <c r="AU297">
        <v>30.74</v>
      </c>
      <c r="AV297">
        <v>9.6082000000000001</v>
      </c>
      <c r="AW297">
        <v>95</v>
      </c>
      <c r="BB297">
        <v>0</v>
      </c>
      <c r="BC297" t="s">
        <v>256</v>
      </c>
      <c r="BD297">
        <v>1</v>
      </c>
      <c r="BE297" t="s">
        <v>261</v>
      </c>
    </row>
    <row r="298" spans="1:57" x14ac:dyDescent="0.25">
      <c r="A298">
        <v>2312</v>
      </c>
      <c r="B298">
        <v>14689</v>
      </c>
      <c r="C298" t="s">
        <v>17</v>
      </c>
      <c r="D298" s="1">
        <v>40678.473611111112</v>
      </c>
      <c r="E298" s="1">
        <v>40678.473611111112</v>
      </c>
      <c r="F298">
        <v>209</v>
      </c>
      <c r="G298">
        <v>1</v>
      </c>
      <c r="H298">
        <v>13</v>
      </c>
      <c r="I298">
        <v>76</v>
      </c>
      <c r="J298">
        <v>112.8</v>
      </c>
      <c r="K298">
        <v>112.8</v>
      </c>
      <c r="L298">
        <v>2</v>
      </c>
      <c r="M298">
        <v>1</v>
      </c>
      <c r="N298">
        <v>1</v>
      </c>
      <c r="O298" t="s">
        <v>20</v>
      </c>
      <c r="P298">
        <v>4</v>
      </c>
      <c r="Q298" t="s">
        <v>19</v>
      </c>
      <c r="T298">
        <v>12649</v>
      </c>
      <c r="U298" t="s">
        <v>34</v>
      </c>
      <c r="V298" t="s">
        <v>96</v>
      </c>
      <c r="W298">
        <v>108</v>
      </c>
      <c r="X298">
        <v>8</v>
      </c>
      <c r="Y298">
        <v>2096.65</v>
      </c>
      <c r="Z298">
        <v>230.51</v>
      </c>
      <c r="AA298">
        <v>0</v>
      </c>
      <c r="AB298">
        <v>-230.51</v>
      </c>
      <c r="AC298">
        <v>-100</v>
      </c>
      <c r="AD298" t="s">
        <v>201</v>
      </c>
      <c r="AE298">
        <v>230.51</v>
      </c>
      <c r="AF298">
        <v>1.72</v>
      </c>
      <c r="AG298" t="s">
        <v>203</v>
      </c>
      <c r="AH298" t="s">
        <v>193</v>
      </c>
      <c r="AJ298" t="s">
        <v>858</v>
      </c>
      <c r="AK298" t="s">
        <v>859</v>
      </c>
      <c r="AL298" t="s">
        <v>276</v>
      </c>
      <c r="AM298" t="s">
        <v>243</v>
      </c>
      <c r="AN298" t="s">
        <v>277</v>
      </c>
      <c r="AO298" t="s">
        <v>245</v>
      </c>
      <c r="AP298" t="s">
        <v>278</v>
      </c>
      <c r="AQ298" t="s">
        <v>247</v>
      </c>
      <c r="AR298">
        <v>1262.7</v>
      </c>
      <c r="AS298">
        <v>3660</v>
      </c>
      <c r="AT298">
        <v>64.150000000000006</v>
      </c>
      <c r="AU298">
        <v>34.53</v>
      </c>
      <c r="AV298">
        <v>8.9932999999999996</v>
      </c>
      <c r="AW298">
        <v>95</v>
      </c>
      <c r="AX298">
        <v>70</v>
      </c>
      <c r="AY298">
        <v>723</v>
      </c>
      <c r="AZ298">
        <v>792</v>
      </c>
      <c r="BA298">
        <v>826</v>
      </c>
      <c r="BB298">
        <v>0.08</v>
      </c>
      <c r="BC298" t="s">
        <v>278</v>
      </c>
      <c r="BD298">
        <v>0</v>
      </c>
    </row>
    <row r="299" spans="1:57" x14ac:dyDescent="0.25">
      <c r="A299">
        <v>5736</v>
      </c>
      <c r="B299">
        <v>18148</v>
      </c>
      <c r="C299" t="s">
        <v>17</v>
      </c>
      <c r="D299" s="1">
        <v>40240.486111111109</v>
      </c>
      <c r="E299" s="1">
        <v>40240.486111111109</v>
      </c>
      <c r="F299">
        <v>647</v>
      </c>
      <c r="G299">
        <v>1</v>
      </c>
      <c r="H299">
        <v>9</v>
      </c>
      <c r="I299">
        <v>63</v>
      </c>
      <c r="J299">
        <v>112.85</v>
      </c>
      <c r="K299">
        <v>112.85</v>
      </c>
      <c r="L299">
        <v>1</v>
      </c>
      <c r="M299">
        <v>1</v>
      </c>
      <c r="N299">
        <v>1</v>
      </c>
      <c r="O299" t="s">
        <v>18</v>
      </c>
      <c r="P299">
        <v>3</v>
      </c>
      <c r="Q299" t="s">
        <v>19</v>
      </c>
      <c r="T299">
        <v>12650</v>
      </c>
      <c r="U299" t="s">
        <v>36</v>
      </c>
      <c r="V299" t="s">
        <v>24</v>
      </c>
      <c r="W299">
        <v>4</v>
      </c>
      <c r="X299">
        <v>1</v>
      </c>
      <c r="Y299">
        <v>242.44</v>
      </c>
      <c r="Z299">
        <v>0</v>
      </c>
      <c r="AA299">
        <v>242.44</v>
      </c>
      <c r="AB299">
        <v>242.44</v>
      </c>
      <c r="AD299" t="s">
        <v>197</v>
      </c>
      <c r="AE299">
        <v>0</v>
      </c>
      <c r="AF299">
        <v>0</v>
      </c>
      <c r="AG299" t="s">
        <v>198</v>
      </c>
      <c r="AH299" t="s">
        <v>196</v>
      </c>
      <c r="AJ299" t="s">
        <v>860</v>
      </c>
      <c r="AK299" t="s">
        <v>861</v>
      </c>
      <c r="AL299" t="s">
        <v>251</v>
      </c>
      <c r="AM299" t="s">
        <v>243</v>
      </c>
      <c r="AN299" t="s">
        <v>252</v>
      </c>
      <c r="AO299" t="s">
        <v>260</v>
      </c>
      <c r="AP299" t="s">
        <v>254</v>
      </c>
      <c r="AQ299" t="s">
        <v>255</v>
      </c>
      <c r="AR299">
        <v>944.36</v>
      </c>
      <c r="AS299">
        <v>3611</v>
      </c>
      <c r="AT299">
        <v>39.619999999999997</v>
      </c>
      <c r="AU299">
        <v>34.07</v>
      </c>
      <c r="AV299">
        <v>9.5828000000000007</v>
      </c>
      <c r="AW299">
        <v>95</v>
      </c>
      <c r="BB299">
        <v>0.08</v>
      </c>
      <c r="BC299" t="s">
        <v>256</v>
      </c>
      <c r="BD299">
        <v>1</v>
      </c>
      <c r="BE299" t="s">
        <v>261</v>
      </c>
    </row>
    <row r="300" spans="1:57" x14ac:dyDescent="0.25">
      <c r="A300">
        <v>5375</v>
      </c>
      <c r="B300">
        <v>17784</v>
      </c>
      <c r="C300" t="s">
        <v>17</v>
      </c>
      <c r="D300" s="1">
        <v>40336.672222222223</v>
      </c>
      <c r="E300" s="1">
        <v>40336.672222222223</v>
      </c>
      <c r="F300">
        <v>551</v>
      </c>
      <c r="G300">
        <v>1</v>
      </c>
      <c r="H300">
        <v>19</v>
      </c>
      <c r="I300">
        <v>72</v>
      </c>
      <c r="J300">
        <v>112.86</v>
      </c>
      <c r="K300">
        <v>112.86</v>
      </c>
      <c r="L300">
        <v>1</v>
      </c>
      <c r="M300">
        <v>1</v>
      </c>
      <c r="N300">
        <v>1</v>
      </c>
      <c r="O300" t="s">
        <v>18</v>
      </c>
      <c r="P300">
        <v>3</v>
      </c>
      <c r="Q300" t="s">
        <v>19</v>
      </c>
      <c r="T300">
        <v>12651</v>
      </c>
      <c r="U300" t="s">
        <v>36</v>
      </c>
      <c r="V300" t="s">
        <v>40</v>
      </c>
      <c r="W300">
        <v>335</v>
      </c>
      <c r="X300">
        <v>4</v>
      </c>
      <c r="Y300">
        <v>377.75</v>
      </c>
      <c r="Z300">
        <v>0</v>
      </c>
      <c r="AA300">
        <v>0</v>
      </c>
      <c r="AB300">
        <v>0</v>
      </c>
      <c r="AD300" t="s">
        <v>191</v>
      </c>
      <c r="AE300">
        <v>0</v>
      </c>
      <c r="AF300">
        <v>3.3</v>
      </c>
      <c r="AG300" t="s">
        <v>200</v>
      </c>
      <c r="AH300" t="s">
        <v>193</v>
      </c>
      <c r="AJ300" t="s">
        <v>862</v>
      </c>
      <c r="AK300" t="s">
        <v>863</v>
      </c>
      <c r="AL300" t="s">
        <v>276</v>
      </c>
      <c r="AM300" t="s">
        <v>243</v>
      </c>
      <c r="AN300" t="s">
        <v>277</v>
      </c>
      <c r="AO300" t="s">
        <v>260</v>
      </c>
      <c r="AP300" t="s">
        <v>318</v>
      </c>
      <c r="AQ300" t="s">
        <v>255</v>
      </c>
      <c r="AR300">
        <v>1333.96</v>
      </c>
      <c r="AS300">
        <v>231</v>
      </c>
      <c r="AT300">
        <v>38.68</v>
      </c>
      <c r="AU300">
        <v>2.1800000000000002</v>
      </c>
      <c r="AV300">
        <v>3.0470000000000002</v>
      </c>
      <c r="AW300">
        <v>95</v>
      </c>
      <c r="BB300">
        <v>0.43</v>
      </c>
      <c r="BC300" t="s">
        <v>319</v>
      </c>
      <c r="BD300">
        <v>0</v>
      </c>
    </row>
    <row r="301" spans="1:57" x14ac:dyDescent="0.25">
      <c r="A301">
        <v>4423</v>
      </c>
      <c r="B301">
        <v>16821</v>
      </c>
      <c r="C301" t="s">
        <v>17</v>
      </c>
      <c r="D301" s="1">
        <v>40505.419444444444</v>
      </c>
      <c r="E301" s="1">
        <v>40505.419444444444</v>
      </c>
      <c r="F301">
        <v>382</v>
      </c>
      <c r="G301">
        <v>1</v>
      </c>
      <c r="H301">
        <v>7</v>
      </c>
      <c r="I301">
        <v>13</v>
      </c>
      <c r="J301">
        <v>113.35</v>
      </c>
      <c r="K301">
        <v>113.35</v>
      </c>
      <c r="L301">
        <v>2</v>
      </c>
      <c r="M301">
        <v>1</v>
      </c>
      <c r="N301">
        <v>1</v>
      </c>
      <c r="O301" t="s">
        <v>20</v>
      </c>
      <c r="P301">
        <v>4</v>
      </c>
      <c r="Q301" t="s">
        <v>19</v>
      </c>
      <c r="T301">
        <v>12652</v>
      </c>
      <c r="U301" t="s">
        <v>36</v>
      </c>
      <c r="V301" t="s">
        <v>22</v>
      </c>
      <c r="W301">
        <v>332</v>
      </c>
      <c r="X301">
        <v>2</v>
      </c>
      <c r="Y301">
        <v>891.03</v>
      </c>
      <c r="Z301">
        <v>0</v>
      </c>
      <c r="AA301">
        <v>0</v>
      </c>
      <c r="AB301">
        <v>0</v>
      </c>
      <c r="AD301" t="s">
        <v>191</v>
      </c>
      <c r="AE301">
        <v>0</v>
      </c>
      <c r="AF301">
        <v>0.61</v>
      </c>
      <c r="AG301" t="s">
        <v>198</v>
      </c>
      <c r="AH301" t="s">
        <v>199</v>
      </c>
      <c r="AJ301" t="s">
        <v>864</v>
      </c>
      <c r="AK301" t="s">
        <v>865</v>
      </c>
      <c r="AL301" t="s">
        <v>251</v>
      </c>
      <c r="AM301" t="s">
        <v>243</v>
      </c>
      <c r="AN301" t="s">
        <v>252</v>
      </c>
      <c r="AO301" t="s">
        <v>260</v>
      </c>
      <c r="AP301" t="s">
        <v>254</v>
      </c>
      <c r="AQ301" t="s">
        <v>255</v>
      </c>
      <c r="AR301">
        <v>579.92999999999995</v>
      </c>
      <c r="AS301">
        <v>103</v>
      </c>
      <c r="AT301">
        <v>35.85</v>
      </c>
      <c r="AU301">
        <v>0.97</v>
      </c>
      <c r="AV301">
        <v>2.2566999999999999</v>
      </c>
      <c r="AW301">
        <v>95</v>
      </c>
      <c r="BB301">
        <v>5.5</v>
      </c>
      <c r="BC301" t="s">
        <v>256</v>
      </c>
      <c r="BD301">
        <v>1</v>
      </c>
      <c r="BE301" t="s">
        <v>261</v>
      </c>
    </row>
    <row r="302" spans="1:57" x14ac:dyDescent="0.25">
      <c r="A302">
        <v>5693</v>
      </c>
      <c r="B302">
        <v>18105</v>
      </c>
      <c r="C302" t="s">
        <v>17</v>
      </c>
      <c r="D302" s="1">
        <v>40849.50277777778</v>
      </c>
      <c r="E302" s="1">
        <v>40849.50277777778</v>
      </c>
      <c r="F302">
        <v>38</v>
      </c>
      <c r="G302">
        <v>1</v>
      </c>
      <c r="H302">
        <v>18</v>
      </c>
      <c r="I302">
        <v>46</v>
      </c>
      <c r="J302">
        <v>113.48</v>
      </c>
      <c r="K302">
        <v>113.48</v>
      </c>
      <c r="L302">
        <v>4</v>
      </c>
      <c r="M302">
        <v>2</v>
      </c>
      <c r="N302">
        <v>1</v>
      </c>
      <c r="O302" t="s">
        <v>23</v>
      </c>
      <c r="P302">
        <v>7</v>
      </c>
      <c r="Q302" t="s">
        <v>24</v>
      </c>
      <c r="T302">
        <v>12653</v>
      </c>
      <c r="U302" t="s">
        <v>47</v>
      </c>
      <c r="V302" t="s">
        <v>22</v>
      </c>
      <c r="W302">
        <v>149</v>
      </c>
      <c r="X302">
        <v>3</v>
      </c>
      <c r="Y302">
        <v>4160.83</v>
      </c>
      <c r="Z302">
        <v>1430.75</v>
      </c>
      <c r="AA302">
        <v>0</v>
      </c>
      <c r="AB302">
        <v>-1430.75</v>
      </c>
      <c r="AC302">
        <v>-100</v>
      </c>
      <c r="AD302" t="s">
        <v>201</v>
      </c>
      <c r="AE302">
        <v>1430.75</v>
      </c>
      <c r="AF302">
        <v>0</v>
      </c>
      <c r="AG302" t="s">
        <v>203</v>
      </c>
      <c r="AH302" t="s">
        <v>193</v>
      </c>
      <c r="AJ302" t="s">
        <v>866</v>
      </c>
      <c r="AK302" t="s">
        <v>867</v>
      </c>
      <c r="AL302" t="s">
        <v>251</v>
      </c>
      <c r="AM302" t="s">
        <v>243</v>
      </c>
      <c r="AN302" t="s">
        <v>252</v>
      </c>
      <c r="AO302" t="s">
        <v>260</v>
      </c>
      <c r="AP302" t="s">
        <v>254</v>
      </c>
      <c r="AQ302" t="s">
        <v>255</v>
      </c>
      <c r="AR302">
        <v>995.48</v>
      </c>
      <c r="AS302">
        <v>155</v>
      </c>
      <c r="AT302">
        <v>33.96</v>
      </c>
      <c r="AU302">
        <v>1.46</v>
      </c>
      <c r="AV302">
        <v>2.1360000000000001</v>
      </c>
      <c r="AW302">
        <v>95</v>
      </c>
      <c r="BB302">
        <v>4.32</v>
      </c>
      <c r="BC302" t="s">
        <v>256</v>
      </c>
      <c r="BD302">
        <v>1</v>
      </c>
      <c r="BE302" t="s">
        <v>261</v>
      </c>
    </row>
    <row r="303" spans="1:57" x14ac:dyDescent="0.25">
      <c r="A303">
        <v>4430</v>
      </c>
      <c r="B303">
        <v>16828</v>
      </c>
      <c r="C303" t="s">
        <v>17</v>
      </c>
      <c r="D303" s="1">
        <v>40774.558333333334</v>
      </c>
      <c r="E303" s="1">
        <v>40774.558333333334</v>
      </c>
      <c r="F303">
        <v>113</v>
      </c>
      <c r="G303">
        <v>1</v>
      </c>
      <c r="H303">
        <v>7</v>
      </c>
      <c r="I303">
        <v>58</v>
      </c>
      <c r="J303">
        <v>113.5</v>
      </c>
      <c r="K303">
        <v>113.5</v>
      </c>
      <c r="L303">
        <v>3</v>
      </c>
      <c r="M303">
        <v>2</v>
      </c>
      <c r="N303">
        <v>1</v>
      </c>
      <c r="O303" t="s">
        <v>21</v>
      </c>
      <c r="P303">
        <v>6</v>
      </c>
      <c r="Q303" t="s">
        <v>22</v>
      </c>
      <c r="T303">
        <v>12654</v>
      </c>
      <c r="U303" t="s">
        <v>34</v>
      </c>
      <c r="V303" t="s">
        <v>19</v>
      </c>
      <c r="W303">
        <v>11</v>
      </c>
      <c r="X303">
        <v>5</v>
      </c>
      <c r="Y303">
        <v>529.98</v>
      </c>
      <c r="Z303">
        <v>0</v>
      </c>
      <c r="AA303">
        <v>228.23</v>
      </c>
      <c r="AB303">
        <v>228.23</v>
      </c>
      <c r="AD303" t="s">
        <v>197</v>
      </c>
      <c r="AE303">
        <v>0</v>
      </c>
      <c r="AF303">
        <v>0</v>
      </c>
      <c r="AG303" t="s">
        <v>198</v>
      </c>
      <c r="AH303" t="s">
        <v>196</v>
      </c>
      <c r="AJ303" t="s">
        <v>868</v>
      </c>
      <c r="AK303" t="s">
        <v>869</v>
      </c>
      <c r="AL303" t="s">
        <v>251</v>
      </c>
      <c r="AM303" t="s">
        <v>243</v>
      </c>
      <c r="AN303" t="s">
        <v>252</v>
      </c>
      <c r="AO303" t="s">
        <v>260</v>
      </c>
      <c r="AP303" t="s">
        <v>254</v>
      </c>
      <c r="AQ303" t="s">
        <v>255</v>
      </c>
      <c r="AR303">
        <v>1051.4000000000001</v>
      </c>
      <c r="AS303">
        <v>165</v>
      </c>
      <c r="AT303">
        <v>20.75</v>
      </c>
      <c r="AU303">
        <v>1.56</v>
      </c>
      <c r="AV303">
        <v>3.69</v>
      </c>
      <c r="AW303">
        <v>95</v>
      </c>
      <c r="BB303">
        <v>2.37</v>
      </c>
      <c r="BC303" t="s">
        <v>256</v>
      </c>
      <c r="BD303">
        <v>1</v>
      </c>
      <c r="BE303" t="s">
        <v>261</v>
      </c>
    </row>
    <row r="304" spans="1:57" x14ac:dyDescent="0.25">
      <c r="A304">
        <v>2080</v>
      </c>
      <c r="B304">
        <v>14457</v>
      </c>
      <c r="C304" t="s">
        <v>17</v>
      </c>
      <c r="D304" s="1">
        <v>40576.402083333334</v>
      </c>
      <c r="E304" s="1">
        <v>40576.402083333334</v>
      </c>
      <c r="F304">
        <v>311</v>
      </c>
      <c r="G304">
        <v>1</v>
      </c>
      <c r="H304">
        <v>4</v>
      </c>
      <c r="I304">
        <v>88</v>
      </c>
      <c r="J304">
        <v>113.64</v>
      </c>
      <c r="K304">
        <v>113.64</v>
      </c>
      <c r="L304">
        <v>2</v>
      </c>
      <c r="M304">
        <v>1</v>
      </c>
      <c r="N304">
        <v>1</v>
      </c>
      <c r="O304" t="s">
        <v>20</v>
      </c>
      <c r="P304">
        <v>4</v>
      </c>
      <c r="Q304" t="s">
        <v>19</v>
      </c>
      <c r="T304">
        <v>12655</v>
      </c>
      <c r="U304" t="s">
        <v>36</v>
      </c>
      <c r="V304" t="s">
        <v>19</v>
      </c>
      <c r="W304">
        <v>424</v>
      </c>
      <c r="X304">
        <v>1</v>
      </c>
      <c r="Y304">
        <v>243.35</v>
      </c>
      <c r="Z304">
        <v>0</v>
      </c>
      <c r="AA304">
        <v>0</v>
      </c>
      <c r="AB304">
        <v>0</v>
      </c>
      <c r="AD304" t="s">
        <v>191</v>
      </c>
      <c r="AE304">
        <v>0</v>
      </c>
      <c r="AF304">
        <v>0</v>
      </c>
      <c r="AG304" t="s">
        <v>198</v>
      </c>
      <c r="AH304" t="s">
        <v>196</v>
      </c>
      <c r="AJ304" t="s">
        <v>870</v>
      </c>
      <c r="AK304" t="s">
        <v>871</v>
      </c>
      <c r="AL304" t="s">
        <v>276</v>
      </c>
      <c r="AM304" t="s">
        <v>243</v>
      </c>
      <c r="AN304" t="s">
        <v>277</v>
      </c>
      <c r="AO304" t="s">
        <v>260</v>
      </c>
      <c r="AP304" t="s">
        <v>318</v>
      </c>
      <c r="AQ304" t="s">
        <v>255</v>
      </c>
      <c r="AR304">
        <v>3570.87</v>
      </c>
      <c r="AS304">
        <v>101</v>
      </c>
      <c r="AT304">
        <v>22.64</v>
      </c>
      <c r="AU304">
        <v>0.95</v>
      </c>
      <c r="AV304">
        <v>2.9199000000000002</v>
      </c>
      <c r="AW304">
        <v>95</v>
      </c>
      <c r="BB304">
        <v>0.98</v>
      </c>
      <c r="BC304" t="s">
        <v>319</v>
      </c>
      <c r="BD304">
        <v>0</v>
      </c>
    </row>
    <row r="305" spans="1:57" x14ac:dyDescent="0.25">
      <c r="A305">
        <v>2673</v>
      </c>
      <c r="B305">
        <v>15056</v>
      </c>
      <c r="C305" t="s">
        <v>17</v>
      </c>
      <c r="D305" s="1">
        <v>40366.665277777778</v>
      </c>
      <c r="E305" s="1">
        <v>40366.665277777778</v>
      </c>
      <c r="F305">
        <v>521</v>
      </c>
      <c r="G305">
        <v>1</v>
      </c>
      <c r="H305">
        <v>6</v>
      </c>
      <c r="I305">
        <v>69</v>
      </c>
      <c r="J305">
        <v>113.65</v>
      </c>
      <c r="K305">
        <v>113.65</v>
      </c>
      <c r="L305">
        <v>1</v>
      </c>
      <c r="M305">
        <v>1</v>
      </c>
      <c r="N305">
        <v>1</v>
      </c>
      <c r="O305" t="s">
        <v>18</v>
      </c>
      <c r="P305">
        <v>3</v>
      </c>
      <c r="Q305" t="s">
        <v>19</v>
      </c>
      <c r="T305">
        <v>12656</v>
      </c>
      <c r="U305" t="s">
        <v>36</v>
      </c>
      <c r="V305" t="s">
        <v>129</v>
      </c>
      <c r="W305">
        <v>18</v>
      </c>
      <c r="X305">
        <v>8</v>
      </c>
      <c r="Y305">
        <v>5723.83</v>
      </c>
      <c r="Z305">
        <v>1089.07</v>
      </c>
      <c r="AA305">
        <v>1104.5</v>
      </c>
      <c r="AB305">
        <v>15.43</v>
      </c>
      <c r="AC305">
        <v>1.42</v>
      </c>
      <c r="AD305" t="s">
        <v>202</v>
      </c>
      <c r="AE305">
        <v>0</v>
      </c>
      <c r="AF305">
        <v>1.52</v>
      </c>
      <c r="AG305" t="s">
        <v>198</v>
      </c>
      <c r="AH305" t="s">
        <v>196</v>
      </c>
      <c r="AJ305" t="s">
        <v>872</v>
      </c>
      <c r="AK305" t="s">
        <v>873</v>
      </c>
      <c r="AL305" t="s">
        <v>276</v>
      </c>
      <c r="AM305" t="s">
        <v>243</v>
      </c>
      <c r="AN305" t="s">
        <v>277</v>
      </c>
      <c r="AO305" t="s">
        <v>260</v>
      </c>
      <c r="AP305" t="s">
        <v>318</v>
      </c>
      <c r="AQ305" t="s">
        <v>255</v>
      </c>
      <c r="AR305">
        <v>3672.35</v>
      </c>
      <c r="AS305">
        <v>102</v>
      </c>
      <c r="AT305">
        <v>26.26</v>
      </c>
      <c r="AU305">
        <v>1.03</v>
      </c>
      <c r="AV305">
        <v>2.7187000000000001</v>
      </c>
      <c r="AW305">
        <v>95</v>
      </c>
      <c r="BB305">
        <v>0.97</v>
      </c>
      <c r="BC305" t="s">
        <v>319</v>
      </c>
      <c r="BD305">
        <v>0</v>
      </c>
    </row>
    <row r="306" spans="1:57" x14ac:dyDescent="0.25">
      <c r="A306">
        <v>4872</v>
      </c>
      <c r="B306">
        <v>17275</v>
      </c>
      <c r="C306" t="s">
        <v>17</v>
      </c>
      <c r="D306" s="1">
        <v>40503.55972222222</v>
      </c>
      <c r="E306" s="1">
        <v>40503.55972222222</v>
      </c>
      <c r="F306">
        <v>384</v>
      </c>
      <c r="G306">
        <v>1</v>
      </c>
      <c r="H306">
        <v>23</v>
      </c>
      <c r="I306">
        <v>71</v>
      </c>
      <c r="J306">
        <v>114.1</v>
      </c>
      <c r="K306">
        <v>114.1</v>
      </c>
      <c r="L306">
        <v>2</v>
      </c>
      <c r="M306">
        <v>1</v>
      </c>
      <c r="N306">
        <v>1</v>
      </c>
      <c r="O306" t="s">
        <v>20</v>
      </c>
      <c r="P306">
        <v>4</v>
      </c>
      <c r="Q306" t="s">
        <v>19</v>
      </c>
      <c r="T306">
        <v>12657</v>
      </c>
      <c r="U306" t="s">
        <v>36</v>
      </c>
      <c r="V306" t="s">
        <v>24</v>
      </c>
      <c r="W306">
        <v>12</v>
      </c>
      <c r="X306">
        <v>4</v>
      </c>
      <c r="Y306">
        <v>1427.18</v>
      </c>
      <c r="Z306">
        <v>0</v>
      </c>
      <c r="AA306">
        <v>1427.18</v>
      </c>
      <c r="AB306">
        <v>1427.18</v>
      </c>
      <c r="AD306" t="s">
        <v>197</v>
      </c>
      <c r="AE306">
        <v>0</v>
      </c>
      <c r="AF306">
        <v>29.37</v>
      </c>
      <c r="AG306" t="s">
        <v>192</v>
      </c>
      <c r="AH306" t="s">
        <v>199</v>
      </c>
      <c r="AJ306" t="s">
        <v>874</v>
      </c>
      <c r="AK306" t="s">
        <v>875</v>
      </c>
      <c r="AL306" t="s">
        <v>276</v>
      </c>
      <c r="AM306" t="s">
        <v>243</v>
      </c>
      <c r="AN306" t="s">
        <v>277</v>
      </c>
      <c r="AO306" t="s">
        <v>260</v>
      </c>
      <c r="AP306" t="s">
        <v>318</v>
      </c>
      <c r="AQ306" t="s">
        <v>255</v>
      </c>
      <c r="AR306">
        <v>3533.9</v>
      </c>
      <c r="AS306">
        <v>99</v>
      </c>
      <c r="AT306">
        <v>18.18</v>
      </c>
      <c r="AU306">
        <v>1</v>
      </c>
      <c r="AV306">
        <v>3.4344999999999999</v>
      </c>
      <c r="AW306">
        <v>95</v>
      </c>
      <c r="BB306">
        <v>1.98</v>
      </c>
      <c r="BC306" t="s">
        <v>319</v>
      </c>
      <c r="BD306">
        <v>0</v>
      </c>
    </row>
    <row r="307" spans="1:57" x14ac:dyDescent="0.25">
      <c r="A307">
        <v>2205</v>
      </c>
      <c r="B307">
        <v>14582</v>
      </c>
      <c r="C307" t="s">
        <v>17</v>
      </c>
      <c r="D307" s="1">
        <v>40846.49722222222</v>
      </c>
      <c r="E307" s="1">
        <v>40846.49722222222</v>
      </c>
      <c r="F307">
        <v>41</v>
      </c>
      <c r="G307">
        <v>1</v>
      </c>
      <c r="H307">
        <v>6</v>
      </c>
      <c r="I307">
        <v>73</v>
      </c>
      <c r="J307">
        <v>114.11</v>
      </c>
      <c r="K307">
        <v>114.11</v>
      </c>
      <c r="L307">
        <v>4</v>
      </c>
      <c r="M307">
        <v>2</v>
      </c>
      <c r="N307">
        <v>1</v>
      </c>
      <c r="O307" t="s">
        <v>23</v>
      </c>
      <c r="P307">
        <v>7</v>
      </c>
      <c r="Q307" t="s">
        <v>24</v>
      </c>
      <c r="T307">
        <v>12658</v>
      </c>
      <c r="U307" t="s">
        <v>34</v>
      </c>
      <c r="V307" t="s">
        <v>24</v>
      </c>
      <c r="W307">
        <v>19</v>
      </c>
      <c r="X307">
        <v>1</v>
      </c>
      <c r="Y307">
        <v>632.04999999999995</v>
      </c>
      <c r="Z307">
        <v>0</v>
      </c>
      <c r="AA307">
        <v>632.04999999999995</v>
      </c>
      <c r="AB307">
        <v>632.04999999999995</v>
      </c>
      <c r="AD307" t="s">
        <v>197</v>
      </c>
      <c r="AE307">
        <v>0</v>
      </c>
      <c r="AF307">
        <v>0</v>
      </c>
      <c r="AG307" t="s">
        <v>198</v>
      </c>
      <c r="AH307" t="s">
        <v>196</v>
      </c>
      <c r="AJ307" t="s">
        <v>876</v>
      </c>
      <c r="AK307" t="s">
        <v>877</v>
      </c>
      <c r="AL307" t="s">
        <v>276</v>
      </c>
      <c r="AM307" t="s">
        <v>243</v>
      </c>
      <c r="AN307" t="s">
        <v>277</v>
      </c>
      <c r="AO307" t="s">
        <v>260</v>
      </c>
      <c r="AP307" t="s">
        <v>318</v>
      </c>
      <c r="AQ307" t="s">
        <v>255</v>
      </c>
      <c r="AR307">
        <v>2535.1</v>
      </c>
      <c r="AS307">
        <v>69</v>
      </c>
      <c r="AT307">
        <v>16</v>
      </c>
      <c r="AU307">
        <v>0.69</v>
      </c>
      <c r="AV307">
        <v>3.9821</v>
      </c>
      <c r="AW307">
        <v>95</v>
      </c>
      <c r="BB307">
        <v>0</v>
      </c>
      <c r="BC307" t="s">
        <v>319</v>
      </c>
      <c r="BD307">
        <v>0</v>
      </c>
    </row>
    <row r="308" spans="1:57" x14ac:dyDescent="0.25">
      <c r="A308">
        <v>582</v>
      </c>
      <c r="B308">
        <v>12938</v>
      </c>
      <c r="C308" t="s">
        <v>17</v>
      </c>
      <c r="D308" s="1">
        <v>40861.472916666666</v>
      </c>
      <c r="E308" s="1">
        <v>40861.472916666666</v>
      </c>
      <c r="F308">
        <v>26</v>
      </c>
      <c r="G308">
        <v>1</v>
      </c>
      <c r="H308">
        <v>9</v>
      </c>
      <c r="I308">
        <v>140</v>
      </c>
      <c r="J308">
        <v>114.14</v>
      </c>
      <c r="K308">
        <v>114.14</v>
      </c>
      <c r="L308">
        <v>4</v>
      </c>
      <c r="M308">
        <v>2</v>
      </c>
      <c r="N308">
        <v>1</v>
      </c>
      <c r="O308" t="s">
        <v>23</v>
      </c>
      <c r="P308">
        <v>7</v>
      </c>
      <c r="Q308" t="s">
        <v>24</v>
      </c>
      <c r="T308">
        <v>12659</v>
      </c>
      <c r="U308" t="s">
        <v>36</v>
      </c>
      <c r="V308" t="s">
        <v>24</v>
      </c>
      <c r="W308">
        <v>30</v>
      </c>
      <c r="X308">
        <v>1</v>
      </c>
      <c r="Y308">
        <v>73.680000000000007</v>
      </c>
      <c r="Z308">
        <v>0</v>
      </c>
      <c r="AA308">
        <v>73.680000000000007</v>
      </c>
      <c r="AB308">
        <v>73.680000000000007</v>
      </c>
      <c r="AD308" t="s">
        <v>197</v>
      </c>
      <c r="AE308">
        <v>0</v>
      </c>
      <c r="AF308">
        <v>0</v>
      </c>
      <c r="AG308" t="s">
        <v>198</v>
      </c>
      <c r="AH308" t="s">
        <v>196</v>
      </c>
      <c r="AJ308" t="s">
        <v>878</v>
      </c>
      <c r="AK308" t="s">
        <v>879</v>
      </c>
      <c r="AL308" t="s">
        <v>251</v>
      </c>
      <c r="AM308" t="s">
        <v>243</v>
      </c>
      <c r="AN308" t="s">
        <v>252</v>
      </c>
      <c r="AO308" t="s">
        <v>253</v>
      </c>
      <c r="AP308" t="s">
        <v>254</v>
      </c>
      <c r="AQ308" t="s">
        <v>255</v>
      </c>
      <c r="AR308">
        <v>63.75</v>
      </c>
      <c r="AS308">
        <v>5</v>
      </c>
      <c r="AT308">
        <v>1</v>
      </c>
      <c r="AU308">
        <v>0.05</v>
      </c>
      <c r="AV308">
        <v>10</v>
      </c>
      <c r="AW308">
        <v>95</v>
      </c>
      <c r="BB308">
        <v>50</v>
      </c>
      <c r="BC308" t="s">
        <v>256</v>
      </c>
      <c r="BD308">
        <v>1</v>
      </c>
      <c r="BE308" t="s">
        <v>257</v>
      </c>
    </row>
    <row r="309" spans="1:57" x14ac:dyDescent="0.25">
      <c r="A309">
        <v>2275</v>
      </c>
      <c r="B309">
        <v>14652</v>
      </c>
      <c r="C309" t="s">
        <v>17</v>
      </c>
      <c r="D309" s="1">
        <v>40809.597916666666</v>
      </c>
      <c r="E309" s="1">
        <v>40809.597916666666</v>
      </c>
      <c r="F309">
        <v>78</v>
      </c>
      <c r="G309">
        <v>1</v>
      </c>
      <c r="H309">
        <v>29</v>
      </c>
      <c r="I309">
        <v>53</v>
      </c>
      <c r="J309">
        <v>114.18</v>
      </c>
      <c r="K309">
        <v>114.18</v>
      </c>
      <c r="L309">
        <v>3</v>
      </c>
      <c r="M309">
        <v>2</v>
      </c>
      <c r="N309">
        <v>1</v>
      </c>
      <c r="O309" t="s">
        <v>21</v>
      </c>
      <c r="P309">
        <v>6</v>
      </c>
      <c r="Q309" t="s">
        <v>22</v>
      </c>
      <c r="T309">
        <v>12660</v>
      </c>
      <c r="U309" t="s">
        <v>36</v>
      </c>
      <c r="V309" t="s">
        <v>24</v>
      </c>
      <c r="W309">
        <v>12</v>
      </c>
      <c r="X309">
        <v>1</v>
      </c>
      <c r="Y309">
        <v>227.1</v>
      </c>
      <c r="Z309">
        <v>0</v>
      </c>
      <c r="AA309">
        <v>227.1</v>
      </c>
      <c r="AB309">
        <v>227.1</v>
      </c>
      <c r="AD309" t="s">
        <v>197</v>
      </c>
      <c r="AE309">
        <v>0</v>
      </c>
      <c r="AF309">
        <v>0</v>
      </c>
      <c r="AG309" t="s">
        <v>198</v>
      </c>
      <c r="AH309" t="s">
        <v>196</v>
      </c>
      <c r="AJ309" t="s">
        <v>880</v>
      </c>
      <c r="AK309" t="s">
        <v>881</v>
      </c>
      <c r="AL309" t="s">
        <v>251</v>
      </c>
      <c r="AM309" t="s">
        <v>243</v>
      </c>
      <c r="AN309" t="s">
        <v>252</v>
      </c>
      <c r="AO309" t="s">
        <v>260</v>
      </c>
      <c r="AP309" t="s">
        <v>254</v>
      </c>
      <c r="AQ309" t="s">
        <v>255</v>
      </c>
      <c r="AR309">
        <v>518.5</v>
      </c>
      <c r="AS309">
        <v>281</v>
      </c>
      <c r="AT309">
        <v>18.87</v>
      </c>
      <c r="AU309">
        <v>2.65</v>
      </c>
      <c r="AV309">
        <v>8.7883999999999993</v>
      </c>
      <c r="AW309">
        <v>95</v>
      </c>
      <c r="BB309">
        <v>1.75</v>
      </c>
      <c r="BC309" t="s">
        <v>256</v>
      </c>
      <c r="BD309">
        <v>1</v>
      </c>
      <c r="BE309" t="s">
        <v>261</v>
      </c>
    </row>
    <row r="310" spans="1:57" x14ac:dyDescent="0.25">
      <c r="A310">
        <v>3853</v>
      </c>
      <c r="B310">
        <v>16247</v>
      </c>
      <c r="C310" t="s">
        <v>17</v>
      </c>
      <c r="D310" s="1">
        <v>40716.599305555559</v>
      </c>
      <c r="E310" s="1">
        <v>40716.599305555559</v>
      </c>
      <c r="F310">
        <v>171</v>
      </c>
      <c r="G310">
        <v>1</v>
      </c>
      <c r="H310">
        <v>16</v>
      </c>
      <c r="I310">
        <v>182</v>
      </c>
      <c r="J310">
        <v>114.56</v>
      </c>
      <c r="K310">
        <v>114.56</v>
      </c>
      <c r="L310">
        <v>3</v>
      </c>
      <c r="M310">
        <v>1</v>
      </c>
      <c r="N310">
        <v>1</v>
      </c>
      <c r="O310" t="s">
        <v>25</v>
      </c>
      <c r="P310">
        <v>5</v>
      </c>
      <c r="Q310" t="s">
        <v>19</v>
      </c>
      <c r="T310">
        <v>12661</v>
      </c>
      <c r="U310" t="s">
        <v>52</v>
      </c>
      <c r="V310" t="s">
        <v>19</v>
      </c>
      <c r="W310">
        <v>437</v>
      </c>
      <c r="X310">
        <v>1</v>
      </c>
      <c r="Y310">
        <v>162</v>
      </c>
      <c r="Z310">
        <v>0</v>
      </c>
      <c r="AA310">
        <v>0</v>
      </c>
      <c r="AB310">
        <v>0</v>
      </c>
      <c r="AD310" t="s">
        <v>191</v>
      </c>
      <c r="AE310">
        <v>0</v>
      </c>
      <c r="AF310">
        <v>0</v>
      </c>
      <c r="AG310" t="s">
        <v>198</v>
      </c>
      <c r="AH310" t="s">
        <v>196</v>
      </c>
      <c r="AJ310" t="s">
        <v>882</v>
      </c>
      <c r="AK310" t="s">
        <v>883</v>
      </c>
      <c r="AL310" t="s">
        <v>251</v>
      </c>
      <c r="AM310" t="s">
        <v>243</v>
      </c>
      <c r="AN310" t="s">
        <v>252</v>
      </c>
      <c r="AO310" t="s">
        <v>245</v>
      </c>
      <c r="AP310" t="s">
        <v>318</v>
      </c>
      <c r="AQ310" t="s">
        <v>247</v>
      </c>
      <c r="AR310">
        <v>591.02</v>
      </c>
      <c r="AS310">
        <v>212</v>
      </c>
      <c r="AT310">
        <v>40.590000000000003</v>
      </c>
      <c r="AU310">
        <v>2.1</v>
      </c>
      <c r="AV310">
        <v>1.7472000000000001</v>
      </c>
      <c r="AW310">
        <v>95</v>
      </c>
      <c r="AX310">
        <v>5</v>
      </c>
      <c r="AY310">
        <v>9</v>
      </c>
      <c r="AZ310">
        <v>13</v>
      </c>
      <c r="BA310">
        <v>15</v>
      </c>
      <c r="BB310">
        <v>7.83</v>
      </c>
      <c r="BC310" t="s">
        <v>324</v>
      </c>
      <c r="BD310">
        <v>0</v>
      </c>
    </row>
    <row r="311" spans="1:57" x14ac:dyDescent="0.25">
      <c r="A311">
        <v>2255</v>
      </c>
      <c r="B311">
        <v>14632</v>
      </c>
      <c r="C311" t="s">
        <v>17</v>
      </c>
      <c r="D311" s="1">
        <v>40624.367361111108</v>
      </c>
      <c r="E311" s="1">
        <v>40624.367361111108</v>
      </c>
      <c r="F311">
        <v>263</v>
      </c>
      <c r="G311">
        <v>1</v>
      </c>
      <c r="H311">
        <v>8</v>
      </c>
      <c r="I311">
        <v>96</v>
      </c>
      <c r="J311">
        <v>114.56</v>
      </c>
      <c r="K311">
        <v>114.56</v>
      </c>
      <c r="L311">
        <v>2</v>
      </c>
      <c r="M311">
        <v>1</v>
      </c>
      <c r="N311">
        <v>1</v>
      </c>
      <c r="O311" t="s">
        <v>20</v>
      </c>
      <c r="P311">
        <v>4</v>
      </c>
      <c r="Q311" t="s">
        <v>19</v>
      </c>
      <c r="T311">
        <v>12662</v>
      </c>
      <c r="U311" t="s">
        <v>34</v>
      </c>
      <c r="V311" t="s">
        <v>129</v>
      </c>
      <c r="W311">
        <v>1</v>
      </c>
      <c r="X311">
        <v>20</v>
      </c>
      <c r="Y311">
        <v>6130.54</v>
      </c>
      <c r="Z311">
        <v>743.58</v>
      </c>
      <c r="AA311">
        <v>1106.1199999999999</v>
      </c>
      <c r="AB311">
        <v>362.54</v>
      </c>
      <c r="AC311">
        <v>48.76</v>
      </c>
      <c r="AD311" t="s">
        <v>194</v>
      </c>
      <c r="AE311">
        <v>0</v>
      </c>
      <c r="AF311">
        <v>0.63</v>
      </c>
      <c r="AG311" t="s">
        <v>195</v>
      </c>
      <c r="AH311" t="s">
        <v>196</v>
      </c>
      <c r="AJ311" t="s">
        <v>884</v>
      </c>
      <c r="AK311" t="s">
        <v>885</v>
      </c>
      <c r="AL311" t="s">
        <v>251</v>
      </c>
      <c r="AM311" t="s">
        <v>243</v>
      </c>
      <c r="AN311" t="s">
        <v>252</v>
      </c>
      <c r="AO311" t="s">
        <v>260</v>
      </c>
      <c r="AP311" t="s">
        <v>254</v>
      </c>
      <c r="AQ311" t="s">
        <v>255</v>
      </c>
      <c r="AR311">
        <v>308.7</v>
      </c>
      <c r="AS311">
        <v>135</v>
      </c>
      <c r="AT311">
        <v>23.81</v>
      </c>
      <c r="AU311">
        <v>1.29</v>
      </c>
      <c r="AV311">
        <v>3.157</v>
      </c>
      <c r="AW311">
        <v>95</v>
      </c>
      <c r="BB311">
        <v>4.93</v>
      </c>
      <c r="BC311" t="s">
        <v>256</v>
      </c>
      <c r="BD311">
        <v>1</v>
      </c>
      <c r="BE311" t="s">
        <v>261</v>
      </c>
    </row>
    <row r="312" spans="1:57" x14ac:dyDescent="0.25">
      <c r="A312">
        <v>830</v>
      </c>
      <c r="B312">
        <v>13188</v>
      </c>
      <c r="C312" t="s">
        <v>17</v>
      </c>
      <c r="D312" s="1">
        <v>40875.644444444442</v>
      </c>
      <c r="E312" s="1">
        <v>40875.644444444442</v>
      </c>
      <c r="F312">
        <v>12</v>
      </c>
      <c r="G312">
        <v>1</v>
      </c>
      <c r="H312">
        <v>2</v>
      </c>
      <c r="I312">
        <v>25</v>
      </c>
      <c r="J312">
        <v>114.6</v>
      </c>
      <c r="K312">
        <v>114.6</v>
      </c>
      <c r="L312">
        <v>5</v>
      </c>
      <c r="M312">
        <v>2</v>
      </c>
      <c r="N312">
        <v>1</v>
      </c>
      <c r="O312" t="s">
        <v>30</v>
      </c>
      <c r="P312">
        <v>8</v>
      </c>
      <c r="Q312" t="s">
        <v>24</v>
      </c>
      <c r="T312">
        <v>12663</v>
      </c>
      <c r="U312" t="s">
        <v>34</v>
      </c>
      <c r="V312" t="s">
        <v>29</v>
      </c>
      <c r="W312">
        <v>625</v>
      </c>
      <c r="X312">
        <v>2</v>
      </c>
      <c r="Y312">
        <v>185.4</v>
      </c>
      <c r="Z312">
        <v>0</v>
      </c>
      <c r="AA312">
        <v>0</v>
      </c>
      <c r="AB312">
        <v>0</v>
      </c>
      <c r="AD312" t="s">
        <v>191</v>
      </c>
      <c r="AE312">
        <v>0</v>
      </c>
      <c r="AF312">
        <v>19.09</v>
      </c>
      <c r="AG312" t="s">
        <v>192</v>
      </c>
      <c r="AH312" t="s">
        <v>199</v>
      </c>
      <c r="AJ312" t="s">
        <v>886</v>
      </c>
      <c r="AK312" t="s">
        <v>887</v>
      </c>
      <c r="AL312" t="s">
        <v>251</v>
      </c>
      <c r="AM312" t="s">
        <v>243</v>
      </c>
      <c r="AN312" t="s">
        <v>252</v>
      </c>
      <c r="AO312" t="s">
        <v>260</v>
      </c>
      <c r="AP312" t="s">
        <v>254</v>
      </c>
      <c r="AQ312" t="s">
        <v>255</v>
      </c>
      <c r="AR312">
        <v>182.16</v>
      </c>
      <c r="AS312">
        <v>99</v>
      </c>
      <c r="AT312">
        <v>18.100000000000001</v>
      </c>
      <c r="AU312">
        <v>0.94</v>
      </c>
      <c r="AV312">
        <v>2.9298999999999999</v>
      </c>
      <c r="AW312">
        <v>95</v>
      </c>
      <c r="BB312">
        <v>0</v>
      </c>
      <c r="BC312" t="s">
        <v>256</v>
      </c>
      <c r="BD312">
        <v>1</v>
      </c>
      <c r="BE312" t="s">
        <v>261</v>
      </c>
    </row>
    <row r="313" spans="1:57" x14ac:dyDescent="0.25">
      <c r="A313">
        <v>3514</v>
      </c>
      <c r="B313">
        <v>15905</v>
      </c>
      <c r="C313" t="s">
        <v>17</v>
      </c>
      <c r="D313" s="1">
        <v>40343.666666666664</v>
      </c>
      <c r="E313" s="1">
        <v>40343.666666666664</v>
      </c>
      <c r="F313">
        <v>544</v>
      </c>
      <c r="G313">
        <v>1</v>
      </c>
      <c r="H313">
        <v>22</v>
      </c>
      <c r="I313">
        <v>82</v>
      </c>
      <c r="J313">
        <v>114.69</v>
      </c>
      <c r="K313">
        <v>114.69</v>
      </c>
      <c r="L313">
        <v>1</v>
      </c>
      <c r="M313">
        <v>1</v>
      </c>
      <c r="N313">
        <v>1</v>
      </c>
      <c r="O313" t="s">
        <v>18</v>
      </c>
      <c r="P313">
        <v>3</v>
      </c>
      <c r="Q313" t="s">
        <v>19</v>
      </c>
      <c r="T313">
        <v>12664</v>
      </c>
      <c r="U313" t="s">
        <v>43</v>
      </c>
      <c r="V313" t="s">
        <v>129</v>
      </c>
      <c r="W313">
        <v>9</v>
      </c>
      <c r="X313">
        <v>11</v>
      </c>
      <c r="Y313">
        <v>5420.04</v>
      </c>
      <c r="Z313">
        <v>573.9</v>
      </c>
      <c r="AA313">
        <v>2634.4</v>
      </c>
      <c r="AB313">
        <v>2060.5</v>
      </c>
      <c r="AC313">
        <v>359.03</v>
      </c>
      <c r="AD313" t="s">
        <v>194</v>
      </c>
      <c r="AE313">
        <v>0</v>
      </c>
      <c r="AF313">
        <v>0</v>
      </c>
      <c r="AG313" t="s">
        <v>195</v>
      </c>
      <c r="AH313" t="s">
        <v>196</v>
      </c>
      <c r="AJ313" t="s">
        <v>888</v>
      </c>
      <c r="AK313" t="s">
        <v>889</v>
      </c>
      <c r="AL313" t="s">
        <v>276</v>
      </c>
      <c r="AM313" t="s">
        <v>243</v>
      </c>
      <c r="AN313" t="s">
        <v>277</v>
      </c>
      <c r="AO313" t="s">
        <v>260</v>
      </c>
      <c r="AP313" t="s">
        <v>318</v>
      </c>
      <c r="AQ313" t="s">
        <v>255</v>
      </c>
      <c r="AR313">
        <v>1308.1500000000001</v>
      </c>
      <c r="AS313">
        <v>551</v>
      </c>
      <c r="AT313">
        <v>39.619999999999997</v>
      </c>
      <c r="AU313">
        <v>5.2</v>
      </c>
      <c r="AV313">
        <v>2.1160000000000001</v>
      </c>
      <c r="AW313">
        <v>95</v>
      </c>
      <c r="BB313">
        <v>12.12</v>
      </c>
      <c r="BC313" t="s">
        <v>319</v>
      </c>
      <c r="BD313">
        <v>0</v>
      </c>
    </row>
    <row r="314" spans="1:57" x14ac:dyDescent="0.25">
      <c r="A314">
        <v>4997</v>
      </c>
      <c r="B314">
        <v>17401</v>
      </c>
      <c r="C314" t="s">
        <v>17</v>
      </c>
      <c r="D314" s="1">
        <v>40345.70416666667</v>
      </c>
      <c r="E314" s="1">
        <v>40345.70416666667</v>
      </c>
      <c r="F314">
        <v>542</v>
      </c>
      <c r="G314">
        <v>1</v>
      </c>
      <c r="H314">
        <v>11</v>
      </c>
      <c r="I314">
        <v>34</v>
      </c>
      <c r="J314">
        <v>114.85</v>
      </c>
      <c r="K314">
        <v>114.85</v>
      </c>
      <c r="L314">
        <v>1</v>
      </c>
      <c r="M314">
        <v>1</v>
      </c>
      <c r="N314">
        <v>1</v>
      </c>
      <c r="O314" t="s">
        <v>18</v>
      </c>
      <c r="P314">
        <v>3</v>
      </c>
      <c r="Q314" t="s">
        <v>19</v>
      </c>
      <c r="T314">
        <v>12665</v>
      </c>
      <c r="U314" t="s">
        <v>34</v>
      </c>
      <c r="V314" t="s">
        <v>29</v>
      </c>
      <c r="W314">
        <v>325</v>
      </c>
      <c r="X314">
        <v>3</v>
      </c>
      <c r="Y314">
        <v>259.60000000000002</v>
      </c>
      <c r="Z314">
        <v>0</v>
      </c>
      <c r="AA314">
        <v>0</v>
      </c>
      <c r="AB314">
        <v>0</v>
      </c>
      <c r="AD314" t="s">
        <v>191</v>
      </c>
      <c r="AE314">
        <v>0</v>
      </c>
      <c r="AF314">
        <v>4.68</v>
      </c>
      <c r="AG314" t="s">
        <v>198</v>
      </c>
      <c r="AH314" t="s">
        <v>199</v>
      </c>
      <c r="AJ314" t="s">
        <v>890</v>
      </c>
      <c r="AK314" t="s">
        <v>891</v>
      </c>
      <c r="AL314" t="s">
        <v>251</v>
      </c>
      <c r="AM314" t="s">
        <v>243</v>
      </c>
      <c r="AN314" t="s">
        <v>252</v>
      </c>
      <c r="AO314" t="s">
        <v>260</v>
      </c>
      <c r="AP314" t="s">
        <v>254</v>
      </c>
      <c r="AQ314" t="s">
        <v>255</v>
      </c>
      <c r="AR314">
        <v>355.33</v>
      </c>
      <c r="AS314">
        <v>200</v>
      </c>
      <c r="AT314">
        <v>14.15</v>
      </c>
      <c r="AU314">
        <v>1.89</v>
      </c>
      <c r="AV314">
        <v>5.6494999999999997</v>
      </c>
      <c r="AW314">
        <v>95</v>
      </c>
      <c r="BB314">
        <v>3.85</v>
      </c>
      <c r="BC314" t="s">
        <v>256</v>
      </c>
      <c r="BD314">
        <v>1</v>
      </c>
      <c r="BE314" t="s">
        <v>261</v>
      </c>
    </row>
    <row r="315" spans="1:57" x14ac:dyDescent="0.25">
      <c r="A315">
        <v>5601</v>
      </c>
      <c r="B315">
        <v>18012</v>
      </c>
      <c r="C315" t="s">
        <v>17</v>
      </c>
      <c r="D315" s="1">
        <v>40163.552777777775</v>
      </c>
      <c r="E315" s="1">
        <v>40163.552777777775</v>
      </c>
      <c r="F315">
        <v>724</v>
      </c>
      <c r="G315">
        <v>1</v>
      </c>
      <c r="H315">
        <v>13</v>
      </c>
      <c r="I315">
        <v>63</v>
      </c>
      <c r="J315">
        <v>115.3</v>
      </c>
      <c r="K315">
        <v>115.3</v>
      </c>
      <c r="L315">
        <v>1</v>
      </c>
      <c r="M315">
        <v>1</v>
      </c>
      <c r="N315">
        <v>1</v>
      </c>
      <c r="O315" t="s">
        <v>18</v>
      </c>
      <c r="P315">
        <v>3</v>
      </c>
      <c r="Q315" t="s">
        <v>19</v>
      </c>
      <c r="T315">
        <v>12666</v>
      </c>
      <c r="U315" t="s">
        <v>47</v>
      </c>
      <c r="V315" t="s">
        <v>40</v>
      </c>
      <c r="W315">
        <v>395</v>
      </c>
      <c r="X315">
        <v>1</v>
      </c>
      <c r="Y315">
        <v>1248.42</v>
      </c>
      <c r="Z315">
        <v>0</v>
      </c>
      <c r="AA315">
        <v>0</v>
      </c>
      <c r="AB315">
        <v>0</v>
      </c>
      <c r="AD315" t="s">
        <v>191</v>
      </c>
      <c r="AE315">
        <v>0</v>
      </c>
      <c r="AF315">
        <v>18.22</v>
      </c>
      <c r="AG315" t="s">
        <v>192</v>
      </c>
      <c r="AH315" t="s">
        <v>193</v>
      </c>
      <c r="AJ315" t="s">
        <v>892</v>
      </c>
      <c r="AK315" t="s">
        <v>893</v>
      </c>
      <c r="AL315" t="s">
        <v>251</v>
      </c>
      <c r="AM315" t="s">
        <v>243</v>
      </c>
      <c r="AN315" t="s">
        <v>252</v>
      </c>
      <c r="AO315" t="s">
        <v>253</v>
      </c>
      <c r="AP315" t="s">
        <v>254</v>
      </c>
      <c r="AQ315" t="s">
        <v>255</v>
      </c>
      <c r="AR315">
        <v>303.95999999999998</v>
      </c>
      <c r="AS315">
        <v>1005</v>
      </c>
      <c r="AT315">
        <v>5</v>
      </c>
      <c r="AU315">
        <v>10.050000000000001</v>
      </c>
      <c r="AV315">
        <v>9.8696000000000002</v>
      </c>
      <c r="AW315">
        <v>95</v>
      </c>
      <c r="BB315">
        <v>0</v>
      </c>
      <c r="BC315" t="s">
        <v>256</v>
      </c>
      <c r="BD315">
        <v>1</v>
      </c>
      <c r="BE315" t="s">
        <v>257</v>
      </c>
    </row>
    <row r="316" spans="1:57" x14ac:dyDescent="0.25">
      <c r="A316">
        <v>5615</v>
      </c>
      <c r="B316">
        <v>18027</v>
      </c>
      <c r="C316" t="s">
        <v>17</v>
      </c>
      <c r="D316" s="1">
        <v>40788.443055555559</v>
      </c>
      <c r="E316" s="1">
        <v>40788.443055555559</v>
      </c>
      <c r="F316">
        <v>99</v>
      </c>
      <c r="G316">
        <v>1</v>
      </c>
      <c r="H316">
        <v>21</v>
      </c>
      <c r="I316">
        <v>78</v>
      </c>
      <c r="J316">
        <v>115.31</v>
      </c>
      <c r="K316">
        <v>115.31</v>
      </c>
      <c r="L316">
        <v>3</v>
      </c>
      <c r="M316">
        <v>2</v>
      </c>
      <c r="N316">
        <v>1</v>
      </c>
      <c r="O316" t="s">
        <v>21</v>
      </c>
      <c r="P316">
        <v>6</v>
      </c>
      <c r="Q316" t="s">
        <v>22</v>
      </c>
      <c r="T316">
        <v>12667</v>
      </c>
      <c r="U316" t="s">
        <v>43</v>
      </c>
      <c r="V316" t="s">
        <v>24</v>
      </c>
      <c r="W316">
        <v>59</v>
      </c>
      <c r="X316">
        <v>1</v>
      </c>
      <c r="Y316">
        <v>460.13</v>
      </c>
      <c r="Z316">
        <v>0</v>
      </c>
      <c r="AA316">
        <v>460.13</v>
      </c>
      <c r="AB316">
        <v>460.13</v>
      </c>
      <c r="AD316" t="s">
        <v>197</v>
      </c>
      <c r="AE316">
        <v>0</v>
      </c>
      <c r="AF316">
        <v>0</v>
      </c>
      <c r="AG316" t="s">
        <v>198</v>
      </c>
      <c r="AH316" t="s">
        <v>196</v>
      </c>
      <c r="AJ316" t="s">
        <v>894</v>
      </c>
      <c r="AK316" t="s">
        <v>895</v>
      </c>
      <c r="AL316" t="s">
        <v>276</v>
      </c>
      <c r="AM316" t="s">
        <v>243</v>
      </c>
      <c r="AN316" t="s">
        <v>277</v>
      </c>
      <c r="AO316" t="s">
        <v>245</v>
      </c>
      <c r="AP316" t="s">
        <v>278</v>
      </c>
      <c r="AQ316" t="s">
        <v>247</v>
      </c>
      <c r="AR316">
        <v>1422</v>
      </c>
      <c r="AS316">
        <v>1092</v>
      </c>
      <c r="AT316">
        <v>45.45</v>
      </c>
      <c r="AU316">
        <v>11.03</v>
      </c>
      <c r="AV316">
        <v>2.7164000000000001</v>
      </c>
      <c r="AW316">
        <v>95</v>
      </c>
      <c r="AX316">
        <v>23</v>
      </c>
      <c r="AY316">
        <v>70</v>
      </c>
      <c r="AZ316">
        <v>92</v>
      </c>
      <c r="BA316">
        <v>103</v>
      </c>
      <c r="BB316">
        <v>2.85</v>
      </c>
      <c r="BC316" t="s">
        <v>278</v>
      </c>
      <c r="BD316">
        <v>0</v>
      </c>
    </row>
    <row r="317" spans="1:57" x14ac:dyDescent="0.25">
      <c r="A317">
        <v>3676</v>
      </c>
      <c r="B317">
        <v>16068</v>
      </c>
      <c r="C317" t="s">
        <v>17</v>
      </c>
      <c r="D317" s="1">
        <v>40293.494444444441</v>
      </c>
      <c r="E317" s="1">
        <v>40293.494444444441</v>
      </c>
      <c r="F317">
        <v>594</v>
      </c>
      <c r="G317">
        <v>1</v>
      </c>
      <c r="H317">
        <v>34</v>
      </c>
      <c r="I317">
        <v>48</v>
      </c>
      <c r="J317">
        <v>115.73</v>
      </c>
      <c r="K317">
        <v>115.73</v>
      </c>
      <c r="L317">
        <v>1</v>
      </c>
      <c r="M317">
        <v>1</v>
      </c>
      <c r="N317">
        <v>1</v>
      </c>
      <c r="O317" t="s">
        <v>18</v>
      </c>
      <c r="P317">
        <v>3</v>
      </c>
      <c r="Q317" t="s">
        <v>19</v>
      </c>
      <c r="T317">
        <v>12668</v>
      </c>
      <c r="U317" t="s">
        <v>34</v>
      </c>
      <c r="V317" t="s">
        <v>129</v>
      </c>
      <c r="W317">
        <v>12</v>
      </c>
      <c r="X317">
        <v>9</v>
      </c>
      <c r="Y317">
        <v>9906.0300000000007</v>
      </c>
      <c r="Z317">
        <v>0</v>
      </c>
      <c r="AA317">
        <v>738.68</v>
      </c>
      <c r="AB317">
        <v>738.68</v>
      </c>
      <c r="AD317" t="s">
        <v>197</v>
      </c>
      <c r="AE317">
        <v>0</v>
      </c>
      <c r="AF317">
        <v>0.65</v>
      </c>
      <c r="AG317" t="s">
        <v>198</v>
      </c>
      <c r="AH317" t="s">
        <v>196</v>
      </c>
      <c r="AJ317" t="s">
        <v>896</v>
      </c>
      <c r="AK317" t="s">
        <v>897</v>
      </c>
      <c r="AL317" t="s">
        <v>276</v>
      </c>
      <c r="AM317" t="s">
        <v>243</v>
      </c>
      <c r="AN317" t="s">
        <v>277</v>
      </c>
      <c r="AO317" t="s">
        <v>245</v>
      </c>
      <c r="AP317" t="s">
        <v>278</v>
      </c>
      <c r="AQ317" t="s">
        <v>247</v>
      </c>
      <c r="AR317">
        <v>1596.81</v>
      </c>
      <c r="AS317">
        <v>1051</v>
      </c>
      <c r="AT317">
        <v>69.23</v>
      </c>
      <c r="AU317">
        <v>10.11</v>
      </c>
      <c r="AV317">
        <v>2.1511999999999998</v>
      </c>
      <c r="AW317">
        <v>95</v>
      </c>
      <c r="AX317">
        <v>21</v>
      </c>
      <c r="AY317">
        <v>51</v>
      </c>
      <c r="AZ317">
        <v>71</v>
      </c>
      <c r="BA317">
        <v>81</v>
      </c>
      <c r="BB317">
        <v>4.37</v>
      </c>
      <c r="BC317" t="s">
        <v>278</v>
      </c>
      <c r="BD317">
        <v>0</v>
      </c>
    </row>
    <row r="318" spans="1:57" x14ac:dyDescent="0.25">
      <c r="A318">
        <v>1771</v>
      </c>
      <c r="B318">
        <v>14143</v>
      </c>
      <c r="C318" t="s">
        <v>17</v>
      </c>
      <c r="D318" s="1">
        <v>40753.408333333333</v>
      </c>
      <c r="E318" s="1">
        <v>40753.408333333333</v>
      </c>
      <c r="F318">
        <v>134</v>
      </c>
      <c r="G318">
        <v>1</v>
      </c>
      <c r="H318">
        <v>7</v>
      </c>
      <c r="I318">
        <v>30</v>
      </c>
      <c r="J318">
        <v>115.8</v>
      </c>
      <c r="K318">
        <v>115.8</v>
      </c>
      <c r="L318">
        <v>3</v>
      </c>
      <c r="M318">
        <v>2</v>
      </c>
      <c r="N318">
        <v>1</v>
      </c>
      <c r="O318" t="s">
        <v>21</v>
      </c>
      <c r="P318">
        <v>6</v>
      </c>
      <c r="Q318" t="s">
        <v>22</v>
      </c>
      <c r="T318">
        <v>12669</v>
      </c>
      <c r="U318" t="s">
        <v>36</v>
      </c>
      <c r="V318" t="s">
        <v>22</v>
      </c>
      <c r="W318">
        <v>151</v>
      </c>
      <c r="X318">
        <v>2</v>
      </c>
      <c r="Y318">
        <v>1427.73</v>
      </c>
      <c r="Z318">
        <v>399.43</v>
      </c>
      <c r="AA318">
        <v>0</v>
      </c>
      <c r="AB318">
        <v>-399.43</v>
      </c>
      <c r="AC318">
        <v>-100</v>
      </c>
      <c r="AD318" t="s">
        <v>201</v>
      </c>
      <c r="AE318">
        <v>399.43</v>
      </c>
      <c r="AF318">
        <v>0</v>
      </c>
      <c r="AG318" t="s">
        <v>203</v>
      </c>
      <c r="AH318" t="s">
        <v>193</v>
      </c>
      <c r="AJ318" t="s">
        <v>898</v>
      </c>
      <c r="AK318" t="s">
        <v>899</v>
      </c>
      <c r="AL318" t="s">
        <v>251</v>
      </c>
      <c r="AM318" t="s">
        <v>243</v>
      </c>
      <c r="AN318" t="s">
        <v>252</v>
      </c>
      <c r="AO318" t="s">
        <v>245</v>
      </c>
      <c r="AP318" t="s">
        <v>318</v>
      </c>
      <c r="AQ318" t="s">
        <v>247</v>
      </c>
      <c r="AR318">
        <v>874.46</v>
      </c>
      <c r="AS318">
        <v>1149</v>
      </c>
      <c r="AT318">
        <v>44.76</v>
      </c>
      <c r="AU318">
        <v>10.94</v>
      </c>
      <c r="AV318">
        <v>3.1553</v>
      </c>
      <c r="AW318">
        <v>95</v>
      </c>
      <c r="AX318">
        <v>22</v>
      </c>
      <c r="AY318">
        <v>81</v>
      </c>
      <c r="AZ318">
        <v>103</v>
      </c>
      <c r="BA318">
        <v>114</v>
      </c>
      <c r="BB318">
        <v>6.05</v>
      </c>
      <c r="BC318" t="s">
        <v>324</v>
      </c>
      <c r="BD318">
        <v>0</v>
      </c>
    </row>
    <row r="319" spans="1:57" x14ac:dyDescent="0.25">
      <c r="A319">
        <v>2493</v>
      </c>
      <c r="B319">
        <v>14874</v>
      </c>
      <c r="C319" t="s">
        <v>17</v>
      </c>
      <c r="D319" s="1">
        <v>40351.623611111114</v>
      </c>
      <c r="E319" s="1">
        <v>40351.623611111114</v>
      </c>
      <c r="F319">
        <v>536</v>
      </c>
      <c r="G319">
        <v>1</v>
      </c>
      <c r="H319">
        <v>6</v>
      </c>
      <c r="I319">
        <v>148</v>
      </c>
      <c r="J319">
        <v>116.18</v>
      </c>
      <c r="K319">
        <v>116.18</v>
      </c>
      <c r="L319">
        <v>1</v>
      </c>
      <c r="M319">
        <v>1</v>
      </c>
      <c r="N319">
        <v>1</v>
      </c>
      <c r="O319" t="s">
        <v>18</v>
      </c>
      <c r="P319">
        <v>3</v>
      </c>
      <c r="Q319" t="s">
        <v>19</v>
      </c>
      <c r="T319">
        <v>12670</v>
      </c>
      <c r="U319" t="s">
        <v>36</v>
      </c>
      <c r="V319" t="s">
        <v>129</v>
      </c>
      <c r="W319">
        <v>11</v>
      </c>
      <c r="X319">
        <v>7</v>
      </c>
      <c r="Y319">
        <v>3436.29</v>
      </c>
      <c r="Z319">
        <v>554.08000000000004</v>
      </c>
      <c r="AA319">
        <v>1253.58</v>
      </c>
      <c r="AB319">
        <v>699.5</v>
      </c>
      <c r="AC319">
        <v>126.25</v>
      </c>
      <c r="AD319" t="s">
        <v>194</v>
      </c>
      <c r="AE319">
        <v>0</v>
      </c>
      <c r="AF319">
        <v>0.28999999999999998</v>
      </c>
      <c r="AG319" t="s">
        <v>195</v>
      </c>
      <c r="AH319" t="s">
        <v>196</v>
      </c>
      <c r="AJ319" t="s">
        <v>900</v>
      </c>
      <c r="AK319" t="s">
        <v>901</v>
      </c>
      <c r="AL319" t="s">
        <v>251</v>
      </c>
      <c r="AM319" t="s">
        <v>243</v>
      </c>
      <c r="AN319" t="s">
        <v>252</v>
      </c>
      <c r="AO319" t="s">
        <v>260</v>
      </c>
      <c r="AP319" t="s">
        <v>254</v>
      </c>
      <c r="AQ319" t="s">
        <v>255</v>
      </c>
      <c r="AR319">
        <v>579.30999999999995</v>
      </c>
      <c r="AS319">
        <v>325</v>
      </c>
      <c r="AT319">
        <v>15.09</v>
      </c>
      <c r="AU319">
        <v>3.07</v>
      </c>
      <c r="AV319">
        <v>4.9070999999999998</v>
      </c>
      <c r="AW319">
        <v>95</v>
      </c>
      <c r="BB319">
        <v>12.87</v>
      </c>
      <c r="BC319" t="s">
        <v>256</v>
      </c>
      <c r="BD319">
        <v>1</v>
      </c>
      <c r="BE319" t="s">
        <v>261</v>
      </c>
    </row>
    <row r="320" spans="1:57" x14ac:dyDescent="0.25">
      <c r="A320">
        <v>4715</v>
      </c>
      <c r="B320">
        <v>17117</v>
      </c>
      <c r="C320" t="s">
        <v>17</v>
      </c>
      <c r="D320" s="1">
        <v>40598.57916666667</v>
      </c>
      <c r="E320" s="1">
        <v>40598.57916666667</v>
      </c>
      <c r="F320">
        <v>289</v>
      </c>
      <c r="G320">
        <v>1</v>
      </c>
      <c r="H320">
        <v>9</v>
      </c>
      <c r="I320">
        <v>68</v>
      </c>
      <c r="J320">
        <v>116.2</v>
      </c>
      <c r="K320">
        <v>116.2</v>
      </c>
      <c r="L320">
        <v>2</v>
      </c>
      <c r="M320">
        <v>1</v>
      </c>
      <c r="N320">
        <v>1</v>
      </c>
      <c r="O320" t="s">
        <v>20</v>
      </c>
      <c r="P320">
        <v>4</v>
      </c>
      <c r="Q320" t="s">
        <v>19</v>
      </c>
      <c r="T320">
        <v>12671</v>
      </c>
      <c r="U320" t="s">
        <v>34</v>
      </c>
      <c r="V320" t="s">
        <v>40</v>
      </c>
      <c r="W320">
        <v>607</v>
      </c>
      <c r="X320">
        <v>1</v>
      </c>
      <c r="Y320">
        <v>2622.48</v>
      </c>
      <c r="Z320">
        <v>0</v>
      </c>
      <c r="AA320">
        <v>0</v>
      </c>
      <c r="AB320">
        <v>0</v>
      </c>
      <c r="AD320" t="s">
        <v>191</v>
      </c>
      <c r="AE320">
        <v>0</v>
      </c>
      <c r="AF320">
        <v>0</v>
      </c>
      <c r="AG320" t="s">
        <v>200</v>
      </c>
      <c r="AH320" t="s">
        <v>193</v>
      </c>
      <c r="AJ320" t="s">
        <v>902</v>
      </c>
      <c r="AK320" t="s">
        <v>903</v>
      </c>
      <c r="AL320" t="s">
        <v>251</v>
      </c>
      <c r="AM320" t="s">
        <v>243</v>
      </c>
      <c r="AN320" t="s">
        <v>252</v>
      </c>
      <c r="AO320" t="s">
        <v>253</v>
      </c>
      <c r="AP320" t="s">
        <v>254</v>
      </c>
      <c r="AQ320" t="s">
        <v>255</v>
      </c>
      <c r="AR320">
        <v>12.75</v>
      </c>
      <c r="AS320">
        <v>5</v>
      </c>
      <c r="AT320">
        <v>1.89</v>
      </c>
      <c r="AU320">
        <v>0.05</v>
      </c>
      <c r="AV320">
        <v>7.3917000000000002</v>
      </c>
      <c r="AW320">
        <v>95</v>
      </c>
      <c r="BB320">
        <v>0</v>
      </c>
      <c r="BC320" t="s">
        <v>256</v>
      </c>
      <c r="BD320">
        <v>1</v>
      </c>
      <c r="BE320" t="s">
        <v>257</v>
      </c>
    </row>
    <row r="321" spans="1:57" x14ac:dyDescent="0.25">
      <c r="A321">
        <v>2349</v>
      </c>
      <c r="B321">
        <v>14726</v>
      </c>
      <c r="C321" t="s">
        <v>17</v>
      </c>
      <c r="D321" s="1">
        <v>40232.524305555555</v>
      </c>
      <c r="E321" s="1">
        <v>40232.524305555555</v>
      </c>
      <c r="F321">
        <v>655</v>
      </c>
      <c r="G321">
        <v>1</v>
      </c>
      <c r="H321">
        <v>15</v>
      </c>
      <c r="I321">
        <v>82</v>
      </c>
      <c r="J321">
        <v>116.5</v>
      </c>
      <c r="K321">
        <v>116.5</v>
      </c>
      <c r="L321">
        <v>1</v>
      </c>
      <c r="M321">
        <v>1</v>
      </c>
      <c r="N321">
        <v>1</v>
      </c>
      <c r="O321" t="s">
        <v>18</v>
      </c>
      <c r="P321">
        <v>3</v>
      </c>
      <c r="Q321" t="s">
        <v>19</v>
      </c>
      <c r="T321">
        <v>12672</v>
      </c>
      <c r="U321" t="s">
        <v>36</v>
      </c>
      <c r="V321" t="s">
        <v>22</v>
      </c>
      <c r="W321">
        <v>330</v>
      </c>
      <c r="X321">
        <v>2</v>
      </c>
      <c r="Y321">
        <v>407.05</v>
      </c>
      <c r="Z321">
        <v>0</v>
      </c>
      <c r="AA321">
        <v>0</v>
      </c>
      <c r="AB321">
        <v>0</v>
      </c>
      <c r="AD321" t="s">
        <v>191</v>
      </c>
      <c r="AE321">
        <v>0</v>
      </c>
      <c r="AF321">
        <v>6.52</v>
      </c>
      <c r="AG321" t="s">
        <v>198</v>
      </c>
      <c r="AH321" t="s">
        <v>199</v>
      </c>
      <c r="AJ321" t="s">
        <v>904</v>
      </c>
      <c r="AK321" t="s">
        <v>905</v>
      </c>
      <c r="AL321" t="s">
        <v>251</v>
      </c>
      <c r="AM321" t="s">
        <v>243</v>
      </c>
      <c r="AN321" t="s">
        <v>252</v>
      </c>
      <c r="AO321" t="s">
        <v>253</v>
      </c>
      <c r="AP321" t="s">
        <v>254</v>
      </c>
      <c r="AQ321" t="s">
        <v>255</v>
      </c>
      <c r="AR321">
        <v>208.89</v>
      </c>
      <c r="AS321">
        <v>189</v>
      </c>
      <c r="AT321">
        <v>5.66</v>
      </c>
      <c r="AU321">
        <v>1.78</v>
      </c>
      <c r="AV321">
        <v>5.3094000000000001</v>
      </c>
      <c r="AW321">
        <v>95</v>
      </c>
      <c r="BB321">
        <v>6.44</v>
      </c>
      <c r="BC321" t="s">
        <v>256</v>
      </c>
      <c r="BD321">
        <v>1</v>
      </c>
      <c r="BE321" t="s">
        <v>257</v>
      </c>
    </row>
    <row r="322" spans="1:57" x14ac:dyDescent="0.25">
      <c r="A322">
        <v>4560</v>
      </c>
      <c r="B322">
        <v>16959</v>
      </c>
      <c r="C322" t="s">
        <v>17</v>
      </c>
      <c r="D322" s="1">
        <v>40799.627083333333</v>
      </c>
      <c r="E322" s="1">
        <v>40799.627083333333</v>
      </c>
      <c r="F322">
        <v>88</v>
      </c>
      <c r="G322">
        <v>1</v>
      </c>
      <c r="H322">
        <v>7</v>
      </c>
      <c r="I322">
        <v>49</v>
      </c>
      <c r="J322">
        <v>117.35</v>
      </c>
      <c r="K322">
        <v>117.35</v>
      </c>
      <c r="L322">
        <v>3</v>
      </c>
      <c r="M322">
        <v>2</v>
      </c>
      <c r="N322">
        <v>1</v>
      </c>
      <c r="O322" t="s">
        <v>21</v>
      </c>
      <c r="P322">
        <v>6</v>
      </c>
      <c r="Q322" t="s">
        <v>22</v>
      </c>
      <c r="T322">
        <v>12673</v>
      </c>
      <c r="U322" t="s">
        <v>34</v>
      </c>
      <c r="V322" t="s">
        <v>24</v>
      </c>
      <c r="W322">
        <v>6</v>
      </c>
      <c r="X322">
        <v>3</v>
      </c>
      <c r="Y322">
        <v>1140.02</v>
      </c>
      <c r="Z322">
        <v>0</v>
      </c>
      <c r="AA322">
        <v>353.62</v>
      </c>
      <c r="AB322">
        <v>353.62</v>
      </c>
      <c r="AD322" t="s">
        <v>197</v>
      </c>
      <c r="AE322">
        <v>0</v>
      </c>
      <c r="AF322">
        <v>0</v>
      </c>
      <c r="AG322" t="s">
        <v>198</v>
      </c>
      <c r="AH322" t="s">
        <v>196</v>
      </c>
      <c r="AJ322" t="s">
        <v>906</v>
      </c>
      <c r="AK322" t="s">
        <v>907</v>
      </c>
      <c r="AL322" t="s">
        <v>251</v>
      </c>
      <c r="AM322" t="s">
        <v>243</v>
      </c>
      <c r="AN322" t="s">
        <v>252</v>
      </c>
      <c r="AO322" t="s">
        <v>253</v>
      </c>
      <c r="AP322" t="s">
        <v>254</v>
      </c>
      <c r="AQ322" t="s">
        <v>255</v>
      </c>
      <c r="AR322">
        <v>123.6</v>
      </c>
      <c r="AS322">
        <v>24</v>
      </c>
      <c r="AT322">
        <v>6.19</v>
      </c>
      <c r="AU322">
        <v>0.25</v>
      </c>
      <c r="AV322">
        <v>4.5945999999999998</v>
      </c>
      <c r="AW322">
        <v>95</v>
      </c>
      <c r="BB322">
        <v>17.239999999999998</v>
      </c>
      <c r="BC322" t="s">
        <v>256</v>
      </c>
      <c r="BD322">
        <v>1</v>
      </c>
      <c r="BE322" t="s">
        <v>257</v>
      </c>
    </row>
    <row r="323" spans="1:57" x14ac:dyDescent="0.25">
      <c r="A323">
        <v>5245</v>
      </c>
      <c r="B323">
        <v>17654</v>
      </c>
      <c r="C323" t="s">
        <v>17</v>
      </c>
      <c r="D323" s="1">
        <v>40609.553472222222</v>
      </c>
      <c r="E323" s="1">
        <v>40609.553472222222</v>
      </c>
      <c r="F323">
        <v>278</v>
      </c>
      <c r="G323">
        <v>1</v>
      </c>
      <c r="H323">
        <v>22</v>
      </c>
      <c r="I323">
        <v>41</v>
      </c>
      <c r="J323">
        <v>117.55</v>
      </c>
      <c r="K323">
        <v>117.55</v>
      </c>
      <c r="L323">
        <v>2</v>
      </c>
      <c r="M323">
        <v>1</v>
      </c>
      <c r="N323">
        <v>1</v>
      </c>
      <c r="O323" t="s">
        <v>20</v>
      </c>
      <c r="P323">
        <v>4</v>
      </c>
      <c r="Q323" t="s">
        <v>19</v>
      </c>
      <c r="T323">
        <v>12674</v>
      </c>
      <c r="U323" t="s">
        <v>36</v>
      </c>
      <c r="V323" t="s">
        <v>24</v>
      </c>
      <c r="W323">
        <v>39</v>
      </c>
      <c r="X323">
        <v>4</v>
      </c>
      <c r="Y323">
        <v>1844.6</v>
      </c>
      <c r="Z323">
        <v>761.26</v>
      </c>
      <c r="AA323">
        <v>532.6</v>
      </c>
      <c r="AB323">
        <v>-228.66</v>
      </c>
      <c r="AC323">
        <v>-30.04</v>
      </c>
      <c r="AD323" t="s">
        <v>204</v>
      </c>
      <c r="AE323">
        <v>228.66</v>
      </c>
      <c r="AF323">
        <v>2.62</v>
      </c>
      <c r="AG323" t="s">
        <v>198</v>
      </c>
      <c r="AH323" t="s">
        <v>199</v>
      </c>
      <c r="AJ323" t="s">
        <v>908</v>
      </c>
      <c r="AK323" t="s">
        <v>909</v>
      </c>
      <c r="AL323" t="s">
        <v>251</v>
      </c>
      <c r="AM323" t="s">
        <v>243</v>
      </c>
      <c r="AN323" t="s">
        <v>252</v>
      </c>
      <c r="AO323" t="s">
        <v>260</v>
      </c>
      <c r="AP323" t="s">
        <v>254</v>
      </c>
      <c r="AQ323" t="s">
        <v>255</v>
      </c>
      <c r="AR323">
        <v>268.5</v>
      </c>
      <c r="AS323">
        <v>87</v>
      </c>
      <c r="AT323">
        <v>18.87</v>
      </c>
      <c r="AU323">
        <v>0.82</v>
      </c>
      <c r="AV323">
        <v>3.6486000000000001</v>
      </c>
      <c r="AW323">
        <v>95</v>
      </c>
      <c r="BB323">
        <v>0</v>
      </c>
      <c r="BC323" t="s">
        <v>256</v>
      </c>
      <c r="BD323">
        <v>1</v>
      </c>
      <c r="BE323" t="s">
        <v>261</v>
      </c>
    </row>
    <row r="324" spans="1:57" x14ac:dyDescent="0.25">
      <c r="A324">
        <v>573</v>
      </c>
      <c r="B324">
        <v>12929</v>
      </c>
      <c r="C324" t="s">
        <v>17</v>
      </c>
      <c r="D324" s="1">
        <v>40575.505555555559</v>
      </c>
      <c r="E324" s="1">
        <v>40575.505555555559</v>
      </c>
      <c r="F324">
        <v>312</v>
      </c>
      <c r="G324">
        <v>1</v>
      </c>
      <c r="H324">
        <v>8</v>
      </c>
      <c r="I324">
        <v>37</v>
      </c>
      <c r="J324">
        <v>117.85</v>
      </c>
      <c r="K324">
        <v>117.85</v>
      </c>
      <c r="L324">
        <v>2</v>
      </c>
      <c r="M324">
        <v>1</v>
      </c>
      <c r="N324">
        <v>1</v>
      </c>
      <c r="O324" t="s">
        <v>20</v>
      </c>
      <c r="P324">
        <v>4</v>
      </c>
      <c r="Q324" t="s">
        <v>19</v>
      </c>
      <c r="T324">
        <v>12675</v>
      </c>
      <c r="U324" t="s">
        <v>50</v>
      </c>
      <c r="V324" t="s">
        <v>29</v>
      </c>
      <c r="W324">
        <v>554</v>
      </c>
      <c r="X324">
        <v>2</v>
      </c>
      <c r="Y324">
        <v>873.25</v>
      </c>
      <c r="Z324">
        <v>0</v>
      </c>
      <c r="AA324">
        <v>0</v>
      </c>
      <c r="AB324">
        <v>0</v>
      </c>
      <c r="AD324" t="s">
        <v>191</v>
      </c>
      <c r="AE324">
        <v>0</v>
      </c>
      <c r="AF324">
        <v>2.71</v>
      </c>
      <c r="AG324" t="s">
        <v>198</v>
      </c>
      <c r="AH324" t="s">
        <v>199</v>
      </c>
      <c r="AJ324" t="s">
        <v>910</v>
      </c>
      <c r="AK324" t="s">
        <v>911</v>
      </c>
      <c r="AL324" t="s">
        <v>251</v>
      </c>
      <c r="AM324" t="s">
        <v>243</v>
      </c>
      <c r="AN324" t="s">
        <v>252</v>
      </c>
      <c r="AO324" t="s">
        <v>245</v>
      </c>
      <c r="AP324" t="s">
        <v>318</v>
      </c>
      <c r="AQ324" t="s">
        <v>247</v>
      </c>
      <c r="AR324">
        <v>631.49</v>
      </c>
      <c r="AS324">
        <v>228</v>
      </c>
      <c r="AT324">
        <v>40.57</v>
      </c>
      <c r="AU324">
        <v>2.15</v>
      </c>
      <c r="AV324">
        <v>3.0448</v>
      </c>
      <c r="AW324">
        <v>95</v>
      </c>
      <c r="AX324">
        <v>5</v>
      </c>
      <c r="AY324">
        <v>16</v>
      </c>
      <c r="AZ324">
        <v>20</v>
      </c>
      <c r="BA324">
        <v>22</v>
      </c>
      <c r="BB324">
        <v>0</v>
      </c>
      <c r="BC324" t="s">
        <v>324</v>
      </c>
      <c r="BD324">
        <v>0</v>
      </c>
    </row>
    <row r="325" spans="1:57" x14ac:dyDescent="0.25">
      <c r="A325">
        <v>1705</v>
      </c>
      <c r="B325">
        <v>14076</v>
      </c>
      <c r="C325" t="s">
        <v>17</v>
      </c>
      <c r="D325" s="1">
        <v>40757.638194444444</v>
      </c>
      <c r="E325" s="1">
        <v>40757.638194444444</v>
      </c>
      <c r="F325">
        <v>130</v>
      </c>
      <c r="G325">
        <v>1</v>
      </c>
      <c r="H325">
        <v>43</v>
      </c>
      <c r="I325">
        <v>79</v>
      </c>
      <c r="J325">
        <v>118.67</v>
      </c>
      <c r="K325">
        <v>118.67</v>
      </c>
      <c r="L325">
        <v>3</v>
      </c>
      <c r="M325">
        <v>2</v>
      </c>
      <c r="N325">
        <v>1</v>
      </c>
      <c r="O325" t="s">
        <v>21</v>
      </c>
      <c r="P325">
        <v>6</v>
      </c>
      <c r="Q325" t="s">
        <v>22</v>
      </c>
      <c r="T325">
        <v>12676</v>
      </c>
      <c r="U325" t="s">
        <v>52</v>
      </c>
      <c r="V325" t="s">
        <v>129</v>
      </c>
      <c r="W325">
        <v>25</v>
      </c>
      <c r="X325">
        <v>10</v>
      </c>
      <c r="Y325">
        <v>2333.09</v>
      </c>
      <c r="Z325">
        <v>129.1</v>
      </c>
      <c r="AA325">
        <v>253.34</v>
      </c>
      <c r="AB325">
        <v>124.24</v>
      </c>
      <c r="AC325">
        <v>96.24</v>
      </c>
      <c r="AD325" t="s">
        <v>194</v>
      </c>
      <c r="AE325">
        <v>0</v>
      </c>
      <c r="AF325">
        <v>0</v>
      </c>
      <c r="AG325" t="s">
        <v>195</v>
      </c>
      <c r="AH325" t="s">
        <v>196</v>
      </c>
      <c r="AJ325" t="s">
        <v>912</v>
      </c>
      <c r="AK325" t="s">
        <v>913</v>
      </c>
      <c r="AL325" t="s">
        <v>251</v>
      </c>
      <c r="AM325" t="s">
        <v>243</v>
      </c>
      <c r="AN325" t="s">
        <v>252</v>
      </c>
      <c r="AO325" t="s">
        <v>253</v>
      </c>
      <c r="AP325" t="s">
        <v>254</v>
      </c>
      <c r="AQ325" t="s">
        <v>255</v>
      </c>
      <c r="AR325">
        <v>54.45</v>
      </c>
      <c r="AS325">
        <v>11</v>
      </c>
      <c r="AT325">
        <v>7.69</v>
      </c>
      <c r="AU325">
        <v>0.11</v>
      </c>
      <c r="AV325">
        <v>3.9344000000000001</v>
      </c>
      <c r="AW325">
        <v>95</v>
      </c>
      <c r="BB325">
        <v>0</v>
      </c>
      <c r="BC325" t="s">
        <v>256</v>
      </c>
      <c r="BD325">
        <v>1</v>
      </c>
      <c r="BE325" t="s">
        <v>257</v>
      </c>
    </row>
    <row r="326" spans="1:57" x14ac:dyDescent="0.25">
      <c r="A326">
        <v>1783</v>
      </c>
      <c r="B326">
        <v>14155</v>
      </c>
      <c r="C326" t="s">
        <v>17</v>
      </c>
      <c r="D326" s="1">
        <v>40620.592361111114</v>
      </c>
      <c r="E326" s="1">
        <v>40620.592361111114</v>
      </c>
      <c r="F326">
        <v>267</v>
      </c>
      <c r="G326">
        <v>1</v>
      </c>
      <c r="H326">
        <v>6</v>
      </c>
      <c r="I326">
        <v>25</v>
      </c>
      <c r="J326">
        <v>118.75</v>
      </c>
      <c r="K326">
        <v>118.75</v>
      </c>
      <c r="L326">
        <v>2</v>
      </c>
      <c r="M326">
        <v>1</v>
      </c>
      <c r="N326">
        <v>1</v>
      </c>
      <c r="O326" t="s">
        <v>20</v>
      </c>
      <c r="P326">
        <v>4</v>
      </c>
      <c r="Q326" t="s">
        <v>19</v>
      </c>
      <c r="T326">
        <v>12677</v>
      </c>
      <c r="U326" t="s">
        <v>36</v>
      </c>
      <c r="V326" t="s">
        <v>29</v>
      </c>
      <c r="W326">
        <v>556</v>
      </c>
      <c r="X326">
        <v>2</v>
      </c>
      <c r="Y326">
        <v>359.1</v>
      </c>
      <c r="Z326">
        <v>0</v>
      </c>
      <c r="AA326">
        <v>0</v>
      </c>
      <c r="AB326">
        <v>0</v>
      </c>
      <c r="AD326" t="s">
        <v>191</v>
      </c>
      <c r="AE326">
        <v>0</v>
      </c>
      <c r="AF326">
        <v>1.62</v>
      </c>
      <c r="AG326" t="s">
        <v>198</v>
      </c>
      <c r="AH326" t="s">
        <v>199</v>
      </c>
      <c r="AJ326" t="s">
        <v>914</v>
      </c>
      <c r="AK326" t="s">
        <v>915</v>
      </c>
      <c r="AL326" t="s">
        <v>251</v>
      </c>
      <c r="AM326" t="s">
        <v>243</v>
      </c>
      <c r="AN326" t="s">
        <v>252</v>
      </c>
      <c r="AO326" t="s">
        <v>260</v>
      </c>
      <c r="AP326" t="s">
        <v>254</v>
      </c>
      <c r="AQ326" t="s">
        <v>255</v>
      </c>
      <c r="AR326">
        <v>286.42</v>
      </c>
      <c r="AS326">
        <v>42</v>
      </c>
      <c r="AT326">
        <v>22.12</v>
      </c>
      <c r="AU326">
        <v>0.4</v>
      </c>
      <c r="AV326">
        <v>2.7063999999999999</v>
      </c>
      <c r="AW326">
        <v>95</v>
      </c>
      <c r="BB326">
        <v>25</v>
      </c>
      <c r="BC326" t="s">
        <v>256</v>
      </c>
      <c r="BD326">
        <v>1</v>
      </c>
      <c r="BE326" t="s">
        <v>261</v>
      </c>
    </row>
    <row r="327" spans="1:57" x14ac:dyDescent="0.25">
      <c r="A327">
        <v>4677</v>
      </c>
      <c r="B327">
        <v>17079</v>
      </c>
      <c r="C327" t="s">
        <v>17</v>
      </c>
      <c r="D327" s="1">
        <v>40808.648611111108</v>
      </c>
      <c r="E327" s="1">
        <v>40808.648611111108</v>
      </c>
      <c r="F327">
        <v>79</v>
      </c>
      <c r="G327">
        <v>1</v>
      </c>
      <c r="H327">
        <v>2</v>
      </c>
      <c r="I327">
        <v>24</v>
      </c>
      <c r="J327">
        <v>118.8</v>
      </c>
      <c r="K327">
        <v>118.8</v>
      </c>
      <c r="L327">
        <v>3</v>
      </c>
      <c r="M327">
        <v>2</v>
      </c>
      <c r="N327">
        <v>1</v>
      </c>
      <c r="O327" t="s">
        <v>21</v>
      </c>
      <c r="P327">
        <v>6</v>
      </c>
      <c r="Q327" t="s">
        <v>22</v>
      </c>
      <c r="T327">
        <v>12678</v>
      </c>
      <c r="U327" t="s">
        <v>36</v>
      </c>
      <c r="V327" t="s">
        <v>129</v>
      </c>
      <c r="W327">
        <v>43</v>
      </c>
      <c r="X327">
        <v>15</v>
      </c>
      <c r="Y327">
        <v>32595.18</v>
      </c>
      <c r="Z327">
        <v>2100.9</v>
      </c>
      <c r="AA327">
        <v>8857.2000000000007</v>
      </c>
      <c r="AB327">
        <v>6756.3</v>
      </c>
      <c r="AC327">
        <v>321.58999999999997</v>
      </c>
      <c r="AD327" t="s">
        <v>194</v>
      </c>
      <c r="AE327">
        <v>0</v>
      </c>
      <c r="AF327">
        <v>1.32</v>
      </c>
      <c r="AG327" t="s">
        <v>195</v>
      </c>
      <c r="AH327" t="s">
        <v>196</v>
      </c>
      <c r="AJ327" t="s">
        <v>916</v>
      </c>
      <c r="AK327" t="s">
        <v>917</v>
      </c>
      <c r="AL327" t="s">
        <v>251</v>
      </c>
      <c r="AM327" t="s">
        <v>243</v>
      </c>
      <c r="AN327" t="s">
        <v>252</v>
      </c>
      <c r="AO327" t="s">
        <v>253</v>
      </c>
      <c r="AP327" t="s">
        <v>254</v>
      </c>
      <c r="AQ327" t="s">
        <v>255</v>
      </c>
      <c r="AR327">
        <v>9.3000000000000007</v>
      </c>
      <c r="AS327">
        <v>2</v>
      </c>
      <c r="AT327">
        <v>1.03</v>
      </c>
      <c r="AU327">
        <v>0.02</v>
      </c>
      <c r="AV327">
        <v>9.8491</v>
      </c>
      <c r="AW327">
        <v>95</v>
      </c>
      <c r="BB327">
        <v>50</v>
      </c>
      <c r="BC327" t="s">
        <v>256</v>
      </c>
      <c r="BD327">
        <v>1</v>
      </c>
      <c r="BE327" t="s">
        <v>257</v>
      </c>
    </row>
    <row r="328" spans="1:57" x14ac:dyDescent="0.25">
      <c r="A328">
        <v>4877</v>
      </c>
      <c r="B328">
        <v>17280</v>
      </c>
      <c r="C328" t="s">
        <v>17</v>
      </c>
      <c r="D328" s="1">
        <v>40448.698611111111</v>
      </c>
      <c r="E328" s="1">
        <v>40448.698611111111</v>
      </c>
      <c r="F328">
        <v>439</v>
      </c>
      <c r="G328">
        <v>1</v>
      </c>
      <c r="H328">
        <v>6</v>
      </c>
      <c r="I328">
        <v>74</v>
      </c>
      <c r="J328">
        <v>118.86</v>
      </c>
      <c r="K328">
        <v>118.86</v>
      </c>
      <c r="L328">
        <v>1</v>
      </c>
      <c r="M328">
        <v>1</v>
      </c>
      <c r="N328">
        <v>1</v>
      </c>
      <c r="O328" t="s">
        <v>18</v>
      </c>
      <c r="P328">
        <v>3</v>
      </c>
      <c r="Q328" t="s">
        <v>19</v>
      </c>
      <c r="T328">
        <v>12679</v>
      </c>
      <c r="U328" t="s">
        <v>36</v>
      </c>
      <c r="V328" t="s">
        <v>24</v>
      </c>
      <c r="W328">
        <v>59</v>
      </c>
      <c r="X328">
        <v>4</v>
      </c>
      <c r="Y328">
        <v>951.02</v>
      </c>
      <c r="Z328">
        <v>0</v>
      </c>
      <c r="AA328">
        <v>152.63999999999999</v>
      </c>
      <c r="AB328">
        <v>152.63999999999999</v>
      </c>
      <c r="AD328" t="s">
        <v>197</v>
      </c>
      <c r="AE328">
        <v>0</v>
      </c>
      <c r="AF328">
        <v>5.71</v>
      </c>
      <c r="AG328" t="s">
        <v>198</v>
      </c>
      <c r="AH328" t="s">
        <v>196</v>
      </c>
      <c r="AJ328" t="s">
        <v>918</v>
      </c>
      <c r="AK328" t="s">
        <v>919</v>
      </c>
      <c r="AL328" t="s">
        <v>251</v>
      </c>
      <c r="AM328" t="s">
        <v>243</v>
      </c>
      <c r="AN328" t="s">
        <v>252</v>
      </c>
      <c r="AO328" t="s">
        <v>260</v>
      </c>
      <c r="AP328" t="s">
        <v>254</v>
      </c>
      <c r="AQ328" t="s">
        <v>255</v>
      </c>
      <c r="AR328">
        <v>533.71</v>
      </c>
      <c r="AS328">
        <v>253</v>
      </c>
      <c r="AT328">
        <v>12.26</v>
      </c>
      <c r="AU328">
        <v>2.39</v>
      </c>
      <c r="AV328">
        <v>4.7550999999999997</v>
      </c>
      <c r="AW328">
        <v>95</v>
      </c>
      <c r="BB328">
        <v>1.56</v>
      </c>
      <c r="BC328" t="s">
        <v>256</v>
      </c>
      <c r="BD328">
        <v>1</v>
      </c>
      <c r="BE328" t="s">
        <v>261</v>
      </c>
    </row>
    <row r="329" spans="1:57" x14ac:dyDescent="0.25">
      <c r="A329">
        <v>3454</v>
      </c>
      <c r="B329">
        <v>15843</v>
      </c>
      <c r="C329" t="s">
        <v>17</v>
      </c>
      <c r="D329" s="1">
        <v>40583.429861111108</v>
      </c>
      <c r="E329" s="1">
        <v>40583.429861111108</v>
      </c>
      <c r="F329">
        <v>304</v>
      </c>
      <c r="G329">
        <v>1</v>
      </c>
      <c r="H329">
        <v>8</v>
      </c>
      <c r="I329">
        <v>27</v>
      </c>
      <c r="J329">
        <v>118.95</v>
      </c>
      <c r="K329">
        <v>118.95</v>
      </c>
      <c r="L329">
        <v>2</v>
      </c>
      <c r="M329">
        <v>1</v>
      </c>
      <c r="N329">
        <v>1</v>
      </c>
      <c r="O329" t="s">
        <v>20</v>
      </c>
      <c r="P329">
        <v>4</v>
      </c>
      <c r="Q329" t="s">
        <v>19</v>
      </c>
      <c r="T329">
        <v>12680</v>
      </c>
      <c r="U329" t="s">
        <v>36</v>
      </c>
      <c r="V329" t="s">
        <v>24</v>
      </c>
      <c r="W329">
        <v>1</v>
      </c>
      <c r="X329">
        <v>4</v>
      </c>
      <c r="Y329">
        <v>790.81</v>
      </c>
      <c r="Z329">
        <v>275.77999999999997</v>
      </c>
      <c r="AA329">
        <v>515.03</v>
      </c>
      <c r="AB329">
        <v>239.25</v>
      </c>
      <c r="AC329">
        <v>86.75</v>
      </c>
      <c r="AD329" t="s">
        <v>194</v>
      </c>
      <c r="AE329">
        <v>0</v>
      </c>
      <c r="AF329">
        <v>0</v>
      </c>
      <c r="AG329" t="s">
        <v>195</v>
      </c>
      <c r="AH329" t="s">
        <v>196</v>
      </c>
      <c r="AJ329" t="s">
        <v>920</v>
      </c>
      <c r="AK329" t="s">
        <v>921</v>
      </c>
      <c r="AL329" t="s">
        <v>276</v>
      </c>
      <c r="AM329" t="s">
        <v>243</v>
      </c>
      <c r="AN329" t="s">
        <v>277</v>
      </c>
      <c r="AO329" t="s">
        <v>253</v>
      </c>
      <c r="AP329" t="s">
        <v>318</v>
      </c>
      <c r="AQ329" t="s">
        <v>255</v>
      </c>
      <c r="AR329">
        <v>1255.08</v>
      </c>
      <c r="AS329">
        <v>361</v>
      </c>
      <c r="AT329">
        <v>4.72</v>
      </c>
      <c r="AU329">
        <v>3.41</v>
      </c>
      <c r="AV329">
        <v>8.3215000000000003</v>
      </c>
      <c r="AW329">
        <v>95</v>
      </c>
      <c r="BB329">
        <v>1.63</v>
      </c>
      <c r="BC329" t="s">
        <v>319</v>
      </c>
      <c r="BD329">
        <v>0</v>
      </c>
    </row>
    <row r="330" spans="1:57" x14ac:dyDescent="0.25">
      <c r="A330">
        <v>4774</v>
      </c>
      <c r="B330">
        <v>17177</v>
      </c>
      <c r="C330" t="s">
        <v>17</v>
      </c>
      <c r="D330" s="1">
        <v>40381.620138888888</v>
      </c>
      <c r="E330" s="1">
        <v>40381.620138888888</v>
      </c>
      <c r="F330">
        <v>506</v>
      </c>
      <c r="G330">
        <v>1</v>
      </c>
      <c r="H330">
        <v>29</v>
      </c>
      <c r="I330">
        <v>40</v>
      </c>
      <c r="J330">
        <v>119.5</v>
      </c>
      <c r="K330">
        <v>119.5</v>
      </c>
      <c r="L330">
        <v>1</v>
      </c>
      <c r="M330">
        <v>1</v>
      </c>
      <c r="N330">
        <v>1</v>
      </c>
      <c r="O330" t="s">
        <v>18</v>
      </c>
      <c r="P330">
        <v>3</v>
      </c>
      <c r="Q330" t="s">
        <v>19</v>
      </c>
      <c r="T330">
        <v>12681</v>
      </c>
      <c r="U330" t="s">
        <v>36</v>
      </c>
      <c r="V330" t="s">
        <v>129</v>
      </c>
      <c r="W330">
        <v>15</v>
      </c>
      <c r="X330">
        <v>44</v>
      </c>
      <c r="Y330">
        <v>26936.76</v>
      </c>
      <c r="Z330">
        <v>967.74</v>
      </c>
      <c r="AA330">
        <v>3416.96</v>
      </c>
      <c r="AB330">
        <v>2449.2199999999998</v>
      </c>
      <c r="AC330">
        <v>253.09</v>
      </c>
      <c r="AD330" t="s">
        <v>194</v>
      </c>
      <c r="AE330">
        <v>0</v>
      </c>
      <c r="AF330">
        <v>0.96</v>
      </c>
      <c r="AG330" t="s">
        <v>195</v>
      </c>
      <c r="AH330" t="s">
        <v>196</v>
      </c>
      <c r="AJ330" t="s">
        <v>922</v>
      </c>
      <c r="AK330" t="s">
        <v>923</v>
      </c>
      <c r="AL330" t="s">
        <v>251</v>
      </c>
      <c r="AM330" t="s">
        <v>243</v>
      </c>
      <c r="AN330" t="s">
        <v>252</v>
      </c>
      <c r="AO330" t="s">
        <v>260</v>
      </c>
      <c r="AP330" t="s">
        <v>254</v>
      </c>
      <c r="AQ330" t="s">
        <v>255</v>
      </c>
      <c r="AR330">
        <v>290.72000000000003</v>
      </c>
      <c r="AS330">
        <v>355</v>
      </c>
      <c r="AT330">
        <v>10.38</v>
      </c>
      <c r="AU330">
        <v>3.35</v>
      </c>
      <c r="AV330">
        <v>4.9574999999999996</v>
      </c>
      <c r="AW330">
        <v>95</v>
      </c>
      <c r="BB330">
        <v>0</v>
      </c>
      <c r="BC330" t="s">
        <v>256</v>
      </c>
      <c r="BD330">
        <v>1</v>
      </c>
      <c r="BE330" t="s">
        <v>261</v>
      </c>
    </row>
    <row r="331" spans="1:57" x14ac:dyDescent="0.25">
      <c r="A331">
        <v>5134</v>
      </c>
      <c r="B331">
        <v>17541</v>
      </c>
      <c r="C331" t="s">
        <v>17</v>
      </c>
      <c r="D331" s="1">
        <v>40377.48333333333</v>
      </c>
      <c r="E331" s="1">
        <v>40377.48333333333</v>
      </c>
      <c r="F331">
        <v>510</v>
      </c>
      <c r="G331">
        <v>1</v>
      </c>
      <c r="H331">
        <v>31</v>
      </c>
      <c r="I331">
        <v>44</v>
      </c>
      <c r="J331">
        <v>119.86</v>
      </c>
      <c r="K331">
        <v>119.86</v>
      </c>
      <c r="L331">
        <v>1</v>
      </c>
      <c r="M331">
        <v>1</v>
      </c>
      <c r="N331">
        <v>1</v>
      </c>
      <c r="O331" t="s">
        <v>18</v>
      </c>
      <c r="P331">
        <v>3</v>
      </c>
      <c r="Q331" t="s">
        <v>19</v>
      </c>
      <c r="T331">
        <v>12682</v>
      </c>
      <c r="U331" t="s">
        <v>36</v>
      </c>
      <c r="V331" t="s">
        <v>129</v>
      </c>
      <c r="W331">
        <v>4</v>
      </c>
      <c r="X331">
        <v>51</v>
      </c>
      <c r="Y331">
        <v>20736.22</v>
      </c>
      <c r="Z331">
        <v>2654.63</v>
      </c>
      <c r="AA331">
        <v>3645.9</v>
      </c>
      <c r="AB331">
        <v>991.27</v>
      </c>
      <c r="AC331">
        <v>37.340000000000003</v>
      </c>
      <c r="AD331" t="s">
        <v>194</v>
      </c>
      <c r="AE331">
        <v>0</v>
      </c>
      <c r="AF331">
        <v>0.42</v>
      </c>
      <c r="AG331" t="s">
        <v>195</v>
      </c>
      <c r="AH331" t="s">
        <v>196</v>
      </c>
      <c r="AJ331" t="s">
        <v>924</v>
      </c>
      <c r="AK331" t="s">
        <v>925</v>
      </c>
      <c r="AL331" t="s">
        <v>251</v>
      </c>
      <c r="AM331" t="s">
        <v>243</v>
      </c>
      <c r="AN331" t="s">
        <v>252</v>
      </c>
      <c r="AO331" t="s">
        <v>253</v>
      </c>
      <c r="AP331" t="s">
        <v>254</v>
      </c>
      <c r="AQ331" t="s">
        <v>255</v>
      </c>
      <c r="AR331">
        <v>209.36</v>
      </c>
      <c r="AS331">
        <v>173</v>
      </c>
      <c r="AT331">
        <v>6.6</v>
      </c>
      <c r="AU331">
        <v>1.63</v>
      </c>
      <c r="AV331">
        <v>6.0172999999999996</v>
      </c>
      <c r="AW331">
        <v>95</v>
      </c>
      <c r="BB331">
        <v>0</v>
      </c>
      <c r="BC331" t="s">
        <v>256</v>
      </c>
      <c r="BD331">
        <v>1</v>
      </c>
      <c r="BE331" t="s">
        <v>257</v>
      </c>
    </row>
    <row r="332" spans="1:57" x14ac:dyDescent="0.25">
      <c r="A332">
        <v>2778</v>
      </c>
      <c r="B332">
        <v>15161</v>
      </c>
      <c r="C332" t="s">
        <v>17</v>
      </c>
      <c r="D332" s="1">
        <v>40498.672222222223</v>
      </c>
      <c r="E332" s="1">
        <v>40498.672222222223</v>
      </c>
      <c r="F332">
        <v>389</v>
      </c>
      <c r="G332">
        <v>1</v>
      </c>
      <c r="H332">
        <v>33</v>
      </c>
      <c r="I332">
        <v>144</v>
      </c>
      <c r="J332">
        <v>119.92</v>
      </c>
      <c r="K332">
        <v>119.92</v>
      </c>
      <c r="L332">
        <v>2</v>
      </c>
      <c r="M332">
        <v>1</v>
      </c>
      <c r="N332">
        <v>1</v>
      </c>
      <c r="O332" t="s">
        <v>20</v>
      </c>
      <c r="P332">
        <v>4</v>
      </c>
      <c r="Q332" t="s">
        <v>19</v>
      </c>
      <c r="T332">
        <v>12683</v>
      </c>
      <c r="U332" t="s">
        <v>36</v>
      </c>
      <c r="V332" t="s">
        <v>129</v>
      </c>
      <c r="W332">
        <v>5</v>
      </c>
      <c r="X332">
        <v>20</v>
      </c>
      <c r="Y332">
        <v>10445.700000000001</v>
      </c>
      <c r="Z332">
        <v>1391.26</v>
      </c>
      <c r="AA332">
        <v>1656.38</v>
      </c>
      <c r="AB332">
        <v>265.12</v>
      </c>
      <c r="AC332">
        <v>19.059999999999999</v>
      </c>
      <c r="AD332" t="s">
        <v>202</v>
      </c>
      <c r="AE332">
        <v>0</v>
      </c>
      <c r="AF332">
        <v>2.66</v>
      </c>
      <c r="AG332" t="s">
        <v>198</v>
      </c>
      <c r="AH332" t="s">
        <v>196</v>
      </c>
      <c r="AJ332" t="s">
        <v>926</v>
      </c>
      <c r="AK332" t="s">
        <v>927</v>
      </c>
      <c r="AL332" t="s">
        <v>242</v>
      </c>
      <c r="AM332" t="s">
        <v>243</v>
      </c>
      <c r="AN332" t="s">
        <v>244</v>
      </c>
      <c r="AO332" t="s">
        <v>283</v>
      </c>
      <c r="AP332" t="s">
        <v>246</v>
      </c>
      <c r="AQ332" t="s">
        <v>247</v>
      </c>
      <c r="AR332">
        <v>10940.48</v>
      </c>
      <c r="AS332">
        <v>4423</v>
      </c>
      <c r="AT332">
        <v>96.23</v>
      </c>
      <c r="AU332">
        <v>41.73</v>
      </c>
      <c r="AV332">
        <v>1.3091999999999999</v>
      </c>
      <c r="AW332">
        <v>95</v>
      </c>
      <c r="AX332">
        <v>84</v>
      </c>
      <c r="AY332">
        <v>128</v>
      </c>
      <c r="AZ332">
        <v>211</v>
      </c>
      <c r="BA332">
        <v>253</v>
      </c>
      <c r="BB332">
        <v>0.67</v>
      </c>
      <c r="BC332" t="s">
        <v>248</v>
      </c>
      <c r="BD332">
        <v>0</v>
      </c>
    </row>
    <row r="333" spans="1:57" x14ac:dyDescent="0.25">
      <c r="A333">
        <v>2076</v>
      </c>
      <c r="B333">
        <v>14453</v>
      </c>
      <c r="C333" t="s">
        <v>17</v>
      </c>
      <c r="D333" s="1">
        <v>40696.59375</v>
      </c>
      <c r="E333" s="1">
        <v>40696.59375</v>
      </c>
      <c r="F333">
        <v>191</v>
      </c>
      <c r="G333">
        <v>1</v>
      </c>
      <c r="H333">
        <v>22</v>
      </c>
      <c r="I333">
        <v>49</v>
      </c>
      <c r="J333">
        <v>119.93</v>
      </c>
      <c r="K333">
        <v>119.93</v>
      </c>
      <c r="L333">
        <v>2</v>
      </c>
      <c r="M333">
        <v>1</v>
      </c>
      <c r="N333">
        <v>1</v>
      </c>
      <c r="O333" t="s">
        <v>20</v>
      </c>
      <c r="P333">
        <v>4</v>
      </c>
      <c r="Q333" t="s">
        <v>19</v>
      </c>
      <c r="T333">
        <v>12684</v>
      </c>
      <c r="U333" t="s">
        <v>36</v>
      </c>
      <c r="V333" t="s">
        <v>129</v>
      </c>
      <c r="W333">
        <v>8</v>
      </c>
      <c r="X333">
        <v>6</v>
      </c>
      <c r="Y333">
        <v>2073.63</v>
      </c>
      <c r="Z333">
        <v>426.38</v>
      </c>
      <c r="AA333">
        <v>832.15</v>
      </c>
      <c r="AB333">
        <v>405.77</v>
      </c>
      <c r="AC333">
        <v>95.17</v>
      </c>
      <c r="AD333" t="s">
        <v>194</v>
      </c>
      <c r="AE333">
        <v>0</v>
      </c>
      <c r="AF333">
        <v>0</v>
      </c>
      <c r="AG333" t="s">
        <v>195</v>
      </c>
      <c r="AH333" t="s">
        <v>196</v>
      </c>
      <c r="AJ333" t="s">
        <v>928</v>
      </c>
      <c r="AK333" t="s">
        <v>929</v>
      </c>
      <c r="AL333" t="s">
        <v>242</v>
      </c>
      <c r="AM333" t="s">
        <v>243</v>
      </c>
      <c r="AN333" t="s">
        <v>244</v>
      </c>
      <c r="AO333" t="s">
        <v>283</v>
      </c>
      <c r="AP333" t="s">
        <v>246</v>
      </c>
      <c r="AQ333" t="s">
        <v>247</v>
      </c>
      <c r="AR333">
        <v>9825.02</v>
      </c>
      <c r="AS333">
        <v>4820</v>
      </c>
      <c r="AT333">
        <v>96.23</v>
      </c>
      <c r="AU333">
        <v>45.47</v>
      </c>
      <c r="AV333">
        <v>1.7906</v>
      </c>
      <c r="AW333">
        <v>95</v>
      </c>
      <c r="AX333">
        <v>91</v>
      </c>
      <c r="AY333">
        <v>190</v>
      </c>
      <c r="AZ333">
        <v>281</v>
      </c>
      <c r="BA333">
        <v>326</v>
      </c>
      <c r="BB333">
        <v>18.5</v>
      </c>
      <c r="BC333" t="s">
        <v>248</v>
      </c>
      <c r="BD333">
        <v>0</v>
      </c>
    </row>
    <row r="334" spans="1:57" x14ac:dyDescent="0.25">
      <c r="A334">
        <v>1886</v>
      </c>
      <c r="B334">
        <v>14259</v>
      </c>
      <c r="C334" t="s">
        <v>17</v>
      </c>
      <c r="D334" s="1">
        <v>40745.447222222225</v>
      </c>
      <c r="E334" s="1">
        <v>40745.447222222225</v>
      </c>
      <c r="F334">
        <v>142</v>
      </c>
      <c r="G334">
        <v>1</v>
      </c>
      <c r="H334">
        <v>5</v>
      </c>
      <c r="I334">
        <v>68</v>
      </c>
      <c r="J334">
        <v>120</v>
      </c>
      <c r="K334">
        <v>120</v>
      </c>
      <c r="L334">
        <v>3</v>
      </c>
      <c r="M334">
        <v>2</v>
      </c>
      <c r="N334">
        <v>1</v>
      </c>
      <c r="O334" t="s">
        <v>21</v>
      </c>
      <c r="P334">
        <v>6</v>
      </c>
      <c r="Q334" t="s">
        <v>22</v>
      </c>
      <c r="T334">
        <v>12685</v>
      </c>
      <c r="U334" t="s">
        <v>36</v>
      </c>
      <c r="V334" t="s">
        <v>129</v>
      </c>
      <c r="W334">
        <v>29</v>
      </c>
      <c r="X334">
        <v>6</v>
      </c>
      <c r="Y334">
        <v>2575.08</v>
      </c>
      <c r="Z334">
        <v>1462.42</v>
      </c>
      <c r="AA334">
        <v>1112.6600000000001</v>
      </c>
      <c r="AB334">
        <v>-349.76</v>
      </c>
      <c r="AC334">
        <v>-23.92</v>
      </c>
      <c r="AD334" t="s">
        <v>204</v>
      </c>
      <c r="AE334">
        <v>349.76</v>
      </c>
      <c r="AF334">
        <v>0</v>
      </c>
      <c r="AG334" t="s">
        <v>205</v>
      </c>
      <c r="AH334" t="s">
        <v>193</v>
      </c>
      <c r="AJ334" t="s">
        <v>930</v>
      </c>
      <c r="AK334" t="s">
        <v>931</v>
      </c>
      <c r="AL334" t="s">
        <v>251</v>
      </c>
      <c r="AM334" t="s">
        <v>243</v>
      </c>
      <c r="AN334" t="s">
        <v>252</v>
      </c>
      <c r="AO334" t="s">
        <v>245</v>
      </c>
      <c r="AP334" t="s">
        <v>318</v>
      </c>
      <c r="AQ334" t="s">
        <v>247</v>
      </c>
      <c r="AR334">
        <v>964.61</v>
      </c>
      <c r="AS334">
        <v>407</v>
      </c>
      <c r="AT334">
        <v>50.94</v>
      </c>
      <c r="AU334">
        <v>3.84</v>
      </c>
      <c r="AV334">
        <v>2.7686999999999999</v>
      </c>
      <c r="AW334">
        <v>95</v>
      </c>
      <c r="AX334">
        <v>8</v>
      </c>
      <c r="AY334">
        <v>25</v>
      </c>
      <c r="AZ334">
        <v>33</v>
      </c>
      <c r="BA334">
        <v>37</v>
      </c>
      <c r="BB334">
        <v>2.63</v>
      </c>
      <c r="BC334" t="s">
        <v>324</v>
      </c>
      <c r="BD334">
        <v>0</v>
      </c>
    </row>
    <row r="335" spans="1:57" x14ac:dyDescent="0.25">
      <c r="A335">
        <v>5604</v>
      </c>
      <c r="B335">
        <v>18015</v>
      </c>
      <c r="C335" t="s">
        <v>17</v>
      </c>
      <c r="D335" s="1">
        <v>40882.617361111108</v>
      </c>
      <c r="E335" s="1">
        <v>40882.617361111108</v>
      </c>
      <c r="F335">
        <v>5</v>
      </c>
      <c r="G335">
        <v>1</v>
      </c>
      <c r="H335">
        <v>46</v>
      </c>
      <c r="I335">
        <v>157</v>
      </c>
      <c r="J335">
        <v>120.03</v>
      </c>
      <c r="K335">
        <v>120.03</v>
      </c>
      <c r="L335">
        <v>5</v>
      </c>
      <c r="M335">
        <v>2</v>
      </c>
      <c r="N335">
        <v>1</v>
      </c>
      <c r="O335" t="s">
        <v>30</v>
      </c>
      <c r="P335">
        <v>8</v>
      </c>
      <c r="Q335" t="s">
        <v>24</v>
      </c>
      <c r="T335">
        <v>12686</v>
      </c>
      <c r="U335" t="s">
        <v>36</v>
      </c>
      <c r="V335" t="s">
        <v>19</v>
      </c>
      <c r="W335">
        <v>372</v>
      </c>
      <c r="X335">
        <v>1</v>
      </c>
      <c r="Y335">
        <v>71.14</v>
      </c>
      <c r="Z335">
        <v>0</v>
      </c>
      <c r="AA335">
        <v>0</v>
      </c>
      <c r="AB335">
        <v>0</v>
      </c>
      <c r="AD335" t="s">
        <v>191</v>
      </c>
      <c r="AE335">
        <v>0</v>
      </c>
      <c r="AF335">
        <v>0</v>
      </c>
      <c r="AG335" t="s">
        <v>198</v>
      </c>
      <c r="AH335" t="s">
        <v>196</v>
      </c>
      <c r="AJ335" t="s">
        <v>932</v>
      </c>
      <c r="AK335" t="s">
        <v>933</v>
      </c>
      <c r="AL335" t="s">
        <v>251</v>
      </c>
      <c r="AM335" t="s">
        <v>243</v>
      </c>
      <c r="AN335" t="s">
        <v>252</v>
      </c>
      <c r="AO335" t="s">
        <v>245</v>
      </c>
      <c r="AP335" t="s">
        <v>318</v>
      </c>
      <c r="AQ335" t="s">
        <v>247</v>
      </c>
      <c r="AR335">
        <v>927.96</v>
      </c>
      <c r="AS335">
        <v>474</v>
      </c>
      <c r="AT335">
        <v>50</v>
      </c>
      <c r="AU335">
        <v>4.47</v>
      </c>
      <c r="AV335">
        <v>3.1038000000000001</v>
      </c>
      <c r="AW335">
        <v>95</v>
      </c>
      <c r="AX335">
        <v>9</v>
      </c>
      <c r="AY335">
        <v>33</v>
      </c>
      <c r="AZ335">
        <v>42</v>
      </c>
      <c r="BA335">
        <v>46</v>
      </c>
      <c r="BB335">
        <v>1.25</v>
      </c>
      <c r="BC335" t="s">
        <v>324</v>
      </c>
      <c r="BD335">
        <v>0</v>
      </c>
    </row>
    <row r="336" spans="1:57" x14ac:dyDescent="0.25">
      <c r="A336">
        <v>5136</v>
      </c>
      <c r="B336">
        <v>17543</v>
      </c>
      <c r="C336" t="s">
        <v>17</v>
      </c>
      <c r="D336" s="1">
        <v>40337.52847222222</v>
      </c>
      <c r="E336" s="1">
        <v>40337.52847222222</v>
      </c>
      <c r="F336">
        <v>550</v>
      </c>
      <c r="G336">
        <v>1</v>
      </c>
      <c r="H336">
        <v>13</v>
      </c>
      <c r="I336">
        <v>62</v>
      </c>
      <c r="J336">
        <v>120.05</v>
      </c>
      <c r="K336">
        <v>120.05</v>
      </c>
      <c r="L336">
        <v>1</v>
      </c>
      <c r="M336">
        <v>1</v>
      </c>
      <c r="N336">
        <v>1</v>
      </c>
      <c r="O336" t="s">
        <v>18</v>
      </c>
      <c r="P336">
        <v>3</v>
      </c>
      <c r="Q336" t="s">
        <v>19</v>
      </c>
      <c r="T336">
        <v>12687</v>
      </c>
      <c r="U336" t="s">
        <v>52</v>
      </c>
      <c r="V336" t="s">
        <v>40</v>
      </c>
      <c r="W336">
        <v>481</v>
      </c>
      <c r="X336">
        <v>1</v>
      </c>
      <c r="Y336">
        <v>1858.91</v>
      </c>
      <c r="Z336">
        <v>0</v>
      </c>
      <c r="AA336">
        <v>0</v>
      </c>
      <c r="AB336">
        <v>0</v>
      </c>
      <c r="AD336" t="s">
        <v>191</v>
      </c>
      <c r="AE336">
        <v>0</v>
      </c>
      <c r="AF336">
        <v>0</v>
      </c>
      <c r="AG336" t="s">
        <v>200</v>
      </c>
      <c r="AH336" t="s">
        <v>193</v>
      </c>
      <c r="AJ336" t="s">
        <v>934</v>
      </c>
      <c r="AK336" t="s">
        <v>935</v>
      </c>
      <c r="AL336" t="s">
        <v>251</v>
      </c>
      <c r="AM336" t="s">
        <v>243</v>
      </c>
      <c r="AN336" t="s">
        <v>252</v>
      </c>
      <c r="AO336" t="s">
        <v>245</v>
      </c>
      <c r="AP336" t="s">
        <v>318</v>
      </c>
      <c r="AQ336" t="s">
        <v>247</v>
      </c>
      <c r="AR336">
        <v>1122.6500000000001</v>
      </c>
      <c r="AS336">
        <v>1681</v>
      </c>
      <c r="AT336">
        <v>59.43</v>
      </c>
      <c r="AU336">
        <v>15.86</v>
      </c>
      <c r="AV336">
        <v>1.8888</v>
      </c>
      <c r="AW336">
        <v>95</v>
      </c>
      <c r="AX336">
        <v>32</v>
      </c>
      <c r="AY336">
        <v>70</v>
      </c>
      <c r="AZ336">
        <v>102</v>
      </c>
      <c r="BA336">
        <v>118</v>
      </c>
      <c r="BB336">
        <v>0.47</v>
      </c>
      <c r="BC336" t="s">
        <v>324</v>
      </c>
      <c r="BD336">
        <v>0</v>
      </c>
    </row>
    <row r="337" spans="1:57" x14ac:dyDescent="0.25">
      <c r="A337">
        <v>2067</v>
      </c>
      <c r="B337">
        <v>14444</v>
      </c>
      <c r="C337" t="s">
        <v>17</v>
      </c>
      <c r="D337" s="1">
        <v>40430.788888888892</v>
      </c>
      <c r="E337" s="1">
        <v>40430.788888888892</v>
      </c>
      <c r="F337">
        <v>457</v>
      </c>
      <c r="G337">
        <v>1</v>
      </c>
      <c r="H337">
        <v>11</v>
      </c>
      <c r="I337">
        <v>172</v>
      </c>
      <c r="J337">
        <v>120.44</v>
      </c>
      <c r="K337">
        <v>120.44</v>
      </c>
      <c r="L337">
        <v>1</v>
      </c>
      <c r="M337">
        <v>1</v>
      </c>
      <c r="N337">
        <v>1</v>
      </c>
      <c r="O337" t="s">
        <v>18</v>
      </c>
      <c r="P337">
        <v>3</v>
      </c>
      <c r="Q337" t="s">
        <v>19</v>
      </c>
      <c r="T337">
        <v>12688</v>
      </c>
      <c r="U337" t="s">
        <v>47</v>
      </c>
      <c r="V337" t="s">
        <v>22</v>
      </c>
      <c r="W337">
        <v>114</v>
      </c>
      <c r="X337">
        <v>1</v>
      </c>
      <c r="Y337">
        <v>4873.8100000000004</v>
      </c>
      <c r="Z337">
        <v>4873.8100000000004</v>
      </c>
      <c r="AA337">
        <v>0</v>
      </c>
      <c r="AB337">
        <v>-4873.8100000000004</v>
      </c>
      <c r="AC337">
        <v>-100</v>
      </c>
      <c r="AD337" t="s">
        <v>201</v>
      </c>
      <c r="AE337">
        <v>4873.8100000000004</v>
      </c>
      <c r="AF337">
        <v>0</v>
      </c>
      <c r="AG337" t="s">
        <v>203</v>
      </c>
      <c r="AH337" t="s">
        <v>193</v>
      </c>
      <c r="AJ337" t="s">
        <v>936</v>
      </c>
      <c r="AK337" t="s">
        <v>937</v>
      </c>
      <c r="AL337" t="s">
        <v>251</v>
      </c>
      <c r="AM337" t="s">
        <v>243</v>
      </c>
      <c r="AN337" t="s">
        <v>252</v>
      </c>
      <c r="AO337" t="s">
        <v>253</v>
      </c>
      <c r="AP337" t="s">
        <v>254</v>
      </c>
      <c r="AQ337" t="s">
        <v>255</v>
      </c>
      <c r="AR337">
        <v>811.8</v>
      </c>
      <c r="AS337">
        <v>52</v>
      </c>
      <c r="AT337">
        <v>3.77</v>
      </c>
      <c r="AU337">
        <v>0.49</v>
      </c>
      <c r="AV337">
        <v>7.5030000000000001</v>
      </c>
      <c r="AW337">
        <v>95</v>
      </c>
      <c r="BB337">
        <v>1.89</v>
      </c>
      <c r="BC337" t="s">
        <v>256</v>
      </c>
      <c r="BD337">
        <v>1</v>
      </c>
      <c r="BE337" t="s">
        <v>257</v>
      </c>
    </row>
    <row r="338" spans="1:57" x14ac:dyDescent="0.25">
      <c r="A338">
        <v>1793</v>
      </c>
      <c r="B338">
        <v>14165</v>
      </c>
      <c r="C338" t="s">
        <v>17</v>
      </c>
      <c r="D338" s="1">
        <v>40611.527083333334</v>
      </c>
      <c r="E338" s="1">
        <v>40611.527083333334</v>
      </c>
      <c r="F338">
        <v>276</v>
      </c>
      <c r="G338">
        <v>1</v>
      </c>
      <c r="H338">
        <v>23</v>
      </c>
      <c r="I338">
        <v>53</v>
      </c>
      <c r="J338">
        <v>120.44</v>
      </c>
      <c r="K338">
        <v>120.44</v>
      </c>
      <c r="L338">
        <v>2</v>
      </c>
      <c r="M338">
        <v>1</v>
      </c>
      <c r="N338">
        <v>1</v>
      </c>
      <c r="O338" t="s">
        <v>20</v>
      </c>
      <c r="P338">
        <v>4</v>
      </c>
      <c r="Q338" t="s">
        <v>19</v>
      </c>
      <c r="T338">
        <v>12689</v>
      </c>
      <c r="U338" t="s">
        <v>36</v>
      </c>
      <c r="V338" t="s">
        <v>24</v>
      </c>
      <c r="W338">
        <v>26</v>
      </c>
      <c r="X338">
        <v>2</v>
      </c>
      <c r="Y338">
        <v>1139.6099999999999</v>
      </c>
      <c r="Z338">
        <v>475.03</v>
      </c>
      <c r="AA338">
        <v>664.58</v>
      </c>
      <c r="AB338">
        <v>189.55</v>
      </c>
      <c r="AC338">
        <v>39.9</v>
      </c>
      <c r="AD338" t="s">
        <v>194</v>
      </c>
      <c r="AE338">
        <v>0</v>
      </c>
      <c r="AF338">
        <v>0</v>
      </c>
      <c r="AG338" t="s">
        <v>195</v>
      </c>
      <c r="AH338" t="s">
        <v>196</v>
      </c>
      <c r="AJ338" t="s">
        <v>938</v>
      </c>
      <c r="AK338" t="s">
        <v>939</v>
      </c>
      <c r="AL338" t="s">
        <v>251</v>
      </c>
      <c r="AM338" t="s">
        <v>243</v>
      </c>
      <c r="AN338" t="s">
        <v>252</v>
      </c>
      <c r="AO338" t="s">
        <v>253</v>
      </c>
      <c r="AP338" t="s">
        <v>254</v>
      </c>
      <c r="AQ338" t="s">
        <v>255</v>
      </c>
      <c r="AR338">
        <v>87.02</v>
      </c>
      <c r="AS338">
        <v>80</v>
      </c>
      <c r="AT338">
        <v>9.68</v>
      </c>
      <c r="AU338">
        <v>0.86</v>
      </c>
      <c r="AV338">
        <v>3.6463999999999999</v>
      </c>
      <c r="AW338">
        <v>95</v>
      </c>
      <c r="BB338">
        <v>0</v>
      </c>
      <c r="BC338" t="s">
        <v>256</v>
      </c>
      <c r="BD338">
        <v>1</v>
      </c>
      <c r="BE338" t="s">
        <v>257</v>
      </c>
    </row>
    <row r="339" spans="1:57" x14ac:dyDescent="0.25">
      <c r="A339">
        <v>2503</v>
      </c>
      <c r="B339">
        <v>14884</v>
      </c>
      <c r="C339" t="s">
        <v>17</v>
      </c>
      <c r="D339" s="1">
        <v>40217.538888888892</v>
      </c>
      <c r="E339" s="1">
        <v>40217.538888888892</v>
      </c>
      <c r="F339">
        <v>670</v>
      </c>
      <c r="G339">
        <v>1</v>
      </c>
      <c r="H339">
        <v>8</v>
      </c>
      <c r="I339">
        <v>72</v>
      </c>
      <c r="J339">
        <v>120.6</v>
      </c>
      <c r="K339">
        <v>120.6</v>
      </c>
      <c r="L339">
        <v>1</v>
      </c>
      <c r="M339">
        <v>1</v>
      </c>
      <c r="N339">
        <v>1</v>
      </c>
      <c r="O339" t="s">
        <v>18</v>
      </c>
      <c r="P339">
        <v>3</v>
      </c>
      <c r="Q339" t="s">
        <v>19</v>
      </c>
      <c r="T339">
        <v>12690</v>
      </c>
      <c r="U339" t="s">
        <v>36</v>
      </c>
      <c r="V339" t="s">
        <v>19</v>
      </c>
      <c r="W339">
        <v>206</v>
      </c>
      <c r="X339">
        <v>1</v>
      </c>
      <c r="Y339">
        <v>335.01</v>
      </c>
      <c r="Z339">
        <v>0</v>
      </c>
      <c r="AA339">
        <v>0</v>
      </c>
      <c r="AB339">
        <v>0</v>
      </c>
      <c r="AD339" t="s">
        <v>191</v>
      </c>
      <c r="AE339">
        <v>0</v>
      </c>
      <c r="AF339">
        <v>0</v>
      </c>
      <c r="AG339" t="s">
        <v>198</v>
      </c>
      <c r="AH339" t="s">
        <v>196</v>
      </c>
      <c r="AJ339" t="s">
        <v>940</v>
      </c>
      <c r="AK339" t="s">
        <v>941</v>
      </c>
      <c r="AL339" t="s">
        <v>251</v>
      </c>
      <c r="AM339" t="s">
        <v>243</v>
      </c>
      <c r="AN339" t="s">
        <v>252</v>
      </c>
      <c r="AO339" t="s">
        <v>260</v>
      </c>
      <c r="AP339" t="s">
        <v>254</v>
      </c>
      <c r="AQ339" t="s">
        <v>255</v>
      </c>
      <c r="AR339">
        <v>250</v>
      </c>
      <c r="AS339">
        <v>224</v>
      </c>
      <c r="AT339">
        <v>20.43</v>
      </c>
      <c r="AU339">
        <v>2.41</v>
      </c>
      <c r="AV339">
        <v>2.2360000000000002</v>
      </c>
      <c r="AW339">
        <v>95</v>
      </c>
      <c r="BB339">
        <v>9.68</v>
      </c>
      <c r="BC339" t="s">
        <v>256</v>
      </c>
      <c r="BD339">
        <v>1</v>
      </c>
      <c r="BE339" t="s">
        <v>261</v>
      </c>
    </row>
    <row r="340" spans="1:57" x14ac:dyDescent="0.25">
      <c r="A340">
        <v>5040</v>
      </c>
      <c r="B340">
        <v>17446</v>
      </c>
      <c r="C340" t="s">
        <v>17</v>
      </c>
      <c r="D340" s="1">
        <v>40576.611111111109</v>
      </c>
      <c r="E340" s="1">
        <v>40710.445833333331</v>
      </c>
      <c r="F340">
        <v>177</v>
      </c>
      <c r="G340">
        <v>2</v>
      </c>
      <c r="H340">
        <v>6</v>
      </c>
      <c r="I340">
        <v>198</v>
      </c>
      <c r="J340">
        <v>120.9</v>
      </c>
      <c r="K340">
        <v>60.45</v>
      </c>
      <c r="L340">
        <v>3</v>
      </c>
      <c r="M340">
        <v>2</v>
      </c>
      <c r="N340">
        <v>1</v>
      </c>
      <c r="O340" t="s">
        <v>21</v>
      </c>
      <c r="P340">
        <v>6</v>
      </c>
      <c r="Q340" t="s">
        <v>22</v>
      </c>
      <c r="T340">
        <v>12691</v>
      </c>
      <c r="U340" t="s">
        <v>36</v>
      </c>
      <c r="V340" t="s">
        <v>96</v>
      </c>
      <c r="W340">
        <v>29</v>
      </c>
      <c r="X340">
        <v>6</v>
      </c>
      <c r="Y340">
        <v>1044.4000000000001</v>
      </c>
      <c r="Z340">
        <v>132.1</v>
      </c>
      <c r="AA340">
        <v>443.5</v>
      </c>
      <c r="AB340">
        <v>311.39999999999998</v>
      </c>
      <c r="AC340">
        <v>235.73</v>
      </c>
      <c r="AD340" t="s">
        <v>194</v>
      </c>
      <c r="AE340">
        <v>0</v>
      </c>
      <c r="AF340">
        <v>0</v>
      </c>
      <c r="AG340" t="s">
        <v>195</v>
      </c>
      <c r="AH340" t="s">
        <v>196</v>
      </c>
      <c r="AJ340" t="s">
        <v>942</v>
      </c>
      <c r="AK340" t="s">
        <v>943</v>
      </c>
      <c r="AL340" t="s">
        <v>251</v>
      </c>
      <c r="AM340" t="s">
        <v>243</v>
      </c>
      <c r="AN340" t="s">
        <v>252</v>
      </c>
      <c r="AO340" t="s">
        <v>260</v>
      </c>
      <c r="AP340" t="s">
        <v>254</v>
      </c>
      <c r="AQ340" t="s">
        <v>255</v>
      </c>
      <c r="AR340">
        <v>188.07</v>
      </c>
      <c r="AS340">
        <v>165</v>
      </c>
      <c r="AT340">
        <v>13.21</v>
      </c>
      <c r="AU340">
        <v>1.56</v>
      </c>
      <c r="AV340">
        <v>2.7671999999999999</v>
      </c>
      <c r="AW340">
        <v>95</v>
      </c>
      <c r="BB340">
        <v>0</v>
      </c>
      <c r="BC340" t="s">
        <v>256</v>
      </c>
      <c r="BD340">
        <v>1</v>
      </c>
      <c r="BE340" t="s">
        <v>261</v>
      </c>
    </row>
    <row r="341" spans="1:57" x14ac:dyDescent="0.25">
      <c r="A341">
        <v>4857</v>
      </c>
      <c r="B341">
        <v>17260</v>
      </c>
      <c r="C341" t="s">
        <v>17</v>
      </c>
      <c r="D341" s="1">
        <v>40475.556250000001</v>
      </c>
      <c r="E341" s="1">
        <v>40475.556250000001</v>
      </c>
      <c r="F341">
        <v>412</v>
      </c>
      <c r="G341">
        <v>1</v>
      </c>
      <c r="H341">
        <v>6</v>
      </c>
      <c r="I341">
        <v>23</v>
      </c>
      <c r="J341">
        <v>120.95</v>
      </c>
      <c r="K341">
        <v>120.95</v>
      </c>
      <c r="L341">
        <v>1</v>
      </c>
      <c r="M341">
        <v>1</v>
      </c>
      <c r="N341">
        <v>1</v>
      </c>
      <c r="O341" t="s">
        <v>18</v>
      </c>
      <c r="P341">
        <v>3</v>
      </c>
      <c r="Q341" t="s">
        <v>19</v>
      </c>
      <c r="T341">
        <v>12692</v>
      </c>
      <c r="U341" t="s">
        <v>36</v>
      </c>
      <c r="V341" t="s">
        <v>19</v>
      </c>
      <c r="W341">
        <v>638</v>
      </c>
      <c r="X341">
        <v>1</v>
      </c>
      <c r="Y341">
        <v>110.95</v>
      </c>
      <c r="Z341">
        <v>0</v>
      </c>
      <c r="AA341">
        <v>0</v>
      </c>
      <c r="AB341">
        <v>0</v>
      </c>
      <c r="AD341" t="s">
        <v>191</v>
      </c>
      <c r="AE341">
        <v>0</v>
      </c>
      <c r="AF341">
        <v>0</v>
      </c>
      <c r="AG341" t="s">
        <v>198</v>
      </c>
      <c r="AH341" t="s">
        <v>196</v>
      </c>
      <c r="AJ341" t="s">
        <v>944</v>
      </c>
      <c r="AK341" t="s">
        <v>939</v>
      </c>
      <c r="AL341" t="s">
        <v>251</v>
      </c>
      <c r="AM341" t="s">
        <v>243</v>
      </c>
      <c r="AN341" t="s">
        <v>252</v>
      </c>
      <c r="AO341" t="s">
        <v>260</v>
      </c>
      <c r="AP341" t="s">
        <v>254</v>
      </c>
      <c r="AQ341" t="s">
        <v>255</v>
      </c>
      <c r="AR341">
        <v>565.79999999999995</v>
      </c>
      <c r="AS341">
        <v>446</v>
      </c>
      <c r="AT341">
        <v>35.42</v>
      </c>
      <c r="AU341">
        <v>4.6500000000000004</v>
      </c>
      <c r="AV341">
        <v>2.1316999999999999</v>
      </c>
      <c r="AW341">
        <v>95</v>
      </c>
      <c r="BB341">
        <v>2.62</v>
      </c>
      <c r="BC341" t="s">
        <v>256</v>
      </c>
      <c r="BD341">
        <v>1</v>
      </c>
      <c r="BE341" t="s">
        <v>261</v>
      </c>
    </row>
    <row r="342" spans="1:57" x14ac:dyDescent="0.25">
      <c r="A342">
        <v>2666</v>
      </c>
      <c r="B342">
        <v>15049</v>
      </c>
      <c r="C342" t="s">
        <v>17</v>
      </c>
      <c r="D342" s="1">
        <v>40613.509027777778</v>
      </c>
      <c r="E342" s="1">
        <v>40613.509027777778</v>
      </c>
      <c r="F342">
        <v>274</v>
      </c>
      <c r="G342">
        <v>1</v>
      </c>
      <c r="H342">
        <v>3</v>
      </c>
      <c r="I342">
        <v>63</v>
      </c>
      <c r="J342">
        <v>121.17</v>
      </c>
      <c r="K342">
        <v>121.17</v>
      </c>
      <c r="L342">
        <v>2</v>
      </c>
      <c r="M342">
        <v>1</v>
      </c>
      <c r="N342">
        <v>1</v>
      </c>
      <c r="O342" t="s">
        <v>20</v>
      </c>
      <c r="P342">
        <v>4</v>
      </c>
      <c r="Q342" t="s">
        <v>19</v>
      </c>
      <c r="T342">
        <v>12693</v>
      </c>
      <c r="U342" t="s">
        <v>34</v>
      </c>
      <c r="V342" t="s">
        <v>96</v>
      </c>
      <c r="W342">
        <v>128</v>
      </c>
      <c r="X342">
        <v>7</v>
      </c>
      <c r="Y342">
        <v>1415.02</v>
      </c>
      <c r="Z342">
        <v>189.14</v>
      </c>
      <c r="AA342">
        <v>0</v>
      </c>
      <c r="AB342">
        <v>-189.14</v>
      </c>
      <c r="AC342">
        <v>-100</v>
      </c>
      <c r="AD342" t="s">
        <v>201</v>
      </c>
      <c r="AE342">
        <v>189.14</v>
      </c>
      <c r="AF342">
        <v>4.42</v>
      </c>
      <c r="AG342" t="s">
        <v>203</v>
      </c>
      <c r="AH342" t="s">
        <v>193</v>
      </c>
      <c r="AJ342" t="s">
        <v>945</v>
      </c>
      <c r="AK342" t="s">
        <v>941</v>
      </c>
      <c r="AL342" t="s">
        <v>251</v>
      </c>
      <c r="AM342" t="s">
        <v>243</v>
      </c>
      <c r="AN342" t="s">
        <v>252</v>
      </c>
      <c r="AO342" t="s">
        <v>245</v>
      </c>
      <c r="AP342" t="s">
        <v>318</v>
      </c>
      <c r="AQ342" t="s">
        <v>247</v>
      </c>
      <c r="AR342">
        <v>1018.11</v>
      </c>
      <c r="AS342">
        <v>633</v>
      </c>
      <c r="AT342">
        <v>44.76</v>
      </c>
      <c r="AU342">
        <v>6.03</v>
      </c>
      <c r="AV342">
        <v>1.7645999999999999</v>
      </c>
      <c r="AW342">
        <v>95</v>
      </c>
      <c r="AX342">
        <v>13</v>
      </c>
      <c r="AY342">
        <v>25</v>
      </c>
      <c r="AZ342">
        <v>37</v>
      </c>
      <c r="BA342">
        <v>43</v>
      </c>
      <c r="BB342">
        <v>0</v>
      </c>
      <c r="BC342" t="s">
        <v>324</v>
      </c>
      <c r="BD342">
        <v>0</v>
      </c>
    </row>
    <row r="343" spans="1:57" x14ac:dyDescent="0.25">
      <c r="A343">
        <v>824</v>
      </c>
      <c r="B343">
        <v>13182</v>
      </c>
      <c r="C343" t="s">
        <v>17</v>
      </c>
      <c r="D343" s="1">
        <v>40841.573611111111</v>
      </c>
      <c r="E343" s="1">
        <v>40841.573611111111</v>
      </c>
      <c r="F343">
        <v>46</v>
      </c>
      <c r="G343">
        <v>1</v>
      </c>
      <c r="H343">
        <v>11</v>
      </c>
      <c r="I343">
        <v>201</v>
      </c>
      <c r="J343">
        <v>121.18</v>
      </c>
      <c r="K343">
        <v>121.18</v>
      </c>
      <c r="L343">
        <v>4</v>
      </c>
      <c r="M343">
        <v>2</v>
      </c>
      <c r="N343">
        <v>1</v>
      </c>
      <c r="O343" t="s">
        <v>23</v>
      </c>
      <c r="P343">
        <v>7</v>
      </c>
      <c r="Q343" t="s">
        <v>24</v>
      </c>
      <c r="T343">
        <v>12694</v>
      </c>
      <c r="U343" t="s">
        <v>36</v>
      </c>
      <c r="V343" t="s">
        <v>22</v>
      </c>
      <c r="W343">
        <v>71</v>
      </c>
      <c r="X343">
        <v>3</v>
      </c>
      <c r="Y343">
        <v>1663.35</v>
      </c>
      <c r="Z343">
        <v>0</v>
      </c>
      <c r="AA343">
        <v>376.17</v>
      </c>
      <c r="AB343">
        <v>376.17</v>
      </c>
      <c r="AD343" t="s">
        <v>197</v>
      </c>
      <c r="AE343">
        <v>0</v>
      </c>
      <c r="AF343">
        <v>0.23</v>
      </c>
      <c r="AG343" t="s">
        <v>198</v>
      </c>
      <c r="AH343" t="s">
        <v>199</v>
      </c>
      <c r="AJ343" t="s">
        <v>946</v>
      </c>
      <c r="AK343" t="s">
        <v>943</v>
      </c>
      <c r="AL343" t="s">
        <v>276</v>
      </c>
      <c r="AM343" t="s">
        <v>243</v>
      </c>
      <c r="AN343" t="s">
        <v>277</v>
      </c>
      <c r="AO343" t="s">
        <v>245</v>
      </c>
      <c r="AP343" t="s">
        <v>278</v>
      </c>
      <c r="AQ343" t="s">
        <v>247</v>
      </c>
      <c r="AR343">
        <v>1419.09</v>
      </c>
      <c r="AS343">
        <v>885</v>
      </c>
      <c r="AT343">
        <v>43.27</v>
      </c>
      <c r="AU343">
        <v>8.51</v>
      </c>
      <c r="AV343">
        <v>2.9127000000000001</v>
      </c>
      <c r="AW343">
        <v>95</v>
      </c>
      <c r="AX343">
        <v>18</v>
      </c>
      <c r="AY343">
        <v>58</v>
      </c>
      <c r="AZ343">
        <v>75</v>
      </c>
      <c r="BA343">
        <v>84</v>
      </c>
      <c r="BB343">
        <v>19.84</v>
      </c>
      <c r="BC343" t="s">
        <v>278</v>
      </c>
      <c r="BD343">
        <v>0</v>
      </c>
    </row>
    <row r="344" spans="1:57" x14ac:dyDescent="0.25">
      <c r="A344">
        <v>885</v>
      </c>
      <c r="B344">
        <v>13244</v>
      </c>
      <c r="C344" t="s">
        <v>17</v>
      </c>
      <c r="D344" s="1">
        <v>40794.490277777775</v>
      </c>
      <c r="E344" s="1">
        <v>40794.490277777775</v>
      </c>
      <c r="F344">
        <v>93</v>
      </c>
      <c r="G344">
        <v>1</v>
      </c>
      <c r="H344">
        <v>27</v>
      </c>
      <c r="I344">
        <v>38</v>
      </c>
      <c r="J344">
        <v>121.74</v>
      </c>
      <c r="K344">
        <v>121.74</v>
      </c>
      <c r="L344">
        <v>3</v>
      </c>
      <c r="M344">
        <v>2</v>
      </c>
      <c r="N344">
        <v>1</v>
      </c>
      <c r="O344" t="s">
        <v>21</v>
      </c>
      <c r="P344">
        <v>6</v>
      </c>
      <c r="Q344" t="s">
        <v>22</v>
      </c>
      <c r="T344">
        <v>12695</v>
      </c>
      <c r="U344" t="s">
        <v>36</v>
      </c>
      <c r="V344" t="s">
        <v>129</v>
      </c>
      <c r="W344">
        <v>8</v>
      </c>
      <c r="X344">
        <v>7</v>
      </c>
      <c r="Y344">
        <v>1371.12</v>
      </c>
      <c r="Z344">
        <v>244.65</v>
      </c>
      <c r="AA344">
        <v>248.2</v>
      </c>
      <c r="AB344">
        <v>3.55</v>
      </c>
      <c r="AC344">
        <v>1.45</v>
      </c>
      <c r="AD344" t="s">
        <v>202</v>
      </c>
      <c r="AE344">
        <v>0</v>
      </c>
      <c r="AF344">
        <v>0</v>
      </c>
      <c r="AG344" t="s">
        <v>198</v>
      </c>
      <c r="AH344" t="s">
        <v>196</v>
      </c>
      <c r="AJ344" t="s">
        <v>947</v>
      </c>
      <c r="AK344" t="s">
        <v>948</v>
      </c>
      <c r="AL344" t="s">
        <v>251</v>
      </c>
      <c r="AM344" t="s">
        <v>243</v>
      </c>
      <c r="AN344" t="s">
        <v>252</v>
      </c>
      <c r="AO344" t="s">
        <v>260</v>
      </c>
      <c r="AP344" t="s">
        <v>254</v>
      </c>
      <c r="AQ344" t="s">
        <v>255</v>
      </c>
      <c r="AR344">
        <v>502.27</v>
      </c>
      <c r="AS344">
        <v>76</v>
      </c>
      <c r="AT344">
        <v>16.98</v>
      </c>
      <c r="AU344">
        <v>0.72</v>
      </c>
      <c r="AV344">
        <v>3.5948000000000002</v>
      </c>
      <c r="AW344">
        <v>95</v>
      </c>
      <c r="BB344">
        <v>0</v>
      </c>
      <c r="BC344" t="s">
        <v>256</v>
      </c>
      <c r="BD344">
        <v>1</v>
      </c>
      <c r="BE344" t="s">
        <v>261</v>
      </c>
    </row>
    <row r="345" spans="1:57" x14ac:dyDescent="0.25">
      <c r="A345">
        <v>3681</v>
      </c>
      <c r="B345">
        <v>16073</v>
      </c>
      <c r="C345" t="s">
        <v>17</v>
      </c>
      <c r="D345" s="1">
        <v>40589.65347222222</v>
      </c>
      <c r="E345" s="1">
        <v>40589.65347222222</v>
      </c>
      <c r="F345">
        <v>298</v>
      </c>
      <c r="G345">
        <v>1</v>
      </c>
      <c r="H345">
        <v>1</v>
      </c>
      <c r="I345">
        <v>48</v>
      </c>
      <c r="J345">
        <v>122.4</v>
      </c>
      <c r="K345">
        <v>122.4</v>
      </c>
      <c r="L345">
        <v>2</v>
      </c>
      <c r="M345">
        <v>1</v>
      </c>
      <c r="N345">
        <v>1</v>
      </c>
      <c r="O345" t="s">
        <v>20</v>
      </c>
      <c r="P345">
        <v>4</v>
      </c>
      <c r="Q345" t="s">
        <v>19</v>
      </c>
      <c r="T345">
        <v>12696</v>
      </c>
      <c r="U345" t="s">
        <v>43</v>
      </c>
      <c r="V345" t="s">
        <v>29</v>
      </c>
      <c r="W345">
        <v>435</v>
      </c>
      <c r="X345">
        <v>2</v>
      </c>
      <c r="Y345">
        <v>731.91</v>
      </c>
      <c r="Z345">
        <v>0</v>
      </c>
      <c r="AA345">
        <v>0</v>
      </c>
      <c r="AB345">
        <v>0</v>
      </c>
      <c r="AD345" t="s">
        <v>191</v>
      </c>
      <c r="AE345">
        <v>0</v>
      </c>
      <c r="AF345">
        <v>0</v>
      </c>
      <c r="AG345" t="s">
        <v>198</v>
      </c>
      <c r="AH345" t="s">
        <v>199</v>
      </c>
      <c r="AJ345" t="s">
        <v>949</v>
      </c>
      <c r="AK345" t="s">
        <v>950</v>
      </c>
      <c r="AL345" t="s">
        <v>276</v>
      </c>
      <c r="AM345" t="s">
        <v>243</v>
      </c>
      <c r="AN345" t="s">
        <v>277</v>
      </c>
      <c r="AO345" t="s">
        <v>283</v>
      </c>
      <c r="AP345" t="s">
        <v>278</v>
      </c>
      <c r="AQ345" t="s">
        <v>247</v>
      </c>
      <c r="AR345">
        <v>1956.81</v>
      </c>
      <c r="AS345">
        <v>1453</v>
      </c>
      <c r="AT345">
        <v>75</v>
      </c>
      <c r="AU345">
        <v>13.97</v>
      </c>
      <c r="AV345">
        <v>1.2301</v>
      </c>
      <c r="AW345">
        <v>95</v>
      </c>
      <c r="AX345">
        <v>28</v>
      </c>
      <c r="AY345">
        <v>40</v>
      </c>
      <c r="AZ345">
        <v>68</v>
      </c>
      <c r="BA345">
        <v>82</v>
      </c>
      <c r="BB345">
        <v>0</v>
      </c>
      <c r="BC345" t="s">
        <v>278</v>
      </c>
      <c r="BD345">
        <v>0</v>
      </c>
    </row>
    <row r="346" spans="1:57" x14ac:dyDescent="0.25">
      <c r="A346">
        <v>727</v>
      </c>
      <c r="B346">
        <v>13084</v>
      </c>
      <c r="C346" t="s">
        <v>17</v>
      </c>
      <c r="D346" s="1">
        <v>40395.367361111108</v>
      </c>
      <c r="E346" s="1">
        <v>40395.367361111108</v>
      </c>
      <c r="F346">
        <v>492</v>
      </c>
      <c r="G346">
        <v>1</v>
      </c>
      <c r="H346">
        <v>2</v>
      </c>
      <c r="I346">
        <v>144</v>
      </c>
      <c r="J346">
        <v>122.4</v>
      </c>
      <c r="K346">
        <v>122.4</v>
      </c>
      <c r="L346">
        <v>1</v>
      </c>
      <c r="M346">
        <v>1</v>
      </c>
      <c r="N346">
        <v>1</v>
      </c>
      <c r="O346" t="s">
        <v>18</v>
      </c>
      <c r="P346">
        <v>3</v>
      </c>
      <c r="Q346" t="s">
        <v>19</v>
      </c>
      <c r="T346">
        <v>12697</v>
      </c>
      <c r="U346" t="s">
        <v>52</v>
      </c>
      <c r="V346" t="s">
        <v>24</v>
      </c>
      <c r="W346">
        <v>29</v>
      </c>
      <c r="X346">
        <v>3</v>
      </c>
      <c r="Y346">
        <v>757.59</v>
      </c>
      <c r="Z346">
        <v>573.91</v>
      </c>
      <c r="AA346">
        <v>183.68</v>
      </c>
      <c r="AB346">
        <v>-390.23</v>
      </c>
      <c r="AC346">
        <v>-67.989999999999995</v>
      </c>
      <c r="AD346" t="s">
        <v>204</v>
      </c>
      <c r="AE346">
        <v>390.23</v>
      </c>
      <c r="AF346">
        <v>2.4500000000000002</v>
      </c>
      <c r="AG346" t="s">
        <v>198</v>
      </c>
      <c r="AH346" t="s">
        <v>199</v>
      </c>
      <c r="AJ346" t="s">
        <v>951</v>
      </c>
      <c r="AK346" t="s">
        <v>952</v>
      </c>
      <c r="AL346" t="s">
        <v>251</v>
      </c>
      <c r="AM346" t="s">
        <v>243</v>
      </c>
      <c r="AN346" t="s">
        <v>252</v>
      </c>
      <c r="AO346" t="s">
        <v>260</v>
      </c>
      <c r="AP346" t="s">
        <v>254</v>
      </c>
      <c r="AQ346" t="s">
        <v>255</v>
      </c>
      <c r="AR346">
        <v>334.35</v>
      </c>
      <c r="AS346">
        <v>80</v>
      </c>
      <c r="AT346">
        <v>23.58</v>
      </c>
      <c r="AU346">
        <v>0.75</v>
      </c>
      <c r="AV346">
        <v>2.6234000000000002</v>
      </c>
      <c r="AW346">
        <v>95</v>
      </c>
      <c r="BB346">
        <v>1.23</v>
      </c>
      <c r="BC346" t="s">
        <v>256</v>
      </c>
      <c r="BD346">
        <v>1</v>
      </c>
      <c r="BE346" t="s">
        <v>261</v>
      </c>
    </row>
    <row r="347" spans="1:57" x14ac:dyDescent="0.25">
      <c r="A347">
        <v>613</v>
      </c>
      <c r="B347">
        <v>12969</v>
      </c>
      <c r="C347" t="s">
        <v>17</v>
      </c>
      <c r="D347" s="1">
        <v>40284.451388888891</v>
      </c>
      <c r="E347" s="1">
        <v>40284.451388888891</v>
      </c>
      <c r="F347">
        <v>603</v>
      </c>
      <c r="G347">
        <v>1</v>
      </c>
      <c r="H347">
        <v>5</v>
      </c>
      <c r="I347">
        <v>55</v>
      </c>
      <c r="J347">
        <v>122.45</v>
      </c>
      <c r="K347">
        <v>122.45</v>
      </c>
      <c r="L347">
        <v>1</v>
      </c>
      <c r="M347">
        <v>1</v>
      </c>
      <c r="N347">
        <v>1</v>
      </c>
      <c r="O347" t="s">
        <v>18</v>
      </c>
      <c r="P347">
        <v>3</v>
      </c>
      <c r="Q347" t="s">
        <v>19</v>
      </c>
      <c r="T347">
        <v>12698</v>
      </c>
      <c r="U347" t="s">
        <v>34</v>
      </c>
      <c r="V347" t="s">
        <v>19</v>
      </c>
      <c r="W347">
        <v>591</v>
      </c>
      <c r="X347">
        <v>1</v>
      </c>
      <c r="Y347">
        <v>285.75</v>
      </c>
      <c r="Z347">
        <v>0</v>
      </c>
      <c r="AA347">
        <v>0</v>
      </c>
      <c r="AB347">
        <v>0</v>
      </c>
      <c r="AD347" t="s">
        <v>191</v>
      </c>
      <c r="AE347">
        <v>0</v>
      </c>
      <c r="AF347">
        <v>0</v>
      </c>
      <c r="AG347" t="s">
        <v>198</v>
      </c>
      <c r="AH347" t="s">
        <v>196</v>
      </c>
      <c r="AJ347" t="s">
        <v>953</v>
      </c>
      <c r="AK347" t="s">
        <v>954</v>
      </c>
      <c r="AL347" t="s">
        <v>251</v>
      </c>
      <c r="AM347" t="s">
        <v>243</v>
      </c>
      <c r="AN347" t="s">
        <v>252</v>
      </c>
      <c r="AO347" t="s">
        <v>260</v>
      </c>
      <c r="AP347" t="s">
        <v>254</v>
      </c>
      <c r="AQ347" t="s">
        <v>255</v>
      </c>
      <c r="AR347">
        <v>115.05</v>
      </c>
      <c r="AS347">
        <v>39</v>
      </c>
      <c r="AT347">
        <v>11.43</v>
      </c>
      <c r="AU347">
        <v>0.37</v>
      </c>
      <c r="AV347">
        <v>3.8485999999999998</v>
      </c>
      <c r="AW347">
        <v>95</v>
      </c>
      <c r="BB347">
        <v>0</v>
      </c>
      <c r="BC347" t="s">
        <v>256</v>
      </c>
      <c r="BD347">
        <v>1</v>
      </c>
      <c r="BE347" t="s">
        <v>261</v>
      </c>
    </row>
    <row r="348" spans="1:57" x14ac:dyDescent="0.25">
      <c r="A348">
        <v>1270</v>
      </c>
      <c r="B348">
        <v>13638</v>
      </c>
      <c r="C348" t="s">
        <v>17</v>
      </c>
      <c r="D348" s="1">
        <v>40871.443055555559</v>
      </c>
      <c r="E348" s="1">
        <v>40871.443055555559</v>
      </c>
      <c r="F348">
        <v>16</v>
      </c>
      <c r="G348">
        <v>1</v>
      </c>
      <c r="H348">
        <v>8</v>
      </c>
      <c r="I348">
        <v>93</v>
      </c>
      <c r="J348">
        <v>122.64</v>
      </c>
      <c r="K348">
        <v>122.64</v>
      </c>
      <c r="L348">
        <v>5</v>
      </c>
      <c r="M348">
        <v>2</v>
      </c>
      <c r="N348">
        <v>1</v>
      </c>
      <c r="O348" t="s">
        <v>30</v>
      </c>
      <c r="P348">
        <v>8</v>
      </c>
      <c r="Q348" t="s">
        <v>24</v>
      </c>
      <c r="T348">
        <v>12699</v>
      </c>
      <c r="U348" t="s">
        <v>34</v>
      </c>
      <c r="V348" t="s">
        <v>19</v>
      </c>
      <c r="W348">
        <v>418</v>
      </c>
      <c r="X348">
        <v>1</v>
      </c>
      <c r="Y348">
        <v>566.11</v>
      </c>
      <c r="Z348">
        <v>0</v>
      </c>
      <c r="AA348">
        <v>0</v>
      </c>
      <c r="AB348">
        <v>0</v>
      </c>
      <c r="AD348" t="s">
        <v>191</v>
      </c>
      <c r="AE348">
        <v>0</v>
      </c>
      <c r="AF348">
        <v>0</v>
      </c>
      <c r="AG348" t="s">
        <v>198</v>
      </c>
      <c r="AH348" t="s">
        <v>196</v>
      </c>
      <c r="AJ348" t="s">
        <v>955</v>
      </c>
      <c r="AK348" t="s">
        <v>956</v>
      </c>
      <c r="AL348" t="s">
        <v>251</v>
      </c>
      <c r="AM348" t="s">
        <v>243</v>
      </c>
      <c r="AN348" t="s">
        <v>252</v>
      </c>
      <c r="AO348" t="s">
        <v>260</v>
      </c>
      <c r="AP348" t="s">
        <v>254</v>
      </c>
      <c r="AQ348" t="s">
        <v>255</v>
      </c>
      <c r="AR348">
        <v>593.03</v>
      </c>
      <c r="AS348">
        <v>674</v>
      </c>
      <c r="AT348">
        <v>18.100000000000001</v>
      </c>
      <c r="AU348">
        <v>6.42</v>
      </c>
      <c r="AV348">
        <v>8.7902000000000005</v>
      </c>
      <c r="AW348">
        <v>95</v>
      </c>
      <c r="BB348">
        <v>0</v>
      </c>
      <c r="BC348" t="s">
        <v>256</v>
      </c>
      <c r="BD348">
        <v>1</v>
      </c>
      <c r="BE348" t="s">
        <v>261</v>
      </c>
    </row>
    <row r="349" spans="1:57" x14ac:dyDescent="0.25">
      <c r="A349">
        <v>1506</v>
      </c>
      <c r="B349">
        <v>13876</v>
      </c>
      <c r="C349" t="s">
        <v>17</v>
      </c>
      <c r="D349" s="1">
        <v>40823.431944444441</v>
      </c>
      <c r="E349" s="1">
        <v>40823.431944444441</v>
      </c>
      <c r="F349">
        <v>64</v>
      </c>
      <c r="G349">
        <v>1</v>
      </c>
      <c r="H349">
        <v>7</v>
      </c>
      <c r="I349">
        <v>36</v>
      </c>
      <c r="J349">
        <v>122.7</v>
      </c>
      <c r="K349">
        <v>122.7</v>
      </c>
      <c r="L349">
        <v>3</v>
      </c>
      <c r="M349">
        <v>2</v>
      </c>
      <c r="N349">
        <v>1</v>
      </c>
      <c r="O349" t="s">
        <v>21</v>
      </c>
      <c r="P349">
        <v>6</v>
      </c>
      <c r="Q349" t="s">
        <v>22</v>
      </c>
      <c r="T349">
        <v>12700</v>
      </c>
      <c r="U349" t="s">
        <v>36</v>
      </c>
      <c r="V349" t="s">
        <v>24</v>
      </c>
      <c r="W349">
        <v>8</v>
      </c>
      <c r="X349">
        <v>4</v>
      </c>
      <c r="Y349">
        <v>4525.99</v>
      </c>
      <c r="Z349">
        <v>966.62</v>
      </c>
      <c r="AA349">
        <v>2574.94</v>
      </c>
      <c r="AB349">
        <v>1608.32</v>
      </c>
      <c r="AC349">
        <v>166.39</v>
      </c>
      <c r="AD349" t="s">
        <v>194</v>
      </c>
      <c r="AE349">
        <v>0</v>
      </c>
      <c r="AF349">
        <v>0</v>
      </c>
      <c r="AG349" t="s">
        <v>195</v>
      </c>
      <c r="AH349" t="s">
        <v>196</v>
      </c>
      <c r="AJ349" t="s">
        <v>957</v>
      </c>
      <c r="AK349" t="s">
        <v>958</v>
      </c>
      <c r="AL349" t="s">
        <v>251</v>
      </c>
      <c r="AM349" t="s">
        <v>243</v>
      </c>
      <c r="AN349" t="s">
        <v>252</v>
      </c>
      <c r="AO349" t="s">
        <v>260</v>
      </c>
      <c r="AP349" t="s">
        <v>254</v>
      </c>
      <c r="AQ349" t="s">
        <v>255</v>
      </c>
      <c r="AR349">
        <v>713.8</v>
      </c>
      <c r="AS349">
        <v>820</v>
      </c>
      <c r="AT349">
        <v>14.85</v>
      </c>
      <c r="AU349">
        <v>8.1199999999999992</v>
      </c>
      <c r="AV349">
        <v>8.5768000000000004</v>
      </c>
      <c r="AW349">
        <v>95</v>
      </c>
      <c r="BB349">
        <v>0</v>
      </c>
      <c r="BC349" t="s">
        <v>256</v>
      </c>
      <c r="BD349">
        <v>1</v>
      </c>
      <c r="BE349" t="s">
        <v>261</v>
      </c>
    </row>
    <row r="350" spans="1:57" x14ac:dyDescent="0.25">
      <c r="A350">
        <v>4002</v>
      </c>
      <c r="B350">
        <v>16397</v>
      </c>
      <c r="C350" t="s">
        <v>17</v>
      </c>
      <c r="D350" s="1">
        <v>40258.65</v>
      </c>
      <c r="E350" s="1">
        <v>40258.65</v>
      </c>
      <c r="F350">
        <v>629</v>
      </c>
      <c r="G350">
        <v>1</v>
      </c>
      <c r="H350">
        <v>9</v>
      </c>
      <c r="I350">
        <v>43</v>
      </c>
      <c r="J350">
        <v>123.13</v>
      </c>
      <c r="K350">
        <v>123.13</v>
      </c>
      <c r="L350">
        <v>1</v>
      </c>
      <c r="M350">
        <v>1</v>
      </c>
      <c r="N350">
        <v>1</v>
      </c>
      <c r="O350" t="s">
        <v>18</v>
      </c>
      <c r="P350">
        <v>3</v>
      </c>
      <c r="Q350" t="s">
        <v>19</v>
      </c>
      <c r="T350">
        <v>12701</v>
      </c>
      <c r="U350" t="s">
        <v>34</v>
      </c>
      <c r="V350" t="s">
        <v>96</v>
      </c>
      <c r="W350">
        <v>80</v>
      </c>
      <c r="X350">
        <v>6</v>
      </c>
      <c r="Y350">
        <v>2248.41</v>
      </c>
      <c r="Z350">
        <v>0</v>
      </c>
      <c r="AA350">
        <v>424.63</v>
      </c>
      <c r="AB350">
        <v>424.63</v>
      </c>
      <c r="AD350" t="s">
        <v>197</v>
      </c>
      <c r="AE350">
        <v>0</v>
      </c>
      <c r="AF350">
        <v>0</v>
      </c>
      <c r="AG350" t="s">
        <v>198</v>
      </c>
      <c r="AH350" t="s">
        <v>196</v>
      </c>
      <c r="AJ350" t="s">
        <v>959</v>
      </c>
      <c r="AK350" t="s">
        <v>960</v>
      </c>
      <c r="AL350" t="s">
        <v>251</v>
      </c>
      <c r="AM350" t="s">
        <v>243</v>
      </c>
      <c r="AN350" t="s">
        <v>252</v>
      </c>
      <c r="AO350" t="s">
        <v>260</v>
      </c>
      <c r="AP350" t="s">
        <v>254</v>
      </c>
      <c r="AQ350" t="s">
        <v>255</v>
      </c>
      <c r="AR350">
        <v>429.57</v>
      </c>
      <c r="AS350">
        <v>335</v>
      </c>
      <c r="AT350">
        <v>21.9</v>
      </c>
      <c r="AU350">
        <v>3.19</v>
      </c>
      <c r="AV350">
        <v>8.8629999999999995</v>
      </c>
      <c r="AW350">
        <v>95</v>
      </c>
      <c r="BB350">
        <v>0.59</v>
      </c>
      <c r="BC350" t="s">
        <v>256</v>
      </c>
      <c r="BD350">
        <v>1</v>
      </c>
      <c r="BE350" t="s">
        <v>261</v>
      </c>
    </row>
    <row r="351" spans="1:57" x14ac:dyDescent="0.25">
      <c r="A351">
        <v>1815</v>
      </c>
      <c r="B351">
        <v>14187</v>
      </c>
      <c r="C351" t="s">
        <v>17</v>
      </c>
      <c r="D351" s="1">
        <v>40413.504166666666</v>
      </c>
      <c r="E351" s="1">
        <v>40413.504166666666</v>
      </c>
      <c r="F351">
        <v>474</v>
      </c>
      <c r="G351">
        <v>1</v>
      </c>
      <c r="H351">
        <v>8</v>
      </c>
      <c r="I351">
        <v>50</v>
      </c>
      <c r="J351">
        <v>123.5</v>
      </c>
      <c r="K351">
        <v>123.5</v>
      </c>
      <c r="L351">
        <v>1</v>
      </c>
      <c r="M351">
        <v>1</v>
      </c>
      <c r="N351">
        <v>1</v>
      </c>
      <c r="O351" t="s">
        <v>18</v>
      </c>
      <c r="P351">
        <v>3</v>
      </c>
      <c r="Q351" t="s">
        <v>19</v>
      </c>
      <c r="T351">
        <v>12702</v>
      </c>
      <c r="U351" t="s">
        <v>34</v>
      </c>
      <c r="V351" t="s">
        <v>24</v>
      </c>
      <c r="W351">
        <v>20</v>
      </c>
      <c r="X351">
        <v>1</v>
      </c>
      <c r="Y351">
        <v>201</v>
      </c>
      <c r="Z351">
        <v>0</v>
      </c>
      <c r="AA351">
        <v>201</v>
      </c>
      <c r="AB351">
        <v>201</v>
      </c>
      <c r="AD351" t="s">
        <v>197</v>
      </c>
      <c r="AE351">
        <v>0</v>
      </c>
      <c r="AF351">
        <v>0</v>
      </c>
      <c r="AG351" t="s">
        <v>198</v>
      </c>
      <c r="AH351" t="s">
        <v>196</v>
      </c>
      <c r="AJ351" t="s">
        <v>961</v>
      </c>
      <c r="AK351" t="s">
        <v>962</v>
      </c>
      <c r="AL351" t="s">
        <v>251</v>
      </c>
      <c r="AM351" t="s">
        <v>243</v>
      </c>
      <c r="AN351" t="s">
        <v>252</v>
      </c>
      <c r="AO351" t="s">
        <v>245</v>
      </c>
      <c r="AP351" t="s">
        <v>318</v>
      </c>
      <c r="AQ351" t="s">
        <v>247</v>
      </c>
      <c r="AR351">
        <v>711.37</v>
      </c>
      <c r="AS351">
        <v>441</v>
      </c>
      <c r="AT351">
        <v>43.4</v>
      </c>
      <c r="AU351">
        <v>4.16</v>
      </c>
      <c r="AV351">
        <v>2.9550999999999998</v>
      </c>
      <c r="AW351">
        <v>95</v>
      </c>
      <c r="AX351">
        <v>9</v>
      </c>
      <c r="AY351">
        <v>29</v>
      </c>
      <c r="AZ351">
        <v>37</v>
      </c>
      <c r="BA351">
        <v>42</v>
      </c>
      <c r="BB351">
        <v>3.29</v>
      </c>
      <c r="BC351" t="s">
        <v>324</v>
      </c>
      <c r="BD351">
        <v>0</v>
      </c>
    </row>
    <row r="352" spans="1:57" x14ac:dyDescent="0.25">
      <c r="A352">
        <v>1597</v>
      </c>
      <c r="B352">
        <v>13968</v>
      </c>
      <c r="C352" t="s">
        <v>17</v>
      </c>
      <c r="D352" s="1">
        <v>40463.556944444441</v>
      </c>
      <c r="E352" s="1">
        <v>40463.556944444441</v>
      </c>
      <c r="F352">
        <v>424</v>
      </c>
      <c r="G352">
        <v>1</v>
      </c>
      <c r="H352">
        <v>8</v>
      </c>
      <c r="I352">
        <v>174</v>
      </c>
      <c r="J352">
        <v>123.66</v>
      </c>
      <c r="K352">
        <v>123.66</v>
      </c>
      <c r="L352">
        <v>1</v>
      </c>
      <c r="M352">
        <v>1</v>
      </c>
      <c r="N352">
        <v>1</v>
      </c>
      <c r="O352" t="s">
        <v>18</v>
      </c>
      <c r="P352">
        <v>3</v>
      </c>
      <c r="Q352" t="s">
        <v>19</v>
      </c>
      <c r="T352">
        <v>12703</v>
      </c>
      <c r="U352" t="s">
        <v>34</v>
      </c>
      <c r="V352" t="s">
        <v>22</v>
      </c>
      <c r="W352">
        <v>72</v>
      </c>
      <c r="X352">
        <v>4</v>
      </c>
      <c r="Y352">
        <v>898.53</v>
      </c>
      <c r="Z352">
        <v>0</v>
      </c>
      <c r="AA352">
        <v>265.55</v>
      </c>
      <c r="AB352">
        <v>265.55</v>
      </c>
      <c r="AD352" t="s">
        <v>197</v>
      </c>
      <c r="AE352">
        <v>0</v>
      </c>
      <c r="AF352">
        <v>10.72</v>
      </c>
      <c r="AG352" t="s">
        <v>192</v>
      </c>
      <c r="AH352" t="s">
        <v>199</v>
      </c>
      <c r="AJ352" t="s">
        <v>963</v>
      </c>
      <c r="AK352" t="s">
        <v>964</v>
      </c>
      <c r="AL352" t="s">
        <v>251</v>
      </c>
      <c r="AM352" t="s">
        <v>243</v>
      </c>
      <c r="AN352" t="s">
        <v>252</v>
      </c>
      <c r="AO352" t="s">
        <v>260</v>
      </c>
      <c r="AP352" t="s">
        <v>254</v>
      </c>
      <c r="AQ352" t="s">
        <v>255</v>
      </c>
      <c r="AR352">
        <v>234.3</v>
      </c>
      <c r="AS352">
        <v>142</v>
      </c>
      <c r="AT352">
        <v>24.53</v>
      </c>
      <c r="AU352">
        <v>1.34</v>
      </c>
      <c r="AV352">
        <v>2.7545999999999999</v>
      </c>
      <c r="AW352">
        <v>95</v>
      </c>
      <c r="BB352">
        <v>0.7</v>
      </c>
      <c r="BC352" t="s">
        <v>256</v>
      </c>
      <c r="BD352">
        <v>1</v>
      </c>
      <c r="BE352" t="s">
        <v>261</v>
      </c>
    </row>
    <row r="353" spans="1:57" x14ac:dyDescent="0.25">
      <c r="A353">
        <v>3391</v>
      </c>
      <c r="B353">
        <v>15779</v>
      </c>
      <c r="C353" t="s">
        <v>17</v>
      </c>
      <c r="D353" s="1">
        <v>40354.663194444445</v>
      </c>
      <c r="E353" s="1">
        <v>40423.694444444445</v>
      </c>
      <c r="F353">
        <v>464</v>
      </c>
      <c r="G353">
        <v>2</v>
      </c>
      <c r="H353">
        <v>8</v>
      </c>
      <c r="I353">
        <v>20</v>
      </c>
      <c r="J353">
        <v>124.08</v>
      </c>
      <c r="K353">
        <v>62.04</v>
      </c>
      <c r="L353">
        <v>1</v>
      </c>
      <c r="M353">
        <v>3</v>
      </c>
      <c r="N353">
        <v>1</v>
      </c>
      <c r="O353" t="s">
        <v>28</v>
      </c>
      <c r="P353">
        <v>5</v>
      </c>
      <c r="Q353" t="s">
        <v>29</v>
      </c>
      <c r="T353">
        <v>12704</v>
      </c>
      <c r="U353" t="s">
        <v>43</v>
      </c>
      <c r="V353" t="s">
        <v>129</v>
      </c>
      <c r="W353">
        <v>8</v>
      </c>
      <c r="X353">
        <v>8</v>
      </c>
      <c r="Y353">
        <v>1740.84</v>
      </c>
      <c r="Z353">
        <v>900.92</v>
      </c>
      <c r="AA353">
        <v>839.92</v>
      </c>
      <c r="AB353">
        <v>-61</v>
      </c>
      <c r="AC353">
        <v>-6.77</v>
      </c>
      <c r="AD353" t="s">
        <v>202</v>
      </c>
      <c r="AE353">
        <v>61</v>
      </c>
      <c r="AF353">
        <v>0</v>
      </c>
      <c r="AG353" t="s">
        <v>198</v>
      </c>
      <c r="AH353" t="s">
        <v>196</v>
      </c>
      <c r="AJ353" t="s">
        <v>965</v>
      </c>
      <c r="AK353" t="s">
        <v>966</v>
      </c>
      <c r="AL353" t="s">
        <v>251</v>
      </c>
      <c r="AM353" t="s">
        <v>243</v>
      </c>
      <c r="AN353" t="s">
        <v>252</v>
      </c>
      <c r="AO353" t="s">
        <v>245</v>
      </c>
      <c r="AP353" t="s">
        <v>318</v>
      </c>
      <c r="AQ353" t="s">
        <v>247</v>
      </c>
      <c r="AR353">
        <v>674.09</v>
      </c>
      <c r="AS353">
        <v>408</v>
      </c>
      <c r="AT353">
        <v>55.66</v>
      </c>
      <c r="AU353">
        <v>3.85</v>
      </c>
      <c r="AV353">
        <v>1.3056000000000001</v>
      </c>
      <c r="AW353">
        <v>95</v>
      </c>
      <c r="AX353">
        <v>8</v>
      </c>
      <c r="AY353">
        <v>12</v>
      </c>
      <c r="AZ353">
        <v>20</v>
      </c>
      <c r="BA353">
        <v>24</v>
      </c>
      <c r="BB353">
        <v>2.63</v>
      </c>
      <c r="BC353" t="s">
        <v>324</v>
      </c>
      <c r="BD353">
        <v>0</v>
      </c>
    </row>
    <row r="354" spans="1:57" x14ac:dyDescent="0.25">
      <c r="A354">
        <v>419</v>
      </c>
      <c r="B354">
        <v>12773</v>
      </c>
      <c r="C354" t="s">
        <v>27</v>
      </c>
      <c r="D354" s="1">
        <v>40322.729166666664</v>
      </c>
      <c r="E354" s="1">
        <v>40322.729166666664</v>
      </c>
      <c r="F354">
        <v>565</v>
      </c>
      <c r="G354">
        <v>1</v>
      </c>
      <c r="H354">
        <v>6</v>
      </c>
      <c r="I354">
        <v>109</v>
      </c>
      <c r="J354">
        <v>124.25</v>
      </c>
      <c r="K354">
        <v>124.25</v>
      </c>
      <c r="L354">
        <v>1</v>
      </c>
      <c r="M354">
        <v>1</v>
      </c>
      <c r="N354">
        <v>1</v>
      </c>
      <c r="O354" t="s">
        <v>18</v>
      </c>
      <c r="P354">
        <v>3</v>
      </c>
      <c r="Q354" t="s">
        <v>19</v>
      </c>
      <c r="T354">
        <v>12705</v>
      </c>
      <c r="U354" t="s">
        <v>34</v>
      </c>
      <c r="V354" t="s">
        <v>129</v>
      </c>
      <c r="W354">
        <v>16</v>
      </c>
      <c r="X354">
        <v>13</v>
      </c>
      <c r="Y354">
        <v>11114.1</v>
      </c>
      <c r="Z354">
        <v>998.42</v>
      </c>
      <c r="AA354">
        <v>2453.77</v>
      </c>
      <c r="AB354">
        <v>1455.35</v>
      </c>
      <c r="AC354">
        <v>145.77000000000001</v>
      </c>
      <c r="AD354" t="s">
        <v>194</v>
      </c>
      <c r="AE354">
        <v>0</v>
      </c>
      <c r="AF354">
        <v>1.87</v>
      </c>
      <c r="AG354" t="s">
        <v>195</v>
      </c>
      <c r="AH354" t="s">
        <v>196</v>
      </c>
      <c r="AJ354" t="s">
        <v>967</v>
      </c>
      <c r="AK354" t="s">
        <v>968</v>
      </c>
      <c r="AL354" t="s">
        <v>251</v>
      </c>
      <c r="AM354" t="s">
        <v>243</v>
      </c>
      <c r="AN354" t="s">
        <v>252</v>
      </c>
      <c r="AO354" t="s">
        <v>260</v>
      </c>
      <c r="AP354" t="s">
        <v>254</v>
      </c>
      <c r="AQ354" t="s">
        <v>255</v>
      </c>
      <c r="AR354">
        <v>410.85</v>
      </c>
      <c r="AS354">
        <v>249</v>
      </c>
      <c r="AT354">
        <v>39.619999999999997</v>
      </c>
      <c r="AU354">
        <v>2.35</v>
      </c>
      <c r="AV354">
        <v>1.8176000000000001</v>
      </c>
      <c r="AW354">
        <v>95</v>
      </c>
      <c r="BB354">
        <v>6.04</v>
      </c>
      <c r="BC354" t="s">
        <v>256</v>
      </c>
      <c r="BD354">
        <v>1</v>
      </c>
      <c r="BE354" t="s">
        <v>261</v>
      </c>
    </row>
    <row r="355" spans="1:57" x14ac:dyDescent="0.25">
      <c r="A355">
        <v>5589</v>
      </c>
      <c r="B355">
        <v>18000</v>
      </c>
      <c r="C355" t="s">
        <v>17</v>
      </c>
      <c r="D355" s="1">
        <v>40322.731944444444</v>
      </c>
      <c r="E355" s="1">
        <v>40322.731944444444</v>
      </c>
      <c r="F355">
        <v>565</v>
      </c>
      <c r="G355">
        <v>1</v>
      </c>
      <c r="H355">
        <v>6</v>
      </c>
      <c r="I355">
        <v>109</v>
      </c>
      <c r="J355">
        <v>124.25</v>
      </c>
      <c r="K355">
        <v>124.25</v>
      </c>
      <c r="L355">
        <v>1</v>
      </c>
      <c r="M355">
        <v>1</v>
      </c>
      <c r="N355">
        <v>1</v>
      </c>
      <c r="O355" t="s">
        <v>18</v>
      </c>
      <c r="P355">
        <v>3</v>
      </c>
      <c r="Q355" t="s">
        <v>19</v>
      </c>
      <c r="T355">
        <v>12707</v>
      </c>
      <c r="U355" t="s">
        <v>36</v>
      </c>
      <c r="V355" t="s">
        <v>19</v>
      </c>
      <c r="W355">
        <v>292</v>
      </c>
      <c r="X355">
        <v>1</v>
      </c>
      <c r="Y355">
        <v>603.41999999999996</v>
      </c>
      <c r="Z355">
        <v>0</v>
      </c>
      <c r="AA355">
        <v>0</v>
      </c>
      <c r="AB355">
        <v>0</v>
      </c>
      <c r="AD355" t="s">
        <v>191</v>
      </c>
      <c r="AE355">
        <v>0</v>
      </c>
      <c r="AF355">
        <v>0</v>
      </c>
      <c r="AG355" t="s">
        <v>198</v>
      </c>
      <c r="AH355" t="s">
        <v>196</v>
      </c>
      <c r="AJ355" t="s">
        <v>969</v>
      </c>
      <c r="AK355" t="s">
        <v>970</v>
      </c>
      <c r="AL355" t="s">
        <v>251</v>
      </c>
      <c r="AM355" t="s">
        <v>243</v>
      </c>
      <c r="AN355" t="s">
        <v>252</v>
      </c>
      <c r="AO355" t="s">
        <v>253</v>
      </c>
      <c r="AP355" t="s">
        <v>254</v>
      </c>
      <c r="AQ355" t="s">
        <v>255</v>
      </c>
      <c r="AR355">
        <v>6.6</v>
      </c>
      <c r="AS355">
        <v>4</v>
      </c>
      <c r="AT355">
        <v>0.96</v>
      </c>
      <c r="AU355">
        <v>0.04</v>
      </c>
      <c r="AV355">
        <v>10.1982</v>
      </c>
      <c r="AW355">
        <v>95</v>
      </c>
      <c r="BB355">
        <v>0</v>
      </c>
      <c r="BC355" t="s">
        <v>256</v>
      </c>
      <c r="BD355">
        <v>1</v>
      </c>
      <c r="BE355" t="s">
        <v>257</v>
      </c>
    </row>
    <row r="356" spans="1:57" x14ac:dyDescent="0.25">
      <c r="A356">
        <v>4913</v>
      </c>
      <c r="B356">
        <v>17316</v>
      </c>
      <c r="C356" t="s">
        <v>17</v>
      </c>
      <c r="D356" s="1">
        <v>40466.607638888891</v>
      </c>
      <c r="E356" s="1">
        <v>40466.607638888891</v>
      </c>
      <c r="F356">
        <v>421</v>
      </c>
      <c r="G356">
        <v>1</v>
      </c>
      <c r="H356">
        <v>35</v>
      </c>
      <c r="I356">
        <v>44</v>
      </c>
      <c r="J356">
        <v>124.45</v>
      </c>
      <c r="K356">
        <v>124.45</v>
      </c>
      <c r="L356">
        <v>1</v>
      </c>
      <c r="M356">
        <v>1</v>
      </c>
      <c r="N356">
        <v>1</v>
      </c>
      <c r="O356" t="s">
        <v>18</v>
      </c>
      <c r="P356">
        <v>3</v>
      </c>
      <c r="Q356" t="s">
        <v>19</v>
      </c>
      <c r="T356">
        <v>12708</v>
      </c>
      <c r="U356" t="s">
        <v>34</v>
      </c>
      <c r="V356" t="s">
        <v>129</v>
      </c>
      <c r="W356">
        <v>30</v>
      </c>
      <c r="X356">
        <v>18</v>
      </c>
      <c r="Y356">
        <v>4559.66</v>
      </c>
      <c r="Z356">
        <v>621.6</v>
      </c>
      <c r="AA356">
        <v>609.14</v>
      </c>
      <c r="AB356">
        <v>-12.46</v>
      </c>
      <c r="AC356">
        <v>-2</v>
      </c>
      <c r="AD356" t="s">
        <v>202</v>
      </c>
      <c r="AE356">
        <v>12.46</v>
      </c>
      <c r="AF356">
        <v>3.9</v>
      </c>
      <c r="AG356" t="s">
        <v>198</v>
      </c>
      <c r="AH356" t="s">
        <v>196</v>
      </c>
      <c r="AJ356" t="s">
        <v>971</v>
      </c>
      <c r="AK356" t="s">
        <v>972</v>
      </c>
      <c r="AL356" t="s">
        <v>251</v>
      </c>
      <c r="AM356" t="s">
        <v>243</v>
      </c>
      <c r="AN356" t="s">
        <v>252</v>
      </c>
      <c r="AO356" t="s">
        <v>260</v>
      </c>
      <c r="AP356" t="s">
        <v>254</v>
      </c>
      <c r="AQ356" t="s">
        <v>255</v>
      </c>
      <c r="AR356">
        <v>42</v>
      </c>
      <c r="AS356">
        <v>20</v>
      </c>
      <c r="AT356">
        <v>10.23</v>
      </c>
      <c r="AU356">
        <v>0.23</v>
      </c>
      <c r="AV356">
        <v>3.5756999999999999</v>
      </c>
      <c r="AW356">
        <v>95</v>
      </c>
      <c r="BB356">
        <v>0</v>
      </c>
      <c r="BC356" t="s">
        <v>256</v>
      </c>
      <c r="BD356">
        <v>1</v>
      </c>
      <c r="BE356" t="s">
        <v>261</v>
      </c>
    </row>
    <row r="357" spans="1:57" x14ac:dyDescent="0.25">
      <c r="A357">
        <v>4451</v>
      </c>
      <c r="B357">
        <v>16849</v>
      </c>
      <c r="C357" t="s">
        <v>17</v>
      </c>
      <c r="D357" s="1">
        <v>40700.386111111111</v>
      </c>
      <c r="E357" s="1">
        <v>40700.386111111111</v>
      </c>
      <c r="F357">
        <v>187</v>
      </c>
      <c r="G357">
        <v>1</v>
      </c>
      <c r="H357">
        <v>8</v>
      </c>
      <c r="I357">
        <v>33</v>
      </c>
      <c r="J357">
        <v>124.57</v>
      </c>
      <c r="K357">
        <v>124.57</v>
      </c>
      <c r="L357">
        <v>2</v>
      </c>
      <c r="M357">
        <v>1</v>
      </c>
      <c r="N357">
        <v>1</v>
      </c>
      <c r="O357" t="s">
        <v>20</v>
      </c>
      <c r="P357">
        <v>4</v>
      </c>
      <c r="Q357" t="s">
        <v>19</v>
      </c>
      <c r="T357">
        <v>12709</v>
      </c>
      <c r="U357" t="s">
        <v>34</v>
      </c>
      <c r="V357" t="s">
        <v>129</v>
      </c>
      <c r="W357">
        <v>16</v>
      </c>
      <c r="X357">
        <v>32</v>
      </c>
      <c r="Y357">
        <v>29487.18</v>
      </c>
      <c r="Z357">
        <v>1987.66</v>
      </c>
      <c r="AA357">
        <v>2469.73</v>
      </c>
      <c r="AB357">
        <v>482.07</v>
      </c>
      <c r="AC357">
        <v>24.25</v>
      </c>
      <c r="AD357" t="s">
        <v>194</v>
      </c>
      <c r="AE357">
        <v>0</v>
      </c>
      <c r="AF357">
        <v>2.64</v>
      </c>
      <c r="AG357" t="s">
        <v>195</v>
      </c>
      <c r="AH357" t="s">
        <v>196</v>
      </c>
      <c r="AJ357" t="s">
        <v>973</v>
      </c>
      <c r="AK357" t="s">
        <v>974</v>
      </c>
      <c r="AL357" t="s">
        <v>251</v>
      </c>
      <c r="AM357" t="s">
        <v>243</v>
      </c>
      <c r="AN357" t="s">
        <v>252</v>
      </c>
      <c r="AO357" t="s">
        <v>260</v>
      </c>
      <c r="AP357" t="s">
        <v>254</v>
      </c>
      <c r="AQ357" t="s">
        <v>255</v>
      </c>
      <c r="AR357">
        <v>96.6</v>
      </c>
      <c r="AS357">
        <v>46</v>
      </c>
      <c r="AT357">
        <v>11.32</v>
      </c>
      <c r="AU357">
        <v>0.43</v>
      </c>
      <c r="AV357">
        <v>3.5983999999999998</v>
      </c>
      <c r="AW357">
        <v>95</v>
      </c>
      <c r="BB357">
        <v>0</v>
      </c>
      <c r="BC357" t="s">
        <v>256</v>
      </c>
      <c r="BD357">
        <v>1</v>
      </c>
      <c r="BE357" t="s">
        <v>261</v>
      </c>
    </row>
    <row r="358" spans="1:57" x14ac:dyDescent="0.25">
      <c r="A358">
        <v>951</v>
      </c>
      <c r="B358">
        <v>13312</v>
      </c>
      <c r="C358" t="s">
        <v>17</v>
      </c>
      <c r="D358" s="1">
        <v>40435.60833333333</v>
      </c>
      <c r="E358" s="1">
        <v>40435.60833333333</v>
      </c>
      <c r="F358">
        <v>452</v>
      </c>
      <c r="G358">
        <v>1</v>
      </c>
      <c r="H358">
        <v>5</v>
      </c>
      <c r="I358">
        <v>41</v>
      </c>
      <c r="J358">
        <v>124.75</v>
      </c>
      <c r="K358">
        <v>124.75</v>
      </c>
      <c r="L358">
        <v>1</v>
      </c>
      <c r="M358">
        <v>1</v>
      </c>
      <c r="N358">
        <v>1</v>
      </c>
      <c r="O358" t="s">
        <v>18</v>
      </c>
      <c r="P358">
        <v>3</v>
      </c>
      <c r="Q358" t="s">
        <v>19</v>
      </c>
      <c r="T358">
        <v>12710</v>
      </c>
      <c r="U358" t="s">
        <v>34</v>
      </c>
      <c r="V358" t="s">
        <v>22</v>
      </c>
      <c r="W358">
        <v>97</v>
      </c>
      <c r="X358">
        <v>3</v>
      </c>
      <c r="Y358">
        <v>1023.02</v>
      </c>
      <c r="Z358">
        <v>376.06</v>
      </c>
      <c r="AA358">
        <v>0</v>
      </c>
      <c r="AB358">
        <v>-376.06</v>
      </c>
      <c r="AC358">
        <v>-100</v>
      </c>
      <c r="AD358" t="s">
        <v>201</v>
      </c>
      <c r="AE358">
        <v>376.06</v>
      </c>
      <c r="AF358">
        <v>1.8</v>
      </c>
      <c r="AG358" t="s">
        <v>198</v>
      </c>
      <c r="AH358" t="s">
        <v>199</v>
      </c>
      <c r="AJ358" t="s">
        <v>975</v>
      </c>
      <c r="AK358" t="s">
        <v>976</v>
      </c>
      <c r="AL358" t="s">
        <v>251</v>
      </c>
      <c r="AM358" t="s">
        <v>243</v>
      </c>
      <c r="AN358" t="s">
        <v>252</v>
      </c>
      <c r="AO358" t="s">
        <v>260</v>
      </c>
      <c r="AP358" t="s">
        <v>254</v>
      </c>
      <c r="AQ358" t="s">
        <v>255</v>
      </c>
      <c r="AR358">
        <v>691.14</v>
      </c>
      <c r="AS358">
        <v>325</v>
      </c>
      <c r="AT358">
        <v>15.09</v>
      </c>
      <c r="AU358">
        <v>3.07</v>
      </c>
      <c r="AV358">
        <v>4.1651999999999996</v>
      </c>
      <c r="AW358">
        <v>95</v>
      </c>
      <c r="BB358">
        <v>0.31</v>
      </c>
      <c r="BC358" t="s">
        <v>256</v>
      </c>
      <c r="BD358">
        <v>1</v>
      </c>
      <c r="BE358" t="s">
        <v>261</v>
      </c>
    </row>
    <row r="359" spans="1:57" x14ac:dyDescent="0.25">
      <c r="A359">
        <v>5409</v>
      </c>
      <c r="B359">
        <v>17818</v>
      </c>
      <c r="C359" t="s">
        <v>17</v>
      </c>
      <c r="D359" s="1">
        <v>40149.481944444444</v>
      </c>
      <c r="E359" s="1">
        <v>40149.481944444444</v>
      </c>
      <c r="F359">
        <v>738</v>
      </c>
      <c r="G359">
        <v>1</v>
      </c>
      <c r="H359">
        <v>42</v>
      </c>
      <c r="I359">
        <v>86</v>
      </c>
      <c r="J359">
        <v>124.78</v>
      </c>
      <c r="K359">
        <v>124.78</v>
      </c>
      <c r="L359">
        <v>1</v>
      </c>
      <c r="M359">
        <v>1</v>
      </c>
      <c r="N359">
        <v>1</v>
      </c>
      <c r="O359" t="s">
        <v>18</v>
      </c>
      <c r="P359">
        <v>3</v>
      </c>
      <c r="Q359" t="s">
        <v>19</v>
      </c>
      <c r="T359">
        <v>12711</v>
      </c>
      <c r="U359" t="s">
        <v>34</v>
      </c>
      <c r="V359" t="s">
        <v>40</v>
      </c>
      <c r="W359">
        <v>612</v>
      </c>
      <c r="X359">
        <v>2</v>
      </c>
      <c r="Y359">
        <v>1213.05</v>
      </c>
      <c r="Z359">
        <v>0</v>
      </c>
      <c r="AA359">
        <v>0</v>
      </c>
      <c r="AB359">
        <v>0</v>
      </c>
      <c r="AD359" t="s">
        <v>191</v>
      </c>
      <c r="AE359">
        <v>0</v>
      </c>
      <c r="AF359">
        <v>0</v>
      </c>
      <c r="AG359" t="s">
        <v>200</v>
      </c>
      <c r="AH359" t="s">
        <v>193</v>
      </c>
      <c r="AJ359" t="s">
        <v>977</v>
      </c>
      <c r="AK359" t="s">
        <v>978</v>
      </c>
      <c r="AL359" t="s">
        <v>251</v>
      </c>
      <c r="AM359" t="s">
        <v>243</v>
      </c>
      <c r="AN359" t="s">
        <v>252</v>
      </c>
      <c r="AO359" t="s">
        <v>260</v>
      </c>
      <c r="AP359" t="s">
        <v>254</v>
      </c>
      <c r="AQ359" t="s">
        <v>255</v>
      </c>
      <c r="AR359">
        <v>601.53</v>
      </c>
      <c r="AS359">
        <v>293</v>
      </c>
      <c r="AT359">
        <v>24.53</v>
      </c>
      <c r="AU359">
        <v>2.76</v>
      </c>
      <c r="AV359">
        <v>3.9973999999999998</v>
      </c>
      <c r="AW359">
        <v>95</v>
      </c>
      <c r="BB359">
        <v>0.34</v>
      </c>
      <c r="BC359" t="s">
        <v>256</v>
      </c>
      <c r="BD359">
        <v>1</v>
      </c>
      <c r="BE359" t="s">
        <v>261</v>
      </c>
    </row>
    <row r="360" spans="1:57" x14ac:dyDescent="0.25">
      <c r="A360">
        <v>4745</v>
      </c>
      <c r="B360">
        <v>17148</v>
      </c>
      <c r="C360" t="s">
        <v>17</v>
      </c>
      <c r="D360" s="1">
        <v>40835.415972222225</v>
      </c>
      <c r="E360" s="1">
        <v>40835.415972222225</v>
      </c>
      <c r="F360">
        <v>52</v>
      </c>
      <c r="G360">
        <v>1</v>
      </c>
      <c r="H360">
        <v>9</v>
      </c>
      <c r="I360">
        <v>82</v>
      </c>
      <c r="J360">
        <v>124.88</v>
      </c>
      <c r="K360">
        <v>124.88</v>
      </c>
      <c r="L360">
        <v>4</v>
      </c>
      <c r="M360">
        <v>2</v>
      </c>
      <c r="N360">
        <v>1</v>
      </c>
      <c r="O360" t="s">
        <v>23</v>
      </c>
      <c r="P360">
        <v>7</v>
      </c>
      <c r="Q360" t="s">
        <v>24</v>
      </c>
      <c r="T360">
        <v>12712</v>
      </c>
      <c r="U360" t="s">
        <v>34</v>
      </c>
      <c r="V360" t="s">
        <v>129</v>
      </c>
      <c r="W360">
        <v>29</v>
      </c>
      <c r="X360">
        <v>21</v>
      </c>
      <c r="Y360">
        <v>5985.03</v>
      </c>
      <c r="Z360">
        <v>928.2</v>
      </c>
      <c r="AA360">
        <v>429.05</v>
      </c>
      <c r="AB360">
        <v>-499.15</v>
      </c>
      <c r="AC360">
        <v>-53.78</v>
      </c>
      <c r="AD360" t="s">
        <v>204</v>
      </c>
      <c r="AE360">
        <v>499.15</v>
      </c>
      <c r="AF360">
        <v>3.06</v>
      </c>
      <c r="AG360" t="s">
        <v>205</v>
      </c>
      <c r="AH360" t="s">
        <v>193</v>
      </c>
      <c r="AJ360" t="s">
        <v>979</v>
      </c>
      <c r="AK360" t="s">
        <v>980</v>
      </c>
      <c r="AL360" t="s">
        <v>251</v>
      </c>
      <c r="AM360" t="s">
        <v>243</v>
      </c>
      <c r="AN360" t="s">
        <v>252</v>
      </c>
      <c r="AO360" t="s">
        <v>260</v>
      </c>
      <c r="AP360" t="s">
        <v>254</v>
      </c>
      <c r="AQ360" t="s">
        <v>255</v>
      </c>
      <c r="AR360">
        <v>498.14</v>
      </c>
      <c r="AS360">
        <v>252</v>
      </c>
      <c r="AT360">
        <v>16.98</v>
      </c>
      <c r="AU360">
        <v>2.38</v>
      </c>
      <c r="AV360">
        <v>4.5324</v>
      </c>
      <c r="AW360">
        <v>95</v>
      </c>
      <c r="BB360">
        <v>0.4</v>
      </c>
      <c r="BC360" t="s">
        <v>256</v>
      </c>
      <c r="BD360">
        <v>1</v>
      </c>
      <c r="BE360" t="s">
        <v>261</v>
      </c>
    </row>
    <row r="361" spans="1:57" x14ac:dyDescent="0.25">
      <c r="A361">
        <v>1541</v>
      </c>
      <c r="B361">
        <v>13912</v>
      </c>
      <c r="C361" t="s">
        <v>17</v>
      </c>
      <c r="D361" s="1">
        <v>40463.363194444442</v>
      </c>
      <c r="E361" s="1">
        <v>40463.363194444442</v>
      </c>
      <c r="F361">
        <v>424</v>
      </c>
      <c r="G361">
        <v>1</v>
      </c>
      <c r="H361">
        <v>7</v>
      </c>
      <c r="I361">
        <v>29</v>
      </c>
      <c r="J361">
        <v>124.95</v>
      </c>
      <c r="K361">
        <v>124.95</v>
      </c>
      <c r="L361">
        <v>1</v>
      </c>
      <c r="M361">
        <v>1</v>
      </c>
      <c r="N361">
        <v>1</v>
      </c>
      <c r="O361" t="s">
        <v>18</v>
      </c>
      <c r="P361">
        <v>3</v>
      </c>
      <c r="Q361" t="s">
        <v>19</v>
      </c>
      <c r="T361">
        <v>12713</v>
      </c>
      <c r="U361" t="s">
        <v>34</v>
      </c>
      <c r="V361" t="s">
        <v>24</v>
      </c>
      <c r="W361">
        <v>1</v>
      </c>
      <c r="X361">
        <v>1</v>
      </c>
      <c r="Y361">
        <v>794.55</v>
      </c>
      <c r="Z361">
        <v>0</v>
      </c>
      <c r="AA361">
        <v>794.55</v>
      </c>
      <c r="AB361">
        <v>794.55</v>
      </c>
      <c r="AD361" t="s">
        <v>197</v>
      </c>
      <c r="AE361">
        <v>0</v>
      </c>
      <c r="AF361">
        <v>0</v>
      </c>
      <c r="AG361" t="s">
        <v>198</v>
      </c>
      <c r="AH361" t="s">
        <v>196</v>
      </c>
      <c r="AJ361" t="s">
        <v>981</v>
      </c>
      <c r="AK361" t="s">
        <v>982</v>
      </c>
      <c r="AL361" t="s">
        <v>251</v>
      </c>
      <c r="AM361" t="s">
        <v>243</v>
      </c>
      <c r="AN361" t="s">
        <v>252</v>
      </c>
      <c r="AO361" t="s">
        <v>260</v>
      </c>
      <c r="AP361" t="s">
        <v>254</v>
      </c>
      <c r="AQ361" t="s">
        <v>255</v>
      </c>
      <c r="AR361">
        <v>500.49</v>
      </c>
      <c r="AS361">
        <v>251</v>
      </c>
      <c r="AT361">
        <v>16.98</v>
      </c>
      <c r="AU361">
        <v>2.37</v>
      </c>
      <c r="AV361">
        <v>4.6336000000000004</v>
      </c>
      <c r="AW361">
        <v>95</v>
      </c>
      <c r="BB361">
        <v>24.62</v>
      </c>
      <c r="BC361" t="s">
        <v>256</v>
      </c>
      <c r="BD361">
        <v>1</v>
      </c>
      <c r="BE361" t="s">
        <v>261</v>
      </c>
    </row>
    <row r="362" spans="1:57" x14ac:dyDescent="0.25">
      <c r="A362">
        <v>3344</v>
      </c>
      <c r="B362">
        <v>15731</v>
      </c>
      <c r="C362" t="s">
        <v>17</v>
      </c>
      <c r="D362" s="1">
        <v>40333.423611111109</v>
      </c>
      <c r="E362" s="1">
        <v>40333.423611111109</v>
      </c>
      <c r="F362">
        <v>554</v>
      </c>
      <c r="G362">
        <v>1</v>
      </c>
      <c r="H362">
        <v>8</v>
      </c>
      <c r="I362">
        <v>122</v>
      </c>
      <c r="J362">
        <v>125.3</v>
      </c>
      <c r="K362">
        <v>125.3</v>
      </c>
      <c r="L362">
        <v>1</v>
      </c>
      <c r="M362">
        <v>1</v>
      </c>
      <c r="N362">
        <v>1</v>
      </c>
      <c r="O362" t="s">
        <v>18</v>
      </c>
      <c r="P362">
        <v>3</v>
      </c>
      <c r="Q362" t="s">
        <v>19</v>
      </c>
      <c r="T362">
        <v>12714</v>
      </c>
      <c r="U362" t="s">
        <v>36</v>
      </c>
      <c r="V362" t="s">
        <v>129</v>
      </c>
      <c r="W362">
        <v>10</v>
      </c>
      <c r="X362">
        <v>12</v>
      </c>
      <c r="Y362">
        <v>12815.71</v>
      </c>
      <c r="Z362">
        <v>1447.78</v>
      </c>
      <c r="AA362">
        <v>1229.1600000000001</v>
      </c>
      <c r="AB362">
        <v>-218.62</v>
      </c>
      <c r="AC362">
        <v>-15.1</v>
      </c>
      <c r="AD362" t="s">
        <v>202</v>
      </c>
      <c r="AE362">
        <v>218.62</v>
      </c>
      <c r="AF362">
        <v>0</v>
      </c>
      <c r="AG362" t="s">
        <v>198</v>
      </c>
      <c r="AH362" t="s">
        <v>196</v>
      </c>
      <c r="AJ362" t="s">
        <v>983</v>
      </c>
      <c r="AK362" t="s">
        <v>984</v>
      </c>
      <c r="AL362" t="s">
        <v>276</v>
      </c>
      <c r="AM362" t="s">
        <v>243</v>
      </c>
      <c r="AN362" t="s">
        <v>277</v>
      </c>
      <c r="AO362" t="s">
        <v>245</v>
      </c>
      <c r="AP362" t="s">
        <v>278</v>
      </c>
      <c r="AQ362" t="s">
        <v>247</v>
      </c>
      <c r="AR362">
        <v>1368.91</v>
      </c>
      <c r="AS362">
        <v>1280</v>
      </c>
      <c r="AT362">
        <v>66.040000000000006</v>
      </c>
      <c r="AU362">
        <v>12.08</v>
      </c>
      <c r="AV362">
        <v>2.5365000000000002</v>
      </c>
      <c r="AW362">
        <v>95</v>
      </c>
      <c r="AX362">
        <v>25</v>
      </c>
      <c r="AY362">
        <v>72</v>
      </c>
      <c r="AZ362">
        <v>96</v>
      </c>
      <c r="BA362">
        <v>108</v>
      </c>
      <c r="BB362">
        <v>8.57</v>
      </c>
      <c r="BC362" t="s">
        <v>278</v>
      </c>
      <c r="BD362">
        <v>0</v>
      </c>
    </row>
    <row r="363" spans="1:57" x14ac:dyDescent="0.25">
      <c r="A363">
        <v>2634</v>
      </c>
      <c r="B363">
        <v>15017</v>
      </c>
      <c r="C363" t="s">
        <v>17</v>
      </c>
      <c r="D363" s="1">
        <v>40853.439583333333</v>
      </c>
      <c r="E363" s="1">
        <v>40853.439583333333</v>
      </c>
      <c r="F363">
        <v>34</v>
      </c>
      <c r="G363">
        <v>1</v>
      </c>
      <c r="H363">
        <v>20</v>
      </c>
      <c r="I363">
        <v>63</v>
      </c>
      <c r="J363">
        <v>125.58</v>
      </c>
      <c r="K363">
        <v>125.58</v>
      </c>
      <c r="L363">
        <v>4</v>
      </c>
      <c r="M363">
        <v>2</v>
      </c>
      <c r="N363">
        <v>1</v>
      </c>
      <c r="O363" t="s">
        <v>23</v>
      </c>
      <c r="P363">
        <v>7</v>
      </c>
      <c r="Q363" t="s">
        <v>24</v>
      </c>
      <c r="T363">
        <v>12715</v>
      </c>
      <c r="U363" t="s">
        <v>52</v>
      </c>
      <c r="V363" t="s">
        <v>22</v>
      </c>
      <c r="W363">
        <v>107</v>
      </c>
      <c r="X363">
        <v>1</v>
      </c>
      <c r="Y363">
        <v>263.36</v>
      </c>
      <c r="Z363">
        <v>263.36</v>
      </c>
      <c r="AA363">
        <v>0</v>
      </c>
      <c r="AB363">
        <v>-263.36</v>
      </c>
      <c r="AC363">
        <v>-100</v>
      </c>
      <c r="AD363" t="s">
        <v>201</v>
      </c>
      <c r="AE363">
        <v>263.36</v>
      </c>
      <c r="AF363">
        <v>0</v>
      </c>
      <c r="AG363" t="s">
        <v>198</v>
      </c>
      <c r="AH363" t="s">
        <v>199</v>
      </c>
      <c r="AJ363" t="s">
        <v>985</v>
      </c>
      <c r="AK363" t="s">
        <v>986</v>
      </c>
      <c r="AL363" t="s">
        <v>251</v>
      </c>
      <c r="AM363" t="s">
        <v>243</v>
      </c>
      <c r="AN363" t="s">
        <v>252</v>
      </c>
      <c r="AO363" t="s">
        <v>245</v>
      </c>
      <c r="AP363" t="s">
        <v>318</v>
      </c>
      <c r="AQ363" t="s">
        <v>247</v>
      </c>
      <c r="AR363">
        <v>1093.1400000000001</v>
      </c>
      <c r="AS363">
        <v>1098</v>
      </c>
      <c r="AT363">
        <v>52.83</v>
      </c>
      <c r="AU363">
        <v>10.36</v>
      </c>
      <c r="AV363">
        <v>3.0139</v>
      </c>
      <c r="AW363">
        <v>95</v>
      </c>
      <c r="AX363">
        <v>21</v>
      </c>
      <c r="AY363">
        <v>73</v>
      </c>
      <c r="AZ363">
        <v>94</v>
      </c>
      <c r="BA363">
        <v>104</v>
      </c>
      <c r="BB363">
        <v>0</v>
      </c>
      <c r="BC363" t="s">
        <v>324</v>
      </c>
      <c r="BD363">
        <v>0</v>
      </c>
    </row>
    <row r="364" spans="1:57" x14ac:dyDescent="0.25">
      <c r="A364">
        <v>4526</v>
      </c>
      <c r="B364">
        <v>16925</v>
      </c>
      <c r="C364" t="s">
        <v>17</v>
      </c>
      <c r="D364" s="1">
        <v>40346.627083333333</v>
      </c>
      <c r="E364" s="1">
        <v>40346.627083333333</v>
      </c>
      <c r="F364">
        <v>541</v>
      </c>
      <c r="G364">
        <v>1</v>
      </c>
      <c r="H364">
        <v>18</v>
      </c>
      <c r="I364">
        <v>123</v>
      </c>
      <c r="J364">
        <v>125.65</v>
      </c>
      <c r="K364">
        <v>125.65</v>
      </c>
      <c r="L364">
        <v>1</v>
      </c>
      <c r="M364">
        <v>1</v>
      </c>
      <c r="N364">
        <v>1</v>
      </c>
      <c r="O364" t="s">
        <v>18</v>
      </c>
      <c r="P364">
        <v>3</v>
      </c>
      <c r="Q364" t="s">
        <v>19</v>
      </c>
      <c r="T364">
        <v>12716</v>
      </c>
      <c r="U364" t="s">
        <v>36</v>
      </c>
      <c r="V364" t="s">
        <v>24</v>
      </c>
      <c r="W364">
        <v>4</v>
      </c>
      <c r="X364">
        <v>2</v>
      </c>
      <c r="Y364">
        <v>963.49</v>
      </c>
      <c r="Z364">
        <v>623.9</v>
      </c>
      <c r="AA364">
        <v>339.59</v>
      </c>
      <c r="AB364">
        <v>-284.31</v>
      </c>
      <c r="AC364">
        <v>-45.57</v>
      </c>
      <c r="AD364" t="s">
        <v>204</v>
      </c>
      <c r="AE364">
        <v>284.31</v>
      </c>
      <c r="AF364">
        <v>0</v>
      </c>
      <c r="AG364" t="s">
        <v>198</v>
      </c>
      <c r="AH364" t="s">
        <v>199</v>
      </c>
      <c r="AJ364" t="s">
        <v>987</v>
      </c>
      <c r="AK364" t="s">
        <v>988</v>
      </c>
      <c r="AL364" t="s">
        <v>251</v>
      </c>
      <c r="AM364" t="s">
        <v>243</v>
      </c>
      <c r="AN364" t="s">
        <v>252</v>
      </c>
      <c r="AO364" t="s">
        <v>260</v>
      </c>
      <c r="AP364" t="s">
        <v>254</v>
      </c>
      <c r="AQ364" t="s">
        <v>255</v>
      </c>
      <c r="AR364">
        <v>518.07000000000005</v>
      </c>
      <c r="AS364">
        <v>882</v>
      </c>
      <c r="AT364">
        <v>39.619999999999997</v>
      </c>
      <c r="AU364">
        <v>8.32</v>
      </c>
      <c r="AV364">
        <v>3.6025</v>
      </c>
      <c r="AW364">
        <v>95</v>
      </c>
      <c r="BB364">
        <v>0</v>
      </c>
      <c r="BC364" t="s">
        <v>256</v>
      </c>
      <c r="BD364">
        <v>1</v>
      </c>
      <c r="BE364" t="s">
        <v>261</v>
      </c>
    </row>
    <row r="365" spans="1:57" x14ac:dyDescent="0.25">
      <c r="A365">
        <v>5437</v>
      </c>
      <c r="B365">
        <v>17847</v>
      </c>
      <c r="C365" t="s">
        <v>17</v>
      </c>
      <c r="D365" s="1">
        <v>40241.539583333331</v>
      </c>
      <c r="E365" s="1">
        <v>40371.416666666664</v>
      </c>
      <c r="F365">
        <v>516</v>
      </c>
      <c r="G365">
        <v>2</v>
      </c>
      <c r="H365">
        <v>8</v>
      </c>
      <c r="I365">
        <v>28</v>
      </c>
      <c r="J365">
        <v>125.74</v>
      </c>
      <c r="K365">
        <v>62.87</v>
      </c>
      <c r="L365">
        <v>1</v>
      </c>
      <c r="M365">
        <v>3</v>
      </c>
      <c r="N365">
        <v>1</v>
      </c>
      <c r="O365" t="s">
        <v>28</v>
      </c>
      <c r="P365">
        <v>5</v>
      </c>
      <c r="Q365" t="s">
        <v>29</v>
      </c>
      <c r="T365">
        <v>12717</v>
      </c>
      <c r="U365" t="s">
        <v>89</v>
      </c>
      <c r="V365" t="s">
        <v>22</v>
      </c>
      <c r="W365">
        <v>152</v>
      </c>
      <c r="X365">
        <v>3</v>
      </c>
      <c r="Y365">
        <v>1058.9100000000001</v>
      </c>
      <c r="Z365">
        <v>321.24</v>
      </c>
      <c r="AA365">
        <v>0</v>
      </c>
      <c r="AB365">
        <v>-321.24</v>
      </c>
      <c r="AC365">
        <v>-100</v>
      </c>
      <c r="AD365" t="s">
        <v>201</v>
      </c>
      <c r="AE365">
        <v>321.24</v>
      </c>
      <c r="AF365">
        <v>0</v>
      </c>
      <c r="AG365" t="s">
        <v>198</v>
      </c>
      <c r="AH365" t="s">
        <v>199</v>
      </c>
      <c r="AJ365" t="s">
        <v>989</v>
      </c>
      <c r="AK365" t="s">
        <v>990</v>
      </c>
      <c r="AL365" t="s">
        <v>251</v>
      </c>
      <c r="AM365" t="s">
        <v>243</v>
      </c>
      <c r="AN365" t="s">
        <v>252</v>
      </c>
      <c r="AO365" t="s">
        <v>260</v>
      </c>
      <c r="AP365" t="s">
        <v>254</v>
      </c>
      <c r="AQ365" t="s">
        <v>255</v>
      </c>
      <c r="AR365">
        <v>295.12</v>
      </c>
      <c r="AS365">
        <v>529</v>
      </c>
      <c r="AT365">
        <v>35.85</v>
      </c>
      <c r="AU365">
        <v>4.99</v>
      </c>
      <c r="AV365">
        <v>4.8559999999999999</v>
      </c>
      <c r="AW365">
        <v>95</v>
      </c>
      <c r="BB365">
        <v>0</v>
      </c>
      <c r="BC365" t="s">
        <v>256</v>
      </c>
      <c r="BD365">
        <v>1</v>
      </c>
      <c r="BE365" t="s">
        <v>261</v>
      </c>
    </row>
    <row r="366" spans="1:57" x14ac:dyDescent="0.25">
      <c r="A366">
        <v>1156</v>
      </c>
      <c r="B366">
        <v>13522</v>
      </c>
      <c r="C366" t="s">
        <v>17</v>
      </c>
      <c r="D366" s="1">
        <v>40856.632638888892</v>
      </c>
      <c r="E366" s="1">
        <v>40856.632638888892</v>
      </c>
      <c r="F366">
        <v>31</v>
      </c>
      <c r="G366">
        <v>1</v>
      </c>
      <c r="H366">
        <v>5</v>
      </c>
      <c r="I366">
        <v>44</v>
      </c>
      <c r="J366">
        <v>125.8</v>
      </c>
      <c r="K366">
        <v>125.8</v>
      </c>
      <c r="L366">
        <v>4</v>
      </c>
      <c r="M366">
        <v>2</v>
      </c>
      <c r="N366">
        <v>1</v>
      </c>
      <c r="O366" t="s">
        <v>23</v>
      </c>
      <c r="P366">
        <v>7</v>
      </c>
      <c r="Q366" t="s">
        <v>24</v>
      </c>
      <c r="T366">
        <v>12718</v>
      </c>
      <c r="U366" t="s">
        <v>36</v>
      </c>
      <c r="V366" t="s">
        <v>22</v>
      </c>
      <c r="W366">
        <v>72</v>
      </c>
      <c r="X366">
        <v>1</v>
      </c>
      <c r="Y366">
        <v>202.25</v>
      </c>
      <c r="Z366">
        <v>0</v>
      </c>
      <c r="AA366">
        <v>202.25</v>
      </c>
      <c r="AB366">
        <v>202.25</v>
      </c>
      <c r="AD366" t="s">
        <v>197</v>
      </c>
      <c r="AE366">
        <v>0</v>
      </c>
      <c r="AF366">
        <v>0</v>
      </c>
      <c r="AG366" t="s">
        <v>198</v>
      </c>
      <c r="AH366" t="s">
        <v>199</v>
      </c>
      <c r="AJ366" t="s">
        <v>991</v>
      </c>
      <c r="AK366" t="s">
        <v>992</v>
      </c>
      <c r="AL366" t="s">
        <v>251</v>
      </c>
      <c r="AM366" t="s">
        <v>243</v>
      </c>
      <c r="AN366" t="s">
        <v>252</v>
      </c>
      <c r="AO366" t="s">
        <v>253</v>
      </c>
      <c r="AP366" t="s">
        <v>254</v>
      </c>
      <c r="AQ366" t="s">
        <v>255</v>
      </c>
      <c r="AR366">
        <v>52.2</v>
      </c>
      <c r="AS366">
        <v>29</v>
      </c>
      <c r="AT366">
        <v>2.83</v>
      </c>
      <c r="AU366">
        <v>0.27</v>
      </c>
      <c r="AV366">
        <v>9.2543000000000006</v>
      </c>
      <c r="AW366">
        <v>95</v>
      </c>
      <c r="BB366">
        <v>3.33</v>
      </c>
      <c r="BC366" t="s">
        <v>256</v>
      </c>
      <c r="BD366">
        <v>1</v>
      </c>
      <c r="BE366" t="s">
        <v>257</v>
      </c>
    </row>
    <row r="367" spans="1:57" x14ac:dyDescent="0.25">
      <c r="A367">
        <v>5248</v>
      </c>
      <c r="B367">
        <v>17657</v>
      </c>
      <c r="C367" t="s">
        <v>17</v>
      </c>
      <c r="D367" s="1">
        <v>40456.619444444441</v>
      </c>
      <c r="E367" s="1">
        <v>40456.619444444441</v>
      </c>
      <c r="F367">
        <v>431</v>
      </c>
      <c r="G367">
        <v>1</v>
      </c>
      <c r="H367">
        <v>7</v>
      </c>
      <c r="I367">
        <v>60</v>
      </c>
      <c r="J367">
        <v>126</v>
      </c>
      <c r="K367">
        <v>126</v>
      </c>
      <c r="L367">
        <v>1</v>
      </c>
      <c r="M367">
        <v>1</v>
      </c>
      <c r="N367">
        <v>1</v>
      </c>
      <c r="O367" t="s">
        <v>18</v>
      </c>
      <c r="P367">
        <v>3</v>
      </c>
      <c r="Q367" t="s">
        <v>19</v>
      </c>
      <c r="T367">
        <v>12719</v>
      </c>
      <c r="U367" t="s">
        <v>36</v>
      </c>
      <c r="V367" t="s">
        <v>24</v>
      </c>
      <c r="W367">
        <v>6</v>
      </c>
      <c r="X367">
        <v>2</v>
      </c>
      <c r="Y367">
        <v>572.95000000000005</v>
      </c>
      <c r="Z367">
        <v>0</v>
      </c>
      <c r="AA367">
        <v>572.95000000000005</v>
      </c>
      <c r="AB367">
        <v>572.95000000000005</v>
      </c>
      <c r="AD367" t="s">
        <v>197</v>
      </c>
      <c r="AE367">
        <v>0</v>
      </c>
      <c r="AF367">
        <v>6.43</v>
      </c>
      <c r="AG367" t="s">
        <v>198</v>
      </c>
      <c r="AH367" t="s">
        <v>196</v>
      </c>
      <c r="AJ367" t="s">
        <v>993</v>
      </c>
      <c r="AK367" t="s">
        <v>994</v>
      </c>
      <c r="AL367" t="s">
        <v>276</v>
      </c>
      <c r="AM367" t="s">
        <v>243</v>
      </c>
      <c r="AN367" t="s">
        <v>277</v>
      </c>
      <c r="AO367" t="s">
        <v>260</v>
      </c>
      <c r="AP367" t="s">
        <v>318</v>
      </c>
      <c r="AQ367" t="s">
        <v>255</v>
      </c>
      <c r="AR367">
        <v>1978.05</v>
      </c>
      <c r="AS367">
        <v>1273</v>
      </c>
      <c r="AT367">
        <v>33.96</v>
      </c>
      <c r="AU367">
        <v>12.01</v>
      </c>
      <c r="AV367">
        <v>2.8736999999999999</v>
      </c>
      <c r="AW367">
        <v>95</v>
      </c>
      <c r="BB367">
        <v>0.16</v>
      </c>
      <c r="BC367" t="s">
        <v>319</v>
      </c>
      <c r="BD367">
        <v>0</v>
      </c>
    </row>
    <row r="368" spans="1:57" x14ac:dyDescent="0.25">
      <c r="A368">
        <v>1424</v>
      </c>
      <c r="B368">
        <v>13794</v>
      </c>
      <c r="C368" t="s">
        <v>17</v>
      </c>
      <c r="D368" s="1">
        <v>40340.520833333336</v>
      </c>
      <c r="E368" s="1">
        <v>40340.520833333336</v>
      </c>
      <c r="F368">
        <v>547</v>
      </c>
      <c r="G368">
        <v>1</v>
      </c>
      <c r="H368">
        <v>9</v>
      </c>
      <c r="I368">
        <v>63</v>
      </c>
      <c r="J368">
        <v>126.03</v>
      </c>
      <c r="K368">
        <v>126.03</v>
      </c>
      <c r="L368">
        <v>1</v>
      </c>
      <c r="M368">
        <v>1</v>
      </c>
      <c r="N368">
        <v>1</v>
      </c>
      <c r="O368" t="s">
        <v>18</v>
      </c>
      <c r="P368">
        <v>3</v>
      </c>
      <c r="Q368" t="s">
        <v>19</v>
      </c>
      <c r="T368">
        <v>12720</v>
      </c>
      <c r="U368" t="s">
        <v>34</v>
      </c>
      <c r="V368" t="s">
        <v>129</v>
      </c>
      <c r="W368">
        <v>3</v>
      </c>
      <c r="X368">
        <v>29</v>
      </c>
      <c r="Y368">
        <v>6905.28</v>
      </c>
      <c r="Z368">
        <v>1258.07</v>
      </c>
      <c r="AA368">
        <v>1839.89</v>
      </c>
      <c r="AB368">
        <v>581.82000000000005</v>
      </c>
      <c r="AC368">
        <v>46.25</v>
      </c>
      <c r="AD368" t="s">
        <v>194</v>
      </c>
      <c r="AE368">
        <v>0</v>
      </c>
      <c r="AF368">
        <v>2.82</v>
      </c>
      <c r="AG368" t="s">
        <v>195</v>
      </c>
      <c r="AH368" t="s">
        <v>196</v>
      </c>
      <c r="AJ368" t="s">
        <v>995</v>
      </c>
      <c r="AK368" t="s">
        <v>996</v>
      </c>
      <c r="AL368" t="s">
        <v>251</v>
      </c>
      <c r="AM368" t="s">
        <v>243</v>
      </c>
      <c r="AN368" t="s">
        <v>252</v>
      </c>
      <c r="AO368" t="s">
        <v>253</v>
      </c>
      <c r="AP368" t="s">
        <v>254</v>
      </c>
      <c r="AQ368" t="s">
        <v>255</v>
      </c>
      <c r="AR368">
        <v>5.04</v>
      </c>
      <c r="AS368">
        <v>12</v>
      </c>
      <c r="AT368">
        <v>1.9</v>
      </c>
      <c r="AU368">
        <v>0.11</v>
      </c>
      <c r="AV368">
        <v>7.6082000000000001</v>
      </c>
      <c r="AW368">
        <v>95</v>
      </c>
      <c r="BB368">
        <v>0</v>
      </c>
      <c r="BC368" t="s">
        <v>256</v>
      </c>
      <c r="BD368">
        <v>1</v>
      </c>
      <c r="BE368" t="s">
        <v>257</v>
      </c>
    </row>
    <row r="369" spans="1:57" x14ac:dyDescent="0.25">
      <c r="A369">
        <v>3899</v>
      </c>
      <c r="B369">
        <v>16294</v>
      </c>
      <c r="C369" t="s">
        <v>17</v>
      </c>
      <c r="D369" s="1">
        <v>40410.500694444447</v>
      </c>
      <c r="E369" s="1">
        <v>40410.500694444447</v>
      </c>
      <c r="F369">
        <v>477</v>
      </c>
      <c r="G369">
        <v>1</v>
      </c>
      <c r="H369">
        <v>8</v>
      </c>
      <c r="I369">
        <v>54</v>
      </c>
      <c r="J369">
        <v>126.05</v>
      </c>
      <c r="K369">
        <v>126.05</v>
      </c>
      <c r="L369">
        <v>1</v>
      </c>
      <c r="M369">
        <v>1</v>
      </c>
      <c r="N369">
        <v>1</v>
      </c>
      <c r="O369" t="s">
        <v>18</v>
      </c>
      <c r="P369">
        <v>3</v>
      </c>
      <c r="Q369" t="s">
        <v>19</v>
      </c>
      <c r="T369">
        <v>12721</v>
      </c>
      <c r="U369" t="s">
        <v>36</v>
      </c>
      <c r="V369" t="s">
        <v>129</v>
      </c>
      <c r="W369">
        <v>32</v>
      </c>
      <c r="X369">
        <v>8</v>
      </c>
      <c r="Y369">
        <v>3635.08</v>
      </c>
      <c r="Z369">
        <v>0</v>
      </c>
      <c r="AA369">
        <v>885.22</v>
      </c>
      <c r="AB369">
        <v>885.22</v>
      </c>
      <c r="AD369" t="s">
        <v>197</v>
      </c>
      <c r="AE369">
        <v>0</v>
      </c>
      <c r="AF369">
        <v>2.1800000000000002</v>
      </c>
      <c r="AG369" t="s">
        <v>198</v>
      </c>
      <c r="AH369" t="s">
        <v>196</v>
      </c>
      <c r="AJ369" t="s">
        <v>997</v>
      </c>
      <c r="AK369" t="s">
        <v>998</v>
      </c>
      <c r="AL369" t="s">
        <v>251</v>
      </c>
      <c r="AM369" t="s">
        <v>243</v>
      </c>
      <c r="AN369" t="s">
        <v>252</v>
      </c>
      <c r="AO369" t="s">
        <v>260</v>
      </c>
      <c r="AP369" t="s">
        <v>254</v>
      </c>
      <c r="AQ369" t="s">
        <v>255</v>
      </c>
      <c r="AR369">
        <v>952.51</v>
      </c>
      <c r="AS369">
        <v>737</v>
      </c>
      <c r="AT369">
        <v>18.87</v>
      </c>
      <c r="AU369">
        <v>6.95</v>
      </c>
      <c r="AV369">
        <v>2.7431000000000001</v>
      </c>
      <c r="AW369">
        <v>95</v>
      </c>
      <c r="BB369">
        <v>0</v>
      </c>
      <c r="BC369" t="s">
        <v>256</v>
      </c>
      <c r="BD369">
        <v>1</v>
      </c>
      <c r="BE369" t="s">
        <v>261</v>
      </c>
    </row>
    <row r="370" spans="1:57" x14ac:dyDescent="0.25">
      <c r="A370">
        <v>3076</v>
      </c>
      <c r="B370">
        <v>15463</v>
      </c>
      <c r="C370" t="s">
        <v>17</v>
      </c>
      <c r="D370" s="1">
        <v>40857.539583333331</v>
      </c>
      <c r="E370" s="1">
        <v>40857.539583333331</v>
      </c>
      <c r="F370">
        <v>30</v>
      </c>
      <c r="G370">
        <v>1</v>
      </c>
      <c r="H370">
        <v>7</v>
      </c>
      <c r="I370">
        <v>106</v>
      </c>
      <c r="J370">
        <v>126.14</v>
      </c>
      <c r="K370">
        <v>126.14</v>
      </c>
      <c r="L370">
        <v>4</v>
      </c>
      <c r="M370">
        <v>2</v>
      </c>
      <c r="N370">
        <v>1</v>
      </c>
      <c r="O370" t="s">
        <v>23</v>
      </c>
      <c r="P370">
        <v>7</v>
      </c>
      <c r="Q370" t="s">
        <v>24</v>
      </c>
      <c r="T370">
        <v>12722</v>
      </c>
      <c r="U370" t="s">
        <v>36</v>
      </c>
      <c r="V370" t="s">
        <v>22</v>
      </c>
      <c r="W370">
        <v>86</v>
      </c>
      <c r="X370">
        <v>4</v>
      </c>
      <c r="Y370">
        <v>979.63</v>
      </c>
      <c r="Z370">
        <v>929.65</v>
      </c>
      <c r="AA370">
        <v>49.98</v>
      </c>
      <c r="AB370">
        <v>-879.67</v>
      </c>
      <c r="AC370">
        <v>-94.62</v>
      </c>
      <c r="AD370" t="s">
        <v>204</v>
      </c>
      <c r="AE370">
        <v>879.67</v>
      </c>
      <c r="AF370">
        <v>9.52</v>
      </c>
      <c r="AG370" t="s">
        <v>198</v>
      </c>
      <c r="AH370" t="s">
        <v>199</v>
      </c>
      <c r="AJ370" t="s">
        <v>999</v>
      </c>
      <c r="AK370" t="s">
        <v>1000</v>
      </c>
      <c r="AL370" t="s">
        <v>251</v>
      </c>
      <c r="AM370" t="s">
        <v>243</v>
      </c>
      <c r="AN370" t="s">
        <v>252</v>
      </c>
      <c r="AO370" t="s">
        <v>253</v>
      </c>
      <c r="AP370" t="s">
        <v>254</v>
      </c>
      <c r="AQ370" t="s">
        <v>255</v>
      </c>
      <c r="AR370">
        <v>67.8</v>
      </c>
      <c r="AS370">
        <v>57</v>
      </c>
      <c r="AT370">
        <v>3.77</v>
      </c>
      <c r="AU370">
        <v>0.54</v>
      </c>
      <c r="AV370">
        <v>7.4260999999999999</v>
      </c>
      <c r="AW370">
        <v>95</v>
      </c>
      <c r="BB370">
        <v>62.75</v>
      </c>
      <c r="BC370" t="s">
        <v>256</v>
      </c>
      <c r="BD370">
        <v>1</v>
      </c>
      <c r="BE370" t="s">
        <v>257</v>
      </c>
    </row>
    <row r="371" spans="1:57" x14ac:dyDescent="0.25">
      <c r="A371">
        <v>2374</v>
      </c>
      <c r="B371">
        <v>14751</v>
      </c>
      <c r="C371" t="s">
        <v>17</v>
      </c>
      <c r="D371" s="1">
        <v>40160.588888888888</v>
      </c>
      <c r="E371" s="1">
        <v>40202.567361111112</v>
      </c>
      <c r="F371">
        <v>685</v>
      </c>
      <c r="G371">
        <v>2</v>
      </c>
      <c r="H371">
        <v>7</v>
      </c>
      <c r="I371">
        <v>65</v>
      </c>
      <c r="J371">
        <v>126.45</v>
      </c>
      <c r="K371">
        <v>63.23</v>
      </c>
      <c r="L371">
        <v>1</v>
      </c>
      <c r="M371">
        <v>3</v>
      </c>
      <c r="N371">
        <v>1</v>
      </c>
      <c r="O371" t="s">
        <v>28</v>
      </c>
      <c r="P371">
        <v>5</v>
      </c>
      <c r="Q371" t="s">
        <v>29</v>
      </c>
      <c r="T371">
        <v>12723</v>
      </c>
      <c r="U371" t="s">
        <v>36</v>
      </c>
      <c r="V371" t="s">
        <v>96</v>
      </c>
      <c r="W371">
        <v>4</v>
      </c>
      <c r="X371">
        <v>5</v>
      </c>
      <c r="Y371">
        <v>707.07</v>
      </c>
      <c r="Z371">
        <v>0</v>
      </c>
      <c r="AA371">
        <v>707.07</v>
      </c>
      <c r="AB371">
        <v>707.07</v>
      </c>
      <c r="AD371" t="s">
        <v>197</v>
      </c>
      <c r="AE371">
        <v>0</v>
      </c>
      <c r="AF371">
        <v>0</v>
      </c>
      <c r="AG371" t="s">
        <v>198</v>
      </c>
      <c r="AH371" t="s">
        <v>196</v>
      </c>
      <c r="AJ371" t="s">
        <v>1001</v>
      </c>
      <c r="AK371" t="s">
        <v>1002</v>
      </c>
      <c r="AL371" t="s">
        <v>251</v>
      </c>
      <c r="AM371" t="s">
        <v>243</v>
      </c>
      <c r="AN371" t="s">
        <v>252</v>
      </c>
      <c r="AO371" t="s">
        <v>253</v>
      </c>
      <c r="AP371" t="s">
        <v>254</v>
      </c>
      <c r="AQ371" t="s">
        <v>255</v>
      </c>
      <c r="AR371">
        <v>2.5499999999999998</v>
      </c>
      <c r="AS371">
        <v>3</v>
      </c>
      <c r="AT371">
        <v>1.9</v>
      </c>
      <c r="AU371">
        <v>0.03</v>
      </c>
      <c r="AV371">
        <v>7.6082999999999998</v>
      </c>
      <c r="AW371">
        <v>95</v>
      </c>
      <c r="BB371">
        <v>0</v>
      </c>
      <c r="BC371" t="s">
        <v>256</v>
      </c>
      <c r="BD371">
        <v>1</v>
      </c>
      <c r="BE371" t="s">
        <v>257</v>
      </c>
    </row>
    <row r="372" spans="1:57" x14ac:dyDescent="0.25">
      <c r="A372">
        <v>4574</v>
      </c>
      <c r="B372">
        <v>16973</v>
      </c>
      <c r="C372" t="s">
        <v>17</v>
      </c>
      <c r="D372" s="1">
        <v>40500.580555555556</v>
      </c>
      <c r="E372" s="1">
        <v>40500.580555555556</v>
      </c>
      <c r="F372">
        <v>387</v>
      </c>
      <c r="G372">
        <v>1</v>
      </c>
      <c r="H372">
        <v>6</v>
      </c>
      <c r="I372">
        <v>60</v>
      </c>
      <c r="J372">
        <v>127</v>
      </c>
      <c r="K372">
        <v>127</v>
      </c>
      <c r="L372">
        <v>2</v>
      </c>
      <c r="M372">
        <v>1</v>
      </c>
      <c r="N372">
        <v>1</v>
      </c>
      <c r="O372" t="s">
        <v>20</v>
      </c>
      <c r="P372">
        <v>4</v>
      </c>
      <c r="Q372" t="s">
        <v>19</v>
      </c>
      <c r="T372">
        <v>12724</v>
      </c>
      <c r="U372" t="s">
        <v>36</v>
      </c>
      <c r="V372" t="s">
        <v>129</v>
      </c>
      <c r="W372">
        <v>6</v>
      </c>
      <c r="X372">
        <v>7</v>
      </c>
      <c r="Y372">
        <v>2083.52</v>
      </c>
      <c r="Z372">
        <v>107.46</v>
      </c>
      <c r="AA372">
        <v>679.05</v>
      </c>
      <c r="AB372">
        <v>571.59</v>
      </c>
      <c r="AC372">
        <v>531.91</v>
      </c>
      <c r="AD372" t="s">
        <v>194</v>
      </c>
      <c r="AE372">
        <v>0</v>
      </c>
      <c r="AF372">
        <v>0</v>
      </c>
      <c r="AG372" t="s">
        <v>195</v>
      </c>
      <c r="AH372" t="s">
        <v>196</v>
      </c>
      <c r="AJ372" t="s">
        <v>1003</v>
      </c>
      <c r="AK372" t="s">
        <v>1002</v>
      </c>
      <c r="AL372" t="s">
        <v>251</v>
      </c>
      <c r="AM372" t="s">
        <v>243</v>
      </c>
      <c r="AN372" t="s">
        <v>252</v>
      </c>
      <c r="AO372" t="s">
        <v>253</v>
      </c>
      <c r="AP372" t="s">
        <v>254</v>
      </c>
      <c r="AQ372" t="s">
        <v>255</v>
      </c>
      <c r="AR372">
        <v>8.85</v>
      </c>
      <c r="AS372">
        <v>3</v>
      </c>
      <c r="AT372">
        <v>1.9</v>
      </c>
      <c r="AU372">
        <v>0.03</v>
      </c>
      <c r="AV372">
        <v>7.6082999999999998</v>
      </c>
      <c r="AW372">
        <v>95</v>
      </c>
      <c r="BB372">
        <v>0</v>
      </c>
      <c r="BC372" t="s">
        <v>256</v>
      </c>
      <c r="BD372">
        <v>1</v>
      </c>
      <c r="BE372" t="s">
        <v>257</v>
      </c>
    </row>
    <row r="373" spans="1:57" x14ac:dyDescent="0.25">
      <c r="A373">
        <v>1297</v>
      </c>
      <c r="B373">
        <v>13666</v>
      </c>
      <c r="C373" t="s">
        <v>17</v>
      </c>
      <c r="D373" s="1">
        <v>40151.449999999997</v>
      </c>
      <c r="E373" s="1">
        <v>40826.652083333334</v>
      </c>
      <c r="F373">
        <v>61</v>
      </c>
      <c r="G373">
        <v>5</v>
      </c>
      <c r="H373">
        <v>18</v>
      </c>
      <c r="I373">
        <v>53</v>
      </c>
      <c r="J373">
        <v>127.05</v>
      </c>
      <c r="K373">
        <v>25.41</v>
      </c>
      <c r="L373">
        <v>3</v>
      </c>
      <c r="M373">
        <v>4</v>
      </c>
      <c r="N373">
        <v>1</v>
      </c>
      <c r="O373" t="s">
        <v>46</v>
      </c>
      <c r="P373">
        <v>8</v>
      </c>
      <c r="Q373" t="s">
        <v>19</v>
      </c>
      <c r="T373">
        <v>12725</v>
      </c>
      <c r="U373" t="s">
        <v>50</v>
      </c>
      <c r="V373" t="s">
        <v>40</v>
      </c>
      <c r="W373">
        <v>372</v>
      </c>
      <c r="X373">
        <v>3</v>
      </c>
      <c r="Y373">
        <v>1906.76</v>
      </c>
      <c r="Z373">
        <v>0</v>
      </c>
      <c r="AA373">
        <v>0</v>
      </c>
      <c r="AB373">
        <v>0</v>
      </c>
      <c r="AD373" t="s">
        <v>191</v>
      </c>
      <c r="AE373">
        <v>0</v>
      </c>
      <c r="AF373">
        <v>0</v>
      </c>
      <c r="AG373" t="s">
        <v>200</v>
      </c>
      <c r="AH373" t="s">
        <v>193</v>
      </c>
      <c r="AJ373" t="s">
        <v>1004</v>
      </c>
      <c r="AK373" t="s">
        <v>1002</v>
      </c>
      <c r="AL373" t="s">
        <v>251</v>
      </c>
      <c r="AM373" t="s">
        <v>243</v>
      </c>
      <c r="AN373" t="s">
        <v>252</v>
      </c>
      <c r="AO373" t="s">
        <v>253</v>
      </c>
      <c r="AP373" t="s">
        <v>254</v>
      </c>
      <c r="AQ373" t="s">
        <v>255</v>
      </c>
      <c r="AR373">
        <v>6.3</v>
      </c>
      <c r="AS373">
        <v>3</v>
      </c>
      <c r="AT373">
        <v>1.9</v>
      </c>
      <c r="AU373">
        <v>0.03</v>
      </c>
      <c r="AV373">
        <v>7.6082999999999998</v>
      </c>
      <c r="AW373">
        <v>95</v>
      </c>
      <c r="BB373">
        <v>0</v>
      </c>
      <c r="BC373" t="s">
        <v>256</v>
      </c>
      <c r="BD373">
        <v>1</v>
      </c>
      <c r="BE373" t="s">
        <v>257</v>
      </c>
    </row>
    <row r="374" spans="1:57" x14ac:dyDescent="0.25">
      <c r="A374">
        <v>3532</v>
      </c>
      <c r="B374">
        <v>15923</v>
      </c>
      <c r="C374" t="s">
        <v>17</v>
      </c>
      <c r="D374" s="1">
        <v>40514.511111111111</v>
      </c>
      <c r="E374" s="1">
        <v>40514.511111111111</v>
      </c>
      <c r="F374">
        <v>373</v>
      </c>
      <c r="G374">
        <v>1</v>
      </c>
      <c r="H374">
        <v>21</v>
      </c>
      <c r="I374">
        <v>122</v>
      </c>
      <c r="J374">
        <v>127.08</v>
      </c>
      <c r="K374">
        <v>127.08</v>
      </c>
      <c r="L374">
        <v>2</v>
      </c>
      <c r="M374">
        <v>1</v>
      </c>
      <c r="N374">
        <v>1</v>
      </c>
      <c r="O374" t="s">
        <v>20</v>
      </c>
      <c r="P374">
        <v>4</v>
      </c>
      <c r="Q374" t="s">
        <v>19</v>
      </c>
      <c r="T374">
        <v>12726</v>
      </c>
      <c r="U374" t="s">
        <v>36</v>
      </c>
      <c r="V374" t="s">
        <v>129</v>
      </c>
      <c r="W374">
        <v>29</v>
      </c>
      <c r="X374">
        <v>11</v>
      </c>
      <c r="Y374">
        <v>3690.6</v>
      </c>
      <c r="Z374">
        <v>0</v>
      </c>
      <c r="AA374">
        <v>1051.78</v>
      </c>
      <c r="AB374">
        <v>1051.78</v>
      </c>
      <c r="AD374" t="s">
        <v>197</v>
      </c>
      <c r="AE374">
        <v>0</v>
      </c>
      <c r="AF374">
        <v>0</v>
      </c>
      <c r="AG374" t="s">
        <v>198</v>
      </c>
      <c r="AH374" t="s">
        <v>196</v>
      </c>
      <c r="AJ374" t="s">
        <v>1005</v>
      </c>
      <c r="AK374" t="s">
        <v>1006</v>
      </c>
      <c r="AL374" t="s">
        <v>251</v>
      </c>
      <c r="AM374" t="s">
        <v>243</v>
      </c>
      <c r="AN374" t="s">
        <v>252</v>
      </c>
      <c r="AO374" t="s">
        <v>253</v>
      </c>
      <c r="AP374" t="s">
        <v>254</v>
      </c>
      <c r="AQ374" t="s">
        <v>255</v>
      </c>
      <c r="AR374">
        <v>2.95</v>
      </c>
      <c r="AS374">
        <v>1</v>
      </c>
      <c r="AT374">
        <v>0.97</v>
      </c>
      <c r="AU374">
        <v>0.01</v>
      </c>
      <c r="AV374">
        <v>10.149699999999999</v>
      </c>
      <c r="AW374">
        <v>95</v>
      </c>
      <c r="BB374">
        <v>50</v>
      </c>
      <c r="BC374" t="s">
        <v>256</v>
      </c>
      <c r="BD374">
        <v>1</v>
      </c>
      <c r="BE374" t="s">
        <v>257</v>
      </c>
    </row>
    <row r="375" spans="1:57" x14ac:dyDescent="0.25">
      <c r="A375">
        <v>3191</v>
      </c>
      <c r="B375">
        <v>15578</v>
      </c>
      <c r="C375" t="s">
        <v>17</v>
      </c>
      <c r="D375" s="1">
        <v>40724.543749999997</v>
      </c>
      <c r="E375" s="1">
        <v>40724.543749999997</v>
      </c>
      <c r="F375">
        <v>163</v>
      </c>
      <c r="G375">
        <v>1</v>
      </c>
      <c r="H375">
        <v>13</v>
      </c>
      <c r="I375">
        <v>52</v>
      </c>
      <c r="J375">
        <v>127.1</v>
      </c>
      <c r="K375">
        <v>127.1</v>
      </c>
      <c r="L375">
        <v>3</v>
      </c>
      <c r="M375">
        <v>1</v>
      </c>
      <c r="N375">
        <v>1</v>
      </c>
      <c r="O375" t="s">
        <v>25</v>
      </c>
      <c r="P375">
        <v>5</v>
      </c>
      <c r="Q375" t="s">
        <v>19</v>
      </c>
      <c r="T375">
        <v>12727</v>
      </c>
      <c r="U375" t="s">
        <v>36</v>
      </c>
      <c r="V375" t="s">
        <v>129</v>
      </c>
      <c r="W375">
        <v>11</v>
      </c>
      <c r="X375">
        <v>10</v>
      </c>
      <c r="Y375">
        <v>4905.53</v>
      </c>
      <c r="Z375">
        <v>429.3</v>
      </c>
      <c r="AA375">
        <v>571</v>
      </c>
      <c r="AB375">
        <v>141.69999999999999</v>
      </c>
      <c r="AC375">
        <v>33.01</v>
      </c>
      <c r="AD375" t="s">
        <v>194</v>
      </c>
      <c r="AE375">
        <v>0</v>
      </c>
      <c r="AF375">
        <v>0.31</v>
      </c>
      <c r="AG375" t="s">
        <v>195</v>
      </c>
      <c r="AH375" t="s">
        <v>196</v>
      </c>
      <c r="AJ375" t="s">
        <v>1007</v>
      </c>
      <c r="AK375" t="s">
        <v>1008</v>
      </c>
      <c r="AL375" t="s">
        <v>276</v>
      </c>
      <c r="AM375" t="s">
        <v>243</v>
      </c>
      <c r="AN375" t="s">
        <v>277</v>
      </c>
      <c r="AO375" t="s">
        <v>283</v>
      </c>
      <c r="AP375" t="s">
        <v>278</v>
      </c>
      <c r="AQ375" t="s">
        <v>247</v>
      </c>
      <c r="AR375">
        <v>3540.22</v>
      </c>
      <c r="AS375">
        <v>1777</v>
      </c>
      <c r="AT375">
        <v>85.85</v>
      </c>
      <c r="AU375">
        <v>16.760000000000002</v>
      </c>
      <c r="AV375">
        <v>1.2941</v>
      </c>
      <c r="AW375">
        <v>95</v>
      </c>
      <c r="AX375">
        <v>34</v>
      </c>
      <c r="AY375">
        <v>51</v>
      </c>
      <c r="AZ375">
        <v>84</v>
      </c>
      <c r="BA375">
        <v>101</v>
      </c>
      <c r="BB375">
        <v>0.34</v>
      </c>
      <c r="BC375" t="s">
        <v>278</v>
      </c>
      <c r="BD375">
        <v>0</v>
      </c>
    </row>
    <row r="376" spans="1:57" x14ac:dyDescent="0.25">
      <c r="A376">
        <v>1219</v>
      </c>
      <c r="B376">
        <v>13586</v>
      </c>
      <c r="C376" t="s">
        <v>17</v>
      </c>
      <c r="D376" s="1">
        <v>40345.574305555558</v>
      </c>
      <c r="E376" s="1">
        <v>40345.574305555558</v>
      </c>
      <c r="F376">
        <v>542</v>
      </c>
      <c r="G376">
        <v>1</v>
      </c>
      <c r="H376">
        <v>20</v>
      </c>
      <c r="I376">
        <v>38</v>
      </c>
      <c r="J376">
        <v>127.28</v>
      </c>
      <c r="K376">
        <v>127.28</v>
      </c>
      <c r="L376">
        <v>1</v>
      </c>
      <c r="M376">
        <v>1</v>
      </c>
      <c r="N376">
        <v>1</v>
      </c>
      <c r="O376" t="s">
        <v>18</v>
      </c>
      <c r="P376">
        <v>3</v>
      </c>
      <c r="Q376" t="s">
        <v>19</v>
      </c>
      <c r="T376">
        <v>12728</v>
      </c>
      <c r="U376" t="s">
        <v>36</v>
      </c>
      <c r="V376" t="s">
        <v>96</v>
      </c>
      <c r="W376">
        <v>72</v>
      </c>
      <c r="X376">
        <v>5</v>
      </c>
      <c r="Y376">
        <v>926.17</v>
      </c>
      <c r="Z376">
        <v>0</v>
      </c>
      <c r="AA376">
        <v>201.02</v>
      </c>
      <c r="AB376">
        <v>201.02</v>
      </c>
      <c r="AD376" t="s">
        <v>197</v>
      </c>
      <c r="AE376">
        <v>0</v>
      </c>
      <c r="AF376">
        <v>0</v>
      </c>
      <c r="AG376" t="s">
        <v>198</v>
      </c>
      <c r="AH376" t="s">
        <v>196</v>
      </c>
      <c r="AJ376" t="s">
        <v>1009</v>
      </c>
      <c r="AK376" t="s">
        <v>1010</v>
      </c>
      <c r="AL376" t="s">
        <v>251</v>
      </c>
      <c r="AM376" t="s">
        <v>243</v>
      </c>
      <c r="AN376" t="s">
        <v>252</v>
      </c>
      <c r="AO376" t="s">
        <v>253</v>
      </c>
      <c r="AP376" t="s">
        <v>254</v>
      </c>
      <c r="AQ376" t="s">
        <v>255</v>
      </c>
      <c r="AR376">
        <v>118.39</v>
      </c>
      <c r="AS376">
        <v>18</v>
      </c>
      <c r="AT376">
        <v>2.83</v>
      </c>
      <c r="AU376">
        <v>0.17</v>
      </c>
      <c r="AV376">
        <v>6.5762999999999998</v>
      </c>
      <c r="AW376">
        <v>95</v>
      </c>
      <c r="BB376">
        <v>0</v>
      </c>
      <c r="BC376" t="s">
        <v>256</v>
      </c>
      <c r="BD376">
        <v>1</v>
      </c>
      <c r="BE376" t="s">
        <v>257</v>
      </c>
    </row>
    <row r="377" spans="1:57" x14ac:dyDescent="0.25">
      <c r="A377">
        <v>697</v>
      </c>
      <c r="B377">
        <v>13053</v>
      </c>
      <c r="C377" t="s">
        <v>17</v>
      </c>
      <c r="D377" s="1">
        <v>40265.477777777778</v>
      </c>
      <c r="E377" s="1">
        <v>40265.477777777778</v>
      </c>
      <c r="F377">
        <v>622</v>
      </c>
      <c r="G377">
        <v>1</v>
      </c>
      <c r="H377">
        <v>17</v>
      </c>
      <c r="I377">
        <v>47</v>
      </c>
      <c r="J377">
        <v>127.65</v>
      </c>
      <c r="K377">
        <v>127.65</v>
      </c>
      <c r="L377">
        <v>1</v>
      </c>
      <c r="M377">
        <v>1</v>
      </c>
      <c r="N377">
        <v>1</v>
      </c>
      <c r="O377" t="s">
        <v>18</v>
      </c>
      <c r="P377">
        <v>3</v>
      </c>
      <c r="Q377" t="s">
        <v>19</v>
      </c>
      <c r="T377">
        <v>12729</v>
      </c>
      <c r="U377" t="s">
        <v>36</v>
      </c>
      <c r="V377" t="s">
        <v>22</v>
      </c>
      <c r="W377">
        <v>114</v>
      </c>
      <c r="X377">
        <v>1</v>
      </c>
      <c r="Y377">
        <v>417.01</v>
      </c>
      <c r="Z377">
        <v>417.01</v>
      </c>
      <c r="AA377">
        <v>0</v>
      </c>
      <c r="AB377">
        <v>-417.01</v>
      </c>
      <c r="AC377">
        <v>-100</v>
      </c>
      <c r="AD377" t="s">
        <v>201</v>
      </c>
      <c r="AE377">
        <v>417.01</v>
      </c>
      <c r="AF377">
        <v>0</v>
      </c>
      <c r="AG377" t="s">
        <v>198</v>
      </c>
      <c r="AH377" t="s">
        <v>199</v>
      </c>
      <c r="AJ377" t="s">
        <v>1011</v>
      </c>
      <c r="AK377" t="s">
        <v>1012</v>
      </c>
      <c r="AL377" t="s">
        <v>251</v>
      </c>
      <c r="AM377" t="s">
        <v>243</v>
      </c>
      <c r="AN377" t="s">
        <v>252</v>
      </c>
      <c r="AO377" t="s">
        <v>260</v>
      </c>
      <c r="AP377" t="s">
        <v>254</v>
      </c>
      <c r="AQ377" t="s">
        <v>255</v>
      </c>
      <c r="AR377">
        <v>547.74</v>
      </c>
      <c r="AS377">
        <v>367</v>
      </c>
      <c r="AT377">
        <v>10.38</v>
      </c>
      <c r="AU377">
        <v>3.46</v>
      </c>
      <c r="AV377">
        <v>7.5038</v>
      </c>
      <c r="AW377">
        <v>95</v>
      </c>
      <c r="BB377">
        <v>0</v>
      </c>
      <c r="BC377" t="s">
        <v>256</v>
      </c>
      <c r="BD377">
        <v>1</v>
      </c>
      <c r="BE377" t="s">
        <v>261</v>
      </c>
    </row>
    <row r="378" spans="1:57" x14ac:dyDescent="0.25">
      <c r="A378">
        <v>4894</v>
      </c>
      <c r="B378">
        <v>17297</v>
      </c>
      <c r="C378" t="s">
        <v>17</v>
      </c>
      <c r="D378" s="1">
        <v>40869.613194444442</v>
      </c>
      <c r="E378" s="1">
        <v>40869.613194444442</v>
      </c>
      <c r="F378">
        <v>18</v>
      </c>
      <c r="G378">
        <v>1</v>
      </c>
      <c r="H378">
        <v>49</v>
      </c>
      <c r="I378">
        <v>65</v>
      </c>
      <c r="J378">
        <v>128.18</v>
      </c>
      <c r="K378">
        <v>128.18</v>
      </c>
      <c r="L378">
        <v>5</v>
      </c>
      <c r="M378">
        <v>2</v>
      </c>
      <c r="N378">
        <v>1</v>
      </c>
      <c r="O378" t="s">
        <v>30</v>
      </c>
      <c r="P378">
        <v>8</v>
      </c>
      <c r="Q378" t="s">
        <v>24</v>
      </c>
      <c r="T378">
        <v>12730</v>
      </c>
      <c r="U378" t="s">
        <v>34</v>
      </c>
      <c r="V378" t="s">
        <v>19</v>
      </c>
      <c r="W378">
        <v>522</v>
      </c>
      <c r="X378">
        <v>1</v>
      </c>
      <c r="Y378">
        <v>703.25</v>
      </c>
      <c r="Z378">
        <v>0</v>
      </c>
      <c r="AA378">
        <v>0</v>
      </c>
      <c r="AB378">
        <v>0</v>
      </c>
      <c r="AD378" t="s">
        <v>191</v>
      </c>
      <c r="AE378">
        <v>0</v>
      </c>
      <c r="AF378">
        <v>0</v>
      </c>
      <c r="AG378" t="s">
        <v>198</v>
      </c>
      <c r="AH378" t="s">
        <v>196</v>
      </c>
      <c r="AJ378" t="s">
        <v>1013</v>
      </c>
      <c r="AK378" t="s">
        <v>1014</v>
      </c>
      <c r="AL378" t="s">
        <v>251</v>
      </c>
      <c r="AM378" t="s">
        <v>243</v>
      </c>
      <c r="AN378" t="s">
        <v>252</v>
      </c>
      <c r="AO378" t="s">
        <v>253</v>
      </c>
      <c r="AP378" t="s">
        <v>254</v>
      </c>
      <c r="AQ378" t="s">
        <v>255</v>
      </c>
      <c r="AR378">
        <v>398.04</v>
      </c>
      <c r="AS378">
        <v>657</v>
      </c>
      <c r="AT378">
        <v>8.49</v>
      </c>
      <c r="AU378">
        <v>6.2</v>
      </c>
      <c r="AV378">
        <v>6.7492999999999999</v>
      </c>
      <c r="AW378">
        <v>95</v>
      </c>
      <c r="BB378">
        <v>0</v>
      </c>
      <c r="BC378" t="s">
        <v>256</v>
      </c>
      <c r="BD378">
        <v>1</v>
      </c>
      <c r="BE378" t="s">
        <v>257</v>
      </c>
    </row>
    <row r="379" spans="1:57" x14ac:dyDescent="0.25">
      <c r="A379">
        <v>3502</v>
      </c>
      <c r="B379">
        <v>15892</v>
      </c>
      <c r="C379" t="s">
        <v>17</v>
      </c>
      <c r="D379" s="1">
        <v>40217.682638888888</v>
      </c>
      <c r="E379" s="1">
        <v>40217.682638888888</v>
      </c>
      <c r="F379">
        <v>670</v>
      </c>
      <c r="G379">
        <v>1</v>
      </c>
      <c r="H379">
        <v>38</v>
      </c>
      <c r="I379">
        <v>46</v>
      </c>
      <c r="J379">
        <v>128.19999999999999</v>
      </c>
      <c r="K379">
        <v>128.19999999999999</v>
      </c>
      <c r="L379">
        <v>1</v>
      </c>
      <c r="M379">
        <v>1</v>
      </c>
      <c r="N379">
        <v>1</v>
      </c>
      <c r="O379" t="s">
        <v>18</v>
      </c>
      <c r="P379">
        <v>3</v>
      </c>
      <c r="Q379" t="s">
        <v>19</v>
      </c>
      <c r="T379">
        <v>12731</v>
      </c>
      <c r="U379" t="s">
        <v>36</v>
      </c>
      <c r="V379" t="s">
        <v>129</v>
      </c>
      <c r="W379">
        <v>24</v>
      </c>
      <c r="X379">
        <v>17</v>
      </c>
      <c r="Y379">
        <v>25631.71</v>
      </c>
      <c r="Z379">
        <v>3094.16</v>
      </c>
      <c r="AA379">
        <v>7571.66</v>
      </c>
      <c r="AB379">
        <v>4477.5</v>
      </c>
      <c r="AC379">
        <v>144.71</v>
      </c>
      <c r="AD379" t="s">
        <v>194</v>
      </c>
      <c r="AE379">
        <v>0</v>
      </c>
      <c r="AF379">
        <v>0.36</v>
      </c>
      <c r="AG379" t="s">
        <v>195</v>
      </c>
      <c r="AH379" t="s">
        <v>196</v>
      </c>
      <c r="AJ379" t="s">
        <v>1015</v>
      </c>
      <c r="AK379" t="s">
        <v>1016</v>
      </c>
      <c r="AL379" t="s">
        <v>251</v>
      </c>
      <c r="AM379" t="s">
        <v>243</v>
      </c>
      <c r="AN379" t="s">
        <v>252</v>
      </c>
      <c r="AO379" t="s">
        <v>253</v>
      </c>
      <c r="AP379" t="s">
        <v>254</v>
      </c>
      <c r="AQ379" t="s">
        <v>255</v>
      </c>
      <c r="AR379">
        <v>202.62</v>
      </c>
      <c r="AS379">
        <v>605</v>
      </c>
      <c r="AT379">
        <v>4.04</v>
      </c>
      <c r="AU379">
        <v>6.11</v>
      </c>
      <c r="AV379">
        <v>8.7512000000000008</v>
      </c>
      <c r="AW379">
        <v>95</v>
      </c>
      <c r="BB379">
        <v>0</v>
      </c>
      <c r="BC379" t="s">
        <v>256</v>
      </c>
      <c r="BD379">
        <v>1</v>
      </c>
      <c r="BE379" t="s">
        <v>257</v>
      </c>
    </row>
    <row r="380" spans="1:57" x14ac:dyDescent="0.25">
      <c r="A380">
        <v>3857</v>
      </c>
      <c r="B380">
        <v>16251</v>
      </c>
      <c r="C380" t="s">
        <v>17</v>
      </c>
      <c r="D380" s="1">
        <v>40374.621527777781</v>
      </c>
      <c r="E380" s="1">
        <v>40374.621527777781</v>
      </c>
      <c r="F380">
        <v>513</v>
      </c>
      <c r="G380">
        <v>1</v>
      </c>
      <c r="H380">
        <v>20</v>
      </c>
      <c r="I380">
        <v>44</v>
      </c>
      <c r="J380">
        <v>128.31</v>
      </c>
      <c r="K380">
        <v>128.31</v>
      </c>
      <c r="L380">
        <v>1</v>
      </c>
      <c r="M380">
        <v>1</v>
      </c>
      <c r="N380">
        <v>1</v>
      </c>
      <c r="O380" t="s">
        <v>18</v>
      </c>
      <c r="P380">
        <v>3</v>
      </c>
      <c r="Q380" t="s">
        <v>19</v>
      </c>
      <c r="T380">
        <v>12732</v>
      </c>
      <c r="U380" t="s">
        <v>36</v>
      </c>
      <c r="V380" t="s">
        <v>19</v>
      </c>
      <c r="W380">
        <v>180</v>
      </c>
      <c r="X380">
        <v>1</v>
      </c>
      <c r="Y380">
        <v>218.26</v>
      </c>
      <c r="Z380">
        <v>218.26</v>
      </c>
      <c r="AA380">
        <v>0</v>
      </c>
      <c r="AB380">
        <v>-218.26</v>
      </c>
      <c r="AC380">
        <v>-100</v>
      </c>
      <c r="AD380" t="s">
        <v>201</v>
      </c>
      <c r="AE380">
        <v>218.26</v>
      </c>
      <c r="AF380">
        <v>0</v>
      </c>
      <c r="AG380" t="s">
        <v>198</v>
      </c>
      <c r="AH380" t="s">
        <v>196</v>
      </c>
      <c r="AJ380" t="s">
        <v>1017</v>
      </c>
      <c r="AK380" t="s">
        <v>1018</v>
      </c>
      <c r="AL380" t="s">
        <v>251</v>
      </c>
      <c r="AM380" t="s">
        <v>243</v>
      </c>
      <c r="AN380" t="s">
        <v>252</v>
      </c>
      <c r="AO380" t="s">
        <v>253</v>
      </c>
      <c r="AP380" t="s">
        <v>254</v>
      </c>
      <c r="AQ380" t="s">
        <v>255</v>
      </c>
      <c r="AR380">
        <v>236.33</v>
      </c>
      <c r="AS380">
        <v>684</v>
      </c>
      <c r="AT380">
        <v>3</v>
      </c>
      <c r="AU380">
        <v>6.84</v>
      </c>
      <c r="AV380">
        <v>9.9558</v>
      </c>
      <c r="AW380">
        <v>95</v>
      </c>
      <c r="BB380">
        <v>0</v>
      </c>
      <c r="BC380" t="s">
        <v>256</v>
      </c>
      <c r="BD380">
        <v>1</v>
      </c>
      <c r="BE380" t="s">
        <v>257</v>
      </c>
    </row>
    <row r="381" spans="1:57" x14ac:dyDescent="0.25">
      <c r="A381">
        <v>4687</v>
      </c>
      <c r="B381">
        <v>17089</v>
      </c>
      <c r="C381" t="s">
        <v>17</v>
      </c>
      <c r="D381" s="1">
        <v>40500.647916666669</v>
      </c>
      <c r="E381" s="1">
        <v>40500.647916666669</v>
      </c>
      <c r="F381">
        <v>387</v>
      </c>
      <c r="G381">
        <v>1</v>
      </c>
      <c r="H381">
        <v>4</v>
      </c>
      <c r="I381">
        <v>35</v>
      </c>
      <c r="J381">
        <v>128.44999999999999</v>
      </c>
      <c r="K381">
        <v>128.44999999999999</v>
      </c>
      <c r="L381">
        <v>2</v>
      </c>
      <c r="M381">
        <v>1</v>
      </c>
      <c r="N381">
        <v>1</v>
      </c>
      <c r="O381" t="s">
        <v>20</v>
      </c>
      <c r="P381">
        <v>4</v>
      </c>
      <c r="Q381" t="s">
        <v>19</v>
      </c>
      <c r="T381">
        <v>12733</v>
      </c>
      <c r="U381" t="s">
        <v>48</v>
      </c>
      <c r="V381" t="s">
        <v>40</v>
      </c>
      <c r="W381">
        <v>235</v>
      </c>
      <c r="X381">
        <v>4</v>
      </c>
      <c r="Y381">
        <v>2424.02</v>
      </c>
      <c r="Z381">
        <v>0</v>
      </c>
      <c r="AA381">
        <v>0</v>
      </c>
      <c r="AB381">
        <v>0</v>
      </c>
      <c r="AD381" t="s">
        <v>191</v>
      </c>
      <c r="AE381">
        <v>0</v>
      </c>
      <c r="AF381">
        <v>4.04</v>
      </c>
      <c r="AG381" t="s">
        <v>200</v>
      </c>
      <c r="AH381" t="s">
        <v>193</v>
      </c>
      <c r="AJ381" t="s">
        <v>1019</v>
      </c>
      <c r="AK381" t="s">
        <v>1020</v>
      </c>
      <c r="AL381" t="s">
        <v>251</v>
      </c>
      <c r="AM381" t="s">
        <v>243</v>
      </c>
      <c r="AN381" t="s">
        <v>252</v>
      </c>
      <c r="AO381" t="s">
        <v>260</v>
      </c>
      <c r="AP381" t="s">
        <v>254</v>
      </c>
      <c r="AQ381" t="s">
        <v>255</v>
      </c>
      <c r="AR381">
        <v>1095.3499999999999</v>
      </c>
      <c r="AS381">
        <v>102</v>
      </c>
      <c r="AT381">
        <v>27.36</v>
      </c>
      <c r="AU381">
        <v>0.96</v>
      </c>
      <c r="AV381">
        <v>2.7473999999999998</v>
      </c>
      <c r="AW381">
        <v>95</v>
      </c>
      <c r="BB381">
        <v>17.07</v>
      </c>
      <c r="BC381" t="s">
        <v>256</v>
      </c>
      <c r="BD381">
        <v>1</v>
      </c>
      <c r="BE381" t="s">
        <v>261</v>
      </c>
    </row>
    <row r="382" spans="1:57" x14ac:dyDescent="0.25">
      <c r="A382">
        <v>4654</v>
      </c>
      <c r="B382">
        <v>17056</v>
      </c>
      <c r="C382" t="s">
        <v>17</v>
      </c>
      <c r="D382" s="1">
        <v>40148.538194444445</v>
      </c>
      <c r="E382" s="1">
        <v>40148.538194444445</v>
      </c>
      <c r="F382">
        <v>739</v>
      </c>
      <c r="G382">
        <v>1</v>
      </c>
      <c r="H382">
        <v>8</v>
      </c>
      <c r="I382">
        <v>26</v>
      </c>
      <c r="J382">
        <v>128.6</v>
      </c>
      <c r="K382">
        <v>128.6</v>
      </c>
      <c r="L382">
        <v>1</v>
      </c>
      <c r="M382">
        <v>1</v>
      </c>
      <c r="N382">
        <v>1</v>
      </c>
      <c r="O382" t="s">
        <v>18</v>
      </c>
      <c r="P382">
        <v>3</v>
      </c>
      <c r="Q382" t="s">
        <v>19</v>
      </c>
      <c r="T382">
        <v>12734</v>
      </c>
      <c r="U382" t="s">
        <v>36</v>
      </c>
      <c r="V382" t="s">
        <v>29</v>
      </c>
      <c r="W382">
        <v>353</v>
      </c>
      <c r="X382">
        <v>3</v>
      </c>
      <c r="Y382">
        <v>603.65</v>
      </c>
      <c r="Z382">
        <v>0</v>
      </c>
      <c r="AA382">
        <v>0</v>
      </c>
      <c r="AB382">
        <v>0</v>
      </c>
      <c r="AD382" t="s">
        <v>191</v>
      </c>
      <c r="AE382">
        <v>0</v>
      </c>
      <c r="AF382">
        <v>0</v>
      </c>
      <c r="AG382" t="s">
        <v>198</v>
      </c>
      <c r="AH382" t="s">
        <v>199</v>
      </c>
      <c r="AJ382" t="s">
        <v>1021</v>
      </c>
      <c r="AK382" t="s">
        <v>1022</v>
      </c>
      <c r="AL382" t="s">
        <v>276</v>
      </c>
      <c r="AM382" t="s">
        <v>243</v>
      </c>
      <c r="AN382" t="s">
        <v>277</v>
      </c>
      <c r="AO382" t="s">
        <v>245</v>
      </c>
      <c r="AP382" t="s">
        <v>278</v>
      </c>
      <c r="AQ382" t="s">
        <v>247</v>
      </c>
      <c r="AR382">
        <v>1308.5899999999999</v>
      </c>
      <c r="AS382">
        <v>559</v>
      </c>
      <c r="AT382">
        <v>45.28</v>
      </c>
      <c r="AU382">
        <v>5.27</v>
      </c>
      <c r="AV382">
        <v>3.05</v>
      </c>
      <c r="AW382">
        <v>95</v>
      </c>
      <c r="AX382">
        <v>11</v>
      </c>
      <c r="AY382">
        <v>38</v>
      </c>
      <c r="AZ382">
        <v>48</v>
      </c>
      <c r="BA382">
        <v>54</v>
      </c>
      <c r="BB382">
        <v>16.57</v>
      </c>
      <c r="BC382" t="s">
        <v>278</v>
      </c>
      <c r="BD382">
        <v>0</v>
      </c>
    </row>
    <row r="383" spans="1:57" x14ac:dyDescent="0.25">
      <c r="A383">
        <v>714</v>
      </c>
      <c r="B383">
        <v>13071</v>
      </c>
      <c r="C383" t="s">
        <v>17</v>
      </c>
      <c r="D383" s="1">
        <v>40274.567361111112</v>
      </c>
      <c r="E383" s="1">
        <v>40274.567361111112</v>
      </c>
      <c r="F383">
        <v>613</v>
      </c>
      <c r="G383">
        <v>1</v>
      </c>
      <c r="H383">
        <v>12</v>
      </c>
      <c r="I383">
        <v>30</v>
      </c>
      <c r="J383">
        <v>129.22</v>
      </c>
      <c r="K383">
        <v>129.22</v>
      </c>
      <c r="L383">
        <v>1</v>
      </c>
      <c r="M383">
        <v>1</v>
      </c>
      <c r="N383">
        <v>1</v>
      </c>
      <c r="O383" t="s">
        <v>18</v>
      </c>
      <c r="P383">
        <v>3</v>
      </c>
      <c r="Q383" t="s">
        <v>19</v>
      </c>
      <c r="T383">
        <v>12735</v>
      </c>
      <c r="U383" t="s">
        <v>36</v>
      </c>
      <c r="V383" t="s">
        <v>22</v>
      </c>
      <c r="W383">
        <v>316</v>
      </c>
      <c r="X383">
        <v>2</v>
      </c>
      <c r="Y383">
        <v>689.57</v>
      </c>
      <c r="Z383">
        <v>0</v>
      </c>
      <c r="AA383">
        <v>0</v>
      </c>
      <c r="AB383">
        <v>0</v>
      </c>
      <c r="AD383" t="s">
        <v>191</v>
      </c>
      <c r="AE383">
        <v>0</v>
      </c>
      <c r="AF383">
        <v>0</v>
      </c>
      <c r="AG383" t="s">
        <v>198</v>
      </c>
      <c r="AH383" t="s">
        <v>199</v>
      </c>
      <c r="AJ383" t="s">
        <v>1023</v>
      </c>
      <c r="AK383" t="s">
        <v>1024</v>
      </c>
      <c r="AL383" t="s">
        <v>251</v>
      </c>
      <c r="AM383" t="s">
        <v>243</v>
      </c>
      <c r="AN383" t="s">
        <v>252</v>
      </c>
      <c r="AO383" t="s">
        <v>245</v>
      </c>
      <c r="AP383" t="s">
        <v>318</v>
      </c>
      <c r="AQ383" t="s">
        <v>247</v>
      </c>
      <c r="AR383">
        <v>827.3</v>
      </c>
      <c r="AS383">
        <v>267</v>
      </c>
      <c r="AT383">
        <v>40.57</v>
      </c>
      <c r="AU383">
        <v>2.52</v>
      </c>
      <c r="AV383">
        <v>2.3479000000000001</v>
      </c>
      <c r="AW383">
        <v>95</v>
      </c>
      <c r="AX383">
        <v>6</v>
      </c>
      <c r="AY383">
        <v>14</v>
      </c>
      <c r="AZ383">
        <v>19</v>
      </c>
      <c r="BA383">
        <v>22</v>
      </c>
      <c r="BB383">
        <v>2.2000000000000002</v>
      </c>
      <c r="BC383" t="s">
        <v>324</v>
      </c>
      <c r="BD383">
        <v>0</v>
      </c>
    </row>
    <row r="384" spans="1:57" x14ac:dyDescent="0.25">
      <c r="A384">
        <v>2616</v>
      </c>
      <c r="B384">
        <v>14999</v>
      </c>
      <c r="C384" t="s">
        <v>17</v>
      </c>
      <c r="D384" s="1">
        <v>40294.449305555558</v>
      </c>
      <c r="E384" s="1">
        <v>40294.449305555558</v>
      </c>
      <c r="F384">
        <v>593</v>
      </c>
      <c r="G384">
        <v>1</v>
      </c>
      <c r="H384">
        <v>9</v>
      </c>
      <c r="I384">
        <v>88</v>
      </c>
      <c r="J384">
        <v>129.47999999999999</v>
      </c>
      <c r="K384">
        <v>129.47999999999999</v>
      </c>
      <c r="L384">
        <v>1</v>
      </c>
      <c r="M384">
        <v>1</v>
      </c>
      <c r="N384">
        <v>1</v>
      </c>
      <c r="O384" t="s">
        <v>18</v>
      </c>
      <c r="P384">
        <v>3</v>
      </c>
      <c r="Q384" t="s">
        <v>19</v>
      </c>
      <c r="T384">
        <v>12736</v>
      </c>
      <c r="U384" t="s">
        <v>36</v>
      </c>
      <c r="V384" t="s">
        <v>19</v>
      </c>
      <c r="W384">
        <v>333</v>
      </c>
      <c r="X384">
        <v>1</v>
      </c>
      <c r="Y384">
        <v>144</v>
      </c>
      <c r="Z384">
        <v>0</v>
      </c>
      <c r="AA384">
        <v>0</v>
      </c>
      <c r="AB384">
        <v>0</v>
      </c>
      <c r="AD384" t="s">
        <v>191</v>
      </c>
      <c r="AE384">
        <v>0</v>
      </c>
      <c r="AF384">
        <v>0</v>
      </c>
      <c r="AG384" t="s">
        <v>198</v>
      </c>
      <c r="AH384" t="s">
        <v>196</v>
      </c>
      <c r="AJ384" t="s">
        <v>1025</v>
      </c>
      <c r="AK384" t="s">
        <v>1026</v>
      </c>
      <c r="AL384" t="s">
        <v>251</v>
      </c>
      <c r="AM384" t="s">
        <v>243</v>
      </c>
      <c r="AN384" t="s">
        <v>252</v>
      </c>
      <c r="AO384" t="s">
        <v>253</v>
      </c>
      <c r="AP384" t="s">
        <v>254</v>
      </c>
      <c r="AQ384" t="s">
        <v>255</v>
      </c>
      <c r="AR384">
        <v>47.2</v>
      </c>
      <c r="AS384">
        <v>16</v>
      </c>
      <c r="AT384">
        <v>3.81</v>
      </c>
      <c r="AU384">
        <v>0.15</v>
      </c>
      <c r="AV384">
        <v>7.8170000000000002</v>
      </c>
      <c r="AW384">
        <v>95</v>
      </c>
      <c r="BB384">
        <v>0</v>
      </c>
      <c r="BC384" t="s">
        <v>256</v>
      </c>
      <c r="BD384">
        <v>1</v>
      </c>
      <c r="BE384" t="s">
        <v>257</v>
      </c>
    </row>
    <row r="385" spans="1:57" x14ac:dyDescent="0.25">
      <c r="A385">
        <v>5353</v>
      </c>
      <c r="B385">
        <v>17762</v>
      </c>
      <c r="C385" t="s">
        <v>17</v>
      </c>
      <c r="D385" s="1">
        <v>40430.736111111109</v>
      </c>
      <c r="E385" s="1">
        <v>40430.736111111109</v>
      </c>
      <c r="F385">
        <v>457</v>
      </c>
      <c r="G385">
        <v>1</v>
      </c>
      <c r="H385">
        <v>16</v>
      </c>
      <c r="I385">
        <v>129</v>
      </c>
      <c r="J385">
        <v>129.75</v>
      </c>
      <c r="K385">
        <v>129.75</v>
      </c>
      <c r="L385">
        <v>1</v>
      </c>
      <c r="M385">
        <v>1</v>
      </c>
      <c r="N385">
        <v>1</v>
      </c>
      <c r="O385" t="s">
        <v>18</v>
      </c>
      <c r="P385">
        <v>3</v>
      </c>
      <c r="Q385" t="s">
        <v>19</v>
      </c>
      <c r="T385">
        <v>12738</v>
      </c>
      <c r="U385" t="s">
        <v>34</v>
      </c>
      <c r="V385" t="s">
        <v>19</v>
      </c>
      <c r="W385">
        <v>373</v>
      </c>
      <c r="X385">
        <v>1</v>
      </c>
      <c r="Y385">
        <v>137.35</v>
      </c>
      <c r="Z385">
        <v>0</v>
      </c>
      <c r="AA385">
        <v>0</v>
      </c>
      <c r="AB385">
        <v>0</v>
      </c>
      <c r="AD385" t="s">
        <v>191</v>
      </c>
      <c r="AE385">
        <v>0</v>
      </c>
      <c r="AF385">
        <v>0</v>
      </c>
      <c r="AG385" t="s">
        <v>198</v>
      </c>
      <c r="AH385" t="s">
        <v>196</v>
      </c>
      <c r="AJ385" t="s">
        <v>1027</v>
      </c>
      <c r="AK385" t="s">
        <v>1028</v>
      </c>
      <c r="AL385" t="s">
        <v>251</v>
      </c>
      <c r="AM385" t="s">
        <v>243</v>
      </c>
      <c r="AN385" t="s">
        <v>252</v>
      </c>
      <c r="AO385" t="s">
        <v>260</v>
      </c>
      <c r="AP385" t="s">
        <v>254</v>
      </c>
      <c r="AQ385" t="s">
        <v>255</v>
      </c>
      <c r="AR385">
        <v>115.05</v>
      </c>
      <c r="AS385">
        <v>39</v>
      </c>
      <c r="AT385">
        <v>10.48</v>
      </c>
      <c r="AU385">
        <v>0.37</v>
      </c>
      <c r="AV385">
        <v>3.9733000000000001</v>
      </c>
      <c r="AW385">
        <v>95</v>
      </c>
      <c r="BB385">
        <v>0</v>
      </c>
      <c r="BC385" t="s">
        <v>256</v>
      </c>
      <c r="BD385">
        <v>1</v>
      </c>
      <c r="BE385" t="s">
        <v>261</v>
      </c>
    </row>
    <row r="386" spans="1:57" x14ac:dyDescent="0.25">
      <c r="A386">
        <v>2933</v>
      </c>
      <c r="B386">
        <v>15317</v>
      </c>
      <c r="C386" t="s">
        <v>17</v>
      </c>
      <c r="D386" s="1">
        <v>40209.663194444445</v>
      </c>
      <c r="E386" s="1">
        <v>40209.663194444445</v>
      </c>
      <c r="F386">
        <v>678</v>
      </c>
      <c r="G386">
        <v>1</v>
      </c>
      <c r="H386">
        <v>5</v>
      </c>
      <c r="I386">
        <v>45</v>
      </c>
      <c r="J386">
        <v>129.75</v>
      </c>
      <c r="K386">
        <v>129.75</v>
      </c>
      <c r="L386">
        <v>1</v>
      </c>
      <c r="M386">
        <v>1</v>
      </c>
      <c r="N386">
        <v>1</v>
      </c>
      <c r="O386" t="s">
        <v>18</v>
      </c>
      <c r="P386">
        <v>3</v>
      </c>
      <c r="Q386" t="s">
        <v>19</v>
      </c>
      <c r="T386">
        <v>12739</v>
      </c>
      <c r="U386" t="s">
        <v>86</v>
      </c>
      <c r="V386" t="s">
        <v>22</v>
      </c>
      <c r="W386">
        <v>100</v>
      </c>
      <c r="X386">
        <v>2</v>
      </c>
      <c r="Y386">
        <v>2421.23</v>
      </c>
      <c r="Z386">
        <v>975.54</v>
      </c>
      <c r="AA386">
        <v>0</v>
      </c>
      <c r="AB386">
        <v>-975.54</v>
      </c>
      <c r="AC386">
        <v>-100</v>
      </c>
      <c r="AD386" t="s">
        <v>201</v>
      </c>
      <c r="AE386">
        <v>975.54</v>
      </c>
      <c r="AF386">
        <v>0</v>
      </c>
      <c r="AG386" t="s">
        <v>203</v>
      </c>
      <c r="AH386" t="s">
        <v>193</v>
      </c>
      <c r="AJ386" t="s">
        <v>1029</v>
      </c>
      <c r="AK386" t="s">
        <v>1030</v>
      </c>
      <c r="AL386" t="s">
        <v>251</v>
      </c>
      <c r="AM386" t="s">
        <v>243</v>
      </c>
      <c r="AN386" t="s">
        <v>252</v>
      </c>
      <c r="AO386" t="s">
        <v>245</v>
      </c>
      <c r="AP386" t="s">
        <v>318</v>
      </c>
      <c r="AQ386" t="s">
        <v>247</v>
      </c>
      <c r="AR386">
        <v>848.7</v>
      </c>
      <c r="AS386">
        <v>351</v>
      </c>
      <c r="AT386">
        <v>41.51</v>
      </c>
      <c r="AU386">
        <v>3.31</v>
      </c>
      <c r="AV386">
        <v>4.7123999999999997</v>
      </c>
      <c r="AW386">
        <v>95</v>
      </c>
      <c r="AX386">
        <v>7</v>
      </c>
      <c r="AY386">
        <v>37</v>
      </c>
      <c r="AZ386">
        <v>43</v>
      </c>
      <c r="BA386">
        <v>47</v>
      </c>
      <c r="BB386">
        <v>3.31</v>
      </c>
      <c r="BC386" t="s">
        <v>324</v>
      </c>
      <c r="BD386">
        <v>0</v>
      </c>
    </row>
    <row r="387" spans="1:57" x14ac:dyDescent="0.25">
      <c r="A387">
        <v>3894</v>
      </c>
      <c r="B387">
        <v>16288</v>
      </c>
      <c r="C387" t="s">
        <v>17</v>
      </c>
      <c r="D387" s="1">
        <v>40416.614583333336</v>
      </c>
      <c r="E387" s="1">
        <v>40416.614583333336</v>
      </c>
      <c r="F387">
        <v>471</v>
      </c>
      <c r="G387">
        <v>1</v>
      </c>
      <c r="H387">
        <v>7</v>
      </c>
      <c r="I387">
        <v>19</v>
      </c>
      <c r="J387">
        <v>129.85</v>
      </c>
      <c r="K387">
        <v>129.85</v>
      </c>
      <c r="L387">
        <v>1</v>
      </c>
      <c r="M387">
        <v>1</v>
      </c>
      <c r="N387">
        <v>1</v>
      </c>
      <c r="O387" t="s">
        <v>18</v>
      </c>
      <c r="P387">
        <v>3</v>
      </c>
      <c r="Q387" t="s">
        <v>19</v>
      </c>
      <c r="T387">
        <v>12740</v>
      </c>
      <c r="U387" t="s">
        <v>36</v>
      </c>
      <c r="V387" t="s">
        <v>22</v>
      </c>
      <c r="W387">
        <v>64</v>
      </c>
      <c r="X387">
        <v>1</v>
      </c>
      <c r="Y387">
        <v>427.6</v>
      </c>
      <c r="Z387">
        <v>0</v>
      </c>
      <c r="AA387">
        <v>427.6</v>
      </c>
      <c r="AB387">
        <v>427.6</v>
      </c>
      <c r="AD387" t="s">
        <v>197</v>
      </c>
      <c r="AE387">
        <v>0</v>
      </c>
      <c r="AF387">
        <v>0</v>
      </c>
      <c r="AG387" t="s">
        <v>198</v>
      </c>
      <c r="AH387" t="s">
        <v>199</v>
      </c>
      <c r="AJ387" t="s">
        <v>1031</v>
      </c>
      <c r="AK387" t="s">
        <v>1032</v>
      </c>
      <c r="AL387" t="s">
        <v>251</v>
      </c>
      <c r="AM387" t="s">
        <v>243</v>
      </c>
      <c r="AN387" t="s">
        <v>252</v>
      </c>
      <c r="AO387" t="s">
        <v>260</v>
      </c>
      <c r="AP387" t="s">
        <v>254</v>
      </c>
      <c r="AQ387" t="s">
        <v>255</v>
      </c>
      <c r="AR387">
        <v>693.92</v>
      </c>
      <c r="AS387">
        <v>327</v>
      </c>
      <c r="AT387">
        <v>30.19</v>
      </c>
      <c r="AU387">
        <v>3.08</v>
      </c>
      <c r="AV387">
        <v>4.7542999999999997</v>
      </c>
      <c r="AW387">
        <v>95</v>
      </c>
      <c r="BB387">
        <v>1.8</v>
      </c>
      <c r="BC387" t="s">
        <v>256</v>
      </c>
      <c r="BD387">
        <v>1</v>
      </c>
      <c r="BE387" t="s">
        <v>261</v>
      </c>
    </row>
    <row r="388" spans="1:57" x14ac:dyDescent="0.25">
      <c r="A388">
        <v>4015</v>
      </c>
      <c r="B388">
        <v>16410</v>
      </c>
      <c r="C388" t="s">
        <v>17</v>
      </c>
      <c r="D388" s="1">
        <v>40152.618750000001</v>
      </c>
      <c r="E388" s="1">
        <v>40152.618750000001</v>
      </c>
      <c r="F388">
        <v>735</v>
      </c>
      <c r="G388">
        <v>1</v>
      </c>
      <c r="H388">
        <v>5</v>
      </c>
      <c r="I388">
        <v>348</v>
      </c>
      <c r="J388">
        <v>130.32</v>
      </c>
      <c r="K388">
        <v>130.32</v>
      </c>
      <c r="L388">
        <v>1</v>
      </c>
      <c r="M388">
        <v>1</v>
      </c>
      <c r="N388">
        <v>1</v>
      </c>
      <c r="O388" t="s">
        <v>18</v>
      </c>
      <c r="P388">
        <v>3</v>
      </c>
      <c r="Q388" t="s">
        <v>19</v>
      </c>
      <c r="T388">
        <v>12741</v>
      </c>
      <c r="U388" t="s">
        <v>48</v>
      </c>
      <c r="V388" t="s">
        <v>19</v>
      </c>
      <c r="W388">
        <v>534</v>
      </c>
      <c r="X388">
        <v>1</v>
      </c>
      <c r="Y388">
        <v>236.07</v>
      </c>
      <c r="Z388">
        <v>0</v>
      </c>
      <c r="AA388">
        <v>0</v>
      </c>
      <c r="AB388">
        <v>0</v>
      </c>
      <c r="AD388" t="s">
        <v>191</v>
      </c>
      <c r="AE388">
        <v>0</v>
      </c>
      <c r="AF388">
        <v>0</v>
      </c>
      <c r="AG388" t="s">
        <v>198</v>
      </c>
      <c r="AH388" t="s">
        <v>196</v>
      </c>
      <c r="AJ388" t="s">
        <v>1033</v>
      </c>
      <c r="AK388" t="s">
        <v>1034</v>
      </c>
      <c r="AL388" t="s">
        <v>251</v>
      </c>
      <c r="AM388" t="s">
        <v>243</v>
      </c>
      <c r="AN388" t="s">
        <v>252</v>
      </c>
      <c r="AO388" t="s">
        <v>253</v>
      </c>
      <c r="AP388" t="s">
        <v>254</v>
      </c>
      <c r="AQ388" t="s">
        <v>255</v>
      </c>
      <c r="AR388">
        <v>129.80000000000001</v>
      </c>
      <c r="AS388">
        <v>44</v>
      </c>
      <c r="AT388">
        <v>9.52</v>
      </c>
      <c r="AU388">
        <v>0.42</v>
      </c>
      <c r="AV388">
        <v>4.5347999999999997</v>
      </c>
      <c r="AW388">
        <v>95</v>
      </c>
      <c r="BB388">
        <v>0</v>
      </c>
      <c r="BC388" t="s">
        <v>256</v>
      </c>
      <c r="BD388">
        <v>1</v>
      </c>
      <c r="BE388" t="s">
        <v>257</v>
      </c>
    </row>
    <row r="389" spans="1:57" x14ac:dyDescent="0.25">
      <c r="A389">
        <v>4837</v>
      </c>
      <c r="B389">
        <v>17240</v>
      </c>
      <c r="C389" t="s">
        <v>17</v>
      </c>
      <c r="D389" s="1">
        <v>40290.655555555553</v>
      </c>
      <c r="E389" s="1">
        <v>40290.655555555553</v>
      </c>
      <c r="F389">
        <v>597</v>
      </c>
      <c r="G389">
        <v>1</v>
      </c>
      <c r="H389">
        <v>7</v>
      </c>
      <c r="I389">
        <v>108</v>
      </c>
      <c r="J389">
        <v>130.6</v>
      </c>
      <c r="K389">
        <v>130.6</v>
      </c>
      <c r="L389">
        <v>1</v>
      </c>
      <c r="M389">
        <v>1</v>
      </c>
      <c r="N389">
        <v>1</v>
      </c>
      <c r="O389" t="s">
        <v>18</v>
      </c>
      <c r="P389">
        <v>3</v>
      </c>
      <c r="Q389" t="s">
        <v>19</v>
      </c>
      <c r="T389">
        <v>12742</v>
      </c>
      <c r="U389" t="s">
        <v>86</v>
      </c>
      <c r="V389" t="s">
        <v>19</v>
      </c>
      <c r="W389">
        <v>626</v>
      </c>
      <c r="X389">
        <v>1</v>
      </c>
      <c r="Y389">
        <v>1201.52</v>
      </c>
      <c r="Z389">
        <v>0</v>
      </c>
      <c r="AA389">
        <v>0</v>
      </c>
      <c r="AB389">
        <v>0</v>
      </c>
      <c r="AD389" t="s">
        <v>191</v>
      </c>
      <c r="AE389">
        <v>0</v>
      </c>
      <c r="AF389">
        <v>1.37</v>
      </c>
      <c r="AG389" t="s">
        <v>198</v>
      </c>
      <c r="AH389" t="s">
        <v>196</v>
      </c>
      <c r="AJ389" t="s">
        <v>1035</v>
      </c>
      <c r="AK389" t="s">
        <v>1036</v>
      </c>
      <c r="AL389" t="s">
        <v>251</v>
      </c>
      <c r="AM389" t="s">
        <v>243</v>
      </c>
      <c r="AN389" t="s">
        <v>252</v>
      </c>
      <c r="AO389" t="s">
        <v>260</v>
      </c>
      <c r="AP389" t="s">
        <v>254</v>
      </c>
      <c r="AQ389" t="s">
        <v>255</v>
      </c>
      <c r="AR389">
        <v>806.58</v>
      </c>
      <c r="AS389">
        <v>91</v>
      </c>
      <c r="AT389">
        <v>32.08</v>
      </c>
      <c r="AU389">
        <v>0.86</v>
      </c>
      <c r="AV389">
        <v>2.0678000000000001</v>
      </c>
      <c r="AW389">
        <v>95</v>
      </c>
      <c r="BB389">
        <v>2.15</v>
      </c>
      <c r="BC389" t="s">
        <v>256</v>
      </c>
      <c r="BD389">
        <v>1</v>
      </c>
      <c r="BE389" t="s">
        <v>261</v>
      </c>
    </row>
    <row r="390" spans="1:57" x14ac:dyDescent="0.25">
      <c r="A390">
        <v>3455</v>
      </c>
      <c r="B390">
        <v>15844</v>
      </c>
      <c r="C390" t="s">
        <v>17</v>
      </c>
      <c r="D390" s="1">
        <v>40840.638194444444</v>
      </c>
      <c r="E390" s="1">
        <v>40840.638194444444</v>
      </c>
      <c r="F390">
        <v>47</v>
      </c>
      <c r="G390">
        <v>1</v>
      </c>
      <c r="H390">
        <v>11</v>
      </c>
      <c r="I390">
        <v>134</v>
      </c>
      <c r="J390">
        <v>130.74</v>
      </c>
      <c r="K390">
        <v>130.74</v>
      </c>
      <c r="L390">
        <v>4</v>
      </c>
      <c r="M390">
        <v>2</v>
      </c>
      <c r="N390">
        <v>1</v>
      </c>
      <c r="O390" t="s">
        <v>23</v>
      </c>
      <c r="P390">
        <v>7</v>
      </c>
      <c r="Q390" t="s">
        <v>24</v>
      </c>
      <c r="T390">
        <v>12743</v>
      </c>
      <c r="U390" t="s">
        <v>60</v>
      </c>
      <c r="V390" t="s">
        <v>22</v>
      </c>
      <c r="W390">
        <v>135</v>
      </c>
      <c r="X390">
        <v>2</v>
      </c>
      <c r="Y390">
        <v>540.13</v>
      </c>
      <c r="Z390">
        <v>540.13</v>
      </c>
      <c r="AA390">
        <v>0</v>
      </c>
      <c r="AB390">
        <v>-540.13</v>
      </c>
      <c r="AC390">
        <v>-100</v>
      </c>
      <c r="AD390" t="s">
        <v>201</v>
      </c>
      <c r="AE390">
        <v>540.13</v>
      </c>
      <c r="AF390">
        <v>0</v>
      </c>
      <c r="AG390" t="s">
        <v>198</v>
      </c>
      <c r="AH390" t="s">
        <v>199</v>
      </c>
      <c r="AJ390" t="s">
        <v>1037</v>
      </c>
      <c r="AK390" t="s">
        <v>1038</v>
      </c>
      <c r="AL390" t="s">
        <v>276</v>
      </c>
      <c r="AM390" t="s">
        <v>243</v>
      </c>
      <c r="AN390" t="s">
        <v>277</v>
      </c>
      <c r="AO390" t="s">
        <v>245</v>
      </c>
      <c r="AP390" t="s">
        <v>278</v>
      </c>
      <c r="AQ390" t="s">
        <v>247</v>
      </c>
      <c r="AR390">
        <v>1525.22</v>
      </c>
      <c r="AS390">
        <v>206</v>
      </c>
      <c r="AT390">
        <v>55.66</v>
      </c>
      <c r="AU390">
        <v>1.94</v>
      </c>
      <c r="AV390">
        <v>2.0897000000000001</v>
      </c>
      <c r="AW390">
        <v>95</v>
      </c>
      <c r="AX390">
        <v>4</v>
      </c>
      <c r="AY390">
        <v>10</v>
      </c>
      <c r="AZ390">
        <v>14</v>
      </c>
      <c r="BA390">
        <v>16</v>
      </c>
      <c r="BB390">
        <v>0</v>
      </c>
      <c r="BC390" t="s">
        <v>278</v>
      </c>
      <c r="BD390">
        <v>0</v>
      </c>
    </row>
    <row r="391" spans="1:57" x14ac:dyDescent="0.25">
      <c r="A391">
        <v>4467</v>
      </c>
      <c r="B391">
        <v>16865</v>
      </c>
      <c r="C391" t="s">
        <v>17</v>
      </c>
      <c r="D391" s="1">
        <v>40485.481944444444</v>
      </c>
      <c r="E391" s="1">
        <v>40485.481944444444</v>
      </c>
      <c r="F391">
        <v>402</v>
      </c>
      <c r="G391">
        <v>1</v>
      </c>
      <c r="H391">
        <v>15</v>
      </c>
      <c r="I391">
        <v>157</v>
      </c>
      <c r="J391">
        <v>130.94999999999999</v>
      </c>
      <c r="K391">
        <v>130.94999999999999</v>
      </c>
      <c r="L391">
        <v>2</v>
      </c>
      <c r="M391">
        <v>1</v>
      </c>
      <c r="N391">
        <v>1</v>
      </c>
      <c r="O391" t="s">
        <v>20</v>
      </c>
      <c r="P391">
        <v>4</v>
      </c>
      <c r="Q391" t="s">
        <v>19</v>
      </c>
      <c r="T391">
        <v>12744</v>
      </c>
      <c r="U391" t="s">
        <v>169</v>
      </c>
      <c r="V391" t="s">
        <v>129</v>
      </c>
      <c r="W391">
        <v>57</v>
      </c>
      <c r="X391">
        <v>8</v>
      </c>
      <c r="Y391">
        <v>13158.16</v>
      </c>
      <c r="Z391">
        <v>3949.32</v>
      </c>
      <c r="AA391">
        <v>999.26</v>
      </c>
      <c r="AB391">
        <v>-2950.06</v>
      </c>
      <c r="AC391">
        <v>-74.7</v>
      </c>
      <c r="AD391" t="s">
        <v>204</v>
      </c>
      <c r="AE391">
        <v>2950.06</v>
      </c>
      <c r="AF391">
        <v>0</v>
      </c>
      <c r="AG391" t="s">
        <v>205</v>
      </c>
      <c r="AH391" t="s">
        <v>193</v>
      </c>
      <c r="AJ391" t="s">
        <v>1039</v>
      </c>
      <c r="AK391" t="s">
        <v>1040</v>
      </c>
      <c r="AL391" t="s">
        <v>251</v>
      </c>
      <c r="AM391" t="s">
        <v>243</v>
      </c>
      <c r="AN391" t="s">
        <v>252</v>
      </c>
      <c r="AO391" t="s">
        <v>245</v>
      </c>
      <c r="AP391" t="s">
        <v>318</v>
      </c>
      <c r="AQ391" t="s">
        <v>247</v>
      </c>
      <c r="AR391">
        <v>919.8</v>
      </c>
      <c r="AS391">
        <v>187</v>
      </c>
      <c r="AT391">
        <v>44.34</v>
      </c>
      <c r="AU391">
        <v>1.76</v>
      </c>
      <c r="AV391">
        <v>2.4245999999999999</v>
      </c>
      <c r="AW391">
        <v>95</v>
      </c>
      <c r="AX391">
        <v>4</v>
      </c>
      <c r="AY391">
        <v>10</v>
      </c>
      <c r="AZ391">
        <v>14</v>
      </c>
      <c r="BA391">
        <v>16</v>
      </c>
      <c r="BB391">
        <v>0.53</v>
      </c>
      <c r="BC391" t="s">
        <v>324</v>
      </c>
      <c r="BD391">
        <v>0</v>
      </c>
    </row>
    <row r="392" spans="1:57" x14ac:dyDescent="0.25">
      <c r="A392">
        <v>4822</v>
      </c>
      <c r="B392">
        <v>17225</v>
      </c>
      <c r="C392" t="s">
        <v>17</v>
      </c>
      <c r="D392" s="1">
        <v>40305.484722222223</v>
      </c>
      <c r="E392" s="1">
        <v>40305.484722222223</v>
      </c>
      <c r="F392">
        <v>582</v>
      </c>
      <c r="G392">
        <v>1</v>
      </c>
      <c r="H392">
        <v>5</v>
      </c>
      <c r="I392">
        <v>36</v>
      </c>
      <c r="J392">
        <v>131.15</v>
      </c>
      <c r="K392">
        <v>131.15</v>
      </c>
      <c r="L392">
        <v>1</v>
      </c>
      <c r="M392">
        <v>1</v>
      </c>
      <c r="N392">
        <v>1</v>
      </c>
      <c r="O392" t="s">
        <v>18</v>
      </c>
      <c r="P392">
        <v>3</v>
      </c>
      <c r="Q392" t="s">
        <v>19</v>
      </c>
      <c r="T392">
        <v>12745</v>
      </c>
      <c r="U392" t="s">
        <v>17</v>
      </c>
      <c r="V392" t="s">
        <v>29</v>
      </c>
      <c r="W392">
        <v>487</v>
      </c>
      <c r="X392">
        <v>2</v>
      </c>
      <c r="Y392">
        <v>723.85</v>
      </c>
      <c r="Z392">
        <v>0</v>
      </c>
      <c r="AA392">
        <v>0</v>
      </c>
      <c r="AB392">
        <v>0</v>
      </c>
      <c r="AD392" t="s">
        <v>191</v>
      </c>
      <c r="AE392">
        <v>0</v>
      </c>
      <c r="AF392">
        <v>0</v>
      </c>
      <c r="AG392" t="s">
        <v>198</v>
      </c>
      <c r="AH392" t="s">
        <v>199</v>
      </c>
      <c r="AJ392" t="s">
        <v>1041</v>
      </c>
      <c r="AK392" t="s">
        <v>1042</v>
      </c>
      <c r="AL392" t="s">
        <v>251</v>
      </c>
      <c r="AM392" t="s">
        <v>243</v>
      </c>
      <c r="AN392" t="s">
        <v>252</v>
      </c>
      <c r="AO392" t="s">
        <v>253</v>
      </c>
      <c r="AP392" t="s">
        <v>254</v>
      </c>
      <c r="AQ392" t="s">
        <v>255</v>
      </c>
      <c r="AR392">
        <v>63.5</v>
      </c>
      <c r="AS392">
        <v>10</v>
      </c>
      <c r="AT392">
        <v>2.83</v>
      </c>
      <c r="AU392">
        <v>0.09</v>
      </c>
      <c r="AV392">
        <v>6.6284000000000001</v>
      </c>
      <c r="AW392">
        <v>95</v>
      </c>
      <c r="BB392">
        <v>0</v>
      </c>
      <c r="BC392" t="s">
        <v>256</v>
      </c>
      <c r="BD392">
        <v>1</v>
      </c>
      <c r="BE392" t="s">
        <v>257</v>
      </c>
    </row>
    <row r="393" spans="1:57" x14ac:dyDescent="0.25">
      <c r="A393">
        <v>3022</v>
      </c>
      <c r="B393">
        <v>15409</v>
      </c>
      <c r="C393" t="s">
        <v>17</v>
      </c>
      <c r="D393" s="1">
        <v>40165.649305555555</v>
      </c>
      <c r="E393" s="1">
        <v>40165.649305555555</v>
      </c>
      <c r="F393">
        <v>722</v>
      </c>
      <c r="G393">
        <v>1</v>
      </c>
      <c r="H393">
        <v>9</v>
      </c>
      <c r="I393">
        <v>59</v>
      </c>
      <c r="J393">
        <v>131.25</v>
      </c>
      <c r="K393">
        <v>131.25</v>
      </c>
      <c r="L393">
        <v>1</v>
      </c>
      <c r="M393">
        <v>1</v>
      </c>
      <c r="N393">
        <v>1</v>
      </c>
      <c r="O393" t="s">
        <v>18</v>
      </c>
      <c r="P393">
        <v>3</v>
      </c>
      <c r="Q393" t="s">
        <v>19</v>
      </c>
      <c r="T393">
        <v>12746</v>
      </c>
      <c r="U393" t="s">
        <v>17</v>
      </c>
      <c r="V393" t="s">
        <v>19</v>
      </c>
      <c r="W393">
        <v>541</v>
      </c>
      <c r="X393">
        <v>1</v>
      </c>
      <c r="Y393">
        <v>254.55</v>
      </c>
      <c r="Z393">
        <v>0</v>
      </c>
      <c r="AA393">
        <v>0</v>
      </c>
      <c r="AB393">
        <v>0</v>
      </c>
      <c r="AD393" t="s">
        <v>191</v>
      </c>
      <c r="AE393">
        <v>0</v>
      </c>
      <c r="AF393">
        <v>9.31</v>
      </c>
      <c r="AG393" t="s">
        <v>198</v>
      </c>
      <c r="AH393" t="s">
        <v>196</v>
      </c>
      <c r="AJ393" t="s">
        <v>1043</v>
      </c>
      <c r="AK393" t="s">
        <v>1044</v>
      </c>
      <c r="AL393" t="s">
        <v>251</v>
      </c>
      <c r="AM393" t="s">
        <v>243</v>
      </c>
      <c r="AN393" t="s">
        <v>252</v>
      </c>
      <c r="AO393" t="s">
        <v>260</v>
      </c>
      <c r="AP393" t="s">
        <v>254</v>
      </c>
      <c r="AQ393" t="s">
        <v>255</v>
      </c>
      <c r="AR393">
        <v>368.24</v>
      </c>
      <c r="AS393">
        <v>101</v>
      </c>
      <c r="AT393">
        <v>24.53</v>
      </c>
      <c r="AU393">
        <v>0.95</v>
      </c>
      <c r="AV393">
        <v>2.6802000000000001</v>
      </c>
      <c r="AW393">
        <v>95</v>
      </c>
      <c r="BB393">
        <v>0</v>
      </c>
      <c r="BC393" t="s">
        <v>256</v>
      </c>
      <c r="BD393">
        <v>1</v>
      </c>
      <c r="BE393" t="s">
        <v>261</v>
      </c>
    </row>
    <row r="394" spans="1:57" x14ac:dyDescent="0.25">
      <c r="A394">
        <v>2002</v>
      </c>
      <c r="B394">
        <v>14378</v>
      </c>
      <c r="C394" t="s">
        <v>17</v>
      </c>
      <c r="D394" s="1">
        <v>40265.515277777777</v>
      </c>
      <c r="E394" s="1">
        <v>40265.515277777777</v>
      </c>
      <c r="F394">
        <v>622</v>
      </c>
      <c r="G394">
        <v>1</v>
      </c>
      <c r="H394">
        <v>9</v>
      </c>
      <c r="I394">
        <v>57</v>
      </c>
      <c r="J394">
        <v>131.25</v>
      </c>
      <c r="K394">
        <v>131.25</v>
      </c>
      <c r="L394">
        <v>1</v>
      </c>
      <c r="M394">
        <v>1</v>
      </c>
      <c r="N394">
        <v>1</v>
      </c>
      <c r="O394" t="s">
        <v>18</v>
      </c>
      <c r="P394">
        <v>3</v>
      </c>
      <c r="Q394" t="s">
        <v>19</v>
      </c>
      <c r="T394">
        <v>12747</v>
      </c>
      <c r="U394" t="s">
        <v>17</v>
      </c>
      <c r="V394" t="s">
        <v>129</v>
      </c>
      <c r="W394">
        <v>3</v>
      </c>
      <c r="X394">
        <v>26</v>
      </c>
      <c r="Y394">
        <v>8898.48</v>
      </c>
      <c r="Z394">
        <v>678</v>
      </c>
      <c r="AA394">
        <v>1426.61</v>
      </c>
      <c r="AB394">
        <v>748.61</v>
      </c>
      <c r="AC394">
        <v>110.41</v>
      </c>
      <c r="AD394" t="s">
        <v>194</v>
      </c>
      <c r="AE394">
        <v>0</v>
      </c>
      <c r="AF394">
        <v>1.26</v>
      </c>
      <c r="AG394" t="s">
        <v>195</v>
      </c>
      <c r="AH394" t="s">
        <v>196</v>
      </c>
      <c r="AJ394" t="s">
        <v>1045</v>
      </c>
      <c r="AK394" t="s">
        <v>1046</v>
      </c>
      <c r="AL394" t="s">
        <v>251</v>
      </c>
      <c r="AM394" t="s">
        <v>243</v>
      </c>
      <c r="AN394" t="s">
        <v>252</v>
      </c>
      <c r="AO394" t="s">
        <v>260</v>
      </c>
      <c r="AP394" t="s">
        <v>254</v>
      </c>
      <c r="AQ394" t="s">
        <v>255</v>
      </c>
      <c r="AR394">
        <v>769.12</v>
      </c>
      <c r="AS394">
        <v>106</v>
      </c>
      <c r="AT394">
        <v>33.96</v>
      </c>
      <c r="AU394">
        <v>1</v>
      </c>
      <c r="AV394">
        <v>2.7324999999999999</v>
      </c>
      <c r="AW394">
        <v>95</v>
      </c>
      <c r="BB394">
        <v>0</v>
      </c>
      <c r="BC394" t="s">
        <v>256</v>
      </c>
      <c r="BD394">
        <v>1</v>
      </c>
      <c r="BE394" t="s">
        <v>261</v>
      </c>
    </row>
    <row r="395" spans="1:57" x14ac:dyDescent="0.25">
      <c r="A395">
        <v>2417</v>
      </c>
      <c r="B395">
        <v>14795</v>
      </c>
      <c r="C395" t="s">
        <v>17</v>
      </c>
      <c r="D395" s="1">
        <v>40720.544444444444</v>
      </c>
      <c r="E395" s="1">
        <v>40720.544444444444</v>
      </c>
      <c r="F395">
        <v>167</v>
      </c>
      <c r="G395">
        <v>1</v>
      </c>
      <c r="H395">
        <v>6</v>
      </c>
      <c r="I395">
        <v>17</v>
      </c>
      <c r="J395">
        <v>131.44999999999999</v>
      </c>
      <c r="K395">
        <v>131.44999999999999</v>
      </c>
      <c r="L395">
        <v>3</v>
      </c>
      <c r="M395">
        <v>1</v>
      </c>
      <c r="N395">
        <v>1</v>
      </c>
      <c r="O395" t="s">
        <v>25</v>
      </c>
      <c r="P395">
        <v>5</v>
      </c>
      <c r="Q395" t="s">
        <v>19</v>
      </c>
      <c r="T395">
        <v>12748</v>
      </c>
      <c r="U395" t="s">
        <v>17</v>
      </c>
      <c r="V395" t="s">
        <v>129</v>
      </c>
      <c r="W395">
        <v>1</v>
      </c>
      <c r="X395">
        <v>322</v>
      </c>
      <c r="Y395">
        <v>49176.74</v>
      </c>
      <c r="Z395">
        <v>3994.78</v>
      </c>
      <c r="AA395">
        <v>18262.29</v>
      </c>
      <c r="AB395">
        <v>14267.51</v>
      </c>
      <c r="AC395">
        <v>357.15</v>
      </c>
      <c r="AD395" t="s">
        <v>194</v>
      </c>
      <c r="AE395">
        <v>0</v>
      </c>
      <c r="AF395">
        <v>5.09</v>
      </c>
      <c r="AG395" t="s">
        <v>195</v>
      </c>
      <c r="AH395" t="s">
        <v>196</v>
      </c>
      <c r="AJ395" t="s">
        <v>1047</v>
      </c>
      <c r="AK395" t="s">
        <v>1048</v>
      </c>
      <c r="AL395" t="s">
        <v>251</v>
      </c>
      <c r="AM395" t="s">
        <v>243</v>
      </c>
      <c r="AN395" t="s">
        <v>252</v>
      </c>
      <c r="AO395" t="s">
        <v>253</v>
      </c>
      <c r="AP395" t="s">
        <v>254</v>
      </c>
      <c r="AQ395" t="s">
        <v>255</v>
      </c>
      <c r="AR395">
        <v>898.72</v>
      </c>
      <c r="AS395">
        <v>314</v>
      </c>
      <c r="AT395">
        <v>5.66</v>
      </c>
      <c r="AU395">
        <v>2.96</v>
      </c>
      <c r="AV395">
        <v>7.4227999999999996</v>
      </c>
      <c r="AW395">
        <v>95</v>
      </c>
      <c r="BB395">
        <v>0</v>
      </c>
      <c r="BC395" t="s">
        <v>256</v>
      </c>
      <c r="BD395">
        <v>1</v>
      </c>
      <c r="BE395" t="s">
        <v>257</v>
      </c>
    </row>
    <row r="396" spans="1:57" x14ac:dyDescent="0.25">
      <c r="A396">
        <v>5048</v>
      </c>
      <c r="B396">
        <v>17455</v>
      </c>
      <c r="C396" t="s">
        <v>17</v>
      </c>
      <c r="D396" s="1">
        <v>40683.521527777775</v>
      </c>
      <c r="E396" s="1">
        <v>40683.521527777775</v>
      </c>
      <c r="F396">
        <v>204</v>
      </c>
      <c r="G396">
        <v>1</v>
      </c>
      <c r="H396">
        <v>8</v>
      </c>
      <c r="I396">
        <v>66</v>
      </c>
      <c r="J396">
        <v>131.69999999999999</v>
      </c>
      <c r="K396">
        <v>131.69999999999999</v>
      </c>
      <c r="L396">
        <v>2</v>
      </c>
      <c r="M396">
        <v>1</v>
      </c>
      <c r="N396">
        <v>1</v>
      </c>
      <c r="O396" t="s">
        <v>20</v>
      </c>
      <c r="P396">
        <v>4</v>
      </c>
      <c r="Q396" t="s">
        <v>19</v>
      </c>
      <c r="T396">
        <v>12749</v>
      </c>
      <c r="U396" t="s">
        <v>17</v>
      </c>
      <c r="V396" t="s">
        <v>129</v>
      </c>
      <c r="W396">
        <v>4</v>
      </c>
      <c r="X396">
        <v>9</v>
      </c>
      <c r="Y396">
        <v>6847.36</v>
      </c>
      <c r="Z396">
        <v>1896.13</v>
      </c>
      <c r="AA396">
        <v>1285.6500000000001</v>
      </c>
      <c r="AB396">
        <v>-610.48</v>
      </c>
      <c r="AC396">
        <v>-32.200000000000003</v>
      </c>
      <c r="AD396" t="s">
        <v>204</v>
      </c>
      <c r="AE396">
        <v>610.48</v>
      </c>
      <c r="AF396">
        <v>8.31</v>
      </c>
      <c r="AG396" t="s">
        <v>205</v>
      </c>
      <c r="AH396" t="s">
        <v>193</v>
      </c>
      <c r="AJ396" t="s">
        <v>1049</v>
      </c>
      <c r="AK396" t="s">
        <v>1050</v>
      </c>
      <c r="AL396" t="s">
        <v>242</v>
      </c>
      <c r="AM396" t="s">
        <v>385</v>
      </c>
      <c r="AN396" t="s">
        <v>386</v>
      </c>
      <c r="AO396" t="s">
        <v>283</v>
      </c>
      <c r="AP396" t="s">
        <v>246</v>
      </c>
      <c r="AQ396" t="s">
        <v>247</v>
      </c>
      <c r="AR396">
        <v>52508.56</v>
      </c>
      <c r="AS396">
        <v>18670</v>
      </c>
      <c r="AT396">
        <v>98.11</v>
      </c>
      <c r="AU396">
        <v>176.13</v>
      </c>
      <c r="AV396">
        <v>0.73880000000000001</v>
      </c>
      <c r="AW396">
        <v>95</v>
      </c>
      <c r="AX396">
        <v>353</v>
      </c>
      <c r="AY396">
        <v>303</v>
      </c>
      <c r="AZ396">
        <v>655</v>
      </c>
      <c r="BA396">
        <v>832</v>
      </c>
      <c r="BB396">
        <v>2.1</v>
      </c>
      <c r="BC396" t="s">
        <v>248</v>
      </c>
      <c r="BD396">
        <v>0</v>
      </c>
    </row>
    <row r="397" spans="1:57" x14ac:dyDescent="0.25">
      <c r="A397">
        <v>5157</v>
      </c>
      <c r="B397">
        <v>17565</v>
      </c>
      <c r="C397" t="s">
        <v>17</v>
      </c>
      <c r="D397" s="1">
        <v>40300.495833333334</v>
      </c>
      <c r="E397" s="1">
        <v>40300.495833333334</v>
      </c>
      <c r="F397">
        <v>587</v>
      </c>
      <c r="G397">
        <v>1</v>
      </c>
      <c r="H397">
        <v>30</v>
      </c>
      <c r="I397">
        <v>67</v>
      </c>
      <c r="J397">
        <v>131.83000000000001</v>
      </c>
      <c r="K397">
        <v>131.83000000000001</v>
      </c>
      <c r="L397">
        <v>1</v>
      </c>
      <c r="M397">
        <v>1</v>
      </c>
      <c r="N397">
        <v>1</v>
      </c>
      <c r="O397" t="s">
        <v>18</v>
      </c>
      <c r="P397">
        <v>3</v>
      </c>
      <c r="Q397" t="s">
        <v>19</v>
      </c>
      <c r="T397">
        <v>12750</v>
      </c>
      <c r="U397" t="s">
        <v>38</v>
      </c>
      <c r="V397" t="s">
        <v>22</v>
      </c>
      <c r="W397">
        <v>129</v>
      </c>
      <c r="X397">
        <v>1</v>
      </c>
      <c r="Y397">
        <v>275.88</v>
      </c>
      <c r="Z397">
        <v>275.88</v>
      </c>
      <c r="AA397">
        <v>0</v>
      </c>
      <c r="AB397">
        <v>-275.88</v>
      </c>
      <c r="AC397">
        <v>-100</v>
      </c>
      <c r="AD397" t="s">
        <v>201</v>
      </c>
      <c r="AE397">
        <v>275.88</v>
      </c>
      <c r="AF397">
        <v>0</v>
      </c>
      <c r="AG397" t="s">
        <v>198</v>
      </c>
      <c r="AH397" t="s">
        <v>199</v>
      </c>
      <c r="AJ397" t="s">
        <v>1051</v>
      </c>
      <c r="AK397" t="s">
        <v>1052</v>
      </c>
      <c r="AL397" t="s">
        <v>276</v>
      </c>
      <c r="AM397" t="s">
        <v>243</v>
      </c>
      <c r="AN397" t="s">
        <v>277</v>
      </c>
      <c r="AO397" t="s">
        <v>245</v>
      </c>
      <c r="AP397" t="s">
        <v>278</v>
      </c>
      <c r="AQ397" t="s">
        <v>247</v>
      </c>
      <c r="AR397">
        <v>2238.0700000000002</v>
      </c>
      <c r="AS397">
        <v>673</v>
      </c>
      <c r="AT397">
        <v>68.569999999999993</v>
      </c>
      <c r="AU397">
        <v>6.41</v>
      </c>
      <c r="AV397">
        <v>1.7529999999999999</v>
      </c>
      <c r="AW397">
        <v>95</v>
      </c>
      <c r="AX397">
        <v>13</v>
      </c>
      <c r="AY397">
        <v>27</v>
      </c>
      <c r="AZ397">
        <v>39</v>
      </c>
      <c r="BA397">
        <v>46</v>
      </c>
      <c r="BB397">
        <v>3.86</v>
      </c>
      <c r="BC397" t="s">
        <v>278</v>
      </c>
      <c r="BD397">
        <v>0</v>
      </c>
    </row>
    <row r="398" spans="1:57" x14ac:dyDescent="0.25">
      <c r="A398">
        <v>2061</v>
      </c>
      <c r="B398">
        <v>14438</v>
      </c>
      <c r="C398" t="s">
        <v>17</v>
      </c>
      <c r="D398" s="1">
        <v>40580.62222222222</v>
      </c>
      <c r="E398" s="1">
        <v>40580.62222222222</v>
      </c>
      <c r="F398">
        <v>307</v>
      </c>
      <c r="G398">
        <v>1</v>
      </c>
      <c r="H398">
        <v>9</v>
      </c>
      <c r="I398">
        <v>82</v>
      </c>
      <c r="J398">
        <v>131.9</v>
      </c>
      <c r="K398">
        <v>131.9</v>
      </c>
      <c r="L398">
        <v>2</v>
      </c>
      <c r="M398">
        <v>1</v>
      </c>
      <c r="N398">
        <v>1</v>
      </c>
      <c r="O398" t="s">
        <v>20</v>
      </c>
      <c r="P398">
        <v>4</v>
      </c>
      <c r="Q398" t="s">
        <v>19</v>
      </c>
      <c r="T398">
        <v>12751</v>
      </c>
      <c r="U398" t="s">
        <v>63</v>
      </c>
      <c r="V398" t="s">
        <v>19</v>
      </c>
      <c r="W398">
        <v>445</v>
      </c>
      <c r="X398">
        <v>1</v>
      </c>
      <c r="Y398">
        <v>268.27</v>
      </c>
      <c r="Z398">
        <v>0</v>
      </c>
      <c r="AA398">
        <v>0</v>
      </c>
      <c r="AB398">
        <v>0</v>
      </c>
      <c r="AD398" t="s">
        <v>191</v>
      </c>
      <c r="AE398">
        <v>0</v>
      </c>
      <c r="AF398">
        <v>0</v>
      </c>
      <c r="AG398" t="s">
        <v>198</v>
      </c>
      <c r="AH398" t="s">
        <v>196</v>
      </c>
      <c r="AJ398" t="s">
        <v>1053</v>
      </c>
      <c r="AK398" t="s">
        <v>1054</v>
      </c>
      <c r="AL398" t="s">
        <v>251</v>
      </c>
      <c r="AM398" t="s">
        <v>243</v>
      </c>
      <c r="AN398" t="s">
        <v>252</v>
      </c>
      <c r="AO398" t="s">
        <v>245</v>
      </c>
      <c r="AP398" t="s">
        <v>318</v>
      </c>
      <c r="AQ398" t="s">
        <v>247</v>
      </c>
      <c r="AR398">
        <v>1143.97</v>
      </c>
      <c r="AS398">
        <v>333</v>
      </c>
      <c r="AT398">
        <v>53.33</v>
      </c>
      <c r="AU398">
        <v>3.17</v>
      </c>
      <c r="AV398">
        <v>2.3795999999999999</v>
      </c>
      <c r="AW398">
        <v>95</v>
      </c>
      <c r="AX398">
        <v>7</v>
      </c>
      <c r="AY398">
        <v>18</v>
      </c>
      <c r="AZ398">
        <v>24</v>
      </c>
      <c r="BA398">
        <v>28</v>
      </c>
      <c r="BB398">
        <v>4.8600000000000003</v>
      </c>
      <c r="BC398" t="s">
        <v>324</v>
      </c>
      <c r="BD398">
        <v>0</v>
      </c>
    </row>
    <row r="399" spans="1:57" x14ac:dyDescent="0.25">
      <c r="A399">
        <v>164</v>
      </c>
      <c r="B399">
        <v>12512</v>
      </c>
      <c r="C399" t="s">
        <v>47</v>
      </c>
      <c r="D399" s="1">
        <v>40820.620138888888</v>
      </c>
      <c r="E399" s="1">
        <v>40820.621527777781</v>
      </c>
      <c r="F399">
        <v>67</v>
      </c>
      <c r="G399">
        <v>2</v>
      </c>
      <c r="H399">
        <v>31</v>
      </c>
      <c r="I399">
        <v>96</v>
      </c>
      <c r="J399">
        <v>132.18</v>
      </c>
      <c r="K399">
        <v>66.09</v>
      </c>
      <c r="L399">
        <v>3</v>
      </c>
      <c r="M399">
        <v>2</v>
      </c>
      <c r="N399">
        <v>1</v>
      </c>
      <c r="O399" t="s">
        <v>21</v>
      </c>
      <c r="P399">
        <v>6</v>
      </c>
      <c r="Q399" t="s">
        <v>22</v>
      </c>
      <c r="T399">
        <v>12752</v>
      </c>
      <c r="U399" t="s">
        <v>61</v>
      </c>
      <c r="V399" t="s">
        <v>22</v>
      </c>
      <c r="W399">
        <v>82</v>
      </c>
      <c r="X399">
        <v>1</v>
      </c>
      <c r="Y399">
        <v>4366.78</v>
      </c>
      <c r="Z399">
        <v>0</v>
      </c>
      <c r="AA399">
        <v>4366.78</v>
      </c>
      <c r="AB399">
        <v>4366.78</v>
      </c>
      <c r="AD399" t="s">
        <v>197</v>
      </c>
      <c r="AE399">
        <v>0</v>
      </c>
      <c r="AF399">
        <v>0</v>
      </c>
      <c r="AG399" t="s">
        <v>198</v>
      </c>
      <c r="AH399" t="s">
        <v>199</v>
      </c>
      <c r="AJ399" t="s">
        <v>1055</v>
      </c>
      <c r="AK399" t="s">
        <v>1056</v>
      </c>
      <c r="AL399" t="s">
        <v>276</v>
      </c>
      <c r="AM399" t="s">
        <v>243</v>
      </c>
      <c r="AN399" t="s">
        <v>277</v>
      </c>
      <c r="AO399" t="s">
        <v>260</v>
      </c>
      <c r="AP399" t="s">
        <v>318</v>
      </c>
      <c r="AQ399" t="s">
        <v>255</v>
      </c>
      <c r="AR399">
        <v>1329.49</v>
      </c>
      <c r="AS399">
        <v>505</v>
      </c>
      <c r="AT399">
        <v>30.19</v>
      </c>
      <c r="AU399">
        <v>4.76</v>
      </c>
      <c r="AV399">
        <v>6.4271000000000003</v>
      </c>
      <c r="AW399">
        <v>95</v>
      </c>
      <c r="BB399">
        <v>0</v>
      </c>
      <c r="BC399" t="s">
        <v>319</v>
      </c>
      <c r="BD399">
        <v>0</v>
      </c>
    </row>
    <row r="400" spans="1:57" x14ac:dyDescent="0.25">
      <c r="A400">
        <v>608</v>
      </c>
      <c r="B400">
        <v>12964</v>
      </c>
      <c r="C400" t="s">
        <v>17</v>
      </c>
      <c r="D400" s="1">
        <v>40449.740972222222</v>
      </c>
      <c r="E400" s="1">
        <v>40449.740972222222</v>
      </c>
      <c r="F400">
        <v>438</v>
      </c>
      <c r="G400">
        <v>1</v>
      </c>
      <c r="H400">
        <v>26</v>
      </c>
      <c r="I400">
        <v>56</v>
      </c>
      <c r="J400">
        <v>132.24</v>
      </c>
      <c r="K400">
        <v>132.24</v>
      </c>
      <c r="L400">
        <v>1</v>
      </c>
      <c r="M400">
        <v>1</v>
      </c>
      <c r="N400">
        <v>1</v>
      </c>
      <c r="O400" t="s">
        <v>18</v>
      </c>
      <c r="P400">
        <v>3</v>
      </c>
      <c r="Q400" t="s">
        <v>19</v>
      </c>
      <c r="T400">
        <v>12753</v>
      </c>
      <c r="U400" t="s">
        <v>44</v>
      </c>
      <c r="V400" t="s">
        <v>129</v>
      </c>
      <c r="W400">
        <v>23</v>
      </c>
      <c r="X400">
        <v>6</v>
      </c>
      <c r="Y400">
        <v>21429.39</v>
      </c>
      <c r="Z400">
        <v>3680.4</v>
      </c>
      <c r="AA400">
        <v>4808.4799999999996</v>
      </c>
      <c r="AB400">
        <v>1128.08</v>
      </c>
      <c r="AC400">
        <v>30.65</v>
      </c>
      <c r="AD400" t="s">
        <v>194</v>
      </c>
      <c r="AE400">
        <v>0</v>
      </c>
      <c r="AF400">
        <v>1.89</v>
      </c>
      <c r="AG400" t="s">
        <v>195</v>
      </c>
      <c r="AH400" t="s">
        <v>196</v>
      </c>
      <c r="AJ400" t="s">
        <v>1057</v>
      </c>
      <c r="AK400" t="s">
        <v>1058</v>
      </c>
      <c r="AL400" t="s">
        <v>251</v>
      </c>
      <c r="AM400" t="s">
        <v>243</v>
      </c>
      <c r="AN400" t="s">
        <v>252</v>
      </c>
      <c r="AO400" t="s">
        <v>260</v>
      </c>
      <c r="AP400" t="s">
        <v>254</v>
      </c>
      <c r="AQ400" t="s">
        <v>255</v>
      </c>
      <c r="AR400">
        <v>1185.07</v>
      </c>
      <c r="AS400">
        <v>197</v>
      </c>
      <c r="AT400">
        <v>35.85</v>
      </c>
      <c r="AU400">
        <v>1.86</v>
      </c>
      <c r="AV400">
        <v>2.2736999999999998</v>
      </c>
      <c r="AW400">
        <v>95</v>
      </c>
      <c r="BB400">
        <v>9.2200000000000006</v>
      </c>
      <c r="BC400" t="s">
        <v>256</v>
      </c>
      <c r="BD400">
        <v>1</v>
      </c>
      <c r="BE400" t="s">
        <v>261</v>
      </c>
    </row>
    <row r="401" spans="1:57" x14ac:dyDescent="0.25">
      <c r="A401">
        <v>119</v>
      </c>
      <c r="B401">
        <v>12467</v>
      </c>
      <c r="C401" t="s">
        <v>48</v>
      </c>
      <c r="D401" s="1">
        <v>40463.65347222222</v>
      </c>
      <c r="E401" s="1">
        <v>40463.65347222222</v>
      </c>
      <c r="F401">
        <v>424</v>
      </c>
      <c r="G401">
        <v>1</v>
      </c>
      <c r="H401">
        <v>9</v>
      </c>
      <c r="I401">
        <v>129</v>
      </c>
      <c r="J401">
        <v>132.80000000000001</v>
      </c>
      <c r="K401">
        <v>132.80000000000001</v>
      </c>
      <c r="L401">
        <v>1</v>
      </c>
      <c r="M401">
        <v>1</v>
      </c>
      <c r="N401">
        <v>1</v>
      </c>
      <c r="O401" t="s">
        <v>18</v>
      </c>
      <c r="P401">
        <v>3</v>
      </c>
      <c r="Q401" t="s">
        <v>19</v>
      </c>
      <c r="T401">
        <v>12754</v>
      </c>
      <c r="U401" t="s">
        <v>44</v>
      </c>
      <c r="V401" t="s">
        <v>40</v>
      </c>
      <c r="W401">
        <v>236</v>
      </c>
      <c r="X401">
        <v>3</v>
      </c>
      <c r="Y401">
        <v>3010.74</v>
      </c>
      <c r="Z401">
        <v>0</v>
      </c>
      <c r="AA401">
        <v>0</v>
      </c>
      <c r="AB401">
        <v>0</v>
      </c>
      <c r="AD401" t="s">
        <v>191</v>
      </c>
      <c r="AE401">
        <v>0</v>
      </c>
      <c r="AF401">
        <v>0</v>
      </c>
      <c r="AG401" t="s">
        <v>200</v>
      </c>
      <c r="AH401" t="s">
        <v>193</v>
      </c>
      <c r="AJ401" t="s">
        <v>1059</v>
      </c>
      <c r="AK401" t="s">
        <v>1060</v>
      </c>
      <c r="AL401" t="s">
        <v>251</v>
      </c>
      <c r="AM401" t="s">
        <v>243</v>
      </c>
      <c r="AN401" t="s">
        <v>252</v>
      </c>
      <c r="AO401" t="s">
        <v>260</v>
      </c>
      <c r="AP401" t="s">
        <v>254</v>
      </c>
      <c r="AQ401" t="s">
        <v>255</v>
      </c>
      <c r="AR401">
        <v>574.48</v>
      </c>
      <c r="AS401">
        <v>300</v>
      </c>
      <c r="AT401">
        <v>23.81</v>
      </c>
      <c r="AU401">
        <v>2.86</v>
      </c>
      <c r="AV401">
        <v>3.6648999999999998</v>
      </c>
      <c r="AW401">
        <v>95</v>
      </c>
      <c r="BB401">
        <v>1.96</v>
      </c>
      <c r="BC401" t="s">
        <v>256</v>
      </c>
      <c r="BD401">
        <v>1</v>
      </c>
      <c r="BE401" t="s">
        <v>261</v>
      </c>
    </row>
    <row r="402" spans="1:57" x14ac:dyDescent="0.25">
      <c r="A402">
        <v>5417</v>
      </c>
      <c r="B402">
        <v>17826</v>
      </c>
      <c r="C402" t="s">
        <v>17</v>
      </c>
      <c r="D402" s="1">
        <v>40512.557638888888</v>
      </c>
      <c r="E402" s="1">
        <v>40512.557638888888</v>
      </c>
      <c r="F402">
        <v>375</v>
      </c>
      <c r="G402">
        <v>1</v>
      </c>
      <c r="H402">
        <v>33</v>
      </c>
      <c r="I402">
        <v>84</v>
      </c>
      <c r="J402">
        <v>133.34</v>
      </c>
      <c r="K402">
        <v>133.34</v>
      </c>
      <c r="L402">
        <v>2</v>
      </c>
      <c r="M402">
        <v>1</v>
      </c>
      <c r="N402">
        <v>1</v>
      </c>
      <c r="O402" t="s">
        <v>20</v>
      </c>
      <c r="P402">
        <v>4</v>
      </c>
      <c r="Q402" t="s">
        <v>19</v>
      </c>
      <c r="T402">
        <v>12755</v>
      </c>
      <c r="U402" t="s">
        <v>44</v>
      </c>
      <c r="V402" t="s">
        <v>40</v>
      </c>
      <c r="W402">
        <v>281</v>
      </c>
      <c r="X402">
        <v>11</v>
      </c>
      <c r="Y402">
        <v>5236.26</v>
      </c>
      <c r="Z402">
        <v>0</v>
      </c>
      <c r="AA402">
        <v>0</v>
      </c>
      <c r="AB402">
        <v>0</v>
      </c>
      <c r="AD402" t="s">
        <v>191</v>
      </c>
      <c r="AE402">
        <v>0</v>
      </c>
      <c r="AF402">
        <v>49.78</v>
      </c>
      <c r="AG402" t="s">
        <v>192</v>
      </c>
      <c r="AH402" t="s">
        <v>193</v>
      </c>
      <c r="AJ402" t="s">
        <v>1061</v>
      </c>
      <c r="AK402" t="s">
        <v>1062</v>
      </c>
      <c r="AL402" t="s">
        <v>251</v>
      </c>
      <c r="AM402" t="s">
        <v>243</v>
      </c>
      <c r="AN402" t="s">
        <v>252</v>
      </c>
      <c r="AO402" t="s">
        <v>245</v>
      </c>
      <c r="AP402" t="s">
        <v>318</v>
      </c>
      <c r="AQ402" t="s">
        <v>247</v>
      </c>
      <c r="AR402">
        <v>843.39</v>
      </c>
      <c r="AS402">
        <v>333</v>
      </c>
      <c r="AT402">
        <v>50</v>
      </c>
      <c r="AU402">
        <v>3.14</v>
      </c>
      <c r="AV402">
        <v>2.8424999999999998</v>
      </c>
      <c r="AW402">
        <v>95</v>
      </c>
      <c r="AX402">
        <v>7</v>
      </c>
      <c r="AY402">
        <v>21</v>
      </c>
      <c r="AZ402">
        <v>28</v>
      </c>
      <c r="BA402">
        <v>31</v>
      </c>
      <c r="BB402">
        <v>2.63</v>
      </c>
      <c r="BC402" t="s">
        <v>324</v>
      </c>
      <c r="BD402">
        <v>0</v>
      </c>
    </row>
    <row r="403" spans="1:57" x14ac:dyDescent="0.25">
      <c r="A403">
        <v>5471</v>
      </c>
      <c r="B403">
        <v>17881</v>
      </c>
      <c r="C403" t="s">
        <v>17</v>
      </c>
      <c r="D403" s="1">
        <v>40582.719444444447</v>
      </c>
      <c r="E403" s="1">
        <v>40582.719444444447</v>
      </c>
      <c r="F403">
        <v>305</v>
      </c>
      <c r="G403">
        <v>1</v>
      </c>
      <c r="H403">
        <v>8</v>
      </c>
      <c r="I403">
        <v>32</v>
      </c>
      <c r="J403">
        <v>133.35</v>
      </c>
      <c r="K403">
        <v>133.35</v>
      </c>
      <c r="L403">
        <v>2</v>
      </c>
      <c r="M403">
        <v>1</v>
      </c>
      <c r="N403">
        <v>1</v>
      </c>
      <c r="O403" t="s">
        <v>20</v>
      </c>
      <c r="P403">
        <v>4</v>
      </c>
      <c r="Q403" t="s">
        <v>19</v>
      </c>
      <c r="T403">
        <v>12756</v>
      </c>
      <c r="U403" t="s">
        <v>44</v>
      </c>
      <c r="V403" t="s">
        <v>22</v>
      </c>
      <c r="W403">
        <v>87</v>
      </c>
      <c r="X403">
        <v>1</v>
      </c>
      <c r="Y403">
        <v>112.08</v>
      </c>
      <c r="Z403">
        <v>0</v>
      </c>
      <c r="AA403">
        <v>112.08</v>
      </c>
      <c r="AB403">
        <v>112.08</v>
      </c>
      <c r="AD403" t="s">
        <v>197</v>
      </c>
      <c r="AE403">
        <v>0</v>
      </c>
      <c r="AF403">
        <v>0</v>
      </c>
      <c r="AG403" t="s">
        <v>198</v>
      </c>
      <c r="AH403" t="s">
        <v>199</v>
      </c>
      <c r="AJ403" t="s">
        <v>1063</v>
      </c>
      <c r="AK403" t="s">
        <v>1064</v>
      </c>
      <c r="AL403" t="s">
        <v>251</v>
      </c>
      <c r="AM403" t="s">
        <v>243</v>
      </c>
      <c r="AN403" t="s">
        <v>252</v>
      </c>
      <c r="AO403" t="s">
        <v>253</v>
      </c>
      <c r="AP403" t="s">
        <v>254</v>
      </c>
      <c r="AQ403" t="s">
        <v>255</v>
      </c>
      <c r="AR403">
        <v>10.199999999999999</v>
      </c>
      <c r="AS403">
        <v>12</v>
      </c>
      <c r="AT403">
        <v>0.95</v>
      </c>
      <c r="AU403">
        <v>0.11</v>
      </c>
      <c r="AV403">
        <v>10.247</v>
      </c>
      <c r="AW403">
        <v>95</v>
      </c>
      <c r="BB403">
        <v>0</v>
      </c>
      <c r="BC403" t="s">
        <v>256</v>
      </c>
      <c r="BD403">
        <v>1</v>
      </c>
      <c r="BE403" t="s">
        <v>257</v>
      </c>
    </row>
    <row r="404" spans="1:57" x14ac:dyDescent="0.25">
      <c r="A404">
        <v>1973</v>
      </c>
      <c r="B404">
        <v>14349</v>
      </c>
      <c r="C404" t="s">
        <v>17</v>
      </c>
      <c r="D404" s="1">
        <v>40876.652083333334</v>
      </c>
      <c r="E404" s="1">
        <v>40876.652083333334</v>
      </c>
      <c r="F404">
        <v>11</v>
      </c>
      <c r="G404">
        <v>1</v>
      </c>
      <c r="H404">
        <v>31</v>
      </c>
      <c r="I404">
        <v>86</v>
      </c>
      <c r="J404">
        <v>133.5</v>
      </c>
      <c r="K404">
        <v>133.5</v>
      </c>
      <c r="L404">
        <v>5</v>
      </c>
      <c r="M404">
        <v>2</v>
      </c>
      <c r="N404">
        <v>1</v>
      </c>
      <c r="O404" t="s">
        <v>30</v>
      </c>
      <c r="P404">
        <v>8</v>
      </c>
      <c r="Q404" t="s">
        <v>24</v>
      </c>
      <c r="T404">
        <v>12757</v>
      </c>
      <c r="U404" t="s">
        <v>27</v>
      </c>
      <c r="V404" t="s">
        <v>129</v>
      </c>
      <c r="W404">
        <v>16</v>
      </c>
      <c r="X404">
        <v>9</v>
      </c>
      <c r="Y404">
        <v>4176.75</v>
      </c>
      <c r="Z404">
        <v>835.65</v>
      </c>
      <c r="AA404">
        <v>2495.0700000000002</v>
      </c>
      <c r="AB404">
        <v>1659.42</v>
      </c>
      <c r="AC404">
        <v>198.58</v>
      </c>
      <c r="AD404" t="s">
        <v>194</v>
      </c>
      <c r="AE404">
        <v>0</v>
      </c>
      <c r="AF404">
        <v>0.36</v>
      </c>
      <c r="AG404" t="s">
        <v>195</v>
      </c>
      <c r="AH404" t="s">
        <v>196</v>
      </c>
      <c r="AJ404" t="s">
        <v>1065</v>
      </c>
      <c r="AK404" t="s">
        <v>1066</v>
      </c>
      <c r="AL404" t="s">
        <v>251</v>
      </c>
      <c r="AM404" t="s">
        <v>243</v>
      </c>
      <c r="AN404" t="s">
        <v>252</v>
      </c>
      <c r="AO404" t="s">
        <v>253</v>
      </c>
      <c r="AP404" t="s">
        <v>254</v>
      </c>
      <c r="AQ404" t="s">
        <v>255</v>
      </c>
      <c r="AR404">
        <v>342.75</v>
      </c>
      <c r="AS404">
        <v>118</v>
      </c>
      <c r="AT404">
        <v>1.89</v>
      </c>
      <c r="AU404">
        <v>1.1100000000000001</v>
      </c>
      <c r="AV404">
        <v>7.2972000000000001</v>
      </c>
      <c r="AW404">
        <v>95</v>
      </c>
      <c r="BB404">
        <v>23.38</v>
      </c>
      <c r="BC404" t="s">
        <v>256</v>
      </c>
      <c r="BD404">
        <v>1</v>
      </c>
      <c r="BE404" t="s">
        <v>257</v>
      </c>
    </row>
    <row r="405" spans="1:57" x14ac:dyDescent="0.25">
      <c r="A405">
        <v>4487</v>
      </c>
      <c r="B405">
        <v>16886</v>
      </c>
      <c r="C405" t="s">
        <v>17</v>
      </c>
      <c r="D405" s="1">
        <v>40430.630555555559</v>
      </c>
      <c r="E405" s="1">
        <v>40430.630555555559</v>
      </c>
      <c r="F405">
        <v>457</v>
      </c>
      <c r="G405">
        <v>1</v>
      </c>
      <c r="H405">
        <v>8</v>
      </c>
      <c r="I405">
        <v>48</v>
      </c>
      <c r="J405">
        <v>134</v>
      </c>
      <c r="K405">
        <v>134</v>
      </c>
      <c r="L405">
        <v>1</v>
      </c>
      <c r="M405">
        <v>1</v>
      </c>
      <c r="N405">
        <v>1</v>
      </c>
      <c r="O405" t="s">
        <v>18</v>
      </c>
      <c r="P405">
        <v>3</v>
      </c>
      <c r="Q405" t="s">
        <v>19</v>
      </c>
      <c r="T405">
        <v>12758</v>
      </c>
      <c r="U405" t="s">
        <v>27</v>
      </c>
      <c r="V405" t="s">
        <v>96</v>
      </c>
      <c r="W405">
        <v>117</v>
      </c>
      <c r="X405">
        <v>7</v>
      </c>
      <c r="Y405">
        <v>9903.24</v>
      </c>
      <c r="Z405">
        <v>1221.4000000000001</v>
      </c>
      <c r="AA405">
        <v>0</v>
      </c>
      <c r="AB405">
        <v>-1221.4000000000001</v>
      </c>
      <c r="AC405">
        <v>-100</v>
      </c>
      <c r="AD405" t="s">
        <v>201</v>
      </c>
      <c r="AE405">
        <v>1221.4000000000001</v>
      </c>
      <c r="AF405">
        <v>1.25</v>
      </c>
      <c r="AG405" t="s">
        <v>203</v>
      </c>
      <c r="AH405" t="s">
        <v>193</v>
      </c>
      <c r="AJ405" t="s">
        <v>1067</v>
      </c>
      <c r="AK405" t="s">
        <v>1068</v>
      </c>
      <c r="AL405" t="s">
        <v>251</v>
      </c>
      <c r="AM405" t="s">
        <v>243</v>
      </c>
      <c r="AN405" t="s">
        <v>252</v>
      </c>
      <c r="AO405" t="s">
        <v>245</v>
      </c>
      <c r="AP405" t="s">
        <v>318</v>
      </c>
      <c r="AQ405" t="s">
        <v>247</v>
      </c>
      <c r="AR405">
        <v>896.28</v>
      </c>
      <c r="AS405">
        <v>998</v>
      </c>
      <c r="AT405">
        <v>53.77</v>
      </c>
      <c r="AU405">
        <v>9.42</v>
      </c>
      <c r="AV405">
        <v>4.1717000000000004</v>
      </c>
      <c r="AW405">
        <v>95</v>
      </c>
      <c r="AX405">
        <v>19</v>
      </c>
      <c r="AY405">
        <v>92</v>
      </c>
      <c r="AZ405">
        <v>111</v>
      </c>
      <c r="BA405">
        <v>120</v>
      </c>
      <c r="BB405">
        <v>4.5</v>
      </c>
      <c r="BC405" t="s">
        <v>324</v>
      </c>
      <c r="BD405">
        <v>0</v>
      </c>
    </row>
    <row r="406" spans="1:57" x14ac:dyDescent="0.25">
      <c r="A406">
        <v>1907</v>
      </c>
      <c r="B406">
        <v>14280</v>
      </c>
      <c r="C406" t="s">
        <v>17</v>
      </c>
      <c r="D406" s="1">
        <v>40690.442361111112</v>
      </c>
      <c r="E406" s="1">
        <v>40690.442361111112</v>
      </c>
      <c r="F406">
        <v>197</v>
      </c>
      <c r="G406">
        <v>1</v>
      </c>
      <c r="H406">
        <v>8</v>
      </c>
      <c r="I406">
        <v>52</v>
      </c>
      <c r="J406">
        <v>134.04</v>
      </c>
      <c r="K406">
        <v>134.04</v>
      </c>
      <c r="L406">
        <v>2</v>
      </c>
      <c r="M406">
        <v>1</v>
      </c>
      <c r="N406">
        <v>1</v>
      </c>
      <c r="O406" t="s">
        <v>20</v>
      </c>
      <c r="P406">
        <v>4</v>
      </c>
      <c r="Q406" t="s">
        <v>19</v>
      </c>
      <c r="T406">
        <v>12759</v>
      </c>
      <c r="U406" t="s">
        <v>37</v>
      </c>
      <c r="V406" t="s">
        <v>129</v>
      </c>
      <c r="W406">
        <v>53</v>
      </c>
      <c r="X406">
        <v>8</v>
      </c>
      <c r="Y406">
        <v>4618.74</v>
      </c>
      <c r="Z406">
        <v>592.72</v>
      </c>
      <c r="AA406">
        <v>403.92</v>
      </c>
      <c r="AB406">
        <v>-188.8</v>
      </c>
      <c r="AC406">
        <v>-31.85</v>
      </c>
      <c r="AD406" t="s">
        <v>204</v>
      </c>
      <c r="AE406">
        <v>188.8</v>
      </c>
      <c r="AF406">
        <v>0</v>
      </c>
      <c r="AG406" t="s">
        <v>205</v>
      </c>
      <c r="AH406" t="s">
        <v>193</v>
      </c>
      <c r="AJ406" t="s">
        <v>1069</v>
      </c>
      <c r="AK406" t="s">
        <v>1070</v>
      </c>
      <c r="AL406" t="s">
        <v>251</v>
      </c>
      <c r="AM406" t="s">
        <v>243</v>
      </c>
      <c r="AN406" t="s">
        <v>252</v>
      </c>
      <c r="AO406" t="s">
        <v>253</v>
      </c>
      <c r="AP406" t="s">
        <v>254</v>
      </c>
      <c r="AQ406" t="s">
        <v>255</v>
      </c>
      <c r="AR406">
        <v>7.5</v>
      </c>
      <c r="AS406">
        <v>6</v>
      </c>
      <c r="AT406">
        <v>2.83</v>
      </c>
      <c r="AU406">
        <v>0.06</v>
      </c>
      <c r="AV406">
        <v>7.2454999999999998</v>
      </c>
      <c r="AW406">
        <v>95</v>
      </c>
      <c r="BB406">
        <v>14.29</v>
      </c>
      <c r="BC406" t="s">
        <v>256</v>
      </c>
      <c r="BD406">
        <v>1</v>
      </c>
      <c r="BE406" t="s">
        <v>257</v>
      </c>
    </row>
    <row r="407" spans="1:57" x14ac:dyDescent="0.25">
      <c r="A407">
        <v>4091</v>
      </c>
      <c r="B407">
        <v>16486</v>
      </c>
      <c r="C407" t="s">
        <v>17</v>
      </c>
      <c r="D407" s="1">
        <v>40349.511111111111</v>
      </c>
      <c r="E407" s="1">
        <v>40349.511111111111</v>
      </c>
      <c r="F407">
        <v>538</v>
      </c>
      <c r="G407">
        <v>1</v>
      </c>
      <c r="H407">
        <v>7</v>
      </c>
      <c r="I407">
        <v>24</v>
      </c>
      <c r="J407">
        <v>134.36000000000001</v>
      </c>
      <c r="K407">
        <v>134.36000000000001</v>
      </c>
      <c r="L407">
        <v>1</v>
      </c>
      <c r="M407">
        <v>1</v>
      </c>
      <c r="N407">
        <v>1</v>
      </c>
      <c r="O407" t="s">
        <v>18</v>
      </c>
      <c r="P407">
        <v>3</v>
      </c>
      <c r="Q407" t="s">
        <v>19</v>
      </c>
      <c r="T407">
        <v>12760</v>
      </c>
      <c r="U407" t="s">
        <v>37</v>
      </c>
      <c r="V407" t="s">
        <v>19</v>
      </c>
      <c r="W407">
        <v>456</v>
      </c>
      <c r="X407">
        <v>1</v>
      </c>
      <c r="Y407">
        <v>317.8</v>
      </c>
      <c r="Z407">
        <v>0</v>
      </c>
      <c r="AA407">
        <v>0</v>
      </c>
      <c r="AB407">
        <v>0</v>
      </c>
      <c r="AD407" t="s">
        <v>191</v>
      </c>
      <c r="AE407">
        <v>0</v>
      </c>
      <c r="AF407">
        <v>0</v>
      </c>
      <c r="AG407" t="s">
        <v>198</v>
      </c>
      <c r="AH407" t="s">
        <v>196</v>
      </c>
      <c r="AJ407" t="s">
        <v>1071</v>
      </c>
      <c r="AK407" t="s">
        <v>1072</v>
      </c>
      <c r="AL407" t="s">
        <v>251</v>
      </c>
      <c r="AM407" t="s">
        <v>243</v>
      </c>
      <c r="AN407" t="s">
        <v>252</v>
      </c>
      <c r="AO407" t="s">
        <v>260</v>
      </c>
      <c r="AP407" t="s">
        <v>254</v>
      </c>
      <c r="AQ407" t="s">
        <v>255</v>
      </c>
      <c r="AR407">
        <v>540.21</v>
      </c>
      <c r="AS407">
        <v>381</v>
      </c>
      <c r="AT407">
        <v>19.809999999999999</v>
      </c>
      <c r="AU407">
        <v>3.59</v>
      </c>
      <c r="AV407">
        <v>2.7692999999999999</v>
      </c>
      <c r="AW407">
        <v>95</v>
      </c>
      <c r="BB407">
        <v>0.26</v>
      </c>
      <c r="BC407" t="s">
        <v>256</v>
      </c>
      <c r="BD407">
        <v>1</v>
      </c>
      <c r="BE407" t="s">
        <v>261</v>
      </c>
    </row>
    <row r="408" spans="1:57" x14ac:dyDescent="0.25">
      <c r="A408">
        <v>3535</v>
      </c>
      <c r="B408">
        <v>15926</v>
      </c>
      <c r="C408" t="s">
        <v>17</v>
      </c>
      <c r="D408" s="1">
        <v>40344.640972222223</v>
      </c>
      <c r="E408" s="1">
        <v>40344.640972222223</v>
      </c>
      <c r="F408">
        <v>543</v>
      </c>
      <c r="G408">
        <v>1</v>
      </c>
      <c r="H408">
        <v>7</v>
      </c>
      <c r="I408">
        <v>155</v>
      </c>
      <c r="J408">
        <v>134.44</v>
      </c>
      <c r="K408">
        <v>134.44</v>
      </c>
      <c r="L408">
        <v>1</v>
      </c>
      <c r="M408">
        <v>1</v>
      </c>
      <c r="N408">
        <v>1</v>
      </c>
      <c r="O408" t="s">
        <v>18</v>
      </c>
      <c r="P408">
        <v>3</v>
      </c>
      <c r="Q408" t="s">
        <v>19</v>
      </c>
      <c r="T408">
        <v>12761</v>
      </c>
      <c r="U408" t="s">
        <v>37</v>
      </c>
      <c r="V408" t="s">
        <v>19</v>
      </c>
      <c r="W408">
        <v>465</v>
      </c>
      <c r="X408">
        <v>1</v>
      </c>
      <c r="Y408">
        <v>712.95</v>
      </c>
      <c r="Z408">
        <v>0</v>
      </c>
      <c r="AA408">
        <v>0</v>
      </c>
      <c r="AB408">
        <v>0</v>
      </c>
      <c r="AD408" t="s">
        <v>191</v>
      </c>
      <c r="AE408">
        <v>0</v>
      </c>
      <c r="AF408">
        <v>0</v>
      </c>
      <c r="AG408" t="s">
        <v>198</v>
      </c>
      <c r="AH408" t="s">
        <v>196</v>
      </c>
      <c r="AJ408" t="s">
        <v>1073</v>
      </c>
      <c r="AK408" t="s">
        <v>1074</v>
      </c>
      <c r="AL408" t="s">
        <v>251</v>
      </c>
      <c r="AM408" t="s">
        <v>243</v>
      </c>
      <c r="AN408" t="s">
        <v>252</v>
      </c>
      <c r="AO408" t="s">
        <v>260</v>
      </c>
      <c r="AP408" t="s">
        <v>254</v>
      </c>
      <c r="AQ408" t="s">
        <v>255</v>
      </c>
      <c r="AR408">
        <v>353.39</v>
      </c>
      <c r="AS408">
        <v>687</v>
      </c>
      <c r="AT408">
        <v>22.64</v>
      </c>
      <c r="AU408">
        <v>6.48</v>
      </c>
      <c r="AV408">
        <v>2.6244000000000001</v>
      </c>
      <c r="AW408">
        <v>95</v>
      </c>
      <c r="BB408">
        <v>0</v>
      </c>
      <c r="BC408" t="s">
        <v>256</v>
      </c>
      <c r="BD408">
        <v>1</v>
      </c>
      <c r="BE408" t="s">
        <v>261</v>
      </c>
    </row>
    <row r="409" spans="1:57" x14ac:dyDescent="0.25">
      <c r="A409">
        <v>1802</v>
      </c>
      <c r="B409">
        <v>14174</v>
      </c>
      <c r="C409" t="s">
        <v>17</v>
      </c>
      <c r="D409" s="1">
        <v>40853.553472222222</v>
      </c>
      <c r="E409" s="1">
        <v>40853.553472222222</v>
      </c>
      <c r="F409">
        <v>34</v>
      </c>
      <c r="G409">
        <v>1</v>
      </c>
      <c r="H409">
        <v>26</v>
      </c>
      <c r="I409">
        <v>94</v>
      </c>
      <c r="J409">
        <v>134.46</v>
      </c>
      <c r="K409">
        <v>134.46</v>
      </c>
      <c r="L409">
        <v>4</v>
      </c>
      <c r="M409">
        <v>2</v>
      </c>
      <c r="N409">
        <v>1</v>
      </c>
      <c r="O409" t="s">
        <v>23</v>
      </c>
      <c r="P409">
        <v>7</v>
      </c>
      <c r="Q409" t="s">
        <v>24</v>
      </c>
      <c r="T409">
        <v>12762</v>
      </c>
      <c r="U409" t="s">
        <v>27</v>
      </c>
      <c r="V409" t="s">
        <v>24</v>
      </c>
      <c r="W409">
        <v>8</v>
      </c>
      <c r="X409">
        <v>2</v>
      </c>
      <c r="Y409">
        <v>1702.52</v>
      </c>
      <c r="Z409">
        <v>0</v>
      </c>
      <c r="AA409">
        <v>1702.52</v>
      </c>
      <c r="AB409">
        <v>1702.52</v>
      </c>
      <c r="AD409" t="s">
        <v>197</v>
      </c>
      <c r="AE409">
        <v>0</v>
      </c>
      <c r="AF409">
        <v>0</v>
      </c>
      <c r="AG409" t="s">
        <v>198</v>
      </c>
      <c r="AH409" t="s">
        <v>196</v>
      </c>
      <c r="AJ409" t="s">
        <v>1075</v>
      </c>
      <c r="AK409" t="s">
        <v>1076</v>
      </c>
      <c r="AL409" t="s">
        <v>251</v>
      </c>
      <c r="AM409" t="s">
        <v>243</v>
      </c>
      <c r="AN409" t="s">
        <v>252</v>
      </c>
      <c r="AO409" t="s">
        <v>260</v>
      </c>
      <c r="AP409" t="s">
        <v>254</v>
      </c>
      <c r="AQ409" t="s">
        <v>255</v>
      </c>
      <c r="AR409">
        <v>150.72</v>
      </c>
      <c r="AS409">
        <v>329</v>
      </c>
      <c r="AT409">
        <v>16.190000000000001</v>
      </c>
      <c r="AU409">
        <v>3.13</v>
      </c>
      <c r="AV409">
        <v>7.7397999999999998</v>
      </c>
      <c r="AW409">
        <v>95</v>
      </c>
      <c r="BB409">
        <v>44.14</v>
      </c>
      <c r="BC409" t="s">
        <v>256</v>
      </c>
      <c r="BD409">
        <v>1</v>
      </c>
      <c r="BE409" t="s">
        <v>261</v>
      </c>
    </row>
    <row r="410" spans="1:57" x14ac:dyDescent="0.25">
      <c r="A410">
        <v>1964</v>
      </c>
      <c r="B410">
        <v>14340</v>
      </c>
      <c r="C410" t="s">
        <v>17</v>
      </c>
      <c r="D410" s="1">
        <v>40668.405555555553</v>
      </c>
      <c r="E410" s="1">
        <v>40668.405555555553</v>
      </c>
      <c r="F410">
        <v>219</v>
      </c>
      <c r="G410">
        <v>1</v>
      </c>
      <c r="H410">
        <v>6</v>
      </c>
      <c r="I410">
        <v>58</v>
      </c>
      <c r="J410">
        <v>134.69999999999999</v>
      </c>
      <c r="K410">
        <v>134.69999999999999</v>
      </c>
      <c r="L410">
        <v>2</v>
      </c>
      <c r="M410">
        <v>1</v>
      </c>
      <c r="N410">
        <v>1</v>
      </c>
      <c r="O410" t="s">
        <v>20</v>
      </c>
      <c r="P410">
        <v>4</v>
      </c>
      <c r="Q410" t="s">
        <v>19</v>
      </c>
      <c r="T410">
        <v>12763</v>
      </c>
      <c r="U410" t="s">
        <v>44</v>
      </c>
      <c r="V410" t="s">
        <v>22</v>
      </c>
      <c r="W410">
        <v>139</v>
      </c>
      <c r="X410">
        <v>2</v>
      </c>
      <c r="Y410">
        <v>494.08</v>
      </c>
      <c r="Z410">
        <v>174</v>
      </c>
      <c r="AA410">
        <v>0</v>
      </c>
      <c r="AB410">
        <v>-174</v>
      </c>
      <c r="AC410">
        <v>-100</v>
      </c>
      <c r="AD410" t="s">
        <v>201</v>
      </c>
      <c r="AE410">
        <v>174</v>
      </c>
      <c r="AF410">
        <v>0</v>
      </c>
      <c r="AG410" t="s">
        <v>198</v>
      </c>
      <c r="AH410" t="s">
        <v>199</v>
      </c>
      <c r="AJ410" t="s">
        <v>1077</v>
      </c>
      <c r="AK410" t="s">
        <v>1078</v>
      </c>
      <c r="AL410" t="s">
        <v>251</v>
      </c>
      <c r="AM410" t="s">
        <v>243</v>
      </c>
      <c r="AN410" t="s">
        <v>252</v>
      </c>
      <c r="AO410" t="s">
        <v>253</v>
      </c>
      <c r="AP410" t="s">
        <v>254</v>
      </c>
      <c r="AQ410" t="s">
        <v>255</v>
      </c>
      <c r="AR410">
        <v>54.45</v>
      </c>
      <c r="AS410">
        <v>33</v>
      </c>
      <c r="AT410">
        <v>6.59</v>
      </c>
      <c r="AU410">
        <v>0.36</v>
      </c>
      <c r="AV410">
        <v>4.7321</v>
      </c>
      <c r="AW410">
        <v>95</v>
      </c>
      <c r="BB410">
        <v>0</v>
      </c>
      <c r="BC410" t="s">
        <v>256</v>
      </c>
      <c r="BD410">
        <v>1</v>
      </c>
      <c r="BE410" t="s">
        <v>257</v>
      </c>
    </row>
    <row r="411" spans="1:57" x14ac:dyDescent="0.25">
      <c r="A411">
        <v>3663</v>
      </c>
      <c r="B411">
        <v>16055</v>
      </c>
      <c r="C411" t="s">
        <v>17</v>
      </c>
      <c r="D411" s="1">
        <v>40666.393055555556</v>
      </c>
      <c r="E411" s="1">
        <v>40666.393055555556</v>
      </c>
      <c r="F411">
        <v>221</v>
      </c>
      <c r="G411">
        <v>1</v>
      </c>
      <c r="H411">
        <v>8</v>
      </c>
      <c r="I411">
        <v>22</v>
      </c>
      <c r="J411">
        <v>134.80000000000001</v>
      </c>
      <c r="K411">
        <v>134.80000000000001</v>
      </c>
      <c r="L411">
        <v>2</v>
      </c>
      <c r="M411">
        <v>1</v>
      </c>
      <c r="N411">
        <v>1</v>
      </c>
      <c r="O411" t="s">
        <v>20</v>
      </c>
      <c r="P411">
        <v>4</v>
      </c>
      <c r="Q411" t="s">
        <v>19</v>
      </c>
      <c r="T411">
        <v>12764</v>
      </c>
      <c r="U411" t="s">
        <v>143</v>
      </c>
      <c r="V411" t="s">
        <v>40</v>
      </c>
      <c r="W411">
        <v>317</v>
      </c>
      <c r="X411">
        <v>1</v>
      </c>
      <c r="Y411">
        <v>1693.88</v>
      </c>
      <c r="Z411">
        <v>0</v>
      </c>
      <c r="AA411">
        <v>0</v>
      </c>
      <c r="AB411">
        <v>0</v>
      </c>
      <c r="AD411" t="s">
        <v>191</v>
      </c>
      <c r="AE411">
        <v>0</v>
      </c>
      <c r="AF411">
        <v>0</v>
      </c>
      <c r="AG411" t="s">
        <v>200</v>
      </c>
      <c r="AH411" t="s">
        <v>193</v>
      </c>
      <c r="AJ411" t="s">
        <v>1079</v>
      </c>
      <c r="AK411" t="s">
        <v>1080</v>
      </c>
      <c r="AL411" t="s">
        <v>251</v>
      </c>
      <c r="AM411" t="s">
        <v>243</v>
      </c>
      <c r="AN411" t="s">
        <v>252</v>
      </c>
      <c r="AO411" t="s">
        <v>253</v>
      </c>
      <c r="AP411" t="s">
        <v>254</v>
      </c>
      <c r="AQ411" t="s">
        <v>255</v>
      </c>
      <c r="AR411">
        <v>25.59</v>
      </c>
      <c r="AS411">
        <v>3</v>
      </c>
      <c r="AT411">
        <v>1.89</v>
      </c>
      <c r="AU411">
        <v>0.03</v>
      </c>
      <c r="AV411">
        <v>7.6448999999999998</v>
      </c>
      <c r="AW411">
        <v>95</v>
      </c>
      <c r="BB411">
        <v>0</v>
      </c>
      <c r="BC411" t="s">
        <v>256</v>
      </c>
      <c r="BD411">
        <v>1</v>
      </c>
      <c r="BE411" t="s">
        <v>257</v>
      </c>
    </row>
    <row r="412" spans="1:57" x14ac:dyDescent="0.25">
      <c r="A412">
        <v>761</v>
      </c>
      <c r="B412">
        <v>13119</v>
      </c>
      <c r="C412" t="s">
        <v>17</v>
      </c>
      <c r="D412" s="1">
        <v>40218.359722222223</v>
      </c>
      <c r="E412" s="1">
        <v>40218.359722222223</v>
      </c>
      <c r="F412">
        <v>669</v>
      </c>
      <c r="G412">
        <v>1</v>
      </c>
      <c r="H412">
        <v>11</v>
      </c>
      <c r="I412">
        <v>110</v>
      </c>
      <c r="J412">
        <v>134.9</v>
      </c>
      <c r="K412">
        <v>134.9</v>
      </c>
      <c r="L412">
        <v>1</v>
      </c>
      <c r="M412">
        <v>1</v>
      </c>
      <c r="N412">
        <v>1</v>
      </c>
      <c r="O412" t="s">
        <v>18</v>
      </c>
      <c r="P412">
        <v>3</v>
      </c>
      <c r="Q412" t="s">
        <v>19</v>
      </c>
      <c r="T412">
        <v>12765</v>
      </c>
      <c r="U412" t="s">
        <v>37</v>
      </c>
      <c r="V412" t="s">
        <v>40</v>
      </c>
      <c r="W412">
        <v>473</v>
      </c>
      <c r="X412">
        <v>6</v>
      </c>
      <c r="Y412">
        <v>1299.58</v>
      </c>
      <c r="Z412">
        <v>0</v>
      </c>
      <c r="AA412">
        <v>0</v>
      </c>
      <c r="AB412">
        <v>0</v>
      </c>
      <c r="AD412" t="s">
        <v>191</v>
      </c>
      <c r="AE412">
        <v>0</v>
      </c>
      <c r="AF412">
        <v>0</v>
      </c>
      <c r="AG412" t="s">
        <v>200</v>
      </c>
      <c r="AH412" t="s">
        <v>193</v>
      </c>
      <c r="AJ412" t="s">
        <v>1081</v>
      </c>
      <c r="AK412" t="s">
        <v>1082</v>
      </c>
      <c r="AL412" t="s">
        <v>276</v>
      </c>
      <c r="AM412" t="s">
        <v>243</v>
      </c>
      <c r="AN412" t="s">
        <v>277</v>
      </c>
      <c r="AO412" t="s">
        <v>245</v>
      </c>
      <c r="AP412" t="s">
        <v>278</v>
      </c>
      <c r="AQ412" t="s">
        <v>247</v>
      </c>
      <c r="AR412">
        <v>3083.82</v>
      </c>
      <c r="AS412">
        <v>2338</v>
      </c>
      <c r="AT412">
        <v>66.040000000000006</v>
      </c>
      <c r="AU412">
        <v>22.06</v>
      </c>
      <c r="AV412">
        <v>2.0154999999999998</v>
      </c>
      <c r="AW412">
        <v>95</v>
      </c>
      <c r="AX412">
        <v>45</v>
      </c>
      <c r="AY412">
        <v>104</v>
      </c>
      <c r="AZ412">
        <v>148</v>
      </c>
      <c r="BA412">
        <v>170</v>
      </c>
      <c r="BB412">
        <v>1.27</v>
      </c>
      <c r="BC412" t="s">
        <v>278</v>
      </c>
      <c r="BD412">
        <v>0</v>
      </c>
    </row>
    <row r="413" spans="1:57" x14ac:dyDescent="0.25">
      <c r="A413">
        <v>1002</v>
      </c>
      <c r="B413">
        <v>13364</v>
      </c>
      <c r="C413" t="s">
        <v>17</v>
      </c>
      <c r="D413" s="1">
        <v>40815.759027777778</v>
      </c>
      <c r="E413" s="1">
        <v>40815.759027777778</v>
      </c>
      <c r="F413">
        <v>72</v>
      </c>
      <c r="G413">
        <v>1</v>
      </c>
      <c r="H413">
        <v>10</v>
      </c>
      <c r="I413">
        <v>71</v>
      </c>
      <c r="J413">
        <v>134.96</v>
      </c>
      <c r="K413">
        <v>134.96</v>
      </c>
      <c r="L413">
        <v>3</v>
      </c>
      <c r="M413">
        <v>2</v>
      </c>
      <c r="N413">
        <v>1</v>
      </c>
      <c r="O413" t="s">
        <v>21</v>
      </c>
      <c r="P413">
        <v>6</v>
      </c>
      <c r="Q413" t="s">
        <v>22</v>
      </c>
      <c r="T413">
        <v>12766</v>
      </c>
      <c r="U413" t="s">
        <v>27</v>
      </c>
      <c r="V413" t="s">
        <v>129</v>
      </c>
      <c r="W413">
        <v>4</v>
      </c>
      <c r="X413">
        <v>9</v>
      </c>
      <c r="Y413">
        <v>8134.99</v>
      </c>
      <c r="Z413">
        <v>936.48</v>
      </c>
      <c r="AA413">
        <v>1925.44</v>
      </c>
      <c r="AB413">
        <v>988.96</v>
      </c>
      <c r="AC413">
        <v>105.6</v>
      </c>
      <c r="AD413" t="s">
        <v>194</v>
      </c>
      <c r="AE413">
        <v>0</v>
      </c>
      <c r="AF413">
        <v>0.51</v>
      </c>
      <c r="AG413" t="s">
        <v>195</v>
      </c>
      <c r="AH413" t="s">
        <v>196</v>
      </c>
      <c r="AJ413" t="s">
        <v>1083</v>
      </c>
      <c r="AK413" t="s">
        <v>1084</v>
      </c>
      <c r="AL413" t="s">
        <v>251</v>
      </c>
      <c r="AM413" t="s">
        <v>243</v>
      </c>
      <c r="AN413" t="s">
        <v>252</v>
      </c>
      <c r="AO413" t="s">
        <v>260</v>
      </c>
      <c r="AP413" t="s">
        <v>254</v>
      </c>
      <c r="AQ413" t="s">
        <v>255</v>
      </c>
      <c r="AR413">
        <v>184.61</v>
      </c>
      <c r="AS413">
        <v>126</v>
      </c>
      <c r="AT413">
        <v>14.77</v>
      </c>
      <c r="AU413">
        <v>1.43</v>
      </c>
      <c r="AV413">
        <v>3.5750000000000002</v>
      </c>
      <c r="AW413">
        <v>95</v>
      </c>
      <c r="BB413">
        <v>0.79</v>
      </c>
      <c r="BC413" t="s">
        <v>256</v>
      </c>
      <c r="BD413">
        <v>1</v>
      </c>
      <c r="BE413" t="s">
        <v>261</v>
      </c>
    </row>
    <row r="414" spans="1:57" x14ac:dyDescent="0.25">
      <c r="A414">
        <v>4796</v>
      </c>
      <c r="B414">
        <v>17199</v>
      </c>
      <c r="C414" t="s">
        <v>17</v>
      </c>
      <c r="D414" s="1">
        <v>40304.578472222223</v>
      </c>
      <c r="E414" s="1">
        <v>40304.578472222223</v>
      </c>
      <c r="F414">
        <v>583</v>
      </c>
      <c r="G414">
        <v>1</v>
      </c>
      <c r="H414">
        <v>8</v>
      </c>
      <c r="I414">
        <v>232</v>
      </c>
      <c r="J414">
        <v>135.04</v>
      </c>
      <c r="K414">
        <v>135.04</v>
      </c>
      <c r="L414">
        <v>1</v>
      </c>
      <c r="M414">
        <v>1</v>
      </c>
      <c r="N414">
        <v>1</v>
      </c>
      <c r="O414" t="s">
        <v>18</v>
      </c>
      <c r="P414">
        <v>3</v>
      </c>
      <c r="Q414" t="s">
        <v>19</v>
      </c>
      <c r="T414">
        <v>12767</v>
      </c>
      <c r="U414" t="s">
        <v>58</v>
      </c>
      <c r="V414" t="s">
        <v>19</v>
      </c>
      <c r="W414">
        <v>376</v>
      </c>
      <c r="X414">
        <v>1</v>
      </c>
      <c r="Y414">
        <v>949.82</v>
      </c>
      <c r="Z414">
        <v>0</v>
      </c>
      <c r="AA414">
        <v>0</v>
      </c>
      <c r="AB414">
        <v>0</v>
      </c>
      <c r="AD414" t="s">
        <v>191</v>
      </c>
      <c r="AE414">
        <v>0</v>
      </c>
      <c r="AF414">
        <v>0</v>
      </c>
      <c r="AG414" t="s">
        <v>198</v>
      </c>
      <c r="AH414" t="s">
        <v>196</v>
      </c>
      <c r="AJ414" t="s">
        <v>1085</v>
      </c>
      <c r="AK414" t="s">
        <v>1086</v>
      </c>
      <c r="AL414" t="s">
        <v>251</v>
      </c>
      <c r="AM414" t="s">
        <v>243</v>
      </c>
      <c r="AN414" t="s">
        <v>252</v>
      </c>
      <c r="AO414" t="s">
        <v>260</v>
      </c>
      <c r="AP414" t="s">
        <v>254</v>
      </c>
      <c r="AQ414" t="s">
        <v>255</v>
      </c>
      <c r="AR414">
        <v>70.5</v>
      </c>
      <c r="AS414">
        <v>38</v>
      </c>
      <c r="AT414">
        <v>11.11</v>
      </c>
      <c r="AU414">
        <v>0.42</v>
      </c>
      <c r="AV414">
        <v>3.9531999999999998</v>
      </c>
      <c r="AW414">
        <v>95</v>
      </c>
      <c r="BB414">
        <v>0</v>
      </c>
      <c r="BC414" t="s">
        <v>256</v>
      </c>
      <c r="BD414">
        <v>1</v>
      </c>
      <c r="BE414" t="s">
        <v>261</v>
      </c>
    </row>
    <row r="415" spans="1:57" x14ac:dyDescent="0.25">
      <c r="A415">
        <v>5549</v>
      </c>
      <c r="B415">
        <v>17960</v>
      </c>
      <c r="C415" t="s">
        <v>17</v>
      </c>
      <c r="D415" s="1">
        <v>40245.515277777777</v>
      </c>
      <c r="E415" s="1">
        <v>40715.59375</v>
      </c>
      <c r="F415">
        <v>172</v>
      </c>
      <c r="G415">
        <v>3</v>
      </c>
      <c r="H415">
        <v>37</v>
      </c>
      <c r="I415">
        <v>60</v>
      </c>
      <c r="J415">
        <v>135.08000000000001</v>
      </c>
      <c r="K415">
        <v>45.03</v>
      </c>
      <c r="L415">
        <v>3</v>
      </c>
      <c r="M415">
        <v>3</v>
      </c>
      <c r="N415">
        <v>1</v>
      </c>
      <c r="O415" t="s">
        <v>49</v>
      </c>
      <c r="P415">
        <v>7</v>
      </c>
      <c r="Q415" t="s">
        <v>22</v>
      </c>
      <c r="T415">
        <v>12768</v>
      </c>
      <c r="U415" t="s">
        <v>58</v>
      </c>
      <c r="V415" t="s">
        <v>19</v>
      </c>
      <c r="W415">
        <v>451</v>
      </c>
      <c r="X415">
        <v>1</v>
      </c>
      <c r="Y415">
        <v>168.69</v>
      </c>
      <c r="Z415">
        <v>0</v>
      </c>
      <c r="AA415">
        <v>0</v>
      </c>
      <c r="AB415">
        <v>0</v>
      </c>
      <c r="AD415" t="s">
        <v>191</v>
      </c>
      <c r="AE415">
        <v>0</v>
      </c>
      <c r="AF415">
        <v>100</v>
      </c>
      <c r="AG415" t="s">
        <v>192</v>
      </c>
      <c r="AH415" t="s">
        <v>199</v>
      </c>
      <c r="AJ415" t="s">
        <v>1087</v>
      </c>
      <c r="AK415" t="s">
        <v>1088</v>
      </c>
      <c r="AL415" t="s">
        <v>276</v>
      </c>
      <c r="AM415" t="s">
        <v>243</v>
      </c>
      <c r="AN415" t="s">
        <v>277</v>
      </c>
      <c r="AO415" t="s">
        <v>245</v>
      </c>
      <c r="AP415" t="s">
        <v>278</v>
      </c>
      <c r="AQ415" t="s">
        <v>247</v>
      </c>
      <c r="AR415">
        <v>2550.84</v>
      </c>
      <c r="AS415">
        <v>1900</v>
      </c>
      <c r="AT415">
        <v>52.83</v>
      </c>
      <c r="AU415">
        <v>17.920000000000002</v>
      </c>
      <c r="AV415">
        <v>1.9016</v>
      </c>
      <c r="AW415">
        <v>95</v>
      </c>
      <c r="AX415">
        <v>36</v>
      </c>
      <c r="AY415">
        <v>80</v>
      </c>
      <c r="AZ415">
        <v>116</v>
      </c>
      <c r="BA415">
        <v>134</v>
      </c>
      <c r="BB415">
        <v>0</v>
      </c>
      <c r="BC415" t="s">
        <v>278</v>
      </c>
      <c r="BD415">
        <v>0</v>
      </c>
    </row>
    <row r="416" spans="1:57" x14ac:dyDescent="0.25">
      <c r="A416">
        <v>1333</v>
      </c>
      <c r="B416">
        <v>13702</v>
      </c>
      <c r="C416" t="s">
        <v>17</v>
      </c>
      <c r="D416" s="1">
        <v>40441.486111111109</v>
      </c>
      <c r="E416" s="1">
        <v>40441.486111111109</v>
      </c>
      <c r="F416">
        <v>446</v>
      </c>
      <c r="G416">
        <v>1</v>
      </c>
      <c r="H416">
        <v>5</v>
      </c>
      <c r="I416">
        <v>74</v>
      </c>
      <c r="J416">
        <v>135.18</v>
      </c>
      <c r="K416">
        <v>135.18</v>
      </c>
      <c r="L416">
        <v>1</v>
      </c>
      <c r="M416">
        <v>1</v>
      </c>
      <c r="N416">
        <v>1</v>
      </c>
      <c r="O416" t="s">
        <v>18</v>
      </c>
      <c r="P416">
        <v>3</v>
      </c>
      <c r="Q416" t="s">
        <v>19</v>
      </c>
      <c r="T416">
        <v>12769</v>
      </c>
      <c r="U416" t="s">
        <v>63</v>
      </c>
      <c r="V416" t="s">
        <v>19</v>
      </c>
      <c r="W416">
        <v>239</v>
      </c>
      <c r="X416">
        <v>1</v>
      </c>
      <c r="Y416">
        <v>1143.5999999999999</v>
      </c>
      <c r="Z416">
        <v>0</v>
      </c>
      <c r="AA416">
        <v>0</v>
      </c>
      <c r="AB416">
        <v>0</v>
      </c>
      <c r="AD416" t="s">
        <v>191</v>
      </c>
      <c r="AE416">
        <v>0</v>
      </c>
      <c r="AF416">
        <v>0</v>
      </c>
      <c r="AG416" t="s">
        <v>198</v>
      </c>
      <c r="AH416" t="s">
        <v>196</v>
      </c>
      <c r="AJ416" t="s">
        <v>1089</v>
      </c>
      <c r="AK416" t="s">
        <v>1090</v>
      </c>
      <c r="AL416" t="s">
        <v>242</v>
      </c>
      <c r="AM416" t="s">
        <v>243</v>
      </c>
      <c r="AN416" t="s">
        <v>244</v>
      </c>
      <c r="AO416" t="s">
        <v>283</v>
      </c>
      <c r="AP416" t="s">
        <v>246</v>
      </c>
      <c r="AQ416" t="s">
        <v>247</v>
      </c>
      <c r="AR416">
        <v>4687.6499999999996</v>
      </c>
      <c r="AS416">
        <v>3530</v>
      </c>
      <c r="AT416">
        <v>93.4</v>
      </c>
      <c r="AU416">
        <v>33.299999999999997</v>
      </c>
      <c r="AV416">
        <v>1.4656</v>
      </c>
      <c r="AW416">
        <v>95</v>
      </c>
      <c r="AX416">
        <v>67</v>
      </c>
      <c r="AY416">
        <v>114</v>
      </c>
      <c r="AZ416">
        <v>181</v>
      </c>
      <c r="BA416">
        <v>214</v>
      </c>
      <c r="BB416">
        <v>1.97</v>
      </c>
      <c r="BC416" t="s">
        <v>248</v>
      </c>
      <c r="BD416">
        <v>0</v>
      </c>
    </row>
    <row r="417" spans="1:57" x14ac:dyDescent="0.25">
      <c r="A417">
        <v>5561</v>
      </c>
      <c r="B417">
        <v>17972</v>
      </c>
      <c r="C417" t="s">
        <v>17</v>
      </c>
      <c r="D417" s="1">
        <v>40645.511111111111</v>
      </c>
      <c r="E417" s="1">
        <v>40645.511111111111</v>
      </c>
      <c r="F417">
        <v>242</v>
      </c>
      <c r="G417">
        <v>1</v>
      </c>
      <c r="H417">
        <v>30</v>
      </c>
      <c r="I417">
        <v>36</v>
      </c>
      <c r="J417">
        <v>135.19</v>
      </c>
      <c r="K417">
        <v>135.19</v>
      </c>
      <c r="L417">
        <v>2</v>
      </c>
      <c r="M417">
        <v>1</v>
      </c>
      <c r="N417">
        <v>1</v>
      </c>
      <c r="O417" t="s">
        <v>20</v>
      </c>
      <c r="P417">
        <v>4</v>
      </c>
      <c r="Q417" t="s">
        <v>19</v>
      </c>
      <c r="T417">
        <v>12770</v>
      </c>
      <c r="U417" t="s">
        <v>44</v>
      </c>
      <c r="V417" t="s">
        <v>40</v>
      </c>
      <c r="W417">
        <v>211</v>
      </c>
      <c r="X417">
        <v>2</v>
      </c>
      <c r="Y417">
        <v>3246.45</v>
      </c>
      <c r="Z417">
        <v>0</v>
      </c>
      <c r="AA417">
        <v>0</v>
      </c>
      <c r="AB417">
        <v>0</v>
      </c>
      <c r="AD417" t="s">
        <v>191</v>
      </c>
      <c r="AE417">
        <v>0</v>
      </c>
      <c r="AF417">
        <v>8.16</v>
      </c>
      <c r="AG417" t="s">
        <v>200</v>
      </c>
      <c r="AH417" t="s">
        <v>193</v>
      </c>
      <c r="AJ417" t="s">
        <v>1091</v>
      </c>
      <c r="AK417" t="s">
        <v>1092</v>
      </c>
      <c r="AL417" t="s">
        <v>242</v>
      </c>
      <c r="AM417" t="s">
        <v>243</v>
      </c>
      <c r="AN417" t="s">
        <v>244</v>
      </c>
      <c r="AO417" t="s">
        <v>283</v>
      </c>
      <c r="AP417" t="s">
        <v>246</v>
      </c>
      <c r="AQ417" t="s">
        <v>247</v>
      </c>
      <c r="AR417">
        <v>4676.1499999999996</v>
      </c>
      <c r="AS417">
        <v>3459</v>
      </c>
      <c r="AT417">
        <v>96.23</v>
      </c>
      <c r="AU417">
        <v>32.630000000000003</v>
      </c>
      <c r="AV417">
        <v>1.3391</v>
      </c>
      <c r="AW417">
        <v>95</v>
      </c>
      <c r="AX417">
        <v>66</v>
      </c>
      <c r="AY417">
        <v>102</v>
      </c>
      <c r="AZ417">
        <v>167</v>
      </c>
      <c r="BA417">
        <v>200</v>
      </c>
      <c r="BB417">
        <v>0.28999999999999998</v>
      </c>
      <c r="BC417" t="s">
        <v>248</v>
      </c>
      <c r="BD417">
        <v>0</v>
      </c>
    </row>
    <row r="418" spans="1:57" x14ac:dyDescent="0.25">
      <c r="A418">
        <v>786</v>
      </c>
      <c r="B418">
        <v>13144</v>
      </c>
      <c r="C418" t="s">
        <v>17</v>
      </c>
      <c r="D418" s="1">
        <v>40455.593055555553</v>
      </c>
      <c r="E418" s="1">
        <v>40554.46875</v>
      </c>
      <c r="F418">
        <v>333</v>
      </c>
      <c r="G418">
        <v>2</v>
      </c>
      <c r="H418">
        <v>6</v>
      </c>
      <c r="I418">
        <v>29</v>
      </c>
      <c r="J418">
        <v>135.35</v>
      </c>
      <c r="K418">
        <v>67.680000000000007</v>
      </c>
      <c r="L418">
        <v>2</v>
      </c>
      <c r="M418">
        <v>2</v>
      </c>
      <c r="N418">
        <v>1</v>
      </c>
      <c r="O418" t="s">
        <v>26</v>
      </c>
      <c r="P418">
        <v>5</v>
      </c>
      <c r="Q418" t="s">
        <v>22</v>
      </c>
      <c r="T418">
        <v>12771</v>
      </c>
      <c r="U418" t="s">
        <v>27</v>
      </c>
      <c r="V418" t="s">
        <v>19</v>
      </c>
      <c r="W418">
        <v>486</v>
      </c>
      <c r="X418">
        <v>1</v>
      </c>
      <c r="Y418">
        <v>226.3</v>
      </c>
      <c r="Z418">
        <v>0</v>
      </c>
      <c r="AA418">
        <v>0</v>
      </c>
      <c r="AB418">
        <v>0</v>
      </c>
      <c r="AD418" t="s">
        <v>191</v>
      </c>
      <c r="AE418">
        <v>0</v>
      </c>
      <c r="AF418">
        <v>8.75</v>
      </c>
      <c r="AG418" t="s">
        <v>198</v>
      </c>
      <c r="AH418" t="s">
        <v>196</v>
      </c>
      <c r="AJ418" t="s">
        <v>1093</v>
      </c>
      <c r="AK418" t="s">
        <v>1094</v>
      </c>
      <c r="AL418" t="s">
        <v>251</v>
      </c>
      <c r="AM418" t="s">
        <v>243</v>
      </c>
      <c r="AN418" t="s">
        <v>252</v>
      </c>
      <c r="AO418" t="s">
        <v>253</v>
      </c>
      <c r="AP418" t="s">
        <v>254</v>
      </c>
      <c r="AQ418" t="s">
        <v>255</v>
      </c>
      <c r="AR418">
        <v>51</v>
      </c>
      <c r="AS418">
        <v>20</v>
      </c>
      <c r="AT418">
        <v>4.72</v>
      </c>
      <c r="AU418">
        <v>0.19</v>
      </c>
      <c r="AV418">
        <v>5.1261999999999999</v>
      </c>
      <c r="AW418">
        <v>95</v>
      </c>
      <c r="BB418">
        <v>0</v>
      </c>
      <c r="BC418" t="s">
        <v>256</v>
      </c>
      <c r="BD418">
        <v>1</v>
      </c>
      <c r="BE418" t="s">
        <v>257</v>
      </c>
    </row>
    <row r="419" spans="1:57" x14ac:dyDescent="0.25">
      <c r="A419">
        <v>2211</v>
      </c>
      <c r="B419">
        <v>14588</v>
      </c>
      <c r="C419" t="s">
        <v>17</v>
      </c>
      <c r="D419" s="1">
        <v>40308.630555555559</v>
      </c>
      <c r="E419" s="1">
        <v>40308.630555555559</v>
      </c>
      <c r="F419">
        <v>579</v>
      </c>
      <c r="G419">
        <v>1</v>
      </c>
      <c r="H419">
        <v>16</v>
      </c>
      <c r="I419">
        <v>62</v>
      </c>
      <c r="J419">
        <v>135.38999999999999</v>
      </c>
      <c r="K419">
        <v>135.38999999999999</v>
      </c>
      <c r="L419">
        <v>1</v>
      </c>
      <c r="M419">
        <v>1</v>
      </c>
      <c r="N419">
        <v>1</v>
      </c>
      <c r="O419" t="s">
        <v>18</v>
      </c>
      <c r="P419">
        <v>3</v>
      </c>
      <c r="Q419" t="s">
        <v>19</v>
      </c>
      <c r="T419">
        <v>12772</v>
      </c>
      <c r="U419" t="s">
        <v>27</v>
      </c>
      <c r="V419" t="s">
        <v>22</v>
      </c>
      <c r="W419">
        <v>60</v>
      </c>
      <c r="X419">
        <v>1</v>
      </c>
      <c r="Y419">
        <v>752.47</v>
      </c>
      <c r="Z419">
        <v>0</v>
      </c>
      <c r="AA419">
        <v>752.47</v>
      </c>
      <c r="AB419">
        <v>752.47</v>
      </c>
      <c r="AD419" t="s">
        <v>197</v>
      </c>
      <c r="AE419">
        <v>0</v>
      </c>
      <c r="AF419">
        <v>0</v>
      </c>
      <c r="AG419" t="s">
        <v>198</v>
      </c>
      <c r="AH419" t="s">
        <v>199</v>
      </c>
      <c r="AJ419" t="s">
        <v>1095</v>
      </c>
      <c r="AK419" t="s">
        <v>1096</v>
      </c>
      <c r="AL419" t="s">
        <v>242</v>
      </c>
      <c r="AM419" t="s">
        <v>243</v>
      </c>
      <c r="AN419" t="s">
        <v>244</v>
      </c>
      <c r="AO419" t="s">
        <v>245</v>
      </c>
      <c r="AP419" t="s">
        <v>246</v>
      </c>
      <c r="AQ419" t="s">
        <v>247</v>
      </c>
      <c r="AR419">
        <v>4265.24</v>
      </c>
      <c r="AS419">
        <v>3007</v>
      </c>
      <c r="AT419">
        <v>67.92</v>
      </c>
      <c r="AU419">
        <v>28.37</v>
      </c>
      <c r="AV419">
        <v>1.5952999999999999</v>
      </c>
      <c r="AW419">
        <v>95</v>
      </c>
      <c r="AX419">
        <v>57</v>
      </c>
      <c r="AY419">
        <v>106</v>
      </c>
      <c r="AZ419">
        <v>163</v>
      </c>
      <c r="BA419">
        <v>191</v>
      </c>
      <c r="BB419">
        <v>0.03</v>
      </c>
      <c r="BC419" t="s">
        <v>248</v>
      </c>
      <c r="BD419">
        <v>0</v>
      </c>
    </row>
    <row r="420" spans="1:57" x14ac:dyDescent="0.25">
      <c r="A420">
        <v>719</v>
      </c>
      <c r="B420">
        <v>13076</v>
      </c>
      <c r="C420" t="s">
        <v>17</v>
      </c>
      <c r="D420" s="1">
        <v>40429.435416666667</v>
      </c>
      <c r="E420" s="1">
        <v>40429.435416666667</v>
      </c>
      <c r="F420">
        <v>458</v>
      </c>
      <c r="G420">
        <v>1</v>
      </c>
      <c r="H420">
        <v>9</v>
      </c>
      <c r="I420">
        <v>44</v>
      </c>
      <c r="J420">
        <v>135.4</v>
      </c>
      <c r="K420">
        <v>135.4</v>
      </c>
      <c r="L420">
        <v>1</v>
      </c>
      <c r="M420">
        <v>1</v>
      </c>
      <c r="N420">
        <v>1</v>
      </c>
      <c r="O420" t="s">
        <v>18</v>
      </c>
      <c r="P420">
        <v>3</v>
      </c>
      <c r="Q420" t="s">
        <v>19</v>
      </c>
      <c r="T420">
        <v>12773</v>
      </c>
      <c r="U420" t="s">
        <v>27</v>
      </c>
      <c r="V420" t="s">
        <v>19</v>
      </c>
      <c r="W420">
        <v>565</v>
      </c>
      <c r="X420">
        <v>1</v>
      </c>
      <c r="Y420">
        <v>124.25</v>
      </c>
      <c r="Z420">
        <v>0</v>
      </c>
      <c r="AA420">
        <v>0</v>
      </c>
      <c r="AB420">
        <v>0</v>
      </c>
      <c r="AD420" t="s">
        <v>191</v>
      </c>
      <c r="AE420">
        <v>0</v>
      </c>
      <c r="AF420">
        <v>100</v>
      </c>
      <c r="AG420" t="s">
        <v>192</v>
      </c>
      <c r="AH420" t="s">
        <v>199</v>
      </c>
      <c r="AJ420" t="s">
        <v>1097</v>
      </c>
      <c r="AK420" t="s">
        <v>1098</v>
      </c>
      <c r="AL420" t="s">
        <v>276</v>
      </c>
      <c r="AM420" t="s">
        <v>243</v>
      </c>
      <c r="AN420" t="s">
        <v>277</v>
      </c>
      <c r="AO420" t="s">
        <v>245</v>
      </c>
      <c r="AP420" t="s">
        <v>278</v>
      </c>
      <c r="AQ420" t="s">
        <v>247</v>
      </c>
      <c r="AR420">
        <v>3997.34</v>
      </c>
      <c r="AS420">
        <v>1055</v>
      </c>
      <c r="AT420">
        <v>64.150000000000006</v>
      </c>
      <c r="AU420">
        <v>9.9499999999999993</v>
      </c>
      <c r="AV420">
        <v>1.4923999999999999</v>
      </c>
      <c r="AW420">
        <v>95</v>
      </c>
      <c r="AX420">
        <v>20</v>
      </c>
      <c r="AY420">
        <v>35</v>
      </c>
      <c r="AZ420">
        <v>55</v>
      </c>
      <c r="BA420">
        <v>65</v>
      </c>
      <c r="BB420">
        <v>1.86</v>
      </c>
      <c r="BC420" t="s">
        <v>278</v>
      </c>
      <c r="BD420">
        <v>0</v>
      </c>
    </row>
    <row r="421" spans="1:57" x14ac:dyDescent="0.25">
      <c r="A421">
        <v>4268</v>
      </c>
      <c r="B421">
        <v>16665</v>
      </c>
      <c r="C421" t="s">
        <v>17</v>
      </c>
      <c r="D421" s="1">
        <v>40524.585416666669</v>
      </c>
      <c r="E421" s="1">
        <v>40524.585416666669</v>
      </c>
      <c r="F421">
        <v>363</v>
      </c>
      <c r="G421">
        <v>1</v>
      </c>
      <c r="H421">
        <v>9</v>
      </c>
      <c r="I421">
        <v>59</v>
      </c>
      <c r="J421">
        <v>135.4</v>
      </c>
      <c r="K421">
        <v>135.4</v>
      </c>
      <c r="L421">
        <v>2</v>
      </c>
      <c r="M421">
        <v>1</v>
      </c>
      <c r="N421">
        <v>1</v>
      </c>
      <c r="O421" t="s">
        <v>20</v>
      </c>
      <c r="P421">
        <v>4</v>
      </c>
      <c r="Q421" t="s">
        <v>19</v>
      </c>
      <c r="T421">
        <v>12774</v>
      </c>
      <c r="U421" t="s">
        <v>37</v>
      </c>
      <c r="V421" t="s">
        <v>19</v>
      </c>
      <c r="W421">
        <v>536</v>
      </c>
      <c r="X421">
        <v>1</v>
      </c>
      <c r="Y421">
        <v>83.7</v>
      </c>
      <c r="Z421">
        <v>0</v>
      </c>
      <c r="AA421">
        <v>0</v>
      </c>
      <c r="AB421">
        <v>0</v>
      </c>
      <c r="AD421" t="s">
        <v>191</v>
      </c>
      <c r="AE421">
        <v>0</v>
      </c>
      <c r="AF421">
        <v>0</v>
      </c>
      <c r="AG421" t="s">
        <v>198</v>
      </c>
      <c r="AH421" t="s">
        <v>196</v>
      </c>
      <c r="AJ421" t="s">
        <v>1099</v>
      </c>
      <c r="AK421" t="s">
        <v>1100</v>
      </c>
      <c r="AL421" t="s">
        <v>251</v>
      </c>
      <c r="AM421" t="s">
        <v>243</v>
      </c>
      <c r="AN421" t="s">
        <v>252</v>
      </c>
      <c r="AO421" t="s">
        <v>253</v>
      </c>
      <c r="AP421" t="s">
        <v>254</v>
      </c>
      <c r="AQ421" t="s">
        <v>255</v>
      </c>
      <c r="AR421">
        <v>185.11</v>
      </c>
      <c r="AS421">
        <v>43</v>
      </c>
      <c r="AT421">
        <v>3.77</v>
      </c>
      <c r="AU421">
        <v>0.41</v>
      </c>
      <c r="AV421">
        <v>5.9298000000000002</v>
      </c>
      <c r="AW421">
        <v>95</v>
      </c>
      <c r="BB421">
        <v>0</v>
      </c>
      <c r="BC421" t="s">
        <v>256</v>
      </c>
      <c r="BD421">
        <v>1</v>
      </c>
      <c r="BE421" t="s">
        <v>257</v>
      </c>
    </row>
    <row r="422" spans="1:57" x14ac:dyDescent="0.25">
      <c r="A422">
        <v>2014</v>
      </c>
      <c r="B422">
        <v>14391</v>
      </c>
      <c r="C422" t="s">
        <v>17</v>
      </c>
      <c r="D422" s="1">
        <v>40310.404166666667</v>
      </c>
      <c r="E422" s="1">
        <v>40310.404166666667</v>
      </c>
      <c r="F422">
        <v>577</v>
      </c>
      <c r="G422">
        <v>1</v>
      </c>
      <c r="H422">
        <v>14</v>
      </c>
      <c r="I422">
        <v>168</v>
      </c>
      <c r="J422">
        <v>135.6</v>
      </c>
      <c r="K422">
        <v>135.6</v>
      </c>
      <c r="L422">
        <v>1</v>
      </c>
      <c r="M422">
        <v>1</v>
      </c>
      <c r="N422">
        <v>1</v>
      </c>
      <c r="O422" t="s">
        <v>18</v>
      </c>
      <c r="P422">
        <v>3</v>
      </c>
      <c r="Q422" t="s">
        <v>19</v>
      </c>
      <c r="T422">
        <v>12775</v>
      </c>
      <c r="U422" t="s">
        <v>37</v>
      </c>
      <c r="V422" t="s">
        <v>129</v>
      </c>
      <c r="W422">
        <v>18</v>
      </c>
      <c r="X422">
        <v>7</v>
      </c>
      <c r="Y422">
        <v>1551.12</v>
      </c>
      <c r="Z422">
        <v>0</v>
      </c>
      <c r="AA422">
        <v>206.36</v>
      </c>
      <c r="AB422">
        <v>206.36</v>
      </c>
      <c r="AD422" t="s">
        <v>197</v>
      </c>
      <c r="AE422">
        <v>0</v>
      </c>
      <c r="AF422">
        <v>2.2400000000000002</v>
      </c>
      <c r="AG422" t="s">
        <v>198</v>
      </c>
      <c r="AH422" t="s">
        <v>196</v>
      </c>
      <c r="AJ422" t="s">
        <v>1101</v>
      </c>
      <c r="AK422" t="s">
        <v>1102</v>
      </c>
      <c r="AL422" t="s">
        <v>242</v>
      </c>
      <c r="AM422" t="s">
        <v>243</v>
      </c>
      <c r="AN422" t="s">
        <v>244</v>
      </c>
      <c r="AO422" t="s">
        <v>283</v>
      </c>
      <c r="AP422" t="s">
        <v>246</v>
      </c>
      <c r="AQ422" t="s">
        <v>247</v>
      </c>
      <c r="AR422">
        <v>12066.52</v>
      </c>
      <c r="AS422">
        <v>3237</v>
      </c>
      <c r="AT422">
        <v>95.28</v>
      </c>
      <c r="AU422">
        <v>30.54</v>
      </c>
      <c r="AV422">
        <v>1.6739999999999999</v>
      </c>
      <c r="AW422">
        <v>95</v>
      </c>
      <c r="AX422">
        <v>62</v>
      </c>
      <c r="AY422">
        <v>119</v>
      </c>
      <c r="AZ422">
        <v>181</v>
      </c>
      <c r="BA422">
        <v>211</v>
      </c>
      <c r="BB422">
        <v>4.29</v>
      </c>
      <c r="BC422" t="s">
        <v>248</v>
      </c>
      <c r="BD422">
        <v>0</v>
      </c>
    </row>
    <row r="423" spans="1:57" x14ac:dyDescent="0.25">
      <c r="A423">
        <v>3722</v>
      </c>
      <c r="B423">
        <v>16114</v>
      </c>
      <c r="C423" t="s">
        <v>17</v>
      </c>
      <c r="D423" s="1">
        <v>40716.425694444442</v>
      </c>
      <c r="E423" s="1">
        <v>40716.425694444442</v>
      </c>
      <c r="F423">
        <v>171</v>
      </c>
      <c r="G423">
        <v>1</v>
      </c>
      <c r="H423">
        <v>8</v>
      </c>
      <c r="I423">
        <v>43</v>
      </c>
      <c r="J423">
        <v>135.75</v>
      </c>
      <c r="K423">
        <v>135.75</v>
      </c>
      <c r="L423">
        <v>3</v>
      </c>
      <c r="M423">
        <v>1</v>
      </c>
      <c r="N423">
        <v>1</v>
      </c>
      <c r="O423" t="s">
        <v>25</v>
      </c>
      <c r="P423">
        <v>5</v>
      </c>
      <c r="Q423" t="s">
        <v>19</v>
      </c>
      <c r="T423">
        <v>12776</v>
      </c>
      <c r="U423" t="s">
        <v>27</v>
      </c>
      <c r="V423" t="s">
        <v>19</v>
      </c>
      <c r="W423">
        <v>668</v>
      </c>
      <c r="X423">
        <v>1</v>
      </c>
      <c r="Y423">
        <v>27.5</v>
      </c>
      <c r="Z423">
        <v>0</v>
      </c>
      <c r="AA423">
        <v>0</v>
      </c>
      <c r="AB423">
        <v>0</v>
      </c>
      <c r="AD423" t="s">
        <v>191</v>
      </c>
      <c r="AE423">
        <v>0</v>
      </c>
      <c r="AF423">
        <v>0</v>
      </c>
      <c r="AG423" t="s">
        <v>198</v>
      </c>
      <c r="AH423" t="s">
        <v>196</v>
      </c>
      <c r="AJ423" t="s">
        <v>1103</v>
      </c>
      <c r="AK423" t="s">
        <v>1104</v>
      </c>
      <c r="AL423" t="s">
        <v>242</v>
      </c>
      <c r="AM423" t="s">
        <v>385</v>
      </c>
      <c r="AN423" t="s">
        <v>386</v>
      </c>
      <c r="AO423" t="s">
        <v>283</v>
      </c>
      <c r="AP423" t="s">
        <v>246</v>
      </c>
      <c r="AQ423" t="s">
        <v>247</v>
      </c>
      <c r="AR423">
        <v>9387.2900000000009</v>
      </c>
      <c r="AS423">
        <v>2490</v>
      </c>
      <c r="AT423">
        <v>98.11</v>
      </c>
      <c r="AU423">
        <v>23.49</v>
      </c>
      <c r="AV423">
        <v>0.95699999999999996</v>
      </c>
      <c r="AW423">
        <v>95</v>
      </c>
      <c r="AX423">
        <v>47</v>
      </c>
      <c r="AY423">
        <v>53</v>
      </c>
      <c r="AZ423">
        <v>100</v>
      </c>
      <c r="BA423">
        <v>123</v>
      </c>
      <c r="BB423">
        <v>0.12</v>
      </c>
      <c r="BC423" t="s">
        <v>248</v>
      </c>
      <c r="BD423">
        <v>0</v>
      </c>
    </row>
    <row r="424" spans="1:57" x14ac:dyDescent="0.25">
      <c r="A424">
        <v>3032</v>
      </c>
      <c r="B424">
        <v>15419</v>
      </c>
      <c r="C424" t="s">
        <v>17</v>
      </c>
      <c r="D424" s="1">
        <v>40862.390972222223</v>
      </c>
      <c r="E424" s="1">
        <v>40862.390972222223</v>
      </c>
      <c r="F424">
        <v>25</v>
      </c>
      <c r="G424">
        <v>1</v>
      </c>
      <c r="H424">
        <v>8</v>
      </c>
      <c r="I424">
        <v>230</v>
      </c>
      <c r="J424">
        <v>135.86000000000001</v>
      </c>
      <c r="K424">
        <v>135.86000000000001</v>
      </c>
      <c r="L424">
        <v>4</v>
      </c>
      <c r="M424">
        <v>2</v>
      </c>
      <c r="N424">
        <v>1</v>
      </c>
      <c r="O424" t="s">
        <v>23</v>
      </c>
      <c r="P424">
        <v>7</v>
      </c>
      <c r="Q424" t="s">
        <v>24</v>
      </c>
      <c r="T424">
        <v>12777</v>
      </c>
      <c r="U424" t="s">
        <v>17</v>
      </c>
      <c r="V424" t="s">
        <v>19</v>
      </c>
      <c r="W424">
        <v>458</v>
      </c>
      <c r="X424">
        <v>1</v>
      </c>
      <c r="Y424">
        <v>519.45000000000005</v>
      </c>
      <c r="Z424">
        <v>0</v>
      </c>
      <c r="AA424">
        <v>0</v>
      </c>
      <c r="AB424">
        <v>0</v>
      </c>
      <c r="AD424" t="s">
        <v>191</v>
      </c>
      <c r="AE424">
        <v>0</v>
      </c>
      <c r="AF424">
        <v>0</v>
      </c>
      <c r="AG424" t="s">
        <v>198</v>
      </c>
      <c r="AH424" t="s">
        <v>196</v>
      </c>
      <c r="AJ424" t="s">
        <v>1105</v>
      </c>
      <c r="AK424" t="s">
        <v>1106</v>
      </c>
      <c r="AL424" t="s">
        <v>242</v>
      </c>
      <c r="AM424" t="s">
        <v>243</v>
      </c>
      <c r="AN424" t="s">
        <v>244</v>
      </c>
      <c r="AO424" t="s">
        <v>283</v>
      </c>
      <c r="AP424" t="s">
        <v>246</v>
      </c>
      <c r="AQ424" t="s">
        <v>247</v>
      </c>
      <c r="AR424">
        <v>28580.97</v>
      </c>
      <c r="AS424">
        <v>22260</v>
      </c>
      <c r="AT424">
        <v>98.11</v>
      </c>
      <c r="AU424">
        <v>210</v>
      </c>
      <c r="AV424">
        <v>1.7336</v>
      </c>
      <c r="AW424">
        <v>95</v>
      </c>
      <c r="AX424">
        <v>420</v>
      </c>
      <c r="AY424">
        <v>847</v>
      </c>
      <c r="AZ424">
        <v>1267</v>
      </c>
      <c r="BA424">
        <v>1477</v>
      </c>
      <c r="BB424">
        <v>10.35</v>
      </c>
      <c r="BC424" t="s">
        <v>248</v>
      </c>
      <c r="BD424">
        <v>0</v>
      </c>
    </row>
    <row r="425" spans="1:57" x14ac:dyDescent="0.25">
      <c r="A425">
        <v>2508</v>
      </c>
      <c r="B425">
        <v>14889</v>
      </c>
      <c r="C425" t="s">
        <v>17</v>
      </c>
      <c r="D425" s="1">
        <v>40550.638194444444</v>
      </c>
      <c r="E425" s="1">
        <v>40550.638194444444</v>
      </c>
      <c r="F425">
        <v>337</v>
      </c>
      <c r="G425">
        <v>1</v>
      </c>
      <c r="H425">
        <v>10</v>
      </c>
      <c r="I425">
        <v>90</v>
      </c>
      <c r="J425">
        <v>135.9</v>
      </c>
      <c r="K425">
        <v>135.9</v>
      </c>
      <c r="L425">
        <v>2</v>
      </c>
      <c r="M425">
        <v>1</v>
      </c>
      <c r="N425">
        <v>1</v>
      </c>
      <c r="O425" t="s">
        <v>20</v>
      </c>
      <c r="P425">
        <v>4</v>
      </c>
      <c r="Q425" t="s">
        <v>19</v>
      </c>
      <c r="T425">
        <v>12778</v>
      </c>
      <c r="U425" t="s">
        <v>37</v>
      </c>
      <c r="V425" t="s">
        <v>129</v>
      </c>
      <c r="W425">
        <v>20</v>
      </c>
      <c r="X425">
        <v>9</v>
      </c>
      <c r="Y425">
        <v>1541.68</v>
      </c>
      <c r="Z425">
        <v>0</v>
      </c>
      <c r="AA425">
        <v>261.17</v>
      </c>
      <c r="AB425">
        <v>261.17</v>
      </c>
      <c r="AD425" t="s">
        <v>197</v>
      </c>
      <c r="AE425">
        <v>0</v>
      </c>
      <c r="AF425">
        <v>0</v>
      </c>
      <c r="AG425" t="s">
        <v>198</v>
      </c>
      <c r="AH425" t="s">
        <v>196</v>
      </c>
      <c r="AJ425" t="s">
        <v>1107</v>
      </c>
      <c r="AK425" t="s">
        <v>1108</v>
      </c>
      <c r="AL425" t="s">
        <v>242</v>
      </c>
      <c r="AM425" t="s">
        <v>243</v>
      </c>
      <c r="AN425" t="s">
        <v>244</v>
      </c>
      <c r="AO425" t="s">
        <v>283</v>
      </c>
      <c r="AP425" t="s">
        <v>246</v>
      </c>
      <c r="AQ425" t="s">
        <v>247</v>
      </c>
      <c r="AR425">
        <v>24785.31</v>
      </c>
      <c r="AS425">
        <v>20496</v>
      </c>
      <c r="AT425">
        <v>98.11</v>
      </c>
      <c r="AU425">
        <v>193.36</v>
      </c>
      <c r="AV425">
        <v>1.0779000000000001</v>
      </c>
      <c r="AW425">
        <v>95</v>
      </c>
      <c r="AX425">
        <v>387</v>
      </c>
      <c r="AY425">
        <v>485</v>
      </c>
      <c r="AZ425">
        <v>872</v>
      </c>
      <c r="BA425">
        <v>1065</v>
      </c>
      <c r="BB425">
        <v>6.81</v>
      </c>
      <c r="BC425" t="s">
        <v>248</v>
      </c>
      <c r="BD425">
        <v>0</v>
      </c>
    </row>
    <row r="426" spans="1:57" x14ac:dyDescent="0.25">
      <c r="A426">
        <v>5174</v>
      </c>
      <c r="B426">
        <v>17583</v>
      </c>
      <c r="C426" t="s">
        <v>17</v>
      </c>
      <c r="D426" s="1">
        <v>40326.6</v>
      </c>
      <c r="E426" s="1">
        <v>40326.6</v>
      </c>
      <c r="F426">
        <v>561</v>
      </c>
      <c r="G426">
        <v>1</v>
      </c>
      <c r="H426">
        <v>7</v>
      </c>
      <c r="I426">
        <v>55</v>
      </c>
      <c r="J426">
        <v>135.94999999999999</v>
      </c>
      <c r="K426">
        <v>135.94999999999999</v>
      </c>
      <c r="L426">
        <v>1</v>
      </c>
      <c r="M426">
        <v>1</v>
      </c>
      <c r="N426">
        <v>1</v>
      </c>
      <c r="O426" t="s">
        <v>18</v>
      </c>
      <c r="P426">
        <v>3</v>
      </c>
      <c r="Q426" t="s">
        <v>19</v>
      </c>
      <c r="T426">
        <v>12779</v>
      </c>
      <c r="U426" t="s">
        <v>38</v>
      </c>
      <c r="V426" t="s">
        <v>129</v>
      </c>
      <c r="W426">
        <v>38</v>
      </c>
      <c r="X426">
        <v>14</v>
      </c>
      <c r="Y426">
        <v>6474.11</v>
      </c>
      <c r="Z426">
        <v>0</v>
      </c>
      <c r="AA426">
        <v>981.95</v>
      </c>
      <c r="AB426">
        <v>981.95</v>
      </c>
      <c r="AD426" t="s">
        <v>197</v>
      </c>
      <c r="AE426">
        <v>0</v>
      </c>
      <c r="AF426">
        <v>4.87</v>
      </c>
      <c r="AG426" t="s">
        <v>198</v>
      </c>
      <c r="AH426" t="s">
        <v>196</v>
      </c>
      <c r="AJ426" t="s">
        <v>1109</v>
      </c>
      <c r="AK426" t="s">
        <v>1110</v>
      </c>
      <c r="AL426" t="s">
        <v>242</v>
      </c>
      <c r="AM426" t="s">
        <v>243</v>
      </c>
      <c r="AN426" t="s">
        <v>244</v>
      </c>
      <c r="AO426" t="s">
        <v>283</v>
      </c>
      <c r="AP426" t="s">
        <v>246</v>
      </c>
      <c r="AQ426" t="s">
        <v>247</v>
      </c>
      <c r="AR426">
        <v>6773.95</v>
      </c>
      <c r="AS426">
        <v>9863</v>
      </c>
      <c r="AT426">
        <v>87.91</v>
      </c>
      <c r="AU426">
        <v>108.38</v>
      </c>
      <c r="AV426">
        <v>1.3613999999999999</v>
      </c>
      <c r="AW426">
        <v>95</v>
      </c>
      <c r="AX426">
        <v>217</v>
      </c>
      <c r="AY426">
        <v>344</v>
      </c>
      <c r="AZ426">
        <v>561</v>
      </c>
      <c r="BA426">
        <v>669</v>
      </c>
      <c r="BB426">
        <v>7.0000000000000007E-2</v>
      </c>
      <c r="BC426" t="s">
        <v>248</v>
      </c>
      <c r="BD426">
        <v>0</v>
      </c>
    </row>
    <row r="427" spans="1:57" x14ac:dyDescent="0.25">
      <c r="A427">
        <v>612</v>
      </c>
      <c r="B427">
        <v>12968</v>
      </c>
      <c r="C427" t="s">
        <v>17</v>
      </c>
      <c r="D427" s="1">
        <v>40774.655555555553</v>
      </c>
      <c r="E427" s="1">
        <v>40774.655555555553</v>
      </c>
      <c r="F427">
        <v>113</v>
      </c>
      <c r="G427">
        <v>1</v>
      </c>
      <c r="H427">
        <v>5</v>
      </c>
      <c r="I427">
        <v>73</v>
      </c>
      <c r="J427">
        <v>135.94999999999999</v>
      </c>
      <c r="K427">
        <v>135.94999999999999</v>
      </c>
      <c r="L427">
        <v>3</v>
      </c>
      <c r="M427">
        <v>2</v>
      </c>
      <c r="N427">
        <v>1</v>
      </c>
      <c r="O427" t="s">
        <v>21</v>
      </c>
      <c r="P427">
        <v>6</v>
      </c>
      <c r="Q427" t="s">
        <v>22</v>
      </c>
      <c r="T427">
        <v>12780</v>
      </c>
      <c r="U427" t="s">
        <v>37</v>
      </c>
      <c r="V427" t="s">
        <v>19</v>
      </c>
      <c r="W427">
        <v>599</v>
      </c>
      <c r="X427">
        <v>1</v>
      </c>
      <c r="Y427">
        <v>322.39999999999998</v>
      </c>
      <c r="Z427">
        <v>0</v>
      </c>
      <c r="AA427">
        <v>0</v>
      </c>
      <c r="AB427">
        <v>0</v>
      </c>
      <c r="AD427" t="s">
        <v>191</v>
      </c>
      <c r="AE427">
        <v>0</v>
      </c>
      <c r="AF427">
        <v>0</v>
      </c>
      <c r="AG427" t="s">
        <v>198</v>
      </c>
      <c r="AH427" t="s">
        <v>196</v>
      </c>
      <c r="AJ427" t="s">
        <v>1111</v>
      </c>
      <c r="AK427" t="s">
        <v>1112</v>
      </c>
      <c r="AL427" t="s">
        <v>242</v>
      </c>
      <c r="AM427" t="s">
        <v>385</v>
      </c>
      <c r="AN427" t="s">
        <v>386</v>
      </c>
      <c r="AO427" t="s">
        <v>283</v>
      </c>
      <c r="AP427" t="s">
        <v>246</v>
      </c>
      <c r="AQ427" t="s">
        <v>247</v>
      </c>
      <c r="AR427">
        <v>8686.5400000000009</v>
      </c>
      <c r="AS427">
        <v>13219</v>
      </c>
      <c r="AT427">
        <v>95.28</v>
      </c>
      <c r="AU427">
        <v>124.71</v>
      </c>
      <c r="AV427">
        <v>0.9657</v>
      </c>
      <c r="AW427">
        <v>95</v>
      </c>
      <c r="AX427">
        <v>250</v>
      </c>
      <c r="AY427">
        <v>281</v>
      </c>
      <c r="AZ427">
        <v>530</v>
      </c>
      <c r="BA427">
        <v>655</v>
      </c>
      <c r="BB427">
        <v>4.42</v>
      </c>
      <c r="BC427" t="s">
        <v>248</v>
      </c>
      <c r="BD427">
        <v>0</v>
      </c>
    </row>
    <row r="428" spans="1:57" x14ac:dyDescent="0.25">
      <c r="A428">
        <v>1990</v>
      </c>
      <c r="B428">
        <v>14366</v>
      </c>
      <c r="C428" t="s">
        <v>17</v>
      </c>
      <c r="D428" s="1">
        <v>40361.724305555559</v>
      </c>
      <c r="E428" s="1">
        <v>40361.724305555559</v>
      </c>
      <c r="F428">
        <v>526</v>
      </c>
      <c r="G428">
        <v>1</v>
      </c>
      <c r="H428">
        <v>1</v>
      </c>
      <c r="I428">
        <v>16</v>
      </c>
      <c r="J428">
        <v>136</v>
      </c>
      <c r="K428">
        <v>136</v>
      </c>
      <c r="L428">
        <v>1</v>
      </c>
      <c r="M428">
        <v>1</v>
      </c>
      <c r="N428">
        <v>1</v>
      </c>
      <c r="O428" t="s">
        <v>18</v>
      </c>
      <c r="P428">
        <v>3</v>
      </c>
      <c r="Q428" t="s">
        <v>19</v>
      </c>
      <c r="T428">
        <v>12781</v>
      </c>
      <c r="U428" t="s">
        <v>113</v>
      </c>
      <c r="V428" t="s">
        <v>22</v>
      </c>
      <c r="W428">
        <v>64</v>
      </c>
      <c r="X428">
        <v>2</v>
      </c>
      <c r="Y428">
        <v>786.74</v>
      </c>
      <c r="Z428">
        <v>0</v>
      </c>
      <c r="AA428">
        <v>237.48</v>
      </c>
      <c r="AB428">
        <v>237.48</v>
      </c>
      <c r="AD428" t="s">
        <v>197</v>
      </c>
      <c r="AE428">
        <v>0</v>
      </c>
      <c r="AF428">
        <v>14.62</v>
      </c>
      <c r="AG428" t="s">
        <v>192</v>
      </c>
      <c r="AH428" t="s">
        <v>199</v>
      </c>
      <c r="AJ428" t="s">
        <v>1113</v>
      </c>
      <c r="AK428" t="s">
        <v>1114</v>
      </c>
      <c r="AL428" t="s">
        <v>242</v>
      </c>
      <c r="AM428" t="s">
        <v>243</v>
      </c>
      <c r="AN428" t="s">
        <v>244</v>
      </c>
      <c r="AO428" t="s">
        <v>283</v>
      </c>
      <c r="AP428" t="s">
        <v>246</v>
      </c>
      <c r="AQ428" t="s">
        <v>247</v>
      </c>
      <c r="AR428">
        <v>11848.71</v>
      </c>
      <c r="AS428">
        <v>18099</v>
      </c>
      <c r="AT428">
        <v>83.96</v>
      </c>
      <c r="AU428">
        <v>170.75</v>
      </c>
      <c r="AV428">
        <v>1.333</v>
      </c>
      <c r="AW428">
        <v>95</v>
      </c>
      <c r="AX428">
        <v>342</v>
      </c>
      <c r="AY428">
        <v>530</v>
      </c>
      <c r="AZ428">
        <v>871</v>
      </c>
      <c r="BA428">
        <v>1042</v>
      </c>
      <c r="BB428">
        <v>7.57</v>
      </c>
      <c r="BC428" t="s">
        <v>248</v>
      </c>
      <c r="BD428">
        <v>0</v>
      </c>
    </row>
    <row r="429" spans="1:57" x14ac:dyDescent="0.25">
      <c r="A429">
        <v>4067</v>
      </c>
      <c r="B429">
        <v>16462</v>
      </c>
      <c r="C429" t="s">
        <v>17</v>
      </c>
      <c r="D429" s="1">
        <v>40603.373611111114</v>
      </c>
      <c r="E429" s="1">
        <v>40813.433333333334</v>
      </c>
      <c r="F429">
        <v>74</v>
      </c>
      <c r="G429">
        <v>3</v>
      </c>
      <c r="H429">
        <v>1</v>
      </c>
      <c r="I429">
        <v>16</v>
      </c>
      <c r="J429">
        <v>136</v>
      </c>
      <c r="K429">
        <v>45.33</v>
      </c>
      <c r="L429">
        <v>3</v>
      </c>
      <c r="M429">
        <v>3</v>
      </c>
      <c r="N429">
        <v>1</v>
      </c>
      <c r="O429" t="s">
        <v>49</v>
      </c>
      <c r="P429">
        <v>7</v>
      </c>
      <c r="Q429" t="s">
        <v>22</v>
      </c>
      <c r="T429">
        <v>12782</v>
      </c>
      <c r="U429" t="s">
        <v>27</v>
      </c>
      <c r="V429" t="s">
        <v>129</v>
      </c>
      <c r="W429">
        <v>5</v>
      </c>
      <c r="X429">
        <v>11</v>
      </c>
      <c r="Y429">
        <v>3862.24</v>
      </c>
      <c r="Z429">
        <v>403.72</v>
      </c>
      <c r="AA429">
        <v>224.25</v>
      </c>
      <c r="AB429">
        <v>-179.47</v>
      </c>
      <c r="AC429">
        <v>-44.45</v>
      </c>
      <c r="AD429" t="s">
        <v>204</v>
      </c>
      <c r="AE429">
        <v>179.47</v>
      </c>
      <c r="AF429">
        <v>2.39</v>
      </c>
      <c r="AG429" t="s">
        <v>205</v>
      </c>
      <c r="AH429" t="s">
        <v>193</v>
      </c>
      <c r="AJ429" t="s">
        <v>1115</v>
      </c>
      <c r="AK429" t="s">
        <v>1116</v>
      </c>
      <c r="AL429" t="s">
        <v>251</v>
      </c>
      <c r="AM429" t="s">
        <v>243</v>
      </c>
      <c r="AN429" t="s">
        <v>252</v>
      </c>
      <c r="AO429" t="s">
        <v>260</v>
      </c>
      <c r="AP429" t="s">
        <v>254</v>
      </c>
      <c r="AQ429" t="s">
        <v>255</v>
      </c>
      <c r="AR429">
        <v>376.34</v>
      </c>
      <c r="AS429">
        <v>549</v>
      </c>
      <c r="AT429">
        <v>32.08</v>
      </c>
      <c r="AU429">
        <v>5.18</v>
      </c>
      <c r="AV429">
        <v>2.4533</v>
      </c>
      <c r="AW429">
        <v>95</v>
      </c>
      <c r="BB429">
        <v>0</v>
      </c>
      <c r="BC429" t="s">
        <v>256</v>
      </c>
      <c r="BD429">
        <v>1</v>
      </c>
      <c r="BE429" t="s">
        <v>261</v>
      </c>
    </row>
    <row r="430" spans="1:57" x14ac:dyDescent="0.25">
      <c r="A430">
        <v>4478</v>
      </c>
      <c r="B430">
        <v>16876</v>
      </c>
      <c r="C430" t="s">
        <v>17</v>
      </c>
      <c r="D430" s="1">
        <v>40483.499305555553</v>
      </c>
      <c r="E430" s="1">
        <v>40483.499305555553</v>
      </c>
      <c r="F430">
        <v>404</v>
      </c>
      <c r="G430">
        <v>1</v>
      </c>
      <c r="H430">
        <v>32</v>
      </c>
      <c r="I430">
        <v>181</v>
      </c>
      <c r="J430">
        <v>136.01</v>
      </c>
      <c r="K430">
        <v>136.01</v>
      </c>
      <c r="L430">
        <v>2</v>
      </c>
      <c r="M430">
        <v>1</v>
      </c>
      <c r="N430">
        <v>1</v>
      </c>
      <c r="O430" t="s">
        <v>20</v>
      </c>
      <c r="P430">
        <v>4</v>
      </c>
      <c r="Q430" t="s">
        <v>19</v>
      </c>
      <c r="T430">
        <v>12783</v>
      </c>
      <c r="U430" t="s">
        <v>27</v>
      </c>
      <c r="V430" t="s">
        <v>24</v>
      </c>
      <c r="W430">
        <v>3</v>
      </c>
      <c r="X430">
        <v>4</v>
      </c>
      <c r="Y430">
        <v>1295.8699999999999</v>
      </c>
      <c r="Z430">
        <v>0</v>
      </c>
      <c r="AA430">
        <v>1295.8699999999999</v>
      </c>
      <c r="AB430">
        <v>1295.8699999999999</v>
      </c>
      <c r="AD430" t="s">
        <v>197</v>
      </c>
      <c r="AE430">
        <v>0</v>
      </c>
      <c r="AF430">
        <v>0</v>
      </c>
      <c r="AG430" t="s">
        <v>198</v>
      </c>
      <c r="AH430" t="s">
        <v>196</v>
      </c>
      <c r="AJ430" t="s">
        <v>1117</v>
      </c>
      <c r="AK430" t="s">
        <v>1118</v>
      </c>
      <c r="AL430" t="s">
        <v>242</v>
      </c>
      <c r="AM430" t="s">
        <v>385</v>
      </c>
      <c r="AN430" t="s">
        <v>386</v>
      </c>
      <c r="AO430" t="s">
        <v>283</v>
      </c>
      <c r="AP430" t="s">
        <v>246</v>
      </c>
      <c r="AQ430" t="s">
        <v>247</v>
      </c>
      <c r="AR430">
        <v>5069.99</v>
      </c>
      <c r="AS430">
        <v>3792</v>
      </c>
      <c r="AT430">
        <v>90.57</v>
      </c>
      <c r="AU430">
        <v>35.770000000000003</v>
      </c>
      <c r="AV430">
        <v>0.8175</v>
      </c>
      <c r="AW430">
        <v>95</v>
      </c>
      <c r="AX430">
        <v>72</v>
      </c>
      <c r="AY430">
        <v>69</v>
      </c>
      <c r="AZ430">
        <v>140</v>
      </c>
      <c r="BA430">
        <v>176</v>
      </c>
      <c r="BB430">
        <v>1.96</v>
      </c>
      <c r="BC430" t="s">
        <v>248</v>
      </c>
      <c r="BD430">
        <v>0</v>
      </c>
    </row>
    <row r="431" spans="1:57" x14ac:dyDescent="0.25">
      <c r="A431">
        <v>4254</v>
      </c>
      <c r="B431">
        <v>16651</v>
      </c>
      <c r="C431" t="s">
        <v>17</v>
      </c>
      <c r="D431" s="1">
        <v>40300.490277777775</v>
      </c>
      <c r="E431" s="1">
        <v>40300.490277777775</v>
      </c>
      <c r="F431">
        <v>587</v>
      </c>
      <c r="G431">
        <v>1</v>
      </c>
      <c r="H431">
        <v>6</v>
      </c>
      <c r="I431">
        <v>60</v>
      </c>
      <c r="J431">
        <v>136.19999999999999</v>
      </c>
      <c r="K431">
        <v>136.19999999999999</v>
      </c>
      <c r="L431">
        <v>1</v>
      </c>
      <c r="M431">
        <v>1</v>
      </c>
      <c r="N431">
        <v>1</v>
      </c>
      <c r="O431" t="s">
        <v>18</v>
      </c>
      <c r="P431">
        <v>3</v>
      </c>
      <c r="Q431" t="s">
        <v>19</v>
      </c>
      <c r="T431">
        <v>12784</v>
      </c>
      <c r="U431" t="s">
        <v>27</v>
      </c>
      <c r="V431" t="s">
        <v>24</v>
      </c>
      <c r="W431">
        <v>16</v>
      </c>
      <c r="X431">
        <v>2</v>
      </c>
      <c r="Y431">
        <v>1511.15</v>
      </c>
      <c r="Z431">
        <v>0</v>
      </c>
      <c r="AA431">
        <v>476.82</v>
      </c>
      <c r="AB431">
        <v>476.82</v>
      </c>
      <c r="AD431" t="s">
        <v>197</v>
      </c>
      <c r="AE431">
        <v>0</v>
      </c>
      <c r="AF431">
        <v>0</v>
      </c>
      <c r="AG431" t="s">
        <v>198</v>
      </c>
      <c r="AH431" t="s">
        <v>196</v>
      </c>
      <c r="AJ431" t="s">
        <v>1119</v>
      </c>
      <c r="AK431" t="s">
        <v>1120</v>
      </c>
      <c r="AL431" t="s">
        <v>242</v>
      </c>
      <c r="AM431" t="s">
        <v>385</v>
      </c>
      <c r="AN431" t="s">
        <v>386</v>
      </c>
      <c r="AO431" t="s">
        <v>283</v>
      </c>
      <c r="AP431" t="s">
        <v>246</v>
      </c>
      <c r="AQ431" t="s">
        <v>247</v>
      </c>
      <c r="AR431">
        <v>5438.57</v>
      </c>
      <c r="AS431">
        <v>4117</v>
      </c>
      <c r="AT431">
        <v>96.23</v>
      </c>
      <c r="AU431">
        <v>38.840000000000003</v>
      </c>
      <c r="AV431">
        <v>0.95899999999999996</v>
      </c>
      <c r="AW431">
        <v>95</v>
      </c>
      <c r="AX431">
        <v>78</v>
      </c>
      <c r="AY431">
        <v>87</v>
      </c>
      <c r="AZ431">
        <v>165</v>
      </c>
      <c r="BA431">
        <v>204</v>
      </c>
      <c r="BB431">
        <v>0.44</v>
      </c>
      <c r="BC431" t="s">
        <v>248</v>
      </c>
      <c r="BD431">
        <v>0</v>
      </c>
    </row>
    <row r="432" spans="1:57" x14ac:dyDescent="0.25">
      <c r="A432">
        <v>3895</v>
      </c>
      <c r="B432">
        <v>16289</v>
      </c>
      <c r="C432" t="s">
        <v>17</v>
      </c>
      <c r="D432" s="1">
        <v>40424.584722222222</v>
      </c>
      <c r="E432" s="1">
        <v>40424.584722222222</v>
      </c>
      <c r="F432">
        <v>463</v>
      </c>
      <c r="G432">
        <v>1</v>
      </c>
      <c r="H432">
        <v>21</v>
      </c>
      <c r="I432">
        <v>97</v>
      </c>
      <c r="J432">
        <v>136.31</v>
      </c>
      <c r="K432">
        <v>136.31</v>
      </c>
      <c r="L432">
        <v>1</v>
      </c>
      <c r="M432">
        <v>1</v>
      </c>
      <c r="N432">
        <v>1</v>
      </c>
      <c r="O432" t="s">
        <v>18</v>
      </c>
      <c r="P432">
        <v>3</v>
      </c>
      <c r="Q432" t="s">
        <v>19</v>
      </c>
      <c r="T432">
        <v>12785</v>
      </c>
      <c r="U432" t="s">
        <v>27</v>
      </c>
      <c r="V432" t="s">
        <v>29</v>
      </c>
      <c r="W432">
        <v>365</v>
      </c>
      <c r="X432">
        <v>3</v>
      </c>
      <c r="Y432">
        <v>904.4</v>
      </c>
      <c r="Z432">
        <v>0</v>
      </c>
      <c r="AA432">
        <v>0</v>
      </c>
      <c r="AB432">
        <v>0</v>
      </c>
      <c r="AD432" t="s">
        <v>191</v>
      </c>
      <c r="AE432">
        <v>0</v>
      </c>
      <c r="AF432">
        <v>2.33</v>
      </c>
      <c r="AG432" t="s">
        <v>198</v>
      </c>
      <c r="AH432" t="s">
        <v>199</v>
      </c>
      <c r="AJ432" t="s">
        <v>1121</v>
      </c>
      <c r="AK432" t="s">
        <v>1122</v>
      </c>
      <c r="AL432" t="s">
        <v>242</v>
      </c>
      <c r="AM432" t="s">
        <v>385</v>
      </c>
      <c r="AN432" t="s">
        <v>386</v>
      </c>
      <c r="AO432" t="s">
        <v>283</v>
      </c>
      <c r="AP432" t="s">
        <v>246</v>
      </c>
      <c r="AQ432" t="s">
        <v>247</v>
      </c>
      <c r="AR432">
        <v>10271.81</v>
      </c>
      <c r="AS432">
        <v>8156</v>
      </c>
      <c r="AT432">
        <v>97.17</v>
      </c>
      <c r="AU432">
        <v>76.94</v>
      </c>
      <c r="AV432">
        <v>0.84570000000000001</v>
      </c>
      <c r="AW432">
        <v>95</v>
      </c>
      <c r="AX432">
        <v>154</v>
      </c>
      <c r="AY432">
        <v>152</v>
      </c>
      <c r="AZ432">
        <v>306</v>
      </c>
      <c r="BA432">
        <v>383</v>
      </c>
      <c r="BB432">
        <v>4.5599999999999996</v>
      </c>
      <c r="BC432" t="s">
        <v>248</v>
      </c>
      <c r="BD432">
        <v>0</v>
      </c>
    </row>
    <row r="433" spans="1:57" x14ac:dyDescent="0.25">
      <c r="A433">
        <v>2227</v>
      </c>
      <c r="B433">
        <v>14604</v>
      </c>
      <c r="C433" t="s">
        <v>17</v>
      </c>
      <c r="D433" s="1">
        <v>40253.541666666664</v>
      </c>
      <c r="E433" s="1">
        <v>40253.541666666664</v>
      </c>
      <c r="F433">
        <v>634</v>
      </c>
      <c r="G433">
        <v>1</v>
      </c>
      <c r="H433">
        <v>19</v>
      </c>
      <c r="I433">
        <v>86</v>
      </c>
      <c r="J433">
        <v>136.36000000000001</v>
      </c>
      <c r="K433">
        <v>136.36000000000001</v>
      </c>
      <c r="L433">
        <v>1</v>
      </c>
      <c r="M433">
        <v>1</v>
      </c>
      <c r="N433">
        <v>1</v>
      </c>
      <c r="O433" t="s">
        <v>18</v>
      </c>
      <c r="P433">
        <v>3</v>
      </c>
      <c r="Q433" t="s">
        <v>19</v>
      </c>
      <c r="T433">
        <v>12786</v>
      </c>
      <c r="U433" t="s">
        <v>37</v>
      </c>
      <c r="V433" t="s">
        <v>19</v>
      </c>
      <c r="W433">
        <v>610</v>
      </c>
      <c r="X433">
        <v>1</v>
      </c>
      <c r="Y433">
        <v>668.5</v>
      </c>
      <c r="Z433">
        <v>0</v>
      </c>
      <c r="AA433">
        <v>0</v>
      </c>
      <c r="AB433">
        <v>0</v>
      </c>
      <c r="AD433" t="s">
        <v>191</v>
      </c>
      <c r="AE433">
        <v>0</v>
      </c>
      <c r="AF433">
        <v>0</v>
      </c>
      <c r="AG433" t="s">
        <v>198</v>
      </c>
      <c r="AH433" t="s">
        <v>196</v>
      </c>
      <c r="AJ433" t="s">
        <v>1123</v>
      </c>
      <c r="AK433" t="s">
        <v>1124</v>
      </c>
      <c r="AL433" t="s">
        <v>251</v>
      </c>
      <c r="AM433" t="s">
        <v>243</v>
      </c>
      <c r="AN433" t="s">
        <v>252</v>
      </c>
      <c r="AO433" t="s">
        <v>260</v>
      </c>
      <c r="AP433" t="s">
        <v>254</v>
      </c>
      <c r="AQ433" t="s">
        <v>255</v>
      </c>
      <c r="AR433">
        <v>282.31</v>
      </c>
      <c r="AS433">
        <v>233</v>
      </c>
      <c r="AT433">
        <v>31.13</v>
      </c>
      <c r="AU433">
        <v>2.2000000000000002</v>
      </c>
      <c r="AV433">
        <v>2.415</v>
      </c>
      <c r="AW433">
        <v>95</v>
      </c>
      <c r="BB433">
        <v>3.72</v>
      </c>
      <c r="BC433" t="s">
        <v>256</v>
      </c>
      <c r="BD433">
        <v>1</v>
      </c>
      <c r="BE433" t="s">
        <v>261</v>
      </c>
    </row>
    <row r="434" spans="1:57" x14ac:dyDescent="0.25">
      <c r="A434">
        <v>3843</v>
      </c>
      <c r="B434">
        <v>16237</v>
      </c>
      <c r="C434" t="s">
        <v>17</v>
      </c>
      <c r="D434" s="1">
        <v>40449.709722222222</v>
      </c>
      <c r="E434" s="1">
        <v>40449.709722222222</v>
      </c>
      <c r="F434">
        <v>438</v>
      </c>
      <c r="G434">
        <v>1</v>
      </c>
      <c r="H434">
        <v>7</v>
      </c>
      <c r="I434">
        <v>57</v>
      </c>
      <c r="J434">
        <v>136.65</v>
      </c>
      <c r="K434">
        <v>136.65</v>
      </c>
      <c r="L434">
        <v>1</v>
      </c>
      <c r="M434">
        <v>1</v>
      </c>
      <c r="N434">
        <v>1</v>
      </c>
      <c r="O434" t="s">
        <v>18</v>
      </c>
      <c r="P434">
        <v>3</v>
      </c>
      <c r="Q434" t="s">
        <v>19</v>
      </c>
      <c r="T434">
        <v>12787</v>
      </c>
      <c r="U434" t="s">
        <v>37</v>
      </c>
      <c r="V434" t="s">
        <v>24</v>
      </c>
      <c r="W434">
        <v>10</v>
      </c>
      <c r="X434">
        <v>4</v>
      </c>
      <c r="Y434">
        <v>799.18</v>
      </c>
      <c r="Z434">
        <v>171.56</v>
      </c>
      <c r="AA434">
        <v>104</v>
      </c>
      <c r="AB434">
        <v>-67.56</v>
      </c>
      <c r="AC434">
        <v>-39.380000000000003</v>
      </c>
      <c r="AD434" t="s">
        <v>204</v>
      </c>
      <c r="AE434">
        <v>67.56</v>
      </c>
      <c r="AF434">
        <v>0</v>
      </c>
      <c r="AG434" t="s">
        <v>198</v>
      </c>
      <c r="AH434" t="s">
        <v>199</v>
      </c>
      <c r="AJ434" t="s">
        <v>1125</v>
      </c>
      <c r="AK434" t="s">
        <v>1126</v>
      </c>
      <c r="AL434" t="s">
        <v>276</v>
      </c>
      <c r="AM434" t="s">
        <v>385</v>
      </c>
      <c r="AN434" t="s">
        <v>405</v>
      </c>
      <c r="AO434" t="s">
        <v>283</v>
      </c>
      <c r="AP434" t="s">
        <v>278</v>
      </c>
      <c r="AQ434" t="s">
        <v>247</v>
      </c>
      <c r="AR434">
        <v>4069.16</v>
      </c>
      <c r="AS434">
        <v>4718</v>
      </c>
      <c r="AT434">
        <v>95.28</v>
      </c>
      <c r="AU434">
        <v>44.51</v>
      </c>
      <c r="AV434">
        <v>0.94979999999999998</v>
      </c>
      <c r="AW434">
        <v>95</v>
      </c>
      <c r="AX434">
        <v>90</v>
      </c>
      <c r="AY434">
        <v>99</v>
      </c>
      <c r="AZ434">
        <v>188</v>
      </c>
      <c r="BA434">
        <v>232</v>
      </c>
      <c r="BB434">
        <v>1.65</v>
      </c>
      <c r="BC434" t="s">
        <v>278</v>
      </c>
      <c r="BD434">
        <v>0</v>
      </c>
    </row>
    <row r="435" spans="1:57" x14ac:dyDescent="0.25">
      <c r="A435">
        <v>837</v>
      </c>
      <c r="B435">
        <v>13195</v>
      </c>
      <c r="C435" t="s">
        <v>17</v>
      </c>
      <c r="D435" s="1">
        <v>40472.546527777777</v>
      </c>
      <c r="E435" s="1">
        <v>40472.546527777777</v>
      </c>
      <c r="F435">
        <v>415</v>
      </c>
      <c r="G435">
        <v>1</v>
      </c>
      <c r="H435">
        <v>43</v>
      </c>
      <c r="I435">
        <v>70</v>
      </c>
      <c r="J435">
        <v>136.72999999999999</v>
      </c>
      <c r="K435">
        <v>136.72999999999999</v>
      </c>
      <c r="L435">
        <v>1</v>
      </c>
      <c r="M435">
        <v>1</v>
      </c>
      <c r="N435">
        <v>1</v>
      </c>
      <c r="O435" t="s">
        <v>18</v>
      </c>
      <c r="P435">
        <v>3</v>
      </c>
      <c r="Q435" t="s">
        <v>19</v>
      </c>
      <c r="T435">
        <v>12788</v>
      </c>
      <c r="U435" t="s">
        <v>37</v>
      </c>
      <c r="V435" t="s">
        <v>40</v>
      </c>
      <c r="W435">
        <v>464</v>
      </c>
      <c r="X435">
        <v>4</v>
      </c>
      <c r="Y435">
        <v>384.9</v>
      </c>
      <c r="Z435">
        <v>0</v>
      </c>
      <c r="AA435">
        <v>0</v>
      </c>
      <c r="AB435">
        <v>0</v>
      </c>
      <c r="AD435" t="s">
        <v>191</v>
      </c>
      <c r="AE435">
        <v>0</v>
      </c>
      <c r="AF435">
        <v>0</v>
      </c>
      <c r="AG435" t="s">
        <v>200</v>
      </c>
      <c r="AH435" t="s">
        <v>193</v>
      </c>
      <c r="AJ435" t="s">
        <v>1127</v>
      </c>
      <c r="AK435" t="s">
        <v>1128</v>
      </c>
      <c r="AL435" t="s">
        <v>276</v>
      </c>
      <c r="AM435" t="s">
        <v>243</v>
      </c>
      <c r="AN435" t="s">
        <v>277</v>
      </c>
      <c r="AO435" t="s">
        <v>283</v>
      </c>
      <c r="AP435" t="s">
        <v>278</v>
      </c>
      <c r="AQ435" t="s">
        <v>247</v>
      </c>
      <c r="AR435">
        <v>4243.8</v>
      </c>
      <c r="AS435">
        <v>4851</v>
      </c>
      <c r="AT435">
        <v>94.34</v>
      </c>
      <c r="AU435">
        <v>45.76</v>
      </c>
      <c r="AV435">
        <v>1.0434000000000001</v>
      </c>
      <c r="AW435">
        <v>95</v>
      </c>
      <c r="AX435">
        <v>92</v>
      </c>
      <c r="AY435">
        <v>112</v>
      </c>
      <c r="AZ435">
        <v>203</v>
      </c>
      <c r="BA435">
        <v>249</v>
      </c>
      <c r="BB435">
        <v>0.59</v>
      </c>
      <c r="BC435" t="s">
        <v>278</v>
      </c>
      <c r="BD435">
        <v>0</v>
      </c>
    </row>
    <row r="436" spans="1:57" x14ac:dyDescent="0.25">
      <c r="A436">
        <v>1537</v>
      </c>
      <c r="B436">
        <v>13907</v>
      </c>
      <c r="C436" t="s">
        <v>17</v>
      </c>
      <c r="D436" s="1">
        <v>40195.515277777777</v>
      </c>
      <c r="E436" s="1">
        <v>40195.515277777777</v>
      </c>
      <c r="F436">
        <v>692</v>
      </c>
      <c r="G436">
        <v>1</v>
      </c>
      <c r="H436">
        <v>4</v>
      </c>
      <c r="I436">
        <v>68</v>
      </c>
      <c r="J436">
        <v>136.80000000000001</v>
      </c>
      <c r="K436">
        <v>136.80000000000001</v>
      </c>
      <c r="L436">
        <v>1</v>
      </c>
      <c r="M436">
        <v>1</v>
      </c>
      <c r="N436">
        <v>1</v>
      </c>
      <c r="O436" t="s">
        <v>18</v>
      </c>
      <c r="P436">
        <v>3</v>
      </c>
      <c r="Q436" t="s">
        <v>19</v>
      </c>
      <c r="T436">
        <v>12789</v>
      </c>
      <c r="U436" t="s">
        <v>37</v>
      </c>
      <c r="V436" t="s">
        <v>22</v>
      </c>
      <c r="W436">
        <v>66</v>
      </c>
      <c r="X436">
        <v>3</v>
      </c>
      <c r="Y436">
        <v>225.35</v>
      </c>
      <c r="Z436">
        <v>0</v>
      </c>
      <c r="AA436">
        <v>76.849999999999994</v>
      </c>
      <c r="AB436">
        <v>76.849999999999994</v>
      </c>
      <c r="AD436" t="s">
        <v>197</v>
      </c>
      <c r="AE436">
        <v>0</v>
      </c>
      <c r="AF436">
        <v>0</v>
      </c>
      <c r="AG436" t="s">
        <v>198</v>
      </c>
      <c r="AH436" t="s">
        <v>199</v>
      </c>
      <c r="AJ436" t="s">
        <v>1129</v>
      </c>
      <c r="AK436" t="s">
        <v>1130</v>
      </c>
      <c r="AL436" t="s">
        <v>242</v>
      </c>
      <c r="AM436" t="s">
        <v>385</v>
      </c>
      <c r="AN436" t="s">
        <v>386</v>
      </c>
      <c r="AO436" t="s">
        <v>283</v>
      </c>
      <c r="AP436" t="s">
        <v>246</v>
      </c>
      <c r="AQ436" t="s">
        <v>247</v>
      </c>
      <c r="AR436">
        <v>5469.08</v>
      </c>
      <c r="AS436">
        <v>6280</v>
      </c>
      <c r="AT436">
        <v>97.17</v>
      </c>
      <c r="AU436">
        <v>59.25</v>
      </c>
      <c r="AV436">
        <v>0.92159999999999997</v>
      </c>
      <c r="AW436">
        <v>95</v>
      </c>
      <c r="AX436">
        <v>119</v>
      </c>
      <c r="AY436">
        <v>128</v>
      </c>
      <c r="AZ436">
        <v>246</v>
      </c>
      <c r="BA436">
        <v>305</v>
      </c>
      <c r="BB436">
        <v>0.49</v>
      </c>
      <c r="BC436" t="s">
        <v>248</v>
      </c>
      <c r="BD436">
        <v>0</v>
      </c>
    </row>
    <row r="437" spans="1:57" x14ac:dyDescent="0.25">
      <c r="A437">
        <v>267</v>
      </c>
      <c r="B437">
        <v>12618</v>
      </c>
      <c r="C437" t="s">
        <v>50</v>
      </c>
      <c r="D437" s="1">
        <v>40865.465277777781</v>
      </c>
      <c r="E437" s="1">
        <v>40865.465277777781</v>
      </c>
      <c r="F437">
        <v>22</v>
      </c>
      <c r="G437">
        <v>1</v>
      </c>
      <c r="H437">
        <v>10</v>
      </c>
      <c r="I437">
        <v>95</v>
      </c>
      <c r="J437">
        <v>137.31</v>
      </c>
      <c r="K437">
        <v>137.31</v>
      </c>
      <c r="L437">
        <v>4</v>
      </c>
      <c r="M437">
        <v>2</v>
      </c>
      <c r="N437">
        <v>1</v>
      </c>
      <c r="O437" t="s">
        <v>23</v>
      </c>
      <c r="P437">
        <v>7</v>
      </c>
      <c r="Q437" t="s">
        <v>24</v>
      </c>
      <c r="T437">
        <v>12790</v>
      </c>
      <c r="U437" t="s">
        <v>37</v>
      </c>
      <c r="V437" t="s">
        <v>22</v>
      </c>
      <c r="W437">
        <v>193</v>
      </c>
      <c r="X437">
        <v>2</v>
      </c>
      <c r="Y437">
        <v>546.85</v>
      </c>
      <c r="Z437">
        <v>0</v>
      </c>
      <c r="AA437">
        <v>0</v>
      </c>
      <c r="AB437">
        <v>0</v>
      </c>
      <c r="AD437" t="s">
        <v>191</v>
      </c>
      <c r="AE437">
        <v>0</v>
      </c>
      <c r="AF437">
        <v>5.19</v>
      </c>
      <c r="AG437" t="s">
        <v>198</v>
      </c>
      <c r="AH437" t="s">
        <v>199</v>
      </c>
      <c r="AJ437" t="s">
        <v>1131</v>
      </c>
      <c r="AK437" t="s">
        <v>1132</v>
      </c>
      <c r="AL437" t="s">
        <v>276</v>
      </c>
      <c r="AM437" t="s">
        <v>243</v>
      </c>
      <c r="AN437" t="s">
        <v>277</v>
      </c>
      <c r="AO437" t="s">
        <v>245</v>
      </c>
      <c r="AP437" t="s">
        <v>278</v>
      </c>
      <c r="AQ437" t="s">
        <v>247</v>
      </c>
      <c r="AR437">
        <v>1940.96</v>
      </c>
      <c r="AS437">
        <v>5867</v>
      </c>
      <c r="AT437">
        <v>68.87</v>
      </c>
      <c r="AU437">
        <v>55.35</v>
      </c>
      <c r="AV437">
        <v>2.5402999999999998</v>
      </c>
      <c r="AW437">
        <v>95</v>
      </c>
      <c r="AX437">
        <v>111</v>
      </c>
      <c r="AY437">
        <v>328</v>
      </c>
      <c r="AZ437">
        <v>438</v>
      </c>
      <c r="BA437">
        <v>494</v>
      </c>
      <c r="BB437">
        <v>3.55</v>
      </c>
      <c r="BC437" t="s">
        <v>278</v>
      </c>
      <c r="BD437">
        <v>0</v>
      </c>
    </row>
    <row r="438" spans="1:57" x14ac:dyDescent="0.25">
      <c r="A438">
        <v>384</v>
      </c>
      <c r="B438">
        <v>12738</v>
      </c>
      <c r="C438" t="s">
        <v>34</v>
      </c>
      <c r="D438" s="1">
        <v>40514.768750000003</v>
      </c>
      <c r="E438" s="1">
        <v>40514.768750000003</v>
      </c>
      <c r="F438">
        <v>373</v>
      </c>
      <c r="G438">
        <v>1</v>
      </c>
      <c r="H438">
        <v>10</v>
      </c>
      <c r="I438">
        <v>147</v>
      </c>
      <c r="J438">
        <v>137.35</v>
      </c>
      <c r="K438">
        <v>137.35</v>
      </c>
      <c r="L438">
        <v>2</v>
      </c>
      <c r="M438">
        <v>1</v>
      </c>
      <c r="N438">
        <v>1</v>
      </c>
      <c r="O438" t="s">
        <v>20</v>
      </c>
      <c r="P438">
        <v>4</v>
      </c>
      <c r="Q438" t="s">
        <v>19</v>
      </c>
      <c r="T438">
        <v>12791</v>
      </c>
      <c r="U438" t="s">
        <v>37</v>
      </c>
      <c r="V438" t="s">
        <v>40</v>
      </c>
      <c r="W438">
        <v>374</v>
      </c>
      <c r="X438">
        <v>5</v>
      </c>
      <c r="Y438">
        <v>656.83</v>
      </c>
      <c r="Z438">
        <v>0</v>
      </c>
      <c r="AA438">
        <v>0</v>
      </c>
      <c r="AB438">
        <v>0</v>
      </c>
      <c r="AD438" t="s">
        <v>191</v>
      </c>
      <c r="AE438">
        <v>0</v>
      </c>
      <c r="AF438">
        <v>0</v>
      </c>
      <c r="AG438" t="s">
        <v>200</v>
      </c>
      <c r="AH438" t="s">
        <v>193</v>
      </c>
      <c r="AJ438" t="s">
        <v>1133</v>
      </c>
      <c r="AK438" t="s">
        <v>1134</v>
      </c>
      <c r="AL438" t="s">
        <v>276</v>
      </c>
      <c r="AM438" t="s">
        <v>243</v>
      </c>
      <c r="AN438" t="s">
        <v>277</v>
      </c>
      <c r="AO438" t="s">
        <v>283</v>
      </c>
      <c r="AP438" t="s">
        <v>278</v>
      </c>
      <c r="AQ438" t="s">
        <v>247</v>
      </c>
      <c r="AR438">
        <v>3047.99</v>
      </c>
      <c r="AS438">
        <v>2370</v>
      </c>
      <c r="AT438">
        <v>85.85</v>
      </c>
      <c r="AU438">
        <v>22.36</v>
      </c>
      <c r="AV438">
        <v>1.5530999999999999</v>
      </c>
      <c r="AW438">
        <v>95</v>
      </c>
      <c r="AX438">
        <v>45</v>
      </c>
      <c r="AY438">
        <v>81</v>
      </c>
      <c r="AZ438">
        <v>126</v>
      </c>
      <c r="BA438">
        <v>148</v>
      </c>
      <c r="BB438">
        <v>1.82</v>
      </c>
      <c r="BC438" t="s">
        <v>278</v>
      </c>
      <c r="BD438">
        <v>0</v>
      </c>
    </row>
    <row r="439" spans="1:57" x14ac:dyDescent="0.25">
      <c r="A439">
        <v>3447</v>
      </c>
      <c r="B439">
        <v>15836</v>
      </c>
      <c r="C439" t="s">
        <v>17</v>
      </c>
      <c r="D439" s="1">
        <v>40836.717361111114</v>
      </c>
      <c r="E439" s="1">
        <v>40836.717361111114</v>
      </c>
      <c r="F439">
        <v>51</v>
      </c>
      <c r="G439">
        <v>1</v>
      </c>
      <c r="H439">
        <v>10</v>
      </c>
      <c r="I439">
        <v>26</v>
      </c>
      <c r="J439">
        <v>137.37</v>
      </c>
      <c r="K439">
        <v>137.37</v>
      </c>
      <c r="L439">
        <v>4</v>
      </c>
      <c r="M439">
        <v>2</v>
      </c>
      <c r="N439">
        <v>1</v>
      </c>
      <c r="O439" t="s">
        <v>23</v>
      </c>
      <c r="P439">
        <v>7</v>
      </c>
      <c r="Q439" t="s">
        <v>24</v>
      </c>
      <c r="T439">
        <v>12792</v>
      </c>
      <c r="U439" t="s">
        <v>27</v>
      </c>
      <c r="V439" t="s">
        <v>22</v>
      </c>
      <c r="W439">
        <v>257</v>
      </c>
      <c r="X439">
        <v>2</v>
      </c>
      <c r="Y439">
        <v>715.01</v>
      </c>
      <c r="Z439">
        <v>0</v>
      </c>
      <c r="AA439">
        <v>0</v>
      </c>
      <c r="AB439">
        <v>0</v>
      </c>
      <c r="AD439" t="s">
        <v>191</v>
      </c>
      <c r="AE439">
        <v>0</v>
      </c>
      <c r="AF439">
        <v>0</v>
      </c>
      <c r="AG439" t="s">
        <v>198</v>
      </c>
      <c r="AH439" t="s">
        <v>199</v>
      </c>
      <c r="AJ439" t="s">
        <v>1135</v>
      </c>
      <c r="AK439" t="s">
        <v>1136</v>
      </c>
      <c r="AL439" t="s">
        <v>276</v>
      </c>
      <c r="AM439" t="s">
        <v>243</v>
      </c>
      <c r="AN439" t="s">
        <v>277</v>
      </c>
      <c r="AO439" t="s">
        <v>245</v>
      </c>
      <c r="AP439" t="s">
        <v>278</v>
      </c>
      <c r="AQ439" t="s">
        <v>247</v>
      </c>
      <c r="AR439">
        <v>1530.95</v>
      </c>
      <c r="AS439">
        <v>1217</v>
      </c>
      <c r="AT439">
        <v>73.58</v>
      </c>
      <c r="AU439">
        <v>11.48</v>
      </c>
      <c r="AV439">
        <v>2.4072</v>
      </c>
      <c r="AW439">
        <v>95</v>
      </c>
      <c r="AX439">
        <v>23</v>
      </c>
      <c r="AY439">
        <v>65</v>
      </c>
      <c r="AZ439">
        <v>88</v>
      </c>
      <c r="BA439">
        <v>99</v>
      </c>
      <c r="BB439">
        <v>0</v>
      </c>
      <c r="BC439" t="s">
        <v>278</v>
      </c>
      <c r="BD439">
        <v>0</v>
      </c>
    </row>
    <row r="440" spans="1:57" x14ac:dyDescent="0.25">
      <c r="A440">
        <v>919</v>
      </c>
      <c r="B440">
        <v>13279</v>
      </c>
      <c r="C440" t="s">
        <v>17</v>
      </c>
      <c r="D440" s="1">
        <v>40808.724999999999</v>
      </c>
      <c r="E440" s="1">
        <v>40808.724999999999</v>
      </c>
      <c r="F440">
        <v>79</v>
      </c>
      <c r="G440">
        <v>1</v>
      </c>
      <c r="H440">
        <v>9</v>
      </c>
      <c r="I440">
        <v>73</v>
      </c>
      <c r="J440">
        <v>137.75</v>
      </c>
      <c r="K440">
        <v>137.75</v>
      </c>
      <c r="L440">
        <v>3</v>
      </c>
      <c r="M440">
        <v>2</v>
      </c>
      <c r="N440">
        <v>1</v>
      </c>
      <c r="O440" t="s">
        <v>21</v>
      </c>
      <c r="P440">
        <v>6</v>
      </c>
      <c r="Q440" t="s">
        <v>22</v>
      </c>
      <c r="T440">
        <v>12793</v>
      </c>
      <c r="U440" t="s">
        <v>27</v>
      </c>
      <c r="V440" t="s">
        <v>29</v>
      </c>
      <c r="W440">
        <v>335</v>
      </c>
      <c r="X440">
        <v>3</v>
      </c>
      <c r="Y440">
        <v>745.53</v>
      </c>
      <c r="Z440">
        <v>0</v>
      </c>
      <c r="AA440">
        <v>0</v>
      </c>
      <c r="AB440">
        <v>0</v>
      </c>
      <c r="AD440" t="s">
        <v>191</v>
      </c>
      <c r="AE440">
        <v>0</v>
      </c>
      <c r="AF440">
        <v>0</v>
      </c>
      <c r="AG440" t="s">
        <v>198</v>
      </c>
      <c r="AH440" t="s">
        <v>199</v>
      </c>
      <c r="AJ440" t="s">
        <v>1137</v>
      </c>
      <c r="AK440" t="s">
        <v>1138</v>
      </c>
      <c r="AL440" t="s">
        <v>251</v>
      </c>
      <c r="AM440" t="s">
        <v>243</v>
      </c>
      <c r="AN440" t="s">
        <v>252</v>
      </c>
      <c r="AO440" t="s">
        <v>253</v>
      </c>
      <c r="AP440" t="s">
        <v>254</v>
      </c>
      <c r="AQ440" t="s">
        <v>255</v>
      </c>
      <c r="AR440">
        <v>288.35000000000002</v>
      </c>
      <c r="AS440">
        <v>131</v>
      </c>
      <c r="AT440">
        <v>3.77</v>
      </c>
      <c r="AU440">
        <v>1.24</v>
      </c>
      <c r="AV440">
        <v>7.1214000000000004</v>
      </c>
      <c r="AW440">
        <v>95</v>
      </c>
      <c r="BB440">
        <v>0</v>
      </c>
      <c r="BC440" t="s">
        <v>256</v>
      </c>
      <c r="BD440">
        <v>1</v>
      </c>
      <c r="BE440" t="s">
        <v>257</v>
      </c>
    </row>
    <row r="441" spans="1:57" x14ac:dyDescent="0.25">
      <c r="A441">
        <v>4001</v>
      </c>
      <c r="B441">
        <v>16396</v>
      </c>
      <c r="C441" t="s">
        <v>17</v>
      </c>
      <c r="D441" s="1">
        <v>40410.595138888886</v>
      </c>
      <c r="E441" s="1">
        <v>40410.595138888886</v>
      </c>
      <c r="F441">
        <v>477</v>
      </c>
      <c r="G441">
        <v>1</v>
      </c>
      <c r="H441">
        <v>8</v>
      </c>
      <c r="I441">
        <v>80</v>
      </c>
      <c r="J441">
        <v>137.80000000000001</v>
      </c>
      <c r="K441">
        <v>137.80000000000001</v>
      </c>
      <c r="L441">
        <v>1</v>
      </c>
      <c r="M441">
        <v>1</v>
      </c>
      <c r="N441">
        <v>1</v>
      </c>
      <c r="O441" t="s">
        <v>18</v>
      </c>
      <c r="P441">
        <v>3</v>
      </c>
      <c r="Q441" t="s">
        <v>19</v>
      </c>
      <c r="T441">
        <v>12794</v>
      </c>
      <c r="U441" t="s">
        <v>27</v>
      </c>
      <c r="V441" t="s">
        <v>24</v>
      </c>
      <c r="W441">
        <v>54</v>
      </c>
      <c r="X441">
        <v>2</v>
      </c>
      <c r="Y441">
        <v>860.41</v>
      </c>
      <c r="Z441">
        <v>317</v>
      </c>
      <c r="AA441">
        <v>543.41</v>
      </c>
      <c r="AB441">
        <v>226.41</v>
      </c>
      <c r="AC441">
        <v>71.42</v>
      </c>
      <c r="AD441" t="s">
        <v>194</v>
      </c>
      <c r="AE441">
        <v>0</v>
      </c>
      <c r="AF441">
        <v>0</v>
      </c>
      <c r="AG441" t="s">
        <v>195</v>
      </c>
      <c r="AH441" t="s">
        <v>196</v>
      </c>
      <c r="AJ441" t="s">
        <v>1139</v>
      </c>
      <c r="AK441" t="s">
        <v>1140</v>
      </c>
      <c r="AL441" t="s">
        <v>251</v>
      </c>
      <c r="AM441" t="s">
        <v>243</v>
      </c>
      <c r="AN441" t="s">
        <v>252</v>
      </c>
      <c r="AO441" t="s">
        <v>253</v>
      </c>
      <c r="AP441" t="s">
        <v>254</v>
      </c>
      <c r="AQ441" t="s">
        <v>255</v>
      </c>
      <c r="AR441">
        <v>46.8</v>
      </c>
      <c r="AS441">
        <v>24</v>
      </c>
      <c r="AT441">
        <v>6.6</v>
      </c>
      <c r="AU441">
        <v>0.23</v>
      </c>
      <c r="AV441">
        <v>5.1464999999999996</v>
      </c>
      <c r="AW441">
        <v>95</v>
      </c>
      <c r="BB441">
        <v>0</v>
      </c>
      <c r="BC441" t="s">
        <v>256</v>
      </c>
      <c r="BD441">
        <v>1</v>
      </c>
      <c r="BE441" t="s">
        <v>257</v>
      </c>
    </row>
    <row r="442" spans="1:57" x14ac:dyDescent="0.25">
      <c r="A442">
        <v>3459</v>
      </c>
      <c r="B442">
        <v>15848</v>
      </c>
      <c r="C442" t="s">
        <v>17</v>
      </c>
      <c r="D442" s="1">
        <v>40265.45416666667</v>
      </c>
      <c r="E442" s="1">
        <v>40265.45416666667</v>
      </c>
      <c r="F442">
        <v>622</v>
      </c>
      <c r="G442">
        <v>1</v>
      </c>
      <c r="H442">
        <v>34</v>
      </c>
      <c r="I442">
        <v>45</v>
      </c>
      <c r="J442">
        <v>137.99</v>
      </c>
      <c r="K442">
        <v>137.99</v>
      </c>
      <c r="L442">
        <v>1</v>
      </c>
      <c r="M442">
        <v>1</v>
      </c>
      <c r="N442">
        <v>1</v>
      </c>
      <c r="O442" t="s">
        <v>18</v>
      </c>
      <c r="P442">
        <v>3</v>
      </c>
      <c r="Q442" t="s">
        <v>19</v>
      </c>
      <c r="T442">
        <v>12795</v>
      </c>
      <c r="U442" t="s">
        <v>27</v>
      </c>
      <c r="V442" t="s">
        <v>24</v>
      </c>
      <c r="W442">
        <v>19</v>
      </c>
      <c r="X442">
        <v>1</v>
      </c>
      <c r="Y442">
        <v>318.48</v>
      </c>
      <c r="Z442">
        <v>0</v>
      </c>
      <c r="AA442">
        <v>318.48</v>
      </c>
      <c r="AB442">
        <v>318.48</v>
      </c>
      <c r="AD442" t="s">
        <v>197</v>
      </c>
      <c r="AE442">
        <v>0</v>
      </c>
      <c r="AF442">
        <v>0</v>
      </c>
      <c r="AG442" t="s">
        <v>198</v>
      </c>
      <c r="AH442" t="s">
        <v>196</v>
      </c>
      <c r="AJ442" t="s">
        <v>1141</v>
      </c>
      <c r="AK442" t="s">
        <v>1142</v>
      </c>
      <c r="AL442" t="s">
        <v>251</v>
      </c>
      <c r="AM442" t="s">
        <v>243</v>
      </c>
      <c r="AN442" t="s">
        <v>252</v>
      </c>
      <c r="AO442" t="s">
        <v>260</v>
      </c>
      <c r="AP442" t="s">
        <v>254</v>
      </c>
      <c r="AQ442" t="s">
        <v>255</v>
      </c>
      <c r="AR442">
        <v>782.18</v>
      </c>
      <c r="AS442">
        <v>407</v>
      </c>
      <c r="AT442">
        <v>13.21</v>
      </c>
      <c r="AU442">
        <v>3.84</v>
      </c>
      <c r="AV442">
        <v>4.2140000000000004</v>
      </c>
      <c r="AW442">
        <v>95</v>
      </c>
      <c r="BB442">
        <v>0.49</v>
      </c>
      <c r="BC442" t="s">
        <v>256</v>
      </c>
      <c r="BD442">
        <v>1</v>
      </c>
      <c r="BE442" t="s">
        <v>261</v>
      </c>
    </row>
    <row r="443" spans="1:57" x14ac:dyDescent="0.25">
      <c r="A443">
        <v>3276</v>
      </c>
      <c r="B443">
        <v>15663</v>
      </c>
      <c r="C443" t="s">
        <v>17</v>
      </c>
      <c r="D443" s="1">
        <v>40780.659722222219</v>
      </c>
      <c r="E443" s="1">
        <v>40780.659722222219</v>
      </c>
      <c r="F443">
        <v>107</v>
      </c>
      <c r="G443">
        <v>1</v>
      </c>
      <c r="H443">
        <v>9</v>
      </c>
      <c r="I443">
        <v>106</v>
      </c>
      <c r="J443">
        <v>138.13999999999999</v>
      </c>
      <c r="K443">
        <v>138.13999999999999</v>
      </c>
      <c r="L443">
        <v>3</v>
      </c>
      <c r="M443">
        <v>2</v>
      </c>
      <c r="N443">
        <v>1</v>
      </c>
      <c r="O443" t="s">
        <v>21</v>
      </c>
      <c r="P443">
        <v>6</v>
      </c>
      <c r="Q443" t="s">
        <v>22</v>
      </c>
      <c r="T443">
        <v>12796</v>
      </c>
      <c r="U443" t="s">
        <v>37</v>
      </c>
      <c r="V443" t="s">
        <v>19</v>
      </c>
      <c r="W443">
        <v>629</v>
      </c>
      <c r="X443">
        <v>1</v>
      </c>
      <c r="Y443">
        <v>351</v>
      </c>
      <c r="Z443">
        <v>0</v>
      </c>
      <c r="AA443">
        <v>0</v>
      </c>
      <c r="AB443">
        <v>0</v>
      </c>
      <c r="AD443" t="s">
        <v>191</v>
      </c>
      <c r="AE443">
        <v>0</v>
      </c>
      <c r="AF443">
        <v>0</v>
      </c>
      <c r="AG443" t="s">
        <v>198</v>
      </c>
      <c r="AH443" t="s">
        <v>196</v>
      </c>
      <c r="AJ443" t="s">
        <v>1143</v>
      </c>
      <c r="AK443" t="s">
        <v>1144</v>
      </c>
      <c r="AL443" t="s">
        <v>276</v>
      </c>
      <c r="AM443" t="s">
        <v>243</v>
      </c>
      <c r="AN443" t="s">
        <v>277</v>
      </c>
      <c r="AO443" t="s">
        <v>260</v>
      </c>
      <c r="AP443" t="s">
        <v>318</v>
      </c>
      <c r="AQ443" t="s">
        <v>255</v>
      </c>
      <c r="AR443">
        <v>1706.14</v>
      </c>
      <c r="AS443">
        <v>895</v>
      </c>
      <c r="AT443">
        <v>24.53</v>
      </c>
      <c r="AU443">
        <v>8.44</v>
      </c>
      <c r="AV443">
        <v>3.0579000000000001</v>
      </c>
      <c r="AW443">
        <v>95</v>
      </c>
      <c r="BB443">
        <v>0.11</v>
      </c>
      <c r="BC443" t="s">
        <v>319</v>
      </c>
      <c r="BD443">
        <v>0</v>
      </c>
    </row>
    <row r="444" spans="1:57" x14ac:dyDescent="0.25">
      <c r="A444">
        <v>5571</v>
      </c>
      <c r="B444">
        <v>17982</v>
      </c>
      <c r="C444" t="s">
        <v>17</v>
      </c>
      <c r="D444" s="1">
        <v>40206.401388888888</v>
      </c>
      <c r="E444" s="1">
        <v>40206.401388888888</v>
      </c>
      <c r="F444">
        <v>681</v>
      </c>
      <c r="G444">
        <v>1</v>
      </c>
      <c r="H444">
        <v>13</v>
      </c>
      <c r="I444">
        <v>117</v>
      </c>
      <c r="J444">
        <v>138.18</v>
      </c>
      <c r="K444">
        <v>138.18</v>
      </c>
      <c r="L444">
        <v>1</v>
      </c>
      <c r="M444">
        <v>1</v>
      </c>
      <c r="N444">
        <v>1</v>
      </c>
      <c r="O444" t="s">
        <v>18</v>
      </c>
      <c r="P444">
        <v>3</v>
      </c>
      <c r="Q444" t="s">
        <v>19</v>
      </c>
      <c r="T444">
        <v>12797</v>
      </c>
      <c r="U444" t="s">
        <v>27</v>
      </c>
      <c r="V444" t="s">
        <v>22</v>
      </c>
      <c r="W444">
        <v>366</v>
      </c>
      <c r="X444">
        <v>2</v>
      </c>
      <c r="Y444">
        <v>468.08</v>
      </c>
      <c r="Z444">
        <v>0</v>
      </c>
      <c r="AA444">
        <v>0</v>
      </c>
      <c r="AB444">
        <v>0</v>
      </c>
      <c r="AD444" t="s">
        <v>191</v>
      </c>
      <c r="AE444">
        <v>0</v>
      </c>
      <c r="AF444">
        <v>17.23</v>
      </c>
      <c r="AG444" t="s">
        <v>192</v>
      </c>
      <c r="AH444" t="s">
        <v>199</v>
      </c>
      <c r="AJ444" t="s">
        <v>1145</v>
      </c>
      <c r="AK444" t="s">
        <v>1146</v>
      </c>
      <c r="AL444" t="s">
        <v>251</v>
      </c>
      <c r="AM444" t="s">
        <v>243</v>
      </c>
      <c r="AN444" t="s">
        <v>252</v>
      </c>
      <c r="AO444" t="s">
        <v>253</v>
      </c>
      <c r="AP444" t="s">
        <v>254</v>
      </c>
      <c r="AQ444" t="s">
        <v>255</v>
      </c>
      <c r="AR444">
        <v>884.56</v>
      </c>
      <c r="AS444">
        <v>7084</v>
      </c>
      <c r="AT444">
        <v>8.49</v>
      </c>
      <c r="AU444">
        <v>66.83</v>
      </c>
      <c r="AV444">
        <v>9.9100999999999999</v>
      </c>
      <c r="AW444">
        <v>95</v>
      </c>
      <c r="BB444">
        <v>0</v>
      </c>
      <c r="BC444" t="s">
        <v>256</v>
      </c>
      <c r="BD444">
        <v>1</v>
      </c>
      <c r="BE444" t="s">
        <v>257</v>
      </c>
    </row>
    <row r="445" spans="1:57" x14ac:dyDescent="0.25">
      <c r="A445">
        <v>1347</v>
      </c>
      <c r="B445">
        <v>13716</v>
      </c>
      <c r="C445" t="s">
        <v>17</v>
      </c>
      <c r="D445" s="1">
        <v>40617.575694444444</v>
      </c>
      <c r="E445" s="1">
        <v>40617.575694444444</v>
      </c>
      <c r="F445">
        <v>270</v>
      </c>
      <c r="G445">
        <v>1</v>
      </c>
      <c r="H445">
        <v>21</v>
      </c>
      <c r="I445">
        <v>138</v>
      </c>
      <c r="J445">
        <v>138.28</v>
      </c>
      <c r="K445">
        <v>138.28</v>
      </c>
      <c r="L445">
        <v>2</v>
      </c>
      <c r="M445">
        <v>1</v>
      </c>
      <c r="N445">
        <v>1</v>
      </c>
      <c r="O445" t="s">
        <v>20</v>
      </c>
      <c r="P445">
        <v>4</v>
      </c>
      <c r="Q445" t="s">
        <v>19</v>
      </c>
      <c r="T445">
        <v>12798</v>
      </c>
      <c r="U445" t="s">
        <v>44</v>
      </c>
      <c r="V445" t="s">
        <v>24</v>
      </c>
      <c r="W445">
        <v>11</v>
      </c>
      <c r="X445">
        <v>4</v>
      </c>
      <c r="Y445">
        <v>8510.93</v>
      </c>
      <c r="Z445">
        <v>1607.04</v>
      </c>
      <c r="AA445">
        <v>5370</v>
      </c>
      <c r="AB445">
        <v>3762.96</v>
      </c>
      <c r="AC445">
        <v>234.15</v>
      </c>
      <c r="AD445" t="s">
        <v>194</v>
      </c>
      <c r="AE445">
        <v>0</v>
      </c>
      <c r="AF445">
        <v>0</v>
      </c>
      <c r="AG445" t="s">
        <v>195</v>
      </c>
      <c r="AH445" t="s">
        <v>196</v>
      </c>
      <c r="AJ445" t="s">
        <v>1147</v>
      </c>
      <c r="AK445" t="s">
        <v>1148</v>
      </c>
      <c r="AL445" t="s">
        <v>276</v>
      </c>
      <c r="AM445" t="s">
        <v>243</v>
      </c>
      <c r="AN445" t="s">
        <v>277</v>
      </c>
      <c r="AO445" t="s">
        <v>283</v>
      </c>
      <c r="AP445" t="s">
        <v>278</v>
      </c>
      <c r="AQ445" t="s">
        <v>247</v>
      </c>
      <c r="AR445">
        <v>3220.4</v>
      </c>
      <c r="AS445">
        <v>6151</v>
      </c>
      <c r="AT445">
        <v>91.51</v>
      </c>
      <c r="AU445">
        <v>58.03</v>
      </c>
      <c r="AV445">
        <v>1.4443999999999999</v>
      </c>
      <c r="AW445">
        <v>95</v>
      </c>
      <c r="AX445">
        <v>117</v>
      </c>
      <c r="AY445">
        <v>195</v>
      </c>
      <c r="AZ445">
        <v>312</v>
      </c>
      <c r="BA445">
        <v>370</v>
      </c>
      <c r="BB445">
        <v>0</v>
      </c>
      <c r="BC445" t="s">
        <v>278</v>
      </c>
      <c r="BD445">
        <v>0</v>
      </c>
    </row>
    <row r="446" spans="1:57" x14ac:dyDescent="0.25">
      <c r="A446">
        <v>547</v>
      </c>
      <c r="B446">
        <v>12902</v>
      </c>
      <c r="C446" t="s">
        <v>17</v>
      </c>
      <c r="D446" s="1">
        <v>40622.504166666666</v>
      </c>
      <c r="E446" s="1">
        <v>40622.504166666666</v>
      </c>
      <c r="F446">
        <v>265</v>
      </c>
      <c r="G446">
        <v>1</v>
      </c>
      <c r="H446">
        <v>10</v>
      </c>
      <c r="I446">
        <v>66</v>
      </c>
      <c r="J446">
        <v>138.68</v>
      </c>
      <c r="K446">
        <v>138.68</v>
      </c>
      <c r="L446">
        <v>2</v>
      </c>
      <c r="M446">
        <v>1</v>
      </c>
      <c r="N446">
        <v>1</v>
      </c>
      <c r="O446" t="s">
        <v>20</v>
      </c>
      <c r="P446">
        <v>4</v>
      </c>
      <c r="Q446" t="s">
        <v>19</v>
      </c>
      <c r="T446">
        <v>12799</v>
      </c>
      <c r="U446" t="s">
        <v>44</v>
      </c>
      <c r="V446" t="s">
        <v>19</v>
      </c>
      <c r="W446">
        <v>530</v>
      </c>
      <c r="X446">
        <v>1</v>
      </c>
      <c r="Y446">
        <v>219.35</v>
      </c>
      <c r="Z446">
        <v>0</v>
      </c>
      <c r="AA446">
        <v>0</v>
      </c>
      <c r="AB446">
        <v>0</v>
      </c>
      <c r="AD446" t="s">
        <v>191</v>
      </c>
      <c r="AE446">
        <v>0</v>
      </c>
      <c r="AF446">
        <v>0</v>
      </c>
      <c r="AG446" t="s">
        <v>198</v>
      </c>
      <c r="AH446" t="s">
        <v>196</v>
      </c>
      <c r="AJ446" t="s">
        <v>1149</v>
      </c>
      <c r="AK446" t="s">
        <v>1150</v>
      </c>
      <c r="AL446" t="s">
        <v>276</v>
      </c>
      <c r="AM446" t="s">
        <v>243</v>
      </c>
      <c r="AN446" t="s">
        <v>277</v>
      </c>
      <c r="AO446" t="s">
        <v>260</v>
      </c>
      <c r="AP446" t="s">
        <v>318</v>
      </c>
      <c r="AQ446" t="s">
        <v>255</v>
      </c>
      <c r="AR446">
        <v>1334.11</v>
      </c>
      <c r="AS446">
        <v>10967</v>
      </c>
      <c r="AT446">
        <v>12.26</v>
      </c>
      <c r="AU446">
        <v>103.46</v>
      </c>
      <c r="AV446">
        <v>8.8190000000000008</v>
      </c>
      <c r="AW446">
        <v>95</v>
      </c>
      <c r="BB446">
        <v>0</v>
      </c>
      <c r="BC446" t="s">
        <v>319</v>
      </c>
      <c r="BD446">
        <v>0</v>
      </c>
    </row>
    <row r="447" spans="1:57" x14ac:dyDescent="0.25">
      <c r="A447">
        <v>913</v>
      </c>
      <c r="B447">
        <v>13273</v>
      </c>
      <c r="C447" t="s">
        <v>17</v>
      </c>
      <c r="D447" s="1">
        <v>40773.584722222222</v>
      </c>
      <c r="E447" s="1">
        <v>40773.584722222222</v>
      </c>
      <c r="F447">
        <v>114</v>
      </c>
      <c r="G447">
        <v>1</v>
      </c>
      <c r="H447">
        <v>16</v>
      </c>
      <c r="I447">
        <v>153</v>
      </c>
      <c r="J447">
        <v>138.97999999999999</v>
      </c>
      <c r="K447">
        <v>138.97999999999999</v>
      </c>
      <c r="L447">
        <v>3</v>
      </c>
      <c r="M447">
        <v>2</v>
      </c>
      <c r="N447">
        <v>1</v>
      </c>
      <c r="O447" t="s">
        <v>21</v>
      </c>
      <c r="P447">
        <v>6</v>
      </c>
      <c r="Q447" t="s">
        <v>22</v>
      </c>
      <c r="T447">
        <v>12800</v>
      </c>
      <c r="U447" t="s">
        <v>27</v>
      </c>
      <c r="V447" t="s">
        <v>29</v>
      </c>
      <c r="W447">
        <v>471</v>
      </c>
      <c r="X447">
        <v>2</v>
      </c>
      <c r="Y447">
        <v>500.25</v>
      </c>
      <c r="Z447">
        <v>0</v>
      </c>
      <c r="AA447">
        <v>0</v>
      </c>
      <c r="AB447">
        <v>0</v>
      </c>
      <c r="AD447" t="s">
        <v>191</v>
      </c>
      <c r="AE447">
        <v>0</v>
      </c>
      <c r="AF447">
        <v>0</v>
      </c>
      <c r="AG447" t="s">
        <v>198</v>
      </c>
      <c r="AH447" t="s">
        <v>199</v>
      </c>
      <c r="AJ447" t="s">
        <v>1151</v>
      </c>
      <c r="AK447" t="s">
        <v>1152</v>
      </c>
      <c r="AL447" t="s">
        <v>251</v>
      </c>
      <c r="AM447" t="s">
        <v>243</v>
      </c>
      <c r="AN447" t="s">
        <v>252</v>
      </c>
      <c r="AO447" t="s">
        <v>253</v>
      </c>
      <c r="AP447" t="s">
        <v>254</v>
      </c>
      <c r="AQ447" t="s">
        <v>255</v>
      </c>
      <c r="AR447">
        <v>39.950000000000003</v>
      </c>
      <c r="AS447">
        <v>47</v>
      </c>
      <c r="AT447">
        <v>3.77</v>
      </c>
      <c r="AU447">
        <v>0.44</v>
      </c>
      <c r="AV447">
        <v>7.0160999999999998</v>
      </c>
      <c r="AW447">
        <v>95</v>
      </c>
      <c r="BB447">
        <v>0</v>
      </c>
      <c r="BC447" t="s">
        <v>256</v>
      </c>
      <c r="BD447">
        <v>1</v>
      </c>
      <c r="BE447" t="s">
        <v>257</v>
      </c>
    </row>
    <row r="448" spans="1:57" x14ac:dyDescent="0.25">
      <c r="A448">
        <v>5797</v>
      </c>
      <c r="B448">
        <v>18209</v>
      </c>
      <c r="C448" t="s">
        <v>17</v>
      </c>
      <c r="D448" s="1">
        <v>40858.504861111112</v>
      </c>
      <c r="E448" s="1">
        <v>40858.504861111112</v>
      </c>
      <c r="F448">
        <v>29</v>
      </c>
      <c r="G448">
        <v>1</v>
      </c>
      <c r="H448">
        <v>8</v>
      </c>
      <c r="I448">
        <v>58</v>
      </c>
      <c r="J448">
        <v>139.1</v>
      </c>
      <c r="K448">
        <v>139.1</v>
      </c>
      <c r="L448">
        <v>4</v>
      </c>
      <c r="M448">
        <v>2</v>
      </c>
      <c r="N448">
        <v>1</v>
      </c>
      <c r="O448" t="s">
        <v>23</v>
      </c>
      <c r="P448">
        <v>7</v>
      </c>
      <c r="Q448" t="s">
        <v>24</v>
      </c>
      <c r="T448">
        <v>12801</v>
      </c>
      <c r="U448" t="s">
        <v>52</v>
      </c>
      <c r="V448" t="s">
        <v>19</v>
      </c>
      <c r="W448">
        <v>501</v>
      </c>
      <c r="X448">
        <v>1</v>
      </c>
      <c r="Y448">
        <v>871.82</v>
      </c>
      <c r="Z448">
        <v>0</v>
      </c>
      <c r="AA448">
        <v>0</v>
      </c>
      <c r="AB448">
        <v>0</v>
      </c>
      <c r="AD448" t="s">
        <v>191</v>
      </c>
      <c r="AE448">
        <v>0</v>
      </c>
      <c r="AF448">
        <v>4.58</v>
      </c>
      <c r="AG448" t="s">
        <v>198</v>
      </c>
      <c r="AH448" t="s">
        <v>196</v>
      </c>
      <c r="AJ448" t="s">
        <v>1153</v>
      </c>
      <c r="AK448" t="s">
        <v>1154</v>
      </c>
      <c r="AL448" t="s">
        <v>276</v>
      </c>
      <c r="AM448" t="s">
        <v>243</v>
      </c>
      <c r="AN448" t="s">
        <v>277</v>
      </c>
      <c r="AO448" t="s">
        <v>283</v>
      </c>
      <c r="AP448" t="s">
        <v>278</v>
      </c>
      <c r="AQ448" t="s">
        <v>247</v>
      </c>
      <c r="AR448">
        <v>1686.79</v>
      </c>
      <c r="AS448">
        <v>6311</v>
      </c>
      <c r="AT448">
        <v>84.91</v>
      </c>
      <c r="AU448">
        <v>59.54</v>
      </c>
      <c r="AV448">
        <v>2.6334</v>
      </c>
      <c r="AW448">
        <v>95</v>
      </c>
      <c r="AX448">
        <v>120</v>
      </c>
      <c r="AY448">
        <v>365</v>
      </c>
      <c r="AZ448">
        <v>484</v>
      </c>
      <c r="BA448">
        <v>544</v>
      </c>
      <c r="BB448">
        <v>0.22</v>
      </c>
      <c r="BC448" t="s">
        <v>278</v>
      </c>
      <c r="BD448">
        <v>0</v>
      </c>
    </row>
    <row r="449" spans="1:57" x14ac:dyDescent="0.25">
      <c r="A449">
        <v>2330</v>
      </c>
      <c r="B449">
        <v>14707</v>
      </c>
      <c r="C449" t="s">
        <v>17</v>
      </c>
      <c r="D449" s="1">
        <v>40310.463194444441</v>
      </c>
      <c r="E449" s="1">
        <v>40451.484027777777</v>
      </c>
      <c r="F449">
        <v>436</v>
      </c>
      <c r="G449">
        <v>2</v>
      </c>
      <c r="H449">
        <v>1</v>
      </c>
      <c r="I449">
        <v>96</v>
      </c>
      <c r="J449">
        <v>139.19999999999999</v>
      </c>
      <c r="K449">
        <v>69.599999999999994</v>
      </c>
      <c r="L449">
        <v>1</v>
      </c>
      <c r="M449">
        <v>3</v>
      </c>
      <c r="N449">
        <v>1</v>
      </c>
      <c r="O449" t="s">
        <v>28</v>
      </c>
      <c r="P449">
        <v>5</v>
      </c>
      <c r="Q449" t="s">
        <v>29</v>
      </c>
      <c r="T449">
        <v>12802</v>
      </c>
      <c r="U449" t="s">
        <v>37</v>
      </c>
      <c r="V449" t="s">
        <v>96</v>
      </c>
      <c r="W449">
        <v>187</v>
      </c>
      <c r="X449">
        <v>5</v>
      </c>
      <c r="Y449">
        <v>2186.42</v>
      </c>
      <c r="Z449">
        <v>0</v>
      </c>
      <c r="AA449">
        <v>0</v>
      </c>
      <c r="AB449">
        <v>0</v>
      </c>
      <c r="AD449" t="s">
        <v>191</v>
      </c>
      <c r="AE449">
        <v>0</v>
      </c>
      <c r="AF449">
        <v>3.02</v>
      </c>
      <c r="AG449" t="s">
        <v>198</v>
      </c>
      <c r="AH449" t="s">
        <v>196</v>
      </c>
      <c r="AJ449" t="s">
        <v>1155</v>
      </c>
      <c r="AK449" t="s">
        <v>1156</v>
      </c>
      <c r="AL449" t="s">
        <v>251</v>
      </c>
      <c r="AM449" t="s">
        <v>243</v>
      </c>
      <c r="AN449" t="s">
        <v>252</v>
      </c>
      <c r="AO449" t="s">
        <v>245</v>
      </c>
      <c r="AP449" t="s">
        <v>318</v>
      </c>
      <c r="AQ449" t="s">
        <v>247</v>
      </c>
      <c r="AR449">
        <v>796.74</v>
      </c>
      <c r="AS449">
        <v>170</v>
      </c>
      <c r="AT449">
        <v>40.950000000000003</v>
      </c>
      <c r="AU449">
        <v>1.62</v>
      </c>
      <c r="AV449">
        <v>1.7031000000000001</v>
      </c>
      <c r="AW449">
        <v>95</v>
      </c>
      <c r="AX449">
        <v>4</v>
      </c>
      <c r="AY449">
        <v>7</v>
      </c>
      <c r="AZ449">
        <v>10</v>
      </c>
      <c r="BA449">
        <v>12</v>
      </c>
      <c r="BB449">
        <v>0</v>
      </c>
      <c r="BC449" t="s">
        <v>324</v>
      </c>
      <c r="BD449">
        <v>0</v>
      </c>
    </row>
    <row r="450" spans="1:57" x14ac:dyDescent="0.25">
      <c r="A450">
        <v>2395</v>
      </c>
      <c r="B450">
        <v>14772</v>
      </c>
      <c r="C450" t="s">
        <v>17</v>
      </c>
      <c r="D450" s="1">
        <v>40774.62777777778</v>
      </c>
      <c r="E450" s="1">
        <v>40774.62777777778</v>
      </c>
      <c r="F450">
        <v>113</v>
      </c>
      <c r="G450">
        <v>1</v>
      </c>
      <c r="H450">
        <v>9</v>
      </c>
      <c r="I450">
        <v>82</v>
      </c>
      <c r="J450">
        <v>139.26</v>
      </c>
      <c r="K450">
        <v>139.26</v>
      </c>
      <c r="L450">
        <v>3</v>
      </c>
      <c r="M450">
        <v>2</v>
      </c>
      <c r="N450">
        <v>1</v>
      </c>
      <c r="O450" t="s">
        <v>21</v>
      </c>
      <c r="P450">
        <v>6</v>
      </c>
      <c r="Q450" t="s">
        <v>22</v>
      </c>
      <c r="T450">
        <v>12803</v>
      </c>
      <c r="U450" t="s">
        <v>37</v>
      </c>
      <c r="V450" t="s">
        <v>19</v>
      </c>
      <c r="W450">
        <v>394</v>
      </c>
      <c r="X450">
        <v>1</v>
      </c>
      <c r="Y450">
        <v>1017.81</v>
      </c>
      <c r="Z450">
        <v>0</v>
      </c>
      <c r="AA450">
        <v>0</v>
      </c>
      <c r="AB450">
        <v>0</v>
      </c>
      <c r="AD450" t="s">
        <v>191</v>
      </c>
      <c r="AE450">
        <v>0</v>
      </c>
      <c r="AF450">
        <v>0</v>
      </c>
      <c r="AG450" t="s">
        <v>198</v>
      </c>
      <c r="AH450" t="s">
        <v>196</v>
      </c>
      <c r="AJ450" t="s">
        <v>1157</v>
      </c>
      <c r="AK450" t="s">
        <v>1158</v>
      </c>
      <c r="AL450" t="s">
        <v>251</v>
      </c>
      <c r="AM450" t="s">
        <v>243</v>
      </c>
      <c r="AN450" t="s">
        <v>252</v>
      </c>
      <c r="AO450" t="s">
        <v>245</v>
      </c>
      <c r="AP450" t="s">
        <v>318</v>
      </c>
      <c r="AQ450" t="s">
        <v>247</v>
      </c>
      <c r="AR450">
        <v>942.26</v>
      </c>
      <c r="AS450">
        <v>324</v>
      </c>
      <c r="AT450">
        <v>66.98</v>
      </c>
      <c r="AU450">
        <v>3.06</v>
      </c>
      <c r="AV450">
        <v>1.1295999999999999</v>
      </c>
      <c r="AW450">
        <v>95</v>
      </c>
      <c r="AX450">
        <v>7</v>
      </c>
      <c r="AY450">
        <v>9</v>
      </c>
      <c r="AZ450">
        <v>15</v>
      </c>
      <c r="BA450">
        <v>18</v>
      </c>
      <c r="BB450">
        <v>0</v>
      </c>
      <c r="BC450" t="s">
        <v>324</v>
      </c>
      <c r="BD450">
        <v>0</v>
      </c>
    </row>
    <row r="451" spans="1:57" x14ac:dyDescent="0.25">
      <c r="A451">
        <v>4088</v>
      </c>
      <c r="B451">
        <v>16483</v>
      </c>
      <c r="C451" t="s">
        <v>17</v>
      </c>
      <c r="D451" s="1">
        <v>40694.547222222223</v>
      </c>
      <c r="E451" s="1">
        <v>40694.547222222223</v>
      </c>
      <c r="F451">
        <v>193</v>
      </c>
      <c r="G451">
        <v>1</v>
      </c>
      <c r="H451">
        <v>19</v>
      </c>
      <c r="I451">
        <v>44</v>
      </c>
      <c r="J451">
        <v>139.35</v>
      </c>
      <c r="K451">
        <v>139.35</v>
      </c>
      <c r="L451">
        <v>2</v>
      </c>
      <c r="M451">
        <v>1</v>
      </c>
      <c r="N451">
        <v>1</v>
      </c>
      <c r="O451" t="s">
        <v>20</v>
      </c>
      <c r="P451">
        <v>4</v>
      </c>
      <c r="Q451" t="s">
        <v>19</v>
      </c>
      <c r="T451">
        <v>12804</v>
      </c>
      <c r="U451" t="s">
        <v>37</v>
      </c>
      <c r="V451" t="s">
        <v>29</v>
      </c>
      <c r="W451">
        <v>466</v>
      </c>
      <c r="X451">
        <v>2</v>
      </c>
      <c r="Y451">
        <v>325.37</v>
      </c>
      <c r="Z451">
        <v>0</v>
      </c>
      <c r="AA451">
        <v>0</v>
      </c>
      <c r="AB451">
        <v>0</v>
      </c>
      <c r="AD451" t="s">
        <v>191</v>
      </c>
      <c r="AE451">
        <v>0</v>
      </c>
      <c r="AF451">
        <v>0</v>
      </c>
      <c r="AG451" t="s">
        <v>198</v>
      </c>
      <c r="AH451" t="s">
        <v>199</v>
      </c>
      <c r="AJ451" t="s">
        <v>1159</v>
      </c>
      <c r="AK451" t="s">
        <v>1160</v>
      </c>
      <c r="AL451" t="s">
        <v>276</v>
      </c>
      <c r="AM451" t="s">
        <v>243</v>
      </c>
      <c r="AN451" t="s">
        <v>277</v>
      </c>
      <c r="AO451" t="s">
        <v>245</v>
      </c>
      <c r="AP451" t="s">
        <v>278</v>
      </c>
      <c r="AQ451" t="s">
        <v>247</v>
      </c>
      <c r="AR451">
        <v>1744.98</v>
      </c>
      <c r="AS451">
        <v>690</v>
      </c>
      <c r="AT451">
        <v>57.55</v>
      </c>
      <c r="AU451">
        <v>6.51</v>
      </c>
      <c r="AV451">
        <v>7.4744999999999999</v>
      </c>
      <c r="AW451">
        <v>95</v>
      </c>
      <c r="AX451">
        <v>14</v>
      </c>
      <c r="AY451">
        <v>114</v>
      </c>
      <c r="AZ451">
        <v>127</v>
      </c>
      <c r="BA451">
        <v>133</v>
      </c>
      <c r="BB451">
        <v>0</v>
      </c>
      <c r="BC451" t="s">
        <v>278</v>
      </c>
      <c r="BD451">
        <v>0</v>
      </c>
    </row>
    <row r="452" spans="1:57" x14ac:dyDescent="0.25">
      <c r="A452">
        <v>4442</v>
      </c>
      <c r="B452">
        <v>16840</v>
      </c>
      <c r="C452" t="s">
        <v>17</v>
      </c>
      <c r="D452" s="1">
        <v>40212.529166666667</v>
      </c>
      <c r="E452" s="1">
        <v>40283.658333333333</v>
      </c>
      <c r="F452">
        <v>604</v>
      </c>
      <c r="G452">
        <v>2</v>
      </c>
      <c r="H452">
        <v>9</v>
      </c>
      <c r="I452">
        <v>117</v>
      </c>
      <c r="J452">
        <v>139.85</v>
      </c>
      <c r="K452">
        <v>69.930000000000007</v>
      </c>
      <c r="L452">
        <v>1</v>
      </c>
      <c r="M452">
        <v>3</v>
      </c>
      <c r="N452">
        <v>1</v>
      </c>
      <c r="O452" t="s">
        <v>28</v>
      </c>
      <c r="P452">
        <v>5</v>
      </c>
      <c r="Q452" t="s">
        <v>29</v>
      </c>
      <c r="T452">
        <v>12805</v>
      </c>
      <c r="U452" t="s">
        <v>37</v>
      </c>
      <c r="V452" t="s">
        <v>40</v>
      </c>
      <c r="W452">
        <v>382</v>
      </c>
      <c r="X452">
        <v>4</v>
      </c>
      <c r="Y452">
        <v>1230.95</v>
      </c>
      <c r="Z452">
        <v>0</v>
      </c>
      <c r="AA452">
        <v>0</v>
      </c>
      <c r="AB452">
        <v>0</v>
      </c>
      <c r="AD452" t="s">
        <v>191</v>
      </c>
      <c r="AE452">
        <v>0</v>
      </c>
      <c r="AF452">
        <v>0</v>
      </c>
      <c r="AG452" t="s">
        <v>200</v>
      </c>
      <c r="AH452" t="s">
        <v>193</v>
      </c>
      <c r="AJ452" t="s">
        <v>1161</v>
      </c>
      <c r="AK452" t="s">
        <v>1162</v>
      </c>
      <c r="AL452" t="s">
        <v>251</v>
      </c>
      <c r="AM452" t="s">
        <v>243</v>
      </c>
      <c r="AN452" t="s">
        <v>252</v>
      </c>
      <c r="AO452" t="s">
        <v>245</v>
      </c>
      <c r="AP452" t="s">
        <v>318</v>
      </c>
      <c r="AQ452" t="s">
        <v>247</v>
      </c>
      <c r="AR452">
        <v>717.8</v>
      </c>
      <c r="AS452">
        <v>141</v>
      </c>
      <c r="AT452">
        <v>54.81</v>
      </c>
      <c r="AU452">
        <v>1.36</v>
      </c>
      <c r="AV452">
        <v>1.4641</v>
      </c>
      <c r="AW452">
        <v>95</v>
      </c>
      <c r="AX452">
        <v>3</v>
      </c>
      <c r="AY452">
        <v>5</v>
      </c>
      <c r="AZ452">
        <v>8</v>
      </c>
      <c r="BA452">
        <v>9</v>
      </c>
      <c r="BB452">
        <v>0</v>
      </c>
      <c r="BC452" t="s">
        <v>324</v>
      </c>
      <c r="BD452">
        <v>0</v>
      </c>
    </row>
    <row r="453" spans="1:57" x14ac:dyDescent="0.25">
      <c r="A453">
        <v>1469</v>
      </c>
      <c r="B453">
        <v>13839</v>
      </c>
      <c r="C453" t="s">
        <v>17</v>
      </c>
      <c r="D453" s="1">
        <v>40400.577777777777</v>
      </c>
      <c r="E453" s="1">
        <v>40400.577777777777</v>
      </c>
      <c r="F453">
        <v>487</v>
      </c>
      <c r="G453">
        <v>1</v>
      </c>
      <c r="H453">
        <v>7</v>
      </c>
      <c r="I453">
        <v>25</v>
      </c>
      <c r="J453">
        <v>139.94999999999999</v>
      </c>
      <c r="K453">
        <v>139.94999999999999</v>
      </c>
      <c r="L453">
        <v>1</v>
      </c>
      <c r="M453">
        <v>1</v>
      </c>
      <c r="N453">
        <v>1</v>
      </c>
      <c r="O453" t="s">
        <v>18</v>
      </c>
      <c r="P453">
        <v>3</v>
      </c>
      <c r="Q453" t="s">
        <v>19</v>
      </c>
      <c r="T453">
        <v>12806</v>
      </c>
      <c r="U453" t="s">
        <v>37</v>
      </c>
      <c r="V453" t="s">
        <v>40</v>
      </c>
      <c r="W453">
        <v>573</v>
      </c>
      <c r="X453">
        <v>2</v>
      </c>
      <c r="Y453">
        <v>2558.96</v>
      </c>
      <c r="Z453">
        <v>0</v>
      </c>
      <c r="AA453">
        <v>0</v>
      </c>
      <c r="AB453">
        <v>0</v>
      </c>
      <c r="AD453" t="s">
        <v>191</v>
      </c>
      <c r="AE453">
        <v>0</v>
      </c>
      <c r="AF453">
        <v>0</v>
      </c>
      <c r="AG453" t="s">
        <v>200</v>
      </c>
      <c r="AH453" t="s">
        <v>193</v>
      </c>
      <c r="AJ453" t="s">
        <v>1163</v>
      </c>
      <c r="AK453" t="s">
        <v>1164</v>
      </c>
      <c r="AL453" t="s">
        <v>276</v>
      </c>
      <c r="AM453" t="s">
        <v>243</v>
      </c>
      <c r="AN453" t="s">
        <v>277</v>
      </c>
      <c r="AO453" t="s">
        <v>245</v>
      </c>
      <c r="AP453" t="s">
        <v>278</v>
      </c>
      <c r="AQ453" t="s">
        <v>247</v>
      </c>
      <c r="AR453">
        <v>1507.22</v>
      </c>
      <c r="AS453">
        <v>417</v>
      </c>
      <c r="AT453">
        <v>55.34</v>
      </c>
      <c r="AU453">
        <v>4.05</v>
      </c>
      <c r="AV453">
        <v>1.4320999999999999</v>
      </c>
      <c r="AW453">
        <v>95</v>
      </c>
      <c r="AX453">
        <v>9</v>
      </c>
      <c r="AY453">
        <v>14</v>
      </c>
      <c r="AZ453">
        <v>22</v>
      </c>
      <c r="BA453">
        <v>26</v>
      </c>
      <c r="BB453">
        <v>0</v>
      </c>
      <c r="BC453" t="s">
        <v>278</v>
      </c>
      <c r="BD453">
        <v>0</v>
      </c>
    </row>
    <row r="454" spans="1:57" x14ac:dyDescent="0.25">
      <c r="A454">
        <v>2940</v>
      </c>
      <c r="B454">
        <v>15324</v>
      </c>
      <c r="C454" t="s">
        <v>17</v>
      </c>
      <c r="D454" s="1">
        <v>40185.609027777777</v>
      </c>
      <c r="E454" s="1">
        <v>40185.609027777777</v>
      </c>
      <c r="F454">
        <v>702</v>
      </c>
      <c r="G454">
        <v>1</v>
      </c>
      <c r="H454">
        <v>8</v>
      </c>
      <c r="I454">
        <v>74</v>
      </c>
      <c r="J454">
        <v>140.22</v>
      </c>
      <c r="K454">
        <v>140.22</v>
      </c>
      <c r="L454">
        <v>1</v>
      </c>
      <c r="M454">
        <v>1</v>
      </c>
      <c r="N454">
        <v>1</v>
      </c>
      <c r="O454" t="s">
        <v>18</v>
      </c>
      <c r="P454">
        <v>3</v>
      </c>
      <c r="Q454" t="s">
        <v>19</v>
      </c>
      <c r="T454">
        <v>12807</v>
      </c>
      <c r="U454" t="s">
        <v>52</v>
      </c>
      <c r="V454" t="s">
        <v>19</v>
      </c>
      <c r="W454">
        <v>384</v>
      </c>
      <c r="X454">
        <v>1</v>
      </c>
      <c r="Y454">
        <v>250.35</v>
      </c>
      <c r="Z454">
        <v>0</v>
      </c>
      <c r="AA454">
        <v>0</v>
      </c>
      <c r="AB454">
        <v>0</v>
      </c>
      <c r="AD454" t="s">
        <v>191</v>
      </c>
      <c r="AE454">
        <v>0</v>
      </c>
      <c r="AF454">
        <v>8.15</v>
      </c>
      <c r="AG454" t="s">
        <v>198</v>
      </c>
      <c r="AH454" t="s">
        <v>196</v>
      </c>
      <c r="AJ454" t="s">
        <v>1165</v>
      </c>
      <c r="AK454" t="s">
        <v>1156</v>
      </c>
      <c r="AL454" t="s">
        <v>251</v>
      </c>
      <c r="AM454" t="s">
        <v>243</v>
      </c>
      <c r="AN454" t="s">
        <v>252</v>
      </c>
      <c r="AO454" t="s">
        <v>260</v>
      </c>
      <c r="AP454" t="s">
        <v>254</v>
      </c>
      <c r="AQ454" t="s">
        <v>255</v>
      </c>
      <c r="AR454">
        <v>647.75</v>
      </c>
      <c r="AS454">
        <v>109</v>
      </c>
      <c r="AT454">
        <v>36.56</v>
      </c>
      <c r="AU454">
        <v>1.17</v>
      </c>
      <c r="AV454">
        <v>1.9269000000000001</v>
      </c>
      <c r="AW454">
        <v>95</v>
      </c>
      <c r="BB454">
        <v>0</v>
      </c>
      <c r="BC454" t="s">
        <v>256</v>
      </c>
      <c r="BD454">
        <v>1</v>
      </c>
      <c r="BE454" t="s">
        <v>261</v>
      </c>
    </row>
    <row r="455" spans="1:57" x14ac:dyDescent="0.25">
      <c r="A455">
        <v>1117</v>
      </c>
      <c r="B455">
        <v>13483</v>
      </c>
      <c r="C455" t="s">
        <v>17</v>
      </c>
      <c r="D455" s="1">
        <v>40821.495138888888</v>
      </c>
      <c r="E455" s="1">
        <v>40821.495138888888</v>
      </c>
      <c r="F455">
        <v>66</v>
      </c>
      <c r="G455">
        <v>1</v>
      </c>
      <c r="H455">
        <v>10</v>
      </c>
      <c r="I455">
        <v>160</v>
      </c>
      <c r="J455">
        <v>140.34</v>
      </c>
      <c r="K455">
        <v>140.34</v>
      </c>
      <c r="L455">
        <v>3</v>
      </c>
      <c r="M455">
        <v>2</v>
      </c>
      <c r="N455">
        <v>1</v>
      </c>
      <c r="O455" t="s">
        <v>21</v>
      </c>
      <c r="P455">
        <v>6</v>
      </c>
      <c r="Q455" t="s">
        <v>22</v>
      </c>
      <c r="T455">
        <v>12808</v>
      </c>
      <c r="U455" t="s">
        <v>27</v>
      </c>
      <c r="V455" t="s">
        <v>96</v>
      </c>
      <c r="W455">
        <v>37</v>
      </c>
      <c r="X455">
        <v>5</v>
      </c>
      <c r="Y455">
        <v>748.7</v>
      </c>
      <c r="Z455">
        <v>0</v>
      </c>
      <c r="AA455">
        <v>202.3</v>
      </c>
      <c r="AB455">
        <v>202.3</v>
      </c>
      <c r="AD455" t="s">
        <v>197</v>
      </c>
      <c r="AE455">
        <v>0</v>
      </c>
      <c r="AF455">
        <v>0</v>
      </c>
      <c r="AG455" t="s">
        <v>198</v>
      </c>
      <c r="AH455" t="s">
        <v>196</v>
      </c>
      <c r="AJ455" t="s">
        <v>1166</v>
      </c>
      <c r="AK455" t="s">
        <v>1167</v>
      </c>
      <c r="AL455" t="s">
        <v>251</v>
      </c>
      <c r="AM455" t="s">
        <v>243</v>
      </c>
      <c r="AN455" t="s">
        <v>252</v>
      </c>
      <c r="AO455" t="s">
        <v>260</v>
      </c>
      <c r="AP455" t="s">
        <v>254</v>
      </c>
      <c r="AQ455" t="s">
        <v>255</v>
      </c>
      <c r="AR455">
        <v>625.07000000000005</v>
      </c>
      <c r="AS455">
        <v>137</v>
      </c>
      <c r="AT455">
        <v>34.909999999999997</v>
      </c>
      <c r="AU455">
        <v>1.29</v>
      </c>
      <c r="AV455">
        <v>1.9543999999999999</v>
      </c>
      <c r="AW455">
        <v>95</v>
      </c>
      <c r="BB455">
        <v>0</v>
      </c>
      <c r="BC455" t="s">
        <v>256</v>
      </c>
      <c r="BD455">
        <v>1</v>
      </c>
      <c r="BE455" t="s">
        <v>261</v>
      </c>
    </row>
    <row r="456" spans="1:57" x14ac:dyDescent="0.25">
      <c r="A456">
        <v>3001</v>
      </c>
      <c r="B456">
        <v>15388</v>
      </c>
      <c r="C456" t="s">
        <v>33</v>
      </c>
      <c r="D456" s="1">
        <v>40616.578472222223</v>
      </c>
      <c r="E456" s="1">
        <v>40616.578472222223</v>
      </c>
      <c r="F456">
        <v>271</v>
      </c>
      <c r="G456">
        <v>1</v>
      </c>
      <c r="H456">
        <v>10</v>
      </c>
      <c r="I456">
        <v>88</v>
      </c>
      <c r="J456">
        <v>140.54</v>
      </c>
      <c r="K456">
        <v>140.54</v>
      </c>
      <c r="L456">
        <v>2</v>
      </c>
      <c r="M456">
        <v>1</v>
      </c>
      <c r="N456">
        <v>1</v>
      </c>
      <c r="O456" t="s">
        <v>20</v>
      </c>
      <c r="P456">
        <v>4</v>
      </c>
      <c r="Q456" t="s">
        <v>19</v>
      </c>
      <c r="T456">
        <v>12809</v>
      </c>
      <c r="U456" t="s">
        <v>27</v>
      </c>
      <c r="V456" t="s">
        <v>22</v>
      </c>
      <c r="W456">
        <v>178</v>
      </c>
      <c r="X456">
        <v>3</v>
      </c>
      <c r="Y456">
        <v>1384.34</v>
      </c>
      <c r="Z456">
        <v>405.31</v>
      </c>
      <c r="AA456">
        <v>0</v>
      </c>
      <c r="AB456">
        <v>-405.31</v>
      </c>
      <c r="AC456">
        <v>-100</v>
      </c>
      <c r="AD456" t="s">
        <v>201</v>
      </c>
      <c r="AE456">
        <v>405.31</v>
      </c>
      <c r="AF456">
        <v>3.66</v>
      </c>
      <c r="AG456" t="s">
        <v>203</v>
      </c>
      <c r="AH456" t="s">
        <v>193</v>
      </c>
      <c r="AJ456" t="s">
        <v>1168</v>
      </c>
      <c r="AK456" t="s">
        <v>1169</v>
      </c>
      <c r="AL456" t="s">
        <v>251</v>
      </c>
      <c r="AM456" t="s">
        <v>243</v>
      </c>
      <c r="AN456" t="s">
        <v>252</v>
      </c>
      <c r="AO456" t="s">
        <v>260</v>
      </c>
      <c r="AP456" t="s">
        <v>254</v>
      </c>
      <c r="AQ456" t="s">
        <v>255</v>
      </c>
      <c r="AR456">
        <v>914.67</v>
      </c>
      <c r="AS456">
        <v>1927</v>
      </c>
      <c r="AT456">
        <v>16.04</v>
      </c>
      <c r="AU456">
        <v>18.18</v>
      </c>
      <c r="AV456">
        <v>3.7323</v>
      </c>
      <c r="AW456">
        <v>95</v>
      </c>
      <c r="BB456">
        <v>0</v>
      </c>
      <c r="BC456" t="s">
        <v>256</v>
      </c>
      <c r="BD456">
        <v>1</v>
      </c>
      <c r="BE456" t="s">
        <v>261</v>
      </c>
    </row>
    <row r="457" spans="1:57" x14ac:dyDescent="0.25">
      <c r="A457">
        <v>2396</v>
      </c>
      <c r="B457">
        <v>14773</v>
      </c>
      <c r="C457" t="s">
        <v>17</v>
      </c>
      <c r="D457" s="1">
        <v>40294.436805555553</v>
      </c>
      <c r="E457" s="1">
        <v>40294.436805555553</v>
      </c>
      <c r="F457">
        <v>593</v>
      </c>
      <c r="G457">
        <v>1</v>
      </c>
      <c r="H457">
        <v>10</v>
      </c>
      <c r="I457">
        <v>53</v>
      </c>
      <c r="J457">
        <v>140.55000000000001</v>
      </c>
      <c r="K457">
        <v>140.55000000000001</v>
      </c>
      <c r="L457">
        <v>1</v>
      </c>
      <c r="M457">
        <v>1</v>
      </c>
      <c r="N457">
        <v>1</v>
      </c>
      <c r="O457" t="s">
        <v>18</v>
      </c>
      <c r="P457">
        <v>3</v>
      </c>
      <c r="Q457" t="s">
        <v>19</v>
      </c>
      <c r="T457">
        <v>12810</v>
      </c>
      <c r="U457" t="s">
        <v>44</v>
      </c>
      <c r="V457" t="s">
        <v>29</v>
      </c>
      <c r="W457">
        <v>535</v>
      </c>
      <c r="X457">
        <v>2</v>
      </c>
      <c r="Y457">
        <v>534.99</v>
      </c>
      <c r="Z457">
        <v>0</v>
      </c>
      <c r="AA457">
        <v>0</v>
      </c>
      <c r="AB457">
        <v>0</v>
      </c>
      <c r="AD457" t="s">
        <v>191</v>
      </c>
      <c r="AE457">
        <v>0</v>
      </c>
      <c r="AF457">
        <v>0</v>
      </c>
      <c r="AG457" t="s">
        <v>198</v>
      </c>
      <c r="AH457" t="s">
        <v>199</v>
      </c>
      <c r="AJ457" t="s">
        <v>1170</v>
      </c>
      <c r="AK457" t="s">
        <v>1171</v>
      </c>
      <c r="AL457" t="s">
        <v>251</v>
      </c>
      <c r="AM457" t="s">
        <v>243</v>
      </c>
      <c r="AN457" t="s">
        <v>252</v>
      </c>
      <c r="AO457" t="s">
        <v>253</v>
      </c>
      <c r="AP457" t="s">
        <v>254</v>
      </c>
      <c r="AQ457" t="s">
        <v>255</v>
      </c>
      <c r="AR457">
        <v>2.5099999999999998</v>
      </c>
      <c r="AS457">
        <v>1</v>
      </c>
      <c r="AT457">
        <v>1.03</v>
      </c>
      <c r="AU457">
        <v>0.01</v>
      </c>
      <c r="AV457">
        <v>9.8491</v>
      </c>
      <c r="AW457">
        <v>95</v>
      </c>
      <c r="BB457">
        <v>0</v>
      </c>
      <c r="BC457" t="s">
        <v>256</v>
      </c>
      <c r="BD457">
        <v>1</v>
      </c>
      <c r="BE457" t="s">
        <v>257</v>
      </c>
    </row>
    <row r="458" spans="1:57" x14ac:dyDescent="0.25">
      <c r="A458">
        <v>5548</v>
      </c>
      <c r="B458">
        <v>17959</v>
      </c>
      <c r="C458" t="s">
        <v>17</v>
      </c>
      <c r="D458" s="1">
        <v>40294.591666666667</v>
      </c>
      <c r="E458" s="1">
        <v>40294.591666666667</v>
      </c>
      <c r="F458">
        <v>593</v>
      </c>
      <c r="G458">
        <v>1</v>
      </c>
      <c r="H458">
        <v>2</v>
      </c>
      <c r="I458">
        <v>49</v>
      </c>
      <c r="J458">
        <v>140.75</v>
      </c>
      <c r="K458">
        <v>140.75</v>
      </c>
      <c r="L458">
        <v>1</v>
      </c>
      <c r="M458">
        <v>1</v>
      </c>
      <c r="N458">
        <v>1</v>
      </c>
      <c r="O458" t="s">
        <v>18</v>
      </c>
      <c r="P458">
        <v>3</v>
      </c>
      <c r="Q458" t="s">
        <v>19</v>
      </c>
      <c r="T458">
        <v>12811</v>
      </c>
      <c r="U458" t="s">
        <v>27</v>
      </c>
      <c r="V458" t="s">
        <v>40</v>
      </c>
      <c r="W458">
        <v>262</v>
      </c>
      <c r="X458">
        <v>4</v>
      </c>
      <c r="Y458">
        <v>893.9</v>
      </c>
      <c r="Z458">
        <v>0</v>
      </c>
      <c r="AA458">
        <v>0</v>
      </c>
      <c r="AB458">
        <v>0</v>
      </c>
      <c r="AD458" t="s">
        <v>191</v>
      </c>
      <c r="AE458">
        <v>0</v>
      </c>
      <c r="AF458">
        <v>0</v>
      </c>
      <c r="AG458" t="s">
        <v>200</v>
      </c>
      <c r="AH458" t="s">
        <v>193</v>
      </c>
      <c r="AJ458" t="s">
        <v>1172</v>
      </c>
      <c r="AK458" t="s">
        <v>1173</v>
      </c>
      <c r="AL458" t="s">
        <v>276</v>
      </c>
      <c r="AM458" t="s">
        <v>243</v>
      </c>
      <c r="AN458" t="s">
        <v>277</v>
      </c>
      <c r="AO458" t="s">
        <v>260</v>
      </c>
      <c r="AP458" t="s">
        <v>318</v>
      </c>
      <c r="AQ458" t="s">
        <v>255</v>
      </c>
      <c r="AR458">
        <v>1494.99</v>
      </c>
      <c r="AS458">
        <v>1047</v>
      </c>
      <c r="AT458">
        <v>22.64</v>
      </c>
      <c r="AU458">
        <v>9.8800000000000008</v>
      </c>
      <c r="AV458">
        <v>3.2719</v>
      </c>
      <c r="AW458">
        <v>95</v>
      </c>
      <c r="BB458">
        <v>1.41</v>
      </c>
      <c r="BC458" t="s">
        <v>319</v>
      </c>
      <c r="BD458">
        <v>0</v>
      </c>
    </row>
    <row r="459" spans="1:57" x14ac:dyDescent="0.25">
      <c r="A459">
        <v>4870</v>
      </c>
      <c r="B459">
        <v>17273</v>
      </c>
      <c r="C459" t="s">
        <v>17</v>
      </c>
      <c r="D459" s="1">
        <v>40462.664583333331</v>
      </c>
      <c r="E459" s="1">
        <v>40462.664583333331</v>
      </c>
      <c r="F459">
        <v>425</v>
      </c>
      <c r="G459">
        <v>1</v>
      </c>
      <c r="H459">
        <v>12</v>
      </c>
      <c r="I459">
        <v>133</v>
      </c>
      <c r="J459">
        <v>141.12</v>
      </c>
      <c r="K459">
        <v>141.12</v>
      </c>
      <c r="L459">
        <v>1</v>
      </c>
      <c r="M459">
        <v>1</v>
      </c>
      <c r="N459">
        <v>1</v>
      </c>
      <c r="O459" t="s">
        <v>18</v>
      </c>
      <c r="P459">
        <v>3</v>
      </c>
      <c r="Q459" t="s">
        <v>19</v>
      </c>
      <c r="T459">
        <v>12812</v>
      </c>
      <c r="U459" t="s">
        <v>44</v>
      </c>
      <c r="V459" t="s">
        <v>24</v>
      </c>
      <c r="W459">
        <v>45</v>
      </c>
      <c r="X459">
        <v>1</v>
      </c>
      <c r="Y459">
        <v>229.64</v>
      </c>
      <c r="Z459">
        <v>0</v>
      </c>
      <c r="AA459">
        <v>229.64</v>
      </c>
      <c r="AB459">
        <v>229.64</v>
      </c>
      <c r="AD459" t="s">
        <v>197</v>
      </c>
      <c r="AE459">
        <v>0</v>
      </c>
      <c r="AF459">
        <v>0</v>
      </c>
      <c r="AG459" t="s">
        <v>198</v>
      </c>
      <c r="AH459" t="s">
        <v>196</v>
      </c>
      <c r="AJ459" t="s">
        <v>1174</v>
      </c>
      <c r="AK459" t="s">
        <v>1175</v>
      </c>
      <c r="AL459" t="s">
        <v>251</v>
      </c>
      <c r="AM459" t="s">
        <v>243</v>
      </c>
      <c r="AN459" t="s">
        <v>252</v>
      </c>
      <c r="AO459" t="s">
        <v>260</v>
      </c>
      <c r="AP459" t="s">
        <v>254</v>
      </c>
      <c r="AQ459" t="s">
        <v>255</v>
      </c>
      <c r="AR459">
        <v>1114.76</v>
      </c>
      <c r="AS459">
        <v>850</v>
      </c>
      <c r="AT459">
        <v>18.87</v>
      </c>
      <c r="AU459">
        <v>8.02</v>
      </c>
      <c r="AV459">
        <v>2.9904000000000002</v>
      </c>
      <c r="AW459">
        <v>95</v>
      </c>
      <c r="BB459">
        <v>1.39</v>
      </c>
      <c r="BC459" t="s">
        <v>256</v>
      </c>
      <c r="BD459">
        <v>1</v>
      </c>
      <c r="BE459" t="s">
        <v>261</v>
      </c>
    </row>
    <row r="460" spans="1:57" x14ac:dyDescent="0.25">
      <c r="A460">
        <v>1670</v>
      </c>
      <c r="B460">
        <v>14041</v>
      </c>
      <c r="C460" t="s">
        <v>17</v>
      </c>
      <c r="D460" s="1">
        <v>40620.559027777781</v>
      </c>
      <c r="E460" s="1">
        <v>40620.559027777781</v>
      </c>
      <c r="F460">
        <v>267</v>
      </c>
      <c r="G460">
        <v>1</v>
      </c>
      <c r="H460">
        <v>21</v>
      </c>
      <c r="I460">
        <v>94</v>
      </c>
      <c r="J460">
        <v>141.41</v>
      </c>
      <c r="K460">
        <v>141.41</v>
      </c>
      <c r="L460">
        <v>2</v>
      </c>
      <c r="M460">
        <v>1</v>
      </c>
      <c r="N460">
        <v>1</v>
      </c>
      <c r="O460" t="s">
        <v>20</v>
      </c>
      <c r="P460">
        <v>4</v>
      </c>
      <c r="Q460" t="s">
        <v>19</v>
      </c>
      <c r="T460">
        <v>12813</v>
      </c>
      <c r="U460" t="s">
        <v>37</v>
      </c>
      <c r="V460" t="s">
        <v>40</v>
      </c>
      <c r="W460">
        <v>502</v>
      </c>
      <c r="X460">
        <v>3</v>
      </c>
      <c r="Y460">
        <v>1621.8</v>
      </c>
      <c r="Z460">
        <v>0</v>
      </c>
      <c r="AA460">
        <v>0</v>
      </c>
      <c r="AB460">
        <v>0</v>
      </c>
      <c r="AD460" t="s">
        <v>191</v>
      </c>
      <c r="AE460">
        <v>0</v>
      </c>
      <c r="AF460">
        <v>0</v>
      </c>
      <c r="AG460" t="s">
        <v>200</v>
      </c>
      <c r="AH460" t="s">
        <v>193</v>
      </c>
      <c r="AJ460" t="s">
        <v>1176</v>
      </c>
      <c r="AK460" t="s">
        <v>1177</v>
      </c>
      <c r="AL460" t="s">
        <v>276</v>
      </c>
      <c r="AM460" t="s">
        <v>243</v>
      </c>
      <c r="AN460" t="s">
        <v>277</v>
      </c>
      <c r="AO460" t="s">
        <v>260</v>
      </c>
      <c r="AP460" t="s">
        <v>318</v>
      </c>
      <c r="AQ460" t="s">
        <v>255</v>
      </c>
      <c r="AR460">
        <v>1373.8</v>
      </c>
      <c r="AS460">
        <v>1840</v>
      </c>
      <c r="AT460">
        <v>23.58</v>
      </c>
      <c r="AU460">
        <v>17.36</v>
      </c>
      <c r="AV460">
        <v>2.4742000000000002</v>
      </c>
      <c r="AW460">
        <v>95</v>
      </c>
      <c r="BB460">
        <v>0.16</v>
      </c>
      <c r="BC460" t="s">
        <v>319</v>
      </c>
      <c r="BD460">
        <v>0</v>
      </c>
    </row>
    <row r="461" spans="1:57" x14ac:dyDescent="0.25">
      <c r="A461">
        <v>5626</v>
      </c>
      <c r="B461">
        <v>18038</v>
      </c>
      <c r="C461" t="s">
        <v>17</v>
      </c>
      <c r="D461" s="1">
        <v>40330.665972222225</v>
      </c>
      <c r="E461" s="1">
        <v>40330.665972222225</v>
      </c>
      <c r="F461">
        <v>557</v>
      </c>
      <c r="G461">
        <v>1</v>
      </c>
      <c r="H461">
        <v>25</v>
      </c>
      <c r="I461">
        <v>80</v>
      </c>
      <c r="J461">
        <v>141.47999999999999</v>
      </c>
      <c r="K461">
        <v>141.47999999999999</v>
      </c>
      <c r="L461">
        <v>1</v>
      </c>
      <c r="M461">
        <v>1</v>
      </c>
      <c r="N461">
        <v>1</v>
      </c>
      <c r="O461" t="s">
        <v>18</v>
      </c>
      <c r="P461">
        <v>3</v>
      </c>
      <c r="Q461" t="s">
        <v>19</v>
      </c>
      <c r="T461">
        <v>12814</v>
      </c>
      <c r="U461" t="s">
        <v>38</v>
      </c>
      <c r="V461" t="s">
        <v>22</v>
      </c>
      <c r="W461">
        <v>102</v>
      </c>
      <c r="X461">
        <v>1</v>
      </c>
      <c r="Y461">
        <v>85.92</v>
      </c>
      <c r="Z461">
        <v>85.92</v>
      </c>
      <c r="AA461">
        <v>0</v>
      </c>
      <c r="AB461">
        <v>-85.92</v>
      </c>
      <c r="AC461">
        <v>-100</v>
      </c>
      <c r="AD461" t="s">
        <v>201</v>
      </c>
      <c r="AE461">
        <v>85.92</v>
      </c>
      <c r="AF461">
        <v>0</v>
      </c>
      <c r="AG461" t="s">
        <v>198</v>
      </c>
      <c r="AH461" t="s">
        <v>199</v>
      </c>
      <c r="AJ461" t="s">
        <v>1178</v>
      </c>
      <c r="AK461" t="s">
        <v>1179</v>
      </c>
      <c r="AL461" t="s">
        <v>242</v>
      </c>
      <c r="AM461" t="s">
        <v>243</v>
      </c>
      <c r="AN461" t="s">
        <v>244</v>
      </c>
      <c r="AO461" t="s">
        <v>283</v>
      </c>
      <c r="AP461" t="s">
        <v>246</v>
      </c>
      <c r="AQ461" t="s">
        <v>247</v>
      </c>
      <c r="AR461">
        <v>4293.7</v>
      </c>
      <c r="AS461">
        <v>2297</v>
      </c>
      <c r="AT461">
        <v>84.91</v>
      </c>
      <c r="AU461">
        <v>21.67</v>
      </c>
      <c r="AV461">
        <v>2.0348000000000002</v>
      </c>
      <c r="AW461">
        <v>95</v>
      </c>
      <c r="AX461">
        <v>44</v>
      </c>
      <c r="AY461">
        <v>103</v>
      </c>
      <c r="AZ461">
        <v>146</v>
      </c>
      <c r="BA461">
        <v>168</v>
      </c>
      <c r="BB461">
        <v>0.22</v>
      </c>
      <c r="BC461" t="s">
        <v>248</v>
      </c>
      <c r="BD461">
        <v>0</v>
      </c>
    </row>
    <row r="462" spans="1:57" x14ac:dyDescent="0.25">
      <c r="A462">
        <v>5449</v>
      </c>
      <c r="B462">
        <v>17859</v>
      </c>
      <c r="C462" t="s">
        <v>17</v>
      </c>
      <c r="D462" s="1">
        <v>40582.438888888886</v>
      </c>
      <c r="E462" s="1">
        <v>40582.438888888886</v>
      </c>
      <c r="F462">
        <v>305</v>
      </c>
      <c r="G462">
        <v>1</v>
      </c>
      <c r="H462">
        <v>23</v>
      </c>
      <c r="I462">
        <v>102</v>
      </c>
      <c r="J462">
        <v>141.91999999999999</v>
      </c>
      <c r="K462">
        <v>141.91999999999999</v>
      </c>
      <c r="L462">
        <v>2</v>
      </c>
      <c r="M462">
        <v>1</v>
      </c>
      <c r="N462">
        <v>1</v>
      </c>
      <c r="O462" t="s">
        <v>20</v>
      </c>
      <c r="P462">
        <v>4</v>
      </c>
      <c r="Q462" t="s">
        <v>19</v>
      </c>
      <c r="T462">
        <v>12815</v>
      </c>
      <c r="U462" t="s">
        <v>38</v>
      </c>
      <c r="V462" t="s">
        <v>22</v>
      </c>
      <c r="W462">
        <v>148</v>
      </c>
      <c r="X462">
        <v>2</v>
      </c>
      <c r="Y462">
        <v>863.46</v>
      </c>
      <c r="Z462">
        <v>368.1</v>
      </c>
      <c r="AA462">
        <v>0</v>
      </c>
      <c r="AB462">
        <v>-368.1</v>
      </c>
      <c r="AC462">
        <v>-100</v>
      </c>
      <c r="AD462" t="s">
        <v>201</v>
      </c>
      <c r="AE462">
        <v>368.1</v>
      </c>
      <c r="AF462">
        <v>0</v>
      </c>
      <c r="AG462" t="s">
        <v>198</v>
      </c>
      <c r="AH462" t="s">
        <v>199</v>
      </c>
      <c r="AJ462" t="s">
        <v>1180</v>
      </c>
      <c r="AK462" t="s">
        <v>1181</v>
      </c>
      <c r="AL462" t="s">
        <v>251</v>
      </c>
      <c r="AM462" t="s">
        <v>243</v>
      </c>
      <c r="AN462" t="s">
        <v>252</v>
      </c>
      <c r="AO462" t="s">
        <v>245</v>
      </c>
      <c r="AP462" t="s">
        <v>318</v>
      </c>
      <c r="AQ462" t="s">
        <v>247</v>
      </c>
      <c r="AR462">
        <v>928.09</v>
      </c>
      <c r="AS462">
        <v>1850</v>
      </c>
      <c r="AT462">
        <v>42.45</v>
      </c>
      <c r="AU462">
        <v>17.45</v>
      </c>
      <c r="AV462">
        <v>2.4689999999999999</v>
      </c>
      <c r="AW462">
        <v>95</v>
      </c>
      <c r="AX462">
        <v>35</v>
      </c>
      <c r="AY462">
        <v>101</v>
      </c>
      <c r="AZ462">
        <v>136</v>
      </c>
      <c r="BA462">
        <v>153</v>
      </c>
      <c r="BB462">
        <v>0.05</v>
      </c>
      <c r="BC462" t="s">
        <v>324</v>
      </c>
      <c r="BD462">
        <v>0</v>
      </c>
    </row>
    <row r="463" spans="1:57" x14ac:dyDescent="0.25">
      <c r="A463">
        <v>2009</v>
      </c>
      <c r="B463">
        <v>14386</v>
      </c>
      <c r="C463" t="s">
        <v>17</v>
      </c>
      <c r="D463" s="1">
        <v>40590.40625</v>
      </c>
      <c r="E463" s="1">
        <v>40590.40625</v>
      </c>
      <c r="F463">
        <v>297</v>
      </c>
      <c r="G463">
        <v>1</v>
      </c>
      <c r="H463">
        <v>7</v>
      </c>
      <c r="I463">
        <v>54</v>
      </c>
      <c r="J463">
        <v>142.4</v>
      </c>
      <c r="K463">
        <v>142.4</v>
      </c>
      <c r="L463">
        <v>2</v>
      </c>
      <c r="M463">
        <v>1</v>
      </c>
      <c r="N463">
        <v>1</v>
      </c>
      <c r="O463" t="s">
        <v>20</v>
      </c>
      <c r="P463">
        <v>4</v>
      </c>
      <c r="Q463" t="s">
        <v>19</v>
      </c>
      <c r="T463">
        <v>12816</v>
      </c>
      <c r="U463" t="s">
        <v>38</v>
      </c>
      <c r="V463" t="s">
        <v>22</v>
      </c>
      <c r="W463">
        <v>96</v>
      </c>
      <c r="X463">
        <v>2</v>
      </c>
      <c r="Y463">
        <v>452.2</v>
      </c>
      <c r="Z463">
        <v>452.2</v>
      </c>
      <c r="AA463">
        <v>0</v>
      </c>
      <c r="AB463">
        <v>-452.2</v>
      </c>
      <c r="AC463">
        <v>-100</v>
      </c>
      <c r="AD463" t="s">
        <v>201</v>
      </c>
      <c r="AE463">
        <v>452.2</v>
      </c>
      <c r="AF463">
        <v>0</v>
      </c>
      <c r="AG463" t="s">
        <v>198</v>
      </c>
      <c r="AH463" t="s">
        <v>199</v>
      </c>
      <c r="AJ463" t="s">
        <v>1182</v>
      </c>
      <c r="AK463" t="s">
        <v>1183</v>
      </c>
      <c r="AL463" t="s">
        <v>251</v>
      </c>
      <c r="AM463" t="s">
        <v>243</v>
      </c>
      <c r="AN463" t="s">
        <v>252</v>
      </c>
      <c r="AO463" t="s">
        <v>245</v>
      </c>
      <c r="AP463" t="s">
        <v>318</v>
      </c>
      <c r="AQ463" t="s">
        <v>247</v>
      </c>
      <c r="AR463">
        <v>771.73</v>
      </c>
      <c r="AS463">
        <v>1700</v>
      </c>
      <c r="AT463">
        <v>40.57</v>
      </c>
      <c r="AU463">
        <v>16.04</v>
      </c>
      <c r="AV463">
        <v>2.5251000000000001</v>
      </c>
      <c r="AW463">
        <v>95</v>
      </c>
      <c r="AX463">
        <v>33</v>
      </c>
      <c r="AY463">
        <v>95</v>
      </c>
      <c r="AZ463">
        <v>127</v>
      </c>
      <c r="BA463">
        <v>143</v>
      </c>
      <c r="BB463">
        <v>0.23</v>
      </c>
      <c r="BC463" t="s">
        <v>324</v>
      </c>
      <c r="BD463">
        <v>0</v>
      </c>
    </row>
    <row r="464" spans="1:57" x14ac:dyDescent="0.25">
      <c r="A464">
        <v>4112</v>
      </c>
      <c r="B464">
        <v>16507</v>
      </c>
      <c r="C464" t="s">
        <v>17</v>
      </c>
      <c r="D464" s="1">
        <v>40314.538888888892</v>
      </c>
      <c r="E464" s="1">
        <v>40314.538888888892</v>
      </c>
      <c r="F464">
        <v>573</v>
      </c>
      <c r="G464">
        <v>1</v>
      </c>
      <c r="H464">
        <v>37</v>
      </c>
      <c r="I464">
        <v>111</v>
      </c>
      <c r="J464">
        <v>142.71</v>
      </c>
      <c r="K464">
        <v>142.71</v>
      </c>
      <c r="L464">
        <v>1</v>
      </c>
      <c r="M464">
        <v>1</v>
      </c>
      <c r="N464">
        <v>1</v>
      </c>
      <c r="O464" t="s">
        <v>18</v>
      </c>
      <c r="P464">
        <v>3</v>
      </c>
      <c r="Q464" t="s">
        <v>19</v>
      </c>
      <c r="T464">
        <v>12817</v>
      </c>
      <c r="U464" t="s">
        <v>87</v>
      </c>
      <c r="V464" t="s">
        <v>29</v>
      </c>
      <c r="W464">
        <v>282</v>
      </c>
      <c r="X464">
        <v>3</v>
      </c>
      <c r="Y464">
        <v>570.98</v>
      </c>
      <c r="Z464">
        <v>0</v>
      </c>
      <c r="AA464">
        <v>0</v>
      </c>
      <c r="AB464">
        <v>0</v>
      </c>
      <c r="AD464" t="s">
        <v>191</v>
      </c>
      <c r="AE464">
        <v>0</v>
      </c>
      <c r="AF464">
        <v>0</v>
      </c>
      <c r="AG464" t="s">
        <v>198</v>
      </c>
      <c r="AH464" t="s">
        <v>199</v>
      </c>
      <c r="AJ464" t="s">
        <v>1184</v>
      </c>
      <c r="AK464" t="s">
        <v>1185</v>
      </c>
      <c r="AL464" t="s">
        <v>251</v>
      </c>
      <c r="AM464" t="s">
        <v>243</v>
      </c>
      <c r="AN464" t="s">
        <v>252</v>
      </c>
      <c r="AO464" t="s">
        <v>260</v>
      </c>
      <c r="AP464" t="s">
        <v>254</v>
      </c>
      <c r="AQ464" t="s">
        <v>255</v>
      </c>
      <c r="AR464">
        <v>582.85</v>
      </c>
      <c r="AS464">
        <v>834</v>
      </c>
      <c r="AT464">
        <v>19.809999999999999</v>
      </c>
      <c r="AU464">
        <v>7.87</v>
      </c>
      <c r="AV464">
        <v>3.2555000000000001</v>
      </c>
      <c r="AW464">
        <v>95</v>
      </c>
      <c r="BB464">
        <v>0.48</v>
      </c>
      <c r="BC464" t="s">
        <v>256</v>
      </c>
      <c r="BD464">
        <v>1</v>
      </c>
      <c r="BE464" t="s">
        <v>261</v>
      </c>
    </row>
    <row r="465" spans="1:57" x14ac:dyDescent="0.25">
      <c r="A465">
        <v>3373</v>
      </c>
      <c r="B465">
        <v>15761</v>
      </c>
      <c r="C465" t="s">
        <v>17</v>
      </c>
      <c r="D465" s="1">
        <v>40444.397916666669</v>
      </c>
      <c r="E465" s="1">
        <v>40444.397916666669</v>
      </c>
      <c r="F465">
        <v>443</v>
      </c>
      <c r="G465">
        <v>1</v>
      </c>
      <c r="H465">
        <v>5</v>
      </c>
      <c r="I465">
        <v>31</v>
      </c>
      <c r="J465">
        <v>143.05000000000001</v>
      </c>
      <c r="K465">
        <v>143.05000000000001</v>
      </c>
      <c r="L465">
        <v>1</v>
      </c>
      <c r="M465">
        <v>1</v>
      </c>
      <c r="N465">
        <v>1</v>
      </c>
      <c r="O465" t="s">
        <v>18</v>
      </c>
      <c r="P465">
        <v>3</v>
      </c>
      <c r="Q465" t="s">
        <v>19</v>
      </c>
      <c r="T465">
        <v>12818</v>
      </c>
      <c r="U465" t="s">
        <v>87</v>
      </c>
      <c r="V465" t="s">
        <v>19</v>
      </c>
      <c r="W465">
        <v>262</v>
      </c>
      <c r="X465">
        <v>1</v>
      </c>
      <c r="Y465">
        <v>1182.08</v>
      </c>
      <c r="Z465">
        <v>0</v>
      </c>
      <c r="AA465">
        <v>0</v>
      </c>
      <c r="AB465">
        <v>0</v>
      </c>
      <c r="AD465" t="s">
        <v>191</v>
      </c>
      <c r="AE465">
        <v>0</v>
      </c>
      <c r="AF465">
        <v>2.0499999999999998</v>
      </c>
      <c r="AG465" t="s">
        <v>198</v>
      </c>
      <c r="AH465" t="s">
        <v>196</v>
      </c>
      <c r="AJ465" t="s">
        <v>1186</v>
      </c>
      <c r="AK465" t="s">
        <v>1187</v>
      </c>
      <c r="AL465" t="s">
        <v>251</v>
      </c>
      <c r="AM465" t="s">
        <v>243</v>
      </c>
      <c r="AN465" t="s">
        <v>252</v>
      </c>
      <c r="AO465" t="s">
        <v>260</v>
      </c>
      <c r="AP465" t="s">
        <v>254</v>
      </c>
      <c r="AQ465" t="s">
        <v>255</v>
      </c>
      <c r="AR465">
        <v>535.89</v>
      </c>
      <c r="AS465">
        <v>659</v>
      </c>
      <c r="AT465">
        <v>22.64</v>
      </c>
      <c r="AU465">
        <v>6.22</v>
      </c>
      <c r="AV465">
        <v>3.867</v>
      </c>
      <c r="AW465">
        <v>95</v>
      </c>
      <c r="BB465">
        <v>0</v>
      </c>
      <c r="BC465" t="s">
        <v>256</v>
      </c>
      <c r="BD465">
        <v>1</v>
      </c>
      <c r="BE465" t="s">
        <v>261</v>
      </c>
    </row>
    <row r="466" spans="1:57" x14ac:dyDescent="0.25">
      <c r="A466">
        <v>3318</v>
      </c>
      <c r="B466">
        <v>15705</v>
      </c>
      <c r="C466" t="s">
        <v>17</v>
      </c>
      <c r="D466" s="1">
        <v>40685.650694444441</v>
      </c>
      <c r="E466" s="1">
        <v>40685.650694444441</v>
      </c>
      <c r="F466">
        <v>202</v>
      </c>
      <c r="G466">
        <v>1</v>
      </c>
      <c r="H466">
        <v>6</v>
      </c>
      <c r="I466">
        <v>62</v>
      </c>
      <c r="J466">
        <v>143.1</v>
      </c>
      <c r="K466">
        <v>143.1</v>
      </c>
      <c r="L466">
        <v>2</v>
      </c>
      <c r="M466">
        <v>1</v>
      </c>
      <c r="N466">
        <v>1</v>
      </c>
      <c r="O466" t="s">
        <v>20</v>
      </c>
      <c r="P466">
        <v>4</v>
      </c>
      <c r="Q466" t="s">
        <v>19</v>
      </c>
      <c r="T466">
        <v>12819</v>
      </c>
      <c r="U466" t="s">
        <v>17</v>
      </c>
      <c r="V466" t="s">
        <v>19</v>
      </c>
      <c r="W466">
        <v>459</v>
      </c>
      <c r="X466">
        <v>1</v>
      </c>
      <c r="Y466">
        <v>540.52</v>
      </c>
      <c r="Z466">
        <v>0</v>
      </c>
      <c r="AA466">
        <v>0</v>
      </c>
      <c r="AB466">
        <v>0</v>
      </c>
      <c r="AD466" t="s">
        <v>191</v>
      </c>
      <c r="AE466">
        <v>0</v>
      </c>
      <c r="AF466">
        <v>0</v>
      </c>
      <c r="AG466" t="s">
        <v>198</v>
      </c>
      <c r="AH466" t="s">
        <v>196</v>
      </c>
      <c r="AJ466" t="s">
        <v>1188</v>
      </c>
      <c r="AK466" t="s">
        <v>1189</v>
      </c>
      <c r="AL466" t="s">
        <v>251</v>
      </c>
      <c r="AM466" t="s">
        <v>243</v>
      </c>
      <c r="AN466" t="s">
        <v>252</v>
      </c>
      <c r="AO466" t="s">
        <v>260</v>
      </c>
      <c r="AP466" t="s">
        <v>254</v>
      </c>
      <c r="AQ466" t="s">
        <v>255</v>
      </c>
      <c r="AR466">
        <v>182.71</v>
      </c>
      <c r="AS466">
        <v>213</v>
      </c>
      <c r="AT466">
        <v>16.98</v>
      </c>
      <c r="AU466">
        <v>2.0099999999999998</v>
      </c>
      <c r="AV466">
        <v>3.1686999999999999</v>
      </c>
      <c r="AW466">
        <v>95</v>
      </c>
      <c r="BB466">
        <v>0</v>
      </c>
      <c r="BC466" t="s">
        <v>256</v>
      </c>
      <c r="BD466">
        <v>1</v>
      </c>
      <c r="BE466" t="s">
        <v>261</v>
      </c>
    </row>
    <row r="467" spans="1:57" x14ac:dyDescent="0.25">
      <c r="A467">
        <v>4746</v>
      </c>
      <c r="B467">
        <v>17149</v>
      </c>
      <c r="C467" t="s">
        <v>17</v>
      </c>
      <c r="D467" s="1">
        <v>40435.62222222222</v>
      </c>
      <c r="E467" s="1">
        <v>40435.62222222222</v>
      </c>
      <c r="F467">
        <v>452</v>
      </c>
      <c r="G467">
        <v>1</v>
      </c>
      <c r="H467">
        <v>6</v>
      </c>
      <c r="I467">
        <v>18</v>
      </c>
      <c r="J467">
        <v>143.1</v>
      </c>
      <c r="K467">
        <v>143.1</v>
      </c>
      <c r="L467">
        <v>1</v>
      </c>
      <c r="M467">
        <v>1</v>
      </c>
      <c r="N467">
        <v>1</v>
      </c>
      <c r="O467" t="s">
        <v>18</v>
      </c>
      <c r="P467">
        <v>3</v>
      </c>
      <c r="Q467" t="s">
        <v>19</v>
      </c>
      <c r="T467">
        <v>12820</v>
      </c>
      <c r="U467" t="s">
        <v>17</v>
      </c>
      <c r="V467" t="s">
        <v>129</v>
      </c>
      <c r="W467">
        <v>4</v>
      </c>
      <c r="X467">
        <v>11</v>
      </c>
      <c r="Y467">
        <v>2689.52</v>
      </c>
      <c r="Z467">
        <v>0</v>
      </c>
      <c r="AA467">
        <v>771.88</v>
      </c>
      <c r="AB467">
        <v>771.88</v>
      </c>
      <c r="AD467" t="s">
        <v>197</v>
      </c>
      <c r="AE467">
        <v>0</v>
      </c>
      <c r="AF467">
        <v>1.55</v>
      </c>
      <c r="AG467" t="s">
        <v>198</v>
      </c>
      <c r="AH467" t="s">
        <v>196</v>
      </c>
      <c r="AJ467" t="s">
        <v>1190</v>
      </c>
      <c r="AK467" t="s">
        <v>1191</v>
      </c>
      <c r="AL467" t="s">
        <v>251</v>
      </c>
      <c r="AM467" t="s">
        <v>243</v>
      </c>
      <c r="AN467" t="s">
        <v>252</v>
      </c>
      <c r="AO467" t="s">
        <v>260</v>
      </c>
      <c r="AP467" t="s">
        <v>254</v>
      </c>
      <c r="AQ467" t="s">
        <v>255</v>
      </c>
      <c r="AR467">
        <v>396.12</v>
      </c>
      <c r="AS467">
        <v>300</v>
      </c>
      <c r="AT467">
        <v>33.96</v>
      </c>
      <c r="AU467">
        <v>2.83</v>
      </c>
      <c r="AV467">
        <v>2.0055999999999998</v>
      </c>
      <c r="AW467">
        <v>95</v>
      </c>
      <c r="BB467">
        <v>0</v>
      </c>
      <c r="BC467" t="s">
        <v>256</v>
      </c>
      <c r="BD467">
        <v>1</v>
      </c>
      <c r="BE467" t="s">
        <v>261</v>
      </c>
    </row>
    <row r="468" spans="1:57" x14ac:dyDescent="0.25">
      <c r="A468">
        <v>2197</v>
      </c>
      <c r="B468">
        <v>14574</v>
      </c>
      <c r="C468" t="s">
        <v>17</v>
      </c>
      <c r="D468" s="1">
        <v>40154.529166666667</v>
      </c>
      <c r="E468" s="1">
        <v>40154.529166666667</v>
      </c>
      <c r="F468">
        <v>733</v>
      </c>
      <c r="G468">
        <v>1</v>
      </c>
      <c r="H468">
        <v>11</v>
      </c>
      <c r="I468">
        <v>63</v>
      </c>
      <c r="J468">
        <v>143.69999999999999</v>
      </c>
      <c r="K468">
        <v>143.69999999999999</v>
      </c>
      <c r="L468">
        <v>1</v>
      </c>
      <c r="M468">
        <v>1</v>
      </c>
      <c r="N468">
        <v>1</v>
      </c>
      <c r="O468" t="s">
        <v>18</v>
      </c>
      <c r="P468">
        <v>3</v>
      </c>
      <c r="Q468" t="s">
        <v>19</v>
      </c>
      <c r="T468">
        <v>12821</v>
      </c>
      <c r="U468" t="s">
        <v>17</v>
      </c>
      <c r="V468" t="s">
        <v>22</v>
      </c>
      <c r="W468">
        <v>215</v>
      </c>
      <c r="X468">
        <v>2</v>
      </c>
      <c r="Y468">
        <v>220.8</v>
      </c>
      <c r="Z468">
        <v>0</v>
      </c>
      <c r="AA468">
        <v>0</v>
      </c>
      <c r="AB468">
        <v>0</v>
      </c>
      <c r="AD468" t="s">
        <v>191</v>
      </c>
      <c r="AE468">
        <v>0</v>
      </c>
      <c r="AF468">
        <v>0</v>
      </c>
      <c r="AG468" t="s">
        <v>198</v>
      </c>
      <c r="AH468" t="s">
        <v>199</v>
      </c>
      <c r="AJ468" t="s">
        <v>1192</v>
      </c>
      <c r="AK468" t="s">
        <v>1193</v>
      </c>
      <c r="AL468" t="s">
        <v>251</v>
      </c>
      <c r="AM468" t="s">
        <v>243</v>
      </c>
      <c r="AN468" t="s">
        <v>252</v>
      </c>
      <c r="AO468" t="s">
        <v>245</v>
      </c>
      <c r="AP468" t="s">
        <v>318</v>
      </c>
      <c r="AQ468" t="s">
        <v>247</v>
      </c>
      <c r="AR468">
        <v>716.73</v>
      </c>
      <c r="AS468">
        <v>549</v>
      </c>
      <c r="AT468">
        <v>49.06</v>
      </c>
      <c r="AU468">
        <v>5.18</v>
      </c>
      <c r="AV468">
        <v>1.6675</v>
      </c>
      <c r="AW468">
        <v>95</v>
      </c>
      <c r="AX468">
        <v>11</v>
      </c>
      <c r="AY468">
        <v>21</v>
      </c>
      <c r="AZ468">
        <v>31</v>
      </c>
      <c r="BA468">
        <v>36</v>
      </c>
      <c r="BB468">
        <v>0</v>
      </c>
      <c r="BC468" t="s">
        <v>324</v>
      </c>
      <c r="BD468">
        <v>0</v>
      </c>
    </row>
    <row r="469" spans="1:57" x14ac:dyDescent="0.25">
      <c r="A469">
        <v>41</v>
      </c>
      <c r="B469">
        <v>12387</v>
      </c>
      <c r="C469" t="s">
        <v>51</v>
      </c>
      <c r="D469" s="1">
        <v>40471.685416666667</v>
      </c>
      <c r="E469" s="1">
        <v>40471.685416666667</v>
      </c>
      <c r="F469">
        <v>416</v>
      </c>
      <c r="G469">
        <v>1</v>
      </c>
      <c r="H469">
        <v>9</v>
      </c>
      <c r="I469">
        <v>134</v>
      </c>
      <c r="J469">
        <v>143.94</v>
      </c>
      <c r="K469">
        <v>143.94</v>
      </c>
      <c r="L469">
        <v>1</v>
      </c>
      <c r="M469">
        <v>1</v>
      </c>
      <c r="N469">
        <v>1</v>
      </c>
      <c r="O469" t="s">
        <v>18</v>
      </c>
      <c r="P469">
        <v>3</v>
      </c>
      <c r="Q469" t="s">
        <v>19</v>
      </c>
      <c r="T469">
        <v>12822</v>
      </c>
      <c r="U469" t="s">
        <v>17</v>
      </c>
      <c r="V469" t="s">
        <v>22</v>
      </c>
      <c r="W469">
        <v>71</v>
      </c>
      <c r="X469">
        <v>2</v>
      </c>
      <c r="Y469">
        <v>948.88</v>
      </c>
      <c r="Z469">
        <v>0</v>
      </c>
      <c r="AA469">
        <v>948.88</v>
      </c>
      <c r="AB469">
        <v>948.88</v>
      </c>
      <c r="AD469" t="s">
        <v>197</v>
      </c>
      <c r="AE469">
        <v>0</v>
      </c>
      <c r="AF469">
        <v>3.15</v>
      </c>
      <c r="AG469" t="s">
        <v>198</v>
      </c>
      <c r="AH469" t="s">
        <v>199</v>
      </c>
      <c r="AJ469" t="s">
        <v>1194</v>
      </c>
      <c r="AK469" t="s">
        <v>1195</v>
      </c>
      <c r="AL469" t="s">
        <v>251</v>
      </c>
      <c r="AM469" t="s">
        <v>243</v>
      </c>
      <c r="AN469" t="s">
        <v>252</v>
      </c>
      <c r="AO469" t="s">
        <v>260</v>
      </c>
      <c r="AP469" t="s">
        <v>254</v>
      </c>
      <c r="AQ469" t="s">
        <v>255</v>
      </c>
      <c r="AR469">
        <v>433.61</v>
      </c>
      <c r="AS469">
        <v>355</v>
      </c>
      <c r="AT469">
        <v>38.68</v>
      </c>
      <c r="AU469">
        <v>3.35</v>
      </c>
      <c r="AV469">
        <v>1.7494000000000001</v>
      </c>
      <c r="AW469">
        <v>95</v>
      </c>
      <c r="BB469">
        <v>0</v>
      </c>
      <c r="BC469" t="s">
        <v>256</v>
      </c>
      <c r="BD469">
        <v>1</v>
      </c>
      <c r="BE469" t="s">
        <v>261</v>
      </c>
    </row>
    <row r="470" spans="1:57" x14ac:dyDescent="0.25">
      <c r="A470">
        <v>383</v>
      </c>
      <c r="B470">
        <v>12736</v>
      </c>
      <c r="C470" t="s">
        <v>36</v>
      </c>
      <c r="D470" s="1">
        <v>40554.331250000003</v>
      </c>
      <c r="E470" s="1">
        <v>40554.331250000003</v>
      </c>
      <c r="F470">
        <v>333</v>
      </c>
      <c r="G470">
        <v>1</v>
      </c>
      <c r="H470">
        <v>3</v>
      </c>
      <c r="I470">
        <v>168</v>
      </c>
      <c r="J470">
        <v>144</v>
      </c>
      <c r="K470">
        <v>144</v>
      </c>
      <c r="L470">
        <v>2</v>
      </c>
      <c r="M470">
        <v>1</v>
      </c>
      <c r="N470">
        <v>1</v>
      </c>
      <c r="O470" t="s">
        <v>20</v>
      </c>
      <c r="P470">
        <v>4</v>
      </c>
      <c r="Q470" t="s">
        <v>19</v>
      </c>
      <c r="T470">
        <v>12823</v>
      </c>
      <c r="U470" t="s">
        <v>17</v>
      </c>
      <c r="V470" t="s">
        <v>96</v>
      </c>
      <c r="W470">
        <v>75</v>
      </c>
      <c r="X470">
        <v>18</v>
      </c>
      <c r="Y470">
        <v>6501.5</v>
      </c>
      <c r="Z470">
        <v>229.5</v>
      </c>
      <c r="AA470">
        <v>535.5</v>
      </c>
      <c r="AB470">
        <v>306</v>
      </c>
      <c r="AC470">
        <v>133.33000000000001</v>
      </c>
      <c r="AD470" t="s">
        <v>194</v>
      </c>
      <c r="AE470">
        <v>0</v>
      </c>
      <c r="AF470">
        <v>0</v>
      </c>
      <c r="AG470" t="s">
        <v>195</v>
      </c>
      <c r="AH470" t="s">
        <v>196</v>
      </c>
      <c r="AJ470" t="s">
        <v>1196</v>
      </c>
      <c r="AK470" t="s">
        <v>1197</v>
      </c>
      <c r="AL470" t="s">
        <v>251</v>
      </c>
      <c r="AM470" t="s">
        <v>243</v>
      </c>
      <c r="AN470" t="s">
        <v>252</v>
      </c>
      <c r="AO470" t="s">
        <v>245</v>
      </c>
      <c r="AP470" t="s">
        <v>318</v>
      </c>
      <c r="AQ470" t="s">
        <v>247</v>
      </c>
      <c r="AR470">
        <v>423.9</v>
      </c>
      <c r="AS470">
        <v>323</v>
      </c>
      <c r="AT470">
        <v>50</v>
      </c>
      <c r="AU470">
        <v>3.05</v>
      </c>
      <c r="AV470">
        <v>1.8204</v>
      </c>
      <c r="AW470">
        <v>95</v>
      </c>
      <c r="AX470">
        <v>7</v>
      </c>
      <c r="AY470">
        <v>13</v>
      </c>
      <c r="AZ470">
        <v>20</v>
      </c>
      <c r="BA470">
        <v>23</v>
      </c>
      <c r="BB470">
        <v>0</v>
      </c>
      <c r="BC470" t="s">
        <v>324</v>
      </c>
      <c r="BD470">
        <v>0</v>
      </c>
    </row>
    <row r="471" spans="1:57" x14ac:dyDescent="0.25">
      <c r="A471">
        <v>4783</v>
      </c>
      <c r="B471">
        <v>17186</v>
      </c>
      <c r="C471" t="s">
        <v>17</v>
      </c>
      <c r="D471" s="1">
        <v>40826.536111111112</v>
      </c>
      <c r="E471" s="1">
        <v>40840.430555555555</v>
      </c>
      <c r="F471">
        <v>47</v>
      </c>
      <c r="G471">
        <v>2</v>
      </c>
      <c r="H471">
        <v>1</v>
      </c>
      <c r="I471">
        <v>200</v>
      </c>
      <c r="J471">
        <v>144</v>
      </c>
      <c r="K471">
        <v>72</v>
      </c>
      <c r="L471">
        <v>4</v>
      </c>
      <c r="M471">
        <v>2</v>
      </c>
      <c r="N471">
        <v>1</v>
      </c>
      <c r="O471" t="s">
        <v>23</v>
      </c>
      <c r="P471">
        <v>7</v>
      </c>
      <c r="Q471" t="s">
        <v>24</v>
      </c>
      <c r="T471">
        <v>12824</v>
      </c>
      <c r="U471" t="s">
        <v>17</v>
      </c>
      <c r="V471" t="s">
        <v>22</v>
      </c>
      <c r="W471">
        <v>60</v>
      </c>
      <c r="X471">
        <v>1</v>
      </c>
      <c r="Y471">
        <v>397.12</v>
      </c>
      <c r="Z471">
        <v>0</v>
      </c>
      <c r="AA471">
        <v>397.12</v>
      </c>
      <c r="AB471">
        <v>397.12</v>
      </c>
      <c r="AD471" t="s">
        <v>197</v>
      </c>
      <c r="AE471">
        <v>0</v>
      </c>
      <c r="AF471">
        <v>0</v>
      </c>
      <c r="AG471" t="s">
        <v>198</v>
      </c>
      <c r="AH471" t="s">
        <v>199</v>
      </c>
      <c r="AJ471" t="s">
        <v>1198</v>
      </c>
      <c r="AK471" t="s">
        <v>1199</v>
      </c>
      <c r="AL471" t="s">
        <v>251</v>
      </c>
      <c r="AM471" t="s">
        <v>243</v>
      </c>
      <c r="AN471" t="s">
        <v>252</v>
      </c>
      <c r="AO471" t="s">
        <v>260</v>
      </c>
      <c r="AP471" t="s">
        <v>254</v>
      </c>
      <c r="AQ471" t="s">
        <v>255</v>
      </c>
      <c r="AR471">
        <v>290.89999999999998</v>
      </c>
      <c r="AS471">
        <v>239</v>
      </c>
      <c r="AT471">
        <v>29.81</v>
      </c>
      <c r="AU471">
        <v>2.2999999999999998</v>
      </c>
      <c r="AV471">
        <v>2.0792999999999999</v>
      </c>
      <c r="AW471">
        <v>95</v>
      </c>
      <c r="BB471">
        <v>0</v>
      </c>
      <c r="BC471" t="s">
        <v>256</v>
      </c>
      <c r="BD471">
        <v>1</v>
      </c>
      <c r="BE471" t="s">
        <v>261</v>
      </c>
    </row>
    <row r="472" spans="1:57" x14ac:dyDescent="0.25">
      <c r="A472">
        <v>95</v>
      </c>
      <c r="B472">
        <v>12442</v>
      </c>
      <c r="C472" t="s">
        <v>31</v>
      </c>
      <c r="D472" s="1">
        <v>40883.598611111112</v>
      </c>
      <c r="E472" s="1">
        <v>40883.598611111112</v>
      </c>
      <c r="F472">
        <v>4</v>
      </c>
      <c r="G472">
        <v>1</v>
      </c>
      <c r="H472">
        <v>11</v>
      </c>
      <c r="I472">
        <v>181</v>
      </c>
      <c r="J472">
        <v>144.06</v>
      </c>
      <c r="K472">
        <v>144.06</v>
      </c>
      <c r="L472">
        <v>5</v>
      </c>
      <c r="M472">
        <v>2</v>
      </c>
      <c r="N472">
        <v>1</v>
      </c>
      <c r="O472" t="s">
        <v>30</v>
      </c>
      <c r="P472">
        <v>8</v>
      </c>
      <c r="Q472" t="s">
        <v>24</v>
      </c>
      <c r="T472">
        <v>12825</v>
      </c>
      <c r="U472" t="s">
        <v>17</v>
      </c>
      <c r="V472" t="s">
        <v>29</v>
      </c>
      <c r="W472">
        <v>522</v>
      </c>
      <c r="X472">
        <v>2</v>
      </c>
      <c r="Y472">
        <v>518.63</v>
      </c>
      <c r="Z472">
        <v>0</v>
      </c>
      <c r="AA472">
        <v>0</v>
      </c>
      <c r="AB472">
        <v>0</v>
      </c>
      <c r="AD472" t="s">
        <v>191</v>
      </c>
      <c r="AE472">
        <v>0</v>
      </c>
      <c r="AF472">
        <v>0</v>
      </c>
      <c r="AG472" t="s">
        <v>198</v>
      </c>
      <c r="AH472" t="s">
        <v>199</v>
      </c>
      <c r="AJ472" t="s">
        <v>1200</v>
      </c>
      <c r="AK472" t="s">
        <v>1201</v>
      </c>
      <c r="AL472" t="s">
        <v>251</v>
      </c>
      <c r="AM472" t="s">
        <v>243</v>
      </c>
      <c r="AN472" t="s">
        <v>252</v>
      </c>
      <c r="AO472" t="s">
        <v>260</v>
      </c>
      <c r="AP472" t="s">
        <v>254</v>
      </c>
      <c r="AQ472" t="s">
        <v>255</v>
      </c>
      <c r="AR472">
        <v>176.7</v>
      </c>
      <c r="AS472">
        <v>144</v>
      </c>
      <c r="AT472">
        <v>28.3</v>
      </c>
      <c r="AU472">
        <v>1.36</v>
      </c>
      <c r="AV472">
        <v>2.5482999999999998</v>
      </c>
      <c r="AW472">
        <v>95</v>
      </c>
      <c r="BB472">
        <v>0.69</v>
      </c>
      <c r="BC472" t="s">
        <v>256</v>
      </c>
      <c r="BD472">
        <v>1</v>
      </c>
      <c r="BE472" t="s">
        <v>261</v>
      </c>
    </row>
    <row r="473" spans="1:57" x14ac:dyDescent="0.25">
      <c r="A473">
        <v>3427</v>
      </c>
      <c r="B473">
        <v>15816</v>
      </c>
      <c r="C473" t="s">
        <v>17</v>
      </c>
      <c r="D473" s="1">
        <v>40344.537499999999</v>
      </c>
      <c r="E473" s="1">
        <v>40344.566666666666</v>
      </c>
      <c r="F473">
        <v>543</v>
      </c>
      <c r="G473">
        <v>2</v>
      </c>
      <c r="H473">
        <v>11</v>
      </c>
      <c r="I473">
        <v>54</v>
      </c>
      <c r="J473">
        <v>144.15</v>
      </c>
      <c r="K473">
        <v>72.08</v>
      </c>
      <c r="L473">
        <v>1</v>
      </c>
      <c r="M473">
        <v>3</v>
      </c>
      <c r="N473">
        <v>1</v>
      </c>
      <c r="O473" t="s">
        <v>28</v>
      </c>
      <c r="P473">
        <v>5</v>
      </c>
      <c r="Q473" t="s">
        <v>29</v>
      </c>
      <c r="T473">
        <v>12826</v>
      </c>
      <c r="U473" t="s">
        <v>17</v>
      </c>
      <c r="V473" t="s">
        <v>129</v>
      </c>
      <c r="W473">
        <v>3</v>
      </c>
      <c r="X473">
        <v>12</v>
      </c>
      <c r="Y473">
        <v>2800.75</v>
      </c>
      <c r="Z473">
        <v>121.52</v>
      </c>
      <c r="AA473">
        <v>656.1</v>
      </c>
      <c r="AB473">
        <v>534.58000000000004</v>
      </c>
      <c r="AC473">
        <v>439.91</v>
      </c>
      <c r="AD473" t="s">
        <v>194</v>
      </c>
      <c r="AE473">
        <v>0</v>
      </c>
      <c r="AF473">
        <v>0.59</v>
      </c>
      <c r="AG473" t="s">
        <v>195</v>
      </c>
      <c r="AH473" t="s">
        <v>196</v>
      </c>
      <c r="AJ473" t="s">
        <v>1202</v>
      </c>
      <c r="AK473" t="s">
        <v>1203</v>
      </c>
      <c r="AL473" t="s">
        <v>251</v>
      </c>
      <c r="AM473" t="s">
        <v>243</v>
      </c>
      <c r="AN473" t="s">
        <v>252</v>
      </c>
      <c r="AO473" t="s">
        <v>260</v>
      </c>
      <c r="AP473" t="s">
        <v>254</v>
      </c>
      <c r="AQ473" t="s">
        <v>255</v>
      </c>
      <c r="AR473">
        <v>252.16</v>
      </c>
      <c r="AS473">
        <v>203</v>
      </c>
      <c r="AT473">
        <v>31.13</v>
      </c>
      <c r="AU473">
        <v>1.92</v>
      </c>
      <c r="AV473">
        <v>2.3431000000000002</v>
      </c>
      <c r="AW473">
        <v>95</v>
      </c>
      <c r="BB473">
        <v>1.46</v>
      </c>
      <c r="BC473" t="s">
        <v>256</v>
      </c>
      <c r="BD473">
        <v>1</v>
      </c>
      <c r="BE473" t="s">
        <v>261</v>
      </c>
    </row>
    <row r="474" spans="1:57" x14ac:dyDescent="0.25">
      <c r="A474">
        <v>1737</v>
      </c>
      <c r="B474">
        <v>14109</v>
      </c>
      <c r="C474" t="s">
        <v>17</v>
      </c>
      <c r="D474" s="1">
        <v>40814.429166666669</v>
      </c>
      <c r="E474" s="1">
        <v>40814.429166666669</v>
      </c>
      <c r="F474">
        <v>73</v>
      </c>
      <c r="G474">
        <v>1</v>
      </c>
      <c r="H474">
        <v>9</v>
      </c>
      <c r="I474">
        <v>88</v>
      </c>
      <c r="J474">
        <v>144.19999999999999</v>
      </c>
      <c r="K474">
        <v>144.19999999999999</v>
      </c>
      <c r="L474">
        <v>3</v>
      </c>
      <c r="M474">
        <v>2</v>
      </c>
      <c r="N474">
        <v>1</v>
      </c>
      <c r="O474" t="s">
        <v>21</v>
      </c>
      <c r="P474">
        <v>6</v>
      </c>
      <c r="Q474" t="s">
        <v>22</v>
      </c>
      <c r="T474">
        <v>12827</v>
      </c>
      <c r="U474" t="s">
        <v>17</v>
      </c>
      <c r="V474" t="s">
        <v>24</v>
      </c>
      <c r="W474">
        <v>6</v>
      </c>
      <c r="X474">
        <v>3</v>
      </c>
      <c r="Y474">
        <v>430.15</v>
      </c>
      <c r="Z474">
        <v>0</v>
      </c>
      <c r="AA474">
        <v>430.15</v>
      </c>
      <c r="AB474">
        <v>430.15</v>
      </c>
      <c r="AD474" t="s">
        <v>197</v>
      </c>
      <c r="AE474">
        <v>0</v>
      </c>
      <c r="AF474">
        <v>0</v>
      </c>
      <c r="AG474" t="s">
        <v>198</v>
      </c>
      <c r="AH474" t="s">
        <v>196</v>
      </c>
      <c r="AJ474" t="s">
        <v>1204</v>
      </c>
      <c r="AK474" t="s">
        <v>1205</v>
      </c>
      <c r="AL474" t="s">
        <v>242</v>
      </c>
      <c r="AM474" t="s">
        <v>243</v>
      </c>
      <c r="AN474" t="s">
        <v>244</v>
      </c>
      <c r="AO474" t="s">
        <v>283</v>
      </c>
      <c r="AP474" t="s">
        <v>246</v>
      </c>
      <c r="AQ474" t="s">
        <v>247</v>
      </c>
      <c r="AR474">
        <v>10132.11</v>
      </c>
      <c r="AS474">
        <v>4590</v>
      </c>
      <c r="AT474">
        <v>82.08</v>
      </c>
      <c r="AU474">
        <v>43.3</v>
      </c>
      <c r="AV474">
        <v>2.5135999999999998</v>
      </c>
      <c r="AW474">
        <v>95</v>
      </c>
      <c r="AX474">
        <v>87</v>
      </c>
      <c r="AY474">
        <v>254</v>
      </c>
      <c r="AZ474">
        <v>340</v>
      </c>
      <c r="BA474">
        <v>384</v>
      </c>
      <c r="BB474">
        <v>0.24</v>
      </c>
      <c r="BC474" t="s">
        <v>248</v>
      </c>
      <c r="BD474">
        <v>0</v>
      </c>
    </row>
    <row r="475" spans="1:57" x14ac:dyDescent="0.25">
      <c r="A475">
        <v>5528</v>
      </c>
      <c r="B475">
        <v>17938</v>
      </c>
      <c r="C475" t="s">
        <v>17</v>
      </c>
      <c r="D475" s="1">
        <v>40466.602083333331</v>
      </c>
      <c r="E475" s="1">
        <v>40466.602083333331</v>
      </c>
      <c r="F475">
        <v>421</v>
      </c>
      <c r="G475">
        <v>1</v>
      </c>
      <c r="H475">
        <v>29</v>
      </c>
      <c r="I475">
        <v>53</v>
      </c>
      <c r="J475">
        <v>144.29</v>
      </c>
      <c r="K475">
        <v>144.29</v>
      </c>
      <c r="L475">
        <v>1</v>
      </c>
      <c r="M475">
        <v>1</v>
      </c>
      <c r="N475">
        <v>1</v>
      </c>
      <c r="O475" t="s">
        <v>18</v>
      </c>
      <c r="P475">
        <v>3</v>
      </c>
      <c r="Q475" t="s">
        <v>19</v>
      </c>
      <c r="T475">
        <v>12828</v>
      </c>
      <c r="U475" t="s">
        <v>17</v>
      </c>
      <c r="V475" t="s">
        <v>96</v>
      </c>
      <c r="W475">
        <v>3</v>
      </c>
      <c r="X475">
        <v>6</v>
      </c>
      <c r="Y475">
        <v>1018.71</v>
      </c>
      <c r="Z475">
        <v>415.51</v>
      </c>
      <c r="AA475">
        <v>603.20000000000005</v>
      </c>
      <c r="AB475">
        <v>187.69</v>
      </c>
      <c r="AC475">
        <v>45.17</v>
      </c>
      <c r="AD475" t="s">
        <v>194</v>
      </c>
      <c r="AE475">
        <v>0</v>
      </c>
      <c r="AF475">
        <v>0</v>
      </c>
      <c r="AG475" t="s">
        <v>195</v>
      </c>
      <c r="AH475" t="s">
        <v>196</v>
      </c>
      <c r="AJ475" t="s">
        <v>1206</v>
      </c>
      <c r="AK475" t="s">
        <v>1207</v>
      </c>
      <c r="AL475" t="s">
        <v>276</v>
      </c>
      <c r="AM475" t="s">
        <v>385</v>
      </c>
      <c r="AN475" t="s">
        <v>405</v>
      </c>
      <c r="AO475" t="s">
        <v>283</v>
      </c>
      <c r="AP475" t="s">
        <v>278</v>
      </c>
      <c r="AQ475" t="s">
        <v>247</v>
      </c>
      <c r="AR475">
        <v>3801.9</v>
      </c>
      <c r="AS475">
        <v>4002</v>
      </c>
      <c r="AT475">
        <v>98.11</v>
      </c>
      <c r="AU475">
        <v>37.75</v>
      </c>
      <c r="AV475">
        <v>0.64600000000000002</v>
      </c>
      <c r="AW475">
        <v>95</v>
      </c>
      <c r="AX475">
        <v>76</v>
      </c>
      <c r="AY475">
        <v>57</v>
      </c>
      <c r="AZ475">
        <v>133</v>
      </c>
      <c r="BA475">
        <v>170</v>
      </c>
      <c r="BB475">
        <v>0.69</v>
      </c>
      <c r="BC475" t="s">
        <v>278</v>
      </c>
      <c r="BD475">
        <v>0</v>
      </c>
    </row>
    <row r="476" spans="1:57" x14ac:dyDescent="0.25">
      <c r="A476">
        <v>4454</v>
      </c>
      <c r="B476">
        <v>16852</v>
      </c>
      <c r="C476" t="s">
        <v>17</v>
      </c>
      <c r="D476" s="1">
        <v>40710.65902777778</v>
      </c>
      <c r="E476" s="1">
        <v>40876.556944444441</v>
      </c>
      <c r="F476">
        <v>11</v>
      </c>
      <c r="G476">
        <v>2</v>
      </c>
      <c r="H476">
        <v>9</v>
      </c>
      <c r="I476">
        <v>56</v>
      </c>
      <c r="J476">
        <v>144.91</v>
      </c>
      <c r="K476">
        <v>72.459999999999994</v>
      </c>
      <c r="L476">
        <v>5</v>
      </c>
      <c r="M476">
        <v>2</v>
      </c>
      <c r="N476">
        <v>1</v>
      </c>
      <c r="O476" t="s">
        <v>30</v>
      </c>
      <c r="P476">
        <v>8</v>
      </c>
      <c r="Q476" t="s">
        <v>24</v>
      </c>
      <c r="T476">
        <v>12829</v>
      </c>
      <c r="U476" t="s">
        <v>17</v>
      </c>
      <c r="V476" t="s">
        <v>29</v>
      </c>
      <c r="W476">
        <v>337</v>
      </c>
      <c r="X476">
        <v>3</v>
      </c>
      <c r="Y476">
        <v>385.3</v>
      </c>
      <c r="Z476">
        <v>0</v>
      </c>
      <c r="AA476">
        <v>0</v>
      </c>
      <c r="AB476">
        <v>0</v>
      </c>
      <c r="AD476" t="s">
        <v>191</v>
      </c>
      <c r="AE476">
        <v>0</v>
      </c>
      <c r="AF476">
        <v>10.37</v>
      </c>
      <c r="AG476" t="s">
        <v>192</v>
      </c>
      <c r="AH476" t="s">
        <v>199</v>
      </c>
      <c r="AJ476" t="s">
        <v>1208</v>
      </c>
      <c r="AK476" t="s">
        <v>1209</v>
      </c>
      <c r="AL476" t="s">
        <v>242</v>
      </c>
      <c r="AM476" t="s">
        <v>243</v>
      </c>
      <c r="AN476" t="s">
        <v>244</v>
      </c>
      <c r="AO476" t="s">
        <v>283</v>
      </c>
      <c r="AP476" t="s">
        <v>246</v>
      </c>
      <c r="AQ476" t="s">
        <v>247</v>
      </c>
      <c r="AR476">
        <v>18644.78</v>
      </c>
      <c r="AS476">
        <v>5994</v>
      </c>
      <c r="AT476">
        <v>98.11</v>
      </c>
      <c r="AU476">
        <v>56.55</v>
      </c>
      <c r="AV476">
        <v>1.2767999999999999</v>
      </c>
      <c r="AW476">
        <v>95</v>
      </c>
      <c r="AX476">
        <v>114</v>
      </c>
      <c r="AY476">
        <v>168</v>
      </c>
      <c r="AZ476">
        <v>282</v>
      </c>
      <c r="BA476">
        <v>338</v>
      </c>
      <c r="BB476">
        <v>3.34</v>
      </c>
      <c r="BC476" t="s">
        <v>248</v>
      </c>
      <c r="BD476">
        <v>0</v>
      </c>
    </row>
    <row r="477" spans="1:57" x14ac:dyDescent="0.25">
      <c r="A477">
        <v>3511</v>
      </c>
      <c r="B477">
        <v>15902</v>
      </c>
      <c r="C477" t="s">
        <v>17</v>
      </c>
      <c r="D477" s="1">
        <v>40506.706250000003</v>
      </c>
      <c r="E477" s="1">
        <v>40506.706250000003</v>
      </c>
      <c r="F477">
        <v>381</v>
      </c>
      <c r="G477">
        <v>1</v>
      </c>
      <c r="H477">
        <v>18</v>
      </c>
      <c r="I477">
        <v>124</v>
      </c>
      <c r="J477">
        <v>145.01</v>
      </c>
      <c r="K477">
        <v>145.01</v>
      </c>
      <c r="L477">
        <v>2</v>
      </c>
      <c r="M477">
        <v>1</v>
      </c>
      <c r="N477">
        <v>1</v>
      </c>
      <c r="O477" t="s">
        <v>20</v>
      </c>
      <c r="P477">
        <v>4</v>
      </c>
      <c r="Q477" t="s">
        <v>19</v>
      </c>
      <c r="T477">
        <v>12830</v>
      </c>
      <c r="U477" t="s">
        <v>17</v>
      </c>
      <c r="V477" t="s">
        <v>129</v>
      </c>
      <c r="W477">
        <v>38</v>
      </c>
      <c r="X477">
        <v>6</v>
      </c>
      <c r="Y477">
        <v>6814.64</v>
      </c>
      <c r="Z477">
        <v>6414.32</v>
      </c>
      <c r="AA477">
        <v>400.32</v>
      </c>
      <c r="AB477">
        <v>-6014</v>
      </c>
      <c r="AC477">
        <v>-93.76</v>
      </c>
      <c r="AD477" t="s">
        <v>204</v>
      </c>
      <c r="AE477">
        <v>6014</v>
      </c>
      <c r="AF477">
        <v>0</v>
      </c>
      <c r="AG477" t="s">
        <v>205</v>
      </c>
      <c r="AH477" t="s">
        <v>193</v>
      </c>
      <c r="AJ477" t="s">
        <v>1210</v>
      </c>
      <c r="AK477" t="s">
        <v>1211</v>
      </c>
      <c r="AL477" t="s">
        <v>251</v>
      </c>
      <c r="AM477" t="s">
        <v>243</v>
      </c>
      <c r="AN477" t="s">
        <v>252</v>
      </c>
      <c r="AO477" t="s">
        <v>253</v>
      </c>
      <c r="AP477" t="s">
        <v>254</v>
      </c>
      <c r="AQ477" t="s">
        <v>255</v>
      </c>
      <c r="AR477">
        <v>2.5499999999999998</v>
      </c>
      <c r="AS477">
        <v>1</v>
      </c>
      <c r="AT477">
        <v>0.96</v>
      </c>
      <c r="AU477">
        <v>0.01</v>
      </c>
      <c r="AV477">
        <v>10.198399999999999</v>
      </c>
      <c r="AW477">
        <v>95</v>
      </c>
      <c r="BB477">
        <v>0</v>
      </c>
      <c r="BC477" t="s">
        <v>256</v>
      </c>
      <c r="BD477">
        <v>1</v>
      </c>
      <c r="BE477" t="s">
        <v>257</v>
      </c>
    </row>
    <row r="478" spans="1:57" x14ac:dyDescent="0.25">
      <c r="A478">
        <v>4201</v>
      </c>
      <c r="B478">
        <v>16598</v>
      </c>
      <c r="C478" t="s">
        <v>17</v>
      </c>
      <c r="D478" s="1">
        <v>40601.487500000003</v>
      </c>
      <c r="E478" s="1">
        <v>40601.487500000003</v>
      </c>
      <c r="F478">
        <v>286</v>
      </c>
      <c r="G478">
        <v>1</v>
      </c>
      <c r="H478">
        <v>10</v>
      </c>
      <c r="I478">
        <v>73</v>
      </c>
      <c r="J478">
        <v>145.05000000000001</v>
      </c>
      <c r="K478">
        <v>145.05000000000001</v>
      </c>
      <c r="L478">
        <v>2</v>
      </c>
      <c r="M478">
        <v>1</v>
      </c>
      <c r="N478">
        <v>1</v>
      </c>
      <c r="O478" t="s">
        <v>20</v>
      </c>
      <c r="P478">
        <v>4</v>
      </c>
      <c r="Q478" t="s">
        <v>19</v>
      </c>
      <c r="T478">
        <v>12831</v>
      </c>
      <c r="U478" t="s">
        <v>17</v>
      </c>
      <c r="V478" t="s">
        <v>29</v>
      </c>
      <c r="W478">
        <v>263</v>
      </c>
      <c r="X478">
        <v>3</v>
      </c>
      <c r="Y478">
        <v>451.11</v>
      </c>
      <c r="Z478">
        <v>0</v>
      </c>
      <c r="AA478">
        <v>0</v>
      </c>
      <c r="AB478">
        <v>0</v>
      </c>
      <c r="AD478" t="s">
        <v>191</v>
      </c>
      <c r="AE478">
        <v>0</v>
      </c>
      <c r="AF478">
        <v>0</v>
      </c>
      <c r="AG478" t="s">
        <v>198</v>
      </c>
      <c r="AH478" t="s">
        <v>199</v>
      </c>
      <c r="AJ478" t="s">
        <v>1212</v>
      </c>
      <c r="AK478" t="s">
        <v>1213</v>
      </c>
      <c r="AL478" t="s">
        <v>251</v>
      </c>
      <c r="AM478" t="s">
        <v>243</v>
      </c>
      <c r="AN478" t="s">
        <v>252</v>
      </c>
      <c r="AO478" t="s">
        <v>260</v>
      </c>
      <c r="AP478" t="s">
        <v>254</v>
      </c>
      <c r="AQ478" t="s">
        <v>255</v>
      </c>
      <c r="AR478">
        <v>355.48</v>
      </c>
      <c r="AS478">
        <v>166</v>
      </c>
      <c r="AT478">
        <v>31.73</v>
      </c>
      <c r="AU478">
        <v>1.6</v>
      </c>
      <c r="AV478">
        <v>2.2808000000000002</v>
      </c>
      <c r="AW478">
        <v>95</v>
      </c>
      <c r="BB478">
        <v>1.19</v>
      </c>
      <c r="BC478" t="s">
        <v>256</v>
      </c>
      <c r="BD478">
        <v>1</v>
      </c>
      <c r="BE478" t="s">
        <v>261</v>
      </c>
    </row>
    <row r="479" spans="1:57" x14ac:dyDescent="0.25">
      <c r="A479">
        <v>2589</v>
      </c>
      <c r="B479">
        <v>14972</v>
      </c>
      <c r="C479" t="s">
        <v>17</v>
      </c>
      <c r="D479" s="1">
        <v>40505.678472222222</v>
      </c>
      <c r="E479" s="1">
        <v>40758.620833333334</v>
      </c>
      <c r="F479">
        <v>129</v>
      </c>
      <c r="G479">
        <v>2</v>
      </c>
      <c r="H479">
        <v>20</v>
      </c>
      <c r="I479">
        <v>40</v>
      </c>
      <c r="J479">
        <v>145.07</v>
      </c>
      <c r="K479">
        <v>72.540000000000006</v>
      </c>
      <c r="L479">
        <v>3</v>
      </c>
      <c r="M479">
        <v>2</v>
      </c>
      <c r="N479">
        <v>1</v>
      </c>
      <c r="O479" t="s">
        <v>21</v>
      </c>
      <c r="P479">
        <v>6</v>
      </c>
      <c r="Q479" t="s">
        <v>22</v>
      </c>
      <c r="T479">
        <v>12832</v>
      </c>
      <c r="U479" t="s">
        <v>17</v>
      </c>
      <c r="V479" t="s">
        <v>24</v>
      </c>
      <c r="W479">
        <v>33</v>
      </c>
      <c r="X479">
        <v>2</v>
      </c>
      <c r="Y479">
        <v>383.03</v>
      </c>
      <c r="Z479">
        <v>267.8</v>
      </c>
      <c r="AA479">
        <v>115.23</v>
      </c>
      <c r="AB479">
        <v>-152.57</v>
      </c>
      <c r="AC479">
        <v>-56.97</v>
      </c>
      <c r="AD479" t="s">
        <v>204</v>
      </c>
      <c r="AE479">
        <v>152.57</v>
      </c>
      <c r="AF479">
        <v>0</v>
      </c>
      <c r="AG479" t="s">
        <v>198</v>
      </c>
      <c r="AH479" t="s">
        <v>199</v>
      </c>
      <c r="AJ479" t="s">
        <v>1214</v>
      </c>
      <c r="AK479" t="s">
        <v>1215</v>
      </c>
      <c r="AL479" t="s">
        <v>276</v>
      </c>
      <c r="AM479" t="s">
        <v>243</v>
      </c>
      <c r="AN479" t="s">
        <v>277</v>
      </c>
      <c r="AO479" t="s">
        <v>283</v>
      </c>
      <c r="AP479" t="s">
        <v>278</v>
      </c>
      <c r="AQ479" t="s">
        <v>247</v>
      </c>
      <c r="AR479">
        <v>3423.65</v>
      </c>
      <c r="AS479">
        <v>1313</v>
      </c>
      <c r="AT479">
        <v>85.85</v>
      </c>
      <c r="AU479">
        <v>12.39</v>
      </c>
      <c r="AV479">
        <v>1.2931999999999999</v>
      </c>
      <c r="AW479">
        <v>95</v>
      </c>
      <c r="AX479">
        <v>25</v>
      </c>
      <c r="AY479">
        <v>38</v>
      </c>
      <c r="AZ479">
        <v>63</v>
      </c>
      <c r="BA479">
        <v>75</v>
      </c>
      <c r="BB479">
        <v>1.2</v>
      </c>
      <c r="BC479" t="s">
        <v>278</v>
      </c>
      <c r="BD479">
        <v>0</v>
      </c>
    </row>
    <row r="480" spans="1:57" x14ac:dyDescent="0.25">
      <c r="A480">
        <v>3546</v>
      </c>
      <c r="B480">
        <v>15937</v>
      </c>
      <c r="C480" t="s">
        <v>17</v>
      </c>
      <c r="D480" s="1">
        <v>40822.658333333333</v>
      </c>
      <c r="E480" s="1">
        <v>40822.658333333333</v>
      </c>
      <c r="F480">
        <v>65</v>
      </c>
      <c r="G480">
        <v>1</v>
      </c>
      <c r="H480">
        <v>7</v>
      </c>
      <c r="I480">
        <v>73</v>
      </c>
      <c r="J480">
        <v>145.35</v>
      </c>
      <c r="K480">
        <v>145.35</v>
      </c>
      <c r="L480">
        <v>3</v>
      </c>
      <c r="M480">
        <v>2</v>
      </c>
      <c r="N480">
        <v>1</v>
      </c>
      <c r="O480" t="s">
        <v>21</v>
      </c>
      <c r="P480">
        <v>6</v>
      </c>
      <c r="Q480" t="s">
        <v>22</v>
      </c>
      <c r="T480">
        <v>12833</v>
      </c>
      <c r="U480" t="s">
        <v>17</v>
      </c>
      <c r="V480" t="s">
        <v>22</v>
      </c>
      <c r="W480">
        <v>146</v>
      </c>
      <c r="X480">
        <v>1</v>
      </c>
      <c r="Y480">
        <v>417.38</v>
      </c>
      <c r="Z480">
        <v>417.38</v>
      </c>
      <c r="AA480">
        <v>0</v>
      </c>
      <c r="AB480">
        <v>-417.38</v>
      </c>
      <c r="AC480">
        <v>-100</v>
      </c>
      <c r="AD480" t="s">
        <v>201</v>
      </c>
      <c r="AE480">
        <v>417.38</v>
      </c>
      <c r="AF480">
        <v>0</v>
      </c>
      <c r="AG480" t="s">
        <v>198</v>
      </c>
      <c r="AH480" t="s">
        <v>199</v>
      </c>
      <c r="AJ480" t="s">
        <v>1216</v>
      </c>
      <c r="AK480" t="s">
        <v>1217</v>
      </c>
      <c r="AL480" t="s">
        <v>251</v>
      </c>
      <c r="AM480" t="s">
        <v>243</v>
      </c>
      <c r="AN480" t="s">
        <v>252</v>
      </c>
      <c r="AO480" t="s">
        <v>260</v>
      </c>
      <c r="AP480" t="s">
        <v>254</v>
      </c>
      <c r="AQ480" t="s">
        <v>255</v>
      </c>
      <c r="AR480">
        <v>1125.8499999999999</v>
      </c>
      <c r="AS480">
        <v>894</v>
      </c>
      <c r="AT480">
        <v>30.19</v>
      </c>
      <c r="AU480">
        <v>8.43</v>
      </c>
      <c r="AV480">
        <v>4.9920999999999998</v>
      </c>
      <c r="AW480">
        <v>95</v>
      </c>
      <c r="BB480">
        <v>0</v>
      </c>
      <c r="BC480" t="s">
        <v>256</v>
      </c>
      <c r="BD480">
        <v>1</v>
      </c>
      <c r="BE480" t="s">
        <v>261</v>
      </c>
    </row>
    <row r="481" spans="1:56" x14ac:dyDescent="0.25">
      <c r="A481">
        <v>1496</v>
      </c>
      <c r="B481">
        <v>13866</v>
      </c>
      <c r="C481" t="s">
        <v>17</v>
      </c>
      <c r="D481" s="1">
        <v>40812.620833333334</v>
      </c>
      <c r="E481" s="1">
        <v>40812.620833333334</v>
      </c>
      <c r="F481">
        <v>75</v>
      </c>
      <c r="G481">
        <v>1</v>
      </c>
      <c r="H481">
        <v>7</v>
      </c>
      <c r="I481">
        <v>57</v>
      </c>
      <c r="J481">
        <v>145.66999999999999</v>
      </c>
      <c r="K481">
        <v>145.66999999999999</v>
      </c>
      <c r="L481">
        <v>3</v>
      </c>
      <c r="M481">
        <v>2</v>
      </c>
      <c r="N481">
        <v>1</v>
      </c>
      <c r="O481" t="s">
        <v>21</v>
      </c>
      <c r="P481">
        <v>6</v>
      </c>
      <c r="Q481" t="s">
        <v>22</v>
      </c>
      <c r="T481">
        <v>12834</v>
      </c>
      <c r="U481" t="s">
        <v>17</v>
      </c>
      <c r="V481" t="s">
        <v>19</v>
      </c>
      <c r="W481">
        <v>283</v>
      </c>
      <c r="X481">
        <v>1</v>
      </c>
      <c r="Y481">
        <v>312.38</v>
      </c>
      <c r="Z481">
        <v>0</v>
      </c>
      <c r="AA481">
        <v>0</v>
      </c>
      <c r="AB481">
        <v>0</v>
      </c>
      <c r="AD481" t="s">
        <v>191</v>
      </c>
      <c r="AE481">
        <v>0</v>
      </c>
      <c r="AF481">
        <v>0</v>
      </c>
      <c r="AG481" t="s">
        <v>198</v>
      </c>
      <c r="AH481" t="s">
        <v>196</v>
      </c>
      <c r="AJ481" t="s">
        <v>1218</v>
      </c>
      <c r="AK481" t="s">
        <v>1219</v>
      </c>
      <c r="AL481" t="s">
        <v>242</v>
      </c>
      <c r="AM481" t="s">
        <v>243</v>
      </c>
      <c r="AN481" t="s">
        <v>244</v>
      </c>
      <c r="AO481" t="s">
        <v>245</v>
      </c>
      <c r="AP481" t="s">
        <v>246</v>
      </c>
      <c r="AQ481" t="s">
        <v>247</v>
      </c>
      <c r="AR481">
        <v>9049.2900000000009</v>
      </c>
      <c r="AS481">
        <v>2666</v>
      </c>
      <c r="AT481">
        <v>72.64</v>
      </c>
      <c r="AU481">
        <v>25.15</v>
      </c>
      <c r="AV481">
        <v>1.4735</v>
      </c>
      <c r="AW481">
        <v>95</v>
      </c>
      <c r="AX481">
        <v>51</v>
      </c>
      <c r="AY481">
        <v>87</v>
      </c>
      <c r="AZ481">
        <v>137</v>
      </c>
      <c r="BA481">
        <v>162</v>
      </c>
      <c r="BB481">
        <v>0.49</v>
      </c>
      <c r="BC481" t="s">
        <v>248</v>
      </c>
      <c r="BD481">
        <v>0</v>
      </c>
    </row>
    <row r="482" spans="1:56" x14ac:dyDescent="0.25">
      <c r="A482">
        <v>289</v>
      </c>
      <c r="B482">
        <v>12641</v>
      </c>
      <c r="C482" t="s">
        <v>52</v>
      </c>
      <c r="D482" s="1">
        <v>40771.55972222222</v>
      </c>
      <c r="E482" s="1">
        <v>40771.55972222222</v>
      </c>
      <c r="F482">
        <v>116</v>
      </c>
      <c r="G482">
        <v>1</v>
      </c>
      <c r="H482">
        <v>9</v>
      </c>
      <c r="I482">
        <v>71</v>
      </c>
      <c r="J482">
        <v>145.9</v>
      </c>
      <c r="K482">
        <v>145.9</v>
      </c>
      <c r="L482">
        <v>3</v>
      </c>
      <c r="M482">
        <v>2</v>
      </c>
      <c r="N482">
        <v>1</v>
      </c>
      <c r="O482" t="s">
        <v>21</v>
      </c>
      <c r="P482">
        <v>6</v>
      </c>
      <c r="Q482" t="s">
        <v>22</v>
      </c>
      <c r="T482">
        <v>12835</v>
      </c>
      <c r="U482" t="s">
        <v>17</v>
      </c>
      <c r="V482" t="s">
        <v>40</v>
      </c>
      <c r="W482">
        <v>428</v>
      </c>
      <c r="X482">
        <v>41</v>
      </c>
      <c r="Y482">
        <v>5996.83</v>
      </c>
      <c r="Z482">
        <v>0</v>
      </c>
      <c r="AA482">
        <v>0</v>
      </c>
      <c r="AB482">
        <v>0</v>
      </c>
      <c r="AD482" t="s">
        <v>191</v>
      </c>
      <c r="AE482">
        <v>0</v>
      </c>
      <c r="AF482">
        <v>0.41</v>
      </c>
      <c r="AG482" t="s">
        <v>200</v>
      </c>
      <c r="AH482" t="s">
        <v>193</v>
      </c>
      <c r="AJ482" t="s">
        <v>1220</v>
      </c>
      <c r="AK482" t="s">
        <v>1221</v>
      </c>
      <c r="AL482" t="s">
        <v>242</v>
      </c>
      <c r="AM482" t="s">
        <v>243</v>
      </c>
      <c r="AN482" t="s">
        <v>244</v>
      </c>
      <c r="AO482" t="s">
        <v>283</v>
      </c>
      <c r="AP482" t="s">
        <v>246</v>
      </c>
      <c r="AQ482" t="s">
        <v>247</v>
      </c>
      <c r="AR482">
        <v>8717.31</v>
      </c>
      <c r="AS482">
        <v>1473</v>
      </c>
      <c r="AT482">
        <v>88.68</v>
      </c>
      <c r="AU482">
        <v>13.9</v>
      </c>
      <c r="AV482">
        <v>1.3521000000000001</v>
      </c>
      <c r="AW482">
        <v>95</v>
      </c>
      <c r="AX482">
        <v>28</v>
      </c>
      <c r="AY482">
        <v>44</v>
      </c>
      <c r="AZ482">
        <v>72</v>
      </c>
      <c r="BA482">
        <v>86</v>
      </c>
      <c r="BB482">
        <v>1.21</v>
      </c>
      <c r="BC482" t="s">
        <v>248</v>
      </c>
      <c r="BD482">
        <v>0</v>
      </c>
    </row>
    <row r="483" spans="1:56" x14ac:dyDescent="0.25">
      <c r="A483">
        <v>216</v>
      </c>
      <c r="B483">
        <v>12565</v>
      </c>
      <c r="C483" t="s">
        <v>53</v>
      </c>
      <c r="D483" s="1">
        <v>40598.44027777778</v>
      </c>
      <c r="E483" s="1">
        <v>40598.44027777778</v>
      </c>
      <c r="F483">
        <v>289</v>
      </c>
      <c r="G483">
        <v>1</v>
      </c>
      <c r="H483">
        <v>9</v>
      </c>
      <c r="I483">
        <v>80</v>
      </c>
      <c r="J483">
        <v>145.91999999999999</v>
      </c>
      <c r="K483">
        <v>145.91999999999999</v>
      </c>
      <c r="L483">
        <v>2</v>
      </c>
      <c r="M483">
        <v>1</v>
      </c>
      <c r="N483">
        <v>1</v>
      </c>
      <c r="O483" t="s">
        <v>20</v>
      </c>
      <c r="P483">
        <v>4</v>
      </c>
      <c r="Q483" t="s">
        <v>19</v>
      </c>
      <c r="T483">
        <v>12836</v>
      </c>
      <c r="U483" t="s">
        <v>17</v>
      </c>
      <c r="V483" t="s">
        <v>96</v>
      </c>
      <c r="W483">
        <v>60</v>
      </c>
      <c r="X483">
        <v>15</v>
      </c>
      <c r="Y483">
        <v>6559.73</v>
      </c>
      <c r="Z483">
        <v>451.13</v>
      </c>
      <c r="AA483">
        <v>497.83</v>
      </c>
      <c r="AB483">
        <v>46.7</v>
      </c>
      <c r="AC483">
        <v>10.35</v>
      </c>
      <c r="AD483" t="s">
        <v>202</v>
      </c>
      <c r="AE483">
        <v>0</v>
      </c>
      <c r="AF483">
        <v>0.6</v>
      </c>
      <c r="AG483" t="s">
        <v>198</v>
      </c>
      <c r="AH483" t="s">
        <v>196</v>
      </c>
      <c r="AJ483" t="s">
        <v>1222</v>
      </c>
      <c r="AK483" t="s">
        <v>1223</v>
      </c>
      <c r="AL483" t="s">
        <v>276</v>
      </c>
      <c r="AM483" t="s">
        <v>243</v>
      </c>
      <c r="AN483" t="s">
        <v>277</v>
      </c>
      <c r="AO483" t="s">
        <v>245</v>
      </c>
      <c r="AP483" t="s">
        <v>278</v>
      </c>
      <c r="AQ483" t="s">
        <v>247</v>
      </c>
      <c r="AR483">
        <v>1921.03</v>
      </c>
      <c r="AS483">
        <v>677</v>
      </c>
      <c r="AT483">
        <v>46.67</v>
      </c>
      <c r="AU483">
        <v>6.45</v>
      </c>
      <c r="AV483">
        <v>2.5065</v>
      </c>
      <c r="AW483">
        <v>95</v>
      </c>
      <c r="AX483">
        <v>13</v>
      </c>
      <c r="AY483">
        <v>38</v>
      </c>
      <c r="AZ483">
        <v>51</v>
      </c>
      <c r="BA483">
        <v>57</v>
      </c>
      <c r="BB483">
        <v>0.44</v>
      </c>
      <c r="BC483" t="s">
        <v>278</v>
      </c>
      <c r="BD483">
        <v>0</v>
      </c>
    </row>
    <row r="484" spans="1:56" x14ac:dyDescent="0.25">
      <c r="A484">
        <v>5725</v>
      </c>
      <c r="B484">
        <v>18137</v>
      </c>
      <c r="C484" t="s">
        <v>17</v>
      </c>
      <c r="D484" s="1">
        <v>40335.572916666664</v>
      </c>
      <c r="E484" s="1">
        <v>40335.595833333333</v>
      </c>
      <c r="F484">
        <v>552</v>
      </c>
      <c r="G484">
        <v>2</v>
      </c>
      <c r="H484">
        <v>26</v>
      </c>
      <c r="I484">
        <v>59</v>
      </c>
      <c r="J484">
        <v>145.99</v>
      </c>
      <c r="K484">
        <v>73</v>
      </c>
      <c r="L484">
        <v>1</v>
      </c>
      <c r="M484">
        <v>3</v>
      </c>
      <c r="N484">
        <v>1</v>
      </c>
      <c r="O484" t="s">
        <v>28</v>
      </c>
      <c r="P484">
        <v>5</v>
      </c>
      <c r="Q484" t="s">
        <v>29</v>
      </c>
      <c r="T484">
        <v>12837</v>
      </c>
      <c r="U484" t="s">
        <v>17</v>
      </c>
      <c r="V484" t="s">
        <v>22</v>
      </c>
      <c r="W484">
        <v>174</v>
      </c>
      <c r="X484">
        <v>2</v>
      </c>
      <c r="Y484">
        <v>662.66</v>
      </c>
      <c r="Z484">
        <v>134.1</v>
      </c>
      <c r="AA484">
        <v>0</v>
      </c>
      <c r="AB484">
        <v>-134.1</v>
      </c>
      <c r="AC484">
        <v>-100</v>
      </c>
      <c r="AD484" t="s">
        <v>201</v>
      </c>
      <c r="AE484">
        <v>134.1</v>
      </c>
      <c r="AF484">
        <v>0</v>
      </c>
      <c r="AG484" t="s">
        <v>198</v>
      </c>
      <c r="AH484" t="s">
        <v>199</v>
      </c>
      <c r="AJ484" t="s">
        <v>1224</v>
      </c>
      <c r="AK484" t="s">
        <v>1225</v>
      </c>
      <c r="AL484" t="s">
        <v>276</v>
      </c>
      <c r="AM484" t="s">
        <v>243</v>
      </c>
      <c r="AN484" t="s">
        <v>277</v>
      </c>
      <c r="AO484" t="s">
        <v>245</v>
      </c>
      <c r="AP484" t="s">
        <v>278</v>
      </c>
      <c r="AQ484" t="s">
        <v>247</v>
      </c>
      <c r="AR484">
        <v>1486.16</v>
      </c>
      <c r="AS484">
        <v>754</v>
      </c>
      <c r="AT484">
        <v>56.6</v>
      </c>
      <c r="AU484">
        <v>7.11</v>
      </c>
      <c r="AV484">
        <v>1.7802</v>
      </c>
      <c r="AW484">
        <v>95</v>
      </c>
      <c r="AX484">
        <v>15</v>
      </c>
      <c r="AY484">
        <v>30</v>
      </c>
      <c r="AZ484">
        <v>44</v>
      </c>
      <c r="BA484">
        <v>51</v>
      </c>
      <c r="BB484">
        <v>0.79</v>
      </c>
      <c r="BC484" t="s">
        <v>278</v>
      </c>
      <c r="BD484">
        <v>0</v>
      </c>
    </row>
    <row r="485" spans="1:56" x14ac:dyDescent="0.25">
      <c r="A485">
        <v>3109</v>
      </c>
      <c r="B485">
        <v>15496</v>
      </c>
      <c r="C485" t="s">
        <v>17</v>
      </c>
      <c r="D485" s="1">
        <v>40255.552777777775</v>
      </c>
      <c r="E485" s="1">
        <v>40255.552777777775</v>
      </c>
      <c r="F485">
        <v>632</v>
      </c>
      <c r="G485">
        <v>1</v>
      </c>
      <c r="H485">
        <v>22</v>
      </c>
      <c r="I485">
        <v>98</v>
      </c>
      <c r="J485">
        <v>146.13999999999999</v>
      </c>
      <c r="K485">
        <v>146.13999999999999</v>
      </c>
      <c r="L485">
        <v>1</v>
      </c>
      <c r="M485">
        <v>1</v>
      </c>
      <c r="N485">
        <v>1</v>
      </c>
      <c r="O485" t="s">
        <v>18</v>
      </c>
      <c r="P485">
        <v>3</v>
      </c>
      <c r="Q485" t="s">
        <v>19</v>
      </c>
      <c r="T485">
        <v>12838</v>
      </c>
      <c r="U485" t="s">
        <v>17</v>
      </c>
      <c r="V485" t="s">
        <v>129</v>
      </c>
      <c r="W485">
        <v>34</v>
      </c>
      <c r="X485">
        <v>10</v>
      </c>
      <c r="Y485">
        <v>2975.91</v>
      </c>
      <c r="Z485">
        <v>0</v>
      </c>
      <c r="AA485">
        <v>281.16000000000003</v>
      </c>
      <c r="AB485">
        <v>281.16000000000003</v>
      </c>
      <c r="AD485" t="s">
        <v>197</v>
      </c>
      <c r="AE485">
        <v>0</v>
      </c>
      <c r="AF485">
        <v>0.75</v>
      </c>
      <c r="AG485" t="s">
        <v>198</v>
      </c>
      <c r="AH485" t="s">
        <v>196</v>
      </c>
      <c r="AJ485" t="s">
        <v>1226</v>
      </c>
      <c r="AK485" t="s">
        <v>1227</v>
      </c>
      <c r="AL485" t="s">
        <v>276</v>
      </c>
      <c r="AM485" t="s">
        <v>243</v>
      </c>
      <c r="AN485" t="s">
        <v>277</v>
      </c>
      <c r="AO485" t="s">
        <v>245</v>
      </c>
      <c r="AP485" t="s">
        <v>278</v>
      </c>
      <c r="AQ485" t="s">
        <v>247</v>
      </c>
      <c r="AR485">
        <v>3538</v>
      </c>
      <c r="AS485">
        <v>382</v>
      </c>
      <c r="AT485">
        <v>65.09</v>
      </c>
      <c r="AU485">
        <v>3.6</v>
      </c>
      <c r="AV485">
        <v>1.4505999999999999</v>
      </c>
      <c r="AW485">
        <v>95</v>
      </c>
      <c r="AX485">
        <v>8</v>
      </c>
      <c r="AY485">
        <v>13</v>
      </c>
      <c r="AZ485">
        <v>20</v>
      </c>
      <c r="BA485">
        <v>23</v>
      </c>
      <c r="BB485">
        <v>0.52</v>
      </c>
      <c r="BC485" t="s">
        <v>278</v>
      </c>
      <c r="BD485">
        <v>0</v>
      </c>
    </row>
    <row r="486" spans="1:56" x14ac:dyDescent="0.25">
      <c r="A486">
        <v>2306</v>
      </c>
      <c r="B486">
        <v>14683</v>
      </c>
      <c r="C486" t="s">
        <v>17</v>
      </c>
      <c r="D486" s="1">
        <v>40298.720833333333</v>
      </c>
      <c r="E486" s="1">
        <v>40298.720833333333</v>
      </c>
      <c r="F486">
        <v>589</v>
      </c>
      <c r="G486">
        <v>1</v>
      </c>
      <c r="H486">
        <v>21</v>
      </c>
      <c r="I486">
        <v>386</v>
      </c>
      <c r="J486">
        <v>146.56</v>
      </c>
      <c r="K486">
        <v>146.56</v>
      </c>
      <c r="L486">
        <v>1</v>
      </c>
      <c r="M486">
        <v>1</v>
      </c>
      <c r="N486">
        <v>1</v>
      </c>
      <c r="O486" t="s">
        <v>18</v>
      </c>
      <c r="P486">
        <v>3</v>
      </c>
      <c r="Q486" t="s">
        <v>19</v>
      </c>
      <c r="T486">
        <v>12839</v>
      </c>
      <c r="U486" t="s">
        <v>17</v>
      </c>
      <c r="V486" t="s">
        <v>129</v>
      </c>
      <c r="W486">
        <v>3</v>
      </c>
      <c r="X486">
        <v>26</v>
      </c>
      <c r="Y486">
        <v>9669.1200000000008</v>
      </c>
      <c r="Z486">
        <v>1397.02</v>
      </c>
      <c r="AA486">
        <v>2494.0300000000002</v>
      </c>
      <c r="AB486">
        <v>1097.01</v>
      </c>
      <c r="AC486">
        <v>78.53</v>
      </c>
      <c r="AD486" t="s">
        <v>194</v>
      </c>
      <c r="AE486">
        <v>0</v>
      </c>
      <c r="AF486">
        <v>1.44</v>
      </c>
      <c r="AG486" t="s">
        <v>195</v>
      </c>
      <c r="AH486" t="s">
        <v>196</v>
      </c>
      <c r="AJ486" t="s">
        <v>1228</v>
      </c>
      <c r="AK486" t="s">
        <v>1229</v>
      </c>
      <c r="AL486" t="s">
        <v>276</v>
      </c>
      <c r="AM486" t="s">
        <v>243</v>
      </c>
      <c r="AN486" t="s">
        <v>277</v>
      </c>
      <c r="AO486" t="s">
        <v>283</v>
      </c>
      <c r="AP486" t="s">
        <v>278</v>
      </c>
      <c r="AQ486" t="s">
        <v>247</v>
      </c>
      <c r="AR486">
        <v>3839.09</v>
      </c>
      <c r="AS486">
        <v>386</v>
      </c>
      <c r="AT486">
        <v>81.13</v>
      </c>
      <c r="AU486">
        <v>3.64</v>
      </c>
      <c r="AV486">
        <v>1.1141000000000001</v>
      </c>
      <c r="AW486">
        <v>95</v>
      </c>
      <c r="AX486">
        <v>8</v>
      </c>
      <c r="AY486">
        <v>10</v>
      </c>
      <c r="AZ486">
        <v>17</v>
      </c>
      <c r="BA486">
        <v>21</v>
      </c>
      <c r="BB486">
        <v>1.78</v>
      </c>
      <c r="BC486" t="s">
        <v>278</v>
      </c>
      <c r="BD486">
        <v>0</v>
      </c>
    </row>
    <row r="487" spans="1:56" x14ac:dyDescent="0.25">
      <c r="A487">
        <v>4628</v>
      </c>
      <c r="B487">
        <v>17030</v>
      </c>
      <c r="C487" t="s">
        <v>17</v>
      </c>
      <c r="D487" s="1">
        <v>40823.367361111108</v>
      </c>
      <c r="E487" s="1">
        <v>40823.367361111108</v>
      </c>
      <c r="F487">
        <v>64</v>
      </c>
      <c r="G487">
        <v>1</v>
      </c>
      <c r="H487">
        <v>11</v>
      </c>
      <c r="I487">
        <v>146</v>
      </c>
      <c r="J487">
        <v>146.87</v>
      </c>
      <c r="K487">
        <v>146.87</v>
      </c>
      <c r="L487">
        <v>3</v>
      </c>
      <c r="M487">
        <v>2</v>
      </c>
      <c r="N487">
        <v>1</v>
      </c>
      <c r="O487" t="s">
        <v>21</v>
      </c>
      <c r="P487">
        <v>6</v>
      </c>
      <c r="Q487" t="s">
        <v>22</v>
      </c>
      <c r="T487">
        <v>12840</v>
      </c>
      <c r="U487" t="s">
        <v>17</v>
      </c>
      <c r="V487" t="s">
        <v>96</v>
      </c>
      <c r="W487">
        <v>144</v>
      </c>
      <c r="X487">
        <v>7</v>
      </c>
      <c r="Y487">
        <v>4041.97</v>
      </c>
      <c r="Z487">
        <v>576</v>
      </c>
      <c r="AA487">
        <v>0</v>
      </c>
      <c r="AB487">
        <v>-576</v>
      </c>
      <c r="AC487">
        <v>-100</v>
      </c>
      <c r="AD487" t="s">
        <v>201</v>
      </c>
      <c r="AE487">
        <v>576</v>
      </c>
      <c r="AF487">
        <v>0.7</v>
      </c>
      <c r="AG487" t="s">
        <v>203</v>
      </c>
      <c r="AH487" t="s">
        <v>193</v>
      </c>
      <c r="AJ487" t="s">
        <v>1230</v>
      </c>
      <c r="AK487" t="s">
        <v>1231</v>
      </c>
      <c r="AL487" t="s">
        <v>242</v>
      </c>
      <c r="AM487" t="s">
        <v>243</v>
      </c>
      <c r="AN487" t="s">
        <v>244</v>
      </c>
      <c r="AO487" t="s">
        <v>283</v>
      </c>
      <c r="AP487" t="s">
        <v>246</v>
      </c>
      <c r="AQ487" t="s">
        <v>247</v>
      </c>
      <c r="AR487">
        <v>4961.33</v>
      </c>
      <c r="AS487">
        <v>545</v>
      </c>
      <c r="AT487">
        <v>75.47</v>
      </c>
      <c r="AU487">
        <v>5.14</v>
      </c>
      <c r="AV487">
        <v>1.9417</v>
      </c>
      <c r="AW487">
        <v>95</v>
      </c>
      <c r="AX487">
        <v>11</v>
      </c>
      <c r="AY487">
        <v>24</v>
      </c>
      <c r="AZ487">
        <v>34</v>
      </c>
      <c r="BA487">
        <v>39</v>
      </c>
      <c r="BB487">
        <v>13.08</v>
      </c>
      <c r="BC487" t="s">
        <v>248</v>
      </c>
      <c r="BD487">
        <v>0</v>
      </c>
    </row>
    <row r="488" spans="1:56" x14ac:dyDescent="0.25">
      <c r="A488">
        <v>503</v>
      </c>
      <c r="B488">
        <v>12858</v>
      </c>
      <c r="C488" t="s">
        <v>17</v>
      </c>
      <c r="D488" s="1">
        <v>40503.538194444445</v>
      </c>
      <c r="E488" s="1">
        <v>40503.538194444445</v>
      </c>
      <c r="F488">
        <v>384</v>
      </c>
      <c r="G488">
        <v>1</v>
      </c>
      <c r="H488">
        <v>36</v>
      </c>
      <c r="I488">
        <v>51</v>
      </c>
      <c r="J488">
        <v>147.27000000000001</v>
      </c>
      <c r="K488">
        <v>147.27000000000001</v>
      </c>
      <c r="L488">
        <v>2</v>
      </c>
      <c r="M488">
        <v>1</v>
      </c>
      <c r="N488">
        <v>1</v>
      </c>
      <c r="O488" t="s">
        <v>20</v>
      </c>
      <c r="P488">
        <v>4</v>
      </c>
      <c r="Q488" t="s">
        <v>19</v>
      </c>
      <c r="T488">
        <v>12841</v>
      </c>
      <c r="U488" t="s">
        <v>17</v>
      </c>
      <c r="V488" t="s">
        <v>129</v>
      </c>
      <c r="W488">
        <v>5</v>
      </c>
      <c r="X488">
        <v>40</v>
      </c>
      <c r="Y488">
        <v>6958.2</v>
      </c>
      <c r="Z488">
        <v>690.45</v>
      </c>
      <c r="AA488">
        <v>1161.67</v>
      </c>
      <c r="AB488">
        <v>471.22</v>
      </c>
      <c r="AC488">
        <v>68.25</v>
      </c>
      <c r="AD488" t="s">
        <v>194</v>
      </c>
      <c r="AE488">
        <v>0</v>
      </c>
      <c r="AF488">
        <v>2.16</v>
      </c>
      <c r="AG488" t="s">
        <v>195</v>
      </c>
      <c r="AH488" t="s">
        <v>196</v>
      </c>
      <c r="AJ488" t="s">
        <v>1232</v>
      </c>
      <c r="AK488" t="s">
        <v>1233</v>
      </c>
      <c r="AL488" t="s">
        <v>276</v>
      </c>
      <c r="AM488" t="s">
        <v>243</v>
      </c>
      <c r="AN488" t="s">
        <v>277</v>
      </c>
      <c r="AO488" t="s">
        <v>283</v>
      </c>
      <c r="AP488" t="s">
        <v>278</v>
      </c>
      <c r="AQ488" t="s">
        <v>247</v>
      </c>
      <c r="AR488">
        <v>2055.59</v>
      </c>
      <c r="AS488">
        <v>2396</v>
      </c>
      <c r="AT488">
        <v>88.68</v>
      </c>
      <c r="AU488">
        <v>22.6</v>
      </c>
      <c r="AV488">
        <v>1.3691</v>
      </c>
      <c r="AW488">
        <v>95</v>
      </c>
      <c r="AX488">
        <v>46</v>
      </c>
      <c r="AY488">
        <v>73</v>
      </c>
      <c r="AZ488">
        <v>118</v>
      </c>
      <c r="BA488">
        <v>140</v>
      </c>
      <c r="BB488">
        <v>0.5</v>
      </c>
      <c r="BC488" t="s">
        <v>278</v>
      </c>
      <c r="BD488">
        <v>0</v>
      </c>
    </row>
    <row r="489" spans="1:56" x14ac:dyDescent="0.25">
      <c r="A489">
        <v>5385</v>
      </c>
      <c r="B489">
        <v>17794</v>
      </c>
      <c r="C489" t="s">
        <v>17</v>
      </c>
      <c r="D489" s="1">
        <v>40198.511805555558</v>
      </c>
      <c r="E489" s="1">
        <v>40200.429166666669</v>
      </c>
      <c r="F489">
        <v>687</v>
      </c>
      <c r="G489">
        <v>2</v>
      </c>
      <c r="H489">
        <v>7</v>
      </c>
      <c r="I489">
        <v>46</v>
      </c>
      <c r="J489">
        <v>147.30000000000001</v>
      </c>
      <c r="K489">
        <v>73.650000000000006</v>
      </c>
      <c r="L489">
        <v>1</v>
      </c>
      <c r="M489">
        <v>3</v>
      </c>
      <c r="N489">
        <v>1</v>
      </c>
      <c r="O489" t="s">
        <v>28</v>
      </c>
      <c r="P489">
        <v>5</v>
      </c>
      <c r="Q489" t="s">
        <v>29</v>
      </c>
      <c r="T489">
        <v>12842</v>
      </c>
      <c r="U489" t="s">
        <v>17</v>
      </c>
      <c r="V489" t="s">
        <v>22</v>
      </c>
      <c r="W489">
        <v>71</v>
      </c>
      <c r="X489">
        <v>4</v>
      </c>
      <c r="Y489">
        <v>1917.99</v>
      </c>
      <c r="Z489">
        <v>0</v>
      </c>
      <c r="AA489">
        <v>808.26</v>
      </c>
      <c r="AB489">
        <v>808.26</v>
      </c>
      <c r="AD489" t="s">
        <v>197</v>
      </c>
      <c r="AE489">
        <v>0</v>
      </c>
      <c r="AF489">
        <v>0</v>
      </c>
      <c r="AG489" t="s">
        <v>198</v>
      </c>
      <c r="AH489" t="s">
        <v>199</v>
      </c>
      <c r="AJ489" t="s">
        <v>1234</v>
      </c>
      <c r="AK489" t="s">
        <v>1235</v>
      </c>
      <c r="AL489" t="s">
        <v>276</v>
      </c>
      <c r="AM489" t="s">
        <v>243</v>
      </c>
      <c r="AN489" t="s">
        <v>277</v>
      </c>
      <c r="AO489" t="s">
        <v>283</v>
      </c>
      <c r="AP489" t="s">
        <v>278</v>
      </c>
      <c r="AQ489" t="s">
        <v>247</v>
      </c>
      <c r="AR489">
        <v>1348.56</v>
      </c>
      <c r="AS489">
        <v>1596</v>
      </c>
      <c r="AT489">
        <v>84.91</v>
      </c>
      <c r="AU489">
        <v>15.06</v>
      </c>
      <c r="AV489">
        <v>1.2047000000000001</v>
      </c>
      <c r="AW489">
        <v>95</v>
      </c>
      <c r="AX489">
        <v>31</v>
      </c>
      <c r="AY489">
        <v>43</v>
      </c>
      <c r="AZ489">
        <v>73</v>
      </c>
      <c r="BA489">
        <v>88</v>
      </c>
      <c r="BB489">
        <v>1.48</v>
      </c>
      <c r="BC489" t="s">
        <v>278</v>
      </c>
      <c r="BD489">
        <v>0</v>
      </c>
    </row>
    <row r="490" spans="1:56" x14ac:dyDescent="0.25">
      <c r="A490">
        <v>4326</v>
      </c>
      <c r="B490">
        <v>16724</v>
      </c>
      <c r="C490" t="s">
        <v>17</v>
      </c>
      <c r="D490" s="1">
        <v>40482.486111111109</v>
      </c>
      <c r="E490" s="1">
        <v>40482.486111111109</v>
      </c>
      <c r="F490">
        <v>405</v>
      </c>
      <c r="G490">
        <v>1</v>
      </c>
      <c r="H490">
        <v>17</v>
      </c>
      <c r="I490">
        <v>69</v>
      </c>
      <c r="J490">
        <v>147.35</v>
      </c>
      <c r="K490">
        <v>147.35</v>
      </c>
      <c r="L490">
        <v>2</v>
      </c>
      <c r="M490">
        <v>1</v>
      </c>
      <c r="N490">
        <v>1</v>
      </c>
      <c r="O490" t="s">
        <v>20</v>
      </c>
      <c r="P490">
        <v>4</v>
      </c>
      <c r="Q490" t="s">
        <v>19</v>
      </c>
      <c r="T490">
        <v>12843</v>
      </c>
      <c r="U490" t="s">
        <v>17</v>
      </c>
      <c r="V490" t="s">
        <v>96</v>
      </c>
      <c r="W490">
        <v>66</v>
      </c>
      <c r="X490">
        <v>28</v>
      </c>
      <c r="Y490">
        <v>6461.87</v>
      </c>
      <c r="Z490">
        <v>620.79999999999995</v>
      </c>
      <c r="AA490">
        <v>9.9499999999999993</v>
      </c>
      <c r="AB490">
        <v>-610.85</v>
      </c>
      <c r="AC490">
        <v>-98.4</v>
      </c>
      <c r="AD490" t="s">
        <v>204</v>
      </c>
      <c r="AE490">
        <v>610.85</v>
      </c>
      <c r="AF490">
        <v>3.76</v>
      </c>
      <c r="AG490" t="s">
        <v>205</v>
      </c>
      <c r="AH490" t="s">
        <v>193</v>
      </c>
      <c r="AJ490" t="s">
        <v>1236</v>
      </c>
      <c r="AK490" t="s">
        <v>1237</v>
      </c>
      <c r="AL490" t="s">
        <v>251</v>
      </c>
      <c r="AM490" t="s">
        <v>243</v>
      </c>
      <c r="AN490" t="s">
        <v>252</v>
      </c>
      <c r="AO490" t="s">
        <v>245</v>
      </c>
      <c r="AP490" t="s">
        <v>318</v>
      </c>
      <c r="AQ490" t="s">
        <v>247</v>
      </c>
      <c r="AR490">
        <v>952.55</v>
      </c>
      <c r="AS490">
        <v>1276</v>
      </c>
      <c r="AT490">
        <v>71.430000000000007</v>
      </c>
      <c r="AU490">
        <v>12.15</v>
      </c>
      <c r="AV490">
        <v>2.4245999999999999</v>
      </c>
      <c r="AW490">
        <v>95</v>
      </c>
      <c r="AX490">
        <v>25</v>
      </c>
      <c r="AY490">
        <v>69</v>
      </c>
      <c r="AZ490">
        <v>93</v>
      </c>
      <c r="BA490">
        <v>106</v>
      </c>
      <c r="BB490">
        <v>0</v>
      </c>
      <c r="BC490" t="s">
        <v>324</v>
      </c>
      <c r="BD490">
        <v>0</v>
      </c>
    </row>
    <row r="491" spans="1:56" x14ac:dyDescent="0.25">
      <c r="A491">
        <v>1727</v>
      </c>
      <c r="B491">
        <v>14098</v>
      </c>
      <c r="C491" t="s">
        <v>17</v>
      </c>
      <c r="D491" s="1">
        <v>40850.425694444442</v>
      </c>
      <c r="E491" s="1">
        <v>40850.425694444442</v>
      </c>
      <c r="F491">
        <v>37</v>
      </c>
      <c r="G491">
        <v>1</v>
      </c>
      <c r="H491">
        <v>21</v>
      </c>
      <c r="I491">
        <v>104</v>
      </c>
      <c r="J491">
        <v>147.35</v>
      </c>
      <c r="K491">
        <v>147.35</v>
      </c>
      <c r="L491">
        <v>4</v>
      </c>
      <c r="M491">
        <v>2</v>
      </c>
      <c r="N491">
        <v>1</v>
      </c>
      <c r="O491" t="s">
        <v>23</v>
      </c>
      <c r="P491">
        <v>7</v>
      </c>
      <c r="Q491" t="s">
        <v>24</v>
      </c>
      <c r="T491">
        <v>12844</v>
      </c>
      <c r="U491" t="s">
        <v>17</v>
      </c>
      <c r="V491" t="s">
        <v>24</v>
      </c>
      <c r="W491">
        <v>30</v>
      </c>
      <c r="X491">
        <v>4</v>
      </c>
      <c r="Y491">
        <v>648.6</v>
      </c>
      <c r="Z491">
        <v>174.88</v>
      </c>
      <c r="AA491">
        <v>151.08000000000001</v>
      </c>
      <c r="AB491">
        <v>-23.8</v>
      </c>
      <c r="AC491">
        <v>-13.61</v>
      </c>
      <c r="AD491" t="s">
        <v>202</v>
      </c>
      <c r="AE491">
        <v>23.8</v>
      </c>
      <c r="AF491">
        <v>0</v>
      </c>
      <c r="AG491" t="s">
        <v>198</v>
      </c>
      <c r="AH491" t="s">
        <v>196</v>
      </c>
      <c r="AJ491" t="s">
        <v>1238</v>
      </c>
      <c r="AK491" t="s">
        <v>1239</v>
      </c>
      <c r="AL491" t="s">
        <v>251</v>
      </c>
      <c r="AM491" t="s">
        <v>243</v>
      </c>
      <c r="AN491" t="s">
        <v>252</v>
      </c>
      <c r="AO491" t="s">
        <v>283</v>
      </c>
      <c r="AP491" t="s">
        <v>318</v>
      </c>
      <c r="AQ491" t="s">
        <v>247</v>
      </c>
      <c r="AR491">
        <v>1046.56</v>
      </c>
      <c r="AS491">
        <v>1396</v>
      </c>
      <c r="AT491">
        <v>78.099999999999994</v>
      </c>
      <c r="AU491">
        <v>13.3</v>
      </c>
      <c r="AV491">
        <v>2.2696000000000001</v>
      </c>
      <c r="AW491">
        <v>95</v>
      </c>
      <c r="AX491">
        <v>27</v>
      </c>
      <c r="AY491">
        <v>71</v>
      </c>
      <c r="AZ491">
        <v>97</v>
      </c>
      <c r="BA491">
        <v>111</v>
      </c>
      <c r="BB491">
        <v>0.85</v>
      </c>
      <c r="BC491" t="s">
        <v>324</v>
      </c>
      <c r="BD491">
        <v>0</v>
      </c>
    </row>
    <row r="492" spans="1:56" x14ac:dyDescent="0.25">
      <c r="A492">
        <v>3092</v>
      </c>
      <c r="B492">
        <v>15479</v>
      </c>
      <c r="C492" t="s">
        <v>17</v>
      </c>
      <c r="D492" s="1">
        <v>40153.630555555559</v>
      </c>
      <c r="E492" s="1">
        <v>40153.630555555559</v>
      </c>
      <c r="F492">
        <v>734</v>
      </c>
      <c r="G492">
        <v>1</v>
      </c>
      <c r="H492">
        <v>9</v>
      </c>
      <c r="I492">
        <v>38</v>
      </c>
      <c r="J492">
        <v>147.4</v>
      </c>
      <c r="K492">
        <v>147.4</v>
      </c>
      <c r="L492">
        <v>1</v>
      </c>
      <c r="M492">
        <v>1</v>
      </c>
      <c r="N492">
        <v>1</v>
      </c>
      <c r="O492" t="s">
        <v>18</v>
      </c>
      <c r="P492">
        <v>3</v>
      </c>
      <c r="Q492" t="s">
        <v>19</v>
      </c>
      <c r="T492">
        <v>12845</v>
      </c>
      <c r="U492" t="s">
        <v>17</v>
      </c>
      <c r="V492" t="s">
        <v>40</v>
      </c>
      <c r="W492">
        <v>268</v>
      </c>
      <c r="X492">
        <v>4</v>
      </c>
      <c r="Y492">
        <v>354.09</v>
      </c>
      <c r="Z492">
        <v>0</v>
      </c>
      <c r="AA492">
        <v>0</v>
      </c>
      <c r="AB492">
        <v>0</v>
      </c>
      <c r="AD492" t="s">
        <v>191</v>
      </c>
      <c r="AE492">
        <v>0</v>
      </c>
      <c r="AF492">
        <v>0</v>
      </c>
      <c r="AG492" t="s">
        <v>200</v>
      </c>
      <c r="AH492" t="s">
        <v>193</v>
      </c>
      <c r="AJ492" t="s">
        <v>1240</v>
      </c>
      <c r="AK492" t="s">
        <v>1241</v>
      </c>
      <c r="AL492" t="s">
        <v>251</v>
      </c>
      <c r="AM492" t="s">
        <v>243</v>
      </c>
      <c r="AN492" t="s">
        <v>252</v>
      </c>
      <c r="AO492" t="s">
        <v>245</v>
      </c>
      <c r="AP492" t="s">
        <v>318</v>
      </c>
      <c r="AQ492" t="s">
        <v>247</v>
      </c>
      <c r="AR492">
        <v>875.87</v>
      </c>
      <c r="AS492">
        <v>1053</v>
      </c>
      <c r="AT492">
        <v>69.52</v>
      </c>
      <c r="AU492">
        <v>10.029999999999999</v>
      </c>
      <c r="AV492">
        <v>1.1313</v>
      </c>
      <c r="AW492">
        <v>95</v>
      </c>
      <c r="AX492">
        <v>21</v>
      </c>
      <c r="AY492">
        <v>27</v>
      </c>
      <c r="AZ492">
        <v>47</v>
      </c>
      <c r="BA492">
        <v>57</v>
      </c>
      <c r="BB492">
        <v>0</v>
      </c>
      <c r="BC492" t="s">
        <v>324</v>
      </c>
      <c r="BD492">
        <v>0</v>
      </c>
    </row>
    <row r="493" spans="1:56" x14ac:dyDescent="0.25">
      <c r="A493">
        <v>1211</v>
      </c>
      <c r="B493">
        <v>13578</v>
      </c>
      <c r="C493" t="s">
        <v>17</v>
      </c>
      <c r="D493" s="1">
        <v>40477.572222222225</v>
      </c>
      <c r="E493" s="1">
        <v>40477.572222222225</v>
      </c>
      <c r="F493">
        <v>410</v>
      </c>
      <c r="G493">
        <v>1</v>
      </c>
      <c r="H493">
        <v>9</v>
      </c>
      <c r="I493">
        <v>127</v>
      </c>
      <c r="J493">
        <v>147.66</v>
      </c>
      <c r="K493">
        <v>147.66</v>
      </c>
      <c r="L493">
        <v>1</v>
      </c>
      <c r="M493">
        <v>1</v>
      </c>
      <c r="N493">
        <v>1</v>
      </c>
      <c r="O493" t="s">
        <v>18</v>
      </c>
      <c r="P493">
        <v>3</v>
      </c>
      <c r="Q493" t="s">
        <v>19</v>
      </c>
      <c r="T493">
        <v>12847</v>
      </c>
      <c r="U493" t="s">
        <v>17</v>
      </c>
      <c r="V493" t="s">
        <v>24</v>
      </c>
      <c r="W493">
        <v>23</v>
      </c>
      <c r="X493">
        <v>2</v>
      </c>
      <c r="Y493">
        <v>1609</v>
      </c>
      <c r="Z493">
        <v>0</v>
      </c>
      <c r="AA493">
        <v>843.64</v>
      </c>
      <c r="AB493">
        <v>843.64</v>
      </c>
      <c r="AD493" t="s">
        <v>197</v>
      </c>
      <c r="AE493">
        <v>0</v>
      </c>
      <c r="AF493">
        <v>0</v>
      </c>
      <c r="AG493" t="s">
        <v>198</v>
      </c>
      <c r="AH493" t="s">
        <v>196</v>
      </c>
      <c r="AJ493" t="s">
        <v>1242</v>
      </c>
      <c r="AK493" t="s">
        <v>1243</v>
      </c>
      <c r="AL493" t="s">
        <v>276</v>
      </c>
      <c r="AM493" t="s">
        <v>243</v>
      </c>
      <c r="AN493" t="s">
        <v>277</v>
      </c>
      <c r="AO493" t="s">
        <v>283</v>
      </c>
      <c r="AP493" t="s">
        <v>278</v>
      </c>
      <c r="AQ493" t="s">
        <v>247</v>
      </c>
      <c r="AR493">
        <v>1256.27</v>
      </c>
      <c r="AS493">
        <v>1456</v>
      </c>
      <c r="AT493">
        <v>85.85</v>
      </c>
      <c r="AU493">
        <v>13.74</v>
      </c>
      <c r="AV493">
        <v>1.2950999999999999</v>
      </c>
      <c r="AW493">
        <v>95</v>
      </c>
      <c r="AX493">
        <v>28</v>
      </c>
      <c r="AY493">
        <v>42</v>
      </c>
      <c r="AZ493">
        <v>69</v>
      </c>
      <c r="BA493">
        <v>83</v>
      </c>
      <c r="BB493">
        <v>0.27</v>
      </c>
      <c r="BC493" t="s">
        <v>278</v>
      </c>
      <c r="BD493">
        <v>0</v>
      </c>
    </row>
    <row r="494" spans="1:56" x14ac:dyDescent="0.25">
      <c r="A494">
        <v>1092</v>
      </c>
      <c r="B494">
        <v>13457</v>
      </c>
      <c r="C494" t="s">
        <v>17</v>
      </c>
      <c r="D494" s="1">
        <v>40149.531944444447</v>
      </c>
      <c r="E494" s="1">
        <v>40198.366666666669</v>
      </c>
      <c r="F494">
        <v>689</v>
      </c>
      <c r="G494">
        <v>2</v>
      </c>
      <c r="H494">
        <v>9</v>
      </c>
      <c r="I494">
        <v>96</v>
      </c>
      <c r="J494">
        <v>148.22</v>
      </c>
      <c r="K494">
        <v>74.11</v>
      </c>
      <c r="L494">
        <v>1</v>
      </c>
      <c r="M494">
        <v>3</v>
      </c>
      <c r="N494">
        <v>1</v>
      </c>
      <c r="O494" t="s">
        <v>28</v>
      </c>
      <c r="P494">
        <v>5</v>
      </c>
      <c r="Q494" t="s">
        <v>29</v>
      </c>
      <c r="T494">
        <v>12848</v>
      </c>
      <c r="U494" t="s">
        <v>17</v>
      </c>
      <c r="V494" t="s">
        <v>19</v>
      </c>
      <c r="W494">
        <v>676</v>
      </c>
      <c r="X494">
        <v>1</v>
      </c>
      <c r="Y494">
        <v>208</v>
      </c>
      <c r="Z494">
        <v>0</v>
      </c>
      <c r="AA494">
        <v>0</v>
      </c>
      <c r="AB494">
        <v>0</v>
      </c>
      <c r="AD494" t="s">
        <v>191</v>
      </c>
      <c r="AE494">
        <v>0</v>
      </c>
      <c r="AF494">
        <v>0</v>
      </c>
      <c r="AG494" t="s">
        <v>198</v>
      </c>
      <c r="AH494" t="s">
        <v>196</v>
      </c>
      <c r="AJ494" t="s">
        <v>1244</v>
      </c>
      <c r="AK494" t="s">
        <v>1245</v>
      </c>
      <c r="AL494" t="s">
        <v>242</v>
      </c>
      <c r="AM494" t="s">
        <v>243</v>
      </c>
      <c r="AN494" t="s">
        <v>244</v>
      </c>
      <c r="AO494" t="s">
        <v>245</v>
      </c>
      <c r="AP494" t="s">
        <v>246</v>
      </c>
      <c r="AQ494" t="s">
        <v>247</v>
      </c>
      <c r="AR494">
        <v>4432.92</v>
      </c>
      <c r="AS494">
        <v>884</v>
      </c>
      <c r="AT494">
        <v>56.6</v>
      </c>
      <c r="AU494">
        <v>8.34</v>
      </c>
      <c r="AV494">
        <v>4.8406000000000002</v>
      </c>
      <c r="AW494">
        <v>95</v>
      </c>
      <c r="AX494">
        <v>17</v>
      </c>
      <c r="AY494">
        <v>94</v>
      </c>
      <c r="AZ494">
        <v>111</v>
      </c>
      <c r="BA494">
        <v>119</v>
      </c>
      <c r="BB494">
        <v>1.01</v>
      </c>
      <c r="BC494" t="s">
        <v>248</v>
      </c>
      <c r="BD494">
        <v>0</v>
      </c>
    </row>
    <row r="495" spans="1:56" x14ac:dyDescent="0.25">
      <c r="A495">
        <v>5183</v>
      </c>
      <c r="B495">
        <v>17592</v>
      </c>
      <c r="C495" t="s">
        <v>17</v>
      </c>
      <c r="D495" s="1">
        <v>40148.450694444444</v>
      </c>
      <c r="E495" s="1">
        <v>40148.450694444444</v>
      </c>
      <c r="F495">
        <v>739</v>
      </c>
      <c r="G495">
        <v>1</v>
      </c>
      <c r="H495">
        <v>13</v>
      </c>
      <c r="I495">
        <v>38</v>
      </c>
      <c r="J495">
        <v>148.30000000000001</v>
      </c>
      <c r="K495">
        <v>148.30000000000001</v>
      </c>
      <c r="L495">
        <v>1</v>
      </c>
      <c r="M495">
        <v>1</v>
      </c>
      <c r="N495">
        <v>1</v>
      </c>
      <c r="O495" t="s">
        <v>18</v>
      </c>
      <c r="P495">
        <v>3</v>
      </c>
      <c r="Q495" t="s">
        <v>19</v>
      </c>
      <c r="T495">
        <v>12849</v>
      </c>
      <c r="U495" t="s">
        <v>17</v>
      </c>
      <c r="V495" t="s">
        <v>129</v>
      </c>
      <c r="W495">
        <v>32</v>
      </c>
      <c r="X495">
        <v>6</v>
      </c>
      <c r="Y495">
        <v>3015.98</v>
      </c>
      <c r="Z495">
        <v>0</v>
      </c>
      <c r="AA495">
        <v>341.44</v>
      </c>
      <c r="AB495">
        <v>341.44</v>
      </c>
      <c r="AD495" t="s">
        <v>197</v>
      </c>
      <c r="AE495">
        <v>0</v>
      </c>
      <c r="AF495">
        <v>0</v>
      </c>
      <c r="AG495" t="s">
        <v>198</v>
      </c>
      <c r="AH495" t="s">
        <v>196</v>
      </c>
      <c r="AJ495" t="s">
        <v>1246</v>
      </c>
      <c r="AK495" t="s">
        <v>1247</v>
      </c>
      <c r="AL495" t="s">
        <v>276</v>
      </c>
      <c r="AM495" t="s">
        <v>243</v>
      </c>
      <c r="AN495" t="s">
        <v>277</v>
      </c>
      <c r="AO495" t="s">
        <v>245</v>
      </c>
      <c r="AP495" t="s">
        <v>278</v>
      </c>
      <c r="AQ495" t="s">
        <v>247</v>
      </c>
      <c r="AR495">
        <v>1455.36</v>
      </c>
      <c r="AS495">
        <v>608</v>
      </c>
      <c r="AT495">
        <v>50.94</v>
      </c>
      <c r="AU495">
        <v>5.74</v>
      </c>
      <c r="AV495">
        <v>2.8959000000000001</v>
      </c>
      <c r="AW495">
        <v>95</v>
      </c>
      <c r="AX495">
        <v>12</v>
      </c>
      <c r="AY495">
        <v>39</v>
      </c>
      <c r="AZ495">
        <v>51</v>
      </c>
      <c r="BA495">
        <v>56</v>
      </c>
      <c r="BB495">
        <v>1.1399999999999999</v>
      </c>
      <c r="BC495" t="s">
        <v>278</v>
      </c>
      <c r="BD495">
        <v>0</v>
      </c>
    </row>
    <row r="496" spans="1:56" x14ac:dyDescent="0.25">
      <c r="A496">
        <v>2899</v>
      </c>
      <c r="B496">
        <v>15283</v>
      </c>
      <c r="C496" t="s">
        <v>17</v>
      </c>
      <c r="D496" s="1">
        <v>40368.656944444447</v>
      </c>
      <c r="E496" s="1">
        <v>40496.620833333334</v>
      </c>
      <c r="F496">
        <v>391</v>
      </c>
      <c r="G496">
        <v>3</v>
      </c>
      <c r="H496">
        <v>9</v>
      </c>
      <c r="I496">
        <v>27</v>
      </c>
      <c r="J496">
        <v>148.33000000000001</v>
      </c>
      <c r="K496">
        <v>49.44</v>
      </c>
      <c r="L496">
        <v>2</v>
      </c>
      <c r="M496">
        <v>3</v>
      </c>
      <c r="N496">
        <v>1</v>
      </c>
      <c r="O496" t="s">
        <v>54</v>
      </c>
      <c r="P496">
        <v>6</v>
      </c>
      <c r="Q496" t="s">
        <v>29</v>
      </c>
      <c r="T496">
        <v>12850</v>
      </c>
      <c r="U496" t="s">
        <v>17</v>
      </c>
      <c r="V496" t="s">
        <v>19</v>
      </c>
      <c r="W496">
        <v>446</v>
      </c>
      <c r="X496">
        <v>1</v>
      </c>
      <c r="Y496">
        <v>330</v>
      </c>
      <c r="Z496">
        <v>0</v>
      </c>
      <c r="AA496">
        <v>0</v>
      </c>
      <c r="AB496">
        <v>0</v>
      </c>
      <c r="AD496" t="s">
        <v>191</v>
      </c>
      <c r="AE496">
        <v>0</v>
      </c>
      <c r="AF496">
        <v>0</v>
      </c>
      <c r="AG496" t="s">
        <v>198</v>
      </c>
      <c r="AH496" t="s">
        <v>196</v>
      </c>
      <c r="AJ496" t="s">
        <v>1248</v>
      </c>
      <c r="AK496" t="s">
        <v>1249</v>
      </c>
      <c r="AL496" t="s">
        <v>276</v>
      </c>
      <c r="AM496" t="s">
        <v>243</v>
      </c>
      <c r="AN496" t="s">
        <v>277</v>
      </c>
      <c r="AO496" t="s">
        <v>245</v>
      </c>
      <c r="AP496" t="s">
        <v>278</v>
      </c>
      <c r="AQ496" t="s">
        <v>247</v>
      </c>
      <c r="AR496">
        <v>1494.67</v>
      </c>
      <c r="AS496">
        <v>2284</v>
      </c>
      <c r="AT496">
        <v>66.98</v>
      </c>
      <c r="AU496">
        <v>21.55</v>
      </c>
      <c r="AV496">
        <v>2.9826000000000001</v>
      </c>
      <c r="AW496">
        <v>95</v>
      </c>
      <c r="AX496">
        <v>44</v>
      </c>
      <c r="AY496">
        <v>150</v>
      </c>
      <c r="AZ496">
        <v>193</v>
      </c>
      <c r="BA496">
        <v>215</v>
      </c>
      <c r="BB496">
        <v>0.52</v>
      </c>
      <c r="BC496" t="s">
        <v>278</v>
      </c>
      <c r="BD496">
        <v>0</v>
      </c>
    </row>
    <row r="497" spans="1:57" x14ac:dyDescent="0.25">
      <c r="A497">
        <v>3139</v>
      </c>
      <c r="B497">
        <v>15526</v>
      </c>
      <c r="C497" t="s">
        <v>17</v>
      </c>
      <c r="D497" s="1">
        <v>40853.625694444447</v>
      </c>
      <c r="E497" s="1">
        <v>40853.62777777778</v>
      </c>
      <c r="F497">
        <v>34</v>
      </c>
      <c r="G497">
        <v>2</v>
      </c>
      <c r="H497">
        <v>4</v>
      </c>
      <c r="I497">
        <v>24</v>
      </c>
      <c r="J497">
        <v>148.44</v>
      </c>
      <c r="K497">
        <v>74.22</v>
      </c>
      <c r="L497">
        <v>4</v>
      </c>
      <c r="M497">
        <v>2</v>
      </c>
      <c r="N497">
        <v>1</v>
      </c>
      <c r="O497" t="s">
        <v>23</v>
      </c>
      <c r="P497">
        <v>7</v>
      </c>
      <c r="Q497" t="s">
        <v>24</v>
      </c>
      <c r="T497">
        <v>12851</v>
      </c>
      <c r="U497" t="s">
        <v>17</v>
      </c>
      <c r="V497" t="s">
        <v>22</v>
      </c>
      <c r="W497">
        <v>97</v>
      </c>
      <c r="X497">
        <v>2</v>
      </c>
      <c r="Y497">
        <v>280.76</v>
      </c>
      <c r="Z497">
        <v>131.81</v>
      </c>
      <c r="AA497">
        <v>0</v>
      </c>
      <c r="AB497">
        <v>-131.81</v>
      </c>
      <c r="AC497">
        <v>-100</v>
      </c>
      <c r="AD497" t="s">
        <v>201</v>
      </c>
      <c r="AE497">
        <v>131.81</v>
      </c>
      <c r="AF497">
        <v>0</v>
      </c>
      <c r="AG497" t="s">
        <v>198</v>
      </c>
      <c r="AH497" t="s">
        <v>199</v>
      </c>
      <c r="AJ497" t="s">
        <v>1250</v>
      </c>
      <c r="AK497" t="s">
        <v>1251</v>
      </c>
      <c r="AL497" t="s">
        <v>276</v>
      </c>
      <c r="AM497" t="s">
        <v>243</v>
      </c>
      <c r="AN497" t="s">
        <v>277</v>
      </c>
      <c r="AO497" t="s">
        <v>283</v>
      </c>
      <c r="AP497" t="s">
        <v>278</v>
      </c>
      <c r="AQ497" t="s">
        <v>247</v>
      </c>
      <c r="AR497">
        <v>3830.67</v>
      </c>
      <c r="AS497">
        <v>4763</v>
      </c>
      <c r="AT497">
        <v>75.47</v>
      </c>
      <c r="AU497">
        <v>44.93</v>
      </c>
      <c r="AV497">
        <v>2.7147999999999999</v>
      </c>
      <c r="AW497">
        <v>95</v>
      </c>
      <c r="AX497">
        <v>90</v>
      </c>
      <c r="AY497">
        <v>284</v>
      </c>
      <c r="AZ497">
        <v>374</v>
      </c>
      <c r="BA497">
        <v>419</v>
      </c>
      <c r="BB497">
        <v>0.75</v>
      </c>
      <c r="BC497" t="s">
        <v>278</v>
      </c>
      <c r="BD497">
        <v>0</v>
      </c>
    </row>
    <row r="498" spans="1:57" x14ac:dyDescent="0.25">
      <c r="A498">
        <v>767</v>
      </c>
      <c r="B498">
        <v>13125</v>
      </c>
      <c r="C498" t="s">
        <v>17</v>
      </c>
      <c r="D498" s="1">
        <v>40363.498611111114</v>
      </c>
      <c r="E498" s="1">
        <v>40363.498611111114</v>
      </c>
      <c r="F498">
        <v>524</v>
      </c>
      <c r="G498">
        <v>1</v>
      </c>
      <c r="H498">
        <v>20</v>
      </c>
      <c r="I498">
        <v>53</v>
      </c>
      <c r="J498">
        <v>148.62</v>
      </c>
      <c r="K498">
        <v>148.62</v>
      </c>
      <c r="L498">
        <v>1</v>
      </c>
      <c r="M498">
        <v>1</v>
      </c>
      <c r="N498">
        <v>1</v>
      </c>
      <c r="O498" t="s">
        <v>18</v>
      </c>
      <c r="P498">
        <v>3</v>
      </c>
      <c r="Q498" t="s">
        <v>19</v>
      </c>
      <c r="T498">
        <v>12852</v>
      </c>
      <c r="U498" t="s">
        <v>17</v>
      </c>
      <c r="V498" t="s">
        <v>19</v>
      </c>
      <c r="W498">
        <v>295</v>
      </c>
      <c r="X498">
        <v>1</v>
      </c>
      <c r="Y498">
        <v>311.55</v>
      </c>
      <c r="Z498">
        <v>0</v>
      </c>
      <c r="AA498">
        <v>0</v>
      </c>
      <c r="AB498">
        <v>0</v>
      </c>
      <c r="AD498" t="s">
        <v>191</v>
      </c>
      <c r="AE498">
        <v>0</v>
      </c>
      <c r="AF498">
        <v>3.79</v>
      </c>
      <c r="AG498" t="s">
        <v>198</v>
      </c>
      <c r="AH498" t="s">
        <v>196</v>
      </c>
      <c r="AJ498" t="s">
        <v>1252</v>
      </c>
      <c r="AK498" t="s">
        <v>1253</v>
      </c>
      <c r="AL498" t="s">
        <v>276</v>
      </c>
      <c r="AM498" t="s">
        <v>243</v>
      </c>
      <c r="AN498" t="s">
        <v>277</v>
      </c>
      <c r="AO498" t="s">
        <v>283</v>
      </c>
      <c r="AP498" t="s">
        <v>278</v>
      </c>
      <c r="AQ498" t="s">
        <v>247</v>
      </c>
      <c r="AR498">
        <v>4224.63</v>
      </c>
      <c r="AS498">
        <v>4066</v>
      </c>
      <c r="AT498">
        <v>91.51</v>
      </c>
      <c r="AU498">
        <v>38.36</v>
      </c>
      <c r="AV498">
        <v>2.4786999999999999</v>
      </c>
      <c r="AW498">
        <v>95</v>
      </c>
      <c r="AX498">
        <v>77</v>
      </c>
      <c r="AY498">
        <v>222</v>
      </c>
      <c r="AZ498">
        <v>298</v>
      </c>
      <c r="BA498">
        <v>337</v>
      </c>
      <c r="BB498">
        <v>2.14</v>
      </c>
      <c r="BC498" t="s">
        <v>278</v>
      </c>
      <c r="BD498">
        <v>0</v>
      </c>
    </row>
    <row r="499" spans="1:57" x14ac:dyDescent="0.25">
      <c r="A499">
        <v>5542</v>
      </c>
      <c r="B499">
        <v>17953</v>
      </c>
      <c r="C499" t="s">
        <v>17</v>
      </c>
      <c r="D499" s="1">
        <v>40346.630555555559</v>
      </c>
      <c r="E499" s="1">
        <v>40346.630555555559</v>
      </c>
      <c r="F499">
        <v>541</v>
      </c>
      <c r="G499">
        <v>1</v>
      </c>
      <c r="H499">
        <v>19</v>
      </c>
      <c r="I499">
        <v>73</v>
      </c>
      <c r="J499">
        <v>148.66999999999999</v>
      </c>
      <c r="K499">
        <v>148.66999999999999</v>
      </c>
      <c r="L499">
        <v>1</v>
      </c>
      <c r="M499">
        <v>1</v>
      </c>
      <c r="N499">
        <v>1</v>
      </c>
      <c r="O499" t="s">
        <v>18</v>
      </c>
      <c r="P499">
        <v>3</v>
      </c>
      <c r="Q499" t="s">
        <v>19</v>
      </c>
      <c r="T499">
        <v>12853</v>
      </c>
      <c r="U499" t="s">
        <v>17</v>
      </c>
      <c r="V499" t="s">
        <v>96</v>
      </c>
      <c r="W499">
        <v>135</v>
      </c>
      <c r="X499">
        <v>11</v>
      </c>
      <c r="Y499">
        <v>3907.5</v>
      </c>
      <c r="Z499">
        <v>1072.0999999999999</v>
      </c>
      <c r="AA499">
        <v>0</v>
      </c>
      <c r="AB499">
        <v>-1072.0999999999999</v>
      </c>
      <c r="AC499">
        <v>-100</v>
      </c>
      <c r="AD499" t="s">
        <v>201</v>
      </c>
      <c r="AE499">
        <v>1072.0999999999999</v>
      </c>
      <c r="AF499">
        <v>4.58</v>
      </c>
      <c r="AG499" t="s">
        <v>203</v>
      </c>
      <c r="AH499" t="s">
        <v>193</v>
      </c>
      <c r="AJ499" t="s">
        <v>1254</v>
      </c>
      <c r="AK499" t="s">
        <v>1255</v>
      </c>
      <c r="AL499" t="s">
        <v>242</v>
      </c>
      <c r="AM499" t="s">
        <v>243</v>
      </c>
      <c r="AN499" t="s">
        <v>244</v>
      </c>
      <c r="AO499" t="s">
        <v>245</v>
      </c>
      <c r="AP499" t="s">
        <v>246</v>
      </c>
      <c r="AQ499" t="s">
        <v>247</v>
      </c>
      <c r="AR499">
        <v>5404.36</v>
      </c>
      <c r="AS499">
        <v>5099</v>
      </c>
      <c r="AT499">
        <v>74.53</v>
      </c>
      <c r="AU499">
        <v>48.1</v>
      </c>
      <c r="AV499">
        <v>2.8340000000000001</v>
      </c>
      <c r="AW499">
        <v>95</v>
      </c>
      <c r="AX499">
        <v>97</v>
      </c>
      <c r="AY499">
        <v>318</v>
      </c>
      <c r="AZ499">
        <v>414</v>
      </c>
      <c r="BA499">
        <v>462</v>
      </c>
      <c r="BB499">
        <v>12.46</v>
      </c>
      <c r="BC499" t="s">
        <v>248</v>
      </c>
      <c r="BD499">
        <v>0</v>
      </c>
    </row>
    <row r="500" spans="1:57" x14ac:dyDescent="0.25">
      <c r="A500">
        <v>5141</v>
      </c>
      <c r="B500">
        <v>17549</v>
      </c>
      <c r="C500" t="s">
        <v>17</v>
      </c>
      <c r="D500" s="1">
        <v>40835.420138888891</v>
      </c>
      <c r="E500" s="1">
        <v>40863.415972222225</v>
      </c>
      <c r="F500">
        <v>24</v>
      </c>
      <c r="G500">
        <v>2</v>
      </c>
      <c r="H500">
        <v>5</v>
      </c>
      <c r="I500">
        <v>210</v>
      </c>
      <c r="J500">
        <v>148.86000000000001</v>
      </c>
      <c r="K500">
        <v>74.430000000000007</v>
      </c>
      <c r="L500">
        <v>4</v>
      </c>
      <c r="M500">
        <v>2</v>
      </c>
      <c r="N500">
        <v>1</v>
      </c>
      <c r="O500" t="s">
        <v>23</v>
      </c>
      <c r="P500">
        <v>7</v>
      </c>
      <c r="Q500" t="s">
        <v>24</v>
      </c>
      <c r="T500">
        <v>12854</v>
      </c>
      <c r="U500" t="s">
        <v>17</v>
      </c>
      <c r="V500" t="s">
        <v>96</v>
      </c>
      <c r="W500">
        <v>79</v>
      </c>
      <c r="X500">
        <v>7</v>
      </c>
      <c r="Y500">
        <v>2970.97</v>
      </c>
      <c r="Z500">
        <v>0</v>
      </c>
      <c r="AA500">
        <v>505.88</v>
      </c>
      <c r="AB500">
        <v>505.88</v>
      </c>
      <c r="AD500" t="s">
        <v>197</v>
      </c>
      <c r="AE500">
        <v>0</v>
      </c>
      <c r="AF500">
        <v>2.41</v>
      </c>
      <c r="AG500" t="s">
        <v>198</v>
      </c>
      <c r="AH500" t="s">
        <v>196</v>
      </c>
      <c r="AJ500" t="s">
        <v>1256</v>
      </c>
      <c r="AK500" t="s">
        <v>1257</v>
      </c>
      <c r="AL500" t="s">
        <v>276</v>
      </c>
      <c r="AM500" t="s">
        <v>243</v>
      </c>
      <c r="AN500" t="s">
        <v>277</v>
      </c>
      <c r="AO500" t="s">
        <v>283</v>
      </c>
      <c r="AP500" t="s">
        <v>278</v>
      </c>
      <c r="AQ500" t="s">
        <v>247</v>
      </c>
      <c r="AR500">
        <v>2083.46</v>
      </c>
      <c r="AS500">
        <v>2034</v>
      </c>
      <c r="AT500">
        <v>87.74</v>
      </c>
      <c r="AU500">
        <v>19.190000000000001</v>
      </c>
      <c r="AV500">
        <v>2.7155999999999998</v>
      </c>
      <c r="AW500">
        <v>95</v>
      </c>
      <c r="AX500">
        <v>39</v>
      </c>
      <c r="AY500">
        <v>122</v>
      </c>
      <c r="AZ500">
        <v>160</v>
      </c>
      <c r="BA500">
        <v>179</v>
      </c>
      <c r="BB500">
        <v>1.45</v>
      </c>
      <c r="BC500" t="s">
        <v>278</v>
      </c>
      <c r="BD500">
        <v>0</v>
      </c>
    </row>
    <row r="501" spans="1:57" x14ac:dyDescent="0.25">
      <c r="A501">
        <v>647</v>
      </c>
      <c r="B501">
        <v>13003</v>
      </c>
      <c r="C501" t="s">
        <v>17</v>
      </c>
      <c r="D501" s="1">
        <v>40672.349305555559</v>
      </c>
      <c r="E501" s="1">
        <v>40781.451388888891</v>
      </c>
      <c r="F501">
        <v>106</v>
      </c>
      <c r="G501">
        <v>3</v>
      </c>
      <c r="H501">
        <v>4</v>
      </c>
      <c r="I501">
        <v>103</v>
      </c>
      <c r="J501">
        <v>149.05000000000001</v>
      </c>
      <c r="K501">
        <v>49.68</v>
      </c>
      <c r="L501">
        <v>3</v>
      </c>
      <c r="M501">
        <v>3</v>
      </c>
      <c r="N501">
        <v>1</v>
      </c>
      <c r="O501" t="s">
        <v>49</v>
      </c>
      <c r="P501">
        <v>7</v>
      </c>
      <c r="Q501" t="s">
        <v>22</v>
      </c>
      <c r="T501">
        <v>12855</v>
      </c>
      <c r="U501" t="s">
        <v>17</v>
      </c>
      <c r="V501" t="s">
        <v>40</v>
      </c>
      <c r="W501">
        <v>373</v>
      </c>
      <c r="X501">
        <v>4</v>
      </c>
      <c r="Y501">
        <v>612.84</v>
      </c>
      <c r="Z501">
        <v>0</v>
      </c>
      <c r="AA501">
        <v>0</v>
      </c>
      <c r="AB501">
        <v>0</v>
      </c>
      <c r="AD501" t="s">
        <v>191</v>
      </c>
      <c r="AE501">
        <v>0</v>
      </c>
      <c r="AF501">
        <v>0</v>
      </c>
      <c r="AG501" t="s">
        <v>200</v>
      </c>
      <c r="AH501" t="s">
        <v>193</v>
      </c>
      <c r="AJ501" t="s">
        <v>1258</v>
      </c>
      <c r="AK501" t="s">
        <v>1259</v>
      </c>
      <c r="AL501" t="s">
        <v>242</v>
      </c>
      <c r="AM501" t="s">
        <v>243</v>
      </c>
      <c r="AN501" t="s">
        <v>244</v>
      </c>
      <c r="AO501" t="s">
        <v>283</v>
      </c>
      <c r="AP501" t="s">
        <v>246</v>
      </c>
      <c r="AQ501" t="s">
        <v>247</v>
      </c>
      <c r="AR501">
        <v>4998.32</v>
      </c>
      <c r="AS501">
        <v>4269</v>
      </c>
      <c r="AT501">
        <v>90.57</v>
      </c>
      <c r="AU501">
        <v>40.270000000000003</v>
      </c>
      <c r="AV501">
        <v>2.2254999999999998</v>
      </c>
      <c r="AW501">
        <v>95</v>
      </c>
      <c r="AX501">
        <v>81</v>
      </c>
      <c r="AY501">
        <v>209</v>
      </c>
      <c r="AZ501">
        <v>290</v>
      </c>
      <c r="BA501">
        <v>330</v>
      </c>
      <c r="BB501">
        <v>0.28000000000000003</v>
      </c>
      <c r="BC501" t="s">
        <v>248</v>
      </c>
      <c r="BD501">
        <v>0</v>
      </c>
    </row>
    <row r="502" spans="1:57" x14ac:dyDescent="0.25">
      <c r="A502">
        <v>3048</v>
      </c>
      <c r="B502">
        <v>15435</v>
      </c>
      <c r="C502" t="s">
        <v>17</v>
      </c>
      <c r="D502" s="1">
        <v>40864.693749999999</v>
      </c>
      <c r="E502" s="1">
        <v>40864.693749999999</v>
      </c>
      <c r="F502">
        <v>23</v>
      </c>
      <c r="G502">
        <v>1</v>
      </c>
      <c r="H502">
        <v>29</v>
      </c>
      <c r="I502">
        <v>54</v>
      </c>
      <c r="J502">
        <v>149.29</v>
      </c>
      <c r="K502">
        <v>149.29</v>
      </c>
      <c r="L502">
        <v>4</v>
      </c>
      <c r="M502">
        <v>2</v>
      </c>
      <c r="N502">
        <v>1</v>
      </c>
      <c r="O502" t="s">
        <v>23</v>
      </c>
      <c r="P502">
        <v>7</v>
      </c>
      <c r="Q502" t="s">
        <v>24</v>
      </c>
      <c r="T502">
        <v>12856</v>
      </c>
      <c r="U502" t="s">
        <v>17</v>
      </c>
      <c r="V502" t="s">
        <v>129</v>
      </c>
      <c r="W502">
        <v>8</v>
      </c>
      <c r="X502">
        <v>6</v>
      </c>
      <c r="Y502">
        <v>2170.7800000000002</v>
      </c>
      <c r="Z502">
        <v>0</v>
      </c>
      <c r="AA502">
        <v>2170.7800000000002</v>
      </c>
      <c r="AB502">
        <v>2170.7800000000002</v>
      </c>
      <c r="AD502" t="s">
        <v>197</v>
      </c>
      <c r="AE502">
        <v>0</v>
      </c>
      <c r="AF502">
        <v>0.79</v>
      </c>
      <c r="AG502" t="s">
        <v>198</v>
      </c>
      <c r="AH502" t="s">
        <v>196</v>
      </c>
      <c r="AJ502" t="s">
        <v>1260</v>
      </c>
      <c r="AK502" t="s">
        <v>1261</v>
      </c>
      <c r="AL502" t="s">
        <v>251</v>
      </c>
      <c r="AM502" t="s">
        <v>243</v>
      </c>
      <c r="AN502" t="s">
        <v>252</v>
      </c>
      <c r="AO502" t="s">
        <v>260</v>
      </c>
      <c r="AP502" t="s">
        <v>254</v>
      </c>
      <c r="AQ502" t="s">
        <v>255</v>
      </c>
      <c r="AR502">
        <v>714.55</v>
      </c>
      <c r="AS502">
        <v>843</v>
      </c>
      <c r="AT502">
        <v>14.15</v>
      </c>
      <c r="AU502">
        <v>7.95</v>
      </c>
      <c r="AV502">
        <v>3.3344</v>
      </c>
      <c r="AW502">
        <v>95</v>
      </c>
      <c r="BB502">
        <v>0.12</v>
      </c>
      <c r="BC502" t="s">
        <v>256</v>
      </c>
      <c r="BD502">
        <v>1</v>
      </c>
      <c r="BE502" t="s">
        <v>261</v>
      </c>
    </row>
    <row r="503" spans="1:57" x14ac:dyDescent="0.25">
      <c r="A503">
        <v>4987</v>
      </c>
      <c r="B503">
        <v>17390</v>
      </c>
      <c r="C503" t="s">
        <v>17</v>
      </c>
      <c r="D503" s="1">
        <v>40466.478472222225</v>
      </c>
      <c r="E503" s="1">
        <v>40466.478472222225</v>
      </c>
      <c r="F503">
        <v>421</v>
      </c>
      <c r="G503">
        <v>1</v>
      </c>
      <c r="H503">
        <v>12</v>
      </c>
      <c r="I503">
        <v>49</v>
      </c>
      <c r="J503">
        <v>149.30000000000001</v>
      </c>
      <c r="K503">
        <v>149.30000000000001</v>
      </c>
      <c r="L503">
        <v>1</v>
      </c>
      <c r="M503">
        <v>1</v>
      </c>
      <c r="N503">
        <v>1</v>
      </c>
      <c r="O503" t="s">
        <v>18</v>
      </c>
      <c r="P503">
        <v>3</v>
      </c>
      <c r="Q503" t="s">
        <v>19</v>
      </c>
      <c r="T503">
        <v>12857</v>
      </c>
      <c r="U503" t="s">
        <v>17</v>
      </c>
      <c r="V503" t="s">
        <v>40</v>
      </c>
      <c r="W503">
        <v>211</v>
      </c>
      <c r="X503">
        <v>6</v>
      </c>
      <c r="Y503">
        <v>3688</v>
      </c>
      <c r="Z503">
        <v>0</v>
      </c>
      <c r="AA503">
        <v>0</v>
      </c>
      <c r="AB503">
        <v>0</v>
      </c>
      <c r="AD503" t="s">
        <v>191</v>
      </c>
      <c r="AE503">
        <v>0</v>
      </c>
      <c r="AF503">
        <v>0.1</v>
      </c>
      <c r="AG503" t="s">
        <v>200</v>
      </c>
      <c r="AH503" t="s">
        <v>193</v>
      </c>
      <c r="AJ503" t="s">
        <v>1262</v>
      </c>
      <c r="AK503" t="s">
        <v>1263</v>
      </c>
      <c r="AL503" t="s">
        <v>276</v>
      </c>
      <c r="AM503" t="s">
        <v>243</v>
      </c>
      <c r="AN503" t="s">
        <v>277</v>
      </c>
      <c r="AO503" t="s">
        <v>260</v>
      </c>
      <c r="AP503" t="s">
        <v>318</v>
      </c>
      <c r="AQ503" t="s">
        <v>255</v>
      </c>
      <c r="AR503">
        <v>2058.1</v>
      </c>
      <c r="AS503">
        <v>2790</v>
      </c>
      <c r="AT503">
        <v>36.79</v>
      </c>
      <c r="AU503">
        <v>26.32</v>
      </c>
      <c r="AV503">
        <v>3.1381000000000001</v>
      </c>
      <c r="AW503">
        <v>95</v>
      </c>
      <c r="BB503">
        <v>0</v>
      </c>
      <c r="BC503" t="s">
        <v>319</v>
      </c>
      <c r="BD503">
        <v>0</v>
      </c>
    </row>
    <row r="504" spans="1:57" x14ac:dyDescent="0.25">
      <c r="A504">
        <v>5535</v>
      </c>
      <c r="B504">
        <v>17946</v>
      </c>
      <c r="C504" t="s">
        <v>17</v>
      </c>
      <c r="D504" s="1">
        <v>40627.606944444444</v>
      </c>
      <c r="E504" s="1">
        <v>40653.708333333336</v>
      </c>
      <c r="F504">
        <v>234</v>
      </c>
      <c r="G504">
        <v>2</v>
      </c>
      <c r="H504">
        <v>18</v>
      </c>
      <c r="I504">
        <v>75</v>
      </c>
      <c r="J504">
        <v>149.58000000000001</v>
      </c>
      <c r="K504">
        <v>74.790000000000006</v>
      </c>
      <c r="L504">
        <v>2</v>
      </c>
      <c r="M504">
        <v>2</v>
      </c>
      <c r="N504">
        <v>1</v>
      </c>
      <c r="O504" t="s">
        <v>26</v>
      </c>
      <c r="P504">
        <v>5</v>
      </c>
      <c r="Q504" t="s">
        <v>22</v>
      </c>
      <c r="T504">
        <v>12858</v>
      </c>
      <c r="U504" t="s">
        <v>17</v>
      </c>
      <c r="V504" t="s">
        <v>19</v>
      </c>
      <c r="W504">
        <v>384</v>
      </c>
      <c r="X504">
        <v>1</v>
      </c>
      <c r="Y504">
        <v>147.27000000000001</v>
      </c>
      <c r="Z504">
        <v>0</v>
      </c>
      <c r="AA504">
        <v>0</v>
      </c>
      <c r="AB504">
        <v>0</v>
      </c>
      <c r="AD504" t="s">
        <v>191</v>
      </c>
      <c r="AE504">
        <v>0</v>
      </c>
      <c r="AF504">
        <v>0</v>
      </c>
      <c r="AG504" t="s">
        <v>198</v>
      </c>
      <c r="AH504" t="s">
        <v>196</v>
      </c>
      <c r="AJ504" t="s">
        <v>1264</v>
      </c>
      <c r="AK504" t="s">
        <v>1265</v>
      </c>
      <c r="AL504" t="s">
        <v>242</v>
      </c>
      <c r="AM504" t="s">
        <v>243</v>
      </c>
      <c r="AN504" t="s">
        <v>244</v>
      </c>
      <c r="AO504" t="s">
        <v>283</v>
      </c>
      <c r="AP504" t="s">
        <v>246</v>
      </c>
      <c r="AQ504" t="s">
        <v>247</v>
      </c>
      <c r="AR504">
        <v>6181.25</v>
      </c>
      <c r="AS504">
        <v>7211</v>
      </c>
      <c r="AT504">
        <v>89.62</v>
      </c>
      <c r="AU504">
        <v>68.03</v>
      </c>
      <c r="AV504">
        <v>1.1396999999999999</v>
      </c>
      <c r="AW504">
        <v>95</v>
      </c>
      <c r="AX504">
        <v>137</v>
      </c>
      <c r="AY504">
        <v>181</v>
      </c>
      <c r="AZ504">
        <v>317</v>
      </c>
      <c r="BA504">
        <v>385</v>
      </c>
      <c r="BB504">
        <v>0.03</v>
      </c>
      <c r="BC504" t="s">
        <v>248</v>
      </c>
      <c r="BD504">
        <v>0</v>
      </c>
    </row>
    <row r="505" spans="1:57" x14ac:dyDescent="0.25">
      <c r="A505">
        <v>897</v>
      </c>
      <c r="B505">
        <v>13257</v>
      </c>
      <c r="C505" t="s">
        <v>17</v>
      </c>
      <c r="D505" s="1">
        <v>40450.623611111114</v>
      </c>
      <c r="E505" s="1">
        <v>40450.623611111114</v>
      </c>
      <c r="F505">
        <v>437</v>
      </c>
      <c r="G505">
        <v>1</v>
      </c>
      <c r="H505">
        <v>7</v>
      </c>
      <c r="I505">
        <v>33</v>
      </c>
      <c r="J505">
        <v>149.75</v>
      </c>
      <c r="K505">
        <v>149.75</v>
      </c>
      <c r="L505">
        <v>1</v>
      </c>
      <c r="M505">
        <v>1</v>
      </c>
      <c r="N505">
        <v>1</v>
      </c>
      <c r="O505" t="s">
        <v>18</v>
      </c>
      <c r="P505">
        <v>3</v>
      </c>
      <c r="Q505" t="s">
        <v>19</v>
      </c>
      <c r="T505">
        <v>12859</v>
      </c>
      <c r="U505" t="s">
        <v>17</v>
      </c>
      <c r="V505" t="s">
        <v>19</v>
      </c>
      <c r="W505">
        <v>459</v>
      </c>
      <c r="X505">
        <v>1</v>
      </c>
      <c r="Y505">
        <v>575.1</v>
      </c>
      <c r="Z505">
        <v>0</v>
      </c>
      <c r="AA505">
        <v>0</v>
      </c>
      <c r="AB505">
        <v>0</v>
      </c>
      <c r="AD505" t="s">
        <v>191</v>
      </c>
      <c r="AE505">
        <v>0</v>
      </c>
      <c r="AF505">
        <v>0</v>
      </c>
      <c r="AG505" t="s">
        <v>198</v>
      </c>
      <c r="AH505" t="s">
        <v>196</v>
      </c>
      <c r="AJ505" t="s">
        <v>1266</v>
      </c>
      <c r="AK505" t="s">
        <v>1267</v>
      </c>
      <c r="AL505" t="s">
        <v>242</v>
      </c>
      <c r="AM505" t="s">
        <v>385</v>
      </c>
      <c r="AN505" t="s">
        <v>386</v>
      </c>
      <c r="AO505" t="s">
        <v>283</v>
      </c>
      <c r="AP505" t="s">
        <v>246</v>
      </c>
      <c r="AQ505" t="s">
        <v>247</v>
      </c>
      <c r="AR505">
        <v>25416.93</v>
      </c>
      <c r="AS505">
        <v>31076</v>
      </c>
      <c r="AT505">
        <v>98.11</v>
      </c>
      <c r="AU505">
        <v>293.17</v>
      </c>
      <c r="AV505">
        <v>0.72130000000000005</v>
      </c>
      <c r="AW505">
        <v>95</v>
      </c>
      <c r="AX505">
        <v>587</v>
      </c>
      <c r="AY505">
        <v>492</v>
      </c>
      <c r="AZ505">
        <v>1079</v>
      </c>
      <c r="BA505">
        <v>1372</v>
      </c>
      <c r="BB505">
        <v>2.06</v>
      </c>
      <c r="BC505" t="s">
        <v>248</v>
      </c>
      <c r="BD505">
        <v>0</v>
      </c>
    </row>
    <row r="506" spans="1:57" x14ac:dyDescent="0.25">
      <c r="A506">
        <v>4831</v>
      </c>
      <c r="B506">
        <v>17234</v>
      </c>
      <c r="C506" t="s">
        <v>17</v>
      </c>
      <c r="D506" s="1">
        <v>40704.472222222219</v>
      </c>
      <c r="E506" s="1">
        <v>40704.472222222219</v>
      </c>
      <c r="F506">
        <v>183</v>
      </c>
      <c r="G506">
        <v>1</v>
      </c>
      <c r="H506">
        <v>14</v>
      </c>
      <c r="I506">
        <v>55</v>
      </c>
      <c r="J506">
        <v>149.88999999999999</v>
      </c>
      <c r="K506">
        <v>149.88999999999999</v>
      </c>
      <c r="L506">
        <v>3</v>
      </c>
      <c r="M506">
        <v>1</v>
      </c>
      <c r="N506">
        <v>1</v>
      </c>
      <c r="O506" t="s">
        <v>25</v>
      </c>
      <c r="P506">
        <v>5</v>
      </c>
      <c r="Q506" t="s">
        <v>19</v>
      </c>
      <c r="T506">
        <v>12860</v>
      </c>
      <c r="U506" t="s">
        <v>17</v>
      </c>
      <c r="V506" t="s">
        <v>19</v>
      </c>
      <c r="W506">
        <v>694</v>
      </c>
      <c r="X506">
        <v>1</v>
      </c>
      <c r="Y506">
        <v>54.22</v>
      </c>
      <c r="Z506">
        <v>0</v>
      </c>
      <c r="AA506">
        <v>0</v>
      </c>
      <c r="AB506">
        <v>0</v>
      </c>
      <c r="AD506" t="s">
        <v>191</v>
      </c>
      <c r="AE506">
        <v>0</v>
      </c>
      <c r="AF506">
        <v>0</v>
      </c>
      <c r="AG506" t="s">
        <v>198</v>
      </c>
      <c r="AH506" t="s">
        <v>196</v>
      </c>
      <c r="AJ506" t="s">
        <v>1268</v>
      </c>
      <c r="AK506" t="s">
        <v>1269</v>
      </c>
      <c r="AL506" t="s">
        <v>251</v>
      </c>
      <c r="AM506" t="s">
        <v>243</v>
      </c>
      <c r="AN506" t="s">
        <v>252</v>
      </c>
      <c r="AO506" t="s">
        <v>253</v>
      </c>
      <c r="AP506" t="s">
        <v>254</v>
      </c>
      <c r="AQ506" t="s">
        <v>255</v>
      </c>
      <c r="AR506">
        <v>3.4</v>
      </c>
      <c r="AS506">
        <v>4</v>
      </c>
      <c r="AT506">
        <v>3.77</v>
      </c>
      <c r="AU506">
        <v>0.04</v>
      </c>
      <c r="AV506">
        <v>5.0739000000000001</v>
      </c>
      <c r="AW506">
        <v>95</v>
      </c>
      <c r="BB506">
        <v>0</v>
      </c>
      <c r="BC506" t="s">
        <v>256</v>
      </c>
      <c r="BD506">
        <v>1</v>
      </c>
      <c r="BE506" t="s">
        <v>257</v>
      </c>
    </row>
    <row r="507" spans="1:57" x14ac:dyDescent="0.25">
      <c r="A507">
        <v>2464</v>
      </c>
      <c r="B507">
        <v>14845</v>
      </c>
      <c r="C507" t="s">
        <v>17</v>
      </c>
      <c r="D507" s="1">
        <v>40287.429861111108</v>
      </c>
      <c r="E507" s="1">
        <v>40287.429861111108</v>
      </c>
      <c r="F507">
        <v>600</v>
      </c>
      <c r="G507">
        <v>1</v>
      </c>
      <c r="H507">
        <v>1</v>
      </c>
      <c r="I507">
        <v>600</v>
      </c>
      <c r="J507">
        <v>150</v>
      </c>
      <c r="K507">
        <v>150</v>
      </c>
      <c r="L507">
        <v>1</v>
      </c>
      <c r="M507">
        <v>1</v>
      </c>
      <c r="N507">
        <v>1</v>
      </c>
      <c r="O507" t="s">
        <v>18</v>
      </c>
      <c r="P507">
        <v>3</v>
      </c>
      <c r="Q507" t="s">
        <v>19</v>
      </c>
      <c r="T507">
        <v>12861</v>
      </c>
      <c r="U507" t="s">
        <v>17</v>
      </c>
      <c r="V507" t="s">
        <v>19</v>
      </c>
      <c r="W507">
        <v>620</v>
      </c>
      <c r="X507">
        <v>1</v>
      </c>
      <c r="Y507">
        <v>68.25</v>
      </c>
      <c r="Z507">
        <v>0</v>
      </c>
      <c r="AA507">
        <v>0</v>
      </c>
      <c r="AB507">
        <v>0</v>
      </c>
      <c r="AD507" t="s">
        <v>191</v>
      </c>
      <c r="AE507">
        <v>0</v>
      </c>
      <c r="AF507">
        <v>0</v>
      </c>
      <c r="AG507" t="s">
        <v>198</v>
      </c>
      <c r="AH507" t="s">
        <v>196</v>
      </c>
      <c r="AJ507" t="s">
        <v>1270</v>
      </c>
      <c r="AK507" t="s">
        <v>1271</v>
      </c>
      <c r="AL507" t="s">
        <v>276</v>
      </c>
      <c r="AM507" t="s">
        <v>243</v>
      </c>
      <c r="AN507" t="s">
        <v>277</v>
      </c>
      <c r="AO507" t="s">
        <v>245</v>
      </c>
      <c r="AP507" t="s">
        <v>278</v>
      </c>
      <c r="AQ507" t="s">
        <v>247</v>
      </c>
      <c r="AR507">
        <v>1960.45</v>
      </c>
      <c r="AS507">
        <v>7183</v>
      </c>
      <c r="AT507">
        <v>61.32</v>
      </c>
      <c r="AU507">
        <v>67.760000000000005</v>
      </c>
      <c r="AV507">
        <v>6.2251000000000003</v>
      </c>
      <c r="AW507">
        <v>95</v>
      </c>
      <c r="AX507">
        <v>136</v>
      </c>
      <c r="AY507">
        <v>982</v>
      </c>
      <c r="AZ507">
        <v>1117</v>
      </c>
      <c r="BA507">
        <v>1185</v>
      </c>
      <c r="BB507">
        <v>29.97</v>
      </c>
      <c r="BC507" t="s">
        <v>278</v>
      </c>
      <c r="BD507">
        <v>0</v>
      </c>
    </row>
    <row r="508" spans="1:57" x14ac:dyDescent="0.25">
      <c r="A508">
        <v>3087</v>
      </c>
      <c r="B508">
        <v>15474</v>
      </c>
      <c r="C508" t="s">
        <v>17</v>
      </c>
      <c r="D508" s="1">
        <v>40291.468055555553</v>
      </c>
      <c r="E508" s="1">
        <v>40291.468055555553</v>
      </c>
      <c r="F508">
        <v>596</v>
      </c>
      <c r="G508">
        <v>1</v>
      </c>
      <c r="H508">
        <v>19</v>
      </c>
      <c r="I508">
        <v>55</v>
      </c>
      <c r="J508">
        <v>150.35</v>
      </c>
      <c r="K508">
        <v>150.35</v>
      </c>
      <c r="L508">
        <v>1</v>
      </c>
      <c r="M508">
        <v>1</v>
      </c>
      <c r="N508">
        <v>1</v>
      </c>
      <c r="O508" t="s">
        <v>18</v>
      </c>
      <c r="P508">
        <v>3</v>
      </c>
      <c r="Q508" t="s">
        <v>19</v>
      </c>
      <c r="T508">
        <v>12862</v>
      </c>
      <c r="U508" t="s">
        <v>17</v>
      </c>
      <c r="V508" t="s">
        <v>29</v>
      </c>
      <c r="W508">
        <v>426</v>
      </c>
      <c r="X508">
        <v>2</v>
      </c>
      <c r="Y508">
        <v>984.62</v>
      </c>
      <c r="Z508">
        <v>0</v>
      </c>
      <c r="AA508">
        <v>0</v>
      </c>
      <c r="AB508">
        <v>0</v>
      </c>
      <c r="AD508" t="s">
        <v>191</v>
      </c>
      <c r="AE508">
        <v>0</v>
      </c>
      <c r="AF508">
        <v>0</v>
      </c>
      <c r="AG508" t="s">
        <v>198</v>
      </c>
      <c r="AH508" t="s">
        <v>199</v>
      </c>
      <c r="AJ508" t="s">
        <v>1272</v>
      </c>
      <c r="AK508" t="s">
        <v>1273</v>
      </c>
      <c r="AL508" t="s">
        <v>251</v>
      </c>
      <c r="AM508" t="s">
        <v>243</v>
      </c>
      <c r="AN508" t="s">
        <v>252</v>
      </c>
      <c r="AO508" t="s">
        <v>245</v>
      </c>
      <c r="AP508" t="s">
        <v>318</v>
      </c>
      <c r="AQ508" t="s">
        <v>247</v>
      </c>
      <c r="AR508">
        <v>1008.81</v>
      </c>
      <c r="AS508">
        <v>2929</v>
      </c>
      <c r="AT508">
        <v>67.92</v>
      </c>
      <c r="AU508">
        <v>27.63</v>
      </c>
      <c r="AV508">
        <v>2.3525999999999998</v>
      </c>
      <c r="AW508">
        <v>95</v>
      </c>
      <c r="AX508">
        <v>56</v>
      </c>
      <c r="AY508">
        <v>152</v>
      </c>
      <c r="AZ508">
        <v>207</v>
      </c>
      <c r="BA508">
        <v>235</v>
      </c>
      <c r="BB508">
        <v>0.81</v>
      </c>
      <c r="BC508" t="s">
        <v>324</v>
      </c>
      <c r="BD508">
        <v>0</v>
      </c>
    </row>
    <row r="509" spans="1:57" x14ac:dyDescent="0.25">
      <c r="A509">
        <v>5788</v>
      </c>
      <c r="B509">
        <v>18200</v>
      </c>
      <c r="C509" t="s">
        <v>17</v>
      </c>
      <c r="D509" s="1">
        <v>40780.78125</v>
      </c>
      <c r="E509" s="1">
        <v>40780.78125</v>
      </c>
      <c r="F509">
        <v>107</v>
      </c>
      <c r="G509">
        <v>1</v>
      </c>
      <c r="H509">
        <v>29</v>
      </c>
      <c r="I509">
        <v>104</v>
      </c>
      <c r="J509">
        <v>150.35</v>
      </c>
      <c r="K509">
        <v>150.35</v>
      </c>
      <c r="L509">
        <v>3</v>
      </c>
      <c r="M509">
        <v>2</v>
      </c>
      <c r="N509">
        <v>1</v>
      </c>
      <c r="O509" t="s">
        <v>21</v>
      </c>
      <c r="P509">
        <v>6</v>
      </c>
      <c r="Q509" t="s">
        <v>22</v>
      </c>
      <c r="T509">
        <v>12863</v>
      </c>
      <c r="U509" t="s">
        <v>17</v>
      </c>
      <c r="V509" t="s">
        <v>129</v>
      </c>
      <c r="W509">
        <v>53</v>
      </c>
      <c r="X509">
        <v>6</v>
      </c>
      <c r="Y509">
        <v>2792.55</v>
      </c>
      <c r="Z509">
        <v>0</v>
      </c>
      <c r="AA509">
        <v>521.20000000000005</v>
      </c>
      <c r="AB509">
        <v>521.20000000000005</v>
      </c>
      <c r="AD509" t="s">
        <v>197</v>
      </c>
      <c r="AE509">
        <v>0</v>
      </c>
      <c r="AF509">
        <v>0.61</v>
      </c>
      <c r="AG509" t="s">
        <v>198</v>
      </c>
      <c r="AH509" t="s">
        <v>196</v>
      </c>
      <c r="AJ509" t="s">
        <v>1274</v>
      </c>
      <c r="AK509" t="s">
        <v>1275</v>
      </c>
      <c r="AL509" t="s">
        <v>276</v>
      </c>
      <c r="AM509" t="s">
        <v>243</v>
      </c>
      <c r="AN509" t="s">
        <v>277</v>
      </c>
      <c r="AO509" t="s">
        <v>260</v>
      </c>
      <c r="AP509" t="s">
        <v>318</v>
      </c>
      <c r="AQ509" t="s">
        <v>255</v>
      </c>
      <c r="AR509">
        <v>1872.68</v>
      </c>
      <c r="AS509">
        <v>13731</v>
      </c>
      <c r="AT509">
        <v>21.7</v>
      </c>
      <c r="AU509">
        <v>129.54</v>
      </c>
      <c r="AV509">
        <v>9.5859000000000005</v>
      </c>
      <c r="AW509">
        <v>95</v>
      </c>
      <c r="BB509">
        <v>0</v>
      </c>
      <c r="BC509" t="s">
        <v>319</v>
      </c>
      <c r="BD509">
        <v>0</v>
      </c>
    </row>
    <row r="510" spans="1:57" x14ac:dyDescent="0.25">
      <c r="A510">
        <v>3387</v>
      </c>
      <c r="B510">
        <v>15775</v>
      </c>
      <c r="C510" t="s">
        <v>17</v>
      </c>
      <c r="D510" s="1">
        <v>40255.313888888886</v>
      </c>
      <c r="E510" s="1">
        <v>40641.538888888892</v>
      </c>
      <c r="F510">
        <v>246</v>
      </c>
      <c r="G510">
        <v>2</v>
      </c>
      <c r="H510">
        <v>9</v>
      </c>
      <c r="I510">
        <v>260</v>
      </c>
      <c r="J510">
        <v>150.5</v>
      </c>
      <c r="K510">
        <v>75.25</v>
      </c>
      <c r="L510">
        <v>2</v>
      </c>
      <c r="M510">
        <v>2</v>
      </c>
      <c r="N510">
        <v>1</v>
      </c>
      <c r="O510" t="s">
        <v>26</v>
      </c>
      <c r="P510">
        <v>5</v>
      </c>
      <c r="Q510" t="s">
        <v>22</v>
      </c>
      <c r="T510">
        <v>12864</v>
      </c>
      <c r="U510" t="s">
        <v>17</v>
      </c>
      <c r="V510" t="s">
        <v>22</v>
      </c>
      <c r="W510">
        <v>139</v>
      </c>
      <c r="X510">
        <v>2</v>
      </c>
      <c r="Y510">
        <v>299.57</v>
      </c>
      <c r="Z510">
        <v>147.12</v>
      </c>
      <c r="AA510">
        <v>0</v>
      </c>
      <c r="AB510">
        <v>-147.12</v>
      </c>
      <c r="AC510">
        <v>-100</v>
      </c>
      <c r="AD510" t="s">
        <v>201</v>
      </c>
      <c r="AE510">
        <v>147.12</v>
      </c>
      <c r="AF510">
        <v>0</v>
      </c>
      <c r="AG510" t="s">
        <v>198</v>
      </c>
      <c r="AH510" t="s">
        <v>199</v>
      </c>
      <c r="AJ510" t="s">
        <v>1276</v>
      </c>
      <c r="AK510" t="s">
        <v>1277</v>
      </c>
      <c r="AL510" t="s">
        <v>242</v>
      </c>
      <c r="AM510" t="s">
        <v>243</v>
      </c>
      <c r="AN510" t="s">
        <v>244</v>
      </c>
      <c r="AO510" t="s">
        <v>283</v>
      </c>
      <c r="AP510" t="s">
        <v>246</v>
      </c>
      <c r="AQ510" t="s">
        <v>247</v>
      </c>
      <c r="AR510">
        <v>10781.81</v>
      </c>
      <c r="AS510">
        <v>16658</v>
      </c>
      <c r="AT510">
        <v>92.45</v>
      </c>
      <c r="AU510">
        <v>157.15</v>
      </c>
      <c r="AV510">
        <v>1.0482</v>
      </c>
      <c r="AW510">
        <v>95</v>
      </c>
      <c r="AX510">
        <v>315</v>
      </c>
      <c r="AY510">
        <v>384</v>
      </c>
      <c r="AZ510">
        <v>698</v>
      </c>
      <c r="BA510">
        <v>855</v>
      </c>
      <c r="BB510">
        <v>4.54</v>
      </c>
      <c r="BC510" t="s">
        <v>248</v>
      </c>
      <c r="BD510">
        <v>0</v>
      </c>
    </row>
    <row r="511" spans="1:57" x14ac:dyDescent="0.25">
      <c r="A511">
        <v>1713</v>
      </c>
      <c r="B511">
        <v>14084</v>
      </c>
      <c r="C511" t="s">
        <v>17</v>
      </c>
      <c r="D511" s="1">
        <v>40374.60833333333</v>
      </c>
      <c r="E511" s="1">
        <v>40374.60833333333</v>
      </c>
      <c r="F511">
        <v>513</v>
      </c>
      <c r="G511">
        <v>1</v>
      </c>
      <c r="H511">
        <v>7</v>
      </c>
      <c r="I511">
        <v>306</v>
      </c>
      <c r="J511">
        <v>150.5</v>
      </c>
      <c r="K511">
        <v>150.5</v>
      </c>
      <c r="L511">
        <v>1</v>
      </c>
      <c r="M511">
        <v>1</v>
      </c>
      <c r="N511">
        <v>1</v>
      </c>
      <c r="O511" t="s">
        <v>18</v>
      </c>
      <c r="P511">
        <v>3</v>
      </c>
      <c r="Q511" t="s">
        <v>19</v>
      </c>
      <c r="T511">
        <v>12865</v>
      </c>
      <c r="U511" t="s">
        <v>87</v>
      </c>
      <c r="V511" t="s">
        <v>24</v>
      </c>
      <c r="W511">
        <v>27</v>
      </c>
      <c r="X511">
        <v>4</v>
      </c>
      <c r="Y511">
        <v>3323.47</v>
      </c>
      <c r="Z511">
        <v>981.38</v>
      </c>
      <c r="AA511">
        <v>586.85</v>
      </c>
      <c r="AB511">
        <v>-394.53</v>
      </c>
      <c r="AC511">
        <v>-40.200000000000003</v>
      </c>
      <c r="AD511" t="s">
        <v>204</v>
      </c>
      <c r="AE511">
        <v>394.53</v>
      </c>
      <c r="AF511">
        <v>0.61</v>
      </c>
      <c r="AG511" t="s">
        <v>198</v>
      </c>
      <c r="AH511" t="s">
        <v>199</v>
      </c>
      <c r="AJ511" t="s">
        <v>1278</v>
      </c>
      <c r="AK511" t="s">
        <v>1279</v>
      </c>
      <c r="AL511" t="s">
        <v>251</v>
      </c>
      <c r="AM511" t="s">
        <v>243</v>
      </c>
      <c r="AN511" t="s">
        <v>252</v>
      </c>
      <c r="AO511" t="s">
        <v>260</v>
      </c>
      <c r="AP511" t="s">
        <v>254</v>
      </c>
      <c r="AQ511" t="s">
        <v>255</v>
      </c>
      <c r="AR511">
        <v>168.08</v>
      </c>
      <c r="AS511">
        <v>260</v>
      </c>
      <c r="AT511">
        <v>22.45</v>
      </c>
      <c r="AU511">
        <v>2.65</v>
      </c>
      <c r="AV511">
        <v>2.8180999999999998</v>
      </c>
      <c r="AW511">
        <v>95</v>
      </c>
      <c r="BB511">
        <v>0</v>
      </c>
      <c r="BC511" t="s">
        <v>256</v>
      </c>
      <c r="BD511">
        <v>1</v>
      </c>
      <c r="BE511" t="s">
        <v>261</v>
      </c>
    </row>
    <row r="512" spans="1:57" x14ac:dyDescent="0.25">
      <c r="A512">
        <v>3600</v>
      </c>
      <c r="B512">
        <v>15991</v>
      </c>
      <c r="C512" t="s">
        <v>17</v>
      </c>
      <c r="D512" s="1">
        <v>40352.659722222219</v>
      </c>
      <c r="E512" s="1">
        <v>40352.659722222219</v>
      </c>
      <c r="F512">
        <v>535</v>
      </c>
      <c r="G512">
        <v>1</v>
      </c>
      <c r="H512">
        <v>6</v>
      </c>
      <c r="I512">
        <v>41</v>
      </c>
      <c r="J512">
        <v>150.55000000000001</v>
      </c>
      <c r="K512">
        <v>150.55000000000001</v>
      </c>
      <c r="L512">
        <v>1</v>
      </c>
      <c r="M512">
        <v>1</v>
      </c>
      <c r="N512">
        <v>1</v>
      </c>
      <c r="O512" t="s">
        <v>18</v>
      </c>
      <c r="P512">
        <v>3</v>
      </c>
      <c r="Q512" t="s">
        <v>19</v>
      </c>
      <c r="T512">
        <v>12866</v>
      </c>
      <c r="U512" t="s">
        <v>32</v>
      </c>
      <c r="V512" t="s">
        <v>29</v>
      </c>
      <c r="W512">
        <v>284</v>
      </c>
      <c r="X512">
        <v>3</v>
      </c>
      <c r="Y512">
        <v>1092.3499999999999</v>
      </c>
      <c r="Z512">
        <v>0</v>
      </c>
      <c r="AA512">
        <v>0</v>
      </c>
      <c r="AB512">
        <v>0</v>
      </c>
      <c r="AD512" t="s">
        <v>191</v>
      </c>
      <c r="AE512">
        <v>0</v>
      </c>
      <c r="AF512">
        <v>0</v>
      </c>
      <c r="AG512" t="s">
        <v>198</v>
      </c>
      <c r="AH512" t="s">
        <v>199</v>
      </c>
      <c r="AJ512" t="s">
        <v>1280</v>
      </c>
      <c r="AK512" t="s">
        <v>1281</v>
      </c>
      <c r="AL512" t="s">
        <v>276</v>
      </c>
      <c r="AM512" t="s">
        <v>243</v>
      </c>
      <c r="AN512" t="s">
        <v>277</v>
      </c>
      <c r="AO512" t="s">
        <v>245</v>
      </c>
      <c r="AP512" t="s">
        <v>278</v>
      </c>
      <c r="AQ512" t="s">
        <v>247</v>
      </c>
      <c r="AR512">
        <v>1816.73</v>
      </c>
      <c r="AS512">
        <v>16615</v>
      </c>
      <c r="AT512">
        <v>56.73</v>
      </c>
      <c r="AU512">
        <v>159.76</v>
      </c>
      <c r="AV512">
        <v>6.1497000000000002</v>
      </c>
      <c r="AW512">
        <v>95</v>
      </c>
      <c r="AX512">
        <v>320</v>
      </c>
      <c r="AY512">
        <v>2286</v>
      </c>
      <c r="AZ512">
        <v>2606</v>
      </c>
      <c r="BA512">
        <v>2765</v>
      </c>
      <c r="BB512">
        <v>30.06</v>
      </c>
      <c r="BC512" t="s">
        <v>278</v>
      </c>
      <c r="BD512">
        <v>0</v>
      </c>
    </row>
    <row r="513" spans="1:57" x14ac:dyDescent="0.25">
      <c r="A513">
        <v>2597</v>
      </c>
      <c r="B513">
        <v>14980</v>
      </c>
      <c r="C513" t="s">
        <v>17</v>
      </c>
      <c r="D513" s="1">
        <v>40149.589583333334</v>
      </c>
      <c r="E513" s="1">
        <v>40149.589583333334</v>
      </c>
      <c r="F513">
        <v>738</v>
      </c>
      <c r="G513">
        <v>1</v>
      </c>
      <c r="H513">
        <v>24</v>
      </c>
      <c r="I513">
        <v>79</v>
      </c>
      <c r="J513">
        <v>150.68</v>
      </c>
      <c r="K513">
        <v>150.68</v>
      </c>
      <c r="L513">
        <v>1</v>
      </c>
      <c r="M513">
        <v>1</v>
      </c>
      <c r="N513">
        <v>1</v>
      </c>
      <c r="O513" t="s">
        <v>18</v>
      </c>
      <c r="P513">
        <v>3</v>
      </c>
      <c r="Q513" t="s">
        <v>19</v>
      </c>
      <c r="T513">
        <v>12867</v>
      </c>
      <c r="U513" t="s">
        <v>17</v>
      </c>
      <c r="V513" t="s">
        <v>129</v>
      </c>
      <c r="W513">
        <v>27</v>
      </c>
      <c r="X513">
        <v>13</v>
      </c>
      <c r="Y513">
        <v>7829.26</v>
      </c>
      <c r="Z513">
        <v>1286.57</v>
      </c>
      <c r="AA513">
        <v>993.38</v>
      </c>
      <c r="AB513">
        <v>-293.19</v>
      </c>
      <c r="AC513">
        <v>-22.79</v>
      </c>
      <c r="AD513" t="s">
        <v>204</v>
      </c>
      <c r="AE513">
        <v>293.19</v>
      </c>
      <c r="AF513">
        <v>0.59</v>
      </c>
      <c r="AG513" t="s">
        <v>205</v>
      </c>
      <c r="AH513" t="s">
        <v>193</v>
      </c>
      <c r="AJ513" t="s">
        <v>1282</v>
      </c>
      <c r="AK513" t="s">
        <v>1283</v>
      </c>
      <c r="AL513" t="s">
        <v>251</v>
      </c>
      <c r="AM513" t="s">
        <v>243</v>
      </c>
      <c r="AN513" t="s">
        <v>252</v>
      </c>
      <c r="AO513" t="s">
        <v>260</v>
      </c>
      <c r="AP513" t="s">
        <v>254</v>
      </c>
      <c r="AQ513" t="s">
        <v>255</v>
      </c>
      <c r="AR513">
        <v>112.54</v>
      </c>
      <c r="AS513">
        <v>323</v>
      </c>
      <c r="AT513">
        <v>29</v>
      </c>
      <c r="AU513">
        <v>3.23</v>
      </c>
      <c r="AV513">
        <v>2.2393999999999998</v>
      </c>
      <c r="AW513">
        <v>95</v>
      </c>
      <c r="BB513">
        <v>0</v>
      </c>
      <c r="BC513" t="s">
        <v>256</v>
      </c>
      <c r="BD513">
        <v>1</v>
      </c>
      <c r="BE513" t="s">
        <v>261</v>
      </c>
    </row>
    <row r="514" spans="1:57" x14ac:dyDescent="0.25">
      <c r="A514">
        <v>22</v>
      </c>
      <c r="B514">
        <v>12367</v>
      </c>
      <c r="C514" t="s">
        <v>55</v>
      </c>
      <c r="D514" s="1">
        <v>40882.699999999997</v>
      </c>
      <c r="E514" s="1">
        <v>40882.699999999997</v>
      </c>
      <c r="F514">
        <v>5</v>
      </c>
      <c r="G514">
        <v>1</v>
      </c>
      <c r="H514">
        <v>10</v>
      </c>
      <c r="I514">
        <v>172</v>
      </c>
      <c r="J514">
        <v>150.9</v>
      </c>
      <c r="K514">
        <v>150.9</v>
      </c>
      <c r="L514">
        <v>5</v>
      </c>
      <c r="M514">
        <v>2</v>
      </c>
      <c r="N514">
        <v>1</v>
      </c>
      <c r="O514" t="s">
        <v>30</v>
      </c>
      <c r="P514">
        <v>8</v>
      </c>
      <c r="Q514" t="s">
        <v>24</v>
      </c>
      <c r="T514">
        <v>12868</v>
      </c>
      <c r="U514" t="s">
        <v>17</v>
      </c>
      <c r="V514" t="s">
        <v>96</v>
      </c>
      <c r="W514">
        <v>186</v>
      </c>
      <c r="X514">
        <v>8</v>
      </c>
      <c r="Y514">
        <v>2043.76</v>
      </c>
      <c r="Z514">
        <v>0</v>
      </c>
      <c r="AA514">
        <v>0</v>
      </c>
      <c r="AB514">
        <v>0</v>
      </c>
      <c r="AD514" t="s">
        <v>191</v>
      </c>
      <c r="AE514">
        <v>0</v>
      </c>
      <c r="AF514">
        <v>0</v>
      </c>
      <c r="AG514" t="s">
        <v>198</v>
      </c>
      <c r="AH514" t="s">
        <v>196</v>
      </c>
      <c r="AJ514" t="s">
        <v>1284</v>
      </c>
      <c r="AK514" t="s">
        <v>1285</v>
      </c>
      <c r="AL514" t="s">
        <v>276</v>
      </c>
      <c r="AM514" t="s">
        <v>243</v>
      </c>
      <c r="AN514" t="s">
        <v>277</v>
      </c>
      <c r="AO514" t="s">
        <v>245</v>
      </c>
      <c r="AP514" t="s">
        <v>278</v>
      </c>
      <c r="AQ514" t="s">
        <v>247</v>
      </c>
      <c r="AR514">
        <v>1729.09</v>
      </c>
      <c r="AS514">
        <v>3107</v>
      </c>
      <c r="AT514">
        <v>74.040000000000006</v>
      </c>
      <c r="AU514">
        <v>29.88</v>
      </c>
      <c r="AV514">
        <v>2.0257000000000001</v>
      </c>
      <c r="AW514">
        <v>95</v>
      </c>
      <c r="AX514">
        <v>60</v>
      </c>
      <c r="AY514">
        <v>141</v>
      </c>
      <c r="AZ514">
        <v>201</v>
      </c>
      <c r="BA514">
        <v>231</v>
      </c>
      <c r="BB514">
        <v>1.1499999999999999</v>
      </c>
      <c r="BC514" t="s">
        <v>278</v>
      </c>
      <c r="BD514">
        <v>0</v>
      </c>
    </row>
    <row r="515" spans="1:57" x14ac:dyDescent="0.25">
      <c r="A515">
        <v>603</v>
      </c>
      <c r="B515">
        <v>12959</v>
      </c>
      <c r="C515" t="s">
        <v>17</v>
      </c>
      <c r="D515" s="1">
        <v>40402.722222222219</v>
      </c>
      <c r="E515" s="1">
        <v>40402.722222222219</v>
      </c>
      <c r="F515">
        <v>485</v>
      </c>
      <c r="G515">
        <v>1</v>
      </c>
      <c r="H515">
        <v>8</v>
      </c>
      <c r="I515">
        <v>109</v>
      </c>
      <c r="J515">
        <v>150.94999999999999</v>
      </c>
      <c r="K515">
        <v>150.94999999999999</v>
      </c>
      <c r="L515">
        <v>1</v>
      </c>
      <c r="M515">
        <v>1</v>
      </c>
      <c r="N515">
        <v>1</v>
      </c>
      <c r="O515" t="s">
        <v>18</v>
      </c>
      <c r="P515">
        <v>3</v>
      </c>
      <c r="Q515" t="s">
        <v>19</v>
      </c>
      <c r="T515">
        <v>12869</v>
      </c>
      <c r="U515" t="s">
        <v>17</v>
      </c>
      <c r="V515" t="s">
        <v>19</v>
      </c>
      <c r="W515">
        <v>682</v>
      </c>
      <c r="X515">
        <v>1</v>
      </c>
      <c r="Y515">
        <v>337.67</v>
      </c>
      <c r="Z515">
        <v>0</v>
      </c>
      <c r="AA515">
        <v>0</v>
      </c>
      <c r="AB515">
        <v>0</v>
      </c>
      <c r="AD515" t="s">
        <v>191</v>
      </c>
      <c r="AE515">
        <v>0</v>
      </c>
      <c r="AF515">
        <v>0</v>
      </c>
      <c r="AG515" t="s">
        <v>198</v>
      </c>
      <c r="AH515" t="s">
        <v>196</v>
      </c>
      <c r="AJ515" t="s">
        <v>1286</v>
      </c>
      <c r="AK515" t="s">
        <v>1287</v>
      </c>
      <c r="AL515" t="s">
        <v>276</v>
      </c>
      <c r="AM515" t="s">
        <v>243</v>
      </c>
      <c r="AN515" t="s">
        <v>277</v>
      </c>
      <c r="AO515" t="s">
        <v>260</v>
      </c>
      <c r="AP515" t="s">
        <v>318</v>
      </c>
      <c r="AQ515" t="s">
        <v>255</v>
      </c>
      <c r="AR515">
        <v>1868.7</v>
      </c>
      <c r="AS515">
        <v>13700</v>
      </c>
      <c r="AT515">
        <v>13.21</v>
      </c>
      <c r="AU515">
        <v>129.25</v>
      </c>
      <c r="AV515">
        <v>9.7502999999999993</v>
      </c>
      <c r="AW515">
        <v>95</v>
      </c>
      <c r="BB515">
        <v>0</v>
      </c>
      <c r="BC515" t="s">
        <v>319</v>
      </c>
      <c r="BD515">
        <v>0</v>
      </c>
    </row>
    <row r="516" spans="1:57" x14ac:dyDescent="0.25">
      <c r="A516">
        <v>1702</v>
      </c>
      <c r="B516">
        <v>14073</v>
      </c>
      <c r="C516" t="s">
        <v>17</v>
      </c>
      <c r="D516" s="1">
        <v>40854.65902777778</v>
      </c>
      <c r="E516" s="1">
        <v>40854.65902777778</v>
      </c>
      <c r="F516">
        <v>33</v>
      </c>
      <c r="G516">
        <v>1</v>
      </c>
      <c r="H516">
        <v>13</v>
      </c>
      <c r="I516">
        <v>130</v>
      </c>
      <c r="J516">
        <v>151.04</v>
      </c>
      <c r="K516">
        <v>151.04</v>
      </c>
      <c r="L516">
        <v>4</v>
      </c>
      <c r="M516">
        <v>2</v>
      </c>
      <c r="N516">
        <v>1</v>
      </c>
      <c r="O516" t="s">
        <v>23</v>
      </c>
      <c r="P516">
        <v>7</v>
      </c>
      <c r="Q516" t="s">
        <v>24</v>
      </c>
      <c r="T516">
        <v>12870</v>
      </c>
      <c r="U516" t="s">
        <v>17</v>
      </c>
      <c r="V516" t="s">
        <v>40</v>
      </c>
      <c r="W516">
        <v>376</v>
      </c>
      <c r="X516">
        <v>3</v>
      </c>
      <c r="Y516">
        <v>1676.95</v>
      </c>
      <c r="Z516">
        <v>0</v>
      </c>
      <c r="AA516">
        <v>0</v>
      </c>
      <c r="AB516">
        <v>0</v>
      </c>
      <c r="AD516" t="s">
        <v>191</v>
      </c>
      <c r="AE516">
        <v>0</v>
      </c>
      <c r="AF516">
        <v>0.89</v>
      </c>
      <c r="AG516" t="s">
        <v>200</v>
      </c>
      <c r="AH516" t="s">
        <v>193</v>
      </c>
      <c r="AJ516" t="s">
        <v>1288</v>
      </c>
      <c r="AK516" t="s">
        <v>1289</v>
      </c>
      <c r="AL516" t="s">
        <v>276</v>
      </c>
      <c r="AM516" t="s">
        <v>243</v>
      </c>
      <c r="AN516" t="s">
        <v>277</v>
      </c>
      <c r="AO516" t="s">
        <v>260</v>
      </c>
      <c r="AP516" t="s">
        <v>318</v>
      </c>
      <c r="AQ516" t="s">
        <v>255</v>
      </c>
      <c r="AR516">
        <v>1571.5</v>
      </c>
      <c r="AS516">
        <v>12846</v>
      </c>
      <c r="AT516">
        <v>12.38</v>
      </c>
      <c r="AU516">
        <v>122.34</v>
      </c>
      <c r="AV516">
        <v>9.9536999999999995</v>
      </c>
      <c r="AW516">
        <v>95</v>
      </c>
      <c r="BB516">
        <v>0.19</v>
      </c>
      <c r="BC516" t="s">
        <v>319</v>
      </c>
      <c r="BD516">
        <v>0</v>
      </c>
    </row>
    <row r="517" spans="1:57" x14ac:dyDescent="0.25">
      <c r="A517">
        <v>3942</v>
      </c>
      <c r="B517">
        <v>16337</v>
      </c>
      <c r="C517" t="s">
        <v>17</v>
      </c>
      <c r="D517" s="1">
        <v>40850.418749999997</v>
      </c>
      <c r="E517" s="1">
        <v>40850.418749999997</v>
      </c>
      <c r="F517">
        <v>37</v>
      </c>
      <c r="G517">
        <v>1</v>
      </c>
      <c r="H517">
        <v>10</v>
      </c>
      <c r="I517">
        <v>87</v>
      </c>
      <c r="J517">
        <v>151.05000000000001</v>
      </c>
      <c r="K517">
        <v>151.05000000000001</v>
      </c>
      <c r="L517">
        <v>4</v>
      </c>
      <c r="M517">
        <v>2</v>
      </c>
      <c r="N517">
        <v>1</v>
      </c>
      <c r="O517" t="s">
        <v>23</v>
      </c>
      <c r="P517">
        <v>7</v>
      </c>
      <c r="Q517" t="s">
        <v>24</v>
      </c>
      <c r="T517">
        <v>12871</v>
      </c>
      <c r="U517" t="s">
        <v>17</v>
      </c>
      <c r="V517" t="s">
        <v>22</v>
      </c>
      <c r="W517">
        <v>85</v>
      </c>
      <c r="X517">
        <v>3</v>
      </c>
      <c r="Y517">
        <v>744.02</v>
      </c>
      <c r="Z517">
        <v>0</v>
      </c>
      <c r="AA517">
        <v>248.64</v>
      </c>
      <c r="AB517">
        <v>248.64</v>
      </c>
      <c r="AD517" t="s">
        <v>197</v>
      </c>
      <c r="AE517">
        <v>0</v>
      </c>
      <c r="AF517">
        <v>0</v>
      </c>
      <c r="AG517" t="s">
        <v>198</v>
      </c>
      <c r="AH517" t="s">
        <v>199</v>
      </c>
      <c r="AJ517" t="s">
        <v>1290</v>
      </c>
      <c r="AK517" t="s">
        <v>1291</v>
      </c>
      <c r="AL517" t="s">
        <v>242</v>
      </c>
      <c r="AM517" t="s">
        <v>385</v>
      </c>
      <c r="AN517" t="s">
        <v>386</v>
      </c>
      <c r="AO517" t="s">
        <v>283</v>
      </c>
      <c r="AP517" t="s">
        <v>246</v>
      </c>
      <c r="AQ517" t="s">
        <v>247</v>
      </c>
      <c r="AR517">
        <v>15334.03</v>
      </c>
      <c r="AS517">
        <v>19633</v>
      </c>
      <c r="AT517">
        <v>98.11</v>
      </c>
      <c r="AU517">
        <v>185.22</v>
      </c>
      <c r="AV517">
        <v>0.99009999999999998</v>
      </c>
      <c r="AW517">
        <v>95</v>
      </c>
      <c r="AX517">
        <v>371</v>
      </c>
      <c r="AY517">
        <v>427</v>
      </c>
      <c r="AZ517">
        <v>798</v>
      </c>
      <c r="BA517">
        <v>983</v>
      </c>
      <c r="BB517">
        <v>3.74</v>
      </c>
      <c r="BC517" t="s">
        <v>248</v>
      </c>
      <c r="BD517">
        <v>0</v>
      </c>
    </row>
    <row r="518" spans="1:57" x14ac:dyDescent="0.25">
      <c r="A518">
        <v>4265</v>
      </c>
      <c r="B518">
        <v>16662</v>
      </c>
      <c r="C518" t="s">
        <v>17</v>
      </c>
      <c r="D518" s="1">
        <v>40492.705555555556</v>
      </c>
      <c r="E518" s="1">
        <v>40492.705555555556</v>
      </c>
      <c r="F518">
        <v>395</v>
      </c>
      <c r="G518">
        <v>1</v>
      </c>
      <c r="H518">
        <v>28</v>
      </c>
      <c r="I518">
        <v>35</v>
      </c>
      <c r="J518">
        <v>151.05000000000001</v>
      </c>
      <c r="K518">
        <v>151.05000000000001</v>
      </c>
      <c r="L518">
        <v>2</v>
      </c>
      <c r="M518">
        <v>1</v>
      </c>
      <c r="N518">
        <v>1</v>
      </c>
      <c r="O518" t="s">
        <v>20</v>
      </c>
      <c r="P518">
        <v>4</v>
      </c>
      <c r="Q518" t="s">
        <v>19</v>
      </c>
      <c r="T518">
        <v>12872</v>
      </c>
      <c r="U518" t="s">
        <v>17</v>
      </c>
      <c r="V518" t="s">
        <v>40</v>
      </c>
      <c r="W518">
        <v>327</v>
      </c>
      <c r="X518">
        <v>12</v>
      </c>
      <c r="Y518">
        <v>3283.96</v>
      </c>
      <c r="Z518">
        <v>0</v>
      </c>
      <c r="AA518">
        <v>0</v>
      </c>
      <c r="AB518">
        <v>0</v>
      </c>
      <c r="AD518" t="s">
        <v>191</v>
      </c>
      <c r="AE518">
        <v>0</v>
      </c>
      <c r="AF518">
        <v>0.22</v>
      </c>
      <c r="AG518" t="s">
        <v>200</v>
      </c>
      <c r="AH518" t="s">
        <v>193</v>
      </c>
      <c r="AJ518" t="s">
        <v>1292</v>
      </c>
      <c r="AK518" t="s">
        <v>1293</v>
      </c>
      <c r="AL518" t="s">
        <v>251</v>
      </c>
      <c r="AM518" t="s">
        <v>243</v>
      </c>
      <c r="AN518" t="s">
        <v>252</v>
      </c>
      <c r="AO518" t="s">
        <v>260</v>
      </c>
      <c r="AP518" t="s">
        <v>254</v>
      </c>
      <c r="AQ518" t="s">
        <v>255</v>
      </c>
      <c r="AR518">
        <v>274.57</v>
      </c>
      <c r="AS518">
        <v>295</v>
      </c>
      <c r="AT518">
        <v>29.81</v>
      </c>
      <c r="AU518">
        <v>2.84</v>
      </c>
      <c r="AV518">
        <v>2.2324000000000002</v>
      </c>
      <c r="AW518">
        <v>95</v>
      </c>
      <c r="BB518">
        <v>0</v>
      </c>
      <c r="BC518" t="s">
        <v>256</v>
      </c>
      <c r="BD518">
        <v>1</v>
      </c>
      <c r="BE518" t="s">
        <v>261</v>
      </c>
    </row>
    <row r="519" spans="1:57" x14ac:dyDescent="0.25">
      <c r="A519">
        <v>2139</v>
      </c>
      <c r="B519">
        <v>14516</v>
      </c>
      <c r="C519" t="s">
        <v>17</v>
      </c>
      <c r="D519" s="1">
        <v>40370.588194444441</v>
      </c>
      <c r="E519" s="1">
        <v>40370.588194444441</v>
      </c>
      <c r="F519">
        <v>517</v>
      </c>
      <c r="G519">
        <v>1</v>
      </c>
      <c r="H519">
        <v>35</v>
      </c>
      <c r="I519">
        <v>63</v>
      </c>
      <c r="J519">
        <v>151.16999999999999</v>
      </c>
      <c r="K519">
        <v>151.16999999999999</v>
      </c>
      <c r="L519">
        <v>1</v>
      </c>
      <c r="M519">
        <v>1</v>
      </c>
      <c r="N519">
        <v>1</v>
      </c>
      <c r="O519" t="s">
        <v>18</v>
      </c>
      <c r="P519">
        <v>3</v>
      </c>
      <c r="Q519" t="s">
        <v>19</v>
      </c>
      <c r="T519">
        <v>12873</v>
      </c>
      <c r="U519" t="s">
        <v>17</v>
      </c>
      <c r="V519" t="s">
        <v>40</v>
      </c>
      <c r="W519">
        <v>283</v>
      </c>
      <c r="X519">
        <v>3</v>
      </c>
      <c r="Y519">
        <v>2027.3</v>
      </c>
      <c r="Z519">
        <v>0</v>
      </c>
      <c r="AA519">
        <v>0</v>
      </c>
      <c r="AB519">
        <v>0</v>
      </c>
      <c r="AD519" t="s">
        <v>191</v>
      </c>
      <c r="AE519">
        <v>0</v>
      </c>
      <c r="AF519">
        <v>0</v>
      </c>
      <c r="AG519" t="s">
        <v>200</v>
      </c>
      <c r="AH519" t="s">
        <v>193</v>
      </c>
      <c r="AJ519" t="s">
        <v>1294</v>
      </c>
      <c r="AK519" t="s">
        <v>1295</v>
      </c>
      <c r="AL519" t="s">
        <v>276</v>
      </c>
      <c r="AM519" t="s">
        <v>243</v>
      </c>
      <c r="AN519" t="s">
        <v>277</v>
      </c>
      <c r="AO519" t="s">
        <v>245</v>
      </c>
      <c r="AP519" t="s">
        <v>278</v>
      </c>
      <c r="AQ519" t="s">
        <v>247</v>
      </c>
      <c r="AR519">
        <v>2711.71</v>
      </c>
      <c r="AS519">
        <v>15919</v>
      </c>
      <c r="AT519">
        <v>56.19</v>
      </c>
      <c r="AU519">
        <v>151.61000000000001</v>
      </c>
      <c r="AV519">
        <v>6.3411</v>
      </c>
      <c r="AW519">
        <v>95</v>
      </c>
      <c r="AX519">
        <v>304</v>
      </c>
      <c r="AY519">
        <v>2237</v>
      </c>
      <c r="AZ519">
        <v>2540</v>
      </c>
      <c r="BA519">
        <v>2692</v>
      </c>
      <c r="BB519">
        <v>30.57</v>
      </c>
      <c r="BC519" t="s">
        <v>278</v>
      </c>
      <c r="BD519">
        <v>0</v>
      </c>
    </row>
    <row r="520" spans="1:57" x14ac:dyDescent="0.25">
      <c r="A520">
        <v>1328</v>
      </c>
      <c r="B520">
        <v>13697</v>
      </c>
      <c r="C520" t="s">
        <v>17</v>
      </c>
      <c r="D520" s="1">
        <v>40848.384722222225</v>
      </c>
      <c r="E520" s="1">
        <v>40848.384722222225</v>
      </c>
      <c r="F520">
        <v>39</v>
      </c>
      <c r="G520">
        <v>1</v>
      </c>
      <c r="H520">
        <v>12</v>
      </c>
      <c r="I520">
        <v>177</v>
      </c>
      <c r="J520">
        <v>151.30000000000001</v>
      </c>
      <c r="K520">
        <v>151.30000000000001</v>
      </c>
      <c r="L520">
        <v>4</v>
      </c>
      <c r="M520">
        <v>2</v>
      </c>
      <c r="N520">
        <v>1</v>
      </c>
      <c r="O520" t="s">
        <v>23</v>
      </c>
      <c r="P520">
        <v>7</v>
      </c>
      <c r="Q520" t="s">
        <v>24</v>
      </c>
      <c r="T520">
        <v>12874</v>
      </c>
      <c r="U520" t="s">
        <v>32</v>
      </c>
      <c r="V520" t="s">
        <v>22</v>
      </c>
      <c r="W520">
        <v>386</v>
      </c>
      <c r="X520">
        <v>2</v>
      </c>
      <c r="Y520">
        <v>873.42</v>
      </c>
      <c r="Z520">
        <v>0</v>
      </c>
      <c r="AA520">
        <v>0</v>
      </c>
      <c r="AB520">
        <v>0</v>
      </c>
      <c r="AD520" t="s">
        <v>191</v>
      </c>
      <c r="AE520">
        <v>0</v>
      </c>
      <c r="AF520">
        <v>1.72</v>
      </c>
      <c r="AG520" t="s">
        <v>198</v>
      </c>
      <c r="AH520" t="s">
        <v>199</v>
      </c>
      <c r="AJ520" t="s">
        <v>1296</v>
      </c>
      <c r="AK520" t="s">
        <v>1297</v>
      </c>
      <c r="AL520" t="s">
        <v>251</v>
      </c>
      <c r="AM520" t="s">
        <v>243</v>
      </c>
      <c r="AN520" t="s">
        <v>252</v>
      </c>
      <c r="AO520" t="s">
        <v>253</v>
      </c>
      <c r="AP520" t="s">
        <v>254</v>
      </c>
      <c r="AQ520" t="s">
        <v>255</v>
      </c>
      <c r="AR520">
        <v>27.2</v>
      </c>
      <c r="AS520">
        <v>32</v>
      </c>
      <c r="AT520">
        <v>6</v>
      </c>
      <c r="AU520">
        <v>0.32</v>
      </c>
      <c r="AV520">
        <v>4.8632</v>
      </c>
      <c r="AW520">
        <v>95</v>
      </c>
      <c r="BB520">
        <v>0</v>
      </c>
      <c r="BC520" t="s">
        <v>256</v>
      </c>
      <c r="BD520">
        <v>1</v>
      </c>
      <c r="BE520" t="s">
        <v>257</v>
      </c>
    </row>
    <row r="521" spans="1:57" x14ac:dyDescent="0.25">
      <c r="A521">
        <v>5664</v>
      </c>
      <c r="B521">
        <v>18076</v>
      </c>
      <c r="C521" t="s">
        <v>17</v>
      </c>
      <c r="D521" s="1">
        <v>40506.584722222222</v>
      </c>
      <c r="E521" s="1">
        <v>40506.584722222222</v>
      </c>
      <c r="F521">
        <v>381</v>
      </c>
      <c r="G521">
        <v>1</v>
      </c>
      <c r="H521">
        <v>8</v>
      </c>
      <c r="I521">
        <v>164</v>
      </c>
      <c r="J521">
        <v>151.49</v>
      </c>
      <c r="K521">
        <v>151.49</v>
      </c>
      <c r="L521">
        <v>2</v>
      </c>
      <c r="M521">
        <v>1</v>
      </c>
      <c r="N521">
        <v>1</v>
      </c>
      <c r="O521" t="s">
        <v>20</v>
      </c>
      <c r="P521">
        <v>4</v>
      </c>
      <c r="Q521" t="s">
        <v>19</v>
      </c>
      <c r="T521">
        <v>12875</v>
      </c>
      <c r="U521" t="s">
        <v>17</v>
      </c>
      <c r="V521" t="s">
        <v>96</v>
      </c>
      <c r="W521">
        <v>144</v>
      </c>
      <c r="X521">
        <v>5</v>
      </c>
      <c r="Y521">
        <v>1356.99</v>
      </c>
      <c r="Z521">
        <v>49.47</v>
      </c>
      <c r="AA521">
        <v>0</v>
      </c>
      <c r="AB521">
        <v>-49.47</v>
      </c>
      <c r="AC521">
        <v>-100</v>
      </c>
      <c r="AD521" t="s">
        <v>201</v>
      </c>
      <c r="AE521">
        <v>49.47</v>
      </c>
      <c r="AF521">
        <v>0</v>
      </c>
      <c r="AG521" t="s">
        <v>203</v>
      </c>
      <c r="AH521" t="s">
        <v>193</v>
      </c>
      <c r="AJ521" t="s">
        <v>1298</v>
      </c>
      <c r="AK521" t="s">
        <v>1299</v>
      </c>
      <c r="AL521" t="s">
        <v>242</v>
      </c>
      <c r="AM521" t="s">
        <v>243</v>
      </c>
      <c r="AN521" t="s">
        <v>244</v>
      </c>
      <c r="AO521" t="s">
        <v>245</v>
      </c>
      <c r="AP521" t="s">
        <v>246</v>
      </c>
      <c r="AQ521" t="s">
        <v>247</v>
      </c>
      <c r="AR521">
        <v>13263.93</v>
      </c>
      <c r="AS521">
        <v>8537</v>
      </c>
      <c r="AT521">
        <v>53.77</v>
      </c>
      <c r="AU521">
        <v>80.540000000000006</v>
      </c>
      <c r="AV521">
        <v>2.2898000000000001</v>
      </c>
      <c r="AW521">
        <v>95</v>
      </c>
      <c r="AX521">
        <v>162</v>
      </c>
      <c r="AY521">
        <v>430</v>
      </c>
      <c r="AZ521">
        <v>591</v>
      </c>
      <c r="BA521">
        <v>671</v>
      </c>
      <c r="BB521">
        <v>2.5</v>
      </c>
      <c r="BC521" t="s">
        <v>248</v>
      </c>
      <c r="BD521">
        <v>0</v>
      </c>
    </row>
    <row r="522" spans="1:57" x14ac:dyDescent="0.25">
      <c r="A522">
        <v>1986</v>
      </c>
      <c r="B522">
        <v>14362</v>
      </c>
      <c r="C522" t="s">
        <v>17</v>
      </c>
      <c r="D522" s="1">
        <v>40864.630555555559</v>
      </c>
      <c r="E522" s="1">
        <v>40864.630555555559</v>
      </c>
      <c r="F522">
        <v>23</v>
      </c>
      <c r="G522">
        <v>1</v>
      </c>
      <c r="H522">
        <v>37</v>
      </c>
      <c r="I522">
        <v>96</v>
      </c>
      <c r="J522">
        <v>151.5</v>
      </c>
      <c r="K522">
        <v>151.5</v>
      </c>
      <c r="L522">
        <v>4</v>
      </c>
      <c r="M522">
        <v>2</v>
      </c>
      <c r="N522">
        <v>1</v>
      </c>
      <c r="O522" t="s">
        <v>23</v>
      </c>
      <c r="P522">
        <v>7</v>
      </c>
      <c r="Q522" t="s">
        <v>24</v>
      </c>
      <c r="T522">
        <v>12876</v>
      </c>
      <c r="U522" t="s">
        <v>32</v>
      </c>
      <c r="V522" t="s">
        <v>24</v>
      </c>
      <c r="W522">
        <v>58</v>
      </c>
      <c r="X522">
        <v>4</v>
      </c>
      <c r="Y522">
        <v>3751.79</v>
      </c>
      <c r="Z522">
        <v>0</v>
      </c>
      <c r="AA522">
        <v>1386.59</v>
      </c>
      <c r="AB522">
        <v>1386.59</v>
      </c>
      <c r="AD522" t="s">
        <v>197</v>
      </c>
      <c r="AE522">
        <v>0</v>
      </c>
      <c r="AF522">
        <v>0.35</v>
      </c>
      <c r="AG522" t="s">
        <v>198</v>
      </c>
      <c r="AH522" t="s">
        <v>196</v>
      </c>
      <c r="AJ522" t="s">
        <v>1300</v>
      </c>
      <c r="AK522" t="s">
        <v>1301</v>
      </c>
      <c r="AL522" t="s">
        <v>276</v>
      </c>
      <c r="AM522" t="s">
        <v>243</v>
      </c>
      <c r="AN522" t="s">
        <v>277</v>
      </c>
      <c r="AO522" t="s">
        <v>260</v>
      </c>
      <c r="AP522" t="s">
        <v>318</v>
      </c>
      <c r="AQ522" t="s">
        <v>255</v>
      </c>
      <c r="AR522">
        <v>1516.64</v>
      </c>
      <c r="AS522">
        <v>13290</v>
      </c>
      <c r="AT522">
        <v>16.98</v>
      </c>
      <c r="AU522">
        <v>125.38</v>
      </c>
      <c r="AV522">
        <v>10.038</v>
      </c>
      <c r="AW522">
        <v>95</v>
      </c>
      <c r="BB522">
        <v>0.89</v>
      </c>
      <c r="BC522" t="s">
        <v>319</v>
      </c>
      <c r="BD522">
        <v>0</v>
      </c>
    </row>
    <row r="523" spans="1:57" x14ac:dyDescent="0.25">
      <c r="A523">
        <v>1675</v>
      </c>
      <c r="B523">
        <v>14046</v>
      </c>
      <c r="C523" t="s">
        <v>17</v>
      </c>
      <c r="D523" s="1">
        <v>40602.616666666669</v>
      </c>
      <c r="E523" s="1">
        <v>40602.616666666669</v>
      </c>
      <c r="F523">
        <v>285</v>
      </c>
      <c r="G523">
        <v>1</v>
      </c>
      <c r="H523">
        <v>13</v>
      </c>
      <c r="I523">
        <v>443</v>
      </c>
      <c r="J523">
        <v>151.59</v>
      </c>
      <c r="K523">
        <v>151.59</v>
      </c>
      <c r="L523">
        <v>2</v>
      </c>
      <c r="M523">
        <v>1</v>
      </c>
      <c r="N523">
        <v>1</v>
      </c>
      <c r="O523" t="s">
        <v>20</v>
      </c>
      <c r="P523">
        <v>4</v>
      </c>
      <c r="Q523" t="s">
        <v>19</v>
      </c>
      <c r="T523">
        <v>12877</v>
      </c>
      <c r="U523" t="s">
        <v>17</v>
      </c>
      <c r="V523" t="s">
        <v>129</v>
      </c>
      <c r="W523">
        <v>4</v>
      </c>
      <c r="X523">
        <v>20</v>
      </c>
      <c r="Y523">
        <v>2942.14</v>
      </c>
      <c r="Z523">
        <v>377.19</v>
      </c>
      <c r="AA523">
        <v>476.54</v>
      </c>
      <c r="AB523">
        <v>99.35</v>
      </c>
      <c r="AC523">
        <v>26.34</v>
      </c>
      <c r="AD523" t="s">
        <v>194</v>
      </c>
      <c r="AE523">
        <v>0</v>
      </c>
      <c r="AF523">
        <v>0</v>
      </c>
      <c r="AG523" t="s">
        <v>195</v>
      </c>
      <c r="AH523" t="s">
        <v>196</v>
      </c>
      <c r="AJ523" t="s">
        <v>1302</v>
      </c>
      <c r="AK523" t="s">
        <v>1303</v>
      </c>
      <c r="AL523" t="s">
        <v>276</v>
      </c>
      <c r="AM523" t="s">
        <v>243</v>
      </c>
      <c r="AN523" t="s">
        <v>277</v>
      </c>
      <c r="AO523" t="s">
        <v>245</v>
      </c>
      <c r="AP523" t="s">
        <v>278</v>
      </c>
      <c r="AQ523" t="s">
        <v>247</v>
      </c>
      <c r="AR523">
        <v>3795</v>
      </c>
      <c r="AS523">
        <v>2540</v>
      </c>
      <c r="AT523">
        <v>56.6</v>
      </c>
      <c r="AU523">
        <v>23.96</v>
      </c>
      <c r="AV523">
        <v>2.4348000000000001</v>
      </c>
      <c r="AW523">
        <v>95</v>
      </c>
      <c r="AX523">
        <v>48</v>
      </c>
      <c r="AY523">
        <v>136</v>
      </c>
      <c r="AZ523">
        <v>184</v>
      </c>
      <c r="BA523">
        <v>208</v>
      </c>
      <c r="BB523">
        <v>0.16</v>
      </c>
      <c r="BC523" t="s">
        <v>278</v>
      </c>
      <c r="BD523">
        <v>0</v>
      </c>
    </row>
    <row r="524" spans="1:57" x14ac:dyDescent="0.25">
      <c r="A524">
        <v>4220</v>
      </c>
      <c r="B524">
        <v>16617</v>
      </c>
      <c r="C524" t="s">
        <v>17</v>
      </c>
      <c r="D524" s="1">
        <v>40651.440972222219</v>
      </c>
      <c r="E524" s="1">
        <v>40651.440972222219</v>
      </c>
      <c r="F524">
        <v>236</v>
      </c>
      <c r="G524">
        <v>1</v>
      </c>
      <c r="H524">
        <v>5</v>
      </c>
      <c r="I524">
        <v>91</v>
      </c>
      <c r="J524">
        <v>151.85</v>
      </c>
      <c r="K524">
        <v>151.85</v>
      </c>
      <c r="L524">
        <v>2</v>
      </c>
      <c r="M524">
        <v>1</v>
      </c>
      <c r="N524">
        <v>1</v>
      </c>
      <c r="O524" t="s">
        <v>20</v>
      </c>
      <c r="P524">
        <v>4</v>
      </c>
      <c r="Q524" t="s">
        <v>19</v>
      </c>
      <c r="T524">
        <v>12878</v>
      </c>
      <c r="U524" t="s">
        <v>17</v>
      </c>
      <c r="V524" t="s">
        <v>22</v>
      </c>
      <c r="W524">
        <v>237</v>
      </c>
      <c r="X524">
        <v>2</v>
      </c>
      <c r="Y524">
        <v>854.99</v>
      </c>
      <c r="Z524">
        <v>0</v>
      </c>
      <c r="AA524">
        <v>0</v>
      </c>
      <c r="AB524">
        <v>0</v>
      </c>
      <c r="AD524" t="s">
        <v>191</v>
      </c>
      <c r="AE524">
        <v>0</v>
      </c>
      <c r="AF524">
        <v>1.56</v>
      </c>
      <c r="AG524" t="s">
        <v>198</v>
      </c>
      <c r="AH524" t="s">
        <v>199</v>
      </c>
      <c r="AJ524" t="s">
        <v>1304</v>
      </c>
      <c r="AK524" t="s">
        <v>1305</v>
      </c>
      <c r="AL524" t="s">
        <v>251</v>
      </c>
      <c r="AM524" t="s">
        <v>243</v>
      </c>
      <c r="AN524" t="s">
        <v>252</v>
      </c>
      <c r="AO524" t="s">
        <v>260</v>
      </c>
      <c r="AP524" t="s">
        <v>254</v>
      </c>
      <c r="AQ524" t="s">
        <v>255</v>
      </c>
      <c r="AR524">
        <v>221.08</v>
      </c>
      <c r="AS524">
        <v>82</v>
      </c>
      <c r="AT524">
        <v>10.38</v>
      </c>
      <c r="AU524">
        <v>0.77</v>
      </c>
      <c r="AV524">
        <v>4.4146000000000001</v>
      </c>
      <c r="AW524">
        <v>95</v>
      </c>
      <c r="BB524">
        <v>27.43</v>
      </c>
      <c r="BC524" t="s">
        <v>256</v>
      </c>
      <c r="BD524">
        <v>1</v>
      </c>
      <c r="BE524" t="s">
        <v>261</v>
      </c>
    </row>
    <row r="525" spans="1:57" x14ac:dyDescent="0.25">
      <c r="A525">
        <v>1285</v>
      </c>
      <c r="B525">
        <v>13653</v>
      </c>
      <c r="C525" t="s">
        <v>17</v>
      </c>
      <c r="D525" s="1">
        <v>40399.34652777778</v>
      </c>
      <c r="E525" s="1">
        <v>40399.34652777778</v>
      </c>
      <c r="F525">
        <v>488</v>
      </c>
      <c r="G525">
        <v>1</v>
      </c>
      <c r="H525">
        <v>9</v>
      </c>
      <c r="I525">
        <v>72</v>
      </c>
      <c r="J525">
        <v>152.19999999999999</v>
      </c>
      <c r="K525">
        <v>152.19999999999999</v>
      </c>
      <c r="L525">
        <v>1</v>
      </c>
      <c r="M525">
        <v>1</v>
      </c>
      <c r="N525">
        <v>1</v>
      </c>
      <c r="O525" t="s">
        <v>18</v>
      </c>
      <c r="P525">
        <v>3</v>
      </c>
      <c r="Q525" t="s">
        <v>19</v>
      </c>
      <c r="T525">
        <v>12879</v>
      </c>
      <c r="U525" t="s">
        <v>17</v>
      </c>
      <c r="V525" t="s">
        <v>24</v>
      </c>
      <c r="W525">
        <v>45</v>
      </c>
      <c r="X525">
        <v>3</v>
      </c>
      <c r="Y525">
        <v>573.22</v>
      </c>
      <c r="Z525">
        <v>140.5</v>
      </c>
      <c r="AA525">
        <v>432.72</v>
      </c>
      <c r="AB525">
        <v>292.22000000000003</v>
      </c>
      <c r="AC525">
        <v>207.99</v>
      </c>
      <c r="AD525" t="s">
        <v>194</v>
      </c>
      <c r="AE525">
        <v>0</v>
      </c>
      <c r="AF525">
        <v>3.6</v>
      </c>
      <c r="AG525" t="s">
        <v>195</v>
      </c>
      <c r="AH525" t="s">
        <v>196</v>
      </c>
      <c r="AJ525" t="s">
        <v>1306</v>
      </c>
      <c r="AK525" t="s">
        <v>1307</v>
      </c>
      <c r="AL525" t="s">
        <v>276</v>
      </c>
      <c r="AM525" t="s">
        <v>243</v>
      </c>
      <c r="AN525" t="s">
        <v>277</v>
      </c>
      <c r="AO525" t="s">
        <v>245</v>
      </c>
      <c r="AP525" t="s">
        <v>278</v>
      </c>
      <c r="AQ525" t="s">
        <v>247</v>
      </c>
      <c r="AR525">
        <v>2419.6799999999998</v>
      </c>
      <c r="AS525">
        <v>790</v>
      </c>
      <c r="AT525">
        <v>69.81</v>
      </c>
      <c r="AU525">
        <v>7.45</v>
      </c>
      <c r="AV525">
        <v>1.4120999999999999</v>
      </c>
      <c r="AW525">
        <v>95</v>
      </c>
      <c r="AX525">
        <v>15</v>
      </c>
      <c r="AY525">
        <v>25</v>
      </c>
      <c r="AZ525">
        <v>40</v>
      </c>
      <c r="BA525">
        <v>47</v>
      </c>
      <c r="BB525">
        <v>0</v>
      </c>
      <c r="BC525" t="s">
        <v>278</v>
      </c>
      <c r="BD525">
        <v>0</v>
      </c>
    </row>
    <row r="526" spans="1:57" x14ac:dyDescent="0.25">
      <c r="A526">
        <v>4924</v>
      </c>
      <c r="B526">
        <v>17327</v>
      </c>
      <c r="C526" t="s">
        <v>17</v>
      </c>
      <c r="D526" s="1">
        <v>40324.472222222219</v>
      </c>
      <c r="E526" s="1">
        <v>40477.412499999999</v>
      </c>
      <c r="F526">
        <v>410</v>
      </c>
      <c r="G526">
        <v>2</v>
      </c>
      <c r="H526">
        <v>3</v>
      </c>
      <c r="I526">
        <v>59</v>
      </c>
      <c r="J526">
        <v>152.35</v>
      </c>
      <c r="K526">
        <v>76.180000000000007</v>
      </c>
      <c r="L526">
        <v>1</v>
      </c>
      <c r="M526">
        <v>2</v>
      </c>
      <c r="N526">
        <v>1</v>
      </c>
      <c r="O526" t="s">
        <v>56</v>
      </c>
      <c r="P526">
        <v>4</v>
      </c>
      <c r="Q526" t="s">
        <v>19</v>
      </c>
      <c r="T526">
        <v>12880</v>
      </c>
      <c r="U526" t="s">
        <v>17</v>
      </c>
      <c r="V526" t="s">
        <v>22</v>
      </c>
      <c r="W526">
        <v>382</v>
      </c>
      <c r="X526">
        <v>2</v>
      </c>
      <c r="Y526">
        <v>640.13</v>
      </c>
      <c r="Z526">
        <v>0</v>
      </c>
      <c r="AA526">
        <v>0</v>
      </c>
      <c r="AB526">
        <v>0</v>
      </c>
      <c r="AD526" t="s">
        <v>191</v>
      </c>
      <c r="AE526">
        <v>0</v>
      </c>
      <c r="AF526">
        <v>0</v>
      </c>
      <c r="AG526" t="s">
        <v>198</v>
      </c>
      <c r="AH526" t="s">
        <v>199</v>
      </c>
      <c r="AJ526" t="s">
        <v>1308</v>
      </c>
      <c r="AK526" t="s">
        <v>1309</v>
      </c>
      <c r="AL526" t="s">
        <v>242</v>
      </c>
      <c r="AM526" t="s">
        <v>243</v>
      </c>
      <c r="AN526" t="s">
        <v>244</v>
      </c>
      <c r="AO526" t="s">
        <v>283</v>
      </c>
      <c r="AP526" t="s">
        <v>246</v>
      </c>
      <c r="AQ526" t="s">
        <v>247</v>
      </c>
      <c r="AR526">
        <v>6624.77</v>
      </c>
      <c r="AS526">
        <v>2302</v>
      </c>
      <c r="AT526">
        <v>83.02</v>
      </c>
      <c r="AU526">
        <v>21.72</v>
      </c>
      <c r="AV526">
        <v>1.8802000000000001</v>
      </c>
      <c r="AW526">
        <v>95</v>
      </c>
      <c r="AX526">
        <v>44</v>
      </c>
      <c r="AY526">
        <v>95</v>
      </c>
      <c r="AZ526">
        <v>139</v>
      </c>
      <c r="BA526">
        <v>161</v>
      </c>
      <c r="BB526">
        <v>0</v>
      </c>
      <c r="BC526" t="s">
        <v>248</v>
      </c>
      <c r="BD526">
        <v>0</v>
      </c>
    </row>
    <row r="527" spans="1:57" x14ac:dyDescent="0.25">
      <c r="A527">
        <v>3122</v>
      </c>
      <c r="B527">
        <v>15509</v>
      </c>
      <c r="C527" t="s">
        <v>17</v>
      </c>
      <c r="D527" s="1">
        <v>40506.616666666669</v>
      </c>
      <c r="E527" s="1">
        <v>40506.616666666669</v>
      </c>
      <c r="F527">
        <v>381</v>
      </c>
      <c r="G527">
        <v>1</v>
      </c>
      <c r="H527">
        <v>26</v>
      </c>
      <c r="I527">
        <v>58</v>
      </c>
      <c r="J527">
        <v>152.41</v>
      </c>
      <c r="K527">
        <v>152.41</v>
      </c>
      <c r="L527">
        <v>2</v>
      </c>
      <c r="M527">
        <v>1</v>
      </c>
      <c r="N527">
        <v>1</v>
      </c>
      <c r="O527" t="s">
        <v>20</v>
      </c>
      <c r="P527">
        <v>4</v>
      </c>
      <c r="Q527" t="s">
        <v>19</v>
      </c>
      <c r="T527">
        <v>12881</v>
      </c>
      <c r="U527" t="s">
        <v>17</v>
      </c>
      <c r="V527" t="s">
        <v>19</v>
      </c>
      <c r="W527">
        <v>276</v>
      </c>
      <c r="X527">
        <v>1</v>
      </c>
      <c r="Y527">
        <v>298</v>
      </c>
      <c r="Z527">
        <v>0</v>
      </c>
      <c r="AA527">
        <v>0</v>
      </c>
      <c r="AB527">
        <v>0</v>
      </c>
      <c r="AD527" t="s">
        <v>191</v>
      </c>
      <c r="AE527">
        <v>0</v>
      </c>
      <c r="AF527">
        <v>0</v>
      </c>
      <c r="AG527" t="s">
        <v>198</v>
      </c>
      <c r="AH527" t="s">
        <v>196</v>
      </c>
      <c r="AJ527" t="s">
        <v>1310</v>
      </c>
      <c r="AK527" t="s">
        <v>1311</v>
      </c>
      <c r="AL527" t="s">
        <v>242</v>
      </c>
      <c r="AM527" t="s">
        <v>243</v>
      </c>
      <c r="AN527" t="s">
        <v>244</v>
      </c>
      <c r="AO527" t="s">
        <v>283</v>
      </c>
      <c r="AP527" t="s">
        <v>246</v>
      </c>
      <c r="AQ527" t="s">
        <v>247</v>
      </c>
      <c r="AR527">
        <v>25407.27</v>
      </c>
      <c r="AS527">
        <v>12962</v>
      </c>
      <c r="AT527">
        <v>94.34</v>
      </c>
      <c r="AU527">
        <v>122.28</v>
      </c>
      <c r="AV527">
        <v>3.5790999999999999</v>
      </c>
      <c r="AW527">
        <v>95</v>
      </c>
      <c r="AX527">
        <v>245</v>
      </c>
      <c r="AY527">
        <v>1019</v>
      </c>
      <c r="AZ527">
        <v>1263</v>
      </c>
      <c r="BA527">
        <v>1386</v>
      </c>
      <c r="BB527">
        <v>19.600000000000001</v>
      </c>
      <c r="BC527" t="s">
        <v>248</v>
      </c>
      <c r="BD527">
        <v>0</v>
      </c>
    </row>
    <row r="528" spans="1:57" x14ac:dyDescent="0.25">
      <c r="A528">
        <v>1695</v>
      </c>
      <c r="B528">
        <v>14066</v>
      </c>
      <c r="C528" t="s">
        <v>17</v>
      </c>
      <c r="D528" s="1">
        <v>40620.51458333333</v>
      </c>
      <c r="E528" s="1">
        <v>40620.51458333333</v>
      </c>
      <c r="F528">
        <v>267</v>
      </c>
      <c r="G528">
        <v>1</v>
      </c>
      <c r="H528">
        <v>7</v>
      </c>
      <c r="I528">
        <v>45</v>
      </c>
      <c r="J528">
        <v>152.55000000000001</v>
      </c>
      <c r="K528">
        <v>152.55000000000001</v>
      </c>
      <c r="L528">
        <v>2</v>
      </c>
      <c r="M528">
        <v>1</v>
      </c>
      <c r="N528">
        <v>1</v>
      </c>
      <c r="O528" t="s">
        <v>20</v>
      </c>
      <c r="P528">
        <v>4</v>
      </c>
      <c r="Q528" t="s">
        <v>19</v>
      </c>
      <c r="T528">
        <v>12882</v>
      </c>
      <c r="U528" t="s">
        <v>17</v>
      </c>
      <c r="V528" t="s">
        <v>24</v>
      </c>
      <c r="W528">
        <v>10</v>
      </c>
      <c r="X528">
        <v>2</v>
      </c>
      <c r="Y528">
        <v>1463.04</v>
      </c>
      <c r="Z528">
        <v>0</v>
      </c>
      <c r="AA528">
        <v>1463.04</v>
      </c>
      <c r="AB528">
        <v>1463.04</v>
      </c>
      <c r="AD528" t="s">
        <v>197</v>
      </c>
      <c r="AE528">
        <v>0</v>
      </c>
      <c r="AF528">
        <v>0</v>
      </c>
      <c r="AG528" t="s">
        <v>198</v>
      </c>
      <c r="AH528" t="s">
        <v>196</v>
      </c>
      <c r="AJ528" t="s">
        <v>1312</v>
      </c>
      <c r="AK528" t="s">
        <v>1313</v>
      </c>
      <c r="AL528" t="s">
        <v>242</v>
      </c>
      <c r="AM528" t="s">
        <v>243</v>
      </c>
      <c r="AN528" t="s">
        <v>244</v>
      </c>
      <c r="AO528" t="s">
        <v>245</v>
      </c>
      <c r="AP528" t="s">
        <v>246</v>
      </c>
      <c r="AQ528" t="s">
        <v>247</v>
      </c>
      <c r="AR528">
        <v>4476.49</v>
      </c>
      <c r="AS528">
        <v>1173</v>
      </c>
      <c r="AT528">
        <v>71.7</v>
      </c>
      <c r="AU528">
        <v>11.07</v>
      </c>
      <c r="AV528">
        <v>2.9095</v>
      </c>
      <c r="AW528">
        <v>95</v>
      </c>
      <c r="AX528">
        <v>23</v>
      </c>
      <c r="AY528">
        <v>75</v>
      </c>
      <c r="AZ528">
        <v>98</v>
      </c>
      <c r="BA528">
        <v>109</v>
      </c>
      <c r="BB528">
        <v>0.17</v>
      </c>
      <c r="BC528" t="s">
        <v>248</v>
      </c>
      <c r="BD528">
        <v>0</v>
      </c>
    </row>
    <row r="529" spans="1:57" x14ac:dyDescent="0.25">
      <c r="A529">
        <v>5726</v>
      </c>
      <c r="B529">
        <v>18138</v>
      </c>
      <c r="C529" t="s">
        <v>17</v>
      </c>
      <c r="D529" s="1">
        <v>40591.618750000001</v>
      </c>
      <c r="E529" s="1">
        <v>40591.618750000001</v>
      </c>
      <c r="F529">
        <v>296</v>
      </c>
      <c r="G529">
        <v>1</v>
      </c>
      <c r="H529">
        <v>8</v>
      </c>
      <c r="I529">
        <v>38</v>
      </c>
      <c r="J529">
        <v>152.65</v>
      </c>
      <c r="K529">
        <v>152.65</v>
      </c>
      <c r="L529">
        <v>2</v>
      </c>
      <c r="M529">
        <v>1</v>
      </c>
      <c r="N529">
        <v>1</v>
      </c>
      <c r="O529" t="s">
        <v>20</v>
      </c>
      <c r="P529">
        <v>4</v>
      </c>
      <c r="Q529" t="s">
        <v>19</v>
      </c>
      <c r="T529">
        <v>12883</v>
      </c>
      <c r="U529" t="s">
        <v>17</v>
      </c>
      <c r="V529" t="s">
        <v>24</v>
      </c>
      <c r="W529">
        <v>25</v>
      </c>
      <c r="X529">
        <v>4</v>
      </c>
      <c r="Y529">
        <v>703.47</v>
      </c>
      <c r="Z529">
        <v>0</v>
      </c>
      <c r="AA529">
        <v>703.47</v>
      </c>
      <c r="AB529">
        <v>703.47</v>
      </c>
      <c r="AD529" t="s">
        <v>197</v>
      </c>
      <c r="AE529">
        <v>0</v>
      </c>
      <c r="AF529">
        <v>0</v>
      </c>
      <c r="AG529" t="s">
        <v>198</v>
      </c>
      <c r="AH529" t="s">
        <v>196</v>
      </c>
      <c r="AJ529" t="s">
        <v>1314</v>
      </c>
      <c r="AK529" t="s">
        <v>1315</v>
      </c>
      <c r="AL529" t="s">
        <v>242</v>
      </c>
      <c r="AM529" t="s">
        <v>243</v>
      </c>
      <c r="AN529" t="s">
        <v>244</v>
      </c>
      <c r="AO529" t="s">
        <v>283</v>
      </c>
      <c r="AP529" t="s">
        <v>246</v>
      </c>
      <c r="AQ529" t="s">
        <v>247</v>
      </c>
      <c r="AR529">
        <v>7729.37</v>
      </c>
      <c r="AS529">
        <v>1640</v>
      </c>
      <c r="AT529">
        <v>83.02</v>
      </c>
      <c r="AU529">
        <v>15.47</v>
      </c>
      <c r="AV529">
        <v>2.3702000000000001</v>
      </c>
      <c r="AW529">
        <v>95</v>
      </c>
      <c r="AX529">
        <v>31</v>
      </c>
      <c r="AY529">
        <v>86</v>
      </c>
      <c r="AZ529">
        <v>117</v>
      </c>
      <c r="BA529">
        <v>132</v>
      </c>
      <c r="BB529">
        <v>0.36</v>
      </c>
      <c r="BC529" t="s">
        <v>248</v>
      </c>
      <c r="BD529">
        <v>0</v>
      </c>
    </row>
    <row r="530" spans="1:57" x14ac:dyDescent="0.25">
      <c r="A530">
        <v>3854</v>
      </c>
      <c r="B530">
        <v>16248</v>
      </c>
      <c r="C530" t="s">
        <v>17</v>
      </c>
      <c r="D530" s="1">
        <v>40825.480555555558</v>
      </c>
      <c r="E530" s="1">
        <v>40825.480555555558</v>
      </c>
      <c r="F530">
        <v>62</v>
      </c>
      <c r="G530">
        <v>1</v>
      </c>
      <c r="H530">
        <v>7</v>
      </c>
      <c r="I530">
        <v>78</v>
      </c>
      <c r="J530">
        <v>152.94</v>
      </c>
      <c r="K530">
        <v>152.94</v>
      </c>
      <c r="L530">
        <v>3</v>
      </c>
      <c r="M530">
        <v>2</v>
      </c>
      <c r="N530">
        <v>1</v>
      </c>
      <c r="O530" t="s">
        <v>21</v>
      </c>
      <c r="P530">
        <v>6</v>
      </c>
      <c r="Q530" t="s">
        <v>22</v>
      </c>
      <c r="T530">
        <v>12884</v>
      </c>
      <c r="U530" t="s">
        <v>17</v>
      </c>
      <c r="V530" t="s">
        <v>22</v>
      </c>
      <c r="W530">
        <v>89</v>
      </c>
      <c r="X530">
        <v>1</v>
      </c>
      <c r="Y530">
        <v>309.05</v>
      </c>
      <c r="Z530">
        <v>0</v>
      </c>
      <c r="AA530">
        <v>309.05</v>
      </c>
      <c r="AB530">
        <v>309.05</v>
      </c>
      <c r="AD530" t="s">
        <v>197</v>
      </c>
      <c r="AE530">
        <v>0</v>
      </c>
      <c r="AF530">
        <v>0</v>
      </c>
      <c r="AG530" t="s">
        <v>198</v>
      </c>
      <c r="AH530" t="s">
        <v>199</v>
      </c>
      <c r="AJ530" t="s">
        <v>1316</v>
      </c>
      <c r="AK530" t="s">
        <v>1317</v>
      </c>
      <c r="AL530" t="s">
        <v>276</v>
      </c>
      <c r="AM530" t="s">
        <v>243</v>
      </c>
      <c r="AN530" t="s">
        <v>277</v>
      </c>
      <c r="AO530" t="s">
        <v>245</v>
      </c>
      <c r="AP530" t="s">
        <v>278</v>
      </c>
      <c r="AQ530" t="s">
        <v>247</v>
      </c>
      <c r="AR530">
        <v>3187.16</v>
      </c>
      <c r="AS530">
        <v>1379</v>
      </c>
      <c r="AT530">
        <v>66.98</v>
      </c>
      <c r="AU530">
        <v>13.01</v>
      </c>
      <c r="AV530">
        <v>2.1839</v>
      </c>
      <c r="AW530">
        <v>95</v>
      </c>
      <c r="AX530">
        <v>27</v>
      </c>
      <c r="AY530">
        <v>67</v>
      </c>
      <c r="AZ530">
        <v>93</v>
      </c>
      <c r="BA530">
        <v>106</v>
      </c>
      <c r="BB530">
        <v>0.51</v>
      </c>
      <c r="BC530" t="s">
        <v>278</v>
      </c>
      <c r="BD530">
        <v>0</v>
      </c>
    </row>
    <row r="531" spans="1:57" x14ac:dyDescent="0.25">
      <c r="A531">
        <v>2435</v>
      </c>
      <c r="B531">
        <v>14814</v>
      </c>
      <c r="C531" t="s">
        <v>17</v>
      </c>
      <c r="D531" s="1">
        <v>40305.590277777781</v>
      </c>
      <c r="E531" s="1">
        <v>40305.590277777781</v>
      </c>
      <c r="F531">
        <v>582</v>
      </c>
      <c r="G531">
        <v>1</v>
      </c>
      <c r="H531">
        <v>27</v>
      </c>
      <c r="I531">
        <v>92</v>
      </c>
      <c r="J531">
        <v>152.96</v>
      </c>
      <c r="K531">
        <v>152.96</v>
      </c>
      <c r="L531">
        <v>1</v>
      </c>
      <c r="M531">
        <v>1</v>
      </c>
      <c r="N531">
        <v>1</v>
      </c>
      <c r="O531" t="s">
        <v>18</v>
      </c>
      <c r="P531">
        <v>3</v>
      </c>
      <c r="Q531" t="s">
        <v>19</v>
      </c>
      <c r="T531">
        <v>12885</v>
      </c>
      <c r="U531" t="s">
        <v>17</v>
      </c>
      <c r="V531" t="s">
        <v>22</v>
      </c>
      <c r="W531">
        <v>64</v>
      </c>
      <c r="X531">
        <v>3</v>
      </c>
      <c r="Y531">
        <v>1175.22</v>
      </c>
      <c r="Z531">
        <v>645.35</v>
      </c>
      <c r="AA531">
        <v>529.87</v>
      </c>
      <c r="AB531">
        <v>-115.48</v>
      </c>
      <c r="AC531">
        <v>-17.89</v>
      </c>
      <c r="AD531" t="s">
        <v>202</v>
      </c>
      <c r="AE531">
        <v>115.48</v>
      </c>
      <c r="AF531">
        <v>1.44</v>
      </c>
      <c r="AG531" t="s">
        <v>198</v>
      </c>
      <c r="AH531" t="s">
        <v>199</v>
      </c>
      <c r="AJ531" t="s">
        <v>1318</v>
      </c>
      <c r="AK531" t="s">
        <v>1319</v>
      </c>
      <c r="AL531" t="s">
        <v>242</v>
      </c>
      <c r="AM531" t="s">
        <v>243</v>
      </c>
      <c r="AN531" t="s">
        <v>244</v>
      </c>
      <c r="AO531" t="s">
        <v>245</v>
      </c>
      <c r="AP531" t="s">
        <v>246</v>
      </c>
      <c r="AQ531" t="s">
        <v>247</v>
      </c>
      <c r="AR531">
        <v>5484.26</v>
      </c>
      <c r="AS531">
        <v>2222</v>
      </c>
      <c r="AT531">
        <v>71.7</v>
      </c>
      <c r="AU531">
        <v>20.96</v>
      </c>
      <c r="AV531">
        <v>2.3268</v>
      </c>
      <c r="AW531">
        <v>95</v>
      </c>
      <c r="AX531">
        <v>42</v>
      </c>
      <c r="AY531">
        <v>114</v>
      </c>
      <c r="AZ531">
        <v>156</v>
      </c>
      <c r="BA531">
        <v>177</v>
      </c>
      <c r="BB531">
        <v>8.18</v>
      </c>
      <c r="BC531" t="s">
        <v>248</v>
      </c>
      <c r="BD531">
        <v>0</v>
      </c>
    </row>
    <row r="532" spans="1:57" x14ac:dyDescent="0.25">
      <c r="A532">
        <v>252</v>
      </c>
      <c r="B532">
        <v>12602</v>
      </c>
      <c r="C532" t="s">
        <v>36</v>
      </c>
      <c r="D532" s="1">
        <v>40828.473611111112</v>
      </c>
      <c r="E532" s="1">
        <v>40828.473611111112</v>
      </c>
      <c r="F532">
        <v>59</v>
      </c>
      <c r="G532">
        <v>1</v>
      </c>
      <c r="H532">
        <v>12</v>
      </c>
      <c r="I532">
        <v>162</v>
      </c>
      <c r="J532">
        <v>153.12</v>
      </c>
      <c r="K532">
        <v>153.12</v>
      </c>
      <c r="L532">
        <v>4</v>
      </c>
      <c r="M532">
        <v>2</v>
      </c>
      <c r="N532">
        <v>1</v>
      </c>
      <c r="O532" t="s">
        <v>23</v>
      </c>
      <c r="P532">
        <v>7</v>
      </c>
      <c r="Q532" t="s">
        <v>24</v>
      </c>
      <c r="T532">
        <v>12886</v>
      </c>
      <c r="U532" t="s">
        <v>17</v>
      </c>
      <c r="V532" t="s">
        <v>22</v>
      </c>
      <c r="W532">
        <v>68</v>
      </c>
      <c r="X532">
        <v>2</v>
      </c>
      <c r="Y532">
        <v>1378.4</v>
      </c>
      <c r="Z532">
        <v>0</v>
      </c>
      <c r="AA532">
        <v>603.4</v>
      </c>
      <c r="AB532">
        <v>603.4</v>
      </c>
      <c r="AD532" t="s">
        <v>197</v>
      </c>
      <c r="AE532">
        <v>0</v>
      </c>
      <c r="AF532">
        <v>1.98</v>
      </c>
      <c r="AG532" t="s">
        <v>198</v>
      </c>
      <c r="AH532" t="s">
        <v>199</v>
      </c>
      <c r="AJ532" t="s">
        <v>1320</v>
      </c>
      <c r="AK532" t="s">
        <v>1321</v>
      </c>
      <c r="AL532" t="s">
        <v>242</v>
      </c>
      <c r="AM532" t="s">
        <v>243</v>
      </c>
      <c r="AN532" t="s">
        <v>244</v>
      </c>
      <c r="AO532" t="s">
        <v>283</v>
      </c>
      <c r="AP532" t="s">
        <v>246</v>
      </c>
      <c r="AQ532" t="s">
        <v>247</v>
      </c>
      <c r="AR532">
        <v>7306.14</v>
      </c>
      <c r="AS532">
        <v>5666</v>
      </c>
      <c r="AT532">
        <v>93.4</v>
      </c>
      <c r="AU532">
        <v>53.45</v>
      </c>
      <c r="AV532">
        <v>1.0162</v>
      </c>
      <c r="AW532">
        <v>95</v>
      </c>
      <c r="AX532">
        <v>107</v>
      </c>
      <c r="AY532">
        <v>127</v>
      </c>
      <c r="AZ532">
        <v>234</v>
      </c>
      <c r="BA532">
        <v>287</v>
      </c>
      <c r="BB532">
        <v>1.05</v>
      </c>
      <c r="BC532" t="s">
        <v>248</v>
      </c>
      <c r="BD532">
        <v>0</v>
      </c>
    </row>
    <row r="533" spans="1:57" x14ac:dyDescent="0.25">
      <c r="A533">
        <v>3044</v>
      </c>
      <c r="B533">
        <v>15431</v>
      </c>
      <c r="C533" t="s">
        <v>17</v>
      </c>
      <c r="D533" s="1">
        <v>40384.530555555553</v>
      </c>
      <c r="E533" s="1">
        <v>40384.530555555553</v>
      </c>
      <c r="F533">
        <v>503</v>
      </c>
      <c r="G533">
        <v>1</v>
      </c>
      <c r="H533">
        <v>2</v>
      </c>
      <c r="I533">
        <v>84</v>
      </c>
      <c r="J533">
        <v>153.24</v>
      </c>
      <c r="K533">
        <v>153.24</v>
      </c>
      <c r="L533">
        <v>1</v>
      </c>
      <c r="M533">
        <v>1</v>
      </c>
      <c r="N533">
        <v>1</v>
      </c>
      <c r="O533" t="s">
        <v>18</v>
      </c>
      <c r="P533">
        <v>3</v>
      </c>
      <c r="Q533" t="s">
        <v>19</v>
      </c>
      <c r="T533">
        <v>12887</v>
      </c>
      <c r="U533" t="s">
        <v>17</v>
      </c>
      <c r="V533" t="s">
        <v>19</v>
      </c>
      <c r="W533">
        <v>384</v>
      </c>
      <c r="X533">
        <v>1</v>
      </c>
      <c r="Y533">
        <v>222.4</v>
      </c>
      <c r="Z533">
        <v>0</v>
      </c>
      <c r="AA533">
        <v>0</v>
      </c>
      <c r="AB533">
        <v>0</v>
      </c>
      <c r="AD533" t="s">
        <v>191</v>
      </c>
      <c r="AE533">
        <v>0</v>
      </c>
      <c r="AF533">
        <v>0</v>
      </c>
      <c r="AG533" t="s">
        <v>198</v>
      </c>
      <c r="AH533" t="s">
        <v>196</v>
      </c>
      <c r="AJ533" t="s">
        <v>1322</v>
      </c>
      <c r="AK533" t="s">
        <v>1323</v>
      </c>
      <c r="AL533" t="s">
        <v>242</v>
      </c>
      <c r="AM533" t="s">
        <v>243</v>
      </c>
      <c r="AN533" t="s">
        <v>244</v>
      </c>
      <c r="AO533" t="s">
        <v>283</v>
      </c>
      <c r="AP533" t="s">
        <v>246</v>
      </c>
      <c r="AQ533" t="s">
        <v>247</v>
      </c>
      <c r="AR533">
        <v>7955.84</v>
      </c>
      <c r="AS533">
        <v>1247</v>
      </c>
      <c r="AT533">
        <v>94.34</v>
      </c>
      <c r="AU533">
        <v>11.76</v>
      </c>
      <c r="AV533">
        <v>1.8082</v>
      </c>
      <c r="AW533">
        <v>95</v>
      </c>
      <c r="AX533">
        <v>24</v>
      </c>
      <c r="AY533">
        <v>50</v>
      </c>
      <c r="AZ533">
        <v>74</v>
      </c>
      <c r="BA533">
        <v>85</v>
      </c>
      <c r="BB533">
        <v>0.08</v>
      </c>
      <c r="BC533" t="s">
        <v>248</v>
      </c>
      <c r="BD533">
        <v>0</v>
      </c>
    </row>
    <row r="534" spans="1:57" x14ac:dyDescent="0.25">
      <c r="A534">
        <v>3173</v>
      </c>
      <c r="B534">
        <v>15560</v>
      </c>
      <c r="C534" t="s">
        <v>17</v>
      </c>
      <c r="D534" s="1">
        <v>40489.426388888889</v>
      </c>
      <c r="E534" s="1">
        <v>40489.427083333336</v>
      </c>
      <c r="F534">
        <v>398</v>
      </c>
      <c r="G534">
        <v>2</v>
      </c>
      <c r="H534">
        <v>10</v>
      </c>
      <c r="I534">
        <v>72</v>
      </c>
      <c r="J534">
        <v>153.52000000000001</v>
      </c>
      <c r="K534">
        <v>76.760000000000005</v>
      </c>
      <c r="L534">
        <v>2</v>
      </c>
      <c r="M534">
        <v>2</v>
      </c>
      <c r="N534">
        <v>1</v>
      </c>
      <c r="O534" t="s">
        <v>26</v>
      </c>
      <c r="P534">
        <v>5</v>
      </c>
      <c r="Q534" t="s">
        <v>22</v>
      </c>
      <c r="T534">
        <v>12888</v>
      </c>
      <c r="U534" t="s">
        <v>17</v>
      </c>
      <c r="V534" t="s">
        <v>22</v>
      </c>
      <c r="W534">
        <v>215</v>
      </c>
      <c r="X534">
        <v>2</v>
      </c>
      <c r="Y534">
        <v>354.12</v>
      </c>
      <c r="Z534">
        <v>0</v>
      </c>
      <c r="AA534">
        <v>0</v>
      </c>
      <c r="AB534">
        <v>0</v>
      </c>
      <c r="AD534" t="s">
        <v>191</v>
      </c>
      <c r="AE534">
        <v>0</v>
      </c>
      <c r="AF534">
        <v>11.39</v>
      </c>
      <c r="AG534" t="s">
        <v>192</v>
      </c>
      <c r="AH534" t="s">
        <v>199</v>
      </c>
      <c r="AJ534" t="s">
        <v>1324</v>
      </c>
      <c r="AK534" t="s">
        <v>1325</v>
      </c>
      <c r="AL534" t="s">
        <v>242</v>
      </c>
      <c r="AM534" t="s">
        <v>385</v>
      </c>
      <c r="AN534" t="s">
        <v>386</v>
      </c>
      <c r="AO534" t="s">
        <v>283</v>
      </c>
      <c r="AP534" t="s">
        <v>246</v>
      </c>
      <c r="AQ534" t="s">
        <v>247</v>
      </c>
      <c r="AR534">
        <v>7900.01</v>
      </c>
      <c r="AS534">
        <v>1355</v>
      </c>
      <c r="AT534">
        <v>97.17</v>
      </c>
      <c r="AU534">
        <v>12.78</v>
      </c>
      <c r="AV534">
        <v>0.96719999999999995</v>
      </c>
      <c r="AW534">
        <v>95</v>
      </c>
      <c r="AX534">
        <v>26</v>
      </c>
      <c r="AY534">
        <v>29</v>
      </c>
      <c r="AZ534">
        <v>55</v>
      </c>
      <c r="BA534">
        <v>68</v>
      </c>
      <c r="BB534">
        <v>7.0000000000000007E-2</v>
      </c>
      <c r="BC534" t="s">
        <v>248</v>
      </c>
      <c r="BD534">
        <v>0</v>
      </c>
    </row>
    <row r="535" spans="1:57" x14ac:dyDescent="0.25">
      <c r="A535">
        <v>5110</v>
      </c>
      <c r="B535">
        <v>17517</v>
      </c>
      <c r="C535" t="s">
        <v>17</v>
      </c>
      <c r="D535" s="1">
        <v>40578.491666666669</v>
      </c>
      <c r="E535" s="1">
        <v>40578.491666666669</v>
      </c>
      <c r="F535">
        <v>309</v>
      </c>
      <c r="G535">
        <v>1</v>
      </c>
      <c r="H535">
        <v>11</v>
      </c>
      <c r="I535">
        <v>102</v>
      </c>
      <c r="J535">
        <v>153.94</v>
      </c>
      <c r="K535">
        <v>153.94</v>
      </c>
      <c r="L535">
        <v>2</v>
      </c>
      <c r="M535">
        <v>1</v>
      </c>
      <c r="N535">
        <v>1</v>
      </c>
      <c r="O535" t="s">
        <v>20</v>
      </c>
      <c r="P535">
        <v>4</v>
      </c>
      <c r="Q535" t="s">
        <v>19</v>
      </c>
      <c r="T535">
        <v>12889</v>
      </c>
      <c r="U535" t="s">
        <v>17</v>
      </c>
      <c r="V535" t="s">
        <v>40</v>
      </c>
      <c r="W535">
        <v>382</v>
      </c>
      <c r="X535">
        <v>4</v>
      </c>
      <c r="Y535">
        <v>385.46</v>
      </c>
      <c r="Z535">
        <v>0</v>
      </c>
      <c r="AA535">
        <v>0</v>
      </c>
      <c r="AB535">
        <v>0</v>
      </c>
      <c r="AD535" t="s">
        <v>191</v>
      </c>
      <c r="AE535">
        <v>0</v>
      </c>
      <c r="AF535">
        <v>5.14</v>
      </c>
      <c r="AG535" t="s">
        <v>200</v>
      </c>
      <c r="AH535" t="s">
        <v>193</v>
      </c>
      <c r="AJ535" t="s">
        <v>1326</v>
      </c>
      <c r="AK535" t="s">
        <v>1327</v>
      </c>
      <c r="AL535" t="s">
        <v>251</v>
      </c>
      <c r="AM535" t="s">
        <v>243</v>
      </c>
      <c r="AN535" t="s">
        <v>252</v>
      </c>
      <c r="AO535" t="s">
        <v>260</v>
      </c>
      <c r="AP535" t="s">
        <v>254</v>
      </c>
      <c r="AQ535" t="s">
        <v>255</v>
      </c>
      <c r="AR535">
        <v>502.08</v>
      </c>
      <c r="AS535">
        <v>328</v>
      </c>
      <c r="AT535">
        <v>22.86</v>
      </c>
      <c r="AU535">
        <v>3.12</v>
      </c>
      <c r="AV535">
        <v>3.3267000000000002</v>
      </c>
      <c r="AW535">
        <v>95</v>
      </c>
      <c r="BB535">
        <v>0</v>
      </c>
      <c r="BC535" t="s">
        <v>256</v>
      </c>
      <c r="BD535">
        <v>1</v>
      </c>
      <c r="BE535" t="s">
        <v>261</v>
      </c>
    </row>
    <row r="536" spans="1:57" x14ac:dyDescent="0.25">
      <c r="A536">
        <v>1124</v>
      </c>
      <c r="B536">
        <v>13490</v>
      </c>
      <c r="C536" t="s">
        <v>17</v>
      </c>
      <c r="D536" s="1">
        <v>40232.616666666669</v>
      </c>
      <c r="E536" s="1">
        <v>40232.616666666669</v>
      </c>
      <c r="F536">
        <v>655</v>
      </c>
      <c r="G536">
        <v>1</v>
      </c>
      <c r="H536">
        <v>8</v>
      </c>
      <c r="I536">
        <v>25</v>
      </c>
      <c r="J536">
        <v>154.25</v>
      </c>
      <c r="K536">
        <v>154.25</v>
      </c>
      <c r="L536">
        <v>1</v>
      </c>
      <c r="M536">
        <v>1</v>
      </c>
      <c r="N536">
        <v>1</v>
      </c>
      <c r="O536" t="s">
        <v>18</v>
      </c>
      <c r="P536">
        <v>3</v>
      </c>
      <c r="Q536" t="s">
        <v>19</v>
      </c>
      <c r="T536">
        <v>12890</v>
      </c>
      <c r="U536" t="s">
        <v>17</v>
      </c>
      <c r="V536" t="s">
        <v>24</v>
      </c>
      <c r="W536">
        <v>25</v>
      </c>
      <c r="X536">
        <v>2</v>
      </c>
      <c r="Y536">
        <v>706.02</v>
      </c>
      <c r="Z536">
        <v>0</v>
      </c>
      <c r="AA536">
        <v>376.72</v>
      </c>
      <c r="AB536">
        <v>376.72</v>
      </c>
      <c r="AD536" t="s">
        <v>197</v>
      </c>
      <c r="AE536">
        <v>0</v>
      </c>
      <c r="AF536">
        <v>0</v>
      </c>
      <c r="AG536" t="s">
        <v>198</v>
      </c>
      <c r="AH536" t="s">
        <v>196</v>
      </c>
      <c r="AJ536" t="s">
        <v>1328</v>
      </c>
      <c r="AK536" t="s">
        <v>1329</v>
      </c>
      <c r="AL536" t="s">
        <v>251</v>
      </c>
      <c r="AM536" t="s">
        <v>243</v>
      </c>
      <c r="AN536" t="s">
        <v>252</v>
      </c>
      <c r="AO536" t="s">
        <v>253</v>
      </c>
      <c r="AP536" t="s">
        <v>254</v>
      </c>
      <c r="AQ536" t="s">
        <v>255</v>
      </c>
      <c r="AR536">
        <v>104.25</v>
      </c>
      <c r="AS536">
        <v>69</v>
      </c>
      <c r="AT536">
        <v>4.72</v>
      </c>
      <c r="AU536">
        <v>0.65</v>
      </c>
      <c r="AV536">
        <v>5.7247000000000003</v>
      </c>
      <c r="AW536">
        <v>95</v>
      </c>
      <c r="BB536">
        <v>0</v>
      </c>
      <c r="BC536" t="s">
        <v>256</v>
      </c>
      <c r="BD536">
        <v>1</v>
      </c>
      <c r="BE536" t="s">
        <v>257</v>
      </c>
    </row>
    <row r="537" spans="1:57" x14ac:dyDescent="0.25">
      <c r="A537">
        <v>5603</v>
      </c>
      <c r="B537">
        <v>18014</v>
      </c>
      <c r="C537" t="s">
        <v>17</v>
      </c>
      <c r="D537" s="1">
        <v>40858.644444444442</v>
      </c>
      <c r="E537" s="1">
        <v>40858.644444444442</v>
      </c>
      <c r="F537">
        <v>29</v>
      </c>
      <c r="G537">
        <v>1</v>
      </c>
      <c r="H537">
        <v>28</v>
      </c>
      <c r="I537">
        <v>65</v>
      </c>
      <c r="J537">
        <v>154.27000000000001</v>
      </c>
      <c r="K537">
        <v>154.27000000000001</v>
      </c>
      <c r="L537">
        <v>4</v>
      </c>
      <c r="M537">
        <v>2</v>
      </c>
      <c r="N537">
        <v>1</v>
      </c>
      <c r="O537" t="s">
        <v>23</v>
      </c>
      <c r="P537">
        <v>7</v>
      </c>
      <c r="Q537" t="s">
        <v>24</v>
      </c>
      <c r="T537">
        <v>12891</v>
      </c>
      <c r="U537" t="s">
        <v>17</v>
      </c>
      <c r="V537" t="s">
        <v>96</v>
      </c>
      <c r="W537">
        <v>186</v>
      </c>
      <c r="X537">
        <v>11</v>
      </c>
      <c r="Y537">
        <v>840.5</v>
      </c>
      <c r="Z537">
        <v>0</v>
      </c>
      <c r="AA537">
        <v>0</v>
      </c>
      <c r="AB537">
        <v>0</v>
      </c>
      <c r="AD537" t="s">
        <v>191</v>
      </c>
      <c r="AE537">
        <v>0</v>
      </c>
      <c r="AF537">
        <v>2.5</v>
      </c>
      <c r="AG537" t="s">
        <v>198</v>
      </c>
      <c r="AH537" t="s">
        <v>196</v>
      </c>
      <c r="AJ537" t="s">
        <v>1330</v>
      </c>
      <c r="AK537" t="s">
        <v>1331</v>
      </c>
      <c r="AL537" t="s">
        <v>251</v>
      </c>
      <c r="AM537" t="s">
        <v>243</v>
      </c>
      <c r="AN537" t="s">
        <v>252</v>
      </c>
      <c r="AO537" t="s">
        <v>253</v>
      </c>
      <c r="AP537" t="s">
        <v>254</v>
      </c>
      <c r="AQ537" t="s">
        <v>255</v>
      </c>
      <c r="AR537">
        <v>41.01</v>
      </c>
      <c r="AS537">
        <v>3</v>
      </c>
      <c r="AT537">
        <v>2.88</v>
      </c>
      <c r="AU537">
        <v>0.03</v>
      </c>
      <c r="AV537">
        <v>5.8304</v>
      </c>
      <c r="AW537">
        <v>95</v>
      </c>
      <c r="BB537">
        <v>0</v>
      </c>
      <c r="BC537" t="s">
        <v>256</v>
      </c>
      <c r="BD537">
        <v>1</v>
      </c>
      <c r="BE537" t="s">
        <v>257</v>
      </c>
    </row>
    <row r="538" spans="1:57" x14ac:dyDescent="0.25">
      <c r="A538">
        <v>2842</v>
      </c>
      <c r="B538">
        <v>15226</v>
      </c>
      <c r="C538" t="s">
        <v>17</v>
      </c>
      <c r="D538" s="1">
        <v>40576.486805555556</v>
      </c>
      <c r="E538" s="1">
        <v>40576.486805555556</v>
      </c>
      <c r="F538">
        <v>311</v>
      </c>
      <c r="G538">
        <v>1</v>
      </c>
      <c r="H538">
        <v>8</v>
      </c>
      <c r="I538">
        <v>71</v>
      </c>
      <c r="J538">
        <v>154.41</v>
      </c>
      <c r="K538">
        <v>154.41</v>
      </c>
      <c r="L538">
        <v>2</v>
      </c>
      <c r="M538">
        <v>1</v>
      </c>
      <c r="N538">
        <v>1</v>
      </c>
      <c r="O538" t="s">
        <v>20</v>
      </c>
      <c r="P538">
        <v>4</v>
      </c>
      <c r="Q538" t="s">
        <v>19</v>
      </c>
      <c r="T538">
        <v>12892</v>
      </c>
      <c r="U538" t="s">
        <v>17</v>
      </c>
      <c r="V538" t="s">
        <v>19</v>
      </c>
      <c r="W538">
        <v>397</v>
      </c>
      <c r="X538">
        <v>1</v>
      </c>
      <c r="Y538">
        <v>263.38</v>
      </c>
      <c r="Z538">
        <v>0</v>
      </c>
      <c r="AA538">
        <v>0</v>
      </c>
      <c r="AB538">
        <v>0</v>
      </c>
      <c r="AD538" t="s">
        <v>191</v>
      </c>
      <c r="AE538">
        <v>0</v>
      </c>
      <c r="AF538">
        <v>0</v>
      </c>
      <c r="AG538" t="s">
        <v>198</v>
      </c>
      <c r="AH538" t="s">
        <v>196</v>
      </c>
      <c r="AJ538" t="s">
        <v>1332</v>
      </c>
      <c r="AK538" t="s">
        <v>1333</v>
      </c>
      <c r="AL538" t="s">
        <v>251</v>
      </c>
      <c r="AM538" t="s">
        <v>243</v>
      </c>
      <c r="AN538" t="s">
        <v>252</v>
      </c>
      <c r="AO538" t="s">
        <v>253</v>
      </c>
      <c r="AP538" t="s">
        <v>254</v>
      </c>
      <c r="AQ538" t="s">
        <v>255</v>
      </c>
      <c r="AR538">
        <v>16.98</v>
      </c>
      <c r="AS538">
        <v>1</v>
      </c>
      <c r="AT538">
        <v>1.89</v>
      </c>
      <c r="AU538">
        <v>0.02</v>
      </c>
      <c r="AV538">
        <v>7.2805</v>
      </c>
      <c r="AW538">
        <v>95</v>
      </c>
      <c r="BB538">
        <v>0</v>
      </c>
      <c r="BC538" t="s">
        <v>256</v>
      </c>
      <c r="BD538">
        <v>1</v>
      </c>
      <c r="BE538" t="s">
        <v>257</v>
      </c>
    </row>
    <row r="539" spans="1:57" x14ac:dyDescent="0.25">
      <c r="A539">
        <v>5489</v>
      </c>
      <c r="B539">
        <v>17899</v>
      </c>
      <c r="C539" t="s">
        <v>17</v>
      </c>
      <c r="D539" s="1">
        <v>40727.623611111114</v>
      </c>
      <c r="E539" s="1">
        <v>40727.623611111114</v>
      </c>
      <c r="F539">
        <v>160</v>
      </c>
      <c r="G539">
        <v>1</v>
      </c>
      <c r="H539">
        <v>29</v>
      </c>
      <c r="I539">
        <v>170</v>
      </c>
      <c r="J539">
        <v>154.55000000000001</v>
      </c>
      <c r="K539">
        <v>154.55000000000001</v>
      </c>
      <c r="L539">
        <v>3</v>
      </c>
      <c r="M539">
        <v>1</v>
      </c>
      <c r="N539">
        <v>1</v>
      </c>
      <c r="O539" t="s">
        <v>25</v>
      </c>
      <c r="P539">
        <v>5</v>
      </c>
      <c r="Q539" t="s">
        <v>19</v>
      </c>
      <c r="T539">
        <v>12893</v>
      </c>
      <c r="U539" t="s">
        <v>17</v>
      </c>
      <c r="V539" t="s">
        <v>24</v>
      </c>
      <c r="W539">
        <v>31</v>
      </c>
      <c r="X539">
        <v>1</v>
      </c>
      <c r="Y539">
        <v>176.55</v>
      </c>
      <c r="Z539">
        <v>0</v>
      </c>
      <c r="AA539">
        <v>176.55</v>
      </c>
      <c r="AB539">
        <v>176.55</v>
      </c>
      <c r="AD539" t="s">
        <v>197</v>
      </c>
      <c r="AE539">
        <v>0</v>
      </c>
      <c r="AF539">
        <v>0</v>
      </c>
      <c r="AG539" t="s">
        <v>198</v>
      </c>
      <c r="AH539" t="s">
        <v>196</v>
      </c>
      <c r="AJ539" t="s">
        <v>1334</v>
      </c>
      <c r="AK539" t="s">
        <v>1335</v>
      </c>
      <c r="AL539" t="s">
        <v>242</v>
      </c>
      <c r="AM539" t="s">
        <v>243</v>
      </c>
      <c r="AN539" t="s">
        <v>244</v>
      </c>
      <c r="AO539" t="s">
        <v>283</v>
      </c>
      <c r="AP539" t="s">
        <v>246</v>
      </c>
      <c r="AQ539" t="s">
        <v>247</v>
      </c>
      <c r="AR539">
        <v>18442.7</v>
      </c>
      <c r="AS539">
        <v>15215</v>
      </c>
      <c r="AT539">
        <v>98.11</v>
      </c>
      <c r="AU539">
        <v>143.54</v>
      </c>
      <c r="AV539">
        <v>1.0291999999999999</v>
      </c>
      <c r="AW539">
        <v>95</v>
      </c>
      <c r="AX539">
        <v>288</v>
      </c>
      <c r="AY539">
        <v>344</v>
      </c>
      <c r="AZ539">
        <v>631</v>
      </c>
      <c r="BA539">
        <v>775</v>
      </c>
      <c r="BB539">
        <v>1.1000000000000001</v>
      </c>
      <c r="BC539" t="s">
        <v>248</v>
      </c>
      <c r="BD539">
        <v>0</v>
      </c>
    </row>
    <row r="540" spans="1:57" x14ac:dyDescent="0.25">
      <c r="A540">
        <v>3353</v>
      </c>
      <c r="B540">
        <v>15740</v>
      </c>
      <c r="C540" t="s">
        <v>17</v>
      </c>
      <c r="D540" s="1">
        <v>40837.603472222225</v>
      </c>
      <c r="E540" s="1">
        <v>40837.603472222225</v>
      </c>
      <c r="F540">
        <v>50</v>
      </c>
      <c r="G540">
        <v>1</v>
      </c>
      <c r="H540">
        <v>9</v>
      </c>
      <c r="I540">
        <v>152</v>
      </c>
      <c r="J540">
        <v>154.88</v>
      </c>
      <c r="K540">
        <v>154.88</v>
      </c>
      <c r="L540">
        <v>4</v>
      </c>
      <c r="M540">
        <v>2</v>
      </c>
      <c r="N540">
        <v>1</v>
      </c>
      <c r="O540" t="s">
        <v>23</v>
      </c>
      <c r="P540">
        <v>7</v>
      </c>
      <c r="Q540" t="s">
        <v>24</v>
      </c>
      <c r="T540">
        <v>12894</v>
      </c>
      <c r="U540" t="s">
        <v>17</v>
      </c>
      <c r="V540" t="s">
        <v>19</v>
      </c>
      <c r="W540">
        <v>576</v>
      </c>
      <c r="X540">
        <v>1</v>
      </c>
      <c r="Y540">
        <v>157.35</v>
      </c>
      <c r="Z540">
        <v>0</v>
      </c>
      <c r="AA540">
        <v>0</v>
      </c>
      <c r="AB540">
        <v>0</v>
      </c>
      <c r="AD540" t="s">
        <v>191</v>
      </c>
      <c r="AE540">
        <v>0</v>
      </c>
      <c r="AF540">
        <v>0</v>
      </c>
      <c r="AG540" t="s">
        <v>198</v>
      </c>
      <c r="AH540" t="s">
        <v>196</v>
      </c>
      <c r="AJ540" t="s">
        <v>1336</v>
      </c>
      <c r="AK540" t="s">
        <v>1337</v>
      </c>
      <c r="AL540" t="s">
        <v>242</v>
      </c>
      <c r="AM540" t="s">
        <v>385</v>
      </c>
      <c r="AN540" t="s">
        <v>386</v>
      </c>
      <c r="AO540" t="s">
        <v>283</v>
      </c>
      <c r="AP540" t="s">
        <v>246</v>
      </c>
      <c r="AQ540" t="s">
        <v>247</v>
      </c>
      <c r="AR540">
        <v>14844.78</v>
      </c>
      <c r="AS540">
        <v>12209</v>
      </c>
      <c r="AT540">
        <v>96.23</v>
      </c>
      <c r="AU540">
        <v>115.18</v>
      </c>
      <c r="AV540">
        <v>0.99329999999999996</v>
      </c>
      <c r="AW540">
        <v>95</v>
      </c>
      <c r="AX540">
        <v>231</v>
      </c>
      <c r="AY540">
        <v>267</v>
      </c>
      <c r="AZ540">
        <v>497</v>
      </c>
      <c r="BA540">
        <v>612</v>
      </c>
      <c r="BB540">
        <v>0.59</v>
      </c>
      <c r="BC540" t="s">
        <v>248</v>
      </c>
      <c r="BD540">
        <v>0</v>
      </c>
    </row>
    <row r="541" spans="1:57" x14ac:dyDescent="0.25">
      <c r="A541">
        <v>5289</v>
      </c>
      <c r="B541">
        <v>17698</v>
      </c>
      <c r="C541" t="s">
        <v>17</v>
      </c>
      <c r="D541" s="1">
        <v>40626.481944444444</v>
      </c>
      <c r="E541" s="1">
        <v>40626.481944444444</v>
      </c>
      <c r="F541">
        <v>261</v>
      </c>
      <c r="G541">
        <v>1</v>
      </c>
      <c r="H541">
        <v>8</v>
      </c>
      <c r="I541">
        <v>93</v>
      </c>
      <c r="J541">
        <v>154.94999999999999</v>
      </c>
      <c r="K541">
        <v>154.94999999999999</v>
      </c>
      <c r="L541">
        <v>2</v>
      </c>
      <c r="M541">
        <v>1</v>
      </c>
      <c r="N541">
        <v>1</v>
      </c>
      <c r="O541" t="s">
        <v>20</v>
      </c>
      <c r="P541">
        <v>4</v>
      </c>
      <c r="Q541" t="s">
        <v>19</v>
      </c>
      <c r="T541">
        <v>12895</v>
      </c>
      <c r="U541" t="s">
        <v>17</v>
      </c>
      <c r="V541" t="s">
        <v>24</v>
      </c>
      <c r="W541">
        <v>43</v>
      </c>
      <c r="X541">
        <v>2</v>
      </c>
      <c r="Y541">
        <v>372.8</v>
      </c>
      <c r="Z541">
        <v>0</v>
      </c>
      <c r="AA541">
        <v>372.8</v>
      </c>
      <c r="AB541">
        <v>372.8</v>
      </c>
      <c r="AD541" t="s">
        <v>197</v>
      </c>
      <c r="AE541">
        <v>0</v>
      </c>
      <c r="AF541">
        <v>6.84</v>
      </c>
      <c r="AG541" t="s">
        <v>198</v>
      </c>
      <c r="AH541" t="s">
        <v>196</v>
      </c>
      <c r="AJ541" t="s">
        <v>1338</v>
      </c>
      <c r="AK541" t="s">
        <v>1339</v>
      </c>
      <c r="AL541" t="s">
        <v>276</v>
      </c>
      <c r="AM541" t="s">
        <v>243</v>
      </c>
      <c r="AN541" t="s">
        <v>277</v>
      </c>
      <c r="AO541" t="s">
        <v>283</v>
      </c>
      <c r="AP541" t="s">
        <v>278</v>
      </c>
      <c r="AQ541" t="s">
        <v>247</v>
      </c>
      <c r="AR541">
        <v>3393.06</v>
      </c>
      <c r="AS541">
        <v>2751</v>
      </c>
      <c r="AT541">
        <v>83.96</v>
      </c>
      <c r="AU541">
        <v>25.95</v>
      </c>
      <c r="AV541">
        <v>1.1351</v>
      </c>
      <c r="AW541">
        <v>95</v>
      </c>
      <c r="AX541">
        <v>52</v>
      </c>
      <c r="AY541">
        <v>69</v>
      </c>
      <c r="AZ541">
        <v>121</v>
      </c>
      <c r="BA541">
        <v>147</v>
      </c>
      <c r="BB541">
        <v>1.71</v>
      </c>
      <c r="BC541" t="s">
        <v>278</v>
      </c>
      <c r="BD541">
        <v>0</v>
      </c>
    </row>
    <row r="542" spans="1:57" x14ac:dyDescent="0.25">
      <c r="A542">
        <v>1992</v>
      </c>
      <c r="B542">
        <v>14368</v>
      </c>
      <c r="C542" t="s">
        <v>17</v>
      </c>
      <c r="D542" s="1">
        <v>40567.411111111112</v>
      </c>
      <c r="E542" s="1">
        <v>40567.411111111112</v>
      </c>
      <c r="F542">
        <v>320</v>
      </c>
      <c r="G542">
        <v>1</v>
      </c>
      <c r="H542">
        <v>8</v>
      </c>
      <c r="I542">
        <v>36</v>
      </c>
      <c r="J542">
        <v>155</v>
      </c>
      <c r="K542">
        <v>155</v>
      </c>
      <c r="L542">
        <v>2</v>
      </c>
      <c r="M542">
        <v>1</v>
      </c>
      <c r="N542">
        <v>1</v>
      </c>
      <c r="O542" t="s">
        <v>20</v>
      </c>
      <c r="P542">
        <v>4</v>
      </c>
      <c r="Q542" t="s">
        <v>19</v>
      </c>
      <c r="T542">
        <v>12897</v>
      </c>
      <c r="U542" t="s">
        <v>17</v>
      </c>
      <c r="V542" t="s">
        <v>40</v>
      </c>
      <c r="W542">
        <v>205</v>
      </c>
      <c r="X542">
        <v>4</v>
      </c>
      <c r="Y542">
        <v>514.25</v>
      </c>
      <c r="Z542">
        <v>0</v>
      </c>
      <c r="AA542">
        <v>0</v>
      </c>
      <c r="AB542">
        <v>0</v>
      </c>
      <c r="AD542" t="s">
        <v>191</v>
      </c>
      <c r="AE542">
        <v>0</v>
      </c>
      <c r="AF542">
        <v>0</v>
      </c>
      <c r="AG542" t="s">
        <v>200</v>
      </c>
      <c r="AH542" t="s">
        <v>193</v>
      </c>
      <c r="AJ542" t="s">
        <v>1340</v>
      </c>
      <c r="AK542" t="s">
        <v>1341</v>
      </c>
      <c r="AL542" t="s">
        <v>242</v>
      </c>
      <c r="AM542" t="s">
        <v>385</v>
      </c>
      <c r="AN542" t="s">
        <v>386</v>
      </c>
      <c r="AO542" t="s">
        <v>283</v>
      </c>
      <c r="AP542" t="s">
        <v>246</v>
      </c>
      <c r="AQ542" t="s">
        <v>247</v>
      </c>
      <c r="AR542">
        <v>12172.79</v>
      </c>
      <c r="AS542">
        <v>10029</v>
      </c>
      <c r="AT542">
        <v>96.23</v>
      </c>
      <c r="AU542">
        <v>94.61</v>
      </c>
      <c r="AV542">
        <v>0.87919999999999998</v>
      </c>
      <c r="AW542">
        <v>95</v>
      </c>
      <c r="AX542">
        <v>190</v>
      </c>
      <c r="AY542">
        <v>194</v>
      </c>
      <c r="AZ542">
        <v>383</v>
      </c>
      <c r="BA542">
        <v>478</v>
      </c>
      <c r="BB542">
        <v>0.49</v>
      </c>
      <c r="BC542" t="s">
        <v>248</v>
      </c>
      <c r="BD542">
        <v>0</v>
      </c>
    </row>
    <row r="543" spans="1:57" x14ac:dyDescent="0.25">
      <c r="A543">
        <v>5423</v>
      </c>
      <c r="B543">
        <v>17832</v>
      </c>
      <c r="C543" t="s">
        <v>17</v>
      </c>
      <c r="D543" s="1">
        <v>40837.488194444442</v>
      </c>
      <c r="E543" s="1">
        <v>40837.488194444442</v>
      </c>
      <c r="F543">
        <v>50</v>
      </c>
      <c r="G543">
        <v>1</v>
      </c>
      <c r="H543">
        <v>61</v>
      </c>
      <c r="I543">
        <v>208</v>
      </c>
      <c r="J543">
        <v>155.37</v>
      </c>
      <c r="K543">
        <v>155.37</v>
      </c>
      <c r="L543">
        <v>4</v>
      </c>
      <c r="M543">
        <v>2</v>
      </c>
      <c r="N543">
        <v>1</v>
      </c>
      <c r="O543" t="s">
        <v>23</v>
      </c>
      <c r="P543">
        <v>7</v>
      </c>
      <c r="Q543" t="s">
        <v>24</v>
      </c>
      <c r="T543">
        <v>12898</v>
      </c>
      <c r="U543" t="s">
        <v>17</v>
      </c>
      <c r="V543" t="s">
        <v>29</v>
      </c>
      <c r="W543">
        <v>464</v>
      </c>
      <c r="X543">
        <v>2</v>
      </c>
      <c r="Y543">
        <v>296.20999999999998</v>
      </c>
      <c r="Z543">
        <v>0</v>
      </c>
      <c r="AA543">
        <v>0</v>
      </c>
      <c r="AB543">
        <v>0</v>
      </c>
      <c r="AD543" t="s">
        <v>191</v>
      </c>
      <c r="AE543">
        <v>0</v>
      </c>
      <c r="AF543">
        <v>0</v>
      </c>
      <c r="AG543" t="s">
        <v>198</v>
      </c>
      <c r="AH543" t="s">
        <v>199</v>
      </c>
      <c r="AJ543" t="s">
        <v>1342</v>
      </c>
      <c r="AK543" t="s">
        <v>1343</v>
      </c>
      <c r="AL543" t="s">
        <v>276</v>
      </c>
      <c r="AM543" t="s">
        <v>243</v>
      </c>
      <c r="AN543" t="s">
        <v>277</v>
      </c>
      <c r="AO543" t="s">
        <v>283</v>
      </c>
      <c r="AP543" t="s">
        <v>278</v>
      </c>
      <c r="AQ543" t="s">
        <v>247</v>
      </c>
      <c r="AR543">
        <v>2211.38</v>
      </c>
      <c r="AS543">
        <v>2123</v>
      </c>
      <c r="AT543">
        <v>84.91</v>
      </c>
      <c r="AU543">
        <v>20.03</v>
      </c>
      <c r="AV543">
        <v>1.9107000000000001</v>
      </c>
      <c r="AW543">
        <v>95</v>
      </c>
      <c r="AX543">
        <v>41</v>
      </c>
      <c r="AY543">
        <v>90</v>
      </c>
      <c r="AZ543">
        <v>130</v>
      </c>
      <c r="BA543">
        <v>150</v>
      </c>
      <c r="BB543">
        <v>0.7</v>
      </c>
      <c r="BC543" t="s">
        <v>278</v>
      </c>
      <c r="BD543">
        <v>0</v>
      </c>
    </row>
    <row r="544" spans="1:57" x14ac:dyDescent="0.25">
      <c r="A544">
        <v>94</v>
      </c>
      <c r="B544">
        <v>12441</v>
      </c>
      <c r="C544" t="s">
        <v>36</v>
      </c>
      <c r="D544" s="1">
        <v>40520.447916666664</v>
      </c>
      <c r="E544" s="1">
        <v>40520.447916666664</v>
      </c>
      <c r="F544">
        <v>367</v>
      </c>
      <c r="G544">
        <v>1</v>
      </c>
      <c r="H544">
        <v>10</v>
      </c>
      <c r="I544">
        <v>120</v>
      </c>
      <c r="J544">
        <v>155.55000000000001</v>
      </c>
      <c r="K544">
        <v>155.55000000000001</v>
      </c>
      <c r="L544">
        <v>2</v>
      </c>
      <c r="M544">
        <v>1</v>
      </c>
      <c r="N544">
        <v>1</v>
      </c>
      <c r="O544" t="s">
        <v>20</v>
      </c>
      <c r="P544">
        <v>4</v>
      </c>
      <c r="Q544" t="s">
        <v>19</v>
      </c>
      <c r="T544">
        <v>12899</v>
      </c>
      <c r="U544" t="s">
        <v>17</v>
      </c>
      <c r="V544" t="s">
        <v>19</v>
      </c>
      <c r="W544">
        <v>414</v>
      </c>
      <c r="X544">
        <v>1</v>
      </c>
      <c r="Y544">
        <v>366.4</v>
      </c>
      <c r="Z544">
        <v>0</v>
      </c>
      <c r="AA544">
        <v>0</v>
      </c>
      <c r="AB544">
        <v>0</v>
      </c>
      <c r="AD544" t="s">
        <v>191</v>
      </c>
      <c r="AE544">
        <v>0</v>
      </c>
      <c r="AF544">
        <v>0</v>
      </c>
      <c r="AG544" t="s">
        <v>198</v>
      </c>
      <c r="AH544" t="s">
        <v>196</v>
      </c>
      <c r="AJ544" t="s">
        <v>1344</v>
      </c>
      <c r="AK544" t="s">
        <v>1345</v>
      </c>
      <c r="AL544" t="s">
        <v>276</v>
      </c>
      <c r="AM544" t="s">
        <v>243</v>
      </c>
      <c r="AN544" t="s">
        <v>277</v>
      </c>
      <c r="AO544" t="s">
        <v>283</v>
      </c>
      <c r="AP544" t="s">
        <v>278</v>
      </c>
      <c r="AQ544" t="s">
        <v>247</v>
      </c>
      <c r="AR544">
        <v>2349.2199999999998</v>
      </c>
      <c r="AS544">
        <v>2325</v>
      </c>
      <c r="AT544">
        <v>89.62</v>
      </c>
      <c r="AU544">
        <v>21.93</v>
      </c>
      <c r="AV544">
        <v>2.3843000000000001</v>
      </c>
      <c r="AW544">
        <v>95</v>
      </c>
      <c r="AX544">
        <v>44</v>
      </c>
      <c r="AY544">
        <v>122</v>
      </c>
      <c r="AZ544">
        <v>166</v>
      </c>
      <c r="BA544">
        <v>188</v>
      </c>
      <c r="BB544">
        <v>0.6</v>
      </c>
      <c r="BC544" t="s">
        <v>278</v>
      </c>
      <c r="BD544">
        <v>0</v>
      </c>
    </row>
    <row r="545" spans="1:57" x14ac:dyDescent="0.25">
      <c r="A545">
        <v>695</v>
      </c>
      <c r="B545">
        <v>13051</v>
      </c>
      <c r="C545" t="s">
        <v>17</v>
      </c>
      <c r="D545" s="1">
        <v>40267.46597222222</v>
      </c>
      <c r="E545" s="1">
        <v>40308.384722222225</v>
      </c>
      <c r="F545">
        <v>579</v>
      </c>
      <c r="G545">
        <v>2</v>
      </c>
      <c r="H545">
        <v>4</v>
      </c>
      <c r="I545">
        <v>72</v>
      </c>
      <c r="J545">
        <v>155.80000000000001</v>
      </c>
      <c r="K545">
        <v>77.900000000000006</v>
      </c>
      <c r="L545">
        <v>1</v>
      </c>
      <c r="M545">
        <v>3</v>
      </c>
      <c r="N545">
        <v>1</v>
      </c>
      <c r="O545" t="s">
        <v>28</v>
      </c>
      <c r="P545">
        <v>5</v>
      </c>
      <c r="Q545" t="s">
        <v>29</v>
      </c>
      <c r="T545">
        <v>12900</v>
      </c>
      <c r="U545" t="s">
        <v>17</v>
      </c>
      <c r="V545" t="s">
        <v>19</v>
      </c>
      <c r="W545">
        <v>423</v>
      </c>
      <c r="X545">
        <v>1</v>
      </c>
      <c r="Y545">
        <v>340.33</v>
      </c>
      <c r="Z545">
        <v>0</v>
      </c>
      <c r="AA545">
        <v>0</v>
      </c>
      <c r="AB545">
        <v>0</v>
      </c>
      <c r="AD545" t="s">
        <v>191</v>
      </c>
      <c r="AE545">
        <v>0</v>
      </c>
      <c r="AF545">
        <v>0</v>
      </c>
      <c r="AG545" t="s">
        <v>198</v>
      </c>
      <c r="AH545" t="s">
        <v>196</v>
      </c>
      <c r="AJ545" t="s">
        <v>1346</v>
      </c>
      <c r="AK545" t="s">
        <v>1347</v>
      </c>
      <c r="AL545" t="s">
        <v>251</v>
      </c>
      <c r="AM545" t="s">
        <v>243</v>
      </c>
      <c r="AN545" t="s">
        <v>252</v>
      </c>
      <c r="AO545" t="s">
        <v>260</v>
      </c>
      <c r="AP545" t="s">
        <v>254</v>
      </c>
      <c r="AQ545" t="s">
        <v>255</v>
      </c>
      <c r="AR545">
        <v>998.03</v>
      </c>
      <c r="AS545">
        <v>297</v>
      </c>
      <c r="AT545">
        <v>22.64</v>
      </c>
      <c r="AU545">
        <v>2.8</v>
      </c>
      <c r="AV545">
        <v>6.2512999999999996</v>
      </c>
      <c r="AW545">
        <v>95</v>
      </c>
      <c r="BB545">
        <v>0.34</v>
      </c>
      <c r="BC545" t="s">
        <v>256</v>
      </c>
      <c r="BD545">
        <v>1</v>
      </c>
      <c r="BE545" t="s">
        <v>261</v>
      </c>
    </row>
    <row r="546" spans="1:57" x14ac:dyDescent="0.25">
      <c r="A546">
        <v>5475</v>
      </c>
      <c r="B546">
        <v>17885</v>
      </c>
      <c r="C546" t="s">
        <v>17</v>
      </c>
      <c r="D546" s="1">
        <v>40874.611111111109</v>
      </c>
      <c r="E546" s="1">
        <v>40874.611111111109</v>
      </c>
      <c r="F546">
        <v>13</v>
      </c>
      <c r="G546">
        <v>1</v>
      </c>
      <c r="H546">
        <v>50</v>
      </c>
      <c r="I546">
        <v>110</v>
      </c>
      <c r="J546">
        <v>156.34</v>
      </c>
      <c r="K546">
        <v>156.34</v>
      </c>
      <c r="L546">
        <v>5</v>
      </c>
      <c r="M546">
        <v>2</v>
      </c>
      <c r="N546">
        <v>1</v>
      </c>
      <c r="O546" t="s">
        <v>30</v>
      </c>
      <c r="P546">
        <v>8</v>
      </c>
      <c r="Q546" t="s">
        <v>24</v>
      </c>
      <c r="T546">
        <v>12901</v>
      </c>
      <c r="U546" t="s">
        <v>17</v>
      </c>
      <c r="V546" t="s">
        <v>129</v>
      </c>
      <c r="W546">
        <v>9</v>
      </c>
      <c r="X546">
        <v>28</v>
      </c>
      <c r="Y546">
        <v>17654.54</v>
      </c>
      <c r="Z546">
        <v>3577.67</v>
      </c>
      <c r="AA546">
        <v>6015.07</v>
      </c>
      <c r="AB546">
        <v>2437.4</v>
      </c>
      <c r="AC546">
        <v>68.13</v>
      </c>
      <c r="AD546" t="s">
        <v>194</v>
      </c>
      <c r="AE546">
        <v>0</v>
      </c>
      <c r="AF546">
        <v>7.58</v>
      </c>
      <c r="AG546" t="s">
        <v>195</v>
      </c>
      <c r="AH546" t="s">
        <v>196</v>
      </c>
      <c r="AJ546" t="s">
        <v>1348</v>
      </c>
      <c r="AK546" t="s">
        <v>1349</v>
      </c>
      <c r="AL546" t="s">
        <v>251</v>
      </c>
      <c r="AM546" t="s">
        <v>243</v>
      </c>
      <c r="AN546" t="s">
        <v>252</v>
      </c>
      <c r="AO546" t="s">
        <v>245</v>
      </c>
      <c r="AP546" t="s">
        <v>318</v>
      </c>
      <c r="AQ546" t="s">
        <v>247</v>
      </c>
      <c r="AR546">
        <v>841.63</v>
      </c>
      <c r="AS546">
        <v>126</v>
      </c>
      <c r="AT546">
        <v>43.27</v>
      </c>
      <c r="AU546">
        <v>1.21</v>
      </c>
      <c r="AV546">
        <v>1.9777</v>
      </c>
      <c r="AW546">
        <v>95</v>
      </c>
      <c r="AX546">
        <v>3</v>
      </c>
      <c r="AY546">
        <v>6</v>
      </c>
      <c r="AZ546">
        <v>9</v>
      </c>
      <c r="BA546">
        <v>10</v>
      </c>
      <c r="BB546">
        <v>0</v>
      </c>
      <c r="BC546" t="s">
        <v>324</v>
      </c>
      <c r="BD546">
        <v>0</v>
      </c>
    </row>
    <row r="547" spans="1:57" x14ac:dyDescent="0.25">
      <c r="A547">
        <v>2879</v>
      </c>
      <c r="B547">
        <v>15263</v>
      </c>
      <c r="C547" t="s">
        <v>17</v>
      </c>
      <c r="D547" s="1">
        <v>40780.43472222222</v>
      </c>
      <c r="E547" s="1">
        <v>40780.43472222222</v>
      </c>
      <c r="F547">
        <v>107</v>
      </c>
      <c r="G547">
        <v>1</v>
      </c>
      <c r="H547">
        <v>12</v>
      </c>
      <c r="I547">
        <v>89</v>
      </c>
      <c r="J547">
        <v>156.51</v>
      </c>
      <c r="K547">
        <v>156.51</v>
      </c>
      <c r="L547">
        <v>3</v>
      </c>
      <c r="M547">
        <v>2</v>
      </c>
      <c r="N547">
        <v>1</v>
      </c>
      <c r="O547" t="s">
        <v>21</v>
      </c>
      <c r="P547">
        <v>6</v>
      </c>
      <c r="Q547" t="s">
        <v>22</v>
      </c>
      <c r="T547">
        <v>12902</v>
      </c>
      <c r="U547" t="s">
        <v>17</v>
      </c>
      <c r="V547" t="s">
        <v>19</v>
      </c>
      <c r="W547">
        <v>265</v>
      </c>
      <c r="X547">
        <v>1</v>
      </c>
      <c r="Y547">
        <v>138.68</v>
      </c>
      <c r="Z547">
        <v>0</v>
      </c>
      <c r="AA547">
        <v>0</v>
      </c>
      <c r="AB547">
        <v>0</v>
      </c>
      <c r="AD547" t="s">
        <v>191</v>
      </c>
      <c r="AE547">
        <v>0</v>
      </c>
      <c r="AF547">
        <v>0</v>
      </c>
      <c r="AG547" t="s">
        <v>198</v>
      </c>
      <c r="AH547" t="s">
        <v>196</v>
      </c>
      <c r="AJ547" t="s">
        <v>1350</v>
      </c>
      <c r="AK547" t="s">
        <v>1351</v>
      </c>
      <c r="AL547" t="s">
        <v>251</v>
      </c>
      <c r="AM547" t="s">
        <v>243</v>
      </c>
      <c r="AN547" t="s">
        <v>252</v>
      </c>
      <c r="AO547" t="s">
        <v>260</v>
      </c>
      <c r="AP547" t="s">
        <v>254</v>
      </c>
      <c r="AQ547" t="s">
        <v>255</v>
      </c>
      <c r="AR547">
        <v>949.44</v>
      </c>
      <c r="AS547">
        <v>124</v>
      </c>
      <c r="AT547">
        <v>38.68</v>
      </c>
      <c r="AU547">
        <v>1.17</v>
      </c>
      <c r="AV547">
        <v>1.8409</v>
      </c>
      <c r="AW547">
        <v>95</v>
      </c>
      <c r="BB547">
        <v>2.36</v>
      </c>
      <c r="BC547" t="s">
        <v>256</v>
      </c>
      <c r="BD547">
        <v>1</v>
      </c>
      <c r="BE547" t="s">
        <v>261</v>
      </c>
    </row>
    <row r="548" spans="1:57" x14ac:dyDescent="0.25">
      <c r="A548">
        <v>3051</v>
      </c>
      <c r="B548">
        <v>15438</v>
      </c>
      <c r="C548" t="s">
        <v>17</v>
      </c>
      <c r="D548" s="1">
        <v>40755.59652777778</v>
      </c>
      <c r="E548" s="1">
        <v>40755.59652777778</v>
      </c>
      <c r="F548">
        <v>132</v>
      </c>
      <c r="G548">
        <v>1</v>
      </c>
      <c r="H548">
        <v>25</v>
      </c>
      <c r="I548">
        <v>59</v>
      </c>
      <c r="J548">
        <v>156.58000000000001</v>
      </c>
      <c r="K548">
        <v>156.58000000000001</v>
      </c>
      <c r="L548">
        <v>3</v>
      </c>
      <c r="M548">
        <v>2</v>
      </c>
      <c r="N548">
        <v>1</v>
      </c>
      <c r="O548" t="s">
        <v>21</v>
      </c>
      <c r="P548">
        <v>6</v>
      </c>
      <c r="Q548" t="s">
        <v>22</v>
      </c>
      <c r="T548">
        <v>12903</v>
      </c>
      <c r="U548" t="s">
        <v>17</v>
      </c>
      <c r="V548" t="s">
        <v>19</v>
      </c>
      <c r="W548">
        <v>429</v>
      </c>
      <c r="X548">
        <v>1</v>
      </c>
      <c r="Y548">
        <v>833.53</v>
      </c>
      <c r="Z548">
        <v>0</v>
      </c>
      <c r="AA548">
        <v>0</v>
      </c>
      <c r="AB548">
        <v>0</v>
      </c>
      <c r="AD548" t="s">
        <v>191</v>
      </c>
      <c r="AE548">
        <v>0</v>
      </c>
      <c r="AF548">
        <v>0</v>
      </c>
      <c r="AG548" t="s">
        <v>198</v>
      </c>
      <c r="AH548" t="s">
        <v>196</v>
      </c>
      <c r="AJ548" t="s">
        <v>1352</v>
      </c>
      <c r="AK548" t="s">
        <v>1353</v>
      </c>
      <c r="AL548" t="s">
        <v>251</v>
      </c>
      <c r="AM548" t="s">
        <v>243</v>
      </c>
      <c r="AN548" t="s">
        <v>252</v>
      </c>
      <c r="AO548" t="s">
        <v>260</v>
      </c>
      <c r="AP548" t="s">
        <v>254</v>
      </c>
      <c r="AQ548" t="s">
        <v>255</v>
      </c>
      <c r="AR548">
        <v>1200.93</v>
      </c>
      <c r="AS548">
        <v>721</v>
      </c>
      <c r="AT548">
        <v>21.7</v>
      </c>
      <c r="AU548">
        <v>6.8</v>
      </c>
      <c r="AV548">
        <v>6.8806000000000003</v>
      </c>
      <c r="AW548">
        <v>95</v>
      </c>
      <c r="BB548">
        <v>0.14000000000000001</v>
      </c>
      <c r="BC548" t="s">
        <v>256</v>
      </c>
      <c r="BD548">
        <v>1</v>
      </c>
      <c r="BE548" t="s">
        <v>261</v>
      </c>
    </row>
    <row r="549" spans="1:57" x14ac:dyDescent="0.25">
      <c r="A549">
        <v>4181</v>
      </c>
      <c r="B549">
        <v>16578</v>
      </c>
      <c r="C549" t="s">
        <v>17</v>
      </c>
      <c r="D549" s="1">
        <v>40260.632638888892</v>
      </c>
      <c r="E549" s="1">
        <v>40260.632638888892</v>
      </c>
      <c r="F549">
        <v>627</v>
      </c>
      <c r="G549">
        <v>1</v>
      </c>
      <c r="H549">
        <v>9</v>
      </c>
      <c r="I549">
        <v>108</v>
      </c>
      <c r="J549">
        <v>156.6</v>
      </c>
      <c r="K549">
        <v>156.6</v>
      </c>
      <c r="L549">
        <v>1</v>
      </c>
      <c r="M549">
        <v>1</v>
      </c>
      <c r="N549">
        <v>1</v>
      </c>
      <c r="O549" t="s">
        <v>18</v>
      </c>
      <c r="P549">
        <v>3</v>
      </c>
      <c r="Q549" t="s">
        <v>19</v>
      </c>
      <c r="T549">
        <v>12904</v>
      </c>
      <c r="U549" t="s">
        <v>17</v>
      </c>
      <c r="V549" t="s">
        <v>24</v>
      </c>
      <c r="W549">
        <v>19</v>
      </c>
      <c r="X549">
        <v>2</v>
      </c>
      <c r="Y549">
        <v>496.06</v>
      </c>
      <c r="Z549">
        <v>244.69</v>
      </c>
      <c r="AA549">
        <v>251.37</v>
      </c>
      <c r="AB549">
        <v>6.68</v>
      </c>
      <c r="AC549">
        <v>2.73</v>
      </c>
      <c r="AD549" t="s">
        <v>202</v>
      </c>
      <c r="AE549">
        <v>0</v>
      </c>
      <c r="AF549">
        <v>0</v>
      </c>
      <c r="AG549" t="s">
        <v>198</v>
      </c>
      <c r="AH549" t="s">
        <v>196</v>
      </c>
      <c r="AJ549" t="s">
        <v>1354</v>
      </c>
      <c r="AK549" t="s">
        <v>1355</v>
      </c>
      <c r="AL549" t="s">
        <v>251</v>
      </c>
      <c r="AM549" t="s">
        <v>243</v>
      </c>
      <c r="AN549" t="s">
        <v>252</v>
      </c>
      <c r="AO549" t="s">
        <v>260</v>
      </c>
      <c r="AP549" t="s">
        <v>254</v>
      </c>
      <c r="AQ549" t="s">
        <v>255</v>
      </c>
      <c r="AR549">
        <v>1098.8599999999999</v>
      </c>
      <c r="AS549">
        <v>276</v>
      </c>
      <c r="AT549">
        <v>38.1</v>
      </c>
      <c r="AU549">
        <v>2.63</v>
      </c>
      <c r="AV549">
        <v>4.8487999999999998</v>
      </c>
      <c r="AW549">
        <v>95</v>
      </c>
      <c r="BB549">
        <v>0</v>
      </c>
      <c r="BC549" t="s">
        <v>256</v>
      </c>
      <c r="BD549">
        <v>1</v>
      </c>
      <c r="BE549" t="s">
        <v>261</v>
      </c>
    </row>
    <row r="550" spans="1:57" x14ac:dyDescent="0.25">
      <c r="A550">
        <v>174</v>
      </c>
      <c r="B550">
        <v>12522</v>
      </c>
      <c r="C550" t="s">
        <v>34</v>
      </c>
      <c r="D550" s="1">
        <v>40835.611805555556</v>
      </c>
      <c r="E550" s="1">
        <v>40847.645833333336</v>
      </c>
      <c r="F550">
        <v>40</v>
      </c>
      <c r="G550">
        <v>2</v>
      </c>
      <c r="H550">
        <v>10</v>
      </c>
      <c r="I550">
        <v>192</v>
      </c>
      <c r="J550">
        <v>156.72</v>
      </c>
      <c r="K550">
        <v>78.36</v>
      </c>
      <c r="L550">
        <v>4</v>
      </c>
      <c r="M550">
        <v>2</v>
      </c>
      <c r="N550">
        <v>1</v>
      </c>
      <c r="O550" t="s">
        <v>23</v>
      </c>
      <c r="P550">
        <v>7</v>
      </c>
      <c r="Q550" t="s">
        <v>24</v>
      </c>
      <c r="T550">
        <v>12905</v>
      </c>
      <c r="U550" t="s">
        <v>17</v>
      </c>
      <c r="V550" t="s">
        <v>29</v>
      </c>
      <c r="W550">
        <v>577</v>
      </c>
      <c r="X550">
        <v>2</v>
      </c>
      <c r="Y550">
        <v>1018.42</v>
      </c>
      <c r="Z550">
        <v>0</v>
      </c>
      <c r="AA550">
        <v>0</v>
      </c>
      <c r="AB550">
        <v>0</v>
      </c>
      <c r="AD550" t="s">
        <v>191</v>
      </c>
      <c r="AE550">
        <v>0</v>
      </c>
      <c r="AF550">
        <v>0.65</v>
      </c>
      <c r="AG550" t="s">
        <v>198</v>
      </c>
      <c r="AH550" t="s">
        <v>199</v>
      </c>
      <c r="AJ550" t="s">
        <v>1356</v>
      </c>
      <c r="AK550" t="s">
        <v>1357</v>
      </c>
      <c r="AL550" t="s">
        <v>251</v>
      </c>
      <c r="AM550" t="s">
        <v>243</v>
      </c>
      <c r="AN550" t="s">
        <v>252</v>
      </c>
      <c r="AO550" t="s">
        <v>260</v>
      </c>
      <c r="AP550" t="s">
        <v>254</v>
      </c>
      <c r="AQ550" t="s">
        <v>255</v>
      </c>
      <c r="AR550">
        <v>476.61</v>
      </c>
      <c r="AS550">
        <v>93</v>
      </c>
      <c r="AT550">
        <v>33.65</v>
      </c>
      <c r="AU550">
        <v>0.89</v>
      </c>
      <c r="AV550">
        <v>2.1133000000000002</v>
      </c>
      <c r="AW550">
        <v>95</v>
      </c>
      <c r="BB550">
        <v>0</v>
      </c>
      <c r="BC550" t="s">
        <v>256</v>
      </c>
      <c r="BD550">
        <v>1</v>
      </c>
      <c r="BE550" t="s">
        <v>261</v>
      </c>
    </row>
    <row r="551" spans="1:57" x14ac:dyDescent="0.25">
      <c r="A551">
        <v>2029</v>
      </c>
      <c r="B551">
        <v>14406</v>
      </c>
      <c r="C551" t="s">
        <v>17</v>
      </c>
      <c r="D551" s="1">
        <v>40767.70416666667</v>
      </c>
      <c r="E551" s="1">
        <v>40767.70416666667</v>
      </c>
      <c r="F551">
        <v>120</v>
      </c>
      <c r="G551">
        <v>1</v>
      </c>
      <c r="H551">
        <v>8</v>
      </c>
      <c r="I551">
        <v>77</v>
      </c>
      <c r="J551">
        <v>156.75</v>
      </c>
      <c r="K551">
        <v>156.75</v>
      </c>
      <c r="L551">
        <v>3</v>
      </c>
      <c r="M551">
        <v>2</v>
      </c>
      <c r="N551">
        <v>1</v>
      </c>
      <c r="O551" t="s">
        <v>21</v>
      </c>
      <c r="P551">
        <v>6</v>
      </c>
      <c r="Q551" t="s">
        <v>22</v>
      </c>
      <c r="T551">
        <v>12906</v>
      </c>
      <c r="U551" t="s">
        <v>17</v>
      </c>
      <c r="V551" t="s">
        <v>129</v>
      </c>
      <c r="W551">
        <v>12</v>
      </c>
      <c r="X551">
        <v>5</v>
      </c>
      <c r="Y551">
        <v>2919.81</v>
      </c>
      <c r="Z551">
        <v>0</v>
      </c>
      <c r="AA551">
        <v>2919.81</v>
      </c>
      <c r="AB551">
        <v>2919.81</v>
      </c>
      <c r="AD551" t="s">
        <v>197</v>
      </c>
      <c r="AE551">
        <v>0</v>
      </c>
      <c r="AF551">
        <v>0</v>
      </c>
      <c r="AG551" t="s">
        <v>198</v>
      </c>
      <c r="AH551" t="s">
        <v>196</v>
      </c>
      <c r="AJ551" t="s">
        <v>1358</v>
      </c>
      <c r="AK551" t="s">
        <v>1359</v>
      </c>
      <c r="AL551" t="s">
        <v>251</v>
      </c>
      <c r="AM551" t="s">
        <v>243</v>
      </c>
      <c r="AN551" t="s">
        <v>252</v>
      </c>
      <c r="AO551" t="s">
        <v>260</v>
      </c>
      <c r="AP551" t="s">
        <v>254</v>
      </c>
      <c r="AQ551" t="s">
        <v>255</v>
      </c>
      <c r="AR551">
        <v>712.91</v>
      </c>
      <c r="AS551">
        <v>410</v>
      </c>
      <c r="AT551">
        <v>15.09</v>
      </c>
      <c r="AU551">
        <v>3.87</v>
      </c>
      <c r="AV551">
        <v>4.8292999999999999</v>
      </c>
      <c r="AW551">
        <v>95</v>
      </c>
      <c r="BB551">
        <v>0</v>
      </c>
      <c r="BC551" t="s">
        <v>256</v>
      </c>
      <c r="BD551">
        <v>1</v>
      </c>
      <c r="BE551" t="s">
        <v>261</v>
      </c>
    </row>
    <row r="552" spans="1:57" x14ac:dyDescent="0.25">
      <c r="A552">
        <v>1460</v>
      </c>
      <c r="B552">
        <v>13830</v>
      </c>
      <c r="C552" t="s">
        <v>17</v>
      </c>
      <c r="D552" s="1">
        <v>40305.51666666667</v>
      </c>
      <c r="E552" s="1">
        <v>40305.51666666667</v>
      </c>
      <c r="F552">
        <v>582</v>
      </c>
      <c r="G552">
        <v>1</v>
      </c>
      <c r="H552">
        <v>11</v>
      </c>
      <c r="I552">
        <v>47</v>
      </c>
      <c r="J552">
        <v>156.85</v>
      </c>
      <c r="K552">
        <v>156.85</v>
      </c>
      <c r="L552">
        <v>1</v>
      </c>
      <c r="M552">
        <v>1</v>
      </c>
      <c r="N552">
        <v>1</v>
      </c>
      <c r="O552" t="s">
        <v>18</v>
      </c>
      <c r="P552">
        <v>3</v>
      </c>
      <c r="Q552" t="s">
        <v>19</v>
      </c>
      <c r="T552">
        <v>12907</v>
      </c>
      <c r="U552" t="s">
        <v>17</v>
      </c>
      <c r="V552" t="s">
        <v>22</v>
      </c>
      <c r="W552">
        <v>396</v>
      </c>
      <c r="X552">
        <v>2</v>
      </c>
      <c r="Y552">
        <v>508.91</v>
      </c>
      <c r="Z552">
        <v>0</v>
      </c>
      <c r="AA552">
        <v>0</v>
      </c>
      <c r="AB552">
        <v>0</v>
      </c>
      <c r="AD552" t="s">
        <v>191</v>
      </c>
      <c r="AE552">
        <v>0</v>
      </c>
      <c r="AF552">
        <v>13.47</v>
      </c>
      <c r="AG552" t="s">
        <v>192</v>
      </c>
      <c r="AH552" t="s">
        <v>199</v>
      </c>
      <c r="AJ552" t="s">
        <v>1360</v>
      </c>
      <c r="AK552" t="s">
        <v>1361</v>
      </c>
      <c r="AL552" t="s">
        <v>251</v>
      </c>
      <c r="AM552" t="s">
        <v>243</v>
      </c>
      <c r="AN552" t="s">
        <v>252</v>
      </c>
      <c r="AO552" t="s">
        <v>260</v>
      </c>
      <c r="AP552" t="s">
        <v>254</v>
      </c>
      <c r="AQ552" t="s">
        <v>255</v>
      </c>
      <c r="AR552">
        <v>646.44000000000005</v>
      </c>
      <c r="AS552">
        <v>377</v>
      </c>
      <c r="AT552">
        <v>18.87</v>
      </c>
      <c r="AU552">
        <v>3.56</v>
      </c>
      <c r="AV552">
        <v>3.9996999999999998</v>
      </c>
      <c r="AW552">
        <v>95</v>
      </c>
      <c r="BB552">
        <v>0</v>
      </c>
      <c r="BC552" t="s">
        <v>256</v>
      </c>
      <c r="BD552">
        <v>1</v>
      </c>
      <c r="BE552" t="s">
        <v>261</v>
      </c>
    </row>
    <row r="553" spans="1:57" x14ac:dyDescent="0.25">
      <c r="A553">
        <v>3355</v>
      </c>
      <c r="B553">
        <v>15742</v>
      </c>
      <c r="C553" t="s">
        <v>17</v>
      </c>
      <c r="D553" s="1">
        <v>40267.642361111109</v>
      </c>
      <c r="E553" s="1">
        <v>40267.642361111109</v>
      </c>
      <c r="F553">
        <v>620</v>
      </c>
      <c r="G553">
        <v>1</v>
      </c>
      <c r="H553">
        <v>41</v>
      </c>
      <c r="I553">
        <v>51</v>
      </c>
      <c r="J553">
        <v>156.87</v>
      </c>
      <c r="K553">
        <v>156.87</v>
      </c>
      <c r="L553">
        <v>1</v>
      </c>
      <c r="M553">
        <v>1</v>
      </c>
      <c r="N553">
        <v>1</v>
      </c>
      <c r="O553" t="s">
        <v>18</v>
      </c>
      <c r="P553">
        <v>3</v>
      </c>
      <c r="Q553" t="s">
        <v>19</v>
      </c>
      <c r="T553">
        <v>12908</v>
      </c>
      <c r="U553" t="s">
        <v>17</v>
      </c>
      <c r="V553" t="s">
        <v>96</v>
      </c>
      <c r="W553">
        <v>177</v>
      </c>
      <c r="X553">
        <v>5</v>
      </c>
      <c r="Y553">
        <v>1776</v>
      </c>
      <c r="Z553">
        <v>432</v>
      </c>
      <c r="AA553">
        <v>0</v>
      </c>
      <c r="AB553">
        <v>-432</v>
      </c>
      <c r="AC553">
        <v>-100</v>
      </c>
      <c r="AD553" t="s">
        <v>201</v>
      </c>
      <c r="AE553">
        <v>432</v>
      </c>
      <c r="AF553">
        <v>21.96</v>
      </c>
      <c r="AG553" t="s">
        <v>203</v>
      </c>
      <c r="AH553" t="s">
        <v>193</v>
      </c>
      <c r="AJ553" t="s">
        <v>1362</v>
      </c>
      <c r="AK553" t="s">
        <v>1363</v>
      </c>
      <c r="AL553" t="s">
        <v>242</v>
      </c>
      <c r="AM553" t="s">
        <v>243</v>
      </c>
      <c r="AN553" t="s">
        <v>244</v>
      </c>
      <c r="AO553" t="s">
        <v>283</v>
      </c>
      <c r="AP553" t="s">
        <v>246</v>
      </c>
      <c r="AQ553" t="s">
        <v>247</v>
      </c>
      <c r="AR553">
        <v>8567.24</v>
      </c>
      <c r="AS553">
        <v>5985</v>
      </c>
      <c r="AT553">
        <v>97.17</v>
      </c>
      <c r="AU553">
        <v>56.46</v>
      </c>
      <c r="AV553">
        <v>1.5431999999999999</v>
      </c>
      <c r="AW553">
        <v>95</v>
      </c>
      <c r="AX553">
        <v>113</v>
      </c>
      <c r="AY553">
        <v>203</v>
      </c>
      <c r="AZ553">
        <v>316</v>
      </c>
      <c r="BA553">
        <v>373</v>
      </c>
      <c r="BB553">
        <v>5.2</v>
      </c>
      <c r="BC553" t="s">
        <v>248</v>
      </c>
      <c r="BD553">
        <v>0</v>
      </c>
    </row>
    <row r="554" spans="1:57" x14ac:dyDescent="0.25">
      <c r="A554">
        <v>2624</v>
      </c>
      <c r="B554">
        <v>15007</v>
      </c>
      <c r="C554" t="s">
        <v>17</v>
      </c>
      <c r="D554" s="1">
        <v>40727.666666666664</v>
      </c>
      <c r="E554" s="1">
        <v>40727.666666666664</v>
      </c>
      <c r="F554">
        <v>160</v>
      </c>
      <c r="G554">
        <v>1</v>
      </c>
      <c r="H554">
        <v>12</v>
      </c>
      <c r="I554">
        <v>69</v>
      </c>
      <c r="J554">
        <v>156.91</v>
      </c>
      <c r="K554">
        <v>156.91</v>
      </c>
      <c r="L554">
        <v>3</v>
      </c>
      <c r="M554">
        <v>2</v>
      </c>
      <c r="N554">
        <v>1</v>
      </c>
      <c r="O554" t="s">
        <v>21</v>
      </c>
      <c r="P554">
        <v>6</v>
      </c>
      <c r="Q554" t="s">
        <v>22</v>
      </c>
      <c r="T554">
        <v>12909</v>
      </c>
      <c r="U554" t="s">
        <v>17</v>
      </c>
      <c r="V554" t="s">
        <v>129</v>
      </c>
      <c r="W554">
        <v>40</v>
      </c>
      <c r="X554">
        <v>8</v>
      </c>
      <c r="Y554">
        <v>3103.19</v>
      </c>
      <c r="Z554">
        <v>0</v>
      </c>
      <c r="AA554">
        <v>650.29999999999995</v>
      </c>
      <c r="AB554">
        <v>650.29999999999995</v>
      </c>
      <c r="AD554" t="s">
        <v>197</v>
      </c>
      <c r="AE554">
        <v>0</v>
      </c>
      <c r="AF554">
        <v>2.2000000000000002</v>
      </c>
      <c r="AG554" t="s">
        <v>198</v>
      </c>
      <c r="AH554" t="s">
        <v>196</v>
      </c>
      <c r="AJ554" t="s">
        <v>1364</v>
      </c>
      <c r="AK554" t="s">
        <v>1365</v>
      </c>
      <c r="AL554" t="s">
        <v>242</v>
      </c>
      <c r="AM554" t="s">
        <v>243</v>
      </c>
      <c r="AN554" t="s">
        <v>244</v>
      </c>
      <c r="AO554" t="s">
        <v>283</v>
      </c>
      <c r="AP554" t="s">
        <v>246</v>
      </c>
      <c r="AQ554" t="s">
        <v>247</v>
      </c>
      <c r="AR554">
        <v>17451.45</v>
      </c>
      <c r="AS554">
        <v>10496</v>
      </c>
      <c r="AT554">
        <v>97.17</v>
      </c>
      <c r="AU554">
        <v>99.02</v>
      </c>
      <c r="AV554">
        <v>1.0327</v>
      </c>
      <c r="AW554">
        <v>95</v>
      </c>
      <c r="AX554">
        <v>199</v>
      </c>
      <c r="AY554">
        <v>238</v>
      </c>
      <c r="AZ554">
        <v>436</v>
      </c>
      <c r="BA554">
        <v>535</v>
      </c>
      <c r="BB554">
        <v>2.1</v>
      </c>
      <c r="BC554" t="s">
        <v>248</v>
      </c>
      <c r="BD554">
        <v>0</v>
      </c>
    </row>
    <row r="555" spans="1:57" x14ac:dyDescent="0.25">
      <c r="A555">
        <v>4716</v>
      </c>
      <c r="B555">
        <v>17118</v>
      </c>
      <c r="C555" t="s">
        <v>17</v>
      </c>
      <c r="D555" s="1">
        <v>40569.513194444444</v>
      </c>
      <c r="E555" s="1">
        <v>40569.513194444444</v>
      </c>
      <c r="F555">
        <v>318</v>
      </c>
      <c r="G555">
        <v>1</v>
      </c>
      <c r="H555">
        <v>10</v>
      </c>
      <c r="I555">
        <v>154</v>
      </c>
      <c r="J555">
        <v>157.02000000000001</v>
      </c>
      <c r="K555">
        <v>157.02000000000001</v>
      </c>
      <c r="L555">
        <v>2</v>
      </c>
      <c r="M555">
        <v>1</v>
      </c>
      <c r="N555">
        <v>1</v>
      </c>
      <c r="O555" t="s">
        <v>20</v>
      </c>
      <c r="P555">
        <v>4</v>
      </c>
      <c r="Q555" t="s">
        <v>19</v>
      </c>
      <c r="T555">
        <v>12910</v>
      </c>
      <c r="U555" t="s">
        <v>17</v>
      </c>
      <c r="V555" t="s">
        <v>129</v>
      </c>
      <c r="W555">
        <v>24</v>
      </c>
      <c r="X555">
        <v>13</v>
      </c>
      <c r="Y555">
        <v>5796.52</v>
      </c>
      <c r="Z555">
        <v>344.4</v>
      </c>
      <c r="AA555">
        <v>1588.14</v>
      </c>
      <c r="AB555">
        <v>1243.74</v>
      </c>
      <c r="AC555">
        <v>361.13</v>
      </c>
      <c r="AD555" t="s">
        <v>194</v>
      </c>
      <c r="AE555">
        <v>0</v>
      </c>
      <c r="AF555">
        <v>0.85</v>
      </c>
      <c r="AG555" t="s">
        <v>195</v>
      </c>
      <c r="AH555" t="s">
        <v>196</v>
      </c>
      <c r="AJ555" t="s">
        <v>1366</v>
      </c>
      <c r="AK555" t="s">
        <v>1367</v>
      </c>
      <c r="AL555" t="s">
        <v>242</v>
      </c>
      <c r="AM555" t="s">
        <v>243</v>
      </c>
      <c r="AN555" t="s">
        <v>244</v>
      </c>
      <c r="AO555" t="s">
        <v>283</v>
      </c>
      <c r="AP555" t="s">
        <v>246</v>
      </c>
      <c r="AQ555" t="s">
        <v>247</v>
      </c>
      <c r="AR555">
        <v>65189.29</v>
      </c>
      <c r="AS555">
        <v>18739</v>
      </c>
      <c r="AT555">
        <v>93.4</v>
      </c>
      <c r="AU555">
        <v>176.78</v>
      </c>
      <c r="AV555">
        <v>1.3459000000000001</v>
      </c>
      <c r="AW555">
        <v>95</v>
      </c>
      <c r="AX555">
        <v>354</v>
      </c>
      <c r="AY555">
        <v>554</v>
      </c>
      <c r="AZ555">
        <v>908</v>
      </c>
      <c r="BA555">
        <v>1084</v>
      </c>
      <c r="BB555">
        <v>0.12</v>
      </c>
      <c r="BC555" t="s">
        <v>248</v>
      </c>
      <c r="BD555">
        <v>0</v>
      </c>
    </row>
    <row r="556" spans="1:57" x14ac:dyDescent="0.25">
      <c r="A556">
        <v>4726</v>
      </c>
      <c r="B556">
        <v>17128</v>
      </c>
      <c r="C556" t="s">
        <v>17</v>
      </c>
      <c r="D556" s="1">
        <v>40552.501388888886</v>
      </c>
      <c r="E556" s="1">
        <v>40552.501388888886</v>
      </c>
      <c r="F556">
        <v>335</v>
      </c>
      <c r="G556">
        <v>1</v>
      </c>
      <c r="H556">
        <v>14</v>
      </c>
      <c r="I556">
        <v>76</v>
      </c>
      <c r="J556">
        <v>157.09</v>
      </c>
      <c r="K556">
        <v>157.09</v>
      </c>
      <c r="L556">
        <v>2</v>
      </c>
      <c r="M556">
        <v>1</v>
      </c>
      <c r="N556">
        <v>1</v>
      </c>
      <c r="O556" t="s">
        <v>20</v>
      </c>
      <c r="P556">
        <v>4</v>
      </c>
      <c r="Q556" t="s">
        <v>19</v>
      </c>
      <c r="T556">
        <v>12911</v>
      </c>
      <c r="U556" t="s">
        <v>17</v>
      </c>
      <c r="V556" t="s">
        <v>40</v>
      </c>
      <c r="W556">
        <v>552</v>
      </c>
      <c r="X556">
        <v>1</v>
      </c>
      <c r="Y556">
        <v>1651.72</v>
      </c>
      <c r="Z556">
        <v>0</v>
      </c>
      <c r="AA556">
        <v>0</v>
      </c>
      <c r="AB556">
        <v>0</v>
      </c>
      <c r="AD556" t="s">
        <v>191</v>
      </c>
      <c r="AE556">
        <v>0</v>
      </c>
      <c r="AF556">
        <v>0</v>
      </c>
      <c r="AG556" t="s">
        <v>200</v>
      </c>
      <c r="AH556" t="s">
        <v>193</v>
      </c>
      <c r="AJ556" t="s">
        <v>1368</v>
      </c>
      <c r="AK556" t="s">
        <v>1369</v>
      </c>
      <c r="AL556" t="s">
        <v>276</v>
      </c>
      <c r="AM556" t="s">
        <v>243</v>
      </c>
      <c r="AN556" t="s">
        <v>277</v>
      </c>
      <c r="AO556" t="s">
        <v>260</v>
      </c>
      <c r="AP556" t="s">
        <v>318</v>
      </c>
      <c r="AQ556" t="s">
        <v>255</v>
      </c>
      <c r="AR556">
        <v>4149.1499999999996</v>
      </c>
      <c r="AS556">
        <v>2088</v>
      </c>
      <c r="AT556">
        <v>37.74</v>
      </c>
      <c r="AU556">
        <v>19.7</v>
      </c>
      <c r="AV556">
        <v>2.1133999999999999</v>
      </c>
      <c r="AW556">
        <v>95</v>
      </c>
      <c r="BB556">
        <v>0.9</v>
      </c>
      <c r="BC556" t="s">
        <v>319</v>
      </c>
      <c r="BD556">
        <v>0</v>
      </c>
    </row>
    <row r="557" spans="1:57" x14ac:dyDescent="0.25">
      <c r="A557">
        <v>3976</v>
      </c>
      <c r="B557">
        <v>16371</v>
      </c>
      <c r="C557" t="s">
        <v>17</v>
      </c>
      <c r="D557" s="1">
        <v>40438.506249999999</v>
      </c>
      <c r="E557" s="1">
        <v>40438.506249999999</v>
      </c>
      <c r="F557">
        <v>449</v>
      </c>
      <c r="G557">
        <v>1</v>
      </c>
      <c r="H557">
        <v>11</v>
      </c>
      <c r="I557">
        <v>108</v>
      </c>
      <c r="J557">
        <v>157.19999999999999</v>
      </c>
      <c r="K557">
        <v>157.19999999999999</v>
      </c>
      <c r="L557">
        <v>1</v>
      </c>
      <c r="M557">
        <v>1</v>
      </c>
      <c r="N557">
        <v>1</v>
      </c>
      <c r="O557" t="s">
        <v>18</v>
      </c>
      <c r="P557">
        <v>3</v>
      </c>
      <c r="Q557" t="s">
        <v>19</v>
      </c>
      <c r="T557">
        <v>12912</v>
      </c>
      <c r="U557" t="s">
        <v>17</v>
      </c>
      <c r="V557" t="s">
        <v>129</v>
      </c>
      <c r="W557">
        <v>3</v>
      </c>
      <c r="X557">
        <v>5</v>
      </c>
      <c r="Y557">
        <v>1662.3</v>
      </c>
      <c r="Z557">
        <v>0</v>
      </c>
      <c r="AA557">
        <v>1662.3</v>
      </c>
      <c r="AB557">
        <v>1662.3</v>
      </c>
      <c r="AD557" t="s">
        <v>197</v>
      </c>
      <c r="AE557">
        <v>0</v>
      </c>
      <c r="AF557">
        <v>0</v>
      </c>
      <c r="AG557" t="s">
        <v>198</v>
      </c>
      <c r="AH557" t="s">
        <v>196</v>
      </c>
      <c r="AJ557" t="s">
        <v>1370</v>
      </c>
      <c r="AK557" t="s">
        <v>1371</v>
      </c>
      <c r="AL557" t="s">
        <v>251</v>
      </c>
      <c r="AM557" t="s">
        <v>243</v>
      </c>
      <c r="AN557" t="s">
        <v>252</v>
      </c>
      <c r="AO557" t="s">
        <v>260</v>
      </c>
      <c r="AP557" t="s">
        <v>254</v>
      </c>
      <c r="AQ557" t="s">
        <v>255</v>
      </c>
      <c r="AR557">
        <v>287.47000000000003</v>
      </c>
      <c r="AS557">
        <v>543</v>
      </c>
      <c r="AT557">
        <v>22.64</v>
      </c>
      <c r="AU557">
        <v>5.12</v>
      </c>
      <c r="AV557">
        <v>2.9478</v>
      </c>
      <c r="AW557">
        <v>95</v>
      </c>
      <c r="BB557">
        <v>2.16</v>
      </c>
      <c r="BC557" t="s">
        <v>256</v>
      </c>
      <c r="BD557">
        <v>1</v>
      </c>
      <c r="BE557" t="s">
        <v>261</v>
      </c>
    </row>
    <row r="558" spans="1:57" x14ac:dyDescent="0.25">
      <c r="A558">
        <v>4915</v>
      </c>
      <c r="B558">
        <v>17318</v>
      </c>
      <c r="C558" t="s">
        <v>17</v>
      </c>
      <c r="D558" s="1">
        <v>40161.549305555556</v>
      </c>
      <c r="E558" s="1">
        <v>40161.549305555556</v>
      </c>
      <c r="F558">
        <v>726</v>
      </c>
      <c r="G558">
        <v>1</v>
      </c>
      <c r="H558">
        <v>17</v>
      </c>
      <c r="I558">
        <v>59</v>
      </c>
      <c r="J558">
        <v>157.33000000000001</v>
      </c>
      <c r="K558">
        <v>157.33000000000001</v>
      </c>
      <c r="L558">
        <v>1</v>
      </c>
      <c r="M558">
        <v>1</v>
      </c>
      <c r="N558">
        <v>1</v>
      </c>
      <c r="O558" t="s">
        <v>18</v>
      </c>
      <c r="P558">
        <v>3</v>
      </c>
      <c r="Q558" t="s">
        <v>19</v>
      </c>
      <c r="T558">
        <v>12913</v>
      </c>
      <c r="U558" t="s">
        <v>17</v>
      </c>
      <c r="V558" t="s">
        <v>129</v>
      </c>
      <c r="W558">
        <v>5</v>
      </c>
      <c r="X558">
        <v>13</v>
      </c>
      <c r="Y558">
        <v>6283.24</v>
      </c>
      <c r="Z558">
        <v>0</v>
      </c>
      <c r="AA558">
        <v>1617.24</v>
      </c>
      <c r="AB558">
        <v>1617.24</v>
      </c>
      <c r="AD558" t="s">
        <v>197</v>
      </c>
      <c r="AE558">
        <v>0</v>
      </c>
      <c r="AF558">
        <v>0</v>
      </c>
      <c r="AG558" t="s">
        <v>198</v>
      </c>
      <c r="AH558" t="s">
        <v>196</v>
      </c>
      <c r="AJ558" t="s">
        <v>1372</v>
      </c>
      <c r="AK558" t="s">
        <v>1373</v>
      </c>
      <c r="AL558" t="s">
        <v>276</v>
      </c>
      <c r="AM558" t="s">
        <v>243</v>
      </c>
      <c r="AN558" t="s">
        <v>277</v>
      </c>
      <c r="AO558" t="s">
        <v>260</v>
      </c>
      <c r="AP558" t="s">
        <v>318</v>
      </c>
      <c r="AQ558" t="s">
        <v>255</v>
      </c>
      <c r="AR558">
        <v>1256.21</v>
      </c>
      <c r="AS558">
        <v>869</v>
      </c>
      <c r="AT558">
        <v>30.19</v>
      </c>
      <c r="AU558">
        <v>8.1999999999999993</v>
      </c>
      <c r="AV558">
        <v>2.6869999999999998</v>
      </c>
      <c r="AW558">
        <v>95</v>
      </c>
      <c r="BB558">
        <v>1.47</v>
      </c>
      <c r="BC558" t="s">
        <v>319</v>
      </c>
      <c r="BD558">
        <v>0</v>
      </c>
    </row>
    <row r="559" spans="1:57" x14ac:dyDescent="0.25">
      <c r="A559">
        <v>539</v>
      </c>
      <c r="B559">
        <v>12894</v>
      </c>
      <c r="C559" t="s">
        <v>17</v>
      </c>
      <c r="D559" s="1">
        <v>40311.615972222222</v>
      </c>
      <c r="E559" s="1">
        <v>40311.615972222222</v>
      </c>
      <c r="F559">
        <v>576</v>
      </c>
      <c r="G559">
        <v>1</v>
      </c>
      <c r="H559">
        <v>21</v>
      </c>
      <c r="I559">
        <v>33</v>
      </c>
      <c r="J559">
        <v>157.35</v>
      </c>
      <c r="K559">
        <v>157.35</v>
      </c>
      <c r="L559">
        <v>1</v>
      </c>
      <c r="M559">
        <v>1</v>
      </c>
      <c r="N559">
        <v>1</v>
      </c>
      <c r="O559" t="s">
        <v>18</v>
      </c>
      <c r="P559">
        <v>3</v>
      </c>
      <c r="Q559" t="s">
        <v>19</v>
      </c>
      <c r="T559">
        <v>12914</v>
      </c>
      <c r="U559" t="s">
        <v>17</v>
      </c>
      <c r="V559" t="s">
        <v>19</v>
      </c>
      <c r="W559">
        <v>401</v>
      </c>
      <c r="X559">
        <v>1</v>
      </c>
      <c r="Y559">
        <v>223.98</v>
      </c>
      <c r="Z559">
        <v>0</v>
      </c>
      <c r="AA559">
        <v>0</v>
      </c>
      <c r="AB559">
        <v>0</v>
      </c>
      <c r="AD559" t="s">
        <v>191</v>
      </c>
      <c r="AE559">
        <v>0</v>
      </c>
      <c r="AF559">
        <v>0</v>
      </c>
      <c r="AG559" t="s">
        <v>198</v>
      </c>
      <c r="AH559" t="s">
        <v>196</v>
      </c>
      <c r="AJ559" t="s">
        <v>1374</v>
      </c>
      <c r="AK559" t="s">
        <v>1375</v>
      </c>
      <c r="AL559" t="s">
        <v>276</v>
      </c>
      <c r="AM559" t="s">
        <v>243</v>
      </c>
      <c r="AN559" t="s">
        <v>277</v>
      </c>
      <c r="AO559" t="s">
        <v>260</v>
      </c>
      <c r="AP559" t="s">
        <v>318</v>
      </c>
      <c r="AQ559" t="s">
        <v>255</v>
      </c>
      <c r="AR559">
        <v>1513.67</v>
      </c>
      <c r="AS559">
        <v>789</v>
      </c>
      <c r="AT559">
        <v>16.04</v>
      </c>
      <c r="AU559">
        <v>7.44</v>
      </c>
      <c r="AV559">
        <v>3.2132000000000001</v>
      </c>
      <c r="AW559">
        <v>95</v>
      </c>
      <c r="BB559">
        <v>0.25</v>
      </c>
      <c r="BC559" t="s">
        <v>319</v>
      </c>
      <c r="BD559">
        <v>0</v>
      </c>
    </row>
    <row r="560" spans="1:57" x14ac:dyDescent="0.25">
      <c r="A560">
        <v>4290</v>
      </c>
      <c r="B560">
        <v>16687</v>
      </c>
      <c r="C560" t="s">
        <v>17</v>
      </c>
      <c r="D560" s="1">
        <v>40496.490277777775</v>
      </c>
      <c r="E560" s="1">
        <v>40496.490277777775</v>
      </c>
      <c r="F560">
        <v>391</v>
      </c>
      <c r="G560">
        <v>1</v>
      </c>
      <c r="H560">
        <v>8</v>
      </c>
      <c r="I560">
        <v>141</v>
      </c>
      <c r="J560">
        <v>157.63</v>
      </c>
      <c r="K560">
        <v>157.63</v>
      </c>
      <c r="L560">
        <v>2</v>
      </c>
      <c r="M560">
        <v>1</v>
      </c>
      <c r="N560">
        <v>1</v>
      </c>
      <c r="O560" t="s">
        <v>20</v>
      </c>
      <c r="P560">
        <v>4</v>
      </c>
      <c r="Q560" t="s">
        <v>19</v>
      </c>
      <c r="T560">
        <v>12915</v>
      </c>
      <c r="U560" t="s">
        <v>17</v>
      </c>
      <c r="V560" t="s">
        <v>22</v>
      </c>
      <c r="W560">
        <v>149</v>
      </c>
      <c r="X560">
        <v>4</v>
      </c>
      <c r="Y560">
        <v>975.1</v>
      </c>
      <c r="Z560">
        <v>164</v>
      </c>
      <c r="AA560">
        <v>0</v>
      </c>
      <c r="AB560">
        <v>-164</v>
      </c>
      <c r="AC560">
        <v>-100</v>
      </c>
      <c r="AD560" t="s">
        <v>201</v>
      </c>
      <c r="AE560">
        <v>164</v>
      </c>
      <c r="AF560">
        <v>9.2200000000000006</v>
      </c>
      <c r="AG560" t="s">
        <v>198</v>
      </c>
      <c r="AH560" t="s">
        <v>199</v>
      </c>
      <c r="AJ560" t="s">
        <v>1376</v>
      </c>
      <c r="AK560" t="s">
        <v>1377</v>
      </c>
      <c r="AL560" t="s">
        <v>251</v>
      </c>
      <c r="AM560" t="s">
        <v>243</v>
      </c>
      <c r="AN560" t="s">
        <v>252</v>
      </c>
      <c r="AO560" t="s">
        <v>260</v>
      </c>
      <c r="AP560" t="s">
        <v>254</v>
      </c>
      <c r="AQ560" t="s">
        <v>255</v>
      </c>
      <c r="AR560">
        <v>870.48</v>
      </c>
      <c r="AS560">
        <v>477</v>
      </c>
      <c r="AT560">
        <v>36.79</v>
      </c>
      <c r="AU560">
        <v>4.5</v>
      </c>
      <c r="AV560">
        <v>2.3016999999999999</v>
      </c>
      <c r="AW560">
        <v>95</v>
      </c>
      <c r="BB560">
        <v>0.42</v>
      </c>
      <c r="BC560" t="s">
        <v>256</v>
      </c>
      <c r="BD560">
        <v>1</v>
      </c>
      <c r="BE560" t="s">
        <v>261</v>
      </c>
    </row>
    <row r="561" spans="1:57" x14ac:dyDescent="0.25">
      <c r="A561">
        <v>2443</v>
      </c>
      <c r="B561">
        <v>14822</v>
      </c>
      <c r="C561" t="s">
        <v>17</v>
      </c>
      <c r="D561" s="1">
        <v>40401.536111111112</v>
      </c>
      <c r="E561" s="1">
        <v>40401.536111111112</v>
      </c>
      <c r="F561">
        <v>486</v>
      </c>
      <c r="G561">
        <v>1</v>
      </c>
      <c r="H561">
        <v>9</v>
      </c>
      <c r="I561">
        <v>94</v>
      </c>
      <c r="J561">
        <v>157.69999999999999</v>
      </c>
      <c r="K561">
        <v>157.69999999999999</v>
      </c>
      <c r="L561">
        <v>1</v>
      </c>
      <c r="M561">
        <v>1</v>
      </c>
      <c r="N561">
        <v>1</v>
      </c>
      <c r="O561" t="s">
        <v>18</v>
      </c>
      <c r="P561">
        <v>3</v>
      </c>
      <c r="Q561" t="s">
        <v>19</v>
      </c>
      <c r="T561">
        <v>12916</v>
      </c>
      <c r="U561" t="s">
        <v>17</v>
      </c>
      <c r="V561" t="s">
        <v>96</v>
      </c>
      <c r="W561">
        <v>139</v>
      </c>
      <c r="X561">
        <v>7</v>
      </c>
      <c r="Y561">
        <v>4479.7299999999996</v>
      </c>
      <c r="Z561">
        <v>693.37</v>
      </c>
      <c r="AA561">
        <v>0</v>
      </c>
      <c r="AB561">
        <v>-693.37</v>
      </c>
      <c r="AC561">
        <v>-100</v>
      </c>
      <c r="AD561" t="s">
        <v>201</v>
      </c>
      <c r="AE561">
        <v>693.37</v>
      </c>
      <c r="AF561">
        <v>0.53</v>
      </c>
      <c r="AG561" t="s">
        <v>203</v>
      </c>
      <c r="AH561" t="s">
        <v>193</v>
      </c>
      <c r="AJ561" t="s">
        <v>1378</v>
      </c>
      <c r="AK561" t="s">
        <v>1379</v>
      </c>
      <c r="AL561" t="s">
        <v>242</v>
      </c>
      <c r="AM561" t="s">
        <v>243</v>
      </c>
      <c r="AN561" t="s">
        <v>244</v>
      </c>
      <c r="AO561" t="s">
        <v>260</v>
      </c>
      <c r="AP561" t="s">
        <v>246</v>
      </c>
      <c r="AQ561" t="s">
        <v>255</v>
      </c>
      <c r="AR561">
        <v>4294.6899999999996</v>
      </c>
      <c r="AS561">
        <v>393</v>
      </c>
      <c r="AT561">
        <v>33.020000000000003</v>
      </c>
      <c r="AU561">
        <v>3.71</v>
      </c>
      <c r="AV561">
        <v>2.5470999999999999</v>
      </c>
      <c r="AW561">
        <v>95</v>
      </c>
      <c r="BB561">
        <v>0.51</v>
      </c>
      <c r="BC561" t="s">
        <v>319</v>
      </c>
      <c r="BD561">
        <v>0</v>
      </c>
    </row>
    <row r="562" spans="1:57" x14ac:dyDescent="0.25">
      <c r="A562">
        <v>1835</v>
      </c>
      <c r="B562">
        <v>14207</v>
      </c>
      <c r="C562" t="s">
        <v>17</v>
      </c>
      <c r="D562" s="1">
        <v>40199.397916666669</v>
      </c>
      <c r="E562" s="1">
        <v>40199.397916666669</v>
      </c>
      <c r="F562">
        <v>688</v>
      </c>
      <c r="G562">
        <v>1</v>
      </c>
      <c r="H562">
        <v>2</v>
      </c>
      <c r="I562">
        <v>36</v>
      </c>
      <c r="J562">
        <v>157.80000000000001</v>
      </c>
      <c r="K562">
        <v>157.80000000000001</v>
      </c>
      <c r="L562">
        <v>1</v>
      </c>
      <c r="M562">
        <v>1</v>
      </c>
      <c r="N562">
        <v>1</v>
      </c>
      <c r="O562" t="s">
        <v>18</v>
      </c>
      <c r="P562">
        <v>3</v>
      </c>
      <c r="Q562" t="s">
        <v>19</v>
      </c>
      <c r="T562">
        <v>12917</v>
      </c>
      <c r="U562" t="s">
        <v>17</v>
      </c>
      <c r="V562" t="s">
        <v>96</v>
      </c>
      <c r="W562">
        <v>129</v>
      </c>
      <c r="X562">
        <v>6</v>
      </c>
      <c r="Y562">
        <v>4359.2</v>
      </c>
      <c r="Z562">
        <v>594</v>
      </c>
      <c r="AA562">
        <v>0</v>
      </c>
      <c r="AB562">
        <v>-594</v>
      </c>
      <c r="AC562">
        <v>-100</v>
      </c>
      <c r="AD562" t="s">
        <v>201</v>
      </c>
      <c r="AE562">
        <v>594</v>
      </c>
      <c r="AF562">
        <v>0.68</v>
      </c>
      <c r="AG562" t="s">
        <v>203</v>
      </c>
      <c r="AH562" t="s">
        <v>193</v>
      </c>
      <c r="AJ562" t="s">
        <v>1380</v>
      </c>
      <c r="AK562" t="s">
        <v>1381</v>
      </c>
      <c r="AL562" t="s">
        <v>242</v>
      </c>
      <c r="AM562" t="s">
        <v>243</v>
      </c>
      <c r="AN562" t="s">
        <v>244</v>
      </c>
      <c r="AO562" t="s">
        <v>283</v>
      </c>
      <c r="AP562" t="s">
        <v>246</v>
      </c>
      <c r="AQ562" t="s">
        <v>247</v>
      </c>
      <c r="AR562">
        <v>11694.95</v>
      </c>
      <c r="AS562">
        <v>8095</v>
      </c>
      <c r="AT562">
        <v>98.11</v>
      </c>
      <c r="AU562">
        <v>76.37</v>
      </c>
      <c r="AV562">
        <v>1.0476000000000001</v>
      </c>
      <c r="AW562">
        <v>95</v>
      </c>
      <c r="AX562">
        <v>153</v>
      </c>
      <c r="AY562">
        <v>187</v>
      </c>
      <c r="AZ562">
        <v>339</v>
      </c>
      <c r="BA562">
        <v>416</v>
      </c>
      <c r="BB562">
        <v>2.68</v>
      </c>
      <c r="BC562" t="s">
        <v>248</v>
      </c>
      <c r="BD562">
        <v>0</v>
      </c>
    </row>
    <row r="563" spans="1:57" x14ac:dyDescent="0.25">
      <c r="A563">
        <v>5342</v>
      </c>
      <c r="B563">
        <v>17751</v>
      </c>
      <c r="C563" t="s">
        <v>17</v>
      </c>
      <c r="D563" s="1">
        <v>40465.581250000003</v>
      </c>
      <c r="E563" s="1">
        <v>40465.581250000003</v>
      </c>
      <c r="F563">
        <v>422</v>
      </c>
      <c r="G563">
        <v>1</v>
      </c>
      <c r="H563">
        <v>31</v>
      </c>
      <c r="I563">
        <v>147</v>
      </c>
      <c r="J563">
        <v>157.86000000000001</v>
      </c>
      <c r="K563">
        <v>157.86000000000001</v>
      </c>
      <c r="L563">
        <v>1</v>
      </c>
      <c r="M563">
        <v>1</v>
      </c>
      <c r="N563">
        <v>1</v>
      </c>
      <c r="O563" t="s">
        <v>18</v>
      </c>
      <c r="P563">
        <v>3</v>
      </c>
      <c r="Q563" t="s">
        <v>19</v>
      </c>
      <c r="T563">
        <v>12919</v>
      </c>
      <c r="U563" t="s">
        <v>17</v>
      </c>
      <c r="V563" t="s">
        <v>129</v>
      </c>
      <c r="W563">
        <v>9</v>
      </c>
      <c r="X563">
        <v>6</v>
      </c>
      <c r="Y563">
        <v>1335.19</v>
      </c>
      <c r="Z563">
        <v>441.65</v>
      </c>
      <c r="AA563">
        <v>893.54</v>
      </c>
      <c r="AB563">
        <v>451.89</v>
      </c>
      <c r="AC563">
        <v>102.32</v>
      </c>
      <c r="AD563" t="s">
        <v>194</v>
      </c>
      <c r="AE563">
        <v>0</v>
      </c>
      <c r="AF563">
        <v>2.5299999999999998</v>
      </c>
      <c r="AG563" t="s">
        <v>195</v>
      </c>
      <c r="AH563" t="s">
        <v>196</v>
      </c>
      <c r="AJ563" t="s">
        <v>1382</v>
      </c>
      <c r="AK563" t="s">
        <v>1383</v>
      </c>
      <c r="AL563" t="s">
        <v>242</v>
      </c>
      <c r="AM563" t="s">
        <v>243</v>
      </c>
      <c r="AN563" t="s">
        <v>244</v>
      </c>
      <c r="AO563" t="s">
        <v>283</v>
      </c>
      <c r="AP563" t="s">
        <v>246</v>
      </c>
      <c r="AQ563" t="s">
        <v>247</v>
      </c>
      <c r="AR563">
        <v>16343.09</v>
      </c>
      <c r="AS563">
        <v>6665</v>
      </c>
      <c r="AT563">
        <v>88.68</v>
      </c>
      <c r="AU563">
        <v>62.88</v>
      </c>
      <c r="AV563">
        <v>1.1386000000000001</v>
      </c>
      <c r="AW563">
        <v>95</v>
      </c>
      <c r="AX563">
        <v>126</v>
      </c>
      <c r="AY563">
        <v>167</v>
      </c>
      <c r="AZ563">
        <v>293</v>
      </c>
      <c r="BA563">
        <v>356</v>
      </c>
      <c r="BB563">
        <v>3.8</v>
      </c>
      <c r="BC563" t="s">
        <v>248</v>
      </c>
      <c r="BD563">
        <v>0</v>
      </c>
    </row>
    <row r="564" spans="1:57" x14ac:dyDescent="0.25">
      <c r="A564">
        <v>5593</v>
      </c>
      <c r="B564">
        <v>18004</v>
      </c>
      <c r="C564" t="s">
        <v>17</v>
      </c>
      <c r="D564" s="1">
        <v>40524.574305555558</v>
      </c>
      <c r="E564" s="1">
        <v>40524.574305555558</v>
      </c>
      <c r="F564">
        <v>363</v>
      </c>
      <c r="G564">
        <v>1</v>
      </c>
      <c r="H564">
        <v>32</v>
      </c>
      <c r="I564">
        <v>75</v>
      </c>
      <c r="J564">
        <v>157.91999999999999</v>
      </c>
      <c r="K564">
        <v>157.91999999999999</v>
      </c>
      <c r="L564">
        <v>2</v>
      </c>
      <c r="M564">
        <v>1</v>
      </c>
      <c r="N564">
        <v>1</v>
      </c>
      <c r="O564" t="s">
        <v>20</v>
      </c>
      <c r="P564">
        <v>4</v>
      </c>
      <c r="Q564" t="s">
        <v>19</v>
      </c>
      <c r="T564">
        <v>12920</v>
      </c>
      <c r="U564" t="s">
        <v>17</v>
      </c>
      <c r="V564" t="s">
        <v>24</v>
      </c>
      <c r="W564">
        <v>18</v>
      </c>
      <c r="X564">
        <v>4</v>
      </c>
      <c r="Y564">
        <v>486.64</v>
      </c>
      <c r="Z564">
        <v>0</v>
      </c>
      <c r="AA564">
        <v>162.78</v>
      </c>
      <c r="AB564">
        <v>162.78</v>
      </c>
      <c r="AD564" t="s">
        <v>197</v>
      </c>
      <c r="AE564">
        <v>0</v>
      </c>
      <c r="AF564">
        <v>0</v>
      </c>
      <c r="AG564" t="s">
        <v>198</v>
      </c>
      <c r="AH564" t="s">
        <v>196</v>
      </c>
      <c r="AJ564" t="s">
        <v>1384</v>
      </c>
      <c r="AK564" t="s">
        <v>1385</v>
      </c>
      <c r="AL564" t="s">
        <v>242</v>
      </c>
      <c r="AM564" t="s">
        <v>243</v>
      </c>
      <c r="AN564" t="s">
        <v>244</v>
      </c>
      <c r="AO564" t="s">
        <v>283</v>
      </c>
      <c r="AP564" t="s">
        <v>246</v>
      </c>
      <c r="AQ564" t="s">
        <v>247</v>
      </c>
      <c r="AR564">
        <v>17002.28</v>
      </c>
      <c r="AS564">
        <v>9137</v>
      </c>
      <c r="AT564">
        <v>97.17</v>
      </c>
      <c r="AU564">
        <v>86.2</v>
      </c>
      <c r="AV564">
        <v>1.2313000000000001</v>
      </c>
      <c r="AW564">
        <v>95</v>
      </c>
      <c r="AX564">
        <v>173</v>
      </c>
      <c r="AY564">
        <v>247</v>
      </c>
      <c r="AZ564">
        <v>420</v>
      </c>
      <c r="BA564">
        <v>506</v>
      </c>
      <c r="BB564">
        <v>0.79</v>
      </c>
      <c r="BC564" t="s">
        <v>248</v>
      </c>
      <c r="BD564">
        <v>0</v>
      </c>
    </row>
    <row r="565" spans="1:57" x14ac:dyDescent="0.25">
      <c r="A565">
        <v>1943</v>
      </c>
      <c r="B565">
        <v>14318</v>
      </c>
      <c r="C565" t="s">
        <v>17</v>
      </c>
      <c r="D565" s="1">
        <v>40426.647222222222</v>
      </c>
      <c r="E565" s="1">
        <v>40426.647222222222</v>
      </c>
      <c r="F565">
        <v>461</v>
      </c>
      <c r="G565">
        <v>1</v>
      </c>
      <c r="H565">
        <v>9</v>
      </c>
      <c r="I565">
        <v>152</v>
      </c>
      <c r="J565">
        <v>158.02000000000001</v>
      </c>
      <c r="K565">
        <v>158.02000000000001</v>
      </c>
      <c r="L565">
        <v>1</v>
      </c>
      <c r="M565">
        <v>1</v>
      </c>
      <c r="N565">
        <v>1</v>
      </c>
      <c r="O565" t="s">
        <v>18</v>
      </c>
      <c r="P565">
        <v>3</v>
      </c>
      <c r="Q565" t="s">
        <v>19</v>
      </c>
      <c r="T565">
        <v>12921</v>
      </c>
      <c r="U565" t="s">
        <v>17</v>
      </c>
      <c r="V565" t="s">
        <v>129</v>
      </c>
      <c r="W565">
        <v>10</v>
      </c>
      <c r="X565">
        <v>74</v>
      </c>
      <c r="Y565">
        <v>35233.24</v>
      </c>
      <c r="Z565">
        <v>4012.15</v>
      </c>
      <c r="AA565">
        <v>6503.62</v>
      </c>
      <c r="AB565">
        <v>2491.4699999999998</v>
      </c>
      <c r="AC565">
        <v>62.1</v>
      </c>
      <c r="AD565" t="s">
        <v>194</v>
      </c>
      <c r="AE565">
        <v>0</v>
      </c>
      <c r="AF565">
        <v>3.64</v>
      </c>
      <c r="AG565" t="s">
        <v>195</v>
      </c>
      <c r="AH565" t="s">
        <v>196</v>
      </c>
      <c r="AJ565" t="s">
        <v>1386</v>
      </c>
      <c r="AK565" t="s">
        <v>1387</v>
      </c>
      <c r="AL565" t="s">
        <v>276</v>
      </c>
      <c r="AM565" t="s">
        <v>243</v>
      </c>
      <c r="AN565" t="s">
        <v>277</v>
      </c>
      <c r="AO565" t="s">
        <v>245</v>
      </c>
      <c r="AP565" t="s">
        <v>278</v>
      </c>
      <c r="AQ565" t="s">
        <v>247</v>
      </c>
      <c r="AR565">
        <v>1616.95</v>
      </c>
      <c r="AS565">
        <v>689</v>
      </c>
      <c r="AT565">
        <v>60.38</v>
      </c>
      <c r="AU565">
        <v>6.5</v>
      </c>
      <c r="AV565">
        <v>1.6003000000000001</v>
      </c>
      <c r="AW565">
        <v>95</v>
      </c>
      <c r="AX565">
        <v>13</v>
      </c>
      <c r="AY565">
        <v>25</v>
      </c>
      <c r="AZ565">
        <v>38</v>
      </c>
      <c r="BA565">
        <v>44</v>
      </c>
      <c r="BB565">
        <v>0.86</v>
      </c>
      <c r="BC565" t="s">
        <v>278</v>
      </c>
      <c r="BD565">
        <v>0</v>
      </c>
    </row>
    <row r="566" spans="1:57" x14ac:dyDescent="0.25">
      <c r="A566">
        <v>2964</v>
      </c>
      <c r="B566">
        <v>15348</v>
      </c>
      <c r="C566" t="s">
        <v>17</v>
      </c>
      <c r="D566" s="1">
        <v>40814.553472222222</v>
      </c>
      <c r="E566" s="1">
        <v>40814.553472222222</v>
      </c>
      <c r="F566">
        <v>73</v>
      </c>
      <c r="G566">
        <v>1</v>
      </c>
      <c r="H566">
        <v>9</v>
      </c>
      <c r="I566">
        <v>84</v>
      </c>
      <c r="J566">
        <v>158.04</v>
      </c>
      <c r="K566">
        <v>158.04</v>
      </c>
      <c r="L566">
        <v>3</v>
      </c>
      <c r="M566">
        <v>2</v>
      </c>
      <c r="N566">
        <v>1</v>
      </c>
      <c r="O566" t="s">
        <v>21</v>
      </c>
      <c r="P566">
        <v>6</v>
      </c>
      <c r="Q566" t="s">
        <v>22</v>
      </c>
      <c r="T566">
        <v>12922</v>
      </c>
      <c r="U566" t="s">
        <v>17</v>
      </c>
      <c r="V566" t="s">
        <v>19</v>
      </c>
      <c r="W566">
        <v>162</v>
      </c>
      <c r="X566">
        <v>1</v>
      </c>
      <c r="Y566">
        <v>405.38</v>
      </c>
      <c r="Z566">
        <v>405.38</v>
      </c>
      <c r="AA566">
        <v>0</v>
      </c>
      <c r="AB566">
        <v>-405.38</v>
      </c>
      <c r="AC566">
        <v>-100</v>
      </c>
      <c r="AD566" t="s">
        <v>201</v>
      </c>
      <c r="AE566">
        <v>405.38</v>
      </c>
      <c r="AF566">
        <v>0</v>
      </c>
      <c r="AG566" t="s">
        <v>198</v>
      </c>
      <c r="AH566" t="s">
        <v>196</v>
      </c>
      <c r="AJ566" t="s">
        <v>1388</v>
      </c>
      <c r="AK566" t="s">
        <v>1389</v>
      </c>
      <c r="AL566" t="s">
        <v>276</v>
      </c>
      <c r="AM566" t="s">
        <v>243</v>
      </c>
      <c r="AN566" t="s">
        <v>277</v>
      </c>
      <c r="AO566" t="s">
        <v>283</v>
      </c>
      <c r="AP566" t="s">
        <v>278</v>
      </c>
      <c r="AQ566" t="s">
        <v>247</v>
      </c>
      <c r="AR566">
        <v>1792.66</v>
      </c>
      <c r="AS566">
        <v>2587</v>
      </c>
      <c r="AT566">
        <v>84.91</v>
      </c>
      <c r="AU566">
        <v>24.41</v>
      </c>
      <c r="AV566">
        <v>2.3102999999999998</v>
      </c>
      <c r="AW566">
        <v>95</v>
      </c>
      <c r="AX566">
        <v>49</v>
      </c>
      <c r="AY566">
        <v>132</v>
      </c>
      <c r="AZ566">
        <v>180</v>
      </c>
      <c r="BA566">
        <v>205</v>
      </c>
      <c r="BB566">
        <v>3.61</v>
      </c>
      <c r="BC566" t="s">
        <v>278</v>
      </c>
      <c r="BD566">
        <v>0</v>
      </c>
    </row>
    <row r="567" spans="1:57" x14ac:dyDescent="0.25">
      <c r="A567">
        <v>3161</v>
      </c>
      <c r="B567">
        <v>15548</v>
      </c>
      <c r="C567" t="s">
        <v>17</v>
      </c>
      <c r="D567" s="1">
        <v>40291.513888888891</v>
      </c>
      <c r="E567" s="1">
        <v>40291.513888888891</v>
      </c>
      <c r="F567">
        <v>596</v>
      </c>
      <c r="G567">
        <v>1</v>
      </c>
      <c r="H567">
        <v>23</v>
      </c>
      <c r="I567">
        <v>64</v>
      </c>
      <c r="J567">
        <v>158.09</v>
      </c>
      <c r="K567">
        <v>158.09</v>
      </c>
      <c r="L567">
        <v>1</v>
      </c>
      <c r="M567">
        <v>1</v>
      </c>
      <c r="N567">
        <v>1</v>
      </c>
      <c r="O567" t="s">
        <v>18</v>
      </c>
      <c r="P567">
        <v>3</v>
      </c>
      <c r="Q567" t="s">
        <v>19</v>
      </c>
      <c r="T567">
        <v>12923</v>
      </c>
      <c r="U567" t="s">
        <v>17</v>
      </c>
      <c r="V567" t="s">
        <v>22</v>
      </c>
      <c r="W567">
        <v>65</v>
      </c>
      <c r="X567">
        <v>3</v>
      </c>
      <c r="Y567">
        <v>769.17</v>
      </c>
      <c r="Z567">
        <v>0</v>
      </c>
      <c r="AA567">
        <v>171.57</v>
      </c>
      <c r="AB567">
        <v>171.57</v>
      </c>
      <c r="AD567" t="s">
        <v>197</v>
      </c>
      <c r="AE567">
        <v>0</v>
      </c>
      <c r="AF567">
        <v>0</v>
      </c>
      <c r="AG567" t="s">
        <v>198</v>
      </c>
      <c r="AH567" t="s">
        <v>199</v>
      </c>
      <c r="AJ567" t="s">
        <v>1390</v>
      </c>
      <c r="AK567" t="s">
        <v>1391</v>
      </c>
      <c r="AL567" t="s">
        <v>276</v>
      </c>
      <c r="AM567" t="s">
        <v>243</v>
      </c>
      <c r="AN567" t="s">
        <v>277</v>
      </c>
      <c r="AO567" t="s">
        <v>283</v>
      </c>
      <c r="AP567" t="s">
        <v>278</v>
      </c>
      <c r="AQ567" t="s">
        <v>247</v>
      </c>
      <c r="AR567">
        <v>1445.37</v>
      </c>
      <c r="AS567">
        <v>2105</v>
      </c>
      <c r="AT567">
        <v>82.08</v>
      </c>
      <c r="AU567">
        <v>19.86</v>
      </c>
      <c r="AV567">
        <v>2.5931999999999999</v>
      </c>
      <c r="AW567">
        <v>95</v>
      </c>
      <c r="AX567">
        <v>40</v>
      </c>
      <c r="AY567">
        <v>120</v>
      </c>
      <c r="AZ567">
        <v>160</v>
      </c>
      <c r="BA567">
        <v>180</v>
      </c>
      <c r="BB567">
        <v>3.53</v>
      </c>
      <c r="BC567" t="s">
        <v>278</v>
      </c>
      <c r="BD567">
        <v>0</v>
      </c>
    </row>
    <row r="568" spans="1:57" x14ac:dyDescent="0.25">
      <c r="A568">
        <v>161</v>
      </c>
      <c r="B568">
        <v>12509</v>
      </c>
      <c r="C568" t="s">
        <v>36</v>
      </c>
      <c r="D568" s="1">
        <v>40602.614583333336</v>
      </c>
      <c r="E568" s="1">
        <v>40602.614583333336</v>
      </c>
      <c r="F568">
        <v>285</v>
      </c>
      <c r="G568">
        <v>1</v>
      </c>
      <c r="H568">
        <v>6</v>
      </c>
      <c r="I568">
        <v>54</v>
      </c>
      <c r="J568">
        <v>158.5</v>
      </c>
      <c r="K568">
        <v>158.5</v>
      </c>
      <c r="L568">
        <v>2</v>
      </c>
      <c r="M568">
        <v>1</v>
      </c>
      <c r="N568">
        <v>1</v>
      </c>
      <c r="O568" t="s">
        <v>20</v>
      </c>
      <c r="P568">
        <v>4</v>
      </c>
      <c r="Q568" t="s">
        <v>19</v>
      </c>
      <c r="T568">
        <v>12924</v>
      </c>
      <c r="U568" t="s">
        <v>17</v>
      </c>
      <c r="V568" t="s">
        <v>96</v>
      </c>
      <c r="W568">
        <v>89</v>
      </c>
      <c r="X568">
        <v>12</v>
      </c>
      <c r="Y568">
        <v>2461.4499999999998</v>
      </c>
      <c r="Z568">
        <v>0</v>
      </c>
      <c r="AA568">
        <v>278.43</v>
      </c>
      <c r="AB568">
        <v>278.43</v>
      </c>
      <c r="AD568" t="s">
        <v>197</v>
      </c>
      <c r="AE568">
        <v>0</v>
      </c>
      <c r="AF568">
        <v>1.88</v>
      </c>
      <c r="AG568" t="s">
        <v>198</v>
      </c>
      <c r="AH568" t="s">
        <v>196</v>
      </c>
      <c r="AJ568" t="s">
        <v>1392</v>
      </c>
      <c r="AK568" t="s">
        <v>1393</v>
      </c>
      <c r="AL568" t="s">
        <v>251</v>
      </c>
      <c r="AM568" t="s">
        <v>243</v>
      </c>
      <c r="AN568" t="s">
        <v>252</v>
      </c>
      <c r="AO568" t="s">
        <v>260</v>
      </c>
      <c r="AP568" t="s">
        <v>254</v>
      </c>
      <c r="AQ568" t="s">
        <v>255</v>
      </c>
      <c r="AR568">
        <v>557.49</v>
      </c>
      <c r="AS568">
        <v>794</v>
      </c>
      <c r="AT568">
        <v>26.42</v>
      </c>
      <c r="AU568">
        <v>7.49</v>
      </c>
      <c r="AV568">
        <v>6.2526000000000002</v>
      </c>
      <c r="AW568">
        <v>95</v>
      </c>
      <c r="BB568">
        <v>8.5299999999999994</v>
      </c>
      <c r="BC568" t="s">
        <v>256</v>
      </c>
      <c r="BD568">
        <v>1</v>
      </c>
      <c r="BE568" t="s">
        <v>261</v>
      </c>
    </row>
    <row r="569" spans="1:57" x14ac:dyDescent="0.25">
      <c r="A569">
        <v>3112</v>
      </c>
      <c r="B569">
        <v>15499</v>
      </c>
      <c r="C569" t="s">
        <v>17</v>
      </c>
      <c r="D569" s="1">
        <v>40163.511805555558</v>
      </c>
      <c r="E569" s="1">
        <v>40163.511805555558</v>
      </c>
      <c r="F569">
        <v>724</v>
      </c>
      <c r="G569">
        <v>1</v>
      </c>
      <c r="H569">
        <v>40</v>
      </c>
      <c r="I569">
        <v>59</v>
      </c>
      <c r="J569">
        <v>158.65</v>
      </c>
      <c r="K569">
        <v>158.65</v>
      </c>
      <c r="L569">
        <v>1</v>
      </c>
      <c r="M569">
        <v>1</v>
      </c>
      <c r="N569">
        <v>1</v>
      </c>
      <c r="O569" t="s">
        <v>18</v>
      </c>
      <c r="P569">
        <v>3</v>
      </c>
      <c r="Q569" t="s">
        <v>19</v>
      </c>
      <c r="T569">
        <v>12925</v>
      </c>
      <c r="U569" t="s">
        <v>17</v>
      </c>
      <c r="V569" t="s">
        <v>24</v>
      </c>
      <c r="W569">
        <v>5</v>
      </c>
      <c r="X569">
        <v>3</v>
      </c>
      <c r="Y569">
        <v>729.33</v>
      </c>
      <c r="Z569">
        <v>0</v>
      </c>
      <c r="AA569">
        <v>694.05</v>
      </c>
      <c r="AB569">
        <v>694.05</v>
      </c>
      <c r="AD569" t="s">
        <v>197</v>
      </c>
      <c r="AE569">
        <v>0</v>
      </c>
      <c r="AF569">
        <v>0</v>
      </c>
      <c r="AG569" t="s">
        <v>198</v>
      </c>
      <c r="AH569" t="s">
        <v>196</v>
      </c>
      <c r="AJ569" t="s">
        <v>1394</v>
      </c>
      <c r="AK569" t="s">
        <v>1395</v>
      </c>
      <c r="AL569" t="s">
        <v>276</v>
      </c>
      <c r="AM569" t="s">
        <v>243</v>
      </c>
      <c r="AN569" t="s">
        <v>277</v>
      </c>
      <c r="AO569" t="s">
        <v>245</v>
      </c>
      <c r="AP569" t="s">
        <v>278</v>
      </c>
      <c r="AQ569" t="s">
        <v>247</v>
      </c>
      <c r="AR569">
        <v>1806.05</v>
      </c>
      <c r="AS569">
        <v>2360</v>
      </c>
      <c r="AT569">
        <v>63.21</v>
      </c>
      <c r="AU569">
        <v>22.26</v>
      </c>
      <c r="AV569">
        <v>4.7801999999999998</v>
      </c>
      <c r="AW569">
        <v>95</v>
      </c>
      <c r="AX569">
        <v>45</v>
      </c>
      <c r="AY569">
        <v>248</v>
      </c>
      <c r="AZ569">
        <v>293</v>
      </c>
      <c r="BA569">
        <v>315</v>
      </c>
      <c r="BB569">
        <v>3.52</v>
      </c>
      <c r="BC569" t="s">
        <v>278</v>
      </c>
      <c r="BD569">
        <v>0</v>
      </c>
    </row>
    <row r="570" spans="1:57" x14ac:dyDescent="0.25">
      <c r="A570">
        <v>1718</v>
      </c>
      <c r="B570">
        <v>14089</v>
      </c>
      <c r="C570" t="s">
        <v>17</v>
      </c>
      <c r="D570" s="1">
        <v>40830.443055555559</v>
      </c>
      <c r="E570" s="1">
        <v>40830.443055555559</v>
      </c>
      <c r="F570">
        <v>57</v>
      </c>
      <c r="G570">
        <v>1</v>
      </c>
      <c r="H570">
        <v>13</v>
      </c>
      <c r="I570">
        <v>133</v>
      </c>
      <c r="J570">
        <v>158.75</v>
      </c>
      <c r="K570">
        <v>158.75</v>
      </c>
      <c r="L570">
        <v>4</v>
      </c>
      <c r="M570">
        <v>2</v>
      </c>
      <c r="N570">
        <v>1</v>
      </c>
      <c r="O570" t="s">
        <v>23</v>
      </c>
      <c r="P570">
        <v>7</v>
      </c>
      <c r="Q570" t="s">
        <v>24</v>
      </c>
      <c r="T570">
        <v>12926</v>
      </c>
      <c r="U570" t="s">
        <v>17</v>
      </c>
      <c r="V570" t="s">
        <v>40</v>
      </c>
      <c r="W570">
        <v>412</v>
      </c>
      <c r="X570">
        <v>4</v>
      </c>
      <c r="Y570">
        <v>1523.59</v>
      </c>
      <c r="Z570">
        <v>0</v>
      </c>
      <c r="AA570">
        <v>0</v>
      </c>
      <c r="AB570">
        <v>0</v>
      </c>
      <c r="AD570" t="s">
        <v>191</v>
      </c>
      <c r="AE570">
        <v>0</v>
      </c>
      <c r="AF570">
        <v>0</v>
      </c>
      <c r="AG570" t="s">
        <v>200</v>
      </c>
      <c r="AH570" t="s">
        <v>193</v>
      </c>
      <c r="AJ570" t="s">
        <v>1396</v>
      </c>
      <c r="AK570" t="s">
        <v>1397</v>
      </c>
      <c r="AL570" t="s">
        <v>276</v>
      </c>
      <c r="AM570" t="s">
        <v>243</v>
      </c>
      <c r="AN570" t="s">
        <v>277</v>
      </c>
      <c r="AO570" t="s">
        <v>283</v>
      </c>
      <c r="AP570" t="s">
        <v>278</v>
      </c>
      <c r="AQ570" t="s">
        <v>247</v>
      </c>
      <c r="AR570">
        <v>1655.88</v>
      </c>
      <c r="AS570">
        <v>2402</v>
      </c>
      <c r="AT570">
        <v>83.02</v>
      </c>
      <c r="AU570">
        <v>22.66</v>
      </c>
      <c r="AV570">
        <v>2.3858000000000001</v>
      </c>
      <c r="AW570">
        <v>95</v>
      </c>
      <c r="AX570">
        <v>46</v>
      </c>
      <c r="AY570">
        <v>126</v>
      </c>
      <c r="AZ570">
        <v>172</v>
      </c>
      <c r="BA570">
        <v>194</v>
      </c>
      <c r="BB570">
        <v>3.38</v>
      </c>
      <c r="BC570" t="s">
        <v>278</v>
      </c>
      <c r="BD570">
        <v>0</v>
      </c>
    </row>
    <row r="571" spans="1:57" x14ac:dyDescent="0.25">
      <c r="A571">
        <v>5812</v>
      </c>
      <c r="B571">
        <v>18224</v>
      </c>
      <c r="C571" t="s">
        <v>17</v>
      </c>
      <c r="D571" s="1">
        <v>40623.4375</v>
      </c>
      <c r="E571" s="1">
        <v>40623.4375</v>
      </c>
      <c r="F571">
        <v>264</v>
      </c>
      <c r="G571">
        <v>1</v>
      </c>
      <c r="H571">
        <v>10</v>
      </c>
      <c r="I571">
        <v>69</v>
      </c>
      <c r="J571">
        <v>158.94999999999999</v>
      </c>
      <c r="K571">
        <v>158.94999999999999</v>
      </c>
      <c r="L571">
        <v>2</v>
      </c>
      <c r="M571">
        <v>1</v>
      </c>
      <c r="N571">
        <v>1</v>
      </c>
      <c r="O571" t="s">
        <v>20</v>
      </c>
      <c r="P571">
        <v>4</v>
      </c>
      <c r="Q571" t="s">
        <v>19</v>
      </c>
      <c r="T571">
        <v>12927</v>
      </c>
      <c r="U571" t="s">
        <v>17</v>
      </c>
      <c r="V571" t="s">
        <v>19</v>
      </c>
      <c r="W571">
        <v>395</v>
      </c>
      <c r="X571">
        <v>1</v>
      </c>
      <c r="Y571">
        <v>197.31</v>
      </c>
      <c r="Z571">
        <v>0</v>
      </c>
      <c r="AA571">
        <v>0</v>
      </c>
      <c r="AB571">
        <v>0</v>
      </c>
      <c r="AD571" t="s">
        <v>191</v>
      </c>
      <c r="AE571">
        <v>0</v>
      </c>
      <c r="AF571">
        <v>0</v>
      </c>
      <c r="AG571" t="s">
        <v>198</v>
      </c>
      <c r="AH571" t="s">
        <v>196</v>
      </c>
      <c r="AJ571" t="s">
        <v>1398</v>
      </c>
      <c r="AK571" t="s">
        <v>1399</v>
      </c>
      <c r="AL571" t="s">
        <v>276</v>
      </c>
      <c r="AM571" t="s">
        <v>243</v>
      </c>
      <c r="AN571" t="s">
        <v>277</v>
      </c>
      <c r="AO571" t="s">
        <v>283</v>
      </c>
      <c r="AP571" t="s">
        <v>278</v>
      </c>
      <c r="AQ571" t="s">
        <v>247</v>
      </c>
      <c r="AR571">
        <v>1757.92</v>
      </c>
      <c r="AS571">
        <v>2800</v>
      </c>
      <c r="AT571">
        <v>78.3</v>
      </c>
      <c r="AU571">
        <v>26.42</v>
      </c>
      <c r="AV571">
        <v>3.0773000000000001</v>
      </c>
      <c r="AW571">
        <v>95</v>
      </c>
      <c r="AX571">
        <v>53</v>
      </c>
      <c r="AY571">
        <v>190</v>
      </c>
      <c r="AZ571">
        <v>242</v>
      </c>
      <c r="BA571">
        <v>269</v>
      </c>
      <c r="BB571">
        <v>2.95</v>
      </c>
      <c r="BC571" t="s">
        <v>278</v>
      </c>
      <c r="BD571">
        <v>0</v>
      </c>
    </row>
    <row r="572" spans="1:57" x14ac:dyDescent="0.25">
      <c r="A572">
        <v>3819</v>
      </c>
      <c r="B572">
        <v>16213</v>
      </c>
      <c r="C572" t="s">
        <v>17</v>
      </c>
      <c r="D572" s="1">
        <v>40808.418749999997</v>
      </c>
      <c r="E572" s="1">
        <v>40808.418749999997</v>
      </c>
      <c r="F572">
        <v>79</v>
      </c>
      <c r="G572">
        <v>1</v>
      </c>
      <c r="H572">
        <v>6</v>
      </c>
      <c r="I572">
        <v>48</v>
      </c>
      <c r="J572">
        <v>159</v>
      </c>
      <c r="K572">
        <v>159</v>
      </c>
      <c r="L572">
        <v>3</v>
      </c>
      <c r="M572">
        <v>2</v>
      </c>
      <c r="N572">
        <v>1</v>
      </c>
      <c r="O572" t="s">
        <v>21</v>
      </c>
      <c r="P572">
        <v>6</v>
      </c>
      <c r="Q572" t="s">
        <v>22</v>
      </c>
      <c r="T572">
        <v>12928</v>
      </c>
      <c r="U572" t="s">
        <v>17</v>
      </c>
      <c r="V572" t="s">
        <v>129</v>
      </c>
      <c r="W572">
        <v>36</v>
      </c>
      <c r="X572">
        <v>12</v>
      </c>
      <c r="Y572">
        <v>4304.8900000000003</v>
      </c>
      <c r="Z572">
        <v>356.1</v>
      </c>
      <c r="AA572">
        <v>926.56</v>
      </c>
      <c r="AB572">
        <v>570.46</v>
      </c>
      <c r="AC572">
        <v>160.19999999999999</v>
      </c>
      <c r="AD572" t="s">
        <v>194</v>
      </c>
      <c r="AE572">
        <v>0</v>
      </c>
      <c r="AF572">
        <v>0</v>
      </c>
      <c r="AG572" t="s">
        <v>195</v>
      </c>
      <c r="AH572" t="s">
        <v>196</v>
      </c>
      <c r="AJ572" t="s">
        <v>1400</v>
      </c>
      <c r="AK572" t="s">
        <v>1401</v>
      </c>
      <c r="AL572" t="s">
        <v>242</v>
      </c>
      <c r="AM572" t="s">
        <v>243</v>
      </c>
      <c r="AN572" t="s">
        <v>244</v>
      </c>
      <c r="AO572" t="s">
        <v>283</v>
      </c>
      <c r="AP572" t="s">
        <v>246</v>
      </c>
      <c r="AQ572" t="s">
        <v>247</v>
      </c>
      <c r="AR572">
        <v>16626.41</v>
      </c>
      <c r="AS572">
        <v>5981</v>
      </c>
      <c r="AT572">
        <v>98.11</v>
      </c>
      <c r="AU572">
        <v>56.42</v>
      </c>
      <c r="AV572">
        <v>1.3006</v>
      </c>
      <c r="AW572">
        <v>95</v>
      </c>
      <c r="AX572">
        <v>113</v>
      </c>
      <c r="AY572">
        <v>171</v>
      </c>
      <c r="AZ572">
        <v>284</v>
      </c>
      <c r="BA572">
        <v>340</v>
      </c>
      <c r="BB572">
        <v>0.37</v>
      </c>
      <c r="BC572" t="s">
        <v>248</v>
      </c>
      <c r="BD572">
        <v>0</v>
      </c>
    </row>
    <row r="573" spans="1:57" x14ac:dyDescent="0.25">
      <c r="A573">
        <v>941</v>
      </c>
      <c r="B573">
        <v>13302</v>
      </c>
      <c r="C573" t="s">
        <v>17</v>
      </c>
      <c r="D573" s="1">
        <v>40360.522222222222</v>
      </c>
      <c r="E573" s="1">
        <v>40731.74722222222</v>
      </c>
      <c r="F573">
        <v>156</v>
      </c>
      <c r="G573">
        <v>2</v>
      </c>
      <c r="H573">
        <v>3</v>
      </c>
      <c r="I573">
        <v>12</v>
      </c>
      <c r="J573">
        <v>159.19999999999999</v>
      </c>
      <c r="K573">
        <v>79.599999999999994</v>
      </c>
      <c r="L573">
        <v>3</v>
      </c>
      <c r="M573">
        <v>2</v>
      </c>
      <c r="N573">
        <v>1</v>
      </c>
      <c r="O573" t="s">
        <v>21</v>
      </c>
      <c r="P573">
        <v>6</v>
      </c>
      <c r="Q573" t="s">
        <v>22</v>
      </c>
      <c r="T573">
        <v>12929</v>
      </c>
      <c r="U573" t="s">
        <v>17</v>
      </c>
      <c r="V573" t="s">
        <v>19</v>
      </c>
      <c r="W573">
        <v>312</v>
      </c>
      <c r="X573">
        <v>1</v>
      </c>
      <c r="Y573">
        <v>117.85</v>
      </c>
      <c r="Z573">
        <v>0</v>
      </c>
      <c r="AA573">
        <v>0</v>
      </c>
      <c r="AB573">
        <v>0</v>
      </c>
      <c r="AD573" t="s">
        <v>191</v>
      </c>
      <c r="AE573">
        <v>0</v>
      </c>
      <c r="AF573">
        <v>10.82</v>
      </c>
      <c r="AG573" t="s">
        <v>192</v>
      </c>
      <c r="AH573" t="s">
        <v>199</v>
      </c>
      <c r="AJ573" t="s">
        <v>1402</v>
      </c>
      <c r="AK573" t="s">
        <v>1403</v>
      </c>
      <c r="AL573" t="s">
        <v>242</v>
      </c>
      <c r="AM573" t="s">
        <v>385</v>
      </c>
      <c r="AN573" t="s">
        <v>386</v>
      </c>
      <c r="AO573" t="s">
        <v>283</v>
      </c>
      <c r="AP573" t="s">
        <v>246</v>
      </c>
      <c r="AQ573" t="s">
        <v>247</v>
      </c>
      <c r="AR573">
        <v>15167.38</v>
      </c>
      <c r="AS573">
        <v>9360</v>
      </c>
      <c r="AT573">
        <v>94.34</v>
      </c>
      <c r="AU573">
        <v>88.3</v>
      </c>
      <c r="AV573">
        <v>0.94320000000000004</v>
      </c>
      <c r="AW573">
        <v>95</v>
      </c>
      <c r="AX573">
        <v>177</v>
      </c>
      <c r="AY573">
        <v>194</v>
      </c>
      <c r="AZ573">
        <v>371</v>
      </c>
      <c r="BA573">
        <v>459</v>
      </c>
      <c r="BB573">
        <v>0.54</v>
      </c>
      <c r="BC573" t="s">
        <v>248</v>
      </c>
      <c r="BD573">
        <v>0</v>
      </c>
    </row>
    <row r="574" spans="1:57" x14ac:dyDescent="0.25">
      <c r="A574">
        <v>833</v>
      </c>
      <c r="B574">
        <v>13191</v>
      </c>
      <c r="C574" t="s">
        <v>17</v>
      </c>
      <c r="D574" s="1">
        <v>40228.709722222222</v>
      </c>
      <c r="E574" s="1">
        <v>40228.709722222222</v>
      </c>
      <c r="F574">
        <v>659</v>
      </c>
      <c r="G574">
        <v>1</v>
      </c>
      <c r="H574">
        <v>57</v>
      </c>
      <c r="I574">
        <v>111</v>
      </c>
      <c r="J574">
        <v>159.21</v>
      </c>
      <c r="K574">
        <v>159.21</v>
      </c>
      <c r="L574">
        <v>1</v>
      </c>
      <c r="M574">
        <v>1</v>
      </c>
      <c r="N574">
        <v>1</v>
      </c>
      <c r="O574" t="s">
        <v>18</v>
      </c>
      <c r="P574">
        <v>3</v>
      </c>
      <c r="Q574" t="s">
        <v>19</v>
      </c>
      <c r="T574">
        <v>12930</v>
      </c>
      <c r="U574" t="s">
        <v>17</v>
      </c>
      <c r="V574" t="s">
        <v>22</v>
      </c>
      <c r="W574">
        <v>79</v>
      </c>
      <c r="X574">
        <v>2</v>
      </c>
      <c r="Y574">
        <v>415.8</v>
      </c>
      <c r="Z574">
        <v>221.56</v>
      </c>
      <c r="AA574">
        <v>194.24</v>
      </c>
      <c r="AB574">
        <v>-27.32</v>
      </c>
      <c r="AC574">
        <v>-12.33</v>
      </c>
      <c r="AD574" t="s">
        <v>202</v>
      </c>
      <c r="AE574">
        <v>27.32</v>
      </c>
      <c r="AF574">
        <v>1.42</v>
      </c>
      <c r="AG574" t="s">
        <v>198</v>
      </c>
      <c r="AH574" t="s">
        <v>199</v>
      </c>
      <c r="AJ574" t="s">
        <v>1404</v>
      </c>
      <c r="AK574" t="s">
        <v>1405</v>
      </c>
      <c r="AL574" t="s">
        <v>242</v>
      </c>
      <c r="AM574" t="s">
        <v>243</v>
      </c>
      <c r="AN574" t="s">
        <v>244</v>
      </c>
      <c r="AO574" t="s">
        <v>283</v>
      </c>
      <c r="AP574" t="s">
        <v>246</v>
      </c>
      <c r="AQ574" t="s">
        <v>247</v>
      </c>
      <c r="AR574">
        <v>38138.86</v>
      </c>
      <c r="AS574">
        <v>19932</v>
      </c>
      <c r="AT574">
        <v>90.57</v>
      </c>
      <c r="AU574">
        <v>188.04</v>
      </c>
      <c r="AV574">
        <v>1.1283000000000001</v>
      </c>
      <c r="AW574">
        <v>95</v>
      </c>
      <c r="AX574">
        <v>377</v>
      </c>
      <c r="AY574">
        <v>494</v>
      </c>
      <c r="AZ574">
        <v>870</v>
      </c>
      <c r="BA574">
        <v>1058</v>
      </c>
      <c r="BB574">
        <v>2.72</v>
      </c>
      <c r="BC574" t="s">
        <v>248</v>
      </c>
      <c r="BD574">
        <v>0</v>
      </c>
    </row>
    <row r="575" spans="1:57" x14ac:dyDescent="0.25">
      <c r="A575">
        <v>1055</v>
      </c>
      <c r="B575">
        <v>13420</v>
      </c>
      <c r="C575" t="s">
        <v>17</v>
      </c>
      <c r="D575" s="1">
        <v>40716.482638888891</v>
      </c>
      <c r="E575" s="1">
        <v>40737.366666666669</v>
      </c>
      <c r="F575">
        <v>150</v>
      </c>
      <c r="G575">
        <v>2</v>
      </c>
      <c r="H575">
        <v>8</v>
      </c>
      <c r="I575">
        <v>101</v>
      </c>
      <c r="J575">
        <v>159.85</v>
      </c>
      <c r="K575">
        <v>79.930000000000007</v>
      </c>
      <c r="L575">
        <v>3</v>
      </c>
      <c r="M575">
        <v>2</v>
      </c>
      <c r="N575">
        <v>1</v>
      </c>
      <c r="O575" t="s">
        <v>21</v>
      </c>
      <c r="P575">
        <v>6</v>
      </c>
      <c r="Q575" t="s">
        <v>22</v>
      </c>
      <c r="T575">
        <v>12931</v>
      </c>
      <c r="U575" t="s">
        <v>17</v>
      </c>
      <c r="V575" t="s">
        <v>129</v>
      </c>
      <c r="W575">
        <v>22</v>
      </c>
      <c r="X575">
        <v>57</v>
      </c>
      <c r="Y575">
        <v>92347.34</v>
      </c>
      <c r="Z575">
        <v>28610</v>
      </c>
      <c r="AA575">
        <v>9525.26</v>
      </c>
      <c r="AB575">
        <v>-19084.740000000002</v>
      </c>
      <c r="AC575">
        <v>-66.709999999999994</v>
      </c>
      <c r="AD575" t="s">
        <v>204</v>
      </c>
      <c r="AE575">
        <v>19084.740000000002</v>
      </c>
      <c r="AF575">
        <v>22.52</v>
      </c>
      <c r="AG575" t="s">
        <v>205</v>
      </c>
      <c r="AH575" t="s">
        <v>193</v>
      </c>
      <c r="AJ575" t="s">
        <v>1406</v>
      </c>
      <c r="AK575" t="s">
        <v>1407</v>
      </c>
      <c r="AL575" t="s">
        <v>251</v>
      </c>
      <c r="AM575" t="s">
        <v>243</v>
      </c>
      <c r="AN575" t="s">
        <v>252</v>
      </c>
      <c r="AO575" t="s">
        <v>245</v>
      </c>
      <c r="AP575" t="s">
        <v>318</v>
      </c>
      <c r="AQ575" t="s">
        <v>247</v>
      </c>
      <c r="AR575">
        <v>587.52</v>
      </c>
      <c r="AS575">
        <v>2440</v>
      </c>
      <c r="AT575">
        <v>63.81</v>
      </c>
      <c r="AU575">
        <v>23.24</v>
      </c>
      <c r="AV575">
        <v>1.5678000000000001</v>
      </c>
      <c r="AW575">
        <v>95</v>
      </c>
      <c r="AX575">
        <v>47</v>
      </c>
      <c r="AY575">
        <v>85</v>
      </c>
      <c r="AZ575">
        <v>132</v>
      </c>
      <c r="BA575">
        <v>155</v>
      </c>
      <c r="BB575">
        <v>2.0099999999999998</v>
      </c>
      <c r="BC575" t="s">
        <v>324</v>
      </c>
      <c r="BD575">
        <v>0</v>
      </c>
    </row>
    <row r="576" spans="1:57" x14ac:dyDescent="0.25">
      <c r="A576">
        <v>2194</v>
      </c>
      <c r="B576">
        <v>14571</v>
      </c>
      <c r="C576" t="s">
        <v>17</v>
      </c>
      <c r="D576" s="1">
        <v>40461.629166666666</v>
      </c>
      <c r="E576" s="1">
        <v>40461.629166666666</v>
      </c>
      <c r="F576">
        <v>426</v>
      </c>
      <c r="G576">
        <v>1</v>
      </c>
      <c r="H576">
        <v>30</v>
      </c>
      <c r="I576">
        <v>56</v>
      </c>
      <c r="J576">
        <v>160</v>
      </c>
      <c r="K576">
        <v>160</v>
      </c>
      <c r="L576">
        <v>1</v>
      </c>
      <c r="M576">
        <v>1</v>
      </c>
      <c r="N576">
        <v>1</v>
      </c>
      <c r="O576" t="s">
        <v>18</v>
      </c>
      <c r="P576">
        <v>3</v>
      </c>
      <c r="Q576" t="s">
        <v>19</v>
      </c>
      <c r="T576">
        <v>12932</v>
      </c>
      <c r="U576" t="s">
        <v>17</v>
      </c>
      <c r="V576" t="s">
        <v>40</v>
      </c>
      <c r="W576">
        <v>540</v>
      </c>
      <c r="X576">
        <v>8</v>
      </c>
      <c r="Y576">
        <v>1698.56</v>
      </c>
      <c r="Z576">
        <v>0</v>
      </c>
      <c r="AA576">
        <v>0</v>
      </c>
      <c r="AB576">
        <v>0</v>
      </c>
      <c r="AD576" t="s">
        <v>191</v>
      </c>
      <c r="AE576">
        <v>0</v>
      </c>
      <c r="AF576">
        <v>0</v>
      </c>
      <c r="AG576" t="s">
        <v>200</v>
      </c>
      <c r="AH576" t="s">
        <v>193</v>
      </c>
      <c r="AJ576" t="s">
        <v>1408</v>
      </c>
      <c r="AK576" t="s">
        <v>1409</v>
      </c>
      <c r="AL576" t="s">
        <v>242</v>
      </c>
      <c r="AM576" t="s">
        <v>243</v>
      </c>
      <c r="AN576" t="s">
        <v>244</v>
      </c>
      <c r="AO576" t="s">
        <v>283</v>
      </c>
      <c r="AP576" t="s">
        <v>246</v>
      </c>
      <c r="AQ576" t="s">
        <v>247</v>
      </c>
      <c r="AR576">
        <v>14262.61</v>
      </c>
      <c r="AS576">
        <v>8856</v>
      </c>
      <c r="AT576">
        <v>79.05</v>
      </c>
      <c r="AU576">
        <v>84.34</v>
      </c>
      <c r="AV576">
        <v>1.2336</v>
      </c>
      <c r="AW576">
        <v>95</v>
      </c>
      <c r="AX576">
        <v>169</v>
      </c>
      <c r="AY576">
        <v>243</v>
      </c>
      <c r="AZ576">
        <v>411</v>
      </c>
      <c r="BA576">
        <v>496</v>
      </c>
      <c r="BB576">
        <v>0.37</v>
      </c>
      <c r="BC576" t="s">
        <v>248</v>
      </c>
      <c r="BD576">
        <v>0</v>
      </c>
    </row>
    <row r="577" spans="1:57" x14ac:dyDescent="0.25">
      <c r="A577">
        <v>610</v>
      </c>
      <c r="B577">
        <v>12966</v>
      </c>
      <c r="C577" t="s">
        <v>17</v>
      </c>
      <c r="D577" s="1">
        <v>40877.526388888888</v>
      </c>
      <c r="E577" s="1">
        <v>40877.526388888888</v>
      </c>
      <c r="F577">
        <v>10</v>
      </c>
      <c r="G577">
        <v>1</v>
      </c>
      <c r="H577">
        <v>10</v>
      </c>
      <c r="I577">
        <v>75</v>
      </c>
      <c r="J577">
        <v>160.18</v>
      </c>
      <c r="K577">
        <v>160.18</v>
      </c>
      <c r="L577">
        <v>5</v>
      </c>
      <c r="M577">
        <v>2</v>
      </c>
      <c r="N577">
        <v>1</v>
      </c>
      <c r="O577" t="s">
        <v>30</v>
      </c>
      <c r="P577">
        <v>8</v>
      </c>
      <c r="Q577" t="s">
        <v>24</v>
      </c>
      <c r="T577">
        <v>12933</v>
      </c>
      <c r="U577" t="s">
        <v>17</v>
      </c>
      <c r="V577" t="s">
        <v>129</v>
      </c>
      <c r="W577">
        <v>25</v>
      </c>
      <c r="X577">
        <v>8</v>
      </c>
      <c r="Y577">
        <v>1636.63</v>
      </c>
      <c r="Z577">
        <v>246.74</v>
      </c>
      <c r="AA577">
        <v>250.04</v>
      </c>
      <c r="AB577">
        <v>3.3</v>
      </c>
      <c r="AC577">
        <v>1.34</v>
      </c>
      <c r="AD577" t="s">
        <v>202</v>
      </c>
      <c r="AE577">
        <v>0</v>
      </c>
      <c r="AF577">
        <v>3.65</v>
      </c>
      <c r="AG577" t="s">
        <v>198</v>
      </c>
      <c r="AH577" t="s">
        <v>196</v>
      </c>
      <c r="AJ577" t="s">
        <v>1410</v>
      </c>
      <c r="AK577" t="s">
        <v>1411</v>
      </c>
      <c r="AL577" t="s">
        <v>276</v>
      </c>
      <c r="AM577" t="s">
        <v>243</v>
      </c>
      <c r="AN577" t="s">
        <v>277</v>
      </c>
      <c r="AO577" t="s">
        <v>245</v>
      </c>
      <c r="AP577" t="s">
        <v>278</v>
      </c>
      <c r="AQ577" t="s">
        <v>247</v>
      </c>
      <c r="AR577">
        <v>2578.27</v>
      </c>
      <c r="AS577">
        <v>1845</v>
      </c>
      <c r="AT577">
        <v>71.7</v>
      </c>
      <c r="AU577">
        <v>17.41</v>
      </c>
      <c r="AV577">
        <v>1.9931000000000001</v>
      </c>
      <c r="AW577">
        <v>95</v>
      </c>
      <c r="AX577">
        <v>35</v>
      </c>
      <c r="AY577">
        <v>81</v>
      </c>
      <c r="AZ577">
        <v>116</v>
      </c>
      <c r="BA577">
        <v>133</v>
      </c>
      <c r="BB577">
        <v>0</v>
      </c>
      <c r="BC577" t="s">
        <v>278</v>
      </c>
      <c r="BD577">
        <v>0</v>
      </c>
    </row>
    <row r="578" spans="1:57" x14ac:dyDescent="0.25">
      <c r="A578">
        <v>5734</v>
      </c>
      <c r="B578">
        <v>18146</v>
      </c>
      <c r="C578" t="s">
        <v>17</v>
      </c>
      <c r="D578" s="1">
        <v>40666.690972222219</v>
      </c>
      <c r="E578" s="1">
        <v>40746.505555555559</v>
      </c>
      <c r="F578">
        <v>141</v>
      </c>
      <c r="G578">
        <v>2</v>
      </c>
      <c r="H578">
        <v>10</v>
      </c>
      <c r="I578">
        <v>153</v>
      </c>
      <c r="J578">
        <v>160.35</v>
      </c>
      <c r="K578">
        <v>80.180000000000007</v>
      </c>
      <c r="L578">
        <v>3</v>
      </c>
      <c r="M578">
        <v>2</v>
      </c>
      <c r="N578">
        <v>1</v>
      </c>
      <c r="O578" t="s">
        <v>21</v>
      </c>
      <c r="P578">
        <v>6</v>
      </c>
      <c r="Q578" t="s">
        <v>22</v>
      </c>
      <c r="T578">
        <v>12934</v>
      </c>
      <c r="U578" t="s">
        <v>17</v>
      </c>
      <c r="V578" t="s">
        <v>19</v>
      </c>
      <c r="W578">
        <v>737</v>
      </c>
      <c r="X578">
        <v>1</v>
      </c>
      <c r="Y578">
        <v>181.65</v>
      </c>
      <c r="Z578">
        <v>0</v>
      </c>
      <c r="AA578">
        <v>0</v>
      </c>
      <c r="AB578">
        <v>0</v>
      </c>
      <c r="AD578" t="s">
        <v>191</v>
      </c>
      <c r="AE578">
        <v>0</v>
      </c>
      <c r="AF578">
        <v>0</v>
      </c>
      <c r="AG578" t="s">
        <v>198</v>
      </c>
      <c r="AH578" t="s">
        <v>196</v>
      </c>
      <c r="AJ578" t="s">
        <v>1412</v>
      </c>
      <c r="AK578" t="s">
        <v>1413</v>
      </c>
      <c r="AL578" t="s">
        <v>242</v>
      </c>
      <c r="AM578" t="s">
        <v>385</v>
      </c>
      <c r="AN578" t="s">
        <v>386</v>
      </c>
      <c r="AO578" t="s">
        <v>283</v>
      </c>
      <c r="AP578" t="s">
        <v>246</v>
      </c>
      <c r="AQ578" t="s">
        <v>247</v>
      </c>
      <c r="AR578">
        <v>11382.16</v>
      </c>
      <c r="AS578">
        <v>7685</v>
      </c>
      <c r="AT578">
        <v>91.51</v>
      </c>
      <c r="AU578">
        <v>72.5</v>
      </c>
      <c r="AV578">
        <v>0.84560000000000002</v>
      </c>
      <c r="AW578">
        <v>95</v>
      </c>
      <c r="AX578">
        <v>145</v>
      </c>
      <c r="AY578">
        <v>143</v>
      </c>
      <c r="AZ578">
        <v>288</v>
      </c>
      <c r="BA578">
        <v>361</v>
      </c>
      <c r="BB578">
        <v>0.99</v>
      </c>
      <c r="BC578" t="s">
        <v>248</v>
      </c>
      <c r="BD578">
        <v>0</v>
      </c>
    </row>
    <row r="579" spans="1:57" x14ac:dyDescent="0.25">
      <c r="A579">
        <v>4248</v>
      </c>
      <c r="B579">
        <v>16645</v>
      </c>
      <c r="C579" t="s">
        <v>17</v>
      </c>
      <c r="D579" s="1">
        <v>40151.40902777778</v>
      </c>
      <c r="E579" s="1">
        <v>40151.40902777778</v>
      </c>
      <c r="F579">
        <v>736</v>
      </c>
      <c r="G579">
        <v>1</v>
      </c>
      <c r="H579">
        <v>14</v>
      </c>
      <c r="I579">
        <v>117</v>
      </c>
      <c r="J579">
        <v>160.38999999999999</v>
      </c>
      <c r="K579">
        <v>160.38999999999999</v>
      </c>
      <c r="L579">
        <v>1</v>
      </c>
      <c r="M579">
        <v>1</v>
      </c>
      <c r="N579">
        <v>1</v>
      </c>
      <c r="O579" t="s">
        <v>18</v>
      </c>
      <c r="P579">
        <v>3</v>
      </c>
      <c r="Q579" t="s">
        <v>19</v>
      </c>
      <c r="T579">
        <v>12935</v>
      </c>
      <c r="U579" t="s">
        <v>17</v>
      </c>
      <c r="V579" t="s">
        <v>129</v>
      </c>
      <c r="W579">
        <v>3</v>
      </c>
      <c r="X579">
        <v>15</v>
      </c>
      <c r="Y579">
        <v>4243.8599999999997</v>
      </c>
      <c r="Z579">
        <v>669.11</v>
      </c>
      <c r="AA579">
        <v>625.36</v>
      </c>
      <c r="AB579">
        <v>-43.75</v>
      </c>
      <c r="AC579">
        <v>-6.54</v>
      </c>
      <c r="AD579" t="s">
        <v>202</v>
      </c>
      <c r="AE579">
        <v>43.75</v>
      </c>
      <c r="AF579">
        <v>1.46</v>
      </c>
      <c r="AG579" t="s">
        <v>198</v>
      </c>
      <c r="AH579" t="s">
        <v>196</v>
      </c>
      <c r="AJ579" t="s">
        <v>1414</v>
      </c>
      <c r="AK579" t="s">
        <v>1415</v>
      </c>
      <c r="AL579" t="s">
        <v>251</v>
      </c>
      <c r="AM579" t="s">
        <v>243</v>
      </c>
      <c r="AN579" t="s">
        <v>252</v>
      </c>
      <c r="AO579" t="s">
        <v>260</v>
      </c>
      <c r="AP579" t="s">
        <v>254</v>
      </c>
      <c r="AQ579" t="s">
        <v>255</v>
      </c>
      <c r="AR579">
        <v>607.96</v>
      </c>
      <c r="AS579">
        <v>340</v>
      </c>
      <c r="AT579">
        <v>14.15</v>
      </c>
      <c r="AU579">
        <v>3.21</v>
      </c>
      <c r="AV579">
        <v>3.294</v>
      </c>
      <c r="AW579">
        <v>95</v>
      </c>
      <c r="BB579">
        <v>3.41</v>
      </c>
      <c r="BC579" t="s">
        <v>256</v>
      </c>
      <c r="BD579">
        <v>1</v>
      </c>
      <c r="BE579" t="s">
        <v>261</v>
      </c>
    </row>
    <row r="580" spans="1:57" x14ac:dyDescent="0.25">
      <c r="A580">
        <v>2845</v>
      </c>
      <c r="B580">
        <v>15229</v>
      </c>
      <c r="C580" t="s">
        <v>17</v>
      </c>
      <c r="D580" s="1">
        <v>40300.576388888891</v>
      </c>
      <c r="E580" s="1">
        <v>40300.576388888891</v>
      </c>
      <c r="F580">
        <v>587</v>
      </c>
      <c r="G580">
        <v>1</v>
      </c>
      <c r="H580">
        <v>9</v>
      </c>
      <c r="I580">
        <v>114</v>
      </c>
      <c r="J580">
        <v>160.5</v>
      </c>
      <c r="K580">
        <v>160.5</v>
      </c>
      <c r="L580">
        <v>1</v>
      </c>
      <c r="M580">
        <v>1</v>
      </c>
      <c r="N580">
        <v>1</v>
      </c>
      <c r="O580" t="s">
        <v>18</v>
      </c>
      <c r="P580">
        <v>3</v>
      </c>
      <c r="Q580" t="s">
        <v>19</v>
      </c>
      <c r="T580">
        <v>12936</v>
      </c>
      <c r="U580" t="s">
        <v>17</v>
      </c>
      <c r="V580" t="s">
        <v>24</v>
      </c>
      <c r="W580">
        <v>18</v>
      </c>
      <c r="X580">
        <v>4</v>
      </c>
      <c r="Y580">
        <v>1063.9000000000001</v>
      </c>
      <c r="Z580">
        <v>0</v>
      </c>
      <c r="AA580">
        <v>1063.9000000000001</v>
      </c>
      <c r="AB580">
        <v>1063.9000000000001</v>
      </c>
      <c r="AD580" t="s">
        <v>197</v>
      </c>
      <c r="AE580">
        <v>0</v>
      </c>
      <c r="AF580">
        <v>4.79</v>
      </c>
      <c r="AG580" t="s">
        <v>198</v>
      </c>
      <c r="AH580" t="s">
        <v>196</v>
      </c>
      <c r="AJ580" t="s">
        <v>1416</v>
      </c>
      <c r="AK580" t="s">
        <v>1417</v>
      </c>
      <c r="AL580" t="s">
        <v>242</v>
      </c>
      <c r="AM580" t="s">
        <v>385</v>
      </c>
      <c r="AN580" t="s">
        <v>386</v>
      </c>
      <c r="AO580" t="s">
        <v>283</v>
      </c>
      <c r="AP580" t="s">
        <v>246</v>
      </c>
      <c r="AQ580" t="s">
        <v>247</v>
      </c>
      <c r="AR580">
        <v>19593.810000000001</v>
      </c>
      <c r="AS580">
        <v>9696</v>
      </c>
      <c r="AT580">
        <v>98.11</v>
      </c>
      <c r="AU580">
        <v>91.47</v>
      </c>
      <c r="AV580">
        <v>0.96289999999999998</v>
      </c>
      <c r="AW580">
        <v>95</v>
      </c>
      <c r="AX580">
        <v>183</v>
      </c>
      <c r="AY580">
        <v>205</v>
      </c>
      <c r="AZ580">
        <v>388</v>
      </c>
      <c r="BA580">
        <v>480</v>
      </c>
      <c r="BB580">
        <v>0.04</v>
      </c>
      <c r="BC580" t="s">
        <v>248</v>
      </c>
      <c r="BD580">
        <v>0</v>
      </c>
    </row>
    <row r="581" spans="1:57" x14ac:dyDescent="0.25">
      <c r="A581">
        <v>5080</v>
      </c>
      <c r="B581">
        <v>17487</v>
      </c>
      <c r="C581" t="s">
        <v>17</v>
      </c>
      <c r="D581" s="1">
        <v>40158.629166666666</v>
      </c>
      <c r="E581" s="1">
        <v>40158.629166666666</v>
      </c>
      <c r="F581">
        <v>729</v>
      </c>
      <c r="G581">
        <v>1</v>
      </c>
      <c r="H581">
        <v>8</v>
      </c>
      <c r="I581">
        <v>37</v>
      </c>
      <c r="J581">
        <v>160.55000000000001</v>
      </c>
      <c r="K581">
        <v>160.55000000000001</v>
      </c>
      <c r="L581">
        <v>1</v>
      </c>
      <c r="M581">
        <v>1</v>
      </c>
      <c r="N581">
        <v>1</v>
      </c>
      <c r="O581" t="s">
        <v>18</v>
      </c>
      <c r="P581">
        <v>3</v>
      </c>
      <c r="Q581" t="s">
        <v>19</v>
      </c>
      <c r="T581">
        <v>12937</v>
      </c>
      <c r="U581" t="s">
        <v>17</v>
      </c>
      <c r="V581" t="s">
        <v>129</v>
      </c>
      <c r="W581">
        <v>16</v>
      </c>
      <c r="X581">
        <v>9</v>
      </c>
      <c r="Y581">
        <v>3097.61</v>
      </c>
      <c r="Z581">
        <v>0</v>
      </c>
      <c r="AA581">
        <v>1076.04</v>
      </c>
      <c r="AB581">
        <v>1076.04</v>
      </c>
      <c r="AD581" t="s">
        <v>197</v>
      </c>
      <c r="AE581">
        <v>0</v>
      </c>
      <c r="AF581">
        <v>0</v>
      </c>
      <c r="AG581" t="s">
        <v>198</v>
      </c>
      <c r="AH581" t="s">
        <v>196</v>
      </c>
      <c r="AJ581" t="s">
        <v>1418</v>
      </c>
      <c r="AK581" t="s">
        <v>1419</v>
      </c>
      <c r="AL581" t="s">
        <v>242</v>
      </c>
      <c r="AM581" t="s">
        <v>243</v>
      </c>
      <c r="AN581" t="s">
        <v>244</v>
      </c>
      <c r="AO581" t="s">
        <v>283</v>
      </c>
      <c r="AP581" t="s">
        <v>246</v>
      </c>
      <c r="AQ581" t="s">
        <v>247</v>
      </c>
      <c r="AR581">
        <v>43851.48</v>
      </c>
      <c r="AS581">
        <v>20676</v>
      </c>
      <c r="AT581">
        <v>93.4</v>
      </c>
      <c r="AU581">
        <v>195.06</v>
      </c>
      <c r="AV581">
        <v>1.4988999999999999</v>
      </c>
      <c r="AW581">
        <v>95</v>
      </c>
      <c r="AX581">
        <v>391</v>
      </c>
      <c r="AY581">
        <v>681</v>
      </c>
      <c r="AZ581">
        <v>1071</v>
      </c>
      <c r="BA581">
        <v>1266</v>
      </c>
      <c r="BB581">
        <v>8.9600000000000009</v>
      </c>
      <c r="BC581" t="s">
        <v>248</v>
      </c>
      <c r="BD581">
        <v>0</v>
      </c>
    </row>
    <row r="582" spans="1:57" x14ac:dyDescent="0.25">
      <c r="A582">
        <v>4799</v>
      </c>
      <c r="B582">
        <v>17202</v>
      </c>
      <c r="C582" t="s">
        <v>17</v>
      </c>
      <c r="D582" s="1">
        <v>40466.475694444445</v>
      </c>
      <c r="E582" s="1">
        <v>40466.475694444445</v>
      </c>
      <c r="F582">
        <v>421</v>
      </c>
      <c r="G582">
        <v>1</v>
      </c>
      <c r="H582">
        <v>8</v>
      </c>
      <c r="I582">
        <v>55</v>
      </c>
      <c r="J582">
        <v>160.65</v>
      </c>
      <c r="K582">
        <v>160.65</v>
      </c>
      <c r="L582">
        <v>1</v>
      </c>
      <c r="M582">
        <v>1</v>
      </c>
      <c r="N582">
        <v>1</v>
      </c>
      <c r="O582" t="s">
        <v>18</v>
      </c>
      <c r="P582">
        <v>3</v>
      </c>
      <c r="Q582" t="s">
        <v>19</v>
      </c>
      <c r="T582">
        <v>12938</v>
      </c>
      <c r="U582" t="s">
        <v>17</v>
      </c>
      <c r="V582" t="s">
        <v>24</v>
      </c>
      <c r="W582">
        <v>26</v>
      </c>
      <c r="X582">
        <v>1</v>
      </c>
      <c r="Y582">
        <v>114.14</v>
      </c>
      <c r="Z582">
        <v>0</v>
      </c>
      <c r="AA582">
        <v>114.14</v>
      </c>
      <c r="AB582">
        <v>114.14</v>
      </c>
      <c r="AD582" t="s">
        <v>197</v>
      </c>
      <c r="AE582">
        <v>0</v>
      </c>
      <c r="AF582">
        <v>0</v>
      </c>
      <c r="AG582" t="s">
        <v>198</v>
      </c>
      <c r="AH582" t="s">
        <v>196</v>
      </c>
      <c r="AJ582" t="s">
        <v>1420</v>
      </c>
      <c r="AK582" t="s">
        <v>1421</v>
      </c>
      <c r="AL582" t="s">
        <v>276</v>
      </c>
      <c r="AM582" t="s">
        <v>243</v>
      </c>
      <c r="AN582" t="s">
        <v>277</v>
      </c>
      <c r="AO582" t="s">
        <v>283</v>
      </c>
      <c r="AP582" t="s">
        <v>278</v>
      </c>
      <c r="AQ582" t="s">
        <v>247</v>
      </c>
      <c r="AR582">
        <v>3517.9</v>
      </c>
      <c r="AS582">
        <v>4284</v>
      </c>
      <c r="AT582">
        <v>82.08</v>
      </c>
      <c r="AU582">
        <v>40.42</v>
      </c>
      <c r="AV582">
        <v>1.7393000000000001</v>
      </c>
      <c r="AW582">
        <v>95</v>
      </c>
      <c r="AX582">
        <v>81</v>
      </c>
      <c r="AY582">
        <v>164</v>
      </c>
      <c r="AZ582">
        <v>245</v>
      </c>
      <c r="BA582">
        <v>285</v>
      </c>
      <c r="BB582">
        <v>0.28000000000000003</v>
      </c>
      <c r="BC582" t="s">
        <v>278</v>
      </c>
      <c r="BD582">
        <v>0</v>
      </c>
    </row>
    <row r="583" spans="1:57" x14ac:dyDescent="0.25">
      <c r="A583">
        <v>5196</v>
      </c>
      <c r="B583">
        <v>17605</v>
      </c>
      <c r="C583" t="s">
        <v>17</v>
      </c>
      <c r="D583" s="1">
        <v>40296.614583333336</v>
      </c>
      <c r="E583" s="1">
        <v>40296.614583333336</v>
      </c>
      <c r="F583">
        <v>591</v>
      </c>
      <c r="G583">
        <v>1</v>
      </c>
      <c r="H583">
        <v>13</v>
      </c>
      <c r="I583">
        <v>71</v>
      </c>
      <c r="J583">
        <v>160.75</v>
      </c>
      <c r="K583">
        <v>160.75</v>
      </c>
      <c r="L583">
        <v>1</v>
      </c>
      <c r="M583">
        <v>1</v>
      </c>
      <c r="N583">
        <v>1</v>
      </c>
      <c r="O583" t="s">
        <v>18</v>
      </c>
      <c r="P583">
        <v>3</v>
      </c>
      <c r="Q583" t="s">
        <v>19</v>
      </c>
      <c r="T583">
        <v>12939</v>
      </c>
      <c r="U583" t="s">
        <v>17</v>
      </c>
      <c r="V583" t="s">
        <v>96</v>
      </c>
      <c r="W583">
        <v>65</v>
      </c>
      <c r="X583">
        <v>20</v>
      </c>
      <c r="Y583">
        <v>25264.799999999999</v>
      </c>
      <c r="Z583">
        <v>761.76</v>
      </c>
      <c r="AA583">
        <v>3591.72</v>
      </c>
      <c r="AB583">
        <v>2829.96</v>
      </c>
      <c r="AC583">
        <v>371.5</v>
      </c>
      <c r="AD583" t="s">
        <v>194</v>
      </c>
      <c r="AE583">
        <v>0</v>
      </c>
      <c r="AF583">
        <v>0</v>
      </c>
      <c r="AG583" t="s">
        <v>195</v>
      </c>
      <c r="AH583" t="s">
        <v>196</v>
      </c>
      <c r="AJ583" t="s">
        <v>1422</v>
      </c>
      <c r="AK583" t="s">
        <v>1423</v>
      </c>
      <c r="AL583" t="s">
        <v>242</v>
      </c>
      <c r="AM583" t="s">
        <v>243</v>
      </c>
      <c r="AN583" t="s">
        <v>244</v>
      </c>
      <c r="AO583" t="s">
        <v>245</v>
      </c>
      <c r="AP583" t="s">
        <v>246</v>
      </c>
      <c r="AQ583" t="s">
        <v>247</v>
      </c>
      <c r="AR583">
        <v>50117.14</v>
      </c>
      <c r="AS583">
        <v>24732</v>
      </c>
      <c r="AT583">
        <v>74.53</v>
      </c>
      <c r="AU583">
        <v>233.32</v>
      </c>
      <c r="AV583">
        <v>1.0761000000000001</v>
      </c>
      <c r="AW583">
        <v>95</v>
      </c>
      <c r="AX583">
        <v>467</v>
      </c>
      <c r="AY583">
        <v>585</v>
      </c>
      <c r="AZ583">
        <v>1051</v>
      </c>
      <c r="BA583">
        <v>1285</v>
      </c>
      <c r="BB583">
        <v>0.46</v>
      </c>
      <c r="BC583" t="s">
        <v>248</v>
      </c>
      <c r="BD583">
        <v>0</v>
      </c>
    </row>
    <row r="584" spans="1:57" x14ac:dyDescent="0.25">
      <c r="A584">
        <v>871</v>
      </c>
      <c r="B584">
        <v>13229</v>
      </c>
      <c r="C584" t="s">
        <v>17</v>
      </c>
      <c r="D584" s="1">
        <v>40661.504861111112</v>
      </c>
      <c r="E584" s="1">
        <v>40661.504861111112</v>
      </c>
      <c r="F584">
        <v>226</v>
      </c>
      <c r="G584">
        <v>1</v>
      </c>
      <c r="H584">
        <v>10</v>
      </c>
      <c r="I584">
        <v>63</v>
      </c>
      <c r="J584">
        <v>160.94999999999999</v>
      </c>
      <c r="K584">
        <v>160.94999999999999</v>
      </c>
      <c r="L584">
        <v>2</v>
      </c>
      <c r="M584">
        <v>1</v>
      </c>
      <c r="N584">
        <v>1</v>
      </c>
      <c r="O584" t="s">
        <v>20</v>
      </c>
      <c r="P584">
        <v>4</v>
      </c>
      <c r="Q584" t="s">
        <v>19</v>
      </c>
      <c r="T584">
        <v>12940</v>
      </c>
      <c r="U584" t="s">
        <v>17</v>
      </c>
      <c r="V584" t="s">
        <v>24</v>
      </c>
      <c r="W584">
        <v>55</v>
      </c>
      <c r="X584">
        <v>2</v>
      </c>
      <c r="Y584">
        <v>899.69</v>
      </c>
      <c r="Z584">
        <v>0</v>
      </c>
      <c r="AA584">
        <v>899.69</v>
      </c>
      <c r="AB584">
        <v>899.69</v>
      </c>
      <c r="AD584" t="s">
        <v>197</v>
      </c>
      <c r="AE584">
        <v>0</v>
      </c>
      <c r="AF584">
        <v>4.1399999999999997</v>
      </c>
      <c r="AG584" t="s">
        <v>198</v>
      </c>
      <c r="AH584" t="s">
        <v>196</v>
      </c>
      <c r="AJ584" t="s">
        <v>1424</v>
      </c>
      <c r="AK584" t="s">
        <v>1425</v>
      </c>
      <c r="AL584" t="s">
        <v>251</v>
      </c>
      <c r="AM584" t="s">
        <v>243</v>
      </c>
      <c r="AN584" t="s">
        <v>252</v>
      </c>
      <c r="AO584" t="s">
        <v>260</v>
      </c>
      <c r="AP584" t="s">
        <v>254</v>
      </c>
      <c r="AQ584" t="s">
        <v>255</v>
      </c>
      <c r="AR584">
        <v>876.29</v>
      </c>
      <c r="AS584">
        <v>132</v>
      </c>
      <c r="AT584">
        <v>13.21</v>
      </c>
      <c r="AU584">
        <v>1.25</v>
      </c>
      <c r="AV584">
        <v>3.6131000000000002</v>
      </c>
      <c r="AW584">
        <v>95</v>
      </c>
      <c r="BB584">
        <v>5.04</v>
      </c>
      <c r="BC584" t="s">
        <v>256</v>
      </c>
      <c r="BD584">
        <v>1</v>
      </c>
      <c r="BE584" t="s">
        <v>261</v>
      </c>
    </row>
    <row r="585" spans="1:57" x14ac:dyDescent="0.25">
      <c r="A585">
        <v>1332</v>
      </c>
      <c r="B585">
        <v>13701</v>
      </c>
      <c r="C585" t="s">
        <v>17</v>
      </c>
      <c r="D585" s="1">
        <v>40440.527083333334</v>
      </c>
      <c r="E585" s="1">
        <v>40440.527083333334</v>
      </c>
      <c r="F585">
        <v>447</v>
      </c>
      <c r="G585">
        <v>1</v>
      </c>
      <c r="H585">
        <v>9</v>
      </c>
      <c r="I585">
        <v>80</v>
      </c>
      <c r="J585">
        <v>161</v>
      </c>
      <c r="K585">
        <v>161</v>
      </c>
      <c r="L585">
        <v>1</v>
      </c>
      <c r="M585">
        <v>1</v>
      </c>
      <c r="N585">
        <v>1</v>
      </c>
      <c r="O585" t="s">
        <v>18</v>
      </c>
      <c r="P585">
        <v>3</v>
      </c>
      <c r="Q585" t="s">
        <v>19</v>
      </c>
      <c r="T585">
        <v>12941</v>
      </c>
      <c r="U585" t="s">
        <v>17</v>
      </c>
      <c r="V585" t="s">
        <v>19</v>
      </c>
      <c r="W585">
        <v>725</v>
      </c>
      <c r="X585">
        <v>1</v>
      </c>
      <c r="Y585">
        <v>377.49</v>
      </c>
      <c r="Z585">
        <v>0</v>
      </c>
      <c r="AA585">
        <v>0</v>
      </c>
      <c r="AB585">
        <v>0</v>
      </c>
      <c r="AD585" t="s">
        <v>191</v>
      </c>
      <c r="AE585">
        <v>0</v>
      </c>
      <c r="AF585">
        <v>0</v>
      </c>
      <c r="AG585" t="s">
        <v>198</v>
      </c>
      <c r="AH585" t="s">
        <v>196</v>
      </c>
      <c r="AJ585" t="s">
        <v>1426</v>
      </c>
      <c r="AK585" t="s">
        <v>1427</v>
      </c>
      <c r="AL585" t="s">
        <v>242</v>
      </c>
      <c r="AM585" t="s">
        <v>243</v>
      </c>
      <c r="AN585" t="s">
        <v>244</v>
      </c>
      <c r="AO585" t="s">
        <v>245</v>
      </c>
      <c r="AP585" t="s">
        <v>246</v>
      </c>
      <c r="AQ585" t="s">
        <v>247</v>
      </c>
      <c r="AR585">
        <v>8532.17</v>
      </c>
      <c r="AS585">
        <v>5272</v>
      </c>
      <c r="AT585">
        <v>49.06</v>
      </c>
      <c r="AU585">
        <v>49.74</v>
      </c>
      <c r="AV585">
        <v>1.7096</v>
      </c>
      <c r="AW585">
        <v>95</v>
      </c>
      <c r="AX585">
        <v>100</v>
      </c>
      <c r="AY585">
        <v>198</v>
      </c>
      <c r="AZ585">
        <v>298</v>
      </c>
      <c r="BA585">
        <v>348</v>
      </c>
      <c r="BB585">
        <v>0.19</v>
      </c>
      <c r="BC585" t="s">
        <v>248</v>
      </c>
      <c r="BD585">
        <v>0</v>
      </c>
    </row>
    <row r="586" spans="1:57" x14ac:dyDescent="0.25">
      <c r="A586">
        <v>1409</v>
      </c>
      <c r="B586">
        <v>13779</v>
      </c>
      <c r="C586" t="s">
        <v>17</v>
      </c>
      <c r="D586" s="1">
        <v>40371.474999999999</v>
      </c>
      <c r="E586" s="1">
        <v>40371.474999999999</v>
      </c>
      <c r="F586">
        <v>516</v>
      </c>
      <c r="G586">
        <v>1</v>
      </c>
      <c r="H586">
        <v>27</v>
      </c>
      <c r="I586">
        <v>53</v>
      </c>
      <c r="J586">
        <v>161.13</v>
      </c>
      <c r="K586">
        <v>161.13</v>
      </c>
      <c r="L586">
        <v>1</v>
      </c>
      <c r="M586">
        <v>1</v>
      </c>
      <c r="N586">
        <v>1</v>
      </c>
      <c r="O586" t="s">
        <v>18</v>
      </c>
      <c r="P586">
        <v>3</v>
      </c>
      <c r="Q586" t="s">
        <v>19</v>
      </c>
      <c r="T586">
        <v>12942</v>
      </c>
      <c r="U586" t="s">
        <v>17</v>
      </c>
      <c r="V586" t="s">
        <v>22</v>
      </c>
      <c r="W586">
        <v>132</v>
      </c>
      <c r="X586">
        <v>3</v>
      </c>
      <c r="Y586">
        <v>675.6</v>
      </c>
      <c r="Z586">
        <v>279.08</v>
      </c>
      <c r="AA586">
        <v>0</v>
      </c>
      <c r="AB586">
        <v>-279.08</v>
      </c>
      <c r="AC586">
        <v>-100</v>
      </c>
      <c r="AD586" t="s">
        <v>201</v>
      </c>
      <c r="AE586">
        <v>279.08</v>
      </c>
      <c r="AF586">
        <v>0</v>
      </c>
      <c r="AG586" t="s">
        <v>198</v>
      </c>
      <c r="AH586" t="s">
        <v>199</v>
      </c>
      <c r="AJ586" t="s">
        <v>1428</v>
      </c>
      <c r="AK586" t="s">
        <v>1429</v>
      </c>
      <c r="AL586" t="s">
        <v>276</v>
      </c>
      <c r="AM586" t="s">
        <v>243</v>
      </c>
      <c r="AN586" t="s">
        <v>277</v>
      </c>
      <c r="AO586" t="s">
        <v>245</v>
      </c>
      <c r="AP586" t="s">
        <v>278</v>
      </c>
      <c r="AQ586" t="s">
        <v>247</v>
      </c>
      <c r="AR586">
        <v>2243.7800000000002</v>
      </c>
      <c r="AS586">
        <v>1344</v>
      </c>
      <c r="AT586">
        <v>54.72</v>
      </c>
      <c r="AU586">
        <v>12.68</v>
      </c>
      <c r="AV586">
        <v>2.6116000000000001</v>
      </c>
      <c r="AW586">
        <v>95</v>
      </c>
      <c r="AX586">
        <v>26</v>
      </c>
      <c r="AY586">
        <v>78</v>
      </c>
      <c r="AZ586">
        <v>103</v>
      </c>
      <c r="BA586">
        <v>116</v>
      </c>
      <c r="BB586">
        <v>0</v>
      </c>
      <c r="BC586" t="s">
        <v>278</v>
      </c>
      <c r="BD586">
        <v>0</v>
      </c>
    </row>
    <row r="587" spans="1:57" x14ac:dyDescent="0.25">
      <c r="A587">
        <v>1345</v>
      </c>
      <c r="B587">
        <v>13714</v>
      </c>
      <c r="C587" t="s">
        <v>17</v>
      </c>
      <c r="D587" s="1">
        <v>40421.581250000003</v>
      </c>
      <c r="E587" s="1">
        <v>40421.581250000003</v>
      </c>
      <c r="F587">
        <v>466</v>
      </c>
      <c r="G587">
        <v>1</v>
      </c>
      <c r="H587">
        <v>30</v>
      </c>
      <c r="I587">
        <v>50</v>
      </c>
      <c r="J587">
        <v>161.35</v>
      </c>
      <c r="K587">
        <v>161.35</v>
      </c>
      <c r="L587">
        <v>1</v>
      </c>
      <c r="M587">
        <v>1</v>
      </c>
      <c r="N587">
        <v>1</v>
      </c>
      <c r="O587" t="s">
        <v>18</v>
      </c>
      <c r="P587">
        <v>3</v>
      </c>
      <c r="Q587" t="s">
        <v>19</v>
      </c>
      <c r="T587">
        <v>12943</v>
      </c>
      <c r="U587" t="s">
        <v>17</v>
      </c>
      <c r="V587" t="s">
        <v>29</v>
      </c>
      <c r="W587">
        <v>559</v>
      </c>
      <c r="X587">
        <v>2</v>
      </c>
      <c r="Y587">
        <v>496.5</v>
      </c>
      <c r="Z587">
        <v>0</v>
      </c>
      <c r="AA587">
        <v>0</v>
      </c>
      <c r="AB587">
        <v>0</v>
      </c>
      <c r="AD587" t="s">
        <v>191</v>
      </c>
      <c r="AE587">
        <v>0</v>
      </c>
      <c r="AF587">
        <v>1.51</v>
      </c>
      <c r="AG587" t="s">
        <v>198</v>
      </c>
      <c r="AH587" t="s">
        <v>199</v>
      </c>
      <c r="AJ587" t="s">
        <v>1430</v>
      </c>
      <c r="AK587" t="s">
        <v>1431</v>
      </c>
      <c r="AL587" t="s">
        <v>276</v>
      </c>
      <c r="AM587" t="s">
        <v>243</v>
      </c>
      <c r="AN587" t="s">
        <v>277</v>
      </c>
      <c r="AO587" t="s">
        <v>245</v>
      </c>
      <c r="AP587" t="s">
        <v>278</v>
      </c>
      <c r="AQ587" t="s">
        <v>247</v>
      </c>
      <c r="AR587">
        <v>2771.34</v>
      </c>
      <c r="AS587">
        <v>912</v>
      </c>
      <c r="AT587">
        <v>66.040000000000006</v>
      </c>
      <c r="AU587">
        <v>8.6</v>
      </c>
      <c r="AV587">
        <v>1.3756999999999999</v>
      </c>
      <c r="AW587">
        <v>95</v>
      </c>
      <c r="AX587">
        <v>18</v>
      </c>
      <c r="AY587">
        <v>28</v>
      </c>
      <c r="AZ587">
        <v>45</v>
      </c>
      <c r="BA587">
        <v>54</v>
      </c>
      <c r="BB587">
        <v>3.7</v>
      </c>
      <c r="BC587" t="s">
        <v>278</v>
      </c>
      <c r="BD587">
        <v>0</v>
      </c>
    </row>
    <row r="588" spans="1:57" x14ac:dyDescent="0.25">
      <c r="A588">
        <v>3721</v>
      </c>
      <c r="B588">
        <v>16113</v>
      </c>
      <c r="C588" t="s">
        <v>17</v>
      </c>
      <c r="D588" s="1">
        <v>40703.677777777775</v>
      </c>
      <c r="E588" s="1">
        <v>40703.677777777775</v>
      </c>
      <c r="F588">
        <v>184</v>
      </c>
      <c r="G588">
        <v>1</v>
      </c>
      <c r="H588">
        <v>30</v>
      </c>
      <c r="I588">
        <v>176</v>
      </c>
      <c r="J588">
        <v>161.38</v>
      </c>
      <c r="K588">
        <v>161.38</v>
      </c>
      <c r="L588">
        <v>3</v>
      </c>
      <c r="M588">
        <v>1</v>
      </c>
      <c r="N588">
        <v>1</v>
      </c>
      <c r="O588" t="s">
        <v>25</v>
      </c>
      <c r="P588">
        <v>5</v>
      </c>
      <c r="Q588" t="s">
        <v>19</v>
      </c>
      <c r="T588">
        <v>12944</v>
      </c>
      <c r="U588" t="s">
        <v>17</v>
      </c>
      <c r="V588" t="s">
        <v>24</v>
      </c>
      <c r="W588">
        <v>36</v>
      </c>
      <c r="X588">
        <v>2</v>
      </c>
      <c r="Y588">
        <v>604.51</v>
      </c>
      <c r="Z588">
        <v>0</v>
      </c>
      <c r="AA588">
        <v>317.56</v>
      </c>
      <c r="AB588">
        <v>317.56</v>
      </c>
      <c r="AD588" t="s">
        <v>197</v>
      </c>
      <c r="AE588">
        <v>0</v>
      </c>
      <c r="AF588">
        <v>0</v>
      </c>
      <c r="AG588" t="s">
        <v>198</v>
      </c>
      <c r="AH588" t="s">
        <v>196</v>
      </c>
      <c r="AJ588" t="s">
        <v>1432</v>
      </c>
      <c r="AK588" t="s">
        <v>1433</v>
      </c>
      <c r="AL588" t="s">
        <v>276</v>
      </c>
      <c r="AM588" t="s">
        <v>243</v>
      </c>
      <c r="AN588" t="s">
        <v>277</v>
      </c>
      <c r="AO588" t="s">
        <v>245</v>
      </c>
      <c r="AP588" t="s">
        <v>278</v>
      </c>
      <c r="AQ588" t="s">
        <v>247</v>
      </c>
      <c r="AR588">
        <v>1698.88</v>
      </c>
      <c r="AS588">
        <v>797</v>
      </c>
      <c r="AT588">
        <v>54.72</v>
      </c>
      <c r="AU588">
        <v>7.52</v>
      </c>
      <c r="AV588">
        <v>1.7354000000000001</v>
      </c>
      <c r="AW588">
        <v>95</v>
      </c>
      <c r="AX588">
        <v>16</v>
      </c>
      <c r="AY588">
        <v>31</v>
      </c>
      <c r="AZ588">
        <v>46</v>
      </c>
      <c r="BA588">
        <v>53</v>
      </c>
      <c r="BB588">
        <v>0</v>
      </c>
      <c r="BC588" t="s">
        <v>278</v>
      </c>
      <c r="BD588">
        <v>0</v>
      </c>
    </row>
    <row r="589" spans="1:57" x14ac:dyDescent="0.25">
      <c r="A589">
        <v>5191</v>
      </c>
      <c r="B589">
        <v>17600</v>
      </c>
      <c r="C589" t="s">
        <v>17</v>
      </c>
      <c r="D589" s="1">
        <v>40869.404861111114</v>
      </c>
      <c r="E589" s="1">
        <v>40869.404861111114</v>
      </c>
      <c r="F589">
        <v>18</v>
      </c>
      <c r="G589">
        <v>1</v>
      </c>
      <c r="H589">
        <v>13</v>
      </c>
      <c r="I589">
        <v>144</v>
      </c>
      <c r="J589">
        <v>161.66999999999999</v>
      </c>
      <c r="K589">
        <v>161.66999999999999</v>
      </c>
      <c r="L589">
        <v>5</v>
      </c>
      <c r="M589">
        <v>2</v>
      </c>
      <c r="N589">
        <v>1</v>
      </c>
      <c r="O589" t="s">
        <v>30</v>
      </c>
      <c r="P589">
        <v>8</v>
      </c>
      <c r="Q589" t="s">
        <v>24</v>
      </c>
      <c r="T589">
        <v>12945</v>
      </c>
      <c r="U589" t="s">
        <v>17</v>
      </c>
      <c r="V589" t="s">
        <v>22</v>
      </c>
      <c r="W589">
        <v>289</v>
      </c>
      <c r="X589">
        <v>2</v>
      </c>
      <c r="Y589">
        <v>900.11</v>
      </c>
      <c r="Z589">
        <v>0</v>
      </c>
      <c r="AA589">
        <v>0</v>
      </c>
      <c r="AB589">
        <v>0</v>
      </c>
      <c r="AD589" t="s">
        <v>191</v>
      </c>
      <c r="AE589">
        <v>0</v>
      </c>
      <c r="AF589">
        <v>0</v>
      </c>
      <c r="AG589" t="s">
        <v>198</v>
      </c>
      <c r="AH589" t="s">
        <v>199</v>
      </c>
      <c r="AJ589" t="s">
        <v>1434</v>
      </c>
      <c r="AK589" t="s">
        <v>1435</v>
      </c>
      <c r="AL589" t="s">
        <v>276</v>
      </c>
      <c r="AM589" t="s">
        <v>243</v>
      </c>
      <c r="AN589" t="s">
        <v>277</v>
      </c>
      <c r="AO589" t="s">
        <v>260</v>
      </c>
      <c r="AP589" t="s">
        <v>318</v>
      </c>
      <c r="AQ589" t="s">
        <v>255</v>
      </c>
      <c r="AR589">
        <v>1337.59</v>
      </c>
      <c r="AS589">
        <v>806</v>
      </c>
      <c r="AT589">
        <v>39.049999999999997</v>
      </c>
      <c r="AU589">
        <v>7.68</v>
      </c>
      <c r="AV589">
        <v>2.4211</v>
      </c>
      <c r="AW589">
        <v>95</v>
      </c>
      <c r="BB589">
        <v>8.7200000000000006</v>
      </c>
      <c r="BC589" t="s">
        <v>319</v>
      </c>
      <c r="BD589">
        <v>0</v>
      </c>
    </row>
    <row r="590" spans="1:57" x14ac:dyDescent="0.25">
      <c r="A590">
        <v>5560</v>
      </c>
      <c r="B590">
        <v>17971</v>
      </c>
      <c r="C590" t="s">
        <v>17</v>
      </c>
      <c r="D590" s="1">
        <v>40338.586111111108</v>
      </c>
      <c r="E590" s="1">
        <v>40338.586111111108</v>
      </c>
      <c r="F590">
        <v>549</v>
      </c>
      <c r="G590">
        <v>1</v>
      </c>
      <c r="H590">
        <v>21</v>
      </c>
      <c r="I590">
        <v>62</v>
      </c>
      <c r="J590">
        <v>161.94</v>
      </c>
      <c r="K590">
        <v>161.94</v>
      </c>
      <c r="L590">
        <v>1</v>
      </c>
      <c r="M590">
        <v>1</v>
      </c>
      <c r="N590">
        <v>1</v>
      </c>
      <c r="O590" t="s">
        <v>18</v>
      </c>
      <c r="P590">
        <v>3</v>
      </c>
      <c r="Q590" t="s">
        <v>19</v>
      </c>
      <c r="T590">
        <v>12946</v>
      </c>
      <c r="U590" t="s">
        <v>17</v>
      </c>
      <c r="V590" t="s">
        <v>19</v>
      </c>
      <c r="W590">
        <v>437</v>
      </c>
      <c r="X590">
        <v>1</v>
      </c>
      <c r="Y590">
        <v>324.45</v>
      </c>
      <c r="Z590">
        <v>0</v>
      </c>
      <c r="AA590">
        <v>0</v>
      </c>
      <c r="AB590">
        <v>0</v>
      </c>
      <c r="AD590" t="s">
        <v>191</v>
      </c>
      <c r="AE590">
        <v>0</v>
      </c>
      <c r="AF590">
        <v>0</v>
      </c>
      <c r="AG590" t="s">
        <v>198</v>
      </c>
      <c r="AH590" t="s">
        <v>196</v>
      </c>
      <c r="AJ590" t="s">
        <v>1436</v>
      </c>
      <c r="AK590" t="s">
        <v>1437</v>
      </c>
      <c r="AL590" t="s">
        <v>276</v>
      </c>
      <c r="AM590" t="s">
        <v>243</v>
      </c>
      <c r="AN590" t="s">
        <v>277</v>
      </c>
      <c r="AO590" t="s">
        <v>245</v>
      </c>
      <c r="AP590" t="s">
        <v>278</v>
      </c>
      <c r="AQ590" t="s">
        <v>247</v>
      </c>
      <c r="AR590">
        <v>3408.61</v>
      </c>
      <c r="AS590">
        <v>1479</v>
      </c>
      <c r="AT590">
        <v>61.32</v>
      </c>
      <c r="AU590">
        <v>13.95</v>
      </c>
      <c r="AV590">
        <v>2.1621000000000001</v>
      </c>
      <c r="AW590">
        <v>95</v>
      </c>
      <c r="AX590">
        <v>28</v>
      </c>
      <c r="AY590">
        <v>71</v>
      </c>
      <c r="AZ590">
        <v>99</v>
      </c>
      <c r="BA590">
        <v>113</v>
      </c>
      <c r="BB590">
        <v>0</v>
      </c>
      <c r="BC590" t="s">
        <v>278</v>
      </c>
      <c r="BD590">
        <v>0</v>
      </c>
    </row>
    <row r="591" spans="1:57" x14ac:dyDescent="0.25">
      <c r="A591">
        <v>309</v>
      </c>
      <c r="B591">
        <v>12661</v>
      </c>
      <c r="C591" t="s">
        <v>52</v>
      </c>
      <c r="D591" s="1">
        <v>40450.698611111111</v>
      </c>
      <c r="E591" s="1">
        <v>40450.698611111111</v>
      </c>
      <c r="F591">
        <v>437</v>
      </c>
      <c r="G591">
        <v>1</v>
      </c>
      <c r="H591">
        <v>11</v>
      </c>
      <c r="I591">
        <v>216</v>
      </c>
      <c r="J591">
        <v>162</v>
      </c>
      <c r="K591">
        <v>162</v>
      </c>
      <c r="L591">
        <v>1</v>
      </c>
      <c r="M591">
        <v>1</v>
      </c>
      <c r="N591">
        <v>1</v>
      </c>
      <c r="O591" t="s">
        <v>18</v>
      </c>
      <c r="P591">
        <v>3</v>
      </c>
      <c r="Q591" t="s">
        <v>19</v>
      </c>
      <c r="T591">
        <v>12947</v>
      </c>
      <c r="U591" t="s">
        <v>17</v>
      </c>
      <c r="V591" t="s">
        <v>96</v>
      </c>
      <c r="W591">
        <v>144</v>
      </c>
      <c r="X591">
        <v>6</v>
      </c>
      <c r="Y591">
        <v>1603.99</v>
      </c>
      <c r="Z591">
        <v>224.3</v>
      </c>
      <c r="AA591">
        <v>0</v>
      </c>
      <c r="AB591">
        <v>-224.3</v>
      </c>
      <c r="AC591">
        <v>-100</v>
      </c>
      <c r="AD591" t="s">
        <v>201</v>
      </c>
      <c r="AE591">
        <v>224.3</v>
      </c>
      <c r="AF591">
        <v>12.26</v>
      </c>
      <c r="AG591" t="s">
        <v>203</v>
      </c>
      <c r="AH591" t="s">
        <v>193</v>
      </c>
      <c r="AJ591" t="s">
        <v>1438</v>
      </c>
      <c r="AK591" t="s">
        <v>1439</v>
      </c>
      <c r="AL591" t="s">
        <v>276</v>
      </c>
      <c r="AM591" t="s">
        <v>243</v>
      </c>
      <c r="AN591" t="s">
        <v>277</v>
      </c>
      <c r="AO591" t="s">
        <v>245</v>
      </c>
      <c r="AP591" t="s">
        <v>278</v>
      </c>
      <c r="AQ591" t="s">
        <v>247</v>
      </c>
      <c r="AR591">
        <v>3885.64</v>
      </c>
      <c r="AS591">
        <v>2167</v>
      </c>
      <c r="AT591">
        <v>63.21</v>
      </c>
      <c r="AU591">
        <v>20.440000000000001</v>
      </c>
      <c r="AV591">
        <v>2.0851000000000002</v>
      </c>
      <c r="AW591">
        <v>95</v>
      </c>
      <c r="AX591">
        <v>41</v>
      </c>
      <c r="AY591">
        <v>100</v>
      </c>
      <c r="AZ591">
        <v>141</v>
      </c>
      <c r="BA591">
        <v>161</v>
      </c>
      <c r="BB591">
        <v>2.17</v>
      </c>
      <c r="BC591" t="s">
        <v>278</v>
      </c>
      <c r="BD591">
        <v>0</v>
      </c>
    </row>
    <row r="592" spans="1:57" x14ac:dyDescent="0.25">
      <c r="A592">
        <v>271</v>
      </c>
      <c r="B592">
        <v>12622</v>
      </c>
      <c r="C592" t="s">
        <v>34</v>
      </c>
      <c r="D592" s="1">
        <v>40654.693749999999</v>
      </c>
      <c r="E592" s="1">
        <v>40654.693749999999</v>
      </c>
      <c r="F592">
        <v>233</v>
      </c>
      <c r="G592">
        <v>1</v>
      </c>
      <c r="H592">
        <v>10</v>
      </c>
      <c r="I592">
        <v>68</v>
      </c>
      <c r="J592">
        <v>162.1</v>
      </c>
      <c r="K592">
        <v>162.1</v>
      </c>
      <c r="L592">
        <v>2</v>
      </c>
      <c r="M592">
        <v>1</v>
      </c>
      <c r="N592">
        <v>1</v>
      </c>
      <c r="O592" t="s">
        <v>20</v>
      </c>
      <c r="P592">
        <v>4</v>
      </c>
      <c r="Q592" t="s">
        <v>19</v>
      </c>
      <c r="T592">
        <v>12948</v>
      </c>
      <c r="U592" t="s">
        <v>17</v>
      </c>
      <c r="V592" t="s">
        <v>129</v>
      </c>
      <c r="W592">
        <v>17</v>
      </c>
      <c r="X592">
        <v>9</v>
      </c>
      <c r="Y592">
        <v>2317.4299999999998</v>
      </c>
      <c r="Z592">
        <v>537.70000000000005</v>
      </c>
      <c r="AA592">
        <v>640.99</v>
      </c>
      <c r="AB592">
        <v>103.29</v>
      </c>
      <c r="AC592">
        <v>19.21</v>
      </c>
      <c r="AD592" t="s">
        <v>202</v>
      </c>
      <c r="AE592">
        <v>0</v>
      </c>
      <c r="AF592">
        <v>0.49</v>
      </c>
      <c r="AG592" t="s">
        <v>198</v>
      </c>
      <c r="AH592" t="s">
        <v>196</v>
      </c>
      <c r="AJ592" t="s">
        <v>1440</v>
      </c>
      <c r="AK592" t="s">
        <v>1441</v>
      </c>
      <c r="AL592" t="s">
        <v>251</v>
      </c>
      <c r="AM592" t="s">
        <v>243</v>
      </c>
      <c r="AN592" t="s">
        <v>252</v>
      </c>
      <c r="AO592" t="s">
        <v>260</v>
      </c>
      <c r="AP592" t="s">
        <v>254</v>
      </c>
      <c r="AQ592" t="s">
        <v>255</v>
      </c>
      <c r="AR592">
        <v>274.37</v>
      </c>
      <c r="AS592">
        <v>111</v>
      </c>
      <c r="AT592">
        <v>12.26</v>
      </c>
      <c r="AU592">
        <v>1.05</v>
      </c>
      <c r="AV592">
        <v>4.6623000000000001</v>
      </c>
      <c r="AW592">
        <v>95</v>
      </c>
      <c r="BB592">
        <v>0</v>
      </c>
      <c r="BC592" t="s">
        <v>256</v>
      </c>
      <c r="BD592">
        <v>1</v>
      </c>
      <c r="BE592" t="s">
        <v>261</v>
      </c>
    </row>
    <row r="593" spans="1:57" x14ac:dyDescent="0.25">
      <c r="A593">
        <v>4048</v>
      </c>
      <c r="B593">
        <v>16443</v>
      </c>
      <c r="C593" t="s">
        <v>17</v>
      </c>
      <c r="D593" s="1">
        <v>40366.497916666667</v>
      </c>
      <c r="E593" s="1">
        <v>40366.497916666667</v>
      </c>
      <c r="F593">
        <v>521</v>
      </c>
      <c r="G593">
        <v>1</v>
      </c>
      <c r="H593">
        <v>1</v>
      </c>
      <c r="I593">
        <v>96</v>
      </c>
      <c r="J593">
        <v>162.24</v>
      </c>
      <c r="K593">
        <v>162.24</v>
      </c>
      <c r="L593">
        <v>1</v>
      </c>
      <c r="M593">
        <v>1</v>
      </c>
      <c r="N593">
        <v>1</v>
      </c>
      <c r="O593" t="s">
        <v>18</v>
      </c>
      <c r="P593">
        <v>3</v>
      </c>
      <c r="Q593" t="s">
        <v>19</v>
      </c>
      <c r="T593">
        <v>12949</v>
      </c>
      <c r="U593" t="s">
        <v>17</v>
      </c>
      <c r="V593" t="s">
        <v>129</v>
      </c>
      <c r="W593">
        <v>31</v>
      </c>
      <c r="X593">
        <v>22</v>
      </c>
      <c r="Y593">
        <v>15526.7</v>
      </c>
      <c r="Z593">
        <v>1198.72</v>
      </c>
      <c r="AA593">
        <v>717.8</v>
      </c>
      <c r="AB593">
        <v>-480.92</v>
      </c>
      <c r="AC593">
        <v>-40.119999999999997</v>
      </c>
      <c r="AD593" t="s">
        <v>204</v>
      </c>
      <c r="AE593">
        <v>480.92</v>
      </c>
      <c r="AF593">
        <v>0.87</v>
      </c>
      <c r="AG593" t="s">
        <v>205</v>
      </c>
      <c r="AH593" t="s">
        <v>193</v>
      </c>
      <c r="AJ593" t="s">
        <v>1442</v>
      </c>
      <c r="AK593" t="s">
        <v>1443</v>
      </c>
      <c r="AL593" t="s">
        <v>251</v>
      </c>
      <c r="AM593" t="s">
        <v>243</v>
      </c>
      <c r="AN593" t="s">
        <v>252</v>
      </c>
      <c r="AO593" t="s">
        <v>245</v>
      </c>
      <c r="AP593" t="s">
        <v>318</v>
      </c>
      <c r="AQ593" t="s">
        <v>247</v>
      </c>
      <c r="AR593">
        <v>751.5</v>
      </c>
      <c r="AS593">
        <v>578</v>
      </c>
      <c r="AT593">
        <v>50</v>
      </c>
      <c r="AU593">
        <v>5.45</v>
      </c>
      <c r="AV593">
        <v>1.9852000000000001</v>
      </c>
      <c r="AW593">
        <v>95</v>
      </c>
      <c r="AX593">
        <v>11</v>
      </c>
      <c r="AY593">
        <v>26</v>
      </c>
      <c r="AZ593">
        <v>37</v>
      </c>
      <c r="BA593">
        <v>42</v>
      </c>
      <c r="BB593">
        <v>1.7</v>
      </c>
      <c r="BC593" t="s">
        <v>324</v>
      </c>
      <c r="BD593">
        <v>0</v>
      </c>
    </row>
    <row r="594" spans="1:57" x14ac:dyDescent="0.25">
      <c r="A594">
        <v>3147</v>
      </c>
      <c r="B594">
        <v>15534</v>
      </c>
      <c r="C594" t="s">
        <v>17</v>
      </c>
      <c r="D594" s="1">
        <v>40161.533333333333</v>
      </c>
      <c r="E594" s="1">
        <v>40161.533333333333</v>
      </c>
      <c r="F594">
        <v>726</v>
      </c>
      <c r="G594">
        <v>1</v>
      </c>
      <c r="H594">
        <v>8</v>
      </c>
      <c r="I594">
        <v>63</v>
      </c>
      <c r="J594">
        <v>162.25</v>
      </c>
      <c r="K594">
        <v>162.25</v>
      </c>
      <c r="L594">
        <v>1</v>
      </c>
      <c r="M594">
        <v>1</v>
      </c>
      <c r="N594">
        <v>1</v>
      </c>
      <c r="O594" t="s">
        <v>18</v>
      </c>
      <c r="P594">
        <v>3</v>
      </c>
      <c r="Q594" t="s">
        <v>19</v>
      </c>
      <c r="T594">
        <v>12950</v>
      </c>
      <c r="U594" t="s">
        <v>17</v>
      </c>
      <c r="V594" t="s">
        <v>24</v>
      </c>
      <c r="W594">
        <v>3</v>
      </c>
      <c r="X594">
        <v>3</v>
      </c>
      <c r="Y594">
        <v>1843</v>
      </c>
      <c r="Z594">
        <v>0</v>
      </c>
      <c r="AA594">
        <v>1843</v>
      </c>
      <c r="AB594">
        <v>1843</v>
      </c>
      <c r="AD594" t="s">
        <v>197</v>
      </c>
      <c r="AE594">
        <v>0</v>
      </c>
      <c r="AF594">
        <v>0</v>
      </c>
      <c r="AG594" t="s">
        <v>198</v>
      </c>
      <c r="AH594" t="s">
        <v>196</v>
      </c>
      <c r="AJ594" t="s">
        <v>1444</v>
      </c>
      <c r="AK594" t="s">
        <v>1445</v>
      </c>
      <c r="AL594" t="s">
        <v>276</v>
      </c>
      <c r="AM594" t="s">
        <v>243</v>
      </c>
      <c r="AN594" t="s">
        <v>277</v>
      </c>
      <c r="AO594" t="s">
        <v>245</v>
      </c>
      <c r="AP594" t="s">
        <v>278</v>
      </c>
      <c r="AQ594" t="s">
        <v>247</v>
      </c>
      <c r="AR594">
        <v>2122.66</v>
      </c>
      <c r="AS594">
        <v>997</v>
      </c>
      <c r="AT594">
        <v>54.72</v>
      </c>
      <c r="AU594">
        <v>9.41</v>
      </c>
      <c r="AV594">
        <v>2.4754</v>
      </c>
      <c r="AW594">
        <v>95</v>
      </c>
      <c r="AX594">
        <v>19</v>
      </c>
      <c r="AY594">
        <v>55</v>
      </c>
      <c r="AZ594">
        <v>73</v>
      </c>
      <c r="BA594">
        <v>83</v>
      </c>
      <c r="BB594">
        <v>0</v>
      </c>
      <c r="BC594" t="s">
        <v>278</v>
      </c>
      <c r="BD594">
        <v>0</v>
      </c>
    </row>
    <row r="595" spans="1:57" x14ac:dyDescent="0.25">
      <c r="A595">
        <v>3346</v>
      </c>
      <c r="B595">
        <v>15733</v>
      </c>
      <c r="C595" t="s">
        <v>17</v>
      </c>
      <c r="D595" s="1">
        <v>40604.378472222219</v>
      </c>
      <c r="E595" s="1">
        <v>40604.378472222219</v>
      </c>
      <c r="F595">
        <v>283</v>
      </c>
      <c r="G595">
        <v>1</v>
      </c>
      <c r="H595">
        <v>10</v>
      </c>
      <c r="I595">
        <v>62</v>
      </c>
      <c r="J595">
        <v>162.30000000000001</v>
      </c>
      <c r="K595">
        <v>162.30000000000001</v>
      </c>
      <c r="L595">
        <v>2</v>
      </c>
      <c r="M595">
        <v>1</v>
      </c>
      <c r="N595">
        <v>1</v>
      </c>
      <c r="O595" t="s">
        <v>20</v>
      </c>
      <c r="P595">
        <v>4</v>
      </c>
      <c r="Q595" t="s">
        <v>19</v>
      </c>
      <c r="T595">
        <v>12951</v>
      </c>
      <c r="U595" t="s">
        <v>17</v>
      </c>
      <c r="V595" t="s">
        <v>129</v>
      </c>
      <c r="W595">
        <v>9</v>
      </c>
      <c r="X595">
        <v>15</v>
      </c>
      <c r="Y595">
        <v>3213.72</v>
      </c>
      <c r="Z595">
        <v>126.9</v>
      </c>
      <c r="AA595">
        <v>312.29000000000002</v>
      </c>
      <c r="AB595">
        <v>185.39</v>
      </c>
      <c r="AC595">
        <v>146.09</v>
      </c>
      <c r="AD595" t="s">
        <v>194</v>
      </c>
      <c r="AE595">
        <v>0</v>
      </c>
      <c r="AF595">
        <v>1.53</v>
      </c>
      <c r="AG595" t="s">
        <v>195</v>
      </c>
      <c r="AH595" t="s">
        <v>196</v>
      </c>
      <c r="AJ595" t="s">
        <v>1446</v>
      </c>
      <c r="AK595" t="s">
        <v>1447</v>
      </c>
      <c r="AL595" t="s">
        <v>251</v>
      </c>
      <c r="AM595" t="s">
        <v>243</v>
      </c>
      <c r="AN595" t="s">
        <v>252</v>
      </c>
      <c r="AO595" t="s">
        <v>260</v>
      </c>
      <c r="AP595" t="s">
        <v>254</v>
      </c>
      <c r="AQ595" t="s">
        <v>255</v>
      </c>
      <c r="AR595">
        <v>306.89</v>
      </c>
      <c r="AS595">
        <v>178</v>
      </c>
      <c r="AT595">
        <v>21.88</v>
      </c>
      <c r="AU595">
        <v>1.85</v>
      </c>
      <c r="AV595">
        <v>2.4931000000000001</v>
      </c>
      <c r="AW595">
        <v>95</v>
      </c>
      <c r="BB595">
        <v>0</v>
      </c>
      <c r="BC595" t="s">
        <v>256</v>
      </c>
      <c r="BD595">
        <v>1</v>
      </c>
      <c r="BE595" t="s">
        <v>261</v>
      </c>
    </row>
    <row r="596" spans="1:57" x14ac:dyDescent="0.25">
      <c r="A596">
        <v>598</v>
      </c>
      <c r="B596">
        <v>12954</v>
      </c>
      <c r="C596" t="s">
        <v>17</v>
      </c>
      <c r="D596" s="1">
        <v>40248.427777777775</v>
      </c>
      <c r="E596" s="1">
        <v>40248.427777777775</v>
      </c>
      <c r="F596">
        <v>639</v>
      </c>
      <c r="G596">
        <v>1</v>
      </c>
      <c r="H596">
        <v>10</v>
      </c>
      <c r="I596">
        <v>83</v>
      </c>
      <c r="J596">
        <v>162.44999999999999</v>
      </c>
      <c r="K596">
        <v>162.44999999999999</v>
      </c>
      <c r="L596">
        <v>1</v>
      </c>
      <c r="M596">
        <v>1</v>
      </c>
      <c r="N596">
        <v>1</v>
      </c>
      <c r="O596" t="s">
        <v>18</v>
      </c>
      <c r="P596">
        <v>3</v>
      </c>
      <c r="Q596" t="s">
        <v>19</v>
      </c>
      <c r="T596">
        <v>12952</v>
      </c>
      <c r="U596" t="s">
        <v>17</v>
      </c>
      <c r="V596" t="s">
        <v>24</v>
      </c>
      <c r="W596">
        <v>6</v>
      </c>
      <c r="X596">
        <v>4</v>
      </c>
      <c r="Y596">
        <v>1387.79</v>
      </c>
      <c r="Z596">
        <v>0</v>
      </c>
      <c r="AA596">
        <v>1387.79</v>
      </c>
      <c r="AB596">
        <v>1387.79</v>
      </c>
      <c r="AD596" t="s">
        <v>197</v>
      </c>
      <c r="AE596">
        <v>0</v>
      </c>
      <c r="AF596">
        <v>0.36</v>
      </c>
      <c r="AG596" t="s">
        <v>198</v>
      </c>
      <c r="AH596" t="s">
        <v>196</v>
      </c>
      <c r="AJ596" t="s">
        <v>1448</v>
      </c>
      <c r="AK596" t="s">
        <v>1449</v>
      </c>
      <c r="AL596" t="s">
        <v>251</v>
      </c>
      <c r="AM596" t="s">
        <v>243</v>
      </c>
      <c r="AN596" t="s">
        <v>252</v>
      </c>
      <c r="AO596" t="s">
        <v>260</v>
      </c>
      <c r="AP596" t="s">
        <v>254</v>
      </c>
      <c r="AQ596" t="s">
        <v>255</v>
      </c>
      <c r="AR596">
        <v>661.81</v>
      </c>
      <c r="AS596">
        <v>453</v>
      </c>
      <c r="AT596">
        <v>34.409999999999997</v>
      </c>
      <c r="AU596">
        <v>4.87</v>
      </c>
      <c r="AV596">
        <v>2.149</v>
      </c>
      <c r="AW596">
        <v>95</v>
      </c>
      <c r="BB596">
        <v>4.43</v>
      </c>
      <c r="BC596" t="s">
        <v>256</v>
      </c>
      <c r="BD596">
        <v>1</v>
      </c>
      <c r="BE596" t="s">
        <v>261</v>
      </c>
    </row>
    <row r="597" spans="1:57" x14ac:dyDescent="0.25">
      <c r="A597">
        <v>5762</v>
      </c>
      <c r="B597">
        <v>18174</v>
      </c>
      <c r="C597" t="s">
        <v>17</v>
      </c>
      <c r="D597" s="1">
        <v>40283.511805555558</v>
      </c>
      <c r="E597" s="1">
        <v>40879.705555555556</v>
      </c>
      <c r="F597">
        <v>8</v>
      </c>
      <c r="G597">
        <v>2</v>
      </c>
      <c r="H597">
        <v>1</v>
      </c>
      <c r="I597">
        <v>80</v>
      </c>
      <c r="J597">
        <v>162.5</v>
      </c>
      <c r="K597">
        <v>81.25</v>
      </c>
      <c r="L597">
        <v>5</v>
      </c>
      <c r="M597">
        <v>2</v>
      </c>
      <c r="N597">
        <v>1</v>
      </c>
      <c r="O597" t="s">
        <v>30</v>
      </c>
      <c r="P597">
        <v>8</v>
      </c>
      <c r="Q597" t="s">
        <v>24</v>
      </c>
      <c r="T597">
        <v>12953</v>
      </c>
      <c r="U597" t="s">
        <v>17</v>
      </c>
      <c r="V597" t="s">
        <v>24</v>
      </c>
      <c r="W597">
        <v>10</v>
      </c>
      <c r="X597">
        <v>2</v>
      </c>
      <c r="Y597">
        <v>828.81</v>
      </c>
      <c r="Z597">
        <v>0</v>
      </c>
      <c r="AA597">
        <v>329.85</v>
      </c>
      <c r="AB597">
        <v>329.85</v>
      </c>
      <c r="AD597" t="s">
        <v>197</v>
      </c>
      <c r="AE597">
        <v>0</v>
      </c>
      <c r="AF597">
        <v>0</v>
      </c>
      <c r="AG597" t="s">
        <v>198</v>
      </c>
      <c r="AH597" t="s">
        <v>196</v>
      </c>
      <c r="AJ597" t="s">
        <v>1450</v>
      </c>
      <c r="AK597" t="s">
        <v>1451</v>
      </c>
      <c r="AL597" t="s">
        <v>276</v>
      </c>
      <c r="AM597" t="s">
        <v>243</v>
      </c>
      <c r="AN597" t="s">
        <v>277</v>
      </c>
      <c r="AO597" t="s">
        <v>245</v>
      </c>
      <c r="AP597" t="s">
        <v>278</v>
      </c>
      <c r="AQ597" t="s">
        <v>247</v>
      </c>
      <c r="AR597">
        <v>1472.3</v>
      </c>
      <c r="AS597">
        <v>1282</v>
      </c>
      <c r="AT597">
        <v>62.26</v>
      </c>
      <c r="AU597">
        <v>12.09</v>
      </c>
      <c r="AV597">
        <v>1.9731000000000001</v>
      </c>
      <c r="AW597">
        <v>95</v>
      </c>
      <c r="AX597">
        <v>25</v>
      </c>
      <c r="AY597">
        <v>56</v>
      </c>
      <c r="AZ597">
        <v>80</v>
      </c>
      <c r="BA597">
        <v>92</v>
      </c>
      <c r="BB597">
        <v>5.53</v>
      </c>
      <c r="BC597" t="s">
        <v>278</v>
      </c>
      <c r="BD597">
        <v>0</v>
      </c>
    </row>
    <row r="598" spans="1:57" x14ac:dyDescent="0.25">
      <c r="A598">
        <v>4121</v>
      </c>
      <c r="B598">
        <v>16517</v>
      </c>
      <c r="C598" t="s">
        <v>17</v>
      </c>
      <c r="D598" s="1">
        <v>40609.576388888891</v>
      </c>
      <c r="E598" s="1">
        <v>40609.576388888891</v>
      </c>
      <c r="F598">
        <v>278</v>
      </c>
      <c r="G598">
        <v>1</v>
      </c>
      <c r="H598">
        <v>17</v>
      </c>
      <c r="I598">
        <v>96</v>
      </c>
      <c r="J598">
        <v>162.69999999999999</v>
      </c>
      <c r="K598">
        <v>162.69999999999999</v>
      </c>
      <c r="L598">
        <v>2</v>
      </c>
      <c r="M598">
        <v>1</v>
      </c>
      <c r="N598">
        <v>1</v>
      </c>
      <c r="O598" t="s">
        <v>20</v>
      </c>
      <c r="P598">
        <v>4</v>
      </c>
      <c r="Q598" t="s">
        <v>19</v>
      </c>
      <c r="T598">
        <v>12954</v>
      </c>
      <c r="U598" t="s">
        <v>17</v>
      </c>
      <c r="V598" t="s">
        <v>19</v>
      </c>
      <c r="W598">
        <v>639</v>
      </c>
      <c r="X598">
        <v>1</v>
      </c>
      <c r="Y598">
        <v>162.44999999999999</v>
      </c>
      <c r="Z598">
        <v>0</v>
      </c>
      <c r="AA598">
        <v>0</v>
      </c>
      <c r="AB598">
        <v>0</v>
      </c>
      <c r="AD598" t="s">
        <v>191</v>
      </c>
      <c r="AE598">
        <v>0</v>
      </c>
      <c r="AF598">
        <v>0</v>
      </c>
      <c r="AG598" t="s">
        <v>198</v>
      </c>
      <c r="AH598" t="s">
        <v>196</v>
      </c>
      <c r="AJ598" t="s">
        <v>1452</v>
      </c>
      <c r="AK598" t="s">
        <v>1453</v>
      </c>
      <c r="AL598" t="s">
        <v>276</v>
      </c>
      <c r="AM598" t="s">
        <v>243</v>
      </c>
      <c r="AN598" t="s">
        <v>277</v>
      </c>
      <c r="AO598" t="s">
        <v>245</v>
      </c>
      <c r="AP598" t="s">
        <v>278</v>
      </c>
      <c r="AQ598" t="s">
        <v>247</v>
      </c>
      <c r="AR598">
        <v>1495.7</v>
      </c>
      <c r="AS598">
        <v>1305</v>
      </c>
      <c r="AT598">
        <v>67.62</v>
      </c>
      <c r="AU598">
        <v>12.43</v>
      </c>
      <c r="AV598">
        <v>2.2002999999999999</v>
      </c>
      <c r="AW598">
        <v>95</v>
      </c>
      <c r="AX598">
        <v>25</v>
      </c>
      <c r="AY598">
        <v>64</v>
      </c>
      <c r="AZ598">
        <v>89</v>
      </c>
      <c r="BA598">
        <v>101</v>
      </c>
      <c r="BB598">
        <v>3.55</v>
      </c>
      <c r="BC598" t="s">
        <v>278</v>
      </c>
      <c r="BD598">
        <v>0</v>
      </c>
    </row>
    <row r="599" spans="1:57" x14ac:dyDescent="0.25">
      <c r="A599">
        <v>2108</v>
      </c>
      <c r="B599">
        <v>14485</v>
      </c>
      <c r="C599" t="s">
        <v>17</v>
      </c>
      <c r="D599" s="1">
        <v>40848.517361111109</v>
      </c>
      <c r="E599" s="1">
        <v>40848.517361111109</v>
      </c>
      <c r="F599">
        <v>39</v>
      </c>
      <c r="G599">
        <v>1</v>
      </c>
      <c r="H599">
        <v>44</v>
      </c>
      <c r="I599">
        <v>70</v>
      </c>
      <c r="J599">
        <v>162.80000000000001</v>
      </c>
      <c r="K599">
        <v>162.80000000000001</v>
      </c>
      <c r="L599">
        <v>4</v>
      </c>
      <c r="M599">
        <v>2</v>
      </c>
      <c r="N599">
        <v>1</v>
      </c>
      <c r="O599" t="s">
        <v>23</v>
      </c>
      <c r="P599">
        <v>7</v>
      </c>
      <c r="Q599" t="s">
        <v>24</v>
      </c>
      <c r="T599">
        <v>12955</v>
      </c>
      <c r="U599" t="s">
        <v>17</v>
      </c>
      <c r="V599" t="s">
        <v>129</v>
      </c>
      <c r="W599">
        <v>2</v>
      </c>
      <c r="X599">
        <v>11</v>
      </c>
      <c r="Y599">
        <v>4757.16</v>
      </c>
      <c r="Z599">
        <v>1145.94</v>
      </c>
      <c r="AA599">
        <v>2913.8</v>
      </c>
      <c r="AB599">
        <v>1767.86</v>
      </c>
      <c r="AC599">
        <v>154.27000000000001</v>
      </c>
      <c r="AD599" t="s">
        <v>194</v>
      </c>
      <c r="AE599">
        <v>0</v>
      </c>
      <c r="AF599">
        <v>0.48</v>
      </c>
      <c r="AG599" t="s">
        <v>195</v>
      </c>
      <c r="AH599" t="s">
        <v>196</v>
      </c>
      <c r="AJ599" t="s">
        <v>1454</v>
      </c>
      <c r="AK599" t="s">
        <v>1455</v>
      </c>
      <c r="AL599" t="s">
        <v>276</v>
      </c>
      <c r="AM599" t="s">
        <v>243</v>
      </c>
      <c r="AN599" t="s">
        <v>277</v>
      </c>
      <c r="AO599" t="s">
        <v>245</v>
      </c>
      <c r="AP599" t="s">
        <v>278</v>
      </c>
      <c r="AQ599" t="s">
        <v>247</v>
      </c>
      <c r="AR599">
        <v>2065.16</v>
      </c>
      <c r="AS599">
        <v>1421</v>
      </c>
      <c r="AT599">
        <v>66.98</v>
      </c>
      <c r="AU599">
        <v>13.41</v>
      </c>
      <c r="AV599">
        <v>2.6960000000000002</v>
      </c>
      <c r="AW599">
        <v>95</v>
      </c>
      <c r="AX599">
        <v>27</v>
      </c>
      <c r="AY599">
        <v>85</v>
      </c>
      <c r="AZ599">
        <v>111</v>
      </c>
      <c r="BA599">
        <v>125</v>
      </c>
      <c r="BB599">
        <v>1.93</v>
      </c>
      <c r="BC599" t="s">
        <v>278</v>
      </c>
      <c r="BD599">
        <v>0</v>
      </c>
    </row>
    <row r="600" spans="1:57" x14ac:dyDescent="0.25">
      <c r="A600">
        <v>1978</v>
      </c>
      <c r="B600">
        <v>14354</v>
      </c>
      <c r="C600" t="s">
        <v>17</v>
      </c>
      <c r="D600" s="1">
        <v>40856.65</v>
      </c>
      <c r="E600" s="1">
        <v>40881.480555555558</v>
      </c>
      <c r="F600">
        <v>6</v>
      </c>
      <c r="G600">
        <v>2</v>
      </c>
      <c r="H600">
        <v>9</v>
      </c>
      <c r="I600">
        <v>210</v>
      </c>
      <c r="J600">
        <v>163.62</v>
      </c>
      <c r="K600">
        <v>81.81</v>
      </c>
      <c r="L600">
        <v>5</v>
      </c>
      <c r="M600">
        <v>2</v>
      </c>
      <c r="N600">
        <v>1</v>
      </c>
      <c r="O600" t="s">
        <v>30</v>
      </c>
      <c r="P600">
        <v>8</v>
      </c>
      <c r="Q600" t="s">
        <v>24</v>
      </c>
      <c r="T600">
        <v>12956</v>
      </c>
      <c r="U600" t="s">
        <v>17</v>
      </c>
      <c r="V600" t="s">
        <v>40</v>
      </c>
      <c r="W600">
        <v>307</v>
      </c>
      <c r="X600">
        <v>4</v>
      </c>
      <c r="Y600">
        <v>521.89</v>
      </c>
      <c r="Z600">
        <v>0</v>
      </c>
      <c r="AA600">
        <v>0</v>
      </c>
      <c r="AB600">
        <v>0</v>
      </c>
      <c r="AD600" t="s">
        <v>191</v>
      </c>
      <c r="AE600">
        <v>0</v>
      </c>
      <c r="AF600">
        <v>0</v>
      </c>
      <c r="AG600" t="s">
        <v>200</v>
      </c>
      <c r="AH600" t="s">
        <v>193</v>
      </c>
      <c r="AJ600" t="s">
        <v>1456</v>
      </c>
      <c r="AK600" t="s">
        <v>1457</v>
      </c>
      <c r="AL600" t="s">
        <v>242</v>
      </c>
      <c r="AM600" t="s">
        <v>243</v>
      </c>
      <c r="AN600" t="s">
        <v>244</v>
      </c>
      <c r="AO600" t="s">
        <v>283</v>
      </c>
      <c r="AP600" t="s">
        <v>246</v>
      </c>
      <c r="AQ600" t="s">
        <v>247</v>
      </c>
      <c r="AR600">
        <v>6517.16</v>
      </c>
      <c r="AS600">
        <v>2741</v>
      </c>
      <c r="AT600">
        <v>89.62</v>
      </c>
      <c r="AU600">
        <v>25.86</v>
      </c>
      <c r="AV600">
        <v>1.6346000000000001</v>
      </c>
      <c r="AW600">
        <v>95</v>
      </c>
      <c r="AX600">
        <v>52</v>
      </c>
      <c r="AY600">
        <v>99</v>
      </c>
      <c r="AZ600">
        <v>151</v>
      </c>
      <c r="BA600">
        <v>176</v>
      </c>
      <c r="BB600">
        <v>0.47</v>
      </c>
      <c r="BC600" t="s">
        <v>248</v>
      </c>
      <c r="BD600">
        <v>0</v>
      </c>
    </row>
    <row r="601" spans="1:57" x14ac:dyDescent="0.25">
      <c r="A601">
        <v>2572</v>
      </c>
      <c r="B601">
        <v>14955</v>
      </c>
      <c r="C601" t="s">
        <v>17</v>
      </c>
      <c r="D601" s="1">
        <v>40154.482638888891</v>
      </c>
      <c r="E601" s="1">
        <v>40154.482638888891</v>
      </c>
      <c r="F601">
        <v>733</v>
      </c>
      <c r="G601">
        <v>1</v>
      </c>
      <c r="H601">
        <v>30</v>
      </c>
      <c r="I601">
        <v>74</v>
      </c>
      <c r="J601">
        <v>163.77000000000001</v>
      </c>
      <c r="K601">
        <v>163.77000000000001</v>
      </c>
      <c r="L601">
        <v>1</v>
      </c>
      <c r="M601">
        <v>1</v>
      </c>
      <c r="N601">
        <v>1</v>
      </c>
      <c r="O601" t="s">
        <v>18</v>
      </c>
      <c r="P601">
        <v>3</v>
      </c>
      <c r="Q601" t="s">
        <v>19</v>
      </c>
      <c r="T601">
        <v>12957</v>
      </c>
      <c r="U601" t="s">
        <v>17</v>
      </c>
      <c r="V601" t="s">
        <v>129</v>
      </c>
      <c r="W601">
        <v>10</v>
      </c>
      <c r="X601">
        <v>13</v>
      </c>
      <c r="Y601">
        <v>8706.9699999999993</v>
      </c>
      <c r="Z601">
        <v>0</v>
      </c>
      <c r="AA601">
        <v>2302.25</v>
      </c>
      <c r="AB601">
        <v>2302.25</v>
      </c>
      <c r="AD601" t="s">
        <v>197</v>
      </c>
      <c r="AE601">
        <v>0</v>
      </c>
      <c r="AF601">
        <v>0.9</v>
      </c>
      <c r="AG601" t="s">
        <v>198</v>
      </c>
      <c r="AH601" t="s">
        <v>196</v>
      </c>
      <c r="AJ601" t="s">
        <v>1458</v>
      </c>
      <c r="AK601" t="s">
        <v>1459</v>
      </c>
      <c r="AL601" t="s">
        <v>251</v>
      </c>
      <c r="AM601" t="s">
        <v>243</v>
      </c>
      <c r="AN601" t="s">
        <v>252</v>
      </c>
      <c r="AO601" t="s">
        <v>245</v>
      </c>
      <c r="AP601" t="s">
        <v>318</v>
      </c>
      <c r="AQ601" t="s">
        <v>247</v>
      </c>
      <c r="AR601">
        <v>1103.48</v>
      </c>
      <c r="AS601">
        <v>854</v>
      </c>
      <c r="AT601">
        <v>48.08</v>
      </c>
      <c r="AU601">
        <v>8.2100000000000009</v>
      </c>
      <c r="AV601">
        <v>2.8426999999999998</v>
      </c>
      <c r="AW601">
        <v>95</v>
      </c>
      <c r="AX601">
        <v>17</v>
      </c>
      <c r="AY601">
        <v>55</v>
      </c>
      <c r="AZ601">
        <v>71</v>
      </c>
      <c r="BA601">
        <v>79</v>
      </c>
      <c r="BB601">
        <v>5.64</v>
      </c>
      <c r="BC601" t="s">
        <v>324</v>
      </c>
      <c r="BD601">
        <v>0</v>
      </c>
    </row>
    <row r="602" spans="1:57" x14ac:dyDescent="0.25">
      <c r="A602">
        <v>5013</v>
      </c>
      <c r="B602">
        <v>17417</v>
      </c>
      <c r="C602" t="s">
        <v>17</v>
      </c>
      <c r="D602" s="1">
        <v>40338.416666666664</v>
      </c>
      <c r="E602" s="1">
        <v>40338.416666666664</v>
      </c>
      <c r="F602">
        <v>549</v>
      </c>
      <c r="G602">
        <v>1</v>
      </c>
      <c r="H602">
        <v>16</v>
      </c>
      <c r="I602">
        <v>76</v>
      </c>
      <c r="J602">
        <v>164.18</v>
      </c>
      <c r="K602">
        <v>164.18</v>
      </c>
      <c r="L602">
        <v>1</v>
      </c>
      <c r="M602">
        <v>1</v>
      </c>
      <c r="N602">
        <v>1</v>
      </c>
      <c r="O602" t="s">
        <v>18</v>
      </c>
      <c r="P602">
        <v>3</v>
      </c>
      <c r="Q602" t="s">
        <v>19</v>
      </c>
      <c r="T602">
        <v>12958</v>
      </c>
      <c r="U602" t="s">
        <v>17</v>
      </c>
      <c r="V602" t="s">
        <v>22</v>
      </c>
      <c r="W602">
        <v>401</v>
      </c>
      <c r="X602">
        <v>2</v>
      </c>
      <c r="Y602">
        <v>467.34</v>
      </c>
      <c r="Z602">
        <v>0</v>
      </c>
      <c r="AA602">
        <v>0</v>
      </c>
      <c r="AB602">
        <v>0</v>
      </c>
      <c r="AD602" t="s">
        <v>191</v>
      </c>
      <c r="AE602">
        <v>0</v>
      </c>
      <c r="AF602">
        <v>0</v>
      </c>
      <c r="AG602" t="s">
        <v>198</v>
      </c>
      <c r="AH602" t="s">
        <v>199</v>
      </c>
      <c r="AJ602" t="s">
        <v>1460</v>
      </c>
      <c r="AK602" t="s">
        <v>1461</v>
      </c>
      <c r="AL602" t="s">
        <v>276</v>
      </c>
      <c r="AM602" t="s">
        <v>243</v>
      </c>
      <c r="AN602" t="s">
        <v>277</v>
      </c>
      <c r="AO602" t="s">
        <v>260</v>
      </c>
      <c r="AP602" t="s">
        <v>318</v>
      </c>
      <c r="AQ602" t="s">
        <v>255</v>
      </c>
      <c r="AR602">
        <v>2527</v>
      </c>
      <c r="AS602">
        <v>1539</v>
      </c>
      <c r="AT602">
        <v>33.020000000000003</v>
      </c>
      <c r="AU602">
        <v>14.52</v>
      </c>
      <c r="AV602">
        <v>2.6598000000000002</v>
      </c>
      <c r="AW602">
        <v>95</v>
      </c>
      <c r="BB602">
        <v>3.09</v>
      </c>
      <c r="BC602" t="s">
        <v>319</v>
      </c>
      <c r="BD602">
        <v>0</v>
      </c>
    </row>
    <row r="603" spans="1:57" x14ac:dyDescent="0.25">
      <c r="A603">
        <v>1236</v>
      </c>
      <c r="B603">
        <v>13603</v>
      </c>
      <c r="C603" t="s">
        <v>17</v>
      </c>
      <c r="D603" s="1">
        <v>40860.664583333331</v>
      </c>
      <c r="E603" s="1">
        <v>40860.664583333331</v>
      </c>
      <c r="F603">
        <v>27</v>
      </c>
      <c r="G603">
        <v>1</v>
      </c>
      <c r="H603">
        <v>27</v>
      </c>
      <c r="I603">
        <v>164</v>
      </c>
      <c r="J603">
        <v>164.34</v>
      </c>
      <c r="K603">
        <v>164.34</v>
      </c>
      <c r="L603">
        <v>4</v>
      </c>
      <c r="M603">
        <v>2</v>
      </c>
      <c r="N603">
        <v>1</v>
      </c>
      <c r="O603" t="s">
        <v>23</v>
      </c>
      <c r="P603">
        <v>7</v>
      </c>
      <c r="Q603" t="s">
        <v>24</v>
      </c>
      <c r="T603">
        <v>12959</v>
      </c>
      <c r="U603" t="s">
        <v>17</v>
      </c>
      <c r="V603" t="s">
        <v>19</v>
      </c>
      <c r="W603">
        <v>485</v>
      </c>
      <c r="X603">
        <v>1</v>
      </c>
      <c r="Y603">
        <v>150.94999999999999</v>
      </c>
      <c r="Z603">
        <v>0</v>
      </c>
      <c r="AA603">
        <v>0</v>
      </c>
      <c r="AB603">
        <v>0</v>
      </c>
      <c r="AD603" t="s">
        <v>191</v>
      </c>
      <c r="AE603">
        <v>0</v>
      </c>
      <c r="AF603">
        <v>0</v>
      </c>
      <c r="AG603" t="s">
        <v>198</v>
      </c>
      <c r="AH603" t="s">
        <v>196</v>
      </c>
      <c r="AJ603" t="s">
        <v>1462</v>
      </c>
      <c r="AK603" t="s">
        <v>1463</v>
      </c>
      <c r="AL603" t="s">
        <v>276</v>
      </c>
      <c r="AM603" t="s">
        <v>243</v>
      </c>
      <c r="AN603" t="s">
        <v>277</v>
      </c>
      <c r="AO603" t="s">
        <v>283</v>
      </c>
      <c r="AP603" t="s">
        <v>278</v>
      </c>
      <c r="AQ603" t="s">
        <v>247</v>
      </c>
      <c r="AR603">
        <v>2682.99</v>
      </c>
      <c r="AS603">
        <v>1608</v>
      </c>
      <c r="AT603">
        <v>82.08</v>
      </c>
      <c r="AU603">
        <v>15.17</v>
      </c>
      <c r="AV603">
        <v>2.1968000000000001</v>
      </c>
      <c r="AW603">
        <v>95</v>
      </c>
      <c r="AX603">
        <v>31</v>
      </c>
      <c r="AY603">
        <v>78</v>
      </c>
      <c r="AZ603">
        <v>108</v>
      </c>
      <c r="BA603">
        <v>124</v>
      </c>
      <c r="BB603">
        <v>2.96</v>
      </c>
      <c r="BC603" t="s">
        <v>278</v>
      </c>
      <c r="BD603">
        <v>0</v>
      </c>
    </row>
    <row r="604" spans="1:57" x14ac:dyDescent="0.25">
      <c r="A604">
        <v>5128</v>
      </c>
      <c r="B604">
        <v>17535</v>
      </c>
      <c r="C604" t="s">
        <v>17</v>
      </c>
      <c r="D604" s="1">
        <v>40606.638888888891</v>
      </c>
      <c r="E604" s="1">
        <v>40606.638888888891</v>
      </c>
      <c r="F604">
        <v>281</v>
      </c>
      <c r="G604">
        <v>1</v>
      </c>
      <c r="H604">
        <v>13</v>
      </c>
      <c r="I604">
        <v>136</v>
      </c>
      <c r="J604">
        <v>164.4</v>
      </c>
      <c r="K604">
        <v>164.4</v>
      </c>
      <c r="L604">
        <v>2</v>
      </c>
      <c r="M604">
        <v>1</v>
      </c>
      <c r="N604">
        <v>1</v>
      </c>
      <c r="O604" t="s">
        <v>20</v>
      </c>
      <c r="P604">
        <v>4</v>
      </c>
      <c r="Q604" t="s">
        <v>19</v>
      </c>
      <c r="T604">
        <v>12960</v>
      </c>
      <c r="U604" t="s">
        <v>17</v>
      </c>
      <c r="V604" t="s">
        <v>40</v>
      </c>
      <c r="W604">
        <v>414</v>
      </c>
      <c r="X604">
        <v>4</v>
      </c>
      <c r="Y604">
        <v>1322.07</v>
      </c>
      <c r="Z604">
        <v>0</v>
      </c>
      <c r="AA604">
        <v>0</v>
      </c>
      <c r="AB604">
        <v>0</v>
      </c>
      <c r="AD604" t="s">
        <v>191</v>
      </c>
      <c r="AE604">
        <v>0</v>
      </c>
      <c r="AF604">
        <v>0</v>
      </c>
      <c r="AG604" t="s">
        <v>200</v>
      </c>
      <c r="AH604" t="s">
        <v>193</v>
      </c>
      <c r="AJ604" t="s">
        <v>1464</v>
      </c>
      <c r="AK604" t="s">
        <v>1465</v>
      </c>
      <c r="AL604" t="s">
        <v>276</v>
      </c>
      <c r="AM604" t="s">
        <v>243</v>
      </c>
      <c r="AN604" t="s">
        <v>277</v>
      </c>
      <c r="AO604" t="s">
        <v>245</v>
      </c>
      <c r="AP604" t="s">
        <v>278</v>
      </c>
      <c r="AQ604" t="s">
        <v>247</v>
      </c>
      <c r="AR604">
        <v>1746.97</v>
      </c>
      <c r="AS604">
        <v>669</v>
      </c>
      <c r="AT604">
        <v>74.53</v>
      </c>
      <c r="AU604">
        <v>6.31</v>
      </c>
      <c r="AV604">
        <v>1.5184</v>
      </c>
      <c r="AW604">
        <v>95</v>
      </c>
      <c r="AX604">
        <v>13</v>
      </c>
      <c r="AY604">
        <v>23</v>
      </c>
      <c r="AZ604">
        <v>35</v>
      </c>
      <c r="BA604">
        <v>42</v>
      </c>
      <c r="BB604">
        <v>3.04</v>
      </c>
      <c r="BC604" t="s">
        <v>278</v>
      </c>
      <c r="BD604">
        <v>0</v>
      </c>
    </row>
    <row r="605" spans="1:57" x14ac:dyDescent="0.25">
      <c r="A605">
        <v>1180</v>
      </c>
      <c r="B605">
        <v>13547</v>
      </c>
      <c r="C605" t="s">
        <v>17</v>
      </c>
      <c r="D605" s="1">
        <v>40478.593055555553</v>
      </c>
      <c r="E605" s="1">
        <v>40478.593055555553</v>
      </c>
      <c r="F605">
        <v>409</v>
      </c>
      <c r="G605">
        <v>1</v>
      </c>
      <c r="H605">
        <v>43</v>
      </c>
      <c r="I605">
        <v>78</v>
      </c>
      <c r="J605">
        <v>164.53</v>
      </c>
      <c r="K605">
        <v>164.53</v>
      </c>
      <c r="L605">
        <v>2</v>
      </c>
      <c r="M605">
        <v>1</v>
      </c>
      <c r="N605">
        <v>1</v>
      </c>
      <c r="O605" t="s">
        <v>20</v>
      </c>
      <c r="P605">
        <v>4</v>
      </c>
      <c r="Q605" t="s">
        <v>19</v>
      </c>
      <c r="T605">
        <v>12961</v>
      </c>
      <c r="U605" t="s">
        <v>17</v>
      </c>
      <c r="V605" t="s">
        <v>19</v>
      </c>
      <c r="W605">
        <v>380</v>
      </c>
      <c r="X605">
        <v>1</v>
      </c>
      <c r="Y605">
        <v>211.99</v>
      </c>
      <c r="Z605">
        <v>0</v>
      </c>
      <c r="AA605">
        <v>0</v>
      </c>
      <c r="AB605">
        <v>0</v>
      </c>
      <c r="AD605" t="s">
        <v>191</v>
      </c>
      <c r="AE605">
        <v>0</v>
      </c>
      <c r="AF605">
        <v>0</v>
      </c>
      <c r="AG605" t="s">
        <v>198</v>
      </c>
      <c r="AH605" t="s">
        <v>196</v>
      </c>
      <c r="AJ605" t="s">
        <v>1466</v>
      </c>
      <c r="AK605" t="s">
        <v>1467</v>
      </c>
      <c r="AL605" t="s">
        <v>276</v>
      </c>
      <c r="AM605" t="s">
        <v>243</v>
      </c>
      <c r="AN605" t="s">
        <v>277</v>
      </c>
      <c r="AO605" t="s">
        <v>283</v>
      </c>
      <c r="AP605" t="s">
        <v>278</v>
      </c>
      <c r="AQ605" t="s">
        <v>247</v>
      </c>
      <c r="AR605">
        <v>3067.9</v>
      </c>
      <c r="AS605">
        <v>2155</v>
      </c>
      <c r="AT605">
        <v>83.96</v>
      </c>
      <c r="AU605">
        <v>20.329999999999998</v>
      </c>
      <c r="AV605">
        <v>1.4626999999999999</v>
      </c>
      <c r="AW605">
        <v>95</v>
      </c>
      <c r="AX605">
        <v>41</v>
      </c>
      <c r="AY605">
        <v>70</v>
      </c>
      <c r="AZ605">
        <v>110</v>
      </c>
      <c r="BA605">
        <v>131</v>
      </c>
      <c r="BB605">
        <v>0.51</v>
      </c>
      <c r="BC605" t="s">
        <v>278</v>
      </c>
      <c r="BD605">
        <v>0</v>
      </c>
    </row>
    <row r="606" spans="1:57" x14ac:dyDescent="0.25">
      <c r="A606">
        <v>3513</v>
      </c>
      <c r="B606">
        <v>15904</v>
      </c>
      <c r="C606" t="s">
        <v>17</v>
      </c>
      <c r="D606" s="1">
        <v>40878.618055555555</v>
      </c>
      <c r="E606" s="1">
        <v>40878.618055555555</v>
      </c>
      <c r="F606">
        <v>9</v>
      </c>
      <c r="G606">
        <v>1</v>
      </c>
      <c r="H606">
        <v>30</v>
      </c>
      <c r="I606">
        <v>84</v>
      </c>
      <c r="J606">
        <v>164.68</v>
      </c>
      <c r="K606">
        <v>164.68</v>
      </c>
      <c r="L606">
        <v>5</v>
      </c>
      <c r="M606">
        <v>2</v>
      </c>
      <c r="N606">
        <v>1</v>
      </c>
      <c r="O606" t="s">
        <v>30</v>
      </c>
      <c r="P606">
        <v>8</v>
      </c>
      <c r="Q606" t="s">
        <v>24</v>
      </c>
      <c r="T606">
        <v>12962</v>
      </c>
      <c r="U606" t="s">
        <v>17</v>
      </c>
      <c r="V606" t="s">
        <v>24</v>
      </c>
      <c r="W606">
        <v>8</v>
      </c>
      <c r="X606">
        <v>2</v>
      </c>
      <c r="Y606">
        <v>266.39</v>
      </c>
      <c r="Z606">
        <v>170.54</v>
      </c>
      <c r="AA606">
        <v>95.85</v>
      </c>
      <c r="AB606">
        <v>-74.69</v>
      </c>
      <c r="AC606">
        <v>-43.8</v>
      </c>
      <c r="AD606" t="s">
        <v>204</v>
      </c>
      <c r="AE606">
        <v>74.69</v>
      </c>
      <c r="AF606">
        <v>0</v>
      </c>
      <c r="AG606" t="s">
        <v>198</v>
      </c>
      <c r="AH606" t="s">
        <v>199</v>
      </c>
      <c r="AJ606" t="s">
        <v>1468</v>
      </c>
      <c r="AK606" t="s">
        <v>1469</v>
      </c>
      <c r="AL606" t="s">
        <v>242</v>
      </c>
      <c r="AM606" t="s">
        <v>243</v>
      </c>
      <c r="AN606" t="s">
        <v>244</v>
      </c>
      <c r="AO606" t="s">
        <v>283</v>
      </c>
      <c r="AP606" t="s">
        <v>246</v>
      </c>
      <c r="AQ606" t="s">
        <v>247</v>
      </c>
      <c r="AR606">
        <v>5597.42</v>
      </c>
      <c r="AS606">
        <v>3601</v>
      </c>
      <c r="AT606">
        <v>88.68</v>
      </c>
      <c r="AU606">
        <v>33.97</v>
      </c>
      <c r="AV606">
        <v>2.2469000000000001</v>
      </c>
      <c r="AW606">
        <v>95</v>
      </c>
      <c r="AX606">
        <v>68</v>
      </c>
      <c r="AY606">
        <v>178</v>
      </c>
      <c r="AZ606">
        <v>246</v>
      </c>
      <c r="BA606">
        <v>280</v>
      </c>
      <c r="BB606">
        <v>11.96</v>
      </c>
      <c r="BC606" t="s">
        <v>248</v>
      </c>
      <c r="BD606">
        <v>0</v>
      </c>
    </row>
    <row r="607" spans="1:57" x14ac:dyDescent="0.25">
      <c r="A607">
        <v>1104</v>
      </c>
      <c r="B607">
        <v>13470</v>
      </c>
      <c r="C607" t="s">
        <v>17</v>
      </c>
      <c r="D607" s="1">
        <v>40771.712500000001</v>
      </c>
      <c r="E607" s="1">
        <v>40787.622916666667</v>
      </c>
      <c r="F607">
        <v>100</v>
      </c>
      <c r="G607">
        <v>2</v>
      </c>
      <c r="H607">
        <v>7</v>
      </c>
      <c r="I607">
        <v>100</v>
      </c>
      <c r="J607">
        <v>165</v>
      </c>
      <c r="K607">
        <v>82.5</v>
      </c>
      <c r="L607">
        <v>3</v>
      </c>
      <c r="M607">
        <v>2</v>
      </c>
      <c r="N607">
        <v>1</v>
      </c>
      <c r="O607" t="s">
        <v>21</v>
      </c>
      <c r="P607">
        <v>6</v>
      </c>
      <c r="Q607" t="s">
        <v>22</v>
      </c>
      <c r="T607">
        <v>12963</v>
      </c>
      <c r="U607" t="s">
        <v>17</v>
      </c>
      <c r="V607" t="s">
        <v>129</v>
      </c>
      <c r="W607">
        <v>9</v>
      </c>
      <c r="X607">
        <v>12</v>
      </c>
      <c r="Y607">
        <v>3235.79</v>
      </c>
      <c r="Z607">
        <v>0</v>
      </c>
      <c r="AA607">
        <v>1490.83</v>
      </c>
      <c r="AB607">
        <v>1490.83</v>
      </c>
      <c r="AD607" t="s">
        <v>197</v>
      </c>
      <c r="AE607">
        <v>0</v>
      </c>
      <c r="AF607">
        <v>2.2599999999999998</v>
      </c>
      <c r="AG607" t="s">
        <v>198</v>
      </c>
      <c r="AH607" t="s">
        <v>196</v>
      </c>
      <c r="AJ607" t="s">
        <v>1470</v>
      </c>
      <c r="AK607" t="s">
        <v>1471</v>
      </c>
      <c r="AL607" t="s">
        <v>251</v>
      </c>
      <c r="AM607" t="s">
        <v>243</v>
      </c>
      <c r="AN607" t="s">
        <v>252</v>
      </c>
      <c r="AO607" t="s">
        <v>245</v>
      </c>
      <c r="AP607" t="s">
        <v>318</v>
      </c>
      <c r="AQ607" t="s">
        <v>247</v>
      </c>
      <c r="AR607">
        <v>976.91</v>
      </c>
      <c r="AS607">
        <v>1078</v>
      </c>
      <c r="AT607">
        <v>66.349999999999994</v>
      </c>
      <c r="AU607">
        <v>10.37</v>
      </c>
      <c r="AV607">
        <v>1.8197000000000001</v>
      </c>
      <c r="AW607">
        <v>95</v>
      </c>
      <c r="AX607">
        <v>21</v>
      </c>
      <c r="AY607">
        <v>44</v>
      </c>
      <c r="AZ607">
        <v>65</v>
      </c>
      <c r="BA607">
        <v>75</v>
      </c>
      <c r="BB607">
        <v>3.75</v>
      </c>
      <c r="BC607" t="s">
        <v>324</v>
      </c>
      <c r="BD607">
        <v>0</v>
      </c>
    </row>
    <row r="608" spans="1:57" x14ac:dyDescent="0.25">
      <c r="A608">
        <v>2932</v>
      </c>
      <c r="B608">
        <v>15316</v>
      </c>
      <c r="C608" t="s">
        <v>17</v>
      </c>
      <c r="D608" s="1">
        <v>40560.481944444444</v>
      </c>
      <c r="E608" s="1">
        <v>40560.481944444444</v>
      </c>
      <c r="F608">
        <v>327</v>
      </c>
      <c r="G608">
        <v>1</v>
      </c>
      <c r="H608">
        <v>1</v>
      </c>
      <c r="I608">
        <v>100</v>
      </c>
      <c r="J608">
        <v>165</v>
      </c>
      <c r="K608">
        <v>165</v>
      </c>
      <c r="L608">
        <v>2</v>
      </c>
      <c r="M608">
        <v>1</v>
      </c>
      <c r="N608">
        <v>1</v>
      </c>
      <c r="O608" t="s">
        <v>20</v>
      </c>
      <c r="P608">
        <v>4</v>
      </c>
      <c r="Q608" t="s">
        <v>19</v>
      </c>
      <c r="T608">
        <v>12964</v>
      </c>
      <c r="U608" t="s">
        <v>17</v>
      </c>
      <c r="V608" t="s">
        <v>19</v>
      </c>
      <c r="W608">
        <v>438</v>
      </c>
      <c r="X608">
        <v>1</v>
      </c>
      <c r="Y608">
        <v>132.24</v>
      </c>
      <c r="Z608">
        <v>0</v>
      </c>
      <c r="AA608">
        <v>0</v>
      </c>
      <c r="AB608">
        <v>0</v>
      </c>
      <c r="AD608" t="s">
        <v>191</v>
      </c>
      <c r="AE608">
        <v>0</v>
      </c>
      <c r="AF608">
        <v>0</v>
      </c>
      <c r="AG608" t="s">
        <v>198</v>
      </c>
      <c r="AH608" t="s">
        <v>196</v>
      </c>
      <c r="AJ608" t="s">
        <v>1472</v>
      </c>
      <c r="AK608" t="s">
        <v>1473</v>
      </c>
      <c r="AL608" t="s">
        <v>276</v>
      </c>
      <c r="AM608" t="s">
        <v>243</v>
      </c>
      <c r="AN608" t="s">
        <v>277</v>
      </c>
      <c r="AO608" t="s">
        <v>245</v>
      </c>
      <c r="AP608" t="s">
        <v>278</v>
      </c>
      <c r="AQ608" t="s">
        <v>247</v>
      </c>
      <c r="AR608">
        <v>1368.04</v>
      </c>
      <c r="AS608">
        <v>1476</v>
      </c>
      <c r="AT608">
        <v>66.349999999999994</v>
      </c>
      <c r="AU608">
        <v>14.19</v>
      </c>
      <c r="AV608">
        <v>1.8129</v>
      </c>
      <c r="AW608">
        <v>95</v>
      </c>
      <c r="AX608">
        <v>29</v>
      </c>
      <c r="AY608">
        <v>60</v>
      </c>
      <c r="AZ608">
        <v>89</v>
      </c>
      <c r="BA608">
        <v>103</v>
      </c>
      <c r="BB608">
        <v>2.4500000000000002</v>
      </c>
      <c r="BC608" t="s">
        <v>278</v>
      </c>
      <c r="BD608">
        <v>0</v>
      </c>
    </row>
    <row r="609" spans="1:57" x14ac:dyDescent="0.25">
      <c r="A609">
        <v>4266</v>
      </c>
      <c r="B609">
        <v>16663</v>
      </c>
      <c r="C609" t="s">
        <v>17</v>
      </c>
      <c r="D609" s="1">
        <v>40157.550000000003</v>
      </c>
      <c r="E609" s="1">
        <v>40157.550000000003</v>
      </c>
      <c r="F609">
        <v>730</v>
      </c>
      <c r="G609">
        <v>1</v>
      </c>
      <c r="H609">
        <v>1</v>
      </c>
      <c r="I609">
        <v>100</v>
      </c>
      <c r="J609">
        <v>165</v>
      </c>
      <c r="K609">
        <v>165</v>
      </c>
      <c r="L609">
        <v>1</v>
      </c>
      <c r="M609">
        <v>1</v>
      </c>
      <c r="N609">
        <v>1</v>
      </c>
      <c r="O609" t="s">
        <v>18</v>
      </c>
      <c r="P609">
        <v>3</v>
      </c>
      <c r="Q609" t="s">
        <v>19</v>
      </c>
      <c r="T609">
        <v>12965</v>
      </c>
      <c r="U609" t="s">
        <v>17</v>
      </c>
      <c r="V609" t="s">
        <v>22</v>
      </c>
      <c r="W609">
        <v>90</v>
      </c>
      <c r="X609">
        <v>1</v>
      </c>
      <c r="Y609">
        <v>769.81</v>
      </c>
      <c r="Z609">
        <v>0</v>
      </c>
      <c r="AA609">
        <v>769.81</v>
      </c>
      <c r="AB609">
        <v>769.81</v>
      </c>
      <c r="AD609" t="s">
        <v>197</v>
      </c>
      <c r="AE609">
        <v>0</v>
      </c>
      <c r="AF609">
        <v>0</v>
      </c>
      <c r="AG609" t="s">
        <v>198</v>
      </c>
      <c r="AH609" t="s">
        <v>199</v>
      </c>
      <c r="AJ609" t="s">
        <v>1474</v>
      </c>
      <c r="AK609" t="s">
        <v>1475</v>
      </c>
      <c r="AL609" t="s">
        <v>242</v>
      </c>
      <c r="AM609" t="s">
        <v>385</v>
      </c>
      <c r="AN609" t="s">
        <v>386</v>
      </c>
      <c r="AO609" t="s">
        <v>283</v>
      </c>
      <c r="AP609" t="s">
        <v>246</v>
      </c>
      <c r="AQ609" t="s">
        <v>247</v>
      </c>
      <c r="AR609">
        <v>21727.19</v>
      </c>
      <c r="AS609">
        <v>15118</v>
      </c>
      <c r="AT609">
        <v>91.51</v>
      </c>
      <c r="AU609">
        <v>142.62</v>
      </c>
      <c r="AV609">
        <v>0.80600000000000005</v>
      </c>
      <c r="AW609">
        <v>95</v>
      </c>
      <c r="AX609">
        <v>286</v>
      </c>
      <c r="AY609">
        <v>268</v>
      </c>
      <c r="AZ609">
        <v>553</v>
      </c>
      <c r="BA609">
        <v>696</v>
      </c>
      <c r="BB609">
        <v>0.99</v>
      </c>
      <c r="BC609" t="s">
        <v>248</v>
      </c>
      <c r="BD609">
        <v>0</v>
      </c>
    </row>
    <row r="610" spans="1:57" x14ac:dyDescent="0.25">
      <c r="A610">
        <v>1533</v>
      </c>
      <c r="B610">
        <v>13903</v>
      </c>
      <c r="C610" t="s">
        <v>17</v>
      </c>
      <c r="D610" s="1">
        <v>40486.738888888889</v>
      </c>
      <c r="E610" s="1">
        <v>40486.738888888889</v>
      </c>
      <c r="F610">
        <v>401</v>
      </c>
      <c r="G610">
        <v>1</v>
      </c>
      <c r="H610">
        <v>10</v>
      </c>
      <c r="I610">
        <v>103</v>
      </c>
      <c r="J610">
        <v>165.45</v>
      </c>
      <c r="K610">
        <v>165.45</v>
      </c>
      <c r="L610">
        <v>2</v>
      </c>
      <c r="M610">
        <v>1</v>
      </c>
      <c r="N610">
        <v>1</v>
      </c>
      <c r="O610" t="s">
        <v>20</v>
      </c>
      <c r="P610">
        <v>4</v>
      </c>
      <c r="Q610" t="s">
        <v>19</v>
      </c>
      <c r="T610">
        <v>12966</v>
      </c>
      <c r="U610" t="s">
        <v>17</v>
      </c>
      <c r="V610" t="s">
        <v>24</v>
      </c>
      <c r="W610">
        <v>10</v>
      </c>
      <c r="X610">
        <v>1</v>
      </c>
      <c r="Y610">
        <v>160.18</v>
      </c>
      <c r="Z610">
        <v>0</v>
      </c>
      <c r="AA610">
        <v>160.18</v>
      </c>
      <c r="AB610">
        <v>160.18</v>
      </c>
      <c r="AD610" t="s">
        <v>197</v>
      </c>
      <c r="AE610">
        <v>0</v>
      </c>
      <c r="AF610">
        <v>0</v>
      </c>
      <c r="AG610" t="s">
        <v>198</v>
      </c>
      <c r="AH610" t="s">
        <v>196</v>
      </c>
      <c r="AJ610" t="s">
        <v>1476</v>
      </c>
      <c r="AK610" t="s">
        <v>1477</v>
      </c>
      <c r="AL610" t="s">
        <v>276</v>
      </c>
      <c r="AM610" t="s">
        <v>243</v>
      </c>
      <c r="AN610" t="s">
        <v>277</v>
      </c>
      <c r="AO610" t="s">
        <v>283</v>
      </c>
      <c r="AP610" t="s">
        <v>278</v>
      </c>
      <c r="AQ610" t="s">
        <v>247</v>
      </c>
      <c r="AR610">
        <v>3365.64</v>
      </c>
      <c r="AS610">
        <v>2405</v>
      </c>
      <c r="AT610">
        <v>85.85</v>
      </c>
      <c r="AU610">
        <v>22.69</v>
      </c>
      <c r="AV610">
        <v>2.8271000000000002</v>
      </c>
      <c r="AW610">
        <v>95</v>
      </c>
      <c r="AX610">
        <v>46</v>
      </c>
      <c r="AY610">
        <v>150</v>
      </c>
      <c r="AZ610">
        <v>195</v>
      </c>
      <c r="BA610">
        <v>218</v>
      </c>
      <c r="BB610">
        <v>0.5</v>
      </c>
      <c r="BC610" t="s">
        <v>278</v>
      </c>
      <c r="BD610">
        <v>0</v>
      </c>
    </row>
    <row r="611" spans="1:57" x14ac:dyDescent="0.25">
      <c r="A611">
        <v>5695</v>
      </c>
      <c r="B611">
        <v>18107</v>
      </c>
      <c r="C611" t="s">
        <v>17</v>
      </c>
      <c r="D611" s="1">
        <v>40444.543749999997</v>
      </c>
      <c r="E611" s="1">
        <v>40444.543749999997</v>
      </c>
      <c r="F611">
        <v>443</v>
      </c>
      <c r="G611">
        <v>1</v>
      </c>
      <c r="H611">
        <v>38</v>
      </c>
      <c r="I611">
        <v>65</v>
      </c>
      <c r="J611">
        <v>165.88</v>
      </c>
      <c r="K611">
        <v>165.88</v>
      </c>
      <c r="L611">
        <v>1</v>
      </c>
      <c r="M611">
        <v>1</v>
      </c>
      <c r="N611">
        <v>1</v>
      </c>
      <c r="O611" t="s">
        <v>18</v>
      </c>
      <c r="P611">
        <v>3</v>
      </c>
      <c r="Q611" t="s">
        <v>19</v>
      </c>
      <c r="T611">
        <v>12967</v>
      </c>
      <c r="U611" t="s">
        <v>17</v>
      </c>
      <c r="V611" t="s">
        <v>40</v>
      </c>
      <c r="W611">
        <v>359</v>
      </c>
      <c r="X611">
        <v>3</v>
      </c>
      <c r="Y611">
        <v>2938.52</v>
      </c>
      <c r="Z611">
        <v>0</v>
      </c>
      <c r="AA611">
        <v>0</v>
      </c>
      <c r="AB611">
        <v>0</v>
      </c>
      <c r="AD611" t="s">
        <v>191</v>
      </c>
      <c r="AE611">
        <v>0</v>
      </c>
      <c r="AF611">
        <v>15.86</v>
      </c>
      <c r="AG611" t="s">
        <v>192</v>
      </c>
      <c r="AH611" t="s">
        <v>193</v>
      </c>
      <c r="AJ611" t="s">
        <v>1478</v>
      </c>
      <c r="AK611" t="s">
        <v>1479</v>
      </c>
      <c r="AL611" t="s">
        <v>242</v>
      </c>
      <c r="AM611" t="s">
        <v>385</v>
      </c>
      <c r="AN611" t="s">
        <v>386</v>
      </c>
      <c r="AO611" t="s">
        <v>283</v>
      </c>
      <c r="AP611" t="s">
        <v>246</v>
      </c>
      <c r="AQ611" t="s">
        <v>247</v>
      </c>
      <c r="AR611">
        <v>51825.15</v>
      </c>
      <c r="AS611">
        <v>94884</v>
      </c>
      <c r="AT611">
        <v>98.11</v>
      </c>
      <c r="AU611">
        <v>895.13</v>
      </c>
      <c r="AV611">
        <v>0.55310000000000004</v>
      </c>
      <c r="AW611">
        <v>95</v>
      </c>
      <c r="AX611">
        <v>1791</v>
      </c>
      <c r="AY611">
        <v>1152</v>
      </c>
      <c r="AZ611">
        <v>2943</v>
      </c>
      <c r="BA611">
        <v>3838</v>
      </c>
      <c r="BB611">
        <v>1.1599999999999999</v>
      </c>
      <c r="BC611" t="s">
        <v>248</v>
      </c>
      <c r="BD611">
        <v>0</v>
      </c>
    </row>
    <row r="612" spans="1:57" x14ac:dyDescent="0.25">
      <c r="A612">
        <v>5676</v>
      </c>
      <c r="B612">
        <v>18088</v>
      </c>
      <c r="C612" t="s">
        <v>17</v>
      </c>
      <c r="D612" s="1">
        <v>40825.570138888892</v>
      </c>
      <c r="E612" s="1">
        <v>40825.570138888892</v>
      </c>
      <c r="F612">
        <v>62</v>
      </c>
      <c r="G612">
        <v>1</v>
      </c>
      <c r="H612">
        <v>35</v>
      </c>
      <c r="I612">
        <v>107</v>
      </c>
      <c r="J612">
        <v>166.03</v>
      </c>
      <c r="K612">
        <v>166.03</v>
      </c>
      <c r="L612">
        <v>3</v>
      </c>
      <c r="M612">
        <v>2</v>
      </c>
      <c r="N612">
        <v>1</v>
      </c>
      <c r="O612" t="s">
        <v>21</v>
      </c>
      <c r="P612">
        <v>6</v>
      </c>
      <c r="Q612" t="s">
        <v>22</v>
      </c>
      <c r="T612">
        <v>12968</v>
      </c>
      <c r="U612" t="s">
        <v>17</v>
      </c>
      <c r="V612" t="s">
        <v>22</v>
      </c>
      <c r="W612">
        <v>113</v>
      </c>
      <c r="X612">
        <v>1</v>
      </c>
      <c r="Y612">
        <v>135.94999999999999</v>
      </c>
      <c r="Z612">
        <v>135.94999999999999</v>
      </c>
      <c r="AA612">
        <v>0</v>
      </c>
      <c r="AB612">
        <v>-135.94999999999999</v>
      </c>
      <c r="AC612">
        <v>-100</v>
      </c>
      <c r="AD612" t="s">
        <v>201</v>
      </c>
      <c r="AE612">
        <v>135.94999999999999</v>
      </c>
      <c r="AF612">
        <v>0</v>
      </c>
      <c r="AG612" t="s">
        <v>198</v>
      </c>
      <c r="AH612" t="s">
        <v>199</v>
      </c>
      <c r="AJ612" t="s">
        <v>1480</v>
      </c>
      <c r="AK612" t="s">
        <v>1481</v>
      </c>
      <c r="AL612" t="s">
        <v>242</v>
      </c>
      <c r="AM612" t="s">
        <v>385</v>
      </c>
      <c r="AN612" t="s">
        <v>386</v>
      </c>
      <c r="AO612" t="s">
        <v>283</v>
      </c>
      <c r="AP612" t="s">
        <v>246</v>
      </c>
      <c r="AQ612" t="s">
        <v>247</v>
      </c>
      <c r="AR612">
        <v>21390.76</v>
      </c>
      <c r="AS612">
        <v>40263</v>
      </c>
      <c r="AT612">
        <v>98.11</v>
      </c>
      <c r="AU612">
        <v>379.84</v>
      </c>
      <c r="AV612">
        <v>0.79320000000000002</v>
      </c>
      <c r="AW612">
        <v>95</v>
      </c>
      <c r="AX612">
        <v>760</v>
      </c>
      <c r="AY612">
        <v>701</v>
      </c>
      <c r="AZ612">
        <v>1461</v>
      </c>
      <c r="BA612">
        <v>1841</v>
      </c>
      <c r="BB612">
        <v>0.22</v>
      </c>
      <c r="BC612" t="s">
        <v>248</v>
      </c>
      <c r="BD612">
        <v>0</v>
      </c>
    </row>
    <row r="613" spans="1:57" x14ac:dyDescent="0.25">
      <c r="A613">
        <v>5241</v>
      </c>
      <c r="B613">
        <v>17650</v>
      </c>
      <c r="C613" t="s">
        <v>17</v>
      </c>
      <c r="D613" s="1">
        <v>40865.619444444441</v>
      </c>
      <c r="E613" s="1">
        <v>40865.619444444441</v>
      </c>
      <c r="F613">
        <v>22</v>
      </c>
      <c r="G613">
        <v>1</v>
      </c>
      <c r="H613">
        <v>8</v>
      </c>
      <c r="I613">
        <v>150</v>
      </c>
      <c r="J613">
        <v>166.08</v>
      </c>
      <c r="K613">
        <v>166.08</v>
      </c>
      <c r="L613">
        <v>4</v>
      </c>
      <c r="M613">
        <v>2</v>
      </c>
      <c r="N613">
        <v>1</v>
      </c>
      <c r="O613" t="s">
        <v>23</v>
      </c>
      <c r="P613">
        <v>7</v>
      </c>
      <c r="Q613" t="s">
        <v>24</v>
      </c>
      <c r="T613">
        <v>12969</v>
      </c>
      <c r="U613" t="s">
        <v>17</v>
      </c>
      <c r="V613" t="s">
        <v>19</v>
      </c>
      <c r="W613">
        <v>603</v>
      </c>
      <c r="X613">
        <v>1</v>
      </c>
      <c r="Y613">
        <v>122.45</v>
      </c>
      <c r="Z613">
        <v>0</v>
      </c>
      <c r="AA613">
        <v>0</v>
      </c>
      <c r="AB613">
        <v>0</v>
      </c>
      <c r="AD613" t="s">
        <v>191</v>
      </c>
      <c r="AE613">
        <v>0</v>
      </c>
      <c r="AF613">
        <v>0</v>
      </c>
      <c r="AG613" t="s">
        <v>198</v>
      </c>
      <c r="AH613" t="s">
        <v>196</v>
      </c>
      <c r="AJ613" t="s">
        <v>1482</v>
      </c>
      <c r="AK613" t="s">
        <v>1483</v>
      </c>
      <c r="AL613" t="s">
        <v>276</v>
      </c>
      <c r="AM613" t="s">
        <v>243</v>
      </c>
      <c r="AN613" t="s">
        <v>277</v>
      </c>
      <c r="AO613" t="s">
        <v>260</v>
      </c>
      <c r="AP613" t="s">
        <v>318</v>
      </c>
      <c r="AQ613" t="s">
        <v>255</v>
      </c>
      <c r="AR613">
        <v>2920.82</v>
      </c>
      <c r="AS613">
        <v>2006</v>
      </c>
      <c r="AT613">
        <v>33.020000000000003</v>
      </c>
      <c r="AU613">
        <v>18.920000000000002</v>
      </c>
      <c r="AV613">
        <v>2.8632</v>
      </c>
      <c r="AW613">
        <v>95</v>
      </c>
      <c r="BB613">
        <v>0.05</v>
      </c>
      <c r="BC613" t="s">
        <v>319</v>
      </c>
      <c r="BD613">
        <v>0</v>
      </c>
    </row>
    <row r="614" spans="1:57" x14ac:dyDescent="0.25">
      <c r="A614">
        <v>1596</v>
      </c>
      <c r="B614">
        <v>13967</v>
      </c>
      <c r="C614" t="s">
        <v>17</v>
      </c>
      <c r="D614" s="1">
        <v>40490.558333333334</v>
      </c>
      <c r="E614" s="1">
        <v>40741.501388888886</v>
      </c>
      <c r="F614">
        <v>146</v>
      </c>
      <c r="G614">
        <v>2</v>
      </c>
      <c r="H614">
        <v>4</v>
      </c>
      <c r="I614">
        <v>66</v>
      </c>
      <c r="J614">
        <v>166.3</v>
      </c>
      <c r="K614">
        <v>83.15</v>
      </c>
      <c r="L614">
        <v>3</v>
      </c>
      <c r="M614">
        <v>2</v>
      </c>
      <c r="N614">
        <v>1</v>
      </c>
      <c r="O614" t="s">
        <v>21</v>
      </c>
      <c r="P614">
        <v>6</v>
      </c>
      <c r="Q614" t="s">
        <v>22</v>
      </c>
      <c r="T614">
        <v>12970</v>
      </c>
      <c r="U614" t="s">
        <v>17</v>
      </c>
      <c r="V614" t="s">
        <v>129</v>
      </c>
      <c r="W614">
        <v>8</v>
      </c>
      <c r="X614">
        <v>10</v>
      </c>
      <c r="Y614">
        <v>1452.54</v>
      </c>
      <c r="Z614">
        <v>0</v>
      </c>
      <c r="AA614">
        <v>381.67</v>
      </c>
      <c r="AB614">
        <v>381.67</v>
      </c>
      <c r="AD614" t="s">
        <v>197</v>
      </c>
      <c r="AE614">
        <v>0</v>
      </c>
      <c r="AF614">
        <v>0</v>
      </c>
      <c r="AG614" t="s">
        <v>198</v>
      </c>
      <c r="AH614" t="s">
        <v>196</v>
      </c>
      <c r="AJ614" t="s">
        <v>1484</v>
      </c>
      <c r="AK614" t="s">
        <v>1485</v>
      </c>
      <c r="AL614" t="s">
        <v>276</v>
      </c>
      <c r="AM614" t="s">
        <v>243</v>
      </c>
      <c r="AN614" t="s">
        <v>277</v>
      </c>
      <c r="AO614" t="s">
        <v>283</v>
      </c>
      <c r="AP614" t="s">
        <v>278</v>
      </c>
      <c r="AQ614" t="s">
        <v>247</v>
      </c>
      <c r="AR614">
        <v>2533.88</v>
      </c>
      <c r="AS614">
        <v>4349</v>
      </c>
      <c r="AT614">
        <v>91.51</v>
      </c>
      <c r="AU614">
        <v>41.03</v>
      </c>
      <c r="AV614">
        <v>1.5916999999999999</v>
      </c>
      <c r="AW614">
        <v>95</v>
      </c>
      <c r="AX614">
        <v>83</v>
      </c>
      <c r="AY614">
        <v>152</v>
      </c>
      <c r="AZ614">
        <v>234</v>
      </c>
      <c r="BA614">
        <v>276</v>
      </c>
      <c r="BB614">
        <v>0.96</v>
      </c>
      <c r="BC614" t="s">
        <v>278</v>
      </c>
      <c r="BD614">
        <v>0</v>
      </c>
    </row>
    <row r="615" spans="1:57" x14ac:dyDescent="0.25">
      <c r="A615">
        <v>5465</v>
      </c>
      <c r="B615">
        <v>17875</v>
      </c>
      <c r="C615" t="s">
        <v>17</v>
      </c>
      <c r="D615" s="1">
        <v>40198.645833333336</v>
      </c>
      <c r="E615" s="1">
        <v>40198.645833333336</v>
      </c>
      <c r="F615">
        <v>689</v>
      </c>
      <c r="G615">
        <v>1</v>
      </c>
      <c r="H615">
        <v>25</v>
      </c>
      <c r="I615">
        <v>98</v>
      </c>
      <c r="J615">
        <v>167.1</v>
      </c>
      <c r="K615">
        <v>167.1</v>
      </c>
      <c r="L615">
        <v>1</v>
      </c>
      <c r="M615">
        <v>1</v>
      </c>
      <c r="N615">
        <v>1</v>
      </c>
      <c r="O615" t="s">
        <v>18</v>
      </c>
      <c r="P615">
        <v>3</v>
      </c>
      <c r="Q615" t="s">
        <v>19</v>
      </c>
      <c r="T615">
        <v>12971</v>
      </c>
      <c r="U615" t="s">
        <v>17</v>
      </c>
      <c r="V615" t="s">
        <v>129</v>
      </c>
      <c r="W615">
        <v>4</v>
      </c>
      <c r="X615">
        <v>116</v>
      </c>
      <c r="Y615">
        <v>15704.6</v>
      </c>
      <c r="Z615">
        <v>3305.98</v>
      </c>
      <c r="AA615">
        <v>3024.59</v>
      </c>
      <c r="AB615">
        <v>-281.39</v>
      </c>
      <c r="AC615">
        <v>-8.51</v>
      </c>
      <c r="AD615" t="s">
        <v>202</v>
      </c>
      <c r="AE615">
        <v>281.39</v>
      </c>
      <c r="AF615">
        <v>3.1</v>
      </c>
      <c r="AG615" t="s">
        <v>198</v>
      </c>
      <c r="AH615" t="s">
        <v>196</v>
      </c>
      <c r="AJ615" t="s">
        <v>1486</v>
      </c>
      <c r="AK615" t="s">
        <v>1487</v>
      </c>
      <c r="AL615" t="s">
        <v>242</v>
      </c>
      <c r="AM615" t="s">
        <v>385</v>
      </c>
      <c r="AN615" t="s">
        <v>386</v>
      </c>
      <c r="AO615" t="s">
        <v>283</v>
      </c>
      <c r="AP615" t="s">
        <v>246</v>
      </c>
      <c r="AQ615" t="s">
        <v>247</v>
      </c>
      <c r="AR615">
        <v>20169</v>
      </c>
      <c r="AS615">
        <v>3884</v>
      </c>
      <c r="AT615">
        <v>92.45</v>
      </c>
      <c r="AU615">
        <v>36.64</v>
      </c>
      <c r="AV615">
        <v>0.85750000000000004</v>
      </c>
      <c r="AW615">
        <v>95</v>
      </c>
      <c r="AX615">
        <v>74</v>
      </c>
      <c r="AY615">
        <v>74</v>
      </c>
      <c r="AZ615">
        <v>147</v>
      </c>
      <c r="BA615">
        <v>184</v>
      </c>
      <c r="BB615">
        <v>0.59</v>
      </c>
      <c r="BC615" t="s">
        <v>248</v>
      </c>
      <c r="BD615">
        <v>0</v>
      </c>
    </row>
    <row r="616" spans="1:57" x14ac:dyDescent="0.25">
      <c r="A616">
        <v>2783</v>
      </c>
      <c r="B616">
        <v>15166</v>
      </c>
      <c r="C616" t="s">
        <v>17</v>
      </c>
      <c r="D616" s="1">
        <v>40419.521527777775</v>
      </c>
      <c r="E616" s="1">
        <v>40419.521527777775</v>
      </c>
      <c r="F616">
        <v>468</v>
      </c>
      <c r="G616">
        <v>1</v>
      </c>
      <c r="H616">
        <v>12</v>
      </c>
      <c r="I616">
        <v>140</v>
      </c>
      <c r="J616">
        <v>167.16</v>
      </c>
      <c r="K616">
        <v>167.16</v>
      </c>
      <c r="L616">
        <v>1</v>
      </c>
      <c r="M616">
        <v>1</v>
      </c>
      <c r="N616">
        <v>1</v>
      </c>
      <c r="O616" t="s">
        <v>18</v>
      </c>
      <c r="P616">
        <v>3</v>
      </c>
      <c r="Q616" t="s">
        <v>19</v>
      </c>
      <c r="T616">
        <v>12972</v>
      </c>
      <c r="U616" t="s">
        <v>17</v>
      </c>
      <c r="V616" t="s">
        <v>40</v>
      </c>
      <c r="W616">
        <v>414</v>
      </c>
      <c r="X616">
        <v>4</v>
      </c>
      <c r="Y616">
        <v>1161.2</v>
      </c>
      <c r="Z616">
        <v>0</v>
      </c>
      <c r="AA616">
        <v>0</v>
      </c>
      <c r="AB616">
        <v>0</v>
      </c>
      <c r="AD616" t="s">
        <v>191</v>
      </c>
      <c r="AE616">
        <v>0</v>
      </c>
      <c r="AF616">
        <v>3.9</v>
      </c>
      <c r="AG616" t="s">
        <v>200</v>
      </c>
      <c r="AH616" t="s">
        <v>193</v>
      </c>
      <c r="AJ616" t="s">
        <v>1488</v>
      </c>
      <c r="AK616" t="s">
        <v>1489</v>
      </c>
      <c r="AL616" t="s">
        <v>242</v>
      </c>
      <c r="AM616" t="s">
        <v>385</v>
      </c>
      <c r="AN616" t="s">
        <v>386</v>
      </c>
      <c r="AO616" t="s">
        <v>283</v>
      </c>
      <c r="AP616" t="s">
        <v>246</v>
      </c>
      <c r="AQ616" t="s">
        <v>247</v>
      </c>
      <c r="AR616">
        <v>29769.24</v>
      </c>
      <c r="AS616">
        <v>2904</v>
      </c>
      <c r="AT616">
        <v>97.17</v>
      </c>
      <c r="AU616">
        <v>27.4</v>
      </c>
      <c r="AV616">
        <v>0.85519999999999996</v>
      </c>
      <c r="AW616">
        <v>95</v>
      </c>
      <c r="AX616">
        <v>55</v>
      </c>
      <c r="AY616">
        <v>55</v>
      </c>
      <c r="AZ616">
        <v>110</v>
      </c>
      <c r="BA616">
        <v>137</v>
      </c>
      <c r="BB616">
        <v>1.69</v>
      </c>
      <c r="BC616" t="s">
        <v>248</v>
      </c>
      <c r="BD616">
        <v>0</v>
      </c>
    </row>
    <row r="617" spans="1:57" x14ac:dyDescent="0.25">
      <c r="A617">
        <v>4010</v>
      </c>
      <c r="B617">
        <v>16405</v>
      </c>
      <c r="C617" t="s">
        <v>17</v>
      </c>
      <c r="D617" s="1">
        <v>40576.713888888888</v>
      </c>
      <c r="E617" s="1">
        <v>40584.64166666667</v>
      </c>
      <c r="F617">
        <v>303</v>
      </c>
      <c r="G617">
        <v>2</v>
      </c>
      <c r="H617">
        <v>3</v>
      </c>
      <c r="I617">
        <v>187</v>
      </c>
      <c r="J617">
        <v>167.25</v>
      </c>
      <c r="K617">
        <v>83.63</v>
      </c>
      <c r="L617">
        <v>2</v>
      </c>
      <c r="M617">
        <v>2</v>
      </c>
      <c r="N617">
        <v>1</v>
      </c>
      <c r="O617" t="s">
        <v>26</v>
      </c>
      <c r="P617">
        <v>5</v>
      </c>
      <c r="Q617" t="s">
        <v>22</v>
      </c>
      <c r="T617">
        <v>12973</v>
      </c>
      <c r="U617" t="s">
        <v>17</v>
      </c>
      <c r="V617" t="s">
        <v>19</v>
      </c>
      <c r="W617">
        <v>414</v>
      </c>
      <c r="X617">
        <v>1</v>
      </c>
      <c r="Y617">
        <v>385.55</v>
      </c>
      <c r="Z617">
        <v>0</v>
      </c>
      <c r="AA617">
        <v>0</v>
      </c>
      <c r="AB617">
        <v>0</v>
      </c>
      <c r="AD617" t="s">
        <v>191</v>
      </c>
      <c r="AE617">
        <v>0</v>
      </c>
      <c r="AF617">
        <v>0</v>
      </c>
      <c r="AG617" t="s">
        <v>198</v>
      </c>
      <c r="AH617" t="s">
        <v>196</v>
      </c>
      <c r="AJ617" t="s">
        <v>1490</v>
      </c>
      <c r="AK617" t="s">
        <v>1491</v>
      </c>
      <c r="AL617" t="s">
        <v>242</v>
      </c>
      <c r="AM617" t="s">
        <v>385</v>
      </c>
      <c r="AN617" t="s">
        <v>386</v>
      </c>
      <c r="AO617" t="s">
        <v>283</v>
      </c>
      <c r="AP617" t="s">
        <v>246</v>
      </c>
      <c r="AQ617" t="s">
        <v>247</v>
      </c>
      <c r="AR617">
        <v>20800.310000000001</v>
      </c>
      <c r="AS617">
        <v>5256</v>
      </c>
      <c r="AT617">
        <v>98.11</v>
      </c>
      <c r="AU617">
        <v>49.58</v>
      </c>
      <c r="AV617">
        <v>0.78720000000000001</v>
      </c>
      <c r="AW617">
        <v>95</v>
      </c>
      <c r="AX617">
        <v>100</v>
      </c>
      <c r="AY617">
        <v>91</v>
      </c>
      <c r="AZ617">
        <v>190</v>
      </c>
      <c r="BA617">
        <v>240</v>
      </c>
      <c r="BB617">
        <v>1.48</v>
      </c>
      <c r="BC617" t="s">
        <v>248</v>
      </c>
      <c r="BD617">
        <v>0</v>
      </c>
    </row>
    <row r="618" spans="1:57" x14ac:dyDescent="0.25">
      <c r="A618">
        <v>1242</v>
      </c>
      <c r="B618">
        <v>13609</v>
      </c>
      <c r="C618" t="s">
        <v>17</v>
      </c>
      <c r="D618" s="1">
        <v>40293.55972222222</v>
      </c>
      <c r="E618" s="1">
        <v>40293.55972222222</v>
      </c>
      <c r="F618">
        <v>594</v>
      </c>
      <c r="G618">
        <v>1</v>
      </c>
      <c r="H618">
        <v>7</v>
      </c>
      <c r="I618">
        <v>19</v>
      </c>
      <c r="J618">
        <v>167.35</v>
      </c>
      <c r="K618">
        <v>167.35</v>
      </c>
      <c r="L618">
        <v>1</v>
      </c>
      <c r="M618">
        <v>1</v>
      </c>
      <c r="N618">
        <v>1</v>
      </c>
      <c r="O618" t="s">
        <v>18</v>
      </c>
      <c r="P618">
        <v>3</v>
      </c>
      <c r="Q618" t="s">
        <v>19</v>
      </c>
      <c r="T618">
        <v>12974</v>
      </c>
      <c r="U618" t="s">
        <v>17</v>
      </c>
      <c r="V618" t="s">
        <v>22</v>
      </c>
      <c r="W618">
        <v>198</v>
      </c>
      <c r="X618">
        <v>2</v>
      </c>
      <c r="Y618">
        <v>408.95</v>
      </c>
      <c r="Z618">
        <v>0</v>
      </c>
      <c r="AA618">
        <v>0</v>
      </c>
      <c r="AB618">
        <v>0</v>
      </c>
      <c r="AD618" t="s">
        <v>191</v>
      </c>
      <c r="AE618">
        <v>0</v>
      </c>
      <c r="AF618">
        <v>0</v>
      </c>
      <c r="AG618" t="s">
        <v>198</v>
      </c>
      <c r="AH618" t="s">
        <v>199</v>
      </c>
      <c r="AJ618" t="s">
        <v>1492</v>
      </c>
      <c r="AK618" t="s">
        <v>1493</v>
      </c>
      <c r="AL618" t="s">
        <v>276</v>
      </c>
      <c r="AM618" t="s">
        <v>243</v>
      </c>
      <c r="AN618" t="s">
        <v>277</v>
      </c>
      <c r="AO618" t="s">
        <v>245</v>
      </c>
      <c r="AP618" t="s">
        <v>278</v>
      </c>
      <c r="AQ618" t="s">
        <v>247</v>
      </c>
      <c r="AR618">
        <v>1303.27</v>
      </c>
      <c r="AS618">
        <v>1013</v>
      </c>
      <c r="AT618">
        <v>71.7</v>
      </c>
      <c r="AU618">
        <v>9.56</v>
      </c>
      <c r="AV618">
        <v>1.2198</v>
      </c>
      <c r="AW618">
        <v>95</v>
      </c>
      <c r="AX618">
        <v>20</v>
      </c>
      <c r="AY618">
        <v>28</v>
      </c>
      <c r="AZ618">
        <v>47</v>
      </c>
      <c r="BA618">
        <v>56</v>
      </c>
      <c r="BB618">
        <v>0.98</v>
      </c>
      <c r="BC618" t="s">
        <v>278</v>
      </c>
      <c r="BD618">
        <v>0</v>
      </c>
    </row>
    <row r="619" spans="1:57" x14ac:dyDescent="0.25">
      <c r="A619">
        <v>5177</v>
      </c>
      <c r="B619">
        <v>17586</v>
      </c>
      <c r="C619" t="s">
        <v>17</v>
      </c>
      <c r="D619" s="1">
        <v>40267.550000000003</v>
      </c>
      <c r="E619" s="1">
        <v>40267.550000000003</v>
      </c>
      <c r="F619">
        <v>620</v>
      </c>
      <c r="G619">
        <v>1</v>
      </c>
      <c r="H619">
        <v>8</v>
      </c>
      <c r="I619">
        <v>68</v>
      </c>
      <c r="J619">
        <v>167.4</v>
      </c>
      <c r="K619">
        <v>167.4</v>
      </c>
      <c r="L619">
        <v>1</v>
      </c>
      <c r="M619">
        <v>1</v>
      </c>
      <c r="N619">
        <v>1</v>
      </c>
      <c r="O619" t="s">
        <v>18</v>
      </c>
      <c r="P619">
        <v>3</v>
      </c>
      <c r="Q619" t="s">
        <v>19</v>
      </c>
      <c r="T619">
        <v>12975</v>
      </c>
      <c r="U619" t="s">
        <v>17</v>
      </c>
      <c r="V619" t="s">
        <v>40</v>
      </c>
      <c r="W619">
        <v>437</v>
      </c>
      <c r="X619">
        <v>6</v>
      </c>
      <c r="Y619">
        <v>2100.09</v>
      </c>
      <c r="Z619">
        <v>0</v>
      </c>
      <c r="AA619">
        <v>0</v>
      </c>
      <c r="AB619">
        <v>0</v>
      </c>
      <c r="AD619" t="s">
        <v>191</v>
      </c>
      <c r="AE619">
        <v>0</v>
      </c>
      <c r="AF619">
        <v>5.05</v>
      </c>
      <c r="AG619" t="s">
        <v>200</v>
      </c>
      <c r="AH619" t="s">
        <v>193</v>
      </c>
      <c r="AJ619" t="s">
        <v>1494</v>
      </c>
      <c r="AK619" t="s">
        <v>1495</v>
      </c>
      <c r="AL619" t="s">
        <v>251</v>
      </c>
      <c r="AM619" t="s">
        <v>243</v>
      </c>
      <c r="AN619" t="s">
        <v>252</v>
      </c>
      <c r="AO619" t="s">
        <v>245</v>
      </c>
      <c r="AP619" t="s">
        <v>318</v>
      </c>
      <c r="AQ619" t="s">
        <v>247</v>
      </c>
      <c r="AR619">
        <v>888.68</v>
      </c>
      <c r="AS619">
        <v>659</v>
      </c>
      <c r="AT619">
        <v>68.87</v>
      </c>
      <c r="AU619">
        <v>6.22</v>
      </c>
      <c r="AV619">
        <v>1.2133</v>
      </c>
      <c r="AW619">
        <v>95</v>
      </c>
      <c r="AX619">
        <v>13</v>
      </c>
      <c r="AY619">
        <v>18</v>
      </c>
      <c r="AZ619">
        <v>30</v>
      </c>
      <c r="BA619">
        <v>37</v>
      </c>
      <c r="BB619">
        <v>0</v>
      </c>
      <c r="BC619" t="s">
        <v>324</v>
      </c>
      <c r="BD619">
        <v>0</v>
      </c>
    </row>
    <row r="620" spans="1:57" x14ac:dyDescent="0.25">
      <c r="A620">
        <v>5625</v>
      </c>
      <c r="B620">
        <v>18037</v>
      </c>
      <c r="C620" t="s">
        <v>17</v>
      </c>
      <c r="D620" s="1">
        <v>40148.574999999997</v>
      </c>
      <c r="E620" s="1">
        <v>40732.568749999999</v>
      </c>
      <c r="F620">
        <v>155</v>
      </c>
      <c r="G620">
        <v>15</v>
      </c>
      <c r="H620">
        <v>31</v>
      </c>
      <c r="I620">
        <v>37</v>
      </c>
      <c r="J620">
        <v>167.42</v>
      </c>
      <c r="K620">
        <v>11.16</v>
      </c>
      <c r="L620">
        <v>3</v>
      </c>
      <c r="M620">
        <v>5</v>
      </c>
      <c r="N620">
        <v>1</v>
      </c>
      <c r="O620" t="s">
        <v>57</v>
      </c>
      <c r="P620">
        <v>9</v>
      </c>
      <c r="Q620" t="s">
        <v>19</v>
      </c>
      <c r="T620">
        <v>12976</v>
      </c>
      <c r="U620" t="s">
        <v>17</v>
      </c>
      <c r="V620" t="s">
        <v>40</v>
      </c>
      <c r="W620">
        <v>212</v>
      </c>
      <c r="X620">
        <v>8</v>
      </c>
      <c r="Y620">
        <v>3156.38</v>
      </c>
      <c r="Z620">
        <v>0</v>
      </c>
      <c r="AA620">
        <v>0</v>
      </c>
      <c r="AB620">
        <v>0</v>
      </c>
      <c r="AD620" t="s">
        <v>191</v>
      </c>
      <c r="AE620">
        <v>0</v>
      </c>
      <c r="AF620">
        <v>0</v>
      </c>
      <c r="AG620" t="s">
        <v>200</v>
      </c>
      <c r="AH620" t="s">
        <v>193</v>
      </c>
      <c r="AJ620" t="s">
        <v>1496</v>
      </c>
      <c r="AK620" t="s">
        <v>1497</v>
      </c>
      <c r="AL620" t="s">
        <v>251</v>
      </c>
      <c r="AM620" t="s">
        <v>243</v>
      </c>
      <c r="AN620" t="s">
        <v>252</v>
      </c>
      <c r="AO620" t="s">
        <v>245</v>
      </c>
      <c r="AP620" t="s">
        <v>318</v>
      </c>
      <c r="AQ620" t="s">
        <v>247</v>
      </c>
      <c r="AR620">
        <v>709.66</v>
      </c>
      <c r="AS620">
        <v>535</v>
      </c>
      <c r="AT620">
        <v>54.72</v>
      </c>
      <c r="AU620">
        <v>5.05</v>
      </c>
      <c r="AV620">
        <v>1.5247999999999999</v>
      </c>
      <c r="AW620">
        <v>95</v>
      </c>
      <c r="AX620">
        <v>11</v>
      </c>
      <c r="AY620">
        <v>18</v>
      </c>
      <c r="AZ620">
        <v>29</v>
      </c>
      <c r="BA620">
        <v>34</v>
      </c>
      <c r="BB620">
        <v>0</v>
      </c>
      <c r="BC620" t="s">
        <v>324</v>
      </c>
      <c r="BD620">
        <v>0</v>
      </c>
    </row>
    <row r="621" spans="1:57" x14ac:dyDescent="0.25">
      <c r="A621">
        <v>4964</v>
      </c>
      <c r="B621">
        <v>17367</v>
      </c>
      <c r="C621" t="s">
        <v>17</v>
      </c>
      <c r="D621" s="1">
        <v>40648.597916666666</v>
      </c>
      <c r="E621" s="1">
        <v>40648.597916666666</v>
      </c>
      <c r="F621">
        <v>239</v>
      </c>
      <c r="G621">
        <v>1</v>
      </c>
      <c r="H621">
        <v>33</v>
      </c>
      <c r="I621">
        <v>149</v>
      </c>
      <c r="J621">
        <v>167.55</v>
      </c>
      <c r="K621">
        <v>167.55</v>
      </c>
      <c r="L621">
        <v>2</v>
      </c>
      <c r="M621">
        <v>1</v>
      </c>
      <c r="N621">
        <v>1</v>
      </c>
      <c r="O621" t="s">
        <v>20</v>
      </c>
      <c r="P621">
        <v>4</v>
      </c>
      <c r="Q621" t="s">
        <v>19</v>
      </c>
      <c r="T621">
        <v>12977</v>
      </c>
      <c r="U621" t="s">
        <v>17</v>
      </c>
      <c r="V621" t="s">
        <v>19</v>
      </c>
      <c r="W621">
        <v>157</v>
      </c>
      <c r="X621">
        <v>4</v>
      </c>
      <c r="Y621">
        <v>513.88</v>
      </c>
      <c r="Z621">
        <v>39.24</v>
      </c>
      <c r="AA621">
        <v>0</v>
      </c>
      <c r="AB621">
        <v>-39.24</v>
      </c>
      <c r="AC621">
        <v>-100</v>
      </c>
      <c r="AD621" t="s">
        <v>201</v>
      </c>
      <c r="AE621">
        <v>39.24</v>
      </c>
      <c r="AF621">
        <v>0</v>
      </c>
      <c r="AG621" t="s">
        <v>198</v>
      </c>
      <c r="AH621" t="s">
        <v>196</v>
      </c>
      <c r="AJ621" t="s">
        <v>1498</v>
      </c>
      <c r="AK621" t="s">
        <v>1499</v>
      </c>
      <c r="AL621" t="s">
        <v>251</v>
      </c>
      <c r="AM621" t="s">
        <v>243</v>
      </c>
      <c r="AN621" t="s">
        <v>252</v>
      </c>
      <c r="AO621" t="s">
        <v>245</v>
      </c>
      <c r="AP621" t="s">
        <v>318</v>
      </c>
      <c r="AQ621" t="s">
        <v>247</v>
      </c>
      <c r="AR621">
        <v>804.65</v>
      </c>
      <c r="AS621">
        <v>621</v>
      </c>
      <c r="AT621">
        <v>64.760000000000005</v>
      </c>
      <c r="AU621">
        <v>5.91</v>
      </c>
      <c r="AV621">
        <v>1.2406999999999999</v>
      </c>
      <c r="AW621">
        <v>95</v>
      </c>
      <c r="AX621">
        <v>12</v>
      </c>
      <c r="AY621">
        <v>18</v>
      </c>
      <c r="AZ621">
        <v>29</v>
      </c>
      <c r="BA621">
        <v>35</v>
      </c>
      <c r="BB621">
        <v>0</v>
      </c>
      <c r="BC621" t="s">
        <v>324</v>
      </c>
      <c r="BD621">
        <v>0</v>
      </c>
    </row>
    <row r="622" spans="1:57" x14ac:dyDescent="0.25">
      <c r="A622">
        <v>5151</v>
      </c>
      <c r="B622">
        <v>17559</v>
      </c>
      <c r="C622" t="s">
        <v>17</v>
      </c>
      <c r="D622" s="1">
        <v>40374.501388888886</v>
      </c>
      <c r="E622" s="1">
        <v>40374.501388888886</v>
      </c>
      <c r="F622">
        <v>513</v>
      </c>
      <c r="G622">
        <v>1</v>
      </c>
      <c r="H622">
        <v>12</v>
      </c>
      <c r="I622">
        <v>270</v>
      </c>
      <c r="J622">
        <v>167.62</v>
      </c>
      <c r="K622">
        <v>167.62</v>
      </c>
      <c r="L622">
        <v>1</v>
      </c>
      <c r="M622">
        <v>1</v>
      </c>
      <c r="N622">
        <v>1</v>
      </c>
      <c r="O622" t="s">
        <v>18</v>
      </c>
      <c r="P622">
        <v>3</v>
      </c>
      <c r="Q622" t="s">
        <v>19</v>
      </c>
      <c r="T622">
        <v>12978</v>
      </c>
      <c r="U622" t="s">
        <v>17</v>
      </c>
      <c r="V622" t="s">
        <v>40</v>
      </c>
      <c r="W622">
        <v>386</v>
      </c>
      <c r="X622">
        <v>5</v>
      </c>
      <c r="Y622">
        <v>2502.8200000000002</v>
      </c>
      <c r="Z622">
        <v>0</v>
      </c>
      <c r="AA622">
        <v>0</v>
      </c>
      <c r="AB622">
        <v>0</v>
      </c>
      <c r="AD622" t="s">
        <v>191</v>
      </c>
      <c r="AE622">
        <v>0</v>
      </c>
      <c r="AF622">
        <v>0.27</v>
      </c>
      <c r="AG622" t="s">
        <v>200</v>
      </c>
      <c r="AH622" t="s">
        <v>193</v>
      </c>
      <c r="AJ622" t="s">
        <v>1500</v>
      </c>
      <c r="AK622" t="s">
        <v>1501</v>
      </c>
      <c r="AL622" t="s">
        <v>251</v>
      </c>
      <c r="AM622" t="s">
        <v>243</v>
      </c>
      <c r="AN622" t="s">
        <v>252</v>
      </c>
      <c r="AO622" t="s">
        <v>260</v>
      </c>
      <c r="AP622" t="s">
        <v>254</v>
      </c>
      <c r="AQ622" t="s">
        <v>255</v>
      </c>
      <c r="AR622">
        <v>587.08000000000004</v>
      </c>
      <c r="AS622">
        <v>492</v>
      </c>
      <c r="AT622">
        <v>16.98</v>
      </c>
      <c r="AU622">
        <v>4.6399999999999997</v>
      </c>
      <c r="AV622">
        <v>4.7195999999999998</v>
      </c>
      <c r="AW622">
        <v>95</v>
      </c>
      <c r="BB622">
        <v>0</v>
      </c>
      <c r="BC622" t="s">
        <v>256</v>
      </c>
      <c r="BD622">
        <v>1</v>
      </c>
      <c r="BE622" t="s">
        <v>261</v>
      </c>
    </row>
    <row r="623" spans="1:57" x14ac:dyDescent="0.25">
      <c r="A623">
        <v>203</v>
      </c>
      <c r="B623">
        <v>12551</v>
      </c>
      <c r="C623" t="s">
        <v>31</v>
      </c>
      <c r="D623" s="1">
        <v>40529.474305555559</v>
      </c>
      <c r="E623" s="1">
        <v>40529.474305555559</v>
      </c>
      <c r="F623">
        <v>358</v>
      </c>
      <c r="G623">
        <v>1</v>
      </c>
      <c r="H623">
        <v>10</v>
      </c>
      <c r="I623">
        <v>100</v>
      </c>
      <c r="J623">
        <v>168</v>
      </c>
      <c r="K623">
        <v>168</v>
      </c>
      <c r="L623">
        <v>2</v>
      </c>
      <c r="M623">
        <v>1</v>
      </c>
      <c r="N623">
        <v>1</v>
      </c>
      <c r="O623" t="s">
        <v>20</v>
      </c>
      <c r="P623">
        <v>4</v>
      </c>
      <c r="Q623" t="s">
        <v>19</v>
      </c>
      <c r="T623">
        <v>12979</v>
      </c>
      <c r="U623" t="s">
        <v>86</v>
      </c>
      <c r="V623" t="s">
        <v>19</v>
      </c>
      <c r="W623">
        <v>730</v>
      </c>
      <c r="X623">
        <v>1</v>
      </c>
      <c r="Y623">
        <v>517.70000000000005</v>
      </c>
      <c r="Z623">
        <v>0</v>
      </c>
      <c r="AA623">
        <v>0</v>
      </c>
      <c r="AB623">
        <v>0</v>
      </c>
      <c r="AD623" t="s">
        <v>191</v>
      </c>
      <c r="AE623">
        <v>0</v>
      </c>
      <c r="AF623">
        <v>7.37</v>
      </c>
      <c r="AG623" t="s">
        <v>198</v>
      </c>
      <c r="AH623" t="s">
        <v>196</v>
      </c>
      <c r="AJ623" t="s">
        <v>1502</v>
      </c>
      <c r="AK623" t="s">
        <v>1503</v>
      </c>
      <c r="AL623" t="s">
        <v>276</v>
      </c>
      <c r="AM623" t="s">
        <v>385</v>
      </c>
      <c r="AN623" t="s">
        <v>405</v>
      </c>
      <c r="AO623" t="s">
        <v>283</v>
      </c>
      <c r="AP623" t="s">
        <v>278</v>
      </c>
      <c r="AQ623" t="s">
        <v>247</v>
      </c>
      <c r="AR623">
        <v>2691.91</v>
      </c>
      <c r="AS623">
        <v>2171</v>
      </c>
      <c r="AT623">
        <v>91.51</v>
      </c>
      <c r="AU623">
        <v>20.48</v>
      </c>
      <c r="AV623">
        <v>0.7712</v>
      </c>
      <c r="AW623">
        <v>95</v>
      </c>
      <c r="AX623">
        <v>41</v>
      </c>
      <c r="AY623">
        <v>37</v>
      </c>
      <c r="AZ623">
        <v>78</v>
      </c>
      <c r="BA623">
        <v>99</v>
      </c>
      <c r="BB623">
        <v>1</v>
      </c>
      <c r="BC623" t="s">
        <v>278</v>
      </c>
      <c r="BD623">
        <v>0</v>
      </c>
    </row>
    <row r="624" spans="1:57" x14ac:dyDescent="0.25">
      <c r="A624">
        <v>1759</v>
      </c>
      <c r="B624">
        <v>14131</v>
      </c>
      <c r="C624" t="s">
        <v>17</v>
      </c>
      <c r="D624" s="1">
        <v>40238.499305555553</v>
      </c>
      <c r="E624" s="1">
        <v>40238.499305555553</v>
      </c>
      <c r="F624">
        <v>649</v>
      </c>
      <c r="G624">
        <v>1</v>
      </c>
      <c r="H624">
        <v>45</v>
      </c>
      <c r="I624">
        <v>105</v>
      </c>
      <c r="J624">
        <v>168.22</v>
      </c>
      <c r="K624">
        <v>168.22</v>
      </c>
      <c r="L624">
        <v>1</v>
      </c>
      <c r="M624">
        <v>1</v>
      </c>
      <c r="N624">
        <v>1</v>
      </c>
      <c r="O624" t="s">
        <v>18</v>
      </c>
      <c r="P624">
        <v>3</v>
      </c>
      <c r="Q624" t="s">
        <v>19</v>
      </c>
      <c r="T624">
        <v>12980</v>
      </c>
      <c r="U624" t="s">
        <v>17</v>
      </c>
      <c r="V624" t="s">
        <v>96</v>
      </c>
      <c r="W624">
        <v>158</v>
      </c>
      <c r="X624">
        <v>21</v>
      </c>
      <c r="Y624">
        <v>16245.78</v>
      </c>
      <c r="Z624">
        <v>1915.92</v>
      </c>
      <c r="AA624">
        <v>0</v>
      </c>
      <c r="AB624">
        <v>-1915.92</v>
      </c>
      <c r="AC624">
        <v>-100</v>
      </c>
      <c r="AD624" t="s">
        <v>201</v>
      </c>
      <c r="AE624">
        <v>1915.92</v>
      </c>
      <c r="AF624">
        <v>2.0699999999999998</v>
      </c>
      <c r="AG624" t="s">
        <v>203</v>
      </c>
      <c r="AH624" t="s">
        <v>193</v>
      </c>
      <c r="AJ624" t="s">
        <v>1504</v>
      </c>
      <c r="AK624" t="s">
        <v>1505</v>
      </c>
      <c r="AL624" t="s">
        <v>251</v>
      </c>
      <c r="AM624" t="s">
        <v>243</v>
      </c>
      <c r="AN624" t="s">
        <v>252</v>
      </c>
      <c r="AO624" t="s">
        <v>253</v>
      </c>
      <c r="AP624" t="s">
        <v>254</v>
      </c>
      <c r="AQ624" t="s">
        <v>255</v>
      </c>
      <c r="AR624">
        <v>2.5</v>
      </c>
      <c r="AS624">
        <v>2</v>
      </c>
      <c r="AT624">
        <v>1.9</v>
      </c>
      <c r="AU624">
        <v>0.02</v>
      </c>
      <c r="AV624">
        <v>7.2110000000000003</v>
      </c>
      <c r="AW624">
        <v>95</v>
      </c>
      <c r="BB624">
        <v>0</v>
      </c>
      <c r="BC624" t="s">
        <v>256</v>
      </c>
      <c r="BD624">
        <v>1</v>
      </c>
      <c r="BE624" t="s">
        <v>257</v>
      </c>
    </row>
    <row r="625" spans="1:57" x14ac:dyDescent="0.25">
      <c r="A625">
        <v>5328</v>
      </c>
      <c r="B625">
        <v>17737</v>
      </c>
      <c r="C625" t="s">
        <v>17</v>
      </c>
      <c r="D625" s="1">
        <v>40828.612500000003</v>
      </c>
      <c r="E625" s="1">
        <v>40877.636111111111</v>
      </c>
      <c r="F625">
        <v>10</v>
      </c>
      <c r="G625">
        <v>2</v>
      </c>
      <c r="H625">
        <v>8</v>
      </c>
      <c r="I625">
        <v>108</v>
      </c>
      <c r="J625">
        <v>168.24</v>
      </c>
      <c r="K625">
        <v>84.12</v>
      </c>
      <c r="L625">
        <v>5</v>
      </c>
      <c r="M625">
        <v>2</v>
      </c>
      <c r="N625">
        <v>1</v>
      </c>
      <c r="O625" t="s">
        <v>30</v>
      </c>
      <c r="P625">
        <v>8</v>
      </c>
      <c r="Q625" t="s">
        <v>24</v>
      </c>
      <c r="T625">
        <v>12981</v>
      </c>
      <c r="U625" t="s">
        <v>17</v>
      </c>
      <c r="V625" t="s">
        <v>24</v>
      </c>
      <c r="W625">
        <v>30</v>
      </c>
      <c r="X625">
        <v>2</v>
      </c>
      <c r="Y625">
        <v>372.22</v>
      </c>
      <c r="Z625">
        <v>187.18</v>
      </c>
      <c r="AA625">
        <v>185.04</v>
      </c>
      <c r="AB625">
        <v>-2.14</v>
      </c>
      <c r="AC625">
        <v>-1.1399999999999999</v>
      </c>
      <c r="AD625" t="s">
        <v>202</v>
      </c>
      <c r="AE625">
        <v>2.14</v>
      </c>
      <c r="AF625">
        <v>0</v>
      </c>
      <c r="AG625" t="s">
        <v>198</v>
      </c>
      <c r="AH625" t="s">
        <v>196</v>
      </c>
      <c r="AJ625" t="s">
        <v>1506</v>
      </c>
      <c r="AK625" t="s">
        <v>1507</v>
      </c>
      <c r="AL625" t="s">
        <v>251</v>
      </c>
      <c r="AM625" t="s">
        <v>243</v>
      </c>
      <c r="AN625" t="s">
        <v>252</v>
      </c>
      <c r="AO625" t="s">
        <v>260</v>
      </c>
      <c r="AP625" t="s">
        <v>254</v>
      </c>
      <c r="AQ625" t="s">
        <v>255</v>
      </c>
      <c r="AR625">
        <v>230.55</v>
      </c>
      <c r="AS625">
        <v>213</v>
      </c>
      <c r="AT625">
        <v>21.9</v>
      </c>
      <c r="AU625">
        <v>2.0299999999999998</v>
      </c>
      <c r="AV625">
        <v>3.0322</v>
      </c>
      <c r="AW625">
        <v>95</v>
      </c>
      <c r="BB625">
        <v>0</v>
      </c>
      <c r="BC625" t="s">
        <v>256</v>
      </c>
      <c r="BD625">
        <v>1</v>
      </c>
      <c r="BE625" t="s">
        <v>261</v>
      </c>
    </row>
    <row r="626" spans="1:57" x14ac:dyDescent="0.25">
      <c r="A626">
        <v>5687</v>
      </c>
      <c r="B626">
        <v>18099</v>
      </c>
      <c r="C626" t="s">
        <v>17</v>
      </c>
      <c r="D626" s="1">
        <v>40759.661111111112</v>
      </c>
      <c r="E626" s="1">
        <v>40759.661111111112</v>
      </c>
      <c r="F626">
        <v>128</v>
      </c>
      <c r="G626">
        <v>1</v>
      </c>
      <c r="H626">
        <v>19</v>
      </c>
      <c r="I626">
        <v>149</v>
      </c>
      <c r="J626">
        <v>168.31</v>
      </c>
      <c r="K626">
        <v>168.31</v>
      </c>
      <c r="L626">
        <v>3</v>
      </c>
      <c r="M626">
        <v>2</v>
      </c>
      <c r="N626">
        <v>1</v>
      </c>
      <c r="O626" t="s">
        <v>21</v>
      </c>
      <c r="P626">
        <v>6</v>
      </c>
      <c r="Q626" t="s">
        <v>22</v>
      </c>
      <c r="T626">
        <v>12982</v>
      </c>
      <c r="U626" t="s">
        <v>17</v>
      </c>
      <c r="V626" t="s">
        <v>40</v>
      </c>
      <c r="W626">
        <v>243</v>
      </c>
      <c r="X626">
        <v>8</v>
      </c>
      <c r="Y626">
        <v>2744.81</v>
      </c>
      <c r="Z626">
        <v>0</v>
      </c>
      <c r="AA626">
        <v>0</v>
      </c>
      <c r="AB626">
        <v>0</v>
      </c>
      <c r="AD626" t="s">
        <v>191</v>
      </c>
      <c r="AE626">
        <v>0</v>
      </c>
      <c r="AF626">
        <v>6.66</v>
      </c>
      <c r="AG626" t="s">
        <v>200</v>
      </c>
      <c r="AH626" t="s">
        <v>193</v>
      </c>
      <c r="AJ626" t="s">
        <v>1508</v>
      </c>
      <c r="AK626" t="s">
        <v>1509</v>
      </c>
      <c r="AL626" t="s">
        <v>251</v>
      </c>
      <c r="AM626" t="s">
        <v>243</v>
      </c>
      <c r="AN626" t="s">
        <v>252</v>
      </c>
      <c r="AO626" t="s">
        <v>260</v>
      </c>
      <c r="AP626" t="s">
        <v>254</v>
      </c>
      <c r="AQ626" t="s">
        <v>255</v>
      </c>
      <c r="AR626">
        <v>122.57</v>
      </c>
      <c r="AS626">
        <v>97</v>
      </c>
      <c r="AT626">
        <v>22.86</v>
      </c>
      <c r="AU626">
        <v>0.92</v>
      </c>
      <c r="AV626">
        <v>2.7006999999999999</v>
      </c>
      <c r="AW626">
        <v>95</v>
      </c>
      <c r="BB626">
        <v>0</v>
      </c>
      <c r="BC626" t="s">
        <v>256</v>
      </c>
      <c r="BD626">
        <v>1</v>
      </c>
      <c r="BE626" t="s">
        <v>261</v>
      </c>
    </row>
    <row r="627" spans="1:57" x14ac:dyDescent="0.25">
      <c r="A627">
        <v>5857</v>
      </c>
      <c r="B627">
        <v>18269</v>
      </c>
      <c r="C627" t="s">
        <v>17</v>
      </c>
      <c r="D627" s="1">
        <v>40520.578472222223</v>
      </c>
      <c r="E627" s="1">
        <v>40520.578472222223</v>
      </c>
      <c r="F627">
        <v>367</v>
      </c>
      <c r="G627">
        <v>1</v>
      </c>
      <c r="H627">
        <v>7</v>
      </c>
      <c r="I627">
        <v>76</v>
      </c>
      <c r="J627">
        <v>168.6</v>
      </c>
      <c r="K627">
        <v>168.6</v>
      </c>
      <c r="L627">
        <v>2</v>
      </c>
      <c r="M627">
        <v>1</v>
      </c>
      <c r="N627">
        <v>1</v>
      </c>
      <c r="O627" t="s">
        <v>20</v>
      </c>
      <c r="P627">
        <v>4</v>
      </c>
      <c r="Q627" t="s">
        <v>19</v>
      </c>
      <c r="T627">
        <v>12983</v>
      </c>
      <c r="U627" t="s">
        <v>17</v>
      </c>
      <c r="V627" t="s">
        <v>19</v>
      </c>
      <c r="W627">
        <v>599</v>
      </c>
      <c r="X627">
        <v>1</v>
      </c>
      <c r="Y627">
        <v>490.08</v>
      </c>
      <c r="Z627">
        <v>0</v>
      </c>
      <c r="AA627">
        <v>0</v>
      </c>
      <c r="AB627">
        <v>0</v>
      </c>
      <c r="AD627" t="s">
        <v>191</v>
      </c>
      <c r="AE627">
        <v>0</v>
      </c>
      <c r="AF627">
        <v>0</v>
      </c>
      <c r="AG627" t="s">
        <v>198</v>
      </c>
      <c r="AH627" t="s">
        <v>196</v>
      </c>
      <c r="AJ627" t="s">
        <v>1510</v>
      </c>
      <c r="AK627" t="s">
        <v>1511</v>
      </c>
      <c r="AL627" t="s">
        <v>242</v>
      </c>
      <c r="AM627" t="s">
        <v>385</v>
      </c>
      <c r="AN627" t="s">
        <v>386</v>
      </c>
      <c r="AO627" t="s">
        <v>283</v>
      </c>
      <c r="AP627" t="s">
        <v>246</v>
      </c>
      <c r="AQ627" t="s">
        <v>247</v>
      </c>
      <c r="AR627">
        <v>24128.86</v>
      </c>
      <c r="AS627">
        <v>19428</v>
      </c>
      <c r="AT627">
        <v>90.57</v>
      </c>
      <c r="AU627">
        <v>183.28</v>
      </c>
      <c r="AV627">
        <v>0.87070000000000003</v>
      </c>
      <c r="AW627">
        <v>95</v>
      </c>
      <c r="AX627">
        <v>367</v>
      </c>
      <c r="AY627">
        <v>372</v>
      </c>
      <c r="AZ627">
        <v>738</v>
      </c>
      <c r="BA627">
        <v>922</v>
      </c>
      <c r="BB627">
        <v>1.64</v>
      </c>
      <c r="BC627" t="s">
        <v>248</v>
      </c>
      <c r="BD627">
        <v>0</v>
      </c>
    </row>
    <row r="628" spans="1:57" x14ac:dyDescent="0.25">
      <c r="A628">
        <v>2201</v>
      </c>
      <c r="B628">
        <v>14578</v>
      </c>
      <c r="C628" t="s">
        <v>17</v>
      </c>
      <c r="D628" s="1">
        <v>40883.720833333333</v>
      </c>
      <c r="E628" s="1">
        <v>40883.720833333333</v>
      </c>
      <c r="F628">
        <v>4</v>
      </c>
      <c r="G628">
        <v>1</v>
      </c>
      <c r="H628">
        <v>24</v>
      </c>
      <c r="I628">
        <v>240</v>
      </c>
      <c r="J628">
        <v>168.63</v>
      </c>
      <c r="K628">
        <v>168.63</v>
      </c>
      <c r="L628">
        <v>5</v>
      </c>
      <c r="M628">
        <v>2</v>
      </c>
      <c r="N628">
        <v>1</v>
      </c>
      <c r="O628" t="s">
        <v>30</v>
      </c>
      <c r="P628">
        <v>8</v>
      </c>
      <c r="Q628" t="s">
        <v>24</v>
      </c>
      <c r="T628">
        <v>12984</v>
      </c>
      <c r="U628" t="s">
        <v>17</v>
      </c>
      <c r="V628" t="s">
        <v>24</v>
      </c>
      <c r="W628">
        <v>19</v>
      </c>
      <c r="X628">
        <v>1</v>
      </c>
      <c r="Y628">
        <v>97.5</v>
      </c>
      <c r="Z628">
        <v>0</v>
      </c>
      <c r="AA628">
        <v>97.5</v>
      </c>
      <c r="AB628">
        <v>97.5</v>
      </c>
      <c r="AD628" t="s">
        <v>197</v>
      </c>
      <c r="AE628">
        <v>0</v>
      </c>
      <c r="AF628">
        <v>0</v>
      </c>
      <c r="AG628" t="s">
        <v>198</v>
      </c>
      <c r="AH628" t="s">
        <v>196</v>
      </c>
      <c r="AJ628" t="s">
        <v>1512</v>
      </c>
      <c r="AK628" t="s">
        <v>1513</v>
      </c>
      <c r="AL628" t="s">
        <v>242</v>
      </c>
      <c r="AM628" t="s">
        <v>385</v>
      </c>
      <c r="AN628" t="s">
        <v>386</v>
      </c>
      <c r="AO628" t="s">
        <v>283</v>
      </c>
      <c r="AP628" t="s">
        <v>246</v>
      </c>
      <c r="AQ628" t="s">
        <v>247</v>
      </c>
      <c r="AR628">
        <v>49300.57</v>
      </c>
      <c r="AS628">
        <v>37997</v>
      </c>
      <c r="AT628">
        <v>98.11</v>
      </c>
      <c r="AU628">
        <v>358.46</v>
      </c>
      <c r="AV628">
        <v>0.70650000000000002</v>
      </c>
      <c r="AW628">
        <v>95</v>
      </c>
      <c r="AX628">
        <v>717</v>
      </c>
      <c r="AY628">
        <v>590</v>
      </c>
      <c r="AZ628">
        <v>1307</v>
      </c>
      <c r="BA628">
        <v>1665</v>
      </c>
      <c r="BB628">
        <v>2.0699999999999998</v>
      </c>
      <c r="BC628" t="s">
        <v>248</v>
      </c>
      <c r="BD628">
        <v>0</v>
      </c>
    </row>
    <row r="629" spans="1:57" x14ac:dyDescent="0.25">
      <c r="A629">
        <v>414</v>
      </c>
      <c r="B629">
        <v>12768</v>
      </c>
      <c r="C629" t="s">
        <v>58</v>
      </c>
      <c r="D629" s="1">
        <v>40436.505555555559</v>
      </c>
      <c r="E629" s="1">
        <v>40436.505555555559</v>
      </c>
      <c r="F629">
        <v>451</v>
      </c>
      <c r="G629">
        <v>1</v>
      </c>
      <c r="H629">
        <v>10</v>
      </c>
      <c r="I629">
        <v>102</v>
      </c>
      <c r="J629">
        <v>168.69</v>
      </c>
      <c r="K629">
        <v>168.69</v>
      </c>
      <c r="L629">
        <v>1</v>
      </c>
      <c r="M629">
        <v>1</v>
      </c>
      <c r="N629">
        <v>1</v>
      </c>
      <c r="O629" t="s">
        <v>18</v>
      </c>
      <c r="P629">
        <v>3</v>
      </c>
      <c r="Q629" t="s">
        <v>19</v>
      </c>
      <c r="T629">
        <v>12985</v>
      </c>
      <c r="U629" t="s">
        <v>17</v>
      </c>
      <c r="V629" t="s">
        <v>24</v>
      </c>
      <c r="W629">
        <v>1</v>
      </c>
      <c r="X629">
        <v>2</v>
      </c>
      <c r="Y629">
        <v>1239.3800000000001</v>
      </c>
      <c r="Z629">
        <v>0</v>
      </c>
      <c r="AA629">
        <v>1239.3800000000001</v>
      </c>
      <c r="AB629">
        <v>1239.3800000000001</v>
      </c>
      <c r="AD629" t="s">
        <v>197</v>
      </c>
      <c r="AE629">
        <v>0</v>
      </c>
      <c r="AF629">
        <v>1.92</v>
      </c>
      <c r="AG629" t="s">
        <v>198</v>
      </c>
      <c r="AH629" t="s">
        <v>196</v>
      </c>
      <c r="AJ629" t="s">
        <v>1514</v>
      </c>
      <c r="AK629" t="s">
        <v>1515</v>
      </c>
      <c r="AL629" t="s">
        <v>242</v>
      </c>
      <c r="AM629" t="s">
        <v>385</v>
      </c>
      <c r="AN629" t="s">
        <v>386</v>
      </c>
      <c r="AO629" t="s">
        <v>283</v>
      </c>
      <c r="AP629" t="s">
        <v>246</v>
      </c>
      <c r="AQ629" t="s">
        <v>247</v>
      </c>
      <c r="AR629">
        <v>8164</v>
      </c>
      <c r="AS629">
        <v>9477</v>
      </c>
      <c r="AT629">
        <v>98.11</v>
      </c>
      <c r="AU629">
        <v>89.41</v>
      </c>
      <c r="AV629">
        <v>0.71760000000000002</v>
      </c>
      <c r="AW629">
        <v>95</v>
      </c>
      <c r="AX629">
        <v>179</v>
      </c>
      <c r="AY629">
        <v>150</v>
      </c>
      <c r="AZ629">
        <v>329</v>
      </c>
      <c r="BA629">
        <v>418</v>
      </c>
      <c r="BB629">
        <v>1.55</v>
      </c>
      <c r="BC629" t="s">
        <v>248</v>
      </c>
      <c r="BD629">
        <v>0</v>
      </c>
    </row>
    <row r="630" spans="1:57" x14ac:dyDescent="0.25">
      <c r="A630">
        <v>3260</v>
      </c>
      <c r="B630">
        <v>15647</v>
      </c>
      <c r="C630" t="s">
        <v>17</v>
      </c>
      <c r="D630" s="1">
        <v>40471.631249999999</v>
      </c>
      <c r="E630" s="1">
        <v>40471.631249999999</v>
      </c>
      <c r="F630">
        <v>416</v>
      </c>
      <c r="G630">
        <v>1</v>
      </c>
      <c r="H630">
        <v>11</v>
      </c>
      <c r="I630">
        <v>124</v>
      </c>
      <c r="J630">
        <v>169</v>
      </c>
      <c r="K630">
        <v>169</v>
      </c>
      <c r="L630">
        <v>1</v>
      </c>
      <c r="M630">
        <v>1</v>
      </c>
      <c r="N630">
        <v>1</v>
      </c>
      <c r="O630" t="s">
        <v>18</v>
      </c>
      <c r="P630">
        <v>3</v>
      </c>
      <c r="Q630" t="s">
        <v>19</v>
      </c>
      <c r="T630">
        <v>12986</v>
      </c>
      <c r="U630" t="s">
        <v>17</v>
      </c>
      <c r="V630" t="s">
        <v>40</v>
      </c>
      <c r="W630">
        <v>429</v>
      </c>
      <c r="X630">
        <v>10</v>
      </c>
      <c r="Y630">
        <v>2729.84</v>
      </c>
      <c r="Z630">
        <v>0</v>
      </c>
      <c r="AA630">
        <v>0</v>
      </c>
      <c r="AB630">
        <v>0</v>
      </c>
      <c r="AD630" t="s">
        <v>191</v>
      </c>
      <c r="AE630">
        <v>0</v>
      </c>
      <c r="AF630">
        <v>26.8</v>
      </c>
      <c r="AG630" t="s">
        <v>192</v>
      </c>
      <c r="AH630" t="s">
        <v>193</v>
      </c>
      <c r="AJ630" t="s">
        <v>1516</v>
      </c>
      <c r="AK630" t="s">
        <v>1517</v>
      </c>
      <c r="AL630" t="s">
        <v>242</v>
      </c>
      <c r="AM630" t="s">
        <v>385</v>
      </c>
      <c r="AN630" t="s">
        <v>386</v>
      </c>
      <c r="AO630" t="s">
        <v>283</v>
      </c>
      <c r="AP630" t="s">
        <v>246</v>
      </c>
      <c r="AQ630" t="s">
        <v>247</v>
      </c>
      <c r="AR630">
        <v>6438.39</v>
      </c>
      <c r="AS630">
        <v>7369</v>
      </c>
      <c r="AT630">
        <v>98.11</v>
      </c>
      <c r="AU630">
        <v>69.52</v>
      </c>
      <c r="AV630">
        <v>0.80489999999999995</v>
      </c>
      <c r="AW630">
        <v>95</v>
      </c>
      <c r="AX630">
        <v>140</v>
      </c>
      <c r="AY630">
        <v>131</v>
      </c>
      <c r="AZ630">
        <v>270</v>
      </c>
      <c r="BA630">
        <v>339</v>
      </c>
      <c r="BB630">
        <v>0.7</v>
      </c>
      <c r="BC630" t="s">
        <v>248</v>
      </c>
      <c r="BD630">
        <v>0</v>
      </c>
    </row>
    <row r="631" spans="1:57" x14ac:dyDescent="0.25">
      <c r="A631">
        <v>3611</v>
      </c>
      <c r="B631">
        <v>16002</v>
      </c>
      <c r="C631" t="s">
        <v>17</v>
      </c>
      <c r="D631" s="1">
        <v>40261.547222222223</v>
      </c>
      <c r="E631" s="1">
        <v>40261.547222222223</v>
      </c>
      <c r="F631">
        <v>626</v>
      </c>
      <c r="G631">
        <v>1</v>
      </c>
      <c r="H631">
        <v>42</v>
      </c>
      <c r="I631">
        <v>70</v>
      </c>
      <c r="J631">
        <v>169.21</v>
      </c>
      <c r="K631">
        <v>169.21</v>
      </c>
      <c r="L631">
        <v>1</v>
      </c>
      <c r="M631">
        <v>1</v>
      </c>
      <c r="N631">
        <v>1</v>
      </c>
      <c r="O631" t="s">
        <v>18</v>
      </c>
      <c r="P631">
        <v>3</v>
      </c>
      <c r="Q631" t="s">
        <v>19</v>
      </c>
      <c r="T631">
        <v>12987</v>
      </c>
      <c r="U631" t="s">
        <v>17</v>
      </c>
      <c r="V631" t="s">
        <v>96</v>
      </c>
      <c r="W631">
        <v>74</v>
      </c>
      <c r="X631">
        <v>5</v>
      </c>
      <c r="Y631">
        <v>1312.21</v>
      </c>
      <c r="Z631">
        <v>0</v>
      </c>
      <c r="AA631">
        <v>254.4</v>
      </c>
      <c r="AB631">
        <v>254.4</v>
      </c>
      <c r="AD631" t="s">
        <v>197</v>
      </c>
      <c r="AE631">
        <v>0</v>
      </c>
      <c r="AF631">
        <v>1.04</v>
      </c>
      <c r="AG631" t="s">
        <v>198</v>
      </c>
      <c r="AH631" t="s">
        <v>196</v>
      </c>
      <c r="AJ631" t="s">
        <v>1518</v>
      </c>
      <c r="AK631" t="s">
        <v>1519</v>
      </c>
      <c r="AL631" t="s">
        <v>242</v>
      </c>
      <c r="AM631" t="s">
        <v>385</v>
      </c>
      <c r="AN631" t="s">
        <v>386</v>
      </c>
      <c r="AO631" t="s">
        <v>283</v>
      </c>
      <c r="AP631" t="s">
        <v>246</v>
      </c>
      <c r="AQ631" t="s">
        <v>247</v>
      </c>
      <c r="AR631">
        <v>6535.74</v>
      </c>
      <c r="AS631">
        <v>7581</v>
      </c>
      <c r="AT631">
        <v>98.11</v>
      </c>
      <c r="AU631">
        <v>71.52</v>
      </c>
      <c r="AV631">
        <v>0.97109999999999996</v>
      </c>
      <c r="AW631">
        <v>95</v>
      </c>
      <c r="AX631">
        <v>144</v>
      </c>
      <c r="AY631">
        <v>162</v>
      </c>
      <c r="AZ631">
        <v>305</v>
      </c>
      <c r="BA631">
        <v>377</v>
      </c>
      <c r="BB631">
        <v>0.59</v>
      </c>
      <c r="BC631" t="s">
        <v>248</v>
      </c>
      <c r="BD631">
        <v>0</v>
      </c>
    </row>
    <row r="632" spans="1:57" x14ac:dyDescent="0.25">
      <c r="A632">
        <v>1846</v>
      </c>
      <c r="B632">
        <v>14218</v>
      </c>
      <c r="C632" t="s">
        <v>17</v>
      </c>
      <c r="D632" s="1">
        <v>40844.416666666664</v>
      </c>
      <c r="E632" s="1">
        <v>40844.416666666664</v>
      </c>
      <c r="F632">
        <v>43</v>
      </c>
      <c r="G632">
        <v>1</v>
      </c>
      <c r="H632">
        <v>12</v>
      </c>
      <c r="I632">
        <v>160</v>
      </c>
      <c r="J632">
        <v>169.48</v>
      </c>
      <c r="K632">
        <v>169.48</v>
      </c>
      <c r="L632">
        <v>4</v>
      </c>
      <c r="M632">
        <v>2</v>
      </c>
      <c r="N632">
        <v>1</v>
      </c>
      <c r="O632" t="s">
        <v>23</v>
      </c>
      <c r="P632">
        <v>7</v>
      </c>
      <c r="Q632" t="s">
        <v>24</v>
      </c>
      <c r="T632">
        <v>12988</v>
      </c>
      <c r="U632" t="s">
        <v>17</v>
      </c>
      <c r="V632" t="s">
        <v>19</v>
      </c>
      <c r="W632">
        <v>293</v>
      </c>
      <c r="X632">
        <v>1</v>
      </c>
      <c r="Y632">
        <v>505.82</v>
      </c>
      <c r="Z632">
        <v>0</v>
      </c>
      <c r="AA632">
        <v>0</v>
      </c>
      <c r="AB632">
        <v>0</v>
      </c>
      <c r="AD632" t="s">
        <v>191</v>
      </c>
      <c r="AE632">
        <v>0</v>
      </c>
      <c r="AF632">
        <v>0</v>
      </c>
      <c r="AG632" t="s">
        <v>198</v>
      </c>
      <c r="AH632" t="s">
        <v>196</v>
      </c>
      <c r="AJ632" t="s">
        <v>1520</v>
      </c>
      <c r="AK632" t="s">
        <v>1521</v>
      </c>
      <c r="AL632" t="s">
        <v>276</v>
      </c>
      <c r="AM632" t="s">
        <v>243</v>
      </c>
      <c r="AN632" t="s">
        <v>277</v>
      </c>
      <c r="AO632" t="s">
        <v>245</v>
      </c>
      <c r="AP632" t="s">
        <v>278</v>
      </c>
      <c r="AQ632" t="s">
        <v>247</v>
      </c>
      <c r="AR632">
        <v>1869.07</v>
      </c>
      <c r="AS632">
        <v>2213</v>
      </c>
      <c r="AT632">
        <v>41.51</v>
      </c>
      <c r="AU632">
        <v>20.88</v>
      </c>
      <c r="AV632">
        <v>1.7564</v>
      </c>
      <c r="AW632">
        <v>95</v>
      </c>
      <c r="AX632">
        <v>42</v>
      </c>
      <c r="AY632">
        <v>86</v>
      </c>
      <c r="AZ632">
        <v>128</v>
      </c>
      <c r="BA632">
        <v>148</v>
      </c>
      <c r="BB632">
        <v>0.05</v>
      </c>
      <c r="BC632" t="s">
        <v>278</v>
      </c>
      <c r="BD632">
        <v>0</v>
      </c>
    </row>
    <row r="633" spans="1:57" x14ac:dyDescent="0.25">
      <c r="A633">
        <v>1378</v>
      </c>
      <c r="B633">
        <v>13747</v>
      </c>
      <c r="C633" t="s">
        <v>17</v>
      </c>
      <c r="D633" s="1">
        <v>40462.385416666664</v>
      </c>
      <c r="E633" s="1">
        <v>40513.442361111112</v>
      </c>
      <c r="F633">
        <v>374</v>
      </c>
      <c r="G633">
        <v>2</v>
      </c>
      <c r="H633">
        <v>4</v>
      </c>
      <c r="I633">
        <v>60</v>
      </c>
      <c r="J633">
        <v>169.8</v>
      </c>
      <c r="K633">
        <v>84.9</v>
      </c>
      <c r="L633">
        <v>2</v>
      </c>
      <c r="M633">
        <v>2</v>
      </c>
      <c r="N633">
        <v>1</v>
      </c>
      <c r="O633" t="s">
        <v>26</v>
      </c>
      <c r="P633">
        <v>5</v>
      </c>
      <c r="Q633" t="s">
        <v>22</v>
      </c>
      <c r="T633">
        <v>12989</v>
      </c>
      <c r="U633" t="s">
        <v>17</v>
      </c>
      <c r="V633" t="s">
        <v>129</v>
      </c>
      <c r="W633">
        <v>4</v>
      </c>
      <c r="X633">
        <v>33</v>
      </c>
      <c r="Y633">
        <v>13551.75</v>
      </c>
      <c r="Z633">
        <v>1141.2</v>
      </c>
      <c r="AA633">
        <v>2454.9699999999998</v>
      </c>
      <c r="AB633">
        <v>1313.77</v>
      </c>
      <c r="AC633">
        <v>115.12</v>
      </c>
      <c r="AD633" t="s">
        <v>194</v>
      </c>
      <c r="AE633">
        <v>0</v>
      </c>
      <c r="AF633">
        <v>5.2</v>
      </c>
      <c r="AG633" t="s">
        <v>195</v>
      </c>
      <c r="AH633" t="s">
        <v>196</v>
      </c>
      <c r="AJ633" t="s">
        <v>1522</v>
      </c>
      <c r="AK633" t="s">
        <v>1523</v>
      </c>
      <c r="AL633" t="s">
        <v>242</v>
      </c>
      <c r="AM633" t="s">
        <v>385</v>
      </c>
      <c r="AN633" t="s">
        <v>386</v>
      </c>
      <c r="AO633" t="s">
        <v>283</v>
      </c>
      <c r="AP633" t="s">
        <v>246</v>
      </c>
      <c r="AQ633" t="s">
        <v>247</v>
      </c>
      <c r="AR633">
        <v>11917.73</v>
      </c>
      <c r="AS633">
        <v>7085</v>
      </c>
      <c r="AT633">
        <v>97.17</v>
      </c>
      <c r="AU633">
        <v>66.84</v>
      </c>
      <c r="AV633">
        <v>0.82250000000000001</v>
      </c>
      <c r="AW633">
        <v>95</v>
      </c>
      <c r="AX633">
        <v>134</v>
      </c>
      <c r="AY633">
        <v>128</v>
      </c>
      <c r="AZ633">
        <v>262</v>
      </c>
      <c r="BA633">
        <v>329</v>
      </c>
      <c r="BB633">
        <v>0.59</v>
      </c>
      <c r="BC633" t="s">
        <v>248</v>
      </c>
      <c r="BD633">
        <v>0</v>
      </c>
    </row>
    <row r="634" spans="1:57" x14ac:dyDescent="0.25">
      <c r="A634">
        <v>2951</v>
      </c>
      <c r="B634">
        <v>15335</v>
      </c>
      <c r="C634" t="s">
        <v>17</v>
      </c>
      <c r="D634" s="1">
        <v>40833.534722222219</v>
      </c>
      <c r="E634" s="1">
        <v>40833.534722222219</v>
      </c>
      <c r="F634">
        <v>54</v>
      </c>
      <c r="G634">
        <v>1</v>
      </c>
      <c r="H634">
        <v>34</v>
      </c>
      <c r="I634">
        <v>79</v>
      </c>
      <c r="J634">
        <v>170.22</v>
      </c>
      <c r="K634">
        <v>170.22</v>
      </c>
      <c r="L634">
        <v>4</v>
      </c>
      <c r="M634">
        <v>2</v>
      </c>
      <c r="N634">
        <v>1</v>
      </c>
      <c r="O634" t="s">
        <v>23</v>
      </c>
      <c r="P634">
        <v>7</v>
      </c>
      <c r="Q634" t="s">
        <v>24</v>
      </c>
      <c r="T634">
        <v>12990</v>
      </c>
      <c r="U634" t="s">
        <v>17</v>
      </c>
      <c r="V634" t="s">
        <v>96</v>
      </c>
      <c r="W634">
        <v>32</v>
      </c>
      <c r="X634">
        <v>7</v>
      </c>
      <c r="Y634">
        <v>955.5</v>
      </c>
      <c r="Z634">
        <v>0</v>
      </c>
      <c r="AA634">
        <v>145.6</v>
      </c>
      <c r="AB634">
        <v>145.6</v>
      </c>
      <c r="AD634" t="s">
        <v>197</v>
      </c>
      <c r="AE634">
        <v>0</v>
      </c>
      <c r="AF634">
        <v>0</v>
      </c>
      <c r="AG634" t="s">
        <v>198</v>
      </c>
      <c r="AH634" t="s">
        <v>196</v>
      </c>
      <c r="AJ634" t="s">
        <v>1524</v>
      </c>
      <c r="AK634" t="s">
        <v>1525</v>
      </c>
      <c r="AL634" t="s">
        <v>242</v>
      </c>
      <c r="AM634" t="s">
        <v>385</v>
      </c>
      <c r="AN634" t="s">
        <v>386</v>
      </c>
      <c r="AO634" t="s">
        <v>283</v>
      </c>
      <c r="AP634" t="s">
        <v>246</v>
      </c>
      <c r="AQ634" t="s">
        <v>247</v>
      </c>
      <c r="AR634">
        <v>9287.7000000000007</v>
      </c>
      <c r="AS634">
        <v>5636</v>
      </c>
      <c r="AT634">
        <v>95.28</v>
      </c>
      <c r="AU634">
        <v>53.17</v>
      </c>
      <c r="AV634">
        <v>0.96779999999999999</v>
      </c>
      <c r="AW634">
        <v>95</v>
      </c>
      <c r="AX634">
        <v>107</v>
      </c>
      <c r="AY634">
        <v>120</v>
      </c>
      <c r="AZ634">
        <v>227</v>
      </c>
      <c r="BA634">
        <v>280</v>
      </c>
      <c r="BB634">
        <v>0.28000000000000003</v>
      </c>
      <c r="BC634" t="s">
        <v>248</v>
      </c>
      <c r="BD634">
        <v>0</v>
      </c>
    </row>
    <row r="635" spans="1:57" x14ac:dyDescent="0.25">
      <c r="A635">
        <v>4333</v>
      </c>
      <c r="B635">
        <v>16731</v>
      </c>
      <c r="C635" t="s">
        <v>17</v>
      </c>
      <c r="D635" s="1">
        <v>40238.628472222219</v>
      </c>
      <c r="E635" s="1">
        <v>40238.628472222219</v>
      </c>
      <c r="F635">
        <v>649</v>
      </c>
      <c r="G635">
        <v>1</v>
      </c>
      <c r="H635">
        <v>40</v>
      </c>
      <c r="I635">
        <v>124</v>
      </c>
      <c r="J635">
        <v>170.3</v>
      </c>
      <c r="K635">
        <v>170.3</v>
      </c>
      <c r="L635">
        <v>1</v>
      </c>
      <c r="M635">
        <v>1</v>
      </c>
      <c r="N635">
        <v>1</v>
      </c>
      <c r="O635" t="s">
        <v>18</v>
      </c>
      <c r="P635">
        <v>3</v>
      </c>
      <c r="Q635" t="s">
        <v>19</v>
      </c>
      <c r="T635">
        <v>12991</v>
      </c>
      <c r="U635" t="s">
        <v>17</v>
      </c>
      <c r="V635" t="s">
        <v>24</v>
      </c>
      <c r="W635">
        <v>24</v>
      </c>
      <c r="X635">
        <v>3</v>
      </c>
      <c r="Y635">
        <v>764.82</v>
      </c>
      <c r="Z635">
        <v>303.56</v>
      </c>
      <c r="AA635">
        <v>200.2</v>
      </c>
      <c r="AB635">
        <v>-103.36</v>
      </c>
      <c r="AC635">
        <v>-34.049999999999997</v>
      </c>
      <c r="AD635" t="s">
        <v>204</v>
      </c>
      <c r="AE635">
        <v>103.36</v>
      </c>
      <c r="AF635">
        <v>0</v>
      </c>
      <c r="AG635" t="s">
        <v>198</v>
      </c>
      <c r="AH635" t="s">
        <v>199</v>
      </c>
      <c r="AJ635" t="s">
        <v>1526</v>
      </c>
      <c r="AK635" t="s">
        <v>1527</v>
      </c>
      <c r="AL635" t="s">
        <v>242</v>
      </c>
      <c r="AM635" t="s">
        <v>243</v>
      </c>
      <c r="AN635" t="s">
        <v>244</v>
      </c>
      <c r="AO635" t="s">
        <v>283</v>
      </c>
      <c r="AP635" t="s">
        <v>246</v>
      </c>
      <c r="AQ635" t="s">
        <v>247</v>
      </c>
      <c r="AR635">
        <v>8279.07</v>
      </c>
      <c r="AS635">
        <v>5045</v>
      </c>
      <c r="AT635">
        <v>92.45</v>
      </c>
      <c r="AU635">
        <v>47.59</v>
      </c>
      <c r="AV635">
        <v>1.1067</v>
      </c>
      <c r="AW635">
        <v>95</v>
      </c>
      <c r="AX635">
        <v>96</v>
      </c>
      <c r="AY635">
        <v>123</v>
      </c>
      <c r="AZ635">
        <v>218</v>
      </c>
      <c r="BA635">
        <v>266</v>
      </c>
      <c r="BB635">
        <v>0.45</v>
      </c>
      <c r="BC635" t="s">
        <v>248</v>
      </c>
      <c r="BD635">
        <v>0</v>
      </c>
    </row>
    <row r="636" spans="1:57" x14ac:dyDescent="0.25">
      <c r="A636">
        <v>2479</v>
      </c>
      <c r="B636">
        <v>14860</v>
      </c>
      <c r="C636" t="s">
        <v>17</v>
      </c>
      <c r="D636" s="1">
        <v>40867.595138888886</v>
      </c>
      <c r="E636" s="1">
        <v>40867.595138888886</v>
      </c>
      <c r="F636">
        <v>20</v>
      </c>
      <c r="G636">
        <v>1</v>
      </c>
      <c r="H636">
        <v>11</v>
      </c>
      <c r="I636">
        <v>232</v>
      </c>
      <c r="J636">
        <v>170.32</v>
      </c>
      <c r="K636">
        <v>170.32</v>
      </c>
      <c r="L636">
        <v>4</v>
      </c>
      <c r="M636">
        <v>2</v>
      </c>
      <c r="N636">
        <v>1</v>
      </c>
      <c r="O636" t="s">
        <v>23</v>
      </c>
      <c r="P636">
        <v>7</v>
      </c>
      <c r="Q636" t="s">
        <v>24</v>
      </c>
      <c r="T636">
        <v>12992</v>
      </c>
      <c r="U636" t="s">
        <v>17</v>
      </c>
      <c r="V636" t="s">
        <v>19</v>
      </c>
      <c r="W636">
        <v>726</v>
      </c>
      <c r="X636">
        <v>1</v>
      </c>
      <c r="Y636">
        <v>93.35</v>
      </c>
      <c r="Z636">
        <v>0</v>
      </c>
      <c r="AA636">
        <v>0</v>
      </c>
      <c r="AB636">
        <v>0</v>
      </c>
      <c r="AD636" t="s">
        <v>191</v>
      </c>
      <c r="AE636">
        <v>0</v>
      </c>
      <c r="AF636">
        <v>0</v>
      </c>
      <c r="AG636" t="s">
        <v>198</v>
      </c>
      <c r="AH636" t="s">
        <v>196</v>
      </c>
      <c r="AJ636" t="s">
        <v>1528</v>
      </c>
      <c r="AK636" t="s">
        <v>1529</v>
      </c>
      <c r="AL636" t="s">
        <v>242</v>
      </c>
      <c r="AM636" t="s">
        <v>243</v>
      </c>
      <c r="AN636" t="s">
        <v>244</v>
      </c>
      <c r="AO636" t="s">
        <v>283</v>
      </c>
      <c r="AP636" t="s">
        <v>246</v>
      </c>
      <c r="AQ636" t="s">
        <v>247</v>
      </c>
      <c r="AR636">
        <v>4268.3599999999997</v>
      </c>
      <c r="AS636">
        <v>2567</v>
      </c>
      <c r="AT636">
        <v>93.4</v>
      </c>
      <c r="AU636">
        <v>24.22</v>
      </c>
      <c r="AV636">
        <v>1.2311000000000001</v>
      </c>
      <c r="AW636">
        <v>95</v>
      </c>
      <c r="AX636">
        <v>49</v>
      </c>
      <c r="AY636">
        <v>70</v>
      </c>
      <c r="AZ636">
        <v>118</v>
      </c>
      <c r="BA636">
        <v>143</v>
      </c>
      <c r="BB636">
        <v>0.16</v>
      </c>
      <c r="BC636" t="s">
        <v>248</v>
      </c>
      <c r="BD636">
        <v>0</v>
      </c>
    </row>
    <row r="637" spans="1:57" x14ac:dyDescent="0.25">
      <c r="A637">
        <v>2872</v>
      </c>
      <c r="B637">
        <v>15256</v>
      </c>
      <c r="C637" t="s">
        <v>17</v>
      </c>
      <c r="D637" s="1">
        <v>40325.486805555556</v>
      </c>
      <c r="E637" s="1">
        <v>40738.490972222222</v>
      </c>
      <c r="F637">
        <v>149</v>
      </c>
      <c r="G637">
        <v>2</v>
      </c>
      <c r="H637">
        <v>6</v>
      </c>
      <c r="I637">
        <v>92</v>
      </c>
      <c r="J637">
        <v>170.4</v>
      </c>
      <c r="K637">
        <v>85.2</v>
      </c>
      <c r="L637">
        <v>3</v>
      </c>
      <c r="M637">
        <v>2</v>
      </c>
      <c r="N637">
        <v>1</v>
      </c>
      <c r="O637" t="s">
        <v>21</v>
      </c>
      <c r="P637">
        <v>6</v>
      </c>
      <c r="Q637" t="s">
        <v>22</v>
      </c>
      <c r="T637">
        <v>12993</v>
      </c>
      <c r="U637" t="s">
        <v>17</v>
      </c>
      <c r="V637" t="s">
        <v>129</v>
      </c>
      <c r="W637">
        <v>24</v>
      </c>
      <c r="X637">
        <v>8</v>
      </c>
      <c r="Y637">
        <v>1259.6300000000001</v>
      </c>
      <c r="Z637">
        <v>197.1</v>
      </c>
      <c r="AA637">
        <v>42.36</v>
      </c>
      <c r="AB637">
        <v>-154.74</v>
      </c>
      <c r="AC637">
        <v>-78.510000000000005</v>
      </c>
      <c r="AD637" t="s">
        <v>204</v>
      </c>
      <c r="AE637">
        <v>154.74</v>
      </c>
      <c r="AF637">
        <v>5.43</v>
      </c>
      <c r="AG637" t="s">
        <v>205</v>
      </c>
      <c r="AH637" t="s">
        <v>193</v>
      </c>
      <c r="AJ637" t="s">
        <v>1530</v>
      </c>
      <c r="AK637" t="s">
        <v>1531</v>
      </c>
      <c r="AL637" t="s">
        <v>276</v>
      </c>
      <c r="AM637" t="s">
        <v>243</v>
      </c>
      <c r="AN637" t="s">
        <v>277</v>
      </c>
      <c r="AO637" t="s">
        <v>245</v>
      </c>
      <c r="AP637" t="s">
        <v>278</v>
      </c>
      <c r="AQ637" t="s">
        <v>247</v>
      </c>
      <c r="AR637">
        <v>3685.63</v>
      </c>
      <c r="AS637">
        <v>749</v>
      </c>
      <c r="AT637">
        <v>72.64</v>
      </c>
      <c r="AU637">
        <v>7.07</v>
      </c>
      <c r="AV637">
        <v>1.1144000000000001</v>
      </c>
      <c r="AW637">
        <v>95</v>
      </c>
      <c r="AX637">
        <v>15</v>
      </c>
      <c r="AY637">
        <v>19</v>
      </c>
      <c r="AZ637">
        <v>33</v>
      </c>
      <c r="BA637">
        <v>40</v>
      </c>
      <c r="BB637">
        <v>1.06</v>
      </c>
      <c r="BC637" t="s">
        <v>278</v>
      </c>
      <c r="BD637">
        <v>0</v>
      </c>
    </row>
    <row r="638" spans="1:57" x14ac:dyDescent="0.25">
      <c r="A638">
        <v>5512</v>
      </c>
      <c r="B638">
        <v>17922</v>
      </c>
      <c r="C638" t="s">
        <v>17</v>
      </c>
      <c r="D638" s="1">
        <v>40343.688888888886</v>
      </c>
      <c r="E638" s="1">
        <v>40343.688888888886</v>
      </c>
      <c r="F638">
        <v>544</v>
      </c>
      <c r="G638">
        <v>1</v>
      </c>
      <c r="H638">
        <v>8</v>
      </c>
      <c r="I638">
        <v>49</v>
      </c>
      <c r="J638">
        <v>170.4</v>
      </c>
      <c r="K638">
        <v>170.4</v>
      </c>
      <c r="L638">
        <v>1</v>
      </c>
      <c r="M638">
        <v>1</v>
      </c>
      <c r="N638">
        <v>1</v>
      </c>
      <c r="O638" t="s">
        <v>18</v>
      </c>
      <c r="P638">
        <v>3</v>
      </c>
      <c r="Q638" t="s">
        <v>19</v>
      </c>
      <c r="T638">
        <v>12994</v>
      </c>
      <c r="U638" t="s">
        <v>17</v>
      </c>
      <c r="V638" t="s">
        <v>24</v>
      </c>
      <c r="W638">
        <v>5</v>
      </c>
      <c r="X638">
        <v>3</v>
      </c>
      <c r="Y638">
        <v>974.42</v>
      </c>
      <c r="Z638">
        <v>292.87</v>
      </c>
      <c r="AA638">
        <v>328.95</v>
      </c>
      <c r="AB638">
        <v>36.08</v>
      </c>
      <c r="AC638">
        <v>12.32</v>
      </c>
      <c r="AD638" t="s">
        <v>202</v>
      </c>
      <c r="AE638">
        <v>0</v>
      </c>
      <c r="AF638">
        <v>7.41</v>
      </c>
      <c r="AG638" t="s">
        <v>198</v>
      </c>
      <c r="AH638" t="s">
        <v>196</v>
      </c>
      <c r="AJ638" t="s">
        <v>1532</v>
      </c>
      <c r="AK638" t="s">
        <v>1533</v>
      </c>
      <c r="AL638" t="s">
        <v>251</v>
      </c>
      <c r="AM638" t="s">
        <v>243</v>
      </c>
      <c r="AN638" t="s">
        <v>252</v>
      </c>
      <c r="AO638" t="s">
        <v>260</v>
      </c>
      <c r="AP638" t="s">
        <v>254</v>
      </c>
      <c r="AQ638" t="s">
        <v>255</v>
      </c>
      <c r="AR638">
        <v>664.73</v>
      </c>
      <c r="AS638">
        <v>422</v>
      </c>
      <c r="AT638">
        <v>34.909999999999997</v>
      </c>
      <c r="AU638">
        <v>3.98</v>
      </c>
      <c r="AV638">
        <v>2.0261</v>
      </c>
      <c r="AW638">
        <v>95</v>
      </c>
      <c r="BB638">
        <v>0</v>
      </c>
      <c r="BC638" t="s">
        <v>256</v>
      </c>
      <c r="BD638">
        <v>1</v>
      </c>
      <c r="BE638" t="s">
        <v>261</v>
      </c>
    </row>
    <row r="639" spans="1:57" x14ac:dyDescent="0.25">
      <c r="A639">
        <v>2432</v>
      </c>
      <c r="B639">
        <v>14811</v>
      </c>
      <c r="C639" t="s">
        <v>17</v>
      </c>
      <c r="D639" s="1">
        <v>40499.54791666667</v>
      </c>
      <c r="E639" s="1">
        <v>40499.54791666667</v>
      </c>
      <c r="F639">
        <v>388</v>
      </c>
      <c r="G639">
        <v>1</v>
      </c>
      <c r="H639">
        <v>28</v>
      </c>
      <c r="I639">
        <v>74</v>
      </c>
      <c r="J639">
        <v>170.5</v>
      </c>
      <c r="K639">
        <v>170.5</v>
      </c>
      <c r="L639">
        <v>2</v>
      </c>
      <c r="M639">
        <v>1</v>
      </c>
      <c r="N639">
        <v>1</v>
      </c>
      <c r="O639" t="s">
        <v>20</v>
      </c>
      <c r="P639">
        <v>4</v>
      </c>
      <c r="Q639" t="s">
        <v>19</v>
      </c>
      <c r="T639">
        <v>12995</v>
      </c>
      <c r="U639" t="s">
        <v>17</v>
      </c>
      <c r="V639" t="s">
        <v>22</v>
      </c>
      <c r="W639">
        <v>86</v>
      </c>
      <c r="X639">
        <v>1</v>
      </c>
      <c r="Y639">
        <v>211.32</v>
      </c>
      <c r="Z639">
        <v>0</v>
      </c>
      <c r="AA639">
        <v>211.32</v>
      </c>
      <c r="AB639">
        <v>211.32</v>
      </c>
      <c r="AD639" t="s">
        <v>197</v>
      </c>
      <c r="AE639">
        <v>0</v>
      </c>
      <c r="AF639">
        <v>5.0199999999999996</v>
      </c>
      <c r="AG639" t="s">
        <v>198</v>
      </c>
      <c r="AH639" t="s">
        <v>199</v>
      </c>
      <c r="AJ639" t="s">
        <v>1534</v>
      </c>
      <c r="AK639" t="s">
        <v>1535</v>
      </c>
      <c r="AL639" t="s">
        <v>276</v>
      </c>
      <c r="AM639" t="s">
        <v>243</v>
      </c>
      <c r="AN639" t="s">
        <v>277</v>
      </c>
      <c r="AO639" t="s">
        <v>245</v>
      </c>
      <c r="AP639" t="s">
        <v>278</v>
      </c>
      <c r="AQ639" t="s">
        <v>247</v>
      </c>
      <c r="AR639">
        <v>1299.55</v>
      </c>
      <c r="AS639">
        <v>1043</v>
      </c>
      <c r="AT639">
        <v>71.7</v>
      </c>
      <c r="AU639">
        <v>9.84</v>
      </c>
      <c r="AV639">
        <v>2.1951999999999998</v>
      </c>
      <c r="AW639">
        <v>95</v>
      </c>
      <c r="AX639">
        <v>20</v>
      </c>
      <c r="AY639">
        <v>51</v>
      </c>
      <c r="AZ639">
        <v>70</v>
      </c>
      <c r="BA639">
        <v>80</v>
      </c>
      <c r="BB639">
        <v>6.79</v>
      </c>
      <c r="BC639" t="s">
        <v>278</v>
      </c>
      <c r="BD639">
        <v>0</v>
      </c>
    </row>
    <row r="640" spans="1:57" x14ac:dyDescent="0.25">
      <c r="A640">
        <v>3016</v>
      </c>
      <c r="B640">
        <v>15403</v>
      </c>
      <c r="C640" t="s">
        <v>17</v>
      </c>
      <c r="D640" s="1">
        <v>40156.53125</v>
      </c>
      <c r="E640" s="1">
        <v>40395.51458333333</v>
      </c>
      <c r="F640">
        <v>492</v>
      </c>
      <c r="G640">
        <v>2</v>
      </c>
      <c r="H640">
        <v>6</v>
      </c>
      <c r="I640">
        <v>492</v>
      </c>
      <c r="J640">
        <v>170.88</v>
      </c>
      <c r="K640">
        <v>85.44</v>
      </c>
      <c r="L640">
        <v>1</v>
      </c>
      <c r="M640">
        <v>3</v>
      </c>
      <c r="N640">
        <v>1</v>
      </c>
      <c r="O640" t="s">
        <v>28</v>
      </c>
      <c r="P640">
        <v>5</v>
      </c>
      <c r="Q640" t="s">
        <v>29</v>
      </c>
      <c r="T640">
        <v>12996</v>
      </c>
      <c r="U640" t="s">
        <v>17</v>
      </c>
      <c r="V640" t="s">
        <v>19</v>
      </c>
      <c r="W640">
        <v>376</v>
      </c>
      <c r="X640">
        <v>1</v>
      </c>
      <c r="Y640">
        <v>355.5</v>
      </c>
      <c r="Z640">
        <v>0</v>
      </c>
      <c r="AA640">
        <v>0</v>
      </c>
      <c r="AB640">
        <v>0</v>
      </c>
      <c r="AD640" t="s">
        <v>191</v>
      </c>
      <c r="AE640">
        <v>0</v>
      </c>
      <c r="AF640">
        <v>0</v>
      </c>
      <c r="AG640" t="s">
        <v>198</v>
      </c>
      <c r="AH640" t="s">
        <v>196</v>
      </c>
      <c r="AJ640" t="s">
        <v>1536</v>
      </c>
      <c r="AK640" t="s">
        <v>1537</v>
      </c>
      <c r="AL640" t="s">
        <v>242</v>
      </c>
      <c r="AM640" t="s">
        <v>243</v>
      </c>
      <c r="AN640" t="s">
        <v>244</v>
      </c>
      <c r="AO640" t="s">
        <v>283</v>
      </c>
      <c r="AP640" t="s">
        <v>246</v>
      </c>
      <c r="AQ640" t="s">
        <v>247</v>
      </c>
      <c r="AR640">
        <v>4770.53</v>
      </c>
      <c r="AS640">
        <v>1661</v>
      </c>
      <c r="AT640">
        <v>92.45</v>
      </c>
      <c r="AU640">
        <v>15.67</v>
      </c>
      <c r="AV640">
        <v>1.3732</v>
      </c>
      <c r="AW640">
        <v>95</v>
      </c>
      <c r="AX640">
        <v>32</v>
      </c>
      <c r="AY640">
        <v>51</v>
      </c>
      <c r="AZ640">
        <v>82</v>
      </c>
      <c r="BA640">
        <v>98</v>
      </c>
      <c r="BB640">
        <v>0.95</v>
      </c>
      <c r="BC640" t="s">
        <v>248</v>
      </c>
      <c r="BD640">
        <v>0</v>
      </c>
    </row>
    <row r="641" spans="1:57" x14ac:dyDescent="0.25">
      <c r="A641">
        <v>2159</v>
      </c>
      <c r="B641">
        <v>14536</v>
      </c>
      <c r="C641" t="s">
        <v>17</v>
      </c>
      <c r="D641" s="1">
        <v>40627.51458333333</v>
      </c>
      <c r="E641" s="1">
        <v>40627.51458333333</v>
      </c>
      <c r="F641">
        <v>260</v>
      </c>
      <c r="G641">
        <v>1</v>
      </c>
      <c r="H641">
        <v>18</v>
      </c>
      <c r="I641">
        <v>39</v>
      </c>
      <c r="J641">
        <v>170.95</v>
      </c>
      <c r="K641">
        <v>170.95</v>
      </c>
      <c r="L641">
        <v>2</v>
      </c>
      <c r="M641">
        <v>1</v>
      </c>
      <c r="N641">
        <v>1</v>
      </c>
      <c r="O641" t="s">
        <v>20</v>
      </c>
      <c r="P641">
        <v>4</v>
      </c>
      <c r="Q641" t="s">
        <v>19</v>
      </c>
      <c r="T641">
        <v>12997</v>
      </c>
      <c r="U641" t="s">
        <v>17</v>
      </c>
      <c r="V641" t="s">
        <v>129</v>
      </c>
      <c r="W641">
        <v>23</v>
      </c>
      <c r="X641">
        <v>8</v>
      </c>
      <c r="Y641">
        <v>2110.91</v>
      </c>
      <c r="Z641">
        <v>0</v>
      </c>
      <c r="AA641">
        <v>618.41999999999996</v>
      </c>
      <c r="AB641">
        <v>618.41999999999996</v>
      </c>
      <c r="AD641" t="s">
        <v>197</v>
      </c>
      <c r="AE641">
        <v>0</v>
      </c>
      <c r="AF641">
        <v>2.17</v>
      </c>
      <c r="AG641" t="s">
        <v>198</v>
      </c>
      <c r="AH641" t="s">
        <v>196</v>
      </c>
      <c r="AJ641" t="s">
        <v>1538</v>
      </c>
      <c r="AK641" t="s">
        <v>1539</v>
      </c>
      <c r="AL641" t="s">
        <v>251</v>
      </c>
      <c r="AM641" t="s">
        <v>243</v>
      </c>
      <c r="AN641" t="s">
        <v>252</v>
      </c>
      <c r="AO641" t="s">
        <v>260</v>
      </c>
      <c r="AP641" t="s">
        <v>254</v>
      </c>
      <c r="AQ641" t="s">
        <v>255</v>
      </c>
      <c r="AR641">
        <v>997.55</v>
      </c>
      <c r="AS641">
        <v>402</v>
      </c>
      <c r="AT641">
        <v>38.68</v>
      </c>
      <c r="AU641">
        <v>3.79</v>
      </c>
      <c r="AV641">
        <v>3.4283000000000001</v>
      </c>
      <c r="AW641">
        <v>95</v>
      </c>
      <c r="BB641">
        <v>0</v>
      </c>
      <c r="BC641" t="s">
        <v>256</v>
      </c>
      <c r="BD641">
        <v>1</v>
      </c>
      <c r="BE641" t="s">
        <v>261</v>
      </c>
    </row>
    <row r="642" spans="1:57" x14ac:dyDescent="0.25">
      <c r="A642">
        <v>4276</v>
      </c>
      <c r="B642">
        <v>16673</v>
      </c>
      <c r="C642" t="s">
        <v>17</v>
      </c>
      <c r="D642" s="1">
        <v>40207.598611111112</v>
      </c>
      <c r="E642" s="1">
        <v>40207.598611111112</v>
      </c>
      <c r="F642">
        <v>680</v>
      </c>
      <c r="G642">
        <v>1</v>
      </c>
      <c r="H642">
        <v>19</v>
      </c>
      <c r="I642">
        <v>95</v>
      </c>
      <c r="J642">
        <v>171.13</v>
      </c>
      <c r="K642">
        <v>171.13</v>
      </c>
      <c r="L642">
        <v>1</v>
      </c>
      <c r="M642">
        <v>1</v>
      </c>
      <c r="N642">
        <v>1</v>
      </c>
      <c r="O642" t="s">
        <v>18</v>
      </c>
      <c r="P642">
        <v>3</v>
      </c>
      <c r="Q642" t="s">
        <v>19</v>
      </c>
      <c r="T642">
        <v>12998</v>
      </c>
      <c r="U642" t="s">
        <v>17</v>
      </c>
      <c r="V642" t="s">
        <v>29</v>
      </c>
      <c r="W642">
        <v>493</v>
      </c>
      <c r="X642">
        <v>3</v>
      </c>
      <c r="Y642">
        <v>920.08</v>
      </c>
      <c r="Z642">
        <v>0</v>
      </c>
      <c r="AA642">
        <v>0</v>
      </c>
      <c r="AB642">
        <v>0</v>
      </c>
      <c r="AD642" t="s">
        <v>191</v>
      </c>
      <c r="AE642">
        <v>0</v>
      </c>
      <c r="AF642">
        <v>2.4700000000000002</v>
      </c>
      <c r="AG642" t="s">
        <v>198</v>
      </c>
      <c r="AH642" t="s">
        <v>199</v>
      </c>
      <c r="AJ642" t="s">
        <v>1540</v>
      </c>
      <c r="AK642" t="s">
        <v>1541</v>
      </c>
      <c r="AL642" t="s">
        <v>276</v>
      </c>
      <c r="AM642" t="s">
        <v>243</v>
      </c>
      <c r="AN642" t="s">
        <v>277</v>
      </c>
      <c r="AO642" t="s">
        <v>245</v>
      </c>
      <c r="AP642" t="s">
        <v>278</v>
      </c>
      <c r="AQ642" t="s">
        <v>247</v>
      </c>
      <c r="AR642">
        <v>1683.93</v>
      </c>
      <c r="AS642">
        <v>595</v>
      </c>
      <c r="AT642">
        <v>66.98</v>
      </c>
      <c r="AU642">
        <v>5.61</v>
      </c>
      <c r="AV642">
        <v>2.2240000000000002</v>
      </c>
      <c r="AW642">
        <v>95</v>
      </c>
      <c r="AX642">
        <v>12</v>
      </c>
      <c r="AY642">
        <v>30</v>
      </c>
      <c r="AZ642">
        <v>41</v>
      </c>
      <c r="BA642">
        <v>46</v>
      </c>
      <c r="BB642">
        <v>0</v>
      </c>
      <c r="BC642" t="s">
        <v>278</v>
      </c>
      <c r="BD642">
        <v>0</v>
      </c>
    </row>
    <row r="643" spans="1:57" x14ac:dyDescent="0.25">
      <c r="A643">
        <v>3917</v>
      </c>
      <c r="B643">
        <v>16312</v>
      </c>
      <c r="C643" t="s">
        <v>17</v>
      </c>
      <c r="D643" s="1">
        <v>40454.59375</v>
      </c>
      <c r="E643" s="1">
        <v>40454.59375</v>
      </c>
      <c r="F643">
        <v>433</v>
      </c>
      <c r="G643">
        <v>1</v>
      </c>
      <c r="H643">
        <v>10</v>
      </c>
      <c r="I643">
        <v>53</v>
      </c>
      <c r="J643">
        <v>171.15</v>
      </c>
      <c r="K643">
        <v>171.15</v>
      </c>
      <c r="L643">
        <v>1</v>
      </c>
      <c r="M643">
        <v>1</v>
      </c>
      <c r="N643">
        <v>1</v>
      </c>
      <c r="O643" t="s">
        <v>18</v>
      </c>
      <c r="P643">
        <v>3</v>
      </c>
      <c r="Q643" t="s">
        <v>19</v>
      </c>
      <c r="T643">
        <v>12999</v>
      </c>
      <c r="U643" t="s">
        <v>17</v>
      </c>
      <c r="V643" t="s">
        <v>29</v>
      </c>
      <c r="W643">
        <v>197</v>
      </c>
      <c r="X643">
        <v>3</v>
      </c>
      <c r="Y643">
        <v>455.88</v>
      </c>
      <c r="Z643">
        <v>0</v>
      </c>
      <c r="AA643">
        <v>0</v>
      </c>
      <c r="AB643">
        <v>0</v>
      </c>
      <c r="AD643" t="s">
        <v>191</v>
      </c>
      <c r="AE643">
        <v>0</v>
      </c>
      <c r="AF643">
        <v>0</v>
      </c>
      <c r="AG643" t="s">
        <v>198</v>
      </c>
      <c r="AH643" t="s">
        <v>199</v>
      </c>
      <c r="AJ643" t="s">
        <v>1542</v>
      </c>
      <c r="AK643" t="s">
        <v>1543</v>
      </c>
      <c r="AL643" t="s">
        <v>251</v>
      </c>
      <c r="AM643" t="s">
        <v>243</v>
      </c>
      <c r="AN643" t="s">
        <v>252</v>
      </c>
      <c r="AO643" t="s">
        <v>253</v>
      </c>
      <c r="AP643" t="s">
        <v>254</v>
      </c>
      <c r="AQ643" t="s">
        <v>255</v>
      </c>
      <c r="AR643">
        <v>408.66</v>
      </c>
      <c r="AS643">
        <v>168</v>
      </c>
      <c r="AT643">
        <v>7.55</v>
      </c>
      <c r="AU643">
        <v>1.58</v>
      </c>
      <c r="AV643">
        <v>4.7054</v>
      </c>
      <c r="AW643">
        <v>95</v>
      </c>
      <c r="BB643">
        <v>0</v>
      </c>
      <c r="BC643" t="s">
        <v>256</v>
      </c>
      <c r="BD643">
        <v>1</v>
      </c>
      <c r="BE643" t="s">
        <v>257</v>
      </c>
    </row>
    <row r="644" spans="1:57" x14ac:dyDescent="0.25">
      <c r="A644">
        <v>1193</v>
      </c>
      <c r="B644">
        <v>13560</v>
      </c>
      <c r="C644" t="s">
        <v>17</v>
      </c>
      <c r="D644" s="1">
        <v>40879.549305555556</v>
      </c>
      <c r="E644" s="1">
        <v>40879.549305555556</v>
      </c>
      <c r="F644">
        <v>8</v>
      </c>
      <c r="G644">
        <v>1</v>
      </c>
      <c r="H644">
        <v>32</v>
      </c>
      <c r="I644">
        <v>63</v>
      </c>
      <c r="J644">
        <v>171.42</v>
      </c>
      <c r="K644">
        <v>171.42</v>
      </c>
      <c r="L644">
        <v>5</v>
      </c>
      <c r="M644">
        <v>2</v>
      </c>
      <c r="N644">
        <v>1</v>
      </c>
      <c r="O644" t="s">
        <v>30</v>
      </c>
      <c r="P644">
        <v>8</v>
      </c>
      <c r="Q644" t="s">
        <v>24</v>
      </c>
      <c r="T644">
        <v>13000</v>
      </c>
      <c r="U644" t="s">
        <v>17</v>
      </c>
      <c r="V644" t="s">
        <v>22</v>
      </c>
      <c r="W644">
        <v>107</v>
      </c>
      <c r="X644">
        <v>4</v>
      </c>
      <c r="Y644">
        <v>1032.5</v>
      </c>
      <c r="Z644">
        <v>76.319999999999993</v>
      </c>
      <c r="AA644">
        <v>0</v>
      </c>
      <c r="AB644">
        <v>-76.319999999999993</v>
      </c>
      <c r="AC644">
        <v>-100</v>
      </c>
      <c r="AD644" t="s">
        <v>201</v>
      </c>
      <c r="AE644">
        <v>76.319999999999993</v>
      </c>
      <c r="AF644">
        <v>6.54</v>
      </c>
      <c r="AG644" t="s">
        <v>198</v>
      </c>
      <c r="AH644" t="s">
        <v>199</v>
      </c>
      <c r="AJ644" t="s">
        <v>1544</v>
      </c>
      <c r="AK644" t="s">
        <v>1545</v>
      </c>
      <c r="AL644" t="s">
        <v>276</v>
      </c>
      <c r="AM644" t="s">
        <v>243</v>
      </c>
      <c r="AN644" t="s">
        <v>277</v>
      </c>
      <c r="AO644" t="s">
        <v>245</v>
      </c>
      <c r="AP644" t="s">
        <v>278</v>
      </c>
      <c r="AQ644" t="s">
        <v>247</v>
      </c>
      <c r="AR644">
        <v>1225.17</v>
      </c>
      <c r="AS644">
        <v>332</v>
      </c>
      <c r="AT644">
        <v>66.040000000000006</v>
      </c>
      <c r="AU644">
        <v>3.13</v>
      </c>
      <c r="AV644">
        <v>1.6987000000000001</v>
      </c>
      <c r="AW644">
        <v>95</v>
      </c>
      <c r="AX644">
        <v>7</v>
      </c>
      <c r="AY644">
        <v>13</v>
      </c>
      <c r="AZ644">
        <v>19</v>
      </c>
      <c r="BA644">
        <v>22</v>
      </c>
      <c r="BB644">
        <v>0</v>
      </c>
      <c r="BC644" t="s">
        <v>278</v>
      </c>
      <c r="BD644">
        <v>0</v>
      </c>
    </row>
    <row r="645" spans="1:57" x14ac:dyDescent="0.25">
      <c r="A645">
        <v>5166</v>
      </c>
      <c r="B645">
        <v>17575</v>
      </c>
      <c r="C645" t="s">
        <v>17</v>
      </c>
      <c r="D645" s="1">
        <v>40219.574999999997</v>
      </c>
      <c r="E645" s="1">
        <v>40219.574999999997</v>
      </c>
      <c r="F645">
        <v>668</v>
      </c>
      <c r="G645">
        <v>1</v>
      </c>
      <c r="H645">
        <v>5</v>
      </c>
      <c r="I645">
        <v>72</v>
      </c>
      <c r="J645">
        <v>171.7</v>
      </c>
      <c r="K645">
        <v>171.7</v>
      </c>
      <c r="L645">
        <v>1</v>
      </c>
      <c r="M645">
        <v>1</v>
      </c>
      <c r="N645">
        <v>1</v>
      </c>
      <c r="O645" t="s">
        <v>18</v>
      </c>
      <c r="P645">
        <v>3</v>
      </c>
      <c r="Q645" t="s">
        <v>19</v>
      </c>
      <c r="T645">
        <v>13001</v>
      </c>
      <c r="U645" t="s">
        <v>17</v>
      </c>
      <c r="V645" t="s">
        <v>129</v>
      </c>
      <c r="W645">
        <v>5</v>
      </c>
      <c r="X645">
        <v>33</v>
      </c>
      <c r="Y645">
        <v>24042.65</v>
      </c>
      <c r="Z645">
        <v>770.07</v>
      </c>
      <c r="AA645">
        <v>1203.4000000000001</v>
      </c>
      <c r="AB645">
        <v>433.33</v>
      </c>
      <c r="AC645">
        <v>56.27</v>
      </c>
      <c r="AD645" t="s">
        <v>194</v>
      </c>
      <c r="AE645">
        <v>0</v>
      </c>
      <c r="AF645">
        <v>0.15</v>
      </c>
      <c r="AG645" t="s">
        <v>195</v>
      </c>
      <c r="AH645" t="s">
        <v>196</v>
      </c>
      <c r="AJ645" t="s">
        <v>1546</v>
      </c>
      <c r="AK645" t="s">
        <v>1547</v>
      </c>
      <c r="AL645" t="s">
        <v>251</v>
      </c>
      <c r="AM645" t="s">
        <v>243</v>
      </c>
      <c r="AN645" t="s">
        <v>252</v>
      </c>
      <c r="AO645" t="s">
        <v>260</v>
      </c>
      <c r="AP645" t="s">
        <v>254</v>
      </c>
      <c r="AQ645" t="s">
        <v>255</v>
      </c>
      <c r="AR645">
        <v>860.08</v>
      </c>
      <c r="AS645">
        <v>476</v>
      </c>
      <c r="AT645">
        <v>16.98</v>
      </c>
      <c r="AU645">
        <v>4.49</v>
      </c>
      <c r="AV645">
        <v>3.1000999999999999</v>
      </c>
      <c r="AW645">
        <v>95</v>
      </c>
      <c r="BB645">
        <v>2.66</v>
      </c>
      <c r="BC645" t="s">
        <v>256</v>
      </c>
      <c r="BD645">
        <v>1</v>
      </c>
      <c r="BE645" t="s">
        <v>261</v>
      </c>
    </row>
    <row r="646" spans="1:57" x14ac:dyDescent="0.25">
      <c r="A646">
        <v>5572</v>
      </c>
      <c r="B646">
        <v>17983</v>
      </c>
      <c r="C646" t="s">
        <v>17</v>
      </c>
      <c r="D646" s="1">
        <v>40491.557638888888</v>
      </c>
      <c r="E646" s="1">
        <v>40491.558333333334</v>
      </c>
      <c r="F646">
        <v>396</v>
      </c>
      <c r="G646">
        <v>1</v>
      </c>
      <c r="H646">
        <v>23</v>
      </c>
      <c r="I646">
        <v>108</v>
      </c>
      <c r="J646">
        <v>171.71</v>
      </c>
      <c r="K646">
        <v>171.71</v>
      </c>
      <c r="L646">
        <v>2</v>
      </c>
      <c r="M646">
        <v>1</v>
      </c>
      <c r="N646">
        <v>1</v>
      </c>
      <c r="O646" t="s">
        <v>20</v>
      </c>
      <c r="P646">
        <v>4</v>
      </c>
      <c r="Q646" t="s">
        <v>19</v>
      </c>
      <c r="T646">
        <v>13002</v>
      </c>
      <c r="U646" t="s">
        <v>17</v>
      </c>
      <c r="V646" t="s">
        <v>29</v>
      </c>
      <c r="W646">
        <v>319</v>
      </c>
      <c r="X646">
        <v>3</v>
      </c>
      <c r="Y646">
        <v>414.13</v>
      </c>
      <c r="Z646">
        <v>0</v>
      </c>
      <c r="AA646">
        <v>0</v>
      </c>
      <c r="AB646">
        <v>0</v>
      </c>
      <c r="AD646" t="s">
        <v>191</v>
      </c>
      <c r="AE646">
        <v>0</v>
      </c>
      <c r="AF646">
        <v>0</v>
      </c>
      <c r="AG646" t="s">
        <v>198</v>
      </c>
      <c r="AH646" t="s">
        <v>199</v>
      </c>
      <c r="AJ646" t="s">
        <v>1548</v>
      </c>
      <c r="AK646" t="s">
        <v>1549</v>
      </c>
      <c r="AL646" t="s">
        <v>251</v>
      </c>
      <c r="AM646" t="s">
        <v>243</v>
      </c>
      <c r="AN646" t="s">
        <v>252</v>
      </c>
      <c r="AO646" t="s">
        <v>260</v>
      </c>
      <c r="AP646" t="s">
        <v>254</v>
      </c>
      <c r="AQ646" t="s">
        <v>255</v>
      </c>
      <c r="AR646">
        <v>588.64</v>
      </c>
      <c r="AS646">
        <v>326</v>
      </c>
      <c r="AT646">
        <v>10.38</v>
      </c>
      <c r="AU646">
        <v>3.08</v>
      </c>
      <c r="AV646">
        <v>3.7267000000000001</v>
      </c>
      <c r="AW646">
        <v>95</v>
      </c>
      <c r="BB646">
        <v>0</v>
      </c>
      <c r="BC646" t="s">
        <v>256</v>
      </c>
      <c r="BD646">
        <v>1</v>
      </c>
      <c r="BE646" t="s">
        <v>261</v>
      </c>
    </row>
    <row r="647" spans="1:57" x14ac:dyDescent="0.25">
      <c r="A647">
        <v>3128</v>
      </c>
      <c r="B647">
        <v>15515</v>
      </c>
      <c r="C647" t="s">
        <v>17</v>
      </c>
      <c r="D647" s="1">
        <v>40499.568749999999</v>
      </c>
      <c r="E647" s="1">
        <v>40499.568749999999</v>
      </c>
      <c r="F647">
        <v>388</v>
      </c>
      <c r="G647">
        <v>1</v>
      </c>
      <c r="H647">
        <v>7</v>
      </c>
      <c r="I647">
        <v>131</v>
      </c>
      <c r="J647">
        <v>171.81</v>
      </c>
      <c r="K647">
        <v>171.81</v>
      </c>
      <c r="L647">
        <v>2</v>
      </c>
      <c r="M647">
        <v>1</v>
      </c>
      <c r="N647">
        <v>1</v>
      </c>
      <c r="O647" t="s">
        <v>20</v>
      </c>
      <c r="P647">
        <v>4</v>
      </c>
      <c r="Q647" t="s">
        <v>19</v>
      </c>
      <c r="T647">
        <v>13003</v>
      </c>
      <c r="U647" t="s">
        <v>17</v>
      </c>
      <c r="V647" t="s">
        <v>22</v>
      </c>
      <c r="W647">
        <v>106</v>
      </c>
      <c r="X647">
        <v>3</v>
      </c>
      <c r="Y647">
        <v>149.05000000000001</v>
      </c>
      <c r="Z647">
        <v>90</v>
      </c>
      <c r="AA647">
        <v>0</v>
      </c>
      <c r="AB647">
        <v>-90</v>
      </c>
      <c r="AC647">
        <v>-100</v>
      </c>
      <c r="AD647" t="s">
        <v>201</v>
      </c>
      <c r="AE647">
        <v>90</v>
      </c>
      <c r="AF647">
        <v>0</v>
      </c>
      <c r="AG647" t="s">
        <v>198</v>
      </c>
      <c r="AH647" t="s">
        <v>199</v>
      </c>
      <c r="AJ647" t="s">
        <v>1550</v>
      </c>
      <c r="AK647" t="s">
        <v>1551</v>
      </c>
      <c r="AL647" t="s">
        <v>242</v>
      </c>
      <c r="AM647" t="s">
        <v>243</v>
      </c>
      <c r="AN647" t="s">
        <v>244</v>
      </c>
      <c r="AO647" t="s">
        <v>283</v>
      </c>
      <c r="AP647" t="s">
        <v>246</v>
      </c>
      <c r="AQ647" t="s">
        <v>247</v>
      </c>
      <c r="AR647">
        <v>13968.48</v>
      </c>
      <c r="AS647">
        <v>1549</v>
      </c>
      <c r="AT647">
        <v>96.23</v>
      </c>
      <c r="AU647">
        <v>14.61</v>
      </c>
      <c r="AV647">
        <v>1.103</v>
      </c>
      <c r="AW647">
        <v>95</v>
      </c>
      <c r="AX647">
        <v>30</v>
      </c>
      <c r="AY647">
        <v>38</v>
      </c>
      <c r="AZ647">
        <v>67</v>
      </c>
      <c r="BA647">
        <v>82</v>
      </c>
      <c r="BB647">
        <v>1.71</v>
      </c>
      <c r="BC647" t="s">
        <v>248</v>
      </c>
      <c r="BD647">
        <v>0</v>
      </c>
    </row>
    <row r="648" spans="1:57" x14ac:dyDescent="0.25">
      <c r="A648">
        <v>5389</v>
      </c>
      <c r="B648">
        <v>17798</v>
      </c>
      <c r="C648" t="s">
        <v>17</v>
      </c>
      <c r="D648" s="1">
        <v>40305.487500000003</v>
      </c>
      <c r="E648" s="1">
        <v>40305.487500000003</v>
      </c>
      <c r="F648">
        <v>582</v>
      </c>
      <c r="G648">
        <v>1</v>
      </c>
      <c r="H648">
        <v>42</v>
      </c>
      <c r="I648">
        <v>136</v>
      </c>
      <c r="J648">
        <v>172.17</v>
      </c>
      <c r="K648">
        <v>172.17</v>
      </c>
      <c r="L648">
        <v>1</v>
      </c>
      <c r="M648">
        <v>1</v>
      </c>
      <c r="N648">
        <v>1</v>
      </c>
      <c r="O648" t="s">
        <v>18</v>
      </c>
      <c r="P648">
        <v>3</v>
      </c>
      <c r="Q648" t="s">
        <v>19</v>
      </c>
      <c r="T648">
        <v>13004</v>
      </c>
      <c r="U648" t="s">
        <v>17</v>
      </c>
      <c r="V648" t="s">
        <v>129</v>
      </c>
      <c r="W648">
        <v>12</v>
      </c>
      <c r="X648">
        <v>36</v>
      </c>
      <c r="Y648">
        <v>11650.85</v>
      </c>
      <c r="Z648">
        <v>1024.07</v>
      </c>
      <c r="AA648">
        <v>1870.82</v>
      </c>
      <c r="AB648">
        <v>846.75</v>
      </c>
      <c r="AC648">
        <v>82.68</v>
      </c>
      <c r="AD648" t="s">
        <v>194</v>
      </c>
      <c r="AE648">
        <v>0</v>
      </c>
      <c r="AF648">
        <v>4.3499999999999996</v>
      </c>
      <c r="AG648" t="s">
        <v>195</v>
      </c>
      <c r="AH648" t="s">
        <v>196</v>
      </c>
      <c r="AJ648" t="s">
        <v>1552</v>
      </c>
      <c r="AK648" t="s">
        <v>1553</v>
      </c>
      <c r="AL648" t="s">
        <v>242</v>
      </c>
      <c r="AM648" t="s">
        <v>243</v>
      </c>
      <c r="AN648" t="s">
        <v>244</v>
      </c>
      <c r="AO648" t="s">
        <v>245</v>
      </c>
      <c r="AP648" t="s">
        <v>246</v>
      </c>
      <c r="AQ648" t="s">
        <v>247</v>
      </c>
      <c r="AR648">
        <v>21386.560000000001</v>
      </c>
      <c r="AS648">
        <v>1505</v>
      </c>
      <c r="AT648">
        <v>68.87</v>
      </c>
      <c r="AU648">
        <v>14.2</v>
      </c>
      <c r="AV648">
        <v>1.6248</v>
      </c>
      <c r="AW648">
        <v>95</v>
      </c>
      <c r="AX648">
        <v>29</v>
      </c>
      <c r="AY648">
        <v>54</v>
      </c>
      <c r="AZ648">
        <v>83</v>
      </c>
      <c r="BA648">
        <v>97</v>
      </c>
      <c r="BB648">
        <v>7.44</v>
      </c>
      <c r="BC648" t="s">
        <v>248</v>
      </c>
      <c r="BD648">
        <v>0</v>
      </c>
    </row>
    <row r="649" spans="1:57" x14ac:dyDescent="0.25">
      <c r="A649">
        <v>1321</v>
      </c>
      <c r="B649">
        <v>13690</v>
      </c>
      <c r="C649" t="s">
        <v>17</v>
      </c>
      <c r="D649" s="1">
        <v>40827.627083333333</v>
      </c>
      <c r="E649" s="1">
        <v>40827.627083333333</v>
      </c>
      <c r="F649">
        <v>60</v>
      </c>
      <c r="G649">
        <v>1</v>
      </c>
      <c r="H649">
        <v>9</v>
      </c>
      <c r="I649">
        <v>67</v>
      </c>
      <c r="J649">
        <v>172.25</v>
      </c>
      <c r="K649">
        <v>172.25</v>
      </c>
      <c r="L649">
        <v>3</v>
      </c>
      <c r="M649">
        <v>2</v>
      </c>
      <c r="N649">
        <v>1</v>
      </c>
      <c r="O649" t="s">
        <v>21</v>
      </c>
      <c r="P649">
        <v>6</v>
      </c>
      <c r="Q649" t="s">
        <v>22</v>
      </c>
      <c r="T649">
        <v>13005</v>
      </c>
      <c r="U649" t="s">
        <v>17</v>
      </c>
      <c r="V649" t="s">
        <v>96</v>
      </c>
      <c r="W649">
        <v>174</v>
      </c>
      <c r="X649">
        <v>4</v>
      </c>
      <c r="Y649">
        <v>999.68</v>
      </c>
      <c r="Z649">
        <v>192.05</v>
      </c>
      <c r="AA649">
        <v>0</v>
      </c>
      <c r="AB649">
        <v>-192.05</v>
      </c>
      <c r="AC649">
        <v>-100</v>
      </c>
      <c r="AD649" t="s">
        <v>201</v>
      </c>
      <c r="AE649">
        <v>192.05</v>
      </c>
      <c r="AF649">
        <v>6.47</v>
      </c>
      <c r="AG649" t="s">
        <v>198</v>
      </c>
      <c r="AH649" t="s">
        <v>196</v>
      </c>
      <c r="AJ649" t="s">
        <v>1554</v>
      </c>
      <c r="AK649" t="s">
        <v>1555</v>
      </c>
      <c r="AL649" t="s">
        <v>242</v>
      </c>
      <c r="AM649" t="s">
        <v>243</v>
      </c>
      <c r="AN649" t="s">
        <v>244</v>
      </c>
      <c r="AO649" t="s">
        <v>283</v>
      </c>
      <c r="AP649" t="s">
        <v>246</v>
      </c>
      <c r="AQ649" t="s">
        <v>247</v>
      </c>
      <c r="AR649">
        <v>13843.92</v>
      </c>
      <c r="AS649">
        <v>2293</v>
      </c>
      <c r="AT649">
        <v>98.11</v>
      </c>
      <c r="AU649">
        <v>21.63</v>
      </c>
      <c r="AV649">
        <v>1.1479999999999999</v>
      </c>
      <c r="AW649">
        <v>95</v>
      </c>
      <c r="AX649">
        <v>44</v>
      </c>
      <c r="AY649">
        <v>58</v>
      </c>
      <c r="AZ649">
        <v>102</v>
      </c>
      <c r="BA649">
        <v>123</v>
      </c>
      <c r="BB649">
        <v>1.1599999999999999</v>
      </c>
      <c r="BC649" t="s">
        <v>248</v>
      </c>
      <c r="BD649">
        <v>0</v>
      </c>
    </row>
    <row r="650" spans="1:57" x14ac:dyDescent="0.25">
      <c r="A650">
        <v>1302</v>
      </c>
      <c r="B650">
        <v>13671</v>
      </c>
      <c r="C650" t="s">
        <v>17</v>
      </c>
      <c r="D650" s="1">
        <v>40492.451388888891</v>
      </c>
      <c r="E650" s="1">
        <v>40492.451388888891</v>
      </c>
      <c r="F650">
        <v>395</v>
      </c>
      <c r="G650">
        <v>1</v>
      </c>
      <c r="H650">
        <v>61</v>
      </c>
      <c r="I650">
        <v>95</v>
      </c>
      <c r="J650">
        <v>172.6</v>
      </c>
      <c r="K650">
        <v>172.6</v>
      </c>
      <c r="L650">
        <v>2</v>
      </c>
      <c r="M650">
        <v>1</v>
      </c>
      <c r="N650">
        <v>1</v>
      </c>
      <c r="O650" t="s">
        <v>20</v>
      </c>
      <c r="P650">
        <v>4</v>
      </c>
      <c r="Q650" t="s">
        <v>19</v>
      </c>
      <c r="T650">
        <v>13006</v>
      </c>
      <c r="U650" t="s">
        <v>17</v>
      </c>
      <c r="V650" t="s">
        <v>24</v>
      </c>
      <c r="W650">
        <v>57</v>
      </c>
      <c r="X650">
        <v>1</v>
      </c>
      <c r="Y650">
        <v>81.569999999999993</v>
      </c>
      <c r="Z650">
        <v>0</v>
      </c>
      <c r="AA650">
        <v>81.569999999999993</v>
      </c>
      <c r="AB650">
        <v>81.569999999999993</v>
      </c>
      <c r="AD650" t="s">
        <v>197</v>
      </c>
      <c r="AE650">
        <v>0</v>
      </c>
      <c r="AF650">
        <v>0</v>
      </c>
      <c r="AG650" t="s">
        <v>198</v>
      </c>
      <c r="AH650" t="s">
        <v>196</v>
      </c>
      <c r="AJ650" t="s">
        <v>1556</v>
      </c>
      <c r="AK650" t="s">
        <v>1557</v>
      </c>
      <c r="AL650" t="s">
        <v>242</v>
      </c>
      <c r="AM650" t="s">
        <v>243</v>
      </c>
      <c r="AN650" t="s">
        <v>244</v>
      </c>
      <c r="AO650" t="s">
        <v>283</v>
      </c>
      <c r="AP650" t="s">
        <v>246</v>
      </c>
      <c r="AQ650" t="s">
        <v>247</v>
      </c>
      <c r="AR650">
        <v>11564.43</v>
      </c>
      <c r="AS650">
        <v>3512</v>
      </c>
      <c r="AT650">
        <v>97.17</v>
      </c>
      <c r="AU650">
        <v>33.130000000000003</v>
      </c>
      <c r="AV650">
        <v>1.7988999999999999</v>
      </c>
      <c r="AW650">
        <v>95</v>
      </c>
      <c r="AX650">
        <v>67</v>
      </c>
      <c r="AY650">
        <v>139</v>
      </c>
      <c r="AZ650">
        <v>205</v>
      </c>
      <c r="BA650">
        <v>239</v>
      </c>
      <c r="BB650">
        <v>1.71</v>
      </c>
      <c r="BC650" t="s">
        <v>248</v>
      </c>
      <c r="BD650">
        <v>0</v>
      </c>
    </row>
    <row r="651" spans="1:57" x14ac:dyDescent="0.25">
      <c r="A651">
        <v>4202</v>
      </c>
      <c r="B651">
        <v>16599</v>
      </c>
      <c r="C651" t="s">
        <v>17</v>
      </c>
      <c r="D651" s="1">
        <v>40501.53125</v>
      </c>
      <c r="E651" s="1">
        <v>40501.53125</v>
      </c>
      <c r="F651">
        <v>386</v>
      </c>
      <c r="G651">
        <v>1</v>
      </c>
      <c r="H651">
        <v>12</v>
      </c>
      <c r="I651">
        <v>159</v>
      </c>
      <c r="J651">
        <v>172.8</v>
      </c>
      <c r="K651">
        <v>172.8</v>
      </c>
      <c r="L651">
        <v>2</v>
      </c>
      <c r="M651">
        <v>1</v>
      </c>
      <c r="N651">
        <v>1</v>
      </c>
      <c r="O651" t="s">
        <v>20</v>
      </c>
      <c r="P651">
        <v>4</v>
      </c>
      <c r="Q651" t="s">
        <v>19</v>
      </c>
      <c r="T651">
        <v>13007</v>
      </c>
      <c r="U651" t="s">
        <v>17</v>
      </c>
      <c r="V651" t="s">
        <v>19</v>
      </c>
      <c r="W651">
        <v>580</v>
      </c>
      <c r="X651">
        <v>1</v>
      </c>
      <c r="Y651">
        <v>175.25</v>
      </c>
      <c r="Z651">
        <v>0</v>
      </c>
      <c r="AA651">
        <v>0</v>
      </c>
      <c r="AB651">
        <v>0</v>
      </c>
      <c r="AD651" t="s">
        <v>191</v>
      </c>
      <c r="AE651">
        <v>0</v>
      </c>
      <c r="AF651">
        <v>0</v>
      </c>
      <c r="AG651" t="s">
        <v>198</v>
      </c>
      <c r="AH651" t="s">
        <v>196</v>
      </c>
      <c r="AJ651" t="s">
        <v>1558</v>
      </c>
      <c r="AK651" t="s">
        <v>1559</v>
      </c>
      <c r="AL651" t="s">
        <v>251</v>
      </c>
      <c r="AM651" t="s">
        <v>243</v>
      </c>
      <c r="AN651" t="s">
        <v>252</v>
      </c>
      <c r="AO651" t="s">
        <v>260</v>
      </c>
      <c r="AP651" t="s">
        <v>254</v>
      </c>
      <c r="AQ651" t="s">
        <v>255</v>
      </c>
      <c r="AR651">
        <v>1146.1199999999999</v>
      </c>
      <c r="AS651">
        <v>283</v>
      </c>
      <c r="AT651">
        <v>35.85</v>
      </c>
      <c r="AU651">
        <v>2.67</v>
      </c>
      <c r="AV651">
        <v>2.3761000000000001</v>
      </c>
      <c r="AW651">
        <v>95</v>
      </c>
      <c r="BB651">
        <v>0</v>
      </c>
      <c r="BC651" t="s">
        <v>256</v>
      </c>
      <c r="BD651">
        <v>1</v>
      </c>
      <c r="BE651" t="s">
        <v>261</v>
      </c>
    </row>
    <row r="652" spans="1:57" x14ac:dyDescent="0.25">
      <c r="A652">
        <v>4343</v>
      </c>
      <c r="B652">
        <v>16741</v>
      </c>
      <c r="C652" t="s">
        <v>17</v>
      </c>
      <c r="D652" s="1">
        <v>40261.635416666664</v>
      </c>
      <c r="E652" s="1">
        <v>40261.635416666664</v>
      </c>
      <c r="F652">
        <v>626</v>
      </c>
      <c r="G652">
        <v>1</v>
      </c>
      <c r="H652">
        <v>11</v>
      </c>
      <c r="I652">
        <v>81</v>
      </c>
      <c r="J652">
        <v>173.06</v>
      </c>
      <c r="K652">
        <v>173.06</v>
      </c>
      <c r="L652">
        <v>1</v>
      </c>
      <c r="M652">
        <v>1</v>
      </c>
      <c r="N652">
        <v>1</v>
      </c>
      <c r="O652" t="s">
        <v>18</v>
      </c>
      <c r="P652">
        <v>3</v>
      </c>
      <c r="Q652" t="s">
        <v>19</v>
      </c>
      <c r="T652">
        <v>13008</v>
      </c>
      <c r="U652" t="s">
        <v>17</v>
      </c>
      <c r="V652" t="s">
        <v>29</v>
      </c>
      <c r="W652">
        <v>324</v>
      </c>
      <c r="X652">
        <v>3</v>
      </c>
      <c r="Y652">
        <v>612.13</v>
      </c>
      <c r="Z652">
        <v>0</v>
      </c>
      <c r="AA652">
        <v>0</v>
      </c>
      <c r="AB652">
        <v>0</v>
      </c>
      <c r="AD652" t="s">
        <v>191</v>
      </c>
      <c r="AE652">
        <v>0</v>
      </c>
      <c r="AF652">
        <v>11.25</v>
      </c>
      <c r="AG652" t="s">
        <v>192</v>
      </c>
      <c r="AH652" t="s">
        <v>199</v>
      </c>
      <c r="AJ652" t="s">
        <v>1560</v>
      </c>
      <c r="AK652" t="s">
        <v>1561</v>
      </c>
      <c r="AL652" t="s">
        <v>276</v>
      </c>
      <c r="AM652" t="s">
        <v>243</v>
      </c>
      <c r="AN652" t="s">
        <v>277</v>
      </c>
      <c r="AO652" t="s">
        <v>245</v>
      </c>
      <c r="AP652" t="s">
        <v>278</v>
      </c>
      <c r="AQ652" t="s">
        <v>247</v>
      </c>
      <c r="AR652">
        <v>2366.02</v>
      </c>
      <c r="AS652">
        <v>606</v>
      </c>
      <c r="AT652">
        <v>45.28</v>
      </c>
      <c r="AU652">
        <v>5.72</v>
      </c>
      <c r="AV652">
        <v>1.7027000000000001</v>
      </c>
      <c r="AW652">
        <v>95</v>
      </c>
      <c r="AX652">
        <v>12</v>
      </c>
      <c r="AY652">
        <v>23</v>
      </c>
      <c r="AZ652">
        <v>35</v>
      </c>
      <c r="BA652">
        <v>40</v>
      </c>
      <c r="BB652">
        <v>1.78</v>
      </c>
      <c r="BC652" t="s">
        <v>278</v>
      </c>
      <c r="BD652">
        <v>0</v>
      </c>
    </row>
    <row r="653" spans="1:57" x14ac:dyDescent="0.25">
      <c r="A653">
        <v>3178</v>
      </c>
      <c r="B653">
        <v>15565</v>
      </c>
      <c r="C653" t="s">
        <v>17</v>
      </c>
      <c r="D653" s="1">
        <v>40816.447222222225</v>
      </c>
      <c r="E653" s="1">
        <v>40836.606249999997</v>
      </c>
      <c r="F653">
        <v>51</v>
      </c>
      <c r="G653">
        <v>2</v>
      </c>
      <c r="H653">
        <v>8</v>
      </c>
      <c r="I653">
        <v>60</v>
      </c>
      <c r="J653">
        <v>173.16</v>
      </c>
      <c r="K653">
        <v>86.58</v>
      </c>
      <c r="L653">
        <v>4</v>
      </c>
      <c r="M653">
        <v>2</v>
      </c>
      <c r="N653">
        <v>1</v>
      </c>
      <c r="O653" t="s">
        <v>23</v>
      </c>
      <c r="P653">
        <v>7</v>
      </c>
      <c r="Q653" t="s">
        <v>24</v>
      </c>
      <c r="T653">
        <v>13009</v>
      </c>
      <c r="U653" t="s">
        <v>17</v>
      </c>
      <c r="V653" t="s">
        <v>19</v>
      </c>
      <c r="W653">
        <v>673</v>
      </c>
      <c r="X653">
        <v>1</v>
      </c>
      <c r="Y653">
        <v>234</v>
      </c>
      <c r="Z653">
        <v>0</v>
      </c>
      <c r="AA653">
        <v>0</v>
      </c>
      <c r="AB653">
        <v>0</v>
      </c>
      <c r="AD653" t="s">
        <v>191</v>
      </c>
      <c r="AE653">
        <v>0</v>
      </c>
      <c r="AF653">
        <v>0</v>
      </c>
      <c r="AG653" t="s">
        <v>198</v>
      </c>
      <c r="AH653" t="s">
        <v>196</v>
      </c>
      <c r="AJ653" t="s">
        <v>1562</v>
      </c>
      <c r="AK653" t="s">
        <v>1563</v>
      </c>
      <c r="AL653" t="s">
        <v>251</v>
      </c>
      <c r="AM653" t="s">
        <v>243</v>
      </c>
      <c r="AN653" t="s">
        <v>252</v>
      </c>
      <c r="AO653" t="s">
        <v>260</v>
      </c>
      <c r="AP653" t="s">
        <v>254</v>
      </c>
      <c r="AQ653" t="s">
        <v>255</v>
      </c>
      <c r="AR653">
        <v>658.29</v>
      </c>
      <c r="AS653">
        <v>299</v>
      </c>
      <c r="AT653">
        <v>38.46</v>
      </c>
      <c r="AU653">
        <v>4.5999999999999996</v>
      </c>
      <c r="AV653">
        <v>2.4453</v>
      </c>
      <c r="AW653">
        <v>95</v>
      </c>
      <c r="BB653">
        <v>0.66</v>
      </c>
      <c r="BC653" t="s">
        <v>256</v>
      </c>
      <c r="BD653">
        <v>1</v>
      </c>
      <c r="BE653" t="s">
        <v>261</v>
      </c>
    </row>
    <row r="654" spans="1:57" x14ac:dyDescent="0.25">
      <c r="A654">
        <v>2297</v>
      </c>
      <c r="B654">
        <v>14674</v>
      </c>
      <c r="C654" t="s">
        <v>17</v>
      </c>
      <c r="D654" s="1">
        <v>40377.600694444445</v>
      </c>
      <c r="E654" s="1">
        <v>40377.600694444445</v>
      </c>
      <c r="F654">
        <v>510</v>
      </c>
      <c r="G654">
        <v>1</v>
      </c>
      <c r="H654">
        <v>14</v>
      </c>
      <c r="I654">
        <v>103</v>
      </c>
      <c r="J654">
        <v>173.66</v>
      </c>
      <c r="K654">
        <v>173.66</v>
      </c>
      <c r="L654">
        <v>1</v>
      </c>
      <c r="M654">
        <v>1</v>
      </c>
      <c r="N654">
        <v>1</v>
      </c>
      <c r="O654" t="s">
        <v>18</v>
      </c>
      <c r="P654">
        <v>3</v>
      </c>
      <c r="Q654" t="s">
        <v>19</v>
      </c>
      <c r="T654">
        <v>13010</v>
      </c>
      <c r="U654" t="s">
        <v>17</v>
      </c>
      <c r="V654" t="s">
        <v>22</v>
      </c>
      <c r="W654">
        <v>375</v>
      </c>
      <c r="X654">
        <v>2</v>
      </c>
      <c r="Y654">
        <v>330.12</v>
      </c>
      <c r="Z654">
        <v>0</v>
      </c>
      <c r="AA654">
        <v>0</v>
      </c>
      <c r="AB654">
        <v>0</v>
      </c>
      <c r="AD654" t="s">
        <v>191</v>
      </c>
      <c r="AE654">
        <v>0</v>
      </c>
      <c r="AF654">
        <v>0</v>
      </c>
      <c r="AG654" t="s">
        <v>198</v>
      </c>
      <c r="AH654" t="s">
        <v>199</v>
      </c>
      <c r="AJ654" t="s">
        <v>1564</v>
      </c>
      <c r="AK654" t="s">
        <v>1565</v>
      </c>
      <c r="AL654" t="s">
        <v>251</v>
      </c>
      <c r="AM654" t="s">
        <v>243</v>
      </c>
      <c r="AN654" t="s">
        <v>252</v>
      </c>
      <c r="AO654" t="s">
        <v>260</v>
      </c>
      <c r="AP654" t="s">
        <v>254</v>
      </c>
      <c r="AQ654" t="s">
        <v>255</v>
      </c>
      <c r="AR654">
        <v>917.85</v>
      </c>
      <c r="AS654">
        <v>391</v>
      </c>
      <c r="AT654">
        <v>31.43</v>
      </c>
      <c r="AU654">
        <v>3.72</v>
      </c>
      <c r="AV654">
        <v>2.3203999999999998</v>
      </c>
      <c r="AW654">
        <v>95</v>
      </c>
      <c r="BB654">
        <v>2.0099999999999998</v>
      </c>
      <c r="BC654" t="s">
        <v>256</v>
      </c>
      <c r="BD654">
        <v>1</v>
      </c>
      <c r="BE654" t="s">
        <v>261</v>
      </c>
    </row>
    <row r="655" spans="1:57" x14ac:dyDescent="0.25">
      <c r="A655">
        <v>5178</v>
      </c>
      <c r="B655">
        <v>17587</v>
      </c>
      <c r="C655" t="s">
        <v>17</v>
      </c>
      <c r="D655" s="1">
        <v>40258.594444444447</v>
      </c>
      <c r="E655" s="1">
        <v>40258.594444444447</v>
      </c>
      <c r="F655">
        <v>629</v>
      </c>
      <c r="G655">
        <v>1</v>
      </c>
      <c r="H655">
        <v>41</v>
      </c>
      <c r="I655">
        <v>66</v>
      </c>
      <c r="J655">
        <v>173.76</v>
      </c>
      <c r="K655">
        <v>173.76</v>
      </c>
      <c r="L655">
        <v>1</v>
      </c>
      <c r="M655">
        <v>1</v>
      </c>
      <c r="N655">
        <v>1</v>
      </c>
      <c r="O655" t="s">
        <v>18</v>
      </c>
      <c r="P655">
        <v>3</v>
      </c>
      <c r="Q655" t="s">
        <v>19</v>
      </c>
      <c r="T655">
        <v>13011</v>
      </c>
      <c r="U655" t="s">
        <v>17</v>
      </c>
      <c r="V655" t="s">
        <v>19</v>
      </c>
      <c r="W655">
        <v>373</v>
      </c>
      <c r="X655">
        <v>1</v>
      </c>
      <c r="Y655">
        <v>50.55</v>
      </c>
      <c r="Z655">
        <v>0</v>
      </c>
      <c r="AA655">
        <v>0</v>
      </c>
      <c r="AB655">
        <v>0</v>
      </c>
      <c r="AD655" t="s">
        <v>191</v>
      </c>
      <c r="AE655">
        <v>0</v>
      </c>
      <c r="AF655">
        <v>0</v>
      </c>
      <c r="AG655" t="s">
        <v>198</v>
      </c>
      <c r="AH655" t="s">
        <v>196</v>
      </c>
      <c r="AJ655" t="s">
        <v>1566</v>
      </c>
      <c r="AK655" t="s">
        <v>1567</v>
      </c>
      <c r="AL655" t="s">
        <v>251</v>
      </c>
      <c r="AM655" t="s">
        <v>243</v>
      </c>
      <c r="AN655" t="s">
        <v>252</v>
      </c>
      <c r="AO655" t="s">
        <v>260</v>
      </c>
      <c r="AP655" t="s">
        <v>254</v>
      </c>
      <c r="AQ655" t="s">
        <v>255</v>
      </c>
      <c r="AR655">
        <v>705.59</v>
      </c>
      <c r="AS655">
        <v>321</v>
      </c>
      <c r="AT655">
        <v>23.58</v>
      </c>
      <c r="AU655">
        <v>3.03</v>
      </c>
      <c r="AV655">
        <v>3.1175999999999999</v>
      </c>
      <c r="AW655">
        <v>95</v>
      </c>
      <c r="BB655">
        <v>5.87</v>
      </c>
      <c r="BC655" t="s">
        <v>256</v>
      </c>
      <c r="BD655">
        <v>1</v>
      </c>
      <c r="BE655" t="s">
        <v>261</v>
      </c>
    </row>
    <row r="656" spans="1:57" x14ac:dyDescent="0.25">
      <c r="A656">
        <v>3297</v>
      </c>
      <c r="B656">
        <v>15684</v>
      </c>
      <c r="C656" t="s">
        <v>17</v>
      </c>
      <c r="D656" s="1">
        <v>40151.675694444442</v>
      </c>
      <c r="E656" s="1">
        <v>40339.785416666666</v>
      </c>
      <c r="F656">
        <v>548</v>
      </c>
      <c r="G656">
        <v>3</v>
      </c>
      <c r="H656">
        <v>9</v>
      </c>
      <c r="I656">
        <v>77</v>
      </c>
      <c r="J656">
        <v>173.95</v>
      </c>
      <c r="K656">
        <v>57.98</v>
      </c>
      <c r="L656">
        <v>1</v>
      </c>
      <c r="M656">
        <v>3</v>
      </c>
      <c r="N656">
        <v>1</v>
      </c>
      <c r="O656" t="s">
        <v>28</v>
      </c>
      <c r="P656">
        <v>5</v>
      </c>
      <c r="Q656" t="s">
        <v>29</v>
      </c>
      <c r="T656">
        <v>13012</v>
      </c>
      <c r="U656" t="s">
        <v>17</v>
      </c>
      <c r="V656" t="s">
        <v>129</v>
      </c>
      <c r="W656">
        <v>10</v>
      </c>
      <c r="X656">
        <v>11</v>
      </c>
      <c r="Y656">
        <v>2957.83</v>
      </c>
      <c r="Z656">
        <v>304.92</v>
      </c>
      <c r="AA656">
        <v>634.53</v>
      </c>
      <c r="AB656">
        <v>329.61</v>
      </c>
      <c r="AC656">
        <v>108.1</v>
      </c>
      <c r="AD656" t="s">
        <v>194</v>
      </c>
      <c r="AE656">
        <v>0</v>
      </c>
      <c r="AF656">
        <v>12.73</v>
      </c>
      <c r="AG656" t="s">
        <v>195</v>
      </c>
      <c r="AH656" t="s">
        <v>199</v>
      </c>
      <c r="AJ656" t="s">
        <v>1568</v>
      </c>
      <c r="AK656" t="s">
        <v>1569</v>
      </c>
      <c r="AL656" t="s">
        <v>251</v>
      </c>
      <c r="AM656" t="s">
        <v>243</v>
      </c>
      <c r="AN656" t="s">
        <v>252</v>
      </c>
      <c r="AO656" t="s">
        <v>253</v>
      </c>
      <c r="AP656" t="s">
        <v>254</v>
      </c>
      <c r="AQ656" t="s">
        <v>255</v>
      </c>
      <c r="AR656">
        <v>98.9</v>
      </c>
      <c r="AS656">
        <v>23</v>
      </c>
      <c r="AT656">
        <v>2.83</v>
      </c>
      <c r="AU656">
        <v>0.22</v>
      </c>
      <c r="AV656">
        <v>6.8506999999999998</v>
      </c>
      <c r="AW656">
        <v>95</v>
      </c>
      <c r="BB656">
        <v>0</v>
      </c>
      <c r="BC656" t="s">
        <v>256</v>
      </c>
      <c r="BD656">
        <v>1</v>
      </c>
      <c r="BE656" t="s">
        <v>257</v>
      </c>
    </row>
    <row r="657" spans="1:57" x14ac:dyDescent="0.25">
      <c r="A657">
        <v>2141</v>
      </c>
      <c r="B657">
        <v>14518</v>
      </c>
      <c r="C657" t="s">
        <v>17</v>
      </c>
      <c r="D657" s="1">
        <v>40822.613194444442</v>
      </c>
      <c r="E657" s="1">
        <v>40822.613194444442</v>
      </c>
      <c r="F657">
        <v>65</v>
      </c>
      <c r="G657">
        <v>1</v>
      </c>
      <c r="H657">
        <v>16</v>
      </c>
      <c r="I657">
        <v>278</v>
      </c>
      <c r="J657">
        <v>174.37</v>
      </c>
      <c r="K657">
        <v>174.37</v>
      </c>
      <c r="L657">
        <v>3</v>
      </c>
      <c r="M657">
        <v>2</v>
      </c>
      <c r="N657">
        <v>1</v>
      </c>
      <c r="O657" t="s">
        <v>21</v>
      </c>
      <c r="P657">
        <v>6</v>
      </c>
      <c r="Q657" t="s">
        <v>22</v>
      </c>
      <c r="T657">
        <v>13013</v>
      </c>
      <c r="U657" t="s">
        <v>17</v>
      </c>
      <c r="V657" t="s">
        <v>129</v>
      </c>
      <c r="W657">
        <v>2</v>
      </c>
      <c r="X657">
        <v>29</v>
      </c>
      <c r="Y657">
        <v>11097.43</v>
      </c>
      <c r="Z657">
        <v>1313.8</v>
      </c>
      <c r="AA657">
        <v>1124.8499999999999</v>
      </c>
      <c r="AB657">
        <v>-188.95</v>
      </c>
      <c r="AC657">
        <v>-14.38</v>
      </c>
      <c r="AD657" t="s">
        <v>202</v>
      </c>
      <c r="AE657">
        <v>188.95</v>
      </c>
      <c r="AF657">
        <v>0.22</v>
      </c>
      <c r="AG657" t="s">
        <v>198</v>
      </c>
      <c r="AH657" t="s">
        <v>196</v>
      </c>
      <c r="AJ657" t="s">
        <v>1570</v>
      </c>
      <c r="AK657" t="s">
        <v>1571</v>
      </c>
      <c r="AL657" t="s">
        <v>251</v>
      </c>
      <c r="AM657" t="s">
        <v>243</v>
      </c>
      <c r="AN657" t="s">
        <v>252</v>
      </c>
      <c r="AO657" t="s">
        <v>253</v>
      </c>
      <c r="AP657" t="s">
        <v>254</v>
      </c>
      <c r="AQ657" t="s">
        <v>255</v>
      </c>
      <c r="AR657">
        <v>74.599999999999994</v>
      </c>
      <c r="AS657">
        <v>24</v>
      </c>
      <c r="AT657">
        <v>2.83</v>
      </c>
      <c r="AU657">
        <v>0.23</v>
      </c>
      <c r="AV657">
        <v>6.2842000000000002</v>
      </c>
      <c r="AW657">
        <v>95</v>
      </c>
      <c r="BB657">
        <v>0</v>
      </c>
      <c r="BC657" t="s">
        <v>256</v>
      </c>
      <c r="BD657">
        <v>1</v>
      </c>
      <c r="BE657" t="s">
        <v>257</v>
      </c>
    </row>
    <row r="658" spans="1:57" x14ac:dyDescent="0.25">
      <c r="A658">
        <v>5599</v>
      </c>
      <c r="B658">
        <v>18010</v>
      </c>
      <c r="C658" t="s">
        <v>17</v>
      </c>
      <c r="D658" s="1">
        <v>40630.518750000003</v>
      </c>
      <c r="E658" s="1">
        <v>40630.518750000003</v>
      </c>
      <c r="F658">
        <v>257</v>
      </c>
      <c r="G658">
        <v>1</v>
      </c>
      <c r="H658">
        <v>14</v>
      </c>
      <c r="I658">
        <v>60</v>
      </c>
      <c r="J658">
        <v>174.8</v>
      </c>
      <c r="K658">
        <v>174.8</v>
      </c>
      <c r="L658">
        <v>2</v>
      </c>
      <c r="M658">
        <v>1</v>
      </c>
      <c r="N658">
        <v>1</v>
      </c>
      <c r="O658" t="s">
        <v>20</v>
      </c>
      <c r="P658">
        <v>4</v>
      </c>
      <c r="Q658" t="s">
        <v>19</v>
      </c>
      <c r="T658">
        <v>13014</v>
      </c>
      <c r="U658" t="s">
        <v>17</v>
      </c>
      <c r="V658" t="s">
        <v>129</v>
      </c>
      <c r="W658">
        <v>11</v>
      </c>
      <c r="X658">
        <v>11</v>
      </c>
      <c r="Y658">
        <v>5381.08</v>
      </c>
      <c r="Z658">
        <v>694.45</v>
      </c>
      <c r="AA658">
        <v>1443.8</v>
      </c>
      <c r="AB658">
        <v>749.35</v>
      </c>
      <c r="AC658">
        <v>107.91</v>
      </c>
      <c r="AD658" t="s">
        <v>194</v>
      </c>
      <c r="AE658">
        <v>0</v>
      </c>
      <c r="AF658">
        <v>2.98</v>
      </c>
      <c r="AG658" t="s">
        <v>195</v>
      </c>
      <c r="AH658" t="s">
        <v>196</v>
      </c>
      <c r="AJ658" t="s">
        <v>1572</v>
      </c>
      <c r="AK658" t="s">
        <v>1573</v>
      </c>
      <c r="AL658" t="s">
        <v>251</v>
      </c>
      <c r="AM658" t="s">
        <v>243</v>
      </c>
      <c r="AN658" t="s">
        <v>252</v>
      </c>
      <c r="AO658" t="s">
        <v>260</v>
      </c>
      <c r="AP658" t="s">
        <v>254</v>
      </c>
      <c r="AQ658" t="s">
        <v>255</v>
      </c>
      <c r="AR658">
        <v>261.66000000000003</v>
      </c>
      <c r="AS658">
        <v>397</v>
      </c>
      <c r="AT658">
        <v>23.58</v>
      </c>
      <c r="AU658">
        <v>3.75</v>
      </c>
      <c r="AV658">
        <v>3.298</v>
      </c>
      <c r="AW658">
        <v>95</v>
      </c>
      <c r="BB658">
        <v>0</v>
      </c>
      <c r="BC658" t="s">
        <v>256</v>
      </c>
      <c r="BD658">
        <v>1</v>
      </c>
      <c r="BE658" t="s">
        <v>261</v>
      </c>
    </row>
    <row r="659" spans="1:57" x14ac:dyDescent="0.25">
      <c r="A659">
        <v>2118</v>
      </c>
      <c r="B659">
        <v>14495</v>
      </c>
      <c r="C659" t="s">
        <v>17</v>
      </c>
      <c r="D659" s="1">
        <v>40227.367361111108</v>
      </c>
      <c r="E659" s="1">
        <v>40836.519444444442</v>
      </c>
      <c r="F659">
        <v>51</v>
      </c>
      <c r="G659">
        <v>3</v>
      </c>
      <c r="H659">
        <v>7</v>
      </c>
      <c r="I659">
        <v>68</v>
      </c>
      <c r="J659">
        <v>174.8</v>
      </c>
      <c r="K659">
        <v>58.27</v>
      </c>
      <c r="L659">
        <v>4</v>
      </c>
      <c r="M659">
        <v>3</v>
      </c>
      <c r="N659">
        <v>1</v>
      </c>
      <c r="O659" t="s">
        <v>35</v>
      </c>
      <c r="P659">
        <v>8</v>
      </c>
      <c r="Q659" t="s">
        <v>24</v>
      </c>
      <c r="T659">
        <v>13015</v>
      </c>
      <c r="U659" t="s">
        <v>17</v>
      </c>
      <c r="V659" t="s">
        <v>129</v>
      </c>
      <c r="W659">
        <v>54</v>
      </c>
      <c r="X659">
        <v>11</v>
      </c>
      <c r="Y659">
        <v>6579.78</v>
      </c>
      <c r="Z659">
        <v>0</v>
      </c>
      <c r="AA659">
        <v>1576.6</v>
      </c>
      <c r="AB659">
        <v>1576.6</v>
      </c>
      <c r="AD659" t="s">
        <v>197</v>
      </c>
      <c r="AE659">
        <v>0</v>
      </c>
      <c r="AF659">
        <v>1.83</v>
      </c>
      <c r="AG659" t="s">
        <v>198</v>
      </c>
      <c r="AH659" t="s">
        <v>196</v>
      </c>
      <c r="AJ659" t="s">
        <v>1574</v>
      </c>
      <c r="AK659" t="s">
        <v>1575</v>
      </c>
      <c r="AL659" t="s">
        <v>251</v>
      </c>
      <c r="AM659" t="s">
        <v>243</v>
      </c>
      <c r="AN659" t="s">
        <v>252</v>
      </c>
      <c r="AO659" t="s">
        <v>245</v>
      </c>
      <c r="AP659" t="s">
        <v>318</v>
      </c>
      <c r="AQ659" t="s">
        <v>247</v>
      </c>
      <c r="AR659">
        <v>1036.8399999999999</v>
      </c>
      <c r="AS659">
        <v>114</v>
      </c>
      <c r="AT659">
        <v>40</v>
      </c>
      <c r="AU659">
        <v>1.0900000000000001</v>
      </c>
      <c r="AV659">
        <v>1.5119</v>
      </c>
      <c r="AW659">
        <v>95</v>
      </c>
      <c r="AX659">
        <v>3</v>
      </c>
      <c r="AY659">
        <v>4</v>
      </c>
      <c r="AZ659">
        <v>6</v>
      </c>
      <c r="BA659">
        <v>8</v>
      </c>
      <c r="BB659">
        <v>0</v>
      </c>
      <c r="BC659" t="s">
        <v>324</v>
      </c>
      <c r="BD659">
        <v>0</v>
      </c>
    </row>
    <row r="660" spans="1:57" x14ac:dyDescent="0.25">
      <c r="A660">
        <v>4706</v>
      </c>
      <c r="B660">
        <v>17108</v>
      </c>
      <c r="C660" t="s">
        <v>17</v>
      </c>
      <c r="D660" s="1">
        <v>40223.515277777777</v>
      </c>
      <c r="E660" s="1">
        <v>40223.515277777777</v>
      </c>
      <c r="F660">
        <v>664</v>
      </c>
      <c r="G660">
        <v>1</v>
      </c>
      <c r="H660">
        <v>9</v>
      </c>
      <c r="I660">
        <v>31</v>
      </c>
      <c r="J660">
        <v>174.95</v>
      </c>
      <c r="K660">
        <v>174.95</v>
      </c>
      <c r="L660">
        <v>1</v>
      </c>
      <c r="M660">
        <v>1</v>
      </c>
      <c r="N660">
        <v>1</v>
      </c>
      <c r="O660" t="s">
        <v>18</v>
      </c>
      <c r="P660">
        <v>3</v>
      </c>
      <c r="Q660" t="s">
        <v>19</v>
      </c>
      <c r="T660">
        <v>13016</v>
      </c>
      <c r="U660" t="s">
        <v>17</v>
      </c>
      <c r="V660" t="s">
        <v>22</v>
      </c>
      <c r="W660">
        <v>74</v>
      </c>
      <c r="X660">
        <v>3</v>
      </c>
      <c r="Y660">
        <v>789.89</v>
      </c>
      <c r="Z660">
        <v>425.25</v>
      </c>
      <c r="AA660">
        <v>364.64</v>
      </c>
      <c r="AB660">
        <v>-60.61</v>
      </c>
      <c r="AC660">
        <v>-14.25</v>
      </c>
      <c r="AD660" t="s">
        <v>202</v>
      </c>
      <c r="AE660">
        <v>60.61</v>
      </c>
      <c r="AF660">
        <v>0</v>
      </c>
      <c r="AG660" t="s">
        <v>198</v>
      </c>
      <c r="AH660" t="s">
        <v>199</v>
      </c>
      <c r="AJ660" t="s">
        <v>1576</v>
      </c>
      <c r="AK660" t="s">
        <v>1577</v>
      </c>
      <c r="AL660" t="s">
        <v>251</v>
      </c>
      <c r="AM660" t="s">
        <v>243</v>
      </c>
      <c r="AN660" t="s">
        <v>252</v>
      </c>
      <c r="AO660" t="s">
        <v>260</v>
      </c>
      <c r="AP660" t="s">
        <v>254</v>
      </c>
      <c r="AQ660" t="s">
        <v>255</v>
      </c>
      <c r="AR660">
        <v>874.43</v>
      </c>
      <c r="AS660">
        <v>76</v>
      </c>
      <c r="AT660">
        <v>25.71</v>
      </c>
      <c r="AU660">
        <v>0.72</v>
      </c>
      <c r="AV660">
        <v>2.7664</v>
      </c>
      <c r="AW660">
        <v>95</v>
      </c>
      <c r="BB660">
        <v>0</v>
      </c>
      <c r="BC660" t="s">
        <v>256</v>
      </c>
      <c r="BD660">
        <v>1</v>
      </c>
      <c r="BE660" t="s">
        <v>261</v>
      </c>
    </row>
    <row r="661" spans="1:57" x14ac:dyDescent="0.25">
      <c r="A661">
        <v>4163</v>
      </c>
      <c r="B661">
        <v>16559</v>
      </c>
      <c r="C661" t="s">
        <v>17</v>
      </c>
      <c r="D661" s="1">
        <v>40489.577777777777</v>
      </c>
      <c r="E661" s="1">
        <v>40489.577777777777</v>
      </c>
      <c r="F661">
        <v>398</v>
      </c>
      <c r="G661">
        <v>1</v>
      </c>
      <c r="H661">
        <v>17</v>
      </c>
      <c r="I661">
        <v>61</v>
      </c>
      <c r="J661">
        <v>175</v>
      </c>
      <c r="K661">
        <v>175</v>
      </c>
      <c r="L661">
        <v>2</v>
      </c>
      <c r="M661">
        <v>1</v>
      </c>
      <c r="N661">
        <v>1</v>
      </c>
      <c r="O661" t="s">
        <v>20</v>
      </c>
      <c r="P661">
        <v>4</v>
      </c>
      <c r="Q661" t="s">
        <v>19</v>
      </c>
      <c r="T661">
        <v>13017</v>
      </c>
      <c r="U661" t="s">
        <v>17</v>
      </c>
      <c r="V661" t="s">
        <v>24</v>
      </c>
      <c r="W661">
        <v>8</v>
      </c>
      <c r="X661">
        <v>1</v>
      </c>
      <c r="Y661">
        <v>204</v>
      </c>
      <c r="Z661">
        <v>0</v>
      </c>
      <c r="AA661">
        <v>204</v>
      </c>
      <c r="AB661">
        <v>204</v>
      </c>
      <c r="AD661" t="s">
        <v>197</v>
      </c>
      <c r="AE661">
        <v>0</v>
      </c>
      <c r="AF661">
        <v>0</v>
      </c>
      <c r="AG661" t="s">
        <v>198</v>
      </c>
      <c r="AH661" t="s">
        <v>196</v>
      </c>
      <c r="AJ661" t="s">
        <v>1578</v>
      </c>
      <c r="AK661" t="s">
        <v>1579</v>
      </c>
      <c r="AL661" t="s">
        <v>276</v>
      </c>
      <c r="AM661" t="s">
        <v>243</v>
      </c>
      <c r="AN661" t="s">
        <v>277</v>
      </c>
      <c r="AO661" t="s">
        <v>283</v>
      </c>
      <c r="AP661" t="s">
        <v>278</v>
      </c>
      <c r="AQ661" t="s">
        <v>247</v>
      </c>
      <c r="AR661">
        <v>3109.83</v>
      </c>
      <c r="AS661">
        <v>2348</v>
      </c>
      <c r="AT661">
        <v>79.25</v>
      </c>
      <c r="AU661">
        <v>22.15</v>
      </c>
      <c r="AV661">
        <v>1.3419000000000001</v>
      </c>
      <c r="AW661">
        <v>95</v>
      </c>
      <c r="AX661">
        <v>45</v>
      </c>
      <c r="AY661">
        <v>70</v>
      </c>
      <c r="AZ661">
        <v>114</v>
      </c>
      <c r="BA661">
        <v>136</v>
      </c>
      <c r="BB661">
        <v>0.55000000000000004</v>
      </c>
      <c r="BC661" t="s">
        <v>278</v>
      </c>
      <c r="BD661">
        <v>0</v>
      </c>
    </row>
    <row r="662" spans="1:57" x14ac:dyDescent="0.25">
      <c r="A662">
        <v>3752</v>
      </c>
      <c r="B662">
        <v>16144</v>
      </c>
      <c r="C662" t="s">
        <v>17</v>
      </c>
      <c r="D662" s="1">
        <v>40640.42291666667</v>
      </c>
      <c r="E662" s="1">
        <v>40640.42291666667</v>
      </c>
      <c r="F662">
        <v>247</v>
      </c>
      <c r="G662">
        <v>1</v>
      </c>
      <c r="H662">
        <v>1</v>
      </c>
      <c r="I662">
        <v>16</v>
      </c>
      <c r="J662">
        <v>175.2</v>
      </c>
      <c r="K662">
        <v>175.2</v>
      </c>
      <c r="L662">
        <v>2</v>
      </c>
      <c r="M662">
        <v>1</v>
      </c>
      <c r="N662">
        <v>1</v>
      </c>
      <c r="O662" t="s">
        <v>20</v>
      </c>
      <c r="P662">
        <v>4</v>
      </c>
      <c r="Q662" t="s">
        <v>19</v>
      </c>
      <c r="T662">
        <v>13018</v>
      </c>
      <c r="U662" t="s">
        <v>17</v>
      </c>
      <c r="V662" t="s">
        <v>129</v>
      </c>
      <c r="W662">
        <v>17</v>
      </c>
      <c r="X662">
        <v>35</v>
      </c>
      <c r="Y662">
        <v>9763.16</v>
      </c>
      <c r="Z662">
        <v>1401.75</v>
      </c>
      <c r="AA662">
        <v>2201.9899999999998</v>
      </c>
      <c r="AB662">
        <v>800.24</v>
      </c>
      <c r="AC662">
        <v>57.09</v>
      </c>
      <c r="AD662" t="s">
        <v>194</v>
      </c>
      <c r="AE662">
        <v>0</v>
      </c>
      <c r="AF662">
        <v>0.21</v>
      </c>
      <c r="AG662" t="s">
        <v>195</v>
      </c>
      <c r="AH662" t="s">
        <v>196</v>
      </c>
      <c r="AJ662" t="s">
        <v>1580</v>
      </c>
      <c r="AK662" t="s">
        <v>1581</v>
      </c>
      <c r="AL662" t="s">
        <v>276</v>
      </c>
      <c r="AM662" t="s">
        <v>243</v>
      </c>
      <c r="AN662" t="s">
        <v>277</v>
      </c>
      <c r="AO662" t="s">
        <v>245</v>
      </c>
      <c r="AP662" t="s">
        <v>278</v>
      </c>
      <c r="AQ662" t="s">
        <v>247</v>
      </c>
      <c r="AR662">
        <v>2420.69</v>
      </c>
      <c r="AS662">
        <v>175</v>
      </c>
      <c r="AT662">
        <v>40.57</v>
      </c>
      <c r="AU662">
        <v>1.65</v>
      </c>
      <c r="AV662">
        <v>1.5596000000000001</v>
      </c>
      <c r="AW662">
        <v>95</v>
      </c>
      <c r="AX662">
        <v>4</v>
      </c>
      <c r="AY662">
        <v>6</v>
      </c>
      <c r="AZ662">
        <v>10</v>
      </c>
      <c r="BA662">
        <v>11</v>
      </c>
      <c r="BB662">
        <v>0.56999999999999995</v>
      </c>
      <c r="BC662" t="s">
        <v>278</v>
      </c>
      <c r="BD662">
        <v>0</v>
      </c>
    </row>
    <row r="663" spans="1:57" x14ac:dyDescent="0.25">
      <c r="A663">
        <v>4928</v>
      </c>
      <c r="B663">
        <v>17331</v>
      </c>
      <c r="C663" t="s">
        <v>17</v>
      </c>
      <c r="D663" s="1">
        <v>40763.496527777781</v>
      </c>
      <c r="E663" s="1">
        <v>40763.496527777781</v>
      </c>
      <c r="F663">
        <v>124</v>
      </c>
      <c r="G663">
        <v>1</v>
      </c>
      <c r="H663">
        <v>1</v>
      </c>
      <c r="I663">
        <v>16</v>
      </c>
      <c r="J663">
        <v>175.2</v>
      </c>
      <c r="K663">
        <v>175.2</v>
      </c>
      <c r="L663">
        <v>3</v>
      </c>
      <c r="M663">
        <v>2</v>
      </c>
      <c r="N663">
        <v>1</v>
      </c>
      <c r="O663" t="s">
        <v>21</v>
      </c>
      <c r="P663">
        <v>6</v>
      </c>
      <c r="Q663" t="s">
        <v>22</v>
      </c>
      <c r="T663">
        <v>13019</v>
      </c>
      <c r="U663" t="s">
        <v>17</v>
      </c>
      <c r="V663" t="s">
        <v>40</v>
      </c>
      <c r="W663">
        <v>380</v>
      </c>
      <c r="X663">
        <v>6</v>
      </c>
      <c r="Y663">
        <v>1229.95</v>
      </c>
      <c r="Z663">
        <v>0</v>
      </c>
      <c r="AA663">
        <v>0</v>
      </c>
      <c r="AB663">
        <v>0</v>
      </c>
      <c r="AD663" t="s">
        <v>191</v>
      </c>
      <c r="AE663">
        <v>0</v>
      </c>
      <c r="AF663">
        <v>1.38</v>
      </c>
      <c r="AG663" t="s">
        <v>200</v>
      </c>
      <c r="AH663" t="s">
        <v>193</v>
      </c>
      <c r="AJ663" t="s">
        <v>1582</v>
      </c>
      <c r="AK663" t="s">
        <v>1583</v>
      </c>
      <c r="AL663" t="s">
        <v>276</v>
      </c>
      <c r="AM663" t="s">
        <v>243</v>
      </c>
      <c r="AN663" t="s">
        <v>277</v>
      </c>
      <c r="AO663" t="s">
        <v>260</v>
      </c>
      <c r="AP663" t="s">
        <v>318</v>
      </c>
      <c r="AQ663" t="s">
        <v>255</v>
      </c>
      <c r="AR663">
        <v>1714.48</v>
      </c>
      <c r="AS663">
        <v>249</v>
      </c>
      <c r="AT663">
        <v>30.48</v>
      </c>
      <c r="AU663">
        <v>2.37</v>
      </c>
      <c r="AV663">
        <v>4.2838000000000003</v>
      </c>
      <c r="AW663">
        <v>95</v>
      </c>
      <c r="BB663">
        <v>4.2300000000000004</v>
      </c>
      <c r="BC663" t="s">
        <v>319</v>
      </c>
      <c r="BD663">
        <v>0</v>
      </c>
    </row>
    <row r="664" spans="1:57" x14ac:dyDescent="0.25">
      <c r="A664">
        <v>651</v>
      </c>
      <c r="B664">
        <v>13007</v>
      </c>
      <c r="C664" t="s">
        <v>17</v>
      </c>
      <c r="D664" s="1">
        <v>40307.443055555559</v>
      </c>
      <c r="E664" s="1">
        <v>40307.443055555559</v>
      </c>
      <c r="F664">
        <v>580</v>
      </c>
      <c r="G664">
        <v>1</v>
      </c>
      <c r="H664">
        <v>11</v>
      </c>
      <c r="I664">
        <v>59</v>
      </c>
      <c r="J664">
        <v>175.25</v>
      </c>
      <c r="K664">
        <v>175.25</v>
      </c>
      <c r="L664">
        <v>1</v>
      </c>
      <c r="M664">
        <v>1</v>
      </c>
      <c r="N664">
        <v>1</v>
      </c>
      <c r="O664" t="s">
        <v>18</v>
      </c>
      <c r="P664">
        <v>3</v>
      </c>
      <c r="Q664" t="s">
        <v>19</v>
      </c>
      <c r="T664">
        <v>13020</v>
      </c>
      <c r="U664" t="s">
        <v>17</v>
      </c>
      <c r="V664" t="s">
        <v>29</v>
      </c>
      <c r="W664">
        <v>563</v>
      </c>
      <c r="X664">
        <v>2</v>
      </c>
      <c r="Y664">
        <v>618.96</v>
      </c>
      <c r="Z664">
        <v>0</v>
      </c>
      <c r="AA664">
        <v>0</v>
      </c>
      <c r="AB664">
        <v>0</v>
      </c>
      <c r="AD664" t="s">
        <v>191</v>
      </c>
      <c r="AE664">
        <v>0</v>
      </c>
      <c r="AF664">
        <v>1.94</v>
      </c>
      <c r="AG664" t="s">
        <v>198</v>
      </c>
      <c r="AH664" t="s">
        <v>199</v>
      </c>
      <c r="AJ664" t="s">
        <v>1584</v>
      </c>
      <c r="AK664" t="s">
        <v>1585</v>
      </c>
      <c r="AL664" t="s">
        <v>276</v>
      </c>
      <c r="AM664" t="s">
        <v>243</v>
      </c>
      <c r="AN664" t="s">
        <v>277</v>
      </c>
      <c r="AO664" t="s">
        <v>253</v>
      </c>
      <c r="AP664" t="s">
        <v>318</v>
      </c>
      <c r="AQ664" t="s">
        <v>255</v>
      </c>
      <c r="AR664">
        <v>1558.94</v>
      </c>
      <c r="AS664">
        <v>677</v>
      </c>
      <c r="AT664">
        <v>8.49</v>
      </c>
      <c r="AU664">
        <v>6.39</v>
      </c>
      <c r="AV664">
        <v>5.3578999999999999</v>
      </c>
      <c r="AW664">
        <v>95</v>
      </c>
      <c r="BB664">
        <v>2.31</v>
      </c>
      <c r="BC664" t="s">
        <v>319</v>
      </c>
      <c r="BD664">
        <v>0</v>
      </c>
    </row>
    <row r="665" spans="1:57" x14ac:dyDescent="0.25">
      <c r="A665">
        <v>5754</v>
      </c>
      <c r="B665">
        <v>18166</v>
      </c>
      <c r="C665" t="s">
        <v>17</v>
      </c>
      <c r="D665" s="1">
        <v>40263.518055555556</v>
      </c>
      <c r="E665" s="1">
        <v>40263.518055555556</v>
      </c>
      <c r="F665">
        <v>624</v>
      </c>
      <c r="G665">
        <v>1</v>
      </c>
      <c r="H665">
        <v>10</v>
      </c>
      <c r="I665">
        <v>90</v>
      </c>
      <c r="J665">
        <v>175.5</v>
      </c>
      <c r="K665">
        <v>175.5</v>
      </c>
      <c r="L665">
        <v>1</v>
      </c>
      <c r="M665">
        <v>1</v>
      </c>
      <c r="N665">
        <v>1</v>
      </c>
      <c r="O665" t="s">
        <v>18</v>
      </c>
      <c r="P665">
        <v>3</v>
      </c>
      <c r="Q665" t="s">
        <v>19</v>
      </c>
      <c r="T665">
        <v>13021</v>
      </c>
      <c r="U665" t="s">
        <v>17</v>
      </c>
      <c r="V665" t="s">
        <v>129</v>
      </c>
      <c r="W665">
        <v>5</v>
      </c>
      <c r="X665">
        <v>17</v>
      </c>
      <c r="Y665">
        <v>4887.24</v>
      </c>
      <c r="Z665">
        <v>387.47</v>
      </c>
      <c r="AA665">
        <v>1463.91</v>
      </c>
      <c r="AB665">
        <v>1076.44</v>
      </c>
      <c r="AC665">
        <v>277.81</v>
      </c>
      <c r="AD665" t="s">
        <v>194</v>
      </c>
      <c r="AE665">
        <v>0</v>
      </c>
      <c r="AF665">
        <v>1.65</v>
      </c>
      <c r="AG665" t="s">
        <v>195</v>
      </c>
      <c r="AH665" t="s">
        <v>196</v>
      </c>
      <c r="AJ665" t="s">
        <v>1586</v>
      </c>
      <c r="AK665" t="s">
        <v>1587</v>
      </c>
      <c r="AL665" t="s">
        <v>276</v>
      </c>
      <c r="AM665" t="s">
        <v>243</v>
      </c>
      <c r="AN665" t="s">
        <v>277</v>
      </c>
      <c r="AO665" t="s">
        <v>260</v>
      </c>
      <c r="AP665" t="s">
        <v>318</v>
      </c>
      <c r="AQ665" t="s">
        <v>255</v>
      </c>
      <c r="AR665">
        <v>1309.3900000000001</v>
      </c>
      <c r="AS665">
        <v>54</v>
      </c>
      <c r="AT665">
        <v>38.1</v>
      </c>
      <c r="AU665">
        <v>0.51</v>
      </c>
      <c r="AV665">
        <v>1.5281</v>
      </c>
      <c r="AW665">
        <v>95</v>
      </c>
      <c r="BB665">
        <v>6.9</v>
      </c>
      <c r="BC665" t="s">
        <v>319</v>
      </c>
      <c r="BD665">
        <v>0</v>
      </c>
    </row>
    <row r="666" spans="1:57" x14ac:dyDescent="0.25">
      <c r="A666">
        <v>2109</v>
      </c>
      <c r="B666">
        <v>14486</v>
      </c>
      <c r="C666" t="s">
        <v>17</v>
      </c>
      <c r="D666" s="1">
        <v>40333.4375</v>
      </c>
      <c r="E666" s="1">
        <v>40375.404166666667</v>
      </c>
      <c r="F666">
        <v>512</v>
      </c>
      <c r="G666">
        <v>2</v>
      </c>
      <c r="H666">
        <v>4</v>
      </c>
      <c r="I666">
        <v>90</v>
      </c>
      <c r="J666">
        <v>175.5</v>
      </c>
      <c r="K666">
        <v>87.75</v>
      </c>
      <c r="L666">
        <v>1</v>
      </c>
      <c r="M666">
        <v>3</v>
      </c>
      <c r="N666">
        <v>1</v>
      </c>
      <c r="O666" t="s">
        <v>28</v>
      </c>
      <c r="P666">
        <v>5</v>
      </c>
      <c r="Q666" t="s">
        <v>29</v>
      </c>
      <c r="T666">
        <v>13022</v>
      </c>
      <c r="U666" t="s">
        <v>32</v>
      </c>
      <c r="V666" t="s">
        <v>19</v>
      </c>
      <c r="W666">
        <v>430</v>
      </c>
      <c r="X666">
        <v>1</v>
      </c>
      <c r="Y666">
        <v>50.3</v>
      </c>
      <c r="Z666">
        <v>0</v>
      </c>
      <c r="AA666">
        <v>0</v>
      </c>
      <c r="AB666">
        <v>0</v>
      </c>
      <c r="AD666" t="s">
        <v>191</v>
      </c>
      <c r="AE666">
        <v>0</v>
      </c>
      <c r="AF666">
        <v>0</v>
      </c>
      <c r="AG666" t="s">
        <v>198</v>
      </c>
      <c r="AH666" t="s">
        <v>196</v>
      </c>
      <c r="AJ666" t="s">
        <v>1588</v>
      </c>
      <c r="AK666" t="s">
        <v>1589</v>
      </c>
      <c r="AL666" t="s">
        <v>276</v>
      </c>
      <c r="AM666" t="s">
        <v>243</v>
      </c>
      <c r="AN666" t="s">
        <v>277</v>
      </c>
      <c r="AO666" t="s">
        <v>245</v>
      </c>
      <c r="AP666" t="s">
        <v>278</v>
      </c>
      <c r="AQ666" t="s">
        <v>247</v>
      </c>
      <c r="AR666">
        <v>1654.45</v>
      </c>
      <c r="AS666">
        <v>2758</v>
      </c>
      <c r="AT666">
        <v>46.67</v>
      </c>
      <c r="AU666">
        <v>26.27</v>
      </c>
      <c r="AV666">
        <v>6.2710999999999997</v>
      </c>
      <c r="AW666">
        <v>95</v>
      </c>
      <c r="AX666">
        <v>53</v>
      </c>
      <c r="AY666">
        <v>384</v>
      </c>
      <c r="AZ666">
        <v>436</v>
      </c>
      <c r="BA666">
        <v>463</v>
      </c>
      <c r="BB666">
        <v>30.46</v>
      </c>
      <c r="BC666" t="s">
        <v>278</v>
      </c>
      <c r="BD666">
        <v>0</v>
      </c>
    </row>
    <row r="667" spans="1:57" x14ac:dyDescent="0.25">
      <c r="A667">
        <v>4624</v>
      </c>
      <c r="B667">
        <v>17026</v>
      </c>
      <c r="C667" t="s">
        <v>17</v>
      </c>
      <c r="D667" s="1">
        <v>40469.640277777777</v>
      </c>
      <c r="E667" s="1">
        <v>40701.602777777778</v>
      </c>
      <c r="F667">
        <v>186</v>
      </c>
      <c r="G667">
        <v>3</v>
      </c>
      <c r="H667">
        <v>4</v>
      </c>
      <c r="I667">
        <v>107</v>
      </c>
      <c r="J667">
        <v>175.83</v>
      </c>
      <c r="K667">
        <v>58.61</v>
      </c>
      <c r="L667">
        <v>3</v>
      </c>
      <c r="M667">
        <v>3</v>
      </c>
      <c r="N667">
        <v>1</v>
      </c>
      <c r="O667" t="s">
        <v>49</v>
      </c>
      <c r="P667">
        <v>7</v>
      </c>
      <c r="Q667" t="s">
        <v>22</v>
      </c>
      <c r="T667">
        <v>13023</v>
      </c>
      <c r="U667" t="s">
        <v>17</v>
      </c>
      <c r="V667" t="s">
        <v>22</v>
      </c>
      <c r="W667">
        <v>65</v>
      </c>
      <c r="X667">
        <v>3</v>
      </c>
      <c r="Y667">
        <v>1251.03</v>
      </c>
      <c r="Z667">
        <v>291.39999999999998</v>
      </c>
      <c r="AA667">
        <v>308.5</v>
      </c>
      <c r="AB667">
        <v>17.100000000000001</v>
      </c>
      <c r="AC667">
        <v>5.87</v>
      </c>
      <c r="AD667" t="s">
        <v>202</v>
      </c>
      <c r="AE667">
        <v>0</v>
      </c>
      <c r="AF667">
        <v>0</v>
      </c>
      <c r="AG667" t="s">
        <v>198</v>
      </c>
      <c r="AH667" t="s">
        <v>199</v>
      </c>
      <c r="AJ667" t="s">
        <v>1590</v>
      </c>
      <c r="AK667" t="s">
        <v>1591</v>
      </c>
      <c r="AL667" t="s">
        <v>276</v>
      </c>
      <c r="AM667" t="s">
        <v>243</v>
      </c>
      <c r="AN667" t="s">
        <v>277</v>
      </c>
      <c r="AO667" t="s">
        <v>245</v>
      </c>
      <c r="AP667" t="s">
        <v>278</v>
      </c>
      <c r="AQ667" t="s">
        <v>247</v>
      </c>
      <c r="AR667">
        <v>1621.83</v>
      </c>
      <c r="AS667">
        <v>3527</v>
      </c>
      <c r="AT667">
        <v>55.66</v>
      </c>
      <c r="AU667">
        <v>33.270000000000003</v>
      </c>
      <c r="AV667">
        <v>6.7061000000000002</v>
      </c>
      <c r="AW667">
        <v>95</v>
      </c>
      <c r="AX667">
        <v>67</v>
      </c>
      <c r="AY667">
        <v>520</v>
      </c>
      <c r="AZ667">
        <v>586</v>
      </c>
      <c r="BA667">
        <v>619</v>
      </c>
      <c r="BB667">
        <v>31.73</v>
      </c>
      <c r="BC667" t="s">
        <v>278</v>
      </c>
      <c r="BD667">
        <v>0</v>
      </c>
    </row>
    <row r="668" spans="1:57" x14ac:dyDescent="0.25">
      <c r="A668">
        <v>5431</v>
      </c>
      <c r="B668">
        <v>17840</v>
      </c>
      <c r="C668" t="s">
        <v>17</v>
      </c>
      <c r="D668" s="1">
        <v>40443.51666666667</v>
      </c>
      <c r="E668" s="1">
        <v>40443.51666666667</v>
      </c>
      <c r="F668">
        <v>444</v>
      </c>
      <c r="G668">
        <v>1</v>
      </c>
      <c r="H668">
        <v>44</v>
      </c>
      <c r="I668">
        <v>128</v>
      </c>
      <c r="J668">
        <v>175.9</v>
      </c>
      <c r="K668">
        <v>175.9</v>
      </c>
      <c r="L668">
        <v>1</v>
      </c>
      <c r="M668">
        <v>1</v>
      </c>
      <c r="N668">
        <v>1</v>
      </c>
      <c r="O668" t="s">
        <v>18</v>
      </c>
      <c r="P668">
        <v>3</v>
      </c>
      <c r="Q668" t="s">
        <v>19</v>
      </c>
      <c r="T668">
        <v>13024</v>
      </c>
      <c r="U668" t="s">
        <v>17</v>
      </c>
      <c r="V668" t="s">
        <v>29</v>
      </c>
      <c r="W668">
        <v>471</v>
      </c>
      <c r="X668">
        <v>2</v>
      </c>
      <c r="Y668">
        <v>555.87</v>
      </c>
      <c r="Z668">
        <v>0</v>
      </c>
      <c r="AA668">
        <v>0</v>
      </c>
      <c r="AB668">
        <v>0</v>
      </c>
      <c r="AD668" t="s">
        <v>191</v>
      </c>
      <c r="AE668">
        <v>0</v>
      </c>
      <c r="AF668">
        <v>3.68</v>
      </c>
      <c r="AG668" t="s">
        <v>198</v>
      </c>
      <c r="AH668" t="s">
        <v>199</v>
      </c>
      <c r="AJ668" t="s">
        <v>1592</v>
      </c>
      <c r="AK668" t="s">
        <v>1593</v>
      </c>
      <c r="AL668" t="s">
        <v>276</v>
      </c>
      <c r="AM668" t="s">
        <v>243</v>
      </c>
      <c r="AN668" t="s">
        <v>277</v>
      </c>
      <c r="AO668" t="s">
        <v>245</v>
      </c>
      <c r="AP668" t="s">
        <v>278</v>
      </c>
      <c r="AQ668" t="s">
        <v>247</v>
      </c>
      <c r="AR668">
        <v>1800.44</v>
      </c>
      <c r="AS668">
        <v>3333</v>
      </c>
      <c r="AT668">
        <v>45.28</v>
      </c>
      <c r="AU668">
        <v>31.44</v>
      </c>
      <c r="AV668">
        <v>5.5202999999999998</v>
      </c>
      <c r="AW668">
        <v>95</v>
      </c>
      <c r="AX668">
        <v>63</v>
      </c>
      <c r="AY668">
        <v>404</v>
      </c>
      <c r="AZ668">
        <v>467</v>
      </c>
      <c r="BA668">
        <v>499</v>
      </c>
      <c r="BB668">
        <v>27.24</v>
      </c>
      <c r="BC668" t="s">
        <v>278</v>
      </c>
      <c r="BD668">
        <v>0</v>
      </c>
    </row>
    <row r="669" spans="1:57" x14ac:dyDescent="0.25">
      <c r="A669">
        <v>5862</v>
      </c>
      <c r="B669">
        <v>18274</v>
      </c>
      <c r="C669" t="s">
        <v>17</v>
      </c>
      <c r="D669" s="1">
        <v>40856.710416666669</v>
      </c>
      <c r="E669" s="1">
        <v>40856.710416666669</v>
      </c>
      <c r="F669">
        <v>31</v>
      </c>
      <c r="G669">
        <v>1</v>
      </c>
      <c r="H669">
        <v>11</v>
      </c>
      <c r="I669">
        <v>88</v>
      </c>
      <c r="J669">
        <v>175.92</v>
      </c>
      <c r="K669">
        <v>175.92</v>
      </c>
      <c r="L669">
        <v>4</v>
      </c>
      <c r="M669">
        <v>2</v>
      </c>
      <c r="N669">
        <v>1</v>
      </c>
      <c r="O669" t="s">
        <v>23</v>
      </c>
      <c r="P669">
        <v>7</v>
      </c>
      <c r="Q669" t="s">
        <v>24</v>
      </c>
      <c r="T669">
        <v>13025</v>
      </c>
      <c r="U669" t="s">
        <v>17</v>
      </c>
      <c r="V669" t="s">
        <v>19</v>
      </c>
      <c r="W669">
        <v>732</v>
      </c>
      <c r="X669">
        <v>1</v>
      </c>
      <c r="Y669">
        <v>323.39</v>
      </c>
      <c r="Z669">
        <v>0</v>
      </c>
      <c r="AA669">
        <v>0</v>
      </c>
      <c r="AB669">
        <v>0</v>
      </c>
      <c r="AD669" t="s">
        <v>191</v>
      </c>
      <c r="AE669">
        <v>0</v>
      </c>
      <c r="AF669">
        <v>0</v>
      </c>
      <c r="AG669" t="s">
        <v>198</v>
      </c>
      <c r="AH669" t="s">
        <v>196</v>
      </c>
      <c r="AJ669" t="s">
        <v>1594</v>
      </c>
      <c r="AK669" t="s">
        <v>1595</v>
      </c>
      <c r="AL669" t="s">
        <v>276</v>
      </c>
      <c r="AM669" t="s">
        <v>243</v>
      </c>
      <c r="AN669" t="s">
        <v>277</v>
      </c>
      <c r="AO669" t="s">
        <v>260</v>
      </c>
      <c r="AP669" t="s">
        <v>318</v>
      </c>
      <c r="AQ669" t="s">
        <v>255</v>
      </c>
      <c r="AR669">
        <v>1716.8</v>
      </c>
      <c r="AS669">
        <v>3680</v>
      </c>
      <c r="AT669">
        <v>38.68</v>
      </c>
      <c r="AU669">
        <v>34.72</v>
      </c>
      <c r="AV669">
        <v>6.0820999999999996</v>
      </c>
      <c r="AW669">
        <v>95</v>
      </c>
      <c r="BB669">
        <v>29.45</v>
      </c>
      <c r="BC669" t="s">
        <v>319</v>
      </c>
      <c r="BD669">
        <v>0</v>
      </c>
    </row>
    <row r="670" spans="1:57" x14ac:dyDescent="0.25">
      <c r="A670">
        <v>5763</v>
      </c>
      <c r="B670">
        <v>18175</v>
      </c>
      <c r="C670" t="s">
        <v>17</v>
      </c>
      <c r="D670" s="1">
        <v>40211.434027777781</v>
      </c>
      <c r="E670" s="1">
        <v>40211.434027777781</v>
      </c>
      <c r="F670">
        <v>676</v>
      </c>
      <c r="G670">
        <v>1</v>
      </c>
      <c r="H670">
        <v>7</v>
      </c>
      <c r="I670">
        <v>70</v>
      </c>
      <c r="J670">
        <v>176.1</v>
      </c>
      <c r="K670">
        <v>176.1</v>
      </c>
      <c r="L670">
        <v>1</v>
      </c>
      <c r="M670">
        <v>1</v>
      </c>
      <c r="N670">
        <v>1</v>
      </c>
      <c r="O670" t="s">
        <v>18</v>
      </c>
      <c r="P670">
        <v>3</v>
      </c>
      <c r="Q670" t="s">
        <v>19</v>
      </c>
      <c r="T670">
        <v>13026</v>
      </c>
      <c r="U670" t="s">
        <v>17</v>
      </c>
      <c r="V670" t="s">
        <v>129</v>
      </c>
      <c r="W670">
        <v>2</v>
      </c>
      <c r="X670">
        <v>9</v>
      </c>
      <c r="Y670">
        <v>1733.08</v>
      </c>
      <c r="Z670">
        <v>360.48</v>
      </c>
      <c r="AA670">
        <v>371.16</v>
      </c>
      <c r="AB670">
        <v>10.68</v>
      </c>
      <c r="AC670">
        <v>2.96</v>
      </c>
      <c r="AD670" t="s">
        <v>202</v>
      </c>
      <c r="AE670">
        <v>0</v>
      </c>
      <c r="AF670">
        <v>2.04</v>
      </c>
      <c r="AG670" t="s">
        <v>198</v>
      </c>
      <c r="AH670" t="s">
        <v>196</v>
      </c>
      <c r="AJ670" t="s">
        <v>1596</v>
      </c>
      <c r="AK670" t="s">
        <v>1597</v>
      </c>
      <c r="AL670" t="s">
        <v>276</v>
      </c>
      <c r="AM670" t="s">
        <v>243</v>
      </c>
      <c r="AN670" t="s">
        <v>277</v>
      </c>
      <c r="AO670" t="s">
        <v>260</v>
      </c>
      <c r="AP670" t="s">
        <v>318</v>
      </c>
      <c r="AQ670" t="s">
        <v>255</v>
      </c>
      <c r="AR670">
        <v>1522.28</v>
      </c>
      <c r="AS670">
        <v>356</v>
      </c>
      <c r="AT670">
        <v>35.85</v>
      </c>
      <c r="AU670">
        <v>3.36</v>
      </c>
      <c r="AV670">
        <v>2.4807000000000001</v>
      </c>
      <c r="AW670">
        <v>95</v>
      </c>
      <c r="BB670">
        <v>3.26</v>
      </c>
      <c r="BC670" t="s">
        <v>319</v>
      </c>
      <c r="BD670">
        <v>0</v>
      </c>
    </row>
    <row r="671" spans="1:57" x14ac:dyDescent="0.25">
      <c r="A671">
        <v>5642</v>
      </c>
      <c r="B671">
        <v>18054</v>
      </c>
      <c r="C671" t="s">
        <v>17</v>
      </c>
      <c r="D671" s="1">
        <v>40494.345833333333</v>
      </c>
      <c r="E671" s="1">
        <v>40494.345833333333</v>
      </c>
      <c r="F671">
        <v>393</v>
      </c>
      <c r="G671">
        <v>1</v>
      </c>
      <c r="H671">
        <v>11</v>
      </c>
      <c r="I671">
        <v>96</v>
      </c>
      <c r="J671">
        <v>176.5</v>
      </c>
      <c r="K671">
        <v>176.5</v>
      </c>
      <c r="L671">
        <v>2</v>
      </c>
      <c r="M671">
        <v>1</v>
      </c>
      <c r="N671">
        <v>1</v>
      </c>
      <c r="O671" t="s">
        <v>20</v>
      </c>
      <c r="P671">
        <v>4</v>
      </c>
      <c r="Q671" t="s">
        <v>19</v>
      </c>
      <c r="T671">
        <v>13027</v>
      </c>
      <c r="U671" t="s">
        <v>17</v>
      </c>
      <c r="V671" t="s">
        <v>96</v>
      </c>
      <c r="W671">
        <v>114</v>
      </c>
      <c r="X671">
        <v>19</v>
      </c>
      <c r="Y671">
        <v>17239.2</v>
      </c>
      <c r="Z671">
        <v>3072</v>
      </c>
      <c r="AA671">
        <v>0</v>
      </c>
      <c r="AB671">
        <v>-3072</v>
      </c>
      <c r="AC671">
        <v>-100</v>
      </c>
      <c r="AD671" t="s">
        <v>201</v>
      </c>
      <c r="AE671">
        <v>3072</v>
      </c>
      <c r="AF671">
        <v>0.56000000000000005</v>
      </c>
      <c r="AG671" t="s">
        <v>203</v>
      </c>
      <c r="AH671" t="s">
        <v>193</v>
      </c>
      <c r="AJ671" t="s">
        <v>1598</v>
      </c>
      <c r="AK671" t="s">
        <v>1599</v>
      </c>
      <c r="AL671" t="s">
        <v>276</v>
      </c>
      <c r="AM671" t="s">
        <v>243</v>
      </c>
      <c r="AN671" t="s">
        <v>277</v>
      </c>
      <c r="AO671" t="s">
        <v>260</v>
      </c>
      <c r="AP671" t="s">
        <v>318</v>
      </c>
      <c r="AQ671" t="s">
        <v>255</v>
      </c>
      <c r="AR671">
        <v>1629.2</v>
      </c>
      <c r="AS671">
        <v>512</v>
      </c>
      <c r="AT671">
        <v>39.619999999999997</v>
      </c>
      <c r="AU671">
        <v>4.83</v>
      </c>
      <c r="AV671">
        <v>2.1671</v>
      </c>
      <c r="AW671">
        <v>95</v>
      </c>
      <c r="BB671">
        <v>2.29</v>
      </c>
      <c r="BC671" t="s">
        <v>319</v>
      </c>
      <c r="BD671">
        <v>0</v>
      </c>
    </row>
    <row r="672" spans="1:57" x14ac:dyDescent="0.25">
      <c r="A672">
        <v>538</v>
      </c>
      <c r="B672">
        <v>12893</v>
      </c>
      <c r="C672" t="s">
        <v>17</v>
      </c>
      <c r="D672" s="1">
        <v>40856.523611111108</v>
      </c>
      <c r="E672" s="1">
        <v>40856.523611111108</v>
      </c>
      <c r="F672">
        <v>31</v>
      </c>
      <c r="G672">
        <v>1</v>
      </c>
      <c r="H672">
        <v>27</v>
      </c>
      <c r="I672">
        <v>90</v>
      </c>
      <c r="J672">
        <v>176.55</v>
      </c>
      <c r="K672">
        <v>176.55</v>
      </c>
      <c r="L672">
        <v>4</v>
      </c>
      <c r="M672">
        <v>2</v>
      </c>
      <c r="N672">
        <v>1</v>
      </c>
      <c r="O672" t="s">
        <v>23</v>
      </c>
      <c r="P672">
        <v>7</v>
      </c>
      <c r="Q672" t="s">
        <v>24</v>
      </c>
      <c r="T672">
        <v>13028</v>
      </c>
      <c r="U672" t="s">
        <v>17</v>
      </c>
      <c r="V672" t="s">
        <v>24</v>
      </c>
      <c r="W672">
        <v>23</v>
      </c>
      <c r="X672">
        <v>2</v>
      </c>
      <c r="Y672">
        <v>661.32</v>
      </c>
      <c r="Z672">
        <v>0</v>
      </c>
      <c r="AA672">
        <v>661.32</v>
      </c>
      <c r="AB672">
        <v>661.32</v>
      </c>
      <c r="AD672" t="s">
        <v>197</v>
      </c>
      <c r="AE672">
        <v>0</v>
      </c>
      <c r="AF672">
        <v>0.25</v>
      </c>
      <c r="AG672" t="s">
        <v>198</v>
      </c>
      <c r="AH672" t="s">
        <v>196</v>
      </c>
      <c r="AJ672" t="s">
        <v>1600</v>
      </c>
      <c r="AK672" t="s">
        <v>1601</v>
      </c>
      <c r="AL672" t="s">
        <v>276</v>
      </c>
      <c r="AM672" t="s">
        <v>243</v>
      </c>
      <c r="AN672" t="s">
        <v>277</v>
      </c>
      <c r="AO672" t="s">
        <v>245</v>
      </c>
      <c r="AP672" t="s">
        <v>278</v>
      </c>
      <c r="AQ672" t="s">
        <v>247</v>
      </c>
      <c r="AR672">
        <v>1668.72</v>
      </c>
      <c r="AS672">
        <v>1547</v>
      </c>
      <c r="AT672">
        <v>58.49</v>
      </c>
      <c r="AU672">
        <v>14.59</v>
      </c>
      <c r="AV672">
        <v>2.6009000000000002</v>
      </c>
      <c r="AW672">
        <v>95</v>
      </c>
      <c r="AX672">
        <v>30</v>
      </c>
      <c r="AY672">
        <v>89</v>
      </c>
      <c r="AZ672">
        <v>118</v>
      </c>
      <c r="BA672">
        <v>133</v>
      </c>
      <c r="BB672">
        <v>3.01</v>
      </c>
      <c r="BC672" t="s">
        <v>278</v>
      </c>
      <c r="BD672">
        <v>0</v>
      </c>
    </row>
    <row r="673" spans="1:57" x14ac:dyDescent="0.25">
      <c r="A673">
        <v>1914</v>
      </c>
      <c r="B673">
        <v>14287</v>
      </c>
      <c r="C673" t="s">
        <v>17</v>
      </c>
      <c r="D673" s="1">
        <v>40688.486805555556</v>
      </c>
      <c r="E673" s="1">
        <v>40878.559027777781</v>
      </c>
      <c r="F673">
        <v>9</v>
      </c>
      <c r="G673">
        <v>3</v>
      </c>
      <c r="H673">
        <v>9</v>
      </c>
      <c r="I673">
        <v>261</v>
      </c>
      <c r="J673">
        <v>176.63</v>
      </c>
      <c r="K673">
        <v>58.88</v>
      </c>
      <c r="L673">
        <v>5</v>
      </c>
      <c r="M673">
        <v>3</v>
      </c>
      <c r="N673">
        <v>1</v>
      </c>
      <c r="O673" t="s">
        <v>41</v>
      </c>
      <c r="P673">
        <v>9</v>
      </c>
      <c r="Q673" t="s">
        <v>24</v>
      </c>
      <c r="T673">
        <v>13029</v>
      </c>
      <c r="U673" t="s">
        <v>17</v>
      </c>
      <c r="V673" t="s">
        <v>129</v>
      </c>
      <c r="W673">
        <v>31</v>
      </c>
      <c r="X673">
        <v>5</v>
      </c>
      <c r="Y673">
        <v>1927.3</v>
      </c>
      <c r="Z673">
        <v>390.7</v>
      </c>
      <c r="AA673">
        <v>474.3</v>
      </c>
      <c r="AB673">
        <v>83.6</v>
      </c>
      <c r="AC673">
        <v>21.4</v>
      </c>
      <c r="AD673" t="s">
        <v>194</v>
      </c>
      <c r="AE673">
        <v>0</v>
      </c>
      <c r="AF673">
        <v>0</v>
      </c>
      <c r="AG673" t="s">
        <v>195</v>
      </c>
      <c r="AH673" t="s">
        <v>196</v>
      </c>
      <c r="AJ673" t="s">
        <v>1602</v>
      </c>
      <c r="AK673" t="s">
        <v>1603</v>
      </c>
      <c r="AL673" t="s">
        <v>276</v>
      </c>
      <c r="AM673" t="s">
        <v>243</v>
      </c>
      <c r="AN673" t="s">
        <v>277</v>
      </c>
      <c r="AO673" t="s">
        <v>245</v>
      </c>
      <c r="AP673" t="s">
        <v>278</v>
      </c>
      <c r="AQ673" t="s">
        <v>247</v>
      </c>
      <c r="AR673">
        <v>1362.62</v>
      </c>
      <c r="AS673">
        <v>1007</v>
      </c>
      <c r="AT673">
        <v>46.23</v>
      </c>
      <c r="AU673">
        <v>9.5</v>
      </c>
      <c r="AV673">
        <v>2.9767999999999999</v>
      </c>
      <c r="AW673">
        <v>95</v>
      </c>
      <c r="AX673">
        <v>19</v>
      </c>
      <c r="AY673">
        <v>66</v>
      </c>
      <c r="AZ673">
        <v>85</v>
      </c>
      <c r="BA673">
        <v>95</v>
      </c>
      <c r="BB673">
        <v>4.55</v>
      </c>
      <c r="BC673" t="s">
        <v>278</v>
      </c>
      <c r="BD673">
        <v>0</v>
      </c>
    </row>
    <row r="674" spans="1:57" x14ac:dyDescent="0.25">
      <c r="A674">
        <v>5536</v>
      </c>
      <c r="B674">
        <v>17947</v>
      </c>
      <c r="C674" t="s">
        <v>17</v>
      </c>
      <c r="D674" s="1">
        <v>40849.545138888891</v>
      </c>
      <c r="E674" s="1">
        <v>40849.545138888891</v>
      </c>
      <c r="F674">
        <v>38</v>
      </c>
      <c r="G674">
        <v>1</v>
      </c>
      <c r="H674">
        <v>9</v>
      </c>
      <c r="I674">
        <v>168</v>
      </c>
      <c r="J674">
        <v>176.68</v>
      </c>
      <c r="K674">
        <v>176.68</v>
      </c>
      <c r="L674">
        <v>4</v>
      </c>
      <c r="M674">
        <v>2</v>
      </c>
      <c r="N674">
        <v>1</v>
      </c>
      <c r="O674" t="s">
        <v>23</v>
      </c>
      <c r="P674">
        <v>7</v>
      </c>
      <c r="Q674" t="s">
        <v>24</v>
      </c>
      <c r="T674">
        <v>13030</v>
      </c>
      <c r="U674" t="s">
        <v>17</v>
      </c>
      <c r="V674" t="s">
        <v>24</v>
      </c>
      <c r="W674">
        <v>12</v>
      </c>
      <c r="X674">
        <v>2</v>
      </c>
      <c r="Y674">
        <v>752.44</v>
      </c>
      <c r="Z674">
        <v>0</v>
      </c>
      <c r="AA674">
        <v>350.08</v>
      </c>
      <c r="AB674">
        <v>350.08</v>
      </c>
      <c r="AD674" t="s">
        <v>197</v>
      </c>
      <c r="AE674">
        <v>0</v>
      </c>
      <c r="AF674">
        <v>0</v>
      </c>
      <c r="AG674" t="s">
        <v>198</v>
      </c>
      <c r="AH674" t="s">
        <v>196</v>
      </c>
      <c r="AJ674" t="s">
        <v>1604</v>
      </c>
      <c r="AK674" t="s">
        <v>1605</v>
      </c>
      <c r="AL674" t="s">
        <v>276</v>
      </c>
      <c r="AM674" t="s">
        <v>243</v>
      </c>
      <c r="AN674" t="s">
        <v>277</v>
      </c>
      <c r="AO674" t="s">
        <v>245</v>
      </c>
      <c r="AP674" t="s">
        <v>278</v>
      </c>
      <c r="AQ674" t="s">
        <v>247</v>
      </c>
      <c r="AR674">
        <v>1623.01</v>
      </c>
      <c r="AS674">
        <v>1006</v>
      </c>
      <c r="AT674">
        <v>46.23</v>
      </c>
      <c r="AU674">
        <v>9.49</v>
      </c>
      <c r="AV674">
        <v>2.9662000000000002</v>
      </c>
      <c r="AW674">
        <v>95</v>
      </c>
      <c r="AX674">
        <v>19</v>
      </c>
      <c r="AY674">
        <v>66</v>
      </c>
      <c r="AZ674">
        <v>85</v>
      </c>
      <c r="BA674">
        <v>94</v>
      </c>
      <c r="BB674">
        <v>1.18</v>
      </c>
      <c r="BC674" t="s">
        <v>278</v>
      </c>
      <c r="BD674">
        <v>0</v>
      </c>
    </row>
    <row r="675" spans="1:57" x14ac:dyDescent="0.25">
      <c r="A675">
        <v>1377</v>
      </c>
      <c r="B675">
        <v>13746</v>
      </c>
      <c r="C675" t="s">
        <v>17</v>
      </c>
      <c r="D675" s="1">
        <v>40473.496527777781</v>
      </c>
      <c r="E675" s="1">
        <v>40473.496527777781</v>
      </c>
      <c r="F675">
        <v>414</v>
      </c>
      <c r="G675">
        <v>1</v>
      </c>
      <c r="H675">
        <v>9</v>
      </c>
      <c r="I675">
        <v>83</v>
      </c>
      <c r="J675">
        <v>176.69</v>
      </c>
      <c r="K675">
        <v>176.69</v>
      </c>
      <c r="L675">
        <v>1</v>
      </c>
      <c r="M675">
        <v>1</v>
      </c>
      <c r="N675">
        <v>1</v>
      </c>
      <c r="O675" t="s">
        <v>18</v>
      </c>
      <c r="P675">
        <v>3</v>
      </c>
      <c r="Q675" t="s">
        <v>19</v>
      </c>
      <c r="T675">
        <v>13031</v>
      </c>
      <c r="U675" t="s">
        <v>17</v>
      </c>
      <c r="V675" t="s">
        <v>40</v>
      </c>
      <c r="W675">
        <v>408</v>
      </c>
      <c r="X675">
        <v>5</v>
      </c>
      <c r="Y675">
        <v>3292.84</v>
      </c>
      <c r="Z675">
        <v>0</v>
      </c>
      <c r="AA675">
        <v>0</v>
      </c>
      <c r="AB675">
        <v>0</v>
      </c>
      <c r="AD675" t="s">
        <v>191</v>
      </c>
      <c r="AE675">
        <v>0</v>
      </c>
      <c r="AF675">
        <v>0</v>
      </c>
      <c r="AG675" t="s">
        <v>200</v>
      </c>
      <c r="AH675" t="s">
        <v>193</v>
      </c>
      <c r="AJ675" t="s">
        <v>1606</v>
      </c>
      <c r="AK675" t="s">
        <v>1607</v>
      </c>
      <c r="AL675" t="s">
        <v>276</v>
      </c>
      <c r="AM675" t="s">
        <v>243</v>
      </c>
      <c r="AN675" t="s">
        <v>277</v>
      </c>
      <c r="AO675" t="s">
        <v>245</v>
      </c>
      <c r="AP675" t="s">
        <v>278</v>
      </c>
      <c r="AQ675" t="s">
        <v>247</v>
      </c>
      <c r="AR675">
        <v>1860</v>
      </c>
      <c r="AS675">
        <v>4107</v>
      </c>
      <c r="AT675">
        <v>54.72</v>
      </c>
      <c r="AU675">
        <v>38.75</v>
      </c>
      <c r="AV675">
        <v>2.4251999999999998</v>
      </c>
      <c r="AW675">
        <v>95</v>
      </c>
      <c r="AX675">
        <v>78</v>
      </c>
      <c r="AY675">
        <v>219</v>
      </c>
      <c r="AZ675">
        <v>297</v>
      </c>
      <c r="BA675">
        <v>335</v>
      </c>
      <c r="BB675">
        <v>0</v>
      </c>
      <c r="BC675" t="s">
        <v>278</v>
      </c>
      <c r="BD675">
        <v>0</v>
      </c>
    </row>
    <row r="676" spans="1:57" x14ac:dyDescent="0.25">
      <c r="A676">
        <v>4634</v>
      </c>
      <c r="B676">
        <v>17036</v>
      </c>
      <c r="C676" t="s">
        <v>17</v>
      </c>
      <c r="D676" s="1">
        <v>40503.601388888892</v>
      </c>
      <c r="E676" s="1">
        <v>40503.601388888892</v>
      </c>
      <c r="F676">
        <v>384</v>
      </c>
      <c r="G676">
        <v>1</v>
      </c>
      <c r="H676">
        <v>12</v>
      </c>
      <c r="I676">
        <v>76</v>
      </c>
      <c r="J676">
        <v>176.9</v>
      </c>
      <c r="K676">
        <v>176.9</v>
      </c>
      <c r="L676">
        <v>2</v>
      </c>
      <c r="M676">
        <v>1</v>
      </c>
      <c r="N676">
        <v>1</v>
      </c>
      <c r="O676" t="s">
        <v>20</v>
      </c>
      <c r="P676">
        <v>4</v>
      </c>
      <c r="Q676" t="s">
        <v>19</v>
      </c>
      <c r="T676">
        <v>13032</v>
      </c>
      <c r="U676" t="s">
        <v>17</v>
      </c>
      <c r="V676" t="s">
        <v>129</v>
      </c>
      <c r="W676">
        <v>53</v>
      </c>
      <c r="X676">
        <v>9</v>
      </c>
      <c r="Y676">
        <v>2815.96</v>
      </c>
      <c r="Z676">
        <v>0</v>
      </c>
      <c r="AA676">
        <v>1010.18</v>
      </c>
      <c r="AB676">
        <v>1010.18</v>
      </c>
      <c r="AD676" t="s">
        <v>197</v>
      </c>
      <c r="AE676">
        <v>0</v>
      </c>
      <c r="AF676">
        <v>0.92</v>
      </c>
      <c r="AG676" t="s">
        <v>198</v>
      </c>
      <c r="AH676" t="s">
        <v>196</v>
      </c>
      <c r="AJ676" t="s">
        <v>1608</v>
      </c>
      <c r="AK676" t="s">
        <v>1609</v>
      </c>
      <c r="AL676" t="s">
        <v>276</v>
      </c>
      <c r="AM676" t="s">
        <v>243</v>
      </c>
      <c r="AN676" t="s">
        <v>277</v>
      </c>
      <c r="AO676" t="s">
        <v>283</v>
      </c>
      <c r="AP676" t="s">
        <v>278</v>
      </c>
      <c r="AQ676" t="s">
        <v>247</v>
      </c>
      <c r="AR676">
        <v>2557.4699999999998</v>
      </c>
      <c r="AS676">
        <v>982</v>
      </c>
      <c r="AT676">
        <v>80.19</v>
      </c>
      <c r="AU676">
        <v>9.26</v>
      </c>
      <c r="AV676">
        <v>1.7437</v>
      </c>
      <c r="AW676">
        <v>95</v>
      </c>
      <c r="AX676">
        <v>19</v>
      </c>
      <c r="AY676">
        <v>38</v>
      </c>
      <c r="AZ676">
        <v>57</v>
      </c>
      <c r="BA676">
        <v>66</v>
      </c>
      <c r="BB676">
        <v>2.48</v>
      </c>
      <c r="BC676" t="s">
        <v>278</v>
      </c>
      <c r="BD676">
        <v>0</v>
      </c>
    </row>
    <row r="677" spans="1:57" x14ac:dyDescent="0.25">
      <c r="A677">
        <v>3891</v>
      </c>
      <c r="B677">
        <v>16285</v>
      </c>
      <c r="C677" t="s">
        <v>17</v>
      </c>
      <c r="D677" s="1">
        <v>40240.668749999997</v>
      </c>
      <c r="E677" s="1">
        <v>40240.668749999997</v>
      </c>
      <c r="F677">
        <v>647</v>
      </c>
      <c r="G677">
        <v>1</v>
      </c>
      <c r="H677">
        <v>31</v>
      </c>
      <c r="I677">
        <v>60</v>
      </c>
      <c r="J677">
        <v>176.9</v>
      </c>
      <c r="K677">
        <v>176.9</v>
      </c>
      <c r="L677">
        <v>1</v>
      </c>
      <c r="M677">
        <v>1</v>
      </c>
      <c r="N677">
        <v>1</v>
      </c>
      <c r="O677" t="s">
        <v>18</v>
      </c>
      <c r="P677">
        <v>3</v>
      </c>
      <c r="Q677" t="s">
        <v>19</v>
      </c>
      <c r="T677">
        <v>13033</v>
      </c>
      <c r="U677" t="s">
        <v>17</v>
      </c>
      <c r="V677" t="s">
        <v>22</v>
      </c>
      <c r="W677">
        <v>358</v>
      </c>
      <c r="X677">
        <v>2</v>
      </c>
      <c r="Y677">
        <v>220.55</v>
      </c>
      <c r="Z677">
        <v>0</v>
      </c>
      <c r="AA677">
        <v>0</v>
      </c>
      <c r="AB677">
        <v>0</v>
      </c>
      <c r="AD677" t="s">
        <v>191</v>
      </c>
      <c r="AE677">
        <v>0</v>
      </c>
      <c r="AF677">
        <v>0</v>
      </c>
      <c r="AG677" t="s">
        <v>198</v>
      </c>
      <c r="AH677" t="s">
        <v>199</v>
      </c>
      <c r="AJ677" t="s">
        <v>1610</v>
      </c>
      <c r="AK677" t="s">
        <v>1611</v>
      </c>
      <c r="AL677" t="s">
        <v>276</v>
      </c>
      <c r="AM677" t="s">
        <v>243</v>
      </c>
      <c r="AN677" t="s">
        <v>277</v>
      </c>
      <c r="AO677" t="s">
        <v>245</v>
      </c>
      <c r="AP677" t="s">
        <v>278</v>
      </c>
      <c r="AQ677" t="s">
        <v>247</v>
      </c>
      <c r="AR677">
        <v>1549.31</v>
      </c>
      <c r="AS677">
        <v>1413</v>
      </c>
      <c r="AT677">
        <v>61.9</v>
      </c>
      <c r="AU677">
        <v>13.46</v>
      </c>
      <c r="AV677">
        <v>2.1798000000000002</v>
      </c>
      <c r="AW677">
        <v>95</v>
      </c>
      <c r="AX677">
        <v>27</v>
      </c>
      <c r="AY677">
        <v>69</v>
      </c>
      <c r="AZ677">
        <v>96</v>
      </c>
      <c r="BA677">
        <v>109</v>
      </c>
      <c r="BB677">
        <v>1.4</v>
      </c>
      <c r="BC677" t="s">
        <v>278</v>
      </c>
      <c r="BD677">
        <v>0</v>
      </c>
    </row>
    <row r="678" spans="1:57" x14ac:dyDescent="0.25">
      <c r="A678">
        <v>715</v>
      </c>
      <c r="B678">
        <v>13072</v>
      </c>
      <c r="C678" t="s">
        <v>17</v>
      </c>
      <c r="D678" s="1">
        <v>40620.341666666667</v>
      </c>
      <c r="E678" s="1">
        <v>40620.341666666667</v>
      </c>
      <c r="F678">
        <v>267</v>
      </c>
      <c r="G678">
        <v>1</v>
      </c>
      <c r="H678">
        <v>7</v>
      </c>
      <c r="I678">
        <v>69</v>
      </c>
      <c r="J678">
        <v>177.15</v>
      </c>
      <c r="K678">
        <v>177.15</v>
      </c>
      <c r="L678">
        <v>2</v>
      </c>
      <c r="M678">
        <v>1</v>
      </c>
      <c r="N678">
        <v>1</v>
      </c>
      <c r="O678" t="s">
        <v>20</v>
      </c>
      <c r="P678">
        <v>4</v>
      </c>
      <c r="Q678" t="s">
        <v>19</v>
      </c>
      <c r="T678">
        <v>13034</v>
      </c>
      <c r="U678" t="s">
        <v>17</v>
      </c>
      <c r="V678" t="s">
        <v>24</v>
      </c>
      <c r="W678">
        <v>55</v>
      </c>
      <c r="X678">
        <v>3</v>
      </c>
      <c r="Y678">
        <v>756.82</v>
      </c>
      <c r="Z678">
        <v>0</v>
      </c>
      <c r="AA678">
        <v>476.91</v>
      </c>
      <c r="AB678">
        <v>476.91</v>
      </c>
      <c r="AD678" t="s">
        <v>197</v>
      </c>
      <c r="AE678">
        <v>0</v>
      </c>
      <c r="AF678">
        <v>0</v>
      </c>
      <c r="AG678" t="s">
        <v>198</v>
      </c>
      <c r="AH678" t="s">
        <v>196</v>
      </c>
      <c r="AJ678" t="s">
        <v>1612</v>
      </c>
      <c r="AK678" t="s">
        <v>1613</v>
      </c>
      <c r="AL678" t="s">
        <v>251</v>
      </c>
      <c r="AM678" t="s">
        <v>243</v>
      </c>
      <c r="AN678" t="s">
        <v>252</v>
      </c>
      <c r="AO678" t="s">
        <v>253</v>
      </c>
      <c r="AP678" t="s">
        <v>254</v>
      </c>
      <c r="AQ678" t="s">
        <v>255</v>
      </c>
      <c r="AR678">
        <v>2.5</v>
      </c>
      <c r="AS678">
        <v>2</v>
      </c>
      <c r="AT678">
        <v>0.97</v>
      </c>
      <c r="AU678">
        <v>0.02</v>
      </c>
      <c r="AV678">
        <v>10.149100000000001</v>
      </c>
      <c r="AW678">
        <v>95</v>
      </c>
      <c r="BB678">
        <v>0</v>
      </c>
      <c r="BC678" t="s">
        <v>256</v>
      </c>
      <c r="BD678">
        <v>1</v>
      </c>
      <c r="BE678" t="s">
        <v>257</v>
      </c>
    </row>
    <row r="679" spans="1:57" x14ac:dyDescent="0.25">
      <c r="A679">
        <v>1251</v>
      </c>
      <c r="B679">
        <v>13618</v>
      </c>
      <c r="C679" t="s">
        <v>17</v>
      </c>
      <c r="D679" s="1">
        <v>40713.464583333334</v>
      </c>
      <c r="E679" s="1">
        <v>40713.464583333334</v>
      </c>
      <c r="F679">
        <v>174</v>
      </c>
      <c r="G679">
        <v>1</v>
      </c>
      <c r="H679">
        <v>13</v>
      </c>
      <c r="I679">
        <v>246</v>
      </c>
      <c r="J679">
        <v>177.34</v>
      </c>
      <c r="K679">
        <v>177.34</v>
      </c>
      <c r="L679">
        <v>3</v>
      </c>
      <c r="M679">
        <v>1</v>
      </c>
      <c r="N679">
        <v>1</v>
      </c>
      <c r="O679" t="s">
        <v>25</v>
      </c>
      <c r="P679">
        <v>5</v>
      </c>
      <c r="Q679" t="s">
        <v>19</v>
      </c>
      <c r="T679">
        <v>13035</v>
      </c>
      <c r="U679" t="s">
        <v>17</v>
      </c>
      <c r="V679" t="s">
        <v>22</v>
      </c>
      <c r="W679">
        <v>74</v>
      </c>
      <c r="X679">
        <v>3</v>
      </c>
      <c r="Y679">
        <v>1364.2</v>
      </c>
      <c r="Z679">
        <v>0</v>
      </c>
      <c r="AA679">
        <v>588.88</v>
      </c>
      <c r="AB679">
        <v>588.88</v>
      </c>
      <c r="AD679" t="s">
        <v>197</v>
      </c>
      <c r="AE679">
        <v>0</v>
      </c>
      <c r="AF679">
        <v>2.58</v>
      </c>
      <c r="AG679" t="s">
        <v>198</v>
      </c>
      <c r="AH679" t="s">
        <v>199</v>
      </c>
      <c r="AJ679" t="s">
        <v>1614</v>
      </c>
      <c r="AK679" t="s">
        <v>1615</v>
      </c>
      <c r="AL679" t="s">
        <v>276</v>
      </c>
      <c r="AM679" t="s">
        <v>243</v>
      </c>
      <c r="AN679" t="s">
        <v>277</v>
      </c>
      <c r="AO679" t="s">
        <v>245</v>
      </c>
      <c r="AP679" t="s">
        <v>278</v>
      </c>
      <c r="AQ679" t="s">
        <v>247</v>
      </c>
      <c r="AR679">
        <v>2077.9299999999998</v>
      </c>
      <c r="AS679">
        <v>2411</v>
      </c>
      <c r="AT679">
        <v>70.75</v>
      </c>
      <c r="AU679">
        <v>22.75</v>
      </c>
      <c r="AV679">
        <v>1.3817999999999999</v>
      </c>
      <c r="AW679">
        <v>95</v>
      </c>
      <c r="AX679">
        <v>46</v>
      </c>
      <c r="AY679">
        <v>74</v>
      </c>
      <c r="AZ679">
        <v>119</v>
      </c>
      <c r="BA679">
        <v>142</v>
      </c>
      <c r="BB679">
        <v>2.7</v>
      </c>
      <c r="BC679" t="s">
        <v>278</v>
      </c>
      <c r="BD679">
        <v>0</v>
      </c>
    </row>
    <row r="680" spans="1:57" x14ac:dyDescent="0.25">
      <c r="A680">
        <v>4008</v>
      </c>
      <c r="B680">
        <v>16403</v>
      </c>
      <c r="C680" t="s">
        <v>17</v>
      </c>
      <c r="D680" s="1">
        <v>40574.568749999999</v>
      </c>
      <c r="E680" s="1">
        <v>40574.568749999999</v>
      </c>
      <c r="F680">
        <v>313</v>
      </c>
      <c r="G680">
        <v>1</v>
      </c>
      <c r="H680">
        <v>10</v>
      </c>
      <c r="I680">
        <v>114</v>
      </c>
      <c r="J680">
        <v>177.5</v>
      </c>
      <c r="K680">
        <v>177.5</v>
      </c>
      <c r="L680">
        <v>2</v>
      </c>
      <c r="M680">
        <v>1</v>
      </c>
      <c r="N680">
        <v>1</v>
      </c>
      <c r="O680" t="s">
        <v>20</v>
      </c>
      <c r="P680">
        <v>4</v>
      </c>
      <c r="Q680" t="s">
        <v>19</v>
      </c>
      <c r="T680">
        <v>13036</v>
      </c>
      <c r="U680" t="s">
        <v>17</v>
      </c>
      <c r="V680" t="s">
        <v>19</v>
      </c>
      <c r="W680">
        <v>685</v>
      </c>
      <c r="X680">
        <v>1</v>
      </c>
      <c r="Y680">
        <v>307.10000000000002</v>
      </c>
      <c r="Z680">
        <v>0</v>
      </c>
      <c r="AA680">
        <v>0</v>
      </c>
      <c r="AB680">
        <v>0</v>
      </c>
      <c r="AD680" t="s">
        <v>191</v>
      </c>
      <c r="AE680">
        <v>0</v>
      </c>
      <c r="AF680">
        <v>0</v>
      </c>
      <c r="AG680" t="s">
        <v>198</v>
      </c>
      <c r="AH680" t="s">
        <v>196</v>
      </c>
      <c r="AJ680" t="s">
        <v>1616</v>
      </c>
      <c r="AK680" t="s">
        <v>1617</v>
      </c>
      <c r="AL680" t="s">
        <v>276</v>
      </c>
      <c r="AM680" t="s">
        <v>243</v>
      </c>
      <c r="AN680" t="s">
        <v>277</v>
      </c>
      <c r="AO680" t="s">
        <v>245</v>
      </c>
      <c r="AP680" t="s">
        <v>278</v>
      </c>
      <c r="AQ680" t="s">
        <v>247</v>
      </c>
      <c r="AR680">
        <v>1427.11</v>
      </c>
      <c r="AS680">
        <v>2449</v>
      </c>
      <c r="AT680">
        <v>52.83</v>
      </c>
      <c r="AU680">
        <v>23.1</v>
      </c>
      <c r="AV680">
        <v>2.2039</v>
      </c>
      <c r="AW680">
        <v>95</v>
      </c>
      <c r="AX680">
        <v>47</v>
      </c>
      <c r="AY680">
        <v>119</v>
      </c>
      <c r="AZ680">
        <v>165</v>
      </c>
      <c r="BA680">
        <v>188</v>
      </c>
      <c r="BB680">
        <v>0.65</v>
      </c>
      <c r="BC680" t="s">
        <v>278</v>
      </c>
      <c r="BD680">
        <v>0</v>
      </c>
    </row>
    <row r="681" spans="1:57" x14ac:dyDescent="0.25">
      <c r="A681">
        <v>5870</v>
      </c>
      <c r="B681">
        <v>18282</v>
      </c>
      <c r="C681" t="s">
        <v>17</v>
      </c>
      <c r="D681" s="1">
        <v>40760.565972222219</v>
      </c>
      <c r="E681" s="1">
        <v>40879.488194444442</v>
      </c>
      <c r="F681">
        <v>8</v>
      </c>
      <c r="G681">
        <v>2</v>
      </c>
      <c r="H681">
        <v>12</v>
      </c>
      <c r="I681">
        <v>103</v>
      </c>
      <c r="J681">
        <v>178.05</v>
      </c>
      <c r="K681">
        <v>89.03</v>
      </c>
      <c r="L681">
        <v>5</v>
      </c>
      <c r="M681">
        <v>2</v>
      </c>
      <c r="N681">
        <v>1</v>
      </c>
      <c r="O681" t="s">
        <v>30</v>
      </c>
      <c r="P681">
        <v>8</v>
      </c>
      <c r="Q681" t="s">
        <v>24</v>
      </c>
      <c r="T681">
        <v>13037</v>
      </c>
      <c r="U681" t="s">
        <v>17</v>
      </c>
      <c r="V681" t="s">
        <v>96</v>
      </c>
      <c r="W681">
        <v>139</v>
      </c>
      <c r="X681">
        <v>12</v>
      </c>
      <c r="Y681">
        <v>3914.95</v>
      </c>
      <c r="Z681">
        <v>303.75</v>
      </c>
      <c r="AA681">
        <v>0</v>
      </c>
      <c r="AB681">
        <v>-303.75</v>
      </c>
      <c r="AC681">
        <v>-100</v>
      </c>
      <c r="AD681" t="s">
        <v>201</v>
      </c>
      <c r="AE681">
        <v>303.75</v>
      </c>
      <c r="AF681">
        <v>1.85</v>
      </c>
      <c r="AG681" t="s">
        <v>203</v>
      </c>
      <c r="AH681" t="s">
        <v>193</v>
      </c>
      <c r="AJ681" t="s">
        <v>1618</v>
      </c>
      <c r="AK681" t="s">
        <v>1619</v>
      </c>
      <c r="AL681" t="s">
        <v>251</v>
      </c>
      <c r="AM681" t="s">
        <v>243</v>
      </c>
      <c r="AN681" t="s">
        <v>252</v>
      </c>
      <c r="AO681" t="s">
        <v>245</v>
      </c>
      <c r="AP681" t="s">
        <v>318</v>
      </c>
      <c r="AQ681" t="s">
        <v>247</v>
      </c>
      <c r="AR681">
        <v>872.34</v>
      </c>
      <c r="AS681">
        <v>343</v>
      </c>
      <c r="AT681">
        <v>42.45</v>
      </c>
      <c r="AU681">
        <v>3.24</v>
      </c>
      <c r="AV681">
        <v>1.7619</v>
      </c>
      <c r="AW681">
        <v>95</v>
      </c>
      <c r="AX681">
        <v>7</v>
      </c>
      <c r="AY681">
        <v>14</v>
      </c>
      <c r="AZ681">
        <v>20</v>
      </c>
      <c r="BA681">
        <v>23</v>
      </c>
      <c r="BB681">
        <v>0.57999999999999996</v>
      </c>
      <c r="BC681" t="s">
        <v>324</v>
      </c>
      <c r="BD681">
        <v>0</v>
      </c>
    </row>
    <row r="682" spans="1:57" x14ac:dyDescent="0.25">
      <c r="A682">
        <v>4850</v>
      </c>
      <c r="B682">
        <v>17253</v>
      </c>
      <c r="C682" t="s">
        <v>17</v>
      </c>
      <c r="D682" s="1">
        <v>40868.540972222225</v>
      </c>
      <c r="E682" s="1">
        <v>40868.540972222225</v>
      </c>
      <c r="F682">
        <v>19</v>
      </c>
      <c r="G682">
        <v>1</v>
      </c>
      <c r="H682">
        <v>18</v>
      </c>
      <c r="I682">
        <v>43</v>
      </c>
      <c r="J682">
        <v>178.26</v>
      </c>
      <c r="K682">
        <v>178.26</v>
      </c>
      <c r="L682">
        <v>5</v>
      </c>
      <c r="M682">
        <v>2</v>
      </c>
      <c r="N682">
        <v>1</v>
      </c>
      <c r="O682" t="s">
        <v>30</v>
      </c>
      <c r="P682">
        <v>8</v>
      </c>
      <c r="Q682" t="s">
        <v>24</v>
      </c>
      <c r="T682">
        <v>13038</v>
      </c>
      <c r="U682" t="s">
        <v>17</v>
      </c>
      <c r="V682" t="s">
        <v>22</v>
      </c>
      <c r="W682">
        <v>81</v>
      </c>
      <c r="X682">
        <v>3</v>
      </c>
      <c r="Y682">
        <v>908.46</v>
      </c>
      <c r="Z682">
        <v>0</v>
      </c>
      <c r="AA682">
        <v>316.7</v>
      </c>
      <c r="AB682">
        <v>316.7</v>
      </c>
      <c r="AD682" t="s">
        <v>197</v>
      </c>
      <c r="AE682">
        <v>0</v>
      </c>
      <c r="AF682">
        <v>0</v>
      </c>
      <c r="AG682" t="s">
        <v>198</v>
      </c>
      <c r="AH682" t="s">
        <v>199</v>
      </c>
      <c r="AJ682" t="s">
        <v>1620</v>
      </c>
      <c r="AK682" t="s">
        <v>1621</v>
      </c>
      <c r="AL682" t="s">
        <v>276</v>
      </c>
      <c r="AM682" t="s">
        <v>243</v>
      </c>
      <c r="AN682" t="s">
        <v>277</v>
      </c>
      <c r="AO682" t="s">
        <v>245</v>
      </c>
      <c r="AP682" t="s">
        <v>278</v>
      </c>
      <c r="AQ682" t="s">
        <v>247</v>
      </c>
      <c r="AR682">
        <v>1653.75</v>
      </c>
      <c r="AS682">
        <v>2246</v>
      </c>
      <c r="AT682">
        <v>65.09</v>
      </c>
      <c r="AU682">
        <v>21.19</v>
      </c>
      <c r="AV682">
        <v>1.8329</v>
      </c>
      <c r="AW682">
        <v>95</v>
      </c>
      <c r="AX682">
        <v>43</v>
      </c>
      <c r="AY682">
        <v>91</v>
      </c>
      <c r="AZ682">
        <v>133</v>
      </c>
      <c r="BA682">
        <v>154</v>
      </c>
      <c r="BB682">
        <v>0</v>
      </c>
      <c r="BC682" t="s">
        <v>278</v>
      </c>
      <c r="BD682">
        <v>0</v>
      </c>
    </row>
    <row r="683" spans="1:57" x14ac:dyDescent="0.25">
      <c r="A683">
        <v>5633</v>
      </c>
      <c r="B683">
        <v>18045</v>
      </c>
      <c r="C683" t="s">
        <v>17</v>
      </c>
      <c r="D683" s="1">
        <v>40841.546527777777</v>
      </c>
      <c r="E683" s="1">
        <v>40841.546527777777</v>
      </c>
      <c r="F683">
        <v>46</v>
      </c>
      <c r="G683">
        <v>1</v>
      </c>
      <c r="H683">
        <v>43</v>
      </c>
      <c r="I683">
        <v>138</v>
      </c>
      <c r="J683">
        <v>178.34</v>
      </c>
      <c r="K683">
        <v>178.34</v>
      </c>
      <c r="L683">
        <v>4</v>
      </c>
      <c r="M683">
        <v>2</v>
      </c>
      <c r="N683">
        <v>1</v>
      </c>
      <c r="O683" t="s">
        <v>23</v>
      </c>
      <c r="P683">
        <v>7</v>
      </c>
      <c r="Q683" t="s">
        <v>24</v>
      </c>
      <c r="T683">
        <v>13039</v>
      </c>
      <c r="U683" t="s">
        <v>17</v>
      </c>
      <c r="V683" t="s">
        <v>40</v>
      </c>
      <c r="W683">
        <v>585</v>
      </c>
      <c r="X683">
        <v>4</v>
      </c>
      <c r="Y683">
        <v>1010.73</v>
      </c>
      <c r="Z683">
        <v>0</v>
      </c>
      <c r="AA683">
        <v>0</v>
      </c>
      <c r="AB683">
        <v>0</v>
      </c>
      <c r="AD683" t="s">
        <v>191</v>
      </c>
      <c r="AE683">
        <v>0</v>
      </c>
      <c r="AF683">
        <v>0</v>
      </c>
      <c r="AG683" t="s">
        <v>200</v>
      </c>
      <c r="AH683" t="s">
        <v>193</v>
      </c>
      <c r="AJ683" t="s">
        <v>1622</v>
      </c>
      <c r="AK683" t="s">
        <v>1623</v>
      </c>
      <c r="AL683" t="s">
        <v>251</v>
      </c>
      <c r="AM683" t="s">
        <v>243</v>
      </c>
      <c r="AN683" t="s">
        <v>252</v>
      </c>
      <c r="AO683" t="s">
        <v>253</v>
      </c>
      <c r="AP683" t="s">
        <v>254</v>
      </c>
      <c r="AQ683" t="s">
        <v>255</v>
      </c>
      <c r="AR683">
        <v>755.8</v>
      </c>
      <c r="AS683">
        <v>52</v>
      </c>
      <c r="AT683">
        <v>3.85</v>
      </c>
      <c r="AU683">
        <v>0.5</v>
      </c>
      <c r="AV683">
        <v>7.4885000000000002</v>
      </c>
      <c r="AW683">
        <v>95</v>
      </c>
      <c r="BB683">
        <v>10.34</v>
      </c>
      <c r="BC683" t="s">
        <v>256</v>
      </c>
      <c r="BD683">
        <v>1</v>
      </c>
      <c r="BE683" t="s">
        <v>257</v>
      </c>
    </row>
    <row r="684" spans="1:57" x14ac:dyDescent="0.25">
      <c r="A684">
        <v>2908</v>
      </c>
      <c r="B684">
        <v>15292</v>
      </c>
      <c r="C684" t="s">
        <v>17</v>
      </c>
      <c r="D684" s="1">
        <v>40685.625</v>
      </c>
      <c r="E684" s="1">
        <v>40685.625</v>
      </c>
      <c r="F684">
        <v>202</v>
      </c>
      <c r="G684">
        <v>1</v>
      </c>
      <c r="H684">
        <v>24</v>
      </c>
      <c r="I684">
        <v>55</v>
      </c>
      <c r="J684">
        <v>178.39</v>
      </c>
      <c r="K684">
        <v>178.39</v>
      </c>
      <c r="L684">
        <v>2</v>
      </c>
      <c r="M684">
        <v>1</v>
      </c>
      <c r="N684">
        <v>1</v>
      </c>
      <c r="O684" t="s">
        <v>20</v>
      </c>
      <c r="P684">
        <v>4</v>
      </c>
      <c r="Q684" t="s">
        <v>19</v>
      </c>
      <c r="T684">
        <v>13040</v>
      </c>
      <c r="U684" t="s">
        <v>17</v>
      </c>
      <c r="V684" t="s">
        <v>24</v>
      </c>
      <c r="W684">
        <v>9</v>
      </c>
      <c r="X684">
        <v>2</v>
      </c>
      <c r="Y684">
        <v>676.99</v>
      </c>
      <c r="Z684">
        <v>0</v>
      </c>
      <c r="AA684">
        <v>676.99</v>
      </c>
      <c r="AB684">
        <v>676.99</v>
      </c>
      <c r="AD684" t="s">
        <v>197</v>
      </c>
      <c r="AE684">
        <v>0</v>
      </c>
      <c r="AF684">
        <v>0</v>
      </c>
      <c r="AG684" t="s">
        <v>198</v>
      </c>
      <c r="AH684" t="s">
        <v>196</v>
      </c>
      <c r="AJ684" t="s">
        <v>1624</v>
      </c>
      <c r="AK684" t="s">
        <v>1625</v>
      </c>
      <c r="AL684" t="s">
        <v>251</v>
      </c>
      <c r="AM684" t="s">
        <v>243</v>
      </c>
      <c r="AN684" t="s">
        <v>252</v>
      </c>
      <c r="AO684" t="s">
        <v>260</v>
      </c>
      <c r="AP684" t="s">
        <v>254</v>
      </c>
      <c r="AQ684" t="s">
        <v>255</v>
      </c>
      <c r="AR684">
        <v>966.35</v>
      </c>
      <c r="AS684">
        <v>166</v>
      </c>
      <c r="AT684">
        <v>13.21</v>
      </c>
      <c r="AU684">
        <v>1.57</v>
      </c>
      <c r="AV684">
        <v>7.1704999999999997</v>
      </c>
      <c r="AW684">
        <v>95</v>
      </c>
      <c r="BB684">
        <v>2.35</v>
      </c>
      <c r="BC684" t="s">
        <v>256</v>
      </c>
      <c r="BD684">
        <v>1</v>
      </c>
      <c r="BE684" t="s">
        <v>261</v>
      </c>
    </row>
    <row r="685" spans="1:57" x14ac:dyDescent="0.25">
      <c r="A685">
        <v>5469</v>
      </c>
      <c r="B685">
        <v>17879</v>
      </c>
      <c r="C685" t="s">
        <v>17</v>
      </c>
      <c r="D685" s="1">
        <v>40713.525000000001</v>
      </c>
      <c r="E685" s="1">
        <v>40713.525000000001</v>
      </c>
      <c r="F685">
        <v>174</v>
      </c>
      <c r="G685">
        <v>1</v>
      </c>
      <c r="H685">
        <v>6</v>
      </c>
      <c r="I685">
        <v>45</v>
      </c>
      <c r="J685">
        <v>178.52</v>
      </c>
      <c r="K685">
        <v>178.52</v>
      </c>
      <c r="L685">
        <v>3</v>
      </c>
      <c r="M685">
        <v>1</v>
      </c>
      <c r="N685">
        <v>1</v>
      </c>
      <c r="O685" t="s">
        <v>25</v>
      </c>
      <c r="P685">
        <v>5</v>
      </c>
      <c r="Q685" t="s">
        <v>19</v>
      </c>
      <c r="T685">
        <v>13041</v>
      </c>
      <c r="U685" t="s">
        <v>17</v>
      </c>
      <c r="V685" t="s">
        <v>40</v>
      </c>
      <c r="W685">
        <v>451</v>
      </c>
      <c r="X685">
        <v>4</v>
      </c>
      <c r="Y685">
        <v>799.13</v>
      </c>
      <c r="Z685">
        <v>0</v>
      </c>
      <c r="AA685">
        <v>0</v>
      </c>
      <c r="AB685">
        <v>0</v>
      </c>
      <c r="AD685" t="s">
        <v>191</v>
      </c>
      <c r="AE685">
        <v>0</v>
      </c>
      <c r="AF685">
        <v>0</v>
      </c>
      <c r="AG685" t="s">
        <v>200</v>
      </c>
      <c r="AH685" t="s">
        <v>193</v>
      </c>
      <c r="AJ685" t="s">
        <v>1626</v>
      </c>
      <c r="AK685" t="s">
        <v>1627</v>
      </c>
      <c r="AL685" t="s">
        <v>251</v>
      </c>
      <c r="AM685" t="s">
        <v>243</v>
      </c>
      <c r="AN685" t="s">
        <v>252</v>
      </c>
      <c r="AO685" t="s">
        <v>253</v>
      </c>
      <c r="AP685" t="s">
        <v>254</v>
      </c>
      <c r="AQ685" t="s">
        <v>255</v>
      </c>
      <c r="AR685">
        <v>841.7</v>
      </c>
      <c r="AS685">
        <v>53</v>
      </c>
      <c r="AT685">
        <v>3.77</v>
      </c>
      <c r="AU685">
        <v>0.5</v>
      </c>
      <c r="AV685">
        <v>7.7249999999999996</v>
      </c>
      <c r="AW685">
        <v>95</v>
      </c>
      <c r="BB685">
        <v>15.87</v>
      </c>
      <c r="BC685" t="s">
        <v>256</v>
      </c>
      <c r="BD685">
        <v>1</v>
      </c>
      <c r="BE685" t="s">
        <v>257</v>
      </c>
    </row>
    <row r="686" spans="1:57" x14ac:dyDescent="0.25">
      <c r="A686">
        <v>4767</v>
      </c>
      <c r="B686">
        <v>17170</v>
      </c>
      <c r="C686" t="s">
        <v>17</v>
      </c>
      <c r="D686" s="1">
        <v>40497.682638888888</v>
      </c>
      <c r="E686" s="1">
        <v>40512.663194444445</v>
      </c>
      <c r="F686">
        <v>375</v>
      </c>
      <c r="G686">
        <v>2</v>
      </c>
      <c r="H686">
        <v>8</v>
      </c>
      <c r="I686">
        <v>152</v>
      </c>
      <c r="J686">
        <v>178.68</v>
      </c>
      <c r="K686">
        <v>89.34</v>
      </c>
      <c r="L686">
        <v>2</v>
      </c>
      <c r="M686">
        <v>2</v>
      </c>
      <c r="N686">
        <v>1</v>
      </c>
      <c r="O686" t="s">
        <v>26</v>
      </c>
      <c r="P686">
        <v>5</v>
      </c>
      <c r="Q686" t="s">
        <v>22</v>
      </c>
      <c r="T686">
        <v>13042</v>
      </c>
      <c r="U686" t="s">
        <v>17</v>
      </c>
      <c r="V686" t="s">
        <v>40</v>
      </c>
      <c r="W686">
        <v>599</v>
      </c>
      <c r="X686">
        <v>3</v>
      </c>
      <c r="Y686">
        <v>1488.59</v>
      </c>
      <c r="Z686">
        <v>0</v>
      </c>
      <c r="AA686">
        <v>0</v>
      </c>
      <c r="AB686">
        <v>0</v>
      </c>
      <c r="AD686" t="s">
        <v>191</v>
      </c>
      <c r="AE686">
        <v>0</v>
      </c>
      <c r="AF686">
        <v>2.27</v>
      </c>
      <c r="AG686" t="s">
        <v>200</v>
      </c>
      <c r="AH686" t="s">
        <v>193</v>
      </c>
      <c r="AJ686" t="s">
        <v>1628</v>
      </c>
      <c r="AK686" t="s">
        <v>1629</v>
      </c>
      <c r="AL686" t="s">
        <v>251</v>
      </c>
      <c r="AM686" t="s">
        <v>243</v>
      </c>
      <c r="AN686" t="s">
        <v>252</v>
      </c>
      <c r="AO686" t="s">
        <v>260</v>
      </c>
      <c r="AP686" t="s">
        <v>254</v>
      </c>
      <c r="AQ686" t="s">
        <v>255</v>
      </c>
      <c r="AR686">
        <v>985.54</v>
      </c>
      <c r="AS686">
        <v>96</v>
      </c>
      <c r="AT686">
        <v>10.38</v>
      </c>
      <c r="AU686">
        <v>0.91</v>
      </c>
      <c r="AV686">
        <v>6.0449000000000002</v>
      </c>
      <c r="AW686">
        <v>95</v>
      </c>
      <c r="BB686">
        <v>10.28</v>
      </c>
      <c r="BC686" t="s">
        <v>256</v>
      </c>
      <c r="BD686">
        <v>1</v>
      </c>
      <c r="BE686" t="s">
        <v>261</v>
      </c>
    </row>
    <row r="687" spans="1:57" x14ac:dyDescent="0.25">
      <c r="A687">
        <v>4294</v>
      </c>
      <c r="B687">
        <v>16691</v>
      </c>
      <c r="C687" t="s">
        <v>17</v>
      </c>
      <c r="D687" s="1">
        <v>40325.621527777781</v>
      </c>
      <c r="E687" s="1">
        <v>40468.627083333333</v>
      </c>
      <c r="F687">
        <v>419</v>
      </c>
      <c r="G687">
        <v>2</v>
      </c>
      <c r="H687">
        <v>11</v>
      </c>
      <c r="I687">
        <v>92</v>
      </c>
      <c r="J687">
        <v>178.83</v>
      </c>
      <c r="K687">
        <v>89.42</v>
      </c>
      <c r="L687">
        <v>1</v>
      </c>
      <c r="M687">
        <v>3</v>
      </c>
      <c r="N687">
        <v>1</v>
      </c>
      <c r="O687" t="s">
        <v>28</v>
      </c>
      <c r="P687">
        <v>5</v>
      </c>
      <c r="Q687" t="s">
        <v>29</v>
      </c>
      <c r="T687">
        <v>13043</v>
      </c>
      <c r="U687" t="s">
        <v>17</v>
      </c>
      <c r="V687" t="s">
        <v>19</v>
      </c>
      <c r="W687">
        <v>274</v>
      </c>
      <c r="X687">
        <v>1</v>
      </c>
      <c r="Y687">
        <v>516.41999999999996</v>
      </c>
      <c r="Z687">
        <v>0</v>
      </c>
      <c r="AA687">
        <v>0</v>
      </c>
      <c r="AB687">
        <v>0</v>
      </c>
      <c r="AD687" t="s">
        <v>191</v>
      </c>
      <c r="AE687">
        <v>0</v>
      </c>
      <c r="AF687">
        <v>8.68</v>
      </c>
      <c r="AG687" t="s">
        <v>198</v>
      </c>
      <c r="AH687" t="s">
        <v>196</v>
      </c>
      <c r="AJ687" t="s">
        <v>1630</v>
      </c>
      <c r="AK687" t="s">
        <v>1631</v>
      </c>
      <c r="AL687" t="s">
        <v>251</v>
      </c>
      <c r="AM687" t="s">
        <v>243</v>
      </c>
      <c r="AN687" t="s">
        <v>252</v>
      </c>
      <c r="AO687" t="s">
        <v>253</v>
      </c>
      <c r="AP687" t="s">
        <v>254</v>
      </c>
      <c r="AQ687" t="s">
        <v>255</v>
      </c>
      <c r="AR687">
        <v>591.58000000000004</v>
      </c>
      <c r="AS687">
        <v>86</v>
      </c>
      <c r="AT687">
        <v>9.43</v>
      </c>
      <c r="AU687">
        <v>0.81</v>
      </c>
      <c r="AV687">
        <v>5.5957999999999997</v>
      </c>
      <c r="AW687">
        <v>95</v>
      </c>
      <c r="BB687">
        <v>0</v>
      </c>
      <c r="BC687" t="s">
        <v>256</v>
      </c>
      <c r="BD687">
        <v>1</v>
      </c>
      <c r="BE687" t="s">
        <v>257</v>
      </c>
    </row>
    <row r="688" spans="1:57" x14ac:dyDescent="0.25">
      <c r="A688">
        <v>2433</v>
      </c>
      <c r="B688">
        <v>14812</v>
      </c>
      <c r="C688" t="s">
        <v>17</v>
      </c>
      <c r="D688" s="1">
        <v>40288.509027777778</v>
      </c>
      <c r="E688" s="1">
        <v>40288.509027777778</v>
      </c>
      <c r="F688">
        <v>599</v>
      </c>
      <c r="G688">
        <v>1</v>
      </c>
      <c r="H688">
        <v>36</v>
      </c>
      <c r="I688">
        <v>135</v>
      </c>
      <c r="J688">
        <v>178.85</v>
      </c>
      <c r="K688">
        <v>178.85</v>
      </c>
      <c r="L688">
        <v>1</v>
      </c>
      <c r="M688">
        <v>1</v>
      </c>
      <c r="N688">
        <v>1</v>
      </c>
      <c r="O688" t="s">
        <v>18</v>
      </c>
      <c r="P688">
        <v>3</v>
      </c>
      <c r="Q688" t="s">
        <v>19</v>
      </c>
      <c r="T688">
        <v>13044</v>
      </c>
      <c r="U688" t="s">
        <v>17</v>
      </c>
      <c r="V688" t="s">
        <v>40</v>
      </c>
      <c r="W688">
        <v>292</v>
      </c>
      <c r="X688">
        <v>11</v>
      </c>
      <c r="Y688">
        <v>4848.05</v>
      </c>
      <c r="Z688">
        <v>0</v>
      </c>
      <c r="AA688">
        <v>0</v>
      </c>
      <c r="AB688">
        <v>0</v>
      </c>
      <c r="AD688" t="s">
        <v>191</v>
      </c>
      <c r="AE688">
        <v>0</v>
      </c>
      <c r="AF688">
        <v>0.61</v>
      </c>
      <c r="AG688" t="s">
        <v>200</v>
      </c>
      <c r="AH688" t="s">
        <v>193</v>
      </c>
      <c r="AJ688" t="s">
        <v>1632</v>
      </c>
      <c r="AK688" t="s">
        <v>1633</v>
      </c>
      <c r="AL688" t="s">
        <v>251</v>
      </c>
      <c r="AM688" t="s">
        <v>243</v>
      </c>
      <c r="AN688" t="s">
        <v>252</v>
      </c>
      <c r="AO688" t="s">
        <v>245</v>
      </c>
      <c r="AP688" t="s">
        <v>318</v>
      </c>
      <c r="AQ688" t="s">
        <v>247</v>
      </c>
      <c r="AR688">
        <v>342.8</v>
      </c>
      <c r="AS688">
        <v>681</v>
      </c>
      <c r="AT688">
        <v>42.45</v>
      </c>
      <c r="AU688">
        <v>6.42</v>
      </c>
      <c r="AV688">
        <v>2.5145</v>
      </c>
      <c r="AW688">
        <v>95</v>
      </c>
      <c r="AX688">
        <v>13</v>
      </c>
      <c r="AY688">
        <v>38</v>
      </c>
      <c r="AZ688">
        <v>51</v>
      </c>
      <c r="BA688">
        <v>57</v>
      </c>
      <c r="BB688">
        <v>2.71</v>
      </c>
      <c r="BC688" t="s">
        <v>324</v>
      </c>
      <c r="BD688">
        <v>0</v>
      </c>
    </row>
    <row r="689" spans="1:57" x14ac:dyDescent="0.25">
      <c r="A689">
        <v>2756</v>
      </c>
      <c r="B689">
        <v>15139</v>
      </c>
      <c r="C689" t="s">
        <v>17</v>
      </c>
      <c r="D689" s="1">
        <v>40550.530555555553</v>
      </c>
      <c r="E689" s="1">
        <v>40647.48541666667</v>
      </c>
      <c r="F689">
        <v>240</v>
      </c>
      <c r="G689">
        <v>2</v>
      </c>
      <c r="H689">
        <v>13</v>
      </c>
      <c r="I689">
        <v>208</v>
      </c>
      <c r="J689">
        <v>178.96</v>
      </c>
      <c r="K689">
        <v>89.48</v>
      </c>
      <c r="L689">
        <v>2</v>
      </c>
      <c r="M689">
        <v>2</v>
      </c>
      <c r="N689">
        <v>1</v>
      </c>
      <c r="O689" t="s">
        <v>26</v>
      </c>
      <c r="P689">
        <v>5</v>
      </c>
      <c r="Q689" t="s">
        <v>22</v>
      </c>
      <c r="T689">
        <v>13045</v>
      </c>
      <c r="U689" t="s">
        <v>17</v>
      </c>
      <c r="V689" t="s">
        <v>22</v>
      </c>
      <c r="W689">
        <v>100</v>
      </c>
      <c r="X689">
        <v>3</v>
      </c>
      <c r="Y689">
        <v>808.92</v>
      </c>
      <c r="Z689">
        <v>305.27999999999997</v>
      </c>
      <c r="AA689">
        <v>0</v>
      </c>
      <c r="AB689">
        <v>-305.27999999999997</v>
      </c>
      <c r="AC689">
        <v>-100</v>
      </c>
      <c r="AD689" t="s">
        <v>201</v>
      </c>
      <c r="AE689">
        <v>305.27999999999997</v>
      </c>
      <c r="AF689">
        <v>0</v>
      </c>
      <c r="AG689" t="s">
        <v>198</v>
      </c>
      <c r="AH689" t="s">
        <v>199</v>
      </c>
      <c r="AJ689" t="s">
        <v>1634</v>
      </c>
      <c r="AK689" t="s">
        <v>1635</v>
      </c>
      <c r="AL689" t="s">
        <v>251</v>
      </c>
      <c r="AM689" t="s">
        <v>243</v>
      </c>
      <c r="AN689" t="s">
        <v>252</v>
      </c>
      <c r="AO689" t="s">
        <v>260</v>
      </c>
      <c r="AP689" t="s">
        <v>254</v>
      </c>
      <c r="AQ689" t="s">
        <v>255</v>
      </c>
      <c r="AR689">
        <v>650.07000000000005</v>
      </c>
      <c r="AS689">
        <v>749</v>
      </c>
      <c r="AT689">
        <v>34.909999999999997</v>
      </c>
      <c r="AU689">
        <v>7.07</v>
      </c>
      <c r="AV689">
        <v>4.2507000000000001</v>
      </c>
      <c r="AW689">
        <v>95</v>
      </c>
      <c r="BB689">
        <v>0.13</v>
      </c>
      <c r="BC689" t="s">
        <v>256</v>
      </c>
      <c r="BD689">
        <v>1</v>
      </c>
      <c r="BE689" t="s">
        <v>261</v>
      </c>
    </row>
    <row r="690" spans="1:57" x14ac:dyDescent="0.25">
      <c r="A690">
        <v>2825</v>
      </c>
      <c r="B690">
        <v>15209</v>
      </c>
      <c r="C690" t="s">
        <v>17</v>
      </c>
      <c r="D690" s="1">
        <v>40156.726388888892</v>
      </c>
      <c r="E690" s="1">
        <v>40156.726388888892</v>
      </c>
      <c r="F690">
        <v>731</v>
      </c>
      <c r="G690">
        <v>1</v>
      </c>
      <c r="H690">
        <v>13</v>
      </c>
      <c r="I690">
        <v>94</v>
      </c>
      <c r="J690">
        <v>178.98</v>
      </c>
      <c r="K690">
        <v>178.98</v>
      </c>
      <c r="L690">
        <v>1</v>
      </c>
      <c r="M690">
        <v>1</v>
      </c>
      <c r="N690">
        <v>1</v>
      </c>
      <c r="O690" t="s">
        <v>18</v>
      </c>
      <c r="P690">
        <v>3</v>
      </c>
      <c r="Q690" t="s">
        <v>19</v>
      </c>
      <c r="T690">
        <v>13046</v>
      </c>
      <c r="U690" t="s">
        <v>17</v>
      </c>
      <c r="V690" t="s">
        <v>24</v>
      </c>
      <c r="W690">
        <v>31</v>
      </c>
      <c r="X690">
        <v>3</v>
      </c>
      <c r="Y690">
        <v>949.25</v>
      </c>
      <c r="Z690">
        <v>0</v>
      </c>
      <c r="AA690">
        <v>431.59</v>
      </c>
      <c r="AB690">
        <v>431.59</v>
      </c>
      <c r="AD690" t="s">
        <v>197</v>
      </c>
      <c r="AE690">
        <v>0</v>
      </c>
      <c r="AF690">
        <v>0</v>
      </c>
      <c r="AG690" t="s">
        <v>198</v>
      </c>
      <c r="AH690" t="s">
        <v>196</v>
      </c>
      <c r="AJ690" t="s">
        <v>1636</v>
      </c>
      <c r="AK690" t="s">
        <v>1637</v>
      </c>
      <c r="AL690" t="s">
        <v>251</v>
      </c>
      <c r="AM690" t="s">
        <v>243</v>
      </c>
      <c r="AN690" t="s">
        <v>252</v>
      </c>
      <c r="AO690" t="s">
        <v>253</v>
      </c>
      <c r="AP690" t="s">
        <v>254</v>
      </c>
      <c r="AQ690" t="s">
        <v>255</v>
      </c>
      <c r="AR690">
        <v>705.9</v>
      </c>
      <c r="AS690">
        <v>132</v>
      </c>
      <c r="AT690">
        <v>3.77</v>
      </c>
      <c r="AU690">
        <v>1.25</v>
      </c>
      <c r="AV690">
        <v>9.8275000000000006</v>
      </c>
      <c r="AW690">
        <v>95</v>
      </c>
      <c r="BB690">
        <v>1.49</v>
      </c>
      <c r="BC690" t="s">
        <v>256</v>
      </c>
      <c r="BD690">
        <v>1</v>
      </c>
      <c r="BE690" t="s">
        <v>257</v>
      </c>
    </row>
    <row r="691" spans="1:57" x14ac:dyDescent="0.25">
      <c r="A691">
        <v>2328</v>
      </c>
      <c r="B691">
        <v>14705</v>
      </c>
      <c r="C691" t="s">
        <v>17</v>
      </c>
      <c r="D691" s="1">
        <v>40688.527083333334</v>
      </c>
      <c r="E691" s="1">
        <v>40688.527083333334</v>
      </c>
      <c r="F691">
        <v>199</v>
      </c>
      <c r="G691">
        <v>1</v>
      </c>
      <c r="H691">
        <v>1</v>
      </c>
      <c r="I691">
        <v>100</v>
      </c>
      <c r="J691">
        <v>179</v>
      </c>
      <c r="K691">
        <v>179</v>
      </c>
      <c r="L691">
        <v>2</v>
      </c>
      <c r="M691">
        <v>1</v>
      </c>
      <c r="N691">
        <v>1</v>
      </c>
      <c r="O691" t="s">
        <v>20</v>
      </c>
      <c r="P691">
        <v>4</v>
      </c>
      <c r="Q691" t="s">
        <v>19</v>
      </c>
      <c r="T691">
        <v>13047</v>
      </c>
      <c r="U691" t="s">
        <v>17</v>
      </c>
      <c r="V691" t="s">
        <v>129</v>
      </c>
      <c r="W691">
        <v>57</v>
      </c>
      <c r="X691">
        <v>23</v>
      </c>
      <c r="Y691">
        <v>8423.58</v>
      </c>
      <c r="Z691">
        <v>1010.33</v>
      </c>
      <c r="AA691">
        <v>550.58000000000004</v>
      </c>
      <c r="AB691">
        <v>-459.75</v>
      </c>
      <c r="AC691">
        <v>-45.5</v>
      </c>
      <c r="AD691" t="s">
        <v>204</v>
      </c>
      <c r="AE691">
        <v>459.75</v>
      </c>
      <c r="AF691">
        <v>3.72</v>
      </c>
      <c r="AG691" t="s">
        <v>205</v>
      </c>
      <c r="AH691" t="s">
        <v>193</v>
      </c>
      <c r="AJ691" t="s">
        <v>1638</v>
      </c>
      <c r="AK691" t="s">
        <v>1639</v>
      </c>
      <c r="AL691" t="s">
        <v>251</v>
      </c>
      <c r="AM691" t="s">
        <v>243</v>
      </c>
      <c r="AN691" t="s">
        <v>252</v>
      </c>
      <c r="AO691" t="s">
        <v>253</v>
      </c>
      <c r="AP691" t="s">
        <v>254</v>
      </c>
      <c r="AQ691" t="s">
        <v>255</v>
      </c>
      <c r="AR691">
        <v>325.60000000000002</v>
      </c>
      <c r="AS691">
        <v>49</v>
      </c>
      <c r="AT691">
        <v>3.81</v>
      </c>
      <c r="AU691">
        <v>0.47</v>
      </c>
      <c r="AV691">
        <v>8.6334</v>
      </c>
      <c r="AW691">
        <v>95</v>
      </c>
      <c r="BB691">
        <v>2</v>
      </c>
      <c r="BC691" t="s">
        <v>256</v>
      </c>
      <c r="BD691">
        <v>1</v>
      </c>
      <c r="BE691" t="s">
        <v>257</v>
      </c>
    </row>
    <row r="692" spans="1:57" x14ac:dyDescent="0.25">
      <c r="A692">
        <v>3505</v>
      </c>
      <c r="B692">
        <v>15895</v>
      </c>
      <c r="C692" t="s">
        <v>17</v>
      </c>
      <c r="D692" s="1">
        <v>40737.435416666667</v>
      </c>
      <c r="E692" s="1">
        <v>40737.435416666667</v>
      </c>
      <c r="F692">
        <v>150</v>
      </c>
      <c r="G692">
        <v>1</v>
      </c>
      <c r="H692">
        <v>11</v>
      </c>
      <c r="I692">
        <v>94</v>
      </c>
      <c r="J692">
        <v>179.17</v>
      </c>
      <c r="K692">
        <v>179.17</v>
      </c>
      <c r="L692">
        <v>3</v>
      </c>
      <c r="M692">
        <v>2</v>
      </c>
      <c r="N692">
        <v>1</v>
      </c>
      <c r="O692" t="s">
        <v>21</v>
      </c>
      <c r="P692">
        <v>6</v>
      </c>
      <c r="Q692" t="s">
        <v>22</v>
      </c>
      <c r="T692">
        <v>13048</v>
      </c>
      <c r="U692" t="s">
        <v>17</v>
      </c>
      <c r="V692" t="s">
        <v>129</v>
      </c>
      <c r="W692">
        <v>15</v>
      </c>
      <c r="X692">
        <v>9</v>
      </c>
      <c r="Y692">
        <v>4049.13</v>
      </c>
      <c r="Z692">
        <v>435.13</v>
      </c>
      <c r="AA692">
        <v>460.86</v>
      </c>
      <c r="AB692">
        <v>25.73</v>
      </c>
      <c r="AC692">
        <v>5.91</v>
      </c>
      <c r="AD692" t="s">
        <v>202</v>
      </c>
      <c r="AE692">
        <v>0</v>
      </c>
      <c r="AF692">
        <v>1.21</v>
      </c>
      <c r="AG692" t="s">
        <v>198</v>
      </c>
      <c r="AH692" t="s">
        <v>196</v>
      </c>
      <c r="AJ692" t="s">
        <v>1640</v>
      </c>
      <c r="AK692" t="s">
        <v>1641</v>
      </c>
      <c r="AL692" t="s">
        <v>251</v>
      </c>
      <c r="AM692" t="s">
        <v>243</v>
      </c>
      <c r="AN692" t="s">
        <v>252</v>
      </c>
      <c r="AO692" t="s">
        <v>253</v>
      </c>
      <c r="AP692" t="s">
        <v>254</v>
      </c>
      <c r="AQ692" t="s">
        <v>255</v>
      </c>
      <c r="AR692">
        <v>179.7</v>
      </c>
      <c r="AS692">
        <v>6</v>
      </c>
      <c r="AT692">
        <v>4.4000000000000004</v>
      </c>
      <c r="AU692">
        <v>7.0000000000000007E-2</v>
      </c>
      <c r="AV692">
        <v>4.9546000000000001</v>
      </c>
      <c r="AW692">
        <v>95</v>
      </c>
      <c r="BB692">
        <v>14.29</v>
      </c>
      <c r="BC692" t="s">
        <v>256</v>
      </c>
      <c r="BD692">
        <v>1</v>
      </c>
      <c r="BE692" t="s">
        <v>257</v>
      </c>
    </row>
    <row r="693" spans="1:57" x14ac:dyDescent="0.25">
      <c r="A693">
        <v>5735</v>
      </c>
      <c r="B693">
        <v>18147</v>
      </c>
      <c r="C693" t="s">
        <v>17</v>
      </c>
      <c r="D693" s="1">
        <v>40778.515277777777</v>
      </c>
      <c r="E693" s="1">
        <v>40841.490277777775</v>
      </c>
      <c r="F693">
        <v>46</v>
      </c>
      <c r="G693">
        <v>2</v>
      </c>
      <c r="H693">
        <v>7</v>
      </c>
      <c r="I693">
        <v>203</v>
      </c>
      <c r="J693">
        <v>179.34</v>
      </c>
      <c r="K693">
        <v>89.67</v>
      </c>
      <c r="L693">
        <v>4</v>
      </c>
      <c r="M693">
        <v>2</v>
      </c>
      <c r="N693">
        <v>1</v>
      </c>
      <c r="O693" t="s">
        <v>23</v>
      </c>
      <c r="P693">
        <v>7</v>
      </c>
      <c r="Q693" t="s">
        <v>24</v>
      </c>
      <c r="T693">
        <v>13049</v>
      </c>
      <c r="U693" t="s">
        <v>17</v>
      </c>
      <c r="V693" t="s">
        <v>22</v>
      </c>
      <c r="W693">
        <v>65</v>
      </c>
      <c r="X693">
        <v>4</v>
      </c>
      <c r="Y693">
        <v>1408.24</v>
      </c>
      <c r="Z693">
        <v>0</v>
      </c>
      <c r="AA693">
        <v>502.9</v>
      </c>
      <c r="AB693">
        <v>502.9</v>
      </c>
      <c r="AD693" t="s">
        <v>197</v>
      </c>
      <c r="AE693">
        <v>0</v>
      </c>
      <c r="AF693">
        <v>1.71</v>
      </c>
      <c r="AG693" t="s">
        <v>198</v>
      </c>
      <c r="AH693" t="s">
        <v>199</v>
      </c>
      <c r="AJ693" t="s">
        <v>1642</v>
      </c>
      <c r="AK693" t="s">
        <v>1643</v>
      </c>
      <c r="AL693" t="s">
        <v>251</v>
      </c>
      <c r="AM693" t="s">
        <v>243</v>
      </c>
      <c r="AN693" t="s">
        <v>252</v>
      </c>
      <c r="AO693" t="s">
        <v>245</v>
      </c>
      <c r="AP693" t="s">
        <v>318</v>
      </c>
      <c r="AQ693" t="s">
        <v>247</v>
      </c>
      <c r="AR693">
        <v>539.66999999999996</v>
      </c>
      <c r="AS693">
        <v>701</v>
      </c>
      <c r="AT693">
        <v>49.06</v>
      </c>
      <c r="AU693">
        <v>6.61</v>
      </c>
      <c r="AV693">
        <v>2.8233000000000001</v>
      </c>
      <c r="AW693">
        <v>95</v>
      </c>
      <c r="AX693">
        <v>14</v>
      </c>
      <c r="AY693">
        <v>44</v>
      </c>
      <c r="AZ693">
        <v>57</v>
      </c>
      <c r="BA693">
        <v>64</v>
      </c>
      <c r="BB693">
        <v>3.71</v>
      </c>
      <c r="BC693" t="s">
        <v>324</v>
      </c>
      <c r="BD693">
        <v>0</v>
      </c>
    </row>
    <row r="694" spans="1:57" x14ac:dyDescent="0.25">
      <c r="A694">
        <v>4243</v>
      </c>
      <c r="B694">
        <v>16640</v>
      </c>
      <c r="C694" t="s">
        <v>17</v>
      </c>
      <c r="D694" s="1">
        <v>40489.449999999997</v>
      </c>
      <c r="E694" s="1">
        <v>40489.449999999997</v>
      </c>
      <c r="F694">
        <v>398</v>
      </c>
      <c r="G694">
        <v>1</v>
      </c>
      <c r="H694">
        <v>13</v>
      </c>
      <c r="I694">
        <v>146</v>
      </c>
      <c r="J694">
        <v>179.4</v>
      </c>
      <c r="K694">
        <v>179.4</v>
      </c>
      <c r="L694">
        <v>2</v>
      </c>
      <c r="M694">
        <v>1</v>
      </c>
      <c r="N694">
        <v>1</v>
      </c>
      <c r="O694" t="s">
        <v>20</v>
      </c>
      <c r="P694">
        <v>4</v>
      </c>
      <c r="Q694" t="s">
        <v>19</v>
      </c>
      <c r="T694">
        <v>13050</v>
      </c>
      <c r="U694" t="s">
        <v>17</v>
      </c>
      <c r="V694" t="s">
        <v>129</v>
      </c>
      <c r="W694">
        <v>15</v>
      </c>
      <c r="X694">
        <v>34</v>
      </c>
      <c r="Y694">
        <v>11877.29</v>
      </c>
      <c r="Z694">
        <v>1050.6099999999999</v>
      </c>
      <c r="AA694">
        <v>1327.12</v>
      </c>
      <c r="AB694">
        <v>276.51</v>
      </c>
      <c r="AC694">
        <v>26.32</v>
      </c>
      <c r="AD694" t="s">
        <v>194</v>
      </c>
      <c r="AE694">
        <v>0</v>
      </c>
      <c r="AF694">
        <v>2.96</v>
      </c>
      <c r="AG694" t="s">
        <v>195</v>
      </c>
      <c r="AH694" t="s">
        <v>196</v>
      </c>
      <c r="AJ694" t="s">
        <v>1644</v>
      </c>
      <c r="AK694" t="s">
        <v>1645</v>
      </c>
      <c r="AL694" t="s">
        <v>251</v>
      </c>
      <c r="AM694" t="s">
        <v>243</v>
      </c>
      <c r="AN694" t="s">
        <v>252</v>
      </c>
      <c r="AO694" t="s">
        <v>260</v>
      </c>
      <c r="AP694" t="s">
        <v>254</v>
      </c>
      <c r="AQ694" t="s">
        <v>255</v>
      </c>
      <c r="AR694">
        <v>1179.17</v>
      </c>
      <c r="AS694">
        <v>299</v>
      </c>
      <c r="AT694">
        <v>16.04</v>
      </c>
      <c r="AU694">
        <v>2.82</v>
      </c>
      <c r="AV694">
        <v>4.6529999999999996</v>
      </c>
      <c r="AW694">
        <v>95</v>
      </c>
      <c r="BB694">
        <v>4.17</v>
      </c>
      <c r="BC694" t="s">
        <v>256</v>
      </c>
      <c r="BD694">
        <v>1</v>
      </c>
      <c r="BE694" t="s">
        <v>261</v>
      </c>
    </row>
    <row r="695" spans="1:57" x14ac:dyDescent="0.25">
      <c r="A695">
        <v>2562</v>
      </c>
      <c r="B695">
        <v>14945</v>
      </c>
      <c r="C695" t="s">
        <v>17</v>
      </c>
      <c r="D695" s="1">
        <v>40473.476388888892</v>
      </c>
      <c r="E695" s="1">
        <v>40473.476388888892</v>
      </c>
      <c r="F695">
        <v>414</v>
      </c>
      <c r="G695">
        <v>1</v>
      </c>
      <c r="H695">
        <v>11</v>
      </c>
      <c r="I695">
        <v>156</v>
      </c>
      <c r="J695">
        <v>179.4</v>
      </c>
      <c r="K695">
        <v>179.4</v>
      </c>
      <c r="L695">
        <v>1</v>
      </c>
      <c r="M695">
        <v>1</v>
      </c>
      <c r="N695">
        <v>1</v>
      </c>
      <c r="O695" t="s">
        <v>18</v>
      </c>
      <c r="P695">
        <v>3</v>
      </c>
      <c r="Q695" t="s">
        <v>19</v>
      </c>
      <c r="T695">
        <v>13051</v>
      </c>
      <c r="U695" t="s">
        <v>17</v>
      </c>
      <c r="V695" t="s">
        <v>29</v>
      </c>
      <c r="W695">
        <v>579</v>
      </c>
      <c r="X695">
        <v>2</v>
      </c>
      <c r="Y695">
        <v>155.80000000000001</v>
      </c>
      <c r="Z695">
        <v>0</v>
      </c>
      <c r="AA695">
        <v>0</v>
      </c>
      <c r="AB695">
        <v>0</v>
      </c>
      <c r="AD695" t="s">
        <v>191</v>
      </c>
      <c r="AE695">
        <v>0</v>
      </c>
      <c r="AF695">
        <v>0</v>
      </c>
      <c r="AG695" t="s">
        <v>198</v>
      </c>
      <c r="AH695" t="s">
        <v>199</v>
      </c>
      <c r="AJ695" t="s">
        <v>1646</v>
      </c>
      <c r="AK695" t="s">
        <v>1647</v>
      </c>
      <c r="AL695" t="s">
        <v>242</v>
      </c>
      <c r="AM695" t="s">
        <v>385</v>
      </c>
      <c r="AN695" t="s">
        <v>386</v>
      </c>
      <c r="AO695" t="s">
        <v>283</v>
      </c>
      <c r="AP695" t="s">
        <v>246</v>
      </c>
      <c r="AQ695" t="s">
        <v>247</v>
      </c>
      <c r="AR695">
        <v>5771.11</v>
      </c>
      <c r="AS695">
        <v>6711</v>
      </c>
      <c r="AT695">
        <v>91.51</v>
      </c>
      <c r="AU695">
        <v>63.31</v>
      </c>
      <c r="AV695">
        <v>0.96109999999999995</v>
      </c>
      <c r="AW695">
        <v>95</v>
      </c>
      <c r="AX695">
        <v>127</v>
      </c>
      <c r="AY695">
        <v>142</v>
      </c>
      <c r="AZ695">
        <v>269</v>
      </c>
      <c r="BA695">
        <v>332</v>
      </c>
      <c r="BB695">
        <v>2.2999999999999998</v>
      </c>
      <c r="BC695" t="s">
        <v>248</v>
      </c>
      <c r="BD695">
        <v>0</v>
      </c>
    </row>
    <row r="696" spans="1:57" x14ac:dyDescent="0.25">
      <c r="A696">
        <v>5822</v>
      </c>
      <c r="B696">
        <v>18234</v>
      </c>
      <c r="C696" t="s">
        <v>17</v>
      </c>
      <c r="D696" s="1">
        <v>40335.473611111112</v>
      </c>
      <c r="E696" s="1">
        <v>40335.473611111112</v>
      </c>
      <c r="F696">
        <v>552</v>
      </c>
      <c r="G696">
        <v>1</v>
      </c>
      <c r="H696">
        <v>30</v>
      </c>
      <c r="I696">
        <v>80</v>
      </c>
      <c r="J696">
        <v>179.6</v>
      </c>
      <c r="K696">
        <v>179.6</v>
      </c>
      <c r="L696">
        <v>1</v>
      </c>
      <c r="M696">
        <v>1</v>
      </c>
      <c r="N696">
        <v>1</v>
      </c>
      <c r="O696" t="s">
        <v>18</v>
      </c>
      <c r="P696">
        <v>3</v>
      </c>
      <c r="Q696" t="s">
        <v>19</v>
      </c>
      <c r="T696">
        <v>13052</v>
      </c>
      <c r="U696" t="s">
        <v>17</v>
      </c>
      <c r="V696" t="s">
        <v>40</v>
      </c>
      <c r="W696">
        <v>213</v>
      </c>
      <c r="X696">
        <v>7</v>
      </c>
      <c r="Y696">
        <v>3118.48</v>
      </c>
      <c r="Z696">
        <v>0</v>
      </c>
      <c r="AA696">
        <v>0</v>
      </c>
      <c r="AB696">
        <v>0</v>
      </c>
      <c r="AD696" t="s">
        <v>191</v>
      </c>
      <c r="AE696">
        <v>0</v>
      </c>
      <c r="AF696">
        <v>0</v>
      </c>
      <c r="AG696" t="s">
        <v>200</v>
      </c>
      <c r="AH696" t="s">
        <v>193</v>
      </c>
      <c r="AJ696" t="s">
        <v>1648</v>
      </c>
      <c r="AK696" t="s">
        <v>1649</v>
      </c>
      <c r="AL696" t="s">
        <v>242</v>
      </c>
      <c r="AM696" t="s">
        <v>243</v>
      </c>
      <c r="AN696" t="s">
        <v>244</v>
      </c>
      <c r="AO696" t="s">
        <v>283</v>
      </c>
      <c r="AP696" t="s">
        <v>246</v>
      </c>
      <c r="AQ696" t="s">
        <v>247</v>
      </c>
      <c r="AR696">
        <v>24641.39</v>
      </c>
      <c r="AS696">
        <v>11426</v>
      </c>
      <c r="AT696">
        <v>98.11</v>
      </c>
      <c r="AU696">
        <v>107.79</v>
      </c>
      <c r="AV696">
        <v>1.1299999999999999</v>
      </c>
      <c r="AW696">
        <v>95</v>
      </c>
      <c r="AX696">
        <v>216</v>
      </c>
      <c r="AY696">
        <v>284</v>
      </c>
      <c r="AZ696">
        <v>499</v>
      </c>
      <c r="BA696">
        <v>607</v>
      </c>
      <c r="BB696">
        <v>9.6999999999999993</v>
      </c>
      <c r="BC696" t="s">
        <v>248</v>
      </c>
      <c r="BD696">
        <v>0</v>
      </c>
    </row>
    <row r="697" spans="1:57" x14ac:dyDescent="0.25">
      <c r="A697">
        <v>231</v>
      </c>
      <c r="B697">
        <v>12581</v>
      </c>
      <c r="C697" t="s">
        <v>34</v>
      </c>
      <c r="D697" s="1">
        <v>40847.37222222222</v>
      </c>
      <c r="E697" s="1">
        <v>40847.37222222222</v>
      </c>
      <c r="F697">
        <v>40</v>
      </c>
      <c r="G697">
        <v>1</v>
      </c>
      <c r="H697">
        <v>14</v>
      </c>
      <c r="I697">
        <v>160</v>
      </c>
      <c r="J697">
        <v>179.71</v>
      </c>
      <c r="K697">
        <v>179.71</v>
      </c>
      <c r="L697">
        <v>4</v>
      </c>
      <c r="M697">
        <v>2</v>
      </c>
      <c r="N697">
        <v>1</v>
      </c>
      <c r="O697" t="s">
        <v>23</v>
      </c>
      <c r="P697">
        <v>7</v>
      </c>
      <c r="Q697" t="s">
        <v>24</v>
      </c>
      <c r="T697">
        <v>13053</v>
      </c>
      <c r="U697" t="s">
        <v>17</v>
      </c>
      <c r="V697" t="s">
        <v>19</v>
      </c>
      <c r="W697">
        <v>622</v>
      </c>
      <c r="X697">
        <v>1</v>
      </c>
      <c r="Y697">
        <v>127.65</v>
      </c>
      <c r="Z697">
        <v>0</v>
      </c>
      <c r="AA697">
        <v>0</v>
      </c>
      <c r="AB697">
        <v>0</v>
      </c>
      <c r="AD697" t="s">
        <v>191</v>
      </c>
      <c r="AE697">
        <v>0</v>
      </c>
      <c r="AF697">
        <v>0</v>
      </c>
      <c r="AG697" t="s">
        <v>198</v>
      </c>
      <c r="AH697" t="s">
        <v>196</v>
      </c>
      <c r="AJ697" t="s">
        <v>1650</v>
      </c>
      <c r="AK697" t="s">
        <v>1651</v>
      </c>
      <c r="AL697" t="s">
        <v>251</v>
      </c>
      <c r="AM697" t="s">
        <v>243</v>
      </c>
      <c r="AN697" t="s">
        <v>252</v>
      </c>
      <c r="AO697" t="s">
        <v>260</v>
      </c>
      <c r="AP697" t="s">
        <v>254</v>
      </c>
      <c r="AQ697" t="s">
        <v>255</v>
      </c>
      <c r="AR697">
        <v>1146.1099999999999</v>
      </c>
      <c r="AS697">
        <v>693</v>
      </c>
      <c r="AT697">
        <v>29.25</v>
      </c>
      <c r="AU697">
        <v>6.54</v>
      </c>
      <c r="AV697">
        <v>3.5564</v>
      </c>
      <c r="AW697">
        <v>95</v>
      </c>
      <c r="BB697">
        <v>0.28999999999999998</v>
      </c>
      <c r="BC697" t="s">
        <v>256</v>
      </c>
      <c r="BD697">
        <v>1</v>
      </c>
      <c r="BE697" t="s">
        <v>261</v>
      </c>
    </row>
    <row r="698" spans="1:57" x14ac:dyDescent="0.25">
      <c r="A698">
        <v>2289</v>
      </c>
      <c r="B698">
        <v>14666</v>
      </c>
      <c r="C698" t="s">
        <v>17</v>
      </c>
      <c r="D698" s="1">
        <v>40862.539583333331</v>
      </c>
      <c r="E698" s="1">
        <v>40862.539583333331</v>
      </c>
      <c r="F698">
        <v>25</v>
      </c>
      <c r="G698">
        <v>1</v>
      </c>
      <c r="H698">
        <v>13</v>
      </c>
      <c r="I698">
        <v>155</v>
      </c>
      <c r="J698">
        <v>179.95</v>
      </c>
      <c r="K698">
        <v>179.95</v>
      </c>
      <c r="L698">
        <v>4</v>
      </c>
      <c r="M698">
        <v>2</v>
      </c>
      <c r="N698">
        <v>1</v>
      </c>
      <c r="O698" t="s">
        <v>23</v>
      </c>
      <c r="P698">
        <v>7</v>
      </c>
      <c r="Q698" t="s">
        <v>24</v>
      </c>
      <c r="T698">
        <v>13055</v>
      </c>
      <c r="U698" t="s">
        <v>17</v>
      </c>
      <c r="V698" t="s">
        <v>22</v>
      </c>
      <c r="W698">
        <v>79</v>
      </c>
      <c r="X698">
        <v>4</v>
      </c>
      <c r="Y698">
        <v>2321.11</v>
      </c>
      <c r="Z698">
        <v>0</v>
      </c>
      <c r="AA698">
        <v>869.55</v>
      </c>
      <c r="AB698">
        <v>869.55</v>
      </c>
      <c r="AD698" t="s">
        <v>197</v>
      </c>
      <c r="AE698">
        <v>0</v>
      </c>
      <c r="AF698">
        <v>1.23</v>
      </c>
      <c r="AG698" t="s">
        <v>198</v>
      </c>
      <c r="AH698" t="s">
        <v>199</v>
      </c>
      <c r="AJ698" t="s">
        <v>1652</v>
      </c>
      <c r="AK698" t="s">
        <v>1653</v>
      </c>
      <c r="AL698" t="s">
        <v>276</v>
      </c>
      <c r="AM698" t="s">
        <v>243</v>
      </c>
      <c r="AN698" t="s">
        <v>277</v>
      </c>
      <c r="AO698" t="s">
        <v>245</v>
      </c>
      <c r="AP698" t="s">
        <v>278</v>
      </c>
      <c r="AQ698" t="s">
        <v>247</v>
      </c>
      <c r="AR698">
        <v>1453.4</v>
      </c>
      <c r="AS698">
        <v>357</v>
      </c>
      <c r="AT698">
        <v>49.52</v>
      </c>
      <c r="AU698">
        <v>3.4</v>
      </c>
      <c r="AV698">
        <v>3.6417999999999999</v>
      </c>
      <c r="AW698">
        <v>95</v>
      </c>
      <c r="AX698">
        <v>7</v>
      </c>
      <c r="AY698">
        <v>29</v>
      </c>
      <c r="AZ698">
        <v>36</v>
      </c>
      <c r="BA698">
        <v>40</v>
      </c>
      <c r="BB698">
        <v>0.83</v>
      </c>
      <c r="BC698" t="s">
        <v>278</v>
      </c>
      <c r="BD698">
        <v>0</v>
      </c>
    </row>
    <row r="699" spans="1:57" x14ac:dyDescent="0.25">
      <c r="A699">
        <v>3698</v>
      </c>
      <c r="B699">
        <v>16090</v>
      </c>
      <c r="C699" t="s">
        <v>17</v>
      </c>
      <c r="D699" s="1">
        <v>40262.545138888891</v>
      </c>
      <c r="E699" s="1">
        <v>40262.545138888891</v>
      </c>
      <c r="F699">
        <v>625</v>
      </c>
      <c r="G699">
        <v>1</v>
      </c>
      <c r="H699">
        <v>18</v>
      </c>
      <c r="I699">
        <v>58</v>
      </c>
      <c r="J699">
        <v>180.56</v>
      </c>
      <c r="K699">
        <v>180.56</v>
      </c>
      <c r="L699">
        <v>1</v>
      </c>
      <c r="M699">
        <v>1</v>
      </c>
      <c r="N699">
        <v>1</v>
      </c>
      <c r="O699" t="s">
        <v>18</v>
      </c>
      <c r="P699">
        <v>3</v>
      </c>
      <c r="Q699" t="s">
        <v>19</v>
      </c>
      <c r="T699">
        <v>13056</v>
      </c>
      <c r="U699" t="s">
        <v>17</v>
      </c>
      <c r="V699" t="s">
        <v>19</v>
      </c>
      <c r="W699">
        <v>552</v>
      </c>
      <c r="X699">
        <v>1</v>
      </c>
      <c r="Y699">
        <v>209.48</v>
      </c>
      <c r="Z699">
        <v>0</v>
      </c>
      <c r="AA699">
        <v>0</v>
      </c>
      <c r="AB699">
        <v>0</v>
      </c>
      <c r="AD699" t="s">
        <v>191</v>
      </c>
      <c r="AE699">
        <v>0</v>
      </c>
      <c r="AF699">
        <v>0</v>
      </c>
      <c r="AG699" t="s">
        <v>198</v>
      </c>
      <c r="AH699" t="s">
        <v>196</v>
      </c>
      <c r="AJ699" t="s">
        <v>1654</v>
      </c>
      <c r="AK699" t="s">
        <v>1655</v>
      </c>
      <c r="AL699" t="s">
        <v>251</v>
      </c>
      <c r="AM699" t="s">
        <v>243</v>
      </c>
      <c r="AN699" t="s">
        <v>252</v>
      </c>
      <c r="AO699" t="s">
        <v>245</v>
      </c>
      <c r="AP699" t="s">
        <v>318</v>
      </c>
      <c r="AQ699" t="s">
        <v>247</v>
      </c>
      <c r="AR699">
        <v>900.42</v>
      </c>
      <c r="AS699">
        <v>972</v>
      </c>
      <c r="AT699">
        <v>44.76</v>
      </c>
      <c r="AU699">
        <v>9.26</v>
      </c>
      <c r="AV699">
        <v>3.4207999999999998</v>
      </c>
      <c r="AW699">
        <v>95</v>
      </c>
      <c r="AX699">
        <v>19</v>
      </c>
      <c r="AY699">
        <v>74</v>
      </c>
      <c r="AZ699">
        <v>93</v>
      </c>
      <c r="BA699">
        <v>102</v>
      </c>
      <c r="BB699">
        <v>3.19</v>
      </c>
      <c r="BC699" t="s">
        <v>324</v>
      </c>
      <c r="BD699">
        <v>0</v>
      </c>
    </row>
    <row r="700" spans="1:57" x14ac:dyDescent="0.25">
      <c r="A700">
        <v>5411</v>
      </c>
      <c r="B700">
        <v>17820</v>
      </c>
      <c r="C700" t="s">
        <v>17</v>
      </c>
      <c r="D700" s="1">
        <v>40512.738194444442</v>
      </c>
      <c r="E700" s="1">
        <v>40512.738194444442</v>
      </c>
      <c r="F700">
        <v>375</v>
      </c>
      <c r="G700">
        <v>1</v>
      </c>
      <c r="H700">
        <v>39</v>
      </c>
      <c r="I700">
        <v>111</v>
      </c>
      <c r="J700">
        <v>180.61</v>
      </c>
      <c r="K700">
        <v>180.61</v>
      </c>
      <c r="L700">
        <v>2</v>
      </c>
      <c r="M700">
        <v>1</v>
      </c>
      <c r="N700">
        <v>1</v>
      </c>
      <c r="O700" t="s">
        <v>20</v>
      </c>
      <c r="P700">
        <v>4</v>
      </c>
      <c r="Q700" t="s">
        <v>19</v>
      </c>
      <c r="T700">
        <v>13057</v>
      </c>
      <c r="U700" t="s">
        <v>17</v>
      </c>
      <c r="V700" t="s">
        <v>29</v>
      </c>
      <c r="W700">
        <v>531</v>
      </c>
      <c r="X700">
        <v>3</v>
      </c>
      <c r="Y700">
        <v>709.59</v>
      </c>
      <c r="Z700">
        <v>0</v>
      </c>
      <c r="AA700">
        <v>0</v>
      </c>
      <c r="AB700">
        <v>0</v>
      </c>
      <c r="AD700" t="s">
        <v>191</v>
      </c>
      <c r="AE700">
        <v>0</v>
      </c>
      <c r="AF700">
        <v>25.56</v>
      </c>
      <c r="AG700" t="s">
        <v>192</v>
      </c>
      <c r="AH700" t="s">
        <v>199</v>
      </c>
      <c r="AJ700" t="s">
        <v>1656</v>
      </c>
      <c r="AK700" t="s">
        <v>1657</v>
      </c>
      <c r="AL700" t="s">
        <v>251</v>
      </c>
      <c r="AM700" t="s">
        <v>243</v>
      </c>
      <c r="AN700" t="s">
        <v>252</v>
      </c>
      <c r="AO700" t="s">
        <v>245</v>
      </c>
      <c r="AP700" t="s">
        <v>318</v>
      </c>
      <c r="AQ700" t="s">
        <v>247</v>
      </c>
      <c r="AR700">
        <v>743.61</v>
      </c>
      <c r="AS700">
        <v>508</v>
      </c>
      <c r="AT700">
        <v>40</v>
      </c>
      <c r="AU700">
        <v>4.84</v>
      </c>
      <c r="AV700">
        <v>2.4224000000000001</v>
      </c>
      <c r="AW700">
        <v>95</v>
      </c>
      <c r="AX700">
        <v>10</v>
      </c>
      <c r="AY700">
        <v>28</v>
      </c>
      <c r="AZ700">
        <v>37</v>
      </c>
      <c r="BA700">
        <v>42</v>
      </c>
      <c r="BB700">
        <v>7.13</v>
      </c>
      <c r="BC700" t="s">
        <v>324</v>
      </c>
      <c r="BD700">
        <v>0</v>
      </c>
    </row>
    <row r="701" spans="1:57" x14ac:dyDescent="0.25">
      <c r="A701">
        <v>5707</v>
      </c>
      <c r="B701">
        <v>18119</v>
      </c>
      <c r="C701" t="s">
        <v>17</v>
      </c>
      <c r="D701" s="1">
        <v>40519.499305555553</v>
      </c>
      <c r="E701" s="1">
        <v>40519.499305555553</v>
      </c>
      <c r="F701">
        <v>368</v>
      </c>
      <c r="G701">
        <v>1</v>
      </c>
      <c r="H701">
        <v>29</v>
      </c>
      <c r="I701">
        <v>124</v>
      </c>
      <c r="J701">
        <v>180.7</v>
      </c>
      <c r="K701">
        <v>180.7</v>
      </c>
      <c r="L701">
        <v>2</v>
      </c>
      <c r="M701">
        <v>1</v>
      </c>
      <c r="N701">
        <v>1</v>
      </c>
      <c r="O701" t="s">
        <v>20</v>
      </c>
      <c r="P701">
        <v>4</v>
      </c>
      <c r="Q701" t="s">
        <v>19</v>
      </c>
      <c r="T701">
        <v>13058</v>
      </c>
      <c r="U701" t="s">
        <v>17</v>
      </c>
      <c r="V701" t="s">
        <v>24</v>
      </c>
      <c r="W701">
        <v>25</v>
      </c>
      <c r="X701">
        <v>3</v>
      </c>
      <c r="Y701">
        <v>271.39999999999998</v>
      </c>
      <c r="Z701">
        <v>47.55</v>
      </c>
      <c r="AA701">
        <v>223.85</v>
      </c>
      <c r="AB701">
        <v>176.3</v>
      </c>
      <c r="AC701">
        <v>370.77</v>
      </c>
      <c r="AD701" t="s">
        <v>194</v>
      </c>
      <c r="AE701">
        <v>0</v>
      </c>
      <c r="AF701">
        <v>0</v>
      </c>
      <c r="AG701" t="s">
        <v>195</v>
      </c>
      <c r="AH701" t="s">
        <v>196</v>
      </c>
      <c r="AJ701" t="s">
        <v>1658</v>
      </c>
      <c r="AK701" t="s">
        <v>1659</v>
      </c>
      <c r="AL701" t="s">
        <v>251</v>
      </c>
      <c r="AM701" t="s">
        <v>243</v>
      </c>
      <c r="AN701" t="s">
        <v>252</v>
      </c>
      <c r="AO701" t="s">
        <v>260</v>
      </c>
      <c r="AP701" t="s">
        <v>254</v>
      </c>
      <c r="AQ701" t="s">
        <v>255</v>
      </c>
      <c r="AR701">
        <v>913.34</v>
      </c>
      <c r="AS701">
        <v>398</v>
      </c>
      <c r="AT701">
        <v>33.020000000000003</v>
      </c>
      <c r="AU701">
        <v>3.75</v>
      </c>
      <c r="AV701">
        <v>3.1309999999999998</v>
      </c>
      <c r="AW701">
        <v>95</v>
      </c>
      <c r="BB701">
        <v>5.24</v>
      </c>
      <c r="BC701" t="s">
        <v>256</v>
      </c>
      <c r="BD701">
        <v>1</v>
      </c>
      <c r="BE701" t="s">
        <v>261</v>
      </c>
    </row>
    <row r="702" spans="1:57" x14ac:dyDescent="0.25">
      <c r="A702">
        <v>2477</v>
      </c>
      <c r="B702">
        <v>14858</v>
      </c>
      <c r="C702" t="s">
        <v>17</v>
      </c>
      <c r="D702" s="1">
        <v>40381.45208333333</v>
      </c>
      <c r="E702" s="1">
        <v>40381.45208333333</v>
      </c>
      <c r="F702">
        <v>506</v>
      </c>
      <c r="G702">
        <v>1</v>
      </c>
      <c r="H702">
        <v>11</v>
      </c>
      <c r="I702">
        <v>105</v>
      </c>
      <c r="J702">
        <v>180.75</v>
      </c>
      <c r="K702">
        <v>180.75</v>
      </c>
      <c r="L702">
        <v>1</v>
      </c>
      <c r="M702">
        <v>1</v>
      </c>
      <c r="N702">
        <v>1</v>
      </c>
      <c r="O702" t="s">
        <v>18</v>
      </c>
      <c r="P702">
        <v>3</v>
      </c>
      <c r="Q702" t="s">
        <v>19</v>
      </c>
      <c r="T702">
        <v>13059</v>
      </c>
      <c r="U702" t="s">
        <v>17</v>
      </c>
      <c r="V702" t="s">
        <v>40</v>
      </c>
      <c r="W702">
        <v>250</v>
      </c>
      <c r="X702">
        <v>10</v>
      </c>
      <c r="Y702">
        <v>2291.77</v>
      </c>
      <c r="Z702">
        <v>0</v>
      </c>
      <c r="AA702">
        <v>0</v>
      </c>
      <c r="AB702">
        <v>0</v>
      </c>
      <c r="AD702" t="s">
        <v>191</v>
      </c>
      <c r="AE702">
        <v>0</v>
      </c>
      <c r="AF702">
        <v>1.33</v>
      </c>
      <c r="AG702" t="s">
        <v>200</v>
      </c>
      <c r="AH702" t="s">
        <v>193</v>
      </c>
      <c r="AJ702" t="s">
        <v>1660</v>
      </c>
      <c r="AK702" t="s">
        <v>1661</v>
      </c>
      <c r="AL702" t="s">
        <v>251</v>
      </c>
      <c r="AM702" t="s">
        <v>243</v>
      </c>
      <c r="AN702" t="s">
        <v>252</v>
      </c>
      <c r="AO702" t="s">
        <v>260</v>
      </c>
      <c r="AP702" t="s">
        <v>254</v>
      </c>
      <c r="AQ702" t="s">
        <v>255</v>
      </c>
      <c r="AR702">
        <v>301.8</v>
      </c>
      <c r="AS702">
        <v>122</v>
      </c>
      <c r="AT702">
        <v>12.26</v>
      </c>
      <c r="AU702">
        <v>1.1499999999999999</v>
      </c>
      <c r="AV702">
        <v>4.6345999999999998</v>
      </c>
      <c r="AW702">
        <v>95</v>
      </c>
      <c r="BB702">
        <v>10.95</v>
      </c>
      <c r="BC702" t="s">
        <v>256</v>
      </c>
      <c r="BD702">
        <v>1</v>
      </c>
      <c r="BE702" t="s">
        <v>261</v>
      </c>
    </row>
    <row r="703" spans="1:57" x14ac:dyDescent="0.25">
      <c r="A703">
        <v>5494</v>
      </c>
      <c r="B703">
        <v>17904</v>
      </c>
      <c r="C703" t="s">
        <v>17</v>
      </c>
      <c r="D703" s="1">
        <v>40865.539583333331</v>
      </c>
      <c r="E703" s="1">
        <v>40865.539583333331</v>
      </c>
      <c r="F703">
        <v>22</v>
      </c>
      <c r="G703">
        <v>1</v>
      </c>
      <c r="H703">
        <v>33</v>
      </c>
      <c r="I703">
        <v>59</v>
      </c>
      <c r="J703">
        <v>181.07</v>
      </c>
      <c r="K703">
        <v>181.07</v>
      </c>
      <c r="L703">
        <v>4</v>
      </c>
      <c r="M703">
        <v>2</v>
      </c>
      <c r="N703">
        <v>1</v>
      </c>
      <c r="O703" t="s">
        <v>23</v>
      </c>
      <c r="P703">
        <v>7</v>
      </c>
      <c r="Q703" t="s">
        <v>24</v>
      </c>
      <c r="T703">
        <v>13060</v>
      </c>
      <c r="U703" t="s">
        <v>17</v>
      </c>
      <c r="V703" t="s">
        <v>19</v>
      </c>
      <c r="W703">
        <v>254</v>
      </c>
      <c r="X703">
        <v>1</v>
      </c>
      <c r="Y703">
        <v>307.52999999999997</v>
      </c>
      <c r="Z703">
        <v>0</v>
      </c>
      <c r="AA703">
        <v>0</v>
      </c>
      <c r="AB703">
        <v>0</v>
      </c>
      <c r="AD703" t="s">
        <v>191</v>
      </c>
      <c r="AE703">
        <v>0</v>
      </c>
      <c r="AF703">
        <v>0</v>
      </c>
      <c r="AG703" t="s">
        <v>198</v>
      </c>
      <c r="AH703" t="s">
        <v>196</v>
      </c>
      <c r="AJ703" t="s">
        <v>1662</v>
      </c>
      <c r="AK703" t="s">
        <v>1663</v>
      </c>
      <c r="AL703" t="s">
        <v>251</v>
      </c>
      <c r="AM703" t="s">
        <v>243</v>
      </c>
      <c r="AN703" t="s">
        <v>252</v>
      </c>
      <c r="AO703" t="s">
        <v>253</v>
      </c>
      <c r="AP703" t="s">
        <v>254</v>
      </c>
      <c r="AQ703" t="s">
        <v>255</v>
      </c>
      <c r="AR703">
        <v>590.45000000000005</v>
      </c>
      <c r="AS703">
        <v>301</v>
      </c>
      <c r="AT703">
        <v>3.81</v>
      </c>
      <c r="AU703">
        <v>2.87</v>
      </c>
      <c r="AV703">
        <v>7.8305999999999996</v>
      </c>
      <c r="AW703">
        <v>95</v>
      </c>
      <c r="BB703">
        <v>0</v>
      </c>
      <c r="BC703" t="s">
        <v>256</v>
      </c>
      <c r="BD703">
        <v>1</v>
      </c>
      <c r="BE703" t="s">
        <v>257</v>
      </c>
    </row>
    <row r="704" spans="1:57" x14ac:dyDescent="0.25">
      <c r="A704">
        <v>4197</v>
      </c>
      <c r="B704">
        <v>16594</v>
      </c>
      <c r="C704" t="s">
        <v>17</v>
      </c>
      <c r="D704" s="1">
        <v>40811.588888888888</v>
      </c>
      <c r="E704" s="1">
        <v>40811.588888888888</v>
      </c>
      <c r="F704">
        <v>76</v>
      </c>
      <c r="G704">
        <v>1</v>
      </c>
      <c r="H704">
        <v>53</v>
      </c>
      <c r="I704">
        <v>64</v>
      </c>
      <c r="J704">
        <v>181.09</v>
      </c>
      <c r="K704">
        <v>181.09</v>
      </c>
      <c r="L704">
        <v>3</v>
      </c>
      <c r="M704">
        <v>2</v>
      </c>
      <c r="N704">
        <v>1</v>
      </c>
      <c r="O704" t="s">
        <v>21</v>
      </c>
      <c r="P704">
        <v>6</v>
      </c>
      <c r="Q704" t="s">
        <v>22</v>
      </c>
      <c r="T704">
        <v>13061</v>
      </c>
      <c r="U704" t="s">
        <v>17</v>
      </c>
      <c r="V704" t="s">
        <v>22</v>
      </c>
      <c r="W704">
        <v>73</v>
      </c>
      <c r="X704">
        <v>1</v>
      </c>
      <c r="Y704">
        <v>248.61</v>
      </c>
      <c r="Z704">
        <v>0</v>
      </c>
      <c r="AA704">
        <v>248.61</v>
      </c>
      <c r="AB704">
        <v>248.61</v>
      </c>
      <c r="AD704" t="s">
        <v>197</v>
      </c>
      <c r="AE704">
        <v>0</v>
      </c>
      <c r="AF704">
        <v>0</v>
      </c>
      <c r="AG704" t="s">
        <v>198</v>
      </c>
      <c r="AH704" t="s">
        <v>199</v>
      </c>
      <c r="AJ704" t="s">
        <v>1664</v>
      </c>
      <c r="AK704" t="s">
        <v>1665</v>
      </c>
      <c r="AL704" t="s">
        <v>276</v>
      </c>
      <c r="AM704" t="s">
        <v>243</v>
      </c>
      <c r="AN704" t="s">
        <v>277</v>
      </c>
      <c r="AO704" t="s">
        <v>260</v>
      </c>
      <c r="AP704" t="s">
        <v>318</v>
      </c>
      <c r="AQ704" t="s">
        <v>255</v>
      </c>
      <c r="AR704">
        <v>2506.89</v>
      </c>
      <c r="AS704">
        <v>740</v>
      </c>
      <c r="AT704">
        <v>25.47</v>
      </c>
      <c r="AU704">
        <v>6.98</v>
      </c>
      <c r="AV704">
        <v>5.2934000000000001</v>
      </c>
      <c r="AW704">
        <v>95</v>
      </c>
      <c r="BB704">
        <v>0.4</v>
      </c>
      <c r="BC704" t="s">
        <v>319</v>
      </c>
      <c r="BD704">
        <v>0</v>
      </c>
    </row>
    <row r="705" spans="1:57" x14ac:dyDescent="0.25">
      <c r="A705">
        <v>2973</v>
      </c>
      <c r="B705">
        <v>15359</v>
      </c>
      <c r="C705" t="s">
        <v>17</v>
      </c>
      <c r="D705" s="1">
        <v>40193.479166666664</v>
      </c>
      <c r="E705" s="1">
        <v>40224.449305555558</v>
      </c>
      <c r="F705">
        <v>663</v>
      </c>
      <c r="G705">
        <v>8</v>
      </c>
      <c r="H705">
        <v>10</v>
      </c>
      <c r="I705">
        <v>145</v>
      </c>
      <c r="J705">
        <v>181.35</v>
      </c>
      <c r="K705">
        <v>22.67</v>
      </c>
      <c r="L705">
        <v>1</v>
      </c>
      <c r="M705">
        <v>5</v>
      </c>
      <c r="N705">
        <v>1</v>
      </c>
      <c r="O705" t="s">
        <v>59</v>
      </c>
      <c r="P705">
        <v>7</v>
      </c>
      <c r="Q705" t="s">
        <v>40</v>
      </c>
      <c r="T705">
        <v>13062</v>
      </c>
      <c r="U705" t="s">
        <v>17</v>
      </c>
      <c r="V705" t="s">
        <v>19</v>
      </c>
      <c r="W705">
        <v>192</v>
      </c>
      <c r="X705">
        <v>1</v>
      </c>
      <c r="Y705">
        <v>346.98</v>
      </c>
      <c r="Z705">
        <v>0</v>
      </c>
      <c r="AA705">
        <v>0</v>
      </c>
      <c r="AB705">
        <v>0</v>
      </c>
      <c r="AD705" t="s">
        <v>191</v>
      </c>
      <c r="AE705">
        <v>0</v>
      </c>
      <c r="AF705">
        <v>0</v>
      </c>
      <c r="AG705" t="s">
        <v>198</v>
      </c>
      <c r="AH705" t="s">
        <v>196</v>
      </c>
      <c r="AJ705" t="s">
        <v>1666</v>
      </c>
      <c r="AK705" t="s">
        <v>1667</v>
      </c>
      <c r="AL705" t="s">
        <v>276</v>
      </c>
      <c r="AM705" t="s">
        <v>243</v>
      </c>
      <c r="AN705" t="s">
        <v>277</v>
      </c>
      <c r="AO705" t="s">
        <v>245</v>
      </c>
      <c r="AP705" t="s">
        <v>278</v>
      </c>
      <c r="AQ705" t="s">
        <v>247</v>
      </c>
      <c r="AR705">
        <v>2845.71</v>
      </c>
      <c r="AS705">
        <v>1014</v>
      </c>
      <c r="AT705">
        <v>57.55</v>
      </c>
      <c r="AU705">
        <v>9.57</v>
      </c>
      <c r="AV705">
        <v>3.4047000000000001</v>
      </c>
      <c r="AW705">
        <v>95</v>
      </c>
      <c r="AX705">
        <v>20</v>
      </c>
      <c r="AY705">
        <v>76</v>
      </c>
      <c r="AZ705">
        <v>95</v>
      </c>
      <c r="BA705">
        <v>105</v>
      </c>
      <c r="BB705">
        <v>5.0599999999999996</v>
      </c>
      <c r="BC705" t="s">
        <v>278</v>
      </c>
      <c r="BD705">
        <v>0</v>
      </c>
    </row>
    <row r="706" spans="1:57" x14ac:dyDescent="0.25">
      <c r="A706">
        <v>4424</v>
      </c>
      <c r="B706">
        <v>16822</v>
      </c>
      <c r="C706" t="s">
        <v>17</v>
      </c>
      <c r="D706" s="1">
        <v>40200.598611111112</v>
      </c>
      <c r="E706" s="1">
        <v>40200.598611111112</v>
      </c>
      <c r="F706">
        <v>687</v>
      </c>
      <c r="G706">
        <v>1</v>
      </c>
      <c r="H706">
        <v>11</v>
      </c>
      <c r="I706">
        <v>171</v>
      </c>
      <c r="J706">
        <v>181.39</v>
      </c>
      <c r="K706">
        <v>181.39</v>
      </c>
      <c r="L706">
        <v>1</v>
      </c>
      <c r="M706">
        <v>1</v>
      </c>
      <c r="N706">
        <v>1</v>
      </c>
      <c r="O706" t="s">
        <v>18</v>
      </c>
      <c r="P706">
        <v>3</v>
      </c>
      <c r="Q706" t="s">
        <v>19</v>
      </c>
      <c r="T706">
        <v>13063</v>
      </c>
      <c r="U706" t="s">
        <v>17</v>
      </c>
      <c r="V706" t="s">
        <v>19</v>
      </c>
      <c r="W706">
        <v>481</v>
      </c>
      <c r="X706">
        <v>1</v>
      </c>
      <c r="Y706">
        <v>188.4</v>
      </c>
      <c r="Z706">
        <v>0</v>
      </c>
      <c r="AA706">
        <v>0</v>
      </c>
      <c r="AB706">
        <v>0</v>
      </c>
      <c r="AD706" t="s">
        <v>191</v>
      </c>
      <c r="AE706">
        <v>0</v>
      </c>
      <c r="AF706">
        <v>0</v>
      </c>
      <c r="AG706" t="s">
        <v>198</v>
      </c>
      <c r="AH706" t="s">
        <v>196</v>
      </c>
      <c r="AJ706" t="s">
        <v>1668</v>
      </c>
      <c r="AK706" t="s">
        <v>1669</v>
      </c>
      <c r="AL706" t="s">
        <v>242</v>
      </c>
      <c r="AM706" t="s">
        <v>385</v>
      </c>
      <c r="AN706" t="s">
        <v>386</v>
      </c>
      <c r="AO706" t="s">
        <v>283</v>
      </c>
      <c r="AP706" t="s">
        <v>246</v>
      </c>
      <c r="AQ706" t="s">
        <v>247</v>
      </c>
      <c r="AR706">
        <v>11593.86</v>
      </c>
      <c r="AS706">
        <v>17770</v>
      </c>
      <c r="AT706">
        <v>96.23</v>
      </c>
      <c r="AU706">
        <v>167.64</v>
      </c>
      <c r="AV706">
        <v>0.8488</v>
      </c>
      <c r="AW706">
        <v>95</v>
      </c>
      <c r="AX706">
        <v>336</v>
      </c>
      <c r="AY706">
        <v>332</v>
      </c>
      <c r="AZ706">
        <v>667</v>
      </c>
      <c r="BA706">
        <v>834</v>
      </c>
      <c r="BB706">
        <v>0.56999999999999995</v>
      </c>
      <c r="BC706" t="s">
        <v>248</v>
      </c>
      <c r="BD706">
        <v>0</v>
      </c>
    </row>
    <row r="707" spans="1:57" x14ac:dyDescent="0.25">
      <c r="A707">
        <v>578</v>
      </c>
      <c r="B707">
        <v>12934</v>
      </c>
      <c r="C707" t="s">
        <v>17</v>
      </c>
      <c r="D707" s="1">
        <v>40150.45208333333</v>
      </c>
      <c r="E707" s="1">
        <v>40150.45208333333</v>
      </c>
      <c r="F707">
        <v>737</v>
      </c>
      <c r="G707">
        <v>1</v>
      </c>
      <c r="H707">
        <v>2</v>
      </c>
      <c r="I707">
        <v>31</v>
      </c>
      <c r="J707">
        <v>181.65</v>
      </c>
      <c r="K707">
        <v>181.65</v>
      </c>
      <c r="L707">
        <v>1</v>
      </c>
      <c r="M707">
        <v>1</v>
      </c>
      <c r="N707">
        <v>1</v>
      </c>
      <c r="O707" t="s">
        <v>18</v>
      </c>
      <c r="P707">
        <v>3</v>
      </c>
      <c r="Q707" t="s">
        <v>19</v>
      </c>
      <c r="T707">
        <v>13064</v>
      </c>
      <c r="U707" t="s">
        <v>17</v>
      </c>
      <c r="V707" t="s">
        <v>129</v>
      </c>
      <c r="W707">
        <v>13</v>
      </c>
      <c r="X707">
        <v>6</v>
      </c>
      <c r="Y707">
        <v>1666.84</v>
      </c>
      <c r="Z707">
        <v>455.95</v>
      </c>
      <c r="AA707">
        <v>446.34</v>
      </c>
      <c r="AB707">
        <v>-9.61</v>
      </c>
      <c r="AC707">
        <v>-2.11</v>
      </c>
      <c r="AD707" t="s">
        <v>202</v>
      </c>
      <c r="AE707">
        <v>9.61</v>
      </c>
      <c r="AF707">
        <v>0</v>
      </c>
      <c r="AG707" t="s">
        <v>198</v>
      </c>
      <c r="AH707" t="s">
        <v>196</v>
      </c>
      <c r="AJ707" t="s">
        <v>1670</v>
      </c>
      <c r="AK707" t="s">
        <v>1671</v>
      </c>
      <c r="AL707" t="s">
        <v>276</v>
      </c>
      <c r="AM707" t="s">
        <v>385</v>
      </c>
      <c r="AN707" t="s">
        <v>405</v>
      </c>
      <c r="AO707" t="s">
        <v>283</v>
      </c>
      <c r="AP707" t="s">
        <v>278</v>
      </c>
      <c r="AQ707" t="s">
        <v>247</v>
      </c>
      <c r="AR707">
        <v>3378.51</v>
      </c>
      <c r="AS707">
        <v>1926</v>
      </c>
      <c r="AT707">
        <v>97.17</v>
      </c>
      <c r="AU707">
        <v>18.170000000000002</v>
      </c>
      <c r="AV707">
        <v>0.97860000000000003</v>
      </c>
      <c r="AW707">
        <v>95</v>
      </c>
      <c r="AX707">
        <v>37</v>
      </c>
      <c r="AY707">
        <v>42</v>
      </c>
      <c r="AZ707">
        <v>78</v>
      </c>
      <c r="BA707">
        <v>96</v>
      </c>
      <c r="BB707">
        <v>0</v>
      </c>
      <c r="BC707" t="s">
        <v>278</v>
      </c>
      <c r="BD707">
        <v>0</v>
      </c>
    </row>
    <row r="708" spans="1:57" x14ac:dyDescent="0.25">
      <c r="A708">
        <v>1024</v>
      </c>
      <c r="B708">
        <v>13387</v>
      </c>
      <c r="C708" t="s">
        <v>17</v>
      </c>
      <c r="D708" s="1">
        <v>40469.588194444441</v>
      </c>
      <c r="E708" s="1">
        <v>40469.588194444441</v>
      </c>
      <c r="F708">
        <v>418</v>
      </c>
      <c r="G708">
        <v>1</v>
      </c>
      <c r="H708">
        <v>70</v>
      </c>
      <c r="I708">
        <v>117</v>
      </c>
      <c r="J708">
        <v>181.84</v>
      </c>
      <c r="K708">
        <v>181.84</v>
      </c>
      <c r="L708">
        <v>1</v>
      </c>
      <c r="M708">
        <v>1</v>
      </c>
      <c r="N708">
        <v>1</v>
      </c>
      <c r="O708" t="s">
        <v>18</v>
      </c>
      <c r="P708">
        <v>3</v>
      </c>
      <c r="Q708" t="s">
        <v>19</v>
      </c>
      <c r="T708">
        <v>13065</v>
      </c>
      <c r="U708" t="s">
        <v>17</v>
      </c>
      <c r="V708" t="s">
        <v>40</v>
      </c>
      <c r="W708">
        <v>374</v>
      </c>
      <c r="X708">
        <v>5</v>
      </c>
      <c r="Y708">
        <v>1055.05</v>
      </c>
      <c r="Z708">
        <v>0</v>
      </c>
      <c r="AA708">
        <v>0</v>
      </c>
      <c r="AB708">
        <v>0</v>
      </c>
      <c r="AD708" t="s">
        <v>191</v>
      </c>
      <c r="AE708">
        <v>0</v>
      </c>
      <c r="AF708">
        <v>0.47</v>
      </c>
      <c r="AG708" t="s">
        <v>200</v>
      </c>
      <c r="AH708" t="s">
        <v>193</v>
      </c>
      <c r="AJ708" t="s">
        <v>1672</v>
      </c>
      <c r="AK708" t="s">
        <v>1673</v>
      </c>
      <c r="AL708" t="s">
        <v>242</v>
      </c>
      <c r="AM708" t="s">
        <v>243</v>
      </c>
      <c r="AN708" t="s">
        <v>244</v>
      </c>
      <c r="AO708" t="s">
        <v>283</v>
      </c>
      <c r="AP708" t="s">
        <v>246</v>
      </c>
      <c r="AQ708" t="s">
        <v>247</v>
      </c>
      <c r="AR708">
        <v>4612.63</v>
      </c>
      <c r="AS708">
        <v>2441</v>
      </c>
      <c r="AT708">
        <v>95.28</v>
      </c>
      <c r="AU708">
        <v>23.03</v>
      </c>
      <c r="AV708">
        <v>1.0701000000000001</v>
      </c>
      <c r="AW708">
        <v>95</v>
      </c>
      <c r="AX708">
        <v>47</v>
      </c>
      <c r="AY708">
        <v>58</v>
      </c>
      <c r="AZ708">
        <v>104</v>
      </c>
      <c r="BA708">
        <v>127</v>
      </c>
      <c r="BB708">
        <v>0</v>
      </c>
      <c r="BC708" t="s">
        <v>248</v>
      </c>
      <c r="BD708">
        <v>0</v>
      </c>
    </row>
    <row r="709" spans="1:57" x14ac:dyDescent="0.25">
      <c r="A709">
        <v>2558</v>
      </c>
      <c r="B709">
        <v>14941</v>
      </c>
      <c r="C709" t="s">
        <v>17</v>
      </c>
      <c r="D709" s="1">
        <v>40308.479166666664</v>
      </c>
      <c r="E709" s="1">
        <v>40308.479166666664</v>
      </c>
      <c r="F709">
        <v>579</v>
      </c>
      <c r="G709">
        <v>1</v>
      </c>
      <c r="H709">
        <v>7</v>
      </c>
      <c r="I709">
        <v>80</v>
      </c>
      <c r="J709">
        <v>182.1</v>
      </c>
      <c r="K709">
        <v>182.1</v>
      </c>
      <c r="L709">
        <v>1</v>
      </c>
      <c r="M709">
        <v>1</v>
      </c>
      <c r="N709">
        <v>1</v>
      </c>
      <c r="O709" t="s">
        <v>18</v>
      </c>
      <c r="P709">
        <v>3</v>
      </c>
      <c r="Q709" t="s">
        <v>19</v>
      </c>
      <c r="T709">
        <v>13066</v>
      </c>
      <c r="U709" t="s">
        <v>17</v>
      </c>
      <c r="V709" t="s">
        <v>24</v>
      </c>
      <c r="W709">
        <v>25</v>
      </c>
      <c r="X709">
        <v>2</v>
      </c>
      <c r="Y709">
        <v>470.8</v>
      </c>
      <c r="Z709">
        <v>0</v>
      </c>
      <c r="AA709">
        <v>470.8</v>
      </c>
      <c r="AB709">
        <v>470.8</v>
      </c>
      <c r="AD709" t="s">
        <v>197</v>
      </c>
      <c r="AE709">
        <v>0</v>
      </c>
      <c r="AF709">
        <v>8.4700000000000006</v>
      </c>
      <c r="AG709" t="s">
        <v>198</v>
      </c>
      <c r="AH709" t="s">
        <v>196</v>
      </c>
      <c r="AJ709" t="s">
        <v>1674</v>
      </c>
      <c r="AK709" t="s">
        <v>1675</v>
      </c>
      <c r="AL709" t="s">
        <v>276</v>
      </c>
      <c r="AM709" t="s">
        <v>243</v>
      </c>
      <c r="AN709" t="s">
        <v>277</v>
      </c>
      <c r="AO709" t="s">
        <v>283</v>
      </c>
      <c r="AP709" t="s">
        <v>278</v>
      </c>
      <c r="AQ709" t="s">
        <v>247</v>
      </c>
      <c r="AR709">
        <v>3760.66</v>
      </c>
      <c r="AS709">
        <v>2082</v>
      </c>
      <c r="AT709">
        <v>94.34</v>
      </c>
      <c r="AU709">
        <v>19.64</v>
      </c>
      <c r="AV709">
        <v>1.0793999999999999</v>
      </c>
      <c r="AW709">
        <v>95</v>
      </c>
      <c r="AX709">
        <v>40</v>
      </c>
      <c r="AY709">
        <v>50</v>
      </c>
      <c r="AZ709">
        <v>89</v>
      </c>
      <c r="BA709">
        <v>109</v>
      </c>
      <c r="BB709">
        <v>0.95</v>
      </c>
      <c r="BC709" t="s">
        <v>278</v>
      </c>
      <c r="BD709">
        <v>0</v>
      </c>
    </row>
    <row r="710" spans="1:57" x14ac:dyDescent="0.25">
      <c r="A710">
        <v>224</v>
      </c>
      <c r="B710">
        <v>12574</v>
      </c>
      <c r="C710" t="s">
        <v>36</v>
      </c>
      <c r="D710" s="1">
        <v>40571.388888888891</v>
      </c>
      <c r="E710" s="1">
        <v>40571.388888888891</v>
      </c>
      <c r="F710">
        <v>316</v>
      </c>
      <c r="G710">
        <v>1</v>
      </c>
      <c r="H710">
        <v>10</v>
      </c>
      <c r="I710">
        <v>59</v>
      </c>
      <c r="J710">
        <v>182.45</v>
      </c>
      <c r="K710">
        <v>182.45</v>
      </c>
      <c r="L710">
        <v>2</v>
      </c>
      <c r="M710">
        <v>1</v>
      </c>
      <c r="N710">
        <v>1</v>
      </c>
      <c r="O710" t="s">
        <v>20</v>
      </c>
      <c r="P710">
        <v>4</v>
      </c>
      <c r="Q710" t="s">
        <v>19</v>
      </c>
      <c r="T710">
        <v>13067</v>
      </c>
      <c r="U710" t="s">
        <v>17</v>
      </c>
      <c r="V710" t="s">
        <v>22</v>
      </c>
      <c r="W710">
        <v>83</v>
      </c>
      <c r="X710">
        <v>3</v>
      </c>
      <c r="Y710">
        <v>508.51</v>
      </c>
      <c r="Z710">
        <v>0</v>
      </c>
      <c r="AA710">
        <v>115.46</v>
      </c>
      <c r="AB710">
        <v>115.46</v>
      </c>
      <c r="AD710" t="s">
        <v>197</v>
      </c>
      <c r="AE710">
        <v>0</v>
      </c>
      <c r="AF710">
        <v>0</v>
      </c>
      <c r="AG710" t="s">
        <v>198</v>
      </c>
      <c r="AH710" t="s">
        <v>199</v>
      </c>
      <c r="AJ710" t="s">
        <v>1676</v>
      </c>
      <c r="AK710" t="s">
        <v>1677</v>
      </c>
      <c r="AL710" t="s">
        <v>276</v>
      </c>
      <c r="AM710" t="s">
        <v>243</v>
      </c>
      <c r="AN710" t="s">
        <v>277</v>
      </c>
      <c r="AO710" t="s">
        <v>260</v>
      </c>
      <c r="AP710" t="s">
        <v>318</v>
      </c>
      <c r="AQ710" t="s">
        <v>255</v>
      </c>
      <c r="AR710">
        <v>2454.0700000000002</v>
      </c>
      <c r="AS710">
        <v>1452</v>
      </c>
      <c r="AT710">
        <v>36.79</v>
      </c>
      <c r="AU710">
        <v>13.7</v>
      </c>
      <c r="AV710">
        <v>3.2488999999999999</v>
      </c>
      <c r="AW710">
        <v>95</v>
      </c>
      <c r="BB710">
        <v>0.62</v>
      </c>
      <c r="BC710" t="s">
        <v>319</v>
      </c>
      <c r="BD710">
        <v>0</v>
      </c>
    </row>
    <row r="711" spans="1:57" x14ac:dyDescent="0.25">
      <c r="A711">
        <v>4421</v>
      </c>
      <c r="B711">
        <v>16819</v>
      </c>
      <c r="C711" t="s">
        <v>17</v>
      </c>
      <c r="D711" s="1">
        <v>40421.729861111111</v>
      </c>
      <c r="E711" s="1">
        <v>40421.734027777777</v>
      </c>
      <c r="F711">
        <v>466</v>
      </c>
      <c r="G711">
        <v>2</v>
      </c>
      <c r="H711">
        <v>17</v>
      </c>
      <c r="I711">
        <v>253</v>
      </c>
      <c r="J711">
        <v>182.59</v>
      </c>
      <c r="K711">
        <v>91.3</v>
      </c>
      <c r="L711">
        <v>1</v>
      </c>
      <c r="M711">
        <v>3</v>
      </c>
      <c r="N711">
        <v>1</v>
      </c>
      <c r="O711" t="s">
        <v>28</v>
      </c>
      <c r="P711">
        <v>5</v>
      </c>
      <c r="Q711" t="s">
        <v>29</v>
      </c>
      <c r="T711">
        <v>13068</v>
      </c>
      <c r="U711" t="s">
        <v>17</v>
      </c>
      <c r="V711" t="s">
        <v>24</v>
      </c>
      <c r="W711">
        <v>11</v>
      </c>
      <c r="X711">
        <v>2</v>
      </c>
      <c r="Y711">
        <v>344</v>
      </c>
      <c r="Z711">
        <v>0</v>
      </c>
      <c r="AA711">
        <v>179</v>
      </c>
      <c r="AB711">
        <v>179</v>
      </c>
      <c r="AD711" t="s">
        <v>197</v>
      </c>
      <c r="AE711">
        <v>0</v>
      </c>
      <c r="AF711">
        <v>0</v>
      </c>
      <c r="AG711" t="s">
        <v>198</v>
      </c>
      <c r="AH711" t="s">
        <v>196</v>
      </c>
      <c r="AJ711" t="s">
        <v>1678</v>
      </c>
      <c r="AK711" t="s">
        <v>1679</v>
      </c>
      <c r="AL711" t="s">
        <v>251</v>
      </c>
      <c r="AM711" t="s">
        <v>243</v>
      </c>
      <c r="AN711" t="s">
        <v>252</v>
      </c>
      <c r="AO711" t="s">
        <v>260</v>
      </c>
      <c r="AP711" t="s">
        <v>254</v>
      </c>
      <c r="AQ711" t="s">
        <v>255</v>
      </c>
      <c r="AR711">
        <v>946.68</v>
      </c>
      <c r="AS711">
        <v>110</v>
      </c>
      <c r="AT711">
        <v>23.58</v>
      </c>
      <c r="AU711">
        <v>1.04</v>
      </c>
      <c r="AV711">
        <v>4.6905999999999999</v>
      </c>
      <c r="AW711">
        <v>95</v>
      </c>
      <c r="BB711">
        <v>2.65</v>
      </c>
      <c r="BC711" t="s">
        <v>256</v>
      </c>
      <c r="BD711">
        <v>1</v>
      </c>
      <c r="BE711" t="s">
        <v>261</v>
      </c>
    </row>
    <row r="712" spans="1:57" x14ac:dyDescent="0.25">
      <c r="A712">
        <v>2600</v>
      </c>
      <c r="B712">
        <v>14983</v>
      </c>
      <c r="C712" t="s">
        <v>17</v>
      </c>
      <c r="D712" s="1">
        <v>40197.730555555558</v>
      </c>
      <c r="E712" s="1">
        <v>40197.730555555558</v>
      </c>
      <c r="F712">
        <v>690</v>
      </c>
      <c r="G712">
        <v>1</v>
      </c>
      <c r="H712">
        <v>30</v>
      </c>
      <c r="I712">
        <v>90</v>
      </c>
      <c r="J712">
        <v>183.2</v>
      </c>
      <c r="K712">
        <v>183.2</v>
      </c>
      <c r="L712">
        <v>1</v>
      </c>
      <c r="M712">
        <v>1</v>
      </c>
      <c r="N712">
        <v>1</v>
      </c>
      <c r="O712" t="s">
        <v>18</v>
      </c>
      <c r="P712">
        <v>3</v>
      </c>
      <c r="Q712" t="s">
        <v>19</v>
      </c>
      <c r="T712">
        <v>13069</v>
      </c>
      <c r="U712" t="s">
        <v>17</v>
      </c>
      <c r="V712" t="s">
        <v>129</v>
      </c>
      <c r="W712">
        <v>1</v>
      </c>
      <c r="X712">
        <v>38</v>
      </c>
      <c r="Y712">
        <v>9284.4500000000007</v>
      </c>
      <c r="Z712">
        <v>964.77</v>
      </c>
      <c r="AA712">
        <v>561.41999999999996</v>
      </c>
      <c r="AB712">
        <v>-403.35</v>
      </c>
      <c r="AC712">
        <v>-41.81</v>
      </c>
      <c r="AD712" t="s">
        <v>204</v>
      </c>
      <c r="AE712">
        <v>403.35</v>
      </c>
      <c r="AF712">
        <v>9.9700000000000006</v>
      </c>
      <c r="AG712" t="s">
        <v>205</v>
      </c>
      <c r="AH712" t="s">
        <v>193</v>
      </c>
      <c r="AJ712" t="s">
        <v>1680</v>
      </c>
      <c r="AK712" t="s">
        <v>1681</v>
      </c>
      <c r="AL712" t="s">
        <v>276</v>
      </c>
      <c r="AM712" t="s">
        <v>243</v>
      </c>
      <c r="AN712" t="s">
        <v>277</v>
      </c>
      <c r="AO712" t="s">
        <v>260</v>
      </c>
      <c r="AP712" t="s">
        <v>318</v>
      </c>
      <c r="AQ712" t="s">
        <v>255</v>
      </c>
      <c r="AR712">
        <v>1644.17</v>
      </c>
      <c r="AS712">
        <v>270</v>
      </c>
      <c r="AT712">
        <v>30.19</v>
      </c>
      <c r="AU712">
        <v>2.5499999999999998</v>
      </c>
      <c r="AV712">
        <v>3.9842</v>
      </c>
      <c r="AW712">
        <v>95</v>
      </c>
      <c r="BB712">
        <v>7.22</v>
      </c>
      <c r="BC712" t="s">
        <v>319</v>
      </c>
      <c r="BD712">
        <v>0</v>
      </c>
    </row>
    <row r="713" spans="1:57" x14ac:dyDescent="0.25">
      <c r="A713">
        <v>1747</v>
      </c>
      <c r="B713">
        <v>14119</v>
      </c>
      <c r="C713" t="s">
        <v>17</v>
      </c>
      <c r="D713" s="1">
        <v>40168.619444444441</v>
      </c>
      <c r="E713" s="1">
        <v>40511.439583333333</v>
      </c>
      <c r="F713">
        <v>376</v>
      </c>
      <c r="G713">
        <v>2</v>
      </c>
      <c r="H713">
        <v>11</v>
      </c>
      <c r="I713">
        <v>177</v>
      </c>
      <c r="J713">
        <v>183.37</v>
      </c>
      <c r="K713">
        <v>91.69</v>
      </c>
      <c r="L713">
        <v>2</v>
      </c>
      <c r="M713">
        <v>2</v>
      </c>
      <c r="N713">
        <v>1</v>
      </c>
      <c r="O713" t="s">
        <v>26</v>
      </c>
      <c r="P713">
        <v>5</v>
      </c>
      <c r="Q713" t="s">
        <v>22</v>
      </c>
      <c r="T713">
        <v>13070</v>
      </c>
      <c r="U713" t="s">
        <v>17</v>
      </c>
      <c r="V713" t="s">
        <v>40</v>
      </c>
      <c r="W713">
        <v>193</v>
      </c>
      <c r="X713">
        <v>4</v>
      </c>
      <c r="Y713">
        <v>751.7</v>
      </c>
      <c r="Z713">
        <v>0</v>
      </c>
      <c r="AA713">
        <v>0</v>
      </c>
      <c r="AB713">
        <v>0</v>
      </c>
      <c r="AD713" t="s">
        <v>191</v>
      </c>
      <c r="AE713">
        <v>0</v>
      </c>
      <c r="AF713">
        <v>1.04</v>
      </c>
      <c r="AG713" t="s">
        <v>200</v>
      </c>
      <c r="AH713" t="s">
        <v>193</v>
      </c>
      <c r="AJ713" t="s">
        <v>1682</v>
      </c>
      <c r="AK713" t="s">
        <v>1683</v>
      </c>
      <c r="AL713" t="s">
        <v>276</v>
      </c>
      <c r="AM713" t="s">
        <v>243</v>
      </c>
      <c r="AN713" t="s">
        <v>277</v>
      </c>
      <c r="AO713" t="s">
        <v>245</v>
      </c>
      <c r="AP713" t="s">
        <v>278</v>
      </c>
      <c r="AQ713" t="s">
        <v>247</v>
      </c>
      <c r="AR713">
        <v>3192.09</v>
      </c>
      <c r="AS713">
        <v>1057</v>
      </c>
      <c r="AT713">
        <v>57.55</v>
      </c>
      <c r="AU713">
        <v>9.9700000000000006</v>
      </c>
      <c r="AV713">
        <v>1.3380000000000001</v>
      </c>
      <c r="AW713">
        <v>95</v>
      </c>
      <c r="AX713">
        <v>20</v>
      </c>
      <c r="AY713">
        <v>32</v>
      </c>
      <c r="AZ713">
        <v>51</v>
      </c>
      <c r="BA713">
        <v>61</v>
      </c>
      <c r="BB713">
        <v>1.67</v>
      </c>
      <c r="BC713" t="s">
        <v>278</v>
      </c>
      <c r="BD713">
        <v>0</v>
      </c>
    </row>
    <row r="714" spans="1:57" x14ac:dyDescent="0.25">
      <c r="A714">
        <v>1095</v>
      </c>
      <c r="B714">
        <v>13460</v>
      </c>
      <c r="C714" t="s">
        <v>17</v>
      </c>
      <c r="D714" s="1">
        <v>40837.409722222219</v>
      </c>
      <c r="E714" s="1">
        <v>40857.720138888886</v>
      </c>
      <c r="F714">
        <v>30</v>
      </c>
      <c r="G714">
        <v>2</v>
      </c>
      <c r="H714">
        <v>16</v>
      </c>
      <c r="I714">
        <v>286</v>
      </c>
      <c r="J714">
        <v>183.44</v>
      </c>
      <c r="K714">
        <v>91.72</v>
      </c>
      <c r="L714">
        <v>4</v>
      </c>
      <c r="M714">
        <v>2</v>
      </c>
      <c r="N714">
        <v>1</v>
      </c>
      <c r="O714" t="s">
        <v>23</v>
      </c>
      <c r="P714">
        <v>7</v>
      </c>
      <c r="Q714" t="s">
        <v>24</v>
      </c>
      <c r="T714">
        <v>13071</v>
      </c>
      <c r="U714" t="s">
        <v>17</v>
      </c>
      <c r="V714" t="s">
        <v>19</v>
      </c>
      <c r="W714">
        <v>613</v>
      </c>
      <c r="X714">
        <v>1</v>
      </c>
      <c r="Y714">
        <v>129.22</v>
      </c>
      <c r="Z714">
        <v>0</v>
      </c>
      <c r="AA714">
        <v>0</v>
      </c>
      <c r="AB714">
        <v>0</v>
      </c>
      <c r="AD714" t="s">
        <v>191</v>
      </c>
      <c r="AE714">
        <v>0</v>
      </c>
      <c r="AF714">
        <v>0</v>
      </c>
      <c r="AG714" t="s">
        <v>198</v>
      </c>
      <c r="AH714" t="s">
        <v>196</v>
      </c>
      <c r="AJ714" t="s">
        <v>1684</v>
      </c>
      <c r="AK714" t="s">
        <v>1685</v>
      </c>
      <c r="AL714" t="s">
        <v>251</v>
      </c>
      <c r="AM714" t="s">
        <v>243</v>
      </c>
      <c r="AN714" t="s">
        <v>252</v>
      </c>
      <c r="AO714" t="s">
        <v>260</v>
      </c>
      <c r="AP714" t="s">
        <v>254</v>
      </c>
      <c r="AQ714" t="s">
        <v>255</v>
      </c>
      <c r="AR714">
        <v>989.62</v>
      </c>
      <c r="AS714">
        <v>42</v>
      </c>
      <c r="AT714">
        <v>16.04</v>
      </c>
      <c r="AU714">
        <v>0.4</v>
      </c>
      <c r="AV714">
        <v>2.6682000000000001</v>
      </c>
      <c r="AW714">
        <v>95</v>
      </c>
      <c r="BB714">
        <v>8.6999999999999993</v>
      </c>
      <c r="BC714" t="s">
        <v>256</v>
      </c>
      <c r="BD714">
        <v>1</v>
      </c>
      <c r="BE714" t="s">
        <v>261</v>
      </c>
    </row>
    <row r="715" spans="1:57" x14ac:dyDescent="0.25">
      <c r="A715">
        <v>1688</v>
      </c>
      <c r="B715">
        <v>14059</v>
      </c>
      <c r="C715" t="s">
        <v>17</v>
      </c>
      <c r="D715" s="1">
        <v>40620.42083333333</v>
      </c>
      <c r="E715" s="1">
        <v>40620.42083333333</v>
      </c>
      <c r="F715">
        <v>267</v>
      </c>
      <c r="G715">
        <v>1</v>
      </c>
      <c r="H715">
        <v>8</v>
      </c>
      <c r="I715">
        <v>128</v>
      </c>
      <c r="J715">
        <v>183.6</v>
      </c>
      <c r="K715">
        <v>183.6</v>
      </c>
      <c r="L715">
        <v>2</v>
      </c>
      <c r="M715">
        <v>1</v>
      </c>
      <c r="N715">
        <v>1</v>
      </c>
      <c r="O715" t="s">
        <v>20</v>
      </c>
      <c r="P715">
        <v>4</v>
      </c>
      <c r="Q715" t="s">
        <v>19</v>
      </c>
      <c r="T715">
        <v>13072</v>
      </c>
      <c r="U715" t="s">
        <v>17</v>
      </c>
      <c r="V715" t="s">
        <v>19</v>
      </c>
      <c r="W715">
        <v>267</v>
      </c>
      <c r="X715">
        <v>1</v>
      </c>
      <c r="Y715">
        <v>177.15</v>
      </c>
      <c r="Z715">
        <v>0</v>
      </c>
      <c r="AA715">
        <v>0</v>
      </c>
      <c r="AB715">
        <v>0</v>
      </c>
      <c r="AD715" t="s">
        <v>191</v>
      </c>
      <c r="AE715">
        <v>0</v>
      </c>
      <c r="AF715">
        <v>0</v>
      </c>
      <c r="AG715" t="s">
        <v>198</v>
      </c>
      <c r="AH715" t="s">
        <v>196</v>
      </c>
      <c r="AJ715" t="s">
        <v>1686</v>
      </c>
      <c r="AK715" t="s">
        <v>1687</v>
      </c>
      <c r="AL715" t="s">
        <v>251</v>
      </c>
      <c r="AM715" t="s">
        <v>243</v>
      </c>
      <c r="AN715" t="s">
        <v>252</v>
      </c>
      <c r="AO715" t="s">
        <v>260</v>
      </c>
      <c r="AP715" t="s">
        <v>254</v>
      </c>
      <c r="AQ715" t="s">
        <v>255</v>
      </c>
      <c r="AR715">
        <v>527.55999999999995</v>
      </c>
      <c r="AS715">
        <v>1823</v>
      </c>
      <c r="AT715">
        <v>26.42</v>
      </c>
      <c r="AU715">
        <v>17.2</v>
      </c>
      <c r="AV715">
        <v>6.8738000000000001</v>
      </c>
      <c r="AW715">
        <v>95</v>
      </c>
      <c r="BB715">
        <v>32.18</v>
      </c>
      <c r="BC715" t="s">
        <v>256</v>
      </c>
      <c r="BD715">
        <v>1</v>
      </c>
      <c r="BE715" t="s">
        <v>261</v>
      </c>
    </row>
    <row r="716" spans="1:57" x14ac:dyDescent="0.25">
      <c r="A716">
        <v>4515</v>
      </c>
      <c r="B716">
        <v>16914</v>
      </c>
      <c r="C716" t="s">
        <v>17</v>
      </c>
      <c r="D716" s="1">
        <v>40850.643750000003</v>
      </c>
      <c r="E716" s="1">
        <v>40850.643750000003</v>
      </c>
      <c r="F716">
        <v>37</v>
      </c>
      <c r="G716">
        <v>1</v>
      </c>
      <c r="H716">
        <v>25</v>
      </c>
      <c r="I716">
        <v>112</v>
      </c>
      <c r="J716">
        <v>183.76</v>
      </c>
      <c r="K716">
        <v>183.76</v>
      </c>
      <c r="L716">
        <v>4</v>
      </c>
      <c r="M716">
        <v>2</v>
      </c>
      <c r="N716">
        <v>1</v>
      </c>
      <c r="O716" t="s">
        <v>23</v>
      </c>
      <c r="P716">
        <v>7</v>
      </c>
      <c r="Q716" t="s">
        <v>24</v>
      </c>
      <c r="T716">
        <v>13073</v>
      </c>
      <c r="U716" t="s">
        <v>17</v>
      </c>
      <c r="V716" t="s">
        <v>19</v>
      </c>
      <c r="W716">
        <v>412</v>
      </c>
      <c r="X716">
        <v>2</v>
      </c>
      <c r="Y716">
        <v>418.08</v>
      </c>
      <c r="Z716">
        <v>0</v>
      </c>
      <c r="AA716">
        <v>0</v>
      </c>
      <c r="AB716">
        <v>0</v>
      </c>
      <c r="AD716" t="s">
        <v>191</v>
      </c>
      <c r="AE716">
        <v>0</v>
      </c>
      <c r="AF716">
        <v>0</v>
      </c>
      <c r="AG716" t="s">
        <v>198</v>
      </c>
      <c r="AH716" t="s">
        <v>196</v>
      </c>
      <c r="AJ716" t="s">
        <v>1688</v>
      </c>
      <c r="AK716" t="s">
        <v>1689</v>
      </c>
      <c r="AL716" t="s">
        <v>251</v>
      </c>
      <c r="AM716" t="s">
        <v>243</v>
      </c>
      <c r="AN716" t="s">
        <v>252</v>
      </c>
      <c r="AO716" t="s">
        <v>253</v>
      </c>
      <c r="AP716" t="s">
        <v>254</v>
      </c>
      <c r="AQ716" t="s">
        <v>255</v>
      </c>
      <c r="AR716">
        <v>103.53</v>
      </c>
      <c r="AS716">
        <v>33</v>
      </c>
      <c r="AT716">
        <v>7.55</v>
      </c>
      <c r="AU716">
        <v>0.31</v>
      </c>
      <c r="AV716">
        <v>5.4180000000000001</v>
      </c>
      <c r="AW716">
        <v>95</v>
      </c>
      <c r="BB716">
        <v>0</v>
      </c>
      <c r="BC716" t="s">
        <v>256</v>
      </c>
      <c r="BD716">
        <v>1</v>
      </c>
      <c r="BE716" t="s">
        <v>257</v>
      </c>
    </row>
    <row r="717" spans="1:57" x14ac:dyDescent="0.25">
      <c r="A717">
        <v>5394</v>
      </c>
      <c r="B717">
        <v>17803</v>
      </c>
      <c r="C717" t="s">
        <v>17</v>
      </c>
      <c r="D717" s="1">
        <v>40494.578472222223</v>
      </c>
      <c r="E717" s="1">
        <v>40494.578472222223</v>
      </c>
      <c r="F717">
        <v>393</v>
      </c>
      <c r="G717">
        <v>1</v>
      </c>
      <c r="H717">
        <v>27</v>
      </c>
      <c r="I717">
        <v>98</v>
      </c>
      <c r="J717">
        <v>184.66</v>
      </c>
      <c r="K717">
        <v>184.66</v>
      </c>
      <c r="L717">
        <v>2</v>
      </c>
      <c r="M717">
        <v>1</v>
      </c>
      <c r="N717">
        <v>1</v>
      </c>
      <c r="O717" t="s">
        <v>20</v>
      </c>
      <c r="P717">
        <v>4</v>
      </c>
      <c r="Q717" t="s">
        <v>19</v>
      </c>
      <c r="T717">
        <v>13074</v>
      </c>
      <c r="U717" t="s">
        <v>17</v>
      </c>
      <c r="V717" t="s">
        <v>40</v>
      </c>
      <c r="W717">
        <v>512</v>
      </c>
      <c r="X717">
        <v>4</v>
      </c>
      <c r="Y717">
        <v>1378.74</v>
      </c>
      <c r="Z717">
        <v>0</v>
      </c>
      <c r="AA717">
        <v>0</v>
      </c>
      <c r="AB717">
        <v>0</v>
      </c>
      <c r="AD717" t="s">
        <v>191</v>
      </c>
      <c r="AE717">
        <v>0</v>
      </c>
      <c r="AF717">
        <v>1.1499999999999999</v>
      </c>
      <c r="AG717" t="s">
        <v>200</v>
      </c>
      <c r="AH717" t="s">
        <v>193</v>
      </c>
      <c r="AJ717" t="s">
        <v>1690</v>
      </c>
      <c r="AK717" t="s">
        <v>1691</v>
      </c>
      <c r="AL717" t="s">
        <v>251</v>
      </c>
      <c r="AM717" t="s">
        <v>243</v>
      </c>
      <c r="AN717" t="s">
        <v>252</v>
      </c>
      <c r="AO717" t="s">
        <v>253</v>
      </c>
      <c r="AP717" t="s">
        <v>254</v>
      </c>
      <c r="AQ717" t="s">
        <v>255</v>
      </c>
      <c r="AR717">
        <v>873.25</v>
      </c>
      <c r="AS717">
        <v>199</v>
      </c>
      <c r="AT717">
        <v>8.49</v>
      </c>
      <c r="AU717">
        <v>1.88</v>
      </c>
      <c r="AV717">
        <v>8.4735999999999994</v>
      </c>
      <c r="AW717">
        <v>95</v>
      </c>
      <c r="BB717">
        <v>0</v>
      </c>
      <c r="BC717" t="s">
        <v>256</v>
      </c>
      <c r="BD717">
        <v>1</v>
      </c>
      <c r="BE717" t="s">
        <v>257</v>
      </c>
    </row>
    <row r="718" spans="1:57" x14ac:dyDescent="0.25">
      <c r="A718">
        <v>2300</v>
      </c>
      <c r="B718">
        <v>14677</v>
      </c>
      <c r="C718" t="s">
        <v>17</v>
      </c>
      <c r="D718" s="1">
        <v>40294.408333333333</v>
      </c>
      <c r="E718" s="1">
        <v>40294.408333333333</v>
      </c>
      <c r="F718">
        <v>593</v>
      </c>
      <c r="G718">
        <v>1</v>
      </c>
      <c r="H718">
        <v>14</v>
      </c>
      <c r="I718">
        <v>139</v>
      </c>
      <c r="J718">
        <v>184.91</v>
      </c>
      <c r="K718">
        <v>184.91</v>
      </c>
      <c r="L718">
        <v>1</v>
      </c>
      <c r="M718">
        <v>1</v>
      </c>
      <c r="N718">
        <v>1</v>
      </c>
      <c r="O718" t="s">
        <v>18</v>
      </c>
      <c r="P718">
        <v>3</v>
      </c>
      <c r="Q718" t="s">
        <v>19</v>
      </c>
      <c r="T718">
        <v>13075</v>
      </c>
      <c r="U718" t="s">
        <v>17</v>
      </c>
      <c r="V718" t="s">
        <v>22</v>
      </c>
      <c r="W718">
        <v>130</v>
      </c>
      <c r="X718">
        <v>1</v>
      </c>
      <c r="Y718">
        <v>919.61</v>
      </c>
      <c r="Z718">
        <v>919.61</v>
      </c>
      <c r="AA718">
        <v>0</v>
      </c>
      <c r="AB718">
        <v>-919.61</v>
      </c>
      <c r="AC718">
        <v>-100</v>
      </c>
      <c r="AD718" t="s">
        <v>201</v>
      </c>
      <c r="AE718">
        <v>919.61</v>
      </c>
      <c r="AF718">
        <v>0</v>
      </c>
      <c r="AG718" t="s">
        <v>198</v>
      </c>
      <c r="AH718" t="s">
        <v>199</v>
      </c>
      <c r="AJ718" t="s">
        <v>1692</v>
      </c>
      <c r="AK718" t="s">
        <v>1693</v>
      </c>
      <c r="AL718" t="s">
        <v>251</v>
      </c>
      <c r="AM718" t="s">
        <v>243</v>
      </c>
      <c r="AN718" t="s">
        <v>252</v>
      </c>
      <c r="AO718" t="s">
        <v>253</v>
      </c>
      <c r="AP718" t="s">
        <v>254</v>
      </c>
      <c r="AQ718" t="s">
        <v>255</v>
      </c>
      <c r="AR718">
        <v>544.5</v>
      </c>
      <c r="AS718">
        <v>30</v>
      </c>
      <c r="AT718">
        <v>9.52</v>
      </c>
      <c r="AU718">
        <v>0.28999999999999998</v>
      </c>
      <c r="AV718">
        <v>4.5457000000000001</v>
      </c>
      <c r="AW718">
        <v>95</v>
      </c>
      <c r="BB718">
        <v>0</v>
      </c>
      <c r="BC718" t="s">
        <v>256</v>
      </c>
      <c r="BD718">
        <v>1</v>
      </c>
      <c r="BE718" t="s">
        <v>257</v>
      </c>
    </row>
    <row r="719" spans="1:57" x14ac:dyDescent="0.25">
      <c r="A719">
        <v>3705</v>
      </c>
      <c r="B719">
        <v>16097</v>
      </c>
      <c r="C719" t="s">
        <v>17</v>
      </c>
      <c r="D719" s="1">
        <v>40646.574305555558</v>
      </c>
      <c r="E719" s="1">
        <v>40646.574305555558</v>
      </c>
      <c r="F719">
        <v>241</v>
      </c>
      <c r="G719">
        <v>1</v>
      </c>
      <c r="H719">
        <v>10</v>
      </c>
      <c r="I719">
        <v>87</v>
      </c>
      <c r="J719">
        <v>185.05</v>
      </c>
      <c r="K719">
        <v>185.05</v>
      </c>
      <c r="L719">
        <v>2</v>
      </c>
      <c r="M719">
        <v>1</v>
      </c>
      <c r="N719">
        <v>1</v>
      </c>
      <c r="O719" t="s">
        <v>20</v>
      </c>
      <c r="P719">
        <v>4</v>
      </c>
      <c r="Q719" t="s">
        <v>19</v>
      </c>
      <c r="T719">
        <v>13076</v>
      </c>
      <c r="U719" t="s">
        <v>17</v>
      </c>
      <c r="V719" t="s">
        <v>19</v>
      </c>
      <c r="W719">
        <v>458</v>
      </c>
      <c r="X719">
        <v>1</v>
      </c>
      <c r="Y719">
        <v>135.4</v>
      </c>
      <c r="Z719">
        <v>0</v>
      </c>
      <c r="AA719">
        <v>0</v>
      </c>
      <c r="AB719">
        <v>0</v>
      </c>
      <c r="AD719" t="s">
        <v>191</v>
      </c>
      <c r="AE719">
        <v>0</v>
      </c>
      <c r="AF719">
        <v>0</v>
      </c>
      <c r="AG719" t="s">
        <v>198</v>
      </c>
      <c r="AH719" t="s">
        <v>196</v>
      </c>
      <c r="AJ719" t="s">
        <v>1694</v>
      </c>
      <c r="AK719" t="s">
        <v>1695</v>
      </c>
      <c r="AL719" t="s">
        <v>242</v>
      </c>
      <c r="AM719" t="s">
        <v>243</v>
      </c>
      <c r="AN719" t="s">
        <v>244</v>
      </c>
      <c r="AO719" t="s">
        <v>245</v>
      </c>
      <c r="AP719" t="s">
        <v>246</v>
      </c>
      <c r="AQ719" t="s">
        <v>247</v>
      </c>
      <c r="AR719">
        <v>19194.13</v>
      </c>
      <c r="AS719">
        <v>1758</v>
      </c>
      <c r="AT719">
        <v>73.58</v>
      </c>
      <c r="AU719">
        <v>16.579999999999998</v>
      </c>
      <c r="AV719">
        <v>1.3058000000000001</v>
      </c>
      <c r="AW719">
        <v>95</v>
      </c>
      <c r="AX719">
        <v>34</v>
      </c>
      <c r="AY719">
        <v>51</v>
      </c>
      <c r="AZ719">
        <v>84</v>
      </c>
      <c r="BA719">
        <v>101</v>
      </c>
      <c r="BB719">
        <v>3.41</v>
      </c>
      <c r="BC719" t="s">
        <v>248</v>
      </c>
      <c r="BD719">
        <v>0</v>
      </c>
    </row>
    <row r="720" spans="1:57" x14ac:dyDescent="0.25">
      <c r="A720">
        <v>2498</v>
      </c>
      <c r="B720">
        <v>14879</v>
      </c>
      <c r="C720" t="s">
        <v>17</v>
      </c>
      <c r="D720" s="1">
        <v>40202.482638888891</v>
      </c>
      <c r="E720" s="1">
        <v>40202.482638888891</v>
      </c>
      <c r="F720">
        <v>685</v>
      </c>
      <c r="G720">
        <v>1</v>
      </c>
      <c r="H720">
        <v>27</v>
      </c>
      <c r="I720">
        <v>104</v>
      </c>
      <c r="J720">
        <v>185.06</v>
      </c>
      <c r="K720">
        <v>185.06</v>
      </c>
      <c r="L720">
        <v>1</v>
      </c>
      <c r="M720">
        <v>1</v>
      </c>
      <c r="N720">
        <v>1</v>
      </c>
      <c r="O720" t="s">
        <v>18</v>
      </c>
      <c r="P720">
        <v>3</v>
      </c>
      <c r="Q720" t="s">
        <v>19</v>
      </c>
      <c r="T720">
        <v>13077</v>
      </c>
      <c r="U720" t="s">
        <v>17</v>
      </c>
      <c r="V720" t="s">
        <v>129</v>
      </c>
      <c r="W720">
        <v>2</v>
      </c>
      <c r="X720">
        <v>11</v>
      </c>
      <c r="Y720">
        <v>2740.65</v>
      </c>
      <c r="Z720">
        <v>0</v>
      </c>
      <c r="AA720">
        <v>151.83000000000001</v>
      </c>
      <c r="AB720">
        <v>151.83000000000001</v>
      </c>
      <c r="AD720" t="s">
        <v>197</v>
      </c>
      <c r="AE720">
        <v>0</v>
      </c>
      <c r="AF720">
        <v>0.89</v>
      </c>
      <c r="AG720" t="s">
        <v>198</v>
      </c>
      <c r="AH720" t="s">
        <v>196</v>
      </c>
      <c r="AJ720" t="s">
        <v>1696</v>
      </c>
      <c r="AK720" t="s">
        <v>1697</v>
      </c>
      <c r="AL720" t="s">
        <v>251</v>
      </c>
      <c r="AM720" t="s">
        <v>243</v>
      </c>
      <c r="AN720" t="s">
        <v>252</v>
      </c>
      <c r="AO720" t="s">
        <v>260</v>
      </c>
      <c r="AP720" t="s">
        <v>254</v>
      </c>
      <c r="AQ720" t="s">
        <v>255</v>
      </c>
      <c r="AR720">
        <v>410.64</v>
      </c>
      <c r="AS720">
        <v>72</v>
      </c>
      <c r="AT720">
        <v>10.38</v>
      </c>
      <c r="AU720">
        <v>0.68</v>
      </c>
      <c r="AV720">
        <v>5.0122999999999998</v>
      </c>
      <c r="AW720">
        <v>95</v>
      </c>
      <c r="BB720">
        <v>0</v>
      </c>
      <c r="BC720" t="s">
        <v>256</v>
      </c>
      <c r="BD720">
        <v>1</v>
      </c>
      <c r="BE720" t="s">
        <v>261</v>
      </c>
    </row>
    <row r="721" spans="1:57" x14ac:dyDescent="0.25">
      <c r="A721">
        <v>311</v>
      </c>
      <c r="B721">
        <v>12663</v>
      </c>
      <c r="C721" t="s">
        <v>34</v>
      </c>
      <c r="D721" s="1">
        <v>40218.602777777778</v>
      </c>
      <c r="E721" s="1">
        <v>40262.402777777781</v>
      </c>
      <c r="F721">
        <v>625</v>
      </c>
      <c r="G721">
        <v>2</v>
      </c>
      <c r="H721">
        <v>8</v>
      </c>
      <c r="I721">
        <v>178</v>
      </c>
      <c r="J721">
        <v>185.4</v>
      </c>
      <c r="K721">
        <v>92.7</v>
      </c>
      <c r="L721">
        <v>1</v>
      </c>
      <c r="M721">
        <v>3</v>
      </c>
      <c r="N721">
        <v>1</v>
      </c>
      <c r="O721" t="s">
        <v>28</v>
      </c>
      <c r="P721">
        <v>5</v>
      </c>
      <c r="Q721" t="s">
        <v>29</v>
      </c>
      <c r="T721">
        <v>13078</v>
      </c>
      <c r="U721" t="s">
        <v>17</v>
      </c>
      <c r="V721" t="s">
        <v>129</v>
      </c>
      <c r="W721">
        <v>4</v>
      </c>
      <c r="X721">
        <v>57</v>
      </c>
      <c r="Y721">
        <v>29018.06</v>
      </c>
      <c r="Z721">
        <v>2147.75</v>
      </c>
      <c r="AA721">
        <v>5710.79</v>
      </c>
      <c r="AB721">
        <v>3563.04</v>
      </c>
      <c r="AC721">
        <v>165.9</v>
      </c>
      <c r="AD721" t="s">
        <v>194</v>
      </c>
      <c r="AE721">
        <v>0</v>
      </c>
      <c r="AF721">
        <v>2.2400000000000002</v>
      </c>
      <c r="AG721" t="s">
        <v>195</v>
      </c>
      <c r="AH721" t="s">
        <v>196</v>
      </c>
      <c r="AJ721" t="s">
        <v>1698</v>
      </c>
      <c r="AK721" t="s">
        <v>1699</v>
      </c>
      <c r="AL721" t="s">
        <v>251</v>
      </c>
      <c r="AM721" t="s">
        <v>243</v>
      </c>
      <c r="AN721" t="s">
        <v>252</v>
      </c>
      <c r="AO721" t="s">
        <v>253</v>
      </c>
      <c r="AP721" t="s">
        <v>254</v>
      </c>
      <c r="AQ721" t="s">
        <v>255</v>
      </c>
      <c r="AR721">
        <v>92</v>
      </c>
      <c r="AS721">
        <v>20</v>
      </c>
      <c r="AT721">
        <v>2.86</v>
      </c>
      <c r="AU721">
        <v>0.19</v>
      </c>
      <c r="AV721">
        <v>7.0997000000000003</v>
      </c>
      <c r="AW721">
        <v>95</v>
      </c>
      <c r="BB721">
        <v>9.09</v>
      </c>
      <c r="BC721" t="s">
        <v>256</v>
      </c>
      <c r="BD721">
        <v>1</v>
      </c>
      <c r="BE721" t="s">
        <v>257</v>
      </c>
    </row>
    <row r="722" spans="1:57" x14ac:dyDescent="0.25">
      <c r="A722">
        <v>5165</v>
      </c>
      <c r="B722">
        <v>17574</v>
      </c>
      <c r="C722" t="s">
        <v>17</v>
      </c>
      <c r="D722" s="1">
        <v>40644.407638888886</v>
      </c>
      <c r="E722" s="1">
        <v>40644.407638888886</v>
      </c>
      <c r="F722">
        <v>243</v>
      </c>
      <c r="G722">
        <v>1</v>
      </c>
      <c r="H722">
        <v>8</v>
      </c>
      <c r="I722">
        <v>77</v>
      </c>
      <c r="J722">
        <v>185.65</v>
      </c>
      <c r="K722">
        <v>185.65</v>
      </c>
      <c r="L722">
        <v>2</v>
      </c>
      <c r="M722">
        <v>1</v>
      </c>
      <c r="N722">
        <v>1</v>
      </c>
      <c r="O722" t="s">
        <v>20</v>
      </c>
      <c r="P722">
        <v>4</v>
      </c>
      <c r="Q722" t="s">
        <v>19</v>
      </c>
      <c r="T722">
        <v>13079</v>
      </c>
      <c r="U722" t="s">
        <v>17</v>
      </c>
      <c r="V722" t="s">
        <v>19</v>
      </c>
      <c r="W722">
        <v>5</v>
      </c>
      <c r="X722">
        <v>6</v>
      </c>
      <c r="Y722">
        <v>419.18</v>
      </c>
      <c r="Z722">
        <v>59.5</v>
      </c>
      <c r="AA722">
        <v>160.6</v>
      </c>
      <c r="AB722">
        <v>101.1</v>
      </c>
      <c r="AC722">
        <v>169.92</v>
      </c>
      <c r="AD722" t="s">
        <v>194</v>
      </c>
      <c r="AE722">
        <v>0</v>
      </c>
      <c r="AF722">
        <v>0</v>
      </c>
      <c r="AG722" t="s">
        <v>198</v>
      </c>
      <c r="AH722" t="s">
        <v>196</v>
      </c>
      <c r="AJ722" t="s">
        <v>1700</v>
      </c>
      <c r="AK722" t="s">
        <v>1701</v>
      </c>
      <c r="AL722" t="s">
        <v>251</v>
      </c>
      <c r="AM722" t="s">
        <v>243</v>
      </c>
      <c r="AN722" t="s">
        <v>252</v>
      </c>
      <c r="AO722" t="s">
        <v>260</v>
      </c>
      <c r="AP722" t="s">
        <v>254</v>
      </c>
      <c r="AQ722" t="s">
        <v>255</v>
      </c>
      <c r="AR722">
        <v>749.82</v>
      </c>
      <c r="AS722">
        <v>166</v>
      </c>
      <c r="AT722">
        <v>21.7</v>
      </c>
      <c r="AU722">
        <v>1.57</v>
      </c>
      <c r="AV722">
        <v>5.4852999999999996</v>
      </c>
      <c r="AW722">
        <v>95</v>
      </c>
      <c r="BB722">
        <v>2.92</v>
      </c>
      <c r="BC722" t="s">
        <v>256</v>
      </c>
      <c r="BD722">
        <v>1</v>
      </c>
      <c r="BE722" t="s">
        <v>261</v>
      </c>
    </row>
    <row r="723" spans="1:57" x14ac:dyDescent="0.25">
      <c r="A723">
        <v>3180</v>
      </c>
      <c r="B723">
        <v>15567</v>
      </c>
      <c r="C723" t="s">
        <v>17</v>
      </c>
      <c r="D723" s="1">
        <v>40868.449999999997</v>
      </c>
      <c r="E723" s="1">
        <v>40868.449999999997</v>
      </c>
      <c r="F723">
        <v>19</v>
      </c>
      <c r="G723">
        <v>1</v>
      </c>
      <c r="H723">
        <v>7</v>
      </c>
      <c r="I723">
        <v>223</v>
      </c>
      <c r="J723">
        <v>186.01</v>
      </c>
      <c r="K723">
        <v>186.01</v>
      </c>
      <c r="L723">
        <v>5</v>
      </c>
      <c r="M723">
        <v>2</v>
      </c>
      <c r="N723">
        <v>1</v>
      </c>
      <c r="O723" t="s">
        <v>30</v>
      </c>
      <c r="P723">
        <v>8</v>
      </c>
      <c r="Q723" t="s">
        <v>24</v>
      </c>
      <c r="T723">
        <v>13080</v>
      </c>
      <c r="U723" t="s">
        <v>17</v>
      </c>
      <c r="V723" t="s">
        <v>19</v>
      </c>
      <c r="W723">
        <v>180</v>
      </c>
      <c r="X723">
        <v>4</v>
      </c>
      <c r="Y723">
        <v>280.73</v>
      </c>
      <c r="Z723">
        <v>58.08</v>
      </c>
      <c r="AA723">
        <v>0</v>
      </c>
      <c r="AB723">
        <v>-58.08</v>
      </c>
      <c r="AC723">
        <v>-100</v>
      </c>
      <c r="AD723" t="s">
        <v>201</v>
      </c>
      <c r="AE723">
        <v>58.08</v>
      </c>
      <c r="AF723">
        <v>7.09</v>
      </c>
      <c r="AG723" t="s">
        <v>198</v>
      </c>
      <c r="AH723" t="s">
        <v>196</v>
      </c>
      <c r="AJ723" t="s">
        <v>1702</v>
      </c>
      <c r="AK723" t="s">
        <v>1703</v>
      </c>
      <c r="AL723" t="s">
        <v>251</v>
      </c>
      <c r="AM723" t="s">
        <v>243</v>
      </c>
      <c r="AN723" t="s">
        <v>252</v>
      </c>
      <c r="AO723" t="s">
        <v>253</v>
      </c>
      <c r="AP723" t="s">
        <v>254</v>
      </c>
      <c r="AQ723" t="s">
        <v>255</v>
      </c>
      <c r="AR723">
        <v>47.6</v>
      </c>
      <c r="AS723">
        <v>8</v>
      </c>
      <c r="AT723">
        <v>2.83</v>
      </c>
      <c r="AU723">
        <v>0.08</v>
      </c>
      <c r="AV723">
        <v>7.9074999999999998</v>
      </c>
      <c r="AW723">
        <v>95</v>
      </c>
      <c r="BB723">
        <v>0</v>
      </c>
      <c r="BC723" t="s">
        <v>256</v>
      </c>
      <c r="BD723">
        <v>1</v>
      </c>
      <c r="BE723" t="s">
        <v>257</v>
      </c>
    </row>
    <row r="724" spans="1:57" x14ac:dyDescent="0.25">
      <c r="A724">
        <v>3993</v>
      </c>
      <c r="B724">
        <v>16388</v>
      </c>
      <c r="C724" t="s">
        <v>17</v>
      </c>
      <c r="D724" s="1">
        <v>40233.430555555555</v>
      </c>
      <c r="E724" s="1">
        <v>40233.430555555555</v>
      </c>
      <c r="F724">
        <v>654</v>
      </c>
      <c r="G724">
        <v>1</v>
      </c>
      <c r="H724">
        <v>13</v>
      </c>
      <c r="I724">
        <v>83</v>
      </c>
      <c r="J724">
        <v>186.05</v>
      </c>
      <c r="K724">
        <v>186.05</v>
      </c>
      <c r="L724">
        <v>1</v>
      </c>
      <c r="M724">
        <v>1</v>
      </c>
      <c r="N724">
        <v>1</v>
      </c>
      <c r="O724" t="s">
        <v>18</v>
      </c>
      <c r="P724">
        <v>3</v>
      </c>
      <c r="Q724" t="s">
        <v>19</v>
      </c>
      <c r="T724">
        <v>13081</v>
      </c>
      <c r="U724" t="s">
        <v>17</v>
      </c>
      <c r="V724" t="s">
        <v>129</v>
      </c>
      <c r="W724">
        <v>12</v>
      </c>
      <c r="X724">
        <v>28</v>
      </c>
      <c r="Y724">
        <v>56838.37</v>
      </c>
      <c r="Z724">
        <v>4406.6099999999997</v>
      </c>
      <c r="AA724">
        <v>9467.26</v>
      </c>
      <c r="AB724">
        <v>5060.6499999999996</v>
      </c>
      <c r="AC724">
        <v>114.84</v>
      </c>
      <c r="AD724" t="s">
        <v>194</v>
      </c>
      <c r="AE724">
        <v>0</v>
      </c>
      <c r="AF724">
        <v>1.53</v>
      </c>
      <c r="AG724" t="s">
        <v>195</v>
      </c>
      <c r="AH724" t="s">
        <v>196</v>
      </c>
      <c r="AJ724" t="s">
        <v>1704</v>
      </c>
      <c r="AK724" t="s">
        <v>1705</v>
      </c>
      <c r="AL724" t="s">
        <v>276</v>
      </c>
      <c r="AM724" t="s">
        <v>243</v>
      </c>
      <c r="AN724" t="s">
        <v>277</v>
      </c>
      <c r="AO724" t="s">
        <v>245</v>
      </c>
      <c r="AP724" t="s">
        <v>278</v>
      </c>
      <c r="AQ724" t="s">
        <v>247</v>
      </c>
      <c r="AR724">
        <v>2030.84</v>
      </c>
      <c r="AS724">
        <v>842</v>
      </c>
      <c r="AT724">
        <v>44.34</v>
      </c>
      <c r="AU724">
        <v>7.94</v>
      </c>
      <c r="AV724">
        <v>2.7141000000000002</v>
      </c>
      <c r="AW724">
        <v>95</v>
      </c>
      <c r="AX724">
        <v>16</v>
      </c>
      <c r="AY724">
        <v>51</v>
      </c>
      <c r="AZ724">
        <v>67</v>
      </c>
      <c r="BA724">
        <v>74</v>
      </c>
      <c r="BB724">
        <v>3.55</v>
      </c>
      <c r="BC724" t="s">
        <v>278</v>
      </c>
      <c r="BD724">
        <v>0</v>
      </c>
    </row>
    <row r="725" spans="1:57" x14ac:dyDescent="0.25">
      <c r="A725">
        <v>4812</v>
      </c>
      <c r="B725">
        <v>17215</v>
      </c>
      <c r="C725" t="s">
        <v>17</v>
      </c>
      <c r="D725" s="1">
        <v>40422.568749999999</v>
      </c>
      <c r="E725" s="1">
        <v>40422.568749999999</v>
      </c>
      <c r="F725">
        <v>465</v>
      </c>
      <c r="G725">
        <v>1</v>
      </c>
      <c r="H725">
        <v>11</v>
      </c>
      <c r="I725">
        <v>104</v>
      </c>
      <c r="J725">
        <v>186.15</v>
      </c>
      <c r="K725">
        <v>186.15</v>
      </c>
      <c r="L725">
        <v>1</v>
      </c>
      <c r="M725">
        <v>1</v>
      </c>
      <c r="N725">
        <v>1</v>
      </c>
      <c r="O725" t="s">
        <v>18</v>
      </c>
      <c r="P725">
        <v>3</v>
      </c>
      <c r="Q725" t="s">
        <v>19</v>
      </c>
      <c r="T725">
        <v>13082</v>
      </c>
      <c r="U725" t="s">
        <v>17</v>
      </c>
      <c r="V725" t="s">
        <v>96</v>
      </c>
      <c r="W725">
        <v>127</v>
      </c>
      <c r="X725">
        <v>21</v>
      </c>
      <c r="Y725">
        <v>7335.75</v>
      </c>
      <c r="Z725">
        <v>1653.45</v>
      </c>
      <c r="AA725">
        <v>0</v>
      </c>
      <c r="AB725">
        <v>-1653.45</v>
      </c>
      <c r="AC725">
        <v>-100</v>
      </c>
      <c r="AD725" t="s">
        <v>201</v>
      </c>
      <c r="AE725">
        <v>1653.45</v>
      </c>
      <c r="AF725">
        <v>0.91</v>
      </c>
      <c r="AG725" t="s">
        <v>203</v>
      </c>
      <c r="AH725" t="s">
        <v>193</v>
      </c>
      <c r="AJ725" t="s">
        <v>1706</v>
      </c>
      <c r="AK725" t="s">
        <v>1707</v>
      </c>
      <c r="AL725" t="s">
        <v>276</v>
      </c>
      <c r="AM725" t="s">
        <v>243</v>
      </c>
      <c r="AN725" t="s">
        <v>277</v>
      </c>
      <c r="AO725" t="s">
        <v>260</v>
      </c>
      <c r="AP725" t="s">
        <v>318</v>
      </c>
      <c r="AQ725" t="s">
        <v>255</v>
      </c>
      <c r="AR725">
        <v>4010.73</v>
      </c>
      <c r="AS725">
        <v>553</v>
      </c>
      <c r="AT725">
        <v>28.3</v>
      </c>
      <c r="AU725">
        <v>5.22</v>
      </c>
      <c r="AV725">
        <v>2.3953000000000002</v>
      </c>
      <c r="AW725">
        <v>95</v>
      </c>
      <c r="BB725">
        <v>1.43</v>
      </c>
      <c r="BC725" t="s">
        <v>319</v>
      </c>
      <c r="BD725">
        <v>0</v>
      </c>
    </row>
    <row r="726" spans="1:57" x14ac:dyDescent="0.25">
      <c r="A726">
        <v>5651</v>
      </c>
      <c r="B726">
        <v>18063</v>
      </c>
      <c r="C726" t="s">
        <v>17</v>
      </c>
      <c r="D726" s="1">
        <v>40253.545138888891</v>
      </c>
      <c r="E726" s="1">
        <v>40496.448611111111</v>
      </c>
      <c r="F726">
        <v>391</v>
      </c>
      <c r="G726">
        <v>2</v>
      </c>
      <c r="H726">
        <v>2</v>
      </c>
      <c r="I726">
        <v>48</v>
      </c>
      <c r="J726">
        <v>186.6</v>
      </c>
      <c r="K726">
        <v>93.3</v>
      </c>
      <c r="L726">
        <v>2</v>
      </c>
      <c r="M726">
        <v>2</v>
      </c>
      <c r="N726">
        <v>1</v>
      </c>
      <c r="O726" t="s">
        <v>26</v>
      </c>
      <c r="P726">
        <v>5</v>
      </c>
      <c r="Q726" t="s">
        <v>22</v>
      </c>
      <c r="T726">
        <v>13083</v>
      </c>
      <c r="U726" t="s">
        <v>17</v>
      </c>
      <c r="V726" t="s">
        <v>24</v>
      </c>
      <c r="W726">
        <v>5</v>
      </c>
      <c r="X726">
        <v>3</v>
      </c>
      <c r="Y726">
        <v>395.43</v>
      </c>
      <c r="Z726">
        <v>0</v>
      </c>
      <c r="AA726">
        <v>303.75</v>
      </c>
      <c r="AB726">
        <v>303.75</v>
      </c>
      <c r="AD726" t="s">
        <v>197</v>
      </c>
      <c r="AE726">
        <v>0</v>
      </c>
      <c r="AF726">
        <v>0</v>
      </c>
      <c r="AG726" t="s">
        <v>198</v>
      </c>
      <c r="AH726" t="s">
        <v>196</v>
      </c>
      <c r="AJ726" t="s">
        <v>1708</v>
      </c>
      <c r="AK726" t="s">
        <v>1709</v>
      </c>
      <c r="AL726" t="s">
        <v>251</v>
      </c>
      <c r="AM726" t="s">
        <v>243</v>
      </c>
      <c r="AN726" t="s">
        <v>252</v>
      </c>
      <c r="AO726" t="s">
        <v>260</v>
      </c>
      <c r="AP726" t="s">
        <v>254</v>
      </c>
      <c r="AQ726" t="s">
        <v>255</v>
      </c>
      <c r="AR726">
        <v>647.75</v>
      </c>
      <c r="AS726">
        <v>225</v>
      </c>
      <c r="AT726">
        <v>16.04</v>
      </c>
      <c r="AU726">
        <v>2.12</v>
      </c>
      <c r="AV726">
        <v>3.6939000000000002</v>
      </c>
      <c r="AW726">
        <v>95</v>
      </c>
      <c r="BB726">
        <v>0.88</v>
      </c>
      <c r="BC726" t="s">
        <v>256</v>
      </c>
      <c r="BD726">
        <v>1</v>
      </c>
      <c r="BE726" t="s">
        <v>261</v>
      </c>
    </row>
    <row r="727" spans="1:57" x14ac:dyDescent="0.25">
      <c r="A727">
        <v>3873</v>
      </c>
      <c r="B727">
        <v>16267</v>
      </c>
      <c r="C727" t="s">
        <v>17</v>
      </c>
      <c r="D727" s="1">
        <v>40295.590277777781</v>
      </c>
      <c r="E727" s="1">
        <v>40295.590277777781</v>
      </c>
      <c r="F727">
        <v>592</v>
      </c>
      <c r="G727">
        <v>1</v>
      </c>
      <c r="H727">
        <v>7</v>
      </c>
      <c r="I727">
        <v>198</v>
      </c>
      <c r="J727">
        <v>186.66</v>
      </c>
      <c r="K727">
        <v>186.66</v>
      </c>
      <c r="L727">
        <v>1</v>
      </c>
      <c r="M727">
        <v>1</v>
      </c>
      <c r="N727">
        <v>1</v>
      </c>
      <c r="O727" t="s">
        <v>18</v>
      </c>
      <c r="P727">
        <v>3</v>
      </c>
      <c r="Q727" t="s">
        <v>19</v>
      </c>
      <c r="T727">
        <v>13084</v>
      </c>
      <c r="U727" t="s">
        <v>17</v>
      </c>
      <c r="V727" t="s">
        <v>19</v>
      </c>
      <c r="W727">
        <v>492</v>
      </c>
      <c r="X727">
        <v>1</v>
      </c>
      <c r="Y727">
        <v>122.4</v>
      </c>
      <c r="Z727">
        <v>0</v>
      </c>
      <c r="AA727">
        <v>0</v>
      </c>
      <c r="AB727">
        <v>0</v>
      </c>
      <c r="AD727" t="s">
        <v>191</v>
      </c>
      <c r="AE727">
        <v>0</v>
      </c>
      <c r="AF727">
        <v>4.8600000000000003</v>
      </c>
      <c r="AG727" t="s">
        <v>198</v>
      </c>
      <c r="AH727" t="s">
        <v>196</v>
      </c>
      <c r="AJ727" t="s">
        <v>1710</v>
      </c>
      <c r="AK727" t="s">
        <v>1711</v>
      </c>
      <c r="AL727" t="s">
        <v>276</v>
      </c>
      <c r="AM727" t="s">
        <v>243</v>
      </c>
      <c r="AN727" t="s">
        <v>277</v>
      </c>
      <c r="AO727" t="s">
        <v>260</v>
      </c>
      <c r="AP727" t="s">
        <v>318</v>
      </c>
      <c r="AQ727" t="s">
        <v>255</v>
      </c>
      <c r="AR727">
        <v>3702.75</v>
      </c>
      <c r="AS727">
        <v>1099</v>
      </c>
      <c r="AT727">
        <v>32.08</v>
      </c>
      <c r="AU727">
        <v>10.37</v>
      </c>
      <c r="AV727">
        <v>3.5215000000000001</v>
      </c>
      <c r="AW727">
        <v>95</v>
      </c>
      <c r="BB727">
        <v>2.2200000000000002</v>
      </c>
      <c r="BC727" t="s">
        <v>319</v>
      </c>
      <c r="BD727">
        <v>0</v>
      </c>
    </row>
    <row r="728" spans="1:57" x14ac:dyDescent="0.25">
      <c r="A728">
        <v>1201</v>
      </c>
      <c r="B728">
        <v>13568</v>
      </c>
      <c r="C728" t="s">
        <v>17</v>
      </c>
      <c r="D728" s="1">
        <v>40713.612500000003</v>
      </c>
      <c r="E728" s="1">
        <v>40713.612500000003</v>
      </c>
      <c r="F728">
        <v>174</v>
      </c>
      <c r="G728">
        <v>1</v>
      </c>
      <c r="H728">
        <v>41</v>
      </c>
      <c r="I728">
        <v>66</v>
      </c>
      <c r="J728">
        <v>187.05</v>
      </c>
      <c r="K728">
        <v>187.05</v>
      </c>
      <c r="L728">
        <v>3</v>
      </c>
      <c r="M728">
        <v>1</v>
      </c>
      <c r="N728">
        <v>1</v>
      </c>
      <c r="O728" t="s">
        <v>25</v>
      </c>
      <c r="P728">
        <v>5</v>
      </c>
      <c r="Q728" t="s">
        <v>19</v>
      </c>
      <c r="T728">
        <v>13085</v>
      </c>
      <c r="U728" t="s">
        <v>17</v>
      </c>
      <c r="V728" t="s">
        <v>96</v>
      </c>
      <c r="W728">
        <v>158</v>
      </c>
      <c r="X728">
        <v>8</v>
      </c>
      <c r="Y728">
        <v>2433.2800000000002</v>
      </c>
      <c r="Z728">
        <v>137.97999999999999</v>
      </c>
      <c r="AA728">
        <v>0</v>
      </c>
      <c r="AB728">
        <v>-137.97999999999999</v>
      </c>
      <c r="AC728">
        <v>-100</v>
      </c>
      <c r="AD728" t="s">
        <v>201</v>
      </c>
      <c r="AE728">
        <v>137.97999999999999</v>
      </c>
      <c r="AF728">
        <v>5.91</v>
      </c>
      <c r="AG728" t="s">
        <v>203</v>
      </c>
      <c r="AH728" t="s">
        <v>193</v>
      </c>
      <c r="AJ728" t="s">
        <v>1712</v>
      </c>
      <c r="AK728" t="s">
        <v>1713</v>
      </c>
      <c r="AL728" t="s">
        <v>276</v>
      </c>
      <c r="AM728" t="s">
        <v>243</v>
      </c>
      <c r="AN728" t="s">
        <v>277</v>
      </c>
      <c r="AO728" t="s">
        <v>245</v>
      </c>
      <c r="AP728" t="s">
        <v>278</v>
      </c>
      <c r="AQ728" t="s">
        <v>247</v>
      </c>
      <c r="AR728">
        <v>3110.28</v>
      </c>
      <c r="AS728">
        <v>880</v>
      </c>
      <c r="AT728">
        <v>41.51</v>
      </c>
      <c r="AU728">
        <v>8.3000000000000007</v>
      </c>
      <c r="AV728">
        <v>2.6429999999999998</v>
      </c>
      <c r="AW728">
        <v>95</v>
      </c>
      <c r="AX728">
        <v>17</v>
      </c>
      <c r="AY728">
        <v>52</v>
      </c>
      <c r="AZ728">
        <v>68</v>
      </c>
      <c r="BA728">
        <v>76</v>
      </c>
      <c r="BB728">
        <v>1.23</v>
      </c>
      <c r="BC728" t="s">
        <v>278</v>
      </c>
      <c r="BD728">
        <v>0</v>
      </c>
    </row>
    <row r="729" spans="1:57" x14ac:dyDescent="0.25">
      <c r="A729">
        <v>5602</v>
      </c>
      <c r="B729">
        <v>18013</v>
      </c>
      <c r="C729" t="s">
        <v>17</v>
      </c>
      <c r="D729" s="1">
        <v>40731.588888888888</v>
      </c>
      <c r="E729" s="1">
        <v>40731.59097222222</v>
      </c>
      <c r="F729">
        <v>156</v>
      </c>
      <c r="G729">
        <v>2</v>
      </c>
      <c r="H729">
        <v>31</v>
      </c>
      <c r="I729">
        <v>285</v>
      </c>
      <c r="J729">
        <v>187.29</v>
      </c>
      <c r="K729">
        <v>93.65</v>
      </c>
      <c r="L729">
        <v>3</v>
      </c>
      <c r="M729">
        <v>2</v>
      </c>
      <c r="N729">
        <v>1</v>
      </c>
      <c r="O729" t="s">
        <v>21</v>
      </c>
      <c r="P729">
        <v>6</v>
      </c>
      <c r="Q729" t="s">
        <v>22</v>
      </c>
      <c r="T729">
        <v>13086</v>
      </c>
      <c r="U729" t="s">
        <v>17</v>
      </c>
      <c r="V729" t="s">
        <v>19</v>
      </c>
      <c r="W729">
        <v>383</v>
      </c>
      <c r="X729">
        <v>1</v>
      </c>
      <c r="Y729">
        <v>439.33</v>
      </c>
      <c r="Z729">
        <v>0</v>
      </c>
      <c r="AA729">
        <v>0</v>
      </c>
      <c r="AB729">
        <v>0</v>
      </c>
      <c r="AD729" t="s">
        <v>191</v>
      </c>
      <c r="AE729">
        <v>0</v>
      </c>
      <c r="AF729">
        <v>0</v>
      </c>
      <c r="AG729" t="s">
        <v>198</v>
      </c>
      <c r="AH729" t="s">
        <v>196</v>
      </c>
      <c r="AJ729" t="s">
        <v>1714</v>
      </c>
      <c r="AK729" t="s">
        <v>1715</v>
      </c>
      <c r="AL729" t="s">
        <v>251</v>
      </c>
      <c r="AM729" t="s">
        <v>243</v>
      </c>
      <c r="AN729" t="s">
        <v>252</v>
      </c>
      <c r="AO729" t="s">
        <v>253</v>
      </c>
      <c r="AP729" t="s">
        <v>254</v>
      </c>
      <c r="AQ729" t="s">
        <v>255</v>
      </c>
      <c r="AR729">
        <v>160.44999999999999</v>
      </c>
      <c r="AS729">
        <v>19</v>
      </c>
      <c r="AT729">
        <v>2.83</v>
      </c>
      <c r="AU729">
        <v>0.18</v>
      </c>
      <c r="AV729">
        <v>9.2331000000000003</v>
      </c>
      <c r="AW729">
        <v>95</v>
      </c>
      <c r="BB729">
        <v>0</v>
      </c>
      <c r="BC729" t="s">
        <v>256</v>
      </c>
      <c r="BD729">
        <v>1</v>
      </c>
      <c r="BE729" t="s">
        <v>257</v>
      </c>
    </row>
    <row r="730" spans="1:57" x14ac:dyDescent="0.25">
      <c r="A730">
        <v>1482</v>
      </c>
      <c r="B730">
        <v>13852</v>
      </c>
      <c r="C730" t="s">
        <v>17</v>
      </c>
      <c r="D730" s="1">
        <v>40276.379166666666</v>
      </c>
      <c r="E730" s="1">
        <v>40276.379166666666</v>
      </c>
      <c r="F730">
        <v>611</v>
      </c>
      <c r="G730">
        <v>1</v>
      </c>
      <c r="H730">
        <v>11</v>
      </c>
      <c r="I730">
        <v>85</v>
      </c>
      <c r="J730">
        <v>187.35</v>
      </c>
      <c r="K730">
        <v>187.35</v>
      </c>
      <c r="L730">
        <v>1</v>
      </c>
      <c r="M730">
        <v>1</v>
      </c>
      <c r="N730">
        <v>1</v>
      </c>
      <c r="O730" t="s">
        <v>18</v>
      </c>
      <c r="P730">
        <v>3</v>
      </c>
      <c r="Q730" t="s">
        <v>19</v>
      </c>
      <c r="T730">
        <v>13087</v>
      </c>
      <c r="U730" t="s">
        <v>17</v>
      </c>
      <c r="V730" t="s">
        <v>19</v>
      </c>
      <c r="W730">
        <v>727</v>
      </c>
      <c r="X730">
        <v>1</v>
      </c>
      <c r="Y730">
        <v>313.64</v>
      </c>
      <c r="Z730">
        <v>0</v>
      </c>
      <c r="AA730">
        <v>0</v>
      </c>
      <c r="AB730">
        <v>0</v>
      </c>
      <c r="AD730" t="s">
        <v>191</v>
      </c>
      <c r="AE730">
        <v>0</v>
      </c>
      <c r="AF730">
        <v>0</v>
      </c>
      <c r="AG730" t="s">
        <v>198</v>
      </c>
      <c r="AH730" t="s">
        <v>196</v>
      </c>
      <c r="AJ730" t="s">
        <v>1716</v>
      </c>
      <c r="AK730" t="s">
        <v>1717</v>
      </c>
      <c r="AL730" t="s">
        <v>276</v>
      </c>
      <c r="AM730" t="s">
        <v>243</v>
      </c>
      <c r="AN730" t="s">
        <v>277</v>
      </c>
      <c r="AO730" t="s">
        <v>245</v>
      </c>
      <c r="AP730" t="s">
        <v>278</v>
      </c>
      <c r="AQ730" t="s">
        <v>247</v>
      </c>
      <c r="AR730">
        <v>2979.46</v>
      </c>
      <c r="AS730">
        <v>2476</v>
      </c>
      <c r="AT730">
        <v>64.150000000000006</v>
      </c>
      <c r="AU730">
        <v>23.36</v>
      </c>
      <c r="AV730">
        <v>2.3071000000000002</v>
      </c>
      <c r="AW730">
        <v>95</v>
      </c>
      <c r="AX730">
        <v>47</v>
      </c>
      <c r="AY730">
        <v>126</v>
      </c>
      <c r="AZ730">
        <v>173</v>
      </c>
      <c r="BA730">
        <v>196</v>
      </c>
      <c r="BB730">
        <v>0</v>
      </c>
      <c r="BC730" t="s">
        <v>278</v>
      </c>
      <c r="BD730">
        <v>0</v>
      </c>
    </row>
    <row r="731" spans="1:57" x14ac:dyDescent="0.25">
      <c r="A731">
        <v>2689</v>
      </c>
      <c r="B731">
        <v>15072</v>
      </c>
      <c r="C731" t="s">
        <v>17</v>
      </c>
      <c r="D731" s="1">
        <v>40407.656944444447</v>
      </c>
      <c r="E731" s="1">
        <v>40407.656944444447</v>
      </c>
      <c r="F731">
        <v>480</v>
      </c>
      <c r="G731">
        <v>1</v>
      </c>
      <c r="H731">
        <v>13</v>
      </c>
      <c r="I731">
        <v>164</v>
      </c>
      <c r="J731">
        <v>187.52</v>
      </c>
      <c r="K731">
        <v>187.52</v>
      </c>
      <c r="L731">
        <v>1</v>
      </c>
      <c r="M731">
        <v>1</v>
      </c>
      <c r="N731">
        <v>1</v>
      </c>
      <c r="O731" t="s">
        <v>18</v>
      </c>
      <c r="P731">
        <v>3</v>
      </c>
      <c r="Q731" t="s">
        <v>19</v>
      </c>
      <c r="T731">
        <v>13088</v>
      </c>
      <c r="U731" t="s">
        <v>17</v>
      </c>
      <c r="V731" t="s">
        <v>19</v>
      </c>
      <c r="W731">
        <v>418</v>
      </c>
      <c r="X731">
        <v>1</v>
      </c>
      <c r="Y731">
        <v>236.11</v>
      </c>
      <c r="Z731">
        <v>0</v>
      </c>
      <c r="AA731">
        <v>0</v>
      </c>
      <c r="AB731">
        <v>0</v>
      </c>
      <c r="AD731" t="s">
        <v>191</v>
      </c>
      <c r="AE731">
        <v>0</v>
      </c>
      <c r="AF731">
        <v>0</v>
      </c>
      <c r="AG731" t="s">
        <v>198</v>
      </c>
      <c r="AH731" t="s">
        <v>196</v>
      </c>
      <c r="AJ731" t="s">
        <v>1718</v>
      </c>
      <c r="AK731" t="s">
        <v>1719</v>
      </c>
      <c r="AL731" t="s">
        <v>276</v>
      </c>
      <c r="AM731" t="s">
        <v>243</v>
      </c>
      <c r="AN731" t="s">
        <v>277</v>
      </c>
      <c r="AO731" t="s">
        <v>245</v>
      </c>
      <c r="AP731" t="s">
        <v>278</v>
      </c>
      <c r="AQ731" t="s">
        <v>247</v>
      </c>
      <c r="AR731">
        <v>4218.05</v>
      </c>
      <c r="AS731">
        <v>3452</v>
      </c>
      <c r="AT731">
        <v>72.64</v>
      </c>
      <c r="AU731">
        <v>32.57</v>
      </c>
      <c r="AV731">
        <v>2.6688999999999998</v>
      </c>
      <c r="AW731">
        <v>95</v>
      </c>
      <c r="AX731">
        <v>66</v>
      </c>
      <c r="AY731">
        <v>203</v>
      </c>
      <c r="AZ731">
        <v>268</v>
      </c>
      <c r="BA731">
        <v>300</v>
      </c>
      <c r="BB731">
        <v>1.37</v>
      </c>
      <c r="BC731" t="s">
        <v>278</v>
      </c>
      <c r="BD731">
        <v>0</v>
      </c>
    </row>
    <row r="732" spans="1:57" x14ac:dyDescent="0.25">
      <c r="A732">
        <v>3563</v>
      </c>
      <c r="B732">
        <v>15954</v>
      </c>
      <c r="C732" t="s">
        <v>17</v>
      </c>
      <c r="D732" s="1">
        <v>40297.565972222219</v>
      </c>
      <c r="E732" s="1">
        <v>40297.565972222219</v>
      </c>
      <c r="F732">
        <v>590</v>
      </c>
      <c r="G732">
        <v>1</v>
      </c>
      <c r="H732">
        <v>19</v>
      </c>
      <c r="I732">
        <v>118</v>
      </c>
      <c r="J732">
        <v>187.8</v>
      </c>
      <c r="K732">
        <v>187.8</v>
      </c>
      <c r="L732">
        <v>1</v>
      </c>
      <c r="M732">
        <v>1</v>
      </c>
      <c r="N732">
        <v>1</v>
      </c>
      <c r="O732" t="s">
        <v>18</v>
      </c>
      <c r="P732">
        <v>3</v>
      </c>
      <c r="Q732" t="s">
        <v>19</v>
      </c>
      <c r="T732">
        <v>13089</v>
      </c>
      <c r="U732" t="s">
        <v>17</v>
      </c>
      <c r="V732" t="s">
        <v>129</v>
      </c>
      <c r="W732">
        <v>3</v>
      </c>
      <c r="X732">
        <v>203</v>
      </c>
      <c r="Y732">
        <v>113416.91</v>
      </c>
      <c r="Z732">
        <v>13793.57</v>
      </c>
      <c r="AA732">
        <v>15501.34</v>
      </c>
      <c r="AB732">
        <v>1707.77</v>
      </c>
      <c r="AC732">
        <v>12.38</v>
      </c>
      <c r="AD732" t="s">
        <v>202</v>
      </c>
      <c r="AE732">
        <v>0</v>
      </c>
      <c r="AF732">
        <v>3.11</v>
      </c>
      <c r="AG732" t="s">
        <v>198</v>
      </c>
      <c r="AH732" t="s">
        <v>196</v>
      </c>
      <c r="AJ732" t="s">
        <v>1720</v>
      </c>
      <c r="AK732" t="s">
        <v>1721</v>
      </c>
      <c r="AL732" t="s">
        <v>276</v>
      </c>
      <c r="AM732" t="s">
        <v>243</v>
      </c>
      <c r="AN732" t="s">
        <v>277</v>
      </c>
      <c r="AO732" t="s">
        <v>283</v>
      </c>
      <c r="AP732" t="s">
        <v>278</v>
      </c>
      <c r="AQ732" t="s">
        <v>247</v>
      </c>
      <c r="AR732">
        <v>2014.16</v>
      </c>
      <c r="AS732">
        <v>1592</v>
      </c>
      <c r="AT732">
        <v>83.02</v>
      </c>
      <c r="AU732">
        <v>15.02</v>
      </c>
      <c r="AV732">
        <v>1.0448</v>
      </c>
      <c r="AW732">
        <v>95</v>
      </c>
      <c r="AX732">
        <v>31</v>
      </c>
      <c r="AY732">
        <v>37</v>
      </c>
      <c r="AZ732">
        <v>67</v>
      </c>
      <c r="BA732">
        <v>82</v>
      </c>
      <c r="BB732">
        <v>0.06</v>
      </c>
      <c r="BC732" t="s">
        <v>278</v>
      </c>
      <c r="BD732">
        <v>0</v>
      </c>
    </row>
    <row r="733" spans="1:57" x14ac:dyDescent="0.25">
      <c r="A733">
        <v>4876</v>
      </c>
      <c r="B733">
        <v>17279</v>
      </c>
      <c r="C733" t="s">
        <v>17</v>
      </c>
      <c r="D733" s="1">
        <v>40829.498611111114</v>
      </c>
      <c r="E733" s="1">
        <v>40829.498611111114</v>
      </c>
      <c r="F733">
        <v>58</v>
      </c>
      <c r="G733">
        <v>1</v>
      </c>
      <c r="H733">
        <v>8</v>
      </c>
      <c r="I733">
        <v>48</v>
      </c>
      <c r="J733">
        <v>187.83</v>
      </c>
      <c r="K733">
        <v>187.83</v>
      </c>
      <c r="L733">
        <v>4</v>
      </c>
      <c r="M733">
        <v>2</v>
      </c>
      <c r="N733">
        <v>1</v>
      </c>
      <c r="O733" t="s">
        <v>23</v>
      </c>
      <c r="P733">
        <v>7</v>
      </c>
      <c r="Q733" t="s">
        <v>24</v>
      </c>
      <c r="T733">
        <v>13090</v>
      </c>
      <c r="U733" t="s">
        <v>17</v>
      </c>
      <c r="V733" t="s">
        <v>129</v>
      </c>
      <c r="W733">
        <v>9</v>
      </c>
      <c r="X733">
        <v>23</v>
      </c>
      <c r="Y733">
        <v>13076.74</v>
      </c>
      <c r="Z733">
        <v>1800.42</v>
      </c>
      <c r="AA733">
        <v>3998.8</v>
      </c>
      <c r="AB733">
        <v>2198.38</v>
      </c>
      <c r="AC733">
        <v>122.1</v>
      </c>
      <c r="AD733" t="s">
        <v>194</v>
      </c>
      <c r="AE733">
        <v>0</v>
      </c>
      <c r="AF733">
        <v>2.54</v>
      </c>
      <c r="AG733" t="s">
        <v>195</v>
      </c>
      <c r="AH733" t="s">
        <v>196</v>
      </c>
      <c r="AJ733" t="s">
        <v>1722</v>
      </c>
      <c r="AK733" t="s">
        <v>1723</v>
      </c>
      <c r="AL733" t="s">
        <v>276</v>
      </c>
      <c r="AM733" t="s">
        <v>243</v>
      </c>
      <c r="AN733" t="s">
        <v>277</v>
      </c>
      <c r="AO733" t="s">
        <v>245</v>
      </c>
      <c r="AP733" t="s">
        <v>278</v>
      </c>
      <c r="AQ733" t="s">
        <v>247</v>
      </c>
      <c r="AR733">
        <v>1827.76</v>
      </c>
      <c r="AS733">
        <v>1388</v>
      </c>
      <c r="AT733">
        <v>50.94</v>
      </c>
      <c r="AU733">
        <v>13.09</v>
      </c>
      <c r="AV733">
        <v>2.0817000000000001</v>
      </c>
      <c r="AW733">
        <v>95</v>
      </c>
      <c r="AX733">
        <v>27</v>
      </c>
      <c r="AY733">
        <v>64</v>
      </c>
      <c r="AZ733">
        <v>90</v>
      </c>
      <c r="BA733">
        <v>103</v>
      </c>
      <c r="BB733">
        <v>3.34</v>
      </c>
      <c r="BC733" t="s">
        <v>278</v>
      </c>
      <c r="BD733">
        <v>0</v>
      </c>
    </row>
    <row r="734" spans="1:57" x14ac:dyDescent="0.25">
      <c r="A734">
        <v>5372</v>
      </c>
      <c r="B734">
        <v>17781</v>
      </c>
      <c r="C734" t="s">
        <v>17</v>
      </c>
      <c r="D734" s="1">
        <v>40633.82916666667</v>
      </c>
      <c r="E734" s="1">
        <v>40727.666666666664</v>
      </c>
      <c r="F734">
        <v>160</v>
      </c>
      <c r="G734">
        <v>2</v>
      </c>
      <c r="H734">
        <v>12</v>
      </c>
      <c r="I734">
        <v>34</v>
      </c>
      <c r="J734">
        <v>188.02</v>
      </c>
      <c r="K734">
        <v>94.01</v>
      </c>
      <c r="L734">
        <v>3</v>
      </c>
      <c r="M734">
        <v>2</v>
      </c>
      <c r="N734">
        <v>1</v>
      </c>
      <c r="O734" t="s">
        <v>21</v>
      </c>
      <c r="P734">
        <v>6</v>
      </c>
      <c r="Q734" t="s">
        <v>22</v>
      </c>
      <c r="T734">
        <v>13091</v>
      </c>
      <c r="U734" t="s">
        <v>17</v>
      </c>
      <c r="V734" t="s">
        <v>24</v>
      </c>
      <c r="W734">
        <v>29</v>
      </c>
      <c r="X734">
        <v>2</v>
      </c>
      <c r="Y734">
        <v>1108.8</v>
      </c>
      <c r="Z734">
        <v>0</v>
      </c>
      <c r="AA734">
        <v>345.82</v>
      </c>
      <c r="AB734">
        <v>345.82</v>
      </c>
      <c r="AD734" t="s">
        <v>197</v>
      </c>
      <c r="AE734">
        <v>0</v>
      </c>
      <c r="AF734">
        <v>221.14</v>
      </c>
      <c r="AG734" t="s">
        <v>192</v>
      </c>
      <c r="AH734" t="s">
        <v>199</v>
      </c>
      <c r="AJ734" t="s">
        <v>1724</v>
      </c>
      <c r="AK734" t="s">
        <v>1725</v>
      </c>
      <c r="AL734" t="s">
        <v>276</v>
      </c>
      <c r="AM734" t="s">
        <v>243</v>
      </c>
      <c r="AN734" t="s">
        <v>277</v>
      </c>
      <c r="AO734" t="s">
        <v>283</v>
      </c>
      <c r="AP734" t="s">
        <v>278</v>
      </c>
      <c r="AQ734" t="s">
        <v>247</v>
      </c>
      <c r="AR734">
        <v>1398.71</v>
      </c>
      <c r="AS734">
        <v>1129</v>
      </c>
      <c r="AT734">
        <v>82.08</v>
      </c>
      <c r="AU734">
        <v>10.65</v>
      </c>
      <c r="AV734">
        <v>1.071</v>
      </c>
      <c r="AW734">
        <v>95</v>
      </c>
      <c r="AX734">
        <v>22</v>
      </c>
      <c r="AY734">
        <v>27</v>
      </c>
      <c r="AZ734">
        <v>48</v>
      </c>
      <c r="BA734">
        <v>59</v>
      </c>
      <c r="BB734">
        <v>0.09</v>
      </c>
      <c r="BC734" t="s">
        <v>278</v>
      </c>
      <c r="BD734">
        <v>0</v>
      </c>
    </row>
    <row r="735" spans="1:57" x14ac:dyDescent="0.25">
      <c r="A735">
        <v>2450</v>
      </c>
      <c r="B735">
        <v>14830</v>
      </c>
      <c r="C735" t="s">
        <v>17</v>
      </c>
      <c r="D735" s="1">
        <v>40833.603472222225</v>
      </c>
      <c r="E735" s="1">
        <v>40833.603472222225</v>
      </c>
      <c r="F735">
        <v>54</v>
      </c>
      <c r="G735">
        <v>1</v>
      </c>
      <c r="H735">
        <v>38</v>
      </c>
      <c r="I735">
        <v>163</v>
      </c>
      <c r="J735">
        <v>188.03</v>
      </c>
      <c r="K735">
        <v>188.03</v>
      </c>
      <c r="L735">
        <v>4</v>
      </c>
      <c r="M735">
        <v>2</v>
      </c>
      <c r="N735">
        <v>1</v>
      </c>
      <c r="O735" t="s">
        <v>23</v>
      </c>
      <c r="P735">
        <v>7</v>
      </c>
      <c r="Q735" t="s">
        <v>24</v>
      </c>
      <c r="T735">
        <v>13092</v>
      </c>
      <c r="U735" t="s">
        <v>17</v>
      </c>
      <c r="V735" t="s">
        <v>96</v>
      </c>
      <c r="W735">
        <v>71</v>
      </c>
      <c r="X735">
        <v>12</v>
      </c>
      <c r="Y735">
        <v>2140.2800000000002</v>
      </c>
      <c r="Z735">
        <v>0</v>
      </c>
      <c r="AA735">
        <v>38.08</v>
      </c>
      <c r="AB735">
        <v>38.08</v>
      </c>
      <c r="AD735" t="s">
        <v>197</v>
      </c>
      <c r="AE735">
        <v>0</v>
      </c>
      <c r="AF735">
        <v>6.21</v>
      </c>
      <c r="AG735" t="s">
        <v>198</v>
      </c>
      <c r="AH735" t="s">
        <v>196</v>
      </c>
      <c r="AJ735" t="s">
        <v>1726</v>
      </c>
      <c r="AK735" t="s">
        <v>1727</v>
      </c>
      <c r="AL735" t="s">
        <v>276</v>
      </c>
      <c r="AM735" t="s">
        <v>243</v>
      </c>
      <c r="AN735" t="s">
        <v>277</v>
      </c>
      <c r="AO735" t="s">
        <v>245</v>
      </c>
      <c r="AP735" t="s">
        <v>278</v>
      </c>
      <c r="AQ735" t="s">
        <v>247</v>
      </c>
      <c r="AR735">
        <v>2116.48</v>
      </c>
      <c r="AS735">
        <v>208</v>
      </c>
      <c r="AT735">
        <v>45.28</v>
      </c>
      <c r="AU735">
        <v>1.96</v>
      </c>
      <c r="AV735">
        <v>2.5024999999999999</v>
      </c>
      <c r="AW735">
        <v>95</v>
      </c>
      <c r="AX735">
        <v>4</v>
      </c>
      <c r="AY735">
        <v>12</v>
      </c>
      <c r="AZ735">
        <v>16</v>
      </c>
      <c r="BA735">
        <v>18</v>
      </c>
      <c r="BB735">
        <v>1.89</v>
      </c>
      <c r="BC735" t="s">
        <v>278</v>
      </c>
      <c r="BD735">
        <v>0</v>
      </c>
    </row>
    <row r="736" spans="1:57" x14ac:dyDescent="0.25">
      <c r="A736">
        <v>706</v>
      </c>
      <c r="B736">
        <v>13063</v>
      </c>
      <c r="C736" t="s">
        <v>17</v>
      </c>
      <c r="D736" s="1">
        <v>40406.518750000003</v>
      </c>
      <c r="E736" s="1">
        <v>40406.518750000003</v>
      </c>
      <c r="F736">
        <v>481</v>
      </c>
      <c r="G736">
        <v>1</v>
      </c>
      <c r="H736">
        <v>12</v>
      </c>
      <c r="I736">
        <v>116</v>
      </c>
      <c r="J736">
        <v>188.4</v>
      </c>
      <c r="K736">
        <v>188.4</v>
      </c>
      <c r="L736">
        <v>1</v>
      </c>
      <c r="M736">
        <v>1</v>
      </c>
      <c r="N736">
        <v>1</v>
      </c>
      <c r="O736" t="s">
        <v>18</v>
      </c>
      <c r="P736">
        <v>3</v>
      </c>
      <c r="Q736" t="s">
        <v>19</v>
      </c>
      <c r="T736">
        <v>13093</v>
      </c>
      <c r="U736" t="s">
        <v>17</v>
      </c>
      <c r="V736" t="s">
        <v>40</v>
      </c>
      <c r="W736">
        <v>276</v>
      </c>
      <c r="X736">
        <v>55</v>
      </c>
      <c r="Y736">
        <v>54144.25</v>
      </c>
      <c r="Z736">
        <v>0</v>
      </c>
      <c r="AA736">
        <v>0</v>
      </c>
      <c r="AB736">
        <v>0</v>
      </c>
      <c r="AD736" t="s">
        <v>191</v>
      </c>
      <c r="AE736">
        <v>0</v>
      </c>
      <c r="AF736">
        <v>1.59</v>
      </c>
      <c r="AG736" t="s">
        <v>200</v>
      </c>
      <c r="AH736" t="s">
        <v>193</v>
      </c>
      <c r="AJ736" t="s">
        <v>1728</v>
      </c>
      <c r="AK736" t="s">
        <v>1729</v>
      </c>
      <c r="AL736" t="s">
        <v>276</v>
      </c>
      <c r="AM736" t="s">
        <v>243</v>
      </c>
      <c r="AN736" t="s">
        <v>277</v>
      </c>
      <c r="AO736" t="s">
        <v>245</v>
      </c>
      <c r="AP736" t="s">
        <v>278</v>
      </c>
      <c r="AQ736" t="s">
        <v>247</v>
      </c>
      <c r="AR736">
        <v>2790.41</v>
      </c>
      <c r="AS736">
        <v>441</v>
      </c>
      <c r="AT736">
        <v>45.28</v>
      </c>
      <c r="AU736">
        <v>4.16</v>
      </c>
      <c r="AV736">
        <v>4.5475000000000003</v>
      </c>
      <c r="AW736">
        <v>95</v>
      </c>
      <c r="AX736">
        <v>9</v>
      </c>
      <c r="AY736">
        <v>45</v>
      </c>
      <c r="AZ736">
        <v>53</v>
      </c>
      <c r="BA736">
        <v>57</v>
      </c>
      <c r="BB736">
        <v>0.45</v>
      </c>
      <c r="BC736" t="s">
        <v>278</v>
      </c>
      <c r="BD736">
        <v>0</v>
      </c>
    </row>
    <row r="737" spans="1:57" x14ac:dyDescent="0.25">
      <c r="A737">
        <v>3659</v>
      </c>
      <c r="B737">
        <v>16051</v>
      </c>
      <c r="C737" t="s">
        <v>17</v>
      </c>
      <c r="D737" s="1">
        <v>40205.401388888888</v>
      </c>
      <c r="E737" s="1">
        <v>40205.401388888888</v>
      </c>
      <c r="F737">
        <v>682</v>
      </c>
      <c r="G737">
        <v>1</v>
      </c>
      <c r="H737">
        <v>12</v>
      </c>
      <c r="I737">
        <v>80</v>
      </c>
      <c r="J737">
        <v>188.44</v>
      </c>
      <c r="K737">
        <v>188.44</v>
      </c>
      <c r="L737">
        <v>1</v>
      </c>
      <c r="M737">
        <v>1</v>
      </c>
      <c r="N737">
        <v>1</v>
      </c>
      <c r="O737" t="s">
        <v>18</v>
      </c>
      <c r="P737">
        <v>3</v>
      </c>
      <c r="Q737" t="s">
        <v>19</v>
      </c>
      <c r="T737">
        <v>13094</v>
      </c>
      <c r="U737" t="s">
        <v>17</v>
      </c>
      <c r="V737" t="s">
        <v>129</v>
      </c>
      <c r="W737">
        <v>22</v>
      </c>
      <c r="X737">
        <v>13</v>
      </c>
      <c r="Y737">
        <v>2209.44</v>
      </c>
      <c r="Z737">
        <v>452.64</v>
      </c>
      <c r="AA737">
        <v>381.6</v>
      </c>
      <c r="AB737">
        <v>-71.040000000000006</v>
      </c>
      <c r="AC737">
        <v>-15.69</v>
      </c>
      <c r="AD737" t="s">
        <v>202</v>
      </c>
      <c r="AE737">
        <v>71.040000000000006</v>
      </c>
      <c r="AF737">
        <v>9.89</v>
      </c>
      <c r="AG737" t="s">
        <v>198</v>
      </c>
      <c r="AH737" t="s">
        <v>196</v>
      </c>
      <c r="AJ737" t="s">
        <v>1730</v>
      </c>
      <c r="AK737" t="s">
        <v>1731</v>
      </c>
      <c r="AL737" t="s">
        <v>242</v>
      </c>
      <c r="AM737" t="s">
        <v>243</v>
      </c>
      <c r="AN737" t="s">
        <v>244</v>
      </c>
      <c r="AO737" t="s">
        <v>245</v>
      </c>
      <c r="AP737" t="s">
        <v>246</v>
      </c>
      <c r="AQ737" t="s">
        <v>247</v>
      </c>
      <c r="AR737">
        <v>7361.74</v>
      </c>
      <c r="AS737">
        <v>556</v>
      </c>
      <c r="AT737">
        <v>69.790000000000006</v>
      </c>
      <c r="AU737">
        <v>5.79</v>
      </c>
      <c r="AV737">
        <v>1.2461</v>
      </c>
      <c r="AW737">
        <v>95</v>
      </c>
      <c r="AX737">
        <v>12</v>
      </c>
      <c r="AY737">
        <v>17</v>
      </c>
      <c r="AZ737">
        <v>29</v>
      </c>
      <c r="BA737">
        <v>35</v>
      </c>
      <c r="BB737">
        <v>2.8</v>
      </c>
      <c r="BC737" t="s">
        <v>248</v>
      </c>
      <c r="BD737">
        <v>0</v>
      </c>
    </row>
    <row r="738" spans="1:57" x14ac:dyDescent="0.25">
      <c r="A738">
        <v>4880</v>
      </c>
      <c r="B738">
        <v>17283</v>
      </c>
      <c r="C738" t="s">
        <v>17</v>
      </c>
      <c r="D738" s="1">
        <v>40508.495138888888</v>
      </c>
      <c r="E738" s="1">
        <v>40508.495138888888</v>
      </c>
      <c r="F738">
        <v>379</v>
      </c>
      <c r="G738">
        <v>1</v>
      </c>
      <c r="H738">
        <v>15</v>
      </c>
      <c r="I738">
        <v>179</v>
      </c>
      <c r="J738">
        <v>188.46</v>
      </c>
      <c r="K738">
        <v>188.46</v>
      </c>
      <c r="L738">
        <v>2</v>
      </c>
      <c r="M738">
        <v>1</v>
      </c>
      <c r="N738">
        <v>1</v>
      </c>
      <c r="O738" t="s">
        <v>20</v>
      </c>
      <c r="P738">
        <v>4</v>
      </c>
      <c r="Q738" t="s">
        <v>19</v>
      </c>
      <c r="T738">
        <v>13095</v>
      </c>
      <c r="U738" t="s">
        <v>17</v>
      </c>
      <c r="V738" t="s">
        <v>22</v>
      </c>
      <c r="W738">
        <v>71</v>
      </c>
      <c r="X738">
        <v>1</v>
      </c>
      <c r="Y738">
        <v>74.400000000000006</v>
      </c>
      <c r="Z738">
        <v>0</v>
      </c>
      <c r="AA738">
        <v>74.400000000000006</v>
      </c>
      <c r="AB738">
        <v>74.400000000000006</v>
      </c>
      <c r="AD738" t="s">
        <v>197</v>
      </c>
      <c r="AE738">
        <v>0</v>
      </c>
      <c r="AF738">
        <v>0</v>
      </c>
      <c r="AG738" t="s">
        <v>198</v>
      </c>
      <c r="AH738" t="s">
        <v>199</v>
      </c>
      <c r="AJ738" t="s">
        <v>1732</v>
      </c>
      <c r="AK738" t="s">
        <v>1733</v>
      </c>
      <c r="AL738" t="s">
        <v>242</v>
      </c>
      <c r="AM738" t="s">
        <v>385</v>
      </c>
      <c r="AN738" t="s">
        <v>386</v>
      </c>
      <c r="AO738" t="s">
        <v>283</v>
      </c>
      <c r="AP738" t="s">
        <v>246</v>
      </c>
      <c r="AQ738" t="s">
        <v>247</v>
      </c>
      <c r="AR738">
        <v>5296.48</v>
      </c>
      <c r="AS738">
        <v>984</v>
      </c>
      <c r="AT738">
        <v>79.209999999999994</v>
      </c>
      <c r="AU738">
        <v>9.74</v>
      </c>
      <c r="AV738">
        <v>0.998</v>
      </c>
      <c r="AW738">
        <v>95</v>
      </c>
      <c r="AX738">
        <v>20</v>
      </c>
      <c r="AY738">
        <v>23</v>
      </c>
      <c r="AZ738">
        <v>43</v>
      </c>
      <c r="BA738">
        <v>52</v>
      </c>
      <c r="BB738">
        <v>1.89</v>
      </c>
      <c r="BC738" t="s">
        <v>248</v>
      </c>
      <c r="BD738">
        <v>0</v>
      </c>
    </row>
    <row r="739" spans="1:57" x14ac:dyDescent="0.25">
      <c r="A739">
        <v>2320</v>
      </c>
      <c r="B739">
        <v>14697</v>
      </c>
      <c r="C739" t="s">
        <v>17</v>
      </c>
      <c r="D739" s="1">
        <v>40668.645138888889</v>
      </c>
      <c r="E739" s="1">
        <v>40668.652083333334</v>
      </c>
      <c r="F739">
        <v>219</v>
      </c>
      <c r="G739">
        <v>2</v>
      </c>
      <c r="H739">
        <v>22</v>
      </c>
      <c r="I739">
        <v>181</v>
      </c>
      <c r="J739">
        <v>188.61</v>
      </c>
      <c r="K739">
        <v>94.31</v>
      </c>
      <c r="L739">
        <v>2</v>
      </c>
      <c r="M739">
        <v>2</v>
      </c>
      <c r="N739">
        <v>1</v>
      </c>
      <c r="O739" t="s">
        <v>26</v>
      </c>
      <c r="P739">
        <v>5</v>
      </c>
      <c r="Q739" t="s">
        <v>22</v>
      </c>
      <c r="T739">
        <v>13096</v>
      </c>
      <c r="U739" t="s">
        <v>17</v>
      </c>
      <c r="V739" t="s">
        <v>19</v>
      </c>
      <c r="W739">
        <v>395</v>
      </c>
      <c r="X739">
        <v>1</v>
      </c>
      <c r="Y739">
        <v>419.7</v>
      </c>
      <c r="Z739">
        <v>0</v>
      </c>
      <c r="AA739">
        <v>0</v>
      </c>
      <c r="AB739">
        <v>0</v>
      </c>
      <c r="AD739" t="s">
        <v>191</v>
      </c>
      <c r="AE739">
        <v>0</v>
      </c>
      <c r="AF739">
        <v>0</v>
      </c>
      <c r="AG739" t="s">
        <v>198</v>
      </c>
      <c r="AH739" t="s">
        <v>196</v>
      </c>
      <c r="AJ739" t="s">
        <v>1734</v>
      </c>
      <c r="AK739" t="s">
        <v>1735</v>
      </c>
      <c r="AL739" t="s">
        <v>276</v>
      </c>
      <c r="AM739" t="s">
        <v>243</v>
      </c>
      <c r="AN739" t="s">
        <v>277</v>
      </c>
      <c r="AO739" t="s">
        <v>245</v>
      </c>
      <c r="AP739" t="s">
        <v>278</v>
      </c>
      <c r="AQ739" t="s">
        <v>247</v>
      </c>
      <c r="AR739">
        <v>3407.72</v>
      </c>
      <c r="AS739">
        <v>468</v>
      </c>
      <c r="AT739">
        <v>49.06</v>
      </c>
      <c r="AU739">
        <v>4.42</v>
      </c>
      <c r="AV739">
        <v>4.3448000000000002</v>
      </c>
      <c r="AW739">
        <v>95</v>
      </c>
      <c r="AX739">
        <v>9</v>
      </c>
      <c r="AY739">
        <v>45</v>
      </c>
      <c r="AZ739">
        <v>54</v>
      </c>
      <c r="BA739">
        <v>58</v>
      </c>
      <c r="BB739">
        <v>0.43</v>
      </c>
      <c r="BC739" t="s">
        <v>278</v>
      </c>
      <c r="BD739">
        <v>0</v>
      </c>
    </row>
    <row r="740" spans="1:57" x14ac:dyDescent="0.25">
      <c r="A740">
        <v>3883</v>
      </c>
      <c r="B740">
        <v>16277</v>
      </c>
      <c r="C740" t="s">
        <v>17</v>
      </c>
      <c r="D740" s="1">
        <v>40153.477083333331</v>
      </c>
      <c r="E740" s="1">
        <v>40153.477083333331</v>
      </c>
      <c r="F740">
        <v>734</v>
      </c>
      <c r="G740">
        <v>1</v>
      </c>
      <c r="H740">
        <v>23</v>
      </c>
      <c r="I740">
        <v>33</v>
      </c>
      <c r="J740">
        <v>188.69</v>
      </c>
      <c r="K740">
        <v>188.69</v>
      </c>
      <c r="L740">
        <v>1</v>
      </c>
      <c r="M740">
        <v>1</v>
      </c>
      <c r="N740">
        <v>1</v>
      </c>
      <c r="O740" t="s">
        <v>18</v>
      </c>
      <c r="P740">
        <v>3</v>
      </c>
      <c r="Q740" t="s">
        <v>19</v>
      </c>
      <c r="T740">
        <v>13097</v>
      </c>
      <c r="U740" t="s">
        <v>17</v>
      </c>
      <c r="V740" t="s">
        <v>129</v>
      </c>
      <c r="W740">
        <v>33</v>
      </c>
      <c r="X740">
        <v>27</v>
      </c>
      <c r="Y740">
        <v>13015.36</v>
      </c>
      <c r="Z740">
        <v>1634.35</v>
      </c>
      <c r="AA740">
        <v>1366.71</v>
      </c>
      <c r="AB740">
        <v>-267.64</v>
      </c>
      <c r="AC740">
        <v>-16.38</v>
      </c>
      <c r="AD740" t="s">
        <v>202</v>
      </c>
      <c r="AE740">
        <v>267.64</v>
      </c>
      <c r="AF740">
        <v>1.57</v>
      </c>
      <c r="AG740" t="s">
        <v>198</v>
      </c>
      <c r="AH740" t="s">
        <v>196</v>
      </c>
      <c r="AJ740" t="s">
        <v>1736</v>
      </c>
      <c r="AK740" t="s">
        <v>1737</v>
      </c>
      <c r="AL740" t="s">
        <v>251</v>
      </c>
      <c r="AM740" t="s">
        <v>243</v>
      </c>
      <c r="AN740" t="s">
        <v>252</v>
      </c>
      <c r="AO740" t="s">
        <v>245</v>
      </c>
      <c r="AP740" t="s">
        <v>318</v>
      </c>
      <c r="AQ740" t="s">
        <v>247</v>
      </c>
      <c r="AR740">
        <v>707.92</v>
      </c>
      <c r="AS740">
        <v>469</v>
      </c>
      <c r="AT740">
        <v>43.81</v>
      </c>
      <c r="AU740">
        <v>4.47</v>
      </c>
      <c r="AV740">
        <v>2.1854</v>
      </c>
      <c r="AW740">
        <v>95</v>
      </c>
      <c r="AX740">
        <v>9</v>
      </c>
      <c r="AY740">
        <v>23</v>
      </c>
      <c r="AZ740">
        <v>32</v>
      </c>
      <c r="BA740">
        <v>37</v>
      </c>
      <c r="BB740">
        <v>0</v>
      </c>
      <c r="BC740" t="s">
        <v>324</v>
      </c>
      <c r="BD740">
        <v>0</v>
      </c>
    </row>
    <row r="741" spans="1:57" x14ac:dyDescent="0.25">
      <c r="A741">
        <v>2423</v>
      </c>
      <c r="B741">
        <v>14801</v>
      </c>
      <c r="C741" t="s">
        <v>17</v>
      </c>
      <c r="D741" s="1">
        <v>40825.64166666667</v>
      </c>
      <c r="E741" s="1">
        <v>40825.64166666667</v>
      </c>
      <c r="F741">
        <v>62</v>
      </c>
      <c r="G741">
        <v>1</v>
      </c>
      <c r="H741">
        <v>56</v>
      </c>
      <c r="I741">
        <v>173</v>
      </c>
      <c r="J741">
        <v>189.34</v>
      </c>
      <c r="K741">
        <v>189.34</v>
      </c>
      <c r="L741">
        <v>3</v>
      </c>
      <c r="M741">
        <v>2</v>
      </c>
      <c r="N741">
        <v>1</v>
      </c>
      <c r="O741" t="s">
        <v>21</v>
      </c>
      <c r="P741">
        <v>6</v>
      </c>
      <c r="Q741" t="s">
        <v>22</v>
      </c>
      <c r="T741">
        <v>13098</v>
      </c>
      <c r="U741" t="s">
        <v>17</v>
      </c>
      <c r="V741" t="s">
        <v>129</v>
      </c>
      <c r="W741">
        <v>2</v>
      </c>
      <c r="X741">
        <v>28</v>
      </c>
      <c r="Y741">
        <v>28882.44</v>
      </c>
      <c r="Z741">
        <v>7434.49</v>
      </c>
      <c r="AA741">
        <v>13712.98</v>
      </c>
      <c r="AB741">
        <v>6278.49</v>
      </c>
      <c r="AC741">
        <v>84.45</v>
      </c>
      <c r="AD741" t="s">
        <v>194</v>
      </c>
      <c r="AE741">
        <v>0</v>
      </c>
      <c r="AF741">
        <v>0.77</v>
      </c>
      <c r="AG741" t="s">
        <v>195</v>
      </c>
      <c r="AH741" t="s">
        <v>196</v>
      </c>
      <c r="AJ741" t="s">
        <v>1738</v>
      </c>
      <c r="AK741" t="s">
        <v>1739</v>
      </c>
      <c r="AL741" t="s">
        <v>251</v>
      </c>
      <c r="AM741" t="s">
        <v>243</v>
      </c>
      <c r="AN741" t="s">
        <v>252</v>
      </c>
      <c r="AO741" t="s">
        <v>245</v>
      </c>
      <c r="AP741" t="s">
        <v>318</v>
      </c>
      <c r="AQ741" t="s">
        <v>247</v>
      </c>
      <c r="AR741">
        <v>1140</v>
      </c>
      <c r="AS741">
        <v>238</v>
      </c>
      <c r="AT741">
        <v>45.71</v>
      </c>
      <c r="AU741">
        <v>2.27</v>
      </c>
      <c r="AV741">
        <v>4.2073</v>
      </c>
      <c r="AW741">
        <v>95</v>
      </c>
      <c r="AX741">
        <v>5</v>
      </c>
      <c r="AY741">
        <v>23</v>
      </c>
      <c r="AZ741">
        <v>27</v>
      </c>
      <c r="BA741">
        <v>30</v>
      </c>
      <c r="BB741">
        <v>0</v>
      </c>
      <c r="BC741" t="s">
        <v>324</v>
      </c>
      <c r="BD741">
        <v>0</v>
      </c>
    </row>
    <row r="742" spans="1:57" x14ac:dyDescent="0.25">
      <c r="A742">
        <v>1456</v>
      </c>
      <c r="B742">
        <v>13826</v>
      </c>
      <c r="C742" t="s">
        <v>17</v>
      </c>
      <c r="D742" s="1">
        <v>40710.574999999997</v>
      </c>
      <c r="E742" s="1">
        <v>40710.574999999997</v>
      </c>
      <c r="F742">
        <v>177</v>
      </c>
      <c r="G742">
        <v>1</v>
      </c>
      <c r="H742">
        <v>10</v>
      </c>
      <c r="I742">
        <v>82</v>
      </c>
      <c r="J742">
        <v>189.5</v>
      </c>
      <c r="K742">
        <v>189.5</v>
      </c>
      <c r="L742">
        <v>3</v>
      </c>
      <c r="M742">
        <v>1</v>
      </c>
      <c r="N742">
        <v>1</v>
      </c>
      <c r="O742" t="s">
        <v>25</v>
      </c>
      <c r="P742">
        <v>5</v>
      </c>
      <c r="Q742" t="s">
        <v>19</v>
      </c>
      <c r="T742">
        <v>13099</v>
      </c>
      <c r="U742" t="s">
        <v>17</v>
      </c>
      <c r="V742" t="s">
        <v>22</v>
      </c>
      <c r="W742">
        <v>100</v>
      </c>
      <c r="X742">
        <v>1</v>
      </c>
      <c r="Y742">
        <v>207.36</v>
      </c>
      <c r="Z742">
        <v>207.36</v>
      </c>
      <c r="AA742">
        <v>0</v>
      </c>
      <c r="AB742">
        <v>-207.36</v>
      </c>
      <c r="AC742">
        <v>-100</v>
      </c>
      <c r="AD742" t="s">
        <v>201</v>
      </c>
      <c r="AE742">
        <v>207.36</v>
      </c>
      <c r="AF742">
        <v>0</v>
      </c>
      <c r="AG742" t="s">
        <v>198</v>
      </c>
      <c r="AH742" t="s">
        <v>199</v>
      </c>
      <c r="AJ742" t="s">
        <v>1740</v>
      </c>
      <c r="AK742" t="s">
        <v>1741</v>
      </c>
      <c r="AL742" t="s">
        <v>251</v>
      </c>
      <c r="AM742" t="s">
        <v>243</v>
      </c>
      <c r="AN742" t="s">
        <v>252</v>
      </c>
      <c r="AO742" t="s">
        <v>260</v>
      </c>
      <c r="AP742" t="s">
        <v>254</v>
      </c>
      <c r="AQ742" t="s">
        <v>255</v>
      </c>
      <c r="AR742">
        <v>278.48</v>
      </c>
      <c r="AS742">
        <v>211</v>
      </c>
      <c r="AT742">
        <v>34.29</v>
      </c>
      <c r="AU742">
        <v>2.0099999999999998</v>
      </c>
      <c r="AV742">
        <v>3.0857999999999999</v>
      </c>
      <c r="AW742">
        <v>95</v>
      </c>
      <c r="BB742">
        <v>0</v>
      </c>
      <c r="BC742" t="s">
        <v>256</v>
      </c>
      <c r="BD742">
        <v>1</v>
      </c>
      <c r="BE742" t="s">
        <v>261</v>
      </c>
    </row>
    <row r="743" spans="1:57" x14ac:dyDescent="0.25">
      <c r="A743">
        <v>5634</v>
      </c>
      <c r="B743">
        <v>18046</v>
      </c>
      <c r="C743" t="s">
        <v>17</v>
      </c>
      <c r="D743" s="1">
        <v>40237.48333333333</v>
      </c>
      <c r="E743" s="1">
        <v>40237.48333333333</v>
      </c>
      <c r="F743">
        <v>650</v>
      </c>
      <c r="G743">
        <v>1</v>
      </c>
      <c r="H743">
        <v>26</v>
      </c>
      <c r="I743">
        <v>44</v>
      </c>
      <c r="J743">
        <v>189.63</v>
      </c>
      <c r="K743">
        <v>189.63</v>
      </c>
      <c r="L743">
        <v>1</v>
      </c>
      <c r="M743">
        <v>1</v>
      </c>
      <c r="N743">
        <v>1</v>
      </c>
      <c r="O743" t="s">
        <v>18</v>
      </c>
      <c r="P743">
        <v>3</v>
      </c>
      <c r="Q743" t="s">
        <v>19</v>
      </c>
      <c r="T743">
        <v>13101</v>
      </c>
      <c r="U743" t="s">
        <v>17</v>
      </c>
      <c r="V743" t="s">
        <v>40</v>
      </c>
      <c r="W743">
        <v>235</v>
      </c>
      <c r="X743">
        <v>4</v>
      </c>
      <c r="Y743">
        <v>695.4</v>
      </c>
      <c r="Z743">
        <v>0</v>
      </c>
      <c r="AA743">
        <v>0</v>
      </c>
      <c r="AB743">
        <v>0</v>
      </c>
      <c r="AD743" t="s">
        <v>191</v>
      </c>
      <c r="AE743">
        <v>0</v>
      </c>
      <c r="AF743">
        <v>0</v>
      </c>
      <c r="AG743" t="s">
        <v>200</v>
      </c>
      <c r="AH743" t="s">
        <v>193</v>
      </c>
      <c r="AJ743" t="s">
        <v>1742</v>
      </c>
      <c r="AK743" t="s">
        <v>1743</v>
      </c>
      <c r="AL743" t="s">
        <v>251</v>
      </c>
      <c r="AM743" t="s">
        <v>243</v>
      </c>
      <c r="AN743" t="s">
        <v>252</v>
      </c>
      <c r="AO743" t="s">
        <v>260</v>
      </c>
      <c r="AP743" t="s">
        <v>254</v>
      </c>
      <c r="AQ743" t="s">
        <v>255</v>
      </c>
      <c r="AR743">
        <v>212.04</v>
      </c>
      <c r="AS743">
        <v>201</v>
      </c>
      <c r="AT743">
        <v>33.33</v>
      </c>
      <c r="AU743">
        <v>1.91</v>
      </c>
      <c r="AV743">
        <v>3.2608000000000001</v>
      </c>
      <c r="AW743">
        <v>95</v>
      </c>
      <c r="BB743">
        <v>0</v>
      </c>
      <c r="BC743" t="s">
        <v>256</v>
      </c>
      <c r="BD743">
        <v>1</v>
      </c>
      <c r="BE743" t="s">
        <v>261</v>
      </c>
    </row>
    <row r="744" spans="1:57" x14ac:dyDescent="0.25">
      <c r="A744">
        <v>4854</v>
      </c>
      <c r="B744">
        <v>17257</v>
      </c>
      <c r="C744" t="s">
        <v>17</v>
      </c>
      <c r="D744" s="1">
        <v>40450.53402777778</v>
      </c>
      <c r="E744" s="1">
        <v>40450.535416666666</v>
      </c>
      <c r="F744">
        <v>437</v>
      </c>
      <c r="G744">
        <v>2</v>
      </c>
      <c r="H744">
        <v>14</v>
      </c>
      <c r="I744">
        <v>187</v>
      </c>
      <c r="J744">
        <v>189.78</v>
      </c>
      <c r="K744">
        <v>94.89</v>
      </c>
      <c r="L744">
        <v>1</v>
      </c>
      <c r="M744">
        <v>3</v>
      </c>
      <c r="N744">
        <v>1</v>
      </c>
      <c r="O744" t="s">
        <v>28</v>
      </c>
      <c r="P744">
        <v>5</v>
      </c>
      <c r="Q744" t="s">
        <v>29</v>
      </c>
      <c r="T744">
        <v>13102</v>
      </c>
      <c r="U744" t="s">
        <v>17</v>
      </c>
      <c r="V744" t="s">
        <v>129</v>
      </c>
      <c r="W744">
        <v>2</v>
      </c>
      <c r="X744">
        <v>37</v>
      </c>
      <c r="Y744">
        <v>11380.1</v>
      </c>
      <c r="Z744">
        <v>1192.54</v>
      </c>
      <c r="AA744">
        <v>1462.39</v>
      </c>
      <c r="AB744">
        <v>269.85000000000002</v>
      </c>
      <c r="AC744">
        <v>22.63</v>
      </c>
      <c r="AD744" t="s">
        <v>194</v>
      </c>
      <c r="AE744">
        <v>0</v>
      </c>
      <c r="AF744">
        <v>2.2599999999999998</v>
      </c>
      <c r="AG744" t="s">
        <v>195</v>
      </c>
      <c r="AH744" t="s">
        <v>196</v>
      </c>
      <c r="AJ744" t="s">
        <v>1744</v>
      </c>
      <c r="AK744" t="s">
        <v>1745</v>
      </c>
      <c r="AL744" t="s">
        <v>251</v>
      </c>
      <c r="AM744" t="s">
        <v>243</v>
      </c>
      <c r="AN744" t="s">
        <v>252</v>
      </c>
      <c r="AO744" t="s">
        <v>260</v>
      </c>
      <c r="AP744" t="s">
        <v>254</v>
      </c>
      <c r="AQ744" t="s">
        <v>255</v>
      </c>
      <c r="AR744">
        <v>225.36</v>
      </c>
      <c r="AS744">
        <v>133</v>
      </c>
      <c r="AT744">
        <v>18.45</v>
      </c>
      <c r="AU744">
        <v>1.29</v>
      </c>
      <c r="AV744">
        <v>3.0665</v>
      </c>
      <c r="AW744">
        <v>95</v>
      </c>
      <c r="BB744">
        <v>0</v>
      </c>
      <c r="BC744" t="s">
        <v>256</v>
      </c>
      <c r="BD744">
        <v>1</v>
      </c>
      <c r="BE744" t="s">
        <v>261</v>
      </c>
    </row>
    <row r="745" spans="1:57" x14ac:dyDescent="0.25">
      <c r="A745">
        <v>1601</v>
      </c>
      <c r="B745">
        <v>13972</v>
      </c>
      <c r="C745" t="s">
        <v>17</v>
      </c>
      <c r="D745" s="1">
        <v>40685.481944444444</v>
      </c>
      <c r="E745" s="1">
        <v>40816.495833333334</v>
      </c>
      <c r="F745">
        <v>71</v>
      </c>
      <c r="G745">
        <v>2</v>
      </c>
      <c r="H745">
        <v>15</v>
      </c>
      <c r="I745">
        <v>187</v>
      </c>
      <c r="J745">
        <v>190.25</v>
      </c>
      <c r="K745">
        <v>95.13</v>
      </c>
      <c r="L745">
        <v>3</v>
      </c>
      <c r="M745">
        <v>2</v>
      </c>
      <c r="N745">
        <v>1</v>
      </c>
      <c r="O745" t="s">
        <v>21</v>
      </c>
      <c r="P745">
        <v>6</v>
      </c>
      <c r="Q745" t="s">
        <v>22</v>
      </c>
      <c r="T745">
        <v>13103</v>
      </c>
      <c r="U745" t="s">
        <v>17</v>
      </c>
      <c r="V745" t="s">
        <v>24</v>
      </c>
      <c r="W745">
        <v>40</v>
      </c>
      <c r="X745">
        <v>3</v>
      </c>
      <c r="Y745">
        <v>709.64</v>
      </c>
      <c r="Z745">
        <v>0</v>
      </c>
      <c r="AA745">
        <v>243.94</v>
      </c>
      <c r="AB745">
        <v>243.94</v>
      </c>
      <c r="AD745" t="s">
        <v>197</v>
      </c>
      <c r="AE745">
        <v>0</v>
      </c>
      <c r="AF745">
        <v>0</v>
      </c>
      <c r="AG745" t="s">
        <v>198</v>
      </c>
      <c r="AH745" t="s">
        <v>196</v>
      </c>
      <c r="AJ745" t="s">
        <v>1746</v>
      </c>
      <c r="AK745" t="s">
        <v>1747</v>
      </c>
      <c r="AL745" t="s">
        <v>251</v>
      </c>
      <c r="AM745" t="s">
        <v>243</v>
      </c>
      <c r="AN745" t="s">
        <v>252</v>
      </c>
      <c r="AO745" t="s">
        <v>260</v>
      </c>
      <c r="AP745" t="s">
        <v>254</v>
      </c>
      <c r="AQ745" t="s">
        <v>255</v>
      </c>
      <c r="AR745">
        <v>251.97</v>
      </c>
      <c r="AS745">
        <v>54</v>
      </c>
      <c r="AT745">
        <v>16.98</v>
      </c>
      <c r="AU745">
        <v>0.51</v>
      </c>
      <c r="AV745">
        <v>4.8330000000000002</v>
      </c>
      <c r="AW745">
        <v>95</v>
      </c>
      <c r="BB745">
        <v>0</v>
      </c>
      <c r="BC745" t="s">
        <v>256</v>
      </c>
      <c r="BD745">
        <v>1</v>
      </c>
      <c r="BE745" t="s">
        <v>261</v>
      </c>
    </row>
    <row r="746" spans="1:57" x14ac:dyDescent="0.25">
      <c r="A746">
        <v>1397</v>
      </c>
      <c r="B746">
        <v>13766</v>
      </c>
      <c r="C746" t="s">
        <v>17</v>
      </c>
      <c r="D746" s="1">
        <v>40391.600694444445</v>
      </c>
      <c r="E746" s="1">
        <v>40391.600694444445</v>
      </c>
      <c r="F746">
        <v>496</v>
      </c>
      <c r="G746">
        <v>1</v>
      </c>
      <c r="H746">
        <v>16</v>
      </c>
      <c r="I746">
        <v>137</v>
      </c>
      <c r="J746">
        <v>190.35</v>
      </c>
      <c r="K746">
        <v>190.35</v>
      </c>
      <c r="L746">
        <v>1</v>
      </c>
      <c r="M746">
        <v>1</v>
      </c>
      <c r="N746">
        <v>1</v>
      </c>
      <c r="O746" t="s">
        <v>18</v>
      </c>
      <c r="P746">
        <v>3</v>
      </c>
      <c r="Q746" t="s">
        <v>19</v>
      </c>
      <c r="T746">
        <v>13104</v>
      </c>
      <c r="U746" t="s">
        <v>17</v>
      </c>
      <c r="V746" t="s">
        <v>129</v>
      </c>
      <c r="W746">
        <v>4</v>
      </c>
      <c r="X746">
        <v>9</v>
      </c>
      <c r="Y746">
        <v>1709.1</v>
      </c>
      <c r="Z746">
        <v>162.72</v>
      </c>
      <c r="AA746">
        <v>722.04</v>
      </c>
      <c r="AB746">
        <v>559.32000000000005</v>
      </c>
      <c r="AC746">
        <v>343.73</v>
      </c>
      <c r="AD746" t="s">
        <v>194</v>
      </c>
      <c r="AE746">
        <v>0</v>
      </c>
      <c r="AF746">
        <v>0</v>
      </c>
      <c r="AG746" t="s">
        <v>195</v>
      </c>
      <c r="AH746" t="s">
        <v>196</v>
      </c>
      <c r="AJ746" t="s">
        <v>1748</v>
      </c>
      <c r="AK746" t="s">
        <v>1749</v>
      </c>
      <c r="AL746" t="s">
        <v>251</v>
      </c>
      <c r="AM746" t="s">
        <v>243</v>
      </c>
      <c r="AN746" t="s">
        <v>252</v>
      </c>
      <c r="AO746" t="s">
        <v>245</v>
      </c>
      <c r="AP746" t="s">
        <v>318</v>
      </c>
      <c r="AQ746" t="s">
        <v>247</v>
      </c>
      <c r="AR746">
        <v>556.01</v>
      </c>
      <c r="AS746">
        <v>404</v>
      </c>
      <c r="AT746">
        <v>41.51</v>
      </c>
      <c r="AU746">
        <v>3.81</v>
      </c>
      <c r="AV746">
        <v>2.4319000000000002</v>
      </c>
      <c r="AW746">
        <v>95</v>
      </c>
      <c r="AX746">
        <v>8</v>
      </c>
      <c r="AY746">
        <v>22</v>
      </c>
      <c r="AZ746">
        <v>30</v>
      </c>
      <c r="BA746">
        <v>33</v>
      </c>
      <c r="BB746">
        <v>0</v>
      </c>
      <c r="BC746" t="s">
        <v>324</v>
      </c>
      <c r="BD746">
        <v>0</v>
      </c>
    </row>
    <row r="747" spans="1:57" x14ac:dyDescent="0.25">
      <c r="A747">
        <v>2240</v>
      </c>
      <c r="B747">
        <v>14617</v>
      </c>
      <c r="C747" t="s">
        <v>17</v>
      </c>
      <c r="D747" s="1">
        <v>40471.444444444445</v>
      </c>
      <c r="E747" s="1">
        <v>40484.486805555556</v>
      </c>
      <c r="F747">
        <v>403</v>
      </c>
      <c r="G747">
        <v>2</v>
      </c>
      <c r="H747">
        <v>7</v>
      </c>
      <c r="I747">
        <v>81</v>
      </c>
      <c r="J747">
        <v>190.47</v>
      </c>
      <c r="K747">
        <v>95.24</v>
      </c>
      <c r="L747">
        <v>2</v>
      </c>
      <c r="M747">
        <v>2</v>
      </c>
      <c r="N747">
        <v>1</v>
      </c>
      <c r="O747" t="s">
        <v>26</v>
      </c>
      <c r="P747">
        <v>5</v>
      </c>
      <c r="Q747" t="s">
        <v>22</v>
      </c>
      <c r="T747">
        <v>13105</v>
      </c>
      <c r="U747" t="s">
        <v>17</v>
      </c>
      <c r="V747" t="s">
        <v>19</v>
      </c>
      <c r="W747">
        <v>437</v>
      </c>
      <c r="X747">
        <v>1</v>
      </c>
      <c r="Y747">
        <v>72</v>
      </c>
      <c r="Z747">
        <v>0</v>
      </c>
      <c r="AA747">
        <v>0</v>
      </c>
      <c r="AB747">
        <v>0</v>
      </c>
      <c r="AD747" t="s">
        <v>191</v>
      </c>
      <c r="AE747">
        <v>0</v>
      </c>
      <c r="AF747">
        <v>0</v>
      </c>
      <c r="AG747" t="s">
        <v>198</v>
      </c>
      <c r="AH747" t="s">
        <v>196</v>
      </c>
      <c r="AJ747" t="s">
        <v>1750</v>
      </c>
      <c r="AK747" t="s">
        <v>1751</v>
      </c>
      <c r="AL747" t="s">
        <v>251</v>
      </c>
      <c r="AM747" t="s">
        <v>243</v>
      </c>
      <c r="AN747" t="s">
        <v>252</v>
      </c>
      <c r="AO747" t="s">
        <v>260</v>
      </c>
      <c r="AP747" t="s">
        <v>254</v>
      </c>
      <c r="AQ747" t="s">
        <v>255</v>
      </c>
      <c r="AR747">
        <v>267.01</v>
      </c>
      <c r="AS747">
        <v>156</v>
      </c>
      <c r="AT747">
        <v>33.020000000000003</v>
      </c>
      <c r="AU747">
        <v>1.47</v>
      </c>
      <c r="AV747">
        <v>2.6461999999999999</v>
      </c>
      <c r="AW747">
        <v>95</v>
      </c>
      <c r="BB747">
        <v>0</v>
      </c>
      <c r="BC747" t="s">
        <v>256</v>
      </c>
      <c r="BD747">
        <v>1</v>
      </c>
      <c r="BE747" t="s">
        <v>261</v>
      </c>
    </row>
    <row r="748" spans="1:57" x14ac:dyDescent="0.25">
      <c r="A748">
        <v>5609</v>
      </c>
      <c r="B748">
        <v>18020</v>
      </c>
      <c r="C748" t="s">
        <v>17</v>
      </c>
      <c r="D748" s="1">
        <v>40343.521527777775</v>
      </c>
      <c r="E748" s="1">
        <v>40343.521527777775</v>
      </c>
      <c r="F748">
        <v>544</v>
      </c>
      <c r="G748">
        <v>1</v>
      </c>
      <c r="H748">
        <v>12</v>
      </c>
      <c r="I748">
        <v>67</v>
      </c>
      <c r="J748">
        <v>190.48</v>
      </c>
      <c r="K748">
        <v>190.48</v>
      </c>
      <c r="L748">
        <v>1</v>
      </c>
      <c r="M748">
        <v>1</v>
      </c>
      <c r="N748">
        <v>1</v>
      </c>
      <c r="O748" t="s">
        <v>18</v>
      </c>
      <c r="P748">
        <v>3</v>
      </c>
      <c r="Q748" t="s">
        <v>19</v>
      </c>
      <c r="T748">
        <v>13106</v>
      </c>
      <c r="U748" t="s">
        <v>17</v>
      </c>
      <c r="V748" t="s">
        <v>22</v>
      </c>
      <c r="W748">
        <v>134</v>
      </c>
      <c r="X748">
        <v>2</v>
      </c>
      <c r="Y748">
        <v>603.46</v>
      </c>
      <c r="Z748">
        <v>76.5</v>
      </c>
      <c r="AA748">
        <v>0</v>
      </c>
      <c r="AB748">
        <v>-76.5</v>
      </c>
      <c r="AC748">
        <v>-100</v>
      </c>
      <c r="AD748" t="s">
        <v>201</v>
      </c>
      <c r="AE748">
        <v>76.5</v>
      </c>
      <c r="AF748">
        <v>2.82</v>
      </c>
      <c r="AG748" t="s">
        <v>198</v>
      </c>
      <c r="AH748" t="s">
        <v>199</v>
      </c>
      <c r="AJ748" t="s">
        <v>1752</v>
      </c>
      <c r="AK748" t="s">
        <v>1753</v>
      </c>
      <c r="AL748" t="s">
        <v>251</v>
      </c>
      <c r="AM748" t="s">
        <v>243</v>
      </c>
      <c r="AN748" t="s">
        <v>252</v>
      </c>
      <c r="AO748" t="s">
        <v>260</v>
      </c>
      <c r="AP748" t="s">
        <v>254</v>
      </c>
      <c r="AQ748" t="s">
        <v>255</v>
      </c>
      <c r="AR748">
        <v>548.89</v>
      </c>
      <c r="AS748">
        <v>636</v>
      </c>
      <c r="AT748">
        <v>29.25</v>
      </c>
      <c r="AU748">
        <v>6</v>
      </c>
      <c r="AV748">
        <v>2.274</v>
      </c>
      <c r="AW748">
        <v>95</v>
      </c>
      <c r="BB748">
        <v>1.85</v>
      </c>
      <c r="BC748" t="s">
        <v>256</v>
      </c>
      <c r="BD748">
        <v>1</v>
      </c>
      <c r="BE748" t="s">
        <v>261</v>
      </c>
    </row>
    <row r="749" spans="1:57" x14ac:dyDescent="0.25">
      <c r="A749">
        <v>3025</v>
      </c>
      <c r="B749">
        <v>15412</v>
      </c>
      <c r="C749" t="s">
        <v>17</v>
      </c>
      <c r="D749" s="1">
        <v>40715.64166666667</v>
      </c>
      <c r="E749" s="1">
        <v>40715.64166666667</v>
      </c>
      <c r="F749">
        <v>172</v>
      </c>
      <c r="G749">
        <v>1</v>
      </c>
      <c r="H749">
        <v>10</v>
      </c>
      <c r="I749">
        <v>108</v>
      </c>
      <c r="J749">
        <v>190.53</v>
      </c>
      <c r="K749">
        <v>190.53</v>
      </c>
      <c r="L749">
        <v>3</v>
      </c>
      <c r="M749">
        <v>1</v>
      </c>
      <c r="N749">
        <v>1</v>
      </c>
      <c r="O749" t="s">
        <v>25</v>
      </c>
      <c r="P749">
        <v>5</v>
      </c>
      <c r="Q749" t="s">
        <v>19</v>
      </c>
      <c r="T749">
        <v>13107</v>
      </c>
      <c r="U749" t="s">
        <v>17</v>
      </c>
      <c r="V749" t="s">
        <v>129</v>
      </c>
      <c r="W749">
        <v>45</v>
      </c>
      <c r="X749">
        <v>9</v>
      </c>
      <c r="Y749">
        <v>5253.07</v>
      </c>
      <c r="Z749">
        <v>368.38</v>
      </c>
      <c r="AA749">
        <v>596.4</v>
      </c>
      <c r="AB749">
        <v>228.02</v>
      </c>
      <c r="AC749">
        <v>61.9</v>
      </c>
      <c r="AD749" t="s">
        <v>194</v>
      </c>
      <c r="AE749">
        <v>0</v>
      </c>
      <c r="AF749">
        <v>2.73</v>
      </c>
      <c r="AG749" t="s">
        <v>195</v>
      </c>
      <c r="AH749" t="s">
        <v>196</v>
      </c>
      <c r="AJ749" t="s">
        <v>1754</v>
      </c>
      <c r="AK749" t="s">
        <v>1755</v>
      </c>
      <c r="AL749" t="s">
        <v>251</v>
      </c>
      <c r="AM749" t="s">
        <v>243</v>
      </c>
      <c r="AN749" t="s">
        <v>252</v>
      </c>
      <c r="AO749" t="s">
        <v>245</v>
      </c>
      <c r="AP749" t="s">
        <v>318</v>
      </c>
      <c r="AQ749" t="s">
        <v>247</v>
      </c>
      <c r="AR749">
        <v>809.67</v>
      </c>
      <c r="AS749">
        <v>470</v>
      </c>
      <c r="AT749">
        <v>47.12</v>
      </c>
      <c r="AU749">
        <v>4.5199999999999996</v>
      </c>
      <c r="AV749">
        <v>2.1000999999999999</v>
      </c>
      <c r="AW749">
        <v>95</v>
      </c>
      <c r="AX749">
        <v>10</v>
      </c>
      <c r="AY749">
        <v>23</v>
      </c>
      <c r="AZ749">
        <v>32</v>
      </c>
      <c r="BA749">
        <v>36</v>
      </c>
      <c r="BB749">
        <v>0</v>
      </c>
      <c r="BC749" t="s">
        <v>324</v>
      </c>
      <c r="BD749">
        <v>0</v>
      </c>
    </row>
    <row r="750" spans="1:57" x14ac:dyDescent="0.25">
      <c r="A750">
        <v>3301</v>
      </c>
      <c r="B750">
        <v>15688</v>
      </c>
      <c r="C750" t="s">
        <v>17</v>
      </c>
      <c r="D750" s="1">
        <v>40468.504166666666</v>
      </c>
      <c r="E750" s="1">
        <v>40468.504166666666</v>
      </c>
      <c r="F750">
        <v>419</v>
      </c>
      <c r="G750">
        <v>1</v>
      </c>
      <c r="H750">
        <v>26</v>
      </c>
      <c r="I750">
        <v>95</v>
      </c>
      <c r="J750">
        <v>190.57</v>
      </c>
      <c r="K750">
        <v>190.57</v>
      </c>
      <c r="L750">
        <v>1</v>
      </c>
      <c r="M750">
        <v>1</v>
      </c>
      <c r="N750">
        <v>1</v>
      </c>
      <c r="O750" t="s">
        <v>18</v>
      </c>
      <c r="P750">
        <v>3</v>
      </c>
      <c r="Q750" t="s">
        <v>19</v>
      </c>
      <c r="T750">
        <v>13108</v>
      </c>
      <c r="U750" t="s">
        <v>17</v>
      </c>
      <c r="V750" t="s">
        <v>22</v>
      </c>
      <c r="W750">
        <v>373</v>
      </c>
      <c r="X750">
        <v>2</v>
      </c>
      <c r="Y750">
        <v>748.46</v>
      </c>
      <c r="Z750">
        <v>0</v>
      </c>
      <c r="AA750">
        <v>0</v>
      </c>
      <c r="AB750">
        <v>0</v>
      </c>
      <c r="AD750" t="s">
        <v>191</v>
      </c>
      <c r="AE750">
        <v>0</v>
      </c>
      <c r="AF750">
        <v>0</v>
      </c>
      <c r="AG750" t="s">
        <v>198</v>
      </c>
      <c r="AH750" t="s">
        <v>199</v>
      </c>
      <c r="AJ750" t="s">
        <v>1756</v>
      </c>
      <c r="AK750" t="s">
        <v>1757</v>
      </c>
      <c r="AL750" t="s">
        <v>251</v>
      </c>
      <c r="AM750" t="s">
        <v>243</v>
      </c>
      <c r="AN750" t="s">
        <v>252</v>
      </c>
      <c r="AO750" t="s">
        <v>260</v>
      </c>
      <c r="AP750" t="s">
        <v>254</v>
      </c>
      <c r="AQ750" t="s">
        <v>255</v>
      </c>
      <c r="AR750">
        <v>817.6</v>
      </c>
      <c r="AS750">
        <v>134</v>
      </c>
      <c r="AT750">
        <v>39.619999999999997</v>
      </c>
      <c r="AU750">
        <v>1.26</v>
      </c>
      <c r="AV750">
        <v>2.4927000000000001</v>
      </c>
      <c r="AW750">
        <v>95</v>
      </c>
      <c r="BB750">
        <v>0</v>
      </c>
      <c r="BC750" t="s">
        <v>256</v>
      </c>
      <c r="BD750">
        <v>1</v>
      </c>
      <c r="BE750" t="s">
        <v>261</v>
      </c>
    </row>
    <row r="751" spans="1:57" x14ac:dyDescent="0.25">
      <c r="A751">
        <v>2351</v>
      </c>
      <c r="B751">
        <v>14728</v>
      </c>
      <c r="C751" t="s">
        <v>17</v>
      </c>
      <c r="D751" s="1">
        <v>40473.664583333331</v>
      </c>
      <c r="E751" s="1">
        <v>40473.664583333331</v>
      </c>
      <c r="F751">
        <v>414</v>
      </c>
      <c r="G751">
        <v>1</v>
      </c>
      <c r="H751">
        <v>14</v>
      </c>
      <c r="I751">
        <v>68</v>
      </c>
      <c r="J751">
        <v>190.58</v>
      </c>
      <c r="K751">
        <v>190.58</v>
      </c>
      <c r="L751">
        <v>1</v>
      </c>
      <c r="M751">
        <v>1</v>
      </c>
      <c r="N751">
        <v>1</v>
      </c>
      <c r="O751" t="s">
        <v>18</v>
      </c>
      <c r="P751">
        <v>3</v>
      </c>
      <c r="Q751" t="s">
        <v>19</v>
      </c>
      <c r="T751">
        <v>13109</v>
      </c>
      <c r="U751" t="s">
        <v>17</v>
      </c>
      <c r="V751" t="s">
        <v>22</v>
      </c>
      <c r="W751">
        <v>60</v>
      </c>
      <c r="X751">
        <v>3</v>
      </c>
      <c r="Y751">
        <v>1134.03</v>
      </c>
      <c r="Z751">
        <v>369.85</v>
      </c>
      <c r="AA751">
        <v>416.69</v>
      </c>
      <c r="AB751">
        <v>46.84</v>
      </c>
      <c r="AC751">
        <v>12.66</v>
      </c>
      <c r="AD751" t="s">
        <v>202</v>
      </c>
      <c r="AE751">
        <v>0</v>
      </c>
      <c r="AF751">
        <v>2.33</v>
      </c>
      <c r="AG751" t="s">
        <v>198</v>
      </c>
      <c r="AH751" t="s">
        <v>199</v>
      </c>
      <c r="AJ751" t="s">
        <v>1758</v>
      </c>
      <c r="AK751" t="s">
        <v>1759</v>
      </c>
      <c r="AL751" t="s">
        <v>251</v>
      </c>
      <c r="AM751" t="s">
        <v>243</v>
      </c>
      <c r="AN751" t="s">
        <v>252</v>
      </c>
      <c r="AO751" t="s">
        <v>260</v>
      </c>
      <c r="AP751" t="s">
        <v>254</v>
      </c>
      <c r="AQ751" t="s">
        <v>255</v>
      </c>
      <c r="AR751">
        <v>849.91</v>
      </c>
      <c r="AS751">
        <v>183</v>
      </c>
      <c r="AT751">
        <v>33.020000000000003</v>
      </c>
      <c r="AU751">
        <v>1.73</v>
      </c>
      <c r="AV751">
        <v>3.2368999999999999</v>
      </c>
      <c r="AW751">
        <v>95</v>
      </c>
      <c r="BB751">
        <v>0</v>
      </c>
      <c r="BC751" t="s">
        <v>256</v>
      </c>
      <c r="BD751">
        <v>1</v>
      </c>
      <c r="BE751" t="s">
        <v>261</v>
      </c>
    </row>
    <row r="752" spans="1:57" x14ac:dyDescent="0.25">
      <c r="A752">
        <v>3305</v>
      </c>
      <c r="B752">
        <v>15692</v>
      </c>
      <c r="C752" t="s">
        <v>17</v>
      </c>
      <c r="D752" s="1">
        <v>40858.591666666667</v>
      </c>
      <c r="E752" s="1">
        <v>40858.591666666667</v>
      </c>
      <c r="F752">
        <v>29</v>
      </c>
      <c r="G752">
        <v>1</v>
      </c>
      <c r="H752">
        <v>12</v>
      </c>
      <c r="I752">
        <v>138</v>
      </c>
      <c r="J752">
        <v>191.04</v>
      </c>
      <c r="K752">
        <v>191.04</v>
      </c>
      <c r="L752">
        <v>4</v>
      </c>
      <c r="M752">
        <v>2</v>
      </c>
      <c r="N752">
        <v>1</v>
      </c>
      <c r="O752" t="s">
        <v>23</v>
      </c>
      <c r="P752">
        <v>7</v>
      </c>
      <c r="Q752" t="s">
        <v>24</v>
      </c>
      <c r="T752">
        <v>13110</v>
      </c>
      <c r="U752" t="s">
        <v>17</v>
      </c>
      <c r="V752" t="s">
        <v>129</v>
      </c>
      <c r="W752">
        <v>32</v>
      </c>
      <c r="X752">
        <v>12</v>
      </c>
      <c r="Y752">
        <v>2957.47</v>
      </c>
      <c r="Z752">
        <v>309.75</v>
      </c>
      <c r="AA752">
        <v>446.43</v>
      </c>
      <c r="AB752">
        <v>136.68</v>
      </c>
      <c r="AC752">
        <v>44.13</v>
      </c>
      <c r="AD752" t="s">
        <v>194</v>
      </c>
      <c r="AE752">
        <v>0</v>
      </c>
      <c r="AF752">
        <v>2.0699999999999998</v>
      </c>
      <c r="AG752" t="s">
        <v>195</v>
      </c>
      <c r="AH752" t="s">
        <v>196</v>
      </c>
      <c r="AJ752" t="s">
        <v>1760</v>
      </c>
      <c r="AK752" t="s">
        <v>1761</v>
      </c>
      <c r="AL752" t="s">
        <v>251</v>
      </c>
      <c r="AM752" t="s">
        <v>243</v>
      </c>
      <c r="AN752" t="s">
        <v>252</v>
      </c>
      <c r="AO752" t="s">
        <v>245</v>
      </c>
      <c r="AP752" t="s">
        <v>318</v>
      </c>
      <c r="AQ752" t="s">
        <v>247</v>
      </c>
      <c r="AR752">
        <v>742.56</v>
      </c>
      <c r="AS752">
        <v>518</v>
      </c>
      <c r="AT752">
        <v>58.49</v>
      </c>
      <c r="AU752">
        <v>4.8899999999999997</v>
      </c>
      <c r="AV752">
        <v>3.1575000000000002</v>
      </c>
      <c r="AW752">
        <v>95</v>
      </c>
      <c r="AX752">
        <v>10</v>
      </c>
      <c r="AY752">
        <v>36</v>
      </c>
      <c r="AZ752">
        <v>46</v>
      </c>
      <c r="BA752">
        <v>51</v>
      </c>
      <c r="BB752">
        <v>4.43</v>
      </c>
      <c r="BC752" t="s">
        <v>324</v>
      </c>
      <c r="BD752">
        <v>0</v>
      </c>
    </row>
    <row r="753" spans="1:57" x14ac:dyDescent="0.25">
      <c r="A753">
        <v>1906</v>
      </c>
      <c r="B753">
        <v>14279</v>
      </c>
      <c r="C753" t="s">
        <v>17</v>
      </c>
      <c r="D753" s="1">
        <v>40205.69027777778</v>
      </c>
      <c r="E753" s="1">
        <v>40366.362500000003</v>
      </c>
      <c r="F753">
        <v>521</v>
      </c>
      <c r="G753">
        <v>2</v>
      </c>
      <c r="H753">
        <v>3</v>
      </c>
      <c r="I753">
        <v>46</v>
      </c>
      <c r="J753">
        <v>191.86</v>
      </c>
      <c r="K753">
        <v>95.93</v>
      </c>
      <c r="L753">
        <v>1</v>
      </c>
      <c r="M753">
        <v>3</v>
      </c>
      <c r="N753">
        <v>1</v>
      </c>
      <c r="O753" t="s">
        <v>28</v>
      </c>
      <c r="P753">
        <v>5</v>
      </c>
      <c r="Q753" t="s">
        <v>29</v>
      </c>
      <c r="T753">
        <v>13111</v>
      </c>
      <c r="U753" t="s">
        <v>17</v>
      </c>
      <c r="V753" t="s">
        <v>19</v>
      </c>
      <c r="W753">
        <v>719</v>
      </c>
      <c r="X753">
        <v>1</v>
      </c>
      <c r="Y753">
        <v>321.88</v>
      </c>
      <c r="Z753">
        <v>0</v>
      </c>
      <c r="AA753">
        <v>0</v>
      </c>
      <c r="AB753">
        <v>0</v>
      </c>
      <c r="AD753" t="s">
        <v>191</v>
      </c>
      <c r="AE753">
        <v>0</v>
      </c>
      <c r="AF753">
        <v>0</v>
      </c>
      <c r="AG753" t="s">
        <v>198</v>
      </c>
      <c r="AH753" t="s">
        <v>196</v>
      </c>
      <c r="AJ753" t="s">
        <v>1762</v>
      </c>
      <c r="AK753" t="s">
        <v>1763</v>
      </c>
      <c r="AL753" t="s">
        <v>251</v>
      </c>
      <c r="AM753" t="s">
        <v>243</v>
      </c>
      <c r="AN753" t="s">
        <v>252</v>
      </c>
      <c r="AO753" t="s">
        <v>245</v>
      </c>
      <c r="AP753" t="s">
        <v>318</v>
      </c>
      <c r="AQ753" t="s">
        <v>247</v>
      </c>
      <c r="AR753">
        <v>728.97</v>
      </c>
      <c r="AS753">
        <v>560</v>
      </c>
      <c r="AT753">
        <v>50.48</v>
      </c>
      <c r="AU753">
        <v>5.33</v>
      </c>
      <c r="AV753">
        <v>2.8719000000000001</v>
      </c>
      <c r="AW753">
        <v>95</v>
      </c>
      <c r="AX753">
        <v>11</v>
      </c>
      <c r="AY753">
        <v>36</v>
      </c>
      <c r="AZ753">
        <v>47</v>
      </c>
      <c r="BA753">
        <v>52</v>
      </c>
      <c r="BB753">
        <v>0</v>
      </c>
      <c r="BC753" t="s">
        <v>324</v>
      </c>
      <c r="BD753">
        <v>0</v>
      </c>
    </row>
    <row r="754" spans="1:57" x14ac:dyDescent="0.25">
      <c r="A754">
        <v>4298</v>
      </c>
      <c r="B754">
        <v>16695</v>
      </c>
      <c r="C754" t="s">
        <v>17</v>
      </c>
      <c r="D754" s="1">
        <v>40325.51666666667</v>
      </c>
      <c r="E754" s="1">
        <v>40325.525000000001</v>
      </c>
      <c r="F754">
        <v>562</v>
      </c>
      <c r="G754">
        <v>2</v>
      </c>
      <c r="H754">
        <v>30</v>
      </c>
      <c r="I754">
        <v>184</v>
      </c>
      <c r="J754">
        <v>191.9</v>
      </c>
      <c r="K754">
        <v>95.95</v>
      </c>
      <c r="L754">
        <v>1</v>
      </c>
      <c r="M754">
        <v>3</v>
      </c>
      <c r="N754">
        <v>1</v>
      </c>
      <c r="O754" t="s">
        <v>28</v>
      </c>
      <c r="P754">
        <v>5</v>
      </c>
      <c r="Q754" t="s">
        <v>29</v>
      </c>
      <c r="T754">
        <v>13112</v>
      </c>
      <c r="U754" t="s">
        <v>17</v>
      </c>
      <c r="V754" t="s">
        <v>19</v>
      </c>
      <c r="W754">
        <v>542</v>
      </c>
      <c r="X754">
        <v>1</v>
      </c>
      <c r="Y754">
        <v>20.6</v>
      </c>
      <c r="Z754">
        <v>0</v>
      </c>
      <c r="AA754">
        <v>0</v>
      </c>
      <c r="AB754">
        <v>0</v>
      </c>
      <c r="AD754" t="s">
        <v>191</v>
      </c>
      <c r="AE754">
        <v>0</v>
      </c>
      <c r="AF754">
        <v>126.41</v>
      </c>
      <c r="AG754" t="s">
        <v>192</v>
      </c>
      <c r="AH754" t="s">
        <v>199</v>
      </c>
      <c r="AJ754" t="s">
        <v>1764</v>
      </c>
      <c r="AK754" t="s">
        <v>1765</v>
      </c>
      <c r="AL754" t="s">
        <v>251</v>
      </c>
      <c r="AM754" t="s">
        <v>243</v>
      </c>
      <c r="AN754" t="s">
        <v>252</v>
      </c>
      <c r="AO754" t="s">
        <v>245</v>
      </c>
      <c r="AP754" t="s">
        <v>318</v>
      </c>
      <c r="AQ754" t="s">
        <v>247</v>
      </c>
      <c r="AR754">
        <v>705.46</v>
      </c>
      <c r="AS754">
        <v>641</v>
      </c>
      <c r="AT754">
        <v>65.09</v>
      </c>
      <c r="AU754">
        <v>6.05</v>
      </c>
      <c r="AV754">
        <v>3.1863000000000001</v>
      </c>
      <c r="AW754">
        <v>95</v>
      </c>
      <c r="AX754">
        <v>13</v>
      </c>
      <c r="AY754">
        <v>45</v>
      </c>
      <c r="AZ754">
        <v>57</v>
      </c>
      <c r="BA754">
        <v>63</v>
      </c>
      <c r="BB754">
        <v>0</v>
      </c>
      <c r="BC754" t="s">
        <v>324</v>
      </c>
      <c r="BD754">
        <v>0</v>
      </c>
    </row>
    <row r="755" spans="1:57" x14ac:dyDescent="0.25">
      <c r="A755">
        <v>3518</v>
      </c>
      <c r="B755">
        <v>15909</v>
      </c>
      <c r="C755" t="s">
        <v>17</v>
      </c>
      <c r="D755" s="1">
        <v>40713.443055555559</v>
      </c>
      <c r="E755" s="1">
        <v>40713.443055555559</v>
      </c>
      <c r="F755">
        <v>174</v>
      </c>
      <c r="G755">
        <v>1</v>
      </c>
      <c r="H755">
        <v>7</v>
      </c>
      <c r="I755">
        <v>98</v>
      </c>
      <c r="J755">
        <v>191.94</v>
      </c>
      <c r="K755">
        <v>191.94</v>
      </c>
      <c r="L755">
        <v>3</v>
      </c>
      <c r="M755">
        <v>1</v>
      </c>
      <c r="N755">
        <v>1</v>
      </c>
      <c r="O755" t="s">
        <v>25</v>
      </c>
      <c r="P755">
        <v>5</v>
      </c>
      <c r="Q755" t="s">
        <v>19</v>
      </c>
      <c r="T755">
        <v>13113</v>
      </c>
      <c r="U755" t="s">
        <v>17</v>
      </c>
      <c r="V755" t="s">
        <v>129</v>
      </c>
      <c r="W755">
        <v>1</v>
      </c>
      <c r="X755">
        <v>37</v>
      </c>
      <c r="Y755">
        <v>18230.07</v>
      </c>
      <c r="Z755">
        <v>1930.9</v>
      </c>
      <c r="AA755">
        <v>1458.9</v>
      </c>
      <c r="AB755">
        <v>-472</v>
      </c>
      <c r="AC755">
        <v>-24.44</v>
      </c>
      <c r="AD755" t="s">
        <v>204</v>
      </c>
      <c r="AE755">
        <v>472</v>
      </c>
      <c r="AF755">
        <v>10.86</v>
      </c>
      <c r="AG755" t="s">
        <v>205</v>
      </c>
      <c r="AH755" t="s">
        <v>193</v>
      </c>
      <c r="AJ755" t="s">
        <v>1766</v>
      </c>
      <c r="AK755" t="s">
        <v>1767</v>
      </c>
      <c r="AL755" t="s">
        <v>242</v>
      </c>
      <c r="AM755" t="s">
        <v>243</v>
      </c>
      <c r="AN755" t="s">
        <v>244</v>
      </c>
      <c r="AO755" t="s">
        <v>283</v>
      </c>
      <c r="AP755" t="s">
        <v>246</v>
      </c>
      <c r="AQ755" t="s">
        <v>247</v>
      </c>
      <c r="AR755">
        <v>14593.32</v>
      </c>
      <c r="AS755">
        <v>5031</v>
      </c>
      <c r="AT755">
        <v>96.23</v>
      </c>
      <c r="AU755">
        <v>47.46</v>
      </c>
      <c r="AV755">
        <v>1.3822000000000001</v>
      </c>
      <c r="AW755">
        <v>95</v>
      </c>
      <c r="AX755">
        <v>95</v>
      </c>
      <c r="AY755">
        <v>153</v>
      </c>
      <c r="AZ755">
        <v>248</v>
      </c>
      <c r="BA755">
        <v>295</v>
      </c>
      <c r="BB755">
        <v>10.37</v>
      </c>
      <c r="BC755" t="s">
        <v>248</v>
      </c>
      <c r="BD755">
        <v>0</v>
      </c>
    </row>
    <row r="756" spans="1:57" x14ac:dyDescent="0.25">
      <c r="A756">
        <v>1729</v>
      </c>
      <c r="B756">
        <v>14100</v>
      </c>
      <c r="C756" t="s">
        <v>17</v>
      </c>
      <c r="D756" s="1">
        <v>40749.459027777775</v>
      </c>
      <c r="E756" s="1">
        <v>40749.459027777775</v>
      </c>
      <c r="F756">
        <v>138</v>
      </c>
      <c r="G756">
        <v>1</v>
      </c>
      <c r="H756">
        <v>24</v>
      </c>
      <c r="I756">
        <v>63</v>
      </c>
      <c r="J756">
        <v>191.95</v>
      </c>
      <c r="K756">
        <v>191.95</v>
      </c>
      <c r="L756">
        <v>3</v>
      </c>
      <c r="M756">
        <v>2</v>
      </c>
      <c r="N756">
        <v>1</v>
      </c>
      <c r="O756" t="s">
        <v>21</v>
      </c>
      <c r="P756">
        <v>6</v>
      </c>
      <c r="Q756" t="s">
        <v>22</v>
      </c>
      <c r="T756">
        <v>13114</v>
      </c>
      <c r="U756" t="s">
        <v>17</v>
      </c>
      <c r="V756" t="s">
        <v>19</v>
      </c>
      <c r="W756">
        <v>731</v>
      </c>
      <c r="X756">
        <v>1</v>
      </c>
      <c r="Y756">
        <v>234.38</v>
      </c>
      <c r="Z756">
        <v>0</v>
      </c>
      <c r="AA756">
        <v>0</v>
      </c>
      <c r="AB756">
        <v>0</v>
      </c>
      <c r="AD756" t="s">
        <v>191</v>
      </c>
      <c r="AE756">
        <v>0</v>
      </c>
      <c r="AF756">
        <v>0</v>
      </c>
      <c r="AG756" t="s">
        <v>198</v>
      </c>
      <c r="AH756" t="s">
        <v>196</v>
      </c>
      <c r="AJ756" t="s">
        <v>1768</v>
      </c>
      <c r="AK756" t="s">
        <v>1769</v>
      </c>
      <c r="AL756" t="s">
        <v>242</v>
      </c>
      <c r="AM756" t="s">
        <v>243</v>
      </c>
      <c r="AN756" t="s">
        <v>244</v>
      </c>
      <c r="AO756" t="s">
        <v>283</v>
      </c>
      <c r="AP756" t="s">
        <v>246</v>
      </c>
      <c r="AQ756" t="s">
        <v>247</v>
      </c>
      <c r="AR756">
        <v>8568</v>
      </c>
      <c r="AS756">
        <v>5104</v>
      </c>
      <c r="AT756">
        <v>98.11</v>
      </c>
      <c r="AU756">
        <v>48.15</v>
      </c>
      <c r="AV756">
        <v>1.7221</v>
      </c>
      <c r="AW756">
        <v>95</v>
      </c>
      <c r="AX756">
        <v>97</v>
      </c>
      <c r="AY756">
        <v>193</v>
      </c>
      <c r="AZ756">
        <v>290</v>
      </c>
      <c r="BA756">
        <v>338</v>
      </c>
      <c r="BB756">
        <v>10.57</v>
      </c>
      <c r="BC756" t="s">
        <v>248</v>
      </c>
      <c r="BD756">
        <v>0</v>
      </c>
    </row>
    <row r="757" spans="1:57" x14ac:dyDescent="0.25">
      <c r="A757">
        <v>5616</v>
      </c>
      <c r="B757">
        <v>18028</v>
      </c>
      <c r="C757" t="s">
        <v>17</v>
      </c>
      <c r="D757" s="1">
        <v>40303.561111111114</v>
      </c>
      <c r="E757" s="1">
        <v>40303.561111111114</v>
      </c>
      <c r="F757">
        <v>584</v>
      </c>
      <c r="G757">
        <v>1</v>
      </c>
      <c r="H757">
        <v>4</v>
      </c>
      <c r="I757">
        <v>133</v>
      </c>
      <c r="J757">
        <v>192.05</v>
      </c>
      <c r="K757">
        <v>192.05</v>
      </c>
      <c r="L757">
        <v>1</v>
      </c>
      <c r="M757">
        <v>1</v>
      </c>
      <c r="N757">
        <v>1</v>
      </c>
      <c r="O757" t="s">
        <v>18</v>
      </c>
      <c r="P757">
        <v>3</v>
      </c>
      <c r="Q757" t="s">
        <v>19</v>
      </c>
      <c r="T757">
        <v>13115</v>
      </c>
      <c r="U757" t="s">
        <v>17</v>
      </c>
      <c r="V757" t="s">
        <v>129</v>
      </c>
      <c r="W757">
        <v>12</v>
      </c>
      <c r="X757">
        <v>10</v>
      </c>
      <c r="Y757">
        <v>5494.7</v>
      </c>
      <c r="Z757">
        <v>0</v>
      </c>
      <c r="AA757">
        <v>1416.23</v>
      </c>
      <c r="AB757">
        <v>1416.23</v>
      </c>
      <c r="AD757" t="s">
        <v>197</v>
      </c>
      <c r="AE757">
        <v>0</v>
      </c>
      <c r="AF757">
        <v>2.1</v>
      </c>
      <c r="AG757" t="s">
        <v>198</v>
      </c>
      <c r="AH757" t="s">
        <v>196</v>
      </c>
      <c r="AJ757" t="s">
        <v>1770</v>
      </c>
      <c r="AK757" t="s">
        <v>1771</v>
      </c>
      <c r="AL757" t="s">
        <v>276</v>
      </c>
      <c r="AM757" t="s">
        <v>243</v>
      </c>
      <c r="AN757" t="s">
        <v>277</v>
      </c>
      <c r="AO757" t="s">
        <v>245</v>
      </c>
      <c r="AP757" t="s">
        <v>278</v>
      </c>
      <c r="AQ757" t="s">
        <v>247</v>
      </c>
      <c r="AR757">
        <v>1665.66</v>
      </c>
      <c r="AS757">
        <v>1238</v>
      </c>
      <c r="AT757">
        <v>67.47</v>
      </c>
      <c r="AU757">
        <v>14.92</v>
      </c>
      <c r="AV757">
        <v>1.7786</v>
      </c>
      <c r="AW757">
        <v>95</v>
      </c>
      <c r="AX757">
        <v>30</v>
      </c>
      <c r="AY757">
        <v>62</v>
      </c>
      <c r="AZ757">
        <v>92</v>
      </c>
      <c r="BA757">
        <v>107</v>
      </c>
      <c r="BB757">
        <v>0.64</v>
      </c>
      <c r="BC757" t="s">
        <v>278</v>
      </c>
      <c r="BD757">
        <v>0</v>
      </c>
    </row>
    <row r="758" spans="1:57" x14ac:dyDescent="0.25">
      <c r="A758">
        <v>4566</v>
      </c>
      <c r="B758">
        <v>16965</v>
      </c>
      <c r="C758" t="s">
        <v>17</v>
      </c>
      <c r="D758" s="1">
        <v>40660.505555555559</v>
      </c>
      <c r="E758" s="1">
        <v>40660.505555555559</v>
      </c>
      <c r="F758">
        <v>227</v>
      </c>
      <c r="G758">
        <v>1</v>
      </c>
      <c r="H758">
        <v>25</v>
      </c>
      <c r="I758">
        <v>243</v>
      </c>
      <c r="J758">
        <v>192.07</v>
      </c>
      <c r="K758">
        <v>192.07</v>
      </c>
      <c r="L758">
        <v>2</v>
      </c>
      <c r="M758">
        <v>1</v>
      </c>
      <c r="N758">
        <v>1</v>
      </c>
      <c r="O758" t="s">
        <v>20</v>
      </c>
      <c r="P758">
        <v>4</v>
      </c>
      <c r="Q758" t="s">
        <v>19</v>
      </c>
      <c r="T758">
        <v>13116</v>
      </c>
      <c r="U758" t="s">
        <v>17</v>
      </c>
      <c r="V758" t="s">
        <v>22</v>
      </c>
      <c r="W758">
        <v>139</v>
      </c>
      <c r="X758">
        <v>1</v>
      </c>
      <c r="Y758">
        <v>501.14</v>
      </c>
      <c r="Z758">
        <v>501.14</v>
      </c>
      <c r="AA758">
        <v>0</v>
      </c>
      <c r="AB758">
        <v>-501.14</v>
      </c>
      <c r="AC758">
        <v>-100</v>
      </c>
      <c r="AD758" t="s">
        <v>201</v>
      </c>
      <c r="AE758">
        <v>501.14</v>
      </c>
      <c r="AF758">
        <v>3.18</v>
      </c>
      <c r="AG758" t="s">
        <v>198</v>
      </c>
      <c r="AH758" t="s">
        <v>199</v>
      </c>
      <c r="AJ758" t="s">
        <v>1772</v>
      </c>
      <c r="AK758" t="s">
        <v>1773</v>
      </c>
      <c r="AL758" t="s">
        <v>276</v>
      </c>
      <c r="AM758" t="s">
        <v>243</v>
      </c>
      <c r="AN758" t="s">
        <v>277</v>
      </c>
      <c r="AO758" t="s">
        <v>245</v>
      </c>
      <c r="AP758" t="s">
        <v>278</v>
      </c>
      <c r="AQ758" t="s">
        <v>247</v>
      </c>
      <c r="AR758">
        <v>1590.43</v>
      </c>
      <c r="AS758">
        <v>2204</v>
      </c>
      <c r="AT758">
        <v>72.38</v>
      </c>
      <c r="AU758">
        <v>20.99</v>
      </c>
      <c r="AV758">
        <v>1.7312000000000001</v>
      </c>
      <c r="AW758">
        <v>95</v>
      </c>
      <c r="AX758">
        <v>42</v>
      </c>
      <c r="AY758">
        <v>85</v>
      </c>
      <c r="AZ758">
        <v>127</v>
      </c>
      <c r="BA758">
        <v>148</v>
      </c>
      <c r="BB758">
        <v>2.74</v>
      </c>
      <c r="BC758" t="s">
        <v>278</v>
      </c>
      <c r="BD758">
        <v>0</v>
      </c>
    </row>
    <row r="759" spans="1:57" x14ac:dyDescent="0.25">
      <c r="A759">
        <v>3342</v>
      </c>
      <c r="B759">
        <v>15729</v>
      </c>
      <c r="C759" t="s">
        <v>17</v>
      </c>
      <c r="D759" s="1">
        <v>40483.572222222225</v>
      </c>
      <c r="E759" s="1">
        <v>40674.525000000001</v>
      </c>
      <c r="F759">
        <v>213</v>
      </c>
      <c r="G759">
        <v>3</v>
      </c>
      <c r="H759">
        <v>10</v>
      </c>
      <c r="I759">
        <v>47</v>
      </c>
      <c r="J759">
        <v>192.55</v>
      </c>
      <c r="K759">
        <v>64.180000000000007</v>
      </c>
      <c r="L759">
        <v>2</v>
      </c>
      <c r="M759">
        <v>3</v>
      </c>
      <c r="N759">
        <v>1</v>
      </c>
      <c r="O759" t="s">
        <v>54</v>
      </c>
      <c r="P759">
        <v>6</v>
      </c>
      <c r="Q759" t="s">
        <v>29</v>
      </c>
      <c r="T759">
        <v>13117</v>
      </c>
      <c r="U759" t="s">
        <v>17</v>
      </c>
      <c r="V759" t="s">
        <v>129</v>
      </c>
      <c r="W759">
        <v>22</v>
      </c>
      <c r="X759">
        <v>18</v>
      </c>
      <c r="Y759">
        <v>2255.66</v>
      </c>
      <c r="Z759">
        <v>90.4</v>
      </c>
      <c r="AA759">
        <v>143.13999999999999</v>
      </c>
      <c r="AB759">
        <v>52.74</v>
      </c>
      <c r="AC759">
        <v>58.34</v>
      </c>
      <c r="AD759" t="s">
        <v>194</v>
      </c>
      <c r="AE759">
        <v>0</v>
      </c>
      <c r="AF759">
        <v>0.08</v>
      </c>
      <c r="AG759" t="s">
        <v>195</v>
      </c>
      <c r="AH759" t="s">
        <v>196</v>
      </c>
      <c r="AJ759" t="s">
        <v>1774</v>
      </c>
      <c r="AK759" t="s">
        <v>1775</v>
      </c>
      <c r="AL759" t="s">
        <v>276</v>
      </c>
      <c r="AM759" t="s">
        <v>243</v>
      </c>
      <c r="AN759" t="s">
        <v>277</v>
      </c>
      <c r="AO759" t="s">
        <v>260</v>
      </c>
      <c r="AP759" t="s">
        <v>318</v>
      </c>
      <c r="AQ759" t="s">
        <v>255</v>
      </c>
      <c r="AR759">
        <v>1810.19</v>
      </c>
      <c r="AS759">
        <v>1917</v>
      </c>
      <c r="AT759">
        <v>20.75</v>
      </c>
      <c r="AU759">
        <v>18.079999999999998</v>
      </c>
      <c r="AV759">
        <v>2.4032</v>
      </c>
      <c r="AW759">
        <v>95</v>
      </c>
      <c r="BB759">
        <v>0</v>
      </c>
      <c r="BC759" t="s">
        <v>319</v>
      </c>
      <c r="BD759">
        <v>0</v>
      </c>
    </row>
    <row r="760" spans="1:57" x14ac:dyDescent="0.25">
      <c r="A760">
        <v>2391</v>
      </c>
      <c r="B760">
        <v>14768</v>
      </c>
      <c r="C760" t="s">
        <v>17</v>
      </c>
      <c r="D760" s="1">
        <v>40759.559027777781</v>
      </c>
      <c r="E760" s="1">
        <v>40869.537499999999</v>
      </c>
      <c r="F760">
        <v>18</v>
      </c>
      <c r="G760">
        <v>2</v>
      </c>
      <c r="H760">
        <v>4</v>
      </c>
      <c r="I760">
        <v>52</v>
      </c>
      <c r="J760">
        <v>192.6</v>
      </c>
      <c r="K760">
        <v>96.3</v>
      </c>
      <c r="L760">
        <v>5</v>
      </c>
      <c r="M760">
        <v>2</v>
      </c>
      <c r="N760">
        <v>1</v>
      </c>
      <c r="O760" t="s">
        <v>30</v>
      </c>
      <c r="P760">
        <v>8</v>
      </c>
      <c r="Q760" t="s">
        <v>24</v>
      </c>
      <c r="T760">
        <v>13118</v>
      </c>
      <c r="U760" t="s">
        <v>17</v>
      </c>
      <c r="V760" t="s">
        <v>129</v>
      </c>
      <c r="W760">
        <v>20</v>
      </c>
      <c r="X760">
        <v>9</v>
      </c>
      <c r="Y760">
        <v>2415.41</v>
      </c>
      <c r="Z760">
        <v>0</v>
      </c>
      <c r="AA760">
        <v>398.11</v>
      </c>
      <c r="AB760">
        <v>398.11</v>
      </c>
      <c r="AD760" t="s">
        <v>197</v>
      </c>
      <c r="AE760">
        <v>0</v>
      </c>
      <c r="AF760">
        <v>3.37</v>
      </c>
      <c r="AG760" t="s">
        <v>198</v>
      </c>
      <c r="AH760" t="s">
        <v>196</v>
      </c>
      <c r="AJ760" t="s">
        <v>1776</v>
      </c>
      <c r="AK760" t="s">
        <v>1777</v>
      </c>
      <c r="AL760" t="s">
        <v>242</v>
      </c>
      <c r="AM760" t="s">
        <v>243</v>
      </c>
      <c r="AN760" t="s">
        <v>244</v>
      </c>
      <c r="AO760" t="s">
        <v>283</v>
      </c>
      <c r="AP760" t="s">
        <v>246</v>
      </c>
      <c r="AQ760" t="s">
        <v>247</v>
      </c>
      <c r="AR760">
        <v>9358.94</v>
      </c>
      <c r="AS760">
        <v>10832</v>
      </c>
      <c r="AT760">
        <v>92.45</v>
      </c>
      <c r="AU760">
        <v>102.19</v>
      </c>
      <c r="AV760">
        <v>1.0478000000000001</v>
      </c>
      <c r="AW760">
        <v>95</v>
      </c>
      <c r="AX760">
        <v>205</v>
      </c>
      <c r="AY760">
        <v>250</v>
      </c>
      <c r="AZ760">
        <v>454</v>
      </c>
      <c r="BA760">
        <v>556</v>
      </c>
      <c r="BB760">
        <v>0.06</v>
      </c>
      <c r="BC760" t="s">
        <v>248</v>
      </c>
      <c r="BD760">
        <v>0</v>
      </c>
    </row>
    <row r="761" spans="1:57" x14ac:dyDescent="0.25">
      <c r="A761">
        <v>2099</v>
      </c>
      <c r="B761">
        <v>14476</v>
      </c>
      <c r="C761" t="s">
        <v>17</v>
      </c>
      <c r="D761" s="1">
        <v>40629.652083333334</v>
      </c>
      <c r="E761" s="1">
        <v>40629.652083333334</v>
      </c>
      <c r="F761">
        <v>258</v>
      </c>
      <c r="G761">
        <v>1</v>
      </c>
      <c r="H761">
        <v>17</v>
      </c>
      <c r="I761">
        <v>110</v>
      </c>
      <c r="J761">
        <v>193</v>
      </c>
      <c r="K761">
        <v>193</v>
      </c>
      <c r="L761">
        <v>2</v>
      </c>
      <c r="M761">
        <v>1</v>
      </c>
      <c r="N761">
        <v>1</v>
      </c>
      <c r="O761" t="s">
        <v>20</v>
      </c>
      <c r="P761">
        <v>4</v>
      </c>
      <c r="Q761" t="s">
        <v>19</v>
      </c>
      <c r="T761">
        <v>13119</v>
      </c>
      <c r="U761" t="s">
        <v>17</v>
      </c>
      <c r="V761" t="s">
        <v>19</v>
      </c>
      <c r="W761">
        <v>669</v>
      </c>
      <c r="X761">
        <v>1</v>
      </c>
      <c r="Y761">
        <v>134.9</v>
      </c>
      <c r="Z761">
        <v>0</v>
      </c>
      <c r="AA761">
        <v>0</v>
      </c>
      <c r="AB761">
        <v>0</v>
      </c>
      <c r="AD761" t="s">
        <v>191</v>
      </c>
      <c r="AE761">
        <v>0</v>
      </c>
      <c r="AF761">
        <v>0</v>
      </c>
      <c r="AG761" t="s">
        <v>198</v>
      </c>
      <c r="AH761" t="s">
        <v>196</v>
      </c>
      <c r="AJ761" t="s">
        <v>1778</v>
      </c>
      <c r="AK761" t="s">
        <v>1779</v>
      </c>
      <c r="AL761" t="s">
        <v>251</v>
      </c>
      <c r="AM761" t="s">
        <v>243</v>
      </c>
      <c r="AN761" t="s">
        <v>252</v>
      </c>
      <c r="AO761" t="s">
        <v>245</v>
      </c>
      <c r="AP761" t="s">
        <v>318</v>
      </c>
      <c r="AQ761" t="s">
        <v>247</v>
      </c>
      <c r="AR761">
        <v>680.78</v>
      </c>
      <c r="AS761">
        <v>1148</v>
      </c>
      <c r="AT761">
        <v>47</v>
      </c>
      <c r="AU761">
        <v>11.48</v>
      </c>
      <c r="AV761">
        <v>1.5188999999999999</v>
      </c>
      <c r="AW761">
        <v>95</v>
      </c>
      <c r="AX761">
        <v>23</v>
      </c>
      <c r="AY761">
        <v>41</v>
      </c>
      <c r="AZ761">
        <v>64</v>
      </c>
      <c r="BA761">
        <v>76</v>
      </c>
      <c r="BB761">
        <v>0</v>
      </c>
      <c r="BC761" t="s">
        <v>324</v>
      </c>
      <c r="BD761">
        <v>0</v>
      </c>
    </row>
    <row r="762" spans="1:57" x14ac:dyDescent="0.25">
      <c r="A762">
        <v>3904</v>
      </c>
      <c r="B762">
        <v>16299</v>
      </c>
      <c r="C762" t="s">
        <v>17</v>
      </c>
      <c r="D762" s="1">
        <v>40409.740277777775</v>
      </c>
      <c r="E762" s="1">
        <v>40409.740277777775</v>
      </c>
      <c r="F762">
        <v>478</v>
      </c>
      <c r="G762">
        <v>1</v>
      </c>
      <c r="H762">
        <v>12</v>
      </c>
      <c r="I762">
        <v>107</v>
      </c>
      <c r="J762">
        <v>193.65</v>
      </c>
      <c r="K762">
        <v>193.65</v>
      </c>
      <c r="L762">
        <v>1</v>
      </c>
      <c r="M762">
        <v>1</v>
      </c>
      <c r="N762">
        <v>1</v>
      </c>
      <c r="O762" t="s">
        <v>18</v>
      </c>
      <c r="P762">
        <v>3</v>
      </c>
      <c r="Q762" t="s">
        <v>19</v>
      </c>
      <c r="T762">
        <v>13120</v>
      </c>
      <c r="U762" t="s">
        <v>17</v>
      </c>
      <c r="V762" t="s">
        <v>19</v>
      </c>
      <c r="W762">
        <v>239</v>
      </c>
      <c r="X762">
        <v>1</v>
      </c>
      <c r="Y762">
        <v>30.6</v>
      </c>
      <c r="Z762">
        <v>0</v>
      </c>
      <c r="AA762">
        <v>0</v>
      </c>
      <c r="AB762">
        <v>0</v>
      </c>
      <c r="AD762" t="s">
        <v>191</v>
      </c>
      <c r="AE762">
        <v>0</v>
      </c>
      <c r="AF762">
        <v>0</v>
      </c>
      <c r="AG762" t="s">
        <v>198</v>
      </c>
      <c r="AH762" t="s">
        <v>196</v>
      </c>
      <c r="AJ762" t="s">
        <v>1780</v>
      </c>
      <c r="AK762" t="s">
        <v>1781</v>
      </c>
      <c r="AL762" t="s">
        <v>251</v>
      </c>
      <c r="AM762" t="s">
        <v>243</v>
      </c>
      <c r="AN762" t="s">
        <v>252</v>
      </c>
      <c r="AO762" t="s">
        <v>253</v>
      </c>
      <c r="AP762" t="s">
        <v>254</v>
      </c>
      <c r="AQ762" t="s">
        <v>255</v>
      </c>
      <c r="AR762">
        <v>21.25</v>
      </c>
      <c r="AS762">
        <v>25</v>
      </c>
      <c r="AT762">
        <v>2.13</v>
      </c>
      <c r="AU762">
        <v>0.27</v>
      </c>
      <c r="AV762">
        <v>8.9451000000000001</v>
      </c>
      <c r="AW762">
        <v>95</v>
      </c>
      <c r="BB762">
        <v>0</v>
      </c>
      <c r="BC762" t="s">
        <v>256</v>
      </c>
      <c r="BD762">
        <v>1</v>
      </c>
      <c r="BE762" t="s">
        <v>257</v>
      </c>
    </row>
    <row r="763" spans="1:57" x14ac:dyDescent="0.25">
      <c r="A763">
        <v>5068</v>
      </c>
      <c r="B763">
        <v>17475</v>
      </c>
      <c r="C763" t="s">
        <v>17</v>
      </c>
      <c r="D763" s="1">
        <v>40807.621527777781</v>
      </c>
      <c r="E763" s="1">
        <v>40807.621527777781</v>
      </c>
      <c r="F763">
        <v>80</v>
      </c>
      <c r="G763">
        <v>1</v>
      </c>
      <c r="H763">
        <v>14</v>
      </c>
      <c r="I763">
        <v>178</v>
      </c>
      <c r="J763">
        <v>194.37</v>
      </c>
      <c r="K763">
        <v>194.37</v>
      </c>
      <c r="L763">
        <v>3</v>
      </c>
      <c r="M763">
        <v>2</v>
      </c>
      <c r="N763">
        <v>1</v>
      </c>
      <c r="O763" t="s">
        <v>21</v>
      </c>
      <c r="P763">
        <v>6</v>
      </c>
      <c r="Q763" t="s">
        <v>22</v>
      </c>
      <c r="T763">
        <v>13121</v>
      </c>
      <c r="U763" t="s">
        <v>17</v>
      </c>
      <c r="V763" t="s">
        <v>19</v>
      </c>
      <c r="W763">
        <v>270</v>
      </c>
      <c r="X763">
        <v>1</v>
      </c>
      <c r="Y763">
        <v>283.73</v>
      </c>
      <c r="Z763">
        <v>0</v>
      </c>
      <c r="AA763">
        <v>0</v>
      </c>
      <c r="AB763">
        <v>0</v>
      </c>
      <c r="AD763" t="s">
        <v>191</v>
      </c>
      <c r="AE763">
        <v>0</v>
      </c>
      <c r="AF763">
        <v>10.220000000000001</v>
      </c>
      <c r="AG763" t="s">
        <v>192</v>
      </c>
      <c r="AH763" t="s">
        <v>199</v>
      </c>
      <c r="AJ763" t="s">
        <v>1782</v>
      </c>
      <c r="AK763" t="s">
        <v>1783</v>
      </c>
      <c r="AL763" t="s">
        <v>251</v>
      </c>
      <c r="AM763" t="s">
        <v>243</v>
      </c>
      <c r="AN763" t="s">
        <v>252</v>
      </c>
      <c r="AO763" t="s">
        <v>260</v>
      </c>
      <c r="AP763" t="s">
        <v>254</v>
      </c>
      <c r="AQ763" t="s">
        <v>255</v>
      </c>
      <c r="AR763">
        <v>290.17</v>
      </c>
      <c r="AS763">
        <v>311</v>
      </c>
      <c r="AT763">
        <v>12.26</v>
      </c>
      <c r="AU763">
        <v>2.93</v>
      </c>
      <c r="AV763">
        <v>3.4685999999999999</v>
      </c>
      <c r="AW763">
        <v>95</v>
      </c>
      <c r="BB763">
        <v>0</v>
      </c>
      <c r="BC763" t="s">
        <v>256</v>
      </c>
      <c r="BD763">
        <v>1</v>
      </c>
      <c r="BE763" t="s">
        <v>261</v>
      </c>
    </row>
    <row r="764" spans="1:57" x14ac:dyDescent="0.25">
      <c r="A764">
        <v>4663</v>
      </c>
      <c r="B764">
        <v>17065</v>
      </c>
      <c r="C764" t="s">
        <v>17</v>
      </c>
      <c r="D764" s="1">
        <v>40249.486111111109</v>
      </c>
      <c r="E764" s="1">
        <v>40249.486805555556</v>
      </c>
      <c r="F764">
        <v>638</v>
      </c>
      <c r="G764">
        <v>2</v>
      </c>
      <c r="H764">
        <v>6</v>
      </c>
      <c r="I764">
        <v>82</v>
      </c>
      <c r="J764">
        <v>194.7</v>
      </c>
      <c r="K764">
        <v>97.35</v>
      </c>
      <c r="L764">
        <v>1</v>
      </c>
      <c r="M764">
        <v>3</v>
      </c>
      <c r="N764">
        <v>1</v>
      </c>
      <c r="O764" t="s">
        <v>28</v>
      </c>
      <c r="P764">
        <v>5</v>
      </c>
      <c r="Q764" t="s">
        <v>29</v>
      </c>
      <c r="T764">
        <v>13122</v>
      </c>
      <c r="U764" t="s">
        <v>17</v>
      </c>
      <c r="V764" t="s">
        <v>22</v>
      </c>
      <c r="W764">
        <v>95</v>
      </c>
      <c r="X764">
        <v>2</v>
      </c>
      <c r="Y764">
        <v>922.39</v>
      </c>
      <c r="Z764">
        <v>18.72</v>
      </c>
      <c r="AA764">
        <v>0</v>
      </c>
      <c r="AB764">
        <v>-18.72</v>
      </c>
      <c r="AC764">
        <v>-100</v>
      </c>
      <c r="AD764" t="s">
        <v>201</v>
      </c>
      <c r="AE764">
        <v>18.72</v>
      </c>
      <c r="AF764">
        <v>0</v>
      </c>
      <c r="AG764" t="s">
        <v>198</v>
      </c>
      <c r="AH764" t="s">
        <v>199</v>
      </c>
      <c r="AJ764" t="s">
        <v>1784</v>
      </c>
      <c r="AK764" t="s">
        <v>1785</v>
      </c>
      <c r="AL764" t="s">
        <v>276</v>
      </c>
      <c r="AM764" t="s">
        <v>243</v>
      </c>
      <c r="AN764" t="s">
        <v>277</v>
      </c>
      <c r="AO764" t="s">
        <v>283</v>
      </c>
      <c r="AP764" t="s">
        <v>278</v>
      </c>
      <c r="AQ764" t="s">
        <v>247</v>
      </c>
      <c r="AR764">
        <v>2008.09</v>
      </c>
      <c r="AS764">
        <v>2299</v>
      </c>
      <c r="AT764">
        <v>79.25</v>
      </c>
      <c r="AU764">
        <v>21.69</v>
      </c>
      <c r="AV764">
        <v>1.1543000000000001</v>
      </c>
      <c r="AW764">
        <v>95</v>
      </c>
      <c r="AX764">
        <v>44</v>
      </c>
      <c r="AY764">
        <v>59</v>
      </c>
      <c r="AZ764">
        <v>102</v>
      </c>
      <c r="BA764">
        <v>124</v>
      </c>
      <c r="BB764">
        <v>1.29</v>
      </c>
      <c r="BC764" t="s">
        <v>278</v>
      </c>
      <c r="BD764">
        <v>0</v>
      </c>
    </row>
    <row r="765" spans="1:57" x14ac:dyDescent="0.25">
      <c r="A765">
        <v>5061</v>
      </c>
      <c r="B765">
        <v>17468</v>
      </c>
      <c r="C765" t="s">
        <v>17</v>
      </c>
      <c r="D765" s="1">
        <v>40511.725694444445</v>
      </c>
      <c r="E765" s="1">
        <v>40876.647916666669</v>
      </c>
      <c r="F765">
        <v>11</v>
      </c>
      <c r="G765">
        <v>3</v>
      </c>
      <c r="H765">
        <v>8</v>
      </c>
      <c r="I765">
        <v>184</v>
      </c>
      <c r="J765">
        <v>194.8</v>
      </c>
      <c r="K765">
        <v>64.930000000000007</v>
      </c>
      <c r="L765">
        <v>5</v>
      </c>
      <c r="M765">
        <v>3</v>
      </c>
      <c r="N765">
        <v>1</v>
      </c>
      <c r="O765" t="s">
        <v>41</v>
      </c>
      <c r="P765">
        <v>9</v>
      </c>
      <c r="Q765" t="s">
        <v>24</v>
      </c>
      <c r="T765">
        <v>13123</v>
      </c>
      <c r="U765" t="s">
        <v>17</v>
      </c>
      <c r="V765" t="s">
        <v>29</v>
      </c>
      <c r="W765">
        <v>473</v>
      </c>
      <c r="X765">
        <v>2</v>
      </c>
      <c r="Y765">
        <v>506.75</v>
      </c>
      <c r="Z765">
        <v>0</v>
      </c>
      <c r="AA765">
        <v>0</v>
      </c>
      <c r="AB765">
        <v>0</v>
      </c>
      <c r="AD765" t="s">
        <v>191</v>
      </c>
      <c r="AE765">
        <v>0</v>
      </c>
      <c r="AF765">
        <v>0</v>
      </c>
      <c r="AG765" t="s">
        <v>198</v>
      </c>
      <c r="AH765" t="s">
        <v>199</v>
      </c>
      <c r="AJ765" t="s">
        <v>1786</v>
      </c>
      <c r="AK765" t="s">
        <v>1787</v>
      </c>
      <c r="AL765" t="s">
        <v>242</v>
      </c>
      <c r="AM765" t="s">
        <v>385</v>
      </c>
      <c r="AN765" t="s">
        <v>386</v>
      </c>
      <c r="AO765" t="s">
        <v>283</v>
      </c>
      <c r="AP765" t="s">
        <v>246</v>
      </c>
      <c r="AQ765" t="s">
        <v>247</v>
      </c>
      <c r="AR765">
        <v>13552.97</v>
      </c>
      <c r="AS765">
        <v>10937</v>
      </c>
      <c r="AT765">
        <v>97.17</v>
      </c>
      <c r="AU765">
        <v>103.18</v>
      </c>
      <c r="AV765">
        <v>0.90169999999999995</v>
      </c>
      <c r="AW765">
        <v>95</v>
      </c>
      <c r="AX765">
        <v>207</v>
      </c>
      <c r="AY765">
        <v>217</v>
      </c>
      <c r="AZ765">
        <v>423</v>
      </c>
      <c r="BA765">
        <v>526</v>
      </c>
      <c r="BB765">
        <v>0.68</v>
      </c>
      <c r="BC765" t="s">
        <v>248</v>
      </c>
      <c r="BD765">
        <v>0</v>
      </c>
    </row>
    <row r="766" spans="1:57" x14ac:dyDescent="0.25">
      <c r="A766">
        <v>2028</v>
      </c>
      <c r="B766">
        <v>14405</v>
      </c>
      <c r="C766" t="s">
        <v>17</v>
      </c>
      <c r="D766" s="1">
        <v>40500.486111111109</v>
      </c>
      <c r="E766" s="1">
        <v>40500.486111111109</v>
      </c>
      <c r="F766">
        <v>387</v>
      </c>
      <c r="G766">
        <v>1</v>
      </c>
      <c r="H766">
        <v>2</v>
      </c>
      <c r="I766">
        <v>100</v>
      </c>
      <c r="J766">
        <v>195</v>
      </c>
      <c r="K766">
        <v>195</v>
      </c>
      <c r="L766">
        <v>2</v>
      </c>
      <c r="M766">
        <v>1</v>
      </c>
      <c r="N766">
        <v>1</v>
      </c>
      <c r="O766" t="s">
        <v>20</v>
      </c>
      <c r="P766">
        <v>4</v>
      </c>
      <c r="Q766" t="s">
        <v>19</v>
      </c>
      <c r="T766">
        <v>13124</v>
      </c>
      <c r="U766" t="s">
        <v>17</v>
      </c>
      <c r="V766" t="s">
        <v>22</v>
      </c>
      <c r="W766">
        <v>90</v>
      </c>
      <c r="X766">
        <v>4</v>
      </c>
      <c r="Y766">
        <v>4641.66</v>
      </c>
      <c r="Z766">
        <v>0</v>
      </c>
      <c r="AA766">
        <v>1239.8599999999999</v>
      </c>
      <c r="AB766">
        <v>1239.8599999999999</v>
      </c>
      <c r="AD766" t="s">
        <v>197</v>
      </c>
      <c r="AE766">
        <v>0</v>
      </c>
      <c r="AF766">
        <v>0</v>
      </c>
      <c r="AG766" t="s">
        <v>198</v>
      </c>
      <c r="AH766" t="s">
        <v>199</v>
      </c>
      <c r="AJ766" t="s">
        <v>1788</v>
      </c>
      <c r="AK766" t="s">
        <v>1789</v>
      </c>
      <c r="AL766" t="s">
        <v>276</v>
      </c>
      <c r="AM766" t="s">
        <v>243</v>
      </c>
      <c r="AN766" t="s">
        <v>277</v>
      </c>
      <c r="AO766" t="s">
        <v>245</v>
      </c>
      <c r="AP766" t="s">
        <v>278</v>
      </c>
      <c r="AQ766" t="s">
        <v>247</v>
      </c>
      <c r="AR766">
        <v>1811.89</v>
      </c>
      <c r="AS766">
        <v>1417</v>
      </c>
      <c r="AT766">
        <v>70.75</v>
      </c>
      <c r="AU766">
        <v>13.37</v>
      </c>
      <c r="AV766">
        <v>2.0931000000000002</v>
      </c>
      <c r="AW766">
        <v>95</v>
      </c>
      <c r="AX766">
        <v>27</v>
      </c>
      <c r="AY766">
        <v>66</v>
      </c>
      <c r="AZ766">
        <v>92</v>
      </c>
      <c r="BA766">
        <v>106</v>
      </c>
      <c r="BB766">
        <v>0.21</v>
      </c>
      <c r="BC766" t="s">
        <v>278</v>
      </c>
      <c r="BD766">
        <v>0</v>
      </c>
    </row>
    <row r="767" spans="1:57" x14ac:dyDescent="0.25">
      <c r="A767">
        <v>3225</v>
      </c>
      <c r="B767">
        <v>15612</v>
      </c>
      <c r="C767" t="s">
        <v>17</v>
      </c>
      <c r="D767" s="1">
        <v>40825.53402777778</v>
      </c>
      <c r="E767" s="1">
        <v>40850.619444444441</v>
      </c>
      <c r="F767">
        <v>37</v>
      </c>
      <c r="G767">
        <v>2</v>
      </c>
      <c r="H767">
        <v>4</v>
      </c>
      <c r="I767">
        <v>52</v>
      </c>
      <c r="J767">
        <v>195.15</v>
      </c>
      <c r="K767">
        <v>97.58</v>
      </c>
      <c r="L767">
        <v>4</v>
      </c>
      <c r="M767">
        <v>2</v>
      </c>
      <c r="N767">
        <v>1</v>
      </c>
      <c r="O767" t="s">
        <v>23</v>
      </c>
      <c r="P767">
        <v>7</v>
      </c>
      <c r="Q767" t="s">
        <v>24</v>
      </c>
      <c r="T767">
        <v>13125</v>
      </c>
      <c r="U767" t="s">
        <v>17</v>
      </c>
      <c r="V767" t="s">
        <v>19</v>
      </c>
      <c r="W767">
        <v>524</v>
      </c>
      <c r="X767">
        <v>1</v>
      </c>
      <c r="Y767">
        <v>148.62</v>
      </c>
      <c r="Z767">
        <v>0</v>
      </c>
      <c r="AA767">
        <v>0</v>
      </c>
      <c r="AB767">
        <v>0</v>
      </c>
      <c r="AD767" t="s">
        <v>191</v>
      </c>
      <c r="AE767">
        <v>0</v>
      </c>
      <c r="AF767">
        <v>0</v>
      </c>
      <c r="AG767" t="s">
        <v>198</v>
      </c>
      <c r="AH767" t="s">
        <v>196</v>
      </c>
      <c r="AJ767" t="s">
        <v>1790</v>
      </c>
      <c r="AK767" t="s">
        <v>1791</v>
      </c>
      <c r="AL767" t="s">
        <v>276</v>
      </c>
      <c r="AM767" t="s">
        <v>243</v>
      </c>
      <c r="AN767" t="s">
        <v>277</v>
      </c>
      <c r="AO767" t="s">
        <v>260</v>
      </c>
      <c r="AP767" t="s">
        <v>318</v>
      </c>
      <c r="AQ767" t="s">
        <v>255</v>
      </c>
      <c r="AR767">
        <v>1478.13</v>
      </c>
      <c r="AS767">
        <v>7545</v>
      </c>
      <c r="AT767">
        <v>33.96</v>
      </c>
      <c r="AU767">
        <v>71.180000000000007</v>
      </c>
      <c r="AV767">
        <v>7.0137999999999998</v>
      </c>
      <c r="AW767">
        <v>95</v>
      </c>
      <c r="BB767">
        <v>32.6</v>
      </c>
      <c r="BC767" t="s">
        <v>319</v>
      </c>
      <c r="BD767">
        <v>0</v>
      </c>
    </row>
    <row r="768" spans="1:57" x14ac:dyDescent="0.25">
      <c r="A768">
        <v>4609</v>
      </c>
      <c r="B768">
        <v>17010</v>
      </c>
      <c r="C768" t="s">
        <v>17</v>
      </c>
      <c r="D768" s="1">
        <v>40868.617361111108</v>
      </c>
      <c r="E768" s="1">
        <v>40868.617361111108</v>
      </c>
      <c r="F768">
        <v>19</v>
      </c>
      <c r="G768">
        <v>1</v>
      </c>
      <c r="H768">
        <v>11</v>
      </c>
      <c r="I768">
        <v>118</v>
      </c>
      <c r="J768">
        <v>195.36</v>
      </c>
      <c r="K768">
        <v>195.36</v>
      </c>
      <c r="L768">
        <v>5</v>
      </c>
      <c r="M768">
        <v>2</v>
      </c>
      <c r="N768">
        <v>1</v>
      </c>
      <c r="O768" t="s">
        <v>30</v>
      </c>
      <c r="P768">
        <v>8</v>
      </c>
      <c r="Q768" t="s">
        <v>24</v>
      </c>
      <c r="T768">
        <v>13126</v>
      </c>
      <c r="U768" t="s">
        <v>17</v>
      </c>
      <c r="V768" t="s">
        <v>129</v>
      </c>
      <c r="W768">
        <v>5</v>
      </c>
      <c r="X768">
        <v>13</v>
      </c>
      <c r="Y768">
        <v>3774.81</v>
      </c>
      <c r="Z768">
        <v>0</v>
      </c>
      <c r="AA768">
        <v>1022.22</v>
      </c>
      <c r="AB768">
        <v>1022.22</v>
      </c>
      <c r="AD768" t="s">
        <v>197</v>
      </c>
      <c r="AE768">
        <v>0</v>
      </c>
      <c r="AF768">
        <v>2.54</v>
      </c>
      <c r="AG768" t="s">
        <v>198</v>
      </c>
      <c r="AH768" t="s">
        <v>196</v>
      </c>
      <c r="AJ768" t="s">
        <v>1792</v>
      </c>
      <c r="AK768" t="s">
        <v>1793</v>
      </c>
      <c r="AL768" t="s">
        <v>251</v>
      </c>
      <c r="AM768" t="s">
        <v>243</v>
      </c>
      <c r="AN768" t="s">
        <v>252</v>
      </c>
      <c r="AO768" t="s">
        <v>260</v>
      </c>
      <c r="AP768" t="s">
        <v>254</v>
      </c>
      <c r="AQ768" t="s">
        <v>255</v>
      </c>
      <c r="AR768">
        <v>1172.81</v>
      </c>
      <c r="AS768">
        <v>5244</v>
      </c>
      <c r="AT768">
        <v>29.7</v>
      </c>
      <c r="AU768">
        <v>51.92</v>
      </c>
      <c r="AV768">
        <v>6.7331000000000003</v>
      </c>
      <c r="AW768">
        <v>95</v>
      </c>
      <c r="BB768">
        <v>32.270000000000003</v>
      </c>
      <c r="BC768" t="s">
        <v>256</v>
      </c>
      <c r="BD768">
        <v>1</v>
      </c>
      <c r="BE768" t="s">
        <v>261</v>
      </c>
    </row>
    <row r="769" spans="1:57" x14ac:dyDescent="0.25">
      <c r="A769">
        <v>1388</v>
      </c>
      <c r="B769">
        <v>13757</v>
      </c>
      <c r="C769" t="s">
        <v>17</v>
      </c>
      <c r="D769" s="1">
        <v>40212.525694444441</v>
      </c>
      <c r="E769" s="1">
        <v>40212.525694444441</v>
      </c>
      <c r="F769">
        <v>675</v>
      </c>
      <c r="G769">
        <v>1</v>
      </c>
      <c r="H769">
        <v>8</v>
      </c>
      <c r="I769">
        <v>54</v>
      </c>
      <c r="J769">
        <v>195.55</v>
      </c>
      <c r="K769">
        <v>195.55</v>
      </c>
      <c r="L769">
        <v>1</v>
      </c>
      <c r="M769">
        <v>1</v>
      </c>
      <c r="N769">
        <v>1</v>
      </c>
      <c r="O769" t="s">
        <v>18</v>
      </c>
      <c r="P769">
        <v>3</v>
      </c>
      <c r="Q769" t="s">
        <v>19</v>
      </c>
      <c r="T769">
        <v>13127</v>
      </c>
      <c r="U769" t="s">
        <v>17</v>
      </c>
      <c r="V769" t="s">
        <v>22</v>
      </c>
      <c r="W769">
        <v>78</v>
      </c>
      <c r="X769">
        <v>1</v>
      </c>
      <c r="Y769">
        <v>259.17</v>
      </c>
      <c r="Z769">
        <v>0</v>
      </c>
      <c r="AA769">
        <v>259.17</v>
      </c>
      <c r="AB769">
        <v>259.17</v>
      </c>
      <c r="AD769" t="s">
        <v>197</v>
      </c>
      <c r="AE769">
        <v>0</v>
      </c>
      <c r="AF769">
        <v>0</v>
      </c>
      <c r="AG769" t="s">
        <v>198</v>
      </c>
      <c r="AH769" t="s">
        <v>199</v>
      </c>
      <c r="AJ769" t="s">
        <v>1794</v>
      </c>
      <c r="AK769" t="s">
        <v>1795</v>
      </c>
      <c r="AL769" t="s">
        <v>276</v>
      </c>
      <c r="AM769" t="s">
        <v>243</v>
      </c>
      <c r="AN769" t="s">
        <v>277</v>
      </c>
      <c r="AO769" t="s">
        <v>245</v>
      </c>
      <c r="AP769" t="s">
        <v>278</v>
      </c>
      <c r="AQ769" t="s">
        <v>247</v>
      </c>
      <c r="AR769">
        <v>1864.63</v>
      </c>
      <c r="AS769">
        <v>4005</v>
      </c>
      <c r="AT769">
        <v>54.08</v>
      </c>
      <c r="AU769">
        <v>40.869999999999997</v>
      </c>
      <c r="AV769">
        <v>1.9189000000000001</v>
      </c>
      <c r="AW769">
        <v>95</v>
      </c>
      <c r="AX769">
        <v>82</v>
      </c>
      <c r="AY769">
        <v>183</v>
      </c>
      <c r="AZ769">
        <v>265</v>
      </c>
      <c r="BA769">
        <v>306</v>
      </c>
      <c r="BB769">
        <v>0.55000000000000004</v>
      </c>
      <c r="BC769" t="s">
        <v>278</v>
      </c>
      <c r="BD769">
        <v>0</v>
      </c>
    </row>
    <row r="770" spans="1:57" x14ac:dyDescent="0.25">
      <c r="A770">
        <v>3720</v>
      </c>
      <c r="B770">
        <v>16112</v>
      </c>
      <c r="C770" t="s">
        <v>17</v>
      </c>
      <c r="D770" s="1">
        <v>40548.490972222222</v>
      </c>
      <c r="E770" s="1">
        <v>40743.602777777778</v>
      </c>
      <c r="F770">
        <v>144</v>
      </c>
      <c r="G770">
        <v>4</v>
      </c>
      <c r="H770">
        <v>15</v>
      </c>
      <c r="I770">
        <v>574</v>
      </c>
      <c r="J770">
        <v>195.74</v>
      </c>
      <c r="K770">
        <v>48.94</v>
      </c>
      <c r="L770">
        <v>3</v>
      </c>
      <c r="M770">
        <v>3</v>
      </c>
      <c r="N770">
        <v>1</v>
      </c>
      <c r="O770" t="s">
        <v>49</v>
      </c>
      <c r="P770">
        <v>7</v>
      </c>
      <c r="Q770" t="s">
        <v>22</v>
      </c>
      <c r="T770">
        <v>13128</v>
      </c>
      <c r="U770" t="s">
        <v>17</v>
      </c>
      <c r="V770" t="s">
        <v>19</v>
      </c>
      <c r="W770">
        <v>632</v>
      </c>
      <c r="X770">
        <v>1</v>
      </c>
      <c r="Y770">
        <v>263.5</v>
      </c>
      <c r="Z770">
        <v>0</v>
      </c>
      <c r="AA770">
        <v>0</v>
      </c>
      <c r="AB770">
        <v>0</v>
      </c>
      <c r="AD770" t="s">
        <v>191</v>
      </c>
      <c r="AE770">
        <v>0</v>
      </c>
      <c r="AF770">
        <v>0</v>
      </c>
      <c r="AG770" t="s">
        <v>198</v>
      </c>
      <c r="AH770" t="s">
        <v>196</v>
      </c>
      <c r="AJ770" t="s">
        <v>1796</v>
      </c>
      <c r="AK770" t="s">
        <v>1797</v>
      </c>
      <c r="AL770" t="s">
        <v>276</v>
      </c>
      <c r="AM770" t="s">
        <v>243</v>
      </c>
      <c r="AN770" t="s">
        <v>277</v>
      </c>
      <c r="AO770" t="s">
        <v>245</v>
      </c>
      <c r="AP770" t="s">
        <v>278</v>
      </c>
      <c r="AQ770" t="s">
        <v>247</v>
      </c>
      <c r="AR770">
        <v>1401.6</v>
      </c>
      <c r="AS770">
        <v>2968</v>
      </c>
      <c r="AT770">
        <v>44.76</v>
      </c>
      <c r="AU770">
        <v>28.27</v>
      </c>
      <c r="AV770">
        <v>2.1898</v>
      </c>
      <c r="AW770">
        <v>95</v>
      </c>
      <c r="AX770">
        <v>57</v>
      </c>
      <c r="AY770">
        <v>145</v>
      </c>
      <c r="AZ770">
        <v>201</v>
      </c>
      <c r="BA770">
        <v>229</v>
      </c>
      <c r="BB770">
        <v>0.67</v>
      </c>
      <c r="BC770" t="s">
        <v>278</v>
      </c>
      <c r="BD770">
        <v>0</v>
      </c>
    </row>
    <row r="771" spans="1:57" x14ac:dyDescent="0.25">
      <c r="A771">
        <v>4538</v>
      </c>
      <c r="B771">
        <v>16937</v>
      </c>
      <c r="C771" t="s">
        <v>17</v>
      </c>
      <c r="D771" s="1">
        <v>40387.74722222222</v>
      </c>
      <c r="E771" s="1">
        <v>40387.74722222222</v>
      </c>
      <c r="F771">
        <v>500</v>
      </c>
      <c r="G771">
        <v>1</v>
      </c>
      <c r="H771">
        <v>49</v>
      </c>
      <c r="I771">
        <v>123</v>
      </c>
      <c r="J771">
        <v>196.25</v>
      </c>
      <c r="K771">
        <v>196.25</v>
      </c>
      <c r="L771">
        <v>1</v>
      </c>
      <c r="M771">
        <v>1</v>
      </c>
      <c r="N771">
        <v>1</v>
      </c>
      <c r="O771" t="s">
        <v>18</v>
      </c>
      <c r="P771">
        <v>3</v>
      </c>
      <c r="Q771" t="s">
        <v>19</v>
      </c>
      <c r="T771">
        <v>13129</v>
      </c>
      <c r="U771" t="s">
        <v>17</v>
      </c>
      <c r="V771" t="s">
        <v>29</v>
      </c>
      <c r="W771">
        <v>453</v>
      </c>
      <c r="X771">
        <v>2</v>
      </c>
      <c r="Y771">
        <v>233.25</v>
      </c>
      <c r="Z771">
        <v>0</v>
      </c>
      <c r="AA771">
        <v>0</v>
      </c>
      <c r="AB771">
        <v>0</v>
      </c>
      <c r="AD771" t="s">
        <v>191</v>
      </c>
      <c r="AE771">
        <v>0</v>
      </c>
      <c r="AF771">
        <v>0</v>
      </c>
      <c r="AG771" t="s">
        <v>198</v>
      </c>
      <c r="AH771" t="s">
        <v>199</v>
      </c>
      <c r="AJ771" t="s">
        <v>1798</v>
      </c>
      <c r="AK771" t="s">
        <v>1799</v>
      </c>
      <c r="AL771" t="s">
        <v>276</v>
      </c>
      <c r="AM771" t="s">
        <v>243</v>
      </c>
      <c r="AN771" t="s">
        <v>277</v>
      </c>
      <c r="AO771" t="s">
        <v>260</v>
      </c>
      <c r="AP771" t="s">
        <v>318</v>
      </c>
      <c r="AQ771" t="s">
        <v>255</v>
      </c>
      <c r="AR771">
        <v>1205.25</v>
      </c>
      <c r="AS771">
        <v>948</v>
      </c>
      <c r="AT771">
        <v>16.98</v>
      </c>
      <c r="AU771">
        <v>8.94</v>
      </c>
      <c r="AV771">
        <v>2.9186999999999999</v>
      </c>
      <c r="AW771">
        <v>95</v>
      </c>
      <c r="BB771">
        <v>0.52</v>
      </c>
      <c r="BC771" t="s">
        <v>319</v>
      </c>
      <c r="BD771">
        <v>0</v>
      </c>
    </row>
    <row r="772" spans="1:57" x14ac:dyDescent="0.25">
      <c r="A772">
        <v>1607</v>
      </c>
      <c r="B772">
        <v>13978</v>
      </c>
      <c r="C772" t="s">
        <v>17</v>
      </c>
      <c r="D772" s="1">
        <v>40841.62777777778</v>
      </c>
      <c r="E772" s="1">
        <v>40872.48333333333</v>
      </c>
      <c r="F772">
        <v>15</v>
      </c>
      <c r="G772">
        <v>2</v>
      </c>
      <c r="H772">
        <v>14</v>
      </c>
      <c r="I772">
        <v>315</v>
      </c>
      <c r="J772">
        <v>196.79</v>
      </c>
      <c r="K772">
        <v>98.4</v>
      </c>
      <c r="L772">
        <v>5</v>
      </c>
      <c r="M772">
        <v>2</v>
      </c>
      <c r="N772">
        <v>1</v>
      </c>
      <c r="O772" t="s">
        <v>30</v>
      </c>
      <c r="P772">
        <v>8</v>
      </c>
      <c r="Q772" t="s">
        <v>24</v>
      </c>
      <c r="T772">
        <v>13130</v>
      </c>
      <c r="U772" t="s">
        <v>17</v>
      </c>
      <c r="V772" t="s">
        <v>22</v>
      </c>
      <c r="W772">
        <v>95</v>
      </c>
      <c r="X772">
        <v>1</v>
      </c>
      <c r="Y772">
        <v>64</v>
      </c>
      <c r="Z772">
        <v>64</v>
      </c>
      <c r="AA772">
        <v>0</v>
      </c>
      <c r="AB772">
        <v>-64</v>
      </c>
      <c r="AC772">
        <v>-100</v>
      </c>
      <c r="AD772" t="s">
        <v>201</v>
      </c>
      <c r="AE772">
        <v>64</v>
      </c>
      <c r="AF772">
        <v>0</v>
      </c>
      <c r="AG772" t="s">
        <v>198</v>
      </c>
      <c r="AH772" t="s">
        <v>199</v>
      </c>
      <c r="AJ772" t="s">
        <v>1800</v>
      </c>
      <c r="AK772" t="s">
        <v>1801</v>
      </c>
      <c r="AL772" t="s">
        <v>276</v>
      </c>
      <c r="AM772" t="s">
        <v>243</v>
      </c>
      <c r="AN772" t="s">
        <v>277</v>
      </c>
      <c r="AO772" t="s">
        <v>245</v>
      </c>
      <c r="AP772" t="s">
        <v>278</v>
      </c>
      <c r="AQ772" t="s">
        <v>247</v>
      </c>
      <c r="AR772">
        <v>2017.74</v>
      </c>
      <c r="AS772">
        <v>2157</v>
      </c>
      <c r="AT772">
        <v>54.72</v>
      </c>
      <c r="AU772">
        <v>20.350000000000001</v>
      </c>
      <c r="AV772">
        <v>2.5975999999999999</v>
      </c>
      <c r="AW772">
        <v>95</v>
      </c>
      <c r="AX772">
        <v>41</v>
      </c>
      <c r="AY772">
        <v>123</v>
      </c>
      <c r="AZ772">
        <v>164</v>
      </c>
      <c r="BA772">
        <v>185</v>
      </c>
      <c r="BB772">
        <v>0.55000000000000004</v>
      </c>
      <c r="BC772" t="s">
        <v>278</v>
      </c>
      <c r="BD772">
        <v>0</v>
      </c>
    </row>
    <row r="773" spans="1:57" x14ac:dyDescent="0.25">
      <c r="A773">
        <v>3359</v>
      </c>
      <c r="B773">
        <v>15746</v>
      </c>
      <c r="C773" t="s">
        <v>17</v>
      </c>
      <c r="D773" s="1">
        <v>40752.63958333333</v>
      </c>
      <c r="E773" s="1">
        <v>40752.63958333333</v>
      </c>
      <c r="F773">
        <v>135</v>
      </c>
      <c r="G773">
        <v>1</v>
      </c>
      <c r="H773">
        <v>28</v>
      </c>
      <c r="I773">
        <v>178</v>
      </c>
      <c r="J773">
        <v>196.88</v>
      </c>
      <c r="K773">
        <v>196.88</v>
      </c>
      <c r="L773">
        <v>3</v>
      </c>
      <c r="M773">
        <v>2</v>
      </c>
      <c r="N773">
        <v>1</v>
      </c>
      <c r="O773" t="s">
        <v>21</v>
      </c>
      <c r="P773">
        <v>6</v>
      </c>
      <c r="Q773" t="s">
        <v>22</v>
      </c>
      <c r="T773">
        <v>13131</v>
      </c>
      <c r="U773" t="s">
        <v>17</v>
      </c>
      <c r="V773" t="s">
        <v>129</v>
      </c>
      <c r="W773">
        <v>24</v>
      </c>
      <c r="X773">
        <v>7</v>
      </c>
      <c r="Y773">
        <v>3313.77</v>
      </c>
      <c r="Z773">
        <v>0</v>
      </c>
      <c r="AA773">
        <v>748.4</v>
      </c>
      <c r="AB773">
        <v>748.4</v>
      </c>
      <c r="AD773" t="s">
        <v>197</v>
      </c>
      <c r="AE773">
        <v>0</v>
      </c>
      <c r="AF773">
        <v>1.03</v>
      </c>
      <c r="AG773" t="s">
        <v>198</v>
      </c>
      <c r="AH773" t="s">
        <v>196</v>
      </c>
      <c r="AJ773" t="s">
        <v>1802</v>
      </c>
      <c r="AK773" t="s">
        <v>1803</v>
      </c>
      <c r="AL773" t="s">
        <v>276</v>
      </c>
      <c r="AM773" t="s">
        <v>243</v>
      </c>
      <c r="AN773" t="s">
        <v>277</v>
      </c>
      <c r="AO773" t="s">
        <v>245</v>
      </c>
      <c r="AP773" t="s">
        <v>278</v>
      </c>
      <c r="AQ773" t="s">
        <v>247</v>
      </c>
      <c r="AR773">
        <v>2231.9</v>
      </c>
      <c r="AS773">
        <v>2295</v>
      </c>
      <c r="AT773">
        <v>50.94</v>
      </c>
      <c r="AU773">
        <v>21.65</v>
      </c>
      <c r="AV773">
        <v>3.0752000000000002</v>
      </c>
      <c r="AW773">
        <v>95</v>
      </c>
      <c r="AX773">
        <v>44</v>
      </c>
      <c r="AY773">
        <v>155</v>
      </c>
      <c r="AZ773">
        <v>199</v>
      </c>
      <c r="BA773">
        <v>220</v>
      </c>
      <c r="BB773">
        <v>0.09</v>
      </c>
      <c r="BC773" t="s">
        <v>278</v>
      </c>
      <c r="BD773">
        <v>0</v>
      </c>
    </row>
    <row r="774" spans="1:57" x14ac:dyDescent="0.25">
      <c r="A774">
        <v>1071</v>
      </c>
      <c r="B774">
        <v>13436</v>
      </c>
      <c r="C774" t="s">
        <v>17</v>
      </c>
      <c r="D774" s="1">
        <v>40885.439583333333</v>
      </c>
      <c r="E774" s="1">
        <v>40885.439583333333</v>
      </c>
      <c r="F774">
        <v>2</v>
      </c>
      <c r="G774">
        <v>1</v>
      </c>
      <c r="H774">
        <v>12</v>
      </c>
      <c r="I774">
        <v>76</v>
      </c>
      <c r="J774">
        <v>196.89</v>
      </c>
      <c r="K774">
        <v>196.89</v>
      </c>
      <c r="L774">
        <v>5</v>
      </c>
      <c r="M774">
        <v>2</v>
      </c>
      <c r="N774">
        <v>1</v>
      </c>
      <c r="O774" t="s">
        <v>30</v>
      </c>
      <c r="P774">
        <v>8</v>
      </c>
      <c r="Q774" t="s">
        <v>24</v>
      </c>
      <c r="T774">
        <v>13132</v>
      </c>
      <c r="U774" t="s">
        <v>17</v>
      </c>
      <c r="V774" t="s">
        <v>19</v>
      </c>
      <c r="W774">
        <v>262</v>
      </c>
      <c r="X774">
        <v>1</v>
      </c>
      <c r="Y774">
        <v>77.3</v>
      </c>
      <c r="Z774">
        <v>0</v>
      </c>
      <c r="AA774">
        <v>0</v>
      </c>
      <c r="AB774">
        <v>0</v>
      </c>
      <c r="AD774" t="s">
        <v>191</v>
      </c>
      <c r="AE774">
        <v>0</v>
      </c>
      <c r="AF774">
        <v>0</v>
      </c>
      <c r="AG774" t="s">
        <v>198</v>
      </c>
      <c r="AH774" t="s">
        <v>196</v>
      </c>
      <c r="AJ774" t="s">
        <v>1804</v>
      </c>
      <c r="AK774" t="s">
        <v>1805</v>
      </c>
      <c r="AL774" t="s">
        <v>276</v>
      </c>
      <c r="AM774" t="s">
        <v>243</v>
      </c>
      <c r="AN774" t="s">
        <v>277</v>
      </c>
      <c r="AO774" t="s">
        <v>245</v>
      </c>
      <c r="AP774" t="s">
        <v>278</v>
      </c>
      <c r="AQ774" t="s">
        <v>247</v>
      </c>
      <c r="AR774">
        <v>1550.44</v>
      </c>
      <c r="AS774">
        <v>2378</v>
      </c>
      <c r="AT774">
        <v>50</v>
      </c>
      <c r="AU774">
        <v>22.43</v>
      </c>
      <c r="AV774">
        <v>2.9982000000000002</v>
      </c>
      <c r="AW774">
        <v>95</v>
      </c>
      <c r="AX774">
        <v>45</v>
      </c>
      <c r="AY774">
        <v>157</v>
      </c>
      <c r="AZ774">
        <v>202</v>
      </c>
      <c r="BA774">
        <v>224</v>
      </c>
      <c r="BB774">
        <v>4.5</v>
      </c>
      <c r="BC774" t="s">
        <v>278</v>
      </c>
      <c r="BD774">
        <v>0</v>
      </c>
    </row>
    <row r="775" spans="1:57" x14ac:dyDescent="0.25">
      <c r="A775">
        <v>2850</v>
      </c>
      <c r="B775">
        <v>15234</v>
      </c>
      <c r="C775" t="s">
        <v>17</v>
      </c>
      <c r="D775" s="1">
        <v>40610.370138888888</v>
      </c>
      <c r="E775" s="1">
        <v>40610.370138888888</v>
      </c>
      <c r="F775">
        <v>277</v>
      </c>
      <c r="G775">
        <v>1</v>
      </c>
      <c r="H775">
        <v>14</v>
      </c>
      <c r="I775">
        <v>196</v>
      </c>
      <c r="J775">
        <v>197</v>
      </c>
      <c r="K775">
        <v>197</v>
      </c>
      <c r="L775">
        <v>2</v>
      </c>
      <c r="M775">
        <v>1</v>
      </c>
      <c r="N775">
        <v>1</v>
      </c>
      <c r="O775" t="s">
        <v>20</v>
      </c>
      <c r="P775">
        <v>4</v>
      </c>
      <c r="Q775" t="s">
        <v>19</v>
      </c>
      <c r="T775">
        <v>13133</v>
      </c>
      <c r="U775" t="s">
        <v>17</v>
      </c>
      <c r="V775" t="s">
        <v>29</v>
      </c>
      <c r="W775">
        <v>274</v>
      </c>
      <c r="X775">
        <v>3</v>
      </c>
      <c r="Y775">
        <v>200.45</v>
      </c>
      <c r="Z775">
        <v>0</v>
      </c>
      <c r="AA775">
        <v>0</v>
      </c>
      <c r="AB775">
        <v>0</v>
      </c>
      <c r="AD775" t="s">
        <v>191</v>
      </c>
      <c r="AE775">
        <v>0</v>
      </c>
      <c r="AF775">
        <v>0</v>
      </c>
      <c r="AG775" t="s">
        <v>198</v>
      </c>
      <c r="AH775" t="s">
        <v>199</v>
      </c>
      <c r="AJ775" t="s">
        <v>1806</v>
      </c>
      <c r="AK775" t="s">
        <v>1807</v>
      </c>
      <c r="AL775" t="s">
        <v>251</v>
      </c>
      <c r="AM775" t="s">
        <v>243</v>
      </c>
      <c r="AN775" t="s">
        <v>252</v>
      </c>
      <c r="AO775" t="s">
        <v>245</v>
      </c>
      <c r="AP775" t="s">
        <v>318</v>
      </c>
      <c r="AQ775" t="s">
        <v>247</v>
      </c>
      <c r="AR775">
        <v>213.07</v>
      </c>
      <c r="AS775">
        <v>1078</v>
      </c>
      <c r="AT775">
        <v>51.43</v>
      </c>
      <c r="AU775">
        <v>10.27</v>
      </c>
      <c r="AV775">
        <v>1.6036999999999999</v>
      </c>
      <c r="AW775">
        <v>95</v>
      </c>
      <c r="AX775">
        <v>21</v>
      </c>
      <c r="AY775">
        <v>39</v>
      </c>
      <c r="AZ775">
        <v>59</v>
      </c>
      <c r="BA775">
        <v>70</v>
      </c>
      <c r="BB775">
        <v>1.1000000000000001</v>
      </c>
      <c r="BC775" t="s">
        <v>324</v>
      </c>
      <c r="BD775">
        <v>0</v>
      </c>
    </row>
    <row r="776" spans="1:57" x14ac:dyDescent="0.25">
      <c r="A776">
        <v>2618</v>
      </c>
      <c r="B776">
        <v>15001</v>
      </c>
      <c r="C776" t="s">
        <v>17</v>
      </c>
      <c r="D776" s="1">
        <v>40492.563194444447</v>
      </c>
      <c r="E776" s="1">
        <v>40492.57708333333</v>
      </c>
      <c r="F776">
        <v>395</v>
      </c>
      <c r="G776">
        <v>2</v>
      </c>
      <c r="H776">
        <v>43</v>
      </c>
      <c r="I776">
        <v>69</v>
      </c>
      <c r="J776">
        <v>197.11</v>
      </c>
      <c r="K776">
        <v>98.56</v>
      </c>
      <c r="L776">
        <v>2</v>
      </c>
      <c r="M776">
        <v>2</v>
      </c>
      <c r="N776">
        <v>1</v>
      </c>
      <c r="O776" t="s">
        <v>26</v>
      </c>
      <c r="P776">
        <v>5</v>
      </c>
      <c r="Q776" t="s">
        <v>22</v>
      </c>
      <c r="T776">
        <v>13134</v>
      </c>
      <c r="U776" t="s">
        <v>17</v>
      </c>
      <c r="V776" t="s">
        <v>96</v>
      </c>
      <c r="W776">
        <v>86</v>
      </c>
      <c r="X776">
        <v>6</v>
      </c>
      <c r="Y776">
        <v>2475.23</v>
      </c>
      <c r="Z776">
        <v>0</v>
      </c>
      <c r="AA776">
        <v>907.84</v>
      </c>
      <c r="AB776">
        <v>907.84</v>
      </c>
      <c r="AD776" t="s">
        <v>197</v>
      </c>
      <c r="AE776">
        <v>0</v>
      </c>
      <c r="AF776">
        <v>2.14</v>
      </c>
      <c r="AG776" t="s">
        <v>198</v>
      </c>
      <c r="AH776" t="s">
        <v>196</v>
      </c>
      <c r="AJ776" t="s">
        <v>1808</v>
      </c>
      <c r="AK776" t="s">
        <v>1809</v>
      </c>
      <c r="AL776" t="s">
        <v>251</v>
      </c>
      <c r="AM776" t="s">
        <v>243</v>
      </c>
      <c r="AN776" t="s">
        <v>252</v>
      </c>
      <c r="AO776" t="s">
        <v>245</v>
      </c>
      <c r="AP776" t="s">
        <v>318</v>
      </c>
      <c r="AQ776" t="s">
        <v>247</v>
      </c>
      <c r="AR776">
        <v>315.7</v>
      </c>
      <c r="AS776">
        <v>1437</v>
      </c>
      <c r="AT776">
        <v>61.9</v>
      </c>
      <c r="AU776">
        <v>13.69</v>
      </c>
      <c r="AV776">
        <v>1.6595</v>
      </c>
      <c r="AW776">
        <v>95</v>
      </c>
      <c r="AX776">
        <v>28</v>
      </c>
      <c r="AY776">
        <v>53</v>
      </c>
      <c r="AZ776">
        <v>81</v>
      </c>
      <c r="BA776">
        <v>94</v>
      </c>
      <c r="BB776">
        <v>0</v>
      </c>
      <c r="BC776" t="s">
        <v>324</v>
      </c>
      <c r="BD776">
        <v>0</v>
      </c>
    </row>
    <row r="777" spans="1:57" x14ac:dyDescent="0.25">
      <c r="A777">
        <v>571</v>
      </c>
      <c r="B777">
        <v>12927</v>
      </c>
      <c r="C777" t="s">
        <v>17</v>
      </c>
      <c r="D777" s="1">
        <v>40492.418055555558</v>
      </c>
      <c r="E777" s="1">
        <v>40492.418055555558</v>
      </c>
      <c r="F777">
        <v>395</v>
      </c>
      <c r="G777">
        <v>1</v>
      </c>
      <c r="H777">
        <v>11</v>
      </c>
      <c r="I777">
        <v>145</v>
      </c>
      <c r="J777">
        <v>197.31</v>
      </c>
      <c r="K777">
        <v>197.31</v>
      </c>
      <c r="L777">
        <v>2</v>
      </c>
      <c r="M777">
        <v>1</v>
      </c>
      <c r="N777">
        <v>1</v>
      </c>
      <c r="O777" t="s">
        <v>20</v>
      </c>
      <c r="P777">
        <v>4</v>
      </c>
      <c r="Q777" t="s">
        <v>19</v>
      </c>
      <c r="T777">
        <v>13135</v>
      </c>
      <c r="U777" t="s">
        <v>17</v>
      </c>
      <c r="V777" t="s">
        <v>40</v>
      </c>
      <c r="W777">
        <v>197</v>
      </c>
      <c r="X777">
        <v>2</v>
      </c>
      <c r="Y777">
        <v>3371.45</v>
      </c>
      <c r="Z777">
        <v>0</v>
      </c>
      <c r="AA777">
        <v>0</v>
      </c>
      <c r="AB777">
        <v>0</v>
      </c>
      <c r="AD777" t="s">
        <v>191</v>
      </c>
      <c r="AE777">
        <v>0</v>
      </c>
      <c r="AF777">
        <v>0</v>
      </c>
      <c r="AG777" t="s">
        <v>200</v>
      </c>
      <c r="AH777" t="s">
        <v>193</v>
      </c>
      <c r="AJ777" t="s">
        <v>1810</v>
      </c>
      <c r="AK777" t="s">
        <v>1811</v>
      </c>
      <c r="AL777" t="s">
        <v>251</v>
      </c>
      <c r="AM777" t="s">
        <v>243</v>
      </c>
      <c r="AN777" t="s">
        <v>252</v>
      </c>
      <c r="AO777" t="s">
        <v>245</v>
      </c>
      <c r="AP777" t="s">
        <v>318</v>
      </c>
      <c r="AQ777" t="s">
        <v>247</v>
      </c>
      <c r="AR777">
        <v>333.42</v>
      </c>
      <c r="AS777">
        <v>1698</v>
      </c>
      <c r="AT777">
        <v>64.150000000000006</v>
      </c>
      <c r="AU777">
        <v>16.02</v>
      </c>
      <c r="AV777">
        <v>1.6126</v>
      </c>
      <c r="AW777">
        <v>95</v>
      </c>
      <c r="AX777">
        <v>33</v>
      </c>
      <c r="AY777">
        <v>61</v>
      </c>
      <c r="AZ777">
        <v>93</v>
      </c>
      <c r="BA777">
        <v>109</v>
      </c>
      <c r="BB777">
        <v>0.06</v>
      </c>
      <c r="BC777" t="s">
        <v>324</v>
      </c>
      <c r="BD777">
        <v>0</v>
      </c>
    </row>
    <row r="778" spans="1:57" x14ac:dyDescent="0.25">
      <c r="A778">
        <v>987</v>
      </c>
      <c r="B778">
        <v>13349</v>
      </c>
      <c r="C778" t="s">
        <v>17</v>
      </c>
      <c r="D778" s="1">
        <v>40876.338194444441</v>
      </c>
      <c r="E778" s="1">
        <v>40876.338194444441</v>
      </c>
      <c r="F778">
        <v>11</v>
      </c>
      <c r="G778">
        <v>1</v>
      </c>
      <c r="H778">
        <v>15</v>
      </c>
      <c r="I778">
        <v>224</v>
      </c>
      <c r="J778">
        <v>197.32</v>
      </c>
      <c r="K778">
        <v>197.32</v>
      </c>
      <c r="L778">
        <v>5</v>
      </c>
      <c r="M778">
        <v>2</v>
      </c>
      <c r="N778">
        <v>1</v>
      </c>
      <c r="O778" t="s">
        <v>30</v>
      </c>
      <c r="P778">
        <v>8</v>
      </c>
      <c r="Q778" t="s">
        <v>24</v>
      </c>
      <c r="T778">
        <v>13136</v>
      </c>
      <c r="U778" t="s">
        <v>17</v>
      </c>
      <c r="V778" t="s">
        <v>129</v>
      </c>
      <c r="W778">
        <v>57</v>
      </c>
      <c r="X778">
        <v>13</v>
      </c>
      <c r="Y778">
        <v>6274.56</v>
      </c>
      <c r="Z778">
        <v>652.22</v>
      </c>
      <c r="AA778">
        <v>1380.93</v>
      </c>
      <c r="AB778">
        <v>728.71</v>
      </c>
      <c r="AC778">
        <v>111.73</v>
      </c>
      <c r="AD778" t="s">
        <v>194</v>
      </c>
      <c r="AE778">
        <v>0</v>
      </c>
      <c r="AF778">
        <v>2.4700000000000002</v>
      </c>
      <c r="AG778" t="s">
        <v>195</v>
      </c>
      <c r="AH778" t="s">
        <v>196</v>
      </c>
      <c r="AJ778" t="s">
        <v>1812</v>
      </c>
      <c r="AK778" t="s">
        <v>1813</v>
      </c>
      <c r="AL778" t="s">
        <v>251</v>
      </c>
      <c r="AM778" t="s">
        <v>243</v>
      </c>
      <c r="AN778" t="s">
        <v>252</v>
      </c>
      <c r="AO778" t="s">
        <v>245</v>
      </c>
      <c r="AP778" t="s">
        <v>318</v>
      </c>
      <c r="AQ778" t="s">
        <v>247</v>
      </c>
      <c r="AR778">
        <v>523.07000000000005</v>
      </c>
      <c r="AS778">
        <v>2319</v>
      </c>
      <c r="AT778">
        <v>71.7</v>
      </c>
      <c r="AU778">
        <v>21.88</v>
      </c>
      <c r="AV778">
        <v>1.6380999999999999</v>
      </c>
      <c r="AW778">
        <v>95</v>
      </c>
      <c r="AX778">
        <v>44</v>
      </c>
      <c r="AY778">
        <v>84</v>
      </c>
      <c r="AZ778">
        <v>128</v>
      </c>
      <c r="BA778">
        <v>150</v>
      </c>
      <c r="BB778">
        <v>0</v>
      </c>
      <c r="BC778" t="s">
        <v>324</v>
      </c>
      <c r="BD778">
        <v>0</v>
      </c>
    </row>
    <row r="779" spans="1:57" x14ac:dyDescent="0.25">
      <c r="A779">
        <v>4710</v>
      </c>
      <c r="B779">
        <v>17112</v>
      </c>
      <c r="C779" t="s">
        <v>17</v>
      </c>
      <c r="D779" s="1">
        <v>40384.468055555553</v>
      </c>
      <c r="E779" s="1">
        <v>40384.468055555553</v>
      </c>
      <c r="F779">
        <v>503</v>
      </c>
      <c r="G779">
        <v>1</v>
      </c>
      <c r="H779">
        <v>44</v>
      </c>
      <c r="I779">
        <v>130</v>
      </c>
      <c r="J779">
        <v>197.57</v>
      </c>
      <c r="K779">
        <v>197.57</v>
      </c>
      <c r="L779">
        <v>1</v>
      </c>
      <c r="M779">
        <v>1</v>
      </c>
      <c r="N779">
        <v>1</v>
      </c>
      <c r="O779" t="s">
        <v>18</v>
      </c>
      <c r="P779">
        <v>3</v>
      </c>
      <c r="Q779" t="s">
        <v>19</v>
      </c>
      <c r="T779">
        <v>13137</v>
      </c>
      <c r="U779" t="s">
        <v>17</v>
      </c>
      <c r="V779" t="s">
        <v>129</v>
      </c>
      <c r="W779">
        <v>11</v>
      </c>
      <c r="X779">
        <v>16</v>
      </c>
      <c r="Y779">
        <v>7586.94</v>
      </c>
      <c r="Z779">
        <v>1040.8800000000001</v>
      </c>
      <c r="AA779">
        <v>1714.97</v>
      </c>
      <c r="AB779">
        <v>674.09</v>
      </c>
      <c r="AC779">
        <v>64.760000000000005</v>
      </c>
      <c r="AD779" t="s">
        <v>194</v>
      </c>
      <c r="AE779">
        <v>0</v>
      </c>
      <c r="AF779">
        <v>0</v>
      </c>
      <c r="AG779" t="s">
        <v>195</v>
      </c>
      <c r="AH779" t="s">
        <v>196</v>
      </c>
      <c r="AJ779" t="s">
        <v>1814</v>
      </c>
      <c r="AK779" t="s">
        <v>1815</v>
      </c>
      <c r="AL779" t="s">
        <v>251</v>
      </c>
      <c r="AM779" t="s">
        <v>243</v>
      </c>
      <c r="AN779" t="s">
        <v>252</v>
      </c>
      <c r="AO779" t="s">
        <v>253</v>
      </c>
      <c r="AP779" t="s">
        <v>254</v>
      </c>
      <c r="AQ779" t="s">
        <v>255</v>
      </c>
      <c r="AR779">
        <v>8.65</v>
      </c>
      <c r="AS779">
        <v>1</v>
      </c>
      <c r="AT779">
        <v>0.96</v>
      </c>
      <c r="AU779">
        <v>0.01</v>
      </c>
      <c r="AV779">
        <v>10.198399999999999</v>
      </c>
      <c r="AW779">
        <v>95</v>
      </c>
      <c r="BB779">
        <v>0</v>
      </c>
      <c r="BC779" t="s">
        <v>256</v>
      </c>
      <c r="BD779">
        <v>1</v>
      </c>
      <c r="BE779" t="s">
        <v>257</v>
      </c>
    </row>
    <row r="780" spans="1:57" x14ac:dyDescent="0.25">
      <c r="A780">
        <v>2411</v>
      </c>
      <c r="B780">
        <v>14789</v>
      </c>
      <c r="C780" t="s">
        <v>17</v>
      </c>
      <c r="D780" s="1">
        <v>40858.374305555553</v>
      </c>
      <c r="E780" s="1">
        <v>40858.374305555553</v>
      </c>
      <c r="F780">
        <v>29</v>
      </c>
      <c r="G780">
        <v>1</v>
      </c>
      <c r="H780">
        <v>6</v>
      </c>
      <c r="I780">
        <v>116</v>
      </c>
      <c r="J780">
        <v>197.64</v>
      </c>
      <c r="K780">
        <v>197.64</v>
      </c>
      <c r="L780">
        <v>4</v>
      </c>
      <c r="M780">
        <v>2</v>
      </c>
      <c r="N780">
        <v>1</v>
      </c>
      <c r="O780" t="s">
        <v>23</v>
      </c>
      <c r="P780">
        <v>7</v>
      </c>
      <c r="Q780" t="s">
        <v>24</v>
      </c>
      <c r="T780">
        <v>13138</v>
      </c>
      <c r="U780" t="s">
        <v>17</v>
      </c>
      <c r="V780" t="s">
        <v>129</v>
      </c>
      <c r="W780">
        <v>23</v>
      </c>
      <c r="X780">
        <v>7</v>
      </c>
      <c r="Y780">
        <v>1274.01</v>
      </c>
      <c r="Z780">
        <v>102.6</v>
      </c>
      <c r="AA780">
        <v>472.94</v>
      </c>
      <c r="AB780">
        <v>370.34</v>
      </c>
      <c r="AC780">
        <v>360.96</v>
      </c>
      <c r="AD780" t="s">
        <v>194</v>
      </c>
      <c r="AE780">
        <v>0</v>
      </c>
      <c r="AF780">
        <v>1</v>
      </c>
      <c r="AG780" t="s">
        <v>195</v>
      </c>
      <c r="AH780" t="s">
        <v>196</v>
      </c>
      <c r="AJ780" t="s">
        <v>1816</v>
      </c>
      <c r="AK780" t="s">
        <v>1817</v>
      </c>
      <c r="AL780" t="s">
        <v>242</v>
      </c>
      <c r="AM780" t="s">
        <v>243</v>
      </c>
      <c r="AN780" t="s">
        <v>244</v>
      </c>
      <c r="AO780" t="s">
        <v>283</v>
      </c>
      <c r="AP780" t="s">
        <v>246</v>
      </c>
      <c r="AQ780" t="s">
        <v>247</v>
      </c>
      <c r="AR780">
        <v>5883.33</v>
      </c>
      <c r="AS780">
        <v>1294</v>
      </c>
      <c r="AT780">
        <v>90.57</v>
      </c>
      <c r="AU780">
        <v>12.21</v>
      </c>
      <c r="AV780">
        <v>1.179</v>
      </c>
      <c r="AW780">
        <v>95</v>
      </c>
      <c r="AX780">
        <v>25</v>
      </c>
      <c r="AY780">
        <v>34</v>
      </c>
      <c r="AZ780">
        <v>58</v>
      </c>
      <c r="BA780">
        <v>71</v>
      </c>
      <c r="BB780">
        <v>0.15</v>
      </c>
      <c r="BC780" t="s">
        <v>248</v>
      </c>
      <c r="BD780">
        <v>0</v>
      </c>
    </row>
    <row r="781" spans="1:57" x14ac:dyDescent="0.25">
      <c r="A781">
        <v>1813</v>
      </c>
      <c r="B781">
        <v>14185</v>
      </c>
      <c r="C781" t="s">
        <v>17</v>
      </c>
      <c r="D781" s="1">
        <v>40555.577777777777</v>
      </c>
      <c r="E781" s="1">
        <v>40555.577777777777</v>
      </c>
      <c r="F781">
        <v>332</v>
      </c>
      <c r="G781">
        <v>1</v>
      </c>
      <c r="H781">
        <v>3</v>
      </c>
      <c r="I781">
        <v>6</v>
      </c>
      <c r="J781">
        <v>197.65</v>
      </c>
      <c r="K781">
        <v>197.65</v>
      </c>
      <c r="L781">
        <v>2</v>
      </c>
      <c r="M781">
        <v>1</v>
      </c>
      <c r="N781">
        <v>1</v>
      </c>
      <c r="O781" t="s">
        <v>20</v>
      </c>
      <c r="P781">
        <v>4</v>
      </c>
      <c r="Q781" t="s">
        <v>19</v>
      </c>
      <c r="T781">
        <v>13139</v>
      </c>
      <c r="U781" t="s">
        <v>17</v>
      </c>
      <c r="V781" t="s">
        <v>129</v>
      </c>
      <c r="W781">
        <v>17</v>
      </c>
      <c r="X781">
        <v>8</v>
      </c>
      <c r="Y781">
        <v>8202.98</v>
      </c>
      <c r="Z781">
        <v>540.91999999999996</v>
      </c>
      <c r="AA781">
        <v>3354</v>
      </c>
      <c r="AB781">
        <v>2813.08</v>
      </c>
      <c r="AC781">
        <v>520.04999999999995</v>
      </c>
      <c r="AD781" t="s">
        <v>194</v>
      </c>
      <c r="AE781">
        <v>0</v>
      </c>
      <c r="AF781">
        <v>0.11</v>
      </c>
      <c r="AG781" t="s">
        <v>195</v>
      </c>
      <c r="AH781" t="s">
        <v>196</v>
      </c>
      <c r="AJ781" t="s">
        <v>1818</v>
      </c>
      <c r="AK781" t="s">
        <v>1819</v>
      </c>
      <c r="AL781" t="s">
        <v>276</v>
      </c>
      <c r="AM781" t="s">
        <v>243</v>
      </c>
      <c r="AN781" t="s">
        <v>277</v>
      </c>
      <c r="AO781" t="s">
        <v>283</v>
      </c>
      <c r="AP781" t="s">
        <v>278</v>
      </c>
      <c r="AQ781" t="s">
        <v>247</v>
      </c>
      <c r="AR781">
        <v>3045.31</v>
      </c>
      <c r="AS781">
        <v>703</v>
      </c>
      <c r="AT781">
        <v>81.13</v>
      </c>
      <c r="AU781">
        <v>6.63</v>
      </c>
      <c r="AV781">
        <v>2.2601</v>
      </c>
      <c r="AW781">
        <v>95</v>
      </c>
      <c r="AX781">
        <v>14</v>
      </c>
      <c r="AY781">
        <v>35</v>
      </c>
      <c r="AZ781">
        <v>49</v>
      </c>
      <c r="BA781">
        <v>55</v>
      </c>
      <c r="BB781">
        <v>0.71</v>
      </c>
      <c r="BC781" t="s">
        <v>278</v>
      </c>
      <c r="BD781">
        <v>0</v>
      </c>
    </row>
    <row r="782" spans="1:57" x14ac:dyDescent="0.25">
      <c r="A782">
        <v>5369</v>
      </c>
      <c r="B782">
        <v>17778</v>
      </c>
      <c r="C782" t="s">
        <v>17</v>
      </c>
      <c r="D782" s="1">
        <v>40225.530555555553</v>
      </c>
      <c r="E782" s="1">
        <v>40225.530555555553</v>
      </c>
      <c r="F782">
        <v>662</v>
      </c>
      <c r="G782">
        <v>1</v>
      </c>
      <c r="H782">
        <v>10</v>
      </c>
      <c r="I782">
        <v>214</v>
      </c>
      <c r="J782">
        <v>197.7</v>
      </c>
      <c r="K782">
        <v>197.7</v>
      </c>
      <c r="L782">
        <v>1</v>
      </c>
      <c r="M782">
        <v>1</v>
      </c>
      <c r="N782">
        <v>1</v>
      </c>
      <c r="O782" t="s">
        <v>18</v>
      </c>
      <c r="P782">
        <v>3</v>
      </c>
      <c r="Q782" t="s">
        <v>19</v>
      </c>
      <c r="T782">
        <v>13140</v>
      </c>
      <c r="U782" t="s">
        <v>17</v>
      </c>
      <c r="V782" t="s">
        <v>96</v>
      </c>
      <c r="W782">
        <v>109</v>
      </c>
      <c r="X782">
        <v>5</v>
      </c>
      <c r="Y782">
        <v>1054.92</v>
      </c>
      <c r="Z782">
        <v>264.20999999999998</v>
      </c>
      <c r="AA782">
        <v>0</v>
      </c>
      <c r="AB782">
        <v>-264.20999999999998</v>
      </c>
      <c r="AC782">
        <v>-100</v>
      </c>
      <c r="AD782" t="s">
        <v>201</v>
      </c>
      <c r="AE782">
        <v>264.20999999999998</v>
      </c>
      <c r="AF782">
        <v>0</v>
      </c>
      <c r="AG782" t="s">
        <v>198</v>
      </c>
      <c r="AH782" t="s">
        <v>196</v>
      </c>
      <c r="AJ782" t="s">
        <v>1820</v>
      </c>
      <c r="AK782" t="s">
        <v>1821</v>
      </c>
      <c r="AL782" t="s">
        <v>251</v>
      </c>
      <c r="AM782" t="s">
        <v>243</v>
      </c>
      <c r="AN782" t="s">
        <v>252</v>
      </c>
      <c r="AO782" t="s">
        <v>253</v>
      </c>
      <c r="AP782" t="s">
        <v>254</v>
      </c>
      <c r="AQ782" t="s">
        <v>255</v>
      </c>
      <c r="AR782">
        <v>4.25</v>
      </c>
      <c r="AS782">
        <v>1</v>
      </c>
      <c r="AT782">
        <v>1.01</v>
      </c>
      <c r="AU782">
        <v>0.01</v>
      </c>
      <c r="AV782">
        <v>9.9498999999999995</v>
      </c>
      <c r="AW782">
        <v>95</v>
      </c>
      <c r="BB782">
        <v>0</v>
      </c>
      <c r="BC782" t="s">
        <v>256</v>
      </c>
      <c r="BD782">
        <v>1</v>
      </c>
      <c r="BE782" t="s">
        <v>257</v>
      </c>
    </row>
    <row r="783" spans="1:57" x14ac:dyDescent="0.25">
      <c r="A783">
        <v>4781</v>
      </c>
      <c r="B783">
        <v>17184</v>
      </c>
      <c r="C783" t="s">
        <v>17</v>
      </c>
      <c r="D783" s="1">
        <v>40156.595138888886</v>
      </c>
      <c r="E783" s="1">
        <v>40317.599999999999</v>
      </c>
      <c r="F783">
        <v>570</v>
      </c>
      <c r="G783">
        <v>2</v>
      </c>
      <c r="H783">
        <v>14</v>
      </c>
      <c r="I783">
        <v>73</v>
      </c>
      <c r="J783">
        <v>198.41</v>
      </c>
      <c r="K783">
        <v>99.21</v>
      </c>
      <c r="L783">
        <v>1</v>
      </c>
      <c r="M783">
        <v>3</v>
      </c>
      <c r="N783">
        <v>1</v>
      </c>
      <c r="O783" t="s">
        <v>28</v>
      </c>
      <c r="P783">
        <v>5</v>
      </c>
      <c r="Q783" t="s">
        <v>29</v>
      </c>
      <c r="T783">
        <v>13141</v>
      </c>
      <c r="U783" t="s">
        <v>17</v>
      </c>
      <c r="V783" t="s">
        <v>96</v>
      </c>
      <c r="W783">
        <v>85</v>
      </c>
      <c r="X783">
        <v>17</v>
      </c>
      <c r="Y783">
        <v>7656.08</v>
      </c>
      <c r="Z783">
        <v>0</v>
      </c>
      <c r="AA783">
        <v>987.72</v>
      </c>
      <c r="AB783">
        <v>987.72</v>
      </c>
      <c r="AD783" t="s">
        <v>197</v>
      </c>
      <c r="AE783">
        <v>0</v>
      </c>
      <c r="AF783">
        <v>1.72</v>
      </c>
      <c r="AG783" t="s">
        <v>198</v>
      </c>
      <c r="AH783" t="s">
        <v>196</v>
      </c>
      <c r="AJ783" t="s">
        <v>1822</v>
      </c>
      <c r="AK783" t="s">
        <v>1823</v>
      </c>
      <c r="AL783" t="s">
        <v>276</v>
      </c>
      <c r="AM783" t="s">
        <v>243</v>
      </c>
      <c r="AN783" t="s">
        <v>277</v>
      </c>
      <c r="AO783" t="s">
        <v>245</v>
      </c>
      <c r="AP783" t="s">
        <v>278</v>
      </c>
      <c r="AQ783" t="s">
        <v>247</v>
      </c>
      <c r="AR783">
        <v>1458.28</v>
      </c>
      <c r="AS783">
        <v>312</v>
      </c>
      <c r="AT783">
        <v>45.28</v>
      </c>
      <c r="AU783">
        <v>2.94</v>
      </c>
      <c r="AV783">
        <v>1.7474000000000001</v>
      </c>
      <c r="AW783">
        <v>95</v>
      </c>
      <c r="AX783">
        <v>6</v>
      </c>
      <c r="AY783">
        <v>12</v>
      </c>
      <c r="AZ783">
        <v>18</v>
      </c>
      <c r="BA783">
        <v>21</v>
      </c>
      <c r="BB783">
        <v>0.32</v>
      </c>
      <c r="BC783" t="s">
        <v>278</v>
      </c>
      <c r="BD783">
        <v>0</v>
      </c>
    </row>
    <row r="784" spans="1:57" x14ac:dyDescent="0.25">
      <c r="A784">
        <v>2637</v>
      </c>
      <c r="B784">
        <v>15020</v>
      </c>
      <c r="C784" t="s">
        <v>17</v>
      </c>
      <c r="D784" s="1">
        <v>40507.561805555553</v>
      </c>
      <c r="E784" s="1">
        <v>40507.561805555553</v>
      </c>
      <c r="F784">
        <v>380</v>
      </c>
      <c r="G784">
        <v>1</v>
      </c>
      <c r="H784">
        <v>27</v>
      </c>
      <c r="I784">
        <v>111</v>
      </c>
      <c r="J784">
        <v>198.47</v>
      </c>
      <c r="K784">
        <v>198.47</v>
      </c>
      <c r="L784">
        <v>2</v>
      </c>
      <c r="M784">
        <v>1</v>
      </c>
      <c r="N784">
        <v>1</v>
      </c>
      <c r="O784" t="s">
        <v>20</v>
      </c>
      <c r="P784">
        <v>4</v>
      </c>
      <c r="Q784" t="s">
        <v>19</v>
      </c>
      <c r="T784">
        <v>13142</v>
      </c>
      <c r="U784" t="s">
        <v>17</v>
      </c>
      <c r="V784" t="s">
        <v>24</v>
      </c>
      <c r="W784">
        <v>20</v>
      </c>
      <c r="X784">
        <v>1</v>
      </c>
      <c r="Y784">
        <v>307.08999999999997</v>
      </c>
      <c r="Z784">
        <v>0</v>
      </c>
      <c r="AA784">
        <v>307.08999999999997</v>
      </c>
      <c r="AB784">
        <v>307.08999999999997</v>
      </c>
      <c r="AD784" t="s">
        <v>197</v>
      </c>
      <c r="AE784">
        <v>0</v>
      </c>
      <c r="AF784">
        <v>0</v>
      </c>
      <c r="AG784" t="s">
        <v>198</v>
      </c>
      <c r="AH784" t="s">
        <v>196</v>
      </c>
      <c r="AJ784" t="s">
        <v>1824</v>
      </c>
      <c r="AK784" t="s">
        <v>1825</v>
      </c>
      <c r="AL784" t="s">
        <v>242</v>
      </c>
      <c r="AM784" t="s">
        <v>243</v>
      </c>
      <c r="AN784" t="s">
        <v>244</v>
      </c>
      <c r="AO784" t="s">
        <v>283</v>
      </c>
      <c r="AP784" t="s">
        <v>246</v>
      </c>
      <c r="AQ784" t="s">
        <v>247</v>
      </c>
      <c r="AR784">
        <v>8352.94</v>
      </c>
      <c r="AS784">
        <v>2090</v>
      </c>
      <c r="AT784">
        <v>94.34</v>
      </c>
      <c r="AU784">
        <v>19.72</v>
      </c>
      <c r="AV784">
        <v>1.4759</v>
      </c>
      <c r="AW784">
        <v>95</v>
      </c>
      <c r="AX784">
        <v>40</v>
      </c>
      <c r="AY784">
        <v>68</v>
      </c>
      <c r="AZ784">
        <v>108</v>
      </c>
      <c r="BA784">
        <v>127</v>
      </c>
      <c r="BB784">
        <v>0.38</v>
      </c>
      <c r="BC784" t="s">
        <v>248</v>
      </c>
      <c r="BD784">
        <v>0</v>
      </c>
    </row>
    <row r="785" spans="1:57" x14ac:dyDescent="0.25">
      <c r="A785">
        <v>5714</v>
      </c>
      <c r="B785">
        <v>18126</v>
      </c>
      <c r="C785" t="s">
        <v>17</v>
      </c>
      <c r="D785" s="1">
        <v>40826.513194444444</v>
      </c>
      <c r="E785" s="1">
        <v>40826.513194444444</v>
      </c>
      <c r="F785">
        <v>61</v>
      </c>
      <c r="G785">
        <v>1</v>
      </c>
      <c r="H785">
        <v>51</v>
      </c>
      <c r="I785">
        <v>129</v>
      </c>
      <c r="J785">
        <v>198.58</v>
      </c>
      <c r="K785">
        <v>198.58</v>
      </c>
      <c r="L785">
        <v>3</v>
      </c>
      <c r="M785">
        <v>2</v>
      </c>
      <c r="N785">
        <v>1</v>
      </c>
      <c r="O785" t="s">
        <v>21</v>
      </c>
      <c r="P785">
        <v>6</v>
      </c>
      <c r="Q785" t="s">
        <v>22</v>
      </c>
      <c r="T785">
        <v>13143</v>
      </c>
      <c r="U785" t="s">
        <v>17</v>
      </c>
      <c r="V785" t="s">
        <v>19</v>
      </c>
      <c r="W785">
        <v>585</v>
      </c>
      <c r="X785">
        <v>1</v>
      </c>
      <c r="Y785">
        <v>405.1</v>
      </c>
      <c r="Z785">
        <v>0</v>
      </c>
      <c r="AA785">
        <v>0</v>
      </c>
      <c r="AB785">
        <v>0</v>
      </c>
      <c r="AD785" t="s">
        <v>191</v>
      </c>
      <c r="AE785">
        <v>0</v>
      </c>
      <c r="AF785">
        <v>1.46</v>
      </c>
      <c r="AG785" t="s">
        <v>198</v>
      </c>
      <c r="AH785" t="s">
        <v>196</v>
      </c>
      <c r="AJ785" t="s">
        <v>1826</v>
      </c>
      <c r="AK785" t="s">
        <v>1827</v>
      </c>
      <c r="AL785" t="s">
        <v>251</v>
      </c>
      <c r="AM785" t="s">
        <v>243</v>
      </c>
      <c r="AN785" t="s">
        <v>252</v>
      </c>
      <c r="AO785" t="s">
        <v>260</v>
      </c>
      <c r="AP785" t="s">
        <v>254</v>
      </c>
      <c r="AQ785" t="s">
        <v>255</v>
      </c>
      <c r="AR785">
        <v>279</v>
      </c>
      <c r="AS785">
        <v>275</v>
      </c>
      <c r="AT785">
        <v>18.87</v>
      </c>
      <c r="AU785">
        <v>2.59</v>
      </c>
      <c r="AV785">
        <v>2.8001999999999998</v>
      </c>
      <c r="AW785">
        <v>95</v>
      </c>
      <c r="BB785">
        <v>3.17</v>
      </c>
      <c r="BC785" t="s">
        <v>256</v>
      </c>
      <c r="BD785">
        <v>1</v>
      </c>
      <c r="BE785" t="s">
        <v>261</v>
      </c>
    </row>
    <row r="786" spans="1:57" x14ac:dyDescent="0.25">
      <c r="A786">
        <v>2144</v>
      </c>
      <c r="B786">
        <v>14521</v>
      </c>
      <c r="C786" t="s">
        <v>17</v>
      </c>
      <c r="D786" s="1">
        <v>40395.690972222219</v>
      </c>
      <c r="E786" s="1">
        <v>40395.690972222219</v>
      </c>
      <c r="F786">
        <v>492</v>
      </c>
      <c r="G786">
        <v>1</v>
      </c>
      <c r="H786">
        <v>17</v>
      </c>
      <c r="I786">
        <v>211</v>
      </c>
      <c r="J786">
        <v>199.45</v>
      </c>
      <c r="K786">
        <v>199.45</v>
      </c>
      <c r="L786">
        <v>1</v>
      </c>
      <c r="M786">
        <v>1</v>
      </c>
      <c r="N786">
        <v>1</v>
      </c>
      <c r="O786" t="s">
        <v>18</v>
      </c>
      <c r="P786">
        <v>3</v>
      </c>
      <c r="Q786" t="s">
        <v>19</v>
      </c>
      <c r="T786">
        <v>13144</v>
      </c>
      <c r="U786" t="s">
        <v>17</v>
      </c>
      <c r="V786" t="s">
        <v>22</v>
      </c>
      <c r="W786">
        <v>333</v>
      </c>
      <c r="X786">
        <v>2</v>
      </c>
      <c r="Y786">
        <v>135.35</v>
      </c>
      <c r="Z786">
        <v>0</v>
      </c>
      <c r="AA786">
        <v>0</v>
      </c>
      <c r="AB786">
        <v>0</v>
      </c>
      <c r="AD786" t="s">
        <v>191</v>
      </c>
      <c r="AE786">
        <v>0</v>
      </c>
      <c r="AF786">
        <v>0</v>
      </c>
      <c r="AG786" t="s">
        <v>198</v>
      </c>
      <c r="AH786" t="s">
        <v>199</v>
      </c>
      <c r="AJ786" t="s">
        <v>1828</v>
      </c>
      <c r="AK786" t="s">
        <v>1829</v>
      </c>
      <c r="AL786" t="s">
        <v>251</v>
      </c>
      <c r="AM786" t="s">
        <v>243</v>
      </c>
      <c r="AN786" t="s">
        <v>252</v>
      </c>
      <c r="AO786" t="s">
        <v>260</v>
      </c>
      <c r="AP786" t="s">
        <v>254</v>
      </c>
      <c r="AQ786" t="s">
        <v>255</v>
      </c>
      <c r="AR786">
        <v>1131.1400000000001</v>
      </c>
      <c r="AS786">
        <v>3162</v>
      </c>
      <c r="AT786">
        <v>30.48</v>
      </c>
      <c r="AU786">
        <v>30.11</v>
      </c>
      <c r="AV786">
        <v>9.6294000000000004</v>
      </c>
      <c r="AW786">
        <v>95</v>
      </c>
      <c r="BB786">
        <v>0</v>
      </c>
      <c r="BC786" t="s">
        <v>256</v>
      </c>
      <c r="BD786">
        <v>1</v>
      </c>
      <c r="BE786" t="s">
        <v>261</v>
      </c>
    </row>
    <row r="787" spans="1:57" x14ac:dyDescent="0.25">
      <c r="A787">
        <v>961</v>
      </c>
      <c r="B787">
        <v>13322</v>
      </c>
      <c r="C787" t="s">
        <v>17</v>
      </c>
      <c r="D787" s="1">
        <v>40869.597916666666</v>
      </c>
      <c r="E787" s="1">
        <v>40869.597916666666</v>
      </c>
      <c r="F787">
        <v>18</v>
      </c>
      <c r="G787">
        <v>1</v>
      </c>
      <c r="H787">
        <v>25</v>
      </c>
      <c r="I787">
        <v>117</v>
      </c>
      <c r="J787">
        <v>199.48</v>
      </c>
      <c r="K787">
        <v>199.48</v>
      </c>
      <c r="L787">
        <v>5</v>
      </c>
      <c r="M787">
        <v>2</v>
      </c>
      <c r="N787">
        <v>1</v>
      </c>
      <c r="O787" t="s">
        <v>30</v>
      </c>
      <c r="P787">
        <v>8</v>
      </c>
      <c r="Q787" t="s">
        <v>24</v>
      </c>
      <c r="T787">
        <v>13145</v>
      </c>
      <c r="U787" t="s">
        <v>17</v>
      </c>
      <c r="V787" t="s">
        <v>96</v>
      </c>
      <c r="W787">
        <v>40</v>
      </c>
      <c r="X787">
        <v>7</v>
      </c>
      <c r="Y787">
        <v>1128.52</v>
      </c>
      <c r="Z787">
        <v>204.72</v>
      </c>
      <c r="AA787">
        <v>118.8</v>
      </c>
      <c r="AB787">
        <v>-85.92</v>
      </c>
      <c r="AC787">
        <v>-41.97</v>
      </c>
      <c r="AD787" t="s">
        <v>204</v>
      </c>
      <c r="AE787">
        <v>85.92</v>
      </c>
      <c r="AF787">
        <v>0.33</v>
      </c>
      <c r="AG787" t="s">
        <v>205</v>
      </c>
      <c r="AH787" t="s">
        <v>193</v>
      </c>
      <c r="AJ787" t="s">
        <v>1830</v>
      </c>
      <c r="AK787" t="s">
        <v>1831</v>
      </c>
      <c r="AL787" t="s">
        <v>251</v>
      </c>
      <c r="AM787" t="s">
        <v>243</v>
      </c>
      <c r="AN787" t="s">
        <v>252</v>
      </c>
      <c r="AO787" t="s">
        <v>260</v>
      </c>
      <c r="AP787" t="s">
        <v>254</v>
      </c>
      <c r="AQ787" t="s">
        <v>255</v>
      </c>
      <c r="AR787">
        <v>870.89</v>
      </c>
      <c r="AS787">
        <v>1637</v>
      </c>
      <c r="AT787">
        <v>23.81</v>
      </c>
      <c r="AU787">
        <v>15.59</v>
      </c>
      <c r="AV787">
        <v>9.3846000000000007</v>
      </c>
      <c r="AW787">
        <v>95</v>
      </c>
      <c r="BB787">
        <v>0.06</v>
      </c>
      <c r="BC787" t="s">
        <v>256</v>
      </c>
      <c r="BD787">
        <v>1</v>
      </c>
      <c r="BE787" t="s">
        <v>261</v>
      </c>
    </row>
    <row r="788" spans="1:57" x14ac:dyDescent="0.25">
      <c r="A788">
        <v>3206</v>
      </c>
      <c r="B788">
        <v>15593</v>
      </c>
      <c r="C788" t="s">
        <v>17</v>
      </c>
      <c r="D788" s="1">
        <v>40816.490277777775</v>
      </c>
      <c r="E788" s="1">
        <v>40816.490277777775</v>
      </c>
      <c r="F788">
        <v>71</v>
      </c>
      <c r="G788">
        <v>1</v>
      </c>
      <c r="H788">
        <v>5</v>
      </c>
      <c r="I788">
        <v>60</v>
      </c>
      <c r="J788">
        <v>199.8</v>
      </c>
      <c r="K788">
        <v>199.8</v>
      </c>
      <c r="L788">
        <v>3</v>
      </c>
      <c r="M788">
        <v>2</v>
      </c>
      <c r="N788">
        <v>1</v>
      </c>
      <c r="O788" t="s">
        <v>21</v>
      </c>
      <c r="P788">
        <v>6</v>
      </c>
      <c r="Q788" t="s">
        <v>22</v>
      </c>
      <c r="T788">
        <v>13146</v>
      </c>
      <c r="U788" t="s">
        <v>17</v>
      </c>
      <c r="V788" t="s">
        <v>24</v>
      </c>
      <c r="W788">
        <v>27</v>
      </c>
      <c r="X788">
        <v>1</v>
      </c>
      <c r="Y788">
        <v>228.91</v>
      </c>
      <c r="Z788">
        <v>0</v>
      </c>
      <c r="AA788">
        <v>228.91</v>
      </c>
      <c r="AB788">
        <v>228.91</v>
      </c>
      <c r="AD788" t="s">
        <v>197</v>
      </c>
      <c r="AE788">
        <v>0</v>
      </c>
      <c r="AF788">
        <v>0</v>
      </c>
      <c r="AG788" t="s">
        <v>198</v>
      </c>
      <c r="AH788" t="s">
        <v>196</v>
      </c>
      <c r="AJ788" t="s">
        <v>1832</v>
      </c>
      <c r="AK788" t="s">
        <v>1833</v>
      </c>
      <c r="AL788" t="s">
        <v>251</v>
      </c>
      <c r="AM788" t="s">
        <v>243</v>
      </c>
      <c r="AN788" t="s">
        <v>252</v>
      </c>
      <c r="AO788" t="s">
        <v>245</v>
      </c>
      <c r="AP788" t="s">
        <v>318</v>
      </c>
      <c r="AQ788" t="s">
        <v>247</v>
      </c>
      <c r="AR788">
        <v>726.16</v>
      </c>
      <c r="AS788">
        <v>348</v>
      </c>
      <c r="AT788">
        <v>56.19</v>
      </c>
      <c r="AU788">
        <v>3.31</v>
      </c>
      <c r="AV788">
        <v>1.8378000000000001</v>
      </c>
      <c r="AW788">
        <v>95</v>
      </c>
      <c r="AX788">
        <v>7</v>
      </c>
      <c r="AY788">
        <v>15</v>
      </c>
      <c r="AZ788">
        <v>21</v>
      </c>
      <c r="BA788">
        <v>25</v>
      </c>
      <c r="BB788">
        <v>0</v>
      </c>
      <c r="BC788" t="s">
        <v>324</v>
      </c>
      <c r="BD788">
        <v>0</v>
      </c>
    </row>
    <row r="789" spans="1:57" x14ac:dyDescent="0.25">
      <c r="A789">
        <v>2404</v>
      </c>
      <c r="B789">
        <v>14782</v>
      </c>
      <c r="C789" t="s">
        <v>17</v>
      </c>
      <c r="D789" s="1">
        <v>40567.466666666667</v>
      </c>
      <c r="E789" s="1">
        <v>40567.466666666667</v>
      </c>
      <c r="F789">
        <v>320</v>
      </c>
      <c r="G789">
        <v>1</v>
      </c>
      <c r="H789">
        <v>6</v>
      </c>
      <c r="I789">
        <v>114</v>
      </c>
      <c r="J789">
        <v>200.1</v>
      </c>
      <c r="K789">
        <v>200.1</v>
      </c>
      <c r="L789">
        <v>2</v>
      </c>
      <c r="M789">
        <v>1</v>
      </c>
      <c r="N789">
        <v>1</v>
      </c>
      <c r="O789" t="s">
        <v>20</v>
      </c>
      <c r="P789">
        <v>4</v>
      </c>
      <c r="Q789" t="s">
        <v>19</v>
      </c>
      <c r="T789">
        <v>13147</v>
      </c>
      <c r="U789" t="s">
        <v>17</v>
      </c>
      <c r="V789" t="s">
        <v>24</v>
      </c>
      <c r="W789">
        <v>11</v>
      </c>
      <c r="X789">
        <v>4</v>
      </c>
      <c r="Y789">
        <v>712.8</v>
      </c>
      <c r="Z789">
        <v>118.8</v>
      </c>
      <c r="AA789">
        <v>594</v>
      </c>
      <c r="AB789">
        <v>475.2</v>
      </c>
      <c r="AC789">
        <v>400</v>
      </c>
      <c r="AD789" t="s">
        <v>194</v>
      </c>
      <c r="AE789">
        <v>0</v>
      </c>
      <c r="AF789">
        <v>0</v>
      </c>
      <c r="AG789" t="s">
        <v>195</v>
      </c>
      <c r="AH789" t="s">
        <v>196</v>
      </c>
      <c r="AJ789" t="s">
        <v>1834</v>
      </c>
      <c r="AK789" t="s">
        <v>1835</v>
      </c>
      <c r="AL789" t="s">
        <v>251</v>
      </c>
      <c r="AM789" t="s">
        <v>243</v>
      </c>
      <c r="AN789" t="s">
        <v>252</v>
      </c>
      <c r="AO789" t="s">
        <v>260</v>
      </c>
      <c r="AP789" t="s">
        <v>254</v>
      </c>
      <c r="AQ789" t="s">
        <v>255</v>
      </c>
      <c r="AR789">
        <v>603.05999999999995</v>
      </c>
      <c r="AS789">
        <v>751</v>
      </c>
      <c r="AT789">
        <v>17.14</v>
      </c>
      <c r="AU789">
        <v>7.15</v>
      </c>
      <c r="AV789">
        <v>9.8209</v>
      </c>
      <c r="AW789">
        <v>95</v>
      </c>
      <c r="BB789">
        <v>0</v>
      </c>
      <c r="BC789" t="s">
        <v>256</v>
      </c>
      <c r="BD789">
        <v>1</v>
      </c>
      <c r="BE789" t="s">
        <v>261</v>
      </c>
    </row>
    <row r="790" spans="1:57" x14ac:dyDescent="0.25">
      <c r="A790">
        <v>1573</v>
      </c>
      <c r="B790">
        <v>13944</v>
      </c>
      <c r="C790" t="s">
        <v>17</v>
      </c>
      <c r="D790" s="1">
        <v>40233.626388888886</v>
      </c>
      <c r="E790" s="1">
        <v>40233.626388888886</v>
      </c>
      <c r="F790">
        <v>654</v>
      </c>
      <c r="G790">
        <v>1</v>
      </c>
      <c r="H790">
        <v>35</v>
      </c>
      <c r="I790">
        <v>153</v>
      </c>
      <c r="J790">
        <v>200.43</v>
      </c>
      <c r="K790">
        <v>200.43</v>
      </c>
      <c r="L790">
        <v>1</v>
      </c>
      <c r="M790">
        <v>1</v>
      </c>
      <c r="N790">
        <v>1</v>
      </c>
      <c r="O790" t="s">
        <v>18</v>
      </c>
      <c r="P790">
        <v>3</v>
      </c>
      <c r="Q790" t="s">
        <v>19</v>
      </c>
      <c r="T790">
        <v>13148</v>
      </c>
      <c r="U790" t="s">
        <v>17</v>
      </c>
      <c r="V790" t="s">
        <v>129</v>
      </c>
      <c r="W790">
        <v>30</v>
      </c>
      <c r="X790">
        <v>26</v>
      </c>
      <c r="Y790">
        <v>8488.32</v>
      </c>
      <c r="Z790">
        <v>986.63</v>
      </c>
      <c r="AA790">
        <v>917.25</v>
      </c>
      <c r="AB790">
        <v>-69.38</v>
      </c>
      <c r="AC790">
        <v>-7.03</v>
      </c>
      <c r="AD790" t="s">
        <v>202</v>
      </c>
      <c r="AE790">
        <v>69.38</v>
      </c>
      <c r="AF790">
        <v>5.87</v>
      </c>
      <c r="AG790" t="s">
        <v>198</v>
      </c>
      <c r="AH790" t="s">
        <v>196</v>
      </c>
      <c r="AJ790" t="s">
        <v>1836</v>
      </c>
      <c r="AK790" t="s">
        <v>1837</v>
      </c>
      <c r="AL790" t="s">
        <v>251</v>
      </c>
      <c r="AM790" t="s">
        <v>243</v>
      </c>
      <c r="AN790" t="s">
        <v>252</v>
      </c>
      <c r="AO790" t="s">
        <v>245</v>
      </c>
      <c r="AP790" t="s">
        <v>318</v>
      </c>
      <c r="AQ790" t="s">
        <v>247</v>
      </c>
      <c r="AR790">
        <v>1023.9</v>
      </c>
      <c r="AS790">
        <v>502</v>
      </c>
      <c r="AT790">
        <v>63.21</v>
      </c>
      <c r="AU790">
        <v>4.74</v>
      </c>
      <c r="AV790">
        <v>3.1006</v>
      </c>
      <c r="AW790">
        <v>95</v>
      </c>
      <c r="AX790">
        <v>10</v>
      </c>
      <c r="AY790">
        <v>35</v>
      </c>
      <c r="AZ790">
        <v>44</v>
      </c>
      <c r="BA790">
        <v>49</v>
      </c>
      <c r="BB790">
        <v>4.74</v>
      </c>
      <c r="BC790" t="s">
        <v>324</v>
      </c>
      <c r="BD790">
        <v>0</v>
      </c>
    </row>
    <row r="791" spans="1:57" x14ac:dyDescent="0.25">
      <c r="A791">
        <v>775</v>
      </c>
      <c r="B791">
        <v>13133</v>
      </c>
      <c r="C791" t="s">
        <v>17</v>
      </c>
      <c r="D791" s="1">
        <v>40427.645833333336</v>
      </c>
      <c r="E791" s="1">
        <v>40613.438194444447</v>
      </c>
      <c r="F791">
        <v>274</v>
      </c>
      <c r="G791">
        <v>3</v>
      </c>
      <c r="H791">
        <v>12</v>
      </c>
      <c r="I791">
        <v>55</v>
      </c>
      <c r="J791">
        <v>200.45</v>
      </c>
      <c r="K791">
        <v>66.819999999999993</v>
      </c>
      <c r="L791">
        <v>2</v>
      </c>
      <c r="M791">
        <v>3</v>
      </c>
      <c r="N791">
        <v>1</v>
      </c>
      <c r="O791" t="s">
        <v>54</v>
      </c>
      <c r="P791">
        <v>6</v>
      </c>
      <c r="Q791" t="s">
        <v>29</v>
      </c>
      <c r="T791">
        <v>13149</v>
      </c>
      <c r="U791" t="s">
        <v>17</v>
      </c>
      <c r="V791" t="s">
        <v>24</v>
      </c>
      <c r="W791">
        <v>15</v>
      </c>
      <c r="X791">
        <v>4</v>
      </c>
      <c r="Y791">
        <v>1676.06</v>
      </c>
      <c r="Z791">
        <v>755.88</v>
      </c>
      <c r="AA791">
        <v>543.44000000000005</v>
      </c>
      <c r="AB791">
        <v>-212.44</v>
      </c>
      <c r="AC791">
        <v>-28.1</v>
      </c>
      <c r="AD791" t="s">
        <v>204</v>
      </c>
      <c r="AE791">
        <v>212.44</v>
      </c>
      <c r="AF791">
        <v>0</v>
      </c>
      <c r="AG791" t="s">
        <v>198</v>
      </c>
      <c r="AH791" t="s">
        <v>199</v>
      </c>
      <c r="AJ791" t="s">
        <v>1838</v>
      </c>
      <c r="AK791" t="s">
        <v>1839</v>
      </c>
      <c r="AL791" t="s">
        <v>251</v>
      </c>
      <c r="AM791" t="s">
        <v>243</v>
      </c>
      <c r="AN791" t="s">
        <v>252</v>
      </c>
      <c r="AO791" t="s">
        <v>245</v>
      </c>
      <c r="AP791" t="s">
        <v>318</v>
      </c>
      <c r="AQ791" t="s">
        <v>247</v>
      </c>
      <c r="AR791">
        <v>533.84</v>
      </c>
      <c r="AS791">
        <v>194</v>
      </c>
      <c r="AT791">
        <v>47.17</v>
      </c>
      <c r="AU791">
        <v>1.83</v>
      </c>
      <c r="AV791">
        <v>2.0409000000000002</v>
      </c>
      <c r="AW791">
        <v>95</v>
      </c>
      <c r="AX791">
        <v>4</v>
      </c>
      <c r="AY791">
        <v>9</v>
      </c>
      <c r="AZ791">
        <v>13</v>
      </c>
      <c r="BA791">
        <v>15</v>
      </c>
      <c r="BB791">
        <v>1.52</v>
      </c>
      <c r="BC791" t="s">
        <v>324</v>
      </c>
      <c r="BD791">
        <v>0</v>
      </c>
    </row>
    <row r="792" spans="1:57" x14ac:dyDescent="0.25">
      <c r="A792">
        <v>5284</v>
      </c>
      <c r="B792">
        <v>17693</v>
      </c>
      <c r="C792" t="s">
        <v>17</v>
      </c>
      <c r="D792" s="1">
        <v>40749.658333333333</v>
      </c>
      <c r="E792" s="1">
        <v>40749.658333333333</v>
      </c>
      <c r="F792">
        <v>138</v>
      </c>
      <c r="G792">
        <v>1</v>
      </c>
      <c r="H792">
        <v>16</v>
      </c>
      <c r="I792">
        <v>231</v>
      </c>
      <c r="J792">
        <v>200.47</v>
      </c>
      <c r="K792">
        <v>200.47</v>
      </c>
      <c r="L792">
        <v>3</v>
      </c>
      <c r="M792">
        <v>2</v>
      </c>
      <c r="N792">
        <v>1</v>
      </c>
      <c r="O792" t="s">
        <v>21</v>
      </c>
      <c r="P792">
        <v>6</v>
      </c>
      <c r="Q792" t="s">
        <v>22</v>
      </c>
      <c r="T792">
        <v>13150</v>
      </c>
      <c r="U792" t="s">
        <v>17</v>
      </c>
      <c r="V792" t="s">
        <v>29</v>
      </c>
      <c r="W792">
        <v>485</v>
      </c>
      <c r="X792">
        <v>3</v>
      </c>
      <c r="Y792">
        <v>449.97</v>
      </c>
      <c r="Z792">
        <v>0</v>
      </c>
      <c r="AA792">
        <v>0</v>
      </c>
      <c r="AB792">
        <v>0</v>
      </c>
      <c r="AD792" t="s">
        <v>191</v>
      </c>
      <c r="AE792">
        <v>0</v>
      </c>
      <c r="AF792">
        <v>3.32</v>
      </c>
      <c r="AG792" t="s">
        <v>198</v>
      </c>
      <c r="AH792" t="s">
        <v>199</v>
      </c>
      <c r="AJ792" t="s">
        <v>1840</v>
      </c>
      <c r="AK792" t="s">
        <v>1841</v>
      </c>
      <c r="AL792" t="s">
        <v>251</v>
      </c>
      <c r="AM792" t="s">
        <v>243</v>
      </c>
      <c r="AN792" t="s">
        <v>252</v>
      </c>
      <c r="AO792" t="s">
        <v>260</v>
      </c>
      <c r="AP792" t="s">
        <v>254</v>
      </c>
      <c r="AQ792" t="s">
        <v>255</v>
      </c>
      <c r="AR792">
        <v>577.69000000000005</v>
      </c>
      <c r="AS792">
        <v>1259</v>
      </c>
      <c r="AT792">
        <v>13.21</v>
      </c>
      <c r="AU792">
        <v>11.88</v>
      </c>
      <c r="AV792">
        <v>9.8103999999999996</v>
      </c>
      <c r="AW792">
        <v>95</v>
      </c>
      <c r="BB792">
        <v>0</v>
      </c>
      <c r="BC792" t="s">
        <v>256</v>
      </c>
      <c r="BD792">
        <v>1</v>
      </c>
      <c r="BE792" t="s">
        <v>261</v>
      </c>
    </row>
    <row r="793" spans="1:57" x14ac:dyDescent="0.25">
      <c r="A793">
        <v>1954</v>
      </c>
      <c r="B793">
        <v>14330</v>
      </c>
      <c r="C793" t="s">
        <v>17</v>
      </c>
      <c r="D793" s="1">
        <v>40263.381944444445</v>
      </c>
      <c r="E793" s="1">
        <v>40263.381944444445</v>
      </c>
      <c r="F793">
        <v>624</v>
      </c>
      <c r="G793">
        <v>1</v>
      </c>
      <c r="H793">
        <v>13</v>
      </c>
      <c r="I793">
        <v>103</v>
      </c>
      <c r="J793">
        <v>200.63</v>
      </c>
      <c r="K793">
        <v>200.63</v>
      </c>
      <c r="L793">
        <v>1</v>
      </c>
      <c r="M793">
        <v>1</v>
      </c>
      <c r="N793">
        <v>1</v>
      </c>
      <c r="O793" t="s">
        <v>18</v>
      </c>
      <c r="P793">
        <v>3</v>
      </c>
      <c r="Q793" t="s">
        <v>19</v>
      </c>
      <c r="T793">
        <v>13151</v>
      </c>
      <c r="U793" t="s">
        <v>17</v>
      </c>
      <c r="V793" t="s">
        <v>40</v>
      </c>
      <c r="W793">
        <v>296</v>
      </c>
      <c r="X793">
        <v>3</v>
      </c>
      <c r="Y793">
        <v>2454.71</v>
      </c>
      <c r="Z793">
        <v>0</v>
      </c>
      <c r="AA793">
        <v>0</v>
      </c>
      <c r="AB793">
        <v>0</v>
      </c>
      <c r="AD793" t="s">
        <v>191</v>
      </c>
      <c r="AE793">
        <v>0</v>
      </c>
      <c r="AF793">
        <v>2.81</v>
      </c>
      <c r="AG793" t="s">
        <v>200</v>
      </c>
      <c r="AH793" t="s">
        <v>193</v>
      </c>
      <c r="AJ793" t="s">
        <v>1842</v>
      </c>
      <c r="AK793" t="s">
        <v>1843</v>
      </c>
      <c r="AL793" t="s">
        <v>251</v>
      </c>
      <c r="AM793" t="s">
        <v>243</v>
      </c>
      <c r="AN793" t="s">
        <v>252</v>
      </c>
      <c r="AO793" t="s">
        <v>260</v>
      </c>
      <c r="AP793" t="s">
        <v>254</v>
      </c>
      <c r="AQ793" t="s">
        <v>255</v>
      </c>
      <c r="AR793">
        <v>332.16</v>
      </c>
      <c r="AS793">
        <v>120</v>
      </c>
      <c r="AT793">
        <v>27.72</v>
      </c>
      <c r="AU793">
        <v>1.19</v>
      </c>
      <c r="AV793">
        <v>3.5123000000000002</v>
      </c>
      <c r="AW793">
        <v>95</v>
      </c>
      <c r="BB793">
        <v>0</v>
      </c>
      <c r="BC793" t="s">
        <v>256</v>
      </c>
      <c r="BD793">
        <v>1</v>
      </c>
      <c r="BE793" t="s">
        <v>261</v>
      </c>
    </row>
    <row r="794" spans="1:57" x14ac:dyDescent="0.25">
      <c r="A794">
        <v>1189</v>
      </c>
      <c r="B794">
        <v>13556</v>
      </c>
      <c r="C794" t="s">
        <v>17</v>
      </c>
      <c r="D794" s="1">
        <v>40451.375694444447</v>
      </c>
      <c r="E794" s="1">
        <v>40457.697222222225</v>
      </c>
      <c r="F794">
        <v>430</v>
      </c>
      <c r="G794">
        <v>2</v>
      </c>
      <c r="H794">
        <v>8</v>
      </c>
      <c r="I794">
        <v>134</v>
      </c>
      <c r="J794">
        <v>200.82</v>
      </c>
      <c r="K794">
        <v>100.41</v>
      </c>
      <c r="L794">
        <v>1</v>
      </c>
      <c r="M794">
        <v>3</v>
      </c>
      <c r="N794">
        <v>1</v>
      </c>
      <c r="O794" t="s">
        <v>28</v>
      </c>
      <c r="P794">
        <v>5</v>
      </c>
      <c r="Q794" t="s">
        <v>29</v>
      </c>
      <c r="T794">
        <v>13152</v>
      </c>
      <c r="U794" t="s">
        <v>17</v>
      </c>
      <c r="V794" t="s">
        <v>40</v>
      </c>
      <c r="W794">
        <v>418</v>
      </c>
      <c r="X794">
        <v>7</v>
      </c>
      <c r="Y794">
        <v>2146.38</v>
      </c>
      <c r="Z794">
        <v>0</v>
      </c>
      <c r="AA794">
        <v>0</v>
      </c>
      <c r="AB794">
        <v>0</v>
      </c>
      <c r="AD794" t="s">
        <v>191</v>
      </c>
      <c r="AE794">
        <v>0</v>
      </c>
      <c r="AF794">
        <v>1.46</v>
      </c>
      <c r="AG794" t="s">
        <v>200</v>
      </c>
      <c r="AH794" t="s">
        <v>193</v>
      </c>
      <c r="AJ794" t="s">
        <v>1844</v>
      </c>
      <c r="AK794" t="s">
        <v>1845</v>
      </c>
      <c r="AL794" t="s">
        <v>276</v>
      </c>
      <c r="AM794" t="s">
        <v>243</v>
      </c>
      <c r="AN794" t="s">
        <v>277</v>
      </c>
      <c r="AO794" t="s">
        <v>245</v>
      </c>
      <c r="AP794" t="s">
        <v>278</v>
      </c>
      <c r="AQ794" t="s">
        <v>247</v>
      </c>
      <c r="AR794">
        <v>2144.48</v>
      </c>
      <c r="AS794">
        <v>1792</v>
      </c>
      <c r="AT794">
        <v>45.28</v>
      </c>
      <c r="AU794">
        <v>16.91</v>
      </c>
      <c r="AV794">
        <v>2.3121999999999998</v>
      </c>
      <c r="AW794">
        <v>95</v>
      </c>
      <c r="AX794">
        <v>34</v>
      </c>
      <c r="AY794">
        <v>91</v>
      </c>
      <c r="AZ794">
        <v>125</v>
      </c>
      <c r="BA794">
        <v>142</v>
      </c>
      <c r="BB794">
        <v>0.33</v>
      </c>
      <c r="BC794" t="s">
        <v>278</v>
      </c>
      <c r="BD794">
        <v>0</v>
      </c>
    </row>
    <row r="795" spans="1:57" x14ac:dyDescent="0.25">
      <c r="A795">
        <v>350</v>
      </c>
      <c r="B795">
        <v>12702</v>
      </c>
      <c r="C795" t="s">
        <v>34</v>
      </c>
      <c r="D795" s="1">
        <v>40867.441666666666</v>
      </c>
      <c r="E795" s="1">
        <v>40867.441666666666</v>
      </c>
      <c r="F795">
        <v>20</v>
      </c>
      <c r="G795">
        <v>1</v>
      </c>
      <c r="H795">
        <v>11</v>
      </c>
      <c r="I795">
        <v>52</v>
      </c>
      <c r="J795">
        <v>201</v>
      </c>
      <c r="K795">
        <v>201</v>
      </c>
      <c r="L795">
        <v>4</v>
      </c>
      <c r="M795">
        <v>2</v>
      </c>
      <c r="N795">
        <v>1</v>
      </c>
      <c r="O795" t="s">
        <v>23</v>
      </c>
      <c r="P795">
        <v>7</v>
      </c>
      <c r="Q795" t="s">
        <v>24</v>
      </c>
      <c r="T795">
        <v>13153</v>
      </c>
      <c r="U795" t="s">
        <v>17</v>
      </c>
      <c r="V795" t="s">
        <v>24</v>
      </c>
      <c r="W795">
        <v>6</v>
      </c>
      <c r="X795">
        <v>1</v>
      </c>
      <c r="Y795">
        <v>486.22</v>
      </c>
      <c r="Z795">
        <v>0</v>
      </c>
      <c r="AA795">
        <v>486.22</v>
      </c>
      <c r="AB795">
        <v>486.22</v>
      </c>
      <c r="AD795" t="s">
        <v>197</v>
      </c>
      <c r="AE795">
        <v>0</v>
      </c>
      <c r="AF795">
        <v>0</v>
      </c>
      <c r="AG795" t="s">
        <v>198</v>
      </c>
      <c r="AH795" t="s">
        <v>196</v>
      </c>
      <c r="AJ795" t="s">
        <v>1846</v>
      </c>
      <c r="AK795" t="s">
        <v>1847</v>
      </c>
      <c r="AL795" t="s">
        <v>276</v>
      </c>
      <c r="AM795" t="s">
        <v>243</v>
      </c>
      <c r="AN795" t="s">
        <v>277</v>
      </c>
      <c r="AO795" t="s">
        <v>245</v>
      </c>
      <c r="AP795" t="s">
        <v>278</v>
      </c>
      <c r="AQ795" t="s">
        <v>247</v>
      </c>
      <c r="AR795">
        <v>2619.17</v>
      </c>
      <c r="AS795">
        <v>3160</v>
      </c>
      <c r="AT795">
        <v>69.81</v>
      </c>
      <c r="AU795">
        <v>29.81</v>
      </c>
      <c r="AV795">
        <v>2.0922999999999998</v>
      </c>
      <c r="AW795">
        <v>95</v>
      </c>
      <c r="AX795">
        <v>60</v>
      </c>
      <c r="AY795">
        <v>146</v>
      </c>
      <c r="AZ795">
        <v>205</v>
      </c>
      <c r="BA795">
        <v>235</v>
      </c>
      <c r="BB795">
        <v>0.13</v>
      </c>
      <c r="BC795" t="s">
        <v>278</v>
      </c>
      <c r="BD795">
        <v>0</v>
      </c>
    </row>
    <row r="796" spans="1:57" x14ac:dyDescent="0.25">
      <c r="A796">
        <v>5869</v>
      </c>
      <c r="B796">
        <v>18281</v>
      </c>
      <c r="C796" t="s">
        <v>17</v>
      </c>
      <c r="D796" s="1">
        <v>40309.450694444444</v>
      </c>
      <c r="E796" s="1">
        <v>40706.453472222223</v>
      </c>
      <c r="F796">
        <v>181</v>
      </c>
      <c r="G796">
        <v>2</v>
      </c>
      <c r="H796">
        <v>17</v>
      </c>
      <c r="I796">
        <v>146</v>
      </c>
      <c r="J796">
        <v>201.14</v>
      </c>
      <c r="K796">
        <v>100.57</v>
      </c>
      <c r="L796">
        <v>3</v>
      </c>
      <c r="M796">
        <v>2</v>
      </c>
      <c r="N796">
        <v>1</v>
      </c>
      <c r="O796" t="s">
        <v>21</v>
      </c>
      <c r="P796">
        <v>6</v>
      </c>
      <c r="Q796" t="s">
        <v>22</v>
      </c>
      <c r="T796">
        <v>13154</v>
      </c>
      <c r="U796" t="s">
        <v>17</v>
      </c>
      <c r="V796" t="s">
        <v>40</v>
      </c>
      <c r="W796">
        <v>400</v>
      </c>
      <c r="X796">
        <v>3</v>
      </c>
      <c r="Y796">
        <v>1624.84</v>
      </c>
      <c r="Z796">
        <v>0</v>
      </c>
      <c r="AA796">
        <v>0</v>
      </c>
      <c r="AB796">
        <v>0</v>
      </c>
      <c r="AD796" t="s">
        <v>191</v>
      </c>
      <c r="AE796">
        <v>0</v>
      </c>
      <c r="AF796">
        <v>0.96</v>
      </c>
      <c r="AG796" t="s">
        <v>200</v>
      </c>
      <c r="AH796" t="s">
        <v>193</v>
      </c>
      <c r="AJ796" t="s">
        <v>1848</v>
      </c>
      <c r="AK796" t="s">
        <v>1849</v>
      </c>
      <c r="AL796" t="s">
        <v>276</v>
      </c>
      <c r="AM796" t="s">
        <v>243</v>
      </c>
      <c r="AN796" t="s">
        <v>277</v>
      </c>
      <c r="AO796" t="s">
        <v>245</v>
      </c>
      <c r="AP796" t="s">
        <v>278</v>
      </c>
      <c r="AQ796" t="s">
        <v>247</v>
      </c>
      <c r="AR796">
        <v>2861.64</v>
      </c>
      <c r="AS796">
        <v>955</v>
      </c>
      <c r="AT796">
        <v>66.98</v>
      </c>
      <c r="AU796">
        <v>9.01</v>
      </c>
      <c r="AV796">
        <v>2.7387999999999999</v>
      </c>
      <c r="AW796">
        <v>95</v>
      </c>
      <c r="AX796">
        <v>19</v>
      </c>
      <c r="AY796">
        <v>58</v>
      </c>
      <c r="AZ796">
        <v>76</v>
      </c>
      <c r="BA796">
        <v>85</v>
      </c>
      <c r="BB796">
        <v>5.73</v>
      </c>
      <c r="BC796" t="s">
        <v>278</v>
      </c>
      <c r="BD796">
        <v>0</v>
      </c>
    </row>
    <row r="797" spans="1:57" x14ac:dyDescent="0.25">
      <c r="A797">
        <v>924</v>
      </c>
      <c r="B797">
        <v>13284</v>
      </c>
      <c r="C797" t="s">
        <v>17</v>
      </c>
      <c r="D797" s="1">
        <v>40556.390972222223</v>
      </c>
      <c r="E797" s="1">
        <v>40556.390972222223</v>
      </c>
      <c r="F797">
        <v>331</v>
      </c>
      <c r="G797">
        <v>1</v>
      </c>
      <c r="H797">
        <v>13</v>
      </c>
      <c r="I797">
        <v>91</v>
      </c>
      <c r="J797">
        <v>201.19</v>
      </c>
      <c r="K797">
        <v>201.19</v>
      </c>
      <c r="L797">
        <v>2</v>
      </c>
      <c r="M797">
        <v>1</v>
      </c>
      <c r="N797">
        <v>1</v>
      </c>
      <c r="O797" t="s">
        <v>20</v>
      </c>
      <c r="P797">
        <v>4</v>
      </c>
      <c r="Q797" t="s">
        <v>19</v>
      </c>
      <c r="T797">
        <v>13155</v>
      </c>
      <c r="U797" t="s">
        <v>17</v>
      </c>
      <c r="V797" t="s">
        <v>129</v>
      </c>
      <c r="W797">
        <v>34</v>
      </c>
      <c r="X797">
        <v>6</v>
      </c>
      <c r="Y797">
        <v>1370.48</v>
      </c>
      <c r="Z797">
        <v>0</v>
      </c>
      <c r="AA797">
        <v>402.56</v>
      </c>
      <c r="AB797">
        <v>402.56</v>
      </c>
      <c r="AD797" t="s">
        <v>197</v>
      </c>
      <c r="AE797">
        <v>0</v>
      </c>
      <c r="AF797">
        <v>0</v>
      </c>
      <c r="AG797" t="s">
        <v>198</v>
      </c>
      <c r="AH797" t="s">
        <v>196</v>
      </c>
      <c r="AJ797" t="s">
        <v>1850</v>
      </c>
      <c r="AK797" t="s">
        <v>1851</v>
      </c>
      <c r="AL797" t="s">
        <v>276</v>
      </c>
      <c r="AM797" t="s">
        <v>243</v>
      </c>
      <c r="AN797" t="s">
        <v>277</v>
      </c>
      <c r="AO797" t="s">
        <v>245</v>
      </c>
      <c r="AP797" t="s">
        <v>278</v>
      </c>
      <c r="AQ797" t="s">
        <v>247</v>
      </c>
      <c r="AR797">
        <v>1274.93</v>
      </c>
      <c r="AS797">
        <v>505</v>
      </c>
      <c r="AT797">
        <v>52.83</v>
      </c>
      <c r="AU797">
        <v>4.76</v>
      </c>
      <c r="AV797">
        <v>4.9438000000000004</v>
      </c>
      <c r="AW797">
        <v>95</v>
      </c>
      <c r="AX797">
        <v>10</v>
      </c>
      <c r="AY797">
        <v>55</v>
      </c>
      <c r="AZ797">
        <v>65</v>
      </c>
      <c r="BA797">
        <v>70</v>
      </c>
      <c r="BB797">
        <v>5.78</v>
      </c>
      <c r="BC797" t="s">
        <v>278</v>
      </c>
      <c r="BD797">
        <v>0</v>
      </c>
    </row>
    <row r="798" spans="1:57" x14ac:dyDescent="0.25">
      <c r="A798">
        <v>2008</v>
      </c>
      <c r="B798">
        <v>14385</v>
      </c>
      <c r="C798" t="s">
        <v>17</v>
      </c>
      <c r="D798" s="1">
        <v>40863.496527777781</v>
      </c>
      <c r="E798" s="1">
        <v>40877.65</v>
      </c>
      <c r="F798">
        <v>10</v>
      </c>
      <c r="G798">
        <v>3</v>
      </c>
      <c r="H798">
        <v>13</v>
      </c>
      <c r="I798">
        <v>159</v>
      </c>
      <c r="J798">
        <v>202.11</v>
      </c>
      <c r="K798">
        <v>67.37</v>
      </c>
      <c r="L798">
        <v>5</v>
      </c>
      <c r="M798">
        <v>3</v>
      </c>
      <c r="N798">
        <v>1</v>
      </c>
      <c r="O798" t="s">
        <v>41</v>
      </c>
      <c r="P798">
        <v>9</v>
      </c>
      <c r="Q798" t="s">
        <v>24</v>
      </c>
      <c r="T798">
        <v>13156</v>
      </c>
      <c r="U798" t="s">
        <v>17</v>
      </c>
      <c r="V798" t="s">
        <v>40</v>
      </c>
      <c r="W798">
        <v>386</v>
      </c>
      <c r="X798">
        <v>3</v>
      </c>
      <c r="Y798">
        <v>1586.54</v>
      </c>
      <c r="Z798">
        <v>0</v>
      </c>
      <c r="AA798">
        <v>0</v>
      </c>
      <c r="AB798">
        <v>0</v>
      </c>
      <c r="AD798" t="s">
        <v>191</v>
      </c>
      <c r="AE798">
        <v>0</v>
      </c>
      <c r="AF798">
        <v>0</v>
      </c>
      <c r="AG798" t="s">
        <v>200</v>
      </c>
      <c r="AH798" t="s">
        <v>193</v>
      </c>
      <c r="AJ798" t="s">
        <v>1852</v>
      </c>
      <c r="AK798" t="s">
        <v>1853</v>
      </c>
      <c r="AL798" t="s">
        <v>276</v>
      </c>
      <c r="AM798" t="s">
        <v>243</v>
      </c>
      <c r="AN798" t="s">
        <v>277</v>
      </c>
      <c r="AO798" t="s">
        <v>245</v>
      </c>
      <c r="AP798" t="s">
        <v>278</v>
      </c>
      <c r="AQ798" t="s">
        <v>247</v>
      </c>
      <c r="AR798">
        <v>1647.07</v>
      </c>
      <c r="AS798">
        <v>1028</v>
      </c>
      <c r="AT798">
        <v>65.09</v>
      </c>
      <c r="AU798">
        <v>9.6999999999999993</v>
      </c>
      <c r="AV798">
        <v>3.1137000000000001</v>
      </c>
      <c r="AW798">
        <v>95</v>
      </c>
      <c r="AX798">
        <v>20</v>
      </c>
      <c r="AY798">
        <v>71</v>
      </c>
      <c r="AZ798">
        <v>90</v>
      </c>
      <c r="BA798">
        <v>100</v>
      </c>
      <c r="BB798">
        <v>9.19</v>
      </c>
      <c r="BC798" t="s">
        <v>278</v>
      </c>
      <c r="BD798">
        <v>0</v>
      </c>
    </row>
    <row r="799" spans="1:57" x14ac:dyDescent="0.25">
      <c r="A799">
        <v>365</v>
      </c>
      <c r="B799">
        <v>12718</v>
      </c>
      <c r="C799" t="s">
        <v>36</v>
      </c>
      <c r="D799" s="1">
        <v>40815.693055555559</v>
      </c>
      <c r="E799" s="1">
        <v>40815.693055555559</v>
      </c>
      <c r="F799">
        <v>72</v>
      </c>
      <c r="G799">
        <v>1</v>
      </c>
      <c r="H799">
        <v>18</v>
      </c>
      <c r="I799">
        <v>201</v>
      </c>
      <c r="J799">
        <v>202.25</v>
      </c>
      <c r="K799">
        <v>202.25</v>
      </c>
      <c r="L799">
        <v>3</v>
      </c>
      <c r="M799">
        <v>2</v>
      </c>
      <c r="N799">
        <v>1</v>
      </c>
      <c r="O799" t="s">
        <v>21</v>
      </c>
      <c r="P799">
        <v>6</v>
      </c>
      <c r="Q799" t="s">
        <v>22</v>
      </c>
      <c r="T799">
        <v>13157</v>
      </c>
      <c r="U799" t="s">
        <v>17</v>
      </c>
      <c r="V799" t="s">
        <v>129</v>
      </c>
      <c r="W799">
        <v>50</v>
      </c>
      <c r="X799">
        <v>9</v>
      </c>
      <c r="Y799">
        <v>5687.36</v>
      </c>
      <c r="Z799">
        <v>375.26</v>
      </c>
      <c r="AA799">
        <v>868.02</v>
      </c>
      <c r="AB799">
        <v>492.76</v>
      </c>
      <c r="AC799">
        <v>131.31</v>
      </c>
      <c r="AD799" t="s">
        <v>194</v>
      </c>
      <c r="AE799">
        <v>0</v>
      </c>
      <c r="AF799">
        <v>0.35</v>
      </c>
      <c r="AG799" t="s">
        <v>195</v>
      </c>
      <c r="AH799" t="s">
        <v>196</v>
      </c>
      <c r="AJ799" t="s">
        <v>1854</v>
      </c>
      <c r="AK799" t="s">
        <v>1855</v>
      </c>
      <c r="AL799" t="s">
        <v>251</v>
      </c>
      <c r="AM799" t="s">
        <v>243</v>
      </c>
      <c r="AN799" t="s">
        <v>252</v>
      </c>
      <c r="AO799" t="s">
        <v>245</v>
      </c>
      <c r="AP799" t="s">
        <v>318</v>
      </c>
      <c r="AQ799" t="s">
        <v>247</v>
      </c>
      <c r="AR799">
        <v>999.06</v>
      </c>
      <c r="AS799">
        <v>507</v>
      </c>
      <c r="AT799">
        <v>58.49</v>
      </c>
      <c r="AU799">
        <v>4.78</v>
      </c>
      <c r="AV799">
        <v>2.8239000000000001</v>
      </c>
      <c r="AW799">
        <v>95</v>
      </c>
      <c r="AX799">
        <v>10</v>
      </c>
      <c r="AY799">
        <v>32</v>
      </c>
      <c r="AZ799">
        <v>41</v>
      </c>
      <c r="BA799">
        <v>46</v>
      </c>
      <c r="BB799">
        <v>3.06</v>
      </c>
      <c r="BC799" t="s">
        <v>324</v>
      </c>
      <c r="BD799">
        <v>0</v>
      </c>
    </row>
    <row r="800" spans="1:57" x14ac:dyDescent="0.25">
      <c r="A800">
        <v>2511</v>
      </c>
      <c r="B800">
        <v>14892</v>
      </c>
      <c r="C800" t="s">
        <v>17</v>
      </c>
      <c r="D800" s="1">
        <v>40196.373611111114</v>
      </c>
      <c r="E800" s="1">
        <v>40196.373611111114</v>
      </c>
      <c r="F800">
        <v>691</v>
      </c>
      <c r="G800">
        <v>1</v>
      </c>
      <c r="H800">
        <v>13</v>
      </c>
      <c r="I800">
        <v>79</v>
      </c>
      <c r="J800">
        <v>202.35</v>
      </c>
      <c r="K800">
        <v>202.35</v>
      </c>
      <c r="L800">
        <v>1</v>
      </c>
      <c r="M800">
        <v>1</v>
      </c>
      <c r="N800">
        <v>1</v>
      </c>
      <c r="O800" t="s">
        <v>18</v>
      </c>
      <c r="P800">
        <v>3</v>
      </c>
      <c r="Q800" t="s">
        <v>19</v>
      </c>
      <c r="T800">
        <v>13158</v>
      </c>
      <c r="U800" t="s">
        <v>17</v>
      </c>
      <c r="V800" t="s">
        <v>96</v>
      </c>
      <c r="W800">
        <v>95</v>
      </c>
      <c r="X800">
        <v>5</v>
      </c>
      <c r="Y800">
        <v>1508.18</v>
      </c>
      <c r="Z800">
        <v>944.65</v>
      </c>
      <c r="AA800">
        <v>0</v>
      </c>
      <c r="AB800">
        <v>-944.65</v>
      </c>
      <c r="AC800">
        <v>-100</v>
      </c>
      <c r="AD800" t="s">
        <v>201</v>
      </c>
      <c r="AE800">
        <v>944.65</v>
      </c>
      <c r="AF800">
        <v>0</v>
      </c>
      <c r="AG800" t="s">
        <v>203</v>
      </c>
      <c r="AH800" t="s">
        <v>193</v>
      </c>
      <c r="AJ800" t="s">
        <v>1856</v>
      </c>
      <c r="AK800" t="s">
        <v>1857</v>
      </c>
      <c r="AL800" t="s">
        <v>242</v>
      </c>
      <c r="AM800" t="s">
        <v>243</v>
      </c>
      <c r="AN800" t="s">
        <v>244</v>
      </c>
      <c r="AO800" t="s">
        <v>283</v>
      </c>
      <c r="AP800" t="s">
        <v>246</v>
      </c>
      <c r="AQ800" t="s">
        <v>247</v>
      </c>
      <c r="AR800">
        <v>11762.93</v>
      </c>
      <c r="AS800">
        <v>2883</v>
      </c>
      <c r="AT800">
        <v>80.19</v>
      </c>
      <c r="AU800">
        <v>27.2</v>
      </c>
      <c r="AV800">
        <v>1.8156000000000001</v>
      </c>
      <c r="AW800">
        <v>95</v>
      </c>
      <c r="AX800">
        <v>55</v>
      </c>
      <c r="AY800">
        <v>115</v>
      </c>
      <c r="AZ800">
        <v>170</v>
      </c>
      <c r="BA800">
        <v>197</v>
      </c>
      <c r="BB800">
        <v>1.44</v>
      </c>
      <c r="BC800" t="s">
        <v>248</v>
      </c>
      <c r="BD800">
        <v>0</v>
      </c>
    </row>
    <row r="801" spans="1:57" x14ac:dyDescent="0.25">
      <c r="A801">
        <v>69</v>
      </c>
      <c r="B801">
        <v>12416</v>
      </c>
      <c r="C801" t="s">
        <v>51</v>
      </c>
      <c r="D801" s="1">
        <v>40230.429861111108</v>
      </c>
      <c r="E801" s="1">
        <v>40230.429861111108</v>
      </c>
      <c r="F801">
        <v>657</v>
      </c>
      <c r="G801">
        <v>1</v>
      </c>
      <c r="H801">
        <v>11</v>
      </c>
      <c r="I801">
        <v>132</v>
      </c>
      <c r="J801">
        <v>202.56</v>
      </c>
      <c r="K801">
        <v>202.56</v>
      </c>
      <c r="L801">
        <v>1</v>
      </c>
      <c r="M801">
        <v>1</v>
      </c>
      <c r="N801">
        <v>1</v>
      </c>
      <c r="O801" t="s">
        <v>18</v>
      </c>
      <c r="P801">
        <v>3</v>
      </c>
      <c r="Q801" t="s">
        <v>19</v>
      </c>
      <c r="T801">
        <v>13159</v>
      </c>
      <c r="U801" t="s">
        <v>17</v>
      </c>
      <c r="V801" t="s">
        <v>24</v>
      </c>
      <c r="W801">
        <v>9</v>
      </c>
      <c r="X801">
        <v>4</v>
      </c>
      <c r="Y801">
        <v>1429.35</v>
      </c>
      <c r="Z801">
        <v>843.09</v>
      </c>
      <c r="AA801">
        <v>586.26</v>
      </c>
      <c r="AB801">
        <v>-256.83</v>
      </c>
      <c r="AC801">
        <v>-30.46</v>
      </c>
      <c r="AD801" t="s">
        <v>204</v>
      </c>
      <c r="AE801">
        <v>256.83</v>
      </c>
      <c r="AF801">
        <v>4.0599999999999996</v>
      </c>
      <c r="AG801" t="s">
        <v>198</v>
      </c>
      <c r="AH801" t="s">
        <v>199</v>
      </c>
      <c r="AJ801" t="s">
        <v>1858</v>
      </c>
      <c r="AK801" t="s">
        <v>1859</v>
      </c>
      <c r="AL801" t="s">
        <v>242</v>
      </c>
      <c r="AM801" t="s">
        <v>243</v>
      </c>
      <c r="AN801" t="s">
        <v>244</v>
      </c>
      <c r="AO801" t="s">
        <v>283</v>
      </c>
      <c r="AP801" t="s">
        <v>246</v>
      </c>
      <c r="AQ801" t="s">
        <v>247</v>
      </c>
      <c r="AR801">
        <v>11342.25</v>
      </c>
      <c r="AS801">
        <v>6359</v>
      </c>
      <c r="AT801">
        <v>82.08</v>
      </c>
      <c r="AU801">
        <v>59.99</v>
      </c>
      <c r="AV801">
        <v>1.0882000000000001</v>
      </c>
      <c r="AW801">
        <v>95</v>
      </c>
      <c r="AX801">
        <v>120</v>
      </c>
      <c r="AY801">
        <v>152</v>
      </c>
      <c r="AZ801">
        <v>272</v>
      </c>
      <c r="BA801">
        <v>332</v>
      </c>
      <c r="BB801">
        <v>1.0900000000000001</v>
      </c>
      <c r="BC801" t="s">
        <v>248</v>
      </c>
      <c r="BD801">
        <v>0</v>
      </c>
    </row>
    <row r="802" spans="1:57" x14ac:dyDescent="0.25">
      <c r="A802">
        <v>5757</v>
      </c>
      <c r="B802">
        <v>18169</v>
      </c>
      <c r="C802" t="s">
        <v>17</v>
      </c>
      <c r="D802" s="1">
        <v>40826.512499999997</v>
      </c>
      <c r="E802" s="1">
        <v>40826.512499999997</v>
      </c>
      <c r="F802">
        <v>61</v>
      </c>
      <c r="G802">
        <v>1</v>
      </c>
      <c r="H802">
        <v>9</v>
      </c>
      <c r="I802">
        <v>61</v>
      </c>
      <c r="J802">
        <v>202.65</v>
      </c>
      <c r="K802">
        <v>202.65</v>
      </c>
      <c r="L802">
        <v>3</v>
      </c>
      <c r="M802">
        <v>2</v>
      </c>
      <c r="N802">
        <v>1</v>
      </c>
      <c r="O802" t="s">
        <v>21</v>
      </c>
      <c r="P802">
        <v>6</v>
      </c>
      <c r="Q802" t="s">
        <v>22</v>
      </c>
      <c r="T802">
        <v>13160</v>
      </c>
      <c r="U802" t="s">
        <v>17</v>
      </c>
      <c r="V802" t="s">
        <v>24</v>
      </c>
      <c r="W802">
        <v>23</v>
      </c>
      <c r="X802">
        <v>1</v>
      </c>
      <c r="Y802">
        <v>91.8</v>
      </c>
      <c r="Z802">
        <v>0</v>
      </c>
      <c r="AA802">
        <v>91.8</v>
      </c>
      <c r="AB802">
        <v>91.8</v>
      </c>
      <c r="AD802" t="s">
        <v>197</v>
      </c>
      <c r="AE802">
        <v>0</v>
      </c>
      <c r="AF802">
        <v>0</v>
      </c>
      <c r="AG802" t="s">
        <v>198</v>
      </c>
      <c r="AH802" t="s">
        <v>196</v>
      </c>
      <c r="AJ802" t="s">
        <v>1860</v>
      </c>
      <c r="AK802" t="s">
        <v>1861</v>
      </c>
      <c r="AL802" t="s">
        <v>242</v>
      </c>
      <c r="AM802" t="s">
        <v>243</v>
      </c>
      <c r="AN802" t="s">
        <v>244</v>
      </c>
      <c r="AO802" t="s">
        <v>283</v>
      </c>
      <c r="AP802" t="s">
        <v>246</v>
      </c>
      <c r="AQ802" t="s">
        <v>247</v>
      </c>
      <c r="AR802">
        <v>18044.97</v>
      </c>
      <c r="AS802">
        <v>4621</v>
      </c>
      <c r="AT802">
        <v>75.47</v>
      </c>
      <c r="AU802">
        <v>43.59</v>
      </c>
      <c r="AV802">
        <v>1.1807000000000001</v>
      </c>
      <c r="AW802">
        <v>95</v>
      </c>
      <c r="AX802">
        <v>88</v>
      </c>
      <c r="AY802">
        <v>120</v>
      </c>
      <c r="AZ802">
        <v>207</v>
      </c>
      <c r="BA802">
        <v>251</v>
      </c>
      <c r="BB802">
        <v>1.32</v>
      </c>
      <c r="BC802" t="s">
        <v>248</v>
      </c>
      <c r="BD802">
        <v>0</v>
      </c>
    </row>
    <row r="803" spans="1:57" x14ac:dyDescent="0.25">
      <c r="A803">
        <v>3171</v>
      </c>
      <c r="B803">
        <v>15558</v>
      </c>
      <c r="C803" t="s">
        <v>17</v>
      </c>
      <c r="D803" s="1">
        <v>40247.642361111109</v>
      </c>
      <c r="E803" s="1">
        <v>40247.642361111109</v>
      </c>
      <c r="F803">
        <v>640</v>
      </c>
      <c r="G803">
        <v>1</v>
      </c>
      <c r="H803">
        <v>23</v>
      </c>
      <c r="I803">
        <v>73</v>
      </c>
      <c r="J803">
        <v>202.68</v>
      </c>
      <c r="K803">
        <v>202.68</v>
      </c>
      <c r="L803">
        <v>1</v>
      </c>
      <c r="M803">
        <v>1</v>
      </c>
      <c r="N803">
        <v>1</v>
      </c>
      <c r="O803" t="s">
        <v>18</v>
      </c>
      <c r="P803">
        <v>3</v>
      </c>
      <c r="Q803" t="s">
        <v>19</v>
      </c>
      <c r="T803">
        <v>13161</v>
      </c>
      <c r="U803" t="s">
        <v>17</v>
      </c>
      <c r="V803" t="s">
        <v>22</v>
      </c>
      <c r="W803">
        <v>314</v>
      </c>
      <c r="X803">
        <v>2</v>
      </c>
      <c r="Y803">
        <v>472.13</v>
      </c>
      <c r="Z803">
        <v>0</v>
      </c>
      <c r="AA803">
        <v>0</v>
      </c>
      <c r="AB803">
        <v>0</v>
      </c>
      <c r="AD803" t="s">
        <v>191</v>
      </c>
      <c r="AE803">
        <v>0</v>
      </c>
      <c r="AF803">
        <v>0</v>
      </c>
      <c r="AG803" t="s">
        <v>198</v>
      </c>
      <c r="AH803" t="s">
        <v>199</v>
      </c>
      <c r="AJ803" t="s">
        <v>1862</v>
      </c>
      <c r="AK803" t="s">
        <v>1863</v>
      </c>
      <c r="AL803" t="s">
        <v>276</v>
      </c>
      <c r="AM803" t="s">
        <v>243</v>
      </c>
      <c r="AN803" t="s">
        <v>277</v>
      </c>
      <c r="AO803" t="s">
        <v>245</v>
      </c>
      <c r="AP803" t="s">
        <v>278</v>
      </c>
      <c r="AQ803" t="s">
        <v>247</v>
      </c>
      <c r="AR803">
        <v>2511.36</v>
      </c>
      <c r="AS803">
        <v>1483</v>
      </c>
      <c r="AT803">
        <v>42.45</v>
      </c>
      <c r="AU803">
        <v>13.99</v>
      </c>
      <c r="AV803">
        <v>1.8721000000000001</v>
      </c>
      <c r="AW803">
        <v>95</v>
      </c>
      <c r="AX803">
        <v>28</v>
      </c>
      <c r="AY803">
        <v>61</v>
      </c>
      <c r="AZ803">
        <v>89</v>
      </c>
      <c r="BA803">
        <v>103</v>
      </c>
      <c r="BB803">
        <v>0.13</v>
      </c>
      <c r="BC803" t="s">
        <v>278</v>
      </c>
      <c r="BD803">
        <v>0</v>
      </c>
    </row>
    <row r="804" spans="1:57" x14ac:dyDescent="0.25">
      <c r="A804">
        <v>3072</v>
      </c>
      <c r="B804">
        <v>15459</v>
      </c>
      <c r="C804" t="s">
        <v>17</v>
      </c>
      <c r="D804" s="1">
        <v>40389.604861111111</v>
      </c>
      <c r="E804" s="1">
        <v>40469.642361111109</v>
      </c>
      <c r="F804">
        <v>418</v>
      </c>
      <c r="G804">
        <v>2</v>
      </c>
      <c r="H804">
        <v>6</v>
      </c>
      <c r="I804">
        <v>121</v>
      </c>
      <c r="J804">
        <v>202.83</v>
      </c>
      <c r="K804">
        <v>101.42</v>
      </c>
      <c r="L804">
        <v>1</v>
      </c>
      <c r="M804">
        <v>3</v>
      </c>
      <c r="N804">
        <v>1</v>
      </c>
      <c r="O804" t="s">
        <v>28</v>
      </c>
      <c r="P804">
        <v>5</v>
      </c>
      <c r="Q804" t="s">
        <v>29</v>
      </c>
      <c r="T804">
        <v>13162</v>
      </c>
      <c r="U804" t="s">
        <v>17</v>
      </c>
      <c r="V804" t="s">
        <v>96</v>
      </c>
      <c r="W804">
        <v>123</v>
      </c>
      <c r="X804">
        <v>16</v>
      </c>
      <c r="Y804">
        <v>9275.49</v>
      </c>
      <c r="Z804">
        <v>382.85</v>
      </c>
      <c r="AA804">
        <v>0</v>
      </c>
      <c r="AB804">
        <v>-382.85</v>
      </c>
      <c r="AC804">
        <v>-100</v>
      </c>
      <c r="AD804" t="s">
        <v>201</v>
      </c>
      <c r="AE804">
        <v>382.85</v>
      </c>
      <c r="AF804">
        <v>1.71</v>
      </c>
      <c r="AG804" t="s">
        <v>203</v>
      </c>
      <c r="AH804" t="s">
        <v>193</v>
      </c>
      <c r="AJ804" t="s">
        <v>1864</v>
      </c>
      <c r="AK804" t="s">
        <v>1865</v>
      </c>
      <c r="AL804" t="s">
        <v>242</v>
      </c>
      <c r="AM804" t="s">
        <v>243</v>
      </c>
      <c r="AN804" t="s">
        <v>244</v>
      </c>
      <c r="AO804" t="s">
        <v>245</v>
      </c>
      <c r="AP804" t="s">
        <v>246</v>
      </c>
      <c r="AQ804" t="s">
        <v>247</v>
      </c>
      <c r="AR804">
        <v>5435.91</v>
      </c>
      <c r="AS804">
        <v>942</v>
      </c>
      <c r="AT804">
        <v>45.28</v>
      </c>
      <c r="AU804">
        <v>8.89</v>
      </c>
      <c r="AV804">
        <v>1.6843999999999999</v>
      </c>
      <c r="AW804">
        <v>95</v>
      </c>
      <c r="AX804">
        <v>18</v>
      </c>
      <c r="AY804">
        <v>35</v>
      </c>
      <c r="AZ804">
        <v>53</v>
      </c>
      <c r="BA804">
        <v>62</v>
      </c>
      <c r="BB804">
        <v>2.38</v>
      </c>
      <c r="BC804" t="s">
        <v>248</v>
      </c>
      <c r="BD804">
        <v>0</v>
      </c>
    </row>
    <row r="805" spans="1:57" x14ac:dyDescent="0.25">
      <c r="A805">
        <v>4672</v>
      </c>
      <c r="B805">
        <v>17074</v>
      </c>
      <c r="C805" t="s">
        <v>17</v>
      </c>
      <c r="D805" s="1">
        <v>40324.50277777778</v>
      </c>
      <c r="E805" s="1">
        <v>40324.50277777778</v>
      </c>
      <c r="F805">
        <v>563</v>
      </c>
      <c r="G805">
        <v>1</v>
      </c>
      <c r="H805">
        <v>4</v>
      </c>
      <c r="I805">
        <v>19</v>
      </c>
      <c r="J805">
        <v>203.05</v>
      </c>
      <c r="K805">
        <v>203.05</v>
      </c>
      <c r="L805">
        <v>1</v>
      </c>
      <c r="M805">
        <v>1</v>
      </c>
      <c r="N805">
        <v>1</v>
      </c>
      <c r="O805" t="s">
        <v>18</v>
      </c>
      <c r="P805">
        <v>3</v>
      </c>
      <c r="Q805" t="s">
        <v>19</v>
      </c>
      <c r="T805">
        <v>13163</v>
      </c>
      <c r="U805" t="s">
        <v>17</v>
      </c>
      <c r="V805" t="s">
        <v>19</v>
      </c>
      <c r="W805">
        <v>611</v>
      </c>
      <c r="X805">
        <v>1</v>
      </c>
      <c r="Y805">
        <v>17.649999999999999</v>
      </c>
      <c r="Z805">
        <v>0</v>
      </c>
      <c r="AA805">
        <v>0</v>
      </c>
      <c r="AB805">
        <v>0</v>
      </c>
      <c r="AD805" t="s">
        <v>191</v>
      </c>
      <c r="AE805">
        <v>0</v>
      </c>
      <c r="AF805">
        <v>100</v>
      </c>
      <c r="AG805" t="s">
        <v>192</v>
      </c>
      <c r="AH805" t="s">
        <v>199</v>
      </c>
      <c r="AJ805" t="s">
        <v>1866</v>
      </c>
      <c r="AK805" t="s">
        <v>1867</v>
      </c>
      <c r="AL805" t="s">
        <v>276</v>
      </c>
      <c r="AM805" t="s">
        <v>243</v>
      </c>
      <c r="AN805" t="s">
        <v>277</v>
      </c>
      <c r="AO805" t="s">
        <v>260</v>
      </c>
      <c r="AP805" t="s">
        <v>318</v>
      </c>
      <c r="AQ805" t="s">
        <v>255</v>
      </c>
      <c r="AR805">
        <v>2350.92</v>
      </c>
      <c r="AS805">
        <v>677</v>
      </c>
      <c r="AT805">
        <v>13.33</v>
      </c>
      <c r="AU805">
        <v>6.45</v>
      </c>
      <c r="AV805">
        <v>4.0053000000000001</v>
      </c>
      <c r="AW805">
        <v>95</v>
      </c>
      <c r="BB805">
        <v>0.73</v>
      </c>
      <c r="BC805" t="s">
        <v>319</v>
      </c>
      <c r="BD805">
        <v>0</v>
      </c>
    </row>
    <row r="806" spans="1:57" x14ac:dyDescent="0.25">
      <c r="A806">
        <v>2142</v>
      </c>
      <c r="B806">
        <v>14519</v>
      </c>
      <c r="C806" t="s">
        <v>17</v>
      </c>
      <c r="D806" s="1">
        <v>40158.444444444445</v>
      </c>
      <c r="E806" s="1">
        <v>40203.470833333333</v>
      </c>
      <c r="F806">
        <v>684</v>
      </c>
      <c r="G806">
        <v>2</v>
      </c>
      <c r="H806">
        <v>38</v>
      </c>
      <c r="I806">
        <v>81</v>
      </c>
      <c r="J806">
        <v>203.14</v>
      </c>
      <c r="K806">
        <v>101.57</v>
      </c>
      <c r="L806">
        <v>1</v>
      </c>
      <c r="M806">
        <v>3</v>
      </c>
      <c r="N806">
        <v>1</v>
      </c>
      <c r="O806" t="s">
        <v>28</v>
      </c>
      <c r="P806">
        <v>5</v>
      </c>
      <c r="Q806" t="s">
        <v>29</v>
      </c>
      <c r="T806">
        <v>13164</v>
      </c>
      <c r="U806" t="s">
        <v>17</v>
      </c>
      <c r="V806" t="s">
        <v>29</v>
      </c>
      <c r="W806">
        <v>570</v>
      </c>
      <c r="X806">
        <v>2</v>
      </c>
      <c r="Y806">
        <v>372.2</v>
      </c>
      <c r="Z806">
        <v>0</v>
      </c>
      <c r="AA806">
        <v>0</v>
      </c>
      <c r="AB806">
        <v>0</v>
      </c>
      <c r="AD806" t="s">
        <v>191</v>
      </c>
      <c r="AE806">
        <v>0</v>
      </c>
      <c r="AF806">
        <v>17.13</v>
      </c>
      <c r="AG806" t="s">
        <v>192</v>
      </c>
      <c r="AH806" t="s">
        <v>199</v>
      </c>
      <c r="AJ806" t="s">
        <v>1868</v>
      </c>
      <c r="AK806" t="s">
        <v>1869</v>
      </c>
      <c r="AL806" t="s">
        <v>276</v>
      </c>
      <c r="AM806" t="s">
        <v>243</v>
      </c>
      <c r="AN806" t="s">
        <v>277</v>
      </c>
      <c r="AO806" t="s">
        <v>260</v>
      </c>
      <c r="AP806" t="s">
        <v>318</v>
      </c>
      <c r="AQ806" t="s">
        <v>255</v>
      </c>
      <c r="AR806">
        <v>1229.82</v>
      </c>
      <c r="AS806">
        <v>373</v>
      </c>
      <c r="AT806">
        <v>12.26</v>
      </c>
      <c r="AU806">
        <v>3.52</v>
      </c>
      <c r="AV806">
        <v>6.6439000000000004</v>
      </c>
      <c r="AW806">
        <v>95</v>
      </c>
      <c r="BB806">
        <v>1.06</v>
      </c>
      <c r="BC806" t="s">
        <v>319</v>
      </c>
      <c r="BD806">
        <v>0</v>
      </c>
    </row>
    <row r="807" spans="1:57" x14ac:dyDescent="0.25">
      <c r="A807">
        <v>5481</v>
      </c>
      <c r="B807">
        <v>17891</v>
      </c>
      <c r="C807" t="s">
        <v>17</v>
      </c>
      <c r="D807" s="1">
        <v>40724.838888888888</v>
      </c>
      <c r="E807" s="1">
        <v>40724.838888888888</v>
      </c>
      <c r="F807">
        <v>163</v>
      </c>
      <c r="G807">
        <v>1</v>
      </c>
      <c r="H807">
        <v>34</v>
      </c>
      <c r="I807">
        <v>393</v>
      </c>
      <c r="J807">
        <v>203.86</v>
      </c>
      <c r="K807">
        <v>203.86</v>
      </c>
      <c r="L807">
        <v>3</v>
      </c>
      <c r="M807">
        <v>1</v>
      </c>
      <c r="N807">
        <v>1</v>
      </c>
      <c r="O807" t="s">
        <v>25</v>
      </c>
      <c r="P807">
        <v>5</v>
      </c>
      <c r="Q807" t="s">
        <v>19</v>
      </c>
      <c r="T807">
        <v>13165</v>
      </c>
      <c r="U807" t="s">
        <v>17</v>
      </c>
      <c r="V807" t="s">
        <v>24</v>
      </c>
      <c r="W807">
        <v>47</v>
      </c>
      <c r="X807">
        <v>3</v>
      </c>
      <c r="Y807">
        <v>1451.16</v>
      </c>
      <c r="Z807">
        <v>0</v>
      </c>
      <c r="AA807">
        <v>666.84</v>
      </c>
      <c r="AB807">
        <v>666.84</v>
      </c>
      <c r="AD807" t="s">
        <v>197</v>
      </c>
      <c r="AE807">
        <v>0</v>
      </c>
      <c r="AF807">
        <v>0</v>
      </c>
      <c r="AG807" t="s">
        <v>198</v>
      </c>
      <c r="AH807" t="s">
        <v>196</v>
      </c>
      <c r="AJ807" t="s">
        <v>1870</v>
      </c>
      <c r="AK807" t="s">
        <v>1871</v>
      </c>
      <c r="AL807" t="s">
        <v>276</v>
      </c>
      <c r="AM807" t="s">
        <v>243</v>
      </c>
      <c r="AN807" t="s">
        <v>277</v>
      </c>
      <c r="AO807" t="s">
        <v>283</v>
      </c>
      <c r="AP807" t="s">
        <v>278</v>
      </c>
      <c r="AQ807" t="s">
        <v>247</v>
      </c>
      <c r="AR807">
        <v>2837.54</v>
      </c>
      <c r="AS807">
        <v>2259</v>
      </c>
      <c r="AT807">
        <v>81.13</v>
      </c>
      <c r="AU807">
        <v>21.31</v>
      </c>
      <c r="AV807">
        <v>2.6682000000000001</v>
      </c>
      <c r="AW807">
        <v>95</v>
      </c>
      <c r="AX807">
        <v>43</v>
      </c>
      <c r="AY807">
        <v>133</v>
      </c>
      <c r="AZ807">
        <v>175</v>
      </c>
      <c r="BA807">
        <v>197</v>
      </c>
      <c r="BB807">
        <v>15.3</v>
      </c>
      <c r="BC807" t="s">
        <v>278</v>
      </c>
      <c r="BD807">
        <v>0</v>
      </c>
    </row>
    <row r="808" spans="1:57" x14ac:dyDescent="0.25">
      <c r="A808">
        <v>4991</v>
      </c>
      <c r="B808">
        <v>17394</v>
      </c>
      <c r="C808" t="s">
        <v>17</v>
      </c>
      <c r="D808" s="1">
        <v>40667.556944444441</v>
      </c>
      <c r="E808" s="1">
        <v>40667.556944444441</v>
      </c>
      <c r="F808">
        <v>220</v>
      </c>
      <c r="G808">
        <v>1</v>
      </c>
      <c r="H808">
        <v>4</v>
      </c>
      <c r="I808">
        <v>241</v>
      </c>
      <c r="J808">
        <v>203.87</v>
      </c>
      <c r="K808">
        <v>203.87</v>
      </c>
      <c r="L808">
        <v>2</v>
      </c>
      <c r="M808">
        <v>1</v>
      </c>
      <c r="N808">
        <v>1</v>
      </c>
      <c r="O808" t="s">
        <v>20</v>
      </c>
      <c r="P808">
        <v>4</v>
      </c>
      <c r="Q808" t="s">
        <v>19</v>
      </c>
      <c r="T808">
        <v>13166</v>
      </c>
      <c r="U808" t="s">
        <v>17</v>
      </c>
      <c r="V808" t="s">
        <v>22</v>
      </c>
      <c r="W808">
        <v>284</v>
      </c>
      <c r="X808">
        <v>2</v>
      </c>
      <c r="Y808">
        <v>875.93</v>
      </c>
      <c r="Z808">
        <v>0</v>
      </c>
      <c r="AA808">
        <v>0</v>
      </c>
      <c r="AB808">
        <v>0</v>
      </c>
      <c r="AD808" t="s">
        <v>191</v>
      </c>
      <c r="AE808">
        <v>0</v>
      </c>
      <c r="AF808">
        <v>0.28999999999999998</v>
      </c>
      <c r="AG808" t="s">
        <v>198</v>
      </c>
      <c r="AH808" t="s">
        <v>199</v>
      </c>
      <c r="AJ808" t="s">
        <v>1872</v>
      </c>
      <c r="AK808" t="s">
        <v>1873</v>
      </c>
      <c r="AL808" t="s">
        <v>251</v>
      </c>
      <c r="AM808" t="s">
        <v>243</v>
      </c>
      <c r="AN808" t="s">
        <v>252</v>
      </c>
      <c r="AO808" t="s">
        <v>260</v>
      </c>
      <c r="AP808" t="s">
        <v>254</v>
      </c>
      <c r="AQ808" t="s">
        <v>255</v>
      </c>
      <c r="AR808">
        <v>597.55999999999995</v>
      </c>
      <c r="AS808">
        <v>472</v>
      </c>
      <c r="AT808">
        <v>28.3</v>
      </c>
      <c r="AU808">
        <v>4.45</v>
      </c>
      <c r="AV808">
        <v>2.3008999999999999</v>
      </c>
      <c r="AW808">
        <v>95</v>
      </c>
      <c r="BB808">
        <v>0.42</v>
      </c>
      <c r="BC808" t="s">
        <v>256</v>
      </c>
      <c r="BD808">
        <v>1</v>
      </c>
      <c r="BE808" t="s">
        <v>261</v>
      </c>
    </row>
    <row r="809" spans="1:57" x14ac:dyDescent="0.25">
      <c r="A809">
        <v>661</v>
      </c>
      <c r="B809">
        <v>13017</v>
      </c>
      <c r="C809" t="s">
        <v>17</v>
      </c>
      <c r="D809" s="1">
        <v>40879.661805555559</v>
      </c>
      <c r="E809" s="1">
        <v>40879.661805555559</v>
      </c>
      <c r="F809">
        <v>8</v>
      </c>
      <c r="G809">
        <v>1</v>
      </c>
      <c r="H809">
        <v>1</v>
      </c>
      <c r="I809">
        <v>48</v>
      </c>
      <c r="J809">
        <v>204</v>
      </c>
      <c r="K809">
        <v>204</v>
      </c>
      <c r="L809">
        <v>5</v>
      </c>
      <c r="M809">
        <v>2</v>
      </c>
      <c r="N809">
        <v>1</v>
      </c>
      <c r="O809" t="s">
        <v>30</v>
      </c>
      <c r="P809">
        <v>8</v>
      </c>
      <c r="Q809" t="s">
        <v>24</v>
      </c>
      <c r="T809">
        <v>13167</v>
      </c>
      <c r="U809" t="s">
        <v>17</v>
      </c>
      <c r="V809" t="s">
        <v>96</v>
      </c>
      <c r="W809">
        <v>19</v>
      </c>
      <c r="X809">
        <v>5</v>
      </c>
      <c r="Y809">
        <v>1113.1500000000001</v>
      </c>
      <c r="Z809">
        <v>417.55</v>
      </c>
      <c r="AA809">
        <v>361.78</v>
      </c>
      <c r="AB809">
        <v>-55.77</v>
      </c>
      <c r="AC809">
        <v>-13.36</v>
      </c>
      <c r="AD809" t="s">
        <v>202</v>
      </c>
      <c r="AE809">
        <v>55.77</v>
      </c>
      <c r="AF809">
        <v>0</v>
      </c>
      <c r="AG809" t="s">
        <v>198</v>
      </c>
      <c r="AH809" t="s">
        <v>196</v>
      </c>
      <c r="AJ809" t="s">
        <v>1874</v>
      </c>
      <c r="AK809" t="s">
        <v>1875</v>
      </c>
      <c r="AL809" t="s">
        <v>251</v>
      </c>
      <c r="AM809" t="s">
        <v>243</v>
      </c>
      <c r="AN809" t="s">
        <v>252</v>
      </c>
      <c r="AO809" t="s">
        <v>245</v>
      </c>
      <c r="AP809" t="s">
        <v>318</v>
      </c>
      <c r="AQ809" t="s">
        <v>247</v>
      </c>
      <c r="AR809">
        <v>655.46</v>
      </c>
      <c r="AS809">
        <v>928</v>
      </c>
      <c r="AT809">
        <v>65.709999999999994</v>
      </c>
      <c r="AU809">
        <v>8.84</v>
      </c>
      <c r="AV809">
        <v>2.5387</v>
      </c>
      <c r="AW809">
        <v>95</v>
      </c>
      <c r="AX809">
        <v>18</v>
      </c>
      <c r="AY809">
        <v>53</v>
      </c>
      <c r="AZ809">
        <v>70</v>
      </c>
      <c r="BA809">
        <v>79</v>
      </c>
      <c r="BB809">
        <v>0</v>
      </c>
      <c r="BC809" t="s">
        <v>324</v>
      </c>
      <c r="BD809">
        <v>0</v>
      </c>
    </row>
    <row r="810" spans="1:57" x14ac:dyDescent="0.25">
      <c r="A810">
        <v>4803</v>
      </c>
      <c r="B810">
        <v>17206</v>
      </c>
      <c r="C810" t="s">
        <v>17</v>
      </c>
      <c r="D810" s="1">
        <v>40833.559027777781</v>
      </c>
      <c r="E810" s="1">
        <v>40833.559027777781</v>
      </c>
      <c r="F810">
        <v>54</v>
      </c>
      <c r="G810">
        <v>1</v>
      </c>
      <c r="H810">
        <v>7</v>
      </c>
      <c r="I810">
        <v>76</v>
      </c>
      <c r="J810">
        <v>204.24</v>
      </c>
      <c r="K810">
        <v>204.24</v>
      </c>
      <c r="L810">
        <v>4</v>
      </c>
      <c r="M810">
        <v>2</v>
      </c>
      <c r="N810">
        <v>1</v>
      </c>
      <c r="O810" t="s">
        <v>23</v>
      </c>
      <c r="P810">
        <v>7</v>
      </c>
      <c r="Q810" t="s">
        <v>24</v>
      </c>
      <c r="T810">
        <v>13168</v>
      </c>
      <c r="U810" t="s">
        <v>17</v>
      </c>
      <c r="V810" t="s">
        <v>129</v>
      </c>
      <c r="W810">
        <v>37</v>
      </c>
      <c r="X810">
        <v>5</v>
      </c>
      <c r="Y810">
        <v>1840.73</v>
      </c>
      <c r="Z810">
        <v>0</v>
      </c>
      <c r="AA810">
        <v>346.53</v>
      </c>
      <c r="AB810">
        <v>346.53</v>
      </c>
      <c r="AD810" t="s">
        <v>197</v>
      </c>
      <c r="AE810">
        <v>0</v>
      </c>
      <c r="AF810">
        <v>0.49</v>
      </c>
      <c r="AG810" t="s">
        <v>198</v>
      </c>
      <c r="AH810" t="s">
        <v>196</v>
      </c>
      <c r="AJ810" t="s">
        <v>1876</v>
      </c>
      <c r="AK810" t="s">
        <v>1877</v>
      </c>
      <c r="AL810" t="s">
        <v>251</v>
      </c>
      <c r="AM810" t="s">
        <v>243</v>
      </c>
      <c r="AN810" t="s">
        <v>252</v>
      </c>
      <c r="AO810" t="s">
        <v>245</v>
      </c>
      <c r="AP810" t="s">
        <v>318</v>
      </c>
      <c r="AQ810" t="s">
        <v>247</v>
      </c>
      <c r="AR810">
        <v>704.97</v>
      </c>
      <c r="AS810">
        <v>973</v>
      </c>
      <c r="AT810">
        <v>68.27</v>
      </c>
      <c r="AU810">
        <v>9.36</v>
      </c>
      <c r="AV810">
        <v>2.3294000000000001</v>
      </c>
      <c r="AW810">
        <v>95</v>
      </c>
      <c r="AX810">
        <v>19</v>
      </c>
      <c r="AY810">
        <v>51</v>
      </c>
      <c r="AZ810">
        <v>70</v>
      </c>
      <c r="BA810">
        <v>79</v>
      </c>
      <c r="BB810">
        <v>0</v>
      </c>
      <c r="BC810" t="s">
        <v>324</v>
      </c>
      <c r="BD810">
        <v>0</v>
      </c>
    </row>
    <row r="811" spans="1:57" x14ac:dyDescent="0.25">
      <c r="A811">
        <v>2091</v>
      </c>
      <c r="B811">
        <v>14468</v>
      </c>
      <c r="C811" t="s">
        <v>17</v>
      </c>
      <c r="D811" s="1">
        <v>40153.51458333333</v>
      </c>
      <c r="E811" s="1">
        <v>40153.51458333333</v>
      </c>
      <c r="F811">
        <v>734</v>
      </c>
      <c r="G811">
        <v>1</v>
      </c>
      <c r="H811">
        <v>12</v>
      </c>
      <c r="I811">
        <v>164</v>
      </c>
      <c r="J811">
        <v>204.24</v>
      </c>
      <c r="K811">
        <v>204.24</v>
      </c>
      <c r="L811">
        <v>1</v>
      </c>
      <c r="M811">
        <v>1</v>
      </c>
      <c r="N811">
        <v>1</v>
      </c>
      <c r="O811" t="s">
        <v>18</v>
      </c>
      <c r="P811">
        <v>3</v>
      </c>
      <c r="Q811" t="s">
        <v>19</v>
      </c>
      <c r="T811">
        <v>13169</v>
      </c>
      <c r="U811" t="s">
        <v>17</v>
      </c>
      <c r="V811" t="s">
        <v>22</v>
      </c>
      <c r="W811">
        <v>64</v>
      </c>
      <c r="X811">
        <v>3</v>
      </c>
      <c r="Y811">
        <v>840.08</v>
      </c>
      <c r="Z811">
        <v>0</v>
      </c>
      <c r="AA811">
        <v>207.68</v>
      </c>
      <c r="AB811">
        <v>207.68</v>
      </c>
      <c r="AD811" t="s">
        <v>197</v>
      </c>
      <c r="AE811">
        <v>0</v>
      </c>
      <c r="AF811">
        <v>0</v>
      </c>
      <c r="AG811" t="s">
        <v>198</v>
      </c>
      <c r="AH811" t="s">
        <v>199</v>
      </c>
      <c r="AJ811" t="s">
        <v>1878</v>
      </c>
      <c r="AK811" t="s">
        <v>1879</v>
      </c>
      <c r="AL811" t="s">
        <v>251</v>
      </c>
      <c r="AM811" t="s">
        <v>243</v>
      </c>
      <c r="AN811" t="s">
        <v>252</v>
      </c>
      <c r="AO811" t="s">
        <v>260</v>
      </c>
      <c r="AP811" t="s">
        <v>254</v>
      </c>
      <c r="AQ811" t="s">
        <v>255</v>
      </c>
      <c r="AR811">
        <v>727.93</v>
      </c>
      <c r="AS811">
        <v>257</v>
      </c>
      <c r="AT811">
        <v>12.26</v>
      </c>
      <c r="AU811">
        <v>2.42</v>
      </c>
      <c r="AV811">
        <v>8.4975000000000005</v>
      </c>
      <c r="AW811">
        <v>95</v>
      </c>
      <c r="BB811">
        <v>2.2799999999999998</v>
      </c>
      <c r="BC811" t="s">
        <v>256</v>
      </c>
      <c r="BD811">
        <v>1</v>
      </c>
      <c r="BE811" t="s">
        <v>261</v>
      </c>
    </row>
    <row r="812" spans="1:57" x14ac:dyDescent="0.25">
      <c r="A812">
        <v>4502</v>
      </c>
      <c r="B812">
        <v>16901</v>
      </c>
      <c r="C812" t="s">
        <v>17</v>
      </c>
      <c r="D812" s="1">
        <v>40157.6875</v>
      </c>
      <c r="E812" s="1">
        <v>40157.6875</v>
      </c>
      <c r="F812">
        <v>730</v>
      </c>
      <c r="G812">
        <v>1</v>
      </c>
      <c r="H812">
        <v>23</v>
      </c>
      <c r="I812">
        <v>42</v>
      </c>
      <c r="J812">
        <v>204.26</v>
      </c>
      <c r="K812">
        <v>204.26</v>
      </c>
      <c r="L812">
        <v>1</v>
      </c>
      <c r="M812">
        <v>1</v>
      </c>
      <c r="N812">
        <v>1</v>
      </c>
      <c r="O812" t="s">
        <v>18</v>
      </c>
      <c r="P812">
        <v>3</v>
      </c>
      <c r="Q812" t="s">
        <v>19</v>
      </c>
      <c r="T812">
        <v>13170</v>
      </c>
      <c r="U812" t="s">
        <v>17</v>
      </c>
      <c r="V812" t="s">
        <v>24</v>
      </c>
      <c r="W812">
        <v>27</v>
      </c>
      <c r="X812">
        <v>1</v>
      </c>
      <c r="Y812">
        <v>108.81</v>
      </c>
      <c r="Z812">
        <v>0</v>
      </c>
      <c r="AA812">
        <v>108.81</v>
      </c>
      <c r="AB812">
        <v>108.81</v>
      </c>
      <c r="AD812" t="s">
        <v>197</v>
      </c>
      <c r="AE812">
        <v>0</v>
      </c>
      <c r="AF812">
        <v>0</v>
      </c>
      <c r="AG812" t="s">
        <v>198</v>
      </c>
      <c r="AH812" t="s">
        <v>196</v>
      </c>
      <c r="AJ812" t="s">
        <v>1880</v>
      </c>
      <c r="AK812" t="s">
        <v>1881</v>
      </c>
      <c r="AL812" t="s">
        <v>251</v>
      </c>
      <c r="AM812" t="s">
        <v>243</v>
      </c>
      <c r="AN812" t="s">
        <v>252</v>
      </c>
      <c r="AO812" t="s">
        <v>260</v>
      </c>
      <c r="AP812" t="s">
        <v>254</v>
      </c>
      <c r="AQ812" t="s">
        <v>255</v>
      </c>
      <c r="AR812">
        <v>902.03</v>
      </c>
      <c r="AS812">
        <v>291</v>
      </c>
      <c r="AT812">
        <v>15.09</v>
      </c>
      <c r="AU812">
        <v>2.75</v>
      </c>
      <c r="AV812">
        <v>7.5568</v>
      </c>
      <c r="AW812">
        <v>95</v>
      </c>
      <c r="BB812">
        <v>0.34</v>
      </c>
      <c r="BC812" t="s">
        <v>256</v>
      </c>
      <c r="BD812">
        <v>1</v>
      </c>
      <c r="BE812" t="s">
        <v>261</v>
      </c>
    </row>
    <row r="813" spans="1:57" x14ac:dyDescent="0.25">
      <c r="A813">
        <v>4868</v>
      </c>
      <c r="B813">
        <v>17271</v>
      </c>
      <c r="C813" t="s">
        <v>17</v>
      </c>
      <c r="D813" s="1">
        <v>40150.575694444444</v>
      </c>
      <c r="E813" s="1">
        <v>40150.575694444444</v>
      </c>
      <c r="F813">
        <v>737</v>
      </c>
      <c r="G813">
        <v>1</v>
      </c>
      <c r="H813">
        <v>46</v>
      </c>
      <c r="I813">
        <v>113</v>
      </c>
      <c r="J813">
        <v>204.3</v>
      </c>
      <c r="K813">
        <v>204.3</v>
      </c>
      <c r="L813">
        <v>1</v>
      </c>
      <c r="M813">
        <v>1</v>
      </c>
      <c r="N813">
        <v>1</v>
      </c>
      <c r="O813" t="s">
        <v>18</v>
      </c>
      <c r="P813">
        <v>3</v>
      </c>
      <c r="Q813" t="s">
        <v>19</v>
      </c>
      <c r="T813">
        <v>13171</v>
      </c>
      <c r="U813" t="s">
        <v>17</v>
      </c>
      <c r="V813" t="s">
        <v>24</v>
      </c>
      <c r="W813">
        <v>22</v>
      </c>
      <c r="X813">
        <v>3</v>
      </c>
      <c r="Y813">
        <v>468.41</v>
      </c>
      <c r="Z813">
        <v>0</v>
      </c>
      <c r="AA813">
        <v>328.06</v>
      </c>
      <c r="AB813">
        <v>328.06</v>
      </c>
      <c r="AD813" t="s">
        <v>197</v>
      </c>
      <c r="AE813">
        <v>0</v>
      </c>
      <c r="AF813">
        <v>8.8800000000000008</v>
      </c>
      <c r="AG813" t="s">
        <v>198</v>
      </c>
      <c r="AH813" t="s">
        <v>196</v>
      </c>
      <c r="AJ813" t="s">
        <v>1882</v>
      </c>
      <c r="AK813" t="s">
        <v>1883</v>
      </c>
      <c r="AL813" t="s">
        <v>276</v>
      </c>
      <c r="AM813" t="s">
        <v>243</v>
      </c>
      <c r="AN813" t="s">
        <v>277</v>
      </c>
      <c r="AO813" t="s">
        <v>245</v>
      </c>
      <c r="AP813" t="s">
        <v>278</v>
      </c>
      <c r="AQ813" t="s">
        <v>247</v>
      </c>
      <c r="AR813">
        <v>1887.23</v>
      </c>
      <c r="AS813">
        <v>1519</v>
      </c>
      <c r="AT813">
        <v>57.55</v>
      </c>
      <c r="AU813">
        <v>14.33</v>
      </c>
      <c r="AV813">
        <v>3.3083</v>
      </c>
      <c r="AW813">
        <v>95</v>
      </c>
      <c r="AX813">
        <v>29</v>
      </c>
      <c r="AY813">
        <v>111</v>
      </c>
      <c r="AZ813">
        <v>139</v>
      </c>
      <c r="BA813">
        <v>154</v>
      </c>
      <c r="BB813">
        <v>0.78</v>
      </c>
      <c r="BC813" t="s">
        <v>278</v>
      </c>
      <c r="BD813">
        <v>0</v>
      </c>
    </row>
    <row r="814" spans="1:57" x14ac:dyDescent="0.25">
      <c r="A814">
        <v>2935</v>
      </c>
      <c r="B814">
        <v>15319</v>
      </c>
      <c r="C814" t="s">
        <v>17</v>
      </c>
      <c r="D814" s="1">
        <v>40603.533333333333</v>
      </c>
      <c r="E814" s="1">
        <v>40603.533333333333</v>
      </c>
      <c r="F814">
        <v>284</v>
      </c>
      <c r="G814">
        <v>1</v>
      </c>
      <c r="H814">
        <v>16</v>
      </c>
      <c r="I814">
        <v>175</v>
      </c>
      <c r="J814">
        <v>204.5</v>
      </c>
      <c r="K814">
        <v>204.5</v>
      </c>
      <c r="L814">
        <v>2</v>
      </c>
      <c r="M814">
        <v>1</v>
      </c>
      <c r="N814">
        <v>1</v>
      </c>
      <c r="O814" t="s">
        <v>20</v>
      </c>
      <c r="P814">
        <v>4</v>
      </c>
      <c r="Q814" t="s">
        <v>19</v>
      </c>
      <c r="T814">
        <v>13172</v>
      </c>
      <c r="U814" t="s">
        <v>17</v>
      </c>
      <c r="V814" t="s">
        <v>19</v>
      </c>
      <c r="W814">
        <v>401</v>
      </c>
      <c r="X814">
        <v>1</v>
      </c>
      <c r="Y814">
        <v>69.599999999999994</v>
      </c>
      <c r="Z814">
        <v>0</v>
      </c>
      <c r="AA814">
        <v>0</v>
      </c>
      <c r="AB814">
        <v>0</v>
      </c>
      <c r="AD814" t="s">
        <v>191</v>
      </c>
      <c r="AE814">
        <v>0</v>
      </c>
      <c r="AF814">
        <v>0</v>
      </c>
      <c r="AG814" t="s">
        <v>198</v>
      </c>
      <c r="AH814" t="s">
        <v>196</v>
      </c>
      <c r="AJ814" t="s">
        <v>1884</v>
      </c>
      <c r="AK814" t="s">
        <v>1885</v>
      </c>
      <c r="AL814" t="s">
        <v>276</v>
      </c>
      <c r="AM814" t="s">
        <v>243</v>
      </c>
      <c r="AN814" t="s">
        <v>277</v>
      </c>
      <c r="AO814" t="s">
        <v>283</v>
      </c>
      <c r="AP814" t="s">
        <v>278</v>
      </c>
      <c r="AQ814" t="s">
        <v>247</v>
      </c>
      <c r="AR814">
        <v>1669.83</v>
      </c>
      <c r="AS814">
        <v>1258</v>
      </c>
      <c r="AT814">
        <v>86.79</v>
      </c>
      <c r="AU814">
        <v>11.87</v>
      </c>
      <c r="AV814">
        <v>1.2474000000000001</v>
      </c>
      <c r="AW814">
        <v>95</v>
      </c>
      <c r="AX814">
        <v>24</v>
      </c>
      <c r="AY814">
        <v>35</v>
      </c>
      <c r="AZ814">
        <v>59</v>
      </c>
      <c r="BA814">
        <v>71</v>
      </c>
      <c r="BB814">
        <v>0</v>
      </c>
      <c r="BC814" t="s">
        <v>278</v>
      </c>
      <c r="BD814">
        <v>0</v>
      </c>
    </row>
    <row r="815" spans="1:57" x14ac:dyDescent="0.25">
      <c r="A815">
        <v>54</v>
      </c>
      <c r="B815">
        <v>12400</v>
      </c>
      <c r="C815" t="s">
        <v>51</v>
      </c>
      <c r="D815" s="1">
        <v>40472.572916666664</v>
      </c>
      <c r="E815" s="1">
        <v>40472.572916666664</v>
      </c>
      <c r="F815">
        <v>415</v>
      </c>
      <c r="G815">
        <v>1</v>
      </c>
      <c r="H815">
        <v>11</v>
      </c>
      <c r="I815">
        <v>91</v>
      </c>
      <c r="J815">
        <v>205.25</v>
      </c>
      <c r="K815">
        <v>205.25</v>
      </c>
      <c r="L815">
        <v>1</v>
      </c>
      <c r="M815">
        <v>1</v>
      </c>
      <c r="N815">
        <v>1</v>
      </c>
      <c r="O815" t="s">
        <v>18</v>
      </c>
      <c r="P815">
        <v>3</v>
      </c>
      <c r="Q815" t="s">
        <v>19</v>
      </c>
      <c r="T815">
        <v>13173</v>
      </c>
      <c r="U815" t="s">
        <v>17</v>
      </c>
      <c r="V815" t="s">
        <v>129</v>
      </c>
      <c r="W815">
        <v>5</v>
      </c>
      <c r="X815">
        <v>11</v>
      </c>
      <c r="Y815">
        <v>2389.8200000000002</v>
      </c>
      <c r="Z815">
        <v>0</v>
      </c>
      <c r="AA815">
        <v>187.71</v>
      </c>
      <c r="AB815">
        <v>187.71</v>
      </c>
      <c r="AD815" t="s">
        <v>197</v>
      </c>
      <c r="AE815">
        <v>0</v>
      </c>
      <c r="AF815">
        <v>0.79</v>
      </c>
      <c r="AG815" t="s">
        <v>198</v>
      </c>
      <c r="AH815" t="s">
        <v>196</v>
      </c>
      <c r="AJ815" t="s">
        <v>1886</v>
      </c>
      <c r="AK815" t="s">
        <v>1887</v>
      </c>
      <c r="AL815" t="s">
        <v>276</v>
      </c>
      <c r="AM815" t="s">
        <v>243</v>
      </c>
      <c r="AN815" t="s">
        <v>277</v>
      </c>
      <c r="AO815" t="s">
        <v>283</v>
      </c>
      <c r="AP815" t="s">
        <v>278</v>
      </c>
      <c r="AQ815" t="s">
        <v>247</v>
      </c>
      <c r="AR815">
        <v>3842.63</v>
      </c>
      <c r="AS815">
        <v>2776</v>
      </c>
      <c r="AT815">
        <v>84.91</v>
      </c>
      <c r="AU815">
        <v>26.19</v>
      </c>
      <c r="AV815">
        <v>1.7482</v>
      </c>
      <c r="AW815">
        <v>95</v>
      </c>
      <c r="AX815">
        <v>53</v>
      </c>
      <c r="AY815">
        <v>107</v>
      </c>
      <c r="AZ815">
        <v>159</v>
      </c>
      <c r="BA815">
        <v>186</v>
      </c>
      <c r="BB815">
        <v>0.04</v>
      </c>
      <c r="BC815" t="s">
        <v>278</v>
      </c>
      <c r="BD815">
        <v>0</v>
      </c>
    </row>
    <row r="816" spans="1:57" x14ac:dyDescent="0.25">
      <c r="A816">
        <v>3371</v>
      </c>
      <c r="B816">
        <v>15758</v>
      </c>
      <c r="C816" t="s">
        <v>17</v>
      </c>
      <c r="D816" s="1">
        <v>40862.449999999997</v>
      </c>
      <c r="E816" s="1">
        <v>40862.449999999997</v>
      </c>
      <c r="F816">
        <v>25</v>
      </c>
      <c r="G816">
        <v>1</v>
      </c>
      <c r="H816">
        <v>9</v>
      </c>
      <c r="I816">
        <v>47</v>
      </c>
      <c r="J816">
        <v>205.25</v>
      </c>
      <c r="K816">
        <v>205.25</v>
      </c>
      <c r="L816">
        <v>4</v>
      </c>
      <c r="M816">
        <v>2</v>
      </c>
      <c r="N816">
        <v>1</v>
      </c>
      <c r="O816" t="s">
        <v>23</v>
      </c>
      <c r="P816">
        <v>7</v>
      </c>
      <c r="Q816" t="s">
        <v>24</v>
      </c>
      <c r="T816">
        <v>13174</v>
      </c>
      <c r="U816" t="s">
        <v>17</v>
      </c>
      <c r="V816" t="s">
        <v>129</v>
      </c>
      <c r="W816">
        <v>17</v>
      </c>
      <c r="X816">
        <v>11</v>
      </c>
      <c r="Y816">
        <v>7972.46</v>
      </c>
      <c r="Z816">
        <v>0</v>
      </c>
      <c r="AA816">
        <v>708.76</v>
      </c>
      <c r="AB816">
        <v>708.76</v>
      </c>
      <c r="AD816" t="s">
        <v>197</v>
      </c>
      <c r="AE816">
        <v>0</v>
      </c>
      <c r="AF816">
        <v>0</v>
      </c>
      <c r="AG816" t="s">
        <v>198</v>
      </c>
      <c r="AH816" t="s">
        <v>196</v>
      </c>
      <c r="AJ816" t="s">
        <v>1888</v>
      </c>
      <c r="AK816" t="s">
        <v>1889</v>
      </c>
      <c r="AL816" t="s">
        <v>276</v>
      </c>
      <c r="AM816" t="s">
        <v>243</v>
      </c>
      <c r="AN816" t="s">
        <v>277</v>
      </c>
      <c r="AO816" t="s">
        <v>283</v>
      </c>
      <c r="AP816" t="s">
        <v>278</v>
      </c>
      <c r="AQ816" t="s">
        <v>247</v>
      </c>
      <c r="AR816">
        <v>1640.17</v>
      </c>
      <c r="AS816">
        <v>955</v>
      </c>
      <c r="AT816">
        <v>75.47</v>
      </c>
      <c r="AU816">
        <v>9.01</v>
      </c>
      <c r="AV816">
        <v>1.5843</v>
      </c>
      <c r="AW816">
        <v>95</v>
      </c>
      <c r="AX816">
        <v>19</v>
      </c>
      <c r="AY816">
        <v>34</v>
      </c>
      <c r="AZ816">
        <v>52</v>
      </c>
      <c r="BA816">
        <v>61</v>
      </c>
      <c r="BB816">
        <v>0</v>
      </c>
      <c r="BC816" t="s">
        <v>278</v>
      </c>
      <c r="BD816">
        <v>0</v>
      </c>
    </row>
    <row r="817" spans="1:57" x14ac:dyDescent="0.25">
      <c r="A817">
        <v>2923</v>
      </c>
      <c r="B817">
        <v>15307</v>
      </c>
      <c r="C817" t="s">
        <v>17</v>
      </c>
      <c r="D817" s="1">
        <v>40791.484722222223</v>
      </c>
      <c r="E817" s="1">
        <v>40791.484722222223</v>
      </c>
      <c r="F817">
        <v>96</v>
      </c>
      <c r="G817">
        <v>1</v>
      </c>
      <c r="H817">
        <v>12</v>
      </c>
      <c r="I817">
        <v>37</v>
      </c>
      <c r="J817">
        <v>205.3</v>
      </c>
      <c r="K817">
        <v>205.3</v>
      </c>
      <c r="L817">
        <v>3</v>
      </c>
      <c r="M817">
        <v>2</v>
      </c>
      <c r="N817">
        <v>1</v>
      </c>
      <c r="O817" t="s">
        <v>21</v>
      </c>
      <c r="P817">
        <v>6</v>
      </c>
      <c r="Q817" t="s">
        <v>22</v>
      </c>
      <c r="T817">
        <v>13175</v>
      </c>
      <c r="U817" t="s">
        <v>17</v>
      </c>
      <c r="V817" t="s">
        <v>29</v>
      </c>
      <c r="W817">
        <v>583</v>
      </c>
      <c r="X817">
        <v>2</v>
      </c>
      <c r="Y817">
        <v>831.45</v>
      </c>
      <c r="Z817">
        <v>0</v>
      </c>
      <c r="AA817">
        <v>0</v>
      </c>
      <c r="AB817">
        <v>0</v>
      </c>
      <c r="AD817" t="s">
        <v>191</v>
      </c>
      <c r="AE817">
        <v>0</v>
      </c>
      <c r="AF817">
        <v>4.6100000000000003</v>
      </c>
      <c r="AG817" t="s">
        <v>198</v>
      </c>
      <c r="AH817" t="s">
        <v>199</v>
      </c>
      <c r="AJ817" t="s">
        <v>1890</v>
      </c>
      <c r="AK817" t="s">
        <v>1891</v>
      </c>
      <c r="AL817" t="s">
        <v>251</v>
      </c>
      <c r="AM817" t="s">
        <v>243</v>
      </c>
      <c r="AN817" t="s">
        <v>252</v>
      </c>
      <c r="AO817" t="s">
        <v>253</v>
      </c>
      <c r="AP817" t="s">
        <v>254</v>
      </c>
      <c r="AQ817" t="s">
        <v>255</v>
      </c>
      <c r="AR817">
        <v>77.349999999999994</v>
      </c>
      <c r="AS817">
        <v>13</v>
      </c>
      <c r="AT817">
        <v>1.89</v>
      </c>
      <c r="AU817">
        <v>0.12</v>
      </c>
      <c r="AV817">
        <v>9.5290999999999997</v>
      </c>
      <c r="AW817">
        <v>95</v>
      </c>
      <c r="BB817">
        <v>43.48</v>
      </c>
      <c r="BC817" t="s">
        <v>256</v>
      </c>
      <c r="BD817">
        <v>1</v>
      </c>
      <c r="BE817" t="s">
        <v>257</v>
      </c>
    </row>
    <row r="818" spans="1:57" x14ac:dyDescent="0.25">
      <c r="A818">
        <v>2225</v>
      </c>
      <c r="B818">
        <v>14602</v>
      </c>
      <c r="C818" t="s">
        <v>17</v>
      </c>
      <c r="D818" s="1">
        <v>40230.657638888886</v>
      </c>
      <c r="E818" s="1">
        <v>40230.657638888886</v>
      </c>
      <c r="F818">
        <v>657</v>
      </c>
      <c r="G818">
        <v>1</v>
      </c>
      <c r="H818">
        <v>31</v>
      </c>
      <c r="I818">
        <v>80</v>
      </c>
      <c r="J818">
        <v>205.36</v>
      </c>
      <c r="K818">
        <v>205.36</v>
      </c>
      <c r="L818">
        <v>1</v>
      </c>
      <c r="M818">
        <v>1</v>
      </c>
      <c r="N818">
        <v>1</v>
      </c>
      <c r="O818" t="s">
        <v>18</v>
      </c>
      <c r="P818">
        <v>3</v>
      </c>
      <c r="Q818" t="s">
        <v>19</v>
      </c>
      <c r="T818">
        <v>13176</v>
      </c>
      <c r="U818" t="s">
        <v>17</v>
      </c>
      <c r="V818" t="s">
        <v>24</v>
      </c>
      <c r="W818">
        <v>47</v>
      </c>
      <c r="X818">
        <v>1</v>
      </c>
      <c r="Y818">
        <v>481.49</v>
      </c>
      <c r="Z818">
        <v>0</v>
      </c>
      <c r="AA818">
        <v>481.49</v>
      </c>
      <c r="AB818">
        <v>481.49</v>
      </c>
      <c r="AD818" t="s">
        <v>197</v>
      </c>
      <c r="AE818">
        <v>0</v>
      </c>
      <c r="AF818">
        <v>0</v>
      </c>
      <c r="AG818" t="s">
        <v>198</v>
      </c>
      <c r="AH818" t="s">
        <v>196</v>
      </c>
      <c r="AJ818" t="s">
        <v>1892</v>
      </c>
      <c r="AK818" t="s">
        <v>1893</v>
      </c>
      <c r="AL818" t="s">
        <v>242</v>
      </c>
      <c r="AM818" t="s">
        <v>385</v>
      </c>
      <c r="AN818" t="s">
        <v>386</v>
      </c>
      <c r="AO818" t="s">
        <v>283</v>
      </c>
      <c r="AP818" t="s">
        <v>246</v>
      </c>
      <c r="AQ818" t="s">
        <v>247</v>
      </c>
      <c r="AR818">
        <v>5731.33</v>
      </c>
      <c r="AS818">
        <v>1875</v>
      </c>
      <c r="AT818">
        <v>96.7</v>
      </c>
      <c r="AU818">
        <v>20.6</v>
      </c>
      <c r="AV818">
        <v>0.93089999999999995</v>
      </c>
      <c r="AW818">
        <v>95</v>
      </c>
      <c r="AX818">
        <v>42</v>
      </c>
      <c r="AY818">
        <v>45</v>
      </c>
      <c r="AZ818">
        <v>86</v>
      </c>
      <c r="BA818">
        <v>107</v>
      </c>
      <c r="BB818">
        <v>2.2400000000000002</v>
      </c>
      <c r="BC818" t="s">
        <v>248</v>
      </c>
      <c r="BD818">
        <v>0</v>
      </c>
    </row>
    <row r="819" spans="1:57" x14ac:dyDescent="0.25">
      <c r="A819">
        <v>4095</v>
      </c>
      <c r="B819">
        <v>16490</v>
      </c>
      <c r="C819" t="s">
        <v>17</v>
      </c>
      <c r="D819" s="1">
        <v>40450.6875</v>
      </c>
      <c r="E819" s="1">
        <v>40450.6875</v>
      </c>
      <c r="F819">
        <v>437</v>
      </c>
      <c r="G819">
        <v>1</v>
      </c>
      <c r="H819">
        <v>13</v>
      </c>
      <c r="I819">
        <v>113</v>
      </c>
      <c r="J819">
        <v>205.41</v>
      </c>
      <c r="K819">
        <v>205.41</v>
      </c>
      <c r="L819">
        <v>1</v>
      </c>
      <c r="M819">
        <v>1</v>
      </c>
      <c r="N819">
        <v>1</v>
      </c>
      <c r="O819" t="s">
        <v>18</v>
      </c>
      <c r="P819">
        <v>3</v>
      </c>
      <c r="Q819" t="s">
        <v>19</v>
      </c>
      <c r="T819">
        <v>13177</v>
      </c>
      <c r="U819" t="s">
        <v>17</v>
      </c>
      <c r="V819" t="s">
        <v>22</v>
      </c>
      <c r="W819">
        <v>65</v>
      </c>
      <c r="X819">
        <v>2</v>
      </c>
      <c r="Y819">
        <v>512.20000000000005</v>
      </c>
      <c r="Z819">
        <v>0</v>
      </c>
      <c r="AA819">
        <v>282.45</v>
      </c>
      <c r="AB819">
        <v>282.45</v>
      </c>
      <c r="AD819" t="s">
        <v>197</v>
      </c>
      <c r="AE819">
        <v>0</v>
      </c>
      <c r="AF819">
        <v>0</v>
      </c>
      <c r="AG819" t="s">
        <v>198</v>
      </c>
      <c r="AH819" t="s">
        <v>199</v>
      </c>
      <c r="AJ819" t="s">
        <v>1894</v>
      </c>
      <c r="AK819" t="s">
        <v>1895</v>
      </c>
      <c r="AL819" t="s">
        <v>251</v>
      </c>
      <c r="AM819" t="s">
        <v>243</v>
      </c>
      <c r="AN819" t="s">
        <v>252</v>
      </c>
      <c r="AO819" t="s">
        <v>245</v>
      </c>
      <c r="AP819" t="s">
        <v>318</v>
      </c>
      <c r="AQ819" t="s">
        <v>247</v>
      </c>
      <c r="AR819">
        <v>807.6</v>
      </c>
      <c r="AS819">
        <v>937</v>
      </c>
      <c r="AT819">
        <v>60</v>
      </c>
      <c r="AU819">
        <v>9.3699999999999992</v>
      </c>
      <c r="AV819">
        <v>1.722</v>
      </c>
      <c r="AW819">
        <v>95</v>
      </c>
      <c r="AX819">
        <v>19</v>
      </c>
      <c r="AY819">
        <v>38</v>
      </c>
      <c r="AZ819">
        <v>57</v>
      </c>
      <c r="BA819">
        <v>66</v>
      </c>
      <c r="BB819">
        <v>1.26</v>
      </c>
      <c r="BC819" t="s">
        <v>324</v>
      </c>
      <c r="BD819">
        <v>0</v>
      </c>
    </row>
    <row r="820" spans="1:57" x14ac:dyDescent="0.25">
      <c r="A820">
        <v>5261</v>
      </c>
      <c r="B820">
        <v>17670</v>
      </c>
      <c r="C820" t="s">
        <v>17</v>
      </c>
      <c r="D820" s="1">
        <v>40659.383333333331</v>
      </c>
      <c r="E820" s="1">
        <v>40659.383333333331</v>
      </c>
      <c r="F820">
        <v>228</v>
      </c>
      <c r="G820">
        <v>1</v>
      </c>
      <c r="H820">
        <v>11</v>
      </c>
      <c r="I820">
        <v>110</v>
      </c>
      <c r="J820">
        <v>205.7</v>
      </c>
      <c r="K820">
        <v>205.7</v>
      </c>
      <c r="L820">
        <v>2</v>
      </c>
      <c r="M820">
        <v>1</v>
      </c>
      <c r="N820">
        <v>1</v>
      </c>
      <c r="O820" t="s">
        <v>20</v>
      </c>
      <c r="P820">
        <v>4</v>
      </c>
      <c r="Q820" t="s">
        <v>19</v>
      </c>
      <c r="T820">
        <v>13178</v>
      </c>
      <c r="U820" t="s">
        <v>17</v>
      </c>
      <c r="V820" t="s">
        <v>129</v>
      </c>
      <c r="W820">
        <v>27</v>
      </c>
      <c r="X820">
        <v>21</v>
      </c>
      <c r="Y820">
        <v>14059.19</v>
      </c>
      <c r="Z820">
        <v>1672.53</v>
      </c>
      <c r="AA820">
        <v>1333.74</v>
      </c>
      <c r="AB820">
        <v>-338.79</v>
      </c>
      <c r="AC820">
        <v>-20.260000000000002</v>
      </c>
      <c r="AD820" t="s">
        <v>204</v>
      </c>
      <c r="AE820">
        <v>338.79</v>
      </c>
      <c r="AF820">
        <v>0.44</v>
      </c>
      <c r="AG820" t="s">
        <v>205</v>
      </c>
      <c r="AH820" t="s">
        <v>193</v>
      </c>
      <c r="AJ820" t="s">
        <v>1896</v>
      </c>
      <c r="AK820" t="s">
        <v>1897</v>
      </c>
      <c r="AL820" t="s">
        <v>251</v>
      </c>
      <c r="AM820" t="s">
        <v>243</v>
      </c>
      <c r="AN820" t="s">
        <v>252</v>
      </c>
      <c r="AO820" t="s">
        <v>245</v>
      </c>
      <c r="AP820" t="s">
        <v>318</v>
      </c>
      <c r="AQ820" t="s">
        <v>247</v>
      </c>
      <c r="AR820">
        <v>797.27</v>
      </c>
      <c r="AS820">
        <v>901</v>
      </c>
      <c r="AT820">
        <v>58.16</v>
      </c>
      <c r="AU820">
        <v>9.19</v>
      </c>
      <c r="AV820">
        <v>1.6845000000000001</v>
      </c>
      <c r="AW820">
        <v>95</v>
      </c>
      <c r="AX820">
        <v>19</v>
      </c>
      <c r="AY820">
        <v>37</v>
      </c>
      <c r="AZ820">
        <v>55</v>
      </c>
      <c r="BA820">
        <v>64</v>
      </c>
      <c r="BB820">
        <v>1.85</v>
      </c>
      <c r="BC820" t="s">
        <v>324</v>
      </c>
      <c r="BD820">
        <v>0</v>
      </c>
    </row>
    <row r="821" spans="1:57" x14ac:dyDescent="0.25">
      <c r="A821">
        <v>4144</v>
      </c>
      <c r="B821">
        <v>16540</v>
      </c>
      <c r="C821" t="s">
        <v>17</v>
      </c>
      <c r="D821" s="1">
        <v>40472.723611111112</v>
      </c>
      <c r="E821" s="1">
        <v>40472.723611111112</v>
      </c>
      <c r="F821">
        <v>415</v>
      </c>
      <c r="G821">
        <v>1</v>
      </c>
      <c r="H821">
        <v>25</v>
      </c>
      <c r="I821">
        <v>105</v>
      </c>
      <c r="J821">
        <v>205.75</v>
      </c>
      <c r="K821">
        <v>205.75</v>
      </c>
      <c r="L821">
        <v>1</v>
      </c>
      <c r="M821">
        <v>1</v>
      </c>
      <c r="N821">
        <v>1</v>
      </c>
      <c r="O821" t="s">
        <v>18</v>
      </c>
      <c r="P821">
        <v>3</v>
      </c>
      <c r="Q821" t="s">
        <v>19</v>
      </c>
      <c r="T821">
        <v>13179</v>
      </c>
      <c r="U821" t="s">
        <v>17</v>
      </c>
      <c r="V821" t="s">
        <v>19</v>
      </c>
      <c r="W821">
        <v>619</v>
      </c>
      <c r="X821">
        <v>1</v>
      </c>
      <c r="Y821">
        <v>572.30999999999995</v>
      </c>
      <c r="Z821">
        <v>0</v>
      </c>
      <c r="AA821">
        <v>0</v>
      </c>
      <c r="AB821">
        <v>0</v>
      </c>
      <c r="AD821" t="s">
        <v>191</v>
      </c>
      <c r="AE821">
        <v>0</v>
      </c>
      <c r="AF821">
        <v>0</v>
      </c>
      <c r="AG821" t="s">
        <v>198</v>
      </c>
      <c r="AH821" t="s">
        <v>196</v>
      </c>
      <c r="AJ821" t="s">
        <v>1898</v>
      </c>
      <c r="AK821" t="s">
        <v>1899</v>
      </c>
      <c r="AL821" t="s">
        <v>251</v>
      </c>
      <c r="AM821" t="s">
        <v>243</v>
      </c>
      <c r="AN821" t="s">
        <v>252</v>
      </c>
      <c r="AO821" t="s">
        <v>260</v>
      </c>
      <c r="AP821" t="s">
        <v>254</v>
      </c>
      <c r="AQ821" t="s">
        <v>255</v>
      </c>
      <c r="AR821">
        <v>776.05</v>
      </c>
      <c r="AS821">
        <v>738</v>
      </c>
      <c r="AT821">
        <v>22.64</v>
      </c>
      <c r="AU821">
        <v>6.96</v>
      </c>
      <c r="AV821">
        <v>4.3785999999999996</v>
      </c>
      <c r="AW821">
        <v>95</v>
      </c>
      <c r="BB821">
        <v>0.14000000000000001</v>
      </c>
      <c r="BC821" t="s">
        <v>256</v>
      </c>
      <c r="BD821">
        <v>1</v>
      </c>
      <c r="BE821" t="s">
        <v>261</v>
      </c>
    </row>
    <row r="822" spans="1:57" x14ac:dyDescent="0.25">
      <c r="A822">
        <v>1905</v>
      </c>
      <c r="B822">
        <v>14278</v>
      </c>
      <c r="C822" t="s">
        <v>17</v>
      </c>
      <c r="D822" s="1">
        <v>40477.504861111112</v>
      </c>
      <c r="E822" s="1">
        <v>40477.504861111112</v>
      </c>
      <c r="F822">
        <v>410</v>
      </c>
      <c r="G822">
        <v>1</v>
      </c>
      <c r="H822">
        <v>13</v>
      </c>
      <c r="I822">
        <v>131</v>
      </c>
      <c r="J822">
        <v>205.83</v>
      </c>
      <c r="K822">
        <v>205.83</v>
      </c>
      <c r="L822">
        <v>1</v>
      </c>
      <c r="M822">
        <v>1</v>
      </c>
      <c r="N822">
        <v>1</v>
      </c>
      <c r="O822" t="s">
        <v>18</v>
      </c>
      <c r="P822">
        <v>3</v>
      </c>
      <c r="Q822" t="s">
        <v>19</v>
      </c>
      <c r="T822">
        <v>13180</v>
      </c>
      <c r="U822" t="s">
        <v>17</v>
      </c>
      <c r="V822" t="s">
        <v>19</v>
      </c>
      <c r="W822">
        <v>608</v>
      </c>
      <c r="X822">
        <v>1</v>
      </c>
      <c r="Y822">
        <v>86.1</v>
      </c>
      <c r="Z822">
        <v>0</v>
      </c>
      <c r="AA822">
        <v>0</v>
      </c>
      <c r="AB822">
        <v>0</v>
      </c>
      <c r="AD822" t="s">
        <v>191</v>
      </c>
      <c r="AE822">
        <v>0</v>
      </c>
      <c r="AF822">
        <v>0</v>
      </c>
      <c r="AG822" t="s">
        <v>198</v>
      </c>
      <c r="AH822" t="s">
        <v>196</v>
      </c>
      <c r="AJ822" t="s">
        <v>1900</v>
      </c>
      <c r="AK822" t="s">
        <v>1901</v>
      </c>
      <c r="AL822" t="s">
        <v>251</v>
      </c>
      <c r="AM822" t="s">
        <v>243</v>
      </c>
      <c r="AN822" t="s">
        <v>252</v>
      </c>
      <c r="AO822" t="s">
        <v>260</v>
      </c>
      <c r="AP822" t="s">
        <v>254</v>
      </c>
      <c r="AQ822" t="s">
        <v>255</v>
      </c>
      <c r="AR822">
        <v>716</v>
      </c>
      <c r="AS822">
        <v>685</v>
      </c>
      <c r="AT822">
        <v>26.42</v>
      </c>
      <c r="AU822">
        <v>6.46</v>
      </c>
      <c r="AV822">
        <v>4.6727999999999996</v>
      </c>
      <c r="AW822">
        <v>95</v>
      </c>
      <c r="BB822">
        <v>0</v>
      </c>
      <c r="BC822" t="s">
        <v>256</v>
      </c>
      <c r="BD822">
        <v>1</v>
      </c>
      <c r="BE822" t="s">
        <v>261</v>
      </c>
    </row>
    <row r="823" spans="1:57" x14ac:dyDescent="0.25">
      <c r="A823">
        <v>3523</v>
      </c>
      <c r="B823">
        <v>15914</v>
      </c>
      <c r="C823" t="s">
        <v>17</v>
      </c>
      <c r="D823" s="1">
        <v>40508.67291666667</v>
      </c>
      <c r="E823" s="1">
        <v>40508.673611111109</v>
      </c>
      <c r="F823">
        <v>379</v>
      </c>
      <c r="G823">
        <v>2</v>
      </c>
      <c r="H823">
        <v>13</v>
      </c>
      <c r="I823">
        <v>149</v>
      </c>
      <c r="J823">
        <v>205.99</v>
      </c>
      <c r="K823">
        <v>103</v>
      </c>
      <c r="L823">
        <v>2</v>
      </c>
      <c r="M823">
        <v>2</v>
      </c>
      <c r="N823">
        <v>1</v>
      </c>
      <c r="O823" t="s">
        <v>26</v>
      </c>
      <c r="P823">
        <v>5</v>
      </c>
      <c r="Q823" t="s">
        <v>22</v>
      </c>
      <c r="T823">
        <v>13181</v>
      </c>
      <c r="U823" t="s">
        <v>17</v>
      </c>
      <c r="V823" t="s">
        <v>19</v>
      </c>
      <c r="W823">
        <v>382</v>
      </c>
      <c r="X823">
        <v>1</v>
      </c>
      <c r="Y823">
        <v>359.69</v>
      </c>
      <c r="Z823">
        <v>0</v>
      </c>
      <c r="AA823">
        <v>0</v>
      </c>
      <c r="AB823">
        <v>0</v>
      </c>
      <c r="AD823" t="s">
        <v>191</v>
      </c>
      <c r="AE823">
        <v>0</v>
      </c>
      <c r="AF823">
        <v>0</v>
      </c>
      <c r="AG823" t="s">
        <v>198</v>
      </c>
      <c r="AH823" t="s">
        <v>196</v>
      </c>
      <c r="AJ823" t="s">
        <v>1902</v>
      </c>
      <c r="AK823" t="s">
        <v>1903</v>
      </c>
      <c r="AL823" t="s">
        <v>251</v>
      </c>
      <c r="AM823" t="s">
        <v>243</v>
      </c>
      <c r="AN823" t="s">
        <v>252</v>
      </c>
      <c r="AO823" t="s">
        <v>260</v>
      </c>
      <c r="AP823" t="s">
        <v>254</v>
      </c>
      <c r="AQ823" t="s">
        <v>255</v>
      </c>
      <c r="AR823">
        <v>849.24</v>
      </c>
      <c r="AS823">
        <v>768</v>
      </c>
      <c r="AT823">
        <v>29.25</v>
      </c>
      <c r="AU823">
        <v>7.25</v>
      </c>
      <c r="AV823">
        <v>4.2244000000000002</v>
      </c>
      <c r="AW823">
        <v>95</v>
      </c>
      <c r="BB823">
        <v>0</v>
      </c>
      <c r="BC823" t="s">
        <v>256</v>
      </c>
      <c r="BD823">
        <v>1</v>
      </c>
      <c r="BE823" t="s">
        <v>261</v>
      </c>
    </row>
    <row r="824" spans="1:57" x14ac:dyDescent="0.25">
      <c r="A824">
        <v>2581</v>
      </c>
      <c r="B824">
        <v>14964</v>
      </c>
      <c r="C824" t="s">
        <v>17</v>
      </c>
      <c r="D824" s="1">
        <v>40639.592361111114</v>
      </c>
      <c r="E824" s="1">
        <v>40639.592361111114</v>
      </c>
      <c r="F824">
        <v>248</v>
      </c>
      <c r="G824">
        <v>1</v>
      </c>
      <c r="H824">
        <v>13</v>
      </c>
      <c r="I824">
        <v>143</v>
      </c>
      <c r="J824">
        <v>206.21</v>
      </c>
      <c r="K824">
        <v>206.21</v>
      </c>
      <c r="L824">
        <v>2</v>
      </c>
      <c r="M824">
        <v>1</v>
      </c>
      <c r="N824">
        <v>1</v>
      </c>
      <c r="O824" t="s">
        <v>20</v>
      </c>
      <c r="P824">
        <v>4</v>
      </c>
      <c r="Q824" t="s">
        <v>19</v>
      </c>
      <c r="T824">
        <v>13182</v>
      </c>
      <c r="U824" t="s">
        <v>17</v>
      </c>
      <c r="V824" t="s">
        <v>24</v>
      </c>
      <c r="W824">
        <v>46</v>
      </c>
      <c r="X824">
        <v>1</v>
      </c>
      <c r="Y824">
        <v>121.18</v>
      </c>
      <c r="Z824">
        <v>0</v>
      </c>
      <c r="AA824">
        <v>121.18</v>
      </c>
      <c r="AB824">
        <v>121.18</v>
      </c>
      <c r="AD824" t="s">
        <v>197</v>
      </c>
      <c r="AE824">
        <v>0</v>
      </c>
      <c r="AF824">
        <v>0</v>
      </c>
      <c r="AG824" t="s">
        <v>198</v>
      </c>
      <c r="AH824" t="s">
        <v>196</v>
      </c>
      <c r="AJ824" t="s">
        <v>1904</v>
      </c>
      <c r="AK824" t="s">
        <v>1905</v>
      </c>
      <c r="AL824" t="s">
        <v>251</v>
      </c>
      <c r="AM824" t="s">
        <v>243</v>
      </c>
      <c r="AN824" t="s">
        <v>252</v>
      </c>
      <c r="AO824" t="s">
        <v>260</v>
      </c>
      <c r="AP824" t="s">
        <v>254</v>
      </c>
      <c r="AQ824" t="s">
        <v>255</v>
      </c>
      <c r="AR824">
        <v>520.54999999999995</v>
      </c>
      <c r="AS824">
        <v>263</v>
      </c>
      <c r="AT824">
        <v>24.49</v>
      </c>
      <c r="AU824">
        <v>2.68</v>
      </c>
      <c r="AV824">
        <v>3.2854999999999999</v>
      </c>
      <c r="AW824">
        <v>95</v>
      </c>
      <c r="BB824">
        <v>6.41</v>
      </c>
      <c r="BC824" t="s">
        <v>256</v>
      </c>
      <c r="BD824">
        <v>1</v>
      </c>
      <c r="BE824" t="s">
        <v>261</v>
      </c>
    </row>
    <row r="825" spans="1:57" x14ac:dyDescent="0.25">
      <c r="A825">
        <v>4763</v>
      </c>
      <c r="B825">
        <v>17166</v>
      </c>
      <c r="C825" t="s">
        <v>17</v>
      </c>
      <c r="D825" s="1">
        <v>40683.345833333333</v>
      </c>
      <c r="E825" s="1">
        <v>40848.406944444447</v>
      </c>
      <c r="F825">
        <v>39</v>
      </c>
      <c r="G825">
        <v>2</v>
      </c>
      <c r="H825">
        <v>11</v>
      </c>
      <c r="I825">
        <v>78</v>
      </c>
      <c r="J825">
        <v>206.34</v>
      </c>
      <c r="K825">
        <v>103.17</v>
      </c>
      <c r="L825">
        <v>4</v>
      </c>
      <c r="M825">
        <v>2</v>
      </c>
      <c r="N825">
        <v>1</v>
      </c>
      <c r="O825" t="s">
        <v>23</v>
      </c>
      <c r="P825">
        <v>7</v>
      </c>
      <c r="Q825" t="s">
        <v>24</v>
      </c>
      <c r="T825">
        <v>13183</v>
      </c>
      <c r="U825" t="s">
        <v>17</v>
      </c>
      <c r="V825" t="s">
        <v>129</v>
      </c>
      <c r="W825">
        <v>8</v>
      </c>
      <c r="X825">
        <v>15</v>
      </c>
      <c r="Y825">
        <v>7036.18</v>
      </c>
      <c r="Z825">
        <v>867.9</v>
      </c>
      <c r="AA825">
        <v>1562.8</v>
      </c>
      <c r="AB825">
        <v>694.9</v>
      </c>
      <c r="AC825">
        <v>80.069999999999993</v>
      </c>
      <c r="AD825" t="s">
        <v>194</v>
      </c>
      <c r="AE825">
        <v>0</v>
      </c>
      <c r="AF825">
        <v>0.36</v>
      </c>
      <c r="AG825" t="s">
        <v>195</v>
      </c>
      <c r="AH825" t="s">
        <v>196</v>
      </c>
      <c r="AJ825" t="s">
        <v>1906</v>
      </c>
      <c r="AK825" t="s">
        <v>1907</v>
      </c>
      <c r="AL825" t="s">
        <v>251</v>
      </c>
      <c r="AM825" t="s">
        <v>243</v>
      </c>
      <c r="AN825" t="s">
        <v>252</v>
      </c>
      <c r="AO825" t="s">
        <v>260</v>
      </c>
      <c r="AP825" t="s">
        <v>254</v>
      </c>
      <c r="AQ825" t="s">
        <v>255</v>
      </c>
      <c r="AR825">
        <v>249.65</v>
      </c>
      <c r="AS825">
        <v>113</v>
      </c>
      <c r="AT825">
        <v>18.37</v>
      </c>
      <c r="AU825">
        <v>1.1499999999999999</v>
      </c>
      <c r="AV825">
        <v>3.3631000000000002</v>
      </c>
      <c r="AW825">
        <v>95</v>
      </c>
      <c r="BB825">
        <v>6.61</v>
      </c>
      <c r="BC825" t="s">
        <v>256</v>
      </c>
      <c r="BD825">
        <v>1</v>
      </c>
      <c r="BE825" t="s">
        <v>261</v>
      </c>
    </row>
    <row r="826" spans="1:57" x14ac:dyDescent="0.25">
      <c r="A826">
        <v>3431</v>
      </c>
      <c r="B826">
        <v>15820</v>
      </c>
      <c r="C826" t="s">
        <v>17</v>
      </c>
      <c r="D826" s="1">
        <v>40567.5</v>
      </c>
      <c r="E826" s="1">
        <v>40567.5</v>
      </c>
      <c r="F826">
        <v>320</v>
      </c>
      <c r="G826">
        <v>1</v>
      </c>
      <c r="H826">
        <v>17</v>
      </c>
      <c r="I826">
        <v>128</v>
      </c>
      <c r="J826">
        <v>206.98</v>
      </c>
      <c r="K826">
        <v>206.98</v>
      </c>
      <c r="L826">
        <v>2</v>
      </c>
      <c r="M826">
        <v>1</v>
      </c>
      <c r="N826">
        <v>1</v>
      </c>
      <c r="O826" t="s">
        <v>20</v>
      </c>
      <c r="P826">
        <v>4</v>
      </c>
      <c r="Q826" t="s">
        <v>19</v>
      </c>
      <c r="T826">
        <v>13184</v>
      </c>
      <c r="U826" t="s">
        <v>17</v>
      </c>
      <c r="V826" t="s">
        <v>129</v>
      </c>
      <c r="W826">
        <v>15</v>
      </c>
      <c r="X826">
        <v>10</v>
      </c>
      <c r="Y826">
        <v>1667.95</v>
      </c>
      <c r="Z826">
        <v>552.13</v>
      </c>
      <c r="AA826">
        <v>196.85</v>
      </c>
      <c r="AB826">
        <v>-355.28</v>
      </c>
      <c r="AC826">
        <v>-64.349999999999994</v>
      </c>
      <c r="AD826" t="s">
        <v>204</v>
      </c>
      <c r="AE826">
        <v>355.28</v>
      </c>
      <c r="AF826">
        <v>3.15</v>
      </c>
      <c r="AG826" t="s">
        <v>205</v>
      </c>
      <c r="AH826" t="s">
        <v>193</v>
      </c>
      <c r="AJ826" t="s">
        <v>1908</v>
      </c>
      <c r="AK826" t="s">
        <v>1909</v>
      </c>
      <c r="AL826" t="s">
        <v>251</v>
      </c>
      <c r="AM826" t="s">
        <v>243</v>
      </c>
      <c r="AN826" t="s">
        <v>252</v>
      </c>
      <c r="AO826" t="s">
        <v>260</v>
      </c>
      <c r="AP826" t="s">
        <v>254</v>
      </c>
      <c r="AQ826" t="s">
        <v>255</v>
      </c>
      <c r="AR826">
        <v>171.04</v>
      </c>
      <c r="AS826">
        <v>82</v>
      </c>
      <c r="AT826">
        <v>14.29</v>
      </c>
      <c r="AU826">
        <v>0.84</v>
      </c>
      <c r="AV826">
        <v>3.7429000000000001</v>
      </c>
      <c r="AW826">
        <v>95</v>
      </c>
      <c r="BB826">
        <v>5.75</v>
      </c>
      <c r="BC826" t="s">
        <v>256</v>
      </c>
      <c r="BD826">
        <v>1</v>
      </c>
      <c r="BE826" t="s">
        <v>261</v>
      </c>
    </row>
    <row r="827" spans="1:57" x14ac:dyDescent="0.25">
      <c r="A827">
        <v>2911</v>
      </c>
      <c r="B827">
        <v>15295</v>
      </c>
      <c r="C827" t="s">
        <v>17</v>
      </c>
      <c r="D827" s="1">
        <v>40232.543749999997</v>
      </c>
      <c r="E827" s="1">
        <v>40232.543749999997</v>
      </c>
      <c r="F827">
        <v>655</v>
      </c>
      <c r="G827">
        <v>1</v>
      </c>
      <c r="H827">
        <v>50</v>
      </c>
      <c r="I827">
        <v>139</v>
      </c>
      <c r="J827">
        <v>207.04</v>
      </c>
      <c r="K827">
        <v>207.04</v>
      </c>
      <c r="L827">
        <v>1</v>
      </c>
      <c r="M827">
        <v>1</v>
      </c>
      <c r="N827">
        <v>1</v>
      </c>
      <c r="O827" t="s">
        <v>18</v>
      </c>
      <c r="P827">
        <v>3</v>
      </c>
      <c r="Q827" t="s">
        <v>19</v>
      </c>
      <c r="T827">
        <v>13185</v>
      </c>
      <c r="U827" t="s">
        <v>17</v>
      </c>
      <c r="V827" t="s">
        <v>19</v>
      </c>
      <c r="W827">
        <v>268</v>
      </c>
      <c r="X827">
        <v>1</v>
      </c>
      <c r="Y827">
        <v>71.400000000000006</v>
      </c>
      <c r="Z827">
        <v>0</v>
      </c>
      <c r="AA827">
        <v>0</v>
      </c>
      <c r="AB827">
        <v>0</v>
      </c>
      <c r="AD827" t="s">
        <v>191</v>
      </c>
      <c r="AE827">
        <v>0</v>
      </c>
      <c r="AF827">
        <v>0</v>
      </c>
      <c r="AG827" t="s">
        <v>198</v>
      </c>
      <c r="AH827" t="s">
        <v>196</v>
      </c>
      <c r="AJ827" t="s">
        <v>1910</v>
      </c>
      <c r="AK827" t="s">
        <v>1911</v>
      </c>
      <c r="AL827" t="s">
        <v>276</v>
      </c>
      <c r="AM827" t="s">
        <v>243</v>
      </c>
      <c r="AN827" t="s">
        <v>277</v>
      </c>
      <c r="AO827" t="s">
        <v>283</v>
      </c>
      <c r="AP827" t="s">
        <v>278</v>
      </c>
      <c r="AQ827" t="s">
        <v>247</v>
      </c>
      <c r="AR827">
        <v>2425.41</v>
      </c>
      <c r="AS827">
        <v>413</v>
      </c>
      <c r="AT827">
        <v>77.36</v>
      </c>
      <c r="AU827">
        <v>3.9</v>
      </c>
      <c r="AV827">
        <v>2.1034000000000002</v>
      </c>
      <c r="AW827">
        <v>95</v>
      </c>
      <c r="AX827">
        <v>8</v>
      </c>
      <c r="AY827">
        <v>20</v>
      </c>
      <c r="AZ827">
        <v>27</v>
      </c>
      <c r="BA827">
        <v>31</v>
      </c>
      <c r="BB827">
        <v>1.43</v>
      </c>
      <c r="BC827" t="s">
        <v>278</v>
      </c>
      <c r="BD827">
        <v>0</v>
      </c>
    </row>
    <row r="828" spans="1:57" x14ac:dyDescent="0.25">
      <c r="A828">
        <v>3534</v>
      </c>
      <c r="B828">
        <v>15925</v>
      </c>
      <c r="C828" t="s">
        <v>17</v>
      </c>
      <c r="D828" s="1">
        <v>40692.649305555555</v>
      </c>
      <c r="E828" s="1">
        <v>40692.649305555555</v>
      </c>
      <c r="F828">
        <v>195</v>
      </c>
      <c r="G828">
        <v>1</v>
      </c>
      <c r="H828">
        <v>12</v>
      </c>
      <c r="I828">
        <v>93</v>
      </c>
      <c r="J828">
        <v>207.15</v>
      </c>
      <c r="K828">
        <v>207.15</v>
      </c>
      <c r="L828">
        <v>2</v>
      </c>
      <c r="M828">
        <v>1</v>
      </c>
      <c r="N828">
        <v>1</v>
      </c>
      <c r="O828" t="s">
        <v>20</v>
      </c>
      <c r="P828">
        <v>4</v>
      </c>
      <c r="Q828" t="s">
        <v>19</v>
      </c>
      <c r="T828">
        <v>13186</v>
      </c>
      <c r="U828" t="s">
        <v>17</v>
      </c>
      <c r="V828" t="s">
        <v>24</v>
      </c>
      <c r="W828">
        <v>40</v>
      </c>
      <c r="X828">
        <v>3</v>
      </c>
      <c r="Y828">
        <v>1575.89</v>
      </c>
      <c r="Z828">
        <v>1301.94</v>
      </c>
      <c r="AA828">
        <v>273.95</v>
      </c>
      <c r="AB828">
        <v>-1027.99</v>
      </c>
      <c r="AC828">
        <v>-78.959999999999994</v>
      </c>
      <c r="AD828" t="s">
        <v>204</v>
      </c>
      <c r="AE828">
        <v>1027.99</v>
      </c>
      <c r="AF828">
        <v>2.2999999999999998</v>
      </c>
      <c r="AG828" t="s">
        <v>198</v>
      </c>
      <c r="AH828" t="s">
        <v>199</v>
      </c>
      <c r="AJ828" t="s">
        <v>1912</v>
      </c>
      <c r="AK828" t="s">
        <v>1913</v>
      </c>
      <c r="AL828" t="s">
        <v>242</v>
      </c>
      <c r="AM828" t="s">
        <v>243</v>
      </c>
      <c r="AN828" t="s">
        <v>244</v>
      </c>
      <c r="AO828" t="s">
        <v>283</v>
      </c>
      <c r="AP828" t="s">
        <v>246</v>
      </c>
      <c r="AQ828" t="s">
        <v>247</v>
      </c>
      <c r="AR828">
        <v>7484.81</v>
      </c>
      <c r="AS828">
        <v>1349</v>
      </c>
      <c r="AT828">
        <v>92.45</v>
      </c>
      <c r="AU828">
        <v>12.73</v>
      </c>
      <c r="AV828">
        <v>1.3067</v>
      </c>
      <c r="AW828">
        <v>95</v>
      </c>
      <c r="AX828">
        <v>26</v>
      </c>
      <c r="AY828">
        <v>39</v>
      </c>
      <c r="AZ828">
        <v>65</v>
      </c>
      <c r="BA828">
        <v>77</v>
      </c>
      <c r="BB828">
        <v>5.13</v>
      </c>
      <c r="BC828" t="s">
        <v>248</v>
      </c>
      <c r="BD828">
        <v>0</v>
      </c>
    </row>
    <row r="829" spans="1:57" x14ac:dyDescent="0.25">
      <c r="A829">
        <v>5578</v>
      </c>
      <c r="B829">
        <v>17989</v>
      </c>
      <c r="C829" t="s">
        <v>17</v>
      </c>
      <c r="D829" s="1">
        <v>40507.575694444444</v>
      </c>
      <c r="E829" s="1">
        <v>40507.575694444444</v>
      </c>
      <c r="F829">
        <v>380</v>
      </c>
      <c r="G829">
        <v>1</v>
      </c>
      <c r="H829">
        <v>26</v>
      </c>
      <c r="I829">
        <v>300</v>
      </c>
      <c r="J829">
        <v>207.33</v>
      </c>
      <c r="K829">
        <v>207.33</v>
      </c>
      <c r="L829">
        <v>2</v>
      </c>
      <c r="M829">
        <v>1</v>
      </c>
      <c r="N829">
        <v>1</v>
      </c>
      <c r="O829" t="s">
        <v>20</v>
      </c>
      <c r="P829">
        <v>4</v>
      </c>
      <c r="Q829" t="s">
        <v>19</v>
      </c>
      <c r="T829">
        <v>13187</v>
      </c>
      <c r="U829" t="s">
        <v>17</v>
      </c>
      <c r="V829" t="s">
        <v>40</v>
      </c>
      <c r="W829">
        <v>338</v>
      </c>
      <c r="X829">
        <v>4</v>
      </c>
      <c r="Y829">
        <v>328.36</v>
      </c>
      <c r="Z829">
        <v>0</v>
      </c>
      <c r="AA829">
        <v>0</v>
      </c>
      <c r="AB829">
        <v>0</v>
      </c>
      <c r="AD829" t="s">
        <v>191</v>
      </c>
      <c r="AE829">
        <v>0</v>
      </c>
      <c r="AF829">
        <v>5.69</v>
      </c>
      <c r="AG829" t="s">
        <v>200</v>
      </c>
      <c r="AH829" t="s">
        <v>193</v>
      </c>
      <c r="AJ829" t="s">
        <v>1914</v>
      </c>
      <c r="AK829" t="s">
        <v>1915</v>
      </c>
      <c r="AL829" t="s">
        <v>276</v>
      </c>
      <c r="AM829" t="s">
        <v>243</v>
      </c>
      <c r="AN829" t="s">
        <v>277</v>
      </c>
      <c r="AO829" t="s">
        <v>283</v>
      </c>
      <c r="AP829" t="s">
        <v>278</v>
      </c>
      <c r="AQ829" t="s">
        <v>247</v>
      </c>
      <c r="AR829">
        <v>2286.75</v>
      </c>
      <c r="AS829">
        <v>539</v>
      </c>
      <c r="AT829">
        <v>84.91</v>
      </c>
      <c r="AU829">
        <v>5.08</v>
      </c>
      <c r="AV829">
        <v>1.0741000000000001</v>
      </c>
      <c r="AW829">
        <v>95</v>
      </c>
      <c r="AX829">
        <v>11</v>
      </c>
      <c r="AY829">
        <v>13</v>
      </c>
      <c r="AZ829">
        <v>23</v>
      </c>
      <c r="BA829">
        <v>28</v>
      </c>
      <c r="BB829">
        <v>3.75</v>
      </c>
      <c r="BC829" t="s">
        <v>278</v>
      </c>
      <c r="BD829">
        <v>0</v>
      </c>
    </row>
    <row r="830" spans="1:57" x14ac:dyDescent="0.25">
      <c r="A830">
        <v>742</v>
      </c>
      <c r="B830">
        <v>13099</v>
      </c>
      <c r="C830" t="s">
        <v>17</v>
      </c>
      <c r="D830" s="1">
        <v>40787.736111111109</v>
      </c>
      <c r="E830" s="1">
        <v>40787.736111111109</v>
      </c>
      <c r="F830">
        <v>100</v>
      </c>
      <c r="G830">
        <v>1</v>
      </c>
      <c r="H830">
        <v>1</v>
      </c>
      <c r="I830">
        <v>288</v>
      </c>
      <c r="J830">
        <v>207.36</v>
      </c>
      <c r="K830">
        <v>207.36</v>
      </c>
      <c r="L830">
        <v>3</v>
      </c>
      <c r="M830">
        <v>2</v>
      </c>
      <c r="N830">
        <v>1</v>
      </c>
      <c r="O830" t="s">
        <v>21</v>
      </c>
      <c r="P830">
        <v>6</v>
      </c>
      <c r="Q830" t="s">
        <v>22</v>
      </c>
      <c r="T830">
        <v>13188</v>
      </c>
      <c r="U830" t="s">
        <v>17</v>
      </c>
      <c r="V830" t="s">
        <v>24</v>
      </c>
      <c r="W830">
        <v>12</v>
      </c>
      <c r="X830">
        <v>1</v>
      </c>
      <c r="Y830">
        <v>114.6</v>
      </c>
      <c r="Z830">
        <v>0</v>
      </c>
      <c r="AA830">
        <v>114.6</v>
      </c>
      <c r="AB830">
        <v>114.6</v>
      </c>
      <c r="AD830" t="s">
        <v>197</v>
      </c>
      <c r="AE830">
        <v>0</v>
      </c>
      <c r="AF830">
        <v>0</v>
      </c>
      <c r="AG830" t="s">
        <v>198</v>
      </c>
      <c r="AH830" t="s">
        <v>196</v>
      </c>
      <c r="AJ830" t="s">
        <v>1916</v>
      </c>
      <c r="AK830" t="s">
        <v>1917</v>
      </c>
      <c r="AL830" t="s">
        <v>276</v>
      </c>
      <c r="AM830" t="s">
        <v>243</v>
      </c>
      <c r="AN830" t="s">
        <v>277</v>
      </c>
      <c r="AO830" t="s">
        <v>283</v>
      </c>
      <c r="AP830" t="s">
        <v>278</v>
      </c>
      <c r="AQ830" t="s">
        <v>247</v>
      </c>
      <c r="AR830">
        <v>2875.64</v>
      </c>
      <c r="AS830">
        <v>793</v>
      </c>
      <c r="AT830">
        <v>79.25</v>
      </c>
      <c r="AU830">
        <v>7.48</v>
      </c>
      <c r="AV830">
        <v>2.9251</v>
      </c>
      <c r="AW830">
        <v>95</v>
      </c>
      <c r="AX830">
        <v>15</v>
      </c>
      <c r="AY830">
        <v>51</v>
      </c>
      <c r="AZ830">
        <v>66</v>
      </c>
      <c r="BA830">
        <v>74</v>
      </c>
      <c r="BB830">
        <v>0.25</v>
      </c>
      <c r="BC830" t="s">
        <v>278</v>
      </c>
      <c r="BD830">
        <v>0</v>
      </c>
    </row>
    <row r="831" spans="1:57" x14ac:dyDescent="0.25">
      <c r="A831">
        <v>4354</v>
      </c>
      <c r="B831">
        <v>16752</v>
      </c>
      <c r="C831" t="s">
        <v>17</v>
      </c>
      <c r="D831" s="1">
        <v>40514.512499999997</v>
      </c>
      <c r="E831" s="1">
        <v>40514.512499999997</v>
      </c>
      <c r="F831">
        <v>373</v>
      </c>
      <c r="G831">
        <v>1</v>
      </c>
      <c r="H831">
        <v>9</v>
      </c>
      <c r="I831">
        <v>54</v>
      </c>
      <c r="J831">
        <v>207.5</v>
      </c>
      <c r="K831">
        <v>207.5</v>
      </c>
      <c r="L831">
        <v>2</v>
      </c>
      <c r="M831">
        <v>1</v>
      </c>
      <c r="N831">
        <v>1</v>
      </c>
      <c r="O831" t="s">
        <v>20</v>
      </c>
      <c r="P831">
        <v>4</v>
      </c>
      <c r="Q831" t="s">
        <v>19</v>
      </c>
      <c r="T831">
        <v>13189</v>
      </c>
      <c r="U831" t="s">
        <v>17</v>
      </c>
      <c r="V831" t="s">
        <v>24</v>
      </c>
      <c r="W831">
        <v>19</v>
      </c>
      <c r="X831">
        <v>2</v>
      </c>
      <c r="Y831">
        <v>260.68</v>
      </c>
      <c r="Z831">
        <v>127</v>
      </c>
      <c r="AA831">
        <v>133.68</v>
      </c>
      <c r="AB831">
        <v>6.68</v>
      </c>
      <c r="AC831">
        <v>5.26</v>
      </c>
      <c r="AD831" t="s">
        <v>202</v>
      </c>
      <c r="AE831">
        <v>0</v>
      </c>
      <c r="AF831">
        <v>0</v>
      </c>
      <c r="AG831" t="s">
        <v>198</v>
      </c>
      <c r="AH831" t="s">
        <v>196</v>
      </c>
      <c r="AJ831" t="s">
        <v>1918</v>
      </c>
      <c r="AK831" t="s">
        <v>1919</v>
      </c>
      <c r="AL831" t="s">
        <v>276</v>
      </c>
      <c r="AM831" t="s">
        <v>243</v>
      </c>
      <c r="AN831" t="s">
        <v>277</v>
      </c>
      <c r="AO831" t="s">
        <v>283</v>
      </c>
      <c r="AP831" t="s">
        <v>278</v>
      </c>
      <c r="AQ831" t="s">
        <v>247</v>
      </c>
      <c r="AR831">
        <v>3479.79</v>
      </c>
      <c r="AS831">
        <v>927</v>
      </c>
      <c r="AT831">
        <v>84.91</v>
      </c>
      <c r="AU831">
        <v>8.75</v>
      </c>
      <c r="AV831">
        <v>1.2585999999999999</v>
      </c>
      <c r="AW831">
        <v>95</v>
      </c>
      <c r="AX831">
        <v>18</v>
      </c>
      <c r="AY831">
        <v>26</v>
      </c>
      <c r="AZ831">
        <v>44</v>
      </c>
      <c r="BA831">
        <v>52</v>
      </c>
      <c r="BB831">
        <v>0</v>
      </c>
      <c r="BC831" t="s">
        <v>278</v>
      </c>
      <c r="BD831">
        <v>0</v>
      </c>
    </row>
    <row r="832" spans="1:57" x14ac:dyDescent="0.25">
      <c r="A832">
        <v>2669</v>
      </c>
      <c r="B832">
        <v>15052</v>
      </c>
      <c r="C832" t="s">
        <v>17</v>
      </c>
      <c r="D832" s="1">
        <v>40567.661111111112</v>
      </c>
      <c r="E832" s="1">
        <v>40567.661111111112</v>
      </c>
      <c r="F832">
        <v>320</v>
      </c>
      <c r="G832">
        <v>1</v>
      </c>
      <c r="H832">
        <v>27</v>
      </c>
      <c r="I832">
        <v>79</v>
      </c>
      <c r="J832">
        <v>207.73</v>
      </c>
      <c r="K832">
        <v>207.73</v>
      </c>
      <c r="L832">
        <v>2</v>
      </c>
      <c r="M832">
        <v>1</v>
      </c>
      <c r="N832">
        <v>1</v>
      </c>
      <c r="O832" t="s">
        <v>20</v>
      </c>
      <c r="P832">
        <v>4</v>
      </c>
      <c r="Q832" t="s">
        <v>19</v>
      </c>
      <c r="T832">
        <v>13190</v>
      </c>
      <c r="U832" t="s">
        <v>17</v>
      </c>
      <c r="V832" t="s">
        <v>29</v>
      </c>
      <c r="W832">
        <v>545</v>
      </c>
      <c r="X832">
        <v>3</v>
      </c>
      <c r="Y832">
        <v>570.66</v>
      </c>
      <c r="Z832">
        <v>0</v>
      </c>
      <c r="AA832">
        <v>0</v>
      </c>
      <c r="AB832">
        <v>0</v>
      </c>
      <c r="AD832" t="s">
        <v>191</v>
      </c>
      <c r="AE832">
        <v>0</v>
      </c>
      <c r="AF832">
        <v>9.09</v>
      </c>
      <c r="AG832" t="s">
        <v>198</v>
      </c>
      <c r="AH832" t="s">
        <v>199</v>
      </c>
      <c r="AJ832" t="s">
        <v>1920</v>
      </c>
      <c r="AK832" t="s">
        <v>1921</v>
      </c>
      <c r="AL832" t="s">
        <v>276</v>
      </c>
      <c r="AM832" t="s">
        <v>243</v>
      </c>
      <c r="AN832" t="s">
        <v>277</v>
      </c>
      <c r="AO832" t="s">
        <v>283</v>
      </c>
      <c r="AP832" t="s">
        <v>278</v>
      </c>
      <c r="AQ832" t="s">
        <v>247</v>
      </c>
      <c r="AR832">
        <v>3263.75</v>
      </c>
      <c r="AS832">
        <v>1025</v>
      </c>
      <c r="AT832">
        <v>79.25</v>
      </c>
      <c r="AU832">
        <v>9.67</v>
      </c>
      <c r="AV832">
        <v>1.86</v>
      </c>
      <c r="AW832">
        <v>95</v>
      </c>
      <c r="AX832">
        <v>20</v>
      </c>
      <c r="AY832">
        <v>42</v>
      </c>
      <c r="AZ832">
        <v>62</v>
      </c>
      <c r="BA832">
        <v>71</v>
      </c>
      <c r="BB832">
        <v>0.49</v>
      </c>
      <c r="BC832" t="s">
        <v>278</v>
      </c>
      <c r="BD832">
        <v>0</v>
      </c>
    </row>
    <row r="833" spans="1:57" x14ac:dyDescent="0.25">
      <c r="A833">
        <v>4468</v>
      </c>
      <c r="B833">
        <v>16866</v>
      </c>
      <c r="C833" t="s">
        <v>17</v>
      </c>
      <c r="D833" s="1">
        <v>40725.523611111108</v>
      </c>
      <c r="E833" s="1">
        <v>40746.42083333333</v>
      </c>
      <c r="F833">
        <v>141</v>
      </c>
      <c r="G833">
        <v>3</v>
      </c>
      <c r="H833">
        <v>10</v>
      </c>
      <c r="I833">
        <v>60</v>
      </c>
      <c r="J833">
        <v>207.74</v>
      </c>
      <c r="K833">
        <v>69.25</v>
      </c>
      <c r="L833">
        <v>3</v>
      </c>
      <c r="M833">
        <v>3</v>
      </c>
      <c r="N833">
        <v>1</v>
      </c>
      <c r="O833" t="s">
        <v>49</v>
      </c>
      <c r="P833">
        <v>7</v>
      </c>
      <c r="Q833" t="s">
        <v>22</v>
      </c>
      <c r="T833">
        <v>13191</v>
      </c>
      <c r="U833" t="s">
        <v>17</v>
      </c>
      <c r="V833" t="s">
        <v>19</v>
      </c>
      <c r="W833">
        <v>659</v>
      </c>
      <c r="X833">
        <v>1</v>
      </c>
      <c r="Y833">
        <v>159.21</v>
      </c>
      <c r="Z833">
        <v>0</v>
      </c>
      <c r="AA833">
        <v>0</v>
      </c>
      <c r="AB833">
        <v>0</v>
      </c>
      <c r="AD833" t="s">
        <v>191</v>
      </c>
      <c r="AE833">
        <v>0</v>
      </c>
      <c r="AF833">
        <v>0</v>
      </c>
      <c r="AG833" t="s">
        <v>198</v>
      </c>
      <c r="AH833" t="s">
        <v>196</v>
      </c>
      <c r="AJ833" t="s">
        <v>1922</v>
      </c>
      <c r="AK833" t="s">
        <v>1923</v>
      </c>
      <c r="AL833" t="s">
        <v>276</v>
      </c>
      <c r="AM833" t="s">
        <v>243</v>
      </c>
      <c r="AN833" t="s">
        <v>277</v>
      </c>
      <c r="AO833" t="s">
        <v>245</v>
      </c>
      <c r="AP833" t="s">
        <v>278</v>
      </c>
      <c r="AQ833" t="s">
        <v>247</v>
      </c>
      <c r="AR833">
        <v>2361.39</v>
      </c>
      <c r="AS833">
        <v>669</v>
      </c>
      <c r="AT833">
        <v>71.7</v>
      </c>
      <c r="AU833">
        <v>6.31</v>
      </c>
      <c r="AV833">
        <v>3.7016</v>
      </c>
      <c r="AW833">
        <v>95</v>
      </c>
      <c r="AX833">
        <v>13</v>
      </c>
      <c r="AY833">
        <v>55</v>
      </c>
      <c r="AZ833">
        <v>67</v>
      </c>
      <c r="BA833">
        <v>74</v>
      </c>
      <c r="BB833">
        <v>0.3</v>
      </c>
      <c r="BC833" t="s">
        <v>278</v>
      </c>
      <c r="BD833">
        <v>0</v>
      </c>
    </row>
    <row r="834" spans="1:57" x14ac:dyDescent="0.25">
      <c r="A834">
        <v>4565</v>
      </c>
      <c r="B834">
        <v>16964</v>
      </c>
      <c r="C834" t="s">
        <v>17</v>
      </c>
      <c r="D834" s="1">
        <v>40153.535416666666</v>
      </c>
      <c r="E834" s="1">
        <v>40153.536805555559</v>
      </c>
      <c r="F834">
        <v>734</v>
      </c>
      <c r="G834">
        <v>2</v>
      </c>
      <c r="H834">
        <v>6</v>
      </c>
      <c r="I834">
        <v>49</v>
      </c>
      <c r="J834">
        <v>207.85</v>
      </c>
      <c r="K834">
        <v>103.93</v>
      </c>
      <c r="L834">
        <v>1</v>
      </c>
      <c r="M834">
        <v>3</v>
      </c>
      <c r="N834">
        <v>1</v>
      </c>
      <c r="O834" t="s">
        <v>28</v>
      </c>
      <c r="P834">
        <v>5</v>
      </c>
      <c r="Q834" t="s">
        <v>29</v>
      </c>
      <c r="T834">
        <v>13192</v>
      </c>
      <c r="U834" t="s">
        <v>17</v>
      </c>
      <c r="V834" t="s">
        <v>96</v>
      </c>
      <c r="W834">
        <v>96</v>
      </c>
      <c r="X834">
        <v>6</v>
      </c>
      <c r="Y834">
        <v>2558.58</v>
      </c>
      <c r="Z834">
        <v>447.62</v>
      </c>
      <c r="AA834">
        <v>0</v>
      </c>
      <c r="AB834">
        <v>-447.62</v>
      </c>
      <c r="AC834">
        <v>-100</v>
      </c>
      <c r="AD834" t="s">
        <v>201</v>
      </c>
      <c r="AE834">
        <v>447.62</v>
      </c>
      <c r="AF834">
        <v>0.55000000000000004</v>
      </c>
      <c r="AG834" t="s">
        <v>203</v>
      </c>
      <c r="AH834" t="s">
        <v>193</v>
      </c>
      <c r="AJ834" t="s">
        <v>1924</v>
      </c>
      <c r="AK834" t="s">
        <v>1925</v>
      </c>
      <c r="AL834" t="s">
        <v>276</v>
      </c>
      <c r="AM834" t="s">
        <v>243</v>
      </c>
      <c r="AN834" t="s">
        <v>277</v>
      </c>
      <c r="AO834" t="s">
        <v>245</v>
      </c>
      <c r="AP834" t="s">
        <v>278</v>
      </c>
      <c r="AQ834" t="s">
        <v>247</v>
      </c>
      <c r="AR834">
        <v>3482.01</v>
      </c>
      <c r="AS834">
        <v>1165</v>
      </c>
      <c r="AT834">
        <v>74.53</v>
      </c>
      <c r="AU834">
        <v>10.99</v>
      </c>
      <c r="AV834">
        <v>2.2776999999999998</v>
      </c>
      <c r="AW834">
        <v>95</v>
      </c>
      <c r="AX834">
        <v>22</v>
      </c>
      <c r="AY834">
        <v>59</v>
      </c>
      <c r="AZ834">
        <v>81</v>
      </c>
      <c r="BA834">
        <v>92</v>
      </c>
      <c r="BB834">
        <v>4.12</v>
      </c>
      <c r="BC834" t="s">
        <v>278</v>
      </c>
      <c r="BD834">
        <v>0</v>
      </c>
    </row>
    <row r="835" spans="1:57" x14ac:dyDescent="0.25">
      <c r="A835">
        <v>493</v>
      </c>
      <c r="B835">
        <v>12848</v>
      </c>
      <c r="C835" t="s">
        <v>17</v>
      </c>
      <c r="D835" s="1">
        <v>40211.53125</v>
      </c>
      <c r="E835" s="1">
        <v>40211.53125</v>
      </c>
      <c r="F835">
        <v>676</v>
      </c>
      <c r="G835">
        <v>1</v>
      </c>
      <c r="H835">
        <v>16</v>
      </c>
      <c r="I835">
        <v>58</v>
      </c>
      <c r="J835">
        <v>208</v>
      </c>
      <c r="K835">
        <v>208</v>
      </c>
      <c r="L835">
        <v>1</v>
      </c>
      <c r="M835">
        <v>1</v>
      </c>
      <c r="N835">
        <v>1</v>
      </c>
      <c r="O835" t="s">
        <v>18</v>
      </c>
      <c r="P835">
        <v>3</v>
      </c>
      <c r="Q835" t="s">
        <v>19</v>
      </c>
      <c r="T835">
        <v>13193</v>
      </c>
      <c r="U835" t="s">
        <v>17</v>
      </c>
      <c r="V835" t="s">
        <v>22</v>
      </c>
      <c r="W835">
        <v>62</v>
      </c>
      <c r="X835">
        <v>1</v>
      </c>
      <c r="Y835">
        <v>112.08</v>
      </c>
      <c r="Z835">
        <v>0</v>
      </c>
      <c r="AA835">
        <v>112.08</v>
      </c>
      <c r="AB835">
        <v>112.08</v>
      </c>
      <c r="AD835" t="s">
        <v>197</v>
      </c>
      <c r="AE835">
        <v>0</v>
      </c>
      <c r="AF835">
        <v>0</v>
      </c>
      <c r="AG835" t="s">
        <v>198</v>
      </c>
      <c r="AH835" t="s">
        <v>199</v>
      </c>
      <c r="AJ835" t="s">
        <v>1926</v>
      </c>
      <c r="AK835" t="s">
        <v>1927</v>
      </c>
      <c r="AL835" t="s">
        <v>276</v>
      </c>
      <c r="AM835" t="s">
        <v>243</v>
      </c>
      <c r="AN835" t="s">
        <v>277</v>
      </c>
      <c r="AO835" t="s">
        <v>283</v>
      </c>
      <c r="AP835" t="s">
        <v>278</v>
      </c>
      <c r="AQ835" t="s">
        <v>247</v>
      </c>
      <c r="AR835">
        <v>4190.93</v>
      </c>
      <c r="AS835">
        <v>1102</v>
      </c>
      <c r="AT835">
        <v>88.68</v>
      </c>
      <c r="AU835">
        <v>10.4</v>
      </c>
      <c r="AV835">
        <v>1.3011999999999999</v>
      </c>
      <c r="AW835">
        <v>95</v>
      </c>
      <c r="AX835">
        <v>21</v>
      </c>
      <c r="AY835">
        <v>32</v>
      </c>
      <c r="AZ835">
        <v>53</v>
      </c>
      <c r="BA835">
        <v>63</v>
      </c>
      <c r="BB835">
        <v>0.81</v>
      </c>
      <c r="BC835" t="s">
        <v>278</v>
      </c>
      <c r="BD835">
        <v>0</v>
      </c>
    </row>
    <row r="836" spans="1:57" x14ac:dyDescent="0.25">
      <c r="A836">
        <v>2828</v>
      </c>
      <c r="B836">
        <v>15212</v>
      </c>
      <c r="C836" t="s">
        <v>17</v>
      </c>
      <c r="D836" s="1">
        <v>40510.447916666664</v>
      </c>
      <c r="E836" s="1">
        <v>40645.572916666664</v>
      </c>
      <c r="F836">
        <v>242</v>
      </c>
      <c r="G836">
        <v>2</v>
      </c>
      <c r="H836">
        <v>7</v>
      </c>
      <c r="I836">
        <v>84</v>
      </c>
      <c r="J836">
        <v>208.28</v>
      </c>
      <c r="K836">
        <v>104.14</v>
      </c>
      <c r="L836">
        <v>2</v>
      </c>
      <c r="M836">
        <v>2</v>
      </c>
      <c r="N836">
        <v>1</v>
      </c>
      <c r="O836" t="s">
        <v>26</v>
      </c>
      <c r="P836">
        <v>5</v>
      </c>
      <c r="Q836" t="s">
        <v>22</v>
      </c>
      <c r="T836">
        <v>13194</v>
      </c>
      <c r="U836" t="s">
        <v>17</v>
      </c>
      <c r="V836" t="s">
        <v>22</v>
      </c>
      <c r="W836">
        <v>136</v>
      </c>
      <c r="X836">
        <v>2</v>
      </c>
      <c r="Y836">
        <v>472.78</v>
      </c>
      <c r="Z836">
        <v>60.7</v>
      </c>
      <c r="AA836">
        <v>0</v>
      </c>
      <c r="AB836">
        <v>-60.7</v>
      </c>
      <c r="AC836">
        <v>-100</v>
      </c>
      <c r="AD836" t="s">
        <v>201</v>
      </c>
      <c r="AE836">
        <v>60.7</v>
      </c>
      <c r="AF836">
        <v>0</v>
      </c>
      <c r="AG836" t="s">
        <v>198</v>
      </c>
      <c r="AH836" t="s">
        <v>199</v>
      </c>
      <c r="AJ836" t="s">
        <v>1928</v>
      </c>
      <c r="AK836" t="s">
        <v>1929</v>
      </c>
      <c r="AL836" t="s">
        <v>242</v>
      </c>
      <c r="AM836" t="s">
        <v>243</v>
      </c>
      <c r="AN836" t="s">
        <v>244</v>
      </c>
      <c r="AO836" t="s">
        <v>283</v>
      </c>
      <c r="AP836" t="s">
        <v>246</v>
      </c>
      <c r="AQ836" t="s">
        <v>247</v>
      </c>
      <c r="AR836">
        <v>5095.63</v>
      </c>
      <c r="AS836">
        <v>1406</v>
      </c>
      <c r="AT836">
        <v>88.68</v>
      </c>
      <c r="AU836">
        <v>13.26</v>
      </c>
      <c r="AV836">
        <v>1.2756000000000001</v>
      </c>
      <c r="AW836">
        <v>95</v>
      </c>
      <c r="AX836">
        <v>27</v>
      </c>
      <c r="AY836">
        <v>40</v>
      </c>
      <c r="AZ836">
        <v>66</v>
      </c>
      <c r="BA836">
        <v>80</v>
      </c>
      <c r="BB836">
        <v>0.28000000000000003</v>
      </c>
      <c r="BC836" t="s">
        <v>248</v>
      </c>
      <c r="BD836">
        <v>0</v>
      </c>
    </row>
    <row r="837" spans="1:57" x14ac:dyDescent="0.25">
      <c r="A837">
        <v>4062</v>
      </c>
      <c r="B837">
        <v>16457</v>
      </c>
      <c r="C837" t="s">
        <v>17</v>
      </c>
      <c r="D837" s="1">
        <v>40668.554861111108</v>
      </c>
      <c r="E837" s="1">
        <v>40668.554861111108</v>
      </c>
      <c r="F837">
        <v>219</v>
      </c>
      <c r="G837">
        <v>1</v>
      </c>
      <c r="H837">
        <v>9</v>
      </c>
      <c r="I837">
        <v>140</v>
      </c>
      <c r="J837">
        <v>208.36</v>
      </c>
      <c r="K837">
        <v>208.36</v>
      </c>
      <c r="L837">
        <v>2</v>
      </c>
      <c r="M837">
        <v>1</v>
      </c>
      <c r="N837">
        <v>1</v>
      </c>
      <c r="O837" t="s">
        <v>20</v>
      </c>
      <c r="P837">
        <v>4</v>
      </c>
      <c r="Q837" t="s">
        <v>19</v>
      </c>
      <c r="T837">
        <v>13195</v>
      </c>
      <c r="U837" t="s">
        <v>17</v>
      </c>
      <c r="V837" t="s">
        <v>19</v>
      </c>
      <c r="W837">
        <v>415</v>
      </c>
      <c r="X837">
        <v>1</v>
      </c>
      <c r="Y837">
        <v>136.72999999999999</v>
      </c>
      <c r="Z837">
        <v>0</v>
      </c>
      <c r="AA837">
        <v>0</v>
      </c>
      <c r="AB837">
        <v>0</v>
      </c>
      <c r="AD837" t="s">
        <v>191</v>
      </c>
      <c r="AE837">
        <v>0</v>
      </c>
      <c r="AF837">
        <v>0</v>
      </c>
      <c r="AG837" t="s">
        <v>198</v>
      </c>
      <c r="AH837" t="s">
        <v>196</v>
      </c>
      <c r="AJ837" t="s">
        <v>1930</v>
      </c>
      <c r="AK837" t="s">
        <v>1931</v>
      </c>
      <c r="AL837" t="s">
        <v>276</v>
      </c>
      <c r="AM837" t="s">
        <v>243</v>
      </c>
      <c r="AN837" t="s">
        <v>277</v>
      </c>
      <c r="AO837" t="s">
        <v>245</v>
      </c>
      <c r="AP837" t="s">
        <v>278</v>
      </c>
      <c r="AQ837" t="s">
        <v>247</v>
      </c>
      <c r="AR837">
        <v>4077.82</v>
      </c>
      <c r="AS837">
        <v>1056</v>
      </c>
      <c r="AT837">
        <v>66.040000000000006</v>
      </c>
      <c r="AU837">
        <v>9.9600000000000009</v>
      </c>
      <c r="AV837">
        <v>1.6062000000000001</v>
      </c>
      <c r="AW837">
        <v>95</v>
      </c>
      <c r="AX837">
        <v>20</v>
      </c>
      <c r="AY837">
        <v>38</v>
      </c>
      <c r="AZ837">
        <v>58</v>
      </c>
      <c r="BA837">
        <v>68</v>
      </c>
      <c r="BB837">
        <v>0</v>
      </c>
      <c r="BC837" t="s">
        <v>278</v>
      </c>
      <c r="BD837">
        <v>0</v>
      </c>
    </row>
    <row r="838" spans="1:57" x14ac:dyDescent="0.25">
      <c r="A838">
        <v>3506</v>
      </c>
      <c r="B838">
        <v>15897</v>
      </c>
      <c r="C838" t="s">
        <v>17</v>
      </c>
      <c r="D838" s="1">
        <v>40692.563888888886</v>
      </c>
      <c r="E838" s="1">
        <v>40692.576388888891</v>
      </c>
      <c r="F838">
        <v>195</v>
      </c>
      <c r="G838">
        <v>2</v>
      </c>
      <c r="H838">
        <v>17</v>
      </c>
      <c r="I838">
        <v>223</v>
      </c>
      <c r="J838">
        <v>208.59</v>
      </c>
      <c r="K838">
        <v>104.3</v>
      </c>
      <c r="L838">
        <v>2</v>
      </c>
      <c r="M838">
        <v>2</v>
      </c>
      <c r="N838">
        <v>1</v>
      </c>
      <c r="O838" t="s">
        <v>26</v>
      </c>
      <c r="P838">
        <v>5</v>
      </c>
      <c r="Q838" t="s">
        <v>22</v>
      </c>
      <c r="T838">
        <v>13196</v>
      </c>
      <c r="U838" t="s">
        <v>17</v>
      </c>
      <c r="V838" t="s">
        <v>129</v>
      </c>
      <c r="W838">
        <v>12</v>
      </c>
      <c r="X838">
        <v>7</v>
      </c>
      <c r="Y838">
        <v>3068.84</v>
      </c>
      <c r="Z838">
        <v>0</v>
      </c>
      <c r="AA838">
        <v>1285.6500000000001</v>
      </c>
      <c r="AB838">
        <v>1285.6500000000001</v>
      </c>
      <c r="AD838" t="s">
        <v>197</v>
      </c>
      <c r="AE838">
        <v>0</v>
      </c>
      <c r="AF838">
        <v>0.3</v>
      </c>
      <c r="AG838" t="s">
        <v>198</v>
      </c>
      <c r="AH838" t="s">
        <v>196</v>
      </c>
      <c r="AJ838" t="s">
        <v>1932</v>
      </c>
      <c r="AK838" t="s">
        <v>1933</v>
      </c>
      <c r="AL838" t="s">
        <v>276</v>
      </c>
      <c r="AM838" t="s">
        <v>243</v>
      </c>
      <c r="AN838" t="s">
        <v>277</v>
      </c>
      <c r="AO838" t="s">
        <v>245</v>
      </c>
      <c r="AP838" t="s">
        <v>278</v>
      </c>
      <c r="AQ838" t="s">
        <v>247</v>
      </c>
      <c r="AR838">
        <v>3212.16</v>
      </c>
      <c r="AS838">
        <v>157</v>
      </c>
      <c r="AT838">
        <v>42.86</v>
      </c>
      <c r="AU838">
        <v>1.5</v>
      </c>
      <c r="AV838">
        <v>1.9829000000000001</v>
      </c>
      <c r="AW838">
        <v>95</v>
      </c>
      <c r="AX838">
        <v>3</v>
      </c>
      <c r="AY838">
        <v>7</v>
      </c>
      <c r="AZ838">
        <v>10</v>
      </c>
      <c r="BA838">
        <v>12</v>
      </c>
      <c r="BB838">
        <v>2.48</v>
      </c>
      <c r="BC838" t="s">
        <v>278</v>
      </c>
      <c r="BD838">
        <v>0</v>
      </c>
    </row>
    <row r="839" spans="1:57" x14ac:dyDescent="0.25">
      <c r="A839">
        <v>3354</v>
      </c>
      <c r="B839">
        <v>15741</v>
      </c>
      <c r="C839" t="s">
        <v>17</v>
      </c>
      <c r="D839" s="1">
        <v>40268.496527777781</v>
      </c>
      <c r="E839" s="1">
        <v>40428.681250000001</v>
      </c>
      <c r="F839">
        <v>459</v>
      </c>
      <c r="G839">
        <v>2</v>
      </c>
      <c r="H839">
        <v>11</v>
      </c>
      <c r="I839">
        <v>70</v>
      </c>
      <c r="J839">
        <v>208.62</v>
      </c>
      <c r="K839">
        <v>104.31</v>
      </c>
      <c r="L839">
        <v>1</v>
      </c>
      <c r="M839">
        <v>3</v>
      </c>
      <c r="N839">
        <v>1</v>
      </c>
      <c r="O839" t="s">
        <v>28</v>
      </c>
      <c r="P839">
        <v>5</v>
      </c>
      <c r="Q839" t="s">
        <v>29</v>
      </c>
      <c r="T839">
        <v>13197</v>
      </c>
      <c r="U839" t="s">
        <v>17</v>
      </c>
      <c r="V839" t="s">
        <v>19</v>
      </c>
      <c r="W839">
        <v>610</v>
      </c>
      <c r="X839">
        <v>1</v>
      </c>
      <c r="Y839">
        <v>373.01</v>
      </c>
      <c r="Z839">
        <v>0</v>
      </c>
      <c r="AA839">
        <v>0</v>
      </c>
      <c r="AB839">
        <v>0</v>
      </c>
      <c r="AD839" t="s">
        <v>191</v>
      </c>
      <c r="AE839">
        <v>0</v>
      </c>
      <c r="AF839">
        <v>0</v>
      </c>
      <c r="AG839" t="s">
        <v>198</v>
      </c>
      <c r="AH839" t="s">
        <v>196</v>
      </c>
      <c r="AJ839" t="s">
        <v>1934</v>
      </c>
      <c r="AK839" t="s">
        <v>1935</v>
      </c>
      <c r="AL839" t="s">
        <v>276</v>
      </c>
      <c r="AM839" t="s">
        <v>243</v>
      </c>
      <c r="AN839" t="s">
        <v>277</v>
      </c>
      <c r="AO839" t="s">
        <v>260</v>
      </c>
      <c r="AP839" t="s">
        <v>318</v>
      </c>
      <c r="AQ839" t="s">
        <v>255</v>
      </c>
      <c r="AR839">
        <v>4189.5</v>
      </c>
      <c r="AS839">
        <v>210</v>
      </c>
      <c r="AT839">
        <v>27.27</v>
      </c>
      <c r="AU839">
        <v>2.12</v>
      </c>
      <c r="AV839">
        <v>2.2052999999999998</v>
      </c>
      <c r="AW839">
        <v>95</v>
      </c>
      <c r="BB839">
        <v>3.23</v>
      </c>
      <c r="BC839" t="s">
        <v>319</v>
      </c>
      <c r="BD839">
        <v>0</v>
      </c>
    </row>
    <row r="840" spans="1:57" x14ac:dyDescent="0.25">
      <c r="A840">
        <v>2943</v>
      </c>
      <c r="B840">
        <v>15327</v>
      </c>
      <c r="C840" t="s">
        <v>17</v>
      </c>
      <c r="D840" s="1">
        <v>40834.496527777781</v>
      </c>
      <c r="E840" s="1">
        <v>40834.496527777781</v>
      </c>
      <c r="F840">
        <v>53</v>
      </c>
      <c r="G840">
        <v>1</v>
      </c>
      <c r="H840">
        <v>10</v>
      </c>
      <c r="I840">
        <v>116</v>
      </c>
      <c r="J840">
        <v>208.75</v>
      </c>
      <c r="K840">
        <v>208.75</v>
      </c>
      <c r="L840">
        <v>4</v>
      </c>
      <c r="M840">
        <v>2</v>
      </c>
      <c r="N840">
        <v>1</v>
      </c>
      <c r="O840" t="s">
        <v>23</v>
      </c>
      <c r="P840">
        <v>7</v>
      </c>
      <c r="Q840" t="s">
        <v>24</v>
      </c>
      <c r="T840">
        <v>13198</v>
      </c>
      <c r="U840" t="s">
        <v>17</v>
      </c>
      <c r="V840" t="s">
        <v>129</v>
      </c>
      <c r="W840">
        <v>11</v>
      </c>
      <c r="X840">
        <v>8</v>
      </c>
      <c r="Y840">
        <v>4974.2299999999996</v>
      </c>
      <c r="Z840">
        <v>921.43</v>
      </c>
      <c r="AA840">
        <v>392.06</v>
      </c>
      <c r="AB840">
        <v>-529.37</v>
      </c>
      <c r="AC840">
        <v>-57.45</v>
      </c>
      <c r="AD840" t="s">
        <v>204</v>
      </c>
      <c r="AE840">
        <v>529.37</v>
      </c>
      <c r="AF840">
        <v>1.25</v>
      </c>
      <c r="AG840" t="s">
        <v>205</v>
      </c>
      <c r="AH840" t="s">
        <v>193</v>
      </c>
      <c r="AJ840" t="s">
        <v>1936</v>
      </c>
      <c r="AK840" t="s">
        <v>1937</v>
      </c>
      <c r="AL840" t="s">
        <v>251</v>
      </c>
      <c r="AM840" t="s">
        <v>243</v>
      </c>
      <c r="AN840" t="s">
        <v>252</v>
      </c>
      <c r="AO840" t="s">
        <v>253</v>
      </c>
      <c r="AP840" t="s">
        <v>254</v>
      </c>
      <c r="AQ840" t="s">
        <v>255</v>
      </c>
      <c r="AR840">
        <v>14.95</v>
      </c>
      <c r="AS840">
        <v>1</v>
      </c>
      <c r="AT840">
        <v>0.96</v>
      </c>
      <c r="AU840">
        <v>0.01</v>
      </c>
      <c r="AV840">
        <v>10.198399999999999</v>
      </c>
      <c r="AW840">
        <v>95</v>
      </c>
      <c r="BB840">
        <v>50</v>
      </c>
      <c r="BC840" t="s">
        <v>256</v>
      </c>
      <c r="BD840">
        <v>1</v>
      </c>
      <c r="BE840" t="s">
        <v>257</v>
      </c>
    </row>
    <row r="841" spans="1:57" x14ac:dyDescent="0.25">
      <c r="A841">
        <v>5445</v>
      </c>
      <c r="B841">
        <v>17855</v>
      </c>
      <c r="C841" t="s">
        <v>17</v>
      </c>
      <c r="D841" s="1">
        <v>40514.405555555553</v>
      </c>
      <c r="E841" s="1">
        <v>40514.405555555553</v>
      </c>
      <c r="F841">
        <v>373</v>
      </c>
      <c r="G841">
        <v>1</v>
      </c>
      <c r="H841">
        <v>17</v>
      </c>
      <c r="I841">
        <v>197</v>
      </c>
      <c r="J841">
        <v>208.97</v>
      </c>
      <c r="K841">
        <v>208.97</v>
      </c>
      <c r="L841">
        <v>2</v>
      </c>
      <c r="M841">
        <v>1</v>
      </c>
      <c r="N841">
        <v>1</v>
      </c>
      <c r="O841" t="s">
        <v>20</v>
      </c>
      <c r="P841">
        <v>4</v>
      </c>
      <c r="Q841" t="s">
        <v>19</v>
      </c>
      <c r="T841">
        <v>13199</v>
      </c>
      <c r="U841" t="s">
        <v>17</v>
      </c>
      <c r="V841" t="s">
        <v>129</v>
      </c>
      <c r="W841">
        <v>4</v>
      </c>
      <c r="X841">
        <v>66</v>
      </c>
      <c r="Y841">
        <v>15949.21</v>
      </c>
      <c r="Z841">
        <v>1000</v>
      </c>
      <c r="AA841">
        <v>5076.96</v>
      </c>
      <c r="AB841">
        <v>4076.96</v>
      </c>
      <c r="AC841">
        <v>407.7</v>
      </c>
      <c r="AD841" t="s">
        <v>194</v>
      </c>
      <c r="AE841">
        <v>0</v>
      </c>
      <c r="AF841">
        <v>0.17</v>
      </c>
      <c r="AG841" t="s">
        <v>195</v>
      </c>
      <c r="AH841" t="s">
        <v>196</v>
      </c>
      <c r="AJ841" t="s">
        <v>1938</v>
      </c>
      <c r="AK841" t="s">
        <v>1939</v>
      </c>
      <c r="AL841" t="s">
        <v>276</v>
      </c>
      <c r="AM841" t="s">
        <v>243</v>
      </c>
      <c r="AN841" t="s">
        <v>277</v>
      </c>
      <c r="AO841" t="s">
        <v>245</v>
      </c>
      <c r="AP841" t="s">
        <v>278</v>
      </c>
      <c r="AQ841" t="s">
        <v>247</v>
      </c>
      <c r="AR841">
        <v>2219.5100000000002</v>
      </c>
      <c r="AS841">
        <v>142</v>
      </c>
      <c r="AT841">
        <v>41.41</v>
      </c>
      <c r="AU841">
        <v>1.43</v>
      </c>
      <c r="AV841">
        <v>1.8556999999999999</v>
      </c>
      <c r="AW841">
        <v>95</v>
      </c>
      <c r="AX841">
        <v>3</v>
      </c>
      <c r="AY841">
        <v>7</v>
      </c>
      <c r="AZ841">
        <v>10</v>
      </c>
      <c r="BA841">
        <v>11</v>
      </c>
      <c r="BB841">
        <v>1.39</v>
      </c>
      <c r="BC841" t="s">
        <v>278</v>
      </c>
      <c r="BD841">
        <v>0</v>
      </c>
    </row>
    <row r="842" spans="1:57" x14ac:dyDescent="0.25">
      <c r="A842">
        <v>2729</v>
      </c>
      <c r="B842">
        <v>15112</v>
      </c>
      <c r="C842" t="s">
        <v>17</v>
      </c>
      <c r="D842" s="1">
        <v>40275.595138888886</v>
      </c>
      <c r="E842" s="1">
        <v>40275.595138888886</v>
      </c>
      <c r="F842">
        <v>612</v>
      </c>
      <c r="G842">
        <v>1</v>
      </c>
      <c r="H842">
        <v>7</v>
      </c>
      <c r="I842">
        <v>72</v>
      </c>
      <c r="J842">
        <v>209.4</v>
      </c>
      <c r="K842">
        <v>209.4</v>
      </c>
      <c r="L842">
        <v>1</v>
      </c>
      <c r="M842">
        <v>1</v>
      </c>
      <c r="N842">
        <v>1</v>
      </c>
      <c r="O842" t="s">
        <v>18</v>
      </c>
      <c r="P842">
        <v>3</v>
      </c>
      <c r="Q842" t="s">
        <v>19</v>
      </c>
      <c r="T842">
        <v>13200</v>
      </c>
      <c r="U842" t="s">
        <v>17</v>
      </c>
      <c r="V842" t="s">
        <v>24</v>
      </c>
      <c r="W842">
        <v>20</v>
      </c>
      <c r="X842">
        <v>4</v>
      </c>
      <c r="Y842">
        <v>870.09</v>
      </c>
      <c r="Z842">
        <v>319.32</v>
      </c>
      <c r="AA842">
        <v>550.77</v>
      </c>
      <c r="AB842">
        <v>231.45</v>
      </c>
      <c r="AC842">
        <v>72.48</v>
      </c>
      <c r="AD842" t="s">
        <v>194</v>
      </c>
      <c r="AE842">
        <v>0</v>
      </c>
      <c r="AF842">
        <v>0</v>
      </c>
      <c r="AG842" t="s">
        <v>195</v>
      </c>
      <c r="AH842" t="s">
        <v>196</v>
      </c>
      <c r="AJ842" t="s">
        <v>1940</v>
      </c>
      <c r="AK842" t="s">
        <v>1941</v>
      </c>
      <c r="AL842" t="s">
        <v>276</v>
      </c>
      <c r="AM842" t="s">
        <v>243</v>
      </c>
      <c r="AN842" t="s">
        <v>277</v>
      </c>
      <c r="AO842" t="s">
        <v>253</v>
      </c>
      <c r="AP842" t="s">
        <v>318</v>
      </c>
      <c r="AQ842" t="s">
        <v>255</v>
      </c>
      <c r="AR842">
        <v>3248.94</v>
      </c>
      <c r="AS842">
        <v>273</v>
      </c>
      <c r="AT842">
        <v>7.55</v>
      </c>
      <c r="AU842">
        <v>2.58</v>
      </c>
      <c r="AV842">
        <v>6.1601999999999997</v>
      </c>
      <c r="AW842">
        <v>95</v>
      </c>
      <c r="BB842">
        <v>7.77</v>
      </c>
      <c r="BC842" t="s">
        <v>319</v>
      </c>
      <c r="BD842">
        <v>0</v>
      </c>
    </row>
    <row r="843" spans="1:57" x14ac:dyDescent="0.25">
      <c r="A843">
        <v>4092</v>
      </c>
      <c r="B843">
        <v>16487</v>
      </c>
      <c r="C843" t="s">
        <v>17</v>
      </c>
      <c r="D843" s="1">
        <v>40227.73333333333</v>
      </c>
      <c r="E843" s="1">
        <v>40309.568055555559</v>
      </c>
      <c r="F843">
        <v>578</v>
      </c>
      <c r="G843">
        <v>2</v>
      </c>
      <c r="H843">
        <v>28</v>
      </c>
      <c r="I843">
        <v>163</v>
      </c>
      <c r="J843">
        <v>209.4</v>
      </c>
      <c r="K843">
        <v>104.7</v>
      </c>
      <c r="L843">
        <v>1</v>
      </c>
      <c r="M843">
        <v>3</v>
      </c>
      <c r="N843">
        <v>1</v>
      </c>
      <c r="O843" t="s">
        <v>28</v>
      </c>
      <c r="P843">
        <v>5</v>
      </c>
      <c r="Q843" t="s">
        <v>29</v>
      </c>
      <c r="T843">
        <v>13201</v>
      </c>
      <c r="U843" t="s">
        <v>17</v>
      </c>
      <c r="V843" t="s">
        <v>40</v>
      </c>
      <c r="W843">
        <v>503</v>
      </c>
      <c r="X843">
        <v>4</v>
      </c>
      <c r="Y843">
        <v>1233.06</v>
      </c>
      <c r="Z843">
        <v>0</v>
      </c>
      <c r="AA843">
        <v>0</v>
      </c>
      <c r="AB843">
        <v>0</v>
      </c>
      <c r="AD843" t="s">
        <v>191</v>
      </c>
      <c r="AE843">
        <v>0</v>
      </c>
      <c r="AF843">
        <v>0</v>
      </c>
      <c r="AG843" t="s">
        <v>200</v>
      </c>
      <c r="AH843" t="s">
        <v>193</v>
      </c>
      <c r="AJ843" t="s">
        <v>1942</v>
      </c>
      <c r="AK843" t="s">
        <v>1943</v>
      </c>
      <c r="AL843" t="s">
        <v>251</v>
      </c>
      <c r="AM843" t="s">
        <v>243</v>
      </c>
      <c r="AN843" t="s">
        <v>252</v>
      </c>
      <c r="AO843" t="s">
        <v>260</v>
      </c>
      <c r="AP843" t="s">
        <v>254</v>
      </c>
      <c r="AQ843" t="s">
        <v>255</v>
      </c>
      <c r="AR843">
        <v>854.23</v>
      </c>
      <c r="AS843">
        <v>204</v>
      </c>
      <c r="AT843">
        <v>27.36</v>
      </c>
      <c r="AU843">
        <v>1.92</v>
      </c>
      <c r="AV843">
        <v>3.6012</v>
      </c>
      <c r="AW843">
        <v>95</v>
      </c>
      <c r="BB843">
        <v>0.49</v>
      </c>
      <c r="BC843" t="s">
        <v>256</v>
      </c>
      <c r="BD843">
        <v>1</v>
      </c>
      <c r="BE843" t="s">
        <v>261</v>
      </c>
    </row>
    <row r="844" spans="1:57" x14ac:dyDescent="0.25">
      <c r="A844">
        <v>1632</v>
      </c>
      <c r="B844">
        <v>14003</v>
      </c>
      <c r="C844" t="s">
        <v>17</v>
      </c>
      <c r="D844" s="1">
        <v>40154.370138888888</v>
      </c>
      <c r="E844" s="1">
        <v>40154.370138888888</v>
      </c>
      <c r="F844">
        <v>733</v>
      </c>
      <c r="G844">
        <v>1</v>
      </c>
      <c r="H844">
        <v>16</v>
      </c>
      <c r="I844">
        <v>149</v>
      </c>
      <c r="J844">
        <v>209.41</v>
      </c>
      <c r="K844">
        <v>209.41</v>
      </c>
      <c r="L844">
        <v>1</v>
      </c>
      <c r="M844">
        <v>1</v>
      </c>
      <c r="N844">
        <v>1</v>
      </c>
      <c r="O844" t="s">
        <v>18</v>
      </c>
      <c r="P844">
        <v>3</v>
      </c>
      <c r="Q844" t="s">
        <v>19</v>
      </c>
      <c r="T844">
        <v>13202</v>
      </c>
      <c r="U844" t="s">
        <v>17</v>
      </c>
      <c r="V844" t="s">
        <v>40</v>
      </c>
      <c r="W844">
        <v>395</v>
      </c>
      <c r="X844">
        <v>7</v>
      </c>
      <c r="Y844">
        <v>1580.3</v>
      </c>
      <c r="Z844">
        <v>0</v>
      </c>
      <c r="AA844">
        <v>0</v>
      </c>
      <c r="AB844">
        <v>0</v>
      </c>
      <c r="AD844" t="s">
        <v>191</v>
      </c>
      <c r="AE844">
        <v>0</v>
      </c>
      <c r="AF844">
        <v>0.56999999999999995</v>
      </c>
      <c r="AG844" t="s">
        <v>200</v>
      </c>
      <c r="AH844" t="s">
        <v>193</v>
      </c>
      <c r="AJ844" t="s">
        <v>1944</v>
      </c>
      <c r="AK844" t="s">
        <v>1945</v>
      </c>
      <c r="AL844" t="s">
        <v>242</v>
      </c>
      <c r="AM844" t="s">
        <v>243</v>
      </c>
      <c r="AN844" t="s">
        <v>244</v>
      </c>
      <c r="AO844" t="s">
        <v>245</v>
      </c>
      <c r="AP844" t="s">
        <v>246</v>
      </c>
      <c r="AQ844" t="s">
        <v>247</v>
      </c>
      <c r="AR844">
        <v>31079.8</v>
      </c>
      <c r="AS844">
        <v>6219</v>
      </c>
      <c r="AT844">
        <v>55.66</v>
      </c>
      <c r="AU844">
        <v>58.67</v>
      </c>
      <c r="AV844">
        <v>1.8915999999999999</v>
      </c>
      <c r="AW844">
        <v>95</v>
      </c>
      <c r="AX844">
        <v>118</v>
      </c>
      <c r="AY844">
        <v>259</v>
      </c>
      <c r="AZ844">
        <v>376</v>
      </c>
      <c r="BA844">
        <v>435</v>
      </c>
      <c r="BB844">
        <v>3.06</v>
      </c>
      <c r="BC844" t="s">
        <v>248</v>
      </c>
      <c r="BD844">
        <v>0</v>
      </c>
    </row>
    <row r="845" spans="1:57" x14ac:dyDescent="0.25">
      <c r="A845">
        <v>699</v>
      </c>
      <c r="B845">
        <v>13056</v>
      </c>
      <c r="C845" t="s">
        <v>17</v>
      </c>
      <c r="D845" s="1">
        <v>40335.590277777781</v>
      </c>
      <c r="E845" s="1">
        <v>40335.590277777781</v>
      </c>
      <c r="F845">
        <v>552</v>
      </c>
      <c r="G845">
        <v>1</v>
      </c>
      <c r="H845">
        <v>18</v>
      </c>
      <c r="I845">
        <v>158</v>
      </c>
      <c r="J845">
        <v>209.48</v>
      </c>
      <c r="K845">
        <v>209.48</v>
      </c>
      <c r="L845">
        <v>1</v>
      </c>
      <c r="M845">
        <v>1</v>
      </c>
      <c r="N845">
        <v>1</v>
      </c>
      <c r="O845" t="s">
        <v>18</v>
      </c>
      <c r="P845">
        <v>3</v>
      </c>
      <c r="Q845" t="s">
        <v>19</v>
      </c>
      <c r="T845">
        <v>13203</v>
      </c>
      <c r="U845" t="s">
        <v>17</v>
      </c>
      <c r="V845" t="s">
        <v>129</v>
      </c>
      <c r="W845">
        <v>10</v>
      </c>
      <c r="X845">
        <v>10</v>
      </c>
      <c r="Y845">
        <v>2648.25</v>
      </c>
      <c r="Z845">
        <v>144.15</v>
      </c>
      <c r="AA845">
        <v>559.6</v>
      </c>
      <c r="AB845">
        <v>415.45</v>
      </c>
      <c r="AC845">
        <v>288.20999999999998</v>
      </c>
      <c r="AD845" t="s">
        <v>194</v>
      </c>
      <c r="AE845">
        <v>0</v>
      </c>
      <c r="AF845">
        <v>0.67</v>
      </c>
      <c r="AG845" t="s">
        <v>195</v>
      </c>
      <c r="AH845" t="s">
        <v>196</v>
      </c>
      <c r="AJ845" t="s">
        <v>1946</v>
      </c>
      <c r="AK845" t="s">
        <v>1947</v>
      </c>
      <c r="AL845" t="s">
        <v>251</v>
      </c>
      <c r="AM845" t="s">
        <v>243</v>
      </c>
      <c r="AN845" t="s">
        <v>252</v>
      </c>
      <c r="AO845" t="s">
        <v>253</v>
      </c>
      <c r="AP845" t="s">
        <v>254</v>
      </c>
      <c r="AQ845" t="s">
        <v>255</v>
      </c>
      <c r="AR845">
        <v>899.52</v>
      </c>
      <c r="AS845">
        <v>285</v>
      </c>
      <c r="AT845">
        <v>3.77</v>
      </c>
      <c r="AU845">
        <v>2.69</v>
      </c>
      <c r="AV845">
        <v>6.0198999999999998</v>
      </c>
      <c r="AW845">
        <v>95</v>
      </c>
      <c r="BB845">
        <v>2.06</v>
      </c>
      <c r="BC845" t="s">
        <v>256</v>
      </c>
      <c r="BD845">
        <v>1</v>
      </c>
      <c r="BE845" t="s">
        <v>257</v>
      </c>
    </row>
    <row r="846" spans="1:57" x14ac:dyDescent="0.25">
      <c r="A846">
        <v>1458</v>
      </c>
      <c r="B846">
        <v>13828</v>
      </c>
      <c r="C846" t="s">
        <v>17</v>
      </c>
      <c r="D846" s="1">
        <v>40864.668055555558</v>
      </c>
      <c r="E846" s="1">
        <v>40864.668055555558</v>
      </c>
      <c r="F846">
        <v>23</v>
      </c>
      <c r="G846">
        <v>1</v>
      </c>
      <c r="H846">
        <v>15</v>
      </c>
      <c r="I846">
        <v>311</v>
      </c>
      <c r="J846">
        <v>209.49</v>
      </c>
      <c r="K846">
        <v>209.49</v>
      </c>
      <c r="L846">
        <v>4</v>
      </c>
      <c r="M846">
        <v>2</v>
      </c>
      <c r="N846">
        <v>1</v>
      </c>
      <c r="O846" t="s">
        <v>23</v>
      </c>
      <c r="P846">
        <v>7</v>
      </c>
      <c r="Q846" t="s">
        <v>24</v>
      </c>
      <c r="T846">
        <v>13204</v>
      </c>
      <c r="U846" t="s">
        <v>17</v>
      </c>
      <c r="V846" t="s">
        <v>19</v>
      </c>
      <c r="W846">
        <v>732</v>
      </c>
      <c r="X846">
        <v>1</v>
      </c>
      <c r="Y846">
        <v>966.66</v>
      </c>
      <c r="Z846">
        <v>0</v>
      </c>
      <c r="AA846">
        <v>0</v>
      </c>
      <c r="AB846">
        <v>0</v>
      </c>
      <c r="AD846" t="s">
        <v>191</v>
      </c>
      <c r="AE846">
        <v>0</v>
      </c>
      <c r="AF846">
        <v>0</v>
      </c>
      <c r="AG846" t="s">
        <v>198</v>
      </c>
      <c r="AH846" t="s">
        <v>196</v>
      </c>
      <c r="AJ846" t="s">
        <v>1948</v>
      </c>
      <c r="AK846" t="s">
        <v>1949</v>
      </c>
      <c r="AL846" t="s">
        <v>242</v>
      </c>
      <c r="AM846" t="s">
        <v>243</v>
      </c>
      <c r="AN846" t="s">
        <v>244</v>
      </c>
      <c r="AO846" t="s">
        <v>283</v>
      </c>
      <c r="AP846" t="s">
        <v>246</v>
      </c>
      <c r="AQ846" t="s">
        <v>247</v>
      </c>
      <c r="AR846">
        <v>25613.45</v>
      </c>
      <c r="AS846">
        <v>8174</v>
      </c>
      <c r="AT846">
        <v>94.34</v>
      </c>
      <c r="AU846">
        <v>77.11</v>
      </c>
      <c r="AV846">
        <v>1.4953000000000001</v>
      </c>
      <c r="AW846">
        <v>95</v>
      </c>
      <c r="AX846">
        <v>155</v>
      </c>
      <c r="AY846">
        <v>269</v>
      </c>
      <c r="AZ846">
        <v>423</v>
      </c>
      <c r="BA846">
        <v>500</v>
      </c>
      <c r="BB846">
        <v>8.93</v>
      </c>
      <c r="BC846" t="s">
        <v>248</v>
      </c>
      <c r="BD846">
        <v>0</v>
      </c>
    </row>
    <row r="847" spans="1:57" x14ac:dyDescent="0.25">
      <c r="A847">
        <v>5077</v>
      </c>
      <c r="B847">
        <v>17484</v>
      </c>
      <c r="C847" t="s">
        <v>17</v>
      </c>
      <c r="D847" s="1">
        <v>40262.678472222222</v>
      </c>
      <c r="E847" s="1">
        <v>40310.65347222222</v>
      </c>
      <c r="F847">
        <v>577</v>
      </c>
      <c r="G847">
        <v>2</v>
      </c>
      <c r="H847">
        <v>14</v>
      </c>
      <c r="I847">
        <v>339</v>
      </c>
      <c r="J847">
        <v>209.57</v>
      </c>
      <c r="K847">
        <v>104.79</v>
      </c>
      <c r="L847">
        <v>1</v>
      </c>
      <c r="M847">
        <v>3</v>
      </c>
      <c r="N847">
        <v>1</v>
      </c>
      <c r="O847" t="s">
        <v>28</v>
      </c>
      <c r="P847">
        <v>5</v>
      </c>
      <c r="Q847" t="s">
        <v>29</v>
      </c>
      <c r="T847">
        <v>13205</v>
      </c>
      <c r="U847" t="s">
        <v>17</v>
      </c>
      <c r="V847" t="s">
        <v>40</v>
      </c>
      <c r="W847">
        <v>444</v>
      </c>
      <c r="X847">
        <v>1</v>
      </c>
      <c r="Y847">
        <v>2803.2</v>
      </c>
      <c r="Z847">
        <v>0</v>
      </c>
      <c r="AA847">
        <v>0</v>
      </c>
      <c r="AB847">
        <v>0</v>
      </c>
      <c r="AD847" t="s">
        <v>191</v>
      </c>
      <c r="AE847">
        <v>0</v>
      </c>
      <c r="AF847">
        <v>0</v>
      </c>
      <c r="AG847" t="s">
        <v>200</v>
      </c>
      <c r="AH847" t="s">
        <v>193</v>
      </c>
      <c r="AJ847" t="s">
        <v>1950</v>
      </c>
      <c r="AK847" t="s">
        <v>1951</v>
      </c>
      <c r="AL847" t="s">
        <v>276</v>
      </c>
      <c r="AM847" t="s">
        <v>243</v>
      </c>
      <c r="AN847" t="s">
        <v>277</v>
      </c>
      <c r="AO847" t="s">
        <v>260</v>
      </c>
      <c r="AP847" t="s">
        <v>318</v>
      </c>
      <c r="AQ847" t="s">
        <v>255</v>
      </c>
      <c r="AR847">
        <v>2296.7600000000002</v>
      </c>
      <c r="AS847">
        <v>740</v>
      </c>
      <c r="AT847">
        <v>32.08</v>
      </c>
      <c r="AU847">
        <v>6.98</v>
      </c>
      <c r="AV847">
        <v>3.3340000000000001</v>
      </c>
      <c r="AW847">
        <v>95</v>
      </c>
      <c r="BB847">
        <v>0.8</v>
      </c>
      <c r="BC847" t="s">
        <v>319</v>
      </c>
      <c r="BD847">
        <v>0</v>
      </c>
    </row>
    <row r="848" spans="1:57" x14ac:dyDescent="0.25">
      <c r="A848">
        <v>4476</v>
      </c>
      <c r="B848">
        <v>16874</v>
      </c>
      <c r="C848" t="s">
        <v>17</v>
      </c>
      <c r="D848" s="1">
        <v>40507.547222222223</v>
      </c>
      <c r="E848" s="1">
        <v>40507.547222222223</v>
      </c>
      <c r="F848">
        <v>380</v>
      </c>
      <c r="G848">
        <v>1</v>
      </c>
      <c r="H848">
        <v>31</v>
      </c>
      <c r="I848">
        <v>78</v>
      </c>
      <c r="J848">
        <v>209.89</v>
      </c>
      <c r="K848">
        <v>209.89</v>
      </c>
      <c r="L848">
        <v>2</v>
      </c>
      <c r="M848">
        <v>1</v>
      </c>
      <c r="N848">
        <v>1</v>
      </c>
      <c r="O848" t="s">
        <v>20</v>
      </c>
      <c r="P848">
        <v>4</v>
      </c>
      <c r="Q848" t="s">
        <v>19</v>
      </c>
      <c r="T848">
        <v>13206</v>
      </c>
      <c r="U848" t="s">
        <v>17</v>
      </c>
      <c r="V848" t="s">
        <v>40</v>
      </c>
      <c r="W848">
        <v>401</v>
      </c>
      <c r="X848">
        <v>13</v>
      </c>
      <c r="Y848">
        <v>8308.19</v>
      </c>
      <c r="Z848">
        <v>0</v>
      </c>
      <c r="AA848">
        <v>0</v>
      </c>
      <c r="AB848">
        <v>0</v>
      </c>
      <c r="AD848" t="s">
        <v>191</v>
      </c>
      <c r="AE848">
        <v>0</v>
      </c>
      <c r="AF848">
        <v>0</v>
      </c>
      <c r="AG848" t="s">
        <v>200</v>
      </c>
      <c r="AH848" t="s">
        <v>193</v>
      </c>
      <c r="AJ848" t="s">
        <v>1952</v>
      </c>
      <c r="AK848" t="s">
        <v>1953</v>
      </c>
      <c r="AL848" t="s">
        <v>242</v>
      </c>
      <c r="AM848" t="s">
        <v>243</v>
      </c>
      <c r="AN848" t="s">
        <v>244</v>
      </c>
      <c r="AO848" t="s">
        <v>283</v>
      </c>
      <c r="AP848" t="s">
        <v>246</v>
      </c>
      <c r="AQ848" t="s">
        <v>247</v>
      </c>
      <c r="AR848">
        <v>18171.14</v>
      </c>
      <c r="AS848">
        <v>4584</v>
      </c>
      <c r="AT848">
        <v>90.57</v>
      </c>
      <c r="AU848">
        <v>43.25</v>
      </c>
      <c r="AV848">
        <v>1.5716000000000001</v>
      </c>
      <c r="AW848">
        <v>95</v>
      </c>
      <c r="AX848">
        <v>87</v>
      </c>
      <c r="AY848">
        <v>159</v>
      </c>
      <c r="AZ848">
        <v>245</v>
      </c>
      <c r="BA848">
        <v>288</v>
      </c>
      <c r="BB848">
        <v>1.1000000000000001</v>
      </c>
      <c r="BC848" t="s">
        <v>248</v>
      </c>
      <c r="BD848">
        <v>0</v>
      </c>
    </row>
    <row r="849" spans="1:57" x14ac:dyDescent="0.25">
      <c r="A849">
        <v>4814</v>
      </c>
      <c r="B849">
        <v>17217</v>
      </c>
      <c r="C849" t="s">
        <v>17</v>
      </c>
      <c r="D849" s="1">
        <v>40267.565972222219</v>
      </c>
      <c r="E849" s="1">
        <v>40652.72152777778</v>
      </c>
      <c r="F849">
        <v>235</v>
      </c>
      <c r="G849">
        <v>2</v>
      </c>
      <c r="H849">
        <v>27</v>
      </c>
      <c r="I849">
        <v>93</v>
      </c>
      <c r="J849">
        <v>210.1</v>
      </c>
      <c r="K849">
        <v>105.05</v>
      </c>
      <c r="L849">
        <v>2</v>
      </c>
      <c r="M849">
        <v>2</v>
      </c>
      <c r="N849">
        <v>1</v>
      </c>
      <c r="O849" t="s">
        <v>26</v>
      </c>
      <c r="P849">
        <v>5</v>
      </c>
      <c r="Q849" t="s">
        <v>22</v>
      </c>
      <c r="T849">
        <v>13207</v>
      </c>
      <c r="U849" t="s">
        <v>17</v>
      </c>
      <c r="V849" t="s">
        <v>24</v>
      </c>
      <c r="W849">
        <v>16</v>
      </c>
      <c r="X849">
        <v>4</v>
      </c>
      <c r="Y849">
        <v>535.86</v>
      </c>
      <c r="Z849">
        <v>197.52</v>
      </c>
      <c r="AA849">
        <v>52.74</v>
      </c>
      <c r="AB849">
        <v>-144.78</v>
      </c>
      <c r="AC849">
        <v>-73.3</v>
      </c>
      <c r="AD849" t="s">
        <v>204</v>
      </c>
      <c r="AE849">
        <v>144.78</v>
      </c>
      <c r="AF849">
        <v>0</v>
      </c>
      <c r="AG849" t="s">
        <v>198</v>
      </c>
      <c r="AH849" t="s">
        <v>199</v>
      </c>
      <c r="AJ849" t="s">
        <v>1954</v>
      </c>
      <c r="AK849" t="s">
        <v>1955</v>
      </c>
      <c r="AL849" t="s">
        <v>242</v>
      </c>
      <c r="AM849" t="s">
        <v>243</v>
      </c>
      <c r="AN849" t="s">
        <v>244</v>
      </c>
      <c r="AO849" t="s">
        <v>283</v>
      </c>
      <c r="AP849" t="s">
        <v>246</v>
      </c>
      <c r="AQ849" t="s">
        <v>247</v>
      </c>
      <c r="AR849">
        <v>37078.67</v>
      </c>
      <c r="AS849">
        <v>7593</v>
      </c>
      <c r="AT849">
        <v>94.34</v>
      </c>
      <c r="AU849">
        <v>71.63</v>
      </c>
      <c r="AV849">
        <v>1.361</v>
      </c>
      <c r="AW849">
        <v>95</v>
      </c>
      <c r="AX849">
        <v>144</v>
      </c>
      <c r="AY849">
        <v>227</v>
      </c>
      <c r="AZ849">
        <v>371</v>
      </c>
      <c r="BA849">
        <v>442</v>
      </c>
      <c r="BB849">
        <v>0.47</v>
      </c>
      <c r="BC849" t="s">
        <v>248</v>
      </c>
      <c r="BD849">
        <v>0</v>
      </c>
    </row>
    <row r="850" spans="1:57" x14ac:dyDescent="0.25">
      <c r="A850">
        <v>1165</v>
      </c>
      <c r="B850">
        <v>13532</v>
      </c>
      <c r="C850" t="s">
        <v>17</v>
      </c>
      <c r="D850" s="1">
        <v>40853.517361111109</v>
      </c>
      <c r="E850" s="1">
        <v>40853.517361111109</v>
      </c>
      <c r="F850">
        <v>34</v>
      </c>
      <c r="G850">
        <v>1</v>
      </c>
      <c r="H850">
        <v>66</v>
      </c>
      <c r="I850">
        <v>129</v>
      </c>
      <c r="J850">
        <v>210.31</v>
      </c>
      <c r="K850">
        <v>210.31</v>
      </c>
      <c r="L850">
        <v>4</v>
      </c>
      <c r="M850">
        <v>2</v>
      </c>
      <c r="N850">
        <v>1</v>
      </c>
      <c r="O850" t="s">
        <v>23</v>
      </c>
      <c r="P850">
        <v>7</v>
      </c>
      <c r="Q850" t="s">
        <v>24</v>
      </c>
      <c r="T850">
        <v>13208</v>
      </c>
      <c r="U850" t="s">
        <v>17</v>
      </c>
      <c r="V850" t="s">
        <v>96</v>
      </c>
      <c r="W850">
        <v>60</v>
      </c>
      <c r="X850">
        <v>8</v>
      </c>
      <c r="Y850">
        <v>1951.82</v>
      </c>
      <c r="Z850">
        <v>134.86000000000001</v>
      </c>
      <c r="AA850">
        <v>364.35</v>
      </c>
      <c r="AB850">
        <v>229.49</v>
      </c>
      <c r="AC850">
        <v>170.17</v>
      </c>
      <c r="AD850" t="s">
        <v>194</v>
      </c>
      <c r="AE850">
        <v>0</v>
      </c>
      <c r="AF850">
        <v>0</v>
      </c>
      <c r="AG850" t="s">
        <v>195</v>
      </c>
      <c r="AH850" t="s">
        <v>196</v>
      </c>
      <c r="AJ850" t="s">
        <v>1956</v>
      </c>
      <c r="AK850" t="s">
        <v>1957</v>
      </c>
      <c r="AL850" t="s">
        <v>276</v>
      </c>
      <c r="AM850" t="s">
        <v>243</v>
      </c>
      <c r="AN850" t="s">
        <v>277</v>
      </c>
      <c r="AO850" t="s">
        <v>245</v>
      </c>
      <c r="AP850" t="s">
        <v>278</v>
      </c>
      <c r="AQ850" t="s">
        <v>247</v>
      </c>
      <c r="AR850">
        <v>3638.67</v>
      </c>
      <c r="AS850">
        <v>1116</v>
      </c>
      <c r="AT850">
        <v>40.57</v>
      </c>
      <c r="AU850">
        <v>10.53</v>
      </c>
      <c r="AV850">
        <v>2.7162000000000002</v>
      </c>
      <c r="AW850">
        <v>95</v>
      </c>
      <c r="AX850">
        <v>22</v>
      </c>
      <c r="AY850">
        <v>67</v>
      </c>
      <c r="AZ850">
        <v>88</v>
      </c>
      <c r="BA850">
        <v>99</v>
      </c>
      <c r="BB850">
        <v>0.09</v>
      </c>
      <c r="BC850" t="s">
        <v>278</v>
      </c>
      <c r="BD850">
        <v>0</v>
      </c>
    </row>
    <row r="851" spans="1:57" x14ac:dyDescent="0.25">
      <c r="A851">
        <v>2609</v>
      </c>
      <c r="B851">
        <v>14992</v>
      </c>
      <c r="C851" t="s">
        <v>17</v>
      </c>
      <c r="D851" s="1">
        <v>40444.741666666669</v>
      </c>
      <c r="E851" s="1">
        <v>40444.741666666669</v>
      </c>
      <c r="F851">
        <v>443</v>
      </c>
      <c r="G851">
        <v>1</v>
      </c>
      <c r="H851">
        <v>27</v>
      </c>
      <c r="I851">
        <v>145</v>
      </c>
      <c r="J851">
        <v>210.5</v>
      </c>
      <c r="K851">
        <v>210.5</v>
      </c>
      <c r="L851">
        <v>1</v>
      </c>
      <c r="M851">
        <v>1</v>
      </c>
      <c r="N851">
        <v>1</v>
      </c>
      <c r="O851" t="s">
        <v>18</v>
      </c>
      <c r="P851">
        <v>3</v>
      </c>
      <c r="Q851" t="s">
        <v>19</v>
      </c>
      <c r="T851">
        <v>13209</v>
      </c>
      <c r="U851" t="s">
        <v>17</v>
      </c>
      <c r="V851" t="s">
        <v>129</v>
      </c>
      <c r="W851">
        <v>31</v>
      </c>
      <c r="X851">
        <v>13</v>
      </c>
      <c r="Y851">
        <v>8509.51</v>
      </c>
      <c r="Z851">
        <v>1793.64</v>
      </c>
      <c r="AA851">
        <v>1735.53</v>
      </c>
      <c r="AB851">
        <v>-58.11</v>
      </c>
      <c r="AC851">
        <v>-3.24</v>
      </c>
      <c r="AD851" t="s">
        <v>202</v>
      </c>
      <c r="AE851">
        <v>58.11</v>
      </c>
      <c r="AF851">
        <v>0.84</v>
      </c>
      <c r="AG851" t="s">
        <v>198</v>
      </c>
      <c r="AH851" t="s">
        <v>196</v>
      </c>
      <c r="AJ851" t="s">
        <v>1958</v>
      </c>
      <c r="AK851" t="s">
        <v>1959</v>
      </c>
      <c r="AL851" t="s">
        <v>242</v>
      </c>
      <c r="AM851" t="s">
        <v>243</v>
      </c>
      <c r="AN851" t="s">
        <v>244</v>
      </c>
      <c r="AO851" t="s">
        <v>260</v>
      </c>
      <c r="AP851" t="s">
        <v>246</v>
      </c>
      <c r="AQ851" t="s">
        <v>255</v>
      </c>
      <c r="AR851">
        <v>9784.58</v>
      </c>
      <c r="AS851">
        <v>2384</v>
      </c>
      <c r="AT851">
        <v>39.619999999999997</v>
      </c>
      <c r="AU851">
        <v>22.49</v>
      </c>
      <c r="AV851">
        <v>2.4596</v>
      </c>
      <c r="AW851">
        <v>95</v>
      </c>
      <c r="BB851">
        <v>0</v>
      </c>
      <c r="BC851" t="s">
        <v>319</v>
      </c>
      <c r="BD851">
        <v>0</v>
      </c>
    </row>
    <row r="852" spans="1:57" x14ac:dyDescent="0.25">
      <c r="A852">
        <v>1322</v>
      </c>
      <c r="B852">
        <v>13691</v>
      </c>
      <c r="C852" t="s">
        <v>17</v>
      </c>
      <c r="D852" s="1">
        <v>40490.731944444444</v>
      </c>
      <c r="E852" s="1">
        <v>40490.731944444444</v>
      </c>
      <c r="F852">
        <v>397</v>
      </c>
      <c r="G852">
        <v>1</v>
      </c>
      <c r="H852">
        <v>53</v>
      </c>
      <c r="I852">
        <v>144</v>
      </c>
      <c r="J852">
        <v>210.78</v>
      </c>
      <c r="K852">
        <v>210.78</v>
      </c>
      <c r="L852">
        <v>2</v>
      </c>
      <c r="M852">
        <v>1</v>
      </c>
      <c r="N852">
        <v>1</v>
      </c>
      <c r="O852" t="s">
        <v>20</v>
      </c>
      <c r="P852">
        <v>4</v>
      </c>
      <c r="Q852" t="s">
        <v>19</v>
      </c>
      <c r="T852">
        <v>13210</v>
      </c>
      <c r="U852" t="s">
        <v>17</v>
      </c>
      <c r="V852" t="s">
        <v>22</v>
      </c>
      <c r="W852">
        <v>94</v>
      </c>
      <c r="X852">
        <v>1</v>
      </c>
      <c r="Y852">
        <v>353.48</v>
      </c>
      <c r="Z852">
        <v>353.48</v>
      </c>
      <c r="AA852">
        <v>0</v>
      </c>
      <c r="AB852">
        <v>-353.48</v>
      </c>
      <c r="AC852">
        <v>-100</v>
      </c>
      <c r="AD852" t="s">
        <v>201</v>
      </c>
      <c r="AE852">
        <v>353.48</v>
      </c>
      <c r="AF852">
        <v>0</v>
      </c>
      <c r="AG852" t="s">
        <v>198</v>
      </c>
      <c r="AH852" t="s">
        <v>199</v>
      </c>
      <c r="AJ852" t="s">
        <v>1960</v>
      </c>
      <c r="AK852" t="s">
        <v>1961</v>
      </c>
      <c r="AL852" t="s">
        <v>251</v>
      </c>
      <c r="AM852" t="s">
        <v>243</v>
      </c>
      <c r="AN852" t="s">
        <v>252</v>
      </c>
      <c r="AO852" t="s">
        <v>253</v>
      </c>
      <c r="AP852" t="s">
        <v>254</v>
      </c>
      <c r="AQ852" t="s">
        <v>255</v>
      </c>
      <c r="AR852">
        <v>157.6</v>
      </c>
      <c r="AS852">
        <v>28</v>
      </c>
      <c r="AT852">
        <v>3.77</v>
      </c>
      <c r="AU852">
        <v>0.26</v>
      </c>
      <c r="AV852">
        <v>6.5529000000000002</v>
      </c>
      <c r="AW852">
        <v>95</v>
      </c>
      <c r="BB852">
        <v>0</v>
      </c>
      <c r="BC852" t="s">
        <v>256</v>
      </c>
      <c r="BD852">
        <v>1</v>
      </c>
      <c r="BE852" t="s">
        <v>257</v>
      </c>
    </row>
    <row r="853" spans="1:57" x14ac:dyDescent="0.25">
      <c r="A853">
        <v>3103</v>
      </c>
      <c r="B853">
        <v>15490</v>
      </c>
      <c r="C853" t="s">
        <v>17</v>
      </c>
      <c r="D853" s="1">
        <v>40456.549305555556</v>
      </c>
      <c r="E853" s="1">
        <v>40456.549305555556</v>
      </c>
      <c r="F853">
        <v>431</v>
      </c>
      <c r="G853">
        <v>1</v>
      </c>
      <c r="H853">
        <v>22</v>
      </c>
      <c r="I853">
        <v>82</v>
      </c>
      <c r="J853">
        <v>210.85</v>
      </c>
      <c r="K853">
        <v>210.85</v>
      </c>
      <c r="L853">
        <v>1</v>
      </c>
      <c r="M853">
        <v>1</v>
      </c>
      <c r="N853">
        <v>1</v>
      </c>
      <c r="O853" t="s">
        <v>18</v>
      </c>
      <c r="P853">
        <v>3</v>
      </c>
      <c r="Q853" t="s">
        <v>19</v>
      </c>
      <c r="T853">
        <v>13211</v>
      </c>
      <c r="U853" t="s">
        <v>17</v>
      </c>
      <c r="V853" t="s">
        <v>129</v>
      </c>
      <c r="W853">
        <v>11</v>
      </c>
      <c r="X853">
        <v>10</v>
      </c>
      <c r="Y853">
        <v>2618.77</v>
      </c>
      <c r="Z853">
        <v>673.94</v>
      </c>
      <c r="AA853">
        <v>310.77999999999997</v>
      </c>
      <c r="AB853">
        <v>-363.16</v>
      </c>
      <c r="AC853">
        <v>-53.89</v>
      </c>
      <c r="AD853" t="s">
        <v>204</v>
      </c>
      <c r="AE853">
        <v>363.16</v>
      </c>
      <c r="AF853">
        <v>0.86</v>
      </c>
      <c r="AG853" t="s">
        <v>205</v>
      </c>
      <c r="AH853" t="s">
        <v>193</v>
      </c>
      <c r="AJ853" t="s">
        <v>1962</v>
      </c>
      <c r="AK853" t="s">
        <v>1963</v>
      </c>
      <c r="AL853" t="s">
        <v>276</v>
      </c>
      <c r="AM853" t="s">
        <v>243</v>
      </c>
      <c r="AN853" t="s">
        <v>277</v>
      </c>
      <c r="AO853" t="s">
        <v>253</v>
      </c>
      <c r="AP853" t="s">
        <v>318</v>
      </c>
      <c r="AQ853" t="s">
        <v>255</v>
      </c>
      <c r="AR853">
        <v>1210.5999999999999</v>
      </c>
      <c r="AS853">
        <v>637</v>
      </c>
      <c r="AT853">
        <v>5.66</v>
      </c>
      <c r="AU853">
        <v>6.01</v>
      </c>
      <c r="AV853">
        <v>9.7614999999999998</v>
      </c>
      <c r="AW853">
        <v>95</v>
      </c>
      <c r="BB853">
        <v>4.21</v>
      </c>
      <c r="BC853" t="s">
        <v>319</v>
      </c>
      <c r="BD853">
        <v>0</v>
      </c>
    </row>
    <row r="854" spans="1:57" x14ac:dyDescent="0.25">
      <c r="A854">
        <v>639</v>
      </c>
      <c r="B854">
        <v>12995</v>
      </c>
      <c r="C854" t="s">
        <v>17</v>
      </c>
      <c r="D854" s="1">
        <v>40801.655555555553</v>
      </c>
      <c r="E854" s="1">
        <v>40801.655555555553</v>
      </c>
      <c r="F854">
        <v>86</v>
      </c>
      <c r="G854">
        <v>1</v>
      </c>
      <c r="H854">
        <v>3</v>
      </c>
      <c r="I854">
        <v>108</v>
      </c>
      <c r="J854">
        <v>211.32</v>
      </c>
      <c r="K854">
        <v>211.32</v>
      </c>
      <c r="L854">
        <v>3</v>
      </c>
      <c r="M854">
        <v>2</v>
      </c>
      <c r="N854">
        <v>1</v>
      </c>
      <c r="O854" t="s">
        <v>21</v>
      </c>
      <c r="P854">
        <v>6</v>
      </c>
      <c r="Q854" t="s">
        <v>22</v>
      </c>
      <c r="T854">
        <v>13212</v>
      </c>
      <c r="U854" t="s">
        <v>17</v>
      </c>
      <c r="V854" t="s">
        <v>24</v>
      </c>
      <c r="W854">
        <v>20</v>
      </c>
      <c r="X854">
        <v>3</v>
      </c>
      <c r="Y854">
        <v>786.83</v>
      </c>
      <c r="Z854">
        <v>0</v>
      </c>
      <c r="AA854">
        <v>786.83</v>
      </c>
      <c r="AB854">
        <v>786.83</v>
      </c>
      <c r="AD854" t="s">
        <v>197</v>
      </c>
      <c r="AE854">
        <v>0</v>
      </c>
      <c r="AF854">
        <v>0.95</v>
      </c>
      <c r="AG854" t="s">
        <v>198</v>
      </c>
      <c r="AH854" t="s">
        <v>196</v>
      </c>
      <c r="AJ854" t="s">
        <v>1964</v>
      </c>
      <c r="AK854" t="s">
        <v>1965</v>
      </c>
      <c r="AL854" t="s">
        <v>242</v>
      </c>
      <c r="AM854" t="s">
        <v>243</v>
      </c>
      <c r="AN854" t="s">
        <v>244</v>
      </c>
      <c r="AO854" t="s">
        <v>260</v>
      </c>
      <c r="AP854" t="s">
        <v>246</v>
      </c>
      <c r="AQ854" t="s">
        <v>255</v>
      </c>
      <c r="AR854">
        <v>5367.01</v>
      </c>
      <c r="AS854">
        <v>2878</v>
      </c>
      <c r="AT854">
        <v>22.64</v>
      </c>
      <c r="AU854">
        <v>27.15</v>
      </c>
      <c r="AV854">
        <v>2.8748</v>
      </c>
      <c r="AW854">
        <v>95</v>
      </c>
      <c r="BB854">
        <v>1.74</v>
      </c>
      <c r="BC854" t="s">
        <v>319</v>
      </c>
      <c r="BD854">
        <v>0</v>
      </c>
    </row>
    <row r="855" spans="1:57" x14ac:dyDescent="0.25">
      <c r="A855">
        <v>911</v>
      </c>
      <c r="B855">
        <v>13271</v>
      </c>
      <c r="C855" t="s">
        <v>17</v>
      </c>
      <c r="D855" s="1">
        <v>40849.604861111111</v>
      </c>
      <c r="E855" s="1">
        <v>40849.604861111111</v>
      </c>
      <c r="F855">
        <v>38</v>
      </c>
      <c r="G855">
        <v>1</v>
      </c>
      <c r="H855">
        <v>79</v>
      </c>
      <c r="I855">
        <v>240</v>
      </c>
      <c r="J855">
        <v>211.49</v>
      </c>
      <c r="K855">
        <v>211.49</v>
      </c>
      <c r="L855">
        <v>4</v>
      </c>
      <c r="M855">
        <v>2</v>
      </c>
      <c r="N855">
        <v>1</v>
      </c>
      <c r="O855" t="s">
        <v>23</v>
      </c>
      <c r="P855">
        <v>7</v>
      </c>
      <c r="Q855" t="s">
        <v>24</v>
      </c>
      <c r="T855">
        <v>13213</v>
      </c>
      <c r="U855" t="s">
        <v>17</v>
      </c>
      <c r="V855" t="s">
        <v>129</v>
      </c>
      <c r="W855">
        <v>57</v>
      </c>
      <c r="X855">
        <v>11</v>
      </c>
      <c r="Y855">
        <v>3851.52</v>
      </c>
      <c r="Z855">
        <v>412.35</v>
      </c>
      <c r="AA855">
        <v>556.70000000000005</v>
      </c>
      <c r="AB855">
        <v>144.35</v>
      </c>
      <c r="AC855">
        <v>35.01</v>
      </c>
      <c r="AD855" t="s">
        <v>194</v>
      </c>
      <c r="AE855">
        <v>0</v>
      </c>
      <c r="AF855">
        <v>0.44</v>
      </c>
      <c r="AG855" t="s">
        <v>195</v>
      </c>
      <c r="AH855" t="s">
        <v>196</v>
      </c>
      <c r="AJ855" t="s">
        <v>1966</v>
      </c>
      <c r="AK855" t="s">
        <v>1967</v>
      </c>
      <c r="AL855" t="s">
        <v>251</v>
      </c>
      <c r="AM855" t="s">
        <v>243</v>
      </c>
      <c r="AN855" t="s">
        <v>252</v>
      </c>
      <c r="AO855" t="s">
        <v>253</v>
      </c>
      <c r="AP855" t="s">
        <v>254</v>
      </c>
      <c r="AQ855" t="s">
        <v>255</v>
      </c>
      <c r="AR855">
        <v>252.45</v>
      </c>
      <c r="AS855">
        <v>272</v>
      </c>
      <c r="AT855">
        <v>3.77</v>
      </c>
      <c r="AU855">
        <v>2.57</v>
      </c>
      <c r="AV855">
        <v>9.9174000000000007</v>
      </c>
      <c r="AW855">
        <v>95</v>
      </c>
      <c r="BB855">
        <v>0</v>
      </c>
      <c r="BC855" t="s">
        <v>256</v>
      </c>
      <c r="BD855">
        <v>1</v>
      </c>
      <c r="BE855" t="s">
        <v>257</v>
      </c>
    </row>
    <row r="856" spans="1:57" x14ac:dyDescent="0.25">
      <c r="A856">
        <v>3316</v>
      </c>
      <c r="B856">
        <v>15703</v>
      </c>
      <c r="C856" t="s">
        <v>17</v>
      </c>
      <c r="D856" s="1">
        <v>40622.45208333333</v>
      </c>
      <c r="E856" s="1">
        <v>40622.45208333333</v>
      </c>
      <c r="F856">
        <v>265</v>
      </c>
      <c r="G856">
        <v>1</v>
      </c>
      <c r="H856">
        <v>5</v>
      </c>
      <c r="I856">
        <v>66</v>
      </c>
      <c r="J856">
        <v>211.5</v>
      </c>
      <c r="K856">
        <v>211.5</v>
      </c>
      <c r="L856">
        <v>2</v>
      </c>
      <c r="M856">
        <v>1</v>
      </c>
      <c r="N856">
        <v>1</v>
      </c>
      <c r="O856" t="s">
        <v>20</v>
      </c>
      <c r="P856">
        <v>4</v>
      </c>
      <c r="Q856" t="s">
        <v>19</v>
      </c>
      <c r="T856">
        <v>13214</v>
      </c>
      <c r="U856" t="s">
        <v>17</v>
      </c>
      <c r="V856" t="s">
        <v>40</v>
      </c>
      <c r="W856">
        <v>418</v>
      </c>
      <c r="X856">
        <v>7</v>
      </c>
      <c r="Y856">
        <v>3264.23</v>
      </c>
      <c r="Z856">
        <v>0</v>
      </c>
      <c r="AA856">
        <v>0</v>
      </c>
      <c r="AB856">
        <v>0</v>
      </c>
      <c r="AD856" t="s">
        <v>191</v>
      </c>
      <c r="AE856">
        <v>0</v>
      </c>
      <c r="AF856">
        <v>0</v>
      </c>
      <c r="AG856" t="s">
        <v>200</v>
      </c>
      <c r="AH856" t="s">
        <v>193</v>
      </c>
      <c r="AJ856" t="s">
        <v>1968</v>
      </c>
      <c r="AK856" t="s">
        <v>1969</v>
      </c>
      <c r="AL856" t="s">
        <v>242</v>
      </c>
      <c r="AM856" t="s">
        <v>243</v>
      </c>
      <c r="AN856" t="s">
        <v>244</v>
      </c>
      <c r="AO856" t="s">
        <v>283</v>
      </c>
      <c r="AP856" t="s">
        <v>246</v>
      </c>
      <c r="AQ856" t="s">
        <v>247</v>
      </c>
      <c r="AR856">
        <v>6449</v>
      </c>
      <c r="AS856">
        <v>3833</v>
      </c>
      <c r="AT856">
        <v>84.91</v>
      </c>
      <c r="AU856">
        <v>36.159999999999997</v>
      </c>
      <c r="AV856">
        <v>1.5546</v>
      </c>
      <c r="AW856">
        <v>95</v>
      </c>
      <c r="AX856">
        <v>73</v>
      </c>
      <c r="AY856">
        <v>131</v>
      </c>
      <c r="AZ856">
        <v>204</v>
      </c>
      <c r="BA856">
        <v>240</v>
      </c>
      <c r="BB856">
        <v>0.1</v>
      </c>
      <c r="BC856" t="s">
        <v>248</v>
      </c>
      <c r="BD856">
        <v>0</v>
      </c>
    </row>
    <row r="857" spans="1:57" x14ac:dyDescent="0.25">
      <c r="A857">
        <v>2462</v>
      </c>
      <c r="B857">
        <v>14843</v>
      </c>
      <c r="C857" t="s">
        <v>17</v>
      </c>
      <c r="D857" s="1">
        <v>40450.527083333334</v>
      </c>
      <c r="E857" s="1">
        <v>40450.527083333334</v>
      </c>
      <c r="F857">
        <v>437</v>
      </c>
      <c r="G857">
        <v>1</v>
      </c>
      <c r="H857">
        <v>9</v>
      </c>
      <c r="I857">
        <v>132</v>
      </c>
      <c r="J857">
        <v>211.8</v>
      </c>
      <c r="K857">
        <v>211.8</v>
      </c>
      <c r="L857">
        <v>1</v>
      </c>
      <c r="M857">
        <v>1</v>
      </c>
      <c r="N857">
        <v>1</v>
      </c>
      <c r="O857" t="s">
        <v>18</v>
      </c>
      <c r="P857">
        <v>3</v>
      </c>
      <c r="Q857" t="s">
        <v>19</v>
      </c>
      <c r="T857">
        <v>13215</v>
      </c>
      <c r="U857" t="s">
        <v>17</v>
      </c>
      <c r="V857" t="s">
        <v>19</v>
      </c>
      <c r="W857">
        <v>403</v>
      </c>
      <c r="X857">
        <v>1</v>
      </c>
      <c r="Y857">
        <v>81.599999999999994</v>
      </c>
      <c r="Z857">
        <v>0</v>
      </c>
      <c r="AA857">
        <v>0</v>
      </c>
      <c r="AB857">
        <v>0</v>
      </c>
      <c r="AD857" t="s">
        <v>191</v>
      </c>
      <c r="AE857">
        <v>0</v>
      </c>
      <c r="AF857">
        <v>0</v>
      </c>
      <c r="AG857" t="s">
        <v>198</v>
      </c>
      <c r="AH857" t="s">
        <v>196</v>
      </c>
      <c r="AJ857" t="s">
        <v>1970</v>
      </c>
      <c r="AK857" t="s">
        <v>1971</v>
      </c>
      <c r="AL857" t="s">
        <v>242</v>
      </c>
      <c r="AM857" t="s">
        <v>385</v>
      </c>
      <c r="AN857" t="s">
        <v>386</v>
      </c>
      <c r="AO857" t="s">
        <v>283</v>
      </c>
      <c r="AP857" t="s">
        <v>246</v>
      </c>
      <c r="AQ857" t="s">
        <v>247</v>
      </c>
      <c r="AR857">
        <v>5119.3</v>
      </c>
      <c r="AS857">
        <v>12465</v>
      </c>
      <c r="AT857">
        <v>95.28</v>
      </c>
      <c r="AU857">
        <v>117.59</v>
      </c>
      <c r="AV857">
        <v>0.74229999999999996</v>
      </c>
      <c r="AW857">
        <v>95</v>
      </c>
      <c r="AX857">
        <v>236</v>
      </c>
      <c r="AY857">
        <v>204</v>
      </c>
      <c r="AZ857">
        <v>439</v>
      </c>
      <c r="BA857">
        <v>556</v>
      </c>
      <c r="BB857">
        <v>0.2</v>
      </c>
      <c r="BC857" t="s">
        <v>248</v>
      </c>
      <c r="BD857">
        <v>0</v>
      </c>
    </row>
    <row r="858" spans="1:57" x14ac:dyDescent="0.25">
      <c r="A858">
        <v>1283</v>
      </c>
      <c r="B858">
        <v>13651</v>
      </c>
      <c r="C858" t="s">
        <v>17</v>
      </c>
      <c r="D858" s="1">
        <v>40505.405555555553</v>
      </c>
      <c r="E858" s="1">
        <v>40847.507638888892</v>
      </c>
      <c r="F858">
        <v>40</v>
      </c>
      <c r="G858">
        <v>2</v>
      </c>
      <c r="H858">
        <v>13</v>
      </c>
      <c r="I858">
        <v>61</v>
      </c>
      <c r="J858">
        <v>211.85</v>
      </c>
      <c r="K858">
        <v>105.93</v>
      </c>
      <c r="L858">
        <v>4</v>
      </c>
      <c r="M858">
        <v>2</v>
      </c>
      <c r="N858">
        <v>1</v>
      </c>
      <c r="O858" t="s">
        <v>23</v>
      </c>
      <c r="P858">
        <v>7</v>
      </c>
      <c r="Q858" t="s">
        <v>24</v>
      </c>
      <c r="T858">
        <v>13216</v>
      </c>
      <c r="U858" t="s">
        <v>17</v>
      </c>
      <c r="V858" t="s">
        <v>19</v>
      </c>
      <c r="W858">
        <v>268</v>
      </c>
      <c r="X858">
        <v>1</v>
      </c>
      <c r="Y858">
        <v>333.74</v>
      </c>
      <c r="Z858">
        <v>0</v>
      </c>
      <c r="AA858">
        <v>0</v>
      </c>
      <c r="AB858">
        <v>0</v>
      </c>
      <c r="AD858" t="s">
        <v>191</v>
      </c>
      <c r="AE858">
        <v>0</v>
      </c>
      <c r="AF858">
        <v>0</v>
      </c>
      <c r="AG858" t="s">
        <v>198</v>
      </c>
      <c r="AH858" t="s">
        <v>196</v>
      </c>
      <c r="AJ858" t="s">
        <v>1972</v>
      </c>
      <c r="AK858" t="s">
        <v>1973</v>
      </c>
      <c r="AL858" t="s">
        <v>251</v>
      </c>
      <c r="AM858" t="s">
        <v>243</v>
      </c>
      <c r="AN858" t="s">
        <v>252</v>
      </c>
      <c r="AO858" t="s">
        <v>253</v>
      </c>
      <c r="AP858" t="s">
        <v>254</v>
      </c>
      <c r="AQ858" t="s">
        <v>255</v>
      </c>
      <c r="AR858">
        <v>10.5</v>
      </c>
      <c r="AS858">
        <v>25</v>
      </c>
      <c r="AT858">
        <v>0.96</v>
      </c>
      <c r="AU858">
        <v>0.24</v>
      </c>
      <c r="AV858">
        <v>10.1981</v>
      </c>
      <c r="AW858">
        <v>95</v>
      </c>
      <c r="BB858">
        <v>50</v>
      </c>
      <c r="BC858" t="s">
        <v>256</v>
      </c>
      <c r="BD858">
        <v>1</v>
      </c>
      <c r="BE858" t="s">
        <v>257</v>
      </c>
    </row>
    <row r="859" spans="1:57" x14ac:dyDescent="0.25">
      <c r="A859">
        <v>3476</v>
      </c>
      <c r="B859">
        <v>15866</v>
      </c>
      <c r="C859" t="s">
        <v>17</v>
      </c>
      <c r="D859" s="1">
        <v>40785.589583333334</v>
      </c>
      <c r="E859" s="1">
        <v>40785.589583333334</v>
      </c>
      <c r="F859">
        <v>102</v>
      </c>
      <c r="G859">
        <v>1</v>
      </c>
      <c r="H859">
        <v>43</v>
      </c>
      <c r="I859">
        <v>124</v>
      </c>
      <c r="J859">
        <v>211.89</v>
      </c>
      <c r="K859">
        <v>211.89</v>
      </c>
      <c r="L859">
        <v>3</v>
      </c>
      <c r="M859">
        <v>2</v>
      </c>
      <c r="N859">
        <v>1</v>
      </c>
      <c r="O859" t="s">
        <v>21</v>
      </c>
      <c r="P859">
        <v>6</v>
      </c>
      <c r="Q859" t="s">
        <v>22</v>
      </c>
      <c r="T859">
        <v>13217</v>
      </c>
      <c r="U859" t="s">
        <v>17</v>
      </c>
      <c r="V859" t="s">
        <v>22</v>
      </c>
      <c r="W859">
        <v>123</v>
      </c>
      <c r="X859">
        <v>4</v>
      </c>
      <c r="Y859">
        <v>666.48</v>
      </c>
      <c r="Z859">
        <v>533.98</v>
      </c>
      <c r="AA859">
        <v>0</v>
      </c>
      <c r="AB859">
        <v>-533.98</v>
      </c>
      <c r="AC859">
        <v>-100</v>
      </c>
      <c r="AD859" t="s">
        <v>201</v>
      </c>
      <c r="AE859">
        <v>533.98</v>
      </c>
      <c r="AF859">
        <v>60.07</v>
      </c>
      <c r="AG859" t="s">
        <v>192</v>
      </c>
      <c r="AH859" t="s">
        <v>199</v>
      </c>
      <c r="AJ859" t="s">
        <v>1974</v>
      </c>
      <c r="AK859" t="s">
        <v>1975</v>
      </c>
      <c r="AL859" t="s">
        <v>242</v>
      </c>
      <c r="AM859" t="s">
        <v>243</v>
      </c>
      <c r="AN859" t="s">
        <v>244</v>
      </c>
      <c r="AO859" t="s">
        <v>283</v>
      </c>
      <c r="AP859" t="s">
        <v>246</v>
      </c>
      <c r="AQ859" t="s">
        <v>247</v>
      </c>
      <c r="AR859">
        <v>6978</v>
      </c>
      <c r="AS859">
        <v>17500</v>
      </c>
      <c r="AT859">
        <v>94.34</v>
      </c>
      <c r="AU859">
        <v>165.09</v>
      </c>
      <c r="AV859">
        <v>1.0238</v>
      </c>
      <c r="AW859">
        <v>95</v>
      </c>
      <c r="AX859">
        <v>331</v>
      </c>
      <c r="AY859">
        <v>394</v>
      </c>
      <c r="AZ859">
        <v>724</v>
      </c>
      <c r="BA859">
        <v>889</v>
      </c>
      <c r="BB859">
        <v>0</v>
      </c>
      <c r="BC859" t="s">
        <v>248</v>
      </c>
      <c r="BD859">
        <v>0</v>
      </c>
    </row>
    <row r="860" spans="1:57" x14ac:dyDescent="0.25">
      <c r="A860">
        <v>122</v>
      </c>
      <c r="B860">
        <v>12470</v>
      </c>
      <c r="C860" t="s">
        <v>60</v>
      </c>
      <c r="D860" s="1">
        <v>40197.459027777775</v>
      </c>
      <c r="E860" s="1">
        <v>40197.459027777775</v>
      </c>
      <c r="F860">
        <v>690</v>
      </c>
      <c r="G860">
        <v>1</v>
      </c>
      <c r="H860">
        <v>23</v>
      </c>
      <c r="I860">
        <v>95</v>
      </c>
      <c r="J860">
        <v>211.95</v>
      </c>
      <c r="K860">
        <v>211.95</v>
      </c>
      <c r="L860">
        <v>1</v>
      </c>
      <c r="M860">
        <v>1</v>
      </c>
      <c r="N860">
        <v>1</v>
      </c>
      <c r="O860" t="s">
        <v>18</v>
      </c>
      <c r="P860">
        <v>3</v>
      </c>
      <c r="Q860" t="s">
        <v>19</v>
      </c>
      <c r="T860">
        <v>13218</v>
      </c>
      <c r="U860" t="s">
        <v>17</v>
      </c>
      <c r="V860" t="s">
        <v>22</v>
      </c>
      <c r="W860">
        <v>128</v>
      </c>
      <c r="X860">
        <v>1</v>
      </c>
      <c r="Y860">
        <v>62.64</v>
      </c>
      <c r="Z860">
        <v>62.64</v>
      </c>
      <c r="AA860">
        <v>0</v>
      </c>
      <c r="AB860">
        <v>-62.64</v>
      </c>
      <c r="AC860">
        <v>-100</v>
      </c>
      <c r="AD860" t="s">
        <v>201</v>
      </c>
      <c r="AE860">
        <v>62.64</v>
      </c>
      <c r="AF860">
        <v>0</v>
      </c>
      <c r="AG860" t="s">
        <v>198</v>
      </c>
      <c r="AH860" t="s">
        <v>199</v>
      </c>
      <c r="AJ860" t="s">
        <v>1976</v>
      </c>
      <c r="AK860" t="s">
        <v>1977</v>
      </c>
      <c r="AL860" t="s">
        <v>242</v>
      </c>
      <c r="AM860" t="s">
        <v>385</v>
      </c>
      <c r="AN860" t="s">
        <v>386</v>
      </c>
      <c r="AO860" t="s">
        <v>283</v>
      </c>
      <c r="AP860" t="s">
        <v>246</v>
      </c>
      <c r="AQ860" t="s">
        <v>247</v>
      </c>
      <c r="AR860">
        <v>10851.92</v>
      </c>
      <c r="AS860">
        <v>26726</v>
      </c>
      <c r="AT860">
        <v>97.17</v>
      </c>
      <c r="AU860">
        <v>252.13</v>
      </c>
      <c r="AV860">
        <v>0.64270000000000005</v>
      </c>
      <c r="AW860">
        <v>95</v>
      </c>
      <c r="AX860">
        <v>505</v>
      </c>
      <c r="AY860">
        <v>377</v>
      </c>
      <c r="AZ860">
        <v>882</v>
      </c>
      <c r="BA860">
        <v>1134</v>
      </c>
      <c r="BB860">
        <v>0.37</v>
      </c>
      <c r="BC860" t="s">
        <v>248</v>
      </c>
      <c r="BD860">
        <v>0</v>
      </c>
    </row>
    <row r="861" spans="1:57" x14ac:dyDescent="0.25">
      <c r="A861">
        <v>605</v>
      </c>
      <c r="B861">
        <v>12961</v>
      </c>
      <c r="C861" t="s">
        <v>17</v>
      </c>
      <c r="D861" s="1">
        <v>40507.697222222225</v>
      </c>
      <c r="E861" s="1">
        <v>40507.697222222225</v>
      </c>
      <c r="F861">
        <v>380</v>
      </c>
      <c r="G861">
        <v>1</v>
      </c>
      <c r="H861">
        <v>37</v>
      </c>
      <c r="I861">
        <v>180</v>
      </c>
      <c r="J861">
        <v>211.99</v>
      </c>
      <c r="K861">
        <v>211.99</v>
      </c>
      <c r="L861">
        <v>2</v>
      </c>
      <c r="M861">
        <v>1</v>
      </c>
      <c r="N861">
        <v>1</v>
      </c>
      <c r="O861" t="s">
        <v>20</v>
      </c>
      <c r="P861">
        <v>4</v>
      </c>
      <c r="Q861" t="s">
        <v>19</v>
      </c>
      <c r="T861">
        <v>13219</v>
      </c>
      <c r="U861" t="s">
        <v>17</v>
      </c>
      <c r="V861" t="s">
        <v>19</v>
      </c>
      <c r="W861">
        <v>619</v>
      </c>
      <c r="X861">
        <v>1</v>
      </c>
      <c r="Y861">
        <v>76.23</v>
      </c>
      <c r="Z861">
        <v>0</v>
      </c>
      <c r="AA861">
        <v>0</v>
      </c>
      <c r="AB861">
        <v>0</v>
      </c>
      <c r="AD861" t="s">
        <v>191</v>
      </c>
      <c r="AE861">
        <v>0</v>
      </c>
      <c r="AF861">
        <v>0</v>
      </c>
      <c r="AG861" t="s">
        <v>198</v>
      </c>
      <c r="AH861" t="s">
        <v>196</v>
      </c>
      <c r="AJ861" t="s">
        <v>1978</v>
      </c>
      <c r="AK861" t="s">
        <v>1979</v>
      </c>
      <c r="AL861" t="s">
        <v>242</v>
      </c>
      <c r="AM861" t="s">
        <v>385</v>
      </c>
      <c r="AN861" t="s">
        <v>386</v>
      </c>
      <c r="AO861" t="s">
        <v>283</v>
      </c>
      <c r="AP861" t="s">
        <v>246</v>
      </c>
      <c r="AQ861" t="s">
        <v>247</v>
      </c>
      <c r="AR861">
        <v>6059.84</v>
      </c>
      <c r="AS861">
        <v>15052</v>
      </c>
      <c r="AT861">
        <v>91.51</v>
      </c>
      <c r="AU861">
        <v>142</v>
      </c>
      <c r="AV861">
        <v>0.76859999999999995</v>
      </c>
      <c r="AW861">
        <v>95</v>
      </c>
      <c r="AX861">
        <v>284</v>
      </c>
      <c r="AY861">
        <v>254</v>
      </c>
      <c r="AZ861">
        <v>538</v>
      </c>
      <c r="BA861">
        <v>680</v>
      </c>
      <c r="BB861">
        <v>1.47</v>
      </c>
      <c r="BC861" t="s">
        <v>248</v>
      </c>
      <c r="BD861">
        <v>0</v>
      </c>
    </row>
    <row r="862" spans="1:57" x14ac:dyDescent="0.25">
      <c r="A862">
        <v>1355</v>
      </c>
      <c r="B862">
        <v>13724</v>
      </c>
      <c r="C862" t="s">
        <v>17</v>
      </c>
      <c r="D862" s="1">
        <v>40249.644444444442</v>
      </c>
      <c r="E862" s="1">
        <v>40249.644444444442</v>
      </c>
      <c r="F862">
        <v>638</v>
      </c>
      <c r="G862">
        <v>1</v>
      </c>
      <c r="H862">
        <v>39</v>
      </c>
      <c r="I862">
        <v>130</v>
      </c>
      <c r="J862">
        <v>213.01</v>
      </c>
      <c r="K862">
        <v>213.01</v>
      </c>
      <c r="L862">
        <v>1</v>
      </c>
      <c r="M862">
        <v>1</v>
      </c>
      <c r="N862">
        <v>1</v>
      </c>
      <c r="O862" t="s">
        <v>18</v>
      </c>
      <c r="P862">
        <v>3</v>
      </c>
      <c r="Q862" t="s">
        <v>19</v>
      </c>
      <c r="T862">
        <v>13220</v>
      </c>
      <c r="U862" t="s">
        <v>17</v>
      </c>
      <c r="V862" t="s">
        <v>96</v>
      </c>
      <c r="W862">
        <v>79</v>
      </c>
      <c r="X862">
        <v>5</v>
      </c>
      <c r="Y862">
        <v>1336.09</v>
      </c>
      <c r="Z862">
        <v>0</v>
      </c>
      <c r="AA862">
        <v>92.8</v>
      </c>
      <c r="AB862">
        <v>92.8</v>
      </c>
      <c r="AD862" t="s">
        <v>197</v>
      </c>
      <c r="AE862">
        <v>0</v>
      </c>
      <c r="AF862">
        <v>0</v>
      </c>
      <c r="AG862" t="s">
        <v>198</v>
      </c>
      <c r="AH862" t="s">
        <v>196</v>
      </c>
      <c r="AJ862" t="s">
        <v>1980</v>
      </c>
      <c r="AK862" t="s">
        <v>1981</v>
      </c>
      <c r="AL862" t="s">
        <v>242</v>
      </c>
      <c r="AM862" t="s">
        <v>385</v>
      </c>
      <c r="AN862" t="s">
        <v>386</v>
      </c>
      <c r="AO862" t="s">
        <v>283</v>
      </c>
      <c r="AP862" t="s">
        <v>246</v>
      </c>
      <c r="AQ862" t="s">
        <v>247</v>
      </c>
      <c r="AR862">
        <v>6443</v>
      </c>
      <c r="AS862">
        <v>15950</v>
      </c>
      <c r="AT862">
        <v>95.28</v>
      </c>
      <c r="AU862">
        <v>150.47</v>
      </c>
      <c r="AV862">
        <v>0.72109999999999996</v>
      </c>
      <c r="AW862">
        <v>95</v>
      </c>
      <c r="AX862">
        <v>301</v>
      </c>
      <c r="AY862">
        <v>253</v>
      </c>
      <c r="AZ862">
        <v>554</v>
      </c>
      <c r="BA862">
        <v>704</v>
      </c>
      <c r="BB862">
        <v>0</v>
      </c>
      <c r="BC862" t="s">
        <v>248</v>
      </c>
      <c r="BD862">
        <v>0</v>
      </c>
    </row>
    <row r="863" spans="1:57" x14ac:dyDescent="0.25">
      <c r="A863">
        <v>4194</v>
      </c>
      <c r="B863">
        <v>16591</v>
      </c>
      <c r="C863" t="s">
        <v>17</v>
      </c>
      <c r="D863" s="1">
        <v>40818.446527777778</v>
      </c>
      <c r="E863" s="1">
        <v>40818.446527777778</v>
      </c>
      <c r="F863">
        <v>69</v>
      </c>
      <c r="G863">
        <v>1</v>
      </c>
      <c r="H863">
        <v>10</v>
      </c>
      <c r="I863">
        <v>41</v>
      </c>
      <c r="J863">
        <v>213.5</v>
      </c>
      <c r="K863">
        <v>213.5</v>
      </c>
      <c r="L863">
        <v>3</v>
      </c>
      <c r="M863">
        <v>2</v>
      </c>
      <c r="N863">
        <v>1</v>
      </c>
      <c r="O863" t="s">
        <v>21</v>
      </c>
      <c r="P863">
        <v>6</v>
      </c>
      <c r="Q863" t="s">
        <v>22</v>
      </c>
      <c r="T863">
        <v>13221</v>
      </c>
      <c r="U863" t="s">
        <v>17</v>
      </c>
      <c r="V863" t="s">
        <v>22</v>
      </c>
      <c r="W863">
        <v>241</v>
      </c>
      <c r="X863">
        <v>2</v>
      </c>
      <c r="Y863">
        <v>844.86</v>
      </c>
      <c r="Z863">
        <v>0</v>
      </c>
      <c r="AA863">
        <v>0</v>
      </c>
      <c r="AB863">
        <v>0</v>
      </c>
      <c r="AD863" t="s">
        <v>191</v>
      </c>
      <c r="AE863">
        <v>0</v>
      </c>
      <c r="AF863">
        <v>0</v>
      </c>
      <c r="AG863" t="s">
        <v>198</v>
      </c>
      <c r="AH863" t="s">
        <v>199</v>
      </c>
      <c r="AJ863" t="s">
        <v>1982</v>
      </c>
      <c r="AK863" t="s">
        <v>1983</v>
      </c>
      <c r="AL863" t="s">
        <v>251</v>
      </c>
      <c r="AM863" t="s">
        <v>243</v>
      </c>
      <c r="AN863" t="s">
        <v>252</v>
      </c>
      <c r="AO863" t="s">
        <v>245</v>
      </c>
      <c r="AP863" t="s">
        <v>318</v>
      </c>
      <c r="AQ863" t="s">
        <v>247</v>
      </c>
      <c r="AR863">
        <v>740.42</v>
      </c>
      <c r="AS863">
        <v>1801</v>
      </c>
      <c r="AT863">
        <v>41.35</v>
      </c>
      <c r="AU863">
        <v>17.32</v>
      </c>
      <c r="AV863">
        <v>1.8222</v>
      </c>
      <c r="AW863">
        <v>95</v>
      </c>
      <c r="AX863">
        <v>35</v>
      </c>
      <c r="AY863">
        <v>74</v>
      </c>
      <c r="AZ863">
        <v>109</v>
      </c>
      <c r="BA863">
        <v>126</v>
      </c>
      <c r="BB863">
        <v>0.06</v>
      </c>
      <c r="BC863" t="s">
        <v>324</v>
      </c>
      <c r="BD863">
        <v>0</v>
      </c>
    </row>
    <row r="864" spans="1:57" x14ac:dyDescent="0.25">
      <c r="A864">
        <v>1046</v>
      </c>
      <c r="B864">
        <v>13411</v>
      </c>
      <c r="C864" t="s">
        <v>17</v>
      </c>
      <c r="D864" s="1">
        <v>40779.581250000003</v>
      </c>
      <c r="E864" s="1">
        <v>40779.581250000003</v>
      </c>
      <c r="F864">
        <v>108</v>
      </c>
      <c r="G864">
        <v>1</v>
      </c>
      <c r="H864">
        <v>17</v>
      </c>
      <c r="I864">
        <v>72</v>
      </c>
      <c r="J864">
        <v>213.55</v>
      </c>
      <c r="K864">
        <v>213.55</v>
      </c>
      <c r="L864">
        <v>3</v>
      </c>
      <c r="M864">
        <v>2</v>
      </c>
      <c r="N864">
        <v>1</v>
      </c>
      <c r="O864" t="s">
        <v>21</v>
      </c>
      <c r="P864">
        <v>6</v>
      </c>
      <c r="Q864" t="s">
        <v>22</v>
      </c>
      <c r="T864">
        <v>13222</v>
      </c>
      <c r="U864" t="s">
        <v>17</v>
      </c>
      <c r="V864" t="s">
        <v>19</v>
      </c>
      <c r="W864">
        <v>578</v>
      </c>
      <c r="X864">
        <v>1</v>
      </c>
      <c r="Y864">
        <v>88.5</v>
      </c>
      <c r="Z864">
        <v>0</v>
      </c>
      <c r="AA864">
        <v>0</v>
      </c>
      <c r="AB864">
        <v>0</v>
      </c>
      <c r="AD864" t="s">
        <v>191</v>
      </c>
      <c r="AE864">
        <v>0</v>
      </c>
      <c r="AF864">
        <v>0</v>
      </c>
      <c r="AG864" t="s">
        <v>198</v>
      </c>
      <c r="AH864" t="s">
        <v>196</v>
      </c>
      <c r="AJ864" t="s">
        <v>1984</v>
      </c>
      <c r="AK864" t="s">
        <v>1985</v>
      </c>
      <c r="AL864" t="s">
        <v>276</v>
      </c>
      <c r="AM864" t="s">
        <v>243</v>
      </c>
      <c r="AN864" t="s">
        <v>277</v>
      </c>
      <c r="AO864" t="s">
        <v>283</v>
      </c>
      <c r="AP864" t="s">
        <v>278</v>
      </c>
      <c r="AQ864" t="s">
        <v>247</v>
      </c>
      <c r="AR864">
        <v>2005.02</v>
      </c>
      <c r="AS864">
        <v>4913</v>
      </c>
      <c r="AT864">
        <v>85.85</v>
      </c>
      <c r="AU864">
        <v>46.35</v>
      </c>
      <c r="AV864">
        <v>1.0569999999999999</v>
      </c>
      <c r="AW864">
        <v>95</v>
      </c>
      <c r="AX864">
        <v>93</v>
      </c>
      <c r="AY864">
        <v>114</v>
      </c>
      <c r="AZ864">
        <v>207</v>
      </c>
      <c r="BA864">
        <v>254</v>
      </c>
      <c r="BB864">
        <v>0.24</v>
      </c>
      <c r="BC864" t="s">
        <v>278</v>
      </c>
      <c r="BD864">
        <v>0</v>
      </c>
    </row>
    <row r="865" spans="1:57" x14ac:dyDescent="0.25">
      <c r="A865">
        <v>4750</v>
      </c>
      <c r="B865">
        <v>17153</v>
      </c>
      <c r="C865" t="s">
        <v>17</v>
      </c>
      <c r="D865" s="1">
        <v>40862.570833333331</v>
      </c>
      <c r="E865" s="1">
        <v>40862.570833333331</v>
      </c>
      <c r="F865">
        <v>25</v>
      </c>
      <c r="G865">
        <v>1</v>
      </c>
      <c r="H865">
        <v>14</v>
      </c>
      <c r="I865">
        <v>104</v>
      </c>
      <c r="J865">
        <v>213.78</v>
      </c>
      <c r="K865">
        <v>213.78</v>
      </c>
      <c r="L865">
        <v>4</v>
      </c>
      <c r="M865">
        <v>2</v>
      </c>
      <c r="N865">
        <v>1</v>
      </c>
      <c r="O865" t="s">
        <v>23</v>
      </c>
      <c r="P865">
        <v>7</v>
      </c>
      <c r="Q865" t="s">
        <v>24</v>
      </c>
      <c r="T865">
        <v>13223</v>
      </c>
      <c r="U865" t="s">
        <v>17</v>
      </c>
      <c r="V865" t="s">
        <v>40</v>
      </c>
      <c r="W865">
        <v>201</v>
      </c>
      <c r="X865">
        <v>6</v>
      </c>
      <c r="Y865">
        <v>969.12</v>
      </c>
      <c r="Z865">
        <v>0</v>
      </c>
      <c r="AA865">
        <v>0</v>
      </c>
      <c r="AB865">
        <v>0</v>
      </c>
      <c r="AD865" t="s">
        <v>191</v>
      </c>
      <c r="AE865">
        <v>0</v>
      </c>
      <c r="AF865">
        <v>0</v>
      </c>
      <c r="AG865" t="s">
        <v>200</v>
      </c>
      <c r="AH865" t="s">
        <v>193</v>
      </c>
      <c r="AJ865" t="s">
        <v>1986</v>
      </c>
      <c r="AK865" t="s">
        <v>1987</v>
      </c>
      <c r="AL865" t="s">
        <v>242</v>
      </c>
      <c r="AM865" t="s">
        <v>385</v>
      </c>
      <c r="AN865" t="s">
        <v>386</v>
      </c>
      <c r="AO865" t="s">
        <v>283</v>
      </c>
      <c r="AP865" t="s">
        <v>246</v>
      </c>
      <c r="AQ865" t="s">
        <v>247</v>
      </c>
      <c r="AR865">
        <v>4534.49</v>
      </c>
      <c r="AS865">
        <v>10878</v>
      </c>
      <c r="AT865">
        <v>98.11</v>
      </c>
      <c r="AU865">
        <v>102.62</v>
      </c>
      <c r="AV865">
        <v>0.94450000000000001</v>
      </c>
      <c r="AW865">
        <v>95</v>
      </c>
      <c r="AX865">
        <v>206</v>
      </c>
      <c r="AY865">
        <v>226</v>
      </c>
      <c r="AZ865">
        <v>431</v>
      </c>
      <c r="BA865">
        <v>534</v>
      </c>
      <c r="BB865">
        <v>0.55000000000000004</v>
      </c>
      <c r="BC865" t="s">
        <v>248</v>
      </c>
      <c r="BD865">
        <v>0</v>
      </c>
    </row>
    <row r="866" spans="1:57" x14ac:dyDescent="0.25">
      <c r="A866">
        <v>1254</v>
      </c>
      <c r="B866">
        <v>13621</v>
      </c>
      <c r="C866" t="s">
        <v>17</v>
      </c>
      <c r="D866" s="1">
        <v>40770.351388888892</v>
      </c>
      <c r="E866" s="1">
        <v>40770.351388888892</v>
      </c>
      <c r="F866">
        <v>117</v>
      </c>
      <c r="G866">
        <v>1</v>
      </c>
      <c r="H866">
        <v>19</v>
      </c>
      <c r="I866">
        <v>343</v>
      </c>
      <c r="J866">
        <v>213.85</v>
      </c>
      <c r="K866">
        <v>213.85</v>
      </c>
      <c r="L866">
        <v>3</v>
      </c>
      <c r="M866">
        <v>2</v>
      </c>
      <c r="N866">
        <v>1</v>
      </c>
      <c r="O866" t="s">
        <v>21</v>
      </c>
      <c r="P866">
        <v>6</v>
      </c>
      <c r="Q866" t="s">
        <v>22</v>
      </c>
      <c r="T866">
        <v>13224</v>
      </c>
      <c r="U866" t="s">
        <v>17</v>
      </c>
      <c r="V866" t="s">
        <v>22</v>
      </c>
      <c r="W866">
        <v>61</v>
      </c>
      <c r="X866">
        <v>2</v>
      </c>
      <c r="Y866">
        <v>2152.9499999999998</v>
      </c>
      <c r="Z866">
        <v>1212.26</v>
      </c>
      <c r="AA866">
        <v>940.69</v>
      </c>
      <c r="AB866">
        <v>-271.57</v>
      </c>
      <c r="AC866">
        <v>-22.4</v>
      </c>
      <c r="AD866" t="s">
        <v>204</v>
      </c>
      <c r="AE866">
        <v>271.57</v>
      </c>
      <c r="AF866">
        <v>0.24</v>
      </c>
      <c r="AG866" t="s">
        <v>198</v>
      </c>
      <c r="AH866" t="s">
        <v>199</v>
      </c>
      <c r="AJ866" t="s">
        <v>1988</v>
      </c>
      <c r="AK866" t="s">
        <v>1989</v>
      </c>
      <c r="AL866" t="s">
        <v>276</v>
      </c>
      <c r="AM866" t="s">
        <v>385</v>
      </c>
      <c r="AN866" t="s">
        <v>405</v>
      </c>
      <c r="AO866" t="s">
        <v>283</v>
      </c>
      <c r="AP866" t="s">
        <v>278</v>
      </c>
      <c r="AQ866" t="s">
        <v>247</v>
      </c>
      <c r="AR866">
        <v>3455.41</v>
      </c>
      <c r="AS866">
        <v>8223</v>
      </c>
      <c r="AT866">
        <v>98.11</v>
      </c>
      <c r="AU866">
        <v>77.58</v>
      </c>
      <c r="AV866">
        <v>0.71160000000000001</v>
      </c>
      <c r="AW866">
        <v>95</v>
      </c>
      <c r="AX866">
        <v>156</v>
      </c>
      <c r="AY866">
        <v>129</v>
      </c>
      <c r="AZ866">
        <v>284</v>
      </c>
      <c r="BA866">
        <v>362</v>
      </c>
      <c r="BB866">
        <v>0.28999999999999998</v>
      </c>
      <c r="BC866" t="s">
        <v>278</v>
      </c>
      <c r="BD866">
        <v>0</v>
      </c>
    </row>
    <row r="867" spans="1:57" x14ac:dyDescent="0.25">
      <c r="A867">
        <v>5745</v>
      </c>
      <c r="B867">
        <v>18157</v>
      </c>
      <c r="C867" t="s">
        <v>17</v>
      </c>
      <c r="D867" s="1">
        <v>40315.589583333334</v>
      </c>
      <c r="E867" s="1">
        <v>40315.589583333334</v>
      </c>
      <c r="F867">
        <v>572</v>
      </c>
      <c r="G867">
        <v>1</v>
      </c>
      <c r="H867">
        <v>25</v>
      </c>
      <c r="I867">
        <v>145</v>
      </c>
      <c r="J867">
        <v>213.9</v>
      </c>
      <c r="K867">
        <v>213.9</v>
      </c>
      <c r="L867">
        <v>1</v>
      </c>
      <c r="M867">
        <v>1</v>
      </c>
      <c r="N867">
        <v>1</v>
      </c>
      <c r="O867" t="s">
        <v>18</v>
      </c>
      <c r="P867">
        <v>3</v>
      </c>
      <c r="Q867" t="s">
        <v>19</v>
      </c>
      <c r="T867">
        <v>13225</v>
      </c>
      <c r="U867" t="s">
        <v>17</v>
      </c>
      <c r="V867" t="s">
        <v>129</v>
      </c>
      <c r="W867">
        <v>4</v>
      </c>
      <c r="X867">
        <v>16</v>
      </c>
      <c r="Y867">
        <v>16260.07</v>
      </c>
      <c r="Z867">
        <v>557.67999999999995</v>
      </c>
      <c r="AA867">
        <v>2164.2800000000002</v>
      </c>
      <c r="AB867">
        <v>1606.6</v>
      </c>
      <c r="AC867">
        <v>288.08999999999997</v>
      </c>
      <c r="AD867" t="s">
        <v>194</v>
      </c>
      <c r="AE867">
        <v>0</v>
      </c>
      <c r="AF867">
        <v>2.34</v>
      </c>
      <c r="AG867" t="s">
        <v>195</v>
      </c>
      <c r="AH867" t="s">
        <v>196</v>
      </c>
      <c r="AJ867" t="s">
        <v>1990</v>
      </c>
      <c r="AK867" t="s">
        <v>1991</v>
      </c>
      <c r="AL867" t="s">
        <v>276</v>
      </c>
      <c r="AM867" t="s">
        <v>385</v>
      </c>
      <c r="AN867" t="s">
        <v>405</v>
      </c>
      <c r="AO867" t="s">
        <v>283</v>
      </c>
      <c r="AP867" t="s">
        <v>278</v>
      </c>
      <c r="AQ867" t="s">
        <v>247</v>
      </c>
      <c r="AR867">
        <v>2808.62</v>
      </c>
      <c r="AS867">
        <v>6716</v>
      </c>
      <c r="AT867">
        <v>96.23</v>
      </c>
      <c r="AU867">
        <v>63.36</v>
      </c>
      <c r="AV867">
        <v>0.81200000000000006</v>
      </c>
      <c r="AW867">
        <v>95</v>
      </c>
      <c r="AX867">
        <v>127</v>
      </c>
      <c r="AY867">
        <v>120</v>
      </c>
      <c r="AZ867">
        <v>247</v>
      </c>
      <c r="BA867">
        <v>310</v>
      </c>
      <c r="BB867">
        <v>0.18</v>
      </c>
      <c r="BC867" t="s">
        <v>278</v>
      </c>
      <c r="BD867">
        <v>0</v>
      </c>
    </row>
    <row r="868" spans="1:57" x14ac:dyDescent="0.25">
      <c r="A868">
        <v>2224</v>
      </c>
      <c r="B868">
        <v>14601</v>
      </c>
      <c r="C868" t="s">
        <v>17</v>
      </c>
      <c r="D868" s="1">
        <v>40876.408333333333</v>
      </c>
      <c r="E868" s="1">
        <v>40876.408333333333</v>
      </c>
      <c r="F868">
        <v>11</v>
      </c>
      <c r="G868">
        <v>1</v>
      </c>
      <c r="H868">
        <v>7</v>
      </c>
      <c r="I868">
        <v>168</v>
      </c>
      <c r="J868">
        <v>213.96</v>
      </c>
      <c r="K868">
        <v>213.96</v>
      </c>
      <c r="L868">
        <v>5</v>
      </c>
      <c r="M868">
        <v>2</v>
      </c>
      <c r="N868">
        <v>1</v>
      </c>
      <c r="O868" t="s">
        <v>30</v>
      </c>
      <c r="P868">
        <v>8</v>
      </c>
      <c r="Q868" t="s">
        <v>24</v>
      </c>
      <c r="T868">
        <v>13226</v>
      </c>
      <c r="U868" t="s">
        <v>17</v>
      </c>
      <c r="V868" t="s">
        <v>22</v>
      </c>
      <c r="W868">
        <v>274</v>
      </c>
      <c r="X868">
        <v>2</v>
      </c>
      <c r="Y868">
        <v>312.45999999999998</v>
      </c>
      <c r="Z868">
        <v>0</v>
      </c>
      <c r="AA868">
        <v>0</v>
      </c>
      <c r="AB868">
        <v>0</v>
      </c>
      <c r="AD868" t="s">
        <v>191</v>
      </c>
      <c r="AE868">
        <v>0</v>
      </c>
      <c r="AF868">
        <v>0</v>
      </c>
      <c r="AG868" t="s">
        <v>198</v>
      </c>
      <c r="AH868" t="s">
        <v>199</v>
      </c>
      <c r="AJ868" t="s">
        <v>1992</v>
      </c>
      <c r="AK868" t="s">
        <v>1993</v>
      </c>
      <c r="AL868" t="s">
        <v>276</v>
      </c>
      <c r="AM868" t="s">
        <v>385</v>
      </c>
      <c r="AN868" t="s">
        <v>405</v>
      </c>
      <c r="AO868" t="s">
        <v>283</v>
      </c>
      <c r="AP868" t="s">
        <v>278</v>
      </c>
      <c r="AQ868" t="s">
        <v>247</v>
      </c>
      <c r="AR868">
        <v>3587.22</v>
      </c>
      <c r="AS868">
        <v>8696</v>
      </c>
      <c r="AT868">
        <v>97.17</v>
      </c>
      <c r="AU868">
        <v>82.04</v>
      </c>
      <c r="AV868">
        <v>0.73029999999999995</v>
      </c>
      <c r="AW868">
        <v>95</v>
      </c>
      <c r="AX868">
        <v>165</v>
      </c>
      <c r="AY868">
        <v>140</v>
      </c>
      <c r="AZ868">
        <v>304</v>
      </c>
      <c r="BA868">
        <v>386</v>
      </c>
      <c r="BB868">
        <v>0.28000000000000003</v>
      </c>
      <c r="BC868" t="s">
        <v>278</v>
      </c>
      <c r="BD868">
        <v>0</v>
      </c>
    </row>
    <row r="869" spans="1:57" x14ac:dyDescent="0.25">
      <c r="A869">
        <v>1898</v>
      </c>
      <c r="B869">
        <v>14271</v>
      </c>
      <c r="C869" t="s">
        <v>17</v>
      </c>
      <c r="D869" s="1">
        <v>40477.709027777775</v>
      </c>
      <c r="E869" s="1">
        <v>40661.532638888886</v>
      </c>
      <c r="F869">
        <v>226</v>
      </c>
      <c r="G869">
        <v>2</v>
      </c>
      <c r="H869">
        <v>38</v>
      </c>
      <c r="I869">
        <v>148</v>
      </c>
      <c r="J869">
        <v>214.18</v>
      </c>
      <c r="K869">
        <v>107.09</v>
      </c>
      <c r="L869">
        <v>2</v>
      </c>
      <c r="M869">
        <v>2</v>
      </c>
      <c r="N869">
        <v>1</v>
      </c>
      <c r="O869" t="s">
        <v>26</v>
      </c>
      <c r="P869">
        <v>5</v>
      </c>
      <c r="Q869" t="s">
        <v>22</v>
      </c>
      <c r="T869">
        <v>13227</v>
      </c>
      <c r="U869" t="s">
        <v>17</v>
      </c>
      <c r="V869" t="s">
        <v>19</v>
      </c>
      <c r="W869">
        <v>202</v>
      </c>
      <c r="X869">
        <v>1</v>
      </c>
      <c r="Y869">
        <v>257.7</v>
      </c>
      <c r="Z869">
        <v>0</v>
      </c>
      <c r="AA869">
        <v>0</v>
      </c>
      <c r="AB869">
        <v>0</v>
      </c>
      <c r="AD869" t="s">
        <v>191</v>
      </c>
      <c r="AE869">
        <v>0</v>
      </c>
      <c r="AF869">
        <v>0</v>
      </c>
      <c r="AG869" t="s">
        <v>198</v>
      </c>
      <c r="AH869" t="s">
        <v>196</v>
      </c>
      <c r="AJ869" t="s">
        <v>1994</v>
      </c>
      <c r="AK869" t="s">
        <v>1995</v>
      </c>
      <c r="AL869" t="s">
        <v>251</v>
      </c>
      <c r="AM869" t="s">
        <v>243</v>
      </c>
      <c r="AN869" t="s">
        <v>252</v>
      </c>
      <c r="AO869" t="s">
        <v>253</v>
      </c>
      <c r="AP869" t="s">
        <v>254</v>
      </c>
      <c r="AQ869" t="s">
        <v>255</v>
      </c>
      <c r="AR869">
        <v>16.8</v>
      </c>
      <c r="AS869">
        <v>40</v>
      </c>
      <c r="AT869">
        <v>2.2999999999999998</v>
      </c>
      <c r="AU869">
        <v>0.46</v>
      </c>
      <c r="AV869">
        <v>6.6898999999999997</v>
      </c>
      <c r="AW869">
        <v>95</v>
      </c>
      <c r="BB869">
        <v>0</v>
      </c>
      <c r="BC869" t="s">
        <v>256</v>
      </c>
      <c r="BD869">
        <v>1</v>
      </c>
      <c r="BE869" t="s">
        <v>257</v>
      </c>
    </row>
    <row r="870" spans="1:57" x14ac:dyDescent="0.25">
      <c r="A870">
        <v>3073</v>
      </c>
      <c r="B870">
        <v>15460</v>
      </c>
      <c r="C870" t="s">
        <v>17</v>
      </c>
      <c r="D870" s="1">
        <v>40532.672222222223</v>
      </c>
      <c r="E870" s="1">
        <v>40532.672222222223</v>
      </c>
      <c r="F870">
        <v>355</v>
      </c>
      <c r="G870">
        <v>1</v>
      </c>
      <c r="H870">
        <v>53</v>
      </c>
      <c r="I870">
        <v>107</v>
      </c>
      <c r="J870">
        <v>214.26</v>
      </c>
      <c r="K870">
        <v>214.26</v>
      </c>
      <c r="L870">
        <v>2</v>
      </c>
      <c r="M870">
        <v>1</v>
      </c>
      <c r="N870">
        <v>1</v>
      </c>
      <c r="O870" t="s">
        <v>20</v>
      </c>
      <c r="P870">
        <v>4</v>
      </c>
      <c r="Q870" t="s">
        <v>19</v>
      </c>
      <c r="T870">
        <v>13228</v>
      </c>
      <c r="U870" t="s">
        <v>17</v>
      </c>
      <c r="V870" t="s">
        <v>22</v>
      </c>
      <c r="W870">
        <v>82</v>
      </c>
      <c r="X870">
        <v>1</v>
      </c>
      <c r="Y870">
        <v>358</v>
      </c>
      <c r="Z870">
        <v>0</v>
      </c>
      <c r="AA870">
        <v>358</v>
      </c>
      <c r="AB870">
        <v>358</v>
      </c>
      <c r="AD870" t="s">
        <v>197</v>
      </c>
      <c r="AE870">
        <v>0</v>
      </c>
      <c r="AF870">
        <v>0</v>
      </c>
      <c r="AG870" t="s">
        <v>198</v>
      </c>
      <c r="AH870" t="s">
        <v>199</v>
      </c>
      <c r="AJ870" t="s">
        <v>1996</v>
      </c>
      <c r="AK870" t="s">
        <v>1997</v>
      </c>
      <c r="AL870" t="s">
        <v>251</v>
      </c>
      <c r="AM870" t="s">
        <v>243</v>
      </c>
      <c r="AN870" t="s">
        <v>252</v>
      </c>
      <c r="AO870" t="s">
        <v>245</v>
      </c>
      <c r="AP870" t="s">
        <v>318</v>
      </c>
      <c r="AQ870" t="s">
        <v>247</v>
      </c>
      <c r="AR870">
        <v>469.28</v>
      </c>
      <c r="AS870">
        <v>1107</v>
      </c>
      <c r="AT870">
        <v>52.83</v>
      </c>
      <c r="AU870">
        <v>10.44</v>
      </c>
      <c r="AV870">
        <v>1.4891000000000001</v>
      </c>
      <c r="AW870">
        <v>95</v>
      </c>
      <c r="AX870">
        <v>21</v>
      </c>
      <c r="AY870">
        <v>37</v>
      </c>
      <c r="AZ870">
        <v>58</v>
      </c>
      <c r="BA870">
        <v>68</v>
      </c>
      <c r="BB870">
        <v>0</v>
      </c>
      <c r="BC870" t="s">
        <v>324</v>
      </c>
      <c r="BD870">
        <v>0</v>
      </c>
    </row>
    <row r="871" spans="1:57" x14ac:dyDescent="0.25">
      <c r="A871">
        <v>5210</v>
      </c>
      <c r="B871">
        <v>17619</v>
      </c>
      <c r="C871" t="s">
        <v>17</v>
      </c>
      <c r="D871" s="1">
        <v>40574.595833333333</v>
      </c>
      <c r="E871" s="1">
        <v>40574.595833333333</v>
      </c>
      <c r="F871">
        <v>313</v>
      </c>
      <c r="G871">
        <v>1</v>
      </c>
      <c r="H871">
        <v>71</v>
      </c>
      <c r="I871">
        <v>124</v>
      </c>
      <c r="J871">
        <v>214.37</v>
      </c>
      <c r="K871">
        <v>214.37</v>
      </c>
      <c r="L871">
        <v>2</v>
      </c>
      <c r="M871">
        <v>1</v>
      </c>
      <c r="N871">
        <v>1</v>
      </c>
      <c r="O871" t="s">
        <v>20</v>
      </c>
      <c r="P871">
        <v>4</v>
      </c>
      <c r="Q871" t="s">
        <v>19</v>
      </c>
      <c r="T871">
        <v>13229</v>
      </c>
      <c r="U871" t="s">
        <v>17</v>
      </c>
      <c r="V871" t="s">
        <v>19</v>
      </c>
      <c r="W871">
        <v>226</v>
      </c>
      <c r="X871">
        <v>1</v>
      </c>
      <c r="Y871">
        <v>160.94999999999999</v>
      </c>
      <c r="Z871">
        <v>0</v>
      </c>
      <c r="AA871">
        <v>0</v>
      </c>
      <c r="AB871">
        <v>0</v>
      </c>
      <c r="AD871" t="s">
        <v>191</v>
      </c>
      <c r="AE871">
        <v>0</v>
      </c>
      <c r="AF871">
        <v>0</v>
      </c>
      <c r="AG871" t="s">
        <v>198</v>
      </c>
      <c r="AH871" t="s">
        <v>196</v>
      </c>
      <c r="AJ871" t="s">
        <v>1998</v>
      </c>
      <c r="AK871" t="s">
        <v>1999</v>
      </c>
      <c r="AL871" t="s">
        <v>276</v>
      </c>
      <c r="AM871" t="s">
        <v>385</v>
      </c>
      <c r="AN871" t="s">
        <v>405</v>
      </c>
      <c r="AO871" t="s">
        <v>283</v>
      </c>
      <c r="AP871" t="s">
        <v>278</v>
      </c>
      <c r="AQ871" t="s">
        <v>247</v>
      </c>
      <c r="AR871">
        <v>3149.93</v>
      </c>
      <c r="AS871">
        <v>7356</v>
      </c>
      <c r="AT871">
        <v>94.34</v>
      </c>
      <c r="AU871">
        <v>69.400000000000006</v>
      </c>
      <c r="AV871">
        <v>0.70240000000000002</v>
      </c>
      <c r="AW871">
        <v>95</v>
      </c>
      <c r="AX871">
        <v>139</v>
      </c>
      <c r="AY871">
        <v>114</v>
      </c>
      <c r="AZ871">
        <v>253</v>
      </c>
      <c r="BA871">
        <v>322</v>
      </c>
      <c r="BB871">
        <v>0.49</v>
      </c>
      <c r="BC871" t="s">
        <v>278</v>
      </c>
      <c r="BD871">
        <v>0</v>
      </c>
    </row>
    <row r="872" spans="1:57" x14ac:dyDescent="0.25">
      <c r="A872">
        <v>1985</v>
      </c>
      <c r="B872">
        <v>14361</v>
      </c>
      <c r="C872" t="s">
        <v>17</v>
      </c>
      <c r="D872" s="1">
        <v>40308.520138888889</v>
      </c>
      <c r="E872" s="1">
        <v>40308.520138888889</v>
      </c>
      <c r="F872">
        <v>579</v>
      </c>
      <c r="G872">
        <v>1</v>
      </c>
      <c r="H872">
        <v>14</v>
      </c>
      <c r="I872">
        <v>251</v>
      </c>
      <c r="J872">
        <v>214.71</v>
      </c>
      <c r="K872">
        <v>214.71</v>
      </c>
      <c r="L872">
        <v>1</v>
      </c>
      <c r="M872">
        <v>1</v>
      </c>
      <c r="N872">
        <v>1</v>
      </c>
      <c r="O872" t="s">
        <v>18</v>
      </c>
      <c r="P872">
        <v>3</v>
      </c>
      <c r="Q872" t="s">
        <v>19</v>
      </c>
      <c r="T872">
        <v>13230</v>
      </c>
      <c r="U872" t="s">
        <v>17</v>
      </c>
      <c r="V872" t="s">
        <v>129</v>
      </c>
      <c r="W872">
        <v>5</v>
      </c>
      <c r="X872">
        <v>30</v>
      </c>
      <c r="Y872">
        <v>6109.51</v>
      </c>
      <c r="Z872">
        <v>431.6</v>
      </c>
      <c r="AA872">
        <v>560.4</v>
      </c>
      <c r="AB872">
        <v>128.80000000000001</v>
      </c>
      <c r="AC872">
        <v>29.84</v>
      </c>
      <c r="AD872" t="s">
        <v>194</v>
      </c>
      <c r="AE872">
        <v>0</v>
      </c>
      <c r="AF872">
        <v>0.71</v>
      </c>
      <c r="AG872" t="s">
        <v>195</v>
      </c>
      <c r="AH872" t="s">
        <v>196</v>
      </c>
      <c r="AJ872" t="s">
        <v>2000</v>
      </c>
      <c r="AK872" t="s">
        <v>2001</v>
      </c>
      <c r="AL872" t="s">
        <v>251</v>
      </c>
      <c r="AM872" t="s">
        <v>243</v>
      </c>
      <c r="AN872" t="s">
        <v>252</v>
      </c>
      <c r="AO872" t="s">
        <v>245</v>
      </c>
      <c r="AP872" t="s">
        <v>318</v>
      </c>
      <c r="AQ872" t="s">
        <v>247</v>
      </c>
      <c r="AR872">
        <v>411.63</v>
      </c>
      <c r="AS872">
        <v>957</v>
      </c>
      <c r="AT872">
        <v>55.66</v>
      </c>
      <c r="AU872">
        <v>9.0299999999999994</v>
      </c>
      <c r="AV872">
        <v>1.4306000000000001</v>
      </c>
      <c r="AW872">
        <v>95</v>
      </c>
      <c r="AX872">
        <v>19</v>
      </c>
      <c r="AY872">
        <v>31</v>
      </c>
      <c r="AZ872">
        <v>49</v>
      </c>
      <c r="BA872">
        <v>58</v>
      </c>
      <c r="BB872">
        <v>0.21</v>
      </c>
      <c r="BC872" t="s">
        <v>324</v>
      </c>
      <c r="BD872">
        <v>0</v>
      </c>
    </row>
    <row r="873" spans="1:57" x14ac:dyDescent="0.25">
      <c r="A873">
        <v>1734</v>
      </c>
      <c r="B873">
        <v>14106</v>
      </c>
      <c r="C873" t="s">
        <v>17</v>
      </c>
      <c r="D873" s="1">
        <v>40149.589583333334</v>
      </c>
      <c r="E873" s="1">
        <v>40149.589583333334</v>
      </c>
      <c r="F873">
        <v>738</v>
      </c>
      <c r="G873">
        <v>1</v>
      </c>
      <c r="H873">
        <v>1</v>
      </c>
      <c r="I873">
        <v>24</v>
      </c>
      <c r="J873">
        <v>214.8</v>
      </c>
      <c r="K873">
        <v>214.8</v>
      </c>
      <c r="L873">
        <v>1</v>
      </c>
      <c r="M873">
        <v>1</v>
      </c>
      <c r="N873">
        <v>1</v>
      </c>
      <c r="O873" t="s">
        <v>18</v>
      </c>
      <c r="P873">
        <v>3</v>
      </c>
      <c r="Q873" t="s">
        <v>19</v>
      </c>
      <c r="T873">
        <v>13232</v>
      </c>
      <c r="U873" t="s">
        <v>17</v>
      </c>
      <c r="V873" t="s">
        <v>129</v>
      </c>
      <c r="W873">
        <v>13</v>
      </c>
      <c r="X873">
        <v>7</v>
      </c>
      <c r="Y873">
        <v>1327.75</v>
      </c>
      <c r="Z873">
        <v>157.6</v>
      </c>
      <c r="AA873">
        <v>309.3</v>
      </c>
      <c r="AB873">
        <v>151.69999999999999</v>
      </c>
      <c r="AC873">
        <v>96.26</v>
      </c>
      <c r="AD873" t="s">
        <v>194</v>
      </c>
      <c r="AE873">
        <v>0</v>
      </c>
      <c r="AF873">
        <v>0</v>
      </c>
      <c r="AG873" t="s">
        <v>195</v>
      </c>
      <c r="AH873" t="s">
        <v>196</v>
      </c>
      <c r="AJ873" t="s">
        <v>2002</v>
      </c>
      <c r="AK873" t="s">
        <v>2003</v>
      </c>
      <c r="AL873" t="s">
        <v>242</v>
      </c>
      <c r="AM873" t="s">
        <v>243</v>
      </c>
      <c r="AN873" t="s">
        <v>244</v>
      </c>
      <c r="AO873" t="s">
        <v>283</v>
      </c>
      <c r="AP873" t="s">
        <v>246</v>
      </c>
      <c r="AQ873" t="s">
        <v>247</v>
      </c>
      <c r="AR873">
        <v>46083.71</v>
      </c>
      <c r="AS873">
        <v>6916</v>
      </c>
      <c r="AT873">
        <v>96.23</v>
      </c>
      <c r="AU873">
        <v>65.25</v>
      </c>
      <c r="AV873">
        <v>1.3480000000000001</v>
      </c>
      <c r="AW873">
        <v>95</v>
      </c>
      <c r="AX873">
        <v>131</v>
      </c>
      <c r="AY873">
        <v>205</v>
      </c>
      <c r="AZ873">
        <v>336</v>
      </c>
      <c r="BA873">
        <v>401</v>
      </c>
      <c r="BB873">
        <v>0.09</v>
      </c>
      <c r="BC873" t="s">
        <v>248</v>
      </c>
      <c r="BD873">
        <v>0</v>
      </c>
    </row>
    <row r="874" spans="1:57" x14ac:dyDescent="0.25">
      <c r="A874">
        <v>3943</v>
      </c>
      <c r="B874">
        <v>16338</v>
      </c>
      <c r="C874" t="s">
        <v>17</v>
      </c>
      <c r="D874" s="1">
        <v>40729.580555555556</v>
      </c>
      <c r="E874" s="1">
        <v>40729.580555555556</v>
      </c>
      <c r="F874">
        <v>158</v>
      </c>
      <c r="G874">
        <v>1</v>
      </c>
      <c r="H874">
        <v>11</v>
      </c>
      <c r="I874">
        <v>94</v>
      </c>
      <c r="J874">
        <v>214.8</v>
      </c>
      <c r="K874">
        <v>214.8</v>
      </c>
      <c r="L874">
        <v>3</v>
      </c>
      <c r="M874">
        <v>2</v>
      </c>
      <c r="N874">
        <v>1</v>
      </c>
      <c r="O874" t="s">
        <v>21</v>
      </c>
      <c r="P874">
        <v>6</v>
      </c>
      <c r="Q874" t="s">
        <v>22</v>
      </c>
      <c r="T874">
        <v>13233</v>
      </c>
      <c r="U874" t="s">
        <v>17</v>
      </c>
      <c r="V874" t="s">
        <v>22</v>
      </c>
      <c r="W874">
        <v>75</v>
      </c>
      <c r="X874">
        <v>4</v>
      </c>
      <c r="Y874">
        <v>1176.46</v>
      </c>
      <c r="Z874">
        <v>0</v>
      </c>
      <c r="AA874">
        <v>300.88</v>
      </c>
      <c r="AB874">
        <v>300.88</v>
      </c>
      <c r="AD874" t="s">
        <v>197</v>
      </c>
      <c r="AE874">
        <v>0</v>
      </c>
      <c r="AF874">
        <v>0</v>
      </c>
      <c r="AG874" t="s">
        <v>198</v>
      </c>
      <c r="AH874" t="s">
        <v>199</v>
      </c>
      <c r="AJ874" t="s">
        <v>2004</v>
      </c>
      <c r="AK874" t="s">
        <v>2005</v>
      </c>
      <c r="AL874" t="s">
        <v>242</v>
      </c>
      <c r="AM874" t="s">
        <v>243</v>
      </c>
      <c r="AN874" t="s">
        <v>244</v>
      </c>
      <c r="AO874" t="s">
        <v>283</v>
      </c>
      <c r="AP874" t="s">
        <v>246</v>
      </c>
      <c r="AQ874" t="s">
        <v>247</v>
      </c>
      <c r="AR874">
        <v>35955.440000000002</v>
      </c>
      <c r="AS874">
        <v>5255</v>
      </c>
      <c r="AT874">
        <v>98.11</v>
      </c>
      <c r="AU874">
        <v>49.58</v>
      </c>
      <c r="AV874">
        <v>1.0973999999999999</v>
      </c>
      <c r="AW874">
        <v>95</v>
      </c>
      <c r="AX874">
        <v>100</v>
      </c>
      <c r="AY874">
        <v>127</v>
      </c>
      <c r="AZ874">
        <v>226</v>
      </c>
      <c r="BA874">
        <v>276</v>
      </c>
      <c r="BB874">
        <v>0.13</v>
      </c>
      <c r="BC874" t="s">
        <v>248</v>
      </c>
      <c r="BD874">
        <v>0</v>
      </c>
    </row>
    <row r="875" spans="1:57" x14ac:dyDescent="0.25">
      <c r="A875">
        <v>2258</v>
      </c>
      <c r="B875">
        <v>14635</v>
      </c>
      <c r="C875" t="s">
        <v>17</v>
      </c>
      <c r="D875" s="1">
        <v>40433.449305555558</v>
      </c>
      <c r="E875" s="1">
        <v>40433.449305555558</v>
      </c>
      <c r="F875">
        <v>454</v>
      </c>
      <c r="G875">
        <v>1</v>
      </c>
      <c r="H875">
        <v>15</v>
      </c>
      <c r="I875">
        <v>118</v>
      </c>
      <c r="J875">
        <v>215.22</v>
      </c>
      <c r="K875">
        <v>215.22</v>
      </c>
      <c r="L875">
        <v>1</v>
      </c>
      <c r="M875">
        <v>1</v>
      </c>
      <c r="N875">
        <v>1</v>
      </c>
      <c r="O875" t="s">
        <v>18</v>
      </c>
      <c r="P875">
        <v>3</v>
      </c>
      <c r="Q875" t="s">
        <v>19</v>
      </c>
      <c r="T875">
        <v>13234</v>
      </c>
      <c r="U875" t="s">
        <v>17</v>
      </c>
      <c r="V875" t="s">
        <v>29</v>
      </c>
      <c r="W875">
        <v>673</v>
      </c>
      <c r="X875">
        <v>2</v>
      </c>
      <c r="Y875">
        <v>346.5</v>
      </c>
      <c r="Z875">
        <v>0</v>
      </c>
      <c r="AA875">
        <v>0</v>
      </c>
      <c r="AB875">
        <v>0</v>
      </c>
      <c r="AD875" t="s">
        <v>191</v>
      </c>
      <c r="AE875">
        <v>0</v>
      </c>
      <c r="AF875">
        <v>0</v>
      </c>
      <c r="AG875" t="s">
        <v>198</v>
      </c>
      <c r="AH875" t="s">
        <v>199</v>
      </c>
      <c r="AJ875" t="s">
        <v>2006</v>
      </c>
      <c r="AK875" t="s">
        <v>2007</v>
      </c>
      <c r="AL875" t="s">
        <v>251</v>
      </c>
      <c r="AM875" t="s">
        <v>243</v>
      </c>
      <c r="AN875" t="s">
        <v>252</v>
      </c>
      <c r="AO875" t="s">
        <v>253</v>
      </c>
      <c r="AP875" t="s">
        <v>254</v>
      </c>
      <c r="AQ875" t="s">
        <v>255</v>
      </c>
      <c r="AR875">
        <v>13.5</v>
      </c>
      <c r="AS875">
        <v>2</v>
      </c>
      <c r="AT875">
        <v>0.96</v>
      </c>
      <c r="AU875">
        <v>0.02</v>
      </c>
      <c r="AV875">
        <v>10.198399999999999</v>
      </c>
      <c r="AW875">
        <v>95</v>
      </c>
      <c r="BB875">
        <v>50</v>
      </c>
      <c r="BC875" t="s">
        <v>256</v>
      </c>
      <c r="BD875">
        <v>1</v>
      </c>
      <c r="BE875" t="s">
        <v>257</v>
      </c>
    </row>
    <row r="876" spans="1:57" x14ac:dyDescent="0.25">
      <c r="A876">
        <v>5596</v>
      </c>
      <c r="B876">
        <v>18007</v>
      </c>
      <c r="C876" t="s">
        <v>17</v>
      </c>
      <c r="D876" s="1">
        <v>40494.463888888888</v>
      </c>
      <c r="E876" s="1">
        <v>40494.463888888888</v>
      </c>
      <c r="F876">
        <v>393</v>
      </c>
      <c r="G876">
        <v>1</v>
      </c>
      <c r="H876">
        <v>46</v>
      </c>
      <c r="I876">
        <v>246</v>
      </c>
      <c r="J876">
        <v>215.22</v>
      </c>
      <c r="K876">
        <v>215.22</v>
      </c>
      <c r="L876">
        <v>2</v>
      </c>
      <c r="M876">
        <v>1</v>
      </c>
      <c r="N876">
        <v>1</v>
      </c>
      <c r="O876" t="s">
        <v>20</v>
      </c>
      <c r="P876">
        <v>4</v>
      </c>
      <c r="Q876" t="s">
        <v>19</v>
      </c>
      <c r="T876">
        <v>13235</v>
      </c>
      <c r="U876" t="s">
        <v>17</v>
      </c>
      <c r="V876" t="s">
        <v>19</v>
      </c>
      <c r="W876">
        <v>213</v>
      </c>
      <c r="X876">
        <v>1</v>
      </c>
      <c r="Y876">
        <v>1031.07</v>
      </c>
      <c r="Z876">
        <v>0</v>
      </c>
      <c r="AA876">
        <v>0</v>
      </c>
      <c r="AB876">
        <v>0</v>
      </c>
      <c r="AD876" t="s">
        <v>191</v>
      </c>
      <c r="AE876">
        <v>0</v>
      </c>
      <c r="AF876">
        <v>0</v>
      </c>
      <c r="AG876" t="s">
        <v>198</v>
      </c>
      <c r="AH876" t="s">
        <v>196</v>
      </c>
      <c r="AJ876" t="s">
        <v>2008</v>
      </c>
      <c r="AK876" t="s">
        <v>2009</v>
      </c>
      <c r="AL876" t="s">
        <v>242</v>
      </c>
      <c r="AM876" t="s">
        <v>243</v>
      </c>
      <c r="AN876" t="s">
        <v>244</v>
      </c>
      <c r="AO876" t="s">
        <v>245</v>
      </c>
      <c r="AP876" t="s">
        <v>246</v>
      </c>
      <c r="AQ876" t="s">
        <v>247</v>
      </c>
      <c r="AR876">
        <v>24968.47</v>
      </c>
      <c r="AS876">
        <v>3345</v>
      </c>
      <c r="AT876">
        <v>62.26</v>
      </c>
      <c r="AU876">
        <v>31.56</v>
      </c>
      <c r="AV876">
        <v>1.3589</v>
      </c>
      <c r="AW876">
        <v>95</v>
      </c>
      <c r="AX876">
        <v>64</v>
      </c>
      <c r="AY876">
        <v>100</v>
      </c>
      <c r="AZ876">
        <v>163</v>
      </c>
      <c r="BA876">
        <v>195</v>
      </c>
      <c r="BB876">
        <v>4.8600000000000003</v>
      </c>
      <c r="BC876" t="s">
        <v>248</v>
      </c>
      <c r="BD876">
        <v>0</v>
      </c>
    </row>
    <row r="877" spans="1:57" x14ac:dyDescent="0.25">
      <c r="A877">
        <v>2000</v>
      </c>
      <c r="B877">
        <v>14376</v>
      </c>
      <c r="C877" t="s">
        <v>17</v>
      </c>
      <c r="D877" s="1">
        <v>40203.65</v>
      </c>
      <c r="E877" s="1">
        <v>40203.65</v>
      </c>
      <c r="F877">
        <v>684</v>
      </c>
      <c r="G877">
        <v>1</v>
      </c>
      <c r="H877">
        <v>17</v>
      </c>
      <c r="I877">
        <v>50</v>
      </c>
      <c r="J877">
        <v>215.46</v>
      </c>
      <c r="K877">
        <v>215.46</v>
      </c>
      <c r="L877">
        <v>1</v>
      </c>
      <c r="M877">
        <v>1</v>
      </c>
      <c r="N877">
        <v>1</v>
      </c>
      <c r="O877" t="s">
        <v>18</v>
      </c>
      <c r="P877">
        <v>3</v>
      </c>
      <c r="Q877" t="s">
        <v>19</v>
      </c>
      <c r="T877">
        <v>13236</v>
      </c>
      <c r="U877" t="s">
        <v>17</v>
      </c>
      <c r="V877" t="s">
        <v>24</v>
      </c>
      <c r="W877">
        <v>25</v>
      </c>
      <c r="X877">
        <v>2</v>
      </c>
      <c r="Y877">
        <v>744.85</v>
      </c>
      <c r="Z877">
        <v>439.23</v>
      </c>
      <c r="AA877">
        <v>305.62</v>
      </c>
      <c r="AB877">
        <v>-133.61000000000001</v>
      </c>
      <c r="AC877">
        <v>-30.42</v>
      </c>
      <c r="AD877" t="s">
        <v>204</v>
      </c>
      <c r="AE877">
        <v>133.61000000000001</v>
      </c>
      <c r="AF877">
        <v>2.36</v>
      </c>
      <c r="AG877" t="s">
        <v>198</v>
      </c>
      <c r="AH877" t="s">
        <v>199</v>
      </c>
      <c r="AJ877" t="s">
        <v>2010</v>
      </c>
      <c r="AK877" t="s">
        <v>2011</v>
      </c>
      <c r="AL877" t="s">
        <v>242</v>
      </c>
      <c r="AM877" t="s">
        <v>243</v>
      </c>
      <c r="AN877" t="s">
        <v>244</v>
      </c>
      <c r="AO877" t="s">
        <v>283</v>
      </c>
      <c r="AP877" t="s">
        <v>246</v>
      </c>
      <c r="AQ877" t="s">
        <v>247</v>
      </c>
      <c r="AR877">
        <v>5680.15</v>
      </c>
      <c r="AS877">
        <v>899</v>
      </c>
      <c r="AT877">
        <v>90.57</v>
      </c>
      <c r="AU877">
        <v>8.48</v>
      </c>
      <c r="AV877">
        <v>2.5575999999999999</v>
      </c>
      <c r="AW877">
        <v>95</v>
      </c>
      <c r="AX877">
        <v>17</v>
      </c>
      <c r="AY877">
        <v>51</v>
      </c>
      <c r="AZ877">
        <v>68</v>
      </c>
      <c r="BA877">
        <v>76</v>
      </c>
      <c r="BB877">
        <v>3.44</v>
      </c>
      <c r="BC877" t="s">
        <v>248</v>
      </c>
      <c r="BD877">
        <v>0</v>
      </c>
    </row>
    <row r="878" spans="1:57" x14ac:dyDescent="0.25">
      <c r="A878">
        <v>3795</v>
      </c>
      <c r="B878">
        <v>16189</v>
      </c>
      <c r="C878" t="s">
        <v>17</v>
      </c>
      <c r="D878" s="1">
        <v>40801.63958333333</v>
      </c>
      <c r="E878" s="1">
        <v>40871.490972222222</v>
      </c>
      <c r="F878">
        <v>16</v>
      </c>
      <c r="G878">
        <v>2</v>
      </c>
      <c r="H878">
        <v>9</v>
      </c>
      <c r="I878">
        <v>134</v>
      </c>
      <c r="J878">
        <v>215.48</v>
      </c>
      <c r="K878">
        <v>107.74</v>
      </c>
      <c r="L878">
        <v>5</v>
      </c>
      <c r="M878">
        <v>2</v>
      </c>
      <c r="N878">
        <v>1</v>
      </c>
      <c r="O878" t="s">
        <v>30</v>
      </c>
      <c r="P878">
        <v>8</v>
      </c>
      <c r="Q878" t="s">
        <v>24</v>
      </c>
      <c r="T878">
        <v>13237</v>
      </c>
      <c r="U878" t="s">
        <v>17</v>
      </c>
      <c r="V878" t="s">
        <v>19</v>
      </c>
      <c r="W878">
        <v>388</v>
      </c>
      <c r="X878">
        <v>1</v>
      </c>
      <c r="Y878">
        <v>643</v>
      </c>
      <c r="Z878">
        <v>0</v>
      </c>
      <c r="AA878">
        <v>0</v>
      </c>
      <c r="AB878">
        <v>0</v>
      </c>
      <c r="AD878" t="s">
        <v>191</v>
      </c>
      <c r="AE878">
        <v>0</v>
      </c>
      <c r="AF878">
        <v>0</v>
      </c>
      <c r="AG878" t="s">
        <v>198</v>
      </c>
      <c r="AH878" t="s">
        <v>196</v>
      </c>
      <c r="AJ878" t="s">
        <v>2012</v>
      </c>
      <c r="AK878" t="s">
        <v>2013</v>
      </c>
      <c r="AL878" t="s">
        <v>276</v>
      </c>
      <c r="AM878" t="s">
        <v>243</v>
      </c>
      <c r="AN878" t="s">
        <v>277</v>
      </c>
      <c r="AO878" t="s">
        <v>260</v>
      </c>
      <c r="AP878" t="s">
        <v>318</v>
      </c>
      <c r="AQ878" t="s">
        <v>255</v>
      </c>
      <c r="AR878">
        <v>1790.44</v>
      </c>
      <c r="AS878">
        <v>503</v>
      </c>
      <c r="AT878">
        <v>32.08</v>
      </c>
      <c r="AU878">
        <v>4.75</v>
      </c>
      <c r="AV878">
        <v>2.1505000000000001</v>
      </c>
      <c r="AW878">
        <v>95</v>
      </c>
      <c r="BB878">
        <v>1.57</v>
      </c>
      <c r="BC878" t="s">
        <v>319</v>
      </c>
      <c r="BD878">
        <v>0</v>
      </c>
    </row>
    <row r="879" spans="1:57" x14ac:dyDescent="0.25">
      <c r="A879">
        <v>3785</v>
      </c>
      <c r="B879">
        <v>16179</v>
      </c>
      <c r="C879" t="s">
        <v>17</v>
      </c>
      <c r="D879" s="1">
        <v>40826.40347222222</v>
      </c>
      <c r="E879" s="1">
        <v>40826.40347222222</v>
      </c>
      <c r="F879">
        <v>61</v>
      </c>
      <c r="G879">
        <v>1</v>
      </c>
      <c r="H879">
        <v>11</v>
      </c>
      <c r="I879">
        <v>99</v>
      </c>
      <c r="J879">
        <v>215.83</v>
      </c>
      <c r="K879">
        <v>215.83</v>
      </c>
      <c r="L879">
        <v>3</v>
      </c>
      <c r="M879">
        <v>2</v>
      </c>
      <c r="N879">
        <v>1</v>
      </c>
      <c r="O879" t="s">
        <v>21</v>
      </c>
      <c r="P879">
        <v>6</v>
      </c>
      <c r="Q879" t="s">
        <v>22</v>
      </c>
      <c r="T879">
        <v>13238</v>
      </c>
      <c r="U879" t="s">
        <v>17</v>
      </c>
      <c r="V879" t="s">
        <v>96</v>
      </c>
      <c r="W879">
        <v>18</v>
      </c>
      <c r="X879">
        <v>6</v>
      </c>
      <c r="Y879">
        <v>1006.63</v>
      </c>
      <c r="Z879">
        <v>227.7</v>
      </c>
      <c r="AA879">
        <v>381.88</v>
      </c>
      <c r="AB879">
        <v>154.18</v>
      </c>
      <c r="AC879">
        <v>67.709999999999994</v>
      </c>
      <c r="AD879" t="s">
        <v>194</v>
      </c>
      <c r="AE879">
        <v>0</v>
      </c>
      <c r="AF879">
        <v>1.98</v>
      </c>
      <c r="AG879" t="s">
        <v>195</v>
      </c>
      <c r="AH879" t="s">
        <v>196</v>
      </c>
      <c r="AJ879" t="s">
        <v>2014</v>
      </c>
      <c r="AK879" t="s">
        <v>2015</v>
      </c>
      <c r="AL879" t="s">
        <v>276</v>
      </c>
      <c r="AM879" t="s">
        <v>243</v>
      </c>
      <c r="AN879" t="s">
        <v>277</v>
      </c>
      <c r="AO879" t="s">
        <v>245</v>
      </c>
      <c r="AP879" t="s">
        <v>278</v>
      </c>
      <c r="AQ879" t="s">
        <v>247</v>
      </c>
      <c r="AR879">
        <v>1361.56</v>
      </c>
      <c r="AS879">
        <v>959</v>
      </c>
      <c r="AT879">
        <v>72.64</v>
      </c>
      <c r="AU879">
        <v>9.0500000000000007</v>
      </c>
      <c r="AV879">
        <v>1.6415</v>
      </c>
      <c r="AW879">
        <v>95</v>
      </c>
      <c r="AX879">
        <v>19</v>
      </c>
      <c r="AY879">
        <v>35</v>
      </c>
      <c r="AZ879">
        <v>53</v>
      </c>
      <c r="BA879">
        <v>62</v>
      </c>
      <c r="BB879">
        <v>6.26</v>
      </c>
      <c r="BC879" t="s">
        <v>278</v>
      </c>
      <c r="BD879">
        <v>0</v>
      </c>
    </row>
    <row r="880" spans="1:57" x14ac:dyDescent="0.25">
      <c r="A880">
        <v>1488</v>
      </c>
      <c r="B880">
        <v>13858</v>
      </c>
      <c r="C880" t="s">
        <v>17</v>
      </c>
      <c r="D880" s="1">
        <v>40829.678472222222</v>
      </c>
      <c r="E880" s="1">
        <v>40829.678472222222</v>
      </c>
      <c r="F880">
        <v>58</v>
      </c>
      <c r="G880">
        <v>1</v>
      </c>
      <c r="H880">
        <v>11</v>
      </c>
      <c r="I880">
        <v>75</v>
      </c>
      <c r="J880">
        <v>216.17</v>
      </c>
      <c r="K880">
        <v>216.17</v>
      </c>
      <c r="L880">
        <v>4</v>
      </c>
      <c r="M880">
        <v>2</v>
      </c>
      <c r="N880">
        <v>1</v>
      </c>
      <c r="O880" t="s">
        <v>23</v>
      </c>
      <c r="P880">
        <v>7</v>
      </c>
      <c r="Q880" t="s">
        <v>24</v>
      </c>
      <c r="T880">
        <v>13239</v>
      </c>
      <c r="U880" t="s">
        <v>17</v>
      </c>
      <c r="V880" t="s">
        <v>40</v>
      </c>
      <c r="W880">
        <v>262</v>
      </c>
      <c r="X880">
        <v>5</v>
      </c>
      <c r="Y880">
        <v>1594.69</v>
      </c>
      <c r="Z880">
        <v>0</v>
      </c>
      <c r="AA880">
        <v>0</v>
      </c>
      <c r="AB880">
        <v>0</v>
      </c>
      <c r="AD880" t="s">
        <v>191</v>
      </c>
      <c r="AE880">
        <v>0</v>
      </c>
      <c r="AF880">
        <v>0.93</v>
      </c>
      <c r="AG880" t="s">
        <v>200</v>
      </c>
      <c r="AH880" t="s">
        <v>193</v>
      </c>
      <c r="AJ880" t="s">
        <v>2016</v>
      </c>
      <c r="AK880" t="s">
        <v>2017</v>
      </c>
      <c r="AL880" t="s">
        <v>242</v>
      </c>
      <c r="AM880" t="s">
        <v>385</v>
      </c>
      <c r="AN880" t="s">
        <v>386</v>
      </c>
      <c r="AO880" t="s">
        <v>283</v>
      </c>
      <c r="AP880" t="s">
        <v>246</v>
      </c>
      <c r="AQ880" t="s">
        <v>247</v>
      </c>
      <c r="AR880">
        <v>10174.120000000001</v>
      </c>
      <c r="AS880">
        <v>4073</v>
      </c>
      <c r="AT880">
        <v>96.23</v>
      </c>
      <c r="AU880">
        <v>38.42</v>
      </c>
      <c r="AV880">
        <v>0.88670000000000004</v>
      </c>
      <c r="AW880">
        <v>95</v>
      </c>
      <c r="AX880">
        <v>77</v>
      </c>
      <c r="AY880">
        <v>80</v>
      </c>
      <c r="AZ880">
        <v>157</v>
      </c>
      <c r="BA880">
        <v>195</v>
      </c>
      <c r="BB880">
        <v>0.9</v>
      </c>
      <c r="BC880" t="s">
        <v>248</v>
      </c>
      <c r="BD880">
        <v>0</v>
      </c>
    </row>
    <row r="881" spans="1:57" x14ac:dyDescent="0.25">
      <c r="A881">
        <v>3217</v>
      </c>
      <c r="B881">
        <v>15604</v>
      </c>
      <c r="C881" t="s">
        <v>17</v>
      </c>
      <c r="D881" s="1">
        <v>40834.615972222222</v>
      </c>
      <c r="E881" s="1">
        <v>40834.615972222222</v>
      </c>
      <c r="F881">
        <v>53</v>
      </c>
      <c r="G881">
        <v>1</v>
      </c>
      <c r="H881">
        <v>17</v>
      </c>
      <c r="I881">
        <v>159</v>
      </c>
      <c r="J881">
        <v>216.39</v>
      </c>
      <c r="K881">
        <v>216.39</v>
      </c>
      <c r="L881">
        <v>4</v>
      </c>
      <c r="M881">
        <v>2</v>
      </c>
      <c r="N881">
        <v>1</v>
      </c>
      <c r="O881" t="s">
        <v>23</v>
      </c>
      <c r="P881">
        <v>7</v>
      </c>
      <c r="Q881" t="s">
        <v>24</v>
      </c>
      <c r="T881">
        <v>13240</v>
      </c>
      <c r="U881" t="s">
        <v>17</v>
      </c>
      <c r="V881" t="s">
        <v>96</v>
      </c>
      <c r="W881">
        <v>97</v>
      </c>
      <c r="X881">
        <v>8</v>
      </c>
      <c r="Y881">
        <v>1455.39</v>
      </c>
      <c r="Z881">
        <v>221.24</v>
      </c>
      <c r="AA881">
        <v>0</v>
      </c>
      <c r="AB881">
        <v>-221.24</v>
      </c>
      <c r="AC881">
        <v>-100</v>
      </c>
      <c r="AD881" t="s">
        <v>201</v>
      </c>
      <c r="AE881">
        <v>221.24</v>
      </c>
      <c r="AF881">
        <v>5.31</v>
      </c>
      <c r="AG881" t="s">
        <v>203</v>
      </c>
      <c r="AH881" t="s">
        <v>193</v>
      </c>
      <c r="AJ881" t="s">
        <v>2018</v>
      </c>
      <c r="AK881" t="s">
        <v>2019</v>
      </c>
      <c r="AL881" t="s">
        <v>276</v>
      </c>
      <c r="AM881" t="s">
        <v>243</v>
      </c>
      <c r="AN881" t="s">
        <v>277</v>
      </c>
      <c r="AO881" t="s">
        <v>260</v>
      </c>
      <c r="AP881" t="s">
        <v>318</v>
      </c>
      <c r="AQ881" t="s">
        <v>255</v>
      </c>
      <c r="AR881">
        <v>1419.71</v>
      </c>
      <c r="AS881">
        <v>1387</v>
      </c>
      <c r="AT881">
        <v>33.96</v>
      </c>
      <c r="AU881">
        <v>13.08</v>
      </c>
      <c r="AV881">
        <v>8.5050000000000008</v>
      </c>
      <c r="AW881">
        <v>95</v>
      </c>
      <c r="BB881">
        <v>1.1399999999999999</v>
      </c>
      <c r="BC881" t="s">
        <v>319</v>
      </c>
      <c r="BD881">
        <v>0</v>
      </c>
    </row>
    <row r="882" spans="1:57" x14ac:dyDescent="0.25">
      <c r="A882">
        <v>83</v>
      </c>
      <c r="B882">
        <v>12430</v>
      </c>
      <c r="C882" t="s">
        <v>61</v>
      </c>
      <c r="D882" s="1">
        <v>40843.631249999999</v>
      </c>
      <c r="E882" s="1">
        <v>40843.631249999999</v>
      </c>
      <c r="F882">
        <v>44</v>
      </c>
      <c r="G882">
        <v>1</v>
      </c>
      <c r="H882">
        <v>10</v>
      </c>
      <c r="I882">
        <v>116</v>
      </c>
      <c r="J882">
        <v>216.4</v>
      </c>
      <c r="K882">
        <v>216.4</v>
      </c>
      <c r="L882">
        <v>4</v>
      </c>
      <c r="M882">
        <v>2</v>
      </c>
      <c r="N882">
        <v>1</v>
      </c>
      <c r="O882" t="s">
        <v>23</v>
      </c>
      <c r="P882">
        <v>7</v>
      </c>
      <c r="Q882" t="s">
        <v>24</v>
      </c>
      <c r="T882">
        <v>13241</v>
      </c>
      <c r="U882" t="s">
        <v>17</v>
      </c>
      <c r="V882" t="s">
        <v>19</v>
      </c>
      <c r="W882">
        <v>412</v>
      </c>
      <c r="X882">
        <v>1</v>
      </c>
      <c r="Y882">
        <v>112.53</v>
      </c>
      <c r="Z882">
        <v>0</v>
      </c>
      <c r="AA882">
        <v>0</v>
      </c>
      <c r="AB882">
        <v>0</v>
      </c>
      <c r="AD882" t="s">
        <v>191</v>
      </c>
      <c r="AE882">
        <v>0</v>
      </c>
      <c r="AF882">
        <v>0</v>
      </c>
      <c r="AG882" t="s">
        <v>198</v>
      </c>
      <c r="AH882" t="s">
        <v>196</v>
      </c>
      <c r="AJ882" t="s">
        <v>2020</v>
      </c>
      <c r="AK882" t="s">
        <v>2021</v>
      </c>
      <c r="AL882" t="s">
        <v>242</v>
      </c>
      <c r="AM882" t="s">
        <v>385</v>
      </c>
      <c r="AN882" t="s">
        <v>386</v>
      </c>
      <c r="AO882" t="s">
        <v>283</v>
      </c>
      <c r="AP882" t="s">
        <v>246</v>
      </c>
      <c r="AQ882" t="s">
        <v>247</v>
      </c>
      <c r="AR882">
        <v>16614.87</v>
      </c>
      <c r="AS882">
        <v>3343</v>
      </c>
      <c r="AT882">
        <v>98.11</v>
      </c>
      <c r="AU882">
        <v>31.54</v>
      </c>
      <c r="AV882">
        <v>0.74370000000000003</v>
      </c>
      <c r="AW882">
        <v>95</v>
      </c>
      <c r="AX882">
        <v>64</v>
      </c>
      <c r="AY882">
        <v>55</v>
      </c>
      <c r="AZ882">
        <v>118</v>
      </c>
      <c r="BA882">
        <v>150</v>
      </c>
      <c r="BB882">
        <v>2.34</v>
      </c>
      <c r="BC882" t="s">
        <v>248</v>
      </c>
      <c r="BD882">
        <v>0</v>
      </c>
    </row>
    <row r="883" spans="1:57" x14ac:dyDescent="0.25">
      <c r="A883">
        <v>5492</v>
      </c>
      <c r="B883">
        <v>17902</v>
      </c>
      <c r="C883" t="s">
        <v>17</v>
      </c>
      <c r="D883" s="1">
        <v>40340.517361111109</v>
      </c>
      <c r="E883" s="1">
        <v>40340.517361111109</v>
      </c>
      <c r="F883">
        <v>547</v>
      </c>
      <c r="G883">
        <v>1</v>
      </c>
      <c r="H883">
        <v>24</v>
      </c>
      <c r="I883">
        <v>526</v>
      </c>
      <c r="J883">
        <v>216.4</v>
      </c>
      <c r="K883">
        <v>216.4</v>
      </c>
      <c r="L883">
        <v>1</v>
      </c>
      <c r="M883">
        <v>1</v>
      </c>
      <c r="N883">
        <v>1</v>
      </c>
      <c r="O883" t="s">
        <v>18</v>
      </c>
      <c r="P883">
        <v>3</v>
      </c>
      <c r="Q883" t="s">
        <v>19</v>
      </c>
      <c r="T883">
        <v>13242</v>
      </c>
      <c r="U883" t="s">
        <v>17</v>
      </c>
      <c r="V883" t="s">
        <v>96</v>
      </c>
      <c r="W883">
        <v>113</v>
      </c>
      <c r="X883">
        <v>7</v>
      </c>
      <c r="Y883">
        <v>699.4</v>
      </c>
      <c r="Z883">
        <v>166.4</v>
      </c>
      <c r="AA883">
        <v>0</v>
      </c>
      <c r="AB883">
        <v>-166.4</v>
      </c>
      <c r="AC883">
        <v>-100</v>
      </c>
      <c r="AD883" t="s">
        <v>201</v>
      </c>
      <c r="AE883">
        <v>166.4</v>
      </c>
      <c r="AF883">
        <v>0</v>
      </c>
      <c r="AG883" t="s">
        <v>198</v>
      </c>
      <c r="AH883" t="s">
        <v>196</v>
      </c>
      <c r="AJ883" t="s">
        <v>2022</v>
      </c>
      <c r="AK883" t="s">
        <v>2023</v>
      </c>
      <c r="AL883" t="s">
        <v>242</v>
      </c>
      <c r="AM883" t="s">
        <v>385</v>
      </c>
      <c r="AN883" t="s">
        <v>386</v>
      </c>
      <c r="AO883" t="s">
        <v>283</v>
      </c>
      <c r="AP883" t="s">
        <v>246</v>
      </c>
      <c r="AQ883" t="s">
        <v>247</v>
      </c>
      <c r="AR883">
        <v>4768.6400000000003</v>
      </c>
      <c r="AS883">
        <v>938</v>
      </c>
      <c r="AT883">
        <v>95.28</v>
      </c>
      <c r="AU883">
        <v>8.85</v>
      </c>
      <c r="AV883">
        <v>0.87090000000000001</v>
      </c>
      <c r="AW883">
        <v>95</v>
      </c>
      <c r="AX883">
        <v>18</v>
      </c>
      <c r="AY883">
        <v>18</v>
      </c>
      <c r="AZ883">
        <v>36</v>
      </c>
      <c r="BA883">
        <v>45</v>
      </c>
      <c r="BB883">
        <v>3</v>
      </c>
      <c r="BC883" t="s">
        <v>248</v>
      </c>
      <c r="BD883">
        <v>0</v>
      </c>
    </row>
    <row r="884" spans="1:57" x14ac:dyDescent="0.25">
      <c r="A884">
        <v>5610</v>
      </c>
      <c r="B884">
        <v>18021</v>
      </c>
      <c r="C884" t="s">
        <v>17</v>
      </c>
      <c r="D884" s="1">
        <v>40374.782638888886</v>
      </c>
      <c r="E884" s="1">
        <v>40377.452777777777</v>
      </c>
      <c r="F884">
        <v>510</v>
      </c>
      <c r="G884">
        <v>2</v>
      </c>
      <c r="H884">
        <v>32</v>
      </c>
      <c r="I884">
        <v>168</v>
      </c>
      <c r="J884">
        <v>216.41</v>
      </c>
      <c r="K884">
        <v>108.21</v>
      </c>
      <c r="L884">
        <v>1</v>
      </c>
      <c r="M884">
        <v>3</v>
      </c>
      <c r="N884">
        <v>1</v>
      </c>
      <c r="O884" t="s">
        <v>28</v>
      </c>
      <c r="P884">
        <v>5</v>
      </c>
      <c r="Q884" t="s">
        <v>29</v>
      </c>
      <c r="T884">
        <v>13243</v>
      </c>
      <c r="U884" t="s">
        <v>17</v>
      </c>
      <c r="V884" t="s">
        <v>40</v>
      </c>
      <c r="W884">
        <v>204</v>
      </c>
      <c r="X884">
        <v>5</v>
      </c>
      <c r="Y884">
        <v>1220.3800000000001</v>
      </c>
      <c r="Z884">
        <v>0</v>
      </c>
      <c r="AA884">
        <v>0</v>
      </c>
      <c r="AB884">
        <v>0</v>
      </c>
      <c r="AD884" t="s">
        <v>191</v>
      </c>
      <c r="AE884">
        <v>0</v>
      </c>
      <c r="AF884">
        <v>0</v>
      </c>
      <c r="AG884" t="s">
        <v>200</v>
      </c>
      <c r="AH884" t="s">
        <v>193</v>
      </c>
      <c r="AJ884" t="s">
        <v>2024</v>
      </c>
      <c r="AK884" t="s">
        <v>2025</v>
      </c>
      <c r="AL884" t="s">
        <v>242</v>
      </c>
      <c r="AM884" t="s">
        <v>385</v>
      </c>
      <c r="AN884" t="s">
        <v>386</v>
      </c>
      <c r="AO884" t="s">
        <v>283</v>
      </c>
      <c r="AP884" t="s">
        <v>246</v>
      </c>
      <c r="AQ884" t="s">
        <v>247</v>
      </c>
      <c r="AR884">
        <v>16837</v>
      </c>
      <c r="AS884">
        <v>6776</v>
      </c>
      <c r="AT884">
        <v>97.17</v>
      </c>
      <c r="AU884">
        <v>63.92</v>
      </c>
      <c r="AV884">
        <v>0.78610000000000002</v>
      </c>
      <c r="AW884">
        <v>95</v>
      </c>
      <c r="AX884">
        <v>128</v>
      </c>
      <c r="AY884">
        <v>117</v>
      </c>
      <c r="AZ884">
        <v>245</v>
      </c>
      <c r="BA884">
        <v>309</v>
      </c>
      <c r="BB884">
        <v>1.28</v>
      </c>
      <c r="BC884" t="s">
        <v>248</v>
      </c>
      <c r="BD884">
        <v>0</v>
      </c>
    </row>
    <row r="885" spans="1:57" x14ac:dyDescent="0.25">
      <c r="A885">
        <v>3014</v>
      </c>
      <c r="B885">
        <v>15401</v>
      </c>
      <c r="C885" t="s">
        <v>17</v>
      </c>
      <c r="D885" s="1">
        <v>40318.455555555556</v>
      </c>
      <c r="E885" s="1">
        <v>40434.570833333331</v>
      </c>
      <c r="F885">
        <v>453</v>
      </c>
      <c r="G885">
        <v>2</v>
      </c>
      <c r="H885">
        <v>14</v>
      </c>
      <c r="I885">
        <v>93</v>
      </c>
      <c r="J885">
        <v>216.95</v>
      </c>
      <c r="K885">
        <v>108.48</v>
      </c>
      <c r="L885">
        <v>1</v>
      </c>
      <c r="M885">
        <v>3</v>
      </c>
      <c r="N885">
        <v>1</v>
      </c>
      <c r="O885" t="s">
        <v>28</v>
      </c>
      <c r="P885">
        <v>5</v>
      </c>
      <c r="Q885" t="s">
        <v>29</v>
      </c>
      <c r="T885">
        <v>13244</v>
      </c>
      <c r="U885" t="s">
        <v>17</v>
      </c>
      <c r="V885" t="s">
        <v>22</v>
      </c>
      <c r="W885">
        <v>93</v>
      </c>
      <c r="X885">
        <v>1</v>
      </c>
      <c r="Y885">
        <v>121.74</v>
      </c>
      <c r="Z885">
        <v>121.74</v>
      </c>
      <c r="AA885">
        <v>0</v>
      </c>
      <c r="AB885">
        <v>-121.74</v>
      </c>
      <c r="AC885">
        <v>-100</v>
      </c>
      <c r="AD885" t="s">
        <v>201</v>
      </c>
      <c r="AE885">
        <v>121.74</v>
      </c>
      <c r="AF885">
        <v>0</v>
      </c>
      <c r="AG885" t="s">
        <v>198</v>
      </c>
      <c r="AH885" t="s">
        <v>199</v>
      </c>
      <c r="AJ885" t="s">
        <v>2026</v>
      </c>
      <c r="AK885" t="s">
        <v>2027</v>
      </c>
      <c r="AL885" t="s">
        <v>251</v>
      </c>
      <c r="AM885" t="s">
        <v>243</v>
      </c>
      <c r="AN885" t="s">
        <v>252</v>
      </c>
      <c r="AO885" t="s">
        <v>260</v>
      </c>
      <c r="AP885" t="s">
        <v>254</v>
      </c>
      <c r="AQ885" t="s">
        <v>255</v>
      </c>
      <c r="AR885">
        <v>474.74</v>
      </c>
      <c r="AS885">
        <v>221</v>
      </c>
      <c r="AT885">
        <v>13.21</v>
      </c>
      <c r="AU885">
        <v>2.08</v>
      </c>
      <c r="AV885">
        <v>3.9563999999999999</v>
      </c>
      <c r="AW885">
        <v>95</v>
      </c>
      <c r="BB885">
        <v>3.07</v>
      </c>
      <c r="BC885" t="s">
        <v>256</v>
      </c>
      <c r="BD885">
        <v>1</v>
      </c>
      <c r="BE885" t="s">
        <v>261</v>
      </c>
    </row>
    <row r="886" spans="1:57" x14ac:dyDescent="0.25">
      <c r="A886">
        <v>1058</v>
      </c>
      <c r="B886">
        <v>13423</v>
      </c>
      <c r="C886" t="s">
        <v>17</v>
      </c>
      <c r="D886" s="1">
        <v>40458.376388888886</v>
      </c>
      <c r="E886" s="1">
        <v>40458.376388888886</v>
      </c>
      <c r="F886">
        <v>429</v>
      </c>
      <c r="G886">
        <v>1</v>
      </c>
      <c r="H886">
        <v>12</v>
      </c>
      <c r="I886">
        <v>141</v>
      </c>
      <c r="J886">
        <v>217.03</v>
      </c>
      <c r="K886">
        <v>217.03</v>
      </c>
      <c r="L886">
        <v>1</v>
      </c>
      <c r="M886">
        <v>1</v>
      </c>
      <c r="N886">
        <v>1</v>
      </c>
      <c r="O886" t="s">
        <v>18</v>
      </c>
      <c r="P886">
        <v>3</v>
      </c>
      <c r="Q886" t="s">
        <v>19</v>
      </c>
      <c r="T886">
        <v>13245</v>
      </c>
      <c r="U886" t="s">
        <v>17</v>
      </c>
      <c r="V886" t="s">
        <v>24</v>
      </c>
      <c r="W886">
        <v>51</v>
      </c>
      <c r="X886">
        <v>2</v>
      </c>
      <c r="Y886">
        <v>989.22</v>
      </c>
      <c r="Z886">
        <v>0</v>
      </c>
      <c r="AA886">
        <v>430.5</v>
      </c>
      <c r="AB886">
        <v>430.5</v>
      </c>
      <c r="AD886" t="s">
        <v>197</v>
      </c>
      <c r="AE886">
        <v>0</v>
      </c>
      <c r="AF886">
        <v>0</v>
      </c>
      <c r="AG886" t="s">
        <v>198</v>
      </c>
      <c r="AH886" t="s">
        <v>196</v>
      </c>
      <c r="AJ886" t="s">
        <v>2028</v>
      </c>
      <c r="AK886" t="s">
        <v>2029</v>
      </c>
      <c r="AL886" t="s">
        <v>242</v>
      </c>
      <c r="AM886" t="s">
        <v>243</v>
      </c>
      <c r="AN886" t="s">
        <v>244</v>
      </c>
      <c r="AO886" t="s">
        <v>283</v>
      </c>
      <c r="AP886" t="s">
        <v>246</v>
      </c>
      <c r="AQ886" t="s">
        <v>247</v>
      </c>
      <c r="AR886">
        <v>4338.71</v>
      </c>
      <c r="AS886">
        <v>1005</v>
      </c>
      <c r="AT886">
        <v>78.3</v>
      </c>
      <c r="AU886">
        <v>9.48</v>
      </c>
      <c r="AV886">
        <v>1.1747000000000001</v>
      </c>
      <c r="AW886">
        <v>95</v>
      </c>
      <c r="AX886">
        <v>19</v>
      </c>
      <c r="AY886">
        <v>26</v>
      </c>
      <c r="AZ886">
        <v>45</v>
      </c>
      <c r="BA886">
        <v>55</v>
      </c>
      <c r="BB886">
        <v>5.99</v>
      </c>
      <c r="BC886" t="s">
        <v>248</v>
      </c>
      <c r="BD886">
        <v>0</v>
      </c>
    </row>
    <row r="887" spans="1:57" x14ac:dyDescent="0.25">
      <c r="A887">
        <v>3167</v>
      </c>
      <c r="B887">
        <v>15554</v>
      </c>
      <c r="C887" t="s">
        <v>17</v>
      </c>
      <c r="D887" s="1">
        <v>40609.375</v>
      </c>
      <c r="E887" s="1">
        <v>40609.375</v>
      </c>
      <c r="F887">
        <v>278</v>
      </c>
      <c r="G887">
        <v>1</v>
      </c>
      <c r="H887">
        <v>14</v>
      </c>
      <c r="I887">
        <v>74</v>
      </c>
      <c r="J887">
        <v>217.2</v>
      </c>
      <c r="K887">
        <v>217.2</v>
      </c>
      <c r="L887">
        <v>2</v>
      </c>
      <c r="M887">
        <v>1</v>
      </c>
      <c r="N887">
        <v>1</v>
      </c>
      <c r="O887" t="s">
        <v>20</v>
      </c>
      <c r="P887">
        <v>4</v>
      </c>
      <c r="Q887" t="s">
        <v>19</v>
      </c>
      <c r="T887">
        <v>13246</v>
      </c>
      <c r="U887" t="s">
        <v>17</v>
      </c>
      <c r="V887" t="s">
        <v>129</v>
      </c>
      <c r="W887">
        <v>19</v>
      </c>
      <c r="X887">
        <v>11</v>
      </c>
      <c r="Y887">
        <v>3351.75</v>
      </c>
      <c r="Z887">
        <v>212.47</v>
      </c>
      <c r="AA887">
        <v>123.01</v>
      </c>
      <c r="AB887">
        <v>-89.46</v>
      </c>
      <c r="AC887">
        <v>-42.1</v>
      </c>
      <c r="AD887" t="s">
        <v>204</v>
      </c>
      <c r="AE887">
        <v>89.46</v>
      </c>
      <c r="AF887">
        <v>3.27</v>
      </c>
      <c r="AG887" t="s">
        <v>205</v>
      </c>
      <c r="AH887" t="s">
        <v>193</v>
      </c>
      <c r="AJ887" t="s">
        <v>2030</v>
      </c>
      <c r="AK887" t="s">
        <v>2031</v>
      </c>
      <c r="AL887" t="s">
        <v>276</v>
      </c>
      <c r="AM887" t="s">
        <v>243</v>
      </c>
      <c r="AN887" t="s">
        <v>277</v>
      </c>
      <c r="AO887" t="s">
        <v>260</v>
      </c>
      <c r="AP887" t="s">
        <v>318</v>
      </c>
      <c r="AQ887" t="s">
        <v>255</v>
      </c>
      <c r="AR887">
        <v>1924.51</v>
      </c>
      <c r="AS887">
        <v>1308</v>
      </c>
      <c r="AT887">
        <v>25.47</v>
      </c>
      <c r="AU887">
        <v>12.34</v>
      </c>
      <c r="AV887">
        <v>9.4390999999999998</v>
      </c>
      <c r="AW887">
        <v>95</v>
      </c>
      <c r="BB887">
        <v>0.15</v>
      </c>
      <c r="BC887" t="s">
        <v>319</v>
      </c>
      <c r="BD887">
        <v>0</v>
      </c>
    </row>
    <row r="888" spans="1:57" x14ac:dyDescent="0.25">
      <c r="A888">
        <v>4269</v>
      </c>
      <c r="B888">
        <v>16666</v>
      </c>
      <c r="C888" t="s">
        <v>17</v>
      </c>
      <c r="D888" s="1">
        <v>40265.634027777778</v>
      </c>
      <c r="E888" s="1">
        <v>40867.584027777775</v>
      </c>
      <c r="F888">
        <v>20</v>
      </c>
      <c r="G888">
        <v>2</v>
      </c>
      <c r="H888">
        <v>42</v>
      </c>
      <c r="I888">
        <v>354</v>
      </c>
      <c r="J888">
        <v>217.71</v>
      </c>
      <c r="K888">
        <v>108.86</v>
      </c>
      <c r="L888">
        <v>5</v>
      </c>
      <c r="M888">
        <v>2</v>
      </c>
      <c r="N888">
        <v>1</v>
      </c>
      <c r="O888" t="s">
        <v>30</v>
      </c>
      <c r="P888">
        <v>8</v>
      </c>
      <c r="Q888" t="s">
        <v>24</v>
      </c>
      <c r="T888">
        <v>13247</v>
      </c>
      <c r="U888" t="s">
        <v>17</v>
      </c>
      <c r="V888" t="s">
        <v>24</v>
      </c>
      <c r="W888">
        <v>18</v>
      </c>
      <c r="X888">
        <v>4</v>
      </c>
      <c r="Y888">
        <v>501.12</v>
      </c>
      <c r="Z888">
        <v>0</v>
      </c>
      <c r="AA888">
        <v>501.12</v>
      </c>
      <c r="AB888">
        <v>501.12</v>
      </c>
      <c r="AD888" t="s">
        <v>197</v>
      </c>
      <c r="AE888">
        <v>0</v>
      </c>
      <c r="AF888">
        <v>0</v>
      </c>
      <c r="AG888" t="s">
        <v>198</v>
      </c>
      <c r="AH888" t="s">
        <v>196</v>
      </c>
      <c r="AJ888" t="s">
        <v>2032</v>
      </c>
      <c r="AK888" t="s">
        <v>2033</v>
      </c>
      <c r="AL888" t="s">
        <v>242</v>
      </c>
      <c r="AM888" t="s">
        <v>243</v>
      </c>
      <c r="AN888" t="s">
        <v>244</v>
      </c>
      <c r="AO888" t="s">
        <v>283</v>
      </c>
      <c r="AP888" t="s">
        <v>246</v>
      </c>
      <c r="AQ888" t="s">
        <v>247</v>
      </c>
      <c r="AR888">
        <v>13551.64</v>
      </c>
      <c r="AS888">
        <v>2723</v>
      </c>
      <c r="AT888">
        <v>93.4</v>
      </c>
      <c r="AU888">
        <v>25.69</v>
      </c>
      <c r="AV888">
        <v>1.0089999999999999</v>
      </c>
      <c r="AW888">
        <v>95</v>
      </c>
      <c r="AX888">
        <v>52</v>
      </c>
      <c r="AY888">
        <v>61</v>
      </c>
      <c r="AZ888">
        <v>112</v>
      </c>
      <c r="BA888">
        <v>138</v>
      </c>
      <c r="BB888">
        <v>2.5099999999999998</v>
      </c>
      <c r="BC888" t="s">
        <v>248</v>
      </c>
      <c r="BD888">
        <v>0</v>
      </c>
    </row>
    <row r="889" spans="1:57" x14ac:dyDescent="0.25">
      <c r="A889">
        <v>3644</v>
      </c>
      <c r="B889">
        <v>16035</v>
      </c>
      <c r="C889" t="s">
        <v>17</v>
      </c>
      <c r="D889" s="1">
        <v>40326.631249999999</v>
      </c>
      <c r="E889" s="1">
        <v>40326.631249999999</v>
      </c>
      <c r="F889">
        <v>561</v>
      </c>
      <c r="G889">
        <v>1</v>
      </c>
      <c r="H889">
        <v>21</v>
      </c>
      <c r="I889">
        <v>33</v>
      </c>
      <c r="J889">
        <v>217.73</v>
      </c>
      <c r="K889">
        <v>217.73</v>
      </c>
      <c r="L889">
        <v>1</v>
      </c>
      <c r="M889">
        <v>1</v>
      </c>
      <c r="N889">
        <v>1</v>
      </c>
      <c r="O889" t="s">
        <v>18</v>
      </c>
      <c r="P889">
        <v>3</v>
      </c>
      <c r="Q889" t="s">
        <v>19</v>
      </c>
      <c r="T889">
        <v>13248</v>
      </c>
      <c r="U889" t="s">
        <v>17</v>
      </c>
      <c r="V889" t="s">
        <v>22</v>
      </c>
      <c r="W889">
        <v>125</v>
      </c>
      <c r="X889">
        <v>2</v>
      </c>
      <c r="Y889">
        <v>465.68</v>
      </c>
      <c r="Z889">
        <v>78.209999999999994</v>
      </c>
      <c r="AA889">
        <v>0</v>
      </c>
      <c r="AB889">
        <v>-78.209999999999994</v>
      </c>
      <c r="AC889">
        <v>-100</v>
      </c>
      <c r="AD889" t="s">
        <v>201</v>
      </c>
      <c r="AE889">
        <v>78.209999999999994</v>
      </c>
      <c r="AF889">
        <v>0</v>
      </c>
      <c r="AG889" t="s">
        <v>198</v>
      </c>
      <c r="AH889" t="s">
        <v>199</v>
      </c>
      <c r="AJ889" t="s">
        <v>2034</v>
      </c>
      <c r="AK889" t="s">
        <v>2035</v>
      </c>
      <c r="AL889" t="s">
        <v>276</v>
      </c>
      <c r="AM889" t="s">
        <v>243</v>
      </c>
      <c r="AN889" t="s">
        <v>277</v>
      </c>
      <c r="AO889" t="s">
        <v>260</v>
      </c>
      <c r="AP889" t="s">
        <v>318</v>
      </c>
      <c r="AQ889" t="s">
        <v>255</v>
      </c>
      <c r="AR889">
        <v>2394.9499999999998</v>
      </c>
      <c r="AS889">
        <v>1323</v>
      </c>
      <c r="AT889">
        <v>33.020000000000003</v>
      </c>
      <c r="AU889">
        <v>12.48</v>
      </c>
      <c r="AV889">
        <v>8.5503999999999998</v>
      </c>
      <c r="AW889">
        <v>95</v>
      </c>
      <c r="BB889">
        <v>1.49</v>
      </c>
      <c r="BC889" t="s">
        <v>319</v>
      </c>
      <c r="BD889">
        <v>0</v>
      </c>
    </row>
    <row r="890" spans="1:57" x14ac:dyDescent="0.25">
      <c r="A890">
        <v>3204</v>
      </c>
      <c r="B890">
        <v>15591</v>
      </c>
      <c r="C890" t="s">
        <v>17</v>
      </c>
      <c r="D890" s="1">
        <v>40213.388888888891</v>
      </c>
      <c r="E890" s="1">
        <v>40304.390972222223</v>
      </c>
      <c r="F890">
        <v>583</v>
      </c>
      <c r="G890">
        <v>3</v>
      </c>
      <c r="H890">
        <v>6</v>
      </c>
      <c r="I890">
        <v>58</v>
      </c>
      <c r="J890">
        <v>217.9</v>
      </c>
      <c r="K890">
        <v>72.63</v>
      </c>
      <c r="L890">
        <v>1</v>
      </c>
      <c r="M890">
        <v>3</v>
      </c>
      <c r="N890">
        <v>1</v>
      </c>
      <c r="O890" t="s">
        <v>28</v>
      </c>
      <c r="P890">
        <v>5</v>
      </c>
      <c r="Q890" t="s">
        <v>29</v>
      </c>
      <c r="T890">
        <v>13249</v>
      </c>
      <c r="U890" t="s">
        <v>17</v>
      </c>
      <c r="V890" t="s">
        <v>96</v>
      </c>
      <c r="W890">
        <v>93</v>
      </c>
      <c r="X890">
        <v>9</v>
      </c>
      <c r="Y890">
        <v>1608.93</v>
      </c>
      <c r="Z890">
        <v>419.57</v>
      </c>
      <c r="AA890">
        <v>0</v>
      </c>
      <c r="AB890">
        <v>-419.57</v>
      </c>
      <c r="AC890">
        <v>-100</v>
      </c>
      <c r="AD890" t="s">
        <v>201</v>
      </c>
      <c r="AE890">
        <v>419.57</v>
      </c>
      <c r="AF890">
        <v>0</v>
      </c>
      <c r="AG890" t="s">
        <v>203</v>
      </c>
      <c r="AH890" t="s">
        <v>193</v>
      </c>
      <c r="AJ890" t="s">
        <v>2036</v>
      </c>
      <c r="AK890" t="s">
        <v>2037</v>
      </c>
      <c r="AL890" t="s">
        <v>276</v>
      </c>
      <c r="AM890" t="s">
        <v>243</v>
      </c>
      <c r="AN890" t="s">
        <v>277</v>
      </c>
      <c r="AO890" t="s">
        <v>245</v>
      </c>
      <c r="AP890" t="s">
        <v>278</v>
      </c>
      <c r="AQ890" t="s">
        <v>247</v>
      </c>
      <c r="AR890">
        <v>1636.24</v>
      </c>
      <c r="AS890">
        <v>1907</v>
      </c>
      <c r="AT890">
        <v>42.45</v>
      </c>
      <c r="AU890">
        <v>17.989999999999998</v>
      </c>
      <c r="AV890">
        <v>1.8734999999999999</v>
      </c>
      <c r="AW890">
        <v>95</v>
      </c>
      <c r="AX890">
        <v>36</v>
      </c>
      <c r="AY890">
        <v>79</v>
      </c>
      <c r="AZ890">
        <v>115</v>
      </c>
      <c r="BA890">
        <v>133</v>
      </c>
      <c r="BB890">
        <v>0.99</v>
      </c>
      <c r="BC890" t="s">
        <v>278</v>
      </c>
      <c r="BD890">
        <v>0</v>
      </c>
    </row>
    <row r="891" spans="1:57" x14ac:dyDescent="0.25">
      <c r="A891">
        <v>379</v>
      </c>
      <c r="B891">
        <v>12732</v>
      </c>
      <c r="C891" t="s">
        <v>36</v>
      </c>
      <c r="D891" s="1">
        <v>40707.481249999997</v>
      </c>
      <c r="E891" s="1">
        <v>40707.481249999997</v>
      </c>
      <c r="F891">
        <v>180</v>
      </c>
      <c r="G891">
        <v>1</v>
      </c>
      <c r="H891">
        <v>11</v>
      </c>
      <c r="I891">
        <v>110</v>
      </c>
      <c r="J891">
        <v>218.26</v>
      </c>
      <c r="K891">
        <v>218.26</v>
      </c>
      <c r="L891">
        <v>3</v>
      </c>
      <c r="M891">
        <v>1</v>
      </c>
      <c r="N891">
        <v>1</v>
      </c>
      <c r="O891" t="s">
        <v>25</v>
      </c>
      <c r="P891">
        <v>5</v>
      </c>
      <c r="Q891" t="s">
        <v>19</v>
      </c>
      <c r="T891">
        <v>13250</v>
      </c>
      <c r="U891" t="s">
        <v>17</v>
      </c>
      <c r="V891" t="s">
        <v>29</v>
      </c>
      <c r="W891">
        <v>461</v>
      </c>
      <c r="X891">
        <v>2</v>
      </c>
      <c r="Y891">
        <v>253.09</v>
      </c>
      <c r="Z891">
        <v>0</v>
      </c>
      <c r="AA891">
        <v>0</v>
      </c>
      <c r="AB891">
        <v>0</v>
      </c>
      <c r="AD891" t="s">
        <v>191</v>
      </c>
      <c r="AE891">
        <v>0</v>
      </c>
      <c r="AF891">
        <v>2.96</v>
      </c>
      <c r="AG891" t="s">
        <v>198</v>
      </c>
      <c r="AH891" t="s">
        <v>199</v>
      </c>
      <c r="AJ891" t="s">
        <v>2038</v>
      </c>
      <c r="AK891" t="s">
        <v>2039</v>
      </c>
      <c r="AL891" t="s">
        <v>276</v>
      </c>
      <c r="AM891" t="s">
        <v>243</v>
      </c>
      <c r="AN891" t="s">
        <v>277</v>
      </c>
      <c r="AO891" t="s">
        <v>260</v>
      </c>
      <c r="AP891" t="s">
        <v>318</v>
      </c>
      <c r="AQ891" t="s">
        <v>255</v>
      </c>
      <c r="AR891">
        <v>1600.75</v>
      </c>
      <c r="AS891">
        <v>1877</v>
      </c>
      <c r="AT891">
        <v>33.96</v>
      </c>
      <c r="AU891">
        <v>17.71</v>
      </c>
      <c r="AV891">
        <v>1.8960999999999999</v>
      </c>
      <c r="AW891">
        <v>95</v>
      </c>
      <c r="BB891">
        <v>3.6</v>
      </c>
      <c r="BC891" t="s">
        <v>319</v>
      </c>
      <c r="BD891">
        <v>0</v>
      </c>
    </row>
    <row r="892" spans="1:57" x14ac:dyDescent="0.25">
      <c r="A892">
        <v>2703</v>
      </c>
      <c r="B892">
        <v>15086</v>
      </c>
      <c r="C892" t="s">
        <v>17</v>
      </c>
      <c r="D892" s="1">
        <v>40261.580555555556</v>
      </c>
      <c r="E892" s="1">
        <v>40322.518750000003</v>
      </c>
      <c r="F892">
        <v>565</v>
      </c>
      <c r="G892">
        <v>2</v>
      </c>
      <c r="H892">
        <v>10</v>
      </c>
      <c r="I892">
        <v>95</v>
      </c>
      <c r="J892">
        <v>218.53</v>
      </c>
      <c r="K892">
        <v>109.27</v>
      </c>
      <c r="L892">
        <v>1</v>
      </c>
      <c r="M892">
        <v>3</v>
      </c>
      <c r="N892">
        <v>1</v>
      </c>
      <c r="O892" t="s">
        <v>28</v>
      </c>
      <c r="P892">
        <v>5</v>
      </c>
      <c r="Q892" t="s">
        <v>29</v>
      </c>
      <c r="T892">
        <v>13251</v>
      </c>
      <c r="U892" t="s">
        <v>17</v>
      </c>
      <c r="V892" t="s">
        <v>19</v>
      </c>
      <c r="W892">
        <v>403</v>
      </c>
      <c r="X892">
        <v>1</v>
      </c>
      <c r="Y892">
        <v>252.68</v>
      </c>
      <c r="Z892">
        <v>0</v>
      </c>
      <c r="AA892">
        <v>0</v>
      </c>
      <c r="AB892">
        <v>0</v>
      </c>
      <c r="AD892" t="s">
        <v>191</v>
      </c>
      <c r="AE892">
        <v>0</v>
      </c>
      <c r="AF892">
        <v>0</v>
      </c>
      <c r="AG892" t="s">
        <v>198</v>
      </c>
      <c r="AH892" t="s">
        <v>196</v>
      </c>
      <c r="AJ892" t="s">
        <v>2040</v>
      </c>
      <c r="AK892" t="s">
        <v>2041</v>
      </c>
      <c r="AL892" t="s">
        <v>251</v>
      </c>
      <c r="AM892" t="s">
        <v>243</v>
      </c>
      <c r="AN892" t="s">
        <v>252</v>
      </c>
      <c r="AO892" t="s">
        <v>253</v>
      </c>
      <c r="AP892" t="s">
        <v>254</v>
      </c>
      <c r="AQ892" t="s">
        <v>255</v>
      </c>
      <c r="AR892">
        <v>215</v>
      </c>
      <c r="AS892">
        <v>284</v>
      </c>
      <c r="AT892">
        <v>3.77</v>
      </c>
      <c r="AU892">
        <v>2.68</v>
      </c>
      <c r="AV892">
        <v>8.8834999999999997</v>
      </c>
      <c r="AW892">
        <v>95</v>
      </c>
      <c r="BB892">
        <v>0</v>
      </c>
      <c r="BC892" t="s">
        <v>256</v>
      </c>
      <c r="BD892">
        <v>1</v>
      </c>
      <c r="BE892" t="s">
        <v>257</v>
      </c>
    </row>
    <row r="893" spans="1:57" x14ac:dyDescent="0.25">
      <c r="A893">
        <v>3402</v>
      </c>
      <c r="B893">
        <v>15790</v>
      </c>
      <c r="C893" t="s">
        <v>17</v>
      </c>
      <c r="D893" s="1">
        <v>40876.620138888888</v>
      </c>
      <c r="E893" s="1">
        <v>40876.620138888888</v>
      </c>
      <c r="F893">
        <v>11</v>
      </c>
      <c r="G893">
        <v>1</v>
      </c>
      <c r="H893">
        <v>34</v>
      </c>
      <c r="I893">
        <v>113</v>
      </c>
      <c r="J893">
        <v>218.75</v>
      </c>
      <c r="K893">
        <v>218.75</v>
      </c>
      <c r="L893">
        <v>5</v>
      </c>
      <c r="M893">
        <v>2</v>
      </c>
      <c r="N893">
        <v>1</v>
      </c>
      <c r="O893" t="s">
        <v>30</v>
      </c>
      <c r="P893">
        <v>8</v>
      </c>
      <c r="Q893" t="s">
        <v>24</v>
      </c>
      <c r="T893">
        <v>13252</v>
      </c>
      <c r="U893" t="s">
        <v>17</v>
      </c>
      <c r="V893" t="s">
        <v>22</v>
      </c>
      <c r="W893">
        <v>395</v>
      </c>
      <c r="X893">
        <v>2</v>
      </c>
      <c r="Y893">
        <v>399.3</v>
      </c>
      <c r="Z893">
        <v>0</v>
      </c>
      <c r="AA893">
        <v>0</v>
      </c>
      <c r="AB893">
        <v>0</v>
      </c>
      <c r="AD893" t="s">
        <v>191</v>
      </c>
      <c r="AE893">
        <v>0</v>
      </c>
      <c r="AF893">
        <v>14.53</v>
      </c>
      <c r="AG893" t="s">
        <v>192</v>
      </c>
      <c r="AH893" t="s">
        <v>199</v>
      </c>
      <c r="AJ893" t="s">
        <v>2042</v>
      </c>
      <c r="AK893" t="s">
        <v>2043</v>
      </c>
      <c r="AL893" t="s">
        <v>242</v>
      </c>
      <c r="AM893" t="s">
        <v>243</v>
      </c>
      <c r="AN893" t="s">
        <v>244</v>
      </c>
      <c r="AO893" t="s">
        <v>283</v>
      </c>
      <c r="AP893" t="s">
        <v>246</v>
      </c>
      <c r="AQ893" t="s">
        <v>247</v>
      </c>
      <c r="AR893">
        <v>5052.21</v>
      </c>
      <c r="AS893">
        <v>6064</v>
      </c>
      <c r="AT893">
        <v>96.23</v>
      </c>
      <c r="AU893">
        <v>57.21</v>
      </c>
      <c r="AV893">
        <v>1.3571</v>
      </c>
      <c r="AW893">
        <v>95</v>
      </c>
      <c r="AX893">
        <v>115</v>
      </c>
      <c r="AY893">
        <v>181</v>
      </c>
      <c r="AZ893">
        <v>296</v>
      </c>
      <c r="BA893">
        <v>353</v>
      </c>
      <c r="BB893">
        <v>0.39</v>
      </c>
      <c r="BC893" t="s">
        <v>248</v>
      </c>
      <c r="BD893">
        <v>0</v>
      </c>
    </row>
    <row r="894" spans="1:57" x14ac:dyDescent="0.25">
      <c r="A894">
        <v>2081</v>
      </c>
      <c r="B894">
        <v>14458</v>
      </c>
      <c r="C894" t="s">
        <v>17</v>
      </c>
      <c r="D894" s="1">
        <v>40506.529861111114</v>
      </c>
      <c r="E894" s="1">
        <v>40506.529861111114</v>
      </c>
      <c r="F894">
        <v>381</v>
      </c>
      <c r="G894">
        <v>1</v>
      </c>
      <c r="H894">
        <v>45</v>
      </c>
      <c r="I894">
        <v>309</v>
      </c>
      <c r="J894">
        <v>219.27</v>
      </c>
      <c r="K894">
        <v>219.27</v>
      </c>
      <c r="L894">
        <v>2</v>
      </c>
      <c r="M894">
        <v>1</v>
      </c>
      <c r="N894">
        <v>1</v>
      </c>
      <c r="O894" t="s">
        <v>20</v>
      </c>
      <c r="P894">
        <v>4</v>
      </c>
      <c r="Q894" t="s">
        <v>19</v>
      </c>
      <c r="T894">
        <v>13253</v>
      </c>
      <c r="U894" t="s">
        <v>17</v>
      </c>
      <c r="V894" t="s">
        <v>96</v>
      </c>
      <c r="W894">
        <v>157</v>
      </c>
      <c r="X894">
        <v>4</v>
      </c>
      <c r="Y894">
        <v>2951.11</v>
      </c>
      <c r="Z894">
        <v>553.91999999999996</v>
      </c>
      <c r="AA894">
        <v>0</v>
      </c>
      <c r="AB894">
        <v>-553.91999999999996</v>
      </c>
      <c r="AC894">
        <v>-100</v>
      </c>
      <c r="AD894" t="s">
        <v>201</v>
      </c>
      <c r="AE894">
        <v>553.91999999999996</v>
      </c>
      <c r="AF894">
        <v>0</v>
      </c>
      <c r="AG894" t="s">
        <v>203</v>
      </c>
      <c r="AH894" t="s">
        <v>193</v>
      </c>
      <c r="AJ894" t="s">
        <v>2044</v>
      </c>
      <c r="AK894" t="s">
        <v>2045</v>
      </c>
      <c r="AL894" t="s">
        <v>276</v>
      </c>
      <c r="AM894" t="s">
        <v>243</v>
      </c>
      <c r="AN894" t="s">
        <v>277</v>
      </c>
      <c r="AO894" t="s">
        <v>260</v>
      </c>
      <c r="AP894" t="s">
        <v>318</v>
      </c>
      <c r="AQ894" t="s">
        <v>255</v>
      </c>
      <c r="AR894">
        <v>1640.12</v>
      </c>
      <c r="AS894">
        <v>697</v>
      </c>
      <c r="AT894">
        <v>28.3</v>
      </c>
      <c r="AU894">
        <v>6.58</v>
      </c>
      <c r="AV894">
        <v>4.3360000000000003</v>
      </c>
      <c r="AW894">
        <v>95</v>
      </c>
      <c r="BB894">
        <v>0.28999999999999998</v>
      </c>
      <c r="BC894" t="s">
        <v>319</v>
      </c>
      <c r="BD894">
        <v>0</v>
      </c>
    </row>
    <row r="895" spans="1:57" x14ac:dyDescent="0.25">
      <c r="A895">
        <v>445</v>
      </c>
      <c r="B895">
        <v>12799</v>
      </c>
      <c r="C895" t="s">
        <v>44</v>
      </c>
      <c r="D895" s="1">
        <v>40357.664583333331</v>
      </c>
      <c r="E895" s="1">
        <v>40357.664583333331</v>
      </c>
      <c r="F895">
        <v>530</v>
      </c>
      <c r="G895">
        <v>1</v>
      </c>
      <c r="H895">
        <v>15</v>
      </c>
      <c r="I895">
        <v>137</v>
      </c>
      <c r="J895">
        <v>219.35</v>
      </c>
      <c r="K895">
        <v>219.35</v>
      </c>
      <c r="L895">
        <v>1</v>
      </c>
      <c r="M895">
        <v>1</v>
      </c>
      <c r="N895">
        <v>1</v>
      </c>
      <c r="O895" t="s">
        <v>18</v>
      </c>
      <c r="P895">
        <v>3</v>
      </c>
      <c r="Q895" t="s">
        <v>19</v>
      </c>
      <c r="T895">
        <v>13254</v>
      </c>
      <c r="U895" t="s">
        <v>17</v>
      </c>
      <c r="V895" t="s">
        <v>19</v>
      </c>
      <c r="W895">
        <v>377</v>
      </c>
      <c r="X895">
        <v>1</v>
      </c>
      <c r="Y895">
        <v>51.41</v>
      </c>
      <c r="Z895">
        <v>0</v>
      </c>
      <c r="AA895">
        <v>0</v>
      </c>
      <c r="AB895">
        <v>0</v>
      </c>
      <c r="AD895" t="s">
        <v>191</v>
      </c>
      <c r="AE895">
        <v>0</v>
      </c>
      <c r="AF895">
        <v>0</v>
      </c>
      <c r="AG895" t="s">
        <v>198</v>
      </c>
      <c r="AH895" t="s">
        <v>196</v>
      </c>
      <c r="AJ895" t="s">
        <v>2046</v>
      </c>
      <c r="AK895" t="s">
        <v>2047</v>
      </c>
      <c r="AL895" t="s">
        <v>276</v>
      </c>
      <c r="AM895" t="s">
        <v>243</v>
      </c>
      <c r="AN895" t="s">
        <v>277</v>
      </c>
      <c r="AO895" t="s">
        <v>245</v>
      </c>
      <c r="AP895" t="s">
        <v>278</v>
      </c>
      <c r="AQ895" t="s">
        <v>247</v>
      </c>
      <c r="AR895">
        <v>1848.47</v>
      </c>
      <c r="AS895">
        <v>719</v>
      </c>
      <c r="AT895">
        <v>50</v>
      </c>
      <c r="AU895">
        <v>6.78</v>
      </c>
      <c r="AV895">
        <v>3.9007000000000001</v>
      </c>
      <c r="AW895">
        <v>95</v>
      </c>
      <c r="AX895">
        <v>14</v>
      </c>
      <c r="AY895">
        <v>62</v>
      </c>
      <c r="AZ895">
        <v>76</v>
      </c>
      <c r="BA895">
        <v>82</v>
      </c>
      <c r="BB895">
        <v>0.28000000000000003</v>
      </c>
      <c r="BC895" t="s">
        <v>278</v>
      </c>
      <c r="BD895">
        <v>0</v>
      </c>
    </row>
    <row r="896" spans="1:57" x14ac:dyDescent="0.25">
      <c r="A896">
        <v>2713</v>
      </c>
      <c r="B896">
        <v>15096</v>
      </c>
      <c r="C896" t="s">
        <v>17</v>
      </c>
      <c r="D896" s="1">
        <v>40844.435416666667</v>
      </c>
      <c r="E896" s="1">
        <v>40844.435416666667</v>
      </c>
      <c r="F896">
        <v>43</v>
      </c>
      <c r="G896">
        <v>1</v>
      </c>
      <c r="H896">
        <v>11</v>
      </c>
      <c r="I896">
        <v>120</v>
      </c>
      <c r="J896">
        <v>219.39</v>
      </c>
      <c r="K896">
        <v>219.39</v>
      </c>
      <c r="L896">
        <v>4</v>
      </c>
      <c r="M896">
        <v>2</v>
      </c>
      <c r="N896">
        <v>1</v>
      </c>
      <c r="O896" t="s">
        <v>23</v>
      </c>
      <c r="P896">
        <v>7</v>
      </c>
      <c r="Q896" t="s">
        <v>24</v>
      </c>
      <c r="T896">
        <v>13255</v>
      </c>
      <c r="U896" t="s">
        <v>17</v>
      </c>
      <c r="V896" t="s">
        <v>24</v>
      </c>
      <c r="W896">
        <v>10</v>
      </c>
      <c r="X896">
        <v>3</v>
      </c>
      <c r="Y896">
        <v>678.76</v>
      </c>
      <c r="Z896">
        <v>0</v>
      </c>
      <c r="AA896">
        <v>173.81</v>
      </c>
      <c r="AB896">
        <v>173.81</v>
      </c>
      <c r="AD896" t="s">
        <v>197</v>
      </c>
      <c r="AE896">
        <v>0</v>
      </c>
      <c r="AF896">
        <v>1.3</v>
      </c>
      <c r="AG896" t="s">
        <v>198</v>
      </c>
      <c r="AH896" t="s">
        <v>196</v>
      </c>
      <c r="AJ896" t="s">
        <v>2048</v>
      </c>
      <c r="AK896" t="s">
        <v>2049</v>
      </c>
      <c r="AL896" t="s">
        <v>276</v>
      </c>
      <c r="AM896" t="s">
        <v>243</v>
      </c>
      <c r="AN896" t="s">
        <v>277</v>
      </c>
      <c r="AO896" t="s">
        <v>260</v>
      </c>
      <c r="AP896" t="s">
        <v>318</v>
      </c>
      <c r="AQ896" t="s">
        <v>255</v>
      </c>
      <c r="AR896">
        <v>1776.12</v>
      </c>
      <c r="AS896">
        <v>682</v>
      </c>
      <c r="AT896">
        <v>35.85</v>
      </c>
      <c r="AU896">
        <v>6.43</v>
      </c>
      <c r="AV896">
        <v>4.1394000000000002</v>
      </c>
      <c r="AW896">
        <v>95</v>
      </c>
      <c r="BB896">
        <v>2.15</v>
      </c>
      <c r="BC896" t="s">
        <v>319</v>
      </c>
      <c r="BD896">
        <v>0</v>
      </c>
    </row>
    <row r="897" spans="1:57" x14ac:dyDescent="0.25">
      <c r="A897">
        <v>1703</v>
      </c>
      <c r="B897">
        <v>14074</v>
      </c>
      <c r="C897" t="s">
        <v>17</v>
      </c>
      <c r="D897" s="1">
        <v>40263.579861111109</v>
      </c>
      <c r="E897" s="1">
        <v>40263.579861111109</v>
      </c>
      <c r="F897">
        <v>624</v>
      </c>
      <c r="G897">
        <v>1</v>
      </c>
      <c r="H897">
        <v>6</v>
      </c>
      <c r="I897">
        <v>228</v>
      </c>
      <c r="J897">
        <v>219.4</v>
      </c>
      <c r="K897">
        <v>219.4</v>
      </c>
      <c r="L897">
        <v>1</v>
      </c>
      <c r="M897">
        <v>1</v>
      </c>
      <c r="N897">
        <v>1</v>
      </c>
      <c r="O897" t="s">
        <v>18</v>
      </c>
      <c r="P897">
        <v>3</v>
      </c>
      <c r="Q897" t="s">
        <v>19</v>
      </c>
      <c r="T897">
        <v>13257</v>
      </c>
      <c r="U897" t="s">
        <v>17</v>
      </c>
      <c r="V897" t="s">
        <v>19</v>
      </c>
      <c r="W897">
        <v>437</v>
      </c>
      <c r="X897">
        <v>1</v>
      </c>
      <c r="Y897">
        <v>149.75</v>
      </c>
      <c r="Z897">
        <v>0</v>
      </c>
      <c r="AA897">
        <v>0</v>
      </c>
      <c r="AB897">
        <v>0</v>
      </c>
      <c r="AD897" t="s">
        <v>191</v>
      </c>
      <c r="AE897">
        <v>0</v>
      </c>
      <c r="AF897">
        <v>21.24</v>
      </c>
      <c r="AG897" t="s">
        <v>192</v>
      </c>
      <c r="AH897" t="s">
        <v>199</v>
      </c>
      <c r="AJ897" t="s">
        <v>2050</v>
      </c>
      <c r="AK897" t="s">
        <v>2051</v>
      </c>
      <c r="AL897" t="s">
        <v>276</v>
      </c>
      <c r="AM897" t="s">
        <v>243</v>
      </c>
      <c r="AN897" t="s">
        <v>277</v>
      </c>
      <c r="AO897" t="s">
        <v>260</v>
      </c>
      <c r="AP897" t="s">
        <v>318</v>
      </c>
      <c r="AQ897" t="s">
        <v>255</v>
      </c>
      <c r="AR897">
        <v>1270.3900000000001</v>
      </c>
      <c r="AS897">
        <v>547</v>
      </c>
      <c r="AT897">
        <v>16.04</v>
      </c>
      <c r="AU897">
        <v>5.16</v>
      </c>
      <c r="AV897">
        <v>5.4206000000000003</v>
      </c>
      <c r="AW897">
        <v>95</v>
      </c>
      <c r="BB897">
        <v>1.26</v>
      </c>
      <c r="BC897" t="s">
        <v>319</v>
      </c>
      <c r="BD897">
        <v>0</v>
      </c>
    </row>
    <row r="898" spans="1:57" x14ac:dyDescent="0.25">
      <c r="A898">
        <v>1621</v>
      </c>
      <c r="B898">
        <v>13992</v>
      </c>
      <c r="C898" t="s">
        <v>17</v>
      </c>
      <c r="D898" s="1">
        <v>40423.711111111108</v>
      </c>
      <c r="E898" s="1">
        <v>40856.640972222223</v>
      </c>
      <c r="F898">
        <v>31</v>
      </c>
      <c r="G898">
        <v>3</v>
      </c>
      <c r="H898">
        <v>10</v>
      </c>
      <c r="I898">
        <v>154</v>
      </c>
      <c r="J898">
        <v>219.5</v>
      </c>
      <c r="K898">
        <v>73.17</v>
      </c>
      <c r="L898">
        <v>4</v>
      </c>
      <c r="M898">
        <v>3</v>
      </c>
      <c r="N898">
        <v>1</v>
      </c>
      <c r="O898" t="s">
        <v>35</v>
      </c>
      <c r="P898">
        <v>8</v>
      </c>
      <c r="Q898" t="s">
        <v>24</v>
      </c>
      <c r="T898">
        <v>13258</v>
      </c>
      <c r="U898" t="s">
        <v>17</v>
      </c>
      <c r="V898" t="s">
        <v>96</v>
      </c>
      <c r="W898">
        <v>12</v>
      </c>
      <c r="X898">
        <v>5</v>
      </c>
      <c r="Y898">
        <v>1009.43</v>
      </c>
      <c r="Z898">
        <v>0</v>
      </c>
      <c r="AA898">
        <v>473.96</v>
      </c>
      <c r="AB898">
        <v>473.96</v>
      </c>
      <c r="AD898" t="s">
        <v>197</v>
      </c>
      <c r="AE898">
        <v>0</v>
      </c>
      <c r="AF898">
        <v>0</v>
      </c>
      <c r="AG898" t="s">
        <v>198</v>
      </c>
      <c r="AH898" t="s">
        <v>196</v>
      </c>
      <c r="AJ898" t="s">
        <v>2052</v>
      </c>
      <c r="AK898" t="s">
        <v>2053</v>
      </c>
      <c r="AL898" t="s">
        <v>276</v>
      </c>
      <c r="AM898" t="s">
        <v>243</v>
      </c>
      <c r="AN898" t="s">
        <v>277</v>
      </c>
      <c r="AO898" t="s">
        <v>260</v>
      </c>
      <c r="AP898" t="s">
        <v>318</v>
      </c>
      <c r="AQ898" t="s">
        <v>255</v>
      </c>
      <c r="AR898">
        <v>1565.51</v>
      </c>
      <c r="AS898">
        <v>295</v>
      </c>
      <c r="AT898">
        <v>20.75</v>
      </c>
      <c r="AU898">
        <v>2.78</v>
      </c>
      <c r="AV898">
        <v>4.4733999999999998</v>
      </c>
      <c r="AW898">
        <v>95</v>
      </c>
      <c r="BB898">
        <v>0.34</v>
      </c>
      <c r="BC898" t="s">
        <v>319</v>
      </c>
      <c r="BD898">
        <v>0</v>
      </c>
    </row>
    <row r="899" spans="1:57" x14ac:dyDescent="0.25">
      <c r="A899">
        <v>1089</v>
      </c>
      <c r="B899">
        <v>13454</v>
      </c>
      <c r="C899" t="s">
        <v>17</v>
      </c>
      <c r="D899" s="1">
        <v>40245.611111111109</v>
      </c>
      <c r="E899" s="1">
        <v>40245.611111111109</v>
      </c>
      <c r="F899">
        <v>642</v>
      </c>
      <c r="G899">
        <v>1</v>
      </c>
      <c r="H899">
        <v>23</v>
      </c>
      <c r="I899">
        <v>198</v>
      </c>
      <c r="J899">
        <v>219.87</v>
      </c>
      <c r="K899">
        <v>219.87</v>
      </c>
      <c r="L899">
        <v>1</v>
      </c>
      <c r="M899">
        <v>1</v>
      </c>
      <c r="N899">
        <v>1</v>
      </c>
      <c r="O899" t="s">
        <v>18</v>
      </c>
      <c r="P899">
        <v>3</v>
      </c>
      <c r="Q899" t="s">
        <v>19</v>
      </c>
      <c r="T899">
        <v>13259</v>
      </c>
      <c r="U899" t="s">
        <v>17</v>
      </c>
      <c r="V899" t="s">
        <v>96</v>
      </c>
      <c r="W899">
        <v>62</v>
      </c>
      <c r="X899">
        <v>9</v>
      </c>
      <c r="Y899">
        <v>1398.79</v>
      </c>
      <c r="Z899">
        <v>0</v>
      </c>
      <c r="AA899">
        <v>283.18</v>
      </c>
      <c r="AB899">
        <v>283.18</v>
      </c>
      <c r="AD899" t="s">
        <v>197</v>
      </c>
      <c r="AE899">
        <v>0</v>
      </c>
      <c r="AF899">
        <v>0</v>
      </c>
      <c r="AG899" t="s">
        <v>198</v>
      </c>
      <c r="AH899" t="s">
        <v>196</v>
      </c>
      <c r="AJ899" t="s">
        <v>2054</v>
      </c>
      <c r="AK899" t="s">
        <v>2055</v>
      </c>
      <c r="AL899" t="s">
        <v>251</v>
      </c>
      <c r="AM899" t="s">
        <v>243</v>
      </c>
      <c r="AN899" t="s">
        <v>252</v>
      </c>
      <c r="AO899" t="s">
        <v>253</v>
      </c>
      <c r="AP899" t="s">
        <v>254</v>
      </c>
      <c r="AQ899" t="s">
        <v>255</v>
      </c>
      <c r="AR899">
        <v>824.95</v>
      </c>
      <c r="AS899">
        <v>169</v>
      </c>
      <c r="AT899">
        <v>6.6</v>
      </c>
      <c r="AU899">
        <v>1.59</v>
      </c>
      <c r="AV899">
        <v>6.5811000000000002</v>
      </c>
      <c r="AW899">
        <v>95</v>
      </c>
      <c r="BB899">
        <v>0</v>
      </c>
      <c r="BC899" t="s">
        <v>256</v>
      </c>
      <c r="BD899">
        <v>1</v>
      </c>
      <c r="BE899" t="s">
        <v>257</v>
      </c>
    </row>
    <row r="900" spans="1:57" x14ac:dyDescent="0.25">
      <c r="A900">
        <v>5702</v>
      </c>
      <c r="B900">
        <v>18114</v>
      </c>
      <c r="C900" t="s">
        <v>17</v>
      </c>
      <c r="D900" s="1">
        <v>40596.555555555555</v>
      </c>
      <c r="E900" s="1">
        <v>40596.555555555555</v>
      </c>
      <c r="F900">
        <v>291</v>
      </c>
      <c r="G900">
        <v>1</v>
      </c>
      <c r="H900">
        <v>28</v>
      </c>
      <c r="I900">
        <v>55</v>
      </c>
      <c r="J900">
        <v>220.1</v>
      </c>
      <c r="K900">
        <v>220.1</v>
      </c>
      <c r="L900">
        <v>2</v>
      </c>
      <c r="M900">
        <v>1</v>
      </c>
      <c r="N900">
        <v>1</v>
      </c>
      <c r="O900" t="s">
        <v>20</v>
      </c>
      <c r="P900">
        <v>4</v>
      </c>
      <c r="Q900" t="s">
        <v>19</v>
      </c>
      <c r="T900">
        <v>13260</v>
      </c>
      <c r="U900" t="s">
        <v>17</v>
      </c>
      <c r="V900" t="s">
        <v>22</v>
      </c>
      <c r="W900">
        <v>62</v>
      </c>
      <c r="X900">
        <v>1</v>
      </c>
      <c r="Y900">
        <v>557.62</v>
      </c>
      <c r="Z900">
        <v>0</v>
      </c>
      <c r="AA900">
        <v>557.62</v>
      </c>
      <c r="AB900">
        <v>557.62</v>
      </c>
      <c r="AD900" t="s">
        <v>197</v>
      </c>
      <c r="AE900">
        <v>0</v>
      </c>
      <c r="AF900">
        <v>0</v>
      </c>
      <c r="AG900" t="s">
        <v>198</v>
      </c>
      <c r="AH900" t="s">
        <v>199</v>
      </c>
      <c r="AJ900" t="s">
        <v>2056</v>
      </c>
      <c r="AK900" t="s">
        <v>2057</v>
      </c>
      <c r="AL900" t="s">
        <v>251</v>
      </c>
      <c r="AM900" t="s">
        <v>243</v>
      </c>
      <c r="AN900" t="s">
        <v>252</v>
      </c>
      <c r="AO900" t="s">
        <v>253</v>
      </c>
      <c r="AP900" t="s">
        <v>254</v>
      </c>
      <c r="AQ900" t="s">
        <v>255</v>
      </c>
      <c r="AR900">
        <v>837.6</v>
      </c>
      <c r="AS900">
        <v>165</v>
      </c>
      <c r="AT900">
        <v>9.43</v>
      </c>
      <c r="AU900">
        <v>1.56</v>
      </c>
      <c r="AV900">
        <v>5.2439</v>
      </c>
      <c r="AW900">
        <v>95</v>
      </c>
      <c r="BB900">
        <v>1.79</v>
      </c>
      <c r="BC900" t="s">
        <v>256</v>
      </c>
      <c r="BD900">
        <v>1</v>
      </c>
      <c r="BE900" t="s">
        <v>257</v>
      </c>
    </row>
    <row r="901" spans="1:57" x14ac:dyDescent="0.25">
      <c r="A901">
        <v>5720</v>
      </c>
      <c r="B901">
        <v>18132</v>
      </c>
      <c r="C901" t="s">
        <v>17</v>
      </c>
      <c r="D901" s="1">
        <v>40382.70416666667</v>
      </c>
      <c r="E901" s="1">
        <v>40382.70416666667</v>
      </c>
      <c r="F901">
        <v>505</v>
      </c>
      <c r="G901">
        <v>1</v>
      </c>
      <c r="H901">
        <v>60</v>
      </c>
      <c r="I901">
        <v>212</v>
      </c>
      <c r="J901">
        <v>220.13</v>
      </c>
      <c r="K901">
        <v>220.13</v>
      </c>
      <c r="L901">
        <v>1</v>
      </c>
      <c r="M901">
        <v>1</v>
      </c>
      <c r="N901">
        <v>1</v>
      </c>
      <c r="O901" t="s">
        <v>18</v>
      </c>
      <c r="P901">
        <v>3</v>
      </c>
      <c r="Q901" t="s">
        <v>19</v>
      </c>
      <c r="T901">
        <v>13261</v>
      </c>
      <c r="U901" t="s">
        <v>17</v>
      </c>
      <c r="V901" t="s">
        <v>22</v>
      </c>
      <c r="W901">
        <v>269</v>
      </c>
      <c r="X901">
        <v>2</v>
      </c>
      <c r="Y901">
        <v>944.1</v>
      </c>
      <c r="Z901">
        <v>0</v>
      </c>
      <c r="AA901">
        <v>0</v>
      </c>
      <c r="AB901">
        <v>0</v>
      </c>
      <c r="AD901" t="s">
        <v>191</v>
      </c>
      <c r="AE901">
        <v>0</v>
      </c>
      <c r="AF901">
        <v>0</v>
      </c>
      <c r="AG901" t="s">
        <v>198</v>
      </c>
      <c r="AH901" t="s">
        <v>199</v>
      </c>
      <c r="AJ901" t="s">
        <v>2058</v>
      </c>
      <c r="AK901" t="s">
        <v>2059</v>
      </c>
      <c r="AL901" t="s">
        <v>251</v>
      </c>
      <c r="AM901" t="s">
        <v>243</v>
      </c>
      <c r="AN901" t="s">
        <v>252</v>
      </c>
      <c r="AO901" t="s">
        <v>253</v>
      </c>
      <c r="AP901" t="s">
        <v>254</v>
      </c>
      <c r="AQ901" t="s">
        <v>255</v>
      </c>
      <c r="AR901">
        <v>581.27</v>
      </c>
      <c r="AS901">
        <v>90</v>
      </c>
      <c r="AT901">
        <v>9.43</v>
      </c>
      <c r="AU901">
        <v>0.85</v>
      </c>
      <c r="AV901">
        <v>4.1626000000000003</v>
      </c>
      <c r="AW901">
        <v>95</v>
      </c>
      <c r="BB901">
        <v>1.1000000000000001</v>
      </c>
      <c r="BC901" t="s">
        <v>256</v>
      </c>
      <c r="BD901">
        <v>1</v>
      </c>
      <c r="BE901" t="s">
        <v>257</v>
      </c>
    </row>
    <row r="902" spans="1:57" x14ac:dyDescent="0.25">
      <c r="A902">
        <v>677</v>
      </c>
      <c r="B902">
        <v>13033</v>
      </c>
      <c r="C902" t="s">
        <v>17</v>
      </c>
      <c r="D902" s="1">
        <v>40457.400694444441</v>
      </c>
      <c r="E902" s="1">
        <v>40529.599305555559</v>
      </c>
      <c r="F902">
        <v>358</v>
      </c>
      <c r="G902">
        <v>2</v>
      </c>
      <c r="H902">
        <v>12</v>
      </c>
      <c r="I902">
        <v>98</v>
      </c>
      <c r="J902">
        <v>220.55</v>
      </c>
      <c r="K902">
        <v>110.28</v>
      </c>
      <c r="L902">
        <v>2</v>
      </c>
      <c r="M902">
        <v>2</v>
      </c>
      <c r="N902">
        <v>1</v>
      </c>
      <c r="O902" t="s">
        <v>26</v>
      </c>
      <c r="P902">
        <v>5</v>
      </c>
      <c r="Q902" t="s">
        <v>22</v>
      </c>
      <c r="T902">
        <v>13262</v>
      </c>
      <c r="U902" t="s">
        <v>17</v>
      </c>
      <c r="V902" t="s">
        <v>29</v>
      </c>
      <c r="W902">
        <v>264</v>
      </c>
      <c r="X902">
        <v>3</v>
      </c>
      <c r="Y902">
        <v>573.45000000000005</v>
      </c>
      <c r="Z902">
        <v>0</v>
      </c>
      <c r="AA902">
        <v>0</v>
      </c>
      <c r="AB902">
        <v>0</v>
      </c>
      <c r="AD902" t="s">
        <v>191</v>
      </c>
      <c r="AE902">
        <v>0</v>
      </c>
      <c r="AF902">
        <v>0</v>
      </c>
      <c r="AG902" t="s">
        <v>198</v>
      </c>
      <c r="AH902" t="s">
        <v>199</v>
      </c>
      <c r="AJ902" t="s">
        <v>2060</v>
      </c>
      <c r="AK902" t="s">
        <v>2061</v>
      </c>
      <c r="AL902" t="s">
        <v>251</v>
      </c>
      <c r="AM902" t="s">
        <v>243</v>
      </c>
      <c r="AN902" t="s">
        <v>252</v>
      </c>
      <c r="AO902" t="s">
        <v>253</v>
      </c>
      <c r="AP902" t="s">
        <v>254</v>
      </c>
      <c r="AQ902" t="s">
        <v>255</v>
      </c>
      <c r="AR902">
        <v>767.75</v>
      </c>
      <c r="AS902">
        <v>167</v>
      </c>
      <c r="AT902">
        <v>5.66</v>
      </c>
      <c r="AU902">
        <v>1.58</v>
      </c>
      <c r="AV902">
        <v>7.5311000000000003</v>
      </c>
      <c r="AW902">
        <v>95</v>
      </c>
      <c r="BB902">
        <v>1.76</v>
      </c>
      <c r="BC902" t="s">
        <v>256</v>
      </c>
      <c r="BD902">
        <v>1</v>
      </c>
      <c r="BE902" t="s">
        <v>257</v>
      </c>
    </row>
    <row r="903" spans="1:57" x14ac:dyDescent="0.25">
      <c r="A903">
        <v>4087</v>
      </c>
      <c r="B903">
        <v>16482</v>
      </c>
      <c r="C903" t="s">
        <v>17</v>
      </c>
      <c r="D903" s="1">
        <v>40871.522916666669</v>
      </c>
      <c r="E903" s="1">
        <v>40871.522916666669</v>
      </c>
      <c r="F903">
        <v>16</v>
      </c>
      <c r="G903">
        <v>1</v>
      </c>
      <c r="H903">
        <v>18</v>
      </c>
      <c r="I903">
        <v>346</v>
      </c>
      <c r="J903">
        <v>220.62</v>
      </c>
      <c r="K903">
        <v>220.62</v>
      </c>
      <c r="L903">
        <v>5</v>
      </c>
      <c r="M903">
        <v>2</v>
      </c>
      <c r="N903">
        <v>1</v>
      </c>
      <c r="O903" t="s">
        <v>30</v>
      </c>
      <c r="P903">
        <v>8</v>
      </c>
      <c r="Q903" t="s">
        <v>24</v>
      </c>
      <c r="T903">
        <v>13263</v>
      </c>
      <c r="U903" t="s">
        <v>17</v>
      </c>
      <c r="V903" t="s">
        <v>129</v>
      </c>
      <c r="W903">
        <v>2</v>
      </c>
      <c r="X903">
        <v>38</v>
      </c>
      <c r="Y903">
        <v>8650.98</v>
      </c>
      <c r="Z903">
        <v>1410.07</v>
      </c>
      <c r="AA903">
        <v>2567.14</v>
      </c>
      <c r="AB903">
        <v>1157.07</v>
      </c>
      <c r="AC903">
        <v>82.06</v>
      </c>
      <c r="AD903" t="s">
        <v>194</v>
      </c>
      <c r="AE903">
        <v>0</v>
      </c>
      <c r="AF903">
        <v>0</v>
      </c>
      <c r="AG903" t="s">
        <v>195</v>
      </c>
      <c r="AH903" t="s">
        <v>196</v>
      </c>
      <c r="AJ903" t="s">
        <v>2062</v>
      </c>
      <c r="AK903" t="s">
        <v>2063</v>
      </c>
      <c r="AL903" t="s">
        <v>251</v>
      </c>
      <c r="AM903" t="s">
        <v>243</v>
      </c>
      <c r="AN903" t="s">
        <v>252</v>
      </c>
      <c r="AO903" t="s">
        <v>245</v>
      </c>
      <c r="AP903" t="s">
        <v>318</v>
      </c>
      <c r="AQ903" t="s">
        <v>247</v>
      </c>
      <c r="AR903">
        <v>1131.3699999999999</v>
      </c>
      <c r="AS903">
        <v>425</v>
      </c>
      <c r="AT903">
        <v>66.040000000000006</v>
      </c>
      <c r="AU903">
        <v>4.01</v>
      </c>
      <c r="AV903">
        <v>2.2686000000000002</v>
      </c>
      <c r="AW903">
        <v>95</v>
      </c>
      <c r="AX903">
        <v>9</v>
      </c>
      <c r="AY903">
        <v>22</v>
      </c>
      <c r="AZ903">
        <v>30</v>
      </c>
      <c r="BA903">
        <v>34</v>
      </c>
      <c r="BB903">
        <v>0.23</v>
      </c>
      <c r="BC903" t="s">
        <v>324</v>
      </c>
      <c r="BD903">
        <v>0</v>
      </c>
    </row>
    <row r="904" spans="1:57" x14ac:dyDescent="0.25">
      <c r="A904">
        <v>467</v>
      </c>
      <c r="B904">
        <v>12821</v>
      </c>
      <c r="C904" t="s">
        <v>17</v>
      </c>
      <c r="D904" s="1">
        <v>40275.634722222225</v>
      </c>
      <c r="E904" s="1">
        <v>40672.660416666666</v>
      </c>
      <c r="F904">
        <v>215</v>
      </c>
      <c r="G904">
        <v>2</v>
      </c>
      <c r="H904">
        <v>13</v>
      </c>
      <c r="I904">
        <v>162</v>
      </c>
      <c r="J904">
        <v>220.8</v>
      </c>
      <c r="K904">
        <v>110.4</v>
      </c>
      <c r="L904">
        <v>2</v>
      </c>
      <c r="M904">
        <v>2</v>
      </c>
      <c r="N904">
        <v>1</v>
      </c>
      <c r="O904" t="s">
        <v>26</v>
      </c>
      <c r="P904">
        <v>5</v>
      </c>
      <c r="Q904" t="s">
        <v>22</v>
      </c>
      <c r="T904">
        <v>13264</v>
      </c>
      <c r="U904" t="s">
        <v>17</v>
      </c>
      <c r="V904" t="s">
        <v>19</v>
      </c>
      <c r="W904">
        <v>443</v>
      </c>
      <c r="X904">
        <v>1</v>
      </c>
      <c r="Y904">
        <v>722.56</v>
      </c>
      <c r="Z904">
        <v>0</v>
      </c>
      <c r="AA904">
        <v>0</v>
      </c>
      <c r="AB904">
        <v>0</v>
      </c>
      <c r="AD904" t="s">
        <v>191</v>
      </c>
      <c r="AE904">
        <v>0</v>
      </c>
      <c r="AF904">
        <v>0</v>
      </c>
      <c r="AG904" t="s">
        <v>198</v>
      </c>
      <c r="AH904" t="s">
        <v>196</v>
      </c>
      <c r="AJ904" t="s">
        <v>2064</v>
      </c>
      <c r="AK904" t="s">
        <v>2065</v>
      </c>
      <c r="AL904" t="s">
        <v>276</v>
      </c>
      <c r="AM904" t="s">
        <v>243</v>
      </c>
      <c r="AN904" t="s">
        <v>277</v>
      </c>
      <c r="AO904" t="s">
        <v>245</v>
      </c>
      <c r="AP904" t="s">
        <v>278</v>
      </c>
      <c r="AQ904" t="s">
        <v>247</v>
      </c>
      <c r="AR904">
        <v>4244.41</v>
      </c>
      <c r="AS904">
        <v>1607</v>
      </c>
      <c r="AT904">
        <v>73.58</v>
      </c>
      <c r="AU904">
        <v>15.16</v>
      </c>
      <c r="AV904">
        <v>2.9235000000000002</v>
      </c>
      <c r="AW904">
        <v>95</v>
      </c>
      <c r="AX904">
        <v>31</v>
      </c>
      <c r="AY904">
        <v>104</v>
      </c>
      <c r="AZ904">
        <v>134</v>
      </c>
      <c r="BA904">
        <v>149</v>
      </c>
      <c r="BB904">
        <v>0.25</v>
      </c>
      <c r="BC904" t="s">
        <v>278</v>
      </c>
      <c r="BD904">
        <v>0</v>
      </c>
    </row>
    <row r="905" spans="1:57" x14ac:dyDescent="0.25">
      <c r="A905">
        <v>1054</v>
      </c>
      <c r="B905">
        <v>13419</v>
      </c>
      <c r="C905" t="s">
        <v>17</v>
      </c>
      <c r="D905" s="1">
        <v>40823.53402777778</v>
      </c>
      <c r="E905" s="1">
        <v>40823.53402777778</v>
      </c>
      <c r="F905">
        <v>64</v>
      </c>
      <c r="G905">
        <v>1</v>
      </c>
      <c r="H905">
        <v>16</v>
      </c>
      <c r="I905">
        <v>275</v>
      </c>
      <c r="J905">
        <v>221.06</v>
      </c>
      <c r="K905">
        <v>221.06</v>
      </c>
      <c r="L905">
        <v>3</v>
      </c>
      <c r="M905">
        <v>2</v>
      </c>
      <c r="N905">
        <v>1</v>
      </c>
      <c r="O905" t="s">
        <v>21</v>
      </c>
      <c r="P905">
        <v>6</v>
      </c>
      <c r="Q905" t="s">
        <v>22</v>
      </c>
      <c r="T905">
        <v>13265</v>
      </c>
      <c r="U905" t="s">
        <v>17</v>
      </c>
      <c r="V905" t="s">
        <v>129</v>
      </c>
      <c r="W905">
        <v>54</v>
      </c>
      <c r="X905">
        <v>5</v>
      </c>
      <c r="Y905">
        <v>2092.66</v>
      </c>
      <c r="Z905">
        <v>0</v>
      </c>
      <c r="AA905">
        <v>642</v>
      </c>
      <c r="AB905">
        <v>642</v>
      </c>
      <c r="AD905" t="s">
        <v>197</v>
      </c>
      <c r="AE905">
        <v>0</v>
      </c>
      <c r="AF905">
        <v>0</v>
      </c>
      <c r="AG905" t="s">
        <v>198</v>
      </c>
      <c r="AH905" t="s">
        <v>196</v>
      </c>
      <c r="AJ905" t="s">
        <v>2066</v>
      </c>
      <c r="AK905" t="s">
        <v>2067</v>
      </c>
      <c r="AL905" t="s">
        <v>276</v>
      </c>
      <c r="AM905" t="s">
        <v>243</v>
      </c>
      <c r="AN905" t="s">
        <v>277</v>
      </c>
      <c r="AO905" t="s">
        <v>283</v>
      </c>
      <c r="AP905" t="s">
        <v>278</v>
      </c>
      <c r="AQ905" t="s">
        <v>247</v>
      </c>
      <c r="AR905">
        <v>3169.39</v>
      </c>
      <c r="AS905">
        <v>932</v>
      </c>
      <c r="AT905">
        <v>88.68</v>
      </c>
      <c r="AU905">
        <v>8.7899999999999991</v>
      </c>
      <c r="AV905">
        <v>1.7547999999999999</v>
      </c>
      <c r="AW905">
        <v>95</v>
      </c>
      <c r="AX905">
        <v>18</v>
      </c>
      <c r="AY905">
        <v>36</v>
      </c>
      <c r="AZ905">
        <v>54</v>
      </c>
      <c r="BA905">
        <v>63</v>
      </c>
      <c r="BB905">
        <v>0.11</v>
      </c>
      <c r="BC905" t="s">
        <v>278</v>
      </c>
      <c r="BD905">
        <v>0</v>
      </c>
    </row>
    <row r="906" spans="1:57" x14ac:dyDescent="0.25">
      <c r="A906">
        <v>214</v>
      </c>
      <c r="B906">
        <v>12563</v>
      </c>
      <c r="C906" t="s">
        <v>50</v>
      </c>
      <c r="D906" s="1">
        <v>40478.411111111112</v>
      </c>
      <c r="E906" s="1">
        <v>40478.411111111112</v>
      </c>
      <c r="F906">
        <v>409</v>
      </c>
      <c r="G906">
        <v>1</v>
      </c>
      <c r="H906">
        <v>12</v>
      </c>
      <c r="I906">
        <v>112</v>
      </c>
      <c r="J906">
        <v>221.24</v>
      </c>
      <c r="K906">
        <v>221.24</v>
      </c>
      <c r="L906">
        <v>2</v>
      </c>
      <c r="M906">
        <v>1</v>
      </c>
      <c r="N906">
        <v>1</v>
      </c>
      <c r="O906" t="s">
        <v>20</v>
      </c>
      <c r="P906">
        <v>4</v>
      </c>
      <c r="Q906" t="s">
        <v>19</v>
      </c>
      <c r="T906">
        <v>13266</v>
      </c>
      <c r="U906" t="s">
        <v>17</v>
      </c>
      <c r="V906" t="s">
        <v>129</v>
      </c>
      <c r="W906">
        <v>12</v>
      </c>
      <c r="X906">
        <v>19</v>
      </c>
      <c r="Y906">
        <v>6135.04</v>
      </c>
      <c r="Z906">
        <v>709.15</v>
      </c>
      <c r="AA906">
        <v>1298.68</v>
      </c>
      <c r="AB906">
        <v>589.53</v>
      </c>
      <c r="AC906">
        <v>83.13</v>
      </c>
      <c r="AD906" t="s">
        <v>194</v>
      </c>
      <c r="AE906">
        <v>0</v>
      </c>
      <c r="AF906">
        <v>2.77</v>
      </c>
      <c r="AG906" t="s">
        <v>195</v>
      </c>
      <c r="AH906" t="s">
        <v>196</v>
      </c>
      <c r="AJ906" t="s">
        <v>2068</v>
      </c>
      <c r="AK906" t="s">
        <v>2069</v>
      </c>
      <c r="AL906" t="s">
        <v>242</v>
      </c>
      <c r="AM906" t="s">
        <v>385</v>
      </c>
      <c r="AN906" t="s">
        <v>386</v>
      </c>
      <c r="AO906" t="s">
        <v>283</v>
      </c>
      <c r="AP906" t="s">
        <v>246</v>
      </c>
      <c r="AQ906" t="s">
        <v>247</v>
      </c>
      <c r="AR906">
        <v>10810.66</v>
      </c>
      <c r="AS906">
        <v>4207</v>
      </c>
      <c r="AT906">
        <v>83.02</v>
      </c>
      <c r="AU906">
        <v>39.69</v>
      </c>
      <c r="AV906">
        <v>0.96950000000000003</v>
      </c>
      <c r="AW906">
        <v>95</v>
      </c>
      <c r="AX906">
        <v>80</v>
      </c>
      <c r="AY906">
        <v>90</v>
      </c>
      <c r="AZ906">
        <v>169</v>
      </c>
      <c r="BA906">
        <v>209</v>
      </c>
      <c r="BB906">
        <v>2.5299999999999998</v>
      </c>
      <c r="BC906" t="s">
        <v>248</v>
      </c>
      <c r="BD906">
        <v>0</v>
      </c>
    </row>
    <row r="907" spans="1:57" x14ac:dyDescent="0.25">
      <c r="A907">
        <v>2577</v>
      </c>
      <c r="B907">
        <v>14960</v>
      </c>
      <c r="C907" t="s">
        <v>17</v>
      </c>
      <c r="D907" s="1">
        <v>40715.568055555559</v>
      </c>
      <c r="E907" s="1">
        <v>40878.537499999999</v>
      </c>
      <c r="F907">
        <v>9</v>
      </c>
      <c r="G907">
        <v>2</v>
      </c>
      <c r="H907">
        <v>23</v>
      </c>
      <c r="I907">
        <v>221</v>
      </c>
      <c r="J907">
        <v>221.27</v>
      </c>
      <c r="K907">
        <v>110.64</v>
      </c>
      <c r="L907">
        <v>5</v>
      </c>
      <c r="M907">
        <v>2</v>
      </c>
      <c r="N907">
        <v>1</v>
      </c>
      <c r="O907" t="s">
        <v>30</v>
      </c>
      <c r="P907">
        <v>8</v>
      </c>
      <c r="Q907" t="s">
        <v>24</v>
      </c>
      <c r="T907">
        <v>13267</v>
      </c>
      <c r="U907" t="s">
        <v>17</v>
      </c>
      <c r="V907" t="s">
        <v>129</v>
      </c>
      <c r="W907">
        <v>3</v>
      </c>
      <c r="X907">
        <v>36</v>
      </c>
      <c r="Y907">
        <v>9429.81</v>
      </c>
      <c r="Z907">
        <v>909.2</v>
      </c>
      <c r="AA907">
        <v>1402.15</v>
      </c>
      <c r="AB907">
        <v>492.95</v>
      </c>
      <c r="AC907">
        <v>54.22</v>
      </c>
      <c r="AD907" t="s">
        <v>194</v>
      </c>
      <c r="AE907">
        <v>0</v>
      </c>
      <c r="AF907">
        <v>2.31</v>
      </c>
      <c r="AG907" t="s">
        <v>195</v>
      </c>
      <c r="AH907" t="s">
        <v>196</v>
      </c>
      <c r="AJ907" t="s">
        <v>2070</v>
      </c>
      <c r="AK907" t="s">
        <v>2071</v>
      </c>
      <c r="AL907" t="s">
        <v>242</v>
      </c>
      <c r="AM907" t="s">
        <v>385</v>
      </c>
      <c r="AN907" t="s">
        <v>386</v>
      </c>
      <c r="AO907" t="s">
        <v>283</v>
      </c>
      <c r="AP907" t="s">
        <v>246</v>
      </c>
      <c r="AQ907" t="s">
        <v>247</v>
      </c>
      <c r="AR907">
        <v>20345.53</v>
      </c>
      <c r="AS907">
        <v>8227</v>
      </c>
      <c r="AT907">
        <v>98.11</v>
      </c>
      <c r="AU907">
        <v>77.61</v>
      </c>
      <c r="AV907">
        <v>0.76639999999999997</v>
      </c>
      <c r="AW907">
        <v>95</v>
      </c>
      <c r="AX907">
        <v>156</v>
      </c>
      <c r="AY907">
        <v>139</v>
      </c>
      <c r="AZ907">
        <v>294</v>
      </c>
      <c r="BA907">
        <v>372</v>
      </c>
      <c r="BB907">
        <v>0.41</v>
      </c>
      <c r="BC907" t="s">
        <v>248</v>
      </c>
      <c r="BD907">
        <v>0</v>
      </c>
    </row>
    <row r="908" spans="1:57" x14ac:dyDescent="0.25">
      <c r="A908">
        <v>4685</v>
      </c>
      <c r="B908">
        <v>17087</v>
      </c>
      <c r="C908" t="s">
        <v>17</v>
      </c>
      <c r="D908" s="1">
        <v>40149.445138888892</v>
      </c>
      <c r="E908" s="1">
        <v>40149.445138888892</v>
      </c>
      <c r="F908">
        <v>738</v>
      </c>
      <c r="G908">
        <v>1</v>
      </c>
      <c r="H908">
        <v>12</v>
      </c>
      <c r="I908">
        <v>113</v>
      </c>
      <c r="J908">
        <v>221.53</v>
      </c>
      <c r="K908">
        <v>221.53</v>
      </c>
      <c r="L908">
        <v>1</v>
      </c>
      <c r="M908">
        <v>1</v>
      </c>
      <c r="N908">
        <v>1</v>
      </c>
      <c r="O908" t="s">
        <v>18</v>
      </c>
      <c r="P908">
        <v>3</v>
      </c>
      <c r="Q908" t="s">
        <v>19</v>
      </c>
      <c r="T908">
        <v>13268</v>
      </c>
      <c r="U908" t="s">
        <v>17</v>
      </c>
      <c r="V908" t="s">
        <v>129</v>
      </c>
      <c r="W908">
        <v>18</v>
      </c>
      <c r="X908">
        <v>10</v>
      </c>
      <c r="Y908">
        <v>3152.71</v>
      </c>
      <c r="Z908">
        <v>307.47000000000003</v>
      </c>
      <c r="AA908">
        <v>1034.9000000000001</v>
      </c>
      <c r="AB908">
        <v>727.43</v>
      </c>
      <c r="AC908">
        <v>236.59</v>
      </c>
      <c r="AD908" t="s">
        <v>194</v>
      </c>
      <c r="AE908">
        <v>0</v>
      </c>
      <c r="AF908">
        <v>1.49</v>
      </c>
      <c r="AG908" t="s">
        <v>195</v>
      </c>
      <c r="AH908" t="s">
        <v>196</v>
      </c>
      <c r="AJ908" t="s">
        <v>2072</v>
      </c>
      <c r="AK908" t="s">
        <v>2073</v>
      </c>
      <c r="AL908" t="s">
        <v>251</v>
      </c>
      <c r="AM908" t="s">
        <v>243</v>
      </c>
      <c r="AN908" t="s">
        <v>252</v>
      </c>
      <c r="AO908" t="s">
        <v>253</v>
      </c>
      <c r="AP908" t="s">
        <v>254</v>
      </c>
      <c r="AQ908" t="s">
        <v>255</v>
      </c>
      <c r="AR908">
        <v>15.44</v>
      </c>
      <c r="AS908">
        <v>4</v>
      </c>
      <c r="AT908">
        <v>1.89</v>
      </c>
      <c r="AU908">
        <v>0.04</v>
      </c>
      <c r="AV908">
        <v>8.1163000000000007</v>
      </c>
      <c r="AW908">
        <v>95</v>
      </c>
      <c r="BB908">
        <v>0</v>
      </c>
      <c r="BC908" t="s">
        <v>256</v>
      </c>
      <c r="BD908">
        <v>1</v>
      </c>
      <c r="BE908" t="s">
        <v>257</v>
      </c>
    </row>
    <row r="909" spans="1:57" x14ac:dyDescent="0.25">
      <c r="A909">
        <v>4858</v>
      </c>
      <c r="B909">
        <v>17261</v>
      </c>
      <c r="C909" t="s">
        <v>17</v>
      </c>
      <c r="D909" s="1">
        <v>40377.492361111108</v>
      </c>
      <c r="E909" s="1">
        <v>40377.492361111108</v>
      </c>
      <c r="F909">
        <v>510</v>
      </c>
      <c r="G909">
        <v>1</v>
      </c>
      <c r="H909">
        <v>43</v>
      </c>
      <c r="I909">
        <v>95</v>
      </c>
      <c r="J909">
        <v>221.59</v>
      </c>
      <c r="K909">
        <v>221.59</v>
      </c>
      <c r="L909">
        <v>1</v>
      </c>
      <c r="M909">
        <v>1</v>
      </c>
      <c r="N909">
        <v>1</v>
      </c>
      <c r="O909" t="s">
        <v>18</v>
      </c>
      <c r="P909">
        <v>3</v>
      </c>
      <c r="Q909" t="s">
        <v>19</v>
      </c>
      <c r="T909">
        <v>13269</v>
      </c>
      <c r="U909" t="s">
        <v>17</v>
      </c>
      <c r="V909" t="s">
        <v>129</v>
      </c>
      <c r="W909">
        <v>2</v>
      </c>
      <c r="X909">
        <v>28</v>
      </c>
      <c r="Y909">
        <v>8537.32</v>
      </c>
      <c r="Z909">
        <v>933.22</v>
      </c>
      <c r="AA909">
        <v>2364.7800000000002</v>
      </c>
      <c r="AB909">
        <v>1431.56</v>
      </c>
      <c r="AC909">
        <v>153.4</v>
      </c>
      <c r="AD909" t="s">
        <v>194</v>
      </c>
      <c r="AE909">
        <v>0</v>
      </c>
      <c r="AF909">
        <v>0.36</v>
      </c>
      <c r="AG909" t="s">
        <v>195</v>
      </c>
      <c r="AH909" t="s">
        <v>196</v>
      </c>
      <c r="AJ909" t="s">
        <v>2074</v>
      </c>
      <c r="AK909" t="s">
        <v>2075</v>
      </c>
      <c r="AL909" t="s">
        <v>242</v>
      </c>
      <c r="AM909" t="s">
        <v>243</v>
      </c>
      <c r="AN909" t="s">
        <v>244</v>
      </c>
      <c r="AO909" t="s">
        <v>283</v>
      </c>
      <c r="AP909" t="s">
        <v>246</v>
      </c>
      <c r="AQ909" t="s">
        <v>247</v>
      </c>
      <c r="AR909">
        <v>7303.91</v>
      </c>
      <c r="AS909">
        <v>2969</v>
      </c>
      <c r="AT909">
        <v>96.23</v>
      </c>
      <c r="AU909">
        <v>28.01</v>
      </c>
      <c r="AV909">
        <v>1.0339</v>
      </c>
      <c r="AW909">
        <v>95</v>
      </c>
      <c r="AX909">
        <v>57</v>
      </c>
      <c r="AY909">
        <v>68</v>
      </c>
      <c r="AZ909">
        <v>124</v>
      </c>
      <c r="BA909">
        <v>152</v>
      </c>
      <c r="BB909">
        <v>0.1</v>
      </c>
      <c r="BC909" t="s">
        <v>248</v>
      </c>
      <c r="BD909">
        <v>0</v>
      </c>
    </row>
    <row r="910" spans="1:57" x14ac:dyDescent="0.25">
      <c r="A910">
        <v>2068</v>
      </c>
      <c r="B910">
        <v>14445</v>
      </c>
      <c r="C910" t="s">
        <v>17</v>
      </c>
      <c r="D910" s="1">
        <v>40431.464583333334</v>
      </c>
      <c r="E910" s="1">
        <v>40431.464583333334</v>
      </c>
      <c r="F910">
        <v>456</v>
      </c>
      <c r="G910">
        <v>1</v>
      </c>
      <c r="H910">
        <v>32</v>
      </c>
      <c r="I910">
        <v>83</v>
      </c>
      <c r="J910">
        <v>221.65</v>
      </c>
      <c r="K910">
        <v>221.65</v>
      </c>
      <c r="L910">
        <v>1</v>
      </c>
      <c r="M910">
        <v>1</v>
      </c>
      <c r="N910">
        <v>1</v>
      </c>
      <c r="O910" t="s">
        <v>18</v>
      </c>
      <c r="P910">
        <v>3</v>
      </c>
      <c r="Q910" t="s">
        <v>19</v>
      </c>
      <c r="T910">
        <v>13270</v>
      </c>
      <c r="U910" t="s">
        <v>17</v>
      </c>
      <c r="V910" t="s">
        <v>19</v>
      </c>
      <c r="W910">
        <v>367</v>
      </c>
      <c r="X910">
        <v>1</v>
      </c>
      <c r="Y910">
        <v>590</v>
      </c>
      <c r="Z910">
        <v>0</v>
      </c>
      <c r="AA910">
        <v>0</v>
      </c>
      <c r="AB910">
        <v>0</v>
      </c>
      <c r="AD910" t="s">
        <v>191</v>
      </c>
      <c r="AE910">
        <v>0</v>
      </c>
      <c r="AF910">
        <v>0</v>
      </c>
      <c r="AG910" t="s">
        <v>198</v>
      </c>
      <c r="AH910" t="s">
        <v>196</v>
      </c>
      <c r="AJ910" t="s">
        <v>2076</v>
      </c>
      <c r="AK910" t="s">
        <v>2077</v>
      </c>
      <c r="AL910" t="s">
        <v>251</v>
      </c>
      <c r="AM910" t="s">
        <v>243</v>
      </c>
      <c r="AN910" t="s">
        <v>252</v>
      </c>
      <c r="AO910" t="s">
        <v>245</v>
      </c>
      <c r="AP910" t="s">
        <v>318</v>
      </c>
      <c r="AQ910" t="s">
        <v>247</v>
      </c>
      <c r="AR910">
        <v>970.28</v>
      </c>
      <c r="AS910">
        <v>678</v>
      </c>
      <c r="AT910">
        <v>50.5</v>
      </c>
      <c r="AU910">
        <v>6.71</v>
      </c>
      <c r="AV910">
        <v>2.0670999999999999</v>
      </c>
      <c r="AW910">
        <v>95</v>
      </c>
      <c r="AX910">
        <v>14</v>
      </c>
      <c r="AY910">
        <v>33</v>
      </c>
      <c r="AZ910">
        <v>46</v>
      </c>
      <c r="BA910">
        <v>53</v>
      </c>
      <c r="BB910">
        <v>0</v>
      </c>
      <c r="BC910" t="s">
        <v>324</v>
      </c>
      <c r="BD910">
        <v>0</v>
      </c>
    </row>
    <row r="911" spans="1:57" x14ac:dyDescent="0.25">
      <c r="A911">
        <v>3400</v>
      </c>
      <c r="B911">
        <v>15788</v>
      </c>
      <c r="C911" t="s">
        <v>17</v>
      </c>
      <c r="D911" s="1">
        <v>40378.533333333333</v>
      </c>
      <c r="E911" s="1">
        <v>40378.533333333333</v>
      </c>
      <c r="F911">
        <v>509</v>
      </c>
      <c r="G911">
        <v>1</v>
      </c>
      <c r="H911">
        <v>14</v>
      </c>
      <c r="I911">
        <v>115</v>
      </c>
      <c r="J911">
        <v>221.83</v>
      </c>
      <c r="K911">
        <v>221.83</v>
      </c>
      <c r="L911">
        <v>1</v>
      </c>
      <c r="M911">
        <v>1</v>
      </c>
      <c r="N911">
        <v>1</v>
      </c>
      <c r="O911" t="s">
        <v>18</v>
      </c>
      <c r="P911">
        <v>3</v>
      </c>
      <c r="Q911" t="s">
        <v>19</v>
      </c>
      <c r="T911">
        <v>13271</v>
      </c>
      <c r="U911" t="s">
        <v>17</v>
      </c>
      <c r="V911" t="s">
        <v>24</v>
      </c>
      <c r="W911">
        <v>38</v>
      </c>
      <c r="X911">
        <v>1</v>
      </c>
      <c r="Y911">
        <v>211.49</v>
      </c>
      <c r="Z911">
        <v>0</v>
      </c>
      <c r="AA911">
        <v>211.49</v>
      </c>
      <c r="AB911">
        <v>211.49</v>
      </c>
      <c r="AD911" t="s">
        <v>197</v>
      </c>
      <c r="AE911">
        <v>0</v>
      </c>
      <c r="AF911">
        <v>18.5</v>
      </c>
      <c r="AG911" t="s">
        <v>192</v>
      </c>
      <c r="AH911" t="s">
        <v>199</v>
      </c>
      <c r="AJ911" t="s">
        <v>2078</v>
      </c>
      <c r="AK911" t="s">
        <v>2079</v>
      </c>
      <c r="AL911" t="s">
        <v>242</v>
      </c>
      <c r="AM911" t="s">
        <v>243</v>
      </c>
      <c r="AN911" t="s">
        <v>244</v>
      </c>
      <c r="AO911" t="s">
        <v>283</v>
      </c>
      <c r="AP911" t="s">
        <v>246</v>
      </c>
      <c r="AQ911" t="s">
        <v>247</v>
      </c>
      <c r="AR911">
        <v>6875.71</v>
      </c>
      <c r="AS911">
        <v>2786</v>
      </c>
      <c r="AT911">
        <v>90.57</v>
      </c>
      <c r="AU911">
        <v>26.28</v>
      </c>
      <c r="AV911">
        <v>2.4104999999999999</v>
      </c>
      <c r="AW911">
        <v>95</v>
      </c>
      <c r="AX911">
        <v>53</v>
      </c>
      <c r="AY911">
        <v>148</v>
      </c>
      <c r="AZ911">
        <v>200</v>
      </c>
      <c r="BA911">
        <v>227</v>
      </c>
      <c r="BB911">
        <v>0.68</v>
      </c>
      <c r="BC911" t="s">
        <v>248</v>
      </c>
      <c r="BD911">
        <v>0</v>
      </c>
    </row>
    <row r="912" spans="1:57" x14ac:dyDescent="0.25">
      <c r="A912">
        <v>2219</v>
      </c>
      <c r="B912">
        <v>14596</v>
      </c>
      <c r="C912" t="s">
        <v>17</v>
      </c>
      <c r="D912" s="1">
        <v>40260.509027777778</v>
      </c>
      <c r="E912" s="1">
        <v>40260.509027777778</v>
      </c>
      <c r="F912">
        <v>627</v>
      </c>
      <c r="G912">
        <v>1</v>
      </c>
      <c r="H912">
        <v>50</v>
      </c>
      <c r="I912">
        <v>75</v>
      </c>
      <c r="J912">
        <v>222.22</v>
      </c>
      <c r="K912">
        <v>222.22</v>
      </c>
      <c r="L912">
        <v>1</v>
      </c>
      <c r="M912">
        <v>1</v>
      </c>
      <c r="N912">
        <v>1</v>
      </c>
      <c r="O912" t="s">
        <v>18</v>
      </c>
      <c r="P912">
        <v>3</v>
      </c>
      <c r="Q912" t="s">
        <v>19</v>
      </c>
      <c r="T912">
        <v>13272</v>
      </c>
      <c r="U912" t="s">
        <v>17</v>
      </c>
      <c r="V912" t="s">
        <v>24</v>
      </c>
      <c r="W912">
        <v>32</v>
      </c>
      <c r="X912">
        <v>2</v>
      </c>
      <c r="Y912">
        <v>276.56</v>
      </c>
      <c r="Z912">
        <v>0</v>
      </c>
      <c r="AA912">
        <v>276.56</v>
      </c>
      <c r="AB912">
        <v>276.56</v>
      </c>
      <c r="AD912" t="s">
        <v>197</v>
      </c>
      <c r="AE912">
        <v>0</v>
      </c>
      <c r="AF912">
        <v>0</v>
      </c>
      <c r="AG912" t="s">
        <v>198</v>
      </c>
      <c r="AH912" t="s">
        <v>196</v>
      </c>
      <c r="AJ912" t="s">
        <v>2080</v>
      </c>
      <c r="AK912" t="s">
        <v>2081</v>
      </c>
      <c r="AL912" t="s">
        <v>242</v>
      </c>
      <c r="AM912" t="s">
        <v>243</v>
      </c>
      <c r="AN912" t="s">
        <v>244</v>
      </c>
      <c r="AO912" t="s">
        <v>283</v>
      </c>
      <c r="AP912" t="s">
        <v>246</v>
      </c>
      <c r="AQ912" t="s">
        <v>247</v>
      </c>
      <c r="AR912">
        <v>4524.5</v>
      </c>
      <c r="AS912">
        <v>1951</v>
      </c>
      <c r="AT912">
        <v>91.51</v>
      </c>
      <c r="AU912">
        <v>18.41</v>
      </c>
      <c r="AV912">
        <v>3.1877</v>
      </c>
      <c r="AW912">
        <v>95</v>
      </c>
      <c r="AX912">
        <v>37</v>
      </c>
      <c r="AY912">
        <v>137</v>
      </c>
      <c r="AZ912">
        <v>174</v>
      </c>
      <c r="BA912">
        <v>192</v>
      </c>
      <c r="BB912">
        <v>0.56000000000000005</v>
      </c>
      <c r="BC912" t="s">
        <v>248</v>
      </c>
      <c r="BD912">
        <v>0</v>
      </c>
    </row>
    <row r="913" spans="1:57" x14ac:dyDescent="0.25">
      <c r="A913">
        <v>532</v>
      </c>
      <c r="B913">
        <v>12887</v>
      </c>
      <c r="C913" t="s">
        <v>17</v>
      </c>
      <c r="D913" s="1">
        <v>40503.470833333333</v>
      </c>
      <c r="E913" s="1">
        <v>40503.470833333333</v>
      </c>
      <c r="F913">
        <v>384</v>
      </c>
      <c r="G913">
        <v>1</v>
      </c>
      <c r="H913">
        <v>13</v>
      </c>
      <c r="I913">
        <v>100</v>
      </c>
      <c r="J913">
        <v>222.4</v>
      </c>
      <c r="K913">
        <v>222.4</v>
      </c>
      <c r="L913">
        <v>2</v>
      </c>
      <c r="M913">
        <v>1</v>
      </c>
      <c r="N913">
        <v>1</v>
      </c>
      <c r="O913" t="s">
        <v>20</v>
      </c>
      <c r="P913">
        <v>4</v>
      </c>
      <c r="Q913" t="s">
        <v>19</v>
      </c>
      <c r="T913">
        <v>13273</v>
      </c>
      <c r="U913" t="s">
        <v>17</v>
      </c>
      <c r="V913" t="s">
        <v>22</v>
      </c>
      <c r="W913">
        <v>114</v>
      </c>
      <c r="X913">
        <v>1</v>
      </c>
      <c r="Y913">
        <v>138.97999999999999</v>
      </c>
      <c r="Z913">
        <v>138.97999999999999</v>
      </c>
      <c r="AA913">
        <v>0</v>
      </c>
      <c r="AB913">
        <v>-138.97999999999999</v>
      </c>
      <c r="AC913">
        <v>-100</v>
      </c>
      <c r="AD913" t="s">
        <v>201</v>
      </c>
      <c r="AE913">
        <v>138.97999999999999</v>
      </c>
      <c r="AF913">
        <v>0</v>
      </c>
      <c r="AG913" t="s">
        <v>198</v>
      </c>
      <c r="AH913" t="s">
        <v>199</v>
      </c>
      <c r="AJ913" t="s">
        <v>2082</v>
      </c>
      <c r="AK913" t="s">
        <v>2083</v>
      </c>
      <c r="AL913" t="s">
        <v>276</v>
      </c>
      <c r="AM913" t="s">
        <v>243</v>
      </c>
      <c r="AN913" t="s">
        <v>277</v>
      </c>
      <c r="AO913" t="s">
        <v>283</v>
      </c>
      <c r="AP913" t="s">
        <v>278</v>
      </c>
      <c r="AQ913" t="s">
        <v>247</v>
      </c>
      <c r="AR913">
        <v>1686.19</v>
      </c>
      <c r="AS913">
        <v>732</v>
      </c>
      <c r="AT913">
        <v>77.36</v>
      </c>
      <c r="AU913">
        <v>6.91</v>
      </c>
      <c r="AV913">
        <v>1.0481</v>
      </c>
      <c r="AW913">
        <v>95</v>
      </c>
      <c r="AX913">
        <v>14</v>
      </c>
      <c r="AY913">
        <v>17</v>
      </c>
      <c r="AZ913">
        <v>31</v>
      </c>
      <c r="BA913">
        <v>38</v>
      </c>
      <c r="BB913">
        <v>1.21</v>
      </c>
      <c r="BC913" t="s">
        <v>278</v>
      </c>
      <c r="BD913">
        <v>0</v>
      </c>
    </row>
    <row r="914" spans="1:57" x14ac:dyDescent="0.25">
      <c r="A914">
        <v>5719</v>
      </c>
      <c r="B914">
        <v>18131</v>
      </c>
      <c r="C914" t="s">
        <v>17</v>
      </c>
      <c r="D914" s="1">
        <v>40255.366666666669</v>
      </c>
      <c r="E914" s="1">
        <v>40255.366666666669</v>
      </c>
      <c r="F914">
        <v>632</v>
      </c>
      <c r="G914">
        <v>1</v>
      </c>
      <c r="H914">
        <v>4</v>
      </c>
      <c r="I914">
        <v>552</v>
      </c>
      <c r="J914">
        <v>222.96</v>
      </c>
      <c r="K914">
        <v>222.96</v>
      </c>
      <c r="L914">
        <v>1</v>
      </c>
      <c r="M914">
        <v>1</v>
      </c>
      <c r="N914">
        <v>1</v>
      </c>
      <c r="O914" t="s">
        <v>18</v>
      </c>
      <c r="P914">
        <v>3</v>
      </c>
      <c r="Q914" t="s">
        <v>19</v>
      </c>
      <c r="T914">
        <v>13274</v>
      </c>
      <c r="U914" t="s">
        <v>17</v>
      </c>
      <c r="V914" t="s">
        <v>19</v>
      </c>
      <c r="W914">
        <v>410</v>
      </c>
      <c r="X914">
        <v>1</v>
      </c>
      <c r="Y914">
        <v>360.85</v>
      </c>
      <c r="Z914">
        <v>0</v>
      </c>
      <c r="AA914">
        <v>0</v>
      </c>
      <c r="AB914">
        <v>0</v>
      </c>
      <c r="AD914" t="s">
        <v>191</v>
      </c>
      <c r="AE914">
        <v>0</v>
      </c>
      <c r="AF914">
        <v>0</v>
      </c>
      <c r="AG914" t="s">
        <v>198</v>
      </c>
      <c r="AH914" t="s">
        <v>196</v>
      </c>
      <c r="AJ914" t="s">
        <v>2084</v>
      </c>
      <c r="AK914" t="s">
        <v>2085</v>
      </c>
      <c r="AL914" t="s">
        <v>242</v>
      </c>
      <c r="AM914" t="s">
        <v>243</v>
      </c>
      <c r="AN914" t="s">
        <v>244</v>
      </c>
      <c r="AO914" t="s">
        <v>283</v>
      </c>
      <c r="AP914" t="s">
        <v>246</v>
      </c>
      <c r="AQ914" t="s">
        <v>247</v>
      </c>
      <c r="AR914">
        <v>5716.52</v>
      </c>
      <c r="AS914">
        <v>2556</v>
      </c>
      <c r="AT914">
        <v>93.4</v>
      </c>
      <c r="AU914">
        <v>24.11</v>
      </c>
      <c r="AV914">
        <v>1.8621000000000001</v>
      </c>
      <c r="AW914">
        <v>95</v>
      </c>
      <c r="AX914">
        <v>49</v>
      </c>
      <c r="AY914">
        <v>105</v>
      </c>
      <c r="AZ914">
        <v>153</v>
      </c>
      <c r="BA914">
        <v>177</v>
      </c>
      <c r="BB914">
        <v>0.62</v>
      </c>
      <c r="BC914" t="s">
        <v>248</v>
      </c>
      <c r="BD914">
        <v>0</v>
      </c>
    </row>
    <row r="915" spans="1:57" x14ac:dyDescent="0.25">
      <c r="A915">
        <v>5556</v>
      </c>
      <c r="B915">
        <v>17967</v>
      </c>
      <c r="C915" t="s">
        <v>17</v>
      </c>
      <c r="D915" s="1">
        <v>40470.554861111108</v>
      </c>
      <c r="E915" s="1">
        <v>40515.47152777778</v>
      </c>
      <c r="F915">
        <v>372</v>
      </c>
      <c r="G915">
        <v>2</v>
      </c>
      <c r="H915">
        <v>59</v>
      </c>
      <c r="I915">
        <v>111</v>
      </c>
      <c r="J915">
        <v>223.42</v>
      </c>
      <c r="K915">
        <v>111.71</v>
      </c>
      <c r="L915">
        <v>2</v>
      </c>
      <c r="M915">
        <v>2</v>
      </c>
      <c r="N915">
        <v>1</v>
      </c>
      <c r="O915" t="s">
        <v>26</v>
      </c>
      <c r="P915">
        <v>5</v>
      </c>
      <c r="Q915" t="s">
        <v>22</v>
      </c>
      <c r="T915">
        <v>13275</v>
      </c>
      <c r="U915" t="s">
        <v>17</v>
      </c>
      <c r="V915" t="s">
        <v>22</v>
      </c>
      <c r="W915">
        <v>384</v>
      </c>
      <c r="X915">
        <v>2</v>
      </c>
      <c r="Y915">
        <v>238.86</v>
      </c>
      <c r="Z915">
        <v>0</v>
      </c>
      <c r="AA915">
        <v>0</v>
      </c>
      <c r="AB915">
        <v>0</v>
      </c>
      <c r="AD915" t="s">
        <v>191</v>
      </c>
      <c r="AE915">
        <v>0</v>
      </c>
      <c r="AF915">
        <v>0</v>
      </c>
      <c r="AG915" t="s">
        <v>198</v>
      </c>
      <c r="AH915" t="s">
        <v>199</v>
      </c>
      <c r="AJ915" t="s">
        <v>2086</v>
      </c>
      <c r="AK915" t="s">
        <v>2087</v>
      </c>
      <c r="AL915" t="s">
        <v>242</v>
      </c>
      <c r="AM915" t="s">
        <v>385</v>
      </c>
      <c r="AN915" t="s">
        <v>386</v>
      </c>
      <c r="AO915" t="s">
        <v>283</v>
      </c>
      <c r="AP915" t="s">
        <v>246</v>
      </c>
      <c r="AQ915" t="s">
        <v>247</v>
      </c>
      <c r="AR915">
        <v>5062.8599999999997</v>
      </c>
      <c r="AS915">
        <v>2205</v>
      </c>
      <c r="AT915">
        <v>87.74</v>
      </c>
      <c r="AU915">
        <v>20.8</v>
      </c>
      <c r="AV915">
        <v>0.97009999999999996</v>
      </c>
      <c r="AW915">
        <v>95</v>
      </c>
      <c r="AX915">
        <v>42</v>
      </c>
      <c r="AY915">
        <v>47</v>
      </c>
      <c r="AZ915">
        <v>89</v>
      </c>
      <c r="BA915">
        <v>110</v>
      </c>
      <c r="BB915">
        <v>0.45</v>
      </c>
      <c r="BC915" t="s">
        <v>248</v>
      </c>
      <c r="BD915">
        <v>0</v>
      </c>
    </row>
    <row r="916" spans="1:57" x14ac:dyDescent="0.25">
      <c r="A916">
        <v>1252</v>
      </c>
      <c r="B916">
        <v>13619</v>
      </c>
      <c r="C916" t="s">
        <v>17</v>
      </c>
      <c r="D916" s="1">
        <v>40212.594444444447</v>
      </c>
      <c r="E916" s="1">
        <v>40342.48541666667</v>
      </c>
      <c r="F916">
        <v>545</v>
      </c>
      <c r="G916">
        <v>2</v>
      </c>
      <c r="H916">
        <v>38</v>
      </c>
      <c r="I916">
        <v>78</v>
      </c>
      <c r="J916">
        <v>223.44</v>
      </c>
      <c r="K916">
        <v>111.72</v>
      </c>
      <c r="L916">
        <v>1</v>
      </c>
      <c r="M916">
        <v>3</v>
      </c>
      <c r="N916">
        <v>1</v>
      </c>
      <c r="O916" t="s">
        <v>28</v>
      </c>
      <c r="P916">
        <v>5</v>
      </c>
      <c r="Q916" t="s">
        <v>29</v>
      </c>
      <c r="T916">
        <v>13276</v>
      </c>
      <c r="U916" t="s">
        <v>17</v>
      </c>
      <c r="V916" t="s">
        <v>96</v>
      </c>
      <c r="W916">
        <v>64</v>
      </c>
      <c r="X916">
        <v>5</v>
      </c>
      <c r="Y916">
        <v>1891.91</v>
      </c>
      <c r="Z916">
        <v>137.38</v>
      </c>
      <c r="AA916">
        <v>453.55</v>
      </c>
      <c r="AB916">
        <v>316.17</v>
      </c>
      <c r="AC916">
        <v>230.14</v>
      </c>
      <c r="AD916" t="s">
        <v>194</v>
      </c>
      <c r="AE916">
        <v>0</v>
      </c>
      <c r="AF916">
        <v>1.0900000000000001</v>
      </c>
      <c r="AG916" t="s">
        <v>195</v>
      </c>
      <c r="AH916" t="s">
        <v>196</v>
      </c>
      <c r="AJ916" t="s">
        <v>2088</v>
      </c>
      <c r="AK916" t="s">
        <v>2089</v>
      </c>
      <c r="AL916" t="s">
        <v>276</v>
      </c>
      <c r="AM916" t="s">
        <v>243</v>
      </c>
      <c r="AN916" t="s">
        <v>277</v>
      </c>
      <c r="AO916" t="s">
        <v>245</v>
      </c>
      <c r="AP916" t="s">
        <v>278</v>
      </c>
      <c r="AQ916" t="s">
        <v>247</v>
      </c>
      <c r="AR916">
        <v>1560.85</v>
      </c>
      <c r="AS916">
        <v>1029</v>
      </c>
      <c r="AT916">
        <v>66.040000000000006</v>
      </c>
      <c r="AU916">
        <v>9.7100000000000009</v>
      </c>
      <c r="AV916">
        <v>3.6379999999999999</v>
      </c>
      <c r="AW916">
        <v>95</v>
      </c>
      <c r="AX916">
        <v>20</v>
      </c>
      <c r="AY916">
        <v>83</v>
      </c>
      <c r="AZ916">
        <v>102</v>
      </c>
      <c r="BA916">
        <v>112</v>
      </c>
      <c r="BB916">
        <v>1.63</v>
      </c>
      <c r="BC916" t="s">
        <v>278</v>
      </c>
      <c r="BD916">
        <v>0</v>
      </c>
    </row>
    <row r="917" spans="1:57" x14ac:dyDescent="0.25">
      <c r="A917">
        <v>1555</v>
      </c>
      <c r="B917">
        <v>13926</v>
      </c>
      <c r="C917" t="s">
        <v>17</v>
      </c>
      <c r="D917" s="1">
        <v>40863.552777777775</v>
      </c>
      <c r="E917" s="1">
        <v>40863.552777777775</v>
      </c>
      <c r="F917">
        <v>24</v>
      </c>
      <c r="G917">
        <v>1</v>
      </c>
      <c r="H917">
        <v>11</v>
      </c>
      <c r="I917">
        <v>104</v>
      </c>
      <c r="J917">
        <v>223.85</v>
      </c>
      <c r="K917">
        <v>223.85</v>
      </c>
      <c r="L917">
        <v>4</v>
      </c>
      <c r="M917">
        <v>2</v>
      </c>
      <c r="N917">
        <v>1</v>
      </c>
      <c r="O917" t="s">
        <v>23</v>
      </c>
      <c r="P917">
        <v>7</v>
      </c>
      <c r="Q917" t="s">
        <v>24</v>
      </c>
      <c r="T917">
        <v>13277</v>
      </c>
      <c r="U917" t="s">
        <v>17</v>
      </c>
      <c r="V917" t="s">
        <v>19</v>
      </c>
      <c r="W917">
        <v>16</v>
      </c>
      <c r="X917">
        <v>7</v>
      </c>
      <c r="Y917">
        <v>523.29999999999995</v>
      </c>
      <c r="Z917">
        <v>125.9</v>
      </c>
      <c r="AA917">
        <v>132.5</v>
      </c>
      <c r="AB917">
        <v>6.6</v>
      </c>
      <c r="AC917">
        <v>5.24</v>
      </c>
      <c r="AD917" t="s">
        <v>202</v>
      </c>
      <c r="AE917">
        <v>0</v>
      </c>
      <c r="AF917">
        <v>0</v>
      </c>
      <c r="AG917" t="s">
        <v>198</v>
      </c>
      <c r="AH917" t="s">
        <v>196</v>
      </c>
      <c r="AJ917" t="s">
        <v>2090</v>
      </c>
      <c r="AK917" t="s">
        <v>2091</v>
      </c>
      <c r="AL917" t="s">
        <v>276</v>
      </c>
      <c r="AM917" t="s">
        <v>243</v>
      </c>
      <c r="AN917" t="s">
        <v>277</v>
      </c>
      <c r="AO917" t="s">
        <v>245</v>
      </c>
      <c r="AP917" t="s">
        <v>278</v>
      </c>
      <c r="AQ917" t="s">
        <v>247</v>
      </c>
      <c r="AR917">
        <v>1329.63</v>
      </c>
      <c r="AS917">
        <v>542</v>
      </c>
      <c r="AT917">
        <v>63.21</v>
      </c>
      <c r="AU917">
        <v>5.1100000000000003</v>
      </c>
      <c r="AV917">
        <v>1.6077999999999999</v>
      </c>
      <c r="AW917">
        <v>95</v>
      </c>
      <c r="AX917">
        <v>11</v>
      </c>
      <c r="AY917">
        <v>20</v>
      </c>
      <c r="AZ917">
        <v>30</v>
      </c>
      <c r="BA917">
        <v>35</v>
      </c>
      <c r="BB917">
        <v>1.0900000000000001</v>
      </c>
      <c r="BC917" t="s">
        <v>278</v>
      </c>
      <c r="BD917">
        <v>0</v>
      </c>
    </row>
    <row r="918" spans="1:57" x14ac:dyDescent="0.25">
      <c r="A918">
        <v>4166</v>
      </c>
      <c r="B918">
        <v>16562</v>
      </c>
      <c r="C918" t="s">
        <v>17</v>
      </c>
      <c r="D918" s="1">
        <v>40410.489583333336</v>
      </c>
      <c r="E918" s="1">
        <v>40410.489583333336</v>
      </c>
      <c r="F918">
        <v>477</v>
      </c>
      <c r="G918">
        <v>1</v>
      </c>
      <c r="H918">
        <v>34</v>
      </c>
      <c r="I918">
        <v>264</v>
      </c>
      <c r="J918">
        <v>223.86</v>
      </c>
      <c r="K918">
        <v>223.86</v>
      </c>
      <c r="L918">
        <v>1</v>
      </c>
      <c r="M918">
        <v>1</v>
      </c>
      <c r="N918">
        <v>1</v>
      </c>
      <c r="O918" t="s">
        <v>18</v>
      </c>
      <c r="P918">
        <v>3</v>
      </c>
      <c r="Q918" t="s">
        <v>19</v>
      </c>
      <c r="T918">
        <v>13278</v>
      </c>
      <c r="U918" t="s">
        <v>17</v>
      </c>
      <c r="V918" t="s">
        <v>24</v>
      </c>
      <c r="W918">
        <v>41</v>
      </c>
      <c r="X918">
        <v>4</v>
      </c>
      <c r="Y918">
        <v>1425.35</v>
      </c>
      <c r="Z918">
        <v>0</v>
      </c>
      <c r="AA918">
        <v>542.73</v>
      </c>
      <c r="AB918">
        <v>542.73</v>
      </c>
      <c r="AD918" t="s">
        <v>197</v>
      </c>
      <c r="AE918">
        <v>0</v>
      </c>
      <c r="AF918">
        <v>0</v>
      </c>
      <c r="AG918" t="s">
        <v>198</v>
      </c>
      <c r="AH918" t="s">
        <v>196</v>
      </c>
      <c r="AJ918" t="s">
        <v>2092</v>
      </c>
      <c r="AK918" t="s">
        <v>2093</v>
      </c>
      <c r="AL918" t="s">
        <v>276</v>
      </c>
      <c r="AM918" t="s">
        <v>243</v>
      </c>
      <c r="AN918" t="s">
        <v>277</v>
      </c>
      <c r="AO918" t="s">
        <v>245</v>
      </c>
      <c r="AP918" t="s">
        <v>278</v>
      </c>
      <c r="AQ918" t="s">
        <v>247</v>
      </c>
      <c r="AR918">
        <v>1890.74</v>
      </c>
      <c r="AS918">
        <v>1172</v>
      </c>
      <c r="AT918">
        <v>69.81</v>
      </c>
      <c r="AU918">
        <v>11.06</v>
      </c>
      <c r="AV918">
        <v>3.4129</v>
      </c>
      <c r="AW918">
        <v>95</v>
      </c>
      <c r="AX918">
        <v>23</v>
      </c>
      <c r="AY918">
        <v>88</v>
      </c>
      <c r="AZ918">
        <v>110</v>
      </c>
      <c r="BA918">
        <v>121</v>
      </c>
      <c r="BB918">
        <v>1.68</v>
      </c>
      <c r="BC918" t="s">
        <v>278</v>
      </c>
      <c r="BD918">
        <v>0</v>
      </c>
    </row>
    <row r="919" spans="1:57" x14ac:dyDescent="0.25">
      <c r="A919">
        <v>2546</v>
      </c>
      <c r="B919">
        <v>14928</v>
      </c>
      <c r="C919" t="s">
        <v>17</v>
      </c>
      <c r="D919" s="1">
        <v>40259.384722222225</v>
      </c>
      <c r="E919" s="1">
        <v>40259.384722222225</v>
      </c>
      <c r="F919">
        <v>628</v>
      </c>
      <c r="G919">
        <v>1</v>
      </c>
      <c r="H919">
        <v>21</v>
      </c>
      <c r="I919">
        <v>268</v>
      </c>
      <c r="J919">
        <v>223.91</v>
      </c>
      <c r="K919">
        <v>223.91</v>
      </c>
      <c r="L919">
        <v>1</v>
      </c>
      <c r="M919">
        <v>1</v>
      </c>
      <c r="N919">
        <v>1</v>
      </c>
      <c r="O919" t="s">
        <v>18</v>
      </c>
      <c r="P919">
        <v>3</v>
      </c>
      <c r="Q919" t="s">
        <v>19</v>
      </c>
      <c r="T919">
        <v>13279</v>
      </c>
      <c r="U919" t="s">
        <v>17</v>
      </c>
      <c r="V919" t="s">
        <v>22</v>
      </c>
      <c r="W919">
        <v>79</v>
      </c>
      <c r="X919">
        <v>1</v>
      </c>
      <c r="Y919">
        <v>137.75</v>
      </c>
      <c r="Z919">
        <v>0</v>
      </c>
      <c r="AA919">
        <v>137.75</v>
      </c>
      <c r="AB919">
        <v>137.75</v>
      </c>
      <c r="AD919" t="s">
        <v>197</v>
      </c>
      <c r="AE919">
        <v>0</v>
      </c>
      <c r="AF919">
        <v>8.31</v>
      </c>
      <c r="AG919" t="s">
        <v>198</v>
      </c>
      <c r="AH919" t="s">
        <v>199</v>
      </c>
      <c r="AJ919" t="s">
        <v>2094</v>
      </c>
      <c r="AK919" t="s">
        <v>2095</v>
      </c>
      <c r="AL919" t="s">
        <v>251</v>
      </c>
      <c r="AM919" t="s">
        <v>243</v>
      </c>
      <c r="AN919" t="s">
        <v>252</v>
      </c>
      <c r="AO919" t="s">
        <v>253</v>
      </c>
      <c r="AP919" t="s">
        <v>254</v>
      </c>
      <c r="AQ919" t="s">
        <v>255</v>
      </c>
      <c r="AR919">
        <v>193.05</v>
      </c>
      <c r="AS919">
        <v>117</v>
      </c>
      <c r="AT919">
        <v>2.83</v>
      </c>
      <c r="AU919">
        <v>1.1000000000000001</v>
      </c>
      <c r="AV919">
        <v>9.3602000000000007</v>
      </c>
      <c r="AW919">
        <v>95</v>
      </c>
      <c r="BB919">
        <v>0</v>
      </c>
      <c r="BC919" t="s">
        <v>256</v>
      </c>
      <c r="BD919">
        <v>1</v>
      </c>
      <c r="BE919" t="s">
        <v>257</v>
      </c>
    </row>
    <row r="920" spans="1:57" x14ac:dyDescent="0.25">
      <c r="A920">
        <v>4355</v>
      </c>
      <c r="B920">
        <v>16753</v>
      </c>
      <c r="C920" t="s">
        <v>17</v>
      </c>
      <c r="D920" s="1">
        <v>40828.551388888889</v>
      </c>
      <c r="E920" s="1">
        <v>40828.551388888889</v>
      </c>
      <c r="F920">
        <v>59</v>
      </c>
      <c r="G920">
        <v>1</v>
      </c>
      <c r="H920">
        <v>34</v>
      </c>
      <c r="I920">
        <v>189</v>
      </c>
      <c r="J920">
        <v>223.92</v>
      </c>
      <c r="K920">
        <v>223.92</v>
      </c>
      <c r="L920">
        <v>3</v>
      </c>
      <c r="M920">
        <v>2</v>
      </c>
      <c r="N920">
        <v>1</v>
      </c>
      <c r="O920" t="s">
        <v>21</v>
      </c>
      <c r="P920">
        <v>6</v>
      </c>
      <c r="Q920" t="s">
        <v>22</v>
      </c>
      <c r="T920">
        <v>13280</v>
      </c>
      <c r="U920" t="s">
        <v>17</v>
      </c>
      <c r="V920" t="s">
        <v>96</v>
      </c>
      <c r="W920">
        <v>123</v>
      </c>
      <c r="X920">
        <v>7</v>
      </c>
      <c r="Y920">
        <v>2293.33</v>
      </c>
      <c r="Z920">
        <v>115.5</v>
      </c>
      <c r="AA920">
        <v>0</v>
      </c>
      <c r="AB920">
        <v>-115.5</v>
      </c>
      <c r="AC920">
        <v>-100</v>
      </c>
      <c r="AD920" t="s">
        <v>201</v>
      </c>
      <c r="AE920">
        <v>115.5</v>
      </c>
      <c r="AF920">
        <v>1.1100000000000001</v>
      </c>
      <c r="AG920" t="s">
        <v>203</v>
      </c>
      <c r="AH920" t="s">
        <v>193</v>
      </c>
      <c r="AJ920" t="s">
        <v>2096</v>
      </c>
      <c r="AK920" t="s">
        <v>2097</v>
      </c>
      <c r="AL920" t="s">
        <v>242</v>
      </c>
      <c r="AM920" t="s">
        <v>243</v>
      </c>
      <c r="AN920" t="s">
        <v>244</v>
      </c>
      <c r="AO920" t="s">
        <v>283</v>
      </c>
      <c r="AP920" t="s">
        <v>246</v>
      </c>
      <c r="AQ920" t="s">
        <v>247</v>
      </c>
      <c r="AR920">
        <v>6070.05</v>
      </c>
      <c r="AS920">
        <v>3769</v>
      </c>
      <c r="AT920">
        <v>81.13</v>
      </c>
      <c r="AU920">
        <v>35.56</v>
      </c>
      <c r="AV920">
        <v>1.6830000000000001</v>
      </c>
      <c r="AW920">
        <v>95</v>
      </c>
      <c r="AX920">
        <v>72</v>
      </c>
      <c r="AY920">
        <v>140</v>
      </c>
      <c r="AZ920">
        <v>211</v>
      </c>
      <c r="BA920">
        <v>246</v>
      </c>
      <c r="BB920">
        <v>0.71</v>
      </c>
      <c r="BC920" t="s">
        <v>248</v>
      </c>
      <c r="BD920">
        <v>0</v>
      </c>
    </row>
    <row r="921" spans="1:57" x14ac:dyDescent="0.25">
      <c r="A921">
        <v>559</v>
      </c>
      <c r="B921">
        <v>12914</v>
      </c>
      <c r="C921" t="s">
        <v>17</v>
      </c>
      <c r="D921" s="1">
        <v>40486.519444444442</v>
      </c>
      <c r="E921" s="1">
        <v>40486.519444444442</v>
      </c>
      <c r="F921">
        <v>401</v>
      </c>
      <c r="G921">
        <v>1</v>
      </c>
      <c r="H921">
        <v>9</v>
      </c>
      <c r="I921">
        <v>336</v>
      </c>
      <c r="J921">
        <v>223.98</v>
      </c>
      <c r="K921">
        <v>223.98</v>
      </c>
      <c r="L921">
        <v>2</v>
      </c>
      <c r="M921">
        <v>1</v>
      </c>
      <c r="N921">
        <v>1</v>
      </c>
      <c r="O921" t="s">
        <v>20</v>
      </c>
      <c r="P921">
        <v>4</v>
      </c>
      <c r="Q921" t="s">
        <v>19</v>
      </c>
      <c r="T921">
        <v>13281</v>
      </c>
      <c r="U921" t="s">
        <v>17</v>
      </c>
      <c r="V921" t="s">
        <v>19</v>
      </c>
      <c r="W921">
        <v>440</v>
      </c>
      <c r="X921">
        <v>1</v>
      </c>
      <c r="Y921">
        <v>350.85</v>
      </c>
      <c r="Z921">
        <v>0</v>
      </c>
      <c r="AA921">
        <v>0</v>
      </c>
      <c r="AB921">
        <v>0</v>
      </c>
      <c r="AD921" t="s">
        <v>191</v>
      </c>
      <c r="AE921">
        <v>0</v>
      </c>
      <c r="AF921">
        <v>12.65</v>
      </c>
      <c r="AG921" t="s">
        <v>192</v>
      </c>
      <c r="AH921" t="s">
        <v>199</v>
      </c>
      <c r="AJ921" t="s">
        <v>2098</v>
      </c>
      <c r="AK921" t="s">
        <v>2099</v>
      </c>
      <c r="AL921" t="s">
        <v>251</v>
      </c>
      <c r="AM921" t="s">
        <v>243</v>
      </c>
      <c r="AN921" t="s">
        <v>252</v>
      </c>
      <c r="AO921" t="s">
        <v>253</v>
      </c>
      <c r="AP921" t="s">
        <v>254</v>
      </c>
      <c r="AQ921" t="s">
        <v>255</v>
      </c>
      <c r="AR921">
        <v>1.65</v>
      </c>
      <c r="AS921">
        <v>1</v>
      </c>
      <c r="AT921">
        <v>1.39</v>
      </c>
      <c r="AU921">
        <v>0.01</v>
      </c>
      <c r="AV921">
        <v>8.4857999999999993</v>
      </c>
      <c r="AW921">
        <v>95</v>
      </c>
      <c r="BB921">
        <v>0</v>
      </c>
      <c r="BC921" t="s">
        <v>256</v>
      </c>
      <c r="BD921">
        <v>1</v>
      </c>
      <c r="BE921" t="s">
        <v>257</v>
      </c>
    </row>
    <row r="922" spans="1:57" x14ac:dyDescent="0.25">
      <c r="A922">
        <v>2792</v>
      </c>
      <c r="B922">
        <v>15175</v>
      </c>
      <c r="C922" t="s">
        <v>17</v>
      </c>
      <c r="D922" s="1">
        <v>40815.479861111111</v>
      </c>
      <c r="E922" s="1">
        <v>40815.479861111111</v>
      </c>
      <c r="F922">
        <v>72</v>
      </c>
      <c r="G922">
        <v>1</v>
      </c>
      <c r="H922">
        <v>23</v>
      </c>
      <c r="I922">
        <v>454</v>
      </c>
      <c r="J922">
        <v>224.14</v>
      </c>
      <c r="K922">
        <v>224.14</v>
      </c>
      <c r="L922">
        <v>3</v>
      </c>
      <c r="M922">
        <v>2</v>
      </c>
      <c r="N922">
        <v>1</v>
      </c>
      <c r="O922" t="s">
        <v>21</v>
      </c>
      <c r="P922">
        <v>6</v>
      </c>
      <c r="Q922" t="s">
        <v>22</v>
      </c>
      <c r="T922">
        <v>13282</v>
      </c>
      <c r="U922" t="s">
        <v>17</v>
      </c>
      <c r="V922" t="s">
        <v>24</v>
      </c>
      <c r="W922">
        <v>19</v>
      </c>
      <c r="X922">
        <v>4</v>
      </c>
      <c r="Y922">
        <v>1313.19</v>
      </c>
      <c r="Z922">
        <v>428.4</v>
      </c>
      <c r="AA922">
        <v>359.04</v>
      </c>
      <c r="AB922">
        <v>-69.36</v>
      </c>
      <c r="AC922">
        <v>-16.190000000000001</v>
      </c>
      <c r="AD922" t="s">
        <v>202</v>
      </c>
      <c r="AE922">
        <v>69.36</v>
      </c>
      <c r="AF922">
        <v>6.42</v>
      </c>
      <c r="AG922" t="s">
        <v>198</v>
      </c>
      <c r="AH922" t="s">
        <v>196</v>
      </c>
      <c r="AJ922" t="s">
        <v>2100</v>
      </c>
      <c r="AK922" t="s">
        <v>2101</v>
      </c>
      <c r="AL922" t="s">
        <v>242</v>
      </c>
      <c r="AM922" t="s">
        <v>243</v>
      </c>
      <c r="AN922" t="s">
        <v>244</v>
      </c>
      <c r="AO922" t="s">
        <v>245</v>
      </c>
      <c r="AP922" t="s">
        <v>246</v>
      </c>
      <c r="AQ922" t="s">
        <v>247</v>
      </c>
      <c r="AR922">
        <v>6018.75</v>
      </c>
      <c r="AS922">
        <v>2583</v>
      </c>
      <c r="AT922">
        <v>68.87</v>
      </c>
      <c r="AU922">
        <v>24.37</v>
      </c>
      <c r="AV922">
        <v>1.6741999999999999</v>
      </c>
      <c r="AW922">
        <v>95</v>
      </c>
      <c r="AX922">
        <v>49</v>
      </c>
      <c r="AY922">
        <v>95</v>
      </c>
      <c r="AZ922">
        <v>144</v>
      </c>
      <c r="BA922">
        <v>169</v>
      </c>
      <c r="BB922">
        <v>1.41</v>
      </c>
      <c r="BC922" t="s">
        <v>248</v>
      </c>
      <c r="BD922">
        <v>0</v>
      </c>
    </row>
    <row r="923" spans="1:57" x14ac:dyDescent="0.25">
      <c r="A923">
        <v>3951</v>
      </c>
      <c r="B923">
        <v>16346</v>
      </c>
      <c r="C923" t="s">
        <v>17</v>
      </c>
      <c r="D923" s="1">
        <v>40501.663194444445</v>
      </c>
      <c r="E923" s="1">
        <v>40501.663194444445</v>
      </c>
      <c r="F923">
        <v>386</v>
      </c>
      <c r="G923">
        <v>1</v>
      </c>
      <c r="H923">
        <v>15</v>
      </c>
      <c r="I923">
        <v>289</v>
      </c>
      <c r="J923">
        <v>224.51</v>
      </c>
      <c r="K923">
        <v>224.51</v>
      </c>
      <c r="L923">
        <v>2</v>
      </c>
      <c r="M923">
        <v>1</v>
      </c>
      <c r="N923">
        <v>1</v>
      </c>
      <c r="O923" t="s">
        <v>20</v>
      </c>
      <c r="P923">
        <v>4</v>
      </c>
      <c r="Q923" t="s">
        <v>19</v>
      </c>
      <c r="T923">
        <v>13283</v>
      </c>
      <c r="U923" t="s">
        <v>17</v>
      </c>
      <c r="V923" t="s">
        <v>22</v>
      </c>
      <c r="W923">
        <v>60</v>
      </c>
      <c r="X923">
        <v>4</v>
      </c>
      <c r="Y923">
        <v>373.36</v>
      </c>
      <c r="Z923">
        <v>0</v>
      </c>
      <c r="AA923">
        <v>68.16</v>
      </c>
      <c r="AB923">
        <v>68.16</v>
      </c>
      <c r="AD923" t="s">
        <v>197</v>
      </c>
      <c r="AE923">
        <v>0</v>
      </c>
      <c r="AF923">
        <v>0</v>
      </c>
      <c r="AG923" t="s">
        <v>198</v>
      </c>
      <c r="AH923" t="s">
        <v>199</v>
      </c>
      <c r="AJ923" t="s">
        <v>2102</v>
      </c>
      <c r="AK923" t="s">
        <v>2103</v>
      </c>
      <c r="AL923" t="s">
        <v>242</v>
      </c>
      <c r="AM923" t="s">
        <v>243</v>
      </c>
      <c r="AN923" t="s">
        <v>244</v>
      </c>
      <c r="AO923" t="s">
        <v>260</v>
      </c>
      <c r="AP923" t="s">
        <v>246</v>
      </c>
      <c r="AQ923" t="s">
        <v>255</v>
      </c>
      <c r="AR923">
        <v>5173.05</v>
      </c>
      <c r="AS923">
        <v>2071</v>
      </c>
      <c r="AT923">
        <v>37.74</v>
      </c>
      <c r="AU923">
        <v>19.54</v>
      </c>
      <c r="AV923">
        <v>2.1972999999999998</v>
      </c>
      <c r="AW923">
        <v>95</v>
      </c>
      <c r="BB923">
        <v>0.28999999999999998</v>
      </c>
      <c r="BC923" t="s">
        <v>319</v>
      </c>
      <c r="BD923">
        <v>0</v>
      </c>
    </row>
    <row r="924" spans="1:57" x14ac:dyDescent="0.25">
      <c r="A924">
        <v>1981</v>
      </c>
      <c r="B924">
        <v>14357</v>
      </c>
      <c r="C924" t="s">
        <v>17</v>
      </c>
      <c r="D924" s="1">
        <v>40843.682638888888</v>
      </c>
      <c r="E924" s="1">
        <v>40843.682638888888</v>
      </c>
      <c r="F924">
        <v>44</v>
      </c>
      <c r="G924">
        <v>1</v>
      </c>
      <c r="H924">
        <v>39</v>
      </c>
      <c r="I924">
        <v>147</v>
      </c>
      <c r="J924">
        <v>225.12</v>
      </c>
      <c r="K924">
        <v>225.12</v>
      </c>
      <c r="L924">
        <v>4</v>
      </c>
      <c r="M924">
        <v>2</v>
      </c>
      <c r="N924">
        <v>1</v>
      </c>
      <c r="O924" t="s">
        <v>23</v>
      </c>
      <c r="P924">
        <v>7</v>
      </c>
      <c r="Q924" t="s">
        <v>24</v>
      </c>
      <c r="T924">
        <v>13284</v>
      </c>
      <c r="U924" t="s">
        <v>17</v>
      </c>
      <c r="V924" t="s">
        <v>19</v>
      </c>
      <c r="W924">
        <v>331</v>
      </c>
      <c r="X924">
        <v>1</v>
      </c>
      <c r="Y924">
        <v>201.19</v>
      </c>
      <c r="Z924">
        <v>0</v>
      </c>
      <c r="AA924">
        <v>0</v>
      </c>
      <c r="AB924">
        <v>0</v>
      </c>
      <c r="AD924" t="s">
        <v>191</v>
      </c>
      <c r="AE924">
        <v>0</v>
      </c>
      <c r="AF924">
        <v>2.5099999999999998</v>
      </c>
      <c r="AG924" t="s">
        <v>198</v>
      </c>
      <c r="AH924" t="s">
        <v>196</v>
      </c>
      <c r="AJ924" t="s">
        <v>2104</v>
      </c>
      <c r="AK924" t="s">
        <v>2105</v>
      </c>
      <c r="AL924" t="s">
        <v>242</v>
      </c>
      <c r="AM924" t="s">
        <v>243</v>
      </c>
      <c r="AN924" t="s">
        <v>244</v>
      </c>
      <c r="AO924" t="s">
        <v>283</v>
      </c>
      <c r="AP924" t="s">
        <v>246</v>
      </c>
      <c r="AQ924" t="s">
        <v>247</v>
      </c>
      <c r="AR924">
        <v>7748.55</v>
      </c>
      <c r="AS924">
        <v>3351</v>
      </c>
      <c r="AT924">
        <v>76.42</v>
      </c>
      <c r="AU924">
        <v>31.61</v>
      </c>
      <c r="AV924">
        <v>1.6880999999999999</v>
      </c>
      <c r="AW924">
        <v>95</v>
      </c>
      <c r="AX924">
        <v>64</v>
      </c>
      <c r="AY924">
        <v>125</v>
      </c>
      <c r="AZ924">
        <v>188</v>
      </c>
      <c r="BA924">
        <v>219</v>
      </c>
      <c r="BB924">
        <v>0.74</v>
      </c>
      <c r="BC924" t="s">
        <v>248</v>
      </c>
      <c r="BD924">
        <v>0</v>
      </c>
    </row>
    <row r="925" spans="1:57" x14ac:dyDescent="0.25">
      <c r="A925">
        <v>4190</v>
      </c>
      <c r="B925">
        <v>16587</v>
      </c>
      <c r="C925" t="s">
        <v>17</v>
      </c>
      <c r="D925" s="1">
        <v>40654.660416666666</v>
      </c>
      <c r="E925" s="1">
        <v>40654.660416666666</v>
      </c>
      <c r="F925">
        <v>233</v>
      </c>
      <c r="G925">
        <v>1</v>
      </c>
      <c r="H925">
        <v>13</v>
      </c>
      <c r="I925">
        <v>71</v>
      </c>
      <c r="J925">
        <v>225.15</v>
      </c>
      <c r="K925">
        <v>225.15</v>
      </c>
      <c r="L925">
        <v>2</v>
      </c>
      <c r="M925">
        <v>1</v>
      </c>
      <c r="N925">
        <v>1</v>
      </c>
      <c r="O925" t="s">
        <v>20</v>
      </c>
      <c r="P925">
        <v>4</v>
      </c>
      <c r="Q925" t="s">
        <v>19</v>
      </c>
      <c r="T925">
        <v>13285</v>
      </c>
      <c r="U925" t="s">
        <v>17</v>
      </c>
      <c r="V925" t="s">
        <v>129</v>
      </c>
      <c r="W925">
        <v>24</v>
      </c>
      <c r="X925">
        <v>6</v>
      </c>
      <c r="Y925">
        <v>3364.59</v>
      </c>
      <c r="Z925">
        <v>796.83</v>
      </c>
      <c r="AA925">
        <v>739.02</v>
      </c>
      <c r="AB925">
        <v>-57.81</v>
      </c>
      <c r="AC925">
        <v>-7.25</v>
      </c>
      <c r="AD925" t="s">
        <v>202</v>
      </c>
      <c r="AE925">
        <v>57.81</v>
      </c>
      <c r="AF925">
        <v>0</v>
      </c>
      <c r="AG925" t="s">
        <v>198</v>
      </c>
      <c r="AH925" t="s">
        <v>196</v>
      </c>
      <c r="AJ925" t="s">
        <v>2106</v>
      </c>
      <c r="AK925" t="s">
        <v>2107</v>
      </c>
      <c r="AL925" t="s">
        <v>276</v>
      </c>
      <c r="AM925" t="s">
        <v>243</v>
      </c>
      <c r="AN925" t="s">
        <v>277</v>
      </c>
      <c r="AO925" t="s">
        <v>260</v>
      </c>
      <c r="AP925" t="s">
        <v>318</v>
      </c>
      <c r="AQ925" t="s">
        <v>255</v>
      </c>
      <c r="AR925">
        <v>2583.4499999999998</v>
      </c>
      <c r="AS925">
        <v>1119</v>
      </c>
      <c r="AT925">
        <v>25.47</v>
      </c>
      <c r="AU925">
        <v>10.56</v>
      </c>
      <c r="AV925">
        <v>2.6457999999999999</v>
      </c>
      <c r="AW925">
        <v>95</v>
      </c>
      <c r="BB925">
        <v>1.06</v>
      </c>
      <c r="BC925" t="s">
        <v>319</v>
      </c>
      <c r="BD925">
        <v>0</v>
      </c>
    </row>
    <row r="926" spans="1:57" x14ac:dyDescent="0.25">
      <c r="A926">
        <v>435</v>
      </c>
      <c r="B926">
        <v>12789</v>
      </c>
      <c r="C926" t="s">
        <v>37</v>
      </c>
      <c r="D926" s="1">
        <v>40193.504166666666</v>
      </c>
      <c r="E926" s="1">
        <v>40821.56527777778</v>
      </c>
      <c r="F926">
        <v>66</v>
      </c>
      <c r="G926">
        <v>3</v>
      </c>
      <c r="H926">
        <v>4</v>
      </c>
      <c r="I926">
        <v>33</v>
      </c>
      <c r="J926">
        <v>225.35</v>
      </c>
      <c r="K926">
        <v>75.12</v>
      </c>
      <c r="L926">
        <v>3</v>
      </c>
      <c r="M926">
        <v>3</v>
      </c>
      <c r="N926">
        <v>1</v>
      </c>
      <c r="O926" t="s">
        <v>49</v>
      </c>
      <c r="P926">
        <v>7</v>
      </c>
      <c r="Q926" t="s">
        <v>22</v>
      </c>
      <c r="T926">
        <v>13286</v>
      </c>
      <c r="U926" t="s">
        <v>17</v>
      </c>
      <c r="V926" t="s">
        <v>19</v>
      </c>
      <c r="W926">
        <v>601</v>
      </c>
      <c r="X926">
        <v>1</v>
      </c>
      <c r="Y926">
        <v>734.91</v>
      </c>
      <c r="Z926">
        <v>0</v>
      </c>
      <c r="AA926">
        <v>0</v>
      </c>
      <c r="AB926">
        <v>0</v>
      </c>
      <c r="AD926" t="s">
        <v>191</v>
      </c>
      <c r="AE926">
        <v>0</v>
      </c>
      <c r="AF926">
        <v>0</v>
      </c>
      <c r="AG926" t="s">
        <v>198</v>
      </c>
      <c r="AH926" t="s">
        <v>196</v>
      </c>
      <c r="AJ926" t="s">
        <v>2108</v>
      </c>
      <c r="AK926" t="s">
        <v>2109</v>
      </c>
      <c r="AL926" t="s">
        <v>276</v>
      </c>
      <c r="AM926" t="s">
        <v>243</v>
      </c>
      <c r="AN926" t="s">
        <v>277</v>
      </c>
      <c r="AO926" t="s">
        <v>245</v>
      </c>
      <c r="AP926" t="s">
        <v>278</v>
      </c>
      <c r="AQ926" t="s">
        <v>247</v>
      </c>
      <c r="AR926">
        <v>4141.28</v>
      </c>
      <c r="AS926">
        <v>3448</v>
      </c>
      <c r="AT926">
        <v>45.28</v>
      </c>
      <c r="AU926">
        <v>32.53</v>
      </c>
      <c r="AV926">
        <v>2.2130999999999998</v>
      </c>
      <c r="AW926">
        <v>95</v>
      </c>
      <c r="AX926">
        <v>66</v>
      </c>
      <c r="AY926">
        <v>168</v>
      </c>
      <c r="AZ926">
        <v>233</v>
      </c>
      <c r="BA926">
        <v>266</v>
      </c>
      <c r="BB926">
        <v>0.75</v>
      </c>
      <c r="BC926" t="s">
        <v>278</v>
      </c>
      <c r="BD926">
        <v>0</v>
      </c>
    </row>
    <row r="927" spans="1:57" x14ac:dyDescent="0.25">
      <c r="A927">
        <v>4225</v>
      </c>
      <c r="B927">
        <v>16622</v>
      </c>
      <c r="C927" t="s">
        <v>17</v>
      </c>
      <c r="D927" s="1">
        <v>40343.447222222225</v>
      </c>
      <c r="E927" s="1">
        <v>40343.447222222225</v>
      </c>
      <c r="F927">
        <v>544</v>
      </c>
      <c r="G927">
        <v>1</v>
      </c>
      <c r="H927">
        <v>12</v>
      </c>
      <c r="I927">
        <v>44</v>
      </c>
      <c r="J927">
        <v>225.4</v>
      </c>
      <c r="K927">
        <v>225.4</v>
      </c>
      <c r="L927">
        <v>1</v>
      </c>
      <c r="M927">
        <v>1</v>
      </c>
      <c r="N927">
        <v>1</v>
      </c>
      <c r="O927" t="s">
        <v>18</v>
      </c>
      <c r="P927">
        <v>3</v>
      </c>
      <c r="Q927" t="s">
        <v>19</v>
      </c>
      <c r="T927">
        <v>13287</v>
      </c>
      <c r="U927" t="s">
        <v>17</v>
      </c>
      <c r="V927" t="s">
        <v>29</v>
      </c>
      <c r="W927">
        <v>604</v>
      </c>
      <c r="X927">
        <v>3</v>
      </c>
      <c r="Y927">
        <v>781.59</v>
      </c>
      <c r="Z927">
        <v>0</v>
      </c>
      <c r="AA927">
        <v>0</v>
      </c>
      <c r="AB927">
        <v>0</v>
      </c>
      <c r="AD927" t="s">
        <v>191</v>
      </c>
      <c r="AE927">
        <v>0</v>
      </c>
      <c r="AF927">
        <v>33.51</v>
      </c>
      <c r="AG927" t="s">
        <v>192</v>
      </c>
      <c r="AH927" t="s">
        <v>199</v>
      </c>
      <c r="AJ927" t="s">
        <v>2110</v>
      </c>
      <c r="AK927" t="s">
        <v>2111</v>
      </c>
      <c r="AL927" t="s">
        <v>242</v>
      </c>
      <c r="AM927" t="s">
        <v>243</v>
      </c>
      <c r="AN927" t="s">
        <v>244</v>
      </c>
      <c r="AO927" t="s">
        <v>245</v>
      </c>
      <c r="AP927" t="s">
        <v>246</v>
      </c>
      <c r="AQ927" t="s">
        <v>247</v>
      </c>
      <c r="AR927">
        <v>6003.08</v>
      </c>
      <c r="AS927">
        <v>3978</v>
      </c>
      <c r="AT927">
        <v>66.98</v>
      </c>
      <c r="AU927">
        <v>37.53</v>
      </c>
      <c r="AV927">
        <v>1.9487000000000001</v>
      </c>
      <c r="AW927">
        <v>95</v>
      </c>
      <c r="AX927">
        <v>76</v>
      </c>
      <c r="AY927">
        <v>171</v>
      </c>
      <c r="AZ927">
        <v>246</v>
      </c>
      <c r="BA927">
        <v>283</v>
      </c>
      <c r="BB927">
        <v>1.34</v>
      </c>
      <c r="BC927" t="s">
        <v>248</v>
      </c>
      <c r="BD927">
        <v>0</v>
      </c>
    </row>
    <row r="928" spans="1:57" x14ac:dyDescent="0.25">
      <c r="A928">
        <v>5505</v>
      </c>
      <c r="B928">
        <v>17915</v>
      </c>
      <c r="C928" t="s">
        <v>17</v>
      </c>
      <c r="D928" s="1">
        <v>40335.556944444441</v>
      </c>
      <c r="E928" s="1">
        <v>40335.556944444441</v>
      </c>
      <c r="F928">
        <v>552</v>
      </c>
      <c r="G928">
        <v>1</v>
      </c>
      <c r="H928">
        <v>27</v>
      </c>
      <c r="I928">
        <v>184</v>
      </c>
      <c r="J928">
        <v>225.78</v>
      </c>
      <c r="K928">
        <v>225.78</v>
      </c>
      <c r="L928">
        <v>1</v>
      </c>
      <c r="M928">
        <v>1</v>
      </c>
      <c r="N928">
        <v>1</v>
      </c>
      <c r="O928" t="s">
        <v>18</v>
      </c>
      <c r="P928">
        <v>3</v>
      </c>
      <c r="Q928" t="s">
        <v>19</v>
      </c>
      <c r="T928">
        <v>13288</v>
      </c>
      <c r="U928" t="s">
        <v>17</v>
      </c>
      <c r="V928" t="s">
        <v>40</v>
      </c>
      <c r="W928">
        <v>444</v>
      </c>
      <c r="X928">
        <v>5</v>
      </c>
      <c r="Y928">
        <v>927.61</v>
      </c>
      <c r="Z928">
        <v>0</v>
      </c>
      <c r="AA928">
        <v>0</v>
      </c>
      <c r="AB928">
        <v>0</v>
      </c>
      <c r="AD928" t="s">
        <v>191</v>
      </c>
      <c r="AE928">
        <v>0</v>
      </c>
      <c r="AF928">
        <v>3.82</v>
      </c>
      <c r="AG928" t="s">
        <v>200</v>
      </c>
      <c r="AH928" t="s">
        <v>193</v>
      </c>
      <c r="AJ928" t="s">
        <v>2112</v>
      </c>
      <c r="AK928" t="s">
        <v>2113</v>
      </c>
      <c r="AL928" t="s">
        <v>242</v>
      </c>
      <c r="AM928" t="s">
        <v>243</v>
      </c>
      <c r="AN928" t="s">
        <v>244</v>
      </c>
      <c r="AO928" t="s">
        <v>283</v>
      </c>
      <c r="AP928" t="s">
        <v>246</v>
      </c>
      <c r="AQ928" t="s">
        <v>247</v>
      </c>
      <c r="AR928">
        <v>6552.46</v>
      </c>
      <c r="AS928">
        <v>5876</v>
      </c>
      <c r="AT928">
        <v>92.45</v>
      </c>
      <c r="AU928">
        <v>55.43</v>
      </c>
      <c r="AV928">
        <v>1.5916999999999999</v>
      </c>
      <c r="AW928">
        <v>95</v>
      </c>
      <c r="AX928">
        <v>111</v>
      </c>
      <c r="AY928">
        <v>206</v>
      </c>
      <c r="AZ928">
        <v>317</v>
      </c>
      <c r="BA928">
        <v>372</v>
      </c>
      <c r="BB928">
        <v>0.41</v>
      </c>
      <c r="BC928" t="s">
        <v>248</v>
      </c>
      <c r="BD928">
        <v>0</v>
      </c>
    </row>
    <row r="929" spans="1:57" x14ac:dyDescent="0.25">
      <c r="A929">
        <v>1698</v>
      </c>
      <c r="B929">
        <v>14069</v>
      </c>
      <c r="C929" t="s">
        <v>17</v>
      </c>
      <c r="D929" s="1">
        <v>40325.520833333336</v>
      </c>
      <c r="E929" s="1">
        <v>40372.508333333331</v>
      </c>
      <c r="F929">
        <v>515</v>
      </c>
      <c r="G929">
        <v>2</v>
      </c>
      <c r="H929">
        <v>37</v>
      </c>
      <c r="I929">
        <v>58</v>
      </c>
      <c r="J929">
        <v>225.81</v>
      </c>
      <c r="K929">
        <v>112.91</v>
      </c>
      <c r="L929">
        <v>1</v>
      </c>
      <c r="M929">
        <v>3</v>
      </c>
      <c r="N929">
        <v>1</v>
      </c>
      <c r="O929" t="s">
        <v>28</v>
      </c>
      <c r="P929">
        <v>5</v>
      </c>
      <c r="Q929" t="s">
        <v>29</v>
      </c>
      <c r="T929">
        <v>13289</v>
      </c>
      <c r="U929" t="s">
        <v>17</v>
      </c>
      <c r="V929" t="s">
        <v>19</v>
      </c>
      <c r="W929">
        <v>724</v>
      </c>
      <c r="X929">
        <v>1</v>
      </c>
      <c r="Y929">
        <v>307.95</v>
      </c>
      <c r="Z929">
        <v>0</v>
      </c>
      <c r="AA929">
        <v>0</v>
      </c>
      <c r="AB929">
        <v>0</v>
      </c>
      <c r="AD929" t="s">
        <v>191</v>
      </c>
      <c r="AE929">
        <v>0</v>
      </c>
      <c r="AF929">
        <v>0</v>
      </c>
      <c r="AG929" t="s">
        <v>198</v>
      </c>
      <c r="AH929" t="s">
        <v>196</v>
      </c>
      <c r="AJ929" t="s">
        <v>2114</v>
      </c>
      <c r="AK929" t="s">
        <v>2115</v>
      </c>
      <c r="AL929" t="s">
        <v>276</v>
      </c>
      <c r="AM929" t="s">
        <v>243</v>
      </c>
      <c r="AN929" t="s">
        <v>277</v>
      </c>
      <c r="AO929" t="s">
        <v>260</v>
      </c>
      <c r="AP929" t="s">
        <v>318</v>
      </c>
      <c r="AQ929" t="s">
        <v>255</v>
      </c>
      <c r="AR929">
        <v>1629.31</v>
      </c>
      <c r="AS929">
        <v>1391</v>
      </c>
      <c r="AT929">
        <v>21.7</v>
      </c>
      <c r="AU929">
        <v>13.12</v>
      </c>
      <c r="AV929">
        <v>4.6573000000000002</v>
      </c>
      <c r="AW929">
        <v>95</v>
      </c>
      <c r="BB929">
        <v>1.7</v>
      </c>
      <c r="BC929" t="s">
        <v>319</v>
      </c>
      <c r="BD929">
        <v>0</v>
      </c>
    </row>
    <row r="930" spans="1:57" x14ac:dyDescent="0.25">
      <c r="A930">
        <v>5582</v>
      </c>
      <c r="B930">
        <v>17993</v>
      </c>
      <c r="C930" t="s">
        <v>17</v>
      </c>
      <c r="D930" s="1">
        <v>40269.599305555559</v>
      </c>
      <c r="E930" s="1">
        <v>40269.599305555559</v>
      </c>
      <c r="F930">
        <v>618</v>
      </c>
      <c r="G930">
        <v>1</v>
      </c>
      <c r="H930">
        <v>60</v>
      </c>
      <c r="I930">
        <v>108</v>
      </c>
      <c r="J930">
        <v>225.99</v>
      </c>
      <c r="K930">
        <v>225.99</v>
      </c>
      <c r="L930">
        <v>1</v>
      </c>
      <c r="M930">
        <v>1</v>
      </c>
      <c r="N930">
        <v>1</v>
      </c>
      <c r="O930" t="s">
        <v>18</v>
      </c>
      <c r="P930">
        <v>3</v>
      </c>
      <c r="Q930" t="s">
        <v>19</v>
      </c>
      <c r="T930">
        <v>13291</v>
      </c>
      <c r="U930" t="s">
        <v>17</v>
      </c>
      <c r="V930" t="s">
        <v>96</v>
      </c>
      <c r="W930">
        <v>156</v>
      </c>
      <c r="X930">
        <v>11</v>
      </c>
      <c r="Y930">
        <v>3270.79</v>
      </c>
      <c r="Z930">
        <v>361.11</v>
      </c>
      <c r="AA930">
        <v>0</v>
      </c>
      <c r="AB930">
        <v>-361.11</v>
      </c>
      <c r="AC930">
        <v>-100</v>
      </c>
      <c r="AD930" t="s">
        <v>201</v>
      </c>
      <c r="AE930">
        <v>361.11</v>
      </c>
      <c r="AF930">
        <v>0</v>
      </c>
      <c r="AG930" t="s">
        <v>203</v>
      </c>
      <c r="AH930" t="s">
        <v>193</v>
      </c>
      <c r="AJ930" t="s">
        <v>2116</v>
      </c>
      <c r="AK930" t="s">
        <v>2117</v>
      </c>
      <c r="AL930" t="s">
        <v>251</v>
      </c>
      <c r="AM930" t="s">
        <v>243</v>
      </c>
      <c r="AN930" t="s">
        <v>252</v>
      </c>
      <c r="AO930" t="s">
        <v>253</v>
      </c>
      <c r="AP930" t="s">
        <v>254</v>
      </c>
      <c r="AQ930" t="s">
        <v>255</v>
      </c>
      <c r="AR930">
        <v>21.06</v>
      </c>
      <c r="AS930">
        <v>5</v>
      </c>
      <c r="AT930">
        <v>4.76</v>
      </c>
      <c r="AU930">
        <v>0.05</v>
      </c>
      <c r="AV930">
        <v>4.4935999999999998</v>
      </c>
      <c r="AW930">
        <v>95</v>
      </c>
      <c r="BB930">
        <v>0</v>
      </c>
      <c r="BC930" t="s">
        <v>256</v>
      </c>
      <c r="BD930">
        <v>1</v>
      </c>
      <c r="BE930" t="s">
        <v>257</v>
      </c>
    </row>
    <row r="931" spans="1:57" x14ac:dyDescent="0.25">
      <c r="A931">
        <v>417</v>
      </c>
      <c r="B931">
        <v>12771</v>
      </c>
      <c r="C931" t="s">
        <v>27</v>
      </c>
      <c r="D931" s="1">
        <v>40401.493750000001</v>
      </c>
      <c r="E931" s="1">
        <v>40401.493750000001</v>
      </c>
      <c r="F931">
        <v>486</v>
      </c>
      <c r="G931">
        <v>1</v>
      </c>
      <c r="H931">
        <v>14</v>
      </c>
      <c r="I931">
        <v>102</v>
      </c>
      <c r="J931">
        <v>226.3</v>
      </c>
      <c r="K931">
        <v>226.3</v>
      </c>
      <c r="L931">
        <v>1</v>
      </c>
      <c r="M931">
        <v>1</v>
      </c>
      <c r="N931">
        <v>1</v>
      </c>
      <c r="O931" t="s">
        <v>18</v>
      </c>
      <c r="P931">
        <v>3</v>
      </c>
      <c r="Q931" t="s">
        <v>19</v>
      </c>
      <c r="T931">
        <v>13292</v>
      </c>
      <c r="U931" t="s">
        <v>17</v>
      </c>
      <c r="V931" t="s">
        <v>96</v>
      </c>
      <c r="W931">
        <v>39</v>
      </c>
      <c r="X931">
        <v>5</v>
      </c>
      <c r="Y931">
        <v>994.51</v>
      </c>
      <c r="Z931">
        <v>0</v>
      </c>
      <c r="AA931">
        <v>329.37</v>
      </c>
      <c r="AB931">
        <v>329.37</v>
      </c>
      <c r="AD931" t="s">
        <v>197</v>
      </c>
      <c r="AE931">
        <v>0</v>
      </c>
      <c r="AF931">
        <v>0.68</v>
      </c>
      <c r="AG931" t="s">
        <v>198</v>
      </c>
      <c r="AH931" t="s">
        <v>196</v>
      </c>
      <c r="AJ931" t="s">
        <v>2118</v>
      </c>
      <c r="AK931" t="s">
        <v>2119</v>
      </c>
      <c r="AL931" t="s">
        <v>251</v>
      </c>
      <c r="AM931" t="s">
        <v>243</v>
      </c>
      <c r="AN931" t="s">
        <v>252</v>
      </c>
      <c r="AO931" t="s">
        <v>253</v>
      </c>
      <c r="AP931" t="s">
        <v>254</v>
      </c>
      <c r="AQ931" t="s">
        <v>255</v>
      </c>
      <c r="AR931">
        <v>76.95</v>
      </c>
      <c r="AS931">
        <v>9</v>
      </c>
      <c r="AT931">
        <v>5.66</v>
      </c>
      <c r="AU931">
        <v>0.08</v>
      </c>
      <c r="AV931">
        <v>4.3367000000000004</v>
      </c>
      <c r="AW931">
        <v>95</v>
      </c>
      <c r="BB931">
        <v>0</v>
      </c>
      <c r="BC931" t="s">
        <v>256</v>
      </c>
      <c r="BD931">
        <v>1</v>
      </c>
      <c r="BE931" t="s">
        <v>257</v>
      </c>
    </row>
    <row r="932" spans="1:57" x14ac:dyDescent="0.25">
      <c r="A932">
        <v>2341</v>
      </c>
      <c r="B932">
        <v>14718</v>
      </c>
      <c r="C932" t="s">
        <v>17</v>
      </c>
      <c r="D932" s="1">
        <v>40476.546527777777</v>
      </c>
      <c r="E932" s="1">
        <v>40476.546527777777</v>
      </c>
      <c r="F932">
        <v>411</v>
      </c>
      <c r="G932">
        <v>1</v>
      </c>
      <c r="H932">
        <v>11</v>
      </c>
      <c r="I932">
        <v>202</v>
      </c>
      <c r="J932">
        <v>226.42</v>
      </c>
      <c r="K932">
        <v>226.42</v>
      </c>
      <c r="L932">
        <v>1</v>
      </c>
      <c r="M932">
        <v>1</v>
      </c>
      <c r="N932">
        <v>1</v>
      </c>
      <c r="O932" t="s">
        <v>18</v>
      </c>
      <c r="P932">
        <v>3</v>
      </c>
      <c r="Q932" t="s">
        <v>19</v>
      </c>
      <c r="T932">
        <v>13293</v>
      </c>
      <c r="U932" t="s">
        <v>17</v>
      </c>
      <c r="V932" t="s">
        <v>40</v>
      </c>
      <c r="W932">
        <v>393</v>
      </c>
      <c r="X932">
        <v>6</v>
      </c>
      <c r="Y932">
        <v>1192.94</v>
      </c>
      <c r="Z932">
        <v>0</v>
      </c>
      <c r="AA932">
        <v>0</v>
      </c>
      <c r="AB932">
        <v>0</v>
      </c>
      <c r="AD932" t="s">
        <v>191</v>
      </c>
      <c r="AE932">
        <v>0</v>
      </c>
      <c r="AF932">
        <v>1.06</v>
      </c>
      <c r="AG932" t="s">
        <v>200</v>
      </c>
      <c r="AH932" t="s">
        <v>193</v>
      </c>
      <c r="AJ932" t="s">
        <v>2120</v>
      </c>
      <c r="AK932" t="s">
        <v>2121</v>
      </c>
      <c r="AL932" t="s">
        <v>251</v>
      </c>
      <c r="AM932" t="s">
        <v>243</v>
      </c>
      <c r="AN932" t="s">
        <v>252</v>
      </c>
      <c r="AO932" t="s">
        <v>253</v>
      </c>
      <c r="AP932" t="s">
        <v>254</v>
      </c>
      <c r="AQ932" t="s">
        <v>255</v>
      </c>
      <c r="AR932">
        <v>42.64</v>
      </c>
      <c r="AS932">
        <v>10</v>
      </c>
      <c r="AT932">
        <v>4.72</v>
      </c>
      <c r="AU932">
        <v>0.09</v>
      </c>
      <c r="AV932">
        <v>5.1782000000000004</v>
      </c>
      <c r="AW932">
        <v>95</v>
      </c>
      <c r="BB932">
        <v>0</v>
      </c>
      <c r="BC932" t="s">
        <v>256</v>
      </c>
      <c r="BD932">
        <v>1</v>
      </c>
      <c r="BE932" t="s">
        <v>257</v>
      </c>
    </row>
    <row r="933" spans="1:57" x14ac:dyDescent="0.25">
      <c r="A933">
        <v>5594</v>
      </c>
      <c r="B933">
        <v>18005</v>
      </c>
      <c r="C933" t="s">
        <v>17</v>
      </c>
      <c r="D933" s="1">
        <v>40839.611111111109</v>
      </c>
      <c r="E933" s="1">
        <v>40883.493750000001</v>
      </c>
      <c r="F933">
        <v>4</v>
      </c>
      <c r="G933">
        <v>2</v>
      </c>
      <c r="H933">
        <v>52</v>
      </c>
      <c r="I933">
        <v>86</v>
      </c>
      <c r="J933">
        <v>226.47</v>
      </c>
      <c r="K933">
        <v>113.24</v>
      </c>
      <c r="L933">
        <v>5</v>
      </c>
      <c r="M933">
        <v>2</v>
      </c>
      <c r="N933">
        <v>1</v>
      </c>
      <c r="O933" t="s">
        <v>30</v>
      </c>
      <c r="P933">
        <v>8</v>
      </c>
      <c r="Q933" t="s">
        <v>24</v>
      </c>
      <c r="T933">
        <v>13294</v>
      </c>
      <c r="U933" t="s">
        <v>17</v>
      </c>
      <c r="V933" t="s">
        <v>40</v>
      </c>
      <c r="W933">
        <v>190</v>
      </c>
      <c r="X933">
        <v>3</v>
      </c>
      <c r="Y933">
        <v>1689.53</v>
      </c>
      <c r="Z933">
        <v>0</v>
      </c>
      <c r="AA933">
        <v>0</v>
      </c>
      <c r="AB933">
        <v>0</v>
      </c>
      <c r="AD933" t="s">
        <v>191</v>
      </c>
      <c r="AE933">
        <v>0</v>
      </c>
      <c r="AF933">
        <v>0</v>
      </c>
      <c r="AG933" t="s">
        <v>200</v>
      </c>
      <c r="AH933" t="s">
        <v>193</v>
      </c>
      <c r="AJ933" t="s">
        <v>2122</v>
      </c>
      <c r="AK933" t="s">
        <v>2123</v>
      </c>
      <c r="AL933" t="s">
        <v>276</v>
      </c>
      <c r="AM933" t="s">
        <v>243</v>
      </c>
      <c r="AN933" t="s">
        <v>277</v>
      </c>
      <c r="AO933" t="s">
        <v>245</v>
      </c>
      <c r="AP933" t="s">
        <v>278</v>
      </c>
      <c r="AQ933" t="s">
        <v>247</v>
      </c>
      <c r="AR933">
        <v>4186.29</v>
      </c>
      <c r="AS933">
        <v>1499</v>
      </c>
      <c r="AT933">
        <v>72.64</v>
      </c>
      <c r="AU933">
        <v>14.14</v>
      </c>
      <c r="AV933">
        <v>1.907</v>
      </c>
      <c r="AW933">
        <v>95</v>
      </c>
      <c r="AX933">
        <v>29</v>
      </c>
      <c r="AY933">
        <v>63</v>
      </c>
      <c r="AZ933">
        <v>92</v>
      </c>
      <c r="BA933">
        <v>106</v>
      </c>
      <c r="BB933">
        <v>0</v>
      </c>
      <c r="BC933" t="s">
        <v>278</v>
      </c>
      <c r="BD933">
        <v>0</v>
      </c>
    </row>
    <row r="934" spans="1:57" x14ac:dyDescent="0.25">
      <c r="A934">
        <v>3064</v>
      </c>
      <c r="B934">
        <v>15451</v>
      </c>
      <c r="C934" t="s">
        <v>17</v>
      </c>
      <c r="D934" s="1">
        <v>40287.588888888888</v>
      </c>
      <c r="E934" s="1">
        <v>40452.569444444445</v>
      </c>
      <c r="F934">
        <v>435</v>
      </c>
      <c r="G934">
        <v>2</v>
      </c>
      <c r="H934">
        <v>56</v>
      </c>
      <c r="I934">
        <v>76</v>
      </c>
      <c r="J934">
        <v>226.86</v>
      </c>
      <c r="K934">
        <v>113.43</v>
      </c>
      <c r="L934">
        <v>1</v>
      </c>
      <c r="M934">
        <v>3</v>
      </c>
      <c r="N934">
        <v>1</v>
      </c>
      <c r="O934" t="s">
        <v>28</v>
      </c>
      <c r="P934">
        <v>5</v>
      </c>
      <c r="Q934" t="s">
        <v>29</v>
      </c>
      <c r="T934">
        <v>13295</v>
      </c>
      <c r="U934" t="s">
        <v>17</v>
      </c>
      <c r="V934" t="s">
        <v>40</v>
      </c>
      <c r="W934">
        <v>360</v>
      </c>
      <c r="X934">
        <v>4</v>
      </c>
      <c r="Y934">
        <v>1101.97</v>
      </c>
      <c r="Z934">
        <v>0</v>
      </c>
      <c r="AA934">
        <v>0</v>
      </c>
      <c r="AB934">
        <v>0</v>
      </c>
      <c r="AD934" t="s">
        <v>191</v>
      </c>
      <c r="AE934">
        <v>0</v>
      </c>
      <c r="AF934">
        <v>3.69</v>
      </c>
      <c r="AG934" t="s">
        <v>200</v>
      </c>
      <c r="AH934" t="s">
        <v>193</v>
      </c>
      <c r="AJ934" t="s">
        <v>2124</v>
      </c>
      <c r="AK934" t="s">
        <v>2125</v>
      </c>
      <c r="AL934" t="s">
        <v>276</v>
      </c>
      <c r="AM934" t="s">
        <v>243</v>
      </c>
      <c r="AN934" t="s">
        <v>277</v>
      </c>
      <c r="AO934" t="s">
        <v>245</v>
      </c>
      <c r="AP934" t="s">
        <v>278</v>
      </c>
      <c r="AQ934" t="s">
        <v>247</v>
      </c>
      <c r="AR934">
        <v>1543.67</v>
      </c>
      <c r="AS934">
        <v>542</v>
      </c>
      <c r="AT934">
        <v>40.57</v>
      </c>
      <c r="AU934">
        <v>5.1100000000000003</v>
      </c>
      <c r="AV934">
        <v>2.3449</v>
      </c>
      <c r="AW934">
        <v>95</v>
      </c>
      <c r="AX934">
        <v>11</v>
      </c>
      <c r="AY934">
        <v>28</v>
      </c>
      <c r="AZ934">
        <v>39</v>
      </c>
      <c r="BA934">
        <v>44</v>
      </c>
      <c r="BB934">
        <v>0</v>
      </c>
      <c r="BC934" t="s">
        <v>278</v>
      </c>
      <c r="BD934">
        <v>0</v>
      </c>
    </row>
    <row r="935" spans="1:57" x14ac:dyDescent="0.25">
      <c r="A935">
        <v>4342</v>
      </c>
      <c r="B935">
        <v>16740</v>
      </c>
      <c r="C935" t="s">
        <v>17</v>
      </c>
      <c r="D935" s="1">
        <v>40491.56527777778</v>
      </c>
      <c r="E935" s="1">
        <v>40491.56527777778</v>
      </c>
      <c r="F935">
        <v>396</v>
      </c>
      <c r="G935">
        <v>1</v>
      </c>
      <c r="H935">
        <v>30</v>
      </c>
      <c r="I935">
        <v>110</v>
      </c>
      <c r="J935">
        <v>226.91</v>
      </c>
      <c r="K935">
        <v>226.91</v>
      </c>
      <c r="L935">
        <v>2</v>
      </c>
      <c r="M935">
        <v>1</v>
      </c>
      <c r="N935">
        <v>1</v>
      </c>
      <c r="O935" t="s">
        <v>20</v>
      </c>
      <c r="P935">
        <v>4</v>
      </c>
      <c r="Q935" t="s">
        <v>19</v>
      </c>
      <c r="T935">
        <v>13296</v>
      </c>
      <c r="U935" t="s">
        <v>17</v>
      </c>
      <c r="V935" t="s">
        <v>96</v>
      </c>
      <c r="W935">
        <v>138</v>
      </c>
      <c r="X935">
        <v>6</v>
      </c>
      <c r="Y935">
        <v>792.51</v>
      </c>
      <c r="Z935">
        <v>87.4</v>
      </c>
      <c r="AA935">
        <v>0</v>
      </c>
      <c r="AB935">
        <v>-87.4</v>
      </c>
      <c r="AC935">
        <v>-100</v>
      </c>
      <c r="AD935" t="s">
        <v>201</v>
      </c>
      <c r="AE935">
        <v>87.4</v>
      </c>
      <c r="AF935">
        <v>0</v>
      </c>
      <c r="AG935" t="s">
        <v>198</v>
      </c>
      <c r="AH935" t="s">
        <v>196</v>
      </c>
      <c r="AJ935" t="s">
        <v>2126</v>
      </c>
      <c r="AK935" t="s">
        <v>2127</v>
      </c>
      <c r="AL935" t="s">
        <v>276</v>
      </c>
      <c r="AM935" t="s">
        <v>243</v>
      </c>
      <c r="AN935" t="s">
        <v>277</v>
      </c>
      <c r="AO935" t="s">
        <v>245</v>
      </c>
      <c r="AP935" t="s">
        <v>278</v>
      </c>
      <c r="AQ935" t="s">
        <v>247</v>
      </c>
      <c r="AR935">
        <v>2182.19</v>
      </c>
      <c r="AS935">
        <v>750</v>
      </c>
      <c r="AT935">
        <v>42.45</v>
      </c>
      <c r="AU935">
        <v>7.08</v>
      </c>
      <c r="AV935">
        <v>2.0710000000000002</v>
      </c>
      <c r="AW935">
        <v>95</v>
      </c>
      <c r="AX935">
        <v>15</v>
      </c>
      <c r="AY935">
        <v>35</v>
      </c>
      <c r="AZ935">
        <v>49</v>
      </c>
      <c r="BA935">
        <v>56</v>
      </c>
      <c r="BB935">
        <v>0.79</v>
      </c>
      <c r="BC935" t="s">
        <v>278</v>
      </c>
      <c r="BD935">
        <v>0</v>
      </c>
    </row>
    <row r="936" spans="1:57" x14ac:dyDescent="0.25">
      <c r="A936">
        <v>308</v>
      </c>
      <c r="B936">
        <v>12660</v>
      </c>
      <c r="C936" t="s">
        <v>36</v>
      </c>
      <c r="D936" s="1">
        <v>40875.55972222222</v>
      </c>
      <c r="E936" s="1">
        <v>40875.55972222222</v>
      </c>
      <c r="F936">
        <v>12</v>
      </c>
      <c r="G936">
        <v>1</v>
      </c>
      <c r="H936">
        <v>12</v>
      </c>
      <c r="I936">
        <v>126</v>
      </c>
      <c r="J936">
        <v>227.1</v>
      </c>
      <c r="K936">
        <v>227.1</v>
      </c>
      <c r="L936">
        <v>5</v>
      </c>
      <c r="M936">
        <v>2</v>
      </c>
      <c r="N936">
        <v>1</v>
      </c>
      <c r="O936" t="s">
        <v>30</v>
      </c>
      <c r="P936">
        <v>8</v>
      </c>
      <c r="Q936" t="s">
        <v>24</v>
      </c>
      <c r="T936">
        <v>13297</v>
      </c>
      <c r="U936" t="s">
        <v>17</v>
      </c>
      <c r="V936" t="s">
        <v>129</v>
      </c>
      <c r="W936">
        <v>8</v>
      </c>
      <c r="X936">
        <v>7</v>
      </c>
      <c r="Y936">
        <v>4368.62</v>
      </c>
      <c r="Z936">
        <v>0</v>
      </c>
      <c r="AA936">
        <v>2089.85</v>
      </c>
      <c r="AB936">
        <v>2089.85</v>
      </c>
      <c r="AD936" t="s">
        <v>197</v>
      </c>
      <c r="AE936">
        <v>0</v>
      </c>
      <c r="AF936">
        <v>0.37</v>
      </c>
      <c r="AG936" t="s">
        <v>198</v>
      </c>
      <c r="AH936" t="s">
        <v>196</v>
      </c>
      <c r="AJ936" t="s">
        <v>2128</v>
      </c>
      <c r="AK936" t="s">
        <v>2129</v>
      </c>
      <c r="AL936" t="s">
        <v>276</v>
      </c>
      <c r="AM936" t="s">
        <v>243</v>
      </c>
      <c r="AN936" t="s">
        <v>277</v>
      </c>
      <c r="AO936" t="s">
        <v>260</v>
      </c>
      <c r="AP936" t="s">
        <v>318</v>
      </c>
      <c r="AQ936" t="s">
        <v>255</v>
      </c>
      <c r="AR936">
        <v>2025.77</v>
      </c>
      <c r="AS936">
        <v>698</v>
      </c>
      <c r="AT936">
        <v>31.13</v>
      </c>
      <c r="AU936">
        <v>6.58</v>
      </c>
      <c r="AV936">
        <v>2.2959999999999998</v>
      </c>
      <c r="AW936">
        <v>95</v>
      </c>
      <c r="BB936">
        <v>0.85</v>
      </c>
      <c r="BC936" t="s">
        <v>319</v>
      </c>
      <c r="BD936">
        <v>0</v>
      </c>
    </row>
    <row r="937" spans="1:57" x14ac:dyDescent="0.25">
      <c r="A937">
        <v>5458</v>
      </c>
      <c r="B937">
        <v>17868</v>
      </c>
      <c r="C937" t="s">
        <v>17</v>
      </c>
      <c r="D937" s="1">
        <v>40500.788194444445</v>
      </c>
      <c r="E937" s="1">
        <v>40500.788194444445</v>
      </c>
      <c r="F937">
        <v>387</v>
      </c>
      <c r="G937">
        <v>1</v>
      </c>
      <c r="H937">
        <v>18</v>
      </c>
      <c r="I937">
        <v>85</v>
      </c>
      <c r="J937">
        <v>227.15</v>
      </c>
      <c r="K937">
        <v>227.15</v>
      </c>
      <c r="L937">
        <v>2</v>
      </c>
      <c r="M937">
        <v>1</v>
      </c>
      <c r="N937">
        <v>1</v>
      </c>
      <c r="O937" t="s">
        <v>20</v>
      </c>
      <c r="P937">
        <v>4</v>
      </c>
      <c r="Q937" t="s">
        <v>19</v>
      </c>
      <c r="T937">
        <v>13298</v>
      </c>
      <c r="U937" t="s">
        <v>17</v>
      </c>
      <c r="V937" t="s">
        <v>24</v>
      </c>
      <c r="W937">
        <v>2</v>
      </c>
      <c r="X937">
        <v>1</v>
      </c>
      <c r="Y937">
        <v>360</v>
      </c>
      <c r="Z937">
        <v>0</v>
      </c>
      <c r="AA937">
        <v>360</v>
      </c>
      <c r="AB937">
        <v>360</v>
      </c>
      <c r="AD937" t="s">
        <v>197</v>
      </c>
      <c r="AE937">
        <v>0</v>
      </c>
      <c r="AF937">
        <v>0</v>
      </c>
      <c r="AG937" t="s">
        <v>198</v>
      </c>
      <c r="AH937" t="s">
        <v>196</v>
      </c>
      <c r="AJ937" t="s">
        <v>2130</v>
      </c>
      <c r="AK937" t="s">
        <v>2131</v>
      </c>
      <c r="AL937" t="s">
        <v>276</v>
      </c>
      <c r="AM937" t="s">
        <v>243</v>
      </c>
      <c r="AN937" t="s">
        <v>277</v>
      </c>
      <c r="AO937" t="s">
        <v>245</v>
      </c>
      <c r="AP937" t="s">
        <v>278</v>
      </c>
      <c r="AQ937" t="s">
        <v>247</v>
      </c>
      <c r="AR937">
        <v>1861.45</v>
      </c>
      <c r="AS937">
        <v>632</v>
      </c>
      <c r="AT937">
        <v>67.92</v>
      </c>
      <c r="AU937">
        <v>5.96</v>
      </c>
      <c r="AV937">
        <v>1.3290999999999999</v>
      </c>
      <c r="AW937">
        <v>95</v>
      </c>
      <c r="AX937">
        <v>12</v>
      </c>
      <c r="AY937">
        <v>19</v>
      </c>
      <c r="AZ937">
        <v>31</v>
      </c>
      <c r="BA937">
        <v>37</v>
      </c>
      <c r="BB937">
        <v>0</v>
      </c>
      <c r="BC937" t="s">
        <v>278</v>
      </c>
      <c r="BD937">
        <v>0</v>
      </c>
    </row>
    <row r="938" spans="1:57" x14ac:dyDescent="0.25">
      <c r="A938">
        <v>1987</v>
      </c>
      <c r="B938">
        <v>14363</v>
      </c>
      <c r="C938" t="s">
        <v>17</v>
      </c>
      <c r="D938" s="1">
        <v>40435.61041666667</v>
      </c>
      <c r="E938" s="1">
        <v>40484.709027777775</v>
      </c>
      <c r="F938">
        <v>403</v>
      </c>
      <c r="G938">
        <v>2</v>
      </c>
      <c r="H938">
        <v>8</v>
      </c>
      <c r="I938">
        <v>105</v>
      </c>
      <c r="J938">
        <v>227.47</v>
      </c>
      <c r="K938">
        <v>113.74</v>
      </c>
      <c r="L938">
        <v>2</v>
      </c>
      <c r="M938">
        <v>2</v>
      </c>
      <c r="N938">
        <v>1</v>
      </c>
      <c r="O938" t="s">
        <v>26</v>
      </c>
      <c r="P938">
        <v>5</v>
      </c>
      <c r="Q938" t="s">
        <v>22</v>
      </c>
      <c r="T938">
        <v>13299</v>
      </c>
      <c r="U938" t="s">
        <v>17</v>
      </c>
      <c r="V938" t="s">
        <v>40</v>
      </c>
      <c r="W938">
        <v>269</v>
      </c>
      <c r="X938">
        <v>3</v>
      </c>
      <c r="Y938">
        <v>1218.7</v>
      </c>
      <c r="Z938">
        <v>0</v>
      </c>
      <c r="AA938">
        <v>0</v>
      </c>
      <c r="AB938">
        <v>0</v>
      </c>
      <c r="AD938" t="s">
        <v>191</v>
      </c>
      <c r="AE938">
        <v>0</v>
      </c>
      <c r="AF938">
        <v>3.73</v>
      </c>
      <c r="AG938" t="s">
        <v>200</v>
      </c>
      <c r="AH938" t="s">
        <v>193</v>
      </c>
      <c r="AJ938" t="s">
        <v>2132</v>
      </c>
      <c r="AK938" t="s">
        <v>2133</v>
      </c>
      <c r="AL938" t="s">
        <v>242</v>
      </c>
      <c r="AM938" t="s">
        <v>243</v>
      </c>
      <c r="AN938" t="s">
        <v>244</v>
      </c>
      <c r="AO938" t="s">
        <v>245</v>
      </c>
      <c r="AP938" t="s">
        <v>246</v>
      </c>
      <c r="AQ938" t="s">
        <v>247</v>
      </c>
      <c r="AR938">
        <v>4538.17</v>
      </c>
      <c r="AS938">
        <v>1627</v>
      </c>
      <c r="AT938">
        <v>52.83</v>
      </c>
      <c r="AU938">
        <v>15.35</v>
      </c>
      <c r="AV938">
        <v>2.1493000000000002</v>
      </c>
      <c r="AW938">
        <v>95</v>
      </c>
      <c r="AX938">
        <v>31</v>
      </c>
      <c r="AY938">
        <v>77</v>
      </c>
      <c r="AZ938">
        <v>108</v>
      </c>
      <c r="BA938">
        <v>123</v>
      </c>
      <c r="BB938">
        <v>7.45</v>
      </c>
      <c r="BC938" t="s">
        <v>248</v>
      </c>
      <c r="BD938">
        <v>0</v>
      </c>
    </row>
    <row r="939" spans="1:57" x14ac:dyDescent="0.25">
      <c r="A939">
        <v>3179</v>
      </c>
      <c r="B939">
        <v>15566</v>
      </c>
      <c r="C939" t="s">
        <v>17</v>
      </c>
      <c r="D939" s="1">
        <v>40162.620138888888</v>
      </c>
      <c r="E939" s="1">
        <v>40494.507638888892</v>
      </c>
      <c r="F939">
        <v>393</v>
      </c>
      <c r="G939">
        <v>2</v>
      </c>
      <c r="H939">
        <v>9</v>
      </c>
      <c r="I939">
        <v>153</v>
      </c>
      <c r="J939">
        <v>227.87</v>
      </c>
      <c r="K939">
        <v>113.94</v>
      </c>
      <c r="L939">
        <v>2</v>
      </c>
      <c r="M939">
        <v>2</v>
      </c>
      <c r="N939">
        <v>1</v>
      </c>
      <c r="O939" t="s">
        <v>26</v>
      </c>
      <c r="P939">
        <v>5</v>
      </c>
      <c r="Q939" t="s">
        <v>22</v>
      </c>
      <c r="T939">
        <v>13300</v>
      </c>
      <c r="U939" t="s">
        <v>17</v>
      </c>
      <c r="V939" t="s">
        <v>22</v>
      </c>
      <c r="W939">
        <v>170</v>
      </c>
      <c r="X939">
        <v>3</v>
      </c>
      <c r="Y939">
        <v>1285.51</v>
      </c>
      <c r="Z939">
        <v>371.89</v>
      </c>
      <c r="AA939">
        <v>0</v>
      </c>
      <c r="AB939">
        <v>-371.89</v>
      </c>
      <c r="AC939">
        <v>-100</v>
      </c>
      <c r="AD939" t="s">
        <v>201</v>
      </c>
      <c r="AE939">
        <v>371.89</v>
      </c>
      <c r="AF939">
        <v>1.42</v>
      </c>
      <c r="AG939" t="s">
        <v>203</v>
      </c>
      <c r="AH939" t="s">
        <v>193</v>
      </c>
      <c r="AJ939" t="s">
        <v>2134</v>
      </c>
      <c r="AK939" t="s">
        <v>2135</v>
      </c>
      <c r="AL939" t="s">
        <v>276</v>
      </c>
      <c r="AM939" t="s">
        <v>243</v>
      </c>
      <c r="AN939" t="s">
        <v>277</v>
      </c>
      <c r="AO939" t="s">
        <v>245</v>
      </c>
      <c r="AP939" t="s">
        <v>278</v>
      </c>
      <c r="AQ939" t="s">
        <v>247</v>
      </c>
      <c r="AR939">
        <v>2308.67</v>
      </c>
      <c r="AS939">
        <v>1168</v>
      </c>
      <c r="AT939">
        <v>48.11</v>
      </c>
      <c r="AU939">
        <v>11.02</v>
      </c>
      <c r="AV939">
        <v>2.5217999999999998</v>
      </c>
      <c r="AW939">
        <v>95</v>
      </c>
      <c r="AX939">
        <v>23</v>
      </c>
      <c r="AY939">
        <v>65</v>
      </c>
      <c r="AZ939">
        <v>87</v>
      </c>
      <c r="BA939">
        <v>98</v>
      </c>
      <c r="BB939">
        <v>0</v>
      </c>
      <c r="BC939" t="s">
        <v>278</v>
      </c>
      <c r="BD939">
        <v>0</v>
      </c>
    </row>
    <row r="940" spans="1:57" x14ac:dyDescent="0.25">
      <c r="A940">
        <v>4362</v>
      </c>
      <c r="B940">
        <v>16760</v>
      </c>
      <c r="C940" t="s">
        <v>17</v>
      </c>
      <c r="D940" s="1">
        <v>40456.663194444445</v>
      </c>
      <c r="E940" s="1">
        <v>40456.663194444445</v>
      </c>
      <c r="F940">
        <v>431</v>
      </c>
      <c r="G940">
        <v>1</v>
      </c>
      <c r="H940">
        <v>17</v>
      </c>
      <c r="I940">
        <v>168</v>
      </c>
      <c r="J940">
        <v>228</v>
      </c>
      <c r="K940">
        <v>228</v>
      </c>
      <c r="L940">
        <v>1</v>
      </c>
      <c r="M940">
        <v>1</v>
      </c>
      <c r="N940">
        <v>1</v>
      </c>
      <c r="O940" t="s">
        <v>18</v>
      </c>
      <c r="P940">
        <v>3</v>
      </c>
      <c r="Q940" t="s">
        <v>19</v>
      </c>
      <c r="T940">
        <v>13301</v>
      </c>
      <c r="U940" t="s">
        <v>17</v>
      </c>
      <c r="V940" t="s">
        <v>22</v>
      </c>
      <c r="W940">
        <v>104</v>
      </c>
      <c r="X940">
        <v>4</v>
      </c>
      <c r="Y940">
        <v>600.19000000000005</v>
      </c>
      <c r="Z940">
        <v>272.42</v>
      </c>
      <c r="AA940">
        <v>0</v>
      </c>
      <c r="AB940">
        <v>-272.42</v>
      </c>
      <c r="AC940">
        <v>-100</v>
      </c>
      <c r="AD940" t="s">
        <v>201</v>
      </c>
      <c r="AE940">
        <v>272.42</v>
      </c>
      <c r="AF940">
        <v>0</v>
      </c>
      <c r="AG940" t="s">
        <v>198</v>
      </c>
      <c r="AH940" t="s">
        <v>199</v>
      </c>
      <c r="AJ940" t="s">
        <v>2136</v>
      </c>
      <c r="AK940" t="s">
        <v>2137</v>
      </c>
      <c r="AL940" t="s">
        <v>276</v>
      </c>
      <c r="AM940" t="s">
        <v>243</v>
      </c>
      <c r="AN940" t="s">
        <v>277</v>
      </c>
      <c r="AO940" t="s">
        <v>245</v>
      </c>
      <c r="AP940" t="s">
        <v>278</v>
      </c>
      <c r="AQ940" t="s">
        <v>247</v>
      </c>
      <c r="AR940">
        <v>2458.58</v>
      </c>
      <c r="AS940">
        <v>1152</v>
      </c>
      <c r="AT940">
        <v>57.14</v>
      </c>
      <c r="AU940">
        <v>10.97</v>
      </c>
      <c r="AV940">
        <v>2.3161</v>
      </c>
      <c r="AW940">
        <v>95</v>
      </c>
      <c r="AX940">
        <v>22</v>
      </c>
      <c r="AY940">
        <v>60</v>
      </c>
      <c r="AZ940">
        <v>82</v>
      </c>
      <c r="BA940">
        <v>93</v>
      </c>
      <c r="BB940">
        <v>0</v>
      </c>
      <c r="BC940" t="s">
        <v>278</v>
      </c>
      <c r="BD940">
        <v>0</v>
      </c>
    </row>
    <row r="941" spans="1:57" x14ac:dyDescent="0.25">
      <c r="A941">
        <v>4664</v>
      </c>
      <c r="B941">
        <v>17066</v>
      </c>
      <c r="C941" t="s">
        <v>17</v>
      </c>
      <c r="D941" s="1">
        <v>40160.558333333334</v>
      </c>
      <c r="E941" s="1">
        <v>40160.558333333334</v>
      </c>
      <c r="F941">
        <v>727</v>
      </c>
      <c r="G941">
        <v>1</v>
      </c>
      <c r="H941">
        <v>17</v>
      </c>
      <c r="I941">
        <v>93</v>
      </c>
      <c r="J941">
        <v>228.34</v>
      </c>
      <c r="K941">
        <v>228.34</v>
      </c>
      <c r="L941">
        <v>1</v>
      </c>
      <c r="M941">
        <v>1</v>
      </c>
      <c r="N941">
        <v>1</v>
      </c>
      <c r="O941" t="s">
        <v>18</v>
      </c>
      <c r="P941">
        <v>3</v>
      </c>
      <c r="Q941" t="s">
        <v>19</v>
      </c>
      <c r="T941">
        <v>13302</v>
      </c>
      <c r="U941" t="s">
        <v>17</v>
      </c>
      <c r="V941" t="s">
        <v>22</v>
      </c>
      <c r="W941">
        <v>156</v>
      </c>
      <c r="X941">
        <v>2</v>
      </c>
      <c r="Y941">
        <v>159.19999999999999</v>
      </c>
      <c r="Z941">
        <v>63.75</v>
      </c>
      <c r="AA941">
        <v>0</v>
      </c>
      <c r="AB941">
        <v>-63.75</v>
      </c>
      <c r="AC941">
        <v>-100</v>
      </c>
      <c r="AD941" t="s">
        <v>201</v>
      </c>
      <c r="AE941">
        <v>63.75</v>
      </c>
      <c r="AF941">
        <v>0</v>
      </c>
      <c r="AG941" t="s">
        <v>198</v>
      </c>
      <c r="AH941" t="s">
        <v>199</v>
      </c>
      <c r="AJ941" t="s">
        <v>2138</v>
      </c>
      <c r="AK941" t="s">
        <v>2139</v>
      </c>
      <c r="AL941" t="s">
        <v>276</v>
      </c>
      <c r="AM941" t="s">
        <v>243</v>
      </c>
      <c r="AN941" t="s">
        <v>277</v>
      </c>
      <c r="AO941" t="s">
        <v>245</v>
      </c>
      <c r="AP941" t="s">
        <v>278</v>
      </c>
      <c r="AQ941" t="s">
        <v>247</v>
      </c>
      <c r="AR941">
        <v>2135.0100000000002</v>
      </c>
      <c r="AS941">
        <v>834</v>
      </c>
      <c r="AT941">
        <v>65.09</v>
      </c>
      <c r="AU941">
        <v>7.87</v>
      </c>
      <c r="AV941">
        <v>1.8737999999999999</v>
      </c>
      <c r="AW941">
        <v>95</v>
      </c>
      <c r="AX941">
        <v>16</v>
      </c>
      <c r="AY941">
        <v>35</v>
      </c>
      <c r="AZ941">
        <v>51</v>
      </c>
      <c r="BA941">
        <v>58</v>
      </c>
      <c r="BB941">
        <v>0</v>
      </c>
      <c r="BC941" t="s">
        <v>278</v>
      </c>
      <c r="BD941">
        <v>0</v>
      </c>
    </row>
    <row r="942" spans="1:57" x14ac:dyDescent="0.25">
      <c r="A942">
        <v>788</v>
      </c>
      <c r="B942">
        <v>13146</v>
      </c>
      <c r="C942" t="s">
        <v>17</v>
      </c>
      <c r="D942" s="1">
        <v>40860.645138888889</v>
      </c>
      <c r="E942" s="1">
        <v>40860.645138888889</v>
      </c>
      <c r="F942">
        <v>27</v>
      </c>
      <c r="G942">
        <v>1</v>
      </c>
      <c r="H942">
        <v>16</v>
      </c>
      <c r="I942">
        <v>154</v>
      </c>
      <c r="J942">
        <v>228.91</v>
      </c>
      <c r="K942">
        <v>228.91</v>
      </c>
      <c r="L942">
        <v>4</v>
      </c>
      <c r="M942">
        <v>2</v>
      </c>
      <c r="N942">
        <v>1</v>
      </c>
      <c r="O942" t="s">
        <v>23</v>
      </c>
      <c r="P942">
        <v>7</v>
      </c>
      <c r="Q942" t="s">
        <v>24</v>
      </c>
      <c r="T942">
        <v>13303</v>
      </c>
      <c r="U942" t="s">
        <v>17</v>
      </c>
      <c r="V942" t="s">
        <v>19</v>
      </c>
      <c r="W942">
        <v>401</v>
      </c>
      <c r="X942">
        <v>1</v>
      </c>
      <c r="Y942">
        <v>61.72</v>
      </c>
      <c r="Z942">
        <v>0</v>
      </c>
      <c r="AA942">
        <v>0</v>
      </c>
      <c r="AB942">
        <v>0</v>
      </c>
      <c r="AD942" t="s">
        <v>191</v>
      </c>
      <c r="AE942">
        <v>0</v>
      </c>
      <c r="AF942">
        <v>0</v>
      </c>
      <c r="AG942" t="s">
        <v>198</v>
      </c>
      <c r="AH942" t="s">
        <v>196</v>
      </c>
      <c r="AJ942" t="s">
        <v>2140</v>
      </c>
      <c r="AK942" t="s">
        <v>2141</v>
      </c>
      <c r="AL942" t="s">
        <v>276</v>
      </c>
      <c r="AM942" t="s">
        <v>243</v>
      </c>
      <c r="AN942" t="s">
        <v>277</v>
      </c>
      <c r="AO942" t="s">
        <v>245</v>
      </c>
      <c r="AP942" t="s">
        <v>278</v>
      </c>
      <c r="AQ942" t="s">
        <v>247</v>
      </c>
      <c r="AR942">
        <v>1823.74</v>
      </c>
      <c r="AS942">
        <v>698</v>
      </c>
      <c r="AT942">
        <v>60.38</v>
      </c>
      <c r="AU942">
        <v>6.58</v>
      </c>
      <c r="AV942">
        <v>1.9328000000000001</v>
      </c>
      <c r="AW942">
        <v>95</v>
      </c>
      <c r="AX942">
        <v>14</v>
      </c>
      <c r="AY942">
        <v>30</v>
      </c>
      <c r="AZ942">
        <v>43</v>
      </c>
      <c r="BA942">
        <v>50</v>
      </c>
      <c r="BB942">
        <v>0</v>
      </c>
      <c r="BC942" t="s">
        <v>278</v>
      </c>
      <c r="BD942">
        <v>0</v>
      </c>
    </row>
    <row r="943" spans="1:57" x14ac:dyDescent="0.25">
      <c r="A943">
        <v>4944</v>
      </c>
      <c r="B943">
        <v>17347</v>
      </c>
      <c r="C943" t="s">
        <v>17</v>
      </c>
      <c r="D943" s="1">
        <v>40800.550000000003</v>
      </c>
      <c r="E943" s="1">
        <v>40800.550000000003</v>
      </c>
      <c r="F943">
        <v>87</v>
      </c>
      <c r="G943">
        <v>1</v>
      </c>
      <c r="H943">
        <v>1</v>
      </c>
      <c r="I943">
        <v>216</v>
      </c>
      <c r="J943">
        <v>228.96</v>
      </c>
      <c r="K943">
        <v>228.96</v>
      </c>
      <c r="L943">
        <v>3</v>
      </c>
      <c r="M943">
        <v>2</v>
      </c>
      <c r="N943">
        <v>1</v>
      </c>
      <c r="O943" t="s">
        <v>21</v>
      </c>
      <c r="P943">
        <v>6</v>
      </c>
      <c r="Q943" t="s">
        <v>22</v>
      </c>
      <c r="T943">
        <v>13304</v>
      </c>
      <c r="U943" t="s">
        <v>17</v>
      </c>
      <c r="V943" t="s">
        <v>40</v>
      </c>
      <c r="W943">
        <v>352</v>
      </c>
      <c r="X943">
        <v>4</v>
      </c>
      <c r="Y943">
        <v>1217.99</v>
      </c>
      <c r="Z943">
        <v>0</v>
      </c>
      <c r="AA943">
        <v>0</v>
      </c>
      <c r="AB943">
        <v>0</v>
      </c>
      <c r="AD943" t="s">
        <v>191</v>
      </c>
      <c r="AE943">
        <v>0</v>
      </c>
      <c r="AF943">
        <v>7.98</v>
      </c>
      <c r="AG943" t="s">
        <v>200</v>
      </c>
      <c r="AH943" t="s">
        <v>193</v>
      </c>
      <c r="AJ943" t="s">
        <v>2142</v>
      </c>
      <c r="AK943" t="s">
        <v>2143</v>
      </c>
      <c r="AL943" t="s">
        <v>276</v>
      </c>
      <c r="AM943" t="s">
        <v>243</v>
      </c>
      <c r="AN943" t="s">
        <v>277</v>
      </c>
      <c r="AO943" t="s">
        <v>245</v>
      </c>
      <c r="AP943" t="s">
        <v>278</v>
      </c>
      <c r="AQ943" t="s">
        <v>247</v>
      </c>
      <c r="AR943">
        <v>2069.02</v>
      </c>
      <c r="AS943">
        <v>1131</v>
      </c>
      <c r="AT943">
        <v>54.72</v>
      </c>
      <c r="AU943">
        <v>10.67</v>
      </c>
      <c r="AV943">
        <v>2.6532</v>
      </c>
      <c r="AW943">
        <v>95</v>
      </c>
      <c r="AX943">
        <v>22</v>
      </c>
      <c r="AY943">
        <v>66</v>
      </c>
      <c r="AZ943">
        <v>88</v>
      </c>
      <c r="BA943">
        <v>98</v>
      </c>
      <c r="BB943">
        <v>0</v>
      </c>
      <c r="BC943" t="s">
        <v>278</v>
      </c>
      <c r="BD943">
        <v>0</v>
      </c>
    </row>
    <row r="944" spans="1:57" x14ac:dyDescent="0.25">
      <c r="A944">
        <v>2889</v>
      </c>
      <c r="B944">
        <v>15273</v>
      </c>
      <c r="C944" t="s">
        <v>17</v>
      </c>
      <c r="D944" s="1">
        <v>40287.479861111111</v>
      </c>
      <c r="E944" s="1">
        <v>40287.479861111111</v>
      </c>
      <c r="F944">
        <v>600</v>
      </c>
      <c r="G944">
        <v>1</v>
      </c>
      <c r="H944">
        <v>1</v>
      </c>
      <c r="I944">
        <v>216</v>
      </c>
      <c r="J944">
        <v>228.96</v>
      </c>
      <c r="K944">
        <v>228.96</v>
      </c>
      <c r="L944">
        <v>1</v>
      </c>
      <c r="M944">
        <v>1</v>
      </c>
      <c r="N944">
        <v>1</v>
      </c>
      <c r="O944" t="s">
        <v>18</v>
      </c>
      <c r="P944">
        <v>3</v>
      </c>
      <c r="Q944" t="s">
        <v>19</v>
      </c>
      <c r="T944">
        <v>13305</v>
      </c>
      <c r="U944" t="s">
        <v>17</v>
      </c>
      <c r="V944" t="s">
        <v>129</v>
      </c>
      <c r="W944">
        <v>5</v>
      </c>
      <c r="X944">
        <v>16</v>
      </c>
      <c r="Y944">
        <v>3616.41</v>
      </c>
      <c r="Z944">
        <v>831</v>
      </c>
      <c r="AA944">
        <v>529.61</v>
      </c>
      <c r="AB944">
        <v>-301.39</v>
      </c>
      <c r="AC944">
        <v>-36.270000000000003</v>
      </c>
      <c r="AD944" t="s">
        <v>204</v>
      </c>
      <c r="AE944">
        <v>301.39</v>
      </c>
      <c r="AF944">
        <v>0</v>
      </c>
      <c r="AG944" t="s">
        <v>205</v>
      </c>
      <c r="AH944" t="s">
        <v>193</v>
      </c>
      <c r="AJ944" t="s">
        <v>2144</v>
      </c>
      <c r="AK944" t="s">
        <v>2145</v>
      </c>
      <c r="AL944" t="s">
        <v>276</v>
      </c>
      <c r="AM944" t="s">
        <v>243</v>
      </c>
      <c r="AN944" t="s">
        <v>277</v>
      </c>
      <c r="AO944" t="s">
        <v>245</v>
      </c>
      <c r="AP944" t="s">
        <v>278</v>
      </c>
      <c r="AQ944" t="s">
        <v>247</v>
      </c>
      <c r="AR944">
        <v>2206.73</v>
      </c>
      <c r="AS944">
        <v>1087</v>
      </c>
      <c r="AT944">
        <v>63.21</v>
      </c>
      <c r="AU944">
        <v>10.25</v>
      </c>
      <c r="AV944">
        <v>2.1890999999999998</v>
      </c>
      <c r="AW944">
        <v>95</v>
      </c>
      <c r="AX944">
        <v>21</v>
      </c>
      <c r="AY944">
        <v>53</v>
      </c>
      <c r="AZ944">
        <v>73</v>
      </c>
      <c r="BA944">
        <v>83</v>
      </c>
      <c r="BB944">
        <v>0.55000000000000004</v>
      </c>
      <c r="BC944" t="s">
        <v>278</v>
      </c>
      <c r="BD944">
        <v>0</v>
      </c>
    </row>
    <row r="945" spans="1:57" x14ac:dyDescent="0.25">
      <c r="A945">
        <v>5334</v>
      </c>
      <c r="B945">
        <v>17743</v>
      </c>
      <c r="C945" t="s">
        <v>17</v>
      </c>
      <c r="D945" s="1">
        <v>40438.620833333334</v>
      </c>
      <c r="E945" s="1">
        <v>40438.620833333334</v>
      </c>
      <c r="F945">
        <v>449</v>
      </c>
      <c r="G945">
        <v>1</v>
      </c>
      <c r="H945">
        <v>3</v>
      </c>
      <c r="I945">
        <v>96</v>
      </c>
      <c r="J945">
        <v>229.2</v>
      </c>
      <c r="K945">
        <v>229.2</v>
      </c>
      <c r="L945">
        <v>1</v>
      </c>
      <c r="M945">
        <v>1</v>
      </c>
      <c r="N945">
        <v>1</v>
      </c>
      <c r="O945" t="s">
        <v>18</v>
      </c>
      <c r="P945">
        <v>3</v>
      </c>
      <c r="Q945" t="s">
        <v>19</v>
      </c>
      <c r="T945">
        <v>13306</v>
      </c>
      <c r="U945" t="s">
        <v>17</v>
      </c>
      <c r="V945" t="s">
        <v>19</v>
      </c>
      <c r="W945">
        <v>431</v>
      </c>
      <c r="X945">
        <v>1</v>
      </c>
      <c r="Y945">
        <v>53.65</v>
      </c>
      <c r="Z945">
        <v>0</v>
      </c>
      <c r="AA945">
        <v>0</v>
      </c>
      <c r="AB945">
        <v>0</v>
      </c>
      <c r="AD945" t="s">
        <v>191</v>
      </c>
      <c r="AE945">
        <v>0</v>
      </c>
      <c r="AF945">
        <v>0</v>
      </c>
      <c r="AG945" t="s">
        <v>198</v>
      </c>
      <c r="AH945" t="s">
        <v>196</v>
      </c>
      <c r="AJ945" t="s">
        <v>2146</v>
      </c>
      <c r="AK945" t="s">
        <v>2147</v>
      </c>
      <c r="AL945" t="s">
        <v>242</v>
      </c>
      <c r="AM945" t="s">
        <v>243</v>
      </c>
      <c r="AN945" t="s">
        <v>244</v>
      </c>
      <c r="AO945" t="s">
        <v>283</v>
      </c>
      <c r="AP945" t="s">
        <v>246</v>
      </c>
      <c r="AQ945" t="s">
        <v>247</v>
      </c>
      <c r="AR945">
        <v>60286.04</v>
      </c>
      <c r="AS945">
        <v>6900</v>
      </c>
      <c r="AT945">
        <v>96.23</v>
      </c>
      <c r="AU945">
        <v>65.09</v>
      </c>
      <c r="AV945">
        <v>1.1101000000000001</v>
      </c>
      <c r="AW945">
        <v>95</v>
      </c>
      <c r="AX945">
        <v>131</v>
      </c>
      <c r="AY945">
        <v>169</v>
      </c>
      <c r="AZ945">
        <v>299</v>
      </c>
      <c r="BA945">
        <v>364</v>
      </c>
      <c r="BB945">
        <v>0.92</v>
      </c>
      <c r="BC945" t="s">
        <v>248</v>
      </c>
      <c r="BD945">
        <v>0</v>
      </c>
    </row>
    <row r="946" spans="1:57" x14ac:dyDescent="0.25">
      <c r="A946">
        <v>3141</v>
      </c>
      <c r="B946">
        <v>15528</v>
      </c>
      <c r="C946" t="s">
        <v>17</v>
      </c>
      <c r="D946" s="1">
        <v>40632.676388888889</v>
      </c>
      <c r="E946" s="1">
        <v>40632.676388888889</v>
      </c>
      <c r="F946">
        <v>255</v>
      </c>
      <c r="G946">
        <v>1</v>
      </c>
      <c r="H946">
        <v>26</v>
      </c>
      <c r="I946">
        <v>123</v>
      </c>
      <c r="J946">
        <v>229.33</v>
      </c>
      <c r="K946">
        <v>229.33</v>
      </c>
      <c r="L946">
        <v>2</v>
      </c>
      <c r="M946">
        <v>1</v>
      </c>
      <c r="N946">
        <v>1</v>
      </c>
      <c r="O946" t="s">
        <v>20</v>
      </c>
      <c r="P946">
        <v>4</v>
      </c>
      <c r="Q946" t="s">
        <v>19</v>
      </c>
      <c r="T946">
        <v>13307</v>
      </c>
      <c r="U946" t="s">
        <v>17</v>
      </c>
      <c r="V946" t="s">
        <v>22</v>
      </c>
      <c r="W946">
        <v>121</v>
      </c>
      <c r="X946">
        <v>3</v>
      </c>
      <c r="Y946">
        <v>273.33999999999997</v>
      </c>
      <c r="Z946">
        <v>15</v>
      </c>
      <c r="AA946">
        <v>0</v>
      </c>
      <c r="AB946">
        <v>-15</v>
      </c>
      <c r="AC946">
        <v>-100</v>
      </c>
      <c r="AD946" t="s">
        <v>201</v>
      </c>
      <c r="AE946">
        <v>15</v>
      </c>
      <c r="AF946">
        <v>0</v>
      </c>
      <c r="AG946" t="s">
        <v>198</v>
      </c>
      <c r="AH946" t="s">
        <v>199</v>
      </c>
      <c r="AJ946" t="s">
        <v>2148</v>
      </c>
      <c r="AK946" t="s">
        <v>2149</v>
      </c>
      <c r="AL946" t="s">
        <v>242</v>
      </c>
      <c r="AM946" t="s">
        <v>243</v>
      </c>
      <c r="AN946" t="s">
        <v>244</v>
      </c>
      <c r="AO946" t="s">
        <v>283</v>
      </c>
      <c r="AP946" t="s">
        <v>246</v>
      </c>
      <c r="AQ946" t="s">
        <v>247</v>
      </c>
      <c r="AR946">
        <v>19936.939999999999</v>
      </c>
      <c r="AS946">
        <v>3699</v>
      </c>
      <c r="AT946">
        <v>88.68</v>
      </c>
      <c r="AU946">
        <v>34.9</v>
      </c>
      <c r="AV946">
        <v>2.0889000000000002</v>
      </c>
      <c r="AW946">
        <v>95</v>
      </c>
      <c r="AX946">
        <v>70</v>
      </c>
      <c r="AY946">
        <v>170</v>
      </c>
      <c r="AZ946">
        <v>240</v>
      </c>
      <c r="BA946">
        <v>275</v>
      </c>
      <c r="BB946">
        <v>1.1499999999999999</v>
      </c>
      <c r="BC946" t="s">
        <v>248</v>
      </c>
      <c r="BD946">
        <v>0</v>
      </c>
    </row>
    <row r="947" spans="1:57" x14ac:dyDescent="0.25">
      <c r="A947">
        <v>4782</v>
      </c>
      <c r="B947">
        <v>17185</v>
      </c>
      <c r="C947" t="s">
        <v>17</v>
      </c>
      <c r="D947" s="1">
        <v>40288.575694444444</v>
      </c>
      <c r="E947" s="1">
        <v>40295.510416666664</v>
      </c>
      <c r="F947">
        <v>592</v>
      </c>
      <c r="G947">
        <v>3</v>
      </c>
      <c r="H947">
        <v>38</v>
      </c>
      <c r="I947">
        <v>119</v>
      </c>
      <c r="J947">
        <v>229.46</v>
      </c>
      <c r="K947">
        <v>76.489999999999995</v>
      </c>
      <c r="L947">
        <v>1</v>
      </c>
      <c r="M947">
        <v>3</v>
      </c>
      <c r="N947">
        <v>1</v>
      </c>
      <c r="O947" t="s">
        <v>28</v>
      </c>
      <c r="P947">
        <v>5</v>
      </c>
      <c r="Q947" t="s">
        <v>29</v>
      </c>
      <c r="T947">
        <v>13308</v>
      </c>
      <c r="U947" t="s">
        <v>17</v>
      </c>
      <c r="V947" t="s">
        <v>24</v>
      </c>
      <c r="W947">
        <v>23</v>
      </c>
      <c r="X947">
        <v>4</v>
      </c>
      <c r="Y947">
        <v>1670.37</v>
      </c>
      <c r="Z947">
        <v>0</v>
      </c>
      <c r="AA947">
        <v>570.55999999999995</v>
      </c>
      <c r="AB947">
        <v>570.55999999999995</v>
      </c>
      <c r="AD947" t="s">
        <v>197</v>
      </c>
      <c r="AE947">
        <v>0</v>
      </c>
      <c r="AF947">
        <v>1.07</v>
      </c>
      <c r="AG947" t="s">
        <v>198</v>
      </c>
      <c r="AH947" t="s">
        <v>196</v>
      </c>
      <c r="AJ947" t="s">
        <v>2150</v>
      </c>
      <c r="AK947" t="s">
        <v>2151</v>
      </c>
      <c r="AL947" t="s">
        <v>242</v>
      </c>
      <c r="AM947" t="s">
        <v>243</v>
      </c>
      <c r="AN947" t="s">
        <v>244</v>
      </c>
      <c r="AO947" t="s">
        <v>283</v>
      </c>
      <c r="AP947" t="s">
        <v>246</v>
      </c>
      <c r="AQ947" t="s">
        <v>247</v>
      </c>
      <c r="AR947">
        <v>45402.18</v>
      </c>
      <c r="AS947">
        <v>6165</v>
      </c>
      <c r="AT947">
        <v>97.87</v>
      </c>
      <c r="AU947">
        <v>65.59</v>
      </c>
      <c r="AV947">
        <v>2.5350000000000001</v>
      </c>
      <c r="AW947">
        <v>95</v>
      </c>
      <c r="AX947">
        <v>132</v>
      </c>
      <c r="AY947">
        <v>387</v>
      </c>
      <c r="AZ947">
        <v>518</v>
      </c>
      <c r="BA947">
        <v>584</v>
      </c>
      <c r="BB947">
        <v>0.9</v>
      </c>
      <c r="BC947" t="s">
        <v>248</v>
      </c>
      <c r="BD947">
        <v>0</v>
      </c>
    </row>
    <row r="948" spans="1:57" x14ac:dyDescent="0.25">
      <c r="A948">
        <v>1039</v>
      </c>
      <c r="B948">
        <v>13403</v>
      </c>
      <c r="C948" t="s">
        <v>17</v>
      </c>
      <c r="D948" s="1">
        <v>40163.557638888888</v>
      </c>
      <c r="E948" s="1">
        <v>40869.352777777778</v>
      </c>
      <c r="F948">
        <v>18</v>
      </c>
      <c r="G948">
        <v>3</v>
      </c>
      <c r="H948">
        <v>9</v>
      </c>
      <c r="I948">
        <v>114</v>
      </c>
      <c r="J948">
        <v>229.5</v>
      </c>
      <c r="K948">
        <v>76.5</v>
      </c>
      <c r="L948">
        <v>5</v>
      </c>
      <c r="M948">
        <v>3</v>
      </c>
      <c r="N948">
        <v>1</v>
      </c>
      <c r="O948" t="s">
        <v>41</v>
      </c>
      <c r="P948">
        <v>9</v>
      </c>
      <c r="Q948" t="s">
        <v>24</v>
      </c>
      <c r="T948">
        <v>13309</v>
      </c>
      <c r="U948" t="s">
        <v>17</v>
      </c>
      <c r="V948" t="s">
        <v>129</v>
      </c>
      <c r="W948">
        <v>8</v>
      </c>
      <c r="X948">
        <v>6</v>
      </c>
      <c r="Y948">
        <v>1706.37</v>
      </c>
      <c r="Z948">
        <v>0</v>
      </c>
      <c r="AA948">
        <v>910.15</v>
      </c>
      <c r="AB948">
        <v>910.15</v>
      </c>
      <c r="AD948" t="s">
        <v>197</v>
      </c>
      <c r="AE948">
        <v>0</v>
      </c>
      <c r="AF948">
        <v>0</v>
      </c>
      <c r="AG948" t="s">
        <v>198</v>
      </c>
      <c r="AH948" t="s">
        <v>196</v>
      </c>
      <c r="AJ948" t="s">
        <v>2152</v>
      </c>
      <c r="AK948" t="s">
        <v>2153</v>
      </c>
      <c r="AL948" t="s">
        <v>242</v>
      </c>
      <c r="AM948" t="s">
        <v>243</v>
      </c>
      <c r="AN948" t="s">
        <v>244</v>
      </c>
      <c r="AO948" t="s">
        <v>283</v>
      </c>
      <c r="AP948" t="s">
        <v>246</v>
      </c>
      <c r="AQ948" t="s">
        <v>247</v>
      </c>
      <c r="AR948">
        <v>10641.15</v>
      </c>
      <c r="AS948">
        <v>1771</v>
      </c>
      <c r="AT948">
        <v>85.85</v>
      </c>
      <c r="AU948">
        <v>16.71</v>
      </c>
      <c r="AV948">
        <v>3.8529</v>
      </c>
      <c r="AW948">
        <v>95</v>
      </c>
      <c r="AX948">
        <v>34</v>
      </c>
      <c r="AY948">
        <v>150</v>
      </c>
      <c r="AZ948">
        <v>184</v>
      </c>
      <c r="BA948">
        <v>200</v>
      </c>
      <c r="BB948">
        <v>1.39</v>
      </c>
      <c r="BC948" t="s">
        <v>248</v>
      </c>
      <c r="BD948">
        <v>0</v>
      </c>
    </row>
    <row r="949" spans="1:57" x14ac:dyDescent="0.25">
      <c r="A949">
        <v>458</v>
      </c>
      <c r="B949">
        <v>12812</v>
      </c>
      <c r="C949" t="s">
        <v>44</v>
      </c>
      <c r="D949" s="1">
        <v>40842.412499999999</v>
      </c>
      <c r="E949" s="1">
        <v>40842.412499999999</v>
      </c>
      <c r="F949">
        <v>45</v>
      </c>
      <c r="G949">
        <v>1</v>
      </c>
      <c r="H949">
        <v>15</v>
      </c>
      <c r="I949">
        <v>164</v>
      </c>
      <c r="J949">
        <v>229.64</v>
      </c>
      <c r="K949">
        <v>229.64</v>
      </c>
      <c r="L949">
        <v>4</v>
      </c>
      <c r="M949">
        <v>2</v>
      </c>
      <c r="N949">
        <v>1</v>
      </c>
      <c r="O949" t="s">
        <v>23</v>
      </c>
      <c r="P949">
        <v>7</v>
      </c>
      <c r="Q949" t="s">
        <v>24</v>
      </c>
      <c r="T949">
        <v>13310</v>
      </c>
      <c r="U949" t="s">
        <v>17</v>
      </c>
      <c r="V949" t="s">
        <v>129</v>
      </c>
      <c r="W949">
        <v>29</v>
      </c>
      <c r="X949">
        <v>5</v>
      </c>
      <c r="Y949">
        <v>1541.2</v>
      </c>
      <c r="Z949">
        <v>0</v>
      </c>
      <c r="AA949">
        <v>314.38</v>
      </c>
      <c r="AB949">
        <v>314.38</v>
      </c>
      <c r="AD949" t="s">
        <v>197</v>
      </c>
      <c r="AE949">
        <v>0</v>
      </c>
      <c r="AF949">
        <v>3.14</v>
      </c>
      <c r="AG949" t="s">
        <v>198</v>
      </c>
      <c r="AH949" t="s">
        <v>196</v>
      </c>
      <c r="AJ949" t="s">
        <v>2154</v>
      </c>
      <c r="AK949" t="s">
        <v>2155</v>
      </c>
      <c r="AL949" t="s">
        <v>242</v>
      </c>
      <c r="AM949" t="s">
        <v>243</v>
      </c>
      <c r="AN949" t="s">
        <v>244</v>
      </c>
      <c r="AO949" t="s">
        <v>283</v>
      </c>
      <c r="AP949" t="s">
        <v>246</v>
      </c>
      <c r="AQ949" t="s">
        <v>247</v>
      </c>
      <c r="AR949">
        <v>7037.62</v>
      </c>
      <c r="AS949">
        <v>984</v>
      </c>
      <c r="AT949">
        <v>93.4</v>
      </c>
      <c r="AU949">
        <v>9.2799999999999994</v>
      </c>
      <c r="AV949">
        <v>1.5899000000000001</v>
      </c>
      <c r="AW949">
        <v>95</v>
      </c>
      <c r="AX949">
        <v>19</v>
      </c>
      <c r="AY949">
        <v>35</v>
      </c>
      <c r="AZ949">
        <v>53</v>
      </c>
      <c r="BA949">
        <v>63</v>
      </c>
      <c r="BB949">
        <v>0</v>
      </c>
      <c r="BC949" t="s">
        <v>248</v>
      </c>
      <c r="BD949">
        <v>0</v>
      </c>
    </row>
    <row r="950" spans="1:57" x14ac:dyDescent="0.25">
      <c r="A950">
        <v>1646</v>
      </c>
      <c r="B950">
        <v>14017</v>
      </c>
      <c r="C950" t="s">
        <v>17</v>
      </c>
      <c r="D950" s="1">
        <v>40315.619444444441</v>
      </c>
      <c r="E950" s="1">
        <v>40315.619444444441</v>
      </c>
      <c r="F950">
        <v>572</v>
      </c>
      <c r="G950">
        <v>1</v>
      </c>
      <c r="H950">
        <v>14</v>
      </c>
      <c r="I950">
        <v>73</v>
      </c>
      <c r="J950">
        <v>229.75</v>
      </c>
      <c r="K950">
        <v>229.75</v>
      </c>
      <c r="L950">
        <v>1</v>
      </c>
      <c r="M950">
        <v>1</v>
      </c>
      <c r="N950">
        <v>1</v>
      </c>
      <c r="O950" t="s">
        <v>18</v>
      </c>
      <c r="P950">
        <v>3</v>
      </c>
      <c r="Q950" t="s">
        <v>19</v>
      </c>
      <c r="T950">
        <v>13311</v>
      </c>
      <c r="U950" t="s">
        <v>17</v>
      </c>
      <c r="V950" t="s">
        <v>24</v>
      </c>
      <c r="W950">
        <v>5</v>
      </c>
      <c r="X950">
        <v>2</v>
      </c>
      <c r="Y950">
        <v>598.57000000000005</v>
      </c>
      <c r="Z950">
        <v>490.11</v>
      </c>
      <c r="AA950">
        <v>108.46</v>
      </c>
      <c r="AB950">
        <v>-381.65</v>
      </c>
      <c r="AC950">
        <v>-77.87</v>
      </c>
      <c r="AD950" t="s">
        <v>204</v>
      </c>
      <c r="AE950">
        <v>381.65</v>
      </c>
      <c r="AF950">
        <v>0</v>
      </c>
      <c r="AG950" t="s">
        <v>198</v>
      </c>
      <c r="AH950" t="s">
        <v>199</v>
      </c>
      <c r="AJ950" t="s">
        <v>2156</v>
      </c>
      <c r="AK950" t="s">
        <v>2157</v>
      </c>
      <c r="AL950" t="s">
        <v>276</v>
      </c>
      <c r="AM950" t="s">
        <v>243</v>
      </c>
      <c r="AN950" t="s">
        <v>277</v>
      </c>
      <c r="AO950" t="s">
        <v>245</v>
      </c>
      <c r="AP950" t="s">
        <v>278</v>
      </c>
      <c r="AQ950" t="s">
        <v>247</v>
      </c>
      <c r="AR950">
        <v>3017.07</v>
      </c>
      <c r="AS950">
        <v>1496</v>
      </c>
      <c r="AT950">
        <v>69.81</v>
      </c>
      <c r="AU950">
        <v>14.11</v>
      </c>
      <c r="AV950">
        <v>1.4677</v>
      </c>
      <c r="AW950">
        <v>95</v>
      </c>
      <c r="AX950">
        <v>29</v>
      </c>
      <c r="AY950">
        <v>49</v>
      </c>
      <c r="AZ950">
        <v>77</v>
      </c>
      <c r="BA950">
        <v>91</v>
      </c>
      <c r="BB950">
        <v>3.86</v>
      </c>
      <c r="BC950" t="s">
        <v>278</v>
      </c>
      <c r="BD950">
        <v>0</v>
      </c>
    </row>
    <row r="951" spans="1:57" x14ac:dyDescent="0.25">
      <c r="A951">
        <v>1939</v>
      </c>
      <c r="B951">
        <v>14314</v>
      </c>
      <c r="C951" t="s">
        <v>17</v>
      </c>
      <c r="D951" s="1">
        <v>40456.333333333336</v>
      </c>
      <c r="E951" s="1">
        <v>40780.443749999999</v>
      </c>
      <c r="F951">
        <v>107</v>
      </c>
      <c r="G951">
        <v>2</v>
      </c>
      <c r="H951">
        <v>10</v>
      </c>
      <c r="I951">
        <v>332</v>
      </c>
      <c r="J951">
        <v>229.8</v>
      </c>
      <c r="K951">
        <v>114.9</v>
      </c>
      <c r="L951">
        <v>3</v>
      </c>
      <c r="M951">
        <v>2</v>
      </c>
      <c r="N951">
        <v>1</v>
      </c>
      <c r="O951" t="s">
        <v>21</v>
      </c>
      <c r="P951">
        <v>6</v>
      </c>
      <c r="Q951" t="s">
        <v>22</v>
      </c>
      <c r="T951">
        <v>13312</v>
      </c>
      <c r="U951" t="s">
        <v>17</v>
      </c>
      <c r="V951" t="s">
        <v>19</v>
      </c>
      <c r="W951">
        <v>452</v>
      </c>
      <c r="X951">
        <v>1</v>
      </c>
      <c r="Y951">
        <v>124.75</v>
      </c>
      <c r="Z951">
        <v>0</v>
      </c>
      <c r="AA951">
        <v>0</v>
      </c>
      <c r="AB951">
        <v>0</v>
      </c>
      <c r="AD951" t="s">
        <v>191</v>
      </c>
      <c r="AE951">
        <v>0</v>
      </c>
      <c r="AF951">
        <v>0</v>
      </c>
      <c r="AG951" t="s">
        <v>198</v>
      </c>
      <c r="AH951" t="s">
        <v>196</v>
      </c>
      <c r="AJ951" t="s">
        <v>2158</v>
      </c>
      <c r="AK951" t="s">
        <v>2159</v>
      </c>
      <c r="AL951" t="s">
        <v>276</v>
      </c>
      <c r="AM951" t="s">
        <v>243</v>
      </c>
      <c r="AN951" t="s">
        <v>277</v>
      </c>
      <c r="AO951" t="s">
        <v>245</v>
      </c>
      <c r="AP951" t="s">
        <v>278</v>
      </c>
      <c r="AQ951" t="s">
        <v>247</v>
      </c>
      <c r="AR951">
        <v>3766.35</v>
      </c>
      <c r="AS951">
        <v>195</v>
      </c>
      <c r="AT951">
        <v>66.98</v>
      </c>
      <c r="AU951">
        <v>1.84</v>
      </c>
      <c r="AV951">
        <v>2.1114999999999999</v>
      </c>
      <c r="AW951">
        <v>95</v>
      </c>
      <c r="AX951">
        <v>4</v>
      </c>
      <c r="AY951">
        <v>10</v>
      </c>
      <c r="AZ951">
        <v>13</v>
      </c>
      <c r="BA951">
        <v>15</v>
      </c>
      <c r="BB951">
        <v>2.99</v>
      </c>
      <c r="BC951" t="s">
        <v>278</v>
      </c>
      <c r="BD951">
        <v>0</v>
      </c>
    </row>
    <row r="952" spans="1:57" x14ac:dyDescent="0.25">
      <c r="A952">
        <v>5785</v>
      </c>
      <c r="B952">
        <v>18197</v>
      </c>
      <c r="C952" t="s">
        <v>17</v>
      </c>
      <c r="D952" s="1">
        <v>40311.448611111111</v>
      </c>
      <c r="E952" s="1">
        <v>40311.448611111111</v>
      </c>
      <c r="F952">
        <v>576</v>
      </c>
      <c r="G952">
        <v>1</v>
      </c>
      <c r="H952">
        <v>9</v>
      </c>
      <c r="I952">
        <v>166</v>
      </c>
      <c r="J952">
        <v>230.1</v>
      </c>
      <c r="K952">
        <v>230.1</v>
      </c>
      <c r="L952">
        <v>1</v>
      </c>
      <c r="M952">
        <v>1</v>
      </c>
      <c r="N952">
        <v>1</v>
      </c>
      <c r="O952" t="s">
        <v>18</v>
      </c>
      <c r="P952">
        <v>3</v>
      </c>
      <c r="Q952" t="s">
        <v>19</v>
      </c>
      <c r="T952">
        <v>13313</v>
      </c>
      <c r="U952" t="s">
        <v>17</v>
      </c>
      <c r="V952" t="s">
        <v>129</v>
      </c>
      <c r="W952">
        <v>23</v>
      </c>
      <c r="X952">
        <v>12</v>
      </c>
      <c r="Y952">
        <v>3445.32</v>
      </c>
      <c r="Z952">
        <v>308.60000000000002</v>
      </c>
      <c r="AA952">
        <v>636.98</v>
      </c>
      <c r="AB952">
        <v>328.38</v>
      </c>
      <c r="AC952">
        <v>106.41</v>
      </c>
      <c r="AD952" t="s">
        <v>194</v>
      </c>
      <c r="AE952">
        <v>0</v>
      </c>
      <c r="AF952">
        <v>0.64</v>
      </c>
      <c r="AG952" t="s">
        <v>195</v>
      </c>
      <c r="AH952" t="s">
        <v>196</v>
      </c>
      <c r="AJ952" t="s">
        <v>2160</v>
      </c>
      <c r="AK952" t="s">
        <v>2161</v>
      </c>
      <c r="AL952" t="s">
        <v>276</v>
      </c>
      <c r="AM952" t="s">
        <v>243</v>
      </c>
      <c r="AN952" t="s">
        <v>277</v>
      </c>
      <c r="AO952" t="s">
        <v>245</v>
      </c>
      <c r="AP952" t="s">
        <v>278</v>
      </c>
      <c r="AQ952" t="s">
        <v>247</v>
      </c>
      <c r="AR952">
        <v>3185.28</v>
      </c>
      <c r="AS952">
        <v>164</v>
      </c>
      <c r="AT952">
        <v>51.89</v>
      </c>
      <c r="AU952">
        <v>1.55</v>
      </c>
      <c r="AV952">
        <v>1.9587000000000001</v>
      </c>
      <c r="AW952">
        <v>95</v>
      </c>
      <c r="AX952">
        <v>4</v>
      </c>
      <c r="AY952">
        <v>8</v>
      </c>
      <c r="AZ952">
        <v>11</v>
      </c>
      <c r="BA952">
        <v>12</v>
      </c>
      <c r="BB952">
        <v>2.38</v>
      </c>
      <c r="BC952" t="s">
        <v>278</v>
      </c>
      <c r="BD952">
        <v>0</v>
      </c>
    </row>
    <row r="953" spans="1:57" x14ac:dyDescent="0.25">
      <c r="A953">
        <v>1589</v>
      </c>
      <c r="B953">
        <v>13960</v>
      </c>
      <c r="C953" t="s">
        <v>17</v>
      </c>
      <c r="D953" s="1">
        <v>40815.527083333334</v>
      </c>
      <c r="E953" s="1">
        <v>40865.643750000003</v>
      </c>
      <c r="F953">
        <v>22</v>
      </c>
      <c r="G953">
        <v>2</v>
      </c>
      <c r="H953">
        <v>11</v>
      </c>
      <c r="I953">
        <v>142</v>
      </c>
      <c r="J953">
        <v>230.22</v>
      </c>
      <c r="K953">
        <v>115.11</v>
      </c>
      <c r="L953">
        <v>4</v>
      </c>
      <c r="M953">
        <v>2</v>
      </c>
      <c r="N953">
        <v>1</v>
      </c>
      <c r="O953" t="s">
        <v>23</v>
      </c>
      <c r="P953">
        <v>7</v>
      </c>
      <c r="Q953" t="s">
        <v>24</v>
      </c>
      <c r="T953">
        <v>13314</v>
      </c>
      <c r="U953" t="s">
        <v>17</v>
      </c>
      <c r="V953" t="s">
        <v>24</v>
      </c>
      <c r="W953">
        <v>2</v>
      </c>
      <c r="X953">
        <v>3</v>
      </c>
      <c r="Y953">
        <v>775.94</v>
      </c>
      <c r="Z953">
        <v>0</v>
      </c>
      <c r="AA953">
        <v>775.94</v>
      </c>
      <c r="AB953">
        <v>775.94</v>
      </c>
      <c r="AD953" t="s">
        <v>197</v>
      </c>
      <c r="AE953">
        <v>0</v>
      </c>
      <c r="AF953">
        <v>23.51</v>
      </c>
      <c r="AG953" t="s">
        <v>192</v>
      </c>
      <c r="AH953" t="s">
        <v>199</v>
      </c>
      <c r="AJ953" t="s">
        <v>2162</v>
      </c>
      <c r="AK953" t="s">
        <v>2163</v>
      </c>
      <c r="AL953" t="s">
        <v>276</v>
      </c>
      <c r="AM953" t="s">
        <v>243</v>
      </c>
      <c r="AN953" t="s">
        <v>277</v>
      </c>
      <c r="AO953" t="s">
        <v>245</v>
      </c>
      <c r="AP953" t="s">
        <v>278</v>
      </c>
      <c r="AQ953" t="s">
        <v>247</v>
      </c>
      <c r="AR953">
        <v>1961.37</v>
      </c>
      <c r="AS953">
        <v>177</v>
      </c>
      <c r="AT953">
        <v>58.49</v>
      </c>
      <c r="AU953">
        <v>1.67</v>
      </c>
      <c r="AV953">
        <v>1.2689999999999999</v>
      </c>
      <c r="AW953">
        <v>95</v>
      </c>
      <c r="AX953">
        <v>4</v>
      </c>
      <c r="AY953">
        <v>5</v>
      </c>
      <c r="AZ953">
        <v>9</v>
      </c>
      <c r="BA953">
        <v>10</v>
      </c>
      <c r="BB953">
        <v>0.56000000000000005</v>
      </c>
      <c r="BC953" t="s">
        <v>278</v>
      </c>
      <c r="BD953">
        <v>0</v>
      </c>
    </row>
    <row r="954" spans="1:57" x14ac:dyDescent="0.25">
      <c r="A954">
        <v>4723</v>
      </c>
      <c r="B954">
        <v>17125</v>
      </c>
      <c r="C954" t="s">
        <v>17</v>
      </c>
      <c r="D954" s="1">
        <v>40836.611805555556</v>
      </c>
      <c r="E954" s="1">
        <v>40836.611805555556</v>
      </c>
      <c r="F954">
        <v>51</v>
      </c>
      <c r="G954">
        <v>1</v>
      </c>
      <c r="H954">
        <v>34</v>
      </c>
      <c r="I954">
        <v>281</v>
      </c>
      <c r="J954">
        <v>230.5</v>
      </c>
      <c r="K954">
        <v>230.5</v>
      </c>
      <c r="L954">
        <v>4</v>
      </c>
      <c r="M954">
        <v>2</v>
      </c>
      <c r="N954">
        <v>1</v>
      </c>
      <c r="O954" t="s">
        <v>23</v>
      </c>
      <c r="P954">
        <v>7</v>
      </c>
      <c r="Q954" t="s">
        <v>24</v>
      </c>
      <c r="T954">
        <v>13315</v>
      </c>
      <c r="U954" t="s">
        <v>17</v>
      </c>
      <c r="V954" t="s">
        <v>19</v>
      </c>
      <c r="W954">
        <v>690</v>
      </c>
      <c r="X954">
        <v>1</v>
      </c>
      <c r="Y954">
        <v>310.26</v>
      </c>
      <c r="Z954">
        <v>0</v>
      </c>
      <c r="AA954">
        <v>0</v>
      </c>
      <c r="AB954">
        <v>0</v>
      </c>
      <c r="AD954" t="s">
        <v>191</v>
      </c>
      <c r="AE954">
        <v>0</v>
      </c>
      <c r="AF954">
        <v>0</v>
      </c>
      <c r="AG954" t="s">
        <v>198</v>
      </c>
      <c r="AH954" t="s">
        <v>196</v>
      </c>
      <c r="AJ954" t="s">
        <v>2164</v>
      </c>
      <c r="AK954" t="s">
        <v>2165</v>
      </c>
      <c r="AL954" t="s">
        <v>276</v>
      </c>
      <c r="AM954" t="s">
        <v>243</v>
      </c>
      <c r="AN954" t="s">
        <v>277</v>
      </c>
      <c r="AO954" t="s">
        <v>245</v>
      </c>
      <c r="AP954" t="s">
        <v>278</v>
      </c>
      <c r="AQ954" t="s">
        <v>247</v>
      </c>
      <c r="AR954">
        <v>1973.39</v>
      </c>
      <c r="AS954">
        <v>162</v>
      </c>
      <c r="AT954">
        <v>55.66</v>
      </c>
      <c r="AU954">
        <v>1.53</v>
      </c>
      <c r="AV954">
        <v>1.6656</v>
      </c>
      <c r="AW954">
        <v>95</v>
      </c>
      <c r="AX954">
        <v>4</v>
      </c>
      <c r="AY954">
        <v>6</v>
      </c>
      <c r="AZ954">
        <v>9</v>
      </c>
      <c r="BA954">
        <v>11</v>
      </c>
      <c r="BB954">
        <v>2.41</v>
      </c>
      <c r="BC954" t="s">
        <v>278</v>
      </c>
      <c r="BD954">
        <v>0</v>
      </c>
    </row>
    <row r="955" spans="1:57" x14ac:dyDescent="0.25">
      <c r="A955">
        <v>5618</v>
      </c>
      <c r="B955">
        <v>18030</v>
      </c>
      <c r="C955" t="s">
        <v>17</v>
      </c>
      <c r="D955" s="1">
        <v>40844.579861111109</v>
      </c>
      <c r="E955" s="1">
        <v>40882.692361111112</v>
      </c>
      <c r="F955">
        <v>5</v>
      </c>
      <c r="G955">
        <v>2</v>
      </c>
      <c r="H955">
        <v>8</v>
      </c>
      <c r="I955">
        <v>67</v>
      </c>
      <c r="J955">
        <v>230.65</v>
      </c>
      <c r="K955">
        <v>115.33</v>
      </c>
      <c r="L955">
        <v>5</v>
      </c>
      <c r="M955">
        <v>2</v>
      </c>
      <c r="N955">
        <v>1</v>
      </c>
      <c r="O955" t="s">
        <v>30</v>
      </c>
      <c r="P955">
        <v>8</v>
      </c>
      <c r="Q955" t="s">
        <v>24</v>
      </c>
      <c r="T955">
        <v>13316</v>
      </c>
      <c r="U955" t="s">
        <v>17</v>
      </c>
      <c r="V955" t="s">
        <v>129</v>
      </c>
      <c r="W955">
        <v>38</v>
      </c>
      <c r="X955">
        <v>10</v>
      </c>
      <c r="Y955">
        <v>12940.82</v>
      </c>
      <c r="Z955">
        <v>1912.7</v>
      </c>
      <c r="AA955">
        <v>2197.75</v>
      </c>
      <c r="AB955">
        <v>285.05</v>
      </c>
      <c r="AC955">
        <v>14.9</v>
      </c>
      <c r="AD955" t="s">
        <v>202</v>
      </c>
      <c r="AE955">
        <v>0</v>
      </c>
      <c r="AF955">
        <v>0.95</v>
      </c>
      <c r="AG955" t="s">
        <v>198</v>
      </c>
      <c r="AH955" t="s">
        <v>196</v>
      </c>
      <c r="AJ955" t="s">
        <v>2166</v>
      </c>
      <c r="AK955" t="s">
        <v>2167</v>
      </c>
      <c r="AL955" t="s">
        <v>276</v>
      </c>
      <c r="AM955" t="s">
        <v>243</v>
      </c>
      <c r="AN955" t="s">
        <v>277</v>
      </c>
      <c r="AO955" t="s">
        <v>260</v>
      </c>
      <c r="AP955" t="s">
        <v>318</v>
      </c>
      <c r="AQ955" t="s">
        <v>255</v>
      </c>
      <c r="AR955">
        <v>1571.75</v>
      </c>
      <c r="AS955">
        <v>221</v>
      </c>
      <c r="AT955">
        <v>31.43</v>
      </c>
      <c r="AU955">
        <v>2.1</v>
      </c>
      <c r="AV955">
        <v>3.4882</v>
      </c>
      <c r="AW955">
        <v>95</v>
      </c>
      <c r="BB955">
        <v>0</v>
      </c>
      <c r="BC955" t="s">
        <v>319</v>
      </c>
      <c r="BD955">
        <v>0</v>
      </c>
    </row>
    <row r="956" spans="1:57" x14ac:dyDescent="0.25">
      <c r="A956">
        <v>3100</v>
      </c>
      <c r="B956">
        <v>15487</v>
      </c>
      <c r="C956" t="s">
        <v>17</v>
      </c>
      <c r="D956" s="1">
        <v>40207.504861111112</v>
      </c>
      <c r="E956" s="1">
        <v>40207.504861111112</v>
      </c>
      <c r="F956">
        <v>680</v>
      </c>
      <c r="G956">
        <v>1</v>
      </c>
      <c r="H956">
        <v>14</v>
      </c>
      <c r="I956">
        <v>144</v>
      </c>
      <c r="J956">
        <v>231.32</v>
      </c>
      <c r="K956">
        <v>231.32</v>
      </c>
      <c r="L956">
        <v>1</v>
      </c>
      <c r="M956">
        <v>1</v>
      </c>
      <c r="N956">
        <v>1</v>
      </c>
      <c r="O956" t="s">
        <v>18</v>
      </c>
      <c r="P956">
        <v>3</v>
      </c>
      <c r="Q956" t="s">
        <v>19</v>
      </c>
      <c r="T956">
        <v>13317</v>
      </c>
      <c r="U956" t="s">
        <v>17</v>
      </c>
      <c r="V956" t="s">
        <v>96</v>
      </c>
      <c r="W956">
        <v>67</v>
      </c>
      <c r="X956">
        <v>19</v>
      </c>
      <c r="Y956">
        <v>6486.09</v>
      </c>
      <c r="Z956">
        <v>0</v>
      </c>
      <c r="AA956">
        <v>959.7</v>
      </c>
      <c r="AB956">
        <v>959.7</v>
      </c>
      <c r="AD956" t="s">
        <v>197</v>
      </c>
      <c r="AE956">
        <v>0</v>
      </c>
      <c r="AF956">
        <v>6.44</v>
      </c>
      <c r="AG956" t="s">
        <v>198</v>
      </c>
      <c r="AH956" t="s">
        <v>196</v>
      </c>
      <c r="AJ956" t="s">
        <v>2168</v>
      </c>
      <c r="AK956" t="s">
        <v>2169</v>
      </c>
      <c r="AL956" t="s">
        <v>251</v>
      </c>
      <c r="AM956" t="s">
        <v>243</v>
      </c>
      <c r="AN956" t="s">
        <v>252</v>
      </c>
      <c r="AO956" t="s">
        <v>260</v>
      </c>
      <c r="AP956" t="s">
        <v>254</v>
      </c>
      <c r="AQ956" t="s">
        <v>255</v>
      </c>
      <c r="AR956">
        <v>1076.22</v>
      </c>
      <c r="AS956">
        <v>132</v>
      </c>
      <c r="AT956">
        <v>26.42</v>
      </c>
      <c r="AU956">
        <v>1.25</v>
      </c>
      <c r="AV956">
        <v>3.8929</v>
      </c>
      <c r="AW956">
        <v>95</v>
      </c>
      <c r="BB956">
        <v>0.75</v>
      </c>
      <c r="BC956" t="s">
        <v>256</v>
      </c>
      <c r="BD956">
        <v>1</v>
      </c>
      <c r="BE956" t="s">
        <v>261</v>
      </c>
    </row>
    <row r="957" spans="1:57" x14ac:dyDescent="0.25">
      <c r="A957">
        <v>5867</v>
      </c>
      <c r="B957">
        <v>18279</v>
      </c>
      <c r="C957" t="s">
        <v>17</v>
      </c>
      <c r="D957" s="1">
        <v>40367.616666666669</v>
      </c>
      <c r="E957" s="1">
        <v>40367.616666666669</v>
      </c>
      <c r="F957">
        <v>520</v>
      </c>
      <c r="G957">
        <v>1</v>
      </c>
      <c r="H957">
        <v>13</v>
      </c>
      <c r="I957">
        <v>630</v>
      </c>
      <c r="J957">
        <v>231.34</v>
      </c>
      <c r="K957">
        <v>231.34</v>
      </c>
      <c r="L957">
        <v>1</v>
      </c>
      <c r="M957">
        <v>1</v>
      </c>
      <c r="N957">
        <v>1</v>
      </c>
      <c r="O957" t="s">
        <v>18</v>
      </c>
      <c r="P957">
        <v>3</v>
      </c>
      <c r="Q957" t="s">
        <v>19</v>
      </c>
      <c r="T957">
        <v>13318</v>
      </c>
      <c r="U957" t="s">
        <v>17</v>
      </c>
      <c r="V957" t="s">
        <v>24</v>
      </c>
      <c r="W957">
        <v>2</v>
      </c>
      <c r="X957">
        <v>3</v>
      </c>
      <c r="Y957">
        <v>640.76</v>
      </c>
      <c r="Z957">
        <v>0</v>
      </c>
      <c r="AA957">
        <v>640.76</v>
      </c>
      <c r="AB957">
        <v>640.76</v>
      </c>
      <c r="AD957" t="s">
        <v>197</v>
      </c>
      <c r="AE957">
        <v>0</v>
      </c>
      <c r="AF957">
        <v>0</v>
      </c>
      <c r="AG957" t="s">
        <v>198</v>
      </c>
      <c r="AH957" t="s">
        <v>196</v>
      </c>
      <c r="AJ957" t="s">
        <v>2170</v>
      </c>
      <c r="AK957" t="s">
        <v>2171</v>
      </c>
      <c r="AL957" t="s">
        <v>276</v>
      </c>
      <c r="AM957" t="s">
        <v>243</v>
      </c>
      <c r="AN957" t="s">
        <v>277</v>
      </c>
      <c r="AO957" t="s">
        <v>245</v>
      </c>
      <c r="AP957" t="s">
        <v>278</v>
      </c>
      <c r="AQ957" t="s">
        <v>247</v>
      </c>
      <c r="AR957">
        <v>1663.11</v>
      </c>
      <c r="AS957">
        <v>175</v>
      </c>
      <c r="AT957">
        <v>40.57</v>
      </c>
      <c r="AU957">
        <v>1.65</v>
      </c>
      <c r="AV957">
        <v>2.7191999999999998</v>
      </c>
      <c r="AW957">
        <v>95</v>
      </c>
      <c r="AX957">
        <v>4</v>
      </c>
      <c r="AY957">
        <v>11</v>
      </c>
      <c r="AZ957">
        <v>14</v>
      </c>
      <c r="BA957">
        <v>16</v>
      </c>
      <c r="BB957">
        <v>1.1299999999999999</v>
      </c>
      <c r="BC957" t="s">
        <v>278</v>
      </c>
      <c r="BD957">
        <v>0</v>
      </c>
    </row>
    <row r="958" spans="1:57" x14ac:dyDescent="0.25">
      <c r="A958">
        <v>4733</v>
      </c>
      <c r="B958">
        <v>17136</v>
      </c>
      <c r="C958" t="s">
        <v>17</v>
      </c>
      <c r="D958" s="1">
        <v>40224.550694444442</v>
      </c>
      <c r="E958" s="1">
        <v>40224.550694444442</v>
      </c>
      <c r="F958">
        <v>663</v>
      </c>
      <c r="G958">
        <v>1</v>
      </c>
      <c r="H958">
        <v>14</v>
      </c>
      <c r="I958">
        <v>256</v>
      </c>
      <c r="J958">
        <v>231.68</v>
      </c>
      <c r="K958">
        <v>231.68</v>
      </c>
      <c r="L958">
        <v>1</v>
      </c>
      <c r="M958">
        <v>1</v>
      </c>
      <c r="N958">
        <v>1</v>
      </c>
      <c r="O958" t="s">
        <v>18</v>
      </c>
      <c r="P958">
        <v>3</v>
      </c>
      <c r="Q958" t="s">
        <v>19</v>
      </c>
      <c r="T958">
        <v>13319</v>
      </c>
      <c r="U958" t="s">
        <v>17</v>
      </c>
      <c r="V958" t="s">
        <v>129</v>
      </c>
      <c r="W958">
        <v>6</v>
      </c>
      <c r="X958">
        <v>58</v>
      </c>
      <c r="Y958">
        <v>21323.22</v>
      </c>
      <c r="Z958">
        <v>2380.5700000000002</v>
      </c>
      <c r="AA958">
        <v>3455.08</v>
      </c>
      <c r="AB958">
        <v>1074.51</v>
      </c>
      <c r="AC958">
        <v>45.14</v>
      </c>
      <c r="AD958" t="s">
        <v>194</v>
      </c>
      <c r="AE958">
        <v>0</v>
      </c>
      <c r="AF958">
        <v>1.63</v>
      </c>
      <c r="AG958" t="s">
        <v>195</v>
      </c>
      <c r="AH958" t="s">
        <v>196</v>
      </c>
      <c r="AJ958" t="s">
        <v>2172</v>
      </c>
      <c r="AK958" t="s">
        <v>2173</v>
      </c>
      <c r="AL958" t="s">
        <v>276</v>
      </c>
      <c r="AM958" t="s">
        <v>243</v>
      </c>
      <c r="AN958" t="s">
        <v>277</v>
      </c>
      <c r="AO958" t="s">
        <v>245</v>
      </c>
      <c r="AP958" t="s">
        <v>278</v>
      </c>
      <c r="AQ958" t="s">
        <v>247</v>
      </c>
      <c r="AR958">
        <v>1507.74</v>
      </c>
      <c r="AS958">
        <v>1771</v>
      </c>
      <c r="AT958">
        <v>43.4</v>
      </c>
      <c r="AU958">
        <v>16.71</v>
      </c>
      <c r="AV958">
        <v>2.5457999999999998</v>
      </c>
      <c r="AW958">
        <v>95</v>
      </c>
      <c r="AX958">
        <v>34</v>
      </c>
      <c r="AY958">
        <v>99</v>
      </c>
      <c r="AZ958">
        <v>133</v>
      </c>
      <c r="BA958">
        <v>150</v>
      </c>
      <c r="BB958">
        <v>6.4</v>
      </c>
      <c r="BC958" t="s">
        <v>278</v>
      </c>
      <c r="BD958">
        <v>0</v>
      </c>
    </row>
    <row r="959" spans="1:57" x14ac:dyDescent="0.25">
      <c r="A959">
        <v>4748</v>
      </c>
      <c r="B959">
        <v>17151</v>
      </c>
      <c r="C959" t="s">
        <v>17</v>
      </c>
      <c r="D959" s="1">
        <v>40151.62222222222</v>
      </c>
      <c r="E959" s="1">
        <v>40151.62222222222</v>
      </c>
      <c r="F959">
        <v>736</v>
      </c>
      <c r="G959">
        <v>1</v>
      </c>
      <c r="H959">
        <v>4</v>
      </c>
      <c r="I959">
        <v>42</v>
      </c>
      <c r="J959">
        <v>231.9</v>
      </c>
      <c r="K959">
        <v>231.9</v>
      </c>
      <c r="L959">
        <v>1</v>
      </c>
      <c r="M959">
        <v>1</v>
      </c>
      <c r="N959">
        <v>1</v>
      </c>
      <c r="O959" t="s">
        <v>18</v>
      </c>
      <c r="P959">
        <v>3</v>
      </c>
      <c r="Q959" t="s">
        <v>19</v>
      </c>
      <c r="T959">
        <v>13320</v>
      </c>
      <c r="U959" t="s">
        <v>17</v>
      </c>
      <c r="V959" t="s">
        <v>96</v>
      </c>
      <c r="W959">
        <v>79</v>
      </c>
      <c r="X959">
        <v>6</v>
      </c>
      <c r="Y959">
        <v>2211.6</v>
      </c>
      <c r="Z959">
        <v>472.54</v>
      </c>
      <c r="AA959">
        <v>551.04999999999995</v>
      </c>
      <c r="AB959">
        <v>78.510000000000005</v>
      </c>
      <c r="AC959">
        <v>16.61</v>
      </c>
      <c r="AD959" t="s">
        <v>202</v>
      </c>
      <c r="AE959">
        <v>0</v>
      </c>
      <c r="AF959">
        <v>3.04</v>
      </c>
      <c r="AG959" t="s">
        <v>198</v>
      </c>
      <c r="AH959" t="s">
        <v>196</v>
      </c>
      <c r="AJ959" t="s">
        <v>2174</v>
      </c>
      <c r="AK959" t="s">
        <v>2175</v>
      </c>
      <c r="AL959" t="s">
        <v>251</v>
      </c>
      <c r="AM959" t="s">
        <v>243</v>
      </c>
      <c r="AN959" t="s">
        <v>252</v>
      </c>
      <c r="AO959" t="s">
        <v>260</v>
      </c>
      <c r="AP959" t="s">
        <v>254</v>
      </c>
      <c r="AQ959" t="s">
        <v>255</v>
      </c>
      <c r="AR959">
        <v>855.24</v>
      </c>
      <c r="AS959">
        <v>398</v>
      </c>
      <c r="AT959">
        <v>28.3</v>
      </c>
      <c r="AU959">
        <v>3.75</v>
      </c>
      <c r="AV959">
        <v>4.8087</v>
      </c>
      <c r="AW959">
        <v>95</v>
      </c>
      <c r="BB959">
        <v>2.93</v>
      </c>
      <c r="BC959" t="s">
        <v>256</v>
      </c>
      <c r="BD959">
        <v>1</v>
      </c>
      <c r="BE959" t="s">
        <v>261</v>
      </c>
    </row>
    <row r="960" spans="1:57" x14ac:dyDescent="0.25">
      <c r="A960">
        <v>4013</v>
      </c>
      <c r="B960">
        <v>16408</v>
      </c>
      <c r="C960" t="s">
        <v>17</v>
      </c>
      <c r="D960" s="1">
        <v>40295.588888888888</v>
      </c>
      <c r="E960" s="1">
        <v>40295.588888888888</v>
      </c>
      <c r="F960">
        <v>592</v>
      </c>
      <c r="G960">
        <v>1</v>
      </c>
      <c r="H960">
        <v>45</v>
      </c>
      <c r="I960">
        <v>227</v>
      </c>
      <c r="J960">
        <v>231.93</v>
      </c>
      <c r="K960">
        <v>231.93</v>
      </c>
      <c r="L960">
        <v>1</v>
      </c>
      <c r="M960">
        <v>1</v>
      </c>
      <c r="N960">
        <v>1</v>
      </c>
      <c r="O960" t="s">
        <v>18</v>
      </c>
      <c r="P960">
        <v>3</v>
      </c>
      <c r="Q960" t="s">
        <v>19</v>
      </c>
      <c r="T960">
        <v>13321</v>
      </c>
      <c r="U960" t="s">
        <v>17</v>
      </c>
      <c r="V960" t="s">
        <v>22</v>
      </c>
      <c r="W960">
        <v>73</v>
      </c>
      <c r="X960">
        <v>2</v>
      </c>
      <c r="Y960">
        <v>567.36</v>
      </c>
      <c r="Z960">
        <v>0</v>
      </c>
      <c r="AA960">
        <v>567.36</v>
      </c>
      <c r="AB960">
        <v>567.36</v>
      </c>
      <c r="AD960" t="s">
        <v>197</v>
      </c>
      <c r="AE960">
        <v>0</v>
      </c>
      <c r="AF960">
        <v>0</v>
      </c>
      <c r="AG960" t="s">
        <v>198</v>
      </c>
      <c r="AH960" t="s">
        <v>199</v>
      </c>
      <c r="AJ960" t="s">
        <v>2176</v>
      </c>
      <c r="AK960" t="s">
        <v>2177</v>
      </c>
      <c r="AL960" t="s">
        <v>251</v>
      </c>
      <c r="AM960" t="s">
        <v>243</v>
      </c>
      <c r="AN960" t="s">
        <v>252</v>
      </c>
      <c r="AO960" t="s">
        <v>245</v>
      </c>
      <c r="AP960" t="s">
        <v>318</v>
      </c>
      <c r="AQ960" t="s">
        <v>247</v>
      </c>
      <c r="AR960">
        <v>985.74</v>
      </c>
      <c r="AS960">
        <v>1014</v>
      </c>
      <c r="AT960">
        <v>45.28</v>
      </c>
      <c r="AU960">
        <v>9.57</v>
      </c>
      <c r="AV960">
        <v>2.2021999999999999</v>
      </c>
      <c r="AW960">
        <v>95</v>
      </c>
      <c r="AX960">
        <v>20</v>
      </c>
      <c r="AY960">
        <v>50</v>
      </c>
      <c r="AZ960">
        <v>69</v>
      </c>
      <c r="BA960">
        <v>78</v>
      </c>
      <c r="BB960">
        <v>1.17</v>
      </c>
      <c r="BC960" t="s">
        <v>324</v>
      </c>
      <c r="BD960">
        <v>0</v>
      </c>
    </row>
    <row r="961" spans="1:57" x14ac:dyDescent="0.25">
      <c r="A961">
        <v>2612</v>
      </c>
      <c r="B961">
        <v>14995</v>
      </c>
      <c r="C961" t="s">
        <v>17</v>
      </c>
      <c r="D961" s="1">
        <v>40606.551388888889</v>
      </c>
      <c r="E961" s="1">
        <v>40848.48541666667</v>
      </c>
      <c r="F961">
        <v>39</v>
      </c>
      <c r="G961">
        <v>2</v>
      </c>
      <c r="H961">
        <v>53</v>
      </c>
      <c r="I961">
        <v>102</v>
      </c>
      <c r="J961">
        <v>231.98</v>
      </c>
      <c r="K961">
        <v>115.99</v>
      </c>
      <c r="L961">
        <v>4</v>
      </c>
      <c r="M961">
        <v>2</v>
      </c>
      <c r="N961">
        <v>1</v>
      </c>
      <c r="O961" t="s">
        <v>23</v>
      </c>
      <c r="P961">
        <v>7</v>
      </c>
      <c r="Q961" t="s">
        <v>24</v>
      </c>
      <c r="T961">
        <v>13322</v>
      </c>
      <c r="U961" t="s">
        <v>17</v>
      </c>
      <c r="V961" t="s">
        <v>24</v>
      </c>
      <c r="W961">
        <v>18</v>
      </c>
      <c r="X961">
        <v>1</v>
      </c>
      <c r="Y961">
        <v>199.48</v>
      </c>
      <c r="Z961">
        <v>0</v>
      </c>
      <c r="AA961">
        <v>199.48</v>
      </c>
      <c r="AB961">
        <v>199.48</v>
      </c>
      <c r="AD961" t="s">
        <v>197</v>
      </c>
      <c r="AE961">
        <v>0</v>
      </c>
      <c r="AF961">
        <v>0</v>
      </c>
      <c r="AG961" t="s">
        <v>198</v>
      </c>
      <c r="AH961" t="s">
        <v>196</v>
      </c>
      <c r="AJ961" t="s">
        <v>2178</v>
      </c>
      <c r="AK961" t="s">
        <v>2179</v>
      </c>
      <c r="AL961" t="s">
        <v>276</v>
      </c>
      <c r="AM961" t="s">
        <v>243</v>
      </c>
      <c r="AN961" t="s">
        <v>277</v>
      </c>
      <c r="AO961" t="s">
        <v>245</v>
      </c>
      <c r="AP961" t="s">
        <v>278</v>
      </c>
      <c r="AQ961" t="s">
        <v>247</v>
      </c>
      <c r="AR961">
        <v>1741.72</v>
      </c>
      <c r="AS961">
        <v>1358</v>
      </c>
      <c r="AT961">
        <v>41.51</v>
      </c>
      <c r="AU961">
        <v>12.81</v>
      </c>
      <c r="AV961">
        <v>2.6739999999999999</v>
      </c>
      <c r="AW961">
        <v>95</v>
      </c>
      <c r="AX961">
        <v>26</v>
      </c>
      <c r="AY961">
        <v>80</v>
      </c>
      <c r="AZ961">
        <v>106</v>
      </c>
      <c r="BA961">
        <v>119</v>
      </c>
      <c r="BB961">
        <v>1.31</v>
      </c>
      <c r="BC961" t="s">
        <v>278</v>
      </c>
      <c r="BD961">
        <v>0</v>
      </c>
    </row>
    <row r="962" spans="1:57" x14ac:dyDescent="0.25">
      <c r="A962">
        <v>1241</v>
      </c>
      <c r="B962">
        <v>13608</v>
      </c>
      <c r="C962" t="s">
        <v>17</v>
      </c>
      <c r="D962" s="1">
        <v>40346.519444444442</v>
      </c>
      <c r="E962" s="1">
        <v>40346.519444444442</v>
      </c>
      <c r="F962">
        <v>541</v>
      </c>
      <c r="G962">
        <v>1</v>
      </c>
      <c r="H962">
        <v>31</v>
      </c>
      <c r="I962">
        <v>110</v>
      </c>
      <c r="J962">
        <v>232.05</v>
      </c>
      <c r="K962">
        <v>232.05</v>
      </c>
      <c r="L962">
        <v>1</v>
      </c>
      <c r="M962">
        <v>1</v>
      </c>
      <c r="N962">
        <v>1</v>
      </c>
      <c r="O962" t="s">
        <v>18</v>
      </c>
      <c r="P962">
        <v>3</v>
      </c>
      <c r="Q962" t="s">
        <v>19</v>
      </c>
      <c r="T962">
        <v>13323</v>
      </c>
      <c r="U962" t="s">
        <v>17</v>
      </c>
      <c r="V962" t="s">
        <v>96</v>
      </c>
      <c r="W962">
        <v>4</v>
      </c>
      <c r="X962">
        <v>5</v>
      </c>
      <c r="Y962">
        <v>787.85</v>
      </c>
      <c r="Z962">
        <v>0</v>
      </c>
      <c r="AA962">
        <v>787.85</v>
      </c>
      <c r="AB962">
        <v>787.85</v>
      </c>
      <c r="AD962" t="s">
        <v>197</v>
      </c>
      <c r="AE962">
        <v>0</v>
      </c>
      <c r="AF962">
        <v>0</v>
      </c>
      <c r="AG962" t="s">
        <v>198</v>
      </c>
      <c r="AH962" t="s">
        <v>196</v>
      </c>
      <c r="AJ962" t="s">
        <v>2180</v>
      </c>
      <c r="AK962" t="s">
        <v>2181</v>
      </c>
      <c r="AL962" t="s">
        <v>276</v>
      </c>
      <c r="AM962" t="s">
        <v>243</v>
      </c>
      <c r="AN962" t="s">
        <v>277</v>
      </c>
      <c r="AO962" t="s">
        <v>245</v>
      </c>
      <c r="AP962" t="s">
        <v>278</v>
      </c>
      <c r="AQ962" t="s">
        <v>247</v>
      </c>
      <c r="AR962">
        <v>2220.94</v>
      </c>
      <c r="AS962">
        <v>1020</v>
      </c>
      <c r="AT962">
        <v>61.32</v>
      </c>
      <c r="AU962">
        <v>9.6199999999999992</v>
      </c>
      <c r="AV962">
        <v>1.6603000000000001</v>
      </c>
      <c r="AW962">
        <v>95</v>
      </c>
      <c r="AX962">
        <v>20</v>
      </c>
      <c r="AY962">
        <v>38</v>
      </c>
      <c r="AZ962">
        <v>57</v>
      </c>
      <c r="BA962">
        <v>67</v>
      </c>
      <c r="BB962">
        <v>0.78</v>
      </c>
      <c r="BC962" t="s">
        <v>278</v>
      </c>
      <c r="BD962">
        <v>0</v>
      </c>
    </row>
    <row r="963" spans="1:57" x14ac:dyDescent="0.25">
      <c r="A963">
        <v>5801</v>
      </c>
      <c r="B963">
        <v>18213</v>
      </c>
      <c r="C963" t="s">
        <v>17</v>
      </c>
      <c r="D963" s="1">
        <v>40650.431250000001</v>
      </c>
      <c r="E963" s="1">
        <v>40650.431250000001</v>
      </c>
      <c r="F963">
        <v>237</v>
      </c>
      <c r="G963">
        <v>1</v>
      </c>
      <c r="H963">
        <v>15</v>
      </c>
      <c r="I963">
        <v>232</v>
      </c>
      <c r="J963">
        <v>232.48</v>
      </c>
      <c r="K963">
        <v>232.48</v>
      </c>
      <c r="L963">
        <v>2</v>
      </c>
      <c r="M963">
        <v>1</v>
      </c>
      <c r="N963">
        <v>1</v>
      </c>
      <c r="O963" t="s">
        <v>20</v>
      </c>
      <c r="P963">
        <v>4</v>
      </c>
      <c r="Q963" t="s">
        <v>19</v>
      </c>
      <c r="T963">
        <v>13324</v>
      </c>
      <c r="U963" t="s">
        <v>17</v>
      </c>
      <c r="V963" t="s">
        <v>129</v>
      </c>
      <c r="W963">
        <v>37</v>
      </c>
      <c r="X963">
        <v>18</v>
      </c>
      <c r="Y963">
        <v>10513.47</v>
      </c>
      <c r="Z963">
        <v>0</v>
      </c>
      <c r="AA963">
        <v>3322.96</v>
      </c>
      <c r="AB963">
        <v>3322.96</v>
      </c>
      <c r="AD963" t="s">
        <v>197</v>
      </c>
      <c r="AE963">
        <v>0</v>
      </c>
      <c r="AF963">
        <v>0.88</v>
      </c>
      <c r="AG963" t="s">
        <v>198</v>
      </c>
      <c r="AH963" t="s">
        <v>196</v>
      </c>
      <c r="AJ963" t="s">
        <v>2182</v>
      </c>
      <c r="AK963" t="s">
        <v>2183</v>
      </c>
      <c r="AL963" t="s">
        <v>251</v>
      </c>
      <c r="AM963" t="s">
        <v>243</v>
      </c>
      <c r="AN963" t="s">
        <v>252</v>
      </c>
      <c r="AO963" t="s">
        <v>253</v>
      </c>
      <c r="AP963" t="s">
        <v>254</v>
      </c>
      <c r="AQ963" t="s">
        <v>255</v>
      </c>
      <c r="AR963">
        <v>228.65</v>
      </c>
      <c r="AS963">
        <v>259</v>
      </c>
      <c r="AT963">
        <v>2.83</v>
      </c>
      <c r="AU963">
        <v>2.44</v>
      </c>
      <c r="AV963">
        <v>7.2436999999999996</v>
      </c>
      <c r="AW963">
        <v>95</v>
      </c>
      <c r="BB963">
        <v>3</v>
      </c>
      <c r="BC963" t="s">
        <v>256</v>
      </c>
      <c r="BD963">
        <v>1</v>
      </c>
      <c r="BE963" t="s">
        <v>257</v>
      </c>
    </row>
    <row r="964" spans="1:57" x14ac:dyDescent="0.25">
      <c r="A964">
        <v>1309</v>
      </c>
      <c r="B964">
        <v>13678</v>
      </c>
      <c r="C964" t="s">
        <v>17</v>
      </c>
      <c r="D964" s="1">
        <v>40735.426388888889</v>
      </c>
      <c r="E964" s="1">
        <v>40735.426388888889</v>
      </c>
      <c r="F964">
        <v>152</v>
      </c>
      <c r="G964">
        <v>1</v>
      </c>
      <c r="H964">
        <v>16</v>
      </c>
      <c r="I964">
        <v>924</v>
      </c>
      <c r="J964">
        <v>232.6</v>
      </c>
      <c r="K964">
        <v>232.6</v>
      </c>
      <c r="L964">
        <v>3</v>
      </c>
      <c r="M964">
        <v>2</v>
      </c>
      <c r="N964">
        <v>1</v>
      </c>
      <c r="O964" t="s">
        <v>21</v>
      </c>
      <c r="P964">
        <v>6</v>
      </c>
      <c r="Q964" t="s">
        <v>22</v>
      </c>
      <c r="T964">
        <v>13325</v>
      </c>
      <c r="U964" t="s">
        <v>17</v>
      </c>
      <c r="V964" t="s">
        <v>22</v>
      </c>
      <c r="W964">
        <v>82</v>
      </c>
      <c r="X964">
        <v>1</v>
      </c>
      <c r="Y964">
        <v>675.3</v>
      </c>
      <c r="Z964">
        <v>0</v>
      </c>
      <c r="AA964">
        <v>675.3</v>
      </c>
      <c r="AB964">
        <v>675.3</v>
      </c>
      <c r="AD964" t="s">
        <v>197</v>
      </c>
      <c r="AE964">
        <v>0</v>
      </c>
      <c r="AF964">
        <v>0</v>
      </c>
      <c r="AG964" t="s">
        <v>198</v>
      </c>
      <c r="AH964" t="s">
        <v>199</v>
      </c>
      <c r="AJ964" t="s">
        <v>2184</v>
      </c>
      <c r="AK964" t="s">
        <v>2185</v>
      </c>
      <c r="AL964" t="s">
        <v>276</v>
      </c>
      <c r="AM964" t="s">
        <v>243</v>
      </c>
      <c r="AN964" t="s">
        <v>277</v>
      </c>
      <c r="AO964" t="s">
        <v>283</v>
      </c>
      <c r="AP964" t="s">
        <v>278</v>
      </c>
      <c r="AQ964" t="s">
        <v>247</v>
      </c>
      <c r="AR964">
        <v>2049.4</v>
      </c>
      <c r="AS964">
        <v>2225</v>
      </c>
      <c r="AT964">
        <v>75.47</v>
      </c>
      <c r="AU964">
        <v>20.99</v>
      </c>
      <c r="AV964">
        <v>1.3553999999999999</v>
      </c>
      <c r="AW964">
        <v>95</v>
      </c>
      <c r="AX964">
        <v>42</v>
      </c>
      <c r="AY964">
        <v>67</v>
      </c>
      <c r="AZ964">
        <v>109</v>
      </c>
      <c r="BA964">
        <v>130</v>
      </c>
      <c r="BB964">
        <v>0</v>
      </c>
      <c r="BC964" t="s">
        <v>278</v>
      </c>
      <c r="BD964">
        <v>0</v>
      </c>
    </row>
    <row r="965" spans="1:57" x14ac:dyDescent="0.25">
      <c r="A965">
        <v>4653</v>
      </c>
      <c r="B965">
        <v>17055</v>
      </c>
      <c r="C965" t="s">
        <v>17</v>
      </c>
      <c r="D965" s="1">
        <v>40441.51458333333</v>
      </c>
      <c r="E965" s="1">
        <v>40441.51458333333</v>
      </c>
      <c r="F965">
        <v>446</v>
      </c>
      <c r="G965">
        <v>1</v>
      </c>
      <c r="H965">
        <v>24</v>
      </c>
      <c r="I965">
        <v>83</v>
      </c>
      <c r="J965">
        <v>232.85</v>
      </c>
      <c r="K965">
        <v>232.85</v>
      </c>
      <c r="L965">
        <v>1</v>
      </c>
      <c r="M965">
        <v>1</v>
      </c>
      <c r="N965">
        <v>1</v>
      </c>
      <c r="O965" t="s">
        <v>18</v>
      </c>
      <c r="P965">
        <v>3</v>
      </c>
      <c r="Q965" t="s">
        <v>19</v>
      </c>
      <c r="T965">
        <v>13326</v>
      </c>
      <c r="U965" t="s">
        <v>17</v>
      </c>
      <c r="V965" t="s">
        <v>19</v>
      </c>
      <c r="W965">
        <v>433</v>
      </c>
      <c r="X965">
        <v>1</v>
      </c>
      <c r="Y965">
        <v>281.76</v>
      </c>
      <c r="Z965">
        <v>0</v>
      </c>
      <c r="AA965">
        <v>0</v>
      </c>
      <c r="AB965">
        <v>0</v>
      </c>
      <c r="AD965" t="s">
        <v>191</v>
      </c>
      <c r="AE965">
        <v>0</v>
      </c>
      <c r="AF965">
        <v>0</v>
      </c>
      <c r="AG965" t="s">
        <v>198</v>
      </c>
      <c r="AH965" t="s">
        <v>196</v>
      </c>
      <c r="AJ965" t="s">
        <v>2186</v>
      </c>
      <c r="AK965" t="s">
        <v>2187</v>
      </c>
      <c r="AL965" t="s">
        <v>251</v>
      </c>
      <c r="AM965" t="s">
        <v>243</v>
      </c>
      <c r="AN965" t="s">
        <v>252</v>
      </c>
      <c r="AO965" t="s">
        <v>245</v>
      </c>
      <c r="AP965" t="s">
        <v>318</v>
      </c>
      <c r="AQ965" t="s">
        <v>247</v>
      </c>
      <c r="AR965">
        <v>946.31</v>
      </c>
      <c r="AS965">
        <v>1666</v>
      </c>
      <c r="AT965">
        <v>55.66</v>
      </c>
      <c r="AU965">
        <v>15.72</v>
      </c>
      <c r="AV965">
        <v>3.5733999999999999</v>
      </c>
      <c r="AW965">
        <v>95</v>
      </c>
      <c r="AX965">
        <v>32</v>
      </c>
      <c r="AY965">
        <v>131</v>
      </c>
      <c r="AZ965">
        <v>163</v>
      </c>
      <c r="BA965">
        <v>178</v>
      </c>
      <c r="BB965">
        <v>0</v>
      </c>
      <c r="BC965" t="s">
        <v>324</v>
      </c>
      <c r="BD965">
        <v>0</v>
      </c>
    </row>
    <row r="966" spans="1:57" x14ac:dyDescent="0.25">
      <c r="A966">
        <v>3907</v>
      </c>
      <c r="B966">
        <v>16302</v>
      </c>
      <c r="C966" t="s">
        <v>17</v>
      </c>
      <c r="D966" s="1">
        <v>40760.405555555553</v>
      </c>
      <c r="E966" s="1">
        <v>40760.405555555553</v>
      </c>
      <c r="F966">
        <v>127</v>
      </c>
      <c r="G966">
        <v>1</v>
      </c>
      <c r="H966">
        <v>11</v>
      </c>
      <c r="I966">
        <v>158</v>
      </c>
      <c r="J966">
        <v>233.22</v>
      </c>
      <c r="K966">
        <v>233.22</v>
      </c>
      <c r="L966">
        <v>3</v>
      </c>
      <c r="M966">
        <v>2</v>
      </c>
      <c r="N966">
        <v>1</v>
      </c>
      <c r="O966" t="s">
        <v>21</v>
      </c>
      <c r="P966">
        <v>6</v>
      </c>
      <c r="Q966" t="s">
        <v>22</v>
      </c>
      <c r="T966">
        <v>13327</v>
      </c>
      <c r="U966" t="s">
        <v>17</v>
      </c>
      <c r="V966" t="s">
        <v>129</v>
      </c>
      <c r="W966">
        <v>39</v>
      </c>
      <c r="X966">
        <v>19</v>
      </c>
      <c r="Y966">
        <v>9052.8700000000008</v>
      </c>
      <c r="Z966">
        <v>866.4</v>
      </c>
      <c r="AA966">
        <v>889.02</v>
      </c>
      <c r="AB966">
        <v>22.62</v>
      </c>
      <c r="AC966">
        <v>2.61</v>
      </c>
      <c r="AD966" t="s">
        <v>202</v>
      </c>
      <c r="AE966">
        <v>0</v>
      </c>
      <c r="AF966">
        <v>1.53</v>
      </c>
      <c r="AG966" t="s">
        <v>198</v>
      </c>
      <c r="AH966" t="s">
        <v>196</v>
      </c>
      <c r="AJ966" t="s">
        <v>2188</v>
      </c>
      <c r="AK966" t="s">
        <v>2189</v>
      </c>
      <c r="AL966" t="s">
        <v>276</v>
      </c>
      <c r="AM966" t="s">
        <v>243</v>
      </c>
      <c r="AN966" t="s">
        <v>277</v>
      </c>
      <c r="AO966" t="s">
        <v>245</v>
      </c>
      <c r="AP966" t="s">
        <v>278</v>
      </c>
      <c r="AQ966" t="s">
        <v>247</v>
      </c>
      <c r="AR966">
        <v>2575.1799999999998</v>
      </c>
      <c r="AS966">
        <v>4413</v>
      </c>
      <c r="AT966">
        <v>70.75</v>
      </c>
      <c r="AU966">
        <v>41.63</v>
      </c>
      <c r="AV966">
        <v>1.5983000000000001</v>
      </c>
      <c r="AW966">
        <v>95</v>
      </c>
      <c r="AX966">
        <v>84</v>
      </c>
      <c r="AY966">
        <v>155</v>
      </c>
      <c r="AZ966">
        <v>239</v>
      </c>
      <c r="BA966">
        <v>280</v>
      </c>
      <c r="BB966">
        <v>5.68</v>
      </c>
      <c r="BC966" t="s">
        <v>278</v>
      </c>
      <c r="BD966">
        <v>0</v>
      </c>
    </row>
    <row r="967" spans="1:57" x14ac:dyDescent="0.25">
      <c r="A967">
        <v>771</v>
      </c>
      <c r="B967">
        <v>13129</v>
      </c>
      <c r="C967" t="s">
        <v>17</v>
      </c>
      <c r="D967" s="1">
        <v>40357.495833333334</v>
      </c>
      <c r="E967" s="1">
        <v>40434.574305555558</v>
      </c>
      <c r="F967">
        <v>453</v>
      </c>
      <c r="G967">
        <v>2</v>
      </c>
      <c r="H967">
        <v>10</v>
      </c>
      <c r="I967">
        <v>296</v>
      </c>
      <c r="J967">
        <v>233.25</v>
      </c>
      <c r="K967">
        <v>116.63</v>
      </c>
      <c r="L967">
        <v>1</v>
      </c>
      <c r="M967">
        <v>3</v>
      </c>
      <c r="N967">
        <v>1</v>
      </c>
      <c r="O967" t="s">
        <v>28</v>
      </c>
      <c r="P967">
        <v>5</v>
      </c>
      <c r="Q967" t="s">
        <v>29</v>
      </c>
      <c r="T967">
        <v>13328</v>
      </c>
      <c r="U967" t="s">
        <v>17</v>
      </c>
      <c r="V967" t="s">
        <v>40</v>
      </c>
      <c r="W967">
        <v>317</v>
      </c>
      <c r="X967">
        <v>1</v>
      </c>
      <c r="Y967">
        <v>1308.48</v>
      </c>
      <c r="Z967">
        <v>0</v>
      </c>
      <c r="AA967">
        <v>0</v>
      </c>
      <c r="AB967">
        <v>0</v>
      </c>
      <c r="AD967" t="s">
        <v>191</v>
      </c>
      <c r="AE967">
        <v>0</v>
      </c>
      <c r="AF967">
        <v>0</v>
      </c>
      <c r="AG967" t="s">
        <v>200</v>
      </c>
      <c r="AH967" t="s">
        <v>193</v>
      </c>
      <c r="AJ967" t="s">
        <v>2190</v>
      </c>
      <c r="AK967" t="s">
        <v>2191</v>
      </c>
      <c r="AL967" t="s">
        <v>276</v>
      </c>
      <c r="AM967" t="s">
        <v>243</v>
      </c>
      <c r="AN967" t="s">
        <v>277</v>
      </c>
      <c r="AO967" t="s">
        <v>245</v>
      </c>
      <c r="AP967" t="s">
        <v>278</v>
      </c>
      <c r="AQ967" t="s">
        <v>247</v>
      </c>
      <c r="AR967">
        <v>2127.94</v>
      </c>
      <c r="AS967">
        <v>1521</v>
      </c>
      <c r="AT967">
        <v>72.64</v>
      </c>
      <c r="AU967">
        <v>14.35</v>
      </c>
      <c r="AV967">
        <v>1.339</v>
      </c>
      <c r="AW967">
        <v>95</v>
      </c>
      <c r="AX967">
        <v>29</v>
      </c>
      <c r="AY967">
        <v>45</v>
      </c>
      <c r="AZ967">
        <v>74</v>
      </c>
      <c r="BA967">
        <v>88</v>
      </c>
      <c r="BB967">
        <v>0.91</v>
      </c>
      <c r="BC967" t="s">
        <v>278</v>
      </c>
      <c r="BD967">
        <v>0</v>
      </c>
    </row>
    <row r="968" spans="1:57" x14ac:dyDescent="0.25">
      <c r="A968">
        <v>2910</v>
      </c>
      <c r="B968">
        <v>15294</v>
      </c>
      <c r="C968" t="s">
        <v>17</v>
      </c>
      <c r="D968" s="1">
        <v>40476.489583333336</v>
      </c>
      <c r="E968" s="1">
        <v>40476.489583333336</v>
      </c>
      <c r="F968">
        <v>411</v>
      </c>
      <c r="G968">
        <v>1</v>
      </c>
      <c r="H968">
        <v>15</v>
      </c>
      <c r="I968">
        <v>97</v>
      </c>
      <c r="J968">
        <v>233.35</v>
      </c>
      <c r="K968">
        <v>233.35</v>
      </c>
      <c r="L968">
        <v>1</v>
      </c>
      <c r="M968">
        <v>1</v>
      </c>
      <c r="N968">
        <v>1</v>
      </c>
      <c r="O968" t="s">
        <v>18</v>
      </c>
      <c r="P968">
        <v>3</v>
      </c>
      <c r="Q968" t="s">
        <v>19</v>
      </c>
      <c r="T968">
        <v>13329</v>
      </c>
      <c r="U968" t="s">
        <v>17</v>
      </c>
      <c r="V968" t="s">
        <v>129</v>
      </c>
      <c r="W968">
        <v>32</v>
      </c>
      <c r="X968">
        <v>8</v>
      </c>
      <c r="Y968">
        <v>4808.7700000000004</v>
      </c>
      <c r="Z968">
        <v>0</v>
      </c>
      <c r="AA968">
        <v>484.8</v>
      </c>
      <c r="AB968">
        <v>484.8</v>
      </c>
      <c r="AD968" t="s">
        <v>197</v>
      </c>
      <c r="AE968">
        <v>0</v>
      </c>
      <c r="AF968">
        <v>2.83</v>
      </c>
      <c r="AG968" t="s">
        <v>198</v>
      </c>
      <c r="AH968" t="s">
        <v>196</v>
      </c>
      <c r="AJ968" t="s">
        <v>2192</v>
      </c>
      <c r="AK968" t="s">
        <v>2193</v>
      </c>
      <c r="AL968" t="s">
        <v>276</v>
      </c>
      <c r="AM968" t="s">
        <v>243</v>
      </c>
      <c r="AN968" t="s">
        <v>277</v>
      </c>
      <c r="AO968" t="s">
        <v>245</v>
      </c>
      <c r="AP968" t="s">
        <v>278</v>
      </c>
      <c r="AQ968" t="s">
        <v>247</v>
      </c>
      <c r="AR968">
        <v>1461.47</v>
      </c>
      <c r="AS968">
        <v>1087</v>
      </c>
      <c r="AT968">
        <v>59.43</v>
      </c>
      <c r="AU968">
        <v>10.25</v>
      </c>
      <c r="AV968">
        <v>1.5222</v>
      </c>
      <c r="AW968">
        <v>95</v>
      </c>
      <c r="AX968">
        <v>21</v>
      </c>
      <c r="AY968">
        <v>37</v>
      </c>
      <c r="AZ968">
        <v>57</v>
      </c>
      <c r="BA968">
        <v>68</v>
      </c>
      <c r="BB968">
        <v>2.5099999999999998</v>
      </c>
      <c r="BC968" t="s">
        <v>278</v>
      </c>
      <c r="BD968">
        <v>0</v>
      </c>
    </row>
    <row r="969" spans="1:57" x14ac:dyDescent="0.25">
      <c r="A969">
        <v>1781</v>
      </c>
      <c r="B969">
        <v>14153</v>
      </c>
      <c r="C969" t="s">
        <v>17</v>
      </c>
      <c r="D969" s="1">
        <v>40403.607638888891</v>
      </c>
      <c r="E969" s="1">
        <v>40403.607638888891</v>
      </c>
      <c r="F969">
        <v>484</v>
      </c>
      <c r="G969">
        <v>1</v>
      </c>
      <c r="H969">
        <v>17</v>
      </c>
      <c r="I969">
        <v>312</v>
      </c>
      <c r="J969">
        <v>233.4</v>
      </c>
      <c r="K969">
        <v>233.4</v>
      </c>
      <c r="L969">
        <v>1</v>
      </c>
      <c r="M969">
        <v>1</v>
      </c>
      <c r="N969">
        <v>1</v>
      </c>
      <c r="O969" t="s">
        <v>18</v>
      </c>
      <c r="P969">
        <v>3</v>
      </c>
      <c r="Q969" t="s">
        <v>19</v>
      </c>
      <c r="T969">
        <v>13330</v>
      </c>
      <c r="U969" t="s">
        <v>17</v>
      </c>
      <c r="V969" t="s">
        <v>96</v>
      </c>
      <c r="W969">
        <v>93</v>
      </c>
      <c r="X969">
        <v>6</v>
      </c>
      <c r="Y969">
        <v>2796.1</v>
      </c>
      <c r="Z969">
        <v>412.71</v>
      </c>
      <c r="AA969">
        <v>0</v>
      </c>
      <c r="AB969">
        <v>-412.71</v>
      </c>
      <c r="AC969">
        <v>-100</v>
      </c>
      <c r="AD969" t="s">
        <v>201</v>
      </c>
      <c r="AE969">
        <v>412.71</v>
      </c>
      <c r="AF969">
        <v>0</v>
      </c>
      <c r="AG969" t="s">
        <v>203</v>
      </c>
      <c r="AH969" t="s">
        <v>193</v>
      </c>
      <c r="AJ969" t="s">
        <v>2194</v>
      </c>
      <c r="AK969" t="s">
        <v>2195</v>
      </c>
      <c r="AL969" t="s">
        <v>276</v>
      </c>
      <c r="AM969" t="s">
        <v>243</v>
      </c>
      <c r="AN969" t="s">
        <v>277</v>
      </c>
      <c r="AO969" t="s">
        <v>245</v>
      </c>
      <c r="AP969" t="s">
        <v>278</v>
      </c>
      <c r="AQ969" t="s">
        <v>247</v>
      </c>
      <c r="AR969">
        <v>1642.65</v>
      </c>
      <c r="AS969">
        <v>969</v>
      </c>
      <c r="AT969">
        <v>42.45</v>
      </c>
      <c r="AU969">
        <v>9.14</v>
      </c>
      <c r="AV969">
        <v>2.2919999999999998</v>
      </c>
      <c r="AW969">
        <v>95</v>
      </c>
      <c r="AX969">
        <v>19</v>
      </c>
      <c r="AY969">
        <v>49</v>
      </c>
      <c r="AZ969">
        <v>68</v>
      </c>
      <c r="BA969">
        <v>77</v>
      </c>
      <c r="BB969">
        <v>3</v>
      </c>
      <c r="BC969" t="s">
        <v>278</v>
      </c>
      <c r="BD969">
        <v>0</v>
      </c>
    </row>
    <row r="970" spans="1:57" x14ac:dyDescent="0.25">
      <c r="A970">
        <v>986</v>
      </c>
      <c r="B970">
        <v>13348</v>
      </c>
      <c r="C970" t="s">
        <v>17</v>
      </c>
      <c r="D970" s="1">
        <v>40822.727777777778</v>
      </c>
      <c r="E970" s="1">
        <v>40822.727777777778</v>
      </c>
      <c r="F970">
        <v>65</v>
      </c>
      <c r="G970">
        <v>1</v>
      </c>
      <c r="H970">
        <v>14</v>
      </c>
      <c r="I970">
        <v>136</v>
      </c>
      <c r="J970">
        <v>233.76</v>
      </c>
      <c r="K970">
        <v>233.76</v>
      </c>
      <c r="L970">
        <v>3</v>
      </c>
      <c r="M970">
        <v>2</v>
      </c>
      <c r="N970">
        <v>1</v>
      </c>
      <c r="O970" t="s">
        <v>21</v>
      </c>
      <c r="P970">
        <v>6</v>
      </c>
      <c r="Q970" t="s">
        <v>22</v>
      </c>
      <c r="T970">
        <v>13331</v>
      </c>
      <c r="U970" t="s">
        <v>17</v>
      </c>
      <c r="V970" t="s">
        <v>19</v>
      </c>
      <c r="W970">
        <v>402</v>
      </c>
      <c r="X970">
        <v>1</v>
      </c>
      <c r="Y970">
        <v>262.39999999999998</v>
      </c>
      <c r="Z970">
        <v>0</v>
      </c>
      <c r="AA970">
        <v>0</v>
      </c>
      <c r="AB970">
        <v>0</v>
      </c>
      <c r="AD970" t="s">
        <v>191</v>
      </c>
      <c r="AE970">
        <v>0</v>
      </c>
      <c r="AF970">
        <v>0</v>
      </c>
      <c r="AG970" t="s">
        <v>198</v>
      </c>
      <c r="AH970" t="s">
        <v>196</v>
      </c>
      <c r="AJ970" t="s">
        <v>2196</v>
      </c>
      <c r="AK970" t="s">
        <v>2197</v>
      </c>
      <c r="AL970" t="s">
        <v>276</v>
      </c>
      <c r="AM970" t="s">
        <v>243</v>
      </c>
      <c r="AN970" t="s">
        <v>277</v>
      </c>
      <c r="AO970" t="s">
        <v>245</v>
      </c>
      <c r="AP970" t="s">
        <v>278</v>
      </c>
      <c r="AQ970" t="s">
        <v>247</v>
      </c>
      <c r="AR970">
        <v>1899.28</v>
      </c>
      <c r="AS970">
        <v>848</v>
      </c>
      <c r="AT970">
        <v>49.06</v>
      </c>
      <c r="AU970">
        <v>8</v>
      </c>
      <c r="AV970">
        <v>1.8419000000000001</v>
      </c>
      <c r="AW970">
        <v>95</v>
      </c>
      <c r="AX970">
        <v>16</v>
      </c>
      <c r="AY970">
        <v>35</v>
      </c>
      <c r="AZ970">
        <v>51</v>
      </c>
      <c r="BA970">
        <v>59</v>
      </c>
      <c r="BB970">
        <v>0.47</v>
      </c>
      <c r="BC970" t="s">
        <v>278</v>
      </c>
      <c r="BD970">
        <v>0</v>
      </c>
    </row>
    <row r="971" spans="1:57" x14ac:dyDescent="0.25">
      <c r="A971">
        <v>653</v>
      </c>
      <c r="B971">
        <v>13009</v>
      </c>
      <c r="C971" t="s">
        <v>17</v>
      </c>
      <c r="D971" s="1">
        <v>40214.515277777777</v>
      </c>
      <c r="E971" s="1">
        <v>40214.515277777777</v>
      </c>
      <c r="F971">
        <v>673</v>
      </c>
      <c r="G971">
        <v>1</v>
      </c>
      <c r="H971">
        <v>4</v>
      </c>
      <c r="I971">
        <v>120</v>
      </c>
      <c r="J971">
        <v>234</v>
      </c>
      <c r="K971">
        <v>234</v>
      </c>
      <c r="L971">
        <v>1</v>
      </c>
      <c r="M971">
        <v>1</v>
      </c>
      <c r="N971">
        <v>1</v>
      </c>
      <c r="O971" t="s">
        <v>18</v>
      </c>
      <c r="P971">
        <v>3</v>
      </c>
      <c r="Q971" t="s">
        <v>19</v>
      </c>
      <c r="T971">
        <v>13332</v>
      </c>
      <c r="U971" t="s">
        <v>17</v>
      </c>
      <c r="V971" t="s">
        <v>24</v>
      </c>
      <c r="W971">
        <v>15</v>
      </c>
      <c r="X971">
        <v>1</v>
      </c>
      <c r="Y971">
        <v>350.9</v>
      </c>
      <c r="Z971">
        <v>0</v>
      </c>
      <c r="AA971">
        <v>350.9</v>
      </c>
      <c r="AB971">
        <v>350.9</v>
      </c>
      <c r="AD971" t="s">
        <v>197</v>
      </c>
      <c r="AE971">
        <v>0</v>
      </c>
      <c r="AF971">
        <v>0</v>
      </c>
      <c r="AG971" t="s">
        <v>198</v>
      </c>
      <c r="AH971" t="s">
        <v>196</v>
      </c>
      <c r="AJ971" t="s">
        <v>2198</v>
      </c>
      <c r="AK971" t="s">
        <v>2199</v>
      </c>
      <c r="AL971" t="s">
        <v>276</v>
      </c>
      <c r="AM971" t="s">
        <v>243</v>
      </c>
      <c r="AN971" t="s">
        <v>277</v>
      </c>
      <c r="AO971" t="s">
        <v>245</v>
      </c>
      <c r="AP971" t="s">
        <v>278</v>
      </c>
      <c r="AQ971" t="s">
        <v>247</v>
      </c>
      <c r="AR971">
        <v>3956.48</v>
      </c>
      <c r="AS971">
        <v>2940</v>
      </c>
      <c r="AT971">
        <v>72.64</v>
      </c>
      <c r="AU971">
        <v>27.74</v>
      </c>
      <c r="AV971">
        <v>1.5550999999999999</v>
      </c>
      <c r="AW971">
        <v>95</v>
      </c>
      <c r="AX971">
        <v>56</v>
      </c>
      <c r="AY971">
        <v>101</v>
      </c>
      <c r="AZ971">
        <v>156</v>
      </c>
      <c r="BA971">
        <v>184</v>
      </c>
      <c r="BB971">
        <v>8.01</v>
      </c>
      <c r="BC971" t="s">
        <v>278</v>
      </c>
      <c r="BD971">
        <v>0</v>
      </c>
    </row>
    <row r="972" spans="1:57" x14ac:dyDescent="0.25">
      <c r="A972">
        <v>4658</v>
      </c>
      <c r="B972">
        <v>17060</v>
      </c>
      <c r="C972" t="s">
        <v>17</v>
      </c>
      <c r="D972" s="1">
        <v>40620.560416666667</v>
      </c>
      <c r="E972" s="1">
        <v>40620.560416666667</v>
      </c>
      <c r="F972">
        <v>267</v>
      </c>
      <c r="G972">
        <v>1</v>
      </c>
      <c r="H972">
        <v>5</v>
      </c>
      <c r="I972">
        <v>216</v>
      </c>
      <c r="J972">
        <v>234.24</v>
      </c>
      <c r="K972">
        <v>234.24</v>
      </c>
      <c r="L972">
        <v>2</v>
      </c>
      <c r="M972">
        <v>1</v>
      </c>
      <c r="N972">
        <v>1</v>
      </c>
      <c r="O972" t="s">
        <v>20</v>
      </c>
      <c r="P972">
        <v>4</v>
      </c>
      <c r="Q972" t="s">
        <v>19</v>
      </c>
      <c r="T972">
        <v>13333</v>
      </c>
      <c r="U972" t="s">
        <v>17</v>
      </c>
      <c r="V972" t="s">
        <v>29</v>
      </c>
      <c r="W972">
        <v>412</v>
      </c>
      <c r="X972">
        <v>3</v>
      </c>
      <c r="Y972">
        <v>1015.74</v>
      </c>
      <c r="Z972">
        <v>0</v>
      </c>
      <c r="AA972">
        <v>0</v>
      </c>
      <c r="AB972">
        <v>0</v>
      </c>
      <c r="AD972" t="s">
        <v>191</v>
      </c>
      <c r="AE972">
        <v>0</v>
      </c>
      <c r="AF972">
        <v>0</v>
      </c>
      <c r="AG972" t="s">
        <v>198</v>
      </c>
      <c r="AH972" t="s">
        <v>199</v>
      </c>
      <c r="AJ972" t="s">
        <v>2200</v>
      </c>
      <c r="AK972" t="s">
        <v>2201</v>
      </c>
      <c r="AL972" t="s">
        <v>251</v>
      </c>
      <c r="AM972" t="s">
        <v>243</v>
      </c>
      <c r="AN972" t="s">
        <v>252</v>
      </c>
      <c r="AO972" t="s">
        <v>253</v>
      </c>
      <c r="AP972" t="s">
        <v>254</v>
      </c>
      <c r="AQ972" t="s">
        <v>255</v>
      </c>
      <c r="AR972">
        <v>1162.8900000000001</v>
      </c>
      <c r="AS972">
        <v>421</v>
      </c>
      <c r="AT972">
        <v>4.72</v>
      </c>
      <c r="AU972">
        <v>3.97</v>
      </c>
      <c r="AV972">
        <v>5.4897999999999998</v>
      </c>
      <c r="AW972">
        <v>95</v>
      </c>
      <c r="BB972">
        <v>0.94</v>
      </c>
      <c r="BC972" t="s">
        <v>256</v>
      </c>
      <c r="BD972">
        <v>1</v>
      </c>
      <c r="BE972" t="s">
        <v>257</v>
      </c>
    </row>
    <row r="973" spans="1:57" x14ac:dyDescent="0.25">
      <c r="A973">
        <v>2096</v>
      </c>
      <c r="B973">
        <v>14473</v>
      </c>
      <c r="C973" t="s">
        <v>17</v>
      </c>
      <c r="D973" s="1">
        <v>40604.580555555556</v>
      </c>
      <c r="E973" s="1">
        <v>40812.631944444445</v>
      </c>
      <c r="F973">
        <v>75</v>
      </c>
      <c r="G973">
        <v>2</v>
      </c>
      <c r="H973">
        <v>7</v>
      </c>
      <c r="I973">
        <v>88</v>
      </c>
      <c r="J973">
        <v>234.34</v>
      </c>
      <c r="K973">
        <v>117.17</v>
      </c>
      <c r="L973">
        <v>3</v>
      </c>
      <c r="M973">
        <v>2</v>
      </c>
      <c r="N973">
        <v>1</v>
      </c>
      <c r="O973" t="s">
        <v>21</v>
      </c>
      <c r="P973">
        <v>6</v>
      </c>
      <c r="Q973" t="s">
        <v>22</v>
      </c>
      <c r="T973">
        <v>13334</v>
      </c>
      <c r="U973" t="s">
        <v>17</v>
      </c>
      <c r="V973" t="s">
        <v>96</v>
      </c>
      <c r="W973">
        <v>83</v>
      </c>
      <c r="X973">
        <v>5</v>
      </c>
      <c r="Y973">
        <v>6201.8</v>
      </c>
      <c r="Z973">
        <v>0</v>
      </c>
      <c r="AA973">
        <v>793.73</v>
      </c>
      <c r="AB973">
        <v>793.73</v>
      </c>
      <c r="AD973" t="s">
        <v>197</v>
      </c>
      <c r="AE973">
        <v>0</v>
      </c>
      <c r="AF973">
        <v>0.11</v>
      </c>
      <c r="AG973" t="s">
        <v>198</v>
      </c>
      <c r="AH973" t="s">
        <v>196</v>
      </c>
      <c r="AJ973" t="s">
        <v>2202</v>
      </c>
      <c r="AK973" t="s">
        <v>2203</v>
      </c>
      <c r="AL973" t="s">
        <v>251</v>
      </c>
      <c r="AM973" t="s">
        <v>243</v>
      </c>
      <c r="AN973" t="s">
        <v>252</v>
      </c>
      <c r="AO973" t="s">
        <v>245</v>
      </c>
      <c r="AP973" t="s">
        <v>318</v>
      </c>
      <c r="AQ973" t="s">
        <v>247</v>
      </c>
      <c r="AR973">
        <v>1163.8</v>
      </c>
      <c r="AS973">
        <v>3204</v>
      </c>
      <c r="AT973">
        <v>66.040000000000006</v>
      </c>
      <c r="AU973">
        <v>30.23</v>
      </c>
      <c r="AV973">
        <v>1.6546000000000001</v>
      </c>
      <c r="AW973">
        <v>95</v>
      </c>
      <c r="AX973">
        <v>61</v>
      </c>
      <c r="AY973">
        <v>117</v>
      </c>
      <c r="AZ973">
        <v>177</v>
      </c>
      <c r="BA973">
        <v>208</v>
      </c>
      <c r="BB973">
        <v>0.87</v>
      </c>
      <c r="BC973" t="s">
        <v>324</v>
      </c>
      <c r="BD973">
        <v>0</v>
      </c>
    </row>
    <row r="974" spans="1:57" x14ac:dyDescent="0.25">
      <c r="A974">
        <v>756</v>
      </c>
      <c r="B974">
        <v>13114</v>
      </c>
      <c r="C974" t="s">
        <v>17</v>
      </c>
      <c r="D974" s="1">
        <v>40156.413888888892</v>
      </c>
      <c r="E974" s="1">
        <v>40156.413888888892</v>
      </c>
      <c r="F974">
        <v>731</v>
      </c>
      <c r="G974">
        <v>1</v>
      </c>
      <c r="H974">
        <v>16</v>
      </c>
      <c r="I974">
        <v>74</v>
      </c>
      <c r="J974">
        <v>234.38</v>
      </c>
      <c r="K974">
        <v>234.38</v>
      </c>
      <c r="L974">
        <v>1</v>
      </c>
      <c r="M974">
        <v>1</v>
      </c>
      <c r="N974">
        <v>1</v>
      </c>
      <c r="O974" t="s">
        <v>18</v>
      </c>
      <c r="P974">
        <v>3</v>
      </c>
      <c r="Q974" t="s">
        <v>19</v>
      </c>
      <c r="T974">
        <v>13336</v>
      </c>
      <c r="U974" t="s">
        <v>17</v>
      </c>
      <c r="V974" t="s">
        <v>22</v>
      </c>
      <c r="W974">
        <v>78</v>
      </c>
      <c r="X974">
        <v>1</v>
      </c>
      <c r="Y974">
        <v>795.12</v>
      </c>
      <c r="Z974">
        <v>0</v>
      </c>
      <c r="AA974">
        <v>795.12</v>
      </c>
      <c r="AB974">
        <v>795.12</v>
      </c>
      <c r="AD974" t="s">
        <v>197</v>
      </c>
      <c r="AE974">
        <v>0</v>
      </c>
      <c r="AF974">
        <v>0</v>
      </c>
      <c r="AG974" t="s">
        <v>198</v>
      </c>
      <c r="AH974" t="s">
        <v>199</v>
      </c>
      <c r="AJ974" t="s">
        <v>2204</v>
      </c>
      <c r="AK974" t="s">
        <v>2205</v>
      </c>
      <c r="AL974" t="s">
        <v>276</v>
      </c>
      <c r="AM974" t="s">
        <v>243</v>
      </c>
      <c r="AN974" t="s">
        <v>277</v>
      </c>
      <c r="AO974" t="s">
        <v>245</v>
      </c>
      <c r="AP974" t="s">
        <v>278</v>
      </c>
      <c r="AQ974" t="s">
        <v>247</v>
      </c>
      <c r="AR974">
        <v>2200.36</v>
      </c>
      <c r="AS974">
        <v>1361</v>
      </c>
      <c r="AT974">
        <v>47.17</v>
      </c>
      <c r="AU974">
        <v>12.84</v>
      </c>
      <c r="AV974">
        <v>2.2974000000000001</v>
      </c>
      <c r="AW974">
        <v>95</v>
      </c>
      <c r="AX974">
        <v>26</v>
      </c>
      <c r="AY974">
        <v>69</v>
      </c>
      <c r="AZ974">
        <v>95</v>
      </c>
      <c r="BA974">
        <v>108</v>
      </c>
      <c r="BB974">
        <v>0</v>
      </c>
      <c r="BC974" t="s">
        <v>278</v>
      </c>
      <c r="BD974">
        <v>0</v>
      </c>
    </row>
    <row r="975" spans="1:57" x14ac:dyDescent="0.25">
      <c r="A975">
        <v>46</v>
      </c>
      <c r="B975">
        <v>12392</v>
      </c>
      <c r="C975" t="s">
        <v>51</v>
      </c>
      <c r="D975" s="1">
        <v>40295.586111111108</v>
      </c>
      <c r="E975" s="1">
        <v>40295.586111111108</v>
      </c>
      <c r="F975">
        <v>592</v>
      </c>
      <c r="G975">
        <v>1</v>
      </c>
      <c r="H975">
        <v>7</v>
      </c>
      <c r="I975">
        <v>73</v>
      </c>
      <c r="J975">
        <v>234.75</v>
      </c>
      <c r="K975">
        <v>234.75</v>
      </c>
      <c r="L975">
        <v>1</v>
      </c>
      <c r="M975">
        <v>1</v>
      </c>
      <c r="N975">
        <v>1</v>
      </c>
      <c r="O975" t="s">
        <v>18</v>
      </c>
      <c r="P975">
        <v>3</v>
      </c>
      <c r="Q975" t="s">
        <v>19</v>
      </c>
      <c r="T975">
        <v>13337</v>
      </c>
      <c r="U975" t="s">
        <v>17</v>
      </c>
      <c r="V975" t="s">
        <v>40</v>
      </c>
      <c r="W975">
        <v>547</v>
      </c>
      <c r="X975">
        <v>1</v>
      </c>
      <c r="Y975">
        <v>1575.26</v>
      </c>
      <c r="Z975">
        <v>0</v>
      </c>
      <c r="AA975">
        <v>0</v>
      </c>
      <c r="AB975">
        <v>0</v>
      </c>
      <c r="AD975" t="s">
        <v>191</v>
      </c>
      <c r="AE975">
        <v>0</v>
      </c>
      <c r="AF975">
        <v>1.6</v>
      </c>
      <c r="AG975" t="s">
        <v>200</v>
      </c>
      <c r="AH975" t="s">
        <v>193</v>
      </c>
      <c r="AJ975" t="s">
        <v>2206</v>
      </c>
      <c r="AK975" t="s">
        <v>2207</v>
      </c>
      <c r="AL975" t="s">
        <v>276</v>
      </c>
      <c r="AM975" t="s">
        <v>243</v>
      </c>
      <c r="AN975" t="s">
        <v>277</v>
      </c>
      <c r="AO975" t="s">
        <v>260</v>
      </c>
      <c r="AP975" t="s">
        <v>318</v>
      </c>
      <c r="AQ975" t="s">
        <v>255</v>
      </c>
      <c r="AR975">
        <v>1747.94</v>
      </c>
      <c r="AS975">
        <v>896</v>
      </c>
      <c r="AT975">
        <v>27.36</v>
      </c>
      <c r="AU975">
        <v>8.4499999999999993</v>
      </c>
      <c r="AV975">
        <v>1.9100999999999999</v>
      </c>
      <c r="AW975">
        <v>95</v>
      </c>
      <c r="BB975">
        <v>2.29</v>
      </c>
      <c r="BC975" t="s">
        <v>319</v>
      </c>
      <c r="BD975">
        <v>0</v>
      </c>
    </row>
    <row r="976" spans="1:57" x14ac:dyDescent="0.25">
      <c r="A976">
        <v>2599</v>
      </c>
      <c r="B976">
        <v>14982</v>
      </c>
      <c r="C976" t="s">
        <v>17</v>
      </c>
      <c r="D976" s="1">
        <v>40314.661111111112</v>
      </c>
      <c r="E976" s="1">
        <v>40314.661111111112</v>
      </c>
      <c r="F976">
        <v>573</v>
      </c>
      <c r="G976">
        <v>1</v>
      </c>
      <c r="H976">
        <v>38</v>
      </c>
      <c r="I976">
        <v>123</v>
      </c>
      <c r="J976">
        <v>234.88</v>
      </c>
      <c r="K976">
        <v>234.88</v>
      </c>
      <c r="L976">
        <v>1</v>
      </c>
      <c r="M976">
        <v>1</v>
      </c>
      <c r="N976">
        <v>1</v>
      </c>
      <c r="O976" t="s">
        <v>18</v>
      </c>
      <c r="P976">
        <v>3</v>
      </c>
      <c r="Q976" t="s">
        <v>19</v>
      </c>
      <c r="T976">
        <v>13338</v>
      </c>
      <c r="U976" t="s">
        <v>17</v>
      </c>
      <c r="V976" t="s">
        <v>96</v>
      </c>
      <c r="W976">
        <v>158</v>
      </c>
      <c r="X976">
        <v>4</v>
      </c>
      <c r="Y976">
        <v>2345.62</v>
      </c>
      <c r="Z976">
        <v>437.02</v>
      </c>
      <c r="AA976">
        <v>0</v>
      </c>
      <c r="AB976">
        <v>-437.02</v>
      </c>
      <c r="AC976">
        <v>-100</v>
      </c>
      <c r="AD976" t="s">
        <v>201</v>
      </c>
      <c r="AE976">
        <v>437.02</v>
      </c>
      <c r="AF976">
        <v>7.33</v>
      </c>
      <c r="AG976" t="s">
        <v>203</v>
      </c>
      <c r="AH976" t="s">
        <v>193</v>
      </c>
      <c r="AJ976" t="s">
        <v>2208</v>
      </c>
      <c r="AK976" t="s">
        <v>2209</v>
      </c>
      <c r="AL976" t="s">
        <v>276</v>
      </c>
      <c r="AM976" t="s">
        <v>243</v>
      </c>
      <c r="AN976" t="s">
        <v>277</v>
      </c>
      <c r="AO976" t="s">
        <v>245</v>
      </c>
      <c r="AP976" t="s">
        <v>278</v>
      </c>
      <c r="AQ976" t="s">
        <v>247</v>
      </c>
      <c r="AR976">
        <v>2565.67</v>
      </c>
      <c r="AS976">
        <v>1246</v>
      </c>
      <c r="AT976">
        <v>41</v>
      </c>
      <c r="AU976">
        <v>12.46</v>
      </c>
      <c r="AV976">
        <v>2.4506999999999999</v>
      </c>
      <c r="AW976">
        <v>95</v>
      </c>
      <c r="AX976">
        <v>25</v>
      </c>
      <c r="AY976">
        <v>72</v>
      </c>
      <c r="AZ976">
        <v>96</v>
      </c>
      <c r="BA976">
        <v>109</v>
      </c>
      <c r="BB976">
        <v>0.56000000000000005</v>
      </c>
      <c r="BC976" t="s">
        <v>278</v>
      </c>
      <c r="BD976">
        <v>0</v>
      </c>
    </row>
    <row r="977" spans="1:57" x14ac:dyDescent="0.25">
      <c r="A977">
        <v>3655</v>
      </c>
      <c r="B977">
        <v>16046</v>
      </c>
      <c r="C977" t="s">
        <v>17</v>
      </c>
      <c r="D977" s="1">
        <v>40324.554166666669</v>
      </c>
      <c r="E977" s="1">
        <v>40324.554166666669</v>
      </c>
      <c r="F977">
        <v>563</v>
      </c>
      <c r="G977">
        <v>1</v>
      </c>
      <c r="H977">
        <v>22</v>
      </c>
      <c r="I977">
        <v>248</v>
      </c>
      <c r="J977">
        <v>235.78</v>
      </c>
      <c r="K977">
        <v>235.78</v>
      </c>
      <c r="L977">
        <v>1</v>
      </c>
      <c r="M977">
        <v>1</v>
      </c>
      <c r="N977">
        <v>1</v>
      </c>
      <c r="O977" t="s">
        <v>18</v>
      </c>
      <c r="P977">
        <v>3</v>
      </c>
      <c r="Q977" t="s">
        <v>19</v>
      </c>
      <c r="T977">
        <v>13339</v>
      </c>
      <c r="U977" t="s">
        <v>17</v>
      </c>
      <c r="V977" t="s">
        <v>19</v>
      </c>
      <c r="W977">
        <v>201</v>
      </c>
      <c r="X977">
        <v>1</v>
      </c>
      <c r="Y977">
        <v>860.12</v>
      </c>
      <c r="Z977">
        <v>0</v>
      </c>
      <c r="AA977">
        <v>0</v>
      </c>
      <c r="AB977">
        <v>0</v>
      </c>
      <c r="AD977" t="s">
        <v>191</v>
      </c>
      <c r="AE977">
        <v>0</v>
      </c>
      <c r="AF977">
        <v>0</v>
      </c>
      <c r="AG977" t="s">
        <v>198</v>
      </c>
      <c r="AH977" t="s">
        <v>196</v>
      </c>
      <c r="AJ977" t="s">
        <v>2210</v>
      </c>
      <c r="AK977" t="s">
        <v>2211</v>
      </c>
      <c r="AL977" t="s">
        <v>251</v>
      </c>
      <c r="AM977" t="s">
        <v>243</v>
      </c>
      <c r="AN977" t="s">
        <v>252</v>
      </c>
      <c r="AO977" t="s">
        <v>245</v>
      </c>
      <c r="AP977" t="s">
        <v>318</v>
      </c>
      <c r="AQ977" t="s">
        <v>247</v>
      </c>
      <c r="AR977">
        <v>820.21</v>
      </c>
      <c r="AS977">
        <v>1183</v>
      </c>
      <c r="AT977">
        <v>43.4</v>
      </c>
      <c r="AU977">
        <v>11.16</v>
      </c>
      <c r="AV977">
        <v>2.5754999999999999</v>
      </c>
      <c r="AW977">
        <v>95</v>
      </c>
      <c r="AX977">
        <v>23</v>
      </c>
      <c r="AY977">
        <v>67</v>
      </c>
      <c r="AZ977">
        <v>90</v>
      </c>
      <c r="BA977">
        <v>101</v>
      </c>
      <c r="BB977">
        <v>0</v>
      </c>
      <c r="BC977" t="s">
        <v>324</v>
      </c>
      <c r="BD977">
        <v>0</v>
      </c>
    </row>
    <row r="978" spans="1:57" x14ac:dyDescent="0.25">
      <c r="A978">
        <v>5462</v>
      </c>
      <c r="B978">
        <v>17872</v>
      </c>
      <c r="C978" t="s">
        <v>17</v>
      </c>
      <c r="D978" s="1">
        <v>40505.501388888886</v>
      </c>
      <c r="E978" s="1">
        <v>40505.501388888886</v>
      </c>
      <c r="F978">
        <v>382</v>
      </c>
      <c r="G978">
        <v>1</v>
      </c>
      <c r="H978">
        <v>15</v>
      </c>
      <c r="I978">
        <v>176</v>
      </c>
      <c r="J978">
        <v>235.87</v>
      </c>
      <c r="K978">
        <v>235.87</v>
      </c>
      <c r="L978">
        <v>2</v>
      </c>
      <c r="M978">
        <v>1</v>
      </c>
      <c r="N978">
        <v>1</v>
      </c>
      <c r="O978" t="s">
        <v>20</v>
      </c>
      <c r="P978">
        <v>4</v>
      </c>
      <c r="Q978" t="s">
        <v>19</v>
      </c>
      <c r="T978">
        <v>13340</v>
      </c>
      <c r="U978" t="s">
        <v>17</v>
      </c>
      <c r="V978" t="s">
        <v>129</v>
      </c>
      <c r="W978">
        <v>46</v>
      </c>
      <c r="X978">
        <v>12</v>
      </c>
      <c r="Y978">
        <v>22100.560000000001</v>
      </c>
      <c r="Z978">
        <v>5551.51</v>
      </c>
      <c r="AA978">
        <v>1506.94</v>
      </c>
      <c r="AB978">
        <v>-4044.57</v>
      </c>
      <c r="AC978">
        <v>-72.86</v>
      </c>
      <c r="AD978" t="s">
        <v>204</v>
      </c>
      <c r="AE978">
        <v>4044.57</v>
      </c>
      <c r="AF978">
        <v>0</v>
      </c>
      <c r="AG978" t="s">
        <v>205</v>
      </c>
      <c r="AH978" t="s">
        <v>193</v>
      </c>
      <c r="AJ978" t="s">
        <v>2212</v>
      </c>
      <c r="AK978" t="s">
        <v>2213</v>
      </c>
      <c r="AL978" t="s">
        <v>276</v>
      </c>
      <c r="AM978" t="s">
        <v>243</v>
      </c>
      <c r="AN978" t="s">
        <v>277</v>
      </c>
      <c r="AO978" t="s">
        <v>260</v>
      </c>
      <c r="AP978" t="s">
        <v>318</v>
      </c>
      <c r="AQ978" t="s">
        <v>255</v>
      </c>
      <c r="AR978">
        <v>2277.5</v>
      </c>
      <c r="AS978">
        <v>1396</v>
      </c>
      <c r="AT978">
        <v>25.47</v>
      </c>
      <c r="AU978">
        <v>13.17</v>
      </c>
      <c r="AV978">
        <v>2.6427</v>
      </c>
      <c r="AW978">
        <v>95</v>
      </c>
      <c r="BB978">
        <v>8.4</v>
      </c>
      <c r="BC978" t="s">
        <v>319</v>
      </c>
      <c r="BD978">
        <v>0</v>
      </c>
    </row>
    <row r="979" spans="1:57" x14ac:dyDescent="0.25">
      <c r="A979">
        <v>4691</v>
      </c>
      <c r="B979">
        <v>17093</v>
      </c>
      <c r="C979" t="s">
        <v>17</v>
      </c>
      <c r="D979" s="1">
        <v>40294.431944444441</v>
      </c>
      <c r="E979" s="1">
        <v>40294.431944444441</v>
      </c>
      <c r="F979">
        <v>593</v>
      </c>
      <c r="G979">
        <v>1</v>
      </c>
      <c r="H979">
        <v>13</v>
      </c>
      <c r="I979">
        <v>114</v>
      </c>
      <c r="J979">
        <v>235.88</v>
      </c>
      <c r="K979">
        <v>235.88</v>
      </c>
      <c r="L979">
        <v>1</v>
      </c>
      <c r="M979">
        <v>1</v>
      </c>
      <c r="N979">
        <v>1</v>
      </c>
      <c r="O979" t="s">
        <v>18</v>
      </c>
      <c r="P979">
        <v>3</v>
      </c>
      <c r="Q979" t="s">
        <v>19</v>
      </c>
      <c r="T979">
        <v>13341</v>
      </c>
      <c r="U979" t="s">
        <v>17</v>
      </c>
      <c r="V979" t="s">
        <v>19</v>
      </c>
      <c r="W979">
        <v>261</v>
      </c>
      <c r="X979">
        <v>1</v>
      </c>
      <c r="Y979">
        <v>775.85</v>
      </c>
      <c r="Z979">
        <v>0</v>
      </c>
      <c r="AA979">
        <v>0</v>
      </c>
      <c r="AB979">
        <v>0</v>
      </c>
      <c r="AD979" t="s">
        <v>191</v>
      </c>
      <c r="AE979">
        <v>0</v>
      </c>
      <c r="AF979">
        <v>0</v>
      </c>
      <c r="AG979" t="s">
        <v>198</v>
      </c>
      <c r="AH979" t="s">
        <v>196</v>
      </c>
      <c r="AJ979" t="s">
        <v>2214</v>
      </c>
      <c r="AK979" t="s">
        <v>2215</v>
      </c>
      <c r="AL979" t="s">
        <v>276</v>
      </c>
      <c r="AM979" t="s">
        <v>243</v>
      </c>
      <c r="AN979" t="s">
        <v>277</v>
      </c>
      <c r="AO979" t="s">
        <v>245</v>
      </c>
      <c r="AP979" t="s">
        <v>278</v>
      </c>
      <c r="AQ979" t="s">
        <v>247</v>
      </c>
      <c r="AR979">
        <v>1614.54</v>
      </c>
      <c r="AS979">
        <v>985</v>
      </c>
      <c r="AT979">
        <v>61.32</v>
      </c>
      <c r="AU979">
        <v>9.2899999999999991</v>
      </c>
      <c r="AV979">
        <v>1.5855999999999999</v>
      </c>
      <c r="AW979">
        <v>95</v>
      </c>
      <c r="AX979">
        <v>19</v>
      </c>
      <c r="AY979">
        <v>35</v>
      </c>
      <c r="AZ979">
        <v>53</v>
      </c>
      <c r="BA979">
        <v>63</v>
      </c>
      <c r="BB979">
        <v>0.2</v>
      </c>
      <c r="BC979" t="s">
        <v>278</v>
      </c>
      <c r="BD979">
        <v>0</v>
      </c>
    </row>
    <row r="980" spans="1:57" x14ac:dyDescent="0.25">
      <c r="A980">
        <v>387</v>
      </c>
      <c r="B980">
        <v>12741</v>
      </c>
      <c r="C980" t="s">
        <v>48</v>
      </c>
      <c r="D980" s="1">
        <v>40353.683333333334</v>
      </c>
      <c r="E980" s="1">
        <v>40353.683333333334</v>
      </c>
      <c r="F980">
        <v>534</v>
      </c>
      <c r="G980">
        <v>1</v>
      </c>
      <c r="H980">
        <v>15</v>
      </c>
      <c r="I980">
        <v>213</v>
      </c>
      <c r="J980">
        <v>236.07</v>
      </c>
      <c r="K980">
        <v>236.07</v>
      </c>
      <c r="L980">
        <v>1</v>
      </c>
      <c r="M980">
        <v>1</v>
      </c>
      <c r="N980">
        <v>1</v>
      </c>
      <c r="O980" t="s">
        <v>18</v>
      </c>
      <c r="P980">
        <v>3</v>
      </c>
      <c r="Q980" t="s">
        <v>19</v>
      </c>
      <c r="T980">
        <v>13343</v>
      </c>
      <c r="U980" t="s">
        <v>17</v>
      </c>
      <c r="V980" t="s">
        <v>19</v>
      </c>
      <c r="W980">
        <v>178</v>
      </c>
      <c r="X980">
        <v>1</v>
      </c>
      <c r="Y980">
        <v>303.43</v>
      </c>
      <c r="Z980">
        <v>303.43</v>
      </c>
      <c r="AA980">
        <v>0</v>
      </c>
      <c r="AB980">
        <v>-303.43</v>
      </c>
      <c r="AC980">
        <v>-100</v>
      </c>
      <c r="AD980" t="s">
        <v>201</v>
      </c>
      <c r="AE980">
        <v>303.43</v>
      </c>
      <c r="AF980">
        <v>16.309999999999999</v>
      </c>
      <c r="AG980" t="s">
        <v>192</v>
      </c>
      <c r="AH980" t="s">
        <v>199</v>
      </c>
      <c r="AJ980" t="s">
        <v>2216</v>
      </c>
      <c r="AK980" t="s">
        <v>2217</v>
      </c>
      <c r="AL980" t="s">
        <v>276</v>
      </c>
      <c r="AM980" t="s">
        <v>243</v>
      </c>
      <c r="AN980" t="s">
        <v>277</v>
      </c>
      <c r="AO980" t="s">
        <v>245</v>
      </c>
      <c r="AP980" t="s">
        <v>278</v>
      </c>
      <c r="AQ980" t="s">
        <v>247</v>
      </c>
      <c r="AR980">
        <v>1967.38</v>
      </c>
      <c r="AS980">
        <v>257</v>
      </c>
      <c r="AT980">
        <v>50.94</v>
      </c>
      <c r="AU980">
        <v>2.42</v>
      </c>
      <c r="AV980">
        <v>1.4952000000000001</v>
      </c>
      <c r="AW980">
        <v>95</v>
      </c>
      <c r="AX980">
        <v>5</v>
      </c>
      <c r="AY980">
        <v>9</v>
      </c>
      <c r="AZ980">
        <v>14</v>
      </c>
      <c r="BA980">
        <v>16</v>
      </c>
      <c r="BB980">
        <v>1.91</v>
      </c>
      <c r="BC980" t="s">
        <v>278</v>
      </c>
      <c r="BD980">
        <v>0</v>
      </c>
    </row>
    <row r="981" spans="1:57" x14ac:dyDescent="0.25">
      <c r="A981">
        <v>3635</v>
      </c>
      <c r="B981">
        <v>16026</v>
      </c>
      <c r="C981" t="s">
        <v>17</v>
      </c>
      <c r="D981" s="1">
        <v>40843.578472222223</v>
      </c>
      <c r="E981" s="1">
        <v>40843.578472222223</v>
      </c>
      <c r="F981">
        <v>44</v>
      </c>
      <c r="G981">
        <v>1</v>
      </c>
      <c r="H981">
        <v>30</v>
      </c>
      <c r="I981">
        <v>243</v>
      </c>
      <c r="J981">
        <v>236.09</v>
      </c>
      <c r="K981">
        <v>236.09</v>
      </c>
      <c r="L981">
        <v>4</v>
      </c>
      <c r="M981">
        <v>2</v>
      </c>
      <c r="N981">
        <v>1</v>
      </c>
      <c r="O981" t="s">
        <v>23</v>
      </c>
      <c r="P981">
        <v>7</v>
      </c>
      <c r="Q981" t="s">
        <v>24</v>
      </c>
      <c r="T981">
        <v>13344</v>
      </c>
      <c r="U981" t="s">
        <v>17</v>
      </c>
      <c r="V981" t="s">
        <v>22</v>
      </c>
      <c r="W981">
        <v>68</v>
      </c>
      <c r="X981">
        <v>3</v>
      </c>
      <c r="Y981">
        <v>2511.69</v>
      </c>
      <c r="Z981">
        <v>0</v>
      </c>
      <c r="AA981">
        <v>855.54</v>
      </c>
      <c r="AB981">
        <v>855.54</v>
      </c>
      <c r="AD981" t="s">
        <v>197</v>
      </c>
      <c r="AE981">
        <v>0</v>
      </c>
      <c r="AF981">
        <v>0</v>
      </c>
      <c r="AG981" t="s">
        <v>198</v>
      </c>
      <c r="AH981" t="s">
        <v>199</v>
      </c>
      <c r="AJ981" t="s">
        <v>2218</v>
      </c>
      <c r="AK981" t="s">
        <v>2219</v>
      </c>
      <c r="AL981" t="s">
        <v>242</v>
      </c>
      <c r="AM981" t="s">
        <v>385</v>
      </c>
      <c r="AN981" t="s">
        <v>386</v>
      </c>
      <c r="AO981" t="s">
        <v>283</v>
      </c>
      <c r="AP981" t="s">
        <v>246</v>
      </c>
      <c r="AQ981" t="s">
        <v>247</v>
      </c>
      <c r="AR981">
        <v>9271.89</v>
      </c>
      <c r="AS981">
        <v>2225</v>
      </c>
      <c r="AT981">
        <v>75.47</v>
      </c>
      <c r="AU981">
        <v>20.99</v>
      </c>
      <c r="AV981">
        <v>0.9677</v>
      </c>
      <c r="AW981">
        <v>95</v>
      </c>
      <c r="AX981">
        <v>42</v>
      </c>
      <c r="AY981">
        <v>48</v>
      </c>
      <c r="AZ981">
        <v>90</v>
      </c>
      <c r="BA981">
        <v>111</v>
      </c>
      <c r="BB981">
        <v>3.89</v>
      </c>
      <c r="BC981" t="s">
        <v>248</v>
      </c>
      <c r="BD981">
        <v>0</v>
      </c>
    </row>
    <row r="982" spans="1:57" x14ac:dyDescent="0.25">
      <c r="A982">
        <v>731</v>
      </c>
      <c r="B982">
        <v>13088</v>
      </c>
      <c r="C982" t="s">
        <v>17</v>
      </c>
      <c r="D982" s="1">
        <v>40469.649305555555</v>
      </c>
      <c r="E982" s="1">
        <v>40469.649305555555</v>
      </c>
      <c r="F982">
        <v>418</v>
      </c>
      <c r="G982">
        <v>1</v>
      </c>
      <c r="H982">
        <v>19</v>
      </c>
      <c r="I982">
        <v>76</v>
      </c>
      <c r="J982">
        <v>236.11</v>
      </c>
      <c r="K982">
        <v>236.11</v>
      </c>
      <c r="L982">
        <v>1</v>
      </c>
      <c r="M982">
        <v>1</v>
      </c>
      <c r="N982">
        <v>1</v>
      </c>
      <c r="O982" t="s">
        <v>18</v>
      </c>
      <c r="P982">
        <v>3</v>
      </c>
      <c r="Q982" t="s">
        <v>19</v>
      </c>
      <c r="T982">
        <v>13345</v>
      </c>
      <c r="U982" t="s">
        <v>17</v>
      </c>
      <c r="V982" t="s">
        <v>19</v>
      </c>
      <c r="W982">
        <v>288</v>
      </c>
      <c r="X982">
        <v>1</v>
      </c>
      <c r="Y982">
        <v>339.5</v>
      </c>
      <c r="Z982">
        <v>0</v>
      </c>
      <c r="AA982">
        <v>0</v>
      </c>
      <c r="AB982">
        <v>0</v>
      </c>
      <c r="AD982" t="s">
        <v>191</v>
      </c>
      <c r="AE982">
        <v>0</v>
      </c>
      <c r="AF982">
        <v>3.51</v>
      </c>
      <c r="AG982" t="s">
        <v>198</v>
      </c>
      <c r="AH982" t="s">
        <v>196</v>
      </c>
      <c r="AJ982" t="s">
        <v>2220</v>
      </c>
      <c r="AK982" t="s">
        <v>2221</v>
      </c>
      <c r="AL982" t="s">
        <v>276</v>
      </c>
      <c r="AM982" t="s">
        <v>243</v>
      </c>
      <c r="AN982" t="s">
        <v>277</v>
      </c>
      <c r="AO982" t="s">
        <v>260</v>
      </c>
      <c r="AP982" t="s">
        <v>318</v>
      </c>
      <c r="AQ982" t="s">
        <v>255</v>
      </c>
      <c r="AR982">
        <v>1891.7</v>
      </c>
      <c r="AS982">
        <v>120</v>
      </c>
      <c r="AT982">
        <v>28.3</v>
      </c>
      <c r="AU982">
        <v>1.1299999999999999</v>
      </c>
      <c r="AV982">
        <v>2.3357000000000001</v>
      </c>
      <c r="AW982">
        <v>95</v>
      </c>
      <c r="BB982">
        <v>3.23</v>
      </c>
      <c r="BC982" t="s">
        <v>319</v>
      </c>
      <c r="BD982">
        <v>0</v>
      </c>
    </row>
    <row r="983" spans="1:57" x14ac:dyDescent="0.25">
      <c r="A983">
        <v>254</v>
      </c>
      <c r="B983">
        <v>12604</v>
      </c>
      <c r="C983" t="s">
        <v>36</v>
      </c>
      <c r="D983" s="1">
        <v>40625.504166666666</v>
      </c>
      <c r="E983" s="1">
        <v>40807.588888888888</v>
      </c>
      <c r="F983">
        <v>80</v>
      </c>
      <c r="G983">
        <v>2</v>
      </c>
      <c r="H983">
        <v>14</v>
      </c>
      <c r="I983">
        <v>200</v>
      </c>
      <c r="J983">
        <v>236.18</v>
      </c>
      <c r="K983">
        <v>118.09</v>
      </c>
      <c r="L983">
        <v>3</v>
      </c>
      <c r="M983">
        <v>2</v>
      </c>
      <c r="N983">
        <v>1</v>
      </c>
      <c r="O983" t="s">
        <v>21</v>
      </c>
      <c r="P983">
        <v>6</v>
      </c>
      <c r="Q983" t="s">
        <v>22</v>
      </c>
      <c r="T983">
        <v>13346</v>
      </c>
      <c r="U983" t="s">
        <v>17</v>
      </c>
      <c r="V983" t="s">
        <v>40</v>
      </c>
      <c r="W983">
        <v>463</v>
      </c>
      <c r="X983">
        <v>6</v>
      </c>
      <c r="Y983">
        <v>299.39999999999998</v>
      </c>
      <c r="Z983">
        <v>0</v>
      </c>
      <c r="AA983">
        <v>0</v>
      </c>
      <c r="AB983">
        <v>0</v>
      </c>
      <c r="AD983" t="s">
        <v>191</v>
      </c>
      <c r="AE983">
        <v>0</v>
      </c>
      <c r="AF983">
        <v>0</v>
      </c>
      <c r="AG983" t="s">
        <v>200</v>
      </c>
      <c r="AH983" t="s">
        <v>193</v>
      </c>
      <c r="AJ983" t="s">
        <v>2222</v>
      </c>
      <c r="AK983" t="s">
        <v>2223</v>
      </c>
      <c r="AL983" t="s">
        <v>276</v>
      </c>
      <c r="AM983" t="s">
        <v>243</v>
      </c>
      <c r="AN983" t="s">
        <v>277</v>
      </c>
      <c r="AO983" t="s">
        <v>245</v>
      </c>
      <c r="AP983" t="s">
        <v>278</v>
      </c>
      <c r="AQ983" t="s">
        <v>247</v>
      </c>
      <c r="AR983">
        <v>1511.31</v>
      </c>
      <c r="AS983">
        <v>239</v>
      </c>
      <c r="AT983">
        <v>41.51</v>
      </c>
      <c r="AU983">
        <v>2.25</v>
      </c>
      <c r="AV983">
        <v>1.8271999999999999</v>
      </c>
      <c r="AW983">
        <v>95</v>
      </c>
      <c r="AX983">
        <v>5</v>
      </c>
      <c r="AY983">
        <v>10</v>
      </c>
      <c r="AZ983">
        <v>15</v>
      </c>
      <c r="BA983">
        <v>17</v>
      </c>
      <c r="BB983">
        <v>2.4500000000000002</v>
      </c>
      <c r="BC983" t="s">
        <v>278</v>
      </c>
      <c r="BD983">
        <v>0</v>
      </c>
    </row>
    <row r="984" spans="1:57" x14ac:dyDescent="0.25">
      <c r="A984">
        <v>3070</v>
      </c>
      <c r="B984">
        <v>15457</v>
      </c>
      <c r="C984" t="s">
        <v>17</v>
      </c>
      <c r="D984" s="1">
        <v>40624.646527777775</v>
      </c>
      <c r="E984" s="1">
        <v>40624.646527777775</v>
      </c>
      <c r="F984">
        <v>263</v>
      </c>
      <c r="G984">
        <v>1</v>
      </c>
      <c r="H984">
        <v>56</v>
      </c>
      <c r="I984">
        <v>132</v>
      </c>
      <c r="J984">
        <v>237.07</v>
      </c>
      <c r="K984">
        <v>237.07</v>
      </c>
      <c r="L984">
        <v>2</v>
      </c>
      <c r="M984">
        <v>1</v>
      </c>
      <c r="N984">
        <v>1</v>
      </c>
      <c r="O984" t="s">
        <v>20</v>
      </c>
      <c r="P984">
        <v>4</v>
      </c>
      <c r="Q984" t="s">
        <v>19</v>
      </c>
      <c r="T984">
        <v>13347</v>
      </c>
      <c r="U984" t="s">
        <v>17</v>
      </c>
      <c r="V984" t="s">
        <v>22</v>
      </c>
      <c r="W984">
        <v>71</v>
      </c>
      <c r="X984">
        <v>1</v>
      </c>
      <c r="Y984">
        <v>291.36</v>
      </c>
      <c r="Z984">
        <v>0</v>
      </c>
      <c r="AA984">
        <v>291.36</v>
      </c>
      <c r="AB984">
        <v>291.36</v>
      </c>
      <c r="AD984" t="s">
        <v>197</v>
      </c>
      <c r="AE984">
        <v>0</v>
      </c>
      <c r="AF984">
        <v>0</v>
      </c>
      <c r="AG984" t="s">
        <v>198</v>
      </c>
      <c r="AH984" t="s">
        <v>199</v>
      </c>
      <c r="AJ984" t="s">
        <v>2224</v>
      </c>
      <c r="AK984" t="s">
        <v>2225</v>
      </c>
      <c r="AL984" t="s">
        <v>276</v>
      </c>
      <c r="AM984" t="s">
        <v>243</v>
      </c>
      <c r="AN984" t="s">
        <v>277</v>
      </c>
      <c r="AO984" t="s">
        <v>245</v>
      </c>
      <c r="AP984" t="s">
        <v>278</v>
      </c>
      <c r="AQ984" t="s">
        <v>247</v>
      </c>
      <c r="AR984">
        <v>1735.05</v>
      </c>
      <c r="AS984">
        <v>269</v>
      </c>
      <c r="AT984">
        <v>52.83</v>
      </c>
      <c r="AU984">
        <v>2.54</v>
      </c>
      <c r="AV984">
        <v>2.2608000000000001</v>
      </c>
      <c r="AW984">
        <v>95</v>
      </c>
      <c r="AX984">
        <v>6</v>
      </c>
      <c r="AY984">
        <v>14</v>
      </c>
      <c r="AZ984">
        <v>19</v>
      </c>
      <c r="BA984">
        <v>21</v>
      </c>
      <c r="BB984">
        <v>1.47</v>
      </c>
      <c r="BC984" t="s">
        <v>278</v>
      </c>
      <c r="BD984">
        <v>0</v>
      </c>
    </row>
    <row r="985" spans="1:57" x14ac:dyDescent="0.25">
      <c r="A985">
        <v>2209</v>
      </c>
      <c r="B985">
        <v>14586</v>
      </c>
      <c r="C985" t="s">
        <v>17</v>
      </c>
      <c r="D985" s="1">
        <v>40610.419444444444</v>
      </c>
      <c r="E985" s="1">
        <v>40610.419444444444</v>
      </c>
      <c r="F985">
        <v>277</v>
      </c>
      <c r="G985">
        <v>1</v>
      </c>
      <c r="H985">
        <v>19</v>
      </c>
      <c r="I985">
        <v>444</v>
      </c>
      <c r="J985">
        <v>237.36</v>
      </c>
      <c r="K985">
        <v>237.36</v>
      </c>
      <c r="L985">
        <v>2</v>
      </c>
      <c r="M985">
        <v>1</v>
      </c>
      <c r="N985">
        <v>1</v>
      </c>
      <c r="O985" t="s">
        <v>20</v>
      </c>
      <c r="P985">
        <v>4</v>
      </c>
      <c r="Q985" t="s">
        <v>19</v>
      </c>
      <c r="T985">
        <v>13348</v>
      </c>
      <c r="U985" t="s">
        <v>17</v>
      </c>
      <c r="V985" t="s">
        <v>22</v>
      </c>
      <c r="W985">
        <v>65</v>
      </c>
      <c r="X985">
        <v>1</v>
      </c>
      <c r="Y985">
        <v>233.76</v>
      </c>
      <c r="Z985">
        <v>0</v>
      </c>
      <c r="AA985">
        <v>233.76</v>
      </c>
      <c r="AB985">
        <v>233.76</v>
      </c>
      <c r="AD985" t="s">
        <v>197</v>
      </c>
      <c r="AE985">
        <v>0</v>
      </c>
      <c r="AF985">
        <v>0</v>
      </c>
      <c r="AG985" t="s">
        <v>198</v>
      </c>
      <c r="AH985" t="s">
        <v>199</v>
      </c>
      <c r="AJ985" t="s">
        <v>2226</v>
      </c>
      <c r="AK985" t="s">
        <v>2227</v>
      </c>
      <c r="AL985" t="s">
        <v>251</v>
      </c>
      <c r="AM985" t="s">
        <v>243</v>
      </c>
      <c r="AN985" t="s">
        <v>252</v>
      </c>
      <c r="AO985" t="s">
        <v>260</v>
      </c>
      <c r="AP985" t="s">
        <v>254</v>
      </c>
      <c r="AQ985" t="s">
        <v>255</v>
      </c>
      <c r="AR985">
        <v>488.16</v>
      </c>
      <c r="AS985">
        <v>76</v>
      </c>
      <c r="AT985">
        <v>14.15</v>
      </c>
      <c r="AU985">
        <v>0.72</v>
      </c>
      <c r="AV985">
        <v>3.4096000000000002</v>
      </c>
      <c r="AW985">
        <v>95</v>
      </c>
      <c r="BB985">
        <v>8.43</v>
      </c>
      <c r="BC985" t="s">
        <v>256</v>
      </c>
      <c r="BD985">
        <v>1</v>
      </c>
      <c r="BE985" t="s">
        <v>261</v>
      </c>
    </row>
    <row r="986" spans="1:57" x14ac:dyDescent="0.25">
      <c r="A986">
        <v>5467</v>
      </c>
      <c r="B986">
        <v>17877</v>
      </c>
      <c r="C986" t="s">
        <v>17</v>
      </c>
      <c r="D986" s="1">
        <v>40716.541666666664</v>
      </c>
      <c r="E986" s="1">
        <v>40716.541666666664</v>
      </c>
      <c r="F986">
        <v>171</v>
      </c>
      <c r="G986">
        <v>1</v>
      </c>
      <c r="H986">
        <v>12</v>
      </c>
      <c r="I986">
        <v>98</v>
      </c>
      <c r="J986">
        <v>237.61</v>
      </c>
      <c r="K986">
        <v>237.61</v>
      </c>
      <c r="L986">
        <v>3</v>
      </c>
      <c r="M986">
        <v>1</v>
      </c>
      <c r="N986">
        <v>1</v>
      </c>
      <c r="O986" t="s">
        <v>25</v>
      </c>
      <c r="P986">
        <v>5</v>
      </c>
      <c r="Q986" t="s">
        <v>19</v>
      </c>
      <c r="T986">
        <v>13349</v>
      </c>
      <c r="U986" t="s">
        <v>17</v>
      </c>
      <c r="V986" t="s">
        <v>24</v>
      </c>
      <c r="W986">
        <v>11</v>
      </c>
      <c r="X986">
        <v>1</v>
      </c>
      <c r="Y986">
        <v>197.32</v>
      </c>
      <c r="Z986">
        <v>0</v>
      </c>
      <c r="AA986">
        <v>197.32</v>
      </c>
      <c r="AB986">
        <v>197.32</v>
      </c>
      <c r="AD986" t="s">
        <v>197</v>
      </c>
      <c r="AE986">
        <v>0</v>
      </c>
      <c r="AF986">
        <v>0</v>
      </c>
      <c r="AG986" t="s">
        <v>198</v>
      </c>
      <c r="AH986" t="s">
        <v>196</v>
      </c>
      <c r="AJ986" t="s">
        <v>2228</v>
      </c>
      <c r="AK986" t="s">
        <v>2229</v>
      </c>
      <c r="AL986" t="s">
        <v>251</v>
      </c>
      <c r="AM986" t="s">
        <v>243</v>
      </c>
      <c r="AN986" t="s">
        <v>252</v>
      </c>
      <c r="AO986" t="s">
        <v>245</v>
      </c>
      <c r="AP986" t="s">
        <v>318</v>
      </c>
      <c r="AQ986" t="s">
        <v>247</v>
      </c>
      <c r="AR986">
        <v>1031.07</v>
      </c>
      <c r="AS986">
        <v>258</v>
      </c>
      <c r="AT986">
        <v>43.4</v>
      </c>
      <c r="AU986">
        <v>2.4300000000000002</v>
      </c>
      <c r="AV986">
        <v>2.4664000000000001</v>
      </c>
      <c r="AW986">
        <v>95</v>
      </c>
      <c r="AX986">
        <v>5</v>
      </c>
      <c r="AY986">
        <v>14</v>
      </c>
      <c r="AZ986">
        <v>19</v>
      </c>
      <c r="BA986">
        <v>22</v>
      </c>
      <c r="BB986">
        <v>2.64</v>
      </c>
      <c r="BC986" t="s">
        <v>324</v>
      </c>
      <c r="BD986">
        <v>0</v>
      </c>
    </row>
    <row r="987" spans="1:57" x14ac:dyDescent="0.25">
      <c r="A987">
        <v>5591</v>
      </c>
      <c r="B987">
        <v>18002</v>
      </c>
      <c r="C987" t="s">
        <v>17</v>
      </c>
      <c r="D987" s="1">
        <v>40155.463194444441</v>
      </c>
      <c r="E987" s="1">
        <v>40511.456250000003</v>
      </c>
      <c r="F987">
        <v>376</v>
      </c>
      <c r="G987">
        <v>4</v>
      </c>
      <c r="H987">
        <v>51</v>
      </c>
      <c r="I987">
        <v>70</v>
      </c>
      <c r="J987">
        <v>237.62</v>
      </c>
      <c r="K987">
        <v>59.41</v>
      </c>
      <c r="L987">
        <v>2</v>
      </c>
      <c r="M987">
        <v>4</v>
      </c>
      <c r="N987">
        <v>1</v>
      </c>
      <c r="O987" t="s">
        <v>39</v>
      </c>
      <c r="P987">
        <v>7</v>
      </c>
      <c r="Q987" t="s">
        <v>40</v>
      </c>
      <c r="T987">
        <v>13350</v>
      </c>
      <c r="U987" t="s">
        <v>17</v>
      </c>
      <c r="V987" t="s">
        <v>24</v>
      </c>
      <c r="W987">
        <v>17</v>
      </c>
      <c r="X987">
        <v>2</v>
      </c>
      <c r="Y987">
        <v>879.12</v>
      </c>
      <c r="Z987">
        <v>0</v>
      </c>
      <c r="AA987">
        <v>879.12</v>
      </c>
      <c r="AB987">
        <v>879.12</v>
      </c>
      <c r="AD987" t="s">
        <v>197</v>
      </c>
      <c r="AE987">
        <v>0</v>
      </c>
      <c r="AF987">
        <v>7.78</v>
      </c>
      <c r="AG987" t="s">
        <v>198</v>
      </c>
      <c r="AH987" t="s">
        <v>196</v>
      </c>
      <c r="AJ987" t="s">
        <v>2230</v>
      </c>
      <c r="AK987" t="s">
        <v>2231</v>
      </c>
      <c r="AL987" t="s">
        <v>251</v>
      </c>
      <c r="AM987" t="s">
        <v>243</v>
      </c>
      <c r="AN987" t="s">
        <v>252</v>
      </c>
      <c r="AO987" t="s">
        <v>260</v>
      </c>
      <c r="AP987" t="s">
        <v>254</v>
      </c>
      <c r="AQ987" t="s">
        <v>255</v>
      </c>
      <c r="AR987">
        <v>638.79999999999995</v>
      </c>
      <c r="AS987">
        <v>879</v>
      </c>
      <c r="AT987">
        <v>19.809999999999999</v>
      </c>
      <c r="AU987">
        <v>8.2899999999999991</v>
      </c>
      <c r="AV987">
        <v>2.8990999999999998</v>
      </c>
      <c r="AW987">
        <v>95</v>
      </c>
      <c r="BB987">
        <v>0</v>
      </c>
      <c r="BC987" t="s">
        <v>256</v>
      </c>
      <c r="BD987">
        <v>1</v>
      </c>
      <c r="BE987" t="s">
        <v>261</v>
      </c>
    </row>
    <row r="988" spans="1:57" x14ac:dyDescent="0.25">
      <c r="A988">
        <v>3886</v>
      </c>
      <c r="B988">
        <v>16280</v>
      </c>
      <c r="C988" t="s">
        <v>17</v>
      </c>
      <c r="D988" s="1">
        <v>40161.65902777778</v>
      </c>
      <c r="E988" s="1">
        <v>40161.65902777778</v>
      </c>
      <c r="F988">
        <v>726</v>
      </c>
      <c r="G988">
        <v>1</v>
      </c>
      <c r="H988">
        <v>16</v>
      </c>
      <c r="I988">
        <v>101</v>
      </c>
      <c r="J988">
        <v>238.05</v>
      </c>
      <c r="K988">
        <v>238.05</v>
      </c>
      <c r="L988">
        <v>1</v>
      </c>
      <c r="M988">
        <v>1</v>
      </c>
      <c r="N988">
        <v>1</v>
      </c>
      <c r="O988" t="s">
        <v>18</v>
      </c>
      <c r="P988">
        <v>3</v>
      </c>
      <c r="Q988" t="s">
        <v>19</v>
      </c>
      <c r="T988">
        <v>13351</v>
      </c>
      <c r="U988" t="s">
        <v>17</v>
      </c>
      <c r="V988" t="s">
        <v>22</v>
      </c>
      <c r="W988">
        <v>67</v>
      </c>
      <c r="X988">
        <v>1</v>
      </c>
      <c r="Y988">
        <v>323.94</v>
      </c>
      <c r="Z988">
        <v>0</v>
      </c>
      <c r="AA988">
        <v>323.94</v>
      </c>
      <c r="AB988">
        <v>323.94</v>
      </c>
      <c r="AD988" t="s">
        <v>197</v>
      </c>
      <c r="AE988">
        <v>0</v>
      </c>
      <c r="AF988">
        <v>0</v>
      </c>
      <c r="AG988" t="s">
        <v>198</v>
      </c>
      <c r="AH988" t="s">
        <v>199</v>
      </c>
      <c r="AJ988" t="s">
        <v>2232</v>
      </c>
      <c r="AK988" t="s">
        <v>2233</v>
      </c>
      <c r="AL988" t="s">
        <v>251</v>
      </c>
      <c r="AM988" t="s">
        <v>243</v>
      </c>
      <c r="AN988" t="s">
        <v>252</v>
      </c>
      <c r="AO988" t="s">
        <v>245</v>
      </c>
      <c r="AP988" t="s">
        <v>318</v>
      </c>
      <c r="AQ988" t="s">
        <v>247</v>
      </c>
      <c r="AR988">
        <v>1105.1500000000001</v>
      </c>
      <c r="AS988">
        <v>1760</v>
      </c>
      <c r="AT988">
        <v>52.83</v>
      </c>
      <c r="AU988">
        <v>16.600000000000001</v>
      </c>
      <c r="AV988">
        <v>3.2848000000000002</v>
      </c>
      <c r="AW988">
        <v>95</v>
      </c>
      <c r="AX988">
        <v>34</v>
      </c>
      <c r="AY988">
        <v>127</v>
      </c>
      <c r="AZ988">
        <v>161</v>
      </c>
      <c r="BA988">
        <v>177</v>
      </c>
      <c r="BB988">
        <v>0.17</v>
      </c>
      <c r="BC988" t="s">
        <v>324</v>
      </c>
      <c r="BD988">
        <v>0</v>
      </c>
    </row>
    <row r="989" spans="1:57" x14ac:dyDescent="0.25">
      <c r="A989">
        <v>212</v>
      </c>
      <c r="B989">
        <v>12561</v>
      </c>
      <c r="C989" t="s">
        <v>34</v>
      </c>
      <c r="D989" s="1">
        <v>40584.48541666667</v>
      </c>
      <c r="E989" s="1">
        <v>40584.48541666667</v>
      </c>
      <c r="F989">
        <v>303</v>
      </c>
      <c r="G989">
        <v>1</v>
      </c>
      <c r="H989">
        <v>16</v>
      </c>
      <c r="I989">
        <v>177</v>
      </c>
      <c r="J989">
        <v>238.85</v>
      </c>
      <c r="K989">
        <v>238.85</v>
      </c>
      <c r="L989">
        <v>2</v>
      </c>
      <c r="M989">
        <v>1</v>
      </c>
      <c r="N989">
        <v>1</v>
      </c>
      <c r="O989" t="s">
        <v>20</v>
      </c>
      <c r="P989">
        <v>4</v>
      </c>
      <c r="Q989" t="s">
        <v>19</v>
      </c>
      <c r="T989">
        <v>13352</v>
      </c>
      <c r="U989" t="s">
        <v>17</v>
      </c>
      <c r="V989" t="s">
        <v>22</v>
      </c>
      <c r="W989">
        <v>61</v>
      </c>
      <c r="X989">
        <v>1</v>
      </c>
      <c r="Y989">
        <v>347.98</v>
      </c>
      <c r="Z989">
        <v>0</v>
      </c>
      <c r="AA989">
        <v>347.98</v>
      </c>
      <c r="AB989">
        <v>347.98</v>
      </c>
      <c r="AD989" t="s">
        <v>197</v>
      </c>
      <c r="AE989">
        <v>0</v>
      </c>
      <c r="AF989">
        <v>2.5</v>
      </c>
      <c r="AG989" t="s">
        <v>198</v>
      </c>
      <c r="AH989" t="s">
        <v>199</v>
      </c>
      <c r="AJ989" t="s">
        <v>2234</v>
      </c>
      <c r="AK989" t="s">
        <v>2235</v>
      </c>
      <c r="AL989" t="s">
        <v>242</v>
      </c>
      <c r="AM989" t="s">
        <v>243</v>
      </c>
      <c r="AN989" t="s">
        <v>244</v>
      </c>
      <c r="AO989" t="s">
        <v>245</v>
      </c>
      <c r="AP989" t="s">
        <v>246</v>
      </c>
      <c r="AQ989" t="s">
        <v>247</v>
      </c>
      <c r="AR989">
        <v>6126.25</v>
      </c>
      <c r="AS989">
        <v>354</v>
      </c>
      <c r="AT989">
        <v>45.28</v>
      </c>
      <c r="AU989">
        <v>3.34</v>
      </c>
      <c r="AV989">
        <v>1.6212</v>
      </c>
      <c r="AW989">
        <v>95</v>
      </c>
      <c r="AX989">
        <v>7</v>
      </c>
      <c r="AY989">
        <v>13</v>
      </c>
      <c r="AZ989">
        <v>20</v>
      </c>
      <c r="BA989">
        <v>23</v>
      </c>
      <c r="BB989">
        <v>6.6</v>
      </c>
      <c r="BC989" t="s">
        <v>248</v>
      </c>
      <c r="BD989">
        <v>0</v>
      </c>
    </row>
    <row r="990" spans="1:57" x14ac:dyDescent="0.25">
      <c r="A990">
        <v>915</v>
      </c>
      <c r="B990">
        <v>13275</v>
      </c>
      <c r="C990" t="s">
        <v>17</v>
      </c>
      <c r="D990" s="1">
        <v>40254.586805555555</v>
      </c>
      <c r="E990" s="1">
        <v>40503.506249999999</v>
      </c>
      <c r="F990">
        <v>384</v>
      </c>
      <c r="G990">
        <v>2</v>
      </c>
      <c r="H990">
        <v>48</v>
      </c>
      <c r="I990">
        <v>138</v>
      </c>
      <c r="J990">
        <v>238.86</v>
      </c>
      <c r="K990">
        <v>119.43</v>
      </c>
      <c r="L990">
        <v>2</v>
      </c>
      <c r="M990">
        <v>2</v>
      </c>
      <c r="N990">
        <v>1</v>
      </c>
      <c r="O990" t="s">
        <v>26</v>
      </c>
      <c r="P990">
        <v>5</v>
      </c>
      <c r="Q990" t="s">
        <v>22</v>
      </c>
      <c r="T990">
        <v>13354</v>
      </c>
      <c r="U990" t="s">
        <v>17</v>
      </c>
      <c r="V990" t="s">
        <v>22</v>
      </c>
      <c r="W990">
        <v>72</v>
      </c>
      <c r="X990">
        <v>1</v>
      </c>
      <c r="Y990">
        <v>743.53</v>
      </c>
      <c r="Z990">
        <v>0</v>
      </c>
      <c r="AA990">
        <v>743.53</v>
      </c>
      <c r="AB990">
        <v>743.53</v>
      </c>
      <c r="AD990" t="s">
        <v>197</v>
      </c>
      <c r="AE990">
        <v>0</v>
      </c>
      <c r="AF990">
        <v>0</v>
      </c>
      <c r="AG990" t="s">
        <v>198</v>
      </c>
      <c r="AH990" t="s">
        <v>199</v>
      </c>
      <c r="AJ990" t="s">
        <v>2236</v>
      </c>
      <c r="AK990" t="s">
        <v>2237</v>
      </c>
      <c r="AL990" t="s">
        <v>242</v>
      </c>
      <c r="AM990" t="s">
        <v>385</v>
      </c>
      <c r="AN990" t="s">
        <v>386</v>
      </c>
      <c r="AO990" t="s">
        <v>283</v>
      </c>
      <c r="AP990" t="s">
        <v>246</v>
      </c>
      <c r="AQ990" t="s">
        <v>247</v>
      </c>
      <c r="AR990">
        <v>13912.17</v>
      </c>
      <c r="AS990">
        <v>10357</v>
      </c>
      <c r="AT990">
        <v>91.51</v>
      </c>
      <c r="AU990">
        <v>97.71</v>
      </c>
      <c r="AV990">
        <v>0.78900000000000003</v>
      </c>
      <c r="AW990">
        <v>95</v>
      </c>
      <c r="AX990">
        <v>196</v>
      </c>
      <c r="AY990">
        <v>180</v>
      </c>
      <c r="AZ990">
        <v>375</v>
      </c>
      <c r="BA990">
        <v>473</v>
      </c>
      <c r="BB990">
        <v>0.83</v>
      </c>
      <c r="BC990" t="s">
        <v>248</v>
      </c>
      <c r="BD990">
        <v>0</v>
      </c>
    </row>
    <row r="991" spans="1:57" x14ac:dyDescent="0.25">
      <c r="A991">
        <v>5570</v>
      </c>
      <c r="B991">
        <v>17981</v>
      </c>
      <c r="C991" t="s">
        <v>17</v>
      </c>
      <c r="D991" s="1">
        <v>40476.444444444445</v>
      </c>
      <c r="E991" s="1">
        <v>40476.444444444445</v>
      </c>
      <c r="F991">
        <v>411</v>
      </c>
      <c r="G991">
        <v>1</v>
      </c>
      <c r="H991">
        <v>17</v>
      </c>
      <c r="I991">
        <v>260</v>
      </c>
      <c r="J991">
        <v>239.12</v>
      </c>
      <c r="K991">
        <v>239.12</v>
      </c>
      <c r="L991">
        <v>1</v>
      </c>
      <c r="M991">
        <v>1</v>
      </c>
      <c r="N991">
        <v>1</v>
      </c>
      <c r="O991" t="s">
        <v>18</v>
      </c>
      <c r="P991">
        <v>3</v>
      </c>
      <c r="Q991" t="s">
        <v>19</v>
      </c>
      <c r="T991">
        <v>13355</v>
      </c>
      <c r="U991" t="s">
        <v>17</v>
      </c>
      <c r="V991" t="s">
        <v>22</v>
      </c>
      <c r="W991">
        <v>123</v>
      </c>
      <c r="X991">
        <v>1</v>
      </c>
      <c r="Y991">
        <v>674.7</v>
      </c>
      <c r="Z991">
        <v>674.7</v>
      </c>
      <c r="AA991">
        <v>0</v>
      </c>
      <c r="AB991">
        <v>-674.7</v>
      </c>
      <c r="AC991">
        <v>-100</v>
      </c>
      <c r="AD991" t="s">
        <v>201</v>
      </c>
      <c r="AE991">
        <v>674.7</v>
      </c>
      <c r="AF991">
        <v>0</v>
      </c>
      <c r="AG991" t="s">
        <v>198</v>
      </c>
      <c r="AH991" t="s">
        <v>199</v>
      </c>
      <c r="AJ991" t="s">
        <v>2238</v>
      </c>
      <c r="AK991" t="s">
        <v>2239</v>
      </c>
      <c r="AL991" t="s">
        <v>242</v>
      </c>
      <c r="AM991" t="s">
        <v>385</v>
      </c>
      <c r="AN991" t="s">
        <v>386</v>
      </c>
      <c r="AO991" t="s">
        <v>283</v>
      </c>
      <c r="AP991" t="s">
        <v>246</v>
      </c>
      <c r="AQ991" t="s">
        <v>247</v>
      </c>
      <c r="AR991">
        <v>13839.18</v>
      </c>
      <c r="AS991">
        <v>10578</v>
      </c>
      <c r="AT991">
        <v>86.79</v>
      </c>
      <c r="AU991">
        <v>99.79</v>
      </c>
      <c r="AV991">
        <v>0.88360000000000005</v>
      </c>
      <c r="AW991">
        <v>95</v>
      </c>
      <c r="AX991">
        <v>200</v>
      </c>
      <c r="AY991">
        <v>206</v>
      </c>
      <c r="AZ991">
        <v>405</v>
      </c>
      <c r="BA991">
        <v>505</v>
      </c>
      <c r="BB991">
        <v>0.99</v>
      </c>
      <c r="BC991" t="s">
        <v>248</v>
      </c>
      <c r="BD991">
        <v>0</v>
      </c>
    </row>
    <row r="992" spans="1:57" x14ac:dyDescent="0.25">
      <c r="A992">
        <v>5275</v>
      </c>
      <c r="B992">
        <v>17684</v>
      </c>
      <c r="C992" t="s">
        <v>17</v>
      </c>
      <c r="D992" s="1">
        <v>40843.465277777781</v>
      </c>
      <c r="E992" s="1">
        <v>40843.465277777781</v>
      </c>
      <c r="F992">
        <v>44</v>
      </c>
      <c r="G992">
        <v>1</v>
      </c>
      <c r="H992">
        <v>15</v>
      </c>
      <c r="I992">
        <v>145</v>
      </c>
      <c r="J992">
        <v>239.41</v>
      </c>
      <c r="K992">
        <v>239.41</v>
      </c>
      <c r="L992">
        <v>4</v>
      </c>
      <c r="M992">
        <v>2</v>
      </c>
      <c r="N992">
        <v>1</v>
      </c>
      <c r="O992" t="s">
        <v>23</v>
      </c>
      <c r="P992">
        <v>7</v>
      </c>
      <c r="Q992" t="s">
        <v>24</v>
      </c>
      <c r="T992">
        <v>13356</v>
      </c>
      <c r="U992" t="s">
        <v>17</v>
      </c>
      <c r="V992" t="s">
        <v>22</v>
      </c>
      <c r="W992">
        <v>81</v>
      </c>
      <c r="X992">
        <v>1</v>
      </c>
      <c r="Y992">
        <v>768.24</v>
      </c>
      <c r="Z992">
        <v>0</v>
      </c>
      <c r="AA992">
        <v>768.24</v>
      </c>
      <c r="AB992">
        <v>768.24</v>
      </c>
      <c r="AD992" t="s">
        <v>197</v>
      </c>
      <c r="AE992">
        <v>0</v>
      </c>
      <c r="AF992">
        <v>0</v>
      </c>
      <c r="AG992" t="s">
        <v>198</v>
      </c>
      <c r="AH992" t="s">
        <v>199</v>
      </c>
      <c r="AJ992" t="s">
        <v>2240</v>
      </c>
      <c r="AK992" t="s">
        <v>2241</v>
      </c>
      <c r="AL992" t="s">
        <v>242</v>
      </c>
      <c r="AM992" t="s">
        <v>385</v>
      </c>
      <c r="AN992" t="s">
        <v>386</v>
      </c>
      <c r="AO992" t="s">
        <v>283</v>
      </c>
      <c r="AP992" t="s">
        <v>246</v>
      </c>
      <c r="AQ992" t="s">
        <v>247</v>
      </c>
      <c r="AR992">
        <v>12074.4</v>
      </c>
      <c r="AS992">
        <v>8845</v>
      </c>
      <c r="AT992">
        <v>94.34</v>
      </c>
      <c r="AU992">
        <v>83.44</v>
      </c>
      <c r="AV992">
        <v>0.74980000000000002</v>
      </c>
      <c r="AW992">
        <v>95</v>
      </c>
      <c r="AX992">
        <v>167</v>
      </c>
      <c r="AY992">
        <v>146</v>
      </c>
      <c r="AZ992">
        <v>313</v>
      </c>
      <c r="BA992">
        <v>396</v>
      </c>
      <c r="BB992">
        <v>0.81</v>
      </c>
      <c r="BC992" t="s">
        <v>248</v>
      </c>
      <c r="BD992">
        <v>0</v>
      </c>
    </row>
    <row r="993" spans="1:57" x14ac:dyDescent="0.25">
      <c r="A993">
        <v>1419</v>
      </c>
      <c r="B993">
        <v>13789</v>
      </c>
      <c r="C993" t="s">
        <v>17</v>
      </c>
      <c r="D993" s="1">
        <v>40498.646527777775</v>
      </c>
      <c r="E993" s="1">
        <v>40498.646527777775</v>
      </c>
      <c r="F993">
        <v>389</v>
      </c>
      <c r="G993">
        <v>1</v>
      </c>
      <c r="H993">
        <v>18</v>
      </c>
      <c r="I993">
        <v>258</v>
      </c>
      <c r="J993">
        <v>239.46</v>
      </c>
      <c r="K993">
        <v>239.46</v>
      </c>
      <c r="L993">
        <v>2</v>
      </c>
      <c r="M993">
        <v>1</v>
      </c>
      <c r="N993">
        <v>1</v>
      </c>
      <c r="O993" t="s">
        <v>20</v>
      </c>
      <c r="P993">
        <v>4</v>
      </c>
      <c r="Q993" t="s">
        <v>19</v>
      </c>
      <c r="T993">
        <v>13357</v>
      </c>
      <c r="U993" t="s">
        <v>17</v>
      </c>
      <c r="V993" t="s">
        <v>40</v>
      </c>
      <c r="W993">
        <v>258</v>
      </c>
      <c r="X993">
        <v>5</v>
      </c>
      <c r="Y993">
        <v>3795.01</v>
      </c>
      <c r="Z993">
        <v>0</v>
      </c>
      <c r="AA993">
        <v>0</v>
      </c>
      <c r="AB993">
        <v>0</v>
      </c>
      <c r="AD993" t="s">
        <v>191</v>
      </c>
      <c r="AE993">
        <v>0</v>
      </c>
      <c r="AF993">
        <v>0</v>
      </c>
      <c r="AG993" t="s">
        <v>200</v>
      </c>
      <c r="AH993" t="s">
        <v>193</v>
      </c>
      <c r="AJ993" t="s">
        <v>2242</v>
      </c>
      <c r="AK993" t="s">
        <v>2243</v>
      </c>
      <c r="AL993" t="s">
        <v>242</v>
      </c>
      <c r="AM993" t="s">
        <v>385</v>
      </c>
      <c r="AN993" t="s">
        <v>386</v>
      </c>
      <c r="AO993" t="s">
        <v>283</v>
      </c>
      <c r="AP993" t="s">
        <v>246</v>
      </c>
      <c r="AQ993" t="s">
        <v>247</v>
      </c>
      <c r="AR993">
        <v>12339.32</v>
      </c>
      <c r="AS993">
        <v>9488</v>
      </c>
      <c r="AT993">
        <v>85.85</v>
      </c>
      <c r="AU993">
        <v>89.51</v>
      </c>
      <c r="AV993">
        <v>0.95930000000000004</v>
      </c>
      <c r="AW993">
        <v>95</v>
      </c>
      <c r="AX993">
        <v>180</v>
      </c>
      <c r="AY993">
        <v>200</v>
      </c>
      <c r="AZ993">
        <v>379</v>
      </c>
      <c r="BA993">
        <v>469</v>
      </c>
      <c r="BB993">
        <v>1.76</v>
      </c>
      <c r="BC993" t="s">
        <v>248</v>
      </c>
      <c r="BD993">
        <v>0</v>
      </c>
    </row>
    <row r="994" spans="1:57" x14ac:dyDescent="0.25">
      <c r="A994">
        <v>1203</v>
      </c>
      <c r="B994">
        <v>13570</v>
      </c>
      <c r="C994" t="s">
        <v>17</v>
      </c>
      <c r="D994" s="1">
        <v>40643.566666666666</v>
      </c>
      <c r="E994" s="1">
        <v>40643.566666666666</v>
      </c>
      <c r="F994">
        <v>244</v>
      </c>
      <c r="G994">
        <v>1</v>
      </c>
      <c r="H994">
        <v>27</v>
      </c>
      <c r="I994">
        <v>161</v>
      </c>
      <c r="J994">
        <v>239.49</v>
      </c>
      <c r="K994">
        <v>239.49</v>
      </c>
      <c r="L994">
        <v>2</v>
      </c>
      <c r="M994">
        <v>1</v>
      </c>
      <c r="N994">
        <v>1</v>
      </c>
      <c r="O994" t="s">
        <v>20</v>
      </c>
      <c r="P994">
        <v>4</v>
      </c>
      <c r="Q994" t="s">
        <v>19</v>
      </c>
      <c r="T994">
        <v>13358</v>
      </c>
      <c r="U994" t="s">
        <v>17</v>
      </c>
      <c r="V994" t="s">
        <v>19</v>
      </c>
      <c r="W994">
        <v>269</v>
      </c>
      <c r="X994">
        <v>1</v>
      </c>
      <c r="Y994">
        <v>389.03</v>
      </c>
      <c r="Z994">
        <v>0</v>
      </c>
      <c r="AA994">
        <v>0</v>
      </c>
      <c r="AB994">
        <v>0</v>
      </c>
      <c r="AD994" t="s">
        <v>191</v>
      </c>
      <c r="AE994">
        <v>0</v>
      </c>
      <c r="AF994">
        <v>0</v>
      </c>
      <c r="AG994" t="s">
        <v>198</v>
      </c>
      <c r="AH994" t="s">
        <v>196</v>
      </c>
      <c r="AJ994" t="s">
        <v>2244</v>
      </c>
      <c r="AK994" t="s">
        <v>2245</v>
      </c>
      <c r="AL994" t="s">
        <v>242</v>
      </c>
      <c r="AM994" t="s">
        <v>385</v>
      </c>
      <c r="AN994" t="s">
        <v>386</v>
      </c>
      <c r="AO994" t="s">
        <v>283</v>
      </c>
      <c r="AP994" t="s">
        <v>246</v>
      </c>
      <c r="AQ994" t="s">
        <v>247</v>
      </c>
      <c r="AR994">
        <v>14411.13</v>
      </c>
      <c r="AS994">
        <v>11120</v>
      </c>
      <c r="AT994">
        <v>95.28</v>
      </c>
      <c r="AU994">
        <v>104.91</v>
      </c>
      <c r="AV994">
        <v>0.80920000000000003</v>
      </c>
      <c r="AW994">
        <v>95</v>
      </c>
      <c r="AX994">
        <v>210</v>
      </c>
      <c r="AY994">
        <v>198</v>
      </c>
      <c r="AZ994">
        <v>408</v>
      </c>
      <c r="BA994">
        <v>513</v>
      </c>
      <c r="BB994">
        <v>0.55000000000000004</v>
      </c>
      <c r="BC994" t="s">
        <v>248</v>
      </c>
      <c r="BD994">
        <v>0</v>
      </c>
    </row>
    <row r="995" spans="1:57" x14ac:dyDescent="0.25">
      <c r="A995">
        <v>3303</v>
      </c>
      <c r="B995">
        <v>15690</v>
      </c>
      <c r="C995" t="s">
        <v>17</v>
      </c>
      <c r="D995" s="1">
        <v>40786.486111111109</v>
      </c>
      <c r="E995" s="1">
        <v>40882.665972222225</v>
      </c>
      <c r="F995">
        <v>5</v>
      </c>
      <c r="G995">
        <v>2</v>
      </c>
      <c r="H995">
        <v>19</v>
      </c>
      <c r="I995">
        <v>408</v>
      </c>
      <c r="J995">
        <v>239.76</v>
      </c>
      <c r="K995">
        <v>119.88</v>
      </c>
      <c r="L995">
        <v>5</v>
      </c>
      <c r="M995">
        <v>2</v>
      </c>
      <c r="N995">
        <v>1</v>
      </c>
      <c r="O995" t="s">
        <v>30</v>
      </c>
      <c r="P995">
        <v>8</v>
      </c>
      <c r="Q995" t="s">
        <v>24</v>
      </c>
      <c r="T995">
        <v>13359</v>
      </c>
      <c r="U995" t="s">
        <v>17</v>
      </c>
      <c r="V995" t="s">
        <v>22</v>
      </c>
      <c r="W995">
        <v>64</v>
      </c>
      <c r="X995">
        <v>2</v>
      </c>
      <c r="Y995">
        <v>943.31</v>
      </c>
      <c r="Z995">
        <v>0</v>
      </c>
      <c r="AA995">
        <v>389.56</v>
      </c>
      <c r="AB995">
        <v>389.56</v>
      </c>
      <c r="AD995" t="s">
        <v>197</v>
      </c>
      <c r="AE995">
        <v>0</v>
      </c>
      <c r="AF995">
        <v>4.38</v>
      </c>
      <c r="AG995" t="s">
        <v>198</v>
      </c>
      <c r="AH995" t="s">
        <v>199</v>
      </c>
      <c r="AJ995" t="s">
        <v>2246</v>
      </c>
      <c r="AK995" t="s">
        <v>2247</v>
      </c>
      <c r="AL995" t="s">
        <v>242</v>
      </c>
      <c r="AM995" t="s">
        <v>385</v>
      </c>
      <c r="AN995" t="s">
        <v>386</v>
      </c>
      <c r="AO995" t="s">
        <v>283</v>
      </c>
      <c r="AP995" t="s">
        <v>246</v>
      </c>
      <c r="AQ995" t="s">
        <v>247</v>
      </c>
      <c r="AR995">
        <v>13272.39</v>
      </c>
      <c r="AS995">
        <v>10050</v>
      </c>
      <c r="AT995">
        <v>98.11</v>
      </c>
      <c r="AU995">
        <v>94.81</v>
      </c>
      <c r="AV995">
        <v>0.84350000000000003</v>
      </c>
      <c r="AW995">
        <v>95</v>
      </c>
      <c r="AX995">
        <v>190</v>
      </c>
      <c r="AY995">
        <v>187</v>
      </c>
      <c r="AZ995">
        <v>376</v>
      </c>
      <c r="BA995">
        <v>471</v>
      </c>
      <c r="BB995">
        <v>1.01</v>
      </c>
      <c r="BC995" t="s">
        <v>248</v>
      </c>
      <c r="BD995">
        <v>0</v>
      </c>
    </row>
    <row r="996" spans="1:57" x14ac:dyDescent="0.25">
      <c r="A996">
        <v>3540</v>
      </c>
      <c r="B996">
        <v>15931</v>
      </c>
      <c r="C996" t="s">
        <v>17</v>
      </c>
      <c r="D996" s="1">
        <v>40458.698611111111</v>
      </c>
      <c r="E996" s="1">
        <v>40458.698611111111</v>
      </c>
      <c r="F996">
        <v>429</v>
      </c>
      <c r="G996">
        <v>1</v>
      </c>
      <c r="H996">
        <v>14</v>
      </c>
      <c r="I996">
        <v>118</v>
      </c>
      <c r="J996">
        <v>239.9</v>
      </c>
      <c r="K996">
        <v>239.9</v>
      </c>
      <c r="L996">
        <v>1</v>
      </c>
      <c r="M996">
        <v>1</v>
      </c>
      <c r="N996">
        <v>1</v>
      </c>
      <c r="O996" t="s">
        <v>18</v>
      </c>
      <c r="P996">
        <v>3</v>
      </c>
      <c r="Q996" t="s">
        <v>19</v>
      </c>
      <c r="T996">
        <v>13360</v>
      </c>
      <c r="U996" t="s">
        <v>17</v>
      </c>
      <c r="V996" t="s">
        <v>40</v>
      </c>
      <c r="W996">
        <v>432</v>
      </c>
      <c r="X996">
        <v>4</v>
      </c>
      <c r="Y996">
        <v>1503.65</v>
      </c>
      <c r="Z996">
        <v>0</v>
      </c>
      <c r="AA996">
        <v>0</v>
      </c>
      <c r="AB996">
        <v>0</v>
      </c>
      <c r="AD996" t="s">
        <v>191</v>
      </c>
      <c r="AE996">
        <v>0</v>
      </c>
      <c r="AF996">
        <v>2.63</v>
      </c>
      <c r="AG996" t="s">
        <v>200</v>
      </c>
      <c r="AH996" t="s">
        <v>193</v>
      </c>
      <c r="AJ996" t="s">
        <v>2248</v>
      </c>
      <c r="AK996" t="s">
        <v>2249</v>
      </c>
      <c r="AL996" t="s">
        <v>251</v>
      </c>
      <c r="AM996" t="s">
        <v>243</v>
      </c>
      <c r="AN996" t="s">
        <v>252</v>
      </c>
      <c r="AO996" t="s">
        <v>253</v>
      </c>
      <c r="AP996" t="s">
        <v>254</v>
      </c>
      <c r="AQ996" t="s">
        <v>255</v>
      </c>
      <c r="AR996">
        <v>680.85</v>
      </c>
      <c r="AS996">
        <v>43</v>
      </c>
      <c r="AT996">
        <v>6.67</v>
      </c>
      <c r="AU996">
        <v>0.41</v>
      </c>
      <c r="AV996">
        <v>4.5644999999999998</v>
      </c>
      <c r="AW996">
        <v>95</v>
      </c>
      <c r="BB996">
        <v>0</v>
      </c>
      <c r="BC996" t="s">
        <v>256</v>
      </c>
      <c r="BD996">
        <v>1</v>
      </c>
      <c r="BE996" t="s">
        <v>257</v>
      </c>
    </row>
    <row r="997" spans="1:57" x14ac:dyDescent="0.25">
      <c r="A997">
        <v>2952</v>
      </c>
      <c r="B997">
        <v>15336</v>
      </c>
      <c r="C997" t="s">
        <v>17</v>
      </c>
      <c r="D997" s="1">
        <v>40485.527083333334</v>
      </c>
      <c r="E997" s="1">
        <v>40485.527083333334</v>
      </c>
      <c r="F997">
        <v>402</v>
      </c>
      <c r="G997">
        <v>1</v>
      </c>
      <c r="H997">
        <v>15</v>
      </c>
      <c r="I997">
        <v>84</v>
      </c>
      <c r="J997">
        <v>240.5</v>
      </c>
      <c r="K997">
        <v>240.5</v>
      </c>
      <c r="L997">
        <v>2</v>
      </c>
      <c r="M997">
        <v>1</v>
      </c>
      <c r="N997">
        <v>1</v>
      </c>
      <c r="O997" t="s">
        <v>20</v>
      </c>
      <c r="P997">
        <v>4</v>
      </c>
      <c r="Q997" t="s">
        <v>19</v>
      </c>
      <c r="T997">
        <v>13361</v>
      </c>
      <c r="U997" t="s">
        <v>17</v>
      </c>
      <c r="V997" t="s">
        <v>40</v>
      </c>
      <c r="W997">
        <v>473</v>
      </c>
      <c r="X997">
        <v>2</v>
      </c>
      <c r="Y997">
        <v>1450.5</v>
      </c>
      <c r="Z997">
        <v>0</v>
      </c>
      <c r="AA997">
        <v>0</v>
      </c>
      <c r="AB997">
        <v>0</v>
      </c>
      <c r="AD997" t="s">
        <v>191</v>
      </c>
      <c r="AE997">
        <v>0</v>
      </c>
      <c r="AF997">
        <v>0</v>
      </c>
      <c r="AG997" t="s">
        <v>200</v>
      </c>
      <c r="AH997" t="s">
        <v>193</v>
      </c>
      <c r="AJ997" t="s">
        <v>2250</v>
      </c>
      <c r="AK997" t="s">
        <v>2251</v>
      </c>
      <c r="AL997" t="s">
        <v>276</v>
      </c>
      <c r="AM997" t="s">
        <v>385</v>
      </c>
      <c r="AN997" t="s">
        <v>405</v>
      </c>
      <c r="AO997" t="s">
        <v>283</v>
      </c>
      <c r="AP997" t="s">
        <v>278</v>
      </c>
      <c r="AQ997" t="s">
        <v>247</v>
      </c>
      <c r="AR997">
        <v>1576.84</v>
      </c>
      <c r="AS997">
        <v>1782</v>
      </c>
      <c r="AT997">
        <v>83.02</v>
      </c>
      <c r="AU997">
        <v>16.809999999999999</v>
      </c>
      <c r="AV997">
        <v>0.95220000000000005</v>
      </c>
      <c r="AW997">
        <v>95</v>
      </c>
      <c r="AX997">
        <v>34</v>
      </c>
      <c r="AY997">
        <v>38</v>
      </c>
      <c r="AZ997">
        <v>71</v>
      </c>
      <c r="BA997">
        <v>88</v>
      </c>
      <c r="BB997">
        <v>0.67</v>
      </c>
      <c r="BC997" t="s">
        <v>278</v>
      </c>
      <c r="BD997">
        <v>0</v>
      </c>
    </row>
    <row r="998" spans="1:57" x14ac:dyDescent="0.25">
      <c r="A998">
        <v>2902</v>
      </c>
      <c r="B998">
        <v>15286</v>
      </c>
      <c r="C998" t="s">
        <v>17</v>
      </c>
      <c r="D998" s="1">
        <v>40837.463888888888</v>
      </c>
      <c r="E998" s="1">
        <v>40837.463888888888</v>
      </c>
      <c r="F998">
        <v>50</v>
      </c>
      <c r="G998">
        <v>1</v>
      </c>
      <c r="H998">
        <v>3</v>
      </c>
      <c r="I998">
        <v>55</v>
      </c>
      <c r="J998">
        <v>240.55</v>
      </c>
      <c r="K998">
        <v>240.55</v>
      </c>
      <c r="L998">
        <v>4</v>
      </c>
      <c r="M998">
        <v>2</v>
      </c>
      <c r="N998">
        <v>1</v>
      </c>
      <c r="O998" t="s">
        <v>23</v>
      </c>
      <c r="P998">
        <v>7</v>
      </c>
      <c r="Q998" t="s">
        <v>24</v>
      </c>
      <c r="T998">
        <v>13362</v>
      </c>
      <c r="U998" t="s">
        <v>17</v>
      </c>
      <c r="V998" t="s">
        <v>129</v>
      </c>
      <c r="W998">
        <v>10</v>
      </c>
      <c r="X998">
        <v>7</v>
      </c>
      <c r="Y998">
        <v>5394.07</v>
      </c>
      <c r="Z998">
        <v>0</v>
      </c>
      <c r="AA998">
        <v>1509.21</v>
      </c>
      <c r="AB998">
        <v>1509.21</v>
      </c>
      <c r="AD998" t="s">
        <v>197</v>
      </c>
      <c r="AE998">
        <v>0</v>
      </c>
      <c r="AF998">
        <v>0.68</v>
      </c>
      <c r="AG998" t="s">
        <v>198</v>
      </c>
      <c r="AH998" t="s">
        <v>196</v>
      </c>
      <c r="AJ998" t="s">
        <v>2252</v>
      </c>
      <c r="AK998" t="s">
        <v>2253</v>
      </c>
      <c r="AL998" t="s">
        <v>251</v>
      </c>
      <c r="AM998" t="s">
        <v>243</v>
      </c>
      <c r="AN998" t="s">
        <v>252</v>
      </c>
      <c r="AO998" t="s">
        <v>245</v>
      </c>
      <c r="AP998" t="s">
        <v>318</v>
      </c>
      <c r="AQ998" t="s">
        <v>247</v>
      </c>
      <c r="AR998">
        <v>893.72</v>
      </c>
      <c r="AS998">
        <v>1193</v>
      </c>
      <c r="AT998">
        <v>72.64</v>
      </c>
      <c r="AU998">
        <v>11.25</v>
      </c>
      <c r="AV998">
        <v>1.8284</v>
      </c>
      <c r="AW998">
        <v>95</v>
      </c>
      <c r="AX998">
        <v>23</v>
      </c>
      <c r="AY998">
        <v>48</v>
      </c>
      <c r="AZ998">
        <v>71</v>
      </c>
      <c r="BA998">
        <v>82</v>
      </c>
      <c r="BB998">
        <v>0</v>
      </c>
      <c r="BC998" t="s">
        <v>324</v>
      </c>
      <c r="BD998">
        <v>0</v>
      </c>
    </row>
    <row r="999" spans="1:57" x14ac:dyDescent="0.25">
      <c r="A999">
        <v>1305</v>
      </c>
      <c r="B999">
        <v>13674</v>
      </c>
      <c r="C999" t="s">
        <v>17</v>
      </c>
      <c r="D999" s="1">
        <v>40454.445138888892</v>
      </c>
      <c r="E999" s="1">
        <v>40454.445138888892</v>
      </c>
      <c r="F999">
        <v>433</v>
      </c>
      <c r="G999">
        <v>1</v>
      </c>
      <c r="H999">
        <v>14</v>
      </c>
      <c r="I999">
        <v>102</v>
      </c>
      <c r="J999">
        <v>240.68</v>
      </c>
      <c r="K999">
        <v>240.68</v>
      </c>
      <c r="L999">
        <v>1</v>
      </c>
      <c r="M999">
        <v>1</v>
      </c>
      <c r="N999">
        <v>1</v>
      </c>
      <c r="O999" t="s">
        <v>18</v>
      </c>
      <c r="P999">
        <v>3</v>
      </c>
      <c r="Q999" t="s">
        <v>19</v>
      </c>
      <c r="T999">
        <v>13363</v>
      </c>
      <c r="U999" t="s">
        <v>17</v>
      </c>
      <c r="V999" t="s">
        <v>24</v>
      </c>
      <c r="W999">
        <v>18</v>
      </c>
      <c r="X999">
        <v>3</v>
      </c>
      <c r="Y999">
        <v>1623.86</v>
      </c>
      <c r="Z999">
        <v>0</v>
      </c>
      <c r="AA999">
        <v>892.5</v>
      </c>
      <c r="AB999">
        <v>892.5</v>
      </c>
      <c r="AD999" t="s">
        <v>197</v>
      </c>
      <c r="AE999">
        <v>0</v>
      </c>
      <c r="AF999">
        <v>0</v>
      </c>
      <c r="AG999" t="s">
        <v>198</v>
      </c>
      <c r="AH999" t="s">
        <v>196</v>
      </c>
      <c r="AJ999" t="s">
        <v>2254</v>
      </c>
      <c r="AK999" t="s">
        <v>2255</v>
      </c>
      <c r="AL999" t="s">
        <v>276</v>
      </c>
      <c r="AM999" t="s">
        <v>243</v>
      </c>
      <c r="AN999" t="s">
        <v>277</v>
      </c>
      <c r="AO999" t="s">
        <v>283</v>
      </c>
      <c r="AP999" t="s">
        <v>278</v>
      </c>
      <c r="AQ999" t="s">
        <v>247</v>
      </c>
      <c r="AR999">
        <v>1859.38</v>
      </c>
      <c r="AS999">
        <v>2125</v>
      </c>
      <c r="AT999">
        <v>81.13</v>
      </c>
      <c r="AU999">
        <v>20.05</v>
      </c>
      <c r="AV999">
        <v>1.0573999999999999</v>
      </c>
      <c r="AW999">
        <v>95</v>
      </c>
      <c r="AX999">
        <v>41</v>
      </c>
      <c r="AY999">
        <v>50</v>
      </c>
      <c r="AZ999">
        <v>90</v>
      </c>
      <c r="BA999">
        <v>110</v>
      </c>
      <c r="BB999">
        <v>1.67</v>
      </c>
      <c r="BC999" t="s">
        <v>278</v>
      </c>
      <c r="BD999">
        <v>0</v>
      </c>
    </row>
    <row r="1000" spans="1:57" x14ac:dyDescent="0.25">
      <c r="A1000">
        <v>4113</v>
      </c>
      <c r="B1000">
        <v>16508</v>
      </c>
      <c r="C1000" t="s">
        <v>17</v>
      </c>
      <c r="D1000" s="1">
        <v>40256.570138888892</v>
      </c>
      <c r="E1000" s="1">
        <v>40256.570138888892</v>
      </c>
      <c r="F1000">
        <v>631</v>
      </c>
      <c r="G1000">
        <v>1</v>
      </c>
      <c r="H1000">
        <v>42</v>
      </c>
      <c r="I1000">
        <v>103</v>
      </c>
      <c r="J1000">
        <v>240.95</v>
      </c>
      <c r="K1000">
        <v>240.95</v>
      </c>
      <c r="L1000">
        <v>1</v>
      </c>
      <c r="M1000">
        <v>1</v>
      </c>
      <c r="N1000">
        <v>1</v>
      </c>
      <c r="O1000" t="s">
        <v>18</v>
      </c>
      <c r="P1000">
        <v>3</v>
      </c>
      <c r="Q1000" t="s">
        <v>19</v>
      </c>
      <c r="T1000">
        <v>13364</v>
      </c>
      <c r="U1000" t="s">
        <v>17</v>
      </c>
      <c r="V1000" t="s">
        <v>22</v>
      </c>
      <c r="W1000">
        <v>72</v>
      </c>
      <c r="X1000">
        <v>1</v>
      </c>
      <c r="Y1000">
        <v>134.96</v>
      </c>
      <c r="Z1000">
        <v>0</v>
      </c>
      <c r="AA1000">
        <v>134.96</v>
      </c>
      <c r="AB1000">
        <v>134.96</v>
      </c>
      <c r="AD1000" t="s">
        <v>197</v>
      </c>
      <c r="AE1000">
        <v>0</v>
      </c>
      <c r="AF1000">
        <v>100</v>
      </c>
      <c r="AG1000" t="s">
        <v>192</v>
      </c>
      <c r="AH1000" t="s">
        <v>199</v>
      </c>
      <c r="AJ1000" t="s">
        <v>2256</v>
      </c>
      <c r="AK1000" t="s">
        <v>2257</v>
      </c>
      <c r="AL1000" t="s">
        <v>251</v>
      </c>
      <c r="AM1000" t="s">
        <v>243</v>
      </c>
      <c r="AN1000" t="s">
        <v>252</v>
      </c>
      <c r="AO1000" t="s">
        <v>245</v>
      </c>
      <c r="AP1000" t="s">
        <v>318</v>
      </c>
      <c r="AQ1000" t="s">
        <v>247</v>
      </c>
      <c r="AR1000">
        <v>423</v>
      </c>
      <c r="AS1000">
        <v>572</v>
      </c>
      <c r="AT1000">
        <v>50.94</v>
      </c>
      <c r="AU1000">
        <v>5.4</v>
      </c>
      <c r="AV1000">
        <v>2.4382999999999999</v>
      </c>
      <c r="AW1000">
        <v>95</v>
      </c>
      <c r="AX1000">
        <v>11</v>
      </c>
      <c r="AY1000">
        <v>31</v>
      </c>
      <c r="AZ1000">
        <v>42</v>
      </c>
      <c r="BA1000">
        <v>47</v>
      </c>
      <c r="BB1000">
        <v>0</v>
      </c>
      <c r="BC1000" t="s">
        <v>324</v>
      </c>
      <c r="BD1000">
        <v>0</v>
      </c>
    </row>
    <row r="1001" spans="1:57" x14ac:dyDescent="0.25">
      <c r="A1001">
        <v>4032</v>
      </c>
      <c r="B1001">
        <v>16427</v>
      </c>
      <c r="C1001" t="s">
        <v>17</v>
      </c>
      <c r="D1001" s="1">
        <v>40602.637499999997</v>
      </c>
      <c r="E1001" s="1">
        <v>40623.715277777781</v>
      </c>
      <c r="F1001">
        <v>264</v>
      </c>
      <c r="G1001">
        <v>2</v>
      </c>
      <c r="H1001">
        <v>8</v>
      </c>
      <c r="I1001">
        <v>156</v>
      </c>
      <c r="J1001">
        <v>241.06</v>
      </c>
      <c r="K1001">
        <v>120.53</v>
      </c>
      <c r="L1001">
        <v>2</v>
      </c>
      <c r="M1001">
        <v>2</v>
      </c>
      <c r="N1001">
        <v>1</v>
      </c>
      <c r="O1001" t="s">
        <v>26</v>
      </c>
      <c r="P1001">
        <v>5</v>
      </c>
      <c r="Q1001" t="s">
        <v>22</v>
      </c>
      <c r="T1001">
        <v>13365</v>
      </c>
      <c r="U1001" t="s">
        <v>17</v>
      </c>
      <c r="V1001" t="s">
        <v>24</v>
      </c>
      <c r="W1001">
        <v>34</v>
      </c>
      <c r="X1001">
        <v>2</v>
      </c>
      <c r="Y1001">
        <v>2225.37</v>
      </c>
      <c r="Z1001">
        <v>0</v>
      </c>
      <c r="AA1001">
        <v>1524.77</v>
      </c>
      <c r="AB1001">
        <v>1524.77</v>
      </c>
      <c r="AD1001" t="s">
        <v>197</v>
      </c>
      <c r="AE1001">
        <v>0</v>
      </c>
      <c r="AF1001">
        <v>2.74</v>
      </c>
      <c r="AG1001" t="s">
        <v>198</v>
      </c>
      <c r="AH1001" t="s">
        <v>196</v>
      </c>
      <c r="AJ1001" t="s">
        <v>2258</v>
      </c>
      <c r="AK1001" t="s">
        <v>2259</v>
      </c>
      <c r="AL1001" t="s">
        <v>276</v>
      </c>
      <c r="AM1001" t="s">
        <v>243</v>
      </c>
      <c r="AN1001" t="s">
        <v>277</v>
      </c>
      <c r="AO1001" t="s">
        <v>283</v>
      </c>
      <c r="AP1001" t="s">
        <v>278</v>
      </c>
      <c r="AQ1001" t="s">
        <v>247</v>
      </c>
      <c r="AR1001">
        <v>4034.51</v>
      </c>
      <c r="AS1001">
        <v>4871</v>
      </c>
      <c r="AT1001">
        <v>90.57</v>
      </c>
      <c r="AU1001">
        <v>45.95</v>
      </c>
      <c r="AV1001">
        <v>2.3862999999999999</v>
      </c>
      <c r="AW1001">
        <v>95</v>
      </c>
      <c r="AX1001">
        <v>92</v>
      </c>
      <c r="AY1001">
        <v>256</v>
      </c>
      <c r="AZ1001">
        <v>348</v>
      </c>
      <c r="BA1001">
        <v>393</v>
      </c>
      <c r="BB1001">
        <v>15.6</v>
      </c>
      <c r="BC1001" t="s">
        <v>278</v>
      </c>
      <c r="BD1001">
        <v>0</v>
      </c>
    </row>
    <row r="1002" spans="1:57" x14ac:dyDescent="0.25">
      <c r="A1002">
        <v>2146</v>
      </c>
      <c r="B1002">
        <v>14523</v>
      </c>
      <c r="C1002" t="s">
        <v>17</v>
      </c>
      <c r="D1002" s="1">
        <v>40778.550694444442</v>
      </c>
      <c r="E1002" s="1">
        <v>40778.550694444442</v>
      </c>
      <c r="F1002">
        <v>109</v>
      </c>
      <c r="G1002">
        <v>1</v>
      </c>
      <c r="H1002">
        <v>12</v>
      </c>
      <c r="I1002">
        <v>251</v>
      </c>
      <c r="J1002">
        <v>241.09</v>
      </c>
      <c r="K1002">
        <v>241.09</v>
      </c>
      <c r="L1002">
        <v>3</v>
      </c>
      <c r="M1002">
        <v>2</v>
      </c>
      <c r="N1002">
        <v>1</v>
      </c>
      <c r="O1002" t="s">
        <v>21</v>
      </c>
      <c r="P1002">
        <v>6</v>
      </c>
      <c r="Q1002" t="s">
        <v>22</v>
      </c>
      <c r="T1002">
        <v>13366</v>
      </c>
      <c r="U1002" t="s">
        <v>17</v>
      </c>
      <c r="V1002" t="s">
        <v>24</v>
      </c>
      <c r="W1002">
        <v>51</v>
      </c>
      <c r="X1002">
        <v>1</v>
      </c>
      <c r="Y1002">
        <v>56.16</v>
      </c>
      <c r="Z1002">
        <v>0</v>
      </c>
      <c r="AA1002">
        <v>56.16</v>
      </c>
      <c r="AB1002">
        <v>56.16</v>
      </c>
      <c r="AD1002" t="s">
        <v>197</v>
      </c>
      <c r="AE1002">
        <v>0</v>
      </c>
      <c r="AF1002">
        <v>0</v>
      </c>
      <c r="AG1002" t="s">
        <v>198</v>
      </c>
      <c r="AH1002" t="s">
        <v>196</v>
      </c>
      <c r="AJ1002" t="s">
        <v>2260</v>
      </c>
      <c r="AK1002" t="s">
        <v>2261</v>
      </c>
      <c r="AL1002" t="s">
        <v>276</v>
      </c>
      <c r="AM1002" t="s">
        <v>243</v>
      </c>
      <c r="AN1002" t="s">
        <v>277</v>
      </c>
      <c r="AO1002" t="s">
        <v>283</v>
      </c>
      <c r="AP1002" t="s">
        <v>278</v>
      </c>
      <c r="AQ1002" t="s">
        <v>247</v>
      </c>
      <c r="AR1002">
        <v>2483.6799999999998</v>
      </c>
      <c r="AS1002">
        <v>2858</v>
      </c>
      <c r="AT1002">
        <v>83.96</v>
      </c>
      <c r="AU1002">
        <v>26.96</v>
      </c>
      <c r="AV1002">
        <v>1.6673</v>
      </c>
      <c r="AW1002">
        <v>95</v>
      </c>
      <c r="AX1002">
        <v>54</v>
      </c>
      <c r="AY1002">
        <v>105</v>
      </c>
      <c r="AZ1002">
        <v>159</v>
      </c>
      <c r="BA1002">
        <v>186</v>
      </c>
      <c r="BB1002">
        <v>1.04</v>
      </c>
      <c r="BC1002" t="s">
        <v>278</v>
      </c>
      <c r="BD1002">
        <v>0</v>
      </c>
    </row>
    <row r="1003" spans="1:57" x14ac:dyDescent="0.25">
      <c r="A1003">
        <v>2397</v>
      </c>
      <c r="B1003">
        <v>14774</v>
      </c>
      <c r="C1003" t="s">
        <v>17</v>
      </c>
      <c r="D1003" s="1">
        <v>40358.518055555556</v>
      </c>
      <c r="E1003" s="1">
        <v>40358.518055555556</v>
      </c>
      <c r="F1003">
        <v>529</v>
      </c>
      <c r="G1003">
        <v>1</v>
      </c>
      <c r="H1003">
        <v>13</v>
      </c>
      <c r="I1003">
        <v>99</v>
      </c>
      <c r="J1003">
        <v>241.45</v>
      </c>
      <c r="K1003">
        <v>241.45</v>
      </c>
      <c r="L1003">
        <v>1</v>
      </c>
      <c r="M1003">
        <v>1</v>
      </c>
      <c r="N1003">
        <v>1</v>
      </c>
      <c r="O1003" t="s">
        <v>18</v>
      </c>
      <c r="P1003">
        <v>3</v>
      </c>
      <c r="Q1003" t="s">
        <v>19</v>
      </c>
      <c r="T1003">
        <v>13367</v>
      </c>
      <c r="U1003" t="s">
        <v>17</v>
      </c>
      <c r="V1003" t="s">
        <v>19</v>
      </c>
      <c r="W1003">
        <v>432</v>
      </c>
      <c r="X1003">
        <v>1</v>
      </c>
      <c r="Y1003">
        <v>460.2</v>
      </c>
      <c r="Z1003">
        <v>0</v>
      </c>
      <c r="AA1003">
        <v>0</v>
      </c>
      <c r="AB1003">
        <v>0</v>
      </c>
      <c r="AD1003" t="s">
        <v>191</v>
      </c>
      <c r="AE1003">
        <v>0</v>
      </c>
      <c r="AF1003">
        <v>0</v>
      </c>
      <c r="AG1003" t="s">
        <v>198</v>
      </c>
      <c r="AH1003" t="s">
        <v>196</v>
      </c>
      <c r="AJ1003" t="s">
        <v>2262</v>
      </c>
      <c r="AK1003" t="s">
        <v>2263</v>
      </c>
      <c r="AL1003" t="s">
        <v>276</v>
      </c>
      <c r="AM1003" t="s">
        <v>243</v>
      </c>
      <c r="AN1003" t="s">
        <v>277</v>
      </c>
      <c r="AO1003" t="s">
        <v>260</v>
      </c>
      <c r="AP1003" t="s">
        <v>318</v>
      </c>
      <c r="AQ1003" t="s">
        <v>255</v>
      </c>
      <c r="AR1003">
        <v>2234.81</v>
      </c>
      <c r="AS1003">
        <v>233</v>
      </c>
      <c r="AT1003">
        <v>35.85</v>
      </c>
      <c r="AU1003">
        <v>2.2000000000000002</v>
      </c>
      <c r="AV1003">
        <v>2.7227000000000001</v>
      </c>
      <c r="AW1003">
        <v>95</v>
      </c>
      <c r="BB1003">
        <v>1.27</v>
      </c>
      <c r="BC1003" t="s">
        <v>319</v>
      </c>
      <c r="BD1003">
        <v>0</v>
      </c>
    </row>
    <row r="1004" spans="1:57" x14ac:dyDescent="0.25">
      <c r="A1004">
        <v>3388</v>
      </c>
      <c r="B1004">
        <v>15776</v>
      </c>
      <c r="C1004" t="s">
        <v>17</v>
      </c>
      <c r="D1004" s="1">
        <v>40753.573611111111</v>
      </c>
      <c r="E1004" s="1">
        <v>40753.573611111111</v>
      </c>
      <c r="F1004">
        <v>134</v>
      </c>
      <c r="G1004">
        <v>1</v>
      </c>
      <c r="H1004">
        <v>18</v>
      </c>
      <c r="I1004">
        <v>138</v>
      </c>
      <c r="J1004">
        <v>241.62</v>
      </c>
      <c r="K1004">
        <v>241.62</v>
      </c>
      <c r="L1004">
        <v>3</v>
      </c>
      <c r="M1004">
        <v>2</v>
      </c>
      <c r="N1004">
        <v>1</v>
      </c>
      <c r="O1004" t="s">
        <v>21</v>
      </c>
      <c r="P1004">
        <v>6</v>
      </c>
      <c r="Q1004" t="s">
        <v>22</v>
      </c>
      <c r="T1004">
        <v>13368</v>
      </c>
      <c r="U1004" t="s">
        <v>17</v>
      </c>
      <c r="V1004" t="s">
        <v>40</v>
      </c>
      <c r="W1004">
        <v>257</v>
      </c>
      <c r="X1004">
        <v>4</v>
      </c>
      <c r="Y1004">
        <v>1021.5</v>
      </c>
      <c r="Z1004">
        <v>0</v>
      </c>
      <c r="AA1004">
        <v>0</v>
      </c>
      <c r="AB1004">
        <v>0</v>
      </c>
      <c r="AD1004" t="s">
        <v>191</v>
      </c>
      <c r="AE1004">
        <v>0</v>
      </c>
      <c r="AF1004">
        <v>3.47</v>
      </c>
      <c r="AG1004" t="s">
        <v>200</v>
      </c>
      <c r="AH1004" t="s">
        <v>193</v>
      </c>
      <c r="AJ1004" t="s">
        <v>2264</v>
      </c>
      <c r="AK1004" t="s">
        <v>2265</v>
      </c>
      <c r="AL1004" t="s">
        <v>276</v>
      </c>
      <c r="AM1004" t="s">
        <v>243</v>
      </c>
      <c r="AN1004" t="s">
        <v>277</v>
      </c>
      <c r="AO1004" t="s">
        <v>283</v>
      </c>
      <c r="AP1004" t="s">
        <v>278</v>
      </c>
      <c r="AQ1004" t="s">
        <v>247</v>
      </c>
      <c r="AR1004">
        <v>2767.59</v>
      </c>
      <c r="AS1004">
        <v>559</v>
      </c>
      <c r="AT1004">
        <v>76.42</v>
      </c>
      <c r="AU1004">
        <v>5.27</v>
      </c>
      <c r="AV1004">
        <v>1.7222</v>
      </c>
      <c r="AW1004">
        <v>95</v>
      </c>
      <c r="AX1004">
        <v>11</v>
      </c>
      <c r="AY1004">
        <v>22</v>
      </c>
      <c r="AZ1004">
        <v>32</v>
      </c>
      <c r="BA1004">
        <v>37</v>
      </c>
      <c r="BB1004">
        <v>0.71</v>
      </c>
      <c r="BC1004" t="s">
        <v>278</v>
      </c>
      <c r="BD1004">
        <v>0</v>
      </c>
    </row>
    <row r="1005" spans="1:57" x14ac:dyDescent="0.25">
      <c r="A1005">
        <v>1215</v>
      </c>
      <c r="B1005">
        <v>13582</v>
      </c>
      <c r="C1005" t="s">
        <v>17</v>
      </c>
      <c r="D1005" s="1">
        <v>40269.484722222223</v>
      </c>
      <c r="E1005" s="1">
        <v>40497.481944444444</v>
      </c>
      <c r="F1005">
        <v>390</v>
      </c>
      <c r="G1005">
        <v>2</v>
      </c>
      <c r="H1005">
        <v>10</v>
      </c>
      <c r="I1005">
        <v>106</v>
      </c>
      <c r="J1005">
        <v>241.68</v>
      </c>
      <c r="K1005">
        <v>120.84</v>
      </c>
      <c r="L1005">
        <v>2</v>
      </c>
      <c r="M1005">
        <v>2</v>
      </c>
      <c r="N1005">
        <v>1</v>
      </c>
      <c r="O1005" t="s">
        <v>26</v>
      </c>
      <c r="P1005">
        <v>5</v>
      </c>
      <c r="Q1005" t="s">
        <v>22</v>
      </c>
      <c r="T1005">
        <v>13369</v>
      </c>
      <c r="U1005" t="s">
        <v>17</v>
      </c>
      <c r="V1005" t="s">
        <v>19</v>
      </c>
      <c r="W1005">
        <v>366</v>
      </c>
      <c r="X1005">
        <v>1</v>
      </c>
      <c r="Y1005">
        <v>258.27999999999997</v>
      </c>
      <c r="Z1005">
        <v>0</v>
      </c>
      <c r="AA1005">
        <v>0</v>
      </c>
      <c r="AB1005">
        <v>0</v>
      </c>
      <c r="AD1005" t="s">
        <v>191</v>
      </c>
      <c r="AE1005">
        <v>0</v>
      </c>
      <c r="AF1005">
        <v>17.239999999999998</v>
      </c>
      <c r="AG1005" t="s">
        <v>192</v>
      </c>
      <c r="AH1005" t="s">
        <v>199</v>
      </c>
      <c r="AJ1005" t="s">
        <v>2266</v>
      </c>
      <c r="AK1005" t="s">
        <v>2267</v>
      </c>
      <c r="AL1005" t="s">
        <v>276</v>
      </c>
      <c r="AM1005" t="s">
        <v>243</v>
      </c>
      <c r="AN1005" t="s">
        <v>277</v>
      </c>
      <c r="AO1005" t="s">
        <v>245</v>
      </c>
      <c r="AP1005" t="s">
        <v>278</v>
      </c>
      <c r="AQ1005" t="s">
        <v>247</v>
      </c>
      <c r="AR1005">
        <v>2757.47</v>
      </c>
      <c r="AS1005">
        <v>936</v>
      </c>
      <c r="AT1005">
        <v>71.7</v>
      </c>
      <c r="AU1005">
        <v>8.83</v>
      </c>
      <c r="AV1005">
        <v>1.8325</v>
      </c>
      <c r="AW1005">
        <v>95</v>
      </c>
      <c r="AX1005">
        <v>18</v>
      </c>
      <c r="AY1005">
        <v>38</v>
      </c>
      <c r="AZ1005">
        <v>56</v>
      </c>
      <c r="BA1005">
        <v>65</v>
      </c>
      <c r="BB1005">
        <v>0.11</v>
      </c>
      <c r="BC1005" t="s">
        <v>278</v>
      </c>
      <c r="BD1005">
        <v>0</v>
      </c>
    </row>
    <row r="1006" spans="1:57" x14ac:dyDescent="0.25">
      <c r="A1006">
        <v>1080</v>
      </c>
      <c r="B1006">
        <v>13445</v>
      </c>
      <c r="C1006" t="s">
        <v>17</v>
      </c>
      <c r="D1006" s="1">
        <v>40260.648611111108</v>
      </c>
      <c r="E1006" s="1">
        <v>40260.648611111108</v>
      </c>
      <c r="F1006">
        <v>627</v>
      </c>
      <c r="G1006">
        <v>1</v>
      </c>
      <c r="H1006">
        <v>7</v>
      </c>
      <c r="I1006">
        <v>198</v>
      </c>
      <c r="J1006">
        <v>241.9</v>
      </c>
      <c r="K1006">
        <v>241.9</v>
      </c>
      <c r="L1006">
        <v>1</v>
      </c>
      <c r="M1006">
        <v>1</v>
      </c>
      <c r="N1006">
        <v>1</v>
      </c>
      <c r="O1006" t="s">
        <v>18</v>
      </c>
      <c r="P1006">
        <v>3</v>
      </c>
      <c r="Q1006" t="s">
        <v>19</v>
      </c>
      <c r="T1006">
        <v>13370</v>
      </c>
      <c r="U1006" t="s">
        <v>17</v>
      </c>
      <c r="V1006" t="s">
        <v>19</v>
      </c>
      <c r="W1006">
        <v>372</v>
      </c>
      <c r="X1006">
        <v>1</v>
      </c>
      <c r="Y1006">
        <v>754.87</v>
      </c>
      <c r="Z1006">
        <v>0</v>
      </c>
      <c r="AA1006">
        <v>0</v>
      </c>
      <c r="AB1006">
        <v>0</v>
      </c>
      <c r="AD1006" t="s">
        <v>191</v>
      </c>
      <c r="AE1006">
        <v>0</v>
      </c>
      <c r="AF1006">
        <v>4.4400000000000004</v>
      </c>
      <c r="AG1006" t="s">
        <v>198</v>
      </c>
      <c r="AH1006" t="s">
        <v>196</v>
      </c>
      <c r="AJ1006" t="s">
        <v>2268</v>
      </c>
      <c r="AK1006" t="s">
        <v>2269</v>
      </c>
      <c r="AL1006" t="s">
        <v>276</v>
      </c>
      <c r="AM1006" t="s">
        <v>243</v>
      </c>
      <c r="AN1006" t="s">
        <v>277</v>
      </c>
      <c r="AO1006" t="s">
        <v>245</v>
      </c>
      <c r="AP1006" t="s">
        <v>278</v>
      </c>
      <c r="AQ1006" t="s">
        <v>247</v>
      </c>
      <c r="AR1006">
        <v>1357.61</v>
      </c>
      <c r="AS1006">
        <v>1696</v>
      </c>
      <c r="AT1006">
        <v>59.43</v>
      </c>
      <c r="AU1006">
        <v>16</v>
      </c>
      <c r="AV1006">
        <v>3.3555999999999999</v>
      </c>
      <c r="AW1006">
        <v>95</v>
      </c>
      <c r="AX1006">
        <v>32</v>
      </c>
      <c r="AY1006">
        <v>125</v>
      </c>
      <c r="AZ1006">
        <v>157</v>
      </c>
      <c r="BA1006">
        <v>173</v>
      </c>
      <c r="BB1006">
        <v>0.76</v>
      </c>
      <c r="BC1006" t="s">
        <v>278</v>
      </c>
      <c r="BD1006">
        <v>0</v>
      </c>
    </row>
    <row r="1007" spans="1:57" x14ac:dyDescent="0.25">
      <c r="A1007">
        <v>4608</v>
      </c>
      <c r="B1007">
        <v>17009</v>
      </c>
      <c r="C1007" t="s">
        <v>17</v>
      </c>
      <c r="D1007" s="1">
        <v>40335.667361111111</v>
      </c>
      <c r="E1007" s="1">
        <v>40335.667361111111</v>
      </c>
      <c r="F1007">
        <v>552</v>
      </c>
      <c r="G1007">
        <v>1</v>
      </c>
      <c r="H1007">
        <v>10</v>
      </c>
      <c r="I1007">
        <v>336</v>
      </c>
      <c r="J1007">
        <v>242.06</v>
      </c>
      <c r="K1007">
        <v>242.06</v>
      </c>
      <c r="L1007">
        <v>1</v>
      </c>
      <c r="M1007">
        <v>1</v>
      </c>
      <c r="N1007">
        <v>1</v>
      </c>
      <c r="O1007" t="s">
        <v>18</v>
      </c>
      <c r="P1007">
        <v>3</v>
      </c>
      <c r="Q1007" t="s">
        <v>19</v>
      </c>
      <c r="T1007">
        <v>13371</v>
      </c>
      <c r="U1007" t="s">
        <v>17</v>
      </c>
      <c r="V1007" t="s">
        <v>40</v>
      </c>
      <c r="W1007">
        <v>506</v>
      </c>
      <c r="X1007">
        <v>2</v>
      </c>
      <c r="Y1007">
        <v>2297.66</v>
      </c>
      <c r="Z1007">
        <v>0</v>
      </c>
      <c r="AA1007">
        <v>0</v>
      </c>
      <c r="AB1007">
        <v>0</v>
      </c>
      <c r="AD1007" t="s">
        <v>191</v>
      </c>
      <c r="AE1007">
        <v>0</v>
      </c>
      <c r="AF1007">
        <v>1.1399999999999999</v>
      </c>
      <c r="AG1007" t="s">
        <v>200</v>
      </c>
      <c r="AH1007" t="s">
        <v>193</v>
      </c>
      <c r="AJ1007" t="s">
        <v>2270</v>
      </c>
      <c r="AK1007" t="s">
        <v>2271</v>
      </c>
      <c r="AL1007" t="s">
        <v>251</v>
      </c>
      <c r="AM1007" t="s">
        <v>243</v>
      </c>
      <c r="AN1007" t="s">
        <v>252</v>
      </c>
      <c r="AO1007" t="s">
        <v>253</v>
      </c>
      <c r="AP1007" t="s">
        <v>254</v>
      </c>
      <c r="AQ1007" t="s">
        <v>255</v>
      </c>
      <c r="AR1007">
        <v>44.85</v>
      </c>
      <c r="AS1007">
        <v>3</v>
      </c>
      <c r="AT1007">
        <v>0.94</v>
      </c>
      <c r="AU1007">
        <v>0.03</v>
      </c>
      <c r="AV1007">
        <v>10.295999999999999</v>
      </c>
      <c r="AW1007">
        <v>95</v>
      </c>
      <c r="BB1007">
        <v>25</v>
      </c>
      <c r="BC1007" t="s">
        <v>256</v>
      </c>
      <c r="BD1007">
        <v>1</v>
      </c>
      <c r="BE1007" t="s">
        <v>257</v>
      </c>
    </row>
    <row r="1008" spans="1:57" x14ac:dyDescent="0.25">
      <c r="A1008">
        <v>3156</v>
      </c>
      <c r="B1008">
        <v>15543</v>
      </c>
      <c r="C1008" t="s">
        <v>17</v>
      </c>
      <c r="D1008" s="1">
        <v>40427.477777777778</v>
      </c>
      <c r="E1008" s="1">
        <v>40598.643055555556</v>
      </c>
      <c r="F1008">
        <v>289</v>
      </c>
      <c r="G1008">
        <v>2</v>
      </c>
      <c r="H1008">
        <v>50</v>
      </c>
      <c r="I1008">
        <v>167</v>
      </c>
      <c r="J1008">
        <v>242.26</v>
      </c>
      <c r="K1008">
        <v>121.13</v>
      </c>
      <c r="L1008">
        <v>2</v>
      </c>
      <c r="M1008">
        <v>2</v>
      </c>
      <c r="N1008">
        <v>1</v>
      </c>
      <c r="O1008" t="s">
        <v>26</v>
      </c>
      <c r="P1008">
        <v>5</v>
      </c>
      <c r="Q1008" t="s">
        <v>22</v>
      </c>
      <c r="T1008">
        <v>13372</v>
      </c>
      <c r="U1008" t="s">
        <v>17</v>
      </c>
      <c r="V1008" t="s">
        <v>22</v>
      </c>
      <c r="W1008">
        <v>90</v>
      </c>
      <c r="X1008">
        <v>1</v>
      </c>
      <c r="Y1008">
        <v>328.64</v>
      </c>
      <c r="Z1008">
        <v>0</v>
      </c>
      <c r="AA1008">
        <v>328.64</v>
      </c>
      <c r="AB1008">
        <v>328.64</v>
      </c>
      <c r="AD1008" t="s">
        <v>197</v>
      </c>
      <c r="AE1008">
        <v>0</v>
      </c>
      <c r="AF1008">
        <v>0</v>
      </c>
      <c r="AG1008" t="s">
        <v>198</v>
      </c>
      <c r="AH1008" t="s">
        <v>199</v>
      </c>
      <c r="AJ1008" t="s">
        <v>2272</v>
      </c>
      <c r="AK1008" t="s">
        <v>2273</v>
      </c>
      <c r="AL1008" t="s">
        <v>276</v>
      </c>
      <c r="AM1008" t="s">
        <v>243</v>
      </c>
      <c r="AN1008" t="s">
        <v>277</v>
      </c>
      <c r="AO1008" t="s">
        <v>260</v>
      </c>
      <c r="AP1008" t="s">
        <v>318</v>
      </c>
      <c r="AQ1008" t="s">
        <v>255</v>
      </c>
      <c r="AR1008">
        <v>2460.14</v>
      </c>
      <c r="AS1008">
        <v>65</v>
      </c>
      <c r="AT1008">
        <v>26.67</v>
      </c>
      <c r="AU1008">
        <v>0.62</v>
      </c>
      <c r="AV1008">
        <v>2.4373</v>
      </c>
      <c r="AW1008">
        <v>95</v>
      </c>
      <c r="BB1008">
        <v>9.7200000000000006</v>
      </c>
      <c r="BC1008" t="s">
        <v>319</v>
      </c>
      <c r="BD1008">
        <v>0</v>
      </c>
    </row>
    <row r="1009" spans="1:57" x14ac:dyDescent="0.25">
      <c r="A1009">
        <v>3821</v>
      </c>
      <c r="B1009">
        <v>16215</v>
      </c>
      <c r="C1009" t="s">
        <v>17</v>
      </c>
      <c r="D1009" s="1">
        <v>40806.429166666669</v>
      </c>
      <c r="E1009" s="1">
        <v>40806.429166666669</v>
      </c>
      <c r="F1009">
        <v>81</v>
      </c>
      <c r="G1009">
        <v>1</v>
      </c>
      <c r="H1009">
        <v>14</v>
      </c>
      <c r="I1009">
        <v>104</v>
      </c>
      <c r="J1009">
        <v>242.35</v>
      </c>
      <c r="K1009">
        <v>242.35</v>
      </c>
      <c r="L1009">
        <v>3</v>
      </c>
      <c r="M1009">
        <v>2</v>
      </c>
      <c r="N1009">
        <v>1</v>
      </c>
      <c r="O1009" t="s">
        <v>21</v>
      </c>
      <c r="P1009">
        <v>6</v>
      </c>
      <c r="Q1009" t="s">
        <v>22</v>
      </c>
      <c r="T1009">
        <v>13373</v>
      </c>
      <c r="U1009" t="s">
        <v>17</v>
      </c>
      <c r="V1009" t="s">
        <v>96</v>
      </c>
      <c r="W1009">
        <v>61</v>
      </c>
      <c r="X1009">
        <v>6</v>
      </c>
      <c r="Y1009">
        <v>7587.19</v>
      </c>
      <c r="Z1009">
        <v>1067.8800000000001</v>
      </c>
      <c r="AA1009">
        <v>1256.67</v>
      </c>
      <c r="AB1009">
        <v>188.79</v>
      </c>
      <c r="AC1009">
        <v>17.68</v>
      </c>
      <c r="AD1009" t="s">
        <v>202</v>
      </c>
      <c r="AE1009">
        <v>0</v>
      </c>
      <c r="AF1009">
        <v>0</v>
      </c>
      <c r="AG1009" t="s">
        <v>198</v>
      </c>
      <c r="AH1009" t="s">
        <v>196</v>
      </c>
      <c r="AJ1009" t="s">
        <v>2274</v>
      </c>
      <c r="AK1009" t="s">
        <v>2275</v>
      </c>
      <c r="AL1009" t="s">
        <v>276</v>
      </c>
      <c r="AM1009" t="s">
        <v>243</v>
      </c>
      <c r="AN1009" t="s">
        <v>277</v>
      </c>
      <c r="AO1009" t="s">
        <v>260</v>
      </c>
      <c r="AP1009" t="s">
        <v>318</v>
      </c>
      <c r="AQ1009" t="s">
        <v>255</v>
      </c>
      <c r="AR1009">
        <v>1871.23</v>
      </c>
      <c r="AS1009">
        <v>477</v>
      </c>
      <c r="AT1009">
        <v>34.909999999999997</v>
      </c>
      <c r="AU1009">
        <v>4.5</v>
      </c>
      <c r="AV1009">
        <v>2.4380000000000002</v>
      </c>
      <c r="AW1009">
        <v>95</v>
      </c>
      <c r="BB1009">
        <v>0.21</v>
      </c>
      <c r="BC1009" t="s">
        <v>319</v>
      </c>
      <c r="BD1009">
        <v>0</v>
      </c>
    </row>
    <row r="1010" spans="1:57" x14ac:dyDescent="0.25">
      <c r="A1010">
        <v>298</v>
      </c>
      <c r="B1010">
        <v>12650</v>
      </c>
      <c r="C1010" t="s">
        <v>36</v>
      </c>
      <c r="D1010" s="1">
        <v>40883.69027777778</v>
      </c>
      <c r="E1010" s="1">
        <v>40883.69027777778</v>
      </c>
      <c r="F1010">
        <v>4</v>
      </c>
      <c r="G1010">
        <v>1</v>
      </c>
      <c r="H1010">
        <v>19</v>
      </c>
      <c r="I1010">
        <v>250</v>
      </c>
      <c r="J1010">
        <v>242.44</v>
      </c>
      <c r="K1010">
        <v>242.44</v>
      </c>
      <c r="L1010">
        <v>5</v>
      </c>
      <c r="M1010">
        <v>2</v>
      </c>
      <c r="N1010">
        <v>1</v>
      </c>
      <c r="O1010" t="s">
        <v>30</v>
      </c>
      <c r="P1010">
        <v>8</v>
      </c>
      <c r="Q1010" t="s">
        <v>24</v>
      </c>
      <c r="T1010">
        <v>13374</v>
      </c>
      <c r="U1010" t="s">
        <v>17</v>
      </c>
      <c r="V1010" t="s">
        <v>19</v>
      </c>
      <c r="W1010">
        <v>415</v>
      </c>
      <c r="X1010">
        <v>2</v>
      </c>
      <c r="Y1010">
        <v>372.8</v>
      </c>
      <c r="Z1010">
        <v>0</v>
      </c>
      <c r="AA1010">
        <v>0</v>
      </c>
      <c r="AB1010">
        <v>0</v>
      </c>
      <c r="AD1010" t="s">
        <v>191</v>
      </c>
      <c r="AE1010">
        <v>0</v>
      </c>
      <c r="AF1010">
        <v>0</v>
      </c>
      <c r="AG1010" t="s">
        <v>198</v>
      </c>
      <c r="AH1010" t="s">
        <v>196</v>
      </c>
      <c r="AJ1010" t="s">
        <v>2276</v>
      </c>
      <c r="AK1010" t="s">
        <v>2277</v>
      </c>
      <c r="AL1010" t="s">
        <v>276</v>
      </c>
      <c r="AM1010" t="s">
        <v>243</v>
      </c>
      <c r="AN1010" t="s">
        <v>277</v>
      </c>
      <c r="AO1010" t="s">
        <v>245</v>
      </c>
      <c r="AP1010" t="s">
        <v>278</v>
      </c>
      <c r="AQ1010" t="s">
        <v>247</v>
      </c>
      <c r="AR1010">
        <v>2845.65</v>
      </c>
      <c r="AS1010">
        <v>912</v>
      </c>
      <c r="AT1010">
        <v>68.87</v>
      </c>
      <c r="AU1010">
        <v>8.6</v>
      </c>
      <c r="AV1010">
        <v>1.3435999999999999</v>
      </c>
      <c r="AW1010">
        <v>95</v>
      </c>
      <c r="AX1010">
        <v>18</v>
      </c>
      <c r="AY1010">
        <v>27</v>
      </c>
      <c r="AZ1010">
        <v>45</v>
      </c>
      <c r="BA1010">
        <v>53</v>
      </c>
      <c r="BB1010">
        <v>0.65</v>
      </c>
      <c r="BC1010" t="s">
        <v>278</v>
      </c>
      <c r="BD1010">
        <v>0</v>
      </c>
    </row>
    <row r="1011" spans="1:57" x14ac:dyDescent="0.25">
      <c r="A1011">
        <v>303</v>
      </c>
      <c r="B1011">
        <v>12655</v>
      </c>
      <c r="C1011" t="s">
        <v>36</v>
      </c>
      <c r="D1011" s="1">
        <v>40463.386805555558</v>
      </c>
      <c r="E1011" s="1">
        <v>40463.386805555558</v>
      </c>
      <c r="F1011">
        <v>424</v>
      </c>
      <c r="G1011">
        <v>1</v>
      </c>
      <c r="H1011">
        <v>15</v>
      </c>
      <c r="I1011">
        <v>79</v>
      </c>
      <c r="J1011">
        <v>243.35</v>
      </c>
      <c r="K1011">
        <v>243.35</v>
      </c>
      <c r="L1011">
        <v>1</v>
      </c>
      <c r="M1011">
        <v>1</v>
      </c>
      <c r="N1011">
        <v>1</v>
      </c>
      <c r="O1011" t="s">
        <v>18</v>
      </c>
      <c r="P1011">
        <v>3</v>
      </c>
      <c r="Q1011" t="s">
        <v>19</v>
      </c>
      <c r="T1011">
        <v>13375</v>
      </c>
      <c r="U1011" t="s">
        <v>17</v>
      </c>
      <c r="V1011" t="s">
        <v>22</v>
      </c>
      <c r="W1011">
        <v>89</v>
      </c>
      <c r="X1011">
        <v>2</v>
      </c>
      <c r="Y1011">
        <v>1792.23</v>
      </c>
      <c r="Z1011">
        <v>0</v>
      </c>
      <c r="AA1011">
        <v>778.65</v>
      </c>
      <c r="AB1011">
        <v>778.65</v>
      </c>
      <c r="AD1011" t="s">
        <v>197</v>
      </c>
      <c r="AE1011">
        <v>0</v>
      </c>
      <c r="AF1011">
        <v>0.32</v>
      </c>
      <c r="AG1011" t="s">
        <v>198</v>
      </c>
      <c r="AH1011" t="s">
        <v>199</v>
      </c>
      <c r="AJ1011" t="s">
        <v>2278</v>
      </c>
      <c r="AK1011" t="s">
        <v>2279</v>
      </c>
      <c r="AL1011" t="s">
        <v>276</v>
      </c>
      <c r="AM1011" t="s">
        <v>243</v>
      </c>
      <c r="AN1011" t="s">
        <v>277</v>
      </c>
      <c r="AO1011" t="s">
        <v>245</v>
      </c>
      <c r="AP1011" t="s">
        <v>278</v>
      </c>
      <c r="AQ1011" t="s">
        <v>247</v>
      </c>
      <c r="AR1011">
        <v>1268.1199999999999</v>
      </c>
      <c r="AS1011">
        <v>342</v>
      </c>
      <c r="AT1011">
        <v>40</v>
      </c>
      <c r="AU1011">
        <v>3.26</v>
      </c>
      <c r="AV1011">
        <v>3.2130000000000001</v>
      </c>
      <c r="AW1011">
        <v>95</v>
      </c>
      <c r="AX1011">
        <v>7</v>
      </c>
      <c r="AY1011">
        <v>25</v>
      </c>
      <c r="AZ1011">
        <v>31</v>
      </c>
      <c r="BA1011">
        <v>35</v>
      </c>
      <c r="BB1011">
        <v>0</v>
      </c>
      <c r="BC1011" t="s">
        <v>278</v>
      </c>
      <c r="BD1011">
        <v>0</v>
      </c>
    </row>
    <row r="1012" spans="1:57" x14ac:dyDescent="0.25">
      <c r="A1012">
        <v>1516</v>
      </c>
      <c r="B1012">
        <v>13886</v>
      </c>
      <c r="C1012" t="s">
        <v>17</v>
      </c>
      <c r="D1012" s="1">
        <v>40815.553472222222</v>
      </c>
      <c r="E1012" s="1">
        <v>40815.553472222222</v>
      </c>
      <c r="F1012">
        <v>72</v>
      </c>
      <c r="G1012">
        <v>1</v>
      </c>
      <c r="H1012">
        <v>16</v>
      </c>
      <c r="I1012">
        <v>126</v>
      </c>
      <c r="J1012">
        <v>243.56</v>
      </c>
      <c r="K1012">
        <v>243.56</v>
      </c>
      <c r="L1012">
        <v>3</v>
      </c>
      <c r="M1012">
        <v>2</v>
      </c>
      <c r="N1012">
        <v>1</v>
      </c>
      <c r="O1012" t="s">
        <v>21</v>
      </c>
      <c r="P1012">
        <v>6</v>
      </c>
      <c r="Q1012" t="s">
        <v>22</v>
      </c>
      <c r="T1012">
        <v>13376</v>
      </c>
      <c r="U1012" t="s">
        <v>17</v>
      </c>
      <c r="V1012" t="s">
        <v>22</v>
      </c>
      <c r="W1012">
        <v>100</v>
      </c>
      <c r="X1012">
        <v>3</v>
      </c>
      <c r="Y1012">
        <v>869.76</v>
      </c>
      <c r="Z1012">
        <v>199.76</v>
      </c>
      <c r="AA1012">
        <v>0</v>
      </c>
      <c r="AB1012">
        <v>-199.76</v>
      </c>
      <c r="AC1012">
        <v>-100</v>
      </c>
      <c r="AD1012" t="s">
        <v>201</v>
      </c>
      <c r="AE1012">
        <v>199.76</v>
      </c>
      <c r="AF1012">
        <v>0</v>
      </c>
      <c r="AG1012" t="s">
        <v>198</v>
      </c>
      <c r="AH1012" t="s">
        <v>199</v>
      </c>
      <c r="AJ1012" t="s">
        <v>2280</v>
      </c>
      <c r="AK1012" t="s">
        <v>2281</v>
      </c>
      <c r="AL1012" t="s">
        <v>251</v>
      </c>
      <c r="AM1012" t="s">
        <v>243</v>
      </c>
      <c r="AN1012" t="s">
        <v>252</v>
      </c>
      <c r="AO1012" t="s">
        <v>245</v>
      </c>
      <c r="AP1012" t="s">
        <v>318</v>
      </c>
      <c r="AQ1012" t="s">
        <v>247</v>
      </c>
      <c r="AR1012">
        <v>990.84</v>
      </c>
      <c r="AS1012">
        <v>258</v>
      </c>
      <c r="AT1012">
        <v>41.51</v>
      </c>
      <c r="AU1012">
        <v>2.4300000000000002</v>
      </c>
      <c r="AV1012">
        <v>2.1850999999999998</v>
      </c>
      <c r="AW1012">
        <v>95</v>
      </c>
      <c r="AX1012">
        <v>5</v>
      </c>
      <c r="AY1012">
        <v>13</v>
      </c>
      <c r="AZ1012">
        <v>18</v>
      </c>
      <c r="BA1012">
        <v>20</v>
      </c>
      <c r="BB1012">
        <v>0</v>
      </c>
      <c r="BC1012" t="s">
        <v>324</v>
      </c>
      <c r="BD1012">
        <v>0</v>
      </c>
    </row>
    <row r="1013" spans="1:57" x14ac:dyDescent="0.25">
      <c r="A1013">
        <v>4395</v>
      </c>
      <c r="B1013">
        <v>16793</v>
      </c>
      <c r="C1013" t="s">
        <v>17</v>
      </c>
      <c r="D1013" s="1">
        <v>40829.630555555559</v>
      </c>
      <c r="E1013" s="1">
        <v>40829.630555555559</v>
      </c>
      <c r="F1013">
        <v>58</v>
      </c>
      <c r="G1013">
        <v>1</v>
      </c>
      <c r="H1013">
        <v>16</v>
      </c>
      <c r="I1013">
        <v>146</v>
      </c>
      <c r="J1013">
        <v>243.84</v>
      </c>
      <c r="K1013">
        <v>243.84</v>
      </c>
      <c r="L1013">
        <v>4</v>
      </c>
      <c r="M1013">
        <v>2</v>
      </c>
      <c r="N1013">
        <v>1</v>
      </c>
      <c r="O1013" t="s">
        <v>23</v>
      </c>
      <c r="P1013">
        <v>7</v>
      </c>
      <c r="Q1013" t="s">
        <v>24</v>
      </c>
      <c r="T1013">
        <v>13377</v>
      </c>
      <c r="U1013" t="s">
        <v>17</v>
      </c>
      <c r="V1013" t="s">
        <v>40</v>
      </c>
      <c r="W1013">
        <v>397</v>
      </c>
      <c r="X1013">
        <v>2</v>
      </c>
      <c r="Y1013">
        <v>1452.88</v>
      </c>
      <c r="Z1013">
        <v>0</v>
      </c>
      <c r="AA1013">
        <v>0</v>
      </c>
      <c r="AB1013">
        <v>0</v>
      </c>
      <c r="AD1013" t="s">
        <v>191</v>
      </c>
      <c r="AE1013">
        <v>0</v>
      </c>
      <c r="AF1013">
        <v>0.51</v>
      </c>
      <c r="AG1013" t="s">
        <v>200</v>
      </c>
      <c r="AH1013" t="s">
        <v>193</v>
      </c>
      <c r="AJ1013" t="s">
        <v>2282</v>
      </c>
      <c r="AK1013" t="s">
        <v>2283</v>
      </c>
      <c r="AL1013" t="s">
        <v>251</v>
      </c>
      <c r="AM1013" t="s">
        <v>243</v>
      </c>
      <c r="AN1013" t="s">
        <v>252</v>
      </c>
      <c r="AO1013" t="s">
        <v>260</v>
      </c>
      <c r="AP1013" t="s">
        <v>254</v>
      </c>
      <c r="AQ1013" t="s">
        <v>255</v>
      </c>
      <c r="AR1013">
        <v>960.99</v>
      </c>
      <c r="AS1013">
        <v>249</v>
      </c>
      <c r="AT1013">
        <v>33.020000000000003</v>
      </c>
      <c r="AU1013">
        <v>2.35</v>
      </c>
      <c r="AV1013">
        <v>1.9156</v>
      </c>
      <c r="AW1013">
        <v>95</v>
      </c>
      <c r="BB1013">
        <v>0</v>
      </c>
      <c r="BC1013" t="s">
        <v>256</v>
      </c>
      <c r="BD1013">
        <v>1</v>
      </c>
      <c r="BE1013" t="s">
        <v>261</v>
      </c>
    </row>
    <row r="1014" spans="1:57" x14ac:dyDescent="0.25">
      <c r="A1014">
        <v>1307</v>
      </c>
      <c r="B1014">
        <v>13676</v>
      </c>
      <c r="C1014" t="s">
        <v>17</v>
      </c>
      <c r="D1014" s="1">
        <v>40267.703472222223</v>
      </c>
      <c r="E1014" s="1">
        <v>40347.729166666664</v>
      </c>
      <c r="F1014">
        <v>540</v>
      </c>
      <c r="G1014">
        <v>2</v>
      </c>
      <c r="H1014">
        <v>13</v>
      </c>
      <c r="I1014">
        <v>104</v>
      </c>
      <c r="J1014">
        <v>243.9</v>
      </c>
      <c r="K1014">
        <v>121.95</v>
      </c>
      <c r="L1014">
        <v>1</v>
      </c>
      <c r="M1014">
        <v>3</v>
      </c>
      <c r="N1014">
        <v>1</v>
      </c>
      <c r="O1014" t="s">
        <v>28</v>
      </c>
      <c r="P1014">
        <v>5</v>
      </c>
      <c r="Q1014" t="s">
        <v>29</v>
      </c>
      <c r="T1014">
        <v>13379</v>
      </c>
      <c r="U1014" t="s">
        <v>17</v>
      </c>
      <c r="V1014" t="s">
        <v>24</v>
      </c>
      <c r="W1014">
        <v>27</v>
      </c>
      <c r="X1014">
        <v>3</v>
      </c>
      <c r="Y1014">
        <v>572.55999999999995</v>
      </c>
      <c r="Z1014">
        <v>136.29</v>
      </c>
      <c r="AA1014">
        <v>436.27</v>
      </c>
      <c r="AB1014">
        <v>299.98</v>
      </c>
      <c r="AC1014">
        <v>220.1</v>
      </c>
      <c r="AD1014" t="s">
        <v>194</v>
      </c>
      <c r="AE1014">
        <v>0</v>
      </c>
      <c r="AF1014">
        <v>0</v>
      </c>
      <c r="AG1014" t="s">
        <v>195</v>
      </c>
      <c r="AH1014" t="s">
        <v>196</v>
      </c>
      <c r="AJ1014" t="s">
        <v>2284</v>
      </c>
      <c r="AK1014" t="s">
        <v>2285</v>
      </c>
      <c r="AL1014" t="s">
        <v>276</v>
      </c>
      <c r="AM1014" t="s">
        <v>243</v>
      </c>
      <c r="AN1014" t="s">
        <v>277</v>
      </c>
      <c r="AO1014" t="s">
        <v>245</v>
      </c>
      <c r="AP1014" t="s">
        <v>278</v>
      </c>
      <c r="AQ1014" t="s">
        <v>247</v>
      </c>
      <c r="AR1014">
        <v>1906.62</v>
      </c>
      <c r="AS1014">
        <v>502</v>
      </c>
      <c r="AT1014">
        <v>45.28</v>
      </c>
      <c r="AU1014">
        <v>4.74</v>
      </c>
      <c r="AV1014">
        <v>1.7239</v>
      </c>
      <c r="AW1014">
        <v>95</v>
      </c>
      <c r="AX1014">
        <v>10</v>
      </c>
      <c r="AY1014">
        <v>19</v>
      </c>
      <c r="AZ1014">
        <v>29</v>
      </c>
      <c r="BA1014">
        <v>34</v>
      </c>
      <c r="BB1014">
        <v>0.79</v>
      </c>
      <c r="BC1014" t="s">
        <v>278</v>
      </c>
      <c r="BD1014">
        <v>0</v>
      </c>
    </row>
    <row r="1015" spans="1:57" x14ac:dyDescent="0.25">
      <c r="A1015">
        <v>5515</v>
      </c>
      <c r="B1015">
        <v>17925</v>
      </c>
      <c r="C1015" t="s">
        <v>17</v>
      </c>
      <c r="D1015" s="1">
        <v>40514.423611111109</v>
      </c>
      <c r="E1015" s="1">
        <v>40514.423611111109</v>
      </c>
      <c r="F1015">
        <v>373</v>
      </c>
      <c r="G1015">
        <v>1</v>
      </c>
      <c r="H1015">
        <v>1</v>
      </c>
      <c r="I1015">
        <v>72</v>
      </c>
      <c r="J1015">
        <v>244.08</v>
      </c>
      <c r="K1015">
        <v>244.08</v>
      </c>
      <c r="L1015">
        <v>2</v>
      </c>
      <c r="M1015">
        <v>1</v>
      </c>
      <c r="N1015">
        <v>1</v>
      </c>
      <c r="O1015" t="s">
        <v>20</v>
      </c>
      <c r="P1015">
        <v>4</v>
      </c>
      <c r="Q1015" t="s">
        <v>19</v>
      </c>
      <c r="T1015">
        <v>13380</v>
      </c>
      <c r="U1015" t="s">
        <v>17</v>
      </c>
      <c r="V1015" t="s">
        <v>19</v>
      </c>
      <c r="W1015">
        <v>433</v>
      </c>
      <c r="X1015">
        <v>1</v>
      </c>
      <c r="Y1015">
        <v>62.4</v>
      </c>
      <c r="Z1015">
        <v>0</v>
      </c>
      <c r="AA1015">
        <v>0</v>
      </c>
      <c r="AB1015">
        <v>0</v>
      </c>
      <c r="AD1015" t="s">
        <v>191</v>
      </c>
      <c r="AE1015">
        <v>0</v>
      </c>
      <c r="AF1015">
        <v>0</v>
      </c>
      <c r="AG1015" t="s">
        <v>198</v>
      </c>
      <c r="AH1015" t="s">
        <v>196</v>
      </c>
      <c r="AJ1015" t="s">
        <v>2286</v>
      </c>
      <c r="AK1015" t="s">
        <v>2287</v>
      </c>
      <c r="AL1015" t="s">
        <v>276</v>
      </c>
      <c r="AM1015" t="s">
        <v>243</v>
      </c>
      <c r="AN1015" t="s">
        <v>277</v>
      </c>
      <c r="AO1015" t="s">
        <v>245</v>
      </c>
      <c r="AP1015" t="s">
        <v>278</v>
      </c>
      <c r="AQ1015" t="s">
        <v>247</v>
      </c>
      <c r="AR1015">
        <v>2648.62</v>
      </c>
      <c r="AS1015">
        <v>871</v>
      </c>
      <c r="AT1015">
        <v>63.21</v>
      </c>
      <c r="AU1015">
        <v>8.2200000000000006</v>
      </c>
      <c r="AV1015">
        <v>1.3052999999999999</v>
      </c>
      <c r="AW1015">
        <v>95</v>
      </c>
      <c r="AX1015">
        <v>17</v>
      </c>
      <c r="AY1015">
        <v>25</v>
      </c>
      <c r="AZ1015">
        <v>42</v>
      </c>
      <c r="BA1015">
        <v>50</v>
      </c>
      <c r="BB1015">
        <v>0</v>
      </c>
      <c r="BC1015" t="s">
        <v>278</v>
      </c>
      <c r="BD1015">
        <v>0</v>
      </c>
    </row>
    <row r="1016" spans="1:57" x14ac:dyDescent="0.25">
      <c r="A1016">
        <v>5482</v>
      </c>
      <c r="B1016">
        <v>17892</v>
      </c>
      <c r="C1016" t="s">
        <v>17</v>
      </c>
      <c r="D1016" s="1">
        <v>40731.538888888892</v>
      </c>
      <c r="E1016" s="1">
        <v>40830.700694444444</v>
      </c>
      <c r="F1016">
        <v>57</v>
      </c>
      <c r="G1016">
        <v>3</v>
      </c>
      <c r="H1016">
        <v>27</v>
      </c>
      <c r="I1016">
        <v>109</v>
      </c>
      <c r="J1016">
        <v>244.1</v>
      </c>
      <c r="K1016">
        <v>81.37</v>
      </c>
      <c r="L1016">
        <v>4</v>
      </c>
      <c r="M1016">
        <v>3</v>
      </c>
      <c r="N1016">
        <v>1</v>
      </c>
      <c r="O1016" t="s">
        <v>35</v>
      </c>
      <c r="P1016">
        <v>8</v>
      </c>
      <c r="Q1016" t="s">
        <v>24</v>
      </c>
      <c r="T1016">
        <v>13381</v>
      </c>
      <c r="U1016" t="s">
        <v>17</v>
      </c>
      <c r="V1016" t="s">
        <v>129</v>
      </c>
      <c r="W1016">
        <v>32</v>
      </c>
      <c r="X1016">
        <v>12</v>
      </c>
      <c r="Y1016">
        <v>8224.3700000000008</v>
      </c>
      <c r="Z1016">
        <v>1389.98</v>
      </c>
      <c r="AA1016">
        <v>1177.98</v>
      </c>
      <c r="AB1016">
        <v>-212</v>
      </c>
      <c r="AC1016">
        <v>-15.25</v>
      </c>
      <c r="AD1016" t="s">
        <v>202</v>
      </c>
      <c r="AE1016">
        <v>212</v>
      </c>
      <c r="AF1016">
        <v>0.48</v>
      </c>
      <c r="AG1016" t="s">
        <v>198</v>
      </c>
      <c r="AH1016" t="s">
        <v>196</v>
      </c>
      <c r="AJ1016" t="s">
        <v>2288</v>
      </c>
      <c r="AK1016" t="s">
        <v>2289</v>
      </c>
      <c r="AL1016" t="s">
        <v>276</v>
      </c>
      <c r="AM1016" t="s">
        <v>243</v>
      </c>
      <c r="AN1016" t="s">
        <v>277</v>
      </c>
      <c r="AO1016" t="s">
        <v>245</v>
      </c>
      <c r="AP1016" t="s">
        <v>278</v>
      </c>
      <c r="AQ1016" t="s">
        <v>247</v>
      </c>
      <c r="AR1016">
        <v>1593.16</v>
      </c>
      <c r="AS1016">
        <v>556</v>
      </c>
      <c r="AT1016">
        <v>44.34</v>
      </c>
      <c r="AU1016">
        <v>5.25</v>
      </c>
      <c r="AV1016">
        <v>2.6151</v>
      </c>
      <c r="AW1016">
        <v>95</v>
      </c>
      <c r="AX1016">
        <v>11</v>
      </c>
      <c r="AY1016">
        <v>32</v>
      </c>
      <c r="AZ1016">
        <v>43</v>
      </c>
      <c r="BA1016">
        <v>48</v>
      </c>
      <c r="BB1016">
        <v>0</v>
      </c>
      <c r="BC1016" t="s">
        <v>278</v>
      </c>
      <c r="BD1016">
        <v>0</v>
      </c>
    </row>
    <row r="1017" spans="1:57" x14ac:dyDescent="0.25">
      <c r="A1017">
        <v>1184</v>
      </c>
      <c r="B1017">
        <v>13551</v>
      </c>
      <c r="C1017" t="s">
        <v>17</v>
      </c>
      <c r="D1017" s="1">
        <v>40220.625694444447</v>
      </c>
      <c r="E1017" s="1">
        <v>40567.615277777775</v>
      </c>
      <c r="F1017">
        <v>320</v>
      </c>
      <c r="G1017">
        <v>2</v>
      </c>
      <c r="H1017">
        <v>5</v>
      </c>
      <c r="I1017">
        <v>36</v>
      </c>
      <c r="J1017">
        <v>244.2</v>
      </c>
      <c r="K1017">
        <v>122.1</v>
      </c>
      <c r="L1017">
        <v>2</v>
      </c>
      <c r="M1017">
        <v>2</v>
      </c>
      <c r="N1017">
        <v>1</v>
      </c>
      <c r="O1017" t="s">
        <v>26</v>
      </c>
      <c r="P1017">
        <v>5</v>
      </c>
      <c r="Q1017" t="s">
        <v>22</v>
      </c>
      <c r="T1017">
        <v>13382</v>
      </c>
      <c r="U1017" t="s">
        <v>17</v>
      </c>
      <c r="V1017" t="s">
        <v>40</v>
      </c>
      <c r="W1017">
        <v>281</v>
      </c>
      <c r="X1017">
        <v>5</v>
      </c>
      <c r="Y1017">
        <v>1387.58</v>
      </c>
      <c r="Z1017">
        <v>0</v>
      </c>
      <c r="AA1017">
        <v>0</v>
      </c>
      <c r="AB1017">
        <v>0</v>
      </c>
      <c r="AD1017" t="s">
        <v>191</v>
      </c>
      <c r="AE1017">
        <v>0</v>
      </c>
      <c r="AF1017">
        <v>0</v>
      </c>
      <c r="AG1017" t="s">
        <v>200</v>
      </c>
      <c r="AH1017" t="s">
        <v>193</v>
      </c>
      <c r="AJ1017" t="s">
        <v>2290</v>
      </c>
      <c r="AK1017" t="s">
        <v>2291</v>
      </c>
      <c r="AL1017" t="s">
        <v>276</v>
      </c>
      <c r="AM1017" t="s">
        <v>243</v>
      </c>
      <c r="AN1017" t="s">
        <v>277</v>
      </c>
      <c r="AO1017" t="s">
        <v>245</v>
      </c>
      <c r="AP1017" t="s">
        <v>278</v>
      </c>
      <c r="AQ1017" t="s">
        <v>247</v>
      </c>
      <c r="AR1017">
        <v>1952.18</v>
      </c>
      <c r="AS1017">
        <v>630</v>
      </c>
      <c r="AT1017">
        <v>57.55</v>
      </c>
      <c r="AU1017">
        <v>5.94</v>
      </c>
      <c r="AV1017">
        <v>1.4758</v>
      </c>
      <c r="AW1017">
        <v>95</v>
      </c>
      <c r="AX1017">
        <v>12</v>
      </c>
      <c r="AY1017">
        <v>21</v>
      </c>
      <c r="AZ1017">
        <v>33</v>
      </c>
      <c r="BA1017">
        <v>39</v>
      </c>
      <c r="BB1017">
        <v>0.16</v>
      </c>
      <c r="BC1017" t="s">
        <v>278</v>
      </c>
      <c r="BD1017">
        <v>0</v>
      </c>
    </row>
    <row r="1018" spans="1:57" x14ac:dyDescent="0.25">
      <c r="A1018">
        <v>2317</v>
      </c>
      <c r="B1018">
        <v>14694</v>
      </c>
      <c r="C1018" t="s">
        <v>17</v>
      </c>
      <c r="D1018" s="1">
        <v>40269.823611111111</v>
      </c>
      <c r="E1018" s="1">
        <v>40269.823611111111</v>
      </c>
      <c r="F1018">
        <v>618</v>
      </c>
      <c r="G1018">
        <v>1</v>
      </c>
      <c r="H1018">
        <v>15</v>
      </c>
      <c r="I1018">
        <v>193</v>
      </c>
      <c r="J1018">
        <v>244.31</v>
      </c>
      <c r="K1018">
        <v>244.31</v>
      </c>
      <c r="L1018">
        <v>1</v>
      </c>
      <c r="M1018">
        <v>1</v>
      </c>
      <c r="N1018">
        <v>1</v>
      </c>
      <c r="O1018" t="s">
        <v>18</v>
      </c>
      <c r="P1018">
        <v>3</v>
      </c>
      <c r="Q1018" t="s">
        <v>19</v>
      </c>
      <c r="T1018">
        <v>13383</v>
      </c>
      <c r="U1018" t="s">
        <v>17</v>
      </c>
      <c r="V1018" t="s">
        <v>19</v>
      </c>
      <c r="W1018">
        <v>544</v>
      </c>
      <c r="X1018">
        <v>1</v>
      </c>
      <c r="Y1018">
        <v>305.27999999999997</v>
      </c>
      <c r="Z1018">
        <v>0</v>
      </c>
      <c r="AA1018">
        <v>0</v>
      </c>
      <c r="AB1018">
        <v>0</v>
      </c>
      <c r="AD1018" t="s">
        <v>191</v>
      </c>
      <c r="AE1018">
        <v>0</v>
      </c>
      <c r="AF1018">
        <v>0</v>
      </c>
      <c r="AG1018" t="s">
        <v>198</v>
      </c>
      <c r="AH1018" t="s">
        <v>196</v>
      </c>
      <c r="AJ1018" t="s">
        <v>2292</v>
      </c>
      <c r="AK1018" t="s">
        <v>2293</v>
      </c>
      <c r="AL1018" t="s">
        <v>276</v>
      </c>
      <c r="AM1018" t="s">
        <v>243</v>
      </c>
      <c r="AN1018" t="s">
        <v>277</v>
      </c>
      <c r="AO1018" t="s">
        <v>245</v>
      </c>
      <c r="AP1018" t="s">
        <v>278</v>
      </c>
      <c r="AQ1018" t="s">
        <v>247</v>
      </c>
      <c r="AR1018">
        <v>2251.14</v>
      </c>
      <c r="AS1018">
        <v>749</v>
      </c>
      <c r="AT1018">
        <v>57.55</v>
      </c>
      <c r="AU1018">
        <v>7.07</v>
      </c>
      <c r="AV1018">
        <v>1.3025</v>
      </c>
      <c r="AW1018">
        <v>95</v>
      </c>
      <c r="AX1018">
        <v>15</v>
      </c>
      <c r="AY1018">
        <v>22</v>
      </c>
      <c r="AZ1018">
        <v>36</v>
      </c>
      <c r="BA1018">
        <v>43</v>
      </c>
      <c r="BB1018">
        <v>3.85</v>
      </c>
      <c r="BC1018" t="s">
        <v>278</v>
      </c>
      <c r="BD1018">
        <v>0</v>
      </c>
    </row>
    <row r="1019" spans="1:57" x14ac:dyDescent="0.25">
      <c r="A1019">
        <v>4132</v>
      </c>
      <c r="B1019">
        <v>16528</v>
      </c>
      <c r="C1019" t="s">
        <v>17</v>
      </c>
      <c r="D1019" s="1">
        <v>40883.53125</v>
      </c>
      <c r="E1019" s="1">
        <v>40883.53125</v>
      </c>
      <c r="F1019">
        <v>4</v>
      </c>
      <c r="G1019">
        <v>1</v>
      </c>
      <c r="H1019">
        <v>17</v>
      </c>
      <c r="I1019">
        <v>171</v>
      </c>
      <c r="J1019">
        <v>244.41</v>
      </c>
      <c r="K1019">
        <v>244.41</v>
      </c>
      <c r="L1019">
        <v>5</v>
      </c>
      <c r="M1019">
        <v>2</v>
      </c>
      <c r="N1019">
        <v>1</v>
      </c>
      <c r="O1019" t="s">
        <v>30</v>
      </c>
      <c r="P1019">
        <v>8</v>
      </c>
      <c r="Q1019" t="s">
        <v>24</v>
      </c>
      <c r="T1019">
        <v>13384</v>
      </c>
      <c r="U1019" t="s">
        <v>17</v>
      </c>
      <c r="V1019" t="s">
        <v>129</v>
      </c>
      <c r="W1019">
        <v>31</v>
      </c>
      <c r="X1019">
        <v>11</v>
      </c>
      <c r="Y1019">
        <v>6680.83</v>
      </c>
      <c r="Z1019">
        <v>1755.84</v>
      </c>
      <c r="AA1019">
        <v>2396.09</v>
      </c>
      <c r="AB1019">
        <v>640.25</v>
      </c>
      <c r="AC1019">
        <v>36.46</v>
      </c>
      <c r="AD1019" t="s">
        <v>194</v>
      </c>
      <c r="AE1019">
        <v>0</v>
      </c>
      <c r="AF1019">
        <v>0.68</v>
      </c>
      <c r="AG1019" t="s">
        <v>195</v>
      </c>
      <c r="AH1019" t="s">
        <v>196</v>
      </c>
      <c r="AJ1019" t="s">
        <v>2294</v>
      </c>
      <c r="AK1019" t="s">
        <v>2295</v>
      </c>
      <c r="AL1019" t="s">
        <v>251</v>
      </c>
      <c r="AM1019" t="s">
        <v>243</v>
      </c>
      <c r="AN1019" t="s">
        <v>252</v>
      </c>
      <c r="AO1019" t="s">
        <v>253</v>
      </c>
      <c r="AP1019" t="s">
        <v>254</v>
      </c>
      <c r="AQ1019" t="s">
        <v>255</v>
      </c>
      <c r="AR1019">
        <v>295.08</v>
      </c>
      <c r="AS1019">
        <v>372</v>
      </c>
      <c r="AT1019">
        <v>5.71</v>
      </c>
      <c r="AU1019">
        <v>3.54</v>
      </c>
      <c r="AV1019">
        <v>6.8216000000000001</v>
      </c>
      <c r="AW1019">
        <v>95</v>
      </c>
      <c r="BB1019">
        <v>0</v>
      </c>
      <c r="BC1019" t="s">
        <v>256</v>
      </c>
      <c r="BD1019">
        <v>1</v>
      </c>
      <c r="BE1019" t="s">
        <v>257</v>
      </c>
    </row>
    <row r="1020" spans="1:57" x14ac:dyDescent="0.25">
      <c r="A1020">
        <v>3494</v>
      </c>
      <c r="B1020">
        <v>15884</v>
      </c>
      <c r="C1020" t="s">
        <v>17</v>
      </c>
      <c r="D1020" s="1">
        <v>40150.765972222223</v>
      </c>
      <c r="E1020" s="1">
        <v>40454.663194444445</v>
      </c>
      <c r="F1020">
        <v>433</v>
      </c>
      <c r="G1020">
        <v>2</v>
      </c>
      <c r="H1020">
        <v>14</v>
      </c>
      <c r="I1020">
        <v>152</v>
      </c>
      <c r="J1020">
        <v>244.6</v>
      </c>
      <c r="K1020">
        <v>122.3</v>
      </c>
      <c r="L1020">
        <v>1</v>
      </c>
      <c r="M1020">
        <v>3</v>
      </c>
      <c r="N1020">
        <v>1</v>
      </c>
      <c r="O1020" t="s">
        <v>28</v>
      </c>
      <c r="P1020">
        <v>5</v>
      </c>
      <c r="Q1020" t="s">
        <v>29</v>
      </c>
      <c r="T1020">
        <v>13385</v>
      </c>
      <c r="U1020" t="s">
        <v>17</v>
      </c>
      <c r="V1020" t="s">
        <v>19</v>
      </c>
      <c r="W1020">
        <v>330</v>
      </c>
      <c r="X1020">
        <v>1</v>
      </c>
      <c r="Y1020">
        <v>534.57000000000005</v>
      </c>
      <c r="Z1020">
        <v>0</v>
      </c>
      <c r="AA1020">
        <v>0</v>
      </c>
      <c r="AB1020">
        <v>0</v>
      </c>
      <c r="AD1020" t="s">
        <v>191</v>
      </c>
      <c r="AE1020">
        <v>0</v>
      </c>
      <c r="AF1020">
        <v>0</v>
      </c>
      <c r="AG1020" t="s">
        <v>198</v>
      </c>
      <c r="AH1020" t="s">
        <v>196</v>
      </c>
      <c r="AJ1020" t="s">
        <v>2296</v>
      </c>
      <c r="AK1020" t="s">
        <v>2297</v>
      </c>
      <c r="AL1020" t="s">
        <v>251</v>
      </c>
      <c r="AM1020" t="s">
        <v>243</v>
      </c>
      <c r="AN1020" t="s">
        <v>252</v>
      </c>
      <c r="AO1020" t="s">
        <v>245</v>
      </c>
      <c r="AP1020" t="s">
        <v>318</v>
      </c>
      <c r="AQ1020" t="s">
        <v>247</v>
      </c>
      <c r="AR1020">
        <v>399.01</v>
      </c>
      <c r="AS1020">
        <v>530</v>
      </c>
      <c r="AT1020">
        <v>60</v>
      </c>
      <c r="AU1020">
        <v>5.05</v>
      </c>
      <c r="AV1020">
        <v>1.7558</v>
      </c>
      <c r="AW1020">
        <v>95</v>
      </c>
      <c r="AX1020">
        <v>11</v>
      </c>
      <c r="AY1020">
        <v>21</v>
      </c>
      <c r="AZ1020">
        <v>31</v>
      </c>
      <c r="BA1020">
        <v>36</v>
      </c>
      <c r="BB1020">
        <v>0</v>
      </c>
      <c r="BC1020" t="s">
        <v>324</v>
      </c>
      <c r="BD1020">
        <v>0</v>
      </c>
    </row>
    <row r="1021" spans="1:57" x14ac:dyDescent="0.25">
      <c r="A1021">
        <v>2735</v>
      </c>
      <c r="B1021">
        <v>15118</v>
      </c>
      <c r="C1021" t="s">
        <v>17</v>
      </c>
      <c r="D1021" s="1">
        <v>40752.620833333334</v>
      </c>
      <c r="E1021" s="1">
        <v>40752.620833333334</v>
      </c>
      <c r="F1021">
        <v>135</v>
      </c>
      <c r="G1021">
        <v>1</v>
      </c>
      <c r="H1021">
        <v>1</v>
      </c>
      <c r="I1021">
        <v>1440</v>
      </c>
      <c r="J1021">
        <v>244.8</v>
      </c>
      <c r="K1021">
        <v>244.8</v>
      </c>
      <c r="L1021">
        <v>3</v>
      </c>
      <c r="M1021">
        <v>2</v>
      </c>
      <c r="N1021">
        <v>1</v>
      </c>
      <c r="O1021" t="s">
        <v>21</v>
      </c>
      <c r="P1021">
        <v>6</v>
      </c>
      <c r="Q1021" t="s">
        <v>22</v>
      </c>
      <c r="T1021">
        <v>13386</v>
      </c>
      <c r="U1021" t="s">
        <v>17</v>
      </c>
      <c r="V1021" t="s">
        <v>19</v>
      </c>
      <c r="W1021">
        <v>415</v>
      </c>
      <c r="X1021">
        <v>2</v>
      </c>
      <c r="Y1021">
        <v>835.46</v>
      </c>
      <c r="Z1021">
        <v>0</v>
      </c>
      <c r="AA1021">
        <v>0</v>
      </c>
      <c r="AB1021">
        <v>0</v>
      </c>
      <c r="AD1021" t="s">
        <v>191</v>
      </c>
      <c r="AE1021">
        <v>0</v>
      </c>
      <c r="AF1021">
        <v>0</v>
      </c>
      <c r="AG1021" t="s">
        <v>198</v>
      </c>
      <c r="AH1021" t="s">
        <v>196</v>
      </c>
      <c r="AJ1021" t="s">
        <v>2298</v>
      </c>
      <c r="AK1021" t="s">
        <v>2299</v>
      </c>
      <c r="AL1021" t="s">
        <v>251</v>
      </c>
      <c r="AM1021" t="s">
        <v>243</v>
      </c>
      <c r="AN1021" t="s">
        <v>252</v>
      </c>
      <c r="AO1021" t="s">
        <v>253</v>
      </c>
      <c r="AP1021" t="s">
        <v>254</v>
      </c>
      <c r="AQ1021" t="s">
        <v>255</v>
      </c>
      <c r="AR1021">
        <v>82.44</v>
      </c>
      <c r="AS1021">
        <v>108</v>
      </c>
      <c r="AT1021">
        <v>2.88</v>
      </c>
      <c r="AU1021">
        <v>1.04</v>
      </c>
      <c r="AV1021">
        <v>7.2210000000000001</v>
      </c>
      <c r="AW1021">
        <v>95</v>
      </c>
      <c r="BB1021">
        <v>0</v>
      </c>
      <c r="BC1021" t="s">
        <v>256</v>
      </c>
      <c r="BD1021">
        <v>1</v>
      </c>
      <c r="BE1021" t="s">
        <v>257</v>
      </c>
    </row>
    <row r="1022" spans="1:57" x14ac:dyDescent="0.25">
      <c r="A1022">
        <v>1908</v>
      </c>
      <c r="B1022">
        <v>14281</v>
      </c>
      <c r="C1022" t="s">
        <v>17</v>
      </c>
      <c r="D1022" s="1">
        <v>40478.614583333336</v>
      </c>
      <c r="E1022" s="1">
        <v>40478.614583333336</v>
      </c>
      <c r="F1022">
        <v>409</v>
      </c>
      <c r="G1022">
        <v>1</v>
      </c>
      <c r="H1022">
        <v>7</v>
      </c>
      <c r="I1022">
        <v>45</v>
      </c>
      <c r="J1022">
        <v>245.15</v>
      </c>
      <c r="K1022">
        <v>245.15</v>
      </c>
      <c r="L1022">
        <v>2</v>
      </c>
      <c r="M1022">
        <v>1</v>
      </c>
      <c r="N1022">
        <v>1</v>
      </c>
      <c r="O1022" t="s">
        <v>20</v>
      </c>
      <c r="P1022">
        <v>4</v>
      </c>
      <c r="Q1022" t="s">
        <v>19</v>
      </c>
      <c r="T1022">
        <v>13387</v>
      </c>
      <c r="U1022" t="s">
        <v>17</v>
      </c>
      <c r="V1022" t="s">
        <v>19</v>
      </c>
      <c r="W1022">
        <v>418</v>
      </c>
      <c r="X1022">
        <v>1</v>
      </c>
      <c r="Y1022">
        <v>181.84</v>
      </c>
      <c r="Z1022">
        <v>0</v>
      </c>
      <c r="AA1022">
        <v>0</v>
      </c>
      <c r="AB1022">
        <v>0</v>
      </c>
      <c r="AD1022" t="s">
        <v>191</v>
      </c>
      <c r="AE1022">
        <v>0</v>
      </c>
      <c r="AF1022">
        <v>0</v>
      </c>
      <c r="AG1022" t="s">
        <v>198</v>
      </c>
      <c r="AH1022" t="s">
        <v>196</v>
      </c>
      <c r="AJ1022" t="s">
        <v>2300</v>
      </c>
      <c r="AK1022" t="s">
        <v>2301</v>
      </c>
      <c r="AL1022" t="s">
        <v>242</v>
      </c>
      <c r="AM1022" t="s">
        <v>243</v>
      </c>
      <c r="AN1022" t="s">
        <v>244</v>
      </c>
      <c r="AO1022" t="s">
        <v>283</v>
      </c>
      <c r="AP1022" t="s">
        <v>246</v>
      </c>
      <c r="AQ1022" t="s">
        <v>247</v>
      </c>
      <c r="AR1022">
        <v>7028.51</v>
      </c>
      <c r="AS1022">
        <v>6335</v>
      </c>
      <c r="AT1022">
        <v>90.57</v>
      </c>
      <c r="AU1022">
        <v>59.76</v>
      </c>
      <c r="AV1022">
        <v>1.0185999999999999</v>
      </c>
      <c r="AW1022">
        <v>95</v>
      </c>
      <c r="AX1022">
        <v>120</v>
      </c>
      <c r="AY1022">
        <v>142</v>
      </c>
      <c r="AZ1022">
        <v>262</v>
      </c>
      <c r="BA1022">
        <v>321</v>
      </c>
      <c r="BB1022">
        <v>1.87</v>
      </c>
      <c r="BC1022" t="s">
        <v>248</v>
      </c>
      <c r="BD1022">
        <v>0</v>
      </c>
    </row>
    <row r="1023" spans="1:57" x14ac:dyDescent="0.25">
      <c r="A1023">
        <v>1950</v>
      </c>
      <c r="B1023">
        <v>14325</v>
      </c>
      <c r="C1023" t="s">
        <v>17</v>
      </c>
      <c r="D1023" s="1">
        <v>40317.388888888891</v>
      </c>
      <c r="E1023" s="1">
        <v>40317.388888888891</v>
      </c>
      <c r="F1023">
        <v>570</v>
      </c>
      <c r="G1023">
        <v>1</v>
      </c>
      <c r="H1023">
        <v>18</v>
      </c>
      <c r="I1023">
        <v>320</v>
      </c>
      <c r="J1023">
        <v>245.48</v>
      </c>
      <c r="K1023">
        <v>245.48</v>
      </c>
      <c r="L1023">
        <v>1</v>
      </c>
      <c r="M1023">
        <v>1</v>
      </c>
      <c r="N1023">
        <v>1</v>
      </c>
      <c r="O1023" t="s">
        <v>18</v>
      </c>
      <c r="P1023">
        <v>3</v>
      </c>
      <c r="Q1023" t="s">
        <v>19</v>
      </c>
      <c r="T1023">
        <v>13388</v>
      </c>
      <c r="U1023" t="s">
        <v>17</v>
      </c>
      <c r="V1023" t="s">
        <v>22</v>
      </c>
      <c r="W1023">
        <v>132</v>
      </c>
      <c r="X1023">
        <v>3</v>
      </c>
      <c r="Y1023">
        <v>1185.6500000000001</v>
      </c>
      <c r="Z1023">
        <v>677.1</v>
      </c>
      <c r="AA1023">
        <v>0</v>
      </c>
      <c r="AB1023">
        <v>-677.1</v>
      </c>
      <c r="AC1023">
        <v>-100</v>
      </c>
      <c r="AD1023" t="s">
        <v>201</v>
      </c>
      <c r="AE1023">
        <v>677.1</v>
      </c>
      <c r="AF1023">
        <v>4.21</v>
      </c>
      <c r="AG1023" t="s">
        <v>198</v>
      </c>
      <c r="AH1023" t="s">
        <v>199</v>
      </c>
      <c r="AJ1023" t="s">
        <v>2302</v>
      </c>
      <c r="AK1023" t="s">
        <v>2303</v>
      </c>
      <c r="AL1023" t="s">
        <v>251</v>
      </c>
      <c r="AM1023" t="s">
        <v>243</v>
      </c>
      <c r="AN1023" t="s">
        <v>252</v>
      </c>
      <c r="AO1023" t="s">
        <v>253</v>
      </c>
      <c r="AP1023" t="s">
        <v>254</v>
      </c>
      <c r="AQ1023" t="s">
        <v>255</v>
      </c>
      <c r="AR1023">
        <v>918.68</v>
      </c>
      <c r="AS1023">
        <v>2636</v>
      </c>
      <c r="AT1023">
        <v>4.8099999999999996</v>
      </c>
      <c r="AU1023">
        <v>25.35</v>
      </c>
      <c r="AV1023">
        <v>8.2297999999999991</v>
      </c>
      <c r="AW1023">
        <v>95</v>
      </c>
      <c r="BB1023">
        <v>0</v>
      </c>
      <c r="BC1023" t="s">
        <v>256</v>
      </c>
      <c r="BD1023">
        <v>1</v>
      </c>
      <c r="BE1023" t="s">
        <v>257</v>
      </c>
    </row>
    <row r="1024" spans="1:57" x14ac:dyDescent="0.25">
      <c r="A1024">
        <v>4380</v>
      </c>
      <c r="B1024">
        <v>16778</v>
      </c>
      <c r="C1024" t="s">
        <v>17</v>
      </c>
      <c r="D1024" s="1">
        <v>40612.63958333333</v>
      </c>
      <c r="E1024" s="1">
        <v>40812.574999999997</v>
      </c>
      <c r="F1024">
        <v>75</v>
      </c>
      <c r="G1024">
        <v>2</v>
      </c>
      <c r="H1024">
        <v>16</v>
      </c>
      <c r="I1024">
        <v>194</v>
      </c>
      <c r="J1024">
        <v>245.94</v>
      </c>
      <c r="K1024">
        <v>122.97</v>
      </c>
      <c r="L1024">
        <v>3</v>
      </c>
      <c r="M1024">
        <v>2</v>
      </c>
      <c r="N1024">
        <v>1</v>
      </c>
      <c r="O1024" t="s">
        <v>21</v>
      </c>
      <c r="P1024">
        <v>6</v>
      </c>
      <c r="Q1024" t="s">
        <v>22</v>
      </c>
      <c r="T1024">
        <v>13389</v>
      </c>
      <c r="U1024" t="s">
        <v>17</v>
      </c>
      <c r="V1024" t="s">
        <v>24</v>
      </c>
      <c r="W1024">
        <v>12</v>
      </c>
      <c r="X1024">
        <v>3</v>
      </c>
      <c r="Y1024">
        <v>797.96</v>
      </c>
      <c r="Z1024">
        <v>0</v>
      </c>
      <c r="AA1024">
        <v>540.07000000000005</v>
      </c>
      <c r="AB1024">
        <v>540.07000000000005</v>
      </c>
      <c r="AD1024" t="s">
        <v>197</v>
      </c>
      <c r="AE1024">
        <v>0</v>
      </c>
      <c r="AF1024">
        <v>0</v>
      </c>
      <c r="AG1024" t="s">
        <v>198</v>
      </c>
      <c r="AH1024" t="s">
        <v>196</v>
      </c>
      <c r="AJ1024" t="s">
        <v>2304</v>
      </c>
      <c r="AK1024" t="s">
        <v>2305</v>
      </c>
      <c r="AL1024" t="s">
        <v>242</v>
      </c>
      <c r="AM1024" t="s">
        <v>243</v>
      </c>
      <c r="AN1024" t="s">
        <v>244</v>
      </c>
      <c r="AO1024" t="s">
        <v>283</v>
      </c>
      <c r="AP1024" t="s">
        <v>246</v>
      </c>
      <c r="AQ1024" t="s">
        <v>247</v>
      </c>
      <c r="AR1024">
        <v>5646.47</v>
      </c>
      <c r="AS1024">
        <v>14577</v>
      </c>
      <c r="AT1024">
        <v>97.17</v>
      </c>
      <c r="AU1024">
        <v>137.52000000000001</v>
      </c>
      <c r="AV1024">
        <v>1.3693</v>
      </c>
      <c r="AW1024">
        <v>95</v>
      </c>
      <c r="AX1024">
        <v>276</v>
      </c>
      <c r="AY1024">
        <v>439</v>
      </c>
      <c r="AZ1024">
        <v>714</v>
      </c>
      <c r="BA1024">
        <v>851</v>
      </c>
      <c r="BB1024">
        <v>1.1599999999999999</v>
      </c>
      <c r="BC1024" t="s">
        <v>248</v>
      </c>
      <c r="BD1024">
        <v>0</v>
      </c>
    </row>
    <row r="1025" spans="1:56" x14ac:dyDescent="0.25">
      <c r="A1025">
        <v>5741</v>
      </c>
      <c r="B1025">
        <v>18153</v>
      </c>
      <c r="C1025" t="s">
        <v>17</v>
      </c>
      <c r="D1025" s="1">
        <v>40227.659722222219</v>
      </c>
      <c r="E1025" s="1">
        <v>40227.659722222219</v>
      </c>
      <c r="F1025">
        <v>660</v>
      </c>
      <c r="G1025">
        <v>1</v>
      </c>
      <c r="H1025">
        <v>17</v>
      </c>
      <c r="I1025">
        <v>200</v>
      </c>
      <c r="J1025">
        <v>246.22</v>
      </c>
      <c r="K1025">
        <v>246.22</v>
      </c>
      <c r="L1025">
        <v>1</v>
      </c>
      <c r="M1025">
        <v>1</v>
      </c>
      <c r="N1025">
        <v>1</v>
      </c>
      <c r="O1025" t="s">
        <v>18</v>
      </c>
      <c r="P1025">
        <v>3</v>
      </c>
      <c r="Q1025" t="s">
        <v>19</v>
      </c>
      <c r="T1025">
        <v>13390</v>
      </c>
      <c r="U1025" t="s">
        <v>17</v>
      </c>
      <c r="V1025" t="s">
        <v>22</v>
      </c>
      <c r="W1025">
        <v>75</v>
      </c>
      <c r="X1025">
        <v>1</v>
      </c>
      <c r="Y1025">
        <v>544.08000000000004</v>
      </c>
      <c r="Z1025">
        <v>0</v>
      </c>
      <c r="AA1025">
        <v>544.08000000000004</v>
      </c>
      <c r="AB1025">
        <v>544.08000000000004</v>
      </c>
      <c r="AD1025" t="s">
        <v>197</v>
      </c>
      <c r="AE1025">
        <v>0</v>
      </c>
      <c r="AF1025">
        <v>0</v>
      </c>
      <c r="AG1025" t="s">
        <v>198</v>
      </c>
      <c r="AH1025" t="s">
        <v>199</v>
      </c>
      <c r="AJ1025" t="s">
        <v>2306</v>
      </c>
      <c r="AK1025" t="s">
        <v>2307</v>
      </c>
      <c r="AL1025" t="s">
        <v>242</v>
      </c>
      <c r="AM1025" t="s">
        <v>243</v>
      </c>
      <c r="AN1025" t="s">
        <v>244</v>
      </c>
      <c r="AO1025" t="s">
        <v>283</v>
      </c>
      <c r="AP1025" t="s">
        <v>246</v>
      </c>
      <c r="AQ1025" t="s">
        <v>247</v>
      </c>
      <c r="AR1025">
        <v>13235.16</v>
      </c>
      <c r="AS1025">
        <v>17175</v>
      </c>
      <c r="AT1025">
        <v>92.45</v>
      </c>
      <c r="AU1025">
        <v>162.03</v>
      </c>
      <c r="AV1025">
        <v>1.7591000000000001</v>
      </c>
      <c r="AW1025">
        <v>95</v>
      </c>
      <c r="AX1025">
        <v>325</v>
      </c>
      <c r="AY1025">
        <v>664</v>
      </c>
      <c r="AZ1025">
        <v>988</v>
      </c>
      <c r="BA1025">
        <v>1150</v>
      </c>
      <c r="BB1025">
        <v>3.93</v>
      </c>
      <c r="BC1025" t="s">
        <v>248</v>
      </c>
      <c r="BD1025">
        <v>0</v>
      </c>
    </row>
    <row r="1026" spans="1:56" x14ac:dyDescent="0.25">
      <c r="A1026">
        <v>3395</v>
      </c>
      <c r="B1026">
        <v>15783</v>
      </c>
      <c r="C1026" t="s">
        <v>17</v>
      </c>
      <c r="D1026" s="1">
        <v>40876.409722222219</v>
      </c>
      <c r="E1026" s="1">
        <v>40876.409722222219</v>
      </c>
      <c r="F1026">
        <v>11</v>
      </c>
      <c r="G1026">
        <v>1</v>
      </c>
      <c r="H1026">
        <v>14</v>
      </c>
      <c r="I1026">
        <v>212</v>
      </c>
      <c r="J1026">
        <v>246.3</v>
      </c>
      <c r="K1026">
        <v>246.3</v>
      </c>
      <c r="L1026">
        <v>5</v>
      </c>
      <c r="M1026">
        <v>2</v>
      </c>
      <c r="N1026">
        <v>1</v>
      </c>
      <c r="O1026" t="s">
        <v>30</v>
      </c>
      <c r="P1026">
        <v>8</v>
      </c>
      <c r="Q1026" t="s">
        <v>24</v>
      </c>
      <c r="T1026">
        <v>13391</v>
      </c>
      <c r="U1026" t="s">
        <v>17</v>
      </c>
      <c r="V1026" t="s">
        <v>19</v>
      </c>
      <c r="W1026">
        <v>204</v>
      </c>
      <c r="X1026">
        <v>1</v>
      </c>
      <c r="Y1026">
        <v>59.8</v>
      </c>
      <c r="Z1026">
        <v>0</v>
      </c>
      <c r="AA1026">
        <v>0</v>
      </c>
      <c r="AB1026">
        <v>0</v>
      </c>
      <c r="AD1026" t="s">
        <v>191</v>
      </c>
      <c r="AE1026">
        <v>0</v>
      </c>
      <c r="AF1026">
        <v>0</v>
      </c>
      <c r="AG1026" t="s">
        <v>198</v>
      </c>
      <c r="AH1026" t="s">
        <v>196</v>
      </c>
      <c r="AJ1026" t="s">
        <v>2308</v>
      </c>
      <c r="AK1026" t="s">
        <v>2309</v>
      </c>
      <c r="AL1026" t="s">
        <v>276</v>
      </c>
      <c r="AM1026" t="s">
        <v>243</v>
      </c>
      <c r="AN1026" t="s">
        <v>277</v>
      </c>
      <c r="AO1026" t="s">
        <v>245</v>
      </c>
      <c r="AP1026" t="s">
        <v>278</v>
      </c>
      <c r="AQ1026" t="s">
        <v>247</v>
      </c>
      <c r="AR1026">
        <v>3145.71</v>
      </c>
      <c r="AS1026">
        <v>2534</v>
      </c>
      <c r="AT1026">
        <v>53.77</v>
      </c>
      <c r="AU1026">
        <v>23.91</v>
      </c>
      <c r="AV1026">
        <v>3.3803000000000001</v>
      </c>
      <c r="AW1026">
        <v>95</v>
      </c>
      <c r="AX1026">
        <v>48</v>
      </c>
      <c r="AY1026">
        <v>188</v>
      </c>
      <c r="AZ1026">
        <v>236</v>
      </c>
      <c r="BA1026">
        <v>260</v>
      </c>
      <c r="BB1026">
        <v>1.02</v>
      </c>
      <c r="BC1026" t="s">
        <v>278</v>
      </c>
      <c r="BD1026">
        <v>0</v>
      </c>
    </row>
    <row r="1027" spans="1:56" x14ac:dyDescent="0.25">
      <c r="A1027">
        <v>3108</v>
      </c>
      <c r="B1027">
        <v>15495</v>
      </c>
      <c r="C1027" t="s">
        <v>17</v>
      </c>
      <c r="D1027" s="1">
        <v>40507.573611111111</v>
      </c>
      <c r="E1027" s="1">
        <v>40507.573611111111</v>
      </c>
      <c r="F1027">
        <v>380</v>
      </c>
      <c r="G1027">
        <v>1</v>
      </c>
      <c r="H1027">
        <v>20</v>
      </c>
      <c r="I1027">
        <v>194</v>
      </c>
      <c r="J1027">
        <v>246.5</v>
      </c>
      <c r="K1027">
        <v>246.5</v>
      </c>
      <c r="L1027">
        <v>2</v>
      </c>
      <c r="M1027">
        <v>1</v>
      </c>
      <c r="N1027">
        <v>1</v>
      </c>
      <c r="O1027" t="s">
        <v>20</v>
      </c>
      <c r="P1027">
        <v>4</v>
      </c>
      <c r="Q1027" t="s">
        <v>19</v>
      </c>
      <c r="T1027">
        <v>13392</v>
      </c>
      <c r="U1027" t="s">
        <v>17</v>
      </c>
      <c r="V1027" t="s">
        <v>19</v>
      </c>
      <c r="W1027">
        <v>678</v>
      </c>
      <c r="X1027">
        <v>1</v>
      </c>
      <c r="Y1027">
        <v>91.14</v>
      </c>
      <c r="Z1027">
        <v>0</v>
      </c>
      <c r="AA1027">
        <v>0</v>
      </c>
      <c r="AB1027">
        <v>0</v>
      </c>
      <c r="AD1027" t="s">
        <v>191</v>
      </c>
      <c r="AE1027">
        <v>0</v>
      </c>
      <c r="AF1027">
        <v>0</v>
      </c>
      <c r="AG1027" t="s">
        <v>198</v>
      </c>
      <c r="AH1027" t="s">
        <v>196</v>
      </c>
      <c r="AJ1027" t="s">
        <v>2310</v>
      </c>
      <c r="AK1027" t="s">
        <v>2311</v>
      </c>
      <c r="AL1027" t="s">
        <v>242</v>
      </c>
      <c r="AM1027" t="s">
        <v>243</v>
      </c>
      <c r="AN1027" t="s">
        <v>244</v>
      </c>
      <c r="AO1027" t="s">
        <v>283</v>
      </c>
      <c r="AP1027" t="s">
        <v>246</v>
      </c>
      <c r="AQ1027" t="s">
        <v>247</v>
      </c>
      <c r="AR1027">
        <v>5026.21</v>
      </c>
      <c r="AS1027">
        <v>1348</v>
      </c>
      <c r="AT1027">
        <v>87.74</v>
      </c>
      <c r="AU1027">
        <v>12.72</v>
      </c>
      <c r="AV1027">
        <v>2.5169000000000001</v>
      </c>
      <c r="AW1027">
        <v>95</v>
      </c>
      <c r="AX1027">
        <v>26</v>
      </c>
      <c r="AY1027">
        <v>75</v>
      </c>
      <c r="AZ1027">
        <v>100</v>
      </c>
      <c r="BA1027">
        <v>113</v>
      </c>
      <c r="BB1027">
        <v>2.1800000000000002</v>
      </c>
      <c r="BC1027" t="s">
        <v>248</v>
      </c>
      <c r="BD1027">
        <v>0</v>
      </c>
    </row>
    <row r="1028" spans="1:56" x14ac:dyDescent="0.25">
      <c r="A1028">
        <v>2992</v>
      </c>
      <c r="B1028">
        <v>15378</v>
      </c>
      <c r="C1028" t="s">
        <v>17</v>
      </c>
      <c r="D1028" s="1">
        <v>40385.365972222222</v>
      </c>
      <c r="E1028" s="1">
        <v>40424.479166666664</v>
      </c>
      <c r="F1028">
        <v>463</v>
      </c>
      <c r="G1028">
        <v>2</v>
      </c>
      <c r="H1028">
        <v>8</v>
      </c>
      <c r="I1028">
        <v>130</v>
      </c>
      <c r="J1028">
        <v>246.5</v>
      </c>
      <c r="K1028">
        <v>123.25</v>
      </c>
      <c r="L1028">
        <v>1</v>
      </c>
      <c r="M1028">
        <v>3</v>
      </c>
      <c r="N1028">
        <v>1</v>
      </c>
      <c r="O1028" t="s">
        <v>28</v>
      </c>
      <c r="P1028">
        <v>5</v>
      </c>
      <c r="Q1028" t="s">
        <v>29</v>
      </c>
      <c r="T1028">
        <v>13393</v>
      </c>
      <c r="U1028" t="s">
        <v>17</v>
      </c>
      <c r="V1028" t="s">
        <v>40</v>
      </c>
      <c r="W1028">
        <v>584</v>
      </c>
      <c r="X1028">
        <v>4</v>
      </c>
      <c r="Y1028">
        <v>1131.45</v>
      </c>
      <c r="Z1028">
        <v>0</v>
      </c>
      <c r="AA1028">
        <v>0</v>
      </c>
      <c r="AB1028">
        <v>0</v>
      </c>
      <c r="AD1028" t="s">
        <v>191</v>
      </c>
      <c r="AE1028">
        <v>0</v>
      </c>
      <c r="AF1028">
        <v>2.2599999999999998</v>
      </c>
      <c r="AG1028" t="s">
        <v>200</v>
      </c>
      <c r="AH1028" t="s">
        <v>193</v>
      </c>
      <c r="AJ1028" t="s">
        <v>2312</v>
      </c>
      <c r="AK1028" t="s">
        <v>2313</v>
      </c>
      <c r="AL1028" t="s">
        <v>276</v>
      </c>
      <c r="AM1028" t="s">
        <v>243</v>
      </c>
      <c r="AN1028" t="s">
        <v>277</v>
      </c>
      <c r="AO1028" t="s">
        <v>245</v>
      </c>
      <c r="AP1028" t="s">
        <v>278</v>
      </c>
      <c r="AQ1028" t="s">
        <v>247</v>
      </c>
      <c r="AR1028">
        <v>4184.95</v>
      </c>
      <c r="AS1028">
        <v>1005</v>
      </c>
      <c r="AT1028">
        <v>67.92</v>
      </c>
      <c r="AU1028">
        <v>9.48</v>
      </c>
      <c r="AV1028">
        <v>3.6177000000000001</v>
      </c>
      <c r="AW1028">
        <v>95</v>
      </c>
      <c r="AX1028">
        <v>19</v>
      </c>
      <c r="AY1028">
        <v>80</v>
      </c>
      <c r="AZ1028">
        <v>99</v>
      </c>
      <c r="BA1028">
        <v>109</v>
      </c>
      <c r="BB1028">
        <v>0</v>
      </c>
      <c r="BC1028" t="s">
        <v>278</v>
      </c>
      <c r="BD1028">
        <v>0</v>
      </c>
    </row>
    <row r="1029" spans="1:56" x14ac:dyDescent="0.25">
      <c r="A1029">
        <v>1572</v>
      </c>
      <c r="B1029">
        <v>13943</v>
      </c>
      <c r="C1029" t="s">
        <v>17</v>
      </c>
      <c r="D1029" s="1">
        <v>40309.479166666664</v>
      </c>
      <c r="E1029" s="1">
        <v>40309.479166666664</v>
      </c>
      <c r="F1029">
        <v>578</v>
      </c>
      <c r="G1029">
        <v>1</v>
      </c>
      <c r="H1029">
        <v>15</v>
      </c>
      <c r="I1029">
        <v>94</v>
      </c>
      <c r="J1029">
        <v>246.54</v>
      </c>
      <c r="K1029">
        <v>246.54</v>
      </c>
      <c r="L1029">
        <v>1</v>
      </c>
      <c r="M1029">
        <v>1</v>
      </c>
      <c r="N1029">
        <v>1</v>
      </c>
      <c r="O1029" t="s">
        <v>18</v>
      </c>
      <c r="P1029">
        <v>3</v>
      </c>
      <c r="Q1029" t="s">
        <v>19</v>
      </c>
      <c r="T1029">
        <v>13394</v>
      </c>
      <c r="U1029" t="s">
        <v>17</v>
      </c>
      <c r="V1029" t="s">
        <v>129</v>
      </c>
      <c r="W1029">
        <v>2</v>
      </c>
      <c r="X1029">
        <v>19</v>
      </c>
      <c r="Y1029">
        <v>6621.7</v>
      </c>
      <c r="Z1029">
        <v>608.12</v>
      </c>
      <c r="AA1029">
        <v>976.57</v>
      </c>
      <c r="AB1029">
        <v>368.45</v>
      </c>
      <c r="AC1029">
        <v>60.59</v>
      </c>
      <c r="AD1029" t="s">
        <v>194</v>
      </c>
      <c r="AE1029">
        <v>0</v>
      </c>
      <c r="AF1029">
        <v>4.41</v>
      </c>
      <c r="AG1029" t="s">
        <v>195</v>
      </c>
      <c r="AH1029" t="s">
        <v>196</v>
      </c>
      <c r="AJ1029" t="s">
        <v>2314</v>
      </c>
      <c r="AK1029" t="s">
        <v>2315</v>
      </c>
      <c r="AL1029" t="s">
        <v>276</v>
      </c>
      <c r="AM1029" t="s">
        <v>243</v>
      </c>
      <c r="AN1029" t="s">
        <v>277</v>
      </c>
      <c r="AO1029" t="s">
        <v>245</v>
      </c>
      <c r="AP1029" t="s">
        <v>278</v>
      </c>
      <c r="AQ1029" t="s">
        <v>247</v>
      </c>
      <c r="AR1029">
        <v>2336.48</v>
      </c>
      <c r="AS1029">
        <v>611</v>
      </c>
      <c r="AT1029">
        <v>61.32</v>
      </c>
      <c r="AU1029">
        <v>5.76</v>
      </c>
      <c r="AV1029">
        <v>2.5743</v>
      </c>
      <c r="AW1029">
        <v>95</v>
      </c>
      <c r="AX1029">
        <v>12</v>
      </c>
      <c r="AY1029">
        <v>35</v>
      </c>
      <c r="AZ1029">
        <v>47</v>
      </c>
      <c r="BA1029">
        <v>52</v>
      </c>
      <c r="BB1029">
        <v>0.65</v>
      </c>
      <c r="BC1029" t="s">
        <v>278</v>
      </c>
      <c r="BD1029">
        <v>0</v>
      </c>
    </row>
    <row r="1030" spans="1:56" x14ac:dyDescent="0.25">
      <c r="A1030">
        <v>3310</v>
      </c>
      <c r="B1030">
        <v>15697</v>
      </c>
      <c r="C1030" t="s">
        <v>17</v>
      </c>
      <c r="D1030" s="1">
        <v>40197.381944444445</v>
      </c>
      <c r="E1030" s="1">
        <v>40197.381944444445</v>
      </c>
      <c r="F1030">
        <v>690</v>
      </c>
      <c r="G1030">
        <v>1</v>
      </c>
      <c r="H1030">
        <v>14</v>
      </c>
      <c r="I1030">
        <v>127</v>
      </c>
      <c r="J1030">
        <v>246.75</v>
      </c>
      <c r="K1030">
        <v>246.75</v>
      </c>
      <c r="L1030">
        <v>1</v>
      </c>
      <c r="M1030">
        <v>1</v>
      </c>
      <c r="N1030">
        <v>1</v>
      </c>
      <c r="O1030" t="s">
        <v>18</v>
      </c>
      <c r="P1030">
        <v>3</v>
      </c>
      <c r="Q1030" t="s">
        <v>19</v>
      </c>
      <c r="T1030">
        <v>13395</v>
      </c>
      <c r="U1030" t="s">
        <v>17</v>
      </c>
      <c r="V1030" t="s">
        <v>22</v>
      </c>
      <c r="W1030">
        <v>186</v>
      </c>
      <c r="X1030">
        <v>3</v>
      </c>
      <c r="Y1030">
        <v>1180.23</v>
      </c>
      <c r="Z1030">
        <v>0</v>
      </c>
      <c r="AA1030">
        <v>0</v>
      </c>
      <c r="AB1030">
        <v>0</v>
      </c>
      <c r="AD1030" t="s">
        <v>191</v>
      </c>
      <c r="AE1030">
        <v>0</v>
      </c>
      <c r="AF1030">
        <v>0</v>
      </c>
      <c r="AG1030" t="s">
        <v>198</v>
      </c>
      <c r="AH1030" t="s">
        <v>199</v>
      </c>
      <c r="AJ1030" t="s">
        <v>2316</v>
      </c>
      <c r="AK1030" t="s">
        <v>2317</v>
      </c>
      <c r="AL1030" t="s">
        <v>276</v>
      </c>
      <c r="AM1030" t="s">
        <v>243</v>
      </c>
      <c r="AN1030" t="s">
        <v>277</v>
      </c>
      <c r="AO1030" t="s">
        <v>245</v>
      </c>
      <c r="AP1030" t="s">
        <v>278</v>
      </c>
      <c r="AQ1030" t="s">
        <v>247</v>
      </c>
      <c r="AR1030">
        <v>2876.72</v>
      </c>
      <c r="AS1030">
        <v>696</v>
      </c>
      <c r="AT1030">
        <v>64.150000000000006</v>
      </c>
      <c r="AU1030">
        <v>6.57</v>
      </c>
      <c r="AV1030">
        <v>4.6031000000000004</v>
      </c>
      <c r="AW1030">
        <v>95</v>
      </c>
      <c r="AX1030">
        <v>14</v>
      </c>
      <c r="AY1030">
        <v>71</v>
      </c>
      <c r="AZ1030">
        <v>84</v>
      </c>
      <c r="BA1030">
        <v>91</v>
      </c>
      <c r="BB1030">
        <v>0</v>
      </c>
      <c r="BC1030" t="s">
        <v>278</v>
      </c>
      <c r="BD1030">
        <v>0</v>
      </c>
    </row>
    <row r="1031" spans="1:56" x14ac:dyDescent="0.25">
      <c r="A1031">
        <v>2277</v>
      </c>
      <c r="B1031">
        <v>14654</v>
      </c>
      <c r="C1031" t="s">
        <v>17</v>
      </c>
      <c r="D1031" s="1">
        <v>40148.539583333331</v>
      </c>
      <c r="E1031" s="1">
        <v>40148.539583333331</v>
      </c>
      <c r="F1031">
        <v>739</v>
      </c>
      <c r="G1031">
        <v>1</v>
      </c>
      <c r="H1031">
        <v>27</v>
      </c>
      <c r="I1031">
        <v>273</v>
      </c>
      <c r="J1031">
        <v>246.86</v>
      </c>
      <c r="K1031">
        <v>246.86</v>
      </c>
      <c r="L1031">
        <v>1</v>
      </c>
      <c r="M1031">
        <v>1</v>
      </c>
      <c r="N1031">
        <v>1</v>
      </c>
      <c r="O1031" t="s">
        <v>18</v>
      </c>
      <c r="P1031">
        <v>3</v>
      </c>
      <c r="Q1031" t="s">
        <v>19</v>
      </c>
      <c r="T1031">
        <v>13396</v>
      </c>
      <c r="U1031" t="s">
        <v>17</v>
      </c>
      <c r="V1031" t="s">
        <v>24</v>
      </c>
      <c r="W1031">
        <v>30</v>
      </c>
      <c r="X1031">
        <v>2</v>
      </c>
      <c r="Y1031">
        <v>1360.99</v>
      </c>
      <c r="Z1031">
        <v>0</v>
      </c>
      <c r="AA1031">
        <v>973.72</v>
      </c>
      <c r="AB1031">
        <v>973.72</v>
      </c>
      <c r="AD1031" t="s">
        <v>197</v>
      </c>
      <c r="AE1031">
        <v>0</v>
      </c>
      <c r="AF1031">
        <v>2.62</v>
      </c>
      <c r="AG1031" t="s">
        <v>198</v>
      </c>
      <c r="AH1031" t="s">
        <v>196</v>
      </c>
      <c r="AJ1031" t="s">
        <v>2318</v>
      </c>
      <c r="AK1031" t="s">
        <v>2319</v>
      </c>
      <c r="AL1031" t="s">
        <v>276</v>
      </c>
      <c r="AM1031" t="s">
        <v>243</v>
      </c>
      <c r="AN1031" t="s">
        <v>277</v>
      </c>
      <c r="AO1031" t="s">
        <v>245</v>
      </c>
      <c r="AP1031" t="s">
        <v>278</v>
      </c>
      <c r="AQ1031" t="s">
        <v>247</v>
      </c>
      <c r="AR1031">
        <v>2235.0100000000002</v>
      </c>
      <c r="AS1031">
        <v>726</v>
      </c>
      <c r="AT1031">
        <v>59.43</v>
      </c>
      <c r="AU1031">
        <v>6.85</v>
      </c>
      <c r="AV1031">
        <v>4.6521999999999997</v>
      </c>
      <c r="AW1031">
        <v>95</v>
      </c>
      <c r="AX1031">
        <v>14</v>
      </c>
      <c r="AY1031">
        <v>75</v>
      </c>
      <c r="AZ1031">
        <v>88</v>
      </c>
      <c r="BA1031">
        <v>95</v>
      </c>
      <c r="BB1031">
        <v>0.95</v>
      </c>
      <c r="BC1031" t="s">
        <v>278</v>
      </c>
      <c r="BD1031">
        <v>0</v>
      </c>
    </row>
    <row r="1032" spans="1:56" x14ac:dyDescent="0.25">
      <c r="A1032">
        <v>2281</v>
      </c>
      <c r="B1032">
        <v>14658</v>
      </c>
      <c r="C1032" t="s">
        <v>17</v>
      </c>
      <c r="D1032" s="1">
        <v>40769.654166666667</v>
      </c>
      <c r="E1032" s="1">
        <v>40881.649305555555</v>
      </c>
      <c r="F1032">
        <v>6</v>
      </c>
      <c r="G1032">
        <v>2</v>
      </c>
      <c r="H1032">
        <v>27</v>
      </c>
      <c r="I1032">
        <v>47</v>
      </c>
      <c r="J1032">
        <v>247.15</v>
      </c>
      <c r="K1032">
        <v>123.58</v>
      </c>
      <c r="L1032">
        <v>5</v>
      </c>
      <c r="M1032">
        <v>2</v>
      </c>
      <c r="N1032">
        <v>1</v>
      </c>
      <c r="O1032" t="s">
        <v>30</v>
      </c>
      <c r="P1032">
        <v>8</v>
      </c>
      <c r="Q1032" t="s">
        <v>24</v>
      </c>
      <c r="T1032">
        <v>13397</v>
      </c>
      <c r="U1032" t="s">
        <v>17</v>
      </c>
      <c r="V1032" t="s">
        <v>96</v>
      </c>
      <c r="W1032">
        <v>73</v>
      </c>
      <c r="X1032">
        <v>10</v>
      </c>
      <c r="Y1032">
        <v>3191.87</v>
      </c>
      <c r="Z1032">
        <v>247.72</v>
      </c>
      <c r="AA1032">
        <v>315.94</v>
      </c>
      <c r="AB1032">
        <v>68.22</v>
      </c>
      <c r="AC1032">
        <v>27.54</v>
      </c>
      <c r="AD1032" t="s">
        <v>194</v>
      </c>
      <c r="AE1032">
        <v>0</v>
      </c>
      <c r="AF1032">
        <v>2.78</v>
      </c>
      <c r="AG1032" t="s">
        <v>195</v>
      </c>
      <c r="AH1032" t="s">
        <v>196</v>
      </c>
      <c r="AJ1032" t="s">
        <v>2320</v>
      </c>
      <c r="AK1032" t="s">
        <v>2321</v>
      </c>
      <c r="AL1032" t="s">
        <v>276</v>
      </c>
      <c r="AM1032" t="s">
        <v>243</v>
      </c>
      <c r="AN1032" t="s">
        <v>277</v>
      </c>
      <c r="AO1032" t="s">
        <v>245</v>
      </c>
      <c r="AP1032" t="s">
        <v>278</v>
      </c>
      <c r="AQ1032" t="s">
        <v>247</v>
      </c>
      <c r="AR1032">
        <v>1555.66</v>
      </c>
      <c r="AS1032">
        <v>382</v>
      </c>
      <c r="AT1032">
        <v>45.28</v>
      </c>
      <c r="AU1032">
        <v>3.6</v>
      </c>
      <c r="AV1032">
        <v>3.1848000000000001</v>
      </c>
      <c r="AW1032">
        <v>95</v>
      </c>
      <c r="AX1032">
        <v>8</v>
      </c>
      <c r="AY1032">
        <v>27</v>
      </c>
      <c r="AZ1032">
        <v>34</v>
      </c>
      <c r="BA1032">
        <v>38</v>
      </c>
      <c r="BB1032">
        <v>0</v>
      </c>
      <c r="BC1032" t="s">
        <v>278</v>
      </c>
      <c r="BD1032">
        <v>0</v>
      </c>
    </row>
    <row r="1033" spans="1:56" x14ac:dyDescent="0.25">
      <c r="A1033">
        <v>5660</v>
      </c>
      <c r="B1033">
        <v>18072</v>
      </c>
      <c r="C1033" t="s">
        <v>17</v>
      </c>
      <c r="D1033" s="1">
        <v>40701.447222222225</v>
      </c>
      <c r="E1033" s="1">
        <v>40701.447222222225</v>
      </c>
      <c r="F1033">
        <v>186</v>
      </c>
      <c r="G1033">
        <v>1</v>
      </c>
      <c r="H1033">
        <v>18</v>
      </c>
      <c r="I1033">
        <v>288</v>
      </c>
      <c r="J1033">
        <v>247.44</v>
      </c>
      <c r="K1033">
        <v>247.44</v>
      </c>
      <c r="L1033">
        <v>3</v>
      </c>
      <c r="M1033">
        <v>1</v>
      </c>
      <c r="N1033">
        <v>1</v>
      </c>
      <c r="O1033" t="s">
        <v>25</v>
      </c>
      <c r="P1033">
        <v>5</v>
      </c>
      <c r="Q1033" t="s">
        <v>19</v>
      </c>
      <c r="T1033">
        <v>13398</v>
      </c>
      <c r="U1033" t="s">
        <v>17</v>
      </c>
      <c r="V1033" t="s">
        <v>22</v>
      </c>
      <c r="W1033">
        <v>193</v>
      </c>
      <c r="X1033">
        <v>2</v>
      </c>
      <c r="Y1033">
        <v>670.34</v>
      </c>
      <c r="Z1033">
        <v>0</v>
      </c>
      <c r="AA1033">
        <v>0</v>
      </c>
      <c r="AB1033">
        <v>0</v>
      </c>
      <c r="AD1033" t="s">
        <v>191</v>
      </c>
      <c r="AE1033">
        <v>0</v>
      </c>
      <c r="AF1033">
        <v>0</v>
      </c>
      <c r="AG1033" t="s">
        <v>198</v>
      </c>
      <c r="AH1033" t="s">
        <v>199</v>
      </c>
      <c r="AJ1033" t="s">
        <v>2322</v>
      </c>
      <c r="AK1033" t="s">
        <v>2323</v>
      </c>
      <c r="AL1033" t="s">
        <v>242</v>
      </c>
      <c r="AM1033" t="s">
        <v>243</v>
      </c>
      <c r="AN1033" t="s">
        <v>244</v>
      </c>
      <c r="AO1033" t="s">
        <v>283</v>
      </c>
      <c r="AP1033" t="s">
        <v>246</v>
      </c>
      <c r="AQ1033" t="s">
        <v>247</v>
      </c>
      <c r="AR1033">
        <v>5145.4399999999996</v>
      </c>
      <c r="AS1033">
        <v>2733</v>
      </c>
      <c r="AT1033">
        <v>83.81</v>
      </c>
      <c r="AU1033">
        <v>26.03</v>
      </c>
      <c r="AV1033">
        <v>1.8508</v>
      </c>
      <c r="AW1033">
        <v>95</v>
      </c>
      <c r="AX1033">
        <v>53</v>
      </c>
      <c r="AY1033">
        <v>113</v>
      </c>
      <c r="AZ1033">
        <v>165</v>
      </c>
      <c r="BA1033">
        <v>191</v>
      </c>
      <c r="BB1033">
        <v>4.47</v>
      </c>
      <c r="BC1033" t="s">
        <v>248</v>
      </c>
      <c r="BD1033">
        <v>0</v>
      </c>
    </row>
    <row r="1034" spans="1:56" x14ac:dyDescent="0.25">
      <c r="A1034">
        <v>2909</v>
      </c>
      <c r="B1034">
        <v>15293</v>
      </c>
      <c r="C1034" t="s">
        <v>17</v>
      </c>
      <c r="D1034" s="1">
        <v>40221.495833333334</v>
      </c>
      <c r="E1034" s="1">
        <v>40221.495833333334</v>
      </c>
      <c r="F1034">
        <v>666</v>
      </c>
      <c r="G1034">
        <v>1</v>
      </c>
      <c r="H1034">
        <v>19</v>
      </c>
      <c r="I1034">
        <v>178</v>
      </c>
      <c r="J1034">
        <v>247.5</v>
      </c>
      <c r="K1034">
        <v>247.5</v>
      </c>
      <c r="L1034">
        <v>1</v>
      </c>
      <c r="M1034">
        <v>1</v>
      </c>
      <c r="N1034">
        <v>1</v>
      </c>
      <c r="O1034" t="s">
        <v>18</v>
      </c>
      <c r="P1034">
        <v>3</v>
      </c>
      <c r="Q1034" t="s">
        <v>19</v>
      </c>
      <c r="T1034">
        <v>13399</v>
      </c>
      <c r="U1034" t="s">
        <v>17</v>
      </c>
      <c r="V1034" t="s">
        <v>29</v>
      </c>
      <c r="W1034">
        <v>465</v>
      </c>
      <c r="X1034">
        <v>3</v>
      </c>
      <c r="Y1034">
        <v>275.39999999999998</v>
      </c>
      <c r="Z1034">
        <v>0</v>
      </c>
      <c r="AA1034">
        <v>0</v>
      </c>
      <c r="AB1034">
        <v>0</v>
      </c>
      <c r="AD1034" t="s">
        <v>191</v>
      </c>
      <c r="AE1034">
        <v>0</v>
      </c>
      <c r="AF1034">
        <v>0</v>
      </c>
      <c r="AG1034" t="s">
        <v>198</v>
      </c>
      <c r="AH1034" t="s">
        <v>199</v>
      </c>
      <c r="AJ1034" t="s">
        <v>2324</v>
      </c>
      <c r="AK1034" t="s">
        <v>2325</v>
      </c>
      <c r="AL1034" t="s">
        <v>242</v>
      </c>
      <c r="AM1034" t="s">
        <v>243</v>
      </c>
      <c r="AN1034" t="s">
        <v>244</v>
      </c>
      <c r="AO1034" t="s">
        <v>283</v>
      </c>
      <c r="AP1034" t="s">
        <v>246</v>
      </c>
      <c r="AQ1034" t="s">
        <v>247</v>
      </c>
      <c r="AR1034">
        <v>6182.39</v>
      </c>
      <c r="AS1034">
        <v>4283</v>
      </c>
      <c r="AT1034">
        <v>90.48</v>
      </c>
      <c r="AU1034">
        <v>40.79</v>
      </c>
      <c r="AV1034">
        <v>1.6572</v>
      </c>
      <c r="AW1034">
        <v>95</v>
      </c>
      <c r="AX1034">
        <v>82</v>
      </c>
      <c r="AY1034">
        <v>158</v>
      </c>
      <c r="AZ1034">
        <v>239</v>
      </c>
      <c r="BA1034">
        <v>280</v>
      </c>
      <c r="BB1034">
        <v>1.61</v>
      </c>
      <c r="BC1034" t="s">
        <v>248</v>
      </c>
      <c r="BD1034">
        <v>0</v>
      </c>
    </row>
    <row r="1035" spans="1:56" x14ac:dyDescent="0.25">
      <c r="A1035">
        <v>3986</v>
      </c>
      <c r="B1035">
        <v>16381</v>
      </c>
      <c r="C1035" t="s">
        <v>17</v>
      </c>
      <c r="D1035" s="1">
        <v>40468.54583333333</v>
      </c>
      <c r="E1035" s="1">
        <v>40491.413888888892</v>
      </c>
      <c r="F1035">
        <v>396</v>
      </c>
      <c r="G1035">
        <v>2</v>
      </c>
      <c r="H1035">
        <v>60</v>
      </c>
      <c r="I1035">
        <v>108</v>
      </c>
      <c r="J1035">
        <v>247.85</v>
      </c>
      <c r="K1035">
        <v>123.93</v>
      </c>
      <c r="L1035">
        <v>2</v>
      </c>
      <c r="M1035">
        <v>2</v>
      </c>
      <c r="N1035">
        <v>1</v>
      </c>
      <c r="O1035" t="s">
        <v>26</v>
      </c>
      <c r="P1035">
        <v>5</v>
      </c>
      <c r="Q1035" t="s">
        <v>22</v>
      </c>
      <c r="T1035">
        <v>13400</v>
      </c>
      <c r="U1035" t="s">
        <v>17</v>
      </c>
      <c r="V1035" t="s">
        <v>19</v>
      </c>
      <c r="W1035">
        <v>583</v>
      </c>
      <c r="X1035">
        <v>1</v>
      </c>
      <c r="Y1035">
        <v>310.83</v>
      </c>
      <c r="Z1035">
        <v>0</v>
      </c>
      <c r="AA1035">
        <v>0</v>
      </c>
      <c r="AB1035">
        <v>0</v>
      </c>
      <c r="AD1035" t="s">
        <v>191</v>
      </c>
      <c r="AE1035">
        <v>0</v>
      </c>
      <c r="AF1035">
        <v>3.19</v>
      </c>
      <c r="AG1035" t="s">
        <v>198</v>
      </c>
      <c r="AH1035" t="s">
        <v>196</v>
      </c>
      <c r="AJ1035" t="s">
        <v>2326</v>
      </c>
      <c r="AK1035" t="s">
        <v>2327</v>
      </c>
      <c r="AL1035" t="s">
        <v>242</v>
      </c>
      <c r="AM1035" t="s">
        <v>243</v>
      </c>
      <c r="AN1035" t="s">
        <v>244</v>
      </c>
      <c r="AO1035" t="s">
        <v>283</v>
      </c>
      <c r="AP1035" t="s">
        <v>246</v>
      </c>
      <c r="AQ1035" t="s">
        <v>247</v>
      </c>
      <c r="AR1035">
        <v>8987.24</v>
      </c>
      <c r="AS1035">
        <v>3553</v>
      </c>
      <c r="AT1035">
        <v>94.29</v>
      </c>
      <c r="AU1035">
        <v>33.840000000000003</v>
      </c>
      <c r="AV1035">
        <v>1.399</v>
      </c>
      <c r="AW1035">
        <v>95</v>
      </c>
      <c r="AX1035">
        <v>68</v>
      </c>
      <c r="AY1035">
        <v>111</v>
      </c>
      <c r="AZ1035">
        <v>178</v>
      </c>
      <c r="BA1035">
        <v>212</v>
      </c>
      <c r="BB1035">
        <v>0.92</v>
      </c>
      <c r="BC1035" t="s">
        <v>248</v>
      </c>
      <c r="BD1035">
        <v>0</v>
      </c>
    </row>
    <row r="1036" spans="1:56" x14ac:dyDescent="0.25">
      <c r="A1036">
        <v>1225</v>
      </c>
      <c r="B1036">
        <v>13592</v>
      </c>
      <c r="C1036" t="s">
        <v>17</v>
      </c>
      <c r="D1036" s="1">
        <v>40622.584027777775</v>
      </c>
      <c r="E1036" s="1">
        <v>40851.40902777778</v>
      </c>
      <c r="F1036">
        <v>36</v>
      </c>
      <c r="G1036">
        <v>4</v>
      </c>
      <c r="H1036">
        <v>15</v>
      </c>
      <c r="I1036">
        <v>84</v>
      </c>
      <c r="J1036">
        <v>247.96</v>
      </c>
      <c r="K1036">
        <v>61.99</v>
      </c>
      <c r="L1036">
        <v>4</v>
      </c>
      <c r="M1036">
        <v>3</v>
      </c>
      <c r="N1036">
        <v>1</v>
      </c>
      <c r="O1036" t="s">
        <v>35</v>
      </c>
      <c r="P1036">
        <v>8</v>
      </c>
      <c r="Q1036" t="s">
        <v>24</v>
      </c>
      <c r="T1036">
        <v>13402</v>
      </c>
      <c r="U1036" t="s">
        <v>17</v>
      </c>
      <c r="V1036" t="s">
        <v>22</v>
      </c>
      <c r="W1036">
        <v>128</v>
      </c>
      <c r="X1036">
        <v>4</v>
      </c>
      <c r="Y1036">
        <v>1226.8499999999999</v>
      </c>
      <c r="Z1036">
        <v>312.95</v>
      </c>
      <c r="AA1036">
        <v>0</v>
      </c>
      <c r="AB1036">
        <v>-312.95</v>
      </c>
      <c r="AC1036">
        <v>-100</v>
      </c>
      <c r="AD1036" t="s">
        <v>201</v>
      </c>
      <c r="AE1036">
        <v>312.95</v>
      </c>
      <c r="AF1036">
        <v>0</v>
      </c>
      <c r="AG1036" t="s">
        <v>203</v>
      </c>
      <c r="AH1036" t="s">
        <v>193</v>
      </c>
      <c r="AJ1036" t="s">
        <v>2328</v>
      </c>
      <c r="AK1036" t="s">
        <v>2329</v>
      </c>
      <c r="AL1036" t="s">
        <v>242</v>
      </c>
      <c r="AM1036" t="s">
        <v>243</v>
      </c>
      <c r="AN1036" t="s">
        <v>244</v>
      </c>
      <c r="AO1036" t="s">
        <v>283</v>
      </c>
      <c r="AP1036" t="s">
        <v>246</v>
      </c>
      <c r="AQ1036" t="s">
        <v>247</v>
      </c>
      <c r="AR1036">
        <v>9397.07</v>
      </c>
      <c r="AS1036">
        <v>3709</v>
      </c>
      <c r="AT1036">
        <v>92.38</v>
      </c>
      <c r="AU1036">
        <v>35.32</v>
      </c>
      <c r="AV1036">
        <v>1.3458000000000001</v>
      </c>
      <c r="AW1036">
        <v>95</v>
      </c>
      <c r="AX1036">
        <v>71</v>
      </c>
      <c r="AY1036">
        <v>111</v>
      </c>
      <c r="AZ1036">
        <v>182</v>
      </c>
      <c r="BA1036">
        <v>217</v>
      </c>
      <c r="BB1036">
        <v>0.27</v>
      </c>
      <c r="BC1036" t="s">
        <v>248</v>
      </c>
      <c r="BD1036">
        <v>0</v>
      </c>
    </row>
    <row r="1037" spans="1:56" x14ac:dyDescent="0.25">
      <c r="A1037">
        <v>704</v>
      </c>
      <c r="B1037">
        <v>13061</v>
      </c>
      <c r="C1037" t="s">
        <v>17</v>
      </c>
      <c r="D1037" s="1">
        <v>40814.669444444444</v>
      </c>
      <c r="E1037" s="1">
        <v>40814.669444444444</v>
      </c>
      <c r="F1037">
        <v>73</v>
      </c>
      <c r="G1037">
        <v>1</v>
      </c>
      <c r="H1037">
        <v>10</v>
      </c>
      <c r="I1037">
        <v>107</v>
      </c>
      <c r="J1037">
        <v>248.61</v>
      </c>
      <c r="K1037">
        <v>248.61</v>
      </c>
      <c r="L1037">
        <v>3</v>
      </c>
      <c r="M1037">
        <v>2</v>
      </c>
      <c r="N1037">
        <v>1</v>
      </c>
      <c r="O1037" t="s">
        <v>21</v>
      </c>
      <c r="P1037">
        <v>6</v>
      </c>
      <c r="Q1037" t="s">
        <v>22</v>
      </c>
      <c r="T1037">
        <v>13403</v>
      </c>
      <c r="U1037" t="s">
        <v>17</v>
      </c>
      <c r="V1037" t="s">
        <v>24</v>
      </c>
      <c r="W1037">
        <v>18</v>
      </c>
      <c r="X1037">
        <v>3</v>
      </c>
      <c r="Y1037">
        <v>229.5</v>
      </c>
      <c r="Z1037">
        <v>0</v>
      </c>
      <c r="AA1037">
        <v>75</v>
      </c>
      <c r="AB1037">
        <v>75</v>
      </c>
      <c r="AD1037" t="s">
        <v>197</v>
      </c>
      <c r="AE1037">
        <v>0</v>
      </c>
      <c r="AF1037">
        <v>0</v>
      </c>
      <c r="AG1037" t="s">
        <v>198</v>
      </c>
      <c r="AH1037" t="s">
        <v>196</v>
      </c>
      <c r="AJ1037" t="s">
        <v>2330</v>
      </c>
      <c r="AK1037" t="s">
        <v>2331</v>
      </c>
      <c r="AL1037" t="s">
        <v>276</v>
      </c>
      <c r="AM1037" t="s">
        <v>243</v>
      </c>
      <c r="AN1037" t="s">
        <v>277</v>
      </c>
      <c r="AO1037" t="s">
        <v>245</v>
      </c>
      <c r="AP1037" t="s">
        <v>278</v>
      </c>
      <c r="AQ1037" t="s">
        <v>247</v>
      </c>
      <c r="AR1037">
        <v>4039.63</v>
      </c>
      <c r="AS1037">
        <v>1554</v>
      </c>
      <c r="AT1037">
        <v>40.57</v>
      </c>
      <c r="AU1037">
        <v>14.66</v>
      </c>
      <c r="AV1037">
        <v>2.0486</v>
      </c>
      <c r="AW1037">
        <v>95</v>
      </c>
      <c r="AX1037">
        <v>30</v>
      </c>
      <c r="AY1037">
        <v>70</v>
      </c>
      <c r="AZ1037">
        <v>100</v>
      </c>
      <c r="BA1037">
        <v>114</v>
      </c>
      <c r="BB1037">
        <v>0.57999999999999996</v>
      </c>
      <c r="BC1037" t="s">
        <v>278</v>
      </c>
      <c r="BD1037">
        <v>0</v>
      </c>
    </row>
    <row r="1038" spans="1:56" x14ac:dyDescent="0.25">
      <c r="A1038">
        <v>4494</v>
      </c>
      <c r="B1038">
        <v>16893</v>
      </c>
      <c r="C1038" t="s">
        <v>17</v>
      </c>
      <c r="D1038" s="1">
        <v>40510.634722222225</v>
      </c>
      <c r="E1038" s="1">
        <v>40520.504166666666</v>
      </c>
      <c r="F1038">
        <v>367</v>
      </c>
      <c r="G1038">
        <v>2</v>
      </c>
      <c r="H1038">
        <v>79</v>
      </c>
      <c r="I1038">
        <v>116</v>
      </c>
      <c r="J1038">
        <v>249.47</v>
      </c>
      <c r="K1038">
        <v>124.74</v>
      </c>
      <c r="L1038">
        <v>2</v>
      </c>
      <c r="M1038">
        <v>2</v>
      </c>
      <c r="N1038">
        <v>1</v>
      </c>
      <c r="O1038" t="s">
        <v>26</v>
      </c>
      <c r="P1038">
        <v>5</v>
      </c>
      <c r="Q1038" t="s">
        <v>22</v>
      </c>
      <c r="T1038">
        <v>13404</v>
      </c>
      <c r="U1038" t="s">
        <v>17</v>
      </c>
      <c r="V1038" t="s">
        <v>24</v>
      </c>
      <c r="W1038">
        <v>2</v>
      </c>
      <c r="X1038">
        <v>2</v>
      </c>
      <c r="Y1038">
        <v>252.49</v>
      </c>
      <c r="Z1038">
        <v>0</v>
      </c>
      <c r="AA1038">
        <v>34.68</v>
      </c>
      <c r="AB1038">
        <v>34.68</v>
      </c>
      <c r="AD1038" t="s">
        <v>197</v>
      </c>
      <c r="AE1038">
        <v>0</v>
      </c>
      <c r="AF1038">
        <v>0</v>
      </c>
      <c r="AG1038" t="s">
        <v>198</v>
      </c>
      <c r="AH1038" t="s">
        <v>196</v>
      </c>
      <c r="AJ1038" t="s">
        <v>2332</v>
      </c>
      <c r="AK1038" t="s">
        <v>2333</v>
      </c>
      <c r="AL1038" t="s">
        <v>242</v>
      </c>
      <c r="AM1038" t="s">
        <v>243</v>
      </c>
      <c r="AN1038" t="s">
        <v>244</v>
      </c>
      <c r="AO1038" t="s">
        <v>283</v>
      </c>
      <c r="AP1038" t="s">
        <v>246</v>
      </c>
      <c r="AQ1038" t="s">
        <v>247</v>
      </c>
      <c r="AR1038">
        <v>5250.3</v>
      </c>
      <c r="AS1038">
        <v>4030</v>
      </c>
      <c r="AT1038">
        <v>90.38</v>
      </c>
      <c r="AU1038">
        <v>38.75</v>
      </c>
      <c r="AV1038">
        <v>1.6543000000000001</v>
      </c>
      <c r="AW1038">
        <v>95</v>
      </c>
      <c r="AX1038">
        <v>78</v>
      </c>
      <c r="AY1038">
        <v>150</v>
      </c>
      <c r="AZ1038">
        <v>227</v>
      </c>
      <c r="BA1038">
        <v>266</v>
      </c>
      <c r="BB1038">
        <v>1.27</v>
      </c>
      <c r="BC1038" t="s">
        <v>248</v>
      </c>
      <c r="BD1038">
        <v>0</v>
      </c>
    </row>
    <row r="1039" spans="1:56" x14ac:dyDescent="0.25">
      <c r="A1039">
        <v>3123</v>
      </c>
      <c r="B1039">
        <v>15510</v>
      </c>
      <c r="C1039" t="s">
        <v>17</v>
      </c>
      <c r="D1039" s="1">
        <v>40556.506944444445</v>
      </c>
      <c r="E1039" s="1">
        <v>40556.506944444445</v>
      </c>
      <c r="F1039">
        <v>331</v>
      </c>
      <c r="G1039">
        <v>1</v>
      </c>
      <c r="H1039">
        <v>1</v>
      </c>
      <c r="I1039">
        <v>2</v>
      </c>
      <c r="J1039">
        <v>250</v>
      </c>
      <c r="K1039">
        <v>250</v>
      </c>
      <c r="L1039">
        <v>2</v>
      </c>
      <c r="M1039">
        <v>1</v>
      </c>
      <c r="N1039">
        <v>1</v>
      </c>
      <c r="O1039" t="s">
        <v>20</v>
      </c>
      <c r="P1039">
        <v>4</v>
      </c>
      <c r="Q1039" t="s">
        <v>19</v>
      </c>
      <c r="T1039">
        <v>13405</v>
      </c>
      <c r="U1039" t="s">
        <v>17</v>
      </c>
      <c r="V1039" t="s">
        <v>40</v>
      </c>
      <c r="W1039">
        <v>205</v>
      </c>
      <c r="X1039">
        <v>5</v>
      </c>
      <c r="Y1039">
        <v>1198.81</v>
      </c>
      <c r="Z1039">
        <v>0</v>
      </c>
      <c r="AA1039">
        <v>0</v>
      </c>
      <c r="AB1039">
        <v>0</v>
      </c>
      <c r="AD1039" t="s">
        <v>191</v>
      </c>
      <c r="AE1039">
        <v>0</v>
      </c>
      <c r="AF1039">
        <v>1.44</v>
      </c>
      <c r="AG1039" t="s">
        <v>200</v>
      </c>
      <c r="AH1039" t="s">
        <v>193</v>
      </c>
      <c r="AJ1039" t="s">
        <v>2334</v>
      </c>
      <c r="AK1039" t="s">
        <v>2335</v>
      </c>
      <c r="AL1039" t="s">
        <v>251</v>
      </c>
      <c r="AM1039" t="s">
        <v>243</v>
      </c>
      <c r="AN1039" t="s">
        <v>252</v>
      </c>
      <c r="AO1039" t="s">
        <v>245</v>
      </c>
      <c r="AP1039" t="s">
        <v>318</v>
      </c>
      <c r="AQ1039" t="s">
        <v>247</v>
      </c>
      <c r="AR1039">
        <v>813.14</v>
      </c>
      <c r="AS1039">
        <v>906</v>
      </c>
      <c r="AT1039">
        <v>71.7</v>
      </c>
      <c r="AU1039">
        <v>8.5500000000000007</v>
      </c>
      <c r="AV1039">
        <v>1.3384</v>
      </c>
      <c r="AW1039">
        <v>95</v>
      </c>
      <c r="AX1039">
        <v>18</v>
      </c>
      <c r="AY1039">
        <v>27</v>
      </c>
      <c r="AZ1039">
        <v>44</v>
      </c>
      <c r="BA1039">
        <v>53</v>
      </c>
      <c r="BB1039">
        <v>0</v>
      </c>
      <c r="BC1039" t="s">
        <v>324</v>
      </c>
      <c r="BD1039">
        <v>0</v>
      </c>
    </row>
    <row r="1040" spans="1:56" x14ac:dyDescent="0.25">
      <c r="A1040">
        <v>4900</v>
      </c>
      <c r="B1040">
        <v>17303</v>
      </c>
      <c r="C1040" t="s">
        <v>17</v>
      </c>
      <c r="D1040" s="1">
        <v>40525.563888888886</v>
      </c>
      <c r="E1040" s="1">
        <v>40525.563888888886</v>
      </c>
      <c r="F1040">
        <v>362</v>
      </c>
      <c r="G1040">
        <v>1</v>
      </c>
      <c r="H1040">
        <v>53</v>
      </c>
      <c r="I1040">
        <v>144</v>
      </c>
      <c r="J1040">
        <v>250.04</v>
      </c>
      <c r="K1040">
        <v>250.04</v>
      </c>
      <c r="L1040">
        <v>2</v>
      </c>
      <c r="M1040">
        <v>1</v>
      </c>
      <c r="N1040">
        <v>1</v>
      </c>
      <c r="O1040" t="s">
        <v>20</v>
      </c>
      <c r="P1040">
        <v>4</v>
      </c>
      <c r="Q1040" t="s">
        <v>19</v>
      </c>
      <c r="T1040">
        <v>13406</v>
      </c>
      <c r="U1040" t="s">
        <v>17</v>
      </c>
      <c r="V1040" t="s">
        <v>29</v>
      </c>
      <c r="W1040">
        <v>428</v>
      </c>
      <c r="X1040">
        <v>2</v>
      </c>
      <c r="Y1040">
        <v>568.91999999999996</v>
      </c>
      <c r="Z1040">
        <v>0</v>
      </c>
      <c r="AA1040">
        <v>0</v>
      </c>
      <c r="AB1040">
        <v>0</v>
      </c>
      <c r="AD1040" t="s">
        <v>191</v>
      </c>
      <c r="AE1040">
        <v>0</v>
      </c>
      <c r="AF1040">
        <v>2.06</v>
      </c>
      <c r="AG1040" t="s">
        <v>198</v>
      </c>
      <c r="AH1040" t="s">
        <v>199</v>
      </c>
      <c r="AJ1040" t="s">
        <v>2336</v>
      </c>
      <c r="AK1040" t="s">
        <v>2337</v>
      </c>
      <c r="AL1040" t="s">
        <v>251</v>
      </c>
      <c r="AM1040" t="s">
        <v>243</v>
      </c>
      <c r="AN1040" t="s">
        <v>252</v>
      </c>
      <c r="AO1040" t="s">
        <v>245</v>
      </c>
      <c r="AP1040" t="s">
        <v>318</v>
      </c>
      <c r="AQ1040" t="s">
        <v>247</v>
      </c>
      <c r="AR1040">
        <v>929.81</v>
      </c>
      <c r="AS1040">
        <v>1068</v>
      </c>
      <c r="AT1040">
        <v>42.45</v>
      </c>
      <c r="AU1040">
        <v>10.08</v>
      </c>
      <c r="AV1040">
        <v>1.9233</v>
      </c>
      <c r="AW1040">
        <v>95</v>
      </c>
      <c r="AX1040">
        <v>21</v>
      </c>
      <c r="AY1040">
        <v>46</v>
      </c>
      <c r="AZ1040">
        <v>66</v>
      </c>
      <c r="BA1040">
        <v>76</v>
      </c>
      <c r="BB1040">
        <v>1.1100000000000001</v>
      </c>
      <c r="BC1040" t="s">
        <v>324</v>
      </c>
      <c r="BD1040">
        <v>0</v>
      </c>
    </row>
    <row r="1041" spans="1:57" x14ac:dyDescent="0.25">
      <c r="A1041">
        <v>2847</v>
      </c>
      <c r="B1041">
        <v>15231</v>
      </c>
      <c r="C1041" t="s">
        <v>17</v>
      </c>
      <c r="D1041" s="1">
        <v>40265.633333333331</v>
      </c>
      <c r="E1041" s="1">
        <v>40265.633333333331</v>
      </c>
      <c r="F1041">
        <v>622</v>
      </c>
      <c r="G1041">
        <v>1</v>
      </c>
      <c r="H1041">
        <v>14</v>
      </c>
      <c r="I1041">
        <v>190</v>
      </c>
      <c r="J1041">
        <v>250.26</v>
      </c>
      <c r="K1041">
        <v>250.26</v>
      </c>
      <c r="L1041">
        <v>1</v>
      </c>
      <c r="M1041">
        <v>1</v>
      </c>
      <c r="N1041">
        <v>1</v>
      </c>
      <c r="O1041" t="s">
        <v>18</v>
      </c>
      <c r="P1041">
        <v>3</v>
      </c>
      <c r="Q1041" t="s">
        <v>19</v>
      </c>
      <c r="T1041">
        <v>13407</v>
      </c>
      <c r="U1041" t="s">
        <v>17</v>
      </c>
      <c r="V1041" t="s">
        <v>40</v>
      </c>
      <c r="W1041">
        <v>579</v>
      </c>
      <c r="X1041">
        <v>3</v>
      </c>
      <c r="Y1041">
        <v>2244.6999999999998</v>
      </c>
      <c r="Z1041">
        <v>0</v>
      </c>
      <c r="AA1041">
        <v>0</v>
      </c>
      <c r="AB1041">
        <v>0</v>
      </c>
      <c r="AD1041" t="s">
        <v>191</v>
      </c>
      <c r="AE1041">
        <v>0</v>
      </c>
      <c r="AF1041">
        <v>5.92</v>
      </c>
      <c r="AG1041" t="s">
        <v>200</v>
      </c>
      <c r="AH1041" t="s">
        <v>193</v>
      </c>
      <c r="AJ1041" t="s">
        <v>2338</v>
      </c>
      <c r="AK1041" t="s">
        <v>2339</v>
      </c>
      <c r="AL1041" t="s">
        <v>251</v>
      </c>
      <c r="AM1041" t="s">
        <v>243</v>
      </c>
      <c r="AN1041" t="s">
        <v>252</v>
      </c>
      <c r="AO1041" t="s">
        <v>245</v>
      </c>
      <c r="AP1041" t="s">
        <v>318</v>
      </c>
      <c r="AQ1041" t="s">
        <v>247</v>
      </c>
      <c r="AR1041">
        <v>990.5</v>
      </c>
      <c r="AS1041">
        <v>1090</v>
      </c>
      <c r="AT1041">
        <v>54.72</v>
      </c>
      <c r="AU1041">
        <v>10.28</v>
      </c>
      <c r="AV1041">
        <v>1.4462999999999999</v>
      </c>
      <c r="AW1041">
        <v>95</v>
      </c>
      <c r="AX1041">
        <v>21</v>
      </c>
      <c r="AY1041">
        <v>35</v>
      </c>
      <c r="AZ1041">
        <v>56</v>
      </c>
      <c r="BA1041">
        <v>66</v>
      </c>
      <c r="BB1041">
        <v>0.18</v>
      </c>
      <c r="BC1041" t="s">
        <v>324</v>
      </c>
      <c r="BD1041">
        <v>0</v>
      </c>
    </row>
    <row r="1042" spans="1:57" x14ac:dyDescent="0.25">
      <c r="A1042">
        <v>453</v>
      </c>
      <c r="B1042">
        <v>12807</v>
      </c>
      <c r="C1042" t="s">
        <v>52</v>
      </c>
      <c r="D1042" s="1">
        <v>40503.597916666666</v>
      </c>
      <c r="E1042" s="1">
        <v>40503.597916666666</v>
      </c>
      <c r="F1042">
        <v>384</v>
      </c>
      <c r="G1042">
        <v>1</v>
      </c>
      <c r="H1042">
        <v>15</v>
      </c>
      <c r="I1042">
        <v>143</v>
      </c>
      <c r="J1042">
        <v>250.35</v>
      </c>
      <c r="K1042">
        <v>250.35</v>
      </c>
      <c r="L1042">
        <v>2</v>
      </c>
      <c r="M1042">
        <v>1</v>
      </c>
      <c r="N1042">
        <v>1</v>
      </c>
      <c r="O1042" t="s">
        <v>20</v>
      </c>
      <c r="P1042">
        <v>4</v>
      </c>
      <c r="Q1042" t="s">
        <v>19</v>
      </c>
      <c r="T1042">
        <v>13408</v>
      </c>
      <c r="U1042" t="s">
        <v>17</v>
      </c>
      <c r="V1042" t="s">
        <v>129</v>
      </c>
      <c r="W1042">
        <v>2</v>
      </c>
      <c r="X1042">
        <v>106</v>
      </c>
      <c r="Y1042">
        <v>50174.78</v>
      </c>
      <c r="Z1042">
        <v>6331.77</v>
      </c>
      <c r="AA1042">
        <v>10280.36</v>
      </c>
      <c r="AB1042">
        <v>3948.59</v>
      </c>
      <c r="AC1042">
        <v>62.36</v>
      </c>
      <c r="AD1042" t="s">
        <v>194</v>
      </c>
      <c r="AE1042">
        <v>0</v>
      </c>
      <c r="AF1042">
        <v>0.84</v>
      </c>
      <c r="AG1042" t="s">
        <v>195</v>
      </c>
      <c r="AH1042" t="s">
        <v>196</v>
      </c>
      <c r="AJ1042" t="s">
        <v>2340</v>
      </c>
      <c r="AK1042" t="s">
        <v>2341</v>
      </c>
      <c r="AL1042" t="s">
        <v>251</v>
      </c>
      <c r="AM1042" t="s">
        <v>243</v>
      </c>
      <c r="AN1042" t="s">
        <v>252</v>
      </c>
      <c r="AO1042" t="s">
        <v>245</v>
      </c>
      <c r="AP1042" t="s">
        <v>318</v>
      </c>
      <c r="AQ1042" t="s">
        <v>247</v>
      </c>
      <c r="AR1042">
        <v>327.75</v>
      </c>
      <c r="AS1042">
        <v>347</v>
      </c>
      <c r="AT1042">
        <v>48.11</v>
      </c>
      <c r="AU1042">
        <v>3.27</v>
      </c>
      <c r="AV1042">
        <v>2.7414999999999998</v>
      </c>
      <c r="AW1042">
        <v>95</v>
      </c>
      <c r="AX1042">
        <v>7</v>
      </c>
      <c r="AY1042">
        <v>21</v>
      </c>
      <c r="AZ1042">
        <v>28</v>
      </c>
      <c r="BA1042">
        <v>31</v>
      </c>
      <c r="BB1042">
        <v>0.86</v>
      </c>
      <c r="BC1042" t="s">
        <v>324</v>
      </c>
      <c r="BD1042">
        <v>0</v>
      </c>
    </row>
    <row r="1043" spans="1:57" x14ac:dyDescent="0.25">
      <c r="A1043">
        <v>4563</v>
      </c>
      <c r="B1043">
        <v>16962</v>
      </c>
      <c r="C1043" t="s">
        <v>17</v>
      </c>
      <c r="D1043" s="1">
        <v>40477.48333333333</v>
      </c>
      <c r="E1043" s="1">
        <v>40477.48333333333</v>
      </c>
      <c r="F1043">
        <v>410</v>
      </c>
      <c r="G1043">
        <v>1</v>
      </c>
      <c r="H1043">
        <v>15</v>
      </c>
      <c r="I1043">
        <v>158</v>
      </c>
      <c r="J1043">
        <v>251.04</v>
      </c>
      <c r="K1043">
        <v>251.04</v>
      </c>
      <c r="L1043">
        <v>1</v>
      </c>
      <c r="M1043">
        <v>1</v>
      </c>
      <c r="N1043">
        <v>1</v>
      </c>
      <c r="O1043" t="s">
        <v>18</v>
      </c>
      <c r="P1043">
        <v>3</v>
      </c>
      <c r="Q1043" t="s">
        <v>19</v>
      </c>
      <c r="T1043">
        <v>13410</v>
      </c>
      <c r="U1043" t="s">
        <v>17</v>
      </c>
      <c r="V1043" t="s">
        <v>129</v>
      </c>
      <c r="W1043">
        <v>25</v>
      </c>
      <c r="X1043">
        <v>9</v>
      </c>
      <c r="Y1043">
        <v>2201.96</v>
      </c>
      <c r="Z1043">
        <v>0</v>
      </c>
      <c r="AA1043">
        <v>458.02</v>
      </c>
      <c r="AB1043">
        <v>458.02</v>
      </c>
      <c r="AD1043" t="s">
        <v>197</v>
      </c>
      <c r="AE1043">
        <v>0</v>
      </c>
      <c r="AF1043">
        <v>1.34</v>
      </c>
      <c r="AG1043" t="s">
        <v>198</v>
      </c>
      <c r="AH1043" t="s">
        <v>196</v>
      </c>
      <c r="AJ1043" t="s">
        <v>2342</v>
      </c>
      <c r="AK1043" t="s">
        <v>2343</v>
      </c>
      <c r="AL1043" t="s">
        <v>251</v>
      </c>
      <c r="AM1043" t="s">
        <v>243</v>
      </c>
      <c r="AN1043" t="s">
        <v>252</v>
      </c>
      <c r="AO1043" t="s">
        <v>245</v>
      </c>
      <c r="AP1043" t="s">
        <v>318</v>
      </c>
      <c r="AQ1043" t="s">
        <v>247</v>
      </c>
      <c r="AR1043">
        <v>769.13</v>
      </c>
      <c r="AS1043">
        <v>866</v>
      </c>
      <c r="AT1043">
        <v>66.98</v>
      </c>
      <c r="AU1043">
        <v>8.17</v>
      </c>
      <c r="AV1043">
        <v>1.3473999999999999</v>
      </c>
      <c r="AW1043">
        <v>95</v>
      </c>
      <c r="AX1043">
        <v>17</v>
      </c>
      <c r="AY1043">
        <v>26</v>
      </c>
      <c r="AZ1043">
        <v>42</v>
      </c>
      <c r="BA1043">
        <v>51</v>
      </c>
      <c r="BB1043">
        <v>0</v>
      </c>
      <c r="BC1043" t="s">
        <v>324</v>
      </c>
      <c r="BD1043">
        <v>0</v>
      </c>
    </row>
    <row r="1044" spans="1:57" x14ac:dyDescent="0.25">
      <c r="A1044">
        <v>5854</v>
      </c>
      <c r="B1044">
        <v>18266</v>
      </c>
      <c r="C1044" t="s">
        <v>17</v>
      </c>
      <c r="D1044" s="1">
        <v>40452.647916666669</v>
      </c>
      <c r="E1044" s="1">
        <v>40452.647916666669</v>
      </c>
      <c r="F1044">
        <v>435</v>
      </c>
      <c r="G1044">
        <v>1</v>
      </c>
      <c r="H1044">
        <v>14</v>
      </c>
      <c r="I1044">
        <v>138</v>
      </c>
      <c r="J1044">
        <v>251.1</v>
      </c>
      <c r="K1044">
        <v>251.1</v>
      </c>
      <c r="L1044">
        <v>1</v>
      </c>
      <c r="M1044">
        <v>1</v>
      </c>
      <c r="N1044">
        <v>1</v>
      </c>
      <c r="O1044" t="s">
        <v>18</v>
      </c>
      <c r="P1044">
        <v>3</v>
      </c>
      <c r="Q1044" t="s">
        <v>19</v>
      </c>
      <c r="T1044">
        <v>13411</v>
      </c>
      <c r="U1044" t="s">
        <v>17</v>
      </c>
      <c r="V1044" t="s">
        <v>22</v>
      </c>
      <c r="W1044">
        <v>108</v>
      </c>
      <c r="X1044">
        <v>1</v>
      </c>
      <c r="Y1044">
        <v>213.55</v>
      </c>
      <c r="Z1044">
        <v>213.55</v>
      </c>
      <c r="AA1044">
        <v>0</v>
      </c>
      <c r="AB1044">
        <v>-213.55</v>
      </c>
      <c r="AC1044">
        <v>-100</v>
      </c>
      <c r="AD1044" t="s">
        <v>201</v>
      </c>
      <c r="AE1044">
        <v>213.55</v>
      </c>
      <c r="AF1044">
        <v>0</v>
      </c>
      <c r="AG1044" t="s">
        <v>198</v>
      </c>
      <c r="AH1044" t="s">
        <v>199</v>
      </c>
      <c r="AJ1044" t="s">
        <v>2344</v>
      </c>
      <c r="AK1044" t="s">
        <v>2345</v>
      </c>
      <c r="AL1044" t="s">
        <v>251</v>
      </c>
      <c r="AM1044" t="s">
        <v>243</v>
      </c>
      <c r="AN1044" t="s">
        <v>252</v>
      </c>
      <c r="AO1044" t="s">
        <v>245</v>
      </c>
      <c r="AP1044" t="s">
        <v>318</v>
      </c>
      <c r="AQ1044" t="s">
        <v>247</v>
      </c>
      <c r="AR1044">
        <v>888.34</v>
      </c>
      <c r="AS1044">
        <v>996</v>
      </c>
      <c r="AT1044">
        <v>71.7</v>
      </c>
      <c r="AU1044">
        <v>9.4</v>
      </c>
      <c r="AV1044">
        <v>1.4221999999999999</v>
      </c>
      <c r="AW1044">
        <v>95</v>
      </c>
      <c r="AX1044">
        <v>19</v>
      </c>
      <c r="AY1044">
        <v>32</v>
      </c>
      <c r="AZ1044">
        <v>50</v>
      </c>
      <c r="BA1044">
        <v>60</v>
      </c>
      <c r="BB1044">
        <v>0.2</v>
      </c>
      <c r="BC1044" t="s">
        <v>324</v>
      </c>
      <c r="BD1044">
        <v>0</v>
      </c>
    </row>
    <row r="1045" spans="1:57" x14ac:dyDescent="0.25">
      <c r="A1045">
        <v>1794</v>
      </c>
      <c r="B1045">
        <v>14166</v>
      </c>
      <c r="C1045" t="s">
        <v>17</v>
      </c>
      <c r="D1045" s="1">
        <v>40260.631944444445</v>
      </c>
      <c r="E1045" s="1">
        <v>40381.820833333331</v>
      </c>
      <c r="F1045">
        <v>506</v>
      </c>
      <c r="G1045">
        <v>2</v>
      </c>
      <c r="H1045">
        <v>39</v>
      </c>
      <c r="I1045">
        <v>82</v>
      </c>
      <c r="J1045">
        <v>251.15</v>
      </c>
      <c r="K1045">
        <v>125.58</v>
      </c>
      <c r="L1045">
        <v>1</v>
      </c>
      <c r="M1045">
        <v>3</v>
      </c>
      <c r="N1045">
        <v>1</v>
      </c>
      <c r="O1045" t="s">
        <v>28</v>
      </c>
      <c r="P1045">
        <v>5</v>
      </c>
      <c r="Q1045" t="s">
        <v>29</v>
      </c>
      <c r="T1045">
        <v>13412</v>
      </c>
      <c r="U1045" t="s">
        <v>17</v>
      </c>
      <c r="V1045" t="s">
        <v>19</v>
      </c>
      <c r="W1045">
        <v>621</v>
      </c>
      <c r="X1045">
        <v>1</v>
      </c>
      <c r="Y1045">
        <v>487.35</v>
      </c>
      <c r="Z1045">
        <v>0</v>
      </c>
      <c r="AA1045">
        <v>0</v>
      </c>
      <c r="AB1045">
        <v>0</v>
      </c>
      <c r="AD1045" t="s">
        <v>191</v>
      </c>
      <c r="AE1045">
        <v>0</v>
      </c>
      <c r="AF1045">
        <v>0</v>
      </c>
      <c r="AG1045" t="s">
        <v>198</v>
      </c>
      <c r="AH1045" t="s">
        <v>196</v>
      </c>
      <c r="AJ1045" t="s">
        <v>2346</v>
      </c>
      <c r="AK1045" t="s">
        <v>2347</v>
      </c>
      <c r="AL1045" t="s">
        <v>251</v>
      </c>
      <c r="AM1045" t="s">
        <v>243</v>
      </c>
      <c r="AN1045" t="s">
        <v>252</v>
      </c>
      <c r="AO1045" t="s">
        <v>283</v>
      </c>
      <c r="AP1045" t="s">
        <v>318</v>
      </c>
      <c r="AQ1045" t="s">
        <v>247</v>
      </c>
      <c r="AR1045">
        <v>1036.43</v>
      </c>
      <c r="AS1045">
        <v>1135</v>
      </c>
      <c r="AT1045">
        <v>75.47</v>
      </c>
      <c r="AU1045">
        <v>10.71</v>
      </c>
      <c r="AV1045">
        <v>1.3640000000000001</v>
      </c>
      <c r="AW1045">
        <v>95</v>
      </c>
      <c r="AX1045">
        <v>22</v>
      </c>
      <c r="AY1045">
        <v>34</v>
      </c>
      <c r="AZ1045">
        <v>56</v>
      </c>
      <c r="BA1045">
        <v>67</v>
      </c>
      <c r="BB1045">
        <v>0.18</v>
      </c>
      <c r="BC1045" t="s">
        <v>324</v>
      </c>
      <c r="BD1045">
        <v>0</v>
      </c>
    </row>
    <row r="1046" spans="1:57" x14ac:dyDescent="0.25">
      <c r="A1046">
        <v>2124</v>
      </c>
      <c r="B1046">
        <v>14501</v>
      </c>
      <c r="C1046" t="s">
        <v>17</v>
      </c>
      <c r="D1046" s="1">
        <v>40567.446527777778</v>
      </c>
      <c r="E1046" s="1">
        <v>40703.501388888886</v>
      </c>
      <c r="F1046">
        <v>184</v>
      </c>
      <c r="G1046">
        <v>2</v>
      </c>
      <c r="H1046">
        <v>9</v>
      </c>
      <c r="I1046">
        <v>161</v>
      </c>
      <c r="J1046">
        <v>251.21</v>
      </c>
      <c r="K1046">
        <v>125.61</v>
      </c>
      <c r="L1046">
        <v>3</v>
      </c>
      <c r="M1046">
        <v>2</v>
      </c>
      <c r="N1046">
        <v>1</v>
      </c>
      <c r="O1046" t="s">
        <v>21</v>
      </c>
      <c r="P1046">
        <v>6</v>
      </c>
      <c r="Q1046" t="s">
        <v>22</v>
      </c>
      <c r="T1046">
        <v>13413</v>
      </c>
      <c r="U1046" t="s">
        <v>17</v>
      </c>
      <c r="V1046" t="s">
        <v>40</v>
      </c>
      <c r="W1046">
        <v>640</v>
      </c>
      <c r="X1046">
        <v>6</v>
      </c>
      <c r="Y1046">
        <v>429.44</v>
      </c>
      <c r="Z1046">
        <v>0</v>
      </c>
      <c r="AA1046">
        <v>0</v>
      </c>
      <c r="AB1046">
        <v>0</v>
      </c>
      <c r="AD1046" t="s">
        <v>191</v>
      </c>
      <c r="AE1046">
        <v>0</v>
      </c>
      <c r="AF1046">
        <v>17.77</v>
      </c>
      <c r="AG1046" t="s">
        <v>192</v>
      </c>
      <c r="AH1046" t="s">
        <v>193</v>
      </c>
      <c r="AJ1046" t="s">
        <v>2348</v>
      </c>
      <c r="AK1046" t="s">
        <v>2349</v>
      </c>
      <c r="AL1046" t="s">
        <v>251</v>
      </c>
      <c r="AM1046" t="s">
        <v>243</v>
      </c>
      <c r="AN1046" t="s">
        <v>252</v>
      </c>
      <c r="AO1046" t="s">
        <v>245</v>
      </c>
      <c r="AP1046" t="s">
        <v>318</v>
      </c>
      <c r="AQ1046" t="s">
        <v>247</v>
      </c>
      <c r="AR1046">
        <v>930.99</v>
      </c>
      <c r="AS1046">
        <v>1077</v>
      </c>
      <c r="AT1046">
        <v>59.43</v>
      </c>
      <c r="AU1046">
        <v>10.16</v>
      </c>
      <c r="AV1046">
        <v>1.6283000000000001</v>
      </c>
      <c r="AW1046">
        <v>95</v>
      </c>
      <c r="AX1046">
        <v>21</v>
      </c>
      <c r="AY1046">
        <v>39</v>
      </c>
      <c r="AZ1046">
        <v>59</v>
      </c>
      <c r="BA1046">
        <v>69</v>
      </c>
      <c r="BB1046">
        <v>0.19</v>
      </c>
      <c r="BC1046" t="s">
        <v>324</v>
      </c>
      <c r="BD1046">
        <v>0</v>
      </c>
    </row>
    <row r="1047" spans="1:57" x14ac:dyDescent="0.25">
      <c r="A1047">
        <v>4577</v>
      </c>
      <c r="B1047">
        <v>16976</v>
      </c>
      <c r="C1047" t="s">
        <v>17</v>
      </c>
      <c r="D1047" s="1">
        <v>40619.689583333333</v>
      </c>
      <c r="E1047" s="1">
        <v>40619.689583333333</v>
      </c>
      <c r="F1047">
        <v>268</v>
      </c>
      <c r="G1047">
        <v>1</v>
      </c>
      <c r="H1047">
        <v>2</v>
      </c>
      <c r="I1047">
        <v>88</v>
      </c>
      <c r="J1047">
        <v>251.52</v>
      </c>
      <c r="K1047">
        <v>251.52</v>
      </c>
      <c r="L1047">
        <v>2</v>
      </c>
      <c r="M1047">
        <v>1</v>
      </c>
      <c r="N1047">
        <v>1</v>
      </c>
      <c r="O1047" t="s">
        <v>20</v>
      </c>
      <c r="P1047">
        <v>4</v>
      </c>
      <c r="Q1047" t="s">
        <v>19</v>
      </c>
      <c r="T1047">
        <v>13414</v>
      </c>
      <c r="U1047" t="s">
        <v>17</v>
      </c>
      <c r="V1047" t="s">
        <v>96</v>
      </c>
      <c r="W1047">
        <v>134</v>
      </c>
      <c r="X1047">
        <v>6</v>
      </c>
      <c r="Y1047">
        <v>2494.14</v>
      </c>
      <c r="Z1047">
        <v>1000.5</v>
      </c>
      <c r="AA1047">
        <v>0</v>
      </c>
      <c r="AB1047">
        <v>-1000.5</v>
      </c>
      <c r="AC1047">
        <v>-100</v>
      </c>
      <c r="AD1047" t="s">
        <v>201</v>
      </c>
      <c r="AE1047">
        <v>1000.5</v>
      </c>
      <c r="AF1047">
        <v>0.48</v>
      </c>
      <c r="AG1047" t="s">
        <v>203</v>
      </c>
      <c r="AH1047" t="s">
        <v>193</v>
      </c>
      <c r="AJ1047" t="s">
        <v>2350</v>
      </c>
      <c r="AK1047" t="s">
        <v>2351</v>
      </c>
      <c r="AL1047" t="s">
        <v>276</v>
      </c>
      <c r="AM1047" t="s">
        <v>243</v>
      </c>
      <c r="AN1047" t="s">
        <v>277</v>
      </c>
      <c r="AO1047" t="s">
        <v>260</v>
      </c>
      <c r="AP1047" t="s">
        <v>318</v>
      </c>
      <c r="AQ1047" t="s">
        <v>255</v>
      </c>
      <c r="AR1047">
        <v>2773.11</v>
      </c>
      <c r="AS1047">
        <v>298</v>
      </c>
      <c r="AT1047">
        <v>20.75</v>
      </c>
      <c r="AU1047">
        <v>2.81</v>
      </c>
      <c r="AV1047">
        <v>7.0895000000000001</v>
      </c>
      <c r="AW1047">
        <v>95</v>
      </c>
      <c r="BB1047">
        <v>0.67</v>
      </c>
      <c r="BC1047" t="s">
        <v>319</v>
      </c>
      <c r="BD1047">
        <v>0</v>
      </c>
    </row>
    <row r="1048" spans="1:57" x14ac:dyDescent="0.25">
      <c r="A1048">
        <v>4058</v>
      </c>
      <c r="B1048">
        <v>16453</v>
      </c>
      <c r="C1048" t="s">
        <v>17</v>
      </c>
      <c r="D1048" s="1">
        <v>40338.552083333336</v>
      </c>
      <c r="E1048" s="1">
        <v>40356.531944444447</v>
      </c>
      <c r="F1048">
        <v>531</v>
      </c>
      <c r="G1048">
        <v>2</v>
      </c>
      <c r="H1048">
        <v>15</v>
      </c>
      <c r="I1048">
        <v>139</v>
      </c>
      <c r="J1048">
        <v>251.71</v>
      </c>
      <c r="K1048">
        <v>125.86</v>
      </c>
      <c r="L1048">
        <v>1</v>
      </c>
      <c r="M1048">
        <v>3</v>
      </c>
      <c r="N1048">
        <v>1</v>
      </c>
      <c r="O1048" t="s">
        <v>28</v>
      </c>
      <c r="P1048">
        <v>5</v>
      </c>
      <c r="Q1048" t="s">
        <v>29</v>
      </c>
      <c r="T1048">
        <v>13415</v>
      </c>
      <c r="U1048" t="s">
        <v>17</v>
      </c>
      <c r="V1048" t="s">
        <v>40</v>
      </c>
      <c r="W1048">
        <v>473</v>
      </c>
      <c r="X1048">
        <v>4</v>
      </c>
      <c r="Y1048">
        <v>784.17</v>
      </c>
      <c r="Z1048">
        <v>0</v>
      </c>
      <c r="AA1048">
        <v>0</v>
      </c>
      <c r="AB1048">
        <v>0</v>
      </c>
      <c r="AD1048" t="s">
        <v>191</v>
      </c>
      <c r="AE1048">
        <v>0</v>
      </c>
      <c r="AF1048">
        <v>15.14</v>
      </c>
      <c r="AG1048" t="s">
        <v>192</v>
      </c>
      <c r="AH1048" t="s">
        <v>193</v>
      </c>
      <c r="AJ1048" t="s">
        <v>2352</v>
      </c>
      <c r="AK1048" t="s">
        <v>2353</v>
      </c>
      <c r="AL1048" t="s">
        <v>251</v>
      </c>
      <c r="AM1048" t="s">
        <v>243</v>
      </c>
      <c r="AN1048" t="s">
        <v>252</v>
      </c>
      <c r="AO1048" t="s">
        <v>253</v>
      </c>
      <c r="AP1048" t="s">
        <v>254</v>
      </c>
      <c r="AQ1048" t="s">
        <v>255</v>
      </c>
      <c r="AR1048">
        <v>422.9</v>
      </c>
      <c r="AS1048">
        <v>124</v>
      </c>
      <c r="AT1048">
        <v>6.6</v>
      </c>
      <c r="AU1048">
        <v>1.17</v>
      </c>
      <c r="AV1048">
        <v>5.6684999999999999</v>
      </c>
      <c r="AW1048">
        <v>95</v>
      </c>
      <c r="BB1048">
        <v>0</v>
      </c>
      <c r="BC1048" t="s">
        <v>256</v>
      </c>
      <c r="BD1048">
        <v>1</v>
      </c>
      <c r="BE1048" t="s">
        <v>257</v>
      </c>
    </row>
    <row r="1049" spans="1:57" x14ac:dyDescent="0.25">
      <c r="A1049">
        <v>4807</v>
      </c>
      <c r="B1049">
        <v>17210</v>
      </c>
      <c r="C1049" t="s">
        <v>17</v>
      </c>
      <c r="D1049" s="1">
        <v>40494.510416666664</v>
      </c>
      <c r="E1049" s="1">
        <v>40494.510416666664</v>
      </c>
      <c r="F1049">
        <v>393</v>
      </c>
      <c r="G1049">
        <v>1</v>
      </c>
      <c r="H1049">
        <v>47</v>
      </c>
      <c r="I1049">
        <v>242</v>
      </c>
      <c r="J1049">
        <v>251.72</v>
      </c>
      <c r="K1049">
        <v>251.72</v>
      </c>
      <c r="L1049">
        <v>2</v>
      </c>
      <c r="M1049">
        <v>1</v>
      </c>
      <c r="N1049">
        <v>1</v>
      </c>
      <c r="O1049" t="s">
        <v>20</v>
      </c>
      <c r="P1049">
        <v>4</v>
      </c>
      <c r="Q1049" t="s">
        <v>19</v>
      </c>
      <c r="T1049">
        <v>13416</v>
      </c>
      <c r="U1049" t="s">
        <v>17</v>
      </c>
      <c r="V1049" t="s">
        <v>24</v>
      </c>
      <c r="W1049">
        <v>44</v>
      </c>
      <c r="X1049">
        <v>3</v>
      </c>
      <c r="Y1049">
        <v>940.8</v>
      </c>
      <c r="Z1049">
        <v>0</v>
      </c>
      <c r="AA1049">
        <v>712.5</v>
      </c>
      <c r="AB1049">
        <v>712.5</v>
      </c>
      <c r="AD1049" t="s">
        <v>197</v>
      </c>
      <c r="AE1049">
        <v>0</v>
      </c>
      <c r="AF1049">
        <v>0</v>
      </c>
      <c r="AG1049" t="s">
        <v>198</v>
      </c>
      <c r="AH1049" t="s">
        <v>196</v>
      </c>
      <c r="AJ1049" t="s">
        <v>2354</v>
      </c>
      <c r="AK1049" t="s">
        <v>2355</v>
      </c>
      <c r="AL1049" t="s">
        <v>242</v>
      </c>
      <c r="AM1049" t="s">
        <v>243</v>
      </c>
      <c r="AN1049" t="s">
        <v>244</v>
      </c>
      <c r="AO1049" t="s">
        <v>245</v>
      </c>
      <c r="AP1049" t="s">
        <v>246</v>
      </c>
      <c r="AQ1049" t="s">
        <v>247</v>
      </c>
      <c r="AR1049">
        <v>5534.17</v>
      </c>
      <c r="AS1049">
        <v>1115</v>
      </c>
      <c r="AT1049">
        <v>66.040000000000006</v>
      </c>
      <c r="AU1049">
        <v>10.52</v>
      </c>
      <c r="AV1049">
        <v>1.6632</v>
      </c>
      <c r="AW1049">
        <v>95</v>
      </c>
      <c r="AX1049">
        <v>22</v>
      </c>
      <c r="AY1049">
        <v>41</v>
      </c>
      <c r="AZ1049">
        <v>62</v>
      </c>
      <c r="BA1049">
        <v>73</v>
      </c>
      <c r="BB1049">
        <v>3.04</v>
      </c>
      <c r="BC1049" t="s">
        <v>248</v>
      </c>
      <c r="BD1049">
        <v>0</v>
      </c>
    </row>
    <row r="1050" spans="1:57" x14ac:dyDescent="0.25">
      <c r="A1050">
        <v>1277</v>
      </c>
      <c r="B1050">
        <v>13645</v>
      </c>
      <c r="C1050" t="s">
        <v>17</v>
      </c>
      <c r="D1050" s="1">
        <v>40766.674305555556</v>
      </c>
      <c r="E1050" s="1">
        <v>40766.674305555556</v>
      </c>
      <c r="F1050">
        <v>121</v>
      </c>
      <c r="G1050">
        <v>1</v>
      </c>
      <c r="H1050">
        <v>5</v>
      </c>
      <c r="I1050">
        <v>158</v>
      </c>
      <c r="J1050">
        <v>252.1</v>
      </c>
      <c r="K1050">
        <v>252.1</v>
      </c>
      <c r="L1050">
        <v>3</v>
      </c>
      <c r="M1050">
        <v>2</v>
      </c>
      <c r="N1050">
        <v>1</v>
      </c>
      <c r="O1050" t="s">
        <v>21</v>
      </c>
      <c r="P1050">
        <v>6</v>
      </c>
      <c r="Q1050" t="s">
        <v>22</v>
      </c>
      <c r="T1050">
        <v>13417</v>
      </c>
      <c r="U1050" t="s">
        <v>17</v>
      </c>
      <c r="V1050" t="s">
        <v>129</v>
      </c>
      <c r="W1050">
        <v>5</v>
      </c>
      <c r="X1050">
        <v>6</v>
      </c>
      <c r="Y1050">
        <v>1669.49</v>
      </c>
      <c r="Z1050">
        <v>0</v>
      </c>
      <c r="AA1050">
        <v>404.83</v>
      </c>
      <c r="AB1050">
        <v>404.83</v>
      </c>
      <c r="AD1050" t="s">
        <v>197</v>
      </c>
      <c r="AE1050">
        <v>0</v>
      </c>
      <c r="AF1050">
        <v>4.53</v>
      </c>
      <c r="AG1050" t="s">
        <v>198</v>
      </c>
      <c r="AH1050" t="s">
        <v>196</v>
      </c>
      <c r="AJ1050" t="s">
        <v>2356</v>
      </c>
      <c r="AK1050" t="s">
        <v>2357</v>
      </c>
      <c r="AL1050" t="s">
        <v>242</v>
      </c>
      <c r="AM1050" t="s">
        <v>385</v>
      </c>
      <c r="AN1050" t="s">
        <v>386</v>
      </c>
      <c r="AO1050" t="s">
        <v>283</v>
      </c>
      <c r="AP1050" t="s">
        <v>246</v>
      </c>
      <c r="AQ1050" t="s">
        <v>247</v>
      </c>
      <c r="AR1050">
        <v>48315.839999999997</v>
      </c>
      <c r="AS1050">
        <v>28910</v>
      </c>
      <c r="AT1050">
        <v>97.17</v>
      </c>
      <c r="AU1050">
        <v>272.74</v>
      </c>
      <c r="AV1050">
        <v>0.86839999999999995</v>
      </c>
      <c r="AW1050">
        <v>95</v>
      </c>
      <c r="AX1050">
        <v>546</v>
      </c>
      <c r="AY1050">
        <v>551</v>
      </c>
      <c r="AZ1050">
        <v>1097</v>
      </c>
      <c r="BA1050">
        <v>1370</v>
      </c>
      <c r="BB1050">
        <v>3.31</v>
      </c>
      <c r="BC1050" t="s">
        <v>248</v>
      </c>
      <c r="BD1050">
        <v>0</v>
      </c>
    </row>
    <row r="1051" spans="1:57" x14ac:dyDescent="0.25">
      <c r="A1051">
        <v>1040</v>
      </c>
      <c r="B1051">
        <v>13404</v>
      </c>
      <c r="C1051" t="s">
        <v>17</v>
      </c>
      <c r="D1051" s="1">
        <v>40674.497916666667</v>
      </c>
      <c r="E1051" s="1">
        <v>40885.650694444441</v>
      </c>
      <c r="F1051">
        <v>2</v>
      </c>
      <c r="G1051">
        <v>2</v>
      </c>
      <c r="H1051">
        <v>11</v>
      </c>
      <c r="I1051">
        <v>111</v>
      </c>
      <c r="J1051">
        <v>252.49</v>
      </c>
      <c r="K1051">
        <v>126.25</v>
      </c>
      <c r="L1051">
        <v>5</v>
      </c>
      <c r="M1051">
        <v>2</v>
      </c>
      <c r="N1051">
        <v>1</v>
      </c>
      <c r="O1051" t="s">
        <v>30</v>
      </c>
      <c r="P1051">
        <v>8</v>
      </c>
      <c r="Q1051" t="s">
        <v>24</v>
      </c>
      <c r="T1051">
        <v>13418</v>
      </c>
      <c r="U1051" t="s">
        <v>17</v>
      </c>
      <c r="V1051" t="s">
        <v>129</v>
      </c>
      <c r="W1051">
        <v>12</v>
      </c>
      <c r="X1051">
        <v>31</v>
      </c>
      <c r="Y1051">
        <v>11559.66</v>
      </c>
      <c r="Z1051">
        <v>1403.53</v>
      </c>
      <c r="AA1051">
        <v>1383.3</v>
      </c>
      <c r="AB1051">
        <v>-20.23</v>
      </c>
      <c r="AC1051">
        <v>-1.44</v>
      </c>
      <c r="AD1051" t="s">
        <v>202</v>
      </c>
      <c r="AE1051">
        <v>20.23</v>
      </c>
      <c r="AF1051">
        <v>2.75</v>
      </c>
      <c r="AG1051" t="s">
        <v>198</v>
      </c>
      <c r="AH1051" t="s">
        <v>196</v>
      </c>
      <c r="AJ1051" t="s">
        <v>2358</v>
      </c>
      <c r="AK1051" t="s">
        <v>2359</v>
      </c>
      <c r="AL1051" t="s">
        <v>276</v>
      </c>
      <c r="AM1051" t="s">
        <v>243</v>
      </c>
      <c r="AN1051" t="s">
        <v>277</v>
      </c>
      <c r="AO1051" t="s">
        <v>260</v>
      </c>
      <c r="AP1051" t="s">
        <v>318</v>
      </c>
      <c r="AQ1051" t="s">
        <v>255</v>
      </c>
      <c r="AR1051">
        <v>3214.57</v>
      </c>
      <c r="AS1051">
        <v>925</v>
      </c>
      <c r="AT1051">
        <v>26.42</v>
      </c>
      <c r="AU1051">
        <v>8.73</v>
      </c>
      <c r="AV1051">
        <v>4.9055999999999997</v>
      </c>
      <c r="AW1051">
        <v>95</v>
      </c>
      <c r="BB1051">
        <v>0.32</v>
      </c>
      <c r="BC1051" t="s">
        <v>319</v>
      </c>
      <c r="BD1051">
        <v>0</v>
      </c>
    </row>
    <row r="1052" spans="1:57" x14ac:dyDescent="0.25">
      <c r="A1052">
        <v>3682</v>
      </c>
      <c r="B1052">
        <v>16074</v>
      </c>
      <c r="C1052" t="s">
        <v>17</v>
      </c>
      <c r="D1052" s="1">
        <v>40496.554861111108</v>
      </c>
      <c r="E1052" s="1">
        <v>40496.554861111108</v>
      </c>
      <c r="F1052">
        <v>391</v>
      </c>
      <c r="G1052">
        <v>1</v>
      </c>
      <c r="H1052">
        <v>23</v>
      </c>
      <c r="I1052">
        <v>38</v>
      </c>
      <c r="J1052">
        <v>252.5</v>
      </c>
      <c r="K1052">
        <v>252.5</v>
      </c>
      <c r="L1052">
        <v>2</v>
      </c>
      <c r="M1052">
        <v>1</v>
      </c>
      <c r="N1052">
        <v>1</v>
      </c>
      <c r="O1052" t="s">
        <v>20</v>
      </c>
      <c r="P1052">
        <v>4</v>
      </c>
      <c r="Q1052" t="s">
        <v>19</v>
      </c>
      <c r="T1052">
        <v>13419</v>
      </c>
      <c r="U1052" t="s">
        <v>17</v>
      </c>
      <c r="V1052" t="s">
        <v>22</v>
      </c>
      <c r="W1052">
        <v>64</v>
      </c>
      <c r="X1052">
        <v>1</v>
      </c>
      <c r="Y1052">
        <v>221.06</v>
      </c>
      <c r="Z1052">
        <v>0</v>
      </c>
      <c r="AA1052">
        <v>221.06</v>
      </c>
      <c r="AB1052">
        <v>221.06</v>
      </c>
      <c r="AD1052" t="s">
        <v>197</v>
      </c>
      <c r="AE1052">
        <v>0</v>
      </c>
      <c r="AF1052">
        <v>0</v>
      </c>
      <c r="AG1052" t="s">
        <v>198</v>
      </c>
      <c r="AH1052" t="s">
        <v>199</v>
      </c>
      <c r="AJ1052" t="s">
        <v>2360</v>
      </c>
      <c r="AK1052" t="s">
        <v>2361</v>
      </c>
      <c r="AL1052" t="s">
        <v>242</v>
      </c>
      <c r="AM1052" t="s">
        <v>243</v>
      </c>
      <c r="AN1052" t="s">
        <v>244</v>
      </c>
      <c r="AO1052" t="s">
        <v>283</v>
      </c>
      <c r="AP1052" t="s">
        <v>246</v>
      </c>
      <c r="AQ1052" t="s">
        <v>247</v>
      </c>
      <c r="AR1052">
        <v>50346.49</v>
      </c>
      <c r="AS1052">
        <v>17575</v>
      </c>
      <c r="AT1052">
        <v>98.11</v>
      </c>
      <c r="AU1052">
        <v>165.8</v>
      </c>
      <c r="AV1052">
        <v>1.0484</v>
      </c>
      <c r="AW1052">
        <v>95</v>
      </c>
      <c r="AX1052">
        <v>332</v>
      </c>
      <c r="AY1052">
        <v>405</v>
      </c>
      <c r="AZ1052">
        <v>736</v>
      </c>
      <c r="BA1052">
        <v>902</v>
      </c>
      <c r="BB1052">
        <v>2.35</v>
      </c>
      <c r="BC1052" t="s">
        <v>248</v>
      </c>
      <c r="BD1052">
        <v>0</v>
      </c>
    </row>
    <row r="1053" spans="1:57" x14ac:dyDescent="0.25">
      <c r="A1053">
        <v>3165</v>
      </c>
      <c r="B1053">
        <v>15552</v>
      </c>
      <c r="C1053" t="s">
        <v>17</v>
      </c>
      <c r="D1053" s="1">
        <v>40263.678472222222</v>
      </c>
      <c r="E1053" s="1">
        <v>40669.615972222222</v>
      </c>
      <c r="F1053">
        <v>218</v>
      </c>
      <c r="G1053">
        <v>2</v>
      </c>
      <c r="H1053">
        <v>29</v>
      </c>
      <c r="I1053">
        <v>166</v>
      </c>
      <c r="J1053">
        <v>252.52</v>
      </c>
      <c r="K1053">
        <v>126.26</v>
      </c>
      <c r="L1053">
        <v>2</v>
      </c>
      <c r="M1053">
        <v>2</v>
      </c>
      <c r="N1053">
        <v>1</v>
      </c>
      <c r="O1053" t="s">
        <v>26</v>
      </c>
      <c r="P1053">
        <v>5</v>
      </c>
      <c r="Q1053" t="s">
        <v>22</v>
      </c>
      <c r="T1053">
        <v>13420</v>
      </c>
      <c r="U1053" t="s">
        <v>17</v>
      </c>
      <c r="V1053" t="s">
        <v>22</v>
      </c>
      <c r="W1053">
        <v>150</v>
      </c>
      <c r="X1053">
        <v>2</v>
      </c>
      <c r="Y1053">
        <v>159.85</v>
      </c>
      <c r="Z1053">
        <v>159.85</v>
      </c>
      <c r="AA1053">
        <v>0</v>
      </c>
      <c r="AB1053">
        <v>-159.85</v>
      </c>
      <c r="AC1053">
        <v>-100</v>
      </c>
      <c r="AD1053" t="s">
        <v>201</v>
      </c>
      <c r="AE1053">
        <v>159.85</v>
      </c>
      <c r="AF1053">
        <v>12.2</v>
      </c>
      <c r="AG1053" t="s">
        <v>192</v>
      </c>
      <c r="AH1053" t="s">
        <v>199</v>
      </c>
      <c r="AJ1053" t="s">
        <v>2362</v>
      </c>
      <c r="AK1053" t="s">
        <v>2363</v>
      </c>
      <c r="AL1053" t="s">
        <v>251</v>
      </c>
      <c r="AM1053" t="s">
        <v>243</v>
      </c>
      <c r="AN1053" t="s">
        <v>252</v>
      </c>
      <c r="AO1053" t="s">
        <v>260</v>
      </c>
      <c r="AP1053" t="s">
        <v>254</v>
      </c>
      <c r="AQ1053" t="s">
        <v>255</v>
      </c>
      <c r="AR1053">
        <v>529.49</v>
      </c>
      <c r="AS1053">
        <v>97</v>
      </c>
      <c r="AT1053">
        <v>11.32</v>
      </c>
      <c r="AU1053">
        <v>0.92</v>
      </c>
      <c r="AV1053">
        <v>3.6977000000000002</v>
      </c>
      <c r="AW1053">
        <v>95</v>
      </c>
      <c r="BB1053">
        <v>5.83</v>
      </c>
      <c r="BC1053" t="s">
        <v>256</v>
      </c>
      <c r="BD1053">
        <v>1</v>
      </c>
      <c r="BE1053" t="s">
        <v>261</v>
      </c>
    </row>
    <row r="1054" spans="1:57" x14ac:dyDescent="0.25">
      <c r="A1054">
        <v>4509</v>
      </c>
      <c r="B1054">
        <v>16908</v>
      </c>
      <c r="C1054" t="s">
        <v>17</v>
      </c>
      <c r="D1054" s="1">
        <v>40164.565972222219</v>
      </c>
      <c r="E1054" s="1">
        <v>40164.565972222219</v>
      </c>
      <c r="F1054">
        <v>723</v>
      </c>
      <c r="G1054">
        <v>1</v>
      </c>
      <c r="H1054">
        <v>20</v>
      </c>
      <c r="I1054">
        <v>61</v>
      </c>
      <c r="J1054">
        <v>252.59</v>
      </c>
      <c r="K1054">
        <v>252.59</v>
      </c>
      <c r="L1054">
        <v>1</v>
      </c>
      <c r="M1054">
        <v>1</v>
      </c>
      <c r="N1054">
        <v>1</v>
      </c>
      <c r="O1054" t="s">
        <v>18</v>
      </c>
      <c r="P1054">
        <v>3</v>
      </c>
      <c r="Q1054" t="s">
        <v>19</v>
      </c>
      <c r="T1054">
        <v>13421</v>
      </c>
      <c r="U1054" t="s">
        <v>17</v>
      </c>
      <c r="V1054" t="s">
        <v>129</v>
      </c>
      <c r="W1054">
        <v>41</v>
      </c>
      <c r="X1054">
        <v>8</v>
      </c>
      <c r="Y1054">
        <v>4048.25</v>
      </c>
      <c r="Z1054">
        <v>0</v>
      </c>
      <c r="AA1054">
        <v>1008.67</v>
      </c>
      <c r="AB1054">
        <v>1008.67</v>
      </c>
      <c r="AD1054" t="s">
        <v>197</v>
      </c>
      <c r="AE1054">
        <v>0</v>
      </c>
      <c r="AF1054">
        <v>0.35</v>
      </c>
      <c r="AG1054" t="s">
        <v>198</v>
      </c>
      <c r="AH1054" t="s">
        <v>196</v>
      </c>
      <c r="AJ1054" t="s">
        <v>2364</v>
      </c>
      <c r="AK1054" t="s">
        <v>2365</v>
      </c>
      <c r="AL1054" t="s">
        <v>242</v>
      </c>
      <c r="AM1054" t="s">
        <v>243</v>
      </c>
      <c r="AN1054" t="s">
        <v>244</v>
      </c>
      <c r="AO1054" t="s">
        <v>245</v>
      </c>
      <c r="AP1054" t="s">
        <v>246</v>
      </c>
      <c r="AQ1054" t="s">
        <v>247</v>
      </c>
      <c r="AR1054">
        <v>11112.85</v>
      </c>
      <c r="AS1054">
        <v>853</v>
      </c>
      <c r="AT1054">
        <v>68.87</v>
      </c>
      <c r="AU1054">
        <v>8.0500000000000007</v>
      </c>
      <c r="AV1054">
        <v>2.3953000000000002</v>
      </c>
      <c r="AW1054">
        <v>95</v>
      </c>
      <c r="AX1054">
        <v>17</v>
      </c>
      <c r="AY1054">
        <v>45</v>
      </c>
      <c r="AZ1054">
        <v>61</v>
      </c>
      <c r="BA1054">
        <v>70</v>
      </c>
      <c r="BB1054">
        <v>20.8</v>
      </c>
      <c r="BC1054" t="s">
        <v>248</v>
      </c>
      <c r="BD1054">
        <v>0</v>
      </c>
    </row>
    <row r="1055" spans="1:57" x14ac:dyDescent="0.25">
      <c r="A1055">
        <v>892</v>
      </c>
      <c r="B1055">
        <v>13251</v>
      </c>
      <c r="C1055" t="s">
        <v>17</v>
      </c>
      <c r="D1055" s="1">
        <v>40484.555555555555</v>
      </c>
      <c r="E1055" s="1">
        <v>40484.555555555555</v>
      </c>
      <c r="F1055">
        <v>403</v>
      </c>
      <c r="G1055">
        <v>1</v>
      </c>
      <c r="H1055">
        <v>25</v>
      </c>
      <c r="I1055">
        <v>215</v>
      </c>
      <c r="J1055">
        <v>252.68</v>
      </c>
      <c r="K1055">
        <v>252.68</v>
      </c>
      <c r="L1055">
        <v>2</v>
      </c>
      <c r="M1055">
        <v>1</v>
      </c>
      <c r="N1055">
        <v>1</v>
      </c>
      <c r="O1055" t="s">
        <v>20</v>
      </c>
      <c r="P1055">
        <v>4</v>
      </c>
      <c r="Q1055" t="s">
        <v>19</v>
      </c>
      <c r="T1055">
        <v>13422</v>
      </c>
      <c r="U1055" t="s">
        <v>17</v>
      </c>
      <c r="V1055" t="s">
        <v>22</v>
      </c>
      <c r="W1055">
        <v>65</v>
      </c>
      <c r="X1055">
        <v>1</v>
      </c>
      <c r="Y1055">
        <v>2626.3</v>
      </c>
      <c r="Z1055">
        <v>0</v>
      </c>
      <c r="AA1055">
        <v>2626.3</v>
      </c>
      <c r="AB1055">
        <v>2626.3</v>
      </c>
      <c r="AD1055" t="s">
        <v>197</v>
      </c>
      <c r="AE1055">
        <v>0</v>
      </c>
      <c r="AF1055">
        <v>0.94</v>
      </c>
      <c r="AG1055" t="s">
        <v>198</v>
      </c>
      <c r="AH1055" t="s">
        <v>199</v>
      </c>
      <c r="AJ1055" t="s">
        <v>2366</v>
      </c>
      <c r="AK1055" t="s">
        <v>2367</v>
      </c>
      <c r="AL1055" t="s">
        <v>251</v>
      </c>
      <c r="AM1055" t="s">
        <v>243</v>
      </c>
      <c r="AN1055" t="s">
        <v>252</v>
      </c>
      <c r="AO1055" t="s">
        <v>260</v>
      </c>
      <c r="AP1055" t="s">
        <v>254</v>
      </c>
      <c r="AQ1055" t="s">
        <v>255</v>
      </c>
      <c r="AR1055">
        <v>393.69</v>
      </c>
      <c r="AS1055">
        <v>193</v>
      </c>
      <c r="AT1055">
        <v>22.64</v>
      </c>
      <c r="AU1055">
        <v>1.82</v>
      </c>
      <c r="AV1055">
        <v>2.6882999999999999</v>
      </c>
      <c r="AW1055">
        <v>95</v>
      </c>
      <c r="BB1055">
        <v>1.53</v>
      </c>
      <c r="BC1055" t="s">
        <v>256</v>
      </c>
      <c r="BD1055">
        <v>1</v>
      </c>
      <c r="BE1055" t="s">
        <v>261</v>
      </c>
    </row>
    <row r="1056" spans="1:57" x14ac:dyDescent="0.25">
      <c r="A1056">
        <v>2652</v>
      </c>
      <c r="B1056">
        <v>15035</v>
      </c>
      <c r="C1056" t="s">
        <v>17</v>
      </c>
      <c r="D1056" s="1">
        <v>40797.463888888888</v>
      </c>
      <c r="E1056" s="1">
        <v>40797.463888888888</v>
      </c>
      <c r="F1056">
        <v>90</v>
      </c>
      <c r="G1056">
        <v>1</v>
      </c>
      <c r="H1056">
        <v>26</v>
      </c>
      <c r="I1056">
        <v>245</v>
      </c>
      <c r="J1056">
        <v>252.73</v>
      </c>
      <c r="K1056">
        <v>252.73</v>
      </c>
      <c r="L1056">
        <v>3</v>
      </c>
      <c r="M1056">
        <v>2</v>
      </c>
      <c r="N1056">
        <v>1</v>
      </c>
      <c r="O1056" t="s">
        <v>21</v>
      </c>
      <c r="P1056">
        <v>6</v>
      </c>
      <c r="Q1056" t="s">
        <v>22</v>
      </c>
      <c r="T1056">
        <v>13423</v>
      </c>
      <c r="U1056" t="s">
        <v>17</v>
      </c>
      <c r="V1056" t="s">
        <v>19</v>
      </c>
      <c r="W1056">
        <v>429</v>
      </c>
      <c r="X1056">
        <v>1</v>
      </c>
      <c r="Y1056">
        <v>217.03</v>
      </c>
      <c r="Z1056">
        <v>0</v>
      </c>
      <c r="AA1056">
        <v>0</v>
      </c>
      <c r="AB1056">
        <v>0</v>
      </c>
      <c r="AD1056" t="s">
        <v>191</v>
      </c>
      <c r="AE1056">
        <v>0</v>
      </c>
      <c r="AF1056">
        <v>0</v>
      </c>
      <c r="AG1056" t="s">
        <v>198</v>
      </c>
      <c r="AH1056" t="s">
        <v>196</v>
      </c>
      <c r="AJ1056" t="s">
        <v>2368</v>
      </c>
      <c r="AK1056" t="s">
        <v>2369</v>
      </c>
      <c r="AL1056" t="s">
        <v>242</v>
      </c>
      <c r="AM1056" t="s">
        <v>243</v>
      </c>
      <c r="AN1056" t="s">
        <v>244</v>
      </c>
      <c r="AO1056" t="s">
        <v>245</v>
      </c>
      <c r="AP1056" t="s">
        <v>246</v>
      </c>
      <c r="AQ1056" t="s">
        <v>247</v>
      </c>
      <c r="AR1056">
        <v>7362.66</v>
      </c>
      <c r="AS1056">
        <v>398</v>
      </c>
      <c r="AT1056">
        <v>40.57</v>
      </c>
      <c r="AU1056">
        <v>3.75</v>
      </c>
      <c r="AV1056">
        <v>3.0114000000000001</v>
      </c>
      <c r="AW1056">
        <v>95</v>
      </c>
      <c r="AX1056">
        <v>8</v>
      </c>
      <c r="AY1056">
        <v>27</v>
      </c>
      <c r="AZ1056">
        <v>34</v>
      </c>
      <c r="BA1056">
        <v>38</v>
      </c>
      <c r="BB1056">
        <v>0</v>
      </c>
      <c r="BC1056" t="s">
        <v>248</v>
      </c>
      <c r="BD1056">
        <v>0</v>
      </c>
    </row>
    <row r="1057" spans="1:57" x14ac:dyDescent="0.25">
      <c r="A1057">
        <v>2636</v>
      </c>
      <c r="B1057">
        <v>15019</v>
      </c>
      <c r="C1057" t="s">
        <v>17</v>
      </c>
      <c r="D1057" s="1">
        <v>40620.524305555555</v>
      </c>
      <c r="E1057" s="1">
        <v>40620.524305555555</v>
      </c>
      <c r="F1057">
        <v>267</v>
      </c>
      <c r="G1057">
        <v>1</v>
      </c>
      <c r="H1057">
        <v>64</v>
      </c>
      <c r="I1057">
        <v>150</v>
      </c>
      <c r="J1057">
        <v>252.81</v>
      </c>
      <c r="K1057">
        <v>252.81</v>
      </c>
      <c r="L1057">
        <v>2</v>
      </c>
      <c r="M1057">
        <v>1</v>
      </c>
      <c r="N1057">
        <v>1</v>
      </c>
      <c r="O1057" t="s">
        <v>20</v>
      </c>
      <c r="P1057">
        <v>4</v>
      </c>
      <c r="Q1057" t="s">
        <v>19</v>
      </c>
      <c r="T1057">
        <v>13424</v>
      </c>
      <c r="U1057" t="s">
        <v>17</v>
      </c>
      <c r="V1057" t="s">
        <v>19</v>
      </c>
      <c r="W1057">
        <v>450</v>
      </c>
      <c r="X1057">
        <v>1</v>
      </c>
      <c r="Y1057">
        <v>572.77</v>
      </c>
      <c r="Z1057">
        <v>0</v>
      </c>
      <c r="AA1057">
        <v>0</v>
      </c>
      <c r="AB1057">
        <v>0</v>
      </c>
      <c r="AD1057" t="s">
        <v>191</v>
      </c>
      <c r="AE1057">
        <v>0</v>
      </c>
      <c r="AF1057">
        <v>2.59</v>
      </c>
      <c r="AG1057" t="s">
        <v>198</v>
      </c>
      <c r="AH1057" t="s">
        <v>196</v>
      </c>
      <c r="AJ1057" t="s">
        <v>2370</v>
      </c>
      <c r="AK1057" t="s">
        <v>2371</v>
      </c>
      <c r="AL1057" t="s">
        <v>276</v>
      </c>
      <c r="AM1057" t="s">
        <v>243</v>
      </c>
      <c r="AN1057" t="s">
        <v>277</v>
      </c>
      <c r="AO1057" t="s">
        <v>245</v>
      </c>
      <c r="AP1057" t="s">
        <v>278</v>
      </c>
      <c r="AQ1057" t="s">
        <v>247</v>
      </c>
      <c r="AR1057">
        <v>1322.63</v>
      </c>
      <c r="AS1057">
        <v>422</v>
      </c>
      <c r="AT1057">
        <v>41.51</v>
      </c>
      <c r="AU1057">
        <v>3.98</v>
      </c>
      <c r="AV1057">
        <v>2.2130000000000001</v>
      </c>
      <c r="AW1057">
        <v>95</v>
      </c>
      <c r="AX1057">
        <v>8</v>
      </c>
      <c r="AY1057">
        <v>21</v>
      </c>
      <c r="AZ1057">
        <v>29</v>
      </c>
      <c r="BA1057">
        <v>33</v>
      </c>
      <c r="BB1057">
        <v>1.17</v>
      </c>
      <c r="BC1057" t="s">
        <v>278</v>
      </c>
      <c r="BD1057">
        <v>0</v>
      </c>
    </row>
    <row r="1058" spans="1:57" x14ac:dyDescent="0.25">
      <c r="A1058">
        <v>5581</v>
      </c>
      <c r="B1058">
        <v>17992</v>
      </c>
      <c r="C1058" t="s">
        <v>17</v>
      </c>
      <c r="D1058" s="1">
        <v>40497.544444444444</v>
      </c>
      <c r="E1058" s="1">
        <v>40497.544444444444</v>
      </c>
      <c r="F1058">
        <v>390</v>
      </c>
      <c r="G1058">
        <v>1</v>
      </c>
      <c r="H1058">
        <v>49</v>
      </c>
      <c r="I1058">
        <v>130</v>
      </c>
      <c r="J1058">
        <v>252.88</v>
      </c>
      <c r="K1058">
        <v>252.88</v>
      </c>
      <c r="L1058">
        <v>2</v>
      </c>
      <c r="M1058">
        <v>1</v>
      </c>
      <c r="N1058">
        <v>1</v>
      </c>
      <c r="O1058" t="s">
        <v>20</v>
      </c>
      <c r="P1058">
        <v>4</v>
      </c>
      <c r="Q1058" t="s">
        <v>19</v>
      </c>
      <c r="T1058">
        <v>13425</v>
      </c>
      <c r="U1058" t="s">
        <v>17</v>
      </c>
      <c r="V1058" t="s">
        <v>96</v>
      </c>
      <c r="W1058">
        <v>109</v>
      </c>
      <c r="X1058">
        <v>5</v>
      </c>
      <c r="Y1058">
        <v>3390.43</v>
      </c>
      <c r="Z1058">
        <v>1222.6400000000001</v>
      </c>
      <c r="AA1058">
        <v>0</v>
      </c>
      <c r="AB1058">
        <v>-1222.6400000000001</v>
      </c>
      <c r="AC1058">
        <v>-100</v>
      </c>
      <c r="AD1058" t="s">
        <v>201</v>
      </c>
      <c r="AE1058">
        <v>1222.6400000000001</v>
      </c>
      <c r="AF1058">
        <v>0.82</v>
      </c>
      <c r="AG1058" t="s">
        <v>203</v>
      </c>
      <c r="AH1058" t="s">
        <v>193</v>
      </c>
      <c r="AJ1058" t="s">
        <v>2372</v>
      </c>
      <c r="AK1058" t="s">
        <v>2373</v>
      </c>
      <c r="AL1058" t="s">
        <v>276</v>
      </c>
      <c r="AM1058" t="s">
        <v>243</v>
      </c>
      <c r="AN1058" t="s">
        <v>277</v>
      </c>
      <c r="AO1058" t="s">
        <v>245</v>
      </c>
      <c r="AP1058" t="s">
        <v>278</v>
      </c>
      <c r="AQ1058" t="s">
        <v>247</v>
      </c>
      <c r="AR1058">
        <v>1451.85</v>
      </c>
      <c r="AS1058">
        <v>494</v>
      </c>
      <c r="AT1058">
        <v>58.49</v>
      </c>
      <c r="AU1058">
        <v>4.66</v>
      </c>
      <c r="AV1058">
        <v>1.4535</v>
      </c>
      <c r="AW1058">
        <v>95</v>
      </c>
      <c r="AX1058">
        <v>10</v>
      </c>
      <c r="AY1058">
        <v>16</v>
      </c>
      <c r="AZ1058">
        <v>26</v>
      </c>
      <c r="BA1058">
        <v>30</v>
      </c>
      <c r="BB1058">
        <v>0.2</v>
      </c>
      <c r="BC1058" t="s">
        <v>278</v>
      </c>
      <c r="BD1058">
        <v>0</v>
      </c>
    </row>
    <row r="1059" spans="1:57" x14ac:dyDescent="0.25">
      <c r="A1059">
        <v>891</v>
      </c>
      <c r="B1059">
        <v>13250</v>
      </c>
      <c r="C1059" t="s">
        <v>17</v>
      </c>
      <c r="D1059" s="1">
        <v>40384.584027777775</v>
      </c>
      <c r="E1059" s="1">
        <v>40426.481249999997</v>
      </c>
      <c r="F1059">
        <v>461</v>
      </c>
      <c r="G1059">
        <v>2</v>
      </c>
      <c r="H1059">
        <v>17</v>
      </c>
      <c r="I1059">
        <v>107</v>
      </c>
      <c r="J1059">
        <v>253.09</v>
      </c>
      <c r="K1059">
        <v>126.55</v>
      </c>
      <c r="L1059">
        <v>1</v>
      </c>
      <c r="M1059">
        <v>3</v>
      </c>
      <c r="N1059">
        <v>1</v>
      </c>
      <c r="O1059" t="s">
        <v>28</v>
      </c>
      <c r="P1059">
        <v>5</v>
      </c>
      <c r="Q1059" t="s">
        <v>29</v>
      </c>
      <c r="T1059">
        <v>13426</v>
      </c>
      <c r="U1059" t="s">
        <v>17</v>
      </c>
      <c r="V1059" t="s">
        <v>129</v>
      </c>
      <c r="W1059">
        <v>1</v>
      </c>
      <c r="X1059">
        <v>22</v>
      </c>
      <c r="Y1059">
        <v>8167.38</v>
      </c>
      <c r="Z1059">
        <v>0</v>
      </c>
      <c r="AA1059">
        <v>2082.64</v>
      </c>
      <c r="AB1059">
        <v>2082.64</v>
      </c>
      <c r="AD1059" t="s">
        <v>197</v>
      </c>
      <c r="AE1059">
        <v>0</v>
      </c>
      <c r="AF1059">
        <v>1.02</v>
      </c>
      <c r="AG1059" t="s">
        <v>198</v>
      </c>
      <c r="AH1059" t="s">
        <v>196</v>
      </c>
      <c r="AJ1059" t="s">
        <v>2374</v>
      </c>
      <c r="AK1059" t="s">
        <v>2375</v>
      </c>
      <c r="AL1059" t="s">
        <v>251</v>
      </c>
      <c r="AM1059" t="s">
        <v>243</v>
      </c>
      <c r="AN1059" t="s">
        <v>252</v>
      </c>
      <c r="AO1059" t="s">
        <v>253</v>
      </c>
      <c r="AP1059" t="s">
        <v>254</v>
      </c>
      <c r="AQ1059" t="s">
        <v>255</v>
      </c>
      <c r="AR1059">
        <v>698.01</v>
      </c>
      <c r="AS1059">
        <v>201</v>
      </c>
      <c r="AT1059">
        <v>7.55</v>
      </c>
      <c r="AU1059">
        <v>1.9</v>
      </c>
      <c r="AV1059">
        <v>5.5597000000000003</v>
      </c>
      <c r="AW1059">
        <v>95</v>
      </c>
      <c r="BB1059">
        <v>0</v>
      </c>
      <c r="BC1059" t="s">
        <v>256</v>
      </c>
      <c r="BD1059">
        <v>1</v>
      </c>
      <c r="BE1059" t="s">
        <v>257</v>
      </c>
    </row>
    <row r="1060" spans="1:57" x14ac:dyDescent="0.25">
      <c r="A1060">
        <v>4447</v>
      </c>
      <c r="B1060">
        <v>16845</v>
      </c>
      <c r="C1060" t="s">
        <v>17</v>
      </c>
      <c r="D1060" s="1">
        <v>40268.54791666667</v>
      </c>
      <c r="E1060" s="1">
        <v>40268.54791666667</v>
      </c>
      <c r="F1060">
        <v>619</v>
      </c>
      <c r="G1060">
        <v>1</v>
      </c>
      <c r="H1060">
        <v>20</v>
      </c>
      <c r="I1060">
        <v>167</v>
      </c>
      <c r="J1060">
        <v>253.88</v>
      </c>
      <c r="K1060">
        <v>253.88</v>
      </c>
      <c r="L1060">
        <v>1</v>
      </c>
      <c r="M1060">
        <v>1</v>
      </c>
      <c r="N1060">
        <v>1</v>
      </c>
      <c r="O1060" t="s">
        <v>18</v>
      </c>
      <c r="P1060">
        <v>3</v>
      </c>
      <c r="Q1060" t="s">
        <v>19</v>
      </c>
      <c r="T1060">
        <v>13427</v>
      </c>
      <c r="U1060" t="s">
        <v>17</v>
      </c>
      <c r="V1060" t="s">
        <v>96</v>
      </c>
      <c r="W1060">
        <v>20</v>
      </c>
      <c r="X1060">
        <v>6</v>
      </c>
      <c r="Y1060">
        <v>1006.53</v>
      </c>
      <c r="Z1060">
        <v>250.36</v>
      </c>
      <c r="AA1060">
        <v>117.74</v>
      </c>
      <c r="AB1060">
        <v>-132.62</v>
      </c>
      <c r="AC1060">
        <v>-52.97</v>
      </c>
      <c r="AD1060" t="s">
        <v>204</v>
      </c>
      <c r="AE1060">
        <v>132.62</v>
      </c>
      <c r="AF1060">
        <v>0</v>
      </c>
      <c r="AG1060" t="s">
        <v>205</v>
      </c>
      <c r="AH1060" t="s">
        <v>193</v>
      </c>
      <c r="AJ1060" t="s">
        <v>2376</v>
      </c>
      <c r="AK1060" t="s">
        <v>2377</v>
      </c>
      <c r="AL1060" t="s">
        <v>276</v>
      </c>
      <c r="AM1060" t="s">
        <v>243</v>
      </c>
      <c r="AN1060" t="s">
        <v>277</v>
      </c>
      <c r="AO1060" t="s">
        <v>245</v>
      </c>
      <c r="AP1060" t="s">
        <v>278</v>
      </c>
      <c r="AQ1060" t="s">
        <v>247</v>
      </c>
      <c r="AR1060">
        <v>2293.75</v>
      </c>
      <c r="AS1060">
        <v>701</v>
      </c>
      <c r="AT1060">
        <v>59.43</v>
      </c>
      <c r="AU1060">
        <v>6.61</v>
      </c>
      <c r="AV1060">
        <v>1.7213000000000001</v>
      </c>
      <c r="AW1060">
        <v>95</v>
      </c>
      <c r="AX1060">
        <v>14</v>
      </c>
      <c r="AY1060">
        <v>27</v>
      </c>
      <c r="AZ1060">
        <v>40</v>
      </c>
      <c r="BA1060">
        <v>47</v>
      </c>
      <c r="BB1060">
        <v>0.14000000000000001</v>
      </c>
      <c r="BC1060" t="s">
        <v>278</v>
      </c>
      <c r="BD1060">
        <v>0</v>
      </c>
    </row>
    <row r="1061" spans="1:57" x14ac:dyDescent="0.25">
      <c r="A1061">
        <v>5217</v>
      </c>
      <c r="B1061">
        <v>17626</v>
      </c>
      <c r="C1061" t="s">
        <v>17</v>
      </c>
      <c r="D1061" s="1">
        <v>40284.510416666664</v>
      </c>
      <c r="E1061" s="1">
        <v>40284.510416666664</v>
      </c>
      <c r="F1061">
        <v>603</v>
      </c>
      <c r="G1061">
        <v>1</v>
      </c>
      <c r="H1061">
        <v>18</v>
      </c>
      <c r="I1061">
        <v>202</v>
      </c>
      <c r="J1061">
        <v>254</v>
      </c>
      <c r="K1061">
        <v>254</v>
      </c>
      <c r="L1061">
        <v>1</v>
      </c>
      <c r="M1061">
        <v>1</v>
      </c>
      <c r="N1061">
        <v>1</v>
      </c>
      <c r="O1061" t="s">
        <v>18</v>
      </c>
      <c r="P1061">
        <v>3</v>
      </c>
      <c r="Q1061" t="s">
        <v>19</v>
      </c>
      <c r="T1061">
        <v>13428</v>
      </c>
      <c r="U1061" t="s">
        <v>17</v>
      </c>
      <c r="V1061" t="s">
        <v>24</v>
      </c>
      <c r="W1061">
        <v>11</v>
      </c>
      <c r="X1061">
        <v>3</v>
      </c>
      <c r="Y1061">
        <v>478.54</v>
      </c>
      <c r="Z1061">
        <v>0</v>
      </c>
      <c r="AA1061">
        <v>201.78</v>
      </c>
      <c r="AB1061">
        <v>201.78</v>
      </c>
      <c r="AD1061" t="s">
        <v>197</v>
      </c>
      <c r="AE1061">
        <v>0</v>
      </c>
      <c r="AF1061">
        <v>0</v>
      </c>
      <c r="AG1061" t="s">
        <v>198</v>
      </c>
      <c r="AH1061" t="s">
        <v>196</v>
      </c>
      <c r="AJ1061" t="s">
        <v>2378</v>
      </c>
      <c r="AK1061" t="s">
        <v>2379</v>
      </c>
      <c r="AL1061" t="s">
        <v>276</v>
      </c>
      <c r="AM1061" t="s">
        <v>243</v>
      </c>
      <c r="AN1061" t="s">
        <v>277</v>
      </c>
      <c r="AO1061" t="s">
        <v>283</v>
      </c>
      <c r="AP1061" t="s">
        <v>278</v>
      </c>
      <c r="AQ1061" t="s">
        <v>247</v>
      </c>
      <c r="AR1061">
        <v>2647.28</v>
      </c>
      <c r="AS1061">
        <v>437</v>
      </c>
      <c r="AT1061">
        <v>78.3</v>
      </c>
      <c r="AU1061">
        <v>4.12</v>
      </c>
      <c r="AV1061">
        <v>1.1629</v>
      </c>
      <c r="AW1061">
        <v>95</v>
      </c>
      <c r="AX1061">
        <v>9</v>
      </c>
      <c r="AY1061">
        <v>12</v>
      </c>
      <c r="AZ1061">
        <v>20</v>
      </c>
      <c r="BA1061">
        <v>24</v>
      </c>
      <c r="BB1061">
        <v>0</v>
      </c>
      <c r="BC1061" t="s">
        <v>278</v>
      </c>
      <c r="BD1061">
        <v>0</v>
      </c>
    </row>
    <row r="1062" spans="1:57" x14ac:dyDescent="0.25">
      <c r="A1062">
        <v>2388</v>
      </c>
      <c r="B1062">
        <v>14765</v>
      </c>
      <c r="C1062" t="s">
        <v>17</v>
      </c>
      <c r="D1062" s="1">
        <v>40710.825694444444</v>
      </c>
      <c r="E1062" s="1">
        <v>40857.828472222223</v>
      </c>
      <c r="F1062">
        <v>30</v>
      </c>
      <c r="G1062">
        <v>3</v>
      </c>
      <c r="H1062">
        <v>38</v>
      </c>
      <c r="I1062">
        <v>135</v>
      </c>
      <c r="J1062">
        <v>254.11</v>
      </c>
      <c r="K1062">
        <v>84.7</v>
      </c>
      <c r="L1062">
        <v>4</v>
      </c>
      <c r="M1062">
        <v>3</v>
      </c>
      <c r="N1062">
        <v>1</v>
      </c>
      <c r="O1062" t="s">
        <v>35</v>
      </c>
      <c r="P1062">
        <v>8</v>
      </c>
      <c r="Q1062" t="s">
        <v>24</v>
      </c>
      <c r="T1062">
        <v>13429</v>
      </c>
      <c r="U1062" t="s">
        <v>17</v>
      </c>
      <c r="V1062" t="s">
        <v>24</v>
      </c>
      <c r="W1062">
        <v>11</v>
      </c>
      <c r="X1062">
        <v>4</v>
      </c>
      <c r="Y1062">
        <v>1006.8</v>
      </c>
      <c r="Z1062">
        <v>0</v>
      </c>
      <c r="AA1062">
        <v>1006.8</v>
      </c>
      <c r="AB1062">
        <v>1006.8</v>
      </c>
      <c r="AD1062" t="s">
        <v>197</v>
      </c>
      <c r="AE1062">
        <v>0</v>
      </c>
      <c r="AF1062">
        <v>0</v>
      </c>
      <c r="AG1062" t="s">
        <v>198</v>
      </c>
      <c r="AH1062" t="s">
        <v>196</v>
      </c>
      <c r="AJ1062" t="s">
        <v>2380</v>
      </c>
      <c r="AK1062" t="s">
        <v>2381</v>
      </c>
      <c r="AL1062" t="s">
        <v>276</v>
      </c>
      <c r="AM1062" t="s">
        <v>243</v>
      </c>
      <c r="AN1062" t="s">
        <v>277</v>
      </c>
      <c r="AO1062" t="s">
        <v>245</v>
      </c>
      <c r="AP1062" t="s">
        <v>278</v>
      </c>
      <c r="AQ1062" t="s">
        <v>247</v>
      </c>
      <c r="AR1062">
        <v>3767.08</v>
      </c>
      <c r="AS1062">
        <v>1288</v>
      </c>
      <c r="AT1062">
        <v>51.89</v>
      </c>
      <c r="AU1062">
        <v>12.15</v>
      </c>
      <c r="AV1062">
        <v>2.1796000000000002</v>
      </c>
      <c r="AW1062">
        <v>95</v>
      </c>
      <c r="AX1062">
        <v>25</v>
      </c>
      <c r="AY1062">
        <v>62</v>
      </c>
      <c r="AZ1062">
        <v>86</v>
      </c>
      <c r="BA1062">
        <v>99</v>
      </c>
      <c r="BB1062">
        <v>4.38</v>
      </c>
      <c r="BC1062" t="s">
        <v>278</v>
      </c>
      <c r="BD1062">
        <v>0</v>
      </c>
    </row>
    <row r="1063" spans="1:57" x14ac:dyDescent="0.25">
      <c r="A1063">
        <v>392</v>
      </c>
      <c r="B1063">
        <v>12746</v>
      </c>
      <c r="C1063" t="s">
        <v>17</v>
      </c>
      <c r="D1063" s="1">
        <v>40346.445138888892</v>
      </c>
      <c r="E1063" s="1">
        <v>40346.445138888892</v>
      </c>
      <c r="F1063">
        <v>541</v>
      </c>
      <c r="G1063">
        <v>1</v>
      </c>
      <c r="H1063">
        <v>17</v>
      </c>
      <c r="I1063">
        <v>97</v>
      </c>
      <c r="J1063">
        <v>254.55</v>
      </c>
      <c r="K1063">
        <v>254.55</v>
      </c>
      <c r="L1063">
        <v>1</v>
      </c>
      <c r="M1063">
        <v>1</v>
      </c>
      <c r="N1063">
        <v>1</v>
      </c>
      <c r="O1063" t="s">
        <v>18</v>
      </c>
      <c r="P1063">
        <v>3</v>
      </c>
      <c r="Q1063" t="s">
        <v>19</v>
      </c>
      <c r="T1063">
        <v>13430</v>
      </c>
      <c r="U1063" t="s">
        <v>17</v>
      </c>
      <c r="V1063" t="s">
        <v>24</v>
      </c>
      <c r="W1063">
        <v>19</v>
      </c>
      <c r="X1063">
        <v>2</v>
      </c>
      <c r="Y1063">
        <v>679.45</v>
      </c>
      <c r="Z1063">
        <v>0</v>
      </c>
      <c r="AA1063">
        <v>679.45</v>
      </c>
      <c r="AB1063">
        <v>679.45</v>
      </c>
      <c r="AD1063" t="s">
        <v>197</v>
      </c>
      <c r="AE1063">
        <v>0</v>
      </c>
      <c r="AF1063">
        <v>4.03</v>
      </c>
      <c r="AG1063" t="s">
        <v>198</v>
      </c>
      <c r="AH1063" t="s">
        <v>196</v>
      </c>
      <c r="AJ1063" t="s">
        <v>2382</v>
      </c>
      <c r="AK1063" t="s">
        <v>2383</v>
      </c>
      <c r="AL1063" t="s">
        <v>276</v>
      </c>
      <c r="AM1063" t="s">
        <v>243</v>
      </c>
      <c r="AN1063" t="s">
        <v>277</v>
      </c>
      <c r="AO1063" t="s">
        <v>245</v>
      </c>
      <c r="AP1063" t="s">
        <v>278</v>
      </c>
      <c r="AQ1063" t="s">
        <v>247</v>
      </c>
      <c r="AR1063">
        <v>2697.16</v>
      </c>
      <c r="AS1063">
        <v>898</v>
      </c>
      <c r="AT1063">
        <v>41.51</v>
      </c>
      <c r="AU1063">
        <v>8.4700000000000006</v>
      </c>
      <c r="AV1063">
        <v>2.1048</v>
      </c>
      <c r="AW1063">
        <v>95</v>
      </c>
      <c r="AX1063">
        <v>17</v>
      </c>
      <c r="AY1063">
        <v>42</v>
      </c>
      <c r="AZ1063">
        <v>59</v>
      </c>
      <c r="BA1063">
        <v>67</v>
      </c>
      <c r="BB1063">
        <v>0.66</v>
      </c>
      <c r="BC1063" t="s">
        <v>278</v>
      </c>
      <c r="BD1063">
        <v>0</v>
      </c>
    </row>
    <row r="1064" spans="1:57" x14ac:dyDescent="0.25">
      <c r="A1064">
        <v>4512</v>
      </c>
      <c r="B1064">
        <v>16911</v>
      </c>
      <c r="C1064" t="s">
        <v>17</v>
      </c>
      <c r="D1064" s="1">
        <v>40225.675000000003</v>
      </c>
      <c r="E1064" s="1">
        <v>40251.512499999997</v>
      </c>
      <c r="F1064">
        <v>636</v>
      </c>
      <c r="G1064">
        <v>2</v>
      </c>
      <c r="H1064">
        <v>30</v>
      </c>
      <c r="I1064">
        <v>161</v>
      </c>
      <c r="J1064">
        <v>255.25</v>
      </c>
      <c r="K1064">
        <v>127.63</v>
      </c>
      <c r="L1064">
        <v>1</v>
      </c>
      <c r="M1064">
        <v>3</v>
      </c>
      <c r="N1064">
        <v>1</v>
      </c>
      <c r="O1064" t="s">
        <v>28</v>
      </c>
      <c r="P1064">
        <v>5</v>
      </c>
      <c r="Q1064" t="s">
        <v>29</v>
      </c>
      <c r="T1064">
        <v>13431</v>
      </c>
      <c r="U1064" t="s">
        <v>17</v>
      </c>
      <c r="V1064" t="s">
        <v>96</v>
      </c>
      <c r="W1064">
        <v>68</v>
      </c>
      <c r="X1064">
        <v>8</v>
      </c>
      <c r="Y1064">
        <v>3316.24</v>
      </c>
      <c r="Z1064">
        <v>0</v>
      </c>
      <c r="AA1064">
        <v>1269.0999999999999</v>
      </c>
      <c r="AB1064">
        <v>1269.0999999999999</v>
      </c>
      <c r="AD1064" t="s">
        <v>197</v>
      </c>
      <c r="AE1064">
        <v>0</v>
      </c>
      <c r="AF1064">
        <v>0.81</v>
      </c>
      <c r="AG1064" t="s">
        <v>198</v>
      </c>
      <c r="AH1064" t="s">
        <v>196</v>
      </c>
      <c r="AJ1064" t="s">
        <v>2384</v>
      </c>
      <c r="AK1064" t="s">
        <v>2385</v>
      </c>
      <c r="AL1064" t="s">
        <v>242</v>
      </c>
      <c r="AM1064" t="s">
        <v>243</v>
      </c>
      <c r="AN1064" t="s">
        <v>244</v>
      </c>
      <c r="AO1064" t="s">
        <v>283</v>
      </c>
      <c r="AP1064" t="s">
        <v>246</v>
      </c>
      <c r="AQ1064" t="s">
        <v>247</v>
      </c>
      <c r="AR1064">
        <v>9201.49</v>
      </c>
      <c r="AS1064">
        <v>2699</v>
      </c>
      <c r="AT1064">
        <v>96.23</v>
      </c>
      <c r="AU1064">
        <v>25.46</v>
      </c>
      <c r="AV1064">
        <v>1.4548000000000001</v>
      </c>
      <c r="AW1064">
        <v>95</v>
      </c>
      <c r="AX1064">
        <v>51</v>
      </c>
      <c r="AY1064">
        <v>87</v>
      </c>
      <c r="AZ1064">
        <v>138</v>
      </c>
      <c r="BA1064">
        <v>163</v>
      </c>
      <c r="BB1064">
        <v>0.7</v>
      </c>
      <c r="BC1064" t="s">
        <v>248</v>
      </c>
      <c r="BD1064">
        <v>0</v>
      </c>
    </row>
    <row r="1065" spans="1:57" x14ac:dyDescent="0.25">
      <c r="A1065">
        <v>2500</v>
      </c>
      <c r="B1065">
        <v>14881</v>
      </c>
      <c r="C1065" t="s">
        <v>17</v>
      </c>
      <c r="D1065" s="1">
        <v>40867.462500000001</v>
      </c>
      <c r="E1065" s="1">
        <v>40867.462500000001</v>
      </c>
      <c r="F1065">
        <v>20</v>
      </c>
      <c r="G1065">
        <v>1</v>
      </c>
      <c r="H1065">
        <v>17</v>
      </c>
      <c r="I1065">
        <v>316</v>
      </c>
      <c r="J1065">
        <v>255.4</v>
      </c>
      <c r="K1065">
        <v>255.4</v>
      </c>
      <c r="L1065">
        <v>4</v>
      </c>
      <c r="M1065">
        <v>2</v>
      </c>
      <c r="N1065">
        <v>1</v>
      </c>
      <c r="O1065" t="s">
        <v>23</v>
      </c>
      <c r="P1065">
        <v>7</v>
      </c>
      <c r="Q1065" t="s">
        <v>24</v>
      </c>
      <c r="T1065">
        <v>13432</v>
      </c>
      <c r="U1065" t="s">
        <v>17</v>
      </c>
      <c r="V1065" t="s">
        <v>29</v>
      </c>
      <c r="W1065">
        <v>572</v>
      </c>
      <c r="X1065">
        <v>2</v>
      </c>
      <c r="Y1065">
        <v>436.55</v>
      </c>
      <c r="Z1065">
        <v>0</v>
      </c>
      <c r="AA1065">
        <v>0</v>
      </c>
      <c r="AB1065">
        <v>0</v>
      </c>
      <c r="AD1065" t="s">
        <v>191</v>
      </c>
      <c r="AE1065">
        <v>0</v>
      </c>
      <c r="AF1065">
        <v>0</v>
      </c>
      <c r="AG1065" t="s">
        <v>198</v>
      </c>
      <c r="AH1065" t="s">
        <v>199</v>
      </c>
      <c r="AJ1065" t="s">
        <v>2386</v>
      </c>
      <c r="AK1065" t="s">
        <v>2387</v>
      </c>
      <c r="AL1065" t="s">
        <v>242</v>
      </c>
      <c r="AM1065" t="s">
        <v>243</v>
      </c>
      <c r="AN1065" t="s">
        <v>244</v>
      </c>
      <c r="AO1065" t="s">
        <v>283</v>
      </c>
      <c r="AP1065" t="s">
        <v>246</v>
      </c>
      <c r="AQ1065" t="s">
        <v>247</v>
      </c>
      <c r="AR1065">
        <v>7468.34</v>
      </c>
      <c r="AS1065">
        <v>5965</v>
      </c>
      <c r="AT1065">
        <v>92.45</v>
      </c>
      <c r="AU1065">
        <v>56.27</v>
      </c>
      <c r="AV1065">
        <v>1.1817</v>
      </c>
      <c r="AW1065">
        <v>95</v>
      </c>
      <c r="AX1065">
        <v>113</v>
      </c>
      <c r="AY1065">
        <v>155</v>
      </c>
      <c r="AZ1065">
        <v>268</v>
      </c>
      <c r="BA1065">
        <v>324</v>
      </c>
      <c r="BB1065">
        <v>0.96</v>
      </c>
      <c r="BC1065" t="s">
        <v>248</v>
      </c>
      <c r="BD1065">
        <v>0</v>
      </c>
    </row>
    <row r="1066" spans="1:57" x14ac:dyDescent="0.25">
      <c r="A1066">
        <v>1455</v>
      </c>
      <c r="B1066">
        <v>13825</v>
      </c>
      <c r="C1066" t="s">
        <v>17</v>
      </c>
      <c r="D1066" s="1">
        <v>40156.604166666664</v>
      </c>
      <c r="E1066" s="1">
        <v>40265.459722222222</v>
      </c>
      <c r="F1066">
        <v>622</v>
      </c>
      <c r="G1066">
        <v>2</v>
      </c>
      <c r="H1066">
        <v>38</v>
      </c>
      <c r="I1066">
        <v>182</v>
      </c>
      <c r="J1066">
        <v>255.59</v>
      </c>
      <c r="K1066">
        <v>127.8</v>
      </c>
      <c r="L1066">
        <v>1</v>
      </c>
      <c r="M1066">
        <v>3</v>
      </c>
      <c r="N1066">
        <v>1</v>
      </c>
      <c r="O1066" t="s">
        <v>28</v>
      </c>
      <c r="P1066">
        <v>5</v>
      </c>
      <c r="Q1066" t="s">
        <v>29</v>
      </c>
      <c r="T1066">
        <v>13433</v>
      </c>
      <c r="U1066" t="s">
        <v>17</v>
      </c>
      <c r="V1066" t="s">
        <v>40</v>
      </c>
      <c r="W1066">
        <v>502</v>
      </c>
      <c r="X1066">
        <v>4</v>
      </c>
      <c r="Y1066">
        <v>658.32</v>
      </c>
      <c r="Z1066">
        <v>0</v>
      </c>
      <c r="AA1066">
        <v>0</v>
      </c>
      <c r="AB1066">
        <v>0</v>
      </c>
      <c r="AD1066" t="s">
        <v>191</v>
      </c>
      <c r="AE1066">
        <v>0</v>
      </c>
      <c r="AF1066">
        <v>0.22</v>
      </c>
      <c r="AG1066" t="s">
        <v>200</v>
      </c>
      <c r="AH1066" t="s">
        <v>193</v>
      </c>
      <c r="AJ1066" t="s">
        <v>2388</v>
      </c>
      <c r="AK1066" t="s">
        <v>2389</v>
      </c>
      <c r="AL1066" t="s">
        <v>276</v>
      </c>
      <c r="AM1066" t="s">
        <v>243</v>
      </c>
      <c r="AN1066" t="s">
        <v>277</v>
      </c>
      <c r="AO1066" t="s">
        <v>245</v>
      </c>
      <c r="AP1066" t="s">
        <v>278</v>
      </c>
      <c r="AQ1066" t="s">
        <v>247</v>
      </c>
      <c r="AR1066">
        <v>2452.35</v>
      </c>
      <c r="AS1066">
        <v>2049</v>
      </c>
      <c r="AT1066">
        <v>64.150000000000006</v>
      </c>
      <c r="AU1066">
        <v>19.329999999999998</v>
      </c>
      <c r="AV1066">
        <v>2.4432999999999998</v>
      </c>
      <c r="AW1066">
        <v>95</v>
      </c>
      <c r="AX1066">
        <v>39</v>
      </c>
      <c r="AY1066">
        <v>110</v>
      </c>
      <c r="AZ1066">
        <v>149</v>
      </c>
      <c r="BA1066">
        <v>168</v>
      </c>
      <c r="BB1066">
        <v>5.79</v>
      </c>
      <c r="BC1066" t="s">
        <v>278</v>
      </c>
      <c r="BD1066">
        <v>0</v>
      </c>
    </row>
    <row r="1067" spans="1:57" x14ac:dyDescent="0.25">
      <c r="A1067">
        <v>4982</v>
      </c>
      <c r="B1067">
        <v>17385</v>
      </c>
      <c r="C1067" t="s">
        <v>17</v>
      </c>
      <c r="D1067" s="1">
        <v>40872.459722222222</v>
      </c>
      <c r="E1067" s="1">
        <v>40872.459722222222</v>
      </c>
      <c r="F1067">
        <v>15</v>
      </c>
      <c r="G1067">
        <v>1</v>
      </c>
      <c r="H1067">
        <v>42</v>
      </c>
      <c r="I1067">
        <v>197</v>
      </c>
      <c r="J1067">
        <v>256.11</v>
      </c>
      <c r="K1067">
        <v>256.11</v>
      </c>
      <c r="L1067">
        <v>5</v>
      </c>
      <c r="M1067">
        <v>2</v>
      </c>
      <c r="N1067">
        <v>1</v>
      </c>
      <c r="O1067" t="s">
        <v>30</v>
      </c>
      <c r="P1067">
        <v>8</v>
      </c>
      <c r="Q1067" t="s">
        <v>24</v>
      </c>
      <c r="T1067">
        <v>13434</v>
      </c>
      <c r="U1067" t="s">
        <v>17</v>
      </c>
      <c r="V1067" t="s">
        <v>96</v>
      </c>
      <c r="W1067">
        <v>75</v>
      </c>
      <c r="X1067">
        <v>5</v>
      </c>
      <c r="Y1067">
        <v>1666.86</v>
      </c>
      <c r="Z1067">
        <v>72.84</v>
      </c>
      <c r="AA1067">
        <v>461.4</v>
      </c>
      <c r="AB1067">
        <v>388.56</v>
      </c>
      <c r="AC1067">
        <v>533.44000000000005</v>
      </c>
      <c r="AD1067" t="s">
        <v>194</v>
      </c>
      <c r="AE1067">
        <v>0</v>
      </c>
      <c r="AF1067">
        <v>0</v>
      </c>
      <c r="AG1067" t="s">
        <v>195</v>
      </c>
      <c r="AH1067" t="s">
        <v>196</v>
      </c>
      <c r="AJ1067" t="s">
        <v>2390</v>
      </c>
      <c r="AK1067" t="s">
        <v>2391</v>
      </c>
      <c r="AL1067" t="s">
        <v>242</v>
      </c>
      <c r="AM1067" t="s">
        <v>243</v>
      </c>
      <c r="AN1067" t="s">
        <v>244</v>
      </c>
      <c r="AO1067" t="s">
        <v>283</v>
      </c>
      <c r="AP1067" t="s">
        <v>246</v>
      </c>
      <c r="AQ1067" t="s">
        <v>247</v>
      </c>
      <c r="AR1067">
        <v>10980.98</v>
      </c>
      <c r="AS1067">
        <v>5657</v>
      </c>
      <c r="AT1067">
        <v>85.71</v>
      </c>
      <c r="AU1067">
        <v>53.88</v>
      </c>
      <c r="AV1067">
        <v>2.9373999999999998</v>
      </c>
      <c r="AW1067">
        <v>95</v>
      </c>
      <c r="AX1067">
        <v>108</v>
      </c>
      <c r="AY1067">
        <v>369</v>
      </c>
      <c r="AZ1067">
        <v>476</v>
      </c>
      <c r="BA1067">
        <v>530</v>
      </c>
      <c r="BB1067">
        <v>11.62</v>
      </c>
      <c r="BC1067" t="s">
        <v>248</v>
      </c>
      <c r="BD1067">
        <v>0</v>
      </c>
    </row>
    <row r="1068" spans="1:57" x14ac:dyDescent="0.25">
      <c r="A1068">
        <v>5486</v>
      </c>
      <c r="B1068">
        <v>17896</v>
      </c>
      <c r="C1068" t="s">
        <v>17</v>
      </c>
      <c r="D1068" s="1">
        <v>40863.582638888889</v>
      </c>
      <c r="E1068" s="1">
        <v>40863.582638888889</v>
      </c>
      <c r="F1068">
        <v>24</v>
      </c>
      <c r="G1068">
        <v>1</v>
      </c>
      <c r="H1068">
        <v>2</v>
      </c>
      <c r="I1068">
        <v>288</v>
      </c>
      <c r="J1068">
        <v>256.32</v>
      </c>
      <c r="K1068">
        <v>256.32</v>
      </c>
      <c r="L1068">
        <v>4</v>
      </c>
      <c r="M1068">
        <v>2</v>
      </c>
      <c r="N1068">
        <v>1</v>
      </c>
      <c r="O1068" t="s">
        <v>23</v>
      </c>
      <c r="P1068">
        <v>7</v>
      </c>
      <c r="Q1068" t="s">
        <v>24</v>
      </c>
      <c r="T1068">
        <v>13435</v>
      </c>
      <c r="U1068" t="s">
        <v>17</v>
      </c>
      <c r="V1068" t="s">
        <v>129</v>
      </c>
      <c r="W1068">
        <v>6</v>
      </c>
      <c r="X1068">
        <v>9</v>
      </c>
      <c r="Y1068">
        <v>4447.33</v>
      </c>
      <c r="Z1068">
        <v>644.4</v>
      </c>
      <c r="AA1068">
        <v>2721.77</v>
      </c>
      <c r="AB1068">
        <v>2077.37</v>
      </c>
      <c r="AC1068">
        <v>322.37</v>
      </c>
      <c r="AD1068" t="s">
        <v>194</v>
      </c>
      <c r="AE1068">
        <v>0</v>
      </c>
      <c r="AF1068">
        <v>0.35</v>
      </c>
      <c r="AG1068" t="s">
        <v>195</v>
      </c>
      <c r="AH1068" t="s">
        <v>196</v>
      </c>
      <c r="AJ1068" t="s">
        <v>2392</v>
      </c>
      <c r="AK1068" t="s">
        <v>2393</v>
      </c>
      <c r="AL1068" t="s">
        <v>251</v>
      </c>
      <c r="AM1068" t="s">
        <v>243</v>
      </c>
      <c r="AN1068" t="s">
        <v>252</v>
      </c>
      <c r="AO1068" t="s">
        <v>245</v>
      </c>
      <c r="AP1068" t="s">
        <v>318</v>
      </c>
      <c r="AQ1068" t="s">
        <v>247</v>
      </c>
      <c r="AR1068">
        <v>663.85</v>
      </c>
      <c r="AS1068">
        <v>309</v>
      </c>
      <c r="AT1068">
        <v>40.380000000000003</v>
      </c>
      <c r="AU1068">
        <v>2.97</v>
      </c>
      <c r="AV1068">
        <v>2.4380999999999999</v>
      </c>
      <c r="AW1068">
        <v>95</v>
      </c>
      <c r="AX1068">
        <v>6</v>
      </c>
      <c r="AY1068">
        <v>17</v>
      </c>
      <c r="AZ1068">
        <v>23</v>
      </c>
      <c r="BA1068">
        <v>26</v>
      </c>
      <c r="BB1068">
        <v>0.32</v>
      </c>
      <c r="BC1068" t="s">
        <v>324</v>
      </c>
      <c r="BD1068">
        <v>0</v>
      </c>
    </row>
    <row r="1069" spans="1:57" x14ac:dyDescent="0.25">
      <c r="A1069">
        <v>1436</v>
      </c>
      <c r="B1069">
        <v>13806</v>
      </c>
      <c r="C1069" t="s">
        <v>17</v>
      </c>
      <c r="D1069" s="1">
        <v>40823.488194444442</v>
      </c>
      <c r="E1069" s="1">
        <v>40823.488194444442</v>
      </c>
      <c r="F1069">
        <v>64</v>
      </c>
      <c r="G1069">
        <v>1</v>
      </c>
      <c r="H1069">
        <v>10</v>
      </c>
      <c r="I1069">
        <v>56</v>
      </c>
      <c r="J1069">
        <v>256.38</v>
      </c>
      <c r="K1069">
        <v>256.38</v>
      </c>
      <c r="L1069">
        <v>3</v>
      </c>
      <c r="M1069">
        <v>2</v>
      </c>
      <c r="N1069">
        <v>1</v>
      </c>
      <c r="O1069" t="s">
        <v>21</v>
      </c>
      <c r="P1069">
        <v>6</v>
      </c>
      <c r="Q1069" t="s">
        <v>22</v>
      </c>
      <c r="T1069">
        <v>13436</v>
      </c>
      <c r="U1069" t="s">
        <v>17</v>
      </c>
      <c r="V1069" t="s">
        <v>24</v>
      </c>
      <c r="W1069">
        <v>2</v>
      </c>
      <c r="X1069">
        <v>1</v>
      </c>
      <c r="Y1069">
        <v>196.89</v>
      </c>
      <c r="Z1069">
        <v>0</v>
      </c>
      <c r="AA1069">
        <v>196.89</v>
      </c>
      <c r="AB1069">
        <v>196.89</v>
      </c>
      <c r="AD1069" t="s">
        <v>197</v>
      </c>
      <c r="AE1069">
        <v>0</v>
      </c>
      <c r="AF1069">
        <v>0</v>
      </c>
      <c r="AG1069" t="s">
        <v>198</v>
      </c>
      <c r="AH1069" t="s">
        <v>196</v>
      </c>
      <c r="AJ1069" t="s">
        <v>2394</v>
      </c>
      <c r="AK1069" t="s">
        <v>2395</v>
      </c>
      <c r="AL1069" t="s">
        <v>276</v>
      </c>
      <c r="AM1069" t="s">
        <v>243</v>
      </c>
      <c r="AN1069" t="s">
        <v>277</v>
      </c>
      <c r="AO1069" t="s">
        <v>260</v>
      </c>
      <c r="AP1069" t="s">
        <v>318</v>
      </c>
      <c r="AQ1069" t="s">
        <v>255</v>
      </c>
      <c r="AR1069">
        <v>1244.81</v>
      </c>
      <c r="AS1069">
        <v>77</v>
      </c>
      <c r="AT1069">
        <v>15.09</v>
      </c>
      <c r="AU1069">
        <v>0.73</v>
      </c>
      <c r="AV1069">
        <v>3.3534000000000002</v>
      </c>
      <c r="AW1069">
        <v>95</v>
      </c>
      <c r="BB1069">
        <v>8.33</v>
      </c>
      <c r="BC1069" t="s">
        <v>319</v>
      </c>
      <c r="BD1069">
        <v>0</v>
      </c>
    </row>
    <row r="1070" spans="1:57" x14ac:dyDescent="0.25">
      <c r="A1070">
        <v>1901</v>
      </c>
      <c r="B1070">
        <v>14274</v>
      </c>
      <c r="C1070" t="s">
        <v>17</v>
      </c>
      <c r="D1070" s="1">
        <v>40200.535416666666</v>
      </c>
      <c r="E1070" s="1">
        <v>40200.535416666666</v>
      </c>
      <c r="F1070">
        <v>687</v>
      </c>
      <c r="G1070">
        <v>1</v>
      </c>
      <c r="H1070">
        <v>15</v>
      </c>
      <c r="I1070">
        <v>178</v>
      </c>
      <c r="J1070">
        <v>256.60000000000002</v>
      </c>
      <c r="K1070">
        <v>256.60000000000002</v>
      </c>
      <c r="L1070">
        <v>1</v>
      </c>
      <c r="M1070">
        <v>1</v>
      </c>
      <c r="N1070">
        <v>1</v>
      </c>
      <c r="O1070" t="s">
        <v>18</v>
      </c>
      <c r="P1070">
        <v>3</v>
      </c>
      <c r="Q1070" t="s">
        <v>19</v>
      </c>
      <c r="T1070">
        <v>13437</v>
      </c>
      <c r="U1070" t="s">
        <v>17</v>
      </c>
      <c r="V1070" t="s">
        <v>129</v>
      </c>
      <c r="W1070">
        <v>15</v>
      </c>
      <c r="X1070">
        <v>7</v>
      </c>
      <c r="Y1070">
        <v>3408.06</v>
      </c>
      <c r="Z1070">
        <v>732.7</v>
      </c>
      <c r="AA1070">
        <v>1234.46</v>
      </c>
      <c r="AB1070">
        <v>501.76</v>
      </c>
      <c r="AC1070">
        <v>68.48</v>
      </c>
      <c r="AD1070" t="s">
        <v>194</v>
      </c>
      <c r="AE1070">
        <v>0</v>
      </c>
      <c r="AF1070">
        <v>0</v>
      </c>
      <c r="AG1070" t="s">
        <v>195</v>
      </c>
      <c r="AH1070" t="s">
        <v>196</v>
      </c>
      <c r="AJ1070" t="s">
        <v>2396</v>
      </c>
      <c r="AK1070" t="s">
        <v>2397</v>
      </c>
      <c r="AL1070" t="s">
        <v>242</v>
      </c>
      <c r="AM1070" t="s">
        <v>385</v>
      </c>
      <c r="AN1070" t="s">
        <v>386</v>
      </c>
      <c r="AO1070" t="s">
        <v>283</v>
      </c>
      <c r="AP1070" t="s">
        <v>246</v>
      </c>
      <c r="AQ1070" t="s">
        <v>247</v>
      </c>
      <c r="AR1070">
        <v>46516.99</v>
      </c>
      <c r="AS1070">
        <v>7595</v>
      </c>
      <c r="AT1070">
        <v>98.11</v>
      </c>
      <c r="AU1070">
        <v>71.650000000000006</v>
      </c>
      <c r="AV1070">
        <v>0.52969999999999995</v>
      </c>
      <c r="AW1070">
        <v>95</v>
      </c>
      <c r="AX1070">
        <v>144</v>
      </c>
      <c r="AY1070">
        <v>89</v>
      </c>
      <c r="AZ1070">
        <v>232</v>
      </c>
      <c r="BA1070">
        <v>304</v>
      </c>
      <c r="BB1070">
        <v>0.51</v>
      </c>
      <c r="BC1070" t="s">
        <v>248</v>
      </c>
      <c r="BD1070">
        <v>0</v>
      </c>
    </row>
    <row r="1071" spans="1:57" x14ac:dyDescent="0.25">
      <c r="A1071">
        <v>2495</v>
      </c>
      <c r="B1071">
        <v>14876</v>
      </c>
      <c r="C1071" t="s">
        <v>17</v>
      </c>
      <c r="D1071" s="1">
        <v>40325.575694444444</v>
      </c>
      <c r="E1071" s="1">
        <v>40365.622916666667</v>
      </c>
      <c r="F1071">
        <v>522</v>
      </c>
      <c r="G1071">
        <v>2</v>
      </c>
      <c r="H1071">
        <v>12</v>
      </c>
      <c r="I1071">
        <v>162</v>
      </c>
      <c r="J1071">
        <v>256.7</v>
      </c>
      <c r="K1071">
        <v>128.35</v>
      </c>
      <c r="L1071">
        <v>1</v>
      </c>
      <c r="M1071">
        <v>3</v>
      </c>
      <c r="N1071">
        <v>1</v>
      </c>
      <c r="O1071" t="s">
        <v>28</v>
      </c>
      <c r="P1071">
        <v>5</v>
      </c>
      <c r="Q1071" t="s">
        <v>29</v>
      </c>
      <c r="T1071">
        <v>13438</v>
      </c>
      <c r="U1071" t="s">
        <v>17</v>
      </c>
      <c r="V1071" t="s">
        <v>19</v>
      </c>
      <c r="W1071">
        <v>548</v>
      </c>
      <c r="X1071">
        <v>1</v>
      </c>
      <c r="Y1071">
        <v>46.5</v>
      </c>
      <c r="Z1071">
        <v>0</v>
      </c>
      <c r="AA1071">
        <v>0</v>
      </c>
      <c r="AB1071">
        <v>0</v>
      </c>
      <c r="AD1071" t="s">
        <v>191</v>
      </c>
      <c r="AE1071">
        <v>0</v>
      </c>
      <c r="AF1071">
        <v>0</v>
      </c>
      <c r="AG1071" t="s">
        <v>198</v>
      </c>
      <c r="AH1071" t="s">
        <v>196</v>
      </c>
      <c r="AJ1071" t="s">
        <v>2398</v>
      </c>
      <c r="AK1071" t="s">
        <v>2399</v>
      </c>
      <c r="AL1071" t="s">
        <v>242</v>
      </c>
      <c r="AM1071" t="s">
        <v>385</v>
      </c>
      <c r="AN1071" t="s">
        <v>386</v>
      </c>
      <c r="AO1071" t="s">
        <v>283</v>
      </c>
      <c r="AP1071" t="s">
        <v>246</v>
      </c>
      <c r="AQ1071" t="s">
        <v>247</v>
      </c>
      <c r="AR1071">
        <v>34836.019999999997</v>
      </c>
      <c r="AS1071">
        <v>5643</v>
      </c>
      <c r="AT1071">
        <v>98.11</v>
      </c>
      <c r="AU1071">
        <v>53.24</v>
      </c>
      <c r="AV1071">
        <v>0.56850000000000001</v>
      </c>
      <c r="AW1071">
        <v>95</v>
      </c>
      <c r="AX1071">
        <v>107</v>
      </c>
      <c r="AY1071">
        <v>71</v>
      </c>
      <c r="AZ1071">
        <v>177</v>
      </c>
      <c r="BA1071">
        <v>231</v>
      </c>
      <c r="BB1071">
        <v>0.84</v>
      </c>
      <c r="BC1071" t="s">
        <v>248</v>
      </c>
      <c r="BD1071">
        <v>0</v>
      </c>
    </row>
    <row r="1072" spans="1:57" x14ac:dyDescent="0.25">
      <c r="A1072">
        <v>3017</v>
      </c>
      <c r="B1072">
        <v>15404</v>
      </c>
      <c r="C1072" t="s">
        <v>17</v>
      </c>
      <c r="D1072" s="1">
        <v>40511.460416666669</v>
      </c>
      <c r="E1072" s="1">
        <v>40511.460416666669</v>
      </c>
      <c r="F1072">
        <v>376</v>
      </c>
      <c r="G1072">
        <v>1</v>
      </c>
      <c r="H1072">
        <v>16</v>
      </c>
      <c r="I1072">
        <v>334</v>
      </c>
      <c r="J1072">
        <v>257.06</v>
      </c>
      <c r="K1072">
        <v>257.06</v>
      </c>
      <c r="L1072">
        <v>2</v>
      </c>
      <c r="M1072">
        <v>1</v>
      </c>
      <c r="N1072">
        <v>1</v>
      </c>
      <c r="O1072" t="s">
        <v>20</v>
      </c>
      <c r="P1072">
        <v>4</v>
      </c>
      <c r="Q1072" t="s">
        <v>19</v>
      </c>
      <c r="T1072">
        <v>13439</v>
      </c>
      <c r="U1072" t="s">
        <v>17</v>
      </c>
      <c r="V1072" t="s">
        <v>29</v>
      </c>
      <c r="W1072">
        <v>256</v>
      </c>
      <c r="X1072">
        <v>3</v>
      </c>
      <c r="Y1072">
        <v>986.61</v>
      </c>
      <c r="Z1072">
        <v>0</v>
      </c>
      <c r="AA1072">
        <v>0</v>
      </c>
      <c r="AB1072">
        <v>0</v>
      </c>
      <c r="AD1072" t="s">
        <v>191</v>
      </c>
      <c r="AE1072">
        <v>0</v>
      </c>
      <c r="AF1072">
        <v>0</v>
      </c>
      <c r="AG1072" t="s">
        <v>198</v>
      </c>
      <c r="AH1072" t="s">
        <v>199</v>
      </c>
      <c r="AJ1072" t="s">
        <v>2400</v>
      </c>
      <c r="AK1072" t="s">
        <v>2401</v>
      </c>
      <c r="AL1072" t="s">
        <v>242</v>
      </c>
      <c r="AM1072" t="s">
        <v>385</v>
      </c>
      <c r="AN1072" t="s">
        <v>386</v>
      </c>
      <c r="AO1072" t="s">
        <v>283</v>
      </c>
      <c r="AP1072" t="s">
        <v>246</v>
      </c>
      <c r="AQ1072" t="s">
        <v>247</v>
      </c>
      <c r="AR1072">
        <v>9944.65</v>
      </c>
      <c r="AS1072">
        <v>1612</v>
      </c>
      <c r="AT1072">
        <v>78.3</v>
      </c>
      <c r="AU1072">
        <v>15.21</v>
      </c>
      <c r="AV1072">
        <v>0.87639999999999996</v>
      </c>
      <c r="AW1072">
        <v>95</v>
      </c>
      <c r="AX1072">
        <v>31</v>
      </c>
      <c r="AY1072">
        <v>32</v>
      </c>
      <c r="AZ1072">
        <v>62</v>
      </c>
      <c r="BA1072">
        <v>77</v>
      </c>
      <c r="BB1072">
        <v>0.37</v>
      </c>
      <c r="BC1072" t="s">
        <v>248</v>
      </c>
      <c r="BD1072">
        <v>0</v>
      </c>
    </row>
    <row r="1073" spans="1:57" x14ac:dyDescent="0.25">
      <c r="A1073">
        <v>2106</v>
      </c>
      <c r="B1073">
        <v>14483</v>
      </c>
      <c r="C1073" t="s">
        <v>17</v>
      </c>
      <c r="D1073" s="1">
        <v>40150.427777777775</v>
      </c>
      <c r="E1073" s="1">
        <v>40605.43472222222</v>
      </c>
      <c r="F1073">
        <v>282</v>
      </c>
      <c r="G1073">
        <v>2</v>
      </c>
      <c r="H1073">
        <v>13</v>
      </c>
      <c r="I1073">
        <v>193</v>
      </c>
      <c r="J1073">
        <v>257.10000000000002</v>
      </c>
      <c r="K1073">
        <v>128.55000000000001</v>
      </c>
      <c r="L1073">
        <v>2</v>
      </c>
      <c r="M1073">
        <v>2</v>
      </c>
      <c r="N1073">
        <v>1</v>
      </c>
      <c r="O1073" t="s">
        <v>26</v>
      </c>
      <c r="P1073">
        <v>5</v>
      </c>
      <c r="Q1073" t="s">
        <v>22</v>
      </c>
      <c r="T1073">
        <v>13440</v>
      </c>
      <c r="U1073" t="s">
        <v>17</v>
      </c>
      <c r="V1073" t="s">
        <v>40</v>
      </c>
      <c r="W1073">
        <v>424</v>
      </c>
      <c r="X1073">
        <v>7</v>
      </c>
      <c r="Y1073">
        <v>1295.25</v>
      </c>
      <c r="Z1073">
        <v>0</v>
      </c>
      <c r="AA1073">
        <v>0</v>
      </c>
      <c r="AB1073">
        <v>0</v>
      </c>
      <c r="AD1073" t="s">
        <v>191</v>
      </c>
      <c r="AE1073">
        <v>0</v>
      </c>
      <c r="AF1073">
        <v>6.28</v>
      </c>
      <c r="AG1073" t="s">
        <v>200</v>
      </c>
      <c r="AH1073" t="s">
        <v>193</v>
      </c>
      <c r="AJ1073" t="s">
        <v>2402</v>
      </c>
      <c r="AK1073" t="s">
        <v>2403</v>
      </c>
      <c r="AL1073" t="s">
        <v>251</v>
      </c>
      <c r="AM1073" t="s">
        <v>243</v>
      </c>
      <c r="AN1073" t="s">
        <v>252</v>
      </c>
      <c r="AO1073" t="s">
        <v>260</v>
      </c>
      <c r="AP1073" t="s">
        <v>254</v>
      </c>
      <c r="AQ1073" t="s">
        <v>255</v>
      </c>
      <c r="AR1073">
        <v>454.3</v>
      </c>
      <c r="AS1073">
        <v>80</v>
      </c>
      <c r="AT1073">
        <v>19.05</v>
      </c>
      <c r="AU1073">
        <v>0.76</v>
      </c>
      <c r="AV1073">
        <v>2.5710000000000002</v>
      </c>
      <c r="AW1073">
        <v>95</v>
      </c>
      <c r="BB1073">
        <v>0</v>
      </c>
      <c r="BC1073" t="s">
        <v>256</v>
      </c>
      <c r="BD1073">
        <v>1</v>
      </c>
      <c r="BE1073" t="s">
        <v>261</v>
      </c>
    </row>
    <row r="1074" spans="1:57" x14ac:dyDescent="0.25">
      <c r="A1074">
        <v>3462</v>
      </c>
      <c r="B1074">
        <v>15852</v>
      </c>
      <c r="C1074" t="s">
        <v>17</v>
      </c>
      <c r="D1074" s="1">
        <v>40360.427777777775</v>
      </c>
      <c r="E1074" s="1">
        <v>40700.473611111112</v>
      </c>
      <c r="F1074">
        <v>187</v>
      </c>
      <c r="G1074">
        <v>3</v>
      </c>
      <c r="H1074">
        <v>31</v>
      </c>
      <c r="I1074">
        <v>60</v>
      </c>
      <c r="J1074">
        <v>257.26</v>
      </c>
      <c r="K1074">
        <v>85.75</v>
      </c>
      <c r="L1074">
        <v>3</v>
      </c>
      <c r="M1074">
        <v>3</v>
      </c>
      <c r="N1074">
        <v>1</v>
      </c>
      <c r="O1074" t="s">
        <v>49</v>
      </c>
      <c r="P1074">
        <v>7</v>
      </c>
      <c r="Q1074" t="s">
        <v>22</v>
      </c>
      <c r="T1074">
        <v>13441</v>
      </c>
      <c r="U1074" t="s">
        <v>17</v>
      </c>
      <c r="V1074" t="s">
        <v>22</v>
      </c>
      <c r="W1074">
        <v>92</v>
      </c>
      <c r="X1074">
        <v>2</v>
      </c>
      <c r="Y1074">
        <v>720.9</v>
      </c>
      <c r="Z1074">
        <v>296.64</v>
      </c>
      <c r="AA1074">
        <v>0</v>
      </c>
      <c r="AB1074">
        <v>-296.64</v>
      </c>
      <c r="AC1074">
        <v>-100</v>
      </c>
      <c r="AD1074" t="s">
        <v>201</v>
      </c>
      <c r="AE1074">
        <v>296.64</v>
      </c>
      <c r="AF1074">
        <v>0</v>
      </c>
      <c r="AG1074" t="s">
        <v>198</v>
      </c>
      <c r="AH1074" t="s">
        <v>199</v>
      </c>
      <c r="AJ1074" t="s">
        <v>2404</v>
      </c>
      <c r="AK1074" t="s">
        <v>2405</v>
      </c>
      <c r="AL1074" t="s">
        <v>251</v>
      </c>
      <c r="AM1074" t="s">
        <v>243</v>
      </c>
      <c r="AN1074" t="s">
        <v>252</v>
      </c>
      <c r="AO1074" t="s">
        <v>245</v>
      </c>
      <c r="AP1074" t="s">
        <v>318</v>
      </c>
      <c r="AQ1074" t="s">
        <v>247</v>
      </c>
      <c r="AR1074">
        <v>1069.76</v>
      </c>
      <c r="AS1074">
        <v>135</v>
      </c>
      <c r="AT1074">
        <v>51.43</v>
      </c>
      <c r="AU1074">
        <v>1.29</v>
      </c>
      <c r="AV1074">
        <v>1.4817</v>
      </c>
      <c r="AW1074">
        <v>95</v>
      </c>
      <c r="AX1074">
        <v>3</v>
      </c>
      <c r="AY1074">
        <v>5</v>
      </c>
      <c r="AZ1074">
        <v>8</v>
      </c>
      <c r="BA1074">
        <v>9</v>
      </c>
      <c r="BB1074">
        <v>0</v>
      </c>
      <c r="BC1074" t="s">
        <v>324</v>
      </c>
      <c r="BD1074">
        <v>0</v>
      </c>
    </row>
    <row r="1075" spans="1:57" x14ac:dyDescent="0.25">
      <c r="A1075">
        <v>3116</v>
      </c>
      <c r="B1075">
        <v>15503</v>
      </c>
      <c r="C1075" t="s">
        <v>17</v>
      </c>
      <c r="D1075" s="1">
        <v>40160.481944444444</v>
      </c>
      <c r="E1075" s="1">
        <v>40524.456250000003</v>
      </c>
      <c r="F1075">
        <v>363</v>
      </c>
      <c r="G1075">
        <v>2</v>
      </c>
      <c r="H1075">
        <v>112</v>
      </c>
      <c r="I1075">
        <v>130</v>
      </c>
      <c r="J1075">
        <v>257.3</v>
      </c>
      <c r="K1075">
        <v>128.65</v>
      </c>
      <c r="L1075">
        <v>2</v>
      </c>
      <c r="M1075">
        <v>2</v>
      </c>
      <c r="N1075">
        <v>1</v>
      </c>
      <c r="O1075" t="s">
        <v>26</v>
      </c>
      <c r="P1075">
        <v>5</v>
      </c>
      <c r="Q1075" t="s">
        <v>22</v>
      </c>
      <c r="T1075">
        <v>13442</v>
      </c>
      <c r="U1075" t="s">
        <v>17</v>
      </c>
      <c r="V1075" t="s">
        <v>29</v>
      </c>
      <c r="W1075">
        <v>668</v>
      </c>
      <c r="X1075">
        <v>3</v>
      </c>
      <c r="Y1075">
        <v>419.87</v>
      </c>
      <c r="Z1075">
        <v>0</v>
      </c>
      <c r="AA1075">
        <v>0</v>
      </c>
      <c r="AB1075">
        <v>0</v>
      </c>
      <c r="AD1075" t="s">
        <v>191</v>
      </c>
      <c r="AE1075">
        <v>0</v>
      </c>
      <c r="AF1075">
        <v>0</v>
      </c>
      <c r="AG1075" t="s">
        <v>198</v>
      </c>
      <c r="AH1075" t="s">
        <v>199</v>
      </c>
      <c r="AJ1075" t="s">
        <v>2406</v>
      </c>
      <c r="AK1075" t="s">
        <v>2407</v>
      </c>
      <c r="AL1075" t="s">
        <v>276</v>
      </c>
      <c r="AM1075" t="s">
        <v>243</v>
      </c>
      <c r="AN1075" t="s">
        <v>277</v>
      </c>
      <c r="AO1075" t="s">
        <v>253</v>
      </c>
      <c r="AP1075" t="s">
        <v>318</v>
      </c>
      <c r="AQ1075" t="s">
        <v>255</v>
      </c>
      <c r="AR1075">
        <v>1274.47</v>
      </c>
      <c r="AS1075">
        <v>30</v>
      </c>
      <c r="AT1075">
        <v>8</v>
      </c>
      <c r="AU1075">
        <v>0.3</v>
      </c>
      <c r="AV1075">
        <v>5.1791999999999998</v>
      </c>
      <c r="AW1075">
        <v>95</v>
      </c>
      <c r="BB1075">
        <v>0</v>
      </c>
      <c r="BC1075" t="s">
        <v>319</v>
      </c>
      <c r="BD1075">
        <v>0</v>
      </c>
    </row>
    <row r="1076" spans="1:57" x14ac:dyDescent="0.25">
      <c r="A1076">
        <v>4146</v>
      </c>
      <c r="B1076">
        <v>16542</v>
      </c>
      <c r="C1076" t="s">
        <v>17</v>
      </c>
      <c r="D1076" s="1">
        <v>40485.613888888889</v>
      </c>
      <c r="E1076" s="1">
        <v>40833.449305555558</v>
      </c>
      <c r="F1076">
        <v>54</v>
      </c>
      <c r="G1076">
        <v>2</v>
      </c>
      <c r="H1076">
        <v>13</v>
      </c>
      <c r="I1076">
        <v>142</v>
      </c>
      <c r="J1076">
        <v>257.32</v>
      </c>
      <c r="K1076">
        <v>128.66</v>
      </c>
      <c r="L1076">
        <v>4</v>
      </c>
      <c r="M1076">
        <v>2</v>
      </c>
      <c r="N1076">
        <v>1</v>
      </c>
      <c r="O1076" t="s">
        <v>23</v>
      </c>
      <c r="P1076">
        <v>7</v>
      </c>
      <c r="Q1076" t="s">
        <v>24</v>
      </c>
      <c r="T1076">
        <v>13443</v>
      </c>
      <c r="U1076" t="s">
        <v>17</v>
      </c>
      <c r="V1076" t="s">
        <v>40</v>
      </c>
      <c r="W1076">
        <v>449</v>
      </c>
      <c r="X1076">
        <v>6</v>
      </c>
      <c r="Y1076">
        <v>1269.3699999999999</v>
      </c>
      <c r="Z1076">
        <v>0</v>
      </c>
      <c r="AA1076">
        <v>0</v>
      </c>
      <c r="AB1076">
        <v>0</v>
      </c>
      <c r="AD1076" t="s">
        <v>191</v>
      </c>
      <c r="AE1076">
        <v>0</v>
      </c>
      <c r="AF1076">
        <v>2.56</v>
      </c>
      <c r="AG1076" t="s">
        <v>200</v>
      </c>
      <c r="AH1076" t="s">
        <v>193</v>
      </c>
      <c r="AJ1076" t="s">
        <v>2408</v>
      </c>
      <c r="AK1076" t="s">
        <v>2409</v>
      </c>
      <c r="AL1076" t="s">
        <v>276</v>
      </c>
      <c r="AM1076" t="s">
        <v>243</v>
      </c>
      <c r="AN1076" t="s">
        <v>277</v>
      </c>
      <c r="AO1076" t="s">
        <v>260</v>
      </c>
      <c r="AP1076" t="s">
        <v>318</v>
      </c>
      <c r="AQ1076" t="s">
        <v>255</v>
      </c>
      <c r="AR1076">
        <v>1740</v>
      </c>
      <c r="AS1076">
        <v>15</v>
      </c>
      <c r="AT1076">
        <v>10.75</v>
      </c>
      <c r="AU1076">
        <v>0.16</v>
      </c>
      <c r="AV1076">
        <v>3.5746000000000002</v>
      </c>
      <c r="AW1076">
        <v>95</v>
      </c>
      <c r="BB1076">
        <v>11.76</v>
      </c>
      <c r="BC1076" t="s">
        <v>319</v>
      </c>
      <c r="BD1076">
        <v>0</v>
      </c>
    </row>
    <row r="1077" spans="1:57" x14ac:dyDescent="0.25">
      <c r="A1077">
        <v>3504</v>
      </c>
      <c r="B1077">
        <v>15894</v>
      </c>
      <c r="C1077" t="s">
        <v>17</v>
      </c>
      <c r="D1077" s="1">
        <v>40517.587500000001</v>
      </c>
      <c r="E1077" s="1">
        <v>40633.576388888891</v>
      </c>
      <c r="F1077">
        <v>254</v>
      </c>
      <c r="G1077">
        <v>2</v>
      </c>
      <c r="H1077">
        <v>34</v>
      </c>
      <c r="I1077">
        <v>163</v>
      </c>
      <c r="J1077">
        <v>257.60000000000002</v>
      </c>
      <c r="K1077">
        <v>128.80000000000001</v>
      </c>
      <c r="L1077">
        <v>2</v>
      </c>
      <c r="M1077">
        <v>2</v>
      </c>
      <c r="N1077">
        <v>1</v>
      </c>
      <c r="O1077" t="s">
        <v>26</v>
      </c>
      <c r="P1077">
        <v>5</v>
      </c>
      <c r="Q1077" t="s">
        <v>22</v>
      </c>
      <c r="T1077">
        <v>13444</v>
      </c>
      <c r="U1077" t="s">
        <v>17</v>
      </c>
      <c r="V1077" t="s">
        <v>22</v>
      </c>
      <c r="W1077">
        <v>375</v>
      </c>
      <c r="X1077">
        <v>2</v>
      </c>
      <c r="Y1077">
        <v>619.08000000000004</v>
      </c>
      <c r="Z1077">
        <v>0</v>
      </c>
      <c r="AA1077">
        <v>0</v>
      </c>
      <c r="AB1077">
        <v>0</v>
      </c>
      <c r="AD1077" t="s">
        <v>191</v>
      </c>
      <c r="AE1077">
        <v>0</v>
      </c>
      <c r="AF1077">
        <v>0</v>
      </c>
      <c r="AG1077" t="s">
        <v>198</v>
      </c>
      <c r="AH1077" t="s">
        <v>199</v>
      </c>
      <c r="AJ1077" t="s">
        <v>2410</v>
      </c>
      <c r="AK1077" t="s">
        <v>2411</v>
      </c>
      <c r="AL1077" t="s">
        <v>276</v>
      </c>
      <c r="AM1077" t="s">
        <v>243</v>
      </c>
      <c r="AN1077" t="s">
        <v>277</v>
      </c>
      <c r="AO1077" t="s">
        <v>260</v>
      </c>
      <c r="AP1077" t="s">
        <v>318</v>
      </c>
      <c r="AQ1077" t="s">
        <v>255</v>
      </c>
      <c r="AR1077">
        <v>1814.75</v>
      </c>
      <c r="AS1077">
        <v>65</v>
      </c>
      <c r="AT1077">
        <v>18.87</v>
      </c>
      <c r="AU1077">
        <v>0.61</v>
      </c>
      <c r="AV1077">
        <v>4.0171000000000001</v>
      </c>
      <c r="AW1077">
        <v>95</v>
      </c>
      <c r="BB1077">
        <v>1.52</v>
      </c>
      <c r="BC1077" t="s">
        <v>319</v>
      </c>
      <c r="BD1077">
        <v>0</v>
      </c>
    </row>
    <row r="1078" spans="1:57" x14ac:dyDescent="0.25">
      <c r="A1078">
        <v>2631</v>
      </c>
      <c r="B1078">
        <v>15014</v>
      </c>
      <c r="C1078" t="s">
        <v>17</v>
      </c>
      <c r="D1078" s="1">
        <v>40710.819444444445</v>
      </c>
      <c r="E1078" s="1">
        <v>40843.838194444441</v>
      </c>
      <c r="F1078">
        <v>44</v>
      </c>
      <c r="G1078">
        <v>2</v>
      </c>
      <c r="H1078">
        <v>29</v>
      </c>
      <c r="I1078">
        <v>149</v>
      </c>
      <c r="J1078">
        <v>257.67</v>
      </c>
      <c r="K1078">
        <v>128.84</v>
      </c>
      <c r="L1078">
        <v>4</v>
      </c>
      <c r="M1078">
        <v>2</v>
      </c>
      <c r="N1078">
        <v>1</v>
      </c>
      <c r="O1078" t="s">
        <v>23</v>
      </c>
      <c r="P1078">
        <v>7</v>
      </c>
      <c r="Q1078" t="s">
        <v>24</v>
      </c>
      <c r="T1078">
        <v>13445</v>
      </c>
      <c r="U1078" t="s">
        <v>17</v>
      </c>
      <c r="V1078" t="s">
        <v>19</v>
      </c>
      <c r="W1078">
        <v>627</v>
      </c>
      <c r="X1078">
        <v>1</v>
      </c>
      <c r="Y1078">
        <v>241.9</v>
      </c>
      <c r="Z1078">
        <v>0</v>
      </c>
      <c r="AA1078">
        <v>0</v>
      </c>
      <c r="AB1078">
        <v>0</v>
      </c>
      <c r="AD1078" t="s">
        <v>191</v>
      </c>
      <c r="AE1078">
        <v>0</v>
      </c>
      <c r="AF1078">
        <v>0</v>
      </c>
      <c r="AG1078" t="s">
        <v>198</v>
      </c>
      <c r="AH1078" t="s">
        <v>196</v>
      </c>
      <c r="AJ1078" t="s">
        <v>2412</v>
      </c>
      <c r="AK1078" t="s">
        <v>2413</v>
      </c>
      <c r="AL1078" t="s">
        <v>251</v>
      </c>
      <c r="AM1078" t="s">
        <v>243</v>
      </c>
      <c r="AN1078" t="s">
        <v>252</v>
      </c>
      <c r="AO1078" t="s">
        <v>260</v>
      </c>
      <c r="AP1078" t="s">
        <v>254</v>
      </c>
      <c r="AQ1078" t="s">
        <v>255</v>
      </c>
      <c r="AR1078">
        <v>1157.9000000000001</v>
      </c>
      <c r="AS1078">
        <v>43</v>
      </c>
      <c r="AT1078">
        <v>15.31</v>
      </c>
      <c r="AU1078">
        <v>0.44</v>
      </c>
      <c r="AV1078">
        <v>3.036</v>
      </c>
      <c r="AW1078">
        <v>95</v>
      </c>
      <c r="BB1078">
        <v>6.52</v>
      </c>
      <c r="BC1078" t="s">
        <v>256</v>
      </c>
      <c r="BD1078">
        <v>1</v>
      </c>
      <c r="BE1078" t="s">
        <v>261</v>
      </c>
    </row>
    <row r="1079" spans="1:57" x14ac:dyDescent="0.25">
      <c r="A1079">
        <v>869</v>
      </c>
      <c r="B1079">
        <v>13227</v>
      </c>
      <c r="C1079" t="s">
        <v>17</v>
      </c>
      <c r="D1079" s="1">
        <v>40685.490972222222</v>
      </c>
      <c r="E1079" s="1">
        <v>40685.490972222222</v>
      </c>
      <c r="F1079">
        <v>202</v>
      </c>
      <c r="G1079">
        <v>1</v>
      </c>
      <c r="H1079">
        <v>9</v>
      </c>
      <c r="I1079">
        <v>99</v>
      </c>
      <c r="J1079">
        <v>257.7</v>
      </c>
      <c r="K1079">
        <v>257.7</v>
      </c>
      <c r="L1079">
        <v>2</v>
      </c>
      <c r="M1079">
        <v>1</v>
      </c>
      <c r="N1079">
        <v>1</v>
      </c>
      <c r="O1079" t="s">
        <v>20</v>
      </c>
      <c r="P1079">
        <v>4</v>
      </c>
      <c r="Q1079" t="s">
        <v>19</v>
      </c>
      <c r="T1079">
        <v>13446</v>
      </c>
      <c r="U1079" t="s">
        <v>17</v>
      </c>
      <c r="V1079" t="s">
        <v>40</v>
      </c>
      <c r="W1079">
        <v>431</v>
      </c>
      <c r="X1079">
        <v>11</v>
      </c>
      <c r="Y1079">
        <v>3881.89</v>
      </c>
      <c r="Z1079">
        <v>0</v>
      </c>
      <c r="AA1079">
        <v>0</v>
      </c>
      <c r="AB1079">
        <v>0</v>
      </c>
      <c r="AD1079" t="s">
        <v>191</v>
      </c>
      <c r="AE1079">
        <v>0</v>
      </c>
      <c r="AF1079">
        <v>6.92</v>
      </c>
      <c r="AG1079" t="s">
        <v>200</v>
      </c>
      <c r="AH1079" t="s">
        <v>193</v>
      </c>
      <c r="AJ1079" t="s">
        <v>2414</v>
      </c>
      <c r="AK1079" t="s">
        <v>2415</v>
      </c>
      <c r="AL1079" t="s">
        <v>251</v>
      </c>
      <c r="AM1079" t="s">
        <v>243</v>
      </c>
      <c r="AN1079" t="s">
        <v>252</v>
      </c>
      <c r="AO1079" t="s">
        <v>253</v>
      </c>
      <c r="AP1079" t="s">
        <v>254</v>
      </c>
      <c r="AQ1079" t="s">
        <v>255</v>
      </c>
      <c r="AR1079">
        <v>659.15</v>
      </c>
      <c r="AS1079">
        <v>17</v>
      </c>
      <c r="AT1079">
        <v>7.62</v>
      </c>
      <c r="AU1079">
        <v>0.16</v>
      </c>
      <c r="AV1079">
        <v>4.4607999999999999</v>
      </c>
      <c r="AW1079">
        <v>95</v>
      </c>
      <c r="BB1079">
        <v>5.56</v>
      </c>
      <c r="BC1079" t="s">
        <v>256</v>
      </c>
      <c r="BD1079">
        <v>1</v>
      </c>
      <c r="BE1079" t="s">
        <v>257</v>
      </c>
    </row>
    <row r="1080" spans="1:57" x14ac:dyDescent="0.25">
      <c r="A1080">
        <v>1007</v>
      </c>
      <c r="B1080">
        <v>13369</v>
      </c>
      <c r="C1080" t="s">
        <v>17</v>
      </c>
      <c r="D1080" s="1">
        <v>40521.479166666664</v>
      </c>
      <c r="E1080" s="1">
        <v>40521.479166666664</v>
      </c>
      <c r="F1080">
        <v>366</v>
      </c>
      <c r="G1080">
        <v>1</v>
      </c>
      <c r="H1080">
        <v>13</v>
      </c>
      <c r="I1080">
        <v>148</v>
      </c>
      <c r="J1080">
        <v>258.27999999999997</v>
      </c>
      <c r="K1080">
        <v>258.27999999999997</v>
      </c>
      <c r="L1080">
        <v>2</v>
      </c>
      <c r="M1080">
        <v>1</v>
      </c>
      <c r="N1080">
        <v>1</v>
      </c>
      <c r="O1080" t="s">
        <v>20</v>
      </c>
      <c r="P1080">
        <v>4</v>
      </c>
      <c r="Q1080" t="s">
        <v>19</v>
      </c>
      <c r="T1080">
        <v>13447</v>
      </c>
      <c r="U1080" t="s">
        <v>17</v>
      </c>
      <c r="V1080" t="s">
        <v>24</v>
      </c>
      <c r="W1080">
        <v>24</v>
      </c>
      <c r="X1080">
        <v>3</v>
      </c>
      <c r="Y1080">
        <v>1129.1400000000001</v>
      </c>
      <c r="Z1080">
        <v>0</v>
      </c>
      <c r="AA1080">
        <v>1129.1400000000001</v>
      </c>
      <c r="AB1080">
        <v>1129.1400000000001</v>
      </c>
      <c r="AD1080" t="s">
        <v>197</v>
      </c>
      <c r="AE1080">
        <v>0</v>
      </c>
      <c r="AF1080">
        <v>2.21</v>
      </c>
      <c r="AG1080" t="s">
        <v>198</v>
      </c>
      <c r="AH1080" t="s">
        <v>196</v>
      </c>
      <c r="AJ1080" t="s">
        <v>2416</v>
      </c>
      <c r="AK1080" t="s">
        <v>2417</v>
      </c>
      <c r="AL1080" t="s">
        <v>276</v>
      </c>
      <c r="AM1080" t="s">
        <v>243</v>
      </c>
      <c r="AN1080" t="s">
        <v>277</v>
      </c>
      <c r="AO1080" t="s">
        <v>260</v>
      </c>
      <c r="AP1080" t="s">
        <v>318</v>
      </c>
      <c r="AQ1080" t="s">
        <v>255</v>
      </c>
      <c r="AR1080">
        <v>3076.39</v>
      </c>
      <c r="AS1080">
        <v>371</v>
      </c>
      <c r="AT1080">
        <v>38.68</v>
      </c>
      <c r="AU1080">
        <v>3.5</v>
      </c>
      <c r="AV1080">
        <v>2.1966000000000001</v>
      </c>
      <c r="AW1080">
        <v>95</v>
      </c>
      <c r="BB1080">
        <v>2.37</v>
      </c>
      <c r="BC1080" t="s">
        <v>319</v>
      </c>
      <c r="BD1080">
        <v>0</v>
      </c>
    </row>
    <row r="1081" spans="1:57" x14ac:dyDescent="0.25">
      <c r="A1081">
        <v>4107</v>
      </c>
      <c r="B1081">
        <v>16502</v>
      </c>
      <c r="C1081" t="s">
        <v>17</v>
      </c>
      <c r="D1081" s="1">
        <v>40266.568749999999</v>
      </c>
      <c r="E1081" s="1">
        <v>40266.572222222225</v>
      </c>
      <c r="F1081">
        <v>621</v>
      </c>
      <c r="G1081">
        <v>2</v>
      </c>
      <c r="H1081">
        <v>41</v>
      </c>
      <c r="I1081">
        <v>220</v>
      </c>
      <c r="J1081">
        <v>258.55</v>
      </c>
      <c r="K1081">
        <v>129.28</v>
      </c>
      <c r="L1081">
        <v>1</v>
      </c>
      <c r="M1081">
        <v>3</v>
      </c>
      <c r="N1081">
        <v>1</v>
      </c>
      <c r="O1081" t="s">
        <v>28</v>
      </c>
      <c r="P1081">
        <v>5</v>
      </c>
      <c r="Q1081" t="s">
        <v>29</v>
      </c>
      <c r="T1081">
        <v>13448</v>
      </c>
      <c r="U1081" t="s">
        <v>17</v>
      </c>
      <c r="V1081" t="s">
        <v>129</v>
      </c>
      <c r="W1081">
        <v>17</v>
      </c>
      <c r="X1081">
        <v>12</v>
      </c>
      <c r="Y1081">
        <v>8386.2199999999993</v>
      </c>
      <c r="Z1081">
        <v>0</v>
      </c>
      <c r="AA1081">
        <v>2111.4299999999998</v>
      </c>
      <c r="AB1081">
        <v>2111.4299999999998</v>
      </c>
      <c r="AD1081" t="s">
        <v>197</v>
      </c>
      <c r="AE1081">
        <v>0</v>
      </c>
      <c r="AF1081">
        <v>0.88</v>
      </c>
      <c r="AG1081" t="s">
        <v>198</v>
      </c>
      <c r="AH1081" t="s">
        <v>196</v>
      </c>
      <c r="AJ1081" t="s">
        <v>2418</v>
      </c>
      <c r="AK1081" t="s">
        <v>2419</v>
      </c>
      <c r="AL1081" t="s">
        <v>251</v>
      </c>
      <c r="AM1081" t="s">
        <v>243</v>
      </c>
      <c r="AN1081" t="s">
        <v>252</v>
      </c>
      <c r="AO1081" t="s">
        <v>253</v>
      </c>
      <c r="AP1081" t="s">
        <v>254</v>
      </c>
      <c r="AQ1081" t="s">
        <v>255</v>
      </c>
      <c r="AR1081">
        <v>29.95</v>
      </c>
      <c r="AS1081">
        <v>1</v>
      </c>
      <c r="AT1081">
        <v>0.94</v>
      </c>
      <c r="AU1081">
        <v>0.01</v>
      </c>
      <c r="AV1081">
        <v>10.2967</v>
      </c>
      <c r="AW1081">
        <v>95</v>
      </c>
      <c r="BB1081">
        <v>0</v>
      </c>
      <c r="BC1081" t="s">
        <v>256</v>
      </c>
      <c r="BD1081">
        <v>1</v>
      </c>
      <c r="BE1081" t="s">
        <v>257</v>
      </c>
    </row>
    <row r="1082" spans="1:57" x14ac:dyDescent="0.25">
      <c r="A1082">
        <v>1314</v>
      </c>
      <c r="B1082">
        <v>13683</v>
      </c>
      <c r="C1082" t="s">
        <v>17</v>
      </c>
      <c r="D1082" s="1">
        <v>40429.416666666664</v>
      </c>
      <c r="E1082" s="1">
        <v>40429.416666666664</v>
      </c>
      <c r="F1082">
        <v>458</v>
      </c>
      <c r="G1082">
        <v>1</v>
      </c>
      <c r="H1082">
        <v>10</v>
      </c>
      <c r="I1082">
        <v>180</v>
      </c>
      <c r="J1082">
        <v>258.60000000000002</v>
      </c>
      <c r="K1082">
        <v>258.60000000000002</v>
      </c>
      <c r="L1082">
        <v>1</v>
      </c>
      <c r="M1082">
        <v>1</v>
      </c>
      <c r="N1082">
        <v>1</v>
      </c>
      <c r="O1082" t="s">
        <v>18</v>
      </c>
      <c r="P1082">
        <v>3</v>
      </c>
      <c r="Q1082" t="s">
        <v>19</v>
      </c>
      <c r="T1082">
        <v>13449</v>
      </c>
      <c r="U1082" t="s">
        <v>17</v>
      </c>
      <c r="V1082" t="s">
        <v>24</v>
      </c>
      <c r="W1082">
        <v>24</v>
      </c>
      <c r="X1082">
        <v>1</v>
      </c>
      <c r="Y1082">
        <v>291.88</v>
      </c>
      <c r="Z1082">
        <v>0</v>
      </c>
      <c r="AA1082">
        <v>291.88</v>
      </c>
      <c r="AB1082">
        <v>291.88</v>
      </c>
      <c r="AD1082" t="s">
        <v>197</v>
      </c>
      <c r="AE1082">
        <v>0</v>
      </c>
      <c r="AF1082">
        <v>0</v>
      </c>
      <c r="AG1082" t="s">
        <v>198</v>
      </c>
      <c r="AH1082" t="s">
        <v>196</v>
      </c>
      <c r="AJ1082" t="s">
        <v>2420</v>
      </c>
      <c r="AK1082" t="s">
        <v>2421</v>
      </c>
      <c r="AL1082" t="s">
        <v>242</v>
      </c>
      <c r="AM1082" t="s">
        <v>243</v>
      </c>
      <c r="AN1082" t="s">
        <v>244</v>
      </c>
      <c r="AO1082" t="s">
        <v>260</v>
      </c>
      <c r="AP1082" t="s">
        <v>246</v>
      </c>
      <c r="AQ1082" t="s">
        <v>255</v>
      </c>
      <c r="AR1082">
        <v>6756.09</v>
      </c>
      <c r="AS1082">
        <v>497</v>
      </c>
      <c r="AT1082">
        <v>29.25</v>
      </c>
      <c r="AU1082">
        <v>4.6900000000000004</v>
      </c>
      <c r="AV1082">
        <v>4.4428000000000001</v>
      </c>
      <c r="AW1082">
        <v>95</v>
      </c>
      <c r="BB1082">
        <v>0.4</v>
      </c>
      <c r="BC1082" t="s">
        <v>319</v>
      </c>
      <c r="BD1082">
        <v>0</v>
      </c>
    </row>
    <row r="1083" spans="1:57" x14ac:dyDescent="0.25">
      <c r="A1083">
        <v>2149</v>
      </c>
      <c r="B1083">
        <v>14526</v>
      </c>
      <c r="C1083" t="s">
        <v>17</v>
      </c>
      <c r="D1083" s="1">
        <v>40497.563888888886</v>
      </c>
      <c r="E1083" s="1">
        <v>40497.563888888886</v>
      </c>
      <c r="F1083">
        <v>390</v>
      </c>
      <c r="G1083">
        <v>1</v>
      </c>
      <c r="H1083">
        <v>41</v>
      </c>
      <c r="I1083">
        <v>178</v>
      </c>
      <c r="J1083">
        <v>258.64999999999998</v>
      </c>
      <c r="K1083">
        <v>258.64999999999998</v>
      </c>
      <c r="L1083">
        <v>2</v>
      </c>
      <c r="M1083">
        <v>1</v>
      </c>
      <c r="N1083">
        <v>1</v>
      </c>
      <c r="O1083" t="s">
        <v>20</v>
      </c>
      <c r="P1083">
        <v>4</v>
      </c>
      <c r="Q1083" t="s">
        <v>19</v>
      </c>
      <c r="T1083">
        <v>13450</v>
      </c>
      <c r="U1083" t="s">
        <v>17</v>
      </c>
      <c r="V1083" t="s">
        <v>129</v>
      </c>
      <c r="W1083">
        <v>27</v>
      </c>
      <c r="X1083">
        <v>13</v>
      </c>
      <c r="Y1083">
        <v>4120.04</v>
      </c>
      <c r="Z1083">
        <v>742.92</v>
      </c>
      <c r="AA1083">
        <v>622.26</v>
      </c>
      <c r="AB1083">
        <v>-120.66</v>
      </c>
      <c r="AC1083">
        <v>-16.239999999999998</v>
      </c>
      <c r="AD1083" t="s">
        <v>202</v>
      </c>
      <c r="AE1083">
        <v>120.66</v>
      </c>
      <c r="AF1083">
        <v>0.06</v>
      </c>
      <c r="AG1083" t="s">
        <v>198</v>
      </c>
      <c r="AH1083" t="s">
        <v>196</v>
      </c>
      <c r="AJ1083" t="s">
        <v>2422</v>
      </c>
      <c r="AK1083" t="s">
        <v>2423</v>
      </c>
      <c r="AL1083" t="s">
        <v>242</v>
      </c>
      <c r="AM1083" t="s">
        <v>243</v>
      </c>
      <c r="AN1083" t="s">
        <v>244</v>
      </c>
      <c r="AO1083" t="s">
        <v>260</v>
      </c>
      <c r="AP1083" t="s">
        <v>246</v>
      </c>
      <c r="AQ1083" t="s">
        <v>255</v>
      </c>
      <c r="AR1083">
        <v>7954.87</v>
      </c>
      <c r="AS1083">
        <v>123</v>
      </c>
      <c r="AT1083">
        <v>32.08</v>
      </c>
      <c r="AU1083">
        <v>1.1599999999999999</v>
      </c>
      <c r="AV1083">
        <v>3.7726999999999999</v>
      </c>
      <c r="AW1083">
        <v>95</v>
      </c>
      <c r="BB1083">
        <v>3.15</v>
      </c>
      <c r="BC1083" t="s">
        <v>319</v>
      </c>
      <c r="BD1083">
        <v>0</v>
      </c>
    </row>
    <row r="1084" spans="1:57" x14ac:dyDescent="0.25">
      <c r="A1084">
        <v>3149</v>
      </c>
      <c r="B1084">
        <v>15536</v>
      </c>
      <c r="C1084" t="s">
        <v>17</v>
      </c>
      <c r="D1084" s="1">
        <v>40477.688194444447</v>
      </c>
      <c r="E1084" s="1">
        <v>40477.688194444447</v>
      </c>
      <c r="F1084">
        <v>410</v>
      </c>
      <c r="G1084">
        <v>1</v>
      </c>
      <c r="H1084">
        <v>16</v>
      </c>
      <c r="I1084">
        <v>242</v>
      </c>
      <c r="J1084">
        <v>259.08999999999997</v>
      </c>
      <c r="K1084">
        <v>259.08999999999997</v>
      </c>
      <c r="L1084">
        <v>1</v>
      </c>
      <c r="M1084">
        <v>1</v>
      </c>
      <c r="N1084">
        <v>1</v>
      </c>
      <c r="O1084" t="s">
        <v>18</v>
      </c>
      <c r="P1084">
        <v>3</v>
      </c>
      <c r="Q1084" t="s">
        <v>19</v>
      </c>
      <c r="T1084">
        <v>13451</v>
      </c>
      <c r="U1084" t="s">
        <v>17</v>
      </c>
      <c r="V1084" t="s">
        <v>129</v>
      </c>
      <c r="W1084">
        <v>27</v>
      </c>
      <c r="X1084">
        <v>11</v>
      </c>
      <c r="Y1084">
        <v>7088.92</v>
      </c>
      <c r="Z1084">
        <v>796.02</v>
      </c>
      <c r="AA1084">
        <v>512.76</v>
      </c>
      <c r="AB1084">
        <v>-283.26</v>
      </c>
      <c r="AC1084">
        <v>-35.58</v>
      </c>
      <c r="AD1084" t="s">
        <v>204</v>
      </c>
      <c r="AE1084">
        <v>283.26</v>
      </c>
      <c r="AF1084">
        <v>1</v>
      </c>
      <c r="AG1084" t="s">
        <v>205</v>
      </c>
      <c r="AH1084" t="s">
        <v>193</v>
      </c>
      <c r="AJ1084" t="s">
        <v>2424</v>
      </c>
      <c r="AK1084" t="s">
        <v>2425</v>
      </c>
      <c r="AL1084" t="s">
        <v>242</v>
      </c>
      <c r="AM1084" t="s">
        <v>243</v>
      </c>
      <c r="AN1084" t="s">
        <v>244</v>
      </c>
      <c r="AO1084" t="s">
        <v>245</v>
      </c>
      <c r="AP1084" t="s">
        <v>246</v>
      </c>
      <c r="AQ1084" t="s">
        <v>247</v>
      </c>
      <c r="AR1084">
        <v>14807.3</v>
      </c>
      <c r="AS1084">
        <v>2991</v>
      </c>
      <c r="AT1084">
        <v>61.32</v>
      </c>
      <c r="AU1084">
        <v>28.22</v>
      </c>
      <c r="AV1084">
        <v>2.7961999999999998</v>
      </c>
      <c r="AW1084">
        <v>95</v>
      </c>
      <c r="AX1084">
        <v>57</v>
      </c>
      <c r="AY1084">
        <v>184</v>
      </c>
      <c r="AZ1084">
        <v>240</v>
      </c>
      <c r="BA1084">
        <v>269</v>
      </c>
      <c r="BB1084">
        <v>1.58</v>
      </c>
      <c r="BC1084" t="s">
        <v>248</v>
      </c>
      <c r="BD1084">
        <v>0</v>
      </c>
    </row>
    <row r="1085" spans="1:57" x14ac:dyDescent="0.25">
      <c r="A1085">
        <v>4816</v>
      </c>
      <c r="B1085">
        <v>17219</v>
      </c>
      <c r="C1085" t="s">
        <v>17</v>
      </c>
      <c r="D1085" s="1">
        <v>40470.478472222225</v>
      </c>
      <c r="E1085" s="1">
        <v>40855.475694444445</v>
      </c>
      <c r="F1085">
        <v>32</v>
      </c>
      <c r="G1085">
        <v>2</v>
      </c>
      <c r="H1085">
        <v>43</v>
      </c>
      <c r="I1085">
        <v>188</v>
      </c>
      <c r="J1085">
        <v>259.13</v>
      </c>
      <c r="K1085">
        <v>129.57</v>
      </c>
      <c r="L1085">
        <v>4</v>
      </c>
      <c r="M1085">
        <v>2</v>
      </c>
      <c r="N1085">
        <v>1</v>
      </c>
      <c r="O1085" t="s">
        <v>23</v>
      </c>
      <c r="P1085">
        <v>7</v>
      </c>
      <c r="Q1085" t="s">
        <v>24</v>
      </c>
      <c r="T1085">
        <v>13452</v>
      </c>
      <c r="U1085" t="s">
        <v>17</v>
      </c>
      <c r="V1085" t="s">
        <v>29</v>
      </c>
      <c r="W1085">
        <v>260</v>
      </c>
      <c r="X1085">
        <v>3</v>
      </c>
      <c r="Y1085">
        <v>729.8</v>
      </c>
      <c r="Z1085">
        <v>0</v>
      </c>
      <c r="AA1085">
        <v>0</v>
      </c>
      <c r="AB1085">
        <v>0</v>
      </c>
      <c r="AD1085" t="s">
        <v>191</v>
      </c>
      <c r="AE1085">
        <v>0</v>
      </c>
      <c r="AF1085">
        <v>0</v>
      </c>
      <c r="AG1085" t="s">
        <v>198</v>
      </c>
      <c r="AH1085" t="s">
        <v>199</v>
      </c>
      <c r="AJ1085" t="s">
        <v>2426</v>
      </c>
      <c r="AK1085" t="s">
        <v>2427</v>
      </c>
      <c r="AL1085" t="s">
        <v>251</v>
      </c>
      <c r="AM1085" t="s">
        <v>243</v>
      </c>
      <c r="AN1085" t="s">
        <v>252</v>
      </c>
      <c r="AO1085" t="s">
        <v>253</v>
      </c>
      <c r="AP1085" t="s">
        <v>254</v>
      </c>
      <c r="AQ1085" t="s">
        <v>255</v>
      </c>
      <c r="AR1085">
        <v>12.75</v>
      </c>
      <c r="AS1085">
        <v>1</v>
      </c>
      <c r="AT1085">
        <v>0.99</v>
      </c>
      <c r="AU1085">
        <v>0.01</v>
      </c>
      <c r="AV1085">
        <v>10.0509</v>
      </c>
      <c r="AW1085">
        <v>95</v>
      </c>
      <c r="BB1085">
        <v>0</v>
      </c>
      <c r="BC1085" t="s">
        <v>256</v>
      </c>
      <c r="BD1085">
        <v>1</v>
      </c>
      <c r="BE1085" t="s">
        <v>257</v>
      </c>
    </row>
    <row r="1086" spans="1:57" x14ac:dyDescent="0.25">
      <c r="A1086">
        <v>769</v>
      </c>
      <c r="B1086">
        <v>13127</v>
      </c>
      <c r="C1086" t="s">
        <v>17</v>
      </c>
      <c r="D1086" s="1">
        <v>40809.43472222222</v>
      </c>
      <c r="E1086" s="1">
        <v>40809.43472222222</v>
      </c>
      <c r="F1086">
        <v>78</v>
      </c>
      <c r="G1086">
        <v>1</v>
      </c>
      <c r="H1086">
        <v>15</v>
      </c>
      <c r="I1086">
        <v>127</v>
      </c>
      <c r="J1086">
        <v>259.17</v>
      </c>
      <c r="K1086">
        <v>259.17</v>
      </c>
      <c r="L1086">
        <v>3</v>
      </c>
      <c r="M1086">
        <v>2</v>
      </c>
      <c r="N1086">
        <v>1</v>
      </c>
      <c r="O1086" t="s">
        <v>21</v>
      </c>
      <c r="P1086">
        <v>6</v>
      </c>
      <c r="Q1086" t="s">
        <v>22</v>
      </c>
      <c r="T1086">
        <v>13453</v>
      </c>
      <c r="U1086" t="s">
        <v>17</v>
      </c>
      <c r="V1086" t="s">
        <v>22</v>
      </c>
      <c r="W1086">
        <v>166</v>
      </c>
      <c r="X1086">
        <v>3</v>
      </c>
      <c r="Y1086">
        <v>781.69</v>
      </c>
      <c r="Z1086">
        <v>171.98</v>
      </c>
      <c r="AA1086">
        <v>0</v>
      </c>
      <c r="AB1086">
        <v>-171.98</v>
      </c>
      <c r="AC1086">
        <v>-100</v>
      </c>
      <c r="AD1086" t="s">
        <v>201</v>
      </c>
      <c r="AE1086">
        <v>171.98</v>
      </c>
      <c r="AF1086">
        <v>2.9</v>
      </c>
      <c r="AG1086" t="s">
        <v>198</v>
      </c>
      <c r="AH1086" t="s">
        <v>199</v>
      </c>
      <c r="AJ1086" t="s">
        <v>2428</v>
      </c>
      <c r="AK1086" t="s">
        <v>2429</v>
      </c>
      <c r="AL1086" t="s">
        <v>276</v>
      </c>
      <c r="AM1086" t="s">
        <v>243</v>
      </c>
      <c r="AN1086" t="s">
        <v>277</v>
      </c>
      <c r="AO1086" t="s">
        <v>283</v>
      </c>
      <c r="AP1086" t="s">
        <v>278</v>
      </c>
      <c r="AQ1086" t="s">
        <v>247</v>
      </c>
      <c r="AR1086">
        <v>1899.4</v>
      </c>
      <c r="AS1086">
        <v>1642</v>
      </c>
      <c r="AT1086">
        <v>91.51</v>
      </c>
      <c r="AU1086">
        <v>15.49</v>
      </c>
      <c r="AV1086">
        <v>2.5377999999999998</v>
      </c>
      <c r="AW1086">
        <v>95</v>
      </c>
      <c r="AX1086">
        <v>31</v>
      </c>
      <c r="AY1086">
        <v>92</v>
      </c>
      <c r="AZ1086">
        <v>123</v>
      </c>
      <c r="BA1086">
        <v>138</v>
      </c>
      <c r="BB1086">
        <v>1.5</v>
      </c>
      <c r="BC1086" t="s">
        <v>278</v>
      </c>
      <c r="BD1086">
        <v>0</v>
      </c>
    </row>
    <row r="1087" spans="1:57" x14ac:dyDescent="0.25">
      <c r="A1087">
        <v>5150</v>
      </c>
      <c r="B1087">
        <v>17558</v>
      </c>
      <c r="C1087" t="s">
        <v>17</v>
      </c>
      <c r="D1087" s="1">
        <v>40493.60833333333</v>
      </c>
      <c r="E1087" s="1">
        <v>40493.60833333333</v>
      </c>
      <c r="F1087">
        <v>394</v>
      </c>
      <c r="G1087">
        <v>1</v>
      </c>
      <c r="H1087">
        <v>28</v>
      </c>
      <c r="I1087">
        <v>54</v>
      </c>
      <c r="J1087">
        <v>259.17</v>
      </c>
      <c r="K1087">
        <v>259.17</v>
      </c>
      <c r="L1087">
        <v>2</v>
      </c>
      <c r="M1087">
        <v>1</v>
      </c>
      <c r="N1087">
        <v>1</v>
      </c>
      <c r="O1087" t="s">
        <v>20</v>
      </c>
      <c r="P1087">
        <v>4</v>
      </c>
      <c r="Q1087" t="s">
        <v>19</v>
      </c>
      <c r="T1087">
        <v>13454</v>
      </c>
      <c r="U1087" t="s">
        <v>17</v>
      </c>
      <c r="V1087" t="s">
        <v>19</v>
      </c>
      <c r="W1087">
        <v>642</v>
      </c>
      <c r="X1087">
        <v>1</v>
      </c>
      <c r="Y1087">
        <v>219.87</v>
      </c>
      <c r="Z1087">
        <v>0</v>
      </c>
      <c r="AA1087">
        <v>0</v>
      </c>
      <c r="AB1087">
        <v>0</v>
      </c>
      <c r="AD1087" t="s">
        <v>191</v>
      </c>
      <c r="AE1087">
        <v>0</v>
      </c>
      <c r="AF1087">
        <v>0</v>
      </c>
      <c r="AG1087" t="s">
        <v>198</v>
      </c>
      <c r="AH1087" t="s">
        <v>196</v>
      </c>
      <c r="AJ1087" t="s">
        <v>2430</v>
      </c>
      <c r="AK1087" t="s">
        <v>2431</v>
      </c>
      <c r="AL1087" t="s">
        <v>276</v>
      </c>
      <c r="AM1087" t="s">
        <v>243</v>
      </c>
      <c r="AN1087" t="s">
        <v>277</v>
      </c>
      <c r="AO1087" t="s">
        <v>283</v>
      </c>
      <c r="AP1087" t="s">
        <v>278</v>
      </c>
      <c r="AQ1087" t="s">
        <v>247</v>
      </c>
      <c r="AR1087">
        <v>2129.81</v>
      </c>
      <c r="AS1087">
        <v>1711</v>
      </c>
      <c r="AT1087">
        <v>94.34</v>
      </c>
      <c r="AU1087">
        <v>16.14</v>
      </c>
      <c r="AV1087">
        <v>2.3054999999999999</v>
      </c>
      <c r="AW1087">
        <v>95</v>
      </c>
      <c r="AX1087">
        <v>33</v>
      </c>
      <c r="AY1087">
        <v>87</v>
      </c>
      <c r="AZ1087">
        <v>119</v>
      </c>
      <c r="BA1087">
        <v>135</v>
      </c>
      <c r="BB1087">
        <v>0.06</v>
      </c>
      <c r="BC1087" t="s">
        <v>278</v>
      </c>
      <c r="BD1087">
        <v>0</v>
      </c>
    </row>
    <row r="1088" spans="1:57" x14ac:dyDescent="0.25">
      <c r="A1088">
        <v>313</v>
      </c>
      <c r="B1088">
        <v>12665</v>
      </c>
      <c r="C1088" t="s">
        <v>34</v>
      </c>
      <c r="D1088" s="1">
        <v>40217.632638888892</v>
      </c>
      <c r="E1088" s="1">
        <v>40562.356944444444</v>
      </c>
      <c r="F1088">
        <v>325</v>
      </c>
      <c r="G1088">
        <v>3</v>
      </c>
      <c r="H1088">
        <v>12</v>
      </c>
      <c r="I1088">
        <v>162</v>
      </c>
      <c r="J1088">
        <v>259.60000000000002</v>
      </c>
      <c r="K1088">
        <v>86.53</v>
      </c>
      <c r="L1088">
        <v>2</v>
      </c>
      <c r="M1088">
        <v>3</v>
      </c>
      <c r="N1088">
        <v>1</v>
      </c>
      <c r="O1088" t="s">
        <v>54</v>
      </c>
      <c r="P1088">
        <v>6</v>
      </c>
      <c r="Q1088" t="s">
        <v>29</v>
      </c>
      <c r="T1088">
        <v>13455</v>
      </c>
      <c r="U1088" t="s">
        <v>17</v>
      </c>
      <c r="V1088" t="s">
        <v>129</v>
      </c>
      <c r="W1088">
        <v>25</v>
      </c>
      <c r="X1088">
        <v>6</v>
      </c>
      <c r="Y1088">
        <v>2212.9899999999998</v>
      </c>
      <c r="Z1088">
        <v>0</v>
      </c>
      <c r="AA1088">
        <v>365.4</v>
      </c>
      <c r="AB1088">
        <v>365.4</v>
      </c>
      <c r="AD1088" t="s">
        <v>197</v>
      </c>
      <c r="AE1088">
        <v>0</v>
      </c>
      <c r="AF1088">
        <v>5.97</v>
      </c>
      <c r="AG1088" t="s">
        <v>198</v>
      </c>
      <c r="AH1088" t="s">
        <v>196</v>
      </c>
      <c r="AJ1088" t="s">
        <v>2432</v>
      </c>
      <c r="AK1088" t="s">
        <v>2433</v>
      </c>
      <c r="AL1088" t="s">
        <v>276</v>
      </c>
      <c r="AM1088" t="s">
        <v>243</v>
      </c>
      <c r="AN1088" t="s">
        <v>277</v>
      </c>
      <c r="AO1088" t="s">
        <v>283</v>
      </c>
      <c r="AP1088" t="s">
        <v>278</v>
      </c>
      <c r="AQ1088" t="s">
        <v>247</v>
      </c>
      <c r="AR1088">
        <v>1326.29</v>
      </c>
      <c r="AS1088">
        <v>874</v>
      </c>
      <c r="AT1088">
        <v>86.79</v>
      </c>
      <c r="AU1088">
        <v>8.25</v>
      </c>
      <c r="AV1088">
        <v>1.5765</v>
      </c>
      <c r="AW1088">
        <v>95</v>
      </c>
      <c r="AX1088">
        <v>17</v>
      </c>
      <c r="AY1088">
        <v>31</v>
      </c>
      <c r="AZ1088">
        <v>47</v>
      </c>
      <c r="BA1088">
        <v>55</v>
      </c>
      <c r="BB1088">
        <v>0.46</v>
      </c>
      <c r="BC1088" t="s">
        <v>278</v>
      </c>
      <c r="BD1088">
        <v>0</v>
      </c>
    </row>
    <row r="1089" spans="1:57" x14ac:dyDescent="0.25">
      <c r="A1089">
        <v>4335</v>
      </c>
      <c r="B1089">
        <v>16733</v>
      </c>
      <c r="C1089" t="s">
        <v>17</v>
      </c>
      <c r="D1089" s="1">
        <v>40357.425000000003</v>
      </c>
      <c r="E1089" s="1">
        <v>40357.425000000003</v>
      </c>
      <c r="F1089">
        <v>530</v>
      </c>
      <c r="G1089">
        <v>1</v>
      </c>
      <c r="H1089">
        <v>12</v>
      </c>
      <c r="I1089">
        <v>112</v>
      </c>
      <c r="J1089">
        <v>259.68</v>
      </c>
      <c r="K1089">
        <v>259.68</v>
      </c>
      <c r="L1089">
        <v>1</v>
      </c>
      <c r="M1089">
        <v>1</v>
      </c>
      <c r="N1089">
        <v>1</v>
      </c>
      <c r="O1089" t="s">
        <v>18</v>
      </c>
      <c r="P1089">
        <v>3</v>
      </c>
      <c r="Q1089" t="s">
        <v>19</v>
      </c>
      <c r="T1089">
        <v>13456</v>
      </c>
      <c r="U1089" t="s">
        <v>17</v>
      </c>
      <c r="V1089" t="s">
        <v>129</v>
      </c>
      <c r="W1089">
        <v>18</v>
      </c>
      <c r="X1089">
        <v>6</v>
      </c>
      <c r="Y1089">
        <v>1766.72</v>
      </c>
      <c r="Z1089">
        <v>647.4</v>
      </c>
      <c r="AA1089">
        <v>911.66</v>
      </c>
      <c r="AB1089">
        <v>264.26</v>
      </c>
      <c r="AC1089">
        <v>40.82</v>
      </c>
      <c r="AD1089" t="s">
        <v>194</v>
      </c>
      <c r="AE1089">
        <v>0</v>
      </c>
      <c r="AF1089">
        <v>1.64</v>
      </c>
      <c r="AG1089" t="s">
        <v>195</v>
      </c>
      <c r="AH1089" t="s">
        <v>196</v>
      </c>
      <c r="AJ1089" t="s">
        <v>2434</v>
      </c>
      <c r="AK1089" t="s">
        <v>2435</v>
      </c>
      <c r="AL1089" t="s">
        <v>242</v>
      </c>
      <c r="AM1089" t="s">
        <v>243</v>
      </c>
      <c r="AN1089" t="s">
        <v>244</v>
      </c>
      <c r="AO1089" t="s">
        <v>245</v>
      </c>
      <c r="AP1089" t="s">
        <v>246</v>
      </c>
      <c r="AQ1089" t="s">
        <v>247</v>
      </c>
      <c r="AR1089">
        <v>9075.51</v>
      </c>
      <c r="AS1089">
        <v>1126</v>
      </c>
      <c r="AT1089">
        <v>47.17</v>
      </c>
      <c r="AU1089">
        <v>10.62</v>
      </c>
      <c r="AV1089">
        <v>1.6083000000000001</v>
      </c>
      <c r="AW1089">
        <v>95</v>
      </c>
      <c r="AX1089">
        <v>22</v>
      </c>
      <c r="AY1089">
        <v>40</v>
      </c>
      <c r="AZ1089">
        <v>61</v>
      </c>
      <c r="BA1089">
        <v>72</v>
      </c>
      <c r="BB1089">
        <v>1.31</v>
      </c>
      <c r="BC1089" t="s">
        <v>248</v>
      </c>
      <c r="BD1089">
        <v>0</v>
      </c>
    </row>
    <row r="1090" spans="1:57" x14ac:dyDescent="0.25">
      <c r="A1090">
        <v>4620</v>
      </c>
      <c r="B1090">
        <v>17022</v>
      </c>
      <c r="C1090" t="s">
        <v>17</v>
      </c>
      <c r="D1090" s="1">
        <v>40454.435416666667</v>
      </c>
      <c r="E1090" s="1">
        <v>40855.714583333334</v>
      </c>
      <c r="F1090">
        <v>32</v>
      </c>
      <c r="G1090">
        <v>2</v>
      </c>
      <c r="H1090">
        <v>16</v>
      </c>
      <c r="I1090">
        <v>180</v>
      </c>
      <c r="J1090">
        <v>260</v>
      </c>
      <c r="K1090">
        <v>130</v>
      </c>
      <c r="L1090">
        <v>4</v>
      </c>
      <c r="M1090">
        <v>2</v>
      </c>
      <c r="N1090">
        <v>1</v>
      </c>
      <c r="O1090" t="s">
        <v>23</v>
      </c>
      <c r="P1090">
        <v>7</v>
      </c>
      <c r="Q1090" t="s">
        <v>24</v>
      </c>
      <c r="T1090">
        <v>13457</v>
      </c>
      <c r="U1090" t="s">
        <v>17</v>
      </c>
      <c r="V1090" t="s">
        <v>29</v>
      </c>
      <c r="W1090">
        <v>689</v>
      </c>
      <c r="X1090">
        <v>2</v>
      </c>
      <c r="Y1090">
        <v>148.22</v>
      </c>
      <c r="Z1090">
        <v>0</v>
      </c>
      <c r="AA1090">
        <v>0</v>
      </c>
      <c r="AB1090">
        <v>0</v>
      </c>
      <c r="AD1090" t="s">
        <v>191</v>
      </c>
      <c r="AE1090">
        <v>0</v>
      </c>
      <c r="AF1090">
        <v>3.34</v>
      </c>
      <c r="AG1090" t="s">
        <v>198</v>
      </c>
      <c r="AH1090" t="s">
        <v>199</v>
      </c>
      <c r="AJ1090" t="s">
        <v>2436</v>
      </c>
      <c r="AK1090" t="s">
        <v>2437</v>
      </c>
      <c r="AL1090" t="s">
        <v>251</v>
      </c>
      <c r="AM1090" t="s">
        <v>243</v>
      </c>
      <c r="AN1090" t="s">
        <v>252</v>
      </c>
      <c r="AO1090" t="s">
        <v>253</v>
      </c>
      <c r="AP1090" t="s">
        <v>254</v>
      </c>
      <c r="AQ1090" t="s">
        <v>255</v>
      </c>
      <c r="AR1090">
        <v>1097.8</v>
      </c>
      <c r="AS1090">
        <v>301</v>
      </c>
      <c r="AT1090">
        <v>4.72</v>
      </c>
      <c r="AU1090">
        <v>2.84</v>
      </c>
      <c r="AV1090">
        <v>6.7622999999999998</v>
      </c>
      <c r="AW1090">
        <v>95</v>
      </c>
      <c r="BB1090">
        <v>3.22</v>
      </c>
      <c r="BC1090" t="s">
        <v>256</v>
      </c>
      <c r="BD1090">
        <v>1</v>
      </c>
      <c r="BE1090" t="s">
        <v>257</v>
      </c>
    </row>
    <row r="1091" spans="1:57" x14ac:dyDescent="0.25">
      <c r="A1091">
        <v>5491</v>
      </c>
      <c r="B1091">
        <v>17901</v>
      </c>
      <c r="C1091" t="s">
        <v>17</v>
      </c>
      <c r="D1091" s="1">
        <v>40365.45416666667</v>
      </c>
      <c r="E1091" s="1">
        <v>40857.728472222225</v>
      </c>
      <c r="F1091">
        <v>30</v>
      </c>
      <c r="G1091">
        <v>3</v>
      </c>
      <c r="H1091">
        <v>22</v>
      </c>
      <c r="I1091">
        <v>38</v>
      </c>
      <c r="J1091">
        <v>260.08</v>
      </c>
      <c r="K1091">
        <v>86.69</v>
      </c>
      <c r="L1091">
        <v>4</v>
      </c>
      <c r="M1091">
        <v>3</v>
      </c>
      <c r="N1091">
        <v>1</v>
      </c>
      <c r="O1091" t="s">
        <v>35</v>
      </c>
      <c r="P1091">
        <v>8</v>
      </c>
      <c r="Q1091" t="s">
        <v>24</v>
      </c>
      <c r="T1091">
        <v>13458</v>
      </c>
      <c r="U1091" t="s">
        <v>17</v>
      </c>
      <c r="V1091" t="s">
        <v>129</v>
      </c>
      <c r="W1091">
        <v>8</v>
      </c>
      <c r="X1091">
        <v>16</v>
      </c>
      <c r="Y1091">
        <v>11959.27</v>
      </c>
      <c r="Z1091">
        <v>1418.34</v>
      </c>
      <c r="AA1091">
        <v>1968.15</v>
      </c>
      <c r="AB1091">
        <v>549.80999999999995</v>
      </c>
      <c r="AC1091">
        <v>38.76</v>
      </c>
      <c r="AD1091" t="s">
        <v>194</v>
      </c>
      <c r="AE1091">
        <v>0</v>
      </c>
      <c r="AF1091">
        <v>0.91</v>
      </c>
      <c r="AG1091" t="s">
        <v>195</v>
      </c>
      <c r="AH1091" t="s">
        <v>196</v>
      </c>
      <c r="AJ1091" t="s">
        <v>2438</v>
      </c>
      <c r="AK1091" t="s">
        <v>2439</v>
      </c>
      <c r="AL1091" t="s">
        <v>276</v>
      </c>
      <c r="AM1091" t="s">
        <v>243</v>
      </c>
      <c r="AN1091" t="s">
        <v>277</v>
      </c>
      <c r="AO1091" t="s">
        <v>253</v>
      </c>
      <c r="AP1091" t="s">
        <v>318</v>
      </c>
      <c r="AQ1091" t="s">
        <v>255</v>
      </c>
      <c r="AR1091">
        <v>1745.85</v>
      </c>
      <c r="AS1091">
        <v>203</v>
      </c>
      <c r="AT1091">
        <v>3.81</v>
      </c>
      <c r="AU1091">
        <v>1.93</v>
      </c>
      <c r="AV1091">
        <v>5.4372999999999996</v>
      </c>
      <c r="AW1091">
        <v>95</v>
      </c>
      <c r="BB1091">
        <v>0</v>
      </c>
      <c r="BC1091" t="s">
        <v>319</v>
      </c>
      <c r="BD1091">
        <v>0</v>
      </c>
    </row>
    <row r="1092" spans="1:57" x14ac:dyDescent="0.25">
      <c r="A1092">
        <v>831</v>
      </c>
      <c r="B1092">
        <v>13189</v>
      </c>
      <c r="C1092" t="s">
        <v>17</v>
      </c>
      <c r="D1092" s="1">
        <v>40771.550000000003</v>
      </c>
      <c r="E1092" s="1">
        <v>40868.443749999999</v>
      </c>
      <c r="F1092">
        <v>19</v>
      </c>
      <c r="G1092">
        <v>2</v>
      </c>
      <c r="H1092">
        <v>29</v>
      </c>
      <c r="I1092">
        <v>842</v>
      </c>
      <c r="J1092">
        <v>260.68</v>
      </c>
      <c r="K1092">
        <v>130.34</v>
      </c>
      <c r="L1092">
        <v>5</v>
      </c>
      <c r="M1092">
        <v>2</v>
      </c>
      <c r="N1092">
        <v>1</v>
      </c>
      <c r="O1092" t="s">
        <v>30</v>
      </c>
      <c r="P1092">
        <v>8</v>
      </c>
      <c r="Q1092" t="s">
        <v>24</v>
      </c>
      <c r="T1092">
        <v>13459</v>
      </c>
      <c r="U1092" t="s">
        <v>17</v>
      </c>
      <c r="V1092" t="s">
        <v>29</v>
      </c>
      <c r="W1092">
        <v>625</v>
      </c>
      <c r="X1092">
        <v>2</v>
      </c>
      <c r="Y1092">
        <v>1160.4100000000001</v>
      </c>
      <c r="Z1092">
        <v>0</v>
      </c>
      <c r="AA1092">
        <v>0</v>
      </c>
      <c r="AB1092">
        <v>0</v>
      </c>
      <c r="AD1092" t="s">
        <v>191</v>
      </c>
      <c r="AE1092">
        <v>0</v>
      </c>
      <c r="AF1092">
        <v>0</v>
      </c>
      <c r="AG1092" t="s">
        <v>198</v>
      </c>
      <c r="AH1092" t="s">
        <v>199</v>
      </c>
      <c r="AJ1092" t="s">
        <v>2440</v>
      </c>
      <c r="AK1092" t="s">
        <v>2441</v>
      </c>
      <c r="AL1092" t="s">
        <v>242</v>
      </c>
      <c r="AM1092" t="s">
        <v>243</v>
      </c>
      <c r="AN1092" t="s">
        <v>244</v>
      </c>
      <c r="AO1092" t="s">
        <v>283</v>
      </c>
      <c r="AP1092" t="s">
        <v>246</v>
      </c>
      <c r="AQ1092" t="s">
        <v>247</v>
      </c>
      <c r="AR1092">
        <v>10125.719999999999</v>
      </c>
      <c r="AS1092">
        <v>655</v>
      </c>
      <c r="AT1092">
        <v>77.36</v>
      </c>
      <c r="AU1092">
        <v>6.18</v>
      </c>
      <c r="AV1092">
        <v>1.2041999999999999</v>
      </c>
      <c r="AW1092">
        <v>95</v>
      </c>
      <c r="AX1092">
        <v>13</v>
      </c>
      <c r="AY1092">
        <v>18</v>
      </c>
      <c r="AZ1092">
        <v>30</v>
      </c>
      <c r="BA1092">
        <v>36</v>
      </c>
      <c r="BB1092">
        <v>6.29</v>
      </c>
      <c r="BC1092" t="s">
        <v>248</v>
      </c>
      <c r="BD1092">
        <v>0</v>
      </c>
    </row>
    <row r="1093" spans="1:57" x14ac:dyDescent="0.25">
      <c r="A1093">
        <v>2574</v>
      </c>
      <c r="B1093">
        <v>14957</v>
      </c>
      <c r="C1093" t="s">
        <v>17</v>
      </c>
      <c r="D1093" s="1">
        <v>40242.451388888891</v>
      </c>
      <c r="E1093" s="1">
        <v>40633.749305555553</v>
      </c>
      <c r="F1093">
        <v>254</v>
      </c>
      <c r="G1093">
        <v>2</v>
      </c>
      <c r="H1093">
        <v>27</v>
      </c>
      <c r="I1093">
        <v>97</v>
      </c>
      <c r="J1093">
        <v>261.69</v>
      </c>
      <c r="K1093">
        <v>130.85</v>
      </c>
      <c r="L1093">
        <v>2</v>
      </c>
      <c r="M1093">
        <v>2</v>
      </c>
      <c r="N1093">
        <v>1</v>
      </c>
      <c r="O1093" t="s">
        <v>26</v>
      </c>
      <c r="P1093">
        <v>5</v>
      </c>
      <c r="Q1093" t="s">
        <v>22</v>
      </c>
      <c r="T1093">
        <v>13460</v>
      </c>
      <c r="U1093" t="s">
        <v>17</v>
      </c>
      <c r="V1093" t="s">
        <v>24</v>
      </c>
      <c r="W1093">
        <v>30</v>
      </c>
      <c r="X1093">
        <v>2</v>
      </c>
      <c r="Y1093">
        <v>183.44</v>
      </c>
      <c r="Z1093">
        <v>0</v>
      </c>
      <c r="AA1093">
        <v>183.44</v>
      </c>
      <c r="AB1093">
        <v>183.44</v>
      </c>
      <c r="AD1093" t="s">
        <v>197</v>
      </c>
      <c r="AE1093">
        <v>0</v>
      </c>
      <c r="AF1093">
        <v>0</v>
      </c>
      <c r="AG1093" t="s">
        <v>198</v>
      </c>
      <c r="AH1093" t="s">
        <v>196</v>
      </c>
      <c r="AJ1093" t="s">
        <v>2442</v>
      </c>
      <c r="AK1093" t="s">
        <v>2443</v>
      </c>
      <c r="AL1093" t="s">
        <v>276</v>
      </c>
      <c r="AM1093" t="s">
        <v>243</v>
      </c>
      <c r="AN1093" t="s">
        <v>277</v>
      </c>
      <c r="AO1093" t="s">
        <v>245</v>
      </c>
      <c r="AP1093" t="s">
        <v>278</v>
      </c>
      <c r="AQ1093" t="s">
        <v>247</v>
      </c>
      <c r="AR1093">
        <v>3538.28</v>
      </c>
      <c r="AS1093">
        <v>290</v>
      </c>
      <c r="AT1093">
        <v>64.150000000000006</v>
      </c>
      <c r="AU1093">
        <v>2.74</v>
      </c>
      <c r="AV1093">
        <v>1.522</v>
      </c>
      <c r="AW1093">
        <v>95</v>
      </c>
      <c r="AX1093">
        <v>6</v>
      </c>
      <c r="AY1093">
        <v>10</v>
      </c>
      <c r="AZ1093">
        <v>16</v>
      </c>
      <c r="BA1093">
        <v>18</v>
      </c>
      <c r="BB1093">
        <v>2.36</v>
      </c>
      <c r="BC1093" t="s">
        <v>278</v>
      </c>
      <c r="BD1093">
        <v>0</v>
      </c>
    </row>
    <row r="1094" spans="1:57" x14ac:dyDescent="0.25">
      <c r="A1094">
        <v>5500</v>
      </c>
      <c r="B1094">
        <v>17910</v>
      </c>
      <c r="C1094" t="s">
        <v>17</v>
      </c>
      <c r="D1094" s="1">
        <v>40160.669444444444</v>
      </c>
      <c r="E1094" s="1">
        <v>40160.669444444444</v>
      </c>
      <c r="F1094">
        <v>727</v>
      </c>
      <c r="G1094">
        <v>1</v>
      </c>
      <c r="H1094">
        <v>25</v>
      </c>
      <c r="I1094">
        <v>121</v>
      </c>
      <c r="J1094">
        <v>261.7</v>
      </c>
      <c r="K1094">
        <v>261.7</v>
      </c>
      <c r="L1094">
        <v>1</v>
      </c>
      <c r="M1094">
        <v>1</v>
      </c>
      <c r="N1094">
        <v>1</v>
      </c>
      <c r="O1094" t="s">
        <v>18</v>
      </c>
      <c r="P1094">
        <v>3</v>
      </c>
      <c r="Q1094" t="s">
        <v>19</v>
      </c>
      <c r="T1094">
        <v>13461</v>
      </c>
      <c r="U1094" t="s">
        <v>17</v>
      </c>
      <c r="V1094" t="s">
        <v>129</v>
      </c>
      <c r="W1094">
        <v>39</v>
      </c>
      <c r="X1094">
        <v>6</v>
      </c>
      <c r="Y1094">
        <v>4160</v>
      </c>
      <c r="Z1094">
        <v>884.2</v>
      </c>
      <c r="AA1094">
        <v>560.79999999999995</v>
      </c>
      <c r="AB1094">
        <v>-323.39999999999998</v>
      </c>
      <c r="AC1094">
        <v>-36.58</v>
      </c>
      <c r="AD1094" t="s">
        <v>204</v>
      </c>
      <c r="AE1094">
        <v>323.39999999999998</v>
      </c>
      <c r="AF1094">
        <v>0.52</v>
      </c>
      <c r="AG1094" t="s">
        <v>205</v>
      </c>
      <c r="AH1094" t="s">
        <v>193</v>
      </c>
      <c r="AJ1094" t="s">
        <v>2444</v>
      </c>
      <c r="AK1094" t="s">
        <v>2445</v>
      </c>
      <c r="AL1094" t="s">
        <v>276</v>
      </c>
      <c r="AM1094" t="s">
        <v>243</v>
      </c>
      <c r="AN1094" t="s">
        <v>277</v>
      </c>
      <c r="AO1094" t="s">
        <v>245</v>
      </c>
      <c r="AP1094" t="s">
        <v>278</v>
      </c>
      <c r="AQ1094" t="s">
        <v>247</v>
      </c>
      <c r="AR1094">
        <v>1514.63</v>
      </c>
      <c r="AS1094">
        <v>2005</v>
      </c>
      <c r="AT1094">
        <v>41.51</v>
      </c>
      <c r="AU1094">
        <v>18.920000000000002</v>
      </c>
      <c r="AV1094">
        <v>2.7982</v>
      </c>
      <c r="AW1094">
        <v>95</v>
      </c>
      <c r="AX1094">
        <v>38</v>
      </c>
      <c r="AY1094">
        <v>124</v>
      </c>
      <c r="AZ1094">
        <v>161</v>
      </c>
      <c r="BA1094">
        <v>180</v>
      </c>
      <c r="BB1094">
        <v>0</v>
      </c>
      <c r="BC1094" t="s">
        <v>278</v>
      </c>
      <c r="BD1094">
        <v>0</v>
      </c>
    </row>
    <row r="1095" spans="1:57" x14ac:dyDescent="0.25">
      <c r="A1095">
        <v>970</v>
      </c>
      <c r="B1095">
        <v>13331</v>
      </c>
      <c r="C1095" t="s">
        <v>17</v>
      </c>
      <c r="D1095" s="1">
        <v>40485.336111111108</v>
      </c>
      <c r="E1095" s="1">
        <v>40485.336111111108</v>
      </c>
      <c r="F1095">
        <v>402</v>
      </c>
      <c r="G1095">
        <v>1</v>
      </c>
      <c r="H1095">
        <v>12</v>
      </c>
      <c r="I1095">
        <v>54</v>
      </c>
      <c r="J1095">
        <v>262.39999999999998</v>
      </c>
      <c r="K1095">
        <v>262.39999999999998</v>
      </c>
      <c r="L1095">
        <v>2</v>
      </c>
      <c r="M1095">
        <v>1</v>
      </c>
      <c r="N1095">
        <v>1</v>
      </c>
      <c r="O1095" t="s">
        <v>20</v>
      </c>
      <c r="P1095">
        <v>4</v>
      </c>
      <c r="Q1095" t="s">
        <v>19</v>
      </c>
      <c r="T1095">
        <v>13462</v>
      </c>
      <c r="U1095" t="s">
        <v>17</v>
      </c>
      <c r="V1095" t="s">
        <v>40</v>
      </c>
      <c r="W1095">
        <v>253</v>
      </c>
      <c r="X1095">
        <v>5</v>
      </c>
      <c r="Y1095">
        <v>1153.8499999999999</v>
      </c>
      <c r="Z1095">
        <v>0</v>
      </c>
      <c r="AA1095">
        <v>0</v>
      </c>
      <c r="AB1095">
        <v>0</v>
      </c>
      <c r="AD1095" t="s">
        <v>191</v>
      </c>
      <c r="AE1095">
        <v>0</v>
      </c>
      <c r="AF1095">
        <v>0.71</v>
      </c>
      <c r="AG1095" t="s">
        <v>200</v>
      </c>
      <c r="AH1095" t="s">
        <v>193</v>
      </c>
      <c r="AJ1095" t="s">
        <v>2446</v>
      </c>
      <c r="AK1095" t="s">
        <v>2447</v>
      </c>
      <c r="AL1095" t="s">
        <v>276</v>
      </c>
      <c r="AM1095" t="s">
        <v>243</v>
      </c>
      <c r="AN1095" t="s">
        <v>277</v>
      </c>
      <c r="AO1095" t="s">
        <v>283</v>
      </c>
      <c r="AP1095" t="s">
        <v>278</v>
      </c>
      <c r="AQ1095" t="s">
        <v>247</v>
      </c>
      <c r="AR1095">
        <v>3049.03</v>
      </c>
      <c r="AS1095">
        <v>7471</v>
      </c>
      <c r="AT1095">
        <v>93.4</v>
      </c>
      <c r="AU1095">
        <v>70.48</v>
      </c>
      <c r="AV1095">
        <v>1.6772</v>
      </c>
      <c r="AW1095">
        <v>95</v>
      </c>
      <c r="AX1095">
        <v>141</v>
      </c>
      <c r="AY1095">
        <v>276</v>
      </c>
      <c r="AZ1095">
        <v>416</v>
      </c>
      <c r="BA1095">
        <v>487</v>
      </c>
      <c r="BB1095">
        <v>0.93</v>
      </c>
      <c r="BC1095" t="s">
        <v>278</v>
      </c>
      <c r="BD1095">
        <v>0</v>
      </c>
    </row>
    <row r="1096" spans="1:57" x14ac:dyDescent="0.25">
      <c r="A1096">
        <v>5399</v>
      </c>
      <c r="B1096">
        <v>17808</v>
      </c>
      <c r="C1096" t="s">
        <v>17</v>
      </c>
      <c r="D1096" s="1">
        <v>40305.68472222222</v>
      </c>
      <c r="E1096" s="1">
        <v>40338.447222222225</v>
      </c>
      <c r="F1096">
        <v>549</v>
      </c>
      <c r="G1096">
        <v>4</v>
      </c>
      <c r="H1096">
        <v>29</v>
      </c>
      <c r="I1096">
        <v>143</v>
      </c>
      <c r="J1096">
        <v>262.64</v>
      </c>
      <c r="K1096">
        <v>65.66</v>
      </c>
      <c r="L1096">
        <v>1</v>
      </c>
      <c r="M1096">
        <v>4</v>
      </c>
      <c r="N1096">
        <v>1</v>
      </c>
      <c r="O1096" t="s">
        <v>62</v>
      </c>
      <c r="P1096">
        <v>6</v>
      </c>
      <c r="Q1096" t="s">
        <v>40</v>
      </c>
      <c r="T1096">
        <v>13464</v>
      </c>
      <c r="U1096" t="s">
        <v>17</v>
      </c>
      <c r="V1096" t="s">
        <v>96</v>
      </c>
      <c r="W1096">
        <v>59</v>
      </c>
      <c r="X1096">
        <v>6</v>
      </c>
      <c r="Y1096">
        <v>3097.64</v>
      </c>
      <c r="Z1096">
        <v>0</v>
      </c>
      <c r="AA1096">
        <v>674.68</v>
      </c>
      <c r="AB1096">
        <v>674.68</v>
      </c>
      <c r="AD1096" t="s">
        <v>197</v>
      </c>
      <c r="AE1096">
        <v>0</v>
      </c>
      <c r="AF1096">
        <v>0.44</v>
      </c>
      <c r="AG1096" t="s">
        <v>198</v>
      </c>
      <c r="AH1096" t="s">
        <v>196</v>
      </c>
      <c r="AJ1096" t="s">
        <v>2448</v>
      </c>
      <c r="AK1096" t="s">
        <v>2449</v>
      </c>
      <c r="AL1096" t="s">
        <v>242</v>
      </c>
      <c r="AM1096" t="s">
        <v>243</v>
      </c>
      <c r="AN1096" t="s">
        <v>244</v>
      </c>
      <c r="AO1096" t="s">
        <v>283</v>
      </c>
      <c r="AP1096" t="s">
        <v>246</v>
      </c>
      <c r="AQ1096" t="s">
        <v>247</v>
      </c>
      <c r="AR1096">
        <v>11926.08</v>
      </c>
      <c r="AS1096">
        <v>15135</v>
      </c>
      <c r="AT1096">
        <v>95.56</v>
      </c>
      <c r="AU1096">
        <v>168.17</v>
      </c>
      <c r="AV1096">
        <v>1.6296999999999999</v>
      </c>
      <c r="AW1096">
        <v>95</v>
      </c>
      <c r="AX1096">
        <v>337</v>
      </c>
      <c r="AY1096">
        <v>638</v>
      </c>
      <c r="AZ1096">
        <v>974</v>
      </c>
      <c r="BA1096">
        <v>1143</v>
      </c>
      <c r="BB1096">
        <v>3.37</v>
      </c>
      <c r="BC1096" t="s">
        <v>248</v>
      </c>
      <c r="BD1096">
        <v>0</v>
      </c>
    </row>
    <row r="1097" spans="1:57" x14ac:dyDescent="0.25">
      <c r="A1097">
        <v>362</v>
      </c>
      <c r="B1097">
        <v>12715</v>
      </c>
      <c r="C1097" t="s">
        <v>52</v>
      </c>
      <c r="D1097" s="1">
        <v>40780.640277777777</v>
      </c>
      <c r="E1097" s="1">
        <v>40780.640277777777</v>
      </c>
      <c r="F1097">
        <v>107</v>
      </c>
      <c r="G1097">
        <v>1</v>
      </c>
      <c r="H1097">
        <v>19</v>
      </c>
      <c r="I1097">
        <v>190</v>
      </c>
      <c r="J1097">
        <v>263.36</v>
      </c>
      <c r="K1097">
        <v>263.36</v>
      </c>
      <c r="L1097">
        <v>3</v>
      </c>
      <c r="M1097">
        <v>2</v>
      </c>
      <c r="N1097">
        <v>1</v>
      </c>
      <c r="O1097" t="s">
        <v>21</v>
      </c>
      <c r="P1097">
        <v>6</v>
      </c>
      <c r="Q1097" t="s">
        <v>22</v>
      </c>
      <c r="T1097">
        <v>13465</v>
      </c>
      <c r="U1097" t="s">
        <v>17</v>
      </c>
      <c r="V1097" t="s">
        <v>29</v>
      </c>
      <c r="W1097">
        <v>447</v>
      </c>
      <c r="X1097">
        <v>2</v>
      </c>
      <c r="Y1097">
        <v>931.12</v>
      </c>
      <c r="Z1097">
        <v>0</v>
      </c>
      <c r="AA1097">
        <v>0</v>
      </c>
      <c r="AB1097">
        <v>0</v>
      </c>
      <c r="AD1097" t="s">
        <v>191</v>
      </c>
      <c r="AE1097">
        <v>0</v>
      </c>
      <c r="AF1097">
        <v>0</v>
      </c>
      <c r="AG1097" t="s">
        <v>198</v>
      </c>
      <c r="AH1097" t="s">
        <v>199</v>
      </c>
      <c r="AJ1097" t="s">
        <v>2450</v>
      </c>
      <c r="AK1097" t="s">
        <v>2451</v>
      </c>
      <c r="AL1097" t="s">
        <v>276</v>
      </c>
      <c r="AM1097" t="s">
        <v>243</v>
      </c>
      <c r="AN1097" t="s">
        <v>277</v>
      </c>
      <c r="AO1097" t="s">
        <v>283</v>
      </c>
      <c r="AP1097" t="s">
        <v>278</v>
      </c>
      <c r="AQ1097" t="s">
        <v>247</v>
      </c>
      <c r="AR1097">
        <v>2725.09</v>
      </c>
      <c r="AS1097">
        <v>3375</v>
      </c>
      <c r="AT1097">
        <v>80.19</v>
      </c>
      <c r="AU1097">
        <v>31.84</v>
      </c>
      <c r="AV1097">
        <v>1.2670999999999999</v>
      </c>
      <c r="AW1097">
        <v>95</v>
      </c>
      <c r="AX1097">
        <v>64</v>
      </c>
      <c r="AY1097">
        <v>94</v>
      </c>
      <c r="AZ1097">
        <v>158</v>
      </c>
      <c r="BA1097">
        <v>190</v>
      </c>
      <c r="BB1097">
        <v>2.12</v>
      </c>
      <c r="BC1097" t="s">
        <v>278</v>
      </c>
      <c r="BD1097">
        <v>0</v>
      </c>
    </row>
    <row r="1098" spans="1:57" x14ac:dyDescent="0.25">
      <c r="A1098">
        <v>537</v>
      </c>
      <c r="B1098">
        <v>12892</v>
      </c>
      <c r="C1098" t="s">
        <v>17</v>
      </c>
      <c r="D1098" s="1">
        <v>40490.410416666666</v>
      </c>
      <c r="E1098" s="1">
        <v>40490.410416666666</v>
      </c>
      <c r="F1098">
        <v>397</v>
      </c>
      <c r="G1098">
        <v>1</v>
      </c>
      <c r="H1098">
        <v>18</v>
      </c>
      <c r="I1098">
        <v>140</v>
      </c>
      <c r="J1098">
        <v>263.38</v>
      </c>
      <c r="K1098">
        <v>263.38</v>
      </c>
      <c r="L1098">
        <v>2</v>
      </c>
      <c r="M1098">
        <v>1</v>
      </c>
      <c r="N1098">
        <v>1</v>
      </c>
      <c r="O1098" t="s">
        <v>20</v>
      </c>
      <c r="P1098">
        <v>4</v>
      </c>
      <c r="Q1098" t="s">
        <v>19</v>
      </c>
      <c r="T1098">
        <v>13466</v>
      </c>
      <c r="U1098" t="s">
        <v>17</v>
      </c>
      <c r="V1098" t="s">
        <v>96</v>
      </c>
      <c r="W1098">
        <v>185</v>
      </c>
      <c r="X1098">
        <v>5</v>
      </c>
      <c r="Y1098">
        <v>1013.35</v>
      </c>
      <c r="Z1098">
        <v>0</v>
      </c>
      <c r="AA1098">
        <v>0</v>
      </c>
      <c r="AB1098">
        <v>0</v>
      </c>
      <c r="AD1098" t="s">
        <v>191</v>
      </c>
      <c r="AE1098">
        <v>0</v>
      </c>
      <c r="AF1098">
        <v>6.03</v>
      </c>
      <c r="AG1098" t="s">
        <v>198</v>
      </c>
      <c r="AH1098" t="s">
        <v>196</v>
      </c>
      <c r="AJ1098" t="s">
        <v>2452</v>
      </c>
      <c r="AK1098" t="s">
        <v>2453</v>
      </c>
      <c r="AL1098" t="s">
        <v>276</v>
      </c>
      <c r="AM1098" t="s">
        <v>243</v>
      </c>
      <c r="AN1098" t="s">
        <v>277</v>
      </c>
      <c r="AO1098" t="s">
        <v>283</v>
      </c>
      <c r="AP1098" t="s">
        <v>278</v>
      </c>
      <c r="AQ1098" t="s">
        <v>247</v>
      </c>
      <c r="AR1098">
        <v>2437.0700000000002</v>
      </c>
      <c r="AS1098">
        <v>2920</v>
      </c>
      <c r="AT1098">
        <v>77.36</v>
      </c>
      <c r="AU1098">
        <v>27.55</v>
      </c>
      <c r="AV1098">
        <v>1.3076000000000001</v>
      </c>
      <c r="AW1098">
        <v>95</v>
      </c>
      <c r="AX1098">
        <v>56</v>
      </c>
      <c r="AY1098">
        <v>84</v>
      </c>
      <c r="AZ1098">
        <v>139</v>
      </c>
      <c r="BA1098">
        <v>167</v>
      </c>
      <c r="BB1098">
        <v>3.05</v>
      </c>
      <c r="BC1098" t="s">
        <v>278</v>
      </c>
      <c r="BD1098">
        <v>0</v>
      </c>
    </row>
    <row r="1099" spans="1:57" x14ac:dyDescent="0.25">
      <c r="A1099">
        <v>3697</v>
      </c>
      <c r="B1099">
        <v>16089</v>
      </c>
      <c r="C1099" t="s">
        <v>17</v>
      </c>
      <c r="D1099" s="1">
        <v>40377.660416666666</v>
      </c>
      <c r="E1099" s="1">
        <v>40500.57708333333</v>
      </c>
      <c r="F1099">
        <v>387</v>
      </c>
      <c r="G1099">
        <v>2</v>
      </c>
      <c r="H1099">
        <v>42</v>
      </c>
      <c r="I1099">
        <v>119</v>
      </c>
      <c r="J1099">
        <v>263.49</v>
      </c>
      <c r="K1099">
        <v>131.75</v>
      </c>
      <c r="L1099">
        <v>2</v>
      </c>
      <c r="M1099">
        <v>2</v>
      </c>
      <c r="N1099">
        <v>1</v>
      </c>
      <c r="O1099" t="s">
        <v>26</v>
      </c>
      <c r="P1099">
        <v>5</v>
      </c>
      <c r="Q1099" t="s">
        <v>22</v>
      </c>
      <c r="T1099">
        <v>13467</v>
      </c>
      <c r="U1099" t="s">
        <v>17</v>
      </c>
      <c r="V1099" t="s">
        <v>24</v>
      </c>
      <c r="W1099">
        <v>11</v>
      </c>
      <c r="X1099">
        <v>2</v>
      </c>
      <c r="Y1099">
        <v>1071.9100000000001</v>
      </c>
      <c r="Z1099">
        <v>0</v>
      </c>
      <c r="AA1099">
        <v>1071.9100000000001</v>
      </c>
      <c r="AB1099">
        <v>1071.9100000000001</v>
      </c>
      <c r="AD1099" t="s">
        <v>197</v>
      </c>
      <c r="AE1099">
        <v>0</v>
      </c>
      <c r="AF1099">
        <v>0</v>
      </c>
      <c r="AG1099" t="s">
        <v>198</v>
      </c>
      <c r="AH1099" t="s">
        <v>196</v>
      </c>
      <c r="AJ1099" t="s">
        <v>2454</v>
      </c>
      <c r="AK1099" t="s">
        <v>2455</v>
      </c>
      <c r="AL1099" t="s">
        <v>242</v>
      </c>
      <c r="AM1099" t="s">
        <v>385</v>
      </c>
      <c r="AN1099" t="s">
        <v>386</v>
      </c>
      <c r="AO1099" t="s">
        <v>283</v>
      </c>
      <c r="AP1099" t="s">
        <v>246</v>
      </c>
      <c r="AQ1099" t="s">
        <v>247</v>
      </c>
      <c r="AR1099">
        <v>23506.17</v>
      </c>
      <c r="AS1099">
        <v>27244</v>
      </c>
      <c r="AT1099">
        <v>98.11</v>
      </c>
      <c r="AU1099">
        <v>257.02</v>
      </c>
      <c r="AV1099">
        <v>0.78029999999999999</v>
      </c>
      <c r="AW1099">
        <v>95</v>
      </c>
      <c r="AX1099">
        <v>515</v>
      </c>
      <c r="AY1099">
        <v>467</v>
      </c>
      <c r="AZ1099">
        <v>981</v>
      </c>
      <c r="BA1099">
        <v>1238</v>
      </c>
      <c r="BB1099">
        <v>0.74</v>
      </c>
      <c r="BC1099" t="s">
        <v>248</v>
      </c>
      <c r="BD1099">
        <v>0</v>
      </c>
    </row>
    <row r="1100" spans="1:57" x14ac:dyDescent="0.25">
      <c r="A1100">
        <v>770</v>
      </c>
      <c r="B1100">
        <v>13128</v>
      </c>
      <c r="C1100" t="s">
        <v>17</v>
      </c>
      <c r="D1100" s="1">
        <v>40255.630555555559</v>
      </c>
      <c r="E1100" s="1">
        <v>40255.630555555559</v>
      </c>
      <c r="F1100">
        <v>632</v>
      </c>
      <c r="G1100">
        <v>1</v>
      </c>
      <c r="H1100">
        <v>1</v>
      </c>
      <c r="I1100">
        <v>31</v>
      </c>
      <c r="J1100">
        <v>263.5</v>
      </c>
      <c r="K1100">
        <v>263.5</v>
      </c>
      <c r="L1100">
        <v>1</v>
      </c>
      <c r="M1100">
        <v>1</v>
      </c>
      <c r="N1100">
        <v>1</v>
      </c>
      <c r="O1100" t="s">
        <v>18</v>
      </c>
      <c r="P1100">
        <v>3</v>
      </c>
      <c r="Q1100" t="s">
        <v>19</v>
      </c>
      <c r="T1100">
        <v>13468</v>
      </c>
      <c r="U1100" t="s">
        <v>17</v>
      </c>
      <c r="V1100" t="s">
        <v>129</v>
      </c>
      <c r="W1100">
        <v>2</v>
      </c>
      <c r="X1100">
        <v>72</v>
      </c>
      <c r="Y1100">
        <v>12793.28</v>
      </c>
      <c r="Z1100">
        <v>1147.9000000000001</v>
      </c>
      <c r="AA1100">
        <v>965.95</v>
      </c>
      <c r="AB1100">
        <v>-181.95</v>
      </c>
      <c r="AC1100">
        <v>-15.85</v>
      </c>
      <c r="AD1100" t="s">
        <v>202</v>
      </c>
      <c r="AE1100">
        <v>181.95</v>
      </c>
      <c r="AF1100">
        <v>2.15</v>
      </c>
      <c r="AG1100" t="s">
        <v>198</v>
      </c>
      <c r="AH1100" t="s">
        <v>196</v>
      </c>
      <c r="AJ1100" t="s">
        <v>2456</v>
      </c>
      <c r="AK1100" t="s">
        <v>2457</v>
      </c>
      <c r="AL1100" t="s">
        <v>242</v>
      </c>
      <c r="AM1100" t="s">
        <v>243</v>
      </c>
      <c r="AN1100" t="s">
        <v>244</v>
      </c>
      <c r="AO1100" t="s">
        <v>283</v>
      </c>
      <c r="AP1100" t="s">
        <v>246</v>
      </c>
      <c r="AQ1100" t="s">
        <v>247</v>
      </c>
      <c r="AR1100">
        <v>22858.6</v>
      </c>
      <c r="AS1100">
        <v>17604</v>
      </c>
      <c r="AT1100">
        <v>98.11</v>
      </c>
      <c r="AU1100">
        <v>166.08</v>
      </c>
      <c r="AV1100">
        <v>1.0888</v>
      </c>
      <c r="AW1100">
        <v>95</v>
      </c>
      <c r="AX1100">
        <v>333</v>
      </c>
      <c r="AY1100">
        <v>421</v>
      </c>
      <c r="AZ1100">
        <v>753</v>
      </c>
      <c r="BA1100">
        <v>919</v>
      </c>
      <c r="BB1100">
        <v>5.77</v>
      </c>
      <c r="BC1100" t="s">
        <v>248</v>
      </c>
      <c r="BD1100">
        <v>0</v>
      </c>
    </row>
    <row r="1101" spans="1:57" x14ac:dyDescent="0.25">
      <c r="A1101">
        <v>3939</v>
      </c>
      <c r="B1101">
        <v>16334</v>
      </c>
      <c r="C1101" t="s">
        <v>17</v>
      </c>
      <c r="D1101" s="1">
        <v>40394.693055555559</v>
      </c>
      <c r="E1101" s="1">
        <v>40394.693055555559</v>
      </c>
      <c r="F1101">
        <v>493</v>
      </c>
      <c r="G1101">
        <v>1</v>
      </c>
      <c r="H1101">
        <v>54</v>
      </c>
      <c r="I1101">
        <v>206</v>
      </c>
      <c r="J1101">
        <v>263.73</v>
      </c>
      <c r="K1101">
        <v>263.73</v>
      </c>
      <c r="L1101">
        <v>1</v>
      </c>
      <c r="M1101">
        <v>1</v>
      </c>
      <c r="N1101">
        <v>1</v>
      </c>
      <c r="O1101" t="s">
        <v>18</v>
      </c>
      <c r="P1101">
        <v>3</v>
      </c>
      <c r="Q1101" t="s">
        <v>19</v>
      </c>
      <c r="T1101">
        <v>13469</v>
      </c>
      <c r="U1101" t="s">
        <v>17</v>
      </c>
      <c r="V1101" t="s">
        <v>19</v>
      </c>
      <c r="W1101">
        <v>654</v>
      </c>
      <c r="X1101">
        <v>1</v>
      </c>
      <c r="Y1101">
        <v>82.4</v>
      </c>
      <c r="Z1101">
        <v>0</v>
      </c>
      <c r="AA1101">
        <v>0</v>
      </c>
      <c r="AB1101">
        <v>0</v>
      </c>
      <c r="AD1101" t="s">
        <v>191</v>
      </c>
      <c r="AE1101">
        <v>0</v>
      </c>
      <c r="AF1101">
        <v>0</v>
      </c>
      <c r="AG1101" t="s">
        <v>198</v>
      </c>
      <c r="AH1101" t="s">
        <v>196</v>
      </c>
      <c r="AJ1101" t="s">
        <v>2458</v>
      </c>
      <c r="AK1101" t="s">
        <v>2459</v>
      </c>
      <c r="AL1101" t="s">
        <v>276</v>
      </c>
      <c r="AM1101" t="s">
        <v>243</v>
      </c>
      <c r="AN1101" t="s">
        <v>277</v>
      </c>
      <c r="AO1101" t="s">
        <v>245</v>
      </c>
      <c r="AP1101" t="s">
        <v>278</v>
      </c>
      <c r="AQ1101" t="s">
        <v>247</v>
      </c>
      <c r="AR1101">
        <v>2517.88</v>
      </c>
      <c r="AS1101">
        <v>494</v>
      </c>
      <c r="AT1101">
        <v>60.61</v>
      </c>
      <c r="AU1101">
        <v>4.99</v>
      </c>
      <c r="AV1101">
        <v>2.1528</v>
      </c>
      <c r="AW1101">
        <v>95</v>
      </c>
      <c r="AX1101">
        <v>10</v>
      </c>
      <c r="AY1101">
        <v>25</v>
      </c>
      <c r="AZ1101">
        <v>35</v>
      </c>
      <c r="BA1101">
        <v>40</v>
      </c>
      <c r="BB1101">
        <v>2.56</v>
      </c>
      <c r="BC1101" t="s">
        <v>278</v>
      </c>
      <c r="BD1101">
        <v>0</v>
      </c>
    </row>
    <row r="1102" spans="1:57" x14ac:dyDescent="0.25">
      <c r="A1102">
        <v>1602</v>
      </c>
      <c r="B1102">
        <v>13973</v>
      </c>
      <c r="C1102" t="s">
        <v>17</v>
      </c>
      <c r="D1102" s="1">
        <v>40599.63958333333</v>
      </c>
      <c r="E1102" s="1">
        <v>40599.63958333333</v>
      </c>
      <c r="F1102">
        <v>288</v>
      </c>
      <c r="G1102">
        <v>1</v>
      </c>
      <c r="H1102">
        <v>11</v>
      </c>
      <c r="I1102">
        <v>109</v>
      </c>
      <c r="J1102">
        <v>264.7</v>
      </c>
      <c r="K1102">
        <v>264.7</v>
      </c>
      <c r="L1102">
        <v>2</v>
      </c>
      <c r="M1102">
        <v>1</v>
      </c>
      <c r="N1102">
        <v>1</v>
      </c>
      <c r="O1102" t="s">
        <v>20</v>
      </c>
      <c r="P1102">
        <v>4</v>
      </c>
      <c r="Q1102" t="s">
        <v>19</v>
      </c>
      <c r="T1102">
        <v>13470</v>
      </c>
      <c r="U1102" t="s">
        <v>17</v>
      </c>
      <c r="V1102" t="s">
        <v>22</v>
      </c>
      <c r="W1102">
        <v>100</v>
      </c>
      <c r="X1102">
        <v>2</v>
      </c>
      <c r="Y1102">
        <v>165</v>
      </c>
      <c r="Z1102">
        <v>165</v>
      </c>
      <c r="AA1102">
        <v>0</v>
      </c>
      <c r="AB1102">
        <v>-165</v>
      </c>
      <c r="AC1102">
        <v>-100</v>
      </c>
      <c r="AD1102" t="s">
        <v>201</v>
      </c>
      <c r="AE1102">
        <v>165</v>
      </c>
      <c r="AF1102">
        <v>0</v>
      </c>
      <c r="AG1102" t="s">
        <v>198</v>
      </c>
      <c r="AH1102" t="s">
        <v>199</v>
      </c>
      <c r="AJ1102" t="s">
        <v>2460</v>
      </c>
      <c r="AK1102" t="s">
        <v>2461</v>
      </c>
      <c r="AL1102" t="s">
        <v>276</v>
      </c>
      <c r="AM1102" t="s">
        <v>243</v>
      </c>
      <c r="AN1102" t="s">
        <v>277</v>
      </c>
      <c r="AO1102" t="s">
        <v>245</v>
      </c>
      <c r="AP1102" t="s">
        <v>278</v>
      </c>
      <c r="AQ1102" t="s">
        <v>247</v>
      </c>
      <c r="AR1102">
        <v>1627.36</v>
      </c>
      <c r="AS1102">
        <v>353</v>
      </c>
      <c r="AT1102">
        <v>54.55</v>
      </c>
      <c r="AU1102">
        <v>3.57</v>
      </c>
      <c r="AV1102">
        <v>2.0032999999999999</v>
      </c>
      <c r="AW1102">
        <v>95</v>
      </c>
      <c r="AX1102">
        <v>8</v>
      </c>
      <c r="AY1102">
        <v>17</v>
      </c>
      <c r="AZ1102">
        <v>24</v>
      </c>
      <c r="BA1102">
        <v>28</v>
      </c>
      <c r="BB1102">
        <v>0</v>
      </c>
      <c r="BC1102" t="s">
        <v>278</v>
      </c>
      <c r="BD1102">
        <v>0</v>
      </c>
    </row>
    <row r="1103" spans="1:57" x14ac:dyDescent="0.25">
      <c r="A1103">
        <v>606</v>
      </c>
      <c r="B1103">
        <v>12962</v>
      </c>
      <c r="C1103" t="s">
        <v>17</v>
      </c>
      <c r="D1103" s="1">
        <v>40773.568055555559</v>
      </c>
      <c r="E1103" s="1">
        <v>40879.663194444445</v>
      </c>
      <c r="F1103">
        <v>8</v>
      </c>
      <c r="G1103">
        <v>2</v>
      </c>
      <c r="H1103">
        <v>15</v>
      </c>
      <c r="I1103">
        <v>129</v>
      </c>
      <c r="J1103">
        <v>266.39</v>
      </c>
      <c r="K1103">
        <v>133.19999999999999</v>
      </c>
      <c r="L1103">
        <v>5</v>
      </c>
      <c r="M1103">
        <v>2</v>
      </c>
      <c r="N1103">
        <v>1</v>
      </c>
      <c r="O1103" t="s">
        <v>30</v>
      </c>
      <c r="P1103">
        <v>8</v>
      </c>
      <c r="Q1103" t="s">
        <v>24</v>
      </c>
      <c r="T1103">
        <v>13471</v>
      </c>
      <c r="U1103" t="s">
        <v>17</v>
      </c>
      <c r="V1103" t="s">
        <v>24</v>
      </c>
      <c r="W1103">
        <v>2</v>
      </c>
      <c r="X1103">
        <v>4</v>
      </c>
      <c r="Y1103">
        <v>2501.84</v>
      </c>
      <c r="Z1103">
        <v>0</v>
      </c>
      <c r="AA1103">
        <v>2501.84</v>
      </c>
      <c r="AB1103">
        <v>2501.84</v>
      </c>
      <c r="AD1103" t="s">
        <v>197</v>
      </c>
      <c r="AE1103">
        <v>0</v>
      </c>
      <c r="AF1103">
        <v>0</v>
      </c>
      <c r="AG1103" t="s">
        <v>198</v>
      </c>
      <c r="AH1103" t="s">
        <v>196</v>
      </c>
      <c r="AJ1103" t="s">
        <v>2462</v>
      </c>
      <c r="AK1103" t="s">
        <v>2463</v>
      </c>
      <c r="AL1103" t="s">
        <v>276</v>
      </c>
      <c r="AM1103" t="s">
        <v>243</v>
      </c>
      <c r="AN1103" t="s">
        <v>277</v>
      </c>
      <c r="AO1103" t="s">
        <v>245</v>
      </c>
      <c r="AP1103" t="s">
        <v>278</v>
      </c>
      <c r="AQ1103" t="s">
        <v>247</v>
      </c>
      <c r="AR1103">
        <v>3552.09</v>
      </c>
      <c r="AS1103">
        <v>713</v>
      </c>
      <c r="AT1103">
        <v>71.430000000000007</v>
      </c>
      <c r="AU1103">
        <v>7.28</v>
      </c>
      <c r="AV1103">
        <v>1.5208999999999999</v>
      </c>
      <c r="AW1103">
        <v>95</v>
      </c>
      <c r="AX1103">
        <v>15</v>
      </c>
      <c r="AY1103">
        <v>26</v>
      </c>
      <c r="AZ1103">
        <v>41</v>
      </c>
      <c r="BA1103">
        <v>48</v>
      </c>
      <c r="BB1103">
        <v>1.79</v>
      </c>
      <c r="BC1103" t="s">
        <v>278</v>
      </c>
      <c r="BD1103">
        <v>0</v>
      </c>
    </row>
    <row r="1104" spans="1:57" x14ac:dyDescent="0.25">
      <c r="A1104">
        <v>2736</v>
      </c>
      <c r="B1104">
        <v>15119</v>
      </c>
      <c r="C1104" t="s">
        <v>17</v>
      </c>
      <c r="D1104" s="1">
        <v>40641.380555555559</v>
      </c>
      <c r="E1104" s="1">
        <v>40641.380555555559</v>
      </c>
      <c r="F1104">
        <v>246</v>
      </c>
      <c r="G1104">
        <v>1</v>
      </c>
      <c r="H1104">
        <v>14</v>
      </c>
      <c r="I1104">
        <v>88</v>
      </c>
      <c r="J1104">
        <v>266.39999999999998</v>
      </c>
      <c r="K1104">
        <v>266.39999999999998</v>
      </c>
      <c r="L1104">
        <v>2</v>
      </c>
      <c r="M1104">
        <v>1</v>
      </c>
      <c r="N1104">
        <v>1</v>
      </c>
      <c r="O1104" t="s">
        <v>20</v>
      </c>
      <c r="P1104">
        <v>4</v>
      </c>
      <c r="Q1104" t="s">
        <v>19</v>
      </c>
      <c r="T1104">
        <v>13472</v>
      </c>
      <c r="U1104" t="s">
        <v>17</v>
      </c>
      <c r="V1104" t="s">
        <v>29</v>
      </c>
      <c r="W1104">
        <v>464</v>
      </c>
      <c r="X1104">
        <v>2</v>
      </c>
      <c r="Y1104">
        <v>592.24</v>
      </c>
      <c r="Z1104">
        <v>0</v>
      </c>
      <c r="AA1104">
        <v>0</v>
      </c>
      <c r="AB1104">
        <v>0</v>
      </c>
      <c r="AD1104" t="s">
        <v>191</v>
      </c>
      <c r="AE1104">
        <v>0</v>
      </c>
      <c r="AF1104">
        <v>0</v>
      </c>
      <c r="AG1104" t="s">
        <v>198</v>
      </c>
      <c r="AH1104" t="s">
        <v>199</v>
      </c>
      <c r="AJ1104" t="s">
        <v>2464</v>
      </c>
      <c r="AK1104" t="s">
        <v>2465</v>
      </c>
      <c r="AL1104" t="s">
        <v>276</v>
      </c>
      <c r="AM1104" t="s">
        <v>243</v>
      </c>
      <c r="AN1104" t="s">
        <v>277</v>
      </c>
      <c r="AO1104" t="s">
        <v>260</v>
      </c>
      <c r="AP1104" t="s">
        <v>318</v>
      </c>
      <c r="AQ1104" t="s">
        <v>255</v>
      </c>
      <c r="AR1104">
        <v>3734.94</v>
      </c>
      <c r="AS1104">
        <v>441</v>
      </c>
      <c r="AT1104">
        <v>28.3</v>
      </c>
      <c r="AU1104">
        <v>4.16</v>
      </c>
      <c r="AV1104">
        <v>7.6275000000000004</v>
      </c>
      <c r="AW1104">
        <v>95</v>
      </c>
      <c r="BB1104">
        <v>0.23</v>
      </c>
      <c r="BC1104" t="s">
        <v>319</v>
      </c>
      <c r="BD1104">
        <v>0</v>
      </c>
    </row>
    <row r="1105" spans="1:57" x14ac:dyDescent="0.25">
      <c r="A1105">
        <v>2015</v>
      </c>
      <c r="B1105">
        <v>14392</v>
      </c>
      <c r="C1105" t="s">
        <v>17</v>
      </c>
      <c r="D1105" s="1">
        <v>40454.538888888892</v>
      </c>
      <c r="E1105" s="1">
        <v>40454.538888888892</v>
      </c>
      <c r="F1105">
        <v>433</v>
      </c>
      <c r="G1105">
        <v>1</v>
      </c>
      <c r="H1105">
        <v>14</v>
      </c>
      <c r="I1105">
        <v>114</v>
      </c>
      <c r="J1105">
        <v>266.39999999999998</v>
      </c>
      <c r="K1105">
        <v>266.39999999999998</v>
      </c>
      <c r="L1105">
        <v>1</v>
      </c>
      <c r="M1105">
        <v>1</v>
      </c>
      <c r="N1105">
        <v>1</v>
      </c>
      <c r="O1105" t="s">
        <v>18</v>
      </c>
      <c r="P1105">
        <v>3</v>
      </c>
      <c r="Q1105" t="s">
        <v>19</v>
      </c>
      <c r="T1105">
        <v>13473</v>
      </c>
      <c r="U1105" t="s">
        <v>17</v>
      </c>
      <c r="V1105" t="s">
        <v>96</v>
      </c>
      <c r="W1105">
        <v>61</v>
      </c>
      <c r="X1105">
        <v>8</v>
      </c>
      <c r="Y1105">
        <v>2657.76</v>
      </c>
      <c r="Z1105">
        <v>0</v>
      </c>
      <c r="AA1105">
        <v>181.38</v>
      </c>
      <c r="AB1105">
        <v>181.38</v>
      </c>
      <c r="AD1105" t="s">
        <v>197</v>
      </c>
      <c r="AE1105">
        <v>0</v>
      </c>
      <c r="AF1105">
        <v>9.2899999999999991</v>
      </c>
      <c r="AG1105" t="s">
        <v>198</v>
      </c>
      <c r="AH1105" t="s">
        <v>196</v>
      </c>
      <c r="AJ1105" t="s">
        <v>2466</v>
      </c>
      <c r="AK1105" t="s">
        <v>2467</v>
      </c>
      <c r="AL1105" t="s">
        <v>276</v>
      </c>
      <c r="AM1105" t="s">
        <v>243</v>
      </c>
      <c r="AN1105" t="s">
        <v>277</v>
      </c>
      <c r="AO1105" t="s">
        <v>260</v>
      </c>
      <c r="AP1105" t="s">
        <v>318</v>
      </c>
      <c r="AQ1105" t="s">
        <v>255</v>
      </c>
      <c r="AR1105">
        <v>2782.19</v>
      </c>
      <c r="AS1105">
        <v>324</v>
      </c>
      <c r="AT1105">
        <v>28.3</v>
      </c>
      <c r="AU1105">
        <v>3.06</v>
      </c>
      <c r="AV1105">
        <v>7.274</v>
      </c>
      <c r="AW1105">
        <v>95</v>
      </c>
      <c r="BB1105">
        <v>0</v>
      </c>
      <c r="BC1105" t="s">
        <v>319</v>
      </c>
      <c r="BD1105">
        <v>0</v>
      </c>
    </row>
    <row r="1106" spans="1:57" x14ac:dyDescent="0.25">
      <c r="A1106">
        <v>1467</v>
      </c>
      <c r="B1106">
        <v>13837</v>
      </c>
      <c r="C1106" t="s">
        <v>17</v>
      </c>
      <c r="D1106" s="1">
        <v>40569.510416666664</v>
      </c>
      <c r="E1106" s="1">
        <v>40675.506944444445</v>
      </c>
      <c r="F1106">
        <v>212</v>
      </c>
      <c r="G1106">
        <v>2</v>
      </c>
      <c r="H1106">
        <v>17</v>
      </c>
      <c r="I1106">
        <v>182</v>
      </c>
      <c r="J1106">
        <v>266.58999999999997</v>
      </c>
      <c r="K1106">
        <v>133.30000000000001</v>
      </c>
      <c r="L1106">
        <v>2</v>
      </c>
      <c r="M1106">
        <v>2</v>
      </c>
      <c r="N1106">
        <v>1</v>
      </c>
      <c r="O1106" t="s">
        <v>26</v>
      </c>
      <c r="P1106">
        <v>5</v>
      </c>
      <c r="Q1106" t="s">
        <v>22</v>
      </c>
      <c r="T1106">
        <v>13474</v>
      </c>
      <c r="U1106" t="s">
        <v>17</v>
      </c>
      <c r="V1106" t="s">
        <v>29</v>
      </c>
      <c r="W1106">
        <v>237</v>
      </c>
      <c r="X1106">
        <v>3</v>
      </c>
      <c r="Y1106">
        <v>646.59</v>
      </c>
      <c r="Z1106">
        <v>0</v>
      </c>
      <c r="AA1106">
        <v>0</v>
      </c>
      <c r="AB1106">
        <v>0</v>
      </c>
      <c r="AD1106" t="s">
        <v>191</v>
      </c>
      <c r="AE1106">
        <v>0</v>
      </c>
      <c r="AF1106">
        <v>0</v>
      </c>
      <c r="AG1106" t="s">
        <v>198</v>
      </c>
      <c r="AH1106" t="s">
        <v>199</v>
      </c>
      <c r="AJ1106" t="s">
        <v>2468</v>
      </c>
      <c r="AK1106" t="s">
        <v>2469</v>
      </c>
      <c r="AL1106" t="s">
        <v>276</v>
      </c>
      <c r="AM1106" t="s">
        <v>243</v>
      </c>
      <c r="AN1106" t="s">
        <v>277</v>
      </c>
      <c r="AO1106" t="s">
        <v>245</v>
      </c>
      <c r="AP1106" t="s">
        <v>278</v>
      </c>
      <c r="AQ1106" t="s">
        <v>247</v>
      </c>
      <c r="AR1106">
        <v>1467.66</v>
      </c>
      <c r="AS1106">
        <v>3398</v>
      </c>
      <c r="AT1106">
        <v>54.72</v>
      </c>
      <c r="AU1106">
        <v>32.06</v>
      </c>
      <c r="AV1106">
        <v>1.9714</v>
      </c>
      <c r="AW1106">
        <v>95</v>
      </c>
      <c r="AX1106">
        <v>65</v>
      </c>
      <c r="AY1106">
        <v>148</v>
      </c>
      <c r="AZ1106">
        <v>212</v>
      </c>
      <c r="BA1106">
        <v>244</v>
      </c>
      <c r="BB1106">
        <v>1.05</v>
      </c>
      <c r="BC1106" t="s">
        <v>278</v>
      </c>
      <c r="BD1106">
        <v>0</v>
      </c>
    </row>
    <row r="1107" spans="1:57" x14ac:dyDescent="0.25">
      <c r="A1107">
        <v>2482</v>
      </c>
      <c r="B1107">
        <v>14863</v>
      </c>
      <c r="C1107" t="s">
        <v>17</v>
      </c>
      <c r="D1107" s="1">
        <v>40857.62777777778</v>
      </c>
      <c r="E1107" s="1">
        <v>40857.62777777778</v>
      </c>
      <c r="F1107">
        <v>30</v>
      </c>
      <c r="G1107">
        <v>1</v>
      </c>
      <c r="H1107">
        <v>11</v>
      </c>
      <c r="I1107">
        <v>132</v>
      </c>
      <c r="J1107">
        <v>266.76</v>
      </c>
      <c r="K1107">
        <v>266.76</v>
      </c>
      <c r="L1107">
        <v>4</v>
      </c>
      <c r="M1107">
        <v>2</v>
      </c>
      <c r="N1107">
        <v>1</v>
      </c>
      <c r="O1107" t="s">
        <v>23</v>
      </c>
      <c r="P1107">
        <v>7</v>
      </c>
      <c r="Q1107" t="s">
        <v>24</v>
      </c>
      <c r="T1107">
        <v>13475</v>
      </c>
      <c r="U1107" t="s">
        <v>17</v>
      </c>
      <c r="V1107" t="s">
        <v>40</v>
      </c>
      <c r="W1107">
        <v>192</v>
      </c>
      <c r="X1107">
        <v>4</v>
      </c>
      <c r="Y1107">
        <v>1431.78</v>
      </c>
      <c r="Z1107">
        <v>0</v>
      </c>
      <c r="AA1107">
        <v>0</v>
      </c>
      <c r="AB1107">
        <v>0</v>
      </c>
      <c r="AD1107" t="s">
        <v>191</v>
      </c>
      <c r="AE1107">
        <v>0</v>
      </c>
      <c r="AF1107">
        <v>0</v>
      </c>
      <c r="AG1107" t="s">
        <v>200</v>
      </c>
      <c r="AH1107" t="s">
        <v>193</v>
      </c>
      <c r="AJ1107" t="s">
        <v>2470</v>
      </c>
      <c r="AK1107" t="s">
        <v>2471</v>
      </c>
      <c r="AL1107" t="s">
        <v>276</v>
      </c>
      <c r="AM1107" t="s">
        <v>243</v>
      </c>
      <c r="AN1107" t="s">
        <v>277</v>
      </c>
      <c r="AO1107" t="s">
        <v>245</v>
      </c>
      <c r="AP1107" t="s">
        <v>278</v>
      </c>
      <c r="AQ1107" t="s">
        <v>247</v>
      </c>
      <c r="AR1107">
        <v>1917.2</v>
      </c>
      <c r="AS1107">
        <v>4377</v>
      </c>
      <c r="AT1107">
        <v>61.32</v>
      </c>
      <c r="AU1107">
        <v>41.29</v>
      </c>
      <c r="AV1107">
        <v>1.7269000000000001</v>
      </c>
      <c r="AW1107">
        <v>95</v>
      </c>
      <c r="AX1107">
        <v>83</v>
      </c>
      <c r="AY1107">
        <v>166</v>
      </c>
      <c r="AZ1107">
        <v>249</v>
      </c>
      <c r="BA1107">
        <v>290</v>
      </c>
      <c r="BB1107">
        <v>0.02</v>
      </c>
      <c r="BC1107" t="s">
        <v>278</v>
      </c>
      <c r="BD1107">
        <v>0</v>
      </c>
    </row>
    <row r="1108" spans="1:57" x14ac:dyDescent="0.25">
      <c r="A1108">
        <v>5377</v>
      </c>
      <c r="B1108">
        <v>17786</v>
      </c>
      <c r="C1108" t="s">
        <v>17</v>
      </c>
      <c r="D1108" s="1">
        <v>40569.607638888891</v>
      </c>
      <c r="E1108" s="1">
        <v>40801.535416666666</v>
      </c>
      <c r="F1108">
        <v>86</v>
      </c>
      <c r="G1108">
        <v>2</v>
      </c>
      <c r="H1108">
        <v>57</v>
      </c>
      <c r="I1108">
        <v>195</v>
      </c>
      <c r="J1108">
        <v>266.85000000000002</v>
      </c>
      <c r="K1108">
        <v>133.43</v>
      </c>
      <c r="L1108">
        <v>3</v>
      </c>
      <c r="M1108">
        <v>2</v>
      </c>
      <c r="N1108">
        <v>1</v>
      </c>
      <c r="O1108" t="s">
        <v>21</v>
      </c>
      <c r="P1108">
        <v>6</v>
      </c>
      <c r="Q1108" t="s">
        <v>22</v>
      </c>
      <c r="T1108">
        <v>13476</v>
      </c>
      <c r="U1108" t="s">
        <v>17</v>
      </c>
      <c r="V1108" t="s">
        <v>96</v>
      </c>
      <c r="W1108">
        <v>179</v>
      </c>
      <c r="X1108">
        <v>5</v>
      </c>
      <c r="Y1108">
        <v>2061.4699999999998</v>
      </c>
      <c r="Z1108">
        <v>510.87</v>
      </c>
      <c r="AA1108">
        <v>0</v>
      </c>
      <c r="AB1108">
        <v>-510.87</v>
      </c>
      <c r="AC1108">
        <v>-100</v>
      </c>
      <c r="AD1108" t="s">
        <v>201</v>
      </c>
      <c r="AE1108">
        <v>510.87</v>
      </c>
      <c r="AF1108">
        <v>7.07</v>
      </c>
      <c r="AG1108" t="s">
        <v>203</v>
      </c>
      <c r="AH1108" t="s">
        <v>193</v>
      </c>
      <c r="AJ1108" t="s">
        <v>2472</v>
      </c>
      <c r="AK1108" t="s">
        <v>2473</v>
      </c>
      <c r="AL1108" t="s">
        <v>276</v>
      </c>
      <c r="AM1108" t="s">
        <v>243</v>
      </c>
      <c r="AN1108" t="s">
        <v>277</v>
      </c>
      <c r="AO1108" t="s">
        <v>245</v>
      </c>
      <c r="AP1108" t="s">
        <v>278</v>
      </c>
      <c r="AQ1108" t="s">
        <v>247</v>
      </c>
      <c r="AR1108">
        <v>1938.96</v>
      </c>
      <c r="AS1108">
        <v>4463</v>
      </c>
      <c r="AT1108">
        <v>55.66</v>
      </c>
      <c r="AU1108">
        <v>42.1</v>
      </c>
      <c r="AV1108">
        <v>1.7532000000000001</v>
      </c>
      <c r="AW1108">
        <v>95</v>
      </c>
      <c r="AX1108">
        <v>85</v>
      </c>
      <c r="AY1108">
        <v>172</v>
      </c>
      <c r="AZ1108">
        <v>256</v>
      </c>
      <c r="BA1108">
        <v>299</v>
      </c>
      <c r="BB1108">
        <v>0</v>
      </c>
      <c r="BC1108" t="s">
        <v>278</v>
      </c>
      <c r="BD1108">
        <v>0</v>
      </c>
    </row>
    <row r="1109" spans="1:57" x14ac:dyDescent="0.25">
      <c r="A1109">
        <v>3036</v>
      </c>
      <c r="B1109">
        <v>15423</v>
      </c>
      <c r="C1109" t="s">
        <v>17</v>
      </c>
      <c r="D1109" s="1">
        <v>40265.570833333331</v>
      </c>
      <c r="E1109" s="1">
        <v>40848.584027777775</v>
      </c>
      <c r="F1109">
        <v>39</v>
      </c>
      <c r="G1109">
        <v>3</v>
      </c>
      <c r="H1109">
        <v>13</v>
      </c>
      <c r="I1109">
        <v>198</v>
      </c>
      <c r="J1109">
        <v>266.89</v>
      </c>
      <c r="K1109">
        <v>88.96</v>
      </c>
      <c r="L1109">
        <v>4</v>
      </c>
      <c r="M1109">
        <v>3</v>
      </c>
      <c r="N1109">
        <v>1</v>
      </c>
      <c r="O1109" t="s">
        <v>35</v>
      </c>
      <c r="P1109">
        <v>8</v>
      </c>
      <c r="Q1109" t="s">
        <v>24</v>
      </c>
      <c r="T1109">
        <v>13477</v>
      </c>
      <c r="U1109" t="s">
        <v>17</v>
      </c>
      <c r="V1109" t="s">
        <v>129</v>
      </c>
      <c r="W1109">
        <v>38</v>
      </c>
      <c r="X1109">
        <v>11</v>
      </c>
      <c r="Y1109">
        <v>2819.17</v>
      </c>
      <c r="Z1109">
        <v>383.52</v>
      </c>
      <c r="AA1109">
        <v>555.03</v>
      </c>
      <c r="AB1109">
        <v>171.51</v>
      </c>
      <c r="AC1109">
        <v>44.72</v>
      </c>
      <c r="AD1109" t="s">
        <v>194</v>
      </c>
      <c r="AE1109">
        <v>0</v>
      </c>
      <c r="AF1109">
        <v>0.46</v>
      </c>
      <c r="AG1109" t="s">
        <v>195</v>
      </c>
      <c r="AH1109" t="s">
        <v>196</v>
      </c>
      <c r="AJ1109" t="s">
        <v>2474</v>
      </c>
      <c r="AK1109" t="s">
        <v>2475</v>
      </c>
      <c r="AL1109" t="s">
        <v>276</v>
      </c>
      <c r="AM1109" t="s">
        <v>243</v>
      </c>
      <c r="AN1109" t="s">
        <v>277</v>
      </c>
      <c r="AO1109" t="s">
        <v>260</v>
      </c>
      <c r="AP1109" t="s">
        <v>318</v>
      </c>
      <c r="AQ1109" t="s">
        <v>255</v>
      </c>
      <c r="AR1109">
        <v>2240.9899999999998</v>
      </c>
      <c r="AS1109">
        <v>597</v>
      </c>
      <c r="AT1109">
        <v>33.020000000000003</v>
      </c>
      <c r="AU1109">
        <v>5.63</v>
      </c>
      <c r="AV1109">
        <v>2.0718000000000001</v>
      </c>
      <c r="AW1109">
        <v>95</v>
      </c>
      <c r="BB1109">
        <v>0.33</v>
      </c>
      <c r="BC1109" t="s">
        <v>319</v>
      </c>
      <c r="BD1109">
        <v>0</v>
      </c>
    </row>
    <row r="1110" spans="1:57" x14ac:dyDescent="0.25">
      <c r="A1110">
        <v>3130</v>
      </c>
      <c r="B1110">
        <v>15517</v>
      </c>
      <c r="C1110" t="s">
        <v>17</v>
      </c>
      <c r="D1110" s="1">
        <v>40653.584722222222</v>
      </c>
      <c r="E1110" s="1">
        <v>40653.584722222222</v>
      </c>
      <c r="F1110">
        <v>234</v>
      </c>
      <c r="G1110">
        <v>1</v>
      </c>
      <c r="H1110">
        <v>27</v>
      </c>
      <c r="I1110">
        <v>293</v>
      </c>
      <c r="J1110">
        <v>267.02999999999997</v>
      </c>
      <c r="K1110">
        <v>267.02999999999997</v>
      </c>
      <c r="L1110">
        <v>2</v>
      </c>
      <c r="M1110">
        <v>1</v>
      </c>
      <c r="N1110">
        <v>1</v>
      </c>
      <c r="O1110" t="s">
        <v>20</v>
      </c>
      <c r="P1110">
        <v>4</v>
      </c>
      <c r="Q1110" t="s">
        <v>19</v>
      </c>
      <c r="T1110">
        <v>13478</v>
      </c>
      <c r="U1110" t="s">
        <v>17</v>
      </c>
      <c r="V1110" t="s">
        <v>40</v>
      </c>
      <c r="W1110">
        <v>470</v>
      </c>
      <c r="X1110">
        <v>5</v>
      </c>
      <c r="Y1110">
        <v>2215.7800000000002</v>
      </c>
      <c r="Z1110">
        <v>0</v>
      </c>
      <c r="AA1110">
        <v>0</v>
      </c>
      <c r="AB1110">
        <v>0</v>
      </c>
      <c r="AD1110" t="s">
        <v>191</v>
      </c>
      <c r="AE1110">
        <v>0</v>
      </c>
      <c r="AF1110">
        <v>6.67</v>
      </c>
      <c r="AG1110" t="s">
        <v>200</v>
      </c>
      <c r="AH1110" t="s">
        <v>193</v>
      </c>
      <c r="AJ1110" t="s">
        <v>2476</v>
      </c>
      <c r="AK1110" t="s">
        <v>2477</v>
      </c>
      <c r="AL1110" t="s">
        <v>251</v>
      </c>
      <c r="AM1110" t="s">
        <v>243</v>
      </c>
      <c r="AN1110" t="s">
        <v>252</v>
      </c>
      <c r="AO1110" t="s">
        <v>260</v>
      </c>
      <c r="AP1110" t="s">
        <v>254</v>
      </c>
      <c r="AQ1110" t="s">
        <v>255</v>
      </c>
      <c r="AR1110">
        <v>957.63</v>
      </c>
      <c r="AS1110">
        <v>2221</v>
      </c>
      <c r="AT1110">
        <v>22.64</v>
      </c>
      <c r="AU1110">
        <v>20.95</v>
      </c>
      <c r="AV1110">
        <v>2.5480999999999998</v>
      </c>
      <c r="AW1110">
        <v>95</v>
      </c>
      <c r="BB1110">
        <v>0</v>
      </c>
      <c r="BC1110" t="s">
        <v>256</v>
      </c>
      <c r="BD1110">
        <v>1</v>
      </c>
      <c r="BE1110" t="s">
        <v>261</v>
      </c>
    </row>
    <row r="1111" spans="1:57" x14ac:dyDescent="0.25">
      <c r="A1111">
        <v>2936</v>
      </c>
      <c r="B1111">
        <v>15320</v>
      </c>
      <c r="C1111" t="s">
        <v>17</v>
      </c>
      <c r="D1111" s="1">
        <v>40842.560416666667</v>
      </c>
      <c r="E1111" s="1">
        <v>40842.560416666667</v>
      </c>
      <c r="F1111">
        <v>45</v>
      </c>
      <c r="G1111">
        <v>1</v>
      </c>
      <c r="H1111">
        <v>36</v>
      </c>
      <c r="I1111">
        <v>326</v>
      </c>
      <c r="J1111">
        <v>267.13</v>
      </c>
      <c r="K1111">
        <v>267.13</v>
      </c>
      <c r="L1111">
        <v>4</v>
      </c>
      <c r="M1111">
        <v>2</v>
      </c>
      <c r="N1111">
        <v>1</v>
      </c>
      <c r="O1111" t="s">
        <v>23</v>
      </c>
      <c r="P1111">
        <v>7</v>
      </c>
      <c r="Q1111" t="s">
        <v>24</v>
      </c>
      <c r="T1111">
        <v>13479</v>
      </c>
      <c r="U1111" t="s">
        <v>17</v>
      </c>
      <c r="V1111" t="s">
        <v>40</v>
      </c>
      <c r="W1111">
        <v>201</v>
      </c>
      <c r="X1111">
        <v>4</v>
      </c>
      <c r="Y1111">
        <v>851.37</v>
      </c>
      <c r="Z1111">
        <v>0</v>
      </c>
      <c r="AA1111">
        <v>0</v>
      </c>
      <c r="AB1111">
        <v>0</v>
      </c>
      <c r="AD1111" t="s">
        <v>191</v>
      </c>
      <c r="AE1111">
        <v>0</v>
      </c>
      <c r="AF1111">
        <v>5.04</v>
      </c>
      <c r="AG1111" t="s">
        <v>200</v>
      </c>
      <c r="AH1111" t="s">
        <v>193</v>
      </c>
      <c r="AJ1111" t="s">
        <v>2478</v>
      </c>
      <c r="AK1111" t="s">
        <v>2479</v>
      </c>
      <c r="AL1111" t="s">
        <v>251</v>
      </c>
      <c r="AM1111" t="s">
        <v>243</v>
      </c>
      <c r="AN1111" t="s">
        <v>252</v>
      </c>
      <c r="AO1111" t="s">
        <v>260</v>
      </c>
      <c r="AP1111" t="s">
        <v>254</v>
      </c>
      <c r="AQ1111" t="s">
        <v>255</v>
      </c>
      <c r="AR1111">
        <v>1179.43</v>
      </c>
      <c r="AS1111">
        <v>2707</v>
      </c>
      <c r="AT1111">
        <v>30.19</v>
      </c>
      <c r="AU1111">
        <v>25.54</v>
      </c>
      <c r="AV1111">
        <v>2.4304000000000001</v>
      </c>
      <c r="AW1111">
        <v>95</v>
      </c>
      <c r="BB1111">
        <v>0</v>
      </c>
      <c r="BC1111" t="s">
        <v>256</v>
      </c>
      <c r="BD1111">
        <v>1</v>
      </c>
      <c r="BE1111" t="s">
        <v>261</v>
      </c>
    </row>
    <row r="1112" spans="1:57" x14ac:dyDescent="0.25">
      <c r="A1112">
        <v>3021</v>
      </c>
      <c r="B1112">
        <v>15408</v>
      </c>
      <c r="C1112" t="s">
        <v>17</v>
      </c>
      <c r="D1112" s="1">
        <v>40622.626388888886</v>
      </c>
      <c r="E1112" s="1">
        <v>40622.626388888886</v>
      </c>
      <c r="F1112">
        <v>265</v>
      </c>
      <c r="G1112">
        <v>1</v>
      </c>
      <c r="H1112">
        <v>34</v>
      </c>
      <c r="I1112">
        <v>106</v>
      </c>
      <c r="J1112">
        <v>267.18</v>
      </c>
      <c r="K1112">
        <v>267.18</v>
      </c>
      <c r="L1112">
        <v>2</v>
      </c>
      <c r="M1112">
        <v>1</v>
      </c>
      <c r="N1112">
        <v>1</v>
      </c>
      <c r="O1112" t="s">
        <v>20</v>
      </c>
      <c r="P1112">
        <v>4</v>
      </c>
      <c r="Q1112" t="s">
        <v>19</v>
      </c>
      <c r="T1112">
        <v>13480</v>
      </c>
      <c r="U1112" t="s">
        <v>17</v>
      </c>
      <c r="V1112" t="s">
        <v>29</v>
      </c>
      <c r="W1112">
        <v>417</v>
      </c>
      <c r="X1112">
        <v>2</v>
      </c>
      <c r="Y1112">
        <v>627.82000000000005</v>
      </c>
      <c r="Z1112">
        <v>0</v>
      </c>
      <c r="AA1112">
        <v>0</v>
      </c>
      <c r="AB1112">
        <v>0</v>
      </c>
      <c r="AD1112" t="s">
        <v>191</v>
      </c>
      <c r="AE1112">
        <v>0</v>
      </c>
      <c r="AF1112">
        <v>0</v>
      </c>
      <c r="AG1112" t="s">
        <v>198</v>
      </c>
      <c r="AH1112" t="s">
        <v>199</v>
      </c>
      <c r="AJ1112" t="s">
        <v>2480</v>
      </c>
      <c r="AK1112" t="s">
        <v>2481</v>
      </c>
      <c r="AL1112" t="s">
        <v>276</v>
      </c>
      <c r="AM1112" t="s">
        <v>243</v>
      </c>
      <c r="AN1112" t="s">
        <v>277</v>
      </c>
      <c r="AO1112" t="s">
        <v>260</v>
      </c>
      <c r="AP1112" t="s">
        <v>318</v>
      </c>
      <c r="AQ1112" t="s">
        <v>255</v>
      </c>
      <c r="AR1112">
        <v>1422.45</v>
      </c>
      <c r="AS1112">
        <v>3225</v>
      </c>
      <c r="AT1112">
        <v>39.619999999999997</v>
      </c>
      <c r="AU1112">
        <v>30.42</v>
      </c>
      <c r="AV1112">
        <v>2.1572</v>
      </c>
      <c r="AW1112">
        <v>95</v>
      </c>
      <c r="BB1112">
        <v>0.06</v>
      </c>
      <c r="BC1112" t="s">
        <v>319</v>
      </c>
      <c r="BD1112">
        <v>0</v>
      </c>
    </row>
    <row r="1113" spans="1:57" x14ac:dyDescent="0.25">
      <c r="A1113">
        <v>1668</v>
      </c>
      <c r="B1113">
        <v>14039</v>
      </c>
      <c r="C1113" t="s">
        <v>17</v>
      </c>
      <c r="D1113" s="1">
        <v>40311.427083333336</v>
      </c>
      <c r="E1113" s="1">
        <v>40853.574999999997</v>
      </c>
      <c r="F1113">
        <v>34</v>
      </c>
      <c r="G1113">
        <v>2</v>
      </c>
      <c r="H1113">
        <v>10</v>
      </c>
      <c r="I1113">
        <v>192</v>
      </c>
      <c r="J1113">
        <v>267.27999999999997</v>
      </c>
      <c r="K1113">
        <v>133.63999999999999</v>
      </c>
      <c r="L1113">
        <v>4</v>
      </c>
      <c r="M1113">
        <v>2</v>
      </c>
      <c r="N1113">
        <v>1</v>
      </c>
      <c r="O1113" t="s">
        <v>23</v>
      </c>
      <c r="P1113">
        <v>7</v>
      </c>
      <c r="Q1113" t="s">
        <v>24</v>
      </c>
      <c r="T1113">
        <v>13481</v>
      </c>
      <c r="U1113" t="s">
        <v>17</v>
      </c>
      <c r="V1113" t="s">
        <v>129</v>
      </c>
      <c r="W1113">
        <v>46</v>
      </c>
      <c r="X1113">
        <v>11</v>
      </c>
      <c r="Y1113">
        <v>3830.84</v>
      </c>
      <c r="Z1113">
        <v>382.34</v>
      </c>
      <c r="AA1113">
        <v>443.23</v>
      </c>
      <c r="AB1113">
        <v>60.89</v>
      </c>
      <c r="AC1113">
        <v>15.93</v>
      </c>
      <c r="AD1113" t="s">
        <v>202</v>
      </c>
      <c r="AE1113">
        <v>0</v>
      </c>
      <c r="AF1113">
        <v>0.72</v>
      </c>
      <c r="AG1113" t="s">
        <v>198</v>
      </c>
      <c r="AH1113" t="s">
        <v>196</v>
      </c>
      <c r="AJ1113" t="s">
        <v>2482</v>
      </c>
      <c r="AK1113" t="s">
        <v>2483</v>
      </c>
      <c r="AL1113" t="s">
        <v>276</v>
      </c>
      <c r="AM1113" t="s">
        <v>243</v>
      </c>
      <c r="AN1113" t="s">
        <v>277</v>
      </c>
      <c r="AO1113" t="s">
        <v>260</v>
      </c>
      <c r="AP1113" t="s">
        <v>318</v>
      </c>
      <c r="AQ1113" t="s">
        <v>255</v>
      </c>
      <c r="AR1113">
        <v>2715.53</v>
      </c>
      <c r="AS1113">
        <v>1001</v>
      </c>
      <c r="AT1113">
        <v>34.909999999999997</v>
      </c>
      <c r="AU1113">
        <v>9.44</v>
      </c>
      <c r="AV1113">
        <v>3.0512999999999999</v>
      </c>
      <c r="AW1113">
        <v>95</v>
      </c>
      <c r="BB1113">
        <v>4.3899999999999997</v>
      </c>
      <c r="BC1113" t="s">
        <v>319</v>
      </c>
      <c r="BD1113">
        <v>0</v>
      </c>
    </row>
    <row r="1114" spans="1:57" x14ac:dyDescent="0.25">
      <c r="A1114">
        <v>5842</v>
      </c>
      <c r="B1114">
        <v>18254</v>
      </c>
      <c r="C1114" t="s">
        <v>17</v>
      </c>
      <c r="D1114" s="1">
        <v>40305.609027777777</v>
      </c>
      <c r="E1114" s="1">
        <v>40305.609027777777</v>
      </c>
      <c r="F1114">
        <v>582</v>
      </c>
      <c r="G1114">
        <v>1</v>
      </c>
      <c r="H1114">
        <v>16</v>
      </c>
      <c r="I1114">
        <v>188</v>
      </c>
      <c r="J1114">
        <v>267.89999999999998</v>
      </c>
      <c r="K1114">
        <v>267.89999999999998</v>
      </c>
      <c r="L1114">
        <v>1</v>
      </c>
      <c r="M1114">
        <v>1</v>
      </c>
      <c r="N1114">
        <v>1</v>
      </c>
      <c r="O1114" t="s">
        <v>18</v>
      </c>
      <c r="P1114">
        <v>3</v>
      </c>
      <c r="Q1114" t="s">
        <v>19</v>
      </c>
      <c r="T1114">
        <v>13482</v>
      </c>
      <c r="U1114" t="s">
        <v>17</v>
      </c>
      <c r="V1114" t="s">
        <v>22</v>
      </c>
      <c r="W1114">
        <v>233</v>
      </c>
      <c r="X1114">
        <v>2</v>
      </c>
      <c r="Y1114">
        <v>336.09</v>
      </c>
      <c r="Z1114">
        <v>0</v>
      </c>
      <c r="AA1114">
        <v>0</v>
      </c>
      <c r="AB1114">
        <v>0</v>
      </c>
      <c r="AD1114" t="s">
        <v>191</v>
      </c>
      <c r="AE1114">
        <v>0</v>
      </c>
      <c r="AF1114">
        <v>0</v>
      </c>
      <c r="AG1114" t="s">
        <v>198</v>
      </c>
      <c r="AH1114" t="s">
        <v>199</v>
      </c>
      <c r="AJ1114" t="s">
        <v>2484</v>
      </c>
      <c r="AK1114" t="s">
        <v>2485</v>
      </c>
      <c r="AL1114" t="s">
        <v>276</v>
      </c>
      <c r="AM1114" t="s">
        <v>243</v>
      </c>
      <c r="AN1114" t="s">
        <v>277</v>
      </c>
      <c r="AO1114" t="s">
        <v>245</v>
      </c>
      <c r="AP1114" t="s">
        <v>278</v>
      </c>
      <c r="AQ1114" t="s">
        <v>247</v>
      </c>
      <c r="AR1114">
        <v>2427.89</v>
      </c>
      <c r="AS1114">
        <v>3015</v>
      </c>
      <c r="AT1114">
        <v>42.45</v>
      </c>
      <c r="AU1114">
        <v>28.44</v>
      </c>
      <c r="AV1114">
        <v>2.5015999999999998</v>
      </c>
      <c r="AW1114">
        <v>95</v>
      </c>
      <c r="AX1114">
        <v>57</v>
      </c>
      <c r="AY1114">
        <v>166</v>
      </c>
      <c r="AZ1114">
        <v>223</v>
      </c>
      <c r="BA1114">
        <v>251</v>
      </c>
      <c r="BB1114">
        <v>0</v>
      </c>
      <c r="BC1114" t="s">
        <v>278</v>
      </c>
      <c r="BD1114">
        <v>0</v>
      </c>
    </row>
    <row r="1115" spans="1:57" x14ac:dyDescent="0.25">
      <c r="A1115">
        <v>397</v>
      </c>
      <c r="B1115">
        <v>12751</v>
      </c>
      <c r="C1115" t="s">
        <v>63</v>
      </c>
      <c r="D1115" s="1">
        <v>40442.53402777778</v>
      </c>
      <c r="E1115" s="1">
        <v>40442.53402777778</v>
      </c>
      <c r="F1115">
        <v>445</v>
      </c>
      <c r="G1115">
        <v>1</v>
      </c>
      <c r="H1115">
        <v>61</v>
      </c>
      <c r="I1115">
        <v>189</v>
      </c>
      <c r="J1115">
        <v>268.27</v>
      </c>
      <c r="K1115">
        <v>268.27</v>
      </c>
      <c r="L1115">
        <v>1</v>
      </c>
      <c r="M1115">
        <v>1</v>
      </c>
      <c r="N1115">
        <v>1</v>
      </c>
      <c r="O1115" t="s">
        <v>18</v>
      </c>
      <c r="P1115">
        <v>3</v>
      </c>
      <c r="Q1115" t="s">
        <v>19</v>
      </c>
      <c r="T1115">
        <v>13483</v>
      </c>
      <c r="U1115" t="s">
        <v>17</v>
      </c>
      <c r="V1115" t="s">
        <v>22</v>
      </c>
      <c r="W1115">
        <v>66</v>
      </c>
      <c r="X1115">
        <v>1</v>
      </c>
      <c r="Y1115">
        <v>140.34</v>
      </c>
      <c r="Z1115">
        <v>0</v>
      </c>
      <c r="AA1115">
        <v>140.34</v>
      </c>
      <c r="AB1115">
        <v>140.34</v>
      </c>
      <c r="AD1115" t="s">
        <v>197</v>
      </c>
      <c r="AE1115">
        <v>0</v>
      </c>
      <c r="AF1115">
        <v>0</v>
      </c>
      <c r="AG1115" t="s">
        <v>198</v>
      </c>
      <c r="AH1115" t="s">
        <v>199</v>
      </c>
      <c r="AJ1115" t="s">
        <v>2486</v>
      </c>
      <c r="AK1115" t="s">
        <v>2487</v>
      </c>
      <c r="AL1115" t="s">
        <v>242</v>
      </c>
      <c r="AM1115" t="s">
        <v>243</v>
      </c>
      <c r="AN1115" t="s">
        <v>244</v>
      </c>
      <c r="AO1115" t="s">
        <v>245</v>
      </c>
      <c r="AP1115" t="s">
        <v>246</v>
      </c>
      <c r="AQ1115" t="s">
        <v>247</v>
      </c>
      <c r="AR1115">
        <v>4374.41</v>
      </c>
      <c r="AS1115">
        <v>6959</v>
      </c>
      <c r="AT1115">
        <v>40.57</v>
      </c>
      <c r="AU1115">
        <v>65.650000000000006</v>
      </c>
      <c r="AV1115">
        <v>2.6025</v>
      </c>
      <c r="AW1115">
        <v>95</v>
      </c>
      <c r="AX1115">
        <v>132</v>
      </c>
      <c r="AY1115">
        <v>398</v>
      </c>
      <c r="AZ1115">
        <v>529</v>
      </c>
      <c r="BA1115">
        <v>595</v>
      </c>
      <c r="BB1115">
        <v>0.84</v>
      </c>
      <c r="BC1115" t="s">
        <v>248</v>
      </c>
      <c r="BD1115">
        <v>0</v>
      </c>
    </row>
    <row r="1116" spans="1:57" x14ac:dyDescent="0.25">
      <c r="A1116">
        <v>4861</v>
      </c>
      <c r="B1116">
        <v>17264</v>
      </c>
      <c r="C1116" t="s">
        <v>17</v>
      </c>
      <c r="D1116" s="1">
        <v>40462.536111111112</v>
      </c>
      <c r="E1116" s="1">
        <v>40462.536111111112</v>
      </c>
      <c r="F1116">
        <v>425</v>
      </c>
      <c r="G1116">
        <v>1</v>
      </c>
      <c r="H1116">
        <v>70</v>
      </c>
      <c r="I1116">
        <v>217</v>
      </c>
      <c r="J1116">
        <v>268.27999999999997</v>
      </c>
      <c r="K1116">
        <v>268.27999999999997</v>
      </c>
      <c r="L1116">
        <v>1</v>
      </c>
      <c r="M1116">
        <v>1</v>
      </c>
      <c r="N1116">
        <v>1</v>
      </c>
      <c r="O1116" t="s">
        <v>18</v>
      </c>
      <c r="P1116">
        <v>3</v>
      </c>
      <c r="Q1116" t="s">
        <v>19</v>
      </c>
      <c r="T1116">
        <v>13484</v>
      </c>
      <c r="U1116" t="s">
        <v>17</v>
      </c>
      <c r="V1116" t="s">
        <v>29</v>
      </c>
      <c r="W1116">
        <v>242</v>
      </c>
      <c r="X1116">
        <v>3</v>
      </c>
      <c r="Y1116">
        <v>790.72</v>
      </c>
      <c r="Z1116">
        <v>0</v>
      </c>
      <c r="AA1116">
        <v>0</v>
      </c>
      <c r="AB1116">
        <v>0</v>
      </c>
      <c r="AD1116" t="s">
        <v>191</v>
      </c>
      <c r="AE1116">
        <v>0</v>
      </c>
      <c r="AF1116">
        <v>2.96</v>
      </c>
      <c r="AG1116" t="s">
        <v>198</v>
      </c>
      <c r="AH1116" t="s">
        <v>199</v>
      </c>
      <c r="AJ1116" t="s">
        <v>2488</v>
      </c>
      <c r="AK1116" t="s">
        <v>2489</v>
      </c>
      <c r="AL1116" t="s">
        <v>242</v>
      </c>
      <c r="AM1116" t="s">
        <v>243</v>
      </c>
      <c r="AN1116" t="s">
        <v>244</v>
      </c>
      <c r="AO1116" t="s">
        <v>245</v>
      </c>
      <c r="AP1116" t="s">
        <v>246</v>
      </c>
      <c r="AQ1116" t="s">
        <v>247</v>
      </c>
      <c r="AR1116">
        <v>4577.18</v>
      </c>
      <c r="AS1116">
        <v>6340</v>
      </c>
      <c r="AT1116">
        <v>72.64</v>
      </c>
      <c r="AU1116">
        <v>59.81</v>
      </c>
      <c r="AV1116">
        <v>2.3673999999999999</v>
      </c>
      <c r="AW1116">
        <v>95</v>
      </c>
      <c r="AX1116">
        <v>120</v>
      </c>
      <c r="AY1116">
        <v>330</v>
      </c>
      <c r="AZ1116">
        <v>450</v>
      </c>
      <c r="BA1116">
        <v>509</v>
      </c>
      <c r="BB1116">
        <v>0.75</v>
      </c>
      <c r="BC1116" t="s">
        <v>248</v>
      </c>
      <c r="BD1116">
        <v>0</v>
      </c>
    </row>
    <row r="1117" spans="1:57" x14ac:dyDescent="0.25">
      <c r="A1117">
        <v>1166</v>
      </c>
      <c r="B1117">
        <v>13533</v>
      </c>
      <c r="C1117" t="s">
        <v>17</v>
      </c>
      <c r="D1117" s="1">
        <v>40619.532638888886</v>
      </c>
      <c r="E1117" s="1">
        <v>40704.495833333334</v>
      </c>
      <c r="F1117">
        <v>183</v>
      </c>
      <c r="G1117">
        <v>3</v>
      </c>
      <c r="H1117">
        <v>61</v>
      </c>
      <c r="I1117">
        <v>202</v>
      </c>
      <c r="J1117">
        <v>269.08999999999997</v>
      </c>
      <c r="K1117">
        <v>89.7</v>
      </c>
      <c r="L1117">
        <v>3</v>
      </c>
      <c r="M1117">
        <v>3</v>
      </c>
      <c r="N1117">
        <v>1</v>
      </c>
      <c r="O1117" t="s">
        <v>49</v>
      </c>
      <c r="P1117">
        <v>7</v>
      </c>
      <c r="Q1117" t="s">
        <v>22</v>
      </c>
      <c r="T1117">
        <v>13485</v>
      </c>
      <c r="U1117" t="s">
        <v>17</v>
      </c>
      <c r="V1117" t="s">
        <v>40</v>
      </c>
      <c r="W1117">
        <v>234</v>
      </c>
      <c r="X1117">
        <v>11</v>
      </c>
      <c r="Y1117">
        <v>3015.22</v>
      </c>
      <c r="Z1117">
        <v>0</v>
      </c>
      <c r="AA1117">
        <v>0</v>
      </c>
      <c r="AB1117">
        <v>0</v>
      </c>
      <c r="AD1117" t="s">
        <v>191</v>
      </c>
      <c r="AE1117">
        <v>0</v>
      </c>
      <c r="AF1117">
        <v>2.0299999999999998</v>
      </c>
      <c r="AG1117" t="s">
        <v>200</v>
      </c>
      <c r="AH1117" t="s">
        <v>193</v>
      </c>
      <c r="AJ1117" t="s">
        <v>2490</v>
      </c>
      <c r="AK1117" t="s">
        <v>2491</v>
      </c>
      <c r="AL1117" t="s">
        <v>276</v>
      </c>
      <c r="AM1117" t="s">
        <v>243</v>
      </c>
      <c r="AN1117" t="s">
        <v>277</v>
      </c>
      <c r="AO1117" t="s">
        <v>245</v>
      </c>
      <c r="AP1117" t="s">
        <v>278</v>
      </c>
      <c r="AQ1117" t="s">
        <v>247</v>
      </c>
      <c r="AR1117">
        <v>3917.49</v>
      </c>
      <c r="AS1117">
        <v>805</v>
      </c>
      <c r="AT1117">
        <v>61.32</v>
      </c>
      <c r="AU1117">
        <v>7.59</v>
      </c>
      <c r="AV1117">
        <v>1.8354999999999999</v>
      </c>
      <c r="AW1117">
        <v>95</v>
      </c>
      <c r="AX1117">
        <v>16</v>
      </c>
      <c r="AY1117">
        <v>33</v>
      </c>
      <c r="AZ1117">
        <v>48</v>
      </c>
      <c r="BA1117">
        <v>56</v>
      </c>
      <c r="BB1117">
        <v>3.13</v>
      </c>
      <c r="BC1117" t="s">
        <v>278</v>
      </c>
      <c r="BD1117">
        <v>0</v>
      </c>
    </row>
    <row r="1118" spans="1:57" x14ac:dyDescent="0.25">
      <c r="A1118">
        <v>3573</v>
      </c>
      <c r="B1118">
        <v>15964</v>
      </c>
      <c r="C1118" t="s">
        <v>17</v>
      </c>
      <c r="D1118" s="1">
        <v>40223.645833333336</v>
      </c>
      <c r="E1118" s="1">
        <v>40223.645833333336</v>
      </c>
      <c r="F1118">
        <v>664</v>
      </c>
      <c r="G1118">
        <v>1</v>
      </c>
      <c r="H1118">
        <v>20</v>
      </c>
      <c r="I1118">
        <v>93</v>
      </c>
      <c r="J1118">
        <v>269.20999999999998</v>
      </c>
      <c r="K1118">
        <v>269.20999999999998</v>
      </c>
      <c r="L1118">
        <v>1</v>
      </c>
      <c r="M1118">
        <v>1</v>
      </c>
      <c r="N1118">
        <v>1</v>
      </c>
      <c r="O1118" t="s">
        <v>18</v>
      </c>
      <c r="P1118">
        <v>3</v>
      </c>
      <c r="Q1118" t="s">
        <v>19</v>
      </c>
      <c r="T1118">
        <v>13486</v>
      </c>
      <c r="U1118" t="s">
        <v>17</v>
      </c>
      <c r="V1118" t="s">
        <v>22</v>
      </c>
      <c r="W1118">
        <v>79</v>
      </c>
      <c r="X1118">
        <v>3</v>
      </c>
      <c r="Y1118">
        <v>1122.4100000000001</v>
      </c>
      <c r="Z1118">
        <v>819.61</v>
      </c>
      <c r="AA1118">
        <v>302.8</v>
      </c>
      <c r="AB1118">
        <v>-516.80999999999995</v>
      </c>
      <c r="AC1118">
        <v>-63.06</v>
      </c>
      <c r="AD1118" t="s">
        <v>204</v>
      </c>
      <c r="AE1118">
        <v>516.80999999999995</v>
      </c>
      <c r="AF1118">
        <v>0</v>
      </c>
      <c r="AG1118" t="s">
        <v>198</v>
      </c>
      <c r="AH1118" t="s">
        <v>199</v>
      </c>
      <c r="AJ1118" t="s">
        <v>2492</v>
      </c>
      <c r="AK1118" t="s">
        <v>2493</v>
      </c>
      <c r="AL1118" t="s">
        <v>276</v>
      </c>
      <c r="AM1118" t="s">
        <v>243</v>
      </c>
      <c r="AN1118" t="s">
        <v>277</v>
      </c>
      <c r="AO1118" t="s">
        <v>245</v>
      </c>
      <c r="AP1118" t="s">
        <v>278</v>
      </c>
      <c r="AQ1118" t="s">
        <v>247</v>
      </c>
      <c r="AR1118">
        <v>3761.41</v>
      </c>
      <c r="AS1118">
        <v>815</v>
      </c>
      <c r="AT1118">
        <v>40.57</v>
      </c>
      <c r="AU1118">
        <v>7.69</v>
      </c>
      <c r="AV1118">
        <v>1.9623999999999999</v>
      </c>
      <c r="AW1118">
        <v>95</v>
      </c>
      <c r="AX1118">
        <v>16</v>
      </c>
      <c r="AY1118">
        <v>36</v>
      </c>
      <c r="AZ1118">
        <v>51</v>
      </c>
      <c r="BA1118">
        <v>59</v>
      </c>
      <c r="BB1118">
        <v>2.5099999999999998</v>
      </c>
      <c r="BC1118" t="s">
        <v>278</v>
      </c>
      <c r="BD1118">
        <v>0</v>
      </c>
    </row>
    <row r="1119" spans="1:57" x14ac:dyDescent="0.25">
      <c r="A1119">
        <v>5855</v>
      </c>
      <c r="B1119">
        <v>18267</v>
      </c>
      <c r="C1119" t="s">
        <v>17</v>
      </c>
      <c r="D1119" s="1">
        <v>40214.363194444442</v>
      </c>
      <c r="E1119" s="1">
        <v>40214.363194444442</v>
      </c>
      <c r="F1119">
        <v>673</v>
      </c>
      <c r="G1119">
        <v>1</v>
      </c>
      <c r="H1119">
        <v>17</v>
      </c>
      <c r="I1119">
        <v>135</v>
      </c>
      <c r="J1119">
        <v>269.37</v>
      </c>
      <c r="K1119">
        <v>269.37</v>
      </c>
      <c r="L1119">
        <v>1</v>
      </c>
      <c r="M1119">
        <v>1</v>
      </c>
      <c r="N1119">
        <v>1</v>
      </c>
      <c r="O1119" t="s">
        <v>18</v>
      </c>
      <c r="P1119">
        <v>3</v>
      </c>
      <c r="Q1119" t="s">
        <v>19</v>
      </c>
      <c r="T1119">
        <v>13487</v>
      </c>
      <c r="U1119" t="s">
        <v>17</v>
      </c>
      <c r="V1119" t="s">
        <v>96</v>
      </c>
      <c r="W1119">
        <v>58</v>
      </c>
      <c r="X1119">
        <v>5</v>
      </c>
      <c r="Y1119">
        <v>846.87</v>
      </c>
      <c r="Z1119">
        <v>0</v>
      </c>
      <c r="AA1119">
        <v>166.6</v>
      </c>
      <c r="AB1119">
        <v>166.6</v>
      </c>
      <c r="AD1119" t="s">
        <v>197</v>
      </c>
      <c r="AE1119">
        <v>0</v>
      </c>
      <c r="AF1119">
        <v>0</v>
      </c>
      <c r="AG1119" t="s">
        <v>198</v>
      </c>
      <c r="AH1119" t="s">
        <v>196</v>
      </c>
      <c r="AJ1119" t="s">
        <v>2494</v>
      </c>
      <c r="AK1119" t="s">
        <v>2495</v>
      </c>
      <c r="AL1119" t="s">
        <v>251</v>
      </c>
      <c r="AM1119" t="s">
        <v>243</v>
      </c>
      <c r="AN1119" t="s">
        <v>252</v>
      </c>
      <c r="AO1119" t="s">
        <v>260</v>
      </c>
      <c r="AP1119" t="s">
        <v>254</v>
      </c>
      <c r="AQ1119" t="s">
        <v>255</v>
      </c>
      <c r="AR1119">
        <v>1016.53</v>
      </c>
      <c r="AS1119">
        <v>670</v>
      </c>
      <c r="AT1119">
        <v>39.619999999999997</v>
      </c>
      <c r="AU1119">
        <v>6.32</v>
      </c>
      <c r="AV1119">
        <v>2.1966000000000001</v>
      </c>
      <c r="AW1119">
        <v>95</v>
      </c>
      <c r="BB1119">
        <v>0</v>
      </c>
      <c r="BC1119" t="s">
        <v>256</v>
      </c>
      <c r="BD1119">
        <v>1</v>
      </c>
      <c r="BE1119" t="s">
        <v>261</v>
      </c>
    </row>
    <row r="1120" spans="1:57" x14ac:dyDescent="0.25">
      <c r="A1120">
        <v>209</v>
      </c>
      <c r="B1120">
        <v>12558</v>
      </c>
      <c r="C1120" t="s">
        <v>48</v>
      </c>
      <c r="D1120" s="1">
        <v>40879.445138888892</v>
      </c>
      <c r="E1120" s="1">
        <v>40879.445138888892</v>
      </c>
      <c r="F1120">
        <v>8</v>
      </c>
      <c r="G1120">
        <v>1</v>
      </c>
      <c r="H1120">
        <v>11</v>
      </c>
      <c r="I1120">
        <v>196</v>
      </c>
      <c r="J1120">
        <v>269.95999999999998</v>
      </c>
      <c r="K1120">
        <v>269.95999999999998</v>
      </c>
      <c r="L1120">
        <v>5</v>
      </c>
      <c r="M1120">
        <v>2</v>
      </c>
      <c r="N1120">
        <v>1</v>
      </c>
      <c r="O1120" t="s">
        <v>30</v>
      </c>
      <c r="P1120">
        <v>8</v>
      </c>
      <c r="Q1120" t="s">
        <v>24</v>
      </c>
      <c r="T1120">
        <v>13488</v>
      </c>
      <c r="U1120" t="s">
        <v>17</v>
      </c>
      <c r="V1120" t="s">
        <v>129</v>
      </c>
      <c r="W1120">
        <v>18</v>
      </c>
      <c r="X1120">
        <v>23</v>
      </c>
      <c r="Y1120">
        <v>14205.96</v>
      </c>
      <c r="Z1120">
        <v>1065.95</v>
      </c>
      <c r="AA1120">
        <v>2371.9299999999998</v>
      </c>
      <c r="AB1120">
        <v>1305.98</v>
      </c>
      <c r="AC1120">
        <v>122.52</v>
      </c>
      <c r="AD1120" t="s">
        <v>194</v>
      </c>
      <c r="AE1120">
        <v>0</v>
      </c>
      <c r="AF1120">
        <v>0.52</v>
      </c>
      <c r="AG1120" t="s">
        <v>195</v>
      </c>
      <c r="AH1120" t="s">
        <v>196</v>
      </c>
      <c r="AJ1120" t="s">
        <v>2496</v>
      </c>
      <c r="AK1120" t="s">
        <v>2497</v>
      </c>
      <c r="AL1120" t="s">
        <v>251</v>
      </c>
      <c r="AM1120" t="s">
        <v>243</v>
      </c>
      <c r="AN1120" t="s">
        <v>252</v>
      </c>
      <c r="AO1120" t="s">
        <v>260</v>
      </c>
      <c r="AP1120" t="s">
        <v>254</v>
      </c>
      <c r="AQ1120" t="s">
        <v>255</v>
      </c>
      <c r="AR1120">
        <v>1060.24</v>
      </c>
      <c r="AS1120">
        <v>679</v>
      </c>
      <c r="AT1120">
        <v>33.96</v>
      </c>
      <c r="AU1120">
        <v>6.41</v>
      </c>
      <c r="AV1120">
        <v>2.2054</v>
      </c>
      <c r="AW1120">
        <v>95</v>
      </c>
      <c r="BB1120">
        <v>0.28999999999999998</v>
      </c>
      <c r="BC1120" t="s">
        <v>256</v>
      </c>
      <c r="BD1120">
        <v>1</v>
      </c>
      <c r="BE1120" t="s">
        <v>261</v>
      </c>
    </row>
    <row r="1121" spans="1:57" x14ac:dyDescent="0.25">
      <c r="A1121">
        <v>4359</v>
      </c>
      <c r="B1121">
        <v>16757</v>
      </c>
      <c r="C1121" t="s">
        <v>17</v>
      </c>
      <c r="D1121" s="1">
        <v>40477.631249999999</v>
      </c>
      <c r="E1121" s="1">
        <v>40568.499305555553</v>
      </c>
      <c r="F1121">
        <v>319</v>
      </c>
      <c r="G1121">
        <v>2</v>
      </c>
      <c r="H1121">
        <v>13</v>
      </c>
      <c r="I1121">
        <v>180</v>
      </c>
      <c r="J1121">
        <v>270.48</v>
      </c>
      <c r="K1121">
        <v>135.24</v>
      </c>
      <c r="L1121">
        <v>2</v>
      </c>
      <c r="M1121">
        <v>2</v>
      </c>
      <c r="N1121">
        <v>1</v>
      </c>
      <c r="O1121" t="s">
        <v>26</v>
      </c>
      <c r="P1121">
        <v>5</v>
      </c>
      <c r="Q1121" t="s">
        <v>22</v>
      </c>
      <c r="T1121">
        <v>13489</v>
      </c>
      <c r="U1121" t="s">
        <v>17</v>
      </c>
      <c r="V1121" t="s">
        <v>22</v>
      </c>
      <c r="W1121">
        <v>106</v>
      </c>
      <c r="X1121">
        <v>4</v>
      </c>
      <c r="Y1121">
        <v>449.52</v>
      </c>
      <c r="Z1121">
        <v>213.84</v>
      </c>
      <c r="AA1121">
        <v>0</v>
      </c>
      <c r="AB1121">
        <v>-213.84</v>
      </c>
      <c r="AC1121">
        <v>-100</v>
      </c>
      <c r="AD1121" t="s">
        <v>201</v>
      </c>
      <c r="AE1121">
        <v>213.84</v>
      </c>
      <c r="AF1121">
        <v>0</v>
      </c>
      <c r="AG1121" t="s">
        <v>198</v>
      </c>
      <c r="AH1121" t="s">
        <v>199</v>
      </c>
      <c r="AJ1121" t="s">
        <v>2498</v>
      </c>
      <c r="AK1121" t="s">
        <v>2499</v>
      </c>
      <c r="AL1121" t="s">
        <v>251</v>
      </c>
      <c r="AM1121" t="s">
        <v>243</v>
      </c>
      <c r="AN1121" t="s">
        <v>252</v>
      </c>
      <c r="AO1121" t="s">
        <v>260</v>
      </c>
      <c r="AP1121" t="s">
        <v>254</v>
      </c>
      <c r="AQ1121" t="s">
        <v>255</v>
      </c>
      <c r="AR1121">
        <v>637.34</v>
      </c>
      <c r="AS1121">
        <v>422</v>
      </c>
      <c r="AT1121">
        <v>22.64</v>
      </c>
      <c r="AU1121">
        <v>3.98</v>
      </c>
      <c r="AV1121">
        <v>2.7869999999999999</v>
      </c>
      <c r="AW1121">
        <v>95</v>
      </c>
      <c r="BB1121">
        <v>0.24</v>
      </c>
      <c r="BC1121" t="s">
        <v>256</v>
      </c>
      <c r="BD1121">
        <v>1</v>
      </c>
      <c r="BE1121" t="s">
        <v>261</v>
      </c>
    </row>
    <row r="1122" spans="1:57" x14ac:dyDescent="0.25">
      <c r="A1122">
        <v>2143</v>
      </c>
      <c r="B1122">
        <v>14520</v>
      </c>
      <c r="C1122" t="s">
        <v>17</v>
      </c>
      <c r="D1122" s="1">
        <v>40596.385416666664</v>
      </c>
      <c r="E1122" s="1">
        <v>40885.406944444447</v>
      </c>
      <c r="F1122">
        <v>2</v>
      </c>
      <c r="G1122">
        <v>2</v>
      </c>
      <c r="H1122">
        <v>3</v>
      </c>
      <c r="I1122">
        <v>146</v>
      </c>
      <c r="J1122">
        <v>270.60000000000002</v>
      </c>
      <c r="K1122">
        <v>135.30000000000001</v>
      </c>
      <c r="L1122">
        <v>5</v>
      </c>
      <c r="M1122">
        <v>2</v>
      </c>
      <c r="N1122">
        <v>1</v>
      </c>
      <c r="O1122" t="s">
        <v>30</v>
      </c>
      <c r="P1122">
        <v>8</v>
      </c>
      <c r="Q1122" t="s">
        <v>24</v>
      </c>
      <c r="T1122">
        <v>13490</v>
      </c>
      <c r="U1122" t="s">
        <v>17</v>
      </c>
      <c r="V1122" t="s">
        <v>19</v>
      </c>
      <c r="W1122">
        <v>655</v>
      </c>
      <c r="X1122">
        <v>1</v>
      </c>
      <c r="Y1122">
        <v>154.25</v>
      </c>
      <c r="Z1122">
        <v>0</v>
      </c>
      <c r="AA1122">
        <v>0</v>
      </c>
      <c r="AB1122">
        <v>0</v>
      </c>
      <c r="AD1122" t="s">
        <v>191</v>
      </c>
      <c r="AE1122">
        <v>0</v>
      </c>
      <c r="AF1122">
        <v>0</v>
      </c>
      <c r="AG1122" t="s">
        <v>198</v>
      </c>
      <c r="AH1122" t="s">
        <v>196</v>
      </c>
      <c r="AJ1122" t="s">
        <v>2500</v>
      </c>
      <c r="AK1122" t="s">
        <v>2501</v>
      </c>
      <c r="AL1122" t="s">
        <v>251</v>
      </c>
      <c r="AM1122" t="s">
        <v>243</v>
      </c>
      <c r="AN1122" t="s">
        <v>252</v>
      </c>
      <c r="AO1122" t="s">
        <v>260</v>
      </c>
      <c r="AP1122" t="s">
        <v>254</v>
      </c>
      <c r="AQ1122" t="s">
        <v>255</v>
      </c>
      <c r="AR1122">
        <v>1077.19</v>
      </c>
      <c r="AS1122">
        <v>1687</v>
      </c>
      <c r="AT1122">
        <v>30.19</v>
      </c>
      <c r="AU1122">
        <v>15.92</v>
      </c>
      <c r="AV1122">
        <v>2.2890000000000001</v>
      </c>
      <c r="AW1122">
        <v>95</v>
      </c>
      <c r="BB1122">
        <v>0</v>
      </c>
      <c r="BC1122" t="s">
        <v>256</v>
      </c>
      <c r="BD1122">
        <v>1</v>
      </c>
      <c r="BE1122" t="s">
        <v>261</v>
      </c>
    </row>
    <row r="1123" spans="1:57" x14ac:dyDescent="0.25">
      <c r="A1123">
        <v>5826</v>
      </c>
      <c r="B1123">
        <v>18238</v>
      </c>
      <c r="C1123" t="s">
        <v>17</v>
      </c>
      <c r="D1123" s="1">
        <v>40371.535416666666</v>
      </c>
      <c r="E1123" s="1">
        <v>40371.535416666666</v>
      </c>
      <c r="F1123">
        <v>516</v>
      </c>
      <c r="G1123">
        <v>1</v>
      </c>
      <c r="H1123">
        <v>14</v>
      </c>
      <c r="I1123">
        <v>114</v>
      </c>
      <c r="J1123">
        <v>270.92</v>
      </c>
      <c r="K1123">
        <v>270.92</v>
      </c>
      <c r="L1123">
        <v>1</v>
      </c>
      <c r="M1123">
        <v>1</v>
      </c>
      <c r="N1123">
        <v>1</v>
      </c>
      <c r="O1123" t="s">
        <v>18</v>
      </c>
      <c r="P1123">
        <v>3</v>
      </c>
      <c r="Q1123" t="s">
        <v>19</v>
      </c>
      <c r="T1123">
        <v>13491</v>
      </c>
      <c r="U1123" t="s">
        <v>17</v>
      </c>
      <c r="V1123" t="s">
        <v>129</v>
      </c>
      <c r="W1123">
        <v>52</v>
      </c>
      <c r="X1123">
        <v>27</v>
      </c>
      <c r="Y1123">
        <v>4467.66</v>
      </c>
      <c r="Z1123">
        <v>56.82</v>
      </c>
      <c r="AA1123">
        <v>127.37</v>
      </c>
      <c r="AB1123">
        <v>70.55</v>
      </c>
      <c r="AC1123">
        <v>124.16</v>
      </c>
      <c r="AD1123" t="s">
        <v>194</v>
      </c>
      <c r="AE1123">
        <v>0</v>
      </c>
      <c r="AF1123">
        <v>0</v>
      </c>
      <c r="AG1123" t="s">
        <v>195</v>
      </c>
      <c r="AH1123" t="s">
        <v>196</v>
      </c>
      <c r="AJ1123" t="s">
        <v>2502</v>
      </c>
      <c r="AK1123" t="s">
        <v>2503</v>
      </c>
      <c r="AL1123" t="s">
        <v>276</v>
      </c>
      <c r="AM1123" t="s">
        <v>243</v>
      </c>
      <c r="AN1123" t="s">
        <v>277</v>
      </c>
      <c r="AO1123" t="s">
        <v>245</v>
      </c>
      <c r="AP1123" t="s">
        <v>278</v>
      </c>
      <c r="AQ1123" t="s">
        <v>247</v>
      </c>
      <c r="AR1123">
        <v>2549.4499999999998</v>
      </c>
      <c r="AS1123">
        <v>4196</v>
      </c>
      <c r="AT1123">
        <v>59.43</v>
      </c>
      <c r="AU1123">
        <v>39.58</v>
      </c>
      <c r="AV1123">
        <v>1.8653999999999999</v>
      </c>
      <c r="AW1123">
        <v>95</v>
      </c>
      <c r="AX1123">
        <v>80</v>
      </c>
      <c r="AY1123">
        <v>172</v>
      </c>
      <c r="AZ1123">
        <v>251</v>
      </c>
      <c r="BA1123">
        <v>291</v>
      </c>
      <c r="BB1123">
        <v>0</v>
      </c>
      <c r="BC1123" t="s">
        <v>278</v>
      </c>
      <c r="BD1123">
        <v>0</v>
      </c>
    </row>
    <row r="1124" spans="1:57" x14ac:dyDescent="0.25">
      <c r="A1124">
        <v>4875</v>
      </c>
      <c r="B1124">
        <v>17278</v>
      </c>
      <c r="C1124" t="s">
        <v>17</v>
      </c>
      <c r="D1124" s="1">
        <v>40321.575694444444</v>
      </c>
      <c r="E1124" s="1">
        <v>40645.548611111109</v>
      </c>
      <c r="F1124">
        <v>242</v>
      </c>
      <c r="G1124">
        <v>2</v>
      </c>
      <c r="H1124">
        <v>17</v>
      </c>
      <c r="I1124">
        <v>195</v>
      </c>
      <c r="J1124">
        <v>271.24</v>
      </c>
      <c r="K1124">
        <v>135.62</v>
      </c>
      <c r="L1124">
        <v>2</v>
      </c>
      <c r="M1124">
        <v>2</v>
      </c>
      <c r="N1124">
        <v>1</v>
      </c>
      <c r="O1124" t="s">
        <v>26</v>
      </c>
      <c r="P1124">
        <v>5</v>
      </c>
      <c r="Q1124" t="s">
        <v>22</v>
      </c>
      <c r="T1124">
        <v>13492</v>
      </c>
      <c r="U1124" t="s">
        <v>81</v>
      </c>
      <c r="V1124" t="s">
        <v>22</v>
      </c>
      <c r="W1124">
        <v>137</v>
      </c>
      <c r="X1124">
        <v>3</v>
      </c>
      <c r="Y1124">
        <v>1269.8399999999999</v>
      </c>
      <c r="Z1124">
        <v>954.54</v>
      </c>
      <c r="AA1124">
        <v>0</v>
      </c>
      <c r="AB1124">
        <v>-954.54</v>
      </c>
      <c r="AC1124">
        <v>-100</v>
      </c>
      <c r="AD1124" t="s">
        <v>201</v>
      </c>
      <c r="AE1124">
        <v>954.54</v>
      </c>
      <c r="AF1124">
        <v>0</v>
      </c>
      <c r="AG1124" t="s">
        <v>203</v>
      </c>
      <c r="AH1124" t="s">
        <v>193</v>
      </c>
      <c r="AJ1124" t="s">
        <v>2504</v>
      </c>
      <c r="AK1124" t="s">
        <v>2505</v>
      </c>
      <c r="AL1124" t="s">
        <v>276</v>
      </c>
      <c r="AM1124" t="s">
        <v>243</v>
      </c>
      <c r="AN1124" t="s">
        <v>277</v>
      </c>
      <c r="AO1124" t="s">
        <v>245</v>
      </c>
      <c r="AP1124" t="s">
        <v>278</v>
      </c>
      <c r="AQ1124" t="s">
        <v>247</v>
      </c>
      <c r="AR1124">
        <v>2247.14</v>
      </c>
      <c r="AS1124">
        <v>3847</v>
      </c>
      <c r="AT1124">
        <v>40.57</v>
      </c>
      <c r="AU1124">
        <v>36.29</v>
      </c>
      <c r="AV1124">
        <v>2.2759999999999998</v>
      </c>
      <c r="AW1124">
        <v>95</v>
      </c>
      <c r="AX1124">
        <v>73</v>
      </c>
      <c r="AY1124">
        <v>193</v>
      </c>
      <c r="AZ1124">
        <v>265</v>
      </c>
      <c r="BA1124">
        <v>302</v>
      </c>
      <c r="BB1124">
        <v>0</v>
      </c>
      <c r="BC1124" t="s">
        <v>278</v>
      </c>
      <c r="BD1124">
        <v>0</v>
      </c>
    </row>
    <row r="1125" spans="1:57" x14ac:dyDescent="0.25">
      <c r="A1125">
        <v>3552</v>
      </c>
      <c r="B1125">
        <v>15943</v>
      </c>
      <c r="C1125" t="s">
        <v>17</v>
      </c>
      <c r="D1125" s="1">
        <v>40209.461111111108</v>
      </c>
      <c r="E1125" s="1">
        <v>40237.53402777778</v>
      </c>
      <c r="F1125">
        <v>650</v>
      </c>
      <c r="G1125">
        <v>2</v>
      </c>
      <c r="H1125">
        <v>12</v>
      </c>
      <c r="I1125">
        <v>183</v>
      </c>
      <c r="J1125">
        <v>271.29000000000002</v>
      </c>
      <c r="K1125">
        <v>135.65</v>
      </c>
      <c r="L1125">
        <v>1</v>
      </c>
      <c r="M1125">
        <v>3</v>
      </c>
      <c r="N1125">
        <v>1</v>
      </c>
      <c r="O1125" t="s">
        <v>28</v>
      </c>
      <c r="P1125">
        <v>5</v>
      </c>
      <c r="Q1125" t="s">
        <v>29</v>
      </c>
      <c r="T1125">
        <v>13493</v>
      </c>
      <c r="U1125" t="s">
        <v>81</v>
      </c>
      <c r="V1125" t="s">
        <v>22</v>
      </c>
      <c r="W1125">
        <v>276</v>
      </c>
      <c r="X1125">
        <v>2</v>
      </c>
      <c r="Y1125">
        <v>498.63</v>
      </c>
      <c r="Z1125">
        <v>0</v>
      </c>
      <c r="AA1125">
        <v>0</v>
      </c>
      <c r="AB1125">
        <v>0</v>
      </c>
      <c r="AD1125" t="s">
        <v>191</v>
      </c>
      <c r="AE1125">
        <v>0</v>
      </c>
      <c r="AF1125">
        <v>0</v>
      </c>
      <c r="AG1125" t="s">
        <v>198</v>
      </c>
      <c r="AH1125" t="s">
        <v>199</v>
      </c>
      <c r="AJ1125" t="s">
        <v>2506</v>
      </c>
      <c r="AK1125" t="s">
        <v>2507</v>
      </c>
      <c r="AL1125" t="s">
        <v>276</v>
      </c>
      <c r="AM1125" t="s">
        <v>243</v>
      </c>
      <c r="AN1125" t="s">
        <v>277</v>
      </c>
      <c r="AO1125" t="s">
        <v>245</v>
      </c>
      <c r="AP1125" t="s">
        <v>278</v>
      </c>
      <c r="AQ1125" t="s">
        <v>247</v>
      </c>
      <c r="AR1125">
        <v>3132.39</v>
      </c>
      <c r="AS1125">
        <v>795</v>
      </c>
      <c r="AT1125">
        <v>56.6</v>
      </c>
      <c r="AU1125">
        <v>7.5</v>
      </c>
      <c r="AV1125">
        <v>1.9424999999999999</v>
      </c>
      <c r="AW1125">
        <v>95</v>
      </c>
      <c r="AX1125">
        <v>15</v>
      </c>
      <c r="AY1125">
        <v>34</v>
      </c>
      <c r="AZ1125">
        <v>49</v>
      </c>
      <c r="BA1125">
        <v>57</v>
      </c>
      <c r="BB1125">
        <v>3.64</v>
      </c>
      <c r="BC1125" t="s">
        <v>278</v>
      </c>
      <c r="BD1125">
        <v>0</v>
      </c>
    </row>
    <row r="1126" spans="1:57" x14ac:dyDescent="0.25">
      <c r="A1126">
        <v>701</v>
      </c>
      <c r="B1126">
        <v>13058</v>
      </c>
      <c r="C1126" t="s">
        <v>17</v>
      </c>
      <c r="D1126" s="1">
        <v>40735.500694444447</v>
      </c>
      <c r="E1126" s="1">
        <v>40862.529861111114</v>
      </c>
      <c r="F1126">
        <v>25</v>
      </c>
      <c r="G1126">
        <v>3</v>
      </c>
      <c r="H1126">
        <v>5</v>
      </c>
      <c r="I1126">
        <v>52</v>
      </c>
      <c r="J1126">
        <v>271.39999999999998</v>
      </c>
      <c r="K1126">
        <v>90.47</v>
      </c>
      <c r="L1126">
        <v>4</v>
      </c>
      <c r="M1126">
        <v>3</v>
      </c>
      <c r="N1126">
        <v>1</v>
      </c>
      <c r="O1126" t="s">
        <v>35</v>
      </c>
      <c r="P1126">
        <v>8</v>
      </c>
      <c r="Q1126" t="s">
        <v>24</v>
      </c>
      <c r="T1126">
        <v>13494</v>
      </c>
      <c r="U1126" t="s">
        <v>17</v>
      </c>
      <c r="V1126" t="s">
        <v>19</v>
      </c>
      <c r="W1126">
        <v>312</v>
      </c>
      <c r="X1126">
        <v>1</v>
      </c>
      <c r="Y1126">
        <v>316.26</v>
      </c>
      <c r="Z1126">
        <v>0</v>
      </c>
      <c r="AA1126">
        <v>0</v>
      </c>
      <c r="AB1126">
        <v>0</v>
      </c>
      <c r="AD1126" t="s">
        <v>191</v>
      </c>
      <c r="AE1126">
        <v>0</v>
      </c>
      <c r="AF1126">
        <v>0</v>
      </c>
      <c r="AG1126" t="s">
        <v>198</v>
      </c>
      <c r="AH1126" t="s">
        <v>196</v>
      </c>
      <c r="AJ1126" t="s">
        <v>2508</v>
      </c>
      <c r="AK1126" t="s">
        <v>2509</v>
      </c>
      <c r="AL1126" t="s">
        <v>276</v>
      </c>
      <c r="AM1126" t="s">
        <v>243</v>
      </c>
      <c r="AN1126" t="s">
        <v>277</v>
      </c>
      <c r="AO1126" t="s">
        <v>260</v>
      </c>
      <c r="AP1126" t="s">
        <v>318</v>
      </c>
      <c r="AQ1126" t="s">
        <v>255</v>
      </c>
      <c r="AR1126">
        <v>2866.6</v>
      </c>
      <c r="AS1126">
        <v>713</v>
      </c>
      <c r="AT1126">
        <v>37.74</v>
      </c>
      <c r="AU1126">
        <v>6.73</v>
      </c>
      <c r="AV1126">
        <v>2.0737000000000001</v>
      </c>
      <c r="AW1126">
        <v>95</v>
      </c>
      <c r="BB1126">
        <v>1.79</v>
      </c>
      <c r="BC1126" t="s">
        <v>319</v>
      </c>
      <c r="BD1126">
        <v>0</v>
      </c>
    </row>
    <row r="1127" spans="1:57" x14ac:dyDescent="0.25">
      <c r="A1127">
        <v>2059</v>
      </c>
      <c r="B1127">
        <v>14436</v>
      </c>
      <c r="C1127" t="s">
        <v>17</v>
      </c>
      <c r="D1127" s="1">
        <v>40333.480555555558</v>
      </c>
      <c r="E1127" s="1">
        <v>40788.425694444442</v>
      </c>
      <c r="F1127">
        <v>99</v>
      </c>
      <c r="G1127">
        <v>2</v>
      </c>
      <c r="H1127">
        <v>11</v>
      </c>
      <c r="I1127">
        <v>297</v>
      </c>
      <c r="J1127">
        <v>271.7</v>
      </c>
      <c r="K1127">
        <v>135.85</v>
      </c>
      <c r="L1127">
        <v>3</v>
      </c>
      <c r="M1127">
        <v>2</v>
      </c>
      <c r="N1127">
        <v>1</v>
      </c>
      <c r="O1127" t="s">
        <v>21</v>
      </c>
      <c r="P1127">
        <v>6</v>
      </c>
      <c r="Q1127" t="s">
        <v>22</v>
      </c>
      <c r="T1127">
        <v>13495</v>
      </c>
      <c r="U1127" t="s">
        <v>17</v>
      </c>
      <c r="V1127" t="s">
        <v>129</v>
      </c>
      <c r="W1127">
        <v>8</v>
      </c>
      <c r="X1127">
        <v>10</v>
      </c>
      <c r="Y1127">
        <v>4863.3100000000004</v>
      </c>
      <c r="Z1127">
        <v>0</v>
      </c>
      <c r="AA1127">
        <v>972.44</v>
      </c>
      <c r="AB1127">
        <v>972.44</v>
      </c>
      <c r="AD1127" t="s">
        <v>197</v>
      </c>
      <c r="AE1127">
        <v>0</v>
      </c>
      <c r="AF1127">
        <v>1.5</v>
      </c>
      <c r="AG1127" t="s">
        <v>198</v>
      </c>
      <c r="AH1127" t="s">
        <v>196</v>
      </c>
      <c r="AJ1127" t="s">
        <v>2510</v>
      </c>
      <c r="AK1127" t="s">
        <v>2511</v>
      </c>
      <c r="AL1127" t="s">
        <v>276</v>
      </c>
      <c r="AM1127" t="s">
        <v>243</v>
      </c>
      <c r="AN1127" t="s">
        <v>277</v>
      </c>
      <c r="AO1127" t="s">
        <v>260</v>
      </c>
      <c r="AP1127" t="s">
        <v>318</v>
      </c>
      <c r="AQ1127" t="s">
        <v>255</v>
      </c>
      <c r="AR1127">
        <v>1343.7</v>
      </c>
      <c r="AS1127">
        <v>1010</v>
      </c>
      <c r="AT1127">
        <v>31.13</v>
      </c>
      <c r="AU1127">
        <v>9.5299999999999994</v>
      </c>
      <c r="AV1127">
        <v>2.5952000000000002</v>
      </c>
      <c r="AW1127">
        <v>95</v>
      </c>
      <c r="BB1127">
        <v>0.88</v>
      </c>
      <c r="BC1127" t="s">
        <v>319</v>
      </c>
      <c r="BD1127">
        <v>0</v>
      </c>
    </row>
    <row r="1128" spans="1:57" x14ac:dyDescent="0.25">
      <c r="A1128">
        <v>4889</v>
      </c>
      <c r="B1128">
        <v>17292</v>
      </c>
      <c r="C1128" t="s">
        <v>17</v>
      </c>
      <c r="D1128" s="1">
        <v>40307.619444444441</v>
      </c>
      <c r="E1128" s="1">
        <v>40414.718055555553</v>
      </c>
      <c r="F1128">
        <v>473</v>
      </c>
      <c r="G1128">
        <v>2</v>
      </c>
      <c r="H1128">
        <v>14</v>
      </c>
      <c r="I1128">
        <v>131</v>
      </c>
      <c r="J1128">
        <v>271.75</v>
      </c>
      <c r="K1128">
        <v>135.88</v>
      </c>
      <c r="L1128">
        <v>1</v>
      </c>
      <c r="M1128">
        <v>3</v>
      </c>
      <c r="N1128">
        <v>1</v>
      </c>
      <c r="O1128" t="s">
        <v>28</v>
      </c>
      <c r="P1128">
        <v>5</v>
      </c>
      <c r="Q1128" t="s">
        <v>29</v>
      </c>
      <c r="T1128">
        <v>13496</v>
      </c>
      <c r="U1128" t="s">
        <v>17</v>
      </c>
      <c r="V1128" t="s">
        <v>24</v>
      </c>
      <c r="W1128">
        <v>11</v>
      </c>
      <c r="X1128">
        <v>2</v>
      </c>
      <c r="Y1128">
        <v>653.33000000000004</v>
      </c>
      <c r="Z1128">
        <v>0</v>
      </c>
      <c r="AA1128">
        <v>152.32</v>
      </c>
      <c r="AB1128">
        <v>152.32</v>
      </c>
      <c r="AD1128" t="s">
        <v>197</v>
      </c>
      <c r="AE1128">
        <v>0</v>
      </c>
      <c r="AF1128">
        <v>5.42</v>
      </c>
      <c r="AG1128" t="s">
        <v>198</v>
      </c>
      <c r="AH1128" t="s">
        <v>196</v>
      </c>
      <c r="AJ1128" t="s">
        <v>2512</v>
      </c>
      <c r="AK1128" t="s">
        <v>2513</v>
      </c>
      <c r="AL1128" t="s">
        <v>276</v>
      </c>
      <c r="AM1128" t="s">
        <v>243</v>
      </c>
      <c r="AN1128" t="s">
        <v>277</v>
      </c>
      <c r="AO1128" t="s">
        <v>245</v>
      </c>
      <c r="AP1128" t="s">
        <v>278</v>
      </c>
      <c r="AQ1128" t="s">
        <v>247</v>
      </c>
      <c r="AR1128">
        <v>2447.7199999999998</v>
      </c>
      <c r="AS1128">
        <v>2468</v>
      </c>
      <c r="AT1128">
        <v>44.34</v>
      </c>
      <c r="AU1128">
        <v>23.28</v>
      </c>
      <c r="AV1128">
        <v>2.2915999999999999</v>
      </c>
      <c r="AW1128">
        <v>95</v>
      </c>
      <c r="AX1128">
        <v>47</v>
      </c>
      <c r="AY1128">
        <v>125</v>
      </c>
      <c r="AZ1128">
        <v>171</v>
      </c>
      <c r="BA1128">
        <v>194</v>
      </c>
      <c r="BB1128">
        <v>0.96</v>
      </c>
      <c r="BC1128" t="s">
        <v>278</v>
      </c>
      <c r="BD1128">
        <v>0</v>
      </c>
    </row>
    <row r="1129" spans="1:57" x14ac:dyDescent="0.25">
      <c r="A1129">
        <v>2437</v>
      </c>
      <c r="B1129">
        <v>14816</v>
      </c>
      <c r="C1129" t="s">
        <v>17</v>
      </c>
      <c r="D1129" s="1">
        <v>40689.552777777775</v>
      </c>
      <c r="E1129" s="1">
        <v>40689.552777777775</v>
      </c>
      <c r="F1129">
        <v>198</v>
      </c>
      <c r="G1129">
        <v>1</v>
      </c>
      <c r="H1129">
        <v>4</v>
      </c>
      <c r="I1129">
        <v>5</v>
      </c>
      <c r="J1129">
        <v>271.85000000000002</v>
      </c>
      <c r="K1129">
        <v>271.85000000000002</v>
      </c>
      <c r="L1129">
        <v>2</v>
      </c>
      <c r="M1129">
        <v>1</v>
      </c>
      <c r="N1129">
        <v>1</v>
      </c>
      <c r="O1129" t="s">
        <v>20</v>
      </c>
      <c r="P1129">
        <v>4</v>
      </c>
      <c r="Q1129" t="s">
        <v>19</v>
      </c>
      <c r="T1129">
        <v>13497</v>
      </c>
      <c r="U1129" t="s">
        <v>17</v>
      </c>
      <c r="V1129" t="s">
        <v>40</v>
      </c>
      <c r="W1129">
        <v>283</v>
      </c>
      <c r="X1129">
        <v>6</v>
      </c>
      <c r="Y1129">
        <v>1166.83</v>
      </c>
      <c r="Z1129">
        <v>0</v>
      </c>
      <c r="AA1129">
        <v>0</v>
      </c>
      <c r="AB1129">
        <v>0</v>
      </c>
      <c r="AD1129" t="s">
        <v>191</v>
      </c>
      <c r="AE1129">
        <v>0</v>
      </c>
      <c r="AF1129">
        <v>2.31</v>
      </c>
      <c r="AG1129" t="s">
        <v>200</v>
      </c>
      <c r="AH1129" t="s">
        <v>193</v>
      </c>
      <c r="AJ1129" t="s">
        <v>2514</v>
      </c>
      <c r="AK1129" t="s">
        <v>2515</v>
      </c>
      <c r="AL1129" t="s">
        <v>276</v>
      </c>
      <c r="AM1129" t="s">
        <v>243</v>
      </c>
      <c r="AN1129" t="s">
        <v>277</v>
      </c>
      <c r="AO1129" t="s">
        <v>260</v>
      </c>
      <c r="AP1129" t="s">
        <v>318</v>
      </c>
      <c r="AQ1129" t="s">
        <v>255</v>
      </c>
      <c r="AR1129">
        <v>2351.46</v>
      </c>
      <c r="AS1129">
        <v>2782</v>
      </c>
      <c r="AT1129">
        <v>38.68</v>
      </c>
      <c r="AU1129">
        <v>26.25</v>
      </c>
      <c r="AV1129">
        <v>2.5811999999999999</v>
      </c>
      <c r="AW1129">
        <v>95</v>
      </c>
      <c r="BB1129">
        <v>0.86</v>
      </c>
      <c r="BC1129" t="s">
        <v>319</v>
      </c>
      <c r="BD1129">
        <v>0</v>
      </c>
    </row>
    <row r="1130" spans="1:57" x14ac:dyDescent="0.25">
      <c r="A1130">
        <v>1546</v>
      </c>
      <c r="B1130">
        <v>13917</v>
      </c>
      <c r="C1130" t="s">
        <v>17</v>
      </c>
      <c r="D1130" s="1">
        <v>40695.531944444447</v>
      </c>
      <c r="E1130" s="1">
        <v>40837.413888888892</v>
      </c>
      <c r="F1130">
        <v>50</v>
      </c>
      <c r="G1130">
        <v>2</v>
      </c>
      <c r="H1130">
        <v>16</v>
      </c>
      <c r="I1130">
        <v>228</v>
      </c>
      <c r="J1130">
        <v>272.04000000000002</v>
      </c>
      <c r="K1130">
        <v>136.02000000000001</v>
      </c>
      <c r="L1130">
        <v>4</v>
      </c>
      <c r="M1130">
        <v>2</v>
      </c>
      <c r="N1130">
        <v>1</v>
      </c>
      <c r="O1130" t="s">
        <v>23</v>
      </c>
      <c r="P1130">
        <v>7</v>
      </c>
      <c r="Q1130" t="s">
        <v>24</v>
      </c>
      <c r="T1130">
        <v>13498</v>
      </c>
      <c r="U1130" t="s">
        <v>17</v>
      </c>
      <c r="V1130" t="s">
        <v>19</v>
      </c>
      <c r="W1130">
        <v>731</v>
      </c>
      <c r="X1130">
        <v>1</v>
      </c>
      <c r="Y1130">
        <v>327.38</v>
      </c>
      <c r="Z1130">
        <v>0</v>
      </c>
      <c r="AA1130">
        <v>0</v>
      </c>
      <c r="AB1130">
        <v>0</v>
      </c>
      <c r="AD1130" t="s">
        <v>191</v>
      </c>
      <c r="AE1130">
        <v>0</v>
      </c>
      <c r="AF1130">
        <v>0</v>
      </c>
      <c r="AG1130" t="s">
        <v>198</v>
      </c>
      <c r="AH1130" t="s">
        <v>196</v>
      </c>
      <c r="AJ1130" t="s">
        <v>2516</v>
      </c>
      <c r="AK1130" t="s">
        <v>2517</v>
      </c>
      <c r="AL1130" t="s">
        <v>251</v>
      </c>
      <c r="AM1130" t="s">
        <v>243</v>
      </c>
      <c r="AN1130" t="s">
        <v>252</v>
      </c>
      <c r="AO1130" t="s">
        <v>260</v>
      </c>
      <c r="AP1130" t="s">
        <v>254</v>
      </c>
      <c r="AQ1130" t="s">
        <v>255</v>
      </c>
      <c r="AR1130">
        <v>1053.19</v>
      </c>
      <c r="AS1130">
        <v>733</v>
      </c>
      <c r="AT1130">
        <v>19.809999999999999</v>
      </c>
      <c r="AU1130">
        <v>6.92</v>
      </c>
      <c r="AV1130">
        <v>2.9216000000000002</v>
      </c>
      <c r="AW1130">
        <v>95</v>
      </c>
      <c r="BB1130">
        <v>0.41</v>
      </c>
      <c r="BC1130" t="s">
        <v>256</v>
      </c>
      <c r="BD1130">
        <v>1</v>
      </c>
      <c r="BE1130" t="s">
        <v>261</v>
      </c>
    </row>
    <row r="1131" spans="1:57" x14ac:dyDescent="0.25">
      <c r="A1131">
        <v>5091</v>
      </c>
      <c r="B1131">
        <v>17498</v>
      </c>
      <c r="C1131" t="s">
        <v>17</v>
      </c>
      <c r="D1131" s="1">
        <v>40811.517361111109</v>
      </c>
      <c r="E1131" s="1">
        <v>40811.517361111109</v>
      </c>
      <c r="F1131">
        <v>76</v>
      </c>
      <c r="G1131">
        <v>1</v>
      </c>
      <c r="H1131">
        <v>17</v>
      </c>
      <c r="I1131">
        <v>394</v>
      </c>
      <c r="J1131">
        <v>272.22000000000003</v>
      </c>
      <c r="K1131">
        <v>272.22000000000003</v>
      </c>
      <c r="L1131">
        <v>3</v>
      </c>
      <c r="M1131">
        <v>2</v>
      </c>
      <c r="N1131">
        <v>1</v>
      </c>
      <c r="O1131" t="s">
        <v>21</v>
      </c>
      <c r="P1131">
        <v>6</v>
      </c>
      <c r="Q1131" t="s">
        <v>22</v>
      </c>
      <c r="T1131">
        <v>13499</v>
      </c>
      <c r="U1131" t="s">
        <v>17</v>
      </c>
      <c r="V1131" t="s">
        <v>96</v>
      </c>
      <c r="W1131">
        <v>18</v>
      </c>
      <c r="X1131">
        <v>5</v>
      </c>
      <c r="Y1131">
        <v>1159.1099999999999</v>
      </c>
      <c r="Z1131">
        <v>0</v>
      </c>
      <c r="AA1131">
        <v>695.32</v>
      </c>
      <c r="AB1131">
        <v>695.32</v>
      </c>
      <c r="AD1131" t="s">
        <v>197</v>
      </c>
      <c r="AE1131">
        <v>0</v>
      </c>
      <c r="AF1131">
        <v>1.05</v>
      </c>
      <c r="AG1131" t="s">
        <v>198</v>
      </c>
      <c r="AH1131" t="s">
        <v>196</v>
      </c>
      <c r="AJ1131" t="s">
        <v>2518</v>
      </c>
      <c r="AK1131" t="s">
        <v>2519</v>
      </c>
      <c r="AL1131" t="s">
        <v>276</v>
      </c>
      <c r="AM1131" t="s">
        <v>243</v>
      </c>
      <c r="AN1131" t="s">
        <v>277</v>
      </c>
      <c r="AO1131" t="s">
        <v>245</v>
      </c>
      <c r="AP1131" t="s">
        <v>278</v>
      </c>
      <c r="AQ1131" t="s">
        <v>247</v>
      </c>
      <c r="AR1131">
        <v>2326.87</v>
      </c>
      <c r="AS1131">
        <v>1800</v>
      </c>
      <c r="AT1131">
        <v>57.55</v>
      </c>
      <c r="AU1131">
        <v>16.98</v>
      </c>
      <c r="AV1131">
        <v>1.8192999999999999</v>
      </c>
      <c r="AW1131">
        <v>95</v>
      </c>
      <c r="AX1131">
        <v>34</v>
      </c>
      <c r="AY1131">
        <v>72</v>
      </c>
      <c r="AZ1131">
        <v>106</v>
      </c>
      <c r="BA1131">
        <v>123</v>
      </c>
      <c r="BB1131">
        <v>3.07</v>
      </c>
      <c r="BC1131" t="s">
        <v>278</v>
      </c>
      <c r="BD1131">
        <v>0</v>
      </c>
    </row>
    <row r="1132" spans="1:57" x14ac:dyDescent="0.25">
      <c r="A1132">
        <v>1491</v>
      </c>
      <c r="B1132">
        <v>13861</v>
      </c>
      <c r="C1132" t="s">
        <v>17</v>
      </c>
      <c r="D1132" s="1">
        <v>40356.484027777777</v>
      </c>
      <c r="E1132" s="1">
        <v>40457.597222222219</v>
      </c>
      <c r="F1132">
        <v>430</v>
      </c>
      <c r="G1132">
        <v>2</v>
      </c>
      <c r="H1132">
        <v>21</v>
      </c>
      <c r="I1132">
        <v>225</v>
      </c>
      <c r="J1132">
        <v>273.26</v>
      </c>
      <c r="K1132">
        <v>136.63</v>
      </c>
      <c r="L1132">
        <v>1</v>
      </c>
      <c r="M1132">
        <v>3</v>
      </c>
      <c r="N1132">
        <v>1</v>
      </c>
      <c r="O1132" t="s">
        <v>28</v>
      </c>
      <c r="P1132">
        <v>5</v>
      </c>
      <c r="Q1132" t="s">
        <v>29</v>
      </c>
      <c r="T1132">
        <v>13500</v>
      </c>
      <c r="U1132" t="s">
        <v>17</v>
      </c>
      <c r="V1132" t="s">
        <v>24</v>
      </c>
      <c r="W1132">
        <v>24</v>
      </c>
      <c r="X1132">
        <v>4</v>
      </c>
      <c r="Y1132">
        <v>1466.3</v>
      </c>
      <c r="Z1132">
        <v>326.39999999999998</v>
      </c>
      <c r="AA1132">
        <v>840.37</v>
      </c>
      <c r="AB1132">
        <v>513.97</v>
      </c>
      <c r="AC1132">
        <v>157.47</v>
      </c>
      <c r="AD1132" t="s">
        <v>194</v>
      </c>
      <c r="AE1132">
        <v>0</v>
      </c>
      <c r="AF1132">
        <v>2.0499999999999998</v>
      </c>
      <c r="AG1132" t="s">
        <v>195</v>
      </c>
      <c r="AH1132" t="s">
        <v>196</v>
      </c>
      <c r="AJ1132" t="s">
        <v>2520</v>
      </c>
      <c r="AK1132" t="s">
        <v>2521</v>
      </c>
      <c r="AL1132" t="s">
        <v>251</v>
      </c>
      <c r="AM1132" t="s">
        <v>243</v>
      </c>
      <c r="AN1132" t="s">
        <v>252</v>
      </c>
      <c r="AO1132" t="s">
        <v>245</v>
      </c>
      <c r="AP1132" t="s">
        <v>318</v>
      </c>
      <c r="AQ1132" t="s">
        <v>247</v>
      </c>
      <c r="AR1132">
        <v>1068.8900000000001</v>
      </c>
      <c r="AS1132">
        <v>835</v>
      </c>
      <c r="AT1132">
        <v>43.4</v>
      </c>
      <c r="AU1132">
        <v>7.88</v>
      </c>
      <c r="AV1132">
        <v>1.9221999999999999</v>
      </c>
      <c r="AW1132">
        <v>95</v>
      </c>
      <c r="AX1132">
        <v>16</v>
      </c>
      <c r="AY1132">
        <v>36</v>
      </c>
      <c r="AZ1132">
        <v>51</v>
      </c>
      <c r="BA1132">
        <v>59</v>
      </c>
      <c r="BB1132">
        <v>1.53</v>
      </c>
      <c r="BC1132" t="s">
        <v>324</v>
      </c>
      <c r="BD1132">
        <v>0</v>
      </c>
    </row>
    <row r="1133" spans="1:57" x14ac:dyDescent="0.25">
      <c r="A1133">
        <v>4952</v>
      </c>
      <c r="B1133">
        <v>17355</v>
      </c>
      <c r="C1133" t="s">
        <v>17</v>
      </c>
      <c r="D1133" s="1">
        <v>40500.554166666669</v>
      </c>
      <c r="E1133" s="1">
        <v>40500.554166666669</v>
      </c>
      <c r="F1133">
        <v>387</v>
      </c>
      <c r="G1133">
        <v>1</v>
      </c>
      <c r="H1133">
        <v>28</v>
      </c>
      <c r="I1133">
        <v>249</v>
      </c>
      <c r="J1133">
        <v>273.31</v>
      </c>
      <c r="K1133">
        <v>273.31</v>
      </c>
      <c r="L1133">
        <v>2</v>
      </c>
      <c r="M1133">
        <v>1</v>
      </c>
      <c r="N1133">
        <v>1</v>
      </c>
      <c r="O1133" t="s">
        <v>20</v>
      </c>
      <c r="P1133">
        <v>4</v>
      </c>
      <c r="Q1133" t="s">
        <v>19</v>
      </c>
      <c r="T1133">
        <v>13501</v>
      </c>
      <c r="U1133" t="s">
        <v>81</v>
      </c>
      <c r="V1133" t="s">
        <v>40</v>
      </c>
      <c r="W1133">
        <v>289</v>
      </c>
      <c r="X1133">
        <v>3</v>
      </c>
      <c r="Y1133">
        <v>2885.11</v>
      </c>
      <c r="Z1133">
        <v>0</v>
      </c>
      <c r="AA1133">
        <v>0</v>
      </c>
      <c r="AB1133">
        <v>0</v>
      </c>
      <c r="AD1133" t="s">
        <v>191</v>
      </c>
      <c r="AE1133">
        <v>0</v>
      </c>
      <c r="AF1133">
        <v>1.55</v>
      </c>
      <c r="AG1133" t="s">
        <v>200</v>
      </c>
      <c r="AH1133" t="s">
        <v>193</v>
      </c>
      <c r="AJ1133" t="s">
        <v>2522</v>
      </c>
      <c r="AK1133" t="s">
        <v>2523</v>
      </c>
      <c r="AL1133" t="s">
        <v>276</v>
      </c>
      <c r="AM1133" t="s">
        <v>243</v>
      </c>
      <c r="AN1133" t="s">
        <v>277</v>
      </c>
      <c r="AO1133" t="s">
        <v>283</v>
      </c>
      <c r="AP1133" t="s">
        <v>278</v>
      </c>
      <c r="AQ1133" t="s">
        <v>247</v>
      </c>
      <c r="AR1133">
        <v>1396.62</v>
      </c>
      <c r="AS1133">
        <v>1105</v>
      </c>
      <c r="AT1133">
        <v>76.42</v>
      </c>
      <c r="AU1133">
        <v>10.42</v>
      </c>
      <c r="AV1133">
        <v>2.3222999999999998</v>
      </c>
      <c r="AW1133">
        <v>95</v>
      </c>
      <c r="AX1133">
        <v>21</v>
      </c>
      <c r="AY1133">
        <v>57</v>
      </c>
      <c r="AZ1133">
        <v>78</v>
      </c>
      <c r="BA1133">
        <v>88</v>
      </c>
      <c r="BB1133">
        <v>0</v>
      </c>
      <c r="BC1133" t="s">
        <v>278</v>
      </c>
      <c r="BD1133">
        <v>0</v>
      </c>
    </row>
    <row r="1134" spans="1:57" x14ac:dyDescent="0.25">
      <c r="A1134">
        <v>946</v>
      </c>
      <c r="B1134">
        <v>13307</v>
      </c>
      <c r="C1134" t="s">
        <v>17</v>
      </c>
      <c r="D1134" s="1">
        <v>40294.561111111114</v>
      </c>
      <c r="E1134" s="1">
        <v>40766.718055555553</v>
      </c>
      <c r="F1134">
        <v>121</v>
      </c>
      <c r="G1134">
        <v>3</v>
      </c>
      <c r="H1134">
        <v>15</v>
      </c>
      <c r="I1134">
        <v>140</v>
      </c>
      <c r="J1134">
        <v>273.33999999999997</v>
      </c>
      <c r="K1134">
        <v>91.11</v>
      </c>
      <c r="L1134">
        <v>3</v>
      </c>
      <c r="M1134">
        <v>3</v>
      </c>
      <c r="N1134">
        <v>1</v>
      </c>
      <c r="O1134" t="s">
        <v>49</v>
      </c>
      <c r="P1134">
        <v>7</v>
      </c>
      <c r="Q1134" t="s">
        <v>22</v>
      </c>
      <c r="T1134">
        <v>13502</v>
      </c>
      <c r="U1134" t="s">
        <v>17</v>
      </c>
      <c r="V1134" t="s">
        <v>96</v>
      </c>
      <c r="W1134">
        <v>17</v>
      </c>
      <c r="X1134">
        <v>5</v>
      </c>
      <c r="Y1134">
        <v>780.5</v>
      </c>
      <c r="Z1134">
        <v>0</v>
      </c>
      <c r="AA1134">
        <v>102.84</v>
      </c>
      <c r="AB1134">
        <v>102.84</v>
      </c>
      <c r="AD1134" t="s">
        <v>197</v>
      </c>
      <c r="AE1134">
        <v>0</v>
      </c>
      <c r="AF1134">
        <v>0.76</v>
      </c>
      <c r="AG1134" t="s">
        <v>198</v>
      </c>
      <c r="AH1134" t="s">
        <v>196</v>
      </c>
      <c r="AJ1134" t="s">
        <v>2524</v>
      </c>
      <c r="AK1134" t="s">
        <v>2525</v>
      </c>
      <c r="AL1134" t="s">
        <v>276</v>
      </c>
      <c r="AM1134" t="s">
        <v>385</v>
      </c>
      <c r="AN1134" t="s">
        <v>405</v>
      </c>
      <c r="AO1134" t="s">
        <v>283</v>
      </c>
      <c r="AP1134" t="s">
        <v>278</v>
      </c>
      <c r="AQ1134" t="s">
        <v>247</v>
      </c>
      <c r="AR1134">
        <v>3242.18</v>
      </c>
      <c r="AS1134">
        <v>15035</v>
      </c>
      <c r="AT1134">
        <v>90.57</v>
      </c>
      <c r="AU1134">
        <v>141.84</v>
      </c>
      <c r="AV1134">
        <v>0.85699999999999998</v>
      </c>
      <c r="AW1134">
        <v>95</v>
      </c>
      <c r="AX1134">
        <v>284</v>
      </c>
      <c r="AY1134">
        <v>283</v>
      </c>
      <c r="AZ1134">
        <v>567</v>
      </c>
      <c r="BA1134">
        <v>709</v>
      </c>
      <c r="BB1134">
        <v>1.89</v>
      </c>
      <c r="BC1134" t="s">
        <v>278</v>
      </c>
      <c r="BD1134">
        <v>0</v>
      </c>
    </row>
    <row r="1135" spans="1:57" x14ac:dyDescent="0.25">
      <c r="A1135">
        <v>4670</v>
      </c>
      <c r="B1135">
        <v>17072</v>
      </c>
      <c r="C1135" t="s">
        <v>17</v>
      </c>
      <c r="D1135" s="1">
        <v>40261.689583333333</v>
      </c>
      <c r="E1135" s="1">
        <v>40261.689583333333</v>
      </c>
      <c r="F1135">
        <v>626</v>
      </c>
      <c r="G1135">
        <v>1</v>
      </c>
      <c r="H1135">
        <v>20</v>
      </c>
      <c r="I1135">
        <v>212</v>
      </c>
      <c r="J1135">
        <v>273.35000000000002</v>
      </c>
      <c r="K1135">
        <v>273.35000000000002</v>
      </c>
      <c r="L1135">
        <v>1</v>
      </c>
      <c r="M1135">
        <v>1</v>
      </c>
      <c r="N1135">
        <v>1</v>
      </c>
      <c r="O1135" t="s">
        <v>18</v>
      </c>
      <c r="P1135">
        <v>3</v>
      </c>
      <c r="Q1135" t="s">
        <v>19</v>
      </c>
      <c r="T1135">
        <v>13503</v>
      </c>
      <c r="U1135" t="s">
        <v>17</v>
      </c>
      <c r="V1135" t="s">
        <v>96</v>
      </c>
      <c r="W1135">
        <v>72</v>
      </c>
      <c r="X1135">
        <v>5</v>
      </c>
      <c r="Y1135">
        <v>1778.04</v>
      </c>
      <c r="Z1135">
        <v>0</v>
      </c>
      <c r="AA1135">
        <v>216.85</v>
      </c>
      <c r="AB1135">
        <v>216.85</v>
      </c>
      <c r="AD1135" t="s">
        <v>197</v>
      </c>
      <c r="AE1135">
        <v>0</v>
      </c>
      <c r="AF1135">
        <v>4.01</v>
      </c>
      <c r="AG1135" t="s">
        <v>198</v>
      </c>
      <c r="AH1135" t="s">
        <v>196</v>
      </c>
      <c r="AJ1135" t="s">
        <v>2526</v>
      </c>
      <c r="AK1135" t="s">
        <v>2527</v>
      </c>
      <c r="AL1135" t="s">
        <v>276</v>
      </c>
      <c r="AM1135" t="s">
        <v>243</v>
      </c>
      <c r="AN1135" t="s">
        <v>277</v>
      </c>
      <c r="AO1135" t="s">
        <v>283</v>
      </c>
      <c r="AP1135" t="s">
        <v>278</v>
      </c>
      <c r="AQ1135" t="s">
        <v>247</v>
      </c>
      <c r="AR1135">
        <v>3185.6</v>
      </c>
      <c r="AS1135">
        <v>7658</v>
      </c>
      <c r="AT1135">
        <v>85.85</v>
      </c>
      <c r="AU1135">
        <v>72.25</v>
      </c>
      <c r="AV1135">
        <v>1.3189</v>
      </c>
      <c r="AW1135">
        <v>95</v>
      </c>
      <c r="AX1135">
        <v>145</v>
      </c>
      <c r="AY1135">
        <v>222</v>
      </c>
      <c r="AZ1135">
        <v>367</v>
      </c>
      <c r="BA1135">
        <v>439</v>
      </c>
      <c r="BB1135">
        <v>8.07</v>
      </c>
      <c r="BC1135" t="s">
        <v>278</v>
      </c>
      <c r="BD1135">
        <v>0</v>
      </c>
    </row>
    <row r="1136" spans="1:57" x14ac:dyDescent="0.25">
      <c r="A1136">
        <v>3918</v>
      </c>
      <c r="B1136">
        <v>16313</v>
      </c>
      <c r="C1136" t="s">
        <v>17</v>
      </c>
      <c r="D1136" s="1">
        <v>40837.37777777778</v>
      </c>
      <c r="E1136" s="1">
        <v>40883.543055555558</v>
      </c>
      <c r="F1136">
        <v>4</v>
      </c>
      <c r="G1136">
        <v>2</v>
      </c>
      <c r="H1136">
        <v>16</v>
      </c>
      <c r="I1136">
        <v>165</v>
      </c>
      <c r="J1136">
        <v>274.14999999999998</v>
      </c>
      <c r="K1136">
        <v>137.08000000000001</v>
      </c>
      <c r="L1136">
        <v>5</v>
      </c>
      <c r="M1136">
        <v>2</v>
      </c>
      <c r="N1136">
        <v>1</v>
      </c>
      <c r="O1136" t="s">
        <v>30</v>
      </c>
      <c r="P1136">
        <v>8</v>
      </c>
      <c r="Q1136" t="s">
        <v>24</v>
      </c>
      <c r="T1136">
        <v>13504</v>
      </c>
      <c r="U1136" t="s">
        <v>17</v>
      </c>
      <c r="V1136" t="s">
        <v>22</v>
      </c>
      <c r="W1136">
        <v>65</v>
      </c>
      <c r="X1136">
        <v>1</v>
      </c>
      <c r="Y1136">
        <v>295.93</v>
      </c>
      <c r="Z1136">
        <v>0</v>
      </c>
      <c r="AA1136">
        <v>295.93</v>
      </c>
      <c r="AB1136">
        <v>295.93</v>
      </c>
      <c r="AD1136" t="s">
        <v>197</v>
      </c>
      <c r="AE1136">
        <v>0</v>
      </c>
      <c r="AF1136">
        <v>0</v>
      </c>
      <c r="AG1136" t="s">
        <v>198</v>
      </c>
      <c r="AH1136" t="s">
        <v>199</v>
      </c>
      <c r="AJ1136" t="s">
        <v>2528</v>
      </c>
      <c r="AK1136" t="s">
        <v>2529</v>
      </c>
      <c r="AL1136" t="s">
        <v>242</v>
      </c>
      <c r="AM1136" t="s">
        <v>243</v>
      </c>
      <c r="AN1136" t="s">
        <v>244</v>
      </c>
      <c r="AO1136" t="s">
        <v>283</v>
      </c>
      <c r="AP1136" t="s">
        <v>246</v>
      </c>
      <c r="AQ1136" t="s">
        <v>247</v>
      </c>
      <c r="AR1136">
        <v>5836.76</v>
      </c>
      <c r="AS1136">
        <v>3338</v>
      </c>
      <c r="AT1136">
        <v>92.45</v>
      </c>
      <c r="AU1136">
        <v>31.49</v>
      </c>
      <c r="AV1136">
        <v>1.4314</v>
      </c>
      <c r="AW1136">
        <v>95</v>
      </c>
      <c r="AX1136">
        <v>63</v>
      </c>
      <c r="AY1136">
        <v>105</v>
      </c>
      <c r="AZ1136">
        <v>168</v>
      </c>
      <c r="BA1136">
        <v>200</v>
      </c>
      <c r="BB1136">
        <v>1.24</v>
      </c>
      <c r="BC1136" t="s">
        <v>248</v>
      </c>
      <c r="BD1136">
        <v>0</v>
      </c>
    </row>
    <row r="1137" spans="1:57" x14ac:dyDescent="0.25">
      <c r="A1137">
        <v>1036</v>
      </c>
      <c r="B1137">
        <v>13399</v>
      </c>
      <c r="C1137" t="s">
        <v>17</v>
      </c>
      <c r="D1137" s="1">
        <v>40367.740972222222</v>
      </c>
      <c r="E1137" s="1">
        <v>40422.582638888889</v>
      </c>
      <c r="F1137">
        <v>465</v>
      </c>
      <c r="G1137">
        <v>3</v>
      </c>
      <c r="H1137">
        <v>10</v>
      </c>
      <c r="I1137">
        <v>120</v>
      </c>
      <c r="J1137">
        <v>275.39999999999998</v>
      </c>
      <c r="K1137">
        <v>91.8</v>
      </c>
      <c r="L1137">
        <v>1</v>
      </c>
      <c r="M1137">
        <v>3</v>
      </c>
      <c r="N1137">
        <v>1</v>
      </c>
      <c r="O1137" t="s">
        <v>28</v>
      </c>
      <c r="P1137">
        <v>5</v>
      </c>
      <c r="Q1137" t="s">
        <v>29</v>
      </c>
      <c r="T1137">
        <v>13505</v>
      </c>
      <c r="U1137" t="s">
        <v>81</v>
      </c>
      <c r="V1137" t="s">
        <v>22</v>
      </c>
      <c r="W1137">
        <v>73</v>
      </c>
      <c r="X1137">
        <v>4</v>
      </c>
      <c r="Y1137">
        <v>3633.63</v>
      </c>
      <c r="Z1137">
        <v>547.03</v>
      </c>
      <c r="AA1137">
        <v>1490.51</v>
      </c>
      <c r="AB1137">
        <v>943.48</v>
      </c>
      <c r="AC1137">
        <v>172.47</v>
      </c>
      <c r="AD1137" t="s">
        <v>194</v>
      </c>
      <c r="AE1137">
        <v>0</v>
      </c>
      <c r="AF1137">
        <v>3.05</v>
      </c>
      <c r="AG1137" t="s">
        <v>198</v>
      </c>
      <c r="AH1137" t="s">
        <v>199</v>
      </c>
      <c r="AJ1137" t="s">
        <v>2530</v>
      </c>
      <c r="AK1137" t="s">
        <v>2531</v>
      </c>
      <c r="AL1137" t="s">
        <v>242</v>
      </c>
      <c r="AM1137" t="s">
        <v>243</v>
      </c>
      <c r="AN1137" t="s">
        <v>244</v>
      </c>
      <c r="AO1137" t="s">
        <v>283</v>
      </c>
      <c r="AP1137" t="s">
        <v>246</v>
      </c>
      <c r="AQ1137" t="s">
        <v>247</v>
      </c>
      <c r="AR1137">
        <v>10681.67</v>
      </c>
      <c r="AS1137">
        <v>6239</v>
      </c>
      <c r="AT1137">
        <v>91.51</v>
      </c>
      <c r="AU1137">
        <v>58.86</v>
      </c>
      <c r="AV1137">
        <v>1.1368</v>
      </c>
      <c r="AW1137">
        <v>95</v>
      </c>
      <c r="AX1137">
        <v>118</v>
      </c>
      <c r="AY1137">
        <v>156</v>
      </c>
      <c r="AZ1137">
        <v>274</v>
      </c>
      <c r="BA1137">
        <v>333</v>
      </c>
      <c r="BB1137">
        <v>2.96</v>
      </c>
      <c r="BC1137" t="s">
        <v>248</v>
      </c>
      <c r="BD1137">
        <v>0</v>
      </c>
    </row>
    <row r="1138" spans="1:57" x14ac:dyDescent="0.25">
      <c r="A1138">
        <v>396</v>
      </c>
      <c r="B1138">
        <v>12750</v>
      </c>
      <c r="C1138" t="s">
        <v>38</v>
      </c>
      <c r="D1138" s="1">
        <v>40758.384027777778</v>
      </c>
      <c r="E1138" s="1">
        <v>40758.384027777778</v>
      </c>
      <c r="F1138">
        <v>129</v>
      </c>
      <c r="G1138">
        <v>1</v>
      </c>
      <c r="H1138">
        <v>15</v>
      </c>
      <c r="I1138">
        <v>137</v>
      </c>
      <c r="J1138">
        <v>275.88</v>
      </c>
      <c r="K1138">
        <v>275.88</v>
      </c>
      <c r="L1138">
        <v>3</v>
      </c>
      <c r="M1138">
        <v>2</v>
      </c>
      <c r="N1138">
        <v>1</v>
      </c>
      <c r="O1138" t="s">
        <v>21</v>
      </c>
      <c r="P1138">
        <v>6</v>
      </c>
      <c r="Q1138" t="s">
        <v>22</v>
      </c>
      <c r="T1138">
        <v>13506</v>
      </c>
      <c r="U1138" t="s">
        <v>17</v>
      </c>
      <c r="V1138" t="s">
        <v>40</v>
      </c>
      <c r="W1138">
        <v>317</v>
      </c>
      <c r="X1138">
        <v>5</v>
      </c>
      <c r="Y1138">
        <v>1338.08</v>
      </c>
      <c r="Z1138">
        <v>0</v>
      </c>
      <c r="AA1138">
        <v>0</v>
      </c>
      <c r="AB1138">
        <v>0</v>
      </c>
      <c r="AD1138" t="s">
        <v>191</v>
      </c>
      <c r="AE1138">
        <v>0</v>
      </c>
      <c r="AF1138">
        <v>2.21</v>
      </c>
      <c r="AG1138" t="s">
        <v>200</v>
      </c>
      <c r="AH1138" t="s">
        <v>193</v>
      </c>
      <c r="AJ1138" t="s">
        <v>2532</v>
      </c>
      <c r="AK1138" t="s">
        <v>2533</v>
      </c>
      <c r="AL1138" t="s">
        <v>251</v>
      </c>
      <c r="AM1138" t="s">
        <v>243</v>
      </c>
      <c r="AN1138" t="s">
        <v>252</v>
      </c>
      <c r="AO1138" t="s">
        <v>260</v>
      </c>
      <c r="AP1138" t="s">
        <v>254</v>
      </c>
      <c r="AQ1138" t="s">
        <v>255</v>
      </c>
      <c r="AR1138">
        <v>1003.89</v>
      </c>
      <c r="AS1138">
        <v>249</v>
      </c>
      <c r="AT1138">
        <v>37.14</v>
      </c>
      <c r="AU1138">
        <v>2.37</v>
      </c>
      <c r="AV1138">
        <v>1.8026</v>
      </c>
      <c r="AW1138">
        <v>95</v>
      </c>
      <c r="BB1138">
        <v>1.58</v>
      </c>
      <c r="BC1138" t="s">
        <v>256</v>
      </c>
      <c r="BD1138">
        <v>1</v>
      </c>
      <c r="BE1138" t="s">
        <v>261</v>
      </c>
    </row>
    <row r="1139" spans="1:57" x14ac:dyDescent="0.25">
      <c r="A1139">
        <v>912</v>
      </c>
      <c r="B1139">
        <v>13272</v>
      </c>
      <c r="C1139" t="s">
        <v>17</v>
      </c>
      <c r="D1139" s="1">
        <v>40797.504166666666</v>
      </c>
      <c r="E1139" s="1">
        <v>40855.583333333336</v>
      </c>
      <c r="F1139">
        <v>32</v>
      </c>
      <c r="G1139">
        <v>2</v>
      </c>
      <c r="H1139">
        <v>15</v>
      </c>
      <c r="I1139">
        <v>96</v>
      </c>
      <c r="J1139">
        <v>276.56</v>
      </c>
      <c r="K1139">
        <v>138.28</v>
      </c>
      <c r="L1139">
        <v>4</v>
      </c>
      <c r="M1139">
        <v>2</v>
      </c>
      <c r="N1139">
        <v>1</v>
      </c>
      <c r="O1139" t="s">
        <v>23</v>
      </c>
      <c r="P1139">
        <v>7</v>
      </c>
      <c r="Q1139" t="s">
        <v>24</v>
      </c>
      <c r="T1139">
        <v>13507</v>
      </c>
      <c r="U1139" t="s">
        <v>17</v>
      </c>
      <c r="V1139" t="s">
        <v>24</v>
      </c>
      <c r="W1139">
        <v>4</v>
      </c>
      <c r="X1139">
        <v>4</v>
      </c>
      <c r="Y1139">
        <v>2479.16</v>
      </c>
      <c r="Z1139">
        <v>2022.79</v>
      </c>
      <c r="AA1139">
        <v>456.37</v>
      </c>
      <c r="AB1139">
        <v>-1566.42</v>
      </c>
      <c r="AC1139">
        <v>-77.44</v>
      </c>
      <c r="AD1139" t="s">
        <v>204</v>
      </c>
      <c r="AE1139">
        <v>1566.42</v>
      </c>
      <c r="AF1139">
        <v>0</v>
      </c>
      <c r="AG1139" t="s">
        <v>198</v>
      </c>
      <c r="AH1139" t="s">
        <v>199</v>
      </c>
      <c r="AJ1139" t="s">
        <v>2534</v>
      </c>
      <c r="AK1139" t="s">
        <v>2535</v>
      </c>
      <c r="AL1139" t="s">
        <v>276</v>
      </c>
      <c r="AM1139" t="s">
        <v>243</v>
      </c>
      <c r="AN1139" t="s">
        <v>277</v>
      </c>
      <c r="AO1139" t="s">
        <v>260</v>
      </c>
      <c r="AP1139" t="s">
        <v>318</v>
      </c>
      <c r="AQ1139" t="s">
        <v>255</v>
      </c>
      <c r="AR1139">
        <v>1622.64</v>
      </c>
      <c r="AS1139">
        <v>244</v>
      </c>
      <c r="AT1139">
        <v>20.75</v>
      </c>
      <c r="AU1139">
        <v>2.2999999999999998</v>
      </c>
      <c r="AV1139">
        <v>2.5162</v>
      </c>
      <c r="AW1139">
        <v>95</v>
      </c>
      <c r="BB1139">
        <v>0.81</v>
      </c>
      <c r="BC1139" t="s">
        <v>319</v>
      </c>
      <c r="BD1139">
        <v>0</v>
      </c>
    </row>
    <row r="1140" spans="1:57" x14ac:dyDescent="0.25">
      <c r="A1140">
        <v>1239</v>
      </c>
      <c r="B1140">
        <v>13606</v>
      </c>
      <c r="C1140" t="s">
        <v>17</v>
      </c>
      <c r="D1140" s="1">
        <v>40575.487500000003</v>
      </c>
      <c r="E1140" s="1">
        <v>40857.740277777775</v>
      </c>
      <c r="F1140">
        <v>30</v>
      </c>
      <c r="G1140">
        <v>3</v>
      </c>
      <c r="H1140">
        <v>40</v>
      </c>
      <c r="I1140">
        <v>276</v>
      </c>
      <c r="J1140">
        <v>276.75</v>
      </c>
      <c r="K1140">
        <v>92.25</v>
      </c>
      <c r="L1140">
        <v>4</v>
      </c>
      <c r="M1140">
        <v>3</v>
      </c>
      <c r="N1140">
        <v>1</v>
      </c>
      <c r="O1140" t="s">
        <v>35</v>
      </c>
      <c r="P1140">
        <v>8</v>
      </c>
      <c r="Q1140" t="s">
        <v>24</v>
      </c>
      <c r="T1140">
        <v>13508</v>
      </c>
      <c r="U1140" t="s">
        <v>17</v>
      </c>
      <c r="V1140" t="s">
        <v>22</v>
      </c>
      <c r="W1140">
        <v>244</v>
      </c>
      <c r="X1140">
        <v>2</v>
      </c>
      <c r="Y1140">
        <v>287.05</v>
      </c>
      <c r="Z1140">
        <v>0</v>
      </c>
      <c r="AA1140">
        <v>0</v>
      </c>
      <c r="AB1140">
        <v>0</v>
      </c>
      <c r="AD1140" t="s">
        <v>191</v>
      </c>
      <c r="AE1140">
        <v>0</v>
      </c>
      <c r="AF1140">
        <v>0</v>
      </c>
      <c r="AG1140" t="s">
        <v>198</v>
      </c>
      <c r="AH1140" t="s">
        <v>199</v>
      </c>
      <c r="AJ1140" t="s">
        <v>2536</v>
      </c>
      <c r="AK1140" t="s">
        <v>2537</v>
      </c>
      <c r="AL1140" t="s">
        <v>251</v>
      </c>
      <c r="AM1140" t="s">
        <v>243</v>
      </c>
      <c r="AN1140" t="s">
        <v>252</v>
      </c>
      <c r="AO1140" t="s">
        <v>253</v>
      </c>
      <c r="AP1140" t="s">
        <v>254</v>
      </c>
      <c r="AQ1140" t="s">
        <v>255</v>
      </c>
      <c r="AR1140">
        <v>5.45</v>
      </c>
      <c r="AS1140">
        <v>1</v>
      </c>
      <c r="AT1140">
        <v>0.94</v>
      </c>
      <c r="AU1140">
        <v>0.01</v>
      </c>
      <c r="AV1140">
        <v>10.2967</v>
      </c>
      <c r="AW1140">
        <v>95</v>
      </c>
      <c r="BB1140">
        <v>0</v>
      </c>
      <c r="BC1140" t="s">
        <v>256</v>
      </c>
      <c r="BD1140">
        <v>1</v>
      </c>
      <c r="BE1140" t="s">
        <v>257</v>
      </c>
    </row>
    <row r="1141" spans="1:57" x14ac:dyDescent="0.25">
      <c r="A1141">
        <v>2970</v>
      </c>
      <c r="B1141">
        <v>15355</v>
      </c>
      <c r="C1141" t="s">
        <v>17</v>
      </c>
      <c r="D1141" s="1">
        <v>40833.640277777777</v>
      </c>
      <c r="E1141" s="1">
        <v>40857.572222222225</v>
      </c>
      <c r="F1141">
        <v>30</v>
      </c>
      <c r="G1141">
        <v>2</v>
      </c>
      <c r="H1141">
        <v>9</v>
      </c>
      <c r="I1141">
        <v>45</v>
      </c>
      <c r="J1141">
        <v>277.05</v>
      </c>
      <c r="K1141">
        <v>138.53</v>
      </c>
      <c r="L1141">
        <v>4</v>
      </c>
      <c r="M1141">
        <v>2</v>
      </c>
      <c r="N1141">
        <v>1</v>
      </c>
      <c r="O1141" t="s">
        <v>23</v>
      </c>
      <c r="P1141">
        <v>7</v>
      </c>
      <c r="Q1141" t="s">
        <v>24</v>
      </c>
      <c r="T1141">
        <v>13509</v>
      </c>
      <c r="U1141" t="s">
        <v>17</v>
      </c>
      <c r="V1141" t="s">
        <v>96</v>
      </c>
      <c r="W1141">
        <v>9</v>
      </c>
      <c r="X1141">
        <v>7</v>
      </c>
      <c r="Y1141">
        <v>1099.72</v>
      </c>
      <c r="Z1141">
        <v>40</v>
      </c>
      <c r="AA1141">
        <v>274.7</v>
      </c>
      <c r="AB1141">
        <v>234.7</v>
      </c>
      <c r="AC1141">
        <v>586.75</v>
      </c>
      <c r="AD1141" t="s">
        <v>194</v>
      </c>
      <c r="AE1141">
        <v>0</v>
      </c>
      <c r="AF1141">
        <v>0</v>
      </c>
      <c r="AG1141" t="s">
        <v>195</v>
      </c>
      <c r="AH1141" t="s">
        <v>196</v>
      </c>
      <c r="AJ1141" t="s">
        <v>2538</v>
      </c>
      <c r="AK1141" t="s">
        <v>2539</v>
      </c>
      <c r="AL1141" t="s">
        <v>251</v>
      </c>
      <c r="AM1141" t="s">
        <v>243</v>
      </c>
      <c r="AN1141" t="s">
        <v>252</v>
      </c>
      <c r="AO1141" t="s">
        <v>260</v>
      </c>
      <c r="AP1141" t="s">
        <v>254</v>
      </c>
      <c r="AQ1141" t="s">
        <v>255</v>
      </c>
      <c r="AR1141">
        <v>1085.5899999999999</v>
      </c>
      <c r="AS1141">
        <v>201</v>
      </c>
      <c r="AT1141">
        <v>35.85</v>
      </c>
      <c r="AU1141">
        <v>1.9</v>
      </c>
      <c r="AV1141">
        <v>2.3717999999999999</v>
      </c>
      <c r="AW1141">
        <v>95</v>
      </c>
      <c r="BB1141">
        <v>0.99</v>
      </c>
      <c r="BC1141" t="s">
        <v>256</v>
      </c>
      <c r="BD1141">
        <v>1</v>
      </c>
      <c r="BE1141" t="s">
        <v>261</v>
      </c>
    </row>
    <row r="1142" spans="1:57" x14ac:dyDescent="0.25">
      <c r="A1142">
        <v>147</v>
      </c>
      <c r="B1142">
        <v>12495</v>
      </c>
      <c r="C1142" t="s">
        <v>52</v>
      </c>
      <c r="D1142" s="1">
        <v>40246.453472222223</v>
      </c>
      <c r="E1142" s="1">
        <v>40246.453472222223</v>
      </c>
      <c r="F1142">
        <v>641</v>
      </c>
      <c r="G1142">
        <v>1</v>
      </c>
      <c r="H1142">
        <v>16</v>
      </c>
      <c r="I1142">
        <v>128</v>
      </c>
      <c r="J1142">
        <v>277.39999999999998</v>
      </c>
      <c r="K1142">
        <v>277.39999999999998</v>
      </c>
      <c r="L1142">
        <v>1</v>
      </c>
      <c r="M1142">
        <v>1</v>
      </c>
      <c r="N1142">
        <v>1</v>
      </c>
      <c r="O1142" t="s">
        <v>18</v>
      </c>
      <c r="P1142">
        <v>3</v>
      </c>
      <c r="Q1142" t="s">
        <v>19</v>
      </c>
      <c r="T1142">
        <v>13510</v>
      </c>
      <c r="U1142" t="s">
        <v>17</v>
      </c>
      <c r="V1142" t="s">
        <v>129</v>
      </c>
      <c r="W1142">
        <v>2</v>
      </c>
      <c r="X1142">
        <v>11</v>
      </c>
      <c r="Y1142">
        <v>4558.29</v>
      </c>
      <c r="Z1142">
        <v>312.49</v>
      </c>
      <c r="AA1142">
        <v>893.75</v>
      </c>
      <c r="AB1142">
        <v>581.26</v>
      </c>
      <c r="AC1142">
        <v>186.01</v>
      </c>
      <c r="AD1142" t="s">
        <v>194</v>
      </c>
      <c r="AE1142">
        <v>0</v>
      </c>
      <c r="AF1142">
        <v>1.53</v>
      </c>
      <c r="AG1142" t="s">
        <v>195</v>
      </c>
      <c r="AH1142" t="s">
        <v>196</v>
      </c>
      <c r="AJ1142" t="s">
        <v>2540</v>
      </c>
      <c r="AK1142" t="s">
        <v>2541</v>
      </c>
      <c r="AL1142" t="s">
        <v>276</v>
      </c>
      <c r="AM1142" t="s">
        <v>243</v>
      </c>
      <c r="AN1142" t="s">
        <v>277</v>
      </c>
      <c r="AO1142" t="s">
        <v>245</v>
      </c>
      <c r="AP1142" t="s">
        <v>278</v>
      </c>
      <c r="AQ1142" t="s">
        <v>247</v>
      </c>
      <c r="AR1142">
        <v>1857.47</v>
      </c>
      <c r="AS1142">
        <v>437</v>
      </c>
      <c r="AT1142">
        <v>51.89</v>
      </c>
      <c r="AU1142">
        <v>4.12</v>
      </c>
      <c r="AV1142">
        <v>1.8378000000000001</v>
      </c>
      <c r="AW1142">
        <v>95</v>
      </c>
      <c r="AX1142">
        <v>9</v>
      </c>
      <c r="AY1142">
        <v>18</v>
      </c>
      <c r="AZ1142">
        <v>26</v>
      </c>
      <c r="BA1142">
        <v>30</v>
      </c>
      <c r="BB1142">
        <v>0.68</v>
      </c>
      <c r="BC1142" t="s">
        <v>278</v>
      </c>
      <c r="BD1142">
        <v>0</v>
      </c>
    </row>
    <row r="1143" spans="1:57" x14ac:dyDescent="0.25">
      <c r="A1143">
        <v>4491</v>
      </c>
      <c r="B1143">
        <v>16890</v>
      </c>
      <c r="C1143" t="s">
        <v>17</v>
      </c>
      <c r="D1143" s="1">
        <v>40304.685416666667</v>
      </c>
      <c r="E1143" s="1">
        <v>40410.474305555559</v>
      </c>
      <c r="F1143">
        <v>477</v>
      </c>
      <c r="G1143">
        <v>3</v>
      </c>
      <c r="H1143">
        <v>16</v>
      </c>
      <c r="I1143">
        <v>241</v>
      </c>
      <c r="J1143">
        <v>277.91000000000003</v>
      </c>
      <c r="K1143">
        <v>92.64</v>
      </c>
      <c r="L1143">
        <v>1</v>
      </c>
      <c r="M1143">
        <v>3</v>
      </c>
      <c r="N1143">
        <v>1</v>
      </c>
      <c r="O1143" t="s">
        <v>28</v>
      </c>
      <c r="P1143">
        <v>5</v>
      </c>
      <c r="Q1143" t="s">
        <v>29</v>
      </c>
      <c r="T1143">
        <v>13511</v>
      </c>
      <c r="U1143" t="s">
        <v>17</v>
      </c>
      <c r="V1143" t="s">
        <v>19</v>
      </c>
      <c r="W1143">
        <v>677</v>
      </c>
      <c r="X1143">
        <v>1</v>
      </c>
      <c r="Y1143">
        <v>282.76</v>
      </c>
      <c r="Z1143">
        <v>0</v>
      </c>
      <c r="AA1143">
        <v>0</v>
      </c>
      <c r="AB1143">
        <v>0</v>
      </c>
      <c r="AD1143" t="s">
        <v>191</v>
      </c>
      <c r="AE1143">
        <v>0</v>
      </c>
      <c r="AF1143">
        <v>13.49</v>
      </c>
      <c r="AG1143" t="s">
        <v>192</v>
      </c>
      <c r="AH1143" t="s">
        <v>199</v>
      </c>
      <c r="AJ1143" t="s">
        <v>2542</v>
      </c>
      <c r="AK1143" t="s">
        <v>2543</v>
      </c>
      <c r="AL1143" t="s">
        <v>276</v>
      </c>
      <c r="AM1143" t="s">
        <v>243</v>
      </c>
      <c r="AN1143" t="s">
        <v>277</v>
      </c>
      <c r="AO1143" t="s">
        <v>253</v>
      </c>
      <c r="AP1143" t="s">
        <v>318</v>
      </c>
      <c r="AQ1143" t="s">
        <v>255</v>
      </c>
      <c r="AR1143">
        <v>1308.74</v>
      </c>
      <c r="AS1143">
        <v>551</v>
      </c>
      <c r="AT1143">
        <v>9.43</v>
      </c>
      <c r="AU1143">
        <v>5.2</v>
      </c>
      <c r="AV1143">
        <v>4.5823</v>
      </c>
      <c r="AW1143">
        <v>95</v>
      </c>
      <c r="BB1143">
        <v>0</v>
      </c>
      <c r="BC1143" t="s">
        <v>319</v>
      </c>
      <c r="BD1143">
        <v>0</v>
      </c>
    </row>
    <row r="1144" spans="1:57" x14ac:dyDescent="0.25">
      <c r="A1144">
        <v>2954</v>
      </c>
      <c r="B1144">
        <v>15338</v>
      </c>
      <c r="C1144" t="s">
        <v>17</v>
      </c>
      <c r="D1144" s="1">
        <v>40209.600694444445</v>
      </c>
      <c r="E1144" s="1">
        <v>40209.600694444445</v>
      </c>
      <c r="F1144">
        <v>678</v>
      </c>
      <c r="G1144">
        <v>1</v>
      </c>
      <c r="H1144">
        <v>56</v>
      </c>
      <c r="I1144">
        <v>148</v>
      </c>
      <c r="J1144">
        <v>277.93</v>
      </c>
      <c r="K1144">
        <v>277.93</v>
      </c>
      <c r="L1144">
        <v>1</v>
      </c>
      <c r="M1144">
        <v>1</v>
      </c>
      <c r="N1144">
        <v>1</v>
      </c>
      <c r="O1144" t="s">
        <v>18</v>
      </c>
      <c r="P1144">
        <v>3</v>
      </c>
      <c r="Q1144" t="s">
        <v>19</v>
      </c>
      <c r="T1144">
        <v>13512</v>
      </c>
      <c r="U1144" t="s">
        <v>17</v>
      </c>
      <c r="V1144" t="s">
        <v>40</v>
      </c>
      <c r="W1144">
        <v>261</v>
      </c>
      <c r="X1144">
        <v>4</v>
      </c>
      <c r="Y1144">
        <v>713.39</v>
      </c>
      <c r="Z1144">
        <v>0</v>
      </c>
      <c r="AA1144">
        <v>0</v>
      </c>
      <c r="AB1144">
        <v>0</v>
      </c>
      <c r="AD1144" t="s">
        <v>191</v>
      </c>
      <c r="AE1144">
        <v>0</v>
      </c>
      <c r="AF1144">
        <v>0</v>
      </c>
      <c r="AG1144" t="s">
        <v>200</v>
      </c>
      <c r="AH1144" t="s">
        <v>193</v>
      </c>
      <c r="AJ1144" t="s">
        <v>2544</v>
      </c>
      <c r="AK1144" t="s">
        <v>2545</v>
      </c>
      <c r="AL1144" t="s">
        <v>242</v>
      </c>
      <c r="AM1144" t="s">
        <v>385</v>
      </c>
      <c r="AN1144" t="s">
        <v>386</v>
      </c>
      <c r="AO1144" t="s">
        <v>283</v>
      </c>
      <c r="AP1144" t="s">
        <v>246</v>
      </c>
      <c r="AQ1144" t="s">
        <v>247</v>
      </c>
      <c r="AR1144">
        <v>64918.3</v>
      </c>
      <c r="AS1144">
        <v>6128</v>
      </c>
      <c r="AT1144">
        <v>98.11</v>
      </c>
      <c r="AU1144">
        <v>57.81</v>
      </c>
      <c r="AV1144">
        <v>0.94520000000000004</v>
      </c>
      <c r="AW1144">
        <v>95</v>
      </c>
      <c r="AX1144">
        <v>116</v>
      </c>
      <c r="AY1144">
        <v>128</v>
      </c>
      <c r="AZ1144">
        <v>243</v>
      </c>
      <c r="BA1144">
        <v>301</v>
      </c>
      <c r="BB1144">
        <v>8.74</v>
      </c>
      <c r="BC1144" t="s">
        <v>248</v>
      </c>
      <c r="BD1144">
        <v>0</v>
      </c>
    </row>
    <row r="1145" spans="1:57" x14ac:dyDescent="0.25">
      <c r="A1145">
        <v>1930</v>
      </c>
      <c r="B1145">
        <v>14303</v>
      </c>
      <c r="C1145" t="s">
        <v>17</v>
      </c>
      <c r="D1145" s="1">
        <v>40452.438194444447</v>
      </c>
      <c r="E1145" s="1">
        <v>40479.650694444441</v>
      </c>
      <c r="F1145">
        <v>408</v>
      </c>
      <c r="G1145">
        <v>2</v>
      </c>
      <c r="H1145">
        <v>21</v>
      </c>
      <c r="I1145">
        <v>218</v>
      </c>
      <c r="J1145">
        <v>277.94</v>
      </c>
      <c r="K1145">
        <v>138.97</v>
      </c>
      <c r="L1145">
        <v>2</v>
      </c>
      <c r="M1145">
        <v>2</v>
      </c>
      <c r="N1145">
        <v>1</v>
      </c>
      <c r="O1145" t="s">
        <v>26</v>
      </c>
      <c r="P1145">
        <v>5</v>
      </c>
      <c r="Q1145" t="s">
        <v>22</v>
      </c>
      <c r="T1145">
        <v>13513</v>
      </c>
      <c r="U1145" t="s">
        <v>17</v>
      </c>
      <c r="V1145" t="s">
        <v>22</v>
      </c>
      <c r="W1145">
        <v>127</v>
      </c>
      <c r="X1145">
        <v>3</v>
      </c>
      <c r="Y1145">
        <v>824.59</v>
      </c>
      <c r="Z1145">
        <v>205.1</v>
      </c>
      <c r="AA1145">
        <v>0</v>
      </c>
      <c r="AB1145">
        <v>-205.1</v>
      </c>
      <c r="AC1145">
        <v>-100</v>
      </c>
      <c r="AD1145" t="s">
        <v>201</v>
      </c>
      <c r="AE1145">
        <v>205.1</v>
      </c>
      <c r="AF1145">
        <v>3.35</v>
      </c>
      <c r="AG1145" t="s">
        <v>198</v>
      </c>
      <c r="AH1145" t="s">
        <v>199</v>
      </c>
      <c r="AJ1145" t="s">
        <v>2546</v>
      </c>
      <c r="AK1145" t="s">
        <v>2547</v>
      </c>
      <c r="AL1145" t="s">
        <v>242</v>
      </c>
      <c r="AM1145" t="s">
        <v>385</v>
      </c>
      <c r="AN1145" t="s">
        <v>386</v>
      </c>
      <c r="AO1145" t="s">
        <v>283</v>
      </c>
      <c r="AP1145" t="s">
        <v>246</v>
      </c>
      <c r="AQ1145" t="s">
        <v>247</v>
      </c>
      <c r="AR1145">
        <v>15329.44</v>
      </c>
      <c r="AS1145">
        <v>5374</v>
      </c>
      <c r="AT1145">
        <v>95.28</v>
      </c>
      <c r="AU1145">
        <v>50.7</v>
      </c>
      <c r="AV1145">
        <v>0.98870000000000002</v>
      </c>
      <c r="AW1145">
        <v>95</v>
      </c>
      <c r="AX1145">
        <v>102</v>
      </c>
      <c r="AY1145">
        <v>117</v>
      </c>
      <c r="AZ1145">
        <v>218</v>
      </c>
      <c r="BA1145">
        <v>269</v>
      </c>
      <c r="BB1145">
        <v>0.89</v>
      </c>
      <c r="BC1145" t="s">
        <v>248</v>
      </c>
      <c r="BD1145">
        <v>0</v>
      </c>
    </row>
    <row r="1146" spans="1:57" x14ac:dyDescent="0.25">
      <c r="A1146">
        <v>2387</v>
      </c>
      <c r="B1146">
        <v>14764</v>
      </c>
      <c r="C1146" t="s">
        <v>17</v>
      </c>
      <c r="D1146" s="1">
        <v>40840.495833333334</v>
      </c>
      <c r="E1146" s="1">
        <v>40840.495833333334</v>
      </c>
      <c r="F1146">
        <v>47</v>
      </c>
      <c r="G1146">
        <v>1</v>
      </c>
      <c r="H1146">
        <v>6</v>
      </c>
      <c r="I1146">
        <v>190</v>
      </c>
      <c r="J1146">
        <v>278.3</v>
      </c>
      <c r="K1146">
        <v>278.3</v>
      </c>
      <c r="L1146">
        <v>4</v>
      </c>
      <c r="M1146">
        <v>2</v>
      </c>
      <c r="N1146">
        <v>1</v>
      </c>
      <c r="O1146" t="s">
        <v>23</v>
      </c>
      <c r="P1146">
        <v>7</v>
      </c>
      <c r="Q1146" t="s">
        <v>24</v>
      </c>
      <c r="T1146">
        <v>13514</v>
      </c>
      <c r="U1146" t="s">
        <v>17</v>
      </c>
      <c r="V1146" t="s">
        <v>22</v>
      </c>
      <c r="W1146">
        <v>74</v>
      </c>
      <c r="X1146">
        <v>4</v>
      </c>
      <c r="Y1146">
        <v>815.9</v>
      </c>
      <c r="Z1146">
        <v>0</v>
      </c>
      <c r="AA1146">
        <v>152.19999999999999</v>
      </c>
      <c r="AB1146">
        <v>152.19999999999999</v>
      </c>
      <c r="AD1146" t="s">
        <v>197</v>
      </c>
      <c r="AE1146">
        <v>0</v>
      </c>
      <c r="AF1146">
        <v>0</v>
      </c>
      <c r="AG1146" t="s">
        <v>198</v>
      </c>
      <c r="AH1146" t="s">
        <v>199</v>
      </c>
      <c r="AJ1146" t="s">
        <v>2548</v>
      </c>
      <c r="AK1146" t="s">
        <v>2549</v>
      </c>
      <c r="AL1146" t="s">
        <v>276</v>
      </c>
      <c r="AM1146" t="s">
        <v>243</v>
      </c>
      <c r="AN1146" t="s">
        <v>277</v>
      </c>
      <c r="AO1146" t="s">
        <v>245</v>
      </c>
      <c r="AP1146" t="s">
        <v>278</v>
      </c>
      <c r="AQ1146" t="s">
        <v>247</v>
      </c>
      <c r="AR1146">
        <v>3758.41</v>
      </c>
      <c r="AS1146">
        <v>2521</v>
      </c>
      <c r="AT1146">
        <v>74.290000000000006</v>
      </c>
      <c r="AU1146">
        <v>24.01</v>
      </c>
      <c r="AV1146">
        <v>1.5390999999999999</v>
      </c>
      <c r="AW1146">
        <v>95</v>
      </c>
      <c r="AX1146">
        <v>49</v>
      </c>
      <c r="AY1146">
        <v>86</v>
      </c>
      <c r="AZ1146">
        <v>134</v>
      </c>
      <c r="BA1146">
        <v>158</v>
      </c>
      <c r="BB1146">
        <v>2.48</v>
      </c>
      <c r="BC1146" t="s">
        <v>278</v>
      </c>
      <c r="BD1146">
        <v>0</v>
      </c>
    </row>
    <row r="1147" spans="1:57" x14ac:dyDescent="0.25">
      <c r="A1147">
        <v>1811</v>
      </c>
      <c r="B1147">
        <v>14183</v>
      </c>
      <c r="C1147" t="s">
        <v>17</v>
      </c>
      <c r="D1147" s="1">
        <v>40405.65</v>
      </c>
      <c r="E1147" s="1">
        <v>40475.614583333336</v>
      </c>
      <c r="F1147">
        <v>412</v>
      </c>
      <c r="G1147">
        <v>2</v>
      </c>
      <c r="H1147">
        <v>27</v>
      </c>
      <c r="I1147">
        <v>60</v>
      </c>
      <c r="J1147">
        <v>278.33999999999997</v>
      </c>
      <c r="K1147">
        <v>139.16999999999999</v>
      </c>
      <c r="L1147">
        <v>1</v>
      </c>
      <c r="M1147">
        <v>2</v>
      </c>
      <c r="N1147">
        <v>1</v>
      </c>
      <c r="O1147" t="s">
        <v>56</v>
      </c>
      <c r="P1147">
        <v>4</v>
      </c>
      <c r="Q1147" t="s">
        <v>19</v>
      </c>
      <c r="T1147">
        <v>13515</v>
      </c>
      <c r="U1147" t="s">
        <v>17</v>
      </c>
      <c r="V1147" t="s">
        <v>96</v>
      </c>
      <c r="W1147">
        <v>73</v>
      </c>
      <c r="X1147">
        <v>6</v>
      </c>
      <c r="Y1147">
        <v>1265.82</v>
      </c>
      <c r="Z1147">
        <v>320.56</v>
      </c>
      <c r="AA1147">
        <v>367.16</v>
      </c>
      <c r="AB1147">
        <v>46.6</v>
      </c>
      <c r="AC1147">
        <v>14.54</v>
      </c>
      <c r="AD1147" t="s">
        <v>202</v>
      </c>
      <c r="AE1147">
        <v>0</v>
      </c>
      <c r="AF1147">
        <v>0</v>
      </c>
      <c r="AG1147" t="s">
        <v>198</v>
      </c>
      <c r="AH1147" t="s">
        <v>196</v>
      </c>
      <c r="AJ1147" t="s">
        <v>2550</v>
      </c>
      <c r="AK1147" t="s">
        <v>2551</v>
      </c>
      <c r="AL1147" t="s">
        <v>276</v>
      </c>
      <c r="AM1147" t="s">
        <v>243</v>
      </c>
      <c r="AN1147" t="s">
        <v>277</v>
      </c>
      <c r="AO1147" t="s">
        <v>283</v>
      </c>
      <c r="AP1147" t="s">
        <v>278</v>
      </c>
      <c r="AQ1147" t="s">
        <v>247</v>
      </c>
      <c r="AR1147">
        <v>3803.4</v>
      </c>
      <c r="AS1147">
        <v>1601</v>
      </c>
      <c r="AT1147">
        <v>77.36</v>
      </c>
      <c r="AU1147">
        <v>15.1</v>
      </c>
      <c r="AV1147">
        <v>2.6436000000000002</v>
      </c>
      <c r="AW1147">
        <v>95</v>
      </c>
      <c r="AX1147">
        <v>31</v>
      </c>
      <c r="AY1147">
        <v>93</v>
      </c>
      <c r="AZ1147">
        <v>124</v>
      </c>
      <c r="BA1147">
        <v>139</v>
      </c>
      <c r="BB1147">
        <v>1.66</v>
      </c>
      <c r="BC1147" t="s">
        <v>278</v>
      </c>
      <c r="BD1147">
        <v>0</v>
      </c>
    </row>
    <row r="1148" spans="1:57" x14ac:dyDescent="0.25">
      <c r="A1148">
        <v>167</v>
      </c>
      <c r="B1148">
        <v>12515</v>
      </c>
      <c r="C1148" t="s">
        <v>50</v>
      </c>
      <c r="D1148" s="1">
        <v>40533.654861111114</v>
      </c>
      <c r="E1148" s="1">
        <v>40533.654861111114</v>
      </c>
      <c r="F1148">
        <v>354</v>
      </c>
      <c r="G1148">
        <v>1</v>
      </c>
      <c r="H1148">
        <v>15</v>
      </c>
      <c r="I1148">
        <v>128</v>
      </c>
      <c r="J1148">
        <v>278.7</v>
      </c>
      <c r="K1148">
        <v>278.7</v>
      </c>
      <c r="L1148">
        <v>2</v>
      </c>
      <c r="M1148">
        <v>1</v>
      </c>
      <c r="N1148">
        <v>1</v>
      </c>
      <c r="O1148" t="s">
        <v>20</v>
      </c>
      <c r="P1148">
        <v>4</v>
      </c>
      <c r="Q1148" t="s">
        <v>19</v>
      </c>
      <c r="T1148">
        <v>13516</v>
      </c>
      <c r="U1148" t="s">
        <v>17</v>
      </c>
      <c r="V1148" t="s">
        <v>24</v>
      </c>
      <c r="W1148">
        <v>22</v>
      </c>
      <c r="X1148">
        <v>4</v>
      </c>
      <c r="Y1148">
        <v>1685.26</v>
      </c>
      <c r="Z1148">
        <v>0</v>
      </c>
      <c r="AA1148">
        <v>1243.4100000000001</v>
      </c>
      <c r="AB1148">
        <v>1243.4100000000001</v>
      </c>
      <c r="AD1148" t="s">
        <v>197</v>
      </c>
      <c r="AE1148">
        <v>0</v>
      </c>
      <c r="AF1148">
        <v>0</v>
      </c>
      <c r="AG1148" t="s">
        <v>198</v>
      </c>
      <c r="AH1148" t="s">
        <v>196</v>
      </c>
      <c r="AJ1148" t="s">
        <v>2552</v>
      </c>
      <c r="AK1148" t="s">
        <v>2553</v>
      </c>
      <c r="AL1148" t="s">
        <v>251</v>
      </c>
      <c r="AM1148" t="s">
        <v>243</v>
      </c>
      <c r="AN1148" t="s">
        <v>252</v>
      </c>
      <c r="AO1148" t="s">
        <v>260</v>
      </c>
      <c r="AP1148" t="s">
        <v>254</v>
      </c>
      <c r="AQ1148" t="s">
        <v>255</v>
      </c>
      <c r="AR1148">
        <v>675.37</v>
      </c>
      <c r="AS1148">
        <v>347</v>
      </c>
      <c r="AT1148">
        <v>38.1</v>
      </c>
      <c r="AU1148">
        <v>3.3</v>
      </c>
      <c r="AV1148">
        <v>3.9676</v>
      </c>
      <c r="AW1148">
        <v>95</v>
      </c>
      <c r="BB1148">
        <v>0</v>
      </c>
      <c r="BC1148" t="s">
        <v>256</v>
      </c>
      <c r="BD1148">
        <v>1</v>
      </c>
      <c r="BE1148" t="s">
        <v>261</v>
      </c>
    </row>
    <row r="1149" spans="1:57" x14ac:dyDescent="0.25">
      <c r="A1149">
        <v>3169</v>
      </c>
      <c r="B1149">
        <v>15556</v>
      </c>
      <c r="C1149" t="s">
        <v>17</v>
      </c>
      <c r="D1149" s="1">
        <v>40862.672222222223</v>
      </c>
      <c r="E1149" s="1">
        <v>40862.672222222223</v>
      </c>
      <c r="F1149">
        <v>25</v>
      </c>
      <c r="G1149">
        <v>1</v>
      </c>
      <c r="H1149">
        <v>31</v>
      </c>
      <c r="I1149">
        <v>236</v>
      </c>
      <c r="J1149">
        <v>279.77</v>
      </c>
      <c r="K1149">
        <v>279.77</v>
      </c>
      <c r="L1149">
        <v>4</v>
      </c>
      <c r="M1149">
        <v>2</v>
      </c>
      <c r="N1149">
        <v>1</v>
      </c>
      <c r="O1149" t="s">
        <v>23</v>
      </c>
      <c r="P1149">
        <v>7</v>
      </c>
      <c r="Q1149" t="s">
        <v>24</v>
      </c>
      <c r="T1149">
        <v>13517</v>
      </c>
      <c r="U1149" t="s">
        <v>17</v>
      </c>
      <c r="V1149" t="s">
        <v>22</v>
      </c>
      <c r="W1149">
        <v>60</v>
      </c>
      <c r="X1149">
        <v>3</v>
      </c>
      <c r="Y1149">
        <v>2128.42</v>
      </c>
      <c r="Z1149">
        <v>1612.18</v>
      </c>
      <c r="AA1149">
        <v>516.24</v>
      </c>
      <c r="AB1149">
        <v>-1095.94</v>
      </c>
      <c r="AC1149">
        <v>-67.98</v>
      </c>
      <c r="AD1149" t="s">
        <v>204</v>
      </c>
      <c r="AE1149">
        <v>1095.94</v>
      </c>
      <c r="AF1149">
        <v>0.91</v>
      </c>
      <c r="AG1149" t="s">
        <v>198</v>
      </c>
      <c r="AH1149" t="s">
        <v>199</v>
      </c>
      <c r="AJ1149" t="s">
        <v>2554</v>
      </c>
      <c r="AK1149" t="s">
        <v>2555</v>
      </c>
      <c r="AL1149" t="s">
        <v>276</v>
      </c>
      <c r="AM1149" t="s">
        <v>243</v>
      </c>
      <c r="AN1149" t="s">
        <v>277</v>
      </c>
      <c r="AO1149" t="s">
        <v>245</v>
      </c>
      <c r="AP1149" t="s">
        <v>278</v>
      </c>
      <c r="AQ1149" t="s">
        <v>247</v>
      </c>
      <c r="AR1149">
        <v>1483.51</v>
      </c>
      <c r="AS1149">
        <v>633</v>
      </c>
      <c r="AT1149">
        <v>57.55</v>
      </c>
      <c r="AU1149">
        <v>5.97</v>
      </c>
      <c r="AV1149">
        <v>2.3169</v>
      </c>
      <c r="AW1149">
        <v>95</v>
      </c>
      <c r="AX1149">
        <v>12</v>
      </c>
      <c r="AY1149">
        <v>33</v>
      </c>
      <c r="AZ1149">
        <v>45</v>
      </c>
      <c r="BA1149">
        <v>51</v>
      </c>
      <c r="BB1149">
        <v>13.17</v>
      </c>
      <c r="BC1149" t="s">
        <v>278</v>
      </c>
      <c r="BD1149">
        <v>0</v>
      </c>
    </row>
    <row r="1150" spans="1:57" x14ac:dyDescent="0.25">
      <c r="A1150">
        <v>4844</v>
      </c>
      <c r="B1150">
        <v>17247</v>
      </c>
      <c r="C1150" t="s">
        <v>17</v>
      </c>
      <c r="D1150" s="1">
        <v>40871.63958333333</v>
      </c>
      <c r="E1150" s="1">
        <v>40871.63958333333</v>
      </c>
      <c r="F1150">
        <v>16</v>
      </c>
      <c r="G1150">
        <v>1</v>
      </c>
      <c r="H1150">
        <v>53</v>
      </c>
      <c r="I1150">
        <v>105</v>
      </c>
      <c r="J1150">
        <v>280.08999999999997</v>
      </c>
      <c r="K1150">
        <v>280.08999999999997</v>
      </c>
      <c r="L1150">
        <v>5</v>
      </c>
      <c r="M1150">
        <v>2</v>
      </c>
      <c r="N1150">
        <v>1</v>
      </c>
      <c r="O1150" t="s">
        <v>30</v>
      </c>
      <c r="P1150">
        <v>8</v>
      </c>
      <c r="Q1150" t="s">
        <v>24</v>
      </c>
      <c r="T1150">
        <v>13518</v>
      </c>
      <c r="U1150" t="s">
        <v>17</v>
      </c>
      <c r="V1150" t="s">
        <v>22</v>
      </c>
      <c r="W1150">
        <v>86</v>
      </c>
      <c r="X1150">
        <v>1</v>
      </c>
      <c r="Y1150">
        <v>627.16</v>
      </c>
      <c r="Z1150">
        <v>0</v>
      </c>
      <c r="AA1150">
        <v>627.16</v>
      </c>
      <c r="AB1150">
        <v>627.16</v>
      </c>
      <c r="AD1150" t="s">
        <v>197</v>
      </c>
      <c r="AE1150">
        <v>0</v>
      </c>
      <c r="AF1150">
        <v>0</v>
      </c>
      <c r="AG1150" t="s">
        <v>198</v>
      </c>
      <c r="AH1150" t="s">
        <v>199</v>
      </c>
      <c r="AJ1150" t="s">
        <v>2556</v>
      </c>
      <c r="AK1150" t="s">
        <v>2557</v>
      </c>
      <c r="AL1150" t="s">
        <v>251</v>
      </c>
      <c r="AM1150" t="s">
        <v>243</v>
      </c>
      <c r="AN1150" t="s">
        <v>252</v>
      </c>
      <c r="AO1150" t="s">
        <v>245</v>
      </c>
      <c r="AP1150" t="s">
        <v>318</v>
      </c>
      <c r="AQ1150" t="s">
        <v>247</v>
      </c>
      <c r="AR1150">
        <v>1072.98</v>
      </c>
      <c r="AS1150">
        <v>447</v>
      </c>
      <c r="AT1150">
        <v>46.67</v>
      </c>
      <c r="AU1150">
        <v>4.26</v>
      </c>
      <c r="AV1150">
        <v>3.4531999999999998</v>
      </c>
      <c r="AW1150">
        <v>95</v>
      </c>
      <c r="AX1150">
        <v>9</v>
      </c>
      <c r="AY1150">
        <v>35</v>
      </c>
      <c r="AZ1150">
        <v>43</v>
      </c>
      <c r="BA1150">
        <v>47</v>
      </c>
      <c r="BB1150">
        <v>7.45</v>
      </c>
      <c r="BC1150" t="s">
        <v>324</v>
      </c>
      <c r="BD1150">
        <v>0</v>
      </c>
    </row>
    <row r="1151" spans="1:57" x14ac:dyDescent="0.25">
      <c r="A1151">
        <v>1214</v>
      </c>
      <c r="B1151">
        <v>13581</v>
      </c>
      <c r="C1151" t="s">
        <v>17</v>
      </c>
      <c r="D1151" s="1">
        <v>40472.6875</v>
      </c>
      <c r="E1151" s="1">
        <v>40577.611805555556</v>
      </c>
      <c r="F1151">
        <v>310</v>
      </c>
      <c r="G1151">
        <v>2</v>
      </c>
      <c r="H1151">
        <v>32</v>
      </c>
      <c r="I1151">
        <v>119</v>
      </c>
      <c r="J1151">
        <v>280.52999999999997</v>
      </c>
      <c r="K1151">
        <v>140.27000000000001</v>
      </c>
      <c r="L1151">
        <v>2</v>
      </c>
      <c r="M1151">
        <v>2</v>
      </c>
      <c r="N1151">
        <v>1</v>
      </c>
      <c r="O1151" t="s">
        <v>26</v>
      </c>
      <c r="P1151">
        <v>5</v>
      </c>
      <c r="Q1151" t="s">
        <v>22</v>
      </c>
      <c r="T1151">
        <v>13519</v>
      </c>
      <c r="U1151" t="s">
        <v>17</v>
      </c>
      <c r="V1151" t="s">
        <v>22</v>
      </c>
      <c r="W1151">
        <v>79</v>
      </c>
      <c r="X1151">
        <v>2</v>
      </c>
      <c r="Y1151">
        <v>343.21</v>
      </c>
      <c r="Z1151">
        <v>0</v>
      </c>
      <c r="AA1151">
        <v>122.75</v>
      </c>
      <c r="AB1151">
        <v>122.75</v>
      </c>
      <c r="AD1151" t="s">
        <v>197</v>
      </c>
      <c r="AE1151">
        <v>0</v>
      </c>
      <c r="AF1151">
        <v>3.48</v>
      </c>
      <c r="AG1151" t="s">
        <v>198</v>
      </c>
      <c r="AH1151" t="s">
        <v>199</v>
      </c>
      <c r="AJ1151" t="s">
        <v>2558</v>
      </c>
      <c r="AK1151" t="s">
        <v>2559</v>
      </c>
      <c r="AL1151" t="s">
        <v>276</v>
      </c>
      <c r="AM1151" t="s">
        <v>243</v>
      </c>
      <c r="AN1151" t="s">
        <v>277</v>
      </c>
      <c r="AO1151" t="s">
        <v>245</v>
      </c>
      <c r="AP1151" t="s">
        <v>278</v>
      </c>
      <c r="AQ1151" t="s">
        <v>247</v>
      </c>
      <c r="AR1151">
        <v>1473.56</v>
      </c>
      <c r="AS1151">
        <v>628</v>
      </c>
      <c r="AT1151">
        <v>57.55</v>
      </c>
      <c r="AU1151">
        <v>5.92</v>
      </c>
      <c r="AV1151">
        <v>4.0209000000000001</v>
      </c>
      <c r="AW1151">
        <v>95</v>
      </c>
      <c r="AX1151">
        <v>12</v>
      </c>
      <c r="AY1151">
        <v>56</v>
      </c>
      <c r="AZ1151">
        <v>68</v>
      </c>
      <c r="BA1151">
        <v>74</v>
      </c>
      <c r="BB1151">
        <v>0</v>
      </c>
      <c r="BC1151" t="s">
        <v>278</v>
      </c>
      <c r="BD1151">
        <v>0</v>
      </c>
    </row>
    <row r="1152" spans="1:57" x14ac:dyDescent="0.25">
      <c r="A1152">
        <v>1870</v>
      </c>
      <c r="B1152">
        <v>14242</v>
      </c>
      <c r="C1152" t="s">
        <v>17</v>
      </c>
      <c r="D1152" s="1">
        <v>40561.370138888888</v>
      </c>
      <c r="E1152" s="1">
        <v>40652.490277777775</v>
      </c>
      <c r="F1152">
        <v>235</v>
      </c>
      <c r="G1152">
        <v>2</v>
      </c>
      <c r="H1152">
        <v>13</v>
      </c>
      <c r="I1152">
        <v>123</v>
      </c>
      <c r="J1152">
        <v>280.55</v>
      </c>
      <c r="K1152">
        <v>140.28</v>
      </c>
      <c r="L1152">
        <v>2</v>
      </c>
      <c r="M1152">
        <v>2</v>
      </c>
      <c r="N1152">
        <v>1</v>
      </c>
      <c r="O1152" t="s">
        <v>26</v>
      </c>
      <c r="P1152">
        <v>5</v>
      </c>
      <c r="Q1152" t="s">
        <v>22</v>
      </c>
      <c r="T1152">
        <v>13520</v>
      </c>
      <c r="U1152" t="s">
        <v>81</v>
      </c>
      <c r="V1152" t="s">
        <v>129</v>
      </c>
      <c r="W1152">
        <v>59</v>
      </c>
      <c r="X1152">
        <v>11</v>
      </c>
      <c r="Y1152">
        <v>5446</v>
      </c>
      <c r="Z1152">
        <v>656</v>
      </c>
      <c r="AA1152">
        <v>596.37</v>
      </c>
      <c r="AB1152">
        <v>-59.63</v>
      </c>
      <c r="AC1152">
        <v>-9.09</v>
      </c>
      <c r="AD1152" t="s">
        <v>202</v>
      </c>
      <c r="AE1152">
        <v>59.63</v>
      </c>
      <c r="AF1152">
        <v>2</v>
      </c>
      <c r="AG1152" t="s">
        <v>198</v>
      </c>
      <c r="AH1152" t="s">
        <v>196</v>
      </c>
      <c r="AJ1152" t="s">
        <v>2560</v>
      </c>
      <c r="AK1152" t="s">
        <v>2561</v>
      </c>
      <c r="AL1152" t="s">
        <v>251</v>
      </c>
      <c r="AM1152" t="s">
        <v>243</v>
      </c>
      <c r="AN1152" t="s">
        <v>252</v>
      </c>
      <c r="AO1152" t="s">
        <v>253</v>
      </c>
      <c r="AP1152" t="s">
        <v>254</v>
      </c>
      <c r="AQ1152" t="s">
        <v>255</v>
      </c>
      <c r="AR1152">
        <v>13.9</v>
      </c>
      <c r="AS1152">
        <v>2</v>
      </c>
      <c r="AT1152">
        <v>1.89</v>
      </c>
      <c r="AU1152">
        <v>0.02</v>
      </c>
      <c r="AV1152">
        <v>7.2457000000000003</v>
      </c>
      <c r="AW1152">
        <v>95</v>
      </c>
      <c r="BB1152">
        <v>0</v>
      </c>
      <c r="BC1152" t="s">
        <v>256</v>
      </c>
      <c r="BD1152">
        <v>1</v>
      </c>
      <c r="BE1152" t="s">
        <v>257</v>
      </c>
    </row>
    <row r="1153" spans="1:57" x14ac:dyDescent="0.25">
      <c r="A1153">
        <v>2056</v>
      </c>
      <c r="B1153">
        <v>14433</v>
      </c>
      <c r="C1153" t="s">
        <v>17</v>
      </c>
      <c r="D1153" s="1">
        <v>40421.524305555555</v>
      </c>
      <c r="E1153" s="1">
        <v>40421.524305555555</v>
      </c>
      <c r="F1153">
        <v>466</v>
      </c>
      <c r="G1153">
        <v>1</v>
      </c>
      <c r="H1153">
        <v>72</v>
      </c>
      <c r="I1153">
        <v>131</v>
      </c>
      <c r="J1153">
        <v>280.7</v>
      </c>
      <c r="K1153">
        <v>280.7</v>
      </c>
      <c r="L1153">
        <v>1</v>
      </c>
      <c r="M1153">
        <v>1</v>
      </c>
      <c r="N1153">
        <v>1</v>
      </c>
      <c r="O1153" t="s">
        <v>18</v>
      </c>
      <c r="P1153">
        <v>3</v>
      </c>
      <c r="Q1153" t="s">
        <v>19</v>
      </c>
      <c r="T1153">
        <v>13521</v>
      </c>
      <c r="U1153" t="s">
        <v>17</v>
      </c>
      <c r="V1153" t="s">
        <v>24</v>
      </c>
      <c r="W1153">
        <v>2</v>
      </c>
      <c r="X1153">
        <v>3</v>
      </c>
      <c r="Y1153">
        <v>1070.47</v>
      </c>
      <c r="Z1153">
        <v>0</v>
      </c>
      <c r="AA1153">
        <v>1070.47</v>
      </c>
      <c r="AB1153">
        <v>1070.47</v>
      </c>
      <c r="AD1153" t="s">
        <v>197</v>
      </c>
      <c r="AE1153">
        <v>0</v>
      </c>
      <c r="AF1153">
        <v>0</v>
      </c>
      <c r="AG1153" t="s">
        <v>198</v>
      </c>
      <c r="AH1153" t="s">
        <v>196</v>
      </c>
      <c r="AJ1153" t="s">
        <v>2562</v>
      </c>
      <c r="AK1153" t="s">
        <v>2563</v>
      </c>
      <c r="AL1153" t="s">
        <v>251</v>
      </c>
      <c r="AM1153" t="s">
        <v>243</v>
      </c>
      <c r="AN1153" t="s">
        <v>252</v>
      </c>
      <c r="AO1153" t="s">
        <v>253</v>
      </c>
      <c r="AP1153" t="s">
        <v>254</v>
      </c>
      <c r="AQ1153" t="s">
        <v>255</v>
      </c>
      <c r="AR1153">
        <v>15.4</v>
      </c>
      <c r="AS1153">
        <v>3</v>
      </c>
      <c r="AT1153">
        <v>2.83</v>
      </c>
      <c r="AU1153">
        <v>0.03</v>
      </c>
      <c r="AV1153">
        <v>5.8875000000000002</v>
      </c>
      <c r="AW1153">
        <v>95</v>
      </c>
      <c r="BB1153">
        <v>0</v>
      </c>
      <c r="BC1153" t="s">
        <v>256</v>
      </c>
      <c r="BD1153">
        <v>1</v>
      </c>
      <c r="BE1153" t="s">
        <v>257</v>
      </c>
    </row>
    <row r="1154" spans="1:57" x14ac:dyDescent="0.25">
      <c r="A1154">
        <v>723</v>
      </c>
      <c r="B1154">
        <v>13080</v>
      </c>
      <c r="C1154" t="s">
        <v>17</v>
      </c>
      <c r="D1154" s="1">
        <v>40277.546527777777</v>
      </c>
      <c r="E1154" s="1">
        <v>40707.624305555553</v>
      </c>
      <c r="F1154">
        <v>180</v>
      </c>
      <c r="G1154">
        <v>4</v>
      </c>
      <c r="H1154">
        <v>17</v>
      </c>
      <c r="I1154">
        <v>193</v>
      </c>
      <c r="J1154">
        <v>280.73</v>
      </c>
      <c r="K1154">
        <v>70.180000000000007</v>
      </c>
      <c r="L1154">
        <v>3</v>
      </c>
      <c r="M1154">
        <v>4</v>
      </c>
      <c r="N1154">
        <v>1</v>
      </c>
      <c r="O1154" t="s">
        <v>46</v>
      </c>
      <c r="P1154">
        <v>8</v>
      </c>
      <c r="Q1154" t="s">
        <v>19</v>
      </c>
      <c r="T1154">
        <v>13522</v>
      </c>
      <c r="U1154" t="s">
        <v>17</v>
      </c>
      <c r="V1154" t="s">
        <v>24</v>
      </c>
      <c r="W1154">
        <v>31</v>
      </c>
      <c r="X1154">
        <v>1</v>
      </c>
      <c r="Y1154">
        <v>125.8</v>
      </c>
      <c r="Z1154">
        <v>0</v>
      </c>
      <c r="AA1154">
        <v>125.8</v>
      </c>
      <c r="AB1154">
        <v>125.8</v>
      </c>
      <c r="AD1154" t="s">
        <v>197</v>
      </c>
      <c r="AE1154">
        <v>0</v>
      </c>
      <c r="AF1154">
        <v>0</v>
      </c>
      <c r="AG1154" t="s">
        <v>198</v>
      </c>
      <c r="AH1154" t="s">
        <v>196</v>
      </c>
      <c r="AJ1154" t="s">
        <v>2564</v>
      </c>
      <c r="AK1154" t="s">
        <v>2565</v>
      </c>
      <c r="AL1154" t="s">
        <v>251</v>
      </c>
      <c r="AM1154" t="s">
        <v>243</v>
      </c>
      <c r="AN1154" t="s">
        <v>252</v>
      </c>
      <c r="AO1154" t="s">
        <v>253</v>
      </c>
      <c r="AP1154" t="s">
        <v>254</v>
      </c>
      <c r="AQ1154" t="s">
        <v>255</v>
      </c>
      <c r="AR1154">
        <v>5.17</v>
      </c>
      <c r="AS1154">
        <v>1</v>
      </c>
      <c r="AT1154">
        <v>0.94</v>
      </c>
      <c r="AU1154">
        <v>0.01</v>
      </c>
      <c r="AV1154">
        <v>10.2967</v>
      </c>
      <c r="AW1154">
        <v>95</v>
      </c>
      <c r="BB1154">
        <v>0</v>
      </c>
      <c r="BC1154" t="s">
        <v>256</v>
      </c>
      <c r="BD1154">
        <v>1</v>
      </c>
      <c r="BE1154" t="s">
        <v>257</v>
      </c>
    </row>
    <row r="1155" spans="1:57" x14ac:dyDescent="0.25">
      <c r="A1155">
        <v>496</v>
      </c>
      <c r="B1155">
        <v>12851</v>
      </c>
      <c r="C1155" t="s">
        <v>17</v>
      </c>
      <c r="D1155" s="1">
        <v>40409.634027777778</v>
      </c>
      <c r="E1155" s="1">
        <v>40790.52847222222</v>
      </c>
      <c r="F1155">
        <v>97</v>
      </c>
      <c r="G1155">
        <v>2</v>
      </c>
      <c r="H1155">
        <v>71</v>
      </c>
      <c r="I1155">
        <v>157</v>
      </c>
      <c r="J1155">
        <v>280.76</v>
      </c>
      <c r="K1155">
        <v>140.38</v>
      </c>
      <c r="L1155">
        <v>3</v>
      </c>
      <c r="M1155">
        <v>2</v>
      </c>
      <c r="N1155">
        <v>1</v>
      </c>
      <c r="O1155" t="s">
        <v>21</v>
      </c>
      <c r="P1155">
        <v>6</v>
      </c>
      <c r="Q1155" t="s">
        <v>22</v>
      </c>
      <c r="T1155">
        <v>13523</v>
      </c>
      <c r="U1155" t="s">
        <v>17</v>
      </c>
      <c r="V1155" t="s">
        <v>129</v>
      </c>
      <c r="W1155">
        <v>34</v>
      </c>
      <c r="X1155">
        <v>6</v>
      </c>
      <c r="Y1155">
        <v>4534.57</v>
      </c>
      <c r="Z1155">
        <v>0</v>
      </c>
      <c r="AA1155">
        <v>1595.64</v>
      </c>
      <c r="AB1155">
        <v>1595.64</v>
      </c>
      <c r="AD1155" t="s">
        <v>197</v>
      </c>
      <c r="AE1155">
        <v>0</v>
      </c>
      <c r="AF1155">
        <v>4.62</v>
      </c>
      <c r="AG1155" t="s">
        <v>198</v>
      </c>
      <c r="AH1155" t="s">
        <v>196</v>
      </c>
      <c r="AJ1155" t="s">
        <v>2566</v>
      </c>
      <c r="AK1155" t="s">
        <v>2567</v>
      </c>
      <c r="AL1155" t="s">
        <v>251</v>
      </c>
      <c r="AM1155" t="s">
        <v>243</v>
      </c>
      <c r="AN1155" t="s">
        <v>252</v>
      </c>
      <c r="AO1155" t="s">
        <v>253</v>
      </c>
      <c r="AP1155" t="s">
        <v>254</v>
      </c>
      <c r="AQ1155" t="s">
        <v>255</v>
      </c>
      <c r="AR1155">
        <v>10.23</v>
      </c>
      <c r="AS1155">
        <v>2</v>
      </c>
      <c r="AT1155">
        <v>2</v>
      </c>
      <c r="AU1155">
        <v>0.02</v>
      </c>
      <c r="AV1155">
        <v>7.0353000000000003</v>
      </c>
      <c r="AW1155">
        <v>95</v>
      </c>
      <c r="BB1155">
        <v>0</v>
      </c>
      <c r="BC1155" t="s">
        <v>256</v>
      </c>
      <c r="BD1155">
        <v>1</v>
      </c>
      <c r="BE1155" t="s">
        <v>257</v>
      </c>
    </row>
    <row r="1156" spans="1:57" x14ac:dyDescent="0.25">
      <c r="A1156">
        <v>3384</v>
      </c>
      <c r="B1156">
        <v>15772</v>
      </c>
      <c r="C1156" t="s">
        <v>17</v>
      </c>
      <c r="D1156" s="1">
        <v>40468.564583333333</v>
      </c>
      <c r="E1156" s="1">
        <v>40468.564583333333</v>
      </c>
      <c r="F1156">
        <v>419</v>
      </c>
      <c r="G1156">
        <v>1</v>
      </c>
      <c r="H1156">
        <v>16</v>
      </c>
      <c r="I1156">
        <v>110</v>
      </c>
      <c r="J1156">
        <v>280.88</v>
      </c>
      <c r="K1156">
        <v>280.88</v>
      </c>
      <c r="L1156">
        <v>1</v>
      </c>
      <c r="M1156">
        <v>1</v>
      </c>
      <c r="N1156">
        <v>1</v>
      </c>
      <c r="O1156" t="s">
        <v>18</v>
      </c>
      <c r="P1156">
        <v>3</v>
      </c>
      <c r="Q1156" t="s">
        <v>19</v>
      </c>
      <c r="T1156">
        <v>13524</v>
      </c>
      <c r="U1156" t="s">
        <v>17</v>
      </c>
      <c r="V1156" t="s">
        <v>96</v>
      </c>
      <c r="W1156">
        <v>41</v>
      </c>
      <c r="X1156">
        <v>5</v>
      </c>
      <c r="Y1156">
        <v>680.18</v>
      </c>
      <c r="Z1156">
        <v>249.66</v>
      </c>
      <c r="AA1156">
        <v>271.32</v>
      </c>
      <c r="AB1156">
        <v>21.66</v>
      </c>
      <c r="AC1156">
        <v>8.68</v>
      </c>
      <c r="AD1156" t="s">
        <v>202</v>
      </c>
      <c r="AE1156">
        <v>0</v>
      </c>
      <c r="AF1156">
        <v>0</v>
      </c>
      <c r="AG1156" t="s">
        <v>198</v>
      </c>
      <c r="AH1156" t="s">
        <v>196</v>
      </c>
      <c r="AJ1156" t="s">
        <v>2568</v>
      </c>
      <c r="AK1156" t="s">
        <v>2569</v>
      </c>
      <c r="AL1156" t="s">
        <v>251</v>
      </c>
      <c r="AM1156" t="s">
        <v>243</v>
      </c>
      <c r="AN1156" t="s">
        <v>252</v>
      </c>
      <c r="AO1156" t="s">
        <v>253</v>
      </c>
      <c r="AP1156" t="s">
        <v>254</v>
      </c>
      <c r="AQ1156" t="s">
        <v>255</v>
      </c>
      <c r="AR1156">
        <v>10.23</v>
      </c>
      <c r="AS1156">
        <v>2</v>
      </c>
      <c r="AT1156">
        <v>1.9</v>
      </c>
      <c r="AU1156">
        <v>0.02</v>
      </c>
      <c r="AV1156">
        <v>7.2110000000000003</v>
      </c>
      <c r="AW1156">
        <v>95</v>
      </c>
      <c r="BB1156">
        <v>0</v>
      </c>
      <c r="BC1156" t="s">
        <v>256</v>
      </c>
      <c r="BD1156">
        <v>1</v>
      </c>
      <c r="BE1156" t="s">
        <v>257</v>
      </c>
    </row>
    <row r="1157" spans="1:57" x14ac:dyDescent="0.25">
      <c r="A1157">
        <v>245</v>
      </c>
      <c r="B1157">
        <v>12595</v>
      </c>
      <c r="C1157" t="s">
        <v>34</v>
      </c>
      <c r="D1157" s="1">
        <v>40382.381944444445</v>
      </c>
      <c r="E1157" s="1">
        <v>40382.381944444445</v>
      </c>
      <c r="F1157">
        <v>505</v>
      </c>
      <c r="G1157">
        <v>1</v>
      </c>
      <c r="H1157">
        <v>18</v>
      </c>
      <c r="I1157">
        <v>270</v>
      </c>
      <c r="J1157">
        <v>281.02</v>
      </c>
      <c r="K1157">
        <v>281.02</v>
      </c>
      <c r="L1157">
        <v>1</v>
      </c>
      <c r="M1157">
        <v>1</v>
      </c>
      <c r="N1157">
        <v>1</v>
      </c>
      <c r="O1157" t="s">
        <v>18</v>
      </c>
      <c r="P1157">
        <v>3</v>
      </c>
      <c r="Q1157" t="s">
        <v>19</v>
      </c>
      <c r="T1157">
        <v>13525</v>
      </c>
      <c r="U1157" t="s">
        <v>17</v>
      </c>
      <c r="V1157" t="s">
        <v>24</v>
      </c>
      <c r="W1157">
        <v>15</v>
      </c>
      <c r="X1157">
        <v>2</v>
      </c>
      <c r="Y1157">
        <v>628.78</v>
      </c>
      <c r="Z1157">
        <v>0</v>
      </c>
      <c r="AA1157">
        <v>345.9</v>
      </c>
      <c r="AB1157">
        <v>345.9</v>
      </c>
      <c r="AD1157" t="s">
        <v>197</v>
      </c>
      <c r="AE1157">
        <v>0</v>
      </c>
      <c r="AF1157">
        <v>0</v>
      </c>
      <c r="AG1157" t="s">
        <v>198</v>
      </c>
      <c r="AH1157" t="s">
        <v>196</v>
      </c>
      <c r="AJ1157" t="s">
        <v>2570</v>
      </c>
      <c r="AK1157" t="s">
        <v>2571</v>
      </c>
      <c r="AL1157" t="s">
        <v>251</v>
      </c>
      <c r="AM1157" t="s">
        <v>243</v>
      </c>
      <c r="AN1157" t="s">
        <v>252</v>
      </c>
      <c r="AO1157" t="s">
        <v>253</v>
      </c>
      <c r="AP1157" t="s">
        <v>254</v>
      </c>
      <c r="AQ1157" t="s">
        <v>255</v>
      </c>
      <c r="AR1157">
        <v>5.17</v>
      </c>
      <c r="AS1157">
        <v>1</v>
      </c>
      <c r="AT1157">
        <v>0.94</v>
      </c>
      <c r="AU1157">
        <v>0.01</v>
      </c>
      <c r="AV1157">
        <v>10.2967</v>
      </c>
      <c r="AW1157">
        <v>95</v>
      </c>
      <c r="BB1157">
        <v>0</v>
      </c>
      <c r="BC1157" t="s">
        <v>256</v>
      </c>
      <c r="BD1157">
        <v>1</v>
      </c>
      <c r="BE1157" t="s">
        <v>257</v>
      </c>
    </row>
    <row r="1158" spans="1:57" x14ac:dyDescent="0.25">
      <c r="A1158">
        <v>5630</v>
      </c>
      <c r="B1158">
        <v>18042</v>
      </c>
      <c r="C1158" t="s">
        <v>17</v>
      </c>
      <c r="D1158" s="1">
        <v>40345.453472222223</v>
      </c>
      <c r="E1158" s="1">
        <v>40833.492361111108</v>
      </c>
      <c r="F1158">
        <v>54</v>
      </c>
      <c r="G1158">
        <v>2</v>
      </c>
      <c r="H1158">
        <v>13</v>
      </c>
      <c r="I1158">
        <v>69</v>
      </c>
      <c r="J1158">
        <v>281.14999999999998</v>
      </c>
      <c r="K1158">
        <v>140.58000000000001</v>
      </c>
      <c r="L1158">
        <v>4</v>
      </c>
      <c r="M1158">
        <v>2</v>
      </c>
      <c r="N1158">
        <v>1</v>
      </c>
      <c r="O1158" t="s">
        <v>23</v>
      </c>
      <c r="P1158">
        <v>7</v>
      </c>
      <c r="Q1158" t="s">
        <v>24</v>
      </c>
      <c r="T1158">
        <v>13526</v>
      </c>
      <c r="U1158" t="s">
        <v>17</v>
      </c>
      <c r="V1158" t="s">
        <v>29</v>
      </c>
      <c r="W1158">
        <v>739</v>
      </c>
      <c r="X1158">
        <v>2</v>
      </c>
      <c r="Y1158">
        <v>1182</v>
      </c>
      <c r="Z1158">
        <v>0</v>
      </c>
      <c r="AA1158">
        <v>0</v>
      </c>
      <c r="AB1158">
        <v>0</v>
      </c>
      <c r="AD1158" t="s">
        <v>191</v>
      </c>
      <c r="AE1158">
        <v>0</v>
      </c>
      <c r="AF1158">
        <v>20.25</v>
      </c>
      <c r="AG1158" t="s">
        <v>192</v>
      </c>
      <c r="AH1158" t="s">
        <v>199</v>
      </c>
      <c r="AJ1158" t="s">
        <v>2572</v>
      </c>
      <c r="AK1158" t="s">
        <v>2573</v>
      </c>
      <c r="AL1158" t="s">
        <v>242</v>
      </c>
      <c r="AM1158" t="s">
        <v>243</v>
      </c>
      <c r="AN1158" t="s">
        <v>244</v>
      </c>
      <c r="AO1158" t="s">
        <v>283</v>
      </c>
      <c r="AP1158" t="s">
        <v>246</v>
      </c>
      <c r="AQ1158" t="s">
        <v>247</v>
      </c>
      <c r="AR1158">
        <v>4431.54</v>
      </c>
      <c r="AS1158">
        <v>1853</v>
      </c>
      <c r="AT1158">
        <v>93.4</v>
      </c>
      <c r="AU1158">
        <v>17.48</v>
      </c>
      <c r="AV1158">
        <v>1.4083000000000001</v>
      </c>
      <c r="AW1158">
        <v>95</v>
      </c>
      <c r="AX1158">
        <v>35</v>
      </c>
      <c r="AY1158">
        <v>58</v>
      </c>
      <c r="AZ1158">
        <v>93</v>
      </c>
      <c r="BA1158">
        <v>110</v>
      </c>
      <c r="BB1158">
        <v>1.07</v>
      </c>
      <c r="BC1158" t="s">
        <v>248</v>
      </c>
      <c r="BD1158">
        <v>0</v>
      </c>
    </row>
    <row r="1159" spans="1:57" x14ac:dyDescent="0.25">
      <c r="A1159">
        <v>1310</v>
      </c>
      <c r="B1159">
        <v>13679</v>
      </c>
      <c r="C1159" t="s">
        <v>17</v>
      </c>
      <c r="D1159" s="1">
        <v>40151.702777777777</v>
      </c>
      <c r="E1159" s="1">
        <v>40393.509027777778</v>
      </c>
      <c r="F1159">
        <v>494</v>
      </c>
      <c r="G1159">
        <v>3</v>
      </c>
      <c r="H1159">
        <v>44</v>
      </c>
      <c r="I1159">
        <v>102</v>
      </c>
      <c r="J1159">
        <v>281.26</v>
      </c>
      <c r="K1159">
        <v>93.75</v>
      </c>
      <c r="L1159">
        <v>1</v>
      </c>
      <c r="M1159">
        <v>3</v>
      </c>
      <c r="N1159">
        <v>1</v>
      </c>
      <c r="O1159" t="s">
        <v>28</v>
      </c>
      <c r="P1159">
        <v>5</v>
      </c>
      <c r="Q1159" t="s">
        <v>29</v>
      </c>
      <c r="T1159">
        <v>13527</v>
      </c>
      <c r="U1159" t="s">
        <v>17</v>
      </c>
      <c r="V1159" t="s">
        <v>129</v>
      </c>
      <c r="W1159">
        <v>34</v>
      </c>
      <c r="X1159">
        <v>12</v>
      </c>
      <c r="Y1159">
        <v>4541.29</v>
      </c>
      <c r="Z1159">
        <v>776.88</v>
      </c>
      <c r="AA1159">
        <v>879.84</v>
      </c>
      <c r="AB1159">
        <v>102.96</v>
      </c>
      <c r="AC1159">
        <v>13.25</v>
      </c>
      <c r="AD1159" t="s">
        <v>202</v>
      </c>
      <c r="AE1159">
        <v>0</v>
      </c>
      <c r="AF1159">
        <v>0.74</v>
      </c>
      <c r="AG1159" t="s">
        <v>198</v>
      </c>
      <c r="AH1159" t="s">
        <v>196</v>
      </c>
      <c r="AJ1159" t="s">
        <v>2574</v>
      </c>
      <c r="AK1159" t="s">
        <v>2575</v>
      </c>
      <c r="AL1159" t="s">
        <v>276</v>
      </c>
      <c r="AM1159" t="s">
        <v>243</v>
      </c>
      <c r="AN1159" t="s">
        <v>277</v>
      </c>
      <c r="AO1159" t="s">
        <v>283</v>
      </c>
      <c r="AP1159" t="s">
        <v>278</v>
      </c>
      <c r="AQ1159" t="s">
        <v>247</v>
      </c>
      <c r="AR1159">
        <v>2085.64</v>
      </c>
      <c r="AS1159">
        <v>896</v>
      </c>
      <c r="AT1159">
        <v>87.74</v>
      </c>
      <c r="AU1159">
        <v>8.4499999999999993</v>
      </c>
      <c r="AV1159">
        <v>1.1781999999999999</v>
      </c>
      <c r="AW1159">
        <v>95</v>
      </c>
      <c r="AX1159">
        <v>17</v>
      </c>
      <c r="AY1159">
        <v>24</v>
      </c>
      <c r="AZ1159">
        <v>41</v>
      </c>
      <c r="BA1159">
        <v>49</v>
      </c>
      <c r="BB1159">
        <v>0.67</v>
      </c>
      <c r="BC1159" t="s">
        <v>278</v>
      </c>
      <c r="BD1159">
        <v>0</v>
      </c>
    </row>
    <row r="1160" spans="1:57" x14ac:dyDescent="0.25">
      <c r="A1160">
        <v>965</v>
      </c>
      <c r="B1160">
        <v>13326</v>
      </c>
      <c r="C1160" t="s">
        <v>17</v>
      </c>
      <c r="D1160" s="1">
        <v>40454.666666666664</v>
      </c>
      <c r="E1160" s="1">
        <v>40454.666666666664</v>
      </c>
      <c r="F1160">
        <v>433</v>
      </c>
      <c r="G1160">
        <v>1</v>
      </c>
      <c r="H1160">
        <v>13</v>
      </c>
      <c r="I1160">
        <v>140</v>
      </c>
      <c r="J1160">
        <v>281.76</v>
      </c>
      <c r="K1160">
        <v>281.76</v>
      </c>
      <c r="L1160">
        <v>1</v>
      </c>
      <c r="M1160">
        <v>1</v>
      </c>
      <c r="N1160">
        <v>1</v>
      </c>
      <c r="O1160" t="s">
        <v>18</v>
      </c>
      <c r="P1160">
        <v>3</v>
      </c>
      <c r="Q1160" t="s">
        <v>19</v>
      </c>
      <c r="T1160">
        <v>13529</v>
      </c>
      <c r="U1160" t="s">
        <v>17</v>
      </c>
      <c r="V1160" t="s">
        <v>22</v>
      </c>
      <c r="W1160">
        <v>79</v>
      </c>
      <c r="X1160">
        <v>2</v>
      </c>
      <c r="Y1160">
        <v>307.76</v>
      </c>
      <c r="Z1160">
        <v>0</v>
      </c>
      <c r="AA1160">
        <v>126.66</v>
      </c>
      <c r="AB1160">
        <v>126.66</v>
      </c>
      <c r="AD1160" t="s">
        <v>197</v>
      </c>
      <c r="AE1160">
        <v>0</v>
      </c>
      <c r="AF1160">
        <v>0</v>
      </c>
      <c r="AG1160" t="s">
        <v>198</v>
      </c>
      <c r="AH1160" t="s">
        <v>199</v>
      </c>
      <c r="AJ1160" t="s">
        <v>2576</v>
      </c>
      <c r="AK1160" t="s">
        <v>2577</v>
      </c>
      <c r="AL1160" t="s">
        <v>276</v>
      </c>
      <c r="AM1160" t="s">
        <v>385</v>
      </c>
      <c r="AN1160" t="s">
        <v>405</v>
      </c>
      <c r="AO1160" t="s">
        <v>283</v>
      </c>
      <c r="AP1160" t="s">
        <v>278</v>
      </c>
      <c r="AQ1160" t="s">
        <v>247</v>
      </c>
      <c r="AR1160">
        <v>3591.5</v>
      </c>
      <c r="AS1160">
        <v>2168</v>
      </c>
      <c r="AT1160">
        <v>93.4</v>
      </c>
      <c r="AU1160">
        <v>20.45</v>
      </c>
      <c r="AV1160">
        <v>0.99529999999999996</v>
      </c>
      <c r="AW1160">
        <v>95</v>
      </c>
      <c r="AX1160">
        <v>41</v>
      </c>
      <c r="AY1160">
        <v>48</v>
      </c>
      <c r="AZ1160">
        <v>89</v>
      </c>
      <c r="BA1160">
        <v>109</v>
      </c>
      <c r="BB1160">
        <v>1.1399999999999999</v>
      </c>
      <c r="BC1160" t="s">
        <v>278</v>
      </c>
      <c r="BD1160">
        <v>0</v>
      </c>
    </row>
    <row r="1161" spans="1:57" x14ac:dyDescent="0.25">
      <c r="A1161">
        <v>4161</v>
      </c>
      <c r="B1161">
        <v>16557</v>
      </c>
      <c r="C1161" t="s">
        <v>17</v>
      </c>
      <c r="D1161" s="1">
        <v>40749.561111111114</v>
      </c>
      <c r="E1161" s="1">
        <v>40862.586111111108</v>
      </c>
      <c r="F1161">
        <v>25</v>
      </c>
      <c r="G1161">
        <v>2</v>
      </c>
      <c r="H1161">
        <v>11</v>
      </c>
      <c r="I1161">
        <v>111</v>
      </c>
      <c r="J1161">
        <v>281.85000000000002</v>
      </c>
      <c r="K1161">
        <v>140.93</v>
      </c>
      <c r="L1161">
        <v>4</v>
      </c>
      <c r="M1161">
        <v>2</v>
      </c>
      <c r="N1161">
        <v>1</v>
      </c>
      <c r="O1161" t="s">
        <v>23</v>
      </c>
      <c r="P1161">
        <v>7</v>
      </c>
      <c r="Q1161" t="s">
        <v>24</v>
      </c>
      <c r="T1161">
        <v>13530</v>
      </c>
      <c r="U1161" t="s">
        <v>17</v>
      </c>
      <c r="V1161" t="s">
        <v>19</v>
      </c>
      <c r="W1161">
        <v>635</v>
      </c>
      <c r="X1161">
        <v>1</v>
      </c>
      <c r="Y1161">
        <v>402.98</v>
      </c>
      <c r="Z1161">
        <v>0</v>
      </c>
      <c r="AA1161">
        <v>0</v>
      </c>
      <c r="AB1161">
        <v>0</v>
      </c>
      <c r="AD1161" t="s">
        <v>191</v>
      </c>
      <c r="AE1161">
        <v>0</v>
      </c>
      <c r="AF1161">
        <v>0</v>
      </c>
      <c r="AG1161" t="s">
        <v>198</v>
      </c>
      <c r="AH1161" t="s">
        <v>196</v>
      </c>
      <c r="AJ1161" t="s">
        <v>2578</v>
      </c>
      <c r="AK1161" t="s">
        <v>2579</v>
      </c>
      <c r="AL1161" t="s">
        <v>276</v>
      </c>
      <c r="AM1161" t="s">
        <v>243</v>
      </c>
      <c r="AN1161" t="s">
        <v>277</v>
      </c>
      <c r="AO1161" t="s">
        <v>283</v>
      </c>
      <c r="AP1161" t="s">
        <v>278</v>
      </c>
      <c r="AQ1161" t="s">
        <v>247</v>
      </c>
      <c r="AR1161">
        <v>1562.87</v>
      </c>
      <c r="AS1161">
        <v>1144</v>
      </c>
      <c r="AT1161">
        <v>86.79</v>
      </c>
      <c r="AU1161">
        <v>10.79</v>
      </c>
      <c r="AV1161">
        <v>1.3886000000000001</v>
      </c>
      <c r="AW1161">
        <v>95</v>
      </c>
      <c r="AX1161">
        <v>22</v>
      </c>
      <c r="AY1161">
        <v>35</v>
      </c>
      <c r="AZ1161">
        <v>57</v>
      </c>
      <c r="BA1161">
        <v>68</v>
      </c>
      <c r="BB1161">
        <v>0</v>
      </c>
      <c r="BC1161" t="s">
        <v>278</v>
      </c>
      <c r="BD1161">
        <v>0</v>
      </c>
    </row>
    <row r="1162" spans="1:57" x14ac:dyDescent="0.25">
      <c r="A1162">
        <v>1145</v>
      </c>
      <c r="B1162">
        <v>13511</v>
      </c>
      <c r="C1162" t="s">
        <v>17</v>
      </c>
      <c r="D1162" s="1">
        <v>40210.506944444445</v>
      </c>
      <c r="E1162" s="1">
        <v>40210.506944444445</v>
      </c>
      <c r="F1162">
        <v>677</v>
      </c>
      <c r="G1162">
        <v>1</v>
      </c>
      <c r="H1162">
        <v>5</v>
      </c>
      <c r="I1162">
        <v>60</v>
      </c>
      <c r="J1162">
        <v>282.76</v>
      </c>
      <c r="K1162">
        <v>282.76</v>
      </c>
      <c r="L1162">
        <v>1</v>
      </c>
      <c r="M1162">
        <v>1</v>
      </c>
      <c r="N1162">
        <v>1</v>
      </c>
      <c r="O1162" t="s">
        <v>18</v>
      </c>
      <c r="P1162">
        <v>3</v>
      </c>
      <c r="Q1162" t="s">
        <v>19</v>
      </c>
      <c r="T1162">
        <v>13531</v>
      </c>
      <c r="U1162" t="s">
        <v>17</v>
      </c>
      <c r="V1162" t="s">
        <v>40</v>
      </c>
      <c r="W1162">
        <v>206</v>
      </c>
      <c r="X1162">
        <v>6</v>
      </c>
      <c r="Y1162">
        <v>1433.07</v>
      </c>
      <c r="Z1162">
        <v>0</v>
      </c>
      <c r="AA1162">
        <v>0</v>
      </c>
      <c r="AB1162">
        <v>0</v>
      </c>
      <c r="AD1162" t="s">
        <v>191</v>
      </c>
      <c r="AE1162">
        <v>0</v>
      </c>
      <c r="AF1162">
        <v>0</v>
      </c>
      <c r="AG1162" t="s">
        <v>200</v>
      </c>
      <c r="AH1162" t="s">
        <v>193</v>
      </c>
      <c r="AJ1162" t="s">
        <v>2580</v>
      </c>
      <c r="AK1162" t="s">
        <v>2581</v>
      </c>
      <c r="AL1162" t="s">
        <v>242</v>
      </c>
      <c r="AM1162" t="s">
        <v>243</v>
      </c>
      <c r="AN1162" t="s">
        <v>244</v>
      </c>
      <c r="AO1162" t="s">
        <v>283</v>
      </c>
      <c r="AP1162" t="s">
        <v>246</v>
      </c>
      <c r="AQ1162" t="s">
        <v>247</v>
      </c>
      <c r="AR1162">
        <v>11163.64</v>
      </c>
      <c r="AS1162">
        <v>9075</v>
      </c>
      <c r="AT1162">
        <v>88.68</v>
      </c>
      <c r="AU1162">
        <v>85.61</v>
      </c>
      <c r="AV1162">
        <v>1.085</v>
      </c>
      <c r="AW1162">
        <v>95</v>
      </c>
      <c r="AX1162">
        <v>172</v>
      </c>
      <c r="AY1162">
        <v>217</v>
      </c>
      <c r="AZ1162">
        <v>388</v>
      </c>
      <c r="BA1162">
        <v>473</v>
      </c>
      <c r="BB1162">
        <v>2.23</v>
      </c>
      <c r="BC1162" t="s">
        <v>248</v>
      </c>
      <c r="BD1162">
        <v>0</v>
      </c>
    </row>
    <row r="1163" spans="1:57" x14ac:dyDescent="0.25">
      <c r="A1163">
        <v>3545</v>
      </c>
      <c r="B1163">
        <v>15936</v>
      </c>
      <c r="C1163" t="s">
        <v>17</v>
      </c>
      <c r="D1163" s="1">
        <v>40419.487500000003</v>
      </c>
      <c r="E1163" s="1">
        <v>40507.693749999999</v>
      </c>
      <c r="F1163">
        <v>380</v>
      </c>
      <c r="G1163">
        <v>2</v>
      </c>
      <c r="H1163">
        <v>16</v>
      </c>
      <c r="I1163">
        <v>211</v>
      </c>
      <c r="J1163">
        <v>282.79000000000002</v>
      </c>
      <c r="K1163">
        <v>141.4</v>
      </c>
      <c r="L1163">
        <v>2</v>
      </c>
      <c r="M1163">
        <v>2</v>
      </c>
      <c r="N1163">
        <v>1</v>
      </c>
      <c r="O1163" t="s">
        <v>26</v>
      </c>
      <c r="P1163">
        <v>5</v>
      </c>
      <c r="Q1163" t="s">
        <v>22</v>
      </c>
      <c r="T1163">
        <v>13532</v>
      </c>
      <c r="U1163" t="s">
        <v>17</v>
      </c>
      <c r="V1163" t="s">
        <v>24</v>
      </c>
      <c r="W1163">
        <v>34</v>
      </c>
      <c r="X1163">
        <v>1</v>
      </c>
      <c r="Y1163">
        <v>210.31</v>
      </c>
      <c r="Z1163">
        <v>0</v>
      </c>
      <c r="AA1163">
        <v>210.31</v>
      </c>
      <c r="AB1163">
        <v>210.31</v>
      </c>
      <c r="AD1163" t="s">
        <v>197</v>
      </c>
      <c r="AE1163">
        <v>0</v>
      </c>
      <c r="AF1163">
        <v>0</v>
      </c>
      <c r="AG1163" t="s">
        <v>198</v>
      </c>
      <c r="AH1163" t="s">
        <v>196</v>
      </c>
      <c r="AJ1163" t="s">
        <v>2582</v>
      </c>
      <c r="AK1163" t="s">
        <v>2583</v>
      </c>
      <c r="AL1163" t="s">
        <v>276</v>
      </c>
      <c r="AM1163" t="s">
        <v>243</v>
      </c>
      <c r="AN1163" t="s">
        <v>277</v>
      </c>
      <c r="AO1163" t="s">
        <v>260</v>
      </c>
      <c r="AP1163" t="s">
        <v>318</v>
      </c>
      <c r="AQ1163" t="s">
        <v>255</v>
      </c>
      <c r="AR1163">
        <v>1469.58</v>
      </c>
      <c r="AS1163">
        <v>1264</v>
      </c>
      <c r="AT1163">
        <v>20.75</v>
      </c>
      <c r="AU1163">
        <v>11.92</v>
      </c>
      <c r="AV1163">
        <v>3.2673999999999999</v>
      </c>
      <c r="AW1163">
        <v>95</v>
      </c>
      <c r="BB1163">
        <v>1.33</v>
      </c>
      <c r="BC1163" t="s">
        <v>319</v>
      </c>
      <c r="BD1163">
        <v>0</v>
      </c>
    </row>
    <row r="1164" spans="1:57" x14ac:dyDescent="0.25">
      <c r="A1164">
        <v>1539</v>
      </c>
      <c r="B1164">
        <v>13909</v>
      </c>
      <c r="C1164" t="s">
        <v>17</v>
      </c>
      <c r="D1164" s="1">
        <v>40365.702777777777</v>
      </c>
      <c r="E1164" s="1">
        <v>40463.723611111112</v>
      </c>
      <c r="F1164">
        <v>424</v>
      </c>
      <c r="G1164">
        <v>2</v>
      </c>
      <c r="H1164">
        <v>35</v>
      </c>
      <c r="I1164">
        <v>301</v>
      </c>
      <c r="J1164">
        <v>282.85000000000002</v>
      </c>
      <c r="K1164">
        <v>141.43</v>
      </c>
      <c r="L1164">
        <v>1</v>
      </c>
      <c r="M1164">
        <v>3</v>
      </c>
      <c r="N1164">
        <v>1</v>
      </c>
      <c r="O1164" t="s">
        <v>28</v>
      </c>
      <c r="P1164">
        <v>5</v>
      </c>
      <c r="Q1164" t="s">
        <v>29</v>
      </c>
      <c r="T1164">
        <v>13533</v>
      </c>
      <c r="U1164" t="s">
        <v>17</v>
      </c>
      <c r="V1164" t="s">
        <v>22</v>
      </c>
      <c r="W1164">
        <v>183</v>
      </c>
      <c r="X1164">
        <v>3</v>
      </c>
      <c r="Y1164">
        <v>269.08999999999997</v>
      </c>
      <c r="Z1164">
        <v>0</v>
      </c>
      <c r="AA1164">
        <v>0</v>
      </c>
      <c r="AB1164">
        <v>0</v>
      </c>
      <c r="AD1164" t="s">
        <v>191</v>
      </c>
      <c r="AE1164">
        <v>0</v>
      </c>
      <c r="AF1164">
        <v>0</v>
      </c>
      <c r="AG1164" t="s">
        <v>198</v>
      </c>
      <c r="AH1164" t="s">
        <v>199</v>
      </c>
      <c r="AJ1164" t="s">
        <v>2584</v>
      </c>
      <c r="AK1164" t="s">
        <v>2585</v>
      </c>
      <c r="AL1164" t="s">
        <v>242</v>
      </c>
      <c r="AM1164" t="s">
        <v>243</v>
      </c>
      <c r="AN1164" t="s">
        <v>244</v>
      </c>
      <c r="AO1164" t="s">
        <v>245</v>
      </c>
      <c r="AP1164" t="s">
        <v>246</v>
      </c>
      <c r="AQ1164" t="s">
        <v>247</v>
      </c>
      <c r="AR1164">
        <v>7627.49</v>
      </c>
      <c r="AS1164">
        <v>6083</v>
      </c>
      <c r="AT1164">
        <v>72.64</v>
      </c>
      <c r="AU1164">
        <v>57.39</v>
      </c>
      <c r="AV1164">
        <v>1.0496000000000001</v>
      </c>
      <c r="AW1164">
        <v>95</v>
      </c>
      <c r="AX1164">
        <v>115</v>
      </c>
      <c r="AY1164">
        <v>141</v>
      </c>
      <c r="AZ1164">
        <v>255</v>
      </c>
      <c r="BA1164">
        <v>313</v>
      </c>
      <c r="BB1164">
        <v>1.57</v>
      </c>
      <c r="BC1164" t="s">
        <v>248</v>
      </c>
      <c r="BD1164">
        <v>0</v>
      </c>
    </row>
    <row r="1165" spans="1:57" x14ac:dyDescent="0.25">
      <c r="A1165">
        <v>1339</v>
      </c>
      <c r="B1165">
        <v>13708</v>
      </c>
      <c r="C1165" t="s">
        <v>17</v>
      </c>
      <c r="D1165" s="1">
        <v>40615.573611111111</v>
      </c>
      <c r="E1165" s="1">
        <v>40615.573611111111</v>
      </c>
      <c r="F1165">
        <v>272</v>
      </c>
      <c r="G1165">
        <v>1</v>
      </c>
      <c r="H1165">
        <v>48</v>
      </c>
      <c r="I1165">
        <v>300</v>
      </c>
      <c r="J1165">
        <v>283.33</v>
      </c>
      <c r="K1165">
        <v>283.33</v>
      </c>
      <c r="L1165">
        <v>2</v>
      </c>
      <c r="M1165">
        <v>1</v>
      </c>
      <c r="N1165">
        <v>1</v>
      </c>
      <c r="O1165" t="s">
        <v>20</v>
      </c>
      <c r="P1165">
        <v>4</v>
      </c>
      <c r="Q1165" t="s">
        <v>19</v>
      </c>
      <c r="T1165">
        <v>13534</v>
      </c>
      <c r="U1165" t="s">
        <v>17</v>
      </c>
      <c r="V1165" t="s">
        <v>129</v>
      </c>
      <c r="W1165">
        <v>3</v>
      </c>
      <c r="X1165">
        <v>35</v>
      </c>
      <c r="Y1165">
        <v>7720.9</v>
      </c>
      <c r="Z1165">
        <v>1418.45</v>
      </c>
      <c r="AA1165">
        <v>1498.55</v>
      </c>
      <c r="AB1165">
        <v>80.099999999999994</v>
      </c>
      <c r="AC1165">
        <v>5.65</v>
      </c>
      <c r="AD1165" t="s">
        <v>202</v>
      </c>
      <c r="AE1165">
        <v>0</v>
      </c>
      <c r="AF1165">
        <v>5.13</v>
      </c>
      <c r="AG1165" t="s">
        <v>198</v>
      </c>
      <c r="AH1165" t="s">
        <v>196</v>
      </c>
      <c r="AJ1165" t="s">
        <v>2586</v>
      </c>
      <c r="AK1165" t="s">
        <v>2587</v>
      </c>
      <c r="AL1165" t="s">
        <v>242</v>
      </c>
      <c r="AM1165" t="s">
        <v>243</v>
      </c>
      <c r="AN1165" t="s">
        <v>244</v>
      </c>
      <c r="AO1165" t="s">
        <v>283</v>
      </c>
      <c r="AP1165" t="s">
        <v>246</v>
      </c>
      <c r="AQ1165" t="s">
        <v>247</v>
      </c>
      <c r="AR1165">
        <v>13654.89</v>
      </c>
      <c r="AS1165">
        <v>11492</v>
      </c>
      <c r="AT1165">
        <v>89.62</v>
      </c>
      <c r="AU1165">
        <v>108.42</v>
      </c>
      <c r="AV1165">
        <v>1.4323999999999999</v>
      </c>
      <c r="AW1165">
        <v>95</v>
      </c>
      <c r="AX1165">
        <v>217</v>
      </c>
      <c r="AY1165">
        <v>362</v>
      </c>
      <c r="AZ1165">
        <v>579</v>
      </c>
      <c r="BA1165">
        <v>687</v>
      </c>
      <c r="BB1165">
        <v>6.55</v>
      </c>
      <c r="BC1165" t="s">
        <v>248</v>
      </c>
      <c r="BD1165">
        <v>0</v>
      </c>
    </row>
    <row r="1166" spans="1:57" x14ac:dyDescent="0.25">
      <c r="A1166">
        <v>763</v>
      </c>
      <c r="B1166">
        <v>13121</v>
      </c>
      <c r="C1166" t="s">
        <v>17</v>
      </c>
      <c r="D1166" s="1">
        <v>40617.699305555558</v>
      </c>
      <c r="E1166" s="1">
        <v>40617.699305555558</v>
      </c>
      <c r="F1166">
        <v>270</v>
      </c>
      <c r="G1166">
        <v>1</v>
      </c>
      <c r="H1166">
        <v>50</v>
      </c>
      <c r="I1166">
        <v>252</v>
      </c>
      <c r="J1166">
        <v>283.73</v>
      </c>
      <c r="K1166">
        <v>283.73</v>
      </c>
      <c r="L1166">
        <v>2</v>
      </c>
      <c r="M1166">
        <v>1</v>
      </c>
      <c r="N1166">
        <v>1</v>
      </c>
      <c r="O1166" t="s">
        <v>20</v>
      </c>
      <c r="P1166">
        <v>4</v>
      </c>
      <c r="Q1166" t="s">
        <v>19</v>
      </c>
      <c r="T1166">
        <v>13535</v>
      </c>
      <c r="U1166" t="s">
        <v>17</v>
      </c>
      <c r="V1166" t="s">
        <v>19</v>
      </c>
      <c r="W1166">
        <v>403</v>
      </c>
      <c r="X1166">
        <v>1</v>
      </c>
      <c r="Y1166">
        <v>89.5</v>
      </c>
      <c r="Z1166">
        <v>0</v>
      </c>
      <c r="AA1166">
        <v>0</v>
      </c>
      <c r="AB1166">
        <v>0</v>
      </c>
      <c r="AD1166" t="s">
        <v>191</v>
      </c>
      <c r="AE1166">
        <v>0</v>
      </c>
      <c r="AF1166">
        <v>0</v>
      </c>
      <c r="AG1166" t="s">
        <v>198</v>
      </c>
      <c r="AH1166" t="s">
        <v>196</v>
      </c>
      <c r="AJ1166" t="s">
        <v>2588</v>
      </c>
      <c r="AK1166" t="s">
        <v>2589</v>
      </c>
      <c r="AL1166" t="s">
        <v>242</v>
      </c>
      <c r="AM1166" t="s">
        <v>243</v>
      </c>
      <c r="AN1166" t="s">
        <v>244</v>
      </c>
      <c r="AO1166" t="s">
        <v>283</v>
      </c>
      <c r="AP1166" t="s">
        <v>246</v>
      </c>
      <c r="AQ1166" t="s">
        <v>247</v>
      </c>
      <c r="AR1166">
        <v>5163.8</v>
      </c>
      <c r="AS1166">
        <v>5092</v>
      </c>
      <c r="AT1166">
        <v>88.68</v>
      </c>
      <c r="AU1166">
        <v>48.04</v>
      </c>
      <c r="AV1166">
        <v>2.2646999999999999</v>
      </c>
      <c r="AW1166">
        <v>95</v>
      </c>
      <c r="AX1166">
        <v>97</v>
      </c>
      <c r="AY1166">
        <v>254</v>
      </c>
      <c r="AZ1166">
        <v>350</v>
      </c>
      <c r="BA1166">
        <v>398</v>
      </c>
      <c r="BB1166">
        <v>0.68</v>
      </c>
      <c r="BC1166" t="s">
        <v>248</v>
      </c>
      <c r="BD1166">
        <v>0</v>
      </c>
    </row>
    <row r="1167" spans="1:57" x14ac:dyDescent="0.25">
      <c r="A1167">
        <v>3275</v>
      </c>
      <c r="B1167">
        <v>15662</v>
      </c>
      <c r="C1167" t="s">
        <v>17</v>
      </c>
      <c r="D1167" s="1">
        <v>40148.575694444444</v>
      </c>
      <c r="E1167" s="1">
        <v>40225.699305555558</v>
      </c>
      <c r="F1167">
        <v>662</v>
      </c>
      <c r="G1167">
        <v>2</v>
      </c>
      <c r="H1167">
        <v>12</v>
      </c>
      <c r="I1167">
        <v>145</v>
      </c>
      <c r="J1167">
        <v>283.73</v>
      </c>
      <c r="K1167">
        <v>141.87</v>
      </c>
      <c r="L1167">
        <v>1</v>
      </c>
      <c r="M1167">
        <v>3</v>
      </c>
      <c r="N1167">
        <v>1</v>
      </c>
      <c r="O1167" t="s">
        <v>28</v>
      </c>
      <c r="P1167">
        <v>5</v>
      </c>
      <c r="Q1167" t="s">
        <v>29</v>
      </c>
      <c r="T1167">
        <v>13536</v>
      </c>
      <c r="U1167" t="s">
        <v>17</v>
      </c>
      <c r="V1167" t="s">
        <v>129</v>
      </c>
      <c r="W1167">
        <v>2</v>
      </c>
      <c r="X1167">
        <v>7</v>
      </c>
      <c r="Y1167">
        <v>3444.39</v>
      </c>
      <c r="Z1167">
        <v>0</v>
      </c>
      <c r="AA1167">
        <v>3444.39</v>
      </c>
      <c r="AB1167">
        <v>3444.39</v>
      </c>
      <c r="AD1167" t="s">
        <v>197</v>
      </c>
      <c r="AE1167">
        <v>0</v>
      </c>
      <c r="AF1167">
        <v>0</v>
      </c>
      <c r="AG1167" t="s">
        <v>198</v>
      </c>
      <c r="AH1167" t="s">
        <v>196</v>
      </c>
      <c r="AJ1167" t="s">
        <v>2590</v>
      </c>
      <c r="AK1167" t="s">
        <v>2591</v>
      </c>
      <c r="AL1167" t="s">
        <v>276</v>
      </c>
      <c r="AM1167" t="s">
        <v>243</v>
      </c>
      <c r="AN1167" t="s">
        <v>277</v>
      </c>
      <c r="AO1167" t="s">
        <v>283</v>
      </c>
      <c r="AP1167" t="s">
        <v>278</v>
      </c>
      <c r="AQ1167" t="s">
        <v>247</v>
      </c>
      <c r="AR1167">
        <v>2360.0100000000002</v>
      </c>
      <c r="AS1167">
        <v>2010</v>
      </c>
      <c r="AT1167">
        <v>77.36</v>
      </c>
      <c r="AU1167">
        <v>18.96</v>
      </c>
      <c r="AV1167">
        <v>3.5863</v>
      </c>
      <c r="AW1167">
        <v>95</v>
      </c>
      <c r="AX1167">
        <v>38</v>
      </c>
      <c r="AY1167">
        <v>159</v>
      </c>
      <c r="AZ1167">
        <v>197</v>
      </c>
      <c r="BA1167">
        <v>216</v>
      </c>
      <c r="BB1167">
        <v>4.33</v>
      </c>
      <c r="BC1167" t="s">
        <v>278</v>
      </c>
      <c r="BD1167">
        <v>0</v>
      </c>
    </row>
    <row r="1168" spans="1:57" x14ac:dyDescent="0.25">
      <c r="A1168">
        <v>1249</v>
      </c>
      <c r="B1168">
        <v>13616</v>
      </c>
      <c r="C1168" t="s">
        <v>17</v>
      </c>
      <c r="D1168" s="1">
        <v>40195.62222222222</v>
      </c>
      <c r="E1168" s="1">
        <v>40318.540972222225</v>
      </c>
      <c r="F1168">
        <v>569</v>
      </c>
      <c r="G1168">
        <v>2</v>
      </c>
      <c r="H1168">
        <v>31</v>
      </c>
      <c r="I1168">
        <v>172</v>
      </c>
      <c r="J1168">
        <v>283.85000000000002</v>
      </c>
      <c r="K1168">
        <v>141.93</v>
      </c>
      <c r="L1168">
        <v>1</v>
      </c>
      <c r="M1168">
        <v>3</v>
      </c>
      <c r="N1168">
        <v>1</v>
      </c>
      <c r="O1168" t="s">
        <v>28</v>
      </c>
      <c r="P1168">
        <v>5</v>
      </c>
      <c r="Q1168" t="s">
        <v>29</v>
      </c>
      <c r="T1168">
        <v>13537</v>
      </c>
      <c r="U1168" t="s">
        <v>17</v>
      </c>
      <c r="V1168" t="s">
        <v>29</v>
      </c>
      <c r="W1168">
        <v>426</v>
      </c>
      <c r="X1168">
        <v>2</v>
      </c>
      <c r="Y1168">
        <v>717.85</v>
      </c>
      <c r="Z1168">
        <v>0</v>
      </c>
      <c r="AA1168">
        <v>0</v>
      </c>
      <c r="AB1168">
        <v>0</v>
      </c>
      <c r="AD1168" t="s">
        <v>191</v>
      </c>
      <c r="AE1168">
        <v>0</v>
      </c>
      <c r="AF1168">
        <v>0</v>
      </c>
      <c r="AG1168" t="s">
        <v>198</v>
      </c>
      <c r="AH1168" t="s">
        <v>199</v>
      </c>
      <c r="AJ1168" t="s">
        <v>2592</v>
      </c>
      <c r="AK1168" t="s">
        <v>2593</v>
      </c>
      <c r="AL1168" t="s">
        <v>242</v>
      </c>
      <c r="AM1168" t="s">
        <v>243</v>
      </c>
      <c r="AN1168" t="s">
        <v>244</v>
      </c>
      <c r="AO1168" t="s">
        <v>283</v>
      </c>
      <c r="AP1168" t="s">
        <v>246</v>
      </c>
      <c r="AQ1168" t="s">
        <v>247</v>
      </c>
      <c r="AR1168">
        <v>8209.17</v>
      </c>
      <c r="AS1168">
        <v>6332</v>
      </c>
      <c r="AT1168">
        <v>98.11</v>
      </c>
      <c r="AU1168">
        <v>59.74</v>
      </c>
      <c r="AV1168">
        <v>1.6099000000000001</v>
      </c>
      <c r="AW1168">
        <v>95</v>
      </c>
      <c r="AX1168">
        <v>120</v>
      </c>
      <c r="AY1168">
        <v>224</v>
      </c>
      <c r="AZ1168">
        <v>344</v>
      </c>
      <c r="BA1168">
        <v>403</v>
      </c>
      <c r="BB1168">
        <v>0.46</v>
      </c>
      <c r="BC1168" t="s">
        <v>248</v>
      </c>
      <c r="BD1168">
        <v>0</v>
      </c>
    </row>
    <row r="1169" spans="1:57" x14ac:dyDescent="0.25">
      <c r="A1169">
        <v>4956</v>
      </c>
      <c r="B1169">
        <v>17359</v>
      </c>
      <c r="C1169" t="s">
        <v>17</v>
      </c>
      <c r="D1169" s="1">
        <v>40238.616666666669</v>
      </c>
      <c r="E1169" s="1">
        <v>40875.609027777777</v>
      </c>
      <c r="F1169">
        <v>12</v>
      </c>
      <c r="G1169">
        <v>2</v>
      </c>
      <c r="H1169">
        <v>36</v>
      </c>
      <c r="I1169">
        <v>237</v>
      </c>
      <c r="J1169">
        <v>284.45999999999998</v>
      </c>
      <c r="K1169">
        <v>142.22999999999999</v>
      </c>
      <c r="L1169">
        <v>5</v>
      </c>
      <c r="M1169">
        <v>2</v>
      </c>
      <c r="N1169">
        <v>1</v>
      </c>
      <c r="O1169" t="s">
        <v>30</v>
      </c>
      <c r="P1169">
        <v>8</v>
      </c>
      <c r="Q1169" t="s">
        <v>24</v>
      </c>
      <c r="T1169">
        <v>13538</v>
      </c>
      <c r="U1169" t="s">
        <v>17</v>
      </c>
      <c r="V1169" t="s">
        <v>129</v>
      </c>
      <c r="W1169">
        <v>44</v>
      </c>
      <c r="X1169">
        <v>12</v>
      </c>
      <c r="Y1169">
        <v>3103.13</v>
      </c>
      <c r="Z1169">
        <v>371.25</v>
      </c>
      <c r="AA1169">
        <v>290.10000000000002</v>
      </c>
      <c r="AB1169">
        <v>-81.150000000000006</v>
      </c>
      <c r="AC1169">
        <v>-21.86</v>
      </c>
      <c r="AD1169" t="s">
        <v>204</v>
      </c>
      <c r="AE1169">
        <v>81.150000000000006</v>
      </c>
      <c r="AF1169">
        <v>0</v>
      </c>
      <c r="AG1169" t="s">
        <v>205</v>
      </c>
      <c r="AH1169" t="s">
        <v>193</v>
      </c>
      <c r="AJ1169" t="s">
        <v>2594</v>
      </c>
      <c r="AK1169" t="s">
        <v>2595</v>
      </c>
      <c r="AL1169" t="s">
        <v>242</v>
      </c>
      <c r="AM1169" t="s">
        <v>243</v>
      </c>
      <c r="AN1169" t="s">
        <v>244</v>
      </c>
      <c r="AO1169" t="s">
        <v>283</v>
      </c>
      <c r="AP1169" t="s">
        <v>246</v>
      </c>
      <c r="AQ1169" t="s">
        <v>247</v>
      </c>
      <c r="AR1169">
        <v>7882.08</v>
      </c>
      <c r="AS1169">
        <v>6818</v>
      </c>
      <c r="AT1169">
        <v>93.4</v>
      </c>
      <c r="AU1169">
        <v>64.319999999999993</v>
      </c>
      <c r="AV1169">
        <v>2.1074000000000002</v>
      </c>
      <c r="AW1169">
        <v>95</v>
      </c>
      <c r="AX1169">
        <v>129</v>
      </c>
      <c r="AY1169">
        <v>316</v>
      </c>
      <c r="AZ1169">
        <v>444</v>
      </c>
      <c r="BA1169">
        <v>509</v>
      </c>
      <c r="BB1169">
        <v>1.03</v>
      </c>
      <c r="BC1169" t="s">
        <v>248</v>
      </c>
      <c r="BD1169">
        <v>0</v>
      </c>
    </row>
    <row r="1170" spans="1:57" x14ac:dyDescent="0.25">
      <c r="A1170">
        <v>3058</v>
      </c>
      <c r="B1170">
        <v>15445</v>
      </c>
      <c r="C1170" t="s">
        <v>17</v>
      </c>
      <c r="D1170" s="1">
        <v>40296.625</v>
      </c>
      <c r="E1170" s="1">
        <v>40622.629166666666</v>
      </c>
      <c r="F1170">
        <v>265</v>
      </c>
      <c r="G1170">
        <v>2</v>
      </c>
      <c r="H1170">
        <v>12</v>
      </c>
      <c r="I1170">
        <v>118</v>
      </c>
      <c r="J1170">
        <v>284.5</v>
      </c>
      <c r="K1170">
        <v>142.25</v>
      </c>
      <c r="L1170">
        <v>2</v>
      </c>
      <c r="M1170">
        <v>2</v>
      </c>
      <c r="N1170">
        <v>1</v>
      </c>
      <c r="O1170" t="s">
        <v>26</v>
      </c>
      <c r="P1170">
        <v>5</v>
      </c>
      <c r="Q1170" t="s">
        <v>22</v>
      </c>
      <c r="T1170">
        <v>13539</v>
      </c>
      <c r="U1170" t="s">
        <v>17</v>
      </c>
      <c r="V1170" t="s">
        <v>96</v>
      </c>
      <c r="W1170">
        <v>86</v>
      </c>
      <c r="X1170">
        <v>7</v>
      </c>
      <c r="Y1170">
        <v>1569.36</v>
      </c>
      <c r="Z1170">
        <v>0</v>
      </c>
      <c r="AA1170">
        <v>315.69</v>
      </c>
      <c r="AB1170">
        <v>315.69</v>
      </c>
      <c r="AD1170" t="s">
        <v>197</v>
      </c>
      <c r="AE1170">
        <v>0</v>
      </c>
      <c r="AF1170">
        <v>2.4300000000000002</v>
      </c>
      <c r="AG1170" t="s">
        <v>198</v>
      </c>
      <c r="AH1170" t="s">
        <v>196</v>
      </c>
      <c r="AJ1170" t="s">
        <v>2596</v>
      </c>
      <c r="AK1170" t="s">
        <v>2597</v>
      </c>
      <c r="AL1170" t="s">
        <v>242</v>
      </c>
      <c r="AM1170" t="s">
        <v>243</v>
      </c>
      <c r="AN1170" t="s">
        <v>244</v>
      </c>
      <c r="AO1170" t="s">
        <v>283</v>
      </c>
      <c r="AP1170" t="s">
        <v>246</v>
      </c>
      <c r="AQ1170" t="s">
        <v>247</v>
      </c>
      <c r="AR1170">
        <v>7351.25</v>
      </c>
      <c r="AS1170">
        <v>5663</v>
      </c>
      <c r="AT1170">
        <v>97.17</v>
      </c>
      <c r="AU1170">
        <v>53.42</v>
      </c>
      <c r="AV1170">
        <v>1.7941</v>
      </c>
      <c r="AW1170">
        <v>95</v>
      </c>
      <c r="AX1170">
        <v>107</v>
      </c>
      <c r="AY1170">
        <v>223</v>
      </c>
      <c r="AZ1170">
        <v>330</v>
      </c>
      <c r="BA1170">
        <v>384</v>
      </c>
      <c r="BB1170">
        <v>1.48</v>
      </c>
      <c r="BC1170" t="s">
        <v>248</v>
      </c>
      <c r="BD1170">
        <v>0</v>
      </c>
    </row>
    <row r="1171" spans="1:57" x14ac:dyDescent="0.25">
      <c r="A1171">
        <v>4034</v>
      </c>
      <c r="B1171">
        <v>16429</v>
      </c>
      <c r="C1171" t="s">
        <v>17</v>
      </c>
      <c r="D1171" s="1">
        <v>40780.57916666667</v>
      </c>
      <c r="E1171" s="1">
        <v>40780.57916666667</v>
      </c>
      <c r="F1171">
        <v>107</v>
      </c>
      <c r="G1171">
        <v>1</v>
      </c>
      <c r="H1171">
        <v>2</v>
      </c>
      <c r="I1171">
        <v>9</v>
      </c>
      <c r="J1171">
        <v>284.55</v>
      </c>
      <c r="K1171">
        <v>284.55</v>
      </c>
      <c r="L1171">
        <v>3</v>
      </c>
      <c r="M1171">
        <v>2</v>
      </c>
      <c r="N1171">
        <v>1</v>
      </c>
      <c r="O1171" t="s">
        <v>21</v>
      </c>
      <c r="P1171">
        <v>6</v>
      </c>
      <c r="Q1171" t="s">
        <v>22</v>
      </c>
      <c r="T1171">
        <v>13540</v>
      </c>
      <c r="U1171" t="s">
        <v>17</v>
      </c>
      <c r="V1171" t="s">
        <v>29</v>
      </c>
      <c r="W1171">
        <v>468</v>
      </c>
      <c r="X1171">
        <v>3</v>
      </c>
      <c r="Y1171">
        <v>632.39</v>
      </c>
      <c r="Z1171">
        <v>0</v>
      </c>
      <c r="AA1171">
        <v>0</v>
      </c>
      <c r="AB1171">
        <v>0</v>
      </c>
      <c r="AD1171" t="s">
        <v>191</v>
      </c>
      <c r="AE1171">
        <v>0</v>
      </c>
      <c r="AF1171">
        <v>0</v>
      </c>
      <c r="AG1171" t="s">
        <v>198</v>
      </c>
      <c r="AH1171" t="s">
        <v>199</v>
      </c>
      <c r="AJ1171" t="s">
        <v>2598</v>
      </c>
      <c r="AK1171" t="s">
        <v>2599</v>
      </c>
      <c r="AL1171" t="s">
        <v>242</v>
      </c>
      <c r="AM1171" t="s">
        <v>243</v>
      </c>
      <c r="AN1171" t="s">
        <v>244</v>
      </c>
      <c r="AO1171" t="s">
        <v>283</v>
      </c>
      <c r="AP1171" t="s">
        <v>246</v>
      </c>
      <c r="AQ1171" t="s">
        <v>247</v>
      </c>
      <c r="AR1171">
        <v>15954.75</v>
      </c>
      <c r="AS1171">
        <v>14054</v>
      </c>
      <c r="AT1171">
        <v>96.23</v>
      </c>
      <c r="AU1171">
        <v>132.58000000000001</v>
      </c>
      <c r="AV1171">
        <v>1.4263999999999999</v>
      </c>
      <c r="AW1171">
        <v>95</v>
      </c>
      <c r="AX1171">
        <v>266</v>
      </c>
      <c r="AY1171">
        <v>440</v>
      </c>
      <c r="AZ1171">
        <v>706</v>
      </c>
      <c r="BA1171">
        <v>838</v>
      </c>
      <c r="BB1171">
        <v>7.17</v>
      </c>
      <c r="BC1171" t="s">
        <v>248</v>
      </c>
      <c r="BD1171">
        <v>0</v>
      </c>
    </row>
    <row r="1172" spans="1:57" x14ac:dyDescent="0.25">
      <c r="A1172">
        <v>139</v>
      </c>
      <c r="B1172">
        <v>12487</v>
      </c>
      <c r="C1172" t="s">
        <v>52</v>
      </c>
      <c r="D1172" s="1">
        <v>40156.48333333333</v>
      </c>
      <c r="E1172" s="1">
        <v>40156.48333333333</v>
      </c>
      <c r="F1172">
        <v>731</v>
      </c>
      <c r="G1172">
        <v>1</v>
      </c>
      <c r="H1172">
        <v>2</v>
      </c>
      <c r="I1172">
        <v>174</v>
      </c>
      <c r="J1172">
        <v>285.3</v>
      </c>
      <c r="K1172">
        <v>285.3</v>
      </c>
      <c r="L1172">
        <v>1</v>
      </c>
      <c r="M1172">
        <v>1</v>
      </c>
      <c r="N1172">
        <v>1</v>
      </c>
      <c r="O1172" t="s">
        <v>18</v>
      </c>
      <c r="P1172">
        <v>3</v>
      </c>
      <c r="Q1172" t="s">
        <v>19</v>
      </c>
      <c r="T1172">
        <v>13541</v>
      </c>
      <c r="U1172" t="s">
        <v>17</v>
      </c>
      <c r="V1172" t="s">
        <v>29</v>
      </c>
      <c r="W1172">
        <v>428</v>
      </c>
      <c r="X1172">
        <v>2</v>
      </c>
      <c r="Y1172">
        <v>785.25</v>
      </c>
      <c r="Z1172">
        <v>0</v>
      </c>
      <c r="AA1172">
        <v>0</v>
      </c>
      <c r="AB1172">
        <v>0</v>
      </c>
      <c r="AD1172" t="s">
        <v>191</v>
      </c>
      <c r="AE1172">
        <v>0</v>
      </c>
      <c r="AF1172">
        <v>8.58</v>
      </c>
      <c r="AG1172" t="s">
        <v>198</v>
      </c>
      <c r="AH1172" t="s">
        <v>199</v>
      </c>
      <c r="AJ1172" t="s">
        <v>2600</v>
      </c>
      <c r="AK1172" t="s">
        <v>2601</v>
      </c>
      <c r="AL1172" t="s">
        <v>242</v>
      </c>
      <c r="AM1172" t="s">
        <v>243</v>
      </c>
      <c r="AN1172" t="s">
        <v>244</v>
      </c>
      <c r="AO1172" t="s">
        <v>283</v>
      </c>
      <c r="AP1172" t="s">
        <v>246</v>
      </c>
      <c r="AQ1172" t="s">
        <v>247</v>
      </c>
      <c r="AR1172">
        <v>4586.4799999999996</v>
      </c>
      <c r="AS1172">
        <v>5586</v>
      </c>
      <c r="AT1172">
        <v>91.11</v>
      </c>
      <c r="AU1172">
        <v>62.07</v>
      </c>
      <c r="AV1172">
        <v>1.5987</v>
      </c>
      <c r="AW1172">
        <v>95</v>
      </c>
      <c r="AX1172">
        <v>125</v>
      </c>
      <c r="AY1172">
        <v>231</v>
      </c>
      <c r="AZ1172">
        <v>355</v>
      </c>
      <c r="BA1172">
        <v>418</v>
      </c>
      <c r="BB1172">
        <v>7.01</v>
      </c>
      <c r="BC1172" t="s">
        <v>248</v>
      </c>
      <c r="BD1172">
        <v>0</v>
      </c>
    </row>
    <row r="1173" spans="1:57" x14ac:dyDescent="0.25">
      <c r="A1173">
        <v>5227</v>
      </c>
      <c r="B1173">
        <v>17636</v>
      </c>
      <c r="C1173" t="s">
        <v>17</v>
      </c>
      <c r="D1173" s="1">
        <v>40867.611111111109</v>
      </c>
      <c r="E1173" s="1">
        <v>40867.611111111109</v>
      </c>
      <c r="F1173">
        <v>20</v>
      </c>
      <c r="G1173">
        <v>1</v>
      </c>
      <c r="H1173">
        <v>20</v>
      </c>
      <c r="I1173">
        <v>182</v>
      </c>
      <c r="J1173">
        <v>285.56</v>
      </c>
      <c r="K1173">
        <v>285.56</v>
      </c>
      <c r="L1173">
        <v>4</v>
      </c>
      <c r="M1173">
        <v>2</v>
      </c>
      <c r="N1173">
        <v>2</v>
      </c>
      <c r="O1173" t="s">
        <v>64</v>
      </c>
      <c r="P1173">
        <v>8</v>
      </c>
      <c r="Q1173" t="s">
        <v>24</v>
      </c>
      <c r="T1173">
        <v>13542</v>
      </c>
      <c r="U1173" t="s">
        <v>17</v>
      </c>
      <c r="V1173" t="s">
        <v>40</v>
      </c>
      <c r="W1173">
        <v>377</v>
      </c>
      <c r="X1173">
        <v>17</v>
      </c>
      <c r="Y1173">
        <v>3959.49</v>
      </c>
      <c r="Z1173">
        <v>0</v>
      </c>
      <c r="AA1173">
        <v>0</v>
      </c>
      <c r="AB1173">
        <v>0</v>
      </c>
      <c r="AD1173" t="s">
        <v>191</v>
      </c>
      <c r="AE1173">
        <v>0</v>
      </c>
      <c r="AF1173">
        <v>0.89</v>
      </c>
      <c r="AG1173" t="s">
        <v>200</v>
      </c>
      <c r="AH1173" t="s">
        <v>193</v>
      </c>
      <c r="AJ1173" t="s">
        <v>2602</v>
      </c>
      <c r="AK1173" t="s">
        <v>2603</v>
      </c>
      <c r="AL1173" t="s">
        <v>251</v>
      </c>
      <c r="AM1173" t="s">
        <v>243</v>
      </c>
      <c r="AN1173" t="s">
        <v>252</v>
      </c>
      <c r="AO1173" t="s">
        <v>245</v>
      </c>
      <c r="AP1173" t="s">
        <v>318</v>
      </c>
      <c r="AQ1173" t="s">
        <v>247</v>
      </c>
      <c r="AR1173">
        <v>664.84</v>
      </c>
      <c r="AS1173">
        <v>1567</v>
      </c>
      <c r="AT1173">
        <v>51.89</v>
      </c>
      <c r="AU1173">
        <v>14.78</v>
      </c>
      <c r="AV1173">
        <v>3.0424000000000002</v>
      </c>
      <c r="AW1173">
        <v>95</v>
      </c>
      <c r="AX1173">
        <v>30</v>
      </c>
      <c r="AY1173">
        <v>105</v>
      </c>
      <c r="AZ1173">
        <v>135</v>
      </c>
      <c r="BA1173">
        <v>149</v>
      </c>
      <c r="BB1173">
        <v>0</v>
      </c>
      <c r="BC1173" t="s">
        <v>324</v>
      </c>
      <c r="BD1173">
        <v>0</v>
      </c>
    </row>
    <row r="1174" spans="1:57" x14ac:dyDescent="0.25">
      <c r="A1174">
        <v>2025</v>
      </c>
      <c r="B1174">
        <v>14402</v>
      </c>
      <c r="C1174" t="s">
        <v>17</v>
      </c>
      <c r="D1174" s="1">
        <v>40234.555555555555</v>
      </c>
      <c r="E1174" s="1">
        <v>40234.555555555555</v>
      </c>
      <c r="F1174">
        <v>653</v>
      </c>
      <c r="G1174">
        <v>1</v>
      </c>
      <c r="H1174">
        <v>8</v>
      </c>
      <c r="I1174">
        <v>240</v>
      </c>
      <c r="J1174">
        <v>285.60000000000002</v>
      </c>
      <c r="K1174">
        <v>285.60000000000002</v>
      </c>
      <c r="L1174">
        <v>1</v>
      </c>
      <c r="M1174">
        <v>1</v>
      </c>
      <c r="N1174">
        <v>2</v>
      </c>
      <c r="O1174" t="s">
        <v>65</v>
      </c>
      <c r="P1174">
        <v>4</v>
      </c>
      <c r="Q1174" t="s">
        <v>19</v>
      </c>
      <c r="T1174">
        <v>13543</v>
      </c>
      <c r="U1174" t="s">
        <v>17</v>
      </c>
      <c r="V1174" t="s">
        <v>40</v>
      </c>
      <c r="W1174">
        <v>635</v>
      </c>
      <c r="X1174">
        <v>2</v>
      </c>
      <c r="Y1174">
        <v>1439.61</v>
      </c>
      <c r="Z1174">
        <v>0</v>
      </c>
      <c r="AA1174">
        <v>0</v>
      </c>
      <c r="AB1174">
        <v>0</v>
      </c>
      <c r="AD1174" t="s">
        <v>191</v>
      </c>
      <c r="AE1174">
        <v>0</v>
      </c>
      <c r="AF1174">
        <v>0</v>
      </c>
      <c r="AG1174" t="s">
        <v>200</v>
      </c>
      <c r="AH1174" t="s">
        <v>193</v>
      </c>
      <c r="AJ1174" t="s">
        <v>2604</v>
      </c>
      <c r="AK1174" t="s">
        <v>2605</v>
      </c>
      <c r="AL1174" t="s">
        <v>276</v>
      </c>
      <c r="AM1174" t="s">
        <v>243</v>
      </c>
      <c r="AN1174" t="s">
        <v>277</v>
      </c>
      <c r="AO1174" t="s">
        <v>283</v>
      </c>
      <c r="AP1174" t="s">
        <v>278</v>
      </c>
      <c r="AQ1174" t="s">
        <v>247</v>
      </c>
      <c r="AR1174">
        <v>1289.83</v>
      </c>
      <c r="AS1174">
        <v>2483</v>
      </c>
      <c r="AT1174">
        <v>88.68</v>
      </c>
      <c r="AU1174">
        <v>23.42</v>
      </c>
      <c r="AV1174">
        <v>1.5875999999999999</v>
      </c>
      <c r="AW1174">
        <v>95</v>
      </c>
      <c r="AX1174">
        <v>47</v>
      </c>
      <c r="AY1174">
        <v>87</v>
      </c>
      <c r="AZ1174">
        <v>134</v>
      </c>
      <c r="BA1174">
        <v>157</v>
      </c>
      <c r="BB1174">
        <v>0.96</v>
      </c>
      <c r="BC1174" t="s">
        <v>278</v>
      </c>
      <c r="BD1174">
        <v>0</v>
      </c>
    </row>
    <row r="1175" spans="1:57" x14ac:dyDescent="0.25">
      <c r="A1175">
        <v>2283</v>
      </c>
      <c r="B1175">
        <v>14660</v>
      </c>
      <c r="C1175" t="s">
        <v>17</v>
      </c>
      <c r="D1175" s="1">
        <v>40786.444444444445</v>
      </c>
      <c r="E1175" s="1">
        <v>40800.481944444444</v>
      </c>
      <c r="F1175">
        <v>87</v>
      </c>
      <c r="G1175">
        <v>2</v>
      </c>
      <c r="H1175">
        <v>24</v>
      </c>
      <c r="I1175">
        <v>228</v>
      </c>
      <c r="J1175">
        <v>285.74</v>
      </c>
      <c r="K1175">
        <v>142.87</v>
      </c>
      <c r="L1175">
        <v>3</v>
      </c>
      <c r="M1175">
        <v>2</v>
      </c>
      <c r="N1175">
        <v>2</v>
      </c>
      <c r="O1175" t="s">
        <v>66</v>
      </c>
      <c r="P1175">
        <v>7</v>
      </c>
      <c r="Q1175" t="s">
        <v>22</v>
      </c>
      <c r="T1175">
        <v>13544</v>
      </c>
      <c r="U1175" t="s">
        <v>17</v>
      </c>
      <c r="V1175" t="s">
        <v>96</v>
      </c>
      <c r="W1175">
        <v>40</v>
      </c>
      <c r="X1175">
        <v>6</v>
      </c>
      <c r="Y1175">
        <v>790.2</v>
      </c>
      <c r="Z1175">
        <v>0</v>
      </c>
      <c r="AA1175">
        <v>163.05000000000001</v>
      </c>
      <c r="AB1175">
        <v>163.05000000000001</v>
      </c>
      <c r="AD1175" t="s">
        <v>197</v>
      </c>
      <c r="AE1175">
        <v>0</v>
      </c>
      <c r="AF1175">
        <v>1.08</v>
      </c>
      <c r="AG1175" t="s">
        <v>198</v>
      </c>
      <c r="AH1175" t="s">
        <v>196</v>
      </c>
      <c r="AJ1175" t="s">
        <v>2606</v>
      </c>
      <c r="AK1175" t="s">
        <v>2607</v>
      </c>
      <c r="AL1175" t="s">
        <v>251</v>
      </c>
      <c r="AM1175" t="s">
        <v>243</v>
      </c>
      <c r="AN1175" t="s">
        <v>252</v>
      </c>
      <c r="AO1175" t="s">
        <v>245</v>
      </c>
      <c r="AP1175" t="s">
        <v>318</v>
      </c>
      <c r="AQ1175" t="s">
        <v>247</v>
      </c>
      <c r="AR1175">
        <v>554.95000000000005</v>
      </c>
      <c r="AS1175">
        <v>1332</v>
      </c>
      <c r="AT1175">
        <v>55.66</v>
      </c>
      <c r="AU1175">
        <v>12.57</v>
      </c>
      <c r="AV1175">
        <v>2.9842</v>
      </c>
      <c r="AW1175">
        <v>95</v>
      </c>
      <c r="AX1175">
        <v>26</v>
      </c>
      <c r="AY1175">
        <v>88</v>
      </c>
      <c r="AZ1175">
        <v>113</v>
      </c>
      <c r="BA1175">
        <v>125</v>
      </c>
      <c r="BB1175">
        <v>0</v>
      </c>
      <c r="BC1175" t="s">
        <v>324</v>
      </c>
      <c r="BD1175">
        <v>0</v>
      </c>
    </row>
    <row r="1176" spans="1:57" x14ac:dyDescent="0.25">
      <c r="A1176">
        <v>346</v>
      </c>
      <c r="B1176">
        <v>12698</v>
      </c>
      <c r="C1176" t="s">
        <v>34</v>
      </c>
      <c r="D1176" s="1">
        <v>40296.660416666666</v>
      </c>
      <c r="E1176" s="1">
        <v>40296.660416666666</v>
      </c>
      <c r="F1176">
        <v>591</v>
      </c>
      <c r="G1176">
        <v>1</v>
      </c>
      <c r="H1176">
        <v>15</v>
      </c>
      <c r="I1176">
        <v>108</v>
      </c>
      <c r="J1176">
        <v>285.75</v>
      </c>
      <c r="K1176">
        <v>285.75</v>
      </c>
      <c r="L1176">
        <v>1</v>
      </c>
      <c r="M1176">
        <v>1</v>
      </c>
      <c r="N1176">
        <v>2</v>
      </c>
      <c r="O1176" t="s">
        <v>65</v>
      </c>
      <c r="P1176">
        <v>4</v>
      </c>
      <c r="Q1176" t="s">
        <v>19</v>
      </c>
      <c r="T1176">
        <v>13545</v>
      </c>
      <c r="U1176" t="s">
        <v>17</v>
      </c>
      <c r="V1176" t="s">
        <v>22</v>
      </c>
      <c r="W1176">
        <v>391</v>
      </c>
      <c r="X1176">
        <v>2</v>
      </c>
      <c r="Y1176">
        <v>364.93</v>
      </c>
      <c r="Z1176">
        <v>0</v>
      </c>
      <c r="AA1176">
        <v>0</v>
      </c>
      <c r="AB1176">
        <v>0</v>
      </c>
      <c r="AD1176" t="s">
        <v>191</v>
      </c>
      <c r="AE1176">
        <v>0</v>
      </c>
      <c r="AF1176">
        <v>7.48</v>
      </c>
      <c r="AG1176" t="s">
        <v>198</v>
      </c>
      <c r="AH1176" t="s">
        <v>199</v>
      </c>
      <c r="AJ1176" t="s">
        <v>2608</v>
      </c>
      <c r="AK1176" t="s">
        <v>2609</v>
      </c>
      <c r="AL1176" t="s">
        <v>251</v>
      </c>
      <c r="AM1176" t="s">
        <v>243</v>
      </c>
      <c r="AN1176" t="s">
        <v>252</v>
      </c>
      <c r="AO1176" t="s">
        <v>245</v>
      </c>
      <c r="AP1176" t="s">
        <v>318</v>
      </c>
      <c r="AQ1176" t="s">
        <v>247</v>
      </c>
      <c r="AR1176">
        <v>499.44</v>
      </c>
      <c r="AS1176">
        <v>1052</v>
      </c>
      <c r="AT1176">
        <v>59.43</v>
      </c>
      <c r="AU1176">
        <v>9.92</v>
      </c>
      <c r="AV1176">
        <v>2.9443999999999999</v>
      </c>
      <c r="AW1176">
        <v>95</v>
      </c>
      <c r="AX1176">
        <v>20</v>
      </c>
      <c r="AY1176">
        <v>68</v>
      </c>
      <c r="AZ1176">
        <v>88</v>
      </c>
      <c r="BA1176">
        <v>98</v>
      </c>
      <c r="BB1176">
        <v>0</v>
      </c>
      <c r="BC1176" t="s">
        <v>324</v>
      </c>
      <c r="BD1176">
        <v>0</v>
      </c>
    </row>
    <row r="1177" spans="1:57" x14ac:dyDescent="0.25">
      <c r="A1177">
        <v>1142</v>
      </c>
      <c r="B1177">
        <v>13508</v>
      </c>
      <c r="C1177" t="s">
        <v>17</v>
      </c>
      <c r="D1177" s="1">
        <v>40244.498611111114</v>
      </c>
      <c r="E1177" s="1">
        <v>40643.498611111114</v>
      </c>
      <c r="F1177">
        <v>244</v>
      </c>
      <c r="G1177">
        <v>2</v>
      </c>
      <c r="H1177">
        <v>27</v>
      </c>
      <c r="I1177">
        <v>180</v>
      </c>
      <c r="J1177">
        <v>287.05</v>
      </c>
      <c r="K1177">
        <v>143.53</v>
      </c>
      <c r="L1177">
        <v>2</v>
      </c>
      <c r="M1177">
        <v>2</v>
      </c>
      <c r="N1177">
        <v>2</v>
      </c>
      <c r="O1177" t="s">
        <v>67</v>
      </c>
      <c r="P1177">
        <v>6</v>
      </c>
      <c r="Q1177" t="s">
        <v>22</v>
      </c>
      <c r="T1177">
        <v>13546</v>
      </c>
      <c r="U1177" t="s">
        <v>17</v>
      </c>
      <c r="V1177" t="s">
        <v>96</v>
      </c>
      <c r="W1177">
        <v>13</v>
      </c>
      <c r="X1177">
        <v>5</v>
      </c>
      <c r="Y1177">
        <v>1086.24</v>
      </c>
      <c r="Z1177">
        <v>0</v>
      </c>
      <c r="AA1177">
        <v>438.83</v>
      </c>
      <c r="AB1177">
        <v>438.83</v>
      </c>
      <c r="AD1177" t="s">
        <v>197</v>
      </c>
      <c r="AE1177">
        <v>0</v>
      </c>
      <c r="AF1177">
        <v>0</v>
      </c>
      <c r="AG1177" t="s">
        <v>198</v>
      </c>
      <c r="AH1177" t="s">
        <v>196</v>
      </c>
      <c r="AJ1177" t="s">
        <v>2610</v>
      </c>
      <c r="AK1177" t="s">
        <v>2611</v>
      </c>
      <c r="AL1177" t="s">
        <v>251</v>
      </c>
      <c r="AM1177" t="s">
        <v>243</v>
      </c>
      <c r="AN1177" t="s">
        <v>252</v>
      </c>
      <c r="AO1177" t="s">
        <v>245</v>
      </c>
      <c r="AP1177" t="s">
        <v>318</v>
      </c>
      <c r="AQ1177" t="s">
        <v>247</v>
      </c>
      <c r="AR1177">
        <v>1199.48</v>
      </c>
      <c r="AS1177">
        <v>2348</v>
      </c>
      <c r="AT1177">
        <v>74.53</v>
      </c>
      <c r="AU1177">
        <v>22.15</v>
      </c>
      <c r="AV1177">
        <v>1.9636</v>
      </c>
      <c r="AW1177">
        <v>95</v>
      </c>
      <c r="AX1177">
        <v>45</v>
      </c>
      <c r="AY1177">
        <v>102</v>
      </c>
      <c r="AZ1177">
        <v>146</v>
      </c>
      <c r="BA1177">
        <v>168</v>
      </c>
      <c r="BB1177">
        <v>0.04</v>
      </c>
      <c r="BC1177" t="s">
        <v>324</v>
      </c>
      <c r="BD1177">
        <v>0</v>
      </c>
    </row>
    <row r="1178" spans="1:57" x14ac:dyDescent="0.25">
      <c r="A1178">
        <v>5090</v>
      </c>
      <c r="B1178">
        <v>17497</v>
      </c>
      <c r="C1178" t="s">
        <v>17</v>
      </c>
      <c r="D1178" s="1">
        <v>40276.334027777775</v>
      </c>
      <c r="E1178" s="1">
        <v>40496.595138888886</v>
      </c>
      <c r="F1178">
        <v>391</v>
      </c>
      <c r="G1178">
        <v>2</v>
      </c>
      <c r="H1178">
        <v>7</v>
      </c>
      <c r="I1178">
        <v>59</v>
      </c>
      <c r="J1178">
        <v>287.25</v>
      </c>
      <c r="K1178">
        <v>143.63</v>
      </c>
      <c r="L1178">
        <v>2</v>
      </c>
      <c r="M1178">
        <v>2</v>
      </c>
      <c r="N1178">
        <v>2</v>
      </c>
      <c r="O1178" t="s">
        <v>67</v>
      </c>
      <c r="P1178">
        <v>6</v>
      </c>
      <c r="Q1178" t="s">
        <v>22</v>
      </c>
      <c r="T1178">
        <v>13547</v>
      </c>
      <c r="U1178" t="s">
        <v>17</v>
      </c>
      <c r="V1178" t="s">
        <v>19</v>
      </c>
      <c r="W1178">
        <v>409</v>
      </c>
      <c r="X1178">
        <v>1</v>
      </c>
      <c r="Y1178">
        <v>164.53</v>
      </c>
      <c r="Z1178">
        <v>0</v>
      </c>
      <c r="AA1178">
        <v>0</v>
      </c>
      <c r="AB1178">
        <v>0</v>
      </c>
      <c r="AD1178" t="s">
        <v>191</v>
      </c>
      <c r="AE1178">
        <v>0</v>
      </c>
      <c r="AF1178">
        <v>0</v>
      </c>
      <c r="AG1178" t="s">
        <v>198</v>
      </c>
      <c r="AH1178" t="s">
        <v>196</v>
      </c>
      <c r="AJ1178" t="s">
        <v>2612</v>
      </c>
      <c r="AK1178" t="s">
        <v>2613</v>
      </c>
      <c r="AL1178" t="s">
        <v>251</v>
      </c>
      <c r="AM1178" t="s">
        <v>243</v>
      </c>
      <c r="AN1178" t="s">
        <v>252</v>
      </c>
      <c r="AO1178" t="s">
        <v>245</v>
      </c>
      <c r="AP1178" t="s">
        <v>318</v>
      </c>
      <c r="AQ1178" t="s">
        <v>247</v>
      </c>
      <c r="AR1178">
        <v>663.61</v>
      </c>
      <c r="AS1178">
        <v>1448</v>
      </c>
      <c r="AT1178">
        <v>71.7</v>
      </c>
      <c r="AU1178">
        <v>13.66</v>
      </c>
      <c r="AV1178">
        <v>2.9737</v>
      </c>
      <c r="AW1178">
        <v>95</v>
      </c>
      <c r="AX1178">
        <v>28</v>
      </c>
      <c r="AY1178">
        <v>95</v>
      </c>
      <c r="AZ1178">
        <v>122</v>
      </c>
      <c r="BA1178">
        <v>136</v>
      </c>
      <c r="BB1178">
        <v>0</v>
      </c>
      <c r="BC1178" t="s">
        <v>324</v>
      </c>
      <c r="BD1178">
        <v>0</v>
      </c>
    </row>
    <row r="1179" spans="1:57" x14ac:dyDescent="0.25">
      <c r="A1179">
        <v>4037</v>
      </c>
      <c r="B1179">
        <v>16432</v>
      </c>
      <c r="C1179" t="s">
        <v>17</v>
      </c>
      <c r="D1179" s="1">
        <v>40822.582638888889</v>
      </c>
      <c r="E1179" s="1">
        <v>40822.582638888889</v>
      </c>
      <c r="F1179">
        <v>65</v>
      </c>
      <c r="G1179">
        <v>1</v>
      </c>
      <c r="H1179">
        <v>8</v>
      </c>
      <c r="I1179">
        <v>276</v>
      </c>
      <c r="J1179">
        <v>287.39999999999998</v>
      </c>
      <c r="K1179">
        <v>287.39999999999998</v>
      </c>
      <c r="L1179">
        <v>3</v>
      </c>
      <c r="M1179">
        <v>2</v>
      </c>
      <c r="N1179">
        <v>2</v>
      </c>
      <c r="O1179" t="s">
        <v>66</v>
      </c>
      <c r="P1179">
        <v>7</v>
      </c>
      <c r="Q1179" t="s">
        <v>22</v>
      </c>
      <c r="T1179">
        <v>13548</v>
      </c>
      <c r="U1179" t="s">
        <v>17</v>
      </c>
      <c r="V1179" t="s">
        <v>22</v>
      </c>
      <c r="W1179">
        <v>97</v>
      </c>
      <c r="X1179">
        <v>3</v>
      </c>
      <c r="Y1179">
        <v>901.44</v>
      </c>
      <c r="Z1179">
        <v>397.15</v>
      </c>
      <c r="AA1179">
        <v>0</v>
      </c>
      <c r="AB1179">
        <v>-397.15</v>
      </c>
      <c r="AC1179">
        <v>-100</v>
      </c>
      <c r="AD1179" t="s">
        <v>201</v>
      </c>
      <c r="AE1179">
        <v>397.15</v>
      </c>
      <c r="AF1179">
        <v>0</v>
      </c>
      <c r="AG1179" t="s">
        <v>198</v>
      </c>
      <c r="AH1179" t="s">
        <v>199</v>
      </c>
      <c r="AJ1179" t="s">
        <v>2614</v>
      </c>
      <c r="AK1179" t="s">
        <v>2615</v>
      </c>
      <c r="AL1179" t="s">
        <v>242</v>
      </c>
      <c r="AM1179" t="s">
        <v>243</v>
      </c>
      <c r="AN1179" t="s">
        <v>244</v>
      </c>
      <c r="AO1179" t="s">
        <v>283</v>
      </c>
      <c r="AP1179" t="s">
        <v>246</v>
      </c>
      <c r="AQ1179" t="s">
        <v>247</v>
      </c>
      <c r="AR1179">
        <v>13862.17</v>
      </c>
      <c r="AS1179">
        <v>3520</v>
      </c>
      <c r="AT1179">
        <v>98.11</v>
      </c>
      <c r="AU1179">
        <v>33.21</v>
      </c>
      <c r="AV1179">
        <v>1.0491999999999999</v>
      </c>
      <c r="AW1179">
        <v>95</v>
      </c>
      <c r="AX1179">
        <v>67</v>
      </c>
      <c r="AY1179">
        <v>82</v>
      </c>
      <c r="AZ1179">
        <v>148</v>
      </c>
      <c r="BA1179">
        <v>181</v>
      </c>
      <c r="BB1179">
        <v>2.68</v>
      </c>
      <c r="BC1179" t="s">
        <v>248</v>
      </c>
      <c r="BD1179">
        <v>0</v>
      </c>
    </row>
    <row r="1180" spans="1:57" x14ac:dyDescent="0.25">
      <c r="A1180">
        <v>4410</v>
      </c>
      <c r="B1180">
        <v>16808</v>
      </c>
      <c r="C1180" t="s">
        <v>17</v>
      </c>
      <c r="D1180" s="1">
        <v>40612.795138888891</v>
      </c>
      <c r="E1180" s="1">
        <v>40787.81527777778</v>
      </c>
      <c r="F1180">
        <v>100</v>
      </c>
      <c r="G1180">
        <v>2</v>
      </c>
      <c r="H1180">
        <v>21</v>
      </c>
      <c r="I1180">
        <v>196</v>
      </c>
      <c r="J1180">
        <v>288.42</v>
      </c>
      <c r="K1180">
        <v>144.21</v>
      </c>
      <c r="L1180">
        <v>3</v>
      </c>
      <c r="M1180">
        <v>2</v>
      </c>
      <c r="N1180">
        <v>2</v>
      </c>
      <c r="O1180" t="s">
        <v>66</v>
      </c>
      <c r="P1180">
        <v>7</v>
      </c>
      <c r="Q1180" t="s">
        <v>22</v>
      </c>
      <c r="T1180">
        <v>13549</v>
      </c>
      <c r="U1180" t="s">
        <v>17</v>
      </c>
      <c r="V1180" t="s">
        <v>96</v>
      </c>
      <c r="W1180">
        <v>26</v>
      </c>
      <c r="X1180">
        <v>8</v>
      </c>
      <c r="Y1180">
        <v>1005.8</v>
      </c>
      <c r="Z1180">
        <v>249.5</v>
      </c>
      <c r="AA1180">
        <v>156.15</v>
      </c>
      <c r="AB1180">
        <v>-93.35</v>
      </c>
      <c r="AC1180">
        <v>-37.409999999999997</v>
      </c>
      <c r="AD1180" t="s">
        <v>204</v>
      </c>
      <c r="AE1180">
        <v>93.35</v>
      </c>
      <c r="AF1180">
        <v>0.21</v>
      </c>
      <c r="AG1180" t="s">
        <v>205</v>
      </c>
      <c r="AH1180" t="s">
        <v>193</v>
      </c>
      <c r="AJ1180" t="s">
        <v>2616</v>
      </c>
      <c r="AK1180" t="s">
        <v>2617</v>
      </c>
      <c r="AL1180" t="s">
        <v>242</v>
      </c>
      <c r="AM1180" t="s">
        <v>243</v>
      </c>
      <c r="AN1180" t="s">
        <v>244</v>
      </c>
      <c r="AO1180" t="s">
        <v>283</v>
      </c>
      <c r="AP1180" t="s">
        <v>246</v>
      </c>
      <c r="AQ1180" t="s">
        <v>247</v>
      </c>
      <c r="AR1180">
        <v>17095.66</v>
      </c>
      <c r="AS1180">
        <v>12805</v>
      </c>
      <c r="AT1180">
        <v>98.11</v>
      </c>
      <c r="AU1180">
        <v>120.8</v>
      </c>
      <c r="AV1180">
        <v>1.0156000000000001</v>
      </c>
      <c r="AW1180">
        <v>95</v>
      </c>
      <c r="AX1180">
        <v>242</v>
      </c>
      <c r="AY1180">
        <v>286</v>
      </c>
      <c r="AZ1180">
        <v>528</v>
      </c>
      <c r="BA1180">
        <v>648</v>
      </c>
      <c r="BB1180">
        <v>1.2</v>
      </c>
      <c r="BC1180" t="s">
        <v>248</v>
      </c>
      <c r="BD1180">
        <v>0</v>
      </c>
    </row>
    <row r="1181" spans="1:57" x14ac:dyDescent="0.25">
      <c r="A1181">
        <v>5094</v>
      </c>
      <c r="B1181">
        <v>17501</v>
      </c>
      <c r="C1181" t="s">
        <v>17</v>
      </c>
      <c r="D1181" s="1">
        <v>40666.406944444447</v>
      </c>
      <c r="E1181" s="1">
        <v>40666.407638888886</v>
      </c>
      <c r="F1181">
        <v>221</v>
      </c>
      <c r="G1181">
        <v>2</v>
      </c>
      <c r="H1181">
        <v>18</v>
      </c>
      <c r="I1181">
        <v>160</v>
      </c>
      <c r="J1181">
        <v>288.60000000000002</v>
      </c>
      <c r="K1181">
        <v>144.30000000000001</v>
      </c>
      <c r="L1181">
        <v>2</v>
      </c>
      <c r="M1181">
        <v>2</v>
      </c>
      <c r="N1181">
        <v>2</v>
      </c>
      <c r="O1181" t="s">
        <v>67</v>
      </c>
      <c r="P1181">
        <v>6</v>
      </c>
      <c r="Q1181" t="s">
        <v>22</v>
      </c>
      <c r="T1181">
        <v>13550</v>
      </c>
      <c r="U1181" t="s">
        <v>17</v>
      </c>
      <c r="V1181" t="s">
        <v>19</v>
      </c>
      <c r="W1181">
        <v>384</v>
      </c>
      <c r="X1181">
        <v>1</v>
      </c>
      <c r="Y1181">
        <v>342.55</v>
      </c>
      <c r="Z1181">
        <v>0</v>
      </c>
      <c r="AA1181">
        <v>0</v>
      </c>
      <c r="AB1181">
        <v>0</v>
      </c>
      <c r="AD1181" t="s">
        <v>191</v>
      </c>
      <c r="AE1181">
        <v>0</v>
      </c>
      <c r="AF1181">
        <v>0</v>
      </c>
      <c r="AG1181" t="s">
        <v>198</v>
      </c>
      <c r="AH1181" t="s">
        <v>196</v>
      </c>
      <c r="AJ1181" t="s">
        <v>2618</v>
      </c>
      <c r="AK1181" t="s">
        <v>2619</v>
      </c>
      <c r="AL1181" t="s">
        <v>242</v>
      </c>
      <c r="AM1181" t="s">
        <v>243</v>
      </c>
      <c r="AN1181" t="s">
        <v>244</v>
      </c>
      <c r="AO1181" t="s">
        <v>283</v>
      </c>
      <c r="AP1181" t="s">
        <v>246</v>
      </c>
      <c r="AQ1181" t="s">
        <v>247</v>
      </c>
      <c r="AR1181">
        <v>10451.6</v>
      </c>
      <c r="AS1181">
        <v>3489</v>
      </c>
      <c r="AT1181">
        <v>95.28</v>
      </c>
      <c r="AU1181">
        <v>32.92</v>
      </c>
      <c r="AV1181">
        <v>1.9185000000000001</v>
      </c>
      <c r="AW1181">
        <v>95</v>
      </c>
      <c r="AX1181">
        <v>66</v>
      </c>
      <c r="AY1181">
        <v>147</v>
      </c>
      <c r="AZ1181">
        <v>213</v>
      </c>
      <c r="BA1181">
        <v>246</v>
      </c>
      <c r="BB1181">
        <v>0.28999999999999998</v>
      </c>
      <c r="BC1181" t="s">
        <v>248</v>
      </c>
      <c r="BD1181">
        <v>0</v>
      </c>
    </row>
    <row r="1182" spans="1:57" x14ac:dyDescent="0.25">
      <c r="A1182">
        <v>4655</v>
      </c>
      <c r="B1182">
        <v>17057</v>
      </c>
      <c r="C1182" t="s">
        <v>17</v>
      </c>
      <c r="D1182" s="1">
        <v>40290.806250000001</v>
      </c>
      <c r="E1182" s="1">
        <v>40290.806250000001</v>
      </c>
      <c r="F1182">
        <v>597</v>
      </c>
      <c r="G1182">
        <v>1</v>
      </c>
      <c r="H1182">
        <v>47</v>
      </c>
      <c r="I1182">
        <v>122</v>
      </c>
      <c r="J1182">
        <v>288.79000000000002</v>
      </c>
      <c r="K1182">
        <v>288.79000000000002</v>
      </c>
      <c r="L1182">
        <v>1</v>
      </c>
      <c r="M1182">
        <v>1</v>
      </c>
      <c r="N1182">
        <v>2</v>
      </c>
      <c r="O1182" t="s">
        <v>65</v>
      </c>
      <c r="P1182">
        <v>4</v>
      </c>
      <c r="Q1182" t="s">
        <v>19</v>
      </c>
      <c r="T1182">
        <v>13551</v>
      </c>
      <c r="U1182" t="s">
        <v>17</v>
      </c>
      <c r="V1182" t="s">
        <v>22</v>
      </c>
      <c r="W1182">
        <v>320</v>
      </c>
      <c r="X1182">
        <v>2</v>
      </c>
      <c r="Y1182">
        <v>244.2</v>
      </c>
      <c r="Z1182">
        <v>0</v>
      </c>
      <c r="AA1182">
        <v>0</v>
      </c>
      <c r="AB1182">
        <v>0</v>
      </c>
      <c r="AD1182" t="s">
        <v>191</v>
      </c>
      <c r="AE1182">
        <v>0</v>
      </c>
      <c r="AF1182">
        <v>0</v>
      </c>
      <c r="AG1182" t="s">
        <v>198</v>
      </c>
      <c r="AH1182" t="s">
        <v>199</v>
      </c>
      <c r="AJ1182" t="s">
        <v>2620</v>
      </c>
      <c r="AK1182" t="s">
        <v>2621</v>
      </c>
      <c r="AL1182" t="s">
        <v>242</v>
      </c>
      <c r="AM1182" t="s">
        <v>243</v>
      </c>
      <c r="AN1182" t="s">
        <v>244</v>
      </c>
      <c r="AO1182" t="s">
        <v>283</v>
      </c>
      <c r="AP1182" t="s">
        <v>246</v>
      </c>
      <c r="AQ1182" t="s">
        <v>247</v>
      </c>
      <c r="AR1182">
        <v>15547.75</v>
      </c>
      <c r="AS1182">
        <v>12142</v>
      </c>
      <c r="AT1182">
        <v>88.68</v>
      </c>
      <c r="AU1182">
        <v>114.55</v>
      </c>
      <c r="AV1182">
        <v>1.3104</v>
      </c>
      <c r="AW1182">
        <v>95</v>
      </c>
      <c r="AX1182">
        <v>230</v>
      </c>
      <c r="AY1182">
        <v>350</v>
      </c>
      <c r="AZ1182">
        <v>579</v>
      </c>
      <c r="BA1182">
        <v>693</v>
      </c>
      <c r="BB1182">
        <v>0.76</v>
      </c>
      <c r="BC1182" t="s">
        <v>248</v>
      </c>
      <c r="BD1182">
        <v>0</v>
      </c>
    </row>
    <row r="1183" spans="1:57" x14ac:dyDescent="0.25">
      <c r="A1183">
        <v>3158</v>
      </c>
      <c r="B1183">
        <v>15545</v>
      </c>
      <c r="C1183" t="s">
        <v>17</v>
      </c>
      <c r="D1183" s="1">
        <v>40515.727777777778</v>
      </c>
      <c r="E1183" s="1">
        <v>40832.558333333334</v>
      </c>
      <c r="F1183">
        <v>55</v>
      </c>
      <c r="G1183">
        <v>2</v>
      </c>
      <c r="H1183">
        <v>78</v>
      </c>
      <c r="I1183">
        <v>162</v>
      </c>
      <c r="J1183">
        <v>288.97000000000003</v>
      </c>
      <c r="K1183">
        <v>144.49</v>
      </c>
      <c r="L1183">
        <v>4</v>
      </c>
      <c r="M1183">
        <v>2</v>
      </c>
      <c r="N1183">
        <v>2</v>
      </c>
      <c r="O1183" t="s">
        <v>64</v>
      </c>
      <c r="P1183">
        <v>8</v>
      </c>
      <c r="Q1183" t="s">
        <v>24</v>
      </c>
      <c r="T1183">
        <v>13552</v>
      </c>
      <c r="U1183" t="s">
        <v>17</v>
      </c>
      <c r="V1183" t="s">
        <v>96</v>
      </c>
      <c r="W1183">
        <v>67</v>
      </c>
      <c r="X1183">
        <v>22</v>
      </c>
      <c r="Y1183">
        <v>6948.92</v>
      </c>
      <c r="Z1183">
        <v>901.62</v>
      </c>
      <c r="AA1183">
        <v>977.16</v>
      </c>
      <c r="AB1183">
        <v>75.540000000000006</v>
      </c>
      <c r="AC1183">
        <v>8.3800000000000008</v>
      </c>
      <c r="AD1183" t="s">
        <v>202</v>
      </c>
      <c r="AE1183">
        <v>0</v>
      </c>
      <c r="AF1183">
        <v>5.18</v>
      </c>
      <c r="AG1183" t="s">
        <v>198</v>
      </c>
      <c r="AH1183" t="s">
        <v>196</v>
      </c>
      <c r="AJ1183" t="s">
        <v>2622</v>
      </c>
      <c r="AK1183" t="s">
        <v>2623</v>
      </c>
      <c r="AL1183" t="s">
        <v>242</v>
      </c>
      <c r="AM1183" t="s">
        <v>243</v>
      </c>
      <c r="AN1183" t="s">
        <v>244</v>
      </c>
      <c r="AO1183" t="s">
        <v>283</v>
      </c>
      <c r="AP1183" t="s">
        <v>246</v>
      </c>
      <c r="AQ1183" t="s">
        <v>247</v>
      </c>
      <c r="AR1183">
        <v>10151.280000000001</v>
      </c>
      <c r="AS1183">
        <v>7826</v>
      </c>
      <c r="AT1183">
        <v>96.23</v>
      </c>
      <c r="AU1183">
        <v>73.83</v>
      </c>
      <c r="AV1183">
        <v>1.33</v>
      </c>
      <c r="AW1183">
        <v>95</v>
      </c>
      <c r="AX1183">
        <v>148</v>
      </c>
      <c r="AY1183">
        <v>229</v>
      </c>
      <c r="AZ1183">
        <v>377</v>
      </c>
      <c r="BA1183">
        <v>450</v>
      </c>
      <c r="BB1183">
        <v>0.69</v>
      </c>
      <c r="BC1183" t="s">
        <v>248</v>
      </c>
      <c r="BD1183">
        <v>0</v>
      </c>
    </row>
    <row r="1184" spans="1:57" x14ac:dyDescent="0.25">
      <c r="A1184">
        <v>2658</v>
      </c>
      <c r="B1184">
        <v>15041</v>
      </c>
      <c r="C1184" t="s">
        <v>17</v>
      </c>
      <c r="D1184" s="1">
        <v>40442.552777777775</v>
      </c>
      <c r="E1184" s="1">
        <v>40716.677777777775</v>
      </c>
      <c r="F1184">
        <v>171</v>
      </c>
      <c r="G1184">
        <v>2</v>
      </c>
      <c r="H1184">
        <v>97</v>
      </c>
      <c r="I1184">
        <v>192</v>
      </c>
      <c r="J1184">
        <v>288.98</v>
      </c>
      <c r="K1184">
        <v>144.49</v>
      </c>
      <c r="L1184">
        <v>3</v>
      </c>
      <c r="M1184">
        <v>2</v>
      </c>
      <c r="N1184">
        <v>2</v>
      </c>
      <c r="O1184" t="s">
        <v>66</v>
      </c>
      <c r="P1184">
        <v>7</v>
      </c>
      <c r="Q1184" t="s">
        <v>22</v>
      </c>
      <c r="T1184">
        <v>13553</v>
      </c>
      <c r="U1184" t="s">
        <v>17</v>
      </c>
      <c r="V1184" t="s">
        <v>19</v>
      </c>
      <c r="W1184">
        <v>675</v>
      </c>
      <c r="X1184">
        <v>1</v>
      </c>
      <c r="Y1184">
        <v>499.6</v>
      </c>
      <c r="Z1184">
        <v>0</v>
      </c>
      <c r="AA1184">
        <v>0</v>
      </c>
      <c r="AB1184">
        <v>0</v>
      </c>
      <c r="AD1184" t="s">
        <v>191</v>
      </c>
      <c r="AE1184">
        <v>0</v>
      </c>
      <c r="AF1184">
        <v>0</v>
      </c>
      <c r="AG1184" t="s">
        <v>198</v>
      </c>
      <c r="AH1184" t="s">
        <v>196</v>
      </c>
      <c r="AJ1184" t="s">
        <v>2624</v>
      </c>
      <c r="AK1184" t="s">
        <v>2625</v>
      </c>
      <c r="AL1184" t="s">
        <v>251</v>
      </c>
      <c r="AM1184" t="s">
        <v>243</v>
      </c>
      <c r="AN1184" t="s">
        <v>252</v>
      </c>
      <c r="AO1184" t="s">
        <v>253</v>
      </c>
      <c r="AP1184" t="s">
        <v>254</v>
      </c>
      <c r="AQ1184" t="s">
        <v>255</v>
      </c>
      <c r="AR1184">
        <v>587.79999999999995</v>
      </c>
      <c r="AS1184">
        <v>172</v>
      </c>
      <c r="AT1184">
        <v>8.49</v>
      </c>
      <c r="AU1184">
        <v>1.62</v>
      </c>
      <c r="AV1184">
        <v>7.3696000000000002</v>
      </c>
      <c r="AW1184">
        <v>95</v>
      </c>
      <c r="BB1184">
        <v>0</v>
      </c>
      <c r="BC1184" t="s">
        <v>256</v>
      </c>
      <c r="BD1184">
        <v>1</v>
      </c>
      <c r="BE1184" t="s">
        <v>257</v>
      </c>
    </row>
    <row r="1185" spans="1:56" x14ac:dyDescent="0.25">
      <c r="A1185">
        <v>1790</v>
      </c>
      <c r="B1185">
        <v>14162</v>
      </c>
      <c r="C1185" t="s">
        <v>17</v>
      </c>
      <c r="D1185" s="1">
        <v>40594.522222222222</v>
      </c>
      <c r="E1185" s="1">
        <v>40713.48333333333</v>
      </c>
      <c r="F1185">
        <v>174</v>
      </c>
      <c r="G1185">
        <v>2</v>
      </c>
      <c r="H1185">
        <v>25</v>
      </c>
      <c r="I1185">
        <v>142</v>
      </c>
      <c r="J1185">
        <v>289.36</v>
      </c>
      <c r="K1185">
        <v>144.68</v>
      </c>
      <c r="L1185">
        <v>3</v>
      </c>
      <c r="M1185">
        <v>2</v>
      </c>
      <c r="N1185">
        <v>2</v>
      </c>
      <c r="O1185" t="s">
        <v>66</v>
      </c>
      <c r="P1185">
        <v>7</v>
      </c>
      <c r="Q1185" t="s">
        <v>22</v>
      </c>
      <c r="T1185">
        <v>13554</v>
      </c>
      <c r="U1185" t="s">
        <v>17</v>
      </c>
      <c r="V1185" t="s">
        <v>40</v>
      </c>
      <c r="W1185">
        <v>381</v>
      </c>
      <c r="X1185">
        <v>7</v>
      </c>
      <c r="Y1185">
        <v>1629.35</v>
      </c>
      <c r="Z1185">
        <v>0</v>
      </c>
      <c r="AA1185">
        <v>0</v>
      </c>
      <c r="AB1185">
        <v>0</v>
      </c>
      <c r="AD1185" t="s">
        <v>191</v>
      </c>
      <c r="AE1185">
        <v>0</v>
      </c>
      <c r="AF1185">
        <v>5.03</v>
      </c>
      <c r="AG1185" t="s">
        <v>200</v>
      </c>
      <c r="AH1185" t="s">
        <v>193</v>
      </c>
      <c r="AJ1185" t="s">
        <v>2626</v>
      </c>
      <c r="AK1185" t="s">
        <v>2627</v>
      </c>
      <c r="AL1185" t="s">
        <v>276</v>
      </c>
      <c r="AM1185" t="s">
        <v>243</v>
      </c>
      <c r="AN1185" t="s">
        <v>277</v>
      </c>
      <c r="AO1185" t="s">
        <v>283</v>
      </c>
      <c r="AP1185" t="s">
        <v>278</v>
      </c>
      <c r="AQ1185" t="s">
        <v>247</v>
      </c>
      <c r="AR1185">
        <v>1836.14</v>
      </c>
      <c r="AS1185">
        <v>1320</v>
      </c>
      <c r="AT1185">
        <v>81.13</v>
      </c>
      <c r="AU1185">
        <v>12.45</v>
      </c>
      <c r="AV1185">
        <v>1.3408</v>
      </c>
      <c r="AW1185">
        <v>95</v>
      </c>
      <c r="AX1185">
        <v>25</v>
      </c>
      <c r="AY1185">
        <v>39</v>
      </c>
      <c r="AZ1185">
        <v>64</v>
      </c>
      <c r="BA1185">
        <v>77</v>
      </c>
      <c r="BB1185">
        <v>0</v>
      </c>
      <c r="BC1185" t="s">
        <v>278</v>
      </c>
      <c r="BD1185">
        <v>0</v>
      </c>
    </row>
    <row r="1186" spans="1:56" x14ac:dyDescent="0.25">
      <c r="A1186">
        <v>3571</v>
      </c>
      <c r="B1186">
        <v>15962</v>
      </c>
      <c r="C1186" t="s">
        <v>17</v>
      </c>
      <c r="D1186" s="1">
        <v>40437.574999999997</v>
      </c>
      <c r="E1186" s="1">
        <v>40437.574999999997</v>
      </c>
      <c r="F1186">
        <v>450</v>
      </c>
      <c r="G1186">
        <v>1</v>
      </c>
      <c r="H1186">
        <v>43</v>
      </c>
      <c r="I1186">
        <v>228</v>
      </c>
      <c r="J1186">
        <v>289.48</v>
      </c>
      <c r="K1186">
        <v>289.48</v>
      </c>
      <c r="L1186">
        <v>1</v>
      </c>
      <c r="M1186">
        <v>1</v>
      </c>
      <c r="N1186">
        <v>2</v>
      </c>
      <c r="O1186" t="s">
        <v>65</v>
      </c>
      <c r="P1186">
        <v>4</v>
      </c>
      <c r="Q1186" t="s">
        <v>19</v>
      </c>
      <c r="T1186">
        <v>13555</v>
      </c>
      <c r="U1186" t="s">
        <v>17</v>
      </c>
      <c r="V1186" t="s">
        <v>96</v>
      </c>
      <c r="W1186">
        <v>74</v>
      </c>
      <c r="X1186">
        <v>13</v>
      </c>
      <c r="Y1186">
        <v>8891.84</v>
      </c>
      <c r="Z1186">
        <v>0</v>
      </c>
      <c r="AA1186">
        <v>2508.83</v>
      </c>
      <c r="AB1186">
        <v>2508.83</v>
      </c>
      <c r="AD1186" t="s">
        <v>197</v>
      </c>
      <c r="AE1186">
        <v>0</v>
      </c>
      <c r="AF1186">
        <v>1.04</v>
      </c>
      <c r="AG1186" t="s">
        <v>198</v>
      </c>
      <c r="AH1186" t="s">
        <v>196</v>
      </c>
      <c r="AJ1186" t="s">
        <v>2628</v>
      </c>
      <c r="AK1186" t="s">
        <v>2629</v>
      </c>
      <c r="AL1186" t="s">
        <v>276</v>
      </c>
      <c r="AM1186" t="s">
        <v>243</v>
      </c>
      <c r="AN1186" t="s">
        <v>277</v>
      </c>
      <c r="AO1186" t="s">
        <v>260</v>
      </c>
      <c r="AP1186" t="s">
        <v>318</v>
      </c>
      <c r="AQ1186" t="s">
        <v>255</v>
      </c>
      <c r="AR1186">
        <v>1718.63</v>
      </c>
      <c r="AS1186">
        <v>555</v>
      </c>
      <c r="AT1186">
        <v>33.96</v>
      </c>
      <c r="AU1186">
        <v>5.24</v>
      </c>
      <c r="AV1186">
        <v>4.8756000000000004</v>
      </c>
      <c r="AW1186">
        <v>95</v>
      </c>
      <c r="BB1186">
        <v>0.72</v>
      </c>
      <c r="BC1186" t="s">
        <v>319</v>
      </c>
      <c r="BD1186">
        <v>0</v>
      </c>
    </row>
    <row r="1187" spans="1:56" x14ac:dyDescent="0.25">
      <c r="A1187">
        <v>1426</v>
      </c>
      <c r="B1187">
        <v>13796</v>
      </c>
      <c r="C1187" t="s">
        <v>17</v>
      </c>
      <c r="D1187" s="1">
        <v>40387.614583333336</v>
      </c>
      <c r="E1187" s="1">
        <v>40387.614583333336</v>
      </c>
      <c r="F1187">
        <v>500</v>
      </c>
      <c r="G1187">
        <v>1</v>
      </c>
      <c r="H1187">
        <v>22</v>
      </c>
      <c r="I1187">
        <v>218</v>
      </c>
      <c r="J1187">
        <v>289.7</v>
      </c>
      <c r="K1187">
        <v>289.7</v>
      </c>
      <c r="L1187">
        <v>1</v>
      </c>
      <c r="M1187">
        <v>1</v>
      </c>
      <c r="N1187">
        <v>2</v>
      </c>
      <c r="O1187" t="s">
        <v>65</v>
      </c>
      <c r="P1187">
        <v>4</v>
      </c>
      <c r="Q1187" t="s">
        <v>19</v>
      </c>
      <c r="T1187">
        <v>13556</v>
      </c>
      <c r="U1187" t="s">
        <v>17</v>
      </c>
      <c r="V1187" t="s">
        <v>29</v>
      </c>
      <c r="W1187">
        <v>430</v>
      </c>
      <c r="X1187">
        <v>2</v>
      </c>
      <c r="Y1187">
        <v>200.82</v>
      </c>
      <c r="Z1187">
        <v>0</v>
      </c>
      <c r="AA1187">
        <v>0</v>
      </c>
      <c r="AB1187">
        <v>0</v>
      </c>
      <c r="AD1187" t="s">
        <v>191</v>
      </c>
      <c r="AE1187">
        <v>0</v>
      </c>
      <c r="AF1187">
        <v>0</v>
      </c>
      <c r="AG1187" t="s">
        <v>198</v>
      </c>
      <c r="AH1187" t="s">
        <v>199</v>
      </c>
      <c r="AJ1187" t="s">
        <v>2630</v>
      </c>
      <c r="AK1187" t="s">
        <v>2631</v>
      </c>
      <c r="AL1187" t="s">
        <v>242</v>
      </c>
      <c r="AM1187" t="s">
        <v>243</v>
      </c>
      <c r="AN1187" t="s">
        <v>244</v>
      </c>
      <c r="AO1187" t="s">
        <v>283</v>
      </c>
      <c r="AP1187" t="s">
        <v>246</v>
      </c>
      <c r="AQ1187" t="s">
        <v>247</v>
      </c>
      <c r="AR1187">
        <v>4944.04</v>
      </c>
      <c r="AS1187">
        <v>2387</v>
      </c>
      <c r="AT1187">
        <v>86.79</v>
      </c>
      <c r="AU1187">
        <v>22.52</v>
      </c>
      <c r="AV1187">
        <v>2.4386999999999999</v>
      </c>
      <c r="AW1187">
        <v>95</v>
      </c>
      <c r="AX1187">
        <v>46</v>
      </c>
      <c r="AY1187">
        <v>128</v>
      </c>
      <c r="AZ1187">
        <v>173</v>
      </c>
      <c r="BA1187">
        <v>196</v>
      </c>
      <c r="BB1187">
        <v>0.57999999999999996</v>
      </c>
      <c r="BC1187" t="s">
        <v>248</v>
      </c>
      <c r="BD1187">
        <v>0</v>
      </c>
    </row>
    <row r="1188" spans="1:56" x14ac:dyDescent="0.25">
      <c r="A1188">
        <v>4498</v>
      </c>
      <c r="B1188">
        <v>16897</v>
      </c>
      <c r="C1188" t="s">
        <v>17</v>
      </c>
      <c r="D1188" s="1">
        <v>40573.494444444441</v>
      </c>
      <c r="E1188" s="1">
        <v>40587.626388888886</v>
      </c>
      <c r="F1188">
        <v>300</v>
      </c>
      <c r="G1188">
        <v>2</v>
      </c>
      <c r="H1188">
        <v>37</v>
      </c>
      <c r="I1188">
        <v>73</v>
      </c>
      <c r="J1188">
        <v>289.77999999999997</v>
      </c>
      <c r="K1188">
        <v>144.88999999999999</v>
      </c>
      <c r="L1188">
        <v>2</v>
      </c>
      <c r="M1188">
        <v>2</v>
      </c>
      <c r="N1188">
        <v>2</v>
      </c>
      <c r="O1188" t="s">
        <v>67</v>
      </c>
      <c r="P1188">
        <v>6</v>
      </c>
      <c r="Q1188" t="s">
        <v>22</v>
      </c>
      <c r="T1188">
        <v>13557</v>
      </c>
      <c r="U1188" t="s">
        <v>17</v>
      </c>
      <c r="V1188" t="s">
        <v>129</v>
      </c>
      <c r="W1188">
        <v>29</v>
      </c>
      <c r="X1188">
        <v>13</v>
      </c>
      <c r="Y1188">
        <v>3032.26</v>
      </c>
      <c r="Z1188">
        <v>0</v>
      </c>
      <c r="AA1188">
        <v>343.38</v>
      </c>
      <c r="AB1188">
        <v>343.38</v>
      </c>
      <c r="AD1188" t="s">
        <v>197</v>
      </c>
      <c r="AE1188">
        <v>0</v>
      </c>
      <c r="AF1188">
        <v>1.72</v>
      </c>
      <c r="AG1188" t="s">
        <v>198</v>
      </c>
      <c r="AH1188" t="s">
        <v>196</v>
      </c>
      <c r="AJ1188" t="s">
        <v>2632</v>
      </c>
      <c r="AK1188" t="s">
        <v>2633</v>
      </c>
      <c r="AL1188" t="s">
        <v>276</v>
      </c>
      <c r="AM1188" t="s">
        <v>243</v>
      </c>
      <c r="AN1188" t="s">
        <v>277</v>
      </c>
      <c r="AO1188" t="s">
        <v>245</v>
      </c>
      <c r="AP1188" t="s">
        <v>278</v>
      </c>
      <c r="AQ1188" t="s">
        <v>247</v>
      </c>
      <c r="AR1188">
        <v>2641.36</v>
      </c>
      <c r="AS1188">
        <v>866</v>
      </c>
      <c r="AT1188">
        <v>40.57</v>
      </c>
      <c r="AU1188">
        <v>8.17</v>
      </c>
      <c r="AV1188">
        <v>4.1900000000000004</v>
      </c>
      <c r="AW1188">
        <v>95</v>
      </c>
      <c r="AX1188">
        <v>17</v>
      </c>
      <c r="AY1188">
        <v>80</v>
      </c>
      <c r="AZ1188">
        <v>96</v>
      </c>
      <c r="BA1188">
        <v>105</v>
      </c>
      <c r="BB1188">
        <v>0.56999999999999995</v>
      </c>
      <c r="BC1188" t="s">
        <v>278</v>
      </c>
      <c r="BD1188">
        <v>0</v>
      </c>
    </row>
    <row r="1189" spans="1:56" x14ac:dyDescent="0.25">
      <c r="A1189">
        <v>3004</v>
      </c>
      <c r="B1189">
        <v>15391</v>
      </c>
      <c r="C1189" t="s">
        <v>17</v>
      </c>
      <c r="D1189" s="1">
        <v>40302.62777777778</v>
      </c>
      <c r="E1189" s="1">
        <v>40302.62777777778</v>
      </c>
      <c r="F1189">
        <v>585</v>
      </c>
      <c r="G1189">
        <v>1</v>
      </c>
      <c r="H1189">
        <v>12</v>
      </c>
      <c r="I1189">
        <v>109</v>
      </c>
      <c r="J1189">
        <v>289.87</v>
      </c>
      <c r="K1189">
        <v>289.87</v>
      </c>
      <c r="L1189">
        <v>1</v>
      </c>
      <c r="M1189">
        <v>1</v>
      </c>
      <c r="N1189">
        <v>2</v>
      </c>
      <c r="O1189" t="s">
        <v>65</v>
      </c>
      <c r="P1189">
        <v>4</v>
      </c>
      <c r="Q1189" t="s">
        <v>19</v>
      </c>
      <c r="T1189">
        <v>13558</v>
      </c>
      <c r="U1189" t="s">
        <v>17</v>
      </c>
      <c r="V1189" t="s">
        <v>24</v>
      </c>
      <c r="W1189">
        <v>6</v>
      </c>
      <c r="X1189">
        <v>4</v>
      </c>
      <c r="Y1189">
        <v>594.52</v>
      </c>
      <c r="Z1189">
        <v>0</v>
      </c>
      <c r="AA1189">
        <v>594.52</v>
      </c>
      <c r="AB1189">
        <v>594.52</v>
      </c>
      <c r="AD1189" t="s">
        <v>197</v>
      </c>
      <c r="AE1189">
        <v>0</v>
      </c>
      <c r="AF1189">
        <v>0</v>
      </c>
      <c r="AG1189" t="s">
        <v>198</v>
      </c>
      <c r="AH1189" t="s">
        <v>196</v>
      </c>
      <c r="AJ1189" t="s">
        <v>2634</v>
      </c>
      <c r="AK1189" t="s">
        <v>2635</v>
      </c>
      <c r="AL1189" t="s">
        <v>276</v>
      </c>
      <c r="AM1189" t="s">
        <v>243</v>
      </c>
      <c r="AN1189" t="s">
        <v>277</v>
      </c>
      <c r="AO1189" t="s">
        <v>245</v>
      </c>
      <c r="AP1189" t="s">
        <v>278</v>
      </c>
      <c r="AQ1189" t="s">
        <v>247</v>
      </c>
      <c r="AR1189">
        <v>2538.81</v>
      </c>
      <c r="AS1189">
        <v>827</v>
      </c>
      <c r="AT1189">
        <v>41.51</v>
      </c>
      <c r="AU1189">
        <v>7.8</v>
      </c>
      <c r="AV1189">
        <v>4.8269000000000002</v>
      </c>
      <c r="AW1189">
        <v>95</v>
      </c>
      <c r="AX1189">
        <v>16</v>
      </c>
      <c r="AY1189">
        <v>88</v>
      </c>
      <c r="AZ1189">
        <v>104</v>
      </c>
      <c r="BA1189">
        <v>112</v>
      </c>
      <c r="BB1189">
        <v>0</v>
      </c>
      <c r="BC1189" t="s">
        <v>278</v>
      </c>
      <c r="BD1189">
        <v>0</v>
      </c>
    </row>
    <row r="1190" spans="1:56" x14ac:dyDescent="0.25">
      <c r="A1190">
        <v>5143</v>
      </c>
      <c r="B1190">
        <v>17551</v>
      </c>
      <c r="C1190" t="s">
        <v>17</v>
      </c>
      <c r="D1190" s="1">
        <v>40527.591666666667</v>
      </c>
      <c r="E1190" s="1">
        <v>40527.591666666667</v>
      </c>
      <c r="F1190">
        <v>360</v>
      </c>
      <c r="G1190">
        <v>1</v>
      </c>
      <c r="H1190">
        <v>39</v>
      </c>
      <c r="I1190">
        <v>142</v>
      </c>
      <c r="J1190">
        <v>290.33999999999997</v>
      </c>
      <c r="K1190">
        <v>290.33999999999997</v>
      </c>
      <c r="L1190">
        <v>2</v>
      </c>
      <c r="M1190">
        <v>1</v>
      </c>
      <c r="N1190">
        <v>2</v>
      </c>
      <c r="O1190" t="s">
        <v>68</v>
      </c>
      <c r="P1190">
        <v>5</v>
      </c>
      <c r="Q1190" t="s">
        <v>19</v>
      </c>
      <c r="T1190">
        <v>13559</v>
      </c>
      <c r="U1190" t="s">
        <v>17</v>
      </c>
      <c r="V1190" t="s">
        <v>29</v>
      </c>
      <c r="W1190">
        <v>513</v>
      </c>
      <c r="X1190">
        <v>2</v>
      </c>
      <c r="Y1190">
        <v>990</v>
      </c>
      <c r="Z1190">
        <v>0</v>
      </c>
      <c r="AA1190">
        <v>0</v>
      </c>
      <c r="AB1190">
        <v>0</v>
      </c>
      <c r="AD1190" t="s">
        <v>191</v>
      </c>
      <c r="AE1190">
        <v>0</v>
      </c>
      <c r="AF1190">
        <v>0</v>
      </c>
      <c r="AG1190" t="s">
        <v>198</v>
      </c>
      <c r="AH1190" t="s">
        <v>199</v>
      </c>
      <c r="AJ1190" t="s">
        <v>2636</v>
      </c>
      <c r="AK1190" t="s">
        <v>2637</v>
      </c>
      <c r="AL1190" t="s">
        <v>242</v>
      </c>
      <c r="AM1190" t="s">
        <v>243</v>
      </c>
      <c r="AN1190" t="s">
        <v>244</v>
      </c>
      <c r="AO1190" t="s">
        <v>283</v>
      </c>
      <c r="AP1190" t="s">
        <v>246</v>
      </c>
      <c r="AQ1190" t="s">
        <v>247</v>
      </c>
      <c r="AR1190">
        <v>4322.47</v>
      </c>
      <c r="AS1190">
        <v>6676</v>
      </c>
      <c r="AT1190">
        <v>97.17</v>
      </c>
      <c r="AU1190">
        <v>62.98</v>
      </c>
      <c r="AV1190">
        <v>1.5022</v>
      </c>
      <c r="AW1190">
        <v>95</v>
      </c>
      <c r="AX1190">
        <v>126</v>
      </c>
      <c r="AY1190">
        <v>221</v>
      </c>
      <c r="AZ1190">
        <v>347</v>
      </c>
      <c r="BA1190">
        <v>410</v>
      </c>
      <c r="BB1190">
        <v>0.99</v>
      </c>
      <c r="BC1190" t="s">
        <v>248</v>
      </c>
      <c r="BD1190">
        <v>0</v>
      </c>
    </row>
    <row r="1191" spans="1:56" x14ac:dyDescent="0.25">
      <c r="A1191">
        <v>5770</v>
      </c>
      <c r="B1191">
        <v>18182</v>
      </c>
      <c r="C1191" t="s">
        <v>17</v>
      </c>
      <c r="D1191" s="1">
        <v>40423.600694444445</v>
      </c>
      <c r="E1191" s="1">
        <v>40423.600694444445</v>
      </c>
      <c r="F1191">
        <v>464</v>
      </c>
      <c r="G1191">
        <v>1</v>
      </c>
      <c r="H1191">
        <v>10</v>
      </c>
      <c r="I1191">
        <v>167</v>
      </c>
      <c r="J1191">
        <v>291.13</v>
      </c>
      <c r="K1191">
        <v>291.13</v>
      </c>
      <c r="L1191">
        <v>1</v>
      </c>
      <c r="M1191">
        <v>1</v>
      </c>
      <c r="N1191">
        <v>2</v>
      </c>
      <c r="O1191" t="s">
        <v>65</v>
      </c>
      <c r="P1191">
        <v>4</v>
      </c>
      <c r="Q1191" t="s">
        <v>19</v>
      </c>
      <c r="T1191">
        <v>13560</v>
      </c>
      <c r="U1191" t="s">
        <v>17</v>
      </c>
      <c r="V1191" t="s">
        <v>24</v>
      </c>
      <c r="W1191">
        <v>8</v>
      </c>
      <c r="X1191">
        <v>1</v>
      </c>
      <c r="Y1191">
        <v>171.42</v>
      </c>
      <c r="Z1191">
        <v>0</v>
      </c>
      <c r="AA1191">
        <v>171.42</v>
      </c>
      <c r="AB1191">
        <v>171.42</v>
      </c>
      <c r="AD1191" t="s">
        <v>197</v>
      </c>
      <c r="AE1191">
        <v>0</v>
      </c>
      <c r="AF1191">
        <v>0</v>
      </c>
      <c r="AG1191" t="s">
        <v>198</v>
      </c>
      <c r="AH1191" t="s">
        <v>196</v>
      </c>
      <c r="AJ1191" t="s">
        <v>2638</v>
      </c>
      <c r="AK1191" t="s">
        <v>2639</v>
      </c>
      <c r="AL1191" t="s">
        <v>242</v>
      </c>
      <c r="AM1191" t="s">
        <v>243</v>
      </c>
      <c r="AN1191" t="s">
        <v>244</v>
      </c>
      <c r="AO1191" t="s">
        <v>283</v>
      </c>
      <c r="AP1191" t="s">
        <v>246</v>
      </c>
      <c r="AQ1191" t="s">
        <v>247</v>
      </c>
      <c r="AR1191">
        <v>5529.14</v>
      </c>
      <c r="AS1191">
        <v>8323</v>
      </c>
      <c r="AT1191">
        <v>97.17</v>
      </c>
      <c r="AU1191">
        <v>78.52</v>
      </c>
      <c r="AV1191">
        <v>1.3003</v>
      </c>
      <c r="AW1191">
        <v>95</v>
      </c>
      <c r="AX1191">
        <v>158</v>
      </c>
      <c r="AY1191">
        <v>238</v>
      </c>
      <c r="AZ1191">
        <v>395</v>
      </c>
      <c r="BA1191">
        <v>474</v>
      </c>
      <c r="BB1191">
        <v>0.06</v>
      </c>
      <c r="BC1191" t="s">
        <v>248</v>
      </c>
      <c r="BD1191">
        <v>0</v>
      </c>
    </row>
    <row r="1192" spans="1:56" x14ac:dyDescent="0.25">
      <c r="A1192">
        <v>985</v>
      </c>
      <c r="B1192">
        <v>13347</v>
      </c>
      <c r="C1192" t="s">
        <v>17</v>
      </c>
      <c r="D1192" s="1">
        <v>40816.561111111114</v>
      </c>
      <c r="E1192" s="1">
        <v>40816.561111111114</v>
      </c>
      <c r="F1192">
        <v>71</v>
      </c>
      <c r="G1192">
        <v>1</v>
      </c>
      <c r="H1192">
        <v>7</v>
      </c>
      <c r="I1192">
        <v>204</v>
      </c>
      <c r="J1192">
        <v>291.36</v>
      </c>
      <c r="K1192">
        <v>291.36</v>
      </c>
      <c r="L1192">
        <v>3</v>
      </c>
      <c r="M1192">
        <v>2</v>
      </c>
      <c r="N1192">
        <v>2</v>
      </c>
      <c r="O1192" t="s">
        <v>66</v>
      </c>
      <c r="P1192">
        <v>7</v>
      </c>
      <c r="Q1192" t="s">
        <v>22</v>
      </c>
      <c r="T1192">
        <v>13561</v>
      </c>
      <c r="U1192" t="s">
        <v>17</v>
      </c>
      <c r="V1192" t="s">
        <v>40</v>
      </c>
      <c r="W1192">
        <v>216</v>
      </c>
      <c r="X1192">
        <v>11</v>
      </c>
      <c r="Y1192">
        <v>1803.4</v>
      </c>
      <c r="Z1192">
        <v>0</v>
      </c>
      <c r="AA1192">
        <v>0</v>
      </c>
      <c r="AB1192">
        <v>0</v>
      </c>
      <c r="AD1192" t="s">
        <v>191</v>
      </c>
      <c r="AE1192">
        <v>0</v>
      </c>
      <c r="AF1192">
        <v>0</v>
      </c>
      <c r="AG1192" t="s">
        <v>200</v>
      </c>
      <c r="AH1192" t="s">
        <v>193</v>
      </c>
      <c r="AJ1192" t="s">
        <v>2640</v>
      </c>
      <c r="AK1192" t="s">
        <v>2641</v>
      </c>
      <c r="AL1192" t="s">
        <v>276</v>
      </c>
      <c r="AM1192" t="s">
        <v>243</v>
      </c>
      <c r="AN1192" t="s">
        <v>277</v>
      </c>
      <c r="AO1192" t="s">
        <v>283</v>
      </c>
      <c r="AP1192" t="s">
        <v>278</v>
      </c>
      <c r="AQ1192" t="s">
        <v>247</v>
      </c>
      <c r="AR1192">
        <v>4061.51</v>
      </c>
      <c r="AS1192">
        <v>6158</v>
      </c>
      <c r="AT1192">
        <v>97.17</v>
      </c>
      <c r="AU1192">
        <v>58.09</v>
      </c>
      <c r="AV1192">
        <v>1.3392999999999999</v>
      </c>
      <c r="AW1192">
        <v>95</v>
      </c>
      <c r="AX1192">
        <v>117</v>
      </c>
      <c r="AY1192">
        <v>182</v>
      </c>
      <c r="AZ1192">
        <v>298</v>
      </c>
      <c r="BA1192">
        <v>356</v>
      </c>
      <c r="BB1192">
        <v>2.42</v>
      </c>
      <c r="BC1192" t="s">
        <v>278</v>
      </c>
      <c r="BD1192">
        <v>0</v>
      </c>
    </row>
    <row r="1193" spans="1:56" x14ac:dyDescent="0.25">
      <c r="A1193">
        <v>4218</v>
      </c>
      <c r="B1193">
        <v>16615</v>
      </c>
      <c r="C1193" t="s">
        <v>17</v>
      </c>
      <c r="D1193" s="1">
        <v>40260.634027777778</v>
      </c>
      <c r="E1193" s="1">
        <v>40260.634027777778</v>
      </c>
      <c r="F1193">
        <v>627</v>
      </c>
      <c r="G1193">
        <v>1</v>
      </c>
      <c r="H1193">
        <v>19</v>
      </c>
      <c r="I1193">
        <v>211</v>
      </c>
      <c r="J1193">
        <v>291.5</v>
      </c>
      <c r="K1193">
        <v>291.5</v>
      </c>
      <c r="L1193">
        <v>1</v>
      </c>
      <c r="M1193">
        <v>1</v>
      </c>
      <c r="N1193">
        <v>2</v>
      </c>
      <c r="O1193" t="s">
        <v>65</v>
      </c>
      <c r="P1193">
        <v>4</v>
      </c>
      <c r="Q1193" t="s">
        <v>19</v>
      </c>
      <c r="T1193">
        <v>13562</v>
      </c>
      <c r="U1193" t="s">
        <v>17</v>
      </c>
      <c r="V1193" t="s">
        <v>96</v>
      </c>
      <c r="W1193">
        <v>82</v>
      </c>
      <c r="X1193">
        <v>8</v>
      </c>
      <c r="Y1193">
        <v>4838.18</v>
      </c>
      <c r="Z1193">
        <v>606.46</v>
      </c>
      <c r="AA1193">
        <v>589.6</v>
      </c>
      <c r="AB1193">
        <v>-16.86</v>
      </c>
      <c r="AC1193">
        <v>-2.78</v>
      </c>
      <c r="AD1193" t="s">
        <v>202</v>
      </c>
      <c r="AE1193">
        <v>16.86</v>
      </c>
      <c r="AF1193">
        <v>0</v>
      </c>
      <c r="AG1193" t="s">
        <v>198</v>
      </c>
      <c r="AH1193" t="s">
        <v>196</v>
      </c>
      <c r="AJ1193" t="s">
        <v>2642</v>
      </c>
      <c r="AK1193" t="s">
        <v>2643</v>
      </c>
      <c r="AL1193" t="s">
        <v>276</v>
      </c>
      <c r="AM1193" t="s">
        <v>243</v>
      </c>
      <c r="AN1193" t="s">
        <v>277</v>
      </c>
      <c r="AO1193" t="s">
        <v>283</v>
      </c>
      <c r="AP1193" t="s">
        <v>278</v>
      </c>
      <c r="AQ1193" t="s">
        <v>247</v>
      </c>
      <c r="AR1193">
        <v>3408.03</v>
      </c>
      <c r="AS1193">
        <v>5359</v>
      </c>
      <c r="AT1193">
        <v>95.28</v>
      </c>
      <c r="AU1193">
        <v>50.56</v>
      </c>
      <c r="AV1193">
        <v>1.8553999999999999</v>
      </c>
      <c r="AW1193">
        <v>95</v>
      </c>
      <c r="AX1193">
        <v>102</v>
      </c>
      <c r="AY1193">
        <v>219</v>
      </c>
      <c r="AZ1193">
        <v>320</v>
      </c>
      <c r="BA1193">
        <v>370</v>
      </c>
      <c r="BB1193">
        <v>1.05</v>
      </c>
      <c r="BC1193" t="s">
        <v>278</v>
      </c>
      <c r="BD1193">
        <v>0</v>
      </c>
    </row>
    <row r="1194" spans="1:56" x14ac:dyDescent="0.25">
      <c r="A1194">
        <v>5472</v>
      </c>
      <c r="B1194">
        <v>17882</v>
      </c>
      <c r="C1194" t="s">
        <v>17</v>
      </c>
      <c r="D1194" s="1">
        <v>40507.607638888891</v>
      </c>
      <c r="E1194" s="1">
        <v>40507.611111111109</v>
      </c>
      <c r="F1194">
        <v>380</v>
      </c>
      <c r="G1194">
        <v>2</v>
      </c>
      <c r="H1194">
        <v>47</v>
      </c>
      <c r="I1194">
        <v>130</v>
      </c>
      <c r="J1194">
        <v>291.56</v>
      </c>
      <c r="K1194">
        <v>145.78</v>
      </c>
      <c r="L1194">
        <v>2</v>
      </c>
      <c r="M1194">
        <v>2</v>
      </c>
      <c r="N1194">
        <v>2</v>
      </c>
      <c r="O1194" t="s">
        <v>67</v>
      </c>
      <c r="P1194">
        <v>6</v>
      </c>
      <c r="Q1194" t="s">
        <v>22</v>
      </c>
      <c r="T1194">
        <v>13563</v>
      </c>
      <c r="U1194" t="s">
        <v>17</v>
      </c>
      <c r="V1194" t="s">
        <v>22</v>
      </c>
      <c r="W1194">
        <v>85</v>
      </c>
      <c r="X1194">
        <v>2</v>
      </c>
      <c r="Y1194">
        <v>777.53</v>
      </c>
      <c r="Z1194">
        <v>310.88</v>
      </c>
      <c r="AA1194">
        <v>466.65</v>
      </c>
      <c r="AB1194">
        <v>155.77000000000001</v>
      </c>
      <c r="AC1194">
        <v>50.11</v>
      </c>
      <c r="AD1194" t="s">
        <v>194</v>
      </c>
      <c r="AE1194">
        <v>0</v>
      </c>
      <c r="AF1194">
        <v>0</v>
      </c>
      <c r="AG1194" t="s">
        <v>198</v>
      </c>
      <c r="AH1194" t="s">
        <v>199</v>
      </c>
      <c r="AJ1194" t="s">
        <v>2644</v>
      </c>
      <c r="AK1194" t="s">
        <v>2645</v>
      </c>
      <c r="AL1194" t="s">
        <v>242</v>
      </c>
      <c r="AM1194" t="s">
        <v>243</v>
      </c>
      <c r="AN1194" t="s">
        <v>244</v>
      </c>
      <c r="AO1194" t="s">
        <v>283</v>
      </c>
      <c r="AP1194" t="s">
        <v>246</v>
      </c>
      <c r="AQ1194" t="s">
        <v>247</v>
      </c>
      <c r="AR1194">
        <v>6908.87</v>
      </c>
      <c r="AS1194">
        <v>3436</v>
      </c>
      <c r="AT1194">
        <v>94.34</v>
      </c>
      <c r="AU1194">
        <v>32.42</v>
      </c>
      <c r="AV1194">
        <v>2.2296</v>
      </c>
      <c r="AW1194">
        <v>95</v>
      </c>
      <c r="AX1194">
        <v>65</v>
      </c>
      <c r="AY1194">
        <v>169</v>
      </c>
      <c r="AZ1194">
        <v>233</v>
      </c>
      <c r="BA1194">
        <v>266</v>
      </c>
      <c r="BB1194">
        <v>0.46</v>
      </c>
      <c r="BC1194" t="s">
        <v>248</v>
      </c>
      <c r="BD1194">
        <v>0</v>
      </c>
    </row>
    <row r="1195" spans="1:56" x14ac:dyDescent="0.25">
      <c r="A1195">
        <v>5497</v>
      </c>
      <c r="B1195">
        <v>17907</v>
      </c>
      <c r="C1195" t="s">
        <v>17</v>
      </c>
      <c r="D1195" s="1">
        <v>40246.522916666669</v>
      </c>
      <c r="E1195" s="1">
        <v>40246.522916666669</v>
      </c>
      <c r="F1195">
        <v>641</v>
      </c>
      <c r="G1195">
        <v>1</v>
      </c>
      <c r="H1195">
        <v>13</v>
      </c>
      <c r="I1195">
        <v>1046</v>
      </c>
      <c r="J1195">
        <v>291.76</v>
      </c>
      <c r="K1195">
        <v>291.76</v>
      </c>
      <c r="L1195">
        <v>1</v>
      </c>
      <c r="M1195">
        <v>1</v>
      </c>
      <c r="N1195">
        <v>2</v>
      </c>
      <c r="O1195" t="s">
        <v>65</v>
      </c>
      <c r="P1195">
        <v>4</v>
      </c>
      <c r="Q1195" t="s">
        <v>19</v>
      </c>
      <c r="T1195">
        <v>13564</v>
      </c>
      <c r="U1195" t="s">
        <v>17</v>
      </c>
      <c r="V1195" t="s">
        <v>40</v>
      </c>
      <c r="W1195">
        <v>355</v>
      </c>
      <c r="X1195">
        <v>36</v>
      </c>
      <c r="Y1195">
        <v>15880.22</v>
      </c>
      <c r="Z1195">
        <v>0</v>
      </c>
      <c r="AA1195">
        <v>0</v>
      </c>
      <c r="AB1195">
        <v>0</v>
      </c>
      <c r="AD1195" t="s">
        <v>191</v>
      </c>
      <c r="AE1195">
        <v>0</v>
      </c>
      <c r="AF1195">
        <v>1.68</v>
      </c>
      <c r="AG1195" t="s">
        <v>200</v>
      </c>
      <c r="AH1195" t="s">
        <v>193</v>
      </c>
      <c r="AJ1195" t="s">
        <v>2646</v>
      </c>
      <c r="AK1195" t="s">
        <v>2647</v>
      </c>
      <c r="AL1195" t="s">
        <v>276</v>
      </c>
      <c r="AM1195" t="s">
        <v>243</v>
      </c>
      <c r="AN1195" t="s">
        <v>277</v>
      </c>
      <c r="AO1195" t="s">
        <v>245</v>
      </c>
      <c r="AP1195" t="s">
        <v>278</v>
      </c>
      <c r="AQ1195" t="s">
        <v>247</v>
      </c>
      <c r="AR1195">
        <v>1201.52</v>
      </c>
      <c r="AS1195">
        <v>757</v>
      </c>
      <c r="AT1195">
        <v>54.29</v>
      </c>
      <c r="AU1195">
        <v>7.21</v>
      </c>
      <c r="AV1195">
        <v>3.6819000000000002</v>
      </c>
      <c r="AW1195">
        <v>95</v>
      </c>
      <c r="AX1195">
        <v>15</v>
      </c>
      <c r="AY1195">
        <v>62</v>
      </c>
      <c r="AZ1195">
        <v>77</v>
      </c>
      <c r="BA1195">
        <v>84</v>
      </c>
      <c r="BB1195">
        <v>11.36</v>
      </c>
      <c r="BC1195" t="s">
        <v>278</v>
      </c>
      <c r="BD1195">
        <v>0</v>
      </c>
    </row>
    <row r="1196" spans="1:56" x14ac:dyDescent="0.25">
      <c r="A1196">
        <v>4804</v>
      </c>
      <c r="B1196">
        <v>17207</v>
      </c>
      <c r="C1196" t="s">
        <v>17</v>
      </c>
      <c r="D1196" s="1">
        <v>40234.797222222223</v>
      </c>
      <c r="E1196" s="1">
        <v>40234.797222222223</v>
      </c>
      <c r="F1196">
        <v>653</v>
      </c>
      <c r="G1196">
        <v>1</v>
      </c>
      <c r="H1196">
        <v>54</v>
      </c>
      <c r="I1196">
        <v>232</v>
      </c>
      <c r="J1196">
        <v>291.77</v>
      </c>
      <c r="K1196">
        <v>291.77</v>
      </c>
      <c r="L1196">
        <v>1</v>
      </c>
      <c r="M1196">
        <v>1</v>
      </c>
      <c r="N1196">
        <v>2</v>
      </c>
      <c r="O1196" t="s">
        <v>65</v>
      </c>
      <c r="P1196">
        <v>4</v>
      </c>
      <c r="Q1196" t="s">
        <v>19</v>
      </c>
      <c r="T1196">
        <v>13565</v>
      </c>
      <c r="U1196" t="s">
        <v>17</v>
      </c>
      <c r="V1196" t="s">
        <v>24</v>
      </c>
      <c r="W1196">
        <v>20</v>
      </c>
      <c r="X1196">
        <v>3</v>
      </c>
      <c r="Y1196">
        <v>414.8</v>
      </c>
      <c r="Z1196">
        <v>0</v>
      </c>
      <c r="AA1196">
        <v>130.04</v>
      </c>
      <c r="AB1196">
        <v>130.04</v>
      </c>
      <c r="AD1196" t="s">
        <v>197</v>
      </c>
      <c r="AE1196">
        <v>0</v>
      </c>
      <c r="AF1196">
        <v>0</v>
      </c>
      <c r="AG1196" t="s">
        <v>198</v>
      </c>
      <c r="AH1196" t="s">
        <v>196</v>
      </c>
      <c r="AJ1196" t="s">
        <v>2648</v>
      </c>
      <c r="AK1196" t="s">
        <v>2649</v>
      </c>
      <c r="AL1196" t="s">
        <v>276</v>
      </c>
      <c r="AM1196" t="s">
        <v>243</v>
      </c>
      <c r="AN1196" t="s">
        <v>277</v>
      </c>
      <c r="AO1196" t="s">
        <v>283</v>
      </c>
      <c r="AP1196" t="s">
        <v>278</v>
      </c>
      <c r="AQ1196" t="s">
        <v>247</v>
      </c>
      <c r="AR1196">
        <v>2141.0700000000002</v>
      </c>
      <c r="AS1196">
        <v>1615</v>
      </c>
      <c r="AT1196">
        <v>83.96</v>
      </c>
      <c r="AU1196">
        <v>15.24</v>
      </c>
      <c r="AV1196">
        <v>2.4359000000000002</v>
      </c>
      <c r="AW1196">
        <v>95</v>
      </c>
      <c r="AX1196">
        <v>31</v>
      </c>
      <c r="AY1196">
        <v>87</v>
      </c>
      <c r="AZ1196">
        <v>117</v>
      </c>
      <c r="BA1196">
        <v>133</v>
      </c>
      <c r="BB1196">
        <v>0.12</v>
      </c>
      <c r="BC1196" t="s">
        <v>278</v>
      </c>
      <c r="BD1196">
        <v>0</v>
      </c>
    </row>
    <row r="1197" spans="1:56" x14ac:dyDescent="0.25">
      <c r="A1197">
        <v>1084</v>
      </c>
      <c r="B1197">
        <v>13449</v>
      </c>
      <c r="C1197" t="s">
        <v>17</v>
      </c>
      <c r="D1197" s="1">
        <v>40863.352777777778</v>
      </c>
      <c r="E1197" s="1">
        <v>40863.352777777778</v>
      </c>
      <c r="F1197">
        <v>24</v>
      </c>
      <c r="G1197">
        <v>1</v>
      </c>
      <c r="H1197">
        <v>19</v>
      </c>
      <c r="I1197">
        <v>222</v>
      </c>
      <c r="J1197">
        <v>291.88</v>
      </c>
      <c r="K1197">
        <v>291.88</v>
      </c>
      <c r="L1197">
        <v>4</v>
      </c>
      <c r="M1197">
        <v>2</v>
      </c>
      <c r="N1197">
        <v>2</v>
      </c>
      <c r="O1197" t="s">
        <v>64</v>
      </c>
      <c r="P1197">
        <v>8</v>
      </c>
      <c r="Q1197" t="s">
        <v>24</v>
      </c>
      <c r="T1197">
        <v>13566</v>
      </c>
      <c r="U1197" t="s">
        <v>17</v>
      </c>
      <c r="V1197" t="s">
        <v>129</v>
      </c>
      <c r="W1197">
        <v>41</v>
      </c>
      <c r="X1197">
        <v>5</v>
      </c>
      <c r="Y1197">
        <v>1684.75</v>
      </c>
      <c r="Z1197">
        <v>0</v>
      </c>
      <c r="AA1197">
        <v>856.84</v>
      </c>
      <c r="AB1197">
        <v>856.84</v>
      </c>
      <c r="AD1197" t="s">
        <v>197</v>
      </c>
      <c r="AE1197">
        <v>0</v>
      </c>
      <c r="AF1197">
        <v>0</v>
      </c>
      <c r="AG1197" t="s">
        <v>198</v>
      </c>
      <c r="AH1197" t="s">
        <v>196</v>
      </c>
      <c r="AJ1197" t="s">
        <v>2650</v>
      </c>
      <c r="AK1197" t="s">
        <v>2651</v>
      </c>
      <c r="AL1197" t="s">
        <v>242</v>
      </c>
      <c r="AM1197" t="s">
        <v>243</v>
      </c>
      <c r="AN1197" t="s">
        <v>244</v>
      </c>
      <c r="AO1197" t="s">
        <v>283</v>
      </c>
      <c r="AP1197" t="s">
        <v>246</v>
      </c>
      <c r="AQ1197" t="s">
        <v>247</v>
      </c>
      <c r="AR1197">
        <v>12879.46</v>
      </c>
      <c r="AS1197">
        <v>1786</v>
      </c>
      <c r="AT1197">
        <v>88.68</v>
      </c>
      <c r="AU1197">
        <v>16.850000000000001</v>
      </c>
      <c r="AV1197">
        <v>2.9477000000000002</v>
      </c>
      <c r="AW1197">
        <v>95</v>
      </c>
      <c r="AX1197">
        <v>34</v>
      </c>
      <c r="AY1197">
        <v>116</v>
      </c>
      <c r="AZ1197">
        <v>150</v>
      </c>
      <c r="BA1197">
        <v>167</v>
      </c>
      <c r="BB1197">
        <v>2.14</v>
      </c>
      <c r="BC1197" t="s">
        <v>248</v>
      </c>
      <c r="BD1197">
        <v>0</v>
      </c>
    </row>
    <row r="1198" spans="1:56" x14ac:dyDescent="0.25">
      <c r="A1198">
        <v>2602</v>
      </c>
      <c r="B1198">
        <v>14985</v>
      </c>
      <c r="C1198" t="s">
        <v>17</v>
      </c>
      <c r="D1198" s="1">
        <v>40528.82708333333</v>
      </c>
      <c r="E1198" s="1">
        <v>40688.603472222225</v>
      </c>
      <c r="F1198">
        <v>199</v>
      </c>
      <c r="G1198">
        <v>2</v>
      </c>
      <c r="H1198">
        <v>78</v>
      </c>
      <c r="I1198">
        <v>256</v>
      </c>
      <c r="J1198">
        <v>292.01</v>
      </c>
      <c r="K1198">
        <v>146.01</v>
      </c>
      <c r="L1198">
        <v>2</v>
      </c>
      <c r="M1198">
        <v>2</v>
      </c>
      <c r="N1198">
        <v>2</v>
      </c>
      <c r="O1198" t="s">
        <v>67</v>
      </c>
      <c r="P1198">
        <v>6</v>
      </c>
      <c r="Q1198" t="s">
        <v>22</v>
      </c>
      <c r="T1198">
        <v>13567</v>
      </c>
      <c r="U1198" t="s">
        <v>17</v>
      </c>
      <c r="V1198" t="s">
        <v>40</v>
      </c>
      <c r="W1198">
        <v>429</v>
      </c>
      <c r="X1198">
        <v>4</v>
      </c>
      <c r="Y1198">
        <v>1079.29</v>
      </c>
      <c r="Z1198">
        <v>0</v>
      </c>
      <c r="AA1198">
        <v>0</v>
      </c>
      <c r="AB1198">
        <v>0</v>
      </c>
      <c r="AD1198" t="s">
        <v>191</v>
      </c>
      <c r="AE1198">
        <v>0</v>
      </c>
      <c r="AF1198">
        <v>0.47</v>
      </c>
      <c r="AG1198" t="s">
        <v>200</v>
      </c>
      <c r="AH1198" t="s">
        <v>193</v>
      </c>
      <c r="AJ1198" t="s">
        <v>2652</v>
      </c>
      <c r="AK1198" t="s">
        <v>2653</v>
      </c>
      <c r="AL1198" t="s">
        <v>242</v>
      </c>
      <c r="AM1198" t="s">
        <v>385</v>
      </c>
      <c r="AN1198" t="s">
        <v>386</v>
      </c>
      <c r="AO1198" t="s">
        <v>283</v>
      </c>
      <c r="AP1198" t="s">
        <v>246</v>
      </c>
      <c r="AQ1198" t="s">
        <v>247</v>
      </c>
      <c r="AR1198">
        <v>10866.22</v>
      </c>
      <c r="AS1198">
        <v>5163</v>
      </c>
      <c r="AT1198">
        <v>98.98</v>
      </c>
      <c r="AU1198">
        <v>52.68</v>
      </c>
      <c r="AV1198">
        <v>0.67349999999999999</v>
      </c>
      <c r="AW1198">
        <v>95</v>
      </c>
      <c r="AX1198">
        <v>106</v>
      </c>
      <c r="AY1198">
        <v>83</v>
      </c>
      <c r="AZ1198">
        <v>188</v>
      </c>
      <c r="BA1198">
        <v>241</v>
      </c>
      <c r="BB1198">
        <v>0.41</v>
      </c>
      <c r="BC1198" t="s">
        <v>248</v>
      </c>
      <c r="BD1198">
        <v>0</v>
      </c>
    </row>
    <row r="1199" spans="1:56" x14ac:dyDescent="0.25">
      <c r="A1199">
        <v>1370</v>
      </c>
      <c r="B1199">
        <v>13739</v>
      </c>
      <c r="C1199" t="s">
        <v>17</v>
      </c>
      <c r="D1199" s="1">
        <v>40359.434027777781</v>
      </c>
      <c r="E1199" s="1">
        <v>40868.565972222219</v>
      </c>
      <c r="F1199">
        <v>19</v>
      </c>
      <c r="G1199">
        <v>2</v>
      </c>
      <c r="H1199">
        <v>6</v>
      </c>
      <c r="I1199">
        <v>76</v>
      </c>
      <c r="J1199">
        <v>292.2</v>
      </c>
      <c r="K1199">
        <v>146.1</v>
      </c>
      <c r="L1199">
        <v>5</v>
      </c>
      <c r="M1199">
        <v>2</v>
      </c>
      <c r="N1199">
        <v>2</v>
      </c>
      <c r="O1199" t="s">
        <v>69</v>
      </c>
      <c r="P1199">
        <v>9</v>
      </c>
      <c r="Q1199" t="s">
        <v>24</v>
      </c>
      <c r="T1199">
        <v>13568</v>
      </c>
      <c r="U1199" t="s">
        <v>17</v>
      </c>
      <c r="V1199" t="s">
        <v>19</v>
      </c>
      <c r="W1199">
        <v>174</v>
      </c>
      <c r="X1199">
        <v>1</v>
      </c>
      <c r="Y1199">
        <v>187.05</v>
      </c>
      <c r="Z1199">
        <v>187.05</v>
      </c>
      <c r="AA1199">
        <v>0</v>
      </c>
      <c r="AB1199">
        <v>-187.05</v>
      </c>
      <c r="AC1199">
        <v>-100</v>
      </c>
      <c r="AD1199" t="s">
        <v>201</v>
      </c>
      <c r="AE1199">
        <v>187.05</v>
      </c>
      <c r="AF1199">
        <v>0</v>
      </c>
      <c r="AG1199" t="s">
        <v>198</v>
      </c>
      <c r="AH1199" t="s">
        <v>196</v>
      </c>
      <c r="AJ1199" t="s">
        <v>2654</v>
      </c>
      <c r="AK1199" t="s">
        <v>2655</v>
      </c>
      <c r="AL1199" t="s">
        <v>242</v>
      </c>
      <c r="AM1199" t="s">
        <v>243</v>
      </c>
      <c r="AN1199" t="s">
        <v>244</v>
      </c>
      <c r="AO1199" t="s">
        <v>283</v>
      </c>
      <c r="AP1199" t="s">
        <v>246</v>
      </c>
      <c r="AQ1199" t="s">
        <v>247</v>
      </c>
      <c r="AR1199">
        <v>19125.98</v>
      </c>
      <c r="AS1199">
        <v>9678</v>
      </c>
      <c r="AT1199">
        <v>98.11</v>
      </c>
      <c r="AU1199">
        <v>91.3</v>
      </c>
      <c r="AV1199">
        <v>1.2729999999999999</v>
      </c>
      <c r="AW1199">
        <v>95</v>
      </c>
      <c r="AX1199">
        <v>183</v>
      </c>
      <c r="AY1199">
        <v>271</v>
      </c>
      <c r="AZ1199">
        <v>453</v>
      </c>
      <c r="BA1199">
        <v>545</v>
      </c>
      <c r="BB1199">
        <v>0.33</v>
      </c>
      <c r="BC1199" t="s">
        <v>248</v>
      </c>
      <c r="BD1199">
        <v>0</v>
      </c>
    </row>
    <row r="1200" spans="1:56" x14ac:dyDescent="0.25">
      <c r="A1200">
        <v>4147</v>
      </c>
      <c r="B1200">
        <v>16543</v>
      </c>
      <c r="C1200" t="s">
        <v>17</v>
      </c>
      <c r="D1200" s="1">
        <v>40295.484722222223</v>
      </c>
      <c r="E1200" s="1">
        <v>40295.484722222223</v>
      </c>
      <c r="F1200">
        <v>592</v>
      </c>
      <c r="G1200">
        <v>1</v>
      </c>
      <c r="H1200">
        <v>18</v>
      </c>
      <c r="I1200">
        <v>317</v>
      </c>
      <c r="J1200">
        <v>292.20999999999998</v>
      </c>
      <c r="K1200">
        <v>292.20999999999998</v>
      </c>
      <c r="L1200">
        <v>1</v>
      </c>
      <c r="M1200">
        <v>1</v>
      </c>
      <c r="N1200">
        <v>2</v>
      </c>
      <c r="O1200" t="s">
        <v>65</v>
      </c>
      <c r="P1200">
        <v>4</v>
      </c>
      <c r="Q1200" t="s">
        <v>19</v>
      </c>
      <c r="T1200">
        <v>13569</v>
      </c>
      <c r="U1200" t="s">
        <v>17</v>
      </c>
      <c r="V1200" t="s">
        <v>24</v>
      </c>
      <c r="W1200">
        <v>18</v>
      </c>
      <c r="X1200">
        <v>4</v>
      </c>
      <c r="Y1200">
        <v>725.04</v>
      </c>
      <c r="Z1200">
        <v>0</v>
      </c>
      <c r="AA1200">
        <v>227.3</v>
      </c>
      <c r="AB1200">
        <v>227.3</v>
      </c>
      <c r="AD1200" t="s">
        <v>197</v>
      </c>
      <c r="AE1200">
        <v>0</v>
      </c>
      <c r="AF1200">
        <v>0</v>
      </c>
      <c r="AG1200" t="s">
        <v>198</v>
      </c>
      <c r="AH1200" t="s">
        <v>196</v>
      </c>
      <c r="AJ1200" t="s">
        <v>2656</v>
      </c>
      <c r="AK1200" t="s">
        <v>2657</v>
      </c>
      <c r="AL1200" t="s">
        <v>276</v>
      </c>
      <c r="AM1200" t="s">
        <v>243</v>
      </c>
      <c r="AN1200" t="s">
        <v>277</v>
      </c>
      <c r="AO1200" t="s">
        <v>245</v>
      </c>
      <c r="AP1200" t="s">
        <v>278</v>
      </c>
      <c r="AQ1200" t="s">
        <v>247</v>
      </c>
      <c r="AR1200">
        <v>1398.18</v>
      </c>
      <c r="AS1200">
        <v>1066</v>
      </c>
      <c r="AT1200">
        <v>44.34</v>
      </c>
      <c r="AU1200">
        <v>10.06</v>
      </c>
      <c r="AV1200">
        <v>3.9477000000000002</v>
      </c>
      <c r="AW1200">
        <v>95</v>
      </c>
      <c r="AX1200">
        <v>21</v>
      </c>
      <c r="AY1200">
        <v>93</v>
      </c>
      <c r="AZ1200">
        <v>113</v>
      </c>
      <c r="BA1200">
        <v>123</v>
      </c>
      <c r="BB1200">
        <v>0</v>
      </c>
      <c r="BC1200" t="s">
        <v>278</v>
      </c>
      <c r="BD1200">
        <v>0</v>
      </c>
    </row>
    <row r="1201" spans="1:57" x14ac:dyDescent="0.25">
      <c r="A1201">
        <v>4323</v>
      </c>
      <c r="B1201">
        <v>16721</v>
      </c>
      <c r="C1201" t="s">
        <v>17</v>
      </c>
      <c r="D1201" s="1">
        <v>40624.672222222223</v>
      </c>
      <c r="E1201" s="1">
        <v>40624.672222222223</v>
      </c>
      <c r="F1201">
        <v>263</v>
      </c>
      <c r="G1201">
        <v>1</v>
      </c>
      <c r="H1201">
        <v>37</v>
      </c>
      <c r="I1201">
        <v>172</v>
      </c>
      <c r="J1201">
        <v>292.47000000000003</v>
      </c>
      <c r="K1201">
        <v>292.47000000000003</v>
      </c>
      <c r="L1201">
        <v>2</v>
      </c>
      <c r="M1201">
        <v>1</v>
      </c>
      <c r="N1201">
        <v>2</v>
      </c>
      <c r="O1201" t="s">
        <v>68</v>
      </c>
      <c r="P1201">
        <v>5</v>
      </c>
      <c r="Q1201" t="s">
        <v>19</v>
      </c>
      <c r="T1201">
        <v>13570</v>
      </c>
      <c r="U1201" t="s">
        <v>17</v>
      </c>
      <c r="V1201" t="s">
        <v>19</v>
      </c>
      <c r="W1201">
        <v>244</v>
      </c>
      <c r="X1201">
        <v>1</v>
      </c>
      <c r="Y1201">
        <v>239.49</v>
      </c>
      <c r="Z1201">
        <v>0</v>
      </c>
      <c r="AA1201">
        <v>0</v>
      </c>
      <c r="AB1201">
        <v>0</v>
      </c>
      <c r="AD1201" t="s">
        <v>191</v>
      </c>
      <c r="AE1201">
        <v>0</v>
      </c>
      <c r="AF1201">
        <v>0</v>
      </c>
      <c r="AG1201" t="s">
        <v>198</v>
      </c>
      <c r="AH1201" t="s">
        <v>196</v>
      </c>
      <c r="AJ1201" t="s">
        <v>2658</v>
      </c>
      <c r="AK1201" t="s">
        <v>2659</v>
      </c>
      <c r="AL1201" t="s">
        <v>276</v>
      </c>
      <c r="AM1201" t="s">
        <v>243</v>
      </c>
      <c r="AN1201" t="s">
        <v>277</v>
      </c>
      <c r="AO1201" t="s">
        <v>245</v>
      </c>
      <c r="AP1201" t="s">
        <v>278</v>
      </c>
      <c r="AQ1201" t="s">
        <v>247</v>
      </c>
      <c r="AR1201">
        <v>4080.85</v>
      </c>
      <c r="AS1201">
        <v>2546</v>
      </c>
      <c r="AT1201">
        <v>61.32</v>
      </c>
      <c r="AU1201">
        <v>24.02</v>
      </c>
      <c r="AV1201">
        <v>2.0015000000000001</v>
      </c>
      <c r="AW1201">
        <v>95</v>
      </c>
      <c r="AX1201">
        <v>49</v>
      </c>
      <c r="AY1201">
        <v>112</v>
      </c>
      <c r="AZ1201">
        <v>160</v>
      </c>
      <c r="BA1201">
        <v>184</v>
      </c>
      <c r="BB1201">
        <v>0.47</v>
      </c>
      <c r="BC1201" t="s">
        <v>278</v>
      </c>
      <c r="BD1201">
        <v>0</v>
      </c>
    </row>
    <row r="1202" spans="1:57" x14ac:dyDescent="0.25">
      <c r="A1202">
        <v>2677</v>
      </c>
      <c r="B1202">
        <v>15060</v>
      </c>
      <c r="C1202" t="s">
        <v>17</v>
      </c>
      <c r="D1202" s="1">
        <v>40877.585416666669</v>
      </c>
      <c r="E1202" s="1">
        <v>40878.574305555558</v>
      </c>
      <c r="F1202">
        <v>9</v>
      </c>
      <c r="G1202">
        <v>4</v>
      </c>
      <c r="H1202">
        <v>80</v>
      </c>
      <c r="I1202">
        <v>256</v>
      </c>
      <c r="J1202">
        <v>293</v>
      </c>
      <c r="K1202">
        <v>73.25</v>
      </c>
      <c r="L1202">
        <v>5</v>
      </c>
      <c r="M1202">
        <v>3</v>
      </c>
      <c r="N1202">
        <v>2</v>
      </c>
      <c r="O1202" t="s">
        <v>70</v>
      </c>
      <c r="P1202">
        <v>10</v>
      </c>
      <c r="Q1202" t="s">
        <v>24</v>
      </c>
      <c r="T1202">
        <v>13571</v>
      </c>
      <c r="U1202" t="s">
        <v>17</v>
      </c>
      <c r="V1202" t="s">
        <v>129</v>
      </c>
      <c r="W1202">
        <v>13</v>
      </c>
      <c r="X1202">
        <v>26</v>
      </c>
      <c r="Y1202">
        <v>4537.26</v>
      </c>
      <c r="Z1202">
        <v>576.52</v>
      </c>
      <c r="AA1202">
        <v>1005.11</v>
      </c>
      <c r="AB1202">
        <v>428.59</v>
      </c>
      <c r="AC1202">
        <v>74.34</v>
      </c>
      <c r="AD1202" t="s">
        <v>194</v>
      </c>
      <c r="AE1202">
        <v>0</v>
      </c>
      <c r="AF1202">
        <v>0</v>
      </c>
      <c r="AG1202" t="s">
        <v>195</v>
      </c>
      <c r="AH1202" t="s">
        <v>196</v>
      </c>
      <c r="AJ1202" t="s">
        <v>2660</v>
      </c>
      <c r="AK1202" t="s">
        <v>2661</v>
      </c>
      <c r="AL1202" t="s">
        <v>242</v>
      </c>
      <c r="AM1202" t="s">
        <v>243</v>
      </c>
      <c r="AN1202" t="s">
        <v>244</v>
      </c>
      <c r="AO1202" t="s">
        <v>283</v>
      </c>
      <c r="AP1202" t="s">
        <v>246</v>
      </c>
      <c r="AQ1202" t="s">
        <v>247</v>
      </c>
      <c r="AR1202">
        <v>14651.33</v>
      </c>
      <c r="AS1202">
        <v>3734</v>
      </c>
      <c r="AT1202">
        <v>98.11</v>
      </c>
      <c r="AU1202">
        <v>35.229999999999997</v>
      </c>
      <c r="AV1202">
        <v>1.2849999999999999</v>
      </c>
      <c r="AW1202">
        <v>95</v>
      </c>
      <c r="AX1202">
        <v>71</v>
      </c>
      <c r="AY1202">
        <v>106</v>
      </c>
      <c r="AZ1202">
        <v>176</v>
      </c>
      <c r="BA1202">
        <v>212</v>
      </c>
      <c r="BB1202">
        <v>1.99</v>
      </c>
      <c r="BC1202" t="s">
        <v>248</v>
      </c>
      <c r="BD1202">
        <v>0</v>
      </c>
    </row>
    <row r="1203" spans="1:57" x14ac:dyDescent="0.25">
      <c r="A1203">
        <v>5036</v>
      </c>
      <c r="B1203">
        <v>17441</v>
      </c>
      <c r="C1203" t="s">
        <v>17</v>
      </c>
      <c r="D1203" s="1">
        <v>40154.563888888886</v>
      </c>
      <c r="E1203" s="1">
        <v>40154.563888888886</v>
      </c>
      <c r="F1203">
        <v>733</v>
      </c>
      <c r="G1203">
        <v>1</v>
      </c>
      <c r="H1203">
        <v>21</v>
      </c>
      <c r="I1203">
        <v>245</v>
      </c>
      <c r="J1203">
        <v>293.35000000000002</v>
      </c>
      <c r="K1203">
        <v>293.35000000000002</v>
      </c>
      <c r="L1203">
        <v>1</v>
      </c>
      <c r="M1203">
        <v>1</v>
      </c>
      <c r="N1203">
        <v>2</v>
      </c>
      <c r="O1203" t="s">
        <v>65</v>
      </c>
      <c r="P1203">
        <v>4</v>
      </c>
      <c r="Q1203" t="s">
        <v>19</v>
      </c>
      <c r="T1203">
        <v>13572</v>
      </c>
      <c r="U1203" t="s">
        <v>17</v>
      </c>
      <c r="V1203" t="s">
        <v>40</v>
      </c>
      <c r="W1203">
        <v>206</v>
      </c>
      <c r="X1203">
        <v>1</v>
      </c>
      <c r="Y1203">
        <v>1384.25</v>
      </c>
      <c r="Z1203">
        <v>0</v>
      </c>
      <c r="AA1203">
        <v>0</v>
      </c>
      <c r="AB1203">
        <v>0</v>
      </c>
      <c r="AD1203" t="s">
        <v>191</v>
      </c>
      <c r="AE1203">
        <v>0</v>
      </c>
      <c r="AF1203">
        <v>0</v>
      </c>
      <c r="AG1203" t="s">
        <v>200</v>
      </c>
      <c r="AH1203" t="s">
        <v>193</v>
      </c>
      <c r="AJ1203" t="s">
        <v>2662</v>
      </c>
      <c r="AK1203" t="s">
        <v>2663</v>
      </c>
      <c r="AL1203" t="s">
        <v>242</v>
      </c>
      <c r="AM1203" t="s">
        <v>243</v>
      </c>
      <c r="AN1203" t="s">
        <v>244</v>
      </c>
      <c r="AO1203" t="s">
        <v>283</v>
      </c>
      <c r="AP1203" t="s">
        <v>246</v>
      </c>
      <c r="AQ1203" t="s">
        <v>247</v>
      </c>
      <c r="AR1203">
        <v>4302.4799999999996</v>
      </c>
      <c r="AS1203">
        <v>1129</v>
      </c>
      <c r="AT1203">
        <v>92.45</v>
      </c>
      <c r="AU1203">
        <v>10.65</v>
      </c>
      <c r="AV1203">
        <v>1.915</v>
      </c>
      <c r="AW1203">
        <v>95</v>
      </c>
      <c r="AX1203">
        <v>22</v>
      </c>
      <c r="AY1203">
        <v>48</v>
      </c>
      <c r="AZ1203">
        <v>69</v>
      </c>
      <c r="BA1203">
        <v>80</v>
      </c>
      <c r="BB1203">
        <v>0.35</v>
      </c>
      <c r="BC1203" t="s">
        <v>248</v>
      </c>
      <c r="BD1203">
        <v>0</v>
      </c>
    </row>
    <row r="1204" spans="1:57" x14ac:dyDescent="0.25">
      <c r="A1204">
        <v>4007</v>
      </c>
      <c r="B1204">
        <v>16402</v>
      </c>
      <c r="C1204" t="s">
        <v>17</v>
      </c>
      <c r="D1204" s="1">
        <v>40517.570833333331</v>
      </c>
      <c r="E1204" s="1">
        <v>40622.517361111109</v>
      </c>
      <c r="F1204">
        <v>265</v>
      </c>
      <c r="G1204">
        <v>2</v>
      </c>
      <c r="H1204">
        <v>55</v>
      </c>
      <c r="I1204">
        <v>146</v>
      </c>
      <c r="J1204">
        <v>293.45</v>
      </c>
      <c r="K1204">
        <v>146.72999999999999</v>
      </c>
      <c r="L1204">
        <v>2</v>
      </c>
      <c r="M1204">
        <v>2</v>
      </c>
      <c r="N1204">
        <v>2</v>
      </c>
      <c r="O1204" t="s">
        <v>67</v>
      </c>
      <c r="P1204">
        <v>6</v>
      </c>
      <c r="Q1204" t="s">
        <v>22</v>
      </c>
      <c r="T1204">
        <v>13573</v>
      </c>
      <c r="U1204" t="s">
        <v>17</v>
      </c>
      <c r="V1204" t="s">
        <v>96</v>
      </c>
      <c r="W1204">
        <v>51</v>
      </c>
      <c r="X1204">
        <v>6</v>
      </c>
      <c r="Y1204">
        <v>903.07</v>
      </c>
      <c r="Z1204">
        <v>0</v>
      </c>
      <c r="AA1204">
        <v>258.48</v>
      </c>
      <c r="AB1204">
        <v>258.48</v>
      </c>
      <c r="AD1204" t="s">
        <v>197</v>
      </c>
      <c r="AE1204">
        <v>0</v>
      </c>
      <c r="AF1204">
        <v>0</v>
      </c>
      <c r="AG1204" t="s">
        <v>198</v>
      </c>
      <c r="AH1204" t="s">
        <v>196</v>
      </c>
      <c r="AJ1204" t="s">
        <v>2664</v>
      </c>
      <c r="AK1204" t="s">
        <v>2665</v>
      </c>
      <c r="AL1204" t="s">
        <v>242</v>
      </c>
      <c r="AM1204" t="s">
        <v>243</v>
      </c>
      <c r="AN1204" t="s">
        <v>244</v>
      </c>
      <c r="AO1204" t="s">
        <v>283</v>
      </c>
      <c r="AP1204" t="s">
        <v>246</v>
      </c>
      <c r="AQ1204" t="s">
        <v>247</v>
      </c>
      <c r="AR1204">
        <v>17725.36</v>
      </c>
      <c r="AS1204">
        <v>12957</v>
      </c>
      <c r="AT1204">
        <v>86.79</v>
      </c>
      <c r="AU1204">
        <v>122.24</v>
      </c>
      <c r="AV1204">
        <v>1.1443000000000001</v>
      </c>
      <c r="AW1204">
        <v>95</v>
      </c>
      <c r="AX1204">
        <v>245</v>
      </c>
      <c r="AY1204">
        <v>326</v>
      </c>
      <c r="AZ1204">
        <v>570</v>
      </c>
      <c r="BA1204">
        <v>693</v>
      </c>
      <c r="BB1204">
        <v>0.92</v>
      </c>
      <c r="BC1204" t="s">
        <v>248</v>
      </c>
      <c r="BD1204">
        <v>0</v>
      </c>
    </row>
    <row r="1205" spans="1:57" x14ac:dyDescent="0.25">
      <c r="A1205">
        <v>5301</v>
      </c>
      <c r="B1205">
        <v>17710</v>
      </c>
      <c r="C1205" t="s">
        <v>17</v>
      </c>
      <c r="D1205" s="1">
        <v>40463.325694444444</v>
      </c>
      <c r="E1205" s="1">
        <v>40463.325694444444</v>
      </c>
      <c r="F1205">
        <v>424</v>
      </c>
      <c r="G1205">
        <v>1</v>
      </c>
      <c r="H1205">
        <v>20</v>
      </c>
      <c r="I1205">
        <v>158</v>
      </c>
      <c r="J1205">
        <v>293.5</v>
      </c>
      <c r="K1205">
        <v>293.5</v>
      </c>
      <c r="L1205">
        <v>1</v>
      </c>
      <c r="M1205">
        <v>1</v>
      </c>
      <c r="N1205">
        <v>2</v>
      </c>
      <c r="O1205" t="s">
        <v>65</v>
      </c>
      <c r="P1205">
        <v>4</v>
      </c>
      <c r="Q1205" t="s">
        <v>19</v>
      </c>
      <c r="T1205">
        <v>13574</v>
      </c>
      <c r="U1205" t="s">
        <v>17</v>
      </c>
      <c r="V1205" t="s">
        <v>19</v>
      </c>
      <c r="W1205">
        <v>412</v>
      </c>
      <c r="X1205">
        <v>1</v>
      </c>
      <c r="Y1205">
        <v>404.45</v>
      </c>
      <c r="Z1205">
        <v>0</v>
      </c>
      <c r="AA1205">
        <v>0</v>
      </c>
      <c r="AB1205">
        <v>0</v>
      </c>
      <c r="AD1205" t="s">
        <v>191</v>
      </c>
      <c r="AE1205">
        <v>0</v>
      </c>
      <c r="AF1205">
        <v>0</v>
      </c>
      <c r="AG1205" t="s">
        <v>198</v>
      </c>
      <c r="AH1205" t="s">
        <v>196</v>
      </c>
      <c r="AJ1205" t="s">
        <v>2666</v>
      </c>
      <c r="AK1205" t="s">
        <v>2667</v>
      </c>
      <c r="AL1205" t="s">
        <v>242</v>
      </c>
      <c r="AM1205" t="s">
        <v>243</v>
      </c>
      <c r="AN1205" t="s">
        <v>244</v>
      </c>
      <c r="AO1205" t="s">
        <v>283</v>
      </c>
      <c r="AP1205" t="s">
        <v>246</v>
      </c>
      <c r="AQ1205" t="s">
        <v>247</v>
      </c>
      <c r="AR1205">
        <v>42664.54</v>
      </c>
      <c r="AS1205">
        <v>36289</v>
      </c>
      <c r="AT1205">
        <v>85.85</v>
      </c>
      <c r="AU1205">
        <v>342.35</v>
      </c>
      <c r="AV1205">
        <v>1.3596999999999999</v>
      </c>
      <c r="AW1205">
        <v>95</v>
      </c>
      <c r="AX1205">
        <v>685</v>
      </c>
      <c r="AY1205">
        <v>1083</v>
      </c>
      <c r="AZ1205">
        <v>1768</v>
      </c>
      <c r="BA1205">
        <v>2110</v>
      </c>
      <c r="BB1205">
        <v>2.38</v>
      </c>
      <c r="BC1205" t="s">
        <v>248</v>
      </c>
      <c r="BD1205">
        <v>0</v>
      </c>
    </row>
    <row r="1206" spans="1:57" x14ac:dyDescent="0.25">
      <c r="A1206">
        <v>3537</v>
      </c>
      <c r="B1206">
        <v>15928</v>
      </c>
      <c r="C1206" t="s">
        <v>17</v>
      </c>
      <c r="D1206" s="1">
        <v>40230.636111111111</v>
      </c>
      <c r="E1206" s="1">
        <v>40230.636111111111</v>
      </c>
      <c r="F1206">
        <v>657</v>
      </c>
      <c r="G1206">
        <v>1</v>
      </c>
      <c r="H1206">
        <v>11</v>
      </c>
      <c r="I1206">
        <v>164</v>
      </c>
      <c r="J1206">
        <v>293.52999999999997</v>
      </c>
      <c r="K1206">
        <v>293.52999999999997</v>
      </c>
      <c r="L1206">
        <v>1</v>
      </c>
      <c r="M1206">
        <v>1</v>
      </c>
      <c r="N1206">
        <v>2</v>
      </c>
      <c r="O1206" t="s">
        <v>65</v>
      </c>
      <c r="P1206">
        <v>4</v>
      </c>
      <c r="Q1206" t="s">
        <v>19</v>
      </c>
      <c r="T1206">
        <v>13575</v>
      </c>
      <c r="U1206" t="s">
        <v>17</v>
      </c>
      <c r="V1206" t="s">
        <v>96</v>
      </c>
      <c r="W1206">
        <v>24</v>
      </c>
      <c r="X1206">
        <v>5</v>
      </c>
      <c r="Y1206">
        <v>732.07</v>
      </c>
      <c r="Z1206">
        <v>218.75</v>
      </c>
      <c r="AA1206">
        <v>513.32000000000005</v>
      </c>
      <c r="AB1206">
        <v>294.57</v>
      </c>
      <c r="AC1206">
        <v>134.66</v>
      </c>
      <c r="AD1206" t="s">
        <v>194</v>
      </c>
      <c r="AE1206">
        <v>0</v>
      </c>
      <c r="AF1206">
        <v>0</v>
      </c>
      <c r="AG1206" t="s">
        <v>195</v>
      </c>
      <c r="AH1206" t="s">
        <v>196</v>
      </c>
      <c r="AJ1206" t="s">
        <v>2668</v>
      </c>
      <c r="AK1206" t="s">
        <v>2669</v>
      </c>
      <c r="AL1206" t="s">
        <v>242</v>
      </c>
      <c r="AM1206" t="s">
        <v>243</v>
      </c>
      <c r="AN1206" t="s">
        <v>244</v>
      </c>
      <c r="AO1206" t="s">
        <v>283</v>
      </c>
      <c r="AP1206" t="s">
        <v>246</v>
      </c>
      <c r="AQ1206" t="s">
        <v>247</v>
      </c>
      <c r="AR1206">
        <v>4751.0600000000004</v>
      </c>
      <c r="AS1206">
        <v>11011</v>
      </c>
      <c r="AT1206">
        <v>98.11</v>
      </c>
      <c r="AU1206">
        <v>103.88</v>
      </c>
      <c r="AV1206">
        <v>1.2410000000000001</v>
      </c>
      <c r="AW1206">
        <v>95</v>
      </c>
      <c r="AX1206">
        <v>208</v>
      </c>
      <c r="AY1206">
        <v>300</v>
      </c>
      <c r="AZ1206">
        <v>508</v>
      </c>
      <c r="BA1206">
        <v>612</v>
      </c>
      <c r="BB1206">
        <v>2</v>
      </c>
      <c r="BC1206" t="s">
        <v>248</v>
      </c>
      <c r="BD1206">
        <v>0</v>
      </c>
    </row>
    <row r="1207" spans="1:57" x14ac:dyDescent="0.25">
      <c r="A1207">
        <v>1820</v>
      </c>
      <c r="B1207">
        <v>14192</v>
      </c>
      <c r="C1207" t="s">
        <v>17</v>
      </c>
      <c r="D1207" s="1">
        <v>40498.738888888889</v>
      </c>
      <c r="E1207" s="1">
        <v>40498.738888888889</v>
      </c>
      <c r="F1207">
        <v>389</v>
      </c>
      <c r="G1207">
        <v>1</v>
      </c>
      <c r="H1207">
        <v>14</v>
      </c>
      <c r="I1207">
        <v>218</v>
      </c>
      <c r="J1207">
        <v>293.74</v>
      </c>
      <c r="K1207">
        <v>293.74</v>
      </c>
      <c r="L1207">
        <v>2</v>
      </c>
      <c r="M1207">
        <v>1</v>
      </c>
      <c r="N1207">
        <v>2</v>
      </c>
      <c r="O1207" t="s">
        <v>68</v>
      </c>
      <c r="P1207">
        <v>5</v>
      </c>
      <c r="Q1207" t="s">
        <v>19</v>
      </c>
      <c r="T1207">
        <v>13576</v>
      </c>
      <c r="U1207" t="s">
        <v>17</v>
      </c>
      <c r="V1207" t="s">
        <v>129</v>
      </c>
      <c r="W1207">
        <v>11</v>
      </c>
      <c r="X1207">
        <v>28</v>
      </c>
      <c r="Y1207">
        <v>11202.59</v>
      </c>
      <c r="Z1207">
        <v>1704.93</v>
      </c>
      <c r="AA1207">
        <v>1876.4</v>
      </c>
      <c r="AB1207">
        <v>171.47</v>
      </c>
      <c r="AC1207">
        <v>10.06</v>
      </c>
      <c r="AD1207" t="s">
        <v>202</v>
      </c>
      <c r="AE1207">
        <v>0</v>
      </c>
      <c r="AF1207">
        <v>0.32</v>
      </c>
      <c r="AG1207" t="s">
        <v>198</v>
      </c>
      <c r="AH1207" t="s">
        <v>196</v>
      </c>
      <c r="AJ1207" t="s">
        <v>2670</v>
      </c>
      <c r="AK1207" t="s">
        <v>2671</v>
      </c>
      <c r="AL1207" t="s">
        <v>276</v>
      </c>
      <c r="AM1207" t="s">
        <v>243</v>
      </c>
      <c r="AN1207" t="s">
        <v>277</v>
      </c>
      <c r="AO1207" t="s">
        <v>283</v>
      </c>
      <c r="AP1207" t="s">
        <v>278</v>
      </c>
      <c r="AQ1207" t="s">
        <v>247</v>
      </c>
      <c r="AR1207">
        <v>3324.22</v>
      </c>
      <c r="AS1207">
        <v>8010</v>
      </c>
      <c r="AT1207">
        <v>93.4</v>
      </c>
      <c r="AU1207">
        <v>75.569999999999993</v>
      </c>
      <c r="AV1207">
        <v>1.2814000000000001</v>
      </c>
      <c r="AW1207">
        <v>95</v>
      </c>
      <c r="AX1207">
        <v>152</v>
      </c>
      <c r="AY1207">
        <v>226</v>
      </c>
      <c r="AZ1207">
        <v>377</v>
      </c>
      <c r="BA1207">
        <v>452</v>
      </c>
      <c r="BB1207">
        <v>0.26</v>
      </c>
      <c r="BC1207" t="s">
        <v>278</v>
      </c>
      <c r="BD1207">
        <v>0</v>
      </c>
    </row>
    <row r="1208" spans="1:57" x14ac:dyDescent="0.25">
      <c r="A1208">
        <v>3331</v>
      </c>
      <c r="B1208">
        <v>15718</v>
      </c>
      <c r="C1208" t="s">
        <v>17</v>
      </c>
      <c r="D1208" s="1">
        <v>40346.680555555555</v>
      </c>
      <c r="E1208" s="1">
        <v>40346.680555555555</v>
      </c>
      <c r="F1208">
        <v>541</v>
      </c>
      <c r="G1208">
        <v>1</v>
      </c>
      <c r="H1208">
        <v>18</v>
      </c>
      <c r="I1208">
        <v>95</v>
      </c>
      <c r="J1208">
        <v>293.79000000000002</v>
      </c>
      <c r="K1208">
        <v>293.79000000000002</v>
      </c>
      <c r="L1208">
        <v>1</v>
      </c>
      <c r="M1208">
        <v>1</v>
      </c>
      <c r="N1208">
        <v>2</v>
      </c>
      <c r="O1208" t="s">
        <v>65</v>
      </c>
      <c r="P1208">
        <v>4</v>
      </c>
      <c r="Q1208" t="s">
        <v>19</v>
      </c>
      <c r="T1208">
        <v>13577</v>
      </c>
      <c r="U1208" t="s">
        <v>17</v>
      </c>
      <c r="V1208" t="s">
        <v>129</v>
      </c>
      <c r="W1208">
        <v>26</v>
      </c>
      <c r="X1208">
        <v>11</v>
      </c>
      <c r="Y1208">
        <v>3484.28</v>
      </c>
      <c r="Z1208">
        <v>837.05</v>
      </c>
      <c r="AA1208">
        <v>493.8</v>
      </c>
      <c r="AB1208">
        <v>-343.25</v>
      </c>
      <c r="AC1208">
        <v>-41.01</v>
      </c>
      <c r="AD1208" t="s">
        <v>204</v>
      </c>
      <c r="AE1208">
        <v>343.25</v>
      </c>
      <c r="AF1208">
        <v>3.95</v>
      </c>
      <c r="AG1208" t="s">
        <v>205</v>
      </c>
      <c r="AH1208" t="s">
        <v>193</v>
      </c>
      <c r="AJ1208" t="s">
        <v>2672</v>
      </c>
      <c r="AK1208" t="s">
        <v>2673</v>
      </c>
      <c r="AL1208" t="s">
        <v>242</v>
      </c>
      <c r="AM1208" t="s">
        <v>243</v>
      </c>
      <c r="AN1208" t="s">
        <v>244</v>
      </c>
      <c r="AO1208" t="s">
        <v>283</v>
      </c>
      <c r="AP1208" t="s">
        <v>246</v>
      </c>
      <c r="AQ1208" t="s">
        <v>247</v>
      </c>
      <c r="AR1208">
        <v>6013.14</v>
      </c>
      <c r="AS1208">
        <v>14598</v>
      </c>
      <c r="AT1208">
        <v>98.11</v>
      </c>
      <c r="AU1208">
        <v>137.72</v>
      </c>
      <c r="AV1208">
        <v>1.2292000000000001</v>
      </c>
      <c r="AW1208">
        <v>95</v>
      </c>
      <c r="AX1208">
        <v>276</v>
      </c>
      <c r="AY1208">
        <v>394</v>
      </c>
      <c r="AZ1208">
        <v>670</v>
      </c>
      <c r="BA1208">
        <v>807</v>
      </c>
      <c r="BB1208">
        <v>0.28999999999999998</v>
      </c>
      <c r="BC1208" t="s">
        <v>248</v>
      </c>
      <c r="BD1208">
        <v>0</v>
      </c>
    </row>
    <row r="1209" spans="1:57" x14ac:dyDescent="0.25">
      <c r="A1209">
        <v>5517</v>
      </c>
      <c r="B1209">
        <v>17927</v>
      </c>
      <c r="C1209" t="s">
        <v>17</v>
      </c>
      <c r="D1209" s="1">
        <v>40165.460416666669</v>
      </c>
      <c r="E1209" s="1">
        <v>40165.460416666669</v>
      </c>
      <c r="F1209">
        <v>722</v>
      </c>
      <c r="G1209">
        <v>1</v>
      </c>
      <c r="H1209">
        <v>10</v>
      </c>
      <c r="I1209">
        <v>108</v>
      </c>
      <c r="J1209">
        <v>294</v>
      </c>
      <c r="K1209">
        <v>294</v>
      </c>
      <c r="L1209">
        <v>1</v>
      </c>
      <c r="M1209">
        <v>1</v>
      </c>
      <c r="N1209">
        <v>2</v>
      </c>
      <c r="O1209" t="s">
        <v>65</v>
      </c>
      <c r="P1209">
        <v>4</v>
      </c>
      <c r="Q1209" t="s">
        <v>19</v>
      </c>
      <c r="T1209">
        <v>13578</v>
      </c>
      <c r="U1209" t="s">
        <v>17</v>
      </c>
      <c r="V1209" t="s">
        <v>19</v>
      </c>
      <c r="W1209">
        <v>410</v>
      </c>
      <c r="X1209">
        <v>1</v>
      </c>
      <c r="Y1209">
        <v>147.66</v>
      </c>
      <c r="Z1209">
        <v>0</v>
      </c>
      <c r="AA1209">
        <v>0</v>
      </c>
      <c r="AB1209">
        <v>0</v>
      </c>
      <c r="AD1209" t="s">
        <v>191</v>
      </c>
      <c r="AE1209">
        <v>0</v>
      </c>
      <c r="AF1209">
        <v>0</v>
      </c>
      <c r="AG1209" t="s">
        <v>198</v>
      </c>
      <c r="AH1209" t="s">
        <v>196</v>
      </c>
      <c r="AJ1209" t="s">
        <v>2674</v>
      </c>
      <c r="AK1209" t="s">
        <v>2675</v>
      </c>
      <c r="AL1209" t="s">
        <v>251</v>
      </c>
      <c r="AM1209" t="s">
        <v>243</v>
      </c>
      <c r="AN1209" t="s">
        <v>252</v>
      </c>
      <c r="AO1209" t="s">
        <v>253</v>
      </c>
      <c r="AP1209" t="s">
        <v>254</v>
      </c>
      <c r="AQ1209" t="s">
        <v>255</v>
      </c>
      <c r="AR1209">
        <v>30.47</v>
      </c>
      <c r="AS1209">
        <v>6</v>
      </c>
      <c r="AT1209">
        <v>3.85</v>
      </c>
      <c r="AU1209">
        <v>0.06</v>
      </c>
      <c r="AV1209">
        <v>5.3066000000000004</v>
      </c>
      <c r="AW1209">
        <v>95</v>
      </c>
      <c r="BB1209">
        <v>0</v>
      </c>
      <c r="BC1209" t="s">
        <v>256</v>
      </c>
      <c r="BD1209">
        <v>1</v>
      </c>
      <c r="BE1209" t="s">
        <v>257</v>
      </c>
    </row>
    <row r="1210" spans="1:57" x14ac:dyDescent="0.25">
      <c r="A1210">
        <v>4722</v>
      </c>
      <c r="B1210">
        <v>17124</v>
      </c>
      <c r="C1210" t="s">
        <v>17</v>
      </c>
      <c r="D1210" s="1">
        <v>40701.584722222222</v>
      </c>
      <c r="E1210" s="1">
        <v>40701.584722222222</v>
      </c>
      <c r="F1210">
        <v>186</v>
      </c>
      <c r="G1210">
        <v>1</v>
      </c>
      <c r="H1210">
        <v>31</v>
      </c>
      <c r="I1210">
        <v>129</v>
      </c>
      <c r="J1210">
        <v>294.24</v>
      </c>
      <c r="K1210">
        <v>294.24</v>
      </c>
      <c r="L1210">
        <v>3</v>
      </c>
      <c r="M1210">
        <v>1</v>
      </c>
      <c r="N1210">
        <v>2</v>
      </c>
      <c r="O1210" t="s">
        <v>71</v>
      </c>
      <c r="P1210">
        <v>6</v>
      </c>
      <c r="Q1210" t="s">
        <v>19</v>
      </c>
      <c r="T1210">
        <v>13579</v>
      </c>
      <c r="U1210" t="s">
        <v>17</v>
      </c>
      <c r="V1210" t="s">
        <v>129</v>
      </c>
      <c r="W1210">
        <v>15</v>
      </c>
      <c r="X1210">
        <v>5</v>
      </c>
      <c r="Y1210">
        <v>1374.34</v>
      </c>
      <c r="Z1210">
        <v>0</v>
      </c>
      <c r="AA1210">
        <v>302.33999999999997</v>
      </c>
      <c r="AB1210">
        <v>302.33999999999997</v>
      </c>
      <c r="AD1210" t="s">
        <v>197</v>
      </c>
      <c r="AE1210">
        <v>0</v>
      </c>
      <c r="AF1210">
        <v>0.23</v>
      </c>
      <c r="AG1210" t="s">
        <v>198</v>
      </c>
      <c r="AH1210" t="s">
        <v>196</v>
      </c>
      <c r="AJ1210" t="s">
        <v>2676</v>
      </c>
      <c r="AK1210" t="s">
        <v>2677</v>
      </c>
      <c r="AL1210" t="s">
        <v>242</v>
      </c>
      <c r="AM1210" t="s">
        <v>243</v>
      </c>
      <c r="AN1210" t="s">
        <v>244</v>
      </c>
      <c r="AO1210" t="s">
        <v>283</v>
      </c>
      <c r="AP1210" t="s">
        <v>246</v>
      </c>
      <c r="AQ1210" t="s">
        <v>247</v>
      </c>
      <c r="AR1210">
        <v>11199.18</v>
      </c>
      <c r="AS1210">
        <v>1443</v>
      </c>
      <c r="AT1210">
        <v>88.64</v>
      </c>
      <c r="AU1210">
        <v>16.399999999999999</v>
      </c>
      <c r="AV1210">
        <v>1.3472</v>
      </c>
      <c r="AW1210">
        <v>95</v>
      </c>
      <c r="AX1210">
        <v>33</v>
      </c>
      <c r="AY1210">
        <v>52</v>
      </c>
      <c r="AZ1210">
        <v>85</v>
      </c>
      <c r="BA1210">
        <v>101</v>
      </c>
      <c r="BB1210">
        <v>1.84</v>
      </c>
      <c r="BC1210" t="s">
        <v>248</v>
      </c>
      <c r="BD1210">
        <v>0</v>
      </c>
    </row>
    <row r="1211" spans="1:57" x14ac:dyDescent="0.25">
      <c r="A1211">
        <v>4898</v>
      </c>
      <c r="B1211">
        <v>17301</v>
      </c>
      <c r="C1211" t="s">
        <v>17</v>
      </c>
      <c r="D1211" s="1">
        <v>40262.552777777775</v>
      </c>
      <c r="E1211" s="1">
        <v>40865.571527777778</v>
      </c>
      <c r="F1211">
        <v>22</v>
      </c>
      <c r="G1211">
        <v>2</v>
      </c>
      <c r="H1211">
        <v>107</v>
      </c>
      <c r="I1211">
        <v>216</v>
      </c>
      <c r="J1211">
        <v>294.39</v>
      </c>
      <c r="K1211">
        <v>147.19999999999999</v>
      </c>
      <c r="L1211">
        <v>4</v>
      </c>
      <c r="M1211">
        <v>2</v>
      </c>
      <c r="N1211">
        <v>2</v>
      </c>
      <c r="O1211" t="s">
        <v>64</v>
      </c>
      <c r="P1211">
        <v>8</v>
      </c>
      <c r="Q1211" t="s">
        <v>24</v>
      </c>
      <c r="T1211">
        <v>13580</v>
      </c>
      <c r="U1211" t="s">
        <v>17</v>
      </c>
      <c r="V1211" t="s">
        <v>19</v>
      </c>
      <c r="W1211">
        <v>407</v>
      </c>
      <c r="X1211">
        <v>1</v>
      </c>
      <c r="Y1211">
        <v>107.75</v>
      </c>
      <c r="Z1211">
        <v>0</v>
      </c>
      <c r="AA1211">
        <v>0</v>
      </c>
      <c r="AB1211">
        <v>0</v>
      </c>
      <c r="AD1211" t="s">
        <v>191</v>
      </c>
      <c r="AE1211">
        <v>0</v>
      </c>
      <c r="AF1211">
        <v>0</v>
      </c>
      <c r="AG1211" t="s">
        <v>198</v>
      </c>
      <c r="AH1211" t="s">
        <v>196</v>
      </c>
      <c r="AJ1211" t="s">
        <v>2678</v>
      </c>
      <c r="AK1211" t="s">
        <v>2679</v>
      </c>
      <c r="AL1211" t="s">
        <v>276</v>
      </c>
      <c r="AM1211" t="s">
        <v>243</v>
      </c>
      <c r="AN1211" t="s">
        <v>277</v>
      </c>
      <c r="AO1211" t="s">
        <v>260</v>
      </c>
      <c r="AP1211" t="s">
        <v>318</v>
      </c>
      <c r="AQ1211" t="s">
        <v>255</v>
      </c>
      <c r="AR1211">
        <v>2662.64</v>
      </c>
      <c r="AS1211">
        <v>337</v>
      </c>
      <c r="AT1211">
        <v>27.36</v>
      </c>
      <c r="AU1211">
        <v>3.18</v>
      </c>
      <c r="AV1211">
        <v>2.3974000000000002</v>
      </c>
      <c r="AW1211">
        <v>95</v>
      </c>
      <c r="BB1211">
        <v>0.59</v>
      </c>
      <c r="BC1211" t="s">
        <v>319</v>
      </c>
      <c r="BD1211">
        <v>0</v>
      </c>
    </row>
    <row r="1212" spans="1:57" x14ac:dyDescent="0.25">
      <c r="A1212">
        <v>5</v>
      </c>
      <c r="B1212">
        <v>12350</v>
      </c>
      <c r="C1212" t="s">
        <v>61</v>
      </c>
      <c r="D1212" s="1">
        <v>40576.667361111111</v>
      </c>
      <c r="E1212" s="1">
        <v>40576.667361111111</v>
      </c>
      <c r="F1212">
        <v>311</v>
      </c>
      <c r="G1212">
        <v>1</v>
      </c>
      <c r="H1212">
        <v>16</v>
      </c>
      <c r="I1212">
        <v>196</v>
      </c>
      <c r="J1212">
        <v>294.39999999999998</v>
      </c>
      <c r="K1212">
        <v>294.39999999999998</v>
      </c>
      <c r="L1212">
        <v>2</v>
      </c>
      <c r="M1212">
        <v>1</v>
      </c>
      <c r="N1212">
        <v>2</v>
      </c>
      <c r="O1212" t="s">
        <v>68</v>
      </c>
      <c r="P1212">
        <v>5</v>
      </c>
      <c r="Q1212" t="s">
        <v>19</v>
      </c>
      <c r="T1212">
        <v>13581</v>
      </c>
      <c r="U1212" t="s">
        <v>17</v>
      </c>
      <c r="V1212" t="s">
        <v>22</v>
      </c>
      <c r="W1212">
        <v>310</v>
      </c>
      <c r="X1212">
        <v>2</v>
      </c>
      <c r="Y1212">
        <v>280.52999999999997</v>
      </c>
      <c r="Z1212">
        <v>0</v>
      </c>
      <c r="AA1212">
        <v>0</v>
      </c>
      <c r="AB1212">
        <v>0</v>
      </c>
      <c r="AD1212" t="s">
        <v>191</v>
      </c>
      <c r="AE1212">
        <v>0</v>
      </c>
      <c r="AF1212">
        <v>0</v>
      </c>
      <c r="AG1212" t="s">
        <v>198</v>
      </c>
      <c r="AH1212" t="s">
        <v>199</v>
      </c>
      <c r="AJ1212" t="s">
        <v>2680</v>
      </c>
      <c r="AK1212" t="s">
        <v>2681</v>
      </c>
      <c r="AL1212" t="s">
        <v>276</v>
      </c>
      <c r="AM1212" t="s">
        <v>243</v>
      </c>
      <c r="AN1212" t="s">
        <v>277</v>
      </c>
      <c r="AO1212" t="s">
        <v>260</v>
      </c>
      <c r="AP1212" t="s">
        <v>318</v>
      </c>
      <c r="AQ1212" t="s">
        <v>255</v>
      </c>
      <c r="AR1212">
        <v>2486.66</v>
      </c>
      <c r="AS1212">
        <v>315</v>
      </c>
      <c r="AT1212">
        <v>33.020000000000003</v>
      </c>
      <c r="AU1212">
        <v>2.97</v>
      </c>
      <c r="AV1212">
        <v>2.2606999999999999</v>
      </c>
      <c r="AW1212">
        <v>95</v>
      </c>
      <c r="BB1212">
        <v>3.08</v>
      </c>
      <c r="BC1212" t="s">
        <v>319</v>
      </c>
      <c r="BD1212">
        <v>0</v>
      </c>
    </row>
    <row r="1213" spans="1:57" x14ac:dyDescent="0.25">
      <c r="A1213">
        <v>4182</v>
      </c>
      <c r="B1213">
        <v>16579</v>
      </c>
      <c r="C1213" t="s">
        <v>17</v>
      </c>
      <c r="D1213" s="1">
        <v>40461.498611111114</v>
      </c>
      <c r="E1213" s="1">
        <v>40461.498611111114</v>
      </c>
      <c r="F1213">
        <v>426</v>
      </c>
      <c r="G1213">
        <v>1</v>
      </c>
      <c r="H1213">
        <v>14</v>
      </c>
      <c r="I1213">
        <v>119</v>
      </c>
      <c r="J1213">
        <v>295.05</v>
      </c>
      <c r="K1213">
        <v>295.05</v>
      </c>
      <c r="L1213">
        <v>1</v>
      </c>
      <c r="M1213">
        <v>1</v>
      </c>
      <c r="N1213">
        <v>2</v>
      </c>
      <c r="O1213" t="s">
        <v>65</v>
      </c>
      <c r="P1213">
        <v>4</v>
      </c>
      <c r="Q1213" t="s">
        <v>19</v>
      </c>
      <c r="T1213">
        <v>13582</v>
      </c>
      <c r="U1213" t="s">
        <v>17</v>
      </c>
      <c r="V1213" t="s">
        <v>22</v>
      </c>
      <c r="W1213">
        <v>390</v>
      </c>
      <c r="X1213">
        <v>2</v>
      </c>
      <c r="Y1213">
        <v>241.68</v>
      </c>
      <c r="Z1213">
        <v>0</v>
      </c>
      <c r="AA1213">
        <v>0</v>
      </c>
      <c r="AB1213">
        <v>0</v>
      </c>
      <c r="AD1213" t="s">
        <v>191</v>
      </c>
      <c r="AE1213">
        <v>0</v>
      </c>
      <c r="AF1213">
        <v>0</v>
      </c>
      <c r="AG1213" t="s">
        <v>198</v>
      </c>
      <c r="AH1213" t="s">
        <v>199</v>
      </c>
      <c r="AJ1213" t="s">
        <v>2682</v>
      </c>
      <c r="AK1213" t="s">
        <v>2683</v>
      </c>
      <c r="AL1213" t="s">
        <v>276</v>
      </c>
      <c r="AM1213" t="s">
        <v>243</v>
      </c>
      <c r="AN1213" t="s">
        <v>277</v>
      </c>
      <c r="AO1213" t="s">
        <v>245</v>
      </c>
      <c r="AP1213" t="s">
        <v>278</v>
      </c>
      <c r="AQ1213" t="s">
        <v>247</v>
      </c>
      <c r="AR1213">
        <v>1562.33</v>
      </c>
      <c r="AS1213">
        <v>1201</v>
      </c>
      <c r="AT1213">
        <v>71.59</v>
      </c>
      <c r="AU1213">
        <v>13.65</v>
      </c>
      <c r="AV1213">
        <v>1.4903</v>
      </c>
      <c r="AW1213">
        <v>95</v>
      </c>
      <c r="AX1213">
        <v>28</v>
      </c>
      <c r="AY1213">
        <v>48</v>
      </c>
      <c r="AZ1213">
        <v>75</v>
      </c>
      <c r="BA1213">
        <v>89</v>
      </c>
      <c r="BB1213">
        <v>1.48</v>
      </c>
      <c r="BC1213" t="s">
        <v>278</v>
      </c>
      <c r="BD1213">
        <v>0</v>
      </c>
    </row>
    <row r="1214" spans="1:57" x14ac:dyDescent="0.25">
      <c r="A1214">
        <v>3858</v>
      </c>
      <c r="B1214">
        <v>16252</v>
      </c>
      <c r="C1214" t="s">
        <v>17</v>
      </c>
      <c r="D1214" s="1">
        <v>40504.497916666667</v>
      </c>
      <c r="E1214" s="1">
        <v>40504.497916666667</v>
      </c>
      <c r="F1214">
        <v>383</v>
      </c>
      <c r="G1214">
        <v>1</v>
      </c>
      <c r="H1214">
        <v>21</v>
      </c>
      <c r="I1214">
        <v>158</v>
      </c>
      <c r="J1214">
        <v>295.08999999999997</v>
      </c>
      <c r="K1214">
        <v>295.08999999999997</v>
      </c>
      <c r="L1214">
        <v>2</v>
      </c>
      <c r="M1214">
        <v>1</v>
      </c>
      <c r="N1214">
        <v>2</v>
      </c>
      <c r="O1214" t="s">
        <v>68</v>
      </c>
      <c r="P1214">
        <v>5</v>
      </c>
      <c r="Q1214" t="s">
        <v>19</v>
      </c>
      <c r="T1214">
        <v>13583</v>
      </c>
      <c r="U1214" t="s">
        <v>17</v>
      </c>
      <c r="V1214" t="s">
        <v>22</v>
      </c>
      <c r="W1214">
        <v>156</v>
      </c>
      <c r="X1214">
        <v>2</v>
      </c>
      <c r="Y1214">
        <v>1445.03</v>
      </c>
      <c r="Z1214">
        <v>781.03</v>
      </c>
      <c r="AA1214">
        <v>0</v>
      </c>
      <c r="AB1214">
        <v>-781.03</v>
      </c>
      <c r="AC1214">
        <v>-100</v>
      </c>
      <c r="AD1214" t="s">
        <v>201</v>
      </c>
      <c r="AE1214">
        <v>781.03</v>
      </c>
      <c r="AF1214">
        <v>0</v>
      </c>
      <c r="AG1214" t="s">
        <v>203</v>
      </c>
      <c r="AH1214" t="s">
        <v>193</v>
      </c>
      <c r="AJ1214" t="s">
        <v>2684</v>
      </c>
      <c r="AK1214" t="s">
        <v>2685</v>
      </c>
      <c r="AL1214" t="s">
        <v>276</v>
      </c>
      <c r="AM1214" t="s">
        <v>243</v>
      </c>
      <c r="AN1214" t="s">
        <v>277</v>
      </c>
      <c r="AO1214" t="s">
        <v>245</v>
      </c>
      <c r="AP1214" t="s">
        <v>278</v>
      </c>
      <c r="AQ1214" t="s">
        <v>247</v>
      </c>
      <c r="AR1214">
        <v>1325.27</v>
      </c>
      <c r="AS1214">
        <v>1009</v>
      </c>
      <c r="AT1214">
        <v>69.319999999999993</v>
      </c>
      <c r="AU1214">
        <v>11.47</v>
      </c>
      <c r="AV1214">
        <v>1.3942000000000001</v>
      </c>
      <c r="AW1214">
        <v>95</v>
      </c>
      <c r="AX1214">
        <v>23</v>
      </c>
      <c r="AY1214">
        <v>38</v>
      </c>
      <c r="AZ1214">
        <v>61</v>
      </c>
      <c r="BA1214">
        <v>72</v>
      </c>
      <c r="BB1214">
        <v>2.5099999999999998</v>
      </c>
      <c r="BC1214" t="s">
        <v>278</v>
      </c>
      <c r="BD1214">
        <v>0</v>
      </c>
    </row>
    <row r="1215" spans="1:57" x14ac:dyDescent="0.25">
      <c r="A1215">
        <v>2237</v>
      </c>
      <c r="B1215">
        <v>14614</v>
      </c>
      <c r="C1215" t="s">
        <v>17</v>
      </c>
      <c r="D1215" s="1">
        <v>40500.544444444444</v>
      </c>
      <c r="E1215" s="1">
        <v>40500.544444444444</v>
      </c>
      <c r="F1215">
        <v>387</v>
      </c>
      <c r="G1215">
        <v>1</v>
      </c>
      <c r="H1215">
        <v>19</v>
      </c>
      <c r="I1215">
        <v>189</v>
      </c>
      <c r="J1215">
        <v>295.13</v>
      </c>
      <c r="K1215">
        <v>295.13</v>
      </c>
      <c r="L1215">
        <v>2</v>
      </c>
      <c r="M1215">
        <v>1</v>
      </c>
      <c r="N1215">
        <v>2</v>
      </c>
      <c r="O1215" t="s">
        <v>68</v>
      </c>
      <c r="P1215">
        <v>5</v>
      </c>
      <c r="Q1215" t="s">
        <v>19</v>
      </c>
      <c r="T1215">
        <v>13584</v>
      </c>
      <c r="U1215" t="s">
        <v>17</v>
      </c>
      <c r="V1215" t="s">
        <v>29</v>
      </c>
      <c r="W1215">
        <v>307</v>
      </c>
      <c r="X1215">
        <v>3</v>
      </c>
      <c r="Y1215">
        <v>385.7</v>
      </c>
      <c r="Z1215">
        <v>0</v>
      </c>
      <c r="AA1215">
        <v>0</v>
      </c>
      <c r="AB1215">
        <v>0</v>
      </c>
      <c r="AD1215" t="s">
        <v>191</v>
      </c>
      <c r="AE1215">
        <v>0</v>
      </c>
      <c r="AF1215">
        <v>11.74</v>
      </c>
      <c r="AG1215" t="s">
        <v>192</v>
      </c>
      <c r="AH1215" t="s">
        <v>199</v>
      </c>
      <c r="AJ1215" t="s">
        <v>2686</v>
      </c>
      <c r="AK1215" t="s">
        <v>2687</v>
      </c>
      <c r="AL1215" t="s">
        <v>276</v>
      </c>
      <c r="AM1215" t="s">
        <v>243</v>
      </c>
      <c r="AN1215" t="s">
        <v>277</v>
      </c>
      <c r="AO1215" t="s">
        <v>283</v>
      </c>
      <c r="AP1215" t="s">
        <v>278</v>
      </c>
      <c r="AQ1215" t="s">
        <v>247</v>
      </c>
      <c r="AR1215">
        <v>1728.24</v>
      </c>
      <c r="AS1215">
        <v>1260</v>
      </c>
      <c r="AT1215">
        <v>75</v>
      </c>
      <c r="AU1215">
        <v>14.32</v>
      </c>
      <c r="AV1215">
        <v>1.2459</v>
      </c>
      <c r="AW1215">
        <v>95</v>
      </c>
      <c r="AX1215">
        <v>29</v>
      </c>
      <c r="AY1215">
        <v>42</v>
      </c>
      <c r="AZ1215">
        <v>71</v>
      </c>
      <c r="BA1215">
        <v>85</v>
      </c>
      <c r="BB1215">
        <v>4.91</v>
      </c>
      <c r="BC1215" t="s">
        <v>278</v>
      </c>
      <c r="BD1215">
        <v>0</v>
      </c>
    </row>
    <row r="1216" spans="1:57" x14ac:dyDescent="0.25">
      <c r="A1216">
        <v>1896</v>
      </c>
      <c r="B1216">
        <v>14269</v>
      </c>
      <c r="C1216" t="s">
        <v>17</v>
      </c>
      <c r="D1216" s="1">
        <v>40447.536805555559</v>
      </c>
      <c r="E1216" s="1">
        <v>40447.536805555559</v>
      </c>
      <c r="F1216">
        <v>440</v>
      </c>
      <c r="G1216">
        <v>1</v>
      </c>
      <c r="H1216">
        <v>16</v>
      </c>
      <c r="I1216">
        <v>123</v>
      </c>
      <c r="J1216">
        <v>295.73</v>
      </c>
      <c r="K1216">
        <v>295.73</v>
      </c>
      <c r="L1216">
        <v>1</v>
      </c>
      <c r="M1216">
        <v>1</v>
      </c>
      <c r="N1216">
        <v>2</v>
      </c>
      <c r="O1216" t="s">
        <v>65</v>
      </c>
      <c r="P1216">
        <v>4</v>
      </c>
      <c r="Q1216" t="s">
        <v>19</v>
      </c>
      <c r="T1216">
        <v>13585</v>
      </c>
      <c r="U1216" t="s">
        <v>17</v>
      </c>
      <c r="V1216" t="s">
        <v>29</v>
      </c>
      <c r="W1216">
        <v>531</v>
      </c>
      <c r="X1216">
        <v>3</v>
      </c>
      <c r="Y1216">
        <v>684.54</v>
      </c>
      <c r="Z1216">
        <v>0</v>
      </c>
      <c r="AA1216">
        <v>0</v>
      </c>
      <c r="AB1216">
        <v>0</v>
      </c>
      <c r="AD1216" t="s">
        <v>191</v>
      </c>
      <c r="AE1216">
        <v>0</v>
      </c>
      <c r="AF1216">
        <v>1.47</v>
      </c>
      <c r="AG1216" t="s">
        <v>198</v>
      </c>
      <c r="AH1216" t="s">
        <v>199</v>
      </c>
      <c r="AJ1216" t="s">
        <v>2688</v>
      </c>
      <c r="AK1216" t="s">
        <v>2689</v>
      </c>
      <c r="AL1216" t="s">
        <v>242</v>
      </c>
      <c r="AM1216" t="s">
        <v>385</v>
      </c>
      <c r="AN1216" t="s">
        <v>386</v>
      </c>
      <c r="AO1216" t="s">
        <v>283</v>
      </c>
      <c r="AP1216" t="s">
        <v>246</v>
      </c>
      <c r="AQ1216" t="s">
        <v>247</v>
      </c>
      <c r="AR1216">
        <v>46202.52</v>
      </c>
      <c r="AS1216">
        <v>24268</v>
      </c>
      <c r="AT1216">
        <v>96.23</v>
      </c>
      <c r="AU1216">
        <v>228.94</v>
      </c>
      <c r="AV1216">
        <v>0.71699999999999997</v>
      </c>
      <c r="AW1216">
        <v>95</v>
      </c>
      <c r="AX1216">
        <v>458</v>
      </c>
      <c r="AY1216">
        <v>382</v>
      </c>
      <c r="AZ1216">
        <v>840</v>
      </c>
      <c r="BA1216">
        <v>1069</v>
      </c>
      <c r="BB1216">
        <v>1.2</v>
      </c>
      <c r="BC1216" t="s">
        <v>248</v>
      </c>
      <c r="BD1216">
        <v>0</v>
      </c>
    </row>
    <row r="1217" spans="1:57" x14ac:dyDescent="0.25">
      <c r="A1217">
        <v>1138</v>
      </c>
      <c r="B1217">
        <v>13504</v>
      </c>
      <c r="C1217" t="s">
        <v>17</v>
      </c>
      <c r="D1217" s="1">
        <v>40822.555555555555</v>
      </c>
      <c r="E1217" s="1">
        <v>40822.555555555555</v>
      </c>
      <c r="F1217">
        <v>65</v>
      </c>
      <c r="G1217">
        <v>1</v>
      </c>
      <c r="H1217">
        <v>22</v>
      </c>
      <c r="I1217">
        <v>178</v>
      </c>
      <c r="J1217">
        <v>295.93</v>
      </c>
      <c r="K1217">
        <v>295.93</v>
      </c>
      <c r="L1217">
        <v>3</v>
      </c>
      <c r="M1217">
        <v>2</v>
      </c>
      <c r="N1217">
        <v>2</v>
      </c>
      <c r="O1217" t="s">
        <v>66</v>
      </c>
      <c r="P1217">
        <v>7</v>
      </c>
      <c r="Q1217" t="s">
        <v>22</v>
      </c>
      <c r="T1217">
        <v>13586</v>
      </c>
      <c r="U1217" t="s">
        <v>17</v>
      </c>
      <c r="V1217" t="s">
        <v>19</v>
      </c>
      <c r="W1217">
        <v>542</v>
      </c>
      <c r="X1217">
        <v>1</v>
      </c>
      <c r="Y1217">
        <v>127.28</v>
      </c>
      <c r="Z1217">
        <v>0</v>
      </c>
      <c r="AA1217">
        <v>0</v>
      </c>
      <c r="AB1217">
        <v>0</v>
      </c>
      <c r="AD1217" t="s">
        <v>191</v>
      </c>
      <c r="AE1217">
        <v>0</v>
      </c>
      <c r="AF1217">
        <v>0</v>
      </c>
      <c r="AG1217" t="s">
        <v>198</v>
      </c>
      <c r="AH1217" t="s">
        <v>196</v>
      </c>
      <c r="AJ1217" t="s">
        <v>2690</v>
      </c>
      <c r="AK1217" t="s">
        <v>2691</v>
      </c>
      <c r="AL1217" t="s">
        <v>242</v>
      </c>
      <c r="AM1217" t="s">
        <v>385</v>
      </c>
      <c r="AN1217" t="s">
        <v>386</v>
      </c>
      <c r="AO1217" t="s">
        <v>283</v>
      </c>
      <c r="AP1217" t="s">
        <v>246</v>
      </c>
      <c r="AQ1217" t="s">
        <v>247</v>
      </c>
      <c r="AR1217">
        <v>49651.99</v>
      </c>
      <c r="AS1217">
        <v>25608</v>
      </c>
      <c r="AT1217">
        <v>93.4</v>
      </c>
      <c r="AU1217">
        <v>241.58</v>
      </c>
      <c r="AV1217">
        <v>0.78879999999999995</v>
      </c>
      <c r="AW1217">
        <v>95</v>
      </c>
      <c r="AX1217">
        <v>484</v>
      </c>
      <c r="AY1217">
        <v>444</v>
      </c>
      <c r="AZ1217">
        <v>927</v>
      </c>
      <c r="BA1217">
        <v>1169</v>
      </c>
      <c r="BB1217">
        <v>1.05</v>
      </c>
      <c r="BC1217" t="s">
        <v>248</v>
      </c>
      <c r="BD1217">
        <v>0</v>
      </c>
    </row>
    <row r="1218" spans="1:57" x14ac:dyDescent="0.25">
      <c r="A1218">
        <v>543</v>
      </c>
      <c r="B1218">
        <v>12898</v>
      </c>
      <c r="C1218" t="s">
        <v>17</v>
      </c>
      <c r="D1218" s="1">
        <v>40227.525000000001</v>
      </c>
      <c r="E1218" s="1">
        <v>40423.338888888888</v>
      </c>
      <c r="F1218">
        <v>464</v>
      </c>
      <c r="G1218">
        <v>2</v>
      </c>
      <c r="H1218">
        <v>27</v>
      </c>
      <c r="I1218">
        <v>235</v>
      </c>
      <c r="J1218">
        <v>296.20999999999998</v>
      </c>
      <c r="K1218">
        <v>148.11000000000001</v>
      </c>
      <c r="L1218">
        <v>1</v>
      </c>
      <c r="M1218">
        <v>3</v>
      </c>
      <c r="N1218">
        <v>2</v>
      </c>
      <c r="O1218" t="s">
        <v>72</v>
      </c>
      <c r="P1218">
        <v>6</v>
      </c>
      <c r="Q1218" t="s">
        <v>29</v>
      </c>
      <c r="T1218">
        <v>13587</v>
      </c>
      <c r="U1218" t="s">
        <v>17</v>
      </c>
      <c r="V1218" t="s">
        <v>22</v>
      </c>
      <c r="W1218">
        <v>64</v>
      </c>
      <c r="X1218">
        <v>4</v>
      </c>
      <c r="Y1218">
        <v>1673.5</v>
      </c>
      <c r="Z1218">
        <v>0</v>
      </c>
      <c r="AA1218">
        <v>712.4</v>
      </c>
      <c r="AB1218">
        <v>712.4</v>
      </c>
      <c r="AD1218" t="s">
        <v>197</v>
      </c>
      <c r="AE1218">
        <v>0</v>
      </c>
      <c r="AF1218">
        <v>21.83</v>
      </c>
      <c r="AG1218" t="s">
        <v>192</v>
      </c>
      <c r="AH1218" t="s">
        <v>199</v>
      </c>
      <c r="AJ1218" t="s">
        <v>2692</v>
      </c>
      <c r="AK1218" t="s">
        <v>2693</v>
      </c>
      <c r="AL1218" t="s">
        <v>242</v>
      </c>
      <c r="AM1218" t="s">
        <v>385</v>
      </c>
      <c r="AN1218" t="s">
        <v>386</v>
      </c>
      <c r="AO1218" t="s">
        <v>283</v>
      </c>
      <c r="AP1218" t="s">
        <v>246</v>
      </c>
      <c r="AQ1218" t="s">
        <v>247</v>
      </c>
      <c r="AR1218">
        <v>27368.080000000002</v>
      </c>
      <c r="AS1218">
        <v>13390</v>
      </c>
      <c r="AT1218">
        <v>98.11</v>
      </c>
      <c r="AU1218">
        <v>126.32</v>
      </c>
      <c r="AV1218">
        <v>0.71260000000000001</v>
      </c>
      <c r="AW1218">
        <v>95</v>
      </c>
      <c r="AX1218">
        <v>253</v>
      </c>
      <c r="AY1218">
        <v>210</v>
      </c>
      <c r="AZ1218">
        <v>463</v>
      </c>
      <c r="BA1218">
        <v>589</v>
      </c>
      <c r="BB1218">
        <v>0.04</v>
      </c>
      <c r="BC1218" t="s">
        <v>248</v>
      </c>
      <c r="BD1218">
        <v>0</v>
      </c>
    </row>
    <row r="1219" spans="1:57" x14ac:dyDescent="0.25">
      <c r="A1219">
        <v>1382</v>
      </c>
      <c r="B1219">
        <v>13751</v>
      </c>
      <c r="C1219" t="s">
        <v>17</v>
      </c>
      <c r="D1219" s="1">
        <v>40598.663888888892</v>
      </c>
      <c r="E1219" s="1">
        <v>40598.663888888892</v>
      </c>
      <c r="F1219">
        <v>289</v>
      </c>
      <c r="G1219">
        <v>1</v>
      </c>
      <c r="H1219">
        <v>9</v>
      </c>
      <c r="I1219">
        <v>152</v>
      </c>
      <c r="J1219">
        <v>296.25</v>
      </c>
      <c r="K1219">
        <v>296.25</v>
      </c>
      <c r="L1219">
        <v>2</v>
      </c>
      <c r="M1219">
        <v>1</v>
      </c>
      <c r="N1219">
        <v>2</v>
      </c>
      <c r="O1219" t="s">
        <v>68</v>
      </c>
      <c r="P1219">
        <v>5</v>
      </c>
      <c r="Q1219" t="s">
        <v>19</v>
      </c>
      <c r="T1219">
        <v>13588</v>
      </c>
      <c r="U1219" t="s">
        <v>17</v>
      </c>
      <c r="V1219" t="s">
        <v>129</v>
      </c>
      <c r="W1219">
        <v>16</v>
      </c>
      <c r="X1219">
        <v>9</v>
      </c>
      <c r="Y1219">
        <v>2478.9499999999998</v>
      </c>
      <c r="Z1219">
        <v>1307.42</v>
      </c>
      <c r="AA1219">
        <v>1058.23</v>
      </c>
      <c r="AB1219">
        <v>-249.19</v>
      </c>
      <c r="AC1219">
        <v>-19.059999999999999</v>
      </c>
      <c r="AD1219" t="s">
        <v>202</v>
      </c>
      <c r="AE1219">
        <v>249.19</v>
      </c>
      <c r="AF1219">
        <v>1.19</v>
      </c>
      <c r="AG1219" t="s">
        <v>198</v>
      </c>
      <c r="AH1219" t="s">
        <v>196</v>
      </c>
      <c r="AJ1219" t="s">
        <v>2694</v>
      </c>
      <c r="AK1219" t="s">
        <v>2695</v>
      </c>
      <c r="AL1219" t="s">
        <v>242</v>
      </c>
      <c r="AM1219" t="s">
        <v>768</v>
      </c>
      <c r="AN1219" t="s">
        <v>769</v>
      </c>
      <c r="AO1219" t="s">
        <v>283</v>
      </c>
      <c r="AP1219" t="s">
        <v>770</v>
      </c>
      <c r="AQ1219" t="s">
        <v>247</v>
      </c>
      <c r="AR1219">
        <v>61537.55</v>
      </c>
      <c r="AS1219">
        <v>29182</v>
      </c>
      <c r="AT1219">
        <v>98.11</v>
      </c>
      <c r="AU1219">
        <v>275.3</v>
      </c>
      <c r="AV1219">
        <v>0.48159999999999997</v>
      </c>
      <c r="AW1219">
        <v>95</v>
      </c>
      <c r="AX1219">
        <v>551</v>
      </c>
      <c r="AY1219">
        <v>309</v>
      </c>
      <c r="AZ1219">
        <v>860</v>
      </c>
      <c r="BA1219">
        <v>1135</v>
      </c>
      <c r="BB1219">
        <v>1.32</v>
      </c>
      <c r="BC1219" t="s">
        <v>771</v>
      </c>
      <c r="BD1219">
        <v>0</v>
      </c>
    </row>
    <row r="1220" spans="1:57" x14ac:dyDescent="0.25">
      <c r="A1220">
        <v>5218</v>
      </c>
      <c r="B1220">
        <v>17627</v>
      </c>
      <c r="C1220" t="s">
        <v>17</v>
      </c>
      <c r="D1220" s="1">
        <v>40408.477083333331</v>
      </c>
      <c r="E1220" s="1">
        <v>40408.477083333331</v>
      </c>
      <c r="F1220">
        <v>479</v>
      </c>
      <c r="G1220">
        <v>1</v>
      </c>
      <c r="H1220">
        <v>10</v>
      </c>
      <c r="I1220">
        <v>676</v>
      </c>
      <c r="J1220">
        <v>296.36</v>
      </c>
      <c r="K1220">
        <v>296.36</v>
      </c>
      <c r="L1220">
        <v>1</v>
      </c>
      <c r="M1220">
        <v>1</v>
      </c>
      <c r="N1220">
        <v>2</v>
      </c>
      <c r="O1220" t="s">
        <v>65</v>
      </c>
      <c r="P1220">
        <v>4</v>
      </c>
      <c r="Q1220" t="s">
        <v>19</v>
      </c>
      <c r="T1220">
        <v>13589</v>
      </c>
      <c r="U1220" t="s">
        <v>17</v>
      </c>
      <c r="V1220" t="s">
        <v>96</v>
      </c>
      <c r="W1220">
        <v>15</v>
      </c>
      <c r="X1220">
        <v>6</v>
      </c>
      <c r="Y1220">
        <v>1120.74</v>
      </c>
      <c r="Z1220">
        <v>147</v>
      </c>
      <c r="AA1220">
        <v>232.65</v>
      </c>
      <c r="AB1220">
        <v>85.65</v>
      </c>
      <c r="AC1220">
        <v>58.27</v>
      </c>
      <c r="AD1220" t="s">
        <v>194</v>
      </c>
      <c r="AE1220">
        <v>0</v>
      </c>
      <c r="AF1220">
        <v>0</v>
      </c>
      <c r="AG1220" t="s">
        <v>195</v>
      </c>
      <c r="AH1220" t="s">
        <v>196</v>
      </c>
      <c r="AJ1220" t="s">
        <v>2696</v>
      </c>
      <c r="AK1220" t="s">
        <v>2697</v>
      </c>
      <c r="AL1220" t="s">
        <v>242</v>
      </c>
      <c r="AM1220" t="s">
        <v>243</v>
      </c>
      <c r="AN1220" t="s">
        <v>244</v>
      </c>
      <c r="AO1220" t="s">
        <v>283</v>
      </c>
      <c r="AP1220" t="s">
        <v>246</v>
      </c>
      <c r="AQ1220" t="s">
        <v>247</v>
      </c>
      <c r="AR1220">
        <v>8498.61</v>
      </c>
      <c r="AS1220">
        <v>3871</v>
      </c>
      <c r="AT1220">
        <v>88.68</v>
      </c>
      <c r="AU1220">
        <v>36.520000000000003</v>
      </c>
      <c r="AV1220">
        <v>1.5362</v>
      </c>
      <c r="AW1220">
        <v>95</v>
      </c>
      <c r="AX1220">
        <v>74</v>
      </c>
      <c r="AY1220">
        <v>131</v>
      </c>
      <c r="AZ1220">
        <v>204</v>
      </c>
      <c r="BA1220">
        <v>241</v>
      </c>
      <c r="BB1220">
        <v>0.87</v>
      </c>
      <c r="BC1220" t="s">
        <v>248</v>
      </c>
      <c r="BD1220">
        <v>0</v>
      </c>
    </row>
    <row r="1221" spans="1:57" x14ac:dyDescent="0.25">
      <c r="A1221">
        <v>113</v>
      </c>
      <c r="B1221">
        <v>12460</v>
      </c>
      <c r="C1221" t="s">
        <v>32</v>
      </c>
      <c r="D1221" s="1">
        <v>40430.57708333333</v>
      </c>
      <c r="E1221" s="1">
        <v>40430.57708333333</v>
      </c>
      <c r="F1221">
        <v>457</v>
      </c>
      <c r="G1221">
        <v>1</v>
      </c>
      <c r="H1221">
        <v>17</v>
      </c>
      <c r="I1221">
        <v>168</v>
      </c>
      <c r="J1221">
        <v>296.64999999999998</v>
      </c>
      <c r="K1221">
        <v>296.64999999999998</v>
      </c>
      <c r="L1221">
        <v>1</v>
      </c>
      <c r="M1221">
        <v>1</v>
      </c>
      <c r="N1221">
        <v>2</v>
      </c>
      <c r="O1221" t="s">
        <v>65</v>
      </c>
      <c r="P1221">
        <v>4</v>
      </c>
      <c r="Q1221" t="s">
        <v>19</v>
      </c>
      <c r="T1221">
        <v>13590</v>
      </c>
      <c r="U1221" t="s">
        <v>17</v>
      </c>
      <c r="V1221" t="s">
        <v>129</v>
      </c>
      <c r="W1221">
        <v>12</v>
      </c>
      <c r="X1221">
        <v>18</v>
      </c>
      <c r="Y1221">
        <v>6336.04</v>
      </c>
      <c r="Z1221">
        <v>204.35</v>
      </c>
      <c r="AA1221">
        <v>865.54</v>
      </c>
      <c r="AB1221">
        <v>661.19</v>
      </c>
      <c r="AC1221">
        <v>323.56</v>
      </c>
      <c r="AD1221" t="s">
        <v>194</v>
      </c>
      <c r="AE1221">
        <v>0</v>
      </c>
      <c r="AF1221">
        <v>0.81</v>
      </c>
      <c r="AG1221" t="s">
        <v>195</v>
      </c>
      <c r="AH1221" t="s">
        <v>196</v>
      </c>
      <c r="AJ1221" t="s">
        <v>2698</v>
      </c>
      <c r="AK1221" t="s">
        <v>2699</v>
      </c>
      <c r="AL1221" t="s">
        <v>242</v>
      </c>
      <c r="AM1221" t="s">
        <v>243</v>
      </c>
      <c r="AN1221" t="s">
        <v>244</v>
      </c>
      <c r="AO1221" t="s">
        <v>283</v>
      </c>
      <c r="AP1221" t="s">
        <v>246</v>
      </c>
      <c r="AQ1221" t="s">
        <v>247</v>
      </c>
      <c r="AR1221">
        <v>9087.6299999999992</v>
      </c>
      <c r="AS1221">
        <v>4116</v>
      </c>
      <c r="AT1221">
        <v>91.51</v>
      </c>
      <c r="AU1221">
        <v>38.83</v>
      </c>
      <c r="AV1221">
        <v>1.6536999999999999</v>
      </c>
      <c r="AW1221">
        <v>95</v>
      </c>
      <c r="AX1221">
        <v>78</v>
      </c>
      <c r="AY1221">
        <v>150</v>
      </c>
      <c r="AZ1221">
        <v>228</v>
      </c>
      <c r="BA1221">
        <v>266</v>
      </c>
      <c r="BB1221">
        <v>0.51</v>
      </c>
      <c r="BC1221" t="s">
        <v>248</v>
      </c>
      <c r="BD1221">
        <v>0</v>
      </c>
    </row>
    <row r="1222" spans="1:57" x14ac:dyDescent="0.25">
      <c r="A1222">
        <v>2454</v>
      </c>
      <c r="B1222">
        <v>14835</v>
      </c>
      <c r="C1222" t="s">
        <v>17</v>
      </c>
      <c r="D1222" s="1">
        <v>40269.81527777778</v>
      </c>
      <c r="E1222" s="1">
        <v>40358.422222222223</v>
      </c>
      <c r="F1222">
        <v>529</v>
      </c>
      <c r="G1222">
        <v>2</v>
      </c>
      <c r="H1222">
        <v>1</v>
      </c>
      <c r="I1222">
        <v>180</v>
      </c>
      <c r="J1222">
        <v>297</v>
      </c>
      <c r="K1222">
        <v>148.5</v>
      </c>
      <c r="L1222">
        <v>1</v>
      </c>
      <c r="M1222">
        <v>3</v>
      </c>
      <c r="N1222">
        <v>2</v>
      </c>
      <c r="O1222" t="s">
        <v>72</v>
      </c>
      <c r="P1222">
        <v>6</v>
      </c>
      <c r="Q1222" t="s">
        <v>29</v>
      </c>
      <c r="T1222">
        <v>13591</v>
      </c>
      <c r="U1222" t="s">
        <v>17</v>
      </c>
      <c r="V1222" t="s">
        <v>96</v>
      </c>
      <c r="W1222">
        <v>65</v>
      </c>
      <c r="X1222">
        <v>7</v>
      </c>
      <c r="Y1222">
        <v>2093.94</v>
      </c>
      <c r="Z1222">
        <v>0</v>
      </c>
      <c r="AA1222">
        <v>340.9</v>
      </c>
      <c r="AB1222">
        <v>340.9</v>
      </c>
      <c r="AD1222" t="s">
        <v>197</v>
      </c>
      <c r="AE1222">
        <v>0</v>
      </c>
      <c r="AF1222">
        <v>0.61</v>
      </c>
      <c r="AG1222" t="s">
        <v>198</v>
      </c>
      <c r="AH1222" t="s">
        <v>196</v>
      </c>
      <c r="AJ1222" t="s">
        <v>2700</v>
      </c>
      <c r="AK1222" t="s">
        <v>2701</v>
      </c>
      <c r="AL1222" t="s">
        <v>242</v>
      </c>
      <c r="AM1222" t="s">
        <v>243</v>
      </c>
      <c r="AN1222" t="s">
        <v>244</v>
      </c>
      <c r="AO1222" t="s">
        <v>283</v>
      </c>
      <c r="AP1222" t="s">
        <v>246</v>
      </c>
      <c r="AQ1222" t="s">
        <v>247</v>
      </c>
      <c r="AR1222">
        <v>8275.2199999999993</v>
      </c>
      <c r="AS1222">
        <v>4597</v>
      </c>
      <c r="AT1222">
        <v>98.11</v>
      </c>
      <c r="AU1222">
        <v>43.37</v>
      </c>
      <c r="AV1222">
        <v>1.2252000000000001</v>
      </c>
      <c r="AW1222">
        <v>95</v>
      </c>
      <c r="AX1222">
        <v>87</v>
      </c>
      <c r="AY1222">
        <v>124</v>
      </c>
      <c r="AZ1222">
        <v>211</v>
      </c>
      <c r="BA1222">
        <v>254</v>
      </c>
      <c r="BB1222">
        <v>1.31</v>
      </c>
      <c r="BC1222" t="s">
        <v>248</v>
      </c>
      <c r="BD1222">
        <v>0</v>
      </c>
    </row>
    <row r="1223" spans="1:57" x14ac:dyDescent="0.25">
      <c r="A1223">
        <v>217</v>
      </c>
      <c r="B1223">
        <v>12566</v>
      </c>
      <c r="C1223" t="s">
        <v>34</v>
      </c>
      <c r="D1223" s="1">
        <v>40800.604166666664</v>
      </c>
      <c r="E1223" s="1">
        <v>40800.604166666664</v>
      </c>
      <c r="F1223">
        <v>87</v>
      </c>
      <c r="G1223">
        <v>1</v>
      </c>
      <c r="H1223">
        <v>18</v>
      </c>
      <c r="I1223">
        <v>262</v>
      </c>
      <c r="J1223">
        <v>297.64999999999998</v>
      </c>
      <c r="K1223">
        <v>297.64999999999998</v>
      </c>
      <c r="L1223">
        <v>3</v>
      </c>
      <c r="M1223">
        <v>2</v>
      </c>
      <c r="N1223">
        <v>2</v>
      </c>
      <c r="O1223" t="s">
        <v>66</v>
      </c>
      <c r="P1223">
        <v>7</v>
      </c>
      <c r="Q1223" t="s">
        <v>22</v>
      </c>
      <c r="T1223">
        <v>13592</v>
      </c>
      <c r="U1223" t="s">
        <v>17</v>
      </c>
      <c r="V1223" t="s">
        <v>24</v>
      </c>
      <c r="W1223">
        <v>36</v>
      </c>
      <c r="X1223">
        <v>4</v>
      </c>
      <c r="Y1223">
        <v>247.96</v>
      </c>
      <c r="Z1223">
        <v>0</v>
      </c>
      <c r="AA1223">
        <v>42.45</v>
      </c>
      <c r="AB1223">
        <v>42.45</v>
      </c>
      <c r="AD1223" t="s">
        <v>197</v>
      </c>
      <c r="AE1223">
        <v>0</v>
      </c>
      <c r="AF1223">
        <v>0</v>
      </c>
      <c r="AG1223" t="s">
        <v>198</v>
      </c>
      <c r="AH1223" t="s">
        <v>196</v>
      </c>
      <c r="AJ1223" t="s">
        <v>2702</v>
      </c>
      <c r="AK1223" t="s">
        <v>2703</v>
      </c>
      <c r="AL1223" t="s">
        <v>242</v>
      </c>
      <c r="AM1223" t="s">
        <v>385</v>
      </c>
      <c r="AN1223" t="s">
        <v>386</v>
      </c>
      <c r="AO1223" t="s">
        <v>283</v>
      </c>
      <c r="AP1223" t="s">
        <v>246</v>
      </c>
      <c r="AQ1223" t="s">
        <v>247</v>
      </c>
      <c r="AR1223">
        <v>13103.21</v>
      </c>
      <c r="AS1223">
        <v>7127</v>
      </c>
      <c r="AT1223">
        <v>98.11</v>
      </c>
      <c r="AU1223">
        <v>67.239999999999995</v>
      </c>
      <c r="AV1223">
        <v>0.94040000000000001</v>
      </c>
      <c r="AW1223">
        <v>95</v>
      </c>
      <c r="AX1223">
        <v>135</v>
      </c>
      <c r="AY1223">
        <v>148</v>
      </c>
      <c r="AZ1223">
        <v>282</v>
      </c>
      <c r="BA1223">
        <v>349</v>
      </c>
      <c r="BB1223">
        <v>1.8</v>
      </c>
      <c r="BC1223" t="s">
        <v>248</v>
      </c>
      <c r="BD1223">
        <v>0</v>
      </c>
    </row>
    <row r="1224" spans="1:57" x14ac:dyDescent="0.25">
      <c r="A1224">
        <v>4186</v>
      </c>
      <c r="B1224">
        <v>16583</v>
      </c>
      <c r="C1224" t="s">
        <v>17</v>
      </c>
      <c r="D1224" s="1">
        <v>40213.512499999997</v>
      </c>
      <c r="E1224" s="1">
        <v>40513.502083333333</v>
      </c>
      <c r="F1224">
        <v>374</v>
      </c>
      <c r="G1224">
        <v>2</v>
      </c>
      <c r="H1224">
        <v>18</v>
      </c>
      <c r="I1224">
        <v>153</v>
      </c>
      <c r="J1224">
        <v>297.95</v>
      </c>
      <c r="K1224">
        <v>148.97999999999999</v>
      </c>
      <c r="L1224">
        <v>2</v>
      </c>
      <c r="M1224">
        <v>2</v>
      </c>
      <c r="N1224">
        <v>2</v>
      </c>
      <c r="O1224" t="s">
        <v>67</v>
      </c>
      <c r="P1224">
        <v>6</v>
      </c>
      <c r="Q1224" t="s">
        <v>22</v>
      </c>
      <c r="T1224">
        <v>13593</v>
      </c>
      <c r="U1224" t="s">
        <v>17</v>
      </c>
      <c r="V1224" t="s">
        <v>96</v>
      </c>
      <c r="W1224">
        <v>109</v>
      </c>
      <c r="X1224">
        <v>14</v>
      </c>
      <c r="Y1224">
        <v>5493.29</v>
      </c>
      <c r="Z1224">
        <v>1014.13</v>
      </c>
      <c r="AA1224">
        <v>0</v>
      </c>
      <c r="AB1224">
        <v>-1014.13</v>
      </c>
      <c r="AC1224">
        <v>-100</v>
      </c>
      <c r="AD1224" t="s">
        <v>201</v>
      </c>
      <c r="AE1224">
        <v>1014.13</v>
      </c>
      <c r="AF1224">
        <v>0.88</v>
      </c>
      <c r="AG1224" t="s">
        <v>203</v>
      </c>
      <c r="AH1224" t="s">
        <v>193</v>
      </c>
      <c r="AJ1224" t="s">
        <v>2704</v>
      </c>
      <c r="AK1224" t="s">
        <v>2705</v>
      </c>
      <c r="AL1224" t="s">
        <v>242</v>
      </c>
      <c r="AM1224" t="s">
        <v>243</v>
      </c>
      <c r="AN1224" t="s">
        <v>244</v>
      </c>
      <c r="AO1224" t="s">
        <v>283</v>
      </c>
      <c r="AP1224" t="s">
        <v>246</v>
      </c>
      <c r="AQ1224" t="s">
        <v>247</v>
      </c>
      <c r="AR1224">
        <v>22741.31</v>
      </c>
      <c r="AS1224">
        <v>7805</v>
      </c>
      <c r="AT1224">
        <v>97.17</v>
      </c>
      <c r="AU1224">
        <v>73.63</v>
      </c>
      <c r="AV1224">
        <v>1.0978000000000001</v>
      </c>
      <c r="AW1224">
        <v>95</v>
      </c>
      <c r="AX1224">
        <v>148</v>
      </c>
      <c r="AY1224">
        <v>189</v>
      </c>
      <c r="AZ1224">
        <v>336</v>
      </c>
      <c r="BA1224">
        <v>409</v>
      </c>
      <c r="BB1224">
        <v>1.8</v>
      </c>
      <c r="BC1224" t="s">
        <v>248</v>
      </c>
      <c r="BD1224">
        <v>0</v>
      </c>
    </row>
    <row r="1225" spans="1:57" x14ac:dyDescent="0.25">
      <c r="A1225">
        <v>5607</v>
      </c>
      <c r="B1225">
        <v>18018</v>
      </c>
      <c r="C1225" t="s">
        <v>17</v>
      </c>
      <c r="D1225" s="1">
        <v>40466.461805555555</v>
      </c>
      <c r="E1225" s="1">
        <v>40778.734027777777</v>
      </c>
      <c r="F1225">
        <v>109</v>
      </c>
      <c r="G1225">
        <v>4</v>
      </c>
      <c r="H1225">
        <v>43</v>
      </c>
      <c r="I1225">
        <v>186</v>
      </c>
      <c r="J1225">
        <v>297.99</v>
      </c>
      <c r="K1225">
        <v>74.5</v>
      </c>
      <c r="L1225">
        <v>3</v>
      </c>
      <c r="M1225">
        <v>3</v>
      </c>
      <c r="N1225">
        <v>2</v>
      </c>
      <c r="O1225" t="s">
        <v>73</v>
      </c>
      <c r="P1225">
        <v>8</v>
      </c>
      <c r="Q1225" t="s">
        <v>22</v>
      </c>
      <c r="T1225">
        <v>13594</v>
      </c>
      <c r="U1225" t="s">
        <v>17</v>
      </c>
      <c r="V1225" t="s">
        <v>24</v>
      </c>
      <c r="W1225">
        <v>53</v>
      </c>
      <c r="X1225">
        <v>2</v>
      </c>
      <c r="Y1225">
        <v>533.32000000000005</v>
      </c>
      <c r="Z1225">
        <v>0</v>
      </c>
      <c r="AA1225">
        <v>396.97</v>
      </c>
      <c r="AB1225">
        <v>396.97</v>
      </c>
      <c r="AD1225" t="s">
        <v>197</v>
      </c>
      <c r="AE1225">
        <v>0</v>
      </c>
      <c r="AF1225">
        <v>4.67</v>
      </c>
      <c r="AG1225" t="s">
        <v>198</v>
      </c>
      <c r="AH1225" t="s">
        <v>196</v>
      </c>
      <c r="AJ1225" t="s">
        <v>2706</v>
      </c>
      <c r="AK1225" t="s">
        <v>2707</v>
      </c>
      <c r="AL1225" t="s">
        <v>242</v>
      </c>
      <c r="AM1225" t="s">
        <v>243</v>
      </c>
      <c r="AN1225" t="s">
        <v>244</v>
      </c>
      <c r="AO1225" t="s">
        <v>245</v>
      </c>
      <c r="AP1225" t="s">
        <v>246</v>
      </c>
      <c r="AQ1225" t="s">
        <v>247</v>
      </c>
      <c r="AR1225">
        <v>12038.82</v>
      </c>
      <c r="AS1225">
        <v>4100</v>
      </c>
      <c r="AT1225">
        <v>72.64</v>
      </c>
      <c r="AU1225">
        <v>38.68</v>
      </c>
      <c r="AV1225">
        <v>1.4232</v>
      </c>
      <c r="AW1225">
        <v>95</v>
      </c>
      <c r="AX1225">
        <v>78</v>
      </c>
      <c r="AY1225">
        <v>129</v>
      </c>
      <c r="AZ1225">
        <v>206</v>
      </c>
      <c r="BA1225">
        <v>245</v>
      </c>
      <c r="BB1225">
        <v>1.39</v>
      </c>
      <c r="BC1225" t="s">
        <v>248</v>
      </c>
      <c r="BD1225">
        <v>0</v>
      </c>
    </row>
    <row r="1226" spans="1:57" x14ac:dyDescent="0.25">
      <c r="A1226">
        <v>526</v>
      </c>
      <c r="B1226">
        <v>12881</v>
      </c>
      <c r="C1226" t="s">
        <v>17</v>
      </c>
      <c r="D1226" s="1">
        <v>40611.488888888889</v>
      </c>
      <c r="E1226" s="1">
        <v>40611.488888888889</v>
      </c>
      <c r="F1226">
        <v>276</v>
      </c>
      <c r="G1226">
        <v>1</v>
      </c>
      <c r="H1226">
        <v>7</v>
      </c>
      <c r="I1226">
        <v>21</v>
      </c>
      <c r="J1226">
        <v>298</v>
      </c>
      <c r="K1226">
        <v>298</v>
      </c>
      <c r="L1226">
        <v>2</v>
      </c>
      <c r="M1226">
        <v>1</v>
      </c>
      <c r="N1226">
        <v>2</v>
      </c>
      <c r="O1226" t="s">
        <v>68</v>
      </c>
      <c r="P1226">
        <v>5</v>
      </c>
      <c r="Q1226" t="s">
        <v>19</v>
      </c>
      <c r="T1226">
        <v>13595</v>
      </c>
      <c r="U1226" t="s">
        <v>17</v>
      </c>
      <c r="V1226" t="s">
        <v>29</v>
      </c>
      <c r="W1226">
        <v>517</v>
      </c>
      <c r="X1226">
        <v>3</v>
      </c>
      <c r="Y1226">
        <v>784.48</v>
      </c>
      <c r="Z1226">
        <v>0</v>
      </c>
      <c r="AA1226">
        <v>0</v>
      </c>
      <c r="AB1226">
        <v>0</v>
      </c>
      <c r="AD1226" t="s">
        <v>191</v>
      </c>
      <c r="AE1226">
        <v>0</v>
      </c>
      <c r="AF1226">
        <v>0</v>
      </c>
      <c r="AG1226" t="s">
        <v>198</v>
      </c>
      <c r="AH1226" t="s">
        <v>199</v>
      </c>
      <c r="AJ1226" t="s">
        <v>2708</v>
      </c>
      <c r="AK1226" t="s">
        <v>2709</v>
      </c>
      <c r="AL1226" t="s">
        <v>251</v>
      </c>
      <c r="AM1226" t="s">
        <v>243</v>
      </c>
      <c r="AN1226" t="s">
        <v>252</v>
      </c>
      <c r="AO1226" t="s">
        <v>245</v>
      </c>
      <c r="AP1226" t="s">
        <v>318</v>
      </c>
      <c r="AQ1226" t="s">
        <v>247</v>
      </c>
      <c r="AR1226">
        <v>1136.28</v>
      </c>
      <c r="AS1226">
        <v>1672</v>
      </c>
      <c r="AT1226">
        <v>66.040000000000006</v>
      </c>
      <c r="AU1226">
        <v>15.77</v>
      </c>
      <c r="AV1226">
        <v>4.05</v>
      </c>
      <c r="AW1226">
        <v>95</v>
      </c>
      <c r="AX1226">
        <v>32</v>
      </c>
      <c r="AY1226">
        <v>149</v>
      </c>
      <c r="AZ1226">
        <v>181</v>
      </c>
      <c r="BA1226">
        <v>196</v>
      </c>
      <c r="BB1226">
        <v>1.42</v>
      </c>
      <c r="BC1226" t="s">
        <v>324</v>
      </c>
      <c r="BD1226">
        <v>0</v>
      </c>
    </row>
    <row r="1227" spans="1:57" x14ac:dyDescent="0.25">
      <c r="A1227">
        <v>5415</v>
      </c>
      <c r="B1227">
        <v>17824</v>
      </c>
      <c r="C1227" t="s">
        <v>17</v>
      </c>
      <c r="D1227" s="1">
        <v>40835.593055555553</v>
      </c>
      <c r="E1227" s="1">
        <v>40835.593055555553</v>
      </c>
      <c r="F1227">
        <v>52</v>
      </c>
      <c r="G1227">
        <v>1</v>
      </c>
      <c r="H1227">
        <v>13</v>
      </c>
      <c r="I1227">
        <v>408</v>
      </c>
      <c r="J1227">
        <v>298.39999999999998</v>
      </c>
      <c r="K1227">
        <v>298.39999999999998</v>
      </c>
      <c r="L1227">
        <v>4</v>
      </c>
      <c r="M1227">
        <v>2</v>
      </c>
      <c r="N1227">
        <v>2</v>
      </c>
      <c r="O1227" t="s">
        <v>64</v>
      </c>
      <c r="P1227">
        <v>8</v>
      </c>
      <c r="Q1227" t="s">
        <v>24</v>
      </c>
      <c r="T1227">
        <v>13596</v>
      </c>
      <c r="U1227" t="s">
        <v>17</v>
      </c>
      <c r="V1227" t="s">
        <v>24</v>
      </c>
      <c r="W1227">
        <v>6</v>
      </c>
      <c r="X1227">
        <v>2</v>
      </c>
      <c r="Y1227">
        <v>664.11</v>
      </c>
      <c r="Z1227">
        <v>0</v>
      </c>
      <c r="AA1227">
        <v>664.11</v>
      </c>
      <c r="AB1227">
        <v>664.11</v>
      </c>
      <c r="AD1227" t="s">
        <v>197</v>
      </c>
      <c r="AE1227">
        <v>0</v>
      </c>
      <c r="AF1227">
        <v>0</v>
      </c>
      <c r="AG1227" t="s">
        <v>198</v>
      </c>
      <c r="AH1227" t="s">
        <v>196</v>
      </c>
      <c r="AJ1227" t="s">
        <v>2710</v>
      </c>
      <c r="AK1227" t="s">
        <v>2711</v>
      </c>
      <c r="AL1227" t="s">
        <v>251</v>
      </c>
      <c r="AM1227" t="s">
        <v>243</v>
      </c>
      <c r="AN1227" t="s">
        <v>252</v>
      </c>
      <c r="AO1227" t="s">
        <v>245</v>
      </c>
      <c r="AP1227" t="s">
        <v>318</v>
      </c>
      <c r="AQ1227" t="s">
        <v>247</v>
      </c>
      <c r="AR1227">
        <v>529.16</v>
      </c>
      <c r="AS1227">
        <v>591</v>
      </c>
      <c r="AT1227">
        <v>62.86</v>
      </c>
      <c r="AU1227">
        <v>5.63</v>
      </c>
      <c r="AV1227">
        <v>1.8508</v>
      </c>
      <c r="AW1227">
        <v>95</v>
      </c>
      <c r="AX1227">
        <v>12</v>
      </c>
      <c r="AY1227">
        <v>25</v>
      </c>
      <c r="AZ1227">
        <v>36</v>
      </c>
      <c r="BA1227">
        <v>42</v>
      </c>
      <c r="BB1227">
        <v>0</v>
      </c>
      <c r="BC1227" t="s">
        <v>324</v>
      </c>
      <c r="BD1227">
        <v>0</v>
      </c>
    </row>
    <row r="1228" spans="1:57" x14ac:dyDescent="0.25">
      <c r="A1228">
        <v>3222</v>
      </c>
      <c r="B1228">
        <v>15609</v>
      </c>
      <c r="C1228" t="s">
        <v>17</v>
      </c>
      <c r="D1228" s="1">
        <v>40702.541666666664</v>
      </c>
      <c r="E1228" s="1">
        <v>40702.541666666664</v>
      </c>
      <c r="F1228">
        <v>185</v>
      </c>
      <c r="G1228">
        <v>1</v>
      </c>
      <c r="H1228">
        <v>16</v>
      </c>
      <c r="I1228">
        <v>148</v>
      </c>
      <c r="J1228">
        <v>298.48</v>
      </c>
      <c r="K1228">
        <v>298.48</v>
      </c>
      <c r="L1228">
        <v>3</v>
      </c>
      <c r="M1228">
        <v>1</v>
      </c>
      <c r="N1228">
        <v>2</v>
      </c>
      <c r="O1228" t="s">
        <v>71</v>
      </c>
      <c r="P1228">
        <v>6</v>
      </c>
      <c r="Q1228" t="s">
        <v>19</v>
      </c>
      <c r="T1228">
        <v>13597</v>
      </c>
      <c r="U1228" t="s">
        <v>17</v>
      </c>
      <c r="V1228" t="s">
        <v>22</v>
      </c>
      <c r="W1228">
        <v>401</v>
      </c>
      <c r="X1228">
        <v>2</v>
      </c>
      <c r="Y1228">
        <v>396.71</v>
      </c>
      <c r="Z1228">
        <v>0</v>
      </c>
      <c r="AA1228">
        <v>0</v>
      </c>
      <c r="AB1228">
        <v>0</v>
      </c>
      <c r="AD1228" t="s">
        <v>191</v>
      </c>
      <c r="AE1228">
        <v>0</v>
      </c>
      <c r="AF1228">
        <v>4.92</v>
      </c>
      <c r="AG1228" t="s">
        <v>198</v>
      </c>
      <c r="AH1228" t="s">
        <v>199</v>
      </c>
      <c r="AJ1228" t="s">
        <v>2712</v>
      </c>
      <c r="AK1228" t="s">
        <v>2713</v>
      </c>
      <c r="AL1228" t="s">
        <v>251</v>
      </c>
      <c r="AM1228" t="s">
        <v>243</v>
      </c>
      <c r="AN1228" t="s">
        <v>252</v>
      </c>
      <c r="AO1228" t="s">
        <v>245</v>
      </c>
      <c r="AP1228" t="s">
        <v>318</v>
      </c>
      <c r="AQ1228" t="s">
        <v>247</v>
      </c>
      <c r="AR1228">
        <v>1106.01</v>
      </c>
      <c r="AS1228">
        <v>1789</v>
      </c>
      <c r="AT1228">
        <v>64.150000000000006</v>
      </c>
      <c r="AU1228">
        <v>16.88</v>
      </c>
      <c r="AV1228">
        <v>4.0747999999999998</v>
      </c>
      <c r="AW1228">
        <v>95</v>
      </c>
      <c r="AX1228">
        <v>34</v>
      </c>
      <c r="AY1228">
        <v>160</v>
      </c>
      <c r="AZ1228">
        <v>194</v>
      </c>
      <c r="BA1228">
        <v>211</v>
      </c>
      <c r="BB1228">
        <v>0.11</v>
      </c>
      <c r="BC1228" t="s">
        <v>324</v>
      </c>
      <c r="BD1228">
        <v>0</v>
      </c>
    </row>
    <row r="1229" spans="1:57" x14ac:dyDescent="0.25">
      <c r="A1229">
        <v>5580</v>
      </c>
      <c r="B1229">
        <v>17991</v>
      </c>
      <c r="C1229" t="s">
        <v>17</v>
      </c>
      <c r="D1229" s="1">
        <v>40295.531944444447</v>
      </c>
      <c r="E1229" s="1">
        <v>40661.665277777778</v>
      </c>
      <c r="F1229">
        <v>226</v>
      </c>
      <c r="G1229">
        <v>3</v>
      </c>
      <c r="H1229">
        <v>36</v>
      </c>
      <c r="I1229">
        <v>92</v>
      </c>
      <c r="J1229">
        <v>298.64999999999998</v>
      </c>
      <c r="K1229">
        <v>99.55</v>
      </c>
      <c r="L1229">
        <v>2</v>
      </c>
      <c r="M1229">
        <v>3</v>
      </c>
      <c r="N1229">
        <v>2</v>
      </c>
      <c r="O1229" t="s">
        <v>74</v>
      </c>
      <c r="P1229">
        <v>7</v>
      </c>
      <c r="Q1229" t="s">
        <v>29</v>
      </c>
      <c r="T1229">
        <v>13598</v>
      </c>
      <c r="U1229" t="s">
        <v>17</v>
      </c>
      <c r="V1229" t="s">
        <v>96</v>
      </c>
      <c r="W1229">
        <v>48</v>
      </c>
      <c r="X1229">
        <v>5</v>
      </c>
      <c r="Y1229">
        <v>761.96</v>
      </c>
      <c r="Z1229">
        <v>0</v>
      </c>
      <c r="AA1229">
        <v>160.04</v>
      </c>
      <c r="AB1229">
        <v>160.04</v>
      </c>
      <c r="AD1229" t="s">
        <v>197</v>
      </c>
      <c r="AE1229">
        <v>0</v>
      </c>
      <c r="AF1229">
        <v>1.67</v>
      </c>
      <c r="AG1229" t="s">
        <v>198</v>
      </c>
      <c r="AH1229" t="s">
        <v>196</v>
      </c>
      <c r="AJ1229" t="s">
        <v>2714</v>
      </c>
      <c r="AK1229" t="s">
        <v>2715</v>
      </c>
      <c r="AL1229" t="s">
        <v>276</v>
      </c>
      <c r="AM1229" t="s">
        <v>243</v>
      </c>
      <c r="AN1229" t="s">
        <v>277</v>
      </c>
      <c r="AO1229" t="s">
        <v>245</v>
      </c>
      <c r="AP1229" t="s">
        <v>278</v>
      </c>
      <c r="AQ1229" t="s">
        <v>247</v>
      </c>
      <c r="AR1229">
        <v>1307.0999999999999</v>
      </c>
      <c r="AS1229">
        <v>1862</v>
      </c>
      <c r="AT1229">
        <v>68.87</v>
      </c>
      <c r="AU1229">
        <v>17.57</v>
      </c>
      <c r="AV1229">
        <v>3.5861999999999998</v>
      </c>
      <c r="AW1229">
        <v>95</v>
      </c>
      <c r="AX1229">
        <v>36</v>
      </c>
      <c r="AY1229">
        <v>147</v>
      </c>
      <c r="AZ1229">
        <v>182</v>
      </c>
      <c r="BA1229">
        <v>200</v>
      </c>
      <c r="BB1229">
        <v>0.05</v>
      </c>
      <c r="BC1229" t="s">
        <v>278</v>
      </c>
      <c r="BD1229">
        <v>0</v>
      </c>
    </row>
    <row r="1230" spans="1:57" x14ac:dyDescent="0.25">
      <c r="A1230">
        <v>141</v>
      </c>
      <c r="B1230">
        <v>12489</v>
      </c>
      <c r="C1230" t="s">
        <v>36</v>
      </c>
      <c r="D1230" s="1">
        <v>40550.550694444442</v>
      </c>
      <c r="E1230" s="1">
        <v>40550.550694444442</v>
      </c>
      <c r="F1230">
        <v>337</v>
      </c>
      <c r="G1230">
        <v>1</v>
      </c>
      <c r="H1230">
        <v>14</v>
      </c>
      <c r="I1230">
        <v>103</v>
      </c>
      <c r="J1230">
        <v>298.93</v>
      </c>
      <c r="K1230">
        <v>298.93</v>
      </c>
      <c r="L1230">
        <v>2</v>
      </c>
      <c r="M1230">
        <v>1</v>
      </c>
      <c r="N1230">
        <v>2</v>
      </c>
      <c r="O1230" t="s">
        <v>68</v>
      </c>
      <c r="P1230">
        <v>5</v>
      </c>
      <c r="Q1230" t="s">
        <v>19</v>
      </c>
      <c r="T1230">
        <v>13599</v>
      </c>
      <c r="U1230" t="s">
        <v>17</v>
      </c>
      <c r="V1230" t="s">
        <v>129</v>
      </c>
      <c r="W1230">
        <v>2</v>
      </c>
      <c r="X1230">
        <v>33</v>
      </c>
      <c r="Y1230">
        <v>9811.0400000000009</v>
      </c>
      <c r="Z1230">
        <v>308.18</v>
      </c>
      <c r="AA1230">
        <v>2836.08</v>
      </c>
      <c r="AB1230">
        <v>2527.9</v>
      </c>
      <c r="AC1230">
        <v>820.27</v>
      </c>
      <c r="AD1230" t="s">
        <v>194</v>
      </c>
      <c r="AE1230">
        <v>0</v>
      </c>
      <c r="AF1230">
        <v>3.83</v>
      </c>
      <c r="AG1230" t="s">
        <v>195</v>
      </c>
      <c r="AH1230" t="s">
        <v>196</v>
      </c>
      <c r="AJ1230" t="s">
        <v>2716</v>
      </c>
      <c r="AK1230" t="s">
        <v>2717</v>
      </c>
      <c r="AL1230" t="s">
        <v>251</v>
      </c>
      <c r="AM1230" t="s">
        <v>243</v>
      </c>
      <c r="AN1230" t="s">
        <v>252</v>
      </c>
      <c r="AO1230" t="s">
        <v>260</v>
      </c>
      <c r="AP1230" t="s">
        <v>254</v>
      </c>
      <c r="AQ1230" t="s">
        <v>255</v>
      </c>
      <c r="AR1230">
        <v>358.97</v>
      </c>
      <c r="AS1230">
        <v>625</v>
      </c>
      <c r="AT1230">
        <v>39.049999999999997</v>
      </c>
      <c r="AU1230">
        <v>5.95</v>
      </c>
      <c r="AV1230">
        <v>5.5876999999999999</v>
      </c>
      <c r="AW1230">
        <v>95</v>
      </c>
      <c r="BB1230">
        <v>0</v>
      </c>
      <c r="BC1230" t="s">
        <v>256</v>
      </c>
      <c r="BD1230">
        <v>1</v>
      </c>
      <c r="BE1230" t="s">
        <v>261</v>
      </c>
    </row>
    <row r="1231" spans="1:57" x14ac:dyDescent="0.25">
      <c r="A1231">
        <v>1298</v>
      </c>
      <c r="B1231">
        <v>13667</v>
      </c>
      <c r="C1231" t="s">
        <v>17</v>
      </c>
      <c r="D1231" s="1">
        <v>40737.654166666667</v>
      </c>
      <c r="E1231" s="1">
        <v>40737.654166666667</v>
      </c>
      <c r="F1231">
        <v>150</v>
      </c>
      <c r="G1231">
        <v>1</v>
      </c>
      <c r="H1231">
        <v>82</v>
      </c>
      <c r="I1231">
        <v>149</v>
      </c>
      <c r="J1231">
        <v>299.05</v>
      </c>
      <c r="K1231">
        <v>299.05</v>
      </c>
      <c r="L1231">
        <v>3</v>
      </c>
      <c r="M1231">
        <v>2</v>
      </c>
      <c r="N1231">
        <v>2</v>
      </c>
      <c r="O1231" t="s">
        <v>66</v>
      </c>
      <c r="P1231">
        <v>7</v>
      </c>
      <c r="Q1231" t="s">
        <v>22</v>
      </c>
      <c r="T1231">
        <v>13600</v>
      </c>
      <c r="U1231" t="s">
        <v>17</v>
      </c>
      <c r="V1231" t="s">
        <v>22</v>
      </c>
      <c r="W1231">
        <v>313</v>
      </c>
      <c r="X1231">
        <v>2</v>
      </c>
      <c r="Y1231">
        <v>518.41999999999996</v>
      </c>
      <c r="Z1231">
        <v>0</v>
      </c>
      <c r="AA1231">
        <v>0</v>
      </c>
      <c r="AB1231">
        <v>0</v>
      </c>
      <c r="AD1231" t="s">
        <v>191</v>
      </c>
      <c r="AE1231">
        <v>0</v>
      </c>
      <c r="AF1231">
        <v>0</v>
      </c>
      <c r="AG1231" t="s">
        <v>198</v>
      </c>
      <c r="AH1231" t="s">
        <v>199</v>
      </c>
      <c r="AJ1231" t="s">
        <v>2718</v>
      </c>
      <c r="AK1231" t="s">
        <v>2719</v>
      </c>
      <c r="AL1231" t="s">
        <v>276</v>
      </c>
      <c r="AM1231" t="s">
        <v>243</v>
      </c>
      <c r="AN1231" t="s">
        <v>277</v>
      </c>
      <c r="AO1231" t="s">
        <v>283</v>
      </c>
      <c r="AP1231" t="s">
        <v>278</v>
      </c>
      <c r="AQ1231" t="s">
        <v>247</v>
      </c>
      <c r="AR1231">
        <v>2302.81</v>
      </c>
      <c r="AS1231">
        <v>1675</v>
      </c>
      <c r="AT1231">
        <v>86.79</v>
      </c>
      <c r="AU1231">
        <v>15.8</v>
      </c>
      <c r="AV1231">
        <v>1.4086000000000001</v>
      </c>
      <c r="AW1231">
        <v>95</v>
      </c>
      <c r="AX1231">
        <v>32</v>
      </c>
      <c r="AY1231">
        <v>52</v>
      </c>
      <c r="AZ1231">
        <v>84</v>
      </c>
      <c r="BA1231">
        <v>100</v>
      </c>
      <c r="BB1231">
        <v>0</v>
      </c>
      <c r="BC1231" t="s">
        <v>278</v>
      </c>
      <c r="BD1231">
        <v>0</v>
      </c>
    </row>
    <row r="1232" spans="1:57" x14ac:dyDescent="0.25">
      <c r="A1232">
        <v>5488</v>
      </c>
      <c r="B1232">
        <v>17898</v>
      </c>
      <c r="C1232" t="s">
        <v>17</v>
      </c>
      <c r="D1232" s="1">
        <v>40319.723611111112</v>
      </c>
      <c r="E1232" s="1">
        <v>40801.62222222222</v>
      </c>
      <c r="F1232">
        <v>86</v>
      </c>
      <c r="G1232">
        <v>4</v>
      </c>
      <c r="H1232">
        <v>48</v>
      </c>
      <c r="I1232">
        <v>251</v>
      </c>
      <c r="J1232">
        <v>299.18</v>
      </c>
      <c r="K1232">
        <v>74.8</v>
      </c>
      <c r="L1232">
        <v>3</v>
      </c>
      <c r="M1232">
        <v>3</v>
      </c>
      <c r="N1232">
        <v>2</v>
      </c>
      <c r="O1232" t="s">
        <v>73</v>
      </c>
      <c r="P1232">
        <v>8</v>
      </c>
      <c r="Q1232" t="s">
        <v>22</v>
      </c>
      <c r="T1232">
        <v>13601</v>
      </c>
      <c r="U1232" t="s">
        <v>17</v>
      </c>
      <c r="V1232" t="s">
        <v>24</v>
      </c>
      <c r="W1232">
        <v>46</v>
      </c>
      <c r="X1232">
        <v>4</v>
      </c>
      <c r="Y1232">
        <v>1159.99</v>
      </c>
      <c r="Z1232">
        <v>0</v>
      </c>
      <c r="AA1232">
        <v>320.12</v>
      </c>
      <c r="AB1232">
        <v>320.12</v>
      </c>
      <c r="AD1232" t="s">
        <v>197</v>
      </c>
      <c r="AE1232">
        <v>0</v>
      </c>
      <c r="AF1232">
        <v>0</v>
      </c>
      <c r="AG1232" t="s">
        <v>198</v>
      </c>
      <c r="AH1232" t="s">
        <v>196</v>
      </c>
      <c r="AJ1232" t="s">
        <v>2720</v>
      </c>
      <c r="AK1232" t="s">
        <v>2721</v>
      </c>
      <c r="AL1232" t="s">
        <v>276</v>
      </c>
      <c r="AM1232" t="s">
        <v>243</v>
      </c>
      <c r="AN1232" t="s">
        <v>277</v>
      </c>
      <c r="AO1232" t="s">
        <v>283</v>
      </c>
      <c r="AP1232" t="s">
        <v>278</v>
      </c>
      <c r="AQ1232" t="s">
        <v>247</v>
      </c>
      <c r="AR1232">
        <v>2921.36</v>
      </c>
      <c r="AS1232">
        <v>2293</v>
      </c>
      <c r="AT1232">
        <v>89.62</v>
      </c>
      <c r="AU1232">
        <v>21.63</v>
      </c>
      <c r="AV1232">
        <v>4.4728000000000003</v>
      </c>
      <c r="AW1232">
        <v>95</v>
      </c>
      <c r="AX1232">
        <v>44</v>
      </c>
      <c r="AY1232">
        <v>226</v>
      </c>
      <c r="AZ1232">
        <v>269</v>
      </c>
      <c r="BA1232">
        <v>290</v>
      </c>
      <c r="BB1232">
        <v>0</v>
      </c>
      <c r="BC1232" t="s">
        <v>278</v>
      </c>
      <c r="BD1232">
        <v>0</v>
      </c>
    </row>
    <row r="1233" spans="1:57" x14ac:dyDescent="0.25">
      <c r="A1233">
        <v>984</v>
      </c>
      <c r="B1233">
        <v>13346</v>
      </c>
      <c r="C1233" t="s">
        <v>17</v>
      </c>
      <c r="D1233" s="1">
        <v>40290.523611111108</v>
      </c>
      <c r="E1233" s="1">
        <v>40424.486805555556</v>
      </c>
      <c r="F1233">
        <v>463</v>
      </c>
      <c r="G1233">
        <v>6</v>
      </c>
      <c r="H1233">
        <v>4</v>
      </c>
      <c r="I1233">
        <v>180</v>
      </c>
      <c r="J1233">
        <v>299.39999999999998</v>
      </c>
      <c r="K1233">
        <v>49.9</v>
      </c>
      <c r="L1233">
        <v>1</v>
      </c>
      <c r="M1233">
        <v>4</v>
      </c>
      <c r="N1233">
        <v>2</v>
      </c>
      <c r="O1233" t="s">
        <v>75</v>
      </c>
      <c r="P1233">
        <v>7</v>
      </c>
      <c r="Q1233" t="s">
        <v>40</v>
      </c>
      <c r="T1233">
        <v>13602</v>
      </c>
      <c r="U1233" t="s">
        <v>17</v>
      </c>
      <c r="V1233" t="s">
        <v>22</v>
      </c>
      <c r="W1233">
        <v>65</v>
      </c>
      <c r="X1233">
        <v>4</v>
      </c>
      <c r="Y1233">
        <v>1025.17</v>
      </c>
      <c r="Z1233">
        <v>0</v>
      </c>
      <c r="AA1233">
        <v>428.89</v>
      </c>
      <c r="AB1233">
        <v>428.89</v>
      </c>
      <c r="AD1233" t="s">
        <v>197</v>
      </c>
      <c r="AE1233">
        <v>0</v>
      </c>
      <c r="AF1233">
        <v>0</v>
      </c>
      <c r="AG1233" t="s">
        <v>198</v>
      </c>
      <c r="AH1233" t="s">
        <v>199</v>
      </c>
      <c r="AJ1233" t="s">
        <v>2722</v>
      </c>
      <c r="AK1233" t="s">
        <v>2723</v>
      </c>
      <c r="AL1233" t="s">
        <v>276</v>
      </c>
      <c r="AM1233" t="s">
        <v>243</v>
      </c>
      <c r="AN1233" t="s">
        <v>277</v>
      </c>
      <c r="AO1233" t="s">
        <v>283</v>
      </c>
      <c r="AP1233" t="s">
        <v>278</v>
      </c>
      <c r="AQ1233" t="s">
        <v>247</v>
      </c>
      <c r="AR1233">
        <v>3164.18</v>
      </c>
      <c r="AS1233">
        <v>2598</v>
      </c>
      <c r="AT1233">
        <v>79.25</v>
      </c>
      <c r="AU1233">
        <v>24.51</v>
      </c>
      <c r="AV1233">
        <v>3.9142000000000001</v>
      </c>
      <c r="AW1233">
        <v>95</v>
      </c>
      <c r="AX1233">
        <v>50</v>
      </c>
      <c r="AY1233">
        <v>224</v>
      </c>
      <c r="AZ1233">
        <v>273</v>
      </c>
      <c r="BA1233">
        <v>297</v>
      </c>
      <c r="BB1233">
        <v>0.23</v>
      </c>
      <c r="BC1233" t="s">
        <v>278</v>
      </c>
      <c r="BD1233">
        <v>0</v>
      </c>
    </row>
    <row r="1234" spans="1:57" x14ac:dyDescent="0.25">
      <c r="A1234">
        <v>509</v>
      </c>
      <c r="B1234">
        <v>12864</v>
      </c>
      <c r="C1234" t="s">
        <v>17</v>
      </c>
      <c r="D1234" s="1">
        <v>40378.723611111112</v>
      </c>
      <c r="E1234" s="1">
        <v>40748.543749999997</v>
      </c>
      <c r="F1234">
        <v>139</v>
      </c>
      <c r="G1234">
        <v>2</v>
      </c>
      <c r="H1234">
        <v>5</v>
      </c>
      <c r="I1234">
        <v>447</v>
      </c>
      <c r="J1234">
        <v>299.57</v>
      </c>
      <c r="K1234">
        <v>149.79</v>
      </c>
      <c r="L1234">
        <v>3</v>
      </c>
      <c r="M1234">
        <v>2</v>
      </c>
      <c r="N1234">
        <v>2</v>
      </c>
      <c r="O1234" t="s">
        <v>66</v>
      </c>
      <c r="P1234">
        <v>7</v>
      </c>
      <c r="Q1234" t="s">
        <v>22</v>
      </c>
      <c r="T1234">
        <v>13603</v>
      </c>
      <c r="U1234" t="s">
        <v>17</v>
      </c>
      <c r="V1234" t="s">
        <v>24</v>
      </c>
      <c r="W1234">
        <v>27</v>
      </c>
      <c r="X1234">
        <v>1</v>
      </c>
      <c r="Y1234">
        <v>164.34</v>
      </c>
      <c r="Z1234">
        <v>0</v>
      </c>
      <c r="AA1234">
        <v>164.34</v>
      </c>
      <c r="AB1234">
        <v>164.34</v>
      </c>
      <c r="AD1234" t="s">
        <v>197</v>
      </c>
      <c r="AE1234">
        <v>0</v>
      </c>
      <c r="AF1234">
        <v>0</v>
      </c>
      <c r="AG1234" t="s">
        <v>198</v>
      </c>
      <c r="AH1234" t="s">
        <v>196</v>
      </c>
      <c r="AJ1234" t="s">
        <v>2724</v>
      </c>
      <c r="AK1234" t="s">
        <v>2725</v>
      </c>
      <c r="AL1234" t="s">
        <v>251</v>
      </c>
      <c r="AM1234" t="s">
        <v>243</v>
      </c>
      <c r="AN1234" t="s">
        <v>252</v>
      </c>
      <c r="AO1234" t="s">
        <v>253</v>
      </c>
      <c r="AP1234" t="s">
        <v>254</v>
      </c>
      <c r="AQ1234" t="s">
        <v>255</v>
      </c>
      <c r="AR1234">
        <v>263.63</v>
      </c>
      <c r="AS1234">
        <v>211</v>
      </c>
      <c r="AT1234">
        <v>8.49</v>
      </c>
      <c r="AU1234">
        <v>1.99</v>
      </c>
      <c r="AV1234">
        <v>8.7928999999999995</v>
      </c>
      <c r="AW1234">
        <v>95</v>
      </c>
      <c r="BB1234">
        <v>46.17</v>
      </c>
      <c r="BC1234" t="s">
        <v>256</v>
      </c>
      <c r="BD1234">
        <v>1</v>
      </c>
      <c r="BE1234" t="s">
        <v>257</v>
      </c>
    </row>
    <row r="1235" spans="1:57" x14ac:dyDescent="0.25">
      <c r="A1235">
        <v>199</v>
      </c>
      <c r="B1235">
        <v>12547</v>
      </c>
      <c r="C1235" t="s">
        <v>31</v>
      </c>
      <c r="D1235" s="1">
        <v>40386.579861111109</v>
      </c>
      <c r="E1235" s="1">
        <v>40689.526388888888</v>
      </c>
      <c r="F1235">
        <v>198</v>
      </c>
      <c r="G1235">
        <v>3</v>
      </c>
      <c r="H1235">
        <v>12</v>
      </c>
      <c r="I1235">
        <v>306</v>
      </c>
      <c r="J1235">
        <v>299.58</v>
      </c>
      <c r="K1235">
        <v>99.86</v>
      </c>
      <c r="L1235">
        <v>2</v>
      </c>
      <c r="M1235">
        <v>3</v>
      </c>
      <c r="N1235">
        <v>2</v>
      </c>
      <c r="O1235" t="s">
        <v>74</v>
      </c>
      <c r="P1235">
        <v>7</v>
      </c>
      <c r="Q1235" t="s">
        <v>29</v>
      </c>
      <c r="T1235">
        <v>13604</v>
      </c>
      <c r="U1235" t="s">
        <v>17</v>
      </c>
      <c r="V1235" t="s">
        <v>19</v>
      </c>
      <c r="W1235">
        <v>659</v>
      </c>
      <c r="X1235">
        <v>1</v>
      </c>
      <c r="Y1235">
        <v>717.62</v>
      </c>
      <c r="Z1235">
        <v>0</v>
      </c>
      <c r="AA1235">
        <v>0</v>
      </c>
      <c r="AB1235">
        <v>0</v>
      </c>
      <c r="AD1235" t="s">
        <v>191</v>
      </c>
      <c r="AE1235">
        <v>0</v>
      </c>
      <c r="AF1235">
        <v>0.59</v>
      </c>
      <c r="AG1235" t="s">
        <v>198</v>
      </c>
      <c r="AH1235" t="s">
        <v>196</v>
      </c>
      <c r="AJ1235" t="s">
        <v>2726</v>
      </c>
      <c r="AK1235" t="s">
        <v>2727</v>
      </c>
      <c r="AL1235" t="s">
        <v>242</v>
      </c>
      <c r="AM1235" t="s">
        <v>243</v>
      </c>
      <c r="AN1235" t="s">
        <v>244</v>
      </c>
      <c r="AO1235" t="s">
        <v>283</v>
      </c>
      <c r="AP1235" t="s">
        <v>246</v>
      </c>
      <c r="AQ1235" t="s">
        <v>247</v>
      </c>
      <c r="AR1235">
        <v>23734.400000000001</v>
      </c>
      <c r="AS1235">
        <v>3911</v>
      </c>
      <c r="AT1235">
        <v>96.23</v>
      </c>
      <c r="AU1235">
        <v>36.9</v>
      </c>
      <c r="AV1235">
        <v>2.1118000000000001</v>
      </c>
      <c r="AW1235">
        <v>95</v>
      </c>
      <c r="AX1235">
        <v>74</v>
      </c>
      <c r="AY1235">
        <v>182</v>
      </c>
      <c r="AZ1235">
        <v>256</v>
      </c>
      <c r="BA1235">
        <v>292</v>
      </c>
      <c r="BB1235">
        <v>0.71</v>
      </c>
      <c r="BC1235" t="s">
        <v>248</v>
      </c>
      <c r="BD1235">
        <v>0</v>
      </c>
    </row>
    <row r="1236" spans="1:57" x14ac:dyDescent="0.25">
      <c r="A1236">
        <v>5357</v>
      </c>
      <c r="B1236">
        <v>17766</v>
      </c>
      <c r="C1236" t="s">
        <v>17</v>
      </c>
      <c r="D1236" s="1">
        <v>40505.595138888886</v>
      </c>
      <c r="E1236" s="1">
        <v>40505.603472222225</v>
      </c>
      <c r="F1236">
        <v>382</v>
      </c>
      <c r="G1236">
        <v>2</v>
      </c>
      <c r="H1236">
        <v>21</v>
      </c>
      <c r="I1236">
        <v>155</v>
      </c>
      <c r="J1236">
        <v>299.61</v>
      </c>
      <c r="K1236">
        <v>149.81</v>
      </c>
      <c r="L1236">
        <v>2</v>
      </c>
      <c r="M1236">
        <v>2</v>
      </c>
      <c r="N1236">
        <v>2</v>
      </c>
      <c r="O1236" t="s">
        <v>67</v>
      </c>
      <c r="P1236">
        <v>6</v>
      </c>
      <c r="Q1236" t="s">
        <v>22</v>
      </c>
      <c r="T1236">
        <v>13605</v>
      </c>
      <c r="U1236" t="s">
        <v>17</v>
      </c>
      <c r="V1236" t="s">
        <v>22</v>
      </c>
      <c r="W1236">
        <v>388</v>
      </c>
      <c r="X1236">
        <v>2</v>
      </c>
      <c r="Y1236">
        <v>522.66999999999996</v>
      </c>
      <c r="Z1236">
        <v>0</v>
      </c>
      <c r="AA1236">
        <v>0</v>
      </c>
      <c r="AB1236">
        <v>0</v>
      </c>
      <c r="AD1236" t="s">
        <v>191</v>
      </c>
      <c r="AE1236">
        <v>0</v>
      </c>
      <c r="AF1236">
        <v>0</v>
      </c>
      <c r="AG1236" t="s">
        <v>198</v>
      </c>
      <c r="AH1236" t="s">
        <v>199</v>
      </c>
      <c r="AJ1236" t="s">
        <v>2728</v>
      </c>
      <c r="AK1236" t="s">
        <v>2729</v>
      </c>
      <c r="AL1236" t="s">
        <v>242</v>
      </c>
      <c r="AM1236" t="s">
        <v>243</v>
      </c>
      <c r="AN1236" t="s">
        <v>244</v>
      </c>
      <c r="AO1236" t="s">
        <v>283</v>
      </c>
      <c r="AP1236" t="s">
        <v>246</v>
      </c>
      <c r="AQ1236" t="s">
        <v>247</v>
      </c>
      <c r="AR1236">
        <v>4401.4399999999996</v>
      </c>
      <c r="AS1236">
        <v>15652</v>
      </c>
      <c r="AT1236">
        <v>87.74</v>
      </c>
      <c r="AU1236">
        <v>147.66</v>
      </c>
      <c r="AV1236">
        <v>3.7345999999999999</v>
      </c>
      <c r="AW1236">
        <v>95</v>
      </c>
      <c r="AX1236">
        <v>296</v>
      </c>
      <c r="AY1236">
        <v>1283</v>
      </c>
      <c r="AZ1236">
        <v>1579</v>
      </c>
      <c r="BA1236">
        <v>1726</v>
      </c>
      <c r="BB1236">
        <v>0</v>
      </c>
      <c r="BC1236" t="s">
        <v>248</v>
      </c>
      <c r="BD1236">
        <v>0</v>
      </c>
    </row>
    <row r="1237" spans="1:57" x14ac:dyDescent="0.25">
      <c r="A1237">
        <v>2419</v>
      </c>
      <c r="B1237">
        <v>14797</v>
      </c>
      <c r="C1237" t="s">
        <v>17</v>
      </c>
      <c r="D1237" s="1">
        <v>40379.588194444441</v>
      </c>
      <c r="E1237" s="1">
        <v>40379.588194444441</v>
      </c>
      <c r="F1237">
        <v>508</v>
      </c>
      <c r="G1237">
        <v>1</v>
      </c>
      <c r="H1237">
        <v>16</v>
      </c>
      <c r="I1237">
        <v>99</v>
      </c>
      <c r="J1237">
        <v>300.31</v>
      </c>
      <c r="K1237">
        <v>300.31</v>
      </c>
      <c r="L1237">
        <v>1</v>
      </c>
      <c r="M1237">
        <v>1</v>
      </c>
      <c r="N1237">
        <v>2</v>
      </c>
      <c r="O1237" t="s">
        <v>65</v>
      </c>
      <c r="P1237">
        <v>4</v>
      </c>
      <c r="Q1237" t="s">
        <v>19</v>
      </c>
      <c r="T1237">
        <v>13606</v>
      </c>
      <c r="U1237" t="s">
        <v>17</v>
      </c>
      <c r="V1237" t="s">
        <v>24</v>
      </c>
      <c r="W1237">
        <v>30</v>
      </c>
      <c r="X1237">
        <v>3</v>
      </c>
      <c r="Y1237">
        <v>276.75</v>
      </c>
      <c r="Z1237">
        <v>0</v>
      </c>
      <c r="AA1237">
        <v>30.12</v>
      </c>
      <c r="AB1237">
        <v>30.12</v>
      </c>
      <c r="AD1237" t="s">
        <v>197</v>
      </c>
      <c r="AE1237">
        <v>0</v>
      </c>
      <c r="AF1237">
        <v>0</v>
      </c>
      <c r="AG1237" t="s">
        <v>198</v>
      </c>
      <c r="AH1237" t="s">
        <v>196</v>
      </c>
      <c r="AJ1237" t="s">
        <v>2730</v>
      </c>
      <c r="AK1237" t="s">
        <v>2731</v>
      </c>
      <c r="AL1237" t="s">
        <v>276</v>
      </c>
      <c r="AM1237" t="s">
        <v>243</v>
      </c>
      <c r="AN1237" t="s">
        <v>277</v>
      </c>
      <c r="AO1237" t="s">
        <v>283</v>
      </c>
      <c r="AP1237" t="s">
        <v>278</v>
      </c>
      <c r="AQ1237" t="s">
        <v>247</v>
      </c>
      <c r="AR1237">
        <v>1560.82</v>
      </c>
      <c r="AS1237">
        <v>1055</v>
      </c>
      <c r="AT1237">
        <v>80.19</v>
      </c>
      <c r="AU1237">
        <v>9.9499999999999993</v>
      </c>
      <c r="AV1237">
        <v>1.2864</v>
      </c>
      <c r="AW1237">
        <v>95</v>
      </c>
      <c r="AX1237">
        <v>20</v>
      </c>
      <c r="AY1237">
        <v>30</v>
      </c>
      <c r="AZ1237">
        <v>50</v>
      </c>
      <c r="BA1237">
        <v>60</v>
      </c>
      <c r="BB1237">
        <v>0.19</v>
      </c>
      <c r="BC1237" t="s">
        <v>278</v>
      </c>
      <c r="BD1237">
        <v>0</v>
      </c>
    </row>
    <row r="1238" spans="1:57" x14ac:dyDescent="0.25">
      <c r="A1238">
        <v>5384</v>
      </c>
      <c r="B1238">
        <v>17793</v>
      </c>
      <c r="C1238" t="s">
        <v>17</v>
      </c>
      <c r="D1238" s="1">
        <v>40861.599999999999</v>
      </c>
      <c r="E1238" s="1">
        <v>40861.599999999999</v>
      </c>
      <c r="F1238">
        <v>26</v>
      </c>
      <c r="G1238">
        <v>1</v>
      </c>
      <c r="H1238">
        <v>49</v>
      </c>
      <c r="I1238">
        <v>226</v>
      </c>
      <c r="J1238">
        <v>300.33999999999997</v>
      </c>
      <c r="K1238">
        <v>300.33999999999997</v>
      </c>
      <c r="L1238">
        <v>4</v>
      </c>
      <c r="M1238">
        <v>2</v>
      </c>
      <c r="N1238">
        <v>2</v>
      </c>
      <c r="O1238" t="s">
        <v>64</v>
      </c>
      <c r="P1238">
        <v>8</v>
      </c>
      <c r="Q1238" t="s">
        <v>24</v>
      </c>
      <c r="T1238">
        <v>13607</v>
      </c>
      <c r="U1238" t="s">
        <v>17</v>
      </c>
      <c r="V1238" t="s">
        <v>24</v>
      </c>
      <c r="W1238">
        <v>41</v>
      </c>
      <c r="X1238">
        <v>2</v>
      </c>
      <c r="Y1238">
        <v>1075.81</v>
      </c>
      <c r="Z1238">
        <v>0</v>
      </c>
      <c r="AA1238">
        <v>675.51</v>
      </c>
      <c r="AB1238">
        <v>675.51</v>
      </c>
      <c r="AD1238" t="s">
        <v>197</v>
      </c>
      <c r="AE1238">
        <v>0</v>
      </c>
      <c r="AF1238">
        <v>1.65</v>
      </c>
      <c r="AG1238" t="s">
        <v>198</v>
      </c>
      <c r="AH1238" t="s">
        <v>196</v>
      </c>
      <c r="AJ1238" t="s">
        <v>2732</v>
      </c>
      <c r="AK1238" t="s">
        <v>2733</v>
      </c>
      <c r="AL1238" t="s">
        <v>276</v>
      </c>
      <c r="AM1238" t="s">
        <v>243</v>
      </c>
      <c r="AN1238" t="s">
        <v>277</v>
      </c>
      <c r="AO1238" t="s">
        <v>245</v>
      </c>
      <c r="AP1238" t="s">
        <v>278</v>
      </c>
      <c r="AQ1238" t="s">
        <v>247</v>
      </c>
      <c r="AR1238">
        <v>2420.0300000000002</v>
      </c>
      <c r="AS1238">
        <v>1670</v>
      </c>
      <c r="AT1238">
        <v>70.75</v>
      </c>
      <c r="AU1238">
        <v>15.75</v>
      </c>
      <c r="AV1238">
        <v>1.9510000000000001</v>
      </c>
      <c r="AW1238">
        <v>95</v>
      </c>
      <c r="AX1238">
        <v>32</v>
      </c>
      <c r="AY1238">
        <v>72</v>
      </c>
      <c r="AZ1238">
        <v>104</v>
      </c>
      <c r="BA1238">
        <v>119</v>
      </c>
      <c r="BB1238">
        <v>0.77</v>
      </c>
      <c r="BC1238" t="s">
        <v>278</v>
      </c>
      <c r="BD1238">
        <v>0</v>
      </c>
    </row>
    <row r="1239" spans="1:57" x14ac:dyDescent="0.25">
      <c r="A1239">
        <v>5148</v>
      </c>
      <c r="B1239">
        <v>17556</v>
      </c>
      <c r="C1239" t="s">
        <v>17</v>
      </c>
      <c r="D1239" s="1">
        <v>40507.708333333336</v>
      </c>
      <c r="E1239" s="1">
        <v>40681.449999999997</v>
      </c>
      <c r="F1239">
        <v>206</v>
      </c>
      <c r="G1239">
        <v>2</v>
      </c>
      <c r="H1239">
        <v>13</v>
      </c>
      <c r="I1239">
        <v>184</v>
      </c>
      <c r="J1239">
        <v>300.67</v>
      </c>
      <c r="K1239">
        <v>150.34</v>
      </c>
      <c r="L1239">
        <v>2</v>
      </c>
      <c r="M1239">
        <v>2</v>
      </c>
      <c r="N1239">
        <v>2</v>
      </c>
      <c r="O1239" t="s">
        <v>67</v>
      </c>
      <c r="P1239">
        <v>6</v>
      </c>
      <c r="Q1239" t="s">
        <v>22</v>
      </c>
      <c r="T1239">
        <v>13608</v>
      </c>
      <c r="U1239" t="s">
        <v>17</v>
      </c>
      <c r="V1239" t="s">
        <v>19</v>
      </c>
      <c r="W1239">
        <v>541</v>
      </c>
      <c r="X1239">
        <v>1</v>
      </c>
      <c r="Y1239">
        <v>232.05</v>
      </c>
      <c r="Z1239">
        <v>0</v>
      </c>
      <c r="AA1239">
        <v>0</v>
      </c>
      <c r="AB1239">
        <v>0</v>
      </c>
      <c r="AD1239" t="s">
        <v>191</v>
      </c>
      <c r="AE1239">
        <v>0</v>
      </c>
      <c r="AF1239">
        <v>0</v>
      </c>
      <c r="AG1239" t="s">
        <v>198</v>
      </c>
      <c r="AH1239" t="s">
        <v>196</v>
      </c>
      <c r="AJ1239" t="s">
        <v>2734</v>
      </c>
      <c r="AK1239" t="s">
        <v>2735</v>
      </c>
      <c r="AL1239" t="s">
        <v>242</v>
      </c>
      <c r="AM1239" t="s">
        <v>243</v>
      </c>
      <c r="AN1239" t="s">
        <v>244</v>
      </c>
      <c r="AO1239" t="s">
        <v>283</v>
      </c>
      <c r="AP1239" t="s">
        <v>246</v>
      </c>
      <c r="AQ1239" t="s">
        <v>247</v>
      </c>
      <c r="AR1239">
        <v>10622.15</v>
      </c>
      <c r="AS1239">
        <v>7046</v>
      </c>
      <c r="AT1239">
        <v>98.11</v>
      </c>
      <c r="AU1239">
        <v>66.47</v>
      </c>
      <c r="AV1239">
        <v>1.0165</v>
      </c>
      <c r="AW1239">
        <v>95</v>
      </c>
      <c r="AX1239">
        <v>133</v>
      </c>
      <c r="AY1239">
        <v>158</v>
      </c>
      <c r="AZ1239">
        <v>291</v>
      </c>
      <c r="BA1239">
        <v>357</v>
      </c>
      <c r="BB1239">
        <v>1.95</v>
      </c>
      <c r="BC1239" t="s">
        <v>248</v>
      </c>
      <c r="BD1239">
        <v>0</v>
      </c>
    </row>
    <row r="1240" spans="1:57" x14ac:dyDescent="0.25">
      <c r="A1240">
        <v>3658</v>
      </c>
      <c r="B1240">
        <v>16050</v>
      </c>
      <c r="C1240" t="s">
        <v>17</v>
      </c>
      <c r="D1240" s="1">
        <v>40485.663194444445</v>
      </c>
      <c r="E1240" s="1">
        <v>40713.488888888889</v>
      </c>
      <c r="F1240">
        <v>174</v>
      </c>
      <c r="G1240">
        <v>3</v>
      </c>
      <c r="H1240">
        <v>19</v>
      </c>
      <c r="I1240">
        <v>388</v>
      </c>
      <c r="J1240">
        <v>300.7</v>
      </c>
      <c r="K1240">
        <v>100.23</v>
      </c>
      <c r="L1240">
        <v>3</v>
      </c>
      <c r="M1240">
        <v>3</v>
      </c>
      <c r="N1240">
        <v>2</v>
      </c>
      <c r="O1240" t="s">
        <v>73</v>
      </c>
      <c r="P1240">
        <v>8</v>
      </c>
      <c r="Q1240" t="s">
        <v>22</v>
      </c>
      <c r="T1240">
        <v>13609</v>
      </c>
      <c r="U1240" t="s">
        <v>17</v>
      </c>
      <c r="V1240" t="s">
        <v>19</v>
      </c>
      <c r="W1240">
        <v>594</v>
      </c>
      <c r="X1240">
        <v>1</v>
      </c>
      <c r="Y1240">
        <v>167.35</v>
      </c>
      <c r="Z1240">
        <v>0</v>
      </c>
      <c r="AA1240">
        <v>0</v>
      </c>
      <c r="AB1240">
        <v>0</v>
      </c>
      <c r="AD1240" t="s">
        <v>191</v>
      </c>
      <c r="AE1240">
        <v>0</v>
      </c>
      <c r="AF1240">
        <v>0</v>
      </c>
      <c r="AG1240" t="s">
        <v>198</v>
      </c>
      <c r="AH1240" t="s">
        <v>196</v>
      </c>
      <c r="AJ1240" t="s">
        <v>2736</v>
      </c>
      <c r="AK1240" t="s">
        <v>2737</v>
      </c>
      <c r="AL1240" t="s">
        <v>242</v>
      </c>
      <c r="AM1240" t="s">
        <v>385</v>
      </c>
      <c r="AN1240" t="s">
        <v>386</v>
      </c>
      <c r="AO1240" t="s">
        <v>283</v>
      </c>
      <c r="AP1240" t="s">
        <v>246</v>
      </c>
      <c r="AQ1240" t="s">
        <v>247</v>
      </c>
      <c r="AR1240">
        <v>15236.62</v>
      </c>
      <c r="AS1240">
        <v>31332</v>
      </c>
      <c r="AT1240">
        <v>98.11</v>
      </c>
      <c r="AU1240">
        <v>295.58</v>
      </c>
      <c r="AV1240">
        <v>0.81069999999999998</v>
      </c>
      <c r="AW1240">
        <v>95</v>
      </c>
      <c r="AX1240">
        <v>592</v>
      </c>
      <c r="AY1240">
        <v>558</v>
      </c>
      <c r="AZ1240">
        <v>1149</v>
      </c>
      <c r="BA1240">
        <v>1445</v>
      </c>
      <c r="BB1240">
        <v>0.3</v>
      </c>
      <c r="BC1240" t="s">
        <v>248</v>
      </c>
      <c r="BD1240">
        <v>0</v>
      </c>
    </row>
    <row r="1241" spans="1:57" x14ac:dyDescent="0.25">
      <c r="A1241">
        <v>4084</v>
      </c>
      <c r="B1241">
        <v>16479</v>
      </c>
      <c r="C1241" t="s">
        <v>17</v>
      </c>
      <c r="D1241" s="1">
        <v>40876.544444444444</v>
      </c>
      <c r="E1241" s="1">
        <v>40876.569444444445</v>
      </c>
      <c r="F1241">
        <v>11</v>
      </c>
      <c r="G1241">
        <v>2</v>
      </c>
      <c r="H1241">
        <v>35</v>
      </c>
      <c r="I1241">
        <v>102</v>
      </c>
      <c r="J1241">
        <v>300.83</v>
      </c>
      <c r="K1241">
        <v>150.41999999999999</v>
      </c>
      <c r="L1241">
        <v>5</v>
      </c>
      <c r="M1241">
        <v>2</v>
      </c>
      <c r="N1241">
        <v>2</v>
      </c>
      <c r="O1241" t="s">
        <v>69</v>
      </c>
      <c r="P1241">
        <v>9</v>
      </c>
      <c r="Q1241" t="s">
        <v>24</v>
      </c>
      <c r="T1241">
        <v>13610</v>
      </c>
      <c r="U1241" t="s">
        <v>17</v>
      </c>
      <c r="V1241" t="s">
        <v>129</v>
      </c>
      <c r="W1241">
        <v>13</v>
      </c>
      <c r="X1241">
        <v>14</v>
      </c>
      <c r="Y1241">
        <v>2102.46</v>
      </c>
      <c r="Z1241">
        <v>300.39</v>
      </c>
      <c r="AA1241">
        <v>317.57</v>
      </c>
      <c r="AB1241">
        <v>17.18</v>
      </c>
      <c r="AC1241">
        <v>5.72</v>
      </c>
      <c r="AD1241" t="s">
        <v>202</v>
      </c>
      <c r="AE1241">
        <v>0</v>
      </c>
      <c r="AF1241">
        <v>1.51</v>
      </c>
      <c r="AG1241" t="s">
        <v>198</v>
      </c>
      <c r="AH1241" t="s">
        <v>196</v>
      </c>
      <c r="AJ1241" t="s">
        <v>2738</v>
      </c>
      <c r="AK1241" t="s">
        <v>2739</v>
      </c>
      <c r="AL1241" t="s">
        <v>242</v>
      </c>
      <c r="AM1241" t="s">
        <v>243</v>
      </c>
      <c r="AN1241" t="s">
        <v>244</v>
      </c>
      <c r="AO1241" t="s">
        <v>283</v>
      </c>
      <c r="AP1241" t="s">
        <v>246</v>
      </c>
      <c r="AQ1241" t="s">
        <v>247</v>
      </c>
      <c r="AR1241">
        <v>7792.37</v>
      </c>
      <c r="AS1241">
        <v>14570</v>
      </c>
      <c r="AT1241">
        <v>98.11</v>
      </c>
      <c r="AU1241">
        <v>137.44999999999999</v>
      </c>
      <c r="AV1241">
        <v>1.0346</v>
      </c>
      <c r="AW1241">
        <v>95</v>
      </c>
      <c r="AX1241">
        <v>275</v>
      </c>
      <c r="AY1241">
        <v>331</v>
      </c>
      <c r="AZ1241">
        <v>606</v>
      </c>
      <c r="BA1241">
        <v>744</v>
      </c>
      <c r="BB1241">
        <v>0.38</v>
      </c>
      <c r="BC1241" t="s">
        <v>248</v>
      </c>
      <c r="BD1241">
        <v>0</v>
      </c>
    </row>
    <row r="1242" spans="1:57" x14ac:dyDescent="0.25">
      <c r="A1242">
        <v>6</v>
      </c>
      <c r="B1242">
        <v>12351</v>
      </c>
      <c r="C1242" t="s">
        <v>60</v>
      </c>
      <c r="D1242" s="1">
        <v>40511.640972222223</v>
      </c>
      <c r="E1242" s="1">
        <v>40511.640972222223</v>
      </c>
      <c r="F1242">
        <v>376</v>
      </c>
      <c r="G1242">
        <v>1</v>
      </c>
      <c r="H1242">
        <v>21</v>
      </c>
      <c r="I1242">
        <v>261</v>
      </c>
      <c r="J1242">
        <v>300.93</v>
      </c>
      <c r="K1242">
        <v>300.93</v>
      </c>
      <c r="L1242">
        <v>2</v>
      </c>
      <c r="M1242">
        <v>1</v>
      </c>
      <c r="N1242">
        <v>2</v>
      </c>
      <c r="O1242" t="s">
        <v>68</v>
      </c>
      <c r="P1242">
        <v>5</v>
      </c>
      <c r="Q1242" t="s">
        <v>19</v>
      </c>
      <c r="T1242">
        <v>13611</v>
      </c>
      <c r="U1242" t="s">
        <v>17</v>
      </c>
      <c r="V1242" t="s">
        <v>96</v>
      </c>
      <c r="W1242">
        <v>90</v>
      </c>
      <c r="X1242">
        <v>10</v>
      </c>
      <c r="Y1242">
        <v>3297.93</v>
      </c>
      <c r="Z1242">
        <v>333.57</v>
      </c>
      <c r="AA1242">
        <v>517.67999999999995</v>
      </c>
      <c r="AB1242">
        <v>184.11</v>
      </c>
      <c r="AC1242">
        <v>55.19</v>
      </c>
      <c r="AD1242" t="s">
        <v>194</v>
      </c>
      <c r="AE1242">
        <v>0</v>
      </c>
      <c r="AF1242">
        <v>1.17</v>
      </c>
      <c r="AG1242" t="s">
        <v>195</v>
      </c>
      <c r="AH1242" t="s">
        <v>196</v>
      </c>
      <c r="AJ1242" t="s">
        <v>2740</v>
      </c>
      <c r="AK1242" t="s">
        <v>2741</v>
      </c>
      <c r="AL1242" t="s">
        <v>242</v>
      </c>
      <c r="AM1242" t="s">
        <v>385</v>
      </c>
      <c r="AN1242" t="s">
        <v>386</v>
      </c>
      <c r="AO1242" t="s">
        <v>283</v>
      </c>
      <c r="AP1242" t="s">
        <v>246</v>
      </c>
      <c r="AQ1242" t="s">
        <v>247</v>
      </c>
      <c r="AR1242">
        <v>28081.73</v>
      </c>
      <c r="AS1242">
        <v>56061</v>
      </c>
      <c r="AT1242">
        <v>98.11</v>
      </c>
      <c r="AU1242">
        <v>528.88</v>
      </c>
      <c r="AV1242">
        <v>0.74280000000000002</v>
      </c>
      <c r="AW1242">
        <v>95</v>
      </c>
      <c r="AX1242">
        <v>1058</v>
      </c>
      <c r="AY1242">
        <v>914</v>
      </c>
      <c r="AZ1242">
        <v>1972</v>
      </c>
      <c r="BA1242">
        <v>2501</v>
      </c>
      <c r="BB1242">
        <v>0.39</v>
      </c>
      <c r="BC1242" t="s">
        <v>248</v>
      </c>
      <c r="BD1242">
        <v>0</v>
      </c>
    </row>
    <row r="1243" spans="1:57" x14ac:dyDescent="0.25">
      <c r="A1243">
        <v>4042</v>
      </c>
      <c r="B1243">
        <v>16437</v>
      </c>
      <c r="C1243" t="s">
        <v>17</v>
      </c>
      <c r="D1243" s="1">
        <v>40457.523611111108</v>
      </c>
      <c r="E1243" s="1">
        <v>40505.707638888889</v>
      </c>
      <c r="F1243">
        <v>382</v>
      </c>
      <c r="G1243">
        <v>2</v>
      </c>
      <c r="H1243">
        <v>17</v>
      </c>
      <c r="I1243">
        <v>197</v>
      </c>
      <c r="J1243">
        <v>301.25</v>
      </c>
      <c r="K1243">
        <v>150.63</v>
      </c>
      <c r="L1243">
        <v>2</v>
      </c>
      <c r="M1243">
        <v>2</v>
      </c>
      <c r="N1243">
        <v>2</v>
      </c>
      <c r="O1243" t="s">
        <v>67</v>
      </c>
      <c r="P1243">
        <v>6</v>
      </c>
      <c r="Q1243" t="s">
        <v>22</v>
      </c>
      <c r="T1243">
        <v>13612</v>
      </c>
      <c r="U1243" t="s">
        <v>17</v>
      </c>
      <c r="V1243" t="s">
        <v>19</v>
      </c>
      <c r="W1243">
        <v>633</v>
      </c>
      <c r="X1243">
        <v>1</v>
      </c>
      <c r="Y1243">
        <v>818.29</v>
      </c>
      <c r="Z1243">
        <v>0</v>
      </c>
      <c r="AA1243">
        <v>0</v>
      </c>
      <c r="AB1243">
        <v>0</v>
      </c>
      <c r="AD1243" t="s">
        <v>191</v>
      </c>
      <c r="AE1243">
        <v>0</v>
      </c>
      <c r="AF1243">
        <v>4.95</v>
      </c>
      <c r="AG1243" t="s">
        <v>198</v>
      </c>
      <c r="AH1243" t="s">
        <v>196</v>
      </c>
      <c r="AJ1243" t="s">
        <v>2742</v>
      </c>
      <c r="AK1243" t="s">
        <v>2743</v>
      </c>
      <c r="AL1243" t="s">
        <v>242</v>
      </c>
      <c r="AM1243" t="s">
        <v>243</v>
      </c>
      <c r="AN1243" t="s">
        <v>244</v>
      </c>
      <c r="AO1243" t="s">
        <v>283</v>
      </c>
      <c r="AP1243" t="s">
        <v>246</v>
      </c>
      <c r="AQ1243" t="s">
        <v>247</v>
      </c>
      <c r="AR1243">
        <v>8650.14</v>
      </c>
      <c r="AS1243">
        <v>31337</v>
      </c>
      <c r="AT1243">
        <v>96.23</v>
      </c>
      <c r="AU1243">
        <v>295.63</v>
      </c>
      <c r="AV1243">
        <v>3.5547</v>
      </c>
      <c r="AW1243">
        <v>95</v>
      </c>
      <c r="AX1243">
        <v>592</v>
      </c>
      <c r="AY1243">
        <v>2445</v>
      </c>
      <c r="AZ1243">
        <v>3036</v>
      </c>
      <c r="BA1243">
        <v>3332</v>
      </c>
      <c r="BB1243">
        <v>0.61</v>
      </c>
      <c r="BC1243" t="s">
        <v>248</v>
      </c>
      <c r="BD1243">
        <v>0</v>
      </c>
    </row>
    <row r="1244" spans="1:57" x14ac:dyDescent="0.25">
      <c r="A1244">
        <v>1258</v>
      </c>
      <c r="B1244">
        <v>13625</v>
      </c>
      <c r="C1244" t="s">
        <v>17</v>
      </c>
      <c r="D1244" s="1">
        <v>40290.451388888891</v>
      </c>
      <c r="E1244" s="1">
        <v>40290.451388888891</v>
      </c>
      <c r="F1244">
        <v>597</v>
      </c>
      <c r="G1244">
        <v>1</v>
      </c>
      <c r="H1244">
        <v>21</v>
      </c>
      <c r="I1244">
        <v>144</v>
      </c>
      <c r="J1244">
        <v>301.26</v>
      </c>
      <c r="K1244">
        <v>301.26</v>
      </c>
      <c r="L1244">
        <v>1</v>
      </c>
      <c r="M1244">
        <v>1</v>
      </c>
      <c r="N1244">
        <v>2</v>
      </c>
      <c r="O1244" t="s">
        <v>65</v>
      </c>
      <c r="P1244">
        <v>4</v>
      </c>
      <c r="Q1244" t="s">
        <v>19</v>
      </c>
      <c r="T1244">
        <v>13613</v>
      </c>
      <c r="U1244" t="s">
        <v>17</v>
      </c>
      <c r="V1244" t="s">
        <v>40</v>
      </c>
      <c r="W1244">
        <v>453</v>
      </c>
      <c r="X1244">
        <v>5</v>
      </c>
      <c r="Y1244">
        <v>1039.8499999999999</v>
      </c>
      <c r="Z1244">
        <v>0</v>
      </c>
      <c r="AA1244">
        <v>0</v>
      </c>
      <c r="AB1244">
        <v>0</v>
      </c>
      <c r="AD1244" t="s">
        <v>191</v>
      </c>
      <c r="AE1244">
        <v>0</v>
      </c>
      <c r="AF1244">
        <v>0</v>
      </c>
      <c r="AG1244" t="s">
        <v>200</v>
      </c>
      <c r="AH1244" t="s">
        <v>193</v>
      </c>
      <c r="AJ1244" t="s">
        <v>2744</v>
      </c>
      <c r="AK1244" t="s">
        <v>2745</v>
      </c>
      <c r="AL1244" t="s">
        <v>242</v>
      </c>
      <c r="AM1244" t="s">
        <v>243</v>
      </c>
      <c r="AN1244" t="s">
        <v>244</v>
      </c>
      <c r="AO1244" t="s">
        <v>283</v>
      </c>
      <c r="AP1244" t="s">
        <v>246</v>
      </c>
      <c r="AQ1244" t="s">
        <v>247</v>
      </c>
      <c r="AR1244">
        <v>7129.46</v>
      </c>
      <c r="AS1244">
        <v>26204</v>
      </c>
      <c r="AT1244">
        <v>87.74</v>
      </c>
      <c r="AU1244">
        <v>247.21</v>
      </c>
      <c r="AV1244">
        <v>4.5111999999999997</v>
      </c>
      <c r="AW1244">
        <v>95</v>
      </c>
      <c r="AX1244">
        <v>495</v>
      </c>
      <c r="AY1244">
        <v>2595</v>
      </c>
      <c r="AZ1244">
        <v>3089</v>
      </c>
      <c r="BA1244">
        <v>3337</v>
      </c>
      <c r="BB1244">
        <v>0.12</v>
      </c>
      <c r="BC1244" t="s">
        <v>248</v>
      </c>
      <c r="BD1244">
        <v>0</v>
      </c>
    </row>
    <row r="1245" spans="1:57" x14ac:dyDescent="0.25">
      <c r="A1245">
        <v>2765</v>
      </c>
      <c r="B1245">
        <v>15148</v>
      </c>
      <c r="C1245" t="s">
        <v>17</v>
      </c>
      <c r="D1245" s="1">
        <v>40876.347916666666</v>
      </c>
      <c r="E1245" s="1">
        <v>40876.347916666666</v>
      </c>
      <c r="F1245">
        <v>11</v>
      </c>
      <c r="G1245">
        <v>1</v>
      </c>
      <c r="H1245">
        <v>20</v>
      </c>
      <c r="I1245">
        <v>187</v>
      </c>
      <c r="J1245">
        <v>301.29000000000002</v>
      </c>
      <c r="K1245">
        <v>301.29000000000002</v>
      </c>
      <c r="L1245">
        <v>5</v>
      </c>
      <c r="M1245">
        <v>2</v>
      </c>
      <c r="N1245">
        <v>2</v>
      </c>
      <c r="O1245" t="s">
        <v>69</v>
      </c>
      <c r="P1245">
        <v>9</v>
      </c>
      <c r="Q1245" t="s">
        <v>24</v>
      </c>
      <c r="T1245">
        <v>13614</v>
      </c>
      <c r="U1245" t="s">
        <v>17</v>
      </c>
      <c r="V1245" t="s">
        <v>129</v>
      </c>
      <c r="W1245">
        <v>25</v>
      </c>
      <c r="X1245">
        <v>6</v>
      </c>
      <c r="Y1245">
        <v>2332.7399999999998</v>
      </c>
      <c r="Z1245">
        <v>573.13</v>
      </c>
      <c r="AA1245">
        <v>806.58</v>
      </c>
      <c r="AB1245">
        <v>233.45</v>
      </c>
      <c r="AC1245">
        <v>40.729999999999997</v>
      </c>
      <c r="AD1245" t="s">
        <v>194</v>
      </c>
      <c r="AE1245">
        <v>0</v>
      </c>
      <c r="AF1245">
        <v>0</v>
      </c>
      <c r="AG1245" t="s">
        <v>195</v>
      </c>
      <c r="AH1245" t="s">
        <v>196</v>
      </c>
      <c r="AJ1245" t="s">
        <v>2746</v>
      </c>
      <c r="AK1245" t="s">
        <v>2747</v>
      </c>
      <c r="AL1245" t="s">
        <v>242</v>
      </c>
      <c r="AM1245" t="s">
        <v>243</v>
      </c>
      <c r="AN1245" t="s">
        <v>244</v>
      </c>
      <c r="AO1245" t="s">
        <v>283</v>
      </c>
      <c r="AP1245" t="s">
        <v>246</v>
      </c>
      <c r="AQ1245" t="s">
        <v>247</v>
      </c>
      <c r="AR1245">
        <v>10395.879999999999</v>
      </c>
      <c r="AS1245">
        <v>32086</v>
      </c>
      <c r="AT1245">
        <v>88.57</v>
      </c>
      <c r="AU1245">
        <v>305.58</v>
      </c>
      <c r="AV1245">
        <v>3.9914000000000001</v>
      </c>
      <c r="AW1245">
        <v>95</v>
      </c>
      <c r="AX1245">
        <v>612</v>
      </c>
      <c r="AY1245">
        <v>2838</v>
      </c>
      <c r="AZ1245">
        <v>3449</v>
      </c>
      <c r="BA1245">
        <v>3755</v>
      </c>
      <c r="BB1245">
        <v>0.12</v>
      </c>
      <c r="BC1245" t="s">
        <v>248</v>
      </c>
      <c r="BD1245">
        <v>0</v>
      </c>
    </row>
    <row r="1246" spans="1:57" x14ac:dyDescent="0.25">
      <c r="A1246">
        <v>3280</v>
      </c>
      <c r="B1246">
        <v>15667</v>
      </c>
      <c r="C1246" t="s">
        <v>17</v>
      </c>
      <c r="D1246" s="1">
        <v>40847.455555555556</v>
      </c>
      <c r="E1246" s="1">
        <v>40847.455555555556</v>
      </c>
      <c r="F1246">
        <v>40</v>
      </c>
      <c r="G1246">
        <v>1</v>
      </c>
      <c r="H1246">
        <v>13</v>
      </c>
      <c r="I1246">
        <v>240</v>
      </c>
      <c r="J1246">
        <v>301.32</v>
      </c>
      <c r="K1246">
        <v>301.32</v>
      </c>
      <c r="L1246">
        <v>4</v>
      </c>
      <c r="M1246">
        <v>2</v>
      </c>
      <c r="N1246">
        <v>2</v>
      </c>
      <c r="O1246" t="s">
        <v>64</v>
      </c>
      <c r="P1246">
        <v>8</v>
      </c>
      <c r="Q1246" t="s">
        <v>24</v>
      </c>
      <c r="T1246">
        <v>13615</v>
      </c>
      <c r="U1246" t="s">
        <v>17</v>
      </c>
      <c r="V1246" t="s">
        <v>40</v>
      </c>
      <c r="W1246">
        <v>319</v>
      </c>
      <c r="X1246">
        <v>8</v>
      </c>
      <c r="Y1246">
        <v>6272.53</v>
      </c>
      <c r="Z1246">
        <v>0</v>
      </c>
      <c r="AA1246">
        <v>0</v>
      </c>
      <c r="AB1246">
        <v>0</v>
      </c>
      <c r="AD1246" t="s">
        <v>191</v>
      </c>
      <c r="AE1246">
        <v>0</v>
      </c>
      <c r="AF1246">
        <v>0.96</v>
      </c>
      <c r="AG1246" t="s">
        <v>200</v>
      </c>
      <c r="AH1246" t="s">
        <v>193</v>
      </c>
      <c r="AJ1246" t="s">
        <v>2748</v>
      </c>
      <c r="AK1246" t="s">
        <v>2749</v>
      </c>
      <c r="AL1246" t="s">
        <v>276</v>
      </c>
      <c r="AM1246" t="s">
        <v>243</v>
      </c>
      <c r="AN1246" t="s">
        <v>277</v>
      </c>
      <c r="AO1246" t="s">
        <v>283</v>
      </c>
      <c r="AP1246" t="s">
        <v>278</v>
      </c>
      <c r="AQ1246" t="s">
        <v>247</v>
      </c>
      <c r="AR1246">
        <v>1875.02</v>
      </c>
      <c r="AS1246">
        <v>6118</v>
      </c>
      <c r="AT1246">
        <v>95.28</v>
      </c>
      <c r="AU1246">
        <v>57.72</v>
      </c>
      <c r="AV1246">
        <v>1.2442</v>
      </c>
      <c r="AW1246">
        <v>95</v>
      </c>
      <c r="AX1246">
        <v>116</v>
      </c>
      <c r="AY1246">
        <v>168</v>
      </c>
      <c r="AZ1246">
        <v>283</v>
      </c>
      <c r="BA1246">
        <v>341</v>
      </c>
      <c r="BB1246">
        <v>0.78</v>
      </c>
      <c r="BC1246" t="s">
        <v>278</v>
      </c>
      <c r="BD1246">
        <v>0</v>
      </c>
    </row>
    <row r="1247" spans="1:57" x14ac:dyDescent="0.25">
      <c r="A1247">
        <v>1404</v>
      </c>
      <c r="B1247">
        <v>13773</v>
      </c>
      <c r="C1247" t="s">
        <v>17</v>
      </c>
      <c r="D1247" s="1">
        <v>40227.435416666667</v>
      </c>
      <c r="E1247" s="1">
        <v>40490.492361111108</v>
      </c>
      <c r="F1247">
        <v>397</v>
      </c>
      <c r="G1247">
        <v>2</v>
      </c>
      <c r="H1247">
        <v>19</v>
      </c>
      <c r="I1247">
        <v>174</v>
      </c>
      <c r="J1247">
        <v>301.54000000000002</v>
      </c>
      <c r="K1247">
        <v>150.77000000000001</v>
      </c>
      <c r="L1247">
        <v>2</v>
      </c>
      <c r="M1247">
        <v>2</v>
      </c>
      <c r="N1247">
        <v>2</v>
      </c>
      <c r="O1247" t="s">
        <v>67</v>
      </c>
      <c r="P1247">
        <v>6</v>
      </c>
      <c r="Q1247" t="s">
        <v>22</v>
      </c>
      <c r="T1247">
        <v>13616</v>
      </c>
      <c r="U1247" t="s">
        <v>17</v>
      </c>
      <c r="V1247" t="s">
        <v>29</v>
      </c>
      <c r="W1247">
        <v>569</v>
      </c>
      <c r="X1247">
        <v>2</v>
      </c>
      <c r="Y1247">
        <v>283.85000000000002</v>
      </c>
      <c r="Z1247">
        <v>0</v>
      </c>
      <c r="AA1247">
        <v>0</v>
      </c>
      <c r="AB1247">
        <v>0</v>
      </c>
      <c r="AD1247" t="s">
        <v>191</v>
      </c>
      <c r="AE1247">
        <v>0</v>
      </c>
      <c r="AF1247">
        <v>0</v>
      </c>
      <c r="AG1247" t="s">
        <v>198</v>
      </c>
      <c r="AH1247" t="s">
        <v>199</v>
      </c>
      <c r="AJ1247" t="s">
        <v>2750</v>
      </c>
      <c r="AK1247" t="s">
        <v>2751</v>
      </c>
      <c r="AL1247" t="s">
        <v>242</v>
      </c>
      <c r="AM1247" t="s">
        <v>243</v>
      </c>
      <c r="AN1247" t="s">
        <v>244</v>
      </c>
      <c r="AO1247" t="s">
        <v>283</v>
      </c>
      <c r="AP1247" t="s">
        <v>246</v>
      </c>
      <c r="AQ1247" t="s">
        <v>247</v>
      </c>
      <c r="AR1247">
        <v>7023.95</v>
      </c>
      <c r="AS1247">
        <v>25351</v>
      </c>
      <c r="AT1247">
        <v>95.28</v>
      </c>
      <c r="AU1247">
        <v>239.16</v>
      </c>
      <c r="AV1247">
        <v>4.7930999999999999</v>
      </c>
      <c r="AW1247">
        <v>95</v>
      </c>
      <c r="AX1247">
        <v>479</v>
      </c>
      <c r="AY1247">
        <v>2667</v>
      </c>
      <c r="AZ1247">
        <v>3146</v>
      </c>
      <c r="BA1247">
        <v>3385</v>
      </c>
      <c r="BB1247">
        <v>0.56000000000000005</v>
      </c>
      <c r="BC1247" t="s">
        <v>248</v>
      </c>
      <c r="BD1247">
        <v>0</v>
      </c>
    </row>
    <row r="1248" spans="1:57" x14ac:dyDescent="0.25">
      <c r="A1248">
        <v>3902</v>
      </c>
      <c r="B1248">
        <v>16297</v>
      </c>
      <c r="C1248" t="s">
        <v>17</v>
      </c>
      <c r="D1248" s="1">
        <v>40618.353472222225</v>
      </c>
      <c r="E1248" s="1">
        <v>40618.353472222225</v>
      </c>
      <c r="F1248">
        <v>269</v>
      </c>
      <c r="G1248">
        <v>1</v>
      </c>
      <c r="H1248">
        <v>20</v>
      </c>
      <c r="I1248">
        <v>206</v>
      </c>
      <c r="J1248">
        <v>301.89999999999998</v>
      </c>
      <c r="K1248">
        <v>301.89999999999998</v>
      </c>
      <c r="L1248">
        <v>2</v>
      </c>
      <c r="M1248">
        <v>1</v>
      </c>
      <c r="N1248">
        <v>2</v>
      </c>
      <c r="O1248" t="s">
        <v>68</v>
      </c>
      <c r="P1248">
        <v>5</v>
      </c>
      <c r="Q1248" t="s">
        <v>19</v>
      </c>
      <c r="T1248">
        <v>13617</v>
      </c>
      <c r="U1248" t="s">
        <v>17</v>
      </c>
      <c r="V1248" t="s">
        <v>129</v>
      </c>
      <c r="W1248">
        <v>41</v>
      </c>
      <c r="X1248">
        <v>8</v>
      </c>
      <c r="Y1248">
        <v>1278.75</v>
      </c>
      <c r="Z1248">
        <v>234.59</v>
      </c>
      <c r="AA1248">
        <v>178.48</v>
      </c>
      <c r="AB1248">
        <v>-56.11</v>
      </c>
      <c r="AC1248">
        <v>-23.92</v>
      </c>
      <c r="AD1248" t="s">
        <v>204</v>
      </c>
      <c r="AE1248">
        <v>56.11</v>
      </c>
      <c r="AF1248">
        <v>1.17</v>
      </c>
      <c r="AG1248" t="s">
        <v>205</v>
      </c>
      <c r="AH1248" t="s">
        <v>193</v>
      </c>
      <c r="AJ1248" t="s">
        <v>2752</v>
      </c>
      <c r="AK1248" t="s">
        <v>2753</v>
      </c>
      <c r="AL1248" t="s">
        <v>242</v>
      </c>
      <c r="AM1248" t="s">
        <v>243</v>
      </c>
      <c r="AN1248" t="s">
        <v>244</v>
      </c>
      <c r="AO1248" t="s">
        <v>283</v>
      </c>
      <c r="AP1248" t="s">
        <v>246</v>
      </c>
      <c r="AQ1248" t="s">
        <v>247</v>
      </c>
      <c r="AR1248">
        <v>8972.11</v>
      </c>
      <c r="AS1248">
        <v>25523</v>
      </c>
      <c r="AT1248">
        <v>98.11</v>
      </c>
      <c r="AU1248">
        <v>240.78</v>
      </c>
      <c r="AV1248">
        <v>2.1459000000000001</v>
      </c>
      <c r="AW1248">
        <v>95</v>
      </c>
      <c r="AX1248">
        <v>482</v>
      </c>
      <c r="AY1248">
        <v>1203</v>
      </c>
      <c r="AZ1248">
        <v>1684</v>
      </c>
      <c r="BA1248">
        <v>1925</v>
      </c>
      <c r="BB1248">
        <v>0.42</v>
      </c>
      <c r="BC1248" t="s">
        <v>248</v>
      </c>
      <c r="BD1248">
        <v>0</v>
      </c>
    </row>
    <row r="1249" spans="1:56" x14ac:dyDescent="0.25">
      <c r="A1249">
        <v>2858</v>
      </c>
      <c r="B1249">
        <v>15242</v>
      </c>
      <c r="C1249" t="s">
        <v>17</v>
      </c>
      <c r="D1249" s="1">
        <v>40464.647916666669</v>
      </c>
      <c r="E1249" s="1">
        <v>40464.647916666669</v>
      </c>
      <c r="F1249">
        <v>423</v>
      </c>
      <c r="G1249">
        <v>1</v>
      </c>
      <c r="H1249">
        <v>4</v>
      </c>
      <c r="I1249">
        <v>196</v>
      </c>
      <c r="J1249">
        <v>302.04000000000002</v>
      </c>
      <c r="K1249">
        <v>302.04000000000002</v>
      </c>
      <c r="L1249">
        <v>1</v>
      </c>
      <c r="M1249">
        <v>1</v>
      </c>
      <c r="N1249">
        <v>2</v>
      </c>
      <c r="O1249" t="s">
        <v>65</v>
      </c>
      <c r="P1249">
        <v>4</v>
      </c>
      <c r="Q1249" t="s">
        <v>19</v>
      </c>
      <c r="T1249">
        <v>13618</v>
      </c>
      <c r="U1249" t="s">
        <v>17</v>
      </c>
      <c r="V1249" t="s">
        <v>19</v>
      </c>
      <c r="W1249">
        <v>174</v>
      </c>
      <c r="X1249">
        <v>1</v>
      </c>
      <c r="Y1249">
        <v>177.34</v>
      </c>
      <c r="Z1249">
        <v>177.34</v>
      </c>
      <c r="AA1249">
        <v>0</v>
      </c>
      <c r="AB1249">
        <v>-177.34</v>
      </c>
      <c r="AC1249">
        <v>-100</v>
      </c>
      <c r="AD1249" t="s">
        <v>201</v>
      </c>
      <c r="AE1249">
        <v>177.34</v>
      </c>
      <c r="AF1249">
        <v>0</v>
      </c>
      <c r="AG1249" t="s">
        <v>198</v>
      </c>
      <c r="AH1249" t="s">
        <v>196</v>
      </c>
      <c r="AJ1249" t="s">
        <v>2754</v>
      </c>
      <c r="AK1249" t="s">
        <v>2755</v>
      </c>
      <c r="AL1249" t="s">
        <v>242</v>
      </c>
      <c r="AM1249" t="s">
        <v>243</v>
      </c>
      <c r="AN1249" t="s">
        <v>244</v>
      </c>
      <c r="AO1249" t="s">
        <v>283</v>
      </c>
      <c r="AP1249" t="s">
        <v>246</v>
      </c>
      <c r="AQ1249" t="s">
        <v>247</v>
      </c>
      <c r="AR1249">
        <v>4786.13</v>
      </c>
      <c r="AS1249">
        <v>13476</v>
      </c>
      <c r="AT1249">
        <v>96.23</v>
      </c>
      <c r="AU1249">
        <v>127.13</v>
      </c>
      <c r="AV1249">
        <v>2.3540999999999999</v>
      </c>
      <c r="AW1249">
        <v>95</v>
      </c>
      <c r="AX1249">
        <v>255</v>
      </c>
      <c r="AY1249">
        <v>697</v>
      </c>
      <c r="AZ1249">
        <v>951</v>
      </c>
      <c r="BA1249">
        <v>1078</v>
      </c>
      <c r="BB1249">
        <v>0.18</v>
      </c>
      <c r="BC1249" t="s">
        <v>248</v>
      </c>
      <c r="BD1249">
        <v>0</v>
      </c>
    </row>
    <row r="1250" spans="1:56" x14ac:dyDescent="0.25">
      <c r="A1250">
        <v>2671</v>
      </c>
      <c r="B1250">
        <v>15054</v>
      </c>
      <c r="C1250" t="s">
        <v>17</v>
      </c>
      <c r="D1250" s="1">
        <v>40846.606249999997</v>
      </c>
      <c r="E1250" s="1">
        <v>40874.626388888886</v>
      </c>
      <c r="F1250">
        <v>13</v>
      </c>
      <c r="G1250">
        <v>2</v>
      </c>
      <c r="H1250">
        <v>105</v>
      </c>
      <c r="I1250">
        <v>198</v>
      </c>
      <c r="J1250">
        <v>302.10000000000002</v>
      </c>
      <c r="K1250">
        <v>151.05000000000001</v>
      </c>
      <c r="L1250">
        <v>5</v>
      </c>
      <c r="M1250">
        <v>2</v>
      </c>
      <c r="N1250">
        <v>2</v>
      </c>
      <c r="O1250" t="s">
        <v>69</v>
      </c>
      <c r="P1250">
        <v>9</v>
      </c>
      <c r="Q1250" t="s">
        <v>24</v>
      </c>
      <c r="T1250">
        <v>13619</v>
      </c>
      <c r="U1250" t="s">
        <v>17</v>
      </c>
      <c r="V1250" t="s">
        <v>29</v>
      </c>
      <c r="W1250">
        <v>545</v>
      </c>
      <c r="X1250">
        <v>2</v>
      </c>
      <c r="Y1250">
        <v>223.44</v>
      </c>
      <c r="Z1250">
        <v>0</v>
      </c>
      <c r="AA1250">
        <v>0</v>
      </c>
      <c r="AB1250">
        <v>0</v>
      </c>
      <c r="AD1250" t="s">
        <v>191</v>
      </c>
      <c r="AE1250">
        <v>0</v>
      </c>
      <c r="AF1250">
        <v>0</v>
      </c>
      <c r="AG1250" t="s">
        <v>198</v>
      </c>
      <c r="AH1250" t="s">
        <v>199</v>
      </c>
      <c r="AJ1250" t="s">
        <v>2756</v>
      </c>
      <c r="AK1250" t="s">
        <v>2757</v>
      </c>
      <c r="AL1250" t="s">
        <v>276</v>
      </c>
      <c r="AM1250" t="s">
        <v>243</v>
      </c>
      <c r="AN1250" t="s">
        <v>277</v>
      </c>
      <c r="AO1250" t="s">
        <v>283</v>
      </c>
      <c r="AP1250" t="s">
        <v>278</v>
      </c>
      <c r="AQ1250" t="s">
        <v>247</v>
      </c>
      <c r="AR1250">
        <v>3988.06</v>
      </c>
      <c r="AS1250">
        <v>6417</v>
      </c>
      <c r="AT1250">
        <v>94.34</v>
      </c>
      <c r="AU1250">
        <v>60.54</v>
      </c>
      <c r="AV1250">
        <v>1.6971000000000001</v>
      </c>
      <c r="AW1250">
        <v>95</v>
      </c>
      <c r="AX1250">
        <v>122</v>
      </c>
      <c r="AY1250">
        <v>240</v>
      </c>
      <c r="AZ1250">
        <v>361</v>
      </c>
      <c r="BA1250">
        <v>421</v>
      </c>
      <c r="BB1250">
        <v>4.4800000000000004</v>
      </c>
      <c r="BC1250" t="s">
        <v>278</v>
      </c>
      <c r="BD1250">
        <v>0</v>
      </c>
    </row>
    <row r="1251" spans="1:56" x14ac:dyDescent="0.25">
      <c r="A1251">
        <v>5099</v>
      </c>
      <c r="B1251">
        <v>17506</v>
      </c>
      <c r="C1251" t="s">
        <v>17</v>
      </c>
      <c r="D1251" s="1">
        <v>40811.48541666667</v>
      </c>
      <c r="E1251" s="1">
        <v>40811.48541666667</v>
      </c>
      <c r="F1251">
        <v>76</v>
      </c>
      <c r="G1251">
        <v>1</v>
      </c>
      <c r="H1251">
        <v>14</v>
      </c>
      <c r="I1251">
        <v>139</v>
      </c>
      <c r="J1251">
        <v>302.2</v>
      </c>
      <c r="K1251">
        <v>302.2</v>
      </c>
      <c r="L1251">
        <v>3</v>
      </c>
      <c r="M1251">
        <v>2</v>
      </c>
      <c r="N1251">
        <v>2</v>
      </c>
      <c r="O1251" t="s">
        <v>66</v>
      </c>
      <c r="P1251">
        <v>7</v>
      </c>
      <c r="Q1251" t="s">
        <v>22</v>
      </c>
      <c r="T1251">
        <v>13620</v>
      </c>
      <c r="U1251" t="s">
        <v>17</v>
      </c>
      <c r="V1251" t="s">
        <v>19</v>
      </c>
      <c r="W1251">
        <v>529</v>
      </c>
      <c r="X1251">
        <v>1</v>
      </c>
      <c r="Y1251">
        <v>112.34</v>
      </c>
      <c r="Z1251">
        <v>0</v>
      </c>
      <c r="AA1251">
        <v>0</v>
      </c>
      <c r="AB1251">
        <v>0</v>
      </c>
      <c r="AD1251" t="s">
        <v>191</v>
      </c>
      <c r="AE1251">
        <v>0</v>
      </c>
      <c r="AF1251">
        <v>0</v>
      </c>
      <c r="AG1251" t="s">
        <v>198</v>
      </c>
      <c r="AH1251" t="s">
        <v>196</v>
      </c>
      <c r="AJ1251" t="s">
        <v>2758</v>
      </c>
      <c r="AK1251" t="s">
        <v>2759</v>
      </c>
      <c r="AL1251" t="s">
        <v>242</v>
      </c>
      <c r="AM1251" t="s">
        <v>243</v>
      </c>
      <c r="AN1251" t="s">
        <v>244</v>
      </c>
      <c r="AO1251" t="s">
        <v>283</v>
      </c>
      <c r="AP1251" t="s">
        <v>246</v>
      </c>
      <c r="AQ1251" t="s">
        <v>247</v>
      </c>
      <c r="AR1251">
        <v>5820.1</v>
      </c>
      <c r="AS1251">
        <v>7829</v>
      </c>
      <c r="AT1251">
        <v>95.28</v>
      </c>
      <c r="AU1251">
        <v>73.86</v>
      </c>
      <c r="AV1251">
        <v>1.8144</v>
      </c>
      <c r="AW1251">
        <v>95</v>
      </c>
      <c r="AX1251">
        <v>148</v>
      </c>
      <c r="AY1251">
        <v>312</v>
      </c>
      <c r="AZ1251">
        <v>460</v>
      </c>
      <c r="BA1251">
        <v>534</v>
      </c>
      <c r="BB1251">
        <v>6.85</v>
      </c>
      <c r="BC1251" t="s">
        <v>248</v>
      </c>
      <c r="BD1251">
        <v>0</v>
      </c>
    </row>
    <row r="1252" spans="1:56" x14ac:dyDescent="0.25">
      <c r="A1252">
        <v>4936</v>
      </c>
      <c r="B1252">
        <v>17339</v>
      </c>
      <c r="C1252" t="s">
        <v>17</v>
      </c>
      <c r="D1252" s="1">
        <v>40377.547222222223</v>
      </c>
      <c r="E1252" s="1">
        <v>40792.561805555553</v>
      </c>
      <c r="F1252">
        <v>95</v>
      </c>
      <c r="G1252">
        <v>3</v>
      </c>
      <c r="H1252">
        <v>10</v>
      </c>
      <c r="I1252">
        <v>172</v>
      </c>
      <c r="J1252">
        <v>302.36</v>
      </c>
      <c r="K1252">
        <v>100.79</v>
      </c>
      <c r="L1252">
        <v>3</v>
      </c>
      <c r="M1252">
        <v>3</v>
      </c>
      <c r="N1252">
        <v>2</v>
      </c>
      <c r="O1252" t="s">
        <v>73</v>
      </c>
      <c r="P1252">
        <v>8</v>
      </c>
      <c r="Q1252" t="s">
        <v>22</v>
      </c>
      <c r="T1252">
        <v>13621</v>
      </c>
      <c r="U1252" t="s">
        <v>17</v>
      </c>
      <c r="V1252" t="s">
        <v>22</v>
      </c>
      <c r="W1252">
        <v>117</v>
      </c>
      <c r="X1252">
        <v>1</v>
      </c>
      <c r="Y1252">
        <v>213.85</v>
      </c>
      <c r="Z1252">
        <v>213.85</v>
      </c>
      <c r="AA1252">
        <v>0</v>
      </c>
      <c r="AB1252">
        <v>-213.85</v>
      </c>
      <c r="AC1252">
        <v>-100</v>
      </c>
      <c r="AD1252" t="s">
        <v>201</v>
      </c>
      <c r="AE1252">
        <v>213.85</v>
      </c>
      <c r="AF1252">
        <v>0</v>
      </c>
      <c r="AG1252" t="s">
        <v>198</v>
      </c>
      <c r="AH1252" t="s">
        <v>199</v>
      </c>
      <c r="AJ1252" t="s">
        <v>2760</v>
      </c>
      <c r="AK1252" t="s">
        <v>2761</v>
      </c>
      <c r="AL1252" t="s">
        <v>242</v>
      </c>
      <c r="AM1252" t="s">
        <v>243</v>
      </c>
      <c r="AN1252" t="s">
        <v>244</v>
      </c>
      <c r="AO1252" t="s">
        <v>283</v>
      </c>
      <c r="AP1252" t="s">
        <v>246</v>
      </c>
      <c r="AQ1252" t="s">
        <v>247</v>
      </c>
      <c r="AR1252">
        <v>6790.7</v>
      </c>
      <c r="AS1252">
        <v>8552</v>
      </c>
      <c r="AT1252">
        <v>95.28</v>
      </c>
      <c r="AU1252">
        <v>80.680000000000007</v>
      </c>
      <c r="AV1252">
        <v>1.6726000000000001</v>
      </c>
      <c r="AW1252">
        <v>95</v>
      </c>
      <c r="AX1252">
        <v>162</v>
      </c>
      <c r="AY1252">
        <v>314</v>
      </c>
      <c r="AZ1252">
        <v>476</v>
      </c>
      <c r="BA1252">
        <v>556</v>
      </c>
      <c r="BB1252">
        <v>6.8</v>
      </c>
      <c r="BC1252" t="s">
        <v>248</v>
      </c>
      <c r="BD1252">
        <v>0</v>
      </c>
    </row>
    <row r="1253" spans="1:56" x14ac:dyDescent="0.25">
      <c r="A1253">
        <v>5753</v>
      </c>
      <c r="B1253">
        <v>18165</v>
      </c>
      <c r="C1253" t="s">
        <v>17</v>
      </c>
      <c r="D1253" s="1">
        <v>40709.557638888888</v>
      </c>
      <c r="E1253" s="1">
        <v>40709.557638888888</v>
      </c>
      <c r="F1253">
        <v>178</v>
      </c>
      <c r="G1253">
        <v>1</v>
      </c>
      <c r="H1253">
        <v>10</v>
      </c>
      <c r="I1253">
        <v>254</v>
      </c>
      <c r="J1253">
        <v>302.45999999999998</v>
      </c>
      <c r="K1253">
        <v>302.45999999999998</v>
      </c>
      <c r="L1253">
        <v>3</v>
      </c>
      <c r="M1253">
        <v>1</v>
      </c>
      <c r="N1253">
        <v>2</v>
      </c>
      <c r="O1253" t="s">
        <v>71</v>
      </c>
      <c r="P1253">
        <v>6</v>
      </c>
      <c r="Q1253" t="s">
        <v>19</v>
      </c>
      <c r="T1253">
        <v>13622</v>
      </c>
      <c r="U1253" t="s">
        <v>17</v>
      </c>
      <c r="V1253" t="s">
        <v>19</v>
      </c>
      <c r="W1253">
        <v>697</v>
      </c>
      <c r="X1253">
        <v>1</v>
      </c>
      <c r="Y1253">
        <v>658.95</v>
      </c>
      <c r="Z1253">
        <v>0</v>
      </c>
      <c r="AA1253">
        <v>0</v>
      </c>
      <c r="AB1253">
        <v>0</v>
      </c>
      <c r="AD1253" t="s">
        <v>191</v>
      </c>
      <c r="AE1253">
        <v>0</v>
      </c>
      <c r="AF1253">
        <v>1.1399999999999999</v>
      </c>
      <c r="AG1253" t="s">
        <v>198</v>
      </c>
      <c r="AH1253" t="s">
        <v>196</v>
      </c>
      <c r="AJ1253" t="s">
        <v>2762</v>
      </c>
      <c r="AK1253" t="s">
        <v>2763</v>
      </c>
      <c r="AL1253" t="s">
        <v>242</v>
      </c>
      <c r="AM1253" t="s">
        <v>243</v>
      </c>
      <c r="AN1253" t="s">
        <v>244</v>
      </c>
      <c r="AO1253" t="s">
        <v>283</v>
      </c>
      <c r="AP1253" t="s">
        <v>246</v>
      </c>
      <c r="AQ1253" t="s">
        <v>247</v>
      </c>
      <c r="AR1253">
        <v>4530.54</v>
      </c>
      <c r="AS1253">
        <v>2453</v>
      </c>
      <c r="AT1253">
        <v>87.74</v>
      </c>
      <c r="AU1253">
        <v>23.14</v>
      </c>
      <c r="AV1253">
        <v>1.3957999999999999</v>
      </c>
      <c r="AW1253">
        <v>95</v>
      </c>
      <c r="AX1253">
        <v>47</v>
      </c>
      <c r="AY1253">
        <v>76</v>
      </c>
      <c r="AZ1253">
        <v>122</v>
      </c>
      <c r="BA1253">
        <v>145</v>
      </c>
      <c r="BB1253">
        <v>0.49</v>
      </c>
      <c r="BC1253" t="s">
        <v>248</v>
      </c>
      <c r="BD1253">
        <v>0</v>
      </c>
    </row>
    <row r="1254" spans="1:56" x14ac:dyDescent="0.25">
      <c r="A1254">
        <v>1672</v>
      </c>
      <c r="B1254">
        <v>14043</v>
      </c>
      <c r="C1254" t="s">
        <v>17</v>
      </c>
      <c r="D1254" s="1">
        <v>40157.663888888892</v>
      </c>
      <c r="E1254" s="1">
        <v>40395.762499999997</v>
      </c>
      <c r="F1254">
        <v>492</v>
      </c>
      <c r="G1254">
        <v>2</v>
      </c>
      <c r="H1254">
        <v>37</v>
      </c>
      <c r="I1254">
        <v>152</v>
      </c>
      <c r="J1254">
        <v>302.60000000000002</v>
      </c>
      <c r="K1254">
        <v>151.30000000000001</v>
      </c>
      <c r="L1254">
        <v>1</v>
      </c>
      <c r="M1254">
        <v>3</v>
      </c>
      <c r="N1254">
        <v>2</v>
      </c>
      <c r="O1254" t="s">
        <v>72</v>
      </c>
      <c r="P1254">
        <v>6</v>
      </c>
      <c r="Q1254" t="s">
        <v>29</v>
      </c>
      <c r="T1254">
        <v>13623</v>
      </c>
      <c r="U1254" t="s">
        <v>17</v>
      </c>
      <c r="V1254" t="s">
        <v>129</v>
      </c>
      <c r="W1254">
        <v>31</v>
      </c>
      <c r="X1254">
        <v>10</v>
      </c>
      <c r="Y1254">
        <v>2533.06</v>
      </c>
      <c r="Z1254">
        <v>0</v>
      </c>
      <c r="AA1254">
        <v>188.57</v>
      </c>
      <c r="AB1254">
        <v>188.57</v>
      </c>
      <c r="AD1254" t="s">
        <v>197</v>
      </c>
      <c r="AE1254">
        <v>0</v>
      </c>
      <c r="AF1254">
        <v>3.01</v>
      </c>
      <c r="AG1254" t="s">
        <v>198</v>
      </c>
      <c r="AH1254" t="s">
        <v>196</v>
      </c>
      <c r="AJ1254" t="s">
        <v>2764</v>
      </c>
      <c r="AK1254" t="s">
        <v>2765</v>
      </c>
      <c r="AL1254" t="s">
        <v>276</v>
      </c>
      <c r="AM1254" t="s">
        <v>243</v>
      </c>
      <c r="AN1254" t="s">
        <v>277</v>
      </c>
      <c r="AO1254" t="s">
        <v>245</v>
      </c>
      <c r="AP1254" t="s">
        <v>278</v>
      </c>
      <c r="AQ1254" t="s">
        <v>247</v>
      </c>
      <c r="AR1254">
        <v>1927.54</v>
      </c>
      <c r="AS1254">
        <v>1103</v>
      </c>
      <c r="AT1254">
        <v>71.7</v>
      </c>
      <c r="AU1254">
        <v>10.41</v>
      </c>
      <c r="AV1254">
        <v>2.0123000000000002</v>
      </c>
      <c r="AW1254">
        <v>95</v>
      </c>
      <c r="AX1254">
        <v>21</v>
      </c>
      <c r="AY1254">
        <v>49</v>
      </c>
      <c r="AZ1254">
        <v>70</v>
      </c>
      <c r="BA1254">
        <v>80</v>
      </c>
      <c r="BB1254">
        <v>1.08</v>
      </c>
      <c r="BC1254" t="s">
        <v>278</v>
      </c>
      <c r="BD1254">
        <v>0</v>
      </c>
    </row>
    <row r="1255" spans="1:56" x14ac:dyDescent="0.25">
      <c r="A1255">
        <v>4030</v>
      </c>
      <c r="B1255">
        <v>16425</v>
      </c>
      <c r="C1255" t="s">
        <v>17</v>
      </c>
      <c r="D1255" s="1">
        <v>40584.604166666664</v>
      </c>
      <c r="E1255" s="1">
        <v>40584.604166666664</v>
      </c>
      <c r="F1255">
        <v>303</v>
      </c>
      <c r="G1255">
        <v>1</v>
      </c>
      <c r="H1255">
        <v>21</v>
      </c>
      <c r="I1255">
        <v>199</v>
      </c>
      <c r="J1255">
        <v>302.7</v>
      </c>
      <c r="K1255">
        <v>302.7</v>
      </c>
      <c r="L1255">
        <v>2</v>
      </c>
      <c r="M1255">
        <v>1</v>
      </c>
      <c r="N1255">
        <v>2</v>
      </c>
      <c r="O1255" t="s">
        <v>68</v>
      </c>
      <c r="P1255">
        <v>5</v>
      </c>
      <c r="Q1255" t="s">
        <v>19</v>
      </c>
      <c r="T1255">
        <v>13624</v>
      </c>
      <c r="U1255" t="s">
        <v>17</v>
      </c>
      <c r="V1255" t="s">
        <v>19</v>
      </c>
      <c r="W1255">
        <v>389</v>
      </c>
      <c r="X1255">
        <v>1</v>
      </c>
      <c r="Y1255">
        <v>462.08</v>
      </c>
      <c r="Z1255">
        <v>0</v>
      </c>
      <c r="AA1255">
        <v>0</v>
      </c>
      <c r="AB1255">
        <v>0</v>
      </c>
      <c r="AD1255" t="s">
        <v>191</v>
      </c>
      <c r="AE1255">
        <v>0</v>
      </c>
      <c r="AF1255">
        <v>7.55</v>
      </c>
      <c r="AG1255" t="s">
        <v>198</v>
      </c>
      <c r="AH1255" t="s">
        <v>196</v>
      </c>
      <c r="AJ1255" t="s">
        <v>2766</v>
      </c>
      <c r="AK1255" t="s">
        <v>2767</v>
      </c>
      <c r="AL1255" t="s">
        <v>242</v>
      </c>
      <c r="AM1255" t="s">
        <v>243</v>
      </c>
      <c r="AN1255" t="s">
        <v>244</v>
      </c>
      <c r="AO1255" t="s">
        <v>283</v>
      </c>
      <c r="AP1255" t="s">
        <v>246</v>
      </c>
      <c r="AQ1255" t="s">
        <v>247</v>
      </c>
      <c r="AR1255">
        <v>6744.8</v>
      </c>
      <c r="AS1255">
        <v>3320</v>
      </c>
      <c r="AT1255">
        <v>94.34</v>
      </c>
      <c r="AU1255">
        <v>31.32</v>
      </c>
      <c r="AV1255">
        <v>1.22</v>
      </c>
      <c r="AW1255">
        <v>95</v>
      </c>
      <c r="AX1255">
        <v>63</v>
      </c>
      <c r="AY1255">
        <v>89</v>
      </c>
      <c r="AZ1255">
        <v>152</v>
      </c>
      <c r="BA1255">
        <v>183</v>
      </c>
      <c r="BB1255">
        <v>0.18</v>
      </c>
      <c r="BC1255" t="s">
        <v>248</v>
      </c>
      <c r="BD1255">
        <v>0</v>
      </c>
    </row>
    <row r="1256" spans="1:56" x14ac:dyDescent="0.25">
      <c r="A1256">
        <v>5843</v>
      </c>
      <c r="B1256">
        <v>18255</v>
      </c>
      <c r="C1256" t="s">
        <v>17</v>
      </c>
      <c r="D1256" s="1">
        <v>40430.688194444447</v>
      </c>
      <c r="E1256" s="1">
        <v>40797.552777777775</v>
      </c>
      <c r="F1256">
        <v>90</v>
      </c>
      <c r="G1256">
        <v>2</v>
      </c>
      <c r="H1256">
        <v>16</v>
      </c>
      <c r="I1256">
        <v>201</v>
      </c>
      <c r="J1256">
        <v>303.14999999999998</v>
      </c>
      <c r="K1256">
        <v>151.58000000000001</v>
      </c>
      <c r="L1256">
        <v>3</v>
      </c>
      <c r="M1256">
        <v>2</v>
      </c>
      <c r="N1256">
        <v>2</v>
      </c>
      <c r="O1256" t="s">
        <v>66</v>
      </c>
      <c r="P1256">
        <v>7</v>
      </c>
      <c r="Q1256" t="s">
        <v>22</v>
      </c>
      <c r="T1256">
        <v>13625</v>
      </c>
      <c r="U1256" t="s">
        <v>17</v>
      </c>
      <c r="V1256" t="s">
        <v>19</v>
      </c>
      <c r="W1256">
        <v>597</v>
      </c>
      <c r="X1256">
        <v>1</v>
      </c>
      <c r="Y1256">
        <v>301.26</v>
      </c>
      <c r="Z1256">
        <v>0</v>
      </c>
      <c r="AA1256">
        <v>0</v>
      </c>
      <c r="AB1256">
        <v>0</v>
      </c>
      <c r="AD1256" t="s">
        <v>191</v>
      </c>
      <c r="AE1256">
        <v>0</v>
      </c>
      <c r="AF1256">
        <v>0</v>
      </c>
      <c r="AG1256" t="s">
        <v>198</v>
      </c>
      <c r="AH1256" t="s">
        <v>196</v>
      </c>
      <c r="AJ1256" t="s">
        <v>2768</v>
      </c>
      <c r="AK1256" t="s">
        <v>2769</v>
      </c>
      <c r="AL1256" t="s">
        <v>242</v>
      </c>
      <c r="AM1256" t="s">
        <v>243</v>
      </c>
      <c r="AN1256" t="s">
        <v>244</v>
      </c>
      <c r="AO1256" t="s">
        <v>283</v>
      </c>
      <c r="AP1256" t="s">
        <v>246</v>
      </c>
      <c r="AQ1256" t="s">
        <v>247</v>
      </c>
      <c r="AR1256">
        <v>5216.88</v>
      </c>
      <c r="AS1256">
        <v>2849</v>
      </c>
      <c r="AT1256">
        <v>90.57</v>
      </c>
      <c r="AU1256">
        <v>26.88</v>
      </c>
      <c r="AV1256">
        <v>1.2991999999999999</v>
      </c>
      <c r="AW1256">
        <v>95</v>
      </c>
      <c r="AX1256">
        <v>54</v>
      </c>
      <c r="AY1256">
        <v>82</v>
      </c>
      <c r="AZ1256">
        <v>135</v>
      </c>
      <c r="BA1256">
        <v>162</v>
      </c>
      <c r="BB1256">
        <v>0.42</v>
      </c>
      <c r="BC1256" t="s">
        <v>248</v>
      </c>
      <c r="BD1256">
        <v>0</v>
      </c>
    </row>
    <row r="1257" spans="1:56" x14ac:dyDescent="0.25">
      <c r="A1257">
        <v>2427</v>
      </c>
      <c r="B1257">
        <v>14806</v>
      </c>
      <c r="C1257" t="s">
        <v>17</v>
      </c>
      <c r="D1257" s="1">
        <v>40447.659722222219</v>
      </c>
      <c r="E1257" s="1">
        <v>40811.647222222222</v>
      </c>
      <c r="F1257">
        <v>76</v>
      </c>
      <c r="G1257">
        <v>2</v>
      </c>
      <c r="H1257">
        <v>17</v>
      </c>
      <c r="I1257">
        <v>423</v>
      </c>
      <c r="J1257">
        <v>303.43</v>
      </c>
      <c r="K1257">
        <v>151.72</v>
      </c>
      <c r="L1257">
        <v>3</v>
      </c>
      <c r="M1257">
        <v>2</v>
      </c>
      <c r="N1257">
        <v>2</v>
      </c>
      <c r="O1257" t="s">
        <v>66</v>
      </c>
      <c r="P1257">
        <v>7</v>
      </c>
      <c r="Q1257" t="s">
        <v>22</v>
      </c>
      <c r="T1257">
        <v>13626</v>
      </c>
      <c r="U1257" t="s">
        <v>17</v>
      </c>
      <c r="V1257" t="s">
        <v>22</v>
      </c>
      <c r="W1257">
        <v>253</v>
      </c>
      <c r="X1257">
        <v>2</v>
      </c>
      <c r="Y1257">
        <v>707.04</v>
      </c>
      <c r="Z1257">
        <v>0</v>
      </c>
      <c r="AA1257">
        <v>0</v>
      </c>
      <c r="AB1257">
        <v>0</v>
      </c>
      <c r="AD1257" t="s">
        <v>191</v>
      </c>
      <c r="AE1257">
        <v>0</v>
      </c>
      <c r="AF1257">
        <v>2.48</v>
      </c>
      <c r="AG1257" t="s">
        <v>198</v>
      </c>
      <c r="AH1257" t="s">
        <v>199</v>
      </c>
      <c r="AJ1257" t="s">
        <v>2770</v>
      </c>
      <c r="AK1257" t="s">
        <v>2771</v>
      </c>
      <c r="AL1257" t="s">
        <v>251</v>
      </c>
      <c r="AM1257" t="s">
        <v>243</v>
      </c>
      <c r="AN1257" t="s">
        <v>252</v>
      </c>
      <c r="AO1257" t="s">
        <v>253</v>
      </c>
      <c r="AP1257" t="s">
        <v>254</v>
      </c>
      <c r="AQ1257" t="s">
        <v>255</v>
      </c>
      <c r="AR1257">
        <v>83.33</v>
      </c>
      <c r="AS1257">
        <v>1</v>
      </c>
      <c r="AT1257">
        <v>5.26</v>
      </c>
      <c r="AU1257">
        <v>0.05</v>
      </c>
      <c r="AV1257">
        <v>4.3589000000000002</v>
      </c>
      <c r="AW1257">
        <v>95</v>
      </c>
      <c r="BB1257">
        <v>0</v>
      </c>
      <c r="BC1257" t="s">
        <v>256</v>
      </c>
      <c r="BD1257">
        <v>0</v>
      </c>
    </row>
    <row r="1258" spans="1:56" x14ac:dyDescent="0.25">
      <c r="A1258">
        <v>981</v>
      </c>
      <c r="B1258">
        <v>13343</v>
      </c>
      <c r="C1258" t="s">
        <v>17</v>
      </c>
      <c r="D1258" s="1">
        <v>40709.51666666667</v>
      </c>
      <c r="E1258" s="1">
        <v>40709.51666666667</v>
      </c>
      <c r="F1258">
        <v>178</v>
      </c>
      <c r="G1258">
        <v>1</v>
      </c>
      <c r="H1258">
        <v>18</v>
      </c>
      <c r="I1258">
        <v>134</v>
      </c>
      <c r="J1258">
        <v>303.43</v>
      </c>
      <c r="K1258">
        <v>303.43</v>
      </c>
      <c r="L1258">
        <v>3</v>
      </c>
      <c r="M1258">
        <v>1</v>
      </c>
      <c r="N1258">
        <v>2</v>
      </c>
      <c r="O1258" t="s">
        <v>71</v>
      </c>
      <c r="P1258">
        <v>6</v>
      </c>
      <c r="Q1258" t="s">
        <v>19</v>
      </c>
      <c r="T1258">
        <v>13627</v>
      </c>
      <c r="U1258" t="s">
        <v>17</v>
      </c>
      <c r="V1258" t="s">
        <v>96</v>
      </c>
      <c r="W1258">
        <v>60</v>
      </c>
      <c r="X1258">
        <v>7</v>
      </c>
      <c r="Y1258">
        <v>2245.9</v>
      </c>
      <c r="Z1258">
        <v>421.08</v>
      </c>
      <c r="AA1258">
        <v>611.47</v>
      </c>
      <c r="AB1258">
        <v>190.39</v>
      </c>
      <c r="AC1258">
        <v>45.21</v>
      </c>
      <c r="AD1258" t="s">
        <v>194</v>
      </c>
      <c r="AE1258">
        <v>0</v>
      </c>
      <c r="AF1258">
        <v>1.26</v>
      </c>
      <c r="AG1258" t="s">
        <v>195</v>
      </c>
      <c r="AH1258" t="s">
        <v>196</v>
      </c>
      <c r="AJ1258" t="s">
        <v>2772</v>
      </c>
      <c r="AK1258" t="s">
        <v>2773</v>
      </c>
      <c r="AL1258" t="s">
        <v>276</v>
      </c>
      <c r="AM1258" t="s">
        <v>243</v>
      </c>
      <c r="AN1258" t="s">
        <v>277</v>
      </c>
      <c r="AO1258" t="s">
        <v>260</v>
      </c>
      <c r="AP1258" t="s">
        <v>318</v>
      </c>
      <c r="AQ1258" t="s">
        <v>255</v>
      </c>
      <c r="AR1258">
        <v>2430.31</v>
      </c>
      <c r="AS1258">
        <v>1413</v>
      </c>
      <c r="AT1258">
        <v>28.85</v>
      </c>
      <c r="AU1258">
        <v>13.59</v>
      </c>
      <c r="AV1258">
        <v>2.3161</v>
      </c>
      <c r="AW1258">
        <v>95</v>
      </c>
      <c r="BB1258">
        <v>0.84</v>
      </c>
      <c r="BC1258" t="s">
        <v>319</v>
      </c>
      <c r="BD1258">
        <v>0</v>
      </c>
    </row>
    <row r="1259" spans="1:56" x14ac:dyDescent="0.25">
      <c r="A1259">
        <v>2413</v>
      </c>
      <c r="B1259">
        <v>14791</v>
      </c>
      <c r="C1259" t="s">
        <v>17</v>
      </c>
      <c r="D1259" s="1">
        <v>40280.433333333334</v>
      </c>
      <c r="E1259" s="1">
        <v>40280.433333333334</v>
      </c>
      <c r="F1259">
        <v>607</v>
      </c>
      <c r="G1259">
        <v>1</v>
      </c>
      <c r="H1259">
        <v>19</v>
      </c>
      <c r="I1259">
        <v>127</v>
      </c>
      <c r="J1259">
        <v>303.63</v>
      </c>
      <c r="K1259">
        <v>303.63</v>
      </c>
      <c r="L1259">
        <v>1</v>
      </c>
      <c r="M1259">
        <v>1</v>
      </c>
      <c r="N1259">
        <v>2</v>
      </c>
      <c r="O1259" t="s">
        <v>65</v>
      </c>
      <c r="P1259">
        <v>4</v>
      </c>
      <c r="Q1259" t="s">
        <v>19</v>
      </c>
      <c r="T1259">
        <v>13628</v>
      </c>
      <c r="U1259" t="s">
        <v>17</v>
      </c>
      <c r="V1259" t="s">
        <v>19</v>
      </c>
      <c r="W1259">
        <v>677</v>
      </c>
      <c r="X1259">
        <v>1</v>
      </c>
      <c r="Y1259">
        <v>310.14</v>
      </c>
      <c r="Z1259">
        <v>0</v>
      </c>
      <c r="AA1259">
        <v>0</v>
      </c>
      <c r="AB1259">
        <v>0</v>
      </c>
      <c r="AD1259" t="s">
        <v>191</v>
      </c>
      <c r="AE1259">
        <v>0</v>
      </c>
      <c r="AF1259">
        <v>0</v>
      </c>
      <c r="AG1259" t="s">
        <v>198</v>
      </c>
      <c r="AH1259" t="s">
        <v>196</v>
      </c>
      <c r="AJ1259" t="s">
        <v>2774</v>
      </c>
      <c r="AK1259" t="s">
        <v>2775</v>
      </c>
      <c r="AL1259" t="s">
        <v>276</v>
      </c>
      <c r="AM1259" t="s">
        <v>385</v>
      </c>
      <c r="AN1259" t="s">
        <v>405</v>
      </c>
      <c r="AO1259" t="s">
        <v>283</v>
      </c>
      <c r="AP1259" t="s">
        <v>278</v>
      </c>
      <c r="AQ1259" t="s">
        <v>247</v>
      </c>
      <c r="AR1259">
        <v>2076.77</v>
      </c>
      <c r="AS1259">
        <v>4975</v>
      </c>
      <c r="AT1259">
        <v>94.34</v>
      </c>
      <c r="AU1259">
        <v>46.93</v>
      </c>
      <c r="AV1259">
        <v>0.99870000000000003</v>
      </c>
      <c r="AW1259">
        <v>95</v>
      </c>
      <c r="AX1259">
        <v>94</v>
      </c>
      <c r="AY1259">
        <v>110</v>
      </c>
      <c r="AZ1259">
        <v>203</v>
      </c>
      <c r="BA1259">
        <v>250</v>
      </c>
      <c r="BB1259">
        <v>0.24</v>
      </c>
      <c r="BC1259" t="s">
        <v>278</v>
      </c>
      <c r="BD1259">
        <v>0</v>
      </c>
    </row>
    <row r="1260" spans="1:56" x14ac:dyDescent="0.25">
      <c r="A1260">
        <v>4094</v>
      </c>
      <c r="B1260">
        <v>16489</v>
      </c>
      <c r="C1260" t="s">
        <v>17</v>
      </c>
      <c r="D1260" s="1">
        <v>40450.626388888886</v>
      </c>
      <c r="E1260" s="1">
        <v>40506.611111111109</v>
      </c>
      <c r="F1260">
        <v>381</v>
      </c>
      <c r="G1260">
        <v>2</v>
      </c>
      <c r="H1260">
        <v>4</v>
      </c>
      <c r="I1260">
        <v>38</v>
      </c>
      <c r="J1260">
        <v>303.7</v>
      </c>
      <c r="K1260">
        <v>151.85</v>
      </c>
      <c r="L1260">
        <v>2</v>
      </c>
      <c r="M1260">
        <v>2</v>
      </c>
      <c r="N1260">
        <v>2</v>
      </c>
      <c r="O1260" t="s">
        <v>67</v>
      </c>
      <c r="P1260">
        <v>6</v>
      </c>
      <c r="Q1260" t="s">
        <v>22</v>
      </c>
      <c r="T1260">
        <v>13629</v>
      </c>
      <c r="U1260" t="s">
        <v>17</v>
      </c>
      <c r="V1260" t="s">
        <v>129</v>
      </c>
      <c r="W1260">
        <v>24</v>
      </c>
      <c r="X1260">
        <v>19</v>
      </c>
      <c r="Y1260">
        <v>13370.86</v>
      </c>
      <c r="Z1260">
        <v>2830.36</v>
      </c>
      <c r="AA1260">
        <v>2074</v>
      </c>
      <c r="AB1260">
        <v>-756.36</v>
      </c>
      <c r="AC1260">
        <v>-26.72</v>
      </c>
      <c r="AD1260" t="s">
        <v>204</v>
      </c>
      <c r="AE1260">
        <v>756.36</v>
      </c>
      <c r="AF1260">
        <v>0</v>
      </c>
      <c r="AG1260" t="s">
        <v>205</v>
      </c>
      <c r="AH1260" t="s">
        <v>193</v>
      </c>
      <c r="AJ1260" t="s">
        <v>2776</v>
      </c>
      <c r="AK1260" t="s">
        <v>2777</v>
      </c>
      <c r="AL1260" t="s">
        <v>276</v>
      </c>
      <c r="AM1260" t="s">
        <v>385</v>
      </c>
      <c r="AN1260" t="s">
        <v>405</v>
      </c>
      <c r="AO1260" t="s">
        <v>283</v>
      </c>
      <c r="AP1260" t="s">
        <v>278</v>
      </c>
      <c r="AQ1260" t="s">
        <v>247</v>
      </c>
      <c r="AR1260">
        <v>2257</v>
      </c>
      <c r="AS1260">
        <v>5391</v>
      </c>
      <c r="AT1260">
        <v>91.51</v>
      </c>
      <c r="AU1260">
        <v>50.86</v>
      </c>
      <c r="AV1260">
        <v>0.84960000000000002</v>
      </c>
      <c r="AW1260">
        <v>95</v>
      </c>
      <c r="AX1260">
        <v>102</v>
      </c>
      <c r="AY1260">
        <v>101</v>
      </c>
      <c r="AZ1260">
        <v>203</v>
      </c>
      <c r="BA1260">
        <v>254</v>
      </c>
      <c r="BB1260">
        <v>0.66</v>
      </c>
      <c r="BC1260" t="s">
        <v>278</v>
      </c>
      <c r="BD1260">
        <v>0</v>
      </c>
    </row>
    <row r="1261" spans="1:56" x14ac:dyDescent="0.25">
      <c r="A1261">
        <v>3067</v>
      </c>
      <c r="B1261">
        <v>15454</v>
      </c>
      <c r="C1261" t="s">
        <v>17</v>
      </c>
      <c r="D1261" s="1">
        <v>40268.552083333336</v>
      </c>
      <c r="E1261" s="1">
        <v>40524.597916666666</v>
      </c>
      <c r="F1261">
        <v>363</v>
      </c>
      <c r="G1261">
        <v>2</v>
      </c>
      <c r="H1261">
        <v>34</v>
      </c>
      <c r="I1261">
        <v>141</v>
      </c>
      <c r="J1261">
        <v>303.89</v>
      </c>
      <c r="K1261">
        <v>151.94999999999999</v>
      </c>
      <c r="L1261">
        <v>2</v>
      </c>
      <c r="M1261">
        <v>2</v>
      </c>
      <c r="N1261">
        <v>2</v>
      </c>
      <c r="O1261" t="s">
        <v>67</v>
      </c>
      <c r="P1261">
        <v>6</v>
      </c>
      <c r="Q1261" t="s">
        <v>22</v>
      </c>
      <c r="T1261">
        <v>13630</v>
      </c>
      <c r="U1261" t="s">
        <v>17</v>
      </c>
      <c r="V1261" t="s">
        <v>129</v>
      </c>
      <c r="W1261">
        <v>6</v>
      </c>
      <c r="X1261">
        <v>7</v>
      </c>
      <c r="Y1261">
        <v>2031.78</v>
      </c>
      <c r="Z1261">
        <v>309.62</v>
      </c>
      <c r="AA1261">
        <v>670.32</v>
      </c>
      <c r="AB1261">
        <v>360.7</v>
      </c>
      <c r="AC1261">
        <v>116.5</v>
      </c>
      <c r="AD1261" t="s">
        <v>194</v>
      </c>
      <c r="AE1261">
        <v>0</v>
      </c>
      <c r="AF1261">
        <v>1.78</v>
      </c>
      <c r="AG1261" t="s">
        <v>195</v>
      </c>
      <c r="AH1261" t="s">
        <v>196</v>
      </c>
      <c r="AJ1261" t="s">
        <v>2778</v>
      </c>
      <c r="AK1261" t="s">
        <v>2779</v>
      </c>
      <c r="AL1261" t="s">
        <v>276</v>
      </c>
      <c r="AM1261" t="s">
        <v>243</v>
      </c>
      <c r="AN1261" t="s">
        <v>277</v>
      </c>
      <c r="AO1261" t="s">
        <v>283</v>
      </c>
      <c r="AP1261" t="s">
        <v>278</v>
      </c>
      <c r="AQ1261" t="s">
        <v>247</v>
      </c>
      <c r="AR1261">
        <v>1641.64</v>
      </c>
      <c r="AS1261">
        <v>3970</v>
      </c>
      <c r="AT1261">
        <v>87.74</v>
      </c>
      <c r="AU1261">
        <v>37.450000000000003</v>
      </c>
      <c r="AV1261">
        <v>1.2369000000000001</v>
      </c>
      <c r="AW1261">
        <v>95</v>
      </c>
      <c r="AX1261">
        <v>75</v>
      </c>
      <c r="AY1261">
        <v>108</v>
      </c>
      <c r="AZ1261">
        <v>183</v>
      </c>
      <c r="BA1261">
        <v>221</v>
      </c>
      <c r="BB1261">
        <v>0.3</v>
      </c>
      <c r="BC1261" t="s">
        <v>278</v>
      </c>
      <c r="BD1261">
        <v>0</v>
      </c>
    </row>
    <row r="1262" spans="1:56" x14ac:dyDescent="0.25">
      <c r="A1262">
        <v>4980</v>
      </c>
      <c r="B1262">
        <v>17383</v>
      </c>
      <c r="C1262" t="s">
        <v>17</v>
      </c>
      <c r="D1262" s="1">
        <v>40433.620833333334</v>
      </c>
      <c r="E1262" s="1">
        <v>40882.73333333333</v>
      </c>
      <c r="F1262">
        <v>5</v>
      </c>
      <c r="G1262">
        <v>2</v>
      </c>
      <c r="H1262">
        <v>51</v>
      </c>
      <c r="I1262">
        <v>160</v>
      </c>
      <c r="J1262">
        <v>304.08999999999997</v>
      </c>
      <c r="K1262">
        <v>152.05000000000001</v>
      </c>
      <c r="L1262">
        <v>5</v>
      </c>
      <c r="M1262">
        <v>2</v>
      </c>
      <c r="N1262">
        <v>2</v>
      </c>
      <c r="O1262" t="s">
        <v>69</v>
      </c>
      <c r="P1262">
        <v>9</v>
      </c>
      <c r="Q1262" t="s">
        <v>24</v>
      </c>
      <c r="T1262">
        <v>13631</v>
      </c>
      <c r="U1262" t="s">
        <v>17</v>
      </c>
      <c r="V1262" t="s">
        <v>96</v>
      </c>
      <c r="W1262">
        <v>100</v>
      </c>
      <c r="X1262">
        <v>11</v>
      </c>
      <c r="Y1262">
        <v>3070.42</v>
      </c>
      <c r="Z1262">
        <v>1740.42</v>
      </c>
      <c r="AA1262">
        <v>0</v>
      </c>
      <c r="AB1262">
        <v>-1740.42</v>
      </c>
      <c r="AC1262">
        <v>-100</v>
      </c>
      <c r="AD1262" t="s">
        <v>201</v>
      </c>
      <c r="AE1262">
        <v>1740.42</v>
      </c>
      <c r="AF1262">
        <v>1.58</v>
      </c>
      <c r="AG1262" t="s">
        <v>203</v>
      </c>
      <c r="AH1262" t="s">
        <v>193</v>
      </c>
      <c r="AJ1262" t="s">
        <v>2780</v>
      </c>
      <c r="AK1262" t="s">
        <v>2781</v>
      </c>
      <c r="AL1262" t="s">
        <v>276</v>
      </c>
      <c r="AM1262" t="s">
        <v>243</v>
      </c>
      <c r="AN1262" t="s">
        <v>277</v>
      </c>
      <c r="AO1262" t="s">
        <v>283</v>
      </c>
      <c r="AP1262" t="s">
        <v>278</v>
      </c>
      <c r="AQ1262" t="s">
        <v>247</v>
      </c>
      <c r="AR1262">
        <v>1717.47</v>
      </c>
      <c r="AS1262">
        <v>4029</v>
      </c>
      <c r="AT1262">
        <v>93.4</v>
      </c>
      <c r="AU1262">
        <v>38.01</v>
      </c>
      <c r="AV1262">
        <v>1.0663</v>
      </c>
      <c r="AW1262">
        <v>95</v>
      </c>
      <c r="AX1262">
        <v>77</v>
      </c>
      <c r="AY1262">
        <v>95</v>
      </c>
      <c r="AZ1262">
        <v>171</v>
      </c>
      <c r="BA1262">
        <v>209</v>
      </c>
      <c r="BB1262">
        <v>0.3</v>
      </c>
      <c r="BC1262" t="s">
        <v>278</v>
      </c>
      <c r="BD1262">
        <v>0</v>
      </c>
    </row>
    <row r="1263" spans="1:56" x14ac:dyDescent="0.25">
      <c r="A1263">
        <v>2607</v>
      </c>
      <c r="B1263">
        <v>14990</v>
      </c>
      <c r="C1263" t="s">
        <v>17</v>
      </c>
      <c r="D1263" s="1">
        <v>40156.563194444447</v>
      </c>
      <c r="E1263" s="1">
        <v>40274.57916666667</v>
      </c>
      <c r="F1263">
        <v>613</v>
      </c>
      <c r="G1263">
        <v>2</v>
      </c>
      <c r="H1263">
        <v>41</v>
      </c>
      <c r="I1263">
        <v>129</v>
      </c>
      <c r="J1263">
        <v>304.17</v>
      </c>
      <c r="K1263">
        <v>152.09</v>
      </c>
      <c r="L1263">
        <v>1</v>
      </c>
      <c r="M1263">
        <v>3</v>
      </c>
      <c r="N1263">
        <v>2</v>
      </c>
      <c r="O1263" t="s">
        <v>72</v>
      </c>
      <c r="P1263">
        <v>6</v>
      </c>
      <c r="Q1263" t="s">
        <v>29</v>
      </c>
      <c r="T1263">
        <v>13632</v>
      </c>
      <c r="U1263" t="s">
        <v>17</v>
      </c>
      <c r="V1263" t="s">
        <v>129</v>
      </c>
      <c r="W1263">
        <v>25</v>
      </c>
      <c r="X1263">
        <v>8</v>
      </c>
      <c r="Y1263">
        <v>3645.81</v>
      </c>
      <c r="Z1263">
        <v>201.57</v>
      </c>
      <c r="AA1263">
        <v>1306.67</v>
      </c>
      <c r="AB1263">
        <v>1105.0999999999999</v>
      </c>
      <c r="AC1263">
        <v>548.25</v>
      </c>
      <c r="AD1263" t="s">
        <v>194</v>
      </c>
      <c r="AE1263">
        <v>0</v>
      </c>
      <c r="AF1263">
        <v>0.37</v>
      </c>
      <c r="AG1263" t="s">
        <v>195</v>
      </c>
      <c r="AH1263" t="s">
        <v>196</v>
      </c>
      <c r="AJ1263" t="s">
        <v>2782</v>
      </c>
      <c r="AK1263" t="s">
        <v>2783</v>
      </c>
      <c r="AL1263" t="s">
        <v>242</v>
      </c>
      <c r="AM1263" t="s">
        <v>385</v>
      </c>
      <c r="AN1263" t="s">
        <v>386</v>
      </c>
      <c r="AO1263" t="s">
        <v>283</v>
      </c>
      <c r="AP1263" t="s">
        <v>246</v>
      </c>
      <c r="AQ1263" t="s">
        <v>247</v>
      </c>
      <c r="AR1263">
        <v>4806.49</v>
      </c>
      <c r="AS1263">
        <v>11297</v>
      </c>
      <c r="AT1263">
        <v>97.17</v>
      </c>
      <c r="AU1263">
        <v>106.58</v>
      </c>
      <c r="AV1263">
        <v>0.67390000000000005</v>
      </c>
      <c r="AW1263">
        <v>95</v>
      </c>
      <c r="AX1263">
        <v>214</v>
      </c>
      <c r="AY1263">
        <v>168</v>
      </c>
      <c r="AZ1263">
        <v>381</v>
      </c>
      <c r="BA1263">
        <v>487</v>
      </c>
      <c r="BB1263">
        <v>1.98</v>
      </c>
      <c r="BC1263" t="s">
        <v>248</v>
      </c>
      <c r="BD1263">
        <v>0</v>
      </c>
    </row>
    <row r="1264" spans="1:56" x14ac:dyDescent="0.25">
      <c r="A1264">
        <v>5279</v>
      </c>
      <c r="B1264">
        <v>17688</v>
      </c>
      <c r="C1264" t="s">
        <v>17</v>
      </c>
      <c r="D1264" s="1">
        <v>40493.445138888892</v>
      </c>
      <c r="E1264" s="1">
        <v>40493.445138888892</v>
      </c>
      <c r="F1264">
        <v>394</v>
      </c>
      <c r="G1264">
        <v>1</v>
      </c>
      <c r="H1264">
        <v>19</v>
      </c>
      <c r="I1264">
        <v>114</v>
      </c>
      <c r="J1264">
        <v>304.2</v>
      </c>
      <c r="K1264">
        <v>304.2</v>
      </c>
      <c r="L1264">
        <v>2</v>
      </c>
      <c r="M1264">
        <v>1</v>
      </c>
      <c r="N1264">
        <v>2</v>
      </c>
      <c r="O1264" t="s">
        <v>68</v>
      </c>
      <c r="P1264">
        <v>5</v>
      </c>
      <c r="Q1264" t="s">
        <v>19</v>
      </c>
      <c r="T1264">
        <v>13634</v>
      </c>
      <c r="U1264" t="s">
        <v>17</v>
      </c>
      <c r="V1264" t="s">
        <v>129</v>
      </c>
      <c r="W1264">
        <v>34</v>
      </c>
      <c r="X1264">
        <v>15</v>
      </c>
      <c r="Y1264">
        <v>4988.08</v>
      </c>
      <c r="Z1264">
        <v>158.36000000000001</v>
      </c>
      <c r="AA1264">
        <v>791.39</v>
      </c>
      <c r="AB1264">
        <v>633.03</v>
      </c>
      <c r="AC1264">
        <v>399.74</v>
      </c>
      <c r="AD1264" t="s">
        <v>194</v>
      </c>
      <c r="AE1264">
        <v>0</v>
      </c>
      <c r="AF1264">
        <v>11.1</v>
      </c>
      <c r="AG1264" t="s">
        <v>195</v>
      </c>
      <c r="AH1264" t="s">
        <v>199</v>
      </c>
      <c r="AJ1264" t="s">
        <v>2784</v>
      </c>
      <c r="AK1264" t="s">
        <v>2785</v>
      </c>
      <c r="AL1264" t="s">
        <v>276</v>
      </c>
      <c r="AM1264" t="s">
        <v>385</v>
      </c>
      <c r="AN1264" t="s">
        <v>405</v>
      </c>
      <c r="AO1264" t="s">
        <v>283</v>
      </c>
      <c r="AP1264" t="s">
        <v>278</v>
      </c>
      <c r="AQ1264" t="s">
        <v>247</v>
      </c>
      <c r="AR1264">
        <v>2665.13</v>
      </c>
      <c r="AS1264">
        <v>6344</v>
      </c>
      <c r="AT1264">
        <v>89.62</v>
      </c>
      <c r="AU1264">
        <v>59.85</v>
      </c>
      <c r="AV1264">
        <v>0.78259999999999996</v>
      </c>
      <c r="AW1264">
        <v>95</v>
      </c>
      <c r="AX1264">
        <v>120</v>
      </c>
      <c r="AY1264">
        <v>109</v>
      </c>
      <c r="AZ1264">
        <v>229</v>
      </c>
      <c r="BA1264">
        <v>289</v>
      </c>
      <c r="BB1264">
        <v>0.38</v>
      </c>
      <c r="BC1264" t="s">
        <v>278</v>
      </c>
      <c r="BD1264">
        <v>0</v>
      </c>
    </row>
    <row r="1265" spans="1:57" x14ac:dyDescent="0.25">
      <c r="A1265">
        <v>4277</v>
      </c>
      <c r="B1265">
        <v>16674</v>
      </c>
      <c r="C1265" t="s">
        <v>17</v>
      </c>
      <c r="D1265" s="1">
        <v>40788.582638888889</v>
      </c>
      <c r="E1265" s="1">
        <v>40832.479861111111</v>
      </c>
      <c r="F1265">
        <v>55</v>
      </c>
      <c r="G1265">
        <v>2</v>
      </c>
      <c r="H1265">
        <v>89</v>
      </c>
      <c r="I1265">
        <v>181</v>
      </c>
      <c r="J1265">
        <v>304.24</v>
      </c>
      <c r="K1265">
        <v>152.12</v>
      </c>
      <c r="L1265">
        <v>4</v>
      </c>
      <c r="M1265">
        <v>2</v>
      </c>
      <c r="N1265">
        <v>2</v>
      </c>
      <c r="O1265" t="s">
        <v>64</v>
      </c>
      <c r="P1265">
        <v>8</v>
      </c>
      <c r="Q1265" t="s">
        <v>24</v>
      </c>
      <c r="T1265">
        <v>13635</v>
      </c>
      <c r="U1265" t="s">
        <v>17</v>
      </c>
      <c r="V1265" t="s">
        <v>22</v>
      </c>
      <c r="W1265">
        <v>68</v>
      </c>
      <c r="X1265">
        <v>4</v>
      </c>
      <c r="Y1265">
        <v>2999.16</v>
      </c>
      <c r="Z1265">
        <v>0</v>
      </c>
      <c r="AA1265">
        <v>1071.03</v>
      </c>
      <c r="AB1265">
        <v>1071.03</v>
      </c>
      <c r="AD1265" t="s">
        <v>197</v>
      </c>
      <c r="AE1265">
        <v>0</v>
      </c>
      <c r="AF1265">
        <v>1.7</v>
      </c>
      <c r="AG1265" t="s">
        <v>198</v>
      </c>
      <c r="AH1265" t="s">
        <v>199</v>
      </c>
      <c r="AJ1265" t="s">
        <v>2786</v>
      </c>
      <c r="AK1265" t="s">
        <v>2787</v>
      </c>
      <c r="AL1265" t="s">
        <v>242</v>
      </c>
      <c r="AM1265" t="s">
        <v>385</v>
      </c>
      <c r="AN1265" t="s">
        <v>386</v>
      </c>
      <c r="AO1265" t="s">
        <v>283</v>
      </c>
      <c r="AP1265" t="s">
        <v>246</v>
      </c>
      <c r="AQ1265" t="s">
        <v>247</v>
      </c>
      <c r="AR1265">
        <v>7280.76</v>
      </c>
      <c r="AS1265">
        <v>17602</v>
      </c>
      <c r="AT1265">
        <v>97.17</v>
      </c>
      <c r="AU1265">
        <v>166.06</v>
      </c>
      <c r="AV1265">
        <v>0.6391</v>
      </c>
      <c r="AW1265">
        <v>95</v>
      </c>
      <c r="AX1265">
        <v>333</v>
      </c>
      <c r="AY1265">
        <v>247</v>
      </c>
      <c r="AZ1265">
        <v>580</v>
      </c>
      <c r="BA1265">
        <v>746</v>
      </c>
      <c r="BB1265">
        <v>0.34</v>
      </c>
      <c r="BC1265" t="s">
        <v>248</v>
      </c>
      <c r="BD1265">
        <v>0</v>
      </c>
    </row>
    <row r="1266" spans="1:57" x14ac:dyDescent="0.25">
      <c r="A1266">
        <v>3823</v>
      </c>
      <c r="B1266">
        <v>16217</v>
      </c>
      <c r="C1266" t="s">
        <v>17</v>
      </c>
      <c r="D1266" s="1">
        <v>40604.644444444442</v>
      </c>
      <c r="E1266" s="1">
        <v>40651.563194444447</v>
      </c>
      <c r="F1266">
        <v>236</v>
      </c>
      <c r="G1266">
        <v>2</v>
      </c>
      <c r="H1266">
        <v>13</v>
      </c>
      <c r="I1266">
        <v>91</v>
      </c>
      <c r="J1266">
        <v>304.25</v>
      </c>
      <c r="K1266">
        <v>152.13</v>
      </c>
      <c r="L1266">
        <v>2</v>
      </c>
      <c r="M1266">
        <v>2</v>
      </c>
      <c r="N1266">
        <v>2</v>
      </c>
      <c r="O1266" t="s">
        <v>67</v>
      </c>
      <c r="P1266">
        <v>6</v>
      </c>
      <c r="Q1266" t="s">
        <v>22</v>
      </c>
      <c r="T1266">
        <v>13636</v>
      </c>
      <c r="U1266" t="s">
        <v>17</v>
      </c>
      <c r="V1266" t="s">
        <v>96</v>
      </c>
      <c r="W1266">
        <v>37</v>
      </c>
      <c r="X1266">
        <v>5</v>
      </c>
      <c r="Y1266">
        <v>949.12</v>
      </c>
      <c r="Z1266">
        <v>105.1</v>
      </c>
      <c r="AA1266">
        <v>302.57</v>
      </c>
      <c r="AB1266">
        <v>197.47</v>
      </c>
      <c r="AC1266">
        <v>187.89</v>
      </c>
      <c r="AD1266" t="s">
        <v>194</v>
      </c>
      <c r="AE1266">
        <v>0</v>
      </c>
      <c r="AF1266">
        <v>0.79</v>
      </c>
      <c r="AG1266" t="s">
        <v>195</v>
      </c>
      <c r="AH1266" t="s">
        <v>196</v>
      </c>
      <c r="AJ1266" t="s">
        <v>2788</v>
      </c>
      <c r="AK1266" t="s">
        <v>2789</v>
      </c>
      <c r="AL1266" t="s">
        <v>242</v>
      </c>
      <c r="AM1266" t="s">
        <v>243</v>
      </c>
      <c r="AN1266" t="s">
        <v>244</v>
      </c>
      <c r="AO1266" t="s">
        <v>283</v>
      </c>
      <c r="AP1266" t="s">
        <v>246</v>
      </c>
      <c r="AQ1266" t="s">
        <v>247</v>
      </c>
      <c r="AR1266">
        <v>5197.84</v>
      </c>
      <c r="AS1266">
        <v>12735</v>
      </c>
      <c r="AT1266">
        <v>91.51</v>
      </c>
      <c r="AU1266">
        <v>120.14</v>
      </c>
      <c r="AV1266">
        <v>1.0866</v>
      </c>
      <c r="AW1266">
        <v>95</v>
      </c>
      <c r="AX1266">
        <v>241</v>
      </c>
      <c r="AY1266">
        <v>304</v>
      </c>
      <c r="AZ1266">
        <v>544</v>
      </c>
      <c r="BA1266">
        <v>665</v>
      </c>
      <c r="BB1266">
        <v>0.93</v>
      </c>
      <c r="BC1266" t="s">
        <v>248</v>
      </c>
      <c r="BD1266">
        <v>0</v>
      </c>
    </row>
    <row r="1267" spans="1:57" x14ac:dyDescent="0.25">
      <c r="A1267">
        <v>5773</v>
      </c>
      <c r="B1267">
        <v>18185</v>
      </c>
      <c r="C1267" t="s">
        <v>17</v>
      </c>
      <c r="D1267" s="1">
        <v>40637.570833333331</v>
      </c>
      <c r="E1267" s="1">
        <v>40637.570833333331</v>
      </c>
      <c r="F1267">
        <v>250</v>
      </c>
      <c r="G1267">
        <v>1</v>
      </c>
      <c r="H1267">
        <v>17</v>
      </c>
      <c r="I1267">
        <v>183</v>
      </c>
      <c r="J1267">
        <v>304.25</v>
      </c>
      <c r="K1267">
        <v>304.25</v>
      </c>
      <c r="L1267">
        <v>2</v>
      </c>
      <c r="M1267">
        <v>1</v>
      </c>
      <c r="N1267">
        <v>2</v>
      </c>
      <c r="O1267" t="s">
        <v>68</v>
      </c>
      <c r="P1267">
        <v>5</v>
      </c>
      <c r="Q1267" t="s">
        <v>19</v>
      </c>
      <c r="T1267">
        <v>13637</v>
      </c>
      <c r="U1267" t="s">
        <v>17</v>
      </c>
      <c r="V1267" t="s">
        <v>24</v>
      </c>
      <c r="W1267">
        <v>53</v>
      </c>
      <c r="X1267">
        <v>3</v>
      </c>
      <c r="Y1267">
        <v>803.05</v>
      </c>
      <c r="Z1267">
        <v>0</v>
      </c>
      <c r="AA1267">
        <v>125.65</v>
      </c>
      <c r="AB1267">
        <v>125.65</v>
      </c>
      <c r="AD1267" t="s">
        <v>197</v>
      </c>
      <c r="AE1267">
        <v>0</v>
      </c>
      <c r="AF1267">
        <v>0</v>
      </c>
      <c r="AG1267" t="s">
        <v>198</v>
      </c>
      <c r="AH1267" t="s">
        <v>196</v>
      </c>
      <c r="AJ1267" t="s">
        <v>2790</v>
      </c>
      <c r="AK1267" t="s">
        <v>2791</v>
      </c>
      <c r="AL1267" t="s">
        <v>251</v>
      </c>
      <c r="AM1267" t="s">
        <v>243</v>
      </c>
      <c r="AN1267" t="s">
        <v>252</v>
      </c>
      <c r="AO1267" t="s">
        <v>245</v>
      </c>
      <c r="AP1267" t="s">
        <v>318</v>
      </c>
      <c r="AQ1267" t="s">
        <v>247</v>
      </c>
      <c r="AR1267">
        <v>493.99</v>
      </c>
      <c r="AS1267">
        <v>1125</v>
      </c>
      <c r="AT1267">
        <v>63.21</v>
      </c>
      <c r="AU1267">
        <v>10.61</v>
      </c>
      <c r="AV1267">
        <v>1.1933</v>
      </c>
      <c r="AW1267">
        <v>95</v>
      </c>
      <c r="AX1267">
        <v>22</v>
      </c>
      <c r="AY1267">
        <v>30</v>
      </c>
      <c r="AZ1267">
        <v>51</v>
      </c>
      <c r="BA1267">
        <v>62</v>
      </c>
      <c r="BB1267">
        <v>1.06</v>
      </c>
      <c r="BC1267" t="s">
        <v>324</v>
      </c>
      <c r="BD1267">
        <v>0</v>
      </c>
    </row>
    <row r="1268" spans="1:57" x14ac:dyDescent="0.25">
      <c r="A1268">
        <v>2780</v>
      </c>
      <c r="B1268">
        <v>15163</v>
      </c>
      <c r="C1268" t="s">
        <v>17</v>
      </c>
      <c r="D1268" s="1">
        <v>40694.640277777777</v>
      </c>
      <c r="E1268" s="1">
        <v>40868.548611111109</v>
      </c>
      <c r="F1268">
        <v>19</v>
      </c>
      <c r="G1268">
        <v>2</v>
      </c>
      <c r="H1268">
        <v>29</v>
      </c>
      <c r="I1268">
        <v>186</v>
      </c>
      <c r="J1268">
        <v>304.47000000000003</v>
      </c>
      <c r="K1268">
        <v>152.24</v>
      </c>
      <c r="L1268">
        <v>5</v>
      </c>
      <c r="M1268">
        <v>2</v>
      </c>
      <c r="N1268">
        <v>2</v>
      </c>
      <c r="O1268" t="s">
        <v>69</v>
      </c>
      <c r="P1268">
        <v>9</v>
      </c>
      <c r="Q1268" t="s">
        <v>24</v>
      </c>
      <c r="T1268">
        <v>13638</v>
      </c>
      <c r="U1268" t="s">
        <v>17</v>
      </c>
      <c r="V1268" t="s">
        <v>24</v>
      </c>
      <c r="W1268">
        <v>16</v>
      </c>
      <c r="X1268">
        <v>1</v>
      </c>
      <c r="Y1268">
        <v>122.64</v>
      </c>
      <c r="Z1268">
        <v>0</v>
      </c>
      <c r="AA1268">
        <v>122.64</v>
      </c>
      <c r="AB1268">
        <v>122.64</v>
      </c>
      <c r="AD1268" t="s">
        <v>197</v>
      </c>
      <c r="AE1268">
        <v>0</v>
      </c>
      <c r="AF1268">
        <v>0</v>
      </c>
      <c r="AG1268" t="s">
        <v>198</v>
      </c>
      <c r="AH1268" t="s">
        <v>196</v>
      </c>
      <c r="AJ1268" t="s">
        <v>2792</v>
      </c>
      <c r="AK1268" t="s">
        <v>2793</v>
      </c>
      <c r="AL1268" t="s">
        <v>251</v>
      </c>
      <c r="AM1268" t="s">
        <v>243</v>
      </c>
      <c r="AN1268" t="s">
        <v>252</v>
      </c>
      <c r="AO1268" t="s">
        <v>245</v>
      </c>
      <c r="AP1268" t="s">
        <v>318</v>
      </c>
      <c r="AQ1268" t="s">
        <v>247</v>
      </c>
      <c r="AR1268">
        <v>418.12</v>
      </c>
      <c r="AS1268">
        <v>980</v>
      </c>
      <c r="AT1268">
        <v>53.77</v>
      </c>
      <c r="AU1268">
        <v>9.25</v>
      </c>
      <c r="AV1268">
        <v>1.3789</v>
      </c>
      <c r="AW1268">
        <v>95</v>
      </c>
      <c r="AX1268">
        <v>19</v>
      </c>
      <c r="AY1268">
        <v>30</v>
      </c>
      <c r="AZ1268">
        <v>49</v>
      </c>
      <c r="BA1268">
        <v>58</v>
      </c>
      <c r="BB1268">
        <v>0</v>
      </c>
      <c r="BC1268" t="s">
        <v>324</v>
      </c>
      <c r="BD1268">
        <v>0</v>
      </c>
    </row>
    <row r="1269" spans="1:57" x14ac:dyDescent="0.25">
      <c r="A1269">
        <v>1020</v>
      </c>
      <c r="B1269">
        <v>13383</v>
      </c>
      <c r="C1269" t="s">
        <v>17</v>
      </c>
      <c r="D1269" s="1">
        <v>40343.489583333336</v>
      </c>
      <c r="E1269" s="1">
        <v>40343.489583333336</v>
      </c>
      <c r="F1269">
        <v>544</v>
      </c>
      <c r="G1269">
        <v>1</v>
      </c>
      <c r="H1269">
        <v>1</v>
      </c>
      <c r="I1269">
        <v>288</v>
      </c>
      <c r="J1269">
        <v>305.27999999999997</v>
      </c>
      <c r="K1269">
        <v>305.27999999999997</v>
      </c>
      <c r="L1269">
        <v>1</v>
      </c>
      <c r="M1269">
        <v>1</v>
      </c>
      <c r="N1269">
        <v>2</v>
      </c>
      <c r="O1269" t="s">
        <v>65</v>
      </c>
      <c r="P1269">
        <v>4</v>
      </c>
      <c r="Q1269" t="s">
        <v>19</v>
      </c>
      <c r="T1269">
        <v>13639</v>
      </c>
      <c r="U1269" t="s">
        <v>17</v>
      </c>
      <c r="V1269" t="s">
        <v>22</v>
      </c>
      <c r="W1269">
        <v>75</v>
      </c>
      <c r="X1269">
        <v>2</v>
      </c>
      <c r="Y1269">
        <v>1346.27</v>
      </c>
      <c r="Z1269">
        <v>0</v>
      </c>
      <c r="AA1269">
        <v>1033.3399999999999</v>
      </c>
      <c r="AB1269">
        <v>1033.3399999999999</v>
      </c>
      <c r="AD1269" t="s">
        <v>197</v>
      </c>
      <c r="AE1269">
        <v>0</v>
      </c>
      <c r="AF1269">
        <v>0</v>
      </c>
      <c r="AG1269" t="s">
        <v>198</v>
      </c>
      <c r="AH1269" t="s">
        <v>199</v>
      </c>
      <c r="AJ1269" t="s">
        <v>2794</v>
      </c>
      <c r="AK1269" t="s">
        <v>2795</v>
      </c>
      <c r="AL1269" t="s">
        <v>251</v>
      </c>
      <c r="AM1269" t="s">
        <v>243</v>
      </c>
      <c r="AN1269" t="s">
        <v>252</v>
      </c>
      <c r="AO1269" t="s">
        <v>245</v>
      </c>
      <c r="AP1269" t="s">
        <v>318</v>
      </c>
      <c r="AQ1269" t="s">
        <v>247</v>
      </c>
      <c r="AR1269">
        <v>681.93</v>
      </c>
      <c r="AS1269">
        <v>1603</v>
      </c>
      <c r="AT1269">
        <v>55.66</v>
      </c>
      <c r="AU1269">
        <v>15.12</v>
      </c>
      <c r="AV1269">
        <v>1.2521</v>
      </c>
      <c r="AW1269">
        <v>95</v>
      </c>
      <c r="AX1269">
        <v>31</v>
      </c>
      <c r="AY1269">
        <v>45</v>
      </c>
      <c r="AZ1269">
        <v>75</v>
      </c>
      <c r="BA1269">
        <v>90</v>
      </c>
      <c r="BB1269">
        <v>0</v>
      </c>
      <c r="BC1269" t="s">
        <v>324</v>
      </c>
      <c r="BD1269">
        <v>0</v>
      </c>
    </row>
    <row r="1270" spans="1:57" x14ac:dyDescent="0.25">
      <c r="A1270">
        <v>3503</v>
      </c>
      <c r="B1270">
        <v>15893</v>
      </c>
      <c r="C1270" t="s">
        <v>17</v>
      </c>
      <c r="D1270" s="1">
        <v>40405.466666666667</v>
      </c>
      <c r="E1270" s="1">
        <v>40405.466666666667</v>
      </c>
      <c r="F1270">
        <v>482</v>
      </c>
      <c r="G1270">
        <v>1</v>
      </c>
      <c r="H1270">
        <v>1</v>
      </c>
      <c r="I1270">
        <v>288</v>
      </c>
      <c r="J1270">
        <v>305.27999999999997</v>
      </c>
      <c r="K1270">
        <v>305.27999999999997</v>
      </c>
      <c r="L1270">
        <v>1</v>
      </c>
      <c r="M1270">
        <v>1</v>
      </c>
      <c r="N1270">
        <v>2</v>
      </c>
      <c r="O1270" t="s">
        <v>65</v>
      </c>
      <c r="P1270">
        <v>4</v>
      </c>
      <c r="Q1270" t="s">
        <v>19</v>
      </c>
      <c r="T1270">
        <v>13640</v>
      </c>
      <c r="U1270" t="s">
        <v>17</v>
      </c>
      <c r="V1270" t="s">
        <v>19</v>
      </c>
      <c r="W1270">
        <v>612</v>
      </c>
      <c r="X1270">
        <v>1</v>
      </c>
      <c r="Y1270">
        <v>405</v>
      </c>
      <c r="Z1270">
        <v>0</v>
      </c>
      <c r="AA1270">
        <v>0</v>
      </c>
      <c r="AB1270">
        <v>0</v>
      </c>
      <c r="AD1270" t="s">
        <v>191</v>
      </c>
      <c r="AE1270">
        <v>0</v>
      </c>
      <c r="AF1270">
        <v>0</v>
      </c>
      <c r="AG1270" t="s">
        <v>198</v>
      </c>
      <c r="AH1270" t="s">
        <v>196</v>
      </c>
      <c r="AJ1270" t="s">
        <v>2796</v>
      </c>
      <c r="AK1270" t="s">
        <v>2797</v>
      </c>
      <c r="AL1270" t="s">
        <v>251</v>
      </c>
      <c r="AM1270" t="s">
        <v>243</v>
      </c>
      <c r="AN1270" t="s">
        <v>252</v>
      </c>
      <c r="AO1270" t="s">
        <v>260</v>
      </c>
      <c r="AP1270" t="s">
        <v>254</v>
      </c>
      <c r="AQ1270" t="s">
        <v>255</v>
      </c>
      <c r="AR1270">
        <v>673.49</v>
      </c>
      <c r="AS1270">
        <v>1617</v>
      </c>
      <c r="AT1270">
        <v>21.7</v>
      </c>
      <c r="AU1270">
        <v>15.25</v>
      </c>
      <c r="AV1270">
        <v>3.0194000000000001</v>
      </c>
      <c r="AW1270">
        <v>95</v>
      </c>
      <c r="BB1270">
        <v>1.46</v>
      </c>
      <c r="BC1270" t="s">
        <v>256</v>
      </c>
      <c r="BD1270">
        <v>1</v>
      </c>
      <c r="BE1270" t="s">
        <v>261</v>
      </c>
    </row>
    <row r="1271" spans="1:57" x14ac:dyDescent="0.25">
      <c r="A1271">
        <v>3787</v>
      </c>
      <c r="B1271">
        <v>16181</v>
      </c>
      <c r="C1271" t="s">
        <v>17</v>
      </c>
      <c r="D1271" s="1">
        <v>40813.568055555559</v>
      </c>
      <c r="E1271" s="1">
        <v>40813.568055555559</v>
      </c>
      <c r="F1271">
        <v>74</v>
      </c>
      <c r="G1271">
        <v>1</v>
      </c>
      <c r="H1271">
        <v>11</v>
      </c>
      <c r="I1271">
        <v>152</v>
      </c>
      <c r="J1271">
        <v>305.54000000000002</v>
      </c>
      <c r="K1271">
        <v>305.54000000000002</v>
      </c>
      <c r="L1271">
        <v>3</v>
      </c>
      <c r="M1271">
        <v>2</v>
      </c>
      <c r="N1271">
        <v>2</v>
      </c>
      <c r="O1271" t="s">
        <v>66</v>
      </c>
      <c r="P1271">
        <v>7</v>
      </c>
      <c r="Q1271" t="s">
        <v>22</v>
      </c>
      <c r="T1271">
        <v>13641</v>
      </c>
      <c r="U1271" t="s">
        <v>17</v>
      </c>
      <c r="V1271" t="s">
        <v>40</v>
      </c>
      <c r="W1271">
        <v>641</v>
      </c>
      <c r="X1271">
        <v>4</v>
      </c>
      <c r="Y1271">
        <v>942.37</v>
      </c>
      <c r="Z1271">
        <v>0</v>
      </c>
      <c r="AA1271">
        <v>0</v>
      </c>
      <c r="AB1271">
        <v>0</v>
      </c>
      <c r="AD1271" t="s">
        <v>191</v>
      </c>
      <c r="AE1271">
        <v>0</v>
      </c>
      <c r="AF1271">
        <v>10.039999999999999</v>
      </c>
      <c r="AG1271" t="s">
        <v>192</v>
      </c>
      <c r="AH1271" t="s">
        <v>193</v>
      </c>
      <c r="AJ1271" t="s">
        <v>2798</v>
      </c>
      <c r="AK1271" t="s">
        <v>2799</v>
      </c>
      <c r="AL1271" t="s">
        <v>276</v>
      </c>
      <c r="AM1271" t="s">
        <v>385</v>
      </c>
      <c r="AN1271" t="s">
        <v>405</v>
      </c>
      <c r="AO1271" t="s">
        <v>283</v>
      </c>
      <c r="AP1271" t="s">
        <v>278</v>
      </c>
      <c r="AQ1271" t="s">
        <v>247</v>
      </c>
      <c r="AR1271">
        <v>1731.24</v>
      </c>
      <c r="AS1271">
        <v>4083</v>
      </c>
      <c r="AT1271">
        <v>88.68</v>
      </c>
      <c r="AU1271">
        <v>38.520000000000003</v>
      </c>
      <c r="AV1271">
        <v>0.78420000000000001</v>
      </c>
      <c r="AW1271">
        <v>95</v>
      </c>
      <c r="AX1271">
        <v>78</v>
      </c>
      <c r="AY1271">
        <v>71</v>
      </c>
      <c r="AZ1271">
        <v>148</v>
      </c>
      <c r="BA1271">
        <v>186</v>
      </c>
      <c r="BB1271">
        <v>1.19</v>
      </c>
      <c r="BC1271" t="s">
        <v>278</v>
      </c>
      <c r="BD1271">
        <v>0</v>
      </c>
    </row>
    <row r="1272" spans="1:57" x14ac:dyDescent="0.25">
      <c r="A1272">
        <v>4398</v>
      </c>
      <c r="B1272">
        <v>16796</v>
      </c>
      <c r="C1272" t="s">
        <v>17</v>
      </c>
      <c r="D1272" s="1">
        <v>40797.584027777775</v>
      </c>
      <c r="E1272" s="1">
        <v>40797.584027777775</v>
      </c>
      <c r="F1272">
        <v>90</v>
      </c>
      <c r="G1272">
        <v>1</v>
      </c>
      <c r="H1272">
        <v>18</v>
      </c>
      <c r="I1272">
        <v>186</v>
      </c>
      <c r="J1272">
        <v>305.62</v>
      </c>
      <c r="K1272">
        <v>305.62</v>
      </c>
      <c r="L1272">
        <v>3</v>
      </c>
      <c r="M1272">
        <v>2</v>
      </c>
      <c r="N1272">
        <v>2</v>
      </c>
      <c r="O1272" t="s">
        <v>66</v>
      </c>
      <c r="P1272">
        <v>7</v>
      </c>
      <c r="Q1272" t="s">
        <v>22</v>
      </c>
      <c r="T1272">
        <v>13642</v>
      </c>
      <c r="U1272" t="s">
        <v>17</v>
      </c>
      <c r="V1272" t="s">
        <v>40</v>
      </c>
      <c r="W1272">
        <v>216</v>
      </c>
      <c r="X1272">
        <v>4</v>
      </c>
      <c r="Y1272">
        <v>472.2</v>
      </c>
      <c r="Z1272">
        <v>0</v>
      </c>
      <c r="AA1272">
        <v>0</v>
      </c>
      <c r="AB1272">
        <v>0</v>
      </c>
      <c r="AD1272" t="s">
        <v>191</v>
      </c>
      <c r="AE1272">
        <v>0</v>
      </c>
      <c r="AF1272">
        <v>2.7</v>
      </c>
      <c r="AG1272" t="s">
        <v>200</v>
      </c>
      <c r="AH1272" t="s">
        <v>193</v>
      </c>
      <c r="AJ1272" t="s">
        <v>2800</v>
      </c>
      <c r="AK1272" t="s">
        <v>2801</v>
      </c>
      <c r="AL1272" t="s">
        <v>251</v>
      </c>
      <c r="AM1272" t="s">
        <v>243</v>
      </c>
      <c r="AN1272" t="s">
        <v>252</v>
      </c>
      <c r="AO1272" t="s">
        <v>260</v>
      </c>
      <c r="AP1272" t="s">
        <v>254</v>
      </c>
      <c r="AQ1272" t="s">
        <v>255</v>
      </c>
      <c r="AR1272">
        <v>695.11</v>
      </c>
      <c r="AS1272">
        <v>1649</v>
      </c>
      <c r="AT1272">
        <v>33.96</v>
      </c>
      <c r="AU1272">
        <v>15.56</v>
      </c>
      <c r="AV1272">
        <v>1.9685999999999999</v>
      </c>
      <c r="AW1272">
        <v>95</v>
      </c>
      <c r="BB1272">
        <v>3.79</v>
      </c>
      <c r="BC1272" t="s">
        <v>256</v>
      </c>
      <c r="BD1272">
        <v>1</v>
      </c>
      <c r="BE1272" t="s">
        <v>261</v>
      </c>
    </row>
    <row r="1273" spans="1:57" x14ac:dyDescent="0.25">
      <c r="A1273">
        <v>2752</v>
      </c>
      <c r="B1273">
        <v>15135</v>
      </c>
      <c r="C1273" t="s">
        <v>17</v>
      </c>
      <c r="D1273" s="1">
        <v>40330.564583333333</v>
      </c>
      <c r="E1273" s="1">
        <v>40647.802777777775</v>
      </c>
      <c r="F1273">
        <v>240</v>
      </c>
      <c r="G1273">
        <v>2</v>
      </c>
      <c r="H1273">
        <v>17</v>
      </c>
      <c r="I1273">
        <v>84</v>
      </c>
      <c r="J1273">
        <v>305.68</v>
      </c>
      <c r="K1273">
        <v>152.84</v>
      </c>
      <c r="L1273">
        <v>2</v>
      </c>
      <c r="M1273">
        <v>2</v>
      </c>
      <c r="N1273">
        <v>2</v>
      </c>
      <c r="O1273" t="s">
        <v>67</v>
      </c>
      <c r="P1273">
        <v>6</v>
      </c>
      <c r="Q1273" t="s">
        <v>22</v>
      </c>
      <c r="T1273">
        <v>13643</v>
      </c>
      <c r="U1273" t="s">
        <v>17</v>
      </c>
      <c r="V1273" t="s">
        <v>129</v>
      </c>
      <c r="W1273">
        <v>32</v>
      </c>
      <c r="X1273">
        <v>10</v>
      </c>
      <c r="Y1273">
        <v>2156.77</v>
      </c>
      <c r="Z1273">
        <v>171.5</v>
      </c>
      <c r="AA1273">
        <v>260.04000000000002</v>
      </c>
      <c r="AB1273">
        <v>88.54</v>
      </c>
      <c r="AC1273">
        <v>51.63</v>
      </c>
      <c r="AD1273" t="s">
        <v>194</v>
      </c>
      <c r="AE1273">
        <v>0</v>
      </c>
      <c r="AF1273">
        <v>2.0699999999999998</v>
      </c>
      <c r="AG1273" t="s">
        <v>195</v>
      </c>
      <c r="AH1273" t="s">
        <v>196</v>
      </c>
      <c r="AJ1273" t="s">
        <v>2802</v>
      </c>
      <c r="AK1273" t="s">
        <v>2803</v>
      </c>
      <c r="AL1273" t="s">
        <v>276</v>
      </c>
      <c r="AM1273" t="s">
        <v>385</v>
      </c>
      <c r="AN1273" t="s">
        <v>405</v>
      </c>
      <c r="AO1273" t="s">
        <v>283</v>
      </c>
      <c r="AP1273" t="s">
        <v>278</v>
      </c>
      <c r="AQ1273" t="s">
        <v>247</v>
      </c>
      <c r="AR1273">
        <v>3035.7</v>
      </c>
      <c r="AS1273">
        <v>7054</v>
      </c>
      <c r="AT1273">
        <v>88.68</v>
      </c>
      <c r="AU1273">
        <v>66.55</v>
      </c>
      <c r="AV1273">
        <v>0.81779999999999997</v>
      </c>
      <c r="AW1273">
        <v>95</v>
      </c>
      <c r="AX1273">
        <v>134</v>
      </c>
      <c r="AY1273">
        <v>127</v>
      </c>
      <c r="AZ1273">
        <v>260</v>
      </c>
      <c r="BA1273">
        <v>327</v>
      </c>
      <c r="BB1273">
        <v>0.17</v>
      </c>
      <c r="BC1273" t="s">
        <v>278</v>
      </c>
      <c r="BD1273">
        <v>0</v>
      </c>
    </row>
    <row r="1274" spans="1:57" x14ac:dyDescent="0.25">
      <c r="A1274">
        <v>4675</v>
      </c>
      <c r="B1274">
        <v>17077</v>
      </c>
      <c r="C1274" t="s">
        <v>17</v>
      </c>
      <c r="D1274" s="1">
        <v>40308.691666666666</v>
      </c>
      <c r="E1274" s="1">
        <v>40308.691666666666</v>
      </c>
      <c r="F1274">
        <v>579</v>
      </c>
      <c r="G1274">
        <v>1</v>
      </c>
      <c r="H1274">
        <v>1</v>
      </c>
      <c r="I1274">
        <v>36</v>
      </c>
      <c r="J1274">
        <v>306</v>
      </c>
      <c r="K1274">
        <v>306</v>
      </c>
      <c r="L1274">
        <v>1</v>
      </c>
      <c r="M1274">
        <v>1</v>
      </c>
      <c r="N1274">
        <v>2</v>
      </c>
      <c r="O1274" t="s">
        <v>65</v>
      </c>
      <c r="P1274">
        <v>4</v>
      </c>
      <c r="Q1274" t="s">
        <v>19</v>
      </c>
      <c r="T1274">
        <v>13644</v>
      </c>
      <c r="U1274" t="s">
        <v>17</v>
      </c>
      <c r="V1274" t="s">
        <v>24</v>
      </c>
      <c r="W1274">
        <v>17</v>
      </c>
      <c r="X1274">
        <v>4</v>
      </c>
      <c r="Y1274">
        <v>2624.26</v>
      </c>
      <c r="Z1274">
        <v>851.09</v>
      </c>
      <c r="AA1274">
        <v>1773.17</v>
      </c>
      <c r="AB1274">
        <v>922.08</v>
      </c>
      <c r="AC1274">
        <v>108.34</v>
      </c>
      <c r="AD1274" t="s">
        <v>194</v>
      </c>
      <c r="AE1274">
        <v>0</v>
      </c>
      <c r="AF1274">
        <v>1.02</v>
      </c>
      <c r="AG1274" t="s">
        <v>195</v>
      </c>
      <c r="AH1274" t="s">
        <v>196</v>
      </c>
      <c r="AJ1274" t="s">
        <v>2804</v>
      </c>
      <c r="AK1274" t="s">
        <v>2805</v>
      </c>
      <c r="AL1274" t="s">
        <v>251</v>
      </c>
      <c r="AM1274" t="s">
        <v>243</v>
      </c>
      <c r="AN1274" t="s">
        <v>252</v>
      </c>
      <c r="AO1274" t="s">
        <v>260</v>
      </c>
      <c r="AP1274" t="s">
        <v>254</v>
      </c>
      <c r="AQ1274" t="s">
        <v>255</v>
      </c>
      <c r="AR1274">
        <v>481</v>
      </c>
      <c r="AS1274">
        <v>1150</v>
      </c>
      <c r="AT1274">
        <v>36.89</v>
      </c>
      <c r="AU1274">
        <v>11.17</v>
      </c>
      <c r="AV1274">
        <v>1.5273000000000001</v>
      </c>
      <c r="AW1274">
        <v>95</v>
      </c>
      <c r="BB1274">
        <v>0</v>
      </c>
      <c r="BC1274" t="s">
        <v>256</v>
      </c>
      <c r="BD1274">
        <v>1</v>
      </c>
      <c r="BE1274" t="s">
        <v>261</v>
      </c>
    </row>
    <row r="1275" spans="1:57" x14ac:dyDescent="0.25">
      <c r="A1275">
        <v>4128</v>
      </c>
      <c r="B1275">
        <v>16524</v>
      </c>
      <c r="C1275" t="s">
        <v>17</v>
      </c>
      <c r="D1275" s="1">
        <v>40195.552777777775</v>
      </c>
      <c r="E1275" s="1">
        <v>40440.567361111112</v>
      </c>
      <c r="F1275">
        <v>447</v>
      </c>
      <c r="G1275">
        <v>2</v>
      </c>
      <c r="H1275">
        <v>50</v>
      </c>
      <c r="I1275">
        <v>259</v>
      </c>
      <c r="J1275">
        <v>306.19</v>
      </c>
      <c r="K1275">
        <v>153.1</v>
      </c>
      <c r="L1275">
        <v>1</v>
      </c>
      <c r="M1275">
        <v>3</v>
      </c>
      <c r="N1275">
        <v>2</v>
      </c>
      <c r="O1275" t="s">
        <v>72</v>
      </c>
      <c r="P1275">
        <v>6</v>
      </c>
      <c r="Q1275" t="s">
        <v>29</v>
      </c>
      <c r="T1275">
        <v>13645</v>
      </c>
      <c r="U1275" t="s">
        <v>17</v>
      </c>
      <c r="V1275" t="s">
        <v>22</v>
      </c>
      <c r="W1275">
        <v>121</v>
      </c>
      <c r="X1275">
        <v>1</v>
      </c>
      <c r="Y1275">
        <v>252.1</v>
      </c>
      <c r="Z1275">
        <v>252.1</v>
      </c>
      <c r="AA1275">
        <v>0</v>
      </c>
      <c r="AB1275">
        <v>-252.1</v>
      </c>
      <c r="AC1275">
        <v>-100</v>
      </c>
      <c r="AD1275" t="s">
        <v>201</v>
      </c>
      <c r="AE1275">
        <v>252.1</v>
      </c>
      <c r="AF1275">
        <v>0</v>
      </c>
      <c r="AG1275" t="s">
        <v>198</v>
      </c>
      <c r="AH1275" t="s">
        <v>199</v>
      </c>
      <c r="AJ1275" t="s">
        <v>2806</v>
      </c>
      <c r="AK1275" t="s">
        <v>2807</v>
      </c>
      <c r="AL1275" t="s">
        <v>251</v>
      </c>
      <c r="AM1275" t="s">
        <v>243</v>
      </c>
      <c r="AN1275" t="s">
        <v>252</v>
      </c>
      <c r="AO1275" t="s">
        <v>260</v>
      </c>
      <c r="AP1275" t="s">
        <v>254</v>
      </c>
      <c r="AQ1275" t="s">
        <v>255</v>
      </c>
      <c r="AR1275">
        <v>353</v>
      </c>
      <c r="AS1275">
        <v>850</v>
      </c>
      <c r="AT1275">
        <v>22.33</v>
      </c>
      <c r="AU1275">
        <v>8.25</v>
      </c>
      <c r="AV1275">
        <v>2.3384</v>
      </c>
      <c r="AW1275">
        <v>95</v>
      </c>
      <c r="BB1275">
        <v>2.86</v>
      </c>
      <c r="BC1275" t="s">
        <v>256</v>
      </c>
      <c r="BD1275">
        <v>1</v>
      </c>
      <c r="BE1275" t="s">
        <v>261</v>
      </c>
    </row>
    <row r="1276" spans="1:57" x14ac:dyDescent="0.25">
      <c r="A1276">
        <v>5647</v>
      </c>
      <c r="B1276">
        <v>18059</v>
      </c>
      <c r="C1276" t="s">
        <v>17</v>
      </c>
      <c r="D1276" s="1">
        <v>40819.395833333336</v>
      </c>
      <c r="E1276" s="1">
        <v>40863.700694444444</v>
      </c>
      <c r="F1276">
        <v>24</v>
      </c>
      <c r="G1276">
        <v>3</v>
      </c>
      <c r="H1276">
        <v>17</v>
      </c>
      <c r="I1276">
        <v>258</v>
      </c>
      <c r="J1276">
        <v>306.45999999999998</v>
      </c>
      <c r="K1276">
        <v>102.15</v>
      </c>
      <c r="L1276">
        <v>4</v>
      </c>
      <c r="M1276">
        <v>3</v>
      </c>
      <c r="N1276">
        <v>2</v>
      </c>
      <c r="O1276" t="s">
        <v>76</v>
      </c>
      <c r="P1276">
        <v>9</v>
      </c>
      <c r="Q1276" t="s">
        <v>24</v>
      </c>
      <c r="T1276">
        <v>13646</v>
      </c>
      <c r="U1276" t="s">
        <v>17</v>
      </c>
      <c r="V1276" t="s">
        <v>22</v>
      </c>
      <c r="W1276">
        <v>400</v>
      </c>
      <c r="X1276">
        <v>2</v>
      </c>
      <c r="Y1276">
        <v>326.25</v>
      </c>
      <c r="Z1276">
        <v>0</v>
      </c>
      <c r="AA1276">
        <v>0</v>
      </c>
      <c r="AB1276">
        <v>0</v>
      </c>
      <c r="AD1276" t="s">
        <v>191</v>
      </c>
      <c r="AE1276">
        <v>0</v>
      </c>
      <c r="AF1276">
        <v>0.9</v>
      </c>
      <c r="AG1276" t="s">
        <v>198</v>
      </c>
      <c r="AH1276" t="s">
        <v>199</v>
      </c>
      <c r="AJ1276" t="s">
        <v>2808</v>
      </c>
      <c r="AK1276" t="s">
        <v>2809</v>
      </c>
      <c r="AL1276" t="s">
        <v>251</v>
      </c>
      <c r="AM1276" t="s">
        <v>243</v>
      </c>
      <c r="AN1276" t="s">
        <v>252</v>
      </c>
      <c r="AO1276" t="s">
        <v>245</v>
      </c>
      <c r="AP1276" t="s">
        <v>318</v>
      </c>
      <c r="AQ1276" t="s">
        <v>247</v>
      </c>
      <c r="AR1276">
        <v>1144.3</v>
      </c>
      <c r="AS1276">
        <v>2815</v>
      </c>
      <c r="AT1276">
        <v>57.55</v>
      </c>
      <c r="AU1276">
        <v>26.56</v>
      </c>
      <c r="AV1276">
        <v>1.7545999999999999</v>
      </c>
      <c r="AW1276">
        <v>95</v>
      </c>
      <c r="AX1276">
        <v>54</v>
      </c>
      <c r="AY1276">
        <v>109</v>
      </c>
      <c r="AZ1276">
        <v>162</v>
      </c>
      <c r="BA1276">
        <v>189</v>
      </c>
      <c r="BB1276">
        <v>0</v>
      </c>
      <c r="BC1276" t="s">
        <v>324</v>
      </c>
      <c r="BD1276">
        <v>0</v>
      </c>
    </row>
    <row r="1277" spans="1:57" x14ac:dyDescent="0.25">
      <c r="A1277">
        <v>1349</v>
      </c>
      <c r="B1277">
        <v>13718</v>
      </c>
      <c r="C1277" t="s">
        <v>17</v>
      </c>
      <c r="D1277" s="1">
        <v>40591.498611111114</v>
      </c>
      <c r="E1277" s="1">
        <v>40640.558333333334</v>
      </c>
      <c r="F1277">
        <v>247</v>
      </c>
      <c r="G1277">
        <v>2</v>
      </c>
      <c r="H1277">
        <v>9</v>
      </c>
      <c r="I1277">
        <v>173</v>
      </c>
      <c r="J1277">
        <v>306.55</v>
      </c>
      <c r="K1277">
        <v>153.28</v>
      </c>
      <c r="L1277">
        <v>2</v>
      </c>
      <c r="M1277">
        <v>2</v>
      </c>
      <c r="N1277">
        <v>2</v>
      </c>
      <c r="O1277" t="s">
        <v>67</v>
      </c>
      <c r="P1277">
        <v>6</v>
      </c>
      <c r="Q1277" t="s">
        <v>22</v>
      </c>
      <c r="T1277">
        <v>13647</v>
      </c>
      <c r="U1277" t="s">
        <v>17</v>
      </c>
      <c r="V1277" t="s">
        <v>129</v>
      </c>
      <c r="W1277">
        <v>10</v>
      </c>
      <c r="X1277">
        <v>8</v>
      </c>
      <c r="Y1277">
        <v>3041.68</v>
      </c>
      <c r="Z1277">
        <v>379.22</v>
      </c>
      <c r="AA1277">
        <v>844.26</v>
      </c>
      <c r="AB1277">
        <v>465.04</v>
      </c>
      <c r="AC1277">
        <v>122.63</v>
      </c>
      <c r="AD1277" t="s">
        <v>194</v>
      </c>
      <c r="AE1277">
        <v>0</v>
      </c>
      <c r="AF1277">
        <v>0.26</v>
      </c>
      <c r="AG1277" t="s">
        <v>195</v>
      </c>
      <c r="AH1277" t="s">
        <v>196</v>
      </c>
      <c r="AJ1277" t="s">
        <v>2810</v>
      </c>
      <c r="AK1277" t="s">
        <v>2811</v>
      </c>
      <c r="AL1277" t="s">
        <v>242</v>
      </c>
      <c r="AM1277" t="s">
        <v>385</v>
      </c>
      <c r="AN1277" t="s">
        <v>386</v>
      </c>
      <c r="AO1277" t="s">
        <v>283</v>
      </c>
      <c r="AP1277" t="s">
        <v>246</v>
      </c>
      <c r="AQ1277" t="s">
        <v>247</v>
      </c>
      <c r="AR1277">
        <v>18650.87</v>
      </c>
      <c r="AS1277">
        <v>7540</v>
      </c>
      <c r="AT1277">
        <v>95.28</v>
      </c>
      <c r="AU1277">
        <v>71.13</v>
      </c>
      <c r="AV1277">
        <v>0.9546</v>
      </c>
      <c r="AW1277">
        <v>95</v>
      </c>
      <c r="AX1277">
        <v>143</v>
      </c>
      <c r="AY1277">
        <v>158</v>
      </c>
      <c r="AZ1277">
        <v>301</v>
      </c>
      <c r="BA1277">
        <v>372</v>
      </c>
      <c r="BB1277">
        <v>0.55000000000000004</v>
      </c>
      <c r="BC1277" t="s">
        <v>248</v>
      </c>
      <c r="BD1277">
        <v>0</v>
      </c>
    </row>
    <row r="1278" spans="1:57" x14ac:dyDescent="0.25">
      <c r="A1278">
        <v>4252</v>
      </c>
      <c r="B1278">
        <v>16649</v>
      </c>
      <c r="C1278" t="s">
        <v>17</v>
      </c>
      <c r="D1278" s="1">
        <v>40366.65347222222</v>
      </c>
      <c r="E1278" s="1">
        <v>40366.65347222222</v>
      </c>
      <c r="F1278">
        <v>521</v>
      </c>
      <c r="G1278">
        <v>1</v>
      </c>
      <c r="H1278">
        <v>20</v>
      </c>
      <c r="I1278">
        <v>82</v>
      </c>
      <c r="J1278">
        <v>306.58</v>
      </c>
      <c r="K1278">
        <v>306.58</v>
      </c>
      <c r="L1278">
        <v>1</v>
      </c>
      <c r="M1278">
        <v>1</v>
      </c>
      <c r="N1278">
        <v>2</v>
      </c>
      <c r="O1278" t="s">
        <v>65</v>
      </c>
      <c r="P1278">
        <v>4</v>
      </c>
      <c r="Q1278" t="s">
        <v>19</v>
      </c>
      <c r="T1278">
        <v>13648</v>
      </c>
      <c r="U1278" t="s">
        <v>17</v>
      </c>
      <c r="V1278" t="s">
        <v>40</v>
      </c>
      <c r="W1278">
        <v>401</v>
      </c>
      <c r="X1278">
        <v>8</v>
      </c>
      <c r="Y1278">
        <v>1759.07</v>
      </c>
      <c r="Z1278">
        <v>0</v>
      </c>
      <c r="AA1278">
        <v>0</v>
      </c>
      <c r="AB1278">
        <v>0</v>
      </c>
      <c r="AD1278" t="s">
        <v>191</v>
      </c>
      <c r="AE1278">
        <v>0</v>
      </c>
      <c r="AF1278">
        <v>4.43</v>
      </c>
      <c r="AG1278" t="s">
        <v>200</v>
      </c>
      <c r="AH1278" t="s">
        <v>193</v>
      </c>
      <c r="AJ1278" t="s">
        <v>2812</v>
      </c>
      <c r="AK1278" t="s">
        <v>2813</v>
      </c>
      <c r="AL1278" t="s">
        <v>251</v>
      </c>
      <c r="AM1278" t="s">
        <v>243</v>
      </c>
      <c r="AN1278" t="s">
        <v>252</v>
      </c>
      <c r="AO1278" t="s">
        <v>260</v>
      </c>
      <c r="AP1278" t="s">
        <v>254</v>
      </c>
      <c r="AQ1278" t="s">
        <v>255</v>
      </c>
      <c r="AR1278">
        <v>627.19000000000005</v>
      </c>
      <c r="AS1278">
        <v>1738</v>
      </c>
      <c r="AT1278">
        <v>35.85</v>
      </c>
      <c r="AU1278">
        <v>16.399999999999999</v>
      </c>
      <c r="AV1278">
        <v>2.4333</v>
      </c>
      <c r="AW1278">
        <v>95</v>
      </c>
      <c r="BB1278">
        <v>1.36</v>
      </c>
      <c r="BC1278" t="s">
        <v>256</v>
      </c>
      <c r="BD1278">
        <v>1</v>
      </c>
      <c r="BE1278" t="s">
        <v>261</v>
      </c>
    </row>
    <row r="1279" spans="1:57" x14ac:dyDescent="0.25">
      <c r="A1279">
        <v>1292</v>
      </c>
      <c r="B1279">
        <v>13660</v>
      </c>
      <c r="C1279" t="s">
        <v>17</v>
      </c>
      <c r="D1279" s="1">
        <v>40486.673611111109</v>
      </c>
      <c r="E1279" s="1">
        <v>40486.673611111109</v>
      </c>
      <c r="F1279">
        <v>401</v>
      </c>
      <c r="G1279">
        <v>1</v>
      </c>
      <c r="H1279">
        <v>39</v>
      </c>
      <c r="I1279">
        <v>136</v>
      </c>
      <c r="J1279">
        <v>306.64</v>
      </c>
      <c r="K1279">
        <v>306.64</v>
      </c>
      <c r="L1279">
        <v>2</v>
      </c>
      <c r="M1279">
        <v>1</v>
      </c>
      <c r="N1279">
        <v>2</v>
      </c>
      <c r="O1279" t="s">
        <v>68</v>
      </c>
      <c r="P1279">
        <v>5</v>
      </c>
      <c r="Q1279" t="s">
        <v>19</v>
      </c>
      <c r="T1279">
        <v>13649</v>
      </c>
      <c r="U1279" t="s">
        <v>17</v>
      </c>
      <c r="V1279" t="s">
        <v>40</v>
      </c>
      <c r="W1279">
        <v>257</v>
      </c>
      <c r="X1279">
        <v>6</v>
      </c>
      <c r="Y1279">
        <v>1453.68</v>
      </c>
      <c r="Z1279">
        <v>0</v>
      </c>
      <c r="AA1279">
        <v>0</v>
      </c>
      <c r="AB1279">
        <v>0</v>
      </c>
      <c r="AD1279" t="s">
        <v>191</v>
      </c>
      <c r="AE1279">
        <v>0</v>
      </c>
      <c r="AF1279">
        <v>0</v>
      </c>
      <c r="AG1279" t="s">
        <v>200</v>
      </c>
      <c r="AH1279" t="s">
        <v>193</v>
      </c>
      <c r="AJ1279" t="s">
        <v>2814</v>
      </c>
      <c r="AK1279" t="s">
        <v>2815</v>
      </c>
      <c r="AL1279" t="s">
        <v>251</v>
      </c>
      <c r="AM1279" t="s">
        <v>243</v>
      </c>
      <c r="AN1279" t="s">
        <v>252</v>
      </c>
      <c r="AO1279" t="s">
        <v>260</v>
      </c>
      <c r="AP1279" t="s">
        <v>254</v>
      </c>
      <c r="AQ1279" t="s">
        <v>255</v>
      </c>
      <c r="AR1279">
        <v>619.25</v>
      </c>
      <c r="AS1279">
        <v>2197</v>
      </c>
      <c r="AT1279">
        <v>37.74</v>
      </c>
      <c r="AU1279">
        <v>20.73</v>
      </c>
      <c r="AV1279">
        <v>2.0095999999999998</v>
      </c>
      <c r="AW1279">
        <v>95</v>
      </c>
      <c r="BB1279">
        <v>0.54</v>
      </c>
      <c r="BC1279" t="s">
        <v>256</v>
      </c>
      <c r="BD1279">
        <v>1</v>
      </c>
      <c r="BE1279" t="s">
        <v>261</v>
      </c>
    </row>
    <row r="1280" spans="1:57" x14ac:dyDescent="0.25">
      <c r="A1280">
        <v>2704</v>
      </c>
      <c r="B1280">
        <v>15087</v>
      </c>
      <c r="C1280" t="s">
        <v>17</v>
      </c>
      <c r="D1280" s="1">
        <v>40605.44027777778</v>
      </c>
      <c r="E1280" s="1">
        <v>40605.44027777778</v>
      </c>
      <c r="F1280">
        <v>282</v>
      </c>
      <c r="G1280">
        <v>1</v>
      </c>
      <c r="H1280">
        <v>15</v>
      </c>
      <c r="I1280">
        <v>470</v>
      </c>
      <c r="J1280">
        <v>306.94</v>
      </c>
      <c r="K1280">
        <v>306.94</v>
      </c>
      <c r="L1280">
        <v>2</v>
      </c>
      <c r="M1280">
        <v>1</v>
      </c>
      <c r="N1280">
        <v>2</v>
      </c>
      <c r="O1280" t="s">
        <v>68</v>
      </c>
      <c r="P1280">
        <v>5</v>
      </c>
      <c r="Q1280" t="s">
        <v>19</v>
      </c>
      <c r="T1280">
        <v>13650</v>
      </c>
      <c r="U1280" t="s">
        <v>17</v>
      </c>
      <c r="V1280" t="s">
        <v>129</v>
      </c>
      <c r="W1280">
        <v>17</v>
      </c>
      <c r="X1280">
        <v>10</v>
      </c>
      <c r="Y1280">
        <v>3288</v>
      </c>
      <c r="Z1280">
        <v>0</v>
      </c>
      <c r="AA1280">
        <v>1090.82</v>
      </c>
      <c r="AB1280">
        <v>1090.82</v>
      </c>
      <c r="AD1280" t="s">
        <v>197</v>
      </c>
      <c r="AE1280">
        <v>0</v>
      </c>
      <c r="AF1280">
        <v>5.76</v>
      </c>
      <c r="AG1280" t="s">
        <v>198</v>
      </c>
      <c r="AH1280" t="s">
        <v>196</v>
      </c>
      <c r="AJ1280" t="s">
        <v>2816</v>
      </c>
      <c r="AK1280" t="s">
        <v>2817</v>
      </c>
      <c r="AL1280" t="s">
        <v>251</v>
      </c>
      <c r="AM1280" t="s">
        <v>243</v>
      </c>
      <c r="AN1280" t="s">
        <v>252</v>
      </c>
      <c r="AO1280" t="s">
        <v>260</v>
      </c>
      <c r="AP1280" t="s">
        <v>254</v>
      </c>
      <c r="AQ1280" t="s">
        <v>255</v>
      </c>
      <c r="AR1280">
        <v>550.28</v>
      </c>
      <c r="AS1280">
        <v>1940</v>
      </c>
      <c r="AT1280">
        <v>25.47</v>
      </c>
      <c r="AU1280">
        <v>18.3</v>
      </c>
      <c r="AV1280">
        <v>2.5575000000000001</v>
      </c>
      <c r="AW1280">
        <v>95</v>
      </c>
      <c r="BB1280">
        <v>0.67</v>
      </c>
      <c r="BC1280" t="s">
        <v>256</v>
      </c>
      <c r="BD1280">
        <v>1</v>
      </c>
      <c r="BE1280" t="s">
        <v>261</v>
      </c>
    </row>
    <row r="1281" spans="1:57" x14ac:dyDescent="0.25">
      <c r="A1281">
        <v>784</v>
      </c>
      <c r="B1281">
        <v>13142</v>
      </c>
      <c r="C1281" t="s">
        <v>17</v>
      </c>
      <c r="D1281" s="1">
        <v>40867.671527777777</v>
      </c>
      <c r="E1281" s="1">
        <v>40867.671527777777</v>
      </c>
      <c r="F1281">
        <v>20</v>
      </c>
      <c r="G1281">
        <v>1</v>
      </c>
      <c r="H1281">
        <v>23</v>
      </c>
      <c r="I1281">
        <v>258</v>
      </c>
      <c r="J1281">
        <v>307.08999999999997</v>
      </c>
      <c r="K1281">
        <v>307.08999999999997</v>
      </c>
      <c r="L1281">
        <v>4</v>
      </c>
      <c r="M1281">
        <v>2</v>
      </c>
      <c r="N1281">
        <v>2</v>
      </c>
      <c r="O1281" t="s">
        <v>64</v>
      </c>
      <c r="P1281">
        <v>8</v>
      </c>
      <c r="Q1281" t="s">
        <v>24</v>
      </c>
      <c r="T1281">
        <v>13651</v>
      </c>
      <c r="U1281" t="s">
        <v>17</v>
      </c>
      <c r="V1281" t="s">
        <v>24</v>
      </c>
      <c r="W1281">
        <v>40</v>
      </c>
      <c r="X1281">
        <v>2</v>
      </c>
      <c r="Y1281">
        <v>211.85</v>
      </c>
      <c r="Z1281">
        <v>0</v>
      </c>
      <c r="AA1281">
        <v>79.2</v>
      </c>
      <c r="AB1281">
        <v>79.2</v>
      </c>
      <c r="AD1281" t="s">
        <v>197</v>
      </c>
      <c r="AE1281">
        <v>0</v>
      </c>
      <c r="AF1281">
        <v>8.4499999999999993</v>
      </c>
      <c r="AG1281" t="s">
        <v>198</v>
      </c>
      <c r="AH1281" t="s">
        <v>196</v>
      </c>
      <c r="AJ1281" t="s">
        <v>2818</v>
      </c>
      <c r="AK1281" t="s">
        <v>2819</v>
      </c>
      <c r="AL1281" t="s">
        <v>242</v>
      </c>
      <c r="AM1281" t="s">
        <v>385</v>
      </c>
      <c r="AN1281" t="s">
        <v>386</v>
      </c>
      <c r="AO1281" t="s">
        <v>283</v>
      </c>
      <c r="AP1281" t="s">
        <v>246</v>
      </c>
      <c r="AQ1281" t="s">
        <v>247</v>
      </c>
      <c r="AR1281">
        <v>5981.64</v>
      </c>
      <c r="AS1281">
        <v>14542</v>
      </c>
      <c r="AT1281">
        <v>93.4</v>
      </c>
      <c r="AU1281">
        <v>137.19</v>
      </c>
      <c r="AV1281">
        <v>0.80500000000000005</v>
      </c>
      <c r="AW1281">
        <v>95</v>
      </c>
      <c r="AX1281">
        <v>275</v>
      </c>
      <c r="AY1281">
        <v>257</v>
      </c>
      <c r="AZ1281">
        <v>532</v>
      </c>
      <c r="BA1281">
        <v>669</v>
      </c>
      <c r="BB1281">
        <v>0.72</v>
      </c>
      <c r="BC1281" t="s">
        <v>248</v>
      </c>
      <c r="BD1281">
        <v>0</v>
      </c>
    </row>
    <row r="1282" spans="1:57" x14ac:dyDescent="0.25">
      <c r="A1282">
        <v>680</v>
      </c>
      <c r="B1282">
        <v>13036</v>
      </c>
      <c r="C1282" t="s">
        <v>17</v>
      </c>
      <c r="D1282" s="1">
        <v>40202.482638888891</v>
      </c>
      <c r="E1282" s="1">
        <v>40202.482638888891</v>
      </c>
      <c r="F1282">
        <v>685</v>
      </c>
      <c r="G1282">
        <v>1</v>
      </c>
      <c r="H1282">
        <v>6</v>
      </c>
      <c r="I1282">
        <v>38</v>
      </c>
      <c r="J1282">
        <v>307.10000000000002</v>
      </c>
      <c r="K1282">
        <v>307.10000000000002</v>
      </c>
      <c r="L1282">
        <v>1</v>
      </c>
      <c r="M1282">
        <v>1</v>
      </c>
      <c r="N1282">
        <v>2</v>
      </c>
      <c r="O1282" t="s">
        <v>65</v>
      </c>
      <c r="P1282">
        <v>4</v>
      </c>
      <c r="Q1282" t="s">
        <v>19</v>
      </c>
      <c r="T1282">
        <v>13652</v>
      </c>
      <c r="U1282" t="s">
        <v>17</v>
      </c>
      <c r="V1282" t="s">
        <v>129</v>
      </c>
      <c r="W1282">
        <v>46</v>
      </c>
      <c r="X1282">
        <v>5</v>
      </c>
      <c r="Y1282">
        <v>2262.0500000000002</v>
      </c>
      <c r="Z1282">
        <v>0</v>
      </c>
      <c r="AA1282">
        <v>456.84</v>
      </c>
      <c r="AB1282">
        <v>456.84</v>
      </c>
      <c r="AD1282" t="s">
        <v>197</v>
      </c>
      <c r="AE1282">
        <v>0</v>
      </c>
      <c r="AF1282">
        <v>0</v>
      </c>
      <c r="AG1282" t="s">
        <v>198</v>
      </c>
      <c r="AH1282" t="s">
        <v>196</v>
      </c>
      <c r="AJ1282" t="s">
        <v>2820</v>
      </c>
      <c r="AK1282" t="s">
        <v>2821</v>
      </c>
      <c r="AL1282" t="s">
        <v>276</v>
      </c>
      <c r="AM1282" t="s">
        <v>385</v>
      </c>
      <c r="AN1282" t="s">
        <v>405</v>
      </c>
      <c r="AO1282" t="s">
        <v>283</v>
      </c>
      <c r="AP1282" t="s">
        <v>278</v>
      </c>
      <c r="AQ1282" t="s">
        <v>247</v>
      </c>
      <c r="AR1282">
        <v>2613.5</v>
      </c>
      <c r="AS1282">
        <v>6375</v>
      </c>
      <c r="AT1282">
        <v>85.85</v>
      </c>
      <c r="AU1282">
        <v>60.14</v>
      </c>
      <c r="AV1282">
        <v>0.98160000000000003</v>
      </c>
      <c r="AW1282">
        <v>95</v>
      </c>
      <c r="AX1282">
        <v>121</v>
      </c>
      <c r="AY1282">
        <v>138</v>
      </c>
      <c r="AZ1282">
        <v>258</v>
      </c>
      <c r="BA1282">
        <v>318</v>
      </c>
      <c r="BB1282">
        <v>0.53</v>
      </c>
      <c r="BC1282" t="s">
        <v>278</v>
      </c>
      <c r="BD1282">
        <v>0</v>
      </c>
    </row>
    <row r="1283" spans="1:57" x14ac:dyDescent="0.25">
      <c r="A1283">
        <v>5312</v>
      </c>
      <c r="B1283">
        <v>17721</v>
      </c>
      <c r="C1283" t="s">
        <v>17</v>
      </c>
      <c r="D1283" s="1">
        <v>40227.637499999997</v>
      </c>
      <c r="E1283" s="1">
        <v>40227.637499999997</v>
      </c>
      <c r="F1283">
        <v>660</v>
      </c>
      <c r="G1283">
        <v>1</v>
      </c>
      <c r="H1283">
        <v>11</v>
      </c>
      <c r="I1283">
        <v>107</v>
      </c>
      <c r="J1283">
        <v>307.20999999999998</v>
      </c>
      <c r="K1283">
        <v>307.20999999999998</v>
      </c>
      <c r="L1283">
        <v>1</v>
      </c>
      <c r="M1283">
        <v>1</v>
      </c>
      <c r="N1283">
        <v>2</v>
      </c>
      <c r="O1283" t="s">
        <v>65</v>
      </c>
      <c r="P1283">
        <v>4</v>
      </c>
      <c r="Q1283" t="s">
        <v>19</v>
      </c>
      <c r="T1283">
        <v>13653</v>
      </c>
      <c r="U1283" t="s">
        <v>17</v>
      </c>
      <c r="V1283" t="s">
        <v>19</v>
      </c>
      <c r="W1283">
        <v>488</v>
      </c>
      <c r="X1283">
        <v>1</v>
      </c>
      <c r="Y1283">
        <v>152.19999999999999</v>
      </c>
      <c r="Z1283">
        <v>0</v>
      </c>
      <c r="AA1283">
        <v>0</v>
      </c>
      <c r="AB1283">
        <v>0</v>
      </c>
      <c r="AD1283" t="s">
        <v>191</v>
      </c>
      <c r="AE1283">
        <v>0</v>
      </c>
      <c r="AF1283">
        <v>0</v>
      </c>
      <c r="AG1283" t="s">
        <v>198</v>
      </c>
      <c r="AH1283" t="s">
        <v>196</v>
      </c>
      <c r="AJ1283" t="s">
        <v>2822</v>
      </c>
      <c r="AK1283" t="s">
        <v>2823</v>
      </c>
      <c r="AL1283" t="s">
        <v>276</v>
      </c>
      <c r="AM1283" t="s">
        <v>243</v>
      </c>
      <c r="AN1283" t="s">
        <v>277</v>
      </c>
      <c r="AO1283" t="s">
        <v>283</v>
      </c>
      <c r="AP1283" t="s">
        <v>278</v>
      </c>
      <c r="AQ1283" t="s">
        <v>247</v>
      </c>
      <c r="AR1283">
        <v>3351</v>
      </c>
      <c r="AS1283">
        <v>8250</v>
      </c>
      <c r="AT1283">
        <v>84.91</v>
      </c>
      <c r="AU1283">
        <v>77.83</v>
      </c>
      <c r="AV1283">
        <v>1.1217999999999999</v>
      </c>
      <c r="AW1283">
        <v>95</v>
      </c>
      <c r="AX1283">
        <v>156</v>
      </c>
      <c r="AY1283">
        <v>204</v>
      </c>
      <c r="AZ1283">
        <v>359</v>
      </c>
      <c r="BA1283">
        <v>437</v>
      </c>
      <c r="BB1283">
        <v>2.94</v>
      </c>
      <c r="BC1283" t="s">
        <v>278</v>
      </c>
      <c r="BD1283">
        <v>0</v>
      </c>
    </row>
    <row r="1284" spans="1:57" x14ac:dyDescent="0.25">
      <c r="A1284">
        <v>2405</v>
      </c>
      <c r="B1284">
        <v>14783</v>
      </c>
      <c r="C1284" t="s">
        <v>17</v>
      </c>
      <c r="D1284" s="1">
        <v>40227.677777777775</v>
      </c>
      <c r="E1284" s="1">
        <v>40227.677777777775</v>
      </c>
      <c r="F1284">
        <v>660</v>
      </c>
      <c r="G1284">
        <v>1</v>
      </c>
      <c r="H1284">
        <v>17</v>
      </c>
      <c r="I1284">
        <v>262</v>
      </c>
      <c r="J1284">
        <v>307.3</v>
      </c>
      <c r="K1284">
        <v>307.3</v>
      </c>
      <c r="L1284">
        <v>1</v>
      </c>
      <c r="M1284">
        <v>1</v>
      </c>
      <c r="N1284">
        <v>2</v>
      </c>
      <c r="O1284" t="s">
        <v>65</v>
      </c>
      <c r="P1284">
        <v>4</v>
      </c>
      <c r="Q1284" t="s">
        <v>19</v>
      </c>
      <c r="T1284">
        <v>13654</v>
      </c>
      <c r="U1284" t="s">
        <v>17</v>
      </c>
      <c r="V1284" t="s">
        <v>129</v>
      </c>
      <c r="W1284">
        <v>44</v>
      </c>
      <c r="X1284">
        <v>11</v>
      </c>
      <c r="Y1284">
        <v>6308</v>
      </c>
      <c r="Z1284">
        <v>541.42999999999995</v>
      </c>
      <c r="AA1284">
        <v>993.06</v>
      </c>
      <c r="AB1284">
        <v>451.63</v>
      </c>
      <c r="AC1284">
        <v>83.41</v>
      </c>
      <c r="AD1284" t="s">
        <v>194</v>
      </c>
      <c r="AE1284">
        <v>0</v>
      </c>
      <c r="AF1284">
        <v>0</v>
      </c>
      <c r="AG1284" t="s">
        <v>195</v>
      </c>
      <c r="AH1284" t="s">
        <v>196</v>
      </c>
      <c r="AJ1284" t="s">
        <v>2824</v>
      </c>
      <c r="AK1284" t="s">
        <v>2825</v>
      </c>
      <c r="AL1284" t="s">
        <v>251</v>
      </c>
      <c r="AM1284" t="s">
        <v>243</v>
      </c>
      <c r="AN1284" t="s">
        <v>252</v>
      </c>
      <c r="AO1284" t="s">
        <v>245</v>
      </c>
      <c r="AP1284" t="s">
        <v>318</v>
      </c>
      <c r="AQ1284" t="s">
        <v>247</v>
      </c>
      <c r="AR1284">
        <v>1166.3</v>
      </c>
      <c r="AS1284">
        <v>2815</v>
      </c>
      <c r="AT1284">
        <v>61.32</v>
      </c>
      <c r="AU1284">
        <v>26.56</v>
      </c>
      <c r="AV1284">
        <v>1.2185999999999999</v>
      </c>
      <c r="AW1284">
        <v>95</v>
      </c>
      <c r="AX1284">
        <v>54</v>
      </c>
      <c r="AY1284">
        <v>76</v>
      </c>
      <c r="AZ1284">
        <v>129</v>
      </c>
      <c r="BA1284">
        <v>155</v>
      </c>
      <c r="BB1284">
        <v>0.88</v>
      </c>
      <c r="BC1284" t="s">
        <v>324</v>
      </c>
      <c r="BD1284">
        <v>0</v>
      </c>
    </row>
    <row r="1285" spans="1:57" x14ac:dyDescent="0.25">
      <c r="A1285">
        <v>2988</v>
      </c>
      <c r="B1285">
        <v>15374</v>
      </c>
      <c r="C1285" t="s">
        <v>17</v>
      </c>
      <c r="D1285" s="1">
        <v>40262.502083333333</v>
      </c>
      <c r="E1285" s="1">
        <v>40758.415972222225</v>
      </c>
      <c r="F1285">
        <v>129</v>
      </c>
      <c r="G1285">
        <v>2</v>
      </c>
      <c r="H1285">
        <v>8</v>
      </c>
      <c r="I1285">
        <v>290</v>
      </c>
      <c r="J1285">
        <v>307.32</v>
      </c>
      <c r="K1285">
        <v>153.66</v>
      </c>
      <c r="L1285">
        <v>3</v>
      </c>
      <c r="M1285">
        <v>2</v>
      </c>
      <c r="N1285">
        <v>2</v>
      </c>
      <c r="O1285" t="s">
        <v>66</v>
      </c>
      <c r="P1285">
        <v>7</v>
      </c>
      <c r="Q1285" t="s">
        <v>22</v>
      </c>
      <c r="T1285">
        <v>13655</v>
      </c>
      <c r="U1285" t="s">
        <v>17</v>
      </c>
      <c r="V1285" t="s">
        <v>96</v>
      </c>
      <c r="W1285">
        <v>115</v>
      </c>
      <c r="X1285">
        <v>6</v>
      </c>
      <c r="Y1285">
        <v>2280.5100000000002</v>
      </c>
      <c r="Z1285">
        <v>549.32000000000005</v>
      </c>
      <c r="AA1285">
        <v>0</v>
      </c>
      <c r="AB1285">
        <v>-549.32000000000005</v>
      </c>
      <c r="AC1285">
        <v>-100</v>
      </c>
      <c r="AD1285" t="s">
        <v>201</v>
      </c>
      <c r="AE1285">
        <v>549.32000000000005</v>
      </c>
      <c r="AF1285">
        <v>0.83</v>
      </c>
      <c r="AG1285" t="s">
        <v>203</v>
      </c>
      <c r="AH1285" t="s">
        <v>193</v>
      </c>
      <c r="AJ1285" t="s">
        <v>2826</v>
      </c>
      <c r="AK1285" t="s">
        <v>2827</v>
      </c>
      <c r="AL1285" t="s">
        <v>251</v>
      </c>
      <c r="AM1285" t="s">
        <v>243</v>
      </c>
      <c r="AN1285" t="s">
        <v>252</v>
      </c>
      <c r="AO1285" t="s">
        <v>260</v>
      </c>
      <c r="AP1285" t="s">
        <v>254</v>
      </c>
      <c r="AQ1285" t="s">
        <v>255</v>
      </c>
      <c r="AR1285">
        <v>1015.75</v>
      </c>
      <c r="AS1285">
        <v>3500</v>
      </c>
      <c r="AT1285">
        <v>25.47</v>
      </c>
      <c r="AU1285">
        <v>33.020000000000003</v>
      </c>
      <c r="AV1285">
        <v>2.2715000000000001</v>
      </c>
      <c r="AW1285">
        <v>95</v>
      </c>
      <c r="BB1285">
        <v>0.71</v>
      </c>
      <c r="BC1285" t="s">
        <v>256</v>
      </c>
      <c r="BD1285">
        <v>1</v>
      </c>
      <c r="BE1285" t="s">
        <v>261</v>
      </c>
    </row>
    <row r="1286" spans="1:57" x14ac:dyDescent="0.25">
      <c r="A1286">
        <v>1561</v>
      </c>
      <c r="B1286">
        <v>13932</v>
      </c>
      <c r="C1286" t="s">
        <v>17</v>
      </c>
      <c r="D1286" s="1">
        <v>40592.501388888886</v>
      </c>
      <c r="E1286" s="1">
        <v>40592.501388888886</v>
      </c>
      <c r="F1286">
        <v>295</v>
      </c>
      <c r="G1286">
        <v>1</v>
      </c>
      <c r="H1286">
        <v>16</v>
      </c>
      <c r="I1286">
        <v>72</v>
      </c>
      <c r="J1286">
        <v>307.39999999999998</v>
      </c>
      <c r="K1286">
        <v>307.39999999999998</v>
      </c>
      <c r="L1286">
        <v>2</v>
      </c>
      <c r="M1286">
        <v>1</v>
      </c>
      <c r="N1286">
        <v>2</v>
      </c>
      <c r="O1286" t="s">
        <v>68</v>
      </c>
      <c r="P1286">
        <v>5</v>
      </c>
      <c r="Q1286" t="s">
        <v>19</v>
      </c>
      <c r="T1286">
        <v>13656</v>
      </c>
      <c r="U1286" t="s">
        <v>17</v>
      </c>
      <c r="V1286" t="s">
        <v>96</v>
      </c>
      <c r="W1286">
        <v>165</v>
      </c>
      <c r="X1286">
        <v>4</v>
      </c>
      <c r="Y1286">
        <v>1078.8499999999999</v>
      </c>
      <c r="Z1286">
        <v>216.95</v>
      </c>
      <c r="AA1286">
        <v>0</v>
      </c>
      <c r="AB1286">
        <v>-216.95</v>
      </c>
      <c r="AC1286">
        <v>-100</v>
      </c>
      <c r="AD1286" t="s">
        <v>201</v>
      </c>
      <c r="AE1286">
        <v>216.95</v>
      </c>
      <c r="AF1286">
        <v>2.36</v>
      </c>
      <c r="AG1286" t="s">
        <v>198</v>
      </c>
      <c r="AH1286" t="s">
        <v>196</v>
      </c>
      <c r="AJ1286" t="s">
        <v>2828</v>
      </c>
      <c r="AK1286" t="s">
        <v>2829</v>
      </c>
      <c r="AL1286" t="s">
        <v>276</v>
      </c>
      <c r="AM1286" t="s">
        <v>243</v>
      </c>
      <c r="AN1286" t="s">
        <v>277</v>
      </c>
      <c r="AO1286" t="s">
        <v>245</v>
      </c>
      <c r="AP1286" t="s">
        <v>278</v>
      </c>
      <c r="AQ1286" t="s">
        <v>247</v>
      </c>
      <c r="AR1286">
        <v>1354</v>
      </c>
      <c r="AS1286">
        <v>3300</v>
      </c>
      <c r="AT1286">
        <v>65.09</v>
      </c>
      <c r="AU1286">
        <v>31.13</v>
      </c>
      <c r="AV1286">
        <v>1.2131000000000001</v>
      </c>
      <c r="AW1286">
        <v>95</v>
      </c>
      <c r="AX1286">
        <v>63</v>
      </c>
      <c r="AY1286">
        <v>88</v>
      </c>
      <c r="AZ1286">
        <v>151</v>
      </c>
      <c r="BA1286">
        <v>182</v>
      </c>
      <c r="BB1286">
        <v>1.49</v>
      </c>
      <c r="BC1286" t="s">
        <v>278</v>
      </c>
      <c r="BD1286">
        <v>0</v>
      </c>
    </row>
    <row r="1287" spans="1:57" x14ac:dyDescent="0.25">
      <c r="A1287">
        <v>4718</v>
      </c>
      <c r="B1287">
        <v>17120</v>
      </c>
      <c r="C1287" t="s">
        <v>17</v>
      </c>
      <c r="D1287" s="1">
        <v>40653.63958333333</v>
      </c>
      <c r="E1287" s="1">
        <v>40653.63958333333</v>
      </c>
      <c r="F1287">
        <v>234</v>
      </c>
      <c r="G1287">
        <v>1</v>
      </c>
      <c r="H1287">
        <v>18</v>
      </c>
      <c r="I1287">
        <v>120</v>
      </c>
      <c r="J1287">
        <v>307.45999999999998</v>
      </c>
      <c r="K1287">
        <v>307.45999999999998</v>
      </c>
      <c r="L1287">
        <v>2</v>
      </c>
      <c r="M1287">
        <v>1</v>
      </c>
      <c r="N1287">
        <v>2</v>
      </c>
      <c r="O1287" t="s">
        <v>68</v>
      </c>
      <c r="P1287">
        <v>5</v>
      </c>
      <c r="Q1287" t="s">
        <v>19</v>
      </c>
      <c r="T1287">
        <v>13657</v>
      </c>
      <c r="U1287" t="s">
        <v>17</v>
      </c>
      <c r="V1287" t="s">
        <v>24</v>
      </c>
      <c r="W1287">
        <v>11</v>
      </c>
      <c r="X1287">
        <v>2</v>
      </c>
      <c r="Y1287">
        <v>382.14</v>
      </c>
      <c r="Z1287">
        <v>0</v>
      </c>
      <c r="AA1287">
        <v>229.8</v>
      </c>
      <c r="AB1287">
        <v>229.8</v>
      </c>
      <c r="AD1287" t="s">
        <v>197</v>
      </c>
      <c r="AE1287">
        <v>0</v>
      </c>
      <c r="AF1287">
        <v>0</v>
      </c>
      <c r="AG1287" t="s">
        <v>198</v>
      </c>
      <c r="AH1287" t="s">
        <v>196</v>
      </c>
      <c r="AJ1287" t="s">
        <v>2830</v>
      </c>
      <c r="AK1287" t="s">
        <v>2831</v>
      </c>
      <c r="AL1287" t="s">
        <v>276</v>
      </c>
      <c r="AM1287" t="s">
        <v>243</v>
      </c>
      <c r="AN1287" t="s">
        <v>277</v>
      </c>
      <c r="AO1287" t="s">
        <v>245</v>
      </c>
      <c r="AP1287" t="s">
        <v>278</v>
      </c>
      <c r="AQ1287" t="s">
        <v>247</v>
      </c>
      <c r="AR1287">
        <v>1317.5</v>
      </c>
      <c r="AS1287">
        <v>3175</v>
      </c>
      <c r="AT1287">
        <v>64.150000000000006</v>
      </c>
      <c r="AU1287">
        <v>29.95</v>
      </c>
      <c r="AV1287">
        <v>1.1657999999999999</v>
      </c>
      <c r="AW1287">
        <v>95</v>
      </c>
      <c r="AX1287">
        <v>60</v>
      </c>
      <c r="AY1287">
        <v>82</v>
      </c>
      <c r="AZ1287">
        <v>142</v>
      </c>
      <c r="BA1287">
        <v>172</v>
      </c>
      <c r="BB1287">
        <v>0</v>
      </c>
      <c r="BC1287" t="s">
        <v>278</v>
      </c>
      <c r="BD1287">
        <v>0</v>
      </c>
    </row>
    <row r="1288" spans="1:57" x14ac:dyDescent="0.25">
      <c r="A1288">
        <v>703</v>
      </c>
      <c r="B1288">
        <v>13060</v>
      </c>
      <c r="C1288" t="s">
        <v>17</v>
      </c>
      <c r="D1288" s="1">
        <v>40633.484027777777</v>
      </c>
      <c r="E1288" s="1">
        <v>40633.484027777777</v>
      </c>
      <c r="F1288">
        <v>254</v>
      </c>
      <c r="G1288">
        <v>1</v>
      </c>
      <c r="H1288">
        <v>15</v>
      </c>
      <c r="I1288">
        <v>123</v>
      </c>
      <c r="J1288">
        <v>307.52999999999997</v>
      </c>
      <c r="K1288">
        <v>307.52999999999997</v>
      </c>
      <c r="L1288">
        <v>2</v>
      </c>
      <c r="M1288">
        <v>1</v>
      </c>
      <c r="N1288">
        <v>2</v>
      </c>
      <c r="O1288" t="s">
        <v>68</v>
      </c>
      <c r="P1288">
        <v>5</v>
      </c>
      <c r="Q1288" t="s">
        <v>19</v>
      </c>
      <c r="T1288">
        <v>13658</v>
      </c>
      <c r="U1288" t="s">
        <v>17</v>
      </c>
      <c r="V1288" t="s">
        <v>129</v>
      </c>
      <c r="W1288">
        <v>10</v>
      </c>
      <c r="X1288">
        <v>9</v>
      </c>
      <c r="Y1288">
        <v>6025.5</v>
      </c>
      <c r="Z1288">
        <v>0</v>
      </c>
      <c r="AA1288">
        <v>1705.87</v>
      </c>
      <c r="AB1288">
        <v>1705.87</v>
      </c>
      <c r="AD1288" t="s">
        <v>197</v>
      </c>
      <c r="AE1288">
        <v>0</v>
      </c>
      <c r="AF1288">
        <v>4.21</v>
      </c>
      <c r="AG1288" t="s">
        <v>198</v>
      </c>
      <c r="AH1288" t="s">
        <v>196</v>
      </c>
      <c r="AJ1288" t="s">
        <v>2832</v>
      </c>
      <c r="AK1288" t="s">
        <v>2833</v>
      </c>
      <c r="AL1288" t="s">
        <v>276</v>
      </c>
      <c r="AM1288" t="s">
        <v>243</v>
      </c>
      <c r="AN1288" t="s">
        <v>277</v>
      </c>
      <c r="AO1288" t="s">
        <v>245</v>
      </c>
      <c r="AP1288" t="s">
        <v>278</v>
      </c>
      <c r="AQ1288" t="s">
        <v>247</v>
      </c>
      <c r="AR1288">
        <v>1460.5</v>
      </c>
      <c r="AS1288">
        <v>3525</v>
      </c>
      <c r="AT1288">
        <v>52.83</v>
      </c>
      <c r="AU1288">
        <v>33.25</v>
      </c>
      <c r="AV1288">
        <v>1.2774000000000001</v>
      </c>
      <c r="AW1288">
        <v>95</v>
      </c>
      <c r="AX1288">
        <v>67</v>
      </c>
      <c r="AY1288">
        <v>99</v>
      </c>
      <c r="AZ1288">
        <v>166</v>
      </c>
      <c r="BA1288">
        <v>199</v>
      </c>
      <c r="BB1288">
        <v>1.4</v>
      </c>
      <c r="BC1288" t="s">
        <v>278</v>
      </c>
      <c r="BD1288">
        <v>0</v>
      </c>
    </row>
    <row r="1289" spans="1:57" x14ac:dyDescent="0.25">
      <c r="A1289">
        <v>2400</v>
      </c>
      <c r="B1289">
        <v>14777</v>
      </c>
      <c r="C1289" t="s">
        <v>17</v>
      </c>
      <c r="D1289" s="1">
        <v>40483.534722222219</v>
      </c>
      <c r="E1289" s="1">
        <v>40483.534722222219</v>
      </c>
      <c r="F1289">
        <v>404</v>
      </c>
      <c r="G1289">
        <v>1</v>
      </c>
      <c r="H1289">
        <v>16</v>
      </c>
      <c r="I1289">
        <v>212</v>
      </c>
      <c r="J1289">
        <v>307.56</v>
      </c>
      <c r="K1289">
        <v>307.56</v>
      </c>
      <c r="L1289">
        <v>2</v>
      </c>
      <c r="M1289">
        <v>1</v>
      </c>
      <c r="N1289">
        <v>2</v>
      </c>
      <c r="O1289" t="s">
        <v>68</v>
      </c>
      <c r="P1289">
        <v>5</v>
      </c>
      <c r="Q1289" t="s">
        <v>19</v>
      </c>
      <c r="T1289">
        <v>13659</v>
      </c>
      <c r="U1289" t="s">
        <v>17</v>
      </c>
      <c r="V1289" t="s">
        <v>40</v>
      </c>
      <c r="W1289">
        <v>206</v>
      </c>
      <c r="X1289">
        <v>12</v>
      </c>
      <c r="Y1289">
        <v>4884.68</v>
      </c>
      <c r="Z1289">
        <v>0</v>
      </c>
      <c r="AA1289">
        <v>0</v>
      </c>
      <c r="AB1289">
        <v>0</v>
      </c>
      <c r="AD1289" t="s">
        <v>191</v>
      </c>
      <c r="AE1289">
        <v>0</v>
      </c>
      <c r="AF1289">
        <v>3.65</v>
      </c>
      <c r="AG1289" t="s">
        <v>200</v>
      </c>
      <c r="AH1289" t="s">
        <v>193</v>
      </c>
      <c r="AJ1289" t="s">
        <v>2834</v>
      </c>
      <c r="AK1289" t="s">
        <v>2835</v>
      </c>
      <c r="AL1289" t="s">
        <v>276</v>
      </c>
      <c r="AM1289" t="s">
        <v>243</v>
      </c>
      <c r="AN1289" t="s">
        <v>277</v>
      </c>
      <c r="AO1289" t="s">
        <v>245</v>
      </c>
      <c r="AP1289" t="s">
        <v>278</v>
      </c>
      <c r="AQ1289" t="s">
        <v>247</v>
      </c>
      <c r="AR1289">
        <v>4020.89</v>
      </c>
      <c r="AS1289">
        <v>4551</v>
      </c>
      <c r="AT1289">
        <v>50</v>
      </c>
      <c r="AU1289">
        <v>42.93</v>
      </c>
      <c r="AV1289">
        <v>8.9639000000000006</v>
      </c>
      <c r="AW1289">
        <v>95</v>
      </c>
      <c r="AX1289">
        <v>86</v>
      </c>
      <c r="AY1289">
        <v>896</v>
      </c>
      <c r="AZ1289">
        <v>982</v>
      </c>
      <c r="BA1289">
        <v>1025</v>
      </c>
      <c r="BB1289">
        <v>0.04</v>
      </c>
      <c r="BC1289" t="s">
        <v>278</v>
      </c>
      <c r="BD1289">
        <v>0</v>
      </c>
    </row>
    <row r="1290" spans="1:57" x14ac:dyDescent="0.25">
      <c r="A1290">
        <v>1162</v>
      </c>
      <c r="B1290">
        <v>13529</v>
      </c>
      <c r="C1290" t="s">
        <v>17</v>
      </c>
      <c r="D1290" s="1">
        <v>40682.493055555555</v>
      </c>
      <c r="E1290" s="1">
        <v>40808.385416666664</v>
      </c>
      <c r="F1290">
        <v>79</v>
      </c>
      <c r="G1290">
        <v>2</v>
      </c>
      <c r="H1290">
        <v>15</v>
      </c>
      <c r="I1290">
        <v>74</v>
      </c>
      <c r="J1290">
        <v>307.76</v>
      </c>
      <c r="K1290">
        <v>153.88</v>
      </c>
      <c r="L1290">
        <v>3</v>
      </c>
      <c r="M1290">
        <v>2</v>
      </c>
      <c r="N1290">
        <v>2</v>
      </c>
      <c r="O1290" t="s">
        <v>66</v>
      </c>
      <c r="P1290">
        <v>7</v>
      </c>
      <c r="Q1290" t="s">
        <v>22</v>
      </c>
      <c r="T1290">
        <v>13660</v>
      </c>
      <c r="U1290" t="s">
        <v>17</v>
      </c>
      <c r="V1290" t="s">
        <v>19</v>
      </c>
      <c r="W1290">
        <v>401</v>
      </c>
      <c r="X1290">
        <v>1</v>
      </c>
      <c r="Y1290">
        <v>306.64</v>
      </c>
      <c r="Z1290">
        <v>0</v>
      </c>
      <c r="AA1290">
        <v>0</v>
      </c>
      <c r="AB1290">
        <v>0</v>
      </c>
      <c r="AD1290" t="s">
        <v>191</v>
      </c>
      <c r="AE1290">
        <v>0</v>
      </c>
      <c r="AF1290">
        <v>3.55</v>
      </c>
      <c r="AG1290" t="s">
        <v>198</v>
      </c>
      <c r="AH1290" t="s">
        <v>196</v>
      </c>
      <c r="AJ1290" t="s">
        <v>2836</v>
      </c>
      <c r="AK1290" t="s">
        <v>2837</v>
      </c>
      <c r="AL1290" t="s">
        <v>251</v>
      </c>
      <c r="AM1290" t="s">
        <v>243</v>
      </c>
      <c r="AN1290" t="s">
        <v>252</v>
      </c>
      <c r="AO1290" t="s">
        <v>260</v>
      </c>
      <c r="AP1290" t="s">
        <v>254</v>
      </c>
      <c r="AQ1290" t="s">
        <v>255</v>
      </c>
      <c r="AR1290">
        <v>655.01</v>
      </c>
      <c r="AS1290">
        <v>361</v>
      </c>
      <c r="AT1290">
        <v>13.21</v>
      </c>
      <c r="AU1290">
        <v>3.41</v>
      </c>
      <c r="AV1290">
        <v>3.5286</v>
      </c>
      <c r="AW1290">
        <v>95</v>
      </c>
      <c r="BB1290">
        <v>3.73</v>
      </c>
      <c r="BC1290" t="s">
        <v>256</v>
      </c>
      <c r="BD1290">
        <v>1</v>
      </c>
      <c r="BE1290" t="s">
        <v>261</v>
      </c>
    </row>
    <row r="1291" spans="1:57" x14ac:dyDescent="0.25">
      <c r="A1291">
        <v>3731</v>
      </c>
      <c r="B1291">
        <v>16123</v>
      </c>
      <c r="C1291" t="s">
        <v>17</v>
      </c>
      <c r="D1291" s="1">
        <v>40835.387499999997</v>
      </c>
      <c r="E1291" s="1">
        <v>40835.387499999997</v>
      </c>
      <c r="F1291">
        <v>52</v>
      </c>
      <c r="G1291">
        <v>1</v>
      </c>
      <c r="H1291">
        <v>16</v>
      </c>
      <c r="I1291">
        <v>170</v>
      </c>
      <c r="J1291">
        <v>307.77999999999997</v>
      </c>
      <c r="K1291">
        <v>307.77999999999997</v>
      </c>
      <c r="L1291">
        <v>4</v>
      </c>
      <c r="M1291">
        <v>2</v>
      </c>
      <c r="N1291">
        <v>2</v>
      </c>
      <c r="O1291" t="s">
        <v>64</v>
      </c>
      <c r="P1291">
        <v>8</v>
      </c>
      <c r="Q1291" t="s">
        <v>24</v>
      </c>
      <c r="T1291">
        <v>13661</v>
      </c>
      <c r="U1291" t="s">
        <v>17</v>
      </c>
      <c r="V1291" t="s">
        <v>19</v>
      </c>
      <c r="W1291">
        <v>604</v>
      </c>
      <c r="X1291">
        <v>1</v>
      </c>
      <c r="Y1291">
        <v>325.24</v>
      </c>
      <c r="Z1291">
        <v>0</v>
      </c>
      <c r="AA1291">
        <v>0</v>
      </c>
      <c r="AB1291">
        <v>0</v>
      </c>
      <c r="AD1291" t="s">
        <v>191</v>
      </c>
      <c r="AE1291">
        <v>0</v>
      </c>
      <c r="AF1291">
        <v>0</v>
      </c>
      <c r="AG1291" t="s">
        <v>198</v>
      </c>
      <c r="AH1291" t="s">
        <v>196</v>
      </c>
      <c r="AJ1291" t="s">
        <v>2838</v>
      </c>
      <c r="AK1291" t="s">
        <v>2839</v>
      </c>
      <c r="AL1291" t="s">
        <v>242</v>
      </c>
      <c r="AM1291" t="s">
        <v>243</v>
      </c>
      <c r="AN1291" t="s">
        <v>244</v>
      </c>
      <c r="AO1291" t="s">
        <v>283</v>
      </c>
      <c r="AP1291" t="s">
        <v>246</v>
      </c>
      <c r="AQ1291" t="s">
        <v>247</v>
      </c>
      <c r="AR1291">
        <v>8179.19</v>
      </c>
      <c r="AS1291">
        <v>4925</v>
      </c>
      <c r="AT1291">
        <v>93.4</v>
      </c>
      <c r="AU1291">
        <v>46.46</v>
      </c>
      <c r="AV1291">
        <v>1.0991</v>
      </c>
      <c r="AW1291">
        <v>95</v>
      </c>
      <c r="AX1291">
        <v>93</v>
      </c>
      <c r="AY1291">
        <v>119</v>
      </c>
      <c r="AZ1291">
        <v>212</v>
      </c>
      <c r="BA1291">
        <v>259</v>
      </c>
      <c r="BB1291">
        <v>1.02</v>
      </c>
      <c r="BC1291" t="s">
        <v>248</v>
      </c>
      <c r="BD1291">
        <v>0</v>
      </c>
    </row>
    <row r="1292" spans="1:57" x14ac:dyDescent="0.25">
      <c r="A1292">
        <v>3390</v>
      </c>
      <c r="B1292">
        <v>15778</v>
      </c>
      <c r="C1292" t="s">
        <v>17</v>
      </c>
      <c r="D1292" s="1">
        <v>40455.631944444445</v>
      </c>
      <c r="E1292" s="1">
        <v>40455.631944444445</v>
      </c>
      <c r="F1292">
        <v>432</v>
      </c>
      <c r="G1292">
        <v>1</v>
      </c>
      <c r="H1292">
        <v>17</v>
      </c>
      <c r="I1292">
        <v>101</v>
      </c>
      <c r="J1292">
        <v>307.95</v>
      </c>
      <c r="K1292">
        <v>307.95</v>
      </c>
      <c r="L1292">
        <v>1</v>
      </c>
      <c r="M1292">
        <v>1</v>
      </c>
      <c r="N1292">
        <v>2</v>
      </c>
      <c r="O1292" t="s">
        <v>65</v>
      </c>
      <c r="P1292">
        <v>4</v>
      </c>
      <c r="Q1292" t="s">
        <v>19</v>
      </c>
      <c r="T1292">
        <v>13662</v>
      </c>
      <c r="U1292" t="s">
        <v>17</v>
      </c>
      <c r="V1292" t="s">
        <v>96</v>
      </c>
      <c r="W1292">
        <v>86</v>
      </c>
      <c r="X1292">
        <v>11</v>
      </c>
      <c r="Y1292">
        <v>2233.61</v>
      </c>
      <c r="Z1292">
        <v>0</v>
      </c>
      <c r="AA1292">
        <v>364.82</v>
      </c>
      <c r="AB1292">
        <v>364.82</v>
      </c>
      <c r="AD1292" t="s">
        <v>197</v>
      </c>
      <c r="AE1292">
        <v>0</v>
      </c>
      <c r="AF1292">
        <v>3</v>
      </c>
      <c r="AG1292" t="s">
        <v>198</v>
      </c>
      <c r="AH1292" t="s">
        <v>196</v>
      </c>
      <c r="AJ1292" t="s">
        <v>2840</v>
      </c>
      <c r="AK1292" t="s">
        <v>2841</v>
      </c>
      <c r="AL1292" t="s">
        <v>251</v>
      </c>
      <c r="AM1292" t="s">
        <v>243</v>
      </c>
      <c r="AN1292" t="s">
        <v>252</v>
      </c>
      <c r="AO1292" t="s">
        <v>260</v>
      </c>
      <c r="AP1292" t="s">
        <v>254</v>
      </c>
      <c r="AQ1292" t="s">
        <v>255</v>
      </c>
      <c r="AR1292">
        <v>656.87</v>
      </c>
      <c r="AS1292">
        <v>607</v>
      </c>
      <c r="AT1292">
        <v>17.14</v>
      </c>
      <c r="AU1292">
        <v>5.78</v>
      </c>
      <c r="AV1292">
        <v>5.1264000000000003</v>
      </c>
      <c r="AW1292">
        <v>95</v>
      </c>
      <c r="BB1292">
        <v>0.16</v>
      </c>
      <c r="BC1292" t="s">
        <v>256</v>
      </c>
      <c r="BD1292">
        <v>1</v>
      </c>
      <c r="BE1292" t="s">
        <v>261</v>
      </c>
    </row>
    <row r="1293" spans="1:57" x14ac:dyDescent="0.25">
      <c r="A1293">
        <v>929</v>
      </c>
      <c r="B1293">
        <v>13289</v>
      </c>
      <c r="C1293" t="s">
        <v>17</v>
      </c>
      <c r="D1293" s="1">
        <v>40163.495138888888</v>
      </c>
      <c r="E1293" s="1">
        <v>40163.495138888888</v>
      </c>
      <c r="F1293">
        <v>724</v>
      </c>
      <c r="G1293">
        <v>1</v>
      </c>
      <c r="H1293">
        <v>16</v>
      </c>
      <c r="I1293">
        <v>119</v>
      </c>
      <c r="J1293">
        <v>307.95</v>
      </c>
      <c r="K1293">
        <v>307.95</v>
      </c>
      <c r="L1293">
        <v>1</v>
      </c>
      <c r="M1293">
        <v>1</v>
      </c>
      <c r="N1293">
        <v>2</v>
      </c>
      <c r="O1293" t="s">
        <v>65</v>
      </c>
      <c r="P1293">
        <v>4</v>
      </c>
      <c r="Q1293" t="s">
        <v>19</v>
      </c>
      <c r="T1293">
        <v>13663</v>
      </c>
      <c r="U1293" t="s">
        <v>17</v>
      </c>
      <c r="V1293" t="s">
        <v>96</v>
      </c>
      <c r="W1293">
        <v>180</v>
      </c>
      <c r="X1293">
        <v>5</v>
      </c>
      <c r="Y1293">
        <v>2047.51</v>
      </c>
      <c r="Z1293">
        <v>189.47</v>
      </c>
      <c r="AA1293">
        <v>0</v>
      </c>
      <c r="AB1293">
        <v>-189.47</v>
      </c>
      <c r="AC1293">
        <v>-100</v>
      </c>
      <c r="AD1293" t="s">
        <v>201</v>
      </c>
      <c r="AE1293">
        <v>189.47</v>
      </c>
      <c r="AF1293">
        <v>1.66</v>
      </c>
      <c r="AG1293" t="s">
        <v>203</v>
      </c>
      <c r="AH1293" t="s">
        <v>193</v>
      </c>
      <c r="AJ1293" t="s">
        <v>2842</v>
      </c>
      <c r="AK1293" t="s">
        <v>2843</v>
      </c>
      <c r="AL1293" t="s">
        <v>276</v>
      </c>
      <c r="AM1293" t="s">
        <v>243</v>
      </c>
      <c r="AN1293" t="s">
        <v>277</v>
      </c>
      <c r="AO1293" t="s">
        <v>283</v>
      </c>
      <c r="AP1293" t="s">
        <v>278</v>
      </c>
      <c r="AQ1293" t="s">
        <v>247</v>
      </c>
      <c r="AR1293">
        <v>4011.73</v>
      </c>
      <c r="AS1293">
        <v>3060</v>
      </c>
      <c r="AT1293">
        <v>76.42</v>
      </c>
      <c r="AU1293">
        <v>28.87</v>
      </c>
      <c r="AV1293">
        <v>1.8703000000000001</v>
      </c>
      <c r="AW1293">
        <v>95</v>
      </c>
      <c r="AX1293">
        <v>58</v>
      </c>
      <c r="AY1293">
        <v>126</v>
      </c>
      <c r="AZ1293">
        <v>184</v>
      </c>
      <c r="BA1293">
        <v>213</v>
      </c>
      <c r="BB1293">
        <v>2.61</v>
      </c>
      <c r="BC1293" t="s">
        <v>278</v>
      </c>
      <c r="BD1293">
        <v>0</v>
      </c>
    </row>
    <row r="1294" spans="1:57" x14ac:dyDescent="0.25">
      <c r="A1294">
        <v>2918</v>
      </c>
      <c r="B1294">
        <v>15302</v>
      </c>
      <c r="C1294" t="s">
        <v>17</v>
      </c>
      <c r="D1294" s="1">
        <v>40156.549305555556</v>
      </c>
      <c r="E1294" s="1">
        <v>40156.549305555556</v>
      </c>
      <c r="F1294">
        <v>731</v>
      </c>
      <c r="G1294">
        <v>1</v>
      </c>
      <c r="H1294">
        <v>15</v>
      </c>
      <c r="I1294">
        <v>102</v>
      </c>
      <c r="J1294">
        <v>308</v>
      </c>
      <c r="K1294">
        <v>308</v>
      </c>
      <c r="L1294">
        <v>1</v>
      </c>
      <c r="M1294">
        <v>1</v>
      </c>
      <c r="N1294">
        <v>2</v>
      </c>
      <c r="O1294" t="s">
        <v>65</v>
      </c>
      <c r="P1294">
        <v>4</v>
      </c>
      <c r="Q1294" t="s">
        <v>19</v>
      </c>
      <c r="T1294">
        <v>13665</v>
      </c>
      <c r="U1294" t="s">
        <v>17</v>
      </c>
      <c r="V1294" t="s">
        <v>40</v>
      </c>
      <c r="W1294">
        <v>387</v>
      </c>
      <c r="X1294">
        <v>3</v>
      </c>
      <c r="Y1294">
        <v>1711.66</v>
      </c>
      <c r="Z1294">
        <v>0</v>
      </c>
      <c r="AA1294">
        <v>0</v>
      </c>
      <c r="AB1294">
        <v>0</v>
      </c>
      <c r="AD1294" t="s">
        <v>191</v>
      </c>
      <c r="AE1294">
        <v>0</v>
      </c>
      <c r="AF1294">
        <v>0</v>
      </c>
      <c r="AG1294" t="s">
        <v>200</v>
      </c>
      <c r="AH1294" t="s">
        <v>193</v>
      </c>
      <c r="AJ1294" t="s">
        <v>2844</v>
      </c>
      <c r="AK1294" t="s">
        <v>2845</v>
      </c>
      <c r="AL1294" t="s">
        <v>251</v>
      </c>
      <c r="AM1294" t="s">
        <v>243</v>
      </c>
      <c r="AN1294" t="s">
        <v>252</v>
      </c>
      <c r="AO1294" t="s">
        <v>260</v>
      </c>
      <c r="AP1294" t="s">
        <v>254</v>
      </c>
      <c r="AQ1294" t="s">
        <v>255</v>
      </c>
      <c r="AR1294">
        <v>795.72</v>
      </c>
      <c r="AS1294">
        <v>520</v>
      </c>
      <c r="AT1294">
        <v>33.020000000000003</v>
      </c>
      <c r="AU1294">
        <v>4.91</v>
      </c>
      <c r="AV1294">
        <v>2.8957999999999999</v>
      </c>
      <c r="AW1294">
        <v>95</v>
      </c>
      <c r="BB1294">
        <v>1.52</v>
      </c>
      <c r="BC1294" t="s">
        <v>256</v>
      </c>
      <c r="BD1294">
        <v>1</v>
      </c>
      <c r="BE1294" t="s">
        <v>261</v>
      </c>
    </row>
    <row r="1295" spans="1:57" x14ac:dyDescent="0.25">
      <c r="A1295">
        <v>2545</v>
      </c>
      <c r="B1295">
        <v>14927</v>
      </c>
      <c r="C1295" t="s">
        <v>17</v>
      </c>
      <c r="D1295" s="1">
        <v>40490.520833333336</v>
      </c>
      <c r="E1295" s="1">
        <v>40490.520833333336</v>
      </c>
      <c r="F1295">
        <v>397</v>
      </c>
      <c r="G1295">
        <v>1</v>
      </c>
      <c r="H1295">
        <v>20</v>
      </c>
      <c r="I1295">
        <v>196</v>
      </c>
      <c r="J1295">
        <v>308.2</v>
      </c>
      <c r="K1295">
        <v>308.2</v>
      </c>
      <c r="L1295">
        <v>2</v>
      </c>
      <c r="M1295">
        <v>1</v>
      </c>
      <c r="N1295">
        <v>2</v>
      </c>
      <c r="O1295" t="s">
        <v>68</v>
      </c>
      <c r="P1295">
        <v>5</v>
      </c>
      <c r="Q1295" t="s">
        <v>19</v>
      </c>
      <c r="T1295">
        <v>13666</v>
      </c>
      <c r="U1295" t="s">
        <v>17</v>
      </c>
      <c r="V1295" t="s">
        <v>19</v>
      </c>
      <c r="W1295">
        <v>61</v>
      </c>
      <c r="X1295">
        <v>5</v>
      </c>
      <c r="Y1295">
        <v>127.05</v>
      </c>
      <c r="Z1295">
        <v>0</v>
      </c>
      <c r="AA1295">
        <v>20.6</v>
      </c>
      <c r="AB1295">
        <v>20.6</v>
      </c>
      <c r="AD1295" t="s">
        <v>197</v>
      </c>
      <c r="AE1295">
        <v>0</v>
      </c>
      <c r="AF1295">
        <v>0</v>
      </c>
      <c r="AG1295" t="s">
        <v>198</v>
      </c>
      <c r="AH1295" t="s">
        <v>196</v>
      </c>
      <c r="AJ1295" t="s">
        <v>2846</v>
      </c>
      <c r="AK1295" t="s">
        <v>2847</v>
      </c>
      <c r="AL1295" t="s">
        <v>242</v>
      </c>
      <c r="AM1295" t="s">
        <v>243</v>
      </c>
      <c r="AN1295" t="s">
        <v>244</v>
      </c>
      <c r="AO1295" t="s">
        <v>283</v>
      </c>
      <c r="AP1295" t="s">
        <v>246</v>
      </c>
      <c r="AQ1295" t="s">
        <v>247</v>
      </c>
      <c r="AR1295">
        <v>6639.03</v>
      </c>
      <c r="AS1295">
        <v>4940</v>
      </c>
      <c r="AT1295">
        <v>93.4</v>
      </c>
      <c r="AU1295">
        <v>46.6</v>
      </c>
      <c r="AV1295">
        <v>1.6016999999999999</v>
      </c>
      <c r="AW1295">
        <v>95</v>
      </c>
      <c r="AX1295">
        <v>94</v>
      </c>
      <c r="AY1295">
        <v>174</v>
      </c>
      <c r="AZ1295">
        <v>267</v>
      </c>
      <c r="BA1295">
        <v>314</v>
      </c>
      <c r="BB1295">
        <v>1.3</v>
      </c>
      <c r="BC1295" t="s">
        <v>248</v>
      </c>
      <c r="BD1295">
        <v>0</v>
      </c>
    </row>
    <row r="1296" spans="1:57" x14ac:dyDescent="0.25">
      <c r="A1296">
        <v>1809</v>
      </c>
      <c r="B1296">
        <v>14181</v>
      </c>
      <c r="C1296" t="s">
        <v>17</v>
      </c>
      <c r="D1296" s="1">
        <v>40324.522222222222</v>
      </c>
      <c r="E1296" s="1">
        <v>40476.352083333331</v>
      </c>
      <c r="F1296">
        <v>411</v>
      </c>
      <c r="G1296">
        <v>2</v>
      </c>
      <c r="H1296">
        <v>48</v>
      </c>
      <c r="I1296">
        <v>120</v>
      </c>
      <c r="J1296">
        <v>308.35000000000002</v>
      </c>
      <c r="K1296">
        <v>154.18</v>
      </c>
      <c r="L1296">
        <v>1</v>
      </c>
      <c r="M1296">
        <v>2</v>
      </c>
      <c r="N1296">
        <v>2</v>
      </c>
      <c r="O1296" t="s">
        <v>77</v>
      </c>
      <c r="P1296">
        <v>5</v>
      </c>
      <c r="Q1296" t="s">
        <v>19</v>
      </c>
      <c r="T1296">
        <v>13667</v>
      </c>
      <c r="U1296" t="s">
        <v>17</v>
      </c>
      <c r="V1296" t="s">
        <v>22</v>
      </c>
      <c r="W1296">
        <v>150</v>
      </c>
      <c r="X1296">
        <v>1</v>
      </c>
      <c r="Y1296">
        <v>299.05</v>
      </c>
      <c r="Z1296">
        <v>299.05</v>
      </c>
      <c r="AA1296">
        <v>0</v>
      </c>
      <c r="AB1296">
        <v>-299.05</v>
      </c>
      <c r="AC1296">
        <v>-100</v>
      </c>
      <c r="AD1296" t="s">
        <v>201</v>
      </c>
      <c r="AE1296">
        <v>299.05</v>
      </c>
      <c r="AF1296">
        <v>0</v>
      </c>
      <c r="AG1296" t="s">
        <v>198</v>
      </c>
      <c r="AH1296" t="s">
        <v>199</v>
      </c>
      <c r="AJ1296" t="s">
        <v>2848</v>
      </c>
      <c r="AK1296" t="s">
        <v>2849</v>
      </c>
      <c r="AL1296" t="s">
        <v>242</v>
      </c>
      <c r="AM1296" t="s">
        <v>243</v>
      </c>
      <c r="AN1296" t="s">
        <v>244</v>
      </c>
      <c r="AO1296" t="s">
        <v>245</v>
      </c>
      <c r="AP1296" t="s">
        <v>246</v>
      </c>
      <c r="AQ1296" t="s">
        <v>247</v>
      </c>
      <c r="AR1296">
        <v>5691.41</v>
      </c>
      <c r="AS1296">
        <v>733</v>
      </c>
      <c r="AT1296">
        <v>60.38</v>
      </c>
      <c r="AU1296">
        <v>6.92</v>
      </c>
      <c r="AV1296">
        <v>2.2332999999999998</v>
      </c>
      <c r="AW1296">
        <v>95</v>
      </c>
      <c r="AX1296">
        <v>14</v>
      </c>
      <c r="AY1296">
        <v>36</v>
      </c>
      <c r="AZ1296">
        <v>50</v>
      </c>
      <c r="BA1296">
        <v>57</v>
      </c>
      <c r="BB1296">
        <v>3.43</v>
      </c>
      <c r="BC1296" t="s">
        <v>248</v>
      </c>
      <c r="BD1296">
        <v>0</v>
      </c>
    </row>
    <row r="1297" spans="1:56" x14ac:dyDescent="0.25">
      <c r="A1297">
        <v>3800</v>
      </c>
      <c r="B1297">
        <v>16194</v>
      </c>
      <c r="C1297" t="s">
        <v>17</v>
      </c>
      <c r="D1297" s="1">
        <v>40511.561111111114</v>
      </c>
      <c r="E1297" s="1">
        <v>40511.561111111114</v>
      </c>
      <c r="F1297">
        <v>376</v>
      </c>
      <c r="G1297">
        <v>1</v>
      </c>
      <c r="H1297">
        <v>8</v>
      </c>
      <c r="I1297">
        <v>140</v>
      </c>
      <c r="J1297">
        <v>308.60000000000002</v>
      </c>
      <c r="K1297">
        <v>308.60000000000002</v>
      </c>
      <c r="L1297">
        <v>2</v>
      </c>
      <c r="M1297">
        <v>1</v>
      </c>
      <c r="N1297">
        <v>2</v>
      </c>
      <c r="O1297" t="s">
        <v>68</v>
      </c>
      <c r="P1297">
        <v>5</v>
      </c>
      <c r="Q1297" t="s">
        <v>19</v>
      </c>
      <c r="T1297">
        <v>13668</v>
      </c>
      <c r="U1297" t="s">
        <v>17</v>
      </c>
      <c r="V1297" t="s">
        <v>129</v>
      </c>
      <c r="W1297">
        <v>3</v>
      </c>
      <c r="X1297">
        <v>35</v>
      </c>
      <c r="Y1297">
        <v>12948.48</v>
      </c>
      <c r="Z1297">
        <v>865.29</v>
      </c>
      <c r="AA1297">
        <v>1408.86</v>
      </c>
      <c r="AB1297">
        <v>543.57000000000005</v>
      </c>
      <c r="AC1297">
        <v>62.82</v>
      </c>
      <c r="AD1297" t="s">
        <v>194</v>
      </c>
      <c r="AE1297">
        <v>0</v>
      </c>
      <c r="AF1297">
        <v>2.63</v>
      </c>
      <c r="AG1297" t="s">
        <v>195</v>
      </c>
      <c r="AH1297" t="s">
        <v>196</v>
      </c>
      <c r="AJ1297" t="s">
        <v>2850</v>
      </c>
      <c r="AK1297" t="s">
        <v>2851</v>
      </c>
      <c r="AL1297" t="s">
        <v>242</v>
      </c>
      <c r="AM1297" t="s">
        <v>243</v>
      </c>
      <c r="AN1297" t="s">
        <v>244</v>
      </c>
      <c r="AO1297" t="s">
        <v>283</v>
      </c>
      <c r="AP1297" t="s">
        <v>246</v>
      </c>
      <c r="AQ1297" t="s">
        <v>247</v>
      </c>
      <c r="AR1297">
        <v>19121.37</v>
      </c>
      <c r="AS1297">
        <v>2171</v>
      </c>
      <c r="AT1297">
        <v>93.4</v>
      </c>
      <c r="AU1297">
        <v>20.48</v>
      </c>
      <c r="AV1297">
        <v>1.4109</v>
      </c>
      <c r="AW1297">
        <v>95</v>
      </c>
      <c r="AX1297">
        <v>41</v>
      </c>
      <c r="AY1297">
        <v>68</v>
      </c>
      <c r="AZ1297">
        <v>109</v>
      </c>
      <c r="BA1297">
        <v>129</v>
      </c>
      <c r="BB1297">
        <v>4.99</v>
      </c>
      <c r="BC1297" t="s">
        <v>248</v>
      </c>
      <c r="BD1297">
        <v>0</v>
      </c>
    </row>
    <row r="1298" spans="1:56" x14ac:dyDescent="0.25">
      <c r="A1298">
        <v>4557</v>
      </c>
      <c r="B1298">
        <v>16956</v>
      </c>
      <c r="C1298" t="s">
        <v>17</v>
      </c>
      <c r="D1298" s="1">
        <v>40869.37222222222</v>
      </c>
      <c r="E1298" s="1">
        <v>40869.37222222222</v>
      </c>
      <c r="F1298">
        <v>18</v>
      </c>
      <c r="G1298">
        <v>1</v>
      </c>
      <c r="H1298">
        <v>16</v>
      </c>
      <c r="I1298">
        <v>114</v>
      </c>
      <c r="J1298">
        <v>308.74</v>
      </c>
      <c r="K1298">
        <v>308.74</v>
      </c>
      <c r="L1298">
        <v>5</v>
      </c>
      <c r="M1298">
        <v>2</v>
      </c>
      <c r="N1298">
        <v>2</v>
      </c>
      <c r="O1298" t="s">
        <v>69</v>
      </c>
      <c r="P1298">
        <v>9</v>
      </c>
      <c r="Q1298" t="s">
        <v>24</v>
      </c>
      <c r="T1298">
        <v>13669</v>
      </c>
      <c r="U1298" t="s">
        <v>17</v>
      </c>
      <c r="V1298" t="s">
        <v>24</v>
      </c>
      <c r="W1298">
        <v>51</v>
      </c>
      <c r="X1298">
        <v>3</v>
      </c>
      <c r="Y1298">
        <v>413.55</v>
      </c>
      <c r="Z1298">
        <v>48.15</v>
      </c>
      <c r="AA1298">
        <v>170.4</v>
      </c>
      <c r="AB1298">
        <v>122.25</v>
      </c>
      <c r="AC1298">
        <v>253.89</v>
      </c>
      <c r="AD1298" t="s">
        <v>194</v>
      </c>
      <c r="AE1298">
        <v>0</v>
      </c>
      <c r="AF1298">
        <v>0</v>
      </c>
      <c r="AG1298" t="s">
        <v>195</v>
      </c>
      <c r="AH1298" t="s">
        <v>196</v>
      </c>
      <c r="AJ1298" t="s">
        <v>2852</v>
      </c>
      <c r="AK1298" t="s">
        <v>2853</v>
      </c>
      <c r="AL1298" t="s">
        <v>276</v>
      </c>
      <c r="AM1298" t="s">
        <v>243</v>
      </c>
      <c r="AN1298" t="s">
        <v>277</v>
      </c>
      <c r="AO1298" t="s">
        <v>245</v>
      </c>
      <c r="AP1298" t="s">
        <v>278</v>
      </c>
      <c r="AQ1298" t="s">
        <v>247</v>
      </c>
      <c r="AR1298">
        <v>1248.1500000000001</v>
      </c>
      <c r="AS1298">
        <v>761</v>
      </c>
      <c r="AT1298">
        <v>63.21</v>
      </c>
      <c r="AU1298">
        <v>7.18</v>
      </c>
      <c r="AV1298">
        <v>2.0154000000000001</v>
      </c>
      <c r="AW1298">
        <v>95</v>
      </c>
      <c r="AX1298">
        <v>15</v>
      </c>
      <c r="AY1298">
        <v>34</v>
      </c>
      <c r="AZ1298">
        <v>49</v>
      </c>
      <c r="BA1298">
        <v>56</v>
      </c>
      <c r="BB1298">
        <v>0.91</v>
      </c>
      <c r="BC1298" t="s">
        <v>278</v>
      </c>
      <c r="BD1298">
        <v>0</v>
      </c>
    </row>
    <row r="1299" spans="1:56" x14ac:dyDescent="0.25">
      <c r="A1299">
        <v>2627</v>
      </c>
      <c r="B1299">
        <v>15010</v>
      </c>
      <c r="C1299" t="s">
        <v>17</v>
      </c>
      <c r="D1299" s="1">
        <v>40851.529166666667</v>
      </c>
      <c r="E1299" s="1">
        <v>40851.529166666667</v>
      </c>
      <c r="F1299">
        <v>36</v>
      </c>
      <c r="G1299">
        <v>1</v>
      </c>
      <c r="H1299">
        <v>20</v>
      </c>
      <c r="I1299">
        <v>184</v>
      </c>
      <c r="J1299">
        <v>308.94</v>
      </c>
      <c r="K1299">
        <v>308.94</v>
      </c>
      <c r="L1299">
        <v>4</v>
      </c>
      <c r="M1299">
        <v>2</v>
      </c>
      <c r="N1299">
        <v>2</v>
      </c>
      <c r="O1299" t="s">
        <v>64</v>
      </c>
      <c r="P1299">
        <v>8</v>
      </c>
      <c r="Q1299" t="s">
        <v>24</v>
      </c>
      <c r="T1299">
        <v>13670</v>
      </c>
      <c r="U1299" t="s">
        <v>17</v>
      </c>
      <c r="V1299" t="s">
        <v>22</v>
      </c>
      <c r="W1299">
        <v>76</v>
      </c>
      <c r="X1299">
        <v>1</v>
      </c>
      <c r="Y1299">
        <v>349.7</v>
      </c>
      <c r="Z1299">
        <v>0</v>
      </c>
      <c r="AA1299">
        <v>349.7</v>
      </c>
      <c r="AB1299">
        <v>349.7</v>
      </c>
      <c r="AD1299" t="s">
        <v>197</v>
      </c>
      <c r="AE1299">
        <v>0</v>
      </c>
      <c r="AF1299">
        <v>0</v>
      </c>
      <c r="AG1299" t="s">
        <v>198</v>
      </c>
      <c r="AH1299" t="s">
        <v>199</v>
      </c>
      <c r="AJ1299" t="s">
        <v>2854</v>
      </c>
      <c r="AK1299" t="s">
        <v>2855</v>
      </c>
      <c r="AL1299" t="s">
        <v>242</v>
      </c>
      <c r="AM1299" t="s">
        <v>243</v>
      </c>
      <c r="AN1299" t="s">
        <v>244</v>
      </c>
      <c r="AO1299" t="s">
        <v>283</v>
      </c>
      <c r="AP1299" t="s">
        <v>246</v>
      </c>
      <c r="AQ1299" t="s">
        <v>247</v>
      </c>
      <c r="AR1299">
        <v>6356.06</v>
      </c>
      <c r="AS1299">
        <v>2303</v>
      </c>
      <c r="AT1299">
        <v>89.62</v>
      </c>
      <c r="AU1299">
        <v>21.73</v>
      </c>
      <c r="AV1299">
        <v>1.6395999999999999</v>
      </c>
      <c r="AW1299">
        <v>95</v>
      </c>
      <c r="AX1299">
        <v>44</v>
      </c>
      <c r="AY1299">
        <v>83</v>
      </c>
      <c r="AZ1299">
        <v>127</v>
      </c>
      <c r="BA1299">
        <v>149</v>
      </c>
      <c r="BB1299">
        <v>0.69</v>
      </c>
      <c r="BC1299" t="s">
        <v>248</v>
      </c>
      <c r="BD1299">
        <v>0</v>
      </c>
    </row>
    <row r="1300" spans="1:56" x14ac:dyDescent="0.25">
      <c r="A1300">
        <v>529</v>
      </c>
      <c r="B1300">
        <v>12884</v>
      </c>
      <c r="C1300" t="s">
        <v>17</v>
      </c>
      <c r="D1300" s="1">
        <v>40798.548611111109</v>
      </c>
      <c r="E1300" s="1">
        <v>40798.548611111109</v>
      </c>
      <c r="F1300">
        <v>89</v>
      </c>
      <c r="G1300">
        <v>1</v>
      </c>
      <c r="H1300">
        <v>7</v>
      </c>
      <c r="I1300">
        <v>43</v>
      </c>
      <c r="J1300">
        <v>309.05</v>
      </c>
      <c r="K1300">
        <v>309.05</v>
      </c>
      <c r="L1300">
        <v>3</v>
      </c>
      <c r="M1300">
        <v>2</v>
      </c>
      <c r="N1300">
        <v>2</v>
      </c>
      <c r="O1300" t="s">
        <v>66</v>
      </c>
      <c r="P1300">
        <v>7</v>
      </c>
      <c r="Q1300" t="s">
        <v>22</v>
      </c>
      <c r="T1300">
        <v>13671</v>
      </c>
      <c r="U1300" t="s">
        <v>17</v>
      </c>
      <c r="V1300" t="s">
        <v>19</v>
      </c>
      <c r="W1300">
        <v>395</v>
      </c>
      <c r="X1300">
        <v>1</v>
      </c>
      <c r="Y1300">
        <v>172.6</v>
      </c>
      <c r="Z1300">
        <v>0</v>
      </c>
      <c r="AA1300">
        <v>0</v>
      </c>
      <c r="AB1300">
        <v>0</v>
      </c>
      <c r="AD1300" t="s">
        <v>191</v>
      </c>
      <c r="AE1300">
        <v>0</v>
      </c>
      <c r="AF1300">
        <v>0</v>
      </c>
      <c r="AG1300" t="s">
        <v>198</v>
      </c>
      <c r="AH1300" t="s">
        <v>196</v>
      </c>
      <c r="AJ1300" t="s">
        <v>2856</v>
      </c>
      <c r="AK1300" t="s">
        <v>2857</v>
      </c>
      <c r="AL1300" t="s">
        <v>242</v>
      </c>
      <c r="AM1300" t="s">
        <v>243</v>
      </c>
      <c r="AN1300" t="s">
        <v>244</v>
      </c>
      <c r="AO1300" t="s">
        <v>283</v>
      </c>
      <c r="AP1300" t="s">
        <v>246</v>
      </c>
      <c r="AQ1300" t="s">
        <v>247</v>
      </c>
      <c r="AR1300">
        <v>10592.66</v>
      </c>
      <c r="AS1300">
        <v>6606</v>
      </c>
      <c r="AT1300">
        <v>97.17</v>
      </c>
      <c r="AU1300">
        <v>62.32</v>
      </c>
      <c r="AV1300">
        <v>1.2669999999999999</v>
      </c>
      <c r="AW1300">
        <v>95</v>
      </c>
      <c r="AX1300">
        <v>125</v>
      </c>
      <c r="AY1300">
        <v>184</v>
      </c>
      <c r="AZ1300">
        <v>309</v>
      </c>
      <c r="BA1300">
        <v>371</v>
      </c>
      <c r="BB1300">
        <v>2.0299999999999998</v>
      </c>
      <c r="BC1300" t="s">
        <v>248</v>
      </c>
      <c r="BD1300">
        <v>0</v>
      </c>
    </row>
    <row r="1301" spans="1:56" x14ac:dyDescent="0.25">
      <c r="A1301">
        <v>3978</v>
      </c>
      <c r="B1301">
        <v>16373</v>
      </c>
      <c r="C1301" t="s">
        <v>17</v>
      </c>
      <c r="D1301" s="1">
        <v>40475.548611111109</v>
      </c>
      <c r="E1301" s="1">
        <v>40504.659722222219</v>
      </c>
      <c r="F1301">
        <v>383</v>
      </c>
      <c r="G1301">
        <v>2</v>
      </c>
      <c r="H1301">
        <v>25</v>
      </c>
      <c r="I1301">
        <v>119</v>
      </c>
      <c r="J1301">
        <v>309.49</v>
      </c>
      <c r="K1301">
        <v>154.75</v>
      </c>
      <c r="L1301">
        <v>2</v>
      </c>
      <c r="M1301">
        <v>2</v>
      </c>
      <c r="N1301">
        <v>2</v>
      </c>
      <c r="O1301" t="s">
        <v>67</v>
      </c>
      <c r="P1301">
        <v>6</v>
      </c>
      <c r="Q1301" t="s">
        <v>22</v>
      </c>
      <c r="T1301">
        <v>13672</v>
      </c>
      <c r="U1301" t="s">
        <v>17</v>
      </c>
      <c r="V1301" t="s">
        <v>29</v>
      </c>
      <c r="W1301">
        <v>302</v>
      </c>
      <c r="X1301">
        <v>3</v>
      </c>
      <c r="Y1301">
        <v>419.92</v>
      </c>
      <c r="Z1301">
        <v>0</v>
      </c>
      <c r="AA1301">
        <v>0</v>
      </c>
      <c r="AB1301">
        <v>0</v>
      </c>
      <c r="AD1301" t="s">
        <v>191</v>
      </c>
      <c r="AE1301">
        <v>0</v>
      </c>
      <c r="AF1301">
        <v>44.39</v>
      </c>
      <c r="AG1301" t="s">
        <v>192</v>
      </c>
      <c r="AH1301" t="s">
        <v>199</v>
      </c>
      <c r="AJ1301" t="s">
        <v>2858</v>
      </c>
      <c r="AK1301" t="s">
        <v>2859</v>
      </c>
      <c r="AL1301" t="s">
        <v>242</v>
      </c>
      <c r="AM1301" t="s">
        <v>243</v>
      </c>
      <c r="AN1301" t="s">
        <v>244</v>
      </c>
      <c r="AO1301" t="s">
        <v>245</v>
      </c>
      <c r="AP1301" t="s">
        <v>246</v>
      </c>
      <c r="AQ1301" t="s">
        <v>247</v>
      </c>
      <c r="AR1301">
        <v>6273.84</v>
      </c>
      <c r="AS1301">
        <v>8640</v>
      </c>
      <c r="AT1301">
        <v>56.6</v>
      </c>
      <c r="AU1301">
        <v>81.510000000000005</v>
      </c>
      <c r="AV1301">
        <v>2.6886999999999999</v>
      </c>
      <c r="AW1301">
        <v>95</v>
      </c>
      <c r="AX1301">
        <v>164</v>
      </c>
      <c r="AY1301">
        <v>510</v>
      </c>
      <c r="AZ1301">
        <v>673</v>
      </c>
      <c r="BA1301">
        <v>755</v>
      </c>
      <c r="BB1301">
        <v>0.52</v>
      </c>
      <c r="BC1301" t="s">
        <v>248</v>
      </c>
      <c r="BD1301">
        <v>0</v>
      </c>
    </row>
    <row r="1302" spans="1:56" x14ac:dyDescent="0.25">
      <c r="A1302">
        <v>3312</v>
      </c>
      <c r="B1302">
        <v>15699</v>
      </c>
      <c r="C1302" t="s">
        <v>17</v>
      </c>
      <c r="D1302" s="1">
        <v>40869.351388888892</v>
      </c>
      <c r="E1302" s="1">
        <v>40869.351388888892</v>
      </c>
      <c r="F1302">
        <v>18</v>
      </c>
      <c r="G1302">
        <v>1</v>
      </c>
      <c r="H1302">
        <v>18</v>
      </c>
      <c r="I1302">
        <v>113</v>
      </c>
      <c r="J1302">
        <v>309.64999999999998</v>
      </c>
      <c r="K1302">
        <v>309.64999999999998</v>
      </c>
      <c r="L1302">
        <v>5</v>
      </c>
      <c r="M1302">
        <v>2</v>
      </c>
      <c r="N1302">
        <v>2</v>
      </c>
      <c r="O1302" t="s">
        <v>69</v>
      </c>
      <c r="P1302">
        <v>9</v>
      </c>
      <c r="Q1302" t="s">
        <v>24</v>
      </c>
      <c r="T1302">
        <v>13673</v>
      </c>
      <c r="U1302" t="s">
        <v>17</v>
      </c>
      <c r="V1302" t="s">
        <v>24</v>
      </c>
      <c r="W1302">
        <v>19</v>
      </c>
      <c r="X1302">
        <v>2</v>
      </c>
      <c r="Y1302">
        <v>387.44</v>
      </c>
      <c r="Z1302">
        <v>0</v>
      </c>
      <c r="AA1302">
        <v>387.44</v>
      </c>
      <c r="AB1302">
        <v>387.44</v>
      </c>
      <c r="AD1302" t="s">
        <v>197</v>
      </c>
      <c r="AE1302">
        <v>0</v>
      </c>
      <c r="AF1302">
        <v>0</v>
      </c>
      <c r="AG1302" t="s">
        <v>198</v>
      </c>
      <c r="AH1302" t="s">
        <v>196</v>
      </c>
      <c r="AJ1302" t="s">
        <v>2860</v>
      </c>
      <c r="AK1302" t="s">
        <v>2861</v>
      </c>
      <c r="AL1302" t="s">
        <v>276</v>
      </c>
      <c r="AM1302" t="s">
        <v>243</v>
      </c>
      <c r="AN1302" t="s">
        <v>277</v>
      </c>
      <c r="AO1302" t="s">
        <v>283</v>
      </c>
      <c r="AP1302" t="s">
        <v>278</v>
      </c>
      <c r="AQ1302" t="s">
        <v>247</v>
      </c>
      <c r="AR1302">
        <v>2729.16</v>
      </c>
      <c r="AS1302">
        <v>3435</v>
      </c>
      <c r="AT1302">
        <v>81.13</v>
      </c>
      <c r="AU1302">
        <v>32.409999999999997</v>
      </c>
      <c r="AV1302">
        <v>1.3806</v>
      </c>
      <c r="AW1302">
        <v>95</v>
      </c>
      <c r="AX1302">
        <v>65</v>
      </c>
      <c r="AY1302">
        <v>105</v>
      </c>
      <c r="AZ1302">
        <v>169</v>
      </c>
      <c r="BA1302">
        <v>202</v>
      </c>
      <c r="BB1302">
        <v>0.32</v>
      </c>
      <c r="BC1302" t="s">
        <v>278</v>
      </c>
      <c r="BD1302">
        <v>0</v>
      </c>
    </row>
    <row r="1303" spans="1:56" x14ac:dyDescent="0.25">
      <c r="A1303">
        <v>4778</v>
      </c>
      <c r="B1303">
        <v>17181</v>
      </c>
      <c r="C1303" t="s">
        <v>17</v>
      </c>
      <c r="D1303" s="1">
        <v>40291.472916666666</v>
      </c>
      <c r="E1303" s="1">
        <v>40829.616666666669</v>
      </c>
      <c r="F1303">
        <v>58</v>
      </c>
      <c r="G1303">
        <v>3</v>
      </c>
      <c r="H1303">
        <v>28</v>
      </c>
      <c r="I1303">
        <v>268</v>
      </c>
      <c r="J1303">
        <v>309.85000000000002</v>
      </c>
      <c r="K1303">
        <v>103.28</v>
      </c>
      <c r="L1303">
        <v>4</v>
      </c>
      <c r="M1303">
        <v>3</v>
      </c>
      <c r="N1303">
        <v>2</v>
      </c>
      <c r="O1303" t="s">
        <v>76</v>
      </c>
      <c r="P1303">
        <v>9</v>
      </c>
      <c r="Q1303" t="s">
        <v>24</v>
      </c>
      <c r="T1303">
        <v>13674</v>
      </c>
      <c r="U1303" t="s">
        <v>17</v>
      </c>
      <c r="V1303" t="s">
        <v>19</v>
      </c>
      <c r="W1303">
        <v>433</v>
      </c>
      <c r="X1303">
        <v>1</v>
      </c>
      <c r="Y1303">
        <v>240.68</v>
      </c>
      <c r="Z1303">
        <v>0</v>
      </c>
      <c r="AA1303">
        <v>0</v>
      </c>
      <c r="AB1303">
        <v>0</v>
      </c>
      <c r="AD1303" t="s">
        <v>191</v>
      </c>
      <c r="AE1303">
        <v>0</v>
      </c>
      <c r="AF1303">
        <v>10.3</v>
      </c>
      <c r="AG1303" t="s">
        <v>192</v>
      </c>
      <c r="AH1303" t="s">
        <v>199</v>
      </c>
      <c r="AJ1303" t="s">
        <v>2862</v>
      </c>
      <c r="AK1303" t="s">
        <v>2863</v>
      </c>
      <c r="AL1303" t="s">
        <v>276</v>
      </c>
      <c r="AM1303" t="s">
        <v>243</v>
      </c>
      <c r="AN1303" t="s">
        <v>277</v>
      </c>
      <c r="AO1303" t="s">
        <v>283</v>
      </c>
      <c r="AP1303" t="s">
        <v>278</v>
      </c>
      <c r="AQ1303" t="s">
        <v>247</v>
      </c>
      <c r="AR1303">
        <v>3019.32</v>
      </c>
      <c r="AS1303">
        <v>1855</v>
      </c>
      <c r="AT1303">
        <v>88.68</v>
      </c>
      <c r="AU1303">
        <v>17.5</v>
      </c>
      <c r="AV1303">
        <v>1.5230999999999999</v>
      </c>
      <c r="AW1303">
        <v>95</v>
      </c>
      <c r="AX1303">
        <v>35</v>
      </c>
      <c r="AY1303">
        <v>62</v>
      </c>
      <c r="AZ1303">
        <v>97</v>
      </c>
      <c r="BA1303">
        <v>115</v>
      </c>
      <c r="BB1303">
        <v>1.07</v>
      </c>
      <c r="BC1303" t="s">
        <v>278</v>
      </c>
      <c r="BD1303">
        <v>0</v>
      </c>
    </row>
    <row r="1304" spans="1:56" x14ac:dyDescent="0.25">
      <c r="A1304">
        <v>1261</v>
      </c>
      <c r="B1304">
        <v>13628</v>
      </c>
      <c r="C1304" t="s">
        <v>17</v>
      </c>
      <c r="D1304" s="1">
        <v>40210.613888888889</v>
      </c>
      <c r="E1304" s="1">
        <v>40210.613888888889</v>
      </c>
      <c r="F1304">
        <v>677</v>
      </c>
      <c r="G1304">
        <v>1</v>
      </c>
      <c r="H1304">
        <v>16</v>
      </c>
      <c r="I1304">
        <v>106</v>
      </c>
      <c r="J1304">
        <v>310.14</v>
      </c>
      <c r="K1304">
        <v>310.14</v>
      </c>
      <c r="L1304">
        <v>1</v>
      </c>
      <c r="M1304">
        <v>1</v>
      </c>
      <c r="N1304">
        <v>2</v>
      </c>
      <c r="O1304" t="s">
        <v>65</v>
      </c>
      <c r="P1304">
        <v>4</v>
      </c>
      <c r="Q1304" t="s">
        <v>19</v>
      </c>
      <c r="T1304">
        <v>13675</v>
      </c>
      <c r="U1304" t="s">
        <v>17</v>
      </c>
      <c r="V1304" t="s">
        <v>22</v>
      </c>
      <c r="W1304">
        <v>152</v>
      </c>
      <c r="X1304">
        <v>2</v>
      </c>
      <c r="Y1304">
        <v>486.82</v>
      </c>
      <c r="Z1304">
        <v>178.38</v>
      </c>
      <c r="AA1304">
        <v>0</v>
      </c>
      <c r="AB1304">
        <v>-178.38</v>
      </c>
      <c r="AC1304">
        <v>-100</v>
      </c>
      <c r="AD1304" t="s">
        <v>201</v>
      </c>
      <c r="AE1304">
        <v>178.38</v>
      </c>
      <c r="AF1304">
        <v>0</v>
      </c>
      <c r="AG1304" t="s">
        <v>198</v>
      </c>
      <c r="AH1304" t="s">
        <v>199</v>
      </c>
      <c r="AJ1304" t="s">
        <v>2864</v>
      </c>
      <c r="AK1304" t="s">
        <v>2865</v>
      </c>
      <c r="AL1304" t="s">
        <v>276</v>
      </c>
      <c r="AM1304" t="s">
        <v>243</v>
      </c>
      <c r="AN1304" t="s">
        <v>277</v>
      </c>
      <c r="AO1304" t="s">
        <v>283</v>
      </c>
      <c r="AP1304" t="s">
        <v>278</v>
      </c>
      <c r="AQ1304" t="s">
        <v>247</v>
      </c>
      <c r="AR1304">
        <v>1979.82</v>
      </c>
      <c r="AS1304">
        <v>1112</v>
      </c>
      <c r="AT1304">
        <v>90.57</v>
      </c>
      <c r="AU1304">
        <v>10.49</v>
      </c>
      <c r="AV1304">
        <v>1.7984</v>
      </c>
      <c r="AW1304">
        <v>95</v>
      </c>
      <c r="AX1304">
        <v>21</v>
      </c>
      <c r="AY1304">
        <v>44</v>
      </c>
      <c r="AZ1304">
        <v>65</v>
      </c>
      <c r="BA1304">
        <v>76</v>
      </c>
      <c r="BB1304">
        <v>1.24</v>
      </c>
      <c r="BC1304" t="s">
        <v>278</v>
      </c>
      <c r="BD1304">
        <v>0</v>
      </c>
    </row>
    <row r="1305" spans="1:56" x14ac:dyDescent="0.25">
      <c r="A1305">
        <v>2372</v>
      </c>
      <c r="B1305">
        <v>14749</v>
      </c>
      <c r="C1305" t="s">
        <v>17</v>
      </c>
      <c r="D1305" s="1">
        <v>40407.525000000001</v>
      </c>
      <c r="E1305" s="1">
        <v>40407.525000000001</v>
      </c>
      <c r="F1305">
        <v>480</v>
      </c>
      <c r="G1305">
        <v>1</v>
      </c>
      <c r="H1305">
        <v>18</v>
      </c>
      <c r="I1305">
        <v>403</v>
      </c>
      <c r="J1305">
        <v>310.14999999999998</v>
      </c>
      <c r="K1305">
        <v>310.14999999999998</v>
      </c>
      <c r="L1305">
        <v>1</v>
      </c>
      <c r="M1305">
        <v>1</v>
      </c>
      <c r="N1305">
        <v>2</v>
      </c>
      <c r="O1305" t="s">
        <v>65</v>
      </c>
      <c r="P1305">
        <v>4</v>
      </c>
      <c r="Q1305" t="s">
        <v>19</v>
      </c>
      <c r="T1305">
        <v>13676</v>
      </c>
      <c r="U1305" t="s">
        <v>17</v>
      </c>
      <c r="V1305" t="s">
        <v>29</v>
      </c>
      <c r="W1305">
        <v>540</v>
      </c>
      <c r="X1305">
        <v>2</v>
      </c>
      <c r="Y1305">
        <v>243.9</v>
      </c>
      <c r="Z1305">
        <v>0</v>
      </c>
      <c r="AA1305">
        <v>0</v>
      </c>
      <c r="AB1305">
        <v>0</v>
      </c>
      <c r="AD1305" t="s">
        <v>191</v>
      </c>
      <c r="AE1305">
        <v>0</v>
      </c>
      <c r="AF1305">
        <v>37.21</v>
      </c>
      <c r="AG1305" t="s">
        <v>192</v>
      </c>
      <c r="AH1305" t="s">
        <v>199</v>
      </c>
      <c r="AJ1305" t="s">
        <v>2866</v>
      </c>
      <c r="AK1305" t="s">
        <v>2867</v>
      </c>
      <c r="AL1305" t="s">
        <v>276</v>
      </c>
      <c r="AM1305" t="s">
        <v>243</v>
      </c>
      <c r="AN1305" t="s">
        <v>277</v>
      </c>
      <c r="AO1305" t="s">
        <v>283</v>
      </c>
      <c r="AP1305" t="s">
        <v>278</v>
      </c>
      <c r="AQ1305" t="s">
        <v>247</v>
      </c>
      <c r="AR1305">
        <v>2164.63</v>
      </c>
      <c r="AS1305">
        <v>968</v>
      </c>
      <c r="AT1305">
        <v>83.96</v>
      </c>
      <c r="AU1305">
        <v>9.1300000000000008</v>
      </c>
      <c r="AV1305">
        <v>1.5370999999999999</v>
      </c>
      <c r="AW1305">
        <v>95</v>
      </c>
      <c r="AX1305">
        <v>19</v>
      </c>
      <c r="AY1305">
        <v>33</v>
      </c>
      <c r="AZ1305">
        <v>51</v>
      </c>
      <c r="BA1305">
        <v>61</v>
      </c>
      <c r="BB1305">
        <v>0</v>
      </c>
      <c r="BC1305" t="s">
        <v>278</v>
      </c>
      <c r="BD1305">
        <v>0</v>
      </c>
    </row>
    <row r="1306" spans="1:56" x14ac:dyDescent="0.25">
      <c r="A1306">
        <v>954</v>
      </c>
      <c r="B1306">
        <v>13315</v>
      </c>
      <c r="C1306" t="s">
        <v>17</v>
      </c>
      <c r="D1306" s="1">
        <v>40197.648611111108</v>
      </c>
      <c r="E1306" s="1">
        <v>40197.648611111108</v>
      </c>
      <c r="F1306">
        <v>690</v>
      </c>
      <c r="G1306">
        <v>1</v>
      </c>
      <c r="H1306">
        <v>22</v>
      </c>
      <c r="I1306">
        <v>232</v>
      </c>
      <c r="J1306">
        <v>310.26</v>
      </c>
      <c r="K1306">
        <v>310.26</v>
      </c>
      <c r="L1306">
        <v>1</v>
      </c>
      <c r="M1306">
        <v>1</v>
      </c>
      <c r="N1306">
        <v>2</v>
      </c>
      <c r="O1306" t="s">
        <v>65</v>
      </c>
      <c r="P1306">
        <v>4</v>
      </c>
      <c r="Q1306" t="s">
        <v>19</v>
      </c>
      <c r="T1306">
        <v>13677</v>
      </c>
      <c r="U1306" t="s">
        <v>17</v>
      </c>
      <c r="V1306" t="s">
        <v>22</v>
      </c>
      <c r="W1306">
        <v>405</v>
      </c>
      <c r="X1306">
        <v>2</v>
      </c>
      <c r="Y1306">
        <v>551.24</v>
      </c>
      <c r="Z1306">
        <v>0</v>
      </c>
      <c r="AA1306">
        <v>0</v>
      </c>
      <c r="AB1306">
        <v>0</v>
      </c>
      <c r="AD1306" t="s">
        <v>191</v>
      </c>
      <c r="AE1306">
        <v>0</v>
      </c>
      <c r="AF1306">
        <v>0</v>
      </c>
      <c r="AG1306" t="s">
        <v>198</v>
      </c>
      <c r="AH1306" t="s">
        <v>199</v>
      </c>
      <c r="AJ1306" t="s">
        <v>2868</v>
      </c>
      <c r="AK1306" t="s">
        <v>2869</v>
      </c>
      <c r="AL1306" t="s">
        <v>242</v>
      </c>
      <c r="AM1306" t="s">
        <v>243</v>
      </c>
      <c r="AN1306" t="s">
        <v>244</v>
      </c>
      <c r="AO1306" t="s">
        <v>283</v>
      </c>
      <c r="AP1306" t="s">
        <v>246</v>
      </c>
      <c r="AQ1306" t="s">
        <v>247</v>
      </c>
      <c r="AR1306">
        <v>5701.49</v>
      </c>
      <c r="AS1306">
        <v>1835</v>
      </c>
      <c r="AT1306">
        <v>82.08</v>
      </c>
      <c r="AU1306">
        <v>17.309999999999999</v>
      </c>
      <c r="AV1306">
        <v>1.8048</v>
      </c>
      <c r="AW1306">
        <v>95</v>
      </c>
      <c r="AX1306">
        <v>35</v>
      </c>
      <c r="AY1306">
        <v>73</v>
      </c>
      <c r="AZ1306">
        <v>108</v>
      </c>
      <c r="BA1306">
        <v>125</v>
      </c>
      <c r="BB1306">
        <v>15.59</v>
      </c>
      <c r="BC1306" t="s">
        <v>248</v>
      </c>
      <c r="BD1306">
        <v>0</v>
      </c>
    </row>
    <row r="1307" spans="1:56" x14ac:dyDescent="0.25">
      <c r="A1307">
        <v>2805</v>
      </c>
      <c r="B1307">
        <v>15188</v>
      </c>
      <c r="C1307" t="s">
        <v>17</v>
      </c>
      <c r="D1307" s="1">
        <v>40161.5625</v>
      </c>
      <c r="E1307" s="1">
        <v>40161.5625</v>
      </c>
      <c r="F1307">
        <v>726</v>
      </c>
      <c r="G1307">
        <v>1</v>
      </c>
      <c r="H1307">
        <v>23</v>
      </c>
      <c r="I1307">
        <v>233</v>
      </c>
      <c r="J1307">
        <v>310.43</v>
      </c>
      <c r="K1307">
        <v>310.43</v>
      </c>
      <c r="L1307">
        <v>1</v>
      </c>
      <c r="M1307">
        <v>1</v>
      </c>
      <c r="N1307">
        <v>2</v>
      </c>
      <c r="O1307" t="s">
        <v>65</v>
      </c>
      <c r="P1307">
        <v>4</v>
      </c>
      <c r="Q1307" t="s">
        <v>19</v>
      </c>
      <c r="T1307">
        <v>13678</v>
      </c>
      <c r="U1307" t="s">
        <v>17</v>
      </c>
      <c r="V1307" t="s">
        <v>22</v>
      </c>
      <c r="W1307">
        <v>152</v>
      </c>
      <c r="X1307">
        <v>1</v>
      </c>
      <c r="Y1307">
        <v>232.6</v>
      </c>
      <c r="Z1307">
        <v>232.6</v>
      </c>
      <c r="AA1307">
        <v>0</v>
      </c>
      <c r="AB1307">
        <v>-232.6</v>
      </c>
      <c r="AC1307">
        <v>-100</v>
      </c>
      <c r="AD1307" t="s">
        <v>201</v>
      </c>
      <c r="AE1307">
        <v>232.6</v>
      </c>
      <c r="AF1307">
        <v>0</v>
      </c>
      <c r="AG1307" t="s">
        <v>198</v>
      </c>
      <c r="AH1307" t="s">
        <v>199</v>
      </c>
      <c r="AJ1307" t="s">
        <v>2870</v>
      </c>
      <c r="AK1307" t="s">
        <v>2871</v>
      </c>
      <c r="AL1307" t="s">
        <v>242</v>
      </c>
      <c r="AM1307" t="s">
        <v>243</v>
      </c>
      <c r="AN1307" t="s">
        <v>244</v>
      </c>
      <c r="AO1307" t="s">
        <v>283</v>
      </c>
      <c r="AP1307" t="s">
        <v>246</v>
      </c>
      <c r="AQ1307" t="s">
        <v>247</v>
      </c>
      <c r="AR1307">
        <v>4355.88</v>
      </c>
      <c r="AS1307">
        <v>1530</v>
      </c>
      <c r="AT1307">
        <v>77.36</v>
      </c>
      <c r="AU1307">
        <v>14.43</v>
      </c>
      <c r="AV1307">
        <v>2.0821000000000001</v>
      </c>
      <c r="AW1307">
        <v>95</v>
      </c>
      <c r="AX1307">
        <v>29</v>
      </c>
      <c r="AY1307">
        <v>70</v>
      </c>
      <c r="AZ1307">
        <v>99</v>
      </c>
      <c r="BA1307">
        <v>114</v>
      </c>
      <c r="BB1307">
        <v>16.8</v>
      </c>
      <c r="BC1307" t="s">
        <v>248</v>
      </c>
      <c r="BD1307">
        <v>0</v>
      </c>
    </row>
    <row r="1308" spans="1:56" x14ac:dyDescent="0.25">
      <c r="A1308">
        <v>2924</v>
      </c>
      <c r="B1308">
        <v>15308</v>
      </c>
      <c r="C1308" t="s">
        <v>17</v>
      </c>
      <c r="D1308" s="1">
        <v>40612.547222222223</v>
      </c>
      <c r="E1308" s="1">
        <v>40612.547222222223</v>
      </c>
      <c r="F1308">
        <v>275</v>
      </c>
      <c r="G1308">
        <v>1</v>
      </c>
      <c r="H1308">
        <v>19</v>
      </c>
      <c r="I1308">
        <v>175</v>
      </c>
      <c r="J1308">
        <v>310.47000000000003</v>
      </c>
      <c r="K1308">
        <v>310.47000000000003</v>
      </c>
      <c r="L1308">
        <v>2</v>
      </c>
      <c r="M1308">
        <v>1</v>
      </c>
      <c r="N1308">
        <v>2</v>
      </c>
      <c r="O1308" t="s">
        <v>68</v>
      </c>
      <c r="P1308">
        <v>5</v>
      </c>
      <c r="Q1308" t="s">
        <v>19</v>
      </c>
      <c r="T1308">
        <v>13679</v>
      </c>
      <c r="U1308" t="s">
        <v>17</v>
      </c>
      <c r="V1308" t="s">
        <v>29</v>
      </c>
      <c r="W1308">
        <v>494</v>
      </c>
      <c r="X1308">
        <v>3</v>
      </c>
      <c r="Y1308">
        <v>281.26</v>
      </c>
      <c r="Z1308">
        <v>0</v>
      </c>
      <c r="AA1308">
        <v>0</v>
      </c>
      <c r="AB1308">
        <v>0</v>
      </c>
      <c r="AD1308" t="s">
        <v>191</v>
      </c>
      <c r="AE1308">
        <v>0</v>
      </c>
      <c r="AF1308">
        <v>0</v>
      </c>
      <c r="AG1308" t="s">
        <v>198</v>
      </c>
      <c r="AH1308" t="s">
        <v>199</v>
      </c>
      <c r="AJ1308" t="s">
        <v>2872</v>
      </c>
      <c r="AK1308" t="s">
        <v>2873</v>
      </c>
      <c r="AL1308" t="s">
        <v>242</v>
      </c>
      <c r="AM1308" t="s">
        <v>243</v>
      </c>
      <c r="AN1308" t="s">
        <v>244</v>
      </c>
      <c r="AO1308" t="s">
        <v>283</v>
      </c>
      <c r="AP1308" t="s">
        <v>246</v>
      </c>
      <c r="AQ1308" t="s">
        <v>247</v>
      </c>
      <c r="AR1308">
        <v>9231.01</v>
      </c>
      <c r="AS1308">
        <v>2405</v>
      </c>
      <c r="AT1308">
        <v>91.51</v>
      </c>
      <c r="AU1308">
        <v>22.69</v>
      </c>
      <c r="AV1308">
        <v>1.2053</v>
      </c>
      <c r="AW1308">
        <v>95</v>
      </c>
      <c r="AX1308">
        <v>46</v>
      </c>
      <c r="AY1308">
        <v>64</v>
      </c>
      <c r="AZ1308">
        <v>110</v>
      </c>
      <c r="BA1308">
        <v>132</v>
      </c>
      <c r="BB1308">
        <v>2</v>
      </c>
      <c r="BC1308" t="s">
        <v>248</v>
      </c>
      <c r="BD1308">
        <v>0</v>
      </c>
    </row>
    <row r="1309" spans="1:56" x14ac:dyDescent="0.25">
      <c r="A1309">
        <v>2467</v>
      </c>
      <c r="B1309">
        <v>14848</v>
      </c>
      <c r="C1309" t="s">
        <v>17</v>
      </c>
      <c r="D1309" s="1">
        <v>40482.515277777777</v>
      </c>
      <c r="E1309" s="1">
        <v>40482.515277777777</v>
      </c>
      <c r="F1309">
        <v>405</v>
      </c>
      <c r="G1309">
        <v>1</v>
      </c>
      <c r="H1309">
        <v>11</v>
      </c>
      <c r="I1309">
        <v>260</v>
      </c>
      <c r="J1309">
        <v>310.56</v>
      </c>
      <c r="K1309">
        <v>310.56</v>
      </c>
      <c r="L1309">
        <v>2</v>
      </c>
      <c r="M1309">
        <v>1</v>
      </c>
      <c r="N1309">
        <v>2</v>
      </c>
      <c r="O1309" t="s">
        <v>68</v>
      </c>
      <c r="P1309">
        <v>5</v>
      </c>
      <c r="Q1309" t="s">
        <v>19</v>
      </c>
      <c r="T1309">
        <v>13680</v>
      </c>
      <c r="U1309" t="s">
        <v>17</v>
      </c>
      <c r="V1309" t="s">
        <v>129</v>
      </c>
      <c r="W1309">
        <v>2</v>
      </c>
      <c r="X1309">
        <v>12</v>
      </c>
      <c r="Y1309">
        <v>11419.67</v>
      </c>
      <c r="Z1309">
        <v>0</v>
      </c>
      <c r="AA1309">
        <v>1327.53</v>
      </c>
      <c r="AB1309">
        <v>1327.53</v>
      </c>
      <c r="AD1309" t="s">
        <v>197</v>
      </c>
      <c r="AE1309">
        <v>0</v>
      </c>
      <c r="AF1309">
        <v>13.31</v>
      </c>
      <c r="AG1309" t="s">
        <v>192</v>
      </c>
      <c r="AH1309" t="s">
        <v>199</v>
      </c>
      <c r="AJ1309" t="s">
        <v>2874</v>
      </c>
      <c r="AK1309" t="s">
        <v>2875</v>
      </c>
      <c r="AL1309" t="s">
        <v>242</v>
      </c>
      <c r="AM1309" t="s">
        <v>243</v>
      </c>
      <c r="AN1309" t="s">
        <v>244</v>
      </c>
      <c r="AO1309" t="s">
        <v>245</v>
      </c>
      <c r="AP1309" t="s">
        <v>246</v>
      </c>
      <c r="AQ1309" t="s">
        <v>247</v>
      </c>
      <c r="AR1309">
        <v>8457.89</v>
      </c>
      <c r="AS1309">
        <v>2124</v>
      </c>
      <c r="AT1309">
        <v>66.98</v>
      </c>
      <c r="AU1309">
        <v>20.04</v>
      </c>
      <c r="AV1309">
        <v>1.0462</v>
      </c>
      <c r="AW1309">
        <v>95</v>
      </c>
      <c r="AX1309">
        <v>41</v>
      </c>
      <c r="AY1309">
        <v>49</v>
      </c>
      <c r="AZ1309">
        <v>89</v>
      </c>
      <c r="BA1309">
        <v>109</v>
      </c>
      <c r="BB1309">
        <v>2.0299999999999998</v>
      </c>
      <c r="BC1309" t="s">
        <v>248</v>
      </c>
      <c r="BD1309">
        <v>0</v>
      </c>
    </row>
    <row r="1310" spans="1:56" x14ac:dyDescent="0.25">
      <c r="A1310">
        <v>2802</v>
      </c>
      <c r="B1310">
        <v>15185</v>
      </c>
      <c r="C1310" t="s">
        <v>17</v>
      </c>
      <c r="D1310" s="1">
        <v>40816.587500000001</v>
      </c>
      <c r="E1310" s="1">
        <v>40816.587500000001</v>
      </c>
      <c r="F1310">
        <v>71</v>
      </c>
      <c r="G1310">
        <v>1</v>
      </c>
      <c r="H1310">
        <v>21</v>
      </c>
      <c r="I1310">
        <v>666</v>
      </c>
      <c r="J1310">
        <v>310.62</v>
      </c>
      <c r="K1310">
        <v>310.62</v>
      </c>
      <c r="L1310">
        <v>3</v>
      </c>
      <c r="M1310">
        <v>2</v>
      </c>
      <c r="N1310">
        <v>2</v>
      </c>
      <c r="O1310" t="s">
        <v>66</v>
      </c>
      <c r="P1310">
        <v>7</v>
      </c>
      <c r="Q1310" t="s">
        <v>22</v>
      </c>
      <c r="T1310">
        <v>13681</v>
      </c>
      <c r="U1310" t="s">
        <v>17</v>
      </c>
      <c r="V1310" t="s">
        <v>24</v>
      </c>
      <c r="W1310">
        <v>18</v>
      </c>
      <c r="X1310">
        <v>4</v>
      </c>
      <c r="Y1310">
        <v>827.83</v>
      </c>
      <c r="Z1310">
        <v>203.46</v>
      </c>
      <c r="AA1310">
        <v>624.37</v>
      </c>
      <c r="AB1310">
        <v>420.91</v>
      </c>
      <c r="AC1310">
        <v>206.88</v>
      </c>
      <c r="AD1310" t="s">
        <v>194</v>
      </c>
      <c r="AE1310">
        <v>0</v>
      </c>
      <c r="AF1310">
        <v>0</v>
      </c>
      <c r="AG1310" t="s">
        <v>195</v>
      </c>
      <c r="AH1310" t="s">
        <v>196</v>
      </c>
      <c r="AJ1310" t="s">
        <v>2876</v>
      </c>
      <c r="AK1310" t="s">
        <v>2877</v>
      </c>
      <c r="AL1310" t="s">
        <v>276</v>
      </c>
      <c r="AM1310" t="s">
        <v>243</v>
      </c>
      <c r="AN1310" t="s">
        <v>277</v>
      </c>
      <c r="AO1310" t="s">
        <v>283</v>
      </c>
      <c r="AP1310" t="s">
        <v>278</v>
      </c>
      <c r="AQ1310" t="s">
        <v>247</v>
      </c>
      <c r="AR1310">
        <v>2216.34</v>
      </c>
      <c r="AS1310">
        <v>2156</v>
      </c>
      <c r="AT1310">
        <v>82.08</v>
      </c>
      <c r="AU1310">
        <v>20.34</v>
      </c>
      <c r="AV1310">
        <v>2.173</v>
      </c>
      <c r="AW1310">
        <v>95</v>
      </c>
      <c r="AX1310">
        <v>41</v>
      </c>
      <c r="AY1310">
        <v>103</v>
      </c>
      <c r="AZ1310">
        <v>144</v>
      </c>
      <c r="BA1310">
        <v>164</v>
      </c>
      <c r="BB1310">
        <v>0.55000000000000004</v>
      </c>
      <c r="BC1310" t="s">
        <v>278</v>
      </c>
      <c r="BD1310">
        <v>0</v>
      </c>
    </row>
    <row r="1311" spans="1:56" x14ac:dyDescent="0.25">
      <c r="A1311">
        <v>4044</v>
      </c>
      <c r="B1311">
        <v>16439</v>
      </c>
      <c r="C1311" t="s">
        <v>17</v>
      </c>
      <c r="D1311" s="1">
        <v>40164.598611111112</v>
      </c>
      <c r="E1311" s="1">
        <v>40164.598611111112</v>
      </c>
      <c r="F1311">
        <v>723</v>
      </c>
      <c r="G1311">
        <v>1</v>
      </c>
      <c r="H1311">
        <v>9</v>
      </c>
      <c r="I1311">
        <v>74</v>
      </c>
      <c r="J1311">
        <v>310.7</v>
      </c>
      <c r="K1311">
        <v>310.7</v>
      </c>
      <c r="L1311">
        <v>1</v>
      </c>
      <c r="M1311">
        <v>1</v>
      </c>
      <c r="N1311">
        <v>2</v>
      </c>
      <c r="O1311" t="s">
        <v>65</v>
      </c>
      <c r="P1311">
        <v>4</v>
      </c>
      <c r="Q1311" t="s">
        <v>19</v>
      </c>
      <c r="T1311">
        <v>13682</v>
      </c>
      <c r="U1311" t="s">
        <v>17</v>
      </c>
      <c r="V1311" t="s">
        <v>19</v>
      </c>
      <c r="W1311">
        <v>188</v>
      </c>
      <c r="X1311">
        <v>1</v>
      </c>
      <c r="Y1311">
        <v>59.5</v>
      </c>
      <c r="Z1311">
        <v>0</v>
      </c>
      <c r="AA1311">
        <v>0</v>
      </c>
      <c r="AB1311">
        <v>0</v>
      </c>
      <c r="AD1311" t="s">
        <v>191</v>
      </c>
      <c r="AE1311">
        <v>0</v>
      </c>
      <c r="AF1311">
        <v>0</v>
      </c>
      <c r="AG1311" t="s">
        <v>198</v>
      </c>
      <c r="AH1311" t="s">
        <v>196</v>
      </c>
      <c r="AJ1311" t="s">
        <v>2878</v>
      </c>
      <c r="AK1311" t="s">
        <v>2879</v>
      </c>
      <c r="AL1311" t="s">
        <v>242</v>
      </c>
      <c r="AM1311" t="s">
        <v>243</v>
      </c>
      <c r="AN1311" t="s">
        <v>244</v>
      </c>
      <c r="AO1311" t="s">
        <v>245</v>
      </c>
      <c r="AP1311" t="s">
        <v>246</v>
      </c>
      <c r="AQ1311" t="s">
        <v>247</v>
      </c>
      <c r="AR1311">
        <v>4660.6899999999996</v>
      </c>
      <c r="AS1311">
        <v>3079</v>
      </c>
      <c r="AT1311">
        <v>64.150000000000006</v>
      </c>
      <c r="AU1311">
        <v>29.05</v>
      </c>
      <c r="AV1311">
        <v>2.0983999999999998</v>
      </c>
      <c r="AW1311">
        <v>95</v>
      </c>
      <c r="AX1311">
        <v>59</v>
      </c>
      <c r="AY1311">
        <v>142</v>
      </c>
      <c r="AZ1311">
        <v>200</v>
      </c>
      <c r="BA1311">
        <v>229</v>
      </c>
      <c r="BB1311">
        <v>0.39</v>
      </c>
      <c r="BC1311" t="s">
        <v>248</v>
      </c>
      <c r="BD1311">
        <v>0</v>
      </c>
    </row>
    <row r="1312" spans="1:56" x14ac:dyDescent="0.25">
      <c r="A1312">
        <v>1477</v>
      </c>
      <c r="B1312">
        <v>13847</v>
      </c>
      <c r="C1312" t="s">
        <v>17</v>
      </c>
      <c r="D1312" s="1">
        <v>40167.445138888892</v>
      </c>
      <c r="E1312" s="1">
        <v>40167.445138888892</v>
      </c>
      <c r="F1312">
        <v>720</v>
      </c>
      <c r="G1312">
        <v>1</v>
      </c>
      <c r="H1312">
        <v>19</v>
      </c>
      <c r="I1312">
        <v>96</v>
      </c>
      <c r="J1312">
        <v>310.72000000000003</v>
      </c>
      <c r="K1312">
        <v>310.72000000000003</v>
      </c>
      <c r="L1312">
        <v>1</v>
      </c>
      <c r="M1312">
        <v>1</v>
      </c>
      <c r="N1312">
        <v>2</v>
      </c>
      <c r="O1312" t="s">
        <v>65</v>
      </c>
      <c r="P1312">
        <v>4</v>
      </c>
      <c r="Q1312" t="s">
        <v>19</v>
      </c>
      <c r="T1312">
        <v>13683</v>
      </c>
      <c r="U1312" t="s">
        <v>17</v>
      </c>
      <c r="V1312" t="s">
        <v>19</v>
      </c>
      <c r="W1312">
        <v>458</v>
      </c>
      <c r="X1312">
        <v>1</v>
      </c>
      <c r="Y1312">
        <v>258.60000000000002</v>
      </c>
      <c r="Z1312">
        <v>0</v>
      </c>
      <c r="AA1312">
        <v>0</v>
      </c>
      <c r="AB1312">
        <v>0</v>
      </c>
      <c r="AD1312" t="s">
        <v>191</v>
      </c>
      <c r="AE1312">
        <v>0</v>
      </c>
      <c r="AF1312">
        <v>0</v>
      </c>
      <c r="AG1312" t="s">
        <v>198</v>
      </c>
      <c r="AH1312" t="s">
        <v>196</v>
      </c>
      <c r="AJ1312" t="s">
        <v>2880</v>
      </c>
      <c r="AK1312" t="s">
        <v>2881</v>
      </c>
      <c r="AL1312" t="s">
        <v>276</v>
      </c>
      <c r="AM1312" t="s">
        <v>243</v>
      </c>
      <c r="AN1312" t="s">
        <v>277</v>
      </c>
      <c r="AO1312" t="s">
        <v>283</v>
      </c>
      <c r="AP1312" t="s">
        <v>278</v>
      </c>
      <c r="AQ1312" t="s">
        <v>247</v>
      </c>
      <c r="AR1312">
        <v>3490.19</v>
      </c>
      <c r="AS1312">
        <v>2353</v>
      </c>
      <c r="AT1312">
        <v>92.45</v>
      </c>
      <c r="AU1312">
        <v>22.2</v>
      </c>
      <c r="AV1312">
        <v>1.5658000000000001</v>
      </c>
      <c r="AW1312">
        <v>95</v>
      </c>
      <c r="AX1312">
        <v>45</v>
      </c>
      <c r="AY1312">
        <v>81</v>
      </c>
      <c r="AZ1312">
        <v>126</v>
      </c>
      <c r="BA1312">
        <v>148</v>
      </c>
      <c r="BB1312">
        <v>0</v>
      </c>
      <c r="BC1312" t="s">
        <v>278</v>
      </c>
      <c r="BD1312">
        <v>0</v>
      </c>
    </row>
    <row r="1313" spans="1:56" x14ac:dyDescent="0.25">
      <c r="A1313">
        <v>1037</v>
      </c>
      <c r="B1313">
        <v>13400</v>
      </c>
      <c r="C1313" t="s">
        <v>17</v>
      </c>
      <c r="D1313" s="1">
        <v>40304.375</v>
      </c>
      <c r="E1313" s="1">
        <v>40304.375</v>
      </c>
      <c r="F1313">
        <v>583</v>
      </c>
      <c r="G1313">
        <v>1</v>
      </c>
      <c r="H1313">
        <v>23</v>
      </c>
      <c r="I1313">
        <v>284</v>
      </c>
      <c r="J1313">
        <v>310.83</v>
      </c>
      <c r="K1313">
        <v>310.83</v>
      </c>
      <c r="L1313">
        <v>1</v>
      </c>
      <c r="M1313">
        <v>1</v>
      </c>
      <c r="N1313">
        <v>2</v>
      </c>
      <c r="O1313" t="s">
        <v>65</v>
      </c>
      <c r="P1313">
        <v>4</v>
      </c>
      <c r="Q1313" t="s">
        <v>19</v>
      </c>
      <c r="T1313">
        <v>13684</v>
      </c>
      <c r="U1313" t="s">
        <v>17</v>
      </c>
      <c r="V1313" t="s">
        <v>40</v>
      </c>
      <c r="W1313">
        <v>286</v>
      </c>
      <c r="X1313">
        <v>4</v>
      </c>
      <c r="Y1313">
        <v>594.88</v>
      </c>
      <c r="Z1313">
        <v>0</v>
      </c>
      <c r="AA1313">
        <v>0</v>
      </c>
      <c r="AB1313">
        <v>0</v>
      </c>
      <c r="AD1313" t="s">
        <v>191</v>
      </c>
      <c r="AE1313">
        <v>0</v>
      </c>
      <c r="AF1313">
        <v>8.48</v>
      </c>
      <c r="AG1313" t="s">
        <v>200</v>
      </c>
      <c r="AH1313" t="s">
        <v>193</v>
      </c>
      <c r="AJ1313" t="s">
        <v>2882</v>
      </c>
      <c r="AK1313" t="s">
        <v>2883</v>
      </c>
      <c r="AL1313" t="s">
        <v>242</v>
      </c>
      <c r="AM1313" t="s">
        <v>385</v>
      </c>
      <c r="AN1313" t="s">
        <v>386</v>
      </c>
      <c r="AO1313" t="s">
        <v>283</v>
      </c>
      <c r="AP1313" t="s">
        <v>246</v>
      </c>
      <c r="AQ1313" t="s">
        <v>247</v>
      </c>
      <c r="AR1313">
        <v>31513.11</v>
      </c>
      <c r="AS1313">
        <v>17238</v>
      </c>
      <c r="AT1313">
        <v>89.62</v>
      </c>
      <c r="AU1313">
        <v>162.62</v>
      </c>
      <c r="AV1313">
        <v>0.71840000000000004</v>
      </c>
      <c r="AW1313">
        <v>95</v>
      </c>
      <c r="AX1313">
        <v>326</v>
      </c>
      <c r="AY1313">
        <v>272</v>
      </c>
      <c r="AZ1313">
        <v>598</v>
      </c>
      <c r="BA1313">
        <v>760</v>
      </c>
      <c r="BB1313">
        <v>0.67</v>
      </c>
      <c r="BC1313" t="s">
        <v>248</v>
      </c>
      <c r="BD1313">
        <v>0</v>
      </c>
    </row>
    <row r="1314" spans="1:56" x14ac:dyDescent="0.25">
      <c r="A1314">
        <v>3933</v>
      </c>
      <c r="B1314">
        <v>16328</v>
      </c>
      <c r="C1314" t="s">
        <v>17</v>
      </c>
      <c r="D1314" s="1">
        <v>40323.584722222222</v>
      </c>
      <c r="E1314" s="1">
        <v>40323.584722222222</v>
      </c>
      <c r="F1314">
        <v>564</v>
      </c>
      <c r="G1314">
        <v>1</v>
      </c>
      <c r="H1314">
        <v>16</v>
      </c>
      <c r="I1314">
        <v>141</v>
      </c>
      <c r="J1314">
        <v>310.83</v>
      </c>
      <c r="K1314">
        <v>310.83</v>
      </c>
      <c r="L1314">
        <v>1</v>
      </c>
      <c r="M1314">
        <v>1</v>
      </c>
      <c r="N1314">
        <v>2</v>
      </c>
      <c r="O1314" t="s">
        <v>65</v>
      </c>
      <c r="P1314">
        <v>4</v>
      </c>
      <c r="Q1314" t="s">
        <v>19</v>
      </c>
      <c r="T1314">
        <v>13685</v>
      </c>
      <c r="U1314" t="s">
        <v>17</v>
      </c>
      <c r="V1314" t="s">
        <v>129</v>
      </c>
      <c r="W1314">
        <v>3</v>
      </c>
      <c r="X1314">
        <v>7</v>
      </c>
      <c r="Y1314">
        <v>3119.44</v>
      </c>
      <c r="Z1314">
        <v>0</v>
      </c>
      <c r="AA1314">
        <v>3119.44</v>
      </c>
      <c r="AB1314">
        <v>3119.44</v>
      </c>
      <c r="AD1314" t="s">
        <v>197</v>
      </c>
      <c r="AE1314">
        <v>0</v>
      </c>
      <c r="AF1314">
        <v>0</v>
      </c>
      <c r="AG1314" t="s">
        <v>198</v>
      </c>
      <c r="AH1314" t="s">
        <v>196</v>
      </c>
      <c r="AJ1314" t="s">
        <v>2884</v>
      </c>
      <c r="AK1314" t="s">
        <v>2885</v>
      </c>
      <c r="AL1314" t="s">
        <v>242</v>
      </c>
      <c r="AM1314" t="s">
        <v>243</v>
      </c>
      <c r="AN1314" t="s">
        <v>244</v>
      </c>
      <c r="AO1314" t="s">
        <v>283</v>
      </c>
      <c r="AP1314" t="s">
        <v>246</v>
      </c>
      <c r="AQ1314" t="s">
        <v>247</v>
      </c>
      <c r="AR1314">
        <v>8449.94</v>
      </c>
      <c r="AS1314">
        <v>3984</v>
      </c>
      <c r="AT1314">
        <v>83.02</v>
      </c>
      <c r="AU1314">
        <v>37.58</v>
      </c>
      <c r="AV1314">
        <v>1.2662</v>
      </c>
      <c r="AW1314">
        <v>95</v>
      </c>
      <c r="AX1314">
        <v>76</v>
      </c>
      <c r="AY1314">
        <v>111</v>
      </c>
      <c r="AZ1314">
        <v>186</v>
      </c>
      <c r="BA1314">
        <v>224</v>
      </c>
      <c r="BB1314">
        <v>0.94</v>
      </c>
      <c r="BC1314" t="s">
        <v>248</v>
      </c>
      <c r="BD1314">
        <v>0</v>
      </c>
    </row>
    <row r="1315" spans="1:56" x14ac:dyDescent="0.25">
      <c r="A1315">
        <v>3337</v>
      </c>
      <c r="B1315">
        <v>15724</v>
      </c>
      <c r="C1315" t="s">
        <v>17</v>
      </c>
      <c r="D1315" s="1">
        <v>40486.431944444441</v>
      </c>
      <c r="E1315" s="1">
        <v>40685.611111111109</v>
      </c>
      <c r="F1315">
        <v>202</v>
      </c>
      <c r="G1315">
        <v>3</v>
      </c>
      <c r="H1315">
        <v>17</v>
      </c>
      <c r="I1315">
        <v>117</v>
      </c>
      <c r="J1315">
        <v>310.85000000000002</v>
      </c>
      <c r="K1315">
        <v>103.62</v>
      </c>
      <c r="L1315">
        <v>2</v>
      </c>
      <c r="M1315">
        <v>3</v>
      </c>
      <c r="N1315">
        <v>2</v>
      </c>
      <c r="O1315" t="s">
        <v>74</v>
      </c>
      <c r="P1315">
        <v>7</v>
      </c>
      <c r="Q1315" t="s">
        <v>29</v>
      </c>
      <c r="T1315">
        <v>13686</v>
      </c>
      <c r="U1315" t="s">
        <v>17</v>
      </c>
      <c r="V1315" t="s">
        <v>22</v>
      </c>
      <c r="W1315">
        <v>183</v>
      </c>
      <c r="X1315">
        <v>3</v>
      </c>
      <c r="Y1315">
        <v>409.04</v>
      </c>
      <c r="Z1315">
        <v>0</v>
      </c>
      <c r="AA1315">
        <v>0</v>
      </c>
      <c r="AB1315">
        <v>0</v>
      </c>
      <c r="AD1315" t="s">
        <v>191</v>
      </c>
      <c r="AE1315">
        <v>0</v>
      </c>
      <c r="AF1315">
        <v>0</v>
      </c>
      <c r="AG1315" t="s">
        <v>198</v>
      </c>
      <c r="AH1315" t="s">
        <v>199</v>
      </c>
      <c r="AJ1315" t="s">
        <v>2886</v>
      </c>
      <c r="AK1315" t="s">
        <v>2887</v>
      </c>
      <c r="AL1315" t="s">
        <v>242</v>
      </c>
      <c r="AM1315" t="s">
        <v>385</v>
      </c>
      <c r="AN1315" t="s">
        <v>386</v>
      </c>
      <c r="AO1315" t="s">
        <v>283</v>
      </c>
      <c r="AP1315" t="s">
        <v>246</v>
      </c>
      <c r="AQ1315" t="s">
        <v>247</v>
      </c>
      <c r="AR1315">
        <v>8457.84</v>
      </c>
      <c r="AS1315">
        <v>5028</v>
      </c>
      <c r="AT1315">
        <v>98.11</v>
      </c>
      <c r="AU1315">
        <v>47.43</v>
      </c>
      <c r="AV1315">
        <v>0.91479999999999995</v>
      </c>
      <c r="AW1315">
        <v>95</v>
      </c>
      <c r="AX1315">
        <v>95</v>
      </c>
      <c r="AY1315">
        <v>101</v>
      </c>
      <c r="AZ1315">
        <v>196</v>
      </c>
      <c r="BA1315">
        <v>244</v>
      </c>
      <c r="BB1315">
        <v>1.2</v>
      </c>
      <c r="BC1315" t="s">
        <v>248</v>
      </c>
      <c r="BD1315">
        <v>0</v>
      </c>
    </row>
    <row r="1316" spans="1:56" x14ac:dyDescent="0.25">
      <c r="A1316">
        <v>1619</v>
      </c>
      <c r="B1316">
        <v>13990</v>
      </c>
      <c r="C1316" t="s">
        <v>17</v>
      </c>
      <c r="D1316" s="1">
        <v>40673.638194444444</v>
      </c>
      <c r="E1316" s="1">
        <v>40673.638194444444</v>
      </c>
      <c r="F1316">
        <v>214</v>
      </c>
      <c r="G1316">
        <v>1</v>
      </c>
      <c r="H1316">
        <v>16</v>
      </c>
      <c r="I1316">
        <v>190</v>
      </c>
      <c r="J1316">
        <v>311.3</v>
      </c>
      <c r="K1316">
        <v>311.3</v>
      </c>
      <c r="L1316">
        <v>2</v>
      </c>
      <c r="M1316">
        <v>1</v>
      </c>
      <c r="N1316">
        <v>2</v>
      </c>
      <c r="O1316" t="s">
        <v>68</v>
      </c>
      <c r="P1316">
        <v>5</v>
      </c>
      <c r="Q1316" t="s">
        <v>19</v>
      </c>
      <c r="T1316">
        <v>13687</v>
      </c>
      <c r="U1316" t="s">
        <v>17</v>
      </c>
      <c r="V1316" t="s">
        <v>40</v>
      </c>
      <c r="W1316">
        <v>439</v>
      </c>
      <c r="X1316">
        <v>1</v>
      </c>
      <c r="Y1316">
        <v>11880.84</v>
      </c>
      <c r="Z1316">
        <v>0</v>
      </c>
      <c r="AA1316">
        <v>0</v>
      </c>
      <c r="AB1316">
        <v>0</v>
      </c>
      <c r="AD1316" t="s">
        <v>191</v>
      </c>
      <c r="AE1316">
        <v>0</v>
      </c>
      <c r="AF1316">
        <v>0</v>
      </c>
      <c r="AG1316" t="s">
        <v>200</v>
      </c>
      <c r="AH1316" t="s">
        <v>193</v>
      </c>
      <c r="AJ1316" t="s">
        <v>2888</v>
      </c>
      <c r="AK1316" t="s">
        <v>2889</v>
      </c>
      <c r="AL1316" t="s">
        <v>242</v>
      </c>
      <c r="AM1316" t="s">
        <v>385</v>
      </c>
      <c r="AN1316" t="s">
        <v>386</v>
      </c>
      <c r="AO1316" t="s">
        <v>283</v>
      </c>
      <c r="AP1316" t="s">
        <v>246</v>
      </c>
      <c r="AQ1316" t="s">
        <v>247</v>
      </c>
      <c r="AR1316">
        <v>6512.44</v>
      </c>
      <c r="AS1316">
        <v>3887</v>
      </c>
      <c r="AT1316">
        <v>75.47</v>
      </c>
      <c r="AU1316">
        <v>36.67</v>
      </c>
      <c r="AV1316">
        <v>0.97670000000000001</v>
      </c>
      <c r="AW1316">
        <v>95</v>
      </c>
      <c r="AX1316">
        <v>74</v>
      </c>
      <c r="AY1316">
        <v>84</v>
      </c>
      <c r="AZ1316">
        <v>157</v>
      </c>
      <c r="BA1316">
        <v>194</v>
      </c>
      <c r="BB1316">
        <v>1.04</v>
      </c>
      <c r="BC1316" t="s">
        <v>248</v>
      </c>
      <c r="BD1316">
        <v>0</v>
      </c>
    </row>
    <row r="1317" spans="1:56" x14ac:dyDescent="0.25">
      <c r="A1317">
        <v>497</v>
      </c>
      <c r="B1317">
        <v>12852</v>
      </c>
      <c r="C1317" t="s">
        <v>17</v>
      </c>
      <c r="D1317" s="1">
        <v>40592.365972222222</v>
      </c>
      <c r="E1317" s="1">
        <v>40592.365972222222</v>
      </c>
      <c r="F1317">
        <v>295</v>
      </c>
      <c r="G1317">
        <v>1</v>
      </c>
      <c r="H1317">
        <v>17</v>
      </c>
      <c r="I1317">
        <v>149</v>
      </c>
      <c r="J1317">
        <v>311.55</v>
      </c>
      <c r="K1317">
        <v>311.55</v>
      </c>
      <c r="L1317">
        <v>2</v>
      </c>
      <c r="M1317">
        <v>1</v>
      </c>
      <c r="N1317">
        <v>2</v>
      </c>
      <c r="O1317" t="s">
        <v>68</v>
      </c>
      <c r="P1317">
        <v>5</v>
      </c>
      <c r="Q1317" t="s">
        <v>19</v>
      </c>
      <c r="T1317">
        <v>13688</v>
      </c>
      <c r="U1317" t="s">
        <v>17</v>
      </c>
      <c r="V1317" t="s">
        <v>19</v>
      </c>
      <c r="W1317">
        <v>636</v>
      </c>
      <c r="X1317">
        <v>1</v>
      </c>
      <c r="Y1317">
        <v>375.5</v>
      </c>
      <c r="Z1317">
        <v>0</v>
      </c>
      <c r="AA1317">
        <v>0</v>
      </c>
      <c r="AB1317">
        <v>0</v>
      </c>
      <c r="AD1317" t="s">
        <v>191</v>
      </c>
      <c r="AE1317">
        <v>0</v>
      </c>
      <c r="AF1317">
        <v>0</v>
      </c>
      <c r="AG1317" t="s">
        <v>198</v>
      </c>
      <c r="AH1317" t="s">
        <v>196</v>
      </c>
      <c r="AJ1317" t="s">
        <v>2890</v>
      </c>
      <c r="AK1317" t="s">
        <v>2891</v>
      </c>
      <c r="AL1317" t="s">
        <v>276</v>
      </c>
      <c r="AM1317" t="s">
        <v>385</v>
      </c>
      <c r="AN1317" t="s">
        <v>405</v>
      </c>
      <c r="AO1317" t="s">
        <v>283</v>
      </c>
      <c r="AP1317" t="s">
        <v>278</v>
      </c>
      <c r="AQ1317" t="s">
        <v>247</v>
      </c>
      <c r="AR1317">
        <v>2761.04</v>
      </c>
      <c r="AS1317">
        <v>1559</v>
      </c>
      <c r="AT1317">
        <v>89.62</v>
      </c>
      <c r="AU1317">
        <v>14.71</v>
      </c>
      <c r="AV1317">
        <v>0.90639999999999998</v>
      </c>
      <c r="AW1317">
        <v>95</v>
      </c>
      <c r="AX1317">
        <v>30</v>
      </c>
      <c r="AY1317">
        <v>32</v>
      </c>
      <c r="AZ1317">
        <v>61</v>
      </c>
      <c r="BA1317">
        <v>76</v>
      </c>
      <c r="BB1317">
        <v>2.56</v>
      </c>
      <c r="BC1317" t="s">
        <v>278</v>
      </c>
      <c r="BD1317">
        <v>0</v>
      </c>
    </row>
    <row r="1318" spans="1:56" x14ac:dyDescent="0.25">
      <c r="A1318">
        <v>2568</v>
      </c>
      <c r="B1318">
        <v>14951</v>
      </c>
      <c r="C1318" t="s">
        <v>17</v>
      </c>
      <c r="D1318" s="1">
        <v>40807.635416666664</v>
      </c>
      <c r="E1318" s="1">
        <v>40807.635416666664</v>
      </c>
      <c r="F1318">
        <v>80</v>
      </c>
      <c r="G1318">
        <v>1</v>
      </c>
      <c r="H1318">
        <v>20</v>
      </c>
      <c r="I1318">
        <v>311</v>
      </c>
      <c r="J1318">
        <v>311.69</v>
      </c>
      <c r="K1318">
        <v>311.69</v>
      </c>
      <c r="L1318">
        <v>3</v>
      </c>
      <c r="M1318">
        <v>2</v>
      </c>
      <c r="N1318">
        <v>2</v>
      </c>
      <c r="O1318" t="s">
        <v>66</v>
      </c>
      <c r="P1318">
        <v>7</v>
      </c>
      <c r="Q1318" t="s">
        <v>22</v>
      </c>
      <c r="T1318">
        <v>13689</v>
      </c>
      <c r="U1318" t="s">
        <v>17</v>
      </c>
      <c r="V1318" t="s">
        <v>22</v>
      </c>
      <c r="W1318">
        <v>64</v>
      </c>
      <c r="X1318">
        <v>2</v>
      </c>
      <c r="Y1318">
        <v>1259.5</v>
      </c>
      <c r="Z1318">
        <v>0</v>
      </c>
      <c r="AA1318">
        <v>910</v>
      </c>
      <c r="AB1318">
        <v>910</v>
      </c>
      <c r="AD1318" t="s">
        <v>197</v>
      </c>
      <c r="AE1318">
        <v>0</v>
      </c>
      <c r="AF1318">
        <v>0</v>
      </c>
      <c r="AG1318" t="s">
        <v>198</v>
      </c>
      <c r="AH1318" t="s">
        <v>199</v>
      </c>
      <c r="AJ1318" t="s">
        <v>2892</v>
      </c>
      <c r="AK1318" t="s">
        <v>2893</v>
      </c>
      <c r="AL1318" t="s">
        <v>242</v>
      </c>
      <c r="AM1318" t="s">
        <v>385</v>
      </c>
      <c r="AN1318" t="s">
        <v>386</v>
      </c>
      <c r="AO1318" t="s">
        <v>283</v>
      </c>
      <c r="AP1318" t="s">
        <v>246</v>
      </c>
      <c r="AQ1318" t="s">
        <v>247</v>
      </c>
      <c r="AR1318">
        <v>12192.05</v>
      </c>
      <c r="AS1318">
        <v>7267</v>
      </c>
      <c r="AT1318">
        <v>98.11</v>
      </c>
      <c r="AU1318">
        <v>68.56</v>
      </c>
      <c r="AV1318">
        <v>0.85370000000000001</v>
      </c>
      <c r="AW1318">
        <v>95</v>
      </c>
      <c r="AX1318">
        <v>138</v>
      </c>
      <c r="AY1318">
        <v>137</v>
      </c>
      <c r="AZ1318">
        <v>274</v>
      </c>
      <c r="BA1318">
        <v>342</v>
      </c>
      <c r="BB1318">
        <v>0.42</v>
      </c>
      <c r="BC1318" t="s">
        <v>248</v>
      </c>
      <c r="BD1318">
        <v>0</v>
      </c>
    </row>
    <row r="1319" spans="1:56" x14ac:dyDescent="0.25">
      <c r="A1319">
        <v>1723</v>
      </c>
      <c r="B1319">
        <v>14094</v>
      </c>
      <c r="C1319" t="s">
        <v>17</v>
      </c>
      <c r="D1319" s="1">
        <v>40447.498611111114</v>
      </c>
      <c r="E1319" s="1">
        <v>40447.498611111114</v>
      </c>
      <c r="F1319">
        <v>440</v>
      </c>
      <c r="G1319">
        <v>1</v>
      </c>
      <c r="H1319">
        <v>41</v>
      </c>
      <c r="I1319">
        <v>158</v>
      </c>
      <c r="J1319">
        <v>311.77</v>
      </c>
      <c r="K1319">
        <v>311.77</v>
      </c>
      <c r="L1319">
        <v>1</v>
      </c>
      <c r="M1319">
        <v>1</v>
      </c>
      <c r="N1319">
        <v>2</v>
      </c>
      <c r="O1319" t="s">
        <v>65</v>
      </c>
      <c r="P1319">
        <v>4</v>
      </c>
      <c r="Q1319" t="s">
        <v>19</v>
      </c>
      <c r="T1319">
        <v>13690</v>
      </c>
      <c r="U1319" t="s">
        <v>17</v>
      </c>
      <c r="V1319" t="s">
        <v>22</v>
      </c>
      <c r="W1319">
        <v>60</v>
      </c>
      <c r="X1319">
        <v>1</v>
      </c>
      <c r="Y1319">
        <v>172.25</v>
      </c>
      <c r="Z1319">
        <v>0</v>
      </c>
      <c r="AA1319">
        <v>172.25</v>
      </c>
      <c r="AB1319">
        <v>172.25</v>
      </c>
      <c r="AD1319" t="s">
        <v>197</v>
      </c>
      <c r="AE1319">
        <v>0</v>
      </c>
      <c r="AF1319">
        <v>0</v>
      </c>
      <c r="AG1319" t="s">
        <v>198</v>
      </c>
      <c r="AH1319" t="s">
        <v>199</v>
      </c>
      <c r="AJ1319" t="s">
        <v>2894</v>
      </c>
      <c r="AK1319" t="s">
        <v>2895</v>
      </c>
      <c r="AL1319" t="s">
        <v>242</v>
      </c>
      <c r="AM1319" t="s">
        <v>385</v>
      </c>
      <c r="AN1319" t="s">
        <v>386</v>
      </c>
      <c r="AO1319" t="s">
        <v>283</v>
      </c>
      <c r="AP1319" t="s">
        <v>246</v>
      </c>
      <c r="AQ1319" t="s">
        <v>247</v>
      </c>
      <c r="AR1319">
        <v>40412.82</v>
      </c>
      <c r="AS1319">
        <v>13716</v>
      </c>
      <c r="AT1319">
        <v>98.11</v>
      </c>
      <c r="AU1319">
        <v>129.4</v>
      </c>
      <c r="AV1319">
        <v>0.90739999999999998</v>
      </c>
      <c r="AW1319">
        <v>95</v>
      </c>
      <c r="AX1319">
        <v>259</v>
      </c>
      <c r="AY1319">
        <v>274</v>
      </c>
      <c r="AZ1319">
        <v>532</v>
      </c>
      <c r="BA1319">
        <v>662</v>
      </c>
      <c r="BB1319">
        <v>3.71</v>
      </c>
      <c r="BC1319" t="s">
        <v>248</v>
      </c>
      <c r="BD1319">
        <v>0</v>
      </c>
    </row>
    <row r="1320" spans="1:56" x14ac:dyDescent="0.25">
      <c r="A1320">
        <v>4923</v>
      </c>
      <c r="B1320">
        <v>17326</v>
      </c>
      <c r="C1320" t="s">
        <v>17</v>
      </c>
      <c r="D1320" s="1">
        <v>40357.586805555555</v>
      </c>
      <c r="E1320" s="1">
        <v>40478.651388888888</v>
      </c>
      <c r="F1320">
        <v>409</v>
      </c>
      <c r="G1320">
        <v>2</v>
      </c>
      <c r="H1320">
        <v>82</v>
      </c>
      <c r="I1320">
        <v>136</v>
      </c>
      <c r="J1320">
        <v>312.35000000000002</v>
      </c>
      <c r="K1320">
        <v>156.18</v>
      </c>
      <c r="L1320">
        <v>1</v>
      </c>
      <c r="M1320">
        <v>2</v>
      </c>
      <c r="N1320">
        <v>2</v>
      </c>
      <c r="O1320" t="s">
        <v>77</v>
      </c>
      <c r="P1320">
        <v>5</v>
      </c>
      <c r="Q1320" t="s">
        <v>19</v>
      </c>
      <c r="T1320">
        <v>13691</v>
      </c>
      <c r="U1320" t="s">
        <v>17</v>
      </c>
      <c r="V1320" t="s">
        <v>19</v>
      </c>
      <c r="W1320">
        <v>397</v>
      </c>
      <c r="X1320">
        <v>1</v>
      </c>
      <c r="Y1320">
        <v>210.78</v>
      </c>
      <c r="Z1320">
        <v>0</v>
      </c>
      <c r="AA1320">
        <v>0</v>
      </c>
      <c r="AB1320">
        <v>0</v>
      </c>
      <c r="AD1320" t="s">
        <v>191</v>
      </c>
      <c r="AE1320">
        <v>0</v>
      </c>
      <c r="AF1320">
        <v>0</v>
      </c>
      <c r="AG1320" t="s">
        <v>198</v>
      </c>
      <c r="AH1320" t="s">
        <v>196</v>
      </c>
      <c r="AJ1320" t="s">
        <v>2896</v>
      </c>
      <c r="AK1320" t="s">
        <v>2897</v>
      </c>
      <c r="AL1320" t="s">
        <v>242</v>
      </c>
      <c r="AM1320" t="s">
        <v>243</v>
      </c>
      <c r="AN1320" t="s">
        <v>244</v>
      </c>
      <c r="AO1320" t="s">
        <v>283</v>
      </c>
      <c r="AP1320" t="s">
        <v>246</v>
      </c>
      <c r="AQ1320" t="s">
        <v>247</v>
      </c>
      <c r="AR1320">
        <v>25163.56</v>
      </c>
      <c r="AS1320">
        <v>8803</v>
      </c>
      <c r="AT1320">
        <v>85.85</v>
      </c>
      <c r="AU1320">
        <v>83.05</v>
      </c>
      <c r="AV1320">
        <v>1.7074</v>
      </c>
      <c r="AW1320">
        <v>95</v>
      </c>
      <c r="AX1320">
        <v>167</v>
      </c>
      <c r="AY1320">
        <v>330</v>
      </c>
      <c r="AZ1320">
        <v>496</v>
      </c>
      <c r="BA1320">
        <v>580</v>
      </c>
      <c r="BB1320">
        <v>1.25</v>
      </c>
      <c r="BC1320" t="s">
        <v>248</v>
      </c>
      <c r="BD1320">
        <v>0</v>
      </c>
    </row>
    <row r="1321" spans="1:56" x14ac:dyDescent="0.25">
      <c r="A1321">
        <v>480</v>
      </c>
      <c r="B1321">
        <v>12834</v>
      </c>
      <c r="C1321" t="s">
        <v>17</v>
      </c>
      <c r="D1321" s="1">
        <v>40604.40902777778</v>
      </c>
      <c r="E1321" s="1">
        <v>40604.40902777778</v>
      </c>
      <c r="F1321">
        <v>283</v>
      </c>
      <c r="G1321">
        <v>1</v>
      </c>
      <c r="H1321">
        <v>18</v>
      </c>
      <c r="I1321">
        <v>110</v>
      </c>
      <c r="J1321">
        <v>312.38</v>
      </c>
      <c r="K1321">
        <v>312.38</v>
      </c>
      <c r="L1321">
        <v>2</v>
      </c>
      <c r="M1321">
        <v>1</v>
      </c>
      <c r="N1321">
        <v>2</v>
      </c>
      <c r="O1321" t="s">
        <v>68</v>
      </c>
      <c r="P1321">
        <v>5</v>
      </c>
      <c r="Q1321" t="s">
        <v>19</v>
      </c>
      <c r="T1321">
        <v>13692</v>
      </c>
      <c r="U1321" t="s">
        <v>17</v>
      </c>
      <c r="V1321" t="s">
        <v>129</v>
      </c>
      <c r="W1321">
        <v>25</v>
      </c>
      <c r="X1321">
        <v>5</v>
      </c>
      <c r="Y1321">
        <v>3114.4</v>
      </c>
      <c r="Z1321">
        <v>0</v>
      </c>
      <c r="AA1321">
        <v>616.74</v>
      </c>
      <c r="AB1321">
        <v>616.74</v>
      </c>
      <c r="AD1321" t="s">
        <v>197</v>
      </c>
      <c r="AE1321">
        <v>0</v>
      </c>
      <c r="AF1321">
        <v>2.94</v>
      </c>
      <c r="AG1321" t="s">
        <v>198</v>
      </c>
      <c r="AH1321" t="s">
        <v>196</v>
      </c>
      <c r="AJ1321" t="s">
        <v>2898</v>
      </c>
      <c r="AK1321" t="s">
        <v>2899</v>
      </c>
      <c r="AL1321" t="s">
        <v>242</v>
      </c>
      <c r="AM1321" t="s">
        <v>243</v>
      </c>
      <c r="AN1321" t="s">
        <v>244</v>
      </c>
      <c r="AO1321" t="s">
        <v>283</v>
      </c>
      <c r="AP1321" t="s">
        <v>246</v>
      </c>
      <c r="AQ1321" t="s">
        <v>247</v>
      </c>
      <c r="AR1321">
        <v>6883.87</v>
      </c>
      <c r="AS1321">
        <v>2538</v>
      </c>
      <c r="AT1321">
        <v>87.74</v>
      </c>
      <c r="AU1321">
        <v>23.94</v>
      </c>
      <c r="AV1321">
        <v>2.9054000000000002</v>
      </c>
      <c r="AW1321">
        <v>95</v>
      </c>
      <c r="AX1321">
        <v>48</v>
      </c>
      <c r="AY1321">
        <v>162</v>
      </c>
      <c r="AZ1321">
        <v>210</v>
      </c>
      <c r="BA1321">
        <v>234</v>
      </c>
      <c r="BB1321">
        <v>18.73</v>
      </c>
      <c r="BC1321" t="s">
        <v>248</v>
      </c>
      <c r="BD1321">
        <v>0</v>
      </c>
    </row>
    <row r="1322" spans="1:56" x14ac:dyDescent="0.25">
      <c r="A1322">
        <v>868</v>
      </c>
      <c r="B1322">
        <v>13226</v>
      </c>
      <c r="C1322" t="s">
        <v>17</v>
      </c>
      <c r="D1322" s="1">
        <v>40493.573611111111</v>
      </c>
      <c r="E1322" s="1">
        <v>40613.607638888891</v>
      </c>
      <c r="F1322">
        <v>274</v>
      </c>
      <c r="G1322">
        <v>2</v>
      </c>
      <c r="H1322">
        <v>28</v>
      </c>
      <c r="I1322">
        <v>179</v>
      </c>
      <c r="J1322">
        <v>312.45999999999998</v>
      </c>
      <c r="K1322">
        <v>156.22999999999999</v>
      </c>
      <c r="L1322">
        <v>2</v>
      </c>
      <c r="M1322">
        <v>2</v>
      </c>
      <c r="N1322">
        <v>2</v>
      </c>
      <c r="O1322" t="s">
        <v>67</v>
      </c>
      <c r="P1322">
        <v>6</v>
      </c>
      <c r="Q1322" t="s">
        <v>22</v>
      </c>
      <c r="T1322">
        <v>13693</v>
      </c>
      <c r="U1322" t="s">
        <v>17</v>
      </c>
      <c r="V1322" t="s">
        <v>40</v>
      </c>
      <c r="W1322">
        <v>375</v>
      </c>
      <c r="X1322">
        <v>9</v>
      </c>
      <c r="Y1322">
        <v>2011.82</v>
      </c>
      <c r="Z1322">
        <v>0</v>
      </c>
      <c r="AA1322">
        <v>0</v>
      </c>
      <c r="AB1322">
        <v>0</v>
      </c>
      <c r="AD1322" t="s">
        <v>191</v>
      </c>
      <c r="AE1322">
        <v>0</v>
      </c>
      <c r="AF1322">
        <v>2.2599999999999998</v>
      </c>
      <c r="AG1322" t="s">
        <v>200</v>
      </c>
      <c r="AH1322" t="s">
        <v>193</v>
      </c>
      <c r="AJ1322" t="s">
        <v>2900</v>
      </c>
      <c r="AK1322" t="s">
        <v>2901</v>
      </c>
      <c r="AL1322" t="s">
        <v>242</v>
      </c>
      <c r="AM1322" t="s">
        <v>243</v>
      </c>
      <c r="AN1322" t="s">
        <v>244</v>
      </c>
      <c r="AO1322" t="s">
        <v>283</v>
      </c>
      <c r="AP1322" t="s">
        <v>246</v>
      </c>
      <c r="AQ1322" t="s">
        <v>247</v>
      </c>
      <c r="AR1322">
        <v>117760.29</v>
      </c>
      <c r="AS1322">
        <v>35084</v>
      </c>
      <c r="AT1322">
        <v>79.25</v>
      </c>
      <c r="AU1322">
        <v>330.98</v>
      </c>
      <c r="AV1322">
        <v>1.6889000000000001</v>
      </c>
      <c r="AW1322">
        <v>95</v>
      </c>
      <c r="AX1322">
        <v>662</v>
      </c>
      <c r="AY1322">
        <v>1301</v>
      </c>
      <c r="AZ1322">
        <v>1963</v>
      </c>
      <c r="BA1322">
        <v>2294</v>
      </c>
      <c r="BB1322">
        <v>1.65</v>
      </c>
      <c r="BC1322" t="s">
        <v>248</v>
      </c>
      <c r="BD1322">
        <v>0</v>
      </c>
    </row>
    <row r="1323" spans="1:56" x14ac:dyDescent="0.25">
      <c r="A1323">
        <v>2934</v>
      </c>
      <c r="B1323">
        <v>15318</v>
      </c>
      <c r="C1323" t="s">
        <v>17</v>
      </c>
      <c r="D1323" s="1">
        <v>40883.479166666664</v>
      </c>
      <c r="E1323" s="1">
        <v>40883.479166666664</v>
      </c>
      <c r="F1323">
        <v>4</v>
      </c>
      <c r="G1323">
        <v>1</v>
      </c>
      <c r="H1323">
        <v>33</v>
      </c>
      <c r="I1323">
        <v>642</v>
      </c>
      <c r="J1323">
        <v>312.62</v>
      </c>
      <c r="K1323">
        <v>312.62</v>
      </c>
      <c r="L1323">
        <v>5</v>
      </c>
      <c r="M1323">
        <v>2</v>
      </c>
      <c r="N1323">
        <v>2</v>
      </c>
      <c r="O1323" t="s">
        <v>69</v>
      </c>
      <c r="P1323">
        <v>9</v>
      </c>
      <c r="Q1323" t="s">
        <v>24</v>
      </c>
      <c r="T1323">
        <v>13694</v>
      </c>
      <c r="U1323" t="s">
        <v>17</v>
      </c>
      <c r="V1323" t="s">
        <v>129</v>
      </c>
      <c r="W1323">
        <v>4</v>
      </c>
      <c r="X1323">
        <v>143</v>
      </c>
      <c r="Y1323">
        <v>195640.69</v>
      </c>
      <c r="Z1323">
        <v>14684.98</v>
      </c>
      <c r="AA1323">
        <v>19127.98</v>
      </c>
      <c r="AB1323">
        <v>4443</v>
      </c>
      <c r="AC1323">
        <v>30.26</v>
      </c>
      <c r="AD1323" t="s">
        <v>194</v>
      </c>
      <c r="AE1323">
        <v>0</v>
      </c>
      <c r="AF1323">
        <v>2.68</v>
      </c>
      <c r="AG1323" t="s">
        <v>195</v>
      </c>
      <c r="AH1323" t="s">
        <v>196</v>
      </c>
      <c r="AJ1323" t="s">
        <v>2902</v>
      </c>
      <c r="AK1323" t="s">
        <v>2903</v>
      </c>
      <c r="AL1323" t="s">
        <v>242</v>
      </c>
      <c r="AM1323" t="s">
        <v>243</v>
      </c>
      <c r="AN1323" t="s">
        <v>244</v>
      </c>
      <c r="AO1323" t="s">
        <v>245</v>
      </c>
      <c r="AP1323" t="s">
        <v>246</v>
      </c>
      <c r="AQ1323" t="s">
        <v>247</v>
      </c>
      <c r="AR1323">
        <v>25389.1</v>
      </c>
      <c r="AS1323">
        <v>8475</v>
      </c>
      <c r="AT1323">
        <v>70.75</v>
      </c>
      <c r="AU1323">
        <v>79.95</v>
      </c>
      <c r="AV1323">
        <v>1.2143999999999999</v>
      </c>
      <c r="AW1323">
        <v>95</v>
      </c>
      <c r="AX1323">
        <v>160</v>
      </c>
      <c r="AY1323">
        <v>226</v>
      </c>
      <c r="AZ1323">
        <v>386</v>
      </c>
      <c r="BA1323">
        <v>466</v>
      </c>
      <c r="BB1323">
        <v>1.84</v>
      </c>
      <c r="BC1323" t="s">
        <v>248</v>
      </c>
      <c r="BD1323">
        <v>0</v>
      </c>
    </row>
    <row r="1324" spans="1:56" x14ac:dyDescent="0.25">
      <c r="A1324">
        <v>5434</v>
      </c>
      <c r="B1324">
        <v>17843</v>
      </c>
      <c r="C1324" t="s">
        <v>17</v>
      </c>
      <c r="D1324" s="1">
        <v>40475.455555555556</v>
      </c>
      <c r="E1324" s="1">
        <v>40583.647916666669</v>
      </c>
      <c r="F1324">
        <v>304</v>
      </c>
      <c r="G1324">
        <v>2</v>
      </c>
      <c r="H1324">
        <v>57</v>
      </c>
      <c r="I1324">
        <v>226</v>
      </c>
      <c r="J1324">
        <v>312.64999999999998</v>
      </c>
      <c r="K1324">
        <v>156.33000000000001</v>
      </c>
      <c r="L1324">
        <v>2</v>
      </c>
      <c r="M1324">
        <v>2</v>
      </c>
      <c r="N1324">
        <v>2</v>
      </c>
      <c r="O1324" t="s">
        <v>67</v>
      </c>
      <c r="P1324">
        <v>6</v>
      </c>
      <c r="Q1324" t="s">
        <v>22</v>
      </c>
      <c r="T1324">
        <v>13695</v>
      </c>
      <c r="U1324" t="s">
        <v>17</v>
      </c>
      <c r="V1324" t="s">
        <v>129</v>
      </c>
      <c r="W1324">
        <v>32</v>
      </c>
      <c r="X1324">
        <v>16</v>
      </c>
      <c r="Y1324">
        <v>2770.73</v>
      </c>
      <c r="Z1324">
        <v>1141.1500000000001</v>
      </c>
      <c r="AA1324">
        <v>737.06</v>
      </c>
      <c r="AB1324">
        <v>-404.09</v>
      </c>
      <c r="AC1324">
        <v>-35.409999999999997</v>
      </c>
      <c r="AD1324" t="s">
        <v>204</v>
      </c>
      <c r="AE1324">
        <v>404.09</v>
      </c>
      <c r="AF1324">
        <v>0</v>
      </c>
      <c r="AG1324" t="s">
        <v>205</v>
      </c>
      <c r="AH1324" t="s">
        <v>193</v>
      </c>
      <c r="AJ1324" t="s">
        <v>2904</v>
      </c>
      <c r="AK1324" t="s">
        <v>2905</v>
      </c>
      <c r="AL1324" t="s">
        <v>242</v>
      </c>
      <c r="AM1324" t="s">
        <v>243</v>
      </c>
      <c r="AN1324" t="s">
        <v>244</v>
      </c>
      <c r="AO1324" t="s">
        <v>283</v>
      </c>
      <c r="AP1324" t="s">
        <v>246</v>
      </c>
      <c r="AQ1324" t="s">
        <v>247</v>
      </c>
      <c r="AR1324">
        <v>13076.88</v>
      </c>
      <c r="AS1324">
        <v>4399</v>
      </c>
      <c r="AT1324">
        <v>75.47</v>
      </c>
      <c r="AU1324">
        <v>41.5</v>
      </c>
      <c r="AV1324">
        <v>1.1788000000000001</v>
      </c>
      <c r="AW1324">
        <v>95</v>
      </c>
      <c r="AX1324">
        <v>83</v>
      </c>
      <c r="AY1324">
        <v>114</v>
      </c>
      <c r="AZ1324">
        <v>197</v>
      </c>
      <c r="BA1324">
        <v>239</v>
      </c>
      <c r="BB1324">
        <v>1.68</v>
      </c>
      <c r="BC1324" t="s">
        <v>248</v>
      </c>
      <c r="BD1324">
        <v>0</v>
      </c>
    </row>
    <row r="1325" spans="1:56" x14ac:dyDescent="0.25">
      <c r="A1325">
        <v>1535</v>
      </c>
      <c r="B1325">
        <v>13905</v>
      </c>
      <c r="C1325" t="s">
        <v>17</v>
      </c>
      <c r="D1325" s="1">
        <v>40154.486805555556</v>
      </c>
      <c r="E1325" s="1">
        <v>40154.486805555556</v>
      </c>
      <c r="F1325">
        <v>733</v>
      </c>
      <c r="G1325">
        <v>1</v>
      </c>
      <c r="H1325">
        <v>12</v>
      </c>
      <c r="I1325">
        <v>135</v>
      </c>
      <c r="J1325">
        <v>312.64999999999998</v>
      </c>
      <c r="K1325">
        <v>312.64999999999998</v>
      </c>
      <c r="L1325">
        <v>1</v>
      </c>
      <c r="M1325">
        <v>1</v>
      </c>
      <c r="N1325">
        <v>2</v>
      </c>
      <c r="O1325" t="s">
        <v>65</v>
      </c>
      <c r="P1325">
        <v>4</v>
      </c>
      <c r="Q1325" t="s">
        <v>19</v>
      </c>
      <c r="T1325">
        <v>13696</v>
      </c>
      <c r="U1325" t="s">
        <v>17</v>
      </c>
      <c r="V1325" t="s">
        <v>40</v>
      </c>
      <c r="W1325">
        <v>422</v>
      </c>
      <c r="X1325">
        <v>3</v>
      </c>
      <c r="Y1325">
        <v>2020.4</v>
      </c>
      <c r="Z1325">
        <v>0</v>
      </c>
      <c r="AA1325">
        <v>0</v>
      </c>
      <c r="AB1325">
        <v>0</v>
      </c>
      <c r="AD1325" t="s">
        <v>191</v>
      </c>
      <c r="AE1325">
        <v>0</v>
      </c>
      <c r="AF1325">
        <v>0.57999999999999996</v>
      </c>
      <c r="AG1325" t="s">
        <v>200</v>
      </c>
      <c r="AH1325" t="s">
        <v>193</v>
      </c>
      <c r="AJ1325" t="s">
        <v>2906</v>
      </c>
      <c r="AK1325" t="s">
        <v>2907</v>
      </c>
      <c r="AL1325" t="s">
        <v>242</v>
      </c>
      <c r="AM1325" t="s">
        <v>243</v>
      </c>
      <c r="AN1325" t="s">
        <v>244</v>
      </c>
      <c r="AO1325" t="s">
        <v>283</v>
      </c>
      <c r="AP1325" t="s">
        <v>246</v>
      </c>
      <c r="AQ1325" t="s">
        <v>247</v>
      </c>
      <c r="AR1325">
        <v>10303.35</v>
      </c>
      <c r="AS1325">
        <v>3506</v>
      </c>
      <c r="AT1325">
        <v>94.34</v>
      </c>
      <c r="AU1325">
        <v>33.08</v>
      </c>
      <c r="AV1325">
        <v>1.0478000000000001</v>
      </c>
      <c r="AW1325">
        <v>95</v>
      </c>
      <c r="AX1325">
        <v>67</v>
      </c>
      <c r="AY1325">
        <v>81</v>
      </c>
      <c r="AZ1325">
        <v>147</v>
      </c>
      <c r="BA1325">
        <v>180</v>
      </c>
      <c r="BB1325">
        <v>1.71</v>
      </c>
      <c r="BC1325" t="s">
        <v>248</v>
      </c>
      <c r="BD1325">
        <v>0</v>
      </c>
    </row>
    <row r="1326" spans="1:56" x14ac:dyDescent="0.25">
      <c r="A1326">
        <v>2779</v>
      </c>
      <c r="B1326">
        <v>15162</v>
      </c>
      <c r="C1326" t="s">
        <v>17</v>
      </c>
      <c r="D1326" s="1">
        <v>40155.551388888889</v>
      </c>
      <c r="E1326" s="1">
        <v>40155.551388888889</v>
      </c>
      <c r="F1326">
        <v>732</v>
      </c>
      <c r="G1326">
        <v>1</v>
      </c>
      <c r="H1326">
        <v>12</v>
      </c>
      <c r="I1326">
        <v>74</v>
      </c>
      <c r="J1326">
        <v>312.89999999999998</v>
      </c>
      <c r="K1326">
        <v>312.89999999999998</v>
      </c>
      <c r="L1326">
        <v>1</v>
      </c>
      <c r="M1326">
        <v>1</v>
      </c>
      <c r="N1326">
        <v>2</v>
      </c>
      <c r="O1326" t="s">
        <v>65</v>
      </c>
      <c r="P1326">
        <v>4</v>
      </c>
      <c r="Q1326" t="s">
        <v>19</v>
      </c>
      <c r="T1326">
        <v>13697</v>
      </c>
      <c r="U1326" t="s">
        <v>17</v>
      </c>
      <c r="V1326" t="s">
        <v>24</v>
      </c>
      <c r="W1326">
        <v>39</v>
      </c>
      <c r="X1326">
        <v>1</v>
      </c>
      <c r="Y1326">
        <v>151.30000000000001</v>
      </c>
      <c r="Z1326">
        <v>0</v>
      </c>
      <c r="AA1326">
        <v>151.30000000000001</v>
      </c>
      <c r="AB1326">
        <v>151.30000000000001</v>
      </c>
      <c r="AD1326" t="s">
        <v>197</v>
      </c>
      <c r="AE1326">
        <v>0</v>
      </c>
      <c r="AF1326">
        <v>0</v>
      </c>
      <c r="AG1326" t="s">
        <v>198</v>
      </c>
      <c r="AH1326" t="s">
        <v>196</v>
      </c>
      <c r="AJ1326" t="s">
        <v>2908</v>
      </c>
      <c r="AK1326" t="s">
        <v>2909</v>
      </c>
      <c r="AL1326" t="s">
        <v>242</v>
      </c>
      <c r="AM1326" t="s">
        <v>385</v>
      </c>
      <c r="AN1326" t="s">
        <v>386</v>
      </c>
      <c r="AO1326" t="s">
        <v>283</v>
      </c>
      <c r="AP1326" t="s">
        <v>246</v>
      </c>
      <c r="AQ1326" t="s">
        <v>247</v>
      </c>
      <c r="AR1326">
        <v>50431.9</v>
      </c>
      <c r="AS1326">
        <v>16698</v>
      </c>
      <c r="AT1326">
        <v>98.11</v>
      </c>
      <c r="AU1326">
        <v>157.53</v>
      </c>
      <c r="AV1326">
        <v>0.79369999999999996</v>
      </c>
      <c r="AW1326">
        <v>95</v>
      </c>
      <c r="AX1326">
        <v>316</v>
      </c>
      <c r="AY1326">
        <v>291</v>
      </c>
      <c r="AZ1326">
        <v>606</v>
      </c>
      <c r="BA1326">
        <v>764</v>
      </c>
      <c r="BB1326">
        <v>2.89</v>
      </c>
      <c r="BC1326" t="s">
        <v>248</v>
      </c>
      <c r="BD1326">
        <v>0</v>
      </c>
    </row>
    <row r="1327" spans="1:56" x14ac:dyDescent="0.25">
      <c r="A1327">
        <v>1475</v>
      </c>
      <c r="B1327">
        <v>13845</v>
      </c>
      <c r="C1327" t="s">
        <v>17</v>
      </c>
      <c r="D1327" s="1">
        <v>40822.350694444445</v>
      </c>
      <c r="E1327" s="1">
        <v>40822.350694444445</v>
      </c>
      <c r="F1327">
        <v>65</v>
      </c>
      <c r="G1327">
        <v>1</v>
      </c>
      <c r="H1327">
        <v>9</v>
      </c>
      <c r="I1327">
        <v>182</v>
      </c>
      <c r="J1327">
        <v>312.98</v>
      </c>
      <c r="K1327">
        <v>312.98</v>
      </c>
      <c r="L1327">
        <v>3</v>
      </c>
      <c r="M1327">
        <v>2</v>
      </c>
      <c r="N1327">
        <v>2</v>
      </c>
      <c r="O1327" t="s">
        <v>66</v>
      </c>
      <c r="P1327">
        <v>7</v>
      </c>
      <c r="Q1327" t="s">
        <v>22</v>
      </c>
      <c r="T1327">
        <v>13698</v>
      </c>
      <c r="U1327" t="s">
        <v>17</v>
      </c>
      <c r="V1327" t="s">
        <v>29</v>
      </c>
      <c r="W1327">
        <v>597</v>
      </c>
      <c r="X1327">
        <v>2</v>
      </c>
      <c r="Y1327">
        <v>451.73</v>
      </c>
      <c r="Z1327">
        <v>0</v>
      </c>
      <c r="AA1327">
        <v>0</v>
      </c>
      <c r="AB1327">
        <v>0</v>
      </c>
      <c r="AD1327" t="s">
        <v>191</v>
      </c>
      <c r="AE1327">
        <v>0</v>
      </c>
      <c r="AF1327">
        <v>0</v>
      </c>
      <c r="AG1327" t="s">
        <v>198</v>
      </c>
      <c r="AH1327" t="s">
        <v>199</v>
      </c>
      <c r="AJ1327" t="s">
        <v>2910</v>
      </c>
      <c r="AK1327" t="s">
        <v>2911</v>
      </c>
      <c r="AL1327" t="s">
        <v>276</v>
      </c>
      <c r="AM1327" t="s">
        <v>243</v>
      </c>
      <c r="AN1327" t="s">
        <v>277</v>
      </c>
      <c r="AO1327" t="s">
        <v>283</v>
      </c>
      <c r="AP1327" t="s">
        <v>278</v>
      </c>
      <c r="AQ1327" t="s">
        <v>247</v>
      </c>
      <c r="AR1327">
        <v>2485.86</v>
      </c>
      <c r="AS1327">
        <v>3179</v>
      </c>
      <c r="AT1327">
        <v>83.02</v>
      </c>
      <c r="AU1327">
        <v>29.99</v>
      </c>
      <c r="AV1327">
        <v>1.861</v>
      </c>
      <c r="AW1327">
        <v>95</v>
      </c>
      <c r="AX1327">
        <v>60</v>
      </c>
      <c r="AY1327">
        <v>130</v>
      </c>
      <c r="AZ1327">
        <v>190</v>
      </c>
      <c r="BA1327">
        <v>220</v>
      </c>
      <c r="BB1327">
        <v>1.7</v>
      </c>
      <c r="BC1327" t="s">
        <v>278</v>
      </c>
      <c r="BD1327">
        <v>0</v>
      </c>
    </row>
    <row r="1328" spans="1:56" x14ac:dyDescent="0.25">
      <c r="A1328">
        <v>5518</v>
      </c>
      <c r="B1328">
        <v>17928</v>
      </c>
      <c r="C1328" t="s">
        <v>17</v>
      </c>
      <c r="D1328" s="1">
        <v>40315.645833333336</v>
      </c>
      <c r="E1328" s="1">
        <v>40841.577777777777</v>
      </c>
      <c r="F1328">
        <v>46</v>
      </c>
      <c r="G1328">
        <v>3</v>
      </c>
      <c r="H1328">
        <v>26</v>
      </c>
      <c r="I1328">
        <v>150</v>
      </c>
      <c r="J1328">
        <v>313.16000000000003</v>
      </c>
      <c r="K1328">
        <v>104.39</v>
      </c>
      <c r="L1328">
        <v>4</v>
      </c>
      <c r="M1328">
        <v>3</v>
      </c>
      <c r="N1328">
        <v>2</v>
      </c>
      <c r="O1328" t="s">
        <v>76</v>
      </c>
      <c r="P1328">
        <v>9</v>
      </c>
      <c r="Q1328" t="s">
        <v>24</v>
      </c>
      <c r="T1328">
        <v>13699</v>
      </c>
      <c r="U1328" t="s">
        <v>17</v>
      </c>
      <c r="V1328" t="s">
        <v>22</v>
      </c>
      <c r="W1328">
        <v>156</v>
      </c>
      <c r="X1328">
        <v>2</v>
      </c>
      <c r="Y1328">
        <v>764.15</v>
      </c>
      <c r="Z1328">
        <v>308.58</v>
      </c>
      <c r="AA1328">
        <v>0</v>
      </c>
      <c r="AB1328">
        <v>-308.58</v>
      </c>
      <c r="AC1328">
        <v>-100</v>
      </c>
      <c r="AD1328" t="s">
        <v>201</v>
      </c>
      <c r="AE1328">
        <v>308.58</v>
      </c>
      <c r="AF1328">
        <v>6.9</v>
      </c>
      <c r="AG1328" t="s">
        <v>198</v>
      </c>
      <c r="AH1328" t="s">
        <v>199</v>
      </c>
      <c r="AJ1328" t="s">
        <v>2912</v>
      </c>
      <c r="AK1328" t="s">
        <v>2913</v>
      </c>
      <c r="AL1328" t="s">
        <v>251</v>
      </c>
      <c r="AM1328" t="s">
        <v>243</v>
      </c>
      <c r="AN1328" t="s">
        <v>252</v>
      </c>
      <c r="AO1328" t="s">
        <v>245</v>
      </c>
      <c r="AP1328" t="s">
        <v>318</v>
      </c>
      <c r="AQ1328" t="s">
        <v>247</v>
      </c>
      <c r="AR1328">
        <v>592.91</v>
      </c>
      <c r="AS1328">
        <v>933</v>
      </c>
      <c r="AT1328">
        <v>57.69</v>
      </c>
      <c r="AU1328">
        <v>8.9700000000000006</v>
      </c>
      <c r="AV1328">
        <v>1.7768999999999999</v>
      </c>
      <c r="AW1328">
        <v>95</v>
      </c>
      <c r="AX1328">
        <v>18</v>
      </c>
      <c r="AY1328">
        <v>38</v>
      </c>
      <c r="AZ1328">
        <v>56</v>
      </c>
      <c r="BA1328">
        <v>64</v>
      </c>
      <c r="BB1328">
        <v>0</v>
      </c>
      <c r="BC1328" t="s">
        <v>324</v>
      </c>
      <c r="BD1328">
        <v>0</v>
      </c>
    </row>
    <row r="1329" spans="1:56" x14ac:dyDescent="0.25">
      <c r="A1329">
        <v>4185</v>
      </c>
      <c r="B1329">
        <v>16582</v>
      </c>
      <c r="C1329" t="s">
        <v>17</v>
      </c>
      <c r="D1329" s="1">
        <v>40773.709722222222</v>
      </c>
      <c r="E1329" s="1">
        <v>40773.709722222222</v>
      </c>
      <c r="F1329">
        <v>114</v>
      </c>
      <c r="G1329">
        <v>1</v>
      </c>
      <c r="H1329">
        <v>6</v>
      </c>
      <c r="I1329">
        <v>164</v>
      </c>
      <c r="J1329">
        <v>313.62</v>
      </c>
      <c r="K1329">
        <v>313.62</v>
      </c>
      <c r="L1329">
        <v>3</v>
      </c>
      <c r="M1329">
        <v>2</v>
      </c>
      <c r="N1329">
        <v>2</v>
      </c>
      <c r="O1329" t="s">
        <v>66</v>
      </c>
      <c r="P1329">
        <v>7</v>
      </c>
      <c r="Q1329" t="s">
        <v>22</v>
      </c>
      <c r="T1329">
        <v>13700</v>
      </c>
      <c r="U1329" t="s">
        <v>17</v>
      </c>
      <c r="V1329" t="s">
        <v>129</v>
      </c>
      <c r="W1329">
        <v>27</v>
      </c>
      <c r="X1329">
        <v>13</v>
      </c>
      <c r="Y1329">
        <v>2596.9699999999998</v>
      </c>
      <c r="Z1329">
        <v>707.6</v>
      </c>
      <c r="AA1329">
        <v>613.86</v>
      </c>
      <c r="AB1329">
        <v>-93.74</v>
      </c>
      <c r="AC1329">
        <v>-13.25</v>
      </c>
      <c r="AD1329" t="s">
        <v>202</v>
      </c>
      <c r="AE1329">
        <v>93.74</v>
      </c>
      <c r="AF1329">
        <v>1.05</v>
      </c>
      <c r="AG1329" t="s">
        <v>198</v>
      </c>
      <c r="AH1329" t="s">
        <v>196</v>
      </c>
      <c r="AJ1329" t="s">
        <v>2914</v>
      </c>
      <c r="AK1329" t="s">
        <v>2915</v>
      </c>
      <c r="AL1329" t="s">
        <v>276</v>
      </c>
      <c r="AM1329" t="s">
        <v>243</v>
      </c>
      <c r="AN1329" t="s">
        <v>277</v>
      </c>
      <c r="AO1329" t="s">
        <v>245</v>
      </c>
      <c r="AP1329" t="s">
        <v>278</v>
      </c>
      <c r="AQ1329" t="s">
        <v>247</v>
      </c>
      <c r="AR1329">
        <v>1429.87</v>
      </c>
      <c r="AS1329">
        <v>2346</v>
      </c>
      <c r="AT1329">
        <v>71.7</v>
      </c>
      <c r="AU1329">
        <v>22.13</v>
      </c>
      <c r="AV1329">
        <v>2.1709000000000001</v>
      </c>
      <c r="AW1329">
        <v>95</v>
      </c>
      <c r="AX1329">
        <v>45</v>
      </c>
      <c r="AY1329">
        <v>112</v>
      </c>
      <c r="AZ1329">
        <v>157</v>
      </c>
      <c r="BA1329">
        <v>179</v>
      </c>
      <c r="BB1329">
        <v>2.0099999999999998</v>
      </c>
      <c r="BC1329" t="s">
        <v>278</v>
      </c>
      <c r="BD1329">
        <v>0</v>
      </c>
    </row>
    <row r="1330" spans="1:56" x14ac:dyDescent="0.25">
      <c r="A1330">
        <v>730</v>
      </c>
      <c r="B1330">
        <v>13087</v>
      </c>
      <c r="C1330" t="s">
        <v>17</v>
      </c>
      <c r="D1330" s="1">
        <v>40160.636111111111</v>
      </c>
      <c r="E1330" s="1">
        <v>40160.636111111111</v>
      </c>
      <c r="F1330">
        <v>727</v>
      </c>
      <c r="G1330">
        <v>1</v>
      </c>
      <c r="H1330">
        <v>15</v>
      </c>
      <c r="I1330">
        <v>86</v>
      </c>
      <c r="J1330">
        <v>313.64</v>
      </c>
      <c r="K1330">
        <v>313.64</v>
      </c>
      <c r="L1330">
        <v>1</v>
      </c>
      <c r="M1330">
        <v>1</v>
      </c>
      <c r="N1330">
        <v>2</v>
      </c>
      <c r="O1330" t="s">
        <v>65</v>
      </c>
      <c r="P1330">
        <v>4</v>
      </c>
      <c r="Q1330" t="s">
        <v>19</v>
      </c>
      <c r="T1330">
        <v>13701</v>
      </c>
      <c r="U1330" t="s">
        <v>17</v>
      </c>
      <c r="V1330" t="s">
        <v>19</v>
      </c>
      <c r="W1330">
        <v>447</v>
      </c>
      <c r="X1330">
        <v>1</v>
      </c>
      <c r="Y1330">
        <v>161</v>
      </c>
      <c r="Z1330">
        <v>0</v>
      </c>
      <c r="AA1330">
        <v>0</v>
      </c>
      <c r="AB1330">
        <v>0</v>
      </c>
      <c r="AD1330" t="s">
        <v>191</v>
      </c>
      <c r="AE1330">
        <v>0</v>
      </c>
      <c r="AF1330">
        <v>0.9</v>
      </c>
      <c r="AG1330" t="s">
        <v>198</v>
      </c>
      <c r="AH1330" t="s">
        <v>196</v>
      </c>
      <c r="AJ1330" t="s">
        <v>2916</v>
      </c>
      <c r="AK1330" t="s">
        <v>2917</v>
      </c>
      <c r="AL1330" t="s">
        <v>276</v>
      </c>
      <c r="AM1330" t="s">
        <v>243</v>
      </c>
      <c r="AN1330" t="s">
        <v>277</v>
      </c>
      <c r="AO1330" t="s">
        <v>283</v>
      </c>
      <c r="AP1330" t="s">
        <v>278</v>
      </c>
      <c r="AQ1330" t="s">
        <v>247</v>
      </c>
      <c r="AR1330">
        <v>2649.05</v>
      </c>
      <c r="AS1330">
        <v>3557</v>
      </c>
      <c r="AT1330">
        <v>87.74</v>
      </c>
      <c r="AU1330">
        <v>33.56</v>
      </c>
      <c r="AV1330">
        <v>2.1804000000000001</v>
      </c>
      <c r="AW1330">
        <v>95</v>
      </c>
      <c r="AX1330">
        <v>68</v>
      </c>
      <c r="AY1330">
        <v>171</v>
      </c>
      <c r="AZ1330">
        <v>238</v>
      </c>
      <c r="BA1330">
        <v>271</v>
      </c>
      <c r="BB1330">
        <v>2.52</v>
      </c>
      <c r="BC1330" t="s">
        <v>278</v>
      </c>
      <c r="BD1330">
        <v>0</v>
      </c>
    </row>
    <row r="1331" spans="1:56" x14ac:dyDescent="0.25">
      <c r="A1331">
        <v>2813</v>
      </c>
      <c r="B1331">
        <v>15196</v>
      </c>
      <c r="C1331" t="s">
        <v>17</v>
      </c>
      <c r="D1331" s="1">
        <v>40160.468055555553</v>
      </c>
      <c r="E1331" s="1">
        <v>40454.451388888891</v>
      </c>
      <c r="F1331">
        <v>433</v>
      </c>
      <c r="G1331">
        <v>2</v>
      </c>
      <c r="H1331">
        <v>34</v>
      </c>
      <c r="I1331">
        <v>130</v>
      </c>
      <c r="J1331">
        <v>313.7</v>
      </c>
      <c r="K1331">
        <v>156.85</v>
      </c>
      <c r="L1331">
        <v>1</v>
      </c>
      <c r="M1331">
        <v>3</v>
      </c>
      <c r="N1331">
        <v>2</v>
      </c>
      <c r="O1331" t="s">
        <v>72</v>
      </c>
      <c r="P1331">
        <v>6</v>
      </c>
      <c r="Q1331" t="s">
        <v>29</v>
      </c>
      <c r="T1331">
        <v>13702</v>
      </c>
      <c r="U1331" t="s">
        <v>17</v>
      </c>
      <c r="V1331" t="s">
        <v>19</v>
      </c>
      <c r="W1331">
        <v>446</v>
      </c>
      <c r="X1331">
        <v>1</v>
      </c>
      <c r="Y1331">
        <v>135.18</v>
      </c>
      <c r="Z1331">
        <v>0</v>
      </c>
      <c r="AA1331">
        <v>0</v>
      </c>
      <c r="AB1331">
        <v>0</v>
      </c>
      <c r="AD1331" t="s">
        <v>191</v>
      </c>
      <c r="AE1331">
        <v>0</v>
      </c>
      <c r="AF1331">
        <v>0</v>
      </c>
      <c r="AG1331" t="s">
        <v>198</v>
      </c>
      <c r="AH1331" t="s">
        <v>196</v>
      </c>
      <c r="AJ1331" t="s">
        <v>2918</v>
      </c>
      <c r="AK1331" t="s">
        <v>2919</v>
      </c>
      <c r="AL1331" t="s">
        <v>276</v>
      </c>
      <c r="AM1331" t="s">
        <v>243</v>
      </c>
      <c r="AN1331" t="s">
        <v>277</v>
      </c>
      <c r="AO1331" t="s">
        <v>245</v>
      </c>
      <c r="AP1331" t="s">
        <v>278</v>
      </c>
      <c r="AQ1331" t="s">
        <v>247</v>
      </c>
      <c r="AR1331">
        <v>3123.03</v>
      </c>
      <c r="AS1331">
        <v>2978</v>
      </c>
      <c r="AT1331">
        <v>71.7</v>
      </c>
      <c r="AU1331">
        <v>28.09</v>
      </c>
      <c r="AV1331">
        <v>2.0739000000000001</v>
      </c>
      <c r="AW1331">
        <v>95</v>
      </c>
      <c r="AX1331">
        <v>57</v>
      </c>
      <c r="AY1331">
        <v>136</v>
      </c>
      <c r="AZ1331">
        <v>192</v>
      </c>
      <c r="BA1331">
        <v>220</v>
      </c>
      <c r="BB1331">
        <v>3.47</v>
      </c>
      <c r="BC1331" t="s">
        <v>278</v>
      </c>
      <c r="BD1331">
        <v>0</v>
      </c>
    </row>
    <row r="1332" spans="1:56" x14ac:dyDescent="0.25">
      <c r="A1332">
        <v>184</v>
      </c>
      <c r="B1332">
        <v>12532</v>
      </c>
      <c r="C1332" t="s">
        <v>36</v>
      </c>
      <c r="D1332" s="1">
        <v>40856.574305555558</v>
      </c>
      <c r="E1332" s="1">
        <v>40856.574305555558</v>
      </c>
      <c r="F1332">
        <v>31</v>
      </c>
      <c r="G1332">
        <v>1</v>
      </c>
      <c r="H1332">
        <v>15</v>
      </c>
      <c r="I1332">
        <v>151</v>
      </c>
      <c r="J1332">
        <v>313.83</v>
      </c>
      <c r="K1332">
        <v>313.83</v>
      </c>
      <c r="L1332">
        <v>4</v>
      </c>
      <c r="M1332">
        <v>2</v>
      </c>
      <c r="N1332">
        <v>2</v>
      </c>
      <c r="O1332" t="s">
        <v>64</v>
      </c>
      <c r="P1332">
        <v>8</v>
      </c>
      <c r="Q1332" t="s">
        <v>24</v>
      </c>
      <c r="T1332">
        <v>13703</v>
      </c>
      <c r="U1332" t="s">
        <v>17</v>
      </c>
      <c r="V1332" t="s">
        <v>22</v>
      </c>
      <c r="W1332">
        <v>319</v>
      </c>
      <c r="X1332">
        <v>2</v>
      </c>
      <c r="Y1332">
        <v>425.56</v>
      </c>
      <c r="Z1332">
        <v>0</v>
      </c>
      <c r="AA1332">
        <v>0</v>
      </c>
      <c r="AB1332">
        <v>0</v>
      </c>
      <c r="AD1332" t="s">
        <v>191</v>
      </c>
      <c r="AE1332">
        <v>0</v>
      </c>
      <c r="AF1332">
        <v>76.62</v>
      </c>
      <c r="AG1332" t="s">
        <v>192</v>
      </c>
      <c r="AH1332" t="s">
        <v>199</v>
      </c>
      <c r="AJ1332" t="s">
        <v>2920</v>
      </c>
      <c r="AK1332" t="s">
        <v>2921</v>
      </c>
      <c r="AL1332" t="s">
        <v>251</v>
      </c>
      <c r="AM1332" t="s">
        <v>243</v>
      </c>
      <c r="AN1332" t="s">
        <v>252</v>
      </c>
      <c r="AO1332" t="s">
        <v>245</v>
      </c>
      <c r="AP1332" t="s">
        <v>318</v>
      </c>
      <c r="AQ1332" t="s">
        <v>247</v>
      </c>
      <c r="AR1332">
        <v>938.86</v>
      </c>
      <c r="AS1332">
        <v>1667</v>
      </c>
      <c r="AT1332">
        <v>65.09</v>
      </c>
      <c r="AU1332">
        <v>15.73</v>
      </c>
      <c r="AV1332">
        <v>3.2875000000000001</v>
      </c>
      <c r="AW1332">
        <v>95</v>
      </c>
      <c r="AX1332">
        <v>32</v>
      </c>
      <c r="AY1332">
        <v>121</v>
      </c>
      <c r="AZ1332">
        <v>152</v>
      </c>
      <c r="BA1332">
        <v>168</v>
      </c>
      <c r="BB1332">
        <v>1.07</v>
      </c>
      <c r="BC1332" t="s">
        <v>324</v>
      </c>
      <c r="BD1332">
        <v>0</v>
      </c>
    </row>
    <row r="1333" spans="1:56" x14ac:dyDescent="0.25">
      <c r="A1333">
        <v>3483</v>
      </c>
      <c r="B1333">
        <v>15873</v>
      </c>
      <c r="C1333" t="s">
        <v>17</v>
      </c>
      <c r="D1333" s="1">
        <v>40386.498611111114</v>
      </c>
      <c r="E1333" s="1">
        <v>40387.52847222222</v>
      </c>
      <c r="F1333">
        <v>500</v>
      </c>
      <c r="G1333">
        <v>4</v>
      </c>
      <c r="H1333">
        <v>3</v>
      </c>
      <c r="I1333">
        <v>1152</v>
      </c>
      <c r="J1333">
        <v>313.92</v>
      </c>
      <c r="K1333">
        <v>78.48</v>
      </c>
      <c r="L1333">
        <v>1</v>
      </c>
      <c r="M1333">
        <v>4</v>
      </c>
      <c r="N1333">
        <v>2</v>
      </c>
      <c r="O1333" t="s">
        <v>75</v>
      </c>
      <c r="P1333">
        <v>7</v>
      </c>
      <c r="Q1333" t="s">
        <v>40</v>
      </c>
      <c r="T1333">
        <v>13704</v>
      </c>
      <c r="U1333" t="s">
        <v>17</v>
      </c>
      <c r="V1333" t="s">
        <v>129</v>
      </c>
      <c r="W1333">
        <v>6</v>
      </c>
      <c r="X1333">
        <v>9</v>
      </c>
      <c r="Y1333">
        <v>2308.06</v>
      </c>
      <c r="Z1333">
        <v>0</v>
      </c>
      <c r="AA1333">
        <v>2308.06</v>
      </c>
      <c r="AB1333">
        <v>2308.06</v>
      </c>
      <c r="AD1333" t="s">
        <v>197</v>
      </c>
      <c r="AE1333">
        <v>0</v>
      </c>
      <c r="AF1333">
        <v>0.55000000000000004</v>
      </c>
      <c r="AG1333" t="s">
        <v>198</v>
      </c>
      <c r="AH1333" t="s">
        <v>196</v>
      </c>
      <c r="AJ1333" t="s">
        <v>2922</v>
      </c>
      <c r="AK1333" t="s">
        <v>2923</v>
      </c>
      <c r="AL1333" t="s">
        <v>276</v>
      </c>
      <c r="AM1333" t="s">
        <v>243</v>
      </c>
      <c r="AN1333" t="s">
        <v>277</v>
      </c>
      <c r="AO1333" t="s">
        <v>283</v>
      </c>
      <c r="AP1333" t="s">
        <v>278</v>
      </c>
      <c r="AQ1333" t="s">
        <v>247</v>
      </c>
      <c r="AR1333">
        <v>1281.75</v>
      </c>
      <c r="AS1333">
        <v>2064</v>
      </c>
      <c r="AT1333">
        <v>83.02</v>
      </c>
      <c r="AU1333">
        <v>19.47</v>
      </c>
      <c r="AV1333">
        <v>2.5851999999999999</v>
      </c>
      <c r="AW1333">
        <v>95</v>
      </c>
      <c r="AX1333">
        <v>39</v>
      </c>
      <c r="AY1333">
        <v>118</v>
      </c>
      <c r="AZ1333">
        <v>157</v>
      </c>
      <c r="BA1333">
        <v>176</v>
      </c>
      <c r="BB1333">
        <v>0.91</v>
      </c>
      <c r="BC1333" t="s">
        <v>278</v>
      </c>
      <c r="BD1333">
        <v>0</v>
      </c>
    </row>
    <row r="1334" spans="1:56" x14ac:dyDescent="0.25">
      <c r="A1334">
        <v>5658</v>
      </c>
      <c r="B1334">
        <v>18070</v>
      </c>
      <c r="C1334" t="s">
        <v>17</v>
      </c>
      <c r="D1334" s="1">
        <v>40217.561111111114</v>
      </c>
      <c r="E1334" s="1">
        <v>40217.561111111114</v>
      </c>
      <c r="F1334">
        <v>670</v>
      </c>
      <c r="G1334">
        <v>1</v>
      </c>
      <c r="H1334">
        <v>9</v>
      </c>
      <c r="I1334">
        <v>86</v>
      </c>
      <c r="J1334">
        <v>314.10000000000002</v>
      </c>
      <c r="K1334">
        <v>314.10000000000002</v>
      </c>
      <c r="L1334">
        <v>1</v>
      </c>
      <c r="M1334">
        <v>1</v>
      </c>
      <c r="N1334">
        <v>2</v>
      </c>
      <c r="O1334" t="s">
        <v>65</v>
      </c>
      <c r="P1334">
        <v>4</v>
      </c>
      <c r="Q1334" t="s">
        <v>19</v>
      </c>
      <c r="T1334">
        <v>13705</v>
      </c>
      <c r="U1334" t="s">
        <v>17</v>
      </c>
      <c r="V1334" t="s">
        <v>129</v>
      </c>
      <c r="W1334">
        <v>8</v>
      </c>
      <c r="X1334">
        <v>7</v>
      </c>
      <c r="Y1334">
        <v>1717.19</v>
      </c>
      <c r="Z1334">
        <v>204.54</v>
      </c>
      <c r="AA1334">
        <v>189.18</v>
      </c>
      <c r="AB1334">
        <v>-15.36</v>
      </c>
      <c r="AC1334">
        <v>-7.51</v>
      </c>
      <c r="AD1334" t="s">
        <v>202</v>
      </c>
      <c r="AE1334">
        <v>15.36</v>
      </c>
      <c r="AF1334">
        <v>0</v>
      </c>
      <c r="AG1334" t="s">
        <v>198</v>
      </c>
      <c r="AH1334" t="s">
        <v>196</v>
      </c>
      <c r="AJ1334" t="s">
        <v>2924</v>
      </c>
      <c r="AK1334" t="s">
        <v>2925</v>
      </c>
      <c r="AL1334" t="s">
        <v>276</v>
      </c>
      <c r="AM1334" t="s">
        <v>243</v>
      </c>
      <c r="AN1334" t="s">
        <v>277</v>
      </c>
      <c r="AO1334" t="s">
        <v>283</v>
      </c>
      <c r="AP1334" t="s">
        <v>278</v>
      </c>
      <c r="AQ1334" t="s">
        <v>247</v>
      </c>
      <c r="AR1334">
        <v>1952.04</v>
      </c>
      <c r="AS1334">
        <v>2865</v>
      </c>
      <c r="AT1334">
        <v>86.79</v>
      </c>
      <c r="AU1334">
        <v>27.03</v>
      </c>
      <c r="AV1334">
        <v>2.1991000000000001</v>
      </c>
      <c r="AW1334">
        <v>95</v>
      </c>
      <c r="AX1334">
        <v>55</v>
      </c>
      <c r="AY1334">
        <v>139</v>
      </c>
      <c r="AZ1334">
        <v>193</v>
      </c>
      <c r="BA1334">
        <v>220</v>
      </c>
      <c r="BB1334">
        <v>2.68</v>
      </c>
      <c r="BC1334" t="s">
        <v>278</v>
      </c>
      <c r="BD1334">
        <v>0</v>
      </c>
    </row>
    <row r="1335" spans="1:56" x14ac:dyDescent="0.25">
      <c r="A1335">
        <v>5705</v>
      </c>
      <c r="B1335">
        <v>18117</v>
      </c>
      <c r="C1335" t="s">
        <v>17</v>
      </c>
      <c r="D1335" s="1">
        <v>40861.532638888886</v>
      </c>
      <c r="E1335" s="1">
        <v>40861.532638888886</v>
      </c>
      <c r="F1335">
        <v>26</v>
      </c>
      <c r="G1335">
        <v>1</v>
      </c>
      <c r="H1335">
        <v>67</v>
      </c>
      <c r="I1335">
        <v>604</v>
      </c>
      <c r="J1335">
        <v>314.39999999999998</v>
      </c>
      <c r="K1335">
        <v>314.39999999999998</v>
      </c>
      <c r="L1335">
        <v>4</v>
      </c>
      <c r="M1335">
        <v>2</v>
      </c>
      <c r="N1335">
        <v>2</v>
      </c>
      <c r="O1335" t="s">
        <v>64</v>
      </c>
      <c r="P1335">
        <v>8</v>
      </c>
      <c r="Q1335" t="s">
        <v>24</v>
      </c>
      <c r="T1335">
        <v>13706</v>
      </c>
      <c r="U1335" t="s">
        <v>17</v>
      </c>
      <c r="V1335" t="s">
        <v>22</v>
      </c>
      <c r="W1335">
        <v>303</v>
      </c>
      <c r="X1335">
        <v>2</v>
      </c>
      <c r="Y1335">
        <v>631.16999999999996</v>
      </c>
      <c r="Z1335">
        <v>0</v>
      </c>
      <c r="AA1335">
        <v>0</v>
      </c>
      <c r="AB1335">
        <v>0</v>
      </c>
      <c r="AD1335" t="s">
        <v>191</v>
      </c>
      <c r="AE1335">
        <v>0</v>
      </c>
      <c r="AF1335">
        <v>0</v>
      </c>
      <c r="AG1335" t="s">
        <v>198</v>
      </c>
      <c r="AH1335" t="s">
        <v>199</v>
      </c>
      <c r="AJ1335" t="s">
        <v>2926</v>
      </c>
      <c r="AK1335" t="s">
        <v>2927</v>
      </c>
      <c r="AL1335" t="s">
        <v>276</v>
      </c>
      <c r="AM1335" t="s">
        <v>243</v>
      </c>
      <c r="AN1335" t="s">
        <v>277</v>
      </c>
      <c r="AO1335" t="s">
        <v>283</v>
      </c>
      <c r="AP1335" t="s">
        <v>278</v>
      </c>
      <c r="AQ1335" t="s">
        <v>247</v>
      </c>
      <c r="AR1335">
        <v>1585.46</v>
      </c>
      <c r="AS1335">
        <v>2123</v>
      </c>
      <c r="AT1335">
        <v>85.85</v>
      </c>
      <c r="AU1335">
        <v>20.03</v>
      </c>
      <c r="AV1335">
        <v>2.0257000000000001</v>
      </c>
      <c r="AW1335">
        <v>95</v>
      </c>
      <c r="AX1335">
        <v>41</v>
      </c>
      <c r="AY1335">
        <v>95</v>
      </c>
      <c r="AZ1335">
        <v>135</v>
      </c>
      <c r="BA1335">
        <v>155</v>
      </c>
      <c r="BB1335">
        <v>1.1200000000000001</v>
      </c>
      <c r="BC1335" t="s">
        <v>278</v>
      </c>
      <c r="BD1335">
        <v>0</v>
      </c>
    </row>
    <row r="1336" spans="1:56" x14ac:dyDescent="0.25">
      <c r="A1336">
        <v>5794</v>
      </c>
      <c r="B1336">
        <v>18206</v>
      </c>
      <c r="C1336" t="s">
        <v>17</v>
      </c>
      <c r="D1336" s="1">
        <v>40333.574305555558</v>
      </c>
      <c r="E1336" s="1">
        <v>40333.574305555558</v>
      </c>
      <c r="F1336">
        <v>554</v>
      </c>
      <c r="G1336">
        <v>1</v>
      </c>
      <c r="H1336">
        <v>19</v>
      </c>
      <c r="I1336">
        <v>246</v>
      </c>
      <c r="J1336">
        <v>314.66000000000003</v>
      </c>
      <c r="K1336">
        <v>314.66000000000003</v>
      </c>
      <c r="L1336">
        <v>1</v>
      </c>
      <c r="M1336">
        <v>1</v>
      </c>
      <c r="N1336">
        <v>2</v>
      </c>
      <c r="O1336" t="s">
        <v>65</v>
      </c>
      <c r="P1336">
        <v>4</v>
      </c>
      <c r="Q1336" t="s">
        <v>19</v>
      </c>
      <c r="T1336">
        <v>13707</v>
      </c>
      <c r="U1336" t="s">
        <v>17</v>
      </c>
      <c r="V1336" t="s">
        <v>40</v>
      </c>
      <c r="W1336">
        <v>268</v>
      </c>
      <c r="X1336">
        <v>5</v>
      </c>
      <c r="Y1336">
        <v>3365.86</v>
      </c>
      <c r="Z1336">
        <v>0</v>
      </c>
      <c r="AA1336">
        <v>0</v>
      </c>
      <c r="AB1336">
        <v>0</v>
      </c>
      <c r="AD1336" t="s">
        <v>191</v>
      </c>
      <c r="AE1336">
        <v>0</v>
      </c>
      <c r="AF1336">
        <v>0</v>
      </c>
      <c r="AG1336" t="s">
        <v>200</v>
      </c>
      <c r="AH1336" t="s">
        <v>193</v>
      </c>
      <c r="AJ1336" t="s">
        <v>2928</v>
      </c>
      <c r="AK1336" t="s">
        <v>2929</v>
      </c>
      <c r="AL1336" t="s">
        <v>251</v>
      </c>
      <c r="AM1336" t="s">
        <v>243</v>
      </c>
      <c r="AN1336" t="s">
        <v>252</v>
      </c>
      <c r="AO1336" t="s">
        <v>245</v>
      </c>
      <c r="AP1336" t="s">
        <v>318</v>
      </c>
      <c r="AQ1336" t="s">
        <v>247</v>
      </c>
      <c r="AR1336">
        <v>709.5</v>
      </c>
      <c r="AS1336">
        <v>1005</v>
      </c>
      <c r="AT1336">
        <v>59.43</v>
      </c>
      <c r="AU1336">
        <v>9.48</v>
      </c>
      <c r="AV1336">
        <v>2.5133000000000001</v>
      </c>
      <c r="AW1336">
        <v>95</v>
      </c>
      <c r="AX1336">
        <v>19</v>
      </c>
      <c r="AY1336">
        <v>56</v>
      </c>
      <c r="AZ1336">
        <v>75</v>
      </c>
      <c r="BA1336">
        <v>84</v>
      </c>
      <c r="BB1336">
        <v>0</v>
      </c>
      <c r="BC1336" t="s">
        <v>324</v>
      </c>
      <c r="BD1336">
        <v>0</v>
      </c>
    </row>
    <row r="1337" spans="1:56" x14ac:dyDescent="0.25">
      <c r="A1337">
        <v>2608</v>
      </c>
      <c r="B1337">
        <v>14991</v>
      </c>
      <c r="C1337" t="s">
        <v>17</v>
      </c>
      <c r="D1337" s="1">
        <v>40456.542361111111</v>
      </c>
      <c r="E1337" s="1">
        <v>40456.542361111111</v>
      </c>
      <c r="F1337">
        <v>431</v>
      </c>
      <c r="G1337">
        <v>1</v>
      </c>
      <c r="H1337">
        <v>21</v>
      </c>
      <c r="I1337">
        <v>191</v>
      </c>
      <c r="J1337">
        <v>314.67</v>
      </c>
      <c r="K1337">
        <v>314.67</v>
      </c>
      <c r="L1337">
        <v>1</v>
      </c>
      <c r="M1337">
        <v>1</v>
      </c>
      <c r="N1337">
        <v>2</v>
      </c>
      <c r="O1337" t="s">
        <v>65</v>
      </c>
      <c r="P1337">
        <v>4</v>
      </c>
      <c r="Q1337" t="s">
        <v>19</v>
      </c>
      <c r="T1337">
        <v>13708</v>
      </c>
      <c r="U1337" t="s">
        <v>17</v>
      </c>
      <c r="V1337" t="s">
        <v>19</v>
      </c>
      <c r="W1337">
        <v>272</v>
      </c>
      <c r="X1337">
        <v>1</v>
      </c>
      <c r="Y1337">
        <v>283.33</v>
      </c>
      <c r="Z1337">
        <v>0</v>
      </c>
      <c r="AA1337">
        <v>0</v>
      </c>
      <c r="AB1337">
        <v>0</v>
      </c>
      <c r="AD1337" t="s">
        <v>191</v>
      </c>
      <c r="AE1337">
        <v>0</v>
      </c>
      <c r="AF1337">
        <v>0</v>
      </c>
      <c r="AG1337" t="s">
        <v>198</v>
      </c>
      <c r="AH1337" t="s">
        <v>196</v>
      </c>
      <c r="AJ1337" t="s">
        <v>2930</v>
      </c>
      <c r="AK1337" t="s">
        <v>2931</v>
      </c>
      <c r="AL1337" t="s">
        <v>276</v>
      </c>
      <c r="AM1337" t="s">
        <v>243</v>
      </c>
      <c r="AN1337" t="s">
        <v>277</v>
      </c>
      <c r="AO1337" t="s">
        <v>245</v>
      </c>
      <c r="AP1337" t="s">
        <v>278</v>
      </c>
      <c r="AQ1337" t="s">
        <v>247</v>
      </c>
      <c r="AR1337">
        <v>2790.27</v>
      </c>
      <c r="AS1337">
        <v>1909</v>
      </c>
      <c r="AT1337">
        <v>60.38</v>
      </c>
      <c r="AU1337">
        <v>18.010000000000002</v>
      </c>
      <c r="AV1337">
        <v>3.6749000000000001</v>
      </c>
      <c r="AW1337">
        <v>95</v>
      </c>
      <c r="AX1337">
        <v>37</v>
      </c>
      <c r="AY1337">
        <v>154</v>
      </c>
      <c r="AZ1337">
        <v>190</v>
      </c>
      <c r="BA1337">
        <v>208</v>
      </c>
      <c r="BB1337">
        <v>14.55</v>
      </c>
      <c r="BC1337" t="s">
        <v>278</v>
      </c>
      <c r="BD1337">
        <v>0</v>
      </c>
    </row>
    <row r="1338" spans="1:56" x14ac:dyDescent="0.25">
      <c r="A1338">
        <v>4719</v>
      </c>
      <c r="B1338">
        <v>17121</v>
      </c>
      <c r="C1338" t="s">
        <v>17</v>
      </c>
      <c r="D1338" s="1">
        <v>40484.490972222222</v>
      </c>
      <c r="E1338" s="1">
        <v>40484.490972222222</v>
      </c>
      <c r="F1338">
        <v>403</v>
      </c>
      <c r="G1338">
        <v>1</v>
      </c>
      <c r="H1338">
        <v>12</v>
      </c>
      <c r="I1338">
        <v>106</v>
      </c>
      <c r="J1338">
        <v>314.74</v>
      </c>
      <c r="K1338">
        <v>314.74</v>
      </c>
      <c r="L1338">
        <v>2</v>
      </c>
      <c r="M1338">
        <v>1</v>
      </c>
      <c r="N1338">
        <v>2</v>
      </c>
      <c r="O1338" t="s">
        <v>68</v>
      </c>
      <c r="P1338">
        <v>5</v>
      </c>
      <c r="Q1338" t="s">
        <v>19</v>
      </c>
      <c r="T1338">
        <v>13709</v>
      </c>
      <c r="U1338" t="s">
        <v>17</v>
      </c>
      <c r="V1338" t="s">
        <v>129</v>
      </c>
      <c r="W1338">
        <v>4</v>
      </c>
      <c r="X1338">
        <v>18</v>
      </c>
      <c r="Y1338">
        <v>7571.35</v>
      </c>
      <c r="Z1338">
        <v>2464.5100000000002</v>
      </c>
      <c r="AA1338">
        <v>3388.84</v>
      </c>
      <c r="AB1338">
        <v>924.33</v>
      </c>
      <c r="AC1338">
        <v>37.51</v>
      </c>
      <c r="AD1338" t="s">
        <v>194</v>
      </c>
      <c r="AE1338">
        <v>0</v>
      </c>
      <c r="AF1338">
        <v>1.04</v>
      </c>
      <c r="AG1338" t="s">
        <v>195</v>
      </c>
      <c r="AH1338" t="s">
        <v>196</v>
      </c>
      <c r="AJ1338" t="s">
        <v>2932</v>
      </c>
      <c r="AK1338" t="s">
        <v>2933</v>
      </c>
      <c r="AL1338" t="s">
        <v>251</v>
      </c>
      <c r="AM1338" t="s">
        <v>243</v>
      </c>
      <c r="AN1338" t="s">
        <v>252</v>
      </c>
      <c r="AO1338" t="s">
        <v>245</v>
      </c>
      <c r="AP1338" t="s">
        <v>318</v>
      </c>
      <c r="AQ1338" t="s">
        <v>247</v>
      </c>
      <c r="AR1338">
        <v>1191.69</v>
      </c>
      <c r="AS1338">
        <v>1842</v>
      </c>
      <c r="AT1338">
        <v>41.51</v>
      </c>
      <c r="AU1338">
        <v>17.38</v>
      </c>
      <c r="AV1338">
        <v>8.3695000000000004</v>
      </c>
      <c r="AW1338">
        <v>95</v>
      </c>
      <c r="AX1338">
        <v>35</v>
      </c>
      <c r="AY1338">
        <v>339</v>
      </c>
      <c r="AZ1338">
        <v>374</v>
      </c>
      <c r="BA1338">
        <v>391</v>
      </c>
      <c r="BB1338">
        <v>28.13</v>
      </c>
      <c r="BC1338" t="s">
        <v>324</v>
      </c>
      <c r="BD1338">
        <v>0</v>
      </c>
    </row>
    <row r="1339" spans="1:56" x14ac:dyDescent="0.25">
      <c r="A1339">
        <v>3699</v>
      </c>
      <c r="B1339">
        <v>16091</v>
      </c>
      <c r="C1339" t="s">
        <v>17</v>
      </c>
      <c r="D1339" s="1">
        <v>40688.387499999997</v>
      </c>
      <c r="E1339" s="1">
        <v>40732.364583333336</v>
      </c>
      <c r="F1339">
        <v>155</v>
      </c>
      <c r="G1339">
        <v>2</v>
      </c>
      <c r="H1339">
        <v>16</v>
      </c>
      <c r="I1339">
        <v>154</v>
      </c>
      <c r="J1339">
        <v>315.06</v>
      </c>
      <c r="K1339">
        <v>157.53</v>
      </c>
      <c r="L1339">
        <v>3</v>
      </c>
      <c r="M1339">
        <v>2</v>
      </c>
      <c r="N1339">
        <v>2</v>
      </c>
      <c r="O1339" t="s">
        <v>66</v>
      </c>
      <c r="P1339">
        <v>7</v>
      </c>
      <c r="Q1339" t="s">
        <v>22</v>
      </c>
      <c r="T1339">
        <v>13710</v>
      </c>
      <c r="U1339" t="s">
        <v>17</v>
      </c>
      <c r="V1339" t="s">
        <v>24</v>
      </c>
      <c r="W1339">
        <v>32</v>
      </c>
      <c r="X1339">
        <v>3</v>
      </c>
      <c r="Y1339">
        <v>509.52</v>
      </c>
      <c r="Z1339">
        <v>0</v>
      </c>
      <c r="AA1339">
        <v>180.48</v>
      </c>
      <c r="AB1339">
        <v>180.48</v>
      </c>
      <c r="AD1339" t="s">
        <v>197</v>
      </c>
      <c r="AE1339">
        <v>0</v>
      </c>
      <c r="AF1339">
        <v>0</v>
      </c>
      <c r="AG1339" t="s">
        <v>198</v>
      </c>
      <c r="AH1339" t="s">
        <v>196</v>
      </c>
      <c r="AJ1339" t="s">
        <v>2934</v>
      </c>
      <c r="AK1339" t="s">
        <v>2935</v>
      </c>
      <c r="AL1339" t="s">
        <v>276</v>
      </c>
      <c r="AM1339" t="s">
        <v>243</v>
      </c>
      <c r="AN1339" t="s">
        <v>277</v>
      </c>
      <c r="AO1339" t="s">
        <v>245</v>
      </c>
      <c r="AP1339" t="s">
        <v>278</v>
      </c>
      <c r="AQ1339" t="s">
        <v>247</v>
      </c>
      <c r="AR1339">
        <v>1760.64</v>
      </c>
      <c r="AS1339">
        <v>1746</v>
      </c>
      <c r="AT1339">
        <v>48.11</v>
      </c>
      <c r="AU1339">
        <v>16.47</v>
      </c>
      <c r="AV1339">
        <v>5.7667999999999999</v>
      </c>
      <c r="AW1339">
        <v>95</v>
      </c>
      <c r="AX1339">
        <v>33</v>
      </c>
      <c r="AY1339">
        <v>221</v>
      </c>
      <c r="AZ1339">
        <v>254</v>
      </c>
      <c r="BA1339">
        <v>271</v>
      </c>
      <c r="BB1339">
        <v>21.67</v>
      </c>
      <c r="BC1339" t="s">
        <v>278</v>
      </c>
      <c r="BD1339">
        <v>0</v>
      </c>
    </row>
    <row r="1340" spans="1:56" x14ac:dyDescent="0.25">
      <c r="A1340">
        <v>2659</v>
      </c>
      <c r="B1340">
        <v>15042</v>
      </c>
      <c r="C1340" t="s">
        <v>17</v>
      </c>
      <c r="D1340" s="1">
        <v>40291.584027777775</v>
      </c>
      <c r="E1340" s="1">
        <v>40687.684027777781</v>
      </c>
      <c r="F1340">
        <v>200</v>
      </c>
      <c r="G1340">
        <v>2</v>
      </c>
      <c r="H1340">
        <v>9</v>
      </c>
      <c r="I1340">
        <v>238</v>
      </c>
      <c r="J1340">
        <v>315.45</v>
      </c>
      <c r="K1340">
        <v>157.72999999999999</v>
      </c>
      <c r="L1340">
        <v>2</v>
      </c>
      <c r="M1340">
        <v>2</v>
      </c>
      <c r="N1340">
        <v>2</v>
      </c>
      <c r="O1340" t="s">
        <v>67</v>
      </c>
      <c r="P1340">
        <v>6</v>
      </c>
      <c r="Q1340" t="s">
        <v>22</v>
      </c>
      <c r="T1340">
        <v>13711</v>
      </c>
      <c r="U1340" t="s">
        <v>17</v>
      </c>
      <c r="V1340" t="s">
        <v>40</v>
      </c>
      <c r="W1340">
        <v>219</v>
      </c>
      <c r="X1340">
        <v>9</v>
      </c>
      <c r="Y1340">
        <v>1792.26</v>
      </c>
      <c r="Z1340">
        <v>0</v>
      </c>
      <c r="AA1340">
        <v>0</v>
      </c>
      <c r="AB1340">
        <v>0</v>
      </c>
      <c r="AD1340" t="s">
        <v>191</v>
      </c>
      <c r="AE1340">
        <v>0</v>
      </c>
      <c r="AF1340">
        <v>8.91</v>
      </c>
      <c r="AG1340" t="s">
        <v>200</v>
      </c>
      <c r="AH1340" t="s">
        <v>193</v>
      </c>
      <c r="AJ1340" t="s">
        <v>2936</v>
      </c>
      <c r="AK1340" t="s">
        <v>2937</v>
      </c>
      <c r="AL1340" t="s">
        <v>251</v>
      </c>
      <c r="AM1340" t="s">
        <v>243</v>
      </c>
      <c r="AN1340" t="s">
        <v>252</v>
      </c>
      <c r="AO1340" t="s">
        <v>245</v>
      </c>
      <c r="AP1340" t="s">
        <v>318</v>
      </c>
      <c r="AQ1340" t="s">
        <v>247</v>
      </c>
      <c r="AR1340">
        <v>968.08</v>
      </c>
      <c r="AS1340">
        <v>1187</v>
      </c>
      <c r="AT1340">
        <v>61.9</v>
      </c>
      <c r="AU1340">
        <v>11.3</v>
      </c>
      <c r="AV1340">
        <v>5.0811999999999999</v>
      </c>
      <c r="AW1340">
        <v>95</v>
      </c>
      <c r="AX1340">
        <v>23</v>
      </c>
      <c r="AY1340">
        <v>134</v>
      </c>
      <c r="AZ1340">
        <v>157</v>
      </c>
      <c r="BA1340">
        <v>168</v>
      </c>
      <c r="BB1340">
        <v>0</v>
      </c>
      <c r="BC1340" t="s">
        <v>324</v>
      </c>
      <c r="BD1340">
        <v>0</v>
      </c>
    </row>
    <row r="1341" spans="1:56" x14ac:dyDescent="0.25">
      <c r="A1341">
        <v>263</v>
      </c>
      <c r="B1341">
        <v>12614</v>
      </c>
      <c r="C1341" t="s">
        <v>34</v>
      </c>
      <c r="D1341" s="1">
        <v>40609.431944444441</v>
      </c>
      <c r="E1341" s="1">
        <v>40609.431944444441</v>
      </c>
      <c r="F1341">
        <v>278</v>
      </c>
      <c r="G1341">
        <v>1</v>
      </c>
      <c r="H1341">
        <v>20</v>
      </c>
      <c r="I1341">
        <v>76</v>
      </c>
      <c r="J1341">
        <v>315.60000000000002</v>
      </c>
      <c r="K1341">
        <v>315.60000000000002</v>
      </c>
      <c r="L1341">
        <v>2</v>
      </c>
      <c r="M1341">
        <v>1</v>
      </c>
      <c r="N1341">
        <v>2</v>
      </c>
      <c r="O1341" t="s">
        <v>68</v>
      </c>
      <c r="P1341">
        <v>5</v>
      </c>
      <c r="Q1341" t="s">
        <v>19</v>
      </c>
      <c r="T1341">
        <v>13712</v>
      </c>
      <c r="U1341" t="s">
        <v>17</v>
      </c>
      <c r="V1341" t="s">
        <v>22</v>
      </c>
      <c r="W1341">
        <v>247</v>
      </c>
      <c r="X1341">
        <v>2</v>
      </c>
      <c r="Y1341">
        <v>766.42</v>
      </c>
      <c r="Z1341">
        <v>0</v>
      </c>
      <c r="AA1341">
        <v>0</v>
      </c>
      <c r="AB1341">
        <v>0</v>
      </c>
      <c r="AD1341" t="s">
        <v>191</v>
      </c>
      <c r="AE1341">
        <v>0</v>
      </c>
      <c r="AF1341">
        <v>0</v>
      </c>
      <c r="AG1341" t="s">
        <v>198</v>
      </c>
      <c r="AH1341" t="s">
        <v>199</v>
      </c>
      <c r="AJ1341" t="s">
        <v>2938</v>
      </c>
      <c r="AK1341" t="s">
        <v>2939</v>
      </c>
      <c r="AL1341" t="s">
        <v>276</v>
      </c>
      <c r="AM1341" t="s">
        <v>243</v>
      </c>
      <c r="AN1341" t="s">
        <v>277</v>
      </c>
      <c r="AO1341" t="s">
        <v>260</v>
      </c>
      <c r="AP1341" t="s">
        <v>318</v>
      </c>
      <c r="AQ1341" t="s">
        <v>255</v>
      </c>
      <c r="AR1341">
        <v>1294.7</v>
      </c>
      <c r="AS1341">
        <v>692</v>
      </c>
      <c r="AT1341">
        <v>38.1</v>
      </c>
      <c r="AU1341">
        <v>6.59</v>
      </c>
      <c r="AV1341">
        <v>7.1169000000000002</v>
      </c>
      <c r="AW1341">
        <v>95</v>
      </c>
      <c r="BB1341">
        <v>25.83</v>
      </c>
      <c r="BC1341" t="s">
        <v>319</v>
      </c>
      <c r="BD1341">
        <v>0</v>
      </c>
    </row>
    <row r="1342" spans="1:56" x14ac:dyDescent="0.25">
      <c r="A1342">
        <v>5004</v>
      </c>
      <c r="B1342">
        <v>17408</v>
      </c>
      <c r="C1342" t="s">
        <v>17</v>
      </c>
      <c r="D1342" s="1">
        <v>40372.584722222222</v>
      </c>
      <c r="E1342" s="1">
        <v>40723.536805555559</v>
      </c>
      <c r="F1342">
        <v>164</v>
      </c>
      <c r="G1342">
        <v>3</v>
      </c>
      <c r="H1342">
        <v>7</v>
      </c>
      <c r="I1342">
        <v>163</v>
      </c>
      <c r="J1342">
        <v>316.08999999999997</v>
      </c>
      <c r="K1342">
        <v>105.36</v>
      </c>
      <c r="L1342">
        <v>3</v>
      </c>
      <c r="M1342">
        <v>3</v>
      </c>
      <c r="N1342">
        <v>2</v>
      </c>
      <c r="O1342" t="s">
        <v>73</v>
      </c>
      <c r="P1342">
        <v>8</v>
      </c>
      <c r="Q1342" t="s">
        <v>22</v>
      </c>
      <c r="T1342">
        <v>13713</v>
      </c>
      <c r="U1342" t="s">
        <v>17</v>
      </c>
      <c r="V1342" t="s">
        <v>29</v>
      </c>
      <c r="W1342">
        <v>409</v>
      </c>
      <c r="X1342">
        <v>3</v>
      </c>
      <c r="Y1342">
        <v>740.76</v>
      </c>
      <c r="Z1342">
        <v>0</v>
      </c>
      <c r="AA1342">
        <v>0</v>
      </c>
      <c r="AB1342">
        <v>0</v>
      </c>
      <c r="AD1342" t="s">
        <v>191</v>
      </c>
      <c r="AE1342">
        <v>0</v>
      </c>
      <c r="AF1342">
        <v>0</v>
      </c>
      <c r="AG1342" t="s">
        <v>198</v>
      </c>
      <c r="AH1342" t="s">
        <v>199</v>
      </c>
      <c r="AJ1342" t="s">
        <v>2940</v>
      </c>
      <c r="AK1342" t="s">
        <v>2941</v>
      </c>
      <c r="AL1342" t="s">
        <v>276</v>
      </c>
      <c r="AM1342" t="s">
        <v>243</v>
      </c>
      <c r="AN1342" t="s">
        <v>277</v>
      </c>
      <c r="AO1342" t="s">
        <v>245</v>
      </c>
      <c r="AP1342" t="s">
        <v>278</v>
      </c>
      <c r="AQ1342" t="s">
        <v>247</v>
      </c>
      <c r="AR1342">
        <v>1589.98</v>
      </c>
      <c r="AS1342">
        <v>509</v>
      </c>
      <c r="AT1342">
        <v>51</v>
      </c>
      <c r="AU1342">
        <v>5.09</v>
      </c>
      <c r="AV1342">
        <v>4.8994999999999997</v>
      </c>
      <c r="AW1342">
        <v>95</v>
      </c>
      <c r="AX1342">
        <v>11</v>
      </c>
      <c r="AY1342">
        <v>59</v>
      </c>
      <c r="AZ1342">
        <v>69</v>
      </c>
      <c r="BA1342">
        <v>74</v>
      </c>
      <c r="BB1342">
        <v>19.21</v>
      </c>
      <c r="BC1342" t="s">
        <v>278</v>
      </c>
      <c r="BD1342">
        <v>0</v>
      </c>
    </row>
    <row r="1343" spans="1:56" x14ac:dyDescent="0.25">
      <c r="A1343">
        <v>1128</v>
      </c>
      <c r="B1343">
        <v>13494</v>
      </c>
      <c r="C1343" t="s">
        <v>17</v>
      </c>
      <c r="D1343" s="1">
        <v>40575.498611111114</v>
      </c>
      <c r="E1343" s="1">
        <v>40575.498611111114</v>
      </c>
      <c r="F1343">
        <v>312</v>
      </c>
      <c r="G1343">
        <v>1</v>
      </c>
      <c r="H1343">
        <v>18</v>
      </c>
      <c r="I1343">
        <v>162</v>
      </c>
      <c r="J1343">
        <v>316.26</v>
      </c>
      <c r="K1343">
        <v>316.26</v>
      </c>
      <c r="L1343">
        <v>2</v>
      </c>
      <c r="M1343">
        <v>1</v>
      </c>
      <c r="N1343">
        <v>2</v>
      </c>
      <c r="O1343" t="s">
        <v>68</v>
      </c>
      <c r="P1343">
        <v>5</v>
      </c>
      <c r="Q1343" t="s">
        <v>19</v>
      </c>
      <c r="T1343">
        <v>13714</v>
      </c>
      <c r="U1343" t="s">
        <v>17</v>
      </c>
      <c r="V1343" t="s">
        <v>19</v>
      </c>
      <c r="W1343">
        <v>466</v>
      </c>
      <c r="X1343">
        <v>1</v>
      </c>
      <c r="Y1343">
        <v>161.35</v>
      </c>
      <c r="Z1343">
        <v>0</v>
      </c>
      <c r="AA1343">
        <v>0</v>
      </c>
      <c r="AB1343">
        <v>0</v>
      </c>
      <c r="AD1343" t="s">
        <v>191</v>
      </c>
      <c r="AE1343">
        <v>0</v>
      </c>
      <c r="AF1343">
        <v>0</v>
      </c>
      <c r="AG1343" t="s">
        <v>198</v>
      </c>
      <c r="AH1343" t="s">
        <v>196</v>
      </c>
      <c r="AJ1343" t="s">
        <v>2942</v>
      </c>
      <c r="AK1343" t="s">
        <v>2943</v>
      </c>
      <c r="AL1343" t="s">
        <v>242</v>
      </c>
      <c r="AM1343" t="s">
        <v>243</v>
      </c>
      <c r="AN1343" t="s">
        <v>244</v>
      </c>
      <c r="AO1343" t="s">
        <v>283</v>
      </c>
      <c r="AP1343" t="s">
        <v>246</v>
      </c>
      <c r="AQ1343" t="s">
        <v>247</v>
      </c>
      <c r="AR1343">
        <v>4840.59</v>
      </c>
      <c r="AS1343">
        <v>1240</v>
      </c>
      <c r="AT1343">
        <v>83.02</v>
      </c>
      <c r="AU1343">
        <v>11.7</v>
      </c>
      <c r="AV1343">
        <v>1.4372</v>
      </c>
      <c r="AW1343">
        <v>95</v>
      </c>
      <c r="AX1343">
        <v>24</v>
      </c>
      <c r="AY1343">
        <v>40</v>
      </c>
      <c r="AZ1343">
        <v>63</v>
      </c>
      <c r="BA1343">
        <v>75</v>
      </c>
      <c r="BB1343">
        <v>7.12</v>
      </c>
      <c r="BC1343" t="s">
        <v>248</v>
      </c>
      <c r="BD1343">
        <v>0</v>
      </c>
    </row>
    <row r="1344" spans="1:56" x14ac:dyDescent="0.25">
      <c r="A1344">
        <v>181</v>
      </c>
      <c r="B1344">
        <v>12529</v>
      </c>
      <c r="C1344" t="s">
        <v>36</v>
      </c>
      <c r="D1344" s="1">
        <v>40358.548611111109</v>
      </c>
      <c r="E1344" s="1">
        <v>40358.548611111109</v>
      </c>
      <c r="F1344">
        <v>529</v>
      </c>
      <c r="G1344">
        <v>1</v>
      </c>
      <c r="H1344">
        <v>21</v>
      </c>
      <c r="I1344">
        <v>192</v>
      </c>
      <c r="J1344">
        <v>316.48</v>
      </c>
      <c r="K1344">
        <v>316.48</v>
      </c>
      <c r="L1344">
        <v>1</v>
      </c>
      <c r="M1344">
        <v>1</v>
      </c>
      <c r="N1344">
        <v>2</v>
      </c>
      <c r="O1344" t="s">
        <v>65</v>
      </c>
      <c r="P1344">
        <v>4</v>
      </c>
      <c r="Q1344" t="s">
        <v>19</v>
      </c>
      <c r="T1344">
        <v>13715</v>
      </c>
      <c r="U1344" t="s">
        <v>17</v>
      </c>
      <c r="V1344" t="s">
        <v>40</v>
      </c>
      <c r="W1344">
        <v>282</v>
      </c>
      <c r="X1344">
        <v>17</v>
      </c>
      <c r="Y1344">
        <v>8153.04</v>
      </c>
      <c r="Z1344">
        <v>0</v>
      </c>
      <c r="AA1344">
        <v>0</v>
      </c>
      <c r="AB1344">
        <v>0</v>
      </c>
      <c r="AD1344" t="s">
        <v>191</v>
      </c>
      <c r="AE1344">
        <v>0</v>
      </c>
      <c r="AF1344">
        <v>0.55000000000000004</v>
      </c>
      <c r="AG1344" t="s">
        <v>200</v>
      </c>
      <c r="AH1344" t="s">
        <v>193</v>
      </c>
      <c r="AJ1344" t="s">
        <v>2944</v>
      </c>
      <c r="AK1344" t="s">
        <v>2945</v>
      </c>
      <c r="AL1344" t="s">
        <v>251</v>
      </c>
      <c r="AM1344" t="s">
        <v>243</v>
      </c>
      <c r="AN1344" t="s">
        <v>252</v>
      </c>
      <c r="AO1344" t="s">
        <v>245</v>
      </c>
      <c r="AP1344" t="s">
        <v>318</v>
      </c>
      <c r="AQ1344" t="s">
        <v>247</v>
      </c>
      <c r="AR1344">
        <v>978.74</v>
      </c>
      <c r="AS1344">
        <v>313</v>
      </c>
      <c r="AT1344">
        <v>55.66</v>
      </c>
      <c r="AU1344">
        <v>2.95</v>
      </c>
      <c r="AV1344">
        <v>1.764</v>
      </c>
      <c r="AW1344">
        <v>95</v>
      </c>
      <c r="AX1344">
        <v>6</v>
      </c>
      <c r="AY1344">
        <v>13</v>
      </c>
      <c r="AZ1344">
        <v>19</v>
      </c>
      <c r="BA1344">
        <v>21</v>
      </c>
      <c r="BB1344">
        <v>1.26</v>
      </c>
      <c r="BC1344" t="s">
        <v>324</v>
      </c>
      <c r="BD1344">
        <v>0</v>
      </c>
    </row>
    <row r="1345" spans="1:56" x14ac:dyDescent="0.25">
      <c r="A1345">
        <v>2820</v>
      </c>
      <c r="B1345">
        <v>15204</v>
      </c>
      <c r="C1345" t="s">
        <v>17</v>
      </c>
      <c r="D1345" s="1">
        <v>40529.575694444444</v>
      </c>
      <c r="E1345" s="1">
        <v>40529.575694444444</v>
      </c>
      <c r="F1345">
        <v>358</v>
      </c>
      <c r="G1345">
        <v>1</v>
      </c>
      <c r="H1345">
        <v>9</v>
      </c>
      <c r="I1345">
        <v>258</v>
      </c>
      <c r="J1345">
        <v>316.58</v>
      </c>
      <c r="K1345">
        <v>316.58</v>
      </c>
      <c r="L1345">
        <v>2</v>
      </c>
      <c r="M1345">
        <v>1</v>
      </c>
      <c r="N1345">
        <v>2</v>
      </c>
      <c r="O1345" t="s">
        <v>68</v>
      </c>
      <c r="P1345">
        <v>5</v>
      </c>
      <c r="Q1345" t="s">
        <v>19</v>
      </c>
      <c r="T1345">
        <v>13716</v>
      </c>
      <c r="U1345" t="s">
        <v>17</v>
      </c>
      <c r="V1345" t="s">
        <v>19</v>
      </c>
      <c r="W1345">
        <v>270</v>
      </c>
      <c r="X1345">
        <v>1</v>
      </c>
      <c r="Y1345">
        <v>138.28</v>
      </c>
      <c r="Z1345">
        <v>0</v>
      </c>
      <c r="AA1345">
        <v>0</v>
      </c>
      <c r="AB1345">
        <v>0</v>
      </c>
      <c r="AD1345" t="s">
        <v>191</v>
      </c>
      <c r="AE1345">
        <v>0</v>
      </c>
      <c r="AF1345">
        <v>0</v>
      </c>
      <c r="AG1345" t="s">
        <v>198</v>
      </c>
      <c r="AH1345" t="s">
        <v>196</v>
      </c>
      <c r="AJ1345" t="s">
        <v>2946</v>
      </c>
      <c r="AK1345" t="s">
        <v>2947</v>
      </c>
      <c r="AL1345" t="s">
        <v>242</v>
      </c>
      <c r="AM1345" t="s">
        <v>243</v>
      </c>
      <c r="AN1345" t="s">
        <v>244</v>
      </c>
      <c r="AO1345" t="s">
        <v>283</v>
      </c>
      <c r="AP1345" t="s">
        <v>246</v>
      </c>
      <c r="AQ1345" t="s">
        <v>247</v>
      </c>
      <c r="AR1345">
        <v>13750.11</v>
      </c>
      <c r="AS1345">
        <v>3338</v>
      </c>
      <c r="AT1345">
        <v>97.17</v>
      </c>
      <c r="AU1345">
        <v>31.49</v>
      </c>
      <c r="AV1345">
        <v>1.173</v>
      </c>
      <c r="AW1345">
        <v>95</v>
      </c>
      <c r="AX1345">
        <v>63</v>
      </c>
      <c r="AY1345">
        <v>86</v>
      </c>
      <c r="AZ1345">
        <v>149</v>
      </c>
      <c r="BA1345">
        <v>181</v>
      </c>
      <c r="BB1345">
        <v>2.2799999999999998</v>
      </c>
      <c r="BC1345" t="s">
        <v>248</v>
      </c>
      <c r="BD1345">
        <v>0</v>
      </c>
    </row>
    <row r="1346" spans="1:56" x14ac:dyDescent="0.25">
      <c r="A1346">
        <v>4363</v>
      </c>
      <c r="B1346">
        <v>16761</v>
      </c>
      <c r="C1346" t="s">
        <v>17</v>
      </c>
      <c r="D1346" s="1">
        <v>40790.46875</v>
      </c>
      <c r="E1346" s="1">
        <v>40790.46875</v>
      </c>
      <c r="F1346">
        <v>97</v>
      </c>
      <c r="G1346">
        <v>1</v>
      </c>
      <c r="H1346">
        <v>13</v>
      </c>
      <c r="I1346">
        <v>341</v>
      </c>
      <c r="J1346">
        <v>316.62</v>
      </c>
      <c r="K1346">
        <v>316.62</v>
      </c>
      <c r="L1346">
        <v>3</v>
      </c>
      <c r="M1346">
        <v>2</v>
      </c>
      <c r="N1346">
        <v>2</v>
      </c>
      <c r="O1346" t="s">
        <v>66</v>
      </c>
      <c r="P1346">
        <v>7</v>
      </c>
      <c r="Q1346" t="s">
        <v>22</v>
      </c>
      <c r="T1346">
        <v>13717</v>
      </c>
      <c r="U1346" t="s">
        <v>17</v>
      </c>
      <c r="V1346" t="s">
        <v>129</v>
      </c>
      <c r="W1346">
        <v>33</v>
      </c>
      <c r="X1346">
        <v>8</v>
      </c>
      <c r="Y1346">
        <v>1763.3</v>
      </c>
      <c r="Z1346">
        <v>385.4</v>
      </c>
      <c r="AA1346">
        <v>489.02</v>
      </c>
      <c r="AB1346">
        <v>103.62</v>
      </c>
      <c r="AC1346">
        <v>26.89</v>
      </c>
      <c r="AD1346" t="s">
        <v>194</v>
      </c>
      <c r="AE1346">
        <v>0</v>
      </c>
      <c r="AF1346">
        <v>0.86</v>
      </c>
      <c r="AG1346" t="s">
        <v>195</v>
      </c>
      <c r="AH1346" t="s">
        <v>196</v>
      </c>
      <c r="AJ1346" t="s">
        <v>2948</v>
      </c>
      <c r="AK1346" t="s">
        <v>2949</v>
      </c>
      <c r="AL1346" t="s">
        <v>242</v>
      </c>
      <c r="AM1346" t="s">
        <v>243</v>
      </c>
      <c r="AN1346" t="s">
        <v>244</v>
      </c>
      <c r="AO1346" t="s">
        <v>283</v>
      </c>
      <c r="AP1346" t="s">
        <v>246</v>
      </c>
      <c r="AQ1346" t="s">
        <v>247</v>
      </c>
      <c r="AR1346">
        <v>8563.76</v>
      </c>
      <c r="AS1346">
        <v>2609</v>
      </c>
      <c r="AT1346">
        <v>83.96</v>
      </c>
      <c r="AU1346">
        <v>24.61</v>
      </c>
      <c r="AV1346">
        <v>1.5719000000000001</v>
      </c>
      <c r="AW1346">
        <v>95</v>
      </c>
      <c r="AX1346">
        <v>50</v>
      </c>
      <c r="AY1346">
        <v>91</v>
      </c>
      <c r="AZ1346">
        <v>140</v>
      </c>
      <c r="BA1346">
        <v>164</v>
      </c>
      <c r="BB1346">
        <v>0.15</v>
      </c>
      <c r="BC1346" t="s">
        <v>248</v>
      </c>
      <c r="BD1346">
        <v>0</v>
      </c>
    </row>
    <row r="1347" spans="1:56" x14ac:dyDescent="0.25">
      <c r="A1347">
        <v>196</v>
      </c>
      <c r="B1347">
        <v>12544</v>
      </c>
      <c r="C1347" t="s">
        <v>31</v>
      </c>
      <c r="D1347" s="1">
        <v>40850.677083333336</v>
      </c>
      <c r="E1347" s="1">
        <v>40850.677083333336</v>
      </c>
      <c r="F1347">
        <v>37</v>
      </c>
      <c r="G1347">
        <v>1</v>
      </c>
      <c r="H1347">
        <v>18</v>
      </c>
      <c r="I1347">
        <v>134</v>
      </c>
      <c r="J1347">
        <v>316.7</v>
      </c>
      <c r="K1347">
        <v>316.7</v>
      </c>
      <c r="L1347">
        <v>4</v>
      </c>
      <c r="M1347">
        <v>2</v>
      </c>
      <c r="N1347">
        <v>2</v>
      </c>
      <c r="O1347" t="s">
        <v>64</v>
      </c>
      <c r="P1347">
        <v>8</v>
      </c>
      <c r="Q1347" t="s">
        <v>24</v>
      </c>
      <c r="T1347">
        <v>13718</v>
      </c>
      <c r="U1347" t="s">
        <v>17</v>
      </c>
      <c r="V1347" t="s">
        <v>22</v>
      </c>
      <c r="W1347">
        <v>247</v>
      </c>
      <c r="X1347">
        <v>2</v>
      </c>
      <c r="Y1347">
        <v>306.55</v>
      </c>
      <c r="Z1347">
        <v>0</v>
      </c>
      <c r="AA1347">
        <v>0</v>
      </c>
      <c r="AB1347">
        <v>0</v>
      </c>
      <c r="AD1347" t="s">
        <v>191</v>
      </c>
      <c r="AE1347">
        <v>0</v>
      </c>
      <c r="AF1347">
        <v>0</v>
      </c>
      <c r="AG1347" t="s">
        <v>198</v>
      </c>
      <c r="AH1347" t="s">
        <v>199</v>
      </c>
      <c r="AJ1347" t="s">
        <v>2950</v>
      </c>
      <c r="AK1347" t="s">
        <v>2951</v>
      </c>
      <c r="AL1347" t="s">
        <v>242</v>
      </c>
      <c r="AM1347" t="s">
        <v>243</v>
      </c>
      <c r="AN1347" t="s">
        <v>244</v>
      </c>
      <c r="AO1347" t="s">
        <v>283</v>
      </c>
      <c r="AP1347" t="s">
        <v>246</v>
      </c>
      <c r="AQ1347" t="s">
        <v>247</v>
      </c>
      <c r="AR1347">
        <v>49771.94</v>
      </c>
      <c r="AS1347">
        <v>9776</v>
      </c>
      <c r="AT1347">
        <v>95.28</v>
      </c>
      <c r="AU1347">
        <v>92.23</v>
      </c>
      <c r="AV1347">
        <v>1.5004</v>
      </c>
      <c r="AW1347">
        <v>95</v>
      </c>
      <c r="AX1347">
        <v>185</v>
      </c>
      <c r="AY1347">
        <v>322</v>
      </c>
      <c r="AZ1347">
        <v>507</v>
      </c>
      <c r="BA1347">
        <v>599</v>
      </c>
      <c r="BB1347">
        <v>2.17</v>
      </c>
      <c r="BC1347" t="s">
        <v>248</v>
      </c>
      <c r="BD1347">
        <v>0</v>
      </c>
    </row>
    <row r="1348" spans="1:56" x14ac:dyDescent="0.25">
      <c r="A1348">
        <v>5280</v>
      </c>
      <c r="B1348">
        <v>17689</v>
      </c>
      <c r="C1348" t="s">
        <v>17</v>
      </c>
      <c r="D1348" s="1">
        <v>40412.57916666667</v>
      </c>
      <c r="E1348" s="1">
        <v>40498.556944444441</v>
      </c>
      <c r="F1348">
        <v>389</v>
      </c>
      <c r="G1348">
        <v>2</v>
      </c>
      <c r="H1348">
        <v>17</v>
      </c>
      <c r="I1348">
        <v>300</v>
      </c>
      <c r="J1348">
        <v>317.08</v>
      </c>
      <c r="K1348">
        <v>158.54</v>
      </c>
      <c r="L1348">
        <v>2</v>
      </c>
      <c r="M1348">
        <v>2</v>
      </c>
      <c r="N1348">
        <v>2</v>
      </c>
      <c r="O1348" t="s">
        <v>67</v>
      </c>
      <c r="P1348">
        <v>6</v>
      </c>
      <c r="Q1348" t="s">
        <v>22</v>
      </c>
      <c r="T1348">
        <v>13719</v>
      </c>
      <c r="U1348" t="s">
        <v>17</v>
      </c>
      <c r="V1348" t="s">
        <v>129</v>
      </c>
      <c r="W1348">
        <v>16</v>
      </c>
      <c r="X1348">
        <v>11</v>
      </c>
      <c r="Y1348">
        <v>2782.1</v>
      </c>
      <c r="Z1348">
        <v>0</v>
      </c>
      <c r="AA1348">
        <v>702.94</v>
      </c>
      <c r="AB1348">
        <v>702.94</v>
      </c>
      <c r="AD1348" t="s">
        <v>197</v>
      </c>
      <c r="AE1348">
        <v>0</v>
      </c>
      <c r="AF1348">
        <v>0</v>
      </c>
      <c r="AG1348" t="s">
        <v>198</v>
      </c>
      <c r="AH1348" t="s">
        <v>196</v>
      </c>
      <c r="AJ1348" t="s">
        <v>2952</v>
      </c>
      <c r="AK1348" t="s">
        <v>2953</v>
      </c>
      <c r="AL1348" t="s">
        <v>242</v>
      </c>
      <c r="AM1348" t="s">
        <v>243</v>
      </c>
      <c r="AN1348" t="s">
        <v>244</v>
      </c>
      <c r="AO1348" t="s">
        <v>283</v>
      </c>
      <c r="AP1348" t="s">
        <v>246</v>
      </c>
      <c r="AQ1348" t="s">
        <v>247</v>
      </c>
      <c r="AR1348">
        <v>57981.94</v>
      </c>
      <c r="AS1348">
        <v>11065</v>
      </c>
      <c r="AT1348">
        <v>98.11</v>
      </c>
      <c r="AU1348">
        <v>104.39</v>
      </c>
      <c r="AV1348">
        <v>1.2848999999999999</v>
      </c>
      <c r="AW1348">
        <v>95</v>
      </c>
      <c r="AX1348">
        <v>209</v>
      </c>
      <c r="AY1348">
        <v>313</v>
      </c>
      <c r="AZ1348">
        <v>521</v>
      </c>
      <c r="BA1348">
        <v>626</v>
      </c>
      <c r="BB1348">
        <v>1.39</v>
      </c>
      <c r="BC1348" t="s">
        <v>248</v>
      </c>
      <c r="BD1348">
        <v>0</v>
      </c>
    </row>
    <row r="1349" spans="1:56" x14ac:dyDescent="0.25">
      <c r="A1349">
        <v>3229</v>
      </c>
      <c r="B1349">
        <v>15616</v>
      </c>
      <c r="C1349" t="s">
        <v>17</v>
      </c>
      <c r="D1349" s="1">
        <v>40448.548611111109</v>
      </c>
      <c r="E1349" s="1">
        <v>40448.548611111109</v>
      </c>
      <c r="F1349">
        <v>439</v>
      </c>
      <c r="G1349">
        <v>1</v>
      </c>
      <c r="H1349">
        <v>13</v>
      </c>
      <c r="I1349">
        <v>137</v>
      </c>
      <c r="J1349">
        <v>317.11</v>
      </c>
      <c r="K1349">
        <v>317.11</v>
      </c>
      <c r="L1349">
        <v>1</v>
      </c>
      <c r="M1349">
        <v>1</v>
      </c>
      <c r="N1349">
        <v>2</v>
      </c>
      <c r="O1349" t="s">
        <v>65</v>
      </c>
      <c r="P1349">
        <v>4</v>
      </c>
      <c r="Q1349" t="s">
        <v>19</v>
      </c>
      <c r="T1349">
        <v>13720</v>
      </c>
      <c r="U1349" t="s">
        <v>17</v>
      </c>
      <c r="V1349" t="s">
        <v>22</v>
      </c>
      <c r="W1349">
        <v>117</v>
      </c>
      <c r="X1349">
        <v>4</v>
      </c>
      <c r="Y1349">
        <v>799.9</v>
      </c>
      <c r="Z1349">
        <v>367.8</v>
      </c>
      <c r="AA1349">
        <v>0</v>
      </c>
      <c r="AB1349">
        <v>-367.8</v>
      </c>
      <c r="AC1349">
        <v>-100</v>
      </c>
      <c r="AD1349" t="s">
        <v>201</v>
      </c>
      <c r="AE1349">
        <v>367.8</v>
      </c>
      <c r="AF1349">
        <v>0</v>
      </c>
      <c r="AG1349" t="s">
        <v>198</v>
      </c>
      <c r="AH1349" t="s">
        <v>199</v>
      </c>
      <c r="AJ1349" t="s">
        <v>2954</v>
      </c>
      <c r="AK1349" t="s">
        <v>2955</v>
      </c>
      <c r="AL1349" t="s">
        <v>242</v>
      </c>
      <c r="AM1349" t="s">
        <v>243</v>
      </c>
      <c r="AN1349" t="s">
        <v>244</v>
      </c>
      <c r="AO1349" t="s">
        <v>245</v>
      </c>
      <c r="AP1349" t="s">
        <v>246</v>
      </c>
      <c r="AQ1349" t="s">
        <v>247</v>
      </c>
      <c r="AR1349">
        <v>22025.93</v>
      </c>
      <c r="AS1349">
        <v>5759</v>
      </c>
      <c r="AT1349">
        <v>61.32</v>
      </c>
      <c r="AU1349">
        <v>54.33</v>
      </c>
      <c r="AV1349">
        <v>1.5305</v>
      </c>
      <c r="AW1349">
        <v>95</v>
      </c>
      <c r="AX1349">
        <v>109</v>
      </c>
      <c r="AY1349">
        <v>194</v>
      </c>
      <c r="AZ1349">
        <v>303</v>
      </c>
      <c r="BA1349">
        <v>357</v>
      </c>
      <c r="BB1349">
        <v>0.55000000000000004</v>
      </c>
      <c r="BC1349" t="s">
        <v>248</v>
      </c>
      <c r="BD1349">
        <v>0</v>
      </c>
    </row>
    <row r="1350" spans="1:56" x14ac:dyDescent="0.25">
      <c r="A1350">
        <v>4864</v>
      </c>
      <c r="B1350">
        <v>17267</v>
      </c>
      <c r="C1350" t="s">
        <v>17</v>
      </c>
      <c r="D1350" s="1">
        <v>40759.72152777778</v>
      </c>
      <c r="E1350" s="1">
        <v>40759.723611111112</v>
      </c>
      <c r="F1350">
        <v>128</v>
      </c>
      <c r="G1350">
        <v>2</v>
      </c>
      <c r="H1350">
        <v>37</v>
      </c>
      <c r="I1350">
        <v>158</v>
      </c>
      <c r="J1350">
        <v>317.2</v>
      </c>
      <c r="K1350">
        <v>158.6</v>
      </c>
      <c r="L1350">
        <v>3</v>
      </c>
      <c r="M1350">
        <v>2</v>
      </c>
      <c r="N1350">
        <v>2</v>
      </c>
      <c r="O1350" t="s">
        <v>66</v>
      </c>
      <c r="P1350">
        <v>7</v>
      </c>
      <c r="Q1350" t="s">
        <v>22</v>
      </c>
      <c r="T1350">
        <v>13721</v>
      </c>
      <c r="U1350" t="s">
        <v>17</v>
      </c>
      <c r="V1350" t="s">
        <v>24</v>
      </c>
      <c r="W1350">
        <v>37</v>
      </c>
      <c r="X1350">
        <v>2</v>
      </c>
      <c r="Y1350">
        <v>741.54</v>
      </c>
      <c r="Z1350">
        <v>0</v>
      </c>
      <c r="AA1350">
        <v>524.14</v>
      </c>
      <c r="AB1350">
        <v>524.14</v>
      </c>
      <c r="AD1350" t="s">
        <v>197</v>
      </c>
      <c r="AE1350">
        <v>0</v>
      </c>
      <c r="AF1350">
        <v>0</v>
      </c>
      <c r="AG1350" t="s">
        <v>198</v>
      </c>
      <c r="AH1350" t="s">
        <v>196</v>
      </c>
      <c r="AJ1350" t="s">
        <v>2956</v>
      </c>
      <c r="AK1350" t="s">
        <v>2957</v>
      </c>
      <c r="AL1350" t="s">
        <v>242</v>
      </c>
      <c r="AM1350" t="s">
        <v>243</v>
      </c>
      <c r="AN1350" t="s">
        <v>244</v>
      </c>
      <c r="AO1350" t="s">
        <v>245</v>
      </c>
      <c r="AP1350" t="s">
        <v>246</v>
      </c>
      <c r="AQ1350" t="s">
        <v>247</v>
      </c>
      <c r="AR1350">
        <v>59189.14</v>
      </c>
      <c r="AS1350">
        <v>11677</v>
      </c>
      <c r="AT1350">
        <v>73.58</v>
      </c>
      <c r="AU1350">
        <v>110.16</v>
      </c>
      <c r="AV1350">
        <v>1.4194</v>
      </c>
      <c r="AW1350">
        <v>95</v>
      </c>
      <c r="AX1350">
        <v>221</v>
      </c>
      <c r="AY1350">
        <v>364</v>
      </c>
      <c r="AZ1350">
        <v>585</v>
      </c>
      <c r="BA1350">
        <v>695</v>
      </c>
      <c r="BB1350">
        <v>1.85</v>
      </c>
      <c r="BC1350" t="s">
        <v>248</v>
      </c>
      <c r="BD1350">
        <v>0</v>
      </c>
    </row>
    <row r="1351" spans="1:56" x14ac:dyDescent="0.25">
      <c r="A1351">
        <v>406</v>
      </c>
      <c r="B1351">
        <v>12760</v>
      </c>
      <c r="C1351" t="s">
        <v>37</v>
      </c>
      <c r="D1351" s="1">
        <v>40431.368055555555</v>
      </c>
      <c r="E1351" s="1">
        <v>40431.368055555555</v>
      </c>
      <c r="F1351">
        <v>456</v>
      </c>
      <c r="G1351">
        <v>1</v>
      </c>
      <c r="H1351">
        <v>20</v>
      </c>
      <c r="I1351">
        <v>196</v>
      </c>
      <c r="J1351">
        <v>317.8</v>
      </c>
      <c r="K1351">
        <v>317.8</v>
      </c>
      <c r="L1351">
        <v>1</v>
      </c>
      <c r="M1351">
        <v>1</v>
      </c>
      <c r="N1351">
        <v>2</v>
      </c>
      <c r="O1351" t="s">
        <v>65</v>
      </c>
      <c r="P1351">
        <v>4</v>
      </c>
      <c r="Q1351" t="s">
        <v>19</v>
      </c>
      <c r="T1351">
        <v>13722</v>
      </c>
      <c r="U1351" t="s">
        <v>17</v>
      </c>
      <c r="V1351" t="s">
        <v>96</v>
      </c>
      <c r="W1351">
        <v>132</v>
      </c>
      <c r="X1351">
        <v>10</v>
      </c>
      <c r="Y1351">
        <v>5635.41</v>
      </c>
      <c r="Z1351">
        <v>911.94</v>
      </c>
      <c r="AA1351">
        <v>0</v>
      </c>
      <c r="AB1351">
        <v>-911.94</v>
      </c>
      <c r="AC1351">
        <v>-100</v>
      </c>
      <c r="AD1351" t="s">
        <v>201</v>
      </c>
      <c r="AE1351">
        <v>911.94</v>
      </c>
      <c r="AF1351">
        <v>0.11</v>
      </c>
      <c r="AG1351" t="s">
        <v>203</v>
      </c>
      <c r="AH1351" t="s">
        <v>193</v>
      </c>
      <c r="AJ1351" t="s">
        <v>2958</v>
      </c>
      <c r="AK1351" t="s">
        <v>2959</v>
      </c>
      <c r="AL1351" t="s">
        <v>242</v>
      </c>
      <c r="AM1351" t="s">
        <v>243</v>
      </c>
      <c r="AN1351" t="s">
        <v>244</v>
      </c>
      <c r="AO1351" t="s">
        <v>283</v>
      </c>
      <c r="AP1351" t="s">
        <v>246</v>
      </c>
      <c r="AQ1351" t="s">
        <v>247</v>
      </c>
      <c r="AR1351">
        <v>5695.1</v>
      </c>
      <c r="AS1351">
        <v>2889</v>
      </c>
      <c r="AT1351">
        <v>95.28</v>
      </c>
      <c r="AU1351">
        <v>27.25</v>
      </c>
      <c r="AV1351">
        <v>1.6111</v>
      </c>
      <c r="AW1351">
        <v>95</v>
      </c>
      <c r="AX1351">
        <v>55</v>
      </c>
      <c r="AY1351">
        <v>103</v>
      </c>
      <c r="AZ1351">
        <v>157</v>
      </c>
      <c r="BA1351">
        <v>184</v>
      </c>
      <c r="BB1351">
        <v>0.03</v>
      </c>
      <c r="BC1351" t="s">
        <v>248</v>
      </c>
      <c r="BD1351">
        <v>0</v>
      </c>
    </row>
    <row r="1352" spans="1:56" x14ac:dyDescent="0.25">
      <c r="A1352">
        <v>204</v>
      </c>
      <c r="B1352">
        <v>12552</v>
      </c>
      <c r="C1352" t="s">
        <v>50</v>
      </c>
      <c r="D1352" s="1">
        <v>40847.507638888892</v>
      </c>
      <c r="E1352" s="1">
        <v>40847.507638888892</v>
      </c>
      <c r="F1352">
        <v>40</v>
      </c>
      <c r="G1352">
        <v>1</v>
      </c>
      <c r="H1352">
        <v>19</v>
      </c>
      <c r="I1352">
        <v>85</v>
      </c>
      <c r="J1352">
        <v>317.82</v>
      </c>
      <c r="K1352">
        <v>317.82</v>
      </c>
      <c r="L1352">
        <v>4</v>
      </c>
      <c r="M1352">
        <v>2</v>
      </c>
      <c r="N1352">
        <v>2</v>
      </c>
      <c r="O1352" t="s">
        <v>64</v>
      </c>
      <c r="P1352">
        <v>8</v>
      </c>
      <c r="Q1352" t="s">
        <v>24</v>
      </c>
      <c r="T1352">
        <v>13723</v>
      </c>
      <c r="U1352" t="s">
        <v>17</v>
      </c>
      <c r="V1352" t="s">
        <v>40</v>
      </c>
      <c r="W1352">
        <v>218</v>
      </c>
      <c r="X1352">
        <v>6</v>
      </c>
      <c r="Y1352">
        <v>1194.08</v>
      </c>
      <c r="Z1352">
        <v>0</v>
      </c>
      <c r="AA1352">
        <v>0</v>
      </c>
      <c r="AB1352">
        <v>0</v>
      </c>
      <c r="AD1352" t="s">
        <v>191</v>
      </c>
      <c r="AE1352">
        <v>0</v>
      </c>
      <c r="AF1352">
        <v>0</v>
      </c>
      <c r="AG1352" t="s">
        <v>200</v>
      </c>
      <c r="AH1352" t="s">
        <v>193</v>
      </c>
      <c r="AJ1352" t="s">
        <v>2960</v>
      </c>
      <c r="AK1352" t="s">
        <v>2961</v>
      </c>
      <c r="AL1352" t="s">
        <v>251</v>
      </c>
      <c r="AM1352" t="s">
        <v>243</v>
      </c>
      <c r="AN1352" t="s">
        <v>252</v>
      </c>
      <c r="AO1352" t="s">
        <v>245</v>
      </c>
      <c r="AP1352" t="s">
        <v>318</v>
      </c>
      <c r="AQ1352" t="s">
        <v>247</v>
      </c>
      <c r="AR1352">
        <v>1103.8800000000001</v>
      </c>
      <c r="AS1352">
        <v>823</v>
      </c>
      <c r="AT1352">
        <v>72.64</v>
      </c>
      <c r="AU1352">
        <v>7.76</v>
      </c>
      <c r="AV1352">
        <v>2.0520999999999998</v>
      </c>
      <c r="AW1352">
        <v>95</v>
      </c>
      <c r="AX1352">
        <v>16</v>
      </c>
      <c r="AY1352">
        <v>38</v>
      </c>
      <c r="AZ1352">
        <v>53</v>
      </c>
      <c r="BA1352">
        <v>61</v>
      </c>
      <c r="BB1352">
        <v>2.14</v>
      </c>
      <c r="BC1352" t="s">
        <v>324</v>
      </c>
      <c r="BD1352">
        <v>0</v>
      </c>
    </row>
    <row r="1353" spans="1:56" x14ac:dyDescent="0.25">
      <c r="A1353">
        <v>5841</v>
      </c>
      <c r="B1353">
        <v>18253</v>
      </c>
      <c r="C1353" t="s">
        <v>17</v>
      </c>
      <c r="D1353" s="1">
        <v>40244.526388888888</v>
      </c>
      <c r="E1353" s="1">
        <v>40244.526388888888</v>
      </c>
      <c r="F1353">
        <v>643</v>
      </c>
      <c r="G1353">
        <v>1</v>
      </c>
      <c r="H1353">
        <v>7</v>
      </c>
      <c r="I1353">
        <v>128</v>
      </c>
      <c r="J1353">
        <v>317.88</v>
      </c>
      <c r="K1353">
        <v>317.88</v>
      </c>
      <c r="L1353">
        <v>1</v>
      </c>
      <c r="M1353">
        <v>1</v>
      </c>
      <c r="N1353">
        <v>2</v>
      </c>
      <c r="O1353" t="s">
        <v>65</v>
      </c>
      <c r="P1353">
        <v>4</v>
      </c>
      <c r="Q1353" t="s">
        <v>19</v>
      </c>
      <c r="T1353">
        <v>13724</v>
      </c>
      <c r="U1353" t="s">
        <v>17</v>
      </c>
      <c r="V1353" t="s">
        <v>19</v>
      </c>
      <c r="W1353">
        <v>638</v>
      </c>
      <c r="X1353">
        <v>1</v>
      </c>
      <c r="Y1353">
        <v>213.01</v>
      </c>
      <c r="Z1353">
        <v>0</v>
      </c>
      <c r="AA1353">
        <v>0</v>
      </c>
      <c r="AB1353">
        <v>0</v>
      </c>
      <c r="AD1353" t="s">
        <v>191</v>
      </c>
      <c r="AE1353">
        <v>0</v>
      </c>
      <c r="AF1353">
        <v>0</v>
      </c>
      <c r="AG1353" t="s">
        <v>198</v>
      </c>
      <c r="AH1353" t="s">
        <v>196</v>
      </c>
      <c r="AJ1353" t="s">
        <v>2962</v>
      </c>
      <c r="AK1353" t="s">
        <v>2963</v>
      </c>
      <c r="AL1353" t="s">
        <v>242</v>
      </c>
      <c r="AM1353" t="s">
        <v>243</v>
      </c>
      <c r="AN1353" t="s">
        <v>244</v>
      </c>
      <c r="AO1353" t="s">
        <v>283</v>
      </c>
      <c r="AP1353" t="s">
        <v>246</v>
      </c>
      <c r="AQ1353" t="s">
        <v>247</v>
      </c>
      <c r="AR1353">
        <v>5207.7299999999996</v>
      </c>
      <c r="AS1353">
        <v>1765</v>
      </c>
      <c r="AT1353">
        <v>80.19</v>
      </c>
      <c r="AU1353">
        <v>16.649999999999999</v>
      </c>
      <c r="AV1353">
        <v>4.6127000000000002</v>
      </c>
      <c r="AW1353">
        <v>95</v>
      </c>
      <c r="AX1353">
        <v>34</v>
      </c>
      <c r="AY1353">
        <v>179</v>
      </c>
      <c r="AZ1353">
        <v>212</v>
      </c>
      <c r="BA1353">
        <v>229</v>
      </c>
      <c r="BB1353">
        <v>0.06</v>
      </c>
      <c r="BC1353" t="s">
        <v>248</v>
      </c>
      <c r="BD1353">
        <v>0</v>
      </c>
    </row>
    <row r="1354" spans="1:56" x14ac:dyDescent="0.25">
      <c r="A1354">
        <v>5430</v>
      </c>
      <c r="B1354">
        <v>17839</v>
      </c>
      <c r="C1354" t="s">
        <v>17</v>
      </c>
      <c r="D1354" s="1">
        <v>40844.727083333331</v>
      </c>
      <c r="E1354" s="1">
        <v>40844.727083333331</v>
      </c>
      <c r="F1354">
        <v>43</v>
      </c>
      <c r="G1354">
        <v>1</v>
      </c>
      <c r="H1354">
        <v>50</v>
      </c>
      <c r="I1354">
        <v>257</v>
      </c>
      <c r="J1354">
        <v>318.14999999999998</v>
      </c>
      <c r="K1354">
        <v>318.14999999999998</v>
      </c>
      <c r="L1354">
        <v>4</v>
      </c>
      <c r="M1354">
        <v>2</v>
      </c>
      <c r="N1354">
        <v>2</v>
      </c>
      <c r="O1354" t="s">
        <v>64</v>
      </c>
      <c r="P1354">
        <v>8</v>
      </c>
      <c r="Q1354" t="s">
        <v>24</v>
      </c>
      <c r="T1354">
        <v>13725</v>
      </c>
      <c r="U1354" t="s">
        <v>17</v>
      </c>
      <c r="V1354" t="s">
        <v>129</v>
      </c>
      <c r="W1354">
        <v>50</v>
      </c>
      <c r="X1354">
        <v>8</v>
      </c>
      <c r="Y1354">
        <v>1980.56</v>
      </c>
      <c r="Z1354">
        <v>114.1</v>
      </c>
      <c r="AA1354">
        <v>114.86</v>
      </c>
      <c r="AB1354">
        <v>0.76</v>
      </c>
      <c r="AC1354">
        <v>0.67</v>
      </c>
      <c r="AD1354" t="s">
        <v>202</v>
      </c>
      <c r="AE1354">
        <v>0</v>
      </c>
      <c r="AF1354">
        <v>8.6199999999999992</v>
      </c>
      <c r="AG1354" t="s">
        <v>198</v>
      </c>
      <c r="AH1354" t="s">
        <v>196</v>
      </c>
      <c r="AJ1354" t="s">
        <v>2964</v>
      </c>
      <c r="AK1354" t="s">
        <v>2965</v>
      </c>
      <c r="AL1354" t="s">
        <v>276</v>
      </c>
      <c r="AM1354" t="s">
        <v>243</v>
      </c>
      <c r="AN1354" t="s">
        <v>277</v>
      </c>
      <c r="AO1354" t="s">
        <v>245</v>
      </c>
      <c r="AP1354" t="s">
        <v>278</v>
      </c>
      <c r="AQ1354" t="s">
        <v>247</v>
      </c>
      <c r="AR1354">
        <v>3842.07</v>
      </c>
      <c r="AS1354">
        <v>799</v>
      </c>
      <c r="AT1354">
        <v>67.92</v>
      </c>
      <c r="AU1354">
        <v>7.54</v>
      </c>
      <c r="AV1354">
        <v>2.8714</v>
      </c>
      <c r="AW1354">
        <v>95</v>
      </c>
      <c r="AX1354">
        <v>16</v>
      </c>
      <c r="AY1354">
        <v>51</v>
      </c>
      <c r="AZ1354">
        <v>66</v>
      </c>
      <c r="BA1354">
        <v>73</v>
      </c>
      <c r="BB1354">
        <v>0.25</v>
      </c>
      <c r="BC1354" t="s">
        <v>278</v>
      </c>
      <c r="BD1354">
        <v>0</v>
      </c>
    </row>
    <row r="1355" spans="1:56" x14ac:dyDescent="0.25">
      <c r="A1355">
        <v>2326</v>
      </c>
      <c r="B1355">
        <v>14703</v>
      </c>
      <c r="C1355" t="s">
        <v>17</v>
      </c>
      <c r="D1355" s="1">
        <v>40872.390972222223</v>
      </c>
      <c r="E1355" s="1">
        <v>40872.390972222223</v>
      </c>
      <c r="F1355">
        <v>15</v>
      </c>
      <c r="G1355">
        <v>1</v>
      </c>
      <c r="H1355">
        <v>22</v>
      </c>
      <c r="I1355">
        <v>183</v>
      </c>
      <c r="J1355">
        <v>318.17</v>
      </c>
      <c r="K1355">
        <v>318.17</v>
      </c>
      <c r="L1355">
        <v>5</v>
      </c>
      <c r="M1355">
        <v>2</v>
      </c>
      <c r="N1355">
        <v>2</v>
      </c>
      <c r="O1355" t="s">
        <v>69</v>
      </c>
      <c r="P1355">
        <v>9</v>
      </c>
      <c r="Q1355" t="s">
        <v>24</v>
      </c>
      <c r="T1355">
        <v>13726</v>
      </c>
      <c r="U1355" t="s">
        <v>17</v>
      </c>
      <c r="V1355" t="s">
        <v>24</v>
      </c>
      <c r="W1355">
        <v>39</v>
      </c>
      <c r="X1355">
        <v>2</v>
      </c>
      <c r="Y1355">
        <v>1079.6600000000001</v>
      </c>
      <c r="Z1355">
        <v>292.68</v>
      </c>
      <c r="AA1355">
        <v>786.98</v>
      </c>
      <c r="AB1355">
        <v>494.3</v>
      </c>
      <c r="AC1355">
        <v>168.89</v>
      </c>
      <c r="AD1355" t="s">
        <v>194</v>
      </c>
      <c r="AE1355">
        <v>0</v>
      </c>
      <c r="AF1355">
        <v>0</v>
      </c>
      <c r="AG1355" t="s">
        <v>195</v>
      </c>
      <c r="AH1355" t="s">
        <v>196</v>
      </c>
      <c r="AJ1355" t="s">
        <v>2966</v>
      </c>
      <c r="AK1355" t="s">
        <v>2967</v>
      </c>
      <c r="AL1355" t="s">
        <v>242</v>
      </c>
      <c r="AM1355" t="s">
        <v>243</v>
      </c>
      <c r="AN1355" t="s">
        <v>244</v>
      </c>
      <c r="AO1355" t="s">
        <v>283</v>
      </c>
      <c r="AP1355" t="s">
        <v>246</v>
      </c>
      <c r="AQ1355" t="s">
        <v>247</v>
      </c>
      <c r="AR1355">
        <v>5543.87</v>
      </c>
      <c r="AS1355">
        <v>896</v>
      </c>
      <c r="AT1355">
        <v>78.3</v>
      </c>
      <c r="AU1355">
        <v>8.4499999999999993</v>
      </c>
      <c r="AV1355">
        <v>1.6095999999999999</v>
      </c>
      <c r="AW1355">
        <v>95</v>
      </c>
      <c r="AX1355">
        <v>17</v>
      </c>
      <c r="AY1355">
        <v>32</v>
      </c>
      <c r="AZ1355">
        <v>49</v>
      </c>
      <c r="BA1355">
        <v>58</v>
      </c>
      <c r="BB1355">
        <v>0.67</v>
      </c>
      <c r="BC1355" t="s">
        <v>248</v>
      </c>
      <c r="BD1355">
        <v>0</v>
      </c>
    </row>
    <row r="1356" spans="1:56" x14ac:dyDescent="0.25">
      <c r="A1356">
        <v>3295</v>
      </c>
      <c r="B1356">
        <v>15682</v>
      </c>
      <c r="C1356" t="s">
        <v>17</v>
      </c>
      <c r="D1356" s="1">
        <v>40199.609027777777</v>
      </c>
      <c r="E1356" s="1">
        <v>40287.645833333336</v>
      </c>
      <c r="F1356">
        <v>600</v>
      </c>
      <c r="G1356">
        <v>2</v>
      </c>
      <c r="H1356">
        <v>25</v>
      </c>
      <c r="I1356">
        <v>222</v>
      </c>
      <c r="J1356">
        <v>318.24</v>
      </c>
      <c r="K1356">
        <v>159.12</v>
      </c>
      <c r="L1356">
        <v>1</v>
      </c>
      <c r="M1356">
        <v>3</v>
      </c>
      <c r="N1356">
        <v>2</v>
      </c>
      <c r="O1356" t="s">
        <v>72</v>
      </c>
      <c r="P1356">
        <v>6</v>
      </c>
      <c r="Q1356" t="s">
        <v>29</v>
      </c>
      <c r="T1356">
        <v>13727</v>
      </c>
      <c r="U1356" t="s">
        <v>17</v>
      </c>
      <c r="V1356" t="s">
        <v>96</v>
      </c>
      <c r="W1356">
        <v>29</v>
      </c>
      <c r="X1356">
        <v>8</v>
      </c>
      <c r="Y1356">
        <v>1074.1500000000001</v>
      </c>
      <c r="Z1356">
        <v>0</v>
      </c>
      <c r="AA1356">
        <v>333.48</v>
      </c>
      <c r="AB1356">
        <v>333.48</v>
      </c>
      <c r="AD1356" t="s">
        <v>197</v>
      </c>
      <c r="AE1356">
        <v>0</v>
      </c>
      <c r="AF1356">
        <v>1.19</v>
      </c>
      <c r="AG1356" t="s">
        <v>198</v>
      </c>
      <c r="AH1356" t="s">
        <v>196</v>
      </c>
      <c r="AJ1356" t="s">
        <v>2968</v>
      </c>
      <c r="AK1356" t="s">
        <v>2969</v>
      </c>
      <c r="AL1356" t="s">
        <v>242</v>
      </c>
      <c r="AM1356" t="s">
        <v>243</v>
      </c>
      <c r="AN1356" t="s">
        <v>244</v>
      </c>
      <c r="AO1356" t="s">
        <v>283</v>
      </c>
      <c r="AP1356" t="s">
        <v>246</v>
      </c>
      <c r="AQ1356" t="s">
        <v>247</v>
      </c>
      <c r="AR1356">
        <v>10314.19</v>
      </c>
      <c r="AS1356">
        <v>1018</v>
      </c>
      <c r="AT1356">
        <v>76.42</v>
      </c>
      <c r="AU1356">
        <v>9.6</v>
      </c>
      <c r="AV1356">
        <v>1.0002</v>
      </c>
      <c r="AW1356">
        <v>95</v>
      </c>
      <c r="AX1356">
        <v>20</v>
      </c>
      <c r="AY1356">
        <v>23</v>
      </c>
      <c r="AZ1356">
        <v>42</v>
      </c>
      <c r="BA1356">
        <v>52</v>
      </c>
      <c r="BB1356">
        <v>1.83</v>
      </c>
      <c r="BC1356" t="s">
        <v>248</v>
      </c>
      <c r="BD1356">
        <v>0</v>
      </c>
    </row>
    <row r="1357" spans="1:56" x14ac:dyDescent="0.25">
      <c r="A1357">
        <v>3879</v>
      </c>
      <c r="B1357">
        <v>16273</v>
      </c>
      <c r="C1357" t="s">
        <v>17</v>
      </c>
      <c r="D1357" s="1">
        <v>40230.668055555558</v>
      </c>
      <c r="E1357" s="1">
        <v>40238.558333333334</v>
      </c>
      <c r="F1357">
        <v>649</v>
      </c>
      <c r="G1357">
        <v>2</v>
      </c>
      <c r="H1357">
        <v>15</v>
      </c>
      <c r="I1357">
        <v>40</v>
      </c>
      <c r="J1357">
        <v>318.33999999999997</v>
      </c>
      <c r="K1357">
        <v>159.16999999999999</v>
      </c>
      <c r="L1357">
        <v>1</v>
      </c>
      <c r="M1357">
        <v>3</v>
      </c>
      <c r="N1357">
        <v>2</v>
      </c>
      <c r="O1357" t="s">
        <v>72</v>
      </c>
      <c r="P1357">
        <v>6</v>
      </c>
      <c r="Q1357" t="s">
        <v>29</v>
      </c>
      <c r="T1357">
        <v>13728</v>
      </c>
      <c r="U1357" t="s">
        <v>17</v>
      </c>
      <c r="V1357" t="s">
        <v>129</v>
      </c>
      <c r="W1357">
        <v>37</v>
      </c>
      <c r="X1357">
        <v>16</v>
      </c>
      <c r="Y1357">
        <v>2855.17</v>
      </c>
      <c r="Z1357">
        <v>303.08999999999997</v>
      </c>
      <c r="AA1357">
        <v>219.12</v>
      </c>
      <c r="AB1357">
        <v>-83.97</v>
      </c>
      <c r="AC1357">
        <v>-27.7</v>
      </c>
      <c r="AD1357" t="s">
        <v>204</v>
      </c>
      <c r="AE1357">
        <v>83.97</v>
      </c>
      <c r="AF1357">
        <v>0</v>
      </c>
      <c r="AG1357" t="s">
        <v>205</v>
      </c>
      <c r="AH1357" t="s">
        <v>193</v>
      </c>
      <c r="AJ1357" t="s">
        <v>2970</v>
      </c>
      <c r="AK1357" t="s">
        <v>2971</v>
      </c>
      <c r="AL1357" t="s">
        <v>242</v>
      </c>
      <c r="AM1357" t="s">
        <v>243</v>
      </c>
      <c r="AN1357" t="s">
        <v>244</v>
      </c>
      <c r="AO1357" t="s">
        <v>245</v>
      </c>
      <c r="AP1357" t="s">
        <v>246</v>
      </c>
      <c r="AQ1357" t="s">
        <v>247</v>
      </c>
      <c r="AR1357">
        <v>9167.61</v>
      </c>
      <c r="AS1357">
        <v>1481</v>
      </c>
      <c r="AT1357">
        <v>53.77</v>
      </c>
      <c r="AU1357">
        <v>13.97</v>
      </c>
      <c r="AV1357">
        <v>2.2271999999999998</v>
      </c>
      <c r="AW1357">
        <v>95</v>
      </c>
      <c r="AX1357">
        <v>28</v>
      </c>
      <c r="AY1357">
        <v>73</v>
      </c>
      <c r="AZ1357">
        <v>101</v>
      </c>
      <c r="BA1357">
        <v>115</v>
      </c>
      <c r="BB1357">
        <v>0.54</v>
      </c>
      <c r="BC1357" t="s">
        <v>248</v>
      </c>
      <c r="BD1357">
        <v>0</v>
      </c>
    </row>
    <row r="1358" spans="1:56" x14ac:dyDescent="0.25">
      <c r="A1358">
        <v>441</v>
      </c>
      <c r="B1358">
        <v>12795</v>
      </c>
      <c r="C1358" t="s">
        <v>27</v>
      </c>
      <c r="D1358" s="1">
        <v>40868.435416666667</v>
      </c>
      <c r="E1358" s="1">
        <v>40868.435416666667</v>
      </c>
      <c r="F1358">
        <v>19</v>
      </c>
      <c r="G1358">
        <v>1</v>
      </c>
      <c r="H1358">
        <v>13</v>
      </c>
      <c r="I1358">
        <v>64</v>
      </c>
      <c r="J1358">
        <v>318.48</v>
      </c>
      <c r="K1358">
        <v>318.48</v>
      </c>
      <c r="L1358">
        <v>5</v>
      </c>
      <c r="M1358">
        <v>2</v>
      </c>
      <c r="N1358">
        <v>2</v>
      </c>
      <c r="O1358" t="s">
        <v>69</v>
      </c>
      <c r="P1358">
        <v>9</v>
      </c>
      <c r="Q1358" t="s">
        <v>24</v>
      </c>
      <c r="T1358">
        <v>13729</v>
      </c>
      <c r="U1358" t="s">
        <v>17</v>
      </c>
      <c r="V1358" t="s">
        <v>29</v>
      </c>
      <c r="W1358">
        <v>436</v>
      </c>
      <c r="X1358">
        <v>3</v>
      </c>
      <c r="Y1358">
        <v>724.73</v>
      </c>
      <c r="Z1358">
        <v>0</v>
      </c>
      <c r="AA1358">
        <v>0</v>
      </c>
      <c r="AB1358">
        <v>0</v>
      </c>
      <c r="AD1358" t="s">
        <v>191</v>
      </c>
      <c r="AE1358">
        <v>0</v>
      </c>
      <c r="AF1358">
        <v>6.66</v>
      </c>
      <c r="AG1358" t="s">
        <v>198</v>
      </c>
      <c r="AH1358" t="s">
        <v>199</v>
      </c>
      <c r="AJ1358" t="s">
        <v>2972</v>
      </c>
      <c r="AK1358" t="s">
        <v>2973</v>
      </c>
      <c r="AL1358" t="s">
        <v>276</v>
      </c>
      <c r="AM1358" t="s">
        <v>243</v>
      </c>
      <c r="AN1358" t="s">
        <v>277</v>
      </c>
      <c r="AO1358" t="s">
        <v>260</v>
      </c>
      <c r="AP1358" t="s">
        <v>318</v>
      </c>
      <c r="AQ1358" t="s">
        <v>255</v>
      </c>
      <c r="AR1358">
        <v>3290.08</v>
      </c>
      <c r="AS1358">
        <v>1095</v>
      </c>
      <c r="AT1358">
        <v>33.96</v>
      </c>
      <c r="AU1358">
        <v>10.33</v>
      </c>
      <c r="AV1358">
        <v>2.5160999999999998</v>
      </c>
      <c r="AW1358">
        <v>95</v>
      </c>
      <c r="BB1358">
        <v>0</v>
      </c>
      <c r="BC1358" t="s">
        <v>319</v>
      </c>
      <c r="BD1358">
        <v>0</v>
      </c>
    </row>
    <row r="1359" spans="1:56" x14ac:dyDescent="0.25">
      <c r="A1359">
        <v>4826</v>
      </c>
      <c r="B1359">
        <v>17229</v>
      </c>
      <c r="C1359" t="s">
        <v>17</v>
      </c>
      <c r="D1359" s="1">
        <v>40744.526388888888</v>
      </c>
      <c r="E1359" s="1">
        <v>40790.580555555556</v>
      </c>
      <c r="F1359">
        <v>97</v>
      </c>
      <c r="G1359">
        <v>2</v>
      </c>
      <c r="H1359">
        <v>39</v>
      </c>
      <c r="I1359">
        <v>185</v>
      </c>
      <c r="J1359">
        <v>318.76</v>
      </c>
      <c r="K1359">
        <v>159.38</v>
      </c>
      <c r="L1359">
        <v>3</v>
      </c>
      <c r="M1359">
        <v>2</v>
      </c>
      <c r="N1359">
        <v>2</v>
      </c>
      <c r="O1359" t="s">
        <v>66</v>
      </c>
      <c r="P1359">
        <v>7</v>
      </c>
      <c r="Q1359" t="s">
        <v>22</v>
      </c>
      <c r="T1359">
        <v>13730</v>
      </c>
      <c r="U1359" t="s">
        <v>17</v>
      </c>
      <c r="V1359" t="s">
        <v>22</v>
      </c>
      <c r="W1359">
        <v>136</v>
      </c>
      <c r="X1359">
        <v>2</v>
      </c>
      <c r="Y1359">
        <v>752.6</v>
      </c>
      <c r="Z1359">
        <v>752.6</v>
      </c>
      <c r="AA1359">
        <v>0</v>
      </c>
      <c r="AB1359">
        <v>-752.6</v>
      </c>
      <c r="AC1359">
        <v>-100</v>
      </c>
      <c r="AD1359" t="s">
        <v>201</v>
      </c>
      <c r="AE1359">
        <v>752.6</v>
      </c>
      <c r="AF1359">
        <v>0</v>
      </c>
      <c r="AG1359" t="s">
        <v>198</v>
      </c>
      <c r="AH1359" t="s">
        <v>199</v>
      </c>
      <c r="AJ1359" t="s">
        <v>2974</v>
      </c>
      <c r="AK1359" t="s">
        <v>2975</v>
      </c>
      <c r="AL1359" t="s">
        <v>276</v>
      </c>
      <c r="AM1359" t="s">
        <v>243</v>
      </c>
      <c r="AN1359" t="s">
        <v>277</v>
      </c>
      <c r="AO1359" t="s">
        <v>245</v>
      </c>
      <c r="AP1359" t="s">
        <v>278</v>
      </c>
      <c r="AQ1359" t="s">
        <v>247</v>
      </c>
      <c r="AR1359">
        <v>1700.14</v>
      </c>
      <c r="AS1359">
        <v>655</v>
      </c>
      <c r="AT1359">
        <v>70.75</v>
      </c>
      <c r="AU1359">
        <v>6.18</v>
      </c>
      <c r="AV1359">
        <v>1.9142999999999999</v>
      </c>
      <c r="AW1359">
        <v>95</v>
      </c>
      <c r="AX1359">
        <v>13</v>
      </c>
      <c r="AY1359">
        <v>28</v>
      </c>
      <c r="AZ1359">
        <v>40</v>
      </c>
      <c r="BA1359">
        <v>47</v>
      </c>
      <c r="BB1359">
        <v>3.53</v>
      </c>
      <c r="BC1359" t="s">
        <v>278</v>
      </c>
      <c r="BD1359">
        <v>0</v>
      </c>
    </row>
    <row r="1360" spans="1:56" x14ac:dyDescent="0.25">
      <c r="A1360">
        <v>4568</v>
      </c>
      <c r="B1360">
        <v>16967</v>
      </c>
      <c r="C1360" t="s">
        <v>17</v>
      </c>
      <c r="D1360" s="1">
        <v>40697.599999999999</v>
      </c>
      <c r="E1360" s="1">
        <v>40697.599999999999</v>
      </c>
      <c r="F1360">
        <v>190</v>
      </c>
      <c r="G1360">
        <v>1</v>
      </c>
      <c r="H1360">
        <v>21</v>
      </c>
      <c r="I1360">
        <v>333</v>
      </c>
      <c r="J1360">
        <v>319.02</v>
      </c>
      <c r="K1360">
        <v>319.02</v>
      </c>
      <c r="L1360">
        <v>2</v>
      </c>
      <c r="M1360">
        <v>1</v>
      </c>
      <c r="N1360">
        <v>2</v>
      </c>
      <c r="O1360" t="s">
        <v>68</v>
      </c>
      <c r="P1360">
        <v>5</v>
      </c>
      <c r="Q1360" t="s">
        <v>19</v>
      </c>
      <c r="T1360">
        <v>13731</v>
      </c>
      <c r="U1360" t="s">
        <v>17</v>
      </c>
      <c r="V1360" t="s">
        <v>22</v>
      </c>
      <c r="W1360">
        <v>220</v>
      </c>
      <c r="X1360">
        <v>2</v>
      </c>
      <c r="Y1360">
        <v>610.59</v>
      </c>
      <c r="Z1360">
        <v>0</v>
      </c>
      <c r="AA1360">
        <v>0</v>
      </c>
      <c r="AB1360">
        <v>0</v>
      </c>
      <c r="AD1360" t="s">
        <v>191</v>
      </c>
      <c r="AE1360">
        <v>0</v>
      </c>
      <c r="AF1360">
        <v>0</v>
      </c>
      <c r="AG1360" t="s">
        <v>198</v>
      </c>
      <c r="AH1360" t="s">
        <v>199</v>
      </c>
      <c r="AJ1360" t="s">
        <v>2976</v>
      </c>
      <c r="AK1360" t="s">
        <v>2977</v>
      </c>
      <c r="AL1360" t="s">
        <v>251</v>
      </c>
      <c r="AM1360" t="s">
        <v>243</v>
      </c>
      <c r="AN1360" t="s">
        <v>252</v>
      </c>
      <c r="AO1360" t="s">
        <v>245</v>
      </c>
      <c r="AP1360" t="s">
        <v>318</v>
      </c>
      <c r="AQ1360" t="s">
        <v>247</v>
      </c>
      <c r="AR1360">
        <v>751.93</v>
      </c>
      <c r="AS1360">
        <v>298</v>
      </c>
      <c r="AT1360">
        <v>63.81</v>
      </c>
      <c r="AU1360">
        <v>2.84</v>
      </c>
      <c r="AV1360">
        <v>2.1158999999999999</v>
      </c>
      <c r="AW1360">
        <v>95</v>
      </c>
      <c r="AX1360">
        <v>6</v>
      </c>
      <c r="AY1360">
        <v>14</v>
      </c>
      <c r="AZ1360">
        <v>20</v>
      </c>
      <c r="BA1360">
        <v>23</v>
      </c>
      <c r="BB1360">
        <v>0</v>
      </c>
      <c r="BC1360" t="s">
        <v>324</v>
      </c>
      <c r="BD1360">
        <v>0</v>
      </c>
    </row>
    <row r="1361" spans="1:56" x14ac:dyDescent="0.25">
      <c r="A1361">
        <v>4041</v>
      </c>
      <c r="B1361">
        <v>16436</v>
      </c>
      <c r="C1361" t="s">
        <v>17</v>
      </c>
      <c r="D1361" s="1">
        <v>40153.668055555558</v>
      </c>
      <c r="E1361" s="1">
        <v>40218.554861111108</v>
      </c>
      <c r="F1361">
        <v>669</v>
      </c>
      <c r="G1361">
        <v>3</v>
      </c>
      <c r="H1361">
        <v>37</v>
      </c>
      <c r="I1361">
        <v>227</v>
      </c>
      <c r="J1361">
        <v>319.14</v>
      </c>
      <c r="K1361">
        <v>106.38</v>
      </c>
      <c r="L1361">
        <v>1</v>
      </c>
      <c r="M1361">
        <v>3</v>
      </c>
      <c r="N1361">
        <v>2</v>
      </c>
      <c r="O1361" t="s">
        <v>72</v>
      </c>
      <c r="P1361">
        <v>6</v>
      </c>
      <c r="Q1361" t="s">
        <v>29</v>
      </c>
      <c r="T1361">
        <v>13732</v>
      </c>
      <c r="U1361" t="s">
        <v>17</v>
      </c>
      <c r="V1361" t="s">
        <v>24</v>
      </c>
      <c r="W1361">
        <v>29</v>
      </c>
      <c r="X1361">
        <v>1</v>
      </c>
      <c r="Y1361">
        <v>491.86</v>
      </c>
      <c r="Z1361">
        <v>0</v>
      </c>
      <c r="AA1361">
        <v>491.86</v>
      </c>
      <c r="AB1361">
        <v>491.86</v>
      </c>
      <c r="AD1361" t="s">
        <v>197</v>
      </c>
      <c r="AE1361">
        <v>0</v>
      </c>
      <c r="AF1361">
        <v>0</v>
      </c>
      <c r="AG1361" t="s">
        <v>198</v>
      </c>
      <c r="AH1361" t="s">
        <v>196</v>
      </c>
      <c r="AJ1361" t="s">
        <v>2978</v>
      </c>
      <c r="AK1361" t="s">
        <v>2979</v>
      </c>
      <c r="AL1361" t="s">
        <v>276</v>
      </c>
      <c r="AM1361" t="s">
        <v>243</v>
      </c>
      <c r="AN1361" t="s">
        <v>277</v>
      </c>
      <c r="AO1361" t="s">
        <v>260</v>
      </c>
      <c r="AP1361" t="s">
        <v>318</v>
      </c>
      <c r="AQ1361" t="s">
        <v>255</v>
      </c>
      <c r="AR1361">
        <v>4089.09</v>
      </c>
      <c r="AS1361">
        <v>653</v>
      </c>
      <c r="AT1361">
        <v>16.04</v>
      </c>
      <c r="AU1361">
        <v>6.16</v>
      </c>
      <c r="AV1361">
        <v>3.8201000000000001</v>
      </c>
      <c r="AW1361">
        <v>95</v>
      </c>
      <c r="BB1361">
        <v>8.8000000000000007</v>
      </c>
      <c r="BC1361" t="s">
        <v>319</v>
      </c>
      <c r="BD1361">
        <v>0</v>
      </c>
    </row>
    <row r="1362" spans="1:56" x14ac:dyDescent="0.25">
      <c r="A1362">
        <v>1473</v>
      </c>
      <c r="B1362">
        <v>13843</v>
      </c>
      <c r="C1362" t="s">
        <v>17</v>
      </c>
      <c r="D1362" s="1">
        <v>40505.741666666669</v>
      </c>
      <c r="E1362" s="1">
        <v>40505.741666666669</v>
      </c>
      <c r="F1362">
        <v>382</v>
      </c>
      <c r="G1362">
        <v>1</v>
      </c>
      <c r="H1362">
        <v>18</v>
      </c>
      <c r="I1362">
        <v>145</v>
      </c>
      <c r="J1362">
        <v>319.75</v>
      </c>
      <c r="K1362">
        <v>319.75</v>
      </c>
      <c r="L1362">
        <v>2</v>
      </c>
      <c r="M1362">
        <v>1</v>
      </c>
      <c r="N1362">
        <v>2</v>
      </c>
      <c r="O1362" t="s">
        <v>68</v>
      </c>
      <c r="P1362">
        <v>5</v>
      </c>
      <c r="Q1362" t="s">
        <v>19</v>
      </c>
      <c r="T1362">
        <v>13733</v>
      </c>
      <c r="U1362" t="s">
        <v>17</v>
      </c>
      <c r="V1362" t="s">
        <v>19</v>
      </c>
      <c r="W1362">
        <v>411</v>
      </c>
      <c r="X1362">
        <v>2</v>
      </c>
      <c r="Y1362">
        <v>487.03</v>
      </c>
      <c r="Z1362">
        <v>0</v>
      </c>
      <c r="AA1362">
        <v>0</v>
      </c>
      <c r="AB1362">
        <v>0</v>
      </c>
      <c r="AD1362" t="s">
        <v>191</v>
      </c>
      <c r="AE1362">
        <v>0</v>
      </c>
      <c r="AF1362">
        <v>0.51</v>
      </c>
      <c r="AG1362" t="s">
        <v>198</v>
      </c>
      <c r="AH1362" t="s">
        <v>196</v>
      </c>
      <c r="AJ1362" t="s">
        <v>2980</v>
      </c>
      <c r="AK1362" t="s">
        <v>2981</v>
      </c>
      <c r="AL1362" t="s">
        <v>276</v>
      </c>
      <c r="AM1362" t="s">
        <v>243</v>
      </c>
      <c r="AN1362" t="s">
        <v>277</v>
      </c>
      <c r="AO1362" t="s">
        <v>245</v>
      </c>
      <c r="AP1362" t="s">
        <v>278</v>
      </c>
      <c r="AQ1362" t="s">
        <v>247</v>
      </c>
      <c r="AR1362">
        <v>4153.1099999999997</v>
      </c>
      <c r="AS1362">
        <v>3468</v>
      </c>
      <c r="AT1362">
        <v>54.72</v>
      </c>
      <c r="AU1362">
        <v>32.72</v>
      </c>
      <c r="AV1362">
        <v>2.2505999999999999</v>
      </c>
      <c r="AW1362">
        <v>95</v>
      </c>
      <c r="AX1362">
        <v>66</v>
      </c>
      <c r="AY1362">
        <v>172</v>
      </c>
      <c r="AZ1362">
        <v>237</v>
      </c>
      <c r="BA1362">
        <v>270</v>
      </c>
      <c r="BB1362">
        <v>2.75</v>
      </c>
      <c r="BC1362" t="s">
        <v>278</v>
      </c>
      <c r="BD1362">
        <v>0</v>
      </c>
    </row>
    <row r="1363" spans="1:56" x14ac:dyDescent="0.25">
      <c r="A1363">
        <v>1571</v>
      </c>
      <c r="B1363">
        <v>13942</v>
      </c>
      <c r="C1363" t="s">
        <v>17</v>
      </c>
      <c r="D1363" s="1">
        <v>40352.524305555555</v>
      </c>
      <c r="E1363" s="1">
        <v>40352.524305555555</v>
      </c>
      <c r="F1363">
        <v>535</v>
      </c>
      <c r="G1363">
        <v>1</v>
      </c>
      <c r="H1363">
        <v>1</v>
      </c>
      <c r="I1363">
        <v>1000</v>
      </c>
      <c r="J1363">
        <v>320</v>
      </c>
      <c r="K1363">
        <v>320</v>
      </c>
      <c r="L1363">
        <v>1</v>
      </c>
      <c r="M1363">
        <v>1</v>
      </c>
      <c r="N1363">
        <v>2</v>
      </c>
      <c r="O1363" t="s">
        <v>65</v>
      </c>
      <c r="P1363">
        <v>4</v>
      </c>
      <c r="Q1363" t="s">
        <v>19</v>
      </c>
      <c r="T1363">
        <v>13734</v>
      </c>
      <c r="U1363" t="s">
        <v>17</v>
      </c>
      <c r="V1363" t="s">
        <v>40</v>
      </c>
      <c r="W1363">
        <v>509</v>
      </c>
      <c r="X1363">
        <v>4</v>
      </c>
      <c r="Y1363">
        <v>6695.69</v>
      </c>
      <c r="Z1363">
        <v>0</v>
      </c>
      <c r="AA1363">
        <v>0</v>
      </c>
      <c r="AB1363">
        <v>0</v>
      </c>
      <c r="AD1363" t="s">
        <v>191</v>
      </c>
      <c r="AE1363">
        <v>0</v>
      </c>
      <c r="AF1363">
        <v>48.54</v>
      </c>
      <c r="AG1363" t="s">
        <v>192</v>
      </c>
      <c r="AH1363" t="s">
        <v>193</v>
      </c>
      <c r="AJ1363" t="s">
        <v>2982</v>
      </c>
      <c r="AK1363" t="s">
        <v>2983</v>
      </c>
      <c r="AL1363" t="s">
        <v>242</v>
      </c>
      <c r="AM1363" t="s">
        <v>243</v>
      </c>
      <c r="AN1363" t="s">
        <v>244</v>
      </c>
      <c r="AO1363" t="s">
        <v>245</v>
      </c>
      <c r="AP1363" t="s">
        <v>246</v>
      </c>
      <c r="AQ1363" t="s">
        <v>247</v>
      </c>
      <c r="AR1363">
        <v>4759.59</v>
      </c>
      <c r="AS1363">
        <v>3923</v>
      </c>
      <c r="AT1363">
        <v>73.58</v>
      </c>
      <c r="AU1363">
        <v>37.01</v>
      </c>
      <c r="AV1363">
        <v>1.4391</v>
      </c>
      <c r="AW1363">
        <v>95</v>
      </c>
      <c r="AX1363">
        <v>75</v>
      </c>
      <c r="AY1363">
        <v>124</v>
      </c>
      <c r="AZ1363">
        <v>198</v>
      </c>
      <c r="BA1363">
        <v>235</v>
      </c>
      <c r="BB1363">
        <v>1.41</v>
      </c>
      <c r="BC1363" t="s">
        <v>248</v>
      </c>
      <c r="BD1363">
        <v>0</v>
      </c>
    </row>
    <row r="1364" spans="1:56" x14ac:dyDescent="0.25">
      <c r="A1364">
        <v>4286</v>
      </c>
      <c r="B1364">
        <v>16683</v>
      </c>
      <c r="C1364" t="s">
        <v>17</v>
      </c>
      <c r="D1364" s="1">
        <v>40353.441666666666</v>
      </c>
      <c r="E1364" s="1">
        <v>40353.441666666666</v>
      </c>
      <c r="F1364">
        <v>534</v>
      </c>
      <c r="G1364">
        <v>1</v>
      </c>
      <c r="H1364">
        <v>18</v>
      </c>
      <c r="I1364">
        <v>190</v>
      </c>
      <c r="J1364">
        <v>320.25</v>
      </c>
      <c r="K1364">
        <v>320.25</v>
      </c>
      <c r="L1364">
        <v>1</v>
      </c>
      <c r="M1364">
        <v>1</v>
      </c>
      <c r="N1364">
        <v>2</v>
      </c>
      <c r="O1364" t="s">
        <v>65</v>
      </c>
      <c r="P1364">
        <v>4</v>
      </c>
      <c r="Q1364" t="s">
        <v>19</v>
      </c>
      <c r="T1364">
        <v>13735</v>
      </c>
      <c r="U1364" t="s">
        <v>17</v>
      </c>
      <c r="V1364" t="s">
        <v>129</v>
      </c>
      <c r="W1364">
        <v>25</v>
      </c>
      <c r="X1364">
        <v>13</v>
      </c>
      <c r="Y1364">
        <v>9762.77</v>
      </c>
      <c r="Z1364">
        <v>474.54</v>
      </c>
      <c r="AA1364">
        <v>1473.85</v>
      </c>
      <c r="AB1364">
        <v>999.31</v>
      </c>
      <c r="AC1364">
        <v>210.58</v>
      </c>
      <c r="AD1364" t="s">
        <v>194</v>
      </c>
      <c r="AE1364">
        <v>0</v>
      </c>
      <c r="AF1364">
        <v>3.49</v>
      </c>
      <c r="AG1364" t="s">
        <v>195</v>
      </c>
      <c r="AH1364" t="s">
        <v>196</v>
      </c>
      <c r="AJ1364" t="s">
        <v>2984</v>
      </c>
      <c r="AK1364" t="s">
        <v>2985</v>
      </c>
      <c r="AL1364" t="s">
        <v>276</v>
      </c>
      <c r="AM1364" t="s">
        <v>243</v>
      </c>
      <c r="AN1364" t="s">
        <v>277</v>
      </c>
      <c r="AO1364" t="s">
        <v>245</v>
      </c>
      <c r="AP1364" t="s">
        <v>278</v>
      </c>
      <c r="AQ1364" t="s">
        <v>247</v>
      </c>
      <c r="AR1364">
        <v>3095.12</v>
      </c>
      <c r="AS1364">
        <v>3246</v>
      </c>
      <c r="AT1364">
        <v>67.92</v>
      </c>
      <c r="AU1364">
        <v>30.62</v>
      </c>
      <c r="AV1364">
        <v>1.7171000000000001</v>
      </c>
      <c r="AW1364">
        <v>95</v>
      </c>
      <c r="AX1364">
        <v>62</v>
      </c>
      <c r="AY1364">
        <v>123</v>
      </c>
      <c r="AZ1364">
        <v>184</v>
      </c>
      <c r="BA1364">
        <v>215</v>
      </c>
      <c r="BB1364">
        <v>0.55000000000000004</v>
      </c>
      <c r="BC1364" t="s">
        <v>278</v>
      </c>
      <c r="BD1364">
        <v>0</v>
      </c>
    </row>
    <row r="1365" spans="1:56" x14ac:dyDescent="0.25">
      <c r="A1365">
        <v>4906</v>
      </c>
      <c r="B1365">
        <v>17309</v>
      </c>
      <c r="C1365" t="s">
        <v>17</v>
      </c>
      <c r="D1365" s="1">
        <v>40213.65902777778</v>
      </c>
      <c r="E1365" s="1">
        <v>40791.638888888891</v>
      </c>
      <c r="F1365">
        <v>96</v>
      </c>
      <c r="G1365">
        <v>3</v>
      </c>
      <c r="H1365">
        <v>33</v>
      </c>
      <c r="I1365">
        <v>181</v>
      </c>
      <c r="J1365">
        <v>320.39</v>
      </c>
      <c r="K1365">
        <v>106.8</v>
      </c>
      <c r="L1365">
        <v>3</v>
      </c>
      <c r="M1365">
        <v>3</v>
      </c>
      <c r="N1365">
        <v>2</v>
      </c>
      <c r="O1365" t="s">
        <v>73</v>
      </c>
      <c r="P1365">
        <v>8</v>
      </c>
      <c r="Q1365" t="s">
        <v>22</v>
      </c>
      <c r="T1365">
        <v>13736</v>
      </c>
      <c r="U1365" t="s">
        <v>17</v>
      </c>
      <c r="V1365" t="s">
        <v>129</v>
      </c>
      <c r="W1365">
        <v>6</v>
      </c>
      <c r="X1365">
        <v>7</v>
      </c>
      <c r="Y1365">
        <v>2752.47</v>
      </c>
      <c r="Z1365">
        <v>0</v>
      </c>
      <c r="AA1365">
        <v>372.27</v>
      </c>
      <c r="AB1365">
        <v>372.27</v>
      </c>
      <c r="AD1365" t="s">
        <v>197</v>
      </c>
      <c r="AE1365">
        <v>0</v>
      </c>
      <c r="AF1365">
        <v>1.86</v>
      </c>
      <c r="AG1365" t="s">
        <v>198</v>
      </c>
      <c r="AH1365" t="s">
        <v>196</v>
      </c>
      <c r="AJ1365" t="s">
        <v>2986</v>
      </c>
      <c r="AK1365" t="s">
        <v>2987</v>
      </c>
      <c r="AL1365" t="s">
        <v>242</v>
      </c>
      <c r="AM1365" t="s">
        <v>243</v>
      </c>
      <c r="AN1365" t="s">
        <v>244</v>
      </c>
      <c r="AO1365" t="s">
        <v>245</v>
      </c>
      <c r="AP1365" t="s">
        <v>246</v>
      </c>
      <c r="AQ1365" t="s">
        <v>247</v>
      </c>
      <c r="AR1365">
        <v>10991.21</v>
      </c>
      <c r="AS1365">
        <v>9737</v>
      </c>
      <c r="AT1365">
        <v>60.38</v>
      </c>
      <c r="AU1365">
        <v>91.86</v>
      </c>
      <c r="AV1365">
        <v>2.3172999999999999</v>
      </c>
      <c r="AW1365">
        <v>95</v>
      </c>
      <c r="AX1365">
        <v>184</v>
      </c>
      <c r="AY1365">
        <v>496</v>
      </c>
      <c r="AZ1365">
        <v>679</v>
      </c>
      <c r="BA1365">
        <v>771</v>
      </c>
      <c r="BB1365">
        <v>1.84</v>
      </c>
      <c r="BC1365" t="s">
        <v>248</v>
      </c>
      <c r="BD1365">
        <v>0</v>
      </c>
    </row>
    <row r="1366" spans="1:56" x14ac:dyDescent="0.25">
      <c r="A1366">
        <v>1615</v>
      </c>
      <c r="B1366">
        <v>13986</v>
      </c>
      <c r="C1366" t="s">
        <v>17</v>
      </c>
      <c r="D1366" s="1">
        <v>40869.625</v>
      </c>
      <c r="E1366" s="1">
        <v>40869.625</v>
      </c>
      <c r="F1366">
        <v>18</v>
      </c>
      <c r="G1366">
        <v>1</v>
      </c>
      <c r="H1366">
        <v>12</v>
      </c>
      <c r="I1366">
        <v>430</v>
      </c>
      <c r="J1366">
        <v>320.45999999999998</v>
      </c>
      <c r="K1366">
        <v>320.45999999999998</v>
      </c>
      <c r="L1366">
        <v>5</v>
      </c>
      <c r="M1366">
        <v>2</v>
      </c>
      <c r="N1366">
        <v>2</v>
      </c>
      <c r="O1366" t="s">
        <v>69</v>
      </c>
      <c r="P1366">
        <v>9</v>
      </c>
      <c r="Q1366" t="s">
        <v>24</v>
      </c>
      <c r="T1366">
        <v>13737</v>
      </c>
      <c r="U1366" t="s">
        <v>17</v>
      </c>
      <c r="V1366" t="s">
        <v>19</v>
      </c>
      <c r="W1366">
        <v>201</v>
      </c>
      <c r="X1366">
        <v>1</v>
      </c>
      <c r="Y1366">
        <v>339.6</v>
      </c>
      <c r="Z1366">
        <v>0</v>
      </c>
      <c r="AA1366">
        <v>0</v>
      </c>
      <c r="AB1366">
        <v>0</v>
      </c>
      <c r="AD1366" t="s">
        <v>191</v>
      </c>
      <c r="AE1366">
        <v>0</v>
      </c>
      <c r="AF1366">
        <v>0</v>
      </c>
      <c r="AG1366" t="s">
        <v>198</v>
      </c>
      <c r="AH1366" t="s">
        <v>196</v>
      </c>
      <c r="AJ1366" t="s">
        <v>2988</v>
      </c>
      <c r="AK1366" t="s">
        <v>2989</v>
      </c>
      <c r="AL1366" t="s">
        <v>242</v>
      </c>
      <c r="AM1366" t="s">
        <v>243</v>
      </c>
      <c r="AN1366" t="s">
        <v>244</v>
      </c>
      <c r="AO1366" t="s">
        <v>283</v>
      </c>
      <c r="AP1366" t="s">
        <v>246</v>
      </c>
      <c r="AQ1366" t="s">
        <v>247</v>
      </c>
      <c r="AR1366">
        <v>9914.89</v>
      </c>
      <c r="AS1366">
        <v>5243</v>
      </c>
      <c r="AT1366">
        <v>97.17</v>
      </c>
      <c r="AU1366">
        <v>49.46</v>
      </c>
      <c r="AV1366">
        <v>1.2948</v>
      </c>
      <c r="AW1366">
        <v>95</v>
      </c>
      <c r="AX1366">
        <v>99</v>
      </c>
      <c r="AY1366">
        <v>149</v>
      </c>
      <c r="AZ1366">
        <v>248</v>
      </c>
      <c r="BA1366">
        <v>298</v>
      </c>
      <c r="BB1366">
        <v>0.3</v>
      </c>
      <c r="BC1366" t="s">
        <v>248</v>
      </c>
      <c r="BD1366">
        <v>0</v>
      </c>
    </row>
    <row r="1367" spans="1:56" x14ac:dyDescent="0.25">
      <c r="A1367">
        <v>2245</v>
      </c>
      <c r="B1367">
        <v>14622</v>
      </c>
      <c r="C1367" t="s">
        <v>17</v>
      </c>
      <c r="D1367" s="1">
        <v>40702.529166666667</v>
      </c>
      <c r="E1367" s="1">
        <v>40702.529166666667</v>
      </c>
      <c r="F1367">
        <v>185</v>
      </c>
      <c r="G1367">
        <v>1</v>
      </c>
      <c r="H1367">
        <v>21</v>
      </c>
      <c r="I1367">
        <v>146</v>
      </c>
      <c r="J1367">
        <v>320.58</v>
      </c>
      <c r="K1367">
        <v>320.58</v>
      </c>
      <c r="L1367">
        <v>3</v>
      </c>
      <c r="M1367">
        <v>1</v>
      </c>
      <c r="N1367">
        <v>2</v>
      </c>
      <c r="O1367" t="s">
        <v>71</v>
      </c>
      <c r="P1367">
        <v>6</v>
      </c>
      <c r="Q1367" t="s">
        <v>19</v>
      </c>
      <c r="T1367">
        <v>13738</v>
      </c>
      <c r="U1367" t="s">
        <v>17</v>
      </c>
      <c r="V1367" t="s">
        <v>19</v>
      </c>
      <c r="W1367">
        <v>397</v>
      </c>
      <c r="X1367">
        <v>1</v>
      </c>
      <c r="Y1367">
        <v>434.78</v>
      </c>
      <c r="Z1367">
        <v>0</v>
      </c>
      <c r="AA1367">
        <v>0</v>
      </c>
      <c r="AB1367">
        <v>0</v>
      </c>
      <c r="AD1367" t="s">
        <v>191</v>
      </c>
      <c r="AE1367">
        <v>0</v>
      </c>
      <c r="AF1367">
        <v>0</v>
      </c>
      <c r="AG1367" t="s">
        <v>198</v>
      </c>
      <c r="AH1367" t="s">
        <v>196</v>
      </c>
      <c r="AJ1367" t="s">
        <v>2990</v>
      </c>
      <c r="AK1367" t="s">
        <v>2991</v>
      </c>
      <c r="AL1367" t="s">
        <v>276</v>
      </c>
      <c r="AM1367" t="s">
        <v>243</v>
      </c>
      <c r="AN1367" t="s">
        <v>277</v>
      </c>
      <c r="AO1367" t="s">
        <v>283</v>
      </c>
      <c r="AP1367" t="s">
        <v>278</v>
      </c>
      <c r="AQ1367" t="s">
        <v>247</v>
      </c>
      <c r="AR1367">
        <v>2989.81</v>
      </c>
      <c r="AS1367">
        <v>3345</v>
      </c>
      <c r="AT1367">
        <v>93.4</v>
      </c>
      <c r="AU1367">
        <v>31.56</v>
      </c>
      <c r="AV1367">
        <v>1.3491</v>
      </c>
      <c r="AW1367">
        <v>95</v>
      </c>
      <c r="AX1367">
        <v>64</v>
      </c>
      <c r="AY1367">
        <v>100</v>
      </c>
      <c r="AZ1367">
        <v>163</v>
      </c>
      <c r="BA1367">
        <v>194</v>
      </c>
      <c r="BB1367">
        <v>0.36</v>
      </c>
      <c r="BC1367" t="s">
        <v>278</v>
      </c>
      <c r="BD1367">
        <v>0</v>
      </c>
    </row>
    <row r="1368" spans="1:56" x14ac:dyDescent="0.25">
      <c r="A1368">
        <v>20</v>
      </c>
      <c r="B1368">
        <v>12365</v>
      </c>
      <c r="C1368" t="s">
        <v>78</v>
      </c>
      <c r="D1368" s="1">
        <v>40595.57708333333</v>
      </c>
      <c r="E1368" s="1">
        <v>40595.57708333333</v>
      </c>
      <c r="F1368">
        <v>292</v>
      </c>
      <c r="G1368">
        <v>1</v>
      </c>
      <c r="H1368">
        <v>21</v>
      </c>
      <c r="I1368">
        <v>173</v>
      </c>
      <c r="J1368">
        <v>320.69</v>
      </c>
      <c r="K1368">
        <v>320.69</v>
      </c>
      <c r="L1368">
        <v>2</v>
      </c>
      <c r="M1368">
        <v>1</v>
      </c>
      <c r="N1368">
        <v>2</v>
      </c>
      <c r="O1368" t="s">
        <v>68</v>
      </c>
      <c r="P1368">
        <v>5</v>
      </c>
      <c r="Q1368" t="s">
        <v>19</v>
      </c>
      <c r="T1368">
        <v>13739</v>
      </c>
      <c r="U1368" t="s">
        <v>17</v>
      </c>
      <c r="V1368" t="s">
        <v>24</v>
      </c>
      <c r="W1368">
        <v>19</v>
      </c>
      <c r="X1368">
        <v>2</v>
      </c>
      <c r="Y1368">
        <v>292.2</v>
      </c>
      <c r="Z1368">
        <v>0</v>
      </c>
      <c r="AA1368">
        <v>216.9</v>
      </c>
      <c r="AB1368">
        <v>216.9</v>
      </c>
      <c r="AD1368" t="s">
        <v>197</v>
      </c>
      <c r="AE1368">
        <v>0</v>
      </c>
      <c r="AF1368">
        <v>0</v>
      </c>
      <c r="AG1368" t="s">
        <v>198</v>
      </c>
      <c r="AH1368" t="s">
        <v>196</v>
      </c>
      <c r="AJ1368" t="s">
        <v>2992</v>
      </c>
      <c r="AK1368" t="s">
        <v>2993</v>
      </c>
      <c r="AL1368" t="s">
        <v>276</v>
      </c>
      <c r="AM1368" t="s">
        <v>243</v>
      </c>
      <c r="AN1368" t="s">
        <v>277</v>
      </c>
      <c r="AO1368" t="s">
        <v>283</v>
      </c>
      <c r="AP1368" t="s">
        <v>278</v>
      </c>
      <c r="AQ1368" t="s">
        <v>247</v>
      </c>
      <c r="AR1368">
        <v>2258.61</v>
      </c>
      <c r="AS1368">
        <v>2464</v>
      </c>
      <c r="AT1368">
        <v>94.34</v>
      </c>
      <c r="AU1368">
        <v>23.25</v>
      </c>
      <c r="AV1368">
        <v>1.2878000000000001</v>
      </c>
      <c r="AW1368">
        <v>95</v>
      </c>
      <c r="AX1368">
        <v>47</v>
      </c>
      <c r="AY1368">
        <v>70</v>
      </c>
      <c r="AZ1368">
        <v>117</v>
      </c>
      <c r="BA1368">
        <v>140</v>
      </c>
      <c r="BB1368">
        <v>0.48</v>
      </c>
      <c r="BC1368" t="s">
        <v>278</v>
      </c>
      <c r="BD1368">
        <v>0</v>
      </c>
    </row>
    <row r="1369" spans="1:56" x14ac:dyDescent="0.25">
      <c r="A1369">
        <v>3045</v>
      </c>
      <c r="B1369">
        <v>15432</v>
      </c>
      <c r="C1369" t="s">
        <v>17</v>
      </c>
      <c r="D1369" s="1">
        <v>40345.606944444444</v>
      </c>
      <c r="E1369" s="1">
        <v>40863.6875</v>
      </c>
      <c r="F1369">
        <v>24</v>
      </c>
      <c r="G1369">
        <v>2</v>
      </c>
      <c r="H1369">
        <v>16</v>
      </c>
      <c r="I1369">
        <v>92</v>
      </c>
      <c r="J1369">
        <v>320.76</v>
      </c>
      <c r="K1369">
        <v>160.38</v>
      </c>
      <c r="L1369">
        <v>4</v>
      </c>
      <c r="M1369">
        <v>2</v>
      </c>
      <c r="N1369">
        <v>2</v>
      </c>
      <c r="O1369" t="s">
        <v>64</v>
      </c>
      <c r="P1369">
        <v>8</v>
      </c>
      <c r="Q1369" t="s">
        <v>24</v>
      </c>
      <c r="T1369">
        <v>13740</v>
      </c>
      <c r="U1369" t="s">
        <v>17</v>
      </c>
      <c r="V1369" t="s">
        <v>40</v>
      </c>
      <c r="W1369">
        <v>241</v>
      </c>
      <c r="X1369">
        <v>5</v>
      </c>
      <c r="Y1369">
        <v>1582.77</v>
      </c>
      <c r="Z1369">
        <v>0</v>
      </c>
      <c r="AA1369">
        <v>0</v>
      </c>
      <c r="AB1369">
        <v>0</v>
      </c>
      <c r="AD1369" t="s">
        <v>191</v>
      </c>
      <c r="AE1369">
        <v>0</v>
      </c>
      <c r="AF1369">
        <v>0</v>
      </c>
      <c r="AG1369" t="s">
        <v>200</v>
      </c>
      <c r="AH1369" t="s">
        <v>193</v>
      </c>
      <c r="AJ1369" t="s">
        <v>2994</v>
      </c>
      <c r="AK1369" t="s">
        <v>2995</v>
      </c>
      <c r="AL1369" t="s">
        <v>251</v>
      </c>
      <c r="AM1369" t="s">
        <v>243</v>
      </c>
      <c r="AN1369" t="s">
        <v>252</v>
      </c>
      <c r="AO1369" t="s">
        <v>283</v>
      </c>
      <c r="AP1369" t="s">
        <v>318</v>
      </c>
      <c r="AQ1369" t="s">
        <v>247</v>
      </c>
      <c r="AR1369">
        <v>1043.58</v>
      </c>
      <c r="AS1369">
        <v>2354</v>
      </c>
      <c r="AT1369">
        <v>90.57</v>
      </c>
      <c r="AU1369">
        <v>22.21</v>
      </c>
      <c r="AV1369">
        <v>2.4041999999999999</v>
      </c>
      <c r="AW1369">
        <v>95</v>
      </c>
      <c r="AX1369">
        <v>45</v>
      </c>
      <c r="AY1369">
        <v>125</v>
      </c>
      <c r="AZ1369">
        <v>169</v>
      </c>
      <c r="BA1369">
        <v>191</v>
      </c>
      <c r="BB1369">
        <v>0.51</v>
      </c>
      <c r="BC1369" t="s">
        <v>324</v>
      </c>
      <c r="BD1369">
        <v>0</v>
      </c>
    </row>
    <row r="1370" spans="1:56" x14ac:dyDescent="0.25">
      <c r="A1370">
        <v>2852</v>
      </c>
      <c r="B1370">
        <v>15236</v>
      </c>
      <c r="C1370" t="s">
        <v>17</v>
      </c>
      <c r="D1370" s="1">
        <v>40588.452777777777</v>
      </c>
      <c r="E1370" s="1">
        <v>40588.452777777777</v>
      </c>
      <c r="F1370">
        <v>299</v>
      </c>
      <c r="G1370">
        <v>1</v>
      </c>
      <c r="H1370">
        <v>15</v>
      </c>
      <c r="I1370">
        <v>269</v>
      </c>
      <c r="J1370">
        <v>321.05</v>
      </c>
      <c r="K1370">
        <v>321.05</v>
      </c>
      <c r="L1370">
        <v>2</v>
      </c>
      <c r="M1370">
        <v>1</v>
      </c>
      <c r="N1370">
        <v>2</v>
      </c>
      <c r="O1370" t="s">
        <v>68</v>
      </c>
      <c r="P1370">
        <v>5</v>
      </c>
      <c r="Q1370" t="s">
        <v>19</v>
      </c>
      <c r="T1370">
        <v>13741</v>
      </c>
      <c r="U1370" t="s">
        <v>17</v>
      </c>
      <c r="V1370" t="s">
        <v>22</v>
      </c>
      <c r="W1370">
        <v>72</v>
      </c>
      <c r="X1370">
        <v>3</v>
      </c>
      <c r="Y1370">
        <v>668.43</v>
      </c>
      <c r="Z1370">
        <v>0</v>
      </c>
      <c r="AA1370">
        <v>305.3</v>
      </c>
      <c r="AB1370">
        <v>305.3</v>
      </c>
      <c r="AD1370" t="s">
        <v>197</v>
      </c>
      <c r="AE1370">
        <v>0</v>
      </c>
      <c r="AF1370">
        <v>0.31</v>
      </c>
      <c r="AG1370" t="s">
        <v>198</v>
      </c>
      <c r="AH1370" t="s">
        <v>199</v>
      </c>
      <c r="AJ1370" t="s">
        <v>2996</v>
      </c>
      <c r="AK1370" t="s">
        <v>2997</v>
      </c>
      <c r="AL1370" t="s">
        <v>251</v>
      </c>
      <c r="AM1370" t="s">
        <v>243</v>
      </c>
      <c r="AN1370" t="s">
        <v>252</v>
      </c>
      <c r="AO1370" t="s">
        <v>283</v>
      </c>
      <c r="AP1370" t="s">
        <v>318</v>
      </c>
      <c r="AQ1370" t="s">
        <v>247</v>
      </c>
      <c r="AR1370">
        <v>806.15</v>
      </c>
      <c r="AS1370">
        <v>1624</v>
      </c>
      <c r="AT1370">
        <v>90.57</v>
      </c>
      <c r="AU1370">
        <v>15.32</v>
      </c>
      <c r="AV1370">
        <v>2.0629</v>
      </c>
      <c r="AW1370">
        <v>95</v>
      </c>
      <c r="AX1370">
        <v>31</v>
      </c>
      <c r="AY1370">
        <v>74</v>
      </c>
      <c r="AZ1370">
        <v>105</v>
      </c>
      <c r="BA1370">
        <v>120</v>
      </c>
      <c r="BB1370">
        <v>1.46</v>
      </c>
      <c r="BC1370" t="s">
        <v>324</v>
      </c>
      <c r="BD1370">
        <v>0</v>
      </c>
    </row>
    <row r="1371" spans="1:56" x14ac:dyDescent="0.25">
      <c r="A1371">
        <v>3479</v>
      </c>
      <c r="B1371">
        <v>15869</v>
      </c>
      <c r="C1371" t="s">
        <v>17</v>
      </c>
      <c r="D1371" s="1">
        <v>40260.701388888891</v>
      </c>
      <c r="E1371" s="1">
        <v>40609.724305555559</v>
      </c>
      <c r="F1371">
        <v>278</v>
      </c>
      <c r="G1371">
        <v>3</v>
      </c>
      <c r="H1371">
        <v>29</v>
      </c>
      <c r="I1371">
        <v>273</v>
      </c>
      <c r="J1371">
        <v>321.11</v>
      </c>
      <c r="K1371">
        <v>107.04</v>
      </c>
      <c r="L1371">
        <v>2</v>
      </c>
      <c r="M1371">
        <v>3</v>
      </c>
      <c r="N1371">
        <v>2</v>
      </c>
      <c r="O1371" t="s">
        <v>74</v>
      </c>
      <c r="P1371">
        <v>7</v>
      </c>
      <c r="Q1371" t="s">
        <v>29</v>
      </c>
      <c r="T1371">
        <v>13742</v>
      </c>
      <c r="U1371" t="s">
        <v>17</v>
      </c>
      <c r="V1371" t="s">
        <v>129</v>
      </c>
      <c r="W1371">
        <v>17</v>
      </c>
      <c r="X1371">
        <v>12</v>
      </c>
      <c r="Y1371">
        <v>3107.87</v>
      </c>
      <c r="Z1371">
        <v>492.7</v>
      </c>
      <c r="AA1371">
        <v>475.3</v>
      </c>
      <c r="AB1371">
        <v>-17.399999999999999</v>
      </c>
      <c r="AC1371">
        <v>-3.53</v>
      </c>
      <c r="AD1371" t="s">
        <v>202</v>
      </c>
      <c r="AE1371">
        <v>17.399999999999999</v>
      </c>
      <c r="AF1371">
        <v>0.92</v>
      </c>
      <c r="AG1371" t="s">
        <v>198</v>
      </c>
      <c r="AH1371" t="s">
        <v>196</v>
      </c>
      <c r="AJ1371" t="s">
        <v>2998</v>
      </c>
      <c r="AK1371" t="s">
        <v>2999</v>
      </c>
      <c r="AL1371" t="s">
        <v>276</v>
      </c>
      <c r="AM1371" t="s">
        <v>243</v>
      </c>
      <c r="AN1371" t="s">
        <v>277</v>
      </c>
      <c r="AO1371" t="s">
        <v>283</v>
      </c>
      <c r="AP1371" t="s">
        <v>278</v>
      </c>
      <c r="AQ1371" t="s">
        <v>247</v>
      </c>
      <c r="AR1371">
        <v>3322.22</v>
      </c>
      <c r="AS1371">
        <v>1989</v>
      </c>
      <c r="AT1371">
        <v>83.02</v>
      </c>
      <c r="AU1371">
        <v>18.760000000000002</v>
      </c>
      <c r="AV1371">
        <v>1.8485</v>
      </c>
      <c r="AW1371">
        <v>95</v>
      </c>
      <c r="AX1371">
        <v>38</v>
      </c>
      <c r="AY1371">
        <v>81</v>
      </c>
      <c r="AZ1371">
        <v>119</v>
      </c>
      <c r="BA1371">
        <v>137</v>
      </c>
      <c r="BB1371">
        <v>0.15</v>
      </c>
      <c r="BC1371" t="s">
        <v>278</v>
      </c>
      <c r="BD1371">
        <v>0</v>
      </c>
    </row>
    <row r="1372" spans="1:56" x14ac:dyDescent="0.25">
      <c r="A1372">
        <v>4779</v>
      </c>
      <c r="B1372">
        <v>17182</v>
      </c>
      <c r="C1372" t="s">
        <v>17</v>
      </c>
      <c r="D1372" s="1">
        <v>40168.640277777777</v>
      </c>
      <c r="E1372" s="1">
        <v>40464.42291666667</v>
      </c>
      <c r="F1372">
        <v>423</v>
      </c>
      <c r="G1372">
        <v>2</v>
      </c>
      <c r="H1372">
        <v>4</v>
      </c>
      <c r="I1372">
        <v>54</v>
      </c>
      <c r="J1372">
        <v>321.3</v>
      </c>
      <c r="K1372">
        <v>160.65</v>
      </c>
      <c r="L1372">
        <v>1</v>
      </c>
      <c r="M1372">
        <v>3</v>
      </c>
      <c r="N1372">
        <v>2</v>
      </c>
      <c r="O1372" t="s">
        <v>72</v>
      </c>
      <c r="P1372">
        <v>6</v>
      </c>
      <c r="Q1372" t="s">
        <v>29</v>
      </c>
      <c r="T1372">
        <v>13743</v>
      </c>
      <c r="U1372" t="s">
        <v>17</v>
      </c>
      <c r="V1372" t="s">
        <v>129</v>
      </c>
      <c r="W1372">
        <v>3</v>
      </c>
      <c r="X1372">
        <v>7</v>
      </c>
      <c r="Y1372">
        <v>1341.6</v>
      </c>
      <c r="Z1372">
        <v>558.96</v>
      </c>
      <c r="AA1372">
        <v>429.48</v>
      </c>
      <c r="AB1372">
        <v>-129.47999999999999</v>
      </c>
      <c r="AC1372">
        <v>-23.16</v>
      </c>
      <c r="AD1372" t="s">
        <v>204</v>
      </c>
      <c r="AE1372">
        <v>129.47999999999999</v>
      </c>
      <c r="AF1372">
        <v>0.11</v>
      </c>
      <c r="AG1372" t="s">
        <v>205</v>
      </c>
      <c r="AH1372" t="s">
        <v>193</v>
      </c>
      <c r="AJ1372" t="s">
        <v>3000</v>
      </c>
      <c r="AK1372" t="s">
        <v>3001</v>
      </c>
      <c r="AL1372" t="s">
        <v>276</v>
      </c>
      <c r="AM1372" t="s">
        <v>243</v>
      </c>
      <c r="AN1372" t="s">
        <v>277</v>
      </c>
      <c r="AO1372" t="s">
        <v>260</v>
      </c>
      <c r="AP1372" t="s">
        <v>318</v>
      </c>
      <c r="AQ1372" t="s">
        <v>255</v>
      </c>
      <c r="AR1372">
        <v>1508.28</v>
      </c>
      <c r="AS1372">
        <v>606</v>
      </c>
      <c r="AT1372">
        <v>30.77</v>
      </c>
      <c r="AU1372">
        <v>5.83</v>
      </c>
      <c r="AV1372">
        <v>7.2728999999999999</v>
      </c>
      <c r="AW1372">
        <v>95</v>
      </c>
      <c r="BB1372">
        <v>0.49</v>
      </c>
      <c r="BC1372" t="s">
        <v>319</v>
      </c>
      <c r="BD1372">
        <v>0</v>
      </c>
    </row>
    <row r="1373" spans="1:56" x14ac:dyDescent="0.25">
      <c r="A1373">
        <v>2444</v>
      </c>
      <c r="B1373">
        <v>14823</v>
      </c>
      <c r="C1373" t="s">
        <v>17</v>
      </c>
      <c r="D1373" s="1">
        <v>40692.533333333333</v>
      </c>
      <c r="E1373" s="1">
        <v>40706.550000000003</v>
      </c>
      <c r="F1373">
        <v>181</v>
      </c>
      <c r="G1373">
        <v>3</v>
      </c>
      <c r="H1373">
        <v>56</v>
      </c>
      <c r="I1373">
        <v>88</v>
      </c>
      <c r="J1373">
        <v>321.43</v>
      </c>
      <c r="K1373">
        <v>107.14</v>
      </c>
      <c r="L1373">
        <v>3</v>
      </c>
      <c r="M1373">
        <v>3</v>
      </c>
      <c r="N1373">
        <v>2</v>
      </c>
      <c r="O1373" t="s">
        <v>73</v>
      </c>
      <c r="P1373">
        <v>8</v>
      </c>
      <c r="Q1373" t="s">
        <v>22</v>
      </c>
      <c r="T1373">
        <v>13744</v>
      </c>
      <c r="U1373" t="s">
        <v>17</v>
      </c>
      <c r="V1373" t="s">
        <v>22</v>
      </c>
      <c r="W1373">
        <v>96</v>
      </c>
      <c r="X1373">
        <v>2</v>
      </c>
      <c r="Y1373">
        <v>1080.52</v>
      </c>
      <c r="Z1373">
        <v>263.2</v>
      </c>
      <c r="AA1373">
        <v>0</v>
      </c>
      <c r="AB1373">
        <v>-263.2</v>
      </c>
      <c r="AC1373">
        <v>-100</v>
      </c>
      <c r="AD1373" t="s">
        <v>201</v>
      </c>
      <c r="AE1373">
        <v>263.2</v>
      </c>
      <c r="AF1373">
        <v>0</v>
      </c>
      <c r="AG1373" t="s">
        <v>198</v>
      </c>
      <c r="AH1373" t="s">
        <v>199</v>
      </c>
      <c r="AJ1373" t="s">
        <v>3002</v>
      </c>
      <c r="AK1373" t="s">
        <v>3003</v>
      </c>
      <c r="AL1373" t="s">
        <v>242</v>
      </c>
      <c r="AM1373" t="s">
        <v>385</v>
      </c>
      <c r="AN1373" t="s">
        <v>386</v>
      </c>
      <c r="AO1373" t="s">
        <v>283</v>
      </c>
      <c r="AP1373" t="s">
        <v>246</v>
      </c>
      <c r="AQ1373" t="s">
        <v>247</v>
      </c>
      <c r="AR1373">
        <v>45882.01</v>
      </c>
      <c r="AS1373">
        <v>9366</v>
      </c>
      <c r="AT1373">
        <v>93.4</v>
      </c>
      <c r="AU1373">
        <v>88.36</v>
      </c>
      <c r="AV1373">
        <v>0.91090000000000004</v>
      </c>
      <c r="AW1373">
        <v>95</v>
      </c>
      <c r="AX1373">
        <v>177</v>
      </c>
      <c r="AY1373">
        <v>188</v>
      </c>
      <c r="AZ1373">
        <v>364</v>
      </c>
      <c r="BA1373">
        <v>453</v>
      </c>
      <c r="BB1373">
        <v>8.4</v>
      </c>
      <c r="BC1373" t="s">
        <v>248</v>
      </c>
      <c r="BD1373">
        <v>0</v>
      </c>
    </row>
    <row r="1374" spans="1:56" x14ac:dyDescent="0.25">
      <c r="A1374">
        <v>3382</v>
      </c>
      <c r="B1374">
        <v>15770</v>
      </c>
      <c r="C1374" t="s">
        <v>17</v>
      </c>
      <c r="D1374" s="1">
        <v>40274.490972222222</v>
      </c>
      <c r="E1374" s="1">
        <v>40274.490972222222</v>
      </c>
      <c r="F1374">
        <v>613</v>
      </c>
      <c r="G1374">
        <v>1</v>
      </c>
      <c r="H1374">
        <v>18</v>
      </c>
      <c r="I1374">
        <v>67</v>
      </c>
      <c r="J1374">
        <v>321.45</v>
      </c>
      <c r="K1374">
        <v>321.45</v>
      </c>
      <c r="L1374">
        <v>1</v>
      </c>
      <c r="M1374">
        <v>1</v>
      </c>
      <c r="N1374">
        <v>2</v>
      </c>
      <c r="O1374" t="s">
        <v>65</v>
      </c>
      <c r="P1374">
        <v>4</v>
      </c>
      <c r="Q1374" t="s">
        <v>19</v>
      </c>
      <c r="T1374">
        <v>13745</v>
      </c>
      <c r="U1374" t="s">
        <v>17</v>
      </c>
      <c r="V1374" t="s">
        <v>22</v>
      </c>
      <c r="W1374">
        <v>163</v>
      </c>
      <c r="X1374">
        <v>2</v>
      </c>
      <c r="Y1374">
        <v>777.36</v>
      </c>
      <c r="Z1374">
        <v>300.04000000000002</v>
      </c>
      <c r="AA1374">
        <v>0</v>
      </c>
      <c r="AB1374">
        <v>-300.04000000000002</v>
      </c>
      <c r="AC1374">
        <v>-100</v>
      </c>
      <c r="AD1374" t="s">
        <v>201</v>
      </c>
      <c r="AE1374">
        <v>300.04000000000002</v>
      </c>
      <c r="AF1374">
        <v>2.0699999999999998</v>
      </c>
      <c r="AG1374" t="s">
        <v>198</v>
      </c>
      <c r="AH1374" t="s">
        <v>199</v>
      </c>
      <c r="AJ1374" t="s">
        <v>3004</v>
      </c>
      <c r="AK1374" t="s">
        <v>3005</v>
      </c>
      <c r="AL1374" t="s">
        <v>242</v>
      </c>
      <c r="AM1374" t="s">
        <v>385</v>
      </c>
      <c r="AN1374" t="s">
        <v>386</v>
      </c>
      <c r="AO1374" t="s">
        <v>283</v>
      </c>
      <c r="AP1374" t="s">
        <v>246</v>
      </c>
      <c r="AQ1374" t="s">
        <v>247</v>
      </c>
      <c r="AR1374">
        <v>52843.01</v>
      </c>
      <c r="AS1374">
        <v>10609</v>
      </c>
      <c r="AT1374">
        <v>95.28</v>
      </c>
      <c r="AU1374">
        <v>100.08</v>
      </c>
      <c r="AV1374">
        <v>0.82150000000000001</v>
      </c>
      <c r="AW1374">
        <v>95</v>
      </c>
      <c r="AX1374">
        <v>201</v>
      </c>
      <c r="AY1374">
        <v>192</v>
      </c>
      <c r="AZ1374">
        <v>392</v>
      </c>
      <c r="BA1374">
        <v>492</v>
      </c>
      <c r="BB1374">
        <v>4.16</v>
      </c>
      <c r="BC1374" t="s">
        <v>248</v>
      </c>
      <c r="BD1374">
        <v>0</v>
      </c>
    </row>
    <row r="1375" spans="1:56" x14ac:dyDescent="0.25">
      <c r="A1375">
        <v>1699</v>
      </c>
      <c r="B1375">
        <v>14070</v>
      </c>
      <c r="C1375" t="s">
        <v>17</v>
      </c>
      <c r="D1375" s="1">
        <v>40202.518750000003</v>
      </c>
      <c r="E1375" s="1">
        <v>40202.518750000003</v>
      </c>
      <c r="F1375">
        <v>685</v>
      </c>
      <c r="G1375">
        <v>1</v>
      </c>
      <c r="H1375">
        <v>40</v>
      </c>
      <c r="I1375">
        <v>85</v>
      </c>
      <c r="J1375">
        <v>321.60000000000002</v>
      </c>
      <c r="K1375">
        <v>321.60000000000002</v>
      </c>
      <c r="L1375">
        <v>1</v>
      </c>
      <c r="M1375">
        <v>1</v>
      </c>
      <c r="N1375">
        <v>2</v>
      </c>
      <c r="O1375" t="s">
        <v>65</v>
      </c>
      <c r="P1375">
        <v>4</v>
      </c>
      <c r="Q1375" t="s">
        <v>19</v>
      </c>
      <c r="T1375">
        <v>13746</v>
      </c>
      <c r="U1375" t="s">
        <v>17</v>
      </c>
      <c r="V1375" t="s">
        <v>19</v>
      </c>
      <c r="W1375">
        <v>414</v>
      </c>
      <c r="X1375">
        <v>1</v>
      </c>
      <c r="Y1375">
        <v>176.69</v>
      </c>
      <c r="Z1375">
        <v>0</v>
      </c>
      <c r="AA1375">
        <v>0</v>
      </c>
      <c r="AB1375">
        <v>0</v>
      </c>
      <c r="AD1375" t="s">
        <v>191</v>
      </c>
      <c r="AE1375">
        <v>0</v>
      </c>
      <c r="AF1375">
        <v>0</v>
      </c>
      <c r="AG1375" t="s">
        <v>198</v>
      </c>
      <c r="AH1375" t="s">
        <v>196</v>
      </c>
      <c r="AJ1375" t="s">
        <v>3006</v>
      </c>
      <c r="AK1375" t="s">
        <v>3007</v>
      </c>
      <c r="AL1375" t="s">
        <v>242</v>
      </c>
      <c r="AM1375" t="s">
        <v>243</v>
      </c>
      <c r="AN1375" t="s">
        <v>244</v>
      </c>
      <c r="AO1375" t="s">
        <v>260</v>
      </c>
      <c r="AP1375" t="s">
        <v>246</v>
      </c>
      <c r="AQ1375" t="s">
        <v>255</v>
      </c>
      <c r="AR1375">
        <v>8895.2099999999991</v>
      </c>
      <c r="AS1375">
        <v>3663</v>
      </c>
      <c r="AT1375">
        <v>37.74</v>
      </c>
      <c r="AU1375">
        <v>34.56</v>
      </c>
      <c r="AV1375">
        <v>2.2545000000000002</v>
      </c>
      <c r="AW1375">
        <v>95</v>
      </c>
      <c r="BB1375">
        <v>0.43</v>
      </c>
      <c r="BC1375" t="s">
        <v>319</v>
      </c>
      <c r="BD1375">
        <v>0</v>
      </c>
    </row>
    <row r="1376" spans="1:56" x14ac:dyDescent="0.25">
      <c r="A1376">
        <v>5064</v>
      </c>
      <c r="B1376">
        <v>17471</v>
      </c>
      <c r="C1376" t="s">
        <v>17</v>
      </c>
      <c r="D1376" s="1">
        <v>40412.495138888888</v>
      </c>
      <c r="E1376" s="1">
        <v>40412.495138888888</v>
      </c>
      <c r="F1376">
        <v>475</v>
      </c>
      <c r="G1376">
        <v>1</v>
      </c>
      <c r="H1376">
        <v>19</v>
      </c>
      <c r="I1376">
        <v>153</v>
      </c>
      <c r="J1376">
        <v>321.64999999999998</v>
      </c>
      <c r="K1376">
        <v>321.64999999999998</v>
      </c>
      <c r="L1376">
        <v>1</v>
      </c>
      <c r="M1376">
        <v>1</v>
      </c>
      <c r="N1376">
        <v>2</v>
      </c>
      <c r="O1376" t="s">
        <v>65</v>
      </c>
      <c r="P1376">
        <v>4</v>
      </c>
      <c r="Q1376" t="s">
        <v>19</v>
      </c>
      <c r="T1376">
        <v>13747</v>
      </c>
      <c r="U1376" t="s">
        <v>17</v>
      </c>
      <c r="V1376" t="s">
        <v>22</v>
      </c>
      <c r="W1376">
        <v>374</v>
      </c>
      <c r="X1376">
        <v>2</v>
      </c>
      <c r="Y1376">
        <v>169.8</v>
      </c>
      <c r="Z1376">
        <v>0</v>
      </c>
      <c r="AA1376">
        <v>0</v>
      </c>
      <c r="AB1376">
        <v>0</v>
      </c>
      <c r="AD1376" t="s">
        <v>191</v>
      </c>
      <c r="AE1376">
        <v>0</v>
      </c>
      <c r="AF1376">
        <v>0</v>
      </c>
      <c r="AG1376" t="s">
        <v>198</v>
      </c>
      <c r="AH1376" t="s">
        <v>199</v>
      </c>
      <c r="AJ1376" t="s">
        <v>3008</v>
      </c>
      <c r="AK1376" t="s">
        <v>3009</v>
      </c>
      <c r="AL1376" t="s">
        <v>242</v>
      </c>
      <c r="AM1376" t="s">
        <v>243</v>
      </c>
      <c r="AN1376" t="s">
        <v>244</v>
      </c>
      <c r="AO1376" t="s">
        <v>260</v>
      </c>
      <c r="AP1376" t="s">
        <v>246</v>
      </c>
      <c r="AQ1376" t="s">
        <v>255</v>
      </c>
      <c r="AR1376">
        <v>6445.39</v>
      </c>
      <c r="AS1376">
        <v>4300</v>
      </c>
      <c r="AT1376">
        <v>39.619999999999997</v>
      </c>
      <c r="AU1376">
        <v>40.57</v>
      </c>
      <c r="AV1376">
        <v>2.1450999999999998</v>
      </c>
      <c r="AW1376">
        <v>95</v>
      </c>
      <c r="BB1376">
        <v>0.42</v>
      </c>
      <c r="BC1376" t="s">
        <v>319</v>
      </c>
      <c r="BD1376">
        <v>0</v>
      </c>
    </row>
    <row r="1377" spans="1:57" x14ac:dyDescent="0.25">
      <c r="A1377">
        <v>5565</v>
      </c>
      <c r="B1377">
        <v>17976</v>
      </c>
      <c r="C1377" t="s">
        <v>17</v>
      </c>
      <c r="D1377" s="1">
        <v>40514.575694444444</v>
      </c>
      <c r="E1377" s="1">
        <v>40514.575694444444</v>
      </c>
      <c r="F1377">
        <v>373</v>
      </c>
      <c r="G1377">
        <v>1</v>
      </c>
      <c r="H1377">
        <v>56</v>
      </c>
      <c r="I1377">
        <v>93</v>
      </c>
      <c r="J1377">
        <v>321.79000000000002</v>
      </c>
      <c r="K1377">
        <v>321.79000000000002</v>
      </c>
      <c r="L1377">
        <v>2</v>
      </c>
      <c r="M1377">
        <v>1</v>
      </c>
      <c r="N1377">
        <v>2</v>
      </c>
      <c r="O1377" t="s">
        <v>68</v>
      </c>
      <c r="P1377">
        <v>5</v>
      </c>
      <c r="Q1377" t="s">
        <v>19</v>
      </c>
      <c r="T1377">
        <v>13748</v>
      </c>
      <c r="U1377" t="s">
        <v>17</v>
      </c>
      <c r="V1377" t="s">
        <v>96</v>
      </c>
      <c r="W1377">
        <v>96</v>
      </c>
      <c r="X1377">
        <v>9</v>
      </c>
      <c r="Y1377">
        <v>2064.35</v>
      </c>
      <c r="Z1377">
        <v>367.4</v>
      </c>
      <c r="AA1377">
        <v>0</v>
      </c>
      <c r="AB1377">
        <v>-367.4</v>
      </c>
      <c r="AC1377">
        <v>-100</v>
      </c>
      <c r="AD1377" t="s">
        <v>201</v>
      </c>
      <c r="AE1377">
        <v>367.4</v>
      </c>
      <c r="AF1377">
        <v>0</v>
      </c>
      <c r="AG1377" t="s">
        <v>203</v>
      </c>
      <c r="AH1377" t="s">
        <v>193</v>
      </c>
      <c r="AJ1377" t="s">
        <v>3010</v>
      </c>
      <c r="AK1377" t="s">
        <v>3011</v>
      </c>
      <c r="AL1377" t="s">
        <v>251</v>
      </c>
      <c r="AM1377" t="s">
        <v>243</v>
      </c>
      <c r="AN1377" t="s">
        <v>252</v>
      </c>
      <c r="AO1377" t="s">
        <v>260</v>
      </c>
      <c r="AP1377" t="s">
        <v>254</v>
      </c>
      <c r="AQ1377" t="s">
        <v>255</v>
      </c>
      <c r="AR1377">
        <v>942.88</v>
      </c>
      <c r="AS1377">
        <v>446</v>
      </c>
      <c r="AT1377">
        <v>24.53</v>
      </c>
      <c r="AU1377">
        <v>4.21</v>
      </c>
      <c r="AV1377">
        <v>3.9315000000000002</v>
      </c>
      <c r="AW1377">
        <v>95</v>
      </c>
      <c r="BB1377">
        <v>2.62</v>
      </c>
      <c r="BC1377" t="s">
        <v>256</v>
      </c>
      <c r="BD1377">
        <v>1</v>
      </c>
      <c r="BE1377" t="s">
        <v>261</v>
      </c>
    </row>
    <row r="1378" spans="1:57" x14ac:dyDescent="0.25">
      <c r="A1378">
        <v>753</v>
      </c>
      <c r="B1378">
        <v>13111</v>
      </c>
      <c r="C1378" t="s">
        <v>17</v>
      </c>
      <c r="D1378" s="1">
        <v>40168.375</v>
      </c>
      <c r="E1378" s="1">
        <v>40168.375</v>
      </c>
      <c r="F1378">
        <v>719</v>
      </c>
      <c r="G1378">
        <v>1</v>
      </c>
      <c r="H1378">
        <v>12</v>
      </c>
      <c r="I1378">
        <v>180</v>
      </c>
      <c r="J1378">
        <v>321.88</v>
      </c>
      <c r="K1378">
        <v>321.88</v>
      </c>
      <c r="L1378">
        <v>1</v>
      </c>
      <c r="M1378">
        <v>1</v>
      </c>
      <c r="N1378">
        <v>2</v>
      </c>
      <c r="O1378" t="s">
        <v>65</v>
      </c>
      <c r="P1378">
        <v>4</v>
      </c>
      <c r="Q1378" t="s">
        <v>19</v>
      </c>
      <c r="T1378">
        <v>13750</v>
      </c>
      <c r="U1378" t="s">
        <v>17</v>
      </c>
      <c r="V1378" t="s">
        <v>129</v>
      </c>
      <c r="W1378">
        <v>54</v>
      </c>
      <c r="X1378">
        <v>11</v>
      </c>
      <c r="Y1378">
        <v>3602.18</v>
      </c>
      <c r="Z1378">
        <v>627.83000000000004</v>
      </c>
      <c r="AA1378">
        <v>330.63</v>
      </c>
      <c r="AB1378">
        <v>-297.2</v>
      </c>
      <c r="AC1378">
        <v>-47.34</v>
      </c>
      <c r="AD1378" t="s">
        <v>204</v>
      </c>
      <c r="AE1378">
        <v>297.2</v>
      </c>
      <c r="AF1378">
        <v>1.07</v>
      </c>
      <c r="AG1378" t="s">
        <v>205</v>
      </c>
      <c r="AH1378" t="s">
        <v>193</v>
      </c>
      <c r="AJ1378" t="s">
        <v>3012</v>
      </c>
      <c r="AK1378" t="s">
        <v>3013</v>
      </c>
      <c r="AL1378" t="s">
        <v>242</v>
      </c>
      <c r="AM1378" t="s">
        <v>243</v>
      </c>
      <c r="AN1378" t="s">
        <v>244</v>
      </c>
      <c r="AO1378" t="s">
        <v>245</v>
      </c>
      <c r="AP1378" t="s">
        <v>246</v>
      </c>
      <c r="AQ1378" t="s">
        <v>247</v>
      </c>
      <c r="AR1378">
        <v>12382.47</v>
      </c>
      <c r="AS1378">
        <v>5134</v>
      </c>
      <c r="AT1378">
        <v>45.28</v>
      </c>
      <c r="AU1378">
        <v>48.43</v>
      </c>
      <c r="AV1378">
        <v>2.0815999999999999</v>
      </c>
      <c r="AW1378">
        <v>95</v>
      </c>
      <c r="AX1378">
        <v>97</v>
      </c>
      <c r="AY1378">
        <v>235</v>
      </c>
      <c r="AZ1378">
        <v>332</v>
      </c>
      <c r="BA1378">
        <v>380</v>
      </c>
      <c r="BB1378">
        <v>0.91</v>
      </c>
      <c r="BC1378" t="s">
        <v>248</v>
      </c>
      <c r="BD1378">
        <v>0</v>
      </c>
    </row>
    <row r="1379" spans="1:57" x14ac:dyDescent="0.25">
      <c r="A1379">
        <v>5678</v>
      </c>
      <c r="B1379">
        <v>18090</v>
      </c>
      <c r="C1379" t="s">
        <v>17</v>
      </c>
      <c r="D1379" s="1">
        <v>40465.522222222222</v>
      </c>
      <c r="E1379" s="1">
        <v>40465.522222222222</v>
      </c>
      <c r="F1379">
        <v>422</v>
      </c>
      <c r="G1379">
        <v>1</v>
      </c>
      <c r="H1379">
        <v>47</v>
      </c>
      <c r="I1379">
        <v>307</v>
      </c>
      <c r="J1379">
        <v>321.89999999999998</v>
      </c>
      <c r="K1379">
        <v>321.89999999999998</v>
      </c>
      <c r="L1379">
        <v>1</v>
      </c>
      <c r="M1379">
        <v>1</v>
      </c>
      <c r="N1379">
        <v>2</v>
      </c>
      <c r="O1379" t="s">
        <v>65</v>
      </c>
      <c r="P1379">
        <v>4</v>
      </c>
      <c r="Q1379" t="s">
        <v>19</v>
      </c>
      <c r="T1379">
        <v>13751</v>
      </c>
      <c r="U1379" t="s">
        <v>17</v>
      </c>
      <c r="V1379" t="s">
        <v>19</v>
      </c>
      <c r="W1379">
        <v>289</v>
      </c>
      <c r="X1379">
        <v>1</v>
      </c>
      <c r="Y1379">
        <v>296.25</v>
      </c>
      <c r="Z1379">
        <v>0</v>
      </c>
      <c r="AA1379">
        <v>0</v>
      </c>
      <c r="AB1379">
        <v>0</v>
      </c>
      <c r="AD1379" t="s">
        <v>191</v>
      </c>
      <c r="AE1379">
        <v>0</v>
      </c>
      <c r="AF1379">
        <v>0</v>
      </c>
      <c r="AG1379" t="s">
        <v>198</v>
      </c>
      <c r="AH1379" t="s">
        <v>196</v>
      </c>
      <c r="AJ1379" t="s">
        <v>3014</v>
      </c>
      <c r="AK1379" t="s">
        <v>3015</v>
      </c>
      <c r="AL1379" t="s">
        <v>276</v>
      </c>
      <c r="AM1379" t="s">
        <v>243</v>
      </c>
      <c r="AN1379" t="s">
        <v>277</v>
      </c>
      <c r="AO1379" t="s">
        <v>260</v>
      </c>
      <c r="AP1379" t="s">
        <v>318</v>
      </c>
      <c r="AQ1379" t="s">
        <v>255</v>
      </c>
      <c r="AR1379">
        <v>2752.66</v>
      </c>
      <c r="AS1379">
        <v>1306</v>
      </c>
      <c r="AT1379">
        <v>27.36</v>
      </c>
      <c r="AU1379">
        <v>12.32</v>
      </c>
      <c r="AV1379">
        <v>2.6627000000000001</v>
      </c>
      <c r="AW1379">
        <v>95</v>
      </c>
      <c r="BB1379">
        <v>0.46</v>
      </c>
      <c r="BC1379" t="s">
        <v>319</v>
      </c>
      <c r="BD1379">
        <v>0</v>
      </c>
    </row>
    <row r="1380" spans="1:57" x14ac:dyDescent="0.25">
      <c r="A1380">
        <v>3339</v>
      </c>
      <c r="B1380">
        <v>15726</v>
      </c>
      <c r="C1380" t="s">
        <v>17</v>
      </c>
      <c r="D1380" s="1">
        <v>40496.675000000003</v>
      </c>
      <c r="E1380" s="1">
        <v>40496.675000000003</v>
      </c>
      <c r="F1380">
        <v>391</v>
      </c>
      <c r="G1380">
        <v>1</v>
      </c>
      <c r="H1380">
        <v>23</v>
      </c>
      <c r="I1380">
        <v>123</v>
      </c>
      <c r="J1380">
        <v>321.91000000000003</v>
      </c>
      <c r="K1380">
        <v>321.91000000000003</v>
      </c>
      <c r="L1380">
        <v>2</v>
      </c>
      <c r="M1380">
        <v>1</v>
      </c>
      <c r="N1380">
        <v>2</v>
      </c>
      <c r="O1380" t="s">
        <v>68</v>
      </c>
      <c r="P1380">
        <v>5</v>
      </c>
      <c r="Q1380" t="s">
        <v>19</v>
      </c>
      <c r="T1380">
        <v>13752</v>
      </c>
      <c r="U1380" t="s">
        <v>17</v>
      </c>
      <c r="V1380" t="s">
        <v>96</v>
      </c>
      <c r="W1380">
        <v>125</v>
      </c>
      <c r="X1380">
        <v>7</v>
      </c>
      <c r="Y1380">
        <v>1579.83</v>
      </c>
      <c r="Z1380">
        <v>283.85000000000002</v>
      </c>
      <c r="AA1380">
        <v>0</v>
      </c>
      <c r="AB1380">
        <v>-283.85000000000002</v>
      </c>
      <c r="AC1380">
        <v>-100</v>
      </c>
      <c r="AD1380" t="s">
        <v>201</v>
      </c>
      <c r="AE1380">
        <v>283.85000000000002</v>
      </c>
      <c r="AF1380">
        <v>0</v>
      </c>
      <c r="AG1380" t="s">
        <v>203</v>
      </c>
      <c r="AH1380" t="s">
        <v>193</v>
      </c>
      <c r="AJ1380" t="s">
        <v>3016</v>
      </c>
      <c r="AK1380" t="s">
        <v>3017</v>
      </c>
      <c r="AL1380" t="s">
        <v>276</v>
      </c>
      <c r="AM1380" t="s">
        <v>243</v>
      </c>
      <c r="AN1380" t="s">
        <v>277</v>
      </c>
      <c r="AO1380" t="s">
        <v>260</v>
      </c>
      <c r="AP1380" t="s">
        <v>318</v>
      </c>
      <c r="AQ1380" t="s">
        <v>255</v>
      </c>
      <c r="AR1380">
        <v>2633.13</v>
      </c>
      <c r="AS1380">
        <v>1413</v>
      </c>
      <c r="AT1380">
        <v>17.920000000000002</v>
      </c>
      <c r="AU1380">
        <v>13.33</v>
      </c>
      <c r="AV1380">
        <v>4.4170999999999996</v>
      </c>
      <c r="AW1380">
        <v>95</v>
      </c>
      <c r="BB1380">
        <v>3.15</v>
      </c>
      <c r="BC1380" t="s">
        <v>319</v>
      </c>
      <c r="BD1380">
        <v>0</v>
      </c>
    </row>
    <row r="1381" spans="1:57" x14ac:dyDescent="0.25">
      <c r="A1381">
        <v>2047</v>
      </c>
      <c r="B1381">
        <v>14424</v>
      </c>
      <c r="C1381" t="s">
        <v>17</v>
      </c>
      <c r="D1381" s="1">
        <v>40869.491666666669</v>
      </c>
      <c r="E1381" s="1">
        <v>40869.491666666669</v>
      </c>
      <c r="F1381">
        <v>18</v>
      </c>
      <c r="G1381">
        <v>1</v>
      </c>
      <c r="H1381">
        <v>1</v>
      </c>
      <c r="I1381">
        <v>48</v>
      </c>
      <c r="J1381">
        <v>322.08</v>
      </c>
      <c r="K1381">
        <v>322.08</v>
      </c>
      <c r="L1381">
        <v>5</v>
      </c>
      <c r="M1381">
        <v>2</v>
      </c>
      <c r="N1381">
        <v>2</v>
      </c>
      <c r="O1381" t="s">
        <v>69</v>
      </c>
      <c r="P1381">
        <v>9</v>
      </c>
      <c r="Q1381" t="s">
        <v>24</v>
      </c>
      <c r="T1381">
        <v>13753</v>
      </c>
      <c r="U1381" t="s">
        <v>17</v>
      </c>
      <c r="V1381" t="s">
        <v>40</v>
      </c>
      <c r="W1381">
        <v>288</v>
      </c>
      <c r="X1381">
        <v>4</v>
      </c>
      <c r="Y1381">
        <v>2094.5700000000002</v>
      </c>
      <c r="Z1381">
        <v>0</v>
      </c>
      <c r="AA1381">
        <v>0</v>
      </c>
      <c r="AB1381">
        <v>0</v>
      </c>
      <c r="AD1381" t="s">
        <v>191</v>
      </c>
      <c r="AE1381">
        <v>0</v>
      </c>
      <c r="AF1381">
        <v>0</v>
      </c>
      <c r="AG1381" t="s">
        <v>200</v>
      </c>
      <c r="AH1381" t="s">
        <v>193</v>
      </c>
      <c r="AJ1381" t="s">
        <v>3018</v>
      </c>
      <c r="AK1381" t="s">
        <v>3019</v>
      </c>
      <c r="AL1381" t="s">
        <v>242</v>
      </c>
      <c r="AM1381" t="s">
        <v>243</v>
      </c>
      <c r="AN1381" t="s">
        <v>244</v>
      </c>
      <c r="AO1381" t="s">
        <v>283</v>
      </c>
      <c r="AP1381" t="s">
        <v>246</v>
      </c>
      <c r="AQ1381" t="s">
        <v>247</v>
      </c>
      <c r="AR1381">
        <v>17893.580000000002</v>
      </c>
      <c r="AS1381">
        <v>12828</v>
      </c>
      <c r="AT1381">
        <v>96.23</v>
      </c>
      <c r="AU1381">
        <v>121.02</v>
      </c>
      <c r="AV1381">
        <v>1.3722000000000001</v>
      </c>
      <c r="AW1381">
        <v>95</v>
      </c>
      <c r="AX1381">
        <v>243</v>
      </c>
      <c r="AY1381">
        <v>387</v>
      </c>
      <c r="AZ1381">
        <v>629</v>
      </c>
      <c r="BA1381">
        <v>750</v>
      </c>
      <c r="BB1381">
        <v>6.58</v>
      </c>
      <c r="BC1381" t="s">
        <v>248</v>
      </c>
      <c r="BD1381">
        <v>0</v>
      </c>
    </row>
    <row r="1382" spans="1:57" x14ac:dyDescent="0.25">
      <c r="A1382">
        <v>426</v>
      </c>
      <c r="B1382">
        <v>12780</v>
      </c>
      <c r="C1382" t="s">
        <v>37</v>
      </c>
      <c r="D1382" s="1">
        <v>40288.402777777781</v>
      </c>
      <c r="E1382" s="1">
        <v>40288.402777777781</v>
      </c>
      <c r="F1382">
        <v>599</v>
      </c>
      <c r="G1382">
        <v>1</v>
      </c>
      <c r="H1382">
        <v>19</v>
      </c>
      <c r="I1382">
        <v>284</v>
      </c>
      <c r="J1382">
        <v>322.39999999999998</v>
      </c>
      <c r="K1382">
        <v>322.39999999999998</v>
      </c>
      <c r="L1382">
        <v>1</v>
      </c>
      <c r="M1382">
        <v>1</v>
      </c>
      <c r="N1382">
        <v>2</v>
      </c>
      <c r="O1382" t="s">
        <v>65</v>
      </c>
      <c r="P1382">
        <v>4</v>
      </c>
      <c r="Q1382" t="s">
        <v>19</v>
      </c>
      <c r="T1382">
        <v>13754</v>
      </c>
      <c r="U1382" t="s">
        <v>17</v>
      </c>
      <c r="V1382" t="s">
        <v>22</v>
      </c>
      <c r="W1382">
        <v>152</v>
      </c>
      <c r="X1382">
        <v>3</v>
      </c>
      <c r="Y1382">
        <v>447.05</v>
      </c>
      <c r="Z1382">
        <v>126.6</v>
      </c>
      <c r="AA1382">
        <v>0</v>
      </c>
      <c r="AB1382">
        <v>-126.6</v>
      </c>
      <c r="AC1382">
        <v>-100</v>
      </c>
      <c r="AD1382" t="s">
        <v>201</v>
      </c>
      <c r="AE1382">
        <v>126.6</v>
      </c>
      <c r="AF1382">
        <v>0</v>
      </c>
      <c r="AG1382" t="s">
        <v>198</v>
      </c>
      <c r="AH1382" t="s">
        <v>199</v>
      </c>
      <c r="AJ1382" t="s">
        <v>3020</v>
      </c>
      <c r="AK1382" t="s">
        <v>3021</v>
      </c>
      <c r="AL1382" t="s">
        <v>242</v>
      </c>
      <c r="AM1382" t="s">
        <v>243</v>
      </c>
      <c r="AN1382" t="s">
        <v>244</v>
      </c>
      <c r="AO1382" t="s">
        <v>245</v>
      </c>
      <c r="AP1382" t="s">
        <v>246</v>
      </c>
      <c r="AQ1382" t="s">
        <v>247</v>
      </c>
      <c r="AR1382">
        <v>6480.29</v>
      </c>
      <c r="AS1382">
        <v>3237</v>
      </c>
      <c r="AT1382">
        <v>47.17</v>
      </c>
      <c r="AU1382">
        <v>30.54</v>
      </c>
      <c r="AV1382">
        <v>2.1966999999999999</v>
      </c>
      <c r="AW1382">
        <v>95</v>
      </c>
      <c r="AX1382">
        <v>62</v>
      </c>
      <c r="AY1382">
        <v>157</v>
      </c>
      <c r="AZ1382">
        <v>218</v>
      </c>
      <c r="BA1382">
        <v>248</v>
      </c>
      <c r="BB1382">
        <v>1.58</v>
      </c>
      <c r="BC1382" t="s">
        <v>248</v>
      </c>
      <c r="BD1382">
        <v>0</v>
      </c>
    </row>
    <row r="1383" spans="1:57" x14ac:dyDescent="0.25">
      <c r="A1383">
        <v>3947</v>
      </c>
      <c r="B1383">
        <v>16342</v>
      </c>
      <c r="C1383" t="s">
        <v>17</v>
      </c>
      <c r="D1383" s="1">
        <v>40707.423611111109</v>
      </c>
      <c r="E1383" s="1">
        <v>40811.60833333333</v>
      </c>
      <c r="F1383">
        <v>76</v>
      </c>
      <c r="G1383">
        <v>4</v>
      </c>
      <c r="H1383">
        <v>10</v>
      </c>
      <c r="I1383">
        <v>157</v>
      </c>
      <c r="J1383">
        <v>322.41000000000003</v>
      </c>
      <c r="K1383">
        <v>80.599999999999994</v>
      </c>
      <c r="L1383">
        <v>3</v>
      </c>
      <c r="M1383">
        <v>3</v>
      </c>
      <c r="N1383">
        <v>2</v>
      </c>
      <c r="O1383" t="s">
        <v>73</v>
      </c>
      <c r="P1383">
        <v>8</v>
      </c>
      <c r="Q1383" t="s">
        <v>22</v>
      </c>
      <c r="T1383">
        <v>13755</v>
      </c>
      <c r="U1383" t="s">
        <v>17</v>
      </c>
      <c r="V1383" t="s">
        <v>129</v>
      </c>
      <c r="W1383">
        <v>4</v>
      </c>
      <c r="X1383">
        <v>9</v>
      </c>
      <c r="Y1383">
        <v>2108.06</v>
      </c>
      <c r="Z1383">
        <v>0</v>
      </c>
      <c r="AA1383">
        <v>2108.06</v>
      </c>
      <c r="AB1383">
        <v>2108.06</v>
      </c>
      <c r="AD1383" t="s">
        <v>197</v>
      </c>
      <c r="AE1383">
        <v>0</v>
      </c>
      <c r="AF1383">
        <v>0.32</v>
      </c>
      <c r="AG1383" t="s">
        <v>198</v>
      </c>
      <c r="AH1383" t="s">
        <v>196</v>
      </c>
      <c r="AJ1383" t="s">
        <v>3022</v>
      </c>
      <c r="AK1383" t="s">
        <v>3023</v>
      </c>
      <c r="AL1383" t="s">
        <v>242</v>
      </c>
      <c r="AM1383" t="s">
        <v>243</v>
      </c>
      <c r="AN1383" t="s">
        <v>244</v>
      </c>
      <c r="AO1383" t="s">
        <v>283</v>
      </c>
      <c r="AP1383" t="s">
        <v>246</v>
      </c>
      <c r="AQ1383" t="s">
        <v>247</v>
      </c>
      <c r="AR1383">
        <v>26218.97</v>
      </c>
      <c r="AS1383">
        <v>12674</v>
      </c>
      <c r="AT1383">
        <v>92.45</v>
      </c>
      <c r="AU1383">
        <v>119.57</v>
      </c>
      <c r="AV1383">
        <v>1.202</v>
      </c>
      <c r="AW1383">
        <v>95</v>
      </c>
      <c r="AX1383">
        <v>240</v>
      </c>
      <c r="AY1383">
        <v>335</v>
      </c>
      <c r="AZ1383">
        <v>574</v>
      </c>
      <c r="BA1383">
        <v>694</v>
      </c>
      <c r="BB1383">
        <v>4.9800000000000004</v>
      </c>
      <c r="BC1383" t="s">
        <v>248</v>
      </c>
      <c r="BD1383">
        <v>0</v>
      </c>
    </row>
    <row r="1384" spans="1:57" x14ac:dyDescent="0.25">
      <c r="A1384">
        <v>4230</v>
      </c>
      <c r="B1384">
        <v>16627</v>
      </c>
      <c r="C1384" t="s">
        <v>17</v>
      </c>
      <c r="D1384" s="1">
        <v>40807.609722222223</v>
      </c>
      <c r="E1384" s="1">
        <v>40807.609722222223</v>
      </c>
      <c r="F1384">
        <v>80</v>
      </c>
      <c r="G1384">
        <v>1</v>
      </c>
      <c r="H1384">
        <v>20</v>
      </c>
      <c r="I1384">
        <v>162</v>
      </c>
      <c r="J1384">
        <v>322.8</v>
      </c>
      <c r="K1384">
        <v>322.8</v>
      </c>
      <c r="L1384">
        <v>3</v>
      </c>
      <c r="M1384">
        <v>2</v>
      </c>
      <c r="N1384">
        <v>2</v>
      </c>
      <c r="O1384" t="s">
        <v>66</v>
      </c>
      <c r="P1384">
        <v>7</v>
      </c>
      <c r="Q1384" t="s">
        <v>22</v>
      </c>
      <c r="T1384">
        <v>13756</v>
      </c>
      <c r="U1384" t="s">
        <v>17</v>
      </c>
      <c r="V1384" t="s">
        <v>129</v>
      </c>
      <c r="W1384">
        <v>3</v>
      </c>
      <c r="X1384">
        <v>23</v>
      </c>
      <c r="Y1384">
        <v>8655.9500000000007</v>
      </c>
      <c r="Z1384">
        <v>1260.52</v>
      </c>
      <c r="AA1384">
        <v>2217.19</v>
      </c>
      <c r="AB1384">
        <v>956.67</v>
      </c>
      <c r="AC1384">
        <v>75.89</v>
      </c>
      <c r="AD1384" t="s">
        <v>194</v>
      </c>
      <c r="AE1384">
        <v>0</v>
      </c>
      <c r="AF1384">
        <v>0.7</v>
      </c>
      <c r="AG1384" t="s">
        <v>195</v>
      </c>
      <c r="AH1384" t="s">
        <v>196</v>
      </c>
      <c r="AJ1384" t="s">
        <v>3024</v>
      </c>
      <c r="AK1384" t="s">
        <v>3025</v>
      </c>
      <c r="AL1384" t="s">
        <v>242</v>
      </c>
      <c r="AM1384" t="s">
        <v>243</v>
      </c>
      <c r="AN1384" t="s">
        <v>244</v>
      </c>
      <c r="AO1384" t="s">
        <v>283</v>
      </c>
      <c r="AP1384" t="s">
        <v>246</v>
      </c>
      <c r="AQ1384" t="s">
        <v>247</v>
      </c>
      <c r="AR1384">
        <v>14486.55</v>
      </c>
      <c r="AS1384">
        <v>7815</v>
      </c>
      <c r="AT1384">
        <v>97.17</v>
      </c>
      <c r="AU1384">
        <v>73.73</v>
      </c>
      <c r="AV1384">
        <v>1.3571</v>
      </c>
      <c r="AW1384">
        <v>95</v>
      </c>
      <c r="AX1384">
        <v>148</v>
      </c>
      <c r="AY1384">
        <v>233</v>
      </c>
      <c r="AZ1384">
        <v>381</v>
      </c>
      <c r="BA1384">
        <v>454</v>
      </c>
      <c r="BB1384">
        <v>8.91</v>
      </c>
      <c r="BC1384" t="s">
        <v>248</v>
      </c>
      <c r="BD1384">
        <v>0</v>
      </c>
    </row>
    <row r="1385" spans="1:57" x14ac:dyDescent="0.25">
      <c r="A1385">
        <v>1890</v>
      </c>
      <c r="B1385">
        <v>14263</v>
      </c>
      <c r="C1385" t="s">
        <v>17</v>
      </c>
      <c r="D1385" s="1">
        <v>40463.589583333334</v>
      </c>
      <c r="E1385" s="1">
        <v>40463.589583333334</v>
      </c>
      <c r="F1385">
        <v>424</v>
      </c>
      <c r="G1385">
        <v>1</v>
      </c>
      <c r="H1385">
        <v>16</v>
      </c>
      <c r="I1385">
        <v>171</v>
      </c>
      <c r="J1385">
        <v>322.93</v>
      </c>
      <c r="K1385">
        <v>322.93</v>
      </c>
      <c r="L1385">
        <v>1</v>
      </c>
      <c r="M1385">
        <v>1</v>
      </c>
      <c r="N1385">
        <v>2</v>
      </c>
      <c r="O1385" t="s">
        <v>65</v>
      </c>
      <c r="P1385">
        <v>4</v>
      </c>
      <c r="Q1385" t="s">
        <v>19</v>
      </c>
      <c r="T1385">
        <v>13757</v>
      </c>
      <c r="U1385" t="s">
        <v>17</v>
      </c>
      <c r="V1385" t="s">
        <v>19</v>
      </c>
      <c r="W1385">
        <v>675</v>
      </c>
      <c r="X1385">
        <v>1</v>
      </c>
      <c r="Y1385">
        <v>195.55</v>
      </c>
      <c r="Z1385">
        <v>0</v>
      </c>
      <c r="AA1385">
        <v>0</v>
      </c>
      <c r="AB1385">
        <v>0</v>
      </c>
      <c r="AD1385" t="s">
        <v>191</v>
      </c>
      <c r="AE1385">
        <v>0</v>
      </c>
      <c r="AF1385">
        <v>0</v>
      </c>
      <c r="AG1385" t="s">
        <v>198</v>
      </c>
      <c r="AH1385" t="s">
        <v>196</v>
      </c>
      <c r="AJ1385" t="s">
        <v>3026</v>
      </c>
      <c r="AK1385" t="s">
        <v>3027</v>
      </c>
      <c r="AL1385" t="s">
        <v>242</v>
      </c>
      <c r="AM1385" t="s">
        <v>385</v>
      </c>
      <c r="AN1385" t="s">
        <v>386</v>
      </c>
      <c r="AO1385" t="s">
        <v>283</v>
      </c>
      <c r="AP1385" t="s">
        <v>246</v>
      </c>
      <c r="AQ1385" t="s">
        <v>247</v>
      </c>
      <c r="AR1385">
        <v>11609.19</v>
      </c>
      <c r="AS1385">
        <v>27562</v>
      </c>
      <c r="AT1385">
        <v>98.11</v>
      </c>
      <c r="AU1385">
        <v>260.02</v>
      </c>
      <c r="AV1385">
        <v>0.86009999999999998</v>
      </c>
      <c r="AW1385">
        <v>95</v>
      </c>
      <c r="AX1385">
        <v>521</v>
      </c>
      <c r="AY1385">
        <v>521</v>
      </c>
      <c r="AZ1385">
        <v>1041</v>
      </c>
      <c r="BA1385">
        <v>1301</v>
      </c>
      <c r="BB1385">
        <v>3.21</v>
      </c>
      <c r="BC1385" t="s">
        <v>248</v>
      </c>
      <c r="BD1385">
        <v>0</v>
      </c>
    </row>
    <row r="1386" spans="1:57" x14ac:dyDescent="0.25">
      <c r="A1386">
        <v>3801</v>
      </c>
      <c r="B1386">
        <v>16195</v>
      </c>
      <c r="C1386" t="s">
        <v>17</v>
      </c>
      <c r="D1386" s="1">
        <v>40163.589583333334</v>
      </c>
      <c r="E1386" s="1">
        <v>40163.589583333334</v>
      </c>
      <c r="F1386">
        <v>724</v>
      </c>
      <c r="G1386">
        <v>1</v>
      </c>
      <c r="H1386">
        <v>16</v>
      </c>
      <c r="I1386">
        <v>123</v>
      </c>
      <c r="J1386">
        <v>323.25</v>
      </c>
      <c r="K1386">
        <v>323.25</v>
      </c>
      <c r="L1386">
        <v>1</v>
      </c>
      <c r="M1386">
        <v>1</v>
      </c>
      <c r="N1386">
        <v>2</v>
      </c>
      <c r="O1386" t="s">
        <v>65</v>
      </c>
      <c r="P1386">
        <v>4</v>
      </c>
      <c r="Q1386" t="s">
        <v>19</v>
      </c>
      <c r="T1386">
        <v>13758</v>
      </c>
      <c r="U1386" t="s">
        <v>17</v>
      </c>
      <c r="V1386" t="s">
        <v>129</v>
      </c>
      <c r="W1386">
        <v>12</v>
      </c>
      <c r="X1386">
        <v>14</v>
      </c>
      <c r="Y1386">
        <v>8595.2900000000009</v>
      </c>
      <c r="Z1386">
        <v>0</v>
      </c>
      <c r="AA1386">
        <v>839.03</v>
      </c>
      <c r="AB1386">
        <v>839.03</v>
      </c>
      <c r="AD1386" t="s">
        <v>197</v>
      </c>
      <c r="AE1386">
        <v>0</v>
      </c>
      <c r="AF1386">
        <v>0.59</v>
      </c>
      <c r="AG1386" t="s">
        <v>198</v>
      </c>
      <c r="AH1386" t="s">
        <v>196</v>
      </c>
      <c r="AJ1386" t="s">
        <v>3028</v>
      </c>
      <c r="AK1386" t="s">
        <v>3029</v>
      </c>
      <c r="AL1386" t="s">
        <v>276</v>
      </c>
      <c r="AM1386" t="s">
        <v>243</v>
      </c>
      <c r="AN1386" t="s">
        <v>277</v>
      </c>
      <c r="AO1386" t="s">
        <v>245</v>
      </c>
      <c r="AP1386" t="s">
        <v>278</v>
      </c>
      <c r="AQ1386" t="s">
        <v>247</v>
      </c>
      <c r="AR1386">
        <v>2642.28</v>
      </c>
      <c r="AS1386">
        <v>6241</v>
      </c>
      <c r="AT1386">
        <v>70.75</v>
      </c>
      <c r="AU1386">
        <v>58.88</v>
      </c>
      <c r="AV1386">
        <v>1.982</v>
      </c>
      <c r="AW1386">
        <v>95</v>
      </c>
      <c r="AX1386">
        <v>118</v>
      </c>
      <c r="AY1386">
        <v>272</v>
      </c>
      <c r="AZ1386">
        <v>390</v>
      </c>
      <c r="BA1386">
        <v>449</v>
      </c>
      <c r="BB1386">
        <v>0.18</v>
      </c>
      <c r="BC1386" t="s">
        <v>278</v>
      </c>
      <c r="BD1386">
        <v>0</v>
      </c>
    </row>
    <row r="1387" spans="1:57" x14ac:dyDescent="0.25">
      <c r="A1387">
        <v>669</v>
      </c>
      <c r="B1387">
        <v>13025</v>
      </c>
      <c r="C1387" t="s">
        <v>17</v>
      </c>
      <c r="D1387" s="1">
        <v>40155.418055555558</v>
      </c>
      <c r="E1387" s="1">
        <v>40155.418055555558</v>
      </c>
      <c r="F1387">
        <v>732</v>
      </c>
      <c r="G1387">
        <v>1</v>
      </c>
      <c r="H1387">
        <v>13</v>
      </c>
      <c r="I1387">
        <v>241</v>
      </c>
      <c r="J1387">
        <v>323.39</v>
      </c>
      <c r="K1387">
        <v>323.39</v>
      </c>
      <c r="L1387">
        <v>1</v>
      </c>
      <c r="M1387">
        <v>1</v>
      </c>
      <c r="N1387">
        <v>2</v>
      </c>
      <c r="O1387" t="s">
        <v>65</v>
      </c>
      <c r="P1387">
        <v>4</v>
      </c>
      <c r="Q1387" t="s">
        <v>19</v>
      </c>
      <c r="T1387">
        <v>13759</v>
      </c>
      <c r="U1387" t="s">
        <v>17</v>
      </c>
      <c r="V1387" t="s">
        <v>24</v>
      </c>
      <c r="W1387">
        <v>34</v>
      </c>
      <c r="X1387">
        <v>2</v>
      </c>
      <c r="Y1387">
        <v>659.41</v>
      </c>
      <c r="Z1387">
        <v>0</v>
      </c>
      <c r="AA1387">
        <v>659.41</v>
      </c>
      <c r="AB1387">
        <v>659.41</v>
      </c>
      <c r="AD1387" t="s">
        <v>197</v>
      </c>
      <c r="AE1387">
        <v>0</v>
      </c>
      <c r="AF1387">
        <v>0</v>
      </c>
      <c r="AG1387" t="s">
        <v>198</v>
      </c>
      <c r="AH1387" t="s">
        <v>196</v>
      </c>
      <c r="AJ1387" t="s">
        <v>3030</v>
      </c>
      <c r="AK1387" t="s">
        <v>3031</v>
      </c>
      <c r="AL1387" t="s">
        <v>276</v>
      </c>
      <c r="AM1387" t="s">
        <v>243</v>
      </c>
      <c r="AN1387" t="s">
        <v>277</v>
      </c>
      <c r="AO1387" t="s">
        <v>245</v>
      </c>
      <c r="AP1387" t="s">
        <v>278</v>
      </c>
      <c r="AQ1387" t="s">
        <v>247</v>
      </c>
      <c r="AR1387">
        <v>2469.16</v>
      </c>
      <c r="AS1387">
        <v>5705</v>
      </c>
      <c r="AT1387">
        <v>54.72</v>
      </c>
      <c r="AU1387">
        <v>53.82</v>
      </c>
      <c r="AV1387">
        <v>1.5762</v>
      </c>
      <c r="AW1387">
        <v>95</v>
      </c>
      <c r="AX1387">
        <v>108</v>
      </c>
      <c r="AY1387">
        <v>198</v>
      </c>
      <c r="AZ1387">
        <v>305</v>
      </c>
      <c r="BA1387">
        <v>359</v>
      </c>
      <c r="BB1387">
        <v>2.83</v>
      </c>
      <c r="BC1387" t="s">
        <v>278</v>
      </c>
      <c r="BD1387">
        <v>0</v>
      </c>
    </row>
    <row r="1388" spans="1:57" x14ac:dyDescent="0.25">
      <c r="A1388">
        <v>5035</v>
      </c>
      <c r="B1388">
        <v>17440</v>
      </c>
      <c r="C1388" t="s">
        <v>17</v>
      </c>
      <c r="D1388" s="1">
        <v>40337.611111111109</v>
      </c>
      <c r="E1388" s="1">
        <v>40730.495833333334</v>
      </c>
      <c r="F1388">
        <v>157</v>
      </c>
      <c r="G1388">
        <v>4</v>
      </c>
      <c r="H1388">
        <v>4</v>
      </c>
      <c r="I1388">
        <v>282</v>
      </c>
      <c r="J1388">
        <v>323.58</v>
      </c>
      <c r="K1388">
        <v>80.900000000000006</v>
      </c>
      <c r="L1388">
        <v>3</v>
      </c>
      <c r="M1388">
        <v>4</v>
      </c>
      <c r="N1388">
        <v>2</v>
      </c>
      <c r="O1388" t="s">
        <v>79</v>
      </c>
      <c r="P1388">
        <v>9</v>
      </c>
      <c r="Q1388" t="s">
        <v>19</v>
      </c>
      <c r="T1388">
        <v>13760</v>
      </c>
      <c r="U1388" t="s">
        <v>17</v>
      </c>
      <c r="V1388" t="s">
        <v>129</v>
      </c>
      <c r="W1388">
        <v>55</v>
      </c>
      <c r="X1388">
        <v>5</v>
      </c>
      <c r="Y1388">
        <v>1363.64</v>
      </c>
      <c r="Z1388">
        <v>0</v>
      </c>
      <c r="AA1388">
        <v>151.69999999999999</v>
      </c>
      <c r="AB1388">
        <v>151.69999999999999</v>
      </c>
      <c r="AD1388" t="s">
        <v>197</v>
      </c>
      <c r="AE1388">
        <v>0</v>
      </c>
      <c r="AF1388">
        <v>0.37</v>
      </c>
      <c r="AG1388" t="s">
        <v>198</v>
      </c>
      <c r="AH1388" t="s">
        <v>196</v>
      </c>
      <c r="AJ1388" t="s">
        <v>3032</v>
      </c>
      <c r="AK1388" t="s">
        <v>3033</v>
      </c>
      <c r="AL1388" t="s">
        <v>276</v>
      </c>
      <c r="AM1388" t="s">
        <v>243</v>
      </c>
      <c r="AN1388" t="s">
        <v>277</v>
      </c>
      <c r="AO1388" t="s">
        <v>245</v>
      </c>
      <c r="AP1388" t="s">
        <v>278</v>
      </c>
      <c r="AQ1388" t="s">
        <v>247</v>
      </c>
      <c r="AR1388">
        <v>3073.32</v>
      </c>
      <c r="AS1388">
        <v>7114</v>
      </c>
      <c r="AT1388">
        <v>53.77</v>
      </c>
      <c r="AU1388">
        <v>67.11</v>
      </c>
      <c r="AV1388">
        <v>1.8536999999999999</v>
      </c>
      <c r="AW1388">
        <v>95</v>
      </c>
      <c r="AX1388">
        <v>135</v>
      </c>
      <c r="AY1388">
        <v>290</v>
      </c>
      <c r="AZ1388">
        <v>424</v>
      </c>
      <c r="BA1388">
        <v>491</v>
      </c>
      <c r="BB1388">
        <v>2.79</v>
      </c>
      <c r="BC1388" t="s">
        <v>278</v>
      </c>
      <c r="BD1388">
        <v>0</v>
      </c>
    </row>
    <row r="1389" spans="1:57" x14ac:dyDescent="0.25">
      <c r="A1389">
        <v>989</v>
      </c>
      <c r="B1389">
        <v>13351</v>
      </c>
      <c r="C1389" t="s">
        <v>17</v>
      </c>
      <c r="D1389" s="1">
        <v>40820.538194444445</v>
      </c>
      <c r="E1389" s="1">
        <v>40820.538194444445</v>
      </c>
      <c r="F1389">
        <v>67</v>
      </c>
      <c r="G1389">
        <v>1</v>
      </c>
      <c r="H1389">
        <v>15</v>
      </c>
      <c r="I1389">
        <v>116</v>
      </c>
      <c r="J1389">
        <v>323.94</v>
      </c>
      <c r="K1389">
        <v>323.94</v>
      </c>
      <c r="L1389">
        <v>3</v>
      </c>
      <c r="M1389">
        <v>2</v>
      </c>
      <c r="N1389">
        <v>2</v>
      </c>
      <c r="O1389" t="s">
        <v>66</v>
      </c>
      <c r="P1389">
        <v>7</v>
      </c>
      <c r="Q1389" t="s">
        <v>22</v>
      </c>
      <c r="T1389">
        <v>13761</v>
      </c>
      <c r="U1389" t="s">
        <v>17</v>
      </c>
      <c r="V1389" t="s">
        <v>129</v>
      </c>
      <c r="W1389">
        <v>51</v>
      </c>
      <c r="X1389">
        <v>6</v>
      </c>
      <c r="Y1389">
        <v>1952.17</v>
      </c>
      <c r="Z1389">
        <v>491.71</v>
      </c>
      <c r="AA1389">
        <v>578.94000000000005</v>
      </c>
      <c r="AB1389">
        <v>87.23</v>
      </c>
      <c r="AC1389">
        <v>17.739999999999998</v>
      </c>
      <c r="AD1389" t="s">
        <v>202</v>
      </c>
      <c r="AE1389">
        <v>0</v>
      </c>
      <c r="AF1389">
        <v>0</v>
      </c>
      <c r="AG1389" t="s">
        <v>198</v>
      </c>
      <c r="AH1389" t="s">
        <v>196</v>
      </c>
      <c r="AJ1389" t="s">
        <v>3034</v>
      </c>
      <c r="AK1389" t="s">
        <v>3035</v>
      </c>
      <c r="AL1389" t="s">
        <v>276</v>
      </c>
      <c r="AM1389" t="s">
        <v>243</v>
      </c>
      <c r="AN1389" t="s">
        <v>277</v>
      </c>
      <c r="AO1389" t="s">
        <v>245</v>
      </c>
      <c r="AP1389" t="s">
        <v>278</v>
      </c>
      <c r="AQ1389" t="s">
        <v>247</v>
      </c>
      <c r="AR1389">
        <v>2671.81</v>
      </c>
      <c r="AS1389">
        <v>5925</v>
      </c>
      <c r="AT1389">
        <v>57.55</v>
      </c>
      <c r="AU1389">
        <v>55.9</v>
      </c>
      <c r="AV1389">
        <v>1.7231000000000001</v>
      </c>
      <c r="AW1389">
        <v>95</v>
      </c>
      <c r="AX1389">
        <v>112</v>
      </c>
      <c r="AY1389">
        <v>225</v>
      </c>
      <c r="AZ1389">
        <v>336</v>
      </c>
      <c r="BA1389">
        <v>392</v>
      </c>
      <c r="BB1389">
        <v>0.89</v>
      </c>
      <c r="BC1389" t="s">
        <v>278</v>
      </c>
      <c r="BD1389">
        <v>0</v>
      </c>
    </row>
    <row r="1390" spans="1:57" x14ac:dyDescent="0.25">
      <c r="A1390">
        <v>1464</v>
      </c>
      <c r="B1390">
        <v>13834</v>
      </c>
      <c r="C1390" t="s">
        <v>17</v>
      </c>
      <c r="D1390" s="1">
        <v>40217.536111111112</v>
      </c>
      <c r="E1390" s="1">
        <v>40310.435416666667</v>
      </c>
      <c r="F1390">
        <v>577</v>
      </c>
      <c r="G1390">
        <v>2</v>
      </c>
      <c r="H1390">
        <v>15</v>
      </c>
      <c r="I1390">
        <v>221</v>
      </c>
      <c r="J1390">
        <v>324.19</v>
      </c>
      <c r="K1390">
        <v>162.1</v>
      </c>
      <c r="L1390">
        <v>1</v>
      </c>
      <c r="M1390">
        <v>3</v>
      </c>
      <c r="N1390">
        <v>2</v>
      </c>
      <c r="O1390" t="s">
        <v>72</v>
      </c>
      <c r="P1390">
        <v>6</v>
      </c>
      <c r="Q1390" t="s">
        <v>29</v>
      </c>
      <c r="T1390">
        <v>13762</v>
      </c>
      <c r="U1390" t="s">
        <v>17</v>
      </c>
      <c r="V1390" t="s">
        <v>40</v>
      </c>
      <c r="W1390">
        <v>219</v>
      </c>
      <c r="X1390">
        <v>5</v>
      </c>
      <c r="Y1390">
        <v>2472.48</v>
      </c>
      <c r="Z1390">
        <v>0</v>
      </c>
      <c r="AA1390">
        <v>0</v>
      </c>
      <c r="AB1390">
        <v>0</v>
      </c>
      <c r="AD1390" t="s">
        <v>191</v>
      </c>
      <c r="AE1390">
        <v>0</v>
      </c>
      <c r="AF1390">
        <v>12.41</v>
      </c>
      <c r="AG1390" t="s">
        <v>192</v>
      </c>
      <c r="AH1390" t="s">
        <v>193</v>
      </c>
      <c r="AJ1390" t="s">
        <v>3036</v>
      </c>
      <c r="AK1390" t="s">
        <v>3037</v>
      </c>
      <c r="AL1390" t="s">
        <v>242</v>
      </c>
      <c r="AM1390" t="s">
        <v>243</v>
      </c>
      <c r="AN1390" t="s">
        <v>244</v>
      </c>
      <c r="AO1390" t="s">
        <v>283</v>
      </c>
      <c r="AP1390" t="s">
        <v>246</v>
      </c>
      <c r="AQ1390" t="s">
        <v>247</v>
      </c>
      <c r="AR1390">
        <v>5537.57</v>
      </c>
      <c r="AS1390">
        <v>6156</v>
      </c>
      <c r="AT1390">
        <v>98.11</v>
      </c>
      <c r="AU1390">
        <v>58.08</v>
      </c>
      <c r="AV1390">
        <v>1.01</v>
      </c>
      <c r="AW1390">
        <v>95</v>
      </c>
      <c r="AX1390">
        <v>117</v>
      </c>
      <c r="AY1390">
        <v>137</v>
      </c>
      <c r="AZ1390">
        <v>253</v>
      </c>
      <c r="BA1390">
        <v>311</v>
      </c>
      <c r="BB1390">
        <v>3.4</v>
      </c>
      <c r="BC1390" t="s">
        <v>248</v>
      </c>
      <c r="BD1390">
        <v>0</v>
      </c>
    </row>
    <row r="1391" spans="1:57" x14ac:dyDescent="0.25">
      <c r="A1391">
        <v>4288</v>
      </c>
      <c r="B1391">
        <v>16685</v>
      </c>
      <c r="C1391" t="s">
        <v>17</v>
      </c>
      <c r="D1391" s="1">
        <v>40825.572222222225</v>
      </c>
      <c r="E1391" s="1">
        <v>40825.581944444442</v>
      </c>
      <c r="F1391">
        <v>62</v>
      </c>
      <c r="G1391">
        <v>2</v>
      </c>
      <c r="H1391">
        <v>60</v>
      </c>
      <c r="I1391">
        <v>396</v>
      </c>
      <c r="J1391">
        <v>324.24</v>
      </c>
      <c r="K1391">
        <v>162.12</v>
      </c>
      <c r="L1391">
        <v>3</v>
      </c>
      <c r="M1391">
        <v>2</v>
      </c>
      <c r="N1391">
        <v>2</v>
      </c>
      <c r="O1391" t="s">
        <v>66</v>
      </c>
      <c r="P1391">
        <v>7</v>
      </c>
      <c r="Q1391" t="s">
        <v>22</v>
      </c>
      <c r="T1391">
        <v>13763</v>
      </c>
      <c r="U1391" t="s">
        <v>17</v>
      </c>
      <c r="V1391" t="s">
        <v>22</v>
      </c>
      <c r="W1391">
        <v>64</v>
      </c>
      <c r="X1391">
        <v>3</v>
      </c>
      <c r="Y1391">
        <v>5217.4399999999996</v>
      </c>
      <c r="Z1391">
        <v>0</v>
      </c>
      <c r="AA1391">
        <v>1714.96</v>
      </c>
      <c r="AB1391">
        <v>1714.96</v>
      </c>
      <c r="AD1391" t="s">
        <v>197</v>
      </c>
      <c r="AE1391">
        <v>0</v>
      </c>
      <c r="AF1391">
        <v>0.68</v>
      </c>
      <c r="AG1391" t="s">
        <v>198</v>
      </c>
      <c r="AH1391" t="s">
        <v>199</v>
      </c>
      <c r="AJ1391" t="s">
        <v>3038</v>
      </c>
      <c r="AK1391" t="s">
        <v>3039</v>
      </c>
      <c r="AL1391" t="s">
        <v>276</v>
      </c>
      <c r="AM1391" t="s">
        <v>243</v>
      </c>
      <c r="AN1391" t="s">
        <v>277</v>
      </c>
      <c r="AO1391" t="s">
        <v>260</v>
      </c>
      <c r="AP1391" t="s">
        <v>318</v>
      </c>
      <c r="AQ1391" t="s">
        <v>255</v>
      </c>
      <c r="AR1391">
        <v>1451.4</v>
      </c>
      <c r="AS1391">
        <v>1698</v>
      </c>
      <c r="AT1391">
        <v>26.42</v>
      </c>
      <c r="AU1391">
        <v>16.02</v>
      </c>
      <c r="AV1391">
        <v>2.3561000000000001</v>
      </c>
      <c r="AW1391">
        <v>95</v>
      </c>
      <c r="BB1391">
        <v>5.35</v>
      </c>
      <c r="BC1391" t="s">
        <v>319</v>
      </c>
      <c r="BD1391">
        <v>0</v>
      </c>
    </row>
    <row r="1392" spans="1:57" x14ac:dyDescent="0.25">
      <c r="A1392">
        <v>5849</v>
      </c>
      <c r="B1392">
        <v>18261</v>
      </c>
      <c r="C1392" t="s">
        <v>17</v>
      </c>
      <c r="D1392" s="1">
        <v>40791.398611111108</v>
      </c>
      <c r="E1392" s="1">
        <v>40843.65</v>
      </c>
      <c r="F1392">
        <v>44</v>
      </c>
      <c r="G1392">
        <v>2</v>
      </c>
      <c r="H1392">
        <v>19</v>
      </c>
      <c r="I1392">
        <v>146</v>
      </c>
      <c r="J1392">
        <v>324.24</v>
      </c>
      <c r="K1392">
        <v>162.12</v>
      </c>
      <c r="L1392">
        <v>4</v>
      </c>
      <c r="M1392">
        <v>2</v>
      </c>
      <c r="N1392">
        <v>2</v>
      </c>
      <c r="O1392" t="s">
        <v>64</v>
      </c>
      <c r="P1392">
        <v>8</v>
      </c>
      <c r="Q1392" t="s">
        <v>24</v>
      </c>
      <c r="T1392">
        <v>13764</v>
      </c>
      <c r="U1392" t="s">
        <v>17</v>
      </c>
      <c r="V1392" t="s">
        <v>96</v>
      </c>
      <c r="W1392">
        <v>71</v>
      </c>
      <c r="X1392">
        <v>6</v>
      </c>
      <c r="Y1392">
        <v>2908.67</v>
      </c>
      <c r="Z1392">
        <v>443.4</v>
      </c>
      <c r="AA1392">
        <v>573.13</v>
      </c>
      <c r="AB1392">
        <v>129.72999999999999</v>
      </c>
      <c r="AC1392">
        <v>29.26</v>
      </c>
      <c r="AD1392" t="s">
        <v>194</v>
      </c>
      <c r="AE1392">
        <v>0</v>
      </c>
      <c r="AF1392">
        <v>0</v>
      </c>
      <c r="AG1392" t="s">
        <v>195</v>
      </c>
      <c r="AH1392" t="s">
        <v>196</v>
      </c>
      <c r="AJ1392" t="s">
        <v>3040</v>
      </c>
      <c r="AK1392" t="s">
        <v>3041</v>
      </c>
      <c r="AL1392" t="s">
        <v>242</v>
      </c>
      <c r="AM1392" t="s">
        <v>243</v>
      </c>
      <c r="AN1392" t="s">
        <v>244</v>
      </c>
      <c r="AO1392" t="s">
        <v>245</v>
      </c>
      <c r="AP1392" t="s">
        <v>246</v>
      </c>
      <c r="AQ1392" t="s">
        <v>247</v>
      </c>
      <c r="AR1392">
        <v>29198.28</v>
      </c>
      <c r="AS1392">
        <v>8985</v>
      </c>
      <c r="AT1392">
        <v>69.81</v>
      </c>
      <c r="AU1392">
        <v>84.76</v>
      </c>
      <c r="AV1392">
        <v>1.8441000000000001</v>
      </c>
      <c r="AW1392">
        <v>95</v>
      </c>
      <c r="AX1392">
        <v>170</v>
      </c>
      <c r="AY1392">
        <v>364</v>
      </c>
      <c r="AZ1392">
        <v>534</v>
      </c>
      <c r="BA1392">
        <v>618</v>
      </c>
      <c r="BB1392">
        <v>0.9</v>
      </c>
      <c r="BC1392" t="s">
        <v>248</v>
      </c>
      <c r="BD1392">
        <v>0</v>
      </c>
    </row>
    <row r="1393" spans="1:57" x14ac:dyDescent="0.25">
      <c r="A1393">
        <v>590</v>
      </c>
      <c r="B1393">
        <v>12946</v>
      </c>
      <c r="C1393" t="s">
        <v>17</v>
      </c>
      <c r="D1393" s="1">
        <v>40450.426388888889</v>
      </c>
      <c r="E1393" s="1">
        <v>40450.426388888889</v>
      </c>
      <c r="F1393">
        <v>437</v>
      </c>
      <c r="G1393">
        <v>1</v>
      </c>
      <c r="H1393">
        <v>20</v>
      </c>
      <c r="I1393">
        <v>149</v>
      </c>
      <c r="J1393">
        <v>324.45</v>
      </c>
      <c r="K1393">
        <v>324.45</v>
      </c>
      <c r="L1393">
        <v>1</v>
      </c>
      <c r="M1393">
        <v>1</v>
      </c>
      <c r="N1393">
        <v>2</v>
      </c>
      <c r="O1393" t="s">
        <v>65</v>
      </c>
      <c r="P1393">
        <v>4</v>
      </c>
      <c r="Q1393" t="s">
        <v>19</v>
      </c>
      <c r="T1393">
        <v>13765</v>
      </c>
      <c r="U1393" t="s">
        <v>17</v>
      </c>
      <c r="V1393" t="s">
        <v>19</v>
      </c>
      <c r="W1393">
        <v>654</v>
      </c>
      <c r="X1393">
        <v>1</v>
      </c>
      <c r="Y1393">
        <v>352.82</v>
      </c>
      <c r="Z1393">
        <v>0</v>
      </c>
      <c r="AA1393">
        <v>0</v>
      </c>
      <c r="AB1393">
        <v>0</v>
      </c>
      <c r="AD1393" t="s">
        <v>191</v>
      </c>
      <c r="AE1393">
        <v>0</v>
      </c>
      <c r="AF1393">
        <v>0</v>
      </c>
      <c r="AG1393" t="s">
        <v>198</v>
      </c>
      <c r="AH1393" t="s">
        <v>196</v>
      </c>
      <c r="AJ1393" t="s">
        <v>3042</v>
      </c>
      <c r="AK1393" t="s">
        <v>3043</v>
      </c>
      <c r="AL1393" t="s">
        <v>276</v>
      </c>
      <c r="AM1393" t="s">
        <v>243</v>
      </c>
      <c r="AN1393" t="s">
        <v>277</v>
      </c>
      <c r="AO1393" t="s">
        <v>283</v>
      </c>
      <c r="AP1393" t="s">
        <v>278</v>
      </c>
      <c r="AQ1393" t="s">
        <v>247</v>
      </c>
      <c r="AR1393">
        <v>2738.28</v>
      </c>
      <c r="AS1393">
        <v>6726</v>
      </c>
      <c r="AT1393">
        <v>87.62</v>
      </c>
      <c r="AU1393">
        <v>64.06</v>
      </c>
      <c r="AV1393">
        <v>1.5095000000000001</v>
      </c>
      <c r="AW1393">
        <v>95</v>
      </c>
      <c r="AX1393">
        <v>129</v>
      </c>
      <c r="AY1393">
        <v>225</v>
      </c>
      <c r="AZ1393">
        <v>354</v>
      </c>
      <c r="BA1393">
        <v>418</v>
      </c>
      <c r="BB1393">
        <v>1.29</v>
      </c>
      <c r="BC1393" t="s">
        <v>278</v>
      </c>
      <c r="BD1393">
        <v>0</v>
      </c>
    </row>
    <row r="1394" spans="1:57" x14ac:dyDescent="0.25">
      <c r="A1394">
        <v>3591</v>
      </c>
      <c r="B1394">
        <v>15982</v>
      </c>
      <c r="C1394" t="s">
        <v>17</v>
      </c>
      <c r="D1394" s="1">
        <v>40281.657638888886</v>
      </c>
      <c r="E1394" s="1">
        <v>40281.657638888886</v>
      </c>
      <c r="F1394">
        <v>606</v>
      </c>
      <c r="G1394">
        <v>1</v>
      </c>
      <c r="H1394">
        <v>45</v>
      </c>
      <c r="I1394">
        <v>131</v>
      </c>
      <c r="J1394">
        <v>324.51</v>
      </c>
      <c r="K1394">
        <v>324.51</v>
      </c>
      <c r="L1394">
        <v>1</v>
      </c>
      <c r="M1394">
        <v>1</v>
      </c>
      <c r="N1394">
        <v>2</v>
      </c>
      <c r="O1394" t="s">
        <v>65</v>
      </c>
      <c r="P1394">
        <v>4</v>
      </c>
      <c r="Q1394" t="s">
        <v>19</v>
      </c>
      <c r="T1394">
        <v>13766</v>
      </c>
      <c r="U1394" t="s">
        <v>17</v>
      </c>
      <c r="V1394" t="s">
        <v>19</v>
      </c>
      <c r="W1394">
        <v>496</v>
      </c>
      <c r="X1394">
        <v>1</v>
      </c>
      <c r="Y1394">
        <v>190.35</v>
      </c>
      <c r="Z1394">
        <v>0</v>
      </c>
      <c r="AA1394">
        <v>0</v>
      </c>
      <c r="AB1394">
        <v>0</v>
      </c>
      <c r="AD1394" t="s">
        <v>191</v>
      </c>
      <c r="AE1394">
        <v>0</v>
      </c>
      <c r="AF1394">
        <v>0</v>
      </c>
      <c r="AG1394" t="s">
        <v>198</v>
      </c>
      <c r="AH1394" t="s">
        <v>196</v>
      </c>
      <c r="AJ1394" t="s">
        <v>3044</v>
      </c>
      <c r="AK1394" t="s">
        <v>3045</v>
      </c>
      <c r="AL1394" t="s">
        <v>276</v>
      </c>
      <c r="AM1394" t="s">
        <v>243</v>
      </c>
      <c r="AN1394" t="s">
        <v>277</v>
      </c>
      <c r="AO1394" t="s">
        <v>245</v>
      </c>
      <c r="AP1394" t="s">
        <v>278</v>
      </c>
      <c r="AQ1394" t="s">
        <v>247</v>
      </c>
      <c r="AR1394">
        <v>3737.9</v>
      </c>
      <c r="AS1394">
        <v>1218</v>
      </c>
      <c r="AT1394">
        <v>64.150000000000006</v>
      </c>
      <c r="AU1394">
        <v>11.49</v>
      </c>
      <c r="AV1394">
        <v>2.1621999999999999</v>
      </c>
      <c r="AW1394">
        <v>95</v>
      </c>
      <c r="AX1394">
        <v>23</v>
      </c>
      <c r="AY1394">
        <v>58</v>
      </c>
      <c r="AZ1394">
        <v>81</v>
      </c>
      <c r="BA1394">
        <v>93</v>
      </c>
      <c r="BB1394">
        <v>0.98</v>
      </c>
      <c r="BC1394" t="s">
        <v>278</v>
      </c>
      <c r="BD1394">
        <v>0</v>
      </c>
    </row>
    <row r="1395" spans="1:57" x14ac:dyDescent="0.25">
      <c r="A1395">
        <v>1431</v>
      </c>
      <c r="B1395">
        <v>13801</v>
      </c>
      <c r="C1395" t="s">
        <v>17</v>
      </c>
      <c r="D1395" s="1">
        <v>40820.427083333336</v>
      </c>
      <c r="E1395" s="1">
        <v>40820.427083333336</v>
      </c>
      <c r="F1395">
        <v>67</v>
      </c>
      <c r="G1395">
        <v>1</v>
      </c>
      <c r="H1395">
        <v>23</v>
      </c>
      <c r="I1395">
        <v>168</v>
      </c>
      <c r="J1395">
        <v>324.8</v>
      </c>
      <c r="K1395">
        <v>324.8</v>
      </c>
      <c r="L1395">
        <v>3</v>
      </c>
      <c r="M1395">
        <v>2</v>
      </c>
      <c r="N1395">
        <v>2</v>
      </c>
      <c r="O1395" t="s">
        <v>66</v>
      </c>
      <c r="P1395">
        <v>7</v>
      </c>
      <c r="Q1395" t="s">
        <v>22</v>
      </c>
      <c r="T1395">
        <v>13767</v>
      </c>
      <c r="U1395" t="s">
        <v>17</v>
      </c>
      <c r="V1395" t="s">
        <v>129</v>
      </c>
      <c r="W1395">
        <v>3</v>
      </c>
      <c r="X1395">
        <v>73</v>
      </c>
      <c r="Y1395">
        <v>33903.57</v>
      </c>
      <c r="Z1395">
        <v>2435.08</v>
      </c>
      <c r="AA1395">
        <v>7543.99</v>
      </c>
      <c r="AB1395">
        <v>5108.91</v>
      </c>
      <c r="AC1395">
        <v>209.8</v>
      </c>
      <c r="AD1395" t="s">
        <v>194</v>
      </c>
      <c r="AE1395">
        <v>0</v>
      </c>
      <c r="AF1395">
        <v>1.25</v>
      </c>
      <c r="AG1395" t="s">
        <v>195</v>
      </c>
      <c r="AH1395" t="s">
        <v>196</v>
      </c>
      <c r="AJ1395" t="s">
        <v>3046</v>
      </c>
      <c r="AK1395" t="s">
        <v>3047</v>
      </c>
      <c r="AL1395" t="s">
        <v>276</v>
      </c>
      <c r="AM1395" t="s">
        <v>243</v>
      </c>
      <c r="AN1395" t="s">
        <v>277</v>
      </c>
      <c r="AO1395" t="s">
        <v>245</v>
      </c>
      <c r="AP1395" t="s">
        <v>278</v>
      </c>
      <c r="AQ1395" t="s">
        <v>247</v>
      </c>
      <c r="AR1395">
        <v>2235.12</v>
      </c>
      <c r="AS1395">
        <v>1269</v>
      </c>
      <c r="AT1395">
        <v>61.32</v>
      </c>
      <c r="AU1395">
        <v>11.97</v>
      </c>
      <c r="AV1395">
        <v>2.0485000000000002</v>
      </c>
      <c r="AW1395">
        <v>95</v>
      </c>
      <c r="AX1395">
        <v>24</v>
      </c>
      <c r="AY1395">
        <v>58</v>
      </c>
      <c r="AZ1395">
        <v>81</v>
      </c>
      <c r="BA1395">
        <v>93</v>
      </c>
      <c r="BB1395">
        <v>5.86</v>
      </c>
      <c r="BC1395" t="s">
        <v>278</v>
      </c>
      <c r="BD1395">
        <v>0</v>
      </c>
    </row>
    <row r="1396" spans="1:57" x14ac:dyDescent="0.25">
      <c r="A1396">
        <v>3283</v>
      </c>
      <c r="B1396">
        <v>15670</v>
      </c>
      <c r="C1396" t="s">
        <v>17</v>
      </c>
      <c r="D1396" s="1">
        <v>40330.648611111108</v>
      </c>
      <c r="E1396" s="1">
        <v>40590.451388888891</v>
      </c>
      <c r="F1396">
        <v>297</v>
      </c>
      <c r="G1396">
        <v>2</v>
      </c>
      <c r="H1396">
        <v>19</v>
      </c>
      <c r="I1396">
        <v>132</v>
      </c>
      <c r="J1396">
        <v>325.2</v>
      </c>
      <c r="K1396">
        <v>162.6</v>
      </c>
      <c r="L1396">
        <v>2</v>
      </c>
      <c r="M1396">
        <v>2</v>
      </c>
      <c r="N1396">
        <v>2</v>
      </c>
      <c r="O1396" t="s">
        <v>67</v>
      </c>
      <c r="P1396">
        <v>6</v>
      </c>
      <c r="Q1396" t="s">
        <v>22</v>
      </c>
      <c r="T1396">
        <v>13768</v>
      </c>
      <c r="U1396" t="s">
        <v>17</v>
      </c>
      <c r="V1396" t="s">
        <v>29</v>
      </c>
      <c r="W1396">
        <v>727</v>
      </c>
      <c r="X1396">
        <v>2</v>
      </c>
      <c r="Y1396">
        <v>875.97</v>
      </c>
      <c r="Z1396">
        <v>0</v>
      </c>
      <c r="AA1396">
        <v>0</v>
      </c>
      <c r="AB1396">
        <v>0</v>
      </c>
      <c r="AD1396" t="s">
        <v>191</v>
      </c>
      <c r="AE1396">
        <v>0</v>
      </c>
      <c r="AF1396">
        <v>13.46</v>
      </c>
      <c r="AG1396" t="s">
        <v>192</v>
      </c>
      <c r="AH1396" t="s">
        <v>199</v>
      </c>
      <c r="AJ1396" t="s">
        <v>3048</v>
      </c>
      <c r="AK1396" t="s">
        <v>3049</v>
      </c>
      <c r="AL1396" t="s">
        <v>251</v>
      </c>
      <c r="AM1396" t="s">
        <v>243</v>
      </c>
      <c r="AN1396" t="s">
        <v>252</v>
      </c>
      <c r="AO1396" t="s">
        <v>260</v>
      </c>
      <c r="AP1396" t="s">
        <v>254</v>
      </c>
      <c r="AQ1396" t="s">
        <v>255</v>
      </c>
      <c r="AR1396">
        <v>883.22</v>
      </c>
      <c r="AS1396">
        <v>315</v>
      </c>
      <c r="AT1396">
        <v>29.25</v>
      </c>
      <c r="AU1396">
        <v>2.97</v>
      </c>
      <c r="AV1396">
        <v>2.6269999999999998</v>
      </c>
      <c r="AW1396">
        <v>95</v>
      </c>
      <c r="BB1396">
        <v>0.32</v>
      </c>
      <c r="BC1396" t="s">
        <v>256</v>
      </c>
      <c r="BD1396">
        <v>1</v>
      </c>
      <c r="BE1396" t="s">
        <v>261</v>
      </c>
    </row>
    <row r="1397" spans="1:57" x14ac:dyDescent="0.25">
      <c r="A1397">
        <v>1293</v>
      </c>
      <c r="B1397">
        <v>13661</v>
      </c>
      <c r="C1397" t="s">
        <v>17</v>
      </c>
      <c r="D1397" s="1">
        <v>40283.623611111114</v>
      </c>
      <c r="E1397" s="1">
        <v>40283.623611111114</v>
      </c>
      <c r="F1397">
        <v>604</v>
      </c>
      <c r="G1397">
        <v>1</v>
      </c>
      <c r="H1397">
        <v>17</v>
      </c>
      <c r="I1397">
        <v>118</v>
      </c>
      <c r="J1397">
        <v>325.24</v>
      </c>
      <c r="K1397">
        <v>325.24</v>
      </c>
      <c r="L1397">
        <v>1</v>
      </c>
      <c r="M1397">
        <v>1</v>
      </c>
      <c r="N1397">
        <v>2</v>
      </c>
      <c r="O1397" t="s">
        <v>65</v>
      </c>
      <c r="P1397">
        <v>4</v>
      </c>
      <c r="Q1397" t="s">
        <v>19</v>
      </c>
      <c r="T1397">
        <v>13769</v>
      </c>
      <c r="U1397" t="s">
        <v>17</v>
      </c>
      <c r="V1397" t="s">
        <v>129</v>
      </c>
      <c r="W1397">
        <v>3</v>
      </c>
      <c r="X1397">
        <v>20</v>
      </c>
      <c r="Y1397">
        <v>5478.12</v>
      </c>
      <c r="Z1397">
        <v>728.61</v>
      </c>
      <c r="AA1397">
        <v>619.89</v>
      </c>
      <c r="AB1397">
        <v>-108.72</v>
      </c>
      <c r="AC1397">
        <v>-14.92</v>
      </c>
      <c r="AD1397" t="s">
        <v>202</v>
      </c>
      <c r="AE1397">
        <v>108.72</v>
      </c>
      <c r="AF1397">
        <v>0.62</v>
      </c>
      <c r="AG1397" t="s">
        <v>198</v>
      </c>
      <c r="AH1397" t="s">
        <v>196</v>
      </c>
      <c r="AJ1397" t="s">
        <v>3050</v>
      </c>
      <c r="AK1397" t="s">
        <v>3051</v>
      </c>
      <c r="AL1397" t="s">
        <v>242</v>
      </c>
      <c r="AM1397" t="s">
        <v>243</v>
      </c>
      <c r="AN1397" t="s">
        <v>244</v>
      </c>
      <c r="AO1397" t="s">
        <v>283</v>
      </c>
      <c r="AP1397" t="s">
        <v>246</v>
      </c>
      <c r="AQ1397" t="s">
        <v>247</v>
      </c>
      <c r="AR1397">
        <v>7673.73</v>
      </c>
      <c r="AS1397">
        <v>976</v>
      </c>
      <c r="AT1397">
        <v>83.02</v>
      </c>
      <c r="AU1397">
        <v>9.2100000000000009</v>
      </c>
      <c r="AV1397">
        <v>2.9701</v>
      </c>
      <c r="AW1397">
        <v>95</v>
      </c>
      <c r="AX1397">
        <v>19</v>
      </c>
      <c r="AY1397">
        <v>64</v>
      </c>
      <c r="AZ1397">
        <v>83</v>
      </c>
      <c r="BA1397">
        <v>92</v>
      </c>
      <c r="BB1397">
        <v>0.91</v>
      </c>
      <c r="BC1397" t="s">
        <v>248</v>
      </c>
      <c r="BD1397">
        <v>0</v>
      </c>
    </row>
    <row r="1398" spans="1:57" x14ac:dyDescent="0.25">
      <c r="A1398">
        <v>450</v>
      </c>
      <c r="B1398">
        <v>12804</v>
      </c>
      <c r="C1398" t="s">
        <v>37</v>
      </c>
      <c r="D1398" s="1">
        <v>40386.577777777777</v>
      </c>
      <c r="E1398" s="1">
        <v>40421.498611111114</v>
      </c>
      <c r="F1398">
        <v>466</v>
      </c>
      <c r="G1398">
        <v>2</v>
      </c>
      <c r="H1398">
        <v>60</v>
      </c>
      <c r="I1398">
        <v>270</v>
      </c>
      <c r="J1398">
        <v>325.37</v>
      </c>
      <c r="K1398">
        <v>162.69</v>
      </c>
      <c r="L1398">
        <v>1</v>
      </c>
      <c r="M1398">
        <v>3</v>
      </c>
      <c r="N1398">
        <v>2</v>
      </c>
      <c r="O1398" t="s">
        <v>72</v>
      </c>
      <c r="P1398">
        <v>6</v>
      </c>
      <c r="Q1398" t="s">
        <v>29</v>
      </c>
      <c r="T1398">
        <v>13770</v>
      </c>
      <c r="U1398" t="s">
        <v>17</v>
      </c>
      <c r="V1398" t="s">
        <v>40</v>
      </c>
      <c r="W1398">
        <v>423</v>
      </c>
      <c r="X1398">
        <v>4</v>
      </c>
      <c r="Y1398">
        <v>785.37</v>
      </c>
      <c r="Z1398">
        <v>0</v>
      </c>
      <c r="AA1398">
        <v>0</v>
      </c>
      <c r="AB1398">
        <v>0</v>
      </c>
      <c r="AD1398" t="s">
        <v>191</v>
      </c>
      <c r="AE1398">
        <v>0</v>
      </c>
      <c r="AF1398">
        <v>0</v>
      </c>
      <c r="AG1398" t="s">
        <v>200</v>
      </c>
      <c r="AH1398" t="s">
        <v>193</v>
      </c>
      <c r="AJ1398" t="s">
        <v>3052</v>
      </c>
      <c r="AK1398" t="s">
        <v>3053</v>
      </c>
      <c r="AL1398" t="s">
        <v>276</v>
      </c>
      <c r="AM1398" t="s">
        <v>243</v>
      </c>
      <c r="AN1398" t="s">
        <v>277</v>
      </c>
      <c r="AO1398" t="s">
        <v>283</v>
      </c>
      <c r="AP1398" t="s">
        <v>278</v>
      </c>
      <c r="AQ1398" t="s">
        <v>247</v>
      </c>
      <c r="AR1398">
        <v>3528.75</v>
      </c>
      <c r="AS1398">
        <v>440</v>
      </c>
      <c r="AT1398">
        <v>75.47</v>
      </c>
      <c r="AU1398">
        <v>4.1500000000000004</v>
      </c>
      <c r="AV1398">
        <v>3.2444000000000002</v>
      </c>
      <c r="AW1398">
        <v>95</v>
      </c>
      <c r="AX1398">
        <v>9</v>
      </c>
      <c r="AY1398">
        <v>32</v>
      </c>
      <c r="AZ1398">
        <v>40</v>
      </c>
      <c r="BA1398">
        <v>44</v>
      </c>
      <c r="BB1398">
        <v>1.79</v>
      </c>
      <c r="BC1398" t="s">
        <v>278</v>
      </c>
      <c r="BD1398">
        <v>0</v>
      </c>
    </row>
    <row r="1399" spans="1:57" x14ac:dyDescent="0.25">
      <c r="A1399">
        <v>5034</v>
      </c>
      <c r="B1399">
        <v>17439</v>
      </c>
      <c r="C1399" t="s">
        <v>17</v>
      </c>
      <c r="D1399" s="1">
        <v>40231.533333333333</v>
      </c>
      <c r="E1399" s="1">
        <v>40231.533333333333</v>
      </c>
      <c r="F1399">
        <v>656</v>
      </c>
      <c r="G1399">
        <v>1</v>
      </c>
      <c r="H1399">
        <v>8</v>
      </c>
      <c r="I1399">
        <v>370</v>
      </c>
      <c r="J1399">
        <v>325.74</v>
      </c>
      <c r="K1399">
        <v>325.74</v>
      </c>
      <c r="L1399">
        <v>1</v>
      </c>
      <c r="M1399">
        <v>1</v>
      </c>
      <c r="N1399">
        <v>2</v>
      </c>
      <c r="O1399" t="s">
        <v>65</v>
      </c>
      <c r="P1399">
        <v>4</v>
      </c>
      <c r="Q1399" t="s">
        <v>19</v>
      </c>
      <c r="T1399">
        <v>13771</v>
      </c>
      <c r="U1399" t="s">
        <v>17</v>
      </c>
      <c r="V1399" t="s">
        <v>96</v>
      </c>
      <c r="W1399">
        <v>65</v>
      </c>
      <c r="X1399">
        <v>9</v>
      </c>
      <c r="Y1399">
        <v>5728.82</v>
      </c>
      <c r="Z1399">
        <v>0</v>
      </c>
      <c r="AA1399">
        <v>1169.5999999999999</v>
      </c>
      <c r="AB1399">
        <v>1169.5999999999999</v>
      </c>
      <c r="AD1399" t="s">
        <v>197</v>
      </c>
      <c r="AE1399">
        <v>0</v>
      </c>
      <c r="AF1399">
        <v>0.05</v>
      </c>
      <c r="AG1399" t="s">
        <v>198</v>
      </c>
      <c r="AH1399" t="s">
        <v>196</v>
      </c>
      <c r="AJ1399" t="s">
        <v>3054</v>
      </c>
      <c r="AK1399" t="s">
        <v>3055</v>
      </c>
      <c r="AL1399" t="s">
        <v>242</v>
      </c>
      <c r="AM1399" t="s">
        <v>243</v>
      </c>
      <c r="AN1399" t="s">
        <v>244</v>
      </c>
      <c r="AO1399" t="s">
        <v>283</v>
      </c>
      <c r="AP1399" t="s">
        <v>246</v>
      </c>
      <c r="AQ1399" t="s">
        <v>247</v>
      </c>
      <c r="AR1399">
        <v>6056.33</v>
      </c>
      <c r="AS1399">
        <v>690</v>
      </c>
      <c r="AT1399">
        <v>88.68</v>
      </c>
      <c r="AU1399">
        <v>6.51</v>
      </c>
      <c r="AV1399">
        <v>2.1806999999999999</v>
      </c>
      <c r="AW1399">
        <v>95</v>
      </c>
      <c r="AX1399">
        <v>14</v>
      </c>
      <c r="AY1399">
        <v>34</v>
      </c>
      <c r="AZ1399">
        <v>47</v>
      </c>
      <c r="BA1399">
        <v>53</v>
      </c>
      <c r="BB1399">
        <v>3.5</v>
      </c>
      <c r="BC1399" t="s">
        <v>248</v>
      </c>
      <c r="BD1399">
        <v>0</v>
      </c>
    </row>
    <row r="1400" spans="1:57" x14ac:dyDescent="0.25">
      <c r="A1400">
        <v>5635</v>
      </c>
      <c r="B1400">
        <v>18047</v>
      </c>
      <c r="C1400" t="s">
        <v>17</v>
      </c>
      <c r="D1400" s="1">
        <v>40505.539583333331</v>
      </c>
      <c r="E1400" s="1">
        <v>40505.549305555556</v>
      </c>
      <c r="F1400">
        <v>382</v>
      </c>
      <c r="G1400">
        <v>2</v>
      </c>
      <c r="H1400">
        <v>74</v>
      </c>
      <c r="I1400">
        <v>130</v>
      </c>
      <c r="J1400">
        <v>326.08999999999997</v>
      </c>
      <c r="K1400">
        <v>163.05000000000001</v>
      </c>
      <c r="L1400">
        <v>2</v>
      </c>
      <c r="M1400">
        <v>2</v>
      </c>
      <c r="N1400">
        <v>2</v>
      </c>
      <c r="O1400" t="s">
        <v>67</v>
      </c>
      <c r="P1400">
        <v>6</v>
      </c>
      <c r="Q1400" t="s">
        <v>22</v>
      </c>
      <c r="T1400">
        <v>13772</v>
      </c>
      <c r="U1400" t="s">
        <v>17</v>
      </c>
      <c r="V1400" t="s">
        <v>129</v>
      </c>
      <c r="W1400">
        <v>34</v>
      </c>
      <c r="X1400">
        <v>8</v>
      </c>
      <c r="Y1400">
        <v>3100.02</v>
      </c>
      <c r="Z1400">
        <v>454.55</v>
      </c>
      <c r="AA1400">
        <v>439.66</v>
      </c>
      <c r="AB1400">
        <v>-14.89</v>
      </c>
      <c r="AC1400">
        <v>-3.28</v>
      </c>
      <c r="AD1400" t="s">
        <v>202</v>
      </c>
      <c r="AE1400">
        <v>14.89</v>
      </c>
      <c r="AF1400">
        <v>0.63</v>
      </c>
      <c r="AG1400" t="s">
        <v>198</v>
      </c>
      <c r="AH1400" t="s">
        <v>196</v>
      </c>
      <c r="AJ1400" t="s">
        <v>3056</v>
      </c>
      <c r="AK1400" t="s">
        <v>3057</v>
      </c>
      <c r="AL1400" t="s">
        <v>242</v>
      </c>
      <c r="AM1400" t="s">
        <v>243</v>
      </c>
      <c r="AN1400" t="s">
        <v>244</v>
      </c>
      <c r="AO1400" t="s">
        <v>245</v>
      </c>
      <c r="AP1400" t="s">
        <v>246</v>
      </c>
      <c r="AQ1400" t="s">
        <v>247</v>
      </c>
      <c r="AR1400">
        <v>5475.93</v>
      </c>
      <c r="AS1400">
        <v>659</v>
      </c>
      <c r="AT1400">
        <v>62.86</v>
      </c>
      <c r="AU1400">
        <v>6.28</v>
      </c>
      <c r="AV1400">
        <v>1.5974999999999999</v>
      </c>
      <c r="AW1400">
        <v>95</v>
      </c>
      <c r="AX1400">
        <v>13</v>
      </c>
      <c r="AY1400">
        <v>24</v>
      </c>
      <c r="AZ1400">
        <v>36</v>
      </c>
      <c r="BA1400">
        <v>43</v>
      </c>
      <c r="BB1400">
        <v>6.39</v>
      </c>
      <c r="BC1400" t="s">
        <v>248</v>
      </c>
      <c r="BD1400">
        <v>0</v>
      </c>
    </row>
    <row r="1401" spans="1:57" x14ac:dyDescent="0.25">
      <c r="A1401">
        <v>1278</v>
      </c>
      <c r="B1401">
        <v>13646</v>
      </c>
      <c r="C1401" t="s">
        <v>17</v>
      </c>
      <c r="D1401" s="1">
        <v>40487.5</v>
      </c>
      <c r="E1401" s="1">
        <v>40487.509027777778</v>
      </c>
      <c r="F1401">
        <v>400</v>
      </c>
      <c r="G1401">
        <v>2</v>
      </c>
      <c r="H1401">
        <v>58</v>
      </c>
      <c r="I1401">
        <v>79</v>
      </c>
      <c r="J1401">
        <v>326.25</v>
      </c>
      <c r="K1401">
        <v>163.13</v>
      </c>
      <c r="L1401">
        <v>2</v>
      </c>
      <c r="M1401">
        <v>2</v>
      </c>
      <c r="N1401">
        <v>2</v>
      </c>
      <c r="O1401" t="s">
        <v>67</v>
      </c>
      <c r="P1401">
        <v>6</v>
      </c>
      <c r="Q1401" t="s">
        <v>22</v>
      </c>
      <c r="T1401">
        <v>13773</v>
      </c>
      <c r="U1401" t="s">
        <v>17</v>
      </c>
      <c r="V1401" t="s">
        <v>22</v>
      </c>
      <c r="W1401">
        <v>397</v>
      </c>
      <c r="X1401">
        <v>2</v>
      </c>
      <c r="Y1401">
        <v>301.54000000000002</v>
      </c>
      <c r="Z1401">
        <v>0</v>
      </c>
      <c r="AA1401">
        <v>0</v>
      </c>
      <c r="AB1401">
        <v>0</v>
      </c>
      <c r="AD1401" t="s">
        <v>191</v>
      </c>
      <c r="AE1401">
        <v>0</v>
      </c>
      <c r="AF1401">
        <v>0</v>
      </c>
      <c r="AG1401" t="s">
        <v>198</v>
      </c>
      <c r="AH1401" t="s">
        <v>199</v>
      </c>
      <c r="AJ1401" t="s">
        <v>3058</v>
      </c>
      <c r="AK1401" t="s">
        <v>3059</v>
      </c>
      <c r="AL1401" t="s">
        <v>242</v>
      </c>
      <c r="AM1401" t="s">
        <v>385</v>
      </c>
      <c r="AN1401" t="s">
        <v>386</v>
      </c>
      <c r="AO1401" t="s">
        <v>283</v>
      </c>
      <c r="AP1401" t="s">
        <v>246</v>
      </c>
      <c r="AQ1401" t="s">
        <v>247</v>
      </c>
      <c r="AR1401">
        <v>19507.599999999999</v>
      </c>
      <c r="AS1401">
        <v>2275</v>
      </c>
      <c r="AT1401">
        <v>93.4</v>
      </c>
      <c r="AU1401">
        <v>21.46</v>
      </c>
      <c r="AV1401">
        <v>0.8629</v>
      </c>
      <c r="AW1401">
        <v>95</v>
      </c>
      <c r="AX1401">
        <v>43</v>
      </c>
      <c r="AY1401">
        <v>44</v>
      </c>
      <c r="AZ1401">
        <v>87</v>
      </c>
      <c r="BA1401">
        <v>108</v>
      </c>
      <c r="BB1401">
        <v>3.93</v>
      </c>
      <c r="BC1401" t="s">
        <v>248</v>
      </c>
      <c r="BD1401">
        <v>0</v>
      </c>
    </row>
    <row r="1402" spans="1:57" x14ac:dyDescent="0.25">
      <c r="A1402">
        <v>3927</v>
      </c>
      <c r="B1402">
        <v>16322</v>
      </c>
      <c r="C1402" t="s">
        <v>17</v>
      </c>
      <c r="D1402" s="1">
        <v>40850.606249999997</v>
      </c>
      <c r="E1402" s="1">
        <v>40885.65347222222</v>
      </c>
      <c r="F1402">
        <v>2</v>
      </c>
      <c r="G1402">
        <v>2</v>
      </c>
      <c r="H1402">
        <v>28</v>
      </c>
      <c r="I1402">
        <v>231</v>
      </c>
      <c r="J1402">
        <v>326.75</v>
      </c>
      <c r="K1402">
        <v>163.38</v>
      </c>
      <c r="L1402">
        <v>5</v>
      </c>
      <c r="M1402">
        <v>2</v>
      </c>
      <c r="N1402">
        <v>2</v>
      </c>
      <c r="O1402" t="s">
        <v>69</v>
      </c>
      <c r="P1402">
        <v>9</v>
      </c>
      <c r="Q1402" t="s">
        <v>24</v>
      </c>
      <c r="T1402">
        <v>13774</v>
      </c>
      <c r="U1402" t="s">
        <v>17</v>
      </c>
      <c r="V1402" t="s">
        <v>22</v>
      </c>
      <c r="W1402">
        <v>82</v>
      </c>
      <c r="X1402">
        <v>1</v>
      </c>
      <c r="Y1402">
        <v>345</v>
      </c>
      <c r="Z1402">
        <v>0</v>
      </c>
      <c r="AA1402">
        <v>345</v>
      </c>
      <c r="AB1402">
        <v>345</v>
      </c>
      <c r="AD1402" t="s">
        <v>197</v>
      </c>
      <c r="AE1402">
        <v>0</v>
      </c>
      <c r="AF1402">
        <v>0</v>
      </c>
      <c r="AG1402" t="s">
        <v>198</v>
      </c>
      <c r="AH1402" t="s">
        <v>199</v>
      </c>
      <c r="AJ1402" t="s">
        <v>3060</v>
      </c>
      <c r="AK1402" t="s">
        <v>3061</v>
      </c>
      <c r="AL1402" t="s">
        <v>242</v>
      </c>
      <c r="AM1402" t="s">
        <v>243</v>
      </c>
      <c r="AN1402" t="s">
        <v>244</v>
      </c>
      <c r="AO1402" t="s">
        <v>283</v>
      </c>
      <c r="AP1402" t="s">
        <v>246</v>
      </c>
      <c r="AQ1402" t="s">
        <v>247</v>
      </c>
      <c r="AR1402">
        <v>15645.27</v>
      </c>
      <c r="AS1402">
        <v>2385</v>
      </c>
      <c r="AT1402">
        <v>91.51</v>
      </c>
      <c r="AU1402">
        <v>22.5</v>
      </c>
      <c r="AV1402">
        <v>1.0799000000000001</v>
      </c>
      <c r="AW1402">
        <v>95</v>
      </c>
      <c r="AX1402">
        <v>45</v>
      </c>
      <c r="AY1402">
        <v>57</v>
      </c>
      <c r="AZ1402">
        <v>102</v>
      </c>
      <c r="BA1402">
        <v>125</v>
      </c>
      <c r="BB1402">
        <v>3.64</v>
      </c>
      <c r="BC1402" t="s">
        <v>248</v>
      </c>
      <c r="BD1402">
        <v>0</v>
      </c>
    </row>
    <row r="1403" spans="1:57" x14ac:dyDescent="0.25">
      <c r="A1403">
        <v>1132</v>
      </c>
      <c r="B1403">
        <v>13498</v>
      </c>
      <c r="C1403" t="s">
        <v>17</v>
      </c>
      <c r="D1403" s="1">
        <v>40156.643055555556</v>
      </c>
      <c r="E1403" s="1">
        <v>40156.643055555556</v>
      </c>
      <c r="F1403">
        <v>731</v>
      </c>
      <c r="G1403">
        <v>1</v>
      </c>
      <c r="H1403">
        <v>17</v>
      </c>
      <c r="I1403">
        <v>362</v>
      </c>
      <c r="J1403">
        <v>327.38</v>
      </c>
      <c r="K1403">
        <v>327.38</v>
      </c>
      <c r="L1403">
        <v>1</v>
      </c>
      <c r="M1403">
        <v>1</v>
      </c>
      <c r="N1403">
        <v>2</v>
      </c>
      <c r="O1403" t="s">
        <v>65</v>
      </c>
      <c r="P1403">
        <v>4</v>
      </c>
      <c r="Q1403" t="s">
        <v>19</v>
      </c>
      <c r="T1403">
        <v>13775</v>
      </c>
      <c r="U1403" t="s">
        <v>17</v>
      </c>
      <c r="V1403" t="s">
        <v>19</v>
      </c>
      <c r="W1403">
        <v>591</v>
      </c>
      <c r="X1403">
        <v>1</v>
      </c>
      <c r="Y1403">
        <v>1049.6600000000001</v>
      </c>
      <c r="Z1403">
        <v>0</v>
      </c>
      <c r="AA1403">
        <v>0</v>
      </c>
      <c r="AB1403">
        <v>0</v>
      </c>
      <c r="AD1403" t="s">
        <v>191</v>
      </c>
      <c r="AE1403">
        <v>0</v>
      </c>
      <c r="AF1403">
        <v>0</v>
      </c>
      <c r="AG1403" t="s">
        <v>198</v>
      </c>
      <c r="AH1403" t="s">
        <v>196</v>
      </c>
      <c r="AJ1403" t="s">
        <v>3062</v>
      </c>
      <c r="AK1403" t="s">
        <v>3063</v>
      </c>
      <c r="AL1403" t="s">
        <v>242</v>
      </c>
      <c r="AM1403" t="s">
        <v>243</v>
      </c>
      <c r="AN1403" t="s">
        <v>244</v>
      </c>
      <c r="AO1403" t="s">
        <v>283</v>
      </c>
      <c r="AP1403" t="s">
        <v>246</v>
      </c>
      <c r="AQ1403" t="s">
        <v>247</v>
      </c>
      <c r="AR1403">
        <v>23709.46</v>
      </c>
      <c r="AS1403">
        <v>3141</v>
      </c>
      <c r="AT1403">
        <v>95.28</v>
      </c>
      <c r="AU1403">
        <v>29.63</v>
      </c>
      <c r="AV1403">
        <v>1.6728000000000001</v>
      </c>
      <c r="AW1403">
        <v>95</v>
      </c>
      <c r="AX1403">
        <v>60</v>
      </c>
      <c r="AY1403">
        <v>116</v>
      </c>
      <c r="AZ1403">
        <v>175</v>
      </c>
      <c r="BA1403">
        <v>205</v>
      </c>
      <c r="BB1403">
        <v>4.67</v>
      </c>
      <c r="BC1403" t="s">
        <v>248</v>
      </c>
      <c r="BD1403">
        <v>0</v>
      </c>
    </row>
    <row r="1404" spans="1:57" x14ac:dyDescent="0.25">
      <c r="A1404">
        <v>3348</v>
      </c>
      <c r="B1404">
        <v>15735</v>
      </c>
      <c r="C1404" t="s">
        <v>17</v>
      </c>
      <c r="D1404" s="1">
        <v>40465.568055555559</v>
      </c>
      <c r="E1404" s="1">
        <v>40465.568055555559</v>
      </c>
      <c r="F1404">
        <v>422</v>
      </c>
      <c r="G1404">
        <v>1</v>
      </c>
      <c r="H1404">
        <v>19</v>
      </c>
      <c r="I1404">
        <v>206</v>
      </c>
      <c r="J1404">
        <v>327.68</v>
      </c>
      <c r="K1404">
        <v>327.68</v>
      </c>
      <c r="L1404">
        <v>1</v>
      </c>
      <c r="M1404">
        <v>1</v>
      </c>
      <c r="N1404">
        <v>2</v>
      </c>
      <c r="O1404" t="s">
        <v>65</v>
      </c>
      <c r="P1404">
        <v>4</v>
      </c>
      <c r="Q1404" t="s">
        <v>19</v>
      </c>
      <c r="T1404">
        <v>13777</v>
      </c>
      <c r="U1404" t="s">
        <v>17</v>
      </c>
      <c r="V1404" t="s">
        <v>129</v>
      </c>
      <c r="W1404">
        <v>1</v>
      </c>
      <c r="X1404">
        <v>61</v>
      </c>
      <c r="Y1404">
        <v>49638.26</v>
      </c>
      <c r="Z1404">
        <v>1003.92</v>
      </c>
      <c r="AA1404">
        <v>13616.92</v>
      </c>
      <c r="AB1404">
        <v>12613</v>
      </c>
      <c r="AC1404">
        <v>1256.3800000000001</v>
      </c>
      <c r="AD1404" t="s">
        <v>194</v>
      </c>
      <c r="AE1404">
        <v>0</v>
      </c>
      <c r="AF1404">
        <v>0.83</v>
      </c>
      <c r="AG1404" t="s">
        <v>195</v>
      </c>
      <c r="AH1404" t="s">
        <v>196</v>
      </c>
      <c r="AJ1404" t="s">
        <v>3064</v>
      </c>
      <c r="AK1404" t="s">
        <v>3065</v>
      </c>
      <c r="AL1404" t="s">
        <v>276</v>
      </c>
      <c r="AM1404" t="s">
        <v>243</v>
      </c>
      <c r="AN1404" t="s">
        <v>277</v>
      </c>
      <c r="AO1404" t="s">
        <v>260</v>
      </c>
      <c r="AP1404" t="s">
        <v>318</v>
      </c>
      <c r="AQ1404" t="s">
        <v>255</v>
      </c>
      <c r="AR1404">
        <v>3451.82</v>
      </c>
      <c r="AS1404">
        <v>378</v>
      </c>
      <c r="AT1404">
        <v>32.08</v>
      </c>
      <c r="AU1404">
        <v>3.57</v>
      </c>
      <c r="AV1404">
        <v>2.0002</v>
      </c>
      <c r="AW1404">
        <v>95</v>
      </c>
      <c r="BB1404">
        <v>1.05</v>
      </c>
      <c r="BC1404" t="s">
        <v>319</v>
      </c>
      <c r="BD1404">
        <v>0</v>
      </c>
    </row>
    <row r="1405" spans="1:57" x14ac:dyDescent="0.25">
      <c r="A1405">
        <v>4793</v>
      </c>
      <c r="B1405">
        <v>17196</v>
      </c>
      <c r="C1405" t="s">
        <v>17</v>
      </c>
      <c r="D1405" s="1">
        <v>40459.479861111111</v>
      </c>
      <c r="E1405" s="1">
        <v>40459.479861111111</v>
      </c>
      <c r="F1405">
        <v>428</v>
      </c>
      <c r="G1405">
        <v>1</v>
      </c>
      <c r="H1405">
        <v>84</v>
      </c>
      <c r="I1405">
        <v>154</v>
      </c>
      <c r="J1405">
        <v>327.75</v>
      </c>
      <c r="K1405">
        <v>327.75</v>
      </c>
      <c r="L1405">
        <v>1</v>
      </c>
      <c r="M1405">
        <v>1</v>
      </c>
      <c r="N1405">
        <v>2</v>
      </c>
      <c r="O1405" t="s">
        <v>65</v>
      </c>
      <c r="P1405">
        <v>4</v>
      </c>
      <c r="Q1405" t="s">
        <v>19</v>
      </c>
      <c r="T1405">
        <v>13778</v>
      </c>
      <c r="U1405" t="s">
        <v>17</v>
      </c>
      <c r="V1405" t="s">
        <v>22</v>
      </c>
      <c r="W1405">
        <v>104</v>
      </c>
      <c r="X1405">
        <v>4</v>
      </c>
      <c r="Y1405">
        <v>1124.49</v>
      </c>
      <c r="Z1405">
        <v>178.7</v>
      </c>
      <c r="AA1405">
        <v>0</v>
      </c>
      <c r="AB1405">
        <v>-178.7</v>
      </c>
      <c r="AC1405">
        <v>-100</v>
      </c>
      <c r="AD1405" t="s">
        <v>201</v>
      </c>
      <c r="AE1405">
        <v>178.7</v>
      </c>
      <c r="AF1405">
        <v>0.71</v>
      </c>
      <c r="AG1405" t="s">
        <v>198</v>
      </c>
      <c r="AH1405" t="s">
        <v>199</v>
      </c>
      <c r="AJ1405" t="s">
        <v>3066</v>
      </c>
      <c r="AK1405" t="s">
        <v>3067</v>
      </c>
      <c r="AL1405" t="s">
        <v>242</v>
      </c>
      <c r="AM1405" t="s">
        <v>243</v>
      </c>
      <c r="AN1405" t="s">
        <v>244</v>
      </c>
      <c r="AO1405" t="s">
        <v>283</v>
      </c>
      <c r="AP1405" t="s">
        <v>246</v>
      </c>
      <c r="AQ1405" t="s">
        <v>247</v>
      </c>
      <c r="AR1405">
        <v>15411.9</v>
      </c>
      <c r="AS1405">
        <v>5026</v>
      </c>
      <c r="AT1405">
        <v>78.3</v>
      </c>
      <c r="AU1405">
        <v>47.42</v>
      </c>
      <c r="AV1405">
        <v>1.1135999999999999</v>
      </c>
      <c r="AW1405">
        <v>95</v>
      </c>
      <c r="AX1405">
        <v>95</v>
      </c>
      <c r="AY1405">
        <v>123</v>
      </c>
      <c r="AZ1405">
        <v>218</v>
      </c>
      <c r="BA1405">
        <v>266</v>
      </c>
      <c r="BB1405">
        <v>2.82</v>
      </c>
      <c r="BC1405" t="s">
        <v>248</v>
      </c>
      <c r="BD1405">
        <v>0</v>
      </c>
    </row>
    <row r="1406" spans="1:57" x14ac:dyDescent="0.25">
      <c r="A1406">
        <v>3322</v>
      </c>
      <c r="B1406">
        <v>15709</v>
      </c>
      <c r="C1406" t="s">
        <v>17</v>
      </c>
      <c r="D1406" s="1">
        <v>40297.771527777775</v>
      </c>
      <c r="E1406" s="1">
        <v>40603.443055555559</v>
      </c>
      <c r="F1406">
        <v>284</v>
      </c>
      <c r="G1406">
        <v>2</v>
      </c>
      <c r="H1406">
        <v>26</v>
      </c>
      <c r="I1406">
        <v>169</v>
      </c>
      <c r="J1406">
        <v>327.85</v>
      </c>
      <c r="K1406">
        <v>163.93</v>
      </c>
      <c r="L1406">
        <v>2</v>
      </c>
      <c r="M1406">
        <v>2</v>
      </c>
      <c r="N1406">
        <v>2</v>
      </c>
      <c r="O1406" t="s">
        <v>67</v>
      </c>
      <c r="P1406">
        <v>6</v>
      </c>
      <c r="Q1406" t="s">
        <v>22</v>
      </c>
      <c r="T1406">
        <v>13779</v>
      </c>
      <c r="U1406" t="s">
        <v>17</v>
      </c>
      <c r="V1406" t="s">
        <v>19</v>
      </c>
      <c r="W1406">
        <v>516</v>
      </c>
      <c r="X1406">
        <v>1</v>
      </c>
      <c r="Y1406">
        <v>161.13</v>
      </c>
      <c r="Z1406">
        <v>0</v>
      </c>
      <c r="AA1406">
        <v>0</v>
      </c>
      <c r="AB1406">
        <v>0</v>
      </c>
      <c r="AD1406" t="s">
        <v>191</v>
      </c>
      <c r="AE1406">
        <v>0</v>
      </c>
      <c r="AF1406">
        <v>0</v>
      </c>
      <c r="AG1406" t="s">
        <v>198</v>
      </c>
      <c r="AH1406" t="s">
        <v>196</v>
      </c>
      <c r="AJ1406" t="s">
        <v>3068</v>
      </c>
      <c r="AK1406" t="s">
        <v>3069</v>
      </c>
      <c r="AL1406" t="s">
        <v>242</v>
      </c>
      <c r="AM1406" t="s">
        <v>243</v>
      </c>
      <c r="AN1406" t="s">
        <v>244</v>
      </c>
      <c r="AO1406" t="s">
        <v>283</v>
      </c>
      <c r="AP1406" t="s">
        <v>246</v>
      </c>
      <c r="AQ1406" t="s">
        <v>247</v>
      </c>
      <c r="AR1406">
        <v>10374.33</v>
      </c>
      <c r="AS1406">
        <v>5122</v>
      </c>
      <c r="AT1406">
        <v>85.85</v>
      </c>
      <c r="AU1406">
        <v>48.32</v>
      </c>
      <c r="AV1406">
        <v>2.0804</v>
      </c>
      <c r="AW1406">
        <v>95</v>
      </c>
      <c r="AX1406">
        <v>97</v>
      </c>
      <c r="AY1406">
        <v>234</v>
      </c>
      <c r="AZ1406">
        <v>331</v>
      </c>
      <c r="BA1406">
        <v>379</v>
      </c>
      <c r="BB1406">
        <v>0.93</v>
      </c>
      <c r="BC1406" t="s">
        <v>248</v>
      </c>
      <c r="BD1406">
        <v>0</v>
      </c>
    </row>
    <row r="1407" spans="1:57" x14ac:dyDescent="0.25">
      <c r="A1407">
        <v>3923</v>
      </c>
      <c r="B1407">
        <v>16318</v>
      </c>
      <c r="C1407" t="s">
        <v>17</v>
      </c>
      <c r="D1407" s="1">
        <v>40851.545138888891</v>
      </c>
      <c r="E1407" s="1">
        <v>40851.545138888891</v>
      </c>
      <c r="F1407">
        <v>36</v>
      </c>
      <c r="G1407">
        <v>1</v>
      </c>
      <c r="H1407">
        <v>19</v>
      </c>
      <c r="I1407">
        <v>199</v>
      </c>
      <c r="J1407">
        <v>328.15</v>
      </c>
      <c r="K1407">
        <v>328.15</v>
      </c>
      <c r="L1407">
        <v>4</v>
      </c>
      <c r="M1407">
        <v>2</v>
      </c>
      <c r="N1407">
        <v>2</v>
      </c>
      <c r="O1407" t="s">
        <v>64</v>
      </c>
      <c r="P1407">
        <v>8</v>
      </c>
      <c r="Q1407" t="s">
        <v>24</v>
      </c>
      <c r="T1407">
        <v>13780</v>
      </c>
      <c r="U1407" t="s">
        <v>17</v>
      </c>
      <c r="V1407" t="s">
        <v>24</v>
      </c>
      <c r="W1407">
        <v>8</v>
      </c>
      <c r="X1407">
        <v>3</v>
      </c>
      <c r="Y1407">
        <v>732.07</v>
      </c>
      <c r="Z1407">
        <v>116.28</v>
      </c>
      <c r="AA1407">
        <v>243.73</v>
      </c>
      <c r="AB1407">
        <v>127.45</v>
      </c>
      <c r="AC1407">
        <v>109.61</v>
      </c>
      <c r="AD1407" t="s">
        <v>194</v>
      </c>
      <c r="AE1407">
        <v>0</v>
      </c>
      <c r="AF1407">
        <v>0</v>
      </c>
      <c r="AG1407" t="s">
        <v>195</v>
      </c>
      <c r="AH1407" t="s">
        <v>196</v>
      </c>
      <c r="AJ1407" t="s">
        <v>3070</v>
      </c>
      <c r="AK1407" t="s">
        <v>3071</v>
      </c>
      <c r="AL1407" t="s">
        <v>242</v>
      </c>
      <c r="AM1407" t="s">
        <v>243</v>
      </c>
      <c r="AN1407" t="s">
        <v>244</v>
      </c>
      <c r="AO1407" t="s">
        <v>283</v>
      </c>
      <c r="AP1407" t="s">
        <v>246</v>
      </c>
      <c r="AQ1407" t="s">
        <v>247</v>
      </c>
      <c r="AR1407">
        <v>5278.31</v>
      </c>
      <c r="AS1407">
        <v>1824</v>
      </c>
      <c r="AT1407">
        <v>91.51</v>
      </c>
      <c r="AU1407">
        <v>17.21</v>
      </c>
      <c r="AV1407">
        <v>1.6274</v>
      </c>
      <c r="AW1407">
        <v>95</v>
      </c>
      <c r="AX1407">
        <v>35</v>
      </c>
      <c r="AY1407">
        <v>66</v>
      </c>
      <c r="AZ1407">
        <v>100</v>
      </c>
      <c r="BA1407">
        <v>117</v>
      </c>
      <c r="BB1407">
        <v>0.44</v>
      </c>
      <c r="BC1407" t="s">
        <v>248</v>
      </c>
      <c r="BD1407">
        <v>0</v>
      </c>
    </row>
    <row r="1408" spans="1:57" x14ac:dyDescent="0.25">
      <c r="A1408">
        <v>2370</v>
      </c>
      <c r="B1408">
        <v>14747</v>
      </c>
      <c r="C1408" t="s">
        <v>17</v>
      </c>
      <c r="D1408" s="1">
        <v>40637.589583333334</v>
      </c>
      <c r="E1408" s="1">
        <v>40637.589583333334</v>
      </c>
      <c r="F1408">
        <v>250</v>
      </c>
      <c r="G1408">
        <v>1</v>
      </c>
      <c r="H1408">
        <v>18</v>
      </c>
      <c r="I1408">
        <v>84</v>
      </c>
      <c r="J1408">
        <v>328.2</v>
      </c>
      <c r="K1408">
        <v>328.2</v>
      </c>
      <c r="L1408">
        <v>2</v>
      </c>
      <c r="M1408">
        <v>1</v>
      </c>
      <c r="N1408">
        <v>2</v>
      </c>
      <c r="O1408" t="s">
        <v>68</v>
      </c>
      <c r="P1408">
        <v>5</v>
      </c>
      <c r="Q1408" t="s">
        <v>19</v>
      </c>
      <c r="T1408">
        <v>13781</v>
      </c>
      <c r="U1408" t="s">
        <v>17</v>
      </c>
      <c r="V1408" t="s">
        <v>29</v>
      </c>
      <c r="W1408">
        <v>251</v>
      </c>
      <c r="X1408">
        <v>3</v>
      </c>
      <c r="Y1408">
        <v>778.83</v>
      </c>
      <c r="Z1408">
        <v>0</v>
      </c>
      <c r="AA1408">
        <v>0</v>
      </c>
      <c r="AB1408">
        <v>0</v>
      </c>
      <c r="AD1408" t="s">
        <v>191</v>
      </c>
      <c r="AE1408">
        <v>0</v>
      </c>
      <c r="AF1408">
        <v>1.02</v>
      </c>
      <c r="AG1408" t="s">
        <v>198</v>
      </c>
      <c r="AH1408" t="s">
        <v>199</v>
      </c>
      <c r="AJ1408" t="s">
        <v>3072</v>
      </c>
      <c r="AK1408" t="s">
        <v>3073</v>
      </c>
      <c r="AL1408" t="s">
        <v>276</v>
      </c>
      <c r="AM1408" t="s">
        <v>243</v>
      </c>
      <c r="AN1408" t="s">
        <v>277</v>
      </c>
      <c r="AO1408" t="s">
        <v>283</v>
      </c>
      <c r="AP1408" t="s">
        <v>278</v>
      </c>
      <c r="AQ1408" t="s">
        <v>247</v>
      </c>
      <c r="AR1408">
        <v>3542.73</v>
      </c>
      <c r="AS1408">
        <v>1184</v>
      </c>
      <c r="AT1408">
        <v>83.96</v>
      </c>
      <c r="AU1408">
        <v>11.17</v>
      </c>
      <c r="AV1408">
        <v>1.6404000000000001</v>
      </c>
      <c r="AW1408">
        <v>95</v>
      </c>
      <c r="AX1408">
        <v>23</v>
      </c>
      <c r="AY1408">
        <v>43</v>
      </c>
      <c r="AZ1408">
        <v>65</v>
      </c>
      <c r="BA1408">
        <v>77</v>
      </c>
      <c r="BB1408">
        <v>0.75</v>
      </c>
      <c r="BC1408" t="s">
        <v>278</v>
      </c>
      <c r="BD1408">
        <v>0</v>
      </c>
    </row>
    <row r="1409" spans="1:56" x14ac:dyDescent="0.25">
      <c r="A1409">
        <v>2829</v>
      </c>
      <c r="B1409">
        <v>15213</v>
      </c>
      <c r="C1409" t="s">
        <v>17</v>
      </c>
      <c r="D1409" s="1">
        <v>40557.461805555555</v>
      </c>
      <c r="E1409" s="1">
        <v>40568.51458333333</v>
      </c>
      <c r="F1409">
        <v>319</v>
      </c>
      <c r="G1409">
        <v>2</v>
      </c>
      <c r="H1409">
        <v>22</v>
      </c>
      <c r="I1409">
        <v>272</v>
      </c>
      <c r="J1409">
        <v>328.35</v>
      </c>
      <c r="K1409">
        <v>164.18</v>
      </c>
      <c r="L1409">
        <v>2</v>
      </c>
      <c r="M1409">
        <v>2</v>
      </c>
      <c r="N1409">
        <v>2</v>
      </c>
      <c r="O1409" t="s">
        <v>67</v>
      </c>
      <c r="P1409">
        <v>6</v>
      </c>
      <c r="Q1409" t="s">
        <v>22</v>
      </c>
      <c r="T1409">
        <v>13782</v>
      </c>
      <c r="U1409" t="s">
        <v>17</v>
      </c>
      <c r="V1409" t="s">
        <v>129</v>
      </c>
      <c r="W1409">
        <v>13</v>
      </c>
      <c r="X1409">
        <v>13</v>
      </c>
      <c r="Y1409">
        <v>1786.08</v>
      </c>
      <c r="Z1409">
        <v>123.49</v>
      </c>
      <c r="AA1409">
        <v>424.07</v>
      </c>
      <c r="AB1409">
        <v>300.58</v>
      </c>
      <c r="AC1409">
        <v>243.4</v>
      </c>
      <c r="AD1409" t="s">
        <v>194</v>
      </c>
      <c r="AE1409">
        <v>0</v>
      </c>
      <c r="AF1409">
        <v>0.45</v>
      </c>
      <c r="AG1409" t="s">
        <v>195</v>
      </c>
      <c r="AH1409" t="s">
        <v>196</v>
      </c>
      <c r="AJ1409" t="s">
        <v>3074</v>
      </c>
      <c r="AK1409" t="s">
        <v>3075</v>
      </c>
      <c r="AL1409" t="s">
        <v>276</v>
      </c>
      <c r="AM1409" t="s">
        <v>243</v>
      </c>
      <c r="AN1409" t="s">
        <v>277</v>
      </c>
      <c r="AO1409" t="s">
        <v>260</v>
      </c>
      <c r="AP1409" t="s">
        <v>318</v>
      </c>
      <c r="AQ1409" t="s">
        <v>255</v>
      </c>
      <c r="AR1409">
        <v>3101.46</v>
      </c>
      <c r="AS1409">
        <v>325</v>
      </c>
      <c r="AT1409">
        <v>21.7</v>
      </c>
      <c r="AU1409">
        <v>3.07</v>
      </c>
      <c r="AV1409">
        <v>3.9750000000000001</v>
      </c>
      <c r="AW1409">
        <v>95</v>
      </c>
      <c r="BB1409">
        <v>7.14</v>
      </c>
      <c r="BC1409" t="s">
        <v>319</v>
      </c>
      <c r="BD1409">
        <v>0</v>
      </c>
    </row>
    <row r="1410" spans="1:56" x14ac:dyDescent="0.25">
      <c r="A1410">
        <v>829</v>
      </c>
      <c r="B1410">
        <v>13187</v>
      </c>
      <c r="C1410" t="s">
        <v>17</v>
      </c>
      <c r="D1410" s="1">
        <v>40262.720833333333</v>
      </c>
      <c r="E1410" s="1">
        <v>40549.789583333331</v>
      </c>
      <c r="F1410">
        <v>338</v>
      </c>
      <c r="G1410">
        <v>4</v>
      </c>
      <c r="H1410">
        <v>50</v>
      </c>
      <c r="I1410">
        <v>283</v>
      </c>
      <c r="J1410">
        <v>328.36</v>
      </c>
      <c r="K1410">
        <v>82.09</v>
      </c>
      <c r="L1410">
        <v>2</v>
      </c>
      <c r="M1410">
        <v>4</v>
      </c>
      <c r="N1410">
        <v>2</v>
      </c>
      <c r="O1410" t="s">
        <v>80</v>
      </c>
      <c r="P1410">
        <v>8</v>
      </c>
      <c r="Q1410" t="s">
        <v>40</v>
      </c>
      <c r="T1410">
        <v>13783</v>
      </c>
      <c r="U1410" t="s">
        <v>17</v>
      </c>
      <c r="V1410" t="s">
        <v>40</v>
      </c>
      <c r="W1410">
        <v>488</v>
      </c>
      <c r="X1410">
        <v>4</v>
      </c>
      <c r="Y1410">
        <v>1542.09</v>
      </c>
      <c r="Z1410">
        <v>0</v>
      </c>
      <c r="AA1410">
        <v>0</v>
      </c>
      <c r="AB1410">
        <v>0</v>
      </c>
      <c r="AD1410" t="s">
        <v>191</v>
      </c>
      <c r="AE1410">
        <v>0</v>
      </c>
      <c r="AF1410">
        <v>0</v>
      </c>
      <c r="AG1410" t="s">
        <v>200</v>
      </c>
      <c r="AH1410" t="s">
        <v>193</v>
      </c>
      <c r="AJ1410" t="s">
        <v>3076</v>
      </c>
      <c r="AK1410" t="s">
        <v>3077</v>
      </c>
      <c r="AL1410" t="s">
        <v>242</v>
      </c>
      <c r="AM1410" t="s">
        <v>385</v>
      </c>
      <c r="AN1410" t="s">
        <v>386</v>
      </c>
      <c r="AO1410" t="s">
        <v>283</v>
      </c>
      <c r="AP1410" t="s">
        <v>246</v>
      </c>
      <c r="AQ1410" t="s">
        <v>247</v>
      </c>
      <c r="AR1410">
        <v>52382.82</v>
      </c>
      <c r="AS1410">
        <v>40081</v>
      </c>
      <c r="AT1410">
        <v>98.11</v>
      </c>
      <c r="AU1410">
        <v>378.12</v>
      </c>
      <c r="AV1410">
        <v>0.79620000000000002</v>
      </c>
      <c r="AW1410">
        <v>95</v>
      </c>
      <c r="AX1410">
        <v>757</v>
      </c>
      <c r="AY1410">
        <v>701</v>
      </c>
      <c r="AZ1410">
        <v>1457</v>
      </c>
      <c r="BA1410">
        <v>1835</v>
      </c>
      <c r="BB1410">
        <v>2.4500000000000002</v>
      </c>
      <c r="BC1410" t="s">
        <v>248</v>
      </c>
      <c r="BD1410">
        <v>0</v>
      </c>
    </row>
    <row r="1411" spans="1:56" x14ac:dyDescent="0.25">
      <c r="A1411">
        <v>4457</v>
      </c>
      <c r="B1411">
        <v>16855</v>
      </c>
      <c r="C1411" t="s">
        <v>17</v>
      </c>
      <c r="D1411" s="1">
        <v>40843.688194444447</v>
      </c>
      <c r="E1411" s="1">
        <v>40863.502083333333</v>
      </c>
      <c r="F1411">
        <v>24</v>
      </c>
      <c r="G1411">
        <v>2</v>
      </c>
      <c r="H1411">
        <v>19</v>
      </c>
      <c r="I1411">
        <v>164</v>
      </c>
      <c r="J1411">
        <v>328.4</v>
      </c>
      <c r="K1411">
        <v>164.2</v>
      </c>
      <c r="L1411">
        <v>4</v>
      </c>
      <c r="M1411">
        <v>2</v>
      </c>
      <c r="N1411">
        <v>2</v>
      </c>
      <c r="O1411" t="s">
        <v>64</v>
      </c>
      <c r="P1411">
        <v>8</v>
      </c>
      <c r="Q1411" t="s">
        <v>24</v>
      </c>
      <c r="T1411">
        <v>13784</v>
      </c>
      <c r="U1411" t="s">
        <v>17</v>
      </c>
      <c r="V1411" t="s">
        <v>129</v>
      </c>
      <c r="W1411">
        <v>10</v>
      </c>
      <c r="X1411">
        <v>14</v>
      </c>
      <c r="Y1411">
        <v>2910.23</v>
      </c>
      <c r="Z1411">
        <v>1095.72</v>
      </c>
      <c r="AA1411">
        <v>338.64</v>
      </c>
      <c r="AB1411">
        <v>-757.08</v>
      </c>
      <c r="AC1411">
        <v>-69.09</v>
      </c>
      <c r="AD1411" t="s">
        <v>204</v>
      </c>
      <c r="AE1411">
        <v>757.08</v>
      </c>
      <c r="AF1411">
        <v>0.45</v>
      </c>
      <c r="AG1411" t="s">
        <v>205</v>
      </c>
      <c r="AH1411" t="s">
        <v>193</v>
      </c>
      <c r="AJ1411" t="s">
        <v>3078</v>
      </c>
      <c r="AK1411" t="s">
        <v>3079</v>
      </c>
      <c r="AL1411" t="s">
        <v>242</v>
      </c>
      <c r="AM1411" t="s">
        <v>385</v>
      </c>
      <c r="AN1411" t="s">
        <v>386</v>
      </c>
      <c r="AO1411" t="s">
        <v>283</v>
      </c>
      <c r="AP1411" t="s">
        <v>246</v>
      </c>
      <c r="AQ1411" t="s">
        <v>247</v>
      </c>
      <c r="AR1411">
        <v>14418.61</v>
      </c>
      <c r="AS1411">
        <v>2023</v>
      </c>
      <c r="AT1411">
        <v>94.34</v>
      </c>
      <c r="AU1411">
        <v>19.079999999999998</v>
      </c>
      <c r="AV1411">
        <v>0.93179999999999996</v>
      </c>
      <c r="AW1411">
        <v>95</v>
      </c>
      <c r="AX1411">
        <v>39</v>
      </c>
      <c r="AY1411">
        <v>42</v>
      </c>
      <c r="AZ1411">
        <v>80</v>
      </c>
      <c r="BA1411">
        <v>99</v>
      </c>
      <c r="BB1411">
        <v>1.7</v>
      </c>
      <c r="BC1411" t="s">
        <v>248</v>
      </c>
      <c r="BD1411">
        <v>0</v>
      </c>
    </row>
    <row r="1412" spans="1:56" x14ac:dyDescent="0.25">
      <c r="A1412">
        <v>1010</v>
      </c>
      <c r="B1412">
        <v>13372</v>
      </c>
      <c r="C1412" t="s">
        <v>17</v>
      </c>
      <c r="D1412" s="1">
        <v>40797.531944444447</v>
      </c>
      <c r="E1412" s="1">
        <v>40797.531944444447</v>
      </c>
      <c r="F1412">
        <v>90</v>
      </c>
      <c r="G1412">
        <v>1</v>
      </c>
      <c r="H1412">
        <v>22</v>
      </c>
      <c r="I1412">
        <v>158</v>
      </c>
      <c r="J1412">
        <v>328.64</v>
      </c>
      <c r="K1412">
        <v>328.64</v>
      </c>
      <c r="L1412">
        <v>3</v>
      </c>
      <c r="M1412">
        <v>2</v>
      </c>
      <c r="N1412">
        <v>2</v>
      </c>
      <c r="O1412" t="s">
        <v>66</v>
      </c>
      <c r="P1412">
        <v>7</v>
      </c>
      <c r="Q1412" t="s">
        <v>22</v>
      </c>
      <c r="T1412">
        <v>13785</v>
      </c>
      <c r="U1412" t="s">
        <v>17</v>
      </c>
      <c r="V1412" t="s">
        <v>40</v>
      </c>
      <c r="W1412">
        <v>429</v>
      </c>
      <c r="X1412">
        <v>4</v>
      </c>
      <c r="Y1412">
        <v>542.49</v>
      </c>
      <c r="Z1412">
        <v>0</v>
      </c>
      <c r="AA1412">
        <v>0</v>
      </c>
      <c r="AB1412">
        <v>0</v>
      </c>
      <c r="AD1412" t="s">
        <v>191</v>
      </c>
      <c r="AE1412">
        <v>0</v>
      </c>
      <c r="AF1412">
        <v>0</v>
      </c>
      <c r="AG1412" t="s">
        <v>200</v>
      </c>
      <c r="AH1412" t="s">
        <v>193</v>
      </c>
      <c r="AJ1412" t="s">
        <v>3080</v>
      </c>
      <c r="AK1412" t="s">
        <v>3081</v>
      </c>
      <c r="AL1412" t="s">
        <v>242</v>
      </c>
      <c r="AM1412" t="s">
        <v>385</v>
      </c>
      <c r="AN1412" t="s">
        <v>386</v>
      </c>
      <c r="AO1412" t="s">
        <v>283</v>
      </c>
      <c r="AP1412" t="s">
        <v>246</v>
      </c>
      <c r="AQ1412" t="s">
        <v>247</v>
      </c>
      <c r="AR1412">
        <v>10103.379999999999</v>
      </c>
      <c r="AS1412">
        <v>975</v>
      </c>
      <c r="AT1412">
        <v>89.62</v>
      </c>
      <c r="AU1412">
        <v>9.1999999999999993</v>
      </c>
      <c r="AV1412">
        <v>0.86460000000000004</v>
      </c>
      <c r="AW1412">
        <v>95</v>
      </c>
      <c r="AX1412">
        <v>19</v>
      </c>
      <c r="AY1412">
        <v>19</v>
      </c>
      <c r="AZ1412">
        <v>37</v>
      </c>
      <c r="BA1412">
        <v>47</v>
      </c>
      <c r="BB1412">
        <v>4.79</v>
      </c>
      <c r="BC1412" t="s">
        <v>248</v>
      </c>
      <c r="BD1412">
        <v>0</v>
      </c>
    </row>
    <row r="1413" spans="1:56" x14ac:dyDescent="0.25">
      <c r="A1413">
        <v>1641</v>
      </c>
      <c r="B1413">
        <v>14012</v>
      </c>
      <c r="C1413" t="s">
        <v>17</v>
      </c>
      <c r="D1413" s="1">
        <v>40609.518055555556</v>
      </c>
      <c r="E1413" s="1">
        <v>40609.518055555556</v>
      </c>
      <c r="F1413">
        <v>278</v>
      </c>
      <c r="G1413">
        <v>1</v>
      </c>
      <c r="H1413">
        <v>11</v>
      </c>
      <c r="I1413">
        <v>160</v>
      </c>
      <c r="J1413">
        <v>328.8</v>
      </c>
      <c r="K1413">
        <v>328.8</v>
      </c>
      <c r="L1413">
        <v>2</v>
      </c>
      <c r="M1413">
        <v>1</v>
      </c>
      <c r="N1413">
        <v>2</v>
      </c>
      <c r="O1413" t="s">
        <v>68</v>
      </c>
      <c r="P1413">
        <v>5</v>
      </c>
      <c r="Q1413" t="s">
        <v>19</v>
      </c>
      <c r="T1413">
        <v>13786</v>
      </c>
      <c r="U1413" t="s">
        <v>17</v>
      </c>
      <c r="V1413" t="s">
        <v>40</v>
      </c>
      <c r="W1413">
        <v>368</v>
      </c>
      <c r="X1413">
        <v>6</v>
      </c>
      <c r="Y1413">
        <v>3127.99</v>
      </c>
      <c r="Z1413">
        <v>0</v>
      </c>
      <c r="AA1413">
        <v>0</v>
      </c>
      <c r="AB1413">
        <v>0</v>
      </c>
      <c r="AD1413" t="s">
        <v>191</v>
      </c>
      <c r="AE1413">
        <v>0</v>
      </c>
      <c r="AF1413">
        <v>0.48</v>
      </c>
      <c r="AG1413" t="s">
        <v>200</v>
      </c>
      <c r="AH1413" t="s">
        <v>193</v>
      </c>
      <c r="AJ1413" t="s">
        <v>3082</v>
      </c>
      <c r="AK1413" t="s">
        <v>3083</v>
      </c>
      <c r="AL1413" t="s">
        <v>276</v>
      </c>
      <c r="AM1413" t="s">
        <v>243</v>
      </c>
      <c r="AN1413" t="s">
        <v>277</v>
      </c>
      <c r="AO1413" t="s">
        <v>245</v>
      </c>
      <c r="AP1413" t="s">
        <v>278</v>
      </c>
      <c r="AQ1413" t="s">
        <v>247</v>
      </c>
      <c r="AR1413">
        <v>1291.3800000000001</v>
      </c>
      <c r="AS1413">
        <v>1538</v>
      </c>
      <c r="AT1413">
        <v>58.49</v>
      </c>
      <c r="AU1413">
        <v>14.51</v>
      </c>
      <c r="AV1413">
        <v>1.9017999999999999</v>
      </c>
      <c r="AW1413">
        <v>95</v>
      </c>
      <c r="AX1413">
        <v>30</v>
      </c>
      <c r="AY1413">
        <v>65</v>
      </c>
      <c r="AZ1413">
        <v>94</v>
      </c>
      <c r="BA1413">
        <v>108</v>
      </c>
      <c r="BB1413">
        <v>2.66</v>
      </c>
      <c r="BC1413" t="s">
        <v>278</v>
      </c>
      <c r="BD1413">
        <v>0</v>
      </c>
    </row>
    <row r="1414" spans="1:56" x14ac:dyDescent="0.25">
      <c r="A1414">
        <v>3892</v>
      </c>
      <c r="B1414">
        <v>16286</v>
      </c>
      <c r="C1414" t="s">
        <v>17</v>
      </c>
      <c r="D1414" s="1">
        <v>40263.415277777778</v>
      </c>
      <c r="E1414" s="1">
        <v>40409.616666666669</v>
      </c>
      <c r="F1414">
        <v>478</v>
      </c>
      <c r="G1414">
        <v>2</v>
      </c>
      <c r="H1414">
        <v>17</v>
      </c>
      <c r="I1414">
        <v>101</v>
      </c>
      <c r="J1414">
        <v>328.95</v>
      </c>
      <c r="K1414">
        <v>164.48</v>
      </c>
      <c r="L1414">
        <v>1</v>
      </c>
      <c r="M1414">
        <v>3</v>
      </c>
      <c r="N1414">
        <v>2</v>
      </c>
      <c r="O1414" t="s">
        <v>72</v>
      </c>
      <c r="P1414">
        <v>6</v>
      </c>
      <c r="Q1414" t="s">
        <v>29</v>
      </c>
      <c r="T1414">
        <v>13787</v>
      </c>
      <c r="U1414" t="s">
        <v>17</v>
      </c>
      <c r="V1414" t="s">
        <v>96</v>
      </c>
      <c r="W1414">
        <v>76</v>
      </c>
      <c r="X1414">
        <v>6</v>
      </c>
      <c r="Y1414">
        <v>1222.5</v>
      </c>
      <c r="Z1414">
        <v>0</v>
      </c>
      <c r="AA1414">
        <v>202.64</v>
      </c>
      <c r="AB1414">
        <v>202.64</v>
      </c>
      <c r="AD1414" t="s">
        <v>197</v>
      </c>
      <c r="AE1414">
        <v>0</v>
      </c>
      <c r="AF1414">
        <v>3.99</v>
      </c>
      <c r="AG1414" t="s">
        <v>198</v>
      </c>
      <c r="AH1414" t="s">
        <v>196</v>
      </c>
      <c r="AJ1414" t="s">
        <v>3084</v>
      </c>
      <c r="AK1414" t="s">
        <v>3085</v>
      </c>
      <c r="AL1414" t="s">
        <v>276</v>
      </c>
      <c r="AM1414" t="s">
        <v>243</v>
      </c>
      <c r="AN1414" t="s">
        <v>277</v>
      </c>
      <c r="AO1414" t="s">
        <v>245</v>
      </c>
      <c r="AP1414" t="s">
        <v>278</v>
      </c>
      <c r="AQ1414" t="s">
        <v>247</v>
      </c>
      <c r="AR1414">
        <v>2156.4499999999998</v>
      </c>
      <c r="AS1414">
        <v>561</v>
      </c>
      <c r="AT1414">
        <v>65.09</v>
      </c>
      <c r="AU1414">
        <v>5.29</v>
      </c>
      <c r="AV1414">
        <v>1.7317</v>
      </c>
      <c r="AW1414">
        <v>95</v>
      </c>
      <c r="AX1414">
        <v>11</v>
      </c>
      <c r="AY1414">
        <v>22</v>
      </c>
      <c r="AZ1414">
        <v>32</v>
      </c>
      <c r="BA1414">
        <v>38</v>
      </c>
      <c r="BB1414">
        <v>0.71</v>
      </c>
      <c r="BC1414" t="s">
        <v>278</v>
      </c>
      <c r="BD1414">
        <v>0</v>
      </c>
    </row>
    <row r="1415" spans="1:56" x14ac:dyDescent="0.25">
      <c r="A1415">
        <v>1447</v>
      </c>
      <c r="B1415">
        <v>13817</v>
      </c>
      <c r="C1415" t="s">
        <v>34</v>
      </c>
      <c r="D1415" s="1">
        <v>40535.490277777775</v>
      </c>
      <c r="E1415" s="1">
        <v>40857.742361111108</v>
      </c>
      <c r="F1415">
        <v>30</v>
      </c>
      <c r="G1415">
        <v>2</v>
      </c>
      <c r="H1415">
        <v>19</v>
      </c>
      <c r="I1415">
        <v>208</v>
      </c>
      <c r="J1415">
        <v>328.98</v>
      </c>
      <c r="K1415">
        <v>164.49</v>
      </c>
      <c r="L1415">
        <v>4</v>
      </c>
      <c r="M1415">
        <v>2</v>
      </c>
      <c r="N1415">
        <v>2</v>
      </c>
      <c r="O1415" t="s">
        <v>64</v>
      </c>
      <c r="P1415">
        <v>8</v>
      </c>
      <c r="Q1415" t="s">
        <v>24</v>
      </c>
      <c r="T1415">
        <v>13788</v>
      </c>
      <c r="U1415" t="s">
        <v>17</v>
      </c>
      <c r="V1415" t="s">
        <v>19</v>
      </c>
      <c r="W1415">
        <v>506</v>
      </c>
      <c r="X1415">
        <v>1</v>
      </c>
      <c r="Y1415">
        <v>3.75</v>
      </c>
      <c r="Z1415">
        <v>0</v>
      </c>
      <c r="AA1415">
        <v>0</v>
      </c>
      <c r="AB1415">
        <v>0</v>
      </c>
      <c r="AD1415" t="s">
        <v>191</v>
      </c>
      <c r="AE1415">
        <v>0</v>
      </c>
      <c r="AF1415">
        <v>0</v>
      </c>
      <c r="AG1415" t="s">
        <v>198</v>
      </c>
      <c r="AH1415" t="s">
        <v>196</v>
      </c>
      <c r="AJ1415" t="s">
        <v>3086</v>
      </c>
      <c r="AK1415" t="s">
        <v>3087</v>
      </c>
      <c r="AL1415" t="s">
        <v>276</v>
      </c>
      <c r="AM1415" t="s">
        <v>243</v>
      </c>
      <c r="AN1415" t="s">
        <v>277</v>
      </c>
      <c r="AO1415" t="s">
        <v>245</v>
      </c>
      <c r="AP1415" t="s">
        <v>278</v>
      </c>
      <c r="AQ1415" t="s">
        <v>247</v>
      </c>
      <c r="AR1415">
        <v>3297.25</v>
      </c>
      <c r="AS1415">
        <v>586</v>
      </c>
      <c r="AT1415">
        <v>57.55</v>
      </c>
      <c r="AU1415">
        <v>5.53</v>
      </c>
      <c r="AV1415">
        <v>1.4282999999999999</v>
      </c>
      <c r="AW1415">
        <v>95</v>
      </c>
      <c r="AX1415">
        <v>12</v>
      </c>
      <c r="AY1415">
        <v>19</v>
      </c>
      <c r="AZ1415">
        <v>30</v>
      </c>
      <c r="BA1415">
        <v>35</v>
      </c>
      <c r="BB1415">
        <v>1.51</v>
      </c>
      <c r="BC1415" t="s">
        <v>278</v>
      </c>
      <c r="BD1415">
        <v>0</v>
      </c>
    </row>
    <row r="1416" spans="1:56" x14ac:dyDescent="0.25">
      <c r="A1416">
        <v>3490</v>
      </c>
      <c r="B1416">
        <v>15880</v>
      </c>
      <c r="C1416" t="s">
        <v>17</v>
      </c>
      <c r="D1416" s="1">
        <v>40517.541666666664</v>
      </c>
      <c r="E1416" s="1">
        <v>40517.541666666664</v>
      </c>
      <c r="F1416">
        <v>370</v>
      </c>
      <c r="G1416">
        <v>1</v>
      </c>
      <c r="H1416">
        <v>95</v>
      </c>
      <c r="I1416">
        <v>202</v>
      </c>
      <c r="J1416">
        <v>329.03</v>
      </c>
      <c r="K1416">
        <v>329.03</v>
      </c>
      <c r="L1416">
        <v>2</v>
      </c>
      <c r="M1416">
        <v>1</v>
      </c>
      <c r="N1416">
        <v>2</v>
      </c>
      <c r="O1416" t="s">
        <v>68</v>
      </c>
      <c r="P1416">
        <v>5</v>
      </c>
      <c r="Q1416" t="s">
        <v>19</v>
      </c>
      <c r="T1416">
        <v>13789</v>
      </c>
      <c r="U1416" t="s">
        <v>17</v>
      </c>
      <c r="V1416" t="s">
        <v>19</v>
      </c>
      <c r="W1416">
        <v>389</v>
      </c>
      <c r="X1416">
        <v>1</v>
      </c>
      <c r="Y1416">
        <v>239.46</v>
      </c>
      <c r="Z1416">
        <v>0</v>
      </c>
      <c r="AA1416">
        <v>0</v>
      </c>
      <c r="AB1416">
        <v>0</v>
      </c>
      <c r="AD1416" t="s">
        <v>191</v>
      </c>
      <c r="AE1416">
        <v>0</v>
      </c>
      <c r="AF1416">
        <v>0</v>
      </c>
      <c r="AG1416" t="s">
        <v>198</v>
      </c>
      <c r="AH1416" t="s">
        <v>196</v>
      </c>
      <c r="AJ1416" t="s">
        <v>3088</v>
      </c>
      <c r="AK1416" t="s">
        <v>3089</v>
      </c>
      <c r="AL1416" t="s">
        <v>276</v>
      </c>
      <c r="AM1416" t="s">
        <v>243</v>
      </c>
      <c r="AN1416" t="s">
        <v>277</v>
      </c>
      <c r="AO1416" t="s">
        <v>245</v>
      </c>
      <c r="AP1416" t="s">
        <v>278</v>
      </c>
      <c r="AQ1416" t="s">
        <v>247</v>
      </c>
      <c r="AR1416">
        <v>2887.07</v>
      </c>
      <c r="AS1416">
        <v>389</v>
      </c>
      <c r="AT1416">
        <v>44.34</v>
      </c>
      <c r="AU1416">
        <v>3.67</v>
      </c>
      <c r="AV1416">
        <v>2.2094999999999998</v>
      </c>
      <c r="AW1416">
        <v>95</v>
      </c>
      <c r="AX1416">
        <v>8</v>
      </c>
      <c r="AY1416">
        <v>19</v>
      </c>
      <c r="AZ1416">
        <v>27</v>
      </c>
      <c r="BA1416">
        <v>30</v>
      </c>
      <c r="BB1416">
        <v>4.42</v>
      </c>
      <c r="BC1416" t="s">
        <v>278</v>
      </c>
      <c r="BD1416">
        <v>0</v>
      </c>
    </row>
    <row r="1417" spans="1:56" x14ac:dyDescent="0.25">
      <c r="A1417">
        <v>3588</v>
      </c>
      <c r="B1417">
        <v>15979</v>
      </c>
      <c r="C1417" t="s">
        <v>17</v>
      </c>
      <c r="D1417" s="1">
        <v>40284.482638888891</v>
      </c>
      <c r="E1417" s="1">
        <v>40284.482638888891</v>
      </c>
      <c r="F1417">
        <v>603</v>
      </c>
      <c r="G1417">
        <v>1</v>
      </c>
      <c r="H1417">
        <v>22</v>
      </c>
      <c r="I1417">
        <v>450</v>
      </c>
      <c r="J1417">
        <v>329.22</v>
      </c>
      <c r="K1417">
        <v>329.22</v>
      </c>
      <c r="L1417">
        <v>1</v>
      </c>
      <c r="M1417">
        <v>1</v>
      </c>
      <c r="N1417">
        <v>2</v>
      </c>
      <c r="O1417" t="s">
        <v>65</v>
      </c>
      <c r="P1417">
        <v>4</v>
      </c>
      <c r="Q1417" t="s">
        <v>19</v>
      </c>
      <c r="T1417">
        <v>13790</v>
      </c>
      <c r="U1417" t="s">
        <v>17</v>
      </c>
      <c r="V1417" t="s">
        <v>24</v>
      </c>
      <c r="W1417">
        <v>5</v>
      </c>
      <c r="X1417">
        <v>1</v>
      </c>
      <c r="Y1417">
        <v>348.8</v>
      </c>
      <c r="Z1417">
        <v>0</v>
      </c>
      <c r="AA1417">
        <v>348.8</v>
      </c>
      <c r="AB1417">
        <v>348.8</v>
      </c>
      <c r="AD1417" t="s">
        <v>197</v>
      </c>
      <c r="AE1417">
        <v>0</v>
      </c>
      <c r="AF1417">
        <v>0</v>
      </c>
      <c r="AG1417" t="s">
        <v>198</v>
      </c>
      <c r="AH1417" t="s">
        <v>196</v>
      </c>
      <c r="AJ1417" t="s">
        <v>3090</v>
      </c>
      <c r="AK1417" t="s">
        <v>3091</v>
      </c>
      <c r="AL1417" t="s">
        <v>242</v>
      </c>
      <c r="AM1417" t="s">
        <v>243</v>
      </c>
      <c r="AN1417" t="s">
        <v>244</v>
      </c>
      <c r="AO1417" t="s">
        <v>283</v>
      </c>
      <c r="AP1417" t="s">
        <v>246</v>
      </c>
      <c r="AQ1417" t="s">
        <v>247</v>
      </c>
      <c r="AR1417">
        <v>6224.72</v>
      </c>
      <c r="AS1417">
        <v>3896</v>
      </c>
      <c r="AT1417">
        <v>91.51</v>
      </c>
      <c r="AU1417">
        <v>36.75</v>
      </c>
      <c r="AV1417">
        <v>1.0876999999999999</v>
      </c>
      <c r="AW1417">
        <v>95</v>
      </c>
      <c r="AX1417">
        <v>74</v>
      </c>
      <c r="AY1417">
        <v>94</v>
      </c>
      <c r="AZ1417">
        <v>167</v>
      </c>
      <c r="BA1417">
        <v>204</v>
      </c>
      <c r="BB1417">
        <v>0.1</v>
      </c>
      <c r="BC1417" t="s">
        <v>248</v>
      </c>
      <c r="BD1417">
        <v>0</v>
      </c>
    </row>
    <row r="1418" spans="1:56" x14ac:dyDescent="0.25">
      <c r="A1418">
        <v>2770</v>
      </c>
      <c r="B1418">
        <v>15153</v>
      </c>
      <c r="C1418" t="s">
        <v>17</v>
      </c>
      <c r="D1418" s="1">
        <v>40855.714583333334</v>
      </c>
      <c r="E1418" s="1">
        <v>40855.714583333334</v>
      </c>
      <c r="F1418">
        <v>32</v>
      </c>
      <c r="G1418">
        <v>1</v>
      </c>
      <c r="H1418">
        <v>22</v>
      </c>
      <c r="I1418">
        <v>198</v>
      </c>
      <c r="J1418">
        <v>329.25</v>
      </c>
      <c r="K1418">
        <v>329.25</v>
      </c>
      <c r="L1418">
        <v>4</v>
      </c>
      <c r="M1418">
        <v>2</v>
      </c>
      <c r="N1418">
        <v>2</v>
      </c>
      <c r="O1418" t="s">
        <v>64</v>
      </c>
      <c r="P1418">
        <v>8</v>
      </c>
      <c r="Q1418" t="s">
        <v>24</v>
      </c>
      <c r="T1418">
        <v>13791</v>
      </c>
      <c r="U1418" t="s">
        <v>17</v>
      </c>
      <c r="V1418" t="s">
        <v>22</v>
      </c>
      <c r="W1418">
        <v>128</v>
      </c>
      <c r="X1418">
        <v>2</v>
      </c>
      <c r="Y1418">
        <v>1516</v>
      </c>
      <c r="Z1418">
        <v>1516</v>
      </c>
      <c r="AA1418">
        <v>0</v>
      </c>
      <c r="AB1418">
        <v>-1516</v>
      </c>
      <c r="AC1418">
        <v>-100</v>
      </c>
      <c r="AD1418" t="s">
        <v>201</v>
      </c>
      <c r="AE1418">
        <v>1516</v>
      </c>
      <c r="AF1418">
        <v>30.89</v>
      </c>
      <c r="AG1418" t="s">
        <v>203</v>
      </c>
      <c r="AH1418" t="s">
        <v>193</v>
      </c>
      <c r="AJ1418" t="s">
        <v>3092</v>
      </c>
      <c r="AK1418" t="s">
        <v>3093</v>
      </c>
      <c r="AL1418" t="s">
        <v>242</v>
      </c>
      <c r="AM1418" t="s">
        <v>243</v>
      </c>
      <c r="AN1418" t="s">
        <v>244</v>
      </c>
      <c r="AO1418" t="s">
        <v>245</v>
      </c>
      <c r="AP1418" t="s">
        <v>246</v>
      </c>
      <c r="AQ1418" t="s">
        <v>247</v>
      </c>
      <c r="AR1418">
        <v>5431.4</v>
      </c>
      <c r="AS1418">
        <v>2004</v>
      </c>
      <c r="AT1418">
        <v>50</v>
      </c>
      <c r="AU1418">
        <v>18.91</v>
      </c>
      <c r="AV1418">
        <v>1.78</v>
      </c>
      <c r="AW1418">
        <v>95</v>
      </c>
      <c r="AX1418">
        <v>38</v>
      </c>
      <c r="AY1418">
        <v>79</v>
      </c>
      <c r="AZ1418">
        <v>117</v>
      </c>
      <c r="BA1418">
        <v>136</v>
      </c>
      <c r="BB1418">
        <v>3.38</v>
      </c>
      <c r="BC1418" t="s">
        <v>248</v>
      </c>
      <c r="BD1418">
        <v>0</v>
      </c>
    </row>
    <row r="1419" spans="1:56" x14ac:dyDescent="0.25">
      <c r="A1419">
        <v>5367</v>
      </c>
      <c r="B1419">
        <v>17776</v>
      </c>
      <c r="C1419" t="s">
        <v>17</v>
      </c>
      <c r="D1419" s="1">
        <v>40163.624305555553</v>
      </c>
      <c r="E1419" s="1">
        <v>40500.509722222225</v>
      </c>
      <c r="F1419">
        <v>387</v>
      </c>
      <c r="G1419">
        <v>2</v>
      </c>
      <c r="H1419">
        <v>73</v>
      </c>
      <c r="I1419">
        <v>270</v>
      </c>
      <c r="J1419">
        <v>329.3</v>
      </c>
      <c r="K1419">
        <v>164.65</v>
      </c>
      <c r="L1419">
        <v>2</v>
      </c>
      <c r="M1419">
        <v>2</v>
      </c>
      <c r="N1419">
        <v>2</v>
      </c>
      <c r="O1419" t="s">
        <v>67</v>
      </c>
      <c r="P1419">
        <v>6</v>
      </c>
      <c r="Q1419" t="s">
        <v>22</v>
      </c>
      <c r="T1419">
        <v>13792</v>
      </c>
      <c r="U1419" t="s">
        <v>17</v>
      </c>
      <c r="V1419" t="s">
        <v>22</v>
      </c>
      <c r="W1419">
        <v>67</v>
      </c>
      <c r="X1419">
        <v>3</v>
      </c>
      <c r="Y1419">
        <v>383.95</v>
      </c>
      <c r="Z1419">
        <v>0</v>
      </c>
      <c r="AA1419">
        <v>120.95</v>
      </c>
      <c r="AB1419">
        <v>120.95</v>
      </c>
      <c r="AD1419" t="s">
        <v>197</v>
      </c>
      <c r="AE1419">
        <v>0</v>
      </c>
      <c r="AF1419">
        <v>0</v>
      </c>
      <c r="AG1419" t="s">
        <v>198</v>
      </c>
      <c r="AH1419" t="s">
        <v>199</v>
      </c>
      <c r="AJ1419" t="s">
        <v>3094</v>
      </c>
      <c r="AK1419" t="s">
        <v>3095</v>
      </c>
      <c r="AL1419" t="s">
        <v>242</v>
      </c>
      <c r="AM1419" t="s">
        <v>243</v>
      </c>
      <c r="AN1419" t="s">
        <v>244</v>
      </c>
      <c r="AO1419" t="s">
        <v>245</v>
      </c>
      <c r="AP1419" t="s">
        <v>246</v>
      </c>
      <c r="AQ1419" t="s">
        <v>247</v>
      </c>
      <c r="AR1419">
        <v>6820.7</v>
      </c>
      <c r="AS1419">
        <v>2104</v>
      </c>
      <c r="AT1419">
        <v>44.34</v>
      </c>
      <c r="AU1419">
        <v>19.850000000000001</v>
      </c>
      <c r="AV1419">
        <v>1.9567000000000001</v>
      </c>
      <c r="AW1419">
        <v>95</v>
      </c>
      <c r="AX1419">
        <v>40</v>
      </c>
      <c r="AY1419">
        <v>91</v>
      </c>
      <c r="AZ1419">
        <v>131</v>
      </c>
      <c r="BA1419">
        <v>150</v>
      </c>
      <c r="BB1419">
        <v>2.2799999999999998</v>
      </c>
      <c r="BC1419" t="s">
        <v>248</v>
      </c>
      <c r="BD1419">
        <v>0</v>
      </c>
    </row>
    <row r="1420" spans="1:56" x14ac:dyDescent="0.25">
      <c r="A1420">
        <v>4751</v>
      </c>
      <c r="B1420">
        <v>17154</v>
      </c>
      <c r="C1420" t="s">
        <v>17</v>
      </c>
      <c r="D1420" s="1">
        <v>40811.570833333331</v>
      </c>
      <c r="E1420" s="1">
        <v>40811.570833333331</v>
      </c>
      <c r="F1420">
        <v>76</v>
      </c>
      <c r="G1420">
        <v>1</v>
      </c>
      <c r="H1420">
        <v>23</v>
      </c>
      <c r="I1420">
        <v>490</v>
      </c>
      <c r="J1420">
        <v>329.34</v>
      </c>
      <c r="K1420">
        <v>329.34</v>
      </c>
      <c r="L1420">
        <v>3</v>
      </c>
      <c r="M1420">
        <v>2</v>
      </c>
      <c r="N1420">
        <v>2</v>
      </c>
      <c r="O1420" t="s">
        <v>66</v>
      </c>
      <c r="P1420">
        <v>7</v>
      </c>
      <c r="Q1420" t="s">
        <v>22</v>
      </c>
      <c r="T1420">
        <v>13793</v>
      </c>
      <c r="U1420" t="s">
        <v>17</v>
      </c>
      <c r="V1420" t="s">
        <v>19</v>
      </c>
      <c r="W1420">
        <v>647</v>
      </c>
      <c r="X1420">
        <v>1</v>
      </c>
      <c r="Y1420">
        <v>96</v>
      </c>
      <c r="Z1420">
        <v>0</v>
      </c>
      <c r="AA1420">
        <v>0</v>
      </c>
      <c r="AB1420">
        <v>0</v>
      </c>
      <c r="AD1420" t="s">
        <v>191</v>
      </c>
      <c r="AE1420">
        <v>0</v>
      </c>
      <c r="AF1420">
        <v>0</v>
      </c>
      <c r="AG1420" t="s">
        <v>198</v>
      </c>
      <c r="AH1420" t="s">
        <v>196</v>
      </c>
      <c r="AJ1420" t="s">
        <v>3096</v>
      </c>
      <c r="AK1420" t="s">
        <v>3097</v>
      </c>
      <c r="AL1420" t="s">
        <v>242</v>
      </c>
      <c r="AM1420" t="s">
        <v>243</v>
      </c>
      <c r="AN1420" t="s">
        <v>244</v>
      </c>
      <c r="AO1420" t="s">
        <v>283</v>
      </c>
      <c r="AP1420" t="s">
        <v>246</v>
      </c>
      <c r="AQ1420" t="s">
        <v>247</v>
      </c>
      <c r="AR1420">
        <v>28112.03</v>
      </c>
      <c r="AS1420">
        <v>10353</v>
      </c>
      <c r="AT1420">
        <v>93.27</v>
      </c>
      <c r="AU1420">
        <v>99.55</v>
      </c>
      <c r="AV1420">
        <v>2.4918999999999998</v>
      </c>
      <c r="AW1420">
        <v>95</v>
      </c>
      <c r="AX1420">
        <v>200</v>
      </c>
      <c r="AY1420">
        <v>578</v>
      </c>
      <c r="AZ1420">
        <v>777</v>
      </c>
      <c r="BA1420">
        <v>876</v>
      </c>
      <c r="BB1420">
        <v>0.05</v>
      </c>
      <c r="BC1420" t="s">
        <v>248</v>
      </c>
      <c r="BD1420">
        <v>0</v>
      </c>
    </row>
    <row r="1421" spans="1:56" x14ac:dyDescent="0.25">
      <c r="A1421">
        <v>5504</v>
      </c>
      <c r="B1421">
        <v>17914</v>
      </c>
      <c r="C1421" t="s">
        <v>17</v>
      </c>
      <c r="D1421" s="1">
        <v>40883.498611111114</v>
      </c>
      <c r="E1421" s="1">
        <v>40883.498611111114</v>
      </c>
      <c r="F1421">
        <v>4</v>
      </c>
      <c r="G1421">
        <v>1</v>
      </c>
      <c r="H1421">
        <v>72</v>
      </c>
      <c r="I1421">
        <v>457</v>
      </c>
      <c r="J1421">
        <v>329.36</v>
      </c>
      <c r="K1421">
        <v>329.36</v>
      </c>
      <c r="L1421">
        <v>5</v>
      </c>
      <c r="M1421">
        <v>2</v>
      </c>
      <c r="N1421">
        <v>2</v>
      </c>
      <c r="O1421" t="s">
        <v>69</v>
      </c>
      <c r="P1421">
        <v>9</v>
      </c>
      <c r="Q1421" t="s">
        <v>24</v>
      </c>
      <c r="T1421">
        <v>13794</v>
      </c>
      <c r="U1421" t="s">
        <v>17</v>
      </c>
      <c r="V1421" t="s">
        <v>19</v>
      </c>
      <c r="W1421">
        <v>547</v>
      </c>
      <c r="X1421">
        <v>1</v>
      </c>
      <c r="Y1421">
        <v>126.03</v>
      </c>
      <c r="Z1421">
        <v>0</v>
      </c>
      <c r="AA1421">
        <v>0</v>
      </c>
      <c r="AB1421">
        <v>0</v>
      </c>
      <c r="AD1421" t="s">
        <v>191</v>
      </c>
      <c r="AE1421">
        <v>0</v>
      </c>
      <c r="AF1421">
        <v>0</v>
      </c>
      <c r="AG1421" t="s">
        <v>198</v>
      </c>
      <c r="AH1421" t="s">
        <v>196</v>
      </c>
      <c r="AJ1421" t="s">
        <v>3098</v>
      </c>
      <c r="AK1421" t="s">
        <v>3099</v>
      </c>
      <c r="AL1421" t="s">
        <v>242</v>
      </c>
      <c r="AM1421" t="s">
        <v>243</v>
      </c>
      <c r="AN1421" t="s">
        <v>244</v>
      </c>
      <c r="AO1421" t="s">
        <v>283</v>
      </c>
      <c r="AP1421" t="s">
        <v>246</v>
      </c>
      <c r="AQ1421" t="s">
        <v>247</v>
      </c>
      <c r="AR1421">
        <v>49300.94</v>
      </c>
      <c r="AS1421">
        <v>16186</v>
      </c>
      <c r="AT1421">
        <v>90.57</v>
      </c>
      <c r="AU1421">
        <v>152.69999999999999</v>
      </c>
      <c r="AV1421">
        <v>1.6895</v>
      </c>
      <c r="AW1421">
        <v>95</v>
      </c>
      <c r="AX1421">
        <v>306</v>
      </c>
      <c r="AY1421">
        <v>601</v>
      </c>
      <c r="AZ1421">
        <v>906</v>
      </c>
      <c r="BA1421">
        <v>1059</v>
      </c>
      <c r="BB1421">
        <v>0.26</v>
      </c>
      <c r="BC1421" t="s">
        <v>248</v>
      </c>
      <c r="BD1421">
        <v>0</v>
      </c>
    </row>
    <row r="1422" spans="1:56" x14ac:dyDescent="0.25">
      <c r="A1422">
        <v>5111</v>
      </c>
      <c r="B1422">
        <v>17518</v>
      </c>
      <c r="C1422" t="s">
        <v>17</v>
      </c>
      <c r="D1422" s="1">
        <v>40265.563194444447</v>
      </c>
      <c r="E1422" s="1">
        <v>40461.527777777781</v>
      </c>
      <c r="F1422">
        <v>426</v>
      </c>
      <c r="G1422">
        <v>2</v>
      </c>
      <c r="H1422">
        <v>71</v>
      </c>
      <c r="I1422">
        <v>267</v>
      </c>
      <c r="J1422">
        <v>329.42</v>
      </c>
      <c r="K1422">
        <v>164.71</v>
      </c>
      <c r="L1422">
        <v>1</v>
      </c>
      <c r="M1422">
        <v>3</v>
      </c>
      <c r="N1422">
        <v>2</v>
      </c>
      <c r="O1422" t="s">
        <v>72</v>
      </c>
      <c r="P1422">
        <v>6</v>
      </c>
      <c r="Q1422" t="s">
        <v>29</v>
      </c>
      <c r="T1422">
        <v>13795</v>
      </c>
      <c r="U1422" t="s">
        <v>17</v>
      </c>
      <c r="V1422" t="s">
        <v>40</v>
      </c>
      <c r="W1422">
        <v>389</v>
      </c>
      <c r="X1422">
        <v>4</v>
      </c>
      <c r="Y1422">
        <v>836.3</v>
      </c>
      <c r="Z1422">
        <v>0</v>
      </c>
      <c r="AA1422">
        <v>0</v>
      </c>
      <c r="AB1422">
        <v>0</v>
      </c>
      <c r="AD1422" t="s">
        <v>191</v>
      </c>
      <c r="AE1422">
        <v>0</v>
      </c>
      <c r="AF1422">
        <v>0</v>
      </c>
      <c r="AG1422" t="s">
        <v>200</v>
      </c>
      <c r="AH1422" t="s">
        <v>193</v>
      </c>
      <c r="AJ1422" t="s">
        <v>3100</v>
      </c>
      <c r="AK1422" t="s">
        <v>3101</v>
      </c>
      <c r="AL1422" t="s">
        <v>276</v>
      </c>
      <c r="AM1422" t="s">
        <v>243</v>
      </c>
      <c r="AN1422" t="s">
        <v>277</v>
      </c>
      <c r="AO1422" t="s">
        <v>245</v>
      </c>
      <c r="AP1422" t="s">
        <v>278</v>
      </c>
      <c r="AQ1422" t="s">
        <v>247</v>
      </c>
      <c r="AR1422">
        <v>2591.67</v>
      </c>
      <c r="AS1422">
        <v>1400</v>
      </c>
      <c r="AT1422">
        <v>74.53</v>
      </c>
      <c r="AU1422">
        <v>13.21</v>
      </c>
      <c r="AV1422">
        <v>1.7144999999999999</v>
      </c>
      <c r="AW1422">
        <v>95</v>
      </c>
      <c r="AX1422">
        <v>27</v>
      </c>
      <c r="AY1422">
        <v>53</v>
      </c>
      <c r="AZ1422">
        <v>80</v>
      </c>
      <c r="BA1422">
        <v>93</v>
      </c>
      <c r="BB1422">
        <v>7.0000000000000007E-2</v>
      </c>
      <c r="BC1422" t="s">
        <v>278</v>
      </c>
      <c r="BD1422">
        <v>0</v>
      </c>
    </row>
    <row r="1423" spans="1:56" x14ac:dyDescent="0.25">
      <c r="A1423">
        <v>5774</v>
      </c>
      <c r="B1423">
        <v>18186</v>
      </c>
      <c r="C1423" t="s">
        <v>17</v>
      </c>
      <c r="D1423" s="1">
        <v>40164.431944444441</v>
      </c>
      <c r="E1423" s="1">
        <v>40164.431944444441</v>
      </c>
      <c r="F1423">
        <v>723</v>
      </c>
      <c r="G1423">
        <v>1</v>
      </c>
      <c r="H1423">
        <v>11</v>
      </c>
      <c r="I1423">
        <v>338</v>
      </c>
      <c r="J1423">
        <v>329.58</v>
      </c>
      <c r="K1423">
        <v>329.58</v>
      </c>
      <c r="L1423">
        <v>1</v>
      </c>
      <c r="M1423">
        <v>1</v>
      </c>
      <c r="N1423">
        <v>2</v>
      </c>
      <c r="O1423" t="s">
        <v>65</v>
      </c>
      <c r="P1423">
        <v>4</v>
      </c>
      <c r="Q1423" t="s">
        <v>19</v>
      </c>
      <c r="T1423">
        <v>13796</v>
      </c>
      <c r="U1423" t="s">
        <v>17</v>
      </c>
      <c r="V1423" t="s">
        <v>19</v>
      </c>
      <c r="W1423">
        <v>500</v>
      </c>
      <c r="X1423">
        <v>1</v>
      </c>
      <c r="Y1423">
        <v>289.7</v>
      </c>
      <c r="Z1423">
        <v>0</v>
      </c>
      <c r="AA1423">
        <v>0</v>
      </c>
      <c r="AB1423">
        <v>0</v>
      </c>
      <c r="AD1423" t="s">
        <v>191</v>
      </c>
      <c r="AE1423">
        <v>0</v>
      </c>
      <c r="AF1423">
        <v>0</v>
      </c>
      <c r="AG1423" t="s">
        <v>198</v>
      </c>
      <c r="AH1423" t="s">
        <v>196</v>
      </c>
      <c r="AJ1423" t="s">
        <v>3102</v>
      </c>
      <c r="AK1423" t="s">
        <v>3103</v>
      </c>
      <c r="AL1423" t="s">
        <v>242</v>
      </c>
      <c r="AM1423" t="s">
        <v>243</v>
      </c>
      <c r="AN1423" t="s">
        <v>244</v>
      </c>
      <c r="AO1423" t="s">
        <v>283</v>
      </c>
      <c r="AP1423" t="s">
        <v>246</v>
      </c>
      <c r="AQ1423" t="s">
        <v>247</v>
      </c>
      <c r="AR1423">
        <v>16216.05</v>
      </c>
      <c r="AS1423">
        <v>1967</v>
      </c>
      <c r="AT1423">
        <v>82.08</v>
      </c>
      <c r="AU1423">
        <v>18.559999999999999</v>
      </c>
      <c r="AV1423">
        <v>1.9571000000000001</v>
      </c>
      <c r="AW1423">
        <v>95</v>
      </c>
      <c r="AX1423">
        <v>38</v>
      </c>
      <c r="AY1423">
        <v>85</v>
      </c>
      <c r="AZ1423">
        <v>122</v>
      </c>
      <c r="BA1423">
        <v>141</v>
      </c>
      <c r="BB1423">
        <v>15.11</v>
      </c>
      <c r="BC1423" t="s">
        <v>248</v>
      </c>
      <c r="BD1423">
        <v>0</v>
      </c>
    </row>
    <row r="1424" spans="1:56" x14ac:dyDescent="0.25">
      <c r="A1424">
        <v>495</v>
      </c>
      <c r="B1424">
        <v>12850</v>
      </c>
      <c r="C1424" t="s">
        <v>17</v>
      </c>
      <c r="D1424" s="1">
        <v>40441.518055555556</v>
      </c>
      <c r="E1424" s="1">
        <v>40441.518055555556</v>
      </c>
      <c r="F1424">
        <v>446</v>
      </c>
      <c r="G1424">
        <v>1</v>
      </c>
      <c r="H1424">
        <v>2</v>
      </c>
      <c r="I1424">
        <v>200</v>
      </c>
      <c r="J1424">
        <v>330</v>
      </c>
      <c r="K1424">
        <v>330</v>
      </c>
      <c r="L1424">
        <v>1</v>
      </c>
      <c r="M1424">
        <v>1</v>
      </c>
      <c r="N1424">
        <v>2</v>
      </c>
      <c r="O1424" t="s">
        <v>65</v>
      </c>
      <c r="P1424">
        <v>4</v>
      </c>
      <c r="Q1424" t="s">
        <v>19</v>
      </c>
      <c r="T1424">
        <v>13797</v>
      </c>
      <c r="U1424" t="s">
        <v>17</v>
      </c>
      <c r="V1424" t="s">
        <v>29</v>
      </c>
      <c r="W1424">
        <v>437</v>
      </c>
      <c r="X1424">
        <v>3</v>
      </c>
      <c r="Y1424">
        <v>1179.45</v>
      </c>
      <c r="Z1424">
        <v>0</v>
      </c>
      <c r="AA1424">
        <v>0</v>
      </c>
      <c r="AB1424">
        <v>0</v>
      </c>
      <c r="AD1424" t="s">
        <v>191</v>
      </c>
      <c r="AE1424">
        <v>0</v>
      </c>
      <c r="AF1424">
        <v>0.93</v>
      </c>
      <c r="AG1424" t="s">
        <v>198</v>
      </c>
      <c r="AH1424" t="s">
        <v>199</v>
      </c>
      <c r="AJ1424" t="s">
        <v>3104</v>
      </c>
      <c r="AK1424" t="s">
        <v>3105</v>
      </c>
      <c r="AL1424" t="s">
        <v>242</v>
      </c>
      <c r="AM1424" t="s">
        <v>385</v>
      </c>
      <c r="AN1424" t="s">
        <v>386</v>
      </c>
      <c r="AO1424" t="s">
        <v>283</v>
      </c>
      <c r="AP1424" t="s">
        <v>246</v>
      </c>
      <c r="AQ1424" t="s">
        <v>247</v>
      </c>
      <c r="AR1424">
        <v>12104.8</v>
      </c>
      <c r="AS1424">
        <v>1426</v>
      </c>
      <c r="AT1424">
        <v>80.19</v>
      </c>
      <c r="AU1424">
        <v>13.45</v>
      </c>
      <c r="AV1424">
        <v>0.90449999999999997</v>
      </c>
      <c r="AW1424">
        <v>95</v>
      </c>
      <c r="AX1424">
        <v>27</v>
      </c>
      <c r="AY1424">
        <v>29</v>
      </c>
      <c r="AZ1424">
        <v>56</v>
      </c>
      <c r="BA1424">
        <v>69</v>
      </c>
      <c r="BB1424">
        <v>2.13</v>
      </c>
      <c r="BC1424" t="s">
        <v>248</v>
      </c>
      <c r="BD1424">
        <v>0</v>
      </c>
    </row>
    <row r="1425" spans="1:57" x14ac:dyDescent="0.25">
      <c r="A1425">
        <v>2747</v>
      </c>
      <c r="B1425">
        <v>15130</v>
      </c>
      <c r="C1425" t="s">
        <v>17</v>
      </c>
      <c r="D1425" s="1">
        <v>40717.427083333336</v>
      </c>
      <c r="E1425" s="1">
        <v>40717.427083333336</v>
      </c>
      <c r="F1425">
        <v>170</v>
      </c>
      <c r="G1425">
        <v>1</v>
      </c>
      <c r="H1425">
        <v>22</v>
      </c>
      <c r="I1425">
        <v>197</v>
      </c>
      <c r="J1425">
        <v>330.11</v>
      </c>
      <c r="K1425">
        <v>330.11</v>
      </c>
      <c r="L1425">
        <v>3</v>
      </c>
      <c r="M1425">
        <v>1</v>
      </c>
      <c r="N1425">
        <v>2</v>
      </c>
      <c r="O1425" t="s">
        <v>71</v>
      </c>
      <c r="P1425">
        <v>6</v>
      </c>
      <c r="Q1425" t="s">
        <v>19</v>
      </c>
      <c r="T1425">
        <v>13798</v>
      </c>
      <c r="U1425" t="s">
        <v>17</v>
      </c>
      <c r="V1425" t="s">
        <v>129</v>
      </c>
      <c r="W1425">
        <v>2</v>
      </c>
      <c r="X1425">
        <v>110</v>
      </c>
      <c r="Y1425">
        <v>75428.87</v>
      </c>
      <c r="Z1425">
        <v>5528.88</v>
      </c>
      <c r="AA1425">
        <v>7992.71</v>
      </c>
      <c r="AB1425">
        <v>2463.83</v>
      </c>
      <c r="AC1425">
        <v>44.56</v>
      </c>
      <c r="AD1425" t="s">
        <v>194</v>
      </c>
      <c r="AE1425">
        <v>0</v>
      </c>
      <c r="AF1425">
        <v>2.98</v>
      </c>
      <c r="AG1425" t="s">
        <v>195</v>
      </c>
      <c r="AH1425" t="s">
        <v>196</v>
      </c>
      <c r="AJ1425" t="s">
        <v>3106</v>
      </c>
      <c r="AK1425" t="s">
        <v>3107</v>
      </c>
      <c r="AL1425" t="s">
        <v>242</v>
      </c>
      <c r="AM1425" t="s">
        <v>243</v>
      </c>
      <c r="AN1425" t="s">
        <v>244</v>
      </c>
      <c r="AO1425" t="s">
        <v>245</v>
      </c>
      <c r="AP1425" t="s">
        <v>246</v>
      </c>
      <c r="AQ1425" t="s">
        <v>247</v>
      </c>
      <c r="AR1425">
        <v>16117.98</v>
      </c>
      <c r="AS1425">
        <v>1910</v>
      </c>
      <c r="AT1425">
        <v>73.58</v>
      </c>
      <c r="AU1425">
        <v>18.02</v>
      </c>
      <c r="AV1425">
        <v>1.1976</v>
      </c>
      <c r="AW1425">
        <v>95</v>
      </c>
      <c r="AX1425">
        <v>37</v>
      </c>
      <c r="AY1425">
        <v>51</v>
      </c>
      <c r="AZ1425">
        <v>87</v>
      </c>
      <c r="BA1425">
        <v>105</v>
      </c>
      <c r="BB1425">
        <v>2</v>
      </c>
      <c r="BC1425" t="s">
        <v>248</v>
      </c>
      <c r="BD1425">
        <v>0</v>
      </c>
    </row>
    <row r="1426" spans="1:57" x14ac:dyDescent="0.25">
      <c r="A1426">
        <v>654</v>
      </c>
      <c r="B1426">
        <v>13010</v>
      </c>
      <c r="C1426" t="s">
        <v>17</v>
      </c>
      <c r="D1426" s="1">
        <v>40238.477777777778</v>
      </c>
      <c r="E1426" s="1">
        <v>40512.631249999999</v>
      </c>
      <c r="F1426">
        <v>375</v>
      </c>
      <c r="G1426">
        <v>2</v>
      </c>
      <c r="H1426">
        <v>10</v>
      </c>
      <c r="I1426">
        <v>323</v>
      </c>
      <c r="J1426">
        <v>330.12</v>
      </c>
      <c r="K1426">
        <v>165.06</v>
      </c>
      <c r="L1426">
        <v>2</v>
      </c>
      <c r="M1426">
        <v>2</v>
      </c>
      <c r="N1426">
        <v>2</v>
      </c>
      <c r="O1426" t="s">
        <v>67</v>
      </c>
      <c r="P1426">
        <v>6</v>
      </c>
      <c r="Q1426" t="s">
        <v>22</v>
      </c>
      <c r="T1426">
        <v>13799</v>
      </c>
      <c r="U1426" t="s">
        <v>17</v>
      </c>
      <c r="V1426" t="s">
        <v>96</v>
      </c>
      <c r="W1426">
        <v>117</v>
      </c>
      <c r="X1426">
        <v>9</v>
      </c>
      <c r="Y1426">
        <v>2803.57</v>
      </c>
      <c r="Z1426">
        <v>347.16</v>
      </c>
      <c r="AA1426">
        <v>0</v>
      </c>
      <c r="AB1426">
        <v>-347.16</v>
      </c>
      <c r="AC1426">
        <v>-100</v>
      </c>
      <c r="AD1426" t="s">
        <v>201</v>
      </c>
      <c r="AE1426">
        <v>347.16</v>
      </c>
      <c r="AF1426">
        <v>27.24</v>
      </c>
      <c r="AG1426" t="s">
        <v>203</v>
      </c>
      <c r="AH1426" t="s">
        <v>193</v>
      </c>
      <c r="AJ1426" t="s">
        <v>3108</v>
      </c>
      <c r="AK1426" t="s">
        <v>3109</v>
      </c>
      <c r="AL1426" t="s">
        <v>276</v>
      </c>
      <c r="AM1426" t="s">
        <v>243</v>
      </c>
      <c r="AN1426" t="s">
        <v>277</v>
      </c>
      <c r="AO1426" t="s">
        <v>245</v>
      </c>
      <c r="AP1426" t="s">
        <v>278</v>
      </c>
      <c r="AQ1426" t="s">
        <v>247</v>
      </c>
      <c r="AR1426">
        <v>3212.1</v>
      </c>
      <c r="AS1426">
        <v>373</v>
      </c>
      <c r="AT1426">
        <v>66.98</v>
      </c>
      <c r="AU1426">
        <v>3.52</v>
      </c>
      <c r="AV1426">
        <v>1.5699000000000001</v>
      </c>
      <c r="AW1426">
        <v>95</v>
      </c>
      <c r="AX1426">
        <v>8</v>
      </c>
      <c r="AY1426">
        <v>13</v>
      </c>
      <c r="AZ1426">
        <v>20</v>
      </c>
      <c r="BA1426">
        <v>24</v>
      </c>
      <c r="BB1426">
        <v>1.58</v>
      </c>
      <c r="BC1426" t="s">
        <v>278</v>
      </c>
      <c r="BD1426">
        <v>0</v>
      </c>
    </row>
    <row r="1427" spans="1:57" x14ac:dyDescent="0.25">
      <c r="A1427">
        <v>2140</v>
      </c>
      <c r="B1427">
        <v>14517</v>
      </c>
      <c r="C1427" t="s">
        <v>17</v>
      </c>
      <c r="D1427" s="1">
        <v>40745.487500000003</v>
      </c>
      <c r="E1427" s="1">
        <v>40853.597222222219</v>
      </c>
      <c r="F1427">
        <v>34</v>
      </c>
      <c r="G1427">
        <v>2</v>
      </c>
      <c r="H1427">
        <v>17</v>
      </c>
      <c r="I1427">
        <v>91</v>
      </c>
      <c r="J1427">
        <v>330.45</v>
      </c>
      <c r="K1427">
        <v>165.23</v>
      </c>
      <c r="L1427">
        <v>4</v>
      </c>
      <c r="M1427">
        <v>2</v>
      </c>
      <c r="N1427">
        <v>2</v>
      </c>
      <c r="O1427" t="s">
        <v>64</v>
      </c>
      <c r="P1427">
        <v>8</v>
      </c>
      <c r="Q1427" t="s">
        <v>24</v>
      </c>
      <c r="T1427">
        <v>13800</v>
      </c>
      <c r="U1427" t="s">
        <v>17</v>
      </c>
      <c r="V1427" t="s">
        <v>40</v>
      </c>
      <c r="W1427">
        <v>310</v>
      </c>
      <c r="X1427">
        <v>3</v>
      </c>
      <c r="Y1427">
        <v>1679.56</v>
      </c>
      <c r="Z1427">
        <v>0</v>
      </c>
      <c r="AA1427">
        <v>0</v>
      </c>
      <c r="AB1427">
        <v>0</v>
      </c>
      <c r="AD1427" t="s">
        <v>191</v>
      </c>
      <c r="AE1427">
        <v>0</v>
      </c>
      <c r="AF1427">
        <v>0</v>
      </c>
      <c r="AG1427" t="s">
        <v>200</v>
      </c>
      <c r="AH1427" t="s">
        <v>193</v>
      </c>
      <c r="AJ1427" t="s">
        <v>3110</v>
      </c>
      <c r="AK1427" t="s">
        <v>3111</v>
      </c>
      <c r="AL1427" t="s">
        <v>242</v>
      </c>
      <c r="AM1427" t="s">
        <v>385</v>
      </c>
      <c r="AN1427" t="s">
        <v>386</v>
      </c>
      <c r="AO1427" t="s">
        <v>283</v>
      </c>
      <c r="AP1427" t="s">
        <v>246</v>
      </c>
      <c r="AQ1427" t="s">
        <v>247</v>
      </c>
      <c r="AR1427">
        <v>9144.24</v>
      </c>
      <c r="AS1427">
        <v>5127</v>
      </c>
      <c r="AT1427">
        <v>96.23</v>
      </c>
      <c r="AU1427">
        <v>48.37</v>
      </c>
      <c r="AV1427">
        <v>0.91710000000000003</v>
      </c>
      <c r="AW1427">
        <v>95</v>
      </c>
      <c r="AX1427">
        <v>97</v>
      </c>
      <c r="AY1427">
        <v>104</v>
      </c>
      <c r="AZ1427">
        <v>200</v>
      </c>
      <c r="BA1427">
        <v>249</v>
      </c>
      <c r="BB1427">
        <v>0.37</v>
      </c>
      <c r="BC1427" t="s">
        <v>248</v>
      </c>
      <c r="BD1427">
        <v>0</v>
      </c>
    </row>
    <row r="1428" spans="1:57" x14ac:dyDescent="0.25">
      <c r="A1428">
        <v>3488</v>
      </c>
      <c r="B1428">
        <v>15878</v>
      </c>
      <c r="C1428" t="s">
        <v>17</v>
      </c>
      <c r="D1428" s="1">
        <v>40153.519444444442</v>
      </c>
      <c r="E1428" s="1">
        <v>40325.511805555558</v>
      </c>
      <c r="F1428">
        <v>562</v>
      </c>
      <c r="G1428">
        <v>2</v>
      </c>
      <c r="H1428">
        <v>47</v>
      </c>
      <c r="I1428">
        <v>243</v>
      </c>
      <c r="J1428">
        <v>330.77</v>
      </c>
      <c r="K1428">
        <v>165.39</v>
      </c>
      <c r="L1428">
        <v>1</v>
      </c>
      <c r="M1428">
        <v>3</v>
      </c>
      <c r="N1428">
        <v>2</v>
      </c>
      <c r="O1428" t="s">
        <v>72</v>
      </c>
      <c r="P1428">
        <v>6</v>
      </c>
      <c r="Q1428" t="s">
        <v>29</v>
      </c>
      <c r="T1428">
        <v>13801</v>
      </c>
      <c r="U1428" t="s">
        <v>17</v>
      </c>
      <c r="V1428" t="s">
        <v>22</v>
      </c>
      <c r="W1428">
        <v>67</v>
      </c>
      <c r="X1428">
        <v>1</v>
      </c>
      <c r="Y1428">
        <v>324.8</v>
      </c>
      <c r="Z1428">
        <v>0</v>
      </c>
      <c r="AA1428">
        <v>324.8</v>
      </c>
      <c r="AB1428">
        <v>324.8</v>
      </c>
      <c r="AD1428" t="s">
        <v>197</v>
      </c>
      <c r="AE1428">
        <v>0</v>
      </c>
      <c r="AF1428">
        <v>0</v>
      </c>
      <c r="AG1428" t="s">
        <v>198</v>
      </c>
      <c r="AH1428" t="s">
        <v>199</v>
      </c>
      <c r="AJ1428" t="s">
        <v>3112</v>
      </c>
      <c r="AK1428" t="s">
        <v>3113</v>
      </c>
      <c r="AL1428" t="s">
        <v>242</v>
      </c>
      <c r="AM1428" t="s">
        <v>385</v>
      </c>
      <c r="AN1428" t="s">
        <v>386</v>
      </c>
      <c r="AO1428" t="s">
        <v>283</v>
      </c>
      <c r="AP1428" t="s">
        <v>246</v>
      </c>
      <c r="AQ1428" t="s">
        <v>247</v>
      </c>
      <c r="AR1428">
        <v>6141.19</v>
      </c>
      <c r="AS1428">
        <v>6586</v>
      </c>
      <c r="AT1428">
        <v>98.11</v>
      </c>
      <c r="AU1428">
        <v>62.13</v>
      </c>
      <c r="AV1428">
        <v>0.81710000000000005</v>
      </c>
      <c r="AW1428">
        <v>95</v>
      </c>
      <c r="AX1428">
        <v>125</v>
      </c>
      <c r="AY1428">
        <v>119</v>
      </c>
      <c r="AZ1428">
        <v>243</v>
      </c>
      <c r="BA1428">
        <v>305</v>
      </c>
      <c r="BB1428">
        <v>0.68</v>
      </c>
      <c r="BC1428" t="s">
        <v>248</v>
      </c>
      <c r="BD1428">
        <v>0</v>
      </c>
    </row>
    <row r="1429" spans="1:57" x14ac:dyDescent="0.25">
      <c r="A1429">
        <v>4083</v>
      </c>
      <c r="B1429">
        <v>16478</v>
      </c>
      <c r="C1429" t="s">
        <v>17</v>
      </c>
      <c r="D1429" s="1">
        <v>40821.501388888886</v>
      </c>
      <c r="E1429" s="1">
        <v>40861.660416666666</v>
      </c>
      <c r="F1429">
        <v>26</v>
      </c>
      <c r="G1429">
        <v>3</v>
      </c>
      <c r="H1429">
        <v>15</v>
      </c>
      <c r="I1429">
        <v>224</v>
      </c>
      <c r="J1429">
        <v>331</v>
      </c>
      <c r="K1429">
        <v>110.33</v>
      </c>
      <c r="L1429">
        <v>4</v>
      </c>
      <c r="M1429">
        <v>3</v>
      </c>
      <c r="N1429">
        <v>2</v>
      </c>
      <c r="O1429" t="s">
        <v>76</v>
      </c>
      <c r="P1429">
        <v>9</v>
      </c>
      <c r="Q1429" t="s">
        <v>24</v>
      </c>
      <c r="T1429">
        <v>13802</v>
      </c>
      <c r="U1429" t="s">
        <v>17</v>
      </c>
      <c r="V1429" t="s">
        <v>96</v>
      </c>
      <c r="W1429">
        <v>139</v>
      </c>
      <c r="X1429">
        <v>19</v>
      </c>
      <c r="Y1429">
        <v>26259.11</v>
      </c>
      <c r="Z1429">
        <v>1468.36</v>
      </c>
      <c r="AA1429">
        <v>0</v>
      </c>
      <c r="AB1429">
        <v>-1468.36</v>
      </c>
      <c r="AC1429">
        <v>-100</v>
      </c>
      <c r="AD1429" t="s">
        <v>201</v>
      </c>
      <c r="AE1429">
        <v>1468.36</v>
      </c>
      <c r="AF1429">
        <v>2.92</v>
      </c>
      <c r="AG1429" t="s">
        <v>203</v>
      </c>
      <c r="AH1429" t="s">
        <v>193</v>
      </c>
      <c r="AJ1429" t="s">
        <v>3114</v>
      </c>
      <c r="AK1429" t="s">
        <v>3115</v>
      </c>
      <c r="AL1429" t="s">
        <v>242</v>
      </c>
      <c r="AM1429" t="s">
        <v>243</v>
      </c>
      <c r="AN1429" t="s">
        <v>244</v>
      </c>
      <c r="AO1429" t="s">
        <v>283</v>
      </c>
      <c r="AP1429" t="s">
        <v>246</v>
      </c>
      <c r="AQ1429" t="s">
        <v>247</v>
      </c>
      <c r="AR1429">
        <v>79520.2</v>
      </c>
      <c r="AS1429">
        <v>88499</v>
      </c>
      <c r="AT1429">
        <v>98.11</v>
      </c>
      <c r="AU1429">
        <v>834.9</v>
      </c>
      <c r="AV1429">
        <v>1.1573</v>
      </c>
      <c r="AW1429">
        <v>95</v>
      </c>
      <c r="AX1429">
        <v>1670</v>
      </c>
      <c r="AY1429">
        <v>2248</v>
      </c>
      <c r="AZ1429">
        <v>3918</v>
      </c>
      <c r="BA1429">
        <v>4753</v>
      </c>
      <c r="BB1429">
        <v>0.9</v>
      </c>
      <c r="BC1429" t="s">
        <v>248</v>
      </c>
      <c r="BD1429">
        <v>0</v>
      </c>
    </row>
    <row r="1430" spans="1:57" x14ac:dyDescent="0.25">
      <c r="A1430">
        <v>1610</v>
      </c>
      <c r="B1430">
        <v>13981</v>
      </c>
      <c r="C1430" t="s">
        <v>17</v>
      </c>
      <c r="D1430" s="1">
        <v>40471.418749999997</v>
      </c>
      <c r="E1430" s="1">
        <v>40471.418749999997</v>
      </c>
      <c r="F1430">
        <v>416</v>
      </c>
      <c r="G1430">
        <v>1</v>
      </c>
      <c r="H1430">
        <v>22</v>
      </c>
      <c r="I1430">
        <v>234</v>
      </c>
      <c r="J1430">
        <v>331.14</v>
      </c>
      <c r="K1430">
        <v>331.14</v>
      </c>
      <c r="L1430">
        <v>1</v>
      </c>
      <c r="M1430">
        <v>1</v>
      </c>
      <c r="N1430">
        <v>2</v>
      </c>
      <c r="O1430" t="s">
        <v>65</v>
      </c>
      <c r="P1430">
        <v>4</v>
      </c>
      <c r="Q1430" t="s">
        <v>19</v>
      </c>
      <c r="T1430">
        <v>13803</v>
      </c>
      <c r="U1430" t="s">
        <v>17</v>
      </c>
      <c r="V1430" t="s">
        <v>40</v>
      </c>
      <c r="W1430">
        <v>256</v>
      </c>
      <c r="X1430">
        <v>3</v>
      </c>
      <c r="Y1430">
        <v>1338.91</v>
      </c>
      <c r="Z1430">
        <v>0</v>
      </c>
      <c r="AA1430">
        <v>0</v>
      </c>
      <c r="AB1430">
        <v>0</v>
      </c>
      <c r="AD1430" t="s">
        <v>191</v>
      </c>
      <c r="AE1430">
        <v>0</v>
      </c>
      <c r="AF1430">
        <v>1.48</v>
      </c>
      <c r="AG1430" t="s">
        <v>200</v>
      </c>
      <c r="AH1430" t="s">
        <v>193</v>
      </c>
      <c r="AJ1430" t="s">
        <v>3116</v>
      </c>
      <c r="AK1430" t="s">
        <v>3117</v>
      </c>
      <c r="AL1430" t="s">
        <v>242</v>
      </c>
      <c r="AM1430" t="s">
        <v>243</v>
      </c>
      <c r="AN1430" t="s">
        <v>244</v>
      </c>
      <c r="AO1430" t="s">
        <v>245</v>
      </c>
      <c r="AP1430" t="s">
        <v>246</v>
      </c>
      <c r="AQ1430" t="s">
        <v>247</v>
      </c>
      <c r="AR1430">
        <v>12759.61</v>
      </c>
      <c r="AS1430">
        <v>7331</v>
      </c>
      <c r="AT1430">
        <v>56.6</v>
      </c>
      <c r="AU1430">
        <v>69.16</v>
      </c>
      <c r="AV1430">
        <v>1.4345000000000001</v>
      </c>
      <c r="AW1430">
        <v>95</v>
      </c>
      <c r="AX1430">
        <v>139</v>
      </c>
      <c r="AY1430">
        <v>231</v>
      </c>
      <c r="AZ1430">
        <v>370</v>
      </c>
      <c r="BA1430">
        <v>439</v>
      </c>
      <c r="BB1430">
        <v>2.84</v>
      </c>
      <c r="BC1430" t="s">
        <v>248</v>
      </c>
      <c r="BD1430">
        <v>0</v>
      </c>
    </row>
    <row r="1431" spans="1:57" x14ac:dyDescent="0.25">
      <c r="A1431">
        <v>3639</v>
      </c>
      <c r="B1431">
        <v>16030</v>
      </c>
      <c r="C1431" t="s">
        <v>17</v>
      </c>
      <c r="D1431" s="1">
        <v>40577.477777777778</v>
      </c>
      <c r="E1431" s="1">
        <v>40577.477777777778</v>
      </c>
      <c r="F1431">
        <v>310</v>
      </c>
      <c r="G1431">
        <v>1</v>
      </c>
      <c r="H1431">
        <v>28</v>
      </c>
      <c r="I1431">
        <v>283</v>
      </c>
      <c r="J1431">
        <v>331.24</v>
      </c>
      <c r="K1431">
        <v>331.24</v>
      </c>
      <c r="L1431">
        <v>2</v>
      </c>
      <c r="M1431">
        <v>1</v>
      </c>
      <c r="N1431">
        <v>2</v>
      </c>
      <c r="O1431" t="s">
        <v>68</v>
      </c>
      <c r="P1431">
        <v>5</v>
      </c>
      <c r="Q1431" t="s">
        <v>19</v>
      </c>
      <c r="T1431">
        <v>13804</v>
      </c>
      <c r="U1431" t="s">
        <v>17</v>
      </c>
      <c r="V1431" t="s">
        <v>129</v>
      </c>
      <c r="W1431">
        <v>31</v>
      </c>
      <c r="X1431">
        <v>9</v>
      </c>
      <c r="Y1431">
        <v>3161.12</v>
      </c>
      <c r="Z1431">
        <v>802.38</v>
      </c>
      <c r="AA1431">
        <v>1062.3800000000001</v>
      </c>
      <c r="AB1431">
        <v>260</v>
      </c>
      <c r="AC1431">
        <v>32.4</v>
      </c>
      <c r="AD1431" t="s">
        <v>194</v>
      </c>
      <c r="AE1431">
        <v>0</v>
      </c>
      <c r="AF1431">
        <v>0</v>
      </c>
      <c r="AG1431" t="s">
        <v>195</v>
      </c>
      <c r="AH1431" t="s">
        <v>196</v>
      </c>
      <c r="AJ1431" t="s">
        <v>3118</v>
      </c>
      <c r="AK1431" t="s">
        <v>3119</v>
      </c>
      <c r="AL1431" t="s">
        <v>242</v>
      </c>
      <c r="AM1431" t="s">
        <v>243</v>
      </c>
      <c r="AN1431" t="s">
        <v>244</v>
      </c>
      <c r="AO1431" t="s">
        <v>283</v>
      </c>
      <c r="AP1431" t="s">
        <v>246</v>
      </c>
      <c r="AQ1431" t="s">
        <v>247</v>
      </c>
      <c r="AR1431">
        <v>7480.35</v>
      </c>
      <c r="AS1431">
        <v>1827</v>
      </c>
      <c r="AT1431">
        <v>91.51</v>
      </c>
      <c r="AU1431">
        <v>17.239999999999998</v>
      </c>
      <c r="AV1431">
        <v>2.1749000000000001</v>
      </c>
      <c r="AW1431">
        <v>95</v>
      </c>
      <c r="AX1431">
        <v>35</v>
      </c>
      <c r="AY1431">
        <v>88</v>
      </c>
      <c r="AZ1431">
        <v>122</v>
      </c>
      <c r="BA1431">
        <v>139</v>
      </c>
      <c r="BB1431">
        <v>13.41</v>
      </c>
      <c r="BC1431" t="s">
        <v>248</v>
      </c>
      <c r="BD1431">
        <v>0</v>
      </c>
    </row>
    <row r="1432" spans="1:57" x14ac:dyDescent="0.25">
      <c r="A1432">
        <v>5030</v>
      </c>
      <c r="B1432">
        <v>17435</v>
      </c>
      <c r="C1432" t="s">
        <v>17</v>
      </c>
      <c r="D1432" s="1">
        <v>40475.579861111109</v>
      </c>
      <c r="E1432" s="1">
        <v>40475.579861111109</v>
      </c>
      <c r="F1432">
        <v>412</v>
      </c>
      <c r="G1432">
        <v>1</v>
      </c>
      <c r="H1432">
        <v>15</v>
      </c>
      <c r="I1432">
        <v>195</v>
      </c>
      <c r="J1432">
        <v>331.35</v>
      </c>
      <c r="K1432">
        <v>331.35</v>
      </c>
      <c r="L1432">
        <v>1</v>
      </c>
      <c r="M1432">
        <v>1</v>
      </c>
      <c r="N1432">
        <v>2</v>
      </c>
      <c r="O1432" t="s">
        <v>65</v>
      </c>
      <c r="P1432">
        <v>4</v>
      </c>
      <c r="Q1432" t="s">
        <v>19</v>
      </c>
      <c r="T1432">
        <v>13805</v>
      </c>
      <c r="U1432" t="s">
        <v>17</v>
      </c>
      <c r="V1432" t="s">
        <v>24</v>
      </c>
      <c r="W1432">
        <v>53</v>
      </c>
      <c r="X1432">
        <v>2</v>
      </c>
      <c r="Y1432">
        <v>924.6</v>
      </c>
      <c r="Z1432">
        <v>500.24</v>
      </c>
      <c r="AA1432">
        <v>424.36</v>
      </c>
      <c r="AB1432">
        <v>-75.88</v>
      </c>
      <c r="AC1432">
        <v>-15.17</v>
      </c>
      <c r="AD1432" t="s">
        <v>202</v>
      </c>
      <c r="AE1432">
        <v>75.88</v>
      </c>
      <c r="AF1432">
        <v>0</v>
      </c>
      <c r="AG1432" t="s">
        <v>198</v>
      </c>
      <c r="AH1432" t="s">
        <v>196</v>
      </c>
      <c r="AJ1432" t="s">
        <v>3120</v>
      </c>
      <c r="AK1432" t="s">
        <v>3121</v>
      </c>
      <c r="AL1432" t="s">
        <v>242</v>
      </c>
      <c r="AM1432" t="s">
        <v>243</v>
      </c>
      <c r="AN1432" t="s">
        <v>244</v>
      </c>
      <c r="AO1432" t="s">
        <v>283</v>
      </c>
      <c r="AP1432" t="s">
        <v>246</v>
      </c>
      <c r="AQ1432" t="s">
        <v>247</v>
      </c>
      <c r="AR1432">
        <v>5784.92</v>
      </c>
      <c r="AS1432">
        <v>1296</v>
      </c>
      <c r="AT1432">
        <v>88.68</v>
      </c>
      <c r="AU1432">
        <v>12.23</v>
      </c>
      <c r="AV1432">
        <v>1.3789</v>
      </c>
      <c r="AW1432">
        <v>95</v>
      </c>
      <c r="AX1432">
        <v>25</v>
      </c>
      <c r="AY1432">
        <v>40</v>
      </c>
      <c r="AZ1432">
        <v>64</v>
      </c>
      <c r="BA1432">
        <v>76</v>
      </c>
      <c r="BB1432">
        <v>0.84</v>
      </c>
      <c r="BC1432" t="s">
        <v>248</v>
      </c>
      <c r="BD1432">
        <v>0</v>
      </c>
    </row>
    <row r="1433" spans="1:57" x14ac:dyDescent="0.25">
      <c r="A1433">
        <v>3880</v>
      </c>
      <c r="B1433">
        <v>16274</v>
      </c>
      <c r="C1433" t="s">
        <v>17</v>
      </c>
      <c r="D1433" s="1">
        <v>40513.649305555555</v>
      </c>
      <c r="E1433" s="1">
        <v>40513.649305555555</v>
      </c>
      <c r="F1433">
        <v>374</v>
      </c>
      <c r="G1433">
        <v>1</v>
      </c>
      <c r="H1433">
        <v>63</v>
      </c>
      <c r="I1433">
        <v>151</v>
      </c>
      <c r="J1433">
        <v>331.55</v>
      </c>
      <c r="K1433">
        <v>331.55</v>
      </c>
      <c r="L1433">
        <v>2</v>
      </c>
      <c r="M1433">
        <v>1</v>
      </c>
      <c r="N1433">
        <v>2</v>
      </c>
      <c r="O1433" t="s">
        <v>68</v>
      </c>
      <c r="P1433">
        <v>5</v>
      </c>
      <c r="Q1433" t="s">
        <v>19</v>
      </c>
      <c r="T1433">
        <v>13806</v>
      </c>
      <c r="U1433" t="s">
        <v>17</v>
      </c>
      <c r="V1433" t="s">
        <v>22</v>
      </c>
      <c r="W1433">
        <v>64</v>
      </c>
      <c r="X1433">
        <v>1</v>
      </c>
      <c r="Y1433">
        <v>256.38</v>
      </c>
      <c r="Z1433">
        <v>0</v>
      </c>
      <c r="AA1433">
        <v>256.38</v>
      </c>
      <c r="AB1433">
        <v>256.38</v>
      </c>
      <c r="AD1433" t="s">
        <v>197</v>
      </c>
      <c r="AE1433">
        <v>0</v>
      </c>
      <c r="AF1433">
        <v>0</v>
      </c>
      <c r="AG1433" t="s">
        <v>198</v>
      </c>
      <c r="AH1433" t="s">
        <v>199</v>
      </c>
      <c r="AJ1433" t="s">
        <v>3122</v>
      </c>
      <c r="AK1433" t="s">
        <v>3123</v>
      </c>
      <c r="AL1433" t="s">
        <v>276</v>
      </c>
      <c r="AM1433" t="s">
        <v>243</v>
      </c>
      <c r="AN1433" t="s">
        <v>277</v>
      </c>
      <c r="AO1433" t="s">
        <v>245</v>
      </c>
      <c r="AP1433" t="s">
        <v>278</v>
      </c>
      <c r="AQ1433" t="s">
        <v>247</v>
      </c>
      <c r="AR1433">
        <v>2034.4</v>
      </c>
      <c r="AS1433">
        <v>509</v>
      </c>
      <c r="AT1433">
        <v>67.92</v>
      </c>
      <c r="AU1433">
        <v>4.8</v>
      </c>
      <c r="AV1433">
        <v>3.0629</v>
      </c>
      <c r="AW1433">
        <v>95</v>
      </c>
      <c r="AX1433">
        <v>10</v>
      </c>
      <c r="AY1433">
        <v>35</v>
      </c>
      <c r="AZ1433">
        <v>44</v>
      </c>
      <c r="BA1433">
        <v>49</v>
      </c>
      <c r="BB1433">
        <v>0.39</v>
      </c>
      <c r="BC1433" t="s">
        <v>278</v>
      </c>
      <c r="BD1433">
        <v>0</v>
      </c>
    </row>
    <row r="1434" spans="1:57" x14ac:dyDescent="0.25">
      <c r="A1434">
        <v>3125</v>
      </c>
      <c r="B1434">
        <v>15512</v>
      </c>
      <c r="C1434" t="s">
        <v>17</v>
      </c>
      <c r="D1434" s="1">
        <v>40210.557638888888</v>
      </c>
      <c r="E1434" s="1">
        <v>40731.430555555555</v>
      </c>
      <c r="F1434">
        <v>156</v>
      </c>
      <c r="G1434">
        <v>4</v>
      </c>
      <c r="H1434">
        <v>29</v>
      </c>
      <c r="I1434">
        <v>235</v>
      </c>
      <c r="J1434">
        <v>331.58</v>
      </c>
      <c r="K1434">
        <v>82.9</v>
      </c>
      <c r="L1434">
        <v>3</v>
      </c>
      <c r="M1434">
        <v>4</v>
      </c>
      <c r="N1434">
        <v>2</v>
      </c>
      <c r="O1434" t="s">
        <v>79</v>
      </c>
      <c r="P1434">
        <v>9</v>
      </c>
      <c r="Q1434" t="s">
        <v>19</v>
      </c>
      <c r="T1434">
        <v>13807</v>
      </c>
      <c r="U1434" t="s">
        <v>17</v>
      </c>
      <c r="V1434" t="s">
        <v>29</v>
      </c>
      <c r="W1434">
        <v>368</v>
      </c>
      <c r="X1434">
        <v>3</v>
      </c>
      <c r="Y1434">
        <v>422.2</v>
      </c>
      <c r="Z1434">
        <v>0</v>
      </c>
      <c r="AA1434">
        <v>0</v>
      </c>
      <c r="AB1434">
        <v>0</v>
      </c>
      <c r="AD1434" t="s">
        <v>191</v>
      </c>
      <c r="AE1434">
        <v>0</v>
      </c>
      <c r="AF1434">
        <v>5.9</v>
      </c>
      <c r="AG1434" t="s">
        <v>198</v>
      </c>
      <c r="AH1434" t="s">
        <v>199</v>
      </c>
      <c r="AJ1434" t="s">
        <v>3124</v>
      </c>
      <c r="AK1434" t="s">
        <v>3125</v>
      </c>
      <c r="AL1434" t="s">
        <v>242</v>
      </c>
      <c r="AM1434" t="s">
        <v>243</v>
      </c>
      <c r="AN1434" t="s">
        <v>244</v>
      </c>
      <c r="AO1434" t="s">
        <v>245</v>
      </c>
      <c r="AP1434" t="s">
        <v>246</v>
      </c>
      <c r="AQ1434" t="s">
        <v>247</v>
      </c>
      <c r="AR1434">
        <v>4336.25</v>
      </c>
      <c r="AS1434">
        <v>1074</v>
      </c>
      <c r="AT1434">
        <v>60.38</v>
      </c>
      <c r="AU1434">
        <v>10.130000000000001</v>
      </c>
      <c r="AV1434">
        <v>1.8324</v>
      </c>
      <c r="AW1434">
        <v>95</v>
      </c>
      <c r="AX1434">
        <v>21</v>
      </c>
      <c r="AY1434">
        <v>44</v>
      </c>
      <c r="AZ1434">
        <v>64</v>
      </c>
      <c r="BA1434">
        <v>74</v>
      </c>
      <c r="BB1434">
        <v>2.81</v>
      </c>
      <c r="BC1434" t="s">
        <v>248</v>
      </c>
      <c r="BD1434">
        <v>0</v>
      </c>
    </row>
    <row r="1435" spans="1:57" x14ac:dyDescent="0.25">
      <c r="A1435">
        <v>5238</v>
      </c>
      <c r="B1435">
        <v>17647</v>
      </c>
      <c r="C1435" t="s">
        <v>17</v>
      </c>
      <c r="D1435" s="1">
        <v>40217.61041666667</v>
      </c>
      <c r="E1435" s="1">
        <v>40821.651388888888</v>
      </c>
      <c r="F1435">
        <v>66</v>
      </c>
      <c r="G1435">
        <v>3</v>
      </c>
      <c r="H1435">
        <v>12</v>
      </c>
      <c r="I1435">
        <v>82</v>
      </c>
      <c r="J1435">
        <v>331.66</v>
      </c>
      <c r="K1435">
        <v>110.55</v>
      </c>
      <c r="L1435">
        <v>3</v>
      </c>
      <c r="M1435">
        <v>3</v>
      </c>
      <c r="N1435">
        <v>2</v>
      </c>
      <c r="O1435" t="s">
        <v>73</v>
      </c>
      <c r="P1435">
        <v>8</v>
      </c>
      <c r="Q1435" t="s">
        <v>22</v>
      </c>
      <c r="T1435">
        <v>13808</v>
      </c>
      <c r="U1435" t="s">
        <v>17</v>
      </c>
      <c r="V1435" t="s">
        <v>129</v>
      </c>
      <c r="W1435">
        <v>6</v>
      </c>
      <c r="X1435">
        <v>5</v>
      </c>
      <c r="Y1435">
        <v>1747.66</v>
      </c>
      <c r="Z1435">
        <v>723.1</v>
      </c>
      <c r="AA1435">
        <v>1024.56</v>
      </c>
      <c r="AB1435">
        <v>301.45999999999998</v>
      </c>
      <c r="AC1435">
        <v>41.69</v>
      </c>
      <c r="AD1435" t="s">
        <v>194</v>
      </c>
      <c r="AE1435">
        <v>0</v>
      </c>
      <c r="AF1435">
        <v>0</v>
      </c>
      <c r="AG1435" t="s">
        <v>195</v>
      </c>
      <c r="AH1435" t="s">
        <v>196</v>
      </c>
      <c r="AJ1435" t="s">
        <v>3126</v>
      </c>
      <c r="AK1435" t="s">
        <v>3127</v>
      </c>
      <c r="AL1435" t="s">
        <v>242</v>
      </c>
      <c r="AM1435" t="s">
        <v>243</v>
      </c>
      <c r="AN1435" t="s">
        <v>244</v>
      </c>
      <c r="AO1435" t="s">
        <v>283</v>
      </c>
      <c r="AP1435" t="s">
        <v>246</v>
      </c>
      <c r="AQ1435" t="s">
        <v>247</v>
      </c>
      <c r="AR1435">
        <v>5469.51</v>
      </c>
      <c r="AS1435">
        <v>1402</v>
      </c>
      <c r="AT1435">
        <v>92.45</v>
      </c>
      <c r="AU1435">
        <v>13.23</v>
      </c>
      <c r="AV1435">
        <v>2.1040999999999999</v>
      </c>
      <c r="AW1435">
        <v>95</v>
      </c>
      <c r="AX1435">
        <v>27</v>
      </c>
      <c r="AY1435">
        <v>65</v>
      </c>
      <c r="AZ1435">
        <v>92</v>
      </c>
      <c r="BA1435">
        <v>105</v>
      </c>
      <c r="BB1435">
        <v>1.06</v>
      </c>
      <c r="BC1435" t="s">
        <v>248</v>
      </c>
      <c r="BD1435">
        <v>0</v>
      </c>
    </row>
    <row r="1436" spans="1:57" x14ac:dyDescent="0.25">
      <c r="A1436">
        <v>4057</v>
      </c>
      <c r="B1436">
        <v>16452</v>
      </c>
      <c r="C1436" t="s">
        <v>17</v>
      </c>
      <c r="D1436" s="1">
        <v>40193.515277777777</v>
      </c>
      <c r="E1436" s="1">
        <v>40256.527083333334</v>
      </c>
      <c r="F1436">
        <v>631</v>
      </c>
      <c r="G1436">
        <v>2</v>
      </c>
      <c r="H1436">
        <v>14</v>
      </c>
      <c r="I1436">
        <v>199</v>
      </c>
      <c r="J1436">
        <v>332.17</v>
      </c>
      <c r="K1436">
        <v>166.09</v>
      </c>
      <c r="L1436">
        <v>1</v>
      </c>
      <c r="M1436">
        <v>3</v>
      </c>
      <c r="N1436">
        <v>2</v>
      </c>
      <c r="O1436" t="s">
        <v>72</v>
      </c>
      <c r="P1436">
        <v>6</v>
      </c>
      <c r="Q1436" t="s">
        <v>29</v>
      </c>
      <c r="T1436">
        <v>13809</v>
      </c>
      <c r="U1436" t="s">
        <v>78</v>
      </c>
      <c r="V1436" t="s">
        <v>29</v>
      </c>
      <c r="W1436">
        <v>306</v>
      </c>
      <c r="X1436">
        <v>3</v>
      </c>
      <c r="Y1436">
        <v>679.7</v>
      </c>
      <c r="Z1436">
        <v>0</v>
      </c>
      <c r="AA1436">
        <v>0</v>
      </c>
      <c r="AB1436">
        <v>0</v>
      </c>
      <c r="AD1436" t="s">
        <v>191</v>
      </c>
      <c r="AE1436">
        <v>0</v>
      </c>
      <c r="AF1436">
        <v>0</v>
      </c>
      <c r="AG1436" t="s">
        <v>198</v>
      </c>
      <c r="AH1436" t="s">
        <v>199</v>
      </c>
      <c r="AJ1436" t="s">
        <v>3128</v>
      </c>
      <c r="AK1436" t="s">
        <v>3129</v>
      </c>
      <c r="AL1436" t="s">
        <v>276</v>
      </c>
      <c r="AM1436" t="s">
        <v>243</v>
      </c>
      <c r="AN1436" t="s">
        <v>277</v>
      </c>
      <c r="AO1436" t="s">
        <v>245</v>
      </c>
      <c r="AP1436" t="s">
        <v>278</v>
      </c>
      <c r="AQ1436" t="s">
        <v>247</v>
      </c>
      <c r="AR1436">
        <v>1974.29</v>
      </c>
      <c r="AS1436">
        <v>537</v>
      </c>
      <c r="AT1436">
        <v>67.92</v>
      </c>
      <c r="AU1436">
        <v>5.07</v>
      </c>
      <c r="AV1436">
        <v>2.8852000000000002</v>
      </c>
      <c r="AW1436">
        <v>95</v>
      </c>
      <c r="AX1436">
        <v>11</v>
      </c>
      <c r="AY1436">
        <v>35</v>
      </c>
      <c r="AZ1436">
        <v>45</v>
      </c>
      <c r="BA1436">
        <v>50</v>
      </c>
      <c r="BB1436">
        <v>2.54</v>
      </c>
      <c r="BC1436" t="s">
        <v>278</v>
      </c>
      <c r="BD1436">
        <v>0</v>
      </c>
    </row>
    <row r="1437" spans="1:57" x14ac:dyDescent="0.25">
      <c r="A1437">
        <v>4405</v>
      </c>
      <c r="B1437">
        <v>16803</v>
      </c>
      <c r="C1437" t="s">
        <v>17</v>
      </c>
      <c r="D1437" s="1">
        <v>40821.602777777778</v>
      </c>
      <c r="E1437" s="1">
        <v>40821.602777777778</v>
      </c>
      <c r="F1437">
        <v>66</v>
      </c>
      <c r="G1437">
        <v>1</v>
      </c>
      <c r="H1437">
        <v>24</v>
      </c>
      <c r="I1437">
        <v>245</v>
      </c>
      <c r="J1437">
        <v>332.3</v>
      </c>
      <c r="K1437">
        <v>332.3</v>
      </c>
      <c r="L1437">
        <v>3</v>
      </c>
      <c r="M1437">
        <v>2</v>
      </c>
      <c r="N1437">
        <v>2</v>
      </c>
      <c r="O1437" t="s">
        <v>66</v>
      </c>
      <c r="P1437">
        <v>7</v>
      </c>
      <c r="Q1437" t="s">
        <v>22</v>
      </c>
      <c r="T1437">
        <v>13810</v>
      </c>
      <c r="U1437" t="s">
        <v>34</v>
      </c>
      <c r="V1437" t="s">
        <v>24</v>
      </c>
      <c r="W1437">
        <v>29</v>
      </c>
      <c r="X1437">
        <v>2</v>
      </c>
      <c r="Y1437">
        <v>827.51</v>
      </c>
      <c r="Z1437">
        <v>0</v>
      </c>
      <c r="AA1437">
        <v>827.51</v>
      </c>
      <c r="AB1437">
        <v>827.51</v>
      </c>
      <c r="AD1437" t="s">
        <v>197</v>
      </c>
      <c r="AE1437">
        <v>0</v>
      </c>
      <c r="AF1437">
        <v>0</v>
      </c>
      <c r="AG1437" t="s">
        <v>198</v>
      </c>
      <c r="AH1437" t="s">
        <v>196</v>
      </c>
      <c r="AJ1437" t="s">
        <v>3130</v>
      </c>
      <c r="AK1437" t="s">
        <v>3131</v>
      </c>
      <c r="AL1437" t="s">
        <v>251</v>
      </c>
      <c r="AM1437" t="s">
        <v>243</v>
      </c>
      <c r="AN1437" t="s">
        <v>252</v>
      </c>
      <c r="AO1437" t="s">
        <v>260</v>
      </c>
      <c r="AP1437" t="s">
        <v>254</v>
      </c>
      <c r="AQ1437" t="s">
        <v>255</v>
      </c>
      <c r="AR1437">
        <v>11.82</v>
      </c>
      <c r="AS1437">
        <v>14</v>
      </c>
      <c r="AT1437">
        <v>11.39</v>
      </c>
      <c r="AU1437">
        <v>0.18</v>
      </c>
      <c r="AV1437">
        <v>3.4714</v>
      </c>
      <c r="AW1437">
        <v>95</v>
      </c>
      <c r="BB1437">
        <v>0</v>
      </c>
      <c r="BC1437" t="s">
        <v>256</v>
      </c>
      <c r="BD1437">
        <v>1</v>
      </c>
      <c r="BE1437" t="s">
        <v>261</v>
      </c>
    </row>
    <row r="1438" spans="1:57" x14ac:dyDescent="0.25">
      <c r="A1438">
        <v>4452</v>
      </c>
      <c r="B1438">
        <v>16850</v>
      </c>
      <c r="C1438" t="s">
        <v>17</v>
      </c>
      <c r="D1438" s="1">
        <v>40553.464583333334</v>
      </c>
      <c r="E1438" s="1">
        <v>40553.464583333334</v>
      </c>
      <c r="F1438">
        <v>334</v>
      </c>
      <c r="G1438">
        <v>1</v>
      </c>
      <c r="H1438">
        <v>19</v>
      </c>
      <c r="I1438">
        <v>249</v>
      </c>
      <c r="J1438">
        <v>332.41</v>
      </c>
      <c r="K1438">
        <v>332.41</v>
      </c>
      <c r="L1438">
        <v>2</v>
      </c>
      <c r="M1438">
        <v>1</v>
      </c>
      <c r="N1438">
        <v>2</v>
      </c>
      <c r="O1438" t="s">
        <v>68</v>
      </c>
      <c r="P1438">
        <v>5</v>
      </c>
      <c r="Q1438" t="s">
        <v>19</v>
      </c>
      <c r="T1438">
        <v>13811</v>
      </c>
      <c r="U1438" t="s">
        <v>34</v>
      </c>
      <c r="V1438" t="s">
        <v>22</v>
      </c>
      <c r="W1438">
        <v>184</v>
      </c>
      <c r="X1438">
        <v>2</v>
      </c>
      <c r="Y1438">
        <v>519.75</v>
      </c>
      <c r="Z1438">
        <v>0</v>
      </c>
      <c r="AA1438">
        <v>0</v>
      </c>
      <c r="AB1438">
        <v>0</v>
      </c>
      <c r="AD1438" t="s">
        <v>191</v>
      </c>
      <c r="AE1438">
        <v>0</v>
      </c>
      <c r="AF1438">
        <v>0</v>
      </c>
      <c r="AG1438" t="s">
        <v>198</v>
      </c>
      <c r="AH1438" t="s">
        <v>199</v>
      </c>
      <c r="AJ1438" t="s">
        <v>3132</v>
      </c>
      <c r="AK1438" t="s">
        <v>3133</v>
      </c>
      <c r="AL1438" t="s">
        <v>242</v>
      </c>
      <c r="AM1438" t="s">
        <v>243</v>
      </c>
      <c r="AN1438" t="s">
        <v>244</v>
      </c>
      <c r="AO1438" t="s">
        <v>283</v>
      </c>
      <c r="AP1438" t="s">
        <v>246</v>
      </c>
      <c r="AQ1438" t="s">
        <v>247</v>
      </c>
      <c r="AR1438">
        <v>13298.57</v>
      </c>
      <c r="AS1438">
        <v>3103</v>
      </c>
      <c r="AT1438">
        <v>94.34</v>
      </c>
      <c r="AU1438">
        <v>29.27</v>
      </c>
      <c r="AV1438">
        <v>1.5549999999999999</v>
      </c>
      <c r="AW1438">
        <v>95</v>
      </c>
      <c r="AX1438">
        <v>59</v>
      </c>
      <c r="AY1438">
        <v>106</v>
      </c>
      <c r="AZ1438">
        <v>165</v>
      </c>
      <c r="BA1438">
        <v>194</v>
      </c>
      <c r="BB1438">
        <v>2.67</v>
      </c>
      <c r="BC1438" t="s">
        <v>248</v>
      </c>
      <c r="BD1438">
        <v>0</v>
      </c>
    </row>
    <row r="1439" spans="1:57" x14ac:dyDescent="0.25">
      <c r="A1439">
        <v>1534</v>
      </c>
      <c r="B1439">
        <v>13904</v>
      </c>
      <c r="C1439" t="s">
        <v>17</v>
      </c>
      <c r="D1439" s="1">
        <v>40592.470833333333</v>
      </c>
      <c r="E1439" s="1">
        <v>40849.570138888892</v>
      </c>
      <c r="F1439">
        <v>38</v>
      </c>
      <c r="G1439">
        <v>2</v>
      </c>
      <c r="H1439">
        <v>24</v>
      </c>
      <c r="I1439">
        <v>332</v>
      </c>
      <c r="J1439">
        <v>332.64</v>
      </c>
      <c r="K1439">
        <v>166.32</v>
      </c>
      <c r="L1439">
        <v>4</v>
      </c>
      <c r="M1439">
        <v>2</v>
      </c>
      <c r="N1439">
        <v>2</v>
      </c>
      <c r="O1439" t="s">
        <v>64</v>
      </c>
      <c r="P1439">
        <v>8</v>
      </c>
      <c r="Q1439" t="s">
        <v>24</v>
      </c>
      <c r="T1439">
        <v>13812</v>
      </c>
      <c r="U1439" t="s">
        <v>34</v>
      </c>
      <c r="V1439" t="s">
        <v>24</v>
      </c>
      <c r="W1439">
        <v>43</v>
      </c>
      <c r="X1439">
        <v>3</v>
      </c>
      <c r="Y1439">
        <v>485</v>
      </c>
      <c r="Z1439">
        <v>260.74</v>
      </c>
      <c r="AA1439">
        <v>224.26</v>
      </c>
      <c r="AB1439">
        <v>-36.479999999999997</v>
      </c>
      <c r="AC1439">
        <v>-13.99</v>
      </c>
      <c r="AD1439" t="s">
        <v>202</v>
      </c>
      <c r="AE1439">
        <v>36.479999999999997</v>
      </c>
      <c r="AF1439">
        <v>0</v>
      </c>
      <c r="AG1439" t="s">
        <v>198</v>
      </c>
      <c r="AH1439" t="s">
        <v>196</v>
      </c>
      <c r="AJ1439" t="s">
        <v>3134</v>
      </c>
      <c r="AK1439" t="s">
        <v>3135</v>
      </c>
      <c r="AL1439" t="s">
        <v>276</v>
      </c>
      <c r="AM1439" t="s">
        <v>243</v>
      </c>
      <c r="AN1439" t="s">
        <v>277</v>
      </c>
      <c r="AO1439" t="s">
        <v>283</v>
      </c>
      <c r="AP1439" t="s">
        <v>278</v>
      </c>
      <c r="AQ1439" t="s">
        <v>247</v>
      </c>
      <c r="AR1439">
        <v>3036.95</v>
      </c>
      <c r="AS1439">
        <v>2366</v>
      </c>
      <c r="AT1439">
        <v>83.96</v>
      </c>
      <c r="AU1439">
        <v>22.32</v>
      </c>
      <c r="AV1439">
        <v>1.1807000000000001</v>
      </c>
      <c r="AW1439">
        <v>95</v>
      </c>
      <c r="AX1439">
        <v>45</v>
      </c>
      <c r="AY1439">
        <v>62</v>
      </c>
      <c r="AZ1439">
        <v>106</v>
      </c>
      <c r="BA1439">
        <v>129</v>
      </c>
      <c r="BB1439">
        <v>1.05</v>
      </c>
      <c r="BC1439" t="s">
        <v>278</v>
      </c>
      <c r="BD1439">
        <v>0</v>
      </c>
    </row>
    <row r="1440" spans="1:57" x14ac:dyDescent="0.25">
      <c r="A1440">
        <v>1765</v>
      </c>
      <c r="B1440">
        <v>14137</v>
      </c>
      <c r="C1440" t="s">
        <v>17</v>
      </c>
      <c r="D1440" s="1">
        <v>40191.520833333336</v>
      </c>
      <c r="E1440" s="1">
        <v>40191.520833333336</v>
      </c>
      <c r="F1440">
        <v>696</v>
      </c>
      <c r="G1440">
        <v>1</v>
      </c>
      <c r="H1440">
        <v>11</v>
      </c>
      <c r="I1440">
        <v>462</v>
      </c>
      <c r="J1440">
        <v>332.7</v>
      </c>
      <c r="K1440">
        <v>332.7</v>
      </c>
      <c r="L1440">
        <v>1</v>
      </c>
      <c r="M1440">
        <v>1</v>
      </c>
      <c r="N1440">
        <v>2</v>
      </c>
      <c r="O1440" t="s">
        <v>65</v>
      </c>
      <c r="P1440">
        <v>4</v>
      </c>
      <c r="Q1440" t="s">
        <v>19</v>
      </c>
      <c r="T1440">
        <v>13813</v>
      </c>
      <c r="U1440" t="s">
        <v>34</v>
      </c>
      <c r="V1440" t="s">
        <v>129</v>
      </c>
      <c r="W1440">
        <v>40</v>
      </c>
      <c r="X1440">
        <v>8</v>
      </c>
      <c r="Y1440">
        <v>2387.4699999999998</v>
      </c>
      <c r="Z1440">
        <v>331.14</v>
      </c>
      <c r="AA1440">
        <v>837.72</v>
      </c>
      <c r="AB1440">
        <v>506.58</v>
      </c>
      <c r="AC1440">
        <v>152.97999999999999</v>
      </c>
      <c r="AD1440" t="s">
        <v>194</v>
      </c>
      <c r="AE1440">
        <v>0</v>
      </c>
      <c r="AF1440">
        <v>3.31</v>
      </c>
      <c r="AG1440" t="s">
        <v>195</v>
      </c>
      <c r="AH1440" t="s">
        <v>196</v>
      </c>
      <c r="AJ1440" t="s">
        <v>3136</v>
      </c>
      <c r="AK1440" t="s">
        <v>3137</v>
      </c>
      <c r="AL1440" t="s">
        <v>276</v>
      </c>
      <c r="AM1440" t="s">
        <v>243</v>
      </c>
      <c r="AN1440" t="s">
        <v>277</v>
      </c>
      <c r="AO1440" t="s">
        <v>283</v>
      </c>
      <c r="AP1440" t="s">
        <v>278</v>
      </c>
      <c r="AQ1440" t="s">
        <v>247</v>
      </c>
      <c r="AR1440">
        <v>1753.94</v>
      </c>
      <c r="AS1440">
        <v>1415</v>
      </c>
      <c r="AT1440">
        <v>80.19</v>
      </c>
      <c r="AU1440">
        <v>13.35</v>
      </c>
      <c r="AV1440">
        <v>1.1638999999999999</v>
      </c>
      <c r="AW1440">
        <v>95</v>
      </c>
      <c r="AX1440">
        <v>27</v>
      </c>
      <c r="AY1440">
        <v>37</v>
      </c>
      <c r="AZ1440">
        <v>63</v>
      </c>
      <c r="BA1440">
        <v>77</v>
      </c>
      <c r="BB1440">
        <v>1.94</v>
      </c>
      <c r="BC1440" t="s">
        <v>278</v>
      </c>
      <c r="BD1440">
        <v>0</v>
      </c>
    </row>
    <row r="1441" spans="1:56" x14ac:dyDescent="0.25">
      <c r="A1441">
        <v>3615</v>
      </c>
      <c r="B1441">
        <v>16006</v>
      </c>
      <c r="C1441" t="s">
        <v>17</v>
      </c>
      <c r="D1441" s="1">
        <v>40499.502083333333</v>
      </c>
      <c r="E1441" s="1">
        <v>40675.550000000003</v>
      </c>
      <c r="F1441">
        <v>212</v>
      </c>
      <c r="G1441">
        <v>2</v>
      </c>
      <c r="H1441">
        <v>75</v>
      </c>
      <c r="I1441">
        <v>205</v>
      </c>
      <c r="J1441">
        <v>332.82</v>
      </c>
      <c r="K1441">
        <v>166.41</v>
      </c>
      <c r="L1441">
        <v>2</v>
      </c>
      <c r="M1441">
        <v>2</v>
      </c>
      <c r="N1441">
        <v>2</v>
      </c>
      <c r="O1441" t="s">
        <v>67</v>
      </c>
      <c r="P1441">
        <v>6</v>
      </c>
      <c r="Q1441" t="s">
        <v>22</v>
      </c>
      <c r="T1441">
        <v>13814</v>
      </c>
      <c r="U1441" t="s">
        <v>34</v>
      </c>
      <c r="V1441" t="s">
        <v>22</v>
      </c>
      <c r="W1441">
        <v>93</v>
      </c>
      <c r="X1441">
        <v>3</v>
      </c>
      <c r="Y1441">
        <v>2257.3200000000002</v>
      </c>
      <c r="Z1441">
        <v>1579.12</v>
      </c>
      <c r="AA1441">
        <v>0</v>
      </c>
      <c r="AB1441">
        <v>-1579.12</v>
      </c>
      <c r="AC1441">
        <v>-100</v>
      </c>
      <c r="AD1441" t="s">
        <v>201</v>
      </c>
      <c r="AE1441">
        <v>1579.12</v>
      </c>
      <c r="AF1441">
        <v>0.81</v>
      </c>
      <c r="AG1441" t="s">
        <v>203</v>
      </c>
      <c r="AH1441" t="s">
        <v>193</v>
      </c>
      <c r="AJ1441" t="s">
        <v>3138</v>
      </c>
      <c r="AK1441" t="s">
        <v>3139</v>
      </c>
      <c r="AL1441" t="s">
        <v>276</v>
      </c>
      <c r="AM1441" t="s">
        <v>243</v>
      </c>
      <c r="AN1441" t="s">
        <v>277</v>
      </c>
      <c r="AO1441" t="s">
        <v>283</v>
      </c>
      <c r="AP1441" t="s">
        <v>278</v>
      </c>
      <c r="AQ1441" t="s">
        <v>247</v>
      </c>
      <c r="AR1441">
        <v>1898.42</v>
      </c>
      <c r="AS1441">
        <v>1586</v>
      </c>
      <c r="AT1441">
        <v>76.42</v>
      </c>
      <c r="AU1441">
        <v>14.96</v>
      </c>
      <c r="AV1441">
        <v>1.8614999999999999</v>
      </c>
      <c r="AW1441">
        <v>95</v>
      </c>
      <c r="AX1441">
        <v>30</v>
      </c>
      <c r="AY1441">
        <v>65</v>
      </c>
      <c r="AZ1441">
        <v>95</v>
      </c>
      <c r="BA1441">
        <v>110</v>
      </c>
      <c r="BB1441">
        <v>0.94</v>
      </c>
      <c r="BC1441" t="s">
        <v>278</v>
      </c>
      <c r="BD1441">
        <v>0</v>
      </c>
    </row>
    <row r="1442" spans="1:56" x14ac:dyDescent="0.25">
      <c r="A1442">
        <v>3840</v>
      </c>
      <c r="B1442">
        <v>16234</v>
      </c>
      <c r="C1442" t="s">
        <v>17</v>
      </c>
      <c r="D1442" s="1">
        <v>40325.443749999999</v>
      </c>
      <c r="E1442" s="1">
        <v>40410.606249999997</v>
      </c>
      <c r="F1442">
        <v>477</v>
      </c>
      <c r="G1442">
        <v>3</v>
      </c>
      <c r="H1442">
        <v>13</v>
      </c>
      <c r="I1442">
        <v>170</v>
      </c>
      <c r="J1442">
        <v>333.18</v>
      </c>
      <c r="K1442">
        <v>111.06</v>
      </c>
      <c r="L1442">
        <v>1</v>
      </c>
      <c r="M1442">
        <v>3</v>
      </c>
      <c r="N1442">
        <v>2</v>
      </c>
      <c r="O1442" t="s">
        <v>72</v>
      </c>
      <c r="P1442">
        <v>6</v>
      </c>
      <c r="Q1442" t="s">
        <v>29</v>
      </c>
      <c r="T1442">
        <v>13815</v>
      </c>
      <c r="U1442" t="s">
        <v>34</v>
      </c>
      <c r="V1442" t="s">
        <v>129</v>
      </c>
      <c r="W1442">
        <v>23</v>
      </c>
      <c r="X1442">
        <v>8</v>
      </c>
      <c r="Y1442">
        <v>6737.74</v>
      </c>
      <c r="Z1442">
        <v>1767.74</v>
      </c>
      <c r="AA1442">
        <v>977.61</v>
      </c>
      <c r="AB1442">
        <v>-790.13</v>
      </c>
      <c r="AC1442">
        <v>-44.7</v>
      </c>
      <c r="AD1442" t="s">
        <v>204</v>
      </c>
      <c r="AE1442">
        <v>790.13</v>
      </c>
      <c r="AF1442">
        <v>2.82</v>
      </c>
      <c r="AG1442" t="s">
        <v>205</v>
      </c>
      <c r="AH1442" t="s">
        <v>193</v>
      </c>
      <c r="AJ1442" t="s">
        <v>3140</v>
      </c>
      <c r="AK1442" t="s">
        <v>3141</v>
      </c>
      <c r="AL1442" t="s">
        <v>276</v>
      </c>
      <c r="AM1442" t="s">
        <v>243</v>
      </c>
      <c r="AN1442" t="s">
        <v>277</v>
      </c>
      <c r="AO1442" t="s">
        <v>283</v>
      </c>
      <c r="AP1442" t="s">
        <v>278</v>
      </c>
      <c r="AQ1442" t="s">
        <v>247</v>
      </c>
      <c r="AR1442">
        <v>2022.35</v>
      </c>
      <c r="AS1442">
        <v>1531</v>
      </c>
      <c r="AT1442">
        <v>82.08</v>
      </c>
      <c r="AU1442">
        <v>14.44</v>
      </c>
      <c r="AV1442">
        <v>1.1188</v>
      </c>
      <c r="AW1442">
        <v>95</v>
      </c>
      <c r="AX1442">
        <v>29</v>
      </c>
      <c r="AY1442">
        <v>38</v>
      </c>
      <c r="AZ1442">
        <v>67</v>
      </c>
      <c r="BA1442">
        <v>81</v>
      </c>
      <c r="BB1442">
        <v>3.1</v>
      </c>
      <c r="BC1442" t="s">
        <v>278</v>
      </c>
      <c r="BD1442">
        <v>0</v>
      </c>
    </row>
    <row r="1443" spans="1:56" x14ac:dyDescent="0.25">
      <c r="A1443">
        <v>1869</v>
      </c>
      <c r="B1443">
        <v>14241</v>
      </c>
      <c r="C1443" t="s">
        <v>17</v>
      </c>
      <c r="D1443" s="1">
        <v>40190.632638888892</v>
      </c>
      <c r="E1443" s="1">
        <v>40703.490277777775</v>
      </c>
      <c r="F1443">
        <v>184</v>
      </c>
      <c r="G1443">
        <v>2</v>
      </c>
      <c r="H1443">
        <v>12</v>
      </c>
      <c r="I1443">
        <v>242</v>
      </c>
      <c r="J1443">
        <v>333.7</v>
      </c>
      <c r="K1443">
        <v>166.85</v>
      </c>
      <c r="L1443">
        <v>3</v>
      </c>
      <c r="M1443">
        <v>2</v>
      </c>
      <c r="N1443">
        <v>2</v>
      </c>
      <c r="O1443" t="s">
        <v>66</v>
      </c>
      <c r="P1443">
        <v>7</v>
      </c>
      <c r="Q1443" t="s">
        <v>22</v>
      </c>
      <c r="T1443">
        <v>13816</v>
      </c>
      <c r="U1443" t="s">
        <v>34</v>
      </c>
      <c r="V1443" t="s">
        <v>24</v>
      </c>
      <c r="W1443">
        <v>24</v>
      </c>
      <c r="X1443">
        <v>2</v>
      </c>
      <c r="Y1443">
        <v>499.67</v>
      </c>
      <c r="Z1443">
        <v>0</v>
      </c>
      <c r="AA1443">
        <v>499.67</v>
      </c>
      <c r="AB1443">
        <v>499.67</v>
      </c>
      <c r="AD1443" t="s">
        <v>197</v>
      </c>
      <c r="AE1443">
        <v>0</v>
      </c>
      <c r="AF1443">
        <v>3.33</v>
      </c>
      <c r="AG1443" t="s">
        <v>198</v>
      </c>
      <c r="AH1443" t="s">
        <v>196</v>
      </c>
      <c r="AJ1443" t="s">
        <v>3142</v>
      </c>
      <c r="AK1443" t="s">
        <v>3143</v>
      </c>
      <c r="AL1443" t="s">
        <v>242</v>
      </c>
      <c r="AM1443" t="s">
        <v>385</v>
      </c>
      <c r="AN1443" t="s">
        <v>386</v>
      </c>
      <c r="AO1443" t="s">
        <v>283</v>
      </c>
      <c r="AP1443" t="s">
        <v>246</v>
      </c>
      <c r="AQ1443" t="s">
        <v>247</v>
      </c>
      <c r="AR1443">
        <v>8642.2999999999993</v>
      </c>
      <c r="AS1443">
        <v>4024</v>
      </c>
      <c r="AT1443">
        <v>98.11</v>
      </c>
      <c r="AU1443">
        <v>37.96</v>
      </c>
      <c r="AV1443">
        <v>0.95950000000000002</v>
      </c>
      <c r="AW1443">
        <v>95</v>
      </c>
      <c r="AX1443">
        <v>76</v>
      </c>
      <c r="AY1443">
        <v>85</v>
      </c>
      <c r="AZ1443">
        <v>161</v>
      </c>
      <c r="BA1443">
        <v>199</v>
      </c>
      <c r="BB1443">
        <v>0.98</v>
      </c>
      <c r="BC1443" t="s">
        <v>248</v>
      </c>
      <c r="BD1443">
        <v>0</v>
      </c>
    </row>
    <row r="1444" spans="1:56" x14ac:dyDescent="0.25">
      <c r="A1444">
        <v>858</v>
      </c>
      <c r="B1444">
        <v>13216</v>
      </c>
      <c r="C1444" t="s">
        <v>17</v>
      </c>
      <c r="D1444" s="1">
        <v>40619.512499999997</v>
      </c>
      <c r="E1444" s="1">
        <v>40619.512499999997</v>
      </c>
      <c r="F1444">
        <v>268</v>
      </c>
      <c r="G1444">
        <v>1</v>
      </c>
      <c r="H1444">
        <v>5</v>
      </c>
      <c r="I1444">
        <v>297</v>
      </c>
      <c r="J1444">
        <v>333.74</v>
      </c>
      <c r="K1444">
        <v>333.74</v>
      </c>
      <c r="L1444">
        <v>2</v>
      </c>
      <c r="M1444">
        <v>1</v>
      </c>
      <c r="N1444">
        <v>2</v>
      </c>
      <c r="O1444" t="s">
        <v>68</v>
      </c>
      <c r="P1444">
        <v>5</v>
      </c>
      <c r="Q1444" t="s">
        <v>19</v>
      </c>
      <c r="T1444">
        <v>13817</v>
      </c>
      <c r="U1444" t="s">
        <v>34</v>
      </c>
      <c r="V1444" t="s">
        <v>24</v>
      </c>
      <c r="W1444">
        <v>30</v>
      </c>
      <c r="X1444">
        <v>2</v>
      </c>
      <c r="Y1444">
        <v>328.98</v>
      </c>
      <c r="Z1444">
        <v>0</v>
      </c>
      <c r="AA1444">
        <v>218.28</v>
      </c>
      <c r="AB1444">
        <v>218.28</v>
      </c>
      <c r="AD1444" t="s">
        <v>197</v>
      </c>
      <c r="AE1444">
        <v>0</v>
      </c>
      <c r="AF1444">
        <v>0</v>
      </c>
      <c r="AG1444" t="s">
        <v>198</v>
      </c>
      <c r="AH1444" t="s">
        <v>196</v>
      </c>
      <c r="AJ1444" t="s">
        <v>3144</v>
      </c>
      <c r="AK1444" t="s">
        <v>3145</v>
      </c>
      <c r="AL1444" t="s">
        <v>276</v>
      </c>
      <c r="AM1444" t="s">
        <v>243</v>
      </c>
      <c r="AN1444" t="s">
        <v>277</v>
      </c>
      <c r="AO1444" t="s">
        <v>245</v>
      </c>
      <c r="AP1444" t="s">
        <v>278</v>
      </c>
      <c r="AQ1444" t="s">
        <v>247</v>
      </c>
      <c r="AR1444">
        <v>1279.79</v>
      </c>
      <c r="AS1444">
        <v>549</v>
      </c>
      <c r="AT1444">
        <v>49.06</v>
      </c>
      <c r="AU1444">
        <v>5.18</v>
      </c>
      <c r="AV1444">
        <v>2.4033000000000002</v>
      </c>
      <c r="AW1444">
        <v>95</v>
      </c>
      <c r="AX1444">
        <v>11</v>
      </c>
      <c r="AY1444">
        <v>29</v>
      </c>
      <c r="AZ1444">
        <v>40</v>
      </c>
      <c r="BA1444">
        <v>45</v>
      </c>
      <c r="BB1444">
        <v>0</v>
      </c>
      <c r="BC1444" t="s">
        <v>278</v>
      </c>
      <c r="BD1444">
        <v>0</v>
      </c>
    </row>
    <row r="1445" spans="1:56" x14ac:dyDescent="0.25">
      <c r="A1445">
        <v>5198</v>
      </c>
      <c r="B1445">
        <v>17607</v>
      </c>
      <c r="C1445" t="s">
        <v>17</v>
      </c>
      <c r="D1445" s="1">
        <v>40510.549305555556</v>
      </c>
      <c r="E1445" s="1">
        <v>40510.549305555556</v>
      </c>
      <c r="F1445">
        <v>377</v>
      </c>
      <c r="G1445">
        <v>1</v>
      </c>
      <c r="H1445">
        <v>22</v>
      </c>
      <c r="I1445">
        <v>269</v>
      </c>
      <c r="J1445">
        <v>333.81</v>
      </c>
      <c r="K1445">
        <v>333.81</v>
      </c>
      <c r="L1445">
        <v>2</v>
      </c>
      <c r="M1445">
        <v>1</v>
      </c>
      <c r="N1445">
        <v>2</v>
      </c>
      <c r="O1445" t="s">
        <v>68</v>
      </c>
      <c r="P1445">
        <v>5</v>
      </c>
      <c r="Q1445" t="s">
        <v>19</v>
      </c>
      <c r="T1445">
        <v>13818</v>
      </c>
      <c r="U1445" t="s">
        <v>17</v>
      </c>
      <c r="V1445" t="s">
        <v>19</v>
      </c>
      <c r="W1445">
        <v>430</v>
      </c>
      <c r="X1445">
        <v>1</v>
      </c>
      <c r="Y1445">
        <v>61.28</v>
      </c>
      <c r="Z1445">
        <v>0</v>
      </c>
      <c r="AA1445">
        <v>0</v>
      </c>
      <c r="AB1445">
        <v>0</v>
      </c>
      <c r="AD1445" t="s">
        <v>191</v>
      </c>
      <c r="AE1445">
        <v>0</v>
      </c>
      <c r="AF1445">
        <v>0</v>
      </c>
      <c r="AG1445" t="s">
        <v>198</v>
      </c>
      <c r="AH1445" t="s">
        <v>196</v>
      </c>
      <c r="AJ1445" t="s">
        <v>3146</v>
      </c>
      <c r="AK1445" t="s">
        <v>3147</v>
      </c>
      <c r="AL1445" t="s">
        <v>242</v>
      </c>
      <c r="AM1445" t="s">
        <v>243</v>
      </c>
      <c r="AN1445" t="s">
        <v>244</v>
      </c>
      <c r="AO1445" t="s">
        <v>283</v>
      </c>
      <c r="AP1445" t="s">
        <v>246</v>
      </c>
      <c r="AQ1445" t="s">
        <v>247</v>
      </c>
      <c r="AR1445">
        <v>8809.93</v>
      </c>
      <c r="AS1445">
        <v>1085</v>
      </c>
      <c r="AT1445">
        <v>89.62</v>
      </c>
      <c r="AU1445">
        <v>10.24</v>
      </c>
      <c r="AV1445">
        <v>1.1782999999999999</v>
      </c>
      <c r="AW1445">
        <v>95</v>
      </c>
      <c r="AX1445">
        <v>21</v>
      </c>
      <c r="AY1445">
        <v>29</v>
      </c>
      <c r="AZ1445">
        <v>49</v>
      </c>
      <c r="BA1445">
        <v>59</v>
      </c>
      <c r="BB1445">
        <v>5.41</v>
      </c>
      <c r="BC1445" t="s">
        <v>248</v>
      </c>
      <c r="BD1445">
        <v>0</v>
      </c>
    </row>
    <row r="1446" spans="1:56" x14ac:dyDescent="0.25">
      <c r="A1446">
        <v>5412</v>
      </c>
      <c r="B1446">
        <v>17821</v>
      </c>
      <c r="C1446" t="s">
        <v>17</v>
      </c>
      <c r="D1446" s="1">
        <v>40480.555555555555</v>
      </c>
      <c r="E1446" s="1">
        <v>40480.555555555555</v>
      </c>
      <c r="F1446">
        <v>407</v>
      </c>
      <c r="G1446">
        <v>1</v>
      </c>
      <c r="H1446">
        <v>6</v>
      </c>
      <c r="I1446">
        <v>162</v>
      </c>
      <c r="J1446">
        <v>334.62</v>
      </c>
      <c r="K1446">
        <v>334.62</v>
      </c>
      <c r="L1446">
        <v>2</v>
      </c>
      <c r="M1446">
        <v>1</v>
      </c>
      <c r="N1446">
        <v>2</v>
      </c>
      <c r="O1446" t="s">
        <v>68</v>
      </c>
      <c r="P1446">
        <v>5</v>
      </c>
      <c r="Q1446" t="s">
        <v>19</v>
      </c>
      <c r="T1446">
        <v>13819</v>
      </c>
      <c r="U1446" t="s">
        <v>17</v>
      </c>
      <c r="V1446" t="s">
        <v>40</v>
      </c>
      <c r="W1446">
        <v>302</v>
      </c>
      <c r="X1446">
        <v>6</v>
      </c>
      <c r="Y1446">
        <v>2642.35</v>
      </c>
      <c r="Z1446">
        <v>0</v>
      </c>
      <c r="AA1446">
        <v>0</v>
      </c>
      <c r="AB1446">
        <v>0</v>
      </c>
      <c r="AD1446" t="s">
        <v>191</v>
      </c>
      <c r="AE1446">
        <v>0</v>
      </c>
      <c r="AF1446">
        <v>0.43</v>
      </c>
      <c r="AG1446" t="s">
        <v>200</v>
      </c>
      <c r="AH1446" t="s">
        <v>193</v>
      </c>
      <c r="AJ1446" t="s">
        <v>3148</v>
      </c>
      <c r="AK1446" t="s">
        <v>3149</v>
      </c>
      <c r="AL1446" t="s">
        <v>276</v>
      </c>
      <c r="AM1446" t="s">
        <v>243</v>
      </c>
      <c r="AN1446" t="s">
        <v>277</v>
      </c>
      <c r="AO1446" t="s">
        <v>245</v>
      </c>
      <c r="AP1446" t="s">
        <v>278</v>
      </c>
      <c r="AQ1446" t="s">
        <v>247</v>
      </c>
      <c r="AR1446">
        <v>1215.83</v>
      </c>
      <c r="AS1446">
        <v>1396</v>
      </c>
      <c r="AT1446">
        <v>61.32</v>
      </c>
      <c r="AU1446">
        <v>13.17</v>
      </c>
      <c r="AV1446">
        <v>2.1352000000000002</v>
      </c>
      <c r="AW1446">
        <v>95</v>
      </c>
      <c r="AX1446">
        <v>27</v>
      </c>
      <c r="AY1446">
        <v>66</v>
      </c>
      <c r="AZ1446">
        <v>92</v>
      </c>
      <c r="BA1446">
        <v>105</v>
      </c>
      <c r="BB1446">
        <v>0.21</v>
      </c>
      <c r="BC1446" t="s">
        <v>278</v>
      </c>
      <c r="BD1446">
        <v>0</v>
      </c>
    </row>
    <row r="1447" spans="1:56" x14ac:dyDescent="0.25">
      <c r="A1447">
        <v>338</v>
      </c>
      <c r="B1447">
        <v>12690</v>
      </c>
      <c r="C1447" t="s">
        <v>36</v>
      </c>
      <c r="D1447" s="1">
        <v>40681.381249999999</v>
      </c>
      <c r="E1447" s="1">
        <v>40681.381249999999</v>
      </c>
      <c r="F1447">
        <v>206</v>
      </c>
      <c r="G1447">
        <v>1</v>
      </c>
      <c r="H1447">
        <v>15</v>
      </c>
      <c r="I1447">
        <v>103</v>
      </c>
      <c r="J1447">
        <v>335.01</v>
      </c>
      <c r="K1447">
        <v>335.01</v>
      </c>
      <c r="L1447">
        <v>2</v>
      </c>
      <c r="M1447">
        <v>1</v>
      </c>
      <c r="N1447">
        <v>2</v>
      </c>
      <c r="O1447" t="s">
        <v>68</v>
      </c>
      <c r="P1447">
        <v>5</v>
      </c>
      <c r="Q1447" t="s">
        <v>19</v>
      </c>
      <c r="T1447">
        <v>13820</v>
      </c>
      <c r="U1447" t="s">
        <v>17</v>
      </c>
      <c r="V1447" t="s">
        <v>29</v>
      </c>
      <c r="W1447">
        <v>419</v>
      </c>
      <c r="X1447">
        <v>3</v>
      </c>
      <c r="Y1447">
        <v>652.75</v>
      </c>
      <c r="Z1447">
        <v>0</v>
      </c>
      <c r="AA1447">
        <v>0</v>
      </c>
      <c r="AB1447">
        <v>0</v>
      </c>
      <c r="AD1447" t="s">
        <v>191</v>
      </c>
      <c r="AE1447">
        <v>0</v>
      </c>
      <c r="AF1447">
        <v>3.1</v>
      </c>
      <c r="AG1447" t="s">
        <v>198</v>
      </c>
      <c r="AH1447" t="s">
        <v>199</v>
      </c>
      <c r="AJ1447" t="s">
        <v>3150</v>
      </c>
      <c r="AK1447" t="s">
        <v>3151</v>
      </c>
      <c r="AL1447" t="s">
        <v>276</v>
      </c>
      <c r="AM1447" t="s">
        <v>243</v>
      </c>
      <c r="AN1447" t="s">
        <v>277</v>
      </c>
      <c r="AO1447" t="s">
        <v>283</v>
      </c>
      <c r="AP1447" t="s">
        <v>278</v>
      </c>
      <c r="AQ1447" t="s">
        <v>247</v>
      </c>
      <c r="AR1447">
        <v>2814.81</v>
      </c>
      <c r="AS1447">
        <v>2374</v>
      </c>
      <c r="AT1447">
        <v>79.05</v>
      </c>
      <c r="AU1447">
        <v>22.61</v>
      </c>
      <c r="AV1447">
        <v>1.7229000000000001</v>
      </c>
      <c r="AW1447">
        <v>95</v>
      </c>
      <c r="AX1447">
        <v>46</v>
      </c>
      <c r="AY1447">
        <v>91</v>
      </c>
      <c r="AZ1447">
        <v>136</v>
      </c>
      <c r="BA1447">
        <v>159</v>
      </c>
      <c r="BB1447">
        <v>2.2999999999999998</v>
      </c>
      <c r="BC1447" t="s">
        <v>278</v>
      </c>
      <c r="BD1447">
        <v>0</v>
      </c>
    </row>
    <row r="1448" spans="1:56" x14ac:dyDescent="0.25">
      <c r="A1448">
        <v>5507</v>
      </c>
      <c r="B1448">
        <v>17917</v>
      </c>
      <c r="C1448" t="s">
        <v>17</v>
      </c>
      <c r="D1448" s="1">
        <v>40524.505555555559</v>
      </c>
      <c r="E1448" s="1">
        <v>40841.555555555555</v>
      </c>
      <c r="F1448">
        <v>46</v>
      </c>
      <c r="G1448">
        <v>3</v>
      </c>
      <c r="H1448">
        <v>77</v>
      </c>
      <c r="I1448">
        <v>184</v>
      </c>
      <c r="J1448">
        <v>335.03</v>
      </c>
      <c r="K1448">
        <v>111.68</v>
      </c>
      <c r="L1448">
        <v>4</v>
      </c>
      <c r="M1448">
        <v>3</v>
      </c>
      <c r="N1448">
        <v>2</v>
      </c>
      <c r="O1448" t="s">
        <v>76</v>
      </c>
      <c r="P1448">
        <v>9</v>
      </c>
      <c r="Q1448" t="s">
        <v>24</v>
      </c>
      <c r="T1448">
        <v>13821</v>
      </c>
      <c r="U1448" t="s">
        <v>17</v>
      </c>
      <c r="V1448" t="s">
        <v>96</v>
      </c>
      <c r="W1448">
        <v>145</v>
      </c>
      <c r="X1448">
        <v>6</v>
      </c>
      <c r="Y1448">
        <v>1379.08</v>
      </c>
      <c r="Z1448">
        <v>115.49</v>
      </c>
      <c r="AA1448">
        <v>0</v>
      </c>
      <c r="AB1448">
        <v>-115.49</v>
      </c>
      <c r="AC1448">
        <v>-100</v>
      </c>
      <c r="AD1448" t="s">
        <v>201</v>
      </c>
      <c r="AE1448">
        <v>115.49</v>
      </c>
      <c r="AF1448">
        <v>1.72</v>
      </c>
      <c r="AG1448" t="s">
        <v>203</v>
      </c>
      <c r="AH1448" t="s">
        <v>193</v>
      </c>
      <c r="AJ1448" t="s">
        <v>3152</v>
      </c>
      <c r="AK1448" t="s">
        <v>3153</v>
      </c>
      <c r="AL1448" t="s">
        <v>242</v>
      </c>
      <c r="AM1448" t="s">
        <v>243</v>
      </c>
      <c r="AN1448" t="s">
        <v>244</v>
      </c>
      <c r="AO1448" t="s">
        <v>245</v>
      </c>
      <c r="AP1448" t="s">
        <v>246</v>
      </c>
      <c r="AQ1448" t="s">
        <v>247</v>
      </c>
      <c r="AR1448">
        <v>5365.66</v>
      </c>
      <c r="AS1448">
        <v>1232</v>
      </c>
      <c r="AT1448">
        <v>45.28</v>
      </c>
      <c r="AU1448">
        <v>11.62</v>
      </c>
      <c r="AV1448">
        <v>1.7989999999999999</v>
      </c>
      <c r="AW1448">
        <v>95</v>
      </c>
      <c r="AX1448">
        <v>24</v>
      </c>
      <c r="AY1448">
        <v>49</v>
      </c>
      <c r="AZ1448">
        <v>72</v>
      </c>
      <c r="BA1448">
        <v>84</v>
      </c>
      <c r="BB1448">
        <v>5.01</v>
      </c>
      <c r="BC1448" t="s">
        <v>248</v>
      </c>
      <c r="BD1448">
        <v>0</v>
      </c>
    </row>
    <row r="1449" spans="1:56" x14ac:dyDescent="0.25">
      <c r="A1449">
        <v>3671</v>
      </c>
      <c r="B1449">
        <v>16063</v>
      </c>
      <c r="C1449" t="s">
        <v>17</v>
      </c>
      <c r="D1449" s="1">
        <v>40626.621527777781</v>
      </c>
      <c r="E1449" s="1">
        <v>40626.62222222222</v>
      </c>
      <c r="F1449">
        <v>261</v>
      </c>
      <c r="G1449">
        <v>1</v>
      </c>
      <c r="H1449">
        <v>23</v>
      </c>
      <c r="I1449">
        <v>262</v>
      </c>
      <c r="J1449">
        <v>335.32</v>
      </c>
      <c r="K1449">
        <v>335.32</v>
      </c>
      <c r="L1449">
        <v>2</v>
      </c>
      <c r="M1449">
        <v>1</v>
      </c>
      <c r="N1449">
        <v>2</v>
      </c>
      <c r="O1449" t="s">
        <v>68</v>
      </c>
      <c r="P1449">
        <v>5</v>
      </c>
      <c r="Q1449" t="s">
        <v>19</v>
      </c>
      <c r="T1449">
        <v>13822</v>
      </c>
      <c r="U1449" t="s">
        <v>17</v>
      </c>
      <c r="V1449" t="s">
        <v>24</v>
      </c>
      <c r="W1449">
        <v>6</v>
      </c>
      <c r="X1449">
        <v>2</v>
      </c>
      <c r="Y1449">
        <v>632</v>
      </c>
      <c r="Z1449">
        <v>0</v>
      </c>
      <c r="AA1449">
        <v>632</v>
      </c>
      <c r="AB1449">
        <v>632</v>
      </c>
      <c r="AD1449" t="s">
        <v>197</v>
      </c>
      <c r="AE1449">
        <v>0</v>
      </c>
      <c r="AF1449">
        <v>0</v>
      </c>
      <c r="AG1449" t="s">
        <v>198</v>
      </c>
      <c r="AH1449" t="s">
        <v>196</v>
      </c>
      <c r="AJ1449" t="s">
        <v>3154</v>
      </c>
      <c r="AK1449" t="s">
        <v>3155</v>
      </c>
      <c r="AL1449" t="s">
        <v>242</v>
      </c>
      <c r="AM1449" t="s">
        <v>385</v>
      </c>
      <c r="AN1449" t="s">
        <v>386</v>
      </c>
      <c r="AO1449" t="s">
        <v>283</v>
      </c>
      <c r="AP1449" t="s">
        <v>246</v>
      </c>
      <c r="AQ1449" t="s">
        <v>247</v>
      </c>
      <c r="AR1449">
        <v>9270.48</v>
      </c>
      <c r="AS1449">
        <v>9771</v>
      </c>
      <c r="AT1449">
        <v>97.17</v>
      </c>
      <c r="AU1449">
        <v>92.18</v>
      </c>
      <c r="AV1449">
        <v>0.7046</v>
      </c>
      <c r="AW1449">
        <v>95</v>
      </c>
      <c r="AX1449">
        <v>185</v>
      </c>
      <c r="AY1449">
        <v>152</v>
      </c>
      <c r="AZ1449">
        <v>336</v>
      </c>
      <c r="BA1449">
        <v>428</v>
      </c>
      <c r="BB1449">
        <v>1.24</v>
      </c>
      <c r="BC1449" t="s">
        <v>248</v>
      </c>
      <c r="BD1449">
        <v>0</v>
      </c>
    </row>
    <row r="1450" spans="1:56" x14ac:dyDescent="0.25">
      <c r="A1450">
        <v>1824</v>
      </c>
      <c r="B1450">
        <v>14196</v>
      </c>
      <c r="C1450" t="s">
        <v>17</v>
      </c>
      <c r="D1450" s="1">
        <v>40780.434027777781</v>
      </c>
      <c r="E1450" s="1">
        <v>40780.434027777781</v>
      </c>
      <c r="F1450">
        <v>107</v>
      </c>
      <c r="G1450">
        <v>1</v>
      </c>
      <c r="H1450">
        <v>6</v>
      </c>
      <c r="I1450">
        <v>142</v>
      </c>
      <c r="J1450">
        <v>335.52</v>
      </c>
      <c r="K1450">
        <v>335.52</v>
      </c>
      <c r="L1450">
        <v>3</v>
      </c>
      <c r="M1450">
        <v>2</v>
      </c>
      <c r="N1450">
        <v>2</v>
      </c>
      <c r="O1450" t="s">
        <v>66</v>
      </c>
      <c r="P1450">
        <v>7</v>
      </c>
      <c r="Q1450" t="s">
        <v>22</v>
      </c>
      <c r="T1450">
        <v>13823</v>
      </c>
      <c r="U1450" t="s">
        <v>17</v>
      </c>
      <c r="V1450" t="s">
        <v>129</v>
      </c>
      <c r="W1450">
        <v>19</v>
      </c>
      <c r="X1450">
        <v>7</v>
      </c>
      <c r="Y1450">
        <v>3403.45</v>
      </c>
      <c r="Z1450">
        <v>650.41999999999996</v>
      </c>
      <c r="AA1450">
        <v>307.24</v>
      </c>
      <c r="AB1450">
        <v>-343.18</v>
      </c>
      <c r="AC1450">
        <v>-52.76</v>
      </c>
      <c r="AD1450" t="s">
        <v>204</v>
      </c>
      <c r="AE1450">
        <v>343.18</v>
      </c>
      <c r="AF1450">
        <v>1.32</v>
      </c>
      <c r="AG1450" t="s">
        <v>205</v>
      </c>
      <c r="AH1450" t="s">
        <v>193</v>
      </c>
      <c r="AJ1450" t="s">
        <v>3156</v>
      </c>
      <c r="AK1450" t="s">
        <v>3157</v>
      </c>
      <c r="AL1450" t="s">
        <v>242</v>
      </c>
      <c r="AM1450" t="s">
        <v>243</v>
      </c>
      <c r="AN1450" t="s">
        <v>244</v>
      </c>
      <c r="AO1450" t="s">
        <v>283</v>
      </c>
      <c r="AP1450" t="s">
        <v>246</v>
      </c>
      <c r="AQ1450" t="s">
        <v>247</v>
      </c>
      <c r="AR1450">
        <v>6885.44</v>
      </c>
      <c r="AS1450">
        <v>745</v>
      </c>
      <c r="AT1450">
        <v>83.96</v>
      </c>
      <c r="AU1450">
        <v>7.03</v>
      </c>
      <c r="AV1450">
        <v>1.3934</v>
      </c>
      <c r="AW1450">
        <v>95</v>
      </c>
      <c r="AX1450">
        <v>15</v>
      </c>
      <c r="AY1450">
        <v>23</v>
      </c>
      <c r="AZ1450">
        <v>37</v>
      </c>
      <c r="BA1450">
        <v>44</v>
      </c>
      <c r="BB1450">
        <v>6.41</v>
      </c>
      <c r="BC1450" t="s">
        <v>248</v>
      </c>
      <c r="BD1450">
        <v>0</v>
      </c>
    </row>
    <row r="1451" spans="1:56" x14ac:dyDescent="0.25">
      <c r="A1451">
        <v>1116</v>
      </c>
      <c r="B1451">
        <v>13482</v>
      </c>
      <c r="C1451" t="s">
        <v>17</v>
      </c>
      <c r="D1451" s="1">
        <v>40259.438194444447</v>
      </c>
      <c r="E1451" s="1">
        <v>40654.710416666669</v>
      </c>
      <c r="F1451">
        <v>233</v>
      </c>
      <c r="G1451">
        <v>2</v>
      </c>
      <c r="H1451">
        <v>20</v>
      </c>
      <c r="I1451">
        <v>187</v>
      </c>
      <c r="J1451">
        <v>336.09</v>
      </c>
      <c r="K1451">
        <v>168.05</v>
      </c>
      <c r="L1451">
        <v>2</v>
      </c>
      <c r="M1451">
        <v>2</v>
      </c>
      <c r="N1451">
        <v>2</v>
      </c>
      <c r="O1451" t="s">
        <v>67</v>
      </c>
      <c r="P1451">
        <v>6</v>
      </c>
      <c r="Q1451" t="s">
        <v>22</v>
      </c>
      <c r="T1451">
        <v>13824</v>
      </c>
      <c r="U1451" t="s">
        <v>17</v>
      </c>
      <c r="V1451" t="s">
        <v>129</v>
      </c>
      <c r="W1451">
        <v>33</v>
      </c>
      <c r="X1451">
        <v>12</v>
      </c>
      <c r="Y1451">
        <v>3314.76</v>
      </c>
      <c r="Z1451">
        <v>196.86</v>
      </c>
      <c r="AA1451">
        <v>269.10000000000002</v>
      </c>
      <c r="AB1451">
        <v>72.239999999999995</v>
      </c>
      <c r="AC1451">
        <v>36.700000000000003</v>
      </c>
      <c r="AD1451" t="s">
        <v>194</v>
      </c>
      <c r="AE1451">
        <v>0</v>
      </c>
      <c r="AF1451">
        <v>1.25</v>
      </c>
      <c r="AG1451" t="s">
        <v>195</v>
      </c>
      <c r="AH1451" t="s">
        <v>196</v>
      </c>
      <c r="AJ1451" t="s">
        <v>3158</v>
      </c>
      <c r="AK1451" t="s">
        <v>3159</v>
      </c>
      <c r="AL1451" t="s">
        <v>242</v>
      </c>
      <c r="AM1451" t="s">
        <v>243</v>
      </c>
      <c r="AN1451" t="s">
        <v>244</v>
      </c>
      <c r="AO1451" t="s">
        <v>283</v>
      </c>
      <c r="AP1451" t="s">
        <v>246</v>
      </c>
      <c r="AQ1451" t="s">
        <v>247</v>
      </c>
      <c r="AR1451">
        <v>6702.33</v>
      </c>
      <c r="AS1451">
        <v>905</v>
      </c>
      <c r="AT1451">
        <v>76.92</v>
      </c>
      <c r="AU1451">
        <v>8.6999999999999993</v>
      </c>
      <c r="AV1451">
        <v>3.4983</v>
      </c>
      <c r="AW1451">
        <v>95</v>
      </c>
      <c r="AX1451">
        <v>18</v>
      </c>
      <c r="AY1451">
        <v>71</v>
      </c>
      <c r="AZ1451">
        <v>89</v>
      </c>
      <c r="BA1451">
        <v>97</v>
      </c>
      <c r="BB1451">
        <v>1.31</v>
      </c>
      <c r="BC1451" t="s">
        <v>248</v>
      </c>
      <c r="BD1451">
        <v>0</v>
      </c>
    </row>
    <row r="1452" spans="1:56" x14ac:dyDescent="0.25">
      <c r="A1452">
        <v>3232</v>
      </c>
      <c r="B1452">
        <v>15619</v>
      </c>
      <c r="C1452" t="s">
        <v>17</v>
      </c>
      <c r="D1452" s="1">
        <v>40876.343055555553</v>
      </c>
      <c r="E1452" s="1">
        <v>40876.343055555553</v>
      </c>
      <c r="F1452">
        <v>11</v>
      </c>
      <c r="G1452">
        <v>1</v>
      </c>
      <c r="H1452">
        <v>3</v>
      </c>
      <c r="I1452">
        <v>136</v>
      </c>
      <c r="J1452">
        <v>336.4</v>
      </c>
      <c r="K1452">
        <v>336.4</v>
      </c>
      <c r="L1452">
        <v>5</v>
      </c>
      <c r="M1452">
        <v>2</v>
      </c>
      <c r="N1452">
        <v>2</v>
      </c>
      <c r="O1452" t="s">
        <v>69</v>
      </c>
      <c r="P1452">
        <v>9</v>
      </c>
      <c r="Q1452" t="s">
        <v>24</v>
      </c>
      <c r="T1452">
        <v>13825</v>
      </c>
      <c r="U1452" t="s">
        <v>17</v>
      </c>
      <c r="V1452" t="s">
        <v>29</v>
      </c>
      <c r="W1452">
        <v>622</v>
      </c>
      <c r="X1452">
        <v>2</v>
      </c>
      <c r="Y1452">
        <v>255.59</v>
      </c>
      <c r="Z1452">
        <v>0</v>
      </c>
      <c r="AA1452">
        <v>0</v>
      </c>
      <c r="AB1452">
        <v>0</v>
      </c>
      <c r="AD1452" t="s">
        <v>191</v>
      </c>
      <c r="AE1452">
        <v>0</v>
      </c>
      <c r="AF1452">
        <v>0</v>
      </c>
      <c r="AG1452" t="s">
        <v>198</v>
      </c>
      <c r="AH1452" t="s">
        <v>199</v>
      </c>
      <c r="AJ1452" t="s">
        <v>3160</v>
      </c>
      <c r="AK1452" t="s">
        <v>3161</v>
      </c>
      <c r="AL1452" t="s">
        <v>242</v>
      </c>
      <c r="AM1452" t="s">
        <v>243</v>
      </c>
      <c r="AN1452" t="s">
        <v>244</v>
      </c>
      <c r="AO1452" t="s">
        <v>283</v>
      </c>
      <c r="AP1452" t="s">
        <v>246</v>
      </c>
      <c r="AQ1452" t="s">
        <v>247</v>
      </c>
      <c r="AR1452">
        <v>6160.84</v>
      </c>
      <c r="AS1452">
        <v>1489</v>
      </c>
      <c r="AT1452">
        <v>95.28</v>
      </c>
      <c r="AU1452">
        <v>14.05</v>
      </c>
      <c r="AV1452">
        <v>1.7909999999999999</v>
      </c>
      <c r="AW1452">
        <v>95</v>
      </c>
      <c r="AX1452">
        <v>29</v>
      </c>
      <c r="AY1452">
        <v>59</v>
      </c>
      <c r="AZ1452">
        <v>87</v>
      </c>
      <c r="BA1452">
        <v>101</v>
      </c>
      <c r="BB1452">
        <v>0.33</v>
      </c>
      <c r="BC1452" t="s">
        <v>248</v>
      </c>
      <c r="BD1452">
        <v>0</v>
      </c>
    </row>
    <row r="1453" spans="1:56" x14ac:dyDescent="0.25">
      <c r="A1453">
        <v>5081</v>
      </c>
      <c r="B1453">
        <v>17488</v>
      </c>
      <c r="C1453" t="s">
        <v>17</v>
      </c>
      <c r="D1453" s="1">
        <v>40245.588194444441</v>
      </c>
      <c r="E1453" s="1">
        <v>40245.588194444441</v>
      </c>
      <c r="F1453">
        <v>642</v>
      </c>
      <c r="G1453">
        <v>1</v>
      </c>
      <c r="H1453">
        <v>18</v>
      </c>
      <c r="I1453">
        <v>136</v>
      </c>
      <c r="J1453">
        <v>336.5</v>
      </c>
      <c r="K1453">
        <v>336.5</v>
      </c>
      <c r="L1453">
        <v>1</v>
      </c>
      <c r="M1453">
        <v>1</v>
      </c>
      <c r="N1453">
        <v>2</v>
      </c>
      <c r="O1453" t="s">
        <v>65</v>
      </c>
      <c r="P1453">
        <v>4</v>
      </c>
      <c r="Q1453" t="s">
        <v>19</v>
      </c>
      <c r="T1453">
        <v>13826</v>
      </c>
      <c r="U1453" t="s">
        <v>17</v>
      </c>
      <c r="V1453" t="s">
        <v>19</v>
      </c>
      <c r="W1453">
        <v>177</v>
      </c>
      <c r="X1453">
        <v>1</v>
      </c>
      <c r="Y1453">
        <v>189.5</v>
      </c>
      <c r="Z1453">
        <v>189.5</v>
      </c>
      <c r="AA1453">
        <v>0</v>
      </c>
      <c r="AB1453">
        <v>-189.5</v>
      </c>
      <c r="AC1453">
        <v>-100</v>
      </c>
      <c r="AD1453" t="s">
        <v>201</v>
      </c>
      <c r="AE1453">
        <v>189.5</v>
      </c>
      <c r="AF1453">
        <v>5.25</v>
      </c>
      <c r="AG1453" t="s">
        <v>198</v>
      </c>
      <c r="AH1453" t="s">
        <v>196</v>
      </c>
      <c r="AJ1453" t="s">
        <v>3162</v>
      </c>
      <c r="AK1453" t="s">
        <v>3163</v>
      </c>
      <c r="AL1453" t="s">
        <v>276</v>
      </c>
      <c r="AM1453" t="s">
        <v>243</v>
      </c>
      <c r="AN1453" t="s">
        <v>277</v>
      </c>
      <c r="AO1453" t="s">
        <v>245</v>
      </c>
      <c r="AP1453" t="s">
        <v>278</v>
      </c>
      <c r="AQ1453" t="s">
        <v>247</v>
      </c>
      <c r="AR1453">
        <v>3359.66</v>
      </c>
      <c r="AS1453">
        <v>726</v>
      </c>
      <c r="AT1453">
        <v>73.58</v>
      </c>
      <c r="AU1453">
        <v>6.85</v>
      </c>
      <c r="AV1453">
        <v>1.6624000000000001</v>
      </c>
      <c r="AW1453">
        <v>95</v>
      </c>
      <c r="AX1453">
        <v>14</v>
      </c>
      <c r="AY1453">
        <v>27</v>
      </c>
      <c r="AZ1453">
        <v>41</v>
      </c>
      <c r="BA1453">
        <v>48</v>
      </c>
      <c r="BB1453">
        <v>0.14000000000000001</v>
      </c>
      <c r="BC1453" t="s">
        <v>278</v>
      </c>
      <c r="BD1453">
        <v>0</v>
      </c>
    </row>
    <row r="1454" spans="1:56" x14ac:dyDescent="0.25">
      <c r="A1454">
        <v>5562</v>
      </c>
      <c r="B1454">
        <v>17973</v>
      </c>
      <c r="C1454" t="s">
        <v>17</v>
      </c>
      <c r="D1454" s="1">
        <v>40835.44027777778</v>
      </c>
      <c r="E1454" s="1">
        <v>40835.44027777778</v>
      </c>
      <c r="F1454">
        <v>52</v>
      </c>
      <c r="G1454">
        <v>1</v>
      </c>
      <c r="H1454">
        <v>15</v>
      </c>
      <c r="I1454">
        <v>176</v>
      </c>
      <c r="J1454">
        <v>337.04</v>
      </c>
      <c r="K1454">
        <v>337.04</v>
      </c>
      <c r="L1454">
        <v>4</v>
      </c>
      <c r="M1454">
        <v>2</v>
      </c>
      <c r="N1454">
        <v>2</v>
      </c>
      <c r="O1454" t="s">
        <v>64</v>
      </c>
      <c r="P1454">
        <v>8</v>
      </c>
      <c r="Q1454" t="s">
        <v>24</v>
      </c>
      <c r="T1454">
        <v>13827</v>
      </c>
      <c r="U1454" t="s">
        <v>17</v>
      </c>
      <c r="V1454" t="s">
        <v>24</v>
      </c>
      <c r="W1454">
        <v>58</v>
      </c>
      <c r="X1454">
        <v>3</v>
      </c>
      <c r="Y1454">
        <v>409.8</v>
      </c>
      <c r="Z1454">
        <v>300.76</v>
      </c>
      <c r="AA1454">
        <v>109.04</v>
      </c>
      <c r="AB1454">
        <v>-191.72</v>
      </c>
      <c r="AC1454">
        <v>-63.75</v>
      </c>
      <c r="AD1454" t="s">
        <v>204</v>
      </c>
      <c r="AE1454">
        <v>191.72</v>
      </c>
      <c r="AF1454">
        <v>0</v>
      </c>
      <c r="AG1454" t="s">
        <v>198</v>
      </c>
      <c r="AH1454" t="s">
        <v>199</v>
      </c>
      <c r="AJ1454" t="s">
        <v>3164</v>
      </c>
      <c r="AK1454" t="s">
        <v>3165</v>
      </c>
      <c r="AL1454" t="s">
        <v>242</v>
      </c>
      <c r="AM1454" t="s">
        <v>385</v>
      </c>
      <c r="AN1454" t="s">
        <v>386</v>
      </c>
      <c r="AO1454" t="s">
        <v>283</v>
      </c>
      <c r="AP1454" t="s">
        <v>246</v>
      </c>
      <c r="AQ1454" t="s">
        <v>247</v>
      </c>
      <c r="AR1454">
        <v>7527.94</v>
      </c>
      <c r="AS1454">
        <v>2373</v>
      </c>
      <c r="AT1454">
        <v>95.28</v>
      </c>
      <c r="AU1454">
        <v>22.39</v>
      </c>
      <c r="AV1454">
        <v>0.85119999999999996</v>
      </c>
      <c r="AW1454">
        <v>95</v>
      </c>
      <c r="AX1454">
        <v>45</v>
      </c>
      <c r="AY1454">
        <v>45</v>
      </c>
      <c r="AZ1454">
        <v>90</v>
      </c>
      <c r="BA1454">
        <v>112</v>
      </c>
      <c r="BB1454">
        <v>0.92</v>
      </c>
      <c r="BC1454" t="s">
        <v>248</v>
      </c>
      <c r="BD1454">
        <v>0</v>
      </c>
    </row>
    <row r="1455" spans="1:56" x14ac:dyDescent="0.25">
      <c r="A1455">
        <v>1559</v>
      </c>
      <c r="B1455">
        <v>13930</v>
      </c>
      <c r="C1455" t="s">
        <v>17</v>
      </c>
      <c r="D1455" s="1">
        <v>40750.458333333336</v>
      </c>
      <c r="E1455" s="1">
        <v>40829.40625</v>
      </c>
      <c r="F1455">
        <v>58</v>
      </c>
      <c r="G1455">
        <v>2</v>
      </c>
      <c r="H1455">
        <v>15</v>
      </c>
      <c r="I1455">
        <v>274</v>
      </c>
      <c r="J1455">
        <v>337.34</v>
      </c>
      <c r="K1455">
        <v>168.67</v>
      </c>
      <c r="L1455">
        <v>4</v>
      </c>
      <c r="M1455">
        <v>2</v>
      </c>
      <c r="N1455">
        <v>2</v>
      </c>
      <c r="O1455" t="s">
        <v>64</v>
      </c>
      <c r="P1455">
        <v>8</v>
      </c>
      <c r="Q1455" t="s">
        <v>24</v>
      </c>
      <c r="T1455">
        <v>13828</v>
      </c>
      <c r="U1455" t="s">
        <v>17</v>
      </c>
      <c r="V1455" t="s">
        <v>24</v>
      </c>
      <c r="W1455">
        <v>23</v>
      </c>
      <c r="X1455">
        <v>1</v>
      </c>
      <c r="Y1455">
        <v>209.49</v>
      </c>
      <c r="Z1455">
        <v>0</v>
      </c>
      <c r="AA1455">
        <v>209.49</v>
      </c>
      <c r="AB1455">
        <v>209.49</v>
      </c>
      <c r="AD1455" t="s">
        <v>197</v>
      </c>
      <c r="AE1455">
        <v>0</v>
      </c>
      <c r="AF1455">
        <v>0</v>
      </c>
      <c r="AG1455" t="s">
        <v>198</v>
      </c>
      <c r="AH1455" t="s">
        <v>196</v>
      </c>
      <c r="AJ1455" t="s">
        <v>3166</v>
      </c>
      <c r="AK1455" t="s">
        <v>3167</v>
      </c>
      <c r="AL1455" t="s">
        <v>242</v>
      </c>
      <c r="AM1455" t="s">
        <v>385</v>
      </c>
      <c r="AN1455" t="s">
        <v>386</v>
      </c>
      <c r="AO1455" t="s">
        <v>283</v>
      </c>
      <c r="AP1455" t="s">
        <v>246</v>
      </c>
      <c r="AQ1455" t="s">
        <v>247</v>
      </c>
      <c r="AR1455">
        <v>4344.17</v>
      </c>
      <c r="AS1455">
        <v>6021</v>
      </c>
      <c r="AT1455">
        <v>98.11</v>
      </c>
      <c r="AU1455">
        <v>56.8</v>
      </c>
      <c r="AV1455">
        <v>0.79369999999999996</v>
      </c>
      <c r="AW1455">
        <v>95</v>
      </c>
      <c r="AX1455">
        <v>114</v>
      </c>
      <c r="AY1455">
        <v>105</v>
      </c>
      <c r="AZ1455">
        <v>219</v>
      </c>
      <c r="BA1455">
        <v>276</v>
      </c>
      <c r="BB1455">
        <v>0.55000000000000004</v>
      </c>
      <c r="BC1455" t="s">
        <v>248</v>
      </c>
      <c r="BD1455">
        <v>0</v>
      </c>
    </row>
    <row r="1456" spans="1:56" x14ac:dyDescent="0.25">
      <c r="A1456">
        <v>3551</v>
      </c>
      <c r="B1456">
        <v>15942</v>
      </c>
      <c r="C1456" t="s">
        <v>17</v>
      </c>
      <c r="D1456" s="1">
        <v>40753.375694444447</v>
      </c>
      <c r="E1456" s="1">
        <v>40753.375694444447</v>
      </c>
      <c r="F1456">
        <v>134</v>
      </c>
      <c r="G1456">
        <v>1</v>
      </c>
      <c r="H1456">
        <v>14</v>
      </c>
      <c r="I1456">
        <v>232</v>
      </c>
      <c r="J1456">
        <v>337.44</v>
      </c>
      <c r="K1456">
        <v>337.44</v>
      </c>
      <c r="L1456">
        <v>3</v>
      </c>
      <c r="M1456">
        <v>2</v>
      </c>
      <c r="N1456">
        <v>2</v>
      </c>
      <c r="O1456" t="s">
        <v>66</v>
      </c>
      <c r="P1456">
        <v>7</v>
      </c>
      <c r="Q1456" t="s">
        <v>22</v>
      </c>
      <c r="T1456">
        <v>13829</v>
      </c>
      <c r="U1456" t="s">
        <v>17</v>
      </c>
      <c r="V1456" t="s">
        <v>19</v>
      </c>
      <c r="W1456">
        <v>422</v>
      </c>
      <c r="X1456">
        <v>1</v>
      </c>
      <c r="Y1456">
        <v>102</v>
      </c>
      <c r="Z1456">
        <v>0</v>
      </c>
      <c r="AA1456">
        <v>0</v>
      </c>
      <c r="AB1456">
        <v>0</v>
      </c>
      <c r="AD1456" t="s">
        <v>191</v>
      </c>
      <c r="AE1456">
        <v>0</v>
      </c>
      <c r="AF1456">
        <v>100</v>
      </c>
      <c r="AG1456" t="s">
        <v>192</v>
      </c>
      <c r="AH1456" t="s">
        <v>199</v>
      </c>
      <c r="AJ1456" t="s">
        <v>3168</v>
      </c>
      <c r="AK1456" t="s">
        <v>3169</v>
      </c>
      <c r="AL1456" t="s">
        <v>276</v>
      </c>
      <c r="AM1456" t="s">
        <v>243</v>
      </c>
      <c r="AN1456" t="s">
        <v>277</v>
      </c>
      <c r="AO1456" t="s">
        <v>245</v>
      </c>
      <c r="AP1456" t="s">
        <v>278</v>
      </c>
      <c r="AQ1456" t="s">
        <v>247</v>
      </c>
      <c r="AR1456">
        <v>1456.6</v>
      </c>
      <c r="AS1456">
        <v>1727</v>
      </c>
      <c r="AT1456">
        <v>66.040000000000006</v>
      </c>
      <c r="AU1456">
        <v>16.29</v>
      </c>
      <c r="AV1456">
        <v>1.4573</v>
      </c>
      <c r="AW1456">
        <v>95</v>
      </c>
      <c r="AX1456">
        <v>33</v>
      </c>
      <c r="AY1456">
        <v>56</v>
      </c>
      <c r="AZ1456">
        <v>88</v>
      </c>
      <c r="BA1456">
        <v>105</v>
      </c>
      <c r="BB1456">
        <v>1.99</v>
      </c>
      <c r="BC1456" t="s">
        <v>278</v>
      </c>
      <c r="BD1456">
        <v>0</v>
      </c>
    </row>
    <row r="1457" spans="1:56" x14ac:dyDescent="0.25">
      <c r="A1457">
        <v>514</v>
      </c>
      <c r="B1457">
        <v>12869</v>
      </c>
      <c r="C1457" t="s">
        <v>17</v>
      </c>
      <c r="D1457" s="1">
        <v>40205.506944444445</v>
      </c>
      <c r="E1457" s="1">
        <v>40205.506944444445</v>
      </c>
      <c r="F1457">
        <v>682</v>
      </c>
      <c r="G1457">
        <v>1</v>
      </c>
      <c r="H1457">
        <v>35</v>
      </c>
      <c r="I1457">
        <v>144</v>
      </c>
      <c r="J1457">
        <v>337.67</v>
      </c>
      <c r="K1457">
        <v>337.67</v>
      </c>
      <c r="L1457">
        <v>1</v>
      </c>
      <c r="M1457">
        <v>1</v>
      </c>
      <c r="N1457">
        <v>2</v>
      </c>
      <c r="O1457" t="s">
        <v>65</v>
      </c>
      <c r="P1457">
        <v>4</v>
      </c>
      <c r="Q1457" t="s">
        <v>19</v>
      </c>
      <c r="T1457">
        <v>13830</v>
      </c>
      <c r="U1457" t="s">
        <v>17</v>
      </c>
      <c r="V1457" t="s">
        <v>19</v>
      </c>
      <c r="W1457">
        <v>582</v>
      </c>
      <c r="X1457">
        <v>1</v>
      </c>
      <c r="Y1457">
        <v>156.85</v>
      </c>
      <c r="Z1457">
        <v>0</v>
      </c>
      <c r="AA1457">
        <v>0</v>
      </c>
      <c r="AB1457">
        <v>0</v>
      </c>
      <c r="AD1457" t="s">
        <v>191</v>
      </c>
      <c r="AE1457">
        <v>0</v>
      </c>
      <c r="AF1457">
        <v>13.32</v>
      </c>
      <c r="AG1457" t="s">
        <v>192</v>
      </c>
      <c r="AH1457" t="s">
        <v>199</v>
      </c>
      <c r="AJ1457" t="s">
        <v>3170</v>
      </c>
      <c r="AK1457" t="s">
        <v>3171</v>
      </c>
      <c r="AL1457" t="s">
        <v>251</v>
      </c>
      <c r="AM1457" t="s">
        <v>243</v>
      </c>
      <c r="AN1457" t="s">
        <v>252</v>
      </c>
      <c r="AO1457" t="s">
        <v>245</v>
      </c>
      <c r="AP1457" t="s">
        <v>318</v>
      </c>
      <c r="AQ1457" t="s">
        <v>247</v>
      </c>
      <c r="AR1457">
        <v>845.3</v>
      </c>
      <c r="AS1457">
        <v>1007</v>
      </c>
      <c r="AT1457">
        <v>52.83</v>
      </c>
      <c r="AU1457">
        <v>9.5</v>
      </c>
      <c r="AV1457">
        <v>1.5757000000000001</v>
      </c>
      <c r="AW1457">
        <v>95</v>
      </c>
      <c r="AX1457">
        <v>19</v>
      </c>
      <c r="AY1457">
        <v>35</v>
      </c>
      <c r="AZ1457">
        <v>54</v>
      </c>
      <c r="BA1457">
        <v>64</v>
      </c>
      <c r="BB1457">
        <v>4.91</v>
      </c>
      <c r="BC1457" t="s">
        <v>324</v>
      </c>
      <c r="BD1457">
        <v>0</v>
      </c>
    </row>
    <row r="1458" spans="1:56" x14ac:dyDescent="0.25">
      <c r="A1458">
        <v>4893</v>
      </c>
      <c r="B1458">
        <v>17296</v>
      </c>
      <c r="C1458" t="s">
        <v>17</v>
      </c>
      <c r="D1458" s="1">
        <v>40156.584027777775</v>
      </c>
      <c r="E1458" s="1">
        <v>40156.584027777775</v>
      </c>
      <c r="F1458">
        <v>731</v>
      </c>
      <c r="G1458">
        <v>1</v>
      </c>
      <c r="H1458">
        <v>32</v>
      </c>
      <c r="I1458">
        <v>216</v>
      </c>
      <c r="J1458">
        <v>338.13</v>
      </c>
      <c r="K1458">
        <v>338.13</v>
      </c>
      <c r="L1458">
        <v>1</v>
      </c>
      <c r="M1458">
        <v>1</v>
      </c>
      <c r="N1458">
        <v>2</v>
      </c>
      <c r="O1458" t="s">
        <v>65</v>
      </c>
      <c r="P1458">
        <v>4</v>
      </c>
      <c r="Q1458" t="s">
        <v>19</v>
      </c>
      <c r="T1458">
        <v>13831</v>
      </c>
      <c r="U1458" t="s">
        <v>17</v>
      </c>
      <c r="V1458" t="s">
        <v>129</v>
      </c>
      <c r="W1458">
        <v>17</v>
      </c>
      <c r="X1458">
        <v>18</v>
      </c>
      <c r="Y1458">
        <v>6585.54</v>
      </c>
      <c r="Z1458">
        <v>357.4</v>
      </c>
      <c r="AA1458">
        <v>747.6</v>
      </c>
      <c r="AB1458">
        <v>390.2</v>
      </c>
      <c r="AC1458">
        <v>109.18</v>
      </c>
      <c r="AD1458" t="s">
        <v>194</v>
      </c>
      <c r="AE1458">
        <v>0</v>
      </c>
      <c r="AF1458">
        <v>0.22</v>
      </c>
      <c r="AG1458" t="s">
        <v>195</v>
      </c>
      <c r="AH1458" t="s">
        <v>196</v>
      </c>
      <c r="AJ1458" t="s">
        <v>3172</v>
      </c>
      <c r="AK1458" t="s">
        <v>3173</v>
      </c>
      <c r="AL1458" t="s">
        <v>251</v>
      </c>
      <c r="AM1458" t="s">
        <v>243</v>
      </c>
      <c r="AN1458" t="s">
        <v>252</v>
      </c>
      <c r="AO1458" t="s">
        <v>245</v>
      </c>
      <c r="AP1458" t="s">
        <v>318</v>
      </c>
      <c r="AQ1458" t="s">
        <v>247</v>
      </c>
      <c r="AR1458">
        <v>1134.6400000000001</v>
      </c>
      <c r="AS1458">
        <v>1657</v>
      </c>
      <c r="AT1458">
        <v>72.64</v>
      </c>
      <c r="AU1458">
        <v>15.63</v>
      </c>
      <c r="AV1458">
        <v>2.1503000000000001</v>
      </c>
      <c r="AW1458">
        <v>95</v>
      </c>
      <c r="AX1458">
        <v>32</v>
      </c>
      <c r="AY1458">
        <v>79</v>
      </c>
      <c r="AZ1458">
        <v>110</v>
      </c>
      <c r="BA1458">
        <v>126</v>
      </c>
      <c r="BB1458">
        <v>2.64</v>
      </c>
      <c r="BC1458" t="s">
        <v>324</v>
      </c>
      <c r="BD1458">
        <v>0</v>
      </c>
    </row>
    <row r="1459" spans="1:56" x14ac:dyDescent="0.25">
      <c r="A1459">
        <v>2421</v>
      </c>
      <c r="B1459">
        <v>14799</v>
      </c>
      <c r="C1459" t="s">
        <v>17</v>
      </c>
      <c r="D1459" s="1">
        <v>40149.470833333333</v>
      </c>
      <c r="E1459" s="1">
        <v>40835.677777777775</v>
      </c>
      <c r="F1459">
        <v>52</v>
      </c>
      <c r="G1459">
        <v>2</v>
      </c>
      <c r="H1459">
        <v>20</v>
      </c>
      <c r="I1459">
        <v>495</v>
      </c>
      <c r="J1459">
        <v>338.15</v>
      </c>
      <c r="K1459">
        <v>169.08</v>
      </c>
      <c r="L1459">
        <v>4</v>
      </c>
      <c r="M1459">
        <v>2</v>
      </c>
      <c r="N1459">
        <v>2</v>
      </c>
      <c r="O1459" t="s">
        <v>64</v>
      </c>
      <c r="P1459">
        <v>8</v>
      </c>
      <c r="Q1459" t="s">
        <v>24</v>
      </c>
      <c r="T1459">
        <v>13832</v>
      </c>
      <c r="U1459" t="s">
        <v>17</v>
      </c>
      <c r="V1459" t="s">
        <v>24</v>
      </c>
      <c r="W1459">
        <v>20</v>
      </c>
      <c r="X1459">
        <v>2</v>
      </c>
      <c r="Y1459">
        <v>609.89</v>
      </c>
      <c r="Z1459">
        <v>0</v>
      </c>
      <c r="AA1459">
        <v>52.2</v>
      </c>
      <c r="AB1459">
        <v>52.2</v>
      </c>
      <c r="AD1459" t="s">
        <v>197</v>
      </c>
      <c r="AE1459">
        <v>0</v>
      </c>
      <c r="AF1459">
        <v>1.84</v>
      </c>
      <c r="AG1459" t="s">
        <v>198</v>
      </c>
      <c r="AH1459" t="s">
        <v>196</v>
      </c>
      <c r="AJ1459" t="s">
        <v>3174</v>
      </c>
      <c r="AK1459" t="s">
        <v>3175</v>
      </c>
      <c r="AL1459" t="s">
        <v>276</v>
      </c>
      <c r="AM1459" t="s">
        <v>243</v>
      </c>
      <c r="AN1459" t="s">
        <v>277</v>
      </c>
      <c r="AO1459" t="s">
        <v>283</v>
      </c>
      <c r="AP1459" t="s">
        <v>278</v>
      </c>
      <c r="AQ1459" t="s">
        <v>247</v>
      </c>
      <c r="AR1459">
        <v>2712.48</v>
      </c>
      <c r="AS1459">
        <v>2135</v>
      </c>
      <c r="AT1459">
        <v>86.79</v>
      </c>
      <c r="AU1459">
        <v>20.14</v>
      </c>
      <c r="AV1459">
        <v>1.1580999999999999</v>
      </c>
      <c r="AW1459">
        <v>95</v>
      </c>
      <c r="AX1459">
        <v>41</v>
      </c>
      <c r="AY1459">
        <v>55</v>
      </c>
      <c r="AZ1459">
        <v>95</v>
      </c>
      <c r="BA1459">
        <v>115</v>
      </c>
      <c r="BB1459">
        <v>4.7699999999999996</v>
      </c>
      <c r="BC1459" t="s">
        <v>278</v>
      </c>
      <c r="BD1459">
        <v>0</v>
      </c>
    </row>
    <row r="1460" spans="1:56" x14ac:dyDescent="0.25">
      <c r="A1460">
        <v>5424</v>
      </c>
      <c r="B1460">
        <v>17833</v>
      </c>
      <c r="C1460" t="s">
        <v>17</v>
      </c>
      <c r="D1460" s="1">
        <v>40163.569444444445</v>
      </c>
      <c r="E1460" s="1">
        <v>40163.569444444445</v>
      </c>
      <c r="F1460">
        <v>724</v>
      </c>
      <c r="G1460">
        <v>1</v>
      </c>
      <c r="H1460">
        <v>28</v>
      </c>
      <c r="I1460">
        <v>143</v>
      </c>
      <c r="J1460">
        <v>338.46</v>
      </c>
      <c r="K1460">
        <v>338.46</v>
      </c>
      <c r="L1460">
        <v>1</v>
      </c>
      <c r="M1460">
        <v>1</v>
      </c>
      <c r="N1460">
        <v>2</v>
      </c>
      <c r="O1460" t="s">
        <v>65</v>
      </c>
      <c r="P1460">
        <v>4</v>
      </c>
      <c r="Q1460" t="s">
        <v>19</v>
      </c>
      <c r="T1460">
        <v>13833</v>
      </c>
      <c r="U1460" t="s">
        <v>17</v>
      </c>
      <c r="V1460" t="s">
        <v>22</v>
      </c>
      <c r="W1460">
        <v>160</v>
      </c>
      <c r="X1460">
        <v>2</v>
      </c>
      <c r="Y1460">
        <v>700.41</v>
      </c>
      <c r="Z1460">
        <v>383.85</v>
      </c>
      <c r="AA1460">
        <v>0</v>
      </c>
      <c r="AB1460">
        <v>-383.85</v>
      </c>
      <c r="AC1460">
        <v>-100</v>
      </c>
      <c r="AD1460" t="s">
        <v>201</v>
      </c>
      <c r="AE1460">
        <v>383.85</v>
      </c>
      <c r="AF1460">
        <v>0</v>
      </c>
      <c r="AG1460" t="s">
        <v>198</v>
      </c>
      <c r="AH1460" t="s">
        <v>199</v>
      </c>
      <c r="AJ1460" t="s">
        <v>3176</v>
      </c>
      <c r="AK1460" t="s">
        <v>3177</v>
      </c>
      <c r="AL1460" t="s">
        <v>276</v>
      </c>
      <c r="AM1460" t="s">
        <v>243</v>
      </c>
      <c r="AN1460" t="s">
        <v>277</v>
      </c>
      <c r="AO1460" t="s">
        <v>245</v>
      </c>
      <c r="AP1460" t="s">
        <v>278</v>
      </c>
      <c r="AQ1460" t="s">
        <v>247</v>
      </c>
      <c r="AR1460">
        <v>1318.99</v>
      </c>
      <c r="AS1460">
        <v>1109</v>
      </c>
      <c r="AT1460">
        <v>64.150000000000006</v>
      </c>
      <c r="AU1460">
        <v>10.46</v>
      </c>
      <c r="AV1460">
        <v>1.4428000000000001</v>
      </c>
      <c r="AW1460">
        <v>95</v>
      </c>
      <c r="AX1460">
        <v>21</v>
      </c>
      <c r="AY1460">
        <v>36</v>
      </c>
      <c r="AZ1460">
        <v>57</v>
      </c>
      <c r="BA1460">
        <v>67</v>
      </c>
      <c r="BB1460">
        <v>6.26</v>
      </c>
      <c r="BC1460" t="s">
        <v>278</v>
      </c>
      <c r="BD1460">
        <v>0</v>
      </c>
    </row>
    <row r="1461" spans="1:56" x14ac:dyDescent="0.25">
      <c r="A1461">
        <v>2253</v>
      </c>
      <c r="B1461">
        <v>14630</v>
      </c>
      <c r="C1461" t="s">
        <v>17</v>
      </c>
      <c r="D1461" s="1">
        <v>40402.693055555559</v>
      </c>
      <c r="E1461" s="1">
        <v>40402.693055555559</v>
      </c>
      <c r="F1461">
        <v>485</v>
      </c>
      <c r="G1461">
        <v>1</v>
      </c>
      <c r="H1461">
        <v>21</v>
      </c>
      <c r="I1461">
        <v>111</v>
      </c>
      <c r="J1461">
        <v>338.65</v>
      </c>
      <c r="K1461">
        <v>338.65</v>
      </c>
      <c r="L1461">
        <v>1</v>
      </c>
      <c r="M1461">
        <v>1</v>
      </c>
      <c r="N1461">
        <v>2</v>
      </c>
      <c r="O1461" t="s">
        <v>65</v>
      </c>
      <c r="P1461">
        <v>4</v>
      </c>
      <c r="Q1461" t="s">
        <v>19</v>
      </c>
      <c r="T1461">
        <v>13834</v>
      </c>
      <c r="U1461" t="s">
        <v>17</v>
      </c>
      <c r="V1461" t="s">
        <v>29</v>
      </c>
      <c r="W1461">
        <v>577</v>
      </c>
      <c r="X1461">
        <v>2</v>
      </c>
      <c r="Y1461">
        <v>324.19</v>
      </c>
      <c r="Z1461">
        <v>0</v>
      </c>
      <c r="AA1461">
        <v>0</v>
      </c>
      <c r="AB1461">
        <v>0</v>
      </c>
      <c r="AD1461" t="s">
        <v>191</v>
      </c>
      <c r="AE1461">
        <v>0</v>
      </c>
      <c r="AF1461">
        <v>16.75</v>
      </c>
      <c r="AG1461" t="s">
        <v>192</v>
      </c>
      <c r="AH1461" t="s">
        <v>199</v>
      </c>
      <c r="AJ1461" t="s">
        <v>3178</v>
      </c>
      <c r="AK1461" t="s">
        <v>3179</v>
      </c>
      <c r="AL1461" t="s">
        <v>276</v>
      </c>
      <c r="AM1461" t="s">
        <v>243</v>
      </c>
      <c r="AN1461" t="s">
        <v>277</v>
      </c>
      <c r="AO1461" t="s">
        <v>245</v>
      </c>
      <c r="AP1461" t="s">
        <v>278</v>
      </c>
      <c r="AQ1461" t="s">
        <v>247</v>
      </c>
      <c r="AR1461">
        <v>1210.1099999999999</v>
      </c>
      <c r="AS1461">
        <v>949</v>
      </c>
      <c r="AT1461">
        <v>64.760000000000005</v>
      </c>
      <c r="AU1461">
        <v>9.0399999999999991</v>
      </c>
      <c r="AV1461">
        <v>1.4582999999999999</v>
      </c>
      <c r="AW1461">
        <v>95</v>
      </c>
      <c r="AX1461">
        <v>19</v>
      </c>
      <c r="AY1461">
        <v>31</v>
      </c>
      <c r="AZ1461">
        <v>49</v>
      </c>
      <c r="BA1461">
        <v>58</v>
      </c>
      <c r="BB1461">
        <v>6.13</v>
      </c>
      <c r="BC1461" t="s">
        <v>278</v>
      </c>
      <c r="BD1461">
        <v>0</v>
      </c>
    </row>
    <row r="1462" spans="1:56" x14ac:dyDescent="0.25">
      <c r="A1462">
        <v>5288</v>
      </c>
      <c r="B1462">
        <v>17697</v>
      </c>
      <c r="C1462" t="s">
        <v>17</v>
      </c>
      <c r="D1462" s="1">
        <v>40650.652777777781</v>
      </c>
      <c r="E1462" s="1">
        <v>40650.652777777781</v>
      </c>
      <c r="F1462">
        <v>237</v>
      </c>
      <c r="G1462">
        <v>1</v>
      </c>
      <c r="H1462">
        <v>19</v>
      </c>
      <c r="I1462">
        <v>93</v>
      </c>
      <c r="J1462">
        <v>338.95</v>
      </c>
      <c r="K1462">
        <v>338.95</v>
      </c>
      <c r="L1462">
        <v>2</v>
      </c>
      <c r="M1462">
        <v>1</v>
      </c>
      <c r="N1462">
        <v>2</v>
      </c>
      <c r="O1462" t="s">
        <v>68</v>
      </c>
      <c r="P1462">
        <v>5</v>
      </c>
      <c r="Q1462" t="s">
        <v>19</v>
      </c>
      <c r="T1462">
        <v>13835</v>
      </c>
      <c r="U1462" t="s">
        <v>17</v>
      </c>
      <c r="V1462" t="s">
        <v>96</v>
      </c>
      <c r="W1462">
        <v>26</v>
      </c>
      <c r="X1462">
        <v>7</v>
      </c>
      <c r="Y1462">
        <v>1095.27</v>
      </c>
      <c r="Z1462">
        <v>208.89</v>
      </c>
      <c r="AA1462">
        <v>297.23</v>
      </c>
      <c r="AB1462">
        <v>88.34</v>
      </c>
      <c r="AC1462">
        <v>42.29</v>
      </c>
      <c r="AD1462" t="s">
        <v>194</v>
      </c>
      <c r="AE1462">
        <v>0</v>
      </c>
      <c r="AF1462">
        <v>4.6100000000000003</v>
      </c>
      <c r="AG1462" t="s">
        <v>195</v>
      </c>
      <c r="AH1462" t="s">
        <v>196</v>
      </c>
      <c r="AJ1462" t="s">
        <v>3180</v>
      </c>
      <c r="AK1462" t="s">
        <v>3181</v>
      </c>
      <c r="AL1462" t="s">
        <v>242</v>
      </c>
      <c r="AM1462" t="s">
        <v>243</v>
      </c>
      <c r="AN1462" t="s">
        <v>244</v>
      </c>
      <c r="AO1462" t="s">
        <v>283</v>
      </c>
      <c r="AP1462" t="s">
        <v>246</v>
      </c>
      <c r="AQ1462" t="s">
        <v>247</v>
      </c>
      <c r="AR1462">
        <v>13965.52</v>
      </c>
      <c r="AS1462">
        <v>1127</v>
      </c>
      <c r="AT1462">
        <v>84.76</v>
      </c>
      <c r="AU1462">
        <v>10.73</v>
      </c>
      <c r="AV1462">
        <v>1.0851999999999999</v>
      </c>
      <c r="AW1462">
        <v>95</v>
      </c>
      <c r="AX1462">
        <v>22</v>
      </c>
      <c r="AY1462">
        <v>28</v>
      </c>
      <c r="AZ1462">
        <v>49</v>
      </c>
      <c r="BA1462">
        <v>60</v>
      </c>
      <c r="BB1462">
        <v>7.77</v>
      </c>
      <c r="BC1462" t="s">
        <v>248</v>
      </c>
      <c r="BD1462">
        <v>0</v>
      </c>
    </row>
    <row r="1463" spans="1:56" x14ac:dyDescent="0.25">
      <c r="A1463">
        <v>1831</v>
      </c>
      <c r="B1463">
        <v>14203</v>
      </c>
      <c r="C1463" t="s">
        <v>17</v>
      </c>
      <c r="D1463" s="1">
        <v>40489.565972222219</v>
      </c>
      <c r="E1463" s="1">
        <v>40489.565972222219</v>
      </c>
      <c r="F1463">
        <v>398</v>
      </c>
      <c r="G1463">
        <v>1</v>
      </c>
      <c r="H1463">
        <v>16</v>
      </c>
      <c r="I1463">
        <v>80</v>
      </c>
      <c r="J1463">
        <v>339.34</v>
      </c>
      <c r="K1463">
        <v>339.34</v>
      </c>
      <c r="L1463">
        <v>2</v>
      </c>
      <c r="M1463">
        <v>1</v>
      </c>
      <c r="N1463">
        <v>2</v>
      </c>
      <c r="O1463" t="s">
        <v>68</v>
      </c>
      <c r="P1463">
        <v>5</v>
      </c>
      <c r="Q1463" t="s">
        <v>19</v>
      </c>
      <c r="T1463">
        <v>13836</v>
      </c>
      <c r="U1463" t="s">
        <v>17</v>
      </c>
      <c r="V1463" t="s">
        <v>22</v>
      </c>
      <c r="W1463">
        <v>400</v>
      </c>
      <c r="X1463">
        <v>2</v>
      </c>
      <c r="Y1463">
        <v>620.37</v>
      </c>
      <c r="Z1463">
        <v>0</v>
      </c>
      <c r="AA1463">
        <v>0</v>
      </c>
      <c r="AB1463">
        <v>0</v>
      </c>
      <c r="AD1463" t="s">
        <v>191</v>
      </c>
      <c r="AE1463">
        <v>0</v>
      </c>
      <c r="AF1463">
        <v>2.88</v>
      </c>
      <c r="AG1463" t="s">
        <v>198</v>
      </c>
      <c r="AH1463" t="s">
        <v>199</v>
      </c>
      <c r="AJ1463" t="s">
        <v>3182</v>
      </c>
      <c r="AK1463" t="s">
        <v>3183</v>
      </c>
      <c r="AL1463" t="s">
        <v>242</v>
      </c>
      <c r="AM1463" t="s">
        <v>243</v>
      </c>
      <c r="AN1463" t="s">
        <v>244</v>
      </c>
      <c r="AO1463" t="s">
        <v>245</v>
      </c>
      <c r="AP1463" t="s">
        <v>246</v>
      </c>
      <c r="AQ1463" t="s">
        <v>247</v>
      </c>
      <c r="AR1463">
        <v>5862.42</v>
      </c>
      <c r="AS1463">
        <v>4349</v>
      </c>
      <c r="AT1463">
        <v>61.32</v>
      </c>
      <c r="AU1463">
        <v>41.03</v>
      </c>
      <c r="AV1463">
        <v>1.9730000000000001</v>
      </c>
      <c r="AW1463">
        <v>95</v>
      </c>
      <c r="AX1463">
        <v>83</v>
      </c>
      <c r="AY1463">
        <v>189</v>
      </c>
      <c r="AZ1463">
        <v>271</v>
      </c>
      <c r="BA1463">
        <v>312</v>
      </c>
      <c r="BB1463">
        <v>0.41</v>
      </c>
      <c r="BC1463" t="s">
        <v>248</v>
      </c>
      <c r="BD1463">
        <v>0</v>
      </c>
    </row>
    <row r="1464" spans="1:56" x14ac:dyDescent="0.25">
      <c r="A1464">
        <v>983</v>
      </c>
      <c r="B1464">
        <v>13345</v>
      </c>
      <c r="C1464" t="s">
        <v>17</v>
      </c>
      <c r="D1464" s="1">
        <v>40599.375694444447</v>
      </c>
      <c r="E1464" s="1">
        <v>40599.375694444447</v>
      </c>
      <c r="F1464">
        <v>288</v>
      </c>
      <c r="G1464">
        <v>1</v>
      </c>
      <c r="H1464">
        <v>19</v>
      </c>
      <c r="I1464">
        <v>140</v>
      </c>
      <c r="J1464">
        <v>339.5</v>
      </c>
      <c r="K1464">
        <v>339.5</v>
      </c>
      <c r="L1464">
        <v>2</v>
      </c>
      <c r="M1464">
        <v>1</v>
      </c>
      <c r="N1464">
        <v>2</v>
      </c>
      <c r="O1464" t="s">
        <v>68</v>
      </c>
      <c r="P1464">
        <v>5</v>
      </c>
      <c r="Q1464" t="s">
        <v>19</v>
      </c>
      <c r="T1464">
        <v>13837</v>
      </c>
      <c r="U1464" t="s">
        <v>17</v>
      </c>
      <c r="V1464" t="s">
        <v>22</v>
      </c>
      <c r="W1464">
        <v>212</v>
      </c>
      <c r="X1464">
        <v>2</v>
      </c>
      <c r="Y1464">
        <v>266.58999999999997</v>
      </c>
      <c r="Z1464">
        <v>0</v>
      </c>
      <c r="AA1464">
        <v>0</v>
      </c>
      <c r="AB1464">
        <v>0</v>
      </c>
      <c r="AD1464" t="s">
        <v>191</v>
      </c>
      <c r="AE1464">
        <v>0</v>
      </c>
      <c r="AF1464">
        <v>0</v>
      </c>
      <c r="AG1464" t="s">
        <v>198</v>
      </c>
      <c r="AH1464" t="s">
        <v>199</v>
      </c>
      <c r="AJ1464" t="s">
        <v>3184</v>
      </c>
      <c r="AK1464" t="s">
        <v>3185</v>
      </c>
      <c r="AL1464" t="s">
        <v>242</v>
      </c>
      <c r="AM1464" t="s">
        <v>243</v>
      </c>
      <c r="AN1464" t="s">
        <v>244</v>
      </c>
      <c r="AO1464" t="s">
        <v>245</v>
      </c>
      <c r="AP1464" t="s">
        <v>246</v>
      </c>
      <c r="AQ1464" t="s">
        <v>247</v>
      </c>
      <c r="AR1464">
        <v>7559.91</v>
      </c>
      <c r="AS1464">
        <v>4756</v>
      </c>
      <c r="AT1464">
        <v>56.19</v>
      </c>
      <c r="AU1464">
        <v>45.3</v>
      </c>
      <c r="AV1464">
        <v>1.6032999999999999</v>
      </c>
      <c r="AW1464">
        <v>95</v>
      </c>
      <c r="AX1464">
        <v>91</v>
      </c>
      <c r="AY1464">
        <v>169</v>
      </c>
      <c r="AZ1464">
        <v>260</v>
      </c>
      <c r="BA1464">
        <v>305</v>
      </c>
      <c r="BB1464">
        <v>1.18</v>
      </c>
      <c r="BC1464" t="s">
        <v>248</v>
      </c>
      <c r="BD1464">
        <v>0</v>
      </c>
    </row>
    <row r="1465" spans="1:56" x14ac:dyDescent="0.25">
      <c r="A1465">
        <v>1368</v>
      </c>
      <c r="B1465">
        <v>13737</v>
      </c>
      <c r="C1465" t="s">
        <v>17</v>
      </c>
      <c r="D1465" s="1">
        <v>40686.688888888886</v>
      </c>
      <c r="E1465" s="1">
        <v>40686.688888888886</v>
      </c>
      <c r="F1465">
        <v>201</v>
      </c>
      <c r="G1465">
        <v>1</v>
      </c>
      <c r="H1465">
        <v>29</v>
      </c>
      <c r="I1465">
        <v>125</v>
      </c>
      <c r="J1465">
        <v>339.6</v>
      </c>
      <c r="K1465">
        <v>339.6</v>
      </c>
      <c r="L1465">
        <v>2</v>
      </c>
      <c r="M1465">
        <v>1</v>
      </c>
      <c r="N1465">
        <v>2</v>
      </c>
      <c r="O1465" t="s">
        <v>68</v>
      </c>
      <c r="P1465">
        <v>5</v>
      </c>
      <c r="Q1465" t="s">
        <v>19</v>
      </c>
      <c r="T1465">
        <v>13838</v>
      </c>
      <c r="U1465" t="s">
        <v>17</v>
      </c>
      <c r="V1465" t="s">
        <v>129</v>
      </c>
      <c r="W1465">
        <v>6</v>
      </c>
      <c r="X1465">
        <v>10</v>
      </c>
      <c r="Y1465">
        <v>1690.07</v>
      </c>
      <c r="Z1465">
        <v>236.88</v>
      </c>
      <c r="AA1465">
        <v>207.28</v>
      </c>
      <c r="AB1465">
        <v>-29.6</v>
      </c>
      <c r="AC1465">
        <v>-12.5</v>
      </c>
      <c r="AD1465" t="s">
        <v>202</v>
      </c>
      <c r="AE1465">
        <v>29.6</v>
      </c>
      <c r="AF1465">
        <v>0</v>
      </c>
      <c r="AG1465" t="s">
        <v>198</v>
      </c>
      <c r="AH1465" t="s">
        <v>196</v>
      </c>
      <c r="AJ1465" t="s">
        <v>3186</v>
      </c>
      <c r="AK1465" t="s">
        <v>3187</v>
      </c>
      <c r="AL1465" t="s">
        <v>242</v>
      </c>
      <c r="AM1465" t="s">
        <v>243</v>
      </c>
      <c r="AN1465" t="s">
        <v>244</v>
      </c>
      <c r="AO1465" t="s">
        <v>283</v>
      </c>
      <c r="AP1465" t="s">
        <v>246</v>
      </c>
      <c r="AQ1465" t="s">
        <v>247</v>
      </c>
      <c r="AR1465">
        <v>11860.25</v>
      </c>
      <c r="AS1465">
        <v>7678</v>
      </c>
      <c r="AT1465">
        <v>76.19</v>
      </c>
      <c r="AU1465">
        <v>73.12</v>
      </c>
      <c r="AV1465">
        <v>1.8548</v>
      </c>
      <c r="AW1465">
        <v>95</v>
      </c>
      <c r="AX1465">
        <v>147</v>
      </c>
      <c r="AY1465">
        <v>316</v>
      </c>
      <c r="AZ1465">
        <v>462</v>
      </c>
      <c r="BA1465">
        <v>535</v>
      </c>
      <c r="BB1465">
        <v>1.1100000000000001</v>
      </c>
      <c r="BC1465" t="s">
        <v>248</v>
      </c>
      <c r="BD1465">
        <v>0</v>
      </c>
    </row>
    <row r="1466" spans="1:56" x14ac:dyDescent="0.25">
      <c r="A1466">
        <v>545</v>
      </c>
      <c r="B1466">
        <v>12900</v>
      </c>
      <c r="C1466" t="s">
        <v>17</v>
      </c>
      <c r="D1466" s="1">
        <v>40464.636805555558</v>
      </c>
      <c r="E1466" s="1">
        <v>40464.636805555558</v>
      </c>
      <c r="F1466">
        <v>423</v>
      </c>
      <c r="G1466">
        <v>1</v>
      </c>
      <c r="H1466">
        <v>13</v>
      </c>
      <c r="I1466">
        <v>139</v>
      </c>
      <c r="J1466">
        <v>340.33</v>
      </c>
      <c r="K1466">
        <v>340.33</v>
      </c>
      <c r="L1466">
        <v>1</v>
      </c>
      <c r="M1466">
        <v>1</v>
      </c>
      <c r="N1466">
        <v>2</v>
      </c>
      <c r="O1466" t="s">
        <v>65</v>
      </c>
      <c r="P1466">
        <v>4</v>
      </c>
      <c r="Q1466" t="s">
        <v>19</v>
      </c>
      <c r="T1466">
        <v>13839</v>
      </c>
      <c r="U1466" t="s">
        <v>17</v>
      </c>
      <c r="V1466" t="s">
        <v>19</v>
      </c>
      <c r="W1466">
        <v>487</v>
      </c>
      <c r="X1466">
        <v>1</v>
      </c>
      <c r="Y1466">
        <v>139.94999999999999</v>
      </c>
      <c r="Z1466">
        <v>0</v>
      </c>
      <c r="AA1466">
        <v>0</v>
      </c>
      <c r="AB1466">
        <v>0</v>
      </c>
      <c r="AD1466" t="s">
        <v>191</v>
      </c>
      <c r="AE1466">
        <v>0</v>
      </c>
      <c r="AF1466">
        <v>0</v>
      </c>
      <c r="AG1466" t="s">
        <v>198</v>
      </c>
      <c r="AH1466" t="s">
        <v>196</v>
      </c>
      <c r="AJ1466" t="s">
        <v>3188</v>
      </c>
      <c r="AK1466" t="s">
        <v>3189</v>
      </c>
      <c r="AL1466" t="s">
        <v>242</v>
      </c>
      <c r="AM1466" t="s">
        <v>243</v>
      </c>
      <c r="AN1466" t="s">
        <v>244</v>
      </c>
      <c r="AO1466" t="s">
        <v>283</v>
      </c>
      <c r="AP1466" t="s">
        <v>246</v>
      </c>
      <c r="AQ1466" t="s">
        <v>247</v>
      </c>
      <c r="AR1466">
        <v>9101.9599999999991</v>
      </c>
      <c r="AS1466">
        <v>4760</v>
      </c>
      <c r="AT1466">
        <v>80</v>
      </c>
      <c r="AU1466">
        <v>45.33</v>
      </c>
      <c r="AV1466">
        <v>1.4033</v>
      </c>
      <c r="AW1466">
        <v>95</v>
      </c>
      <c r="AX1466">
        <v>91</v>
      </c>
      <c r="AY1466">
        <v>149</v>
      </c>
      <c r="AZ1466">
        <v>239</v>
      </c>
      <c r="BA1466">
        <v>284</v>
      </c>
      <c r="BB1466">
        <v>1.24</v>
      </c>
      <c r="BC1466" t="s">
        <v>248</v>
      </c>
      <c r="BD1466">
        <v>0</v>
      </c>
    </row>
    <row r="1467" spans="1:56" x14ac:dyDescent="0.25">
      <c r="A1467">
        <v>3429</v>
      </c>
      <c r="B1467">
        <v>15818</v>
      </c>
      <c r="C1467" t="s">
        <v>17</v>
      </c>
      <c r="D1467" s="1">
        <v>40298.540277777778</v>
      </c>
      <c r="E1467" s="1">
        <v>40298.540277777778</v>
      </c>
      <c r="F1467">
        <v>589</v>
      </c>
      <c r="G1467">
        <v>1</v>
      </c>
      <c r="H1467">
        <v>11</v>
      </c>
      <c r="I1467">
        <v>284</v>
      </c>
      <c r="J1467">
        <v>340.5</v>
      </c>
      <c r="K1467">
        <v>340.5</v>
      </c>
      <c r="L1467">
        <v>1</v>
      </c>
      <c r="M1467">
        <v>1</v>
      </c>
      <c r="N1467">
        <v>2</v>
      </c>
      <c r="O1467" t="s">
        <v>65</v>
      </c>
      <c r="P1467">
        <v>4</v>
      </c>
      <c r="Q1467" t="s">
        <v>19</v>
      </c>
      <c r="T1467">
        <v>13840</v>
      </c>
      <c r="U1467" t="s">
        <v>17</v>
      </c>
      <c r="V1467" t="s">
        <v>19</v>
      </c>
      <c r="W1467">
        <v>417</v>
      </c>
      <c r="X1467">
        <v>1</v>
      </c>
      <c r="Y1467">
        <v>651.4</v>
      </c>
      <c r="Z1467">
        <v>0</v>
      </c>
      <c r="AA1467">
        <v>0</v>
      </c>
      <c r="AB1467">
        <v>0</v>
      </c>
      <c r="AD1467" t="s">
        <v>191</v>
      </c>
      <c r="AE1467">
        <v>0</v>
      </c>
      <c r="AF1467">
        <v>0</v>
      </c>
      <c r="AG1467" t="s">
        <v>198</v>
      </c>
      <c r="AH1467" t="s">
        <v>196</v>
      </c>
      <c r="AJ1467" t="s">
        <v>3190</v>
      </c>
      <c r="AK1467" t="s">
        <v>3191</v>
      </c>
      <c r="AL1467" t="s">
        <v>276</v>
      </c>
      <c r="AM1467" t="s">
        <v>243</v>
      </c>
      <c r="AN1467" t="s">
        <v>277</v>
      </c>
      <c r="AO1467" t="s">
        <v>245</v>
      </c>
      <c r="AP1467" t="s">
        <v>278</v>
      </c>
      <c r="AQ1467" t="s">
        <v>247</v>
      </c>
      <c r="AR1467">
        <v>3988.85</v>
      </c>
      <c r="AS1467">
        <v>4633</v>
      </c>
      <c r="AT1467">
        <v>71.430000000000007</v>
      </c>
      <c r="AU1467">
        <v>44.12</v>
      </c>
      <c r="AV1467">
        <v>1.3217000000000001</v>
      </c>
      <c r="AW1467">
        <v>95</v>
      </c>
      <c r="AX1467">
        <v>89</v>
      </c>
      <c r="AY1467">
        <v>136</v>
      </c>
      <c r="AZ1467">
        <v>224</v>
      </c>
      <c r="BA1467">
        <v>269</v>
      </c>
      <c r="BB1467">
        <v>0.66</v>
      </c>
      <c r="BC1467" t="s">
        <v>278</v>
      </c>
      <c r="BD1467">
        <v>0</v>
      </c>
    </row>
    <row r="1468" spans="1:56" x14ac:dyDescent="0.25">
      <c r="A1468">
        <v>3653</v>
      </c>
      <c r="B1468">
        <v>16044</v>
      </c>
      <c r="C1468" t="s">
        <v>17</v>
      </c>
      <c r="D1468" s="1">
        <v>40451.758333333331</v>
      </c>
      <c r="E1468" s="1">
        <v>40451.758333333331</v>
      </c>
      <c r="F1468">
        <v>436</v>
      </c>
      <c r="G1468">
        <v>1</v>
      </c>
      <c r="H1468">
        <v>19</v>
      </c>
      <c r="I1468">
        <v>170</v>
      </c>
      <c r="J1468">
        <v>340.84</v>
      </c>
      <c r="K1468">
        <v>340.84</v>
      </c>
      <c r="L1468">
        <v>1</v>
      </c>
      <c r="M1468">
        <v>1</v>
      </c>
      <c r="N1468">
        <v>2</v>
      </c>
      <c r="O1468" t="s">
        <v>65</v>
      </c>
      <c r="P1468">
        <v>4</v>
      </c>
      <c r="Q1468" t="s">
        <v>19</v>
      </c>
      <c r="T1468">
        <v>13841</v>
      </c>
      <c r="U1468" t="s">
        <v>17</v>
      </c>
      <c r="V1468" t="s">
        <v>19</v>
      </c>
      <c r="W1468">
        <v>253</v>
      </c>
      <c r="X1468">
        <v>1</v>
      </c>
      <c r="Y1468">
        <v>85</v>
      </c>
      <c r="Z1468">
        <v>0</v>
      </c>
      <c r="AA1468">
        <v>0</v>
      </c>
      <c r="AB1468">
        <v>0</v>
      </c>
      <c r="AD1468" t="s">
        <v>191</v>
      </c>
      <c r="AE1468">
        <v>0</v>
      </c>
      <c r="AF1468">
        <v>0</v>
      </c>
      <c r="AG1468" t="s">
        <v>198</v>
      </c>
      <c r="AH1468" t="s">
        <v>196</v>
      </c>
      <c r="AJ1468" t="s">
        <v>3192</v>
      </c>
      <c r="AK1468" t="s">
        <v>3193</v>
      </c>
      <c r="AL1468" t="s">
        <v>276</v>
      </c>
      <c r="AM1468" t="s">
        <v>243</v>
      </c>
      <c r="AN1468" t="s">
        <v>277</v>
      </c>
      <c r="AO1468" t="s">
        <v>245</v>
      </c>
      <c r="AP1468" t="s">
        <v>278</v>
      </c>
      <c r="AQ1468" t="s">
        <v>247</v>
      </c>
      <c r="AR1468">
        <v>2287.9499999999998</v>
      </c>
      <c r="AS1468">
        <v>1081</v>
      </c>
      <c r="AT1468">
        <v>68.87</v>
      </c>
      <c r="AU1468">
        <v>10.199999999999999</v>
      </c>
      <c r="AV1468">
        <v>1.4354</v>
      </c>
      <c r="AW1468">
        <v>95</v>
      </c>
      <c r="AX1468">
        <v>21</v>
      </c>
      <c r="AY1468">
        <v>35</v>
      </c>
      <c r="AZ1468">
        <v>55</v>
      </c>
      <c r="BA1468">
        <v>65</v>
      </c>
      <c r="BB1468">
        <v>1.1000000000000001</v>
      </c>
      <c r="BC1468" t="s">
        <v>278</v>
      </c>
      <c r="BD1468">
        <v>0</v>
      </c>
    </row>
    <row r="1469" spans="1:56" x14ac:dyDescent="0.25">
      <c r="A1469">
        <v>5135</v>
      </c>
      <c r="B1469">
        <v>17542</v>
      </c>
      <c r="C1469" t="s">
        <v>17</v>
      </c>
      <c r="D1469" s="1">
        <v>40245.505555555559</v>
      </c>
      <c r="E1469" s="1">
        <v>40617.489583333336</v>
      </c>
      <c r="F1469">
        <v>270</v>
      </c>
      <c r="G1469">
        <v>3</v>
      </c>
      <c r="H1469">
        <v>57</v>
      </c>
      <c r="I1469">
        <v>323</v>
      </c>
      <c r="J1469">
        <v>340.85</v>
      </c>
      <c r="K1469">
        <v>113.62</v>
      </c>
      <c r="L1469">
        <v>2</v>
      </c>
      <c r="M1469">
        <v>3</v>
      </c>
      <c r="N1469">
        <v>2</v>
      </c>
      <c r="O1469" t="s">
        <v>74</v>
      </c>
      <c r="P1469">
        <v>7</v>
      </c>
      <c r="Q1469" t="s">
        <v>29</v>
      </c>
      <c r="T1469">
        <v>13842</v>
      </c>
      <c r="U1469" t="s">
        <v>17</v>
      </c>
      <c r="V1469" t="s">
        <v>129</v>
      </c>
      <c r="W1469">
        <v>59</v>
      </c>
      <c r="X1469">
        <v>18</v>
      </c>
      <c r="Y1469">
        <v>5319.34</v>
      </c>
      <c r="Z1469">
        <v>336.8</v>
      </c>
      <c r="AA1469">
        <v>1220.3499999999999</v>
      </c>
      <c r="AB1469">
        <v>883.55</v>
      </c>
      <c r="AC1469">
        <v>262.33999999999997</v>
      </c>
      <c r="AD1469" t="s">
        <v>194</v>
      </c>
      <c r="AE1469">
        <v>0</v>
      </c>
      <c r="AF1469">
        <v>0.47</v>
      </c>
      <c r="AG1469" t="s">
        <v>195</v>
      </c>
      <c r="AH1469" t="s">
        <v>196</v>
      </c>
      <c r="AJ1469" t="s">
        <v>3194</v>
      </c>
      <c r="AK1469" t="s">
        <v>3195</v>
      </c>
      <c r="AL1469" t="s">
        <v>251</v>
      </c>
      <c r="AM1469" t="s">
        <v>243</v>
      </c>
      <c r="AN1469" t="s">
        <v>252</v>
      </c>
      <c r="AO1469" t="s">
        <v>245</v>
      </c>
      <c r="AP1469" t="s">
        <v>318</v>
      </c>
      <c r="AQ1469" t="s">
        <v>247</v>
      </c>
      <c r="AR1469">
        <v>1022.79</v>
      </c>
      <c r="AS1469">
        <v>1184</v>
      </c>
      <c r="AT1469">
        <v>44.76</v>
      </c>
      <c r="AU1469">
        <v>11.28</v>
      </c>
      <c r="AV1469">
        <v>2.0773999999999999</v>
      </c>
      <c r="AW1469">
        <v>95</v>
      </c>
      <c r="AX1469">
        <v>23</v>
      </c>
      <c r="AY1469">
        <v>55</v>
      </c>
      <c r="AZ1469">
        <v>78</v>
      </c>
      <c r="BA1469">
        <v>89</v>
      </c>
      <c r="BB1469">
        <v>0.08</v>
      </c>
      <c r="BC1469" t="s">
        <v>324</v>
      </c>
      <c r="BD1469">
        <v>0</v>
      </c>
    </row>
    <row r="1470" spans="1:56" x14ac:dyDescent="0.25">
      <c r="A1470">
        <v>2114</v>
      </c>
      <c r="B1470">
        <v>14491</v>
      </c>
      <c r="C1470" t="s">
        <v>17</v>
      </c>
      <c r="D1470" s="1">
        <v>40514.506944444445</v>
      </c>
      <c r="E1470" s="1">
        <v>40711.640277777777</v>
      </c>
      <c r="F1470">
        <v>176</v>
      </c>
      <c r="G1470">
        <v>2</v>
      </c>
      <c r="H1470">
        <v>17</v>
      </c>
      <c r="I1470">
        <v>139</v>
      </c>
      <c r="J1470">
        <v>340.93</v>
      </c>
      <c r="K1470">
        <v>170.47</v>
      </c>
      <c r="L1470">
        <v>3</v>
      </c>
      <c r="M1470">
        <v>2</v>
      </c>
      <c r="N1470">
        <v>2</v>
      </c>
      <c r="O1470" t="s">
        <v>66</v>
      </c>
      <c r="P1470">
        <v>7</v>
      </c>
      <c r="Q1470" t="s">
        <v>22</v>
      </c>
      <c r="T1470">
        <v>13843</v>
      </c>
      <c r="U1470" t="s">
        <v>17</v>
      </c>
      <c r="V1470" t="s">
        <v>19</v>
      </c>
      <c r="W1470">
        <v>382</v>
      </c>
      <c r="X1470">
        <v>1</v>
      </c>
      <c r="Y1470">
        <v>319.75</v>
      </c>
      <c r="Z1470">
        <v>0</v>
      </c>
      <c r="AA1470">
        <v>0</v>
      </c>
      <c r="AB1470">
        <v>0</v>
      </c>
      <c r="AD1470" t="s">
        <v>191</v>
      </c>
      <c r="AE1470">
        <v>0</v>
      </c>
      <c r="AF1470">
        <v>0</v>
      </c>
      <c r="AG1470" t="s">
        <v>198</v>
      </c>
      <c r="AH1470" t="s">
        <v>196</v>
      </c>
      <c r="AJ1470" t="s">
        <v>3196</v>
      </c>
      <c r="AK1470" t="s">
        <v>3197</v>
      </c>
      <c r="AL1470" t="s">
        <v>251</v>
      </c>
      <c r="AM1470" t="s">
        <v>243</v>
      </c>
      <c r="AN1470" t="s">
        <v>252</v>
      </c>
      <c r="AO1470" t="s">
        <v>245</v>
      </c>
      <c r="AP1470" t="s">
        <v>318</v>
      </c>
      <c r="AQ1470" t="s">
        <v>247</v>
      </c>
      <c r="AR1470">
        <v>901.5</v>
      </c>
      <c r="AS1470">
        <v>1013</v>
      </c>
      <c r="AT1470">
        <v>61.32</v>
      </c>
      <c r="AU1470">
        <v>9.56</v>
      </c>
      <c r="AV1470">
        <v>1.6122000000000001</v>
      </c>
      <c r="AW1470">
        <v>95</v>
      </c>
      <c r="AX1470">
        <v>20</v>
      </c>
      <c r="AY1470">
        <v>36</v>
      </c>
      <c r="AZ1470">
        <v>55</v>
      </c>
      <c r="BA1470">
        <v>65</v>
      </c>
      <c r="BB1470">
        <v>2.0299999999999998</v>
      </c>
      <c r="BC1470" t="s">
        <v>324</v>
      </c>
      <c r="BD1470">
        <v>0</v>
      </c>
    </row>
    <row r="1471" spans="1:56" x14ac:dyDescent="0.25">
      <c r="A1471">
        <v>3865</v>
      </c>
      <c r="B1471">
        <v>16259</v>
      </c>
      <c r="C1471" t="s">
        <v>17</v>
      </c>
      <c r="D1471" s="1">
        <v>40281.706250000003</v>
      </c>
      <c r="E1471" s="1">
        <v>40476.602083333331</v>
      </c>
      <c r="F1471">
        <v>411</v>
      </c>
      <c r="G1471">
        <v>3</v>
      </c>
      <c r="H1471">
        <v>75</v>
      </c>
      <c r="I1471">
        <v>143</v>
      </c>
      <c r="J1471">
        <v>340.94</v>
      </c>
      <c r="K1471">
        <v>113.65</v>
      </c>
      <c r="L1471">
        <v>1</v>
      </c>
      <c r="M1471">
        <v>3</v>
      </c>
      <c r="N1471">
        <v>2</v>
      </c>
      <c r="O1471" t="s">
        <v>72</v>
      </c>
      <c r="P1471">
        <v>6</v>
      </c>
      <c r="Q1471" t="s">
        <v>29</v>
      </c>
      <c r="T1471">
        <v>13844</v>
      </c>
      <c r="U1471" t="s">
        <v>17</v>
      </c>
      <c r="V1471" t="s">
        <v>24</v>
      </c>
      <c r="W1471">
        <v>12</v>
      </c>
      <c r="X1471">
        <v>1</v>
      </c>
      <c r="Y1471">
        <v>361.62</v>
      </c>
      <c r="Z1471">
        <v>0</v>
      </c>
      <c r="AA1471">
        <v>361.62</v>
      </c>
      <c r="AB1471">
        <v>361.62</v>
      </c>
      <c r="AD1471" t="s">
        <v>197</v>
      </c>
      <c r="AE1471">
        <v>0</v>
      </c>
      <c r="AF1471">
        <v>0</v>
      </c>
      <c r="AG1471" t="s">
        <v>198</v>
      </c>
      <c r="AH1471" t="s">
        <v>196</v>
      </c>
      <c r="AJ1471" t="s">
        <v>3198</v>
      </c>
      <c r="AK1471" t="s">
        <v>3199</v>
      </c>
      <c r="AL1471" t="s">
        <v>276</v>
      </c>
      <c r="AM1471" t="s">
        <v>243</v>
      </c>
      <c r="AN1471" t="s">
        <v>277</v>
      </c>
      <c r="AO1471" t="s">
        <v>245</v>
      </c>
      <c r="AP1471" t="s">
        <v>278</v>
      </c>
      <c r="AQ1471" t="s">
        <v>247</v>
      </c>
      <c r="AR1471">
        <v>1434.66</v>
      </c>
      <c r="AS1471">
        <v>1636</v>
      </c>
      <c r="AT1471">
        <v>58.1</v>
      </c>
      <c r="AU1471">
        <v>15.58</v>
      </c>
      <c r="AV1471">
        <v>1.5852999999999999</v>
      </c>
      <c r="AW1471">
        <v>95</v>
      </c>
      <c r="AX1471">
        <v>32</v>
      </c>
      <c r="AY1471">
        <v>58</v>
      </c>
      <c r="AZ1471">
        <v>89</v>
      </c>
      <c r="BA1471">
        <v>105</v>
      </c>
      <c r="BB1471">
        <v>0.24</v>
      </c>
      <c r="BC1471" t="s">
        <v>278</v>
      </c>
      <c r="BD1471">
        <v>0</v>
      </c>
    </row>
    <row r="1472" spans="1:56" x14ac:dyDescent="0.25">
      <c r="A1472">
        <v>4188</v>
      </c>
      <c r="B1472">
        <v>16585</v>
      </c>
      <c r="C1472" t="s">
        <v>17</v>
      </c>
      <c r="D1472" s="1">
        <v>40191.563194444447</v>
      </c>
      <c r="E1472" s="1">
        <v>40293.44027777778</v>
      </c>
      <c r="F1472">
        <v>594</v>
      </c>
      <c r="G1472">
        <v>2</v>
      </c>
      <c r="H1472">
        <v>16</v>
      </c>
      <c r="I1472">
        <v>151</v>
      </c>
      <c r="J1472">
        <v>341.59</v>
      </c>
      <c r="K1472">
        <v>170.8</v>
      </c>
      <c r="L1472">
        <v>1</v>
      </c>
      <c r="M1472">
        <v>3</v>
      </c>
      <c r="N1472">
        <v>2</v>
      </c>
      <c r="O1472" t="s">
        <v>72</v>
      </c>
      <c r="P1472">
        <v>6</v>
      </c>
      <c r="Q1472" t="s">
        <v>29</v>
      </c>
      <c r="T1472">
        <v>13845</v>
      </c>
      <c r="U1472" t="s">
        <v>17</v>
      </c>
      <c r="V1472" t="s">
        <v>22</v>
      </c>
      <c r="W1472">
        <v>65</v>
      </c>
      <c r="X1472">
        <v>1</v>
      </c>
      <c r="Y1472">
        <v>312.98</v>
      </c>
      <c r="Z1472">
        <v>0</v>
      </c>
      <c r="AA1472">
        <v>312.98</v>
      </c>
      <c r="AB1472">
        <v>312.98</v>
      </c>
      <c r="AD1472" t="s">
        <v>197</v>
      </c>
      <c r="AE1472">
        <v>0</v>
      </c>
      <c r="AF1472">
        <v>0</v>
      </c>
      <c r="AG1472" t="s">
        <v>198</v>
      </c>
      <c r="AH1472" t="s">
        <v>199</v>
      </c>
      <c r="AJ1472" t="s">
        <v>3200</v>
      </c>
      <c r="AK1472" t="s">
        <v>3201</v>
      </c>
      <c r="AL1472" t="s">
        <v>276</v>
      </c>
      <c r="AM1472" t="s">
        <v>243</v>
      </c>
      <c r="AN1472" t="s">
        <v>277</v>
      </c>
      <c r="AO1472" t="s">
        <v>283</v>
      </c>
      <c r="AP1472" t="s">
        <v>278</v>
      </c>
      <c r="AQ1472" t="s">
        <v>247</v>
      </c>
      <c r="AR1472">
        <v>1382.96</v>
      </c>
      <c r="AS1472">
        <v>1521</v>
      </c>
      <c r="AT1472">
        <v>77.14</v>
      </c>
      <c r="AU1472">
        <v>14.49</v>
      </c>
      <c r="AV1472">
        <v>1.4856</v>
      </c>
      <c r="AW1472">
        <v>95</v>
      </c>
      <c r="AX1472">
        <v>29</v>
      </c>
      <c r="AY1472">
        <v>51</v>
      </c>
      <c r="AZ1472">
        <v>80</v>
      </c>
      <c r="BA1472">
        <v>94</v>
      </c>
      <c r="BB1472">
        <v>0.26</v>
      </c>
      <c r="BC1472" t="s">
        <v>278</v>
      </c>
      <c r="BD1472">
        <v>0</v>
      </c>
    </row>
    <row r="1473" spans="1:57" x14ac:dyDescent="0.25">
      <c r="A1473">
        <v>4428</v>
      </c>
      <c r="B1473">
        <v>16826</v>
      </c>
      <c r="C1473" t="s">
        <v>17</v>
      </c>
      <c r="D1473" s="1">
        <v>40835.586805555555</v>
      </c>
      <c r="E1473" s="1">
        <v>40835.586805555555</v>
      </c>
      <c r="F1473">
        <v>52</v>
      </c>
      <c r="G1473">
        <v>1</v>
      </c>
      <c r="H1473">
        <v>22</v>
      </c>
      <c r="I1473">
        <v>158</v>
      </c>
      <c r="J1473">
        <v>341.7</v>
      </c>
      <c r="K1473">
        <v>341.7</v>
      </c>
      <c r="L1473">
        <v>4</v>
      </c>
      <c r="M1473">
        <v>2</v>
      </c>
      <c r="N1473">
        <v>2</v>
      </c>
      <c r="O1473" t="s">
        <v>64</v>
      </c>
      <c r="P1473">
        <v>8</v>
      </c>
      <c r="Q1473" t="s">
        <v>24</v>
      </c>
      <c r="T1473">
        <v>13846</v>
      </c>
      <c r="U1473" t="s">
        <v>17</v>
      </c>
      <c r="V1473" t="s">
        <v>24</v>
      </c>
      <c r="W1473">
        <v>25</v>
      </c>
      <c r="X1473">
        <v>4</v>
      </c>
      <c r="Y1473">
        <v>1307.79</v>
      </c>
      <c r="Z1473">
        <v>0</v>
      </c>
      <c r="AA1473">
        <v>201.13</v>
      </c>
      <c r="AB1473">
        <v>201.13</v>
      </c>
      <c r="AD1473" t="s">
        <v>197</v>
      </c>
      <c r="AE1473">
        <v>0</v>
      </c>
      <c r="AF1473">
        <v>1.33</v>
      </c>
      <c r="AG1473" t="s">
        <v>198</v>
      </c>
      <c r="AH1473" t="s">
        <v>196</v>
      </c>
      <c r="AJ1473" t="s">
        <v>3202</v>
      </c>
      <c r="AK1473" t="s">
        <v>3203</v>
      </c>
      <c r="AL1473" t="s">
        <v>276</v>
      </c>
      <c r="AM1473" t="s">
        <v>243</v>
      </c>
      <c r="AN1473" t="s">
        <v>277</v>
      </c>
      <c r="AO1473" t="s">
        <v>283</v>
      </c>
      <c r="AP1473" t="s">
        <v>278</v>
      </c>
      <c r="AQ1473" t="s">
        <v>247</v>
      </c>
      <c r="AR1473">
        <v>2317.64</v>
      </c>
      <c r="AS1473">
        <v>1871</v>
      </c>
      <c r="AT1473">
        <v>78.849999999999994</v>
      </c>
      <c r="AU1473">
        <v>17.989999999999998</v>
      </c>
      <c r="AV1473">
        <v>1.7196</v>
      </c>
      <c r="AW1473">
        <v>95</v>
      </c>
      <c r="AX1473">
        <v>36</v>
      </c>
      <c r="AY1473">
        <v>72</v>
      </c>
      <c r="AZ1473">
        <v>108</v>
      </c>
      <c r="BA1473">
        <v>126</v>
      </c>
      <c r="BB1473">
        <v>1.01</v>
      </c>
      <c r="BC1473" t="s">
        <v>278</v>
      </c>
      <c r="BD1473">
        <v>0</v>
      </c>
    </row>
    <row r="1474" spans="1:57" x14ac:dyDescent="0.25">
      <c r="A1474">
        <v>2347</v>
      </c>
      <c r="B1474">
        <v>14724</v>
      </c>
      <c r="C1474" t="s">
        <v>17</v>
      </c>
      <c r="D1474" s="1">
        <v>40296.55972222222</v>
      </c>
      <c r="E1474" s="1">
        <v>40296.55972222222</v>
      </c>
      <c r="F1474">
        <v>591</v>
      </c>
      <c r="G1474">
        <v>1</v>
      </c>
      <c r="H1474">
        <v>40</v>
      </c>
      <c r="I1474">
        <v>184</v>
      </c>
      <c r="J1474">
        <v>341.9</v>
      </c>
      <c r="K1474">
        <v>341.9</v>
      </c>
      <c r="L1474">
        <v>1</v>
      </c>
      <c r="M1474">
        <v>1</v>
      </c>
      <c r="N1474">
        <v>2</v>
      </c>
      <c r="O1474" t="s">
        <v>65</v>
      </c>
      <c r="P1474">
        <v>4</v>
      </c>
      <c r="Q1474" t="s">
        <v>19</v>
      </c>
      <c r="T1474">
        <v>13847</v>
      </c>
      <c r="U1474" t="s">
        <v>17</v>
      </c>
      <c r="V1474" t="s">
        <v>19</v>
      </c>
      <c r="W1474">
        <v>720</v>
      </c>
      <c r="X1474">
        <v>1</v>
      </c>
      <c r="Y1474">
        <v>310.72000000000003</v>
      </c>
      <c r="Z1474">
        <v>0</v>
      </c>
      <c r="AA1474">
        <v>0</v>
      </c>
      <c r="AB1474">
        <v>0</v>
      </c>
      <c r="AD1474" t="s">
        <v>191</v>
      </c>
      <c r="AE1474">
        <v>0</v>
      </c>
      <c r="AF1474">
        <v>0</v>
      </c>
      <c r="AG1474" t="s">
        <v>198</v>
      </c>
      <c r="AH1474" t="s">
        <v>196</v>
      </c>
      <c r="AJ1474" t="s">
        <v>3204</v>
      </c>
      <c r="AK1474" t="s">
        <v>3205</v>
      </c>
      <c r="AL1474" t="s">
        <v>251</v>
      </c>
      <c r="AM1474" t="s">
        <v>243</v>
      </c>
      <c r="AN1474" t="s">
        <v>252</v>
      </c>
      <c r="AO1474" t="s">
        <v>245</v>
      </c>
      <c r="AP1474" t="s">
        <v>318</v>
      </c>
      <c r="AQ1474" t="s">
        <v>247</v>
      </c>
      <c r="AR1474">
        <v>1175.56</v>
      </c>
      <c r="AS1474">
        <v>956</v>
      </c>
      <c r="AT1474">
        <v>63.81</v>
      </c>
      <c r="AU1474">
        <v>9.1</v>
      </c>
      <c r="AV1474">
        <v>1.5528</v>
      </c>
      <c r="AW1474">
        <v>95</v>
      </c>
      <c r="AX1474">
        <v>19</v>
      </c>
      <c r="AY1474">
        <v>33</v>
      </c>
      <c r="AZ1474">
        <v>52</v>
      </c>
      <c r="BA1474">
        <v>61</v>
      </c>
      <c r="BB1474">
        <v>1.34</v>
      </c>
      <c r="BC1474" t="s">
        <v>324</v>
      </c>
      <c r="BD1474">
        <v>0</v>
      </c>
    </row>
    <row r="1475" spans="1:57" x14ac:dyDescent="0.25">
      <c r="A1475">
        <v>5251</v>
      </c>
      <c r="B1475">
        <v>17660</v>
      </c>
      <c r="C1475" t="s">
        <v>17</v>
      </c>
      <c r="D1475" s="1">
        <v>40149.668055555558</v>
      </c>
      <c r="E1475" s="1">
        <v>40745.567361111112</v>
      </c>
      <c r="F1475">
        <v>142</v>
      </c>
      <c r="G1475">
        <v>2</v>
      </c>
      <c r="H1475">
        <v>75</v>
      </c>
      <c r="I1475">
        <v>259</v>
      </c>
      <c r="J1475">
        <v>342.22</v>
      </c>
      <c r="K1475">
        <v>171.11</v>
      </c>
      <c r="L1475">
        <v>3</v>
      </c>
      <c r="M1475">
        <v>2</v>
      </c>
      <c r="N1475">
        <v>2</v>
      </c>
      <c r="O1475" t="s">
        <v>66</v>
      </c>
      <c r="P1475">
        <v>7</v>
      </c>
      <c r="Q1475" t="s">
        <v>22</v>
      </c>
      <c r="T1475">
        <v>13848</v>
      </c>
      <c r="U1475" t="s">
        <v>17</v>
      </c>
      <c r="V1475" t="s">
        <v>96</v>
      </c>
      <c r="W1475">
        <v>93</v>
      </c>
      <c r="X1475">
        <v>8</v>
      </c>
      <c r="Y1475">
        <v>3015</v>
      </c>
      <c r="Z1475">
        <v>320</v>
      </c>
      <c r="AA1475">
        <v>0</v>
      </c>
      <c r="AB1475">
        <v>-320</v>
      </c>
      <c r="AC1475">
        <v>-100</v>
      </c>
      <c r="AD1475" t="s">
        <v>201</v>
      </c>
      <c r="AE1475">
        <v>320</v>
      </c>
      <c r="AF1475">
        <v>0</v>
      </c>
      <c r="AG1475" t="s">
        <v>203</v>
      </c>
      <c r="AH1475" t="s">
        <v>193</v>
      </c>
      <c r="AJ1475" t="s">
        <v>3206</v>
      </c>
      <c r="AK1475" t="s">
        <v>3207</v>
      </c>
      <c r="AL1475" t="s">
        <v>251</v>
      </c>
      <c r="AM1475" t="s">
        <v>243</v>
      </c>
      <c r="AN1475" t="s">
        <v>252</v>
      </c>
      <c r="AO1475" t="s">
        <v>260</v>
      </c>
      <c r="AP1475" t="s">
        <v>254</v>
      </c>
      <c r="AQ1475" t="s">
        <v>255</v>
      </c>
      <c r="AR1475">
        <v>1158.28</v>
      </c>
      <c r="AS1475">
        <v>964</v>
      </c>
      <c r="AT1475">
        <v>16.98</v>
      </c>
      <c r="AU1475">
        <v>9.09</v>
      </c>
      <c r="AV1475">
        <v>3.5971000000000002</v>
      </c>
      <c r="AW1475">
        <v>95</v>
      </c>
      <c r="BB1475">
        <v>0</v>
      </c>
      <c r="BC1475" t="s">
        <v>256</v>
      </c>
      <c r="BD1475">
        <v>1</v>
      </c>
      <c r="BE1475" t="s">
        <v>261</v>
      </c>
    </row>
    <row r="1476" spans="1:57" x14ac:dyDescent="0.25">
      <c r="A1476">
        <v>5426</v>
      </c>
      <c r="B1476">
        <v>17835</v>
      </c>
      <c r="C1476" t="s">
        <v>17</v>
      </c>
      <c r="D1476" s="1">
        <v>40863.6875</v>
      </c>
      <c r="E1476" s="1">
        <v>40884.491666666669</v>
      </c>
      <c r="F1476">
        <v>3</v>
      </c>
      <c r="G1476">
        <v>3</v>
      </c>
      <c r="H1476">
        <v>45</v>
      </c>
      <c r="I1476">
        <v>344</v>
      </c>
      <c r="J1476">
        <v>342.24</v>
      </c>
      <c r="K1476">
        <v>114.08</v>
      </c>
      <c r="L1476">
        <v>5</v>
      </c>
      <c r="M1476">
        <v>3</v>
      </c>
      <c r="N1476">
        <v>2</v>
      </c>
      <c r="O1476" t="s">
        <v>70</v>
      </c>
      <c r="P1476">
        <v>10</v>
      </c>
      <c r="Q1476" t="s">
        <v>24</v>
      </c>
      <c r="T1476">
        <v>13849</v>
      </c>
      <c r="U1476" t="s">
        <v>17</v>
      </c>
      <c r="V1476" t="s">
        <v>129</v>
      </c>
      <c r="W1476">
        <v>52</v>
      </c>
      <c r="X1476">
        <v>5</v>
      </c>
      <c r="Y1476">
        <v>3469.3</v>
      </c>
      <c r="Z1476">
        <v>593.58000000000004</v>
      </c>
      <c r="AA1476">
        <v>944.37</v>
      </c>
      <c r="AB1476">
        <v>350.79</v>
      </c>
      <c r="AC1476">
        <v>59.1</v>
      </c>
      <c r="AD1476" t="s">
        <v>194</v>
      </c>
      <c r="AE1476">
        <v>0</v>
      </c>
      <c r="AF1476">
        <v>0.74</v>
      </c>
      <c r="AG1476" t="s">
        <v>195</v>
      </c>
      <c r="AH1476" t="s">
        <v>196</v>
      </c>
      <c r="AJ1476" t="s">
        <v>3208</v>
      </c>
      <c r="AK1476" t="s">
        <v>3209</v>
      </c>
      <c r="AL1476" t="s">
        <v>276</v>
      </c>
      <c r="AM1476" t="s">
        <v>243</v>
      </c>
      <c r="AN1476" t="s">
        <v>277</v>
      </c>
      <c r="AO1476" t="s">
        <v>245</v>
      </c>
      <c r="AP1476" t="s">
        <v>278</v>
      </c>
      <c r="AQ1476" t="s">
        <v>247</v>
      </c>
      <c r="AR1476">
        <v>1792.21</v>
      </c>
      <c r="AS1476">
        <v>1398</v>
      </c>
      <c r="AT1476">
        <v>65.09</v>
      </c>
      <c r="AU1476">
        <v>13.19</v>
      </c>
      <c r="AV1476">
        <v>1.8774999999999999</v>
      </c>
      <c r="AW1476">
        <v>95</v>
      </c>
      <c r="AX1476">
        <v>27</v>
      </c>
      <c r="AY1476">
        <v>58</v>
      </c>
      <c r="AZ1476">
        <v>84</v>
      </c>
      <c r="BA1476">
        <v>98</v>
      </c>
      <c r="BB1476">
        <v>4.9000000000000004</v>
      </c>
      <c r="BC1476" t="s">
        <v>278</v>
      </c>
      <c r="BD1476">
        <v>0</v>
      </c>
    </row>
    <row r="1477" spans="1:57" x14ac:dyDescent="0.25">
      <c r="A1477">
        <v>2606</v>
      </c>
      <c r="B1477">
        <v>14989</v>
      </c>
      <c r="C1477" t="s">
        <v>17</v>
      </c>
      <c r="D1477" s="1">
        <v>40225.444444444445</v>
      </c>
      <c r="E1477" s="1">
        <v>40225.444444444445</v>
      </c>
      <c r="F1477">
        <v>662</v>
      </c>
      <c r="G1477">
        <v>1</v>
      </c>
      <c r="H1477">
        <v>18</v>
      </c>
      <c r="I1477">
        <v>200</v>
      </c>
      <c r="J1477">
        <v>342.4</v>
      </c>
      <c r="K1477">
        <v>342.4</v>
      </c>
      <c r="L1477">
        <v>1</v>
      </c>
      <c r="M1477">
        <v>1</v>
      </c>
      <c r="N1477">
        <v>2</v>
      </c>
      <c r="O1477" t="s">
        <v>65</v>
      </c>
      <c r="P1477">
        <v>4</v>
      </c>
      <c r="Q1477" t="s">
        <v>19</v>
      </c>
      <c r="T1477">
        <v>13850</v>
      </c>
      <c r="U1477" t="s">
        <v>17</v>
      </c>
      <c r="V1477" t="s">
        <v>22</v>
      </c>
      <c r="W1477">
        <v>130</v>
      </c>
      <c r="X1477">
        <v>1</v>
      </c>
      <c r="Y1477">
        <v>1595.48</v>
      </c>
      <c r="Z1477">
        <v>1595.48</v>
      </c>
      <c r="AA1477">
        <v>0</v>
      </c>
      <c r="AB1477">
        <v>-1595.48</v>
      </c>
      <c r="AC1477">
        <v>-100</v>
      </c>
      <c r="AD1477" t="s">
        <v>201</v>
      </c>
      <c r="AE1477">
        <v>1595.48</v>
      </c>
      <c r="AF1477">
        <v>0.54</v>
      </c>
      <c r="AG1477" t="s">
        <v>203</v>
      </c>
      <c r="AH1477" t="s">
        <v>193</v>
      </c>
      <c r="AJ1477" t="s">
        <v>3210</v>
      </c>
      <c r="AK1477" t="s">
        <v>3211</v>
      </c>
      <c r="AL1477" t="s">
        <v>251</v>
      </c>
      <c r="AM1477" t="s">
        <v>243</v>
      </c>
      <c r="AN1477" t="s">
        <v>252</v>
      </c>
      <c r="AO1477" t="s">
        <v>245</v>
      </c>
      <c r="AP1477" t="s">
        <v>318</v>
      </c>
      <c r="AQ1477" t="s">
        <v>247</v>
      </c>
      <c r="AR1477">
        <v>1127.1099999999999</v>
      </c>
      <c r="AS1477">
        <v>1185</v>
      </c>
      <c r="AT1477">
        <v>63.21</v>
      </c>
      <c r="AU1477">
        <v>11.18</v>
      </c>
      <c r="AV1477">
        <v>1.4624999999999999</v>
      </c>
      <c r="AW1477">
        <v>95</v>
      </c>
      <c r="AX1477">
        <v>23</v>
      </c>
      <c r="AY1477">
        <v>39</v>
      </c>
      <c r="AZ1477">
        <v>61</v>
      </c>
      <c r="BA1477">
        <v>72</v>
      </c>
      <c r="BB1477">
        <v>3.66</v>
      </c>
      <c r="BC1477" t="s">
        <v>324</v>
      </c>
      <c r="BD1477">
        <v>0</v>
      </c>
    </row>
    <row r="1478" spans="1:57" x14ac:dyDescent="0.25">
      <c r="A1478">
        <v>4453</v>
      </c>
      <c r="B1478">
        <v>16851</v>
      </c>
      <c r="C1478" t="s">
        <v>17</v>
      </c>
      <c r="D1478" s="1">
        <v>40835.408333333333</v>
      </c>
      <c r="E1478" s="1">
        <v>40882.563888888886</v>
      </c>
      <c r="F1478">
        <v>5</v>
      </c>
      <c r="G1478">
        <v>3</v>
      </c>
      <c r="H1478">
        <v>17</v>
      </c>
      <c r="I1478">
        <v>271</v>
      </c>
      <c r="J1478">
        <v>342.45</v>
      </c>
      <c r="K1478">
        <v>114.15</v>
      </c>
      <c r="L1478">
        <v>5</v>
      </c>
      <c r="M1478">
        <v>3</v>
      </c>
      <c r="N1478">
        <v>2</v>
      </c>
      <c r="O1478" t="s">
        <v>70</v>
      </c>
      <c r="P1478">
        <v>10</v>
      </c>
      <c r="Q1478" t="s">
        <v>24</v>
      </c>
      <c r="T1478">
        <v>13851</v>
      </c>
      <c r="U1478" t="s">
        <v>17</v>
      </c>
      <c r="V1478" t="s">
        <v>96</v>
      </c>
      <c r="W1478">
        <v>96</v>
      </c>
      <c r="X1478">
        <v>8</v>
      </c>
      <c r="Y1478">
        <v>4606.46</v>
      </c>
      <c r="Z1478">
        <v>2405.14</v>
      </c>
      <c r="AA1478">
        <v>0</v>
      </c>
      <c r="AB1478">
        <v>-2405.14</v>
      </c>
      <c r="AC1478">
        <v>-100</v>
      </c>
      <c r="AD1478" t="s">
        <v>201</v>
      </c>
      <c r="AE1478">
        <v>2405.14</v>
      </c>
      <c r="AF1478">
        <v>1.95</v>
      </c>
      <c r="AG1478" t="s">
        <v>203</v>
      </c>
      <c r="AH1478" t="s">
        <v>193</v>
      </c>
      <c r="AJ1478" t="s">
        <v>3212</v>
      </c>
      <c r="AK1478" t="s">
        <v>3213</v>
      </c>
      <c r="AL1478" t="s">
        <v>251</v>
      </c>
      <c r="AM1478" t="s">
        <v>243</v>
      </c>
      <c r="AN1478" t="s">
        <v>252</v>
      </c>
      <c r="AO1478" t="s">
        <v>245</v>
      </c>
      <c r="AP1478" t="s">
        <v>318</v>
      </c>
      <c r="AQ1478" t="s">
        <v>247</v>
      </c>
      <c r="AR1478">
        <v>1200.07</v>
      </c>
      <c r="AS1478">
        <v>933</v>
      </c>
      <c r="AT1478">
        <v>40.950000000000003</v>
      </c>
      <c r="AU1478">
        <v>8.89</v>
      </c>
      <c r="AV1478">
        <v>2.5063</v>
      </c>
      <c r="AW1478">
        <v>95</v>
      </c>
      <c r="AX1478">
        <v>18</v>
      </c>
      <c r="AY1478">
        <v>52</v>
      </c>
      <c r="AZ1478">
        <v>70</v>
      </c>
      <c r="BA1478">
        <v>79</v>
      </c>
      <c r="BB1478">
        <v>1.27</v>
      </c>
      <c r="BC1478" t="s">
        <v>324</v>
      </c>
      <c r="BD1478">
        <v>0</v>
      </c>
    </row>
    <row r="1479" spans="1:57" x14ac:dyDescent="0.25">
      <c r="A1479">
        <v>1183</v>
      </c>
      <c r="B1479">
        <v>13550</v>
      </c>
      <c r="C1479" t="s">
        <v>17</v>
      </c>
      <c r="D1479" s="1">
        <v>40503.64166666667</v>
      </c>
      <c r="E1479" s="1">
        <v>40503.64166666667</v>
      </c>
      <c r="F1479">
        <v>384</v>
      </c>
      <c r="G1479">
        <v>1</v>
      </c>
      <c r="H1479">
        <v>40</v>
      </c>
      <c r="I1479">
        <v>430</v>
      </c>
      <c r="J1479">
        <v>342.55</v>
      </c>
      <c r="K1479">
        <v>342.55</v>
      </c>
      <c r="L1479">
        <v>2</v>
      </c>
      <c r="M1479">
        <v>1</v>
      </c>
      <c r="N1479">
        <v>2</v>
      </c>
      <c r="O1479" t="s">
        <v>68</v>
      </c>
      <c r="P1479">
        <v>5</v>
      </c>
      <c r="Q1479" t="s">
        <v>19</v>
      </c>
      <c r="T1479">
        <v>13852</v>
      </c>
      <c r="U1479" t="s">
        <v>17</v>
      </c>
      <c r="V1479" t="s">
        <v>19</v>
      </c>
      <c r="W1479">
        <v>611</v>
      </c>
      <c r="X1479">
        <v>1</v>
      </c>
      <c r="Y1479">
        <v>187.35</v>
      </c>
      <c r="Z1479">
        <v>0</v>
      </c>
      <c r="AA1479">
        <v>0</v>
      </c>
      <c r="AB1479">
        <v>0</v>
      </c>
      <c r="AD1479" t="s">
        <v>191</v>
      </c>
      <c r="AE1479">
        <v>0</v>
      </c>
      <c r="AF1479">
        <v>9.02</v>
      </c>
      <c r="AG1479" t="s">
        <v>198</v>
      </c>
      <c r="AH1479" t="s">
        <v>196</v>
      </c>
      <c r="AJ1479" t="s">
        <v>3214</v>
      </c>
      <c r="AK1479" t="s">
        <v>3215</v>
      </c>
      <c r="AL1479" t="s">
        <v>251</v>
      </c>
      <c r="AM1479" t="s">
        <v>243</v>
      </c>
      <c r="AN1479" t="s">
        <v>252</v>
      </c>
      <c r="AO1479" t="s">
        <v>260</v>
      </c>
      <c r="AP1479" t="s">
        <v>254</v>
      </c>
      <c r="AQ1479" t="s">
        <v>255</v>
      </c>
      <c r="AR1479">
        <v>345.48</v>
      </c>
      <c r="AS1479">
        <v>419</v>
      </c>
      <c r="AT1479">
        <v>26.26</v>
      </c>
      <c r="AU1479">
        <v>4.2300000000000004</v>
      </c>
      <c r="AV1479">
        <v>3.9712000000000001</v>
      </c>
      <c r="AW1479">
        <v>95</v>
      </c>
      <c r="BB1479">
        <v>2.78</v>
      </c>
      <c r="BC1479" t="s">
        <v>256</v>
      </c>
      <c r="BD1479">
        <v>1</v>
      </c>
      <c r="BE1479" t="s">
        <v>261</v>
      </c>
    </row>
    <row r="1480" spans="1:57" x14ac:dyDescent="0.25">
      <c r="A1480">
        <v>5386</v>
      </c>
      <c r="B1480">
        <v>17795</v>
      </c>
      <c r="C1480" t="s">
        <v>17</v>
      </c>
      <c r="D1480" s="1">
        <v>40622.501388888886</v>
      </c>
      <c r="E1480" s="1">
        <v>40707.525000000001</v>
      </c>
      <c r="F1480">
        <v>180</v>
      </c>
      <c r="G1480">
        <v>2</v>
      </c>
      <c r="H1480">
        <v>43</v>
      </c>
      <c r="I1480">
        <v>305</v>
      </c>
      <c r="J1480">
        <v>342.83</v>
      </c>
      <c r="K1480">
        <v>171.42</v>
      </c>
      <c r="L1480">
        <v>3</v>
      </c>
      <c r="M1480">
        <v>2</v>
      </c>
      <c r="N1480">
        <v>2</v>
      </c>
      <c r="O1480" t="s">
        <v>66</v>
      </c>
      <c r="P1480">
        <v>7</v>
      </c>
      <c r="Q1480" t="s">
        <v>22</v>
      </c>
      <c r="T1480">
        <v>13853</v>
      </c>
      <c r="U1480" t="s">
        <v>17</v>
      </c>
      <c r="V1480" t="s">
        <v>24</v>
      </c>
      <c r="W1480">
        <v>58</v>
      </c>
      <c r="X1480">
        <v>1</v>
      </c>
      <c r="Y1480">
        <v>1090.1400000000001</v>
      </c>
      <c r="Z1480">
        <v>0</v>
      </c>
      <c r="AA1480">
        <v>1090.1400000000001</v>
      </c>
      <c r="AB1480">
        <v>1090.1400000000001</v>
      </c>
      <c r="AD1480" t="s">
        <v>197</v>
      </c>
      <c r="AE1480">
        <v>0</v>
      </c>
      <c r="AF1480">
        <v>3.05</v>
      </c>
      <c r="AG1480" t="s">
        <v>198</v>
      </c>
      <c r="AH1480" t="s">
        <v>196</v>
      </c>
      <c r="AJ1480" t="s">
        <v>3216</v>
      </c>
      <c r="AK1480" t="s">
        <v>3217</v>
      </c>
      <c r="AL1480" t="s">
        <v>276</v>
      </c>
      <c r="AM1480" t="s">
        <v>243</v>
      </c>
      <c r="AN1480" t="s">
        <v>277</v>
      </c>
      <c r="AO1480" t="s">
        <v>260</v>
      </c>
      <c r="AP1480" t="s">
        <v>318</v>
      </c>
      <c r="AQ1480" t="s">
        <v>255</v>
      </c>
      <c r="AR1480">
        <v>1291.05</v>
      </c>
      <c r="AS1480">
        <v>1342</v>
      </c>
      <c r="AT1480">
        <v>37.74</v>
      </c>
      <c r="AU1480">
        <v>12.66</v>
      </c>
      <c r="AV1480">
        <v>2.5499000000000001</v>
      </c>
      <c r="AW1480">
        <v>95</v>
      </c>
      <c r="BB1480">
        <v>3.94</v>
      </c>
      <c r="BC1480" t="s">
        <v>319</v>
      </c>
      <c r="BD1480">
        <v>0</v>
      </c>
    </row>
    <row r="1481" spans="1:57" x14ac:dyDescent="0.25">
      <c r="A1481">
        <v>1153</v>
      </c>
      <c r="B1481">
        <v>13519</v>
      </c>
      <c r="C1481" t="s">
        <v>17</v>
      </c>
      <c r="D1481" s="1">
        <v>40444.489583333336</v>
      </c>
      <c r="E1481" s="1">
        <v>40808.76666666667</v>
      </c>
      <c r="F1481">
        <v>79</v>
      </c>
      <c r="G1481">
        <v>2</v>
      </c>
      <c r="H1481">
        <v>19</v>
      </c>
      <c r="I1481">
        <v>133</v>
      </c>
      <c r="J1481">
        <v>343.21</v>
      </c>
      <c r="K1481">
        <v>171.61</v>
      </c>
      <c r="L1481">
        <v>3</v>
      </c>
      <c r="M1481">
        <v>2</v>
      </c>
      <c r="N1481">
        <v>2</v>
      </c>
      <c r="O1481" t="s">
        <v>66</v>
      </c>
      <c r="P1481">
        <v>7</v>
      </c>
      <c r="Q1481" t="s">
        <v>22</v>
      </c>
      <c r="T1481">
        <v>13854</v>
      </c>
      <c r="U1481" t="s">
        <v>17</v>
      </c>
      <c r="V1481" t="s">
        <v>129</v>
      </c>
      <c r="W1481">
        <v>9</v>
      </c>
      <c r="X1481">
        <v>39</v>
      </c>
      <c r="Y1481">
        <v>11944.56</v>
      </c>
      <c r="Z1481">
        <v>1309.6199999999999</v>
      </c>
      <c r="AA1481">
        <v>1640.36</v>
      </c>
      <c r="AB1481">
        <v>330.74</v>
      </c>
      <c r="AC1481">
        <v>25.25</v>
      </c>
      <c r="AD1481" t="s">
        <v>194</v>
      </c>
      <c r="AE1481">
        <v>0</v>
      </c>
      <c r="AF1481">
        <v>0.8</v>
      </c>
      <c r="AG1481" t="s">
        <v>195</v>
      </c>
      <c r="AH1481" t="s">
        <v>196</v>
      </c>
      <c r="AJ1481" t="s">
        <v>3218</v>
      </c>
      <c r="AK1481" t="s">
        <v>3219</v>
      </c>
      <c r="AL1481" t="s">
        <v>251</v>
      </c>
      <c r="AM1481" t="s">
        <v>243</v>
      </c>
      <c r="AN1481" t="s">
        <v>252</v>
      </c>
      <c r="AO1481" t="s">
        <v>260</v>
      </c>
      <c r="AP1481" t="s">
        <v>254</v>
      </c>
      <c r="AQ1481" t="s">
        <v>255</v>
      </c>
      <c r="AR1481">
        <v>482.95</v>
      </c>
      <c r="AS1481">
        <v>590</v>
      </c>
      <c r="AT1481">
        <v>26.26</v>
      </c>
      <c r="AU1481">
        <v>5.96</v>
      </c>
      <c r="AV1481">
        <v>3.9719000000000002</v>
      </c>
      <c r="AW1481">
        <v>95</v>
      </c>
      <c r="BB1481">
        <v>0.51</v>
      </c>
      <c r="BC1481" t="s">
        <v>256</v>
      </c>
      <c r="BD1481">
        <v>1</v>
      </c>
      <c r="BE1481" t="s">
        <v>261</v>
      </c>
    </row>
    <row r="1482" spans="1:57" x14ac:dyDescent="0.25">
      <c r="A1482">
        <v>5401</v>
      </c>
      <c r="B1482">
        <v>17810</v>
      </c>
      <c r="C1482" t="s">
        <v>17</v>
      </c>
      <c r="D1482" s="1">
        <v>40203.43472222222</v>
      </c>
      <c r="E1482" s="1">
        <v>40218.449305555558</v>
      </c>
      <c r="F1482">
        <v>669</v>
      </c>
      <c r="G1482">
        <v>2</v>
      </c>
      <c r="H1482">
        <v>50</v>
      </c>
      <c r="I1482">
        <v>117</v>
      </c>
      <c r="J1482">
        <v>343.21</v>
      </c>
      <c r="K1482">
        <v>171.61</v>
      </c>
      <c r="L1482">
        <v>1</v>
      </c>
      <c r="M1482">
        <v>3</v>
      </c>
      <c r="N1482">
        <v>2</v>
      </c>
      <c r="O1482" t="s">
        <v>72</v>
      </c>
      <c r="P1482">
        <v>6</v>
      </c>
      <c r="Q1482" t="s">
        <v>29</v>
      </c>
      <c r="T1482">
        <v>13855</v>
      </c>
      <c r="U1482" t="s">
        <v>17</v>
      </c>
      <c r="V1482" t="s">
        <v>40</v>
      </c>
      <c r="W1482">
        <v>501</v>
      </c>
      <c r="X1482">
        <v>4</v>
      </c>
      <c r="Y1482">
        <v>1310.3399999999999</v>
      </c>
      <c r="Z1482">
        <v>0</v>
      </c>
      <c r="AA1482">
        <v>0</v>
      </c>
      <c r="AB1482">
        <v>0</v>
      </c>
      <c r="AD1482" t="s">
        <v>191</v>
      </c>
      <c r="AE1482">
        <v>0</v>
      </c>
      <c r="AF1482">
        <v>4.3</v>
      </c>
      <c r="AG1482" t="s">
        <v>200</v>
      </c>
      <c r="AH1482" t="s">
        <v>193</v>
      </c>
      <c r="AJ1482" t="s">
        <v>3220</v>
      </c>
      <c r="AK1482" t="s">
        <v>3221</v>
      </c>
      <c r="AL1482" t="s">
        <v>276</v>
      </c>
      <c r="AM1482" t="s">
        <v>243</v>
      </c>
      <c r="AN1482" t="s">
        <v>277</v>
      </c>
      <c r="AO1482" t="s">
        <v>245</v>
      </c>
      <c r="AP1482" t="s">
        <v>278</v>
      </c>
      <c r="AQ1482" t="s">
        <v>247</v>
      </c>
      <c r="AR1482">
        <v>1594.77</v>
      </c>
      <c r="AS1482">
        <v>1557</v>
      </c>
      <c r="AT1482">
        <v>67.92</v>
      </c>
      <c r="AU1482">
        <v>14.69</v>
      </c>
      <c r="AV1482">
        <v>2.4138999999999999</v>
      </c>
      <c r="AW1482">
        <v>95</v>
      </c>
      <c r="AX1482">
        <v>30</v>
      </c>
      <c r="AY1482">
        <v>83</v>
      </c>
      <c r="AZ1482">
        <v>112</v>
      </c>
      <c r="BA1482">
        <v>127</v>
      </c>
      <c r="BB1482">
        <v>1.02</v>
      </c>
      <c r="BC1482" t="s">
        <v>278</v>
      </c>
      <c r="BD1482">
        <v>0</v>
      </c>
    </row>
    <row r="1483" spans="1:57" x14ac:dyDescent="0.25">
      <c r="A1483">
        <v>5669</v>
      </c>
      <c r="B1483">
        <v>18081</v>
      </c>
      <c r="C1483" t="s">
        <v>17</v>
      </c>
      <c r="D1483" s="1">
        <v>40753.49722222222</v>
      </c>
      <c r="E1483" s="1">
        <v>40850.6875</v>
      </c>
      <c r="F1483">
        <v>37</v>
      </c>
      <c r="G1483">
        <v>3</v>
      </c>
      <c r="H1483">
        <v>14</v>
      </c>
      <c r="I1483">
        <v>195</v>
      </c>
      <c r="J1483">
        <v>343.45</v>
      </c>
      <c r="K1483">
        <v>114.48</v>
      </c>
      <c r="L1483">
        <v>4</v>
      </c>
      <c r="M1483">
        <v>3</v>
      </c>
      <c r="N1483">
        <v>2</v>
      </c>
      <c r="O1483" t="s">
        <v>76</v>
      </c>
      <c r="P1483">
        <v>9</v>
      </c>
      <c r="Q1483" t="s">
        <v>24</v>
      </c>
      <c r="T1483">
        <v>13856</v>
      </c>
      <c r="U1483" t="s">
        <v>17</v>
      </c>
      <c r="V1483" t="s">
        <v>96</v>
      </c>
      <c r="W1483">
        <v>169</v>
      </c>
      <c r="X1483">
        <v>11</v>
      </c>
      <c r="Y1483">
        <v>1142.03</v>
      </c>
      <c r="Z1483">
        <v>169.5</v>
      </c>
      <c r="AA1483">
        <v>0</v>
      </c>
      <c r="AB1483">
        <v>-169.5</v>
      </c>
      <c r="AC1483">
        <v>-100</v>
      </c>
      <c r="AD1483" t="s">
        <v>201</v>
      </c>
      <c r="AE1483">
        <v>169.5</v>
      </c>
      <c r="AF1483">
        <v>7.28</v>
      </c>
      <c r="AG1483" t="s">
        <v>198</v>
      </c>
      <c r="AH1483" t="s">
        <v>196</v>
      </c>
      <c r="AJ1483" t="s">
        <v>3222</v>
      </c>
      <c r="AK1483" t="s">
        <v>3223</v>
      </c>
      <c r="AL1483" t="s">
        <v>276</v>
      </c>
      <c r="AM1483" t="s">
        <v>243</v>
      </c>
      <c r="AN1483" t="s">
        <v>277</v>
      </c>
      <c r="AO1483" t="s">
        <v>245</v>
      </c>
      <c r="AP1483" t="s">
        <v>278</v>
      </c>
      <c r="AQ1483" t="s">
        <v>247</v>
      </c>
      <c r="AR1483">
        <v>2024.35</v>
      </c>
      <c r="AS1483">
        <v>2105</v>
      </c>
      <c r="AT1483">
        <v>62.26</v>
      </c>
      <c r="AU1483">
        <v>19.86</v>
      </c>
      <c r="AV1483">
        <v>2.722</v>
      </c>
      <c r="AW1483">
        <v>95</v>
      </c>
      <c r="AX1483">
        <v>40</v>
      </c>
      <c r="AY1483">
        <v>126</v>
      </c>
      <c r="AZ1483">
        <v>166</v>
      </c>
      <c r="BA1483">
        <v>186</v>
      </c>
      <c r="BB1483">
        <v>0.19</v>
      </c>
      <c r="BC1483" t="s">
        <v>278</v>
      </c>
      <c r="BD1483">
        <v>0</v>
      </c>
    </row>
    <row r="1484" spans="1:57" x14ac:dyDescent="0.25">
      <c r="A1484">
        <v>3133</v>
      </c>
      <c r="B1484">
        <v>15520</v>
      </c>
      <c r="C1484" t="s">
        <v>17</v>
      </c>
      <c r="D1484" s="1">
        <v>40885.456944444442</v>
      </c>
      <c r="E1484" s="1">
        <v>40885.456944444442</v>
      </c>
      <c r="F1484">
        <v>2</v>
      </c>
      <c r="G1484">
        <v>1</v>
      </c>
      <c r="H1484">
        <v>18</v>
      </c>
      <c r="I1484">
        <v>314</v>
      </c>
      <c r="J1484">
        <v>343.5</v>
      </c>
      <c r="K1484">
        <v>343.5</v>
      </c>
      <c r="L1484">
        <v>5</v>
      </c>
      <c r="M1484">
        <v>2</v>
      </c>
      <c r="N1484">
        <v>2</v>
      </c>
      <c r="O1484" t="s">
        <v>69</v>
      </c>
      <c r="P1484">
        <v>9</v>
      </c>
      <c r="Q1484" t="s">
        <v>24</v>
      </c>
      <c r="T1484">
        <v>13857</v>
      </c>
      <c r="U1484" t="s">
        <v>17</v>
      </c>
      <c r="V1484" t="s">
        <v>40</v>
      </c>
      <c r="W1484">
        <v>394</v>
      </c>
      <c r="X1484">
        <v>6</v>
      </c>
      <c r="Y1484">
        <v>1000.91</v>
      </c>
      <c r="Z1484">
        <v>0</v>
      </c>
      <c r="AA1484">
        <v>0</v>
      </c>
      <c r="AB1484">
        <v>0</v>
      </c>
      <c r="AD1484" t="s">
        <v>191</v>
      </c>
      <c r="AE1484">
        <v>0</v>
      </c>
      <c r="AF1484">
        <v>0.39</v>
      </c>
      <c r="AG1484" t="s">
        <v>200</v>
      </c>
      <c r="AH1484" t="s">
        <v>193</v>
      </c>
      <c r="AJ1484" t="s">
        <v>3224</v>
      </c>
      <c r="AK1484" t="s">
        <v>3225</v>
      </c>
      <c r="AL1484" t="s">
        <v>276</v>
      </c>
      <c r="AM1484" t="s">
        <v>243</v>
      </c>
      <c r="AN1484" t="s">
        <v>277</v>
      </c>
      <c r="AO1484" t="s">
        <v>283</v>
      </c>
      <c r="AP1484" t="s">
        <v>278</v>
      </c>
      <c r="AQ1484" t="s">
        <v>247</v>
      </c>
      <c r="AR1484">
        <v>1947.82</v>
      </c>
      <c r="AS1484">
        <v>2026</v>
      </c>
      <c r="AT1484">
        <v>79.25</v>
      </c>
      <c r="AU1484">
        <v>19.11</v>
      </c>
      <c r="AV1484">
        <v>1.3123</v>
      </c>
      <c r="AW1484">
        <v>95</v>
      </c>
      <c r="AX1484">
        <v>39</v>
      </c>
      <c r="AY1484">
        <v>59</v>
      </c>
      <c r="AZ1484">
        <v>97</v>
      </c>
      <c r="BA1484">
        <v>116</v>
      </c>
      <c r="BB1484">
        <v>0.83</v>
      </c>
      <c r="BC1484" t="s">
        <v>278</v>
      </c>
      <c r="BD1484">
        <v>0</v>
      </c>
    </row>
    <row r="1485" spans="1:57" x14ac:dyDescent="0.25">
      <c r="A1485">
        <v>2664</v>
      </c>
      <c r="B1485">
        <v>15047</v>
      </c>
      <c r="C1485" t="s">
        <v>17</v>
      </c>
      <c r="D1485" s="1">
        <v>40617.450694444444</v>
      </c>
      <c r="E1485" s="1">
        <v>40617.450694444444</v>
      </c>
      <c r="F1485">
        <v>270</v>
      </c>
      <c r="G1485">
        <v>1</v>
      </c>
      <c r="H1485">
        <v>22</v>
      </c>
      <c r="I1485">
        <v>222</v>
      </c>
      <c r="J1485">
        <v>343.62</v>
      </c>
      <c r="K1485">
        <v>343.62</v>
      </c>
      <c r="L1485">
        <v>2</v>
      </c>
      <c r="M1485">
        <v>1</v>
      </c>
      <c r="N1485">
        <v>2</v>
      </c>
      <c r="O1485" t="s">
        <v>68</v>
      </c>
      <c r="P1485">
        <v>5</v>
      </c>
      <c r="Q1485" t="s">
        <v>19</v>
      </c>
      <c r="T1485">
        <v>13858</v>
      </c>
      <c r="U1485" t="s">
        <v>17</v>
      </c>
      <c r="V1485" t="s">
        <v>24</v>
      </c>
      <c r="W1485">
        <v>58</v>
      </c>
      <c r="X1485">
        <v>1</v>
      </c>
      <c r="Y1485">
        <v>216.17</v>
      </c>
      <c r="Z1485">
        <v>0</v>
      </c>
      <c r="AA1485">
        <v>216.17</v>
      </c>
      <c r="AB1485">
        <v>216.17</v>
      </c>
      <c r="AD1485" t="s">
        <v>197</v>
      </c>
      <c r="AE1485">
        <v>0</v>
      </c>
      <c r="AF1485">
        <v>0</v>
      </c>
      <c r="AG1485" t="s">
        <v>198</v>
      </c>
      <c r="AH1485" t="s">
        <v>196</v>
      </c>
      <c r="AJ1485" t="s">
        <v>3226</v>
      </c>
      <c r="AK1485" t="s">
        <v>3227</v>
      </c>
      <c r="AL1485" t="s">
        <v>251</v>
      </c>
      <c r="AM1485" t="s">
        <v>243</v>
      </c>
      <c r="AN1485" t="s">
        <v>252</v>
      </c>
      <c r="AO1485" t="s">
        <v>245</v>
      </c>
      <c r="AP1485" t="s">
        <v>318</v>
      </c>
      <c r="AQ1485" t="s">
        <v>247</v>
      </c>
      <c r="AR1485">
        <v>627.38</v>
      </c>
      <c r="AS1485">
        <v>836</v>
      </c>
      <c r="AT1485">
        <v>53.77</v>
      </c>
      <c r="AU1485">
        <v>7.89</v>
      </c>
      <c r="AV1485">
        <v>3.9603999999999999</v>
      </c>
      <c r="AW1485">
        <v>95</v>
      </c>
      <c r="AX1485">
        <v>16</v>
      </c>
      <c r="AY1485">
        <v>73</v>
      </c>
      <c r="AZ1485">
        <v>89</v>
      </c>
      <c r="BA1485">
        <v>97</v>
      </c>
      <c r="BB1485">
        <v>5.54</v>
      </c>
      <c r="BC1485" t="s">
        <v>324</v>
      </c>
      <c r="BD1485">
        <v>0</v>
      </c>
    </row>
    <row r="1486" spans="1:57" x14ac:dyDescent="0.25">
      <c r="A1486">
        <v>711</v>
      </c>
      <c r="B1486">
        <v>13068</v>
      </c>
      <c r="C1486" t="s">
        <v>17</v>
      </c>
      <c r="D1486" s="1">
        <v>40567.347222222219</v>
      </c>
      <c r="E1486" s="1">
        <v>40876.625</v>
      </c>
      <c r="F1486">
        <v>11</v>
      </c>
      <c r="G1486">
        <v>2</v>
      </c>
      <c r="H1486">
        <v>1</v>
      </c>
      <c r="I1486">
        <v>200</v>
      </c>
      <c r="J1486">
        <v>344</v>
      </c>
      <c r="K1486">
        <v>172</v>
      </c>
      <c r="L1486">
        <v>5</v>
      </c>
      <c r="M1486">
        <v>2</v>
      </c>
      <c r="N1486">
        <v>2</v>
      </c>
      <c r="O1486" t="s">
        <v>69</v>
      </c>
      <c r="P1486">
        <v>9</v>
      </c>
      <c r="Q1486" t="s">
        <v>24</v>
      </c>
      <c r="T1486">
        <v>13859</v>
      </c>
      <c r="U1486" t="s">
        <v>17</v>
      </c>
      <c r="V1486" t="s">
        <v>22</v>
      </c>
      <c r="W1486">
        <v>327</v>
      </c>
      <c r="X1486">
        <v>2</v>
      </c>
      <c r="Y1486">
        <v>515.86</v>
      </c>
      <c r="Z1486">
        <v>0</v>
      </c>
      <c r="AA1486">
        <v>0</v>
      </c>
      <c r="AB1486">
        <v>0</v>
      </c>
      <c r="AD1486" t="s">
        <v>191</v>
      </c>
      <c r="AE1486">
        <v>0</v>
      </c>
      <c r="AF1486">
        <v>0</v>
      </c>
      <c r="AG1486" t="s">
        <v>198</v>
      </c>
      <c r="AH1486" t="s">
        <v>199</v>
      </c>
      <c r="AJ1486" t="s">
        <v>3228</v>
      </c>
      <c r="AK1486" t="s">
        <v>3229</v>
      </c>
      <c r="AL1486" t="s">
        <v>251</v>
      </c>
      <c r="AM1486" t="s">
        <v>243</v>
      </c>
      <c r="AN1486" t="s">
        <v>252</v>
      </c>
      <c r="AO1486" t="s">
        <v>245</v>
      </c>
      <c r="AP1486" t="s">
        <v>318</v>
      </c>
      <c r="AQ1486" t="s">
        <v>247</v>
      </c>
      <c r="AR1486">
        <v>1152.22</v>
      </c>
      <c r="AS1486">
        <v>2014</v>
      </c>
      <c r="AT1486">
        <v>51.92</v>
      </c>
      <c r="AU1486">
        <v>19.37</v>
      </c>
      <c r="AV1486">
        <v>3.1854</v>
      </c>
      <c r="AW1486">
        <v>95</v>
      </c>
      <c r="AX1486">
        <v>39</v>
      </c>
      <c r="AY1486">
        <v>144</v>
      </c>
      <c r="AZ1486">
        <v>183</v>
      </c>
      <c r="BA1486">
        <v>202</v>
      </c>
      <c r="BB1486">
        <v>0</v>
      </c>
      <c r="BC1486" t="s">
        <v>324</v>
      </c>
      <c r="BD1486">
        <v>0</v>
      </c>
    </row>
    <row r="1487" spans="1:57" x14ac:dyDescent="0.25">
      <c r="A1487">
        <v>4590</v>
      </c>
      <c r="B1487">
        <v>16990</v>
      </c>
      <c r="C1487" t="s">
        <v>17</v>
      </c>
      <c r="D1487" s="1">
        <v>40464.487500000003</v>
      </c>
      <c r="E1487" s="1">
        <v>40668.354166666664</v>
      </c>
      <c r="F1487">
        <v>219</v>
      </c>
      <c r="G1487">
        <v>2</v>
      </c>
      <c r="H1487">
        <v>1</v>
      </c>
      <c r="I1487">
        <v>200</v>
      </c>
      <c r="J1487">
        <v>344</v>
      </c>
      <c r="K1487">
        <v>172</v>
      </c>
      <c r="L1487">
        <v>2</v>
      </c>
      <c r="M1487">
        <v>2</v>
      </c>
      <c r="N1487">
        <v>2</v>
      </c>
      <c r="O1487" t="s">
        <v>67</v>
      </c>
      <c r="P1487">
        <v>6</v>
      </c>
      <c r="Q1487" t="s">
        <v>22</v>
      </c>
      <c r="T1487">
        <v>13860</v>
      </c>
      <c r="U1487" t="s">
        <v>17</v>
      </c>
      <c r="V1487" t="s">
        <v>129</v>
      </c>
      <c r="W1487">
        <v>2</v>
      </c>
      <c r="X1487">
        <v>5</v>
      </c>
      <c r="Y1487">
        <v>1245.9000000000001</v>
      </c>
      <c r="Z1487">
        <v>0</v>
      </c>
      <c r="AA1487">
        <v>1245.9000000000001</v>
      </c>
      <c r="AB1487">
        <v>1245.9000000000001</v>
      </c>
      <c r="AD1487" t="s">
        <v>197</v>
      </c>
      <c r="AE1487">
        <v>0</v>
      </c>
      <c r="AF1487">
        <v>0.47</v>
      </c>
      <c r="AG1487" t="s">
        <v>198</v>
      </c>
      <c r="AH1487" t="s">
        <v>196</v>
      </c>
      <c r="AJ1487" t="s">
        <v>3230</v>
      </c>
      <c r="AK1487" t="s">
        <v>3231</v>
      </c>
      <c r="AL1487" t="s">
        <v>276</v>
      </c>
      <c r="AM1487" t="s">
        <v>243</v>
      </c>
      <c r="AN1487" t="s">
        <v>277</v>
      </c>
      <c r="AO1487" t="s">
        <v>245</v>
      </c>
      <c r="AP1487" t="s">
        <v>278</v>
      </c>
      <c r="AQ1487" t="s">
        <v>247</v>
      </c>
      <c r="AR1487">
        <v>1207.8</v>
      </c>
      <c r="AS1487">
        <v>1843</v>
      </c>
      <c r="AT1487">
        <v>57.55</v>
      </c>
      <c r="AU1487">
        <v>17.39</v>
      </c>
      <c r="AV1487">
        <v>2.0528</v>
      </c>
      <c r="AW1487">
        <v>95</v>
      </c>
      <c r="AX1487">
        <v>35</v>
      </c>
      <c r="AY1487">
        <v>84</v>
      </c>
      <c r="AZ1487">
        <v>118</v>
      </c>
      <c r="BA1487">
        <v>136</v>
      </c>
      <c r="BB1487">
        <v>0</v>
      </c>
      <c r="BC1487" t="s">
        <v>278</v>
      </c>
      <c r="BD1487">
        <v>0</v>
      </c>
    </row>
    <row r="1488" spans="1:57" x14ac:dyDescent="0.25">
      <c r="A1488">
        <v>5161</v>
      </c>
      <c r="B1488">
        <v>17569</v>
      </c>
      <c r="C1488" t="s">
        <v>17</v>
      </c>
      <c r="D1488" s="1">
        <v>40554.59375</v>
      </c>
      <c r="E1488" s="1">
        <v>40554.59375</v>
      </c>
      <c r="F1488">
        <v>333</v>
      </c>
      <c r="G1488">
        <v>1</v>
      </c>
      <c r="H1488">
        <v>29</v>
      </c>
      <c r="I1488">
        <v>159</v>
      </c>
      <c r="J1488">
        <v>344.14</v>
      </c>
      <c r="K1488">
        <v>344.14</v>
      </c>
      <c r="L1488">
        <v>2</v>
      </c>
      <c r="M1488">
        <v>1</v>
      </c>
      <c r="N1488">
        <v>2</v>
      </c>
      <c r="O1488" t="s">
        <v>68</v>
      </c>
      <c r="P1488">
        <v>5</v>
      </c>
      <c r="Q1488" t="s">
        <v>19</v>
      </c>
      <c r="T1488">
        <v>13861</v>
      </c>
      <c r="U1488" t="s">
        <v>17</v>
      </c>
      <c r="V1488" t="s">
        <v>29</v>
      </c>
      <c r="W1488">
        <v>430</v>
      </c>
      <c r="X1488">
        <v>2</v>
      </c>
      <c r="Y1488">
        <v>273.26</v>
      </c>
      <c r="Z1488">
        <v>0</v>
      </c>
      <c r="AA1488">
        <v>0</v>
      </c>
      <c r="AB1488">
        <v>0</v>
      </c>
      <c r="AD1488" t="s">
        <v>191</v>
      </c>
      <c r="AE1488">
        <v>0</v>
      </c>
      <c r="AF1488">
        <v>8.0299999999999994</v>
      </c>
      <c r="AG1488" t="s">
        <v>198</v>
      </c>
      <c r="AH1488" t="s">
        <v>199</v>
      </c>
      <c r="AJ1488" t="s">
        <v>3232</v>
      </c>
      <c r="AK1488" t="s">
        <v>3233</v>
      </c>
      <c r="AL1488" t="s">
        <v>251</v>
      </c>
      <c r="AM1488" t="s">
        <v>243</v>
      </c>
      <c r="AN1488" t="s">
        <v>252</v>
      </c>
      <c r="AO1488" t="s">
        <v>245</v>
      </c>
      <c r="AP1488" t="s">
        <v>318</v>
      </c>
      <c r="AQ1488" t="s">
        <v>247</v>
      </c>
      <c r="AR1488">
        <v>1040.1099999999999</v>
      </c>
      <c r="AS1488">
        <v>2542</v>
      </c>
      <c r="AT1488">
        <v>55.77</v>
      </c>
      <c r="AU1488">
        <v>24.44</v>
      </c>
      <c r="AV1488">
        <v>2.7467000000000001</v>
      </c>
      <c r="AW1488">
        <v>95</v>
      </c>
      <c r="AX1488">
        <v>49</v>
      </c>
      <c r="AY1488">
        <v>157</v>
      </c>
      <c r="AZ1488">
        <v>206</v>
      </c>
      <c r="BA1488">
        <v>230</v>
      </c>
      <c r="BB1488">
        <v>0.27</v>
      </c>
      <c r="BC1488" t="s">
        <v>324</v>
      </c>
      <c r="BD1488">
        <v>0</v>
      </c>
    </row>
    <row r="1489" spans="1:56" x14ac:dyDescent="0.25">
      <c r="A1489">
        <v>3132</v>
      </c>
      <c r="B1489">
        <v>15519</v>
      </c>
      <c r="C1489" t="s">
        <v>17</v>
      </c>
      <c r="D1489" s="1">
        <v>40440.581250000003</v>
      </c>
      <c r="E1489" s="1">
        <v>40503.607638888891</v>
      </c>
      <c r="F1489">
        <v>384</v>
      </c>
      <c r="G1489">
        <v>2</v>
      </c>
      <c r="H1489">
        <v>34</v>
      </c>
      <c r="I1489">
        <v>116</v>
      </c>
      <c r="J1489">
        <v>344.61</v>
      </c>
      <c r="K1489">
        <v>172.31</v>
      </c>
      <c r="L1489">
        <v>2</v>
      </c>
      <c r="M1489">
        <v>2</v>
      </c>
      <c r="N1489">
        <v>2</v>
      </c>
      <c r="O1489" t="s">
        <v>67</v>
      </c>
      <c r="P1489">
        <v>6</v>
      </c>
      <c r="Q1489" t="s">
        <v>22</v>
      </c>
      <c r="T1489">
        <v>13862</v>
      </c>
      <c r="U1489" t="s">
        <v>17</v>
      </c>
      <c r="V1489" t="s">
        <v>129</v>
      </c>
      <c r="W1489">
        <v>19</v>
      </c>
      <c r="X1489">
        <v>9</v>
      </c>
      <c r="Y1489">
        <v>2556.09</v>
      </c>
      <c r="Z1489">
        <v>628.79</v>
      </c>
      <c r="AA1489">
        <v>428.06</v>
      </c>
      <c r="AB1489">
        <v>-200.73</v>
      </c>
      <c r="AC1489">
        <v>-31.92</v>
      </c>
      <c r="AD1489" t="s">
        <v>204</v>
      </c>
      <c r="AE1489">
        <v>200.73</v>
      </c>
      <c r="AF1489">
        <v>0.86</v>
      </c>
      <c r="AG1489" t="s">
        <v>205</v>
      </c>
      <c r="AH1489" t="s">
        <v>193</v>
      </c>
      <c r="AJ1489" t="s">
        <v>3234</v>
      </c>
      <c r="AK1489" t="s">
        <v>3235</v>
      </c>
      <c r="AL1489" t="s">
        <v>276</v>
      </c>
      <c r="AM1489" t="s">
        <v>243</v>
      </c>
      <c r="AN1489" t="s">
        <v>277</v>
      </c>
      <c r="AO1489" t="s">
        <v>245</v>
      </c>
      <c r="AP1489" t="s">
        <v>278</v>
      </c>
      <c r="AQ1489" t="s">
        <v>247</v>
      </c>
      <c r="AR1489">
        <v>1291.47</v>
      </c>
      <c r="AS1489">
        <v>1472</v>
      </c>
      <c r="AT1489">
        <v>45.71</v>
      </c>
      <c r="AU1489">
        <v>14.02</v>
      </c>
      <c r="AV1489">
        <v>2.7625999999999999</v>
      </c>
      <c r="AW1489">
        <v>95</v>
      </c>
      <c r="AX1489">
        <v>29</v>
      </c>
      <c r="AY1489">
        <v>91</v>
      </c>
      <c r="AZ1489">
        <v>119</v>
      </c>
      <c r="BA1489">
        <v>133</v>
      </c>
      <c r="BB1489">
        <v>0.2</v>
      </c>
      <c r="BC1489" t="s">
        <v>278</v>
      </c>
      <c r="BD1489">
        <v>0</v>
      </c>
    </row>
    <row r="1490" spans="1:56" x14ac:dyDescent="0.25">
      <c r="A1490">
        <v>5787</v>
      </c>
      <c r="B1490">
        <v>18199</v>
      </c>
      <c r="C1490" t="s">
        <v>17</v>
      </c>
      <c r="D1490" s="1">
        <v>40203.480555555558</v>
      </c>
      <c r="E1490" s="1">
        <v>40203.480555555558</v>
      </c>
      <c r="F1490">
        <v>684</v>
      </c>
      <c r="G1490">
        <v>1</v>
      </c>
      <c r="H1490">
        <v>20</v>
      </c>
      <c r="I1490">
        <v>99</v>
      </c>
      <c r="J1490">
        <v>344.75</v>
      </c>
      <c r="K1490">
        <v>344.75</v>
      </c>
      <c r="L1490">
        <v>1</v>
      </c>
      <c r="M1490">
        <v>1</v>
      </c>
      <c r="N1490">
        <v>2</v>
      </c>
      <c r="O1490" t="s">
        <v>65</v>
      </c>
      <c r="P1490">
        <v>4</v>
      </c>
      <c r="Q1490" t="s">
        <v>19</v>
      </c>
      <c r="T1490">
        <v>13863</v>
      </c>
      <c r="U1490" t="s">
        <v>17</v>
      </c>
      <c r="V1490" t="s">
        <v>40</v>
      </c>
      <c r="W1490">
        <v>248</v>
      </c>
      <c r="X1490">
        <v>4</v>
      </c>
      <c r="Y1490">
        <v>1239.55</v>
      </c>
      <c r="Z1490">
        <v>0</v>
      </c>
      <c r="AA1490">
        <v>0</v>
      </c>
      <c r="AB1490">
        <v>0</v>
      </c>
      <c r="AD1490" t="s">
        <v>191</v>
      </c>
      <c r="AE1490">
        <v>0</v>
      </c>
      <c r="AF1490">
        <v>1.77</v>
      </c>
      <c r="AG1490" t="s">
        <v>200</v>
      </c>
      <c r="AH1490" t="s">
        <v>193</v>
      </c>
      <c r="AJ1490" t="s">
        <v>3236</v>
      </c>
      <c r="AK1490" t="s">
        <v>3237</v>
      </c>
      <c r="AL1490" t="s">
        <v>276</v>
      </c>
      <c r="AM1490" t="s">
        <v>243</v>
      </c>
      <c r="AN1490" t="s">
        <v>277</v>
      </c>
      <c r="AO1490" t="s">
        <v>245</v>
      </c>
      <c r="AP1490" t="s">
        <v>278</v>
      </c>
      <c r="AQ1490" t="s">
        <v>247</v>
      </c>
      <c r="AR1490">
        <v>1271.29</v>
      </c>
      <c r="AS1490">
        <v>2554</v>
      </c>
      <c r="AT1490">
        <v>59.05</v>
      </c>
      <c r="AU1490">
        <v>24.32</v>
      </c>
      <c r="AV1490">
        <v>1.5979000000000001</v>
      </c>
      <c r="AW1490">
        <v>95</v>
      </c>
      <c r="AX1490">
        <v>49</v>
      </c>
      <c r="AY1490">
        <v>91</v>
      </c>
      <c r="AZ1490">
        <v>140</v>
      </c>
      <c r="BA1490">
        <v>164</v>
      </c>
      <c r="BB1490">
        <v>2.0299999999999998</v>
      </c>
      <c r="BC1490" t="s">
        <v>278</v>
      </c>
      <c r="BD1490">
        <v>0</v>
      </c>
    </row>
    <row r="1491" spans="1:56" x14ac:dyDescent="0.25">
      <c r="A1491">
        <v>2256</v>
      </c>
      <c r="B1491">
        <v>14633</v>
      </c>
      <c r="C1491" t="s">
        <v>17</v>
      </c>
      <c r="D1491" s="1">
        <v>40620.713194444441</v>
      </c>
      <c r="E1491" s="1">
        <v>40620.713194444441</v>
      </c>
      <c r="F1491">
        <v>267</v>
      </c>
      <c r="G1491">
        <v>1</v>
      </c>
      <c r="H1491">
        <v>20</v>
      </c>
      <c r="I1491">
        <v>96</v>
      </c>
      <c r="J1491">
        <v>344.9</v>
      </c>
      <c r="K1491">
        <v>344.9</v>
      </c>
      <c r="L1491">
        <v>2</v>
      </c>
      <c r="M1491">
        <v>1</v>
      </c>
      <c r="N1491">
        <v>2</v>
      </c>
      <c r="O1491" t="s">
        <v>68</v>
      </c>
      <c r="P1491">
        <v>5</v>
      </c>
      <c r="Q1491" t="s">
        <v>19</v>
      </c>
      <c r="T1491">
        <v>13864</v>
      </c>
      <c r="U1491" t="s">
        <v>17</v>
      </c>
      <c r="V1491" t="s">
        <v>19</v>
      </c>
      <c r="W1491">
        <v>387</v>
      </c>
      <c r="X1491">
        <v>1</v>
      </c>
      <c r="Y1491">
        <v>662.4</v>
      </c>
      <c r="Z1491">
        <v>0</v>
      </c>
      <c r="AA1491">
        <v>0</v>
      </c>
      <c r="AB1491">
        <v>0</v>
      </c>
      <c r="AD1491" t="s">
        <v>191</v>
      </c>
      <c r="AE1491">
        <v>0</v>
      </c>
      <c r="AF1491">
        <v>0</v>
      </c>
      <c r="AG1491" t="s">
        <v>198</v>
      </c>
      <c r="AH1491" t="s">
        <v>196</v>
      </c>
      <c r="AJ1491" t="s">
        <v>3238</v>
      </c>
      <c r="AK1491" t="s">
        <v>3239</v>
      </c>
      <c r="AL1491" t="s">
        <v>276</v>
      </c>
      <c r="AM1491" t="s">
        <v>243</v>
      </c>
      <c r="AN1491" t="s">
        <v>277</v>
      </c>
      <c r="AO1491" t="s">
        <v>245</v>
      </c>
      <c r="AP1491" t="s">
        <v>278</v>
      </c>
      <c r="AQ1491" t="s">
        <v>247</v>
      </c>
      <c r="AR1491">
        <v>1357.7</v>
      </c>
      <c r="AS1491">
        <v>1521</v>
      </c>
      <c r="AT1491">
        <v>72.64</v>
      </c>
      <c r="AU1491">
        <v>14.35</v>
      </c>
      <c r="AV1491">
        <v>1.5479000000000001</v>
      </c>
      <c r="AW1491">
        <v>95</v>
      </c>
      <c r="AX1491">
        <v>29</v>
      </c>
      <c r="AY1491">
        <v>52</v>
      </c>
      <c r="AZ1491">
        <v>81</v>
      </c>
      <c r="BA1491">
        <v>95</v>
      </c>
      <c r="BB1491">
        <v>1.62</v>
      </c>
      <c r="BC1491" t="s">
        <v>278</v>
      </c>
      <c r="BD1491">
        <v>0</v>
      </c>
    </row>
    <row r="1492" spans="1:56" x14ac:dyDescent="0.25">
      <c r="A1492">
        <v>1405</v>
      </c>
      <c r="B1492">
        <v>13774</v>
      </c>
      <c r="C1492" t="s">
        <v>17</v>
      </c>
      <c r="D1492" s="1">
        <v>40805.504166666666</v>
      </c>
      <c r="E1492" s="1">
        <v>40805.504166666666</v>
      </c>
      <c r="F1492">
        <v>82</v>
      </c>
      <c r="G1492">
        <v>1</v>
      </c>
      <c r="H1492">
        <v>22</v>
      </c>
      <c r="I1492">
        <v>192</v>
      </c>
      <c r="J1492">
        <v>345</v>
      </c>
      <c r="K1492">
        <v>345</v>
      </c>
      <c r="L1492">
        <v>3</v>
      </c>
      <c r="M1492">
        <v>2</v>
      </c>
      <c r="N1492">
        <v>2</v>
      </c>
      <c r="O1492" t="s">
        <v>66</v>
      </c>
      <c r="P1492">
        <v>7</v>
      </c>
      <c r="Q1492" t="s">
        <v>22</v>
      </c>
      <c r="T1492">
        <v>13865</v>
      </c>
      <c r="U1492" t="s">
        <v>17</v>
      </c>
      <c r="V1492" t="s">
        <v>24</v>
      </c>
      <c r="W1492">
        <v>59</v>
      </c>
      <c r="X1492">
        <v>4</v>
      </c>
      <c r="Y1492">
        <v>501.56</v>
      </c>
      <c r="Z1492">
        <v>100.82</v>
      </c>
      <c r="AA1492">
        <v>118.22</v>
      </c>
      <c r="AB1492">
        <v>17.399999999999999</v>
      </c>
      <c r="AC1492">
        <v>17.260000000000002</v>
      </c>
      <c r="AD1492" t="s">
        <v>202</v>
      </c>
      <c r="AE1492">
        <v>0</v>
      </c>
      <c r="AF1492">
        <v>0</v>
      </c>
      <c r="AG1492" t="s">
        <v>198</v>
      </c>
      <c r="AH1492" t="s">
        <v>196</v>
      </c>
      <c r="AJ1492" t="s">
        <v>3240</v>
      </c>
      <c r="AK1492" t="s">
        <v>3241</v>
      </c>
      <c r="AL1492" t="s">
        <v>276</v>
      </c>
      <c r="AM1492" t="s">
        <v>243</v>
      </c>
      <c r="AN1492" t="s">
        <v>277</v>
      </c>
      <c r="AO1492" t="s">
        <v>245</v>
      </c>
      <c r="AP1492" t="s">
        <v>278</v>
      </c>
      <c r="AQ1492" t="s">
        <v>247</v>
      </c>
      <c r="AR1492">
        <v>2638.67</v>
      </c>
      <c r="AS1492">
        <v>685</v>
      </c>
      <c r="AT1492">
        <v>53.77</v>
      </c>
      <c r="AU1492">
        <v>6.46</v>
      </c>
      <c r="AV1492">
        <v>2.1093999999999999</v>
      </c>
      <c r="AW1492">
        <v>95</v>
      </c>
      <c r="AX1492">
        <v>13</v>
      </c>
      <c r="AY1492">
        <v>32</v>
      </c>
      <c r="AZ1492">
        <v>45</v>
      </c>
      <c r="BA1492">
        <v>52</v>
      </c>
      <c r="BB1492">
        <v>3.66</v>
      </c>
      <c r="BC1492" t="s">
        <v>278</v>
      </c>
      <c r="BD1492">
        <v>0</v>
      </c>
    </row>
    <row r="1493" spans="1:56" x14ac:dyDescent="0.25">
      <c r="A1493">
        <v>3393</v>
      </c>
      <c r="B1493">
        <v>15781</v>
      </c>
      <c r="C1493" t="s">
        <v>17</v>
      </c>
      <c r="D1493" s="1">
        <v>40581.385416666664</v>
      </c>
      <c r="E1493" s="1">
        <v>40861.622916666667</v>
      </c>
      <c r="F1493">
        <v>26</v>
      </c>
      <c r="G1493">
        <v>3</v>
      </c>
      <c r="H1493">
        <v>20</v>
      </c>
      <c r="I1493">
        <v>180</v>
      </c>
      <c r="J1493">
        <v>345.46</v>
      </c>
      <c r="K1493">
        <v>115.15</v>
      </c>
      <c r="L1493">
        <v>4</v>
      </c>
      <c r="M1493">
        <v>3</v>
      </c>
      <c r="N1493">
        <v>2</v>
      </c>
      <c r="O1493" t="s">
        <v>76</v>
      </c>
      <c r="P1493">
        <v>9</v>
      </c>
      <c r="Q1493" t="s">
        <v>24</v>
      </c>
      <c r="T1493">
        <v>13866</v>
      </c>
      <c r="U1493" t="s">
        <v>17</v>
      </c>
      <c r="V1493" t="s">
        <v>22</v>
      </c>
      <c r="W1493">
        <v>75</v>
      </c>
      <c r="X1493">
        <v>1</v>
      </c>
      <c r="Y1493">
        <v>145.66999999999999</v>
      </c>
      <c r="Z1493">
        <v>0</v>
      </c>
      <c r="AA1493">
        <v>145.66999999999999</v>
      </c>
      <c r="AB1493">
        <v>145.66999999999999</v>
      </c>
      <c r="AD1493" t="s">
        <v>197</v>
      </c>
      <c r="AE1493">
        <v>0</v>
      </c>
      <c r="AF1493">
        <v>0</v>
      </c>
      <c r="AG1493" t="s">
        <v>198</v>
      </c>
      <c r="AH1493" t="s">
        <v>199</v>
      </c>
      <c r="AJ1493" t="s">
        <v>3242</v>
      </c>
      <c r="AK1493" t="s">
        <v>3243</v>
      </c>
      <c r="AL1493" t="s">
        <v>242</v>
      </c>
      <c r="AM1493" t="s">
        <v>243</v>
      </c>
      <c r="AN1493" t="s">
        <v>244</v>
      </c>
      <c r="AO1493" t="s">
        <v>283</v>
      </c>
      <c r="AP1493" t="s">
        <v>246</v>
      </c>
      <c r="AQ1493" t="s">
        <v>247</v>
      </c>
      <c r="AR1493">
        <v>13921.73</v>
      </c>
      <c r="AS1493">
        <v>4866</v>
      </c>
      <c r="AT1493">
        <v>93.4</v>
      </c>
      <c r="AU1493">
        <v>45.91</v>
      </c>
      <c r="AV1493">
        <v>1.1031</v>
      </c>
      <c r="AW1493">
        <v>95</v>
      </c>
      <c r="AX1493">
        <v>92</v>
      </c>
      <c r="AY1493">
        <v>118</v>
      </c>
      <c r="AZ1493">
        <v>210</v>
      </c>
      <c r="BA1493">
        <v>256</v>
      </c>
      <c r="BB1493">
        <v>5.88</v>
      </c>
      <c r="BC1493" t="s">
        <v>248</v>
      </c>
      <c r="BD1493">
        <v>0</v>
      </c>
    </row>
    <row r="1494" spans="1:56" x14ac:dyDescent="0.25">
      <c r="A1494">
        <v>4028</v>
      </c>
      <c r="B1494">
        <v>16423</v>
      </c>
      <c r="C1494" t="s">
        <v>17</v>
      </c>
      <c r="D1494" s="1">
        <v>40862.38958333333</v>
      </c>
      <c r="E1494" s="1">
        <v>40862.38958333333</v>
      </c>
      <c r="F1494">
        <v>25</v>
      </c>
      <c r="G1494">
        <v>1</v>
      </c>
      <c r="H1494">
        <v>18</v>
      </c>
      <c r="I1494">
        <v>230</v>
      </c>
      <c r="J1494">
        <v>346.12</v>
      </c>
      <c r="K1494">
        <v>346.12</v>
      </c>
      <c r="L1494">
        <v>4</v>
      </c>
      <c r="M1494">
        <v>2</v>
      </c>
      <c r="N1494">
        <v>2</v>
      </c>
      <c r="O1494" t="s">
        <v>64</v>
      </c>
      <c r="P1494">
        <v>8</v>
      </c>
      <c r="Q1494" t="s">
        <v>24</v>
      </c>
      <c r="T1494">
        <v>13867</v>
      </c>
      <c r="U1494" t="s">
        <v>17</v>
      </c>
      <c r="V1494" t="s">
        <v>24</v>
      </c>
      <c r="W1494">
        <v>32</v>
      </c>
      <c r="X1494">
        <v>3</v>
      </c>
      <c r="Y1494">
        <v>1005.09</v>
      </c>
      <c r="Z1494">
        <v>0</v>
      </c>
      <c r="AA1494">
        <v>866.24</v>
      </c>
      <c r="AB1494">
        <v>866.24</v>
      </c>
      <c r="AD1494" t="s">
        <v>197</v>
      </c>
      <c r="AE1494">
        <v>0</v>
      </c>
      <c r="AF1494">
        <v>0</v>
      </c>
      <c r="AG1494" t="s">
        <v>198</v>
      </c>
      <c r="AH1494" t="s">
        <v>196</v>
      </c>
      <c r="AJ1494" t="s">
        <v>3244</v>
      </c>
      <c r="AK1494" t="s">
        <v>3245</v>
      </c>
      <c r="AL1494" t="s">
        <v>276</v>
      </c>
      <c r="AM1494" t="s">
        <v>243</v>
      </c>
      <c r="AN1494" t="s">
        <v>277</v>
      </c>
      <c r="AO1494" t="s">
        <v>245</v>
      </c>
      <c r="AP1494" t="s">
        <v>278</v>
      </c>
      <c r="AQ1494" t="s">
        <v>247</v>
      </c>
      <c r="AR1494">
        <v>3848.34</v>
      </c>
      <c r="AS1494">
        <v>1371</v>
      </c>
      <c r="AT1494">
        <v>65.09</v>
      </c>
      <c r="AU1494">
        <v>12.93</v>
      </c>
      <c r="AV1494">
        <v>1.5359</v>
      </c>
      <c r="AW1494">
        <v>95</v>
      </c>
      <c r="AX1494">
        <v>26</v>
      </c>
      <c r="AY1494">
        <v>47</v>
      </c>
      <c r="AZ1494">
        <v>73</v>
      </c>
      <c r="BA1494">
        <v>86</v>
      </c>
      <c r="BB1494">
        <v>7.0000000000000007E-2</v>
      </c>
      <c r="BC1494" t="s">
        <v>278</v>
      </c>
      <c r="BD1494">
        <v>0</v>
      </c>
    </row>
    <row r="1495" spans="1:56" x14ac:dyDescent="0.25">
      <c r="A1495">
        <v>875</v>
      </c>
      <c r="B1495">
        <v>13234</v>
      </c>
      <c r="C1495" t="s">
        <v>17</v>
      </c>
      <c r="D1495" s="1">
        <v>40154.522222222222</v>
      </c>
      <c r="E1495" s="1">
        <v>40214.486805555556</v>
      </c>
      <c r="F1495">
        <v>673</v>
      </c>
      <c r="G1495">
        <v>2</v>
      </c>
      <c r="H1495">
        <v>56</v>
      </c>
      <c r="I1495">
        <v>159</v>
      </c>
      <c r="J1495">
        <v>346.5</v>
      </c>
      <c r="K1495">
        <v>173.25</v>
      </c>
      <c r="L1495">
        <v>1</v>
      </c>
      <c r="M1495">
        <v>3</v>
      </c>
      <c r="N1495">
        <v>2</v>
      </c>
      <c r="O1495" t="s">
        <v>72</v>
      </c>
      <c r="P1495">
        <v>6</v>
      </c>
      <c r="Q1495" t="s">
        <v>29</v>
      </c>
      <c r="T1495">
        <v>13868</v>
      </c>
      <c r="U1495" t="s">
        <v>17</v>
      </c>
      <c r="V1495" t="s">
        <v>24</v>
      </c>
      <c r="W1495">
        <v>8</v>
      </c>
      <c r="X1495">
        <v>2</v>
      </c>
      <c r="Y1495">
        <v>3192.54</v>
      </c>
      <c r="Z1495">
        <v>0</v>
      </c>
      <c r="AA1495">
        <v>3192.54</v>
      </c>
      <c r="AB1495">
        <v>3192.54</v>
      </c>
      <c r="AD1495" t="s">
        <v>197</v>
      </c>
      <c r="AE1495">
        <v>0</v>
      </c>
      <c r="AF1495">
        <v>0</v>
      </c>
      <c r="AG1495" t="s">
        <v>198</v>
      </c>
      <c r="AH1495" t="s">
        <v>196</v>
      </c>
      <c r="AJ1495" t="s">
        <v>3246</v>
      </c>
      <c r="AK1495" t="s">
        <v>3247</v>
      </c>
      <c r="AL1495" t="s">
        <v>242</v>
      </c>
      <c r="AM1495" t="s">
        <v>243</v>
      </c>
      <c r="AN1495" t="s">
        <v>244</v>
      </c>
      <c r="AO1495" t="s">
        <v>283</v>
      </c>
      <c r="AP1495" t="s">
        <v>246</v>
      </c>
      <c r="AQ1495" t="s">
        <v>247</v>
      </c>
      <c r="AR1495">
        <v>20150.990000000002</v>
      </c>
      <c r="AS1495">
        <v>7355</v>
      </c>
      <c r="AT1495">
        <v>97.17</v>
      </c>
      <c r="AU1495">
        <v>69.39</v>
      </c>
      <c r="AV1495">
        <v>2.5226000000000002</v>
      </c>
      <c r="AW1495">
        <v>95</v>
      </c>
      <c r="AX1495">
        <v>139</v>
      </c>
      <c r="AY1495">
        <v>408</v>
      </c>
      <c r="AZ1495">
        <v>546</v>
      </c>
      <c r="BA1495">
        <v>616</v>
      </c>
      <c r="BB1495">
        <v>16.600000000000001</v>
      </c>
      <c r="BC1495" t="s">
        <v>248</v>
      </c>
      <c r="BD1495">
        <v>0</v>
      </c>
    </row>
    <row r="1496" spans="1:56" x14ac:dyDescent="0.25">
      <c r="A1496">
        <v>5371</v>
      </c>
      <c r="B1496">
        <v>17780</v>
      </c>
      <c r="C1496" t="s">
        <v>17</v>
      </c>
      <c r="D1496" s="1">
        <v>40202.472916666666</v>
      </c>
      <c r="E1496" s="1">
        <v>40219.571527777778</v>
      </c>
      <c r="F1496">
        <v>668</v>
      </c>
      <c r="G1496">
        <v>3</v>
      </c>
      <c r="H1496">
        <v>76</v>
      </c>
      <c r="I1496">
        <v>156</v>
      </c>
      <c r="J1496">
        <v>346.56</v>
      </c>
      <c r="K1496">
        <v>115.52</v>
      </c>
      <c r="L1496">
        <v>1</v>
      </c>
      <c r="M1496">
        <v>3</v>
      </c>
      <c r="N1496">
        <v>2</v>
      </c>
      <c r="O1496" t="s">
        <v>72</v>
      </c>
      <c r="P1496">
        <v>6</v>
      </c>
      <c r="Q1496" t="s">
        <v>29</v>
      </c>
      <c r="T1496">
        <v>13869</v>
      </c>
      <c r="U1496" t="s">
        <v>17</v>
      </c>
      <c r="V1496" t="s">
        <v>96</v>
      </c>
      <c r="W1496">
        <v>124</v>
      </c>
      <c r="X1496">
        <v>10</v>
      </c>
      <c r="Y1496">
        <v>7996.87</v>
      </c>
      <c r="Z1496">
        <v>1510.49</v>
      </c>
      <c r="AA1496">
        <v>0</v>
      </c>
      <c r="AB1496">
        <v>-1510.49</v>
      </c>
      <c r="AC1496">
        <v>-100</v>
      </c>
      <c r="AD1496" t="s">
        <v>201</v>
      </c>
      <c r="AE1496">
        <v>1510.49</v>
      </c>
      <c r="AF1496">
        <v>0</v>
      </c>
      <c r="AG1496" t="s">
        <v>203</v>
      </c>
      <c r="AH1496" t="s">
        <v>193</v>
      </c>
      <c r="AJ1496" t="s">
        <v>3248</v>
      </c>
      <c r="AK1496" t="s">
        <v>3249</v>
      </c>
      <c r="AL1496" t="s">
        <v>242</v>
      </c>
      <c r="AM1496" t="s">
        <v>243</v>
      </c>
      <c r="AN1496" t="s">
        <v>244</v>
      </c>
      <c r="AO1496" t="s">
        <v>283</v>
      </c>
      <c r="AP1496" t="s">
        <v>246</v>
      </c>
      <c r="AQ1496" t="s">
        <v>247</v>
      </c>
      <c r="AR1496">
        <v>10770.07</v>
      </c>
      <c r="AS1496">
        <v>3773</v>
      </c>
      <c r="AT1496">
        <v>97.17</v>
      </c>
      <c r="AU1496">
        <v>35.590000000000003</v>
      </c>
      <c r="AV1496">
        <v>1.202</v>
      </c>
      <c r="AW1496">
        <v>95</v>
      </c>
      <c r="AX1496">
        <v>72</v>
      </c>
      <c r="AY1496">
        <v>100</v>
      </c>
      <c r="AZ1496">
        <v>171</v>
      </c>
      <c r="BA1496">
        <v>207</v>
      </c>
      <c r="BB1496">
        <v>1.92</v>
      </c>
      <c r="BC1496" t="s">
        <v>248</v>
      </c>
      <c r="BD1496">
        <v>0</v>
      </c>
    </row>
    <row r="1497" spans="1:56" x14ac:dyDescent="0.25">
      <c r="A1497">
        <v>64</v>
      </c>
      <c r="B1497">
        <v>12411</v>
      </c>
      <c r="C1497" t="s">
        <v>51</v>
      </c>
      <c r="D1497" s="1">
        <v>40477.392361111109</v>
      </c>
      <c r="E1497" s="1">
        <v>40477.392361111109</v>
      </c>
      <c r="F1497">
        <v>410</v>
      </c>
      <c r="G1497">
        <v>1</v>
      </c>
      <c r="H1497">
        <v>22</v>
      </c>
      <c r="I1497">
        <v>138</v>
      </c>
      <c r="J1497">
        <v>346.9</v>
      </c>
      <c r="K1497">
        <v>346.9</v>
      </c>
      <c r="L1497">
        <v>1</v>
      </c>
      <c r="M1497">
        <v>1</v>
      </c>
      <c r="N1497">
        <v>2</v>
      </c>
      <c r="O1497" t="s">
        <v>65</v>
      </c>
      <c r="P1497">
        <v>4</v>
      </c>
      <c r="Q1497" t="s">
        <v>19</v>
      </c>
      <c r="T1497">
        <v>13870</v>
      </c>
      <c r="U1497" t="s">
        <v>17</v>
      </c>
      <c r="V1497" t="s">
        <v>129</v>
      </c>
      <c r="W1497">
        <v>3</v>
      </c>
      <c r="X1497">
        <v>15</v>
      </c>
      <c r="Y1497">
        <v>5712.08</v>
      </c>
      <c r="Z1497">
        <v>1635.44</v>
      </c>
      <c r="AA1497">
        <v>591.47</v>
      </c>
      <c r="AB1497">
        <v>-1043.97</v>
      </c>
      <c r="AC1497">
        <v>-63.83</v>
      </c>
      <c r="AD1497" t="s">
        <v>204</v>
      </c>
      <c r="AE1497">
        <v>1043.97</v>
      </c>
      <c r="AF1497">
        <v>0.39</v>
      </c>
      <c r="AG1497" t="s">
        <v>205</v>
      </c>
      <c r="AH1497" t="s">
        <v>193</v>
      </c>
      <c r="AJ1497" t="s">
        <v>3250</v>
      </c>
      <c r="AK1497" t="s">
        <v>3251</v>
      </c>
      <c r="AL1497" t="s">
        <v>242</v>
      </c>
      <c r="AM1497" t="s">
        <v>243</v>
      </c>
      <c r="AN1497" t="s">
        <v>244</v>
      </c>
      <c r="AO1497" t="s">
        <v>245</v>
      </c>
      <c r="AP1497" t="s">
        <v>246</v>
      </c>
      <c r="AQ1497" t="s">
        <v>247</v>
      </c>
      <c r="AR1497">
        <v>7875.33</v>
      </c>
      <c r="AS1497">
        <v>946</v>
      </c>
      <c r="AT1497">
        <v>44.34</v>
      </c>
      <c r="AU1497">
        <v>8.92</v>
      </c>
      <c r="AV1497">
        <v>1.8597999999999999</v>
      </c>
      <c r="AW1497">
        <v>95</v>
      </c>
      <c r="AX1497">
        <v>18</v>
      </c>
      <c r="AY1497">
        <v>39</v>
      </c>
      <c r="AZ1497">
        <v>57</v>
      </c>
      <c r="BA1497">
        <v>66</v>
      </c>
      <c r="BB1497">
        <v>0.53</v>
      </c>
      <c r="BC1497" t="s">
        <v>248</v>
      </c>
      <c r="BD1497">
        <v>0</v>
      </c>
    </row>
    <row r="1498" spans="1:56" x14ac:dyDescent="0.25">
      <c r="A1498">
        <v>705</v>
      </c>
      <c r="B1498">
        <v>13062</v>
      </c>
      <c r="C1498" t="s">
        <v>17</v>
      </c>
      <c r="D1498" s="1">
        <v>40695.633333333331</v>
      </c>
      <c r="E1498" s="1">
        <v>40695.633333333331</v>
      </c>
      <c r="F1498">
        <v>192</v>
      </c>
      <c r="G1498">
        <v>1</v>
      </c>
      <c r="H1498">
        <v>11</v>
      </c>
      <c r="I1498">
        <v>343</v>
      </c>
      <c r="J1498">
        <v>346.98</v>
      </c>
      <c r="K1498">
        <v>346.98</v>
      </c>
      <c r="L1498">
        <v>2</v>
      </c>
      <c r="M1498">
        <v>1</v>
      </c>
      <c r="N1498">
        <v>2</v>
      </c>
      <c r="O1498" t="s">
        <v>68</v>
      </c>
      <c r="P1498">
        <v>5</v>
      </c>
      <c r="Q1498" t="s">
        <v>19</v>
      </c>
      <c r="T1498">
        <v>13871</v>
      </c>
      <c r="U1498" t="s">
        <v>17</v>
      </c>
      <c r="V1498" t="s">
        <v>129</v>
      </c>
      <c r="W1498">
        <v>23</v>
      </c>
      <c r="X1498">
        <v>17</v>
      </c>
      <c r="Y1498">
        <v>7885.85</v>
      </c>
      <c r="Z1498">
        <v>2216.91</v>
      </c>
      <c r="AA1498">
        <v>1790.61</v>
      </c>
      <c r="AB1498">
        <v>-426.3</v>
      </c>
      <c r="AC1498">
        <v>-19.23</v>
      </c>
      <c r="AD1498" t="s">
        <v>202</v>
      </c>
      <c r="AE1498">
        <v>426.3</v>
      </c>
      <c r="AF1498">
        <v>1.03</v>
      </c>
      <c r="AG1498" t="s">
        <v>198</v>
      </c>
      <c r="AH1498" t="s">
        <v>196</v>
      </c>
      <c r="AJ1498" t="s">
        <v>3252</v>
      </c>
      <c r="AK1498" t="s">
        <v>3253</v>
      </c>
      <c r="AL1498" t="s">
        <v>242</v>
      </c>
      <c r="AM1498" t="s">
        <v>243</v>
      </c>
      <c r="AN1498" t="s">
        <v>244</v>
      </c>
      <c r="AO1498" t="s">
        <v>283</v>
      </c>
      <c r="AP1498" t="s">
        <v>246</v>
      </c>
      <c r="AQ1498" t="s">
        <v>247</v>
      </c>
      <c r="AR1498">
        <v>4884.8599999999997</v>
      </c>
      <c r="AS1498">
        <v>1889</v>
      </c>
      <c r="AT1498">
        <v>86.79</v>
      </c>
      <c r="AU1498">
        <v>17.82</v>
      </c>
      <c r="AV1498">
        <v>1.7255</v>
      </c>
      <c r="AW1498">
        <v>95</v>
      </c>
      <c r="AX1498">
        <v>36</v>
      </c>
      <c r="AY1498">
        <v>72</v>
      </c>
      <c r="AZ1498">
        <v>108</v>
      </c>
      <c r="BA1498">
        <v>125</v>
      </c>
      <c r="BB1498">
        <v>0.89</v>
      </c>
      <c r="BC1498" t="s">
        <v>248</v>
      </c>
      <c r="BD1498">
        <v>0</v>
      </c>
    </row>
    <row r="1499" spans="1:56" x14ac:dyDescent="0.25">
      <c r="A1499">
        <v>2702</v>
      </c>
      <c r="B1499">
        <v>15085</v>
      </c>
      <c r="C1499" t="s">
        <v>17</v>
      </c>
      <c r="D1499" s="1">
        <v>40157.490972222222</v>
      </c>
      <c r="E1499" s="1">
        <v>40157.490972222222</v>
      </c>
      <c r="F1499">
        <v>730</v>
      </c>
      <c r="G1499">
        <v>1</v>
      </c>
      <c r="H1499">
        <v>9</v>
      </c>
      <c r="I1499">
        <v>169</v>
      </c>
      <c r="J1499">
        <v>347.54</v>
      </c>
      <c r="K1499">
        <v>347.54</v>
      </c>
      <c r="L1499">
        <v>1</v>
      </c>
      <c r="M1499">
        <v>1</v>
      </c>
      <c r="N1499">
        <v>2</v>
      </c>
      <c r="O1499" t="s">
        <v>65</v>
      </c>
      <c r="P1499">
        <v>4</v>
      </c>
      <c r="Q1499" t="s">
        <v>19</v>
      </c>
      <c r="T1499">
        <v>13872</v>
      </c>
      <c r="U1499" t="s">
        <v>17</v>
      </c>
      <c r="V1499" t="s">
        <v>29</v>
      </c>
      <c r="W1499">
        <v>528</v>
      </c>
      <c r="X1499">
        <v>3</v>
      </c>
      <c r="Y1499">
        <v>919.57</v>
      </c>
      <c r="Z1499">
        <v>0</v>
      </c>
      <c r="AA1499">
        <v>0</v>
      </c>
      <c r="AB1499">
        <v>0</v>
      </c>
      <c r="AD1499" t="s">
        <v>191</v>
      </c>
      <c r="AE1499">
        <v>0</v>
      </c>
      <c r="AF1499">
        <v>3.07</v>
      </c>
      <c r="AG1499" t="s">
        <v>198</v>
      </c>
      <c r="AH1499" t="s">
        <v>199</v>
      </c>
      <c r="AJ1499" t="s">
        <v>3254</v>
      </c>
      <c r="AK1499" t="s">
        <v>3255</v>
      </c>
      <c r="AL1499" t="s">
        <v>276</v>
      </c>
      <c r="AM1499" t="s">
        <v>243</v>
      </c>
      <c r="AN1499" t="s">
        <v>277</v>
      </c>
      <c r="AO1499" t="s">
        <v>283</v>
      </c>
      <c r="AP1499" t="s">
        <v>278</v>
      </c>
      <c r="AQ1499" t="s">
        <v>247</v>
      </c>
      <c r="AR1499">
        <v>2927.49</v>
      </c>
      <c r="AS1499">
        <v>1400</v>
      </c>
      <c r="AT1499">
        <v>82.08</v>
      </c>
      <c r="AU1499">
        <v>13.21</v>
      </c>
      <c r="AV1499">
        <v>1.8147</v>
      </c>
      <c r="AW1499">
        <v>95</v>
      </c>
      <c r="AX1499">
        <v>27</v>
      </c>
      <c r="AY1499">
        <v>56</v>
      </c>
      <c r="AZ1499">
        <v>83</v>
      </c>
      <c r="BA1499">
        <v>96</v>
      </c>
      <c r="BB1499">
        <v>0.14000000000000001</v>
      </c>
      <c r="BC1499" t="s">
        <v>278</v>
      </c>
      <c r="BD1499">
        <v>0</v>
      </c>
    </row>
    <row r="1500" spans="1:56" x14ac:dyDescent="0.25">
      <c r="A1500">
        <v>5259</v>
      </c>
      <c r="B1500">
        <v>17668</v>
      </c>
      <c r="C1500" t="s">
        <v>17</v>
      </c>
      <c r="D1500" s="1">
        <v>40848.614583333336</v>
      </c>
      <c r="E1500" s="1">
        <v>40885.559027777781</v>
      </c>
      <c r="F1500">
        <v>2</v>
      </c>
      <c r="G1500">
        <v>2</v>
      </c>
      <c r="H1500">
        <v>14</v>
      </c>
      <c r="I1500">
        <v>93</v>
      </c>
      <c r="J1500">
        <v>347.75</v>
      </c>
      <c r="K1500">
        <v>173.88</v>
      </c>
      <c r="L1500">
        <v>5</v>
      </c>
      <c r="M1500">
        <v>2</v>
      </c>
      <c r="N1500">
        <v>2</v>
      </c>
      <c r="O1500" t="s">
        <v>69</v>
      </c>
      <c r="P1500">
        <v>9</v>
      </c>
      <c r="Q1500" t="s">
        <v>24</v>
      </c>
      <c r="T1500">
        <v>13873</v>
      </c>
      <c r="U1500" t="s">
        <v>17</v>
      </c>
      <c r="V1500" t="s">
        <v>96</v>
      </c>
      <c r="W1500">
        <v>120</v>
      </c>
      <c r="X1500">
        <v>8</v>
      </c>
      <c r="Y1500">
        <v>1038.92</v>
      </c>
      <c r="Z1500">
        <v>159.19999999999999</v>
      </c>
      <c r="AA1500">
        <v>0</v>
      </c>
      <c r="AB1500">
        <v>-159.19999999999999</v>
      </c>
      <c r="AC1500">
        <v>-100</v>
      </c>
      <c r="AD1500" t="s">
        <v>201</v>
      </c>
      <c r="AE1500">
        <v>159.19999999999999</v>
      </c>
      <c r="AF1500">
        <v>0.76</v>
      </c>
      <c r="AG1500" t="s">
        <v>198</v>
      </c>
      <c r="AH1500" t="s">
        <v>196</v>
      </c>
      <c r="AJ1500" t="s">
        <v>3256</v>
      </c>
      <c r="AK1500" t="s">
        <v>3257</v>
      </c>
      <c r="AL1500" t="s">
        <v>242</v>
      </c>
      <c r="AM1500" t="s">
        <v>243</v>
      </c>
      <c r="AN1500" t="s">
        <v>244</v>
      </c>
      <c r="AO1500" t="s">
        <v>283</v>
      </c>
      <c r="AP1500" t="s">
        <v>246</v>
      </c>
      <c r="AQ1500" t="s">
        <v>247</v>
      </c>
      <c r="AR1500">
        <v>5959.53</v>
      </c>
      <c r="AS1500">
        <v>1016</v>
      </c>
      <c r="AT1500">
        <v>94.34</v>
      </c>
      <c r="AU1500">
        <v>9.58</v>
      </c>
      <c r="AV1500">
        <v>1.1307</v>
      </c>
      <c r="AW1500">
        <v>95</v>
      </c>
      <c r="AX1500">
        <v>20</v>
      </c>
      <c r="AY1500">
        <v>26</v>
      </c>
      <c r="AZ1500">
        <v>45</v>
      </c>
      <c r="BA1500">
        <v>54</v>
      </c>
      <c r="BB1500">
        <v>2.0299999999999998</v>
      </c>
      <c r="BC1500" t="s">
        <v>248</v>
      </c>
      <c r="BD1500">
        <v>0</v>
      </c>
    </row>
    <row r="1501" spans="1:56" x14ac:dyDescent="0.25">
      <c r="A1501">
        <v>2950</v>
      </c>
      <c r="B1501">
        <v>15334</v>
      </c>
      <c r="C1501" t="s">
        <v>17</v>
      </c>
      <c r="D1501" s="1">
        <v>40713.57708333333</v>
      </c>
      <c r="E1501" s="1">
        <v>40730.473611111112</v>
      </c>
      <c r="F1501">
        <v>157</v>
      </c>
      <c r="G1501">
        <v>3</v>
      </c>
      <c r="H1501">
        <v>66</v>
      </c>
      <c r="I1501">
        <v>272</v>
      </c>
      <c r="J1501">
        <v>347.87</v>
      </c>
      <c r="K1501">
        <v>115.96</v>
      </c>
      <c r="L1501">
        <v>3</v>
      </c>
      <c r="M1501">
        <v>3</v>
      </c>
      <c r="N1501">
        <v>2</v>
      </c>
      <c r="O1501" t="s">
        <v>73</v>
      </c>
      <c r="P1501">
        <v>8</v>
      </c>
      <c r="Q1501" t="s">
        <v>22</v>
      </c>
      <c r="T1501">
        <v>13874</v>
      </c>
      <c r="U1501" t="s">
        <v>17</v>
      </c>
      <c r="V1501" t="s">
        <v>40</v>
      </c>
      <c r="W1501">
        <v>359</v>
      </c>
      <c r="X1501">
        <v>7</v>
      </c>
      <c r="Y1501">
        <v>2049.15</v>
      </c>
      <c r="Z1501">
        <v>0</v>
      </c>
      <c r="AA1501">
        <v>0</v>
      </c>
      <c r="AB1501">
        <v>0</v>
      </c>
      <c r="AD1501" t="s">
        <v>191</v>
      </c>
      <c r="AE1501">
        <v>0</v>
      </c>
      <c r="AF1501">
        <v>2.93</v>
      </c>
      <c r="AG1501" t="s">
        <v>200</v>
      </c>
      <c r="AH1501" t="s">
        <v>193</v>
      </c>
      <c r="AJ1501" t="s">
        <v>3258</v>
      </c>
      <c r="AK1501" t="s">
        <v>3259</v>
      </c>
      <c r="AL1501" t="s">
        <v>276</v>
      </c>
      <c r="AM1501" t="s">
        <v>243</v>
      </c>
      <c r="AN1501" t="s">
        <v>277</v>
      </c>
      <c r="AO1501" t="s">
        <v>245</v>
      </c>
      <c r="AP1501" t="s">
        <v>278</v>
      </c>
      <c r="AQ1501" t="s">
        <v>247</v>
      </c>
      <c r="AR1501">
        <v>2104.62</v>
      </c>
      <c r="AS1501">
        <v>1440</v>
      </c>
      <c r="AT1501">
        <v>73.58</v>
      </c>
      <c r="AU1501">
        <v>13.58</v>
      </c>
      <c r="AV1501">
        <v>1.5557000000000001</v>
      </c>
      <c r="AW1501">
        <v>95</v>
      </c>
      <c r="AX1501">
        <v>28</v>
      </c>
      <c r="AY1501">
        <v>50</v>
      </c>
      <c r="AZ1501">
        <v>77</v>
      </c>
      <c r="BA1501">
        <v>90</v>
      </c>
      <c r="BB1501">
        <v>2.5099999999999998</v>
      </c>
      <c r="BC1501" t="s">
        <v>278</v>
      </c>
      <c r="BD1501">
        <v>0</v>
      </c>
    </row>
    <row r="1502" spans="1:56" x14ac:dyDescent="0.25">
      <c r="A1502">
        <v>990</v>
      </c>
      <c r="B1502">
        <v>13352</v>
      </c>
      <c r="C1502" t="s">
        <v>17</v>
      </c>
      <c r="D1502" s="1">
        <v>40826.579861111109</v>
      </c>
      <c r="E1502" s="1">
        <v>40826.579861111109</v>
      </c>
      <c r="F1502">
        <v>61</v>
      </c>
      <c r="G1502">
        <v>1</v>
      </c>
      <c r="H1502">
        <v>23</v>
      </c>
      <c r="I1502">
        <v>320</v>
      </c>
      <c r="J1502">
        <v>347.98</v>
      </c>
      <c r="K1502">
        <v>347.98</v>
      </c>
      <c r="L1502">
        <v>3</v>
      </c>
      <c r="M1502">
        <v>2</v>
      </c>
      <c r="N1502">
        <v>2</v>
      </c>
      <c r="O1502" t="s">
        <v>66</v>
      </c>
      <c r="P1502">
        <v>7</v>
      </c>
      <c r="Q1502" t="s">
        <v>22</v>
      </c>
      <c r="T1502">
        <v>13875</v>
      </c>
      <c r="U1502" t="s">
        <v>17</v>
      </c>
      <c r="V1502" t="s">
        <v>129</v>
      </c>
      <c r="W1502">
        <v>54</v>
      </c>
      <c r="X1502">
        <v>14</v>
      </c>
      <c r="Y1502">
        <v>4814.37</v>
      </c>
      <c r="Z1502">
        <v>356.92</v>
      </c>
      <c r="AA1502">
        <v>361.99</v>
      </c>
      <c r="AB1502">
        <v>5.07</v>
      </c>
      <c r="AC1502">
        <v>1.42</v>
      </c>
      <c r="AD1502" t="s">
        <v>202</v>
      </c>
      <c r="AE1502">
        <v>0</v>
      </c>
      <c r="AF1502">
        <v>0</v>
      </c>
      <c r="AG1502" t="s">
        <v>198</v>
      </c>
      <c r="AH1502" t="s">
        <v>196</v>
      </c>
      <c r="AJ1502" t="s">
        <v>3260</v>
      </c>
      <c r="AK1502" t="s">
        <v>3261</v>
      </c>
      <c r="AL1502" t="s">
        <v>276</v>
      </c>
      <c r="AM1502" t="s">
        <v>243</v>
      </c>
      <c r="AN1502" t="s">
        <v>277</v>
      </c>
      <c r="AO1502" t="s">
        <v>245</v>
      </c>
      <c r="AP1502" t="s">
        <v>278</v>
      </c>
      <c r="AQ1502" t="s">
        <v>247</v>
      </c>
      <c r="AR1502">
        <v>1248.74</v>
      </c>
      <c r="AS1502">
        <v>877</v>
      </c>
      <c r="AT1502">
        <v>63.21</v>
      </c>
      <c r="AU1502">
        <v>8.27</v>
      </c>
      <c r="AV1502">
        <v>1.9366000000000001</v>
      </c>
      <c r="AW1502">
        <v>95</v>
      </c>
      <c r="AX1502">
        <v>17</v>
      </c>
      <c r="AY1502">
        <v>38</v>
      </c>
      <c r="AZ1502">
        <v>54</v>
      </c>
      <c r="BA1502">
        <v>63</v>
      </c>
      <c r="BB1502">
        <v>0</v>
      </c>
      <c r="BC1502" t="s">
        <v>278</v>
      </c>
      <c r="BD1502">
        <v>0</v>
      </c>
    </row>
    <row r="1503" spans="1:56" x14ac:dyDescent="0.25">
      <c r="A1503">
        <v>3869</v>
      </c>
      <c r="B1503">
        <v>16263</v>
      </c>
      <c r="C1503" t="s">
        <v>17</v>
      </c>
      <c r="D1503" s="1">
        <v>40463.619444444441</v>
      </c>
      <c r="E1503" s="1">
        <v>40463.619444444441</v>
      </c>
      <c r="F1503">
        <v>424</v>
      </c>
      <c r="G1503">
        <v>1</v>
      </c>
      <c r="H1503">
        <v>19</v>
      </c>
      <c r="I1503">
        <v>197</v>
      </c>
      <c r="J1503">
        <v>348.16</v>
      </c>
      <c r="K1503">
        <v>348.16</v>
      </c>
      <c r="L1503">
        <v>1</v>
      </c>
      <c r="M1503">
        <v>1</v>
      </c>
      <c r="N1503">
        <v>2</v>
      </c>
      <c r="O1503" t="s">
        <v>65</v>
      </c>
      <c r="P1503">
        <v>4</v>
      </c>
      <c r="Q1503" t="s">
        <v>19</v>
      </c>
      <c r="T1503">
        <v>13876</v>
      </c>
      <c r="U1503" t="s">
        <v>17</v>
      </c>
      <c r="V1503" t="s">
        <v>22</v>
      </c>
      <c r="W1503">
        <v>64</v>
      </c>
      <c r="X1503">
        <v>1</v>
      </c>
      <c r="Y1503">
        <v>122.7</v>
      </c>
      <c r="Z1503">
        <v>0</v>
      </c>
      <c r="AA1503">
        <v>122.7</v>
      </c>
      <c r="AB1503">
        <v>122.7</v>
      </c>
      <c r="AD1503" t="s">
        <v>197</v>
      </c>
      <c r="AE1503">
        <v>0</v>
      </c>
      <c r="AF1503">
        <v>0</v>
      </c>
      <c r="AG1503" t="s">
        <v>198</v>
      </c>
      <c r="AH1503" t="s">
        <v>199</v>
      </c>
      <c r="AJ1503" t="s">
        <v>3262</v>
      </c>
      <c r="AK1503" t="s">
        <v>3263</v>
      </c>
      <c r="AL1503" t="s">
        <v>276</v>
      </c>
      <c r="AM1503" t="s">
        <v>243</v>
      </c>
      <c r="AN1503" t="s">
        <v>277</v>
      </c>
      <c r="AO1503" t="s">
        <v>260</v>
      </c>
      <c r="AP1503" t="s">
        <v>318</v>
      </c>
      <c r="AQ1503" t="s">
        <v>255</v>
      </c>
      <c r="AR1503">
        <v>3285.86</v>
      </c>
      <c r="AS1503">
        <v>511</v>
      </c>
      <c r="AT1503">
        <v>37.74</v>
      </c>
      <c r="AU1503">
        <v>4.82</v>
      </c>
      <c r="AV1503">
        <v>3.8250999999999999</v>
      </c>
      <c r="AW1503">
        <v>95</v>
      </c>
      <c r="BB1503">
        <v>3.04</v>
      </c>
      <c r="BC1503" t="s">
        <v>319</v>
      </c>
      <c r="BD1503">
        <v>0</v>
      </c>
    </row>
    <row r="1504" spans="1:56" x14ac:dyDescent="0.25">
      <c r="A1504">
        <v>105</v>
      </c>
      <c r="B1504">
        <v>12452</v>
      </c>
      <c r="C1504" t="s">
        <v>81</v>
      </c>
      <c r="D1504" s="1">
        <v>40870.336805555555</v>
      </c>
      <c r="E1504" s="1">
        <v>40870.336805555555</v>
      </c>
      <c r="F1504">
        <v>17</v>
      </c>
      <c r="G1504">
        <v>1</v>
      </c>
      <c r="H1504">
        <v>20</v>
      </c>
      <c r="I1504">
        <v>181</v>
      </c>
      <c r="J1504">
        <v>348.57</v>
      </c>
      <c r="K1504">
        <v>348.57</v>
      </c>
      <c r="L1504">
        <v>5</v>
      </c>
      <c r="M1504">
        <v>2</v>
      </c>
      <c r="N1504">
        <v>2</v>
      </c>
      <c r="O1504" t="s">
        <v>69</v>
      </c>
      <c r="P1504">
        <v>9</v>
      </c>
      <c r="Q1504" t="s">
        <v>24</v>
      </c>
      <c r="T1504">
        <v>13877</v>
      </c>
      <c r="U1504" t="s">
        <v>17</v>
      </c>
      <c r="V1504" t="s">
        <v>22</v>
      </c>
      <c r="W1504">
        <v>87</v>
      </c>
      <c r="X1504">
        <v>3</v>
      </c>
      <c r="Y1504">
        <v>449.68</v>
      </c>
      <c r="Z1504">
        <v>0</v>
      </c>
      <c r="AA1504">
        <v>117.24</v>
      </c>
      <c r="AB1504">
        <v>117.24</v>
      </c>
      <c r="AD1504" t="s">
        <v>197</v>
      </c>
      <c r="AE1504">
        <v>0</v>
      </c>
      <c r="AF1504">
        <v>0.74</v>
      </c>
      <c r="AG1504" t="s">
        <v>198</v>
      </c>
      <c r="AH1504" t="s">
        <v>199</v>
      </c>
      <c r="AJ1504" t="s">
        <v>3264</v>
      </c>
      <c r="AK1504" t="s">
        <v>3265</v>
      </c>
      <c r="AL1504" t="s">
        <v>242</v>
      </c>
      <c r="AM1504" t="s">
        <v>243</v>
      </c>
      <c r="AN1504" t="s">
        <v>244</v>
      </c>
      <c r="AO1504" t="s">
        <v>283</v>
      </c>
      <c r="AP1504" t="s">
        <v>246</v>
      </c>
      <c r="AQ1504" t="s">
        <v>247</v>
      </c>
      <c r="AR1504">
        <v>7304.69</v>
      </c>
      <c r="AS1504">
        <v>561</v>
      </c>
      <c r="AT1504">
        <v>83.96</v>
      </c>
      <c r="AU1504">
        <v>5.29</v>
      </c>
      <c r="AV1504">
        <v>3.0402</v>
      </c>
      <c r="AW1504">
        <v>95</v>
      </c>
      <c r="AX1504">
        <v>11</v>
      </c>
      <c r="AY1504">
        <v>38</v>
      </c>
      <c r="AZ1504">
        <v>49</v>
      </c>
      <c r="BA1504">
        <v>54</v>
      </c>
      <c r="BB1504">
        <v>0.36</v>
      </c>
      <c r="BC1504" t="s">
        <v>248</v>
      </c>
      <c r="BD1504">
        <v>0</v>
      </c>
    </row>
    <row r="1505" spans="1:57" x14ac:dyDescent="0.25">
      <c r="A1505">
        <v>2898</v>
      </c>
      <c r="B1505">
        <v>15282</v>
      </c>
      <c r="C1505" t="s">
        <v>17</v>
      </c>
      <c r="D1505" s="1">
        <v>40316.685416666667</v>
      </c>
      <c r="E1505" s="1">
        <v>40316.685416666667</v>
      </c>
      <c r="F1505">
        <v>571</v>
      </c>
      <c r="G1505">
        <v>1</v>
      </c>
      <c r="H1505">
        <v>27</v>
      </c>
      <c r="I1505">
        <v>395</v>
      </c>
      <c r="J1505">
        <v>348.59</v>
      </c>
      <c r="K1505">
        <v>348.59</v>
      </c>
      <c r="L1505">
        <v>1</v>
      </c>
      <c r="M1505">
        <v>1</v>
      </c>
      <c r="N1505">
        <v>2</v>
      </c>
      <c r="O1505" t="s">
        <v>65</v>
      </c>
      <c r="P1505">
        <v>4</v>
      </c>
      <c r="Q1505" t="s">
        <v>19</v>
      </c>
      <c r="T1505">
        <v>13878</v>
      </c>
      <c r="U1505" t="s">
        <v>17</v>
      </c>
      <c r="V1505" t="s">
        <v>24</v>
      </c>
      <c r="W1505">
        <v>55</v>
      </c>
      <c r="X1505">
        <v>4</v>
      </c>
      <c r="Y1505">
        <v>2416.9</v>
      </c>
      <c r="Z1505">
        <v>0</v>
      </c>
      <c r="AA1505">
        <v>1271.57</v>
      </c>
      <c r="AB1505">
        <v>1271.57</v>
      </c>
      <c r="AD1505" t="s">
        <v>197</v>
      </c>
      <c r="AE1505">
        <v>0</v>
      </c>
      <c r="AF1505">
        <v>0</v>
      </c>
      <c r="AG1505" t="s">
        <v>198</v>
      </c>
      <c r="AH1505" t="s">
        <v>196</v>
      </c>
      <c r="AJ1505" t="s">
        <v>3266</v>
      </c>
      <c r="AK1505" t="s">
        <v>3267</v>
      </c>
      <c r="AL1505" t="s">
        <v>242</v>
      </c>
      <c r="AM1505" t="s">
        <v>243</v>
      </c>
      <c r="AN1505" t="s">
        <v>244</v>
      </c>
      <c r="AO1505" t="s">
        <v>283</v>
      </c>
      <c r="AP1505" t="s">
        <v>246</v>
      </c>
      <c r="AQ1505" t="s">
        <v>247</v>
      </c>
      <c r="AR1505">
        <v>8533.09</v>
      </c>
      <c r="AS1505">
        <v>1032</v>
      </c>
      <c r="AT1505">
        <v>92.45</v>
      </c>
      <c r="AU1505">
        <v>9.74</v>
      </c>
      <c r="AV1505">
        <v>1.7616000000000001</v>
      </c>
      <c r="AW1505">
        <v>95</v>
      </c>
      <c r="AX1505">
        <v>20</v>
      </c>
      <c r="AY1505">
        <v>40</v>
      </c>
      <c r="AZ1505">
        <v>60</v>
      </c>
      <c r="BA1505">
        <v>70</v>
      </c>
      <c r="BB1505">
        <v>1.71</v>
      </c>
      <c r="BC1505" t="s">
        <v>248</v>
      </c>
      <c r="BD1505">
        <v>0</v>
      </c>
    </row>
    <row r="1506" spans="1:57" x14ac:dyDescent="0.25">
      <c r="A1506">
        <v>5168</v>
      </c>
      <c r="B1506">
        <v>17577</v>
      </c>
      <c r="C1506" t="s">
        <v>17</v>
      </c>
      <c r="D1506" s="1">
        <v>40218.423611111109</v>
      </c>
      <c r="E1506" s="1">
        <v>40241.542361111111</v>
      </c>
      <c r="F1506">
        <v>646</v>
      </c>
      <c r="G1506">
        <v>2</v>
      </c>
      <c r="H1506">
        <v>20</v>
      </c>
      <c r="I1506">
        <v>179</v>
      </c>
      <c r="J1506">
        <v>348.75</v>
      </c>
      <c r="K1506">
        <v>174.38</v>
      </c>
      <c r="L1506">
        <v>1</v>
      </c>
      <c r="M1506">
        <v>3</v>
      </c>
      <c r="N1506">
        <v>2</v>
      </c>
      <c r="O1506" t="s">
        <v>72</v>
      </c>
      <c r="P1506">
        <v>6</v>
      </c>
      <c r="Q1506" t="s">
        <v>29</v>
      </c>
      <c r="T1506">
        <v>13879</v>
      </c>
      <c r="U1506" t="s">
        <v>17</v>
      </c>
      <c r="V1506" t="s">
        <v>19</v>
      </c>
      <c r="W1506">
        <v>646</v>
      </c>
      <c r="X1506">
        <v>1</v>
      </c>
      <c r="Y1506">
        <v>395.5</v>
      </c>
      <c r="Z1506">
        <v>0</v>
      </c>
      <c r="AA1506">
        <v>0</v>
      </c>
      <c r="AB1506">
        <v>0</v>
      </c>
      <c r="AD1506" t="s">
        <v>191</v>
      </c>
      <c r="AE1506">
        <v>0</v>
      </c>
      <c r="AF1506">
        <v>0</v>
      </c>
      <c r="AG1506" t="s">
        <v>198</v>
      </c>
      <c r="AH1506" t="s">
        <v>196</v>
      </c>
      <c r="AJ1506" t="s">
        <v>3268</v>
      </c>
      <c r="AK1506" t="s">
        <v>3269</v>
      </c>
      <c r="AL1506" t="s">
        <v>276</v>
      </c>
      <c r="AM1506" t="s">
        <v>243</v>
      </c>
      <c r="AN1506" t="s">
        <v>277</v>
      </c>
      <c r="AO1506" t="s">
        <v>283</v>
      </c>
      <c r="AP1506" t="s">
        <v>278</v>
      </c>
      <c r="AQ1506" t="s">
        <v>247</v>
      </c>
      <c r="AR1506">
        <v>4017.74</v>
      </c>
      <c r="AS1506">
        <v>2465</v>
      </c>
      <c r="AT1506">
        <v>83.02</v>
      </c>
      <c r="AU1506">
        <v>23.25</v>
      </c>
      <c r="AV1506">
        <v>1.6315</v>
      </c>
      <c r="AW1506">
        <v>95</v>
      </c>
      <c r="AX1506">
        <v>47</v>
      </c>
      <c r="AY1506">
        <v>89</v>
      </c>
      <c r="AZ1506">
        <v>135</v>
      </c>
      <c r="BA1506">
        <v>159</v>
      </c>
      <c r="BB1506">
        <v>1.04</v>
      </c>
      <c r="BC1506" t="s">
        <v>278</v>
      </c>
      <c r="BD1506">
        <v>0</v>
      </c>
    </row>
    <row r="1507" spans="1:57" x14ac:dyDescent="0.25">
      <c r="A1507">
        <v>1420</v>
      </c>
      <c r="B1507">
        <v>13790</v>
      </c>
      <c r="C1507" t="s">
        <v>17</v>
      </c>
      <c r="D1507" s="1">
        <v>40882.658333333333</v>
      </c>
      <c r="E1507" s="1">
        <v>40882.658333333333</v>
      </c>
      <c r="F1507">
        <v>5</v>
      </c>
      <c r="G1507">
        <v>1</v>
      </c>
      <c r="H1507">
        <v>45</v>
      </c>
      <c r="I1507">
        <v>748</v>
      </c>
      <c r="J1507">
        <v>348.8</v>
      </c>
      <c r="K1507">
        <v>348.8</v>
      </c>
      <c r="L1507">
        <v>5</v>
      </c>
      <c r="M1507">
        <v>2</v>
      </c>
      <c r="N1507">
        <v>2</v>
      </c>
      <c r="O1507" t="s">
        <v>69</v>
      </c>
      <c r="P1507">
        <v>9</v>
      </c>
      <c r="Q1507" t="s">
        <v>24</v>
      </c>
      <c r="T1507">
        <v>13880</v>
      </c>
      <c r="U1507" t="s">
        <v>17</v>
      </c>
      <c r="V1507" t="s">
        <v>129</v>
      </c>
      <c r="W1507">
        <v>22</v>
      </c>
      <c r="X1507">
        <v>17</v>
      </c>
      <c r="Y1507">
        <v>4293.8599999999997</v>
      </c>
      <c r="Z1507">
        <v>341.19</v>
      </c>
      <c r="AA1507">
        <v>1539.01</v>
      </c>
      <c r="AB1507">
        <v>1197.82</v>
      </c>
      <c r="AC1507">
        <v>351.07</v>
      </c>
      <c r="AD1507" t="s">
        <v>194</v>
      </c>
      <c r="AE1507">
        <v>0</v>
      </c>
      <c r="AF1507">
        <v>0</v>
      </c>
      <c r="AG1507" t="s">
        <v>195</v>
      </c>
      <c r="AH1507" t="s">
        <v>196</v>
      </c>
      <c r="AJ1507" t="s">
        <v>3270</v>
      </c>
      <c r="AK1507" t="s">
        <v>3271</v>
      </c>
      <c r="AL1507" t="s">
        <v>242</v>
      </c>
      <c r="AM1507" t="s">
        <v>243</v>
      </c>
      <c r="AN1507" t="s">
        <v>244</v>
      </c>
      <c r="AO1507" t="s">
        <v>245</v>
      </c>
      <c r="AP1507" t="s">
        <v>246</v>
      </c>
      <c r="AQ1507" t="s">
        <v>247</v>
      </c>
      <c r="AR1507">
        <v>4248.01</v>
      </c>
      <c r="AS1507">
        <v>2705</v>
      </c>
      <c r="AT1507">
        <v>74.53</v>
      </c>
      <c r="AU1507">
        <v>25.52</v>
      </c>
      <c r="AV1507">
        <v>2.1553</v>
      </c>
      <c r="AW1507">
        <v>95</v>
      </c>
      <c r="AX1507">
        <v>52</v>
      </c>
      <c r="AY1507">
        <v>128</v>
      </c>
      <c r="AZ1507">
        <v>179</v>
      </c>
      <c r="BA1507">
        <v>205</v>
      </c>
      <c r="BB1507">
        <v>0.44</v>
      </c>
      <c r="BC1507" t="s">
        <v>248</v>
      </c>
      <c r="BD1507">
        <v>0</v>
      </c>
    </row>
    <row r="1508" spans="1:57" x14ac:dyDescent="0.25">
      <c r="A1508">
        <v>4849</v>
      </c>
      <c r="B1508">
        <v>17252</v>
      </c>
      <c r="C1508" t="s">
        <v>17</v>
      </c>
      <c r="D1508" s="1">
        <v>40700.695138888892</v>
      </c>
      <c r="E1508" s="1">
        <v>40770.40625</v>
      </c>
      <c r="F1508">
        <v>117</v>
      </c>
      <c r="G1508">
        <v>2</v>
      </c>
      <c r="H1508">
        <v>86</v>
      </c>
      <c r="I1508">
        <v>192</v>
      </c>
      <c r="J1508">
        <v>348.91</v>
      </c>
      <c r="K1508">
        <v>174.46</v>
      </c>
      <c r="L1508">
        <v>3</v>
      </c>
      <c r="M1508">
        <v>2</v>
      </c>
      <c r="N1508">
        <v>2</v>
      </c>
      <c r="O1508" t="s">
        <v>66</v>
      </c>
      <c r="P1508">
        <v>7</v>
      </c>
      <c r="Q1508" t="s">
        <v>22</v>
      </c>
      <c r="T1508">
        <v>13881</v>
      </c>
      <c r="U1508" t="s">
        <v>17</v>
      </c>
      <c r="V1508" t="s">
        <v>129</v>
      </c>
      <c r="W1508">
        <v>4</v>
      </c>
      <c r="X1508">
        <v>43</v>
      </c>
      <c r="Y1508">
        <v>45179.1</v>
      </c>
      <c r="Z1508">
        <v>5829.22</v>
      </c>
      <c r="AA1508">
        <v>7760.84</v>
      </c>
      <c r="AB1508">
        <v>1931.62</v>
      </c>
      <c r="AC1508">
        <v>33.14</v>
      </c>
      <c r="AD1508" t="s">
        <v>194</v>
      </c>
      <c r="AE1508">
        <v>0</v>
      </c>
      <c r="AF1508">
        <v>1.74</v>
      </c>
      <c r="AG1508" t="s">
        <v>195</v>
      </c>
      <c r="AH1508" t="s">
        <v>196</v>
      </c>
      <c r="AJ1508" t="s">
        <v>3272</v>
      </c>
      <c r="AK1508" t="s">
        <v>3273</v>
      </c>
      <c r="AL1508" t="s">
        <v>276</v>
      </c>
      <c r="AM1508" t="s">
        <v>243</v>
      </c>
      <c r="AN1508" t="s">
        <v>277</v>
      </c>
      <c r="AO1508" t="s">
        <v>245</v>
      </c>
      <c r="AP1508" t="s">
        <v>278</v>
      </c>
      <c r="AQ1508" t="s">
        <v>247</v>
      </c>
      <c r="AR1508">
        <v>2200.75</v>
      </c>
      <c r="AS1508">
        <v>1937</v>
      </c>
      <c r="AT1508">
        <v>50.94</v>
      </c>
      <c r="AU1508">
        <v>18.27</v>
      </c>
      <c r="AV1508">
        <v>2.1720999999999999</v>
      </c>
      <c r="AW1508">
        <v>95</v>
      </c>
      <c r="AX1508">
        <v>37</v>
      </c>
      <c r="AY1508">
        <v>93</v>
      </c>
      <c r="AZ1508">
        <v>129</v>
      </c>
      <c r="BA1508">
        <v>148</v>
      </c>
      <c r="BB1508">
        <v>0</v>
      </c>
      <c r="BC1508" t="s">
        <v>278</v>
      </c>
      <c r="BD1508">
        <v>0</v>
      </c>
    </row>
    <row r="1509" spans="1:57" x14ac:dyDescent="0.25">
      <c r="A1509">
        <v>2168</v>
      </c>
      <c r="B1509">
        <v>14545</v>
      </c>
      <c r="C1509" t="s">
        <v>17</v>
      </c>
      <c r="D1509" s="1">
        <v>40212.640972222223</v>
      </c>
      <c r="E1509" s="1">
        <v>40212.640972222223</v>
      </c>
      <c r="F1509">
        <v>675</v>
      </c>
      <c r="G1509">
        <v>1</v>
      </c>
      <c r="H1509">
        <v>23</v>
      </c>
      <c r="I1509">
        <v>236</v>
      </c>
      <c r="J1509">
        <v>349.25</v>
      </c>
      <c r="K1509">
        <v>349.25</v>
      </c>
      <c r="L1509">
        <v>1</v>
      </c>
      <c r="M1509">
        <v>1</v>
      </c>
      <c r="N1509">
        <v>2</v>
      </c>
      <c r="O1509" t="s">
        <v>65</v>
      </c>
      <c r="P1509">
        <v>4</v>
      </c>
      <c r="Q1509" t="s">
        <v>19</v>
      </c>
      <c r="T1509">
        <v>13882</v>
      </c>
      <c r="U1509" t="s">
        <v>17</v>
      </c>
      <c r="V1509" t="s">
        <v>96</v>
      </c>
      <c r="W1509">
        <v>3</v>
      </c>
      <c r="X1509">
        <v>5</v>
      </c>
      <c r="Y1509">
        <v>1191.1300000000001</v>
      </c>
      <c r="Z1509">
        <v>0</v>
      </c>
      <c r="AA1509">
        <v>1191.1300000000001</v>
      </c>
      <c r="AB1509">
        <v>1191.1300000000001</v>
      </c>
      <c r="AD1509" t="s">
        <v>197</v>
      </c>
      <c r="AE1509">
        <v>0</v>
      </c>
      <c r="AF1509">
        <v>5.0199999999999996</v>
      </c>
      <c r="AG1509" t="s">
        <v>198</v>
      </c>
      <c r="AH1509" t="s">
        <v>196</v>
      </c>
      <c r="AJ1509" t="s">
        <v>3274</v>
      </c>
      <c r="AK1509" t="s">
        <v>3275</v>
      </c>
      <c r="AL1509" t="s">
        <v>276</v>
      </c>
      <c r="AM1509" t="s">
        <v>243</v>
      </c>
      <c r="AN1509" t="s">
        <v>277</v>
      </c>
      <c r="AO1509" t="s">
        <v>245</v>
      </c>
      <c r="AP1509" t="s">
        <v>278</v>
      </c>
      <c r="AQ1509" t="s">
        <v>247</v>
      </c>
      <c r="AR1509">
        <v>1435.75</v>
      </c>
      <c r="AS1509">
        <v>1340</v>
      </c>
      <c r="AT1509">
        <v>44.34</v>
      </c>
      <c r="AU1509">
        <v>12.64</v>
      </c>
      <c r="AV1509">
        <v>2.6919</v>
      </c>
      <c r="AW1509">
        <v>95</v>
      </c>
      <c r="AX1509">
        <v>26</v>
      </c>
      <c r="AY1509">
        <v>80</v>
      </c>
      <c r="AZ1509">
        <v>105</v>
      </c>
      <c r="BA1509">
        <v>118</v>
      </c>
      <c r="BB1509">
        <v>0.89</v>
      </c>
      <c r="BC1509" t="s">
        <v>278</v>
      </c>
      <c r="BD1509">
        <v>0</v>
      </c>
    </row>
    <row r="1510" spans="1:57" x14ac:dyDescent="0.25">
      <c r="A1510">
        <v>5838</v>
      </c>
      <c r="B1510">
        <v>18250</v>
      </c>
      <c r="C1510" t="s">
        <v>17</v>
      </c>
      <c r="D1510" s="1">
        <v>40576.552777777775</v>
      </c>
      <c r="E1510" s="1">
        <v>40576.552777777775</v>
      </c>
      <c r="F1510">
        <v>311</v>
      </c>
      <c r="G1510">
        <v>1</v>
      </c>
      <c r="H1510">
        <v>21</v>
      </c>
      <c r="I1510">
        <v>199</v>
      </c>
      <c r="J1510">
        <v>349.27</v>
      </c>
      <c r="K1510">
        <v>349.27</v>
      </c>
      <c r="L1510">
        <v>2</v>
      </c>
      <c r="M1510">
        <v>1</v>
      </c>
      <c r="N1510">
        <v>2</v>
      </c>
      <c r="O1510" t="s">
        <v>68</v>
      </c>
      <c r="P1510">
        <v>5</v>
      </c>
      <c r="Q1510" t="s">
        <v>19</v>
      </c>
      <c r="T1510">
        <v>13883</v>
      </c>
      <c r="U1510" t="s">
        <v>17</v>
      </c>
      <c r="V1510" t="s">
        <v>129</v>
      </c>
      <c r="W1510">
        <v>11</v>
      </c>
      <c r="X1510">
        <v>14</v>
      </c>
      <c r="Y1510">
        <v>6535.37</v>
      </c>
      <c r="Z1510">
        <v>0</v>
      </c>
      <c r="AA1510">
        <v>931.7</v>
      </c>
      <c r="AB1510">
        <v>931.7</v>
      </c>
      <c r="AD1510" t="s">
        <v>197</v>
      </c>
      <c r="AE1510">
        <v>0</v>
      </c>
      <c r="AF1510">
        <v>3.27</v>
      </c>
      <c r="AG1510" t="s">
        <v>198</v>
      </c>
      <c r="AH1510" t="s">
        <v>196</v>
      </c>
      <c r="AJ1510" t="s">
        <v>3276</v>
      </c>
      <c r="AK1510" t="s">
        <v>3277</v>
      </c>
      <c r="AL1510" t="s">
        <v>276</v>
      </c>
      <c r="AM1510" t="s">
        <v>243</v>
      </c>
      <c r="AN1510" t="s">
        <v>277</v>
      </c>
      <c r="AO1510" t="s">
        <v>245</v>
      </c>
      <c r="AP1510" t="s">
        <v>278</v>
      </c>
      <c r="AQ1510" t="s">
        <v>247</v>
      </c>
      <c r="AR1510">
        <v>1525.99</v>
      </c>
      <c r="AS1510">
        <v>1310</v>
      </c>
      <c r="AT1510">
        <v>40.57</v>
      </c>
      <c r="AU1510">
        <v>12.36</v>
      </c>
      <c r="AV1510">
        <v>2.8559999999999999</v>
      </c>
      <c r="AW1510">
        <v>95</v>
      </c>
      <c r="AX1510">
        <v>25</v>
      </c>
      <c r="AY1510">
        <v>83</v>
      </c>
      <c r="AZ1510">
        <v>107</v>
      </c>
      <c r="BA1510">
        <v>120</v>
      </c>
      <c r="BB1510">
        <v>0</v>
      </c>
      <c r="BC1510" t="s">
        <v>278</v>
      </c>
      <c r="BD1510">
        <v>0</v>
      </c>
    </row>
    <row r="1511" spans="1:57" x14ac:dyDescent="0.25">
      <c r="A1511">
        <v>1517</v>
      </c>
      <c r="B1511">
        <v>13887</v>
      </c>
      <c r="C1511" t="s">
        <v>17</v>
      </c>
      <c r="D1511" s="1">
        <v>40682.723611111112</v>
      </c>
      <c r="E1511" s="1">
        <v>40682.723611111112</v>
      </c>
      <c r="F1511">
        <v>205</v>
      </c>
      <c r="G1511">
        <v>1</v>
      </c>
      <c r="H1511">
        <v>19</v>
      </c>
      <c r="I1511">
        <v>147</v>
      </c>
      <c r="J1511">
        <v>349.55</v>
      </c>
      <c r="K1511">
        <v>349.55</v>
      </c>
      <c r="L1511">
        <v>2</v>
      </c>
      <c r="M1511">
        <v>1</v>
      </c>
      <c r="N1511">
        <v>2</v>
      </c>
      <c r="O1511" t="s">
        <v>68</v>
      </c>
      <c r="P1511">
        <v>5</v>
      </c>
      <c r="Q1511" t="s">
        <v>19</v>
      </c>
      <c r="T1511">
        <v>13884</v>
      </c>
      <c r="U1511" t="s">
        <v>17</v>
      </c>
      <c r="V1511" t="s">
        <v>129</v>
      </c>
      <c r="W1511">
        <v>8</v>
      </c>
      <c r="X1511">
        <v>10</v>
      </c>
      <c r="Y1511">
        <v>1825.03</v>
      </c>
      <c r="Z1511">
        <v>0</v>
      </c>
      <c r="AA1511">
        <v>591.35</v>
      </c>
      <c r="AB1511">
        <v>591.35</v>
      </c>
      <c r="AD1511" t="s">
        <v>197</v>
      </c>
      <c r="AE1511">
        <v>0</v>
      </c>
      <c r="AF1511">
        <v>1.98</v>
      </c>
      <c r="AG1511" t="s">
        <v>198</v>
      </c>
      <c r="AH1511" t="s">
        <v>196</v>
      </c>
      <c r="AJ1511" t="s">
        <v>3278</v>
      </c>
      <c r="AK1511" t="s">
        <v>3279</v>
      </c>
      <c r="AL1511" t="s">
        <v>251</v>
      </c>
      <c r="AM1511" t="s">
        <v>243</v>
      </c>
      <c r="AN1511" t="s">
        <v>252</v>
      </c>
      <c r="AO1511" t="s">
        <v>260</v>
      </c>
      <c r="AP1511" t="s">
        <v>254</v>
      </c>
      <c r="AQ1511" t="s">
        <v>255</v>
      </c>
      <c r="AR1511">
        <v>817.48</v>
      </c>
      <c r="AS1511">
        <v>764</v>
      </c>
      <c r="AT1511">
        <v>39.619999999999997</v>
      </c>
      <c r="AU1511">
        <v>7.21</v>
      </c>
      <c r="AV1511">
        <v>4.2657999999999996</v>
      </c>
      <c r="AW1511">
        <v>95</v>
      </c>
      <c r="BB1511">
        <v>0</v>
      </c>
      <c r="BC1511" t="s">
        <v>256</v>
      </c>
      <c r="BD1511">
        <v>1</v>
      </c>
      <c r="BE1511" t="s">
        <v>261</v>
      </c>
    </row>
    <row r="1512" spans="1:57" x14ac:dyDescent="0.25">
      <c r="A1512">
        <v>1301</v>
      </c>
      <c r="B1512">
        <v>13670</v>
      </c>
      <c r="C1512" t="s">
        <v>17</v>
      </c>
      <c r="D1512" s="1">
        <v>40811.642361111109</v>
      </c>
      <c r="E1512" s="1">
        <v>40811.642361111109</v>
      </c>
      <c r="F1512">
        <v>76</v>
      </c>
      <c r="G1512">
        <v>1</v>
      </c>
      <c r="H1512">
        <v>25</v>
      </c>
      <c r="I1512">
        <v>282</v>
      </c>
      <c r="J1512">
        <v>349.7</v>
      </c>
      <c r="K1512">
        <v>349.7</v>
      </c>
      <c r="L1512">
        <v>3</v>
      </c>
      <c r="M1512">
        <v>2</v>
      </c>
      <c r="N1512">
        <v>2</v>
      </c>
      <c r="O1512" t="s">
        <v>66</v>
      </c>
      <c r="P1512">
        <v>7</v>
      </c>
      <c r="Q1512" t="s">
        <v>22</v>
      </c>
      <c r="T1512">
        <v>13885</v>
      </c>
      <c r="U1512" t="s">
        <v>17</v>
      </c>
      <c r="V1512" t="s">
        <v>22</v>
      </c>
      <c r="W1512">
        <v>190</v>
      </c>
      <c r="X1512">
        <v>2</v>
      </c>
      <c r="Y1512">
        <v>506.8</v>
      </c>
      <c r="Z1512">
        <v>0</v>
      </c>
      <c r="AA1512">
        <v>0</v>
      </c>
      <c r="AB1512">
        <v>0</v>
      </c>
      <c r="AD1512" t="s">
        <v>191</v>
      </c>
      <c r="AE1512">
        <v>0</v>
      </c>
      <c r="AF1512">
        <v>0</v>
      </c>
      <c r="AG1512" t="s">
        <v>198</v>
      </c>
      <c r="AH1512" t="s">
        <v>199</v>
      </c>
      <c r="AJ1512" t="s">
        <v>3280</v>
      </c>
      <c r="AK1512" t="s">
        <v>3281</v>
      </c>
      <c r="AL1512" t="s">
        <v>276</v>
      </c>
      <c r="AM1512" t="s">
        <v>243</v>
      </c>
      <c r="AN1512" t="s">
        <v>277</v>
      </c>
      <c r="AO1512" t="s">
        <v>260</v>
      </c>
      <c r="AP1512" t="s">
        <v>318</v>
      </c>
      <c r="AQ1512" t="s">
        <v>255</v>
      </c>
      <c r="AR1512">
        <v>1223.02</v>
      </c>
      <c r="AS1512">
        <v>670</v>
      </c>
      <c r="AT1512">
        <v>14.29</v>
      </c>
      <c r="AU1512">
        <v>6.38</v>
      </c>
      <c r="AV1512">
        <v>4.9699</v>
      </c>
      <c r="AW1512">
        <v>95</v>
      </c>
      <c r="BB1512">
        <v>0.15</v>
      </c>
      <c r="BC1512" t="s">
        <v>319</v>
      </c>
      <c r="BD1512">
        <v>0</v>
      </c>
    </row>
    <row r="1513" spans="1:57" x14ac:dyDescent="0.25">
      <c r="A1513">
        <v>150</v>
      </c>
      <c r="B1513">
        <v>12498</v>
      </c>
      <c r="C1513" t="s">
        <v>34</v>
      </c>
      <c r="D1513" s="1">
        <v>40829.395833333336</v>
      </c>
      <c r="E1513" s="1">
        <v>40865.536805555559</v>
      </c>
      <c r="F1513">
        <v>22</v>
      </c>
      <c r="G1513">
        <v>3</v>
      </c>
      <c r="H1513">
        <v>20</v>
      </c>
      <c r="I1513">
        <v>156</v>
      </c>
      <c r="J1513">
        <v>349.7</v>
      </c>
      <c r="K1513">
        <v>116.57</v>
      </c>
      <c r="L1513">
        <v>4</v>
      </c>
      <c r="M1513">
        <v>3</v>
      </c>
      <c r="N1513">
        <v>2</v>
      </c>
      <c r="O1513" t="s">
        <v>76</v>
      </c>
      <c r="P1513">
        <v>9</v>
      </c>
      <c r="Q1513" t="s">
        <v>24</v>
      </c>
      <c r="T1513">
        <v>13886</v>
      </c>
      <c r="U1513" t="s">
        <v>17</v>
      </c>
      <c r="V1513" t="s">
        <v>22</v>
      </c>
      <c r="W1513">
        <v>72</v>
      </c>
      <c r="X1513">
        <v>1</v>
      </c>
      <c r="Y1513">
        <v>243.56</v>
      </c>
      <c r="Z1513">
        <v>0</v>
      </c>
      <c r="AA1513">
        <v>243.56</v>
      </c>
      <c r="AB1513">
        <v>243.56</v>
      </c>
      <c r="AD1513" t="s">
        <v>197</v>
      </c>
      <c r="AE1513">
        <v>0</v>
      </c>
      <c r="AF1513">
        <v>0</v>
      </c>
      <c r="AG1513" t="s">
        <v>198</v>
      </c>
      <c r="AH1513" t="s">
        <v>199</v>
      </c>
      <c r="AJ1513" t="s">
        <v>3282</v>
      </c>
      <c r="AK1513" t="s">
        <v>3283</v>
      </c>
      <c r="AL1513" t="s">
        <v>242</v>
      </c>
      <c r="AM1513" t="s">
        <v>243</v>
      </c>
      <c r="AN1513" t="s">
        <v>244</v>
      </c>
      <c r="AO1513" t="s">
        <v>245</v>
      </c>
      <c r="AP1513" t="s">
        <v>246</v>
      </c>
      <c r="AQ1513" t="s">
        <v>247</v>
      </c>
      <c r="AR1513">
        <v>4412.93</v>
      </c>
      <c r="AS1513">
        <v>3193</v>
      </c>
      <c r="AT1513">
        <v>61.32</v>
      </c>
      <c r="AU1513">
        <v>30.12</v>
      </c>
      <c r="AV1513">
        <v>2.7488000000000001</v>
      </c>
      <c r="AW1513">
        <v>95</v>
      </c>
      <c r="AX1513">
        <v>61</v>
      </c>
      <c r="AY1513">
        <v>193</v>
      </c>
      <c r="AZ1513">
        <v>253</v>
      </c>
      <c r="BA1513">
        <v>283</v>
      </c>
      <c r="BB1513">
        <v>1.48</v>
      </c>
      <c r="BC1513" t="s">
        <v>248</v>
      </c>
      <c r="BD1513">
        <v>0</v>
      </c>
    </row>
    <row r="1514" spans="1:57" x14ac:dyDescent="0.25">
      <c r="A1514">
        <v>4081</v>
      </c>
      <c r="B1514">
        <v>16476</v>
      </c>
      <c r="C1514" t="s">
        <v>17</v>
      </c>
      <c r="D1514" s="1">
        <v>40455.436805555553</v>
      </c>
      <c r="E1514" s="1">
        <v>40455.436805555553</v>
      </c>
      <c r="F1514">
        <v>432</v>
      </c>
      <c r="G1514">
        <v>1</v>
      </c>
      <c r="H1514">
        <v>24</v>
      </c>
      <c r="I1514">
        <v>187</v>
      </c>
      <c r="J1514">
        <v>350.35</v>
      </c>
      <c r="K1514">
        <v>350.35</v>
      </c>
      <c r="L1514">
        <v>1</v>
      </c>
      <c r="M1514">
        <v>1</v>
      </c>
      <c r="N1514">
        <v>2</v>
      </c>
      <c r="O1514" t="s">
        <v>65</v>
      </c>
      <c r="P1514">
        <v>4</v>
      </c>
      <c r="Q1514" t="s">
        <v>19</v>
      </c>
      <c r="T1514">
        <v>13887</v>
      </c>
      <c r="U1514" t="s">
        <v>17</v>
      </c>
      <c r="V1514" t="s">
        <v>19</v>
      </c>
      <c r="W1514">
        <v>205</v>
      </c>
      <c r="X1514">
        <v>1</v>
      </c>
      <c r="Y1514">
        <v>349.55</v>
      </c>
      <c r="Z1514">
        <v>0</v>
      </c>
      <c r="AA1514">
        <v>0</v>
      </c>
      <c r="AB1514">
        <v>0</v>
      </c>
      <c r="AD1514" t="s">
        <v>191</v>
      </c>
      <c r="AE1514">
        <v>0</v>
      </c>
      <c r="AF1514">
        <v>0</v>
      </c>
      <c r="AG1514" t="s">
        <v>198</v>
      </c>
      <c r="AH1514" t="s">
        <v>196</v>
      </c>
      <c r="AJ1514" t="s">
        <v>3284</v>
      </c>
      <c r="AK1514" t="s">
        <v>3285</v>
      </c>
      <c r="AL1514" t="s">
        <v>276</v>
      </c>
      <c r="AM1514" t="s">
        <v>243</v>
      </c>
      <c r="AN1514" t="s">
        <v>277</v>
      </c>
      <c r="AO1514" t="s">
        <v>245</v>
      </c>
      <c r="AP1514" t="s">
        <v>278</v>
      </c>
      <c r="AQ1514" t="s">
        <v>247</v>
      </c>
      <c r="AR1514">
        <v>3773.74</v>
      </c>
      <c r="AS1514">
        <v>2779</v>
      </c>
      <c r="AT1514">
        <v>66.040000000000006</v>
      </c>
      <c r="AU1514">
        <v>26.22</v>
      </c>
      <c r="AV1514">
        <v>2.2017000000000002</v>
      </c>
      <c r="AW1514">
        <v>95</v>
      </c>
      <c r="AX1514">
        <v>53</v>
      </c>
      <c r="AY1514">
        <v>135</v>
      </c>
      <c r="AZ1514">
        <v>187</v>
      </c>
      <c r="BA1514">
        <v>213</v>
      </c>
      <c r="BB1514">
        <v>0.86</v>
      </c>
      <c r="BC1514" t="s">
        <v>278</v>
      </c>
      <c r="BD1514">
        <v>0</v>
      </c>
    </row>
    <row r="1515" spans="1:57" x14ac:dyDescent="0.25">
      <c r="A1515">
        <v>921</v>
      </c>
      <c r="B1515">
        <v>13281</v>
      </c>
      <c r="C1515" t="s">
        <v>17</v>
      </c>
      <c r="D1515" s="1">
        <v>40447.668749999997</v>
      </c>
      <c r="E1515" s="1">
        <v>40447.668749999997</v>
      </c>
      <c r="F1515">
        <v>440</v>
      </c>
      <c r="G1515">
        <v>1</v>
      </c>
      <c r="H1515">
        <v>22</v>
      </c>
      <c r="I1515">
        <v>201</v>
      </c>
      <c r="J1515">
        <v>350.85</v>
      </c>
      <c r="K1515">
        <v>350.85</v>
      </c>
      <c r="L1515">
        <v>1</v>
      </c>
      <c r="M1515">
        <v>1</v>
      </c>
      <c r="N1515">
        <v>2</v>
      </c>
      <c r="O1515" t="s">
        <v>65</v>
      </c>
      <c r="P1515">
        <v>4</v>
      </c>
      <c r="Q1515" t="s">
        <v>19</v>
      </c>
      <c r="T1515">
        <v>13888</v>
      </c>
      <c r="U1515" t="s">
        <v>17</v>
      </c>
      <c r="V1515" t="s">
        <v>96</v>
      </c>
      <c r="W1515">
        <v>120</v>
      </c>
      <c r="X1515">
        <v>7</v>
      </c>
      <c r="Y1515">
        <v>2001.59</v>
      </c>
      <c r="Z1515">
        <v>366.11</v>
      </c>
      <c r="AA1515">
        <v>0</v>
      </c>
      <c r="AB1515">
        <v>-366.11</v>
      </c>
      <c r="AC1515">
        <v>-100</v>
      </c>
      <c r="AD1515" t="s">
        <v>201</v>
      </c>
      <c r="AE1515">
        <v>366.11</v>
      </c>
      <c r="AF1515">
        <v>0</v>
      </c>
      <c r="AG1515" t="s">
        <v>203</v>
      </c>
      <c r="AH1515" t="s">
        <v>193</v>
      </c>
      <c r="AJ1515" t="s">
        <v>3286</v>
      </c>
      <c r="AK1515" t="s">
        <v>3287</v>
      </c>
      <c r="AL1515" t="s">
        <v>276</v>
      </c>
      <c r="AM1515" t="s">
        <v>243</v>
      </c>
      <c r="AN1515" t="s">
        <v>277</v>
      </c>
      <c r="AO1515" t="s">
        <v>245</v>
      </c>
      <c r="AP1515" t="s">
        <v>278</v>
      </c>
      <c r="AQ1515" t="s">
        <v>247</v>
      </c>
      <c r="AR1515">
        <v>2860.2</v>
      </c>
      <c r="AS1515">
        <v>2034</v>
      </c>
      <c r="AT1515">
        <v>66.98</v>
      </c>
      <c r="AU1515">
        <v>19.190000000000001</v>
      </c>
      <c r="AV1515">
        <v>2.1551999999999998</v>
      </c>
      <c r="AW1515">
        <v>95</v>
      </c>
      <c r="AX1515">
        <v>39</v>
      </c>
      <c r="AY1515">
        <v>97</v>
      </c>
      <c r="AZ1515">
        <v>135</v>
      </c>
      <c r="BA1515">
        <v>154</v>
      </c>
      <c r="BB1515">
        <v>1.17</v>
      </c>
      <c r="BC1515" t="s">
        <v>278</v>
      </c>
      <c r="BD1515">
        <v>0</v>
      </c>
    </row>
    <row r="1516" spans="1:57" x14ac:dyDescent="0.25">
      <c r="A1516">
        <v>971</v>
      </c>
      <c r="B1516">
        <v>13332</v>
      </c>
      <c r="C1516" t="s">
        <v>17</v>
      </c>
      <c r="D1516" s="1">
        <v>40872.5625</v>
      </c>
      <c r="E1516" s="1">
        <v>40872.5625</v>
      </c>
      <c r="F1516">
        <v>15</v>
      </c>
      <c r="G1516">
        <v>1</v>
      </c>
      <c r="H1516">
        <v>21</v>
      </c>
      <c r="I1516">
        <v>179</v>
      </c>
      <c r="J1516">
        <v>350.9</v>
      </c>
      <c r="K1516">
        <v>350.9</v>
      </c>
      <c r="L1516">
        <v>5</v>
      </c>
      <c r="M1516">
        <v>2</v>
      </c>
      <c r="N1516">
        <v>2</v>
      </c>
      <c r="O1516" t="s">
        <v>69</v>
      </c>
      <c r="P1516">
        <v>9</v>
      </c>
      <c r="Q1516" t="s">
        <v>24</v>
      </c>
      <c r="T1516">
        <v>13889</v>
      </c>
      <c r="U1516" t="s">
        <v>17</v>
      </c>
      <c r="V1516" t="s">
        <v>96</v>
      </c>
      <c r="W1516">
        <v>93</v>
      </c>
      <c r="X1516">
        <v>6</v>
      </c>
      <c r="Y1516">
        <v>1991.23</v>
      </c>
      <c r="Z1516">
        <v>416.9</v>
      </c>
      <c r="AA1516">
        <v>0</v>
      </c>
      <c r="AB1516">
        <v>-416.9</v>
      </c>
      <c r="AC1516">
        <v>-100</v>
      </c>
      <c r="AD1516" t="s">
        <v>201</v>
      </c>
      <c r="AE1516">
        <v>416.9</v>
      </c>
      <c r="AF1516">
        <v>6.8</v>
      </c>
      <c r="AG1516" t="s">
        <v>203</v>
      </c>
      <c r="AH1516" t="s">
        <v>193</v>
      </c>
      <c r="AJ1516" t="s">
        <v>3288</v>
      </c>
      <c r="AK1516" t="s">
        <v>3289</v>
      </c>
      <c r="AL1516" t="s">
        <v>242</v>
      </c>
      <c r="AM1516" t="s">
        <v>385</v>
      </c>
      <c r="AN1516" t="s">
        <v>386</v>
      </c>
      <c r="AO1516" t="s">
        <v>283</v>
      </c>
      <c r="AP1516" t="s">
        <v>246</v>
      </c>
      <c r="AQ1516" t="s">
        <v>247</v>
      </c>
      <c r="AR1516">
        <v>20629.38</v>
      </c>
      <c r="AS1516">
        <v>16671</v>
      </c>
      <c r="AT1516">
        <v>97.17</v>
      </c>
      <c r="AU1516">
        <v>157.27000000000001</v>
      </c>
      <c r="AV1516">
        <v>0.94789999999999996</v>
      </c>
      <c r="AW1516">
        <v>95</v>
      </c>
      <c r="AX1516">
        <v>315</v>
      </c>
      <c r="AY1516">
        <v>347</v>
      </c>
      <c r="AZ1516">
        <v>662</v>
      </c>
      <c r="BA1516">
        <v>819</v>
      </c>
      <c r="BB1516">
        <v>0.64</v>
      </c>
      <c r="BC1516" t="s">
        <v>248</v>
      </c>
      <c r="BD1516">
        <v>0</v>
      </c>
    </row>
    <row r="1517" spans="1:57" x14ac:dyDescent="0.25">
      <c r="A1517">
        <v>1880</v>
      </c>
      <c r="B1517">
        <v>14252</v>
      </c>
      <c r="C1517" t="s">
        <v>17</v>
      </c>
      <c r="D1517" s="1">
        <v>40505.566666666666</v>
      </c>
      <c r="E1517" s="1">
        <v>40505.566666666666</v>
      </c>
      <c r="F1517">
        <v>382</v>
      </c>
      <c r="G1517">
        <v>1</v>
      </c>
      <c r="H1517">
        <v>10</v>
      </c>
      <c r="I1517">
        <v>111</v>
      </c>
      <c r="J1517">
        <v>350.99</v>
      </c>
      <c r="K1517">
        <v>350.99</v>
      </c>
      <c r="L1517">
        <v>2</v>
      </c>
      <c r="M1517">
        <v>1</v>
      </c>
      <c r="N1517">
        <v>2</v>
      </c>
      <c r="O1517" t="s">
        <v>68</v>
      </c>
      <c r="P1517">
        <v>5</v>
      </c>
      <c r="Q1517" t="s">
        <v>19</v>
      </c>
      <c r="T1517">
        <v>13890</v>
      </c>
      <c r="U1517" t="s">
        <v>17</v>
      </c>
      <c r="V1517" t="s">
        <v>129</v>
      </c>
      <c r="W1517">
        <v>2</v>
      </c>
      <c r="X1517">
        <v>14</v>
      </c>
      <c r="Y1517">
        <v>2927.38</v>
      </c>
      <c r="Z1517">
        <v>310.76</v>
      </c>
      <c r="AA1517">
        <v>1382.7</v>
      </c>
      <c r="AB1517">
        <v>1071.94</v>
      </c>
      <c r="AC1517">
        <v>344.94</v>
      </c>
      <c r="AD1517" t="s">
        <v>194</v>
      </c>
      <c r="AE1517">
        <v>0</v>
      </c>
      <c r="AF1517">
        <v>2.35</v>
      </c>
      <c r="AG1517" t="s">
        <v>195</v>
      </c>
      <c r="AH1517" t="s">
        <v>196</v>
      </c>
      <c r="AJ1517" t="s">
        <v>3290</v>
      </c>
      <c r="AK1517" t="s">
        <v>3291</v>
      </c>
      <c r="AL1517" t="s">
        <v>242</v>
      </c>
      <c r="AM1517" t="s">
        <v>243</v>
      </c>
      <c r="AN1517" t="s">
        <v>244</v>
      </c>
      <c r="AO1517" t="s">
        <v>283</v>
      </c>
      <c r="AP1517" t="s">
        <v>246</v>
      </c>
      <c r="AQ1517" t="s">
        <v>247</v>
      </c>
      <c r="AR1517">
        <v>13873.54</v>
      </c>
      <c r="AS1517">
        <v>8411</v>
      </c>
      <c r="AT1517">
        <v>88.68</v>
      </c>
      <c r="AU1517">
        <v>79.349999999999994</v>
      </c>
      <c r="AV1517">
        <v>1.0582</v>
      </c>
      <c r="AW1517">
        <v>95</v>
      </c>
      <c r="AX1517">
        <v>159</v>
      </c>
      <c r="AY1517">
        <v>196</v>
      </c>
      <c r="AZ1517">
        <v>355</v>
      </c>
      <c r="BA1517">
        <v>434</v>
      </c>
      <c r="BB1517">
        <v>0.56999999999999995</v>
      </c>
      <c r="BC1517" t="s">
        <v>248</v>
      </c>
      <c r="BD1517">
        <v>0</v>
      </c>
    </row>
    <row r="1518" spans="1:57" x14ac:dyDescent="0.25">
      <c r="A1518">
        <v>442</v>
      </c>
      <c r="B1518">
        <v>12796</v>
      </c>
      <c r="C1518" t="s">
        <v>37</v>
      </c>
      <c r="D1518" s="1">
        <v>40258.65902777778</v>
      </c>
      <c r="E1518" s="1">
        <v>40258.65902777778</v>
      </c>
      <c r="F1518">
        <v>629</v>
      </c>
      <c r="G1518">
        <v>1</v>
      </c>
      <c r="H1518">
        <v>6</v>
      </c>
      <c r="I1518">
        <v>180</v>
      </c>
      <c r="J1518">
        <v>351</v>
      </c>
      <c r="K1518">
        <v>351</v>
      </c>
      <c r="L1518">
        <v>1</v>
      </c>
      <c r="M1518">
        <v>1</v>
      </c>
      <c r="N1518">
        <v>2</v>
      </c>
      <c r="O1518" t="s">
        <v>65</v>
      </c>
      <c r="P1518">
        <v>4</v>
      </c>
      <c r="Q1518" t="s">
        <v>19</v>
      </c>
      <c r="T1518">
        <v>13891</v>
      </c>
      <c r="U1518" t="s">
        <v>17</v>
      </c>
      <c r="V1518" t="s">
        <v>29</v>
      </c>
      <c r="W1518">
        <v>379</v>
      </c>
      <c r="X1518">
        <v>3</v>
      </c>
      <c r="Y1518">
        <v>859.21</v>
      </c>
      <c r="Z1518">
        <v>0</v>
      </c>
      <c r="AA1518">
        <v>0</v>
      </c>
      <c r="AB1518">
        <v>0</v>
      </c>
      <c r="AD1518" t="s">
        <v>191</v>
      </c>
      <c r="AE1518">
        <v>0</v>
      </c>
      <c r="AF1518">
        <v>0</v>
      </c>
      <c r="AG1518" t="s">
        <v>198</v>
      </c>
      <c r="AH1518" t="s">
        <v>199</v>
      </c>
      <c r="AJ1518" t="s">
        <v>3292</v>
      </c>
      <c r="AK1518" t="s">
        <v>3293</v>
      </c>
      <c r="AL1518" t="s">
        <v>242</v>
      </c>
      <c r="AM1518" t="s">
        <v>385</v>
      </c>
      <c r="AN1518" t="s">
        <v>386</v>
      </c>
      <c r="AO1518" t="s">
        <v>283</v>
      </c>
      <c r="AP1518" t="s">
        <v>246</v>
      </c>
      <c r="AQ1518" t="s">
        <v>247</v>
      </c>
      <c r="AR1518">
        <v>16027.56</v>
      </c>
      <c r="AS1518">
        <v>9719</v>
      </c>
      <c r="AT1518">
        <v>87.74</v>
      </c>
      <c r="AU1518">
        <v>91.69</v>
      </c>
      <c r="AV1518">
        <v>0.9425</v>
      </c>
      <c r="AW1518">
        <v>95</v>
      </c>
      <c r="AX1518">
        <v>184</v>
      </c>
      <c r="AY1518">
        <v>202</v>
      </c>
      <c r="AZ1518">
        <v>385</v>
      </c>
      <c r="BA1518">
        <v>477</v>
      </c>
      <c r="BB1518">
        <v>0.08</v>
      </c>
      <c r="BC1518" t="s">
        <v>248</v>
      </c>
      <c r="BD1518">
        <v>0</v>
      </c>
    </row>
    <row r="1519" spans="1:57" x14ac:dyDescent="0.25">
      <c r="A1519">
        <v>1552</v>
      </c>
      <c r="B1519">
        <v>13923</v>
      </c>
      <c r="C1519" t="s">
        <v>17</v>
      </c>
      <c r="D1519" s="1">
        <v>40833.522916666669</v>
      </c>
      <c r="E1519" s="1">
        <v>40833.522916666669</v>
      </c>
      <c r="F1519">
        <v>54</v>
      </c>
      <c r="G1519">
        <v>1</v>
      </c>
      <c r="H1519">
        <v>20</v>
      </c>
      <c r="I1519">
        <v>185</v>
      </c>
      <c r="J1519">
        <v>351.13</v>
      </c>
      <c r="K1519">
        <v>351.13</v>
      </c>
      <c r="L1519">
        <v>4</v>
      </c>
      <c r="M1519">
        <v>2</v>
      </c>
      <c r="N1519">
        <v>2</v>
      </c>
      <c r="O1519" t="s">
        <v>64</v>
      </c>
      <c r="P1519">
        <v>8</v>
      </c>
      <c r="Q1519" t="s">
        <v>24</v>
      </c>
      <c r="T1519">
        <v>13892</v>
      </c>
      <c r="U1519" t="s">
        <v>17</v>
      </c>
      <c r="V1519" t="s">
        <v>129</v>
      </c>
      <c r="W1519">
        <v>27</v>
      </c>
      <c r="X1519">
        <v>6</v>
      </c>
      <c r="Y1519">
        <v>1267.6500000000001</v>
      </c>
      <c r="Z1519">
        <v>0</v>
      </c>
      <c r="AA1519">
        <v>578.45000000000005</v>
      </c>
      <c r="AB1519">
        <v>578.45000000000005</v>
      </c>
      <c r="AD1519" t="s">
        <v>197</v>
      </c>
      <c r="AE1519">
        <v>0</v>
      </c>
      <c r="AF1519">
        <v>0</v>
      </c>
      <c r="AG1519" t="s">
        <v>198</v>
      </c>
      <c r="AH1519" t="s">
        <v>196</v>
      </c>
      <c r="AJ1519" t="s">
        <v>3294</v>
      </c>
      <c r="AK1519" t="s">
        <v>3295</v>
      </c>
      <c r="AL1519" t="s">
        <v>242</v>
      </c>
      <c r="AM1519" t="s">
        <v>385</v>
      </c>
      <c r="AN1519" t="s">
        <v>386</v>
      </c>
      <c r="AO1519" t="s">
        <v>283</v>
      </c>
      <c r="AP1519" t="s">
        <v>246</v>
      </c>
      <c r="AQ1519" t="s">
        <v>247</v>
      </c>
      <c r="AR1519">
        <v>17702.62</v>
      </c>
      <c r="AS1519">
        <v>13715</v>
      </c>
      <c r="AT1519">
        <v>98.11</v>
      </c>
      <c r="AU1519">
        <v>129.38999999999999</v>
      </c>
      <c r="AV1519">
        <v>0.86019999999999996</v>
      </c>
      <c r="AW1519">
        <v>95</v>
      </c>
      <c r="AX1519">
        <v>259</v>
      </c>
      <c r="AY1519">
        <v>259</v>
      </c>
      <c r="AZ1519">
        <v>518</v>
      </c>
      <c r="BA1519">
        <v>648</v>
      </c>
      <c r="BB1519">
        <v>1.97</v>
      </c>
      <c r="BC1519" t="s">
        <v>248</v>
      </c>
      <c r="BD1519">
        <v>0</v>
      </c>
    </row>
    <row r="1520" spans="1:57" x14ac:dyDescent="0.25">
      <c r="A1520">
        <v>3798</v>
      </c>
      <c r="B1520">
        <v>16192</v>
      </c>
      <c r="C1520" t="s">
        <v>17</v>
      </c>
      <c r="D1520" s="1">
        <v>40151.519444444442</v>
      </c>
      <c r="E1520" s="1">
        <v>40151.519444444442</v>
      </c>
      <c r="F1520">
        <v>736</v>
      </c>
      <c r="G1520">
        <v>1</v>
      </c>
      <c r="H1520">
        <v>11</v>
      </c>
      <c r="I1520">
        <v>208</v>
      </c>
      <c r="J1520">
        <v>351.3</v>
      </c>
      <c r="K1520">
        <v>351.3</v>
      </c>
      <c r="L1520">
        <v>1</v>
      </c>
      <c r="M1520">
        <v>1</v>
      </c>
      <c r="N1520">
        <v>2</v>
      </c>
      <c r="O1520" t="s">
        <v>65</v>
      </c>
      <c r="P1520">
        <v>4</v>
      </c>
      <c r="Q1520" t="s">
        <v>19</v>
      </c>
      <c r="T1520">
        <v>13893</v>
      </c>
      <c r="U1520" t="s">
        <v>17</v>
      </c>
      <c r="V1520" t="s">
        <v>19</v>
      </c>
      <c r="W1520">
        <v>298</v>
      </c>
      <c r="X1520">
        <v>1</v>
      </c>
      <c r="Y1520">
        <v>821.1</v>
      </c>
      <c r="Z1520">
        <v>0</v>
      </c>
      <c r="AA1520">
        <v>0</v>
      </c>
      <c r="AB1520">
        <v>0</v>
      </c>
      <c r="AD1520" t="s">
        <v>191</v>
      </c>
      <c r="AE1520">
        <v>0</v>
      </c>
      <c r="AF1520">
        <v>0</v>
      </c>
      <c r="AG1520" t="s">
        <v>198</v>
      </c>
      <c r="AH1520" t="s">
        <v>196</v>
      </c>
      <c r="AJ1520" t="s">
        <v>3296</v>
      </c>
      <c r="AK1520" t="s">
        <v>3297</v>
      </c>
      <c r="AL1520" t="s">
        <v>242</v>
      </c>
      <c r="AM1520" t="s">
        <v>243</v>
      </c>
      <c r="AN1520" t="s">
        <v>244</v>
      </c>
      <c r="AO1520" t="s">
        <v>245</v>
      </c>
      <c r="AP1520" t="s">
        <v>246</v>
      </c>
      <c r="AQ1520" t="s">
        <v>247</v>
      </c>
      <c r="AR1520">
        <v>4430.82</v>
      </c>
      <c r="AS1520">
        <v>3912</v>
      </c>
      <c r="AT1520">
        <v>67.92</v>
      </c>
      <c r="AU1520">
        <v>36.909999999999997</v>
      </c>
      <c r="AV1520">
        <v>1.9049</v>
      </c>
      <c r="AW1520">
        <v>95</v>
      </c>
      <c r="AX1520">
        <v>74</v>
      </c>
      <c r="AY1520">
        <v>164</v>
      </c>
      <c r="AZ1520">
        <v>238</v>
      </c>
      <c r="BA1520">
        <v>275</v>
      </c>
      <c r="BB1520">
        <v>1.44</v>
      </c>
      <c r="BC1520" t="s">
        <v>248</v>
      </c>
      <c r="BD1520">
        <v>0</v>
      </c>
    </row>
    <row r="1521" spans="1:56" x14ac:dyDescent="0.25">
      <c r="A1521">
        <v>4459</v>
      </c>
      <c r="B1521">
        <v>16857</v>
      </c>
      <c r="C1521" t="s">
        <v>17</v>
      </c>
      <c r="D1521" s="1">
        <v>40444.450694444444</v>
      </c>
      <c r="E1521" s="1">
        <v>40444.450694444444</v>
      </c>
      <c r="F1521">
        <v>443</v>
      </c>
      <c r="G1521">
        <v>1</v>
      </c>
      <c r="H1521">
        <v>11</v>
      </c>
      <c r="I1521">
        <v>168</v>
      </c>
      <c r="J1521">
        <v>352.8</v>
      </c>
      <c r="K1521">
        <v>352.8</v>
      </c>
      <c r="L1521">
        <v>1</v>
      </c>
      <c r="M1521">
        <v>1</v>
      </c>
      <c r="N1521">
        <v>2</v>
      </c>
      <c r="O1521" t="s">
        <v>65</v>
      </c>
      <c r="P1521">
        <v>4</v>
      </c>
      <c r="Q1521" t="s">
        <v>19</v>
      </c>
      <c r="T1521">
        <v>13894</v>
      </c>
      <c r="U1521" t="s">
        <v>17</v>
      </c>
      <c r="V1521" t="s">
        <v>24</v>
      </c>
      <c r="W1521">
        <v>24</v>
      </c>
      <c r="X1521">
        <v>3</v>
      </c>
      <c r="Y1521">
        <v>564.62</v>
      </c>
      <c r="Z1521">
        <v>0</v>
      </c>
      <c r="AA1521">
        <v>403.77</v>
      </c>
      <c r="AB1521">
        <v>403.77</v>
      </c>
      <c r="AD1521" t="s">
        <v>197</v>
      </c>
      <c r="AE1521">
        <v>0</v>
      </c>
      <c r="AF1521">
        <v>5.07</v>
      </c>
      <c r="AG1521" t="s">
        <v>198</v>
      </c>
      <c r="AH1521" t="s">
        <v>196</v>
      </c>
      <c r="AJ1521" t="s">
        <v>3298</v>
      </c>
      <c r="AK1521" t="s">
        <v>3299</v>
      </c>
      <c r="AL1521" t="s">
        <v>242</v>
      </c>
      <c r="AM1521" t="s">
        <v>243</v>
      </c>
      <c r="AN1521" t="s">
        <v>244</v>
      </c>
      <c r="AO1521" t="s">
        <v>283</v>
      </c>
      <c r="AP1521" t="s">
        <v>246</v>
      </c>
      <c r="AQ1521" t="s">
        <v>247</v>
      </c>
      <c r="AR1521">
        <v>9891.4</v>
      </c>
      <c r="AS1521">
        <v>4116</v>
      </c>
      <c r="AT1521">
        <v>93.4</v>
      </c>
      <c r="AU1521">
        <v>38.83</v>
      </c>
      <c r="AV1521">
        <v>1.2737000000000001</v>
      </c>
      <c r="AW1521">
        <v>95</v>
      </c>
      <c r="AX1521">
        <v>78</v>
      </c>
      <c r="AY1521">
        <v>116</v>
      </c>
      <c r="AZ1521">
        <v>193</v>
      </c>
      <c r="BA1521">
        <v>232</v>
      </c>
      <c r="BB1521">
        <v>1.51</v>
      </c>
      <c r="BC1521" t="s">
        <v>248</v>
      </c>
      <c r="BD1521">
        <v>0</v>
      </c>
    </row>
    <row r="1522" spans="1:56" x14ac:dyDescent="0.25">
      <c r="A1522">
        <v>1396</v>
      </c>
      <c r="B1522">
        <v>13765</v>
      </c>
      <c r="C1522" t="s">
        <v>17</v>
      </c>
      <c r="D1522" s="1">
        <v>40233.573611111111</v>
      </c>
      <c r="E1522" s="1">
        <v>40233.573611111111</v>
      </c>
      <c r="F1522">
        <v>654</v>
      </c>
      <c r="G1522">
        <v>1</v>
      </c>
      <c r="H1522">
        <v>17</v>
      </c>
      <c r="I1522">
        <v>297</v>
      </c>
      <c r="J1522">
        <v>352.82</v>
      </c>
      <c r="K1522">
        <v>352.82</v>
      </c>
      <c r="L1522">
        <v>1</v>
      </c>
      <c r="M1522">
        <v>1</v>
      </c>
      <c r="N1522">
        <v>2</v>
      </c>
      <c r="O1522" t="s">
        <v>65</v>
      </c>
      <c r="P1522">
        <v>4</v>
      </c>
      <c r="Q1522" t="s">
        <v>19</v>
      </c>
      <c r="T1522">
        <v>13895</v>
      </c>
      <c r="U1522" t="s">
        <v>17</v>
      </c>
      <c r="V1522" t="s">
        <v>129</v>
      </c>
      <c r="W1522">
        <v>29</v>
      </c>
      <c r="X1522">
        <v>6</v>
      </c>
      <c r="Y1522">
        <v>4008.52</v>
      </c>
      <c r="Z1522">
        <v>937.3</v>
      </c>
      <c r="AA1522">
        <v>1655.77</v>
      </c>
      <c r="AB1522">
        <v>718.47</v>
      </c>
      <c r="AC1522">
        <v>76.650000000000006</v>
      </c>
      <c r="AD1522" t="s">
        <v>194</v>
      </c>
      <c r="AE1522">
        <v>0</v>
      </c>
      <c r="AF1522">
        <v>2.12</v>
      </c>
      <c r="AG1522" t="s">
        <v>195</v>
      </c>
      <c r="AH1522" t="s">
        <v>196</v>
      </c>
      <c r="AJ1522" t="s">
        <v>3300</v>
      </c>
      <c r="AK1522" t="s">
        <v>3301</v>
      </c>
      <c r="AL1522" t="s">
        <v>242</v>
      </c>
      <c r="AM1522" t="s">
        <v>243</v>
      </c>
      <c r="AN1522" t="s">
        <v>244</v>
      </c>
      <c r="AO1522" t="s">
        <v>283</v>
      </c>
      <c r="AP1522" t="s">
        <v>246</v>
      </c>
      <c r="AQ1522" t="s">
        <v>247</v>
      </c>
      <c r="AR1522">
        <v>12124.78</v>
      </c>
      <c r="AS1522">
        <v>5009</v>
      </c>
      <c r="AT1522">
        <v>97.17</v>
      </c>
      <c r="AU1522">
        <v>47.25</v>
      </c>
      <c r="AV1522">
        <v>1.0781000000000001</v>
      </c>
      <c r="AW1522">
        <v>95</v>
      </c>
      <c r="AX1522">
        <v>95</v>
      </c>
      <c r="AY1522">
        <v>119</v>
      </c>
      <c r="AZ1522">
        <v>214</v>
      </c>
      <c r="BA1522">
        <v>261</v>
      </c>
      <c r="BB1522">
        <v>1.49</v>
      </c>
      <c r="BC1522" t="s">
        <v>248</v>
      </c>
      <c r="BD1522">
        <v>0</v>
      </c>
    </row>
    <row r="1523" spans="1:56" x14ac:dyDescent="0.25">
      <c r="A1523">
        <v>266</v>
      </c>
      <c r="B1523">
        <v>12617</v>
      </c>
      <c r="C1523" t="s">
        <v>36</v>
      </c>
      <c r="D1523" s="1">
        <v>40857.61041666667</v>
      </c>
      <c r="E1523" s="1">
        <v>40857.61041666667</v>
      </c>
      <c r="F1523">
        <v>30</v>
      </c>
      <c r="G1523">
        <v>1</v>
      </c>
      <c r="H1523">
        <v>39</v>
      </c>
      <c r="I1523">
        <v>210</v>
      </c>
      <c r="J1523">
        <v>352.98</v>
      </c>
      <c r="K1523">
        <v>352.98</v>
      </c>
      <c r="L1523">
        <v>4</v>
      </c>
      <c r="M1523">
        <v>2</v>
      </c>
      <c r="N1523">
        <v>2</v>
      </c>
      <c r="O1523" t="s">
        <v>64</v>
      </c>
      <c r="P1523">
        <v>8</v>
      </c>
      <c r="Q1523" t="s">
        <v>24</v>
      </c>
      <c r="T1523">
        <v>13896</v>
      </c>
      <c r="U1523" t="s">
        <v>17</v>
      </c>
      <c r="V1523" t="s">
        <v>19</v>
      </c>
      <c r="W1523">
        <v>626</v>
      </c>
      <c r="X1523">
        <v>1</v>
      </c>
      <c r="Y1523">
        <v>388.55</v>
      </c>
      <c r="Z1523">
        <v>0</v>
      </c>
      <c r="AA1523">
        <v>0</v>
      </c>
      <c r="AB1523">
        <v>0</v>
      </c>
      <c r="AD1523" t="s">
        <v>191</v>
      </c>
      <c r="AE1523">
        <v>0</v>
      </c>
      <c r="AF1523">
        <v>0</v>
      </c>
      <c r="AG1523" t="s">
        <v>198</v>
      </c>
      <c r="AH1523" t="s">
        <v>196</v>
      </c>
      <c r="AJ1523" t="s">
        <v>3302</v>
      </c>
      <c r="AK1523" t="s">
        <v>3303</v>
      </c>
      <c r="AL1523" t="s">
        <v>242</v>
      </c>
      <c r="AM1523" t="s">
        <v>243</v>
      </c>
      <c r="AN1523" t="s">
        <v>244</v>
      </c>
      <c r="AO1523" t="s">
        <v>283</v>
      </c>
      <c r="AP1523" t="s">
        <v>246</v>
      </c>
      <c r="AQ1523" t="s">
        <v>247</v>
      </c>
      <c r="AR1523">
        <v>10492.45</v>
      </c>
      <c r="AS1523">
        <v>4926</v>
      </c>
      <c r="AT1523">
        <v>84.91</v>
      </c>
      <c r="AU1523">
        <v>46.47</v>
      </c>
      <c r="AV1523">
        <v>1.619</v>
      </c>
      <c r="AW1523">
        <v>95</v>
      </c>
      <c r="AX1523">
        <v>93</v>
      </c>
      <c r="AY1523">
        <v>176</v>
      </c>
      <c r="AZ1523">
        <v>268</v>
      </c>
      <c r="BA1523">
        <v>315</v>
      </c>
      <c r="BB1523">
        <v>0.75</v>
      </c>
      <c r="BC1523" t="s">
        <v>248</v>
      </c>
      <c r="BD1523">
        <v>0</v>
      </c>
    </row>
    <row r="1524" spans="1:56" x14ac:dyDescent="0.25">
      <c r="A1524">
        <v>4293</v>
      </c>
      <c r="B1524">
        <v>16690</v>
      </c>
      <c r="C1524" t="s">
        <v>17</v>
      </c>
      <c r="D1524" s="1">
        <v>40435.625</v>
      </c>
      <c r="E1524" s="1">
        <v>40814.626388888886</v>
      </c>
      <c r="F1524">
        <v>73</v>
      </c>
      <c r="G1524">
        <v>4</v>
      </c>
      <c r="H1524">
        <v>12</v>
      </c>
      <c r="I1524">
        <v>209</v>
      </c>
      <c r="J1524">
        <v>353.03</v>
      </c>
      <c r="K1524">
        <v>88.26</v>
      </c>
      <c r="L1524">
        <v>3</v>
      </c>
      <c r="M1524">
        <v>3</v>
      </c>
      <c r="N1524">
        <v>2</v>
      </c>
      <c r="O1524" t="s">
        <v>73</v>
      </c>
      <c r="P1524">
        <v>8</v>
      </c>
      <c r="Q1524" t="s">
        <v>22</v>
      </c>
      <c r="T1524">
        <v>13897</v>
      </c>
      <c r="U1524" t="s">
        <v>17</v>
      </c>
      <c r="V1524" t="s">
        <v>24</v>
      </c>
      <c r="W1524">
        <v>51</v>
      </c>
      <c r="X1524">
        <v>3</v>
      </c>
      <c r="Y1524">
        <v>1160.72</v>
      </c>
      <c r="Z1524">
        <v>0</v>
      </c>
      <c r="AA1524">
        <v>311.16000000000003</v>
      </c>
      <c r="AB1524">
        <v>311.16000000000003</v>
      </c>
      <c r="AD1524" t="s">
        <v>197</v>
      </c>
      <c r="AE1524">
        <v>0</v>
      </c>
      <c r="AF1524">
        <v>0</v>
      </c>
      <c r="AG1524" t="s">
        <v>198</v>
      </c>
      <c r="AH1524" t="s">
        <v>196</v>
      </c>
      <c r="AJ1524" t="s">
        <v>3304</v>
      </c>
      <c r="AK1524" t="s">
        <v>3305</v>
      </c>
      <c r="AL1524" t="s">
        <v>242</v>
      </c>
      <c r="AM1524" t="s">
        <v>243</v>
      </c>
      <c r="AN1524" t="s">
        <v>244</v>
      </c>
      <c r="AO1524" t="s">
        <v>283</v>
      </c>
      <c r="AP1524" t="s">
        <v>246</v>
      </c>
      <c r="AQ1524" t="s">
        <v>247</v>
      </c>
      <c r="AR1524">
        <v>12701.63</v>
      </c>
      <c r="AS1524">
        <v>5439</v>
      </c>
      <c r="AT1524">
        <v>93.4</v>
      </c>
      <c r="AU1524">
        <v>51.31</v>
      </c>
      <c r="AV1524">
        <v>1.0147999999999999</v>
      </c>
      <c r="AW1524">
        <v>95</v>
      </c>
      <c r="AX1524">
        <v>103</v>
      </c>
      <c r="AY1524">
        <v>122</v>
      </c>
      <c r="AZ1524">
        <v>224</v>
      </c>
      <c r="BA1524">
        <v>276</v>
      </c>
      <c r="BB1524">
        <v>2.4900000000000002</v>
      </c>
      <c r="BC1524" t="s">
        <v>248</v>
      </c>
      <c r="BD1524">
        <v>0</v>
      </c>
    </row>
    <row r="1525" spans="1:56" x14ac:dyDescent="0.25">
      <c r="A1525">
        <v>3987</v>
      </c>
      <c r="B1525">
        <v>16382</v>
      </c>
      <c r="C1525" t="s">
        <v>17</v>
      </c>
      <c r="D1525" s="1">
        <v>40336.529166666667</v>
      </c>
      <c r="E1525" s="1">
        <v>40478.682638888888</v>
      </c>
      <c r="F1525">
        <v>409</v>
      </c>
      <c r="G1525">
        <v>2</v>
      </c>
      <c r="H1525">
        <v>42</v>
      </c>
      <c r="I1525">
        <v>167</v>
      </c>
      <c r="J1525">
        <v>353.1</v>
      </c>
      <c r="K1525">
        <v>176.55</v>
      </c>
      <c r="L1525">
        <v>2</v>
      </c>
      <c r="M1525">
        <v>2</v>
      </c>
      <c r="N1525">
        <v>2</v>
      </c>
      <c r="O1525" t="s">
        <v>67</v>
      </c>
      <c r="P1525">
        <v>6</v>
      </c>
      <c r="Q1525" t="s">
        <v>22</v>
      </c>
      <c r="T1525">
        <v>13898</v>
      </c>
      <c r="U1525" t="s">
        <v>17</v>
      </c>
      <c r="V1525" t="s">
        <v>22</v>
      </c>
      <c r="W1525">
        <v>326</v>
      </c>
      <c r="X1525">
        <v>2</v>
      </c>
      <c r="Y1525">
        <v>686.4</v>
      </c>
      <c r="Z1525">
        <v>0</v>
      </c>
      <c r="AA1525">
        <v>0</v>
      </c>
      <c r="AB1525">
        <v>0</v>
      </c>
      <c r="AD1525" t="s">
        <v>191</v>
      </c>
      <c r="AE1525">
        <v>0</v>
      </c>
      <c r="AF1525">
        <v>0</v>
      </c>
      <c r="AG1525" t="s">
        <v>198</v>
      </c>
      <c r="AH1525" t="s">
        <v>199</v>
      </c>
      <c r="AJ1525" t="s">
        <v>3306</v>
      </c>
      <c r="AK1525" t="s">
        <v>3307</v>
      </c>
      <c r="AL1525" t="s">
        <v>242</v>
      </c>
      <c r="AM1525" t="s">
        <v>243</v>
      </c>
      <c r="AN1525" t="s">
        <v>244</v>
      </c>
      <c r="AO1525" t="s">
        <v>245</v>
      </c>
      <c r="AP1525" t="s">
        <v>246</v>
      </c>
      <c r="AQ1525" t="s">
        <v>247</v>
      </c>
      <c r="AR1525">
        <v>4689.5600000000004</v>
      </c>
      <c r="AS1525">
        <v>2380</v>
      </c>
      <c r="AT1525">
        <v>70.75</v>
      </c>
      <c r="AU1525">
        <v>22.45</v>
      </c>
      <c r="AV1525">
        <v>2.6951999999999998</v>
      </c>
      <c r="AW1525">
        <v>95</v>
      </c>
      <c r="AX1525">
        <v>45</v>
      </c>
      <c r="AY1525">
        <v>141</v>
      </c>
      <c r="AZ1525">
        <v>186</v>
      </c>
      <c r="BA1525">
        <v>209</v>
      </c>
      <c r="BB1525">
        <v>0.75</v>
      </c>
      <c r="BC1525" t="s">
        <v>248</v>
      </c>
      <c r="BD1525">
        <v>0</v>
      </c>
    </row>
    <row r="1526" spans="1:56" x14ac:dyDescent="0.25">
      <c r="A1526">
        <v>2425</v>
      </c>
      <c r="B1526">
        <v>14804</v>
      </c>
      <c r="C1526" t="s">
        <v>17</v>
      </c>
      <c r="D1526" s="1">
        <v>40878.472222222219</v>
      </c>
      <c r="E1526" s="1">
        <v>40878.472222222219</v>
      </c>
      <c r="F1526">
        <v>9</v>
      </c>
      <c r="G1526">
        <v>1</v>
      </c>
      <c r="H1526">
        <v>12</v>
      </c>
      <c r="I1526">
        <v>121</v>
      </c>
      <c r="J1526">
        <v>353.27</v>
      </c>
      <c r="K1526">
        <v>353.27</v>
      </c>
      <c r="L1526">
        <v>5</v>
      </c>
      <c r="M1526">
        <v>2</v>
      </c>
      <c r="N1526">
        <v>2</v>
      </c>
      <c r="O1526" t="s">
        <v>69</v>
      </c>
      <c r="P1526">
        <v>9</v>
      </c>
      <c r="Q1526" t="s">
        <v>24</v>
      </c>
      <c r="T1526">
        <v>13899</v>
      </c>
      <c r="U1526" t="s">
        <v>17</v>
      </c>
      <c r="V1526" t="s">
        <v>24</v>
      </c>
      <c r="W1526">
        <v>17</v>
      </c>
      <c r="X1526">
        <v>2</v>
      </c>
      <c r="Y1526">
        <v>388.52</v>
      </c>
      <c r="Z1526">
        <v>0</v>
      </c>
      <c r="AA1526">
        <v>90.02</v>
      </c>
      <c r="AB1526">
        <v>90.02</v>
      </c>
      <c r="AD1526" t="s">
        <v>197</v>
      </c>
      <c r="AE1526">
        <v>0</v>
      </c>
      <c r="AF1526">
        <v>0</v>
      </c>
      <c r="AG1526" t="s">
        <v>198</v>
      </c>
      <c r="AH1526" t="s">
        <v>196</v>
      </c>
      <c r="AJ1526" t="s">
        <v>3308</v>
      </c>
      <c r="AK1526" t="s">
        <v>3309</v>
      </c>
      <c r="AL1526" t="s">
        <v>242</v>
      </c>
      <c r="AM1526" t="s">
        <v>243</v>
      </c>
      <c r="AN1526" t="s">
        <v>244</v>
      </c>
      <c r="AO1526" t="s">
        <v>283</v>
      </c>
      <c r="AP1526" t="s">
        <v>246</v>
      </c>
      <c r="AQ1526" t="s">
        <v>247</v>
      </c>
      <c r="AR1526">
        <v>4711.53</v>
      </c>
      <c r="AS1526">
        <v>2267</v>
      </c>
      <c r="AT1526">
        <v>76.42</v>
      </c>
      <c r="AU1526">
        <v>21.39</v>
      </c>
      <c r="AV1526">
        <v>2.6179000000000001</v>
      </c>
      <c r="AW1526">
        <v>95</v>
      </c>
      <c r="AX1526">
        <v>43</v>
      </c>
      <c r="AY1526">
        <v>131</v>
      </c>
      <c r="AZ1526">
        <v>174</v>
      </c>
      <c r="BA1526">
        <v>195</v>
      </c>
      <c r="BB1526">
        <v>0.48</v>
      </c>
      <c r="BC1526" t="s">
        <v>248</v>
      </c>
      <c r="BD1526">
        <v>0</v>
      </c>
    </row>
    <row r="1527" spans="1:56" x14ac:dyDescent="0.25">
      <c r="A1527">
        <v>852</v>
      </c>
      <c r="B1527">
        <v>13210</v>
      </c>
      <c r="C1527" t="s">
        <v>17</v>
      </c>
      <c r="D1527" s="1">
        <v>40793.345833333333</v>
      </c>
      <c r="E1527" s="1">
        <v>40793.345833333333</v>
      </c>
      <c r="F1527">
        <v>94</v>
      </c>
      <c r="G1527">
        <v>1</v>
      </c>
      <c r="H1527">
        <v>22</v>
      </c>
      <c r="I1527">
        <v>316</v>
      </c>
      <c r="J1527">
        <v>353.48</v>
      </c>
      <c r="K1527">
        <v>353.48</v>
      </c>
      <c r="L1527">
        <v>3</v>
      </c>
      <c r="M1527">
        <v>2</v>
      </c>
      <c r="N1527">
        <v>2</v>
      </c>
      <c r="O1527" t="s">
        <v>66</v>
      </c>
      <c r="P1527">
        <v>7</v>
      </c>
      <c r="Q1527" t="s">
        <v>22</v>
      </c>
      <c r="T1527">
        <v>13900</v>
      </c>
      <c r="U1527" t="s">
        <v>17</v>
      </c>
      <c r="V1527" t="s">
        <v>96</v>
      </c>
      <c r="W1527">
        <v>184</v>
      </c>
      <c r="X1527">
        <v>6</v>
      </c>
      <c r="Y1527">
        <v>1610.59</v>
      </c>
      <c r="Z1527">
        <v>0</v>
      </c>
      <c r="AA1527">
        <v>0</v>
      </c>
      <c r="AB1527">
        <v>0</v>
      </c>
      <c r="AD1527" t="s">
        <v>191</v>
      </c>
      <c r="AE1527">
        <v>0</v>
      </c>
      <c r="AF1527">
        <v>0.16</v>
      </c>
      <c r="AG1527" t="s">
        <v>198</v>
      </c>
      <c r="AH1527" t="s">
        <v>196</v>
      </c>
      <c r="AJ1527" t="s">
        <v>3310</v>
      </c>
      <c r="AK1527" t="s">
        <v>3311</v>
      </c>
      <c r="AL1527" t="s">
        <v>276</v>
      </c>
      <c r="AM1527" t="s">
        <v>243</v>
      </c>
      <c r="AN1527" t="s">
        <v>277</v>
      </c>
      <c r="AO1527" t="s">
        <v>260</v>
      </c>
      <c r="AP1527" t="s">
        <v>318</v>
      </c>
      <c r="AQ1527" t="s">
        <v>255</v>
      </c>
      <c r="AR1527">
        <v>2316.1999999999998</v>
      </c>
      <c r="AS1527">
        <v>1621</v>
      </c>
      <c r="AT1527">
        <v>39.049999999999997</v>
      </c>
      <c r="AU1527">
        <v>15.44</v>
      </c>
      <c r="AV1527">
        <v>1.9467000000000001</v>
      </c>
      <c r="AW1527">
        <v>95</v>
      </c>
      <c r="BB1527">
        <v>1.04</v>
      </c>
      <c r="BC1527" t="s">
        <v>319</v>
      </c>
      <c r="BD1527">
        <v>0</v>
      </c>
    </row>
    <row r="1528" spans="1:56" x14ac:dyDescent="0.25">
      <c r="A1528">
        <v>5592</v>
      </c>
      <c r="B1528">
        <v>18003</v>
      </c>
      <c r="C1528" t="s">
        <v>17</v>
      </c>
      <c r="D1528" s="1">
        <v>40510.631249999999</v>
      </c>
      <c r="E1528" s="1">
        <v>40510.631249999999</v>
      </c>
      <c r="F1528">
        <v>377</v>
      </c>
      <c r="G1528">
        <v>1</v>
      </c>
      <c r="H1528">
        <v>23</v>
      </c>
      <c r="I1528">
        <v>297</v>
      </c>
      <c r="J1528">
        <v>353.51</v>
      </c>
      <c r="K1528">
        <v>353.51</v>
      </c>
      <c r="L1528">
        <v>2</v>
      </c>
      <c r="M1528">
        <v>1</v>
      </c>
      <c r="N1528">
        <v>2</v>
      </c>
      <c r="O1528" t="s">
        <v>68</v>
      </c>
      <c r="P1528">
        <v>5</v>
      </c>
      <c r="Q1528" t="s">
        <v>19</v>
      </c>
      <c r="T1528">
        <v>13901</v>
      </c>
      <c r="U1528" t="s">
        <v>17</v>
      </c>
      <c r="V1528" t="s">
        <v>96</v>
      </c>
      <c r="W1528">
        <v>73</v>
      </c>
      <c r="X1528">
        <v>15</v>
      </c>
      <c r="Y1528">
        <v>5676.34</v>
      </c>
      <c r="Z1528">
        <v>2003.98</v>
      </c>
      <c r="AA1528">
        <v>214.92</v>
      </c>
      <c r="AB1528">
        <v>-1789.06</v>
      </c>
      <c r="AC1528">
        <v>-89.28</v>
      </c>
      <c r="AD1528" t="s">
        <v>204</v>
      </c>
      <c r="AE1528">
        <v>1789.06</v>
      </c>
      <c r="AF1528">
        <v>1.36</v>
      </c>
      <c r="AG1528" t="s">
        <v>205</v>
      </c>
      <c r="AH1528" t="s">
        <v>193</v>
      </c>
      <c r="AJ1528" t="s">
        <v>3312</v>
      </c>
      <c r="AK1528" t="s">
        <v>3313</v>
      </c>
      <c r="AL1528" t="s">
        <v>276</v>
      </c>
      <c r="AM1528" t="s">
        <v>243</v>
      </c>
      <c r="AN1528" t="s">
        <v>277</v>
      </c>
      <c r="AO1528" t="s">
        <v>260</v>
      </c>
      <c r="AP1528" t="s">
        <v>318</v>
      </c>
      <c r="AQ1528" t="s">
        <v>255</v>
      </c>
      <c r="AR1528">
        <v>1804.11</v>
      </c>
      <c r="AS1528">
        <v>1199</v>
      </c>
      <c r="AT1528">
        <v>38.1</v>
      </c>
      <c r="AU1528">
        <v>11.42</v>
      </c>
      <c r="AV1528">
        <v>1.9379</v>
      </c>
      <c r="AW1528">
        <v>95</v>
      </c>
      <c r="BB1528">
        <v>3.31</v>
      </c>
      <c r="BC1528" t="s">
        <v>319</v>
      </c>
      <c r="BD1528">
        <v>0</v>
      </c>
    </row>
    <row r="1529" spans="1:56" x14ac:dyDescent="0.25">
      <c r="A1529">
        <v>3928</v>
      </c>
      <c r="B1529">
        <v>16323</v>
      </c>
      <c r="C1529" t="s">
        <v>17</v>
      </c>
      <c r="D1529" s="1">
        <v>40309.408333333333</v>
      </c>
      <c r="E1529" s="1">
        <v>40690.616666666669</v>
      </c>
      <c r="F1529">
        <v>197</v>
      </c>
      <c r="G1529">
        <v>2</v>
      </c>
      <c r="H1529">
        <v>4</v>
      </c>
      <c r="I1529">
        <v>146</v>
      </c>
      <c r="J1529">
        <v>353.66</v>
      </c>
      <c r="K1529">
        <v>176.83</v>
      </c>
      <c r="L1529">
        <v>2</v>
      </c>
      <c r="M1529">
        <v>2</v>
      </c>
      <c r="N1529">
        <v>2</v>
      </c>
      <c r="O1529" t="s">
        <v>67</v>
      </c>
      <c r="P1529">
        <v>6</v>
      </c>
      <c r="Q1529" t="s">
        <v>22</v>
      </c>
      <c r="T1529">
        <v>13902</v>
      </c>
      <c r="U1529" t="s">
        <v>55</v>
      </c>
      <c r="V1529" t="s">
        <v>40</v>
      </c>
      <c r="W1529">
        <v>633</v>
      </c>
      <c r="X1529">
        <v>5</v>
      </c>
      <c r="Y1529">
        <v>34023.26</v>
      </c>
      <c r="Z1529">
        <v>0</v>
      </c>
      <c r="AA1529">
        <v>0</v>
      </c>
      <c r="AB1529">
        <v>0</v>
      </c>
      <c r="AD1529" t="s">
        <v>191</v>
      </c>
      <c r="AE1529">
        <v>0</v>
      </c>
      <c r="AF1529">
        <v>10.72</v>
      </c>
      <c r="AG1529" t="s">
        <v>192</v>
      </c>
      <c r="AH1529" t="s">
        <v>193</v>
      </c>
      <c r="AJ1529" t="s">
        <v>3314</v>
      </c>
      <c r="AK1529" t="s">
        <v>3315</v>
      </c>
      <c r="AL1529" t="s">
        <v>276</v>
      </c>
      <c r="AM1529" t="s">
        <v>243</v>
      </c>
      <c r="AN1529" t="s">
        <v>277</v>
      </c>
      <c r="AO1529" t="s">
        <v>283</v>
      </c>
      <c r="AP1529" t="s">
        <v>278</v>
      </c>
      <c r="AQ1529" t="s">
        <v>247</v>
      </c>
      <c r="AR1529">
        <v>2085.0500000000002</v>
      </c>
      <c r="AS1529">
        <v>677</v>
      </c>
      <c r="AT1529">
        <v>83.02</v>
      </c>
      <c r="AU1529">
        <v>6.39</v>
      </c>
      <c r="AV1529">
        <v>1.7208000000000001</v>
      </c>
      <c r="AW1529">
        <v>95</v>
      </c>
      <c r="AX1529">
        <v>13</v>
      </c>
      <c r="AY1529">
        <v>26</v>
      </c>
      <c r="AZ1529">
        <v>39</v>
      </c>
      <c r="BA1529">
        <v>45</v>
      </c>
      <c r="BB1529">
        <v>3.7</v>
      </c>
      <c r="BC1529" t="s">
        <v>278</v>
      </c>
      <c r="BD1529">
        <v>0</v>
      </c>
    </row>
    <row r="1530" spans="1:56" x14ac:dyDescent="0.25">
      <c r="A1530">
        <v>491</v>
      </c>
      <c r="B1530">
        <v>12845</v>
      </c>
      <c r="C1530" t="s">
        <v>17</v>
      </c>
      <c r="D1530" s="1">
        <v>40596.590277777781</v>
      </c>
      <c r="E1530" s="1">
        <v>40619.56527777778</v>
      </c>
      <c r="F1530">
        <v>268</v>
      </c>
      <c r="G1530">
        <v>4</v>
      </c>
      <c r="H1530">
        <v>26</v>
      </c>
      <c r="I1530">
        <v>204</v>
      </c>
      <c r="J1530">
        <v>354.09</v>
      </c>
      <c r="K1530">
        <v>88.52</v>
      </c>
      <c r="L1530">
        <v>2</v>
      </c>
      <c r="M1530">
        <v>4</v>
      </c>
      <c r="N1530">
        <v>2</v>
      </c>
      <c r="O1530" t="s">
        <v>80</v>
      </c>
      <c r="P1530">
        <v>8</v>
      </c>
      <c r="Q1530" t="s">
        <v>40</v>
      </c>
      <c r="T1530">
        <v>13903</v>
      </c>
      <c r="U1530" t="s">
        <v>17</v>
      </c>
      <c r="V1530" t="s">
        <v>19</v>
      </c>
      <c r="W1530">
        <v>401</v>
      </c>
      <c r="X1530">
        <v>1</v>
      </c>
      <c r="Y1530">
        <v>165.45</v>
      </c>
      <c r="Z1530">
        <v>0</v>
      </c>
      <c r="AA1530">
        <v>0</v>
      </c>
      <c r="AB1530">
        <v>0</v>
      </c>
      <c r="AD1530" t="s">
        <v>191</v>
      </c>
      <c r="AE1530">
        <v>0</v>
      </c>
      <c r="AF1530">
        <v>0</v>
      </c>
      <c r="AG1530" t="s">
        <v>198</v>
      </c>
      <c r="AH1530" t="s">
        <v>196</v>
      </c>
      <c r="AJ1530" t="s">
        <v>3316</v>
      </c>
      <c r="AK1530" t="s">
        <v>3317</v>
      </c>
      <c r="AL1530" t="s">
        <v>276</v>
      </c>
      <c r="AM1530" t="s">
        <v>243</v>
      </c>
      <c r="AN1530" t="s">
        <v>277</v>
      </c>
      <c r="AO1530" t="s">
        <v>283</v>
      </c>
      <c r="AP1530" t="s">
        <v>278</v>
      </c>
      <c r="AQ1530" t="s">
        <v>247</v>
      </c>
      <c r="AR1530">
        <v>3459.08</v>
      </c>
      <c r="AS1530">
        <v>1331</v>
      </c>
      <c r="AT1530">
        <v>84.91</v>
      </c>
      <c r="AU1530">
        <v>12.56</v>
      </c>
      <c r="AV1530">
        <v>1.6895</v>
      </c>
      <c r="AW1530">
        <v>95</v>
      </c>
      <c r="AX1530">
        <v>26</v>
      </c>
      <c r="AY1530">
        <v>50</v>
      </c>
      <c r="AZ1530">
        <v>75</v>
      </c>
      <c r="BA1530">
        <v>88</v>
      </c>
      <c r="BB1530">
        <v>1.92</v>
      </c>
      <c r="BC1530" t="s">
        <v>278</v>
      </c>
      <c r="BD1530">
        <v>0</v>
      </c>
    </row>
    <row r="1531" spans="1:56" x14ac:dyDescent="0.25">
      <c r="A1531">
        <v>533</v>
      </c>
      <c r="B1531">
        <v>12888</v>
      </c>
      <c r="C1531" t="s">
        <v>17</v>
      </c>
      <c r="D1531" s="1">
        <v>40631.604861111111</v>
      </c>
      <c r="E1531" s="1">
        <v>40672.668055555558</v>
      </c>
      <c r="F1531">
        <v>215</v>
      </c>
      <c r="G1531">
        <v>2</v>
      </c>
      <c r="H1531">
        <v>4</v>
      </c>
      <c r="I1531">
        <v>76</v>
      </c>
      <c r="J1531">
        <v>354.12</v>
      </c>
      <c r="K1531">
        <v>177.06</v>
      </c>
      <c r="L1531">
        <v>2</v>
      </c>
      <c r="M1531">
        <v>2</v>
      </c>
      <c r="N1531">
        <v>2</v>
      </c>
      <c r="O1531" t="s">
        <v>67</v>
      </c>
      <c r="P1531">
        <v>6</v>
      </c>
      <c r="Q1531" t="s">
        <v>22</v>
      </c>
      <c r="T1531">
        <v>13904</v>
      </c>
      <c r="U1531" t="s">
        <v>17</v>
      </c>
      <c r="V1531" t="s">
        <v>24</v>
      </c>
      <c r="W1531">
        <v>38</v>
      </c>
      <c r="X1531">
        <v>2</v>
      </c>
      <c r="Y1531">
        <v>332.64</v>
      </c>
      <c r="Z1531">
        <v>0</v>
      </c>
      <c r="AA1531">
        <v>131.52000000000001</v>
      </c>
      <c r="AB1531">
        <v>131.52000000000001</v>
      </c>
      <c r="AD1531" t="s">
        <v>197</v>
      </c>
      <c r="AE1531">
        <v>0</v>
      </c>
      <c r="AF1531">
        <v>0</v>
      </c>
      <c r="AG1531" t="s">
        <v>198</v>
      </c>
      <c r="AH1531" t="s">
        <v>196</v>
      </c>
      <c r="AJ1531" t="s">
        <v>3318</v>
      </c>
      <c r="AK1531" t="s">
        <v>3319</v>
      </c>
      <c r="AL1531" t="s">
        <v>276</v>
      </c>
      <c r="AM1531" t="s">
        <v>243</v>
      </c>
      <c r="AN1531" t="s">
        <v>277</v>
      </c>
      <c r="AO1531" t="s">
        <v>245</v>
      </c>
      <c r="AP1531" t="s">
        <v>278</v>
      </c>
      <c r="AQ1531" t="s">
        <v>247</v>
      </c>
      <c r="AR1531">
        <v>3113.94</v>
      </c>
      <c r="AS1531">
        <v>1739</v>
      </c>
      <c r="AT1531">
        <v>74.53</v>
      </c>
      <c r="AU1531">
        <v>16.41</v>
      </c>
      <c r="AV1531">
        <v>1.8914</v>
      </c>
      <c r="AW1531">
        <v>95</v>
      </c>
      <c r="AX1531">
        <v>33</v>
      </c>
      <c r="AY1531">
        <v>73</v>
      </c>
      <c r="AZ1531">
        <v>106</v>
      </c>
      <c r="BA1531">
        <v>122</v>
      </c>
      <c r="BB1531">
        <v>0.74</v>
      </c>
      <c r="BC1531" t="s">
        <v>278</v>
      </c>
      <c r="BD1531">
        <v>0</v>
      </c>
    </row>
    <row r="1532" spans="1:56" x14ac:dyDescent="0.25">
      <c r="A1532">
        <v>3595</v>
      </c>
      <c r="B1532">
        <v>15986</v>
      </c>
      <c r="C1532" t="s">
        <v>17</v>
      </c>
      <c r="D1532" s="1">
        <v>40505.418055555558</v>
      </c>
      <c r="E1532" s="1">
        <v>40856.636805555558</v>
      </c>
      <c r="F1532">
        <v>31</v>
      </c>
      <c r="G1532">
        <v>2</v>
      </c>
      <c r="H1532">
        <v>25</v>
      </c>
      <c r="I1532">
        <v>368</v>
      </c>
      <c r="J1532">
        <v>354.42</v>
      </c>
      <c r="K1532">
        <v>177.21</v>
      </c>
      <c r="L1532">
        <v>4</v>
      </c>
      <c r="M1532">
        <v>2</v>
      </c>
      <c r="N1532">
        <v>2</v>
      </c>
      <c r="O1532" t="s">
        <v>64</v>
      </c>
      <c r="P1532">
        <v>8</v>
      </c>
      <c r="Q1532" t="s">
        <v>24</v>
      </c>
      <c r="T1532">
        <v>13905</v>
      </c>
      <c r="U1532" t="s">
        <v>17</v>
      </c>
      <c r="V1532" t="s">
        <v>19</v>
      </c>
      <c r="W1532">
        <v>733</v>
      </c>
      <c r="X1532">
        <v>1</v>
      </c>
      <c r="Y1532">
        <v>312.64999999999998</v>
      </c>
      <c r="Z1532">
        <v>0</v>
      </c>
      <c r="AA1532">
        <v>0</v>
      </c>
      <c r="AB1532">
        <v>0</v>
      </c>
      <c r="AD1532" t="s">
        <v>191</v>
      </c>
      <c r="AE1532">
        <v>0</v>
      </c>
      <c r="AF1532">
        <v>21.81</v>
      </c>
      <c r="AG1532" t="s">
        <v>192</v>
      </c>
      <c r="AH1532" t="s">
        <v>199</v>
      </c>
      <c r="AJ1532" t="s">
        <v>3320</v>
      </c>
      <c r="AK1532" t="s">
        <v>3321</v>
      </c>
      <c r="AL1532" t="s">
        <v>242</v>
      </c>
      <c r="AM1532" t="s">
        <v>243</v>
      </c>
      <c r="AN1532" t="s">
        <v>244</v>
      </c>
      <c r="AO1532" t="s">
        <v>283</v>
      </c>
      <c r="AP1532" t="s">
        <v>246</v>
      </c>
      <c r="AQ1532" t="s">
        <v>247</v>
      </c>
      <c r="AR1532">
        <v>6755.56</v>
      </c>
      <c r="AS1532">
        <v>2116</v>
      </c>
      <c r="AT1532">
        <v>77.36</v>
      </c>
      <c r="AU1532">
        <v>19.96</v>
      </c>
      <c r="AV1532">
        <v>2.2806999999999999</v>
      </c>
      <c r="AW1532">
        <v>95</v>
      </c>
      <c r="AX1532">
        <v>40</v>
      </c>
      <c r="AY1532">
        <v>106</v>
      </c>
      <c r="AZ1532">
        <v>146</v>
      </c>
      <c r="BA1532">
        <v>166</v>
      </c>
      <c r="BB1532">
        <v>0.47</v>
      </c>
      <c r="BC1532" t="s">
        <v>248</v>
      </c>
      <c r="BD1532">
        <v>0</v>
      </c>
    </row>
    <row r="1533" spans="1:56" x14ac:dyDescent="0.25">
      <c r="A1533">
        <v>1895</v>
      </c>
      <c r="B1533">
        <v>14268</v>
      </c>
      <c r="C1533" t="s">
        <v>17</v>
      </c>
      <c r="D1533" s="1">
        <v>40416.447916666664</v>
      </c>
      <c r="E1533" s="1">
        <v>40416.447916666664</v>
      </c>
      <c r="F1533">
        <v>471</v>
      </c>
      <c r="G1533">
        <v>1</v>
      </c>
      <c r="H1533">
        <v>19</v>
      </c>
      <c r="I1533">
        <v>147</v>
      </c>
      <c r="J1533">
        <v>354.85</v>
      </c>
      <c r="K1533">
        <v>354.85</v>
      </c>
      <c r="L1533">
        <v>1</v>
      </c>
      <c r="M1533">
        <v>1</v>
      </c>
      <c r="N1533">
        <v>2</v>
      </c>
      <c r="O1533" t="s">
        <v>65</v>
      </c>
      <c r="P1533">
        <v>4</v>
      </c>
      <c r="Q1533" t="s">
        <v>19</v>
      </c>
      <c r="T1533">
        <v>13906</v>
      </c>
      <c r="U1533" t="s">
        <v>17</v>
      </c>
      <c r="V1533" t="s">
        <v>19</v>
      </c>
      <c r="W1533">
        <v>410</v>
      </c>
      <c r="X1533">
        <v>1</v>
      </c>
      <c r="Y1533">
        <v>42</v>
      </c>
      <c r="Z1533">
        <v>0</v>
      </c>
      <c r="AA1533">
        <v>0</v>
      </c>
      <c r="AB1533">
        <v>0</v>
      </c>
      <c r="AD1533" t="s">
        <v>191</v>
      </c>
      <c r="AE1533">
        <v>0</v>
      </c>
      <c r="AF1533">
        <v>0</v>
      </c>
      <c r="AG1533" t="s">
        <v>198</v>
      </c>
      <c r="AH1533" t="s">
        <v>196</v>
      </c>
      <c r="AJ1533" t="s">
        <v>3322</v>
      </c>
      <c r="AK1533" t="s">
        <v>3323</v>
      </c>
      <c r="AL1533" t="s">
        <v>242</v>
      </c>
      <c r="AM1533" t="s">
        <v>243</v>
      </c>
      <c r="AN1533" t="s">
        <v>244</v>
      </c>
      <c r="AO1533" t="s">
        <v>283</v>
      </c>
      <c r="AP1533" t="s">
        <v>246</v>
      </c>
      <c r="AQ1533" t="s">
        <v>247</v>
      </c>
      <c r="AR1533">
        <v>4254.05</v>
      </c>
      <c r="AS1533">
        <v>1233</v>
      </c>
      <c r="AT1533">
        <v>80.19</v>
      </c>
      <c r="AU1533">
        <v>11.63</v>
      </c>
      <c r="AV1533">
        <v>1.7954000000000001</v>
      </c>
      <c r="AW1533">
        <v>95</v>
      </c>
      <c r="AX1533">
        <v>24</v>
      </c>
      <c r="AY1533">
        <v>49</v>
      </c>
      <c r="AZ1533">
        <v>72</v>
      </c>
      <c r="BA1533">
        <v>84</v>
      </c>
      <c r="BB1533">
        <v>2.14</v>
      </c>
      <c r="BC1533" t="s">
        <v>248</v>
      </c>
      <c r="BD1533">
        <v>0</v>
      </c>
    </row>
    <row r="1534" spans="1:56" x14ac:dyDescent="0.25">
      <c r="A1534">
        <v>3473</v>
      </c>
      <c r="B1534">
        <v>15863</v>
      </c>
      <c r="C1534" t="s">
        <v>17</v>
      </c>
      <c r="D1534" s="1">
        <v>40164.430555555555</v>
      </c>
      <c r="E1534" s="1">
        <v>40861.53402777778</v>
      </c>
      <c r="F1534">
        <v>26</v>
      </c>
      <c r="G1534">
        <v>5</v>
      </c>
      <c r="H1534">
        <v>74</v>
      </c>
      <c r="I1534">
        <v>162</v>
      </c>
      <c r="J1534">
        <v>355.1</v>
      </c>
      <c r="K1534">
        <v>71.02</v>
      </c>
      <c r="L1534">
        <v>4</v>
      </c>
      <c r="M1534">
        <v>4</v>
      </c>
      <c r="N1534">
        <v>2</v>
      </c>
      <c r="O1534" t="s">
        <v>82</v>
      </c>
      <c r="P1534">
        <v>10</v>
      </c>
      <c r="Q1534" t="s">
        <v>19</v>
      </c>
      <c r="T1534">
        <v>13907</v>
      </c>
      <c r="U1534" t="s">
        <v>17</v>
      </c>
      <c r="V1534" t="s">
        <v>19</v>
      </c>
      <c r="W1534">
        <v>692</v>
      </c>
      <c r="X1534">
        <v>1</v>
      </c>
      <c r="Y1534">
        <v>136.80000000000001</v>
      </c>
      <c r="Z1534">
        <v>0</v>
      </c>
      <c r="AA1534">
        <v>0</v>
      </c>
      <c r="AB1534">
        <v>0</v>
      </c>
      <c r="AD1534" t="s">
        <v>191</v>
      </c>
      <c r="AE1534">
        <v>0</v>
      </c>
      <c r="AF1534">
        <v>0</v>
      </c>
      <c r="AG1534" t="s">
        <v>198</v>
      </c>
      <c r="AH1534" t="s">
        <v>196</v>
      </c>
      <c r="AJ1534" t="s">
        <v>3324</v>
      </c>
      <c r="AK1534" t="s">
        <v>3325</v>
      </c>
      <c r="AL1534" t="s">
        <v>276</v>
      </c>
      <c r="AM1534" t="s">
        <v>243</v>
      </c>
      <c r="AN1534" t="s">
        <v>277</v>
      </c>
      <c r="AO1534" t="s">
        <v>245</v>
      </c>
      <c r="AP1534" t="s">
        <v>278</v>
      </c>
      <c r="AQ1534" t="s">
        <v>247</v>
      </c>
      <c r="AR1534">
        <v>3146.07</v>
      </c>
      <c r="AS1534">
        <v>985</v>
      </c>
      <c r="AT1534">
        <v>60.38</v>
      </c>
      <c r="AU1534">
        <v>9.2899999999999991</v>
      </c>
      <c r="AV1534">
        <v>3.0731999999999999</v>
      </c>
      <c r="AW1534">
        <v>95</v>
      </c>
      <c r="AX1534">
        <v>19</v>
      </c>
      <c r="AY1534">
        <v>67</v>
      </c>
      <c r="AZ1534">
        <v>86</v>
      </c>
      <c r="BA1534">
        <v>95</v>
      </c>
      <c r="BB1534">
        <v>20.37</v>
      </c>
      <c r="BC1534" t="s">
        <v>278</v>
      </c>
      <c r="BD1534">
        <v>0</v>
      </c>
    </row>
    <row r="1535" spans="1:56" x14ac:dyDescent="0.25">
      <c r="A1535">
        <v>4521</v>
      </c>
      <c r="B1535">
        <v>16920</v>
      </c>
      <c r="C1535" t="s">
        <v>17</v>
      </c>
      <c r="D1535" s="1">
        <v>40475.588194444441</v>
      </c>
      <c r="E1535" s="1">
        <v>40475.588194444441</v>
      </c>
      <c r="F1535">
        <v>412</v>
      </c>
      <c r="G1535">
        <v>1</v>
      </c>
      <c r="H1535">
        <v>23</v>
      </c>
      <c r="I1535">
        <v>81</v>
      </c>
      <c r="J1535">
        <v>355.45</v>
      </c>
      <c r="K1535">
        <v>355.45</v>
      </c>
      <c r="L1535">
        <v>1</v>
      </c>
      <c r="M1535">
        <v>1</v>
      </c>
      <c r="N1535">
        <v>2</v>
      </c>
      <c r="O1535" t="s">
        <v>65</v>
      </c>
      <c r="P1535">
        <v>4</v>
      </c>
      <c r="Q1535" t="s">
        <v>19</v>
      </c>
      <c r="T1535">
        <v>13908</v>
      </c>
      <c r="U1535" t="s">
        <v>17</v>
      </c>
      <c r="V1535" t="s">
        <v>22</v>
      </c>
      <c r="W1535">
        <v>80</v>
      </c>
      <c r="X1535">
        <v>4</v>
      </c>
      <c r="Y1535">
        <v>2319.5500000000002</v>
      </c>
      <c r="Z1535">
        <v>630.5</v>
      </c>
      <c r="AA1535">
        <v>907.94</v>
      </c>
      <c r="AB1535">
        <v>277.44</v>
      </c>
      <c r="AC1535">
        <v>44</v>
      </c>
      <c r="AD1535" t="s">
        <v>194</v>
      </c>
      <c r="AE1535">
        <v>0</v>
      </c>
      <c r="AF1535">
        <v>0.97</v>
      </c>
      <c r="AG1535" t="s">
        <v>198</v>
      </c>
      <c r="AH1535" t="s">
        <v>199</v>
      </c>
      <c r="AJ1535" t="s">
        <v>3326</v>
      </c>
      <c r="AK1535" t="s">
        <v>3327</v>
      </c>
      <c r="AL1535" t="s">
        <v>276</v>
      </c>
      <c r="AM1535" t="s">
        <v>243</v>
      </c>
      <c r="AN1535" t="s">
        <v>277</v>
      </c>
      <c r="AO1535" t="s">
        <v>283</v>
      </c>
      <c r="AP1535" t="s">
        <v>278</v>
      </c>
      <c r="AQ1535" t="s">
        <v>247</v>
      </c>
      <c r="AR1535">
        <v>3888.48</v>
      </c>
      <c r="AS1535">
        <v>1110</v>
      </c>
      <c r="AT1535">
        <v>78.3</v>
      </c>
      <c r="AU1535">
        <v>10.47</v>
      </c>
      <c r="AV1535">
        <v>1.7601</v>
      </c>
      <c r="AW1535">
        <v>95</v>
      </c>
      <c r="AX1535">
        <v>21</v>
      </c>
      <c r="AY1535">
        <v>43</v>
      </c>
      <c r="AZ1535">
        <v>64</v>
      </c>
      <c r="BA1535">
        <v>75</v>
      </c>
      <c r="BB1535">
        <v>0.36</v>
      </c>
      <c r="BC1535" t="s">
        <v>278</v>
      </c>
      <c r="BD1535">
        <v>0</v>
      </c>
    </row>
    <row r="1536" spans="1:56" x14ac:dyDescent="0.25">
      <c r="A1536">
        <v>640</v>
      </c>
      <c r="B1536">
        <v>12996</v>
      </c>
      <c r="C1536" t="s">
        <v>17</v>
      </c>
      <c r="D1536" s="1">
        <v>40511.393750000003</v>
      </c>
      <c r="E1536" s="1">
        <v>40511.393750000003</v>
      </c>
      <c r="F1536">
        <v>376</v>
      </c>
      <c r="G1536">
        <v>1</v>
      </c>
      <c r="H1536">
        <v>22</v>
      </c>
      <c r="I1536">
        <v>122</v>
      </c>
      <c r="J1536">
        <v>355.5</v>
      </c>
      <c r="K1536">
        <v>355.5</v>
      </c>
      <c r="L1536">
        <v>2</v>
      </c>
      <c r="M1536">
        <v>1</v>
      </c>
      <c r="N1536">
        <v>2</v>
      </c>
      <c r="O1536" t="s">
        <v>68</v>
      </c>
      <c r="P1536">
        <v>5</v>
      </c>
      <c r="Q1536" t="s">
        <v>19</v>
      </c>
      <c r="T1536">
        <v>13909</v>
      </c>
      <c r="U1536" t="s">
        <v>17</v>
      </c>
      <c r="V1536" t="s">
        <v>29</v>
      </c>
      <c r="W1536">
        <v>424</v>
      </c>
      <c r="X1536">
        <v>2</v>
      </c>
      <c r="Y1536">
        <v>282.85000000000002</v>
      </c>
      <c r="Z1536">
        <v>0</v>
      </c>
      <c r="AA1536">
        <v>0</v>
      </c>
      <c r="AB1536">
        <v>0</v>
      </c>
      <c r="AD1536" t="s">
        <v>191</v>
      </c>
      <c r="AE1536">
        <v>0</v>
      </c>
      <c r="AF1536">
        <v>0</v>
      </c>
      <c r="AG1536" t="s">
        <v>198</v>
      </c>
      <c r="AH1536" t="s">
        <v>199</v>
      </c>
      <c r="AJ1536" t="s">
        <v>3328</v>
      </c>
      <c r="AK1536" t="s">
        <v>3329</v>
      </c>
      <c r="AL1536" t="s">
        <v>276</v>
      </c>
      <c r="AM1536" t="s">
        <v>243</v>
      </c>
      <c r="AN1536" t="s">
        <v>277</v>
      </c>
      <c r="AO1536" t="s">
        <v>283</v>
      </c>
      <c r="AP1536" t="s">
        <v>278</v>
      </c>
      <c r="AQ1536" t="s">
        <v>247</v>
      </c>
      <c r="AR1536">
        <v>2749.51</v>
      </c>
      <c r="AS1536">
        <v>2136</v>
      </c>
      <c r="AT1536">
        <v>92.45</v>
      </c>
      <c r="AU1536">
        <v>20.149999999999999</v>
      </c>
      <c r="AV1536">
        <v>1.2976000000000001</v>
      </c>
      <c r="AW1536">
        <v>95</v>
      </c>
      <c r="AX1536">
        <v>41</v>
      </c>
      <c r="AY1536">
        <v>61</v>
      </c>
      <c r="AZ1536">
        <v>102</v>
      </c>
      <c r="BA1536">
        <v>122</v>
      </c>
      <c r="BB1536">
        <v>0.23</v>
      </c>
      <c r="BC1536" t="s">
        <v>278</v>
      </c>
      <c r="BD1536">
        <v>0</v>
      </c>
    </row>
    <row r="1537" spans="1:57" x14ac:dyDescent="0.25">
      <c r="A1537">
        <v>3451</v>
      </c>
      <c r="B1537">
        <v>15840</v>
      </c>
      <c r="C1537" t="s">
        <v>17</v>
      </c>
      <c r="D1537" s="1">
        <v>40714.487500000003</v>
      </c>
      <c r="E1537" s="1">
        <v>40828.380555555559</v>
      </c>
      <c r="F1537">
        <v>59</v>
      </c>
      <c r="G1537">
        <v>2</v>
      </c>
      <c r="H1537">
        <v>26</v>
      </c>
      <c r="I1537">
        <v>396</v>
      </c>
      <c r="J1537">
        <v>355.56</v>
      </c>
      <c r="K1537">
        <v>177.78</v>
      </c>
      <c r="L1537">
        <v>3</v>
      </c>
      <c r="M1537">
        <v>2</v>
      </c>
      <c r="N1537">
        <v>2</v>
      </c>
      <c r="O1537" t="s">
        <v>66</v>
      </c>
      <c r="P1537">
        <v>7</v>
      </c>
      <c r="Q1537" t="s">
        <v>22</v>
      </c>
      <c r="T1537">
        <v>13911</v>
      </c>
      <c r="U1537" t="s">
        <v>17</v>
      </c>
      <c r="V1537" t="s">
        <v>129</v>
      </c>
      <c r="W1537">
        <v>58</v>
      </c>
      <c r="X1537">
        <v>20</v>
      </c>
      <c r="Y1537">
        <v>4234.99</v>
      </c>
      <c r="Z1537">
        <v>733.72</v>
      </c>
      <c r="AA1537">
        <v>143.28</v>
      </c>
      <c r="AB1537">
        <v>-590.44000000000005</v>
      </c>
      <c r="AC1537">
        <v>-80.47</v>
      </c>
      <c r="AD1537" t="s">
        <v>204</v>
      </c>
      <c r="AE1537">
        <v>590.44000000000005</v>
      </c>
      <c r="AF1537">
        <v>0.83</v>
      </c>
      <c r="AG1537" t="s">
        <v>205</v>
      </c>
      <c r="AH1537" t="s">
        <v>193</v>
      </c>
      <c r="AJ1537" t="s">
        <v>3330</v>
      </c>
      <c r="AK1537" t="s">
        <v>3331</v>
      </c>
      <c r="AL1537" t="s">
        <v>276</v>
      </c>
      <c r="AM1537" t="s">
        <v>243</v>
      </c>
      <c r="AN1537" t="s">
        <v>277</v>
      </c>
      <c r="AO1537" t="s">
        <v>245</v>
      </c>
      <c r="AP1537" t="s">
        <v>278</v>
      </c>
      <c r="AQ1537" t="s">
        <v>247</v>
      </c>
      <c r="AR1537">
        <v>1432.82</v>
      </c>
      <c r="AS1537">
        <v>1257</v>
      </c>
      <c r="AT1537">
        <v>65.709999999999994</v>
      </c>
      <c r="AU1537">
        <v>11.97</v>
      </c>
      <c r="AV1537">
        <v>2.6682999999999999</v>
      </c>
      <c r="AW1537">
        <v>95</v>
      </c>
      <c r="AX1537">
        <v>24</v>
      </c>
      <c r="AY1537">
        <v>75</v>
      </c>
      <c r="AZ1537">
        <v>99</v>
      </c>
      <c r="BA1537">
        <v>111</v>
      </c>
      <c r="BB1537">
        <v>0.08</v>
      </c>
      <c r="BC1537" t="s">
        <v>278</v>
      </c>
      <c r="BD1537">
        <v>0</v>
      </c>
    </row>
    <row r="1538" spans="1:57" x14ac:dyDescent="0.25">
      <c r="A1538">
        <v>4797</v>
      </c>
      <c r="B1538">
        <v>17200</v>
      </c>
      <c r="C1538" t="s">
        <v>17</v>
      </c>
      <c r="D1538" s="1">
        <v>40234.557638888888</v>
      </c>
      <c r="E1538" s="1">
        <v>40499.544444444444</v>
      </c>
      <c r="F1538">
        <v>388</v>
      </c>
      <c r="G1538">
        <v>4</v>
      </c>
      <c r="H1538">
        <v>25</v>
      </c>
      <c r="I1538">
        <v>367</v>
      </c>
      <c r="J1538">
        <v>356.71</v>
      </c>
      <c r="K1538">
        <v>89.18</v>
      </c>
      <c r="L1538">
        <v>2</v>
      </c>
      <c r="M1538">
        <v>4</v>
      </c>
      <c r="N1538">
        <v>2</v>
      </c>
      <c r="O1538" t="s">
        <v>80</v>
      </c>
      <c r="P1538">
        <v>8</v>
      </c>
      <c r="Q1538" t="s">
        <v>40</v>
      </c>
      <c r="T1538">
        <v>13912</v>
      </c>
      <c r="U1538" t="s">
        <v>17</v>
      </c>
      <c r="V1538" t="s">
        <v>19</v>
      </c>
      <c r="W1538">
        <v>424</v>
      </c>
      <c r="X1538">
        <v>1</v>
      </c>
      <c r="Y1538">
        <v>124.95</v>
      </c>
      <c r="Z1538">
        <v>0</v>
      </c>
      <c r="AA1538">
        <v>0</v>
      </c>
      <c r="AB1538">
        <v>0</v>
      </c>
      <c r="AD1538" t="s">
        <v>191</v>
      </c>
      <c r="AE1538">
        <v>0</v>
      </c>
      <c r="AF1538">
        <v>0</v>
      </c>
      <c r="AG1538" t="s">
        <v>198</v>
      </c>
      <c r="AH1538" t="s">
        <v>196</v>
      </c>
      <c r="AJ1538" t="s">
        <v>3332</v>
      </c>
      <c r="AK1538" t="s">
        <v>3333</v>
      </c>
      <c r="AL1538" t="s">
        <v>276</v>
      </c>
      <c r="AM1538" t="s">
        <v>243</v>
      </c>
      <c r="AN1538" t="s">
        <v>277</v>
      </c>
      <c r="AO1538" t="s">
        <v>245</v>
      </c>
      <c r="AP1538" t="s">
        <v>278</v>
      </c>
      <c r="AQ1538" t="s">
        <v>247</v>
      </c>
      <c r="AR1538">
        <v>1827.64</v>
      </c>
      <c r="AS1538">
        <v>587</v>
      </c>
      <c r="AT1538">
        <v>71.7</v>
      </c>
      <c r="AU1538">
        <v>5.54</v>
      </c>
      <c r="AV1538">
        <v>1.3393999999999999</v>
      </c>
      <c r="AW1538">
        <v>95</v>
      </c>
      <c r="AX1538">
        <v>12</v>
      </c>
      <c r="AY1538">
        <v>18</v>
      </c>
      <c r="AZ1538">
        <v>29</v>
      </c>
      <c r="BA1538">
        <v>34</v>
      </c>
      <c r="BB1538">
        <v>0</v>
      </c>
      <c r="BC1538" t="s">
        <v>278</v>
      </c>
      <c r="BD1538">
        <v>0</v>
      </c>
    </row>
    <row r="1539" spans="1:57" x14ac:dyDescent="0.25">
      <c r="A1539">
        <v>2123</v>
      </c>
      <c r="B1539">
        <v>14500</v>
      </c>
      <c r="C1539" t="s">
        <v>17</v>
      </c>
      <c r="D1539" s="1">
        <v>40697.422222222223</v>
      </c>
      <c r="E1539" s="1">
        <v>40798.697916666664</v>
      </c>
      <c r="F1539">
        <v>89</v>
      </c>
      <c r="G1539">
        <v>3</v>
      </c>
      <c r="H1539">
        <v>6</v>
      </c>
      <c r="I1539">
        <v>117</v>
      </c>
      <c r="J1539">
        <v>356.85</v>
      </c>
      <c r="K1539">
        <v>118.95</v>
      </c>
      <c r="L1539">
        <v>3</v>
      </c>
      <c r="M1539">
        <v>3</v>
      </c>
      <c r="N1539">
        <v>2</v>
      </c>
      <c r="O1539" t="s">
        <v>73</v>
      </c>
      <c r="P1539">
        <v>8</v>
      </c>
      <c r="Q1539" t="s">
        <v>22</v>
      </c>
      <c r="T1539">
        <v>13913</v>
      </c>
      <c r="U1539" t="s">
        <v>17</v>
      </c>
      <c r="V1539" t="s">
        <v>19</v>
      </c>
      <c r="W1539">
        <v>507</v>
      </c>
      <c r="X1539">
        <v>1</v>
      </c>
      <c r="Y1539">
        <v>42.22</v>
      </c>
      <c r="Z1539">
        <v>0</v>
      </c>
      <c r="AA1539">
        <v>0</v>
      </c>
      <c r="AB1539">
        <v>0</v>
      </c>
      <c r="AD1539" t="s">
        <v>191</v>
      </c>
      <c r="AE1539">
        <v>0</v>
      </c>
      <c r="AF1539">
        <v>0</v>
      </c>
      <c r="AG1539" t="s">
        <v>198</v>
      </c>
      <c r="AH1539" t="s">
        <v>196</v>
      </c>
      <c r="AJ1539" t="s">
        <v>3334</v>
      </c>
      <c r="AK1539" t="s">
        <v>3335</v>
      </c>
      <c r="AL1539" t="s">
        <v>242</v>
      </c>
      <c r="AM1539" t="s">
        <v>385</v>
      </c>
      <c r="AN1539" t="s">
        <v>386</v>
      </c>
      <c r="AO1539" t="s">
        <v>283</v>
      </c>
      <c r="AP1539" t="s">
        <v>246</v>
      </c>
      <c r="AQ1539" t="s">
        <v>247</v>
      </c>
      <c r="AR1539">
        <v>4983.9799999999996</v>
      </c>
      <c r="AS1539">
        <v>1583</v>
      </c>
      <c r="AT1539">
        <v>93.4</v>
      </c>
      <c r="AU1539">
        <v>14.93</v>
      </c>
      <c r="AV1539">
        <v>0.9496</v>
      </c>
      <c r="AW1539">
        <v>95</v>
      </c>
      <c r="AX1539">
        <v>30</v>
      </c>
      <c r="AY1539">
        <v>33</v>
      </c>
      <c r="AZ1539">
        <v>63</v>
      </c>
      <c r="BA1539">
        <v>78</v>
      </c>
      <c r="BB1539">
        <v>1.25</v>
      </c>
      <c r="BC1539" t="s">
        <v>248</v>
      </c>
      <c r="BD1539">
        <v>0</v>
      </c>
    </row>
    <row r="1540" spans="1:57" x14ac:dyDescent="0.25">
      <c r="A1540">
        <v>5861</v>
      </c>
      <c r="B1540">
        <v>18273</v>
      </c>
      <c r="C1540" t="s">
        <v>17</v>
      </c>
      <c r="D1540" s="1">
        <v>40296.51666666667</v>
      </c>
      <c r="E1540" s="1">
        <v>40884.552777777775</v>
      </c>
      <c r="F1540">
        <v>3</v>
      </c>
      <c r="G1540">
        <v>4</v>
      </c>
      <c r="H1540">
        <v>1</v>
      </c>
      <c r="I1540">
        <v>140</v>
      </c>
      <c r="J1540">
        <v>357</v>
      </c>
      <c r="K1540">
        <v>89.25</v>
      </c>
      <c r="L1540">
        <v>5</v>
      </c>
      <c r="M1540">
        <v>3</v>
      </c>
      <c r="N1540">
        <v>2</v>
      </c>
      <c r="O1540" t="s">
        <v>70</v>
      </c>
      <c r="P1540">
        <v>10</v>
      </c>
      <c r="Q1540" t="s">
        <v>24</v>
      </c>
      <c r="T1540">
        <v>13914</v>
      </c>
      <c r="U1540" t="s">
        <v>17</v>
      </c>
      <c r="V1540" t="s">
        <v>24</v>
      </c>
      <c r="W1540">
        <v>12</v>
      </c>
      <c r="X1540">
        <v>2</v>
      </c>
      <c r="Y1540">
        <v>626.45000000000005</v>
      </c>
      <c r="Z1540">
        <v>0</v>
      </c>
      <c r="AA1540">
        <v>626.45000000000005</v>
      </c>
      <c r="AB1540">
        <v>626.45000000000005</v>
      </c>
      <c r="AD1540" t="s">
        <v>197</v>
      </c>
      <c r="AE1540">
        <v>0</v>
      </c>
      <c r="AF1540">
        <v>2</v>
      </c>
      <c r="AG1540" t="s">
        <v>198</v>
      </c>
      <c r="AH1540" t="s">
        <v>196</v>
      </c>
      <c r="AJ1540" t="s">
        <v>3336</v>
      </c>
      <c r="AK1540" t="s">
        <v>3337</v>
      </c>
      <c r="AL1540" t="s">
        <v>276</v>
      </c>
      <c r="AM1540" t="s">
        <v>243</v>
      </c>
      <c r="AN1540" t="s">
        <v>277</v>
      </c>
      <c r="AO1540" t="s">
        <v>245</v>
      </c>
      <c r="AP1540" t="s">
        <v>278</v>
      </c>
      <c r="AQ1540" t="s">
        <v>247</v>
      </c>
      <c r="AR1540">
        <v>1698.04</v>
      </c>
      <c r="AS1540">
        <v>2987</v>
      </c>
      <c r="AT1540">
        <v>70.75</v>
      </c>
      <c r="AU1540">
        <v>28.18</v>
      </c>
      <c r="AV1540">
        <v>2.2149999999999999</v>
      </c>
      <c r="AW1540">
        <v>95</v>
      </c>
      <c r="AX1540">
        <v>57</v>
      </c>
      <c r="AY1540">
        <v>146</v>
      </c>
      <c r="AZ1540">
        <v>202</v>
      </c>
      <c r="BA1540">
        <v>230</v>
      </c>
      <c r="BB1540">
        <v>2.5099999999999998</v>
      </c>
      <c r="BC1540" t="s">
        <v>278</v>
      </c>
      <c r="BD1540">
        <v>0</v>
      </c>
    </row>
    <row r="1541" spans="1:57" x14ac:dyDescent="0.25">
      <c r="A1541">
        <v>5628</v>
      </c>
      <c r="B1541">
        <v>18040</v>
      </c>
      <c r="C1541" t="s">
        <v>17</v>
      </c>
      <c r="D1541" s="1">
        <v>40641.352083333331</v>
      </c>
      <c r="E1541" s="1">
        <v>40867.597222222219</v>
      </c>
      <c r="F1541">
        <v>20</v>
      </c>
      <c r="G1541">
        <v>2</v>
      </c>
      <c r="H1541">
        <v>18</v>
      </c>
      <c r="I1541">
        <v>148</v>
      </c>
      <c r="J1541">
        <v>357.2</v>
      </c>
      <c r="K1541">
        <v>178.6</v>
      </c>
      <c r="L1541">
        <v>4</v>
      </c>
      <c r="M1541">
        <v>2</v>
      </c>
      <c r="N1541">
        <v>2</v>
      </c>
      <c r="O1541" t="s">
        <v>64</v>
      </c>
      <c r="P1541">
        <v>8</v>
      </c>
      <c r="Q1541" t="s">
        <v>24</v>
      </c>
      <c r="T1541">
        <v>13915</v>
      </c>
      <c r="U1541" t="s">
        <v>17</v>
      </c>
      <c r="V1541" t="s">
        <v>19</v>
      </c>
      <c r="W1541">
        <v>395</v>
      </c>
      <c r="X1541">
        <v>1</v>
      </c>
      <c r="Y1541">
        <v>70.8</v>
      </c>
      <c r="Z1541">
        <v>0</v>
      </c>
      <c r="AA1541">
        <v>0</v>
      </c>
      <c r="AB1541">
        <v>0</v>
      </c>
      <c r="AD1541" t="s">
        <v>191</v>
      </c>
      <c r="AE1541">
        <v>0</v>
      </c>
      <c r="AF1541">
        <v>55.93</v>
      </c>
      <c r="AG1541" t="s">
        <v>192</v>
      </c>
      <c r="AH1541" t="s">
        <v>199</v>
      </c>
      <c r="AJ1541" t="s">
        <v>3338</v>
      </c>
      <c r="AK1541" t="s">
        <v>3339</v>
      </c>
      <c r="AL1541" t="s">
        <v>276</v>
      </c>
      <c r="AM1541" t="s">
        <v>243</v>
      </c>
      <c r="AN1541" t="s">
        <v>277</v>
      </c>
      <c r="AO1541" t="s">
        <v>283</v>
      </c>
      <c r="AP1541" t="s">
        <v>278</v>
      </c>
      <c r="AQ1541" t="s">
        <v>247</v>
      </c>
      <c r="AR1541">
        <v>3545.02</v>
      </c>
      <c r="AS1541">
        <v>598</v>
      </c>
      <c r="AT1541">
        <v>76.42</v>
      </c>
      <c r="AU1541">
        <v>5.64</v>
      </c>
      <c r="AV1541">
        <v>1.4787999999999999</v>
      </c>
      <c r="AW1541">
        <v>95</v>
      </c>
      <c r="AX1541">
        <v>12</v>
      </c>
      <c r="AY1541">
        <v>20</v>
      </c>
      <c r="AZ1541">
        <v>31</v>
      </c>
      <c r="BA1541">
        <v>37</v>
      </c>
      <c r="BB1541">
        <v>3.7</v>
      </c>
      <c r="BC1541" t="s">
        <v>278</v>
      </c>
      <c r="BD1541">
        <v>0</v>
      </c>
    </row>
    <row r="1542" spans="1:57" x14ac:dyDescent="0.25">
      <c r="A1542">
        <v>4572</v>
      </c>
      <c r="B1542">
        <v>16971</v>
      </c>
      <c r="C1542" t="s">
        <v>17</v>
      </c>
      <c r="D1542" s="1">
        <v>40848.629166666666</v>
      </c>
      <c r="E1542" s="1">
        <v>40848.629166666666</v>
      </c>
      <c r="F1542">
        <v>39</v>
      </c>
      <c r="G1542">
        <v>1</v>
      </c>
      <c r="H1542">
        <v>40</v>
      </c>
      <c r="I1542">
        <v>72</v>
      </c>
      <c r="J1542">
        <v>357.21</v>
      </c>
      <c r="K1542">
        <v>357.21</v>
      </c>
      <c r="L1542">
        <v>4</v>
      </c>
      <c r="M1542">
        <v>2</v>
      </c>
      <c r="N1542">
        <v>2</v>
      </c>
      <c r="O1542" t="s">
        <v>64</v>
      </c>
      <c r="P1542">
        <v>8</v>
      </c>
      <c r="Q1542" t="s">
        <v>24</v>
      </c>
      <c r="T1542">
        <v>13916</v>
      </c>
      <c r="U1542" t="s">
        <v>17</v>
      </c>
      <c r="V1542" t="s">
        <v>40</v>
      </c>
      <c r="W1542">
        <v>464</v>
      </c>
      <c r="X1542">
        <v>4</v>
      </c>
      <c r="Y1542">
        <v>1275.81</v>
      </c>
      <c r="Z1542">
        <v>0</v>
      </c>
      <c r="AA1542">
        <v>0</v>
      </c>
      <c r="AB1542">
        <v>0</v>
      </c>
      <c r="AD1542" t="s">
        <v>191</v>
      </c>
      <c r="AE1542">
        <v>0</v>
      </c>
      <c r="AF1542">
        <v>1.2</v>
      </c>
      <c r="AG1542" t="s">
        <v>200</v>
      </c>
      <c r="AH1542" t="s">
        <v>193</v>
      </c>
      <c r="AJ1542" t="s">
        <v>3340</v>
      </c>
      <c r="AK1542" t="s">
        <v>3341</v>
      </c>
      <c r="AL1542" t="s">
        <v>276</v>
      </c>
      <c r="AM1542" t="s">
        <v>243</v>
      </c>
      <c r="AN1542" t="s">
        <v>277</v>
      </c>
      <c r="AO1542" t="s">
        <v>283</v>
      </c>
      <c r="AP1542" t="s">
        <v>278</v>
      </c>
      <c r="AQ1542" t="s">
        <v>247</v>
      </c>
      <c r="AR1542">
        <v>2339.9499999999998</v>
      </c>
      <c r="AS1542">
        <v>2528</v>
      </c>
      <c r="AT1542">
        <v>90.57</v>
      </c>
      <c r="AU1542">
        <v>23.85</v>
      </c>
      <c r="AV1542">
        <v>1.1817</v>
      </c>
      <c r="AW1542">
        <v>95</v>
      </c>
      <c r="AX1542">
        <v>48</v>
      </c>
      <c r="AY1542">
        <v>66</v>
      </c>
      <c r="AZ1542">
        <v>114</v>
      </c>
      <c r="BA1542">
        <v>138</v>
      </c>
      <c r="BB1542">
        <v>0.04</v>
      </c>
      <c r="BC1542" t="s">
        <v>278</v>
      </c>
      <c r="BD1542">
        <v>0</v>
      </c>
    </row>
    <row r="1543" spans="1:57" x14ac:dyDescent="0.25">
      <c r="A1543">
        <v>3208</v>
      </c>
      <c r="B1543">
        <v>15595</v>
      </c>
      <c r="C1543" t="s">
        <v>17</v>
      </c>
      <c r="D1543" s="1">
        <v>40399.518750000003</v>
      </c>
      <c r="E1543" s="1">
        <v>40399.518750000003</v>
      </c>
      <c r="F1543">
        <v>488</v>
      </c>
      <c r="G1543">
        <v>1</v>
      </c>
      <c r="H1543">
        <v>4</v>
      </c>
      <c r="I1543">
        <v>144</v>
      </c>
      <c r="J1543">
        <v>357.6</v>
      </c>
      <c r="K1543">
        <v>357.6</v>
      </c>
      <c r="L1543">
        <v>1</v>
      </c>
      <c r="M1543">
        <v>1</v>
      </c>
      <c r="N1543">
        <v>2</v>
      </c>
      <c r="O1543" t="s">
        <v>65</v>
      </c>
      <c r="P1543">
        <v>4</v>
      </c>
      <c r="Q1543" t="s">
        <v>19</v>
      </c>
      <c r="T1543">
        <v>13917</v>
      </c>
      <c r="U1543" t="s">
        <v>17</v>
      </c>
      <c r="V1543" t="s">
        <v>24</v>
      </c>
      <c r="W1543">
        <v>50</v>
      </c>
      <c r="X1543">
        <v>2</v>
      </c>
      <c r="Y1543">
        <v>272.04000000000002</v>
      </c>
      <c r="Z1543">
        <v>0</v>
      </c>
      <c r="AA1543">
        <v>206.66</v>
      </c>
      <c r="AB1543">
        <v>206.66</v>
      </c>
      <c r="AD1543" t="s">
        <v>197</v>
      </c>
      <c r="AE1543">
        <v>0</v>
      </c>
      <c r="AF1543">
        <v>0</v>
      </c>
      <c r="AG1543" t="s">
        <v>198</v>
      </c>
      <c r="AH1543" t="s">
        <v>196</v>
      </c>
      <c r="AJ1543" t="s">
        <v>3342</v>
      </c>
      <c r="AK1543" t="s">
        <v>3343</v>
      </c>
      <c r="AL1543" t="s">
        <v>276</v>
      </c>
      <c r="AM1543" t="s">
        <v>243</v>
      </c>
      <c r="AN1543" t="s">
        <v>277</v>
      </c>
      <c r="AO1543" t="s">
        <v>283</v>
      </c>
      <c r="AP1543" t="s">
        <v>278</v>
      </c>
      <c r="AQ1543" t="s">
        <v>247</v>
      </c>
      <c r="AR1543">
        <v>1528.21</v>
      </c>
      <c r="AS1543">
        <v>1617</v>
      </c>
      <c r="AT1543">
        <v>80.19</v>
      </c>
      <c r="AU1543">
        <v>15.25</v>
      </c>
      <c r="AV1543">
        <v>1.4653</v>
      </c>
      <c r="AW1543">
        <v>95</v>
      </c>
      <c r="AX1543">
        <v>31</v>
      </c>
      <c r="AY1543">
        <v>52</v>
      </c>
      <c r="AZ1543">
        <v>83</v>
      </c>
      <c r="BA1543">
        <v>98</v>
      </c>
      <c r="BB1543">
        <v>0.92</v>
      </c>
      <c r="BC1543" t="s">
        <v>278</v>
      </c>
      <c r="BD1543">
        <v>0</v>
      </c>
    </row>
    <row r="1544" spans="1:57" x14ac:dyDescent="0.25">
      <c r="A1544">
        <v>4209</v>
      </c>
      <c r="B1544">
        <v>16606</v>
      </c>
      <c r="C1544" t="s">
        <v>17</v>
      </c>
      <c r="D1544" s="1">
        <v>40452.556250000001</v>
      </c>
      <c r="E1544" s="1">
        <v>40482.581250000003</v>
      </c>
      <c r="F1544">
        <v>405</v>
      </c>
      <c r="G1544">
        <v>2</v>
      </c>
      <c r="H1544">
        <v>16</v>
      </c>
      <c r="I1544">
        <v>148</v>
      </c>
      <c r="J1544">
        <v>357.66</v>
      </c>
      <c r="K1544">
        <v>178.83</v>
      </c>
      <c r="L1544">
        <v>2</v>
      </c>
      <c r="M1544">
        <v>2</v>
      </c>
      <c r="N1544">
        <v>2</v>
      </c>
      <c r="O1544" t="s">
        <v>67</v>
      </c>
      <c r="P1544">
        <v>6</v>
      </c>
      <c r="Q1544" t="s">
        <v>22</v>
      </c>
      <c r="T1544">
        <v>13918</v>
      </c>
      <c r="U1544" t="s">
        <v>17</v>
      </c>
      <c r="V1544" t="s">
        <v>24</v>
      </c>
      <c r="W1544">
        <v>50</v>
      </c>
      <c r="X1544">
        <v>2</v>
      </c>
      <c r="Y1544">
        <v>1212.8399999999999</v>
      </c>
      <c r="Z1544">
        <v>0</v>
      </c>
      <c r="AA1544">
        <v>1014.64</v>
      </c>
      <c r="AB1544">
        <v>1014.64</v>
      </c>
      <c r="AD1544" t="s">
        <v>197</v>
      </c>
      <c r="AE1544">
        <v>0</v>
      </c>
      <c r="AF1544">
        <v>0</v>
      </c>
      <c r="AG1544" t="s">
        <v>198</v>
      </c>
      <c r="AH1544" t="s">
        <v>196</v>
      </c>
      <c r="AJ1544" t="s">
        <v>3344</v>
      </c>
      <c r="AK1544" t="s">
        <v>3345</v>
      </c>
      <c r="AL1544" t="s">
        <v>276</v>
      </c>
      <c r="AM1544" t="s">
        <v>243</v>
      </c>
      <c r="AN1544" t="s">
        <v>277</v>
      </c>
      <c r="AO1544" t="s">
        <v>245</v>
      </c>
      <c r="AP1544" t="s">
        <v>278</v>
      </c>
      <c r="AQ1544" t="s">
        <v>247</v>
      </c>
      <c r="AR1544">
        <v>1683.31</v>
      </c>
      <c r="AS1544">
        <v>635</v>
      </c>
      <c r="AT1544">
        <v>40.57</v>
      </c>
      <c r="AU1544">
        <v>5.99</v>
      </c>
      <c r="AV1544">
        <v>2.2284999999999999</v>
      </c>
      <c r="AW1544">
        <v>95</v>
      </c>
      <c r="AX1544">
        <v>12</v>
      </c>
      <c r="AY1544">
        <v>32</v>
      </c>
      <c r="AZ1544">
        <v>44</v>
      </c>
      <c r="BA1544">
        <v>50</v>
      </c>
      <c r="BB1544">
        <v>1.85</v>
      </c>
      <c r="BC1544" t="s">
        <v>278</v>
      </c>
      <c r="BD1544">
        <v>0</v>
      </c>
    </row>
    <row r="1545" spans="1:57" x14ac:dyDescent="0.25">
      <c r="A1545">
        <v>151</v>
      </c>
      <c r="B1545">
        <v>12499</v>
      </c>
      <c r="C1545" t="s">
        <v>34</v>
      </c>
      <c r="D1545" s="1">
        <v>40326.633333333331</v>
      </c>
      <c r="E1545" s="1">
        <v>40326.633333333331</v>
      </c>
      <c r="F1545">
        <v>561</v>
      </c>
      <c r="G1545">
        <v>1</v>
      </c>
      <c r="H1545">
        <v>26</v>
      </c>
      <c r="I1545">
        <v>300</v>
      </c>
      <c r="J1545">
        <v>357.72</v>
      </c>
      <c r="K1545">
        <v>357.72</v>
      </c>
      <c r="L1545">
        <v>1</v>
      </c>
      <c r="M1545">
        <v>1</v>
      </c>
      <c r="N1545">
        <v>2</v>
      </c>
      <c r="O1545" t="s">
        <v>65</v>
      </c>
      <c r="P1545">
        <v>4</v>
      </c>
      <c r="Q1545" t="s">
        <v>19</v>
      </c>
      <c r="T1545">
        <v>13919</v>
      </c>
      <c r="U1545" t="s">
        <v>55</v>
      </c>
      <c r="V1545" t="s">
        <v>22</v>
      </c>
      <c r="W1545">
        <v>60</v>
      </c>
      <c r="X1545">
        <v>4</v>
      </c>
      <c r="Y1545">
        <v>1252.68</v>
      </c>
      <c r="Z1545">
        <v>195.15</v>
      </c>
      <c r="AA1545">
        <v>153.66</v>
      </c>
      <c r="AB1545">
        <v>-41.49</v>
      </c>
      <c r="AC1545">
        <v>-21.26</v>
      </c>
      <c r="AD1545" t="s">
        <v>204</v>
      </c>
      <c r="AE1545">
        <v>41.49</v>
      </c>
      <c r="AF1545">
        <v>2.77</v>
      </c>
      <c r="AG1545" t="s">
        <v>198</v>
      </c>
      <c r="AH1545" t="s">
        <v>199</v>
      </c>
      <c r="AJ1545" t="s">
        <v>3346</v>
      </c>
      <c r="AK1545" t="s">
        <v>3347</v>
      </c>
      <c r="AL1545" t="s">
        <v>276</v>
      </c>
      <c r="AM1545" t="s">
        <v>243</v>
      </c>
      <c r="AN1545" t="s">
        <v>277</v>
      </c>
      <c r="AO1545" t="s">
        <v>245</v>
      </c>
      <c r="AP1545" t="s">
        <v>278</v>
      </c>
      <c r="AQ1545" t="s">
        <v>247</v>
      </c>
      <c r="AR1545">
        <v>1797.06</v>
      </c>
      <c r="AS1545">
        <v>664</v>
      </c>
      <c r="AT1545">
        <v>67.92</v>
      </c>
      <c r="AU1545">
        <v>6.26</v>
      </c>
      <c r="AV1545">
        <v>1.9205000000000001</v>
      </c>
      <c r="AW1545">
        <v>95</v>
      </c>
      <c r="AX1545">
        <v>13</v>
      </c>
      <c r="AY1545">
        <v>28</v>
      </c>
      <c r="AZ1545">
        <v>41</v>
      </c>
      <c r="BA1545">
        <v>47</v>
      </c>
      <c r="BB1545">
        <v>1.19</v>
      </c>
      <c r="BC1545" t="s">
        <v>278</v>
      </c>
      <c r="BD1545">
        <v>0</v>
      </c>
    </row>
    <row r="1546" spans="1:57" x14ac:dyDescent="0.25">
      <c r="A1546">
        <v>870</v>
      </c>
      <c r="B1546">
        <v>13228</v>
      </c>
      <c r="C1546" t="s">
        <v>17</v>
      </c>
      <c r="D1546" s="1">
        <v>40805.602777777778</v>
      </c>
      <c r="E1546" s="1">
        <v>40805.602777777778</v>
      </c>
      <c r="F1546">
        <v>82</v>
      </c>
      <c r="G1546">
        <v>1</v>
      </c>
      <c r="H1546">
        <v>2</v>
      </c>
      <c r="I1546">
        <v>200</v>
      </c>
      <c r="J1546">
        <v>358</v>
      </c>
      <c r="K1546">
        <v>358</v>
      </c>
      <c r="L1546">
        <v>3</v>
      </c>
      <c r="M1546">
        <v>2</v>
      </c>
      <c r="N1546">
        <v>2</v>
      </c>
      <c r="O1546" t="s">
        <v>66</v>
      </c>
      <c r="P1546">
        <v>7</v>
      </c>
      <c r="Q1546" t="s">
        <v>22</v>
      </c>
      <c r="T1546">
        <v>13920</v>
      </c>
      <c r="U1546" t="s">
        <v>17</v>
      </c>
      <c r="V1546" t="s">
        <v>40</v>
      </c>
      <c r="W1546">
        <v>432</v>
      </c>
      <c r="X1546">
        <v>4</v>
      </c>
      <c r="Y1546">
        <v>1774.68</v>
      </c>
      <c r="Z1546">
        <v>0</v>
      </c>
      <c r="AA1546">
        <v>0</v>
      </c>
      <c r="AB1546">
        <v>0</v>
      </c>
      <c r="AD1546" t="s">
        <v>191</v>
      </c>
      <c r="AE1546">
        <v>0</v>
      </c>
      <c r="AF1546">
        <v>2.2400000000000002</v>
      </c>
      <c r="AG1546" t="s">
        <v>200</v>
      </c>
      <c r="AH1546" t="s">
        <v>193</v>
      </c>
      <c r="AJ1546" t="s">
        <v>3348</v>
      </c>
      <c r="AK1546" t="s">
        <v>3349</v>
      </c>
      <c r="AL1546" t="s">
        <v>276</v>
      </c>
      <c r="AM1546" t="s">
        <v>243</v>
      </c>
      <c r="AN1546" t="s">
        <v>277</v>
      </c>
      <c r="AO1546" t="s">
        <v>283</v>
      </c>
      <c r="AP1546" t="s">
        <v>278</v>
      </c>
      <c r="AQ1546" t="s">
        <v>247</v>
      </c>
      <c r="AR1546">
        <v>3139.99</v>
      </c>
      <c r="AS1546">
        <v>699</v>
      </c>
      <c r="AT1546">
        <v>76.42</v>
      </c>
      <c r="AU1546">
        <v>6.59</v>
      </c>
      <c r="AV1546">
        <v>2.0331000000000001</v>
      </c>
      <c r="AW1546">
        <v>95</v>
      </c>
      <c r="AX1546">
        <v>14</v>
      </c>
      <c r="AY1546">
        <v>32</v>
      </c>
      <c r="AZ1546">
        <v>45</v>
      </c>
      <c r="BA1546">
        <v>51</v>
      </c>
      <c r="BB1546">
        <v>6.43</v>
      </c>
      <c r="BC1546" t="s">
        <v>278</v>
      </c>
      <c r="BD1546">
        <v>0</v>
      </c>
    </row>
    <row r="1547" spans="1:57" x14ac:dyDescent="0.25">
      <c r="A1547">
        <v>5339</v>
      </c>
      <c r="B1547">
        <v>17748</v>
      </c>
      <c r="C1547" t="s">
        <v>17</v>
      </c>
      <c r="D1547" s="1">
        <v>40359.575694444444</v>
      </c>
      <c r="E1547" s="1">
        <v>40359.575694444444</v>
      </c>
      <c r="F1547">
        <v>528</v>
      </c>
      <c r="G1547">
        <v>1</v>
      </c>
      <c r="H1547">
        <v>17</v>
      </c>
      <c r="I1547">
        <v>111</v>
      </c>
      <c r="J1547">
        <v>358.15</v>
      </c>
      <c r="K1547">
        <v>358.15</v>
      </c>
      <c r="L1547">
        <v>1</v>
      </c>
      <c r="M1547">
        <v>1</v>
      </c>
      <c r="N1547">
        <v>2</v>
      </c>
      <c r="O1547" t="s">
        <v>65</v>
      </c>
      <c r="P1547">
        <v>4</v>
      </c>
      <c r="Q1547" t="s">
        <v>19</v>
      </c>
      <c r="T1547">
        <v>13921</v>
      </c>
      <c r="U1547" t="s">
        <v>17</v>
      </c>
      <c r="V1547" t="s">
        <v>40</v>
      </c>
      <c r="W1547">
        <v>403</v>
      </c>
      <c r="X1547">
        <v>4</v>
      </c>
      <c r="Y1547">
        <v>730.7</v>
      </c>
      <c r="Z1547">
        <v>0</v>
      </c>
      <c r="AA1547">
        <v>0</v>
      </c>
      <c r="AB1547">
        <v>0</v>
      </c>
      <c r="AD1547" t="s">
        <v>191</v>
      </c>
      <c r="AE1547">
        <v>0</v>
      </c>
      <c r="AF1547">
        <v>1.36</v>
      </c>
      <c r="AG1547" t="s">
        <v>200</v>
      </c>
      <c r="AH1547" t="s">
        <v>193</v>
      </c>
      <c r="AJ1547" t="s">
        <v>3350</v>
      </c>
      <c r="AK1547" t="s">
        <v>3351</v>
      </c>
      <c r="AL1547" t="s">
        <v>242</v>
      </c>
      <c r="AM1547" t="s">
        <v>385</v>
      </c>
      <c r="AN1547" t="s">
        <v>386</v>
      </c>
      <c r="AO1547" t="s">
        <v>283</v>
      </c>
      <c r="AP1547" t="s">
        <v>246</v>
      </c>
      <c r="AQ1547" t="s">
        <v>247</v>
      </c>
      <c r="AR1547">
        <v>44257.74</v>
      </c>
      <c r="AS1547">
        <v>15446</v>
      </c>
      <c r="AT1547">
        <v>94.06</v>
      </c>
      <c r="AU1547">
        <v>152.93</v>
      </c>
      <c r="AV1547">
        <v>0.75049999999999994</v>
      </c>
      <c r="AW1547">
        <v>95</v>
      </c>
      <c r="AX1547">
        <v>306</v>
      </c>
      <c r="AY1547">
        <v>267</v>
      </c>
      <c r="AZ1547">
        <v>573</v>
      </c>
      <c r="BA1547">
        <v>726</v>
      </c>
      <c r="BB1547">
        <v>0.37</v>
      </c>
      <c r="BC1547" t="s">
        <v>248</v>
      </c>
      <c r="BD1547">
        <v>0</v>
      </c>
    </row>
    <row r="1548" spans="1:57" x14ac:dyDescent="0.25">
      <c r="A1548">
        <v>4458</v>
      </c>
      <c r="B1548">
        <v>16856</v>
      </c>
      <c r="C1548" t="s">
        <v>17</v>
      </c>
      <c r="D1548" s="1">
        <v>40444.549305555556</v>
      </c>
      <c r="E1548" s="1">
        <v>40872.374305555553</v>
      </c>
      <c r="F1548">
        <v>15</v>
      </c>
      <c r="G1548">
        <v>3</v>
      </c>
      <c r="H1548">
        <v>16</v>
      </c>
      <c r="I1548">
        <v>171</v>
      </c>
      <c r="J1548">
        <v>358.49</v>
      </c>
      <c r="K1548">
        <v>119.5</v>
      </c>
      <c r="L1548">
        <v>5</v>
      </c>
      <c r="M1548">
        <v>3</v>
      </c>
      <c r="N1548">
        <v>2</v>
      </c>
      <c r="O1548" t="s">
        <v>70</v>
      </c>
      <c r="P1548">
        <v>10</v>
      </c>
      <c r="Q1548" t="s">
        <v>24</v>
      </c>
      <c r="T1548">
        <v>13922</v>
      </c>
      <c r="U1548" t="s">
        <v>17</v>
      </c>
      <c r="V1548" t="s">
        <v>29</v>
      </c>
      <c r="W1548">
        <v>352</v>
      </c>
      <c r="X1548">
        <v>3</v>
      </c>
      <c r="Y1548">
        <v>865.2</v>
      </c>
      <c r="Z1548">
        <v>0</v>
      </c>
      <c r="AA1548">
        <v>0</v>
      </c>
      <c r="AB1548">
        <v>0</v>
      </c>
      <c r="AD1548" t="s">
        <v>191</v>
      </c>
      <c r="AE1548">
        <v>0</v>
      </c>
      <c r="AF1548">
        <v>4.46</v>
      </c>
      <c r="AG1548" t="s">
        <v>198</v>
      </c>
      <c r="AH1548" t="s">
        <v>199</v>
      </c>
      <c r="AJ1548" t="s">
        <v>3352</v>
      </c>
      <c r="AK1548" t="s">
        <v>3353</v>
      </c>
      <c r="AL1548" t="s">
        <v>242</v>
      </c>
      <c r="AM1548" t="s">
        <v>385</v>
      </c>
      <c r="AN1548" t="s">
        <v>386</v>
      </c>
      <c r="AO1548" t="s">
        <v>283</v>
      </c>
      <c r="AP1548" t="s">
        <v>246</v>
      </c>
      <c r="AQ1548" t="s">
        <v>247</v>
      </c>
      <c r="AR1548">
        <v>9943.5499999999993</v>
      </c>
      <c r="AS1548">
        <v>3065</v>
      </c>
      <c r="AT1548">
        <v>98.02</v>
      </c>
      <c r="AU1548">
        <v>30.35</v>
      </c>
      <c r="AV1548">
        <v>0.99760000000000004</v>
      </c>
      <c r="AW1548">
        <v>95</v>
      </c>
      <c r="AX1548">
        <v>61</v>
      </c>
      <c r="AY1548">
        <v>71</v>
      </c>
      <c r="AZ1548">
        <v>132</v>
      </c>
      <c r="BA1548">
        <v>162</v>
      </c>
      <c r="BB1548">
        <v>0.71</v>
      </c>
      <c r="BC1548" t="s">
        <v>248</v>
      </c>
      <c r="BD1548">
        <v>0</v>
      </c>
    </row>
    <row r="1549" spans="1:57" x14ac:dyDescent="0.25">
      <c r="A1549">
        <v>5537</v>
      </c>
      <c r="B1549">
        <v>17948</v>
      </c>
      <c r="C1549" t="s">
        <v>17</v>
      </c>
      <c r="D1549" s="1">
        <v>40739.540277777778</v>
      </c>
      <c r="E1549" s="1">
        <v>40739.540277777778</v>
      </c>
      <c r="F1549">
        <v>148</v>
      </c>
      <c r="G1549">
        <v>1</v>
      </c>
      <c r="H1549">
        <v>1</v>
      </c>
      <c r="I1549">
        <v>144</v>
      </c>
      <c r="J1549">
        <v>358.56</v>
      </c>
      <c r="K1549">
        <v>358.56</v>
      </c>
      <c r="L1549">
        <v>3</v>
      </c>
      <c r="M1549">
        <v>2</v>
      </c>
      <c r="N1549">
        <v>2</v>
      </c>
      <c r="O1549" t="s">
        <v>66</v>
      </c>
      <c r="P1549">
        <v>7</v>
      </c>
      <c r="Q1549" t="s">
        <v>22</v>
      </c>
      <c r="T1549">
        <v>13923</v>
      </c>
      <c r="U1549" t="s">
        <v>17</v>
      </c>
      <c r="V1549" t="s">
        <v>24</v>
      </c>
      <c r="W1549">
        <v>54</v>
      </c>
      <c r="X1549">
        <v>1</v>
      </c>
      <c r="Y1549">
        <v>351.13</v>
      </c>
      <c r="Z1549">
        <v>0</v>
      </c>
      <c r="AA1549">
        <v>351.13</v>
      </c>
      <c r="AB1549">
        <v>351.13</v>
      </c>
      <c r="AD1549" t="s">
        <v>197</v>
      </c>
      <c r="AE1549">
        <v>0</v>
      </c>
      <c r="AF1549">
        <v>0</v>
      </c>
      <c r="AG1549" t="s">
        <v>198</v>
      </c>
      <c r="AH1549" t="s">
        <v>196</v>
      </c>
      <c r="AJ1549" t="s">
        <v>3354</v>
      </c>
      <c r="AK1549" t="s">
        <v>3355</v>
      </c>
      <c r="AL1549" t="s">
        <v>242</v>
      </c>
      <c r="AM1549" t="s">
        <v>243</v>
      </c>
      <c r="AN1549" t="s">
        <v>244</v>
      </c>
      <c r="AO1549" t="s">
        <v>283</v>
      </c>
      <c r="AP1549" t="s">
        <v>246</v>
      </c>
      <c r="AQ1549" t="s">
        <v>247</v>
      </c>
      <c r="AR1549">
        <v>36170.31</v>
      </c>
      <c r="AS1549">
        <v>12959</v>
      </c>
      <c r="AT1549">
        <v>98.02</v>
      </c>
      <c r="AU1549">
        <v>128.31</v>
      </c>
      <c r="AV1549">
        <v>1.2639</v>
      </c>
      <c r="AW1549">
        <v>95</v>
      </c>
      <c r="AX1549">
        <v>257</v>
      </c>
      <c r="AY1549">
        <v>378</v>
      </c>
      <c r="AZ1549">
        <v>634</v>
      </c>
      <c r="BA1549">
        <v>763</v>
      </c>
      <c r="BB1549">
        <v>5.12</v>
      </c>
      <c r="BC1549" t="s">
        <v>248</v>
      </c>
      <c r="BD1549">
        <v>0</v>
      </c>
    </row>
    <row r="1550" spans="1:57" x14ac:dyDescent="0.25">
      <c r="A1550">
        <v>2737</v>
      </c>
      <c r="B1550">
        <v>15120</v>
      </c>
      <c r="C1550" t="s">
        <v>17</v>
      </c>
      <c r="D1550" s="1">
        <v>40753.408333333333</v>
      </c>
      <c r="E1550" s="1">
        <v>40753.408333333333</v>
      </c>
      <c r="F1550">
        <v>134</v>
      </c>
      <c r="G1550">
        <v>1</v>
      </c>
      <c r="H1550">
        <v>21</v>
      </c>
      <c r="I1550">
        <v>296</v>
      </c>
      <c r="J1550">
        <v>358.82</v>
      </c>
      <c r="K1550">
        <v>358.82</v>
      </c>
      <c r="L1550">
        <v>3</v>
      </c>
      <c r="M1550">
        <v>2</v>
      </c>
      <c r="N1550">
        <v>2</v>
      </c>
      <c r="O1550" t="s">
        <v>66</v>
      </c>
      <c r="P1550">
        <v>7</v>
      </c>
      <c r="Q1550" t="s">
        <v>22</v>
      </c>
      <c r="T1550">
        <v>13924</v>
      </c>
      <c r="U1550" t="s">
        <v>17</v>
      </c>
      <c r="V1550" t="s">
        <v>129</v>
      </c>
      <c r="W1550">
        <v>2</v>
      </c>
      <c r="X1550">
        <v>6</v>
      </c>
      <c r="Y1550">
        <v>1838.85</v>
      </c>
      <c r="Z1550">
        <v>0</v>
      </c>
      <c r="AA1550">
        <v>1838.85</v>
      </c>
      <c r="AB1550">
        <v>1838.85</v>
      </c>
      <c r="AD1550" t="s">
        <v>197</v>
      </c>
      <c r="AE1550">
        <v>0</v>
      </c>
      <c r="AF1550">
        <v>8.5299999999999994</v>
      </c>
      <c r="AG1550" t="s">
        <v>198</v>
      </c>
      <c r="AH1550" t="s">
        <v>196</v>
      </c>
      <c r="AJ1550" t="s">
        <v>3356</v>
      </c>
      <c r="AK1550" t="s">
        <v>3357</v>
      </c>
      <c r="AL1550" t="s">
        <v>242</v>
      </c>
      <c r="AM1550" t="s">
        <v>243</v>
      </c>
      <c r="AN1550" t="s">
        <v>244</v>
      </c>
      <c r="AO1550" t="s">
        <v>283</v>
      </c>
      <c r="AP1550" t="s">
        <v>246</v>
      </c>
      <c r="AQ1550" t="s">
        <v>247</v>
      </c>
      <c r="AR1550">
        <v>8430.4500000000007</v>
      </c>
      <c r="AS1550">
        <v>5159</v>
      </c>
      <c r="AT1550">
        <v>97.03</v>
      </c>
      <c r="AU1550">
        <v>51.08</v>
      </c>
      <c r="AV1550">
        <v>1.1153</v>
      </c>
      <c r="AW1550">
        <v>95</v>
      </c>
      <c r="AX1550">
        <v>103</v>
      </c>
      <c r="AY1550">
        <v>133</v>
      </c>
      <c r="AZ1550">
        <v>235</v>
      </c>
      <c r="BA1550">
        <v>286</v>
      </c>
      <c r="BB1550">
        <v>0.56000000000000005</v>
      </c>
      <c r="BC1550" t="s">
        <v>248</v>
      </c>
      <c r="BD1550">
        <v>0</v>
      </c>
    </row>
    <row r="1551" spans="1:57" x14ac:dyDescent="0.25">
      <c r="A1551">
        <v>325</v>
      </c>
      <c r="B1551">
        <v>12677</v>
      </c>
      <c r="C1551" t="s">
        <v>36</v>
      </c>
      <c r="D1551" s="1">
        <v>40220.579861111109</v>
      </c>
      <c r="E1551" s="1">
        <v>40331.604166666664</v>
      </c>
      <c r="F1551">
        <v>556</v>
      </c>
      <c r="G1551">
        <v>2</v>
      </c>
      <c r="H1551">
        <v>12</v>
      </c>
      <c r="I1551">
        <v>174</v>
      </c>
      <c r="J1551">
        <v>359.1</v>
      </c>
      <c r="K1551">
        <v>179.55</v>
      </c>
      <c r="L1551">
        <v>1</v>
      </c>
      <c r="M1551">
        <v>3</v>
      </c>
      <c r="N1551">
        <v>2</v>
      </c>
      <c r="O1551" t="s">
        <v>72</v>
      </c>
      <c r="P1551">
        <v>6</v>
      </c>
      <c r="Q1551" t="s">
        <v>29</v>
      </c>
      <c r="T1551">
        <v>13925</v>
      </c>
      <c r="U1551" t="s">
        <v>17</v>
      </c>
      <c r="V1551" t="s">
        <v>22</v>
      </c>
      <c r="W1551">
        <v>93</v>
      </c>
      <c r="X1551">
        <v>4</v>
      </c>
      <c r="Y1551">
        <v>678.25</v>
      </c>
      <c r="Z1551">
        <v>678.25</v>
      </c>
      <c r="AA1551">
        <v>0</v>
      </c>
      <c r="AB1551">
        <v>-678.25</v>
      </c>
      <c r="AC1551">
        <v>-100</v>
      </c>
      <c r="AD1551" t="s">
        <v>201</v>
      </c>
      <c r="AE1551">
        <v>678.25</v>
      </c>
      <c r="AF1551">
        <v>9.08</v>
      </c>
      <c r="AG1551" t="s">
        <v>198</v>
      </c>
      <c r="AH1551" t="s">
        <v>199</v>
      </c>
      <c r="AJ1551" t="s">
        <v>3358</v>
      </c>
      <c r="AK1551" t="s">
        <v>3359</v>
      </c>
      <c r="AL1551" t="s">
        <v>251</v>
      </c>
      <c r="AM1551" t="s">
        <v>243</v>
      </c>
      <c r="AN1551" t="s">
        <v>252</v>
      </c>
      <c r="AO1551" t="s">
        <v>253</v>
      </c>
      <c r="AP1551" t="s">
        <v>254</v>
      </c>
      <c r="AQ1551" t="s">
        <v>255</v>
      </c>
      <c r="AR1551">
        <v>197.9</v>
      </c>
      <c r="AS1551">
        <v>128</v>
      </c>
      <c r="AT1551">
        <v>8.49</v>
      </c>
      <c r="AU1551">
        <v>1.21</v>
      </c>
      <c r="AV1551">
        <v>4.7725999999999997</v>
      </c>
      <c r="AW1551">
        <v>95</v>
      </c>
      <c r="BB1551">
        <v>8.57</v>
      </c>
      <c r="BC1551" t="s">
        <v>256</v>
      </c>
      <c r="BD1551">
        <v>1</v>
      </c>
      <c r="BE1551" t="s">
        <v>257</v>
      </c>
    </row>
    <row r="1552" spans="1:57" x14ac:dyDescent="0.25">
      <c r="A1552">
        <v>2537</v>
      </c>
      <c r="B1552">
        <v>14919</v>
      </c>
      <c r="C1552" t="s">
        <v>17</v>
      </c>
      <c r="D1552" s="1">
        <v>40347.54583333333</v>
      </c>
      <c r="E1552" s="1">
        <v>40347.54583333333</v>
      </c>
      <c r="F1552">
        <v>540</v>
      </c>
      <c r="G1552">
        <v>1</v>
      </c>
      <c r="H1552">
        <v>13</v>
      </c>
      <c r="I1552">
        <v>129</v>
      </c>
      <c r="J1552">
        <v>359.35</v>
      </c>
      <c r="K1552">
        <v>359.35</v>
      </c>
      <c r="L1552">
        <v>1</v>
      </c>
      <c r="M1552">
        <v>1</v>
      </c>
      <c r="N1552">
        <v>2</v>
      </c>
      <c r="O1552" t="s">
        <v>65</v>
      </c>
      <c r="P1552">
        <v>4</v>
      </c>
      <c r="Q1552" t="s">
        <v>19</v>
      </c>
      <c r="T1552">
        <v>13926</v>
      </c>
      <c r="U1552" t="s">
        <v>17</v>
      </c>
      <c r="V1552" t="s">
        <v>24</v>
      </c>
      <c r="W1552">
        <v>24</v>
      </c>
      <c r="X1552">
        <v>1</v>
      </c>
      <c r="Y1552">
        <v>223.85</v>
      </c>
      <c r="Z1552">
        <v>0</v>
      </c>
      <c r="AA1552">
        <v>223.85</v>
      </c>
      <c r="AB1552">
        <v>223.85</v>
      </c>
      <c r="AD1552" t="s">
        <v>197</v>
      </c>
      <c r="AE1552">
        <v>0</v>
      </c>
      <c r="AF1552">
        <v>0</v>
      </c>
      <c r="AG1552" t="s">
        <v>198</v>
      </c>
      <c r="AH1552" t="s">
        <v>196</v>
      </c>
      <c r="AJ1552" t="s">
        <v>3360</v>
      </c>
      <c r="AK1552" t="s">
        <v>3361</v>
      </c>
      <c r="AL1552" t="s">
        <v>242</v>
      </c>
      <c r="AM1552" t="s">
        <v>243</v>
      </c>
      <c r="AN1552" t="s">
        <v>244</v>
      </c>
      <c r="AO1552" t="s">
        <v>283</v>
      </c>
      <c r="AP1552" t="s">
        <v>246</v>
      </c>
      <c r="AQ1552" t="s">
        <v>247</v>
      </c>
      <c r="AR1552">
        <v>6011.57</v>
      </c>
      <c r="AS1552">
        <v>3660</v>
      </c>
      <c r="AT1552">
        <v>95.28</v>
      </c>
      <c r="AU1552">
        <v>34.53</v>
      </c>
      <c r="AV1552">
        <v>1.2119</v>
      </c>
      <c r="AW1552">
        <v>95</v>
      </c>
      <c r="AX1552">
        <v>70</v>
      </c>
      <c r="AY1552">
        <v>98</v>
      </c>
      <c r="AZ1552">
        <v>167</v>
      </c>
      <c r="BA1552">
        <v>201</v>
      </c>
      <c r="BB1552">
        <v>0.76</v>
      </c>
      <c r="BC1552" t="s">
        <v>248</v>
      </c>
      <c r="BD1552">
        <v>0</v>
      </c>
    </row>
    <row r="1553" spans="1:56" x14ac:dyDescent="0.25">
      <c r="A1553">
        <v>2544</v>
      </c>
      <c r="B1553">
        <v>14926</v>
      </c>
      <c r="C1553" t="s">
        <v>17</v>
      </c>
      <c r="D1553" s="1">
        <v>40288.415972222225</v>
      </c>
      <c r="E1553" s="1">
        <v>40505.300694444442</v>
      </c>
      <c r="F1553">
        <v>382</v>
      </c>
      <c r="G1553">
        <v>2</v>
      </c>
      <c r="H1553">
        <v>2</v>
      </c>
      <c r="I1553">
        <v>204</v>
      </c>
      <c r="J1553">
        <v>359.4</v>
      </c>
      <c r="K1553">
        <v>179.7</v>
      </c>
      <c r="L1553">
        <v>2</v>
      </c>
      <c r="M1553">
        <v>2</v>
      </c>
      <c r="N1553">
        <v>2</v>
      </c>
      <c r="O1553" t="s">
        <v>67</v>
      </c>
      <c r="P1553">
        <v>6</v>
      </c>
      <c r="Q1553" t="s">
        <v>22</v>
      </c>
      <c r="T1553">
        <v>13927</v>
      </c>
      <c r="U1553" t="s">
        <v>17</v>
      </c>
      <c r="V1553" t="s">
        <v>22</v>
      </c>
      <c r="W1553">
        <v>75</v>
      </c>
      <c r="X1553">
        <v>2</v>
      </c>
      <c r="Y1553">
        <v>708.26</v>
      </c>
      <c r="Z1553">
        <v>0</v>
      </c>
      <c r="AA1553">
        <v>348.99</v>
      </c>
      <c r="AB1553">
        <v>348.99</v>
      </c>
      <c r="AD1553" t="s">
        <v>197</v>
      </c>
      <c r="AE1553">
        <v>0</v>
      </c>
      <c r="AF1553">
        <v>2.58</v>
      </c>
      <c r="AG1553" t="s">
        <v>198</v>
      </c>
      <c r="AH1553" t="s">
        <v>199</v>
      </c>
      <c r="AJ1553" t="s">
        <v>3362</v>
      </c>
      <c r="AK1553" t="s">
        <v>3363</v>
      </c>
      <c r="AL1553" t="s">
        <v>242</v>
      </c>
      <c r="AM1553" t="s">
        <v>243</v>
      </c>
      <c r="AN1553" t="s">
        <v>244</v>
      </c>
      <c r="AO1553" t="s">
        <v>283</v>
      </c>
      <c r="AP1553" t="s">
        <v>246</v>
      </c>
      <c r="AQ1553" t="s">
        <v>247</v>
      </c>
      <c r="AR1553">
        <v>6520.55</v>
      </c>
      <c r="AS1553">
        <v>4158</v>
      </c>
      <c r="AT1553">
        <v>93.4</v>
      </c>
      <c r="AU1553">
        <v>39.229999999999997</v>
      </c>
      <c r="AV1553">
        <v>2.3637999999999999</v>
      </c>
      <c r="AW1553">
        <v>95</v>
      </c>
      <c r="AX1553">
        <v>79</v>
      </c>
      <c r="AY1553">
        <v>216</v>
      </c>
      <c r="AZ1553">
        <v>295</v>
      </c>
      <c r="BA1553">
        <v>334</v>
      </c>
      <c r="BB1553">
        <v>9.92</v>
      </c>
      <c r="BC1553" t="s">
        <v>248</v>
      </c>
      <c r="BD1553">
        <v>0</v>
      </c>
    </row>
    <row r="1554" spans="1:56" x14ac:dyDescent="0.25">
      <c r="A1554">
        <v>5534</v>
      </c>
      <c r="B1554">
        <v>17945</v>
      </c>
      <c r="C1554" t="s">
        <v>17</v>
      </c>
      <c r="D1554" s="1">
        <v>40190.481249999997</v>
      </c>
      <c r="E1554" s="1">
        <v>40190.486111111109</v>
      </c>
      <c r="F1554">
        <v>697</v>
      </c>
      <c r="G1554">
        <v>3</v>
      </c>
      <c r="H1554">
        <v>65</v>
      </c>
      <c r="I1554">
        <v>243</v>
      </c>
      <c r="J1554">
        <v>359.5</v>
      </c>
      <c r="K1554">
        <v>119.83</v>
      </c>
      <c r="L1554">
        <v>1</v>
      </c>
      <c r="M1554">
        <v>3</v>
      </c>
      <c r="N1554">
        <v>2</v>
      </c>
      <c r="O1554" t="s">
        <v>72</v>
      </c>
      <c r="P1554">
        <v>6</v>
      </c>
      <c r="Q1554" t="s">
        <v>29</v>
      </c>
      <c r="T1554">
        <v>13928</v>
      </c>
      <c r="U1554" t="s">
        <v>17</v>
      </c>
      <c r="V1554" t="s">
        <v>24</v>
      </c>
      <c r="W1554">
        <v>11</v>
      </c>
      <c r="X1554">
        <v>4</v>
      </c>
      <c r="Y1554">
        <v>464.57</v>
      </c>
      <c r="Z1554">
        <v>225.45</v>
      </c>
      <c r="AA1554">
        <v>239.12</v>
      </c>
      <c r="AB1554">
        <v>13.67</v>
      </c>
      <c r="AC1554">
        <v>6.06</v>
      </c>
      <c r="AD1554" t="s">
        <v>202</v>
      </c>
      <c r="AE1554">
        <v>0</v>
      </c>
      <c r="AF1554">
        <v>0</v>
      </c>
      <c r="AG1554" t="s">
        <v>198</v>
      </c>
      <c r="AH1554" t="s">
        <v>196</v>
      </c>
      <c r="AJ1554" t="s">
        <v>3364</v>
      </c>
      <c r="AK1554" t="s">
        <v>3365</v>
      </c>
      <c r="AL1554" t="s">
        <v>242</v>
      </c>
      <c r="AM1554" t="s">
        <v>243</v>
      </c>
      <c r="AN1554" t="s">
        <v>244</v>
      </c>
      <c r="AO1554" t="s">
        <v>283</v>
      </c>
      <c r="AP1554" t="s">
        <v>246</v>
      </c>
      <c r="AQ1554" t="s">
        <v>247</v>
      </c>
      <c r="AR1554">
        <v>15639.65</v>
      </c>
      <c r="AS1554">
        <v>10030</v>
      </c>
      <c r="AT1554">
        <v>97.17</v>
      </c>
      <c r="AU1554">
        <v>94.62</v>
      </c>
      <c r="AV1554">
        <v>1.2397</v>
      </c>
      <c r="AW1554">
        <v>95</v>
      </c>
      <c r="AX1554">
        <v>190</v>
      </c>
      <c r="AY1554">
        <v>273</v>
      </c>
      <c r="AZ1554">
        <v>463</v>
      </c>
      <c r="BA1554">
        <v>557</v>
      </c>
      <c r="BB1554">
        <v>11.68</v>
      </c>
      <c r="BC1554" t="s">
        <v>248</v>
      </c>
      <c r="BD1554">
        <v>0</v>
      </c>
    </row>
    <row r="1555" spans="1:56" x14ac:dyDescent="0.25">
      <c r="A1555">
        <v>823</v>
      </c>
      <c r="B1555">
        <v>13181</v>
      </c>
      <c r="C1555" t="s">
        <v>17</v>
      </c>
      <c r="D1555" s="1">
        <v>40505.628472222219</v>
      </c>
      <c r="E1555" s="1">
        <v>40505.628472222219</v>
      </c>
      <c r="F1555">
        <v>382</v>
      </c>
      <c r="G1555">
        <v>1</v>
      </c>
      <c r="H1555">
        <v>19</v>
      </c>
      <c r="I1555">
        <v>171</v>
      </c>
      <c r="J1555">
        <v>359.69</v>
      </c>
      <c r="K1555">
        <v>359.69</v>
      </c>
      <c r="L1555">
        <v>2</v>
      </c>
      <c r="M1555">
        <v>1</v>
      </c>
      <c r="N1555">
        <v>2</v>
      </c>
      <c r="O1555" t="s">
        <v>68</v>
      </c>
      <c r="P1555">
        <v>5</v>
      </c>
      <c r="Q1555" t="s">
        <v>19</v>
      </c>
      <c r="T1555">
        <v>13929</v>
      </c>
      <c r="U1555" t="s">
        <v>17</v>
      </c>
      <c r="V1555" t="s">
        <v>96</v>
      </c>
      <c r="W1555">
        <v>170</v>
      </c>
      <c r="X1555">
        <v>11</v>
      </c>
      <c r="Y1555">
        <v>3494.1</v>
      </c>
      <c r="Z1555">
        <v>429.8</v>
      </c>
      <c r="AA1555">
        <v>0</v>
      </c>
      <c r="AB1555">
        <v>-429.8</v>
      </c>
      <c r="AC1555">
        <v>-100</v>
      </c>
      <c r="AD1555" t="s">
        <v>201</v>
      </c>
      <c r="AE1555">
        <v>429.8</v>
      </c>
      <c r="AF1555">
        <v>5.04</v>
      </c>
      <c r="AG1555" t="s">
        <v>203</v>
      </c>
      <c r="AH1555" t="s">
        <v>193</v>
      </c>
      <c r="AJ1555" t="s">
        <v>3366</v>
      </c>
      <c r="AK1555" t="s">
        <v>3367</v>
      </c>
      <c r="AL1555" t="s">
        <v>276</v>
      </c>
      <c r="AM1555" t="s">
        <v>243</v>
      </c>
      <c r="AN1555" t="s">
        <v>277</v>
      </c>
      <c r="AO1555" t="s">
        <v>283</v>
      </c>
      <c r="AP1555" t="s">
        <v>278</v>
      </c>
      <c r="AQ1555" t="s">
        <v>247</v>
      </c>
      <c r="AR1555">
        <v>3552.36</v>
      </c>
      <c r="AS1555">
        <v>2230</v>
      </c>
      <c r="AT1555">
        <v>88.68</v>
      </c>
      <c r="AU1555">
        <v>21.04</v>
      </c>
      <c r="AV1555">
        <v>2.1655000000000002</v>
      </c>
      <c r="AW1555">
        <v>95</v>
      </c>
      <c r="AX1555">
        <v>43</v>
      </c>
      <c r="AY1555">
        <v>106</v>
      </c>
      <c r="AZ1555">
        <v>149</v>
      </c>
      <c r="BA1555">
        <v>170</v>
      </c>
      <c r="BB1555">
        <v>0.84</v>
      </c>
      <c r="BC1555" t="s">
        <v>278</v>
      </c>
      <c r="BD1555">
        <v>0</v>
      </c>
    </row>
    <row r="1556" spans="1:56" x14ac:dyDescent="0.25">
      <c r="A1556">
        <v>283</v>
      </c>
      <c r="B1556">
        <v>12634</v>
      </c>
      <c r="C1556" t="s">
        <v>48</v>
      </c>
      <c r="D1556" s="1">
        <v>40338.65347222222</v>
      </c>
      <c r="E1556" s="1">
        <v>40338.65347222222</v>
      </c>
      <c r="F1556">
        <v>549</v>
      </c>
      <c r="G1556">
        <v>1</v>
      </c>
      <c r="H1556">
        <v>19</v>
      </c>
      <c r="I1556">
        <v>336</v>
      </c>
      <c r="J1556">
        <v>360</v>
      </c>
      <c r="K1556">
        <v>360</v>
      </c>
      <c r="L1556">
        <v>1</v>
      </c>
      <c r="M1556">
        <v>1</v>
      </c>
      <c r="N1556">
        <v>2</v>
      </c>
      <c r="O1556" t="s">
        <v>65</v>
      </c>
      <c r="P1556">
        <v>4</v>
      </c>
      <c r="Q1556" t="s">
        <v>19</v>
      </c>
      <c r="T1556">
        <v>13930</v>
      </c>
      <c r="U1556" t="s">
        <v>17</v>
      </c>
      <c r="V1556" t="s">
        <v>24</v>
      </c>
      <c r="W1556">
        <v>58</v>
      </c>
      <c r="X1556">
        <v>2</v>
      </c>
      <c r="Y1556">
        <v>337.34</v>
      </c>
      <c r="Z1556">
        <v>210</v>
      </c>
      <c r="AA1556">
        <v>127.34</v>
      </c>
      <c r="AB1556">
        <v>-82.66</v>
      </c>
      <c r="AC1556">
        <v>-39.36</v>
      </c>
      <c r="AD1556" t="s">
        <v>204</v>
      </c>
      <c r="AE1556">
        <v>82.66</v>
      </c>
      <c r="AF1556">
        <v>0</v>
      </c>
      <c r="AG1556" t="s">
        <v>198</v>
      </c>
      <c r="AH1556" t="s">
        <v>199</v>
      </c>
      <c r="AJ1556" t="s">
        <v>3368</v>
      </c>
      <c r="AK1556" t="s">
        <v>3369</v>
      </c>
      <c r="AL1556" t="s">
        <v>242</v>
      </c>
      <c r="AM1556" t="s">
        <v>243</v>
      </c>
      <c r="AN1556" t="s">
        <v>244</v>
      </c>
      <c r="AO1556" t="s">
        <v>283</v>
      </c>
      <c r="AP1556" t="s">
        <v>246</v>
      </c>
      <c r="AQ1556" t="s">
        <v>247</v>
      </c>
      <c r="AR1556">
        <v>5644.77</v>
      </c>
      <c r="AS1556">
        <v>8666</v>
      </c>
      <c r="AT1556">
        <v>96.23</v>
      </c>
      <c r="AU1556">
        <v>81.75</v>
      </c>
      <c r="AV1556">
        <v>1.5387999999999999</v>
      </c>
      <c r="AW1556">
        <v>95</v>
      </c>
      <c r="AX1556">
        <v>164</v>
      </c>
      <c r="AY1556">
        <v>293</v>
      </c>
      <c r="AZ1556">
        <v>457</v>
      </c>
      <c r="BA1556">
        <v>538</v>
      </c>
      <c r="BB1556">
        <v>5.4</v>
      </c>
      <c r="BC1556" t="s">
        <v>248</v>
      </c>
      <c r="BD1556">
        <v>0</v>
      </c>
    </row>
    <row r="1557" spans="1:56" x14ac:dyDescent="0.25">
      <c r="A1557">
        <v>937</v>
      </c>
      <c r="B1557">
        <v>13298</v>
      </c>
      <c r="C1557" t="s">
        <v>17</v>
      </c>
      <c r="D1557" s="1">
        <v>40885.549305555556</v>
      </c>
      <c r="E1557" s="1">
        <v>40885.549305555556</v>
      </c>
      <c r="F1557">
        <v>2</v>
      </c>
      <c r="G1557">
        <v>1</v>
      </c>
      <c r="H1557">
        <v>2</v>
      </c>
      <c r="I1557">
        <v>96</v>
      </c>
      <c r="J1557">
        <v>360</v>
      </c>
      <c r="K1557">
        <v>360</v>
      </c>
      <c r="L1557">
        <v>5</v>
      </c>
      <c r="M1557">
        <v>2</v>
      </c>
      <c r="N1557">
        <v>2</v>
      </c>
      <c r="O1557" t="s">
        <v>69</v>
      </c>
      <c r="P1557">
        <v>9</v>
      </c>
      <c r="Q1557" t="s">
        <v>24</v>
      </c>
      <c r="T1557">
        <v>13931</v>
      </c>
      <c r="U1557" t="s">
        <v>17</v>
      </c>
      <c r="V1557" t="s">
        <v>96</v>
      </c>
      <c r="W1557">
        <v>96</v>
      </c>
      <c r="X1557">
        <v>11</v>
      </c>
      <c r="Y1557">
        <v>5257.38</v>
      </c>
      <c r="Z1557">
        <v>859.32</v>
      </c>
      <c r="AA1557">
        <v>0</v>
      </c>
      <c r="AB1557">
        <v>-859.32</v>
      </c>
      <c r="AC1557">
        <v>-100</v>
      </c>
      <c r="AD1557" t="s">
        <v>201</v>
      </c>
      <c r="AE1557">
        <v>859.32</v>
      </c>
      <c r="AF1557">
        <v>0.13</v>
      </c>
      <c r="AG1557" t="s">
        <v>203</v>
      </c>
      <c r="AH1557" t="s">
        <v>193</v>
      </c>
      <c r="AJ1557" t="s">
        <v>3370</v>
      </c>
      <c r="AK1557" t="s">
        <v>3371</v>
      </c>
      <c r="AL1557" t="s">
        <v>276</v>
      </c>
      <c r="AM1557" t="s">
        <v>243</v>
      </c>
      <c r="AN1557" t="s">
        <v>277</v>
      </c>
      <c r="AO1557" t="s">
        <v>245</v>
      </c>
      <c r="AP1557" t="s">
        <v>278</v>
      </c>
      <c r="AQ1557" t="s">
        <v>247</v>
      </c>
      <c r="AR1557">
        <v>2234.96</v>
      </c>
      <c r="AS1557">
        <v>4661</v>
      </c>
      <c r="AT1557">
        <v>57.55</v>
      </c>
      <c r="AU1557">
        <v>43.97</v>
      </c>
      <c r="AV1557">
        <v>2.3972000000000002</v>
      </c>
      <c r="AW1557">
        <v>95</v>
      </c>
      <c r="AX1557">
        <v>88</v>
      </c>
      <c r="AY1557">
        <v>246</v>
      </c>
      <c r="AZ1557">
        <v>334</v>
      </c>
      <c r="BA1557">
        <v>378</v>
      </c>
      <c r="BB1557">
        <v>0.49</v>
      </c>
      <c r="BC1557" t="s">
        <v>278</v>
      </c>
      <c r="BD1557">
        <v>0</v>
      </c>
    </row>
    <row r="1558" spans="1:56" x14ac:dyDescent="0.25">
      <c r="A1558">
        <v>2625</v>
      </c>
      <c r="B1558">
        <v>15008</v>
      </c>
      <c r="C1558" t="s">
        <v>17</v>
      </c>
      <c r="D1558" s="1">
        <v>40249.467361111114</v>
      </c>
      <c r="E1558" s="1">
        <v>40406.54791666667</v>
      </c>
      <c r="F1558">
        <v>481</v>
      </c>
      <c r="G1558">
        <v>2</v>
      </c>
      <c r="H1558">
        <v>6</v>
      </c>
      <c r="I1558">
        <v>1500</v>
      </c>
      <c r="J1558">
        <v>360</v>
      </c>
      <c r="K1558">
        <v>180</v>
      </c>
      <c r="L1558">
        <v>1</v>
      </c>
      <c r="M1558">
        <v>3</v>
      </c>
      <c r="N1558">
        <v>2</v>
      </c>
      <c r="O1558" t="s">
        <v>72</v>
      </c>
      <c r="P1558">
        <v>6</v>
      </c>
      <c r="Q1558" t="s">
        <v>29</v>
      </c>
      <c r="T1558">
        <v>13932</v>
      </c>
      <c r="U1558" t="s">
        <v>17</v>
      </c>
      <c r="V1558" t="s">
        <v>19</v>
      </c>
      <c r="W1558">
        <v>295</v>
      </c>
      <c r="X1558">
        <v>1</v>
      </c>
      <c r="Y1558">
        <v>307.39999999999998</v>
      </c>
      <c r="Z1558">
        <v>0</v>
      </c>
      <c r="AA1558">
        <v>0</v>
      </c>
      <c r="AB1558">
        <v>0</v>
      </c>
      <c r="AD1558" t="s">
        <v>191</v>
      </c>
      <c r="AE1558">
        <v>0</v>
      </c>
      <c r="AF1558">
        <v>0</v>
      </c>
      <c r="AG1558" t="s">
        <v>198</v>
      </c>
      <c r="AH1558" t="s">
        <v>196</v>
      </c>
      <c r="AJ1558" t="s">
        <v>3372</v>
      </c>
      <c r="AK1558" t="s">
        <v>3373</v>
      </c>
      <c r="AL1558" t="s">
        <v>276</v>
      </c>
      <c r="AM1558" t="s">
        <v>243</v>
      </c>
      <c r="AN1558" t="s">
        <v>277</v>
      </c>
      <c r="AO1558" t="s">
        <v>260</v>
      </c>
      <c r="AP1558" t="s">
        <v>318</v>
      </c>
      <c r="AQ1558" t="s">
        <v>255</v>
      </c>
      <c r="AR1558">
        <v>1522.52</v>
      </c>
      <c r="AS1558">
        <v>2473</v>
      </c>
      <c r="AT1558">
        <v>33.96</v>
      </c>
      <c r="AU1558">
        <v>23.33</v>
      </c>
      <c r="AV1558">
        <v>2.6997</v>
      </c>
      <c r="AW1558">
        <v>95</v>
      </c>
      <c r="BB1558">
        <v>0</v>
      </c>
      <c r="BC1558" t="s">
        <v>319</v>
      </c>
      <c r="BD1558">
        <v>0</v>
      </c>
    </row>
    <row r="1559" spans="1:56" x14ac:dyDescent="0.25">
      <c r="A1559">
        <v>5796</v>
      </c>
      <c r="B1559">
        <v>18208</v>
      </c>
      <c r="C1559" t="s">
        <v>17</v>
      </c>
      <c r="D1559" s="1">
        <v>40321.495833333334</v>
      </c>
      <c r="E1559" s="1">
        <v>40321.495833333334</v>
      </c>
      <c r="F1559">
        <v>566</v>
      </c>
      <c r="G1559">
        <v>1</v>
      </c>
      <c r="H1559">
        <v>17</v>
      </c>
      <c r="I1559">
        <v>82</v>
      </c>
      <c r="J1559">
        <v>360.08</v>
      </c>
      <c r="K1559">
        <v>360.08</v>
      </c>
      <c r="L1559">
        <v>1</v>
      </c>
      <c r="M1559">
        <v>1</v>
      </c>
      <c r="N1559">
        <v>2</v>
      </c>
      <c r="O1559" t="s">
        <v>65</v>
      </c>
      <c r="P1559">
        <v>4</v>
      </c>
      <c r="Q1559" t="s">
        <v>19</v>
      </c>
      <c r="T1559">
        <v>13933</v>
      </c>
      <c r="U1559" t="s">
        <v>17</v>
      </c>
      <c r="V1559" t="s">
        <v>22</v>
      </c>
      <c r="W1559">
        <v>110</v>
      </c>
      <c r="X1559">
        <v>2</v>
      </c>
      <c r="Y1559">
        <v>608.79</v>
      </c>
      <c r="Z1559">
        <v>608.79</v>
      </c>
      <c r="AA1559">
        <v>0</v>
      </c>
      <c r="AB1559">
        <v>-608.79</v>
      </c>
      <c r="AC1559">
        <v>-100</v>
      </c>
      <c r="AD1559" t="s">
        <v>201</v>
      </c>
      <c r="AE1559">
        <v>608.79</v>
      </c>
      <c r="AF1559">
        <v>0</v>
      </c>
      <c r="AG1559" t="s">
        <v>198</v>
      </c>
      <c r="AH1559" t="s">
        <v>199</v>
      </c>
      <c r="AJ1559" t="s">
        <v>3374</v>
      </c>
      <c r="AK1559" t="s">
        <v>3375</v>
      </c>
      <c r="AL1559" t="s">
        <v>276</v>
      </c>
      <c r="AM1559" t="s">
        <v>243</v>
      </c>
      <c r="AN1559" t="s">
        <v>277</v>
      </c>
      <c r="AO1559" t="s">
        <v>245</v>
      </c>
      <c r="AP1559" t="s">
        <v>278</v>
      </c>
      <c r="AQ1559" t="s">
        <v>247</v>
      </c>
      <c r="AR1559">
        <v>2151.9899999999998</v>
      </c>
      <c r="AS1559">
        <v>6087</v>
      </c>
      <c r="AT1559">
        <v>48.11</v>
      </c>
      <c r="AU1559">
        <v>57.42</v>
      </c>
      <c r="AV1559">
        <v>2.3010999999999999</v>
      </c>
      <c r="AW1559">
        <v>95</v>
      </c>
      <c r="AX1559">
        <v>115</v>
      </c>
      <c r="AY1559">
        <v>308</v>
      </c>
      <c r="AZ1559">
        <v>423</v>
      </c>
      <c r="BA1559">
        <v>480</v>
      </c>
      <c r="BB1559">
        <v>1.54</v>
      </c>
      <c r="BC1559" t="s">
        <v>278</v>
      </c>
      <c r="BD1559">
        <v>0</v>
      </c>
    </row>
    <row r="1560" spans="1:56" x14ac:dyDescent="0.25">
      <c r="A1560">
        <v>4611</v>
      </c>
      <c r="B1560">
        <v>17012</v>
      </c>
      <c r="C1560" t="s">
        <v>17</v>
      </c>
      <c r="D1560" s="1">
        <v>40161.731944444444</v>
      </c>
      <c r="E1560" s="1">
        <v>40161.731944444444</v>
      </c>
      <c r="F1560">
        <v>726</v>
      </c>
      <c r="G1560">
        <v>1</v>
      </c>
      <c r="H1560">
        <v>34</v>
      </c>
      <c r="I1560">
        <v>251</v>
      </c>
      <c r="J1560">
        <v>360.61</v>
      </c>
      <c r="K1560">
        <v>360.61</v>
      </c>
      <c r="L1560">
        <v>1</v>
      </c>
      <c r="M1560">
        <v>1</v>
      </c>
      <c r="N1560">
        <v>2</v>
      </c>
      <c r="O1560" t="s">
        <v>65</v>
      </c>
      <c r="P1560">
        <v>4</v>
      </c>
      <c r="Q1560" t="s">
        <v>19</v>
      </c>
      <c r="T1560">
        <v>13934</v>
      </c>
      <c r="U1560" t="s">
        <v>17</v>
      </c>
      <c r="V1560" t="s">
        <v>19</v>
      </c>
      <c r="W1560">
        <v>264</v>
      </c>
      <c r="X1560">
        <v>1</v>
      </c>
      <c r="Y1560">
        <v>922.1</v>
      </c>
      <c r="Z1560">
        <v>0</v>
      </c>
      <c r="AA1560">
        <v>0</v>
      </c>
      <c r="AB1560">
        <v>0</v>
      </c>
      <c r="AD1560" t="s">
        <v>191</v>
      </c>
      <c r="AE1560">
        <v>0</v>
      </c>
      <c r="AF1560">
        <v>0</v>
      </c>
      <c r="AG1560" t="s">
        <v>198</v>
      </c>
      <c r="AH1560" t="s">
        <v>196</v>
      </c>
      <c r="AJ1560" t="s">
        <v>3376</v>
      </c>
      <c r="AK1560" t="s">
        <v>3377</v>
      </c>
      <c r="AL1560" t="s">
        <v>276</v>
      </c>
      <c r="AM1560" t="s">
        <v>243</v>
      </c>
      <c r="AN1560" t="s">
        <v>277</v>
      </c>
      <c r="AO1560" t="s">
        <v>260</v>
      </c>
      <c r="AP1560" t="s">
        <v>318</v>
      </c>
      <c r="AQ1560" t="s">
        <v>255</v>
      </c>
      <c r="AR1560">
        <v>1385.46</v>
      </c>
      <c r="AS1560">
        <v>3521</v>
      </c>
      <c r="AT1560">
        <v>37.74</v>
      </c>
      <c r="AU1560">
        <v>33.22</v>
      </c>
      <c r="AV1560">
        <v>2.3033999999999999</v>
      </c>
      <c r="AW1560">
        <v>95</v>
      </c>
      <c r="BB1560">
        <v>3.56</v>
      </c>
      <c r="BC1560" t="s">
        <v>319</v>
      </c>
      <c r="BD1560">
        <v>0</v>
      </c>
    </row>
    <row r="1561" spans="1:56" x14ac:dyDescent="0.25">
      <c r="A1561">
        <v>5363</v>
      </c>
      <c r="B1561">
        <v>17772</v>
      </c>
      <c r="C1561" t="s">
        <v>17</v>
      </c>
      <c r="D1561" s="1">
        <v>40494.479861111111</v>
      </c>
      <c r="E1561" s="1">
        <v>40876.461805555555</v>
      </c>
      <c r="F1561">
        <v>11</v>
      </c>
      <c r="G1561">
        <v>3</v>
      </c>
      <c r="H1561">
        <v>94</v>
      </c>
      <c r="I1561">
        <v>113</v>
      </c>
      <c r="J1561">
        <v>360.75</v>
      </c>
      <c r="K1561">
        <v>120.25</v>
      </c>
      <c r="L1561">
        <v>5</v>
      </c>
      <c r="M1561">
        <v>3</v>
      </c>
      <c r="N1561">
        <v>2</v>
      </c>
      <c r="O1561" t="s">
        <v>70</v>
      </c>
      <c r="P1561">
        <v>10</v>
      </c>
      <c r="Q1561" t="s">
        <v>24</v>
      </c>
      <c r="T1561">
        <v>13935</v>
      </c>
      <c r="U1561" t="s">
        <v>17</v>
      </c>
      <c r="V1561" t="s">
        <v>40</v>
      </c>
      <c r="W1561">
        <v>597</v>
      </c>
      <c r="X1561">
        <v>3</v>
      </c>
      <c r="Y1561">
        <v>6116.92</v>
      </c>
      <c r="Z1561">
        <v>0</v>
      </c>
      <c r="AA1561">
        <v>0</v>
      </c>
      <c r="AB1561">
        <v>0</v>
      </c>
      <c r="AD1561" t="s">
        <v>191</v>
      </c>
      <c r="AE1561">
        <v>0</v>
      </c>
      <c r="AF1561">
        <v>0</v>
      </c>
      <c r="AG1561" t="s">
        <v>200</v>
      </c>
      <c r="AH1561" t="s">
        <v>193</v>
      </c>
      <c r="AJ1561" t="s">
        <v>3378</v>
      </c>
      <c r="AK1561" t="s">
        <v>3379</v>
      </c>
      <c r="AL1561" t="s">
        <v>276</v>
      </c>
      <c r="AM1561" t="s">
        <v>243</v>
      </c>
      <c r="AN1561" t="s">
        <v>277</v>
      </c>
      <c r="AO1561" t="s">
        <v>260</v>
      </c>
      <c r="AP1561" t="s">
        <v>318</v>
      </c>
      <c r="AQ1561" t="s">
        <v>255</v>
      </c>
      <c r="AR1561">
        <v>1511.05</v>
      </c>
      <c r="AS1561">
        <v>1799</v>
      </c>
      <c r="AT1561">
        <v>33.96</v>
      </c>
      <c r="AU1561">
        <v>16.97</v>
      </c>
      <c r="AV1561">
        <v>2.4453</v>
      </c>
      <c r="AW1561">
        <v>95</v>
      </c>
      <c r="BB1561">
        <v>0.72</v>
      </c>
      <c r="BC1561" t="s">
        <v>319</v>
      </c>
      <c r="BD1561">
        <v>0</v>
      </c>
    </row>
    <row r="1562" spans="1:56" x14ac:dyDescent="0.25">
      <c r="A1562">
        <v>5679</v>
      </c>
      <c r="B1562">
        <v>18091</v>
      </c>
      <c r="C1562" t="s">
        <v>17</v>
      </c>
      <c r="D1562" s="1">
        <v>40293.554166666669</v>
      </c>
      <c r="E1562" s="1">
        <v>40293.554166666669</v>
      </c>
      <c r="F1562">
        <v>594</v>
      </c>
      <c r="G1562">
        <v>1</v>
      </c>
      <c r="H1562">
        <v>25</v>
      </c>
      <c r="I1562">
        <v>539</v>
      </c>
      <c r="J1562">
        <v>360.85</v>
      </c>
      <c r="K1562">
        <v>360.85</v>
      </c>
      <c r="L1562">
        <v>1</v>
      </c>
      <c r="M1562">
        <v>1</v>
      </c>
      <c r="N1562">
        <v>2</v>
      </c>
      <c r="O1562" t="s">
        <v>65</v>
      </c>
      <c r="P1562">
        <v>4</v>
      </c>
      <c r="Q1562" t="s">
        <v>19</v>
      </c>
      <c r="T1562">
        <v>13936</v>
      </c>
      <c r="U1562" t="s">
        <v>17</v>
      </c>
      <c r="V1562" t="s">
        <v>22</v>
      </c>
      <c r="W1562">
        <v>180</v>
      </c>
      <c r="X1562">
        <v>3</v>
      </c>
      <c r="Y1562">
        <v>939.66</v>
      </c>
      <c r="Z1562">
        <v>376.58</v>
      </c>
      <c r="AA1562">
        <v>0</v>
      </c>
      <c r="AB1562">
        <v>-376.58</v>
      </c>
      <c r="AC1562">
        <v>-100</v>
      </c>
      <c r="AD1562" t="s">
        <v>201</v>
      </c>
      <c r="AE1562">
        <v>376.58</v>
      </c>
      <c r="AF1562">
        <v>1.63</v>
      </c>
      <c r="AG1562" t="s">
        <v>198</v>
      </c>
      <c r="AH1562" t="s">
        <v>199</v>
      </c>
      <c r="AJ1562" t="s">
        <v>3380</v>
      </c>
      <c r="AK1562" t="s">
        <v>3381</v>
      </c>
      <c r="AL1562" t="s">
        <v>242</v>
      </c>
      <c r="AM1562" t="s">
        <v>243</v>
      </c>
      <c r="AN1562" t="s">
        <v>244</v>
      </c>
      <c r="AO1562" t="s">
        <v>283</v>
      </c>
      <c r="AP1562" t="s">
        <v>246</v>
      </c>
      <c r="AQ1562" t="s">
        <v>247</v>
      </c>
      <c r="AR1562">
        <v>5698.89</v>
      </c>
      <c r="AS1562">
        <v>3467</v>
      </c>
      <c r="AT1562">
        <v>84.91</v>
      </c>
      <c r="AU1562">
        <v>32.71</v>
      </c>
      <c r="AV1562">
        <v>3.0282</v>
      </c>
      <c r="AW1562">
        <v>95</v>
      </c>
      <c r="AX1562">
        <v>66</v>
      </c>
      <c r="AY1562">
        <v>231</v>
      </c>
      <c r="AZ1562">
        <v>296</v>
      </c>
      <c r="BA1562">
        <v>329</v>
      </c>
      <c r="BB1562">
        <v>25.65</v>
      </c>
      <c r="BC1562" t="s">
        <v>248</v>
      </c>
      <c r="BD1562">
        <v>0</v>
      </c>
    </row>
    <row r="1563" spans="1:56" x14ac:dyDescent="0.25">
      <c r="A1563">
        <v>914</v>
      </c>
      <c r="B1563">
        <v>13274</v>
      </c>
      <c r="C1563" t="s">
        <v>17</v>
      </c>
      <c r="D1563" s="1">
        <v>40477.574999999997</v>
      </c>
      <c r="E1563" s="1">
        <v>40477.574999999997</v>
      </c>
      <c r="F1563">
        <v>410</v>
      </c>
      <c r="G1563">
        <v>1</v>
      </c>
      <c r="H1563">
        <v>19</v>
      </c>
      <c r="I1563">
        <v>199</v>
      </c>
      <c r="J1563">
        <v>360.85</v>
      </c>
      <c r="K1563">
        <v>360.85</v>
      </c>
      <c r="L1563">
        <v>1</v>
      </c>
      <c r="M1563">
        <v>1</v>
      </c>
      <c r="N1563">
        <v>2</v>
      </c>
      <c r="O1563" t="s">
        <v>65</v>
      </c>
      <c r="P1563">
        <v>4</v>
      </c>
      <c r="Q1563" t="s">
        <v>19</v>
      </c>
      <c r="T1563">
        <v>13937</v>
      </c>
      <c r="U1563" t="s">
        <v>17</v>
      </c>
      <c r="V1563" t="s">
        <v>22</v>
      </c>
      <c r="W1563">
        <v>170</v>
      </c>
      <c r="X1563">
        <v>2</v>
      </c>
      <c r="Y1563">
        <v>880.13</v>
      </c>
      <c r="Z1563">
        <v>158.85</v>
      </c>
      <c r="AA1563">
        <v>0</v>
      </c>
      <c r="AB1563">
        <v>-158.85</v>
      </c>
      <c r="AC1563">
        <v>-100</v>
      </c>
      <c r="AD1563" t="s">
        <v>201</v>
      </c>
      <c r="AE1563">
        <v>158.85</v>
      </c>
      <c r="AF1563">
        <v>1.45</v>
      </c>
      <c r="AG1563" t="s">
        <v>198</v>
      </c>
      <c r="AH1563" t="s">
        <v>199</v>
      </c>
      <c r="AJ1563" t="s">
        <v>3382</v>
      </c>
      <c r="AK1563" t="s">
        <v>3383</v>
      </c>
      <c r="AL1563" t="s">
        <v>276</v>
      </c>
      <c r="AM1563" t="s">
        <v>243</v>
      </c>
      <c r="AN1563" t="s">
        <v>277</v>
      </c>
      <c r="AO1563" t="s">
        <v>283</v>
      </c>
      <c r="AP1563" t="s">
        <v>278</v>
      </c>
      <c r="AQ1563" t="s">
        <v>247</v>
      </c>
      <c r="AR1563">
        <v>2521.25</v>
      </c>
      <c r="AS1563">
        <v>1817</v>
      </c>
      <c r="AT1563">
        <v>87.74</v>
      </c>
      <c r="AU1563">
        <v>17.14</v>
      </c>
      <c r="AV1563">
        <v>1.2562</v>
      </c>
      <c r="AW1563">
        <v>95</v>
      </c>
      <c r="AX1563">
        <v>35</v>
      </c>
      <c r="AY1563">
        <v>51</v>
      </c>
      <c r="AZ1563">
        <v>85</v>
      </c>
      <c r="BA1563">
        <v>102</v>
      </c>
      <c r="BB1563">
        <v>3.71</v>
      </c>
      <c r="BC1563" t="s">
        <v>278</v>
      </c>
      <c r="BD1563">
        <v>0</v>
      </c>
    </row>
    <row r="1564" spans="1:56" x14ac:dyDescent="0.25">
      <c r="A1564">
        <v>4053</v>
      </c>
      <c r="B1564">
        <v>16448</v>
      </c>
      <c r="C1564" t="s">
        <v>17</v>
      </c>
      <c r="D1564" s="1">
        <v>40415.706944444442</v>
      </c>
      <c r="E1564" s="1">
        <v>40688.686111111114</v>
      </c>
      <c r="F1564">
        <v>199</v>
      </c>
      <c r="G1564">
        <v>2</v>
      </c>
      <c r="H1564">
        <v>45</v>
      </c>
      <c r="I1564">
        <v>176</v>
      </c>
      <c r="J1564">
        <v>361.12</v>
      </c>
      <c r="K1564">
        <v>180.56</v>
      </c>
      <c r="L1564">
        <v>2</v>
      </c>
      <c r="M1564">
        <v>2</v>
      </c>
      <c r="N1564">
        <v>2</v>
      </c>
      <c r="O1564" t="s">
        <v>67</v>
      </c>
      <c r="P1564">
        <v>6</v>
      </c>
      <c r="Q1564" t="s">
        <v>22</v>
      </c>
      <c r="T1564">
        <v>13938</v>
      </c>
      <c r="U1564" t="s">
        <v>17</v>
      </c>
      <c r="V1564" t="s">
        <v>24</v>
      </c>
      <c r="W1564">
        <v>36</v>
      </c>
      <c r="X1564">
        <v>1</v>
      </c>
      <c r="Y1564">
        <v>71.66</v>
      </c>
      <c r="Z1564">
        <v>0</v>
      </c>
      <c r="AA1564">
        <v>71.66</v>
      </c>
      <c r="AB1564">
        <v>71.66</v>
      </c>
      <c r="AD1564" t="s">
        <v>197</v>
      </c>
      <c r="AE1564">
        <v>0</v>
      </c>
      <c r="AF1564">
        <v>0</v>
      </c>
      <c r="AG1564" t="s">
        <v>198</v>
      </c>
      <c r="AH1564" t="s">
        <v>196</v>
      </c>
      <c r="AJ1564" t="s">
        <v>3384</v>
      </c>
      <c r="AK1564" t="s">
        <v>3385</v>
      </c>
      <c r="AL1564" t="s">
        <v>276</v>
      </c>
      <c r="AM1564" t="s">
        <v>243</v>
      </c>
      <c r="AN1564" t="s">
        <v>277</v>
      </c>
      <c r="AO1564" t="s">
        <v>283</v>
      </c>
      <c r="AP1564" t="s">
        <v>278</v>
      </c>
      <c r="AQ1564" t="s">
        <v>247</v>
      </c>
      <c r="AR1564">
        <v>1985.74</v>
      </c>
      <c r="AS1564">
        <v>3297</v>
      </c>
      <c r="AT1564">
        <v>75.47</v>
      </c>
      <c r="AU1564">
        <v>31.1</v>
      </c>
      <c r="AV1564">
        <v>1.9407000000000001</v>
      </c>
      <c r="AW1564">
        <v>95</v>
      </c>
      <c r="AX1564">
        <v>63</v>
      </c>
      <c r="AY1564">
        <v>141</v>
      </c>
      <c r="AZ1564">
        <v>203</v>
      </c>
      <c r="BA1564">
        <v>234</v>
      </c>
      <c r="BB1564">
        <v>1.26</v>
      </c>
      <c r="BC1564" t="s">
        <v>278</v>
      </c>
      <c r="BD1564">
        <v>0</v>
      </c>
    </row>
    <row r="1565" spans="1:56" x14ac:dyDescent="0.25">
      <c r="A1565">
        <v>3910</v>
      </c>
      <c r="B1565">
        <v>16305</v>
      </c>
      <c r="C1565" t="s">
        <v>17</v>
      </c>
      <c r="D1565" s="1">
        <v>40748.512499999997</v>
      </c>
      <c r="E1565" s="1">
        <v>40748.512499999997</v>
      </c>
      <c r="F1565">
        <v>139</v>
      </c>
      <c r="G1565">
        <v>1</v>
      </c>
      <c r="H1565">
        <v>22</v>
      </c>
      <c r="I1565">
        <v>256</v>
      </c>
      <c r="J1565">
        <v>361.22</v>
      </c>
      <c r="K1565">
        <v>361.22</v>
      </c>
      <c r="L1565">
        <v>3</v>
      </c>
      <c r="M1565">
        <v>2</v>
      </c>
      <c r="N1565">
        <v>2</v>
      </c>
      <c r="O1565" t="s">
        <v>66</v>
      </c>
      <c r="P1565">
        <v>7</v>
      </c>
      <c r="Q1565" t="s">
        <v>22</v>
      </c>
      <c r="T1565">
        <v>13939</v>
      </c>
      <c r="U1565" t="s">
        <v>17</v>
      </c>
      <c r="V1565" t="s">
        <v>129</v>
      </c>
      <c r="W1565">
        <v>24</v>
      </c>
      <c r="X1565">
        <v>7</v>
      </c>
      <c r="Y1565">
        <v>1560.96</v>
      </c>
      <c r="Z1565">
        <v>205.71</v>
      </c>
      <c r="AA1565">
        <v>178.34</v>
      </c>
      <c r="AB1565">
        <v>-27.37</v>
      </c>
      <c r="AC1565">
        <v>-13.31</v>
      </c>
      <c r="AD1565" t="s">
        <v>202</v>
      </c>
      <c r="AE1565">
        <v>27.37</v>
      </c>
      <c r="AF1565">
        <v>1.75</v>
      </c>
      <c r="AG1565" t="s">
        <v>198</v>
      </c>
      <c r="AH1565" t="s">
        <v>196</v>
      </c>
      <c r="AJ1565" t="s">
        <v>3386</v>
      </c>
      <c r="AK1565" t="s">
        <v>3387</v>
      </c>
      <c r="AL1565" t="s">
        <v>251</v>
      </c>
      <c r="AM1565" t="s">
        <v>243</v>
      </c>
      <c r="AN1565" t="s">
        <v>252</v>
      </c>
      <c r="AO1565" t="s">
        <v>245</v>
      </c>
      <c r="AP1565" t="s">
        <v>318</v>
      </c>
      <c r="AQ1565" t="s">
        <v>247</v>
      </c>
      <c r="AR1565">
        <v>807.32</v>
      </c>
      <c r="AS1565">
        <v>1580</v>
      </c>
      <c r="AT1565">
        <v>58.49</v>
      </c>
      <c r="AU1565">
        <v>14.91</v>
      </c>
      <c r="AV1565">
        <v>2.6436000000000002</v>
      </c>
      <c r="AW1565">
        <v>95</v>
      </c>
      <c r="AX1565">
        <v>30</v>
      </c>
      <c r="AY1565">
        <v>92</v>
      </c>
      <c r="AZ1565">
        <v>122</v>
      </c>
      <c r="BA1565">
        <v>137</v>
      </c>
      <c r="BB1565">
        <v>0</v>
      </c>
      <c r="BC1565" t="s">
        <v>324</v>
      </c>
      <c r="BD1565">
        <v>0</v>
      </c>
    </row>
    <row r="1566" spans="1:56" x14ac:dyDescent="0.25">
      <c r="A1566">
        <v>1474</v>
      </c>
      <c r="B1566">
        <v>13844</v>
      </c>
      <c r="C1566" t="s">
        <v>17</v>
      </c>
      <c r="D1566" s="1">
        <v>40875.556250000001</v>
      </c>
      <c r="E1566" s="1">
        <v>40875.556250000001</v>
      </c>
      <c r="F1566">
        <v>12</v>
      </c>
      <c r="G1566">
        <v>1</v>
      </c>
      <c r="H1566">
        <v>20</v>
      </c>
      <c r="I1566">
        <v>196</v>
      </c>
      <c r="J1566">
        <v>361.62</v>
      </c>
      <c r="K1566">
        <v>361.62</v>
      </c>
      <c r="L1566">
        <v>5</v>
      </c>
      <c r="M1566">
        <v>2</v>
      </c>
      <c r="N1566">
        <v>2</v>
      </c>
      <c r="O1566" t="s">
        <v>69</v>
      </c>
      <c r="P1566">
        <v>9</v>
      </c>
      <c r="Q1566" t="s">
        <v>24</v>
      </c>
      <c r="T1566">
        <v>13940</v>
      </c>
      <c r="U1566" t="s">
        <v>17</v>
      </c>
      <c r="V1566" t="s">
        <v>24</v>
      </c>
      <c r="W1566">
        <v>18</v>
      </c>
      <c r="X1566">
        <v>4</v>
      </c>
      <c r="Y1566">
        <v>839.14</v>
      </c>
      <c r="Z1566">
        <v>391.06</v>
      </c>
      <c r="AA1566">
        <v>448.08</v>
      </c>
      <c r="AB1566">
        <v>57.02</v>
      </c>
      <c r="AC1566">
        <v>14.58</v>
      </c>
      <c r="AD1566" t="s">
        <v>202</v>
      </c>
      <c r="AE1566">
        <v>0</v>
      </c>
      <c r="AF1566">
        <v>0</v>
      </c>
      <c r="AG1566" t="s">
        <v>198</v>
      </c>
      <c r="AH1566" t="s">
        <v>196</v>
      </c>
      <c r="AJ1566" t="s">
        <v>3388</v>
      </c>
      <c r="AK1566" t="s">
        <v>3389</v>
      </c>
      <c r="AL1566" t="s">
        <v>251</v>
      </c>
      <c r="AM1566" t="s">
        <v>243</v>
      </c>
      <c r="AN1566" t="s">
        <v>252</v>
      </c>
      <c r="AO1566" t="s">
        <v>245</v>
      </c>
      <c r="AP1566" t="s">
        <v>318</v>
      </c>
      <c r="AQ1566" t="s">
        <v>247</v>
      </c>
      <c r="AR1566">
        <v>710.6</v>
      </c>
      <c r="AS1566">
        <v>1466</v>
      </c>
      <c r="AT1566">
        <v>59.43</v>
      </c>
      <c r="AU1566">
        <v>13.83</v>
      </c>
      <c r="AV1566">
        <v>2.7233000000000001</v>
      </c>
      <c r="AW1566">
        <v>95</v>
      </c>
      <c r="AX1566">
        <v>28</v>
      </c>
      <c r="AY1566">
        <v>88</v>
      </c>
      <c r="AZ1566">
        <v>116</v>
      </c>
      <c r="BA1566">
        <v>130</v>
      </c>
      <c r="BB1566">
        <v>1.21</v>
      </c>
      <c r="BC1566" t="s">
        <v>324</v>
      </c>
      <c r="BD1566">
        <v>0</v>
      </c>
    </row>
    <row r="1567" spans="1:56" x14ac:dyDescent="0.25">
      <c r="A1567">
        <v>3660</v>
      </c>
      <c r="B1567">
        <v>16052</v>
      </c>
      <c r="C1567" t="s">
        <v>17</v>
      </c>
      <c r="D1567" s="1">
        <v>40832.634027777778</v>
      </c>
      <c r="E1567" s="1">
        <v>40832.634027777778</v>
      </c>
      <c r="F1567">
        <v>55</v>
      </c>
      <c r="G1567">
        <v>1</v>
      </c>
      <c r="H1567">
        <v>34</v>
      </c>
      <c r="I1567">
        <v>282</v>
      </c>
      <c r="J1567">
        <v>362.06</v>
      </c>
      <c r="K1567">
        <v>362.06</v>
      </c>
      <c r="L1567">
        <v>4</v>
      </c>
      <c r="M1567">
        <v>2</v>
      </c>
      <c r="N1567">
        <v>2</v>
      </c>
      <c r="O1567" t="s">
        <v>64</v>
      </c>
      <c r="P1567">
        <v>8</v>
      </c>
      <c r="Q1567" t="s">
        <v>24</v>
      </c>
      <c r="T1567">
        <v>13941</v>
      </c>
      <c r="U1567" t="s">
        <v>17</v>
      </c>
      <c r="V1567" t="s">
        <v>129</v>
      </c>
      <c r="W1567">
        <v>22</v>
      </c>
      <c r="X1567">
        <v>15</v>
      </c>
      <c r="Y1567">
        <v>10027.18</v>
      </c>
      <c r="Z1567">
        <v>712.3</v>
      </c>
      <c r="AA1567">
        <v>2281.6999999999998</v>
      </c>
      <c r="AB1567">
        <v>1569.4</v>
      </c>
      <c r="AC1567">
        <v>220.33</v>
      </c>
      <c r="AD1567" t="s">
        <v>194</v>
      </c>
      <c r="AE1567">
        <v>0</v>
      </c>
      <c r="AF1567">
        <v>2</v>
      </c>
      <c r="AG1567" t="s">
        <v>195</v>
      </c>
      <c r="AH1567" t="s">
        <v>196</v>
      </c>
      <c r="AJ1567" t="s">
        <v>3390</v>
      </c>
      <c r="AK1567" t="s">
        <v>3391</v>
      </c>
      <c r="AL1567" t="s">
        <v>251</v>
      </c>
      <c r="AM1567" t="s">
        <v>243</v>
      </c>
      <c r="AN1567" t="s">
        <v>252</v>
      </c>
      <c r="AO1567" t="s">
        <v>245</v>
      </c>
      <c r="AP1567" t="s">
        <v>318</v>
      </c>
      <c r="AQ1567" t="s">
        <v>247</v>
      </c>
      <c r="AR1567">
        <v>612.61</v>
      </c>
      <c r="AS1567">
        <v>1300</v>
      </c>
      <c r="AT1567">
        <v>46.23</v>
      </c>
      <c r="AU1567">
        <v>12.26</v>
      </c>
      <c r="AV1567">
        <v>2.9664999999999999</v>
      </c>
      <c r="AW1567">
        <v>95</v>
      </c>
      <c r="AX1567">
        <v>25</v>
      </c>
      <c r="AY1567">
        <v>85</v>
      </c>
      <c r="AZ1567">
        <v>110</v>
      </c>
      <c r="BA1567">
        <v>122</v>
      </c>
      <c r="BB1567">
        <v>0</v>
      </c>
      <c r="BC1567" t="s">
        <v>324</v>
      </c>
      <c r="BD1567">
        <v>0</v>
      </c>
    </row>
    <row r="1568" spans="1:56" x14ac:dyDescent="0.25">
      <c r="A1568">
        <v>1750</v>
      </c>
      <c r="B1568">
        <v>14122</v>
      </c>
      <c r="C1568" t="s">
        <v>17</v>
      </c>
      <c r="D1568" s="1">
        <v>40149.598611111112</v>
      </c>
      <c r="E1568" s="1">
        <v>40480.632638888892</v>
      </c>
      <c r="F1568">
        <v>407</v>
      </c>
      <c r="G1568">
        <v>3</v>
      </c>
      <c r="H1568">
        <v>12</v>
      </c>
      <c r="I1568">
        <v>114</v>
      </c>
      <c r="J1568">
        <v>362.42</v>
      </c>
      <c r="K1568">
        <v>120.81</v>
      </c>
      <c r="L1568">
        <v>2</v>
      </c>
      <c r="M1568">
        <v>3</v>
      </c>
      <c r="N1568">
        <v>2</v>
      </c>
      <c r="O1568" t="s">
        <v>74</v>
      </c>
      <c r="P1568">
        <v>7</v>
      </c>
      <c r="Q1568" t="s">
        <v>29</v>
      </c>
      <c r="T1568">
        <v>13942</v>
      </c>
      <c r="U1568" t="s">
        <v>17</v>
      </c>
      <c r="V1568" t="s">
        <v>19</v>
      </c>
      <c r="W1568">
        <v>535</v>
      </c>
      <c r="X1568">
        <v>1</v>
      </c>
      <c r="Y1568">
        <v>320</v>
      </c>
      <c r="Z1568">
        <v>0</v>
      </c>
      <c r="AA1568">
        <v>0</v>
      </c>
      <c r="AB1568">
        <v>0</v>
      </c>
      <c r="AD1568" t="s">
        <v>191</v>
      </c>
      <c r="AE1568">
        <v>0</v>
      </c>
      <c r="AF1568">
        <v>0</v>
      </c>
      <c r="AG1568" t="s">
        <v>198</v>
      </c>
      <c r="AH1568" t="s">
        <v>196</v>
      </c>
      <c r="AJ1568" t="s">
        <v>3392</v>
      </c>
      <c r="AK1568" t="s">
        <v>3393</v>
      </c>
      <c r="AL1568" t="s">
        <v>276</v>
      </c>
      <c r="AM1568" t="s">
        <v>243</v>
      </c>
      <c r="AN1568" t="s">
        <v>277</v>
      </c>
      <c r="AO1568" t="s">
        <v>260</v>
      </c>
      <c r="AP1568" t="s">
        <v>318</v>
      </c>
      <c r="AQ1568" t="s">
        <v>255</v>
      </c>
      <c r="AR1568">
        <v>3119.18</v>
      </c>
      <c r="AS1568">
        <v>2716</v>
      </c>
      <c r="AT1568">
        <v>29.25</v>
      </c>
      <c r="AU1568">
        <v>25.62</v>
      </c>
      <c r="AV1568">
        <v>3.2879999999999998</v>
      </c>
      <c r="AW1568">
        <v>95</v>
      </c>
      <c r="BB1568">
        <v>0</v>
      </c>
      <c r="BC1568" t="s">
        <v>319</v>
      </c>
      <c r="BD1568">
        <v>0</v>
      </c>
    </row>
    <row r="1569" spans="1:57" x14ac:dyDescent="0.25">
      <c r="A1569">
        <v>2459</v>
      </c>
      <c r="B1569">
        <v>14840</v>
      </c>
      <c r="C1569" t="s">
        <v>17</v>
      </c>
      <c r="D1569" s="1">
        <v>40347.654166666667</v>
      </c>
      <c r="E1569" s="1">
        <v>40619.5</v>
      </c>
      <c r="F1569">
        <v>268</v>
      </c>
      <c r="G1569">
        <v>2</v>
      </c>
      <c r="H1569">
        <v>20</v>
      </c>
      <c r="I1569">
        <v>179</v>
      </c>
      <c r="J1569">
        <v>362.71</v>
      </c>
      <c r="K1569">
        <v>181.36</v>
      </c>
      <c r="L1569">
        <v>2</v>
      </c>
      <c r="M1569">
        <v>2</v>
      </c>
      <c r="N1569">
        <v>2</v>
      </c>
      <c r="O1569" t="s">
        <v>67</v>
      </c>
      <c r="P1569">
        <v>6</v>
      </c>
      <c r="Q1569" t="s">
        <v>22</v>
      </c>
      <c r="T1569">
        <v>13943</v>
      </c>
      <c r="U1569" t="s">
        <v>17</v>
      </c>
      <c r="V1569" t="s">
        <v>19</v>
      </c>
      <c r="W1569">
        <v>578</v>
      </c>
      <c r="X1569">
        <v>1</v>
      </c>
      <c r="Y1569">
        <v>246.54</v>
      </c>
      <c r="Z1569">
        <v>0</v>
      </c>
      <c r="AA1569">
        <v>0</v>
      </c>
      <c r="AB1569">
        <v>0</v>
      </c>
      <c r="AD1569" t="s">
        <v>191</v>
      </c>
      <c r="AE1569">
        <v>0</v>
      </c>
      <c r="AF1569">
        <v>0</v>
      </c>
      <c r="AG1569" t="s">
        <v>198</v>
      </c>
      <c r="AH1569" t="s">
        <v>196</v>
      </c>
      <c r="AJ1569" t="s">
        <v>3394</v>
      </c>
      <c r="AK1569" t="s">
        <v>3395</v>
      </c>
      <c r="AL1569" t="s">
        <v>242</v>
      </c>
      <c r="AM1569" t="s">
        <v>243</v>
      </c>
      <c r="AN1569" t="s">
        <v>244</v>
      </c>
      <c r="AO1569" t="s">
        <v>283</v>
      </c>
      <c r="AP1569" t="s">
        <v>246</v>
      </c>
      <c r="AQ1569" t="s">
        <v>247</v>
      </c>
      <c r="AR1569">
        <v>10583.12</v>
      </c>
      <c r="AS1569">
        <v>12453</v>
      </c>
      <c r="AT1569">
        <v>98.11</v>
      </c>
      <c r="AU1569">
        <v>117.48</v>
      </c>
      <c r="AV1569">
        <v>1.2325999999999999</v>
      </c>
      <c r="AW1569">
        <v>95</v>
      </c>
      <c r="AX1569">
        <v>235</v>
      </c>
      <c r="AY1569">
        <v>337</v>
      </c>
      <c r="AZ1569">
        <v>572</v>
      </c>
      <c r="BA1569">
        <v>690</v>
      </c>
      <c r="BB1569">
        <v>0.8</v>
      </c>
      <c r="BC1569" t="s">
        <v>248</v>
      </c>
      <c r="BD1569">
        <v>0</v>
      </c>
    </row>
    <row r="1570" spans="1:57" x14ac:dyDescent="0.25">
      <c r="A1570">
        <v>1591</v>
      </c>
      <c r="B1570">
        <v>13962</v>
      </c>
      <c r="C1570" t="s">
        <v>17</v>
      </c>
      <c r="D1570" s="1">
        <v>40451.440972222219</v>
      </c>
      <c r="E1570" s="1">
        <v>40865.365972222222</v>
      </c>
      <c r="F1570">
        <v>22</v>
      </c>
      <c r="G1570">
        <v>3</v>
      </c>
      <c r="H1570">
        <v>23</v>
      </c>
      <c r="I1570">
        <v>160</v>
      </c>
      <c r="J1570">
        <v>362.8</v>
      </c>
      <c r="K1570">
        <v>120.93</v>
      </c>
      <c r="L1570">
        <v>4</v>
      </c>
      <c r="M1570">
        <v>3</v>
      </c>
      <c r="N1570">
        <v>2</v>
      </c>
      <c r="O1570" t="s">
        <v>76</v>
      </c>
      <c r="P1570">
        <v>9</v>
      </c>
      <c r="Q1570" t="s">
        <v>24</v>
      </c>
      <c r="T1570">
        <v>13944</v>
      </c>
      <c r="U1570" t="s">
        <v>17</v>
      </c>
      <c r="V1570" t="s">
        <v>19</v>
      </c>
      <c r="W1570">
        <v>654</v>
      </c>
      <c r="X1570">
        <v>1</v>
      </c>
      <c r="Y1570">
        <v>200.43</v>
      </c>
      <c r="Z1570">
        <v>0</v>
      </c>
      <c r="AA1570">
        <v>0</v>
      </c>
      <c r="AB1570">
        <v>0</v>
      </c>
      <c r="AD1570" t="s">
        <v>191</v>
      </c>
      <c r="AE1570">
        <v>0</v>
      </c>
      <c r="AF1570">
        <v>0</v>
      </c>
      <c r="AG1570" t="s">
        <v>198</v>
      </c>
      <c r="AH1570" t="s">
        <v>196</v>
      </c>
      <c r="AJ1570" t="s">
        <v>3396</v>
      </c>
      <c r="AK1570" t="s">
        <v>3397</v>
      </c>
      <c r="AL1570" t="s">
        <v>242</v>
      </c>
      <c r="AM1570" t="s">
        <v>243</v>
      </c>
      <c r="AN1570" t="s">
        <v>244</v>
      </c>
      <c r="AO1570" t="s">
        <v>283</v>
      </c>
      <c r="AP1570" t="s">
        <v>246</v>
      </c>
      <c r="AQ1570" t="s">
        <v>247</v>
      </c>
      <c r="AR1570">
        <v>10551.67</v>
      </c>
      <c r="AS1570">
        <v>2571</v>
      </c>
      <c r="AT1570">
        <v>89.62</v>
      </c>
      <c r="AU1570">
        <v>24.25</v>
      </c>
      <c r="AV1570">
        <v>3.0552999999999999</v>
      </c>
      <c r="AW1570">
        <v>95</v>
      </c>
      <c r="AX1570">
        <v>49</v>
      </c>
      <c r="AY1570">
        <v>173</v>
      </c>
      <c r="AZ1570">
        <v>221</v>
      </c>
      <c r="BA1570">
        <v>246</v>
      </c>
      <c r="BB1570">
        <v>1.38</v>
      </c>
      <c r="BC1570" t="s">
        <v>248</v>
      </c>
      <c r="BD1570">
        <v>0</v>
      </c>
    </row>
    <row r="1571" spans="1:57" x14ac:dyDescent="0.25">
      <c r="A1571">
        <v>3983</v>
      </c>
      <c r="B1571">
        <v>16378</v>
      </c>
      <c r="C1571" t="s">
        <v>17</v>
      </c>
      <c r="D1571" s="1">
        <v>40576.529166666667</v>
      </c>
      <c r="E1571" s="1">
        <v>40639.629861111112</v>
      </c>
      <c r="F1571">
        <v>248</v>
      </c>
      <c r="G1571">
        <v>3</v>
      </c>
      <c r="H1571">
        <v>22</v>
      </c>
      <c r="I1571">
        <v>267</v>
      </c>
      <c r="J1571">
        <v>362.95</v>
      </c>
      <c r="K1571">
        <v>120.98</v>
      </c>
      <c r="L1571">
        <v>2</v>
      </c>
      <c r="M1571">
        <v>3</v>
      </c>
      <c r="N1571">
        <v>2</v>
      </c>
      <c r="O1571" t="s">
        <v>74</v>
      </c>
      <c r="P1571">
        <v>7</v>
      </c>
      <c r="Q1571" t="s">
        <v>29</v>
      </c>
      <c r="T1571">
        <v>13945</v>
      </c>
      <c r="U1571" t="s">
        <v>17</v>
      </c>
      <c r="V1571" t="s">
        <v>22</v>
      </c>
      <c r="W1571">
        <v>395</v>
      </c>
      <c r="X1571">
        <v>2</v>
      </c>
      <c r="Y1571">
        <v>854.15</v>
      </c>
      <c r="Z1571">
        <v>0</v>
      </c>
      <c r="AA1571">
        <v>0</v>
      </c>
      <c r="AB1571">
        <v>0</v>
      </c>
      <c r="AD1571" t="s">
        <v>191</v>
      </c>
      <c r="AE1571">
        <v>0</v>
      </c>
      <c r="AF1571">
        <v>0</v>
      </c>
      <c r="AG1571" t="s">
        <v>198</v>
      </c>
      <c r="AH1571" t="s">
        <v>199</v>
      </c>
      <c r="AJ1571" t="s">
        <v>3398</v>
      </c>
      <c r="AK1571" t="s">
        <v>3399</v>
      </c>
      <c r="AL1571" t="s">
        <v>242</v>
      </c>
      <c r="AM1571" t="s">
        <v>243</v>
      </c>
      <c r="AN1571" t="s">
        <v>244</v>
      </c>
      <c r="AO1571" t="s">
        <v>283</v>
      </c>
      <c r="AP1571" t="s">
        <v>246</v>
      </c>
      <c r="AQ1571" t="s">
        <v>247</v>
      </c>
      <c r="AR1571">
        <v>7883.44</v>
      </c>
      <c r="AS1571">
        <v>2840</v>
      </c>
      <c r="AT1571">
        <v>86.79</v>
      </c>
      <c r="AU1571">
        <v>26.79</v>
      </c>
      <c r="AV1571">
        <v>3.4367999999999999</v>
      </c>
      <c r="AW1571">
        <v>95</v>
      </c>
      <c r="AX1571">
        <v>54</v>
      </c>
      <c r="AY1571">
        <v>215</v>
      </c>
      <c r="AZ1571">
        <v>268</v>
      </c>
      <c r="BA1571">
        <v>295</v>
      </c>
      <c r="BB1571">
        <v>7.0000000000000007E-2</v>
      </c>
      <c r="BC1571" t="s">
        <v>248</v>
      </c>
      <c r="BD1571">
        <v>0</v>
      </c>
    </row>
    <row r="1572" spans="1:57" x14ac:dyDescent="0.25">
      <c r="A1572">
        <v>3686</v>
      </c>
      <c r="B1572">
        <v>16078</v>
      </c>
      <c r="C1572" t="s">
        <v>17</v>
      </c>
      <c r="D1572" s="1">
        <v>40217.561805555553</v>
      </c>
      <c r="E1572" s="1">
        <v>40603.407638888886</v>
      </c>
      <c r="F1572">
        <v>284</v>
      </c>
      <c r="G1572">
        <v>2</v>
      </c>
      <c r="H1572">
        <v>39</v>
      </c>
      <c r="I1572">
        <v>200</v>
      </c>
      <c r="J1572">
        <v>362.99</v>
      </c>
      <c r="K1572">
        <v>181.5</v>
      </c>
      <c r="L1572">
        <v>2</v>
      </c>
      <c r="M1572">
        <v>2</v>
      </c>
      <c r="N1572">
        <v>2</v>
      </c>
      <c r="O1572" t="s">
        <v>67</v>
      </c>
      <c r="P1572">
        <v>6</v>
      </c>
      <c r="Q1572" t="s">
        <v>22</v>
      </c>
      <c r="T1572">
        <v>13946</v>
      </c>
      <c r="U1572" t="s">
        <v>17</v>
      </c>
      <c r="V1572" t="s">
        <v>96</v>
      </c>
      <c r="W1572">
        <v>80</v>
      </c>
      <c r="X1572">
        <v>6</v>
      </c>
      <c r="Y1572">
        <v>1876.23</v>
      </c>
      <c r="Z1572">
        <v>0</v>
      </c>
      <c r="AA1572">
        <v>75.599999999999994</v>
      </c>
      <c r="AB1572">
        <v>75.599999999999994</v>
      </c>
      <c r="AD1572" t="s">
        <v>197</v>
      </c>
      <c r="AE1572">
        <v>0</v>
      </c>
      <c r="AF1572">
        <v>6.97</v>
      </c>
      <c r="AG1572" t="s">
        <v>198</v>
      </c>
      <c r="AH1572" t="s">
        <v>196</v>
      </c>
      <c r="AJ1572" t="s">
        <v>3400</v>
      </c>
      <c r="AK1572" t="s">
        <v>3401</v>
      </c>
      <c r="AL1572" t="s">
        <v>251</v>
      </c>
      <c r="AM1572" t="s">
        <v>243</v>
      </c>
      <c r="AN1572" t="s">
        <v>252</v>
      </c>
      <c r="AO1572" t="s">
        <v>253</v>
      </c>
      <c r="AP1572" t="s">
        <v>254</v>
      </c>
      <c r="AQ1572" t="s">
        <v>255</v>
      </c>
      <c r="AR1572">
        <v>29.81</v>
      </c>
      <c r="AS1572">
        <v>15</v>
      </c>
      <c r="AT1572">
        <v>4.41</v>
      </c>
      <c r="AU1572">
        <v>0.22</v>
      </c>
      <c r="AV1572">
        <v>6.6848999999999998</v>
      </c>
      <c r="AW1572">
        <v>95</v>
      </c>
      <c r="BB1572">
        <v>0</v>
      </c>
      <c r="BC1572" t="s">
        <v>256</v>
      </c>
      <c r="BD1572">
        <v>1</v>
      </c>
      <c r="BE1572" t="s">
        <v>257</v>
      </c>
    </row>
    <row r="1573" spans="1:57" x14ac:dyDescent="0.25">
      <c r="A1573">
        <v>2217</v>
      </c>
      <c r="B1573">
        <v>14594</v>
      </c>
      <c r="C1573" t="s">
        <v>17</v>
      </c>
      <c r="D1573" s="1">
        <v>40513.57916666667</v>
      </c>
      <c r="E1573" s="1">
        <v>40879.561111111114</v>
      </c>
      <c r="F1573">
        <v>8</v>
      </c>
      <c r="G1573">
        <v>2</v>
      </c>
      <c r="H1573">
        <v>48</v>
      </c>
      <c r="I1573">
        <v>183</v>
      </c>
      <c r="J1573">
        <v>363.33</v>
      </c>
      <c r="K1573">
        <v>181.67</v>
      </c>
      <c r="L1573">
        <v>5</v>
      </c>
      <c r="M1573">
        <v>2</v>
      </c>
      <c r="N1573">
        <v>2</v>
      </c>
      <c r="O1573" t="s">
        <v>69</v>
      </c>
      <c r="P1573">
        <v>9</v>
      </c>
      <c r="Q1573" t="s">
        <v>24</v>
      </c>
      <c r="T1573">
        <v>13947</v>
      </c>
      <c r="U1573" t="s">
        <v>17</v>
      </c>
      <c r="V1573" t="s">
        <v>22</v>
      </c>
      <c r="W1573">
        <v>66</v>
      </c>
      <c r="X1573">
        <v>1</v>
      </c>
      <c r="Y1573">
        <v>90.6</v>
      </c>
      <c r="Z1573">
        <v>0</v>
      </c>
      <c r="AA1573">
        <v>90.6</v>
      </c>
      <c r="AB1573">
        <v>90.6</v>
      </c>
      <c r="AD1573" t="s">
        <v>197</v>
      </c>
      <c r="AE1573">
        <v>0</v>
      </c>
      <c r="AF1573">
        <v>0</v>
      </c>
      <c r="AG1573" t="s">
        <v>198</v>
      </c>
      <c r="AH1573" t="s">
        <v>199</v>
      </c>
      <c r="AJ1573" t="s">
        <v>3402</v>
      </c>
      <c r="AK1573" t="s">
        <v>3403</v>
      </c>
      <c r="AL1573" t="s">
        <v>242</v>
      </c>
      <c r="AM1573" t="s">
        <v>385</v>
      </c>
      <c r="AN1573" t="s">
        <v>386</v>
      </c>
      <c r="AO1573" t="s">
        <v>283</v>
      </c>
      <c r="AP1573" t="s">
        <v>246</v>
      </c>
      <c r="AQ1573" t="s">
        <v>247</v>
      </c>
      <c r="AR1573">
        <v>17830.71</v>
      </c>
      <c r="AS1573">
        <v>7090</v>
      </c>
      <c r="AT1573">
        <v>98.11</v>
      </c>
      <c r="AU1573">
        <v>66.89</v>
      </c>
      <c r="AV1573">
        <v>0.7137</v>
      </c>
      <c r="AW1573">
        <v>95</v>
      </c>
      <c r="AX1573">
        <v>134</v>
      </c>
      <c r="AY1573">
        <v>112</v>
      </c>
      <c r="AZ1573">
        <v>245</v>
      </c>
      <c r="BA1573">
        <v>312</v>
      </c>
      <c r="BB1573">
        <v>0.91</v>
      </c>
      <c r="BC1573" t="s">
        <v>248</v>
      </c>
      <c r="BD1573">
        <v>0</v>
      </c>
    </row>
    <row r="1574" spans="1:57" x14ac:dyDescent="0.25">
      <c r="A1574">
        <v>1881</v>
      </c>
      <c r="B1574">
        <v>14253</v>
      </c>
      <c r="C1574" t="s">
        <v>17</v>
      </c>
      <c r="D1574" s="1">
        <v>40263.630555555559</v>
      </c>
      <c r="E1574" s="1">
        <v>40393.621527777781</v>
      </c>
      <c r="F1574">
        <v>494</v>
      </c>
      <c r="G1574">
        <v>2</v>
      </c>
      <c r="H1574">
        <v>11</v>
      </c>
      <c r="I1574">
        <v>88</v>
      </c>
      <c r="J1574">
        <v>363.4</v>
      </c>
      <c r="K1574">
        <v>181.7</v>
      </c>
      <c r="L1574">
        <v>1</v>
      </c>
      <c r="M1574">
        <v>3</v>
      </c>
      <c r="N1574">
        <v>2</v>
      </c>
      <c r="O1574" t="s">
        <v>72</v>
      </c>
      <c r="P1574">
        <v>6</v>
      </c>
      <c r="Q1574" t="s">
        <v>29</v>
      </c>
      <c r="T1574">
        <v>13948</v>
      </c>
      <c r="U1574" t="s">
        <v>17</v>
      </c>
      <c r="V1574" t="s">
        <v>40</v>
      </c>
      <c r="W1574">
        <v>361</v>
      </c>
      <c r="X1574">
        <v>4</v>
      </c>
      <c r="Y1574">
        <v>548.76</v>
      </c>
      <c r="Z1574">
        <v>0</v>
      </c>
      <c r="AA1574">
        <v>0</v>
      </c>
      <c r="AB1574">
        <v>0</v>
      </c>
      <c r="AD1574" t="s">
        <v>191</v>
      </c>
      <c r="AE1574">
        <v>0</v>
      </c>
      <c r="AF1574">
        <v>2.17</v>
      </c>
      <c r="AG1574" t="s">
        <v>200</v>
      </c>
      <c r="AH1574" t="s">
        <v>193</v>
      </c>
      <c r="AJ1574" t="s">
        <v>3404</v>
      </c>
      <c r="AK1574" t="s">
        <v>3405</v>
      </c>
      <c r="AL1574" t="s">
        <v>242</v>
      </c>
      <c r="AM1574" t="s">
        <v>243</v>
      </c>
      <c r="AN1574" t="s">
        <v>244</v>
      </c>
      <c r="AO1574" t="s">
        <v>245</v>
      </c>
      <c r="AP1574" t="s">
        <v>246</v>
      </c>
      <c r="AQ1574" t="s">
        <v>247</v>
      </c>
      <c r="AR1574">
        <v>7917.89</v>
      </c>
      <c r="AS1574">
        <v>3039</v>
      </c>
      <c r="AT1574">
        <v>55.66</v>
      </c>
      <c r="AU1574">
        <v>28.67</v>
      </c>
      <c r="AV1574">
        <v>1.5286</v>
      </c>
      <c r="AW1574">
        <v>95</v>
      </c>
      <c r="AX1574">
        <v>58</v>
      </c>
      <c r="AY1574">
        <v>102</v>
      </c>
      <c r="AZ1574">
        <v>160</v>
      </c>
      <c r="BA1574">
        <v>188</v>
      </c>
      <c r="BB1574">
        <v>0.65</v>
      </c>
      <c r="BC1574" t="s">
        <v>248</v>
      </c>
      <c r="BD1574">
        <v>0</v>
      </c>
    </row>
    <row r="1575" spans="1:57" x14ac:dyDescent="0.25">
      <c r="A1575">
        <v>4114</v>
      </c>
      <c r="B1575">
        <v>16509</v>
      </c>
      <c r="C1575" t="s">
        <v>17</v>
      </c>
      <c r="D1575" s="1">
        <v>40590.392361111109</v>
      </c>
      <c r="E1575" s="1">
        <v>40590.392361111109</v>
      </c>
      <c r="F1575">
        <v>297</v>
      </c>
      <c r="G1575">
        <v>1</v>
      </c>
      <c r="H1575">
        <v>13</v>
      </c>
      <c r="I1575">
        <v>64</v>
      </c>
      <c r="J1575">
        <v>363.7</v>
      </c>
      <c r="K1575">
        <v>363.7</v>
      </c>
      <c r="L1575">
        <v>2</v>
      </c>
      <c r="M1575">
        <v>1</v>
      </c>
      <c r="N1575">
        <v>2</v>
      </c>
      <c r="O1575" t="s">
        <v>68</v>
      </c>
      <c r="P1575">
        <v>5</v>
      </c>
      <c r="Q1575" t="s">
        <v>19</v>
      </c>
      <c r="T1575">
        <v>13949</v>
      </c>
      <c r="U1575" t="s">
        <v>17</v>
      </c>
      <c r="V1575" t="s">
        <v>129</v>
      </c>
      <c r="W1575">
        <v>3</v>
      </c>
      <c r="X1575">
        <v>6</v>
      </c>
      <c r="Y1575">
        <v>2427.3200000000002</v>
      </c>
      <c r="Z1575">
        <v>537.9</v>
      </c>
      <c r="AA1575">
        <v>1889.42</v>
      </c>
      <c r="AB1575">
        <v>1351.52</v>
      </c>
      <c r="AC1575">
        <v>251.26</v>
      </c>
      <c r="AD1575" t="s">
        <v>194</v>
      </c>
      <c r="AE1575">
        <v>0</v>
      </c>
      <c r="AF1575">
        <v>0</v>
      </c>
      <c r="AG1575" t="s">
        <v>195</v>
      </c>
      <c r="AH1575" t="s">
        <v>196</v>
      </c>
      <c r="AJ1575" t="s">
        <v>3406</v>
      </c>
      <c r="AK1575" t="s">
        <v>3407</v>
      </c>
      <c r="AL1575" t="s">
        <v>242</v>
      </c>
      <c r="AM1575" t="s">
        <v>243</v>
      </c>
      <c r="AN1575" t="s">
        <v>244</v>
      </c>
      <c r="AO1575" t="s">
        <v>283</v>
      </c>
      <c r="AP1575" t="s">
        <v>246</v>
      </c>
      <c r="AQ1575" t="s">
        <v>247</v>
      </c>
      <c r="AR1575">
        <v>8454.56</v>
      </c>
      <c r="AS1575">
        <v>2228</v>
      </c>
      <c r="AT1575">
        <v>83.96</v>
      </c>
      <c r="AU1575">
        <v>21.02</v>
      </c>
      <c r="AV1575">
        <v>1.105</v>
      </c>
      <c r="AW1575">
        <v>95</v>
      </c>
      <c r="AX1575">
        <v>43</v>
      </c>
      <c r="AY1575">
        <v>55</v>
      </c>
      <c r="AZ1575">
        <v>97</v>
      </c>
      <c r="BA1575">
        <v>118</v>
      </c>
      <c r="BB1575">
        <v>0.85</v>
      </c>
      <c r="BC1575" t="s">
        <v>248</v>
      </c>
      <c r="BD1575">
        <v>0</v>
      </c>
    </row>
    <row r="1576" spans="1:57" x14ac:dyDescent="0.25">
      <c r="A1576">
        <v>2151</v>
      </c>
      <c r="B1576">
        <v>14528</v>
      </c>
      <c r="C1576" t="s">
        <v>17</v>
      </c>
      <c r="D1576" s="1">
        <v>40849.714583333334</v>
      </c>
      <c r="E1576" s="1">
        <v>40849.714583333334</v>
      </c>
      <c r="F1576">
        <v>38</v>
      </c>
      <c r="G1576">
        <v>1</v>
      </c>
      <c r="H1576">
        <v>18</v>
      </c>
      <c r="I1576">
        <v>278</v>
      </c>
      <c r="J1576">
        <v>364.22</v>
      </c>
      <c r="K1576">
        <v>364.22</v>
      </c>
      <c r="L1576">
        <v>4</v>
      </c>
      <c r="M1576">
        <v>2</v>
      </c>
      <c r="N1576">
        <v>2</v>
      </c>
      <c r="O1576" t="s">
        <v>64</v>
      </c>
      <c r="P1576">
        <v>8</v>
      </c>
      <c r="Q1576" t="s">
        <v>24</v>
      </c>
      <c r="T1576">
        <v>13950</v>
      </c>
      <c r="U1576" t="s">
        <v>17</v>
      </c>
      <c r="V1576" t="s">
        <v>24</v>
      </c>
      <c r="W1576">
        <v>12</v>
      </c>
      <c r="X1576">
        <v>4</v>
      </c>
      <c r="Y1576">
        <v>745.06</v>
      </c>
      <c r="Z1576">
        <v>0</v>
      </c>
      <c r="AA1576">
        <v>565.75</v>
      </c>
      <c r="AB1576">
        <v>565.75</v>
      </c>
      <c r="AD1576" t="s">
        <v>197</v>
      </c>
      <c r="AE1576">
        <v>0</v>
      </c>
      <c r="AF1576">
        <v>2.21</v>
      </c>
      <c r="AG1576" t="s">
        <v>198</v>
      </c>
      <c r="AH1576" t="s">
        <v>196</v>
      </c>
      <c r="AJ1576" t="s">
        <v>3408</v>
      </c>
      <c r="AK1576" t="s">
        <v>3409</v>
      </c>
      <c r="AL1576" t="s">
        <v>242</v>
      </c>
      <c r="AM1576" t="s">
        <v>385</v>
      </c>
      <c r="AN1576" t="s">
        <v>386</v>
      </c>
      <c r="AO1576" t="s">
        <v>283</v>
      </c>
      <c r="AP1576" t="s">
        <v>246</v>
      </c>
      <c r="AQ1576" t="s">
        <v>247</v>
      </c>
      <c r="AR1576">
        <v>45377.56</v>
      </c>
      <c r="AS1576">
        <v>31956</v>
      </c>
      <c r="AT1576">
        <v>98.11</v>
      </c>
      <c r="AU1576">
        <v>301.47000000000003</v>
      </c>
      <c r="AV1576">
        <v>0.56940000000000002</v>
      </c>
      <c r="AW1576">
        <v>95</v>
      </c>
      <c r="AX1576">
        <v>603</v>
      </c>
      <c r="AY1576">
        <v>400</v>
      </c>
      <c r="AZ1576">
        <v>1003</v>
      </c>
      <c r="BA1576">
        <v>1304</v>
      </c>
      <c r="BB1576">
        <v>0.57999999999999996</v>
      </c>
      <c r="BC1576" t="s">
        <v>248</v>
      </c>
      <c r="BD1576">
        <v>0</v>
      </c>
    </row>
    <row r="1577" spans="1:57" x14ac:dyDescent="0.25">
      <c r="A1577">
        <v>3524</v>
      </c>
      <c r="B1577">
        <v>15915</v>
      </c>
      <c r="C1577" t="s">
        <v>17</v>
      </c>
      <c r="D1577" s="1">
        <v>40485.467361111114</v>
      </c>
      <c r="E1577" s="1">
        <v>40485.467361111114</v>
      </c>
      <c r="F1577">
        <v>402</v>
      </c>
      <c r="G1577">
        <v>1</v>
      </c>
      <c r="H1577">
        <v>104</v>
      </c>
      <c r="I1577">
        <v>413</v>
      </c>
      <c r="J1577">
        <v>364.24</v>
      </c>
      <c r="K1577">
        <v>364.24</v>
      </c>
      <c r="L1577">
        <v>2</v>
      </c>
      <c r="M1577">
        <v>1</v>
      </c>
      <c r="N1577">
        <v>2</v>
      </c>
      <c r="O1577" t="s">
        <v>68</v>
      </c>
      <c r="P1577">
        <v>5</v>
      </c>
      <c r="Q1577" t="s">
        <v>19</v>
      </c>
      <c r="T1577">
        <v>13951</v>
      </c>
      <c r="U1577" t="s">
        <v>17</v>
      </c>
      <c r="V1577" t="s">
        <v>22</v>
      </c>
      <c r="W1577">
        <v>177</v>
      </c>
      <c r="X1577">
        <v>3</v>
      </c>
      <c r="Y1577">
        <v>674.45</v>
      </c>
      <c r="Z1577">
        <v>158.4</v>
      </c>
      <c r="AA1577">
        <v>0</v>
      </c>
      <c r="AB1577">
        <v>-158.4</v>
      </c>
      <c r="AC1577">
        <v>-100</v>
      </c>
      <c r="AD1577" t="s">
        <v>201</v>
      </c>
      <c r="AE1577">
        <v>158.4</v>
      </c>
      <c r="AF1577">
        <v>0</v>
      </c>
      <c r="AG1577" t="s">
        <v>198</v>
      </c>
      <c r="AH1577" t="s">
        <v>199</v>
      </c>
      <c r="AJ1577" t="s">
        <v>3410</v>
      </c>
      <c r="AK1577" t="s">
        <v>3411</v>
      </c>
      <c r="AL1577" t="s">
        <v>242</v>
      </c>
      <c r="AM1577" t="s">
        <v>385</v>
      </c>
      <c r="AN1577" t="s">
        <v>386</v>
      </c>
      <c r="AO1577" t="s">
        <v>283</v>
      </c>
      <c r="AP1577" t="s">
        <v>246</v>
      </c>
      <c r="AQ1577" t="s">
        <v>247</v>
      </c>
      <c r="AR1577">
        <v>20871.900000000001</v>
      </c>
      <c r="AS1577">
        <v>20015</v>
      </c>
      <c r="AT1577">
        <v>98.11</v>
      </c>
      <c r="AU1577">
        <v>188.82</v>
      </c>
      <c r="AV1577">
        <v>0.59909999999999997</v>
      </c>
      <c r="AW1577">
        <v>95</v>
      </c>
      <c r="AX1577">
        <v>378</v>
      </c>
      <c r="AY1577">
        <v>264</v>
      </c>
      <c r="AZ1577">
        <v>641</v>
      </c>
      <c r="BA1577">
        <v>830</v>
      </c>
      <c r="BB1577">
        <v>2.83</v>
      </c>
      <c r="BC1577" t="s">
        <v>248</v>
      </c>
      <c r="BD1577">
        <v>0</v>
      </c>
    </row>
    <row r="1578" spans="1:57" x14ac:dyDescent="0.25">
      <c r="A1578">
        <v>2959</v>
      </c>
      <c r="B1578">
        <v>15343</v>
      </c>
      <c r="C1578" t="s">
        <v>17</v>
      </c>
      <c r="D1578" s="1">
        <v>40799.579861111109</v>
      </c>
      <c r="E1578" s="1">
        <v>40799.579861111109</v>
      </c>
      <c r="F1578">
        <v>88</v>
      </c>
      <c r="G1578">
        <v>1</v>
      </c>
      <c r="H1578">
        <v>21</v>
      </c>
      <c r="I1578">
        <v>84</v>
      </c>
      <c r="J1578">
        <v>364.5</v>
      </c>
      <c r="K1578">
        <v>364.5</v>
      </c>
      <c r="L1578">
        <v>3</v>
      </c>
      <c r="M1578">
        <v>2</v>
      </c>
      <c r="N1578">
        <v>2</v>
      </c>
      <c r="O1578" t="s">
        <v>66</v>
      </c>
      <c r="P1578">
        <v>7</v>
      </c>
      <c r="Q1578" t="s">
        <v>22</v>
      </c>
      <c r="T1578">
        <v>13952</v>
      </c>
      <c r="U1578" t="s">
        <v>17</v>
      </c>
      <c r="V1578" t="s">
        <v>40</v>
      </c>
      <c r="W1578">
        <v>218</v>
      </c>
      <c r="X1578">
        <v>14</v>
      </c>
      <c r="Y1578">
        <v>12823.52</v>
      </c>
      <c r="Z1578">
        <v>0</v>
      </c>
      <c r="AA1578">
        <v>0</v>
      </c>
      <c r="AB1578">
        <v>0</v>
      </c>
      <c r="AD1578" t="s">
        <v>191</v>
      </c>
      <c r="AE1578">
        <v>0</v>
      </c>
      <c r="AF1578">
        <v>0.25</v>
      </c>
      <c r="AG1578" t="s">
        <v>200</v>
      </c>
      <c r="AH1578" t="s">
        <v>193</v>
      </c>
      <c r="AJ1578" t="s">
        <v>3412</v>
      </c>
      <c r="AK1578" t="s">
        <v>3413</v>
      </c>
      <c r="AL1578" t="s">
        <v>242</v>
      </c>
      <c r="AM1578" t="s">
        <v>243</v>
      </c>
      <c r="AN1578" t="s">
        <v>244</v>
      </c>
      <c r="AO1578" t="s">
        <v>283</v>
      </c>
      <c r="AP1578" t="s">
        <v>246</v>
      </c>
      <c r="AQ1578" t="s">
        <v>247</v>
      </c>
      <c r="AR1578">
        <v>9352.41</v>
      </c>
      <c r="AS1578">
        <v>2073</v>
      </c>
      <c r="AT1578">
        <v>96.04</v>
      </c>
      <c r="AU1578">
        <v>20.52</v>
      </c>
      <c r="AV1578">
        <v>3.528</v>
      </c>
      <c r="AW1578">
        <v>95</v>
      </c>
      <c r="AX1578">
        <v>42</v>
      </c>
      <c r="AY1578">
        <v>169</v>
      </c>
      <c r="AZ1578">
        <v>210</v>
      </c>
      <c r="BA1578">
        <v>231</v>
      </c>
      <c r="BB1578">
        <v>2.2599999999999998</v>
      </c>
      <c r="BC1578" t="s">
        <v>248</v>
      </c>
      <c r="BD1578">
        <v>0</v>
      </c>
    </row>
    <row r="1579" spans="1:57" x14ac:dyDescent="0.25">
      <c r="A1579">
        <v>3558</v>
      </c>
      <c r="B1579">
        <v>15949</v>
      </c>
      <c r="C1579" t="s">
        <v>17</v>
      </c>
      <c r="D1579" s="1">
        <v>40815.731944444444</v>
      </c>
      <c r="E1579" s="1">
        <v>40870.381249999999</v>
      </c>
      <c r="F1579">
        <v>17</v>
      </c>
      <c r="G1579">
        <v>2</v>
      </c>
      <c r="H1579">
        <v>12</v>
      </c>
      <c r="I1579">
        <v>284</v>
      </c>
      <c r="J1579">
        <v>364.72</v>
      </c>
      <c r="K1579">
        <v>182.36</v>
      </c>
      <c r="L1579">
        <v>5</v>
      </c>
      <c r="M1579">
        <v>2</v>
      </c>
      <c r="N1579">
        <v>2</v>
      </c>
      <c r="O1579" t="s">
        <v>69</v>
      </c>
      <c r="P1579">
        <v>9</v>
      </c>
      <c r="Q1579" t="s">
        <v>24</v>
      </c>
      <c r="T1579">
        <v>13953</v>
      </c>
      <c r="U1579" t="s">
        <v>17</v>
      </c>
      <c r="V1579" t="s">
        <v>129</v>
      </c>
      <c r="W1579">
        <v>8</v>
      </c>
      <c r="X1579">
        <v>12</v>
      </c>
      <c r="Y1579">
        <v>6640.68</v>
      </c>
      <c r="Z1579">
        <v>854.36</v>
      </c>
      <c r="AA1579">
        <v>911.32</v>
      </c>
      <c r="AB1579">
        <v>56.96</v>
      </c>
      <c r="AC1579">
        <v>6.67</v>
      </c>
      <c r="AD1579" t="s">
        <v>202</v>
      </c>
      <c r="AE1579">
        <v>0</v>
      </c>
      <c r="AF1579">
        <v>0</v>
      </c>
      <c r="AG1579" t="s">
        <v>198</v>
      </c>
      <c r="AH1579" t="s">
        <v>196</v>
      </c>
      <c r="AJ1579" t="s">
        <v>3414</v>
      </c>
      <c r="AK1579" t="s">
        <v>3415</v>
      </c>
      <c r="AL1579" t="s">
        <v>242</v>
      </c>
      <c r="AM1579" t="s">
        <v>243</v>
      </c>
      <c r="AN1579" t="s">
        <v>244</v>
      </c>
      <c r="AO1579" t="s">
        <v>283</v>
      </c>
      <c r="AP1579" t="s">
        <v>246</v>
      </c>
      <c r="AQ1579" t="s">
        <v>247</v>
      </c>
      <c r="AR1579">
        <v>8393.61</v>
      </c>
      <c r="AS1579">
        <v>2651</v>
      </c>
      <c r="AT1579">
        <v>99.01</v>
      </c>
      <c r="AU1579">
        <v>26.25</v>
      </c>
      <c r="AV1579">
        <v>1.0576000000000001</v>
      </c>
      <c r="AW1579">
        <v>95</v>
      </c>
      <c r="AX1579">
        <v>53</v>
      </c>
      <c r="AY1579">
        <v>65</v>
      </c>
      <c r="AZ1579">
        <v>118</v>
      </c>
      <c r="BA1579">
        <v>144</v>
      </c>
      <c r="BB1579">
        <v>2.25</v>
      </c>
      <c r="BC1579" t="s">
        <v>248</v>
      </c>
      <c r="BD1579">
        <v>0</v>
      </c>
    </row>
    <row r="1580" spans="1:57" x14ac:dyDescent="0.25">
      <c r="A1580">
        <v>2505</v>
      </c>
      <c r="B1580">
        <v>14886</v>
      </c>
      <c r="C1580" t="s">
        <v>17</v>
      </c>
      <c r="D1580" s="1">
        <v>40634.37222222222</v>
      </c>
      <c r="E1580" s="1">
        <v>40634.37222222222</v>
      </c>
      <c r="F1580">
        <v>253</v>
      </c>
      <c r="G1580">
        <v>1</v>
      </c>
      <c r="H1580">
        <v>18</v>
      </c>
      <c r="I1580">
        <v>160</v>
      </c>
      <c r="J1580">
        <v>364.8</v>
      </c>
      <c r="K1580">
        <v>364.8</v>
      </c>
      <c r="L1580">
        <v>2</v>
      </c>
      <c r="M1580">
        <v>1</v>
      </c>
      <c r="N1580">
        <v>2</v>
      </c>
      <c r="O1580" t="s">
        <v>68</v>
      </c>
      <c r="P1580">
        <v>5</v>
      </c>
      <c r="Q1580" t="s">
        <v>19</v>
      </c>
      <c r="T1580">
        <v>13954</v>
      </c>
      <c r="U1580" t="s">
        <v>17</v>
      </c>
      <c r="V1580" t="s">
        <v>24</v>
      </c>
      <c r="W1580">
        <v>2</v>
      </c>
      <c r="X1580">
        <v>2</v>
      </c>
      <c r="Y1580">
        <v>439.92</v>
      </c>
      <c r="Z1580">
        <v>0</v>
      </c>
      <c r="AA1580">
        <v>439.92</v>
      </c>
      <c r="AB1580">
        <v>439.92</v>
      </c>
      <c r="AD1580" t="s">
        <v>197</v>
      </c>
      <c r="AE1580">
        <v>0</v>
      </c>
      <c r="AF1580">
        <v>13.94</v>
      </c>
      <c r="AG1580" t="s">
        <v>192</v>
      </c>
      <c r="AH1580" t="s">
        <v>199</v>
      </c>
      <c r="AJ1580" t="s">
        <v>3416</v>
      </c>
      <c r="AK1580" t="s">
        <v>3417</v>
      </c>
      <c r="AL1580" t="s">
        <v>276</v>
      </c>
      <c r="AM1580" t="s">
        <v>243</v>
      </c>
      <c r="AN1580" t="s">
        <v>277</v>
      </c>
      <c r="AO1580" t="s">
        <v>283</v>
      </c>
      <c r="AP1580" t="s">
        <v>278</v>
      </c>
      <c r="AQ1580" t="s">
        <v>247</v>
      </c>
      <c r="AR1580">
        <v>4052.18</v>
      </c>
      <c r="AS1580">
        <v>1278</v>
      </c>
      <c r="AT1580">
        <v>81.319999999999993</v>
      </c>
      <c r="AU1580">
        <v>14.04</v>
      </c>
      <c r="AV1580">
        <v>5.3319000000000001</v>
      </c>
      <c r="AW1580">
        <v>95</v>
      </c>
      <c r="AX1580">
        <v>29</v>
      </c>
      <c r="AY1580">
        <v>175</v>
      </c>
      <c r="AZ1580">
        <v>203</v>
      </c>
      <c r="BA1580">
        <v>217</v>
      </c>
      <c r="BB1580">
        <v>2.96</v>
      </c>
      <c r="BC1580" t="s">
        <v>278</v>
      </c>
      <c r="BD1580">
        <v>0</v>
      </c>
    </row>
    <row r="1581" spans="1:57" x14ac:dyDescent="0.25">
      <c r="A1581">
        <v>5129</v>
      </c>
      <c r="B1581">
        <v>17536</v>
      </c>
      <c r="C1581" t="s">
        <v>17</v>
      </c>
      <c r="D1581" s="1">
        <v>40204.5</v>
      </c>
      <c r="E1581" s="1">
        <v>40709.557638888888</v>
      </c>
      <c r="F1581">
        <v>178</v>
      </c>
      <c r="G1581">
        <v>3</v>
      </c>
      <c r="H1581">
        <v>16</v>
      </c>
      <c r="I1581">
        <v>201</v>
      </c>
      <c r="J1581">
        <v>364.83</v>
      </c>
      <c r="K1581">
        <v>121.61</v>
      </c>
      <c r="L1581">
        <v>3</v>
      </c>
      <c r="M1581">
        <v>3</v>
      </c>
      <c r="N1581">
        <v>2</v>
      </c>
      <c r="O1581" t="s">
        <v>73</v>
      </c>
      <c r="P1581">
        <v>8</v>
      </c>
      <c r="Q1581" t="s">
        <v>22</v>
      </c>
      <c r="T1581">
        <v>13955</v>
      </c>
      <c r="U1581" t="s">
        <v>17</v>
      </c>
      <c r="V1581" t="s">
        <v>22</v>
      </c>
      <c r="W1581">
        <v>155</v>
      </c>
      <c r="X1581">
        <v>3</v>
      </c>
      <c r="Y1581">
        <v>544.07000000000005</v>
      </c>
      <c r="Z1581">
        <v>117.86</v>
      </c>
      <c r="AA1581">
        <v>0</v>
      </c>
      <c r="AB1581">
        <v>-117.86</v>
      </c>
      <c r="AC1581">
        <v>-100</v>
      </c>
      <c r="AD1581" t="s">
        <v>201</v>
      </c>
      <c r="AE1581">
        <v>117.86</v>
      </c>
      <c r="AF1581">
        <v>0</v>
      </c>
      <c r="AG1581" t="s">
        <v>198</v>
      </c>
      <c r="AH1581" t="s">
        <v>199</v>
      </c>
      <c r="AJ1581" t="s">
        <v>3418</v>
      </c>
      <c r="AK1581" t="s">
        <v>3419</v>
      </c>
      <c r="AL1581" t="s">
        <v>242</v>
      </c>
      <c r="AM1581" t="s">
        <v>243</v>
      </c>
      <c r="AN1581" t="s">
        <v>244</v>
      </c>
      <c r="AO1581" t="s">
        <v>283</v>
      </c>
      <c r="AP1581" t="s">
        <v>246</v>
      </c>
      <c r="AQ1581" t="s">
        <v>247</v>
      </c>
      <c r="AR1581">
        <v>7535.5</v>
      </c>
      <c r="AS1581">
        <v>2503</v>
      </c>
      <c r="AT1581">
        <v>83.81</v>
      </c>
      <c r="AU1581">
        <v>23.84</v>
      </c>
      <c r="AV1581">
        <v>1.319</v>
      </c>
      <c r="AW1581">
        <v>95</v>
      </c>
      <c r="AX1581">
        <v>48</v>
      </c>
      <c r="AY1581">
        <v>74</v>
      </c>
      <c r="AZ1581">
        <v>121</v>
      </c>
      <c r="BA1581">
        <v>145</v>
      </c>
      <c r="BB1581">
        <v>6.95</v>
      </c>
      <c r="BC1581" t="s">
        <v>248</v>
      </c>
      <c r="BD1581">
        <v>0</v>
      </c>
    </row>
    <row r="1582" spans="1:57" x14ac:dyDescent="0.25">
      <c r="A1582">
        <v>1178</v>
      </c>
      <c r="B1582">
        <v>13545</v>
      </c>
      <c r="C1582" t="s">
        <v>17</v>
      </c>
      <c r="D1582" s="1">
        <v>40342.492361111108</v>
      </c>
      <c r="E1582" s="1">
        <v>40496.477083333331</v>
      </c>
      <c r="F1582">
        <v>391</v>
      </c>
      <c r="G1582">
        <v>2</v>
      </c>
      <c r="H1582">
        <v>54</v>
      </c>
      <c r="I1582">
        <v>252</v>
      </c>
      <c r="J1582">
        <v>364.93</v>
      </c>
      <c r="K1582">
        <v>182.47</v>
      </c>
      <c r="L1582">
        <v>2</v>
      </c>
      <c r="M1582">
        <v>2</v>
      </c>
      <c r="N1582">
        <v>2</v>
      </c>
      <c r="O1582" t="s">
        <v>67</v>
      </c>
      <c r="P1582">
        <v>6</v>
      </c>
      <c r="Q1582" t="s">
        <v>22</v>
      </c>
      <c r="T1582">
        <v>13956</v>
      </c>
      <c r="U1582" t="s">
        <v>17</v>
      </c>
      <c r="V1582" t="s">
        <v>96</v>
      </c>
      <c r="W1582">
        <v>6</v>
      </c>
      <c r="X1582">
        <v>5</v>
      </c>
      <c r="Y1582">
        <v>1019.27</v>
      </c>
      <c r="Z1582">
        <v>385.75</v>
      </c>
      <c r="AA1582">
        <v>343.2</v>
      </c>
      <c r="AB1582">
        <v>-42.55</v>
      </c>
      <c r="AC1582">
        <v>-11.03</v>
      </c>
      <c r="AD1582" t="s">
        <v>202</v>
      </c>
      <c r="AE1582">
        <v>42.55</v>
      </c>
      <c r="AF1582">
        <v>0</v>
      </c>
      <c r="AG1582" t="s">
        <v>198</v>
      </c>
      <c r="AH1582" t="s">
        <v>196</v>
      </c>
      <c r="AJ1582" t="s">
        <v>3420</v>
      </c>
      <c r="AK1582" t="s">
        <v>3421</v>
      </c>
      <c r="AL1582" t="s">
        <v>242</v>
      </c>
      <c r="AM1582" t="s">
        <v>243</v>
      </c>
      <c r="AN1582" t="s">
        <v>244</v>
      </c>
      <c r="AO1582" t="s">
        <v>283</v>
      </c>
      <c r="AP1582" t="s">
        <v>246</v>
      </c>
      <c r="AQ1582" t="s">
        <v>247</v>
      </c>
      <c r="AR1582">
        <v>6036.26</v>
      </c>
      <c r="AS1582">
        <v>1845</v>
      </c>
      <c r="AT1582">
        <v>97.8</v>
      </c>
      <c r="AU1582">
        <v>20.27</v>
      </c>
      <c r="AV1582">
        <v>1.2019</v>
      </c>
      <c r="AW1582">
        <v>95</v>
      </c>
      <c r="AX1582">
        <v>41</v>
      </c>
      <c r="AY1582">
        <v>57</v>
      </c>
      <c r="AZ1582">
        <v>98</v>
      </c>
      <c r="BA1582">
        <v>118</v>
      </c>
      <c r="BB1582">
        <v>4.21</v>
      </c>
      <c r="BC1582" t="s">
        <v>248</v>
      </c>
      <c r="BD1582">
        <v>0</v>
      </c>
    </row>
    <row r="1583" spans="1:57" x14ac:dyDescent="0.25">
      <c r="A1583">
        <v>2646</v>
      </c>
      <c r="B1583">
        <v>15029</v>
      </c>
      <c r="C1583" t="s">
        <v>17</v>
      </c>
      <c r="D1583" s="1">
        <v>40267.511111111111</v>
      </c>
      <c r="E1583" s="1">
        <v>40267.511111111111</v>
      </c>
      <c r="F1583">
        <v>620</v>
      </c>
      <c r="G1583">
        <v>1</v>
      </c>
      <c r="H1583">
        <v>10</v>
      </c>
      <c r="I1583">
        <v>234</v>
      </c>
      <c r="J1583">
        <v>365.1</v>
      </c>
      <c r="K1583">
        <v>365.1</v>
      </c>
      <c r="L1583">
        <v>1</v>
      </c>
      <c r="M1583">
        <v>1</v>
      </c>
      <c r="N1583">
        <v>2</v>
      </c>
      <c r="O1583" t="s">
        <v>65</v>
      </c>
      <c r="P1583">
        <v>4</v>
      </c>
      <c r="Q1583" t="s">
        <v>19</v>
      </c>
      <c r="T1583">
        <v>13957</v>
      </c>
      <c r="U1583" t="s">
        <v>17</v>
      </c>
      <c r="V1583" t="s">
        <v>29</v>
      </c>
      <c r="W1583">
        <v>418</v>
      </c>
      <c r="X1583">
        <v>3</v>
      </c>
      <c r="Y1583">
        <v>458.25</v>
      </c>
      <c r="Z1583">
        <v>0</v>
      </c>
      <c r="AA1583">
        <v>0</v>
      </c>
      <c r="AB1583">
        <v>0</v>
      </c>
      <c r="AD1583" t="s">
        <v>191</v>
      </c>
      <c r="AE1583">
        <v>0</v>
      </c>
      <c r="AF1583">
        <v>0</v>
      </c>
      <c r="AG1583" t="s">
        <v>198</v>
      </c>
      <c r="AH1583" t="s">
        <v>199</v>
      </c>
      <c r="AJ1583" t="s">
        <v>3422</v>
      </c>
      <c r="AK1583" t="s">
        <v>3423</v>
      </c>
      <c r="AL1583" t="s">
        <v>276</v>
      </c>
      <c r="AM1583" t="s">
        <v>243</v>
      </c>
      <c r="AN1583" t="s">
        <v>277</v>
      </c>
      <c r="AO1583" t="s">
        <v>283</v>
      </c>
      <c r="AP1583" t="s">
        <v>278</v>
      </c>
      <c r="AQ1583" t="s">
        <v>247</v>
      </c>
      <c r="AR1583">
        <v>2410.5300000000002</v>
      </c>
      <c r="AS1583">
        <v>747</v>
      </c>
      <c r="AT1583">
        <v>91.21</v>
      </c>
      <c r="AU1583">
        <v>8.2100000000000009</v>
      </c>
      <c r="AV1583">
        <v>1.6394</v>
      </c>
      <c r="AW1583">
        <v>95</v>
      </c>
      <c r="AX1583">
        <v>17</v>
      </c>
      <c r="AY1583">
        <v>32</v>
      </c>
      <c r="AZ1583">
        <v>48</v>
      </c>
      <c r="BA1583">
        <v>56</v>
      </c>
      <c r="BB1583">
        <v>6.16</v>
      </c>
      <c r="BC1583" t="s">
        <v>278</v>
      </c>
      <c r="BD1583">
        <v>0</v>
      </c>
    </row>
    <row r="1584" spans="1:57" x14ac:dyDescent="0.25">
      <c r="A1584">
        <v>96</v>
      </c>
      <c r="B1584">
        <v>12443</v>
      </c>
      <c r="C1584" t="s">
        <v>61</v>
      </c>
      <c r="D1584" s="1">
        <v>40154.654166666667</v>
      </c>
      <c r="E1584" s="1">
        <v>40154.654166666667</v>
      </c>
      <c r="F1584">
        <v>733</v>
      </c>
      <c r="G1584">
        <v>1</v>
      </c>
      <c r="H1584">
        <v>20</v>
      </c>
      <c r="I1584">
        <v>179</v>
      </c>
      <c r="J1584">
        <v>365.31</v>
      </c>
      <c r="K1584">
        <v>365.31</v>
      </c>
      <c r="L1584">
        <v>1</v>
      </c>
      <c r="M1584">
        <v>1</v>
      </c>
      <c r="N1584">
        <v>2</v>
      </c>
      <c r="O1584" t="s">
        <v>65</v>
      </c>
      <c r="P1584">
        <v>4</v>
      </c>
      <c r="Q1584" t="s">
        <v>19</v>
      </c>
      <c r="T1584">
        <v>13958</v>
      </c>
      <c r="U1584" t="s">
        <v>17</v>
      </c>
      <c r="V1584" t="s">
        <v>40</v>
      </c>
      <c r="W1584">
        <v>380</v>
      </c>
      <c r="X1584">
        <v>8</v>
      </c>
      <c r="Y1584">
        <v>4709.2299999999996</v>
      </c>
      <c r="Z1584">
        <v>0</v>
      </c>
      <c r="AA1584">
        <v>0</v>
      </c>
      <c r="AB1584">
        <v>0</v>
      </c>
      <c r="AD1584" t="s">
        <v>191</v>
      </c>
      <c r="AE1584">
        <v>0</v>
      </c>
      <c r="AF1584">
        <v>4.34</v>
      </c>
      <c r="AG1584" t="s">
        <v>200</v>
      </c>
      <c r="AH1584" t="s">
        <v>193</v>
      </c>
      <c r="AJ1584" t="s">
        <v>3424</v>
      </c>
      <c r="AK1584" t="s">
        <v>3425</v>
      </c>
      <c r="AL1584" t="s">
        <v>276</v>
      </c>
      <c r="AM1584" t="s">
        <v>243</v>
      </c>
      <c r="AN1584" t="s">
        <v>277</v>
      </c>
      <c r="AO1584" t="s">
        <v>283</v>
      </c>
      <c r="AP1584" t="s">
        <v>278</v>
      </c>
      <c r="AQ1584" t="s">
        <v>247</v>
      </c>
      <c r="AR1584">
        <v>2303.39</v>
      </c>
      <c r="AS1584">
        <v>781</v>
      </c>
      <c r="AT1584">
        <v>84.62</v>
      </c>
      <c r="AU1584">
        <v>8.58</v>
      </c>
      <c r="AV1584">
        <v>2.1717</v>
      </c>
      <c r="AW1584">
        <v>95</v>
      </c>
      <c r="AX1584">
        <v>18</v>
      </c>
      <c r="AY1584">
        <v>44</v>
      </c>
      <c r="AZ1584">
        <v>61</v>
      </c>
      <c r="BA1584">
        <v>70</v>
      </c>
      <c r="BB1584">
        <v>16.29</v>
      </c>
      <c r="BC1584" t="s">
        <v>278</v>
      </c>
      <c r="BD1584">
        <v>0</v>
      </c>
    </row>
    <row r="1585" spans="1:56" x14ac:dyDescent="0.25">
      <c r="A1585">
        <v>101</v>
      </c>
      <c r="B1585">
        <v>12448</v>
      </c>
      <c r="C1585" t="s">
        <v>31</v>
      </c>
      <c r="D1585" s="1">
        <v>40842.573611111111</v>
      </c>
      <c r="E1585" s="1">
        <v>40842.573611111111</v>
      </c>
      <c r="F1585">
        <v>45</v>
      </c>
      <c r="G1585">
        <v>1</v>
      </c>
      <c r="H1585">
        <v>21</v>
      </c>
      <c r="I1585">
        <v>240</v>
      </c>
      <c r="J1585">
        <v>365.45</v>
      </c>
      <c r="K1585">
        <v>365.45</v>
      </c>
      <c r="L1585">
        <v>4</v>
      </c>
      <c r="M1585">
        <v>2</v>
      </c>
      <c r="N1585">
        <v>2</v>
      </c>
      <c r="O1585" t="s">
        <v>64</v>
      </c>
      <c r="P1585">
        <v>8</v>
      </c>
      <c r="Q1585" t="s">
        <v>24</v>
      </c>
      <c r="T1585">
        <v>13959</v>
      </c>
      <c r="U1585" t="s">
        <v>17</v>
      </c>
      <c r="V1585" t="s">
        <v>96</v>
      </c>
      <c r="W1585">
        <v>80</v>
      </c>
      <c r="X1585">
        <v>6</v>
      </c>
      <c r="Y1585">
        <v>1064.77</v>
      </c>
      <c r="Z1585">
        <v>0</v>
      </c>
      <c r="AA1585">
        <v>256.60000000000002</v>
      </c>
      <c r="AB1585">
        <v>256.60000000000002</v>
      </c>
      <c r="AD1585" t="s">
        <v>197</v>
      </c>
      <c r="AE1585">
        <v>0</v>
      </c>
      <c r="AF1585">
        <v>0</v>
      </c>
      <c r="AG1585" t="s">
        <v>198</v>
      </c>
      <c r="AH1585" t="s">
        <v>196</v>
      </c>
      <c r="AJ1585" t="s">
        <v>3426</v>
      </c>
      <c r="AK1585" t="s">
        <v>3427</v>
      </c>
      <c r="AL1585" t="s">
        <v>242</v>
      </c>
      <c r="AM1585" t="s">
        <v>243</v>
      </c>
      <c r="AN1585" t="s">
        <v>244</v>
      </c>
      <c r="AO1585" t="s">
        <v>283</v>
      </c>
      <c r="AP1585" t="s">
        <v>246</v>
      </c>
      <c r="AQ1585" t="s">
        <v>247</v>
      </c>
      <c r="AR1585">
        <v>6498.61</v>
      </c>
      <c r="AS1585">
        <v>2054</v>
      </c>
      <c r="AT1585">
        <v>94.51</v>
      </c>
      <c r="AU1585">
        <v>22.57</v>
      </c>
      <c r="AV1585">
        <v>3.4186999999999999</v>
      </c>
      <c r="AW1585">
        <v>95</v>
      </c>
      <c r="AX1585">
        <v>46</v>
      </c>
      <c r="AY1585">
        <v>180</v>
      </c>
      <c r="AZ1585">
        <v>225</v>
      </c>
      <c r="BA1585">
        <v>248</v>
      </c>
      <c r="BB1585">
        <v>5.08</v>
      </c>
      <c r="BC1585" t="s">
        <v>248</v>
      </c>
      <c r="BD1585">
        <v>0</v>
      </c>
    </row>
    <row r="1586" spans="1:56" x14ac:dyDescent="0.25">
      <c r="A1586">
        <v>4575</v>
      </c>
      <c r="B1586">
        <v>16974</v>
      </c>
      <c r="C1586" t="s">
        <v>17</v>
      </c>
      <c r="D1586" s="1">
        <v>40322.446527777778</v>
      </c>
      <c r="E1586" s="1">
        <v>40364.429166666669</v>
      </c>
      <c r="F1586">
        <v>523</v>
      </c>
      <c r="G1586">
        <v>2</v>
      </c>
      <c r="H1586">
        <v>5</v>
      </c>
      <c r="I1586">
        <v>70</v>
      </c>
      <c r="J1586">
        <v>365.5</v>
      </c>
      <c r="K1586">
        <v>182.75</v>
      </c>
      <c r="L1586">
        <v>1</v>
      </c>
      <c r="M1586">
        <v>3</v>
      </c>
      <c r="N1586">
        <v>2</v>
      </c>
      <c r="O1586" t="s">
        <v>72</v>
      </c>
      <c r="P1586">
        <v>6</v>
      </c>
      <c r="Q1586" t="s">
        <v>29</v>
      </c>
      <c r="T1586">
        <v>13960</v>
      </c>
      <c r="U1586" t="s">
        <v>17</v>
      </c>
      <c r="V1586" t="s">
        <v>24</v>
      </c>
      <c r="W1586">
        <v>22</v>
      </c>
      <c r="X1586">
        <v>2</v>
      </c>
      <c r="Y1586">
        <v>230.22</v>
      </c>
      <c r="Z1586">
        <v>0</v>
      </c>
      <c r="AA1586">
        <v>230.22</v>
      </c>
      <c r="AB1586">
        <v>230.22</v>
      </c>
      <c r="AD1586" t="s">
        <v>197</v>
      </c>
      <c r="AE1586">
        <v>0</v>
      </c>
      <c r="AF1586">
        <v>0</v>
      </c>
      <c r="AG1586" t="s">
        <v>198</v>
      </c>
      <c r="AH1586" t="s">
        <v>196</v>
      </c>
      <c r="AJ1586" t="s">
        <v>3428</v>
      </c>
      <c r="AK1586" t="s">
        <v>3429</v>
      </c>
      <c r="AL1586" t="s">
        <v>242</v>
      </c>
      <c r="AM1586" t="s">
        <v>243</v>
      </c>
      <c r="AN1586" t="s">
        <v>244</v>
      </c>
      <c r="AO1586" t="s">
        <v>283</v>
      </c>
      <c r="AP1586" t="s">
        <v>246</v>
      </c>
      <c r="AQ1586" t="s">
        <v>247</v>
      </c>
      <c r="AR1586">
        <v>15289.79</v>
      </c>
      <c r="AS1586">
        <v>2329</v>
      </c>
      <c r="AT1586">
        <v>97.03</v>
      </c>
      <c r="AU1586">
        <v>23.06</v>
      </c>
      <c r="AV1586">
        <v>2.1168999999999998</v>
      </c>
      <c r="AW1586">
        <v>95</v>
      </c>
      <c r="AX1586">
        <v>47</v>
      </c>
      <c r="AY1586">
        <v>114</v>
      </c>
      <c r="AZ1586">
        <v>160</v>
      </c>
      <c r="BA1586">
        <v>183</v>
      </c>
      <c r="BB1586">
        <v>0.13</v>
      </c>
      <c r="BC1586" t="s">
        <v>248</v>
      </c>
      <c r="BD1586">
        <v>0</v>
      </c>
    </row>
    <row r="1587" spans="1:56" x14ac:dyDescent="0.25">
      <c r="A1587">
        <v>5501</v>
      </c>
      <c r="B1587">
        <v>17911</v>
      </c>
      <c r="C1587" t="s">
        <v>17</v>
      </c>
      <c r="D1587" s="1">
        <v>40877.619444444441</v>
      </c>
      <c r="E1587" s="1">
        <v>40877.619444444441</v>
      </c>
      <c r="F1587">
        <v>10</v>
      </c>
      <c r="G1587">
        <v>1</v>
      </c>
      <c r="H1587">
        <v>39</v>
      </c>
      <c r="I1587">
        <v>223</v>
      </c>
      <c r="J1587">
        <v>366.23</v>
      </c>
      <c r="K1587">
        <v>366.23</v>
      </c>
      <c r="L1587">
        <v>5</v>
      </c>
      <c r="M1587">
        <v>2</v>
      </c>
      <c r="N1587">
        <v>2</v>
      </c>
      <c r="O1587" t="s">
        <v>69</v>
      </c>
      <c r="P1587">
        <v>9</v>
      </c>
      <c r="Q1587" t="s">
        <v>24</v>
      </c>
      <c r="T1587">
        <v>13961</v>
      </c>
      <c r="U1587" t="s">
        <v>17</v>
      </c>
      <c r="V1587" t="s">
        <v>19</v>
      </c>
      <c r="W1587">
        <v>393</v>
      </c>
      <c r="X1587">
        <v>1</v>
      </c>
      <c r="Y1587">
        <v>538.4</v>
      </c>
      <c r="Z1587">
        <v>0</v>
      </c>
      <c r="AA1587">
        <v>0</v>
      </c>
      <c r="AB1587">
        <v>0</v>
      </c>
      <c r="AD1587" t="s">
        <v>191</v>
      </c>
      <c r="AE1587">
        <v>0</v>
      </c>
      <c r="AF1587">
        <v>7.37</v>
      </c>
      <c r="AG1587" t="s">
        <v>198</v>
      </c>
      <c r="AH1587" t="s">
        <v>196</v>
      </c>
      <c r="AJ1587" t="s">
        <v>3430</v>
      </c>
      <c r="AK1587" t="s">
        <v>3431</v>
      </c>
      <c r="AL1587" t="s">
        <v>242</v>
      </c>
      <c r="AM1587" t="s">
        <v>243</v>
      </c>
      <c r="AN1587" t="s">
        <v>244</v>
      </c>
      <c r="AO1587" t="s">
        <v>283</v>
      </c>
      <c r="AP1587" t="s">
        <v>246</v>
      </c>
      <c r="AQ1587" t="s">
        <v>247</v>
      </c>
      <c r="AR1587">
        <v>17242.3</v>
      </c>
      <c r="AS1587">
        <v>2540</v>
      </c>
      <c r="AT1587">
        <v>98.02</v>
      </c>
      <c r="AU1587">
        <v>25.15</v>
      </c>
      <c r="AV1587">
        <v>1.8006</v>
      </c>
      <c r="AW1587">
        <v>95</v>
      </c>
      <c r="AX1587">
        <v>51</v>
      </c>
      <c r="AY1587">
        <v>106</v>
      </c>
      <c r="AZ1587">
        <v>156</v>
      </c>
      <c r="BA1587">
        <v>181</v>
      </c>
      <c r="BB1587">
        <v>1.1299999999999999</v>
      </c>
      <c r="BC1587" t="s">
        <v>248</v>
      </c>
      <c r="BD1587">
        <v>0</v>
      </c>
    </row>
    <row r="1588" spans="1:56" x14ac:dyDescent="0.25">
      <c r="A1588">
        <v>544</v>
      </c>
      <c r="B1588">
        <v>12899</v>
      </c>
      <c r="C1588" t="s">
        <v>17</v>
      </c>
      <c r="D1588" s="1">
        <v>40473.411805555559</v>
      </c>
      <c r="E1588" s="1">
        <v>40473.411805555559</v>
      </c>
      <c r="F1588">
        <v>414</v>
      </c>
      <c r="G1588">
        <v>1</v>
      </c>
      <c r="H1588">
        <v>17</v>
      </c>
      <c r="I1588">
        <v>108</v>
      </c>
      <c r="J1588">
        <v>366.4</v>
      </c>
      <c r="K1588">
        <v>366.4</v>
      </c>
      <c r="L1588">
        <v>1</v>
      </c>
      <c r="M1588">
        <v>1</v>
      </c>
      <c r="N1588">
        <v>2</v>
      </c>
      <c r="O1588" t="s">
        <v>65</v>
      </c>
      <c r="P1588">
        <v>4</v>
      </c>
      <c r="Q1588" t="s">
        <v>19</v>
      </c>
      <c r="T1588">
        <v>13962</v>
      </c>
      <c r="U1588" t="s">
        <v>17</v>
      </c>
      <c r="V1588" t="s">
        <v>24</v>
      </c>
      <c r="W1588">
        <v>22</v>
      </c>
      <c r="X1588">
        <v>3</v>
      </c>
      <c r="Y1588">
        <v>362.8</v>
      </c>
      <c r="Z1588">
        <v>0</v>
      </c>
      <c r="AA1588">
        <v>51.95</v>
      </c>
      <c r="AB1588">
        <v>51.95</v>
      </c>
      <c r="AD1588" t="s">
        <v>197</v>
      </c>
      <c r="AE1588">
        <v>0</v>
      </c>
      <c r="AF1588">
        <v>0</v>
      </c>
      <c r="AG1588" t="s">
        <v>198</v>
      </c>
      <c r="AH1588" t="s">
        <v>196</v>
      </c>
      <c r="AJ1588" t="s">
        <v>3432</v>
      </c>
      <c r="AK1588" t="s">
        <v>3433</v>
      </c>
      <c r="AL1588" t="s">
        <v>242</v>
      </c>
      <c r="AM1588" t="s">
        <v>385</v>
      </c>
      <c r="AN1588" t="s">
        <v>386</v>
      </c>
      <c r="AO1588" t="s">
        <v>283</v>
      </c>
      <c r="AP1588" t="s">
        <v>246</v>
      </c>
      <c r="AQ1588" t="s">
        <v>247</v>
      </c>
      <c r="AR1588">
        <v>15778.67</v>
      </c>
      <c r="AS1588">
        <v>8059</v>
      </c>
      <c r="AT1588">
        <v>99.01</v>
      </c>
      <c r="AU1588">
        <v>79.790000000000006</v>
      </c>
      <c r="AV1588">
        <v>0.71579999999999999</v>
      </c>
      <c r="AW1588">
        <v>95</v>
      </c>
      <c r="AX1588">
        <v>160</v>
      </c>
      <c r="AY1588">
        <v>133</v>
      </c>
      <c r="AZ1588">
        <v>293</v>
      </c>
      <c r="BA1588">
        <v>373</v>
      </c>
      <c r="BB1588">
        <v>0.63</v>
      </c>
      <c r="BC1588" t="s">
        <v>248</v>
      </c>
      <c r="BD1588">
        <v>0</v>
      </c>
    </row>
    <row r="1589" spans="1:56" x14ac:dyDescent="0.25">
      <c r="A1589">
        <v>1872</v>
      </c>
      <c r="B1589">
        <v>14244</v>
      </c>
      <c r="C1589" t="s">
        <v>17</v>
      </c>
      <c r="D1589" s="1">
        <v>40226.486111111109</v>
      </c>
      <c r="E1589" s="1">
        <v>40226.486111111109</v>
      </c>
      <c r="F1589">
        <v>661</v>
      </c>
      <c r="G1589">
        <v>1</v>
      </c>
      <c r="H1589">
        <v>16</v>
      </c>
      <c r="I1589">
        <v>814</v>
      </c>
      <c r="J1589">
        <v>366.42</v>
      </c>
      <c r="K1589">
        <v>366.42</v>
      </c>
      <c r="L1589">
        <v>1</v>
      </c>
      <c r="M1589">
        <v>1</v>
      </c>
      <c r="N1589">
        <v>2</v>
      </c>
      <c r="O1589" t="s">
        <v>65</v>
      </c>
      <c r="P1589">
        <v>4</v>
      </c>
      <c r="Q1589" t="s">
        <v>19</v>
      </c>
      <c r="T1589">
        <v>13963</v>
      </c>
      <c r="U1589" t="s">
        <v>17</v>
      </c>
      <c r="V1589" t="s">
        <v>40</v>
      </c>
      <c r="W1589">
        <v>309</v>
      </c>
      <c r="X1589">
        <v>17</v>
      </c>
      <c r="Y1589">
        <v>2860.57</v>
      </c>
      <c r="Z1589">
        <v>0</v>
      </c>
      <c r="AA1589">
        <v>0</v>
      </c>
      <c r="AB1589">
        <v>0</v>
      </c>
      <c r="AD1589" t="s">
        <v>191</v>
      </c>
      <c r="AE1589">
        <v>0</v>
      </c>
      <c r="AF1589">
        <v>3.92</v>
      </c>
      <c r="AG1589" t="s">
        <v>200</v>
      </c>
      <c r="AH1589" t="s">
        <v>193</v>
      </c>
      <c r="AJ1589" t="s">
        <v>3434</v>
      </c>
      <c r="AK1589" t="s">
        <v>3435</v>
      </c>
      <c r="AL1589" t="s">
        <v>242</v>
      </c>
      <c r="AM1589" t="s">
        <v>385</v>
      </c>
      <c r="AN1589" t="s">
        <v>386</v>
      </c>
      <c r="AO1589" t="s">
        <v>283</v>
      </c>
      <c r="AP1589" t="s">
        <v>246</v>
      </c>
      <c r="AQ1589" t="s">
        <v>247</v>
      </c>
      <c r="AR1589">
        <v>8936.7999999999993</v>
      </c>
      <c r="AS1589">
        <v>1828</v>
      </c>
      <c r="AT1589">
        <v>95.83</v>
      </c>
      <c r="AU1589">
        <v>19.04</v>
      </c>
      <c r="AV1589">
        <v>0.8115</v>
      </c>
      <c r="AW1589">
        <v>95</v>
      </c>
      <c r="AX1589">
        <v>39</v>
      </c>
      <c r="AY1589">
        <v>36</v>
      </c>
      <c r="AZ1589">
        <v>75</v>
      </c>
      <c r="BA1589">
        <v>94</v>
      </c>
      <c r="BB1589">
        <v>0.98</v>
      </c>
      <c r="BC1589" t="s">
        <v>248</v>
      </c>
      <c r="BD1589">
        <v>0</v>
      </c>
    </row>
    <row r="1590" spans="1:56" x14ac:dyDescent="0.25">
      <c r="A1590">
        <v>2579</v>
      </c>
      <c r="B1590">
        <v>14962</v>
      </c>
      <c r="C1590" t="s">
        <v>17</v>
      </c>
      <c r="D1590" s="1">
        <v>40302.622916666667</v>
      </c>
      <c r="E1590" s="1">
        <v>40616.404166666667</v>
      </c>
      <c r="F1590">
        <v>271</v>
      </c>
      <c r="G1590">
        <v>4</v>
      </c>
      <c r="H1590">
        <v>14</v>
      </c>
      <c r="I1590">
        <v>123</v>
      </c>
      <c r="J1590">
        <v>366.91</v>
      </c>
      <c r="K1590">
        <v>91.73</v>
      </c>
      <c r="L1590">
        <v>2</v>
      </c>
      <c r="M1590">
        <v>4</v>
      </c>
      <c r="N1590">
        <v>2</v>
      </c>
      <c r="O1590" t="s">
        <v>80</v>
      </c>
      <c r="P1590">
        <v>8</v>
      </c>
      <c r="Q1590" t="s">
        <v>40</v>
      </c>
      <c r="T1590">
        <v>13964</v>
      </c>
      <c r="U1590" t="s">
        <v>17</v>
      </c>
      <c r="V1590" t="s">
        <v>22</v>
      </c>
      <c r="W1590">
        <v>388</v>
      </c>
      <c r="X1590">
        <v>2</v>
      </c>
      <c r="Y1590">
        <v>438.9</v>
      </c>
      <c r="Z1590">
        <v>0</v>
      </c>
      <c r="AA1590">
        <v>0</v>
      </c>
      <c r="AB1590">
        <v>0</v>
      </c>
      <c r="AD1590" t="s">
        <v>191</v>
      </c>
      <c r="AE1590">
        <v>0</v>
      </c>
      <c r="AF1590">
        <v>3.87</v>
      </c>
      <c r="AG1590" t="s">
        <v>198</v>
      </c>
      <c r="AH1590" t="s">
        <v>199</v>
      </c>
      <c r="AJ1590" t="s">
        <v>3436</v>
      </c>
      <c r="AK1590" t="s">
        <v>3437</v>
      </c>
      <c r="AL1590" t="s">
        <v>276</v>
      </c>
      <c r="AM1590" t="s">
        <v>243</v>
      </c>
      <c r="AN1590" t="s">
        <v>277</v>
      </c>
      <c r="AO1590" t="s">
        <v>283</v>
      </c>
      <c r="AP1590" t="s">
        <v>278</v>
      </c>
      <c r="AQ1590" t="s">
        <v>247</v>
      </c>
      <c r="AR1590">
        <v>3073.43</v>
      </c>
      <c r="AS1590">
        <v>604</v>
      </c>
      <c r="AT1590">
        <v>88.54</v>
      </c>
      <c r="AU1590">
        <v>6.29</v>
      </c>
      <c r="AV1590">
        <v>1.0377000000000001</v>
      </c>
      <c r="AW1590">
        <v>95</v>
      </c>
      <c r="AX1590">
        <v>13</v>
      </c>
      <c r="AY1590">
        <v>16</v>
      </c>
      <c r="AZ1590">
        <v>28</v>
      </c>
      <c r="BA1590">
        <v>35</v>
      </c>
      <c r="BB1590">
        <v>1.1499999999999999</v>
      </c>
      <c r="BC1590" t="s">
        <v>278</v>
      </c>
      <c r="BD1590">
        <v>0</v>
      </c>
    </row>
    <row r="1591" spans="1:56" x14ac:dyDescent="0.25">
      <c r="A1591">
        <v>1647</v>
      </c>
      <c r="B1591">
        <v>14018</v>
      </c>
      <c r="C1591" t="s">
        <v>17</v>
      </c>
      <c r="D1591" s="1">
        <v>40241.599305555559</v>
      </c>
      <c r="E1591" s="1">
        <v>40241.599305555559</v>
      </c>
      <c r="F1591">
        <v>646</v>
      </c>
      <c r="G1591">
        <v>1</v>
      </c>
      <c r="H1591">
        <v>13</v>
      </c>
      <c r="I1591">
        <v>224</v>
      </c>
      <c r="J1591">
        <v>367.15</v>
      </c>
      <c r="K1591">
        <v>367.15</v>
      </c>
      <c r="L1591">
        <v>1</v>
      </c>
      <c r="M1591">
        <v>1</v>
      </c>
      <c r="N1591">
        <v>2</v>
      </c>
      <c r="O1591" t="s">
        <v>65</v>
      </c>
      <c r="P1591">
        <v>4</v>
      </c>
      <c r="Q1591" t="s">
        <v>19</v>
      </c>
      <c r="T1591">
        <v>13965</v>
      </c>
      <c r="U1591" t="s">
        <v>17</v>
      </c>
      <c r="V1591" t="s">
        <v>29</v>
      </c>
      <c r="W1591">
        <v>477</v>
      </c>
      <c r="X1591">
        <v>3</v>
      </c>
      <c r="Y1591">
        <v>996.61</v>
      </c>
      <c r="Z1591">
        <v>0</v>
      </c>
      <c r="AA1591">
        <v>0</v>
      </c>
      <c r="AB1591">
        <v>0</v>
      </c>
      <c r="AD1591" t="s">
        <v>191</v>
      </c>
      <c r="AE1591">
        <v>0</v>
      </c>
      <c r="AF1591">
        <v>21.97</v>
      </c>
      <c r="AG1591" t="s">
        <v>192</v>
      </c>
      <c r="AH1591" t="s">
        <v>199</v>
      </c>
      <c r="AJ1591" t="s">
        <v>3438</v>
      </c>
      <c r="AK1591" t="s">
        <v>3439</v>
      </c>
      <c r="AL1591" t="s">
        <v>242</v>
      </c>
      <c r="AM1591" t="s">
        <v>385</v>
      </c>
      <c r="AN1591" t="s">
        <v>386</v>
      </c>
      <c r="AO1591" t="s">
        <v>283</v>
      </c>
      <c r="AP1591" t="s">
        <v>246</v>
      </c>
      <c r="AQ1591" t="s">
        <v>247</v>
      </c>
      <c r="AR1591">
        <v>5099.84</v>
      </c>
      <c r="AS1591">
        <v>1023</v>
      </c>
      <c r="AT1591">
        <v>95.83</v>
      </c>
      <c r="AU1591">
        <v>10.66</v>
      </c>
      <c r="AV1591">
        <v>0.69369999999999998</v>
      </c>
      <c r="AW1591">
        <v>95</v>
      </c>
      <c r="AX1591">
        <v>22</v>
      </c>
      <c r="AY1591">
        <v>18</v>
      </c>
      <c r="AZ1591">
        <v>39</v>
      </c>
      <c r="BA1591">
        <v>50</v>
      </c>
      <c r="BB1591">
        <v>0.49</v>
      </c>
      <c r="BC1591" t="s">
        <v>248</v>
      </c>
      <c r="BD1591">
        <v>0</v>
      </c>
    </row>
    <row r="1592" spans="1:56" x14ac:dyDescent="0.25">
      <c r="A1592">
        <v>2329</v>
      </c>
      <c r="B1592">
        <v>14706</v>
      </c>
      <c r="C1592" t="s">
        <v>17</v>
      </c>
      <c r="D1592" s="1">
        <v>40268.464583333334</v>
      </c>
      <c r="E1592" s="1">
        <v>40268.464583333334</v>
      </c>
      <c r="F1592">
        <v>619</v>
      </c>
      <c r="G1592">
        <v>1</v>
      </c>
      <c r="H1592">
        <v>25</v>
      </c>
      <c r="I1592">
        <v>246</v>
      </c>
      <c r="J1592">
        <v>367.54</v>
      </c>
      <c r="K1592">
        <v>367.54</v>
      </c>
      <c r="L1592">
        <v>1</v>
      </c>
      <c r="M1592">
        <v>1</v>
      </c>
      <c r="N1592">
        <v>2</v>
      </c>
      <c r="O1592" t="s">
        <v>65</v>
      </c>
      <c r="P1592">
        <v>4</v>
      </c>
      <c r="Q1592" t="s">
        <v>19</v>
      </c>
      <c r="T1592">
        <v>13966</v>
      </c>
      <c r="U1592" t="s">
        <v>17</v>
      </c>
      <c r="V1592" t="s">
        <v>19</v>
      </c>
      <c r="W1592">
        <v>436</v>
      </c>
      <c r="X1592">
        <v>1</v>
      </c>
      <c r="Y1592">
        <v>384.26</v>
      </c>
      <c r="Z1592">
        <v>0</v>
      </c>
      <c r="AA1592">
        <v>0</v>
      </c>
      <c r="AB1592">
        <v>0</v>
      </c>
      <c r="AD1592" t="s">
        <v>191</v>
      </c>
      <c r="AE1592">
        <v>0</v>
      </c>
      <c r="AF1592">
        <v>0</v>
      </c>
      <c r="AG1592" t="s">
        <v>198</v>
      </c>
      <c r="AH1592" t="s">
        <v>196</v>
      </c>
      <c r="AJ1592" t="s">
        <v>3440</v>
      </c>
      <c r="AK1592" t="s">
        <v>3441</v>
      </c>
      <c r="AL1592" t="s">
        <v>276</v>
      </c>
      <c r="AM1592" t="s">
        <v>385</v>
      </c>
      <c r="AN1592" t="s">
        <v>405</v>
      </c>
      <c r="AO1592" t="s">
        <v>283</v>
      </c>
      <c r="AP1592" t="s">
        <v>278</v>
      </c>
      <c r="AQ1592" t="s">
        <v>247</v>
      </c>
      <c r="AR1592">
        <v>2969.29</v>
      </c>
      <c r="AS1592">
        <v>590</v>
      </c>
      <c r="AT1592">
        <v>93.75</v>
      </c>
      <c r="AU1592">
        <v>6.15</v>
      </c>
      <c r="AV1592">
        <v>0.91890000000000005</v>
      </c>
      <c r="AW1592">
        <v>95</v>
      </c>
      <c r="AX1592">
        <v>13</v>
      </c>
      <c r="AY1592">
        <v>14</v>
      </c>
      <c r="AZ1592">
        <v>26</v>
      </c>
      <c r="BA1592">
        <v>32</v>
      </c>
      <c r="BB1592">
        <v>0.34</v>
      </c>
      <c r="BC1592" t="s">
        <v>278</v>
      </c>
      <c r="BD1592">
        <v>0</v>
      </c>
    </row>
    <row r="1593" spans="1:56" x14ac:dyDescent="0.25">
      <c r="A1593">
        <v>3598</v>
      </c>
      <c r="B1593">
        <v>15989</v>
      </c>
      <c r="C1593" t="s">
        <v>17</v>
      </c>
      <c r="D1593" s="1">
        <v>40149.660416666666</v>
      </c>
      <c r="E1593" s="1">
        <v>40511.502083333333</v>
      </c>
      <c r="F1593">
        <v>376</v>
      </c>
      <c r="G1593">
        <v>2</v>
      </c>
      <c r="H1593">
        <v>81</v>
      </c>
      <c r="I1593">
        <v>169</v>
      </c>
      <c r="J1593">
        <v>368.31</v>
      </c>
      <c r="K1593">
        <v>184.16</v>
      </c>
      <c r="L1593">
        <v>2</v>
      </c>
      <c r="M1593">
        <v>2</v>
      </c>
      <c r="N1593">
        <v>2</v>
      </c>
      <c r="O1593" t="s">
        <v>67</v>
      </c>
      <c r="P1593">
        <v>6</v>
      </c>
      <c r="Q1593" t="s">
        <v>22</v>
      </c>
      <c r="T1593">
        <v>13967</v>
      </c>
      <c r="U1593" t="s">
        <v>17</v>
      </c>
      <c r="V1593" t="s">
        <v>22</v>
      </c>
      <c r="W1593">
        <v>146</v>
      </c>
      <c r="X1593">
        <v>2</v>
      </c>
      <c r="Y1593">
        <v>166.3</v>
      </c>
      <c r="Z1593">
        <v>80.7</v>
      </c>
      <c r="AA1593">
        <v>0</v>
      </c>
      <c r="AB1593">
        <v>-80.7</v>
      </c>
      <c r="AC1593">
        <v>-100</v>
      </c>
      <c r="AD1593" t="s">
        <v>201</v>
      </c>
      <c r="AE1593">
        <v>80.7</v>
      </c>
      <c r="AF1593">
        <v>0</v>
      </c>
      <c r="AG1593" t="s">
        <v>198</v>
      </c>
      <c r="AH1593" t="s">
        <v>199</v>
      </c>
      <c r="AJ1593" t="s">
        <v>3442</v>
      </c>
      <c r="AK1593" t="s">
        <v>3443</v>
      </c>
      <c r="AL1593" t="s">
        <v>276</v>
      </c>
      <c r="AM1593" t="s">
        <v>385</v>
      </c>
      <c r="AN1593" t="s">
        <v>405</v>
      </c>
      <c r="AO1593" t="s">
        <v>283</v>
      </c>
      <c r="AP1593" t="s">
        <v>278</v>
      </c>
      <c r="AQ1593" t="s">
        <v>247</v>
      </c>
      <c r="AR1593">
        <v>2632.18</v>
      </c>
      <c r="AS1593">
        <v>529</v>
      </c>
      <c r="AT1593">
        <v>88.54</v>
      </c>
      <c r="AU1593">
        <v>5.51</v>
      </c>
      <c r="AV1593">
        <v>0.87529999999999997</v>
      </c>
      <c r="AW1593">
        <v>95</v>
      </c>
      <c r="AX1593">
        <v>12</v>
      </c>
      <c r="AY1593">
        <v>12</v>
      </c>
      <c r="AZ1593">
        <v>23</v>
      </c>
      <c r="BA1593">
        <v>28</v>
      </c>
      <c r="BB1593">
        <v>0</v>
      </c>
      <c r="BC1593" t="s">
        <v>278</v>
      </c>
      <c r="BD1593">
        <v>0</v>
      </c>
    </row>
    <row r="1594" spans="1:56" x14ac:dyDescent="0.25">
      <c r="A1594">
        <v>5383</v>
      </c>
      <c r="B1594">
        <v>17792</v>
      </c>
      <c r="C1594" t="s">
        <v>17</v>
      </c>
      <c r="D1594" s="1">
        <v>40408.547222222223</v>
      </c>
      <c r="E1594" s="1">
        <v>40419.604166666664</v>
      </c>
      <c r="F1594">
        <v>468</v>
      </c>
      <c r="G1594">
        <v>2</v>
      </c>
      <c r="H1594">
        <v>45</v>
      </c>
      <c r="I1594">
        <v>149</v>
      </c>
      <c r="J1594">
        <v>368.35</v>
      </c>
      <c r="K1594">
        <v>184.18</v>
      </c>
      <c r="L1594">
        <v>1</v>
      </c>
      <c r="M1594">
        <v>3</v>
      </c>
      <c r="N1594">
        <v>2</v>
      </c>
      <c r="O1594" t="s">
        <v>72</v>
      </c>
      <c r="P1594">
        <v>6</v>
      </c>
      <c r="Q1594" t="s">
        <v>29</v>
      </c>
      <c r="T1594">
        <v>13968</v>
      </c>
      <c r="U1594" t="s">
        <v>17</v>
      </c>
      <c r="V1594" t="s">
        <v>19</v>
      </c>
      <c r="W1594">
        <v>424</v>
      </c>
      <c r="X1594">
        <v>1</v>
      </c>
      <c r="Y1594">
        <v>123.66</v>
      </c>
      <c r="Z1594">
        <v>0</v>
      </c>
      <c r="AA1594">
        <v>0</v>
      </c>
      <c r="AB1594">
        <v>0</v>
      </c>
      <c r="AD1594" t="s">
        <v>191</v>
      </c>
      <c r="AE1594">
        <v>0</v>
      </c>
      <c r="AF1594">
        <v>0</v>
      </c>
      <c r="AG1594" t="s">
        <v>198</v>
      </c>
      <c r="AH1594" t="s">
        <v>196</v>
      </c>
      <c r="AJ1594" t="s">
        <v>3444</v>
      </c>
      <c r="AK1594" t="s">
        <v>3445</v>
      </c>
      <c r="AL1594" t="s">
        <v>242</v>
      </c>
      <c r="AM1594" t="s">
        <v>243</v>
      </c>
      <c r="AN1594" t="s">
        <v>244</v>
      </c>
      <c r="AO1594" t="s">
        <v>283</v>
      </c>
      <c r="AP1594" t="s">
        <v>246</v>
      </c>
      <c r="AQ1594" t="s">
        <v>247</v>
      </c>
      <c r="AR1594">
        <v>6920.11</v>
      </c>
      <c r="AS1594">
        <v>3618</v>
      </c>
      <c r="AT1594">
        <v>97.96</v>
      </c>
      <c r="AU1594">
        <v>36.92</v>
      </c>
      <c r="AV1594">
        <v>1.7863</v>
      </c>
      <c r="AW1594">
        <v>95</v>
      </c>
      <c r="AX1594">
        <v>74</v>
      </c>
      <c r="AY1594">
        <v>154</v>
      </c>
      <c r="AZ1594">
        <v>228</v>
      </c>
      <c r="BA1594">
        <v>265</v>
      </c>
      <c r="BB1594">
        <v>1.63</v>
      </c>
      <c r="BC1594" t="s">
        <v>248</v>
      </c>
      <c r="BD1594">
        <v>0</v>
      </c>
    </row>
    <row r="1595" spans="1:56" x14ac:dyDescent="0.25">
      <c r="A1595">
        <v>3090</v>
      </c>
      <c r="B1595">
        <v>15477</v>
      </c>
      <c r="C1595" t="s">
        <v>17</v>
      </c>
      <c r="D1595" s="1">
        <v>40237.442361111112</v>
      </c>
      <c r="E1595" s="1">
        <v>40237.442361111112</v>
      </c>
      <c r="F1595">
        <v>650</v>
      </c>
      <c r="G1595">
        <v>1</v>
      </c>
      <c r="H1595">
        <v>2</v>
      </c>
      <c r="I1595">
        <v>216</v>
      </c>
      <c r="J1595">
        <v>368.4</v>
      </c>
      <c r="K1595">
        <v>368.4</v>
      </c>
      <c r="L1595">
        <v>1</v>
      </c>
      <c r="M1595">
        <v>1</v>
      </c>
      <c r="N1595">
        <v>2</v>
      </c>
      <c r="O1595" t="s">
        <v>65</v>
      </c>
      <c r="P1595">
        <v>4</v>
      </c>
      <c r="Q1595" t="s">
        <v>19</v>
      </c>
      <c r="T1595">
        <v>13969</v>
      </c>
      <c r="U1595" t="s">
        <v>17</v>
      </c>
      <c r="V1595" t="s">
        <v>129</v>
      </c>
      <c r="W1595">
        <v>8</v>
      </c>
      <c r="X1595">
        <v>35</v>
      </c>
      <c r="Y1595">
        <v>12973.46</v>
      </c>
      <c r="Z1595">
        <v>1890.75</v>
      </c>
      <c r="AA1595">
        <v>5140.9399999999996</v>
      </c>
      <c r="AB1595">
        <v>3250.19</v>
      </c>
      <c r="AC1595">
        <v>171.9</v>
      </c>
      <c r="AD1595" t="s">
        <v>194</v>
      </c>
      <c r="AE1595">
        <v>0</v>
      </c>
      <c r="AF1595">
        <v>1.18</v>
      </c>
      <c r="AG1595" t="s">
        <v>195</v>
      </c>
      <c r="AH1595" t="s">
        <v>196</v>
      </c>
      <c r="AJ1595" t="s">
        <v>3446</v>
      </c>
      <c r="AK1595" t="s">
        <v>3447</v>
      </c>
      <c r="AL1595" t="s">
        <v>242</v>
      </c>
      <c r="AM1595" t="s">
        <v>243</v>
      </c>
      <c r="AN1595" t="s">
        <v>244</v>
      </c>
      <c r="AO1595" t="s">
        <v>283</v>
      </c>
      <c r="AP1595" t="s">
        <v>246</v>
      </c>
      <c r="AQ1595" t="s">
        <v>247</v>
      </c>
      <c r="AR1595">
        <v>6826.51</v>
      </c>
      <c r="AS1595">
        <v>3749</v>
      </c>
      <c r="AT1595">
        <v>95.92</v>
      </c>
      <c r="AU1595">
        <v>38.26</v>
      </c>
      <c r="AV1595">
        <v>1.6459999999999999</v>
      </c>
      <c r="AW1595">
        <v>95</v>
      </c>
      <c r="AX1595">
        <v>77</v>
      </c>
      <c r="AY1595">
        <v>147</v>
      </c>
      <c r="AZ1595">
        <v>224</v>
      </c>
      <c r="BA1595">
        <v>262</v>
      </c>
      <c r="BB1595">
        <v>0.4</v>
      </c>
      <c r="BC1595" t="s">
        <v>248</v>
      </c>
      <c r="BD1595">
        <v>0</v>
      </c>
    </row>
    <row r="1596" spans="1:56" x14ac:dyDescent="0.25">
      <c r="A1596">
        <v>1800</v>
      </c>
      <c r="B1596">
        <v>14172</v>
      </c>
      <c r="C1596" t="s">
        <v>17</v>
      </c>
      <c r="D1596" s="1">
        <v>40244.456944444442</v>
      </c>
      <c r="E1596" s="1">
        <v>40281.55972222222</v>
      </c>
      <c r="F1596">
        <v>606</v>
      </c>
      <c r="G1596">
        <v>3</v>
      </c>
      <c r="H1596">
        <v>38</v>
      </c>
      <c r="I1596">
        <v>78</v>
      </c>
      <c r="J1596">
        <v>369.02</v>
      </c>
      <c r="K1596">
        <v>123.01</v>
      </c>
      <c r="L1596">
        <v>1</v>
      </c>
      <c r="M1596">
        <v>3</v>
      </c>
      <c r="N1596">
        <v>2</v>
      </c>
      <c r="O1596" t="s">
        <v>72</v>
      </c>
      <c r="P1596">
        <v>6</v>
      </c>
      <c r="Q1596" t="s">
        <v>29</v>
      </c>
      <c r="T1596">
        <v>13970</v>
      </c>
      <c r="U1596" t="s">
        <v>17</v>
      </c>
      <c r="V1596" t="s">
        <v>22</v>
      </c>
      <c r="W1596">
        <v>387</v>
      </c>
      <c r="X1596">
        <v>2</v>
      </c>
      <c r="Y1596">
        <v>846.55</v>
      </c>
      <c r="Z1596">
        <v>0</v>
      </c>
      <c r="AA1596">
        <v>0</v>
      </c>
      <c r="AB1596">
        <v>0</v>
      </c>
      <c r="AD1596" t="s">
        <v>191</v>
      </c>
      <c r="AE1596">
        <v>0</v>
      </c>
      <c r="AF1596">
        <v>0</v>
      </c>
      <c r="AG1596" t="s">
        <v>198</v>
      </c>
      <c r="AH1596" t="s">
        <v>199</v>
      </c>
      <c r="AJ1596" t="s">
        <v>3448</v>
      </c>
      <c r="AK1596" t="s">
        <v>3449</v>
      </c>
      <c r="AL1596" t="s">
        <v>242</v>
      </c>
      <c r="AM1596" t="s">
        <v>385</v>
      </c>
      <c r="AN1596" t="s">
        <v>386</v>
      </c>
      <c r="AO1596" t="s">
        <v>283</v>
      </c>
      <c r="AP1596" t="s">
        <v>246</v>
      </c>
      <c r="AQ1596" t="s">
        <v>247</v>
      </c>
      <c r="AR1596">
        <v>34640.839999999997</v>
      </c>
      <c r="AS1596">
        <v>15765</v>
      </c>
      <c r="AT1596">
        <v>98.98</v>
      </c>
      <c r="AU1596">
        <v>160.87</v>
      </c>
      <c r="AV1596">
        <v>0.95699999999999996</v>
      </c>
      <c r="AW1596">
        <v>95</v>
      </c>
      <c r="AX1596">
        <v>322</v>
      </c>
      <c r="AY1596">
        <v>359</v>
      </c>
      <c r="AZ1596">
        <v>680</v>
      </c>
      <c r="BA1596">
        <v>841</v>
      </c>
      <c r="BB1596">
        <v>0.42</v>
      </c>
      <c r="BC1596" t="s">
        <v>248</v>
      </c>
      <c r="BD1596">
        <v>0</v>
      </c>
    </row>
    <row r="1597" spans="1:56" x14ac:dyDescent="0.25">
      <c r="A1597">
        <v>2507</v>
      </c>
      <c r="B1597">
        <v>14888</v>
      </c>
      <c r="C1597" t="s">
        <v>17</v>
      </c>
      <c r="D1597" s="1">
        <v>40679.623611111114</v>
      </c>
      <c r="E1597" s="1">
        <v>40679.623611111114</v>
      </c>
      <c r="F1597">
        <v>208</v>
      </c>
      <c r="G1597">
        <v>1</v>
      </c>
      <c r="H1597">
        <v>20</v>
      </c>
      <c r="I1597">
        <v>184</v>
      </c>
      <c r="J1597">
        <v>369.2</v>
      </c>
      <c r="K1597">
        <v>369.2</v>
      </c>
      <c r="L1597">
        <v>2</v>
      </c>
      <c r="M1597">
        <v>1</v>
      </c>
      <c r="N1597">
        <v>2</v>
      </c>
      <c r="O1597" t="s">
        <v>68</v>
      </c>
      <c r="P1597">
        <v>5</v>
      </c>
      <c r="Q1597" t="s">
        <v>19</v>
      </c>
      <c r="T1597">
        <v>13971</v>
      </c>
      <c r="U1597" t="s">
        <v>17</v>
      </c>
      <c r="V1597" t="s">
        <v>129</v>
      </c>
      <c r="W1597">
        <v>19</v>
      </c>
      <c r="X1597">
        <v>14</v>
      </c>
      <c r="Y1597">
        <v>4667.57</v>
      </c>
      <c r="Z1597">
        <v>1011.38</v>
      </c>
      <c r="AA1597">
        <v>772.36</v>
      </c>
      <c r="AB1597">
        <v>-239.02</v>
      </c>
      <c r="AC1597">
        <v>-23.63</v>
      </c>
      <c r="AD1597" t="s">
        <v>204</v>
      </c>
      <c r="AE1597">
        <v>239.02</v>
      </c>
      <c r="AF1597">
        <v>1.58</v>
      </c>
      <c r="AG1597" t="s">
        <v>205</v>
      </c>
      <c r="AH1597" t="s">
        <v>193</v>
      </c>
      <c r="AJ1597" t="s">
        <v>3450</v>
      </c>
      <c r="AK1597" t="s">
        <v>3451</v>
      </c>
      <c r="AL1597" t="s">
        <v>242</v>
      </c>
      <c r="AM1597" t="s">
        <v>243</v>
      </c>
      <c r="AN1597" t="s">
        <v>244</v>
      </c>
      <c r="AO1597" t="s">
        <v>283</v>
      </c>
      <c r="AP1597" t="s">
        <v>246</v>
      </c>
      <c r="AQ1597" t="s">
        <v>247</v>
      </c>
      <c r="AR1597">
        <v>10217.66</v>
      </c>
      <c r="AS1597">
        <v>4964</v>
      </c>
      <c r="AT1597">
        <v>98.99</v>
      </c>
      <c r="AU1597">
        <v>50.14</v>
      </c>
      <c r="AV1597">
        <v>1.1719999999999999</v>
      </c>
      <c r="AW1597">
        <v>95</v>
      </c>
      <c r="AX1597">
        <v>101</v>
      </c>
      <c r="AY1597">
        <v>137</v>
      </c>
      <c r="AZ1597">
        <v>238</v>
      </c>
      <c r="BA1597">
        <v>288</v>
      </c>
      <c r="BB1597">
        <v>0.9</v>
      </c>
      <c r="BC1597" t="s">
        <v>248</v>
      </c>
      <c r="BD1597">
        <v>0</v>
      </c>
    </row>
    <row r="1598" spans="1:56" x14ac:dyDescent="0.25">
      <c r="A1598">
        <v>4360</v>
      </c>
      <c r="B1598">
        <v>16758</v>
      </c>
      <c r="C1598" t="s">
        <v>17</v>
      </c>
      <c r="D1598" s="1">
        <v>40821.615972222222</v>
      </c>
      <c r="E1598" s="1">
        <v>40821.615972222222</v>
      </c>
      <c r="F1598">
        <v>66</v>
      </c>
      <c r="G1598">
        <v>1</v>
      </c>
      <c r="H1598">
        <v>22</v>
      </c>
      <c r="I1598">
        <v>203</v>
      </c>
      <c r="J1598">
        <v>369.34</v>
      </c>
      <c r="K1598">
        <v>369.34</v>
      </c>
      <c r="L1598">
        <v>3</v>
      </c>
      <c r="M1598">
        <v>2</v>
      </c>
      <c r="N1598">
        <v>2</v>
      </c>
      <c r="O1598" t="s">
        <v>66</v>
      </c>
      <c r="P1598">
        <v>7</v>
      </c>
      <c r="Q1598" t="s">
        <v>22</v>
      </c>
      <c r="T1598">
        <v>13972</v>
      </c>
      <c r="U1598" t="s">
        <v>17</v>
      </c>
      <c r="V1598" t="s">
        <v>22</v>
      </c>
      <c r="W1598">
        <v>71</v>
      </c>
      <c r="X1598">
        <v>2</v>
      </c>
      <c r="Y1598">
        <v>190.25</v>
      </c>
      <c r="Z1598">
        <v>0</v>
      </c>
      <c r="AA1598">
        <v>44.35</v>
      </c>
      <c r="AB1598">
        <v>44.35</v>
      </c>
      <c r="AD1598" t="s">
        <v>197</v>
      </c>
      <c r="AE1598">
        <v>0</v>
      </c>
      <c r="AF1598">
        <v>0</v>
      </c>
      <c r="AG1598" t="s">
        <v>198</v>
      </c>
      <c r="AH1598" t="s">
        <v>199</v>
      </c>
      <c r="AJ1598" t="s">
        <v>3452</v>
      </c>
      <c r="AK1598" t="s">
        <v>3453</v>
      </c>
      <c r="AL1598" t="s">
        <v>242</v>
      </c>
      <c r="AM1598" t="s">
        <v>385</v>
      </c>
      <c r="AN1598" t="s">
        <v>386</v>
      </c>
      <c r="AO1598" t="s">
        <v>283</v>
      </c>
      <c r="AP1598" t="s">
        <v>246</v>
      </c>
      <c r="AQ1598" t="s">
        <v>247</v>
      </c>
      <c r="AR1598">
        <v>19619.54</v>
      </c>
      <c r="AS1598">
        <v>9265</v>
      </c>
      <c r="AT1598">
        <v>98.99</v>
      </c>
      <c r="AU1598">
        <v>93.59</v>
      </c>
      <c r="AV1598">
        <v>0.97250000000000003</v>
      </c>
      <c r="AW1598">
        <v>95</v>
      </c>
      <c r="AX1598">
        <v>188</v>
      </c>
      <c r="AY1598">
        <v>212</v>
      </c>
      <c r="AZ1598">
        <v>399</v>
      </c>
      <c r="BA1598">
        <v>493</v>
      </c>
      <c r="BB1598">
        <v>0.32</v>
      </c>
      <c r="BC1598" t="s">
        <v>248</v>
      </c>
      <c r="BD1598">
        <v>0</v>
      </c>
    </row>
    <row r="1599" spans="1:56" x14ac:dyDescent="0.25">
      <c r="A1599">
        <v>3531</v>
      </c>
      <c r="B1599">
        <v>15922</v>
      </c>
      <c r="C1599" t="s">
        <v>17</v>
      </c>
      <c r="D1599" s="1">
        <v>40513.57708333333</v>
      </c>
      <c r="E1599" s="1">
        <v>40513.57708333333</v>
      </c>
      <c r="F1599">
        <v>374</v>
      </c>
      <c r="G1599">
        <v>1</v>
      </c>
      <c r="H1599">
        <v>11</v>
      </c>
      <c r="I1599">
        <v>138</v>
      </c>
      <c r="J1599">
        <v>369.5</v>
      </c>
      <c r="K1599">
        <v>369.5</v>
      </c>
      <c r="L1599">
        <v>2</v>
      </c>
      <c r="M1599">
        <v>1</v>
      </c>
      <c r="N1599">
        <v>2</v>
      </c>
      <c r="O1599" t="s">
        <v>68</v>
      </c>
      <c r="P1599">
        <v>5</v>
      </c>
      <c r="Q1599" t="s">
        <v>19</v>
      </c>
      <c r="T1599">
        <v>13973</v>
      </c>
      <c r="U1599" t="s">
        <v>17</v>
      </c>
      <c r="V1599" t="s">
        <v>19</v>
      </c>
      <c r="W1599">
        <v>288</v>
      </c>
      <c r="X1599">
        <v>1</v>
      </c>
      <c r="Y1599">
        <v>264.7</v>
      </c>
      <c r="Z1599">
        <v>0</v>
      </c>
      <c r="AA1599">
        <v>0</v>
      </c>
      <c r="AB1599">
        <v>0</v>
      </c>
      <c r="AD1599" t="s">
        <v>191</v>
      </c>
      <c r="AE1599">
        <v>0</v>
      </c>
      <c r="AF1599">
        <v>0</v>
      </c>
      <c r="AG1599" t="s">
        <v>198</v>
      </c>
      <c r="AH1599" t="s">
        <v>196</v>
      </c>
      <c r="AJ1599" t="s">
        <v>3454</v>
      </c>
      <c r="AK1599" t="s">
        <v>3455</v>
      </c>
      <c r="AL1599" t="s">
        <v>242</v>
      </c>
      <c r="AM1599" t="s">
        <v>768</v>
      </c>
      <c r="AN1599" t="s">
        <v>769</v>
      </c>
      <c r="AO1599" t="s">
        <v>283</v>
      </c>
      <c r="AP1599" t="s">
        <v>770</v>
      </c>
      <c r="AQ1599" t="s">
        <v>247</v>
      </c>
      <c r="AR1599">
        <v>34071.97</v>
      </c>
      <c r="AS1599">
        <v>20248</v>
      </c>
      <c r="AT1599">
        <v>98.99</v>
      </c>
      <c r="AU1599">
        <v>204.53</v>
      </c>
      <c r="AV1599">
        <v>0.4945</v>
      </c>
      <c r="AW1599">
        <v>95</v>
      </c>
      <c r="AX1599">
        <v>410</v>
      </c>
      <c r="AY1599">
        <v>236</v>
      </c>
      <c r="AZ1599">
        <v>645</v>
      </c>
      <c r="BA1599">
        <v>849</v>
      </c>
      <c r="BB1599">
        <v>1.23</v>
      </c>
      <c r="BC1599" t="s">
        <v>771</v>
      </c>
      <c r="BD1599">
        <v>0</v>
      </c>
    </row>
    <row r="1600" spans="1:56" x14ac:dyDescent="0.25">
      <c r="A1600">
        <v>5032</v>
      </c>
      <c r="B1600">
        <v>17437</v>
      </c>
      <c r="C1600" t="s">
        <v>17</v>
      </c>
      <c r="D1600" s="1">
        <v>40357.46597222222</v>
      </c>
      <c r="E1600" s="1">
        <v>40357.46597222222</v>
      </c>
      <c r="F1600">
        <v>530</v>
      </c>
      <c r="G1600">
        <v>1</v>
      </c>
      <c r="H1600">
        <v>52</v>
      </c>
      <c r="I1600">
        <v>283</v>
      </c>
      <c r="J1600">
        <v>369.68</v>
      </c>
      <c r="K1600">
        <v>369.68</v>
      </c>
      <c r="L1600">
        <v>1</v>
      </c>
      <c r="M1600">
        <v>1</v>
      </c>
      <c r="N1600">
        <v>2</v>
      </c>
      <c r="O1600" t="s">
        <v>65</v>
      </c>
      <c r="P1600">
        <v>4</v>
      </c>
      <c r="Q1600" t="s">
        <v>19</v>
      </c>
      <c r="T1600">
        <v>13974</v>
      </c>
      <c r="U1600" t="s">
        <v>17</v>
      </c>
      <c r="V1600" t="s">
        <v>24</v>
      </c>
      <c r="W1600">
        <v>50</v>
      </c>
      <c r="X1600">
        <v>2</v>
      </c>
      <c r="Y1600">
        <v>677.72</v>
      </c>
      <c r="Z1600">
        <v>0</v>
      </c>
      <c r="AA1600">
        <v>413.59</v>
      </c>
      <c r="AB1600">
        <v>413.59</v>
      </c>
      <c r="AD1600" t="s">
        <v>197</v>
      </c>
      <c r="AE1600">
        <v>0</v>
      </c>
      <c r="AF1600">
        <v>2.1</v>
      </c>
      <c r="AG1600" t="s">
        <v>198</v>
      </c>
      <c r="AH1600" t="s">
        <v>196</v>
      </c>
      <c r="AJ1600" t="s">
        <v>3456</v>
      </c>
      <c r="AK1600" t="s">
        <v>3457</v>
      </c>
      <c r="AL1600" t="s">
        <v>242</v>
      </c>
      <c r="AM1600" t="s">
        <v>385</v>
      </c>
      <c r="AN1600" t="s">
        <v>386</v>
      </c>
      <c r="AO1600" t="s">
        <v>283</v>
      </c>
      <c r="AP1600" t="s">
        <v>246</v>
      </c>
      <c r="AQ1600" t="s">
        <v>247</v>
      </c>
      <c r="AR1600">
        <v>43254.35</v>
      </c>
      <c r="AS1600">
        <v>25058</v>
      </c>
      <c r="AT1600">
        <v>98.99</v>
      </c>
      <c r="AU1600">
        <v>253.11</v>
      </c>
      <c r="AV1600">
        <v>0.56369999999999998</v>
      </c>
      <c r="AW1600">
        <v>95</v>
      </c>
      <c r="AX1600">
        <v>507</v>
      </c>
      <c r="AY1600">
        <v>332</v>
      </c>
      <c r="AZ1600">
        <v>839</v>
      </c>
      <c r="BA1600">
        <v>1092</v>
      </c>
      <c r="BB1600">
        <v>0.74</v>
      </c>
      <c r="BC1600" t="s">
        <v>248</v>
      </c>
      <c r="BD1600">
        <v>0</v>
      </c>
    </row>
    <row r="1601" spans="1:57" x14ac:dyDescent="0.25">
      <c r="A1601">
        <v>3071</v>
      </c>
      <c r="B1601">
        <v>15458</v>
      </c>
      <c r="C1601" t="s">
        <v>17</v>
      </c>
      <c r="D1601" s="1">
        <v>40484.826388888891</v>
      </c>
      <c r="E1601" s="1">
        <v>40861.547222222223</v>
      </c>
      <c r="F1601">
        <v>26</v>
      </c>
      <c r="G1601">
        <v>2</v>
      </c>
      <c r="H1601">
        <v>13</v>
      </c>
      <c r="I1601">
        <v>300</v>
      </c>
      <c r="J1601">
        <v>370.44</v>
      </c>
      <c r="K1601">
        <v>185.22</v>
      </c>
      <c r="L1601">
        <v>4</v>
      </c>
      <c r="M1601">
        <v>2</v>
      </c>
      <c r="N1601">
        <v>2</v>
      </c>
      <c r="O1601" t="s">
        <v>64</v>
      </c>
      <c r="P1601">
        <v>8</v>
      </c>
      <c r="Q1601" t="s">
        <v>24</v>
      </c>
      <c r="T1601">
        <v>13975</v>
      </c>
      <c r="U1601" t="s">
        <v>17</v>
      </c>
      <c r="V1601" t="s">
        <v>129</v>
      </c>
      <c r="W1601">
        <v>32</v>
      </c>
      <c r="X1601">
        <v>12</v>
      </c>
      <c r="Y1601">
        <v>5256.4</v>
      </c>
      <c r="Z1601">
        <v>512.66</v>
      </c>
      <c r="AA1601">
        <v>994.57</v>
      </c>
      <c r="AB1601">
        <v>481.91</v>
      </c>
      <c r="AC1601">
        <v>94</v>
      </c>
      <c r="AD1601" t="s">
        <v>194</v>
      </c>
      <c r="AE1601">
        <v>0</v>
      </c>
      <c r="AF1601">
        <v>0.6</v>
      </c>
      <c r="AG1601" t="s">
        <v>195</v>
      </c>
      <c r="AH1601" t="s">
        <v>196</v>
      </c>
      <c r="AJ1601" t="s">
        <v>3458</v>
      </c>
      <c r="AK1601" t="s">
        <v>3459</v>
      </c>
      <c r="AL1601" t="s">
        <v>242</v>
      </c>
      <c r="AM1601" t="s">
        <v>385</v>
      </c>
      <c r="AN1601" t="s">
        <v>386</v>
      </c>
      <c r="AO1601" t="s">
        <v>283</v>
      </c>
      <c r="AP1601" t="s">
        <v>246</v>
      </c>
      <c r="AQ1601" t="s">
        <v>247</v>
      </c>
      <c r="AR1601">
        <v>34088.79</v>
      </c>
      <c r="AS1601">
        <v>20783</v>
      </c>
      <c r="AT1601">
        <v>98.98</v>
      </c>
      <c r="AU1601">
        <v>212.07</v>
      </c>
      <c r="AV1601">
        <v>0.57320000000000004</v>
      </c>
      <c r="AW1601">
        <v>95</v>
      </c>
      <c r="AX1601">
        <v>425</v>
      </c>
      <c r="AY1601">
        <v>283</v>
      </c>
      <c r="AZ1601">
        <v>707</v>
      </c>
      <c r="BA1601">
        <v>920</v>
      </c>
      <c r="BB1601">
        <v>1.35</v>
      </c>
      <c r="BC1601" t="s">
        <v>248</v>
      </c>
      <c r="BD1601">
        <v>0</v>
      </c>
    </row>
    <row r="1602" spans="1:57" x14ac:dyDescent="0.25">
      <c r="A1602">
        <v>1796</v>
      </c>
      <c r="B1602">
        <v>14168</v>
      </c>
      <c r="C1602" t="s">
        <v>17</v>
      </c>
      <c r="D1602" s="1">
        <v>40322.519444444442</v>
      </c>
      <c r="E1602" s="1">
        <v>40466.450694444444</v>
      </c>
      <c r="F1602">
        <v>421</v>
      </c>
      <c r="G1602">
        <v>2</v>
      </c>
      <c r="H1602">
        <v>11</v>
      </c>
      <c r="I1602">
        <v>147</v>
      </c>
      <c r="J1602">
        <v>370.45</v>
      </c>
      <c r="K1602">
        <v>185.23</v>
      </c>
      <c r="L1602">
        <v>1</v>
      </c>
      <c r="M1602">
        <v>3</v>
      </c>
      <c r="N1602">
        <v>2</v>
      </c>
      <c r="O1602" t="s">
        <v>72</v>
      </c>
      <c r="P1602">
        <v>6</v>
      </c>
      <c r="Q1602" t="s">
        <v>29</v>
      </c>
      <c r="T1602">
        <v>13976</v>
      </c>
      <c r="U1602" t="s">
        <v>17</v>
      </c>
      <c r="V1602" t="s">
        <v>40</v>
      </c>
      <c r="W1602">
        <v>207</v>
      </c>
      <c r="X1602">
        <v>4</v>
      </c>
      <c r="Y1602">
        <v>1192.3599999999999</v>
      </c>
      <c r="Z1602">
        <v>0</v>
      </c>
      <c r="AA1602">
        <v>0</v>
      </c>
      <c r="AB1602">
        <v>0</v>
      </c>
      <c r="AD1602" t="s">
        <v>191</v>
      </c>
      <c r="AE1602">
        <v>0</v>
      </c>
      <c r="AF1602">
        <v>0</v>
      </c>
      <c r="AG1602" t="s">
        <v>200</v>
      </c>
      <c r="AH1602" t="s">
        <v>193</v>
      </c>
      <c r="AJ1602" t="s">
        <v>3460</v>
      </c>
      <c r="AK1602" t="s">
        <v>3461</v>
      </c>
      <c r="AL1602" t="s">
        <v>242</v>
      </c>
      <c r="AM1602" t="s">
        <v>385</v>
      </c>
      <c r="AN1602" t="s">
        <v>386</v>
      </c>
      <c r="AO1602" t="s">
        <v>283</v>
      </c>
      <c r="AP1602" t="s">
        <v>246</v>
      </c>
      <c r="AQ1602" t="s">
        <v>247</v>
      </c>
      <c r="AR1602">
        <v>32433.5</v>
      </c>
      <c r="AS1602">
        <v>17057</v>
      </c>
      <c r="AT1602">
        <v>98.98</v>
      </c>
      <c r="AU1602">
        <v>174.05</v>
      </c>
      <c r="AV1602">
        <v>0.82330000000000003</v>
      </c>
      <c r="AW1602">
        <v>95</v>
      </c>
      <c r="AX1602">
        <v>349</v>
      </c>
      <c r="AY1602">
        <v>334</v>
      </c>
      <c r="AZ1602">
        <v>682</v>
      </c>
      <c r="BA1602">
        <v>856</v>
      </c>
      <c r="BB1602">
        <v>2.44</v>
      </c>
      <c r="BC1602" t="s">
        <v>248</v>
      </c>
      <c r="BD1602">
        <v>0</v>
      </c>
    </row>
    <row r="1603" spans="1:57" x14ac:dyDescent="0.25">
      <c r="A1603">
        <v>3377</v>
      </c>
      <c r="B1603">
        <v>15765</v>
      </c>
      <c r="C1603" t="s">
        <v>17</v>
      </c>
      <c r="D1603" s="1">
        <v>40220.434027777781</v>
      </c>
      <c r="E1603" s="1">
        <v>40220.434027777781</v>
      </c>
      <c r="F1603">
        <v>667</v>
      </c>
      <c r="G1603">
        <v>1</v>
      </c>
      <c r="H1603">
        <v>25</v>
      </c>
      <c r="I1603">
        <v>335</v>
      </c>
      <c r="J1603">
        <v>370.63</v>
      </c>
      <c r="K1603">
        <v>370.63</v>
      </c>
      <c r="L1603">
        <v>1</v>
      </c>
      <c r="M1603">
        <v>1</v>
      </c>
      <c r="N1603">
        <v>2</v>
      </c>
      <c r="O1603" t="s">
        <v>65</v>
      </c>
      <c r="P1603">
        <v>4</v>
      </c>
      <c r="Q1603" t="s">
        <v>19</v>
      </c>
      <c r="T1603">
        <v>13977</v>
      </c>
      <c r="U1603" t="s">
        <v>17</v>
      </c>
      <c r="V1603" t="s">
        <v>19</v>
      </c>
      <c r="W1603">
        <v>412</v>
      </c>
      <c r="X1603">
        <v>1</v>
      </c>
      <c r="Y1603">
        <v>519.80999999999995</v>
      </c>
      <c r="Z1603">
        <v>0</v>
      </c>
      <c r="AA1603">
        <v>0</v>
      </c>
      <c r="AB1603">
        <v>0</v>
      </c>
      <c r="AD1603" t="s">
        <v>191</v>
      </c>
      <c r="AE1603">
        <v>0</v>
      </c>
      <c r="AF1603">
        <v>0</v>
      </c>
      <c r="AG1603" t="s">
        <v>198</v>
      </c>
      <c r="AH1603" t="s">
        <v>196</v>
      </c>
      <c r="AJ1603" t="s">
        <v>3462</v>
      </c>
      <c r="AK1603" t="s">
        <v>3463</v>
      </c>
      <c r="AL1603" t="s">
        <v>242</v>
      </c>
      <c r="AM1603" t="s">
        <v>385</v>
      </c>
      <c r="AN1603" t="s">
        <v>386</v>
      </c>
      <c r="AO1603" t="s">
        <v>283</v>
      </c>
      <c r="AP1603" t="s">
        <v>246</v>
      </c>
      <c r="AQ1603" t="s">
        <v>247</v>
      </c>
      <c r="AR1603">
        <v>76324.62</v>
      </c>
      <c r="AS1603">
        <v>39437</v>
      </c>
      <c r="AT1603">
        <v>98.98</v>
      </c>
      <c r="AU1603">
        <v>402.42</v>
      </c>
      <c r="AV1603">
        <v>0.60489999999999999</v>
      </c>
      <c r="AW1603">
        <v>95</v>
      </c>
      <c r="AX1603">
        <v>805</v>
      </c>
      <c r="AY1603">
        <v>567</v>
      </c>
      <c r="AZ1603">
        <v>1372</v>
      </c>
      <c r="BA1603">
        <v>1774</v>
      </c>
      <c r="BB1603">
        <v>1.21</v>
      </c>
      <c r="BC1603" t="s">
        <v>248</v>
      </c>
      <c r="BD1603">
        <v>0</v>
      </c>
    </row>
    <row r="1604" spans="1:57" x14ac:dyDescent="0.25">
      <c r="A1604">
        <v>2680</v>
      </c>
      <c r="B1604">
        <v>15063</v>
      </c>
      <c r="C1604" t="s">
        <v>17</v>
      </c>
      <c r="D1604" s="1">
        <v>40673.559027777781</v>
      </c>
      <c r="E1604" s="1">
        <v>40673.559027777781</v>
      </c>
      <c r="F1604">
        <v>214</v>
      </c>
      <c r="G1604">
        <v>1</v>
      </c>
      <c r="H1604">
        <v>5</v>
      </c>
      <c r="I1604">
        <v>56</v>
      </c>
      <c r="J1604">
        <v>370.8</v>
      </c>
      <c r="K1604">
        <v>370.8</v>
      </c>
      <c r="L1604">
        <v>2</v>
      </c>
      <c r="M1604">
        <v>1</v>
      </c>
      <c r="N1604">
        <v>2</v>
      </c>
      <c r="O1604" t="s">
        <v>68</v>
      </c>
      <c r="P1604">
        <v>5</v>
      </c>
      <c r="Q1604" t="s">
        <v>19</v>
      </c>
      <c r="T1604">
        <v>13978</v>
      </c>
      <c r="U1604" t="s">
        <v>17</v>
      </c>
      <c r="V1604" t="s">
        <v>24</v>
      </c>
      <c r="W1604">
        <v>15</v>
      </c>
      <c r="X1604">
        <v>2</v>
      </c>
      <c r="Y1604">
        <v>196.79</v>
      </c>
      <c r="Z1604">
        <v>0</v>
      </c>
      <c r="AA1604">
        <v>196.79</v>
      </c>
      <c r="AB1604">
        <v>196.79</v>
      </c>
      <c r="AD1604" t="s">
        <v>197</v>
      </c>
      <c r="AE1604">
        <v>0</v>
      </c>
      <c r="AF1604">
        <v>0</v>
      </c>
      <c r="AG1604" t="s">
        <v>198</v>
      </c>
      <c r="AH1604" t="s">
        <v>196</v>
      </c>
      <c r="AJ1604" t="s">
        <v>3464</v>
      </c>
      <c r="AK1604" t="s">
        <v>3465</v>
      </c>
      <c r="AL1604" t="s">
        <v>276</v>
      </c>
      <c r="AM1604" t="s">
        <v>243</v>
      </c>
      <c r="AN1604" t="s">
        <v>277</v>
      </c>
      <c r="AO1604" t="s">
        <v>245</v>
      </c>
      <c r="AP1604" t="s">
        <v>278</v>
      </c>
      <c r="AQ1604" t="s">
        <v>247</v>
      </c>
      <c r="AR1604">
        <v>1245.52</v>
      </c>
      <c r="AS1604">
        <v>647</v>
      </c>
      <c r="AT1604">
        <v>58.43</v>
      </c>
      <c r="AU1604">
        <v>7.27</v>
      </c>
      <c r="AV1604">
        <v>2.1537000000000002</v>
      </c>
      <c r="AW1604">
        <v>95</v>
      </c>
      <c r="AX1604">
        <v>15</v>
      </c>
      <c r="AY1604">
        <v>37</v>
      </c>
      <c r="AZ1604">
        <v>51</v>
      </c>
      <c r="BA1604">
        <v>59</v>
      </c>
      <c r="BB1604">
        <v>13.39</v>
      </c>
      <c r="BC1604" t="s">
        <v>278</v>
      </c>
      <c r="BD1604">
        <v>0</v>
      </c>
    </row>
    <row r="1605" spans="1:57" x14ac:dyDescent="0.25">
      <c r="A1605">
        <v>3584</v>
      </c>
      <c r="B1605">
        <v>15975</v>
      </c>
      <c r="C1605" t="s">
        <v>17</v>
      </c>
      <c r="D1605" s="1">
        <v>40802.564583333333</v>
      </c>
      <c r="E1605" s="1">
        <v>40802.564583333333</v>
      </c>
      <c r="F1605">
        <v>85</v>
      </c>
      <c r="G1605">
        <v>1</v>
      </c>
      <c r="H1605">
        <v>24</v>
      </c>
      <c r="I1605">
        <v>243</v>
      </c>
      <c r="J1605">
        <v>371.01</v>
      </c>
      <c r="K1605">
        <v>371.01</v>
      </c>
      <c r="L1605">
        <v>3</v>
      </c>
      <c r="M1605">
        <v>2</v>
      </c>
      <c r="N1605">
        <v>2</v>
      </c>
      <c r="O1605" t="s">
        <v>66</v>
      </c>
      <c r="P1605">
        <v>7</v>
      </c>
      <c r="Q1605" t="s">
        <v>22</v>
      </c>
      <c r="T1605">
        <v>13979</v>
      </c>
      <c r="U1605" t="s">
        <v>17</v>
      </c>
      <c r="V1605" t="s">
        <v>96</v>
      </c>
      <c r="W1605">
        <v>74</v>
      </c>
      <c r="X1605">
        <v>7</v>
      </c>
      <c r="Y1605">
        <v>3373.63</v>
      </c>
      <c r="Z1605">
        <v>0</v>
      </c>
      <c r="AA1605">
        <v>869.87</v>
      </c>
      <c r="AB1605">
        <v>869.87</v>
      </c>
      <c r="AD1605" t="s">
        <v>197</v>
      </c>
      <c r="AE1605">
        <v>0</v>
      </c>
      <c r="AF1605">
        <v>2.65</v>
      </c>
      <c r="AG1605" t="s">
        <v>198</v>
      </c>
      <c r="AH1605" t="s">
        <v>196</v>
      </c>
      <c r="AJ1605" t="s">
        <v>3466</v>
      </c>
      <c r="AK1605" t="s">
        <v>3467</v>
      </c>
      <c r="AL1605" t="s">
        <v>276</v>
      </c>
      <c r="AM1605" t="s">
        <v>243</v>
      </c>
      <c r="AN1605" t="s">
        <v>277</v>
      </c>
      <c r="AO1605" t="s">
        <v>245</v>
      </c>
      <c r="AP1605" t="s">
        <v>278</v>
      </c>
      <c r="AQ1605" t="s">
        <v>247</v>
      </c>
      <c r="AR1605">
        <v>1448.52</v>
      </c>
      <c r="AS1605">
        <v>813</v>
      </c>
      <c r="AT1605">
        <v>55.56</v>
      </c>
      <c r="AU1605">
        <v>9.0299999999999994</v>
      </c>
      <c r="AV1605">
        <v>2.2021000000000002</v>
      </c>
      <c r="AW1605">
        <v>95</v>
      </c>
      <c r="AX1605">
        <v>19</v>
      </c>
      <c r="AY1605">
        <v>47</v>
      </c>
      <c r="AZ1605">
        <v>65</v>
      </c>
      <c r="BA1605">
        <v>74</v>
      </c>
      <c r="BB1605">
        <v>0</v>
      </c>
      <c r="BC1605" t="s">
        <v>278</v>
      </c>
      <c r="BD1605">
        <v>0</v>
      </c>
    </row>
    <row r="1606" spans="1:57" x14ac:dyDescent="0.25">
      <c r="A1606">
        <v>2567</v>
      </c>
      <c r="B1606">
        <v>14950</v>
      </c>
      <c r="C1606" t="s">
        <v>17</v>
      </c>
      <c r="D1606" s="1">
        <v>40867.574999999997</v>
      </c>
      <c r="E1606" s="1">
        <v>40867.574999999997</v>
      </c>
      <c r="F1606">
        <v>20</v>
      </c>
      <c r="G1606">
        <v>1</v>
      </c>
      <c r="H1606">
        <v>19</v>
      </c>
      <c r="I1606">
        <v>136</v>
      </c>
      <c r="J1606">
        <v>371.2</v>
      </c>
      <c r="K1606">
        <v>371.2</v>
      </c>
      <c r="L1606">
        <v>4</v>
      </c>
      <c r="M1606">
        <v>2</v>
      </c>
      <c r="N1606">
        <v>2</v>
      </c>
      <c r="O1606" t="s">
        <v>64</v>
      </c>
      <c r="P1606">
        <v>8</v>
      </c>
      <c r="Q1606" t="s">
        <v>24</v>
      </c>
      <c r="T1606">
        <v>13980</v>
      </c>
      <c r="U1606" t="s">
        <v>17</v>
      </c>
      <c r="V1606" t="s">
        <v>96</v>
      </c>
      <c r="W1606">
        <v>61</v>
      </c>
      <c r="X1606">
        <v>5</v>
      </c>
      <c r="Y1606">
        <v>768.82</v>
      </c>
      <c r="Z1606">
        <v>0</v>
      </c>
      <c r="AA1606">
        <v>200.14</v>
      </c>
      <c r="AB1606">
        <v>200.14</v>
      </c>
      <c r="AD1606" t="s">
        <v>197</v>
      </c>
      <c r="AE1606">
        <v>0</v>
      </c>
      <c r="AF1606">
        <v>6.09</v>
      </c>
      <c r="AG1606" t="s">
        <v>198</v>
      </c>
      <c r="AH1606" t="s">
        <v>196</v>
      </c>
      <c r="AJ1606" t="s">
        <v>3468</v>
      </c>
      <c r="AK1606" t="s">
        <v>3469</v>
      </c>
      <c r="AL1606" t="s">
        <v>251</v>
      </c>
      <c r="AM1606" t="s">
        <v>243</v>
      </c>
      <c r="AN1606" t="s">
        <v>252</v>
      </c>
      <c r="AO1606" t="s">
        <v>245</v>
      </c>
      <c r="AP1606" t="s">
        <v>318</v>
      </c>
      <c r="AQ1606" t="s">
        <v>247</v>
      </c>
      <c r="AR1606">
        <v>635.19000000000005</v>
      </c>
      <c r="AS1606">
        <v>323</v>
      </c>
      <c r="AT1606">
        <v>46.07</v>
      </c>
      <c r="AU1606">
        <v>3.63</v>
      </c>
      <c r="AV1606">
        <v>2.2483</v>
      </c>
      <c r="AW1606">
        <v>95</v>
      </c>
      <c r="AX1606">
        <v>8</v>
      </c>
      <c r="AY1606">
        <v>19</v>
      </c>
      <c r="AZ1606">
        <v>27</v>
      </c>
      <c r="BA1606">
        <v>30</v>
      </c>
      <c r="BB1606">
        <v>0</v>
      </c>
      <c r="BC1606" t="s">
        <v>324</v>
      </c>
      <c r="BD1606">
        <v>0</v>
      </c>
    </row>
    <row r="1607" spans="1:57" x14ac:dyDescent="0.25">
      <c r="A1607">
        <v>5750</v>
      </c>
      <c r="B1607">
        <v>18162</v>
      </c>
      <c r="C1607" t="s">
        <v>17</v>
      </c>
      <c r="D1607" s="1">
        <v>40154.558333333334</v>
      </c>
      <c r="E1607" s="1">
        <v>40154.558333333334</v>
      </c>
      <c r="F1607">
        <v>733</v>
      </c>
      <c r="G1607">
        <v>1</v>
      </c>
      <c r="H1607">
        <v>45</v>
      </c>
      <c r="I1607">
        <v>332</v>
      </c>
      <c r="J1607">
        <v>371.51</v>
      </c>
      <c r="K1607">
        <v>371.51</v>
      </c>
      <c r="L1607">
        <v>1</v>
      </c>
      <c r="M1607">
        <v>1</v>
      </c>
      <c r="N1607">
        <v>2</v>
      </c>
      <c r="O1607" t="s">
        <v>65</v>
      </c>
      <c r="P1607">
        <v>4</v>
      </c>
      <c r="Q1607" t="s">
        <v>19</v>
      </c>
      <c r="T1607">
        <v>13981</v>
      </c>
      <c r="U1607" t="s">
        <v>17</v>
      </c>
      <c r="V1607" t="s">
        <v>19</v>
      </c>
      <c r="W1607">
        <v>416</v>
      </c>
      <c r="X1607">
        <v>1</v>
      </c>
      <c r="Y1607">
        <v>331.14</v>
      </c>
      <c r="Z1607">
        <v>0</v>
      </c>
      <c r="AA1607">
        <v>0</v>
      </c>
      <c r="AB1607">
        <v>0</v>
      </c>
      <c r="AD1607" t="s">
        <v>191</v>
      </c>
      <c r="AE1607">
        <v>0</v>
      </c>
      <c r="AF1607">
        <v>1.1299999999999999</v>
      </c>
      <c r="AG1607" t="s">
        <v>198</v>
      </c>
      <c r="AH1607" t="s">
        <v>196</v>
      </c>
      <c r="AJ1607" t="s">
        <v>3470</v>
      </c>
      <c r="AK1607" t="s">
        <v>3471</v>
      </c>
      <c r="AL1607" t="s">
        <v>276</v>
      </c>
      <c r="AM1607" t="s">
        <v>243</v>
      </c>
      <c r="AN1607" t="s">
        <v>277</v>
      </c>
      <c r="AO1607" t="s">
        <v>245</v>
      </c>
      <c r="AP1607" t="s">
        <v>278</v>
      </c>
      <c r="AQ1607" t="s">
        <v>247</v>
      </c>
      <c r="AR1607">
        <v>1459.37</v>
      </c>
      <c r="AS1607">
        <v>834</v>
      </c>
      <c r="AT1607">
        <v>67.78</v>
      </c>
      <c r="AU1607">
        <v>9.27</v>
      </c>
      <c r="AV1607">
        <v>2.8064</v>
      </c>
      <c r="AW1607">
        <v>95</v>
      </c>
      <c r="AX1607">
        <v>19</v>
      </c>
      <c r="AY1607">
        <v>61</v>
      </c>
      <c r="AZ1607">
        <v>80</v>
      </c>
      <c r="BA1607">
        <v>89</v>
      </c>
      <c r="BB1607">
        <v>5.87</v>
      </c>
      <c r="BC1607" t="s">
        <v>278</v>
      </c>
      <c r="BD1607">
        <v>0</v>
      </c>
    </row>
    <row r="1608" spans="1:57" x14ac:dyDescent="0.25">
      <c r="A1608">
        <v>3085</v>
      </c>
      <c r="B1608">
        <v>15472</v>
      </c>
      <c r="C1608" t="s">
        <v>17</v>
      </c>
      <c r="D1608" s="1">
        <v>40773.636805555558</v>
      </c>
      <c r="E1608" s="1">
        <v>40773.636805555558</v>
      </c>
      <c r="F1608">
        <v>114</v>
      </c>
      <c r="G1608">
        <v>1</v>
      </c>
      <c r="H1608">
        <v>76</v>
      </c>
      <c r="I1608">
        <v>251</v>
      </c>
      <c r="J1608">
        <v>371.56</v>
      </c>
      <c r="K1608">
        <v>371.56</v>
      </c>
      <c r="L1608">
        <v>3</v>
      </c>
      <c r="M1608">
        <v>2</v>
      </c>
      <c r="N1608">
        <v>2</v>
      </c>
      <c r="O1608" t="s">
        <v>66</v>
      </c>
      <c r="P1608">
        <v>7</v>
      </c>
      <c r="Q1608" t="s">
        <v>22</v>
      </c>
      <c r="T1608">
        <v>13982</v>
      </c>
      <c r="U1608" t="s">
        <v>17</v>
      </c>
      <c r="V1608" t="s">
        <v>129</v>
      </c>
      <c r="W1608">
        <v>40</v>
      </c>
      <c r="X1608">
        <v>9</v>
      </c>
      <c r="Y1608">
        <v>3954.29</v>
      </c>
      <c r="Z1608">
        <v>326.33999999999997</v>
      </c>
      <c r="AA1608">
        <v>641.66999999999996</v>
      </c>
      <c r="AB1608">
        <v>315.33</v>
      </c>
      <c r="AC1608">
        <v>96.63</v>
      </c>
      <c r="AD1608" t="s">
        <v>194</v>
      </c>
      <c r="AE1608">
        <v>0</v>
      </c>
      <c r="AF1608">
        <v>0.68</v>
      </c>
      <c r="AG1608" t="s">
        <v>195</v>
      </c>
      <c r="AH1608" t="s">
        <v>196</v>
      </c>
      <c r="AJ1608" t="s">
        <v>3472</v>
      </c>
      <c r="AK1608" t="s">
        <v>3473</v>
      </c>
      <c r="AL1608" t="s">
        <v>251</v>
      </c>
      <c r="AM1608" t="s">
        <v>243</v>
      </c>
      <c r="AN1608" t="s">
        <v>252</v>
      </c>
      <c r="AO1608" t="s">
        <v>245</v>
      </c>
      <c r="AP1608" t="s">
        <v>318</v>
      </c>
      <c r="AQ1608" t="s">
        <v>247</v>
      </c>
      <c r="AR1608">
        <v>544.29</v>
      </c>
      <c r="AS1608">
        <v>346</v>
      </c>
      <c r="AT1608">
        <v>43.18</v>
      </c>
      <c r="AU1608">
        <v>3.93</v>
      </c>
      <c r="AV1608">
        <v>2.5398000000000001</v>
      </c>
      <c r="AW1608">
        <v>95</v>
      </c>
      <c r="AX1608">
        <v>8</v>
      </c>
      <c r="AY1608">
        <v>24</v>
      </c>
      <c r="AZ1608">
        <v>32</v>
      </c>
      <c r="BA1608">
        <v>36</v>
      </c>
      <c r="BB1608">
        <v>1.7</v>
      </c>
      <c r="BC1608" t="s">
        <v>324</v>
      </c>
      <c r="BD1608">
        <v>0</v>
      </c>
    </row>
    <row r="1609" spans="1:57" x14ac:dyDescent="0.25">
      <c r="A1609">
        <v>5502</v>
      </c>
      <c r="B1609">
        <v>17912</v>
      </c>
      <c r="C1609" t="s">
        <v>17</v>
      </c>
      <c r="D1609" s="1">
        <v>40511.578472222223</v>
      </c>
      <c r="E1609" s="1">
        <v>40576.600694444445</v>
      </c>
      <c r="F1609">
        <v>311</v>
      </c>
      <c r="G1609">
        <v>6</v>
      </c>
      <c r="H1609">
        <v>47</v>
      </c>
      <c r="I1609">
        <v>210</v>
      </c>
      <c r="J1609">
        <v>371.6</v>
      </c>
      <c r="K1609">
        <v>61.93</v>
      </c>
      <c r="L1609">
        <v>2</v>
      </c>
      <c r="M1609">
        <v>4</v>
      </c>
      <c r="N1609">
        <v>2</v>
      </c>
      <c r="O1609" t="s">
        <v>80</v>
      </c>
      <c r="P1609">
        <v>8</v>
      </c>
      <c r="Q1609" t="s">
        <v>40</v>
      </c>
      <c r="T1609">
        <v>13983</v>
      </c>
      <c r="U1609" t="s">
        <v>17</v>
      </c>
      <c r="V1609" t="s">
        <v>129</v>
      </c>
      <c r="W1609">
        <v>30</v>
      </c>
      <c r="X1609">
        <v>21</v>
      </c>
      <c r="Y1609">
        <v>6753.89</v>
      </c>
      <c r="Z1609">
        <v>0</v>
      </c>
      <c r="AA1609">
        <v>922.37</v>
      </c>
      <c r="AB1609">
        <v>922.37</v>
      </c>
      <c r="AD1609" t="s">
        <v>197</v>
      </c>
      <c r="AE1609">
        <v>0</v>
      </c>
      <c r="AF1609">
        <v>1.7</v>
      </c>
      <c r="AG1609" t="s">
        <v>198</v>
      </c>
      <c r="AH1609" t="s">
        <v>196</v>
      </c>
      <c r="AJ1609" t="s">
        <v>3474</v>
      </c>
      <c r="AK1609" t="s">
        <v>3475</v>
      </c>
      <c r="AL1609" t="s">
        <v>251</v>
      </c>
      <c r="AM1609" t="s">
        <v>243</v>
      </c>
      <c r="AN1609" t="s">
        <v>252</v>
      </c>
      <c r="AO1609" t="s">
        <v>260</v>
      </c>
      <c r="AP1609" t="s">
        <v>254</v>
      </c>
      <c r="AQ1609" t="s">
        <v>255</v>
      </c>
      <c r="AR1609">
        <v>413.76</v>
      </c>
      <c r="AS1609">
        <v>234</v>
      </c>
      <c r="AT1609">
        <v>37.93</v>
      </c>
      <c r="AU1609">
        <v>2.69</v>
      </c>
      <c r="AV1609">
        <v>3.3367</v>
      </c>
      <c r="AW1609">
        <v>95</v>
      </c>
      <c r="BB1609">
        <v>0</v>
      </c>
      <c r="BC1609" t="s">
        <v>256</v>
      </c>
      <c r="BD1609">
        <v>1</v>
      </c>
      <c r="BE1609" t="s">
        <v>261</v>
      </c>
    </row>
    <row r="1610" spans="1:57" x14ac:dyDescent="0.25">
      <c r="A1610">
        <v>5743</v>
      </c>
      <c r="B1610">
        <v>18155</v>
      </c>
      <c r="C1610" t="s">
        <v>17</v>
      </c>
      <c r="D1610" s="1">
        <v>40595.441666666666</v>
      </c>
      <c r="E1610" s="1">
        <v>40811.563888888886</v>
      </c>
      <c r="F1610">
        <v>76</v>
      </c>
      <c r="G1610">
        <v>3</v>
      </c>
      <c r="H1610">
        <v>19</v>
      </c>
      <c r="I1610">
        <v>266</v>
      </c>
      <c r="J1610">
        <v>371.62</v>
      </c>
      <c r="K1610">
        <v>123.87</v>
      </c>
      <c r="L1610">
        <v>3</v>
      </c>
      <c r="M1610">
        <v>3</v>
      </c>
      <c r="N1610">
        <v>2</v>
      </c>
      <c r="O1610" t="s">
        <v>73</v>
      </c>
      <c r="P1610">
        <v>8</v>
      </c>
      <c r="Q1610" t="s">
        <v>22</v>
      </c>
      <c r="T1610">
        <v>13984</v>
      </c>
      <c r="U1610" t="s">
        <v>17</v>
      </c>
      <c r="V1610" t="s">
        <v>129</v>
      </c>
      <c r="W1610">
        <v>27</v>
      </c>
      <c r="X1610">
        <v>12</v>
      </c>
      <c r="Y1610">
        <v>1893.8</v>
      </c>
      <c r="Z1610">
        <v>102.1</v>
      </c>
      <c r="AA1610">
        <v>101.18</v>
      </c>
      <c r="AB1610">
        <v>-0.92</v>
      </c>
      <c r="AC1610">
        <v>-0.9</v>
      </c>
      <c r="AD1610" t="s">
        <v>202</v>
      </c>
      <c r="AE1610">
        <v>0.92</v>
      </c>
      <c r="AF1610">
        <v>22.84</v>
      </c>
      <c r="AG1610" t="s">
        <v>192</v>
      </c>
      <c r="AH1610" t="s">
        <v>199</v>
      </c>
      <c r="AJ1610" t="s">
        <v>3476</v>
      </c>
      <c r="AK1610" t="s">
        <v>3477</v>
      </c>
      <c r="AL1610" t="s">
        <v>276</v>
      </c>
      <c r="AM1610" t="s">
        <v>243</v>
      </c>
      <c r="AN1610" t="s">
        <v>277</v>
      </c>
      <c r="AO1610" t="s">
        <v>283</v>
      </c>
      <c r="AP1610" t="s">
        <v>278</v>
      </c>
      <c r="AQ1610" t="s">
        <v>247</v>
      </c>
      <c r="AR1610">
        <v>1427.08</v>
      </c>
      <c r="AS1610">
        <v>1895</v>
      </c>
      <c r="AT1610">
        <v>82.22</v>
      </c>
      <c r="AU1610">
        <v>21.06</v>
      </c>
      <c r="AV1610">
        <v>1.7311000000000001</v>
      </c>
      <c r="AW1610">
        <v>95</v>
      </c>
      <c r="AX1610">
        <v>43</v>
      </c>
      <c r="AY1610">
        <v>85</v>
      </c>
      <c r="AZ1610">
        <v>127</v>
      </c>
      <c r="BA1610">
        <v>148</v>
      </c>
      <c r="BB1610">
        <v>0.63</v>
      </c>
      <c r="BC1610" t="s">
        <v>278</v>
      </c>
      <c r="BD1610">
        <v>0</v>
      </c>
    </row>
    <row r="1611" spans="1:57" x14ac:dyDescent="0.25">
      <c r="A1611">
        <v>4842</v>
      </c>
      <c r="B1611">
        <v>17245</v>
      </c>
      <c r="C1611" t="s">
        <v>17</v>
      </c>
      <c r="D1611" s="1">
        <v>40197.652083333334</v>
      </c>
      <c r="E1611" s="1">
        <v>40682.446527777778</v>
      </c>
      <c r="F1611">
        <v>205</v>
      </c>
      <c r="G1611">
        <v>2</v>
      </c>
      <c r="H1611">
        <v>24</v>
      </c>
      <c r="I1611">
        <v>307</v>
      </c>
      <c r="J1611">
        <v>371.63</v>
      </c>
      <c r="K1611">
        <v>185.82</v>
      </c>
      <c r="L1611">
        <v>2</v>
      </c>
      <c r="M1611">
        <v>2</v>
      </c>
      <c r="N1611">
        <v>2</v>
      </c>
      <c r="O1611" t="s">
        <v>67</v>
      </c>
      <c r="P1611">
        <v>6</v>
      </c>
      <c r="Q1611" t="s">
        <v>22</v>
      </c>
      <c r="T1611">
        <v>13985</v>
      </c>
      <c r="U1611" t="s">
        <v>17</v>
      </c>
      <c r="V1611" t="s">
        <v>129</v>
      </c>
      <c r="W1611">
        <v>5</v>
      </c>
      <c r="X1611">
        <v>22</v>
      </c>
      <c r="Y1611">
        <v>10020.86</v>
      </c>
      <c r="Z1611">
        <v>1607.74</v>
      </c>
      <c r="AA1611">
        <v>4287.09</v>
      </c>
      <c r="AB1611">
        <v>2679.35</v>
      </c>
      <c r="AC1611">
        <v>166.65</v>
      </c>
      <c r="AD1611" t="s">
        <v>194</v>
      </c>
      <c r="AE1611">
        <v>0</v>
      </c>
      <c r="AF1611">
        <v>0.38</v>
      </c>
      <c r="AG1611" t="s">
        <v>195</v>
      </c>
      <c r="AH1611" t="s">
        <v>196</v>
      </c>
      <c r="AJ1611" t="s">
        <v>3478</v>
      </c>
      <c r="AK1611" t="s">
        <v>3479</v>
      </c>
      <c r="AL1611" t="s">
        <v>276</v>
      </c>
      <c r="AM1611" t="s">
        <v>385</v>
      </c>
      <c r="AN1611" t="s">
        <v>405</v>
      </c>
      <c r="AO1611" t="s">
        <v>283</v>
      </c>
      <c r="AP1611" t="s">
        <v>278</v>
      </c>
      <c r="AQ1611" t="s">
        <v>247</v>
      </c>
      <c r="AR1611">
        <v>3687.48</v>
      </c>
      <c r="AS1611">
        <v>4239</v>
      </c>
      <c r="AT1611">
        <v>92.22</v>
      </c>
      <c r="AU1611">
        <v>47.1</v>
      </c>
      <c r="AV1611">
        <v>0.94140000000000001</v>
      </c>
      <c r="AW1611">
        <v>95</v>
      </c>
      <c r="AX1611">
        <v>95</v>
      </c>
      <c r="AY1611">
        <v>104</v>
      </c>
      <c r="AZ1611">
        <v>198</v>
      </c>
      <c r="BA1611">
        <v>245</v>
      </c>
      <c r="BB1611">
        <v>2.21</v>
      </c>
      <c r="BC1611" t="s">
        <v>278</v>
      </c>
      <c r="BD1611">
        <v>0</v>
      </c>
    </row>
    <row r="1612" spans="1:57" x14ac:dyDescent="0.25">
      <c r="A1612">
        <v>806</v>
      </c>
      <c r="B1612">
        <v>13164</v>
      </c>
      <c r="C1612" t="s">
        <v>17</v>
      </c>
      <c r="D1612" s="1">
        <v>40219.494444444441</v>
      </c>
      <c r="E1612" s="1">
        <v>40317.577777777777</v>
      </c>
      <c r="F1612">
        <v>570</v>
      </c>
      <c r="G1612">
        <v>2</v>
      </c>
      <c r="H1612">
        <v>7</v>
      </c>
      <c r="I1612">
        <v>120</v>
      </c>
      <c r="J1612">
        <v>372.2</v>
      </c>
      <c r="K1612">
        <v>186.1</v>
      </c>
      <c r="L1612">
        <v>1</v>
      </c>
      <c r="M1612">
        <v>3</v>
      </c>
      <c r="N1612">
        <v>2</v>
      </c>
      <c r="O1612" t="s">
        <v>72</v>
      </c>
      <c r="P1612">
        <v>6</v>
      </c>
      <c r="Q1612" t="s">
        <v>29</v>
      </c>
      <c r="T1612">
        <v>13986</v>
      </c>
      <c r="U1612" t="s">
        <v>17</v>
      </c>
      <c r="V1612" t="s">
        <v>24</v>
      </c>
      <c r="W1612">
        <v>18</v>
      </c>
      <c r="X1612">
        <v>1</v>
      </c>
      <c r="Y1612">
        <v>320.45999999999998</v>
      </c>
      <c r="Z1612">
        <v>0</v>
      </c>
      <c r="AA1612">
        <v>320.45999999999998</v>
      </c>
      <c r="AB1612">
        <v>320.45999999999998</v>
      </c>
      <c r="AD1612" t="s">
        <v>197</v>
      </c>
      <c r="AE1612">
        <v>0</v>
      </c>
      <c r="AF1612">
        <v>0</v>
      </c>
      <c r="AG1612" t="s">
        <v>198</v>
      </c>
      <c r="AH1612" t="s">
        <v>196</v>
      </c>
      <c r="AJ1612" t="s">
        <v>3480</v>
      </c>
      <c r="AK1612" t="s">
        <v>3481</v>
      </c>
      <c r="AL1612" t="s">
        <v>242</v>
      </c>
      <c r="AM1612" t="s">
        <v>243</v>
      </c>
      <c r="AN1612" t="s">
        <v>244</v>
      </c>
      <c r="AO1612" t="s">
        <v>283</v>
      </c>
      <c r="AP1612" t="s">
        <v>246</v>
      </c>
      <c r="AQ1612" t="s">
        <v>247</v>
      </c>
      <c r="AR1612">
        <v>4734.6000000000004</v>
      </c>
      <c r="AS1612">
        <v>4040</v>
      </c>
      <c r="AT1612">
        <v>92.22</v>
      </c>
      <c r="AU1612">
        <v>44.89</v>
      </c>
      <c r="AV1612">
        <v>2.1276000000000002</v>
      </c>
      <c r="AW1612">
        <v>95</v>
      </c>
      <c r="AX1612">
        <v>90</v>
      </c>
      <c r="AY1612">
        <v>223</v>
      </c>
      <c r="AZ1612">
        <v>312</v>
      </c>
      <c r="BA1612">
        <v>357</v>
      </c>
      <c r="BB1612">
        <v>0.59</v>
      </c>
      <c r="BC1612" t="s">
        <v>248</v>
      </c>
      <c r="BD1612">
        <v>0</v>
      </c>
    </row>
    <row r="1613" spans="1:57" x14ac:dyDescent="0.25">
      <c r="A1613">
        <v>625</v>
      </c>
      <c r="B1613">
        <v>12981</v>
      </c>
      <c r="C1613" t="s">
        <v>17</v>
      </c>
      <c r="D1613" s="1">
        <v>40753.593055555553</v>
      </c>
      <c r="E1613" s="1">
        <v>40857.5</v>
      </c>
      <c r="F1613">
        <v>30</v>
      </c>
      <c r="G1613">
        <v>2</v>
      </c>
      <c r="H1613">
        <v>12</v>
      </c>
      <c r="I1613">
        <v>242</v>
      </c>
      <c r="J1613">
        <v>372.22</v>
      </c>
      <c r="K1613">
        <v>186.11</v>
      </c>
      <c r="L1613">
        <v>4</v>
      </c>
      <c r="M1613">
        <v>2</v>
      </c>
      <c r="N1613">
        <v>2</v>
      </c>
      <c r="O1613" t="s">
        <v>64</v>
      </c>
      <c r="P1613">
        <v>8</v>
      </c>
      <c r="Q1613" t="s">
        <v>24</v>
      </c>
      <c r="T1613">
        <v>13987</v>
      </c>
      <c r="U1613" t="s">
        <v>17</v>
      </c>
      <c r="V1613" t="s">
        <v>22</v>
      </c>
      <c r="W1613">
        <v>380</v>
      </c>
      <c r="X1613">
        <v>2</v>
      </c>
      <c r="Y1613">
        <v>682.54</v>
      </c>
      <c r="Z1613">
        <v>0</v>
      </c>
      <c r="AA1613">
        <v>0</v>
      </c>
      <c r="AB1613">
        <v>0</v>
      </c>
      <c r="AD1613" t="s">
        <v>191</v>
      </c>
      <c r="AE1613">
        <v>0</v>
      </c>
      <c r="AF1613">
        <v>0</v>
      </c>
      <c r="AG1613" t="s">
        <v>198</v>
      </c>
      <c r="AH1613" t="s">
        <v>199</v>
      </c>
      <c r="AJ1613" t="s">
        <v>3482</v>
      </c>
      <c r="AK1613" t="s">
        <v>3483</v>
      </c>
      <c r="AL1613" t="s">
        <v>276</v>
      </c>
      <c r="AM1613" t="s">
        <v>243</v>
      </c>
      <c r="AN1613" t="s">
        <v>277</v>
      </c>
      <c r="AO1613" t="s">
        <v>283</v>
      </c>
      <c r="AP1613" t="s">
        <v>278</v>
      </c>
      <c r="AQ1613" t="s">
        <v>247</v>
      </c>
      <c r="AR1613">
        <v>2049.56</v>
      </c>
      <c r="AS1613">
        <v>2450</v>
      </c>
      <c r="AT1613">
        <v>79.78</v>
      </c>
      <c r="AU1613">
        <v>27.53</v>
      </c>
      <c r="AV1613">
        <v>1.7817000000000001</v>
      </c>
      <c r="AW1613">
        <v>95</v>
      </c>
      <c r="AX1613">
        <v>56</v>
      </c>
      <c r="AY1613">
        <v>115</v>
      </c>
      <c r="AZ1613">
        <v>170</v>
      </c>
      <c r="BA1613">
        <v>197</v>
      </c>
      <c r="BB1613">
        <v>1.01</v>
      </c>
      <c r="BC1613" t="s">
        <v>278</v>
      </c>
      <c r="BD1613">
        <v>0</v>
      </c>
    </row>
    <row r="1614" spans="1:57" x14ac:dyDescent="0.25">
      <c r="A1614">
        <v>540</v>
      </c>
      <c r="B1614">
        <v>12895</v>
      </c>
      <c r="C1614" t="s">
        <v>17</v>
      </c>
      <c r="D1614" s="1">
        <v>40800.357638888891</v>
      </c>
      <c r="E1614" s="1">
        <v>40844.57708333333</v>
      </c>
      <c r="F1614">
        <v>43</v>
      </c>
      <c r="G1614">
        <v>2</v>
      </c>
      <c r="H1614">
        <v>22</v>
      </c>
      <c r="I1614">
        <v>210</v>
      </c>
      <c r="J1614">
        <v>372.8</v>
      </c>
      <c r="K1614">
        <v>186.4</v>
      </c>
      <c r="L1614">
        <v>4</v>
      </c>
      <c r="M1614">
        <v>2</v>
      </c>
      <c r="N1614">
        <v>2</v>
      </c>
      <c r="O1614" t="s">
        <v>64</v>
      </c>
      <c r="P1614">
        <v>8</v>
      </c>
      <c r="Q1614" t="s">
        <v>24</v>
      </c>
      <c r="T1614">
        <v>13988</v>
      </c>
      <c r="U1614" t="s">
        <v>17</v>
      </c>
      <c r="V1614" t="s">
        <v>129</v>
      </c>
      <c r="W1614">
        <v>20</v>
      </c>
      <c r="X1614">
        <v>8</v>
      </c>
      <c r="Y1614">
        <v>4757.8</v>
      </c>
      <c r="Z1614">
        <v>567.41999999999996</v>
      </c>
      <c r="AA1614">
        <v>2224.46</v>
      </c>
      <c r="AB1614">
        <v>1657.04</v>
      </c>
      <c r="AC1614">
        <v>292.02999999999997</v>
      </c>
      <c r="AD1614" t="s">
        <v>194</v>
      </c>
      <c r="AE1614">
        <v>0</v>
      </c>
      <c r="AF1614">
        <v>1.03</v>
      </c>
      <c r="AG1614" t="s">
        <v>195</v>
      </c>
      <c r="AH1614" t="s">
        <v>196</v>
      </c>
      <c r="AJ1614" t="s">
        <v>3484</v>
      </c>
      <c r="AK1614" t="s">
        <v>3485</v>
      </c>
      <c r="AL1614" t="s">
        <v>276</v>
      </c>
      <c r="AM1614" t="s">
        <v>243</v>
      </c>
      <c r="AN1614" t="s">
        <v>277</v>
      </c>
      <c r="AO1614" t="s">
        <v>283</v>
      </c>
      <c r="AP1614" t="s">
        <v>278</v>
      </c>
      <c r="AQ1614" t="s">
        <v>247</v>
      </c>
      <c r="AR1614">
        <v>3012.78</v>
      </c>
      <c r="AS1614">
        <v>3431</v>
      </c>
      <c r="AT1614">
        <v>87.78</v>
      </c>
      <c r="AU1614">
        <v>38.119999999999997</v>
      </c>
      <c r="AV1614">
        <v>2.274</v>
      </c>
      <c r="AW1614">
        <v>95</v>
      </c>
      <c r="AX1614">
        <v>77</v>
      </c>
      <c r="AY1614">
        <v>202</v>
      </c>
      <c r="AZ1614">
        <v>278</v>
      </c>
      <c r="BA1614">
        <v>317</v>
      </c>
      <c r="BB1614">
        <v>0.41</v>
      </c>
      <c r="BC1614" t="s">
        <v>278</v>
      </c>
      <c r="BD1614">
        <v>0</v>
      </c>
    </row>
    <row r="1615" spans="1:57" x14ac:dyDescent="0.25">
      <c r="A1615">
        <v>1012</v>
      </c>
      <c r="B1615">
        <v>13374</v>
      </c>
      <c r="C1615" t="s">
        <v>17</v>
      </c>
      <c r="D1615" s="1">
        <v>40437.436805555553</v>
      </c>
      <c r="E1615" s="1">
        <v>40472.419444444444</v>
      </c>
      <c r="F1615">
        <v>415</v>
      </c>
      <c r="G1615">
        <v>2</v>
      </c>
      <c r="H1615">
        <v>16</v>
      </c>
      <c r="I1615">
        <v>134</v>
      </c>
      <c r="J1615">
        <v>372.8</v>
      </c>
      <c r="K1615">
        <v>186.4</v>
      </c>
      <c r="L1615">
        <v>1</v>
      </c>
      <c r="M1615">
        <v>2</v>
      </c>
      <c r="N1615">
        <v>2</v>
      </c>
      <c r="O1615" t="s">
        <v>77</v>
      </c>
      <c r="P1615">
        <v>5</v>
      </c>
      <c r="Q1615" t="s">
        <v>19</v>
      </c>
      <c r="T1615">
        <v>13989</v>
      </c>
      <c r="U1615" t="s">
        <v>17</v>
      </c>
      <c r="V1615" t="s">
        <v>96</v>
      </c>
      <c r="W1615">
        <v>66</v>
      </c>
      <c r="X1615">
        <v>5</v>
      </c>
      <c r="Y1615">
        <v>2026.06</v>
      </c>
      <c r="Z1615">
        <v>0</v>
      </c>
      <c r="AA1615">
        <v>369.41</v>
      </c>
      <c r="AB1615">
        <v>369.41</v>
      </c>
      <c r="AD1615" t="s">
        <v>197</v>
      </c>
      <c r="AE1615">
        <v>0</v>
      </c>
      <c r="AF1615">
        <v>0</v>
      </c>
      <c r="AG1615" t="s">
        <v>198</v>
      </c>
      <c r="AH1615" t="s">
        <v>196</v>
      </c>
      <c r="AJ1615" t="s">
        <v>3486</v>
      </c>
      <c r="AK1615" t="s">
        <v>3487</v>
      </c>
      <c r="AL1615" t="s">
        <v>251</v>
      </c>
      <c r="AM1615" t="s">
        <v>243</v>
      </c>
      <c r="AN1615" t="s">
        <v>252</v>
      </c>
      <c r="AO1615" t="s">
        <v>283</v>
      </c>
      <c r="AP1615" t="s">
        <v>318</v>
      </c>
      <c r="AQ1615" t="s">
        <v>247</v>
      </c>
      <c r="AR1615">
        <v>1195.8900000000001</v>
      </c>
      <c r="AS1615">
        <v>1715</v>
      </c>
      <c r="AT1615">
        <v>78.650000000000006</v>
      </c>
      <c r="AU1615">
        <v>19.27</v>
      </c>
      <c r="AV1615">
        <v>1.7739</v>
      </c>
      <c r="AW1615">
        <v>95</v>
      </c>
      <c r="AX1615">
        <v>39</v>
      </c>
      <c r="AY1615">
        <v>80</v>
      </c>
      <c r="AZ1615">
        <v>119</v>
      </c>
      <c r="BA1615">
        <v>138</v>
      </c>
      <c r="BB1615">
        <v>0.69</v>
      </c>
      <c r="BC1615" t="s">
        <v>324</v>
      </c>
      <c r="BD1615">
        <v>0</v>
      </c>
    </row>
    <row r="1616" spans="1:57" x14ac:dyDescent="0.25">
      <c r="A1616">
        <v>2598</v>
      </c>
      <c r="B1616">
        <v>14981</v>
      </c>
      <c r="C1616" t="s">
        <v>17</v>
      </c>
      <c r="D1616" s="1">
        <v>40463.461111111108</v>
      </c>
      <c r="E1616" s="1">
        <v>40640.572916666664</v>
      </c>
      <c r="F1616">
        <v>247</v>
      </c>
      <c r="G1616">
        <v>2</v>
      </c>
      <c r="H1616">
        <v>20</v>
      </c>
      <c r="I1616">
        <v>241</v>
      </c>
      <c r="J1616">
        <v>372.92</v>
      </c>
      <c r="K1616">
        <v>186.46</v>
      </c>
      <c r="L1616">
        <v>2</v>
      </c>
      <c r="M1616">
        <v>2</v>
      </c>
      <c r="N1616">
        <v>2</v>
      </c>
      <c r="O1616" t="s">
        <v>67</v>
      </c>
      <c r="P1616">
        <v>6</v>
      </c>
      <c r="Q1616" t="s">
        <v>22</v>
      </c>
      <c r="T1616">
        <v>13990</v>
      </c>
      <c r="U1616" t="s">
        <v>17</v>
      </c>
      <c r="V1616" t="s">
        <v>19</v>
      </c>
      <c r="W1616">
        <v>214</v>
      </c>
      <c r="X1616">
        <v>1</v>
      </c>
      <c r="Y1616">
        <v>311.3</v>
      </c>
      <c r="Z1616">
        <v>0</v>
      </c>
      <c r="AA1616">
        <v>0</v>
      </c>
      <c r="AB1616">
        <v>0</v>
      </c>
      <c r="AD1616" t="s">
        <v>191</v>
      </c>
      <c r="AE1616">
        <v>0</v>
      </c>
      <c r="AF1616">
        <v>0</v>
      </c>
      <c r="AG1616" t="s">
        <v>198</v>
      </c>
      <c r="AH1616" t="s">
        <v>196</v>
      </c>
      <c r="AJ1616" t="s">
        <v>3488</v>
      </c>
      <c r="AK1616" t="s">
        <v>3489</v>
      </c>
      <c r="AL1616" t="s">
        <v>276</v>
      </c>
      <c r="AM1616" t="s">
        <v>243</v>
      </c>
      <c r="AN1616" t="s">
        <v>277</v>
      </c>
      <c r="AO1616" t="s">
        <v>283</v>
      </c>
      <c r="AP1616" t="s">
        <v>278</v>
      </c>
      <c r="AQ1616" t="s">
        <v>247</v>
      </c>
      <c r="AR1616">
        <v>1993.38</v>
      </c>
      <c r="AS1616">
        <v>1642</v>
      </c>
      <c r="AT1616">
        <v>78.89</v>
      </c>
      <c r="AU1616">
        <v>18.239999999999998</v>
      </c>
      <c r="AV1616">
        <v>1.425</v>
      </c>
      <c r="AW1616">
        <v>95</v>
      </c>
      <c r="AX1616">
        <v>37</v>
      </c>
      <c r="AY1616">
        <v>61</v>
      </c>
      <c r="AZ1616">
        <v>97</v>
      </c>
      <c r="BA1616">
        <v>116</v>
      </c>
      <c r="BB1616">
        <v>0.79</v>
      </c>
      <c r="BC1616" t="s">
        <v>278</v>
      </c>
      <c r="BD1616">
        <v>0</v>
      </c>
    </row>
    <row r="1617" spans="1:56" x14ac:dyDescent="0.25">
      <c r="A1617">
        <v>839</v>
      </c>
      <c r="B1617">
        <v>13197</v>
      </c>
      <c r="C1617" t="s">
        <v>17</v>
      </c>
      <c r="D1617" s="1">
        <v>40277.384722222225</v>
      </c>
      <c r="E1617" s="1">
        <v>40277.384722222225</v>
      </c>
      <c r="F1617">
        <v>610</v>
      </c>
      <c r="G1617">
        <v>1</v>
      </c>
      <c r="H1617">
        <v>19</v>
      </c>
      <c r="I1617">
        <v>204</v>
      </c>
      <c r="J1617">
        <v>373.01</v>
      </c>
      <c r="K1617">
        <v>373.01</v>
      </c>
      <c r="L1617">
        <v>1</v>
      </c>
      <c r="M1617">
        <v>1</v>
      </c>
      <c r="N1617">
        <v>2</v>
      </c>
      <c r="O1617" t="s">
        <v>65</v>
      </c>
      <c r="P1617">
        <v>4</v>
      </c>
      <c r="Q1617" t="s">
        <v>19</v>
      </c>
      <c r="T1617">
        <v>13991</v>
      </c>
      <c r="U1617" t="s">
        <v>17</v>
      </c>
      <c r="V1617" t="s">
        <v>96</v>
      </c>
      <c r="W1617">
        <v>13</v>
      </c>
      <c r="X1617">
        <v>6</v>
      </c>
      <c r="Y1617">
        <v>851.88</v>
      </c>
      <c r="Z1617">
        <v>126.35</v>
      </c>
      <c r="AA1617">
        <v>725.53</v>
      </c>
      <c r="AB1617">
        <v>599.17999999999995</v>
      </c>
      <c r="AC1617">
        <v>474.22</v>
      </c>
      <c r="AD1617" t="s">
        <v>194</v>
      </c>
      <c r="AE1617">
        <v>0</v>
      </c>
      <c r="AF1617">
        <v>0.63</v>
      </c>
      <c r="AG1617" t="s">
        <v>195</v>
      </c>
      <c r="AH1617" t="s">
        <v>196</v>
      </c>
      <c r="AJ1617" t="s">
        <v>3490</v>
      </c>
      <c r="AK1617" t="s">
        <v>3491</v>
      </c>
      <c r="AL1617" t="s">
        <v>276</v>
      </c>
      <c r="AM1617" t="s">
        <v>243</v>
      </c>
      <c r="AN1617" t="s">
        <v>277</v>
      </c>
      <c r="AO1617" t="s">
        <v>283</v>
      </c>
      <c r="AP1617" t="s">
        <v>278</v>
      </c>
      <c r="AQ1617" t="s">
        <v>247</v>
      </c>
      <c r="AR1617">
        <v>3149.35</v>
      </c>
      <c r="AS1617">
        <v>2487</v>
      </c>
      <c r="AT1617">
        <v>80</v>
      </c>
      <c r="AU1617">
        <v>27.63</v>
      </c>
      <c r="AV1617">
        <v>3.3119999999999998</v>
      </c>
      <c r="AW1617">
        <v>95</v>
      </c>
      <c r="AX1617">
        <v>56</v>
      </c>
      <c r="AY1617">
        <v>213</v>
      </c>
      <c r="AZ1617">
        <v>269</v>
      </c>
      <c r="BA1617">
        <v>296</v>
      </c>
      <c r="BB1617">
        <v>1.97</v>
      </c>
      <c r="BC1617" t="s">
        <v>278</v>
      </c>
      <c r="BD1617">
        <v>0</v>
      </c>
    </row>
    <row r="1618" spans="1:56" x14ac:dyDescent="0.25">
      <c r="A1618">
        <v>2953</v>
      </c>
      <c r="B1618">
        <v>15337</v>
      </c>
      <c r="C1618" t="s">
        <v>17</v>
      </c>
      <c r="D1618" s="1">
        <v>40475.645138888889</v>
      </c>
      <c r="E1618" s="1">
        <v>40475.645138888889</v>
      </c>
      <c r="F1618">
        <v>412</v>
      </c>
      <c r="G1618">
        <v>1</v>
      </c>
      <c r="H1618">
        <v>21</v>
      </c>
      <c r="I1618">
        <v>200</v>
      </c>
      <c r="J1618">
        <v>373.02</v>
      </c>
      <c r="K1618">
        <v>373.02</v>
      </c>
      <c r="L1618">
        <v>1</v>
      </c>
      <c r="M1618">
        <v>1</v>
      </c>
      <c r="N1618">
        <v>2</v>
      </c>
      <c r="O1618" t="s">
        <v>65</v>
      </c>
      <c r="P1618">
        <v>4</v>
      </c>
      <c r="Q1618" t="s">
        <v>19</v>
      </c>
      <c r="T1618">
        <v>13992</v>
      </c>
      <c r="U1618" t="s">
        <v>17</v>
      </c>
      <c r="V1618" t="s">
        <v>24</v>
      </c>
      <c r="W1618">
        <v>31</v>
      </c>
      <c r="X1618">
        <v>3</v>
      </c>
      <c r="Y1618">
        <v>219.5</v>
      </c>
      <c r="Z1618">
        <v>0</v>
      </c>
      <c r="AA1618">
        <v>76.8</v>
      </c>
      <c r="AB1618">
        <v>76.8</v>
      </c>
      <c r="AD1618" t="s">
        <v>197</v>
      </c>
      <c r="AE1618">
        <v>0</v>
      </c>
      <c r="AF1618">
        <v>0</v>
      </c>
      <c r="AG1618" t="s">
        <v>198</v>
      </c>
      <c r="AH1618" t="s">
        <v>196</v>
      </c>
      <c r="AJ1618" t="s">
        <v>3492</v>
      </c>
      <c r="AK1618" t="s">
        <v>3493</v>
      </c>
      <c r="AL1618" t="s">
        <v>251</v>
      </c>
      <c r="AM1618" t="s">
        <v>243</v>
      </c>
      <c r="AN1618" t="s">
        <v>252</v>
      </c>
      <c r="AO1618" t="s">
        <v>245</v>
      </c>
      <c r="AP1618" t="s">
        <v>318</v>
      </c>
      <c r="AQ1618" t="s">
        <v>247</v>
      </c>
      <c r="AR1618">
        <v>521.12</v>
      </c>
      <c r="AS1618">
        <v>438</v>
      </c>
      <c r="AT1618">
        <v>53.33</v>
      </c>
      <c r="AU1618">
        <v>4.87</v>
      </c>
      <c r="AV1618">
        <v>2.1850999999999998</v>
      </c>
      <c r="AW1618">
        <v>95</v>
      </c>
      <c r="AX1618">
        <v>10</v>
      </c>
      <c r="AY1618">
        <v>25</v>
      </c>
      <c r="AZ1618">
        <v>35</v>
      </c>
      <c r="BA1618">
        <v>40</v>
      </c>
      <c r="BB1618">
        <v>7.59</v>
      </c>
      <c r="BC1618" t="s">
        <v>324</v>
      </c>
      <c r="BD1618">
        <v>0</v>
      </c>
    </row>
    <row r="1619" spans="1:56" x14ac:dyDescent="0.25">
      <c r="A1619">
        <v>923</v>
      </c>
      <c r="B1619">
        <v>13283</v>
      </c>
      <c r="C1619" t="s">
        <v>17</v>
      </c>
      <c r="D1619" s="1">
        <v>40246.60833333333</v>
      </c>
      <c r="E1619" s="1">
        <v>40827.409722222219</v>
      </c>
      <c r="F1619">
        <v>60</v>
      </c>
      <c r="G1619">
        <v>4</v>
      </c>
      <c r="H1619">
        <v>19</v>
      </c>
      <c r="I1619">
        <v>204</v>
      </c>
      <c r="J1619">
        <v>373.36</v>
      </c>
      <c r="K1619">
        <v>93.34</v>
      </c>
      <c r="L1619">
        <v>3</v>
      </c>
      <c r="M1619">
        <v>3</v>
      </c>
      <c r="N1619">
        <v>2</v>
      </c>
      <c r="O1619" t="s">
        <v>73</v>
      </c>
      <c r="P1619">
        <v>8</v>
      </c>
      <c r="Q1619" t="s">
        <v>22</v>
      </c>
      <c r="T1619">
        <v>13993</v>
      </c>
      <c r="U1619" t="s">
        <v>17</v>
      </c>
      <c r="V1619" t="s">
        <v>129</v>
      </c>
      <c r="W1619">
        <v>43</v>
      </c>
      <c r="X1619">
        <v>19</v>
      </c>
      <c r="Y1619">
        <v>6775.71</v>
      </c>
      <c r="Z1619">
        <v>754.59</v>
      </c>
      <c r="AA1619">
        <v>1218.95</v>
      </c>
      <c r="AB1619">
        <v>464.36</v>
      </c>
      <c r="AC1619">
        <v>61.54</v>
      </c>
      <c r="AD1619" t="s">
        <v>194</v>
      </c>
      <c r="AE1619">
        <v>0</v>
      </c>
      <c r="AF1619">
        <v>1.26</v>
      </c>
      <c r="AG1619" t="s">
        <v>195</v>
      </c>
      <c r="AH1619" t="s">
        <v>196</v>
      </c>
      <c r="AJ1619" t="s">
        <v>3494</v>
      </c>
      <c r="AK1619" t="s">
        <v>3495</v>
      </c>
      <c r="AL1619" t="s">
        <v>251</v>
      </c>
      <c r="AM1619" t="s">
        <v>243</v>
      </c>
      <c r="AN1619" t="s">
        <v>252</v>
      </c>
      <c r="AO1619" t="s">
        <v>245</v>
      </c>
      <c r="AP1619" t="s">
        <v>318</v>
      </c>
      <c r="AQ1619" t="s">
        <v>247</v>
      </c>
      <c r="AR1619">
        <v>798.67</v>
      </c>
      <c r="AS1619">
        <v>650</v>
      </c>
      <c r="AT1619">
        <v>58.89</v>
      </c>
      <c r="AU1619">
        <v>7.22</v>
      </c>
      <c r="AV1619">
        <v>1.9658</v>
      </c>
      <c r="AW1619">
        <v>95</v>
      </c>
      <c r="AX1619">
        <v>15</v>
      </c>
      <c r="AY1619">
        <v>34</v>
      </c>
      <c r="AZ1619">
        <v>48</v>
      </c>
      <c r="BA1619">
        <v>55</v>
      </c>
      <c r="BB1619">
        <v>5.39</v>
      </c>
      <c r="BC1619" t="s">
        <v>324</v>
      </c>
      <c r="BD1619">
        <v>0</v>
      </c>
    </row>
    <row r="1620" spans="1:56" x14ac:dyDescent="0.25">
      <c r="A1620">
        <v>2359</v>
      </c>
      <c r="B1620">
        <v>14736</v>
      </c>
      <c r="C1620" t="s">
        <v>17</v>
      </c>
      <c r="D1620" s="1">
        <v>40401.634027777778</v>
      </c>
      <c r="E1620" s="1">
        <v>40401.63958333333</v>
      </c>
      <c r="F1620">
        <v>486</v>
      </c>
      <c r="G1620">
        <v>2</v>
      </c>
      <c r="H1620">
        <v>70</v>
      </c>
      <c r="I1620">
        <v>148</v>
      </c>
      <c r="J1620">
        <v>374.05</v>
      </c>
      <c r="K1620">
        <v>187.03</v>
      </c>
      <c r="L1620">
        <v>1</v>
      </c>
      <c r="M1620">
        <v>3</v>
      </c>
      <c r="N1620">
        <v>2</v>
      </c>
      <c r="O1620" t="s">
        <v>72</v>
      </c>
      <c r="P1620">
        <v>6</v>
      </c>
      <c r="Q1620" t="s">
        <v>29</v>
      </c>
      <c r="T1620">
        <v>13994</v>
      </c>
      <c r="U1620" t="s">
        <v>17</v>
      </c>
      <c r="V1620" t="s">
        <v>129</v>
      </c>
      <c r="W1620">
        <v>4</v>
      </c>
      <c r="X1620">
        <v>6</v>
      </c>
      <c r="Y1620">
        <v>2274.14</v>
      </c>
      <c r="Z1620">
        <v>419.56</v>
      </c>
      <c r="AA1620">
        <v>1854.58</v>
      </c>
      <c r="AB1620">
        <v>1435.02</v>
      </c>
      <c r="AC1620">
        <v>342.03</v>
      </c>
      <c r="AD1620" t="s">
        <v>194</v>
      </c>
      <c r="AE1620">
        <v>0</v>
      </c>
      <c r="AF1620">
        <v>0</v>
      </c>
      <c r="AG1620" t="s">
        <v>195</v>
      </c>
      <c r="AH1620" t="s">
        <v>196</v>
      </c>
      <c r="AJ1620" t="s">
        <v>3496</v>
      </c>
      <c r="AK1620" t="s">
        <v>3497</v>
      </c>
      <c r="AL1620" t="s">
        <v>276</v>
      </c>
      <c r="AM1620" t="s">
        <v>243</v>
      </c>
      <c r="AN1620" t="s">
        <v>277</v>
      </c>
      <c r="AO1620" t="s">
        <v>283</v>
      </c>
      <c r="AP1620" t="s">
        <v>278</v>
      </c>
      <c r="AQ1620" t="s">
        <v>247</v>
      </c>
      <c r="AR1620">
        <v>2290.46</v>
      </c>
      <c r="AS1620">
        <v>1686</v>
      </c>
      <c r="AT1620">
        <v>76.67</v>
      </c>
      <c r="AU1620">
        <v>18.73</v>
      </c>
      <c r="AV1620">
        <v>4.3133999999999997</v>
      </c>
      <c r="AW1620">
        <v>95</v>
      </c>
      <c r="AX1620">
        <v>38</v>
      </c>
      <c r="AY1620">
        <v>188</v>
      </c>
      <c r="AZ1620">
        <v>226</v>
      </c>
      <c r="BA1620">
        <v>245</v>
      </c>
      <c r="BB1620">
        <v>0.82</v>
      </c>
      <c r="BC1620" t="s">
        <v>278</v>
      </c>
      <c r="BD1620">
        <v>0</v>
      </c>
    </row>
    <row r="1621" spans="1:56" x14ac:dyDescent="0.25">
      <c r="A1621">
        <v>5160</v>
      </c>
      <c r="B1621">
        <v>17568</v>
      </c>
      <c r="C1621" t="s">
        <v>17</v>
      </c>
      <c r="D1621" s="1">
        <v>40253.697916666664</v>
      </c>
      <c r="E1621" s="1">
        <v>40253.697916666664</v>
      </c>
      <c r="F1621">
        <v>634</v>
      </c>
      <c r="G1621">
        <v>1</v>
      </c>
      <c r="H1621">
        <v>61</v>
      </c>
      <c r="I1621">
        <v>275</v>
      </c>
      <c r="J1621">
        <v>374.45</v>
      </c>
      <c r="K1621">
        <v>374.45</v>
      </c>
      <c r="L1621">
        <v>1</v>
      </c>
      <c r="M1621">
        <v>1</v>
      </c>
      <c r="N1621">
        <v>2</v>
      </c>
      <c r="O1621" t="s">
        <v>65</v>
      </c>
      <c r="P1621">
        <v>4</v>
      </c>
      <c r="Q1621" t="s">
        <v>19</v>
      </c>
      <c r="T1621">
        <v>13995</v>
      </c>
      <c r="U1621" t="s">
        <v>17</v>
      </c>
      <c r="V1621" t="s">
        <v>129</v>
      </c>
      <c r="W1621">
        <v>16</v>
      </c>
      <c r="X1621">
        <v>14</v>
      </c>
      <c r="Y1621">
        <v>3902.01</v>
      </c>
      <c r="Z1621">
        <v>561.45000000000005</v>
      </c>
      <c r="AA1621">
        <v>521.79</v>
      </c>
      <c r="AB1621">
        <v>-39.659999999999997</v>
      </c>
      <c r="AC1621">
        <v>-7.06</v>
      </c>
      <c r="AD1621" t="s">
        <v>202</v>
      </c>
      <c r="AE1621">
        <v>39.659999999999997</v>
      </c>
      <c r="AF1621">
        <v>1.69</v>
      </c>
      <c r="AG1621" t="s">
        <v>198</v>
      </c>
      <c r="AH1621" t="s">
        <v>196</v>
      </c>
      <c r="AJ1621" t="s">
        <v>3498</v>
      </c>
      <c r="AK1621" t="s">
        <v>3499</v>
      </c>
      <c r="AL1621" t="s">
        <v>276</v>
      </c>
      <c r="AM1621" t="s">
        <v>243</v>
      </c>
      <c r="AN1621" t="s">
        <v>277</v>
      </c>
      <c r="AO1621" t="s">
        <v>283</v>
      </c>
      <c r="AP1621" t="s">
        <v>278</v>
      </c>
      <c r="AQ1621" t="s">
        <v>247</v>
      </c>
      <c r="AR1621">
        <v>1667.46</v>
      </c>
      <c r="AS1621">
        <v>1363</v>
      </c>
      <c r="AT1621">
        <v>78.89</v>
      </c>
      <c r="AU1621">
        <v>15.14</v>
      </c>
      <c r="AV1621">
        <v>1.3692</v>
      </c>
      <c r="AW1621">
        <v>95</v>
      </c>
      <c r="AX1621">
        <v>31</v>
      </c>
      <c r="AY1621">
        <v>49</v>
      </c>
      <c r="AZ1621">
        <v>79</v>
      </c>
      <c r="BA1621">
        <v>94</v>
      </c>
      <c r="BB1621">
        <v>0.87</v>
      </c>
      <c r="BC1621" t="s">
        <v>278</v>
      </c>
      <c r="BD1621">
        <v>0</v>
      </c>
    </row>
    <row r="1622" spans="1:56" x14ac:dyDescent="0.25">
      <c r="A1622">
        <v>1696</v>
      </c>
      <c r="B1622">
        <v>14067</v>
      </c>
      <c r="C1622" t="s">
        <v>17</v>
      </c>
      <c r="D1622" s="1">
        <v>40790.5</v>
      </c>
      <c r="E1622" s="1">
        <v>40823.431250000001</v>
      </c>
      <c r="F1622">
        <v>64</v>
      </c>
      <c r="G1622">
        <v>2</v>
      </c>
      <c r="H1622">
        <v>51</v>
      </c>
      <c r="I1622">
        <v>361</v>
      </c>
      <c r="J1622">
        <v>374.7</v>
      </c>
      <c r="K1622">
        <v>187.35</v>
      </c>
      <c r="L1622">
        <v>3</v>
      </c>
      <c r="M1622">
        <v>2</v>
      </c>
      <c r="N1622">
        <v>2</v>
      </c>
      <c r="O1622" t="s">
        <v>66</v>
      </c>
      <c r="P1622">
        <v>7</v>
      </c>
      <c r="Q1622" t="s">
        <v>22</v>
      </c>
      <c r="T1622">
        <v>13996</v>
      </c>
      <c r="U1622" t="s">
        <v>17</v>
      </c>
      <c r="V1622" t="s">
        <v>22</v>
      </c>
      <c r="W1622">
        <v>387</v>
      </c>
      <c r="X1622">
        <v>2</v>
      </c>
      <c r="Y1622">
        <v>845.76</v>
      </c>
      <c r="Z1622">
        <v>0</v>
      </c>
      <c r="AA1622">
        <v>0</v>
      </c>
      <c r="AB1622">
        <v>0</v>
      </c>
      <c r="AD1622" t="s">
        <v>191</v>
      </c>
      <c r="AE1622">
        <v>0</v>
      </c>
      <c r="AF1622">
        <v>0</v>
      </c>
      <c r="AG1622" t="s">
        <v>198</v>
      </c>
      <c r="AH1622" t="s">
        <v>199</v>
      </c>
      <c r="AJ1622" t="s">
        <v>3500</v>
      </c>
      <c r="AK1622" t="s">
        <v>3501</v>
      </c>
      <c r="AL1622" t="s">
        <v>242</v>
      </c>
      <c r="AM1622" t="s">
        <v>385</v>
      </c>
      <c r="AN1622" t="s">
        <v>386</v>
      </c>
      <c r="AO1622" t="s">
        <v>283</v>
      </c>
      <c r="AP1622" t="s">
        <v>246</v>
      </c>
      <c r="AQ1622" t="s">
        <v>247</v>
      </c>
      <c r="AR1622">
        <v>57318.71</v>
      </c>
      <c r="AS1622">
        <v>27281</v>
      </c>
      <c r="AT1622">
        <v>98.98</v>
      </c>
      <c r="AU1622">
        <v>278.38</v>
      </c>
      <c r="AV1622">
        <v>0.53720000000000001</v>
      </c>
      <c r="AW1622">
        <v>95</v>
      </c>
      <c r="AX1622">
        <v>557</v>
      </c>
      <c r="AY1622">
        <v>348</v>
      </c>
      <c r="AZ1622">
        <v>905</v>
      </c>
      <c r="BA1622">
        <v>1184</v>
      </c>
      <c r="BB1622">
        <v>1.59</v>
      </c>
      <c r="BC1622" t="s">
        <v>248</v>
      </c>
      <c r="BD1622">
        <v>0</v>
      </c>
    </row>
    <row r="1623" spans="1:56" x14ac:dyDescent="0.25">
      <c r="A1623">
        <v>1708</v>
      </c>
      <c r="B1623">
        <v>14079</v>
      </c>
      <c r="C1623" t="s">
        <v>17</v>
      </c>
      <c r="D1623" s="1">
        <v>40762.506944444445</v>
      </c>
      <c r="E1623" s="1">
        <v>40762.506944444445</v>
      </c>
      <c r="F1623">
        <v>125</v>
      </c>
      <c r="G1623">
        <v>1</v>
      </c>
      <c r="H1623">
        <v>12</v>
      </c>
      <c r="I1623">
        <v>301</v>
      </c>
      <c r="J1623">
        <v>375.1</v>
      </c>
      <c r="K1623">
        <v>375.1</v>
      </c>
      <c r="L1623">
        <v>3</v>
      </c>
      <c r="M1623">
        <v>2</v>
      </c>
      <c r="N1623">
        <v>2</v>
      </c>
      <c r="O1623" t="s">
        <v>66</v>
      </c>
      <c r="P1623">
        <v>7</v>
      </c>
      <c r="Q1623" t="s">
        <v>22</v>
      </c>
      <c r="T1623">
        <v>13997</v>
      </c>
      <c r="U1623" t="s">
        <v>17</v>
      </c>
      <c r="V1623" t="s">
        <v>29</v>
      </c>
      <c r="W1623">
        <v>520</v>
      </c>
      <c r="X1623">
        <v>3</v>
      </c>
      <c r="Y1623">
        <v>376.46</v>
      </c>
      <c r="Z1623">
        <v>0</v>
      </c>
      <c r="AA1623">
        <v>0</v>
      </c>
      <c r="AB1623">
        <v>0</v>
      </c>
      <c r="AD1623" t="s">
        <v>191</v>
      </c>
      <c r="AE1623">
        <v>0</v>
      </c>
      <c r="AF1623">
        <v>0</v>
      </c>
      <c r="AG1623" t="s">
        <v>198</v>
      </c>
      <c r="AH1623" t="s">
        <v>199</v>
      </c>
      <c r="AJ1623" t="s">
        <v>3502</v>
      </c>
      <c r="AK1623" t="s">
        <v>3503</v>
      </c>
      <c r="AL1623" t="s">
        <v>242</v>
      </c>
      <c r="AM1623" t="s">
        <v>243</v>
      </c>
      <c r="AN1623" t="s">
        <v>244</v>
      </c>
      <c r="AO1623" t="s">
        <v>283</v>
      </c>
      <c r="AP1623" t="s">
        <v>246</v>
      </c>
      <c r="AQ1623" t="s">
        <v>247</v>
      </c>
      <c r="AR1623">
        <v>5140.82</v>
      </c>
      <c r="AS1623">
        <v>2401</v>
      </c>
      <c r="AT1623">
        <v>91.84</v>
      </c>
      <c r="AU1623">
        <v>24.5</v>
      </c>
      <c r="AV1623">
        <v>1.2453000000000001</v>
      </c>
      <c r="AW1623">
        <v>95</v>
      </c>
      <c r="AX1623">
        <v>49</v>
      </c>
      <c r="AY1623">
        <v>71</v>
      </c>
      <c r="AZ1623">
        <v>120</v>
      </c>
      <c r="BA1623">
        <v>145</v>
      </c>
      <c r="BB1623">
        <v>0.08</v>
      </c>
      <c r="BC1623" t="s">
        <v>248</v>
      </c>
      <c r="BD1623">
        <v>0</v>
      </c>
    </row>
    <row r="1624" spans="1:56" x14ac:dyDescent="0.25">
      <c r="A1624">
        <v>1921</v>
      </c>
      <c r="B1624">
        <v>14294</v>
      </c>
      <c r="C1624" t="s">
        <v>17</v>
      </c>
      <c r="D1624" s="1">
        <v>40479.684027777781</v>
      </c>
      <c r="E1624" s="1">
        <v>40479.684027777781</v>
      </c>
      <c r="F1624">
        <v>408</v>
      </c>
      <c r="G1624">
        <v>1</v>
      </c>
      <c r="H1624">
        <v>23</v>
      </c>
      <c r="I1624">
        <v>190</v>
      </c>
      <c r="J1624">
        <v>375.34</v>
      </c>
      <c r="K1624">
        <v>375.34</v>
      </c>
      <c r="L1624">
        <v>2</v>
      </c>
      <c r="M1624">
        <v>1</v>
      </c>
      <c r="N1624">
        <v>2</v>
      </c>
      <c r="O1624" t="s">
        <v>68</v>
      </c>
      <c r="P1624">
        <v>5</v>
      </c>
      <c r="Q1624" t="s">
        <v>19</v>
      </c>
      <c r="T1624">
        <v>13998</v>
      </c>
      <c r="U1624" t="s">
        <v>17</v>
      </c>
      <c r="V1624" t="s">
        <v>29</v>
      </c>
      <c r="W1624">
        <v>447</v>
      </c>
      <c r="X1624">
        <v>3</v>
      </c>
      <c r="Y1624">
        <v>566.70000000000005</v>
      </c>
      <c r="Z1624">
        <v>0</v>
      </c>
      <c r="AA1624">
        <v>0</v>
      </c>
      <c r="AB1624">
        <v>0</v>
      </c>
      <c r="AD1624" t="s">
        <v>191</v>
      </c>
      <c r="AE1624">
        <v>0</v>
      </c>
      <c r="AF1624">
        <v>0</v>
      </c>
      <c r="AG1624" t="s">
        <v>198</v>
      </c>
      <c r="AH1624" t="s">
        <v>199</v>
      </c>
      <c r="AJ1624" t="s">
        <v>3504</v>
      </c>
      <c r="AK1624" t="s">
        <v>3505</v>
      </c>
      <c r="AL1624" t="s">
        <v>242</v>
      </c>
      <c r="AM1624" t="s">
        <v>243</v>
      </c>
      <c r="AN1624" t="s">
        <v>244</v>
      </c>
      <c r="AO1624" t="s">
        <v>283</v>
      </c>
      <c r="AP1624" t="s">
        <v>246</v>
      </c>
      <c r="AQ1624" t="s">
        <v>247</v>
      </c>
      <c r="AR1624">
        <v>19728.240000000002</v>
      </c>
      <c r="AS1624">
        <v>6976</v>
      </c>
      <c r="AT1624">
        <v>98.98</v>
      </c>
      <c r="AU1624">
        <v>71.180000000000007</v>
      </c>
      <c r="AV1624">
        <v>2.1404000000000001</v>
      </c>
      <c r="AW1624">
        <v>95</v>
      </c>
      <c r="AX1624">
        <v>143</v>
      </c>
      <c r="AY1624">
        <v>355</v>
      </c>
      <c r="AZ1624">
        <v>497</v>
      </c>
      <c r="BA1624">
        <v>568</v>
      </c>
      <c r="BB1624">
        <v>1.82</v>
      </c>
      <c r="BC1624" t="s">
        <v>248</v>
      </c>
      <c r="BD1624">
        <v>0</v>
      </c>
    </row>
    <row r="1625" spans="1:56" x14ac:dyDescent="0.25">
      <c r="A1625">
        <v>2071</v>
      </c>
      <c r="B1625">
        <v>14448</v>
      </c>
      <c r="C1625" t="s">
        <v>17</v>
      </c>
      <c r="D1625" s="1">
        <v>40522.726388888892</v>
      </c>
      <c r="E1625" s="1">
        <v>40877.576388888891</v>
      </c>
      <c r="F1625">
        <v>10</v>
      </c>
      <c r="G1625">
        <v>2</v>
      </c>
      <c r="H1625">
        <v>20</v>
      </c>
      <c r="I1625">
        <v>104</v>
      </c>
      <c r="J1625">
        <v>375.35</v>
      </c>
      <c r="K1625">
        <v>187.68</v>
      </c>
      <c r="L1625">
        <v>5</v>
      </c>
      <c r="M1625">
        <v>2</v>
      </c>
      <c r="N1625">
        <v>2</v>
      </c>
      <c r="O1625" t="s">
        <v>69</v>
      </c>
      <c r="P1625">
        <v>9</v>
      </c>
      <c r="Q1625" t="s">
        <v>24</v>
      </c>
      <c r="T1625">
        <v>13999</v>
      </c>
      <c r="U1625" t="s">
        <v>17</v>
      </c>
      <c r="V1625" t="s">
        <v>129</v>
      </c>
      <c r="W1625">
        <v>11</v>
      </c>
      <c r="X1625">
        <v>29</v>
      </c>
      <c r="Y1625">
        <v>9502.26</v>
      </c>
      <c r="Z1625">
        <v>1622.15</v>
      </c>
      <c r="AA1625">
        <v>1032.8399999999999</v>
      </c>
      <c r="AB1625">
        <v>-589.30999999999995</v>
      </c>
      <c r="AC1625">
        <v>-36.33</v>
      </c>
      <c r="AD1625" t="s">
        <v>204</v>
      </c>
      <c r="AE1625">
        <v>589.30999999999995</v>
      </c>
      <c r="AF1625">
        <v>0.68</v>
      </c>
      <c r="AG1625" t="s">
        <v>205</v>
      </c>
      <c r="AH1625" t="s">
        <v>193</v>
      </c>
      <c r="AJ1625" t="s">
        <v>3506</v>
      </c>
      <c r="AK1625" t="s">
        <v>3507</v>
      </c>
      <c r="AL1625" t="s">
        <v>242</v>
      </c>
      <c r="AM1625" t="s">
        <v>243</v>
      </c>
      <c r="AN1625" t="s">
        <v>244</v>
      </c>
      <c r="AO1625" t="s">
        <v>283</v>
      </c>
      <c r="AP1625" t="s">
        <v>246</v>
      </c>
      <c r="AQ1625" t="s">
        <v>247</v>
      </c>
      <c r="AR1625">
        <v>7203.57</v>
      </c>
      <c r="AS1625">
        <v>1187</v>
      </c>
      <c r="AT1625">
        <v>88.12</v>
      </c>
      <c r="AU1625">
        <v>11.75</v>
      </c>
      <c r="AV1625">
        <v>3.7071999999999998</v>
      </c>
      <c r="AW1625">
        <v>95</v>
      </c>
      <c r="AX1625">
        <v>24</v>
      </c>
      <c r="AY1625">
        <v>102</v>
      </c>
      <c r="AZ1625">
        <v>125</v>
      </c>
      <c r="BA1625">
        <v>137</v>
      </c>
      <c r="BB1625">
        <v>0.17</v>
      </c>
      <c r="BC1625" t="s">
        <v>248</v>
      </c>
      <c r="BD1625">
        <v>0</v>
      </c>
    </row>
    <row r="1626" spans="1:56" x14ac:dyDescent="0.25">
      <c r="A1626">
        <v>1319</v>
      </c>
      <c r="B1626">
        <v>13688</v>
      </c>
      <c r="C1626" t="s">
        <v>17</v>
      </c>
      <c r="D1626" s="1">
        <v>40251.59097222222</v>
      </c>
      <c r="E1626" s="1">
        <v>40251.59097222222</v>
      </c>
      <c r="F1626">
        <v>636</v>
      </c>
      <c r="G1626">
        <v>1</v>
      </c>
      <c r="H1626">
        <v>5</v>
      </c>
      <c r="I1626">
        <v>130</v>
      </c>
      <c r="J1626">
        <v>375.5</v>
      </c>
      <c r="K1626">
        <v>375.5</v>
      </c>
      <c r="L1626">
        <v>1</v>
      </c>
      <c r="M1626">
        <v>1</v>
      </c>
      <c r="N1626">
        <v>2</v>
      </c>
      <c r="O1626" t="s">
        <v>65</v>
      </c>
      <c r="P1626">
        <v>4</v>
      </c>
      <c r="Q1626" t="s">
        <v>19</v>
      </c>
      <c r="T1626">
        <v>14000</v>
      </c>
      <c r="U1626" t="s">
        <v>17</v>
      </c>
      <c r="V1626" t="s">
        <v>40</v>
      </c>
      <c r="W1626">
        <v>212</v>
      </c>
      <c r="X1626">
        <v>5</v>
      </c>
      <c r="Y1626">
        <v>2046.34</v>
      </c>
      <c r="Z1626">
        <v>0</v>
      </c>
      <c r="AA1626">
        <v>0</v>
      </c>
      <c r="AB1626">
        <v>0</v>
      </c>
      <c r="AD1626" t="s">
        <v>191</v>
      </c>
      <c r="AE1626">
        <v>0</v>
      </c>
      <c r="AF1626">
        <v>8.25</v>
      </c>
      <c r="AG1626" t="s">
        <v>200</v>
      </c>
      <c r="AH1626" t="s">
        <v>193</v>
      </c>
      <c r="AJ1626" t="s">
        <v>3508</v>
      </c>
      <c r="AK1626" t="s">
        <v>3509</v>
      </c>
      <c r="AL1626" t="s">
        <v>276</v>
      </c>
      <c r="AM1626" t="s">
        <v>243</v>
      </c>
      <c r="AN1626" t="s">
        <v>277</v>
      </c>
      <c r="AO1626" t="s">
        <v>245</v>
      </c>
      <c r="AP1626" t="s">
        <v>278</v>
      </c>
      <c r="AQ1626" t="s">
        <v>247</v>
      </c>
      <c r="AR1626">
        <v>2520.15</v>
      </c>
      <c r="AS1626">
        <v>317</v>
      </c>
      <c r="AT1626">
        <v>48.11</v>
      </c>
      <c r="AU1626">
        <v>2.99</v>
      </c>
      <c r="AV1626">
        <v>1.7289000000000001</v>
      </c>
      <c r="AW1626">
        <v>95</v>
      </c>
      <c r="AX1626">
        <v>6</v>
      </c>
      <c r="AY1626">
        <v>13</v>
      </c>
      <c r="AZ1626">
        <v>19</v>
      </c>
      <c r="BA1626">
        <v>21</v>
      </c>
      <c r="BB1626">
        <v>0</v>
      </c>
      <c r="BC1626" t="s">
        <v>278</v>
      </c>
      <c r="BD1626">
        <v>0</v>
      </c>
    </row>
    <row r="1627" spans="1:56" x14ac:dyDescent="0.25">
      <c r="A1627">
        <v>4676</v>
      </c>
      <c r="B1627">
        <v>17078</v>
      </c>
      <c r="C1627" t="s">
        <v>17</v>
      </c>
      <c r="D1627" s="1">
        <v>40850.78402777778</v>
      </c>
      <c r="E1627" s="1">
        <v>40850.803472222222</v>
      </c>
      <c r="F1627">
        <v>37</v>
      </c>
      <c r="G1627">
        <v>2</v>
      </c>
      <c r="H1627">
        <v>27</v>
      </c>
      <c r="I1627">
        <v>782</v>
      </c>
      <c r="J1627">
        <v>375.86</v>
      </c>
      <c r="K1627">
        <v>187.93</v>
      </c>
      <c r="L1627">
        <v>4</v>
      </c>
      <c r="M1627">
        <v>2</v>
      </c>
      <c r="N1627">
        <v>2</v>
      </c>
      <c r="O1627" t="s">
        <v>64</v>
      </c>
      <c r="P1627">
        <v>8</v>
      </c>
      <c r="Q1627" t="s">
        <v>24</v>
      </c>
      <c r="T1627">
        <v>14001</v>
      </c>
      <c r="U1627" t="s">
        <v>17</v>
      </c>
      <c r="V1627" t="s">
        <v>129</v>
      </c>
      <c r="W1627">
        <v>46</v>
      </c>
      <c r="X1627">
        <v>9</v>
      </c>
      <c r="Y1627">
        <v>4228.8500000000004</v>
      </c>
      <c r="Z1627">
        <v>0</v>
      </c>
      <c r="AA1627">
        <v>733.94</v>
      </c>
      <c r="AB1627">
        <v>733.94</v>
      </c>
      <c r="AD1627" t="s">
        <v>197</v>
      </c>
      <c r="AE1627">
        <v>0</v>
      </c>
      <c r="AF1627">
        <v>0</v>
      </c>
      <c r="AG1627" t="s">
        <v>198</v>
      </c>
      <c r="AH1627" t="s">
        <v>196</v>
      </c>
      <c r="AJ1627" t="s">
        <v>3510</v>
      </c>
      <c r="AK1627" t="s">
        <v>3511</v>
      </c>
      <c r="AL1627" t="s">
        <v>276</v>
      </c>
      <c r="AM1627" t="s">
        <v>243</v>
      </c>
      <c r="AN1627" t="s">
        <v>277</v>
      </c>
      <c r="AO1627" t="s">
        <v>283</v>
      </c>
      <c r="AP1627" t="s">
        <v>278</v>
      </c>
      <c r="AQ1627" t="s">
        <v>247</v>
      </c>
      <c r="AR1627">
        <v>2763.36</v>
      </c>
      <c r="AS1627">
        <v>1970</v>
      </c>
      <c r="AT1627">
        <v>84.54</v>
      </c>
      <c r="AU1627">
        <v>20.309999999999999</v>
      </c>
      <c r="AV1627">
        <v>1.9080999999999999</v>
      </c>
      <c r="AW1627">
        <v>95</v>
      </c>
      <c r="AX1627">
        <v>41</v>
      </c>
      <c r="AY1627">
        <v>91</v>
      </c>
      <c r="AZ1627">
        <v>131</v>
      </c>
      <c r="BA1627">
        <v>152</v>
      </c>
      <c r="BB1627">
        <v>0.3</v>
      </c>
      <c r="BC1627" t="s">
        <v>278</v>
      </c>
      <c r="BD1627">
        <v>0</v>
      </c>
    </row>
    <row r="1628" spans="1:56" x14ac:dyDescent="0.25">
      <c r="A1628">
        <v>2154</v>
      </c>
      <c r="B1628">
        <v>14531</v>
      </c>
      <c r="C1628" t="s">
        <v>17</v>
      </c>
      <c r="D1628" s="1">
        <v>40407.427777777775</v>
      </c>
      <c r="E1628" s="1">
        <v>40407.427777777775</v>
      </c>
      <c r="F1628">
        <v>480</v>
      </c>
      <c r="G1628">
        <v>1</v>
      </c>
      <c r="H1628">
        <v>29</v>
      </c>
      <c r="I1628">
        <v>260</v>
      </c>
      <c r="J1628">
        <v>376.34</v>
      </c>
      <c r="K1628">
        <v>376.34</v>
      </c>
      <c r="L1628">
        <v>1</v>
      </c>
      <c r="M1628">
        <v>1</v>
      </c>
      <c r="N1628">
        <v>2</v>
      </c>
      <c r="O1628" t="s">
        <v>65</v>
      </c>
      <c r="P1628">
        <v>4</v>
      </c>
      <c r="Q1628" t="s">
        <v>19</v>
      </c>
      <c r="T1628">
        <v>14002</v>
      </c>
      <c r="U1628" t="s">
        <v>17</v>
      </c>
      <c r="V1628" t="s">
        <v>22</v>
      </c>
      <c r="W1628">
        <v>135</v>
      </c>
      <c r="X1628">
        <v>2</v>
      </c>
      <c r="Y1628">
        <v>529.73</v>
      </c>
      <c r="Z1628">
        <v>529.73</v>
      </c>
      <c r="AA1628">
        <v>0</v>
      </c>
      <c r="AB1628">
        <v>-529.73</v>
      </c>
      <c r="AC1628">
        <v>-100</v>
      </c>
      <c r="AD1628" t="s">
        <v>201</v>
      </c>
      <c r="AE1628">
        <v>529.73</v>
      </c>
      <c r="AF1628">
        <v>0</v>
      </c>
      <c r="AG1628" t="s">
        <v>198</v>
      </c>
      <c r="AH1628" t="s">
        <v>199</v>
      </c>
      <c r="AJ1628" t="s">
        <v>3512</v>
      </c>
      <c r="AK1628" t="s">
        <v>3513</v>
      </c>
      <c r="AL1628" t="s">
        <v>242</v>
      </c>
      <c r="AM1628" t="s">
        <v>385</v>
      </c>
      <c r="AN1628" t="s">
        <v>386</v>
      </c>
      <c r="AO1628" t="s">
        <v>283</v>
      </c>
      <c r="AP1628" t="s">
        <v>246</v>
      </c>
      <c r="AQ1628" t="s">
        <v>247</v>
      </c>
      <c r="AR1628">
        <v>11159.9</v>
      </c>
      <c r="AS1628">
        <v>21451</v>
      </c>
      <c r="AT1628">
        <v>98.98</v>
      </c>
      <c r="AU1628">
        <v>218.89</v>
      </c>
      <c r="AV1628">
        <v>0.94930000000000003</v>
      </c>
      <c r="AW1628">
        <v>95</v>
      </c>
      <c r="AX1628">
        <v>438</v>
      </c>
      <c r="AY1628">
        <v>484</v>
      </c>
      <c r="AZ1628">
        <v>922</v>
      </c>
      <c r="BA1628">
        <v>1141</v>
      </c>
      <c r="BB1628">
        <v>0.53</v>
      </c>
      <c r="BC1628" t="s">
        <v>248</v>
      </c>
      <c r="BD1628">
        <v>0</v>
      </c>
    </row>
    <row r="1629" spans="1:56" x14ac:dyDescent="0.25">
      <c r="A1629">
        <v>1626</v>
      </c>
      <c r="B1629">
        <v>13997</v>
      </c>
      <c r="C1629" t="s">
        <v>17</v>
      </c>
      <c r="D1629" s="1">
        <v>40336.731249999997</v>
      </c>
      <c r="E1629" s="1">
        <v>40367.754166666666</v>
      </c>
      <c r="F1629">
        <v>520</v>
      </c>
      <c r="G1629">
        <v>3</v>
      </c>
      <c r="H1629">
        <v>36</v>
      </c>
      <c r="I1629">
        <v>143</v>
      </c>
      <c r="J1629">
        <v>376.46</v>
      </c>
      <c r="K1629">
        <v>125.49</v>
      </c>
      <c r="L1629">
        <v>1</v>
      </c>
      <c r="M1629">
        <v>3</v>
      </c>
      <c r="N1629">
        <v>2</v>
      </c>
      <c r="O1629" t="s">
        <v>72</v>
      </c>
      <c r="P1629">
        <v>6</v>
      </c>
      <c r="Q1629" t="s">
        <v>29</v>
      </c>
      <c r="T1629">
        <v>14003</v>
      </c>
      <c r="U1629" t="s">
        <v>17</v>
      </c>
      <c r="V1629" t="s">
        <v>19</v>
      </c>
      <c r="W1629">
        <v>733</v>
      </c>
      <c r="X1629">
        <v>1</v>
      </c>
      <c r="Y1629">
        <v>209.41</v>
      </c>
      <c r="Z1629">
        <v>0</v>
      </c>
      <c r="AA1629">
        <v>0</v>
      </c>
      <c r="AB1629">
        <v>0</v>
      </c>
      <c r="AD1629" t="s">
        <v>191</v>
      </c>
      <c r="AE1629">
        <v>0</v>
      </c>
      <c r="AF1629">
        <v>0</v>
      </c>
      <c r="AG1629" t="s">
        <v>198</v>
      </c>
      <c r="AH1629" t="s">
        <v>196</v>
      </c>
      <c r="AJ1629" t="s">
        <v>3514</v>
      </c>
      <c r="AK1629" t="s">
        <v>3515</v>
      </c>
      <c r="AL1629" t="s">
        <v>242</v>
      </c>
      <c r="AM1629" t="s">
        <v>385</v>
      </c>
      <c r="AN1629" t="s">
        <v>386</v>
      </c>
      <c r="AO1629" t="s">
        <v>283</v>
      </c>
      <c r="AP1629" t="s">
        <v>246</v>
      </c>
      <c r="AQ1629" t="s">
        <v>247</v>
      </c>
      <c r="AR1629">
        <v>10417.73</v>
      </c>
      <c r="AS1629">
        <v>12314</v>
      </c>
      <c r="AT1629">
        <v>98.81</v>
      </c>
      <c r="AU1629">
        <v>146.6</v>
      </c>
      <c r="AV1629">
        <v>0.70679999999999998</v>
      </c>
      <c r="AW1629">
        <v>95</v>
      </c>
      <c r="AX1629">
        <v>294</v>
      </c>
      <c r="AY1629">
        <v>242</v>
      </c>
      <c r="AZ1629">
        <v>535</v>
      </c>
      <c r="BA1629">
        <v>681</v>
      </c>
      <c r="BB1629">
        <v>1.66</v>
      </c>
      <c r="BC1629" t="s">
        <v>248</v>
      </c>
      <c r="BD1629">
        <v>0</v>
      </c>
    </row>
    <row r="1630" spans="1:56" x14ac:dyDescent="0.25">
      <c r="A1630">
        <v>1977</v>
      </c>
      <c r="B1630">
        <v>14353</v>
      </c>
      <c r="C1630" t="s">
        <v>17</v>
      </c>
      <c r="D1630" s="1">
        <v>40455.526388888888</v>
      </c>
      <c r="E1630" s="1">
        <v>40671.67083333333</v>
      </c>
      <c r="F1630">
        <v>216</v>
      </c>
      <c r="G1630">
        <v>3</v>
      </c>
      <c r="H1630">
        <v>18</v>
      </c>
      <c r="I1630">
        <v>344</v>
      </c>
      <c r="J1630">
        <v>376.5</v>
      </c>
      <c r="K1630">
        <v>125.5</v>
      </c>
      <c r="L1630">
        <v>2</v>
      </c>
      <c r="M1630">
        <v>3</v>
      </c>
      <c r="N1630">
        <v>2</v>
      </c>
      <c r="O1630" t="s">
        <v>74</v>
      </c>
      <c r="P1630">
        <v>7</v>
      </c>
      <c r="Q1630" t="s">
        <v>29</v>
      </c>
      <c r="T1630">
        <v>14004</v>
      </c>
      <c r="U1630" t="s">
        <v>17</v>
      </c>
      <c r="V1630" t="s">
        <v>129</v>
      </c>
      <c r="W1630">
        <v>44</v>
      </c>
      <c r="X1630">
        <v>11</v>
      </c>
      <c r="Y1630">
        <v>6258.45</v>
      </c>
      <c r="Z1630">
        <v>2303.2399999999998</v>
      </c>
      <c r="AA1630">
        <v>1379.38</v>
      </c>
      <c r="AB1630">
        <v>-923.86</v>
      </c>
      <c r="AC1630">
        <v>-40.11</v>
      </c>
      <c r="AD1630" t="s">
        <v>204</v>
      </c>
      <c r="AE1630">
        <v>923.86</v>
      </c>
      <c r="AF1630">
        <v>0</v>
      </c>
      <c r="AG1630" t="s">
        <v>205</v>
      </c>
      <c r="AH1630" t="s">
        <v>193</v>
      </c>
      <c r="AJ1630" t="s">
        <v>3516</v>
      </c>
      <c r="AK1630" t="s">
        <v>3517</v>
      </c>
      <c r="AL1630" t="s">
        <v>276</v>
      </c>
      <c r="AM1630" t="s">
        <v>243</v>
      </c>
      <c r="AN1630" t="s">
        <v>277</v>
      </c>
      <c r="AO1630" t="s">
        <v>283</v>
      </c>
      <c r="AP1630" t="s">
        <v>278</v>
      </c>
      <c r="AQ1630" t="s">
        <v>247</v>
      </c>
      <c r="AR1630">
        <v>3242.59</v>
      </c>
      <c r="AS1630">
        <v>6847</v>
      </c>
      <c r="AT1630">
        <v>97.62</v>
      </c>
      <c r="AU1630">
        <v>81.510000000000005</v>
      </c>
      <c r="AV1630">
        <v>1.1456</v>
      </c>
      <c r="AW1630">
        <v>95</v>
      </c>
      <c r="AX1630">
        <v>164</v>
      </c>
      <c r="AY1630">
        <v>218</v>
      </c>
      <c r="AZ1630">
        <v>381</v>
      </c>
      <c r="BA1630">
        <v>462</v>
      </c>
      <c r="BB1630">
        <v>0.15</v>
      </c>
      <c r="BC1630" t="s">
        <v>278</v>
      </c>
      <c r="BD1630">
        <v>0</v>
      </c>
    </row>
    <row r="1631" spans="1:56" x14ac:dyDescent="0.25">
      <c r="A1631">
        <v>5082</v>
      </c>
      <c r="B1631">
        <v>17489</v>
      </c>
      <c r="C1631" t="s">
        <v>17</v>
      </c>
      <c r="D1631" s="1">
        <v>40674.481944444444</v>
      </c>
      <c r="E1631" s="1">
        <v>40828.37222222222</v>
      </c>
      <c r="F1631">
        <v>59</v>
      </c>
      <c r="G1631">
        <v>2</v>
      </c>
      <c r="H1631">
        <v>28</v>
      </c>
      <c r="I1631">
        <v>428</v>
      </c>
      <c r="J1631">
        <v>376.64</v>
      </c>
      <c r="K1631">
        <v>188.32</v>
      </c>
      <c r="L1631">
        <v>4</v>
      </c>
      <c r="M1631">
        <v>2</v>
      </c>
      <c r="N1631">
        <v>2</v>
      </c>
      <c r="O1631" t="s">
        <v>64</v>
      </c>
      <c r="P1631">
        <v>8</v>
      </c>
      <c r="Q1631" t="s">
        <v>24</v>
      </c>
      <c r="T1631">
        <v>14005</v>
      </c>
      <c r="U1631" t="s">
        <v>17</v>
      </c>
      <c r="V1631" t="s">
        <v>129</v>
      </c>
      <c r="W1631">
        <v>10</v>
      </c>
      <c r="X1631">
        <v>5</v>
      </c>
      <c r="Y1631">
        <v>2874.72</v>
      </c>
      <c r="Z1631">
        <v>509.4</v>
      </c>
      <c r="AA1631">
        <v>2178.16</v>
      </c>
      <c r="AB1631">
        <v>1668.76</v>
      </c>
      <c r="AC1631">
        <v>327.58999999999997</v>
      </c>
      <c r="AD1631" t="s">
        <v>194</v>
      </c>
      <c r="AE1631">
        <v>0</v>
      </c>
      <c r="AF1631">
        <v>0</v>
      </c>
      <c r="AG1631" t="s">
        <v>195</v>
      </c>
      <c r="AH1631" t="s">
        <v>196</v>
      </c>
      <c r="AJ1631" t="s">
        <v>3518</v>
      </c>
      <c r="AK1631" t="s">
        <v>3519</v>
      </c>
      <c r="AL1631" t="s">
        <v>251</v>
      </c>
      <c r="AM1631" t="s">
        <v>243</v>
      </c>
      <c r="AN1631" t="s">
        <v>252</v>
      </c>
      <c r="AO1631" t="s">
        <v>283</v>
      </c>
      <c r="AP1631" t="s">
        <v>318</v>
      </c>
      <c r="AQ1631" t="s">
        <v>247</v>
      </c>
      <c r="AR1631">
        <v>1014.75</v>
      </c>
      <c r="AS1631">
        <v>2111</v>
      </c>
      <c r="AT1631">
        <v>82.14</v>
      </c>
      <c r="AU1631">
        <v>25.13</v>
      </c>
      <c r="AV1631">
        <v>1.409</v>
      </c>
      <c r="AW1631">
        <v>95</v>
      </c>
      <c r="AX1631">
        <v>51</v>
      </c>
      <c r="AY1631">
        <v>83</v>
      </c>
      <c r="AZ1631">
        <v>133</v>
      </c>
      <c r="BA1631">
        <v>158</v>
      </c>
      <c r="BB1631">
        <v>0.05</v>
      </c>
      <c r="BC1631" t="s">
        <v>324</v>
      </c>
      <c r="BD1631">
        <v>0</v>
      </c>
    </row>
    <row r="1632" spans="1:56" x14ac:dyDescent="0.25">
      <c r="A1632">
        <v>4148</v>
      </c>
      <c r="B1632">
        <v>16544</v>
      </c>
      <c r="C1632" t="s">
        <v>17</v>
      </c>
      <c r="D1632" s="1">
        <v>40224.555555555555</v>
      </c>
      <c r="E1632" s="1">
        <v>40367.46597222222</v>
      </c>
      <c r="F1632">
        <v>520</v>
      </c>
      <c r="G1632">
        <v>4</v>
      </c>
      <c r="H1632">
        <v>8</v>
      </c>
      <c r="I1632">
        <v>150</v>
      </c>
      <c r="J1632">
        <v>376.7</v>
      </c>
      <c r="K1632">
        <v>94.18</v>
      </c>
      <c r="L1632">
        <v>1</v>
      </c>
      <c r="M1632">
        <v>4</v>
      </c>
      <c r="N1632">
        <v>2</v>
      </c>
      <c r="O1632" t="s">
        <v>75</v>
      </c>
      <c r="P1632">
        <v>7</v>
      </c>
      <c r="Q1632" t="s">
        <v>40</v>
      </c>
      <c r="T1632">
        <v>14006</v>
      </c>
      <c r="U1632" t="s">
        <v>17</v>
      </c>
      <c r="V1632" t="s">
        <v>96</v>
      </c>
      <c r="W1632">
        <v>116</v>
      </c>
      <c r="X1632">
        <v>7</v>
      </c>
      <c r="Y1632">
        <v>2196.67</v>
      </c>
      <c r="Z1632">
        <v>300.10000000000002</v>
      </c>
      <c r="AA1632">
        <v>0</v>
      </c>
      <c r="AB1632">
        <v>-300.10000000000002</v>
      </c>
      <c r="AC1632">
        <v>-100</v>
      </c>
      <c r="AD1632" t="s">
        <v>201</v>
      </c>
      <c r="AE1632">
        <v>300.10000000000002</v>
      </c>
      <c r="AF1632">
        <v>0</v>
      </c>
      <c r="AG1632" t="s">
        <v>203</v>
      </c>
      <c r="AH1632" t="s">
        <v>193</v>
      </c>
      <c r="AJ1632" t="s">
        <v>3520</v>
      </c>
      <c r="AK1632" t="s">
        <v>3521</v>
      </c>
      <c r="AL1632" t="s">
        <v>276</v>
      </c>
      <c r="AM1632" t="s">
        <v>243</v>
      </c>
      <c r="AN1632" t="s">
        <v>277</v>
      </c>
      <c r="AO1632" t="s">
        <v>283</v>
      </c>
      <c r="AP1632" t="s">
        <v>278</v>
      </c>
      <c r="AQ1632" t="s">
        <v>247</v>
      </c>
      <c r="AR1632">
        <v>2351.86</v>
      </c>
      <c r="AS1632">
        <v>4721</v>
      </c>
      <c r="AT1632">
        <v>95.24</v>
      </c>
      <c r="AU1632">
        <v>56.2</v>
      </c>
      <c r="AV1632">
        <v>1.1668000000000001</v>
      </c>
      <c r="AW1632">
        <v>95</v>
      </c>
      <c r="AX1632">
        <v>113</v>
      </c>
      <c r="AY1632">
        <v>153</v>
      </c>
      <c r="AZ1632">
        <v>265</v>
      </c>
      <c r="BA1632">
        <v>322</v>
      </c>
      <c r="BB1632">
        <v>0.94</v>
      </c>
      <c r="BC1632" t="s">
        <v>278</v>
      </c>
      <c r="BD1632">
        <v>0</v>
      </c>
    </row>
    <row r="1633" spans="1:56" x14ac:dyDescent="0.25">
      <c r="A1633">
        <v>5308</v>
      </c>
      <c r="B1633">
        <v>17717</v>
      </c>
      <c r="C1633" t="s">
        <v>17</v>
      </c>
      <c r="D1633" s="1">
        <v>40465.537499999999</v>
      </c>
      <c r="E1633" s="1">
        <v>40465.537499999999</v>
      </c>
      <c r="F1633">
        <v>422</v>
      </c>
      <c r="G1633">
        <v>1</v>
      </c>
      <c r="H1633">
        <v>26</v>
      </c>
      <c r="I1633">
        <v>344</v>
      </c>
      <c r="J1633">
        <v>376.92</v>
      </c>
      <c r="K1633">
        <v>376.92</v>
      </c>
      <c r="L1633">
        <v>1</v>
      </c>
      <c r="M1633">
        <v>1</v>
      </c>
      <c r="N1633">
        <v>2</v>
      </c>
      <c r="O1633" t="s">
        <v>65</v>
      </c>
      <c r="P1633">
        <v>4</v>
      </c>
      <c r="Q1633" t="s">
        <v>19</v>
      </c>
      <c r="T1633">
        <v>14007</v>
      </c>
      <c r="U1633" t="s">
        <v>17</v>
      </c>
      <c r="V1633" t="s">
        <v>19</v>
      </c>
      <c r="W1633">
        <v>513</v>
      </c>
      <c r="X1633">
        <v>1</v>
      </c>
      <c r="Y1633">
        <v>79.48</v>
      </c>
      <c r="Z1633">
        <v>0</v>
      </c>
      <c r="AA1633">
        <v>0</v>
      </c>
      <c r="AB1633">
        <v>0</v>
      </c>
      <c r="AD1633" t="s">
        <v>191</v>
      </c>
      <c r="AE1633">
        <v>0</v>
      </c>
      <c r="AF1633">
        <v>0</v>
      </c>
      <c r="AG1633" t="s">
        <v>198</v>
      </c>
      <c r="AH1633" t="s">
        <v>196</v>
      </c>
      <c r="AJ1633" t="s">
        <v>3522</v>
      </c>
      <c r="AK1633" t="s">
        <v>3523</v>
      </c>
      <c r="AL1633" t="s">
        <v>276</v>
      </c>
      <c r="AM1633" t="s">
        <v>243</v>
      </c>
      <c r="AN1633" t="s">
        <v>277</v>
      </c>
      <c r="AO1633" t="s">
        <v>283</v>
      </c>
      <c r="AP1633" t="s">
        <v>278</v>
      </c>
      <c r="AQ1633" t="s">
        <v>247</v>
      </c>
      <c r="AR1633">
        <v>1760.94</v>
      </c>
      <c r="AS1633">
        <v>2743</v>
      </c>
      <c r="AT1633">
        <v>86.9</v>
      </c>
      <c r="AU1633">
        <v>32.65</v>
      </c>
      <c r="AV1633">
        <v>1.9080999999999999</v>
      </c>
      <c r="AW1633">
        <v>95</v>
      </c>
      <c r="AX1633">
        <v>66</v>
      </c>
      <c r="AY1633">
        <v>145</v>
      </c>
      <c r="AZ1633">
        <v>211</v>
      </c>
      <c r="BA1633">
        <v>243</v>
      </c>
      <c r="BB1633">
        <v>0.87</v>
      </c>
      <c r="BC1633" t="s">
        <v>278</v>
      </c>
      <c r="BD1633">
        <v>0</v>
      </c>
    </row>
    <row r="1634" spans="1:56" x14ac:dyDescent="0.25">
      <c r="A1634">
        <v>5374</v>
      </c>
      <c r="B1634">
        <v>17783</v>
      </c>
      <c r="C1634" t="s">
        <v>17</v>
      </c>
      <c r="D1634" s="1">
        <v>40374.534722222219</v>
      </c>
      <c r="E1634" s="1">
        <v>40814.671527777777</v>
      </c>
      <c r="F1634">
        <v>73</v>
      </c>
      <c r="G1634">
        <v>3</v>
      </c>
      <c r="H1634">
        <v>91</v>
      </c>
      <c r="I1634">
        <v>438</v>
      </c>
      <c r="J1634">
        <v>376.96</v>
      </c>
      <c r="K1634">
        <v>125.65</v>
      </c>
      <c r="L1634">
        <v>3</v>
      </c>
      <c r="M1634">
        <v>3</v>
      </c>
      <c r="N1634">
        <v>2</v>
      </c>
      <c r="O1634" t="s">
        <v>73</v>
      </c>
      <c r="P1634">
        <v>8</v>
      </c>
      <c r="Q1634" t="s">
        <v>22</v>
      </c>
      <c r="T1634">
        <v>14008</v>
      </c>
      <c r="U1634" t="s">
        <v>17</v>
      </c>
      <c r="V1634" t="s">
        <v>19</v>
      </c>
      <c r="W1634">
        <v>433</v>
      </c>
      <c r="X1634">
        <v>1</v>
      </c>
      <c r="Y1634">
        <v>509.04</v>
      </c>
      <c r="Z1634">
        <v>0</v>
      </c>
      <c r="AA1634">
        <v>0</v>
      </c>
      <c r="AB1634">
        <v>0</v>
      </c>
      <c r="AD1634" t="s">
        <v>191</v>
      </c>
      <c r="AE1634">
        <v>0</v>
      </c>
      <c r="AF1634">
        <v>3.01</v>
      </c>
      <c r="AG1634" t="s">
        <v>198</v>
      </c>
      <c r="AH1634" t="s">
        <v>196</v>
      </c>
      <c r="AJ1634" t="s">
        <v>3524</v>
      </c>
      <c r="AK1634" t="s">
        <v>3525</v>
      </c>
      <c r="AL1634" t="s">
        <v>242</v>
      </c>
      <c r="AM1634" t="s">
        <v>385</v>
      </c>
      <c r="AN1634" t="s">
        <v>386</v>
      </c>
      <c r="AO1634" t="s">
        <v>283</v>
      </c>
      <c r="AP1634" t="s">
        <v>246</v>
      </c>
      <c r="AQ1634" t="s">
        <v>247</v>
      </c>
      <c r="AR1634">
        <v>330590.32</v>
      </c>
      <c r="AS1634">
        <v>26478</v>
      </c>
      <c r="AT1634">
        <v>98.9</v>
      </c>
      <c r="AU1634">
        <v>290.97000000000003</v>
      </c>
      <c r="AV1634">
        <v>0.55569999999999997</v>
      </c>
      <c r="AW1634">
        <v>95</v>
      </c>
      <c r="AX1634">
        <v>582</v>
      </c>
      <c r="AY1634">
        <v>377</v>
      </c>
      <c r="AZ1634">
        <v>959</v>
      </c>
      <c r="BA1634">
        <v>1250</v>
      </c>
      <c r="BB1634">
        <v>5.19</v>
      </c>
      <c r="BC1634" t="s">
        <v>248</v>
      </c>
      <c r="BD1634">
        <v>0</v>
      </c>
    </row>
    <row r="1635" spans="1:56" x14ac:dyDescent="0.25">
      <c r="A1635">
        <v>5873</v>
      </c>
      <c r="B1635">
        <v>18285</v>
      </c>
      <c r="C1635" t="s">
        <v>17</v>
      </c>
      <c r="D1635" s="1">
        <v>40226.433333333334</v>
      </c>
      <c r="E1635" s="1">
        <v>40226.433333333334</v>
      </c>
      <c r="F1635">
        <v>661</v>
      </c>
      <c r="G1635">
        <v>1</v>
      </c>
      <c r="H1635">
        <v>11</v>
      </c>
      <c r="I1635">
        <v>144</v>
      </c>
      <c r="J1635">
        <v>377</v>
      </c>
      <c r="K1635">
        <v>377</v>
      </c>
      <c r="L1635">
        <v>1</v>
      </c>
      <c r="M1635">
        <v>1</v>
      </c>
      <c r="N1635">
        <v>2</v>
      </c>
      <c r="O1635" t="s">
        <v>65</v>
      </c>
      <c r="P1635">
        <v>4</v>
      </c>
      <c r="Q1635" t="s">
        <v>19</v>
      </c>
      <c r="T1635">
        <v>14009</v>
      </c>
      <c r="U1635" t="s">
        <v>17</v>
      </c>
      <c r="V1635" t="s">
        <v>29</v>
      </c>
      <c r="W1635">
        <v>199</v>
      </c>
      <c r="X1635">
        <v>3</v>
      </c>
      <c r="Y1635">
        <v>1099.9100000000001</v>
      </c>
      <c r="Z1635">
        <v>0</v>
      </c>
      <c r="AA1635">
        <v>0</v>
      </c>
      <c r="AB1635">
        <v>0</v>
      </c>
      <c r="AD1635" t="s">
        <v>191</v>
      </c>
      <c r="AE1635">
        <v>0</v>
      </c>
      <c r="AF1635">
        <v>0.88</v>
      </c>
      <c r="AG1635" t="s">
        <v>198</v>
      </c>
      <c r="AH1635" t="s">
        <v>199</v>
      </c>
      <c r="AJ1635" t="s">
        <v>3526</v>
      </c>
      <c r="AK1635" t="s">
        <v>3527</v>
      </c>
      <c r="AL1635" t="s">
        <v>242</v>
      </c>
      <c r="AM1635" t="s">
        <v>385</v>
      </c>
      <c r="AN1635" t="s">
        <v>386</v>
      </c>
      <c r="AO1635" t="s">
        <v>283</v>
      </c>
      <c r="AP1635" t="s">
        <v>246</v>
      </c>
      <c r="AQ1635" t="s">
        <v>247</v>
      </c>
      <c r="AR1635">
        <v>20886.89</v>
      </c>
      <c r="AS1635">
        <v>1529</v>
      </c>
      <c r="AT1635">
        <v>98.8</v>
      </c>
      <c r="AU1635">
        <v>18.420000000000002</v>
      </c>
      <c r="AV1635">
        <v>0.93540000000000001</v>
      </c>
      <c r="AW1635">
        <v>95</v>
      </c>
      <c r="AX1635">
        <v>37</v>
      </c>
      <c r="AY1635">
        <v>41</v>
      </c>
      <c r="AZ1635">
        <v>77</v>
      </c>
      <c r="BA1635">
        <v>96</v>
      </c>
      <c r="BB1635">
        <v>2.98</v>
      </c>
      <c r="BC1635" t="s">
        <v>248</v>
      </c>
      <c r="BD1635">
        <v>0</v>
      </c>
    </row>
    <row r="1636" spans="1:56" x14ac:dyDescent="0.25">
      <c r="A1636">
        <v>5327</v>
      </c>
      <c r="B1636">
        <v>17736</v>
      </c>
      <c r="C1636" t="s">
        <v>17</v>
      </c>
      <c r="D1636" s="1">
        <v>40773.606249999997</v>
      </c>
      <c r="E1636" s="1">
        <v>40877.65</v>
      </c>
      <c r="F1636">
        <v>10</v>
      </c>
      <c r="G1636">
        <v>3</v>
      </c>
      <c r="H1636">
        <v>24</v>
      </c>
      <c r="I1636">
        <v>238</v>
      </c>
      <c r="J1636">
        <v>377.44</v>
      </c>
      <c r="K1636">
        <v>125.81</v>
      </c>
      <c r="L1636">
        <v>5</v>
      </c>
      <c r="M1636">
        <v>3</v>
      </c>
      <c r="N1636">
        <v>2</v>
      </c>
      <c r="O1636" t="s">
        <v>70</v>
      </c>
      <c r="P1636">
        <v>10</v>
      </c>
      <c r="Q1636" t="s">
        <v>24</v>
      </c>
      <c r="T1636">
        <v>14010</v>
      </c>
      <c r="U1636" t="s">
        <v>17</v>
      </c>
      <c r="V1636" t="s">
        <v>29</v>
      </c>
      <c r="W1636">
        <v>566</v>
      </c>
      <c r="X1636">
        <v>2</v>
      </c>
      <c r="Y1636">
        <v>445.15</v>
      </c>
      <c r="Z1636">
        <v>0</v>
      </c>
      <c r="AA1636">
        <v>0</v>
      </c>
      <c r="AB1636">
        <v>0</v>
      </c>
      <c r="AD1636" t="s">
        <v>191</v>
      </c>
      <c r="AE1636">
        <v>0</v>
      </c>
      <c r="AF1636">
        <v>35.28</v>
      </c>
      <c r="AG1636" t="s">
        <v>192</v>
      </c>
      <c r="AH1636" t="s">
        <v>199</v>
      </c>
      <c r="AJ1636" t="s">
        <v>3528</v>
      </c>
      <c r="AK1636" t="s">
        <v>3529</v>
      </c>
      <c r="AL1636" t="s">
        <v>242</v>
      </c>
      <c r="AM1636" t="s">
        <v>243</v>
      </c>
      <c r="AN1636" t="s">
        <v>244</v>
      </c>
      <c r="AO1636" t="s">
        <v>283</v>
      </c>
      <c r="AP1636" t="s">
        <v>246</v>
      </c>
      <c r="AQ1636" t="s">
        <v>247</v>
      </c>
      <c r="AR1636">
        <v>4321.5200000000004</v>
      </c>
      <c r="AS1636">
        <v>854</v>
      </c>
      <c r="AT1636">
        <v>96.39</v>
      </c>
      <c r="AU1636">
        <v>10.29</v>
      </c>
      <c r="AV1636">
        <v>1.2476</v>
      </c>
      <c r="AW1636">
        <v>95</v>
      </c>
      <c r="AX1636">
        <v>21</v>
      </c>
      <c r="AY1636">
        <v>30</v>
      </c>
      <c r="AZ1636">
        <v>51</v>
      </c>
      <c r="BA1636">
        <v>61</v>
      </c>
      <c r="BB1636">
        <v>2.84</v>
      </c>
      <c r="BC1636" t="s">
        <v>248</v>
      </c>
      <c r="BD1636">
        <v>0</v>
      </c>
    </row>
    <row r="1637" spans="1:56" x14ac:dyDescent="0.25">
      <c r="A1637">
        <v>585</v>
      </c>
      <c r="B1637">
        <v>12941</v>
      </c>
      <c r="C1637" t="s">
        <v>17</v>
      </c>
      <c r="D1637" s="1">
        <v>40162.550000000003</v>
      </c>
      <c r="E1637" s="1">
        <v>40162.550000000003</v>
      </c>
      <c r="F1637">
        <v>725</v>
      </c>
      <c r="G1637">
        <v>1</v>
      </c>
      <c r="H1637">
        <v>27</v>
      </c>
      <c r="I1637">
        <v>381</v>
      </c>
      <c r="J1637">
        <v>377.49</v>
      </c>
      <c r="K1637">
        <v>377.49</v>
      </c>
      <c r="L1637">
        <v>1</v>
      </c>
      <c r="M1637">
        <v>1</v>
      </c>
      <c r="N1637">
        <v>2</v>
      </c>
      <c r="O1637" t="s">
        <v>65</v>
      </c>
      <c r="P1637">
        <v>4</v>
      </c>
      <c r="Q1637" t="s">
        <v>19</v>
      </c>
      <c r="T1637">
        <v>14011</v>
      </c>
      <c r="U1637" t="s">
        <v>17</v>
      </c>
      <c r="V1637" t="s">
        <v>29</v>
      </c>
      <c r="W1637">
        <v>481</v>
      </c>
      <c r="X1637">
        <v>2</v>
      </c>
      <c r="Y1637">
        <v>457.82</v>
      </c>
      <c r="Z1637">
        <v>0</v>
      </c>
      <c r="AA1637">
        <v>0</v>
      </c>
      <c r="AB1637">
        <v>0</v>
      </c>
      <c r="AD1637" t="s">
        <v>191</v>
      </c>
      <c r="AE1637">
        <v>0</v>
      </c>
      <c r="AF1637">
        <v>1.29</v>
      </c>
      <c r="AG1637" t="s">
        <v>198</v>
      </c>
      <c r="AH1637" t="s">
        <v>199</v>
      </c>
      <c r="AJ1637" t="s">
        <v>3530</v>
      </c>
      <c r="AK1637" t="s">
        <v>3531</v>
      </c>
      <c r="AL1637" t="s">
        <v>242</v>
      </c>
      <c r="AM1637" t="s">
        <v>385</v>
      </c>
      <c r="AN1637" t="s">
        <v>386</v>
      </c>
      <c r="AO1637" t="s">
        <v>283</v>
      </c>
      <c r="AP1637" t="s">
        <v>246</v>
      </c>
      <c r="AQ1637" t="s">
        <v>247</v>
      </c>
      <c r="AR1637">
        <v>5133.3</v>
      </c>
      <c r="AS1637">
        <v>1333</v>
      </c>
      <c r="AT1637">
        <v>90.91</v>
      </c>
      <c r="AU1637">
        <v>15.15</v>
      </c>
      <c r="AV1637">
        <v>0.88900000000000001</v>
      </c>
      <c r="AW1637">
        <v>95</v>
      </c>
      <c r="AX1637">
        <v>31</v>
      </c>
      <c r="AY1637">
        <v>32</v>
      </c>
      <c r="AZ1637">
        <v>62</v>
      </c>
      <c r="BA1637">
        <v>77</v>
      </c>
      <c r="BB1637">
        <v>2.77</v>
      </c>
      <c r="BC1637" t="s">
        <v>248</v>
      </c>
      <c r="BD1637">
        <v>0</v>
      </c>
    </row>
    <row r="1638" spans="1:56" x14ac:dyDescent="0.25">
      <c r="A1638">
        <v>30</v>
      </c>
      <c r="B1638">
        <v>12375</v>
      </c>
      <c r="C1638" t="s">
        <v>43</v>
      </c>
      <c r="D1638" s="1">
        <v>40788.599305555559</v>
      </c>
      <c r="E1638" s="1">
        <v>40876.441666666666</v>
      </c>
      <c r="F1638">
        <v>11</v>
      </c>
      <c r="G1638">
        <v>2</v>
      </c>
      <c r="H1638">
        <v>13</v>
      </c>
      <c r="I1638">
        <v>176</v>
      </c>
      <c r="J1638">
        <v>377.5</v>
      </c>
      <c r="K1638">
        <v>188.75</v>
      </c>
      <c r="L1638">
        <v>5</v>
      </c>
      <c r="M1638">
        <v>2</v>
      </c>
      <c r="N1638">
        <v>2</v>
      </c>
      <c r="O1638" t="s">
        <v>69</v>
      </c>
      <c r="P1638">
        <v>9</v>
      </c>
      <c r="Q1638" t="s">
        <v>24</v>
      </c>
      <c r="T1638">
        <v>14012</v>
      </c>
      <c r="U1638" t="s">
        <v>17</v>
      </c>
      <c r="V1638" t="s">
        <v>19</v>
      </c>
      <c r="W1638">
        <v>278</v>
      </c>
      <c r="X1638">
        <v>1</v>
      </c>
      <c r="Y1638">
        <v>328.8</v>
      </c>
      <c r="Z1638">
        <v>0</v>
      </c>
      <c r="AA1638">
        <v>0</v>
      </c>
      <c r="AB1638">
        <v>0</v>
      </c>
      <c r="AD1638" t="s">
        <v>191</v>
      </c>
      <c r="AE1638">
        <v>0</v>
      </c>
      <c r="AF1638">
        <v>0</v>
      </c>
      <c r="AG1638" t="s">
        <v>198</v>
      </c>
      <c r="AH1638" t="s">
        <v>196</v>
      </c>
      <c r="AJ1638" t="s">
        <v>3532</v>
      </c>
      <c r="AK1638" t="s">
        <v>3533</v>
      </c>
      <c r="AL1638" t="s">
        <v>242</v>
      </c>
      <c r="AM1638" t="s">
        <v>385</v>
      </c>
      <c r="AN1638" t="s">
        <v>386</v>
      </c>
      <c r="AO1638" t="s">
        <v>283</v>
      </c>
      <c r="AP1638" t="s">
        <v>246</v>
      </c>
      <c r="AQ1638" t="s">
        <v>247</v>
      </c>
      <c r="AR1638">
        <v>19273.28</v>
      </c>
      <c r="AS1638">
        <v>3210</v>
      </c>
      <c r="AT1638">
        <v>84.34</v>
      </c>
      <c r="AU1638">
        <v>38.67</v>
      </c>
      <c r="AV1638">
        <v>0.9446</v>
      </c>
      <c r="AW1638">
        <v>95</v>
      </c>
      <c r="AX1638">
        <v>78</v>
      </c>
      <c r="AY1638">
        <v>85</v>
      </c>
      <c r="AZ1638">
        <v>163</v>
      </c>
      <c r="BA1638">
        <v>201</v>
      </c>
      <c r="BB1638">
        <v>1.53</v>
      </c>
      <c r="BC1638" t="s">
        <v>248</v>
      </c>
      <c r="BD1638">
        <v>0</v>
      </c>
    </row>
    <row r="1639" spans="1:56" x14ac:dyDescent="0.25">
      <c r="A1639">
        <v>299</v>
      </c>
      <c r="B1639">
        <v>12651</v>
      </c>
      <c r="C1639" t="s">
        <v>36</v>
      </c>
      <c r="D1639" s="1">
        <v>40421.63958333333</v>
      </c>
      <c r="E1639" s="1">
        <v>40552.531944444447</v>
      </c>
      <c r="F1639">
        <v>335</v>
      </c>
      <c r="G1639">
        <v>4</v>
      </c>
      <c r="H1639">
        <v>30</v>
      </c>
      <c r="I1639">
        <v>265</v>
      </c>
      <c r="J1639">
        <v>377.75</v>
      </c>
      <c r="K1639">
        <v>94.44</v>
      </c>
      <c r="L1639">
        <v>2</v>
      </c>
      <c r="M1639">
        <v>4</v>
      </c>
      <c r="N1639">
        <v>2</v>
      </c>
      <c r="O1639" t="s">
        <v>80</v>
      </c>
      <c r="P1639">
        <v>8</v>
      </c>
      <c r="Q1639" t="s">
        <v>40</v>
      </c>
      <c r="T1639">
        <v>14013</v>
      </c>
      <c r="U1639" t="s">
        <v>17</v>
      </c>
      <c r="V1639" t="s">
        <v>96</v>
      </c>
      <c r="W1639">
        <v>111</v>
      </c>
      <c r="X1639">
        <v>5</v>
      </c>
      <c r="Y1639">
        <v>1084.57</v>
      </c>
      <c r="Z1639">
        <v>354.52</v>
      </c>
      <c r="AA1639">
        <v>0</v>
      </c>
      <c r="AB1639">
        <v>-354.52</v>
      </c>
      <c r="AC1639">
        <v>-100</v>
      </c>
      <c r="AD1639" t="s">
        <v>201</v>
      </c>
      <c r="AE1639">
        <v>354.52</v>
      </c>
      <c r="AF1639">
        <v>7.22</v>
      </c>
      <c r="AG1639" t="s">
        <v>198</v>
      </c>
      <c r="AH1639" t="s">
        <v>196</v>
      </c>
      <c r="AJ1639" t="s">
        <v>3534</v>
      </c>
      <c r="AK1639" t="s">
        <v>3535</v>
      </c>
      <c r="AL1639" t="s">
        <v>276</v>
      </c>
      <c r="AM1639" t="s">
        <v>243</v>
      </c>
      <c r="AN1639" t="s">
        <v>277</v>
      </c>
      <c r="AO1639" t="s">
        <v>283</v>
      </c>
      <c r="AP1639" t="s">
        <v>278</v>
      </c>
      <c r="AQ1639" t="s">
        <v>247</v>
      </c>
      <c r="AR1639">
        <v>3379.67</v>
      </c>
      <c r="AS1639">
        <v>459</v>
      </c>
      <c r="AT1639">
        <v>86.36</v>
      </c>
      <c r="AU1639">
        <v>5.22</v>
      </c>
      <c r="AV1639">
        <v>1.1494</v>
      </c>
      <c r="AW1639">
        <v>95</v>
      </c>
      <c r="AX1639">
        <v>11</v>
      </c>
      <c r="AY1639">
        <v>14</v>
      </c>
      <c r="AZ1639">
        <v>25</v>
      </c>
      <c r="BA1639">
        <v>30</v>
      </c>
      <c r="BB1639">
        <v>3.16</v>
      </c>
      <c r="BC1639" t="s">
        <v>278</v>
      </c>
      <c r="BD1639">
        <v>0</v>
      </c>
    </row>
    <row r="1640" spans="1:56" x14ac:dyDescent="0.25">
      <c r="A1640">
        <v>4531</v>
      </c>
      <c r="B1640">
        <v>16930</v>
      </c>
      <c r="C1640" t="s">
        <v>17</v>
      </c>
      <c r="D1640" s="1">
        <v>40818.600694444445</v>
      </c>
      <c r="E1640" s="1">
        <v>40860.675694444442</v>
      </c>
      <c r="F1640">
        <v>27</v>
      </c>
      <c r="G1640">
        <v>3</v>
      </c>
      <c r="H1640">
        <v>47</v>
      </c>
      <c r="I1640">
        <v>339</v>
      </c>
      <c r="J1640">
        <v>378.89</v>
      </c>
      <c r="K1640">
        <v>126.3</v>
      </c>
      <c r="L1640">
        <v>4</v>
      </c>
      <c r="M1640">
        <v>3</v>
      </c>
      <c r="N1640">
        <v>2</v>
      </c>
      <c r="O1640" t="s">
        <v>76</v>
      </c>
      <c r="P1640">
        <v>9</v>
      </c>
      <c r="Q1640" t="s">
        <v>24</v>
      </c>
      <c r="T1640">
        <v>14014</v>
      </c>
      <c r="U1640" t="s">
        <v>17</v>
      </c>
      <c r="V1640" t="s">
        <v>22</v>
      </c>
      <c r="W1640">
        <v>78</v>
      </c>
      <c r="X1640">
        <v>3</v>
      </c>
      <c r="Y1640">
        <v>1948.21</v>
      </c>
      <c r="Z1640">
        <v>0</v>
      </c>
      <c r="AA1640">
        <v>505.18</v>
      </c>
      <c r="AB1640">
        <v>505.18</v>
      </c>
      <c r="AD1640" t="s">
        <v>197</v>
      </c>
      <c r="AE1640">
        <v>0</v>
      </c>
      <c r="AF1640">
        <v>0</v>
      </c>
      <c r="AG1640" t="s">
        <v>198</v>
      </c>
      <c r="AH1640" t="s">
        <v>199</v>
      </c>
      <c r="AJ1640" t="s">
        <v>3536</v>
      </c>
      <c r="AK1640" t="s">
        <v>3537</v>
      </c>
      <c r="AL1640" t="s">
        <v>242</v>
      </c>
      <c r="AM1640" t="s">
        <v>243</v>
      </c>
      <c r="AN1640" t="s">
        <v>244</v>
      </c>
      <c r="AO1640" t="s">
        <v>283</v>
      </c>
      <c r="AP1640" t="s">
        <v>246</v>
      </c>
      <c r="AQ1640" t="s">
        <v>247</v>
      </c>
      <c r="AR1640">
        <v>9844.0400000000009</v>
      </c>
      <c r="AS1640">
        <v>2280</v>
      </c>
      <c r="AT1640">
        <v>90.11</v>
      </c>
      <c r="AU1640">
        <v>25.05</v>
      </c>
      <c r="AV1640">
        <v>1.3353999999999999</v>
      </c>
      <c r="AW1640">
        <v>95</v>
      </c>
      <c r="AX1640">
        <v>51</v>
      </c>
      <c r="AY1640">
        <v>78</v>
      </c>
      <c r="AZ1640">
        <v>128</v>
      </c>
      <c r="BA1640">
        <v>153</v>
      </c>
      <c r="BB1640">
        <v>1.81</v>
      </c>
      <c r="BC1640" t="s">
        <v>248</v>
      </c>
      <c r="BD1640">
        <v>0</v>
      </c>
    </row>
    <row r="1641" spans="1:56" x14ac:dyDescent="0.25">
      <c r="A1641">
        <v>98</v>
      </c>
      <c r="B1641">
        <v>12445</v>
      </c>
      <c r="C1641" t="s">
        <v>31</v>
      </c>
      <c r="D1641" s="1">
        <v>40466.519444444442</v>
      </c>
      <c r="E1641" s="1">
        <v>40864.779861111114</v>
      </c>
      <c r="F1641">
        <v>23</v>
      </c>
      <c r="G1641">
        <v>2</v>
      </c>
      <c r="H1641">
        <v>23</v>
      </c>
      <c r="I1641">
        <v>204</v>
      </c>
      <c r="J1641">
        <v>378.98</v>
      </c>
      <c r="K1641">
        <v>189.49</v>
      </c>
      <c r="L1641">
        <v>4</v>
      </c>
      <c r="M1641">
        <v>2</v>
      </c>
      <c r="N1641">
        <v>2</v>
      </c>
      <c r="O1641" t="s">
        <v>64</v>
      </c>
      <c r="P1641">
        <v>8</v>
      </c>
      <c r="Q1641" t="s">
        <v>24</v>
      </c>
      <c r="T1641">
        <v>14015</v>
      </c>
      <c r="U1641" t="s">
        <v>17</v>
      </c>
      <c r="V1641" t="s">
        <v>24</v>
      </c>
      <c r="W1641">
        <v>53</v>
      </c>
      <c r="X1641">
        <v>1</v>
      </c>
      <c r="Y1641">
        <v>917.34</v>
      </c>
      <c r="Z1641">
        <v>0</v>
      </c>
      <c r="AA1641">
        <v>917.34</v>
      </c>
      <c r="AB1641">
        <v>917.34</v>
      </c>
      <c r="AD1641" t="s">
        <v>197</v>
      </c>
      <c r="AE1641">
        <v>0</v>
      </c>
      <c r="AF1641">
        <v>0</v>
      </c>
      <c r="AG1641" t="s">
        <v>198</v>
      </c>
      <c r="AH1641" t="s">
        <v>196</v>
      </c>
      <c r="AJ1641" t="s">
        <v>3538</v>
      </c>
      <c r="AK1641" t="s">
        <v>3539</v>
      </c>
      <c r="AL1641" t="s">
        <v>242</v>
      </c>
      <c r="AM1641" t="s">
        <v>243</v>
      </c>
      <c r="AN1641" t="s">
        <v>244</v>
      </c>
      <c r="AO1641" t="s">
        <v>283</v>
      </c>
      <c r="AP1641" t="s">
        <v>246</v>
      </c>
      <c r="AQ1641" t="s">
        <v>247</v>
      </c>
      <c r="AR1641">
        <v>6761.38</v>
      </c>
      <c r="AS1641">
        <v>1397</v>
      </c>
      <c r="AT1641">
        <v>97.59</v>
      </c>
      <c r="AU1641">
        <v>16.829999999999998</v>
      </c>
      <c r="AV1641">
        <v>1.6633</v>
      </c>
      <c r="AW1641">
        <v>95</v>
      </c>
      <c r="AX1641">
        <v>34</v>
      </c>
      <c r="AY1641">
        <v>66</v>
      </c>
      <c r="AZ1641">
        <v>99</v>
      </c>
      <c r="BA1641">
        <v>116</v>
      </c>
      <c r="BB1641">
        <v>2.58</v>
      </c>
      <c r="BC1641" t="s">
        <v>248</v>
      </c>
      <c r="BD1641">
        <v>0</v>
      </c>
    </row>
    <row r="1642" spans="1:56" x14ac:dyDescent="0.25">
      <c r="A1642">
        <v>4510</v>
      </c>
      <c r="B1642">
        <v>16909</v>
      </c>
      <c r="C1642" t="s">
        <v>17</v>
      </c>
      <c r="D1642" s="1">
        <v>40814.697916666664</v>
      </c>
      <c r="E1642" s="1">
        <v>40814.697916666664</v>
      </c>
      <c r="F1642">
        <v>73</v>
      </c>
      <c r="G1642">
        <v>1</v>
      </c>
      <c r="H1642">
        <v>18</v>
      </c>
      <c r="I1642">
        <v>436</v>
      </c>
      <c r="J1642">
        <v>379.14</v>
      </c>
      <c r="K1642">
        <v>379.14</v>
      </c>
      <c r="L1642">
        <v>3</v>
      </c>
      <c r="M1642">
        <v>2</v>
      </c>
      <c r="N1642">
        <v>2</v>
      </c>
      <c r="O1642" t="s">
        <v>66</v>
      </c>
      <c r="P1642">
        <v>7</v>
      </c>
      <c r="Q1642" t="s">
        <v>22</v>
      </c>
      <c r="T1642">
        <v>14016</v>
      </c>
      <c r="U1642" t="s">
        <v>168</v>
      </c>
      <c r="V1642" t="s">
        <v>96</v>
      </c>
      <c r="W1642">
        <v>162</v>
      </c>
      <c r="X1642">
        <v>11</v>
      </c>
      <c r="Y1642">
        <v>11303.41</v>
      </c>
      <c r="Z1642">
        <v>976.58</v>
      </c>
      <c r="AA1642">
        <v>0</v>
      </c>
      <c r="AB1642">
        <v>-976.58</v>
      </c>
      <c r="AC1642">
        <v>-100</v>
      </c>
      <c r="AD1642" t="s">
        <v>201</v>
      </c>
      <c r="AE1642">
        <v>976.58</v>
      </c>
      <c r="AF1642">
        <v>0.21</v>
      </c>
      <c r="AG1642" t="s">
        <v>203</v>
      </c>
      <c r="AH1642" t="s">
        <v>193</v>
      </c>
      <c r="AJ1642" t="s">
        <v>3540</v>
      </c>
      <c r="AK1642" t="s">
        <v>3541</v>
      </c>
      <c r="AL1642" t="s">
        <v>242</v>
      </c>
      <c r="AM1642" t="s">
        <v>385</v>
      </c>
      <c r="AN1642" t="s">
        <v>386</v>
      </c>
      <c r="AO1642" t="s">
        <v>283</v>
      </c>
      <c r="AP1642" t="s">
        <v>246</v>
      </c>
      <c r="AQ1642" t="s">
        <v>247</v>
      </c>
      <c r="AR1642">
        <v>6771.52</v>
      </c>
      <c r="AS1642">
        <v>3365</v>
      </c>
      <c r="AT1642">
        <v>97.87</v>
      </c>
      <c r="AU1642">
        <v>35.799999999999997</v>
      </c>
      <c r="AV1642">
        <v>0.86639999999999995</v>
      </c>
      <c r="AW1642">
        <v>95</v>
      </c>
      <c r="AX1642">
        <v>72</v>
      </c>
      <c r="AY1642">
        <v>73</v>
      </c>
      <c r="AZ1642">
        <v>144</v>
      </c>
      <c r="BA1642">
        <v>180</v>
      </c>
      <c r="BB1642">
        <v>0.53</v>
      </c>
      <c r="BC1642" t="s">
        <v>248</v>
      </c>
      <c r="BD1642">
        <v>0</v>
      </c>
    </row>
    <row r="1643" spans="1:56" x14ac:dyDescent="0.25">
      <c r="A1643">
        <v>1828</v>
      </c>
      <c r="B1643">
        <v>14200</v>
      </c>
      <c r="C1643" t="s">
        <v>17</v>
      </c>
      <c r="D1643" s="1">
        <v>40269.542361111111</v>
      </c>
      <c r="E1643" s="1">
        <v>40269.542361111111</v>
      </c>
      <c r="F1643">
        <v>618</v>
      </c>
      <c r="G1643">
        <v>1</v>
      </c>
      <c r="H1643">
        <v>21</v>
      </c>
      <c r="I1643">
        <v>140</v>
      </c>
      <c r="J1643">
        <v>379.2</v>
      </c>
      <c r="K1643">
        <v>379.2</v>
      </c>
      <c r="L1643">
        <v>1</v>
      </c>
      <c r="M1643">
        <v>1</v>
      </c>
      <c r="N1643">
        <v>2</v>
      </c>
      <c r="O1643" t="s">
        <v>65</v>
      </c>
      <c r="P1643">
        <v>4</v>
      </c>
      <c r="Q1643" t="s">
        <v>19</v>
      </c>
      <c r="T1643">
        <v>14017</v>
      </c>
      <c r="U1643" t="s">
        <v>17</v>
      </c>
      <c r="V1643" t="s">
        <v>19</v>
      </c>
      <c r="W1643">
        <v>572</v>
      </c>
      <c r="X1643">
        <v>1</v>
      </c>
      <c r="Y1643">
        <v>229.75</v>
      </c>
      <c r="Z1643">
        <v>0</v>
      </c>
      <c r="AA1643">
        <v>0</v>
      </c>
      <c r="AB1643">
        <v>0</v>
      </c>
      <c r="AD1643" t="s">
        <v>191</v>
      </c>
      <c r="AE1643">
        <v>0</v>
      </c>
      <c r="AF1643">
        <v>0</v>
      </c>
      <c r="AG1643" t="s">
        <v>198</v>
      </c>
      <c r="AH1643" t="s">
        <v>196</v>
      </c>
      <c r="AJ1643" t="s">
        <v>3542</v>
      </c>
      <c r="AK1643" t="s">
        <v>3543</v>
      </c>
      <c r="AL1643" t="s">
        <v>242</v>
      </c>
      <c r="AM1643" t="s">
        <v>243</v>
      </c>
      <c r="AN1643" t="s">
        <v>244</v>
      </c>
      <c r="AO1643" t="s">
        <v>283</v>
      </c>
      <c r="AP1643" t="s">
        <v>246</v>
      </c>
      <c r="AQ1643" t="s">
        <v>247</v>
      </c>
      <c r="AR1643">
        <v>6730.42</v>
      </c>
      <c r="AS1643">
        <v>3532</v>
      </c>
      <c r="AT1643">
        <v>93.68</v>
      </c>
      <c r="AU1643">
        <v>37.18</v>
      </c>
      <c r="AV1643">
        <v>1.0660000000000001</v>
      </c>
      <c r="AW1643">
        <v>95</v>
      </c>
      <c r="AX1643">
        <v>75</v>
      </c>
      <c r="AY1643">
        <v>93</v>
      </c>
      <c r="AZ1643">
        <v>167</v>
      </c>
      <c r="BA1643">
        <v>204</v>
      </c>
      <c r="BB1643">
        <v>0.51</v>
      </c>
      <c r="BC1643" t="s">
        <v>248</v>
      </c>
      <c r="BD1643">
        <v>0</v>
      </c>
    </row>
    <row r="1644" spans="1:56" x14ac:dyDescent="0.25">
      <c r="A1644">
        <v>4156</v>
      </c>
      <c r="B1644">
        <v>16552</v>
      </c>
      <c r="C1644" t="s">
        <v>17</v>
      </c>
      <c r="D1644" s="1">
        <v>40513.525000000001</v>
      </c>
      <c r="E1644" s="1">
        <v>40644.419444444444</v>
      </c>
      <c r="F1644">
        <v>243</v>
      </c>
      <c r="G1644">
        <v>2</v>
      </c>
      <c r="H1644">
        <v>17</v>
      </c>
      <c r="I1644">
        <v>219</v>
      </c>
      <c r="J1644">
        <v>379.73</v>
      </c>
      <c r="K1644">
        <v>189.87</v>
      </c>
      <c r="L1644">
        <v>2</v>
      </c>
      <c r="M1644">
        <v>2</v>
      </c>
      <c r="N1644">
        <v>2</v>
      </c>
      <c r="O1644" t="s">
        <v>67</v>
      </c>
      <c r="P1644">
        <v>6</v>
      </c>
      <c r="Q1644" t="s">
        <v>22</v>
      </c>
      <c r="T1644">
        <v>14018</v>
      </c>
      <c r="U1644" t="s">
        <v>17</v>
      </c>
      <c r="V1644" t="s">
        <v>19</v>
      </c>
      <c r="W1644">
        <v>646</v>
      </c>
      <c r="X1644">
        <v>1</v>
      </c>
      <c r="Y1644">
        <v>367.15</v>
      </c>
      <c r="Z1644">
        <v>0</v>
      </c>
      <c r="AA1644">
        <v>0</v>
      </c>
      <c r="AB1644">
        <v>0</v>
      </c>
      <c r="AD1644" t="s">
        <v>191</v>
      </c>
      <c r="AE1644">
        <v>0</v>
      </c>
      <c r="AF1644">
        <v>0</v>
      </c>
      <c r="AG1644" t="s">
        <v>198</v>
      </c>
      <c r="AH1644" t="s">
        <v>196</v>
      </c>
      <c r="AJ1644" t="s">
        <v>3544</v>
      </c>
      <c r="AK1644" t="s">
        <v>3545</v>
      </c>
      <c r="AL1644" t="s">
        <v>242</v>
      </c>
      <c r="AM1644" t="s">
        <v>243</v>
      </c>
      <c r="AN1644" t="s">
        <v>244</v>
      </c>
      <c r="AO1644" t="s">
        <v>283</v>
      </c>
      <c r="AP1644" t="s">
        <v>246</v>
      </c>
      <c r="AQ1644" t="s">
        <v>247</v>
      </c>
      <c r="AR1644">
        <v>5186.28</v>
      </c>
      <c r="AS1644">
        <v>2778</v>
      </c>
      <c r="AT1644">
        <v>91.58</v>
      </c>
      <c r="AU1644">
        <v>29.24</v>
      </c>
      <c r="AV1644">
        <v>1.2451000000000001</v>
      </c>
      <c r="AW1644">
        <v>95</v>
      </c>
      <c r="AX1644">
        <v>59</v>
      </c>
      <c r="AY1644">
        <v>85</v>
      </c>
      <c r="AZ1644">
        <v>144</v>
      </c>
      <c r="BA1644">
        <v>173</v>
      </c>
      <c r="BB1644">
        <v>0.54</v>
      </c>
      <c r="BC1644" t="s">
        <v>248</v>
      </c>
      <c r="BD1644">
        <v>0</v>
      </c>
    </row>
    <row r="1645" spans="1:56" x14ac:dyDescent="0.25">
      <c r="A1645">
        <v>145</v>
      </c>
      <c r="B1645">
        <v>12493</v>
      </c>
      <c r="C1645" t="s">
        <v>36</v>
      </c>
      <c r="D1645" s="1">
        <v>40689.620138888888</v>
      </c>
      <c r="E1645" s="1">
        <v>40721.428472222222</v>
      </c>
      <c r="F1645">
        <v>166</v>
      </c>
      <c r="G1645">
        <v>2</v>
      </c>
      <c r="H1645">
        <v>18</v>
      </c>
      <c r="I1645">
        <v>204</v>
      </c>
      <c r="J1645">
        <v>379.74</v>
      </c>
      <c r="K1645">
        <v>189.87</v>
      </c>
      <c r="L1645">
        <v>3</v>
      </c>
      <c r="M1645">
        <v>2</v>
      </c>
      <c r="N1645">
        <v>2</v>
      </c>
      <c r="O1645" t="s">
        <v>66</v>
      </c>
      <c r="P1645">
        <v>7</v>
      </c>
      <c r="Q1645" t="s">
        <v>22</v>
      </c>
      <c r="T1645">
        <v>14019</v>
      </c>
      <c r="U1645" t="s">
        <v>17</v>
      </c>
      <c r="V1645" t="s">
        <v>24</v>
      </c>
      <c r="W1645">
        <v>47</v>
      </c>
      <c r="X1645">
        <v>3</v>
      </c>
      <c r="Y1645">
        <v>1421.61</v>
      </c>
      <c r="Z1645">
        <v>800.53</v>
      </c>
      <c r="AA1645">
        <v>621.08000000000004</v>
      </c>
      <c r="AB1645">
        <v>-179.45</v>
      </c>
      <c r="AC1645">
        <v>-22.42</v>
      </c>
      <c r="AD1645" t="s">
        <v>204</v>
      </c>
      <c r="AE1645">
        <v>179.45</v>
      </c>
      <c r="AF1645">
        <v>1.59</v>
      </c>
      <c r="AG1645" t="s">
        <v>198</v>
      </c>
      <c r="AH1645" t="s">
        <v>199</v>
      </c>
      <c r="AJ1645" t="s">
        <v>3546</v>
      </c>
      <c r="AK1645" t="s">
        <v>3547</v>
      </c>
      <c r="AL1645" t="s">
        <v>242</v>
      </c>
      <c r="AM1645" t="s">
        <v>243</v>
      </c>
      <c r="AN1645" t="s">
        <v>244</v>
      </c>
      <c r="AO1645" t="s">
        <v>283</v>
      </c>
      <c r="AP1645" t="s">
        <v>246</v>
      </c>
      <c r="AQ1645" t="s">
        <v>247</v>
      </c>
      <c r="AR1645">
        <v>4733.49</v>
      </c>
      <c r="AS1645">
        <v>2547</v>
      </c>
      <c r="AT1645">
        <v>88.64</v>
      </c>
      <c r="AU1645">
        <v>28.94</v>
      </c>
      <c r="AV1645">
        <v>1.9117999999999999</v>
      </c>
      <c r="AW1645">
        <v>95</v>
      </c>
      <c r="AX1645">
        <v>58</v>
      </c>
      <c r="AY1645">
        <v>129</v>
      </c>
      <c r="AZ1645">
        <v>187</v>
      </c>
      <c r="BA1645">
        <v>216</v>
      </c>
      <c r="BB1645">
        <v>0.7</v>
      </c>
      <c r="BC1645" t="s">
        <v>248</v>
      </c>
      <c r="BD1645">
        <v>0</v>
      </c>
    </row>
    <row r="1646" spans="1:56" x14ac:dyDescent="0.25">
      <c r="A1646">
        <v>4180</v>
      </c>
      <c r="B1646">
        <v>16577</v>
      </c>
      <c r="C1646" t="s">
        <v>17</v>
      </c>
      <c r="D1646" s="1">
        <v>40220.40625</v>
      </c>
      <c r="E1646" s="1">
        <v>40220.40625</v>
      </c>
      <c r="F1646">
        <v>667</v>
      </c>
      <c r="G1646">
        <v>1</v>
      </c>
      <c r="H1646">
        <v>23</v>
      </c>
      <c r="I1646">
        <v>142</v>
      </c>
      <c r="J1646">
        <v>380</v>
      </c>
      <c r="K1646">
        <v>380</v>
      </c>
      <c r="L1646">
        <v>1</v>
      </c>
      <c r="M1646">
        <v>1</v>
      </c>
      <c r="N1646">
        <v>2</v>
      </c>
      <c r="O1646" t="s">
        <v>65</v>
      </c>
      <c r="P1646">
        <v>4</v>
      </c>
      <c r="Q1646" t="s">
        <v>19</v>
      </c>
      <c r="T1646">
        <v>14020</v>
      </c>
      <c r="U1646" t="s">
        <v>17</v>
      </c>
      <c r="V1646" t="s">
        <v>24</v>
      </c>
      <c r="W1646">
        <v>17</v>
      </c>
      <c r="X1646">
        <v>4</v>
      </c>
      <c r="Y1646">
        <v>1249.01</v>
      </c>
      <c r="Z1646">
        <v>0</v>
      </c>
      <c r="AA1646">
        <v>642.79999999999995</v>
      </c>
      <c r="AB1646">
        <v>642.79999999999995</v>
      </c>
      <c r="AD1646" t="s">
        <v>197</v>
      </c>
      <c r="AE1646">
        <v>0</v>
      </c>
      <c r="AF1646">
        <v>2.86</v>
      </c>
      <c r="AG1646" t="s">
        <v>198</v>
      </c>
      <c r="AH1646" t="s">
        <v>196</v>
      </c>
      <c r="AJ1646" t="s">
        <v>3548</v>
      </c>
      <c r="AK1646" t="s">
        <v>3549</v>
      </c>
      <c r="AL1646" t="s">
        <v>242</v>
      </c>
      <c r="AM1646" t="s">
        <v>385</v>
      </c>
      <c r="AN1646" t="s">
        <v>386</v>
      </c>
      <c r="AO1646" t="s">
        <v>283</v>
      </c>
      <c r="AP1646" t="s">
        <v>246</v>
      </c>
      <c r="AQ1646" t="s">
        <v>247</v>
      </c>
      <c r="AR1646">
        <v>6185.22</v>
      </c>
      <c r="AS1646">
        <v>4915</v>
      </c>
      <c r="AT1646">
        <v>95.45</v>
      </c>
      <c r="AU1646">
        <v>55.85</v>
      </c>
      <c r="AV1646">
        <v>0.89559999999999995</v>
      </c>
      <c r="AW1646">
        <v>95</v>
      </c>
      <c r="AX1646">
        <v>112</v>
      </c>
      <c r="AY1646">
        <v>117</v>
      </c>
      <c r="AZ1646">
        <v>229</v>
      </c>
      <c r="BA1646">
        <v>284</v>
      </c>
      <c r="BB1646">
        <v>2.75</v>
      </c>
      <c r="BC1646" t="s">
        <v>248</v>
      </c>
      <c r="BD1646">
        <v>0</v>
      </c>
    </row>
    <row r="1647" spans="1:56" x14ac:dyDescent="0.25">
      <c r="A1647">
        <v>2354</v>
      </c>
      <c r="B1647">
        <v>14731</v>
      </c>
      <c r="C1647" t="s">
        <v>17</v>
      </c>
      <c r="D1647" s="1">
        <v>40674.54583333333</v>
      </c>
      <c r="E1647" s="1">
        <v>40839.662499999999</v>
      </c>
      <c r="F1647">
        <v>48</v>
      </c>
      <c r="G1647">
        <v>3</v>
      </c>
      <c r="H1647">
        <v>38</v>
      </c>
      <c r="I1647">
        <v>256</v>
      </c>
      <c r="J1647">
        <v>380.02</v>
      </c>
      <c r="K1647">
        <v>126.67</v>
      </c>
      <c r="L1647">
        <v>4</v>
      </c>
      <c r="M1647">
        <v>3</v>
      </c>
      <c r="N1647">
        <v>2</v>
      </c>
      <c r="O1647" t="s">
        <v>76</v>
      </c>
      <c r="P1647">
        <v>9</v>
      </c>
      <c r="Q1647" t="s">
        <v>24</v>
      </c>
      <c r="T1647">
        <v>14021</v>
      </c>
      <c r="U1647" t="s">
        <v>17</v>
      </c>
      <c r="V1647" t="s">
        <v>96</v>
      </c>
      <c r="W1647">
        <v>156</v>
      </c>
      <c r="X1647">
        <v>7</v>
      </c>
      <c r="Y1647">
        <v>1716.58</v>
      </c>
      <c r="Z1647">
        <v>130.19999999999999</v>
      </c>
      <c r="AA1647">
        <v>0</v>
      </c>
      <c r="AB1647">
        <v>-130.19999999999999</v>
      </c>
      <c r="AC1647">
        <v>-100</v>
      </c>
      <c r="AD1647" t="s">
        <v>201</v>
      </c>
      <c r="AE1647">
        <v>130.19999999999999</v>
      </c>
      <c r="AF1647">
        <v>0</v>
      </c>
      <c r="AG1647" t="s">
        <v>203</v>
      </c>
      <c r="AH1647" t="s">
        <v>193</v>
      </c>
      <c r="AJ1647" t="s">
        <v>3550</v>
      </c>
      <c r="AK1647" t="s">
        <v>3551</v>
      </c>
      <c r="AL1647" t="s">
        <v>276</v>
      </c>
      <c r="AM1647" t="s">
        <v>243</v>
      </c>
      <c r="AN1647" t="s">
        <v>277</v>
      </c>
      <c r="AO1647" t="s">
        <v>283</v>
      </c>
      <c r="AP1647" t="s">
        <v>278</v>
      </c>
      <c r="AQ1647" t="s">
        <v>247</v>
      </c>
      <c r="AR1647">
        <v>2687.05</v>
      </c>
      <c r="AS1647">
        <v>4215</v>
      </c>
      <c r="AT1647">
        <v>92.05</v>
      </c>
      <c r="AU1647">
        <v>47.9</v>
      </c>
      <c r="AV1647">
        <v>1.5477000000000001</v>
      </c>
      <c r="AW1647">
        <v>95</v>
      </c>
      <c r="AX1647">
        <v>96</v>
      </c>
      <c r="AY1647">
        <v>173</v>
      </c>
      <c r="AZ1647">
        <v>269</v>
      </c>
      <c r="BA1647">
        <v>317</v>
      </c>
      <c r="BB1647">
        <v>0.64</v>
      </c>
      <c r="BC1647" t="s">
        <v>278</v>
      </c>
      <c r="BD1647">
        <v>0</v>
      </c>
    </row>
    <row r="1648" spans="1:56" x14ac:dyDescent="0.25">
      <c r="A1648">
        <v>5526</v>
      </c>
      <c r="B1648">
        <v>17936</v>
      </c>
      <c r="C1648" t="s">
        <v>17</v>
      </c>
      <c r="D1648" s="1">
        <v>40881.563888888886</v>
      </c>
      <c r="E1648" s="1">
        <v>40881.563888888886</v>
      </c>
      <c r="F1648">
        <v>6</v>
      </c>
      <c r="G1648">
        <v>1</v>
      </c>
      <c r="H1648">
        <v>68</v>
      </c>
      <c r="I1648">
        <v>257</v>
      </c>
      <c r="J1648">
        <v>380.13</v>
      </c>
      <c r="K1648">
        <v>380.13</v>
      </c>
      <c r="L1648">
        <v>5</v>
      </c>
      <c r="M1648">
        <v>2</v>
      </c>
      <c r="N1648">
        <v>2</v>
      </c>
      <c r="O1648" t="s">
        <v>69</v>
      </c>
      <c r="P1648">
        <v>9</v>
      </c>
      <c r="Q1648" t="s">
        <v>24</v>
      </c>
      <c r="T1648">
        <v>14022</v>
      </c>
      <c r="U1648" t="s">
        <v>17</v>
      </c>
      <c r="V1648" t="s">
        <v>22</v>
      </c>
      <c r="W1648">
        <v>226</v>
      </c>
      <c r="X1648">
        <v>2</v>
      </c>
      <c r="Y1648">
        <v>792.15</v>
      </c>
      <c r="Z1648">
        <v>0</v>
      </c>
      <c r="AA1648">
        <v>0</v>
      </c>
      <c r="AB1648">
        <v>0</v>
      </c>
      <c r="AD1648" t="s">
        <v>191</v>
      </c>
      <c r="AE1648">
        <v>0</v>
      </c>
      <c r="AF1648">
        <v>0</v>
      </c>
      <c r="AG1648" t="s">
        <v>198</v>
      </c>
      <c r="AH1648" t="s">
        <v>199</v>
      </c>
      <c r="AJ1648" t="s">
        <v>3552</v>
      </c>
      <c r="AK1648" t="s">
        <v>3553</v>
      </c>
      <c r="AL1648" t="s">
        <v>242</v>
      </c>
      <c r="AM1648" t="s">
        <v>243</v>
      </c>
      <c r="AN1648" t="s">
        <v>244</v>
      </c>
      <c r="AO1648" t="s">
        <v>283</v>
      </c>
      <c r="AP1648" t="s">
        <v>246</v>
      </c>
      <c r="AQ1648" t="s">
        <v>247</v>
      </c>
      <c r="AR1648">
        <v>5457.97</v>
      </c>
      <c r="AS1648">
        <v>6514</v>
      </c>
      <c r="AT1648">
        <v>97.73</v>
      </c>
      <c r="AU1648">
        <v>74.02</v>
      </c>
      <c r="AV1648">
        <v>1.3587</v>
      </c>
      <c r="AW1648">
        <v>95</v>
      </c>
      <c r="AX1648">
        <v>149</v>
      </c>
      <c r="AY1648">
        <v>234</v>
      </c>
      <c r="AZ1648">
        <v>383</v>
      </c>
      <c r="BA1648">
        <v>457</v>
      </c>
      <c r="BB1648">
        <v>0.25</v>
      </c>
      <c r="BC1648" t="s">
        <v>248</v>
      </c>
      <c r="BD1648">
        <v>0</v>
      </c>
    </row>
    <row r="1649" spans="1:56" x14ac:dyDescent="0.25">
      <c r="A1649">
        <v>5164</v>
      </c>
      <c r="B1649">
        <v>17573</v>
      </c>
      <c r="C1649" t="s">
        <v>17</v>
      </c>
      <c r="D1649" s="1">
        <v>40793.441666666666</v>
      </c>
      <c r="E1649" s="1">
        <v>40857.542361111111</v>
      </c>
      <c r="F1649">
        <v>30</v>
      </c>
      <c r="G1649">
        <v>3</v>
      </c>
      <c r="H1649">
        <v>24</v>
      </c>
      <c r="I1649">
        <v>308</v>
      </c>
      <c r="J1649">
        <v>380.6</v>
      </c>
      <c r="K1649">
        <v>126.87</v>
      </c>
      <c r="L1649">
        <v>4</v>
      </c>
      <c r="M1649">
        <v>3</v>
      </c>
      <c r="N1649">
        <v>2</v>
      </c>
      <c r="O1649" t="s">
        <v>76</v>
      </c>
      <c r="P1649">
        <v>9</v>
      </c>
      <c r="Q1649" t="s">
        <v>24</v>
      </c>
      <c r="T1649">
        <v>14023</v>
      </c>
      <c r="U1649" t="s">
        <v>17</v>
      </c>
      <c r="V1649" t="s">
        <v>24</v>
      </c>
      <c r="W1649">
        <v>8</v>
      </c>
      <c r="X1649">
        <v>2</v>
      </c>
      <c r="Y1649">
        <v>584.07000000000005</v>
      </c>
      <c r="Z1649">
        <v>0</v>
      </c>
      <c r="AA1649">
        <v>310.93</v>
      </c>
      <c r="AB1649">
        <v>310.93</v>
      </c>
      <c r="AD1649" t="s">
        <v>197</v>
      </c>
      <c r="AE1649">
        <v>0</v>
      </c>
      <c r="AF1649">
        <v>0</v>
      </c>
      <c r="AG1649" t="s">
        <v>198</v>
      </c>
      <c r="AH1649" t="s">
        <v>196</v>
      </c>
      <c r="AJ1649" t="s">
        <v>3554</v>
      </c>
      <c r="AK1649" t="s">
        <v>3555</v>
      </c>
      <c r="AL1649" t="s">
        <v>276</v>
      </c>
      <c r="AM1649" t="s">
        <v>243</v>
      </c>
      <c r="AN1649" t="s">
        <v>277</v>
      </c>
      <c r="AO1649" t="s">
        <v>245</v>
      </c>
      <c r="AP1649" t="s">
        <v>278</v>
      </c>
      <c r="AQ1649" t="s">
        <v>247</v>
      </c>
      <c r="AR1649">
        <v>1913.22</v>
      </c>
      <c r="AS1649">
        <v>1459</v>
      </c>
      <c r="AT1649">
        <v>72.73</v>
      </c>
      <c r="AU1649">
        <v>16.579999999999998</v>
      </c>
      <c r="AV1649">
        <v>3.4805999999999999</v>
      </c>
      <c r="AW1649">
        <v>95</v>
      </c>
      <c r="AX1649">
        <v>34</v>
      </c>
      <c r="AY1649">
        <v>135</v>
      </c>
      <c r="AZ1649">
        <v>168</v>
      </c>
      <c r="BA1649">
        <v>184</v>
      </c>
      <c r="BB1649">
        <v>0</v>
      </c>
      <c r="BC1649" t="s">
        <v>278</v>
      </c>
      <c r="BD1649">
        <v>0</v>
      </c>
    </row>
    <row r="1650" spans="1:56" x14ac:dyDescent="0.25">
      <c r="A1650">
        <v>2665</v>
      </c>
      <c r="B1650">
        <v>15048</v>
      </c>
      <c r="C1650" t="s">
        <v>17</v>
      </c>
      <c r="D1650" s="1">
        <v>40518.510416666664</v>
      </c>
      <c r="E1650" s="1">
        <v>40821.621527777781</v>
      </c>
      <c r="F1650">
        <v>66</v>
      </c>
      <c r="G1650">
        <v>4</v>
      </c>
      <c r="H1650">
        <v>86</v>
      </c>
      <c r="I1650">
        <v>192</v>
      </c>
      <c r="J1650">
        <v>381</v>
      </c>
      <c r="K1650">
        <v>95.25</v>
      </c>
      <c r="L1650">
        <v>3</v>
      </c>
      <c r="M1650">
        <v>3</v>
      </c>
      <c r="N1650">
        <v>2</v>
      </c>
      <c r="O1650" t="s">
        <v>73</v>
      </c>
      <c r="P1650">
        <v>8</v>
      </c>
      <c r="Q1650" t="s">
        <v>22</v>
      </c>
      <c r="T1650">
        <v>14024</v>
      </c>
      <c r="U1650" t="s">
        <v>17</v>
      </c>
      <c r="V1650" t="s">
        <v>22</v>
      </c>
      <c r="W1650">
        <v>122</v>
      </c>
      <c r="X1650">
        <v>3</v>
      </c>
      <c r="Y1650">
        <v>645.74</v>
      </c>
      <c r="Z1650">
        <v>327.7</v>
      </c>
      <c r="AA1650">
        <v>0</v>
      </c>
      <c r="AB1650">
        <v>-327.7</v>
      </c>
      <c r="AC1650">
        <v>-100</v>
      </c>
      <c r="AD1650" t="s">
        <v>201</v>
      </c>
      <c r="AE1650">
        <v>327.7</v>
      </c>
      <c r="AF1650">
        <v>0</v>
      </c>
      <c r="AG1650" t="s">
        <v>198</v>
      </c>
      <c r="AH1650" t="s">
        <v>199</v>
      </c>
      <c r="AJ1650" t="s">
        <v>3556</v>
      </c>
      <c r="AK1650" t="s">
        <v>3557</v>
      </c>
      <c r="AL1650" t="s">
        <v>276</v>
      </c>
      <c r="AM1650" t="s">
        <v>385</v>
      </c>
      <c r="AN1650" t="s">
        <v>405</v>
      </c>
      <c r="AO1650" t="s">
        <v>283</v>
      </c>
      <c r="AP1650" t="s">
        <v>278</v>
      </c>
      <c r="AQ1650" t="s">
        <v>247</v>
      </c>
      <c r="AR1650">
        <v>2599.0100000000002</v>
      </c>
      <c r="AS1650">
        <v>3891</v>
      </c>
      <c r="AT1650">
        <v>94.32</v>
      </c>
      <c r="AU1650">
        <v>44.22</v>
      </c>
      <c r="AV1650">
        <v>0.81540000000000001</v>
      </c>
      <c r="AW1650">
        <v>95</v>
      </c>
      <c r="AX1650">
        <v>89</v>
      </c>
      <c r="AY1650">
        <v>84</v>
      </c>
      <c r="AZ1650">
        <v>173</v>
      </c>
      <c r="BA1650">
        <v>217</v>
      </c>
      <c r="BB1650">
        <v>1.89</v>
      </c>
      <c r="BC1650" t="s">
        <v>278</v>
      </c>
      <c r="BD1650">
        <v>0</v>
      </c>
    </row>
    <row r="1651" spans="1:56" x14ac:dyDescent="0.25">
      <c r="A1651">
        <v>5493</v>
      </c>
      <c r="B1651">
        <v>17903</v>
      </c>
      <c r="C1651" t="s">
        <v>17</v>
      </c>
      <c r="D1651" s="1">
        <v>40492.652083333334</v>
      </c>
      <c r="E1651" s="1">
        <v>40492.652083333334</v>
      </c>
      <c r="F1651">
        <v>395</v>
      </c>
      <c r="G1651">
        <v>1</v>
      </c>
      <c r="H1651">
        <v>44</v>
      </c>
      <c r="I1651">
        <v>142</v>
      </c>
      <c r="J1651">
        <v>381.09</v>
      </c>
      <c r="K1651">
        <v>381.09</v>
      </c>
      <c r="L1651">
        <v>2</v>
      </c>
      <c r="M1651">
        <v>1</v>
      </c>
      <c r="N1651">
        <v>2</v>
      </c>
      <c r="O1651" t="s">
        <v>68</v>
      </c>
      <c r="P1651">
        <v>5</v>
      </c>
      <c r="Q1651" t="s">
        <v>19</v>
      </c>
      <c r="T1651">
        <v>14025</v>
      </c>
      <c r="U1651" t="s">
        <v>17</v>
      </c>
      <c r="V1651" t="s">
        <v>40</v>
      </c>
      <c r="W1651">
        <v>465</v>
      </c>
      <c r="X1651">
        <v>8</v>
      </c>
      <c r="Y1651">
        <v>4057.9</v>
      </c>
      <c r="Z1651">
        <v>0</v>
      </c>
      <c r="AA1651">
        <v>0</v>
      </c>
      <c r="AB1651">
        <v>0</v>
      </c>
      <c r="AD1651" t="s">
        <v>191</v>
      </c>
      <c r="AE1651">
        <v>0</v>
      </c>
      <c r="AF1651">
        <v>2.19</v>
      </c>
      <c r="AG1651" t="s">
        <v>200</v>
      </c>
      <c r="AH1651" t="s">
        <v>193</v>
      </c>
      <c r="AJ1651" t="s">
        <v>3558</v>
      </c>
      <c r="AK1651" t="s">
        <v>3559</v>
      </c>
      <c r="AL1651" t="s">
        <v>276</v>
      </c>
      <c r="AM1651" t="s">
        <v>243</v>
      </c>
      <c r="AN1651" t="s">
        <v>277</v>
      </c>
      <c r="AO1651" t="s">
        <v>283</v>
      </c>
      <c r="AP1651" t="s">
        <v>278</v>
      </c>
      <c r="AQ1651" t="s">
        <v>247</v>
      </c>
      <c r="AR1651">
        <v>3399.41</v>
      </c>
      <c r="AS1651">
        <v>8523</v>
      </c>
      <c r="AT1651">
        <v>88.64</v>
      </c>
      <c r="AU1651">
        <v>96.85</v>
      </c>
      <c r="AV1651">
        <v>2.4159999999999999</v>
      </c>
      <c r="AW1651">
        <v>95</v>
      </c>
      <c r="AX1651">
        <v>194</v>
      </c>
      <c r="AY1651">
        <v>545</v>
      </c>
      <c r="AZ1651">
        <v>739</v>
      </c>
      <c r="BA1651">
        <v>835</v>
      </c>
      <c r="BB1651">
        <v>0.51</v>
      </c>
      <c r="BC1651" t="s">
        <v>278</v>
      </c>
      <c r="BD1651">
        <v>0</v>
      </c>
    </row>
    <row r="1652" spans="1:56" x14ac:dyDescent="0.25">
      <c r="A1652">
        <v>4990</v>
      </c>
      <c r="B1652">
        <v>17393</v>
      </c>
      <c r="C1652" t="s">
        <v>17</v>
      </c>
      <c r="D1652" s="1">
        <v>40398.661805555559</v>
      </c>
      <c r="E1652" s="1">
        <v>40476.465277777781</v>
      </c>
      <c r="F1652">
        <v>411</v>
      </c>
      <c r="G1652">
        <v>2</v>
      </c>
      <c r="H1652">
        <v>45</v>
      </c>
      <c r="I1652">
        <v>238</v>
      </c>
      <c r="J1652">
        <v>381.15</v>
      </c>
      <c r="K1652">
        <v>190.58</v>
      </c>
      <c r="L1652">
        <v>1</v>
      </c>
      <c r="M1652">
        <v>2</v>
      </c>
      <c r="N1652">
        <v>2</v>
      </c>
      <c r="O1652" t="s">
        <v>77</v>
      </c>
      <c r="P1652">
        <v>5</v>
      </c>
      <c r="Q1652" t="s">
        <v>19</v>
      </c>
      <c r="T1652">
        <v>14026</v>
      </c>
      <c r="U1652" t="s">
        <v>17</v>
      </c>
      <c r="V1652" t="s">
        <v>29</v>
      </c>
      <c r="W1652">
        <v>471</v>
      </c>
      <c r="X1652">
        <v>2</v>
      </c>
      <c r="Y1652">
        <v>713.11</v>
      </c>
      <c r="Z1652">
        <v>0</v>
      </c>
      <c r="AA1652">
        <v>0</v>
      </c>
      <c r="AB1652">
        <v>0</v>
      </c>
      <c r="AD1652" t="s">
        <v>191</v>
      </c>
      <c r="AE1652">
        <v>0</v>
      </c>
      <c r="AF1652">
        <v>0</v>
      </c>
      <c r="AG1652" t="s">
        <v>198</v>
      </c>
      <c r="AH1652" t="s">
        <v>199</v>
      </c>
      <c r="AJ1652" t="s">
        <v>3560</v>
      </c>
      <c r="AK1652" t="s">
        <v>3561</v>
      </c>
      <c r="AL1652" t="s">
        <v>242</v>
      </c>
      <c r="AM1652" t="s">
        <v>243</v>
      </c>
      <c r="AN1652" t="s">
        <v>244</v>
      </c>
      <c r="AO1652" t="s">
        <v>283</v>
      </c>
      <c r="AP1652" t="s">
        <v>246</v>
      </c>
      <c r="AQ1652" t="s">
        <v>247</v>
      </c>
      <c r="AR1652">
        <v>5729.57</v>
      </c>
      <c r="AS1652">
        <v>2644</v>
      </c>
      <c r="AT1652">
        <v>93.33</v>
      </c>
      <c r="AU1652">
        <v>29.38</v>
      </c>
      <c r="AV1652">
        <v>1.0446</v>
      </c>
      <c r="AW1652">
        <v>95</v>
      </c>
      <c r="AX1652">
        <v>59</v>
      </c>
      <c r="AY1652">
        <v>72</v>
      </c>
      <c r="AZ1652">
        <v>131</v>
      </c>
      <c r="BA1652">
        <v>160</v>
      </c>
      <c r="BB1652">
        <v>0.38</v>
      </c>
      <c r="BC1652" t="s">
        <v>248</v>
      </c>
      <c r="BD1652">
        <v>0</v>
      </c>
    </row>
    <row r="1653" spans="1:56" x14ac:dyDescent="0.25">
      <c r="A1653">
        <v>2707</v>
      </c>
      <c r="B1653">
        <v>15090</v>
      </c>
      <c r="C1653" t="s">
        <v>17</v>
      </c>
      <c r="D1653" s="1">
        <v>40578.585416666669</v>
      </c>
      <c r="E1653" s="1">
        <v>40578.585416666669</v>
      </c>
      <c r="F1653">
        <v>309</v>
      </c>
      <c r="G1653">
        <v>1</v>
      </c>
      <c r="H1653">
        <v>23</v>
      </c>
      <c r="I1653">
        <v>208</v>
      </c>
      <c r="J1653">
        <v>381.32</v>
      </c>
      <c r="K1653">
        <v>381.32</v>
      </c>
      <c r="L1653">
        <v>2</v>
      </c>
      <c r="M1653">
        <v>1</v>
      </c>
      <c r="N1653">
        <v>2</v>
      </c>
      <c r="O1653" t="s">
        <v>68</v>
      </c>
      <c r="P1653">
        <v>5</v>
      </c>
      <c r="Q1653" t="s">
        <v>19</v>
      </c>
      <c r="T1653">
        <v>14027</v>
      </c>
      <c r="U1653" t="s">
        <v>17</v>
      </c>
      <c r="V1653" t="s">
        <v>22</v>
      </c>
      <c r="W1653">
        <v>61</v>
      </c>
      <c r="X1653">
        <v>1</v>
      </c>
      <c r="Y1653">
        <v>104.82</v>
      </c>
      <c r="Z1653">
        <v>0</v>
      </c>
      <c r="AA1653">
        <v>104.82</v>
      </c>
      <c r="AB1653">
        <v>104.82</v>
      </c>
      <c r="AD1653" t="s">
        <v>197</v>
      </c>
      <c r="AE1653">
        <v>0</v>
      </c>
      <c r="AF1653">
        <v>0</v>
      </c>
      <c r="AG1653" t="s">
        <v>198</v>
      </c>
      <c r="AH1653" t="s">
        <v>199</v>
      </c>
      <c r="AJ1653" t="s">
        <v>3562</v>
      </c>
      <c r="AK1653" t="s">
        <v>3563</v>
      </c>
      <c r="AL1653" t="s">
        <v>242</v>
      </c>
      <c r="AM1653" t="s">
        <v>243</v>
      </c>
      <c r="AN1653" t="s">
        <v>244</v>
      </c>
      <c r="AO1653" t="s">
        <v>245</v>
      </c>
      <c r="AP1653" t="s">
        <v>246</v>
      </c>
      <c r="AQ1653" t="s">
        <v>247</v>
      </c>
      <c r="AR1653">
        <v>4765.32</v>
      </c>
      <c r="AS1653">
        <v>866</v>
      </c>
      <c r="AT1653">
        <v>64.44</v>
      </c>
      <c r="AU1653">
        <v>9.6199999999999992</v>
      </c>
      <c r="AV1653">
        <v>3.91</v>
      </c>
      <c r="AW1653">
        <v>95</v>
      </c>
      <c r="AX1653">
        <v>20</v>
      </c>
      <c r="AY1653">
        <v>88</v>
      </c>
      <c r="AZ1653">
        <v>107</v>
      </c>
      <c r="BA1653">
        <v>117</v>
      </c>
      <c r="BB1653">
        <v>2.04</v>
      </c>
      <c r="BC1653" t="s">
        <v>248</v>
      </c>
      <c r="BD1653">
        <v>0</v>
      </c>
    </row>
    <row r="1654" spans="1:56" x14ac:dyDescent="0.25">
      <c r="A1654">
        <v>3909</v>
      </c>
      <c r="B1654">
        <v>16304</v>
      </c>
      <c r="C1654" t="s">
        <v>17</v>
      </c>
      <c r="D1654" s="1">
        <v>40192.354166666664</v>
      </c>
      <c r="E1654" s="1">
        <v>40192.354166666664</v>
      </c>
      <c r="F1654">
        <v>695</v>
      </c>
      <c r="G1654">
        <v>1</v>
      </c>
      <c r="H1654">
        <v>25</v>
      </c>
      <c r="I1654">
        <v>228</v>
      </c>
      <c r="J1654">
        <v>381.66</v>
      </c>
      <c r="K1654">
        <v>381.66</v>
      </c>
      <c r="L1654">
        <v>1</v>
      </c>
      <c r="M1654">
        <v>1</v>
      </c>
      <c r="N1654">
        <v>2</v>
      </c>
      <c r="O1654" t="s">
        <v>65</v>
      </c>
      <c r="P1654">
        <v>4</v>
      </c>
      <c r="Q1654" t="s">
        <v>19</v>
      </c>
      <c r="T1654">
        <v>14028</v>
      </c>
      <c r="U1654" t="s">
        <v>17</v>
      </c>
      <c r="V1654" t="s">
        <v>40</v>
      </c>
      <c r="W1654">
        <v>551</v>
      </c>
      <c r="X1654">
        <v>3</v>
      </c>
      <c r="Y1654">
        <v>10396.5</v>
      </c>
      <c r="Z1654">
        <v>0</v>
      </c>
      <c r="AA1654">
        <v>0</v>
      </c>
      <c r="AB1654">
        <v>0</v>
      </c>
      <c r="AD1654" t="s">
        <v>191</v>
      </c>
      <c r="AE1654">
        <v>0</v>
      </c>
      <c r="AF1654">
        <v>34.729999999999997</v>
      </c>
      <c r="AG1654" t="s">
        <v>192</v>
      </c>
      <c r="AH1654" t="s">
        <v>193</v>
      </c>
      <c r="AJ1654" t="s">
        <v>3564</v>
      </c>
      <c r="AK1654" t="s">
        <v>3565</v>
      </c>
      <c r="AL1654" t="s">
        <v>242</v>
      </c>
      <c r="AM1654" t="s">
        <v>243</v>
      </c>
      <c r="AN1654" t="s">
        <v>244</v>
      </c>
      <c r="AO1654" t="s">
        <v>245</v>
      </c>
      <c r="AP1654" t="s">
        <v>246</v>
      </c>
      <c r="AQ1654" t="s">
        <v>247</v>
      </c>
      <c r="AR1654">
        <v>5393.43</v>
      </c>
      <c r="AS1654">
        <v>683</v>
      </c>
      <c r="AT1654">
        <v>73.33</v>
      </c>
      <c r="AU1654">
        <v>7.59</v>
      </c>
      <c r="AV1654">
        <v>1.5133000000000001</v>
      </c>
      <c r="AW1654">
        <v>95</v>
      </c>
      <c r="AX1654">
        <v>16</v>
      </c>
      <c r="AY1654">
        <v>27</v>
      </c>
      <c r="AZ1654">
        <v>42</v>
      </c>
      <c r="BA1654">
        <v>50</v>
      </c>
      <c r="BB1654">
        <v>0.73</v>
      </c>
      <c r="BC1654" t="s">
        <v>248</v>
      </c>
      <c r="BD1654">
        <v>0</v>
      </c>
    </row>
    <row r="1655" spans="1:56" x14ac:dyDescent="0.25">
      <c r="A1655">
        <v>2526</v>
      </c>
      <c r="B1655">
        <v>14908</v>
      </c>
      <c r="C1655" t="s">
        <v>17</v>
      </c>
      <c r="D1655" s="1">
        <v>40423.693749999999</v>
      </c>
      <c r="E1655" s="1">
        <v>40812.538888888892</v>
      </c>
      <c r="F1655">
        <v>75</v>
      </c>
      <c r="G1655">
        <v>2</v>
      </c>
      <c r="H1655">
        <v>14</v>
      </c>
      <c r="I1655">
        <v>182</v>
      </c>
      <c r="J1655">
        <v>381.9</v>
      </c>
      <c r="K1655">
        <v>190.95</v>
      </c>
      <c r="L1655">
        <v>3</v>
      </c>
      <c r="M1655">
        <v>2</v>
      </c>
      <c r="N1655">
        <v>2</v>
      </c>
      <c r="O1655" t="s">
        <v>66</v>
      </c>
      <c r="P1655">
        <v>7</v>
      </c>
      <c r="Q1655" t="s">
        <v>22</v>
      </c>
      <c r="T1655">
        <v>14029</v>
      </c>
      <c r="U1655" t="s">
        <v>17</v>
      </c>
      <c r="V1655" t="s">
        <v>22</v>
      </c>
      <c r="W1655">
        <v>64</v>
      </c>
      <c r="X1655">
        <v>2</v>
      </c>
      <c r="Y1655">
        <v>467.66</v>
      </c>
      <c r="Z1655">
        <v>165.2</v>
      </c>
      <c r="AA1655">
        <v>302.45999999999998</v>
      </c>
      <c r="AB1655">
        <v>137.26</v>
      </c>
      <c r="AC1655">
        <v>83.09</v>
      </c>
      <c r="AD1655" t="s">
        <v>194</v>
      </c>
      <c r="AE1655">
        <v>0</v>
      </c>
      <c r="AF1655">
        <v>0</v>
      </c>
      <c r="AG1655" t="s">
        <v>198</v>
      </c>
      <c r="AH1655" t="s">
        <v>199</v>
      </c>
      <c r="AJ1655" t="s">
        <v>3566</v>
      </c>
      <c r="AK1655" t="s">
        <v>3567</v>
      </c>
      <c r="AL1655" t="s">
        <v>242</v>
      </c>
      <c r="AM1655" t="s">
        <v>243</v>
      </c>
      <c r="AN1655" t="s">
        <v>244</v>
      </c>
      <c r="AO1655" t="s">
        <v>245</v>
      </c>
      <c r="AP1655" t="s">
        <v>246</v>
      </c>
      <c r="AQ1655" t="s">
        <v>247</v>
      </c>
      <c r="AR1655">
        <v>13856.6</v>
      </c>
      <c r="AS1655">
        <v>10132</v>
      </c>
      <c r="AT1655">
        <v>60</v>
      </c>
      <c r="AU1655">
        <v>112.58</v>
      </c>
      <c r="AV1655">
        <v>1.3911</v>
      </c>
      <c r="AW1655">
        <v>95</v>
      </c>
      <c r="AX1655">
        <v>226</v>
      </c>
      <c r="AY1655">
        <v>365</v>
      </c>
      <c r="AZ1655">
        <v>590</v>
      </c>
      <c r="BA1655">
        <v>703</v>
      </c>
      <c r="BB1655">
        <v>1.1100000000000001</v>
      </c>
      <c r="BC1655" t="s">
        <v>248</v>
      </c>
      <c r="BD1655">
        <v>0</v>
      </c>
    </row>
    <row r="1656" spans="1:56" x14ac:dyDescent="0.25">
      <c r="A1656">
        <v>4847</v>
      </c>
      <c r="B1656">
        <v>17250</v>
      </c>
      <c r="C1656" t="s">
        <v>17</v>
      </c>
      <c r="D1656" s="1">
        <v>40625.697916666664</v>
      </c>
      <c r="E1656" s="1">
        <v>40883.510416666664</v>
      </c>
      <c r="F1656">
        <v>4</v>
      </c>
      <c r="G1656">
        <v>2</v>
      </c>
      <c r="H1656">
        <v>55</v>
      </c>
      <c r="I1656">
        <v>167</v>
      </c>
      <c r="J1656">
        <v>381.97</v>
      </c>
      <c r="K1656">
        <v>190.99</v>
      </c>
      <c r="L1656">
        <v>5</v>
      </c>
      <c r="M1656">
        <v>2</v>
      </c>
      <c r="N1656">
        <v>2</v>
      </c>
      <c r="O1656" t="s">
        <v>69</v>
      </c>
      <c r="P1656">
        <v>9</v>
      </c>
      <c r="Q1656" t="s">
        <v>24</v>
      </c>
      <c r="T1656">
        <v>14030</v>
      </c>
      <c r="U1656" t="s">
        <v>17</v>
      </c>
      <c r="V1656" t="s">
        <v>129</v>
      </c>
      <c r="W1656">
        <v>19</v>
      </c>
      <c r="X1656">
        <v>20</v>
      </c>
      <c r="Y1656">
        <v>7521.8</v>
      </c>
      <c r="Z1656">
        <v>222.48</v>
      </c>
      <c r="AA1656">
        <v>701.34</v>
      </c>
      <c r="AB1656">
        <v>478.86</v>
      </c>
      <c r="AC1656">
        <v>215.24</v>
      </c>
      <c r="AD1656" t="s">
        <v>194</v>
      </c>
      <c r="AE1656">
        <v>0</v>
      </c>
      <c r="AF1656">
        <v>1.55</v>
      </c>
      <c r="AG1656" t="s">
        <v>195</v>
      </c>
      <c r="AH1656" t="s">
        <v>196</v>
      </c>
      <c r="AJ1656" t="s">
        <v>3568</v>
      </c>
      <c r="AK1656" t="s">
        <v>3569</v>
      </c>
      <c r="AL1656" t="s">
        <v>276</v>
      </c>
      <c r="AM1656" t="s">
        <v>243</v>
      </c>
      <c r="AN1656" t="s">
        <v>277</v>
      </c>
      <c r="AO1656" t="s">
        <v>283</v>
      </c>
      <c r="AP1656" t="s">
        <v>278</v>
      </c>
      <c r="AQ1656" t="s">
        <v>247</v>
      </c>
      <c r="AR1656">
        <v>3948.86</v>
      </c>
      <c r="AS1656">
        <v>1287</v>
      </c>
      <c r="AT1656">
        <v>84.62</v>
      </c>
      <c r="AU1656">
        <v>14.14</v>
      </c>
      <c r="AV1656">
        <v>1.0108999999999999</v>
      </c>
      <c r="AW1656">
        <v>95</v>
      </c>
      <c r="AX1656">
        <v>29</v>
      </c>
      <c r="AY1656">
        <v>34</v>
      </c>
      <c r="AZ1656">
        <v>62</v>
      </c>
      <c r="BA1656">
        <v>76</v>
      </c>
      <c r="BB1656">
        <v>0</v>
      </c>
      <c r="BC1656" t="s">
        <v>278</v>
      </c>
      <c r="BD1656">
        <v>0</v>
      </c>
    </row>
    <row r="1657" spans="1:56" x14ac:dyDescent="0.25">
      <c r="A1657">
        <v>5344</v>
      </c>
      <c r="B1657">
        <v>17753</v>
      </c>
      <c r="C1657" t="s">
        <v>17</v>
      </c>
      <c r="D1657" s="1">
        <v>40184.597222222219</v>
      </c>
      <c r="E1657" s="1">
        <v>40422.65902777778</v>
      </c>
      <c r="F1657">
        <v>465</v>
      </c>
      <c r="G1657">
        <v>4</v>
      </c>
      <c r="H1657">
        <v>63</v>
      </c>
      <c r="I1657">
        <v>124</v>
      </c>
      <c r="J1657">
        <v>382.06</v>
      </c>
      <c r="K1657">
        <v>95.52</v>
      </c>
      <c r="L1657">
        <v>1</v>
      </c>
      <c r="M1657">
        <v>4</v>
      </c>
      <c r="N1657">
        <v>2</v>
      </c>
      <c r="O1657" t="s">
        <v>75</v>
      </c>
      <c r="P1657">
        <v>7</v>
      </c>
      <c r="Q1657" t="s">
        <v>40</v>
      </c>
      <c r="T1657">
        <v>14031</v>
      </c>
      <c r="U1657" t="s">
        <v>17</v>
      </c>
      <c r="V1657" t="s">
        <v>129</v>
      </c>
      <c r="W1657">
        <v>8</v>
      </c>
      <c r="X1657">
        <v>44</v>
      </c>
      <c r="Y1657">
        <v>39019.51</v>
      </c>
      <c r="Z1657">
        <v>1722.47</v>
      </c>
      <c r="AA1657">
        <v>7659.83</v>
      </c>
      <c r="AB1657">
        <v>5937.36</v>
      </c>
      <c r="AC1657">
        <v>344.7</v>
      </c>
      <c r="AD1657" t="s">
        <v>194</v>
      </c>
      <c r="AE1657">
        <v>0</v>
      </c>
      <c r="AF1657">
        <v>7.45</v>
      </c>
      <c r="AG1657" t="s">
        <v>195</v>
      </c>
      <c r="AH1657" t="s">
        <v>196</v>
      </c>
      <c r="AJ1657" t="s">
        <v>3570</v>
      </c>
      <c r="AK1657" t="s">
        <v>3571</v>
      </c>
      <c r="AL1657" t="s">
        <v>276</v>
      </c>
      <c r="AM1657" t="s">
        <v>243</v>
      </c>
      <c r="AN1657" t="s">
        <v>277</v>
      </c>
      <c r="AO1657" t="s">
        <v>245</v>
      </c>
      <c r="AP1657" t="s">
        <v>278</v>
      </c>
      <c r="AQ1657" t="s">
        <v>247</v>
      </c>
      <c r="AR1657">
        <v>1751.93</v>
      </c>
      <c r="AS1657">
        <v>618</v>
      </c>
      <c r="AT1657">
        <v>62.64</v>
      </c>
      <c r="AU1657">
        <v>6.79</v>
      </c>
      <c r="AV1657">
        <v>1.7025999999999999</v>
      </c>
      <c r="AW1657">
        <v>95</v>
      </c>
      <c r="AX1657">
        <v>14</v>
      </c>
      <c r="AY1657">
        <v>27</v>
      </c>
      <c r="AZ1657">
        <v>41</v>
      </c>
      <c r="BA1657">
        <v>48</v>
      </c>
      <c r="BB1657">
        <v>0.96</v>
      </c>
      <c r="BC1657" t="s">
        <v>278</v>
      </c>
      <c r="BD1657">
        <v>0</v>
      </c>
    </row>
    <row r="1658" spans="1:56" x14ac:dyDescent="0.25">
      <c r="A1658">
        <v>243</v>
      </c>
      <c r="B1658">
        <v>12593</v>
      </c>
      <c r="C1658" t="s">
        <v>36</v>
      </c>
      <c r="D1658" s="1">
        <v>40668.395138888889</v>
      </c>
      <c r="E1658" s="1">
        <v>40778.529861111114</v>
      </c>
      <c r="F1658">
        <v>109</v>
      </c>
      <c r="G1658">
        <v>3</v>
      </c>
      <c r="H1658">
        <v>13</v>
      </c>
      <c r="I1658">
        <v>204</v>
      </c>
      <c r="J1658">
        <v>382.1</v>
      </c>
      <c r="K1658">
        <v>127.37</v>
      </c>
      <c r="L1658">
        <v>3</v>
      </c>
      <c r="M1658">
        <v>3</v>
      </c>
      <c r="N1658">
        <v>2</v>
      </c>
      <c r="O1658" t="s">
        <v>73</v>
      </c>
      <c r="P1658">
        <v>8</v>
      </c>
      <c r="Q1658" t="s">
        <v>22</v>
      </c>
      <c r="T1658">
        <v>14032</v>
      </c>
      <c r="U1658" t="s">
        <v>17</v>
      </c>
      <c r="V1658" t="s">
        <v>129</v>
      </c>
      <c r="W1658">
        <v>3</v>
      </c>
      <c r="X1658">
        <v>16</v>
      </c>
      <c r="Y1658">
        <v>4546.41</v>
      </c>
      <c r="Z1658">
        <v>309.8</v>
      </c>
      <c r="AA1658">
        <v>1130.22</v>
      </c>
      <c r="AB1658">
        <v>820.42</v>
      </c>
      <c r="AC1658">
        <v>264.82</v>
      </c>
      <c r="AD1658" t="s">
        <v>194</v>
      </c>
      <c r="AE1658">
        <v>0</v>
      </c>
      <c r="AF1658">
        <v>1.41</v>
      </c>
      <c r="AG1658" t="s">
        <v>195</v>
      </c>
      <c r="AH1658" t="s">
        <v>196</v>
      </c>
      <c r="AJ1658" t="s">
        <v>3572</v>
      </c>
      <c r="AK1658" t="s">
        <v>3573</v>
      </c>
      <c r="AL1658" t="s">
        <v>251</v>
      </c>
      <c r="AM1658" t="s">
        <v>243</v>
      </c>
      <c r="AN1658" t="s">
        <v>252</v>
      </c>
      <c r="AO1658" t="s">
        <v>245</v>
      </c>
      <c r="AP1658" t="s">
        <v>318</v>
      </c>
      <c r="AQ1658" t="s">
        <v>247</v>
      </c>
      <c r="AR1658">
        <v>796.34</v>
      </c>
      <c r="AS1658">
        <v>248</v>
      </c>
      <c r="AT1658">
        <v>48.89</v>
      </c>
      <c r="AU1658">
        <v>2.76</v>
      </c>
      <c r="AV1658">
        <v>1.7546999999999999</v>
      </c>
      <c r="AW1658">
        <v>95</v>
      </c>
      <c r="AX1658">
        <v>6</v>
      </c>
      <c r="AY1658">
        <v>12</v>
      </c>
      <c r="AZ1658">
        <v>17</v>
      </c>
      <c r="BA1658">
        <v>20</v>
      </c>
      <c r="BB1658">
        <v>2.36</v>
      </c>
      <c r="BC1658" t="s">
        <v>324</v>
      </c>
      <c r="BD1658">
        <v>0</v>
      </c>
    </row>
    <row r="1659" spans="1:56" x14ac:dyDescent="0.25">
      <c r="A1659">
        <v>1289</v>
      </c>
      <c r="B1659">
        <v>13657</v>
      </c>
      <c r="C1659" t="s">
        <v>17</v>
      </c>
      <c r="D1659" s="1">
        <v>40685.524305555555</v>
      </c>
      <c r="E1659" s="1">
        <v>40876.522222222222</v>
      </c>
      <c r="F1659">
        <v>11</v>
      </c>
      <c r="G1659">
        <v>2</v>
      </c>
      <c r="H1659">
        <v>16</v>
      </c>
      <c r="I1659">
        <v>209</v>
      </c>
      <c r="J1659">
        <v>382.14</v>
      </c>
      <c r="K1659">
        <v>191.07</v>
      </c>
      <c r="L1659">
        <v>5</v>
      </c>
      <c r="M1659">
        <v>2</v>
      </c>
      <c r="N1659">
        <v>2</v>
      </c>
      <c r="O1659" t="s">
        <v>69</v>
      </c>
      <c r="P1659">
        <v>9</v>
      </c>
      <c r="Q1659" t="s">
        <v>24</v>
      </c>
      <c r="T1659">
        <v>14033</v>
      </c>
      <c r="U1659" t="s">
        <v>17</v>
      </c>
      <c r="V1659" t="s">
        <v>19</v>
      </c>
      <c r="W1659">
        <v>556</v>
      </c>
      <c r="X1659">
        <v>1</v>
      </c>
      <c r="Y1659">
        <v>109.44</v>
      </c>
      <c r="Z1659">
        <v>0</v>
      </c>
      <c r="AA1659">
        <v>0</v>
      </c>
      <c r="AB1659">
        <v>0</v>
      </c>
      <c r="AD1659" t="s">
        <v>191</v>
      </c>
      <c r="AE1659">
        <v>0</v>
      </c>
      <c r="AF1659">
        <v>0</v>
      </c>
      <c r="AG1659" t="s">
        <v>198</v>
      </c>
      <c r="AH1659" t="s">
        <v>196</v>
      </c>
      <c r="AJ1659" t="s">
        <v>3574</v>
      </c>
      <c r="AK1659" t="s">
        <v>3575</v>
      </c>
      <c r="AL1659" t="s">
        <v>276</v>
      </c>
      <c r="AM1659" t="s">
        <v>243</v>
      </c>
      <c r="AN1659" t="s">
        <v>277</v>
      </c>
      <c r="AO1659" t="s">
        <v>245</v>
      </c>
      <c r="AP1659" t="s">
        <v>278</v>
      </c>
      <c r="AQ1659" t="s">
        <v>247</v>
      </c>
      <c r="AR1659">
        <v>2426.73</v>
      </c>
      <c r="AS1659">
        <v>753</v>
      </c>
      <c r="AT1659">
        <v>64.84</v>
      </c>
      <c r="AU1659">
        <v>8.27</v>
      </c>
      <c r="AV1659">
        <v>3.1288999999999998</v>
      </c>
      <c r="AW1659">
        <v>95</v>
      </c>
      <c r="AX1659">
        <v>17</v>
      </c>
      <c r="AY1659">
        <v>61</v>
      </c>
      <c r="AZ1659">
        <v>77</v>
      </c>
      <c r="BA1659">
        <v>86</v>
      </c>
      <c r="BB1659">
        <v>0.79</v>
      </c>
      <c r="BC1659" t="s">
        <v>278</v>
      </c>
      <c r="BD1659">
        <v>0</v>
      </c>
    </row>
    <row r="1660" spans="1:56" x14ac:dyDescent="0.25">
      <c r="A1660">
        <v>4588</v>
      </c>
      <c r="B1660">
        <v>16988</v>
      </c>
      <c r="C1660" t="s">
        <v>17</v>
      </c>
      <c r="D1660" s="1">
        <v>40507.390277777777</v>
      </c>
      <c r="E1660" s="1">
        <v>40881.668055555558</v>
      </c>
      <c r="F1660">
        <v>6</v>
      </c>
      <c r="G1660">
        <v>2</v>
      </c>
      <c r="H1660">
        <v>20</v>
      </c>
      <c r="I1660">
        <v>158</v>
      </c>
      <c r="J1660">
        <v>382.67</v>
      </c>
      <c r="K1660">
        <v>191.34</v>
      </c>
      <c r="L1660">
        <v>5</v>
      </c>
      <c r="M1660">
        <v>2</v>
      </c>
      <c r="N1660">
        <v>2</v>
      </c>
      <c r="O1660" t="s">
        <v>69</v>
      </c>
      <c r="P1660">
        <v>9</v>
      </c>
      <c r="Q1660" t="s">
        <v>24</v>
      </c>
      <c r="T1660">
        <v>14034</v>
      </c>
      <c r="U1660" t="s">
        <v>17</v>
      </c>
      <c r="V1660" t="s">
        <v>24</v>
      </c>
      <c r="W1660">
        <v>23</v>
      </c>
      <c r="X1660">
        <v>3</v>
      </c>
      <c r="Y1660">
        <v>648.89</v>
      </c>
      <c r="Z1660">
        <v>473.91</v>
      </c>
      <c r="AA1660">
        <v>174.98</v>
      </c>
      <c r="AB1660">
        <v>-298.93</v>
      </c>
      <c r="AC1660">
        <v>-63.08</v>
      </c>
      <c r="AD1660" t="s">
        <v>204</v>
      </c>
      <c r="AE1660">
        <v>298.93</v>
      </c>
      <c r="AF1660">
        <v>21.54</v>
      </c>
      <c r="AG1660" t="s">
        <v>192</v>
      </c>
      <c r="AH1660" t="s">
        <v>199</v>
      </c>
      <c r="AJ1660" t="s">
        <v>3576</v>
      </c>
      <c r="AK1660" t="s">
        <v>3577</v>
      </c>
      <c r="AL1660" t="s">
        <v>242</v>
      </c>
      <c r="AM1660" t="s">
        <v>243</v>
      </c>
      <c r="AN1660" t="s">
        <v>244</v>
      </c>
      <c r="AO1660" t="s">
        <v>283</v>
      </c>
      <c r="AP1660" t="s">
        <v>246</v>
      </c>
      <c r="AQ1660" t="s">
        <v>247</v>
      </c>
      <c r="AR1660">
        <v>4374.45</v>
      </c>
      <c r="AS1660">
        <v>1323</v>
      </c>
      <c r="AT1660">
        <v>83.52</v>
      </c>
      <c r="AU1660">
        <v>14.54</v>
      </c>
      <c r="AV1660">
        <v>1.0968</v>
      </c>
      <c r="AW1660">
        <v>95</v>
      </c>
      <c r="AX1660">
        <v>30</v>
      </c>
      <c r="AY1660">
        <v>38</v>
      </c>
      <c r="AZ1660">
        <v>67</v>
      </c>
      <c r="BA1660">
        <v>81</v>
      </c>
      <c r="BB1660">
        <v>0.9</v>
      </c>
      <c r="BC1660" t="s">
        <v>248</v>
      </c>
      <c r="BD1660">
        <v>0</v>
      </c>
    </row>
    <row r="1661" spans="1:56" x14ac:dyDescent="0.25">
      <c r="A1661">
        <v>2390</v>
      </c>
      <c r="B1661">
        <v>14767</v>
      </c>
      <c r="C1661" t="s">
        <v>17</v>
      </c>
      <c r="D1661" s="1">
        <v>40412.620833333334</v>
      </c>
      <c r="E1661" s="1">
        <v>40412.620833333334</v>
      </c>
      <c r="F1661">
        <v>475</v>
      </c>
      <c r="G1661">
        <v>1</v>
      </c>
      <c r="H1661">
        <v>18</v>
      </c>
      <c r="I1661">
        <v>117</v>
      </c>
      <c r="J1661">
        <v>382.81</v>
      </c>
      <c r="K1661">
        <v>382.81</v>
      </c>
      <c r="L1661">
        <v>1</v>
      </c>
      <c r="M1661">
        <v>1</v>
      </c>
      <c r="N1661">
        <v>2</v>
      </c>
      <c r="O1661" t="s">
        <v>65</v>
      </c>
      <c r="P1661">
        <v>4</v>
      </c>
      <c r="Q1661" t="s">
        <v>19</v>
      </c>
      <c r="T1661">
        <v>14035</v>
      </c>
      <c r="U1661" t="s">
        <v>17</v>
      </c>
      <c r="V1661" t="s">
        <v>129</v>
      </c>
      <c r="W1661">
        <v>29</v>
      </c>
      <c r="X1661">
        <v>9</v>
      </c>
      <c r="Y1661">
        <v>2794.75</v>
      </c>
      <c r="Z1661">
        <v>136.68</v>
      </c>
      <c r="AA1661">
        <v>590.76</v>
      </c>
      <c r="AB1661">
        <v>454.08</v>
      </c>
      <c r="AC1661">
        <v>332.22</v>
      </c>
      <c r="AD1661" t="s">
        <v>194</v>
      </c>
      <c r="AE1661">
        <v>0</v>
      </c>
      <c r="AF1661">
        <v>0.15</v>
      </c>
      <c r="AG1661" t="s">
        <v>195</v>
      </c>
      <c r="AH1661" t="s">
        <v>196</v>
      </c>
      <c r="AJ1661" t="s">
        <v>3578</v>
      </c>
      <c r="AK1661" t="s">
        <v>3579</v>
      </c>
      <c r="AL1661" t="s">
        <v>276</v>
      </c>
      <c r="AM1661" t="s">
        <v>243</v>
      </c>
      <c r="AN1661" t="s">
        <v>277</v>
      </c>
      <c r="AO1661" t="s">
        <v>245</v>
      </c>
      <c r="AP1661" t="s">
        <v>278</v>
      </c>
      <c r="AQ1661" t="s">
        <v>247</v>
      </c>
      <c r="AR1661">
        <v>2798.28</v>
      </c>
      <c r="AS1661">
        <v>834</v>
      </c>
      <c r="AT1661">
        <v>67.03</v>
      </c>
      <c r="AU1661">
        <v>9.16</v>
      </c>
      <c r="AV1661">
        <v>1.4262999999999999</v>
      </c>
      <c r="AW1661">
        <v>95</v>
      </c>
      <c r="AX1661">
        <v>19</v>
      </c>
      <c r="AY1661">
        <v>31</v>
      </c>
      <c r="AZ1661">
        <v>49</v>
      </c>
      <c r="BA1661">
        <v>58</v>
      </c>
      <c r="BB1661">
        <v>1.3</v>
      </c>
      <c r="BC1661" t="s">
        <v>278</v>
      </c>
      <c r="BD1661">
        <v>0</v>
      </c>
    </row>
    <row r="1662" spans="1:56" x14ac:dyDescent="0.25">
      <c r="A1662">
        <v>4999</v>
      </c>
      <c r="B1662">
        <v>17403</v>
      </c>
      <c r="C1662" t="s">
        <v>17</v>
      </c>
      <c r="D1662" s="1">
        <v>40436.520138888889</v>
      </c>
      <c r="E1662" s="1">
        <v>40850.637499999997</v>
      </c>
      <c r="F1662">
        <v>37</v>
      </c>
      <c r="G1662">
        <v>2</v>
      </c>
      <c r="H1662">
        <v>45</v>
      </c>
      <c r="I1662">
        <v>188</v>
      </c>
      <c r="J1662">
        <v>382.87</v>
      </c>
      <c r="K1662">
        <v>191.44</v>
      </c>
      <c r="L1662">
        <v>4</v>
      </c>
      <c r="M1662">
        <v>2</v>
      </c>
      <c r="N1662">
        <v>2</v>
      </c>
      <c r="O1662" t="s">
        <v>64</v>
      </c>
      <c r="P1662">
        <v>8</v>
      </c>
      <c r="Q1662" t="s">
        <v>24</v>
      </c>
      <c r="T1662">
        <v>14036</v>
      </c>
      <c r="U1662" t="s">
        <v>17</v>
      </c>
      <c r="V1662" t="s">
        <v>19</v>
      </c>
      <c r="W1662">
        <v>285</v>
      </c>
      <c r="X1662">
        <v>1</v>
      </c>
      <c r="Y1662">
        <v>626.65</v>
      </c>
      <c r="Z1662">
        <v>0</v>
      </c>
      <c r="AA1662">
        <v>0</v>
      </c>
      <c r="AB1662">
        <v>0</v>
      </c>
      <c r="AD1662" t="s">
        <v>191</v>
      </c>
      <c r="AE1662">
        <v>0</v>
      </c>
      <c r="AF1662">
        <v>0</v>
      </c>
      <c r="AG1662" t="s">
        <v>198</v>
      </c>
      <c r="AH1662" t="s">
        <v>196</v>
      </c>
      <c r="AJ1662" t="s">
        <v>3580</v>
      </c>
      <c r="AK1662" t="s">
        <v>3581</v>
      </c>
      <c r="AL1662" t="s">
        <v>242</v>
      </c>
      <c r="AM1662" t="s">
        <v>243</v>
      </c>
      <c r="AN1662" t="s">
        <v>244</v>
      </c>
      <c r="AO1662" t="s">
        <v>245</v>
      </c>
      <c r="AP1662" t="s">
        <v>246</v>
      </c>
      <c r="AQ1662" t="s">
        <v>247</v>
      </c>
      <c r="AR1662">
        <v>4496.99</v>
      </c>
      <c r="AS1662">
        <v>1339</v>
      </c>
      <c r="AT1662">
        <v>56.04</v>
      </c>
      <c r="AU1662">
        <v>14.71</v>
      </c>
      <c r="AV1662">
        <v>1.7102999999999999</v>
      </c>
      <c r="AW1662">
        <v>95</v>
      </c>
      <c r="AX1662">
        <v>30</v>
      </c>
      <c r="AY1662">
        <v>59</v>
      </c>
      <c r="AZ1662">
        <v>88</v>
      </c>
      <c r="BA1662">
        <v>103</v>
      </c>
      <c r="BB1662">
        <v>0.59</v>
      </c>
      <c r="BC1662" t="s">
        <v>248</v>
      </c>
      <c r="BD1662">
        <v>0</v>
      </c>
    </row>
    <row r="1663" spans="1:56" x14ac:dyDescent="0.25">
      <c r="A1663">
        <v>478</v>
      </c>
      <c r="B1663">
        <v>12832</v>
      </c>
      <c r="C1663" t="s">
        <v>17</v>
      </c>
      <c r="D1663" s="1">
        <v>40788.574999999997</v>
      </c>
      <c r="E1663" s="1">
        <v>40854.5625</v>
      </c>
      <c r="F1663">
        <v>33</v>
      </c>
      <c r="G1663">
        <v>2</v>
      </c>
      <c r="H1663">
        <v>27</v>
      </c>
      <c r="I1663">
        <v>195</v>
      </c>
      <c r="J1663">
        <v>383.03</v>
      </c>
      <c r="K1663">
        <v>191.52</v>
      </c>
      <c r="L1663">
        <v>4</v>
      </c>
      <c r="M1663">
        <v>2</v>
      </c>
      <c r="N1663">
        <v>2</v>
      </c>
      <c r="O1663" t="s">
        <v>64</v>
      </c>
      <c r="P1663">
        <v>8</v>
      </c>
      <c r="Q1663" t="s">
        <v>24</v>
      </c>
      <c r="T1663">
        <v>14037</v>
      </c>
      <c r="U1663" t="s">
        <v>17</v>
      </c>
      <c r="V1663" t="s">
        <v>96</v>
      </c>
      <c r="W1663">
        <v>177</v>
      </c>
      <c r="X1663">
        <v>6</v>
      </c>
      <c r="Y1663">
        <v>836.95</v>
      </c>
      <c r="Z1663">
        <v>35.4</v>
      </c>
      <c r="AA1663">
        <v>0</v>
      </c>
      <c r="AB1663">
        <v>-35.4</v>
      </c>
      <c r="AC1663">
        <v>-100</v>
      </c>
      <c r="AD1663" t="s">
        <v>201</v>
      </c>
      <c r="AE1663">
        <v>35.4</v>
      </c>
      <c r="AF1663">
        <v>9.68</v>
      </c>
      <c r="AG1663" t="s">
        <v>198</v>
      </c>
      <c r="AH1663" t="s">
        <v>196</v>
      </c>
      <c r="AJ1663" t="s">
        <v>3582</v>
      </c>
      <c r="AK1663" t="s">
        <v>3583</v>
      </c>
      <c r="AL1663" t="s">
        <v>276</v>
      </c>
      <c r="AM1663" t="s">
        <v>243</v>
      </c>
      <c r="AN1663" t="s">
        <v>277</v>
      </c>
      <c r="AO1663" t="s">
        <v>283</v>
      </c>
      <c r="AP1663" t="s">
        <v>278</v>
      </c>
      <c r="AQ1663" t="s">
        <v>247</v>
      </c>
      <c r="AR1663">
        <v>3358.1</v>
      </c>
      <c r="AS1663">
        <v>1271</v>
      </c>
      <c r="AT1663">
        <v>81.319999999999993</v>
      </c>
      <c r="AU1663">
        <v>13.97</v>
      </c>
      <c r="AV1663">
        <v>1.3093999999999999</v>
      </c>
      <c r="AW1663">
        <v>95</v>
      </c>
      <c r="AX1663">
        <v>28</v>
      </c>
      <c r="AY1663">
        <v>43</v>
      </c>
      <c r="AZ1663">
        <v>71</v>
      </c>
      <c r="BA1663">
        <v>85</v>
      </c>
      <c r="BB1663">
        <v>1.01</v>
      </c>
      <c r="BC1663" t="s">
        <v>278</v>
      </c>
      <c r="BD1663">
        <v>0</v>
      </c>
    </row>
    <row r="1664" spans="1:56" x14ac:dyDescent="0.25">
      <c r="A1664">
        <v>31</v>
      </c>
      <c r="B1664">
        <v>12376</v>
      </c>
      <c r="C1664" t="s">
        <v>81</v>
      </c>
      <c r="D1664" s="1">
        <v>40469.362500000003</v>
      </c>
      <c r="E1664" s="1">
        <v>40497.510416666664</v>
      </c>
      <c r="F1664">
        <v>390</v>
      </c>
      <c r="G1664">
        <v>2</v>
      </c>
      <c r="H1664">
        <v>10</v>
      </c>
      <c r="I1664">
        <v>237</v>
      </c>
      <c r="J1664">
        <v>383.15</v>
      </c>
      <c r="K1664">
        <v>191.58</v>
      </c>
      <c r="L1664">
        <v>2</v>
      </c>
      <c r="M1664">
        <v>2</v>
      </c>
      <c r="N1664">
        <v>2</v>
      </c>
      <c r="O1664" t="s">
        <v>67</v>
      </c>
      <c r="P1664">
        <v>6</v>
      </c>
      <c r="Q1664" t="s">
        <v>22</v>
      </c>
      <c r="T1664">
        <v>14038</v>
      </c>
      <c r="U1664" t="s">
        <v>17</v>
      </c>
      <c r="V1664" t="s">
        <v>96</v>
      </c>
      <c r="W1664">
        <v>79</v>
      </c>
      <c r="X1664">
        <v>5</v>
      </c>
      <c r="Y1664">
        <v>3069.88</v>
      </c>
      <c r="Z1664">
        <v>370.1</v>
      </c>
      <c r="AA1664">
        <v>473.96</v>
      </c>
      <c r="AB1664">
        <v>103.86</v>
      </c>
      <c r="AC1664">
        <v>28.06</v>
      </c>
      <c r="AD1664" t="s">
        <v>194</v>
      </c>
      <c r="AE1664">
        <v>0</v>
      </c>
      <c r="AF1664">
        <v>2.25</v>
      </c>
      <c r="AG1664" t="s">
        <v>195</v>
      </c>
      <c r="AH1664" t="s">
        <v>196</v>
      </c>
      <c r="AJ1664" t="s">
        <v>3584</v>
      </c>
      <c r="AK1664" t="s">
        <v>3585</v>
      </c>
      <c r="AL1664" t="s">
        <v>276</v>
      </c>
      <c r="AM1664" t="s">
        <v>243</v>
      </c>
      <c r="AN1664" t="s">
        <v>277</v>
      </c>
      <c r="AO1664" t="s">
        <v>245</v>
      </c>
      <c r="AP1664" t="s">
        <v>278</v>
      </c>
      <c r="AQ1664" t="s">
        <v>247</v>
      </c>
      <c r="AR1664">
        <v>2212.92</v>
      </c>
      <c r="AS1664">
        <v>801</v>
      </c>
      <c r="AT1664">
        <v>64.84</v>
      </c>
      <c r="AU1664">
        <v>8.8000000000000007</v>
      </c>
      <c r="AV1664">
        <v>1.8146</v>
      </c>
      <c r="AW1664">
        <v>95</v>
      </c>
      <c r="AX1664">
        <v>18</v>
      </c>
      <c r="AY1664">
        <v>38</v>
      </c>
      <c r="AZ1664">
        <v>55</v>
      </c>
      <c r="BA1664">
        <v>64</v>
      </c>
      <c r="BB1664">
        <v>0.99</v>
      </c>
      <c r="BC1664" t="s">
        <v>278</v>
      </c>
      <c r="BD1664">
        <v>0</v>
      </c>
    </row>
    <row r="1665" spans="1:56" x14ac:dyDescent="0.25">
      <c r="A1665">
        <v>3053</v>
      </c>
      <c r="B1665">
        <v>15440</v>
      </c>
      <c r="C1665" t="s">
        <v>17</v>
      </c>
      <c r="D1665" s="1">
        <v>40678.479166666664</v>
      </c>
      <c r="E1665" s="1">
        <v>40832.511111111111</v>
      </c>
      <c r="F1665">
        <v>55</v>
      </c>
      <c r="G1665">
        <v>3</v>
      </c>
      <c r="H1665">
        <v>50</v>
      </c>
      <c r="I1665">
        <v>197</v>
      </c>
      <c r="J1665">
        <v>383.68</v>
      </c>
      <c r="K1665">
        <v>127.89</v>
      </c>
      <c r="L1665">
        <v>4</v>
      </c>
      <c r="M1665">
        <v>3</v>
      </c>
      <c r="N1665">
        <v>2</v>
      </c>
      <c r="O1665" t="s">
        <v>76</v>
      </c>
      <c r="P1665">
        <v>9</v>
      </c>
      <c r="Q1665" t="s">
        <v>24</v>
      </c>
      <c r="T1665">
        <v>14039</v>
      </c>
      <c r="U1665" t="s">
        <v>17</v>
      </c>
      <c r="V1665" t="s">
        <v>24</v>
      </c>
      <c r="W1665">
        <v>34</v>
      </c>
      <c r="X1665">
        <v>2</v>
      </c>
      <c r="Y1665">
        <v>267.27999999999997</v>
      </c>
      <c r="Z1665">
        <v>0</v>
      </c>
      <c r="AA1665">
        <v>152.19999999999999</v>
      </c>
      <c r="AB1665">
        <v>152.19999999999999</v>
      </c>
      <c r="AD1665" t="s">
        <v>197</v>
      </c>
      <c r="AE1665">
        <v>0</v>
      </c>
      <c r="AF1665">
        <v>0</v>
      </c>
      <c r="AG1665" t="s">
        <v>198</v>
      </c>
      <c r="AH1665" t="s">
        <v>196</v>
      </c>
      <c r="AJ1665" t="s">
        <v>3586</v>
      </c>
      <c r="AK1665" t="s">
        <v>3587</v>
      </c>
      <c r="AL1665" t="s">
        <v>276</v>
      </c>
      <c r="AM1665" t="s">
        <v>243</v>
      </c>
      <c r="AN1665" t="s">
        <v>277</v>
      </c>
      <c r="AO1665" t="s">
        <v>245</v>
      </c>
      <c r="AP1665" t="s">
        <v>278</v>
      </c>
      <c r="AQ1665" t="s">
        <v>247</v>
      </c>
      <c r="AR1665">
        <v>3933.63</v>
      </c>
      <c r="AS1665">
        <v>1405</v>
      </c>
      <c r="AT1665">
        <v>62.64</v>
      </c>
      <c r="AU1665">
        <v>15.44</v>
      </c>
      <c r="AV1665">
        <v>2.8851</v>
      </c>
      <c r="AW1665">
        <v>95</v>
      </c>
      <c r="AX1665">
        <v>31</v>
      </c>
      <c r="AY1665">
        <v>104</v>
      </c>
      <c r="AZ1665">
        <v>135</v>
      </c>
      <c r="BA1665">
        <v>150</v>
      </c>
      <c r="BB1665">
        <v>0.99</v>
      </c>
      <c r="BC1665" t="s">
        <v>278</v>
      </c>
      <c r="BD1665">
        <v>0</v>
      </c>
    </row>
    <row r="1666" spans="1:56" x14ac:dyDescent="0.25">
      <c r="A1666">
        <v>5395</v>
      </c>
      <c r="B1666">
        <v>17804</v>
      </c>
      <c r="C1666" t="s">
        <v>17</v>
      </c>
      <c r="D1666" s="1">
        <v>40148.515277777777</v>
      </c>
      <c r="E1666" s="1">
        <v>40510.584027777775</v>
      </c>
      <c r="F1666">
        <v>377</v>
      </c>
      <c r="G1666">
        <v>3</v>
      </c>
      <c r="H1666">
        <v>82</v>
      </c>
      <c r="I1666">
        <v>194</v>
      </c>
      <c r="J1666">
        <v>383.78</v>
      </c>
      <c r="K1666">
        <v>127.93</v>
      </c>
      <c r="L1666">
        <v>2</v>
      </c>
      <c r="M1666">
        <v>3</v>
      </c>
      <c r="N1666">
        <v>2</v>
      </c>
      <c r="O1666" t="s">
        <v>74</v>
      </c>
      <c r="P1666">
        <v>7</v>
      </c>
      <c r="Q1666" t="s">
        <v>29</v>
      </c>
      <c r="T1666">
        <v>14040</v>
      </c>
      <c r="U1666" t="s">
        <v>17</v>
      </c>
      <c r="V1666" t="s">
        <v>129</v>
      </c>
      <c r="W1666">
        <v>41</v>
      </c>
      <c r="X1666">
        <v>35</v>
      </c>
      <c r="Y1666">
        <v>12523.81</v>
      </c>
      <c r="Z1666">
        <v>789.3</v>
      </c>
      <c r="AA1666">
        <v>825.86</v>
      </c>
      <c r="AB1666">
        <v>36.56</v>
      </c>
      <c r="AC1666">
        <v>4.63</v>
      </c>
      <c r="AD1666" t="s">
        <v>202</v>
      </c>
      <c r="AE1666">
        <v>0</v>
      </c>
      <c r="AF1666">
        <v>1.47</v>
      </c>
      <c r="AG1666" t="s">
        <v>198</v>
      </c>
      <c r="AH1666" t="s">
        <v>196</v>
      </c>
      <c r="AJ1666" t="s">
        <v>3588</v>
      </c>
      <c r="AK1666" t="s">
        <v>3589</v>
      </c>
      <c r="AL1666" t="s">
        <v>242</v>
      </c>
      <c r="AM1666" t="s">
        <v>243</v>
      </c>
      <c r="AN1666" t="s">
        <v>244</v>
      </c>
      <c r="AO1666" t="s">
        <v>283</v>
      </c>
      <c r="AP1666" t="s">
        <v>246</v>
      </c>
      <c r="AQ1666" t="s">
        <v>247</v>
      </c>
      <c r="AR1666">
        <v>21583.200000000001</v>
      </c>
      <c r="AS1666">
        <v>4416</v>
      </c>
      <c r="AT1666">
        <v>95.7</v>
      </c>
      <c r="AU1666">
        <v>47.48</v>
      </c>
      <c r="AV1666">
        <v>1.3566</v>
      </c>
      <c r="AW1666">
        <v>95</v>
      </c>
      <c r="AX1666">
        <v>95</v>
      </c>
      <c r="AY1666">
        <v>150</v>
      </c>
      <c r="AZ1666">
        <v>245</v>
      </c>
      <c r="BA1666">
        <v>293</v>
      </c>
      <c r="BB1666">
        <v>2.2999999999999998</v>
      </c>
      <c r="BC1666" t="s">
        <v>248</v>
      </c>
      <c r="BD1666">
        <v>0</v>
      </c>
    </row>
    <row r="1667" spans="1:56" x14ac:dyDescent="0.25">
      <c r="A1667">
        <v>1422</v>
      </c>
      <c r="B1667">
        <v>13792</v>
      </c>
      <c r="C1667" t="s">
        <v>17</v>
      </c>
      <c r="D1667" s="1">
        <v>40464.461805555555</v>
      </c>
      <c r="E1667" s="1">
        <v>40820.604861111111</v>
      </c>
      <c r="F1667">
        <v>67</v>
      </c>
      <c r="G1667">
        <v>3</v>
      </c>
      <c r="H1667">
        <v>23</v>
      </c>
      <c r="I1667">
        <v>156</v>
      </c>
      <c r="J1667">
        <v>383.95</v>
      </c>
      <c r="K1667">
        <v>127.98</v>
      </c>
      <c r="L1667">
        <v>3</v>
      </c>
      <c r="M1667">
        <v>3</v>
      </c>
      <c r="N1667">
        <v>2</v>
      </c>
      <c r="O1667" t="s">
        <v>73</v>
      </c>
      <c r="P1667">
        <v>8</v>
      </c>
      <c r="Q1667" t="s">
        <v>22</v>
      </c>
      <c r="T1667">
        <v>14041</v>
      </c>
      <c r="U1667" t="s">
        <v>17</v>
      </c>
      <c r="V1667" t="s">
        <v>19</v>
      </c>
      <c r="W1667">
        <v>267</v>
      </c>
      <c r="X1667">
        <v>1</v>
      </c>
      <c r="Y1667">
        <v>141.41</v>
      </c>
      <c r="Z1667">
        <v>0</v>
      </c>
      <c r="AA1667">
        <v>0</v>
      </c>
      <c r="AB1667">
        <v>0</v>
      </c>
      <c r="AD1667" t="s">
        <v>191</v>
      </c>
      <c r="AE1667">
        <v>0</v>
      </c>
      <c r="AF1667">
        <v>0</v>
      </c>
      <c r="AG1667" t="s">
        <v>198</v>
      </c>
      <c r="AH1667" t="s">
        <v>196</v>
      </c>
      <c r="AJ1667" t="s">
        <v>3590</v>
      </c>
      <c r="AK1667" t="s">
        <v>3591</v>
      </c>
      <c r="AL1667" t="s">
        <v>242</v>
      </c>
      <c r="AM1667" t="s">
        <v>385</v>
      </c>
      <c r="AN1667" t="s">
        <v>386</v>
      </c>
      <c r="AO1667" t="s">
        <v>283</v>
      </c>
      <c r="AP1667" t="s">
        <v>246</v>
      </c>
      <c r="AQ1667" t="s">
        <v>247</v>
      </c>
      <c r="AR1667">
        <v>47288.23</v>
      </c>
      <c r="AS1667">
        <v>15373</v>
      </c>
      <c r="AT1667">
        <v>92.47</v>
      </c>
      <c r="AU1667">
        <v>165.3</v>
      </c>
      <c r="AV1667">
        <v>0.72119999999999995</v>
      </c>
      <c r="AW1667">
        <v>95</v>
      </c>
      <c r="AX1667">
        <v>331</v>
      </c>
      <c r="AY1667">
        <v>278</v>
      </c>
      <c r="AZ1667">
        <v>608</v>
      </c>
      <c r="BA1667">
        <v>774</v>
      </c>
      <c r="BB1667">
        <v>0.7</v>
      </c>
      <c r="BC1667" t="s">
        <v>248</v>
      </c>
      <c r="BD1667">
        <v>0</v>
      </c>
    </row>
    <row r="1668" spans="1:56" x14ac:dyDescent="0.25">
      <c r="A1668">
        <v>2772</v>
      </c>
      <c r="B1668">
        <v>15155</v>
      </c>
      <c r="C1668" t="s">
        <v>17</v>
      </c>
      <c r="D1668" s="1">
        <v>40503.540972222225</v>
      </c>
      <c r="E1668" s="1">
        <v>40503.540972222225</v>
      </c>
      <c r="F1668">
        <v>384</v>
      </c>
      <c r="G1668">
        <v>1</v>
      </c>
      <c r="H1668">
        <v>24</v>
      </c>
      <c r="I1668">
        <v>192</v>
      </c>
      <c r="J1668">
        <v>383.97</v>
      </c>
      <c r="K1668">
        <v>383.97</v>
      </c>
      <c r="L1668">
        <v>2</v>
      </c>
      <c r="M1668">
        <v>1</v>
      </c>
      <c r="N1668">
        <v>2</v>
      </c>
      <c r="O1668" t="s">
        <v>68</v>
      </c>
      <c r="P1668">
        <v>5</v>
      </c>
      <c r="Q1668" t="s">
        <v>19</v>
      </c>
      <c r="T1668">
        <v>14042</v>
      </c>
      <c r="U1668" t="s">
        <v>17</v>
      </c>
      <c r="V1668" t="s">
        <v>19</v>
      </c>
      <c r="W1668">
        <v>726</v>
      </c>
      <c r="X1668">
        <v>1</v>
      </c>
      <c r="Y1668">
        <v>431.98</v>
      </c>
      <c r="Z1668">
        <v>0</v>
      </c>
      <c r="AA1668">
        <v>0</v>
      </c>
      <c r="AB1668">
        <v>0</v>
      </c>
      <c r="AD1668" t="s">
        <v>191</v>
      </c>
      <c r="AE1668">
        <v>0</v>
      </c>
      <c r="AF1668">
        <v>0</v>
      </c>
      <c r="AG1668" t="s">
        <v>198</v>
      </c>
      <c r="AH1668" t="s">
        <v>196</v>
      </c>
      <c r="AJ1668" t="s">
        <v>3592</v>
      </c>
      <c r="AK1668" t="s">
        <v>3593</v>
      </c>
      <c r="AL1668" t="s">
        <v>276</v>
      </c>
      <c r="AM1668" t="s">
        <v>243</v>
      </c>
      <c r="AN1668" t="s">
        <v>277</v>
      </c>
      <c r="AO1668" t="s">
        <v>245</v>
      </c>
      <c r="AP1668" t="s">
        <v>278</v>
      </c>
      <c r="AQ1668" t="s">
        <v>247</v>
      </c>
      <c r="AR1668">
        <v>3790.47</v>
      </c>
      <c r="AS1668">
        <v>1523</v>
      </c>
      <c r="AT1668">
        <v>52.69</v>
      </c>
      <c r="AU1668">
        <v>16.38</v>
      </c>
      <c r="AV1668">
        <v>2.7132999999999998</v>
      </c>
      <c r="AW1668">
        <v>95</v>
      </c>
      <c r="AX1668">
        <v>33</v>
      </c>
      <c r="AY1668">
        <v>104</v>
      </c>
      <c r="AZ1668">
        <v>137</v>
      </c>
      <c r="BA1668">
        <v>153</v>
      </c>
      <c r="BB1668">
        <v>0</v>
      </c>
      <c r="BC1668" t="s">
        <v>278</v>
      </c>
      <c r="BD1668">
        <v>0</v>
      </c>
    </row>
    <row r="1669" spans="1:56" x14ac:dyDescent="0.25">
      <c r="A1669">
        <v>2221</v>
      </c>
      <c r="B1669">
        <v>14598</v>
      </c>
      <c r="C1669" t="s">
        <v>17</v>
      </c>
      <c r="D1669" s="1">
        <v>40317.546527777777</v>
      </c>
      <c r="E1669" s="1">
        <v>40842.554861111108</v>
      </c>
      <c r="F1669">
        <v>45</v>
      </c>
      <c r="G1669">
        <v>2</v>
      </c>
      <c r="H1669">
        <v>83</v>
      </c>
      <c r="I1669">
        <v>354</v>
      </c>
      <c r="J1669">
        <v>384.04</v>
      </c>
      <c r="K1669">
        <v>192.02</v>
      </c>
      <c r="L1669">
        <v>4</v>
      </c>
      <c r="M1669">
        <v>2</v>
      </c>
      <c r="N1669">
        <v>2</v>
      </c>
      <c r="O1669" t="s">
        <v>64</v>
      </c>
      <c r="P1669">
        <v>8</v>
      </c>
      <c r="Q1669" t="s">
        <v>24</v>
      </c>
      <c r="T1669">
        <v>14043</v>
      </c>
      <c r="U1669" t="s">
        <v>17</v>
      </c>
      <c r="V1669" t="s">
        <v>29</v>
      </c>
      <c r="W1669">
        <v>492</v>
      </c>
      <c r="X1669">
        <v>2</v>
      </c>
      <c r="Y1669">
        <v>302.60000000000002</v>
      </c>
      <c r="Z1669">
        <v>0</v>
      </c>
      <c r="AA1669">
        <v>0</v>
      </c>
      <c r="AB1669">
        <v>0</v>
      </c>
      <c r="AD1669" t="s">
        <v>191</v>
      </c>
      <c r="AE1669">
        <v>0</v>
      </c>
      <c r="AF1669">
        <v>0.97</v>
      </c>
      <c r="AG1669" t="s">
        <v>198</v>
      </c>
      <c r="AH1669" t="s">
        <v>199</v>
      </c>
      <c r="AJ1669" t="s">
        <v>3594</v>
      </c>
      <c r="AK1669" t="s">
        <v>3595</v>
      </c>
      <c r="AL1669" t="s">
        <v>276</v>
      </c>
      <c r="AM1669" t="s">
        <v>243</v>
      </c>
      <c r="AN1669" t="s">
        <v>277</v>
      </c>
      <c r="AO1669" t="s">
        <v>245</v>
      </c>
      <c r="AP1669" t="s">
        <v>278</v>
      </c>
      <c r="AQ1669" t="s">
        <v>247</v>
      </c>
      <c r="AR1669">
        <v>3389.74</v>
      </c>
      <c r="AS1669">
        <v>1378</v>
      </c>
      <c r="AT1669">
        <v>54.84</v>
      </c>
      <c r="AU1669">
        <v>14.82</v>
      </c>
      <c r="AV1669">
        <v>2.5369000000000002</v>
      </c>
      <c r="AW1669">
        <v>95</v>
      </c>
      <c r="AX1669">
        <v>30</v>
      </c>
      <c r="AY1669">
        <v>88</v>
      </c>
      <c r="AZ1669">
        <v>118</v>
      </c>
      <c r="BA1669">
        <v>132</v>
      </c>
      <c r="BB1669">
        <v>0</v>
      </c>
      <c r="BC1669" t="s">
        <v>278</v>
      </c>
      <c r="BD1669">
        <v>0</v>
      </c>
    </row>
    <row r="1670" spans="1:56" x14ac:dyDescent="0.25">
      <c r="A1670">
        <v>4582</v>
      </c>
      <c r="B1670">
        <v>16982</v>
      </c>
      <c r="C1670" t="s">
        <v>17</v>
      </c>
      <c r="D1670" s="1">
        <v>40826.519444444442</v>
      </c>
      <c r="E1670" s="1">
        <v>40826.519444444442</v>
      </c>
      <c r="F1670">
        <v>61</v>
      </c>
      <c r="G1670">
        <v>1</v>
      </c>
      <c r="H1670">
        <v>22</v>
      </c>
      <c r="I1670">
        <v>182</v>
      </c>
      <c r="J1670">
        <v>384.06</v>
      </c>
      <c r="K1670">
        <v>384.06</v>
      </c>
      <c r="L1670">
        <v>3</v>
      </c>
      <c r="M1670">
        <v>2</v>
      </c>
      <c r="N1670">
        <v>2</v>
      </c>
      <c r="O1670" t="s">
        <v>66</v>
      </c>
      <c r="P1670">
        <v>7</v>
      </c>
      <c r="Q1670" t="s">
        <v>22</v>
      </c>
      <c r="T1670">
        <v>14044</v>
      </c>
      <c r="U1670" t="s">
        <v>17</v>
      </c>
      <c r="V1670" t="s">
        <v>129</v>
      </c>
      <c r="W1670">
        <v>27</v>
      </c>
      <c r="X1670">
        <v>10</v>
      </c>
      <c r="Y1670">
        <v>3073.95</v>
      </c>
      <c r="Z1670">
        <v>365.27</v>
      </c>
      <c r="AA1670">
        <v>110.71</v>
      </c>
      <c r="AB1670">
        <v>-254.56</v>
      </c>
      <c r="AC1670">
        <v>-69.69</v>
      </c>
      <c r="AD1670" t="s">
        <v>204</v>
      </c>
      <c r="AE1670">
        <v>254.56</v>
      </c>
      <c r="AF1670">
        <v>0.55000000000000004</v>
      </c>
      <c r="AG1670" t="s">
        <v>205</v>
      </c>
      <c r="AH1670" t="s">
        <v>193</v>
      </c>
      <c r="AJ1670" t="s">
        <v>3596</v>
      </c>
      <c r="AK1670" t="s">
        <v>3597</v>
      </c>
      <c r="AL1670" t="s">
        <v>242</v>
      </c>
      <c r="AM1670" t="s">
        <v>385</v>
      </c>
      <c r="AN1670" t="s">
        <v>386</v>
      </c>
      <c r="AO1670" t="s">
        <v>283</v>
      </c>
      <c r="AP1670" t="s">
        <v>246</v>
      </c>
      <c r="AQ1670" t="s">
        <v>247</v>
      </c>
      <c r="AR1670">
        <v>6283.87</v>
      </c>
      <c r="AS1670">
        <v>4771</v>
      </c>
      <c r="AT1670">
        <v>96.74</v>
      </c>
      <c r="AU1670">
        <v>51.86</v>
      </c>
      <c r="AV1670">
        <v>0.83709999999999996</v>
      </c>
      <c r="AW1670">
        <v>95</v>
      </c>
      <c r="AX1670">
        <v>104</v>
      </c>
      <c r="AY1670">
        <v>101</v>
      </c>
      <c r="AZ1670">
        <v>205</v>
      </c>
      <c r="BA1670">
        <v>257</v>
      </c>
      <c r="BB1670">
        <v>0.54</v>
      </c>
      <c r="BC1670" t="s">
        <v>248</v>
      </c>
      <c r="BD1670">
        <v>0</v>
      </c>
    </row>
    <row r="1671" spans="1:56" x14ac:dyDescent="0.25">
      <c r="A1671">
        <v>1595</v>
      </c>
      <c r="B1671">
        <v>13966</v>
      </c>
      <c r="C1671" t="s">
        <v>17</v>
      </c>
      <c r="D1671" s="1">
        <v>40451.547222222223</v>
      </c>
      <c r="E1671" s="1">
        <v>40451.547222222223</v>
      </c>
      <c r="F1671">
        <v>436</v>
      </c>
      <c r="G1671">
        <v>1</v>
      </c>
      <c r="H1671">
        <v>21</v>
      </c>
      <c r="I1671">
        <v>760</v>
      </c>
      <c r="J1671">
        <v>384.26</v>
      </c>
      <c r="K1671">
        <v>384.26</v>
      </c>
      <c r="L1671">
        <v>1</v>
      </c>
      <c r="M1671">
        <v>1</v>
      </c>
      <c r="N1671">
        <v>2</v>
      </c>
      <c r="O1671" t="s">
        <v>65</v>
      </c>
      <c r="P1671">
        <v>4</v>
      </c>
      <c r="Q1671" t="s">
        <v>19</v>
      </c>
      <c r="T1671">
        <v>14045</v>
      </c>
      <c r="U1671" t="s">
        <v>17</v>
      </c>
      <c r="V1671" t="s">
        <v>96</v>
      </c>
      <c r="W1671">
        <v>110</v>
      </c>
      <c r="X1671">
        <v>16</v>
      </c>
      <c r="Y1671">
        <v>10986.63</v>
      </c>
      <c r="Z1671">
        <v>408</v>
      </c>
      <c r="AA1671">
        <v>0</v>
      </c>
      <c r="AB1671">
        <v>-408</v>
      </c>
      <c r="AC1671">
        <v>-100</v>
      </c>
      <c r="AD1671" t="s">
        <v>201</v>
      </c>
      <c r="AE1671">
        <v>408</v>
      </c>
      <c r="AF1671">
        <v>15.04</v>
      </c>
      <c r="AG1671" t="s">
        <v>203</v>
      </c>
      <c r="AH1671" t="s">
        <v>193</v>
      </c>
      <c r="AJ1671" t="s">
        <v>3598</v>
      </c>
      <c r="AK1671" t="s">
        <v>3599</v>
      </c>
      <c r="AL1671" t="s">
        <v>276</v>
      </c>
      <c r="AM1671" t="s">
        <v>243</v>
      </c>
      <c r="AN1671" t="s">
        <v>277</v>
      </c>
      <c r="AO1671" t="s">
        <v>245</v>
      </c>
      <c r="AP1671" t="s">
        <v>278</v>
      </c>
      <c r="AQ1671" t="s">
        <v>247</v>
      </c>
      <c r="AR1671">
        <v>3607.81</v>
      </c>
      <c r="AS1671">
        <v>410</v>
      </c>
      <c r="AT1671">
        <v>63.44</v>
      </c>
      <c r="AU1671">
        <v>4.41</v>
      </c>
      <c r="AV1671">
        <v>1.8067</v>
      </c>
      <c r="AW1671">
        <v>95</v>
      </c>
      <c r="AX1671">
        <v>9</v>
      </c>
      <c r="AY1671">
        <v>19</v>
      </c>
      <c r="AZ1671">
        <v>28</v>
      </c>
      <c r="BA1671">
        <v>32</v>
      </c>
      <c r="BB1671">
        <v>13.14</v>
      </c>
      <c r="BC1671" t="s">
        <v>278</v>
      </c>
      <c r="BD1671">
        <v>0</v>
      </c>
    </row>
    <row r="1672" spans="1:56" x14ac:dyDescent="0.25">
      <c r="A1672">
        <v>4954</v>
      </c>
      <c r="B1672">
        <v>17357</v>
      </c>
      <c r="C1672" t="s">
        <v>17</v>
      </c>
      <c r="D1672" s="1">
        <v>40862.686805555553</v>
      </c>
      <c r="E1672" s="1">
        <v>40862.6875</v>
      </c>
      <c r="F1672">
        <v>25</v>
      </c>
      <c r="G1672">
        <v>2</v>
      </c>
      <c r="H1672">
        <v>41</v>
      </c>
      <c r="I1672">
        <v>152</v>
      </c>
      <c r="J1672">
        <v>384.39</v>
      </c>
      <c r="K1672">
        <v>192.2</v>
      </c>
      <c r="L1672">
        <v>4</v>
      </c>
      <c r="M1672">
        <v>2</v>
      </c>
      <c r="N1672">
        <v>2</v>
      </c>
      <c r="O1672" t="s">
        <v>64</v>
      </c>
      <c r="P1672">
        <v>8</v>
      </c>
      <c r="Q1672" t="s">
        <v>24</v>
      </c>
      <c r="T1672">
        <v>14046</v>
      </c>
      <c r="U1672" t="s">
        <v>17</v>
      </c>
      <c r="V1672" t="s">
        <v>19</v>
      </c>
      <c r="W1672">
        <v>285</v>
      </c>
      <c r="X1672">
        <v>1</v>
      </c>
      <c r="Y1672">
        <v>151.59</v>
      </c>
      <c r="Z1672">
        <v>0</v>
      </c>
      <c r="AA1672">
        <v>0</v>
      </c>
      <c r="AB1672">
        <v>0</v>
      </c>
      <c r="AD1672" t="s">
        <v>191</v>
      </c>
      <c r="AE1672">
        <v>0</v>
      </c>
      <c r="AF1672">
        <v>0</v>
      </c>
      <c r="AG1672" t="s">
        <v>198</v>
      </c>
      <c r="AH1672" t="s">
        <v>196</v>
      </c>
      <c r="AJ1672" t="s">
        <v>3600</v>
      </c>
      <c r="AK1672" t="s">
        <v>3601</v>
      </c>
      <c r="AL1672" t="s">
        <v>242</v>
      </c>
      <c r="AM1672" t="s">
        <v>385</v>
      </c>
      <c r="AN1672" t="s">
        <v>386</v>
      </c>
      <c r="AO1672" t="s">
        <v>283</v>
      </c>
      <c r="AP1672" t="s">
        <v>246</v>
      </c>
      <c r="AQ1672" t="s">
        <v>247</v>
      </c>
      <c r="AR1672">
        <v>12985.31</v>
      </c>
      <c r="AS1672">
        <v>7847</v>
      </c>
      <c r="AT1672">
        <v>98.92</v>
      </c>
      <c r="AU1672">
        <v>84.38</v>
      </c>
      <c r="AV1672">
        <v>0.75439999999999996</v>
      </c>
      <c r="AW1672">
        <v>95</v>
      </c>
      <c r="AX1672">
        <v>169</v>
      </c>
      <c r="AY1672">
        <v>149</v>
      </c>
      <c r="AZ1672">
        <v>317</v>
      </c>
      <c r="BA1672">
        <v>402</v>
      </c>
      <c r="BB1672">
        <v>3.09</v>
      </c>
      <c r="BC1672" t="s">
        <v>248</v>
      </c>
      <c r="BD1672">
        <v>0</v>
      </c>
    </row>
    <row r="1673" spans="1:56" x14ac:dyDescent="0.25">
      <c r="A1673">
        <v>206</v>
      </c>
      <c r="B1673">
        <v>12554</v>
      </c>
      <c r="C1673" t="s">
        <v>31</v>
      </c>
      <c r="D1673" s="1">
        <v>40438.520138888889</v>
      </c>
      <c r="E1673" s="1">
        <v>40438.520138888889</v>
      </c>
      <c r="F1673">
        <v>449</v>
      </c>
      <c r="G1673">
        <v>1</v>
      </c>
      <c r="H1673">
        <v>25</v>
      </c>
      <c r="I1673">
        <v>237</v>
      </c>
      <c r="J1673">
        <v>384.5</v>
      </c>
      <c r="K1673">
        <v>384.5</v>
      </c>
      <c r="L1673">
        <v>1</v>
      </c>
      <c r="M1673">
        <v>1</v>
      </c>
      <c r="N1673">
        <v>2</v>
      </c>
      <c r="O1673" t="s">
        <v>65</v>
      </c>
      <c r="P1673">
        <v>4</v>
      </c>
      <c r="Q1673" t="s">
        <v>19</v>
      </c>
      <c r="T1673">
        <v>14047</v>
      </c>
      <c r="U1673" t="s">
        <v>17</v>
      </c>
      <c r="V1673" t="s">
        <v>129</v>
      </c>
      <c r="W1673">
        <v>9</v>
      </c>
      <c r="X1673">
        <v>14</v>
      </c>
      <c r="Y1673">
        <v>3968.11</v>
      </c>
      <c r="Z1673">
        <v>0</v>
      </c>
      <c r="AA1673">
        <v>672.69</v>
      </c>
      <c r="AB1673">
        <v>672.69</v>
      </c>
      <c r="AD1673" t="s">
        <v>197</v>
      </c>
      <c r="AE1673">
        <v>0</v>
      </c>
      <c r="AF1673">
        <v>2.19</v>
      </c>
      <c r="AG1673" t="s">
        <v>198</v>
      </c>
      <c r="AH1673" t="s">
        <v>196</v>
      </c>
      <c r="AJ1673" t="s">
        <v>3602</v>
      </c>
      <c r="AK1673" t="s">
        <v>3603</v>
      </c>
      <c r="AL1673" t="s">
        <v>242</v>
      </c>
      <c r="AM1673" t="s">
        <v>243</v>
      </c>
      <c r="AN1673" t="s">
        <v>244</v>
      </c>
      <c r="AO1673" t="s">
        <v>283</v>
      </c>
      <c r="AP1673" t="s">
        <v>246</v>
      </c>
      <c r="AQ1673" t="s">
        <v>247</v>
      </c>
      <c r="AR1673">
        <v>7284.24</v>
      </c>
      <c r="AS1673">
        <v>4517</v>
      </c>
      <c r="AT1673">
        <v>93.55</v>
      </c>
      <c r="AU1673">
        <v>48.57</v>
      </c>
      <c r="AV1673">
        <v>1.1296999999999999</v>
      </c>
      <c r="AW1673">
        <v>95</v>
      </c>
      <c r="AX1673">
        <v>98</v>
      </c>
      <c r="AY1673">
        <v>128</v>
      </c>
      <c r="AZ1673">
        <v>225</v>
      </c>
      <c r="BA1673">
        <v>274</v>
      </c>
      <c r="BB1673">
        <v>3.11</v>
      </c>
      <c r="BC1673" t="s">
        <v>248</v>
      </c>
      <c r="BD1673">
        <v>0</v>
      </c>
    </row>
    <row r="1674" spans="1:56" x14ac:dyDescent="0.25">
      <c r="A1674">
        <v>4038</v>
      </c>
      <c r="B1674">
        <v>16433</v>
      </c>
      <c r="C1674" t="s">
        <v>17</v>
      </c>
      <c r="D1674" s="1">
        <v>40478.518055555556</v>
      </c>
      <c r="E1674" s="1">
        <v>40858.589583333334</v>
      </c>
      <c r="F1674">
        <v>29</v>
      </c>
      <c r="G1674">
        <v>2</v>
      </c>
      <c r="H1674">
        <v>33</v>
      </c>
      <c r="I1674">
        <v>214</v>
      </c>
      <c r="J1674">
        <v>384.52</v>
      </c>
      <c r="K1674">
        <v>192.26</v>
      </c>
      <c r="L1674">
        <v>4</v>
      </c>
      <c r="M1674">
        <v>2</v>
      </c>
      <c r="N1674">
        <v>2</v>
      </c>
      <c r="O1674" t="s">
        <v>64</v>
      </c>
      <c r="P1674">
        <v>8</v>
      </c>
      <c r="Q1674" t="s">
        <v>24</v>
      </c>
      <c r="T1674">
        <v>14048</v>
      </c>
      <c r="U1674" t="s">
        <v>17</v>
      </c>
      <c r="V1674" t="s">
        <v>29</v>
      </c>
      <c r="W1674">
        <v>306</v>
      </c>
      <c r="X1674">
        <v>3</v>
      </c>
      <c r="Y1674">
        <v>748.69</v>
      </c>
      <c r="Z1674">
        <v>0</v>
      </c>
      <c r="AA1674">
        <v>0</v>
      </c>
      <c r="AB1674">
        <v>0</v>
      </c>
      <c r="AD1674" t="s">
        <v>191</v>
      </c>
      <c r="AE1674">
        <v>0</v>
      </c>
      <c r="AF1674">
        <v>4.6500000000000004</v>
      </c>
      <c r="AG1674" t="s">
        <v>198</v>
      </c>
      <c r="AH1674" t="s">
        <v>199</v>
      </c>
      <c r="AJ1674" t="s">
        <v>3604</v>
      </c>
      <c r="AK1674" t="s">
        <v>3605</v>
      </c>
      <c r="AL1674" t="s">
        <v>242</v>
      </c>
      <c r="AM1674" t="s">
        <v>243</v>
      </c>
      <c r="AN1674" t="s">
        <v>244</v>
      </c>
      <c r="AO1674" t="s">
        <v>283</v>
      </c>
      <c r="AP1674" t="s">
        <v>246</v>
      </c>
      <c r="AQ1674" t="s">
        <v>247</v>
      </c>
      <c r="AR1674">
        <v>9857.18</v>
      </c>
      <c r="AS1674">
        <v>5312</v>
      </c>
      <c r="AT1674">
        <v>90.32</v>
      </c>
      <c r="AU1674">
        <v>57.12</v>
      </c>
      <c r="AV1674">
        <v>1.6704000000000001</v>
      </c>
      <c r="AW1674">
        <v>95</v>
      </c>
      <c r="AX1674">
        <v>115</v>
      </c>
      <c r="AY1674">
        <v>222</v>
      </c>
      <c r="AZ1674">
        <v>337</v>
      </c>
      <c r="BA1674">
        <v>394</v>
      </c>
      <c r="BB1674">
        <v>0.73</v>
      </c>
      <c r="BC1674" t="s">
        <v>248</v>
      </c>
      <c r="BD1674">
        <v>0</v>
      </c>
    </row>
    <row r="1675" spans="1:56" x14ac:dyDescent="0.25">
      <c r="A1675">
        <v>4470</v>
      </c>
      <c r="B1675">
        <v>16868</v>
      </c>
      <c r="C1675" t="s">
        <v>17</v>
      </c>
      <c r="D1675" s="1">
        <v>40293.479861111111</v>
      </c>
      <c r="E1675" s="1">
        <v>40492.553472222222</v>
      </c>
      <c r="F1675">
        <v>395</v>
      </c>
      <c r="G1675">
        <v>3</v>
      </c>
      <c r="H1675">
        <v>47</v>
      </c>
      <c r="I1675">
        <v>112</v>
      </c>
      <c r="J1675">
        <v>384.56</v>
      </c>
      <c r="K1675">
        <v>128.19</v>
      </c>
      <c r="L1675">
        <v>2</v>
      </c>
      <c r="M1675">
        <v>3</v>
      </c>
      <c r="N1675">
        <v>2</v>
      </c>
      <c r="O1675" t="s">
        <v>74</v>
      </c>
      <c r="P1675">
        <v>7</v>
      </c>
      <c r="Q1675" t="s">
        <v>29</v>
      </c>
      <c r="T1675">
        <v>14049</v>
      </c>
      <c r="U1675" t="s">
        <v>17</v>
      </c>
      <c r="V1675" t="s">
        <v>129</v>
      </c>
      <c r="W1675">
        <v>17</v>
      </c>
      <c r="X1675">
        <v>13</v>
      </c>
      <c r="Y1675">
        <v>13023.4</v>
      </c>
      <c r="Z1675">
        <v>226.93</v>
      </c>
      <c r="AA1675">
        <v>2333.98</v>
      </c>
      <c r="AB1675">
        <v>2107.0500000000002</v>
      </c>
      <c r="AC1675">
        <v>928.5</v>
      </c>
      <c r="AD1675" t="s">
        <v>194</v>
      </c>
      <c r="AE1675">
        <v>0</v>
      </c>
      <c r="AF1675">
        <v>1.34</v>
      </c>
      <c r="AG1675" t="s">
        <v>195</v>
      </c>
      <c r="AH1675" t="s">
        <v>196</v>
      </c>
      <c r="AJ1675" t="s">
        <v>3606</v>
      </c>
      <c r="AK1675" t="s">
        <v>3607</v>
      </c>
      <c r="AL1675" t="s">
        <v>242</v>
      </c>
      <c r="AM1675" t="s">
        <v>385</v>
      </c>
      <c r="AN1675" t="s">
        <v>386</v>
      </c>
      <c r="AO1675" t="s">
        <v>283</v>
      </c>
      <c r="AP1675" t="s">
        <v>246</v>
      </c>
      <c r="AQ1675" t="s">
        <v>247</v>
      </c>
      <c r="AR1675">
        <v>28059.48</v>
      </c>
      <c r="AS1675">
        <v>11868</v>
      </c>
      <c r="AT1675">
        <v>82.8</v>
      </c>
      <c r="AU1675">
        <v>127.61</v>
      </c>
      <c r="AV1675">
        <v>0.85489999999999999</v>
      </c>
      <c r="AW1675">
        <v>95</v>
      </c>
      <c r="AX1675">
        <v>256</v>
      </c>
      <c r="AY1675">
        <v>254</v>
      </c>
      <c r="AZ1675">
        <v>510</v>
      </c>
      <c r="BA1675">
        <v>637</v>
      </c>
      <c r="BB1675">
        <v>2.42</v>
      </c>
      <c r="BC1675" t="s">
        <v>248</v>
      </c>
      <c r="BD1675">
        <v>0</v>
      </c>
    </row>
    <row r="1676" spans="1:56" x14ac:dyDescent="0.25">
      <c r="A1676">
        <v>4768</v>
      </c>
      <c r="B1676">
        <v>17171</v>
      </c>
      <c r="C1676" t="s">
        <v>17</v>
      </c>
      <c r="D1676" s="1">
        <v>40225.501388888886</v>
      </c>
      <c r="E1676" s="1">
        <v>40597.692361111112</v>
      </c>
      <c r="F1676">
        <v>290</v>
      </c>
      <c r="G1676">
        <v>2</v>
      </c>
      <c r="H1676">
        <v>25</v>
      </c>
      <c r="I1676">
        <v>225</v>
      </c>
      <c r="J1676">
        <v>384.59</v>
      </c>
      <c r="K1676">
        <v>192.3</v>
      </c>
      <c r="L1676">
        <v>2</v>
      </c>
      <c r="M1676">
        <v>2</v>
      </c>
      <c r="N1676">
        <v>2</v>
      </c>
      <c r="O1676" t="s">
        <v>67</v>
      </c>
      <c r="P1676">
        <v>6</v>
      </c>
      <c r="Q1676" t="s">
        <v>22</v>
      </c>
      <c r="T1676">
        <v>14050</v>
      </c>
      <c r="U1676" t="s">
        <v>17</v>
      </c>
      <c r="V1676" t="s">
        <v>24</v>
      </c>
      <c r="W1676">
        <v>32</v>
      </c>
      <c r="X1676">
        <v>2</v>
      </c>
      <c r="Y1676">
        <v>746.36</v>
      </c>
      <c r="Z1676">
        <v>485.98</v>
      </c>
      <c r="AA1676">
        <v>260.38</v>
      </c>
      <c r="AB1676">
        <v>-225.6</v>
      </c>
      <c r="AC1676">
        <v>-46.42</v>
      </c>
      <c r="AD1676" t="s">
        <v>204</v>
      </c>
      <c r="AE1676">
        <v>225.6</v>
      </c>
      <c r="AF1676">
        <v>0</v>
      </c>
      <c r="AG1676" t="s">
        <v>198</v>
      </c>
      <c r="AH1676" t="s">
        <v>199</v>
      </c>
      <c r="AJ1676" t="s">
        <v>3608</v>
      </c>
      <c r="AK1676" t="s">
        <v>3609</v>
      </c>
      <c r="AL1676" t="s">
        <v>242</v>
      </c>
      <c r="AM1676" t="s">
        <v>243</v>
      </c>
      <c r="AN1676" t="s">
        <v>244</v>
      </c>
      <c r="AO1676" t="s">
        <v>283</v>
      </c>
      <c r="AP1676" t="s">
        <v>246</v>
      </c>
      <c r="AQ1676" t="s">
        <v>247</v>
      </c>
      <c r="AR1676">
        <v>11542.6</v>
      </c>
      <c r="AS1676">
        <v>1736</v>
      </c>
      <c r="AT1676">
        <v>93.48</v>
      </c>
      <c r="AU1676">
        <v>18.87</v>
      </c>
      <c r="AV1676">
        <v>1.7875000000000001</v>
      </c>
      <c r="AW1676">
        <v>95</v>
      </c>
      <c r="AX1676">
        <v>38</v>
      </c>
      <c r="AY1676">
        <v>79</v>
      </c>
      <c r="AZ1676">
        <v>117</v>
      </c>
      <c r="BA1676">
        <v>136</v>
      </c>
      <c r="BB1676">
        <v>3.23</v>
      </c>
      <c r="BC1676" t="s">
        <v>248</v>
      </c>
      <c r="BD1676">
        <v>0</v>
      </c>
    </row>
    <row r="1677" spans="1:56" x14ac:dyDescent="0.25">
      <c r="A1677">
        <v>434</v>
      </c>
      <c r="B1677">
        <v>12788</v>
      </c>
      <c r="C1677" t="s">
        <v>37</v>
      </c>
      <c r="D1677" s="1">
        <v>40358.545138888891</v>
      </c>
      <c r="E1677" s="1">
        <v>40423.597916666666</v>
      </c>
      <c r="F1677">
        <v>464</v>
      </c>
      <c r="G1677">
        <v>4</v>
      </c>
      <c r="H1677">
        <v>19</v>
      </c>
      <c r="I1677">
        <v>190</v>
      </c>
      <c r="J1677">
        <v>384.9</v>
      </c>
      <c r="K1677">
        <v>96.23</v>
      </c>
      <c r="L1677">
        <v>1</v>
      </c>
      <c r="M1677">
        <v>4</v>
      </c>
      <c r="N1677">
        <v>2</v>
      </c>
      <c r="O1677" t="s">
        <v>75</v>
      </c>
      <c r="P1677">
        <v>7</v>
      </c>
      <c r="Q1677" t="s">
        <v>40</v>
      </c>
      <c r="T1677">
        <v>14051</v>
      </c>
      <c r="U1677" t="s">
        <v>17</v>
      </c>
      <c r="V1677" t="s">
        <v>129</v>
      </c>
      <c r="W1677">
        <v>1</v>
      </c>
      <c r="X1677">
        <v>37</v>
      </c>
      <c r="Y1677">
        <v>21770.98</v>
      </c>
      <c r="Z1677">
        <v>3438.36</v>
      </c>
      <c r="AA1677">
        <v>6338.55</v>
      </c>
      <c r="AB1677">
        <v>2900.19</v>
      </c>
      <c r="AC1677">
        <v>84.35</v>
      </c>
      <c r="AD1677" t="s">
        <v>194</v>
      </c>
      <c r="AE1677">
        <v>0</v>
      </c>
      <c r="AF1677">
        <v>1.51</v>
      </c>
      <c r="AG1677" t="s">
        <v>195</v>
      </c>
      <c r="AH1677" t="s">
        <v>196</v>
      </c>
      <c r="AJ1677" t="s">
        <v>3610</v>
      </c>
      <c r="AK1677" t="s">
        <v>3611</v>
      </c>
      <c r="AL1677" t="s">
        <v>242</v>
      </c>
      <c r="AM1677" t="s">
        <v>385</v>
      </c>
      <c r="AN1677" t="s">
        <v>386</v>
      </c>
      <c r="AO1677" t="s">
        <v>283</v>
      </c>
      <c r="AP1677" t="s">
        <v>246</v>
      </c>
      <c r="AQ1677" t="s">
        <v>247</v>
      </c>
      <c r="AR1677">
        <v>48935.11</v>
      </c>
      <c r="AS1677">
        <v>27908</v>
      </c>
      <c r="AT1677">
        <v>90.7</v>
      </c>
      <c r="AU1677">
        <v>324.51</v>
      </c>
      <c r="AV1677">
        <v>0.93430000000000002</v>
      </c>
      <c r="AW1677">
        <v>95</v>
      </c>
      <c r="AX1677">
        <v>650</v>
      </c>
      <c r="AY1677">
        <v>706</v>
      </c>
      <c r="AZ1677">
        <v>1355</v>
      </c>
      <c r="BA1677">
        <v>1679</v>
      </c>
      <c r="BB1677">
        <v>1</v>
      </c>
      <c r="BC1677" t="s">
        <v>248</v>
      </c>
      <c r="BD1677">
        <v>0</v>
      </c>
    </row>
    <row r="1678" spans="1:56" x14ac:dyDescent="0.25">
      <c r="A1678">
        <v>5302</v>
      </c>
      <c r="B1678">
        <v>17711</v>
      </c>
      <c r="C1678" t="s">
        <v>17</v>
      </c>
      <c r="D1678" s="1">
        <v>40597.480555555558</v>
      </c>
      <c r="E1678" s="1">
        <v>40876.486111111109</v>
      </c>
      <c r="F1678">
        <v>11</v>
      </c>
      <c r="G1678">
        <v>2</v>
      </c>
      <c r="H1678">
        <v>22</v>
      </c>
      <c r="I1678">
        <v>246</v>
      </c>
      <c r="J1678">
        <v>385.1</v>
      </c>
      <c r="K1678">
        <v>192.55</v>
      </c>
      <c r="L1678">
        <v>5</v>
      </c>
      <c r="M1678">
        <v>2</v>
      </c>
      <c r="N1678">
        <v>2</v>
      </c>
      <c r="O1678" t="s">
        <v>69</v>
      </c>
      <c r="P1678">
        <v>9</v>
      </c>
      <c r="Q1678" t="s">
        <v>24</v>
      </c>
      <c r="T1678">
        <v>14052</v>
      </c>
      <c r="U1678" t="s">
        <v>17</v>
      </c>
      <c r="V1678" t="s">
        <v>24</v>
      </c>
      <c r="W1678">
        <v>20</v>
      </c>
      <c r="X1678">
        <v>2</v>
      </c>
      <c r="Y1678">
        <v>466.66</v>
      </c>
      <c r="Z1678">
        <v>0</v>
      </c>
      <c r="AA1678">
        <v>225.36</v>
      </c>
      <c r="AB1678">
        <v>225.36</v>
      </c>
      <c r="AD1678" t="s">
        <v>197</v>
      </c>
      <c r="AE1678">
        <v>0</v>
      </c>
      <c r="AF1678">
        <v>0</v>
      </c>
      <c r="AG1678" t="s">
        <v>198</v>
      </c>
      <c r="AH1678" t="s">
        <v>196</v>
      </c>
      <c r="AJ1678" t="s">
        <v>3612</v>
      </c>
      <c r="AK1678" t="s">
        <v>3613</v>
      </c>
      <c r="AL1678" t="s">
        <v>242</v>
      </c>
      <c r="AM1678" t="s">
        <v>243</v>
      </c>
      <c r="AN1678" t="s">
        <v>244</v>
      </c>
      <c r="AO1678" t="s">
        <v>283</v>
      </c>
      <c r="AP1678" t="s">
        <v>246</v>
      </c>
      <c r="AQ1678" t="s">
        <v>247</v>
      </c>
      <c r="AR1678">
        <v>53506.13</v>
      </c>
      <c r="AS1678">
        <v>17773</v>
      </c>
      <c r="AT1678">
        <v>89.53</v>
      </c>
      <c r="AU1678">
        <v>206.66</v>
      </c>
      <c r="AV1678">
        <v>1.1182000000000001</v>
      </c>
      <c r="AW1678">
        <v>95</v>
      </c>
      <c r="AX1678">
        <v>414</v>
      </c>
      <c r="AY1678">
        <v>538</v>
      </c>
      <c r="AZ1678">
        <v>951</v>
      </c>
      <c r="BA1678">
        <v>1158</v>
      </c>
      <c r="BB1678">
        <v>2.1800000000000002</v>
      </c>
      <c r="BC1678" t="s">
        <v>248</v>
      </c>
      <c r="BD1678">
        <v>0</v>
      </c>
    </row>
    <row r="1679" spans="1:56" x14ac:dyDescent="0.25">
      <c r="A1679">
        <v>5208</v>
      </c>
      <c r="B1679">
        <v>17617</v>
      </c>
      <c r="C1679" t="s">
        <v>17</v>
      </c>
      <c r="D1679" s="1">
        <v>40328.533333333333</v>
      </c>
      <c r="E1679" s="1">
        <v>40328.533333333333</v>
      </c>
      <c r="F1679">
        <v>559</v>
      </c>
      <c r="G1679">
        <v>1</v>
      </c>
      <c r="H1679">
        <v>18</v>
      </c>
      <c r="I1679">
        <v>249</v>
      </c>
      <c r="J1679">
        <v>385.19</v>
      </c>
      <c r="K1679">
        <v>385.19</v>
      </c>
      <c r="L1679">
        <v>1</v>
      </c>
      <c r="M1679">
        <v>1</v>
      </c>
      <c r="N1679">
        <v>2</v>
      </c>
      <c r="O1679" t="s">
        <v>65</v>
      </c>
      <c r="P1679">
        <v>4</v>
      </c>
      <c r="Q1679" t="s">
        <v>19</v>
      </c>
      <c r="T1679">
        <v>14053</v>
      </c>
      <c r="U1679" t="s">
        <v>17</v>
      </c>
      <c r="V1679" t="s">
        <v>22</v>
      </c>
      <c r="W1679">
        <v>125</v>
      </c>
      <c r="X1679">
        <v>4</v>
      </c>
      <c r="Y1679">
        <v>572.29999999999995</v>
      </c>
      <c r="Z1679">
        <v>260.25</v>
      </c>
      <c r="AA1679">
        <v>0</v>
      </c>
      <c r="AB1679">
        <v>-260.25</v>
      </c>
      <c r="AC1679">
        <v>-100</v>
      </c>
      <c r="AD1679" t="s">
        <v>201</v>
      </c>
      <c r="AE1679">
        <v>260.25</v>
      </c>
      <c r="AF1679">
        <v>0</v>
      </c>
      <c r="AG1679" t="s">
        <v>198</v>
      </c>
      <c r="AH1679" t="s">
        <v>199</v>
      </c>
      <c r="AJ1679" t="s">
        <v>3614</v>
      </c>
      <c r="AK1679" t="s">
        <v>3615</v>
      </c>
      <c r="AL1679" t="s">
        <v>276</v>
      </c>
      <c r="AM1679" t="s">
        <v>243</v>
      </c>
      <c r="AN1679" t="s">
        <v>277</v>
      </c>
      <c r="AO1679" t="s">
        <v>283</v>
      </c>
      <c r="AP1679" t="s">
        <v>278</v>
      </c>
      <c r="AQ1679" t="s">
        <v>247</v>
      </c>
      <c r="AR1679">
        <v>2568.7600000000002</v>
      </c>
      <c r="AS1679">
        <v>627</v>
      </c>
      <c r="AT1679">
        <v>76.09</v>
      </c>
      <c r="AU1679">
        <v>6.82</v>
      </c>
      <c r="AV1679">
        <v>1.8185</v>
      </c>
      <c r="AW1679">
        <v>95</v>
      </c>
      <c r="AX1679">
        <v>14</v>
      </c>
      <c r="AY1679">
        <v>29</v>
      </c>
      <c r="AZ1679">
        <v>43</v>
      </c>
      <c r="BA1679">
        <v>50</v>
      </c>
      <c r="BB1679">
        <v>0.48</v>
      </c>
      <c r="BC1679" t="s">
        <v>278</v>
      </c>
      <c r="BD1679">
        <v>0</v>
      </c>
    </row>
    <row r="1680" spans="1:56" x14ac:dyDescent="0.25">
      <c r="A1680">
        <v>2447</v>
      </c>
      <c r="B1680">
        <v>14826</v>
      </c>
      <c r="C1680" t="s">
        <v>17</v>
      </c>
      <c r="D1680" s="1">
        <v>40191.547222222223</v>
      </c>
      <c r="E1680" s="1">
        <v>40305.375</v>
      </c>
      <c r="F1680">
        <v>582</v>
      </c>
      <c r="G1680">
        <v>2</v>
      </c>
      <c r="H1680">
        <v>10</v>
      </c>
      <c r="I1680">
        <v>152</v>
      </c>
      <c r="J1680">
        <v>385.2</v>
      </c>
      <c r="K1680">
        <v>192.6</v>
      </c>
      <c r="L1680">
        <v>1</v>
      </c>
      <c r="M1680">
        <v>3</v>
      </c>
      <c r="N1680">
        <v>2</v>
      </c>
      <c r="O1680" t="s">
        <v>72</v>
      </c>
      <c r="P1680">
        <v>6</v>
      </c>
      <c r="Q1680" t="s">
        <v>29</v>
      </c>
      <c r="T1680">
        <v>14054</v>
      </c>
      <c r="U1680" t="s">
        <v>17</v>
      </c>
      <c r="V1680" t="s">
        <v>22</v>
      </c>
      <c r="W1680">
        <v>66</v>
      </c>
      <c r="X1680">
        <v>1</v>
      </c>
      <c r="Y1680">
        <v>92.46</v>
      </c>
      <c r="Z1680">
        <v>0</v>
      </c>
      <c r="AA1680">
        <v>92.46</v>
      </c>
      <c r="AB1680">
        <v>92.46</v>
      </c>
      <c r="AD1680" t="s">
        <v>197</v>
      </c>
      <c r="AE1680">
        <v>0</v>
      </c>
      <c r="AF1680">
        <v>0</v>
      </c>
      <c r="AG1680" t="s">
        <v>198</v>
      </c>
      <c r="AH1680" t="s">
        <v>199</v>
      </c>
      <c r="AJ1680" t="s">
        <v>3616</v>
      </c>
      <c r="AK1680" t="s">
        <v>3617</v>
      </c>
      <c r="AL1680" t="s">
        <v>242</v>
      </c>
      <c r="AM1680" t="s">
        <v>243</v>
      </c>
      <c r="AN1680" t="s">
        <v>244</v>
      </c>
      <c r="AO1680" t="s">
        <v>283</v>
      </c>
      <c r="AP1680" t="s">
        <v>246</v>
      </c>
      <c r="AQ1680" t="s">
        <v>247</v>
      </c>
      <c r="AR1680">
        <v>5160.32</v>
      </c>
      <c r="AS1680">
        <v>1099</v>
      </c>
      <c r="AT1680">
        <v>79.349999999999994</v>
      </c>
      <c r="AU1680">
        <v>11.95</v>
      </c>
      <c r="AV1680">
        <v>2.0451000000000001</v>
      </c>
      <c r="AW1680">
        <v>95</v>
      </c>
      <c r="AX1680">
        <v>24</v>
      </c>
      <c r="AY1680">
        <v>57</v>
      </c>
      <c r="AZ1680">
        <v>81</v>
      </c>
      <c r="BA1680">
        <v>93</v>
      </c>
      <c r="BB1680">
        <v>0.45</v>
      </c>
      <c r="BC1680" t="s">
        <v>248</v>
      </c>
      <c r="BD1680">
        <v>0</v>
      </c>
    </row>
    <row r="1681" spans="1:57" x14ac:dyDescent="0.25">
      <c r="A1681">
        <v>475</v>
      </c>
      <c r="B1681">
        <v>12829</v>
      </c>
      <c r="C1681" t="s">
        <v>17</v>
      </c>
      <c r="D1681" s="1">
        <v>40336.62777777778</v>
      </c>
      <c r="E1681" s="1">
        <v>40550.467361111114</v>
      </c>
      <c r="F1681">
        <v>337</v>
      </c>
      <c r="G1681">
        <v>3</v>
      </c>
      <c r="H1681">
        <v>17</v>
      </c>
      <c r="I1681">
        <v>550</v>
      </c>
      <c r="J1681">
        <v>385.3</v>
      </c>
      <c r="K1681">
        <v>128.43</v>
      </c>
      <c r="L1681">
        <v>2</v>
      </c>
      <c r="M1681">
        <v>3</v>
      </c>
      <c r="N1681">
        <v>2</v>
      </c>
      <c r="O1681" t="s">
        <v>74</v>
      </c>
      <c r="P1681">
        <v>7</v>
      </c>
      <c r="Q1681" t="s">
        <v>29</v>
      </c>
      <c r="T1681">
        <v>14055</v>
      </c>
      <c r="U1681" t="s">
        <v>17</v>
      </c>
      <c r="V1681" t="s">
        <v>22</v>
      </c>
      <c r="W1681">
        <v>107</v>
      </c>
      <c r="X1681">
        <v>3</v>
      </c>
      <c r="Y1681">
        <v>1520.96</v>
      </c>
      <c r="Z1681">
        <v>725.64</v>
      </c>
      <c r="AA1681">
        <v>0</v>
      </c>
      <c r="AB1681">
        <v>-725.64</v>
      </c>
      <c r="AC1681">
        <v>-100</v>
      </c>
      <c r="AD1681" t="s">
        <v>201</v>
      </c>
      <c r="AE1681">
        <v>725.64</v>
      </c>
      <c r="AF1681">
        <v>0</v>
      </c>
      <c r="AG1681" t="s">
        <v>203</v>
      </c>
      <c r="AH1681" t="s">
        <v>193</v>
      </c>
      <c r="AJ1681" t="s">
        <v>3618</v>
      </c>
      <c r="AK1681" t="s">
        <v>3619</v>
      </c>
      <c r="AL1681" t="s">
        <v>276</v>
      </c>
      <c r="AM1681" t="s">
        <v>243</v>
      </c>
      <c r="AN1681" t="s">
        <v>277</v>
      </c>
      <c r="AO1681" t="s">
        <v>283</v>
      </c>
      <c r="AP1681" t="s">
        <v>278</v>
      </c>
      <c r="AQ1681" t="s">
        <v>247</v>
      </c>
      <c r="AR1681">
        <v>3070.92</v>
      </c>
      <c r="AS1681">
        <v>811</v>
      </c>
      <c r="AT1681">
        <v>77.17</v>
      </c>
      <c r="AU1681">
        <v>8.82</v>
      </c>
      <c r="AV1681">
        <v>2.0508999999999999</v>
      </c>
      <c r="AW1681">
        <v>95</v>
      </c>
      <c r="AX1681">
        <v>18</v>
      </c>
      <c r="AY1681">
        <v>43</v>
      </c>
      <c r="AZ1681">
        <v>60</v>
      </c>
      <c r="BA1681">
        <v>69</v>
      </c>
      <c r="BB1681">
        <v>0</v>
      </c>
      <c r="BC1681" t="s">
        <v>278</v>
      </c>
      <c r="BD1681">
        <v>0</v>
      </c>
    </row>
    <row r="1682" spans="1:57" x14ac:dyDescent="0.25">
      <c r="A1682">
        <v>534</v>
      </c>
      <c r="B1682">
        <v>12889</v>
      </c>
      <c r="C1682" t="s">
        <v>17</v>
      </c>
      <c r="D1682" s="1">
        <v>40384.605555555558</v>
      </c>
      <c r="E1682" s="1">
        <v>40505.672222222223</v>
      </c>
      <c r="F1682">
        <v>382</v>
      </c>
      <c r="G1682">
        <v>4</v>
      </c>
      <c r="H1682">
        <v>25</v>
      </c>
      <c r="I1682">
        <v>124</v>
      </c>
      <c r="J1682">
        <v>385.46</v>
      </c>
      <c r="K1682">
        <v>96.37</v>
      </c>
      <c r="L1682">
        <v>2</v>
      </c>
      <c r="M1682">
        <v>4</v>
      </c>
      <c r="N1682">
        <v>2</v>
      </c>
      <c r="O1682" t="s">
        <v>80</v>
      </c>
      <c r="P1682">
        <v>8</v>
      </c>
      <c r="Q1682" t="s">
        <v>40</v>
      </c>
      <c r="T1682">
        <v>14056</v>
      </c>
      <c r="U1682" t="s">
        <v>17</v>
      </c>
      <c r="V1682" t="s">
        <v>129</v>
      </c>
      <c r="W1682">
        <v>2</v>
      </c>
      <c r="X1682">
        <v>23</v>
      </c>
      <c r="Y1682">
        <v>8152.71</v>
      </c>
      <c r="Z1682">
        <v>1680.14</v>
      </c>
      <c r="AA1682">
        <v>2818.74</v>
      </c>
      <c r="AB1682">
        <v>1138.5999999999999</v>
      </c>
      <c r="AC1682">
        <v>67.77</v>
      </c>
      <c r="AD1682" t="s">
        <v>194</v>
      </c>
      <c r="AE1682">
        <v>0</v>
      </c>
      <c r="AF1682">
        <v>1.1000000000000001</v>
      </c>
      <c r="AG1682" t="s">
        <v>195</v>
      </c>
      <c r="AH1682" t="s">
        <v>196</v>
      </c>
      <c r="AJ1682" t="s">
        <v>3620</v>
      </c>
      <c r="AK1682" t="s">
        <v>3621</v>
      </c>
      <c r="AL1682" t="s">
        <v>242</v>
      </c>
      <c r="AM1682" t="s">
        <v>243</v>
      </c>
      <c r="AN1682" t="s">
        <v>244</v>
      </c>
      <c r="AO1682" t="s">
        <v>283</v>
      </c>
      <c r="AP1682" t="s">
        <v>246</v>
      </c>
      <c r="AQ1682" t="s">
        <v>247</v>
      </c>
      <c r="AR1682">
        <v>4746.53</v>
      </c>
      <c r="AS1682">
        <v>972</v>
      </c>
      <c r="AT1682">
        <v>81.52</v>
      </c>
      <c r="AU1682">
        <v>10.57</v>
      </c>
      <c r="AV1682">
        <v>2.2002000000000002</v>
      </c>
      <c r="AW1682">
        <v>95</v>
      </c>
      <c r="AX1682">
        <v>22</v>
      </c>
      <c r="AY1682">
        <v>55</v>
      </c>
      <c r="AZ1682">
        <v>76</v>
      </c>
      <c r="BA1682">
        <v>86</v>
      </c>
      <c r="BB1682">
        <v>3.19</v>
      </c>
      <c r="BC1682" t="s">
        <v>248</v>
      </c>
      <c r="BD1682">
        <v>0</v>
      </c>
    </row>
    <row r="1683" spans="1:57" x14ac:dyDescent="0.25">
      <c r="A1683">
        <v>617</v>
      </c>
      <c r="B1683">
        <v>12973</v>
      </c>
      <c r="C1683" t="s">
        <v>17</v>
      </c>
      <c r="D1683" s="1">
        <v>40473.426388888889</v>
      </c>
      <c r="E1683" s="1">
        <v>40473.426388888889</v>
      </c>
      <c r="F1683">
        <v>414</v>
      </c>
      <c r="G1683">
        <v>1</v>
      </c>
      <c r="H1683">
        <v>6</v>
      </c>
      <c r="I1683">
        <v>31</v>
      </c>
      <c r="J1683">
        <v>385.55</v>
      </c>
      <c r="K1683">
        <v>385.55</v>
      </c>
      <c r="L1683">
        <v>1</v>
      </c>
      <c r="M1683">
        <v>1</v>
      </c>
      <c r="N1683">
        <v>2</v>
      </c>
      <c r="O1683" t="s">
        <v>65</v>
      </c>
      <c r="P1683">
        <v>4</v>
      </c>
      <c r="Q1683" t="s">
        <v>19</v>
      </c>
      <c r="T1683">
        <v>14057</v>
      </c>
      <c r="U1683" t="s">
        <v>17</v>
      </c>
      <c r="V1683" t="s">
        <v>129</v>
      </c>
      <c r="W1683">
        <v>24</v>
      </c>
      <c r="X1683">
        <v>22</v>
      </c>
      <c r="Y1683">
        <v>8346.66</v>
      </c>
      <c r="Z1683">
        <v>2135.4499999999998</v>
      </c>
      <c r="AA1683">
        <v>1405.98</v>
      </c>
      <c r="AB1683">
        <v>-729.47</v>
      </c>
      <c r="AC1683">
        <v>-34.159999999999997</v>
      </c>
      <c r="AD1683" t="s">
        <v>204</v>
      </c>
      <c r="AE1683">
        <v>729.47</v>
      </c>
      <c r="AF1683">
        <v>0.85</v>
      </c>
      <c r="AG1683" t="s">
        <v>205</v>
      </c>
      <c r="AH1683" t="s">
        <v>193</v>
      </c>
      <c r="AJ1683" t="s">
        <v>3622</v>
      </c>
      <c r="AK1683" t="s">
        <v>3623</v>
      </c>
      <c r="AL1683" t="s">
        <v>276</v>
      </c>
      <c r="AM1683" t="s">
        <v>243</v>
      </c>
      <c r="AN1683" t="s">
        <v>277</v>
      </c>
      <c r="AO1683" t="s">
        <v>283</v>
      </c>
      <c r="AP1683" t="s">
        <v>278</v>
      </c>
      <c r="AQ1683" t="s">
        <v>247</v>
      </c>
      <c r="AR1683">
        <v>3856.8</v>
      </c>
      <c r="AS1683">
        <v>769</v>
      </c>
      <c r="AT1683">
        <v>88.17</v>
      </c>
      <c r="AU1683">
        <v>8.27</v>
      </c>
      <c r="AV1683">
        <v>1.7978000000000001</v>
      </c>
      <c r="AW1683">
        <v>95</v>
      </c>
      <c r="AX1683">
        <v>17</v>
      </c>
      <c r="AY1683">
        <v>35</v>
      </c>
      <c r="AZ1683">
        <v>52</v>
      </c>
      <c r="BA1683">
        <v>60</v>
      </c>
      <c r="BB1683">
        <v>0.77</v>
      </c>
      <c r="BC1683" t="s">
        <v>278</v>
      </c>
      <c r="BD1683">
        <v>0</v>
      </c>
    </row>
    <row r="1684" spans="1:57" x14ac:dyDescent="0.25">
      <c r="A1684">
        <v>4097</v>
      </c>
      <c r="B1684">
        <v>16492</v>
      </c>
      <c r="C1684" t="s">
        <v>17</v>
      </c>
      <c r="D1684" s="1">
        <v>40346.347222222219</v>
      </c>
      <c r="E1684" s="1">
        <v>40346.347222222219</v>
      </c>
      <c r="F1684">
        <v>541</v>
      </c>
      <c r="G1684">
        <v>1</v>
      </c>
      <c r="H1684">
        <v>23</v>
      </c>
      <c r="I1684">
        <v>235</v>
      </c>
      <c r="J1684">
        <v>385.56</v>
      </c>
      <c r="K1684">
        <v>385.56</v>
      </c>
      <c r="L1684">
        <v>1</v>
      </c>
      <c r="M1684">
        <v>1</v>
      </c>
      <c r="N1684">
        <v>2</v>
      </c>
      <c r="O1684" t="s">
        <v>65</v>
      </c>
      <c r="P1684">
        <v>4</v>
      </c>
      <c r="Q1684" t="s">
        <v>19</v>
      </c>
      <c r="T1684">
        <v>14058</v>
      </c>
      <c r="U1684" t="s">
        <v>17</v>
      </c>
      <c r="V1684" t="s">
        <v>29</v>
      </c>
      <c r="W1684">
        <v>463</v>
      </c>
      <c r="X1684">
        <v>2</v>
      </c>
      <c r="Y1684">
        <v>469.19</v>
      </c>
      <c r="Z1684">
        <v>0</v>
      </c>
      <c r="AA1684">
        <v>0</v>
      </c>
      <c r="AB1684">
        <v>0</v>
      </c>
      <c r="AD1684" t="s">
        <v>191</v>
      </c>
      <c r="AE1684">
        <v>0</v>
      </c>
      <c r="AF1684">
        <v>0</v>
      </c>
      <c r="AG1684" t="s">
        <v>198</v>
      </c>
      <c r="AH1684" t="s">
        <v>199</v>
      </c>
      <c r="AJ1684" t="s">
        <v>3624</v>
      </c>
      <c r="AK1684" t="s">
        <v>3625</v>
      </c>
      <c r="AL1684" t="s">
        <v>242</v>
      </c>
      <c r="AM1684" t="s">
        <v>243</v>
      </c>
      <c r="AN1684" t="s">
        <v>244</v>
      </c>
      <c r="AO1684" t="s">
        <v>283</v>
      </c>
      <c r="AP1684" t="s">
        <v>246</v>
      </c>
      <c r="AQ1684" t="s">
        <v>247</v>
      </c>
      <c r="AR1684">
        <v>5218.6099999999997</v>
      </c>
      <c r="AS1684">
        <v>1332</v>
      </c>
      <c r="AT1684">
        <v>87.1</v>
      </c>
      <c r="AU1684">
        <v>14.32</v>
      </c>
      <c r="AV1684">
        <v>4.4840999999999998</v>
      </c>
      <c r="AW1684">
        <v>95</v>
      </c>
      <c r="AX1684">
        <v>29</v>
      </c>
      <c r="AY1684">
        <v>150</v>
      </c>
      <c r="AZ1684">
        <v>179</v>
      </c>
      <c r="BA1684">
        <v>193</v>
      </c>
      <c r="BB1684">
        <v>0.75</v>
      </c>
      <c r="BC1684" t="s">
        <v>248</v>
      </c>
      <c r="BD1684">
        <v>0</v>
      </c>
    </row>
    <row r="1685" spans="1:57" x14ac:dyDescent="0.25">
      <c r="A1685">
        <v>1217</v>
      </c>
      <c r="B1685">
        <v>13584</v>
      </c>
      <c r="C1685" t="s">
        <v>17</v>
      </c>
      <c r="D1685" s="1">
        <v>40211.361111111109</v>
      </c>
      <c r="E1685" s="1">
        <v>40580.53402777778</v>
      </c>
      <c r="F1685">
        <v>307</v>
      </c>
      <c r="G1685">
        <v>3</v>
      </c>
      <c r="H1685">
        <v>74</v>
      </c>
      <c r="I1685">
        <v>360</v>
      </c>
      <c r="J1685">
        <v>385.7</v>
      </c>
      <c r="K1685">
        <v>128.57</v>
      </c>
      <c r="L1685">
        <v>2</v>
      </c>
      <c r="M1685">
        <v>3</v>
      </c>
      <c r="N1685">
        <v>2</v>
      </c>
      <c r="O1685" t="s">
        <v>74</v>
      </c>
      <c r="P1685">
        <v>7</v>
      </c>
      <c r="Q1685" t="s">
        <v>29</v>
      </c>
      <c r="T1685">
        <v>14059</v>
      </c>
      <c r="U1685" t="s">
        <v>17</v>
      </c>
      <c r="V1685" t="s">
        <v>19</v>
      </c>
      <c r="W1685">
        <v>267</v>
      </c>
      <c r="X1685">
        <v>1</v>
      </c>
      <c r="Y1685">
        <v>183.6</v>
      </c>
      <c r="Z1685">
        <v>0</v>
      </c>
      <c r="AA1685">
        <v>0</v>
      </c>
      <c r="AB1685">
        <v>0</v>
      </c>
      <c r="AD1685" t="s">
        <v>191</v>
      </c>
      <c r="AE1685">
        <v>0</v>
      </c>
      <c r="AF1685">
        <v>0</v>
      </c>
      <c r="AG1685" t="s">
        <v>198</v>
      </c>
      <c r="AH1685" t="s">
        <v>196</v>
      </c>
      <c r="AJ1685" t="s">
        <v>3626</v>
      </c>
      <c r="AK1685" t="s">
        <v>3627</v>
      </c>
      <c r="AL1685" t="s">
        <v>276</v>
      </c>
      <c r="AM1685" t="s">
        <v>243</v>
      </c>
      <c r="AN1685" t="s">
        <v>277</v>
      </c>
      <c r="AO1685" t="s">
        <v>283</v>
      </c>
      <c r="AP1685" t="s">
        <v>278</v>
      </c>
      <c r="AQ1685" t="s">
        <v>247</v>
      </c>
      <c r="AR1685">
        <v>3356.74</v>
      </c>
      <c r="AS1685">
        <v>2414</v>
      </c>
      <c r="AT1685">
        <v>83.87</v>
      </c>
      <c r="AU1685">
        <v>25.96</v>
      </c>
      <c r="AV1685">
        <v>2.2105000000000001</v>
      </c>
      <c r="AW1685">
        <v>95</v>
      </c>
      <c r="AX1685">
        <v>52</v>
      </c>
      <c r="AY1685">
        <v>134</v>
      </c>
      <c r="AZ1685">
        <v>186</v>
      </c>
      <c r="BA1685">
        <v>212</v>
      </c>
      <c r="BB1685">
        <v>0.04</v>
      </c>
      <c r="BC1685" t="s">
        <v>278</v>
      </c>
      <c r="BD1685">
        <v>0</v>
      </c>
    </row>
    <row r="1686" spans="1:57" x14ac:dyDescent="0.25">
      <c r="A1686">
        <v>2402</v>
      </c>
      <c r="B1686">
        <v>14779</v>
      </c>
      <c r="C1686" t="s">
        <v>17</v>
      </c>
      <c r="D1686" s="1">
        <v>40563.50277777778</v>
      </c>
      <c r="E1686" s="1">
        <v>40606.529166666667</v>
      </c>
      <c r="F1686">
        <v>281</v>
      </c>
      <c r="G1686">
        <v>3</v>
      </c>
      <c r="H1686">
        <v>40</v>
      </c>
      <c r="I1686">
        <v>84</v>
      </c>
      <c r="J1686">
        <v>386.15</v>
      </c>
      <c r="K1686">
        <v>128.72</v>
      </c>
      <c r="L1686">
        <v>2</v>
      </c>
      <c r="M1686">
        <v>3</v>
      </c>
      <c r="N1686">
        <v>2</v>
      </c>
      <c r="O1686" t="s">
        <v>74</v>
      </c>
      <c r="P1686">
        <v>7</v>
      </c>
      <c r="Q1686" t="s">
        <v>29</v>
      </c>
      <c r="T1686">
        <v>14060</v>
      </c>
      <c r="U1686" t="s">
        <v>17</v>
      </c>
      <c r="V1686" t="s">
        <v>129</v>
      </c>
      <c r="W1686">
        <v>5</v>
      </c>
      <c r="X1686">
        <v>30</v>
      </c>
      <c r="Y1686">
        <v>8898.24</v>
      </c>
      <c r="Z1686">
        <v>707.68</v>
      </c>
      <c r="AA1686">
        <v>2037.64</v>
      </c>
      <c r="AB1686">
        <v>1329.96</v>
      </c>
      <c r="AC1686">
        <v>187.93</v>
      </c>
      <c r="AD1686" t="s">
        <v>194</v>
      </c>
      <c r="AE1686">
        <v>0</v>
      </c>
      <c r="AF1686">
        <v>0.18</v>
      </c>
      <c r="AG1686" t="s">
        <v>195</v>
      </c>
      <c r="AH1686" t="s">
        <v>196</v>
      </c>
      <c r="AJ1686" t="s">
        <v>3628</v>
      </c>
      <c r="AK1686" t="s">
        <v>3629</v>
      </c>
      <c r="AL1686" t="s">
        <v>276</v>
      </c>
      <c r="AM1686" t="s">
        <v>243</v>
      </c>
      <c r="AN1686" t="s">
        <v>277</v>
      </c>
      <c r="AO1686" t="s">
        <v>283</v>
      </c>
      <c r="AP1686" t="s">
        <v>278</v>
      </c>
      <c r="AQ1686" t="s">
        <v>247</v>
      </c>
      <c r="AR1686">
        <v>3848.41</v>
      </c>
      <c r="AS1686">
        <v>2772</v>
      </c>
      <c r="AT1686">
        <v>93.55</v>
      </c>
      <c r="AU1686">
        <v>29.81</v>
      </c>
      <c r="AV1686">
        <v>1.893</v>
      </c>
      <c r="AW1686">
        <v>95</v>
      </c>
      <c r="AX1686">
        <v>60</v>
      </c>
      <c r="AY1686">
        <v>132</v>
      </c>
      <c r="AZ1686">
        <v>191</v>
      </c>
      <c r="BA1686">
        <v>221</v>
      </c>
      <c r="BB1686">
        <v>7.0000000000000007E-2</v>
      </c>
      <c r="BC1686" t="s">
        <v>278</v>
      </c>
      <c r="BD1686">
        <v>0</v>
      </c>
    </row>
    <row r="1687" spans="1:57" x14ac:dyDescent="0.25">
      <c r="A1687">
        <v>5205</v>
      </c>
      <c r="B1687">
        <v>17614</v>
      </c>
      <c r="C1687" t="s">
        <v>17</v>
      </c>
      <c r="D1687" s="1">
        <v>40829.667361111111</v>
      </c>
      <c r="E1687" s="1">
        <v>40829.667361111111</v>
      </c>
      <c r="F1687">
        <v>58</v>
      </c>
      <c r="G1687">
        <v>1</v>
      </c>
      <c r="H1687">
        <v>97</v>
      </c>
      <c r="I1687">
        <v>235</v>
      </c>
      <c r="J1687">
        <v>386.32</v>
      </c>
      <c r="K1687">
        <v>386.32</v>
      </c>
      <c r="L1687">
        <v>4</v>
      </c>
      <c r="M1687">
        <v>2</v>
      </c>
      <c r="N1687">
        <v>2</v>
      </c>
      <c r="O1687" t="s">
        <v>64</v>
      </c>
      <c r="P1687">
        <v>8</v>
      </c>
      <c r="Q1687" t="s">
        <v>24</v>
      </c>
      <c r="T1687">
        <v>14061</v>
      </c>
      <c r="U1687" t="s">
        <v>17</v>
      </c>
      <c r="V1687" t="s">
        <v>29</v>
      </c>
      <c r="W1687">
        <v>508</v>
      </c>
      <c r="X1687">
        <v>3</v>
      </c>
      <c r="Y1687">
        <v>917.43</v>
      </c>
      <c r="Z1687">
        <v>0</v>
      </c>
      <c r="AA1687">
        <v>0</v>
      </c>
      <c r="AB1687">
        <v>0</v>
      </c>
      <c r="AD1687" t="s">
        <v>191</v>
      </c>
      <c r="AE1687">
        <v>0</v>
      </c>
      <c r="AF1687">
        <v>0</v>
      </c>
      <c r="AG1687" t="s">
        <v>198</v>
      </c>
      <c r="AH1687" t="s">
        <v>199</v>
      </c>
      <c r="AJ1687" t="s">
        <v>3630</v>
      </c>
      <c r="AK1687" t="s">
        <v>3631</v>
      </c>
      <c r="AL1687" t="s">
        <v>276</v>
      </c>
      <c r="AM1687" t="s">
        <v>243</v>
      </c>
      <c r="AN1687" t="s">
        <v>277</v>
      </c>
      <c r="AO1687" t="s">
        <v>283</v>
      </c>
      <c r="AP1687" t="s">
        <v>278</v>
      </c>
      <c r="AQ1687" t="s">
        <v>247</v>
      </c>
      <c r="AR1687">
        <v>2691.19</v>
      </c>
      <c r="AS1687">
        <v>1939</v>
      </c>
      <c r="AT1687">
        <v>77.42</v>
      </c>
      <c r="AU1687">
        <v>20.85</v>
      </c>
      <c r="AV1687">
        <v>2.6835</v>
      </c>
      <c r="AW1687">
        <v>95</v>
      </c>
      <c r="AX1687">
        <v>42</v>
      </c>
      <c r="AY1687">
        <v>131</v>
      </c>
      <c r="AZ1687">
        <v>172</v>
      </c>
      <c r="BA1687">
        <v>193</v>
      </c>
      <c r="BB1687">
        <v>0</v>
      </c>
      <c r="BC1687" t="s">
        <v>278</v>
      </c>
      <c r="BD1687">
        <v>0</v>
      </c>
    </row>
    <row r="1688" spans="1:57" x14ac:dyDescent="0.25">
      <c r="A1688">
        <v>229</v>
      </c>
      <c r="B1688">
        <v>12579</v>
      </c>
      <c r="C1688" t="s">
        <v>36</v>
      </c>
      <c r="D1688" s="1">
        <v>40808.71875</v>
      </c>
      <c r="E1688" s="1">
        <v>40808.71875</v>
      </c>
      <c r="F1688">
        <v>79</v>
      </c>
      <c r="G1688">
        <v>1</v>
      </c>
      <c r="H1688">
        <v>28</v>
      </c>
      <c r="I1688">
        <v>282</v>
      </c>
      <c r="J1688">
        <v>386.42</v>
      </c>
      <c r="K1688">
        <v>386.42</v>
      </c>
      <c r="L1688">
        <v>3</v>
      </c>
      <c r="M1688">
        <v>2</v>
      </c>
      <c r="N1688">
        <v>2</v>
      </c>
      <c r="O1688" t="s">
        <v>66</v>
      </c>
      <c r="P1688">
        <v>7</v>
      </c>
      <c r="Q1688" t="s">
        <v>22</v>
      </c>
      <c r="T1688">
        <v>14062</v>
      </c>
      <c r="U1688" t="s">
        <v>17</v>
      </c>
      <c r="V1688" t="s">
        <v>129</v>
      </c>
      <c r="W1688">
        <v>10</v>
      </c>
      <c r="X1688">
        <v>24</v>
      </c>
      <c r="Y1688">
        <v>25585.65</v>
      </c>
      <c r="Z1688">
        <v>3966.04</v>
      </c>
      <c r="AA1688">
        <v>1664.18</v>
      </c>
      <c r="AB1688">
        <v>-2301.86</v>
      </c>
      <c r="AC1688">
        <v>-58.04</v>
      </c>
      <c r="AD1688" t="s">
        <v>204</v>
      </c>
      <c r="AE1688">
        <v>2301.86</v>
      </c>
      <c r="AF1688">
        <v>0.66</v>
      </c>
      <c r="AG1688" t="s">
        <v>205</v>
      </c>
      <c r="AH1688" t="s">
        <v>193</v>
      </c>
      <c r="AJ1688" t="s">
        <v>3632</v>
      </c>
      <c r="AK1688" t="s">
        <v>3633</v>
      </c>
      <c r="AL1688" t="s">
        <v>276</v>
      </c>
      <c r="AM1688" t="s">
        <v>243</v>
      </c>
      <c r="AN1688" t="s">
        <v>277</v>
      </c>
      <c r="AO1688" t="s">
        <v>245</v>
      </c>
      <c r="AP1688" t="s">
        <v>278</v>
      </c>
      <c r="AQ1688" t="s">
        <v>247</v>
      </c>
      <c r="AR1688">
        <v>2863.06</v>
      </c>
      <c r="AS1688">
        <v>2368</v>
      </c>
      <c r="AT1688">
        <v>72.040000000000006</v>
      </c>
      <c r="AU1688">
        <v>25.46</v>
      </c>
      <c r="AV1688">
        <v>1.3919999999999999</v>
      </c>
      <c r="AW1688">
        <v>95</v>
      </c>
      <c r="AX1688">
        <v>51</v>
      </c>
      <c r="AY1688">
        <v>83</v>
      </c>
      <c r="AZ1688">
        <v>134</v>
      </c>
      <c r="BA1688">
        <v>159</v>
      </c>
      <c r="BB1688">
        <v>0</v>
      </c>
      <c r="BC1688" t="s">
        <v>278</v>
      </c>
      <c r="BD1688">
        <v>0</v>
      </c>
    </row>
    <row r="1689" spans="1:57" x14ac:dyDescent="0.25">
      <c r="A1689">
        <v>3756</v>
      </c>
      <c r="B1689">
        <v>16148</v>
      </c>
      <c r="C1689" t="s">
        <v>17</v>
      </c>
      <c r="D1689" s="1">
        <v>40450.425000000003</v>
      </c>
      <c r="E1689" s="1">
        <v>40590.584027777775</v>
      </c>
      <c r="F1689">
        <v>297</v>
      </c>
      <c r="G1689">
        <v>2</v>
      </c>
      <c r="H1689">
        <v>9</v>
      </c>
      <c r="I1689">
        <v>250</v>
      </c>
      <c r="J1689">
        <v>386.62</v>
      </c>
      <c r="K1689">
        <v>193.31</v>
      </c>
      <c r="L1689">
        <v>2</v>
      </c>
      <c r="M1689">
        <v>2</v>
      </c>
      <c r="N1689">
        <v>2</v>
      </c>
      <c r="O1689" t="s">
        <v>67</v>
      </c>
      <c r="P1689">
        <v>6</v>
      </c>
      <c r="Q1689" t="s">
        <v>22</v>
      </c>
      <c r="T1689">
        <v>14063</v>
      </c>
      <c r="U1689" t="s">
        <v>17</v>
      </c>
      <c r="V1689" t="s">
        <v>40</v>
      </c>
      <c r="W1689">
        <v>687</v>
      </c>
      <c r="X1689">
        <v>7</v>
      </c>
      <c r="Y1689">
        <v>9471.5</v>
      </c>
      <c r="Z1689">
        <v>0</v>
      </c>
      <c r="AA1689">
        <v>0</v>
      </c>
      <c r="AB1689">
        <v>0</v>
      </c>
      <c r="AD1689" t="s">
        <v>191</v>
      </c>
      <c r="AE1689">
        <v>0</v>
      </c>
      <c r="AF1689">
        <v>0</v>
      </c>
      <c r="AG1689" t="s">
        <v>200</v>
      </c>
      <c r="AH1689" t="s">
        <v>193</v>
      </c>
      <c r="AJ1689" t="s">
        <v>3634</v>
      </c>
      <c r="AK1689" t="s">
        <v>3635</v>
      </c>
      <c r="AL1689" t="s">
        <v>276</v>
      </c>
      <c r="AM1689" t="s">
        <v>243</v>
      </c>
      <c r="AN1689" t="s">
        <v>277</v>
      </c>
      <c r="AO1689" t="s">
        <v>283</v>
      </c>
      <c r="AP1689" t="s">
        <v>278</v>
      </c>
      <c r="AQ1689" t="s">
        <v>247</v>
      </c>
      <c r="AR1689">
        <v>1309.81</v>
      </c>
      <c r="AS1689">
        <v>1272</v>
      </c>
      <c r="AT1689">
        <v>79.569999999999993</v>
      </c>
      <c r="AU1689">
        <v>13.68</v>
      </c>
      <c r="AV1689">
        <v>1.2597</v>
      </c>
      <c r="AW1689">
        <v>95</v>
      </c>
      <c r="AX1689">
        <v>28</v>
      </c>
      <c r="AY1689">
        <v>41</v>
      </c>
      <c r="AZ1689">
        <v>68</v>
      </c>
      <c r="BA1689">
        <v>82</v>
      </c>
      <c r="BB1689">
        <v>0</v>
      </c>
      <c r="BC1689" t="s">
        <v>278</v>
      </c>
      <c r="BD1689">
        <v>0</v>
      </c>
    </row>
    <row r="1690" spans="1:57" x14ac:dyDescent="0.25">
      <c r="A1690">
        <v>5186</v>
      </c>
      <c r="B1690">
        <v>17595</v>
      </c>
      <c r="C1690" t="s">
        <v>17</v>
      </c>
      <c r="D1690" s="1">
        <v>40849.679861111108</v>
      </c>
      <c r="E1690" s="1">
        <v>40874.672222222223</v>
      </c>
      <c r="F1690">
        <v>13</v>
      </c>
      <c r="G1690">
        <v>2</v>
      </c>
      <c r="H1690">
        <v>68</v>
      </c>
      <c r="I1690">
        <v>228</v>
      </c>
      <c r="J1690">
        <v>386.69</v>
      </c>
      <c r="K1690">
        <v>193.35</v>
      </c>
      <c r="L1690">
        <v>5</v>
      </c>
      <c r="M1690">
        <v>2</v>
      </c>
      <c r="N1690">
        <v>2</v>
      </c>
      <c r="O1690" t="s">
        <v>69</v>
      </c>
      <c r="P1690">
        <v>9</v>
      </c>
      <c r="Q1690" t="s">
        <v>24</v>
      </c>
      <c r="T1690">
        <v>14064</v>
      </c>
      <c r="U1690" t="s">
        <v>17</v>
      </c>
      <c r="V1690" t="s">
        <v>129</v>
      </c>
      <c r="W1690">
        <v>30</v>
      </c>
      <c r="X1690">
        <v>15</v>
      </c>
      <c r="Y1690">
        <v>3260.24</v>
      </c>
      <c r="Z1690">
        <v>254.87</v>
      </c>
      <c r="AA1690">
        <v>237.31</v>
      </c>
      <c r="AB1690">
        <v>-17.559999999999999</v>
      </c>
      <c r="AC1690">
        <v>-6.89</v>
      </c>
      <c r="AD1690" t="s">
        <v>202</v>
      </c>
      <c r="AE1690">
        <v>17.559999999999999</v>
      </c>
      <c r="AF1690">
        <v>8.98</v>
      </c>
      <c r="AG1690" t="s">
        <v>198</v>
      </c>
      <c r="AH1690" t="s">
        <v>196</v>
      </c>
      <c r="AJ1690" t="s">
        <v>3636</v>
      </c>
      <c r="AK1690" t="s">
        <v>3637</v>
      </c>
      <c r="AL1690" t="s">
        <v>276</v>
      </c>
      <c r="AM1690" t="s">
        <v>243</v>
      </c>
      <c r="AN1690" t="s">
        <v>277</v>
      </c>
      <c r="AO1690" t="s">
        <v>245</v>
      </c>
      <c r="AP1690" t="s">
        <v>278</v>
      </c>
      <c r="AQ1690" t="s">
        <v>247</v>
      </c>
      <c r="AR1690">
        <v>2739.43</v>
      </c>
      <c r="AS1690">
        <v>2319</v>
      </c>
      <c r="AT1690">
        <v>62.37</v>
      </c>
      <c r="AU1690">
        <v>24.94</v>
      </c>
      <c r="AV1690">
        <v>1.5671999999999999</v>
      </c>
      <c r="AW1690">
        <v>95</v>
      </c>
      <c r="AX1690">
        <v>50</v>
      </c>
      <c r="AY1690">
        <v>91</v>
      </c>
      <c r="AZ1690">
        <v>141</v>
      </c>
      <c r="BA1690">
        <v>166</v>
      </c>
      <c r="BB1690">
        <v>0</v>
      </c>
      <c r="BC1690" t="s">
        <v>278</v>
      </c>
      <c r="BD1690">
        <v>0</v>
      </c>
    </row>
    <row r="1691" spans="1:57" x14ac:dyDescent="0.25">
      <c r="A1691">
        <v>5362</v>
      </c>
      <c r="B1691">
        <v>17771</v>
      </c>
      <c r="C1691" t="s">
        <v>17</v>
      </c>
      <c r="D1691" s="1">
        <v>40297.556250000001</v>
      </c>
      <c r="E1691" s="1">
        <v>40830.488194444442</v>
      </c>
      <c r="F1691">
        <v>57</v>
      </c>
      <c r="G1691">
        <v>4</v>
      </c>
      <c r="H1691">
        <v>62</v>
      </c>
      <c r="I1691">
        <v>369</v>
      </c>
      <c r="J1691">
        <v>386.93</v>
      </c>
      <c r="K1691">
        <v>96.73</v>
      </c>
      <c r="L1691">
        <v>4</v>
      </c>
      <c r="M1691">
        <v>3</v>
      </c>
      <c r="N1691">
        <v>2</v>
      </c>
      <c r="O1691" t="s">
        <v>76</v>
      </c>
      <c r="P1691">
        <v>9</v>
      </c>
      <c r="Q1691" t="s">
        <v>24</v>
      </c>
      <c r="T1691">
        <v>14065</v>
      </c>
      <c r="U1691" t="s">
        <v>17</v>
      </c>
      <c r="V1691" t="s">
        <v>29</v>
      </c>
      <c r="W1691">
        <v>390</v>
      </c>
      <c r="X1691">
        <v>3</v>
      </c>
      <c r="Y1691">
        <v>891.02</v>
      </c>
      <c r="Z1691">
        <v>0</v>
      </c>
      <c r="AA1691">
        <v>0</v>
      </c>
      <c r="AB1691">
        <v>0</v>
      </c>
      <c r="AD1691" t="s">
        <v>191</v>
      </c>
      <c r="AE1691">
        <v>0</v>
      </c>
      <c r="AF1691">
        <v>0.19</v>
      </c>
      <c r="AG1691" t="s">
        <v>198</v>
      </c>
      <c r="AH1691" t="s">
        <v>199</v>
      </c>
      <c r="AJ1691" t="s">
        <v>3638</v>
      </c>
      <c r="AK1691" t="s">
        <v>3639</v>
      </c>
      <c r="AL1691" t="s">
        <v>242</v>
      </c>
      <c r="AM1691" t="s">
        <v>243</v>
      </c>
      <c r="AN1691" t="s">
        <v>244</v>
      </c>
      <c r="AO1691" t="s">
        <v>283</v>
      </c>
      <c r="AP1691" t="s">
        <v>246</v>
      </c>
      <c r="AQ1691" t="s">
        <v>247</v>
      </c>
      <c r="AR1691">
        <v>5440.51</v>
      </c>
      <c r="AS1691">
        <v>1877</v>
      </c>
      <c r="AT1691">
        <v>97.85</v>
      </c>
      <c r="AU1691">
        <v>20.18</v>
      </c>
      <c r="AV1691">
        <v>1.2922</v>
      </c>
      <c r="AW1691">
        <v>95</v>
      </c>
      <c r="AX1691">
        <v>41</v>
      </c>
      <c r="AY1691">
        <v>61</v>
      </c>
      <c r="AZ1691">
        <v>102</v>
      </c>
      <c r="BA1691">
        <v>122</v>
      </c>
      <c r="BB1691">
        <v>0.9</v>
      </c>
      <c r="BC1691" t="s">
        <v>248</v>
      </c>
      <c r="BD1691">
        <v>0</v>
      </c>
    </row>
    <row r="1692" spans="1:57" x14ac:dyDescent="0.25">
      <c r="A1692">
        <v>4429</v>
      </c>
      <c r="B1692">
        <v>16827</v>
      </c>
      <c r="C1692" t="s">
        <v>17</v>
      </c>
      <c r="D1692" s="1">
        <v>40297.796527777777</v>
      </c>
      <c r="E1692" s="1">
        <v>40493.586111111108</v>
      </c>
      <c r="F1692">
        <v>394</v>
      </c>
      <c r="G1692">
        <v>5</v>
      </c>
      <c r="H1692">
        <v>9</v>
      </c>
      <c r="I1692">
        <v>124</v>
      </c>
      <c r="J1692">
        <v>387.18</v>
      </c>
      <c r="K1692">
        <v>77.44</v>
      </c>
      <c r="L1692">
        <v>2</v>
      </c>
      <c r="M1692">
        <v>4</v>
      </c>
      <c r="N1692">
        <v>2</v>
      </c>
      <c r="O1692" t="s">
        <v>80</v>
      </c>
      <c r="P1692">
        <v>8</v>
      </c>
      <c r="Q1692" t="s">
        <v>40</v>
      </c>
      <c r="T1692">
        <v>14066</v>
      </c>
      <c r="U1692" t="s">
        <v>17</v>
      </c>
      <c r="V1692" t="s">
        <v>19</v>
      </c>
      <c r="W1692">
        <v>267</v>
      </c>
      <c r="X1692">
        <v>1</v>
      </c>
      <c r="Y1692">
        <v>152.55000000000001</v>
      </c>
      <c r="Z1692">
        <v>0</v>
      </c>
      <c r="AA1692">
        <v>0</v>
      </c>
      <c r="AB1692">
        <v>0</v>
      </c>
      <c r="AD1692" t="s">
        <v>191</v>
      </c>
      <c r="AE1692">
        <v>0</v>
      </c>
      <c r="AF1692">
        <v>0</v>
      </c>
      <c r="AG1692" t="s">
        <v>198</v>
      </c>
      <c r="AH1692" t="s">
        <v>196</v>
      </c>
      <c r="AJ1692" t="s">
        <v>3640</v>
      </c>
      <c r="AK1692" t="s">
        <v>3641</v>
      </c>
      <c r="AL1692" t="s">
        <v>242</v>
      </c>
      <c r="AM1692" t="s">
        <v>385</v>
      </c>
      <c r="AN1692" t="s">
        <v>386</v>
      </c>
      <c r="AO1692" t="s">
        <v>283</v>
      </c>
      <c r="AP1692" t="s">
        <v>246</v>
      </c>
      <c r="AQ1692" t="s">
        <v>247</v>
      </c>
      <c r="AR1692">
        <v>14677.84</v>
      </c>
      <c r="AS1692">
        <v>1101</v>
      </c>
      <c r="AT1692">
        <v>97.85</v>
      </c>
      <c r="AU1692">
        <v>11.84</v>
      </c>
      <c r="AV1692">
        <v>0.87880000000000003</v>
      </c>
      <c r="AW1692">
        <v>95</v>
      </c>
      <c r="AX1692">
        <v>24</v>
      </c>
      <c r="AY1692">
        <v>25</v>
      </c>
      <c r="AZ1692">
        <v>48</v>
      </c>
      <c r="BA1692">
        <v>60</v>
      </c>
      <c r="BB1692">
        <v>1.17</v>
      </c>
      <c r="BC1692" t="s">
        <v>248</v>
      </c>
      <c r="BD1692">
        <v>0</v>
      </c>
    </row>
    <row r="1693" spans="1:57" x14ac:dyDescent="0.25">
      <c r="A1693">
        <v>1304</v>
      </c>
      <c r="B1693">
        <v>13673</v>
      </c>
      <c r="C1693" t="s">
        <v>17</v>
      </c>
      <c r="D1693" s="1">
        <v>40854.652777777781</v>
      </c>
      <c r="E1693" s="1">
        <v>40868.507638888892</v>
      </c>
      <c r="F1693">
        <v>19</v>
      </c>
      <c r="G1693">
        <v>2</v>
      </c>
      <c r="H1693">
        <v>47</v>
      </c>
      <c r="I1693">
        <v>114</v>
      </c>
      <c r="J1693">
        <v>387.44</v>
      </c>
      <c r="K1693">
        <v>193.72</v>
      </c>
      <c r="L1693">
        <v>5</v>
      </c>
      <c r="M1693">
        <v>2</v>
      </c>
      <c r="N1693">
        <v>2</v>
      </c>
      <c r="O1693" t="s">
        <v>69</v>
      </c>
      <c r="P1693">
        <v>9</v>
      </c>
      <c r="Q1693" t="s">
        <v>24</v>
      </c>
      <c r="T1693">
        <v>14067</v>
      </c>
      <c r="U1693" t="s">
        <v>17</v>
      </c>
      <c r="V1693" t="s">
        <v>22</v>
      </c>
      <c r="W1693">
        <v>64</v>
      </c>
      <c r="X1693">
        <v>2</v>
      </c>
      <c r="Y1693">
        <v>374.7</v>
      </c>
      <c r="Z1693">
        <v>224.67</v>
      </c>
      <c r="AA1693">
        <v>150.03</v>
      </c>
      <c r="AB1693">
        <v>-74.64</v>
      </c>
      <c r="AC1693">
        <v>-33.22</v>
      </c>
      <c r="AD1693" t="s">
        <v>204</v>
      </c>
      <c r="AE1693">
        <v>74.64</v>
      </c>
      <c r="AF1693">
        <v>0</v>
      </c>
      <c r="AG1693" t="s">
        <v>198</v>
      </c>
      <c r="AH1693" t="s">
        <v>199</v>
      </c>
      <c r="AJ1693" t="s">
        <v>3642</v>
      </c>
      <c r="AK1693" t="s">
        <v>3643</v>
      </c>
      <c r="AL1693" t="s">
        <v>251</v>
      </c>
      <c r="AM1693" t="s">
        <v>243</v>
      </c>
      <c r="AN1693" t="s">
        <v>252</v>
      </c>
      <c r="AO1693" t="s">
        <v>260</v>
      </c>
      <c r="AP1693" t="s">
        <v>254</v>
      </c>
      <c r="AQ1693" t="s">
        <v>255</v>
      </c>
      <c r="AR1693">
        <v>856.4</v>
      </c>
      <c r="AS1693">
        <v>104</v>
      </c>
      <c r="AT1693">
        <v>28.26</v>
      </c>
      <c r="AU1693">
        <v>1.1299999999999999</v>
      </c>
      <c r="AV1693">
        <v>2.7765</v>
      </c>
      <c r="AW1693">
        <v>95</v>
      </c>
      <c r="BB1693">
        <v>11.86</v>
      </c>
      <c r="BC1693" t="s">
        <v>256</v>
      </c>
      <c r="BD1693">
        <v>1</v>
      </c>
      <c r="BE1693" t="s">
        <v>261</v>
      </c>
    </row>
    <row r="1694" spans="1:57" x14ac:dyDescent="0.25">
      <c r="A1694">
        <v>5508</v>
      </c>
      <c r="B1694">
        <v>17918</v>
      </c>
      <c r="C1694" t="s">
        <v>17</v>
      </c>
      <c r="D1694" s="1">
        <v>40381.597222222219</v>
      </c>
      <c r="E1694" s="1">
        <v>40386.493750000001</v>
      </c>
      <c r="F1694">
        <v>501</v>
      </c>
      <c r="G1694">
        <v>3</v>
      </c>
      <c r="H1694">
        <v>33</v>
      </c>
      <c r="I1694">
        <v>351</v>
      </c>
      <c r="J1694">
        <v>388.44</v>
      </c>
      <c r="K1694">
        <v>129.47999999999999</v>
      </c>
      <c r="L1694">
        <v>1</v>
      </c>
      <c r="M1694">
        <v>3</v>
      </c>
      <c r="N1694">
        <v>2</v>
      </c>
      <c r="O1694" t="s">
        <v>72</v>
      </c>
      <c r="P1694">
        <v>6</v>
      </c>
      <c r="Q1694" t="s">
        <v>29</v>
      </c>
      <c r="T1694">
        <v>14068</v>
      </c>
      <c r="U1694" t="s">
        <v>17</v>
      </c>
      <c r="V1694" t="s">
        <v>40</v>
      </c>
      <c r="W1694">
        <v>321</v>
      </c>
      <c r="X1694">
        <v>4</v>
      </c>
      <c r="Y1694">
        <v>1516.72</v>
      </c>
      <c r="Z1694">
        <v>0</v>
      </c>
      <c r="AA1694">
        <v>0</v>
      </c>
      <c r="AB1694">
        <v>0</v>
      </c>
      <c r="AD1694" t="s">
        <v>191</v>
      </c>
      <c r="AE1694">
        <v>0</v>
      </c>
      <c r="AF1694">
        <v>1.54</v>
      </c>
      <c r="AG1694" t="s">
        <v>200</v>
      </c>
      <c r="AH1694" t="s">
        <v>193</v>
      </c>
      <c r="AJ1694" t="s">
        <v>3644</v>
      </c>
      <c r="AK1694" t="s">
        <v>3645</v>
      </c>
      <c r="AL1694" t="s">
        <v>242</v>
      </c>
      <c r="AM1694" t="s">
        <v>385</v>
      </c>
      <c r="AN1694" t="s">
        <v>386</v>
      </c>
      <c r="AO1694" t="s">
        <v>283</v>
      </c>
      <c r="AP1694" t="s">
        <v>246</v>
      </c>
      <c r="AQ1694" t="s">
        <v>247</v>
      </c>
      <c r="AR1694">
        <v>16373.7</v>
      </c>
      <c r="AS1694">
        <v>1632</v>
      </c>
      <c r="AT1694">
        <v>96.77</v>
      </c>
      <c r="AU1694">
        <v>17.55</v>
      </c>
      <c r="AV1694">
        <v>0.64810000000000001</v>
      </c>
      <c r="AW1694">
        <v>95</v>
      </c>
      <c r="AX1694">
        <v>36</v>
      </c>
      <c r="AY1694">
        <v>27</v>
      </c>
      <c r="AZ1694">
        <v>62</v>
      </c>
      <c r="BA1694">
        <v>80</v>
      </c>
      <c r="BB1694">
        <v>4.1100000000000003</v>
      </c>
      <c r="BC1694" t="s">
        <v>248</v>
      </c>
      <c r="BD1694">
        <v>0</v>
      </c>
    </row>
    <row r="1695" spans="1:57" x14ac:dyDescent="0.25">
      <c r="A1695">
        <v>1529</v>
      </c>
      <c r="B1695">
        <v>13899</v>
      </c>
      <c r="C1695" t="s">
        <v>17</v>
      </c>
      <c r="D1695" s="1">
        <v>40612.395833333336</v>
      </c>
      <c r="E1695" s="1">
        <v>40870.569444444445</v>
      </c>
      <c r="F1695">
        <v>17</v>
      </c>
      <c r="G1695">
        <v>2</v>
      </c>
      <c r="H1695">
        <v>19</v>
      </c>
      <c r="I1695">
        <v>156</v>
      </c>
      <c r="J1695">
        <v>388.52</v>
      </c>
      <c r="K1695">
        <v>194.26</v>
      </c>
      <c r="L1695">
        <v>5</v>
      </c>
      <c r="M1695">
        <v>2</v>
      </c>
      <c r="N1695">
        <v>2</v>
      </c>
      <c r="O1695" t="s">
        <v>69</v>
      </c>
      <c r="P1695">
        <v>9</v>
      </c>
      <c r="Q1695" t="s">
        <v>24</v>
      </c>
      <c r="T1695">
        <v>14069</v>
      </c>
      <c r="U1695" t="s">
        <v>17</v>
      </c>
      <c r="V1695" t="s">
        <v>29</v>
      </c>
      <c r="W1695">
        <v>515</v>
      </c>
      <c r="X1695">
        <v>2</v>
      </c>
      <c r="Y1695">
        <v>225.81</v>
      </c>
      <c r="Z1695">
        <v>0</v>
      </c>
      <c r="AA1695">
        <v>0</v>
      </c>
      <c r="AB1695">
        <v>0</v>
      </c>
      <c r="AD1695" t="s">
        <v>191</v>
      </c>
      <c r="AE1695">
        <v>0</v>
      </c>
      <c r="AF1695">
        <v>0</v>
      </c>
      <c r="AG1695" t="s">
        <v>198</v>
      </c>
      <c r="AH1695" t="s">
        <v>199</v>
      </c>
      <c r="AJ1695" t="s">
        <v>3646</v>
      </c>
      <c r="AK1695" t="s">
        <v>3647</v>
      </c>
      <c r="AL1695" t="s">
        <v>242</v>
      </c>
      <c r="AM1695" t="s">
        <v>385</v>
      </c>
      <c r="AN1695" t="s">
        <v>386</v>
      </c>
      <c r="AO1695" t="s">
        <v>283</v>
      </c>
      <c r="AP1695" t="s">
        <v>246</v>
      </c>
      <c r="AQ1695" t="s">
        <v>247</v>
      </c>
      <c r="AR1695">
        <v>11788.06</v>
      </c>
      <c r="AS1695">
        <v>6905</v>
      </c>
      <c r="AT1695">
        <v>98.92</v>
      </c>
      <c r="AU1695">
        <v>74.25</v>
      </c>
      <c r="AV1695">
        <v>0.72060000000000002</v>
      </c>
      <c r="AW1695">
        <v>95</v>
      </c>
      <c r="AX1695">
        <v>149</v>
      </c>
      <c r="AY1695">
        <v>125</v>
      </c>
      <c r="AZ1695">
        <v>273</v>
      </c>
      <c r="BA1695">
        <v>348</v>
      </c>
      <c r="BB1695">
        <v>0.7</v>
      </c>
      <c r="BC1695" t="s">
        <v>248</v>
      </c>
      <c r="BD1695">
        <v>0</v>
      </c>
    </row>
    <row r="1696" spans="1:57" x14ac:dyDescent="0.25">
      <c r="A1696">
        <v>1526</v>
      </c>
      <c r="B1696">
        <v>13896</v>
      </c>
      <c r="C1696" t="s">
        <v>17</v>
      </c>
      <c r="D1696" s="1">
        <v>40261.371527777781</v>
      </c>
      <c r="E1696" s="1">
        <v>40261.371527777781</v>
      </c>
      <c r="F1696">
        <v>626</v>
      </c>
      <c r="G1696">
        <v>1</v>
      </c>
      <c r="H1696">
        <v>21</v>
      </c>
      <c r="I1696">
        <v>149</v>
      </c>
      <c r="J1696">
        <v>388.55</v>
      </c>
      <c r="K1696">
        <v>388.55</v>
      </c>
      <c r="L1696">
        <v>1</v>
      </c>
      <c r="M1696">
        <v>1</v>
      </c>
      <c r="N1696">
        <v>2</v>
      </c>
      <c r="O1696" t="s">
        <v>65</v>
      </c>
      <c r="P1696">
        <v>4</v>
      </c>
      <c r="Q1696" t="s">
        <v>19</v>
      </c>
      <c r="T1696">
        <v>14070</v>
      </c>
      <c r="U1696" t="s">
        <v>17</v>
      </c>
      <c r="V1696" t="s">
        <v>19</v>
      </c>
      <c r="W1696">
        <v>685</v>
      </c>
      <c r="X1696">
        <v>1</v>
      </c>
      <c r="Y1696">
        <v>321.60000000000002</v>
      </c>
      <c r="Z1696">
        <v>0</v>
      </c>
      <c r="AA1696">
        <v>0</v>
      </c>
      <c r="AB1696">
        <v>0</v>
      </c>
      <c r="AD1696" t="s">
        <v>191</v>
      </c>
      <c r="AE1696">
        <v>0</v>
      </c>
      <c r="AF1696">
        <v>0</v>
      </c>
      <c r="AG1696" t="s">
        <v>198</v>
      </c>
      <c r="AH1696" t="s">
        <v>196</v>
      </c>
      <c r="AJ1696" t="s">
        <v>3648</v>
      </c>
      <c r="AK1696" t="s">
        <v>3649</v>
      </c>
      <c r="AL1696" t="s">
        <v>242</v>
      </c>
      <c r="AM1696" t="s">
        <v>385</v>
      </c>
      <c r="AN1696" t="s">
        <v>386</v>
      </c>
      <c r="AO1696" t="s">
        <v>283</v>
      </c>
      <c r="AP1696" t="s">
        <v>246</v>
      </c>
      <c r="AQ1696" t="s">
        <v>247</v>
      </c>
      <c r="AR1696">
        <v>7548.67</v>
      </c>
      <c r="AS1696">
        <v>17916</v>
      </c>
      <c r="AT1696">
        <v>90.32</v>
      </c>
      <c r="AU1696">
        <v>192.65</v>
      </c>
      <c r="AV1696">
        <v>0.84440000000000004</v>
      </c>
      <c r="AW1696">
        <v>95</v>
      </c>
      <c r="AX1696">
        <v>386</v>
      </c>
      <c r="AY1696">
        <v>379</v>
      </c>
      <c r="AZ1696">
        <v>764</v>
      </c>
      <c r="BA1696">
        <v>957</v>
      </c>
      <c r="BB1696">
        <v>1.91</v>
      </c>
      <c r="BC1696" t="s">
        <v>248</v>
      </c>
      <c r="BD1696">
        <v>0</v>
      </c>
    </row>
    <row r="1697" spans="1:56" x14ac:dyDescent="0.25">
      <c r="A1697">
        <v>3205</v>
      </c>
      <c r="B1697">
        <v>15592</v>
      </c>
      <c r="C1697" t="s">
        <v>17</v>
      </c>
      <c r="D1697" s="1">
        <v>40840.374305555553</v>
      </c>
      <c r="E1697" s="1">
        <v>40840.374305555553</v>
      </c>
      <c r="F1697">
        <v>47</v>
      </c>
      <c r="G1697">
        <v>1</v>
      </c>
      <c r="H1697">
        <v>24</v>
      </c>
      <c r="I1697">
        <v>354</v>
      </c>
      <c r="J1697">
        <v>388.58</v>
      </c>
      <c r="K1697">
        <v>388.58</v>
      </c>
      <c r="L1697">
        <v>4</v>
      </c>
      <c r="M1697">
        <v>2</v>
      </c>
      <c r="N1697">
        <v>2</v>
      </c>
      <c r="O1697" t="s">
        <v>64</v>
      </c>
      <c r="P1697">
        <v>8</v>
      </c>
      <c r="Q1697" t="s">
        <v>24</v>
      </c>
      <c r="T1697">
        <v>14071</v>
      </c>
      <c r="U1697" t="s">
        <v>17</v>
      </c>
      <c r="V1697" t="s">
        <v>129</v>
      </c>
      <c r="W1697">
        <v>4</v>
      </c>
      <c r="X1697">
        <v>8</v>
      </c>
      <c r="Y1697">
        <v>1422.75</v>
      </c>
      <c r="Z1697">
        <v>0</v>
      </c>
      <c r="AA1697">
        <v>1065.94</v>
      </c>
      <c r="AB1697">
        <v>1065.94</v>
      </c>
      <c r="AD1697" t="s">
        <v>197</v>
      </c>
      <c r="AE1697">
        <v>0</v>
      </c>
      <c r="AF1697">
        <v>9.24</v>
      </c>
      <c r="AG1697" t="s">
        <v>198</v>
      </c>
      <c r="AH1697" t="s">
        <v>196</v>
      </c>
      <c r="AJ1697" t="s">
        <v>3650</v>
      </c>
      <c r="AK1697" t="s">
        <v>3651</v>
      </c>
      <c r="AL1697" t="s">
        <v>242</v>
      </c>
      <c r="AM1697" t="s">
        <v>243</v>
      </c>
      <c r="AN1697" t="s">
        <v>244</v>
      </c>
      <c r="AO1697" t="s">
        <v>283</v>
      </c>
      <c r="AP1697" t="s">
        <v>246</v>
      </c>
      <c r="AQ1697" t="s">
        <v>247</v>
      </c>
      <c r="AR1697">
        <v>5950</v>
      </c>
      <c r="AS1697">
        <v>7423</v>
      </c>
      <c r="AT1697">
        <v>98.81</v>
      </c>
      <c r="AU1697">
        <v>88.37</v>
      </c>
      <c r="AV1697">
        <v>1.2517</v>
      </c>
      <c r="AW1697">
        <v>95</v>
      </c>
      <c r="AX1697">
        <v>177</v>
      </c>
      <c r="AY1697">
        <v>258</v>
      </c>
      <c r="AZ1697">
        <v>435</v>
      </c>
      <c r="BA1697">
        <v>523</v>
      </c>
      <c r="BB1697">
        <v>2.37</v>
      </c>
      <c r="BC1697" t="s">
        <v>248</v>
      </c>
      <c r="BD1697">
        <v>0</v>
      </c>
    </row>
    <row r="1698" spans="1:56" x14ac:dyDescent="0.25">
      <c r="A1698">
        <v>5815</v>
      </c>
      <c r="B1698">
        <v>18227</v>
      </c>
      <c r="C1698" t="s">
        <v>17</v>
      </c>
      <c r="D1698" s="1">
        <v>40402.697916666664</v>
      </c>
      <c r="E1698" s="1">
        <v>40669.515972222223</v>
      </c>
      <c r="F1698">
        <v>218</v>
      </c>
      <c r="G1698">
        <v>2</v>
      </c>
      <c r="H1698">
        <v>6</v>
      </c>
      <c r="I1698">
        <v>22</v>
      </c>
      <c r="J1698">
        <v>388.75</v>
      </c>
      <c r="K1698">
        <v>194.38</v>
      </c>
      <c r="L1698">
        <v>2</v>
      </c>
      <c r="M1698">
        <v>2</v>
      </c>
      <c r="N1698">
        <v>2</v>
      </c>
      <c r="O1698" t="s">
        <v>67</v>
      </c>
      <c r="P1698">
        <v>6</v>
      </c>
      <c r="Q1698" t="s">
        <v>22</v>
      </c>
      <c r="T1698">
        <v>14072</v>
      </c>
      <c r="U1698" t="s">
        <v>17</v>
      </c>
      <c r="V1698" t="s">
        <v>19</v>
      </c>
      <c r="W1698">
        <v>667</v>
      </c>
      <c r="X1698">
        <v>1</v>
      </c>
      <c r="Y1698">
        <v>390.85</v>
      </c>
      <c r="Z1698">
        <v>0</v>
      </c>
      <c r="AA1698">
        <v>0</v>
      </c>
      <c r="AB1698">
        <v>0</v>
      </c>
      <c r="AD1698" t="s">
        <v>191</v>
      </c>
      <c r="AE1698">
        <v>0</v>
      </c>
      <c r="AF1698">
        <v>0</v>
      </c>
      <c r="AG1698" t="s">
        <v>198</v>
      </c>
      <c r="AH1698" t="s">
        <v>196</v>
      </c>
      <c r="AJ1698" t="s">
        <v>3652</v>
      </c>
      <c r="AK1698" t="s">
        <v>3653</v>
      </c>
      <c r="AL1698" t="s">
        <v>242</v>
      </c>
      <c r="AM1698" t="s">
        <v>385</v>
      </c>
      <c r="AN1698" t="s">
        <v>386</v>
      </c>
      <c r="AO1698" t="s">
        <v>283</v>
      </c>
      <c r="AP1698" t="s">
        <v>246</v>
      </c>
      <c r="AQ1698" t="s">
        <v>247</v>
      </c>
      <c r="AR1698">
        <v>27817.59</v>
      </c>
      <c r="AS1698">
        <v>43546</v>
      </c>
      <c r="AT1698">
        <v>98.81</v>
      </c>
      <c r="AU1698">
        <v>518.4</v>
      </c>
      <c r="AV1698">
        <v>0.71919999999999995</v>
      </c>
      <c r="AW1698">
        <v>95</v>
      </c>
      <c r="AX1698">
        <v>1037</v>
      </c>
      <c r="AY1698">
        <v>868</v>
      </c>
      <c r="AZ1698">
        <v>1905</v>
      </c>
      <c r="BA1698">
        <v>2423</v>
      </c>
      <c r="BB1698">
        <v>0.64</v>
      </c>
      <c r="BC1698" t="s">
        <v>248</v>
      </c>
      <c r="BD1698">
        <v>0</v>
      </c>
    </row>
    <row r="1699" spans="1:56" x14ac:dyDescent="0.25">
      <c r="A1699">
        <v>996</v>
      </c>
      <c r="B1699">
        <v>13358</v>
      </c>
      <c r="C1699" t="s">
        <v>17</v>
      </c>
      <c r="D1699" s="1">
        <v>40618.494444444441</v>
      </c>
      <c r="E1699" s="1">
        <v>40618.494444444441</v>
      </c>
      <c r="F1699">
        <v>269</v>
      </c>
      <c r="G1699">
        <v>1</v>
      </c>
      <c r="H1699">
        <v>28</v>
      </c>
      <c r="I1699">
        <v>284</v>
      </c>
      <c r="J1699">
        <v>389.03</v>
      </c>
      <c r="K1699">
        <v>389.03</v>
      </c>
      <c r="L1699">
        <v>2</v>
      </c>
      <c r="M1699">
        <v>1</v>
      </c>
      <c r="N1699">
        <v>2</v>
      </c>
      <c r="O1699" t="s">
        <v>68</v>
      </c>
      <c r="P1699">
        <v>5</v>
      </c>
      <c r="Q1699" t="s">
        <v>19</v>
      </c>
      <c r="T1699">
        <v>14073</v>
      </c>
      <c r="U1699" t="s">
        <v>17</v>
      </c>
      <c r="V1699" t="s">
        <v>24</v>
      </c>
      <c r="W1699">
        <v>33</v>
      </c>
      <c r="X1699">
        <v>1</v>
      </c>
      <c r="Y1699">
        <v>151.04</v>
      </c>
      <c r="Z1699">
        <v>0</v>
      </c>
      <c r="AA1699">
        <v>151.04</v>
      </c>
      <c r="AB1699">
        <v>151.04</v>
      </c>
      <c r="AD1699" t="s">
        <v>197</v>
      </c>
      <c r="AE1699">
        <v>0</v>
      </c>
      <c r="AF1699">
        <v>7.61</v>
      </c>
      <c r="AG1699" t="s">
        <v>198</v>
      </c>
      <c r="AH1699" t="s">
        <v>196</v>
      </c>
      <c r="AJ1699" t="s">
        <v>3654</v>
      </c>
      <c r="AK1699" t="s">
        <v>3655</v>
      </c>
      <c r="AL1699" t="s">
        <v>242</v>
      </c>
      <c r="AM1699" t="s">
        <v>243</v>
      </c>
      <c r="AN1699" t="s">
        <v>244</v>
      </c>
      <c r="AO1699" t="s">
        <v>283</v>
      </c>
      <c r="AP1699" t="s">
        <v>246</v>
      </c>
      <c r="AQ1699" t="s">
        <v>247</v>
      </c>
      <c r="AR1699">
        <v>7608.12</v>
      </c>
      <c r="AS1699">
        <v>4738</v>
      </c>
      <c r="AT1699">
        <v>98.81</v>
      </c>
      <c r="AU1699">
        <v>56.4</v>
      </c>
      <c r="AV1699">
        <v>1.2946</v>
      </c>
      <c r="AW1699">
        <v>95</v>
      </c>
      <c r="AX1699">
        <v>113</v>
      </c>
      <c r="AY1699">
        <v>170</v>
      </c>
      <c r="AZ1699">
        <v>283</v>
      </c>
      <c r="BA1699">
        <v>340</v>
      </c>
      <c r="BB1699">
        <v>5.47</v>
      </c>
      <c r="BC1699" t="s">
        <v>248</v>
      </c>
      <c r="BD1699">
        <v>0</v>
      </c>
    </row>
    <row r="1700" spans="1:56" x14ac:dyDescent="0.25">
      <c r="A1700">
        <v>4883</v>
      </c>
      <c r="B1700">
        <v>17286</v>
      </c>
      <c r="C1700" t="s">
        <v>17</v>
      </c>
      <c r="D1700" s="1">
        <v>40486.571527777778</v>
      </c>
      <c r="E1700" s="1">
        <v>40865.532638888886</v>
      </c>
      <c r="F1700">
        <v>22</v>
      </c>
      <c r="G1700">
        <v>3</v>
      </c>
      <c r="H1700">
        <v>89</v>
      </c>
      <c r="I1700">
        <v>368</v>
      </c>
      <c r="J1700">
        <v>389.18</v>
      </c>
      <c r="K1700">
        <v>129.72999999999999</v>
      </c>
      <c r="L1700">
        <v>4</v>
      </c>
      <c r="M1700">
        <v>3</v>
      </c>
      <c r="N1700">
        <v>2</v>
      </c>
      <c r="O1700" t="s">
        <v>76</v>
      </c>
      <c r="P1700">
        <v>9</v>
      </c>
      <c r="Q1700" t="s">
        <v>24</v>
      </c>
      <c r="T1700">
        <v>14074</v>
      </c>
      <c r="U1700" t="s">
        <v>17</v>
      </c>
      <c r="V1700" t="s">
        <v>19</v>
      </c>
      <c r="W1700">
        <v>624</v>
      </c>
      <c r="X1700">
        <v>1</v>
      </c>
      <c r="Y1700">
        <v>219.4</v>
      </c>
      <c r="Z1700">
        <v>0</v>
      </c>
      <c r="AA1700">
        <v>0</v>
      </c>
      <c r="AB1700">
        <v>0</v>
      </c>
      <c r="AD1700" t="s">
        <v>191</v>
      </c>
      <c r="AE1700">
        <v>0</v>
      </c>
      <c r="AF1700">
        <v>0</v>
      </c>
      <c r="AG1700" t="s">
        <v>198</v>
      </c>
      <c r="AH1700" t="s">
        <v>196</v>
      </c>
      <c r="AJ1700" t="s">
        <v>3656</v>
      </c>
      <c r="AK1700" t="s">
        <v>3657</v>
      </c>
      <c r="AL1700" t="s">
        <v>276</v>
      </c>
      <c r="AM1700" t="s">
        <v>243</v>
      </c>
      <c r="AN1700" t="s">
        <v>277</v>
      </c>
      <c r="AO1700" t="s">
        <v>283</v>
      </c>
      <c r="AP1700" t="s">
        <v>278</v>
      </c>
      <c r="AQ1700" t="s">
        <v>247</v>
      </c>
      <c r="AR1700">
        <v>3730.92</v>
      </c>
      <c r="AS1700">
        <v>2765</v>
      </c>
      <c r="AT1700">
        <v>98.98</v>
      </c>
      <c r="AU1700">
        <v>28.21</v>
      </c>
      <c r="AV1700">
        <v>1.2019</v>
      </c>
      <c r="AW1700">
        <v>95</v>
      </c>
      <c r="AX1700">
        <v>57</v>
      </c>
      <c r="AY1700">
        <v>79</v>
      </c>
      <c r="AZ1700">
        <v>136</v>
      </c>
      <c r="BA1700">
        <v>164</v>
      </c>
      <c r="BB1700">
        <v>1.81</v>
      </c>
      <c r="BC1700" t="s">
        <v>278</v>
      </c>
      <c r="BD1700">
        <v>0</v>
      </c>
    </row>
    <row r="1701" spans="1:56" x14ac:dyDescent="0.25">
      <c r="A1701">
        <v>5072</v>
      </c>
      <c r="B1701">
        <v>17479</v>
      </c>
      <c r="C1701" t="s">
        <v>17</v>
      </c>
      <c r="D1701" s="1">
        <v>40254.393055555556</v>
      </c>
      <c r="E1701" s="1">
        <v>40254.393055555556</v>
      </c>
      <c r="F1701">
        <v>633</v>
      </c>
      <c r="G1701">
        <v>1</v>
      </c>
      <c r="H1701">
        <v>18</v>
      </c>
      <c r="I1701">
        <v>266</v>
      </c>
      <c r="J1701">
        <v>389.26</v>
      </c>
      <c r="K1701">
        <v>389.26</v>
      </c>
      <c r="L1701">
        <v>1</v>
      </c>
      <c r="M1701">
        <v>1</v>
      </c>
      <c r="N1701">
        <v>2</v>
      </c>
      <c r="O1701" t="s">
        <v>65</v>
      </c>
      <c r="P1701">
        <v>4</v>
      </c>
      <c r="Q1701" t="s">
        <v>19</v>
      </c>
      <c r="T1701">
        <v>14075</v>
      </c>
      <c r="U1701" t="s">
        <v>17</v>
      </c>
      <c r="V1701" t="s">
        <v>129</v>
      </c>
      <c r="W1701">
        <v>5</v>
      </c>
      <c r="X1701">
        <v>5</v>
      </c>
      <c r="Y1701">
        <v>1724.87</v>
      </c>
      <c r="Z1701">
        <v>0</v>
      </c>
      <c r="AA1701">
        <v>634.34</v>
      </c>
      <c r="AB1701">
        <v>634.34</v>
      </c>
      <c r="AD1701" t="s">
        <v>197</v>
      </c>
      <c r="AE1701">
        <v>0</v>
      </c>
      <c r="AF1701">
        <v>0</v>
      </c>
      <c r="AG1701" t="s">
        <v>198</v>
      </c>
      <c r="AH1701" t="s">
        <v>196</v>
      </c>
      <c r="AJ1701" t="s">
        <v>3658</v>
      </c>
      <c r="AK1701" t="s">
        <v>3659</v>
      </c>
      <c r="AL1701" t="s">
        <v>276</v>
      </c>
      <c r="AM1701" t="s">
        <v>243</v>
      </c>
      <c r="AN1701" t="s">
        <v>277</v>
      </c>
      <c r="AO1701" t="s">
        <v>283</v>
      </c>
      <c r="AP1701" t="s">
        <v>278</v>
      </c>
      <c r="AQ1701" t="s">
        <v>247</v>
      </c>
      <c r="AR1701">
        <v>2682.32</v>
      </c>
      <c r="AS1701">
        <v>940</v>
      </c>
      <c r="AT1701">
        <v>75.510000000000005</v>
      </c>
      <c r="AU1701">
        <v>9.59</v>
      </c>
      <c r="AV1701">
        <v>1.7578</v>
      </c>
      <c r="AW1701">
        <v>95</v>
      </c>
      <c r="AX1701">
        <v>20</v>
      </c>
      <c r="AY1701">
        <v>40</v>
      </c>
      <c r="AZ1701">
        <v>59</v>
      </c>
      <c r="BA1701">
        <v>68</v>
      </c>
      <c r="BB1701">
        <v>0.63</v>
      </c>
      <c r="BC1701" t="s">
        <v>278</v>
      </c>
      <c r="BD1701">
        <v>0</v>
      </c>
    </row>
    <row r="1702" spans="1:56" x14ac:dyDescent="0.25">
      <c r="A1702">
        <v>2375</v>
      </c>
      <c r="B1702">
        <v>14752</v>
      </c>
      <c r="C1702" t="s">
        <v>17</v>
      </c>
      <c r="D1702" s="1">
        <v>40843.496527777781</v>
      </c>
      <c r="E1702" s="1">
        <v>40843.496527777781</v>
      </c>
      <c r="F1702">
        <v>44</v>
      </c>
      <c r="G1702">
        <v>1</v>
      </c>
      <c r="H1702">
        <v>5</v>
      </c>
      <c r="I1702">
        <v>260</v>
      </c>
      <c r="J1702">
        <v>389.64</v>
      </c>
      <c r="K1702">
        <v>389.64</v>
      </c>
      <c r="L1702">
        <v>4</v>
      </c>
      <c r="M1702">
        <v>2</v>
      </c>
      <c r="N1702">
        <v>2</v>
      </c>
      <c r="O1702" t="s">
        <v>64</v>
      </c>
      <c r="P1702">
        <v>8</v>
      </c>
      <c r="Q1702" t="s">
        <v>24</v>
      </c>
      <c r="T1702">
        <v>14076</v>
      </c>
      <c r="U1702" t="s">
        <v>17</v>
      </c>
      <c r="V1702" t="s">
        <v>22</v>
      </c>
      <c r="W1702">
        <v>130</v>
      </c>
      <c r="X1702">
        <v>1</v>
      </c>
      <c r="Y1702">
        <v>118.67</v>
      </c>
      <c r="Z1702">
        <v>118.67</v>
      </c>
      <c r="AA1702">
        <v>0</v>
      </c>
      <c r="AB1702">
        <v>-118.67</v>
      </c>
      <c r="AC1702">
        <v>-100</v>
      </c>
      <c r="AD1702" t="s">
        <v>201</v>
      </c>
      <c r="AE1702">
        <v>118.67</v>
      </c>
      <c r="AF1702">
        <v>0</v>
      </c>
      <c r="AG1702" t="s">
        <v>198</v>
      </c>
      <c r="AH1702" t="s">
        <v>199</v>
      </c>
      <c r="AJ1702" t="s">
        <v>3660</v>
      </c>
      <c r="AK1702" t="s">
        <v>3661</v>
      </c>
      <c r="AL1702" t="s">
        <v>276</v>
      </c>
      <c r="AM1702" t="s">
        <v>243</v>
      </c>
      <c r="AN1702" t="s">
        <v>277</v>
      </c>
      <c r="AO1702" t="s">
        <v>283</v>
      </c>
      <c r="AP1702" t="s">
        <v>278</v>
      </c>
      <c r="AQ1702" t="s">
        <v>247</v>
      </c>
      <c r="AR1702">
        <v>1996.09</v>
      </c>
      <c r="AS1702">
        <v>731</v>
      </c>
      <c r="AT1702">
        <v>81.63</v>
      </c>
      <c r="AU1702">
        <v>7.46</v>
      </c>
      <c r="AV1702">
        <v>1.7910999999999999</v>
      </c>
      <c r="AW1702">
        <v>95</v>
      </c>
      <c r="AX1702">
        <v>15</v>
      </c>
      <c r="AY1702">
        <v>32</v>
      </c>
      <c r="AZ1702">
        <v>47</v>
      </c>
      <c r="BA1702">
        <v>54</v>
      </c>
      <c r="BB1702">
        <v>0.81</v>
      </c>
      <c r="BC1702" t="s">
        <v>278</v>
      </c>
      <c r="BD1702">
        <v>0</v>
      </c>
    </row>
    <row r="1703" spans="1:56" x14ac:dyDescent="0.25">
      <c r="A1703">
        <v>4976</v>
      </c>
      <c r="B1703">
        <v>17379</v>
      </c>
      <c r="C1703" t="s">
        <v>17</v>
      </c>
      <c r="D1703" s="1">
        <v>40875.580555555556</v>
      </c>
      <c r="E1703" s="1">
        <v>40875.580555555556</v>
      </c>
      <c r="F1703">
        <v>12</v>
      </c>
      <c r="G1703">
        <v>1</v>
      </c>
      <c r="H1703">
        <v>71</v>
      </c>
      <c r="I1703">
        <v>623</v>
      </c>
      <c r="J1703">
        <v>389.72</v>
      </c>
      <c r="K1703">
        <v>389.72</v>
      </c>
      <c r="L1703">
        <v>5</v>
      </c>
      <c r="M1703">
        <v>2</v>
      </c>
      <c r="N1703">
        <v>2</v>
      </c>
      <c r="O1703" t="s">
        <v>69</v>
      </c>
      <c r="P1703">
        <v>9</v>
      </c>
      <c r="Q1703" t="s">
        <v>24</v>
      </c>
      <c r="T1703">
        <v>14077</v>
      </c>
      <c r="U1703" t="s">
        <v>17</v>
      </c>
      <c r="V1703" t="s">
        <v>96</v>
      </c>
      <c r="W1703">
        <v>41</v>
      </c>
      <c r="X1703">
        <v>6</v>
      </c>
      <c r="Y1703">
        <v>615.08000000000004</v>
      </c>
      <c r="Z1703">
        <v>0</v>
      </c>
      <c r="AA1703">
        <v>189.02</v>
      </c>
      <c r="AB1703">
        <v>189.02</v>
      </c>
      <c r="AD1703" t="s">
        <v>197</v>
      </c>
      <c r="AE1703">
        <v>0</v>
      </c>
      <c r="AF1703">
        <v>0</v>
      </c>
      <c r="AG1703" t="s">
        <v>198</v>
      </c>
      <c r="AH1703" t="s">
        <v>196</v>
      </c>
      <c r="AJ1703" t="s">
        <v>3662</v>
      </c>
      <c r="AK1703" t="s">
        <v>3663</v>
      </c>
      <c r="AL1703" t="s">
        <v>276</v>
      </c>
      <c r="AM1703" t="s">
        <v>243</v>
      </c>
      <c r="AN1703" t="s">
        <v>277</v>
      </c>
      <c r="AO1703" t="s">
        <v>283</v>
      </c>
      <c r="AP1703" t="s">
        <v>278</v>
      </c>
      <c r="AQ1703" t="s">
        <v>247</v>
      </c>
      <c r="AR1703">
        <v>4239.07</v>
      </c>
      <c r="AS1703">
        <v>929</v>
      </c>
      <c r="AT1703">
        <v>85.71</v>
      </c>
      <c r="AU1703">
        <v>9.48</v>
      </c>
      <c r="AV1703">
        <v>1.4098999999999999</v>
      </c>
      <c r="AW1703">
        <v>95</v>
      </c>
      <c r="AX1703">
        <v>19</v>
      </c>
      <c r="AY1703">
        <v>32</v>
      </c>
      <c r="AZ1703">
        <v>51</v>
      </c>
      <c r="BA1703">
        <v>60</v>
      </c>
      <c r="BB1703">
        <v>0.54</v>
      </c>
      <c r="BC1703" t="s">
        <v>278</v>
      </c>
      <c r="BD1703">
        <v>0</v>
      </c>
    </row>
    <row r="1704" spans="1:56" x14ac:dyDescent="0.25">
      <c r="A1704">
        <v>5612</v>
      </c>
      <c r="B1704">
        <v>18024</v>
      </c>
      <c r="C1704" t="s">
        <v>17</v>
      </c>
      <c r="D1704" s="1">
        <v>40734.519444444442</v>
      </c>
      <c r="E1704" s="1">
        <v>40734.527777777781</v>
      </c>
      <c r="F1704">
        <v>153</v>
      </c>
      <c r="G1704">
        <v>2</v>
      </c>
      <c r="H1704">
        <v>21</v>
      </c>
      <c r="I1704">
        <v>184</v>
      </c>
      <c r="J1704">
        <v>389.78</v>
      </c>
      <c r="K1704">
        <v>194.89</v>
      </c>
      <c r="L1704">
        <v>3</v>
      </c>
      <c r="M1704">
        <v>2</v>
      </c>
      <c r="N1704">
        <v>2</v>
      </c>
      <c r="O1704" t="s">
        <v>66</v>
      </c>
      <c r="P1704">
        <v>7</v>
      </c>
      <c r="Q1704" t="s">
        <v>22</v>
      </c>
      <c r="T1704">
        <v>14078</v>
      </c>
      <c r="U1704" t="s">
        <v>17</v>
      </c>
      <c r="V1704" t="s">
        <v>96</v>
      </c>
      <c r="W1704">
        <v>102</v>
      </c>
      <c r="X1704">
        <v>9</v>
      </c>
      <c r="Y1704">
        <v>1551.82</v>
      </c>
      <c r="Z1704">
        <v>221.46</v>
      </c>
      <c r="AA1704">
        <v>0</v>
      </c>
      <c r="AB1704">
        <v>-221.46</v>
      </c>
      <c r="AC1704">
        <v>-100</v>
      </c>
      <c r="AD1704" t="s">
        <v>201</v>
      </c>
      <c r="AE1704">
        <v>221.46</v>
      </c>
      <c r="AF1704">
        <v>0</v>
      </c>
      <c r="AG1704" t="s">
        <v>203</v>
      </c>
      <c r="AH1704" t="s">
        <v>193</v>
      </c>
      <c r="AJ1704" t="s">
        <v>3664</v>
      </c>
      <c r="AK1704" t="s">
        <v>3665</v>
      </c>
      <c r="AL1704" t="s">
        <v>242</v>
      </c>
      <c r="AM1704" t="s">
        <v>243</v>
      </c>
      <c r="AN1704" t="s">
        <v>244</v>
      </c>
      <c r="AO1704" t="s">
        <v>283</v>
      </c>
      <c r="AP1704" t="s">
        <v>246</v>
      </c>
      <c r="AQ1704" t="s">
        <v>247</v>
      </c>
      <c r="AR1704">
        <v>6933.74</v>
      </c>
      <c r="AS1704">
        <v>1135</v>
      </c>
      <c r="AT1704">
        <v>93.81</v>
      </c>
      <c r="AU1704">
        <v>11.7</v>
      </c>
      <c r="AV1704">
        <v>1.5705</v>
      </c>
      <c r="AW1704">
        <v>95</v>
      </c>
      <c r="AX1704">
        <v>24</v>
      </c>
      <c r="AY1704">
        <v>43</v>
      </c>
      <c r="AZ1704">
        <v>67</v>
      </c>
      <c r="BA1704">
        <v>78</v>
      </c>
      <c r="BB1704">
        <v>0</v>
      </c>
      <c r="BC1704" t="s">
        <v>248</v>
      </c>
      <c r="BD1704">
        <v>0</v>
      </c>
    </row>
    <row r="1705" spans="1:56" x14ac:dyDescent="0.25">
      <c r="A1705">
        <v>4714</v>
      </c>
      <c r="B1705">
        <v>17116</v>
      </c>
      <c r="C1705" t="s">
        <v>17</v>
      </c>
      <c r="D1705" s="1">
        <v>40238.686805555553</v>
      </c>
      <c r="E1705" s="1">
        <v>40238.686805555553</v>
      </c>
      <c r="F1705">
        <v>649</v>
      </c>
      <c r="G1705">
        <v>1</v>
      </c>
      <c r="H1705">
        <v>47</v>
      </c>
      <c r="I1705">
        <v>392</v>
      </c>
      <c r="J1705">
        <v>389.78</v>
      </c>
      <c r="K1705">
        <v>389.78</v>
      </c>
      <c r="L1705">
        <v>1</v>
      </c>
      <c r="M1705">
        <v>1</v>
      </c>
      <c r="N1705">
        <v>2</v>
      </c>
      <c r="O1705" t="s">
        <v>65</v>
      </c>
      <c r="P1705">
        <v>4</v>
      </c>
      <c r="Q1705" t="s">
        <v>19</v>
      </c>
      <c r="T1705">
        <v>14079</v>
      </c>
      <c r="U1705" t="s">
        <v>17</v>
      </c>
      <c r="V1705" t="s">
        <v>22</v>
      </c>
      <c r="W1705">
        <v>125</v>
      </c>
      <c r="X1705">
        <v>1</v>
      </c>
      <c r="Y1705">
        <v>375.1</v>
      </c>
      <c r="Z1705">
        <v>375.1</v>
      </c>
      <c r="AA1705">
        <v>0</v>
      </c>
      <c r="AB1705">
        <v>-375.1</v>
      </c>
      <c r="AC1705">
        <v>-100</v>
      </c>
      <c r="AD1705" t="s">
        <v>201</v>
      </c>
      <c r="AE1705">
        <v>375.1</v>
      </c>
      <c r="AF1705">
        <v>0</v>
      </c>
      <c r="AG1705" t="s">
        <v>198</v>
      </c>
      <c r="AH1705" t="s">
        <v>199</v>
      </c>
      <c r="AJ1705" t="s">
        <v>3666</v>
      </c>
      <c r="AK1705" t="s">
        <v>3667</v>
      </c>
      <c r="AL1705" t="s">
        <v>242</v>
      </c>
      <c r="AM1705" t="s">
        <v>243</v>
      </c>
      <c r="AN1705" t="s">
        <v>244</v>
      </c>
      <c r="AO1705" t="s">
        <v>283</v>
      </c>
      <c r="AP1705" t="s">
        <v>246</v>
      </c>
      <c r="AQ1705" t="s">
        <v>247</v>
      </c>
      <c r="AR1705">
        <v>21826.52</v>
      </c>
      <c r="AS1705">
        <v>3584</v>
      </c>
      <c r="AT1705">
        <v>98.97</v>
      </c>
      <c r="AU1705">
        <v>36.950000000000003</v>
      </c>
      <c r="AV1705">
        <v>1.1942999999999999</v>
      </c>
      <c r="AW1705">
        <v>95</v>
      </c>
      <c r="AX1705">
        <v>74</v>
      </c>
      <c r="AY1705">
        <v>103</v>
      </c>
      <c r="AZ1705">
        <v>177</v>
      </c>
      <c r="BA1705">
        <v>214</v>
      </c>
      <c r="BB1705">
        <v>0.19</v>
      </c>
      <c r="BC1705" t="s">
        <v>248</v>
      </c>
      <c r="BD1705">
        <v>0</v>
      </c>
    </row>
    <row r="1706" spans="1:56" x14ac:dyDescent="0.25">
      <c r="A1706">
        <v>1825</v>
      </c>
      <c r="B1706">
        <v>14197</v>
      </c>
      <c r="C1706" t="s">
        <v>17</v>
      </c>
      <c r="D1706" s="1">
        <v>40476.417361111111</v>
      </c>
      <c r="E1706" s="1">
        <v>40476.417361111111</v>
      </c>
      <c r="F1706">
        <v>411</v>
      </c>
      <c r="G1706">
        <v>1</v>
      </c>
      <c r="H1706">
        <v>20</v>
      </c>
      <c r="I1706">
        <v>143</v>
      </c>
      <c r="J1706">
        <v>390.05</v>
      </c>
      <c r="K1706">
        <v>390.05</v>
      </c>
      <c r="L1706">
        <v>1</v>
      </c>
      <c r="M1706">
        <v>1</v>
      </c>
      <c r="N1706">
        <v>2</v>
      </c>
      <c r="O1706" t="s">
        <v>65</v>
      </c>
      <c r="P1706">
        <v>4</v>
      </c>
      <c r="Q1706" t="s">
        <v>19</v>
      </c>
      <c r="T1706">
        <v>14080</v>
      </c>
      <c r="U1706" t="s">
        <v>17</v>
      </c>
      <c r="V1706" t="s">
        <v>96</v>
      </c>
      <c r="W1706">
        <v>33</v>
      </c>
      <c r="X1706">
        <v>5</v>
      </c>
      <c r="Y1706">
        <v>1115.68</v>
      </c>
      <c r="Z1706">
        <v>0</v>
      </c>
      <c r="AA1706">
        <v>45.6</v>
      </c>
      <c r="AB1706">
        <v>45.6</v>
      </c>
      <c r="AD1706" t="s">
        <v>197</v>
      </c>
      <c r="AE1706">
        <v>0</v>
      </c>
      <c r="AF1706">
        <v>3.58</v>
      </c>
      <c r="AG1706" t="s">
        <v>198</v>
      </c>
      <c r="AH1706" t="s">
        <v>196</v>
      </c>
      <c r="AJ1706" t="s">
        <v>3668</v>
      </c>
      <c r="AK1706" t="s">
        <v>3669</v>
      </c>
      <c r="AL1706" t="s">
        <v>276</v>
      </c>
      <c r="AM1706" t="s">
        <v>243</v>
      </c>
      <c r="AN1706" t="s">
        <v>277</v>
      </c>
      <c r="AO1706" t="s">
        <v>283</v>
      </c>
      <c r="AP1706" t="s">
        <v>278</v>
      </c>
      <c r="AQ1706" t="s">
        <v>247</v>
      </c>
      <c r="AR1706">
        <v>2647.31</v>
      </c>
      <c r="AS1706">
        <v>580</v>
      </c>
      <c r="AT1706">
        <v>83.67</v>
      </c>
      <c r="AU1706">
        <v>5.92</v>
      </c>
      <c r="AV1706">
        <v>1.7568999999999999</v>
      </c>
      <c r="AW1706">
        <v>95</v>
      </c>
      <c r="AX1706">
        <v>12</v>
      </c>
      <c r="AY1706">
        <v>25</v>
      </c>
      <c r="AZ1706">
        <v>37</v>
      </c>
      <c r="BA1706">
        <v>42</v>
      </c>
      <c r="BB1706">
        <v>0.68</v>
      </c>
      <c r="BC1706" t="s">
        <v>278</v>
      </c>
      <c r="BD1706">
        <v>0</v>
      </c>
    </row>
    <row r="1707" spans="1:56" x14ac:dyDescent="0.25">
      <c r="A1707">
        <v>1701</v>
      </c>
      <c r="B1707">
        <v>14072</v>
      </c>
      <c r="C1707" t="s">
        <v>17</v>
      </c>
      <c r="D1707" s="1">
        <v>40220.521527777775</v>
      </c>
      <c r="E1707" s="1">
        <v>40220.521527777775</v>
      </c>
      <c r="F1707">
        <v>667</v>
      </c>
      <c r="G1707">
        <v>1</v>
      </c>
      <c r="H1707">
        <v>19</v>
      </c>
      <c r="I1707">
        <v>65</v>
      </c>
      <c r="J1707">
        <v>390.85</v>
      </c>
      <c r="K1707">
        <v>390.85</v>
      </c>
      <c r="L1707">
        <v>1</v>
      </c>
      <c r="M1707">
        <v>1</v>
      </c>
      <c r="N1707">
        <v>2</v>
      </c>
      <c r="O1707" t="s">
        <v>65</v>
      </c>
      <c r="P1707">
        <v>4</v>
      </c>
      <c r="Q1707" t="s">
        <v>19</v>
      </c>
      <c r="T1707">
        <v>14081</v>
      </c>
      <c r="U1707" t="s">
        <v>17</v>
      </c>
      <c r="V1707" t="s">
        <v>40</v>
      </c>
      <c r="W1707">
        <v>303</v>
      </c>
      <c r="X1707">
        <v>10</v>
      </c>
      <c r="Y1707">
        <v>4867.57</v>
      </c>
      <c r="Z1707">
        <v>0</v>
      </c>
      <c r="AA1707">
        <v>0</v>
      </c>
      <c r="AB1707">
        <v>0</v>
      </c>
      <c r="AD1707" t="s">
        <v>191</v>
      </c>
      <c r="AE1707">
        <v>0</v>
      </c>
      <c r="AF1707">
        <v>2.4700000000000002</v>
      </c>
      <c r="AG1707" t="s">
        <v>200</v>
      </c>
      <c r="AH1707" t="s">
        <v>193</v>
      </c>
      <c r="AJ1707" t="s">
        <v>3670</v>
      </c>
      <c r="AK1707" t="s">
        <v>3671</v>
      </c>
      <c r="AL1707" t="s">
        <v>242</v>
      </c>
      <c r="AM1707" t="s">
        <v>243</v>
      </c>
      <c r="AN1707" t="s">
        <v>244</v>
      </c>
      <c r="AO1707" t="s">
        <v>283</v>
      </c>
      <c r="AP1707" t="s">
        <v>246</v>
      </c>
      <c r="AQ1707" t="s">
        <v>247</v>
      </c>
      <c r="AR1707">
        <v>30339.360000000001</v>
      </c>
      <c r="AS1707">
        <v>2612</v>
      </c>
      <c r="AT1707">
        <v>91.46</v>
      </c>
      <c r="AU1707">
        <v>31.85</v>
      </c>
      <c r="AV1707">
        <v>1.3547</v>
      </c>
      <c r="AW1707">
        <v>95</v>
      </c>
      <c r="AX1707">
        <v>64</v>
      </c>
      <c r="AY1707">
        <v>101</v>
      </c>
      <c r="AZ1707">
        <v>165</v>
      </c>
      <c r="BA1707">
        <v>196</v>
      </c>
      <c r="BB1707">
        <v>4.78</v>
      </c>
      <c r="BC1707" t="s">
        <v>248</v>
      </c>
      <c r="BD1707">
        <v>0</v>
      </c>
    </row>
    <row r="1708" spans="1:56" x14ac:dyDescent="0.25">
      <c r="A1708">
        <v>72</v>
      </c>
      <c r="B1708">
        <v>12419</v>
      </c>
      <c r="C1708" t="s">
        <v>31</v>
      </c>
      <c r="D1708" s="1">
        <v>40473.444444444445</v>
      </c>
      <c r="E1708" s="1">
        <v>40501.419444444444</v>
      </c>
      <c r="F1708">
        <v>386</v>
      </c>
      <c r="G1708">
        <v>2</v>
      </c>
      <c r="H1708">
        <v>22</v>
      </c>
      <c r="I1708">
        <v>227</v>
      </c>
      <c r="J1708">
        <v>391.01</v>
      </c>
      <c r="K1708">
        <v>195.51</v>
      </c>
      <c r="L1708">
        <v>2</v>
      </c>
      <c r="M1708">
        <v>2</v>
      </c>
      <c r="N1708">
        <v>2</v>
      </c>
      <c r="O1708" t="s">
        <v>67</v>
      </c>
      <c r="P1708">
        <v>6</v>
      </c>
      <c r="Q1708" t="s">
        <v>22</v>
      </c>
      <c r="T1708">
        <v>14082</v>
      </c>
      <c r="U1708" t="s">
        <v>17</v>
      </c>
      <c r="V1708" t="s">
        <v>22</v>
      </c>
      <c r="W1708">
        <v>365</v>
      </c>
      <c r="X1708">
        <v>2</v>
      </c>
      <c r="Y1708">
        <v>413.36</v>
      </c>
      <c r="Z1708">
        <v>0</v>
      </c>
      <c r="AA1708">
        <v>0</v>
      </c>
      <c r="AB1708">
        <v>0</v>
      </c>
      <c r="AD1708" t="s">
        <v>191</v>
      </c>
      <c r="AE1708">
        <v>0</v>
      </c>
      <c r="AF1708">
        <v>0</v>
      </c>
      <c r="AG1708" t="s">
        <v>198</v>
      </c>
      <c r="AH1708" t="s">
        <v>199</v>
      </c>
      <c r="AJ1708" t="s">
        <v>3672</v>
      </c>
      <c r="AK1708" t="s">
        <v>3673</v>
      </c>
      <c r="AL1708" t="s">
        <v>242</v>
      </c>
      <c r="AM1708" t="s">
        <v>243</v>
      </c>
      <c r="AN1708" t="s">
        <v>244</v>
      </c>
      <c r="AO1708" t="s">
        <v>283</v>
      </c>
      <c r="AP1708" t="s">
        <v>246</v>
      </c>
      <c r="AQ1708" t="s">
        <v>247</v>
      </c>
      <c r="AR1708">
        <v>60880.3</v>
      </c>
      <c r="AS1708">
        <v>3766</v>
      </c>
      <c r="AT1708">
        <v>84.15</v>
      </c>
      <c r="AU1708">
        <v>45.93</v>
      </c>
      <c r="AV1708">
        <v>1.0122</v>
      </c>
      <c r="AW1708">
        <v>95</v>
      </c>
      <c r="AX1708">
        <v>92</v>
      </c>
      <c r="AY1708">
        <v>109</v>
      </c>
      <c r="AZ1708">
        <v>201</v>
      </c>
      <c r="BA1708">
        <v>246</v>
      </c>
      <c r="BB1708">
        <v>2.23</v>
      </c>
      <c r="BC1708" t="s">
        <v>248</v>
      </c>
      <c r="BD1708">
        <v>0</v>
      </c>
    </row>
    <row r="1709" spans="1:56" x14ac:dyDescent="0.25">
      <c r="A1709">
        <v>3117</v>
      </c>
      <c r="B1709">
        <v>15504</v>
      </c>
      <c r="C1709" t="s">
        <v>17</v>
      </c>
      <c r="D1709" s="1">
        <v>40221.523611111108</v>
      </c>
      <c r="E1709" s="1">
        <v>40805.572916666664</v>
      </c>
      <c r="F1709">
        <v>82</v>
      </c>
      <c r="G1709">
        <v>4</v>
      </c>
      <c r="H1709">
        <v>41</v>
      </c>
      <c r="I1709">
        <v>138</v>
      </c>
      <c r="J1709">
        <v>391.45</v>
      </c>
      <c r="K1709">
        <v>97.86</v>
      </c>
      <c r="L1709">
        <v>3</v>
      </c>
      <c r="M1709">
        <v>3</v>
      </c>
      <c r="N1709">
        <v>2</v>
      </c>
      <c r="O1709" t="s">
        <v>73</v>
      </c>
      <c r="P1709">
        <v>8</v>
      </c>
      <c r="Q1709" t="s">
        <v>22</v>
      </c>
      <c r="T1709">
        <v>14083</v>
      </c>
      <c r="U1709" t="s">
        <v>17</v>
      </c>
      <c r="V1709" t="s">
        <v>96</v>
      </c>
      <c r="W1709">
        <v>5</v>
      </c>
      <c r="X1709">
        <v>11</v>
      </c>
      <c r="Y1709">
        <v>1082.19</v>
      </c>
      <c r="Z1709">
        <v>59.45</v>
      </c>
      <c r="AA1709">
        <v>469.51</v>
      </c>
      <c r="AB1709">
        <v>410.06</v>
      </c>
      <c r="AC1709">
        <v>689.76</v>
      </c>
      <c r="AD1709" t="s">
        <v>194</v>
      </c>
      <c r="AE1709">
        <v>0</v>
      </c>
      <c r="AF1709">
        <v>0</v>
      </c>
      <c r="AG1709" t="s">
        <v>195</v>
      </c>
      <c r="AH1709" t="s">
        <v>196</v>
      </c>
      <c r="AJ1709" t="s">
        <v>3674</v>
      </c>
      <c r="AK1709" t="s">
        <v>3675</v>
      </c>
      <c r="AL1709" t="s">
        <v>276</v>
      </c>
      <c r="AM1709" t="s">
        <v>243</v>
      </c>
      <c r="AN1709" t="s">
        <v>277</v>
      </c>
      <c r="AO1709" t="s">
        <v>245</v>
      </c>
      <c r="AP1709" t="s">
        <v>278</v>
      </c>
      <c r="AQ1709" t="s">
        <v>247</v>
      </c>
      <c r="AR1709">
        <v>3178.02</v>
      </c>
      <c r="AS1709">
        <v>141</v>
      </c>
      <c r="AT1709">
        <v>42.35</v>
      </c>
      <c r="AU1709">
        <v>1.66</v>
      </c>
      <c r="AV1709">
        <v>1.871</v>
      </c>
      <c r="AW1709">
        <v>95</v>
      </c>
      <c r="AX1709">
        <v>4</v>
      </c>
      <c r="AY1709">
        <v>8</v>
      </c>
      <c r="AZ1709">
        <v>11</v>
      </c>
      <c r="BA1709">
        <v>13</v>
      </c>
      <c r="BB1709">
        <v>13.5</v>
      </c>
      <c r="BC1709" t="s">
        <v>278</v>
      </c>
      <c r="BD1709">
        <v>0</v>
      </c>
    </row>
    <row r="1710" spans="1:56" x14ac:dyDescent="0.25">
      <c r="A1710">
        <v>4385</v>
      </c>
      <c r="B1710">
        <v>16783</v>
      </c>
      <c r="C1710" t="s">
        <v>17</v>
      </c>
      <c r="D1710" s="1">
        <v>40450.495138888888</v>
      </c>
      <c r="E1710" s="1">
        <v>40450.495138888888</v>
      </c>
      <c r="F1710">
        <v>437</v>
      </c>
      <c r="G1710">
        <v>1</v>
      </c>
      <c r="H1710">
        <v>25</v>
      </c>
      <c r="I1710">
        <v>163</v>
      </c>
      <c r="J1710">
        <v>391.95</v>
      </c>
      <c r="K1710">
        <v>391.95</v>
      </c>
      <c r="L1710">
        <v>1</v>
      </c>
      <c r="M1710">
        <v>1</v>
      </c>
      <c r="N1710">
        <v>2</v>
      </c>
      <c r="O1710" t="s">
        <v>65</v>
      </c>
      <c r="P1710">
        <v>4</v>
      </c>
      <c r="Q1710" t="s">
        <v>19</v>
      </c>
      <c r="T1710">
        <v>14084</v>
      </c>
      <c r="U1710" t="s">
        <v>17</v>
      </c>
      <c r="V1710" t="s">
        <v>19</v>
      </c>
      <c r="W1710">
        <v>513</v>
      </c>
      <c r="X1710">
        <v>1</v>
      </c>
      <c r="Y1710">
        <v>150.5</v>
      </c>
      <c r="Z1710">
        <v>0</v>
      </c>
      <c r="AA1710">
        <v>0</v>
      </c>
      <c r="AB1710">
        <v>0</v>
      </c>
      <c r="AD1710" t="s">
        <v>191</v>
      </c>
      <c r="AE1710">
        <v>0</v>
      </c>
      <c r="AF1710">
        <v>0</v>
      </c>
      <c r="AG1710" t="s">
        <v>198</v>
      </c>
      <c r="AH1710" t="s">
        <v>196</v>
      </c>
      <c r="AJ1710" t="s">
        <v>3676</v>
      </c>
      <c r="AK1710" t="s">
        <v>3677</v>
      </c>
      <c r="AL1710" t="s">
        <v>242</v>
      </c>
      <c r="AM1710" t="s">
        <v>243</v>
      </c>
      <c r="AN1710" t="s">
        <v>244</v>
      </c>
      <c r="AO1710" t="s">
        <v>245</v>
      </c>
      <c r="AP1710" t="s">
        <v>246</v>
      </c>
      <c r="AQ1710" t="s">
        <v>247</v>
      </c>
      <c r="AR1710">
        <v>7985.03</v>
      </c>
      <c r="AS1710">
        <v>366</v>
      </c>
      <c r="AT1710">
        <v>55.95</v>
      </c>
      <c r="AU1710">
        <v>4.3600000000000003</v>
      </c>
      <c r="AV1710">
        <v>1.8052999999999999</v>
      </c>
      <c r="AW1710">
        <v>95</v>
      </c>
      <c r="AX1710">
        <v>9</v>
      </c>
      <c r="AY1710">
        <v>19</v>
      </c>
      <c r="AZ1710">
        <v>28</v>
      </c>
      <c r="BA1710">
        <v>32</v>
      </c>
      <c r="BB1710">
        <v>3.17</v>
      </c>
      <c r="BC1710" t="s">
        <v>248</v>
      </c>
      <c r="BD1710">
        <v>0</v>
      </c>
    </row>
    <row r="1711" spans="1:56" x14ac:dyDescent="0.25">
      <c r="A1711">
        <v>5698</v>
      </c>
      <c r="B1711">
        <v>18110</v>
      </c>
      <c r="C1711" t="s">
        <v>17</v>
      </c>
      <c r="D1711" s="1">
        <v>40475.597916666666</v>
      </c>
      <c r="E1711" s="1">
        <v>40867.523611111108</v>
      </c>
      <c r="F1711">
        <v>20</v>
      </c>
      <c r="G1711">
        <v>2</v>
      </c>
      <c r="H1711">
        <v>58</v>
      </c>
      <c r="I1711">
        <v>169</v>
      </c>
      <c r="J1711">
        <v>392.28</v>
      </c>
      <c r="K1711">
        <v>196.14</v>
      </c>
      <c r="L1711">
        <v>4</v>
      </c>
      <c r="M1711">
        <v>2</v>
      </c>
      <c r="N1711">
        <v>2</v>
      </c>
      <c r="O1711" t="s">
        <v>64</v>
      </c>
      <c r="P1711">
        <v>8</v>
      </c>
      <c r="Q1711" t="s">
        <v>24</v>
      </c>
      <c r="T1711">
        <v>14085</v>
      </c>
      <c r="U1711" t="s">
        <v>17</v>
      </c>
      <c r="V1711" t="s">
        <v>129</v>
      </c>
      <c r="W1711">
        <v>3</v>
      </c>
      <c r="X1711">
        <v>32</v>
      </c>
      <c r="Y1711">
        <v>9705.67</v>
      </c>
      <c r="Z1711">
        <v>435.78</v>
      </c>
      <c r="AA1711">
        <v>1200.3499999999999</v>
      </c>
      <c r="AB1711">
        <v>764.57</v>
      </c>
      <c r="AC1711">
        <v>175.45</v>
      </c>
      <c r="AD1711" t="s">
        <v>194</v>
      </c>
      <c r="AE1711">
        <v>0</v>
      </c>
      <c r="AF1711">
        <v>0.13</v>
      </c>
      <c r="AG1711" t="s">
        <v>195</v>
      </c>
      <c r="AH1711" t="s">
        <v>196</v>
      </c>
      <c r="AJ1711" t="s">
        <v>3678</v>
      </c>
      <c r="AK1711" t="s">
        <v>3679</v>
      </c>
      <c r="AL1711" t="s">
        <v>242</v>
      </c>
      <c r="AM1711" t="s">
        <v>385</v>
      </c>
      <c r="AN1711" t="s">
        <v>386</v>
      </c>
      <c r="AO1711" t="s">
        <v>283</v>
      </c>
      <c r="AP1711" t="s">
        <v>246</v>
      </c>
      <c r="AQ1711" t="s">
        <v>247</v>
      </c>
      <c r="AR1711">
        <v>18034.63</v>
      </c>
      <c r="AS1711">
        <v>3773</v>
      </c>
      <c r="AT1711">
        <v>98.91</v>
      </c>
      <c r="AU1711">
        <v>41.01</v>
      </c>
      <c r="AV1711">
        <v>0.95450000000000002</v>
      </c>
      <c r="AW1711">
        <v>95</v>
      </c>
      <c r="AX1711">
        <v>83</v>
      </c>
      <c r="AY1711">
        <v>92</v>
      </c>
      <c r="AZ1711">
        <v>174</v>
      </c>
      <c r="BA1711">
        <v>215</v>
      </c>
      <c r="BB1711">
        <v>0.5</v>
      </c>
      <c r="BC1711" t="s">
        <v>248</v>
      </c>
      <c r="BD1711">
        <v>0</v>
      </c>
    </row>
    <row r="1712" spans="1:56" x14ac:dyDescent="0.25">
      <c r="A1712">
        <v>5155</v>
      </c>
      <c r="B1712">
        <v>17563</v>
      </c>
      <c r="C1712" t="s">
        <v>17</v>
      </c>
      <c r="D1712" s="1">
        <v>40275.418055555558</v>
      </c>
      <c r="E1712" s="1">
        <v>40308.620833333334</v>
      </c>
      <c r="F1712">
        <v>579</v>
      </c>
      <c r="G1712">
        <v>2</v>
      </c>
      <c r="H1712">
        <v>27</v>
      </c>
      <c r="I1712">
        <v>256</v>
      </c>
      <c r="J1712">
        <v>392.38</v>
      </c>
      <c r="K1712">
        <v>196.19</v>
      </c>
      <c r="L1712">
        <v>1</v>
      </c>
      <c r="M1712">
        <v>3</v>
      </c>
      <c r="N1712">
        <v>2</v>
      </c>
      <c r="O1712" t="s">
        <v>72</v>
      </c>
      <c r="P1712">
        <v>6</v>
      </c>
      <c r="Q1712" t="s">
        <v>29</v>
      </c>
      <c r="T1712">
        <v>14086</v>
      </c>
      <c r="U1712" t="s">
        <v>17</v>
      </c>
      <c r="V1712" t="s">
        <v>19</v>
      </c>
      <c r="W1712">
        <v>463</v>
      </c>
      <c r="X1712">
        <v>1</v>
      </c>
      <c r="Y1712">
        <v>39.950000000000003</v>
      </c>
      <c r="Z1712">
        <v>0</v>
      </c>
      <c r="AA1712">
        <v>0</v>
      </c>
      <c r="AB1712">
        <v>0</v>
      </c>
      <c r="AD1712" t="s">
        <v>191</v>
      </c>
      <c r="AE1712">
        <v>0</v>
      </c>
      <c r="AF1712">
        <v>0</v>
      </c>
      <c r="AG1712" t="s">
        <v>198</v>
      </c>
      <c r="AH1712" t="s">
        <v>196</v>
      </c>
      <c r="AJ1712" t="s">
        <v>3680</v>
      </c>
      <c r="AK1712" t="s">
        <v>3681</v>
      </c>
      <c r="AL1712" t="s">
        <v>242</v>
      </c>
      <c r="AM1712" t="s">
        <v>243</v>
      </c>
      <c r="AN1712" t="s">
        <v>244</v>
      </c>
      <c r="AO1712" t="s">
        <v>283</v>
      </c>
      <c r="AP1712" t="s">
        <v>246</v>
      </c>
      <c r="AQ1712" t="s">
        <v>247</v>
      </c>
      <c r="AR1712">
        <v>25603.46</v>
      </c>
      <c r="AS1712">
        <v>5455</v>
      </c>
      <c r="AT1712">
        <v>98.91</v>
      </c>
      <c r="AU1712">
        <v>59.29</v>
      </c>
      <c r="AV1712">
        <v>1.6032999999999999</v>
      </c>
      <c r="AW1712">
        <v>95</v>
      </c>
      <c r="AX1712">
        <v>119</v>
      </c>
      <c r="AY1712">
        <v>222</v>
      </c>
      <c r="AZ1712">
        <v>340</v>
      </c>
      <c r="BA1712">
        <v>400</v>
      </c>
      <c r="BB1712">
        <v>0.44</v>
      </c>
      <c r="BC1712" t="s">
        <v>248</v>
      </c>
      <c r="BD1712">
        <v>0</v>
      </c>
    </row>
    <row r="1713" spans="1:56" x14ac:dyDescent="0.25">
      <c r="A1713">
        <v>3050</v>
      </c>
      <c r="B1713">
        <v>15437</v>
      </c>
      <c r="C1713" t="s">
        <v>17</v>
      </c>
      <c r="D1713" s="1">
        <v>40246.447916666664</v>
      </c>
      <c r="E1713" s="1">
        <v>40624.549305555556</v>
      </c>
      <c r="F1713">
        <v>263</v>
      </c>
      <c r="G1713">
        <v>2</v>
      </c>
      <c r="H1713">
        <v>56</v>
      </c>
      <c r="I1713">
        <v>177</v>
      </c>
      <c r="J1713">
        <v>393.45</v>
      </c>
      <c r="K1713">
        <v>196.73</v>
      </c>
      <c r="L1713">
        <v>2</v>
      </c>
      <c r="M1713">
        <v>2</v>
      </c>
      <c r="N1713">
        <v>2</v>
      </c>
      <c r="O1713" t="s">
        <v>67</v>
      </c>
      <c r="P1713">
        <v>6</v>
      </c>
      <c r="Q1713" t="s">
        <v>22</v>
      </c>
      <c r="T1713">
        <v>14087</v>
      </c>
      <c r="U1713" t="s">
        <v>17</v>
      </c>
      <c r="V1713" t="s">
        <v>24</v>
      </c>
      <c r="W1713">
        <v>3</v>
      </c>
      <c r="X1713">
        <v>3</v>
      </c>
      <c r="Y1713">
        <v>829.47</v>
      </c>
      <c r="Z1713">
        <v>0</v>
      </c>
      <c r="AA1713">
        <v>191.47</v>
      </c>
      <c r="AB1713">
        <v>191.47</v>
      </c>
      <c r="AD1713" t="s">
        <v>197</v>
      </c>
      <c r="AE1713">
        <v>0</v>
      </c>
      <c r="AF1713">
        <v>5.15</v>
      </c>
      <c r="AG1713" t="s">
        <v>198</v>
      </c>
      <c r="AH1713" t="s">
        <v>196</v>
      </c>
      <c r="AJ1713" t="s">
        <v>3682</v>
      </c>
      <c r="AK1713" t="s">
        <v>3683</v>
      </c>
      <c r="AL1713" t="s">
        <v>242</v>
      </c>
      <c r="AM1713" t="s">
        <v>243</v>
      </c>
      <c r="AN1713" t="s">
        <v>244</v>
      </c>
      <c r="AO1713" t="s">
        <v>283</v>
      </c>
      <c r="AP1713" t="s">
        <v>246</v>
      </c>
      <c r="AQ1713" t="s">
        <v>247</v>
      </c>
      <c r="AR1713">
        <v>11561.95</v>
      </c>
      <c r="AS1713">
        <v>2880</v>
      </c>
      <c r="AT1713">
        <v>97.83</v>
      </c>
      <c r="AU1713">
        <v>31.3</v>
      </c>
      <c r="AV1713">
        <v>2.5188999999999999</v>
      </c>
      <c r="AW1713">
        <v>95</v>
      </c>
      <c r="AX1713">
        <v>63</v>
      </c>
      <c r="AY1713">
        <v>184</v>
      </c>
      <c r="AZ1713">
        <v>247</v>
      </c>
      <c r="BA1713">
        <v>278</v>
      </c>
      <c r="BB1713">
        <v>0.89</v>
      </c>
      <c r="BC1713" t="s">
        <v>248</v>
      </c>
      <c r="BD1713">
        <v>0</v>
      </c>
    </row>
    <row r="1714" spans="1:56" x14ac:dyDescent="0.25">
      <c r="A1714">
        <v>2961</v>
      </c>
      <c r="B1714">
        <v>15345</v>
      </c>
      <c r="C1714" t="s">
        <v>17</v>
      </c>
      <c r="D1714" s="1">
        <v>40841.477777777778</v>
      </c>
      <c r="E1714" s="1">
        <v>40841.477777777778</v>
      </c>
      <c r="F1714">
        <v>46</v>
      </c>
      <c r="G1714">
        <v>1</v>
      </c>
      <c r="H1714">
        <v>20</v>
      </c>
      <c r="I1714">
        <v>81</v>
      </c>
      <c r="J1714">
        <v>393.54</v>
      </c>
      <c r="K1714">
        <v>393.54</v>
      </c>
      <c r="L1714">
        <v>4</v>
      </c>
      <c r="M1714">
        <v>2</v>
      </c>
      <c r="N1714">
        <v>2</v>
      </c>
      <c r="O1714" t="s">
        <v>64</v>
      </c>
      <c r="P1714">
        <v>8</v>
      </c>
      <c r="Q1714" t="s">
        <v>24</v>
      </c>
      <c r="T1714">
        <v>14088</v>
      </c>
      <c r="U1714" t="s">
        <v>17</v>
      </c>
      <c r="V1714" t="s">
        <v>129</v>
      </c>
      <c r="W1714">
        <v>11</v>
      </c>
      <c r="X1714">
        <v>16</v>
      </c>
      <c r="Y1714">
        <v>64036.800000000003</v>
      </c>
      <c r="Z1714">
        <v>10153.049999999999</v>
      </c>
      <c r="AA1714">
        <v>24983.919999999998</v>
      </c>
      <c r="AB1714">
        <v>14830.87</v>
      </c>
      <c r="AC1714">
        <v>146.07</v>
      </c>
      <c r="AD1714" t="s">
        <v>194</v>
      </c>
      <c r="AE1714">
        <v>0</v>
      </c>
      <c r="AF1714">
        <v>0.48</v>
      </c>
      <c r="AG1714" t="s">
        <v>195</v>
      </c>
      <c r="AH1714" t="s">
        <v>196</v>
      </c>
      <c r="AJ1714" t="s">
        <v>3684</v>
      </c>
      <c r="AK1714" t="s">
        <v>3685</v>
      </c>
      <c r="AL1714" t="s">
        <v>242</v>
      </c>
      <c r="AM1714" t="s">
        <v>243</v>
      </c>
      <c r="AN1714" t="s">
        <v>244</v>
      </c>
      <c r="AO1714" t="s">
        <v>283</v>
      </c>
      <c r="AP1714" t="s">
        <v>246</v>
      </c>
      <c r="AQ1714" t="s">
        <v>247</v>
      </c>
      <c r="AR1714">
        <v>5130.3599999999997</v>
      </c>
      <c r="AS1714">
        <v>387</v>
      </c>
      <c r="AT1714">
        <v>77.17</v>
      </c>
      <c r="AU1714">
        <v>4.21</v>
      </c>
      <c r="AV1714">
        <v>2.3856999999999999</v>
      </c>
      <c r="AW1714">
        <v>95</v>
      </c>
      <c r="AX1714">
        <v>9</v>
      </c>
      <c r="AY1714">
        <v>24</v>
      </c>
      <c r="AZ1714">
        <v>32</v>
      </c>
      <c r="BA1714">
        <v>36</v>
      </c>
      <c r="BB1714">
        <v>4.68</v>
      </c>
      <c r="BC1714" t="s">
        <v>248</v>
      </c>
      <c r="BD1714">
        <v>0</v>
      </c>
    </row>
    <row r="1715" spans="1:56" x14ac:dyDescent="0.25">
      <c r="A1715">
        <v>4897</v>
      </c>
      <c r="B1715">
        <v>17300</v>
      </c>
      <c r="C1715" t="s">
        <v>17</v>
      </c>
      <c r="D1715" s="1">
        <v>40405.459722222222</v>
      </c>
      <c r="E1715" s="1">
        <v>40496.455555555556</v>
      </c>
      <c r="F1715">
        <v>391</v>
      </c>
      <c r="G1715">
        <v>2</v>
      </c>
      <c r="H1715">
        <v>37</v>
      </c>
      <c r="I1715">
        <v>467</v>
      </c>
      <c r="J1715">
        <v>393.64</v>
      </c>
      <c r="K1715">
        <v>196.82</v>
      </c>
      <c r="L1715">
        <v>2</v>
      </c>
      <c r="M1715">
        <v>2</v>
      </c>
      <c r="N1715">
        <v>2</v>
      </c>
      <c r="O1715" t="s">
        <v>67</v>
      </c>
      <c r="P1715">
        <v>6</v>
      </c>
      <c r="Q1715" t="s">
        <v>22</v>
      </c>
      <c r="T1715">
        <v>14089</v>
      </c>
      <c r="U1715" t="s">
        <v>17</v>
      </c>
      <c r="V1715" t="s">
        <v>24</v>
      </c>
      <c r="W1715">
        <v>57</v>
      </c>
      <c r="X1715">
        <v>1</v>
      </c>
      <c r="Y1715">
        <v>158.75</v>
      </c>
      <c r="Z1715">
        <v>0</v>
      </c>
      <c r="AA1715">
        <v>158.75</v>
      </c>
      <c r="AB1715">
        <v>158.75</v>
      </c>
      <c r="AD1715" t="s">
        <v>197</v>
      </c>
      <c r="AE1715">
        <v>0</v>
      </c>
      <c r="AF1715">
        <v>0</v>
      </c>
      <c r="AG1715" t="s">
        <v>198</v>
      </c>
      <c r="AH1715" t="s">
        <v>196</v>
      </c>
      <c r="AJ1715" t="s">
        <v>3686</v>
      </c>
      <c r="AK1715" t="s">
        <v>3687</v>
      </c>
      <c r="AL1715" t="s">
        <v>251</v>
      </c>
      <c r="AM1715" t="s">
        <v>243</v>
      </c>
      <c r="AN1715" t="s">
        <v>252</v>
      </c>
      <c r="AO1715" t="s">
        <v>245</v>
      </c>
      <c r="AP1715" t="s">
        <v>318</v>
      </c>
      <c r="AQ1715" t="s">
        <v>247</v>
      </c>
      <c r="AR1715">
        <v>821.57</v>
      </c>
      <c r="AS1715">
        <v>316</v>
      </c>
      <c r="AT1715">
        <v>56.52</v>
      </c>
      <c r="AU1715">
        <v>3.43</v>
      </c>
      <c r="AV1715">
        <v>2.2195</v>
      </c>
      <c r="AW1715">
        <v>95</v>
      </c>
      <c r="AX1715">
        <v>7</v>
      </c>
      <c r="AY1715">
        <v>18</v>
      </c>
      <c r="AZ1715">
        <v>25</v>
      </c>
      <c r="BA1715">
        <v>29</v>
      </c>
      <c r="BB1715">
        <v>0</v>
      </c>
      <c r="BC1715" t="s">
        <v>324</v>
      </c>
      <c r="BD1715">
        <v>0</v>
      </c>
    </row>
    <row r="1716" spans="1:56" x14ac:dyDescent="0.25">
      <c r="A1716">
        <v>2999</v>
      </c>
      <c r="B1716">
        <v>15386</v>
      </c>
      <c r="C1716" t="s">
        <v>17</v>
      </c>
      <c r="D1716" s="1">
        <v>40700.574305555558</v>
      </c>
      <c r="E1716" s="1">
        <v>40700.574305555558</v>
      </c>
      <c r="F1716">
        <v>187</v>
      </c>
      <c r="G1716">
        <v>1</v>
      </c>
      <c r="H1716">
        <v>31</v>
      </c>
      <c r="I1716">
        <v>446</v>
      </c>
      <c r="J1716">
        <v>394.14</v>
      </c>
      <c r="K1716">
        <v>394.14</v>
      </c>
      <c r="L1716">
        <v>3</v>
      </c>
      <c r="M1716">
        <v>1</v>
      </c>
      <c r="N1716">
        <v>2</v>
      </c>
      <c r="O1716" t="s">
        <v>71</v>
      </c>
      <c r="P1716">
        <v>6</v>
      </c>
      <c r="Q1716" t="s">
        <v>19</v>
      </c>
      <c r="T1716">
        <v>14090</v>
      </c>
      <c r="U1716" t="s">
        <v>17</v>
      </c>
      <c r="V1716" t="s">
        <v>19</v>
      </c>
      <c r="W1716">
        <v>325</v>
      </c>
      <c r="X1716">
        <v>1</v>
      </c>
      <c r="Y1716">
        <v>76.319999999999993</v>
      </c>
      <c r="Z1716">
        <v>0</v>
      </c>
      <c r="AA1716">
        <v>0</v>
      </c>
      <c r="AB1716">
        <v>0</v>
      </c>
      <c r="AD1716" t="s">
        <v>191</v>
      </c>
      <c r="AE1716">
        <v>0</v>
      </c>
      <c r="AF1716">
        <v>0</v>
      </c>
      <c r="AG1716" t="s">
        <v>198</v>
      </c>
      <c r="AH1716" t="s">
        <v>196</v>
      </c>
      <c r="AJ1716" t="s">
        <v>3688</v>
      </c>
      <c r="AK1716" t="s">
        <v>3689</v>
      </c>
      <c r="AL1716" t="s">
        <v>251</v>
      </c>
      <c r="AM1716" t="s">
        <v>243</v>
      </c>
      <c r="AN1716" t="s">
        <v>252</v>
      </c>
      <c r="AO1716" t="s">
        <v>245</v>
      </c>
      <c r="AP1716" t="s">
        <v>318</v>
      </c>
      <c r="AQ1716" t="s">
        <v>247</v>
      </c>
      <c r="AR1716">
        <v>1046.6600000000001</v>
      </c>
      <c r="AS1716">
        <v>397</v>
      </c>
      <c r="AT1716">
        <v>55.43</v>
      </c>
      <c r="AU1716">
        <v>4.32</v>
      </c>
      <c r="AV1716">
        <v>1.9997</v>
      </c>
      <c r="AW1716">
        <v>95</v>
      </c>
      <c r="AX1716">
        <v>9</v>
      </c>
      <c r="AY1716">
        <v>21</v>
      </c>
      <c r="AZ1716">
        <v>29</v>
      </c>
      <c r="BA1716">
        <v>34</v>
      </c>
      <c r="BB1716">
        <v>0.25</v>
      </c>
      <c r="BC1716" t="s">
        <v>324</v>
      </c>
      <c r="BD1716">
        <v>0</v>
      </c>
    </row>
    <row r="1717" spans="1:56" x14ac:dyDescent="0.25">
      <c r="A1717">
        <v>3813</v>
      </c>
      <c r="B1717">
        <v>16207</v>
      </c>
      <c r="C1717" t="s">
        <v>17</v>
      </c>
      <c r="D1717" s="1">
        <v>40861.57708333333</v>
      </c>
      <c r="E1717" s="1">
        <v>40861.57708333333</v>
      </c>
      <c r="F1717">
        <v>26</v>
      </c>
      <c r="G1717">
        <v>1</v>
      </c>
      <c r="H1717">
        <v>19</v>
      </c>
      <c r="I1717">
        <v>140</v>
      </c>
      <c r="J1717">
        <v>394.38</v>
      </c>
      <c r="K1717">
        <v>394.38</v>
      </c>
      <c r="L1717">
        <v>4</v>
      </c>
      <c r="M1717">
        <v>2</v>
      </c>
      <c r="N1717">
        <v>2</v>
      </c>
      <c r="O1717" t="s">
        <v>64</v>
      </c>
      <c r="P1717">
        <v>8</v>
      </c>
      <c r="Q1717" t="s">
        <v>24</v>
      </c>
      <c r="T1717">
        <v>14091</v>
      </c>
      <c r="U1717" t="s">
        <v>17</v>
      </c>
      <c r="V1717" t="s">
        <v>40</v>
      </c>
      <c r="W1717">
        <v>655</v>
      </c>
      <c r="X1717">
        <v>2</v>
      </c>
      <c r="Y1717">
        <v>9530.08</v>
      </c>
      <c r="Z1717">
        <v>0</v>
      </c>
      <c r="AA1717">
        <v>0</v>
      </c>
      <c r="AB1717">
        <v>0</v>
      </c>
      <c r="AD1717" t="s">
        <v>191</v>
      </c>
      <c r="AE1717">
        <v>0</v>
      </c>
      <c r="AF1717">
        <v>0</v>
      </c>
      <c r="AG1717" t="s">
        <v>200</v>
      </c>
      <c r="AH1717" t="s">
        <v>193</v>
      </c>
      <c r="AJ1717" t="s">
        <v>3690</v>
      </c>
      <c r="AK1717" t="s">
        <v>3691</v>
      </c>
      <c r="AL1717" t="s">
        <v>251</v>
      </c>
      <c r="AM1717" t="s">
        <v>243</v>
      </c>
      <c r="AN1717" t="s">
        <v>252</v>
      </c>
      <c r="AO1717" t="s">
        <v>245</v>
      </c>
      <c r="AP1717" t="s">
        <v>318</v>
      </c>
      <c r="AQ1717" t="s">
        <v>247</v>
      </c>
      <c r="AR1717">
        <v>956.17</v>
      </c>
      <c r="AS1717">
        <v>384</v>
      </c>
      <c r="AT1717">
        <v>44.57</v>
      </c>
      <c r="AU1717">
        <v>4.17</v>
      </c>
      <c r="AV1717">
        <v>3.3109000000000002</v>
      </c>
      <c r="AW1717">
        <v>95</v>
      </c>
      <c r="AX1717">
        <v>9</v>
      </c>
      <c r="AY1717">
        <v>33</v>
      </c>
      <c r="AZ1717">
        <v>41</v>
      </c>
      <c r="BA1717">
        <v>45</v>
      </c>
      <c r="BB1717">
        <v>0</v>
      </c>
      <c r="BC1717" t="s">
        <v>324</v>
      </c>
      <c r="BD1717">
        <v>0</v>
      </c>
    </row>
    <row r="1718" spans="1:56" x14ac:dyDescent="0.25">
      <c r="A1718">
        <v>5636</v>
      </c>
      <c r="B1718">
        <v>18048</v>
      </c>
      <c r="C1718" t="s">
        <v>17</v>
      </c>
      <c r="D1718" s="1">
        <v>40393.543749999997</v>
      </c>
      <c r="E1718" s="1">
        <v>40683.623611111114</v>
      </c>
      <c r="F1718">
        <v>204</v>
      </c>
      <c r="G1718">
        <v>3</v>
      </c>
      <c r="H1718">
        <v>56</v>
      </c>
      <c r="I1718">
        <v>256</v>
      </c>
      <c r="J1718">
        <v>394.93</v>
      </c>
      <c r="K1718">
        <v>131.63999999999999</v>
      </c>
      <c r="L1718">
        <v>2</v>
      </c>
      <c r="M1718">
        <v>3</v>
      </c>
      <c r="N1718">
        <v>2</v>
      </c>
      <c r="O1718" t="s">
        <v>74</v>
      </c>
      <c r="P1718">
        <v>7</v>
      </c>
      <c r="Q1718" t="s">
        <v>29</v>
      </c>
      <c r="T1718">
        <v>14092</v>
      </c>
      <c r="U1718" t="s">
        <v>17</v>
      </c>
      <c r="V1718" t="s">
        <v>129</v>
      </c>
      <c r="W1718">
        <v>8</v>
      </c>
      <c r="X1718">
        <v>24</v>
      </c>
      <c r="Y1718">
        <v>7229.45</v>
      </c>
      <c r="Z1718">
        <v>947.95</v>
      </c>
      <c r="AA1718">
        <v>1331.49</v>
      </c>
      <c r="AB1718">
        <v>383.54</v>
      </c>
      <c r="AC1718">
        <v>40.46</v>
      </c>
      <c r="AD1718" t="s">
        <v>194</v>
      </c>
      <c r="AE1718">
        <v>0</v>
      </c>
      <c r="AF1718">
        <v>0.19</v>
      </c>
      <c r="AG1718" t="s">
        <v>195</v>
      </c>
      <c r="AH1718" t="s">
        <v>196</v>
      </c>
      <c r="AJ1718" t="s">
        <v>3692</v>
      </c>
      <c r="AK1718" t="s">
        <v>3693</v>
      </c>
      <c r="AL1718" t="s">
        <v>276</v>
      </c>
      <c r="AM1718" t="s">
        <v>243</v>
      </c>
      <c r="AN1718" t="s">
        <v>277</v>
      </c>
      <c r="AO1718" t="s">
        <v>245</v>
      </c>
      <c r="AP1718" t="s">
        <v>278</v>
      </c>
      <c r="AQ1718" t="s">
        <v>247</v>
      </c>
      <c r="AR1718">
        <v>1894.7</v>
      </c>
      <c r="AS1718">
        <v>585</v>
      </c>
      <c r="AT1718">
        <v>70.650000000000006</v>
      </c>
      <c r="AU1718">
        <v>6.36</v>
      </c>
      <c r="AV1718">
        <v>2.2541000000000002</v>
      </c>
      <c r="AW1718">
        <v>95</v>
      </c>
      <c r="AX1718">
        <v>13</v>
      </c>
      <c r="AY1718">
        <v>34</v>
      </c>
      <c r="AZ1718">
        <v>47</v>
      </c>
      <c r="BA1718">
        <v>53</v>
      </c>
      <c r="BB1718">
        <v>0</v>
      </c>
      <c r="BC1718" t="s">
        <v>278</v>
      </c>
      <c r="BD1718">
        <v>0</v>
      </c>
    </row>
    <row r="1719" spans="1:56" x14ac:dyDescent="0.25">
      <c r="A1719">
        <v>4142</v>
      </c>
      <c r="B1719">
        <v>16538</v>
      </c>
      <c r="C1719" t="s">
        <v>17</v>
      </c>
      <c r="D1719" s="1">
        <v>40291.684027777781</v>
      </c>
      <c r="E1719" s="1">
        <v>40345.707638888889</v>
      </c>
      <c r="F1719">
        <v>542</v>
      </c>
      <c r="G1719">
        <v>3</v>
      </c>
      <c r="H1719">
        <v>35</v>
      </c>
      <c r="I1719">
        <v>254</v>
      </c>
      <c r="J1719">
        <v>395.07</v>
      </c>
      <c r="K1719">
        <v>131.69</v>
      </c>
      <c r="L1719">
        <v>1</v>
      </c>
      <c r="M1719">
        <v>3</v>
      </c>
      <c r="N1719">
        <v>2</v>
      </c>
      <c r="O1719" t="s">
        <v>72</v>
      </c>
      <c r="P1719">
        <v>6</v>
      </c>
      <c r="Q1719" t="s">
        <v>29</v>
      </c>
      <c r="T1719">
        <v>14093</v>
      </c>
      <c r="U1719" t="s">
        <v>17</v>
      </c>
      <c r="V1719" t="s">
        <v>24</v>
      </c>
      <c r="W1719">
        <v>13</v>
      </c>
      <c r="X1719">
        <v>1</v>
      </c>
      <c r="Y1719">
        <v>433.86</v>
      </c>
      <c r="Z1719">
        <v>0</v>
      </c>
      <c r="AA1719">
        <v>433.86</v>
      </c>
      <c r="AB1719">
        <v>433.86</v>
      </c>
      <c r="AD1719" t="s">
        <v>197</v>
      </c>
      <c r="AE1719">
        <v>0</v>
      </c>
      <c r="AF1719">
        <v>0</v>
      </c>
      <c r="AG1719" t="s">
        <v>198</v>
      </c>
      <c r="AH1719" t="s">
        <v>196</v>
      </c>
      <c r="AJ1719" t="s">
        <v>3694</v>
      </c>
      <c r="AK1719" t="s">
        <v>3695</v>
      </c>
      <c r="AL1719" t="s">
        <v>276</v>
      </c>
      <c r="AM1719" t="s">
        <v>243</v>
      </c>
      <c r="AN1719" t="s">
        <v>277</v>
      </c>
      <c r="AO1719" t="s">
        <v>283</v>
      </c>
      <c r="AP1719" t="s">
        <v>278</v>
      </c>
      <c r="AQ1719" t="s">
        <v>247</v>
      </c>
      <c r="AR1719">
        <v>2202.92</v>
      </c>
      <c r="AS1719">
        <v>1082</v>
      </c>
      <c r="AT1719">
        <v>80</v>
      </c>
      <c r="AU1719">
        <v>12.02</v>
      </c>
      <c r="AV1719">
        <v>2.5055000000000001</v>
      </c>
      <c r="AW1719">
        <v>95</v>
      </c>
      <c r="AX1719">
        <v>25</v>
      </c>
      <c r="AY1719">
        <v>71</v>
      </c>
      <c r="AZ1719">
        <v>95</v>
      </c>
      <c r="BA1719">
        <v>107</v>
      </c>
      <c r="BB1719">
        <v>0.18</v>
      </c>
      <c r="BC1719" t="s">
        <v>278</v>
      </c>
      <c r="BD1719">
        <v>0</v>
      </c>
    </row>
    <row r="1720" spans="1:56" x14ac:dyDescent="0.25">
      <c r="A1720">
        <v>726</v>
      </c>
      <c r="B1720">
        <v>13083</v>
      </c>
      <c r="C1720" t="s">
        <v>17</v>
      </c>
      <c r="D1720" s="1">
        <v>40461.568055555559</v>
      </c>
      <c r="E1720" s="1">
        <v>40882.625694444447</v>
      </c>
      <c r="F1720">
        <v>5</v>
      </c>
      <c r="G1720">
        <v>3</v>
      </c>
      <c r="H1720">
        <v>19</v>
      </c>
      <c r="I1720">
        <v>307</v>
      </c>
      <c r="J1720">
        <v>395.43</v>
      </c>
      <c r="K1720">
        <v>131.81</v>
      </c>
      <c r="L1720">
        <v>5</v>
      </c>
      <c r="M1720">
        <v>3</v>
      </c>
      <c r="N1720">
        <v>2</v>
      </c>
      <c r="O1720" t="s">
        <v>70</v>
      </c>
      <c r="P1720">
        <v>10</v>
      </c>
      <c r="Q1720" t="s">
        <v>24</v>
      </c>
      <c r="T1720">
        <v>14094</v>
      </c>
      <c r="U1720" t="s">
        <v>17</v>
      </c>
      <c r="V1720" t="s">
        <v>19</v>
      </c>
      <c r="W1720">
        <v>440</v>
      </c>
      <c r="X1720">
        <v>1</v>
      </c>
      <c r="Y1720">
        <v>311.77</v>
      </c>
      <c r="Z1720">
        <v>0</v>
      </c>
      <c r="AA1720">
        <v>0</v>
      </c>
      <c r="AB1720">
        <v>0</v>
      </c>
      <c r="AD1720" t="s">
        <v>191</v>
      </c>
      <c r="AE1720">
        <v>0</v>
      </c>
      <c r="AF1720">
        <v>0.3</v>
      </c>
      <c r="AG1720" t="s">
        <v>198</v>
      </c>
      <c r="AH1720" t="s">
        <v>196</v>
      </c>
      <c r="AJ1720" t="s">
        <v>3696</v>
      </c>
      <c r="AK1720" t="s">
        <v>3697</v>
      </c>
      <c r="AL1720" t="s">
        <v>276</v>
      </c>
      <c r="AM1720" t="s">
        <v>243</v>
      </c>
      <c r="AN1720" t="s">
        <v>277</v>
      </c>
      <c r="AO1720" t="s">
        <v>283</v>
      </c>
      <c r="AP1720" t="s">
        <v>278</v>
      </c>
      <c r="AQ1720" t="s">
        <v>247</v>
      </c>
      <c r="AR1720">
        <v>2129.7399999999998</v>
      </c>
      <c r="AS1720">
        <v>1046</v>
      </c>
      <c r="AT1720">
        <v>75.56</v>
      </c>
      <c r="AU1720">
        <v>11.62</v>
      </c>
      <c r="AV1720">
        <v>2.5238999999999998</v>
      </c>
      <c r="AW1720">
        <v>95</v>
      </c>
      <c r="AX1720">
        <v>24</v>
      </c>
      <c r="AY1720">
        <v>69</v>
      </c>
      <c r="AZ1720">
        <v>92</v>
      </c>
      <c r="BA1720">
        <v>104</v>
      </c>
      <c r="BB1720">
        <v>0.38</v>
      </c>
      <c r="BC1720" t="s">
        <v>278</v>
      </c>
      <c r="BD1720">
        <v>0</v>
      </c>
    </row>
    <row r="1721" spans="1:56" x14ac:dyDescent="0.25">
      <c r="A1721">
        <v>1509</v>
      </c>
      <c r="B1721">
        <v>13879</v>
      </c>
      <c r="C1721" t="s">
        <v>17</v>
      </c>
      <c r="D1721" s="1">
        <v>40241.450694444444</v>
      </c>
      <c r="E1721" s="1">
        <v>40241.450694444444</v>
      </c>
      <c r="F1721">
        <v>646</v>
      </c>
      <c r="G1721">
        <v>1</v>
      </c>
      <c r="H1721">
        <v>25</v>
      </c>
      <c r="I1721">
        <v>204</v>
      </c>
      <c r="J1721">
        <v>395.5</v>
      </c>
      <c r="K1721">
        <v>395.5</v>
      </c>
      <c r="L1721">
        <v>1</v>
      </c>
      <c r="M1721">
        <v>1</v>
      </c>
      <c r="N1721">
        <v>2</v>
      </c>
      <c r="O1721" t="s">
        <v>65</v>
      </c>
      <c r="P1721">
        <v>4</v>
      </c>
      <c r="Q1721" t="s">
        <v>19</v>
      </c>
      <c r="T1721">
        <v>14095</v>
      </c>
      <c r="U1721" t="s">
        <v>17</v>
      </c>
      <c r="V1721" t="s">
        <v>19</v>
      </c>
      <c r="W1721">
        <v>723</v>
      </c>
      <c r="X1721">
        <v>1</v>
      </c>
      <c r="Y1721">
        <v>2.95</v>
      </c>
      <c r="Z1721">
        <v>0</v>
      </c>
      <c r="AA1721">
        <v>0</v>
      </c>
      <c r="AB1721">
        <v>0</v>
      </c>
      <c r="AD1721" t="s">
        <v>191</v>
      </c>
      <c r="AE1721">
        <v>0</v>
      </c>
      <c r="AF1721">
        <v>0</v>
      </c>
      <c r="AG1721" t="s">
        <v>198</v>
      </c>
      <c r="AH1721" t="s">
        <v>196</v>
      </c>
      <c r="AJ1721" t="s">
        <v>3698</v>
      </c>
      <c r="AK1721" t="s">
        <v>3699</v>
      </c>
      <c r="AL1721" t="s">
        <v>276</v>
      </c>
      <c r="AM1721" t="s">
        <v>243</v>
      </c>
      <c r="AN1721" t="s">
        <v>277</v>
      </c>
      <c r="AO1721" t="s">
        <v>245</v>
      </c>
      <c r="AP1721" t="s">
        <v>278</v>
      </c>
      <c r="AQ1721" t="s">
        <v>247</v>
      </c>
      <c r="AR1721">
        <v>1700.6</v>
      </c>
      <c r="AS1721">
        <v>839</v>
      </c>
      <c r="AT1721">
        <v>62.22</v>
      </c>
      <c r="AU1721">
        <v>9.32</v>
      </c>
      <c r="AV1721">
        <v>2.9361000000000002</v>
      </c>
      <c r="AW1721">
        <v>95</v>
      </c>
      <c r="AX1721">
        <v>19</v>
      </c>
      <c r="AY1721">
        <v>64</v>
      </c>
      <c r="AZ1721">
        <v>83</v>
      </c>
      <c r="BA1721">
        <v>92</v>
      </c>
      <c r="BB1721">
        <v>0.36</v>
      </c>
      <c r="BC1721" t="s">
        <v>278</v>
      </c>
      <c r="BD1721">
        <v>0</v>
      </c>
    </row>
    <row r="1722" spans="1:56" x14ac:dyDescent="0.25">
      <c r="A1722">
        <v>3190</v>
      </c>
      <c r="B1722">
        <v>15577</v>
      </c>
      <c r="C1722" t="s">
        <v>17</v>
      </c>
      <c r="D1722" s="1">
        <v>40160.678472222222</v>
      </c>
      <c r="E1722" s="1">
        <v>40735.710416666669</v>
      </c>
      <c r="F1722">
        <v>152</v>
      </c>
      <c r="G1722">
        <v>5</v>
      </c>
      <c r="H1722">
        <v>58</v>
      </c>
      <c r="I1722">
        <v>120</v>
      </c>
      <c r="J1722">
        <v>396.03</v>
      </c>
      <c r="K1722">
        <v>79.209999999999994</v>
      </c>
      <c r="L1722">
        <v>3</v>
      </c>
      <c r="M1722">
        <v>4</v>
      </c>
      <c r="N1722">
        <v>2</v>
      </c>
      <c r="O1722" t="s">
        <v>79</v>
      </c>
      <c r="P1722">
        <v>9</v>
      </c>
      <c r="Q1722" t="s">
        <v>19</v>
      </c>
      <c r="T1722">
        <v>14096</v>
      </c>
      <c r="U1722" t="s">
        <v>17</v>
      </c>
      <c r="V1722" t="s">
        <v>129</v>
      </c>
      <c r="W1722">
        <v>5</v>
      </c>
      <c r="X1722">
        <v>17</v>
      </c>
      <c r="Y1722">
        <v>53258.43</v>
      </c>
      <c r="Z1722">
        <v>203.89</v>
      </c>
      <c r="AA1722">
        <v>53054.54</v>
      </c>
      <c r="AB1722">
        <v>52850.65</v>
      </c>
      <c r="AC1722">
        <v>25921.16</v>
      </c>
      <c r="AD1722" t="s">
        <v>194</v>
      </c>
      <c r="AE1722">
        <v>0</v>
      </c>
      <c r="AF1722">
        <v>14.9</v>
      </c>
      <c r="AG1722" t="s">
        <v>195</v>
      </c>
      <c r="AH1722" t="s">
        <v>199</v>
      </c>
      <c r="AJ1722" t="s">
        <v>3700</v>
      </c>
      <c r="AK1722" t="s">
        <v>3701</v>
      </c>
      <c r="AL1722" t="s">
        <v>276</v>
      </c>
      <c r="AM1722" t="s">
        <v>243</v>
      </c>
      <c r="AN1722" t="s">
        <v>277</v>
      </c>
      <c r="AO1722" t="s">
        <v>245</v>
      </c>
      <c r="AP1722" t="s">
        <v>278</v>
      </c>
      <c r="AQ1722" t="s">
        <v>247</v>
      </c>
      <c r="AR1722">
        <v>1589.41</v>
      </c>
      <c r="AS1722">
        <v>806</v>
      </c>
      <c r="AT1722">
        <v>66.67</v>
      </c>
      <c r="AU1722">
        <v>8.9600000000000009</v>
      </c>
      <c r="AV1722">
        <v>3.0022000000000002</v>
      </c>
      <c r="AW1722">
        <v>95</v>
      </c>
      <c r="AX1722">
        <v>18</v>
      </c>
      <c r="AY1722">
        <v>63</v>
      </c>
      <c r="AZ1722">
        <v>81</v>
      </c>
      <c r="BA1722">
        <v>90</v>
      </c>
      <c r="BB1722">
        <v>0</v>
      </c>
      <c r="BC1722" t="s">
        <v>278</v>
      </c>
      <c r="BD1722">
        <v>0</v>
      </c>
    </row>
    <row r="1723" spans="1:56" x14ac:dyDescent="0.25">
      <c r="A1723">
        <v>5655</v>
      </c>
      <c r="B1723">
        <v>18067</v>
      </c>
      <c r="C1723" t="s">
        <v>17</v>
      </c>
      <c r="D1723" s="1">
        <v>40846.665277777778</v>
      </c>
      <c r="E1723" s="1">
        <v>40846.665277777778</v>
      </c>
      <c r="F1723">
        <v>41</v>
      </c>
      <c r="G1723">
        <v>1</v>
      </c>
      <c r="H1723">
        <v>36</v>
      </c>
      <c r="I1723">
        <v>189</v>
      </c>
      <c r="J1723">
        <v>396.33</v>
      </c>
      <c r="K1723">
        <v>396.33</v>
      </c>
      <c r="L1723">
        <v>4</v>
      </c>
      <c r="M1723">
        <v>2</v>
      </c>
      <c r="N1723">
        <v>2</v>
      </c>
      <c r="O1723" t="s">
        <v>64</v>
      </c>
      <c r="P1723">
        <v>8</v>
      </c>
      <c r="Q1723" t="s">
        <v>24</v>
      </c>
      <c r="T1723">
        <v>14097</v>
      </c>
      <c r="U1723" t="s">
        <v>17</v>
      </c>
      <c r="V1723" t="s">
        <v>29</v>
      </c>
      <c r="W1723">
        <v>482</v>
      </c>
      <c r="X1723">
        <v>2</v>
      </c>
      <c r="Y1723">
        <v>422.86</v>
      </c>
      <c r="Z1723">
        <v>0</v>
      </c>
      <c r="AA1723">
        <v>0</v>
      </c>
      <c r="AB1723">
        <v>0</v>
      </c>
      <c r="AD1723" t="s">
        <v>191</v>
      </c>
      <c r="AE1723">
        <v>0</v>
      </c>
      <c r="AF1723">
        <v>0</v>
      </c>
      <c r="AG1723" t="s">
        <v>198</v>
      </c>
      <c r="AH1723" t="s">
        <v>199</v>
      </c>
      <c r="AJ1723" t="s">
        <v>3702</v>
      </c>
      <c r="AK1723" t="s">
        <v>3703</v>
      </c>
      <c r="AL1723" t="s">
        <v>276</v>
      </c>
      <c r="AM1723" t="s">
        <v>243</v>
      </c>
      <c r="AN1723" t="s">
        <v>277</v>
      </c>
      <c r="AO1723" t="s">
        <v>245</v>
      </c>
      <c r="AP1723" t="s">
        <v>278</v>
      </c>
      <c r="AQ1723" t="s">
        <v>247</v>
      </c>
      <c r="AR1723">
        <v>2899.8</v>
      </c>
      <c r="AS1723">
        <v>1398</v>
      </c>
      <c r="AT1723">
        <v>60</v>
      </c>
      <c r="AU1723">
        <v>15.53</v>
      </c>
      <c r="AV1723">
        <v>2.1591999999999998</v>
      </c>
      <c r="AW1723">
        <v>95</v>
      </c>
      <c r="AX1723">
        <v>32</v>
      </c>
      <c r="AY1723">
        <v>79</v>
      </c>
      <c r="AZ1723">
        <v>110</v>
      </c>
      <c r="BA1723">
        <v>125</v>
      </c>
      <c r="BB1723">
        <v>0</v>
      </c>
      <c r="BC1723" t="s">
        <v>278</v>
      </c>
      <c r="BD1723">
        <v>0</v>
      </c>
    </row>
    <row r="1724" spans="1:56" x14ac:dyDescent="0.25">
      <c r="A1724">
        <v>3493</v>
      </c>
      <c r="B1724">
        <v>15883</v>
      </c>
      <c r="C1724" t="s">
        <v>17</v>
      </c>
      <c r="D1724" s="1">
        <v>40853.618055555555</v>
      </c>
      <c r="E1724" s="1">
        <v>40884.711805555555</v>
      </c>
      <c r="F1724">
        <v>3</v>
      </c>
      <c r="G1724">
        <v>2</v>
      </c>
      <c r="H1724">
        <v>42</v>
      </c>
      <c r="I1724">
        <v>223</v>
      </c>
      <c r="J1724">
        <v>396.48</v>
      </c>
      <c r="K1724">
        <v>198.24</v>
      </c>
      <c r="L1724">
        <v>5</v>
      </c>
      <c r="M1724">
        <v>2</v>
      </c>
      <c r="N1724">
        <v>2</v>
      </c>
      <c r="O1724" t="s">
        <v>69</v>
      </c>
      <c r="P1724">
        <v>9</v>
      </c>
      <c r="Q1724" t="s">
        <v>24</v>
      </c>
      <c r="T1724">
        <v>14098</v>
      </c>
      <c r="U1724" t="s">
        <v>17</v>
      </c>
      <c r="V1724" t="s">
        <v>24</v>
      </c>
      <c r="W1724">
        <v>37</v>
      </c>
      <c r="X1724">
        <v>1</v>
      </c>
      <c r="Y1724">
        <v>147.35</v>
      </c>
      <c r="Z1724">
        <v>0</v>
      </c>
      <c r="AA1724">
        <v>147.35</v>
      </c>
      <c r="AB1724">
        <v>147.35</v>
      </c>
      <c r="AD1724" t="s">
        <v>197</v>
      </c>
      <c r="AE1724">
        <v>0</v>
      </c>
      <c r="AF1724">
        <v>0</v>
      </c>
      <c r="AG1724" t="s">
        <v>198</v>
      </c>
      <c r="AH1724" t="s">
        <v>196</v>
      </c>
      <c r="AJ1724" t="s">
        <v>3704</v>
      </c>
      <c r="AK1724" t="s">
        <v>3705</v>
      </c>
      <c r="AL1724" t="s">
        <v>276</v>
      </c>
      <c r="AM1724" t="s">
        <v>243</v>
      </c>
      <c r="AN1724" t="s">
        <v>277</v>
      </c>
      <c r="AO1724" t="s">
        <v>245</v>
      </c>
      <c r="AP1724" t="s">
        <v>278</v>
      </c>
      <c r="AQ1724" t="s">
        <v>247</v>
      </c>
      <c r="AR1724">
        <v>2968.77</v>
      </c>
      <c r="AS1724">
        <v>1425</v>
      </c>
      <c r="AT1724">
        <v>62.22</v>
      </c>
      <c r="AU1724">
        <v>15.83</v>
      </c>
      <c r="AV1724">
        <v>2.1295000000000002</v>
      </c>
      <c r="AW1724">
        <v>95</v>
      </c>
      <c r="AX1724">
        <v>32</v>
      </c>
      <c r="AY1724">
        <v>79</v>
      </c>
      <c r="AZ1724">
        <v>111</v>
      </c>
      <c r="BA1724">
        <v>126</v>
      </c>
      <c r="BB1724">
        <v>0.97</v>
      </c>
      <c r="BC1724" t="s">
        <v>278</v>
      </c>
      <c r="BD1724">
        <v>0</v>
      </c>
    </row>
    <row r="1725" spans="1:56" x14ac:dyDescent="0.25">
      <c r="A1725">
        <v>1230</v>
      </c>
      <c r="B1725">
        <v>13597</v>
      </c>
      <c r="C1725" t="s">
        <v>17</v>
      </c>
      <c r="D1725" s="1">
        <v>40484.395833333336</v>
      </c>
      <c r="E1725" s="1">
        <v>40486.620833333334</v>
      </c>
      <c r="F1725">
        <v>401</v>
      </c>
      <c r="G1725">
        <v>2</v>
      </c>
      <c r="H1725">
        <v>17</v>
      </c>
      <c r="I1725">
        <v>231</v>
      </c>
      <c r="J1725">
        <v>396.71</v>
      </c>
      <c r="K1725">
        <v>198.36</v>
      </c>
      <c r="L1725">
        <v>2</v>
      </c>
      <c r="M1725">
        <v>2</v>
      </c>
      <c r="N1725">
        <v>2</v>
      </c>
      <c r="O1725" t="s">
        <v>67</v>
      </c>
      <c r="P1725">
        <v>6</v>
      </c>
      <c r="Q1725" t="s">
        <v>22</v>
      </c>
      <c r="T1725">
        <v>14099</v>
      </c>
      <c r="U1725" t="s">
        <v>17</v>
      </c>
      <c r="V1725" t="s">
        <v>129</v>
      </c>
      <c r="W1725">
        <v>17</v>
      </c>
      <c r="X1725">
        <v>20</v>
      </c>
      <c r="Y1725">
        <v>5750.91</v>
      </c>
      <c r="Z1725">
        <v>988.46</v>
      </c>
      <c r="AA1725">
        <v>794.25</v>
      </c>
      <c r="AB1725">
        <v>-194.21</v>
      </c>
      <c r="AC1725">
        <v>-19.649999999999999</v>
      </c>
      <c r="AD1725" t="s">
        <v>202</v>
      </c>
      <c r="AE1725">
        <v>194.21</v>
      </c>
      <c r="AF1725">
        <v>1.1299999999999999</v>
      </c>
      <c r="AG1725" t="s">
        <v>198</v>
      </c>
      <c r="AH1725" t="s">
        <v>196</v>
      </c>
      <c r="AJ1725" t="s">
        <v>3706</v>
      </c>
      <c r="AK1725" t="s">
        <v>3707</v>
      </c>
      <c r="AL1725" t="s">
        <v>276</v>
      </c>
      <c r="AM1725" t="s">
        <v>243</v>
      </c>
      <c r="AN1725" t="s">
        <v>277</v>
      </c>
      <c r="AO1725" t="s">
        <v>245</v>
      </c>
      <c r="AP1725" t="s">
        <v>278</v>
      </c>
      <c r="AQ1725" t="s">
        <v>247</v>
      </c>
      <c r="AR1725">
        <v>2011.28</v>
      </c>
      <c r="AS1725">
        <v>2294</v>
      </c>
      <c r="AT1725">
        <v>63.33</v>
      </c>
      <c r="AU1725">
        <v>25.49</v>
      </c>
      <c r="AV1725">
        <v>1.5508</v>
      </c>
      <c r="AW1725">
        <v>95</v>
      </c>
      <c r="AX1725">
        <v>51</v>
      </c>
      <c r="AY1725">
        <v>92</v>
      </c>
      <c r="AZ1725">
        <v>143</v>
      </c>
      <c r="BA1725">
        <v>169</v>
      </c>
      <c r="BB1725">
        <v>0.09</v>
      </c>
      <c r="BC1725" t="s">
        <v>278</v>
      </c>
      <c r="BD1725">
        <v>0</v>
      </c>
    </row>
    <row r="1726" spans="1:56" x14ac:dyDescent="0.25">
      <c r="A1726">
        <v>3059</v>
      </c>
      <c r="B1726">
        <v>15446</v>
      </c>
      <c r="C1726" t="s">
        <v>17</v>
      </c>
      <c r="D1726" s="1">
        <v>40160.578472222223</v>
      </c>
      <c r="E1726" s="1">
        <v>40510.499305555553</v>
      </c>
      <c r="F1726">
        <v>377</v>
      </c>
      <c r="G1726">
        <v>3</v>
      </c>
      <c r="H1726">
        <v>89</v>
      </c>
      <c r="I1726">
        <v>262</v>
      </c>
      <c r="J1726">
        <v>396.75</v>
      </c>
      <c r="K1726">
        <v>132.25</v>
      </c>
      <c r="L1726">
        <v>2</v>
      </c>
      <c r="M1726">
        <v>3</v>
      </c>
      <c r="N1726">
        <v>2</v>
      </c>
      <c r="O1726" t="s">
        <v>74</v>
      </c>
      <c r="P1726">
        <v>7</v>
      </c>
      <c r="Q1726" t="s">
        <v>29</v>
      </c>
      <c r="T1726">
        <v>14100</v>
      </c>
      <c r="U1726" t="s">
        <v>17</v>
      </c>
      <c r="V1726" t="s">
        <v>22</v>
      </c>
      <c r="W1726">
        <v>138</v>
      </c>
      <c r="X1726">
        <v>1</v>
      </c>
      <c r="Y1726">
        <v>191.95</v>
      </c>
      <c r="Z1726">
        <v>191.95</v>
      </c>
      <c r="AA1726">
        <v>0</v>
      </c>
      <c r="AB1726">
        <v>-191.95</v>
      </c>
      <c r="AC1726">
        <v>-100</v>
      </c>
      <c r="AD1726" t="s">
        <v>201</v>
      </c>
      <c r="AE1726">
        <v>191.95</v>
      </c>
      <c r="AF1726">
        <v>0</v>
      </c>
      <c r="AG1726" t="s">
        <v>198</v>
      </c>
      <c r="AH1726" t="s">
        <v>199</v>
      </c>
      <c r="AJ1726" t="s">
        <v>3708</v>
      </c>
      <c r="AK1726" t="s">
        <v>3709</v>
      </c>
      <c r="AL1726" t="s">
        <v>276</v>
      </c>
      <c r="AM1726" t="s">
        <v>243</v>
      </c>
      <c r="AN1726" t="s">
        <v>277</v>
      </c>
      <c r="AO1726" t="s">
        <v>245</v>
      </c>
      <c r="AP1726" t="s">
        <v>278</v>
      </c>
      <c r="AQ1726" t="s">
        <v>247</v>
      </c>
      <c r="AR1726">
        <v>1987.93</v>
      </c>
      <c r="AS1726">
        <v>2288</v>
      </c>
      <c r="AT1726">
        <v>60</v>
      </c>
      <c r="AU1726">
        <v>25.42</v>
      </c>
      <c r="AV1726">
        <v>1.6305000000000001</v>
      </c>
      <c r="AW1726">
        <v>95</v>
      </c>
      <c r="AX1726">
        <v>51</v>
      </c>
      <c r="AY1726">
        <v>97</v>
      </c>
      <c r="AZ1726">
        <v>148</v>
      </c>
      <c r="BA1726">
        <v>173</v>
      </c>
      <c r="BB1726">
        <v>0.09</v>
      </c>
      <c r="BC1726" t="s">
        <v>278</v>
      </c>
      <c r="BD1726">
        <v>0</v>
      </c>
    </row>
    <row r="1727" spans="1:56" x14ac:dyDescent="0.25">
      <c r="A1727">
        <v>5079</v>
      </c>
      <c r="B1727">
        <v>17486</v>
      </c>
      <c r="C1727" t="s">
        <v>17</v>
      </c>
      <c r="D1727" s="1">
        <v>40625.583333333336</v>
      </c>
      <c r="E1727" s="1">
        <v>40625.583333333336</v>
      </c>
      <c r="F1727">
        <v>262</v>
      </c>
      <c r="G1727">
        <v>1</v>
      </c>
      <c r="H1727">
        <v>24</v>
      </c>
      <c r="I1727">
        <v>191</v>
      </c>
      <c r="J1727">
        <v>396.87</v>
      </c>
      <c r="K1727">
        <v>396.87</v>
      </c>
      <c r="L1727">
        <v>2</v>
      </c>
      <c r="M1727">
        <v>1</v>
      </c>
      <c r="N1727">
        <v>2</v>
      </c>
      <c r="O1727" t="s">
        <v>68</v>
      </c>
      <c r="P1727">
        <v>5</v>
      </c>
      <c r="Q1727" t="s">
        <v>19</v>
      </c>
      <c r="T1727">
        <v>14101</v>
      </c>
      <c r="U1727" t="s">
        <v>17</v>
      </c>
      <c r="V1727" t="s">
        <v>96</v>
      </c>
      <c r="W1727">
        <v>74</v>
      </c>
      <c r="X1727">
        <v>13</v>
      </c>
      <c r="Y1727">
        <v>9961.93</v>
      </c>
      <c r="Z1727">
        <v>785</v>
      </c>
      <c r="AA1727">
        <v>1032.4000000000001</v>
      </c>
      <c r="AB1727">
        <v>247.4</v>
      </c>
      <c r="AC1727">
        <v>31.52</v>
      </c>
      <c r="AD1727" t="s">
        <v>194</v>
      </c>
      <c r="AE1727">
        <v>0</v>
      </c>
      <c r="AF1727">
        <v>0.2</v>
      </c>
      <c r="AG1727" t="s">
        <v>195</v>
      </c>
      <c r="AH1727" t="s">
        <v>196</v>
      </c>
      <c r="AJ1727" t="s">
        <v>3710</v>
      </c>
      <c r="AK1727" t="s">
        <v>3711</v>
      </c>
      <c r="AL1727" t="s">
        <v>276</v>
      </c>
      <c r="AM1727" t="s">
        <v>243</v>
      </c>
      <c r="AN1727" t="s">
        <v>277</v>
      </c>
      <c r="AO1727" t="s">
        <v>283</v>
      </c>
      <c r="AP1727" t="s">
        <v>278</v>
      </c>
      <c r="AQ1727" t="s">
        <v>247</v>
      </c>
      <c r="AR1727">
        <v>1905.81</v>
      </c>
      <c r="AS1727">
        <v>2239</v>
      </c>
      <c r="AT1727">
        <v>81.11</v>
      </c>
      <c r="AU1727">
        <v>24.88</v>
      </c>
      <c r="AV1727">
        <v>1.5708</v>
      </c>
      <c r="AW1727">
        <v>95</v>
      </c>
      <c r="AX1727">
        <v>50</v>
      </c>
      <c r="AY1727">
        <v>91</v>
      </c>
      <c r="AZ1727">
        <v>141</v>
      </c>
      <c r="BA1727">
        <v>166</v>
      </c>
      <c r="BB1727">
        <v>0.67</v>
      </c>
      <c r="BC1727" t="s">
        <v>278</v>
      </c>
      <c r="BD1727">
        <v>0</v>
      </c>
    </row>
    <row r="1728" spans="1:56" x14ac:dyDescent="0.25">
      <c r="A1728">
        <v>470</v>
      </c>
      <c r="B1728">
        <v>12824</v>
      </c>
      <c r="C1728" t="s">
        <v>17</v>
      </c>
      <c r="D1728" s="1">
        <v>40827.53402777778</v>
      </c>
      <c r="E1728" s="1">
        <v>40827.53402777778</v>
      </c>
      <c r="F1728">
        <v>60</v>
      </c>
      <c r="G1728">
        <v>1</v>
      </c>
      <c r="H1728">
        <v>25</v>
      </c>
      <c r="I1728">
        <v>232</v>
      </c>
      <c r="J1728">
        <v>397.12</v>
      </c>
      <c r="K1728">
        <v>397.12</v>
      </c>
      <c r="L1728">
        <v>3</v>
      </c>
      <c r="M1728">
        <v>2</v>
      </c>
      <c r="N1728">
        <v>2</v>
      </c>
      <c r="O1728" t="s">
        <v>66</v>
      </c>
      <c r="P1728">
        <v>7</v>
      </c>
      <c r="Q1728" t="s">
        <v>22</v>
      </c>
      <c r="T1728">
        <v>14102</v>
      </c>
      <c r="U1728" t="s">
        <v>17</v>
      </c>
      <c r="V1728" t="s">
        <v>96</v>
      </c>
      <c r="W1728">
        <v>6</v>
      </c>
      <c r="X1728">
        <v>5</v>
      </c>
      <c r="Y1728">
        <v>1105.8800000000001</v>
      </c>
      <c r="Z1728">
        <v>0</v>
      </c>
      <c r="AA1728">
        <v>1105.8800000000001</v>
      </c>
      <c r="AB1728">
        <v>1105.8800000000001</v>
      </c>
      <c r="AD1728" t="s">
        <v>197</v>
      </c>
      <c r="AE1728">
        <v>0</v>
      </c>
      <c r="AF1728">
        <v>4.12</v>
      </c>
      <c r="AG1728" t="s">
        <v>198</v>
      </c>
      <c r="AH1728" t="s">
        <v>196</v>
      </c>
      <c r="AJ1728" t="s">
        <v>3712</v>
      </c>
      <c r="AK1728" t="s">
        <v>3713</v>
      </c>
      <c r="AL1728" t="s">
        <v>276</v>
      </c>
      <c r="AM1728" t="s">
        <v>243</v>
      </c>
      <c r="AN1728" t="s">
        <v>277</v>
      </c>
      <c r="AO1728" t="s">
        <v>283</v>
      </c>
      <c r="AP1728" t="s">
        <v>278</v>
      </c>
      <c r="AQ1728" t="s">
        <v>247</v>
      </c>
      <c r="AR1728">
        <v>1882.29</v>
      </c>
      <c r="AS1728">
        <v>2183</v>
      </c>
      <c r="AT1728">
        <v>84.44</v>
      </c>
      <c r="AU1728">
        <v>24.26</v>
      </c>
      <c r="AV1728">
        <v>1.4948999999999999</v>
      </c>
      <c r="AW1728">
        <v>95</v>
      </c>
      <c r="AX1728">
        <v>49</v>
      </c>
      <c r="AY1728">
        <v>85</v>
      </c>
      <c r="AZ1728">
        <v>133</v>
      </c>
      <c r="BA1728">
        <v>158</v>
      </c>
      <c r="BB1728">
        <v>0.68</v>
      </c>
      <c r="BC1728" t="s">
        <v>278</v>
      </c>
      <c r="BD1728">
        <v>0</v>
      </c>
    </row>
    <row r="1729" spans="1:56" x14ac:dyDescent="0.25">
      <c r="A1729">
        <v>5380</v>
      </c>
      <c r="B1729">
        <v>17789</v>
      </c>
      <c r="C1729" t="s">
        <v>17</v>
      </c>
      <c r="D1729" s="1">
        <v>40225.552777777775</v>
      </c>
      <c r="E1729" s="1">
        <v>40605.551388888889</v>
      </c>
      <c r="F1729">
        <v>282</v>
      </c>
      <c r="G1729">
        <v>2</v>
      </c>
      <c r="H1729">
        <v>27</v>
      </c>
      <c r="I1729">
        <v>199</v>
      </c>
      <c r="J1729">
        <v>397.15</v>
      </c>
      <c r="K1729">
        <v>198.58</v>
      </c>
      <c r="L1729">
        <v>2</v>
      </c>
      <c r="M1729">
        <v>2</v>
      </c>
      <c r="N1729">
        <v>2</v>
      </c>
      <c r="O1729" t="s">
        <v>67</v>
      </c>
      <c r="P1729">
        <v>6</v>
      </c>
      <c r="Q1729" t="s">
        <v>22</v>
      </c>
      <c r="T1729">
        <v>14104</v>
      </c>
      <c r="U1729" t="s">
        <v>17</v>
      </c>
      <c r="V1729" t="s">
        <v>96</v>
      </c>
      <c r="W1729">
        <v>155</v>
      </c>
      <c r="X1729">
        <v>5</v>
      </c>
      <c r="Y1729">
        <v>740.53</v>
      </c>
      <c r="Z1729">
        <v>216.21</v>
      </c>
      <c r="AA1729">
        <v>0</v>
      </c>
      <c r="AB1729">
        <v>-216.21</v>
      </c>
      <c r="AC1729">
        <v>-100</v>
      </c>
      <c r="AD1729" t="s">
        <v>201</v>
      </c>
      <c r="AE1729">
        <v>216.21</v>
      </c>
      <c r="AF1729">
        <v>0</v>
      </c>
      <c r="AG1729" t="s">
        <v>198</v>
      </c>
      <c r="AH1729" t="s">
        <v>196</v>
      </c>
      <c r="AJ1729" t="s">
        <v>3714</v>
      </c>
      <c r="AK1729" t="s">
        <v>3715</v>
      </c>
      <c r="AL1729" t="s">
        <v>276</v>
      </c>
      <c r="AM1729" t="s">
        <v>243</v>
      </c>
      <c r="AN1729" t="s">
        <v>277</v>
      </c>
      <c r="AO1729" t="s">
        <v>245</v>
      </c>
      <c r="AP1729" t="s">
        <v>278</v>
      </c>
      <c r="AQ1729" t="s">
        <v>247</v>
      </c>
      <c r="AR1729">
        <v>2713.23</v>
      </c>
      <c r="AS1729">
        <v>1925</v>
      </c>
      <c r="AT1729">
        <v>65.56</v>
      </c>
      <c r="AU1729">
        <v>21.39</v>
      </c>
      <c r="AV1729">
        <v>1.2867999999999999</v>
      </c>
      <c r="AW1729">
        <v>95</v>
      </c>
      <c r="AX1729">
        <v>43</v>
      </c>
      <c r="AY1729">
        <v>65</v>
      </c>
      <c r="AZ1729">
        <v>107</v>
      </c>
      <c r="BA1729">
        <v>129</v>
      </c>
      <c r="BB1729">
        <v>0.72</v>
      </c>
      <c r="BC1729" t="s">
        <v>278</v>
      </c>
      <c r="BD1729">
        <v>0</v>
      </c>
    </row>
    <row r="1730" spans="1:56" x14ac:dyDescent="0.25">
      <c r="A1730">
        <v>3042</v>
      </c>
      <c r="B1730">
        <v>15429</v>
      </c>
      <c r="C1730" t="s">
        <v>17</v>
      </c>
      <c r="D1730" s="1">
        <v>40811.570833333331</v>
      </c>
      <c r="E1730" s="1">
        <v>40860.519444444442</v>
      </c>
      <c r="F1730">
        <v>27</v>
      </c>
      <c r="G1730">
        <v>2</v>
      </c>
      <c r="H1730">
        <v>77</v>
      </c>
      <c r="I1730">
        <v>380</v>
      </c>
      <c r="J1730">
        <v>397.35</v>
      </c>
      <c r="K1730">
        <v>198.68</v>
      </c>
      <c r="L1730">
        <v>4</v>
      </c>
      <c r="M1730">
        <v>2</v>
      </c>
      <c r="N1730">
        <v>2</v>
      </c>
      <c r="O1730" t="s">
        <v>64</v>
      </c>
      <c r="P1730">
        <v>8</v>
      </c>
      <c r="Q1730" t="s">
        <v>24</v>
      </c>
      <c r="T1730">
        <v>14105</v>
      </c>
      <c r="U1730" t="s">
        <v>17</v>
      </c>
      <c r="V1730" t="s">
        <v>40</v>
      </c>
      <c r="W1730">
        <v>240</v>
      </c>
      <c r="X1730">
        <v>5</v>
      </c>
      <c r="Y1730">
        <v>5988.83</v>
      </c>
      <c r="Z1730">
        <v>0</v>
      </c>
      <c r="AA1730">
        <v>0</v>
      </c>
      <c r="AB1730">
        <v>0</v>
      </c>
      <c r="AD1730" t="s">
        <v>191</v>
      </c>
      <c r="AE1730">
        <v>0</v>
      </c>
      <c r="AF1730">
        <v>4.76</v>
      </c>
      <c r="AG1730" t="s">
        <v>200</v>
      </c>
      <c r="AH1730" t="s">
        <v>193</v>
      </c>
      <c r="AJ1730" t="s">
        <v>3716</v>
      </c>
      <c r="AK1730" t="s">
        <v>3717</v>
      </c>
      <c r="AL1730" t="s">
        <v>276</v>
      </c>
      <c r="AM1730" t="s">
        <v>243</v>
      </c>
      <c r="AN1730" t="s">
        <v>277</v>
      </c>
      <c r="AO1730" t="s">
        <v>245</v>
      </c>
      <c r="AP1730" t="s">
        <v>278</v>
      </c>
      <c r="AQ1730" t="s">
        <v>247</v>
      </c>
      <c r="AR1730">
        <v>2748.79</v>
      </c>
      <c r="AS1730">
        <v>1946</v>
      </c>
      <c r="AT1730">
        <v>61.11</v>
      </c>
      <c r="AU1730">
        <v>21.62</v>
      </c>
      <c r="AV1730">
        <v>1.4420999999999999</v>
      </c>
      <c r="AW1730">
        <v>95</v>
      </c>
      <c r="AX1730">
        <v>44</v>
      </c>
      <c r="AY1730">
        <v>73</v>
      </c>
      <c r="AZ1730">
        <v>116</v>
      </c>
      <c r="BA1730">
        <v>138</v>
      </c>
      <c r="BB1730">
        <v>0.76</v>
      </c>
      <c r="BC1730" t="s">
        <v>278</v>
      </c>
      <c r="BD1730">
        <v>0</v>
      </c>
    </row>
    <row r="1731" spans="1:56" x14ac:dyDescent="0.25">
      <c r="A1731">
        <v>2896</v>
      </c>
      <c r="B1731">
        <v>15280</v>
      </c>
      <c r="C1731" t="s">
        <v>17</v>
      </c>
      <c r="D1731" s="1">
        <v>40315.595138888886</v>
      </c>
      <c r="E1731" s="1">
        <v>40714.718055555553</v>
      </c>
      <c r="F1731">
        <v>173</v>
      </c>
      <c r="G1731">
        <v>3</v>
      </c>
      <c r="H1731">
        <v>48</v>
      </c>
      <c r="I1731">
        <v>507</v>
      </c>
      <c r="J1731">
        <v>397.52</v>
      </c>
      <c r="K1731">
        <v>132.51</v>
      </c>
      <c r="L1731">
        <v>3</v>
      </c>
      <c r="M1731">
        <v>3</v>
      </c>
      <c r="N1731">
        <v>2</v>
      </c>
      <c r="O1731" t="s">
        <v>73</v>
      </c>
      <c r="P1731">
        <v>8</v>
      </c>
      <c r="Q1731" t="s">
        <v>22</v>
      </c>
      <c r="T1731">
        <v>14106</v>
      </c>
      <c r="U1731" t="s">
        <v>17</v>
      </c>
      <c r="V1731" t="s">
        <v>19</v>
      </c>
      <c r="W1731">
        <v>738</v>
      </c>
      <c r="X1731">
        <v>1</v>
      </c>
      <c r="Y1731">
        <v>214.8</v>
      </c>
      <c r="Z1731">
        <v>0</v>
      </c>
      <c r="AA1731">
        <v>0</v>
      </c>
      <c r="AB1731">
        <v>0</v>
      </c>
      <c r="AD1731" t="s">
        <v>191</v>
      </c>
      <c r="AE1731">
        <v>0</v>
      </c>
      <c r="AF1731">
        <v>0</v>
      </c>
      <c r="AG1731" t="s">
        <v>198</v>
      </c>
      <c r="AH1731" t="s">
        <v>196</v>
      </c>
      <c r="AJ1731" t="s">
        <v>3718</v>
      </c>
      <c r="AK1731" t="s">
        <v>3719</v>
      </c>
      <c r="AL1731" t="s">
        <v>242</v>
      </c>
      <c r="AM1731" t="s">
        <v>243</v>
      </c>
      <c r="AN1731" t="s">
        <v>244</v>
      </c>
      <c r="AO1731" t="s">
        <v>283</v>
      </c>
      <c r="AP1731" t="s">
        <v>246</v>
      </c>
      <c r="AQ1731" t="s">
        <v>247</v>
      </c>
      <c r="AR1731">
        <v>6689.67</v>
      </c>
      <c r="AS1731">
        <v>544</v>
      </c>
      <c r="AT1731">
        <v>82.22</v>
      </c>
      <c r="AU1731">
        <v>6.04</v>
      </c>
      <c r="AV1731">
        <v>2.3050999999999999</v>
      </c>
      <c r="AW1731">
        <v>95</v>
      </c>
      <c r="AX1731">
        <v>13</v>
      </c>
      <c r="AY1731">
        <v>33</v>
      </c>
      <c r="AZ1731">
        <v>45</v>
      </c>
      <c r="BA1731">
        <v>51</v>
      </c>
      <c r="BB1731">
        <v>2.16</v>
      </c>
      <c r="BC1731" t="s">
        <v>248</v>
      </c>
      <c r="BD1731">
        <v>0</v>
      </c>
    </row>
    <row r="1732" spans="1:56" x14ac:dyDescent="0.25">
      <c r="A1732">
        <v>2654</v>
      </c>
      <c r="B1732">
        <v>15037</v>
      </c>
      <c r="C1732" t="s">
        <v>17</v>
      </c>
      <c r="D1732" s="1">
        <v>40510.509722222225</v>
      </c>
      <c r="E1732" s="1">
        <v>40510.545138888891</v>
      </c>
      <c r="F1732">
        <v>377</v>
      </c>
      <c r="G1732">
        <v>2</v>
      </c>
      <c r="H1732">
        <v>40</v>
      </c>
      <c r="I1732">
        <v>298</v>
      </c>
      <c r="J1732">
        <v>397.76</v>
      </c>
      <c r="K1732">
        <v>198.88</v>
      </c>
      <c r="L1732">
        <v>2</v>
      </c>
      <c r="M1732">
        <v>2</v>
      </c>
      <c r="N1732">
        <v>2</v>
      </c>
      <c r="O1732" t="s">
        <v>67</v>
      </c>
      <c r="P1732">
        <v>6</v>
      </c>
      <c r="Q1732" t="s">
        <v>22</v>
      </c>
      <c r="T1732">
        <v>14107</v>
      </c>
      <c r="U1732" t="s">
        <v>17</v>
      </c>
      <c r="V1732" t="s">
        <v>129</v>
      </c>
      <c r="W1732">
        <v>52</v>
      </c>
      <c r="X1732">
        <v>11</v>
      </c>
      <c r="Y1732">
        <v>4877.3</v>
      </c>
      <c r="Z1732">
        <v>986.86</v>
      </c>
      <c r="AA1732">
        <v>241.29</v>
      </c>
      <c r="AB1732">
        <v>-745.57</v>
      </c>
      <c r="AC1732">
        <v>-75.55</v>
      </c>
      <c r="AD1732" t="s">
        <v>204</v>
      </c>
      <c r="AE1732">
        <v>745.57</v>
      </c>
      <c r="AF1732">
        <v>0.48</v>
      </c>
      <c r="AG1732" t="s">
        <v>205</v>
      </c>
      <c r="AH1732" t="s">
        <v>193</v>
      </c>
      <c r="AJ1732" t="s">
        <v>3720</v>
      </c>
      <c r="AK1732" t="s">
        <v>3721</v>
      </c>
      <c r="AL1732" t="s">
        <v>242</v>
      </c>
      <c r="AM1732" t="s">
        <v>243</v>
      </c>
      <c r="AN1732" t="s">
        <v>244</v>
      </c>
      <c r="AO1732" t="s">
        <v>245</v>
      </c>
      <c r="AP1732" t="s">
        <v>246</v>
      </c>
      <c r="AQ1732" t="s">
        <v>247</v>
      </c>
      <c r="AR1732">
        <v>7623.41</v>
      </c>
      <c r="AS1732">
        <v>5824</v>
      </c>
      <c r="AT1732">
        <v>40</v>
      </c>
      <c r="AU1732">
        <v>64.709999999999994</v>
      </c>
      <c r="AV1732">
        <v>1.9334</v>
      </c>
      <c r="AW1732">
        <v>95</v>
      </c>
      <c r="AX1732">
        <v>130</v>
      </c>
      <c r="AY1732">
        <v>292</v>
      </c>
      <c r="AZ1732">
        <v>421</v>
      </c>
      <c r="BA1732">
        <v>486</v>
      </c>
      <c r="BB1732">
        <v>0.77</v>
      </c>
      <c r="BC1732" t="s">
        <v>248</v>
      </c>
      <c r="BD1732">
        <v>0</v>
      </c>
    </row>
    <row r="1733" spans="1:56" x14ac:dyDescent="0.25">
      <c r="A1733">
        <v>160</v>
      </c>
      <c r="B1733">
        <v>12508</v>
      </c>
      <c r="C1733" t="s">
        <v>36</v>
      </c>
      <c r="D1733" s="1">
        <v>40857.685416666667</v>
      </c>
      <c r="E1733" s="1">
        <v>40860.650694444441</v>
      </c>
      <c r="F1733">
        <v>27</v>
      </c>
      <c r="G1733">
        <v>2</v>
      </c>
      <c r="H1733">
        <v>57</v>
      </c>
      <c r="I1733">
        <v>271</v>
      </c>
      <c r="J1733">
        <v>397.88</v>
      </c>
      <c r="K1733">
        <v>198.94</v>
      </c>
      <c r="L1733">
        <v>4</v>
      </c>
      <c r="M1733">
        <v>2</v>
      </c>
      <c r="N1733">
        <v>2</v>
      </c>
      <c r="O1733" t="s">
        <v>64</v>
      </c>
      <c r="P1733">
        <v>8</v>
      </c>
      <c r="Q1733" t="s">
        <v>24</v>
      </c>
      <c r="T1733">
        <v>14108</v>
      </c>
      <c r="U1733" t="s">
        <v>17</v>
      </c>
      <c r="V1733" t="s">
        <v>24</v>
      </c>
      <c r="W1733">
        <v>31</v>
      </c>
      <c r="X1733">
        <v>4</v>
      </c>
      <c r="Y1733">
        <v>1044.96</v>
      </c>
      <c r="Z1733">
        <v>291.33</v>
      </c>
      <c r="AA1733">
        <v>306.58</v>
      </c>
      <c r="AB1733">
        <v>15.25</v>
      </c>
      <c r="AC1733">
        <v>5.23</v>
      </c>
      <c r="AD1733" t="s">
        <v>202</v>
      </c>
      <c r="AE1733">
        <v>0</v>
      </c>
      <c r="AF1733">
        <v>0.36</v>
      </c>
      <c r="AG1733" t="s">
        <v>198</v>
      </c>
      <c r="AH1733" t="s">
        <v>196</v>
      </c>
      <c r="AJ1733" t="s">
        <v>3722</v>
      </c>
      <c r="AK1733" t="s">
        <v>3723</v>
      </c>
      <c r="AL1733" t="s">
        <v>251</v>
      </c>
      <c r="AM1733" t="s">
        <v>243</v>
      </c>
      <c r="AN1733" t="s">
        <v>252</v>
      </c>
      <c r="AO1733" t="s">
        <v>245</v>
      </c>
      <c r="AP1733" t="s">
        <v>318</v>
      </c>
      <c r="AQ1733" t="s">
        <v>247</v>
      </c>
      <c r="AR1733">
        <v>984.03</v>
      </c>
      <c r="AS1733">
        <v>2437</v>
      </c>
      <c r="AT1733">
        <v>72.22</v>
      </c>
      <c r="AU1733">
        <v>27.08</v>
      </c>
      <c r="AV1733">
        <v>1.7734000000000001</v>
      </c>
      <c r="AW1733">
        <v>95</v>
      </c>
      <c r="AX1733">
        <v>55</v>
      </c>
      <c r="AY1733">
        <v>112</v>
      </c>
      <c r="AZ1733">
        <v>166</v>
      </c>
      <c r="BA1733">
        <v>193</v>
      </c>
      <c r="BB1733">
        <v>0</v>
      </c>
      <c r="BC1733" t="s">
        <v>324</v>
      </c>
      <c r="BD1733">
        <v>0</v>
      </c>
    </row>
    <row r="1734" spans="1:56" x14ac:dyDescent="0.25">
      <c r="A1734">
        <v>3135</v>
      </c>
      <c r="B1734">
        <v>15522</v>
      </c>
      <c r="C1734" t="s">
        <v>17</v>
      </c>
      <c r="D1734" s="1">
        <v>40799.518055555556</v>
      </c>
      <c r="E1734" s="1">
        <v>40854.476388888892</v>
      </c>
      <c r="F1734">
        <v>33</v>
      </c>
      <c r="G1734">
        <v>2</v>
      </c>
      <c r="H1734">
        <v>47</v>
      </c>
      <c r="I1734">
        <v>572</v>
      </c>
      <c r="J1734">
        <v>397.99</v>
      </c>
      <c r="K1734">
        <v>199</v>
      </c>
      <c r="L1734">
        <v>4</v>
      </c>
      <c r="M1734">
        <v>2</v>
      </c>
      <c r="N1734">
        <v>2</v>
      </c>
      <c r="O1734" t="s">
        <v>64</v>
      </c>
      <c r="P1734">
        <v>8</v>
      </c>
      <c r="Q1734" t="s">
        <v>24</v>
      </c>
      <c r="T1734">
        <v>14109</v>
      </c>
      <c r="U1734" t="s">
        <v>17</v>
      </c>
      <c r="V1734" t="s">
        <v>22</v>
      </c>
      <c r="W1734">
        <v>73</v>
      </c>
      <c r="X1734">
        <v>1</v>
      </c>
      <c r="Y1734">
        <v>144.19999999999999</v>
      </c>
      <c r="Z1734">
        <v>0</v>
      </c>
      <c r="AA1734">
        <v>144.19999999999999</v>
      </c>
      <c r="AB1734">
        <v>144.19999999999999</v>
      </c>
      <c r="AD1734" t="s">
        <v>197</v>
      </c>
      <c r="AE1734">
        <v>0</v>
      </c>
      <c r="AF1734">
        <v>44.38</v>
      </c>
      <c r="AG1734" t="s">
        <v>192</v>
      </c>
      <c r="AH1734" t="s">
        <v>199</v>
      </c>
      <c r="AJ1734" t="s">
        <v>3724</v>
      </c>
      <c r="AK1734" t="s">
        <v>3725</v>
      </c>
      <c r="AL1734" t="s">
        <v>242</v>
      </c>
      <c r="AM1734" t="s">
        <v>243</v>
      </c>
      <c r="AN1734" t="s">
        <v>244</v>
      </c>
      <c r="AO1734" t="s">
        <v>283</v>
      </c>
      <c r="AP1734" t="s">
        <v>246</v>
      </c>
      <c r="AQ1734" t="s">
        <v>247</v>
      </c>
      <c r="AR1734">
        <v>4257.09</v>
      </c>
      <c r="AS1734">
        <v>10065</v>
      </c>
      <c r="AT1734">
        <v>96.67</v>
      </c>
      <c r="AU1734">
        <v>111.83</v>
      </c>
      <c r="AV1734">
        <v>1.8617999999999999</v>
      </c>
      <c r="AW1734">
        <v>95</v>
      </c>
      <c r="AX1734">
        <v>224</v>
      </c>
      <c r="AY1734">
        <v>485</v>
      </c>
      <c r="AZ1734">
        <v>709</v>
      </c>
      <c r="BA1734">
        <v>820</v>
      </c>
      <c r="BB1734">
        <v>0.47</v>
      </c>
      <c r="BC1734" t="s">
        <v>248</v>
      </c>
      <c r="BD1734">
        <v>0</v>
      </c>
    </row>
    <row r="1735" spans="1:56" x14ac:dyDescent="0.25">
      <c r="A1735">
        <v>112</v>
      </c>
      <c r="B1735">
        <v>12459</v>
      </c>
      <c r="C1735" t="s">
        <v>31</v>
      </c>
      <c r="D1735" s="1">
        <v>40281.620138888888</v>
      </c>
      <c r="E1735" s="1">
        <v>40281.620138888888</v>
      </c>
      <c r="F1735">
        <v>606</v>
      </c>
      <c r="G1735">
        <v>1</v>
      </c>
      <c r="H1735">
        <v>22</v>
      </c>
      <c r="I1735">
        <v>256</v>
      </c>
      <c r="J1735">
        <v>398.36</v>
      </c>
      <c r="K1735">
        <v>398.36</v>
      </c>
      <c r="L1735">
        <v>1</v>
      </c>
      <c r="M1735">
        <v>1</v>
      </c>
      <c r="N1735">
        <v>2</v>
      </c>
      <c r="O1735" t="s">
        <v>65</v>
      </c>
      <c r="P1735">
        <v>4</v>
      </c>
      <c r="Q1735" t="s">
        <v>19</v>
      </c>
      <c r="T1735">
        <v>14110</v>
      </c>
      <c r="U1735" t="s">
        <v>17</v>
      </c>
      <c r="V1735" t="s">
        <v>129</v>
      </c>
      <c r="W1735">
        <v>4</v>
      </c>
      <c r="X1735">
        <v>33</v>
      </c>
      <c r="Y1735">
        <v>12987.95</v>
      </c>
      <c r="Z1735">
        <v>1558.1</v>
      </c>
      <c r="AA1735">
        <v>2423.5300000000002</v>
      </c>
      <c r="AB1735">
        <v>865.43</v>
      </c>
      <c r="AC1735">
        <v>55.54</v>
      </c>
      <c r="AD1735" t="s">
        <v>194</v>
      </c>
      <c r="AE1735">
        <v>0</v>
      </c>
      <c r="AF1735">
        <v>0.22</v>
      </c>
      <c r="AG1735" t="s">
        <v>195</v>
      </c>
      <c r="AH1735" t="s">
        <v>196</v>
      </c>
      <c r="AJ1735" t="s">
        <v>3726</v>
      </c>
      <c r="AK1735" t="s">
        <v>3727</v>
      </c>
      <c r="AL1735" t="s">
        <v>276</v>
      </c>
      <c r="AM1735" t="s">
        <v>243</v>
      </c>
      <c r="AN1735" t="s">
        <v>277</v>
      </c>
      <c r="AO1735" t="s">
        <v>283</v>
      </c>
      <c r="AP1735" t="s">
        <v>278</v>
      </c>
      <c r="AQ1735" t="s">
        <v>247</v>
      </c>
      <c r="AR1735">
        <v>3507.76</v>
      </c>
      <c r="AS1735">
        <v>8136</v>
      </c>
      <c r="AT1735">
        <v>97.75</v>
      </c>
      <c r="AU1735">
        <v>91.42</v>
      </c>
      <c r="AV1735">
        <v>1.5901000000000001</v>
      </c>
      <c r="AW1735">
        <v>95</v>
      </c>
      <c r="AX1735">
        <v>183</v>
      </c>
      <c r="AY1735">
        <v>339</v>
      </c>
      <c r="AZ1735">
        <v>522</v>
      </c>
      <c r="BA1735">
        <v>613</v>
      </c>
      <c r="BB1735">
        <v>0</v>
      </c>
      <c r="BC1735" t="s">
        <v>278</v>
      </c>
      <c r="BD1735">
        <v>0</v>
      </c>
    </row>
    <row r="1736" spans="1:56" x14ac:dyDescent="0.25">
      <c r="A1736">
        <v>5421</v>
      </c>
      <c r="B1736">
        <v>17830</v>
      </c>
      <c r="C1736" t="s">
        <v>17</v>
      </c>
      <c r="D1736" s="1">
        <v>40598.427083333336</v>
      </c>
      <c r="E1736" s="1">
        <v>40885.519444444442</v>
      </c>
      <c r="F1736">
        <v>2</v>
      </c>
      <c r="G1736">
        <v>3</v>
      </c>
      <c r="H1736">
        <v>18</v>
      </c>
      <c r="I1736">
        <v>92</v>
      </c>
      <c r="J1736">
        <v>398.7</v>
      </c>
      <c r="K1736">
        <v>132.9</v>
      </c>
      <c r="L1736">
        <v>5</v>
      </c>
      <c r="M1736">
        <v>3</v>
      </c>
      <c r="N1736">
        <v>2</v>
      </c>
      <c r="O1736" t="s">
        <v>70</v>
      </c>
      <c r="P1736">
        <v>10</v>
      </c>
      <c r="Q1736" t="s">
        <v>24</v>
      </c>
      <c r="T1736">
        <v>14111</v>
      </c>
      <c r="U1736" t="s">
        <v>17</v>
      </c>
      <c r="V1736" t="s">
        <v>24</v>
      </c>
      <c r="W1736">
        <v>15</v>
      </c>
      <c r="X1736">
        <v>4</v>
      </c>
      <c r="Y1736">
        <v>692.85</v>
      </c>
      <c r="Z1736">
        <v>201.3</v>
      </c>
      <c r="AA1736">
        <v>397.35</v>
      </c>
      <c r="AB1736">
        <v>196.05</v>
      </c>
      <c r="AC1736">
        <v>97.39</v>
      </c>
      <c r="AD1736" t="s">
        <v>194</v>
      </c>
      <c r="AE1736">
        <v>0</v>
      </c>
      <c r="AF1736">
        <v>0.61</v>
      </c>
      <c r="AG1736" t="s">
        <v>195</v>
      </c>
      <c r="AH1736" t="s">
        <v>196</v>
      </c>
      <c r="AJ1736" t="s">
        <v>3728</v>
      </c>
      <c r="AK1736" t="s">
        <v>3729</v>
      </c>
      <c r="AL1736" t="s">
        <v>251</v>
      </c>
      <c r="AM1736" t="s">
        <v>243</v>
      </c>
      <c r="AN1736" t="s">
        <v>252</v>
      </c>
      <c r="AO1736" t="s">
        <v>245</v>
      </c>
      <c r="AP1736" t="s">
        <v>318</v>
      </c>
      <c r="AQ1736" t="s">
        <v>247</v>
      </c>
      <c r="AR1736">
        <v>1101.0999999999999</v>
      </c>
      <c r="AS1736">
        <v>2862</v>
      </c>
      <c r="AT1736">
        <v>74.44</v>
      </c>
      <c r="AU1736">
        <v>31.8</v>
      </c>
      <c r="AV1736">
        <v>1.6277999999999999</v>
      </c>
      <c r="AW1736">
        <v>95</v>
      </c>
      <c r="AX1736">
        <v>64</v>
      </c>
      <c r="AY1736">
        <v>121</v>
      </c>
      <c r="AZ1736">
        <v>185</v>
      </c>
      <c r="BA1736">
        <v>216</v>
      </c>
      <c r="BB1736">
        <v>0</v>
      </c>
      <c r="BC1736" t="s">
        <v>324</v>
      </c>
      <c r="BD1736">
        <v>0</v>
      </c>
    </row>
    <row r="1737" spans="1:56" x14ac:dyDescent="0.25">
      <c r="A1737">
        <v>4650</v>
      </c>
      <c r="B1737">
        <v>17052</v>
      </c>
      <c r="C1737" t="s">
        <v>17</v>
      </c>
      <c r="D1737" s="1">
        <v>40858.618055555555</v>
      </c>
      <c r="E1737" s="1">
        <v>40858.618055555555</v>
      </c>
      <c r="F1737">
        <v>29</v>
      </c>
      <c r="G1737">
        <v>1</v>
      </c>
      <c r="H1737">
        <v>72</v>
      </c>
      <c r="I1737">
        <v>251</v>
      </c>
      <c r="J1737">
        <v>399.09</v>
      </c>
      <c r="K1737">
        <v>399.09</v>
      </c>
      <c r="L1737">
        <v>4</v>
      </c>
      <c r="M1737">
        <v>2</v>
      </c>
      <c r="N1737">
        <v>2</v>
      </c>
      <c r="O1737" t="s">
        <v>64</v>
      </c>
      <c r="P1737">
        <v>8</v>
      </c>
      <c r="Q1737" t="s">
        <v>24</v>
      </c>
      <c r="T1737">
        <v>14112</v>
      </c>
      <c r="U1737" t="s">
        <v>17</v>
      </c>
      <c r="V1737" t="s">
        <v>129</v>
      </c>
      <c r="W1737">
        <v>23</v>
      </c>
      <c r="X1737">
        <v>13</v>
      </c>
      <c r="Y1737">
        <v>5834.59</v>
      </c>
      <c r="Z1737">
        <v>748.32</v>
      </c>
      <c r="AA1737">
        <v>1014.33</v>
      </c>
      <c r="AB1737">
        <v>266.01</v>
      </c>
      <c r="AC1737">
        <v>35.549999999999997</v>
      </c>
      <c r="AD1737" t="s">
        <v>194</v>
      </c>
      <c r="AE1737">
        <v>0</v>
      </c>
      <c r="AF1737">
        <v>5.31</v>
      </c>
      <c r="AG1737" t="s">
        <v>195</v>
      </c>
      <c r="AH1737" t="s">
        <v>196</v>
      </c>
      <c r="AJ1737" t="s">
        <v>3730</v>
      </c>
      <c r="AK1737" t="s">
        <v>3731</v>
      </c>
      <c r="AL1737" t="s">
        <v>276</v>
      </c>
      <c r="AM1737" t="s">
        <v>243</v>
      </c>
      <c r="AN1737" t="s">
        <v>277</v>
      </c>
      <c r="AO1737" t="s">
        <v>283</v>
      </c>
      <c r="AP1737" t="s">
        <v>278</v>
      </c>
      <c r="AQ1737" t="s">
        <v>247</v>
      </c>
      <c r="AR1737">
        <v>1783.36</v>
      </c>
      <c r="AS1737">
        <v>4519</v>
      </c>
      <c r="AT1737">
        <v>80</v>
      </c>
      <c r="AU1737">
        <v>50.21</v>
      </c>
      <c r="AV1737">
        <v>1.7078</v>
      </c>
      <c r="AW1737">
        <v>95</v>
      </c>
      <c r="AX1737">
        <v>101</v>
      </c>
      <c r="AY1737">
        <v>200</v>
      </c>
      <c r="AZ1737">
        <v>300</v>
      </c>
      <c r="BA1737">
        <v>351</v>
      </c>
      <c r="BB1737">
        <v>1.57</v>
      </c>
      <c r="BC1737" t="s">
        <v>278</v>
      </c>
      <c r="BD1737">
        <v>0</v>
      </c>
    </row>
    <row r="1738" spans="1:56" x14ac:dyDescent="0.25">
      <c r="A1738">
        <v>5716</v>
      </c>
      <c r="B1738">
        <v>18128</v>
      </c>
      <c r="C1738" t="s">
        <v>17</v>
      </c>
      <c r="D1738" s="1">
        <v>40349.554861111108</v>
      </c>
      <c r="E1738" s="1">
        <v>40349.554861111108</v>
      </c>
      <c r="F1738">
        <v>538</v>
      </c>
      <c r="G1738">
        <v>1</v>
      </c>
      <c r="H1738">
        <v>42</v>
      </c>
      <c r="I1738">
        <v>216</v>
      </c>
      <c r="J1738">
        <v>399.29</v>
      </c>
      <c r="K1738">
        <v>399.29</v>
      </c>
      <c r="L1738">
        <v>1</v>
      </c>
      <c r="M1738">
        <v>1</v>
      </c>
      <c r="N1738">
        <v>2</v>
      </c>
      <c r="O1738" t="s">
        <v>65</v>
      </c>
      <c r="P1738">
        <v>4</v>
      </c>
      <c r="Q1738" t="s">
        <v>19</v>
      </c>
      <c r="T1738">
        <v>14113</v>
      </c>
      <c r="U1738" t="s">
        <v>17</v>
      </c>
      <c r="V1738" t="s">
        <v>129</v>
      </c>
      <c r="W1738">
        <v>4</v>
      </c>
      <c r="X1738">
        <v>16</v>
      </c>
      <c r="Y1738">
        <v>7092.61</v>
      </c>
      <c r="Z1738">
        <v>0</v>
      </c>
      <c r="AA1738">
        <v>1406.92</v>
      </c>
      <c r="AB1738">
        <v>1406.92</v>
      </c>
      <c r="AD1738" t="s">
        <v>197</v>
      </c>
      <c r="AE1738">
        <v>0</v>
      </c>
      <c r="AF1738">
        <v>13.19</v>
      </c>
      <c r="AG1738" t="s">
        <v>192</v>
      </c>
      <c r="AH1738" t="s">
        <v>199</v>
      </c>
      <c r="AJ1738" t="s">
        <v>3732</v>
      </c>
      <c r="AK1738" t="s">
        <v>3733</v>
      </c>
      <c r="AL1738" t="s">
        <v>242</v>
      </c>
      <c r="AM1738" t="s">
        <v>243</v>
      </c>
      <c r="AN1738" t="s">
        <v>244</v>
      </c>
      <c r="AO1738" t="s">
        <v>283</v>
      </c>
      <c r="AP1738" t="s">
        <v>246</v>
      </c>
      <c r="AQ1738" t="s">
        <v>247</v>
      </c>
      <c r="AR1738">
        <v>5514.79</v>
      </c>
      <c r="AS1738">
        <v>12891</v>
      </c>
      <c r="AT1738">
        <v>98.89</v>
      </c>
      <c r="AU1738">
        <v>143.22999999999999</v>
      </c>
      <c r="AV1738">
        <v>1.3204</v>
      </c>
      <c r="AW1738">
        <v>95</v>
      </c>
      <c r="AX1738">
        <v>287</v>
      </c>
      <c r="AY1738">
        <v>440</v>
      </c>
      <c r="AZ1738">
        <v>727</v>
      </c>
      <c r="BA1738">
        <v>870</v>
      </c>
      <c r="BB1738">
        <v>1.07</v>
      </c>
      <c r="BC1738" t="s">
        <v>248</v>
      </c>
      <c r="BD1738">
        <v>0</v>
      </c>
    </row>
    <row r="1739" spans="1:56" x14ac:dyDescent="0.25">
      <c r="A1739">
        <v>893</v>
      </c>
      <c r="B1739">
        <v>13252</v>
      </c>
      <c r="C1739" t="s">
        <v>17</v>
      </c>
      <c r="D1739" s="1">
        <v>40261.4375</v>
      </c>
      <c r="E1739" s="1">
        <v>40492.666666666664</v>
      </c>
      <c r="F1739">
        <v>395</v>
      </c>
      <c r="G1739">
        <v>2</v>
      </c>
      <c r="H1739">
        <v>19</v>
      </c>
      <c r="I1739">
        <v>134</v>
      </c>
      <c r="J1739">
        <v>399.3</v>
      </c>
      <c r="K1739">
        <v>199.65</v>
      </c>
      <c r="L1739">
        <v>2</v>
      </c>
      <c r="M1739">
        <v>2</v>
      </c>
      <c r="N1739">
        <v>2</v>
      </c>
      <c r="O1739" t="s">
        <v>67</v>
      </c>
      <c r="P1739">
        <v>6</v>
      </c>
      <c r="Q1739" t="s">
        <v>22</v>
      </c>
      <c r="T1739">
        <v>14114</v>
      </c>
      <c r="U1739" t="s">
        <v>17</v>
      </c>
      <c r="V1739" t="s">
        <v>40</v>
      </c>
      <c r="W1739">
        <v>274</v>
      </c>
      <c r="X1739">
        <v>7</v>
      </c>
      <c r="Y1739">
        <v>1364.09</v>
      </c>
      <c r="Z1739">
        <v>0</v>
      </c>
      <c r="AA1739">
        <v>0</v>
      </c>
      <c r="AB1739">
        <v>0</v>
      </c>
      <c r="AD1739" t="s">
        <v>191</v>
      </c>
      <c r="AE1739">
        <v>0</v>
      </c>
      <c r="AF1739">
        <v>0</v>
      </c>
      <c r="AG1739" t="s">
        <v>200</v>
      </c>
      <c r="AH1739" t="s">
        <v>193</v>
      </c>
      <c r="AJ1739" t="s">
        <v>3734</v>
      </c>
      <c r="AK1739" t="s">
        <v>3735</v>
      </c>
      <c r="AL1739" t="s">
        <v>276</v>
      </c>
      <c r="AM1739" t="s">
        <v>243</v>
      </c>
      <c r="AN1739" t="s">
        <v>277</v>
      </c>
      <c r="AO1739" t="s">
        <v>283</v>
      </c>
      <c r="AP1739" t="s">
        <v>278</v>
      </c>
      <c r="AQ1739" t="s">
        <v>247</v>
      </c>
      <c r="AR1739">
        <v>1862.49</v>
      </c>
      <c r="AS1739">
        <v>4454</v>
      </c>
      <c r="AT1739">
        <v>93.33</v>
      </c>
      <c r="AU1739">
        <v>49.49</v>
      </c>
      <c r="AV1739">
        <v>1.1021000000000001</v>
      </c>
      <c r="AW1739">
        <v>95</v>
      </c>
      <c r="AX1739">
        <v>99</v>
      </c>
      <c r="AY1739">
        <v>127</v>
      </c>
      <c r="AZ1739">
        <v>226</v>
      </c>
      <c r="BA1739">
        <v>276</v>
      </c>
      <c r="BB1739">
        <v>2.62</v>
      </c>
      <c r="BC1739" t="s">
        <v>278</v>
      </c>
      <c r="BD1739">
        <v>0</v>
      </c>
    </row>
    <row r="1740" spans="1:56" x14ac:dyDescent="0.25">
      <c r="A1740">
        <v>5752</v>
      </c>
      <c r="B1740">
        <v>18164</v>
      </c>
      <c r="C1740" t="s">
        <v>17</v>
      </c>
      <c r="D1740" s="1">
        <v>40849.538888888892</v>
      </c>
      <c r="E1740" s="1">
        <v>40849.538888888892</v>
      </c>
      <c r="F1740">
        <v>38</v>
      </c>
      <c r="G1740">
        <v>1</v>
      </c>
      <c r="H1740">
        <v>24</v>
      </c>
      <c r="I1740">
        <v>184</v>
      </c>
      <c r="J1740">
        <v>399.65</v>
      </c>
      <c r="K1740">
        <v>399.65</v>
      </c>
      <c r="L1740">
        <v>4</v>
      </c>
      <c r="M1740">
        <v>2</v>
      </c>
      <c r="N1740">
        <v>2</v>
      </c>
      <c r="O1740" t="s">
        <v>64</v>
      </c>
      <c r="P1740">
        <v>8</v>
      </c>
      <c r="Q1740" t="s">
        <v>24</v>
      </c>
      <c r="T1740">
        <v>14115</v>
      </c>
      <c r="U1740" t="s">
        <v>17</v>
      </c>
      <c r="V1740" t="s">
        <v>29</v>
      </c>
      <c r="W1740">
        <v>502</v>
      </c>
      <c r="X1740">
        <v>2</v>
      </c>
      <c r="Y1740">
        <v>622.66999999999996</v>
      </c>
      <c r="Z1740">
        <v>0</v>
      </c>
      <c r="AA1740">
        <v>0</v>
      </c>
      <c r="AB1740">
        <v>0</v>
      </c>
      <c r="AD1740" t="s">
        <v>191</v>
      </c>
      <c r="AE1740">
        <v>0</v>
      </c>
      <c r="AF1740">
        <v>0</v>
      </c>
      <c r="AG1740" t="s">
        <v>198</v>
      </c>
      <c r="AH1740" t="s">
        <v>199</v>
      </c>
      <c r="AJ1740" t="s">
        <v>3736</v>
      </c>
      <c r="AK1740" t="s">
        <v>3737</v>
      </c>
      <c r="AL1740" t="s">
        <v>276</v>
      </c>
      <c r="AM1740" t="s">
        <v>243</v>
      </c>
      <c r="AN1740" t="s">
        <v>277</v>
      </c>
      <c r="AO1740" t="s">
        <v>283</v>
      </c>
      <c r="AP1740" t="s">
        <v>278</v>
      </c>
      <c r="AQ1740" t="s">
        <v>247</v>
      </c>
      <c r="AR1740">
        <v>3586.24</v>
      </c>
      <c r="AS1740">
        <v>9091</v>
      </c>
      <c r="AT1740">
        <v>93.33</v>
      </c>
      <c r="AU1740">
        <v>101.01</v>
      </c>
      <c r="AV1740">
        <v>1.3920999999999999</v>
      </c>
      <c r="AW1740">
        <v>95</v>
      </c>
      <c r="AX1740">
        <v>203</v>
      </c>
      <c r="AY1740">
        <v>328</v>
      </c>
      <c r="AZ1740">
        <v>530</v>
      </c>
      <c r="BA1740">
        <v>631</v>
      </c>
      <c r="BB1740">
        <v>1.42</v>
      </c>
      <c r="BC1740" t="s">
        <v>278</v>
      </c>
      <c r="BD1740">
        <v>0</v>
      </c>
    </row>
    <row r="1741" spans="1:56" x14ac:dyDescent="0.25">
      <c r="A1741">
        <v>3114</v>
      </c>
      <c r="B1741">
        <v>15501</v>
      </c>
      <c r="C1741" t="s">
        <v>17</v>
      </c>
      <c r="D1741" s="1">
        <v>40471.532638888886</v>
      </c>
      <c r="E1741" s="1">
        <v>40482.46875</v>
      </c>
      <c r="F1741">
        <v>405</v>
      </c>
      <c r="G1741">
        <v>2</v>
      </c>
      <c r="H1741">
        <v>64</v>
      </c>
      <c r="I1741">
        <v>205</v>
      </c>
      <c r="J1741">
        <v>399.95</v>
      </c>
      <c r="K1741">
        <v>199.98</v>
      </c>
      <c r="L1741">
        <v>2</v>
      </c>
      <c r="M1741">
        <v>2</v>
      </c>
      <c r="N1741">
        <v>2</v>
      </c>
      <c r="O1741" t="s">
        <v>67</v>
      </c>
      <c r="P1741">
        <v>6</v>
      </c>
      <c r="Q1741" t="s">
        <v>22</v>
      </c>
      <c r="T1741">
        <v>14116</v>
      </c>
      <c r="U1741" t="s">
        <v>17</v>
      </c>
      <c r="V1741" t="s">
        <v>129</v>
      </c>
      <c r="W1741">
        <v>20</v>
      </c>
      <c r="X1741">
        <v>5</v>
      </c>
      <c r="Y1741">
        <v>1382.74</v>
      </c>
      <c r="Z1741">
        <v>628.87</v>
      </c>
      <c r="AA1741">
        <v>753.87</v>
      </c>
      <c r="AB1741">
        <v>125</v>
      </c>
      <c r="AC1741">
        <v>19.88</v>
      </c>
      <c r="AD1741" t="s">
        <v>202</v>
      </c>
      <c r="AE1741">
        <v>0</v>
      </c>
      <c r="AF1741">
        <v>0</v>
      </c>
      <c r="AG1741" t="s">
        <v>198</v>
      </c>
      <c r="AH1741" t="s">
        <v>196</v>
      </c>
      <c r="AJ1741" t="s">
        <v>3738</v>
      </c>
      <c r="AK1741" t="s">
        <v>3739</v>
      </c>
      <c r="AL1741" t="s">
        <v>276</v>
      </c>
      <c r="AM1741" t="s">
        <v>243</v>
      </c>
      <c r="AN1741" t="s">
        <v>277</v>
      </c>
      <c r="AO1741" t="s">
        <v>283</v>
      </c>
      <c r="AP1741" t="s">
        <v>278</v>
      </c>
      <c r="AQ1741" t="s">
        <v>247</v>
      </c>
      <c r="AR1741">
        <v>2420.91</v>
      </c>
      <c r="AS1741">
        <v>5861</v>
      </c>
      <c r="AT1741">
        <v>94.38</v>
      </c>
      <c r="AU1741">
        <v>65.849999999999994</v>
      </c>
      <c r="AV1741">
        <v>2.5819999999999999</v>
      </c>
      <c r="AW1741">
        <v>95</v>
      </c>
      <c r="AX1741">
        <v>132</v>
      </c>
      <c r="AY1741">
        <v>396</v>
      </c>
      <c r="AZ1741">
        <v>528</v>
      </c>
      <c r="BA1741">
        <v>594</v>
      </c>
      <c r="BB1741">
        <v>0.81</v>
      </c>
      <c r="BC1741" t="s">
        <v>278</v>
      </c>
      <c r="BD1741">
        <v>0</v>
      </c>
    </row>
    <row r="1742" spans="1:56" x14ac:dyDescent="0.25">
      <c r="A1742">
        <v>1982</v>
      </c>
      <c r="B1742">
        <v>14358</v>
      </c>
      <c r="C1742" t="s">
        <v>17</v>
      </c>
      <c r="D1742" s="1">
        <v>40458.726388888892</v>
      </c>
      <c r="E1742" s="1">
        <v>40497.660416666666</v>
      </c>
      <c r="F1742">
        <v>390</v>
      </c>
      <c r="G1742">
        <v>2</v>
      </c>
      <c r="H1742">
        <v>21</v>
      </c>
      <c r="I1742">
        <v>338</v>
      </c>
      <c r="J1742">
        <v>400.06</v>
      </c>
      <c r="K1742">
        <v>200.03</v>
      </c>
      <c r="L1742">
        <v>2</v>
      </c>
      <c r="M1742">
        <v>2</v>
      </c>
      <c r="N1742">
        <v>2</v>
      </c>
      <c r="O1742" t="s">
        <v>67</v>
      </c>
      <c r="P1742">
        <v>6</v>
      </c>
      <c r="Q1742" t="s">
        <v>22</v>
      </c>
      <c r="T1742">
        <v>14117</v>
      </c>
      <c r="U1742" t="s">
        <v>17</v>
      </c>
      <c r="V1742" t="s">
        <v>22</v>
      </c>
      <c r="W1742">
        <v>144</v>
      </c>
      <c r="X1742">
        <v>1</v>
      </c>
      <c r="Y1742">
        <v>90</v>
      </c>
      <c r="Z1742">
        <v>90</v>
      </c>
      <c r="AA1742">
        <v>0</v>
      </c>
      <c r="AB1742">
        <v>-90</v>
      </c>
      <c r="AC1742">
        <v>-100</v>
      </c>
      <c r="AD1742" t="s">
        <v>201</v>
      </c>
      <c r="AE1742">
        <v>90</v>
      </c>
      <c r="AF1742">
        <v>0</v>
      </c>
      <c r="AG1742" t="s">
        <v>198</v>
      </c>
      <c r="AH1742" t="s">
        <v>199</v>
      </c>
      <c r="AJ1742" t="s">
        <v>3740</v>
      </c>
      <c r="AK1742" t="s">
        <v>3741</v>
      </c>
      <c r="AL1742" t="s">
        <v>251</v>
      </c>
      <c r="AM1742" t="s">
        <v>243</v>
      </c>
      <c r="AN1742" t="s">
        <v>252</v>
      </c>
      <c r="AO1742" t="s">
        <v>245</v>
      </c>
      <c r="AP1742" t="s">
        <v>318</v>
      </c>
      <c r="AQ1742" t="s">
        <v>247</v>
      </c>
      <c r="AR1742">
        <v>610.42999999999995</v>
      </c>
      <c r="AS1742">
        <v>1443</v>
      </c>
      <c r="AT1742">
        <v>61.11</v>
      </c>
      <c r="AU1742">
        <v>16.03</v>
      </c>
      <c r="AV1742">
        <v>1.8141</v>
      </c>
      <c r="AW1742">
        <v>95</v>
      </c>
      <c r="AX1742">
        <v>33</v>
      </c>
      <c r="AY1742">
        <v>68</v>
      </c>
      <c r="AZ1742">
        <v>100</v>
      </c>
      <c r="BA1742">
        <v>116</v>
      </c>
      <c r="BB1742">
        <v>0</v>
      </c>
      <c r="BC1742" t="s">
        <v>324</v>
      </c>
      <c r="BD1742">
        <v>0</v>
      </c>
    </row>
    <row r="1743" spans="1:56" x14ac:dyDescent="0.25">
      <c r="A1743">
        <v>4765</v>
      </c>
      <c r="B1743">
        <v>17168</v>
      </c>
      <c r="C1743" t="s">
        <v>17</v>
      </c>
      <c r="D1743" s="1">
        <v>40388.522916666669</v>
      </c>
      <c r="E1743" s="1">
        <v>40388.522916666669</v>
      </c>
      <c r="F1743">
        <v>499</v>
      </c>
      <c r="G1743">
        <v>1</v>
      </c>
      <c r="H1743">
        <v>21</v>
      </c>
      <c r="I1743">
        <v>220</v>
      </c>
      <c r="J1743">
        <v>400.2</v>
      </c>
      <c r="K1743">
        <v>400.2</v>
      </c>
      <c r="L1743">
        <v>1</v>
      </c>
      <c r="M1743">
        <v>1</v>
      </c>
      <c r="N1743">
        <v>2</v>
      </c>
      <c r="O1743" t="s">
        <v>65</v>
      </c>
      <c r="P1743">
        <v>4</v>
      </c>
      <c r="Q1743" t="s">
        <v>19</v>
      </c>
      <c r="T1743">
        <v>14118</v>
      </c>
      <c r="U1743" t="s">
        <v>17</v>
      </c>
      <c r="V1743" t="s">
        <v>19</v>
      </c>
      <c r="W1743">
        <v>429</v>
      </c>
      <c r="X1743">
        <v>1</v>
      </c>
      <c r="Y1743">
        <v>458.45</v>
      </c>
      <c r="Z1743">
        <v>0</v>
      </c>
      <c r="AA1743">
        <v>0</v>
      </c>
      <c r="AB1743">
        <v>0</v>
      </c>
      <c r="AD1743" t="s">
        <v>191</v>
      </c>
      <c r="AE1743">
        <v>0</v>
      </c>
      <c r="AF1743">
        <v>0</v>
      </c>
      <c r="AG1743" t="s">
        <v>198</v>
      </c>
      <c r="AH1743" t="s">
        <v>196</v>
      </c>
      <c r="AJ1743" t="s">
        <v>3742</v>
      </c>
      <c r="AK1743" t="s">
        <v>3743</v>
      </c>
      <c r="AL1743" t="s">
        <v>276</v>
      </c>
      <c r="AM1743" t="s">
        <v>243</v>
      </c>
      <c r="AN1743" t="s">
        <v>277</v>
      </c>
      <c r="AO1743" t="s">
        <v>283</v>
      </c>
      <c r="AP1743" t="s">
        <v>278</v>
      </c>
      <c r="AQ1743" t="s">
        <v>247</v>
      </c>
      <c r="AR1743">
        <v>2268.13</v>
      </c>
      <c r="AS1743">
        <v>5654</v>
      </c>
      <c r="AT1743">
        <v>88.89</v>
      </c>
      <c r="AU1743">
        <v>62.82</v>
      </c>
      <c r="AV1743">
        <v>1.4166000000000001</v>
      </c>
      <c r="AW1743">
        <v>95</v>
      </c>
      <c r="AX1743">
        <v>126</v>
      </c>
      <c r="AY1743">
        <v>208</v>
      </c>
      <c r="AZ1743">
        <v>333</v>
      </c>
      <c r="BA1743">
        <v>396</v>
      </c>
      <c r="BB1743">
        <v>0.02</v>
      </c>
      <c r="BC1743" t="s">
        <v>278</v>
      </c>
      <c r="BD1743">
        <v>0</v>
      </c>
    </row>
    <row r="1744" spans="1:56" x14ac:dyDescent="0.25">
      <c r="A1744">
        <v>4882</v>
      </c>
      <c r="B1744">
        <v>17285</v>
      </c>
      <c r="C1744" t="s">
        <v>17</v>
      </c>
      <c r="D1744" s="1">
        <v>40223.590277777781</v>
      </c>
      <c r="E1744" s="1">
        <v>40258.568055555559</v>
      </c>
      <c r="F1744">
        <v>629</v>
      </c>
      <c r="G1744">
        <v>2</v>
      </c>
      <c r="H1744">
        <v>40</v>
      </c>
      <c r="I1744">
        <v>132</v>
      </c>
      <c r="J1744">
        <v>400.44</v>
      </c>
      <c r="K1744">
        <v>200.22</v>
      </c>
      <c r="L1744">
        <v>1</v>
      </c>
      <c r="M1744">
        <v>3</v>
      </c>
      <c r="N1744">
        <v>2</v>
      </c>
      <c r="O1744" t="s">
        <v>72</v>
      </c>
      <c r="P1744">
        <v>6</v>
      </c>
      <c r="Q1744" t="s">
        <v>29</v>
      </c>
      <c r="T1744">
        <v>14119</v>
      </c>
      <c r="U1744" t="s">
        <v>17</v>
      </c>
      <c r="V1744" t="s">
        <v>22</v>
      </c>
      <c r="W1744">
        <v>376</v>
      </c>
      <c r="X1744">
        <v>2</v>
      </c>
      <c r="Y1744">
        <v>183.37</v>
      </c>
      <c r="Z1744">
        <v>0</v>
      </c>
      <c r="AA1744">
        <v>0</v>
      </c>
      <c r="AB1744">
        <v>0</v>
      </c>
      <c r="AD1744" t="s">
        <v>191</v>
      </c>
      <c r="AE1744">
        <v>0</v>
      </c>
      <c r="AF1744">
        <v>10.85</v>
      </c>
      <c r="AG1744" t="s">
        <v>192</v>
      </c>
      <c r="AH1744" t="s">
        <v>199</v>
      </c>
      <c r="AJ1744" t="s">
        <v>3744</v>
      </c>
      <c r="AK1744" t="s">
        <v>3745</v>
      </c>
      <c r="AL1744" t="s">
        <v>276</v>
      </c>
      <c r="AM1744" t="s">
        <v>243</v>
      </c>
      <c r="AN1744" t="s">
        <v>277</v>
      </c>
      <c r="AO1744" t="s">
        <v>283</v>
      </c>
      <c r="AP1744" t="s">
        <v>278</v>
      </c>
      <c r="AQ1744" t="s">
        <v>247</v>
      </c>
      <c r="AR1744">
        <v>2410.29</v>
      </c>
      <c r="AS1744">
        <v>6162</v>
      </c>
      <c r="AT1744">
        <v>85.56</v>
      </c>
      <c r="AU1744">
        <v>68.47</v>
      </c>
      <c r="AV1744">
        <v>2.0070000000000001</v>
      </c>
      <c r="AW1744">
        <v>95</v>
      </c>
      <c r="AX1744">
        <v>137</v>
      </c>
      <c r="AY1744">
        <v>320</v>
      </c>
      <c r="AZ1744">
        <v>457</v>
      </c>
      <c r="BA1744">
        <v>526</v>
      </c>
      <c r="BB1744">
        <v>0.05</v>
      </c>
      <c r="BC1744" t="s">
        <v>278</v>
      </c>
      <c r="BD1744">
        <v>0</v>
      </c>
    </row>
    <row r="1745" spans="1:56" x14ac:dyDescent="0.25">
      <c r="A1745">
        <v>2094</v>
      </c>
      <c r="B1745">
        <v>14471</v>
      </c>
      <c r="C1745" t="s">
        <v>17</v>
      </c>
      <c r="D1745" s="1">
        <v>40154.518055555556</v>
      </c>
      <c r="E1745" s="1">
        <v>40295.716666666667</v>
      </c>
      <c r="F1745">
        <v>592</v>
      </c>
      <c r="G1745">
        <v>2</v>
      </c>
      <c r="H1745">
        <v>38</v>
      </c>
      <c r="I1745">
        <v>187</v>
      </c>
      <c r="J1745">
        <v>400.95</v>
      </c>
      <c r="K1745">
        <v>200.48</v>
      </c>
      <c r="L1745">
        <v>1</v>
      </c>
      <c r="M1745">
        <v>3</v>
      </c>
      <c r="N1745">
        <v>2</v>
      </c>
      <c r="O1745" t="s">
        <v>72</v>
      </c>
      <c r="P1745">
        <v>6</v>
      </c>
      <c r="Q1745" t="s">
        <v>29</v>
      </c>
      <c r="T1745">
        <v>14121</v>
      </c>
      <c r="U1745" t="s">
        <v>17</v>
      </c>
      <c r="V1745" t="s">
        <v>24</v>
      </c>
      <c r="W1745">
        <v>4</v>
      </c>
      <c r="X1745">
        <v>4</v>
      </c>
      <c r="Y1745">
        <v>2780.15</v>
      </c>
      <c r="Z1745">
        <v>0</v>
      </c>
      <c r="AA1745">
        <v>2780.15</v>
      </c>
      <c r="AB1745">
        <v>2780.15</v>
      </c>
      <c r="AD1745" t="s">
        <v>197</v>
      </c>
      <c r="AE1745">
        <v>0</v>
      </c>
      <c r="AF1745">
        <v>1.43</v>
      </c>
      <c r="AG1745" t="s">
        <v>198</v>
      </c>
      <c r="AH1745" t="s">
        <v>196</v>
      </c>
      <c r="AJ1745" t="s">
        <v>3746</v>
      </c>
      <c r="AK1745" t="s">
        <v>3747</v>
      </c>
      <c r="AL1745" t="s">
        <v>251</v>
      </c>
      <c r="AM1745" t="s">
        <v>243</v>
      </c>
      <c r="AN1745" t="s">
        <v>252</v>
      </c>
      <c r="AO1745" t="s">
        <v>245</v>
      </c>
      <c r="AP1745" t="s">
        <v>318</v>
      </c>
      <c r="AQ1745" t="s">
        <v>247</v>
      </c>
      <c r="AR1745">
        <v>503.92</v>
      </c>
      <c r="AS1745">
        <v>1245</v>
      </c>
      <c r="AT1745">
        <v>51.11</v>
      </c>
      <c r="AU1745">
        <v>13.83</v>
      </c>
      <c r="AV1745">
        <v>2.8214999999999999</v>
      </c>
      <c r="AW1745">
        <v>95</v>
      </c>
      <c r="AX1745">
        <v>28</v>
      </c>
      <c r="AY1745">
        <v>91</v>
      </c>
      <c r="AZ1745">
        <v>119</v>
      </c>
      <c r="BA1745">
        <v>133</v>
      </c>
      <c r="BB1745">
        <v>0</v>
      </c>
      <c r="BC1745" t="s">
        <v>324</v>
      </c>
      <c r="BD1745">
        <v>0</v>
      </c>
    </row>
    <row r="1746" spans="1:56" x14ac:dyDescent="0.25">
      <c r="A1746">
        <v>2117</v>
      </c>
      <c r="B1746">
        <v>14494</v>
      </c>
      <c r="C1746" t="s">
        <v>17</v>
      </c>
      <c r="D1746" s="1">
        <v>40155.559027777781</v>
      </c>
      <c r="E1746" s="1">
        <v>40861.38958333333</v>
      </c>
      <c r="F1746">
        <v>26</v>
      </c>
      <c r="G1746">
        <v>3</v>
      </c>
      <c r="H1746">
        <v>17</v>
      </c>
      <c r="I1746">
        <v>210</v>
      </c>
      <c r="J1746">
        <v>401.46</v>
      </c>
      <c r="K1746">
        <v>133.82</v>
      </c>
      <c r="L1746">
        <v>4</v>
      </c>
      <c r="M1746">
        <v>3</v>
      </c>
      <c r="N1746">
        <v>2</v>
      </c>
      <c r="O1746" t="s">
        <v>76</v>
      </c>
      <c r="P1746">
        <v>9</v>
      </c>
      <c r="Q1746" t="s">
        <v>24</v>
      </c>
      <c r="T1746">
        <v>14122</v>
      </c>
      <c r="U1746" t="s">
        <v>17</v>
      </c>
      <c r="V1746" t="s">
        <v>29</v>
      </c>
      <c r="W1746">
        <v>407</v>
      </c>
      <c r="X1746">
        <v>3</v>
      </c>
      <c r="Y1746">
        <v>362.42</v>
      </c>
      <c r="Z1746">
        <v>0</v>
      </c>
      <c r="AA1746">
        <v>0</v>
      </c>
      <c r="AB1746">
        <v>0</v>
      </c>
      <c r="AD1746" t="s">
        <v>191</v>
      </c>
      <c r="AE1746">
        <v>0</v>
      </c>
      <c r="AF1746">
        <v>14.53</v>
      </c>
      <c r="AG1746" t="s">
        <v>192</v>
      </c>
      <c r="AH1746" t="s">
        <v>199</v>
      </c>
      <c r="AJ1746" t="s">
        <v>3748</v>
      </c>
      <c r="AK1746" t="s">
        <v>3749</v>
      </c>
      <c r="AL1746" t="s">
        <v>276</v>
      </c>
      <c r="AM1746" t="s">
        <v>243</v>
      </c>
      <c r="AN1746" t="s">
        <v>277</v>
      </c>
      <c r="AO1746" t="s">
        <v>245</v>
      </c>
      <c r="AP1746" t="s">
        <v>278</v>
      </c>
      <c r="AQ1746" t="s">
        <v>247</v>
      </c>
      <c r="AR1746">
        <v>1281.49</v>
      </c>
      <c r="AS1746">
        <v>3247</v>
      </c>
      <c r="AT1746">
        <v>71.11</v>
      </c>
      <c r="AU1746">
        <v>36.08</v>
      </c>
      <c r="AV1746">
        <v>2.2945000000000002</v>
      </c>
      <c r="AW1746">
        <v>95</v>
      </c>
      <c r="AX1746">
        <v>73</v>
      </c>
      <c r="AY1746">
        <v>193</v>
      </c>
      <c r="AZ1746">
        <v>265</v>
      </c>
      <c r="BA1746">
        <v>301</v>
      </c>
      <c r="BB1746">
        <v>0</v>
      </c>
      <c r="BC1746" t="s">
        <v>278</v>
      </c>
      <c r="BD1746">
        <v>0</v>
      </c>
    </row>
    <row r="1747" spans="1:56" x14ac:dyDescent="0.25">
      <c r="A1747">
        <v>3577</v>
      </c>
      <c r="B1747">
        <v>15968</v>
      </c>
      <c r="C1747" t="s">
        <v>17</v>
      </c>
      <c r="D1747" s="1">
        <v>40498.544444444444</v>
      </c>
      <c r="E1747" s="1">
        <v>40498.544444444444</v>
      </c>
      <c r="F1747">
        <v>389</v>
      </c>
      <c r="G1747">
        <v>1</v>
      </c>
      <c r="H1747">
        <v>69</v>
      </c>
      <c r="I1747">
        <v>242</v>
      </c>
      <c r="J1747">
        <v>401.8</v>
      </c>
      <c r="K1747">
        <v>401.8</v>
      </c>
      <c r="L1747">
        <v>2</v>
      </c>
      <c r="M1747">
        <v>1</v>
      </c>
      <c r="N1747">
        <v>2</v>
      </c>
      <c r="O1747" t="s">
        <v>68</v>
      </c>
      <c r="P1747">
        <v>5</v>
      </c>
      <c r="Q1747" t="s">
        <v>19</v>
      </c>
      <c r="T1747">
        <v>14123</v>
      </c>
      <c r="U1747" t="s">
        <v>17</v>
      </c>
      <c r="V1747" t="s">
        <v>19</v>
      </c>
      <c r="W1747">
        <v>734</v>
      </c>
      <c r="X1747">
        <v>1</v>
      </c>
      <c r="Y1747">
        <v>436.18</v>
      </c>
      <c r="Z1747">
        <v>0</v>
      </c>
      <c r="AA1747">
        <v>0</v>
      </c>
      <c r="AB1747">
        <v>0</v>
      </c>
      <c r="AD1747" t="s">
        <v>191</v>
      </c>
      <c r="AE1747">
        <v>0</v>
      </c>
      <c r="AF1747">
        <v>0</v>
      </c>
      <c r="AG1747" t="s">
        <v>198</v>
      </c>
      <c r="AH1747" t="s">
        <v>196</v>
      </c>
      <c r="AJ1747" t="s">
        <v>3750</v>
      </c>
      <c r="AK1747" t="s">
        <v>3751</v>
      </c>
      <c r="AL1747" t="s">
        <v>276</v>
      </c>
      <c r="AM1747" t="s">
        <v>243</v>
      </c>
      <c r="AN1747" t="s">
        <v>277</v>
      </c>
      <c r="AO1747" t="s">
        <v>283</v>
      </c>
      <c r="AP1747" t="s">
        <v>278</v>
      </c>
      <c r="AQ1747" t="s">
        <v>247</v>
      </c>
      <c r="AR1747">
        <v>3756.52</v>
      </c>
      <c r="AS1747">
        <v>9382</v>
      </c>
      <c r="AT1747">
        <v>95.56</v>
      </c>
      <c r="AU1747">
        <v>104.24</v>
      </c>
      <c r="AV1747">
        <v>1.1999</v>
      </c>
      <c r="AW1747">
        <v>95</v>
      </c>
      <c r="AX1747">
        <v>209</v>
      </c>
      <c r="AY1747">
        <v>291</v>
      </c>
      <c r="AZ1747">
        <v>500</v>
      </c>
      <c r="BA1747">
        <v>604</v>
      </c>
      <c r="BB1747">
        <v>0.96</v>
      </c>
      <c r="BC1747" t="s">
        <v>278</v>
      </c>
      <c r="BD1747">
        <v>0</v>
      </c>
    </row>
    <row r="1748" spans="1:56" x14ac:dyDescent="0.25">
      <c r="A1748">
        <v>40</v>
      </c>
      <c r="B1748">
        <v>12386</v>
      </c>
      <c r="C1748" t="s">
        <v>51</v>
      </c>
      <c r="D1748" s="1">
        <v>40520.411805555559</v>
      </c>
      <c r="E1748" s="1">
        <v>40549.525694444441</v>
      </c>
      <c r="F1748">
        <v>338</v>
      </c>
      <c r="G1748">
        <v>2</v>
      </c>
      <c r="H1748">
        <v>10</v>
      </c>
      <c r="I1748">
        <v>354</v>
      </c>
      <c r="J1748">
        <v>401.9</v>
      </c>
      <c r="K1748">
        <v>200.95</v>
      </c>
      <c r="L1748">
        <v>2</v>
      </c>
      <c r="M1748">
        <v>2</v>
      </c>
      <c r="N1748">
        <v>2</v>
      </c>
      <c r="O1748" t="s">
        <v>67</v>
      </c>
      <c r="P1748">
        <v>6</v>
      </c>
      <c r="Q1748" t="s">
        <v>22</v>
      </c>
      <c r="T1748">
        <v>14124</v>
      </c>
      <c r="U1748" t="s">
        <v>17</v>
      </c>
      <c r="V1748" t="s">
        <v>22</v>
      </c>
      <c r="W1748">
        <v>85</v>
      </c>
      <c r="X1748">
        <v>1</v>
      </c>
      <c r="Y1748">
        <v>419.58</v>
      </c>
      <c r="Z1748">
        <v>0</v>
      </c>
      <c r="AA1748">
        <v>419.58</v>
      </c>
      <c r="AB1748">
        <v>419.58</v>
      </c>
      <c r="AD1748" t="s">
        <v>197</v>
      </c>
      <c r="AE1748">
        <v>0</v>
      </c>
      <c r="AF1748">
        <v>0</v>
      </c>
      <c r="AG1748" t="s">
        <v>198</v>
      </c>
      <c r="AH1748" t="s">
        <v>199</v>
      </c>
      <c r="AJ1748" t="s">
        <v>3752</v>
      </c>
      <c r="AK1748" t="s">
        <v>3753</v>
      </c>
      <c r="AL1748" t="s">
        <v>276</v>
      </c>
      <c r="AM1748" t="s">
        <v>243</v>
      </c>
      <c r="AN1748" t="s">
        <v>277</v>
      </c>
      <c r="AO1748" t="s">
        <v>283</v>
      </c>
      <c r="AP1748" t="s">
        <v>278</v>
      </c>
      <c r="AQ1748" t="s">
        <v>247</v>
      </c>
      <c r="AR1748">
        <v>1421.06</v>
      </c>
      <c r="AS1748">
        <v>3451</v>
      </c>
      <c r="AT1748">
        <v>85.56</v>
      </c>
      <c r="AU1748">
        <v>38.340000000000003</v>
      </c>
      <c r="AV1748">
        <v>1.7851999999999999</v>
      </c>
      <c r="AW1748">
        <v>95</v>
      </c>
      <c r="AX1748">
        <v>77</v>
      </c>
      <c r="AY1748">
        <v>160</v>
      </c>
      <c r="AZ1748">
        <v>236</v>
      </c>
      <c r="BA1748">
        <v>275</v>
      </c>
      <c r="BB1748">
        <v>1.4</v>
      </c>
      <c r="BC1748" t="s">
        <v>278</v>
      </c>
      <c r="BD1748">
        <v>0</v>
      </c>
    </row>
    <row r="1749" spans="1:56" x14ac:dyDescent="0.25">
      <c r="A1749">
        <v>4597</v>
      </c>
      <c r="B1749">
        <v>16998</v>
      </c>
      <c r="C1749" t="s">
        <v>17</v>
      </c>
      <c r="D1749" s="1">
        <v>40442.61041666667</v>
      </c>
      <c r="E1749" s="1">
        <v>40737.405555555553</v>
      </c>
      <c r="F1749">
        <v>150</v>
      </c>
      <c r="G1749">
        <v>5</v>
      </c>
      <c r="H1749">
        <v>2</v>
      </c>
      <c r="I1749">
        <v>104</v>
      </c>
      <c r="J1749">
        <v>402</v>
      </c>
      <c r="K1749">
        <v>80.400000000000006</v>
      </c>
      <c r="L1749">
        <v>3</v>
      </c>
      <c r="M1749">
        <v>4</v>
      </c>
      <c r="N1749">
        <v>2</v>
      </c>
      <c r="O1749" t="s">
        <v>79</v>
      </c>
      <c r="P1749">
        <v>9</v>
      </c>
      <c r="Q1749" t="s">
        <v>19</v>
      </c>
      <c r="T1749">
        <v>14125</v>
      </c>
      <c r="U1749" t="s">
        <v>17</v>
      </c>
      <c r="V1749" t="s">
        <v>24</v>
      </c>
      <c r="W1749">
        <v>11</v>
      </c>
      <c r="X1749">
        <v>3</v>
      </c>
      <c r="Y1749">
        <v>2720.63</v>
      </c>
      <c r="Z1749">
        <v>0</v>
      </c>
      <c r="AA1749">
        <v>2720.63</v>
      </c>
      <c r="AB1749">
        <v>2720.63</v>
      </c>
      <c r="AD1749" t="s">
        <v>197</v>
      </c>
      <c r="AE1749">
        <v>0</v>
      </c>
      <c r="AF1749">
        <v>0</v>
      </c>
      <c r="AG1749" t="s">
        <v>198</v>
      </c>
      <c r="AH1749" t="s">
        <v>196</v>
      </c>
      <c r="AJ1749" t="s">
        <v>3754</v>
      </c>
      <c r="AK1749" t="s">
        <v>3755</v>
      </c>
      <c r="AL1749" t="s">
        <v>276</v>
      </c>
      <c r="AM1749" t="s">
        <v>243</v>
      </c>
      <c r="AN1749" t="s">
        <v>277</v>
      </c>
      <c r="AO1749" t="s">
        <v>283</v>
      </c>
      <c r="AP1749" t="s">
        <v>278</v>
      </c>
      <c r="AQ1749" t="s">
        <v>247</v>
      </c>
      <c r="AR1749">
        <v>1760.8</v>
      </c>
      <c r="AS1749">
        <v>4375</v>
      </c>
      <c r="AT1749">
        <v>75.56</v>
      </c>
      <c r="AU1749">
        <v>48.61</v>
      </c>
      <c r="AV1749">
        <v>1.8431999999999999</v>
      </c>
      <c r="AW1749">
        <v>95</v>
      </c>
      <c r="AX1749">
        <v>98</v>
      </c>
      <c r="AY1749">
        <v>209</v>
      </c>
      <c r="AZ1749">
        <v>306</v>
      </c>
      <c r="BA1749">
        <v>355</v>
      </c>
      <c r="BB1749">
        <v>0.02</v>
      </c>
      <c r="BC1749" t="s">
        <v>278</v>
      </c>
      <c r="BD1749">
        <v>0</v>
      </c>
    </row>
    <row r="1750" spans="1:56" x14ac:dyDescent="0.25">
      <c r="A1750">
        <v>4692</v>
      </c>
      <c r="B1750">
        <v>17094</v>
      </c>
      <c r="C1750" t="s">
        <v>17</v>
      </c>
      <c r="D1750" s="1">
        <v>40463.449999999997</v>
      </c>
      <c r="E1750" s="1">
        <v>40564.54791666667</v>
      </c>
      <c r="F1750">
        <v>323</v>
      </c>
      <c r="G1750">
        <v>2</v>
      </c>
      <c r="H1750">
        <v>18</v>
      </c>
      <c r="I1750">
        <v>212</v>
      </c>
      <c r="J1750">
        <v>402.2</v>
      </c>
      <c r="K1750">
        <v>201.1</v>
      </c>
      <c r="L1750">
        <v>2</v>
      </c>
      <c r="M1750">
        <v>2</v>
      </c>
      <c r="N1750">
        <v>2</v>
      </c>
      <c r="O1750" t="s">
        <v>67</v>
      </c>
      <c r="P1750">
        <v>6</v>
      </c>
      <c r="Q1750" t="s">
        <v>22</v>
      </c>
      <c r="T1750">
        <v>14126</v>
      </c>
      <c r="U1750" t="s">
        <v>17</v>
      </c>
      <c r="V1750" t="s">
        <v>24</v>
      </c>
      <c r="W1750">
        <v>8</v>
      </c>
      <c r="X1750">
        <v>4</v>
      </c>
      <c r="Y1750">
        <v>1172.46</v>
      </c>
      <c r="Z1750">
        <v>0</v>
      </c>
      <c r="AA1750">
        <v>706.13</v>
      </c>
      <c r="AB1750">
        <v>706.13</v>
      </c>
      <c r="AD1750" t="s">
        <v>197</v>
      </c>
      <c r="AE1750">
        <v>0</v>
      </c>
      <c r="AF1750">
        <v>5.33</v>
      </c>
      <c r="AG1750" t="s">
        <v>198</v>
      </c>
      <c r="AH1750" t="s">
        <v>196</v>
      </c>
      <c r="AJ1750" t="s">
        <v>3756</v>
      </c>
      <c r="AK1750" t="s">
        <v>3757</v>
      </c>
      <c r="AL1750" t="s">
        <v>251</v>
      </c>
      <c r="AM1750" t="s">
        <v>243</v>
      </c>
      <c r="AN1750" t="s">
        <v>252</v>
      </c>
      <c r="AO1750" t="s">
        <v>283</v>
      </c>
      <c r="AP1750" t="s">
        <v>318</v>
      </c>
      <c r="AQ1750" t="s">
        <v>247</v>
      </c>
      <c r="AR1750">
        <v>846.82</v>
      </c>
      <c r="AS1750">
        <v>1980</v>
      </c>
      <c r="AT1750">
        <v>84.44</v>
      </c>
      <c r="AU1750">
        <v>22</v>
      </c>
      <c r="AV1750">
        <v>1.5162</v>
      </c>
      <c r="AW1750">
        <v>95</v>
      </c>
      <c r="AX1750">
        <v>44</v>
      </c>
      <c r="AY1750">
        <v>78</v>
      </c>
      <c r="AZ1750">
        <v>122</v>
      </c>
      <c r="BA1750">
        <v>144</v>
      </c>
      <c r="BB1750">
        <v>0.1</v>
      </c>
      <c r="BC1750" t="s">
        <v>324</v>
      </c>
      <c r="BD1750">
        <v>0</v>
      </c>
    </row>
    <row r="1751" spans="1:56" x14ac:dyDescent="0.25">
      <c r="A1751">
        <v>3920</v>
      </c>
      <c r="B1751">
        <v>16315</v>
      </c>
      <c r="C1751" t="s">
        <v>17</v>
      </c>
      <c r="D1751" s="1">
        <v>40350.578472222223</v>
      </c>
      <c r="E1751" s="1">
        <v>40556.497916666667</v>
      </c>
      <c r="F1751">
        <v>331</v>
      </c>
      <c r="G1751">
        <v>2</v>
      </c>
      <c r="H1751">
        <v>21</v>
      </c>
      <c r="I1751">
        <v>143</v>
      </c>
      <c r="J1751">
        <v>402.71</v>
      </c>
      <c r="K1751">
        <v>201.36</v>
      </c>
      <c r="L1751">
        <v>2</v>
      </c>
      <c r="M1751">
        <v>2</v>
      </c>
      <c r="N1751">
        <v>2</v>
      </c>
      <c r="O1751" t="s">
        <v>67</v>
      </c>
      <c r="P1751">
        <v>6</v>
      </c>
      <c r="Q1751" t="s">
        <v>22</v>
      </c>
      <c r="T1751">
        <v>14127</v>
      </c>
      <c r="U1751" t="s">
        <v>17</v>
      </c>
      <c r="V1751" t="s">
        <v>96</v>
      </c>
      <c r="W1751">
        <v>123</v>
      </c>
      <c r="X1751">
        <v>6</v>
      </c>
      <c r="Y1751">
        <v>1900.08</v>
      </c>
      <c r="Z1751">
        <v>257.48</v>
      </c>
      <c r="AA1751">
        <v>0</v>
      </c>
      <c r="AB1751">
        <v>-257.48</v>
      </c>
      <c r="AC1751">
        <v>-100</v>
      </c>
      <c r="AD1751" t="s">
        <v>201</v>
      </c>
      <c r="AE1751">
        <v>257.48</v>
      </c>
      <c r="AF1751">
        <v>0</v>
      </c>
      <c r="AG1751" t="s">
        <v>203</v>
      </c>
      <c r="AH1751" t="s">
        <v>193</v>
      </c>
      <c r="AJ1751" t="s">
        <v>3758</v>
      </c>
      <c r="AK1751" t="s">
        <v>3759</v>
      </c>
      <c r="AL1751" t="s">
        <v>242</v>
      </c>
      <c r="AM1751" t="s">
        <v>243</v>
      </c>
      <c r="AN1751" t="s">
        <v>244</v>
      </c>
      <c r="AO1751" t="s">
        <v>283</v>
      </c>
      <c r="AP1751" t="s">
        <v>246</v>
      </c>
      <c r="AQ1751" t="s">
        <v>247</v>
      </c>
      <c r="AR1751">
        <v>4404.3100000000004</v>
      </c>
      <c r="AS1751">
        <v>3526</v>
      </c>
      <c r="AT1751">
        <v>92.22</v>
      </c>
      <c r="AU1751">
        <v>39.18</v>
      </c>
      <c r="AV1751">
        <v>1.1389</v>
      </c>
      <c r="AW1751">
        <v>95</v>
      </c>
      <c r="AX1751">
        <v>79</v>
      </c>
      <c r="AY1751">
        <v>104</v>
      </c>
      <c r="AZ1751">
        <v>183</v>
      </c>
      <c r="BA1751">
        <v>222</v>
      </c>
      <c r="BB1751">
        <v>0</v>
      </c>
      <c r="BC1751" t="s">
        <v>248</v>
      </c>
      <c r="BD1751">
        <v>0</v>
      </c>
    </row>
    <row r="1752" spans="1:56" x14ac:dyDescent="0.25">
      <c r="A1752">
        <v>215</v>
      </c>
      <c r="B1752">
        <v>12564</v>
      </c>
      <c r="C1752" t="s">
        <v>36</v>
      </c>
      <c r="D1752" s="1">
        <v>40625.621527777781</v>
      </c>
      <c r="E1752" s="1">
        <v>40625.621527777781</v>
      </c>
      <c r="F1752">
        <v>262</v>
      </c>
      <c r="G1752">
        <v>1</v>
      </c>
      <c r="H1752">
        <v>20</v>
      </c>
      <c r="I1752">
        <v>130</v>
      </c>
      <c r="J1752">
        <v>402.9</v>
      </c>
      <c r="K1752">
        <v>402.9</v>
      </c>
      <c r="L1752">
        <v>2</v>
      </c>
      <c r="M1752">
        <v>1</v>
      </c>
      <c r="N1752">
        <v>2</v>
      </c>
      <c r="O1752" t="s">
        <v>68</v>
      </c>
      <c r="P1752">
        <v>5</v>
      </c>
      <c r="Q1752" t="s">
        <v>19</v>
      </c>
      <c r="T1752">
        <v>14128</v>
      </c>
      <c r="U1752" t="s">
        <v>17</v>
      </c>
      <c r="V1752" t="s">
        <v>22</v>
      </c>
      <c r="W1752">
        <v>61</v>
      </c>
      <c r="X1752">
        <v>3</v>
      </c>
      <c r="Y1752">
        <v>924.21</v>
      </c>
      <c r="Z1752">
        <v>0</v>
      </c>
      <c r="AA1752">
        <v>331.96</v>
      </c>
      <c r="AB1752">
        <v>331.96</v>
      </c>
      <c r="AD1752" t="s">
        <v>197</v>
      </c>
      <c r="AE1752">
        <v>0</v>
      </c>
      <c r="AF1752">
        <v>1.61</v>
      </c>
      <c r="AG1752" t="s">
        <v>198</v>
      </c>
      <c r="AH1752" t="s">
        <v>199</v>
      </c>
      <c r="AJ1752" t="s">
        <v>3760</v>
      </c>
      <c r="AK1752" t="s">
        <v>3761</v>
      </c>
      <c r="AL1752" t="s">
        <v>242</v>
      </c>
      <c r="AM1752" t="s">
        <v>385</v>
      </c>
      <c r="AN1752" t="s">
        <v>386</v>
      </c>
      <c r="AO1752" t="s">
        <v>283</v>
      </c>
      <c r="AP1752" t="s">
        <v>246</v>
      </c>
      <c r="AQ1752" t="s">
        <v>247</v>
      </c>
      <c r="AR1752">
        <v>9718.41</v>
      </c>
      <c r="AS1752">
        <v>6521</v>
      </c>
      <c r="AT1752">
        <v>98.89</v>
      </c>
      <c r="AU1752">
        <v>72.459999999999994</v>
      </c>
      <c r="AV1752">
        <v>0.91</v>
      </c>
      <c r="AW1752">
        <v>95</v>
      </c>
      <c r="AX1752">
        <v>145</v>
      </c>
      <c r="AY1752">
        <v>154</v>
      </c>
      <c r="AZ1752">
        <v>299</v>
      </c>
      <c r="BA1752">
        <v>371</v>
      </c>
      <c r="BB1752">
        <v>0.02</v>
      </c>
      <c r="BC1752" t="s">
        <v>248</v>
      </c>
      <c r="BD1752">
        <v>0</v>
      </c>
    </row>
    <row r="1753" spans="1:56" x14ac:dyDescent="0.25">
      <c r="A1753">
        <v>1163</v>
      </c>
      <c r="B1753">
        <v>13530</v>
      </c>
      <c r="C1753" t="s">
        <v>17</v>
      </c>
      <c r="D1753" s="1">
        <v>40252.590277777781</v>
      </c>
      <c r="E1753" s="1">
        <v>40252.590277777781</v>
      </c>
      <c r="F1753">
        <v>635</v>
      </c>
      <c r="G1753">
        <v>1</v>
      </c>
      <c r="H1753">
        <v>18</v>
      </c>
      <c r="I1753">
        <v>272</v>
      </c>
      <c r="J1753">
        <v>402.98</v>
      </c>
      <c r="K1753">
        <v>402.98</v>
      </c>
      <c r="L1753">
        <v>1</v>
      </c>
      <c r="M1753">
        <v>1</v>
      </c>
      <c r="N1753">
        <v>2</v>
      </c>
      <c r="O1753" t="s">
        <v>65</v>
      </c>
      <c r="P1753">
        <v>4</v>
      </c>
      <c r="Q1753" t="s">
        <v>19</v>
      </c>
      <c r="T1753">
        <v>14129</v>
      </c>
      <c r="U1753" t="s">
        <v>17</v>
      </c>
      <c r="V1753" t="s">
        <v>129</v>
      </c>
      <c r="W1753">
        <v>2</v>
      </c>
      <c r="X1753">
        <v>9</v>
      </c>
      <c r="Y1753">
        <v>2591.34</v>
      </c>
      <c r="Z1753">
        <v>367.33</v>
      </c>
      <c r="AA1753">
        <v>397.63</v>
      </c>
      <c r="AB1753">
        <v>30.3</v>
      </c>
      <c r="AC1753">
        <v>8.25</v>
      </c>
      <c r="AD1753" t="s">
        <v>202</v>
      </c>
      <c r="AE1753">
        <v>0</v>
      </c>
      <c r="AF1753">
        <v>0</v>
      </c>
      <c r="AG1753" t="s">
        <v>198</v>
      </c>
      <c r="AH1753" t="s">
        <v>196</v>
      </c>
      <c r="AJ1753" t="s">
        <v>3762</v>
      </c>
      <c r="AK1753" t="s">
        <v>3763</v>
      </c>
      <c r="AL1753" t="s">
        <v>242</v>
      </c>
      <c r="AM1753" t="s">
        <v>243</v>
      </c>
      <c r="AN1753" t="s">
        <v>244</v>
      </c>
      <c r="AO1753" t="s">
        <v>283</v>
      </c>
      <c r="AP1753" t="s">
        <v>246</v>
      </c>
      <c r="AQ1753" t="s">
        <v>247</v>
      </c>
      <c r="AR1753">
        <v>7669.64</v>
      </c>
      <c r="AS1753">
        <v>2058</v>
      </c>
      <c r="AT1753">
        <v>96.67</v>
      </c>
      <c r="AU1753">
        <v>22.87</v>
      </c>
      <c r="AV1753">
        <v>1.3991</v>
      </c>
      <c r="AW1753">
        <v>95</v>
      </c>
      <c r="AX1753">
        <v>46</v>
      </c>
      <c r="AY1753">
        <v>75</v>
      </c>
      <c r="AZ1753">
        <v>121</v>
      </c>
      <c r="BA1753">
        <v>144</v>
      </c>
      <c r="BB1753">
        <v>4.0999999999999996</v>
      </c>
      <c r="BC1753" t="s">
        <v>248</v>
      </c>
      <c r="BD1753">
        <v>0</v>
      </c>
    </row>
    <row r="1754" spans="1:56" x14ac:dyDescent="0.25">
      <c r="A1754">
        <v>5026</v>
      </c>
      <c r="B1754">
        <v>17431</v>
      </c>
      <c r="C1754" t="s">
        <v>17</v>
      </c>
      <c r="D1754" s="1">
        <v>40573.60833333333</v>
      </c>
      <c r="E1754" s="1">
        <v>40573.60833333333</v>
      </c>
      <c r="F1754">
        <v>314</v>
      </c>
      <c r="G1754">
        <v>1</v>
      </c>
      <c r="H1754">
        <v>41</v>
      </c>
      <c r="I1754">
        <v>292</v>
      </c>
      <c r="J1754">
        <v>403.3</v>
      </c>
      <c r="K1754">
        <v>403.3</v>
      </c>
      <c r="L1754">
        <v>2</v>
      </c>
      <c r="M1754">
        <v>1</v>
      </c>
      <c r="N1754">
        <v>2</v>
      </c>
      <c r="O1754" t="s">
        <v>68</v>
      </c>
      <c r="P1754">
        <v>5</v>
      </c>
      <c r="Q1754" t="s">
        <v>19</v>
      </c>
      <c r="T1754">
        <v>14130</v>
      </c>
      <c r="U1754" t="s">
        <v>17</v>
      </c>
      <c r="V1754" t="s">
        <v>40</v>
      </c>
      <c r="W1754">
        <v>320</v>
      </c>
      <c r="X1754">
        <v>4</v>
      </c>
      <c r="Y1754">
        <v>1858.77</v>
      </c>
      <c r="Z1754">
        <v>0</v>
      </c>
      <c r="AA1754">
        <v>0</v>
      </c>
      <c r="AB1754">
        <v>0</v>
      </c>
      <c r="AD1754" t="s">
        <v>191</v>
      </c>
      <c r="AE1754">
        <v>0</v>
      </c>
      <c r="AF1754">
        <v>0</v>
      </c>
      <c r="AG1754" t="s">
        <v>200</v>
      </c>
      <c r="AH1754" t="s">
        <v>193</v>
      </c>
      <c r="AJ1754" t="s">
        <v>3764</v>
      </c>
      <c r="AK1754" t="s">
        <v>3765</v>
      </c>
      <c r="AL1754" t="s">
        <v>242</v>
      </c>
      <c r="AM1754" t="s">
        <v>385</v>
      </c>
      <c r="AN1754" t="s">
        <v>386</v>
      </c>
      <c r="AO1754" t="s">
        <v>283</v>
      </c>
      <c r="AP1754" t="s">
        <v>246</v>
      </c>
      <c r="AQ1754" t="s">
        <v>247</v>
      </c>
      <c r="AR1754">
        <v>25912.87</v>
      </c>
      <c r="AS1754">
        <v>15441</v>
      </c>
      <c r="AT1754">
        <v>98.89</v>
      </c>
      <c r="AU1754">
        <v>171.57</v>
      </c>
      <c r="AV1754">
        <v>0.68210000000000004</v>
      </c>
      <c r="AW1754">
        <v>95</v>
      </c>
      <c r="AX1754">
        <v>344</v>
      </c>
      <c r="AY1754">
        <v>273</v>
      </c>
      <c r="AZ1754">
        <v>616</v>
      </c>
      <c r="BA1754">
        <v>787</v>
      </c>
      <c r="BB1754">
        <v>1.82</v>
      </c>
      <c r="BC1754" t="s">
        <v>248</v>
      </c>
      <c r="BD1754">
        <v>0</v>
      </c>
    </row>
    <row r="1755" spans="1:56" x14ac:dyDescent="0.25">
      <c r="A1755">
        <v>5376</v>
      </c>
      <c r="B1755">
        <v>17785</v>
      </c>
      <c r="C1755" t="s">
        <v>17</v>
      </c>
      <c r="D1755" s="1">
        <v>40321.542361111111</v>
      </c>
      <c r="E1755" s="1">
        <v>40833.571527777778</v>
      </c>
      <c r="F1755">
        <v>54</v>
      </c>
      <c r="G1755">
        <v>3</v>
      </c>
      <c r="H1755">
        <v>48</v>
      </c>
      <c r="I1755">
        <v>227</v>
      </c>
      <c r="J1755">
        <v>403.38</v>
      </c>
      <c r="K1755">
        <v>134.46</v>
      </c>
      <c r="L1755">
        <v>4</v>
      </c>
      <c r="M1755">
        <v>3</v>
      </c>
      <c r="N1755">
        <v>2</v>
      </c>
      <c r="O1755" t="s">
        <v>76</v>
      </c>
      <c r="P1755">
        <v>9</v>
      </c>
      <c r="Q1755" t="s">
        <v>24</v>
      </c>
      <c r="T1755">
        <v>14131</v>
      </c>
      <c r="U1755" t="s">
        <v>17</v>
      </c>
      <c r="V1755" t="s">
        <v>19</v>
      </c>
      <c r="W1755">
        <v>649</v>
      </c>
      <c r="X1755">
        <v>1</v>
      </c>
      <c r="Y1755">
        <v>168.22</v>
      </c>
      <c r="Z1755">
        <v>0</v>
      </c>
      <c r="AA1755">
        <v>0</v>
      </c>
      <c r="AB1755">
        <v>0</v>
      </c>
      <c r="AD1755" t="s">
        <v>191</v>
      </c>
      <c r="AE1755">
        <v>0</v>
      </c>
      <c r="AF1755">
        <v>0</v>
      </c>
      <c r="AG1755" t="s">
        <v>198</v>
      </c>
      <c r="AH1755" t="s">
        <v>196</v>
      </c>
      <c r="AJ1755" t="s">
        <v>3766</v>
      </c>
      <c r="AK1755" t="s">
        <v>3767</v>
      </c>
      <c r="AL1755" t="s">
        <v>242</v>
      </c>
      <c r="AM1755" t="s">
        <v>385</v>
      </c>
      <c r="AN1755" t="s">
        <v>386</v>
      </c>
      <c r="AO1755" t="s">
        <v>283</v>
      </c>
      <c r="AP1755" t="s">
        <v>246</v>
      </c>
      <c r="AQ1755" t="s">
        <v>247</v>
      </c>
      <c r="AR1755">
        <v>13013.15</v>
      </c>
      <c r="AS1755">
        <v>7794</v>
      </c>
      <c r="AT1755">
        <v>98.89</v>
      </c>
      <c r="AU1755">
        <v>86.6</v>
      </c>
      <c r="AV1755">
        <v>0.66779999999999995</v>
      </c>
      <c r="AW1755">
        <v>95</v>
      </c>
      <c r="AX1755">
        <v>174</v>
      </c>
      <c r="AY1755">
        <v>135</v>
      </c>
      <c r="AZ1755">
        <v>308</v>
      </c>
      <c r="BA1755">
        <v>395</v>
      </c>
      <c r="BB1755">
        <v>1.22</v>
      </c>
      <c r="BC1755" t="s">
        <v>248</v>
      </c>
      <c r="BD1755">
        <v>0</v>
      </c>
    </row>
    <row r="1756" spans="1:56" x14ac:dyDescent="0.25">
      <c r="A1756">
        <v>2301</v>
      </c>
      <c r="B1756">
        <v>14678</v>
      </c>
      <c r="C1756" t="s">
        <v>17</v>
      </c>
      <c r="D1756" s="1">
        <v>40307.605555555558</v>
      </c>
      <c r="E1756" s="1">
        <v>40307.605555555558</v>
      </c>
      <c r="F1756">
        <v>580</v>
      </c>
      <c r="G1756">
        <v>1</v>
      </c>
      <c r="H1756">
        <v>24</v>
      </c>
      <c r="I1756">
        <v>179</v>
      </c>
      <c r="J1756">
        <v>403.39</v>
      </c>
      <c r="K1756">
        <v>403.39</v>
      </c>
      <c r="L1756">
        <v>1</v>
      </c>
      <c r="M1756">
        <v>1</v>
      </c>
      <c r="N1756">
        <v>2</v>
      </c>
      <c r="O1756" t="s">
        <v>65</v>
      </c>
      <c r="P1756">
        <v>4</v>
      </c>
      <c r="Q1756" t="s">
        <v>19</v>
      </c>
      <c r="T1756">
        <v>14132</v>
      </c>
      <c r="U1756" t="s">
        <v>17</v>
      </c>
      <c r="V1756" t="s">
        <v>129</v>
      </c>
      <c r="W1756">
        <v>3</v>
      </c>
      <c r="X1756">
        <v>11</v>
      </c>
      <c r="Y1756">
        <v>3586.03</v>
      </c>
      <c r="Z1756">
        <v>1245.5999999999999</v>
      </c>
      <c r="AA1756">
        <v>2033.57</v>
      </c>
      <c r="AB1756">
        <v>787.97</v>
      </c>
      <c r="AC1756">
        <v>63.26</v>
      </c>
      <c r="AD1756" t="s">
        <v>194</v>
      </c>
      <c r="AE1756">
        <v>0</v>
      </c>
      <c r="AF1756">
        <v>0.16</v>
      </c>
      <c r="AG1756" t="s">
        <v>195</v>
      </c>
      <c r="AH1756" t="s">
        <v>196</v>
      </c>
      <c r="AJ1756" t="s">
        <v>3768</v>
      </c>
      <c r="AK1756" t="s">
        <v>3769</v>
      </c>
      <c r="AL1756" t="s">
        <v>242</v>
      </c>
      <c r="AM1756" t="s">
        <v>385</v>
      </c>
      <c r="AN1756" t="s">
        <v>386</v>
      </c>
      <c r="AO1756" t="s">
        <v>283</v>
      </c>
      <c r="AP1756" t="s">
        <v>246</v>
      </c>
      <c r="AQ1756" t="s">
        <v>247</v>
      </c>
      <c r="AR1756">
        <v>22853.72</v>
      </c>
      <c r="AS1756">
        <v>13588</v>
      </c>
      <c r="AT1756">
        <v>97.78</v>
      </c>
      <c r="AU1756">
        <v>150.97999999999999</v>
      </c>
      <c r="AV1756">
        <v>0.65549999999999997</v>
      </c>
      <c r="AW1756">
        <v>95</v>
      </c>
      <c r="AX1756">
        <v>302</v>
      </c>
      <c r="AY1756">
        <v>231</v>
      </c>
      <c r="AZ1756">
        <v>533</v>
      </c>
      <c r="BA1756">
        <v>684</v>
      </c>
      <c r="BB1756">
        <v>1.1599999999999999</v>
      </c>
      <c r="BC1756" t="s">
        <v>248</v>
      </c>
      <c r="BD1756">
        <v>0</v>
      </c>
    </row>
    <row r="1757" spans="1:56" x14ac:dyDescent="0.25">
      <c r="A1757">
        <v>4089</v>
      </c>
      <c r="B1757">
        <v>16484</v>
      </c>
      <c r="C1757" t="s">
        <v>17</v>
      </c>
      <c r="D1757" s="1">
        <v>40696.443749999999</v>
      </c>
      <c r="E1757" s="1">
        <v>40713.504166666666</v>
      </c>
      <c r="F1757">
        <v>174</v>
      </c>
      <c r="G1757">
        <v>2</v>
      </c>
      <c r="H1757">
        <v>25</v>
      </c>
      <c r="I1757">
        <v>200</v>
      </c>
      <c r="J1757">
        <v>404.3</v>
      </c>
      <c r="K1757">
        <v>202.15</v>
      </c>
      <c r="L1757">
        <v>3</v>
      </c>
      <c r="M1757">
        <v>2</v>
      </c>
      <c r="N1757">
        <v>2</v>
      </c>
      <c r="O1757" t="s">
        <v>66</v>
      </c>
      <c r="P1757">
        <v>7</v>
      </c>
      <c r="Q1757" t="s">
        <v>22</v>
      </c>
      <c r="T1757">
        <v>14133</v>
      </c>
      <c r="U1757" t="s">
        <v>17</v>
      </c>
      <c r="V1757" t="s">
        <v>22</v>
      </c>
      <c r="W1757">
        <v>130</v>
      </c>
      <c r="X1757">
        <v>4</v>
      </c>
      <c r="Y1757">
        <v>911.14</v>
      </c>
      <c r="Z1757">
        <v>287.64</v>
      </c>
      <c r="AA1757">
        <v>0</v>
      </c>
      <c r="AB1757">
        <v>-287.64</v>
      </c>
      <c r="AC1757">
        <v>-100</v>
      </c>
      <c r="AD1757" t="s">
        <v>201</v>
      </c>
      <c r="AE1757">
        <v>287.64</v>
      </c>
      <c r="AF1757">
        <v>1.68</v>
      </c>
      <c r="AG1757" t="s">
        <v>198</v>
      </c>
      <c r="AH1757" t="s">
        <v>199</v>
      </c>
      <c r="AJ1757" t="s">
        <v>3770</v>
      </c>
      <c r="AK1757" t="s">
        <v>3771</v>
      </c>
      <c r="AL1757" t="s">
        <v>242</v>
      </c>
      <c r="AM1757" t="s">
        <v>385</v>
      </c>
      <c r="AN1757" t="s">
        <v>386</v>
      </c>
      <c r="AO1757" t="s">
        <v>283</v>
      </c>
      <c r="AP1757" t="s">
        <v>246</v>
      </c>
      <c r="AQ1757" t="s">
        <v>247</v>
      </c>
      <c r="AR1757">
        <v>18680.32</v>
      </c>
      <c r="AS1757">
        <v>11549</v>
      </c>
      <c r="AT1757">
        <v>98.89</v>
      </c>
      <c r="AU1757">
        <v>128.32</v>
      </c>
      <c r="AV1757">
        <v>0.96330000000000005</v>
      </c>
      <c r="AW1757">
        <v>95</v>
      </c>
      <c r="AX1757">
        <v>257</v>
      </c>
      <c r="AY1757">
        <v>288</v>
      </c>
      <c r="AZ1757">
        <v>545</v>
      </c>
      <c r="BA1757">
        <v>673</v>
      </c>
      <c r="BB1757">
        <v>0.35</v>
      </c>
      <c r="BC1757" t="s">
        <v>248</v>
      </c>
      <c r="BD1757">
        <v>0</v>
      </c>
    </row>
    <row r="1758" spans="1:56" x14ac:dyDescent="0.25">
      <c r="A1758">
        <v>3924</v>
      </c>
      <c r="B1758">
        <v>16319</v>
      </c>
      <c r="C1758" t="s">
        <v>17</v>
      </c>
      <c r="D1758" s="1">
        <v>40669.477083333331</v>
      </c>
      <c r="E1758" s="1">
        <v>40669.477083333331</v>
      </c>
      <c r="F1758">
        <v>218</v>
      </c>
      <c r="G1758">
        <v>1</v>
      </c>
      <c r="H1758">
        <v>3</v>
      </c>
      <c r="I1758">
        <v>72</v>
      </c>
      <c r="J1758">
        <v>404.4</v>
      </c>
      <c r="K1758">
        <v>404.4</v>
      </c>
      <c r="L1758">
        <v>2</v>
      </c>
      <c r="M1758">
        <v>1</v>
      </c>
      <c r="N1758">
        <v>2</v>
      </c>
      <c r="O1758" t="s">
        <v>68</v>
      </c>
      <c r="P1758">
        <v>5</v>
      </c>
      <c r="Q1758" t="s">
        <v>19</v>
      </c>
      <c r="T1758">
        <v>14134</v>
      </c>
      <c r="U1758" t="s">
        <v>17</v>
      </c>
      <c r="V1758" t="s">
        <v>40</v>
      </c>
      <c r="W1758">
        <v>383</v>
      </c>
      <c r="X1758">
        <v>15</v>
      </c>
      <c r="Y1758">
        <v>11123.35</v>
      </c>
      <c r="Z1758">
        <v>0</v>
      </c>
      <c r="AA1758">
        <v>0</v>
      </c>
      <c r="AB1758">
        <v>0</v>
      </c>
      <c r="AD1758" t="s">
        <v>191</v>
      </c>
      <c r="AE1758">
        <v>0</v>
      </c>
      <c r="AF1758">
        <v>0</v>
      </c>
      <c r="AG1758" t="s">
        <v>200</v>
      </c>
      <c r="AH1758" t="s">
        <v>193</v>
      </c>
      <c r="AJ1758" t="s">
        <v>3772</v>
      </c>
      <c r="AK1758" t="s">
        <v>3773</v>
      </c>
      <c r="AL1758" t="s">
        <v>242</v>
      </c>
      <c r="AM1758" t="s">
        <v>385</v>
      </c>
      <c r="AN1758" t="s">
        <v>386</v>
      </c>
      <c r="AO1758" t="s">
        <v>283</v>
      </c>
      <c r="AP1758" t="s">
        <v>246</v>
      </c>
      <c r="AQ1758" t="s">
        <v>247</v>
      </c>
      <c r="AR1758">
        <v>22334.080000000002</v>
      </c>
      <c r="AS1758">
        <v>13585</v>
      </c>
      <c r="AT1758">
        <v>98.89</v>
      </c>
      <c r="AU1758">
        <v>150.94</v>
      </c>
      <c r="AV1758">
        <v>0.8639</v>
      </c>
      <c r="AW1758">
        <v>95</v>
      </c>
      <c r="AX1758">
        <v>302</v>
      </c>
      <c r="AY1758">
        <v>304</v>
      </c>
      <c r="AZ1758">
        <v>606</v>
      </c>
      <c r="BA1758">
        <v>757</v>
      </c>
      <c r="BB1758">
        <v>0.78</v>
      </c>
      <c r="BC1758" t="s">
        <v>248</v>
      </c>
      <c r="BD1758">
        <v>0</v>
      </c>
    </row>
    <row r="1759" spans="1:56" x14ac:dyDescent="0.25">
      <c r="A1759">
        <v>1207</v>
      </c>
      <c r="B1759">
        <v>13574</v>
      </c>
      <c r="C1759" t="s">
        <v>17</v>
      </c>
      <c r="D1759" s="1">
        <v>40475.561111111114</v>
      </c>
      <c r="E1759" s="1">
        <v>40475.561111111114</v>
      </c>
      <c r="F1759">
        <v>412</v>
      </c>
      <c r="G1759">
        <v>1</v>
      </c>
      <c r="H1759">
        <v>84</v>
      </c>
      <c r="I1759">
        <v>304</v>
      </c>
      <c r="J1759">
        <v>404.45</v>
      </c>
      <c r="K1759">
        <v>404.45</v>
      </c>
      <c r="L1759">
        <v>1</v>
      </c>
      <c r="M1759">
        <v>1</v>
      </c>
      <c r="N1759">
        <v>2</v>
      </c>
      <c r="O1759" t="s">
        <v>65</v>
      </c>
      <c r="P1759">
        <v>4</v>
      </c>
      <c r="Q1759" t="s">
        <v>19</v>
      </c>
      <c r="T1759">
        <v>14135</v>
      </c>
      <c r="U1759" t="s">
        <v>17</v>
      </c>
      <c r="V1759" t="s">
        <v>129</v>
      </c>
      <c r="W1759">
        <v>2</v>
      </c>
      <c r="X1759">
        <v>24</v>
      </c>
      <c r="Y1759">
        <v>8839.67</v>
      </c>
      <c r="Z1759">
        <v>748.86</v>
      </c>
      <c r="AA1759">
        <v>1499.99</v>
      </c>
      <c r="AB1759">
        <v>751.13</v>
      </c>
      <c r="AC1759">
        <v>100.3</v>
      </c>
      <c r="AD1759" t="s">
        <v>194</v>
      </c>
      <c r="AE1759">
        <v>0</v>
      </c>
      <c r="AF1759">
        <v>0.44</v>
      </c>
      <c r="AG1759" t="s">
        <v>195</v>
      </c>
      <c r="AH1759" t="s">
        <v>196</v>
      </c>
      <c r="AJ1759" t="s">
        <v>3774</v>
      </c>
      <c r="AK1759" t="s">
        <v>3775</v>
      </c>
      <c r="AL1759" t="s">
        <v>242</v>
      </c>
      <c r="AM1759" t="s">
        <v>385</v>
      </c>
      <c r="AN1759" t="s">
        <v>386</v>
      </c>
      <c r="AO1759" t="s">
        <v>283</v>
      </c>
      <c r="AP1759" t="s">
        <v>246</v>
      </c>
      <c r="AQ1759" t="s">
        <v>247</v>
      </c>
      <c r="AR1759">
        <v>17401.3</v>
      </c>
      <c r="AS1759">
        <v>10369</v>
      </c>
      <c r="AT1759">
        <v>98.89</v>
      </c>
      <c r="AU1759">
        <v>115.21</v>
      </c>
      <c r="AV1759">
        <v>0.8972</v>
      </c>
      <c r="AW1759">
        <v>95</v>
      </c>
      <c r="AX1759">
        <v>231</v>
      </c>
      <c r="AY1759">
        <v>241</v>
      </c>
      <c r="AZ1759">
        <v>471</v>
      </c>
      <c r="BA1759">
        <v>587</v>
      </c>
      <c r="BB1759">
        <v>0.65</v>
      </c>
      <c r="BC1759" t="s">
        <v>248</v>
      </c>
      <c r="BD1759">
        <v>0</v>
      </c>
    </row>
    <row r="1760" spans="1:56" x14ac:dyDescent="0.25">
      <c r="A1760">
        <v>3550</v>
      </c>
      <c r="B1760">
        <v>15941</v>
      </c>
      <c r="C1760" t="s">
        <v>17</v>
      </c>
      <c r="D1760" s="1">
        <v>40249.614583333336</v>
      </c>
      <c r="E1760" s="1">
        <v>40249.614583333336</v>
      </c>
      <c r="F1760">
        <v>638</v>
      </c>
      <c r="G1760">
        <v>1</v>
      </c>
      <c r="H1760">
        <v>6</v>
      </c>
      <c r="I1760">
        <v>60</v>
      </c>
      <c r="J1760">
        <v>405</v>
      </c>
      <c r="K1760">
        <v>405</v>
      </c>
      <c r="L1760">
        <v>1</v>
      </c>
      <c r="M1760">
        <v>1</v>
      </c>
      <c r="N1760">
        <v>2</v>
      </c>
      <c r="O1760" t="s">
        <v>65</v>
      </c>
      <c r="P1760">
        <v>4</v>
      </c>
      <c r="Q1760" t="s">
        <v>19</v>
      </c>
      <c r="T1760">
        <v>14136</v>
      </c>
      <c r="U1760" t="s">
        <v>17</v>
      </c>
      <c r="V1760" t="s">
        <v>40</v>
      </c>
      <c r="W1760">
        <v>401</v>
      </c>
      <c r="X1760">
        <v>5</v>
      </c>
      <c r="Y1760">
        <v>1570.81</v>
      </c>
      <c r="Z1760">
        <v>0</v>
      </c>
      <c r="AA1760">
        <v>0</v>
      </c>
      <c r="AB1760">
        <v>0</v>
      </c>
      <c r="AD1760" t="s">
        <v>191</v>
      </c>
      <c r="AE1760">
        <v>0</v>
      </c>
      <c r="AF1760">
        <v>1.07</v>
      </c>
      <c r="AG1760" t="s">
        <v>200</v>
      </c>
      <c r="AH1760" t="s">
        <v>193</v>
      </c>
      <c r="AJ1760" t="s">
        <v>3776</v>
      </c>
      <c r="AK1760" t="s">
        <v>3777</v>
      </c>
      <c r="AL1760" t="s">
        <v>242</v>
      </c>
      <c r="AM1760" t="s">
        <v>385</v>
      </c>
      <c r="AN1760" t="s">
        <v>386</v>
      </c>
      <c r="AO1760" t="s">
        <v>283</v>
      </c>
      <c r="AP1760" t="s">
        <v>246</v>
      </c>
      <c r="AQ1760" t="s">
        <v>247</v>
      </c>
      <c r="AR1760">
        <v>19513.169999999998</v>
      </c>
      <c r="AS1760">
        <v>13809</v>
      </c>
      <c r="AT1760">
        <v>81.61</v>
      </c>
      <c r="AU1760">
        <v>158.72</v>
      </c>
      <c r="AV1760">
        <v>0.92190000000000005</v>
      </c>
      <c r="AW1760">
        <v>95</v>
      </c>
      <c r="AX1760">
        <v>318</v>
      </c>
      <c r="AY1760">
        <v>341</v>
      </c>
      <c r="AZ1760">
        <v>658</v>
      </c>
      <c r="BA1760">
        <v>817</v>
      </c>
      <c r="BB1760">
        <v>0.65</v>
      </c>
      <c r="BC1760" t="s">
        <v>248</v>
      </c>
      <c r="BD1760">
        <v>0</v>
      </c>
    </row>
    <row r="1761" spans="1:56" x14ac:dyDescent="0.25">
      <c r="A1761">
        <v>1272</v>
      </c>
      <c r="B1761">
        <v>13640</v>
      </c>
      <c r="C1761" t="s">
        <v>17</v>
      </c>
      <c r="D1761" s="1">
        <v>40275.647916666669</v>
      </c>
      <c r="E1761" s="1">
        <v>40275.647916666669</v>
      </c>
      <c r="F1761">
        <v>612</v>
      </c>
      <c r="G1761">
        <v>1</v>
      </c>
      <c r="H1761">
        <v>4</v>
      </c>
      <c r="I1761">
        <v>108</v>
      </c>
      <c r="J1761">
        <v>405</v>
      </c>
      <c r="K1761">
        <v>405</v>
      </c>
      <c r="L1761">
        <v>1</v>
      </c>
      <c r="M1761">
        <v>1</v>
      </c>
      <c r="N1761">
        <v>2</v>
      </c>
      <c r="O1761" t="s">
        <v>65</v>
      </c>
      <c r="P1761">
        <v>4</v>
      </c>
      <c r="Q1761" t="s">
        <v>19</v>
      </c>
      <c r="T1761">
        <v>14137</v>
      </c>
      <c r="U1761" t="s">
        <v>17</v>
      </c>
      <c r="V1761" t="s">
        <v>19</v>
      </c>
      <c r="W1761">
        <v>696</v>
      </c>
      <c r="X1761">
        <v>1</v>
      </c>
      <c r="Y1761">
        <v>332.7</v>
      </c>
      <c r="Z1761">
        <v>0</v>
      </c>
      <c r="AA1761">
        <v>0</v>
      </c>
      <c r="AB1761">
        <v>0</v>
      </c>
      <c r="AD1761" t="s">
        <v>191</v>
      </c>
      <c r="AE1761">
        <v>0</v>
      </c>
      <c r="AF1761">
        <v>11.6</v>
      </c>
      <c r="AG1761" t="s">
        <v>192</v>
      </c>
      <c r="AH1761" t="s">
        <v>199</v>
      </c>
      <c r="AJ1761" t="s">
        <v>3778</v>
      </c>
      <c r="AK1761" t="s">
        <v>3779</v>
      </c>
      <c r="AL1761" t="s">
        <v>276</v>
      </c>
      <c r="AM1761" t="s">
        <v>243</v>
      </c>
      <c r="AN1761" t="s">
        <v>277</v>
      </c>
      <c r="AO1761" t="s">
        <v>283</v>
      </c>
      <c r="AP1761" t="s">
        <v>278</v>
      </c>
      <c r="AQ1761" t="s">
        <v>247</v>
      </c>
      <c r="AR1761">
        <v>1986.87</v>
      </c>
      <c r="AS1761">
        <v>1583</v>
      </c>
      <c r="AT1761">
        <v>80</v>
      </c>
      <c r="AU1761">
        <v>17.59</v>
      </c>
      <c r="AV1761">
        <v>1.4927999999999999</v>
      </c>
      <c r="AW1761">
        <v>95</v>
      </c>
      <c r="AX1761">
        <v>36</v>
      </c>
      <c r="AY1761">
        <v>62</v>
      </c>
      <c r="AZ1761">
        <v>97</v>
      </c>
      <c r="BA1761">
        <v>114</v>
      </c>
      <c r="BB1761">
        <v>0.25</v>
      </c>
      <c r="BC1761" t="s">
        <v>278</v>
      </c>
      <c r="BD1761">
        <v>0</v>
      </c>
    </row>
    <row r="1762" spans="1:56" x14ac:dyDescent="0.25">
      <c r="A1762">
        <v>785</v>
      </c>
      <c r="B1762">
        <v>13143</v>
      </c>
      <c r="C1762" t="s">
        <v>17</v>
      </c>
      <c r="D1762" s="1">
        <v>40302.515277777777</v>
      </c>
      <c r="E1762" s="1">
        <v>40302.515277777777</v>
      </c>
      <c r="F1762">
        <v>585</v>
      </c>
      <c r="G1762">
        <v>1</v>
      </c>
      <c r="H1762">
        <v>23</v>
      </c>
      <c r="I1762">
        <v>198</v>
      </c>
      <c r="J1762">
        <v>405.1</v>
      </c>
      <c r="K1762">
        <v>405.1</v>
      </c>
      <c r="L1762">
        <v>1</v>
      </c>
      <c r="M1762">
        <v>1</v>
      </c>
      <c r="N1762">
        <v>2</v>
      </c>
      <c r="O1762" t="s">
        <v>65</v>
      </c>
      <c r="P1762">
        <v>4</v>
      </c>
      <c r="Q1762" t="s">
        <v>19</v>
      </c>
      <c r="T1762">
        <v>14138</v>
      </c>
      <c r="U1762" t="s">
        <v>17</v>
      </c>
      <c r="V1762" t="s">
        <v>24</v>
      </c>
      <c r="W1762">
        <v>2</v>
      </c>
      <c r="X1762">
        <v>2</v>
      </c>
      <c r="Y1762">
        <v>965.88</v>
      </c>
      <c r="Z1762">
        <v>0</v>
      </c>
      <c r="AA1762">
        <v>965.88</v>
      </c>
      <c r="AB1762">
        <v>965.88</v>
      </c>
      <c r="AD1762" t="s">
        <v>197</v>
      </c>
      <c r="AE1762">
        <v>0</v>
      </c>
      <c r="AF1762">
        <v>0</v>
      </c>
      <c r="AG1762" t="s">
        <v>198</v>
      </c>
      <c r="AH1762" t="s">
        <v>196</v>
      </c>
      <c r="AJ1762" t="s">
        <v>3780</v>
      </c>
      <c r="AK1762" t="s">
        <v>3781</v>
      </c>
      <c r="AL1762" t="s">
        <v>242</v>
      </c>
      <c r="AM1762" t="s">
        <v>385</v>
      </c>
      <c r="AN1762" t="s">
        <v>386</v>
      </c>
      <c r="AO1762" t="s">
        <v>283</v>
      </c>
      <c r="AP1762" t="s">
        <v>246</v>
      </c>
      <c r="AQ1762" t="s">
        <v>247</v>
      </c>
      <c r="AR1762">
        <v>17861.71</v>
      </c>
      <c r="AS1762">
        <v>14836</v>
      </c>
      <c r="AT1762">
        <v>98.89</v>
      </c>
      <c r="AU1762">
        <v>164.84</v>
      </c>
      <c r="AV1762">
        <v>0.90620000000000001</v>
      </c>
      <c r="AW1762">
        <v>95</v>
      </c>
      <c r="AX1762">
        <v>330</v>
      </c>
      <c r="AY1762">
        <v>348</v>
      </c>
      <c r="AZ1762">
        <v>678</v>
      </c>
      <c r="BA1762">
        <v>843</v>
      </c>
      <c r="BB1762">
        <v>1.17</v>
      </c>
      <c r="BC1762" t="s">
        <v>248</v>
      </c>
      <c r="BD1762">
        <v>0</v>
      </c>
    </row>
    <row r="1763" spans="1:56" x14ac:dyDescent="0.25">
      <c r="A1763">
        <v>566</v>
      </c>
      <c r="B1763">
        <v>12922</v>
      </c>
      <c r="C1763" t="s">
        <v>17</v>
      </c>
      <c r="D1763" s="1">
        <v>40725.649305555555</v>
      </c>
      <c r="E1763" s="1">
        <v>40725.649305555555</v>
      </c>
      <c r="F1763">
        <v>162</v>
      </c>
      <c r="G1763">
        <v>1</v>
      </c>
      <c r="H1763">
        <v>28</v>
      </c>
      <c r="I1763">
        <v>370</v>
      </c>
      <c r="J1763">
        <v>405.38</v>
      </c>
      <c r="K1763">
        <v>405.38</v>
      </c>
      <c r="L1763">
        <v>3</v>
      </c>
      <c r="M1763">
        <v>1</v>
      </c>
      <c r="N1763">
        <v>2</v>
      </c>
      <c r="O1763" t="s">
        <v>71</v>
      </c>
      <c r="P1763">
        <v>6</v>
      </c>
      <c r="Q1763" t="s">
        <v>19</v>
      </c>
      <c r="T1763">
        <v>14139</v>
      </c>
      <c r="U1763" t="s">
        <v>17</v>
      </c>
      <c r="V1763" t="s">
        <v>24</v>
      </c>
      <c r="W1763">
        <v>47</v>
      </c>
      <c r="X1763">
        <v>4</v>
      </c>
      <c r="Y1763">
        <v>1086.8</v>
      </c>
      <c r="Z1763">
        <v>0</v>
      </c>
      <c r="AA1763">
        <v>415.82</v>
      </c>
      <c r="AB1763">
        <v>415.82</v>
      </c>
      <c r="AD1763" t="s">
        <v>197</v>
      </c>
      <c r="AE1763">
        <v>0</v>
      </c>
      <c r="AF1763">
        <v>0</v>
      </c>
      <c r="AG1763" t="s">
        <v>198</v>
      </c>
      <c r="AH1763" t="s">
        <v>196</v>
      </c>
      <c r="AJ1763" t="s">
        <v>3782</v>
      </c>
      <c r="AK1763" t="s">
        <v>3783</v>
      </c>
      <c r="AL1763" t="s">
        <v>242</v>
      </c>
      <c r="AM1763" t="s">
        <v>385</v>
      </c>
      <c r="AN1763" t="s">
        <v>386</v>
      </c>
      <c r="AO1763" t="s">
        <v>283</v>
      </c>
      <c r="AP1763" t="s">
        <v>246</v>
      </c>
      <c r="AQ1763" t="s">
        <v>247</v>
      </c>
      <c r="AR1763">
        <v>19524.27</v>
      </c>
      <c r="AS1763">
        <v>11642</v>
      </c>
      <c r="AT1763">
        <v>98.89</v>
      </c>
      <c r="AU1763">
        <v>129.36000000000001</v>
      </c>
      <c r="AV1763">
        <v>0.76429999999999998</v>
      </c>
      <c r="AW1763">
        <v>95</v>
      </c>
      <c r="AX1763">
        <v>259</v>
      </c>
      <c r="AY1763">
        <v>230</v>
      </c>
      <c r="AZ1763">
        <v>489</v>
      </c>
      <c r="BA1763">
        <v>619</v>
      </c>
      <c r="BB1763">
        <v>3.4</v>
      </c>
      <c r="BC1763" t="s">
        <v>248</v>
      </c>
      <c r="BD1763">
        <v>0</v>
      </c>
    </row>
    <row r="1764" spans="1:56" x14ac:dyDescent="0.25">
      <c r="A1764">
        <v>5699</v>
      </c>
      <c r="B1764">
        <v>18111</v>
      </c>
      <c r="C1764" t="s">
        <v>17</v>
      </c>
      <c r="D1764" s="1">
        <v>40297.540277777778</v>
      </c>
      <c r="E1764" s="1">
        <v>40297.540277777778</v>
      </c>
      <c r="F1764">
        <v>590</v>
      </c>
      <c r="G1764">
        <v>1</v>
      </c>
      <c r="H1764">
        <v>27</v>
      </c>
      <c r="I1764">
        <v>232</v>
      </c>
      <c r="J1764">
        <v>405.85</v>
      </c>
      <c r="K1764">
        <v>405.85</v>
      </c>
      <c r="L1764">
        <v>1</v>
      </c>
      <c r="M1764">
        <v>1</v>
      </c>
      <c r="N1764">
        <v>2</v>
      </c>
      <c r="O1764" t="s">
        <v>65</v>
      </c>
      <c r="P1764">
        <v>4</v>
      </c>
      <c r="Q1764" t="s">
        <v>19</v>
      </c>
      <c r="T1764">
        <v>14140</v>
      </c>
      <c r="U1764" t="s">
        <v>17</v>
      </c>
      <c r="V1764" t="s">
        <v>24</v>
      </c>
      <c r="W1764">
        <v>4</v>
      </c>
      <c r="X1764">
        <v>2</v>
      </c>
      <c r="Y1764">
        <v>935.05</v>
      </c>
      <c r="Z1764">
        <v>0</v>
      </c>
      <c r="AA1764">
        <v>935.05</v>
      </c>
      <c r="AB1764">
        <v>935.05</v>
      </c>
      <c r="AD1764" t="s">
        <v>197</v>
      </c>
      <c r="AE1764">
        <v>0</v>
      </c>
      <c r="AF1764">
        <v>1.6</v>
      </c>
      <c r="AG1764" t="s">
        <v>198</v>
      </c>
      <c r="AH1764" t="s">
        <v>196</v>
      </c>
      <c r="AJ1764" t="s">
        <v>3784</v>
      </c>
      <c r="AK1764" t="s">
        <v>3785</v>
      </c>
      <c r="AL1764" t="s">
        <v>242</v>
      </c>
      <c r="AM1764" t="s">
        <v>243</v>
      </c>
      <c r="AN1764" t="s">
        <v>244</v>
      </c>
      <c r="AO1764" t="s">
        <v>283</v>
      </c>
      <c r="AP1764" t="s">
        <v>246</v>
      </c>
      <c r="AQ1764" t="s">
        <v>247</v>
      </c>
      <c r="AR1764">
        <v>4682.3</v>
      </c>
      <c r="AS1764">
        <v>3978</v>
      </c>
      <c r="AT1764">
        <v>95.56</v>
      </c>
      <c r="AU1764">
        <v>44.2</v>
      </c>
      <c r="AV1764">
        <v>2.109</v>
      </c>
      <c r="AW1764">
        <v>95</v>
      </c>
      <c r="AX1764">
        <v>89</v>
      </c>
      <c r="AY1764">
        <v>217</v>
      </c>
      <c r="AZ1764">
        <v>306</v>
      </c>
      <c r="BA1764">
        <v>350</v>
      </c>
      <c r="BB1764">
        <v>0</v>
      </c>
      <c r="BC1764" t="s">
        <v>248</v>
      </c>
      <c r="BD1764">
        <v>0</v>
      </c>
    </row>
    <row r="1765" spans="1:56" x14ac:dyDescent="0.25">
      <c r="A1765">
        <v>4417</v>
      </c>
      <c r="B1765">
        <v>16815</v>
      </c>
      <c r="C1765" t="s">
        <v>17</v>
      </c>
      <c r="D1765" s="1">
        <v>40350.503472222219</v>
      </c>
      <c r="E1765" s="1">
        <v>40433.457638888889</v>
      </c>
      <c r="F1765">
        <v>454</v>
      </c>
      <c r="G1765">
        <v>2</v>
      </c>
      <c r="H1765">
        <v>66</v>
      </c>
      <c r="I1765">
        <v>237</v>
      </c>
      <c r="J1765">
        <v>406.02</v>
      </c>
      <c r="K1765">
        <v>203.01</v>
      </c>
      <c r="L1765">
        <v>1</v>
      </c>
      <c r="M1765">
        <v>3</v>
      </c>
      <c r="N1765">
        <v>2</v>
      </c>
      <c r="O1765" t="s">
        <v>72</v>
      </c>
      <c r="P1765">
        <v>6</v>
      </c>
      <c r="Q1765" t="s">
        <v>29</v>
      </c>
      <c r="T1765">
        <v>14141</v>
      </c>
      <c r="U1765" t="s">
        <v>17</v>
      </c>
      <c r="V1765" t="s">
        <v>24</v>
      </c>
      <c r="W1765">
        <v>3</v>
      </c>
      <c r="X1765">
        <v>4</v>
      </c>
      <c r="Y1765">
        <v>915.13</v>
      </c>
      <c r="Z1765">
        <v>285.16000000000003</v>
      </c>
      <c r="AA1765">
        <v>629.97</v>
      </c>
      <c r="AB1765">
        <v>344.81</v>
      </c>
      <c r="AC1765">
        <v>120.92</v>
      </c>
      <c r="AD1765" t="s">
        <v>194</v>
      </c>
      <c r="AE1765">
        <v>0</v>
      </c>
      <c r="AF1765">
        <v>3.94</v>
      </c>
      <c r="AG1765" t="s">
        <v>195</v>
      </c>
      <c r="AH1765" t="s">
        <v>196</v>
      </c>
      <c r="AJ1765" t="s">
        <v>3786</v>
      </c>
      <c r="AK1765" t="s">
        <v>3787</v>
      </c>
      <c r="AL1765" t="s">
        <v>242</v>
      </c>
      <c r="AM1765" t="s">
        <v>243</v>
      </c>
      <c r="AN1765" t="s">
        <v>244</v>
      </c>
      <c r="AO1765" t="s">
        <v>283</v>
      </c>
      <c r="AP1765" t="s">
        <v>246</v>
      </c>
      <c r="AQ1765" t="s">
        <v>247</v>
      </c>
      <c r="AR1765">
        <v>6923.85</v>
      </c>
      <c r="AS1765">
        <v>5942</v>
      </c>
      <c r="AT1765">
        <v>97.78</v>
      </c>
      <c r="AU1765">
        <v>66.02</v>
      </c>
      <c r="AV1765">
        <v>1.6283000000000001</v>
      </c>
      <c r="AW1765">
        <v>95</v>
      </c>
      <c r="AX1765">
        <v>133</v>
      </c>
      <c r="AY1765">
        <v>251</v>
      </c>
      <c r="AZ1765">
        <v>383</v>
      </c>
      <c r="BA1765">
        <v>449</v>
      </c>
      <c r="BB1765">
        <v>0.05</v>
      </c>
      <c r="BC1765" t="s">
        <v>248</v>
      </c>
      <c r="BD1765">
        <v>0</v>
      </c>
    </row>
    <row r="1766" spans="1:56" x14ac:dyDescent="0.25">
      <c r="A1766">
        <v>2958</v>
      </c>
      <c r="B1766">
        <v>15342</v>
      </c>
      <c r="C1766" t="s">
        <v>17</v>
      </c>
      <c r="D1766" s="1">
        <v>40757.429861111108</v>
      </c>
      <c r="E1766" s="1">
        <v>40757.429861111108</v>
      </c>
      <c r="F1766">
        <v>130</v>
      </c>
      <c r="G1766">
        <v>1</v>
      </c>
      <c r="H1766">
        <v>24</v>
      </c>
      <c r="I1766">
        <v>283</v>
      </c>
      <c r="J1766">
        <v>406.09</v>
      </c>
      <c r="K1766">
        <v>406.09</v>
      </c>
      <c r="L1766">
        <v>3</v>
      </c>
      <c r="M1766">
        <v>2</v>
      </c>
      <c r="N1766">
        <v>2</v>
      </c>
      <c r="O1766" t="s">
        <v>66</v>
      </c>
      <c r="P1766">
        <v>7</v>
      </c>
      <c r="Q1766" t="s">
        <v>22</v>
      </c>
      <c r="T1766">
        <v>14142</v>
      </c>
      <c r="U1766" t="s">
        <v>17</v>
      </c>
      <c r="V1766" t="s">
        <v>22</v>
      </c>
      <c r="W1766">
        <v>374</v>
      </c>
      <c r="X1766">
        <v>2</v>
      </c>
      <c r="Y1766">
        <v>671.34</v>
      </c>
      <c r="Z1766">
        <v>0</v>
      </c>
      <c r="AA1766">
        <v>0</v>
      </c>
      <c r="AB1766">
        <v>0</v>
      </c>
      <c r="AD1766" t="s">
        <v>191</v>
      </c>
      <c r="AE1766">
        <v>0</v>
      </c>
      <c r="AF1766">
        <v>2.29</v>
      </c>
      <c r="AG1766" t="s">
        <v>198</v>
      </c>
      <c r="AH1766" t="s">
        <v>199</v>
      </c>
      <c r="AJ1766" t="s">
        <v>3788</v>
      </c>
      <c r="AK1766" t="s">
        <v>3789</v>
      </c>
      <c r="AL1766" t="s">
        <v>242</v>
      </c>
      <c r="AM1766" t="s">
        <v>243</v>
      </c>
      <c r="AN1766" t="s">
        <v>244</v>
      </c>
      <c r="AO1766" t="s">
        <v>283</v>
      </c>
      <c r="AP1766" t="s">
        <v>246</v>
      </c>
      <c r="AQ1766" t="s">
        <v>247</v>
      </c>
      <c r="AR1766">
        <v>5221.3999999999996</v>
      </c>
      <c r="AS1766">
        <v>4570</v>
      </c>
      <c r="AT1766">
        <v>92.22</v>
      </c>
      <c r="AU1766">
        <v>50.78</v>
      </c>
      <c r="AV1766">
        <v>2.1429999999999998</v>
      </c>
      <c r="AW1766">
        <v>95</v>
      </c>
      <c r="AX1766">
        <v>102</v>
      </c>
      <c r="AY1766">
        <v>254</v>
      </c>
      <c r="AZ1766">
        <v>355</v>
      </c>
      <c r="BA1766">
        <v>406</v>
      </c>
      <c r="BB1766">
        <v>12.94</v>
      </c>
      <c r="BC1766" t="s">
        <v>248</v>
      </c>
      <c r="BD1766">
        <v>0</v>
      </c>
    </row>
    <row r="1767" spans="1:56" x14ac:dyDescent="0.25">
      <c r="A1767">
        <v>4599</v>
      </c>
      <c r="B1767">
        <v>17000</v>
      </c>
      <c r="C1767" t="s">
        <v>17</v>
      </c>
      <c r="D1767" s="1">
        <v>40478.594444444447</v>
      </c>
      <c r="E1767" s="1">
        <v>40490.565972222219</v>
      </c>
      <c r="F1767">
        <v>397</v>
      </c>
      <c r="G1767">
        <v>2</v>
      </c>
      <c r="H1767">
        <v>26</v>
      </c>
      <c r="I1767">
        <v>305</v>
      </c>
      <c r="J1767">
        <v>406.3</v>
      </c>
      <c r="K1767">
        <v>203.15</v>
      </c>
      <c r="L1767">
        <v>2</v>
      </c>
      <c r="M1767">
        <v>2</v>
      </c>
      <c r="N1767">
        <v>2</v>
      </c>
      <c r="O1767" t="s">
        <v>67</v>
      </c>
      <c r="P1767">
        <v>6</v>
      </c>
      <c r="Q1767" t="s">
        <v>22</v>
      </c>
      <c r="T1767">
        <v>14143</v>
      </c>
      <c r="U1767" t="s">
        <v>17</v>
      </c>
      <c r="V1767" t="s">
        <v>22</v>
      </c>
      <c r="W1767">
        <v>134</v>
      </c>
      <c r="X1767">
        <v>1</v>
      </c>
      <c r="Y1767">
        <v>115.8</v>
      </c>
      <c r="Z1767">
        <v>115.8</v>
      </c>
      <c r="AA1767">
        <v>0</v>
      </c>
      <c r="AB1767">
        <v>-115.8</v>
      </c>
      <c r="AC1767">
        <v>-100</v>
      </c>
      <c r="AD1767" t="s">
        <v>201</v>
      </c>
      <c r="AE1767">
        <v>115.8</v>
      </c>
      <c r="AF1767">
        <v>0</v>
      </c>
      <c r="AG1767" t="s">
        <v>198</v>
      </c>
      <c r="AH1767" t="s">
        <v>199</v>
      </c>
      <c r="AJ1767" t="s">
        <v>3790</v>
      </c>
      <c r="AK1767" t="s">
        <v>3791</v>
      </c>
      <c r="AL1767" t="s">
        <v>276</v>
      </c>
      <c r="AM1767" t="s">
        <v>243</v>
      </c>
      <c r="AN1767" t="s">
        <v>277</v>
      </c>
      <c r="AO1767" t="s">
        <v>283</v>
      </c>
      <c r="AP1767" t="s">
        <v>278</v>
      </c>
      <c r="AQ1767" t="s">
        <v>247</v>
      </c>
      <c r="AR1767">
        <v>1902.19</v>
      </c>
      <c r="AS1767">
        <v>2086</v>
      </c>
      <c r="AT1767">
        <v>88.04</v>
      </c>
      <c r="AU1767">
        <v>22.67</v>
      </c>
      <c r="AV1767">
        <v>1.2091000000000001</v>
      </c>
      <c r="AW1767">
        <v>95</v>
      </c>
      <c r="AX1767">
        <v>46</v>
      </c>
      <c r="AY1767">
        <v>64</v>
      </c>
      <c r="AZ1767">
        <v>110</v>
      </c>
      <c r="BA1767">
        <v>132</v>
      </c>
      <c r="BB1767">
        <v>0.05</v>
      </c>
      <c r="BC1767" t="s">
        <v>278</v>
      </c>
      <c r="BD1767">
        <v>0</v>
      </c>
    </row>
    <row r="1768" spans="1:56" x14ac:dyDescent="0.25">
      <c r="A1768">
        <v>4235</v>
      </c>
      <c r="B1768">
        <v>16632</v>
      </c>
      <c r="C1768" t="s">
        <v>17</v>
      </c>
      <c r="D1768" s="1">
        <v>40305.698611111111</v>
      </c>
      <c r="E1768" s="1">
        <v>40401.48541666667</v>
      </c>
      <c r="F1768">
        <v>486</v>
      </c>
      <c r="G1768">
        <v>2</v>
      </c>
      <c r="H1768">
        <v>22</v>
      </c>
      <c r="I1768">
        <v>256</v>
      </c>
      <c r="J1768">
        <v>406.4</v>
      </c>
      <c r="K1768">
        <v>203.2</v>
      </c>
      <c r="L1768">
        <v>1</v>
      </c>
      <c r="M1768">
        <v>3</v>
      </c>
      <c r="N1768">
        <v>2</v>
      </c>
      <c r="O1768" t="s">
        <v>72</v>
      </c>
      <c r="P1768">
        <v>6</v>
      </c>
      <c r="Q1768" t="s">
        <v>29</v>
      </c>
      <c r="T1768">
        <v>14144</v>
      </c>
      <c r="U1768" t="s">
        <v>17</v>
      </c>
      <c r="V1768" t="s">
        <v>19</v>
      </c>
      <c r="W1768">
        <v>487</v>
      </c>
      <c r="X1768">
        <v>1</v>
      </c>
      <c r="Y1768">
        <v>30.6</v>
      </c>
      <c r="Z1768">
        <v>0</v>
      </c>
      <c r="AA1768">
        <v>0</v>
      </c>
      <c r="AB1768">
        <v>0</v>
      </c>
      <c r="AD1768" t="s">
        <v>191</v>
      </c>
      <c r="AE1768">
        <v>0</v>
      </c>
      <c r="AF1768">
        <v>0</v>
      </c>
      <c r="AG1768" t="s">
        <v>198</v>
      </c>
      <c r="AH1768" t="s">
        <v>196</v>
      </c>
      <c r="AJ1768" t="s">
        <v>3792</v>
      </c>
      <c r="AK1768" t="s">
        <v>3793</v>
      </c>
      <c r="AL1768" t="s">
        <v>276</v>
      </c>
      <c r="AM1768" t="s">
        <v>243</v>
      </c>
      <c r="AN1768" t="s">
        <v>277</v>
      </c>
      <c r="AO1768" t="s">
        <v>283</v>
      </c>
      <c r="AP1768" t="s">
        <v>278</v>
      </c>
      <c r="AQ1768" t="s">
        <v>247</v>
      </c>
      <c r="AR1768">
        <v>2373.8200000000002</v>
      </c>
      <c r="AS1768">
        <v>2836</v>
      </c>
      <c r="AT1768">
        <v>84.78</v>
      </c>
      <c r="AU1768">
        <v>30.83</v>
      </c>
      <c r="AV1768">
        <v>2.7808999999999999</v>
      </c>
      <c r="AW1768">
        <v>95</v>
      </c>
      <c r="AX1768">
        <v>62</v>
      </c>
      <c r="AY1768">
        <v>200</v>
      </c>
      <c r="AZ1768">
        <v>262</v>
      </c>
      <c r="BA1768">
        <v>292</v>
      </c>
      <c r="BB1768">
        <v>0</v>
      </c>
      <c r="BC1768" t="s">
        <v>278</v>
      </c>
      <c r="BD1768">
        <v>0</v>
      </c>
    </row>
    <row r="1769" spans="1:56" x14ac:dyDescent="0.25">
      <c r="A1769">
        <v>8</v>
      </c>
      <c r="B1769">
        <v>12353</v>
      </c>
      <c r="C1769" t="s">
        <v>83</v>
      </c>
      <c r="D1769" s="1">
        <v>40478.530555555553</v>
      </c>
      <c r="E1769" s="1">
        <v>40682.740972222222</v>
      </c>
      <c r="F1769">
        <v>205</v>
      </c>
      <c r="G1769">
        <v>2</v>
      </c>
      <c r="H1769">
        <v>23</v>
      </c>
      <c r="I1769">
        <v>212</v>
      </c>
      <c r="J1769">
        <v>406.76</v>
      </c>
      <c r="K1769">
        <v>203.38</v>
      </c>
      <c r="L1769">
        <v>2</v>
      </c>
      <c r="M1769">
        <v>2</v>
      </c>
      <c r="N1769">
        <v>2</v>
      </c>
      <c r="O1769" t="s">
        <v>67</v>
      </c>
      <c r="P1769">
        <v>6</v>
      </c>
      <c r="Q1769" t="s">
        <v>22</v>
      </c>
      <c r="T1769">
        <v>14145</v>
      </c>
      <c r="U1769" t="s">
        <v>17</v>
      </c>
      <c r="V1769" t="s">
        <v>129</v>
      </c>
      <c r="W1769">
        <v>47</v>
      </c>
      <c r="X1769">
        <v>7</v>
      </c>
      <c r="Y1769">
        <v>7600.05</v>
      </c>
      <c r="Z1769">
        <v>1722.6</v>
      </c>
      <c r="AA1769">
        <v>891</v>
      </c>
      <c r="AB1769">
        <v>-831.6</v>
      </c>
      <c r="AC1769">
        <v>-48.28</v>
      </c>
      <c r="AD1769" t="s">
        <v>204</v>
      </c>
      <c r="AE1769">
        <v>831.6</v>
      </c>
      <c r="AF1769">
        <v>7.82</v>
      </c>
      <c r="AG1769" t="s">
        <v>205</v>
      </c>
      <c r="AH1769" t="s">
        <v>193</v>
      </c>
      <c r="AJ1769" t="s">
        <v>3794</v>
      </c>
      <c r="AK1769" t="s">
        <v>3795</v>
      </c>
      <c r="AL1769" t="s">
        <v>242</v>
      </c>
      <c r="AM1769" t="s">
        <v>243</v>
      </c>
      <c r="AN1769" t="s">
        <v>244</v>
      </c>
      <c r="AO1769" t="s">
        <v>283</v>
      </c>
      <c r="AP1769" t="s">
        <v>246</v>
      </c>
      <c r="AQ1769" t="s">
        <v>247</v>
      </c>
      <c r="AR1769">
        <v>6955.83</v>
      </c>
      <c r="AS1769">
        <v>5561</v>
      </c>
      <c r="AT1769">
        <v>88.89</v>
      </c>
      <c r="AU1769">
        <v>61.79</v>
      </c>
      <c r="AV1769">
        <v>1.3105</v>
      </c>
      <c r="AW1769">
        <v>95</v>
      </c>
      <c r="AX1769">
        <v>124</v>
      </c>
      <c r="AY1769">
        <v>189</v>
      </c>
      <c r="AZ1769">
        <v>312</v>
      </c>
      <c r="BA1769">
        <v>374</v>
      </c>
      <c r="BB1769">
        <v>0.87</v>
      </c>
      <c r="BC1769" t="s">
        <v>248</v>
      </c>
      <c r="BD1769">
        <v>0</v>
      </c>
    </row>
    <row r="1770" spans="1:56" x14ac:dyDescent="0.25">
      <c r="A1770">
        <v>320</v>
      </c>
      <c r="B1770">
        <v>12672</v>
      </c>
      <c r="C1770" t="s">
        <v>36</v>
      </c>
      <c r="D1770" s="1">
        <v>40291.414583333331</v>
      </c>
      <c r="E1770" s="1">
        <v>40557.388888888891</v>
      </c>
      <c r="F1770">
        <v>330</v>
      </c>
      <c r="G1770">
        <v>2</v>
      </c>
      <c r="H1770">
        <v>21</v>
      </c>
      <c r="I1770">
        <v>136</v>
      </c>
      <c r="J1770">
        <v>407.05</v>
      </c>
      <c r="K1770">
        <v>203.53</v>
      </c>
      <c r="L1770">
        <v>2</v>
      </c>
      <c r="M1770">
        <v>2</v>
      </c>
      <c r="N1770">
        <v>2</v>
      </c>
      <c r="O1770" t="s">
        <v>67</v>
      </c>
      <c r="P1770">
        <v>6</v>
      </c>
      <c r="Q1770" t="s">
        <v>22</v>
      </c>
      <c r="T1770">
        <v>14146</v>
      </c>
      <c r="U1770" t="s">
        <v>17</v>
      </c>
      <c r="V1770" t="s">
        <v>129</v>
      </c>
      <c r="W1770">
        <v>9</v>
      </c>
      <c r="X1770">
        <v>12</v>
      </c>
      <c r="Y1770">
        <v>9450.2999999999993</v>
      </c>
      <c r="Z1770">
        <v>0</v>
      </c>
      <c r="AA1770">
        <v>2287.27</v>
      </c>
      <c r="AB1770">
        <v>2287.27</v>
      </c>
      <c r="AD1770" t="s">
        <v>197</v>
      </c>
      <c r="AE1770">
        <v>0</v>
      </c>
      <c r="AF1770">
        <v>13.14</v>
      </c>
      <c r="AG1770" t="s">
        <v>192</v>
      </c>
      <c r="AH1770" t="s">
        <v>199</v>
      </c>
      <c r="AJ1770" t="s">
        <v>3796</v>
      </c>
      <c r="AK1770" t="s">
        <v>3797</v>
      </c>
      <c r="AL1770" t="s">
        <v>242</v>
      </c>
      <c r="AM1770" t="s">
        <v>243</v>
      </c>
      <c r="AN1770" t="s">
        <v>244</v>
      </c>
      <c r="AO1770" t="s">
        <v>283</v>
      </c>
      <c r="AP1770" t="s">
        <v>246</v>
      </c>
      <c r="AQ1770" t="s">
        <v>247</v>
      </c>
      <c r="AR1770">
        <v>20244.97</v>
      </c>
      <c r="AS1770">
        <v>5479</v>
      </c>
      <c r="AT1770">
        <v>98.91</v>
      </c>
      <c r="AU1770">
        <v>59.55</v>
      </c>
      <c r="AV1770">
        <v>1.1444000000000001</v>
      </c>
      <c r="AW1770">
        <v>95</v>
      </c>
      <c r="AX1770">
        <v>120</v>
      </c>
      <c r="AY1770">
        <v>159</v>
      </c>
      <c r="AZ1770">
        <v>278</v>
      </c>
      <c r="BA1770">
        <v>338</v>
      </c>
      <c r="BB1770">
        <v>3.73</v>
      </c>
      <c r="BC1770" t="s">
        <v>248</v>
      </c>
      <c r="BD1770">
        <v>0</v>
      </c>
    </row>
    <row r="1771" spans="1:56" x14ac:dyDescent="0.25">
      <c r="A1771">
        <v>3929</v>
      </c>
      <c r="B1771">
        <v>16324</v>
      </c>
      <c r="C1771" t="s">
        <v>17</v>
      </c>
      <c r="D1771" s="1">
        <v>40709.601388888892</v>
      </c>
      <c r="E1771" s="1">
        <v>40758.540277777778</v>
      </c>
      <c r="F1771">
        <v>129</v>
      </c>
      <c r="G1771">
        <v>3</v>
      </c>
      <c r="H1771">
        <v>100</v>
      </c>
      <c r="I1771">
        <v>270</v>
      </c>
      <c r="J1771">
        <v>408.59</v>
      </c>
      <c r="K1771">
        <v>136.19999999999999</v>
      </c>
      <c r="L1771">
        <v>3</v>
      </c>
      <c r="M1771">
        <v>3</v>
      </c>
      <c r="N1771">
        <v>2</v>
      </c>
      <c r="O1771" t="s">
        <v>73</v>
      </c>
      <c r="P1771">
        <v>8</v>
      </c>
      <c r="Q1771" t="s">
        <v>22</v>
      </c>
      <c r="T1771">
        <v>14147</v>
      </c>
      <c r="U1771" t="s">
        <v>17</v>
      </c>
      <c r="V1771" t="s">
        <v>96</v>
      </c>
      <c r="W1771">
        <v>79</v>
      </c>
      <c r="X1771">
        <v>9</v>
      </c>
      <c r="Y1771">
        <v>2590.1999999999998</v>
      </c>
      <c r="Z1771">
        <v>0</v>
      </c>
      <c r="AA1771">
        <v>300.60000000000002</v>
      </c>
      <c r="AB1771">
        <v>300.60000000000002</v>
      </c>
      <c r="AD1771" t="s">
        <v>197</v>
      </c>
      <c r="AE1771">
        <v>0</v>
      </c>
      <c r="AF1771">
        <v>22.04</v>
      </c>
      <c r="AG1771" t="s">
        <v>192</v>
      </c>
      <c r="AH1771" t="s">
        <v>199</v>
      </c>
      <c r="AJ1771" t="s">
        <v>3798</v>
      </c>
      <c r="AK1771" t="s">
        <v>3799</v>
      </c>
      <c r="AL1771" t="s">
        <v>242</v>
      </c>
      <c r="AM1771" t="s">
        <v>243</v>
      </c>
      <c r="AN1771" t="s">
        <v>244</v>
      </c>
      <c r="AO1771" t="s">
        <v>283</v>
      </c>
      <c r="AP1771" t="s">
        <v>246</v>
      </c>
      <c r="AQ1771" t="s">
        <v>247</v>
      </c>
      <c r="AR1771">
        <v>20104.43</v>
      </c>
      <c r="AS1771">
        <v>5521</v>
      </c>
      <c r="AT1771">
        <v>92.39</v>
      </c>
      <c r="AU1771">
        <v>60.01</v>
      </c>
      <c r="AV1771">
        <v>1.3456999999999999</v>
      </c>
      <c r="AW1771">
        <v>95</v>
      </c>
      <c r="AX1771">
        <v>121</v>
      </c>
      <c r="AY1771">
        <v>188</v>
      </c>
      <c r="AZ1771">
        <v>308</v>
      </c>
      <c r="BA1771">
        <v>368</v>
      </c>
      <c r="BB1771">
        <v>5.88</v>
      </c>
      <c r="BC1771" t="s">
        <v>248</v>
      </c>
      <c r="BD1771">
        <v>0</v>
      </c>
    </row>
    <row r="1772" spans="1:56" x14ac:dyDescent="0.25">
      <c r="A1772">
        <v>4232</v>
      </c>
      <c r="B1772">
        <v>16629</v>
      </c>
      <c r="C1772" t="s">
        <v>17</v>
      </c>
      <c r="D1772" s="1">
        <v>40790.675000000003</v>
      </c>
      <c r="E1772" s="1">
        <v>40813.44027777778</v>
      </c>
      <c r="F1772">
        <v>74</v>
      </c>
      <c r="G1772">
        <v>2</v>
      </c>
      <c r="H1772">
        <v>58</v>
      </c>
      <c r="I1772">
        <v>489</v>
      </c>
      <c r="J1772">
        <v>408.63</v>
      </c>
      <c r="K1772">
        <v>204.32</v>
      </c>
      <c r="L1772">
        <v>3</v>
      </c>
      <c r="M1772">
        <v>2</v>
      </c>
      <c r="N1772">
        <v>2</v>
      </c>
      <c r="O1772" t="s">
        <v>66</v>
      </c>
      <c r="P1772">
        <v>7</v>
      </c>
      <c r="Q1772" t="s">
        <v>22</v>
      </c>
      <c r="T1772">
        <v>14148</v>
      </c>
      <c r="U1772" t="s">
        <v>17</v>
      </c>
      <c r="V1772" t="s">
        <v>22</v>
      </c>
      <c r="W1772">
        <v>234</v>
      </c>
      <c r="X1772">
        <v>2</v>
      </c>
      <c r="Y1772">
        <v>466.29</v>
      </c>
      <c r="Z1772">
        <v>0</v>
      </c>
      <c r="AA1772">
        <v>0</v>
      </c>
      <c r="AB1772">
        <v>0</v>
      </c>
      <c r="AD1772" t="s">
        <v>191</v>
      </c>
      <c r="AE1772">
        <v>0</v>
      </c>
      <c r="AF1772">
        <v>0</v>
      </c>
      <c r="AG1772" t="s">
        <v>198</v>
      </c>
      <c r="AH1772" t="s">
        <v>199</v>
      </c>
      <c r="AJ1772" t="s">
        <v>3800</v>
      </c>
      <c r="AK1772" t="s">
        <v>3801</v>
      </c>
      <c r="AL1772" t="s">
        <v>242</v>
      </c>
      <c r="AM1772" t="s">
        <v>243</v>
      </c>
      <c r="AN1772" t="s">
        <v>244</v>
      </c>
      <c r="AO1772" t="s">
        <v>283</v>
      </c>
      <c r="AP1772" t="s">
        <v>246</v>
      </c>
      <c r="AQ1772" t="s">
        <v>247</v>
      </c>
      <c r="AR1772">
        <v>20901.099999999999</v>
      </c>
      <c r="AS1772">
        <v>5631</v>
      </c>
      <c r="AT1772">
        <v>92.39</v>
      </c>
      <c r="AU1772">
        <v>61.21</v>
      </c>
      <c r="AV1772">
        <v>1.2994000000000001</v>
      </c>
      <c r="AW1772">
        <v>95</v>
      </c>
      <c r="AX1772">
        <v>123</v>
      </c>
      <c r="AY1772">
        <v>186</v>
      </c>
      <c r="AZ1772">
        <v>308</v>
      </c>
      <c r="BA1772">
        <v>369</v>
      </c>
      <c r="BB1772">
        <v>7.11</v>
      </c>
      <c r="BC1772" t="s">
        <v>248</v>
      </c>
      <c r="BD1772">
        <v>0</v>
      </c>
    </row>
    <row r="1773" spans="1:56" x14ac:dyDescent="0.25">
      <c r="A1773">
        <v>618</v>
      </c>
      <c r="B1773">
        <v>12974</v>
      </c>
      <c r="C1773" t="s">
        <v>17</v>
      </c>
      <c r="D1773" s="1">
        <v>40321.489583333336</v>
      </c>
      <c r="E1773" s="1">
        <v>40689.397916666669</v>
      </c>
      <c r="F1773">
        <v>198</v>
      </c>
      <c r="G1773">
        <v>2</v>
      </c>
      <c r="H1773">
        <v>27</v>
      </c>
      <c r="I1773">
        <v>104</v>
      </c>
      <c r="J1773">
        <v>408.95</v>
      </c>
      <c r="K1773">
        <v>204.48</v>
      </c>
      <c r="L1773">
        <v>2</v>
      </c>
      <c r="M1773">
        <v>2</v>
      </c>
      <c r="N1773">
        <v>2</v>
      </c>
      <c r="O1773" t="s">
        <v>67</v>
      </c>
      <c r="P1773">
        <v>6</v>
      </c>
      <c r="Q1773" t="s">
        <v>22</v>
      </c>
      <c r="T1773">
        <v>14149</v>
      </c>
      <c r="U1773" t="s">
        <v>17</v>
      </c>
      <c r="V1773" t="s">
        <v>19</v>
      </c>
      <c r="W1773">
        <v>221</v>
      </c>
      <c r="X1773">
        <v>1</v>
      </c>
      <c r="Y1773">
        <v>446.62</v>
      </c>
      <c r="Z1773">
        <v>0</v>
      </c>
      <c r="AA1773">
        <v>0</v>
      </c>
      <c r="AB1773">
        <v>0</v>
      </c>
      <c r="AD1773" t="s">
        <v>191</v>
      </c>
      <c r="AE1773">
        <v>0</v>
      </c>
      <c r="AF1773">
        <v>41.91</v>
      </c>
      <c r="AG1773" t="s">
        <v>192</v>
      </c>
      <c r="AH1773" t="s">
        <v>199</v>
      </c>
      <c r="AJ1773" t="s">
        <v>3802</v>
      </c>
      <c r="AK1773" t="s">
        <v>3803</v>
      </c>
      <c r="AL1773" t="s">
        <v>242</v>
      </c>
      <c r="AM1773" t="s">
        <v>243</v>
      </c>
      <c r="AN1773" t="s">
        <v>244</v>
      </c>
      <c r="AO1773" t="s">
        <v>245</v>
      </c>
      <c r="AP1773" t="s">
        <v>246</v>
      </c>
      <c r="AQ1773" t="s">
        <v>247</v>
      </c>
      <c r="AR1773">
        <v>5135.24</v>
      </c>
      <c r="AS1773">
        <v>5780</v>
      </c>
      <c r="AT1773">
        <v>68.489999999999995</v>
      </c>
      <c r="AU1773">
        <v>79.180000000000007</v>
      </c>
      <c r="AV1773">
        <v>1.3769</v>
      </c>
      <c r="AW1773">
        <v>95</v>
      </c>
      <c r="AX1773">
        <v>159</v>
      </c>
      <c r="AY1773">
        <v>254</v>
      </c>
      <c r="AZ1773">
        <v>412</v>
      </c>
      <c r="BA1773">
        <v>492</v>
      </c>
      <c r="BB1773">
        <v>1.85</v>
      </c>
      <c r="BC1773" t="s">
        <v>248</v>
      </c>
      <c r="BD1773">
        <v>0</v>
      </c>
    </row>
    <row r="1774" spans="1:56" x14ac:dyDescent="0.25">
      <c r="A1774">
        <v>1317</v>
      </c>
      <c r="B1774">
        <v>13686</v>
      </c>
      <c r="C1774" t="s">
        <v>17</v>
      </c>
      <c r="D1774" s="1">
        <v>40485.572222222225</v>
      </c>
      <c r="E1774" s="1">
        <v>40704.381944444445</v>
      </c>
      <c r="F1774">
        <v>183</v>
      </c>
      <c r="G1774">
        <v>3</v>
      </c>
      <c r="H1774">
        <v>27</v>
      </c>
      <c r="I1774">
        <v>378</v>
      </c>
      <c r="J1774">
        <v>409.04</v>
      </c>
      <c r="K1774">
        <v>136.35</v>
      </c>
      <c r="L1774">
        <v>3</v>
      </c>
      <c r="M1774">
        <v>3</v>
      </c>
      <c r="N1774">
        <v>2</v>
      </c>
      <c r="O1774" t="s">
        <v>73</v>
      </c>
      <c r="P1774">
        <v>8</v>
      </c>
      <c r="Q1774" t="s">
        <v>22</v>
      </c>
      <c r="T1774">
        <v>14150</v>
      </c>
      <c r="U1774" t="s">
        <v>17</v>
      </c>
      <c r="V1774" t="s">
        <v>24</v>
      </c>
      <c r="W1774">
        <v>36</v>
      </c>
      <c r="X1774">
        <v>2</v>
      </c>
      <c r="Y1774">
        <v>658.64</v>
      </c>
      <c r="Z1774">
        <v>0</v>
      </c>
      <c r="AA1774">
        <v>352.46</v>
      </c>
      <c r="AB1774">
        <v>352.46</v>
      </c>
      <c r="AD1774" t="s">
        <v>197</v>
      </c>
      <c r="AE1774">
        <v>0</v>
      </c>
      <c r="AF1774">
        <v>0</v>
      </c>
      <c r="AG1774" t="s">
        <v>198</v>
      </c>
      <c r="AH1774" t="s">
        <v>196</v>
      </c>
      <c r="AJ1774" t="s">
        <v>3804</v>
      </c>
      <c r="AK1774" t="s">
        <v>3805</v>
      </c>
      <c r="AL1774" t="s">
        <v>276</v>
      </c>
      <c r="AM1774" t="s">
        <v>243</v>
      </c>
      <c r="AN1774" t="s">
        <v>277</v>
      </c>
      <c r="AO1774" t="s">
        <v>245</v>
      </c>
      <c r="AP1774" t="s">
        <v>278</v>
      </c>
      <c r="AQ1774" t="s">
        <v>247</v>
      </c>
      <c r="AR1774">
        <v>3087.18</v>
      </c>
      <c r="AS1774">
        <v>3439</v>
      </c>
      <c r="AT1774">
        <v>67.12</v>
      </c>
      <c r="AU1774">
        <v>47.11</v>
      </c>
      <c r="AV1774">
        <v>1.5121</v>
      </c>
      <c r="AW1774">
        <v>95</v>
      </c>
      <c r="AX1774">
        <v>95</v>
      </c>
      <c r="AY1774">
        <v>166</v>
      </c>
      <c r="AZ1774">
        <v>260</v>
      </c>
      <c r="BA1774">
        <v>308</v>
      </c>
      <c r="BB1774">
        <v>0.09</v>
      </c>
      <c r="BC1774" t="s">
        <v>278</v>
      </c>
      <c r="BD1774">
        <v>0</v>
      </c>
    </row>
    <row r="1775" spans="1:56" x14ac:dyDescent="0.25">
      <c r="A1775">
        <v>3849</v>
      </c>
      <c r="B1775">
        <v>16243</v>
      </c>
      <c r="C1775" t="s">
        <v>17</v>
      </c>
      <c r="D1775" s="1">
        <v>40832.506249999999</v>
      </c>
      <c r="E1775" s="1">
        <v>40853.522222222222</v>
      </c>
      <c r="F1775">
        <v>34</v>
      </c>
      <c r="G1775">
        <v>2</v>
      </c>
      <c r="H1775">
        <v>49</v>
      </c>
      <c r="I1775">
        <v>110</v>
      </c>
      <c r="J1775">
        <v>409.1</v>
      </c>
      <c r="K1775">
        <v>204.55</v>
      </c>
      <c r="L1775">
        <v>4</v>
      </c>
      <c r="M1775">
        <v>2</v>
      </c>
      <c r="N1775">
        <v>2</v>
      </c>
      <c r="O1775" t="s">
        <v>64</v>
      </c>
      <c r="P1775">
        <v>8</v>
      </c>
      <c r="Q1775" t="s">
        <v>24</v>
      </c>
      <c r="T1775">
        <v>14151</v>
      </c>
      <c r="U1775" t="s">
        <v>17</v>
      </c>
      <c r="V1775" t="s">
        <v>29</v>
      </c>
      <c r="W1775">
        <v>674</v>
      </c>
      <c r="X1775">
        <v>2</v>
      </c>
      <c r="Y1775">
        <v>679.45</v>
      </c>
      <c r="Z1775">
        <v>0</v>
      </c>
      <c r="AA1775">
        <v>0</v>
      </c>
      <c r="AB1775">
        <v>0</v>
      </c>
      <c r="AD1775" t="s">
        <v>191</v>
      </c>
      <c r="AE1775">
        <v>0</v>
      </c>
      <c r="AF1775">
        <v>1.88</v>
      </c>
      <c r="AG1775" t="s">
        <v>198</v>
      </c>
      <c r="AH1775" t="s">
        <v>199</v>
      </c>
      <c r="AJ1775" t="s">
        <v>3806</v>
      </c>
      <c r="AK1775" t="s">
        <v>3807</v>
      </c>
      <c r="AL1775" t="s">
        <v>242</v>
      </c>
      <c r="AM1775" t="s">
        <v>243</v>
      </c>
      <c r="AN1775" t="s">
        <v>244</v>
      </c>
      <c r="AO1775" t="s">
        <v>245</v>
      </c>
      <c r="AP1775" t="s">
        <v>246</v>
      </c>
      <c r="AQ1775" t="s">
        <v>247</v>
      </c>
      <c r="AR1775">
        <v>4403.83</v>
      </c>
      <c r="AS1775">
        <v>4907</v>
      </c>
      <c r="AT1775">
        <v>66.22</v>
      </c>
      <c r="AU1775">
        <v>66.31</v>
      </c>
      <c r="AV1775">
        <v>1.6021000000000001</v>
      </c>
      <c r="AW1775">
        <v>95</v>
      </c>
      <c r="AX1775">
        <v>133</v>
      </c>
      <c r="AY1775">
        <v>248</v>
      </c>
      <c r="AZ1775">
        <v>380</v>
      </c>
      <c r="BA1775">
        <v>447</v>
      </c>
      <c r="BB1775">
        <v>0</v>
      </c>
      <c r="BC1775" t="s">
        <v>248</v>
      </c>
      <c r="BD1775">
        <v>0</v>
      </c>
    </row>
    <row r="1776" spans="1:56" x14ac:dyDescent="0.25">
      <c r="A1776">
        <v>4522</v>
      </c>
      <c r="B1776">
        <v>16921</v>
      </c>
      <c r="C1776" t="s">
        <v>17</v>
      </c>
      <c r="D1776" s="1">
        <v>40286.648611111108</v>
      </c>
      <c r="E1776" s="1">
        <v>40825.681944444441</v>
      </c>
      <c r="F1776">
        <v>62</v>
      </c>
      <c r="G1776">
        <v>3</v>
      </c>
      <c r="H1776">
        <v>78</v>
      </c>
      <c r="I1776">
        <v>275</v>
      </c>
      <c r="J1776">
        <v>409.21</v>
      </c>
      <c r="K1776">
        <v>136.4</v>
      </c>
      <c r="L1776">
        <v>3</v>
      </c>
      <c r="M1776">
        <v>3</v>
      </c>
      <c r="N1776">
        <v>2</v>
      </c>
      <c r="O1776" t="s">
        <v>73</v>
      </c>
      <c r="P1776">
        <v>8</v>
      </c>
      <c r="Q1776" t="s">
        <v>22</v>
      </c>
      <c r="T1776">
        <v>14152</v>
      </c>
      <c r="U1776" t="s">
        <v>17</v>
      </c>
      <c r="V1776" t="s">
        <v>96</v>
      </c>
      <c r="W1776">
        <v>76</v>
      </c>
      <c r="X1776">
        <v>7</v>
      </c>
      <c r="Y1776">
        <v>1997.34</v>
      </c>
      <c r="Z1776">
        <v>0</v>
      </c>
      <c r="AA1776">
        <v>306.77999999999997</v>
      </c>
      <c r="AB1776">
        <v>306.77999999999997</v>
      </c>
      <c r="AD1776" t="s">
        <v>197</v>
      </c>
      <c r="AE1776">
        <v>0</v>
      </c>
      <c r="AF1776">
        <v>1.1000000000000001</v>
      </c>
      <c r="AG1776" t="s">
        <v>198</v>
      </c>
      <c r="AH1776" t="s">
        <v>196</v>
      </c>
      <c r="AJ1776" t="s">
        <v>3808</v>
      </c>
      <c r="AK1776" t="s">
        <v>3809</v>
      </c>
      <c r="AL1776" t="s">
        <v>242</v>
      </c>
      <c r="AM1776" t="s">
        <v>243</v>
      </c>
      <c r="AN1776" t="s">
        <v>244</v>
      </c>
      <c r="AO1776" t="s">
        <v>245</v>
      </c>
      <c r="AP1776" t="s">
        <v>246</v>
      </c>
      <c r="AQ1776" t="s">
        <v>247</v>
      </c>
      <c r="AR1776">
        <v>4629.17</v>
      </c>
      <c r="AS1776">
        <v>5074</v>
      </c>
      <c r="AT1776">
        <v>70.27</v>
      </c>
      <c r="AU1776">
        <v>68.569999999999993</v>
      </c>
      <c r="AV1776">
        <v>1.4297</v>
      </c>
      <c r="AW1776">
        <v>95</v>
      </c>
      <c r="AX1776">
        <v>138</v>
      </c>
      <c r="AY1776">
        <v>229</v>
      </c>
      <c r="AZ1776">
        <v>366</v>
      </c>
      <c r="BA1776">
        <v>434</v>
      </c>
      <c r="BB1776">
        <v>5.37</v>
      </c>
      <c r="BC1776" t="s">
        <v>248</v>
      </c>
      <c r="BD1776">
        <v>0</v>
      </c>
    </row>
    <row r="1777" spans="1:56" x14ac:dyDescent="0.25">
      <c r="A1777">
        <v>4466</v>
      </c>
      <c r="B1777">
        <v>16864</v>
      </c>
      <c r="C1777" t="s">
        <v>17</v>
      </c>
      <c r="D1777" s="1">
        <v>40288.49722222222</v>
      </c>
      <c r="E1777" s="1">
        <v>40452.677777777775</v>
      </c>
      <c r="F1777">
        <v>435</v>
      </c>
      <c r="G1777">
        <v>2</v>
      </c>
      <c r="H1777">
        <v>17</v>
      </c>
      <c r="I1777">
        <v>283</v>
      </c>
      <c r="J1777">
        <v>409.25</v>
      </c>
      <c r="K1777">
        <v>204.63</v>
      </c>
      <c r="L1777">
        <v>1</v>
      </c>
      <c r="M1777">
        <v>3</v>
      </c>
      <c r="N1777">
        <v>2</v>
      </c>
      <c r="O1777" t="s">
        <v>72</v>
      </c>
      <c r="P1777">
        <v>6</v>
      </c>
      <c r="Q1777" t="s">
        <v>29</v>
      </c>
      <c r="T1777">
        <v>14153</v>
      </c>
      <c r="U1777" t="s">
        <v>17</v>
      </c>
      <c r="V1777" t="s">
        <v>19</v>
      </c>
      <c r="W1777">
        <v>484</v>
      </c>
      <c r="X1777">
        <v>1</v>
      </c>
      <c r="Y1777">
        <v>233.4</v>
      </c>
      <c r="Z1777">
        <v>0</v>
      </c>
      <c r="AA1777">
        <v>0</v>
      </c>
      <c r="AB1777">
        <v>0</v>
      </c>
      <c r="AD1777" t="s">
        <v>191</v>
      </c>
      <c r="AE1777">
        <v>0</v>
      </c>
      <c r="AF1777">
        <v>0</v>
      </c>
      <c r="AG1777" t="s">
        <v>198</v>
      </c>
      <c r="AH1777" t="s">
        <v>196</v>
      </c>
      <c r="AJ1777" t="s">
        <v>3810</v>
      </c>
      <c r="AK1777" t="s">
        <v>3811</v>
      </c>
      <c r="AL1777" t="s">
        <v>242</v>
      </c>
      <c r="AM1777" t="s">
        <v>243</v>
      </c>
      <c r="AN1777" t="s">
        <v>244</v>
      </c>
      <c r="AO1777" t="s">
        <v>245</v>
      </c>
      <c r="AP1777" t="s">
        <v>246</v>
      </c>
      <c r="AQ1777" t="s">
        <v>247</v>
      </c>
      <c r="AR1777">
        <v>6699.71</v>
      </c>
      <c r="AS1777">
        <v>3113</v>
      </c>
      <c r="AT1777">
        <v>60.81</v>
      </c>
      <c r="AU1777">
        <v>42.07</v>
      </c>
      <c r="AV1777">
        <v>1.7866</v>
      </c>
      <c r="AW1777">
        <v>95</v>
      </c>
      <c r="AX1777">
        <v>85</v>
      </c>
      <c r="AY1777">
        <v>175</v>
      </c>
      <c r="AZ1777">
        <v>259</v>
      </c>
      <c r="BA1777">
        <v>302</v>
      </c>
      <c r="BB1777">
        <v>2.93</v>
      </c>
      <c r="BC1777" t="s">
        <v>248</v>
      </c>
      <c r="BD1777">
        <v>0</v>
      </c>
    </row>
    <row r="1778" spans="1:56" x14ac:dyDescent="0.25">
      <c r="A1778">
        <v>2841</v>
      </c>
      <c r="B1778">
        <v>15225</v>
      </c>
      <c r="C1778" t="s">
        <v>17</v>
      </c>
      <c r="D1778" s="1">
        <v>40652.618750000001</v>
      </c>
      <c r="E1778" s="1">
        <v>40652.618750000001</v>
      </c>
      <c r="F1778">
        <v>235</v>
      </c>
      <c r="G1778">
        <v>1</v>
      </c>
      <c r="H1778">
        <v>23</v>
      </c>
      <c r="I1778">
        <v>226</v>
      </c>
      <c r="J1778">
        <v>409.4</v>
      </c>
      <c r="K1778">
        <v>409.4</v>
      </c>
      <c r="L1778">
        <v>2</v>
      </c>
      <c r="M1778">
        <v>1</v>
      </c>
      <c r="N1778">
        <v>2</v>
      </c>
      <c r="O1778" t="s">
        <v>68</v>
      </c>
      <c r="P1778">
        <v>5</v>
      </c>
      <c r="Q1778" t="s">
        <v>19</v>
      </c>
      <c r="T1778">
        <v>14154</v>
      </c>
      <c r="U1778" t="s">
        <v>17</v>
      </c>
      <c r="V1778" t="s">
        <v>40</v>
      </c>
      <c r="W1778">
        <v>240</v>
      </c>
      <c r="X1778">
        <v>8</v>
      </c>
      <c r="Y1778">
        <v>6460.7</v>
      </c>
      <c r="Z1778">
        <v>0</v>
      </c>
      <c r="AA1778">
        <v>0</v>
      </c>
      <c r="AB1778">
        <v>0</v>
      </c>
      <c r="AD1778" t="s">
        <v>191</v>
      </c>
      <c r="AE1778">
        <v>0</v>
      </c>
      <c r="AF1778">
        <v>3.05</v>
      </c>
      <c r="AG1778" t="s">
        <v>200</v>
      </c>
      <c r="AH1778" t="s">
        <v>193</v>
      </c>
      <c r="AJ1778" t="s">
        <v>3812</v>
      </c>
      <c r="AK1778" t="s">
        <v>3813</v>
      </c>
      <c r="AL1778" t="s">
        <v>276</v>
      </c>
      <c r="AM1778" t="s">
        <v>243</v>
      </c>
      <c r="AN1778" t="s">
        <v>277</v>
      </c>
      <c r="AO1778" t="s">
        <v>245</v>
      </c>
      <c r="AP1778" t="s">
        <v>278</v>
      </c>
      <c r="AQ1778" t="s">
        <v>247</v>
      </c>
      <c r="AR1778">
        <v>2835.08</v>
      </c>
      <c r="AS1778">
        <v>3132</v>
      </c>
      <c r="AT1778">
        <v>63.51</v>
      </c>
      <c r="AU1778">
        <v>42.32</v>
      </c>
      <c r="AV1778">
        <v>1.3885000000000001</v>
      </c>
      <c r="AW1778">
        <v>95</v>
      </c>
      <c r="AX1778">
        <v>85</v>
      </c>
      <c r="AY1778">
        <v>137</v>
      </c>
      <c r="AZ1778">
        <v>222</v>
      </c>
      <c r="BA1778">
        <v>264</v>
      </c>
      <c r="BB1778">
        <v>0.19</v>
      </c>
      <c r="BC1778" t="s">
        <v>278</v>
      </c>
      <c r="BD1778">
        <v>0</v>
      </c>
    </row>
    <row r="1779" spans="1:56" x14ac:dyDescent="0.25">
      <c r="A1779">
        <v>1972</v>
      </c>
      <c r="B1779">
        <v>14348</v>
      </c>
      <c r="C1779" t="s">
        <v>17</v>
      </c>
      <c r="D1779" s="1">
        <v>40626.682638888888</v>
      </c>
      <c r="E1779" s="1">
        <v>40626.682638888888</v>
      </c>
      <c r="F1779">
        <v>261</v>
      </c>
      <c r="G1779">
        <v>1</v>
      </c>
      <c r="H1779">
        <v>18</v>
      </c>
      <c r="I1779">
        <v>183</v>
      </c>
      <c r="J1779">
        <v>409.57</v>
      </c>
      <c r="K1779">
        <v>409.57</v>
      </c>
      <c r="L1779">
        <v>2</v>
      </c>
      <c r="M1779">
        <v>1</v>
      </c>
      <c r="N1779">
        <v>2</v>
      </c>
      <c r="O1779" t="s">
        <v>68</v>
      </c>
      <c r="P1779">
        <v>5</v>
      </c>
      <c r="Q1779" t="s">
        <v>19</v>
      </c>
      <c r="T1779">
        <v>14155</v>
      </c>
      <c r="U1779" t="s">
        <v>17</v>
      </c>
      <c r="V1779" t="s">
        <v>19</v>
      </c>
      <c r="W1779">
        <v>267</v>
      </c>
      <c r="X1779">
        <v>1</v>
      </c>
      <c r="Y1779">
        <v>118.75</v>
      </c>
      <c r="Z1779">
        <v>0</v>
      </c>
      <c r="AA1779">
        <v>0</v>
      </c>
      <c r="AB1779">
        <v>0</v>
      </c>
      <c r="AD1779" t="s">
        <v>191</v>
      </c>
      <c r="AE1779">
        <v>0</v>
      </c>
      <c r="AF1779">
        <v>0</v>
      </c>
      <c r="AG1779" t="s">
        <v>198</v>
      </c>
      <c r="AH1779" t="s">
        <v>196</v>
      </c>
      <c r="AJ1779" t="s">
        <v>3814</v>
      </c>
      <c r="AK1779" t="s">
        <v>3815</v>
      </c>
      <c r="AL1779" t="s">
        <v>242</v>
      </c>
      <c r="AM1779" t="s">
        <v>243</v>
      </c>
      <c r="AN1779" t="s">
        <v>244</v>
      </c>
      <c r="AO1779" t="s">
        <v>283</v>
      </c>
      <c r="AP1779" t="s">
        <v>246</v>
      </c>
      <c r="AQ1779" t="s">
        <v>247</v>
      </c>
      <c r="AR1779">
        <v>7154.53</v>
      </c>
      <c r="AS1779">
        <v>14023</v>
      </c>
      <c r="AT1779">
        <v>86.49</v>
      </c>
      <c r="AU1779">
        <v>189.5</v>
      </c>
      <c r="AV1779">
        <v>1.6873</v>
      </c>
      <c r="AW1779">
        <v>95</v>
      </c>
      <c r="AX1779">
        <v>379</v>
      </c>
      <c r="AY1779">
        <v>744</v>
      </c>
      <c r="AZ1779">
        <v>1123</v>
      </c>
      <c r="BA1779">
        <v>1313</v>
      </c>
      <c r="BB1779">
        <v>0.72</v>
      </c>
      <c r="BC1779" t="s">
        <v>248</v>
      </c>
      <c r="BD1779">
        <v>0</v>
      </c>
    </row>
    <row r="1780" spans="1:56" x14ac:dyDescent="0.25">
      <c r="A1780">
        <v>2204</v>
      </c>
      <c r="B1780">
        <v>14581</v>
      </c>
      <c r="C1780" t="s">
        <v>17</v>
      </c>
      <c r="D1780" s="1">
        <v>40342.658333333333</v>
      </c>
      <c r="E1780" s="1">
        <v>40870.527083333334</v>
      </c>
      <c r="F1780">
        <v>17</v>
      </c>
      <c r="G1780">
        <v>2</v>
      </c>
      <c r="H1780">
        <v>59</v>
      </c>
      <c r="I1780">
        <v>304</v>
      </c>
      <c r="J1780">
        <v>409.65</v>
      </c>
      <c r="K1780">
        <v>204.83</v>
      </c>
      <c r="L1780">
        <v>5</v>
      </c>
      <c r="M1780">
        <v>2</v>
      </c>
      <c r="N1780">
        <v>2</v>
      </c>
      <c r="O1780" t="s">
        <v>69</v>
      </c>
      <c r="P1780">
        <v>9</v>
      </c>
      <c r="Q1780" t="s">
        <v>24</v>
      </c>
      <c r="T1780">
        <v>14156</v>
      </c>
      <c r="U1780" t="s">
        <v>168</v>
      </c>
      <c r="V1780" t="s">
        <v>129</v>
      </c>
      <c r="W1780">
        <v>10</v>
      </c>
      <c r="X1780">
        <v>144</v>
      </c>
      <c r="Y1780">
        <v>303069.88</v>
      </c>
      <c r="Z1780">
        <v>53538.44</v>
      </c>
      <c r="AA1780">
        <v>18321.29</v>
      </c>
      <c r="AB1780">
        <v>-35217.15</v>
      </c>
      <c r="AC1780">
        <v>-65.78</v>
      </c>
      <c r="AD1780" t="s">
        <v>204</v>
      </c>
      <c r="AE1780">
        <v>35217.15</v>
      </c>
      <c r="AF1780">
        <v>1.75</v>
      </c>
      <c r="AG1780" t="s">
        <v>205</v>
      </c>
      <c r="AH1780" t="s">
        <v>193</v>
      </c>
      <c r="AJ1780" t="s">
        <v>3816</v>
      </c>
      <c r="AK1780" t="s">
        <v>3817</v>
      </c>
      <c r="AL1780" t="s">
        <v>242</v>
      </c>
      <c r="AM1780" t="s">
        <v>243</v>
      </c>
      <c r="AN1780" t="s">
        <v>244</v>
      </c>
      <c r="AO1780" t="s">
        <v>245</v>
      </c>
      <c r="AP1780" t="s">
        <v>246</v>
      </c>
      <c r="AQ1780" t="s">
        <v>247</v>
      </c>
      <c r="AR1780">
        <v>6419.24</v>
      </c>
      <c r="AS1780">
        <v>13302</v>
      </c>
      <c r="AT1780">
        <v>60.81</v>
      </c>
      <c r="AU1780">
        <v>179.76</v>
      </c>
      <c r="AV1780">
        <v>1.8602000000000001</v>
      </c>
      <c r="AW1780">
        <v>95</v>
      </c>
      <c r="AX1780">
        <v>360</v>
      </c>
      <c r="AY1780">
        <v>778</v>
      </c>
      <c r="AZ1780">
        <v>1138</v>
      </c>
      <c r="BA1780">
        <v>1318</v>
      </c>
      <c r="BB1780">
        <v>0.99</v>
      </c>
      <c r="BC1780" t="s">
        <v>248</v>
      </c>
      <c r="BD1780">
        <v>0</v>
      </c>
    </row>
    <row r="1781" spans="1:56" x14ac:dyDescent="0.25">
      <c r="A1781">
        <v>1457</v>
      </c>
      <c r="B1781">
        <v>13827</v>
      </c>
      <c r="C1781" t="s">
        <v>17</v>
      </c>
      <c r="D1781" s="1">
        <v>40743.651388888888</v>
      </c>
      <c r="E1781" s="1">
        <v>40829.526388888888</v>
      </c>
      <c r="F1781">
        <v>58</v>
      </c>
      <c r="G1781">
        <v>3</v>
      </c>
      <c r="H1781">
        <v>83</v>
      </c>
      <c r="I1781">
        <v>138</v>
      </c>
      <c r="J1781">
        <v>409.8</v>
      </c>
      <c r="K1781">
        <v>136.6</v>
      </c>
      <c r="L1781">
        <v>4</v>
      </c>
      <c r="M1781">
        <v>3</v>
      </c>
      <c r="N1781">
        <v>2</v>
      </c>
      <c r="O1781" t="s">
        <v>76</v>
      </c>
      <c r="P1781">
        <v>9</v>
      </c>
      <c r="Q1781" t="s">
        <v>24</v>
      </c>
      <c r="T1781">
        <v>14157</v>
      </c>
      <c r="U1781" t="s">
        <v>17</v>
      </c>
      <c r="V1781" t="s">
        <v>96</v>
      </c>
      <c r="W1781">
        <v>20</v>
      </c>
      <c r="X1781">
        <v>5</v>
      </c>
      <c r="Y1781">
        <v>978.69</v>
      </c>
      <c r="Z1781">
        <v>0</v>
      </c>
      <c r="AA1781">
        <v>155.71</v>
      </c>
      <c r="AB1781">
        <v>155.71</v>
      </c>
      <c r="AD1781" t="s">
        <v>197</v>
      </c>
      <c r="AE1781">
        <v>0</v>
      </c>
      <c r="AF1781">
        <v>3.32</v>
      </c>
      <c r="AG1781" t="s">
        <v>198</v>
      </c>
      <c r="AH1781" t="s">
        <v>196</v>
      </c>
      <c r="AJ1781" t="s">
        <v>3818</v>
      </c>
      <c r="AK1781" t="s">
        <v>3819</v>
      </c>
      <c r="AL1781" t="s">
        <v>276</v>
      </c>
      <c r="AM1781" t="s">
        <v>243</v>
      </c>
      <c r="AN1781" t="s">
        <v>277</v>
      </c>
      <c r="AO1781" t="s">
        <v>245</v>
      </c>
      <c r="AP1781" t="s">
        <v>278</v>
      </c>
      <c r="AQ1781" t="s">
        <v>247</v>
      </c>
      <c r="AR1781">
        <v>3797.28</v>
      </c>
      <c r="AS1781">
        <v>7152</v>
      </c>
      <c r="AT1781">
        <v>58.11</v>
      </c>
      <c r="AU1781">
        <v>96.65</v>
      </c>
      <c r="AV1781">
        <v>1.8242</v>
      </c>
      <c r="AW1781">
        <v>95</v>
      </c>
      <c r="AX1781">
        <v>194</v>
      </c>
      <c r="AY1781">
        <v>411</v>
      </c>
      <c r="AZ1781">
        <v>604</v>
      </c>
      <c r="BA1781">
        <v>701</v>
      </c>
      <c r="BB1781">
        <v>1.32</v>
      </c>
      <c r="BC1781" t="s">
        <v>278</v>
      </c>
      <c r="BD1781">
        <v>0</v>
      </c>
    </row>
    <row r="1782" spans="1:56" x14ac:dyDescent="0.25">
      <c r="A1782">
        <v>5189</v>
      </c>
      <c r="B1782">
        <v>17598</v>
      </c>
      <c r="C1782" t="s">
        <v>17</v>
      </c>
      <c r="D1782" s="1">
        <v>40505.738194444442</v>
      </c>
      <c r="E1782" s="1">
        <v>40505.738194444442</v>
      </c>
      <c r="F1782">
        <v>382</v>
      </c>
      <c r="G1782">
        <v>1</v>
      </c>
      <c r="H1782">
        <v>10</v>
      </c>
      <c r="I1782">
        <v>126</v>
      </c>
      <c r="J1782">
        <v>409.98</v>
      </c>
      <c r="K1782">
        <v>409.98</v>
      </c>
      <c r="L1782">
        <v>2</v>
      </c>
      <c r="M1782">
        <v>1</v>
      </c>
      <c r="N1782">
        <v>2</v>
      </c>
      <c r="O1782" t="s">
        <v>68</v>
      </c>
      <c r="P1782">
        <v>5</v>
      </c>
      <c r="Q1782" t="s">
        <v>19</v>
      </c>
      <c r="T1782">
        <v>14158</v>
      </c>
      <c r="U1782" t="s">
        <v>17</v>
      </c>
      <c r="V1782" t="s">
        <v>24</v>
      </c>
      <c r="W1782">
        <v>41</v>
      </c>
      <c r="X1782">
        <v>1</v>
      </c>
      <c r="Y1782">
        <v>507.66</v>
      </c>
      <c r="Z1782">
        <v>0</v>
      </c>
      <c r="AA1782">
        <v>507.66</v>
      </c>
      <c r="AB1782">
        <v>507.66</v>
      </c>
      <c r="AD1782" t="s">
        <v>197</v>
      </c>
      <c r="AE1782">
        <v>0</v>
      </c>
      <c r="AF1782">
        <v>0</v>
      </c>
      <c r="AG1782" t="s">
        <v>198</v>
      </c>
      <c r="AH1782" t="s">
        <v>196</v>
      </c>
      <c r="AJ1782" t="s">
        <v>3820</v>
      </c>
      <c r="AK1782" t="s">
        <v>3821</v>
      </c>
      <c r="AL1782" t="s">
        <v>242</v>
      </c>
      <c r="AM1782" t="s">
        <v>243</v>
      </c>
      <c r="AN1782" t="s">
        <v>244</v>
      </c>
      <c r="AO1782" t="s">
        <v>245</v>
      </c>
      <c r="AP1782" t="s">
        <v>246</v>
      </c>
      <c r="AQ1782" t="s">
        <v>247</v>
      </c>
      <c r="AR1782">
        <v>13141.08</v>
      </c>
      <c r="AS1782">
        <v>2322</v>
      </c>
      <c r="AT1782">
        <v>63.01</v>
      </c>
      <c r="AU1782">
        <v>31.81</v>
      </c>
      <c r="AV1782">
        <v>1.4138999999999999</v>
      </c>
      <c r="AW1782">
        <v>95</v>
      </c>
      <c r="AX1782">
        <v>64</v>
      </c>
      <c r="AY1782">
        <v>105</v>
      </c>
      <c r="AZ1782">
        <v>169</v>
      </c>
      <c r="BA1782">
        <v>201</v>
      </c>
      <c r="BB1782">
        <v>2.68</v>
      </c>
      <c r="BC1782" t="s">
        <v>248</v>
      </c>
      <c r="BD1782">
        <v>0</v>
      </c>
    </row>
    <row r="1783" spans="1:56" x14ac:dyDescent="0.25">
      <c r="A1783">
        <v>2716</v>
      </c>
      <c r="B1783">
        <v>15099</v>
      </c>
      <c r="C1783" t="s">
        <v>17</v>
      </c>
      <c r="D1783" s="1">
        <v>40802.550694444442</v>
      </c>
      <c r="E1783" s="1">
        <v>40802.550694444442</v>
      </c>
      <c r="F1783">
        <v>85</v>
      </c>
      <c r="G1783">
        <v>1</v>
      </c>
      <c r="H1783">
        <v>23</v>
      </c>
      <c r="I1783">
        <v>343</v>
      </c>
      <c r="J1783">
        <v>410.48</v>
      </c>
      <c r="K1783">
        <v>410.48</v>
      </c>
      <c r="L1783">
        <v>3</v>
      </c>
      <c r="M1783">
        <v>2</v>
      </c>
      <c r="N1783">
        <v>2</v>
      </c>
      <c r="O1783" t="s">
        <v>66</v>
      </c>
      <c r="P1783">
        <v>7</v>
      </c>
      <c r="Q1783" t="s">
        <v>22</v>
      </c>
      <c r="T1783">
        <v>14159</v>
      </c>
      <c r="U1783" t="s">
        <v>17</v>
      </c>
      <c r="V1783" t="s">
        <v>129</v>
      </c>
      <c r="W1783">
        <v>20</v>
      </c>
      <c r="X1783">
        <v>20</v>
      </c>
      <c r="Y1783">
        <v>7849.58</v>
      </c>
      <c r="Z1783">
        <v>1631.6</v>
      </c>
      <c r="AA1783">
        <v>1895.25</v>
      </c>
      <c r="AB1783">
        <v>263.64999999999998</v>
      </c>
      <c r="AC1783">
        <v>16.16</v>
      </c>
      <c r="AD1783" t="s">
        <v>202</v>
      </c>
      <c r="AE1783">
        <v>0</v>
      </c>
      <c r="AF1783">
        <v>4.1100000000000003</v>
      </c>
      <c r="AG1783" t="s">
        <v>198</v>
      </c>
      <c r="AH1783" t="s">
        <v>196</v>
      </c>
      <c r="AJ1783" t="s">
        <v>3822</v>
      </c>
      <c r="AK1783" t="s">
        <v>3823</v>
      </c>
      <c r="AL1783" t="s">
        <v>276</v>
      </c>
      <c r="AM1783" t="s">
        <v>243</v>
      </c>
      <c r="AN1783" t="s">
        <v>277</v>
      </c>
      <c r="AO1783" t="s">
        <v>245</v>
      </c>
      <c r="AP1783" t="s">
        <v>278</v>
      </c>
      <c r="AQ1783" t="s">
        <v>247</v>
      </c>
      <c r="AR1783">
        <v>2852.63</v>
      </c>
      <c r="AS1783">
        <v>3565</v>
      </c>
      <c r="AT1783">
        <v>59.46</v>
      </c>
      <c r="AU1783">
        <v>48.18</v>
      </c>
      <c r="AV1783">
        <v>1.5038</v>
      </c>
      <c r="AW1783">
        <v>95</v>
      </c>
      <c r="AX1783">
        <v>97</v>
      </c>
      <c r="AY1783">
        <v>169</v>
      </c>
      <c r="AZ1783">
        <v>265</v>
      </c>
      <c r="BA1783">
        <v>314</v>
      </c>
      <c r="BB1783">
        <v>0.06</v>
      </c>
      <c r="BC1783" t="s">
        <v>278</v>
      </c>
      <c r="BD1783">
        <v>0</v>
      </c>
    </row>
    <row r="1784" spans="1:56" x14ac:dyDescent="0.25">
      <c r="A1784">
        <v>5600</v>
      </c>
      <c r="B1784">
        <v>18011</v>
      </c>
      <c r="C1784" t="s">
        <v>17</v>
      </c>
      <c r="D1784" s="1">
        <v>40319.561111111114</v>
      </c>
      <c r="E1784" s="1">
        <v>40513.732638888891</v>
      </c>
      <c r="F1784">
        <v>374</v>
      </c>
      <c r="G1784">
        <v>2</v>
      </c>
      <c r="H1784">
        <v>63</v>
      </c>
      <c r="I1784">
        <v>125</v>
      </c>
      <c r="J1784">
        <v>410.79</v>
      </c>
      <c r="K1784">
        <v>205.4</v>
      </c>
      <c r="L1784">
        <v>2</v>
      </c>
      <c r="M1784">
        <v>2</v>
      </c>
      <c r="N1784">
        <v>2</v>
      </c>
      <c r="O1784" t="s">
        <v>67</v>
      </c>
      <c r="P1784">
        <v>6</v>
      </c>
      <c r="Q1784" t="s">
        <v>22</v>
      </c>
      <c r="T1784">
        <v>14160</v>
      </c>
      <c r="U1784" t="s">
        <v>17</v>
      </c>
      <c r="V1784" t="s">
        <v>40</v>
      </c>
      <c r="W1784">
        <v>611</v>
      </c>
      <c r="X1784">
        <v>7</v>
      </c>
      <c r="Y1784">
        <v>8421.4699999999993</v>
      </c>
      <c r="Z1784">
        <v>0</v>
      </c>
      <c r="AA1784">
        <v>0</v>
      </c>
      <c r="AB1784">
        <v>0</v>
      </c>
      <c r="AD1784" t="s">
        <v>191</v>
      </c>
      <c r="AE1784">
        <v>0</v>
      </c>
      <c r="AF1784">
        <v>0</v>
      </c>
      <c r="AG1784" t="s">
        <v>200</v>
      </c>
      <c r="AH1784" t="s">
        <v>193</v>
      </c>
      <c r="AJ1784" t="s">
        <v>3824</v>
      </c>
      <c r="AK1784" t="s">
        <v>3825</v>
      </c>
      <c r="AL1784" t="s">
        <v>242</v>
      </c>
      <c r="AM1784" t="s">
        <v>243</v>
      </c>
      <c r="AN1784" t="s">
        <v>244</v>
      </c>
      <c r="AO1784" t="s">
        <v>283</v>
      </c>
      <c r="AP1784" t="s">
        <v>246</v>
      </c>
      <c r="AQ1784" t="s">
        <v>247</v>
      </c>
      <c r="AR1784">
        <v>6324.77</v>
      </c>
      <c r="AS1784">
        <v>2522</v>
      </c>
      <c r="AT1784">
        <v>85.87</v>
      </c>
      <c r="AU1784">
        <v>27.41</v>
      </c>
      <c r="AV1784">
        <v>1.7432000000000001</v>
      </c>
      <c r="AW1784">
        <v>95</v>
      </c>
      <c r="AX1784">
        <v>55</v>
      </c>
      <c r="AY1784">
        <v>112</v>
      </c>
      <c r="AZ1784">
        <v>166</v>
      </c>
      <c r="BA1784">
        <v>194</v>
      </c>
      <c r="BB1784">
        <v>3</v>
      </c>
      <c r="BC1784" t="s">
        <v>248</v>
      </c>
      <c r="BD1784">
        <v>0</v>
      </c>
    </row>
    <row r="1785" spans="1:56" x14ac:dyDescent="0.25">
      <c r="A1785">
        <v>3569</v>
      </c>
      <c r="B1785">
        <v>15960</v>
      </c>
      <c r="C1785" t="s">
        <v>17</v>
      </c>
      <c r="D1785" s="1">
        <v>40451.659722222219</v>
      </c>
      <c r="E1785" s="1">
        <v>40512.664583333331</v>
      </c>
      <c r="F1785">
        <v>375</v>
      </c>
      <c r="G1785">
        <v>4</v>
      </c>
      <c r="H1785">
        <v>24</v>
      </c>
      <c r="I1785">
        <v>258</v>
      </c>
      <c r="J1785">
        <v>410.95</v>
      </c>
      <c r="K1785">
        <v>102.74</v>
      </c>
      <c r="L1785">
        <v>2</v>
      </c>
      <c r="M1785">
        <v>4</v>
      </c>
      <c r="N1785">
        <v>2</v>
      </c>
      <c r="O1785" t="s">
        <v>80</v>
      </c>
      <c r="P1785">
        <v>8</v>
      </c>
      <c r="Q1785" t="s">
        <v>40</v>
      </c>
      <c r="T1785">
        <v>14161</v>
      </c>
      <c r="U1785" t="s">
        <v>17</v>
      </c>
      <c r="V1785" t="s">
        <v>40</v>
      </c>
      <c r="W1785">
        <v>216</v>
      </c>
      <c r="X1785">
        <v>7</v>
      </c>
      <c r="Y1785">
        <v>2996.93</v>
      </c>
      <c r="Z1785">
        <v>0</v>
      </c>
      <c r="AA1785">
        <v>0</v>
      </c>
      <c r="AB1785">
        <v>0</v>
      </c>
      <c r="AD1785" t="s">
        <v>191</v>
      </c>
      <c r="AE1785">
        <v>0</v>
      </c>
      <c r="AF1785">
        <v>0</v>
      </c>
      <c r="AG1785" t="s">
        <v>200</v>
      </c>
      <c r="AH1785" t="s">
        <v>193</v>
      </c>
      <c r="AJ1785" t="s">
        <v>3826</v>
      </c>
      <c r="AK1785" t="s">
        <v>3827</v>
      </c>
      <c r="AL1785" t="s">
        <v>242</v>
      </c>
      <c r="AM1785" t="s">
        <v>243</v>
      </c>
      <c r="AN1785" t="s">
        <v>244</v>
      </c>
      <c r="AO1785" t="s">
        <v>283</v>
      </c>
      <c r="AP1785" t="s">
        <v>246</v>
      </c>
      <c r="AQ1785" t="s">
        <v>247</v>
      </c>
      <c r="AR1785">
        <v>4955.75</v>
      </c>
      <c r="AS1785">
        <v>1873</v>
      </c>
      <c r="AT1785">
        <v>91.3</v>
      </c>
      <c r="AU1785">
        <v>20.36</v>
      </c>
      <c r="AV1785">
        <v>1.1178999999999999</v>
      </c>
      <c r="AW1785">
        <v>95</v>
      </c>
      <c r="AX1785">
        <v>41</v>
      </c>
      <c r="AY1785">
        <v>53</v>
      </c>
      <c r="AZ1785">
        <v>94</v>
      </c>
      <c r="BA1785">
        <v>115</v>
      </c>
      <c r="BB1785">
        <v>5.59</v>
      </c>
      <c r="BC1785" t="s">
        <v>248</v>
      </c>
      <c r="BD1785">
        <v>0</v>
      </c>
    </row>
    <row r="1786" spans="1:56" x14ac:dyDescent="0.25">
      <c r="A1786">
        <v>5872</v>
      </c>
      <c r="B1786">
        <v>18284</v>
      </c>
      <c r="C1786" t="s">
        <v>17</v>
      </c>
      <c r="D1786" s="1">
        <v>40455.481249999997</v>
      </c>
      <c r="E1786" s="1">
        <v>40455.481249999997</v>
      </c>
      <c r="F1786">
        <v>432</v>
      </c>
      <c r="G1786">
        <v>1</v>
      </c>
      <c r="H1786">
        <v>27</v>
      </c>
      <c r="I1786">
        <v>493</v>
      </c>
      <c r="J1786">
        <v>411.68</v>
      </c>
      <c r="K1786">
        <v>411.68</v>
      </c>
      <c r="L1786">
        <v>1</v>
      </c>
      <c r="M1786">
        <v>1</v>
      </c>
      <c r="N1786">
        <v>2</v>
      </c>
      <c r="O1786" t="s">
        <v>65</v>
      </c>
      <c r="P1786">
        <v>4</v>
      </c>
      <c r="Q1786" t="s">
        <v>19</v>
      </c>
      <c r="T1786">
        <v>14162</v>
      </c>
      <c r="U1786" t="s">
        <v>17</v>
      </c>
      <c r="V1786" t="s">
        <v>22</v>
      </c>
      <c r="W1786">
        <v>174</v>
      </c>
      <c r="X1786">
        <v>2</v>
      </c>
      <c r="Y1786">
        <v>289.36</v>
      </c>
      <c r="Z1786">
        <v>111.68</v>
      </c>
      <c r="AA1786">
        <v>0</v>
      </c>
      <c r="AB1786">
        <v>-111.68</v>
      </c>
      <c r="AC1786">
        <v>-100</v>
      </c>
      <c r="AD1786" t="s">
        <v>201</v>
      </c>
      <c r="AE1786">
        <v>111.68</v>
      </c>
      <c r="AF1786">
        <v>0</v>
      </c>
      <c r="AG1786" t="s">
        <v>198</v>
      </c>
      <c r="AH1786" t="s">
        <v>199</v>
      </c>
      <c r="AJ1786" t="s">
        <v>3828</v>
      </c>
      <c r="AK1786" t="s">
        <v>3829</v>
      </c>
      <c r="AL1786" t="s">
        <v>242</v>
      </c>
      <c r="AM1786" t="s">
        <v>243</v>
      </c>
      <c r="AN1786" t="s">
        <v>244</v>
      </c>
      <c r="AO1786" t="s">
        <v>283</v>
      </c>
      <c r="AP1786" t="s">
        <v>246</v>
      </c>
      <c r="AQ1786" t="s">
        <v>247</v>
      </c>
      <c r="AR1786">
        <v>13287.78</v>
      </c>
      <c r="AS1786">
        <v>5222</v>
      </c>
      <c r="AT1786">
        <v>96.74</v>
      </c>
      <c r="AU1786">
        <v>56.76</v>
      </c>
      <c r="AV1786">
        <v>1.0676000000000001</v>
      </c>
      <c r="AW1786">
        <v>95</v>
      </c>
      <c r="AX1786">
        <v>114</v>
      </c>
      <c r="AY1786">
        <v>141</v>
      </c>
      <c r="AZ1786">
        <v>255</v>
      </c>
      <c r="BA1786">
        <v>312</v>
      </c>
      <c r="BB1786">
        <v>3.64</v>
      </c>
      <c r="BC1786" t="s">
        <v>248</v>
      </c>
      <c r="BD1786">
        <v>0</v>
      </c>
    </row>
    <row r="1787" spans="1:56" x14ac:dyDescent="0.25">
      <c r="A1787">
        <v>3878</v>
      </c>
      <c r="B1787">
        <v>16272</v>
      </c>
      <c r="C1787" t="s">
        <v>17</v>
      </c>
      <c r="D1787" s="1">
        <v>40770.453472222223</v>
      </c>
      <c r="E1787" s="1">
        <v>40770.45416666667</v>
      </c>
      <c r="F1787">
        <v>117</v>
      </c>
      <c r="G1787">
        <v>1</v>
      </c>
      <c r="H1787">
        <v>25</v>
      </c>
      <c r="I1787">
        <v>224</v>
      </c>
      <c r="J1787">
        <v>411.7</v>
      </c>
      <c r="K1787">
        <v>411.7</v>
      </c>
      <c r="L1787">
        <v>3</v>
      </c>
      <c r="M1787">
        <v>2</v>
      </c>
      <c r="N1787">
        <v>2</v>
      </c>
      <c r="O1787" t="s">
        <v>66</v>
      </c>
      <c r="P1787">
        <v>7</v>
      </c>
      <c r="Q1787" t="s">
        <v>22</v>
      </c>
      <c r="T1787">
        <v>14163</v>
      </c>
      <c r="U1787" t="s">
        <v>17</v>
      </c>
      <c r="V1787" t="s">
        <v>96</v>
      </c>
      <c r="W1787">
        <v>88</v>
      </c>
      <c r="X1787">
        <v>5</v>
      </c>
      <c r="Y1787">
        <v>2594.62</v>
      </c>
      <c r="Z1787">
        <v>909.6</v>
      </c>
      <c r="AA1787">
        <v>786.52</v>
      </c>
      <c r="AB1787">
        <v>-123.08</v>
      </c>
      <c r="AC1787">
        <v>-13.53</v>
      </c>
      <c r="AD1787" t="s">
        <v>202</v>
      </c>
      <c r="AE1787">
        <v>123.08</v>
      </c>
      <c r="AF1787">
        <v>0</v>
      </c>
      <c r="AG1787" t="s">
        <v>198</v>
      </c>
      <c r="AH1787" t="s">
        <v>196</v>
      </c>
      <c r="AJ1787" t="s">
        <v>3830</v>
      </c>
      <c r="AK1787" t="s">
        <v>3831</v>
      </c>
      <c r="AL1787" t="s">
        <v>242</v>
      </c>
      <c r="AM1787" t="s">
        <v>385</v>
      </c>
      <c r="AN1787" t="s">
        <v>386</v>
      </c>
      <c r="AO1787" t="s">
        <v>283</v>
      </c>
      <c r="AP1787" t="s">
        <v>246</v>
      </c>
      <c r="AQ1787" t="s">
        <v>247</v>
      </c>
      <c r="AR1787">
        <v>21977.3</v>
      </c>
      <c r="AS1787">
        <v>17557</v>
      </c>
      <c r="AT1787">
        <v>98.91</v>
      </c>
      <c r="AU1787">
        <v>190.84</v>
      </c>
      <c r="AV1787">
        <v>0.9486</v>
      </c>
      <c r="AW1787">
        <v>95</v>
      </c>
      <c r="AX1787">
        <v>382</v>
      </c>
      <c r="AY1787">
        <v>422</v>
      </c>
      <c r="AZ1787">
        <v>803</v>
      </c>
      <c r="BA1787">
        <v>994</v>
      </c>
      <c r="BB1787">
        <v>2.19</v>
      </c>
      <c r="BC1787" t="s">
        <v>248</v>
      </c>
      <c r="BD1787">
        <v>0</v>
      </c>
    </row>
    <row r="1788" spans="1:56" x14ac:dyDescent="0.25">
      <c r="A1788">
        <v>5638</v>
      </c>
      <c r="B1788">
        <v>18050</v>
      </c>
      <c r="C1788" t="s">
        <v>17</v>
      </c>
      <c r="D1788" s="1">
        <v>40493.660416666666</v>
      </c>
      <c r="E1788" s="1">
        <v>40527.600694444445</v>
      </c>
      <c r="F1788">
        <v>360</v>
      </c>
      <c r="G1788">
        <v>2</v>
      </c>
      <c r="H1788">
        <v>22</v>
      </c>
      <c r="I1788">
        <v>250</v>
      </c>
      <c r="J1788">
        <v>412.06</v>
      </c>
      <c r="K1788">
        <v>206.03</v>
      </c>
      <c r="L1788">
        <v>2</v>
      </c>
      <c r="M1788">
        <v>2</v>
      </c>
      <c r="N1788">
        <v>2</v>
      </c>
      <c r="O1788" t="s">
        <v>67</v>
      </c>
      <c r="P1788">
        <v>6</v>
      </c>
      <c r="Q1788" t="s">
        <v>22</v>
      </c>
      <c r="T1788">
        <v>14164</v>
      </c>
      <c r="U1788" t="s">
        <v>17</v>
      </c>
      <c r="V1788" t="s">
        <v>22</v>
      </c>
      <c r="W1788">
        <v>71</v>
      </c>
      <c r="X1788">
        <v>2</v>
      </c>
      <c r="Y1788">
        <v>1631.77</v>
      </c>
      <c r="Z1788">
        <v>0</v>
      </c>
      <c r="AA1788">
        <v>1631.77</v>
      </c>
      <c r="AB1788">
        <v>1631.77</v>
      </c>
      <c r="AD1788" t="s">
        <v>197</v>
      </c>
      <c r="AE1788">
        <v>0</v>
      </c>
      <c r="AF1788">
        <v>0</v>
      </c>
      <c r="AG1788" t="s">
        <v>198</v>
      </c>
      <c r="AH1788" t="s">
        <v>199</v>
      </c>
      <c r="AJ1788" t="s">
        <v>3832</v>
      </c>
      <c r="AK1788" t="s">
        <v>3833</v>
      </c>
      <c r="AL1788" t="s">
        <v>276</v>
      </c>
      <c r="AM1788" t="s">
        <v>243</v>
      </c>
      <c r="AN1788" t="s">
        <v>277</v>
      </c>
      <c r="AO1788" t="s">
        <v>283</v>
      </c>
      <c r="AP1788" t="s">
        <v>278</v>
      </c>
      <c r="AQ1788" t="s">
        <v>247</v>
      </c>
      <c r="AR1788">
        <v>1815.14</v>
      </c>
      <c r="AS1788">
        <v>2087</v>
      </c>
      <c r="AT1788">
        <v>84.78</v>
      </c>
      <c r="AU1788">
        <v>22.68</v>
      </c>
      <c r="AV1788">
        <v>1.1474</v>
      </c>
      <c r="AW1788">
        <v>95</v>
      </c>
      <c r="AX1788">
        <v>46</v>
      </c>
      <c r="AY1788">
        <v>61</v>
      </c>
      <c r="AZ1788">
        <v>106</v>
      </c>
      <c r="BA1788">
        <v>129</v>
      </c>
      <c r="BB1788">
        <v>2.25</v>
      </c>
      <c r="BC1788" t="s">
        <v>278</v>
      </c>
      <c r="BD1788">
        <v>0</v>
      </c>
    </row>
    <row r="1789" spans="1:56" x14ac:dyDescent="0.25">
      <c r="A1789">
        <v>4533</v>
      </c>
      <c r="B1789">
        <v>16932</v>
      </c>
      <c r="C1789" t="s">
        <v>17</v>
      </c>
      <c r="D1789" s="1">
        <v>40315.59375</v>
      </c>
      <c r="E1789" s="1">
        <v>40833.591666666667</v>
      </c>
      <c r="F1789">
        <v>54</v>
      </c>
      <c r="G1789">
        <v>3</v>
      </c>
      <c r="H1789">
        <v>116</v>
      </c>
      <c r="I1789">
        <v>217</v>
      </c>
      <c r="J1789">
        <v>412.55</v>
      </c>
      <c r="K1789">
        <v>137.52000000000001</v>
      </c>
      <c r="L1789">
        <v>4</v>
      </c>
      <c r="M1789">
        <v>3</v>
      </c>
      <c r="N1789">
        <v>2</v>
      </c>
      <c r="O1789" t="s">
        <v>76</v>
      </c>
      <c r="P1789">
        <v>9</v>
      </c>
      <c r="Q1789" t="s">
        <v>24</v>
      </c>
      <c r="T1789">
        <v>14165</v>
      </c>
      <c r="U1789" t="s">
        <v>17</v>
      </c>
      <c r="V1789" t="s">
        <v>19</v>
      </c>
      <c r="W1789">
        <v>276</v>
      </c>
      <c r="X1789">
        <v>1</v>
      </c>
      <c r="Y1789">
        <v>120.44</v>
      </c>
      <c r="Z1789">
        <v>0</v>
      </c>
      <c r="AA1789">
        <v>0</v>
      </c>
      <c r="AB1789">
        <v>0</v>
      </c>
      <c r="AD1789" t="s">
        <v>191</v>
      </c>
      <c r="AE1789">
        <v>0</v>
      </c>
      <c r="AF1789">
        <v>0</v>
      </c>
      <c r="AG1789" t="s">
        <v>198</v>
      </c>
      <c r="AH1789" t="s">
        <v>196</v>
      </c>
      <c r="AJ1789" t="s">
        <v>3834</v>
      </c>
      <c r="AK1789" t="s">
        <v>3835</v>
      </c>
      <c r="AL1789" t="s">
        <v>276</v>
      </c>
      <c r="AM1789" t="s">
        <v>243</v>
      </c>
      <c r="AN1789" t="s">
        <v>277</v>
      </c>
      <c r="AO1789" t="s">
        <v>283</v>
      </c>
      <c r="AP1789" t="s">
        <v>278</v>
      </c>
      <c r="AQ1789" t="s">
        <v>247</v>
      </c>
      <c r="AR1789">
        <v>1841.19</v>
      </c>
      <c r="AS1789">
        <v>2112</v>
      </c>
      <c r="AT1789">
        <v>85.87</v>
      </c>
      <c r="AU1789">
        <v>22.96</v>
      </c>
      <c r="AV1789">
        <v>1.2802</v>
      </c>
      <c r="AW1789">
        <v>95</v>
      </c>
      <c r="AX1789">
        <v>46</v>
      </c>
      <c r="AY1789">
        <v>69</v>
      </c>
      <c r="AZ1789">
        <v>115</v>
      </c>
      <c r="BA1789">
        <v>138</v>
      </c>
      <c r="BB1789">
        <v>0</v>
      </c>
      <c r="BC1789" t="s">
        <v>278</v>
      </c>
      <c r="BD1789">
        <v>0</v>
      </c>
    </row>
    <row r="1790" spans="1:56" x14ac:dyDescent="0.25">
      <c r="A1790">
        <v>5192</v>
      </c>
      <c r="B1790">
        <v>17601</v>
      </c>
      <c r="C1790" t="s">
        <v>17</v>
      </c>
      <c r="D1790" s="1">
        <v>40506.603472222225</v>
      </c>
      <c r="E1790" s="1">
        <v>40647.751388888886</v>
      </c>
      <c r="F1790">
        <v>240</v>
      </c>
      <c r="G1790">
        <v>2</v>
      </c>
      <c r="H1790">
        <v>68</v>
      </c>
      <c r="I1790">
        <v>294</v>
      </c>
      <c r="J1790">
        <v>412.66</v>
      </c>
      <c r="K1790">
        <v>206.33</v>
      </c>
      <c r="L1790">
        <v>2</v>
      </c>
      <c r="M1790">
        <v>2</v>
      </c>
      <c r="N1790">
        <v>2</v>
      </c>
      <c r="O1790" t="s">
        <v>67</v>
      </c>
      <c r="P1790">
        <v>6</v>
      </c>
      <c r="Q1790" t="s">
        <v>22</v>
      </c>
      <c r="T1790">
        <v>14166</v>
      </c>
      <c r="U1790" t="s">
        <v>17</v>
      </c>
      <c r="V1790" t="s">
        <v>29</v>
      </c>
      <c r="W1790">
        <v>506</v>
      </c>
      <c r="X1790">
        <v>2</v>
      </c>
      <c r="Y1790">
        <v>251.15</v>
      </c>
      <c r="Z1790">
        <v>0</v>
      </c>
      <c r="AA1790">
        <v>0</v>
      </c>
      <c r="AB1790">
        <v>0</v>
      </c>
      <c r="AD1790" t="s">
        <v>191</v>
      </c>
      <c r="AE1790">
        <v>0</v>
      </c>
      <c r="AF1790">
        <v>0</v>
      </c>
      <c r="AG1790" t="s">
        <v>198</v>
      </c>
      <c r="AH1790" t="s">
        <v>199</v>
      </c>
      <c r="AJ1790" t="s">
        <v>3836</v>
      </c>
      <c r="AK1790" t="s">
        <v>3837</v>
      </c>
      <c r="AL1790" t="s">
        <v>242</v>
      </c>
      <c r="AM1790" t="s">
        <v>243</v>
      </c>
      <c r="AN1790" t="s">
        <v>244</v>
      </c>
      <c r="AO1790" t="s">
        <v>245</v>
      </c>
      <c r="AP1790" t="s">
        <v>246</v>
      </c>
      <c r="AQ1790" t="s">
        <v>247</v>
      </c>
      <c r="AR1790">
        <v>7776.84</v>
      </c>
      <c r="AS1790">
        <v>2849</v>
      </c>
      <c r="AT1790">
        <v>74.319999999999993</v>
      </c>
      <c r="AU1790">
        <v>38.5</v>
      </c>
      <c r="AV1790">
        <v>1.3486</v>
      </c>
      <c r="AW1790">
        <v>95</v>
      </c>
      <c r="AX1790">
        <v>77</v>
      </c>
      <c r="AY1790">
        <v>121</v>
      </c>
      <c r="AZ1790">
        <v>198</v>
      </c>
      <c r="BA1790">
        <v>237</v>
      </c>
      <c r="BB1790">
        <v>6.41</v>
      </c>
      <c r="BC1790" t="s">
        <v>248</v>
      </c>
      <c r="BD1790">
        <v>0</v>
      </c>
    </row>
    <row r="1791" spans="1:56" x14ac:dyDescent="0.25">
      <c r="A1791">
        <v>2243</v>
      </c>
      <c r="B1791">
        <v>14620</v>
      </c>
      <c r="C1791" t="s">
        <v>17</v>
      </c>
      <c r="D1791" s="1">
        <v>40603.354166666664</v>
      </c>
      <c r="E1791" s="1">
        <v>40681.498611111114</v>
      </c>
      <c r="F1791">
        <v>206</v>
      </c>
      <c r="G1791">
        <v>2</v>
      </c>
      <c r="H1791">
        <v>26</v>
      </c>
      <c r="I1791">
        <v>214</v>
      </c>
      <c r="J1791">
        <v>412.78</v>
      </c>
      <c r="K1791">
        <v>206.39</v>
      </c>
      <c r="L1791">
        <v>2</v>
      </c>
      <c r="M1791">
        <v>2</v>
      </c>
      <c r="N1791">
        <v>2</v>
      </c>
      <c r="O1791" t="s">
        <v>67</v>
      </c>
      <c r="P1791">
        <v>6</v>
      </c>
      <c r="Q1791" t="s">
        <v>22</v>
      </c>
      <c r="T1791">
        <v>14167</v>
      </c>
      <c r="U1791" t="s">
        <v>17</v>
      </c>
      <c r="V1791" t="s">
        <v>129</v>
      </c>
      <c r="W1791">
        <v>40</v>
      </c>
      <c r="X1791">
        <v>8</v>
      </c>
      <c r="Y1791">
        <v>1274.29</v>
      </c>
      <c r="Z1791">
        <v>130.85</v>
      </c>
      <c r="AA1791">
        <v>172.74</v>
      </c>
      <c r="AB1791">
        <v>41.89</v>
      </c>
      <c r="AC1791">
        <v>32.01</v>
      </c>
      <c r="AD1791" t="s">
        <v>194</v>
      </c>
      <c r="AE1791">
        <v>0</v>
      </c>
      <c r="AF1791">
        <v>0</v>
      </c>
      <c r="AG1791" t="s">
        <v>195</v>
      </c>
      <c r="AH1791" t="s">
        <v>196</v>
      </c>
      <c r="AJ1791" t="s">
        <v>3838</v>
      </c>
      <c r="AK1791" t="s">
        <v>3839</v>
      </c>
      <c r="AL1791" t="s">
        <v>276</v>
      </c>
      <c r="AM1791" t="s">
        <v>243</v>
      </c>
      <c r="AN1791" t="s">
        <v>277</v>
      </c>
      <c r="AO1791" t="s">
        <v>245</v>
      </c>
      <c r="AP1791" t="s">
        <v>278</v>
      </c>
      <c r="AQ1791" t="s">
        <v>247</v>
      </c>
      <c r="AR1791">
        <v>3626.78</v>
      </c>
      <c r="AS1791">
        <v>1317</v>
      </c>
      <c r="AT1791">
        <v>51.35</v>
      </c>
      <c r="AU1791">
        <v>17.8</v>
      </c>
      <c r="AV1791">
        <v>1.4084000000000001</v>
      </c>
      <c r="AW1791">
        <v>95</v>
      </c>
      <c r="AX1791">
        <v>36</v>
      </c>
      <c r="AY1791">
        <v>59</v>
      </c>
      <c r="AZ1791">
        <v>94</v>
      </c>
      <c r="BA1791">
        <v>112</v>
      </c>
      <c r="BB1791">
        <v>1.35</v>
      </c>
      <c r="BC1791" t="s">
        <v>278</v>
      </c>
      <c r="BD1791">
        <v>0</v>
      </c>
    </row>
    <row r="1792" spans="1:56" x14ac:dyDescent="0.25">
      <c r="A1792">
        <v>5253</v>
      </c>
      <c r="B1792">
        <v>17662</v>
      </c>
      <c r="C1792" t="s">
        <v>17</v>
      </c>
      <c r="D1792" s="1">
        <v>40164.412499999999</v>
      </c>
      <c r="E1792" s="1">
        <v>40225.401388888888</v>
      </c>
      <c r="F1792">
        <v>662</v>
      </c>
      <c r="G1792">
        <v>2</v>
      </c>
      <c r="H1792">
        <v>14</v>
      </c>
      <c r="I1792">
        <v>184</v>
      </c>
      <c r="J1792">
        <v>412.92</v>
      </c>
      <c r="K1792">
        <v>206.46</v>
      </c>
      <c r="L1792">
        <v>1</v>
      </c>
      <c r="M1792">
        <v>3</v>
      </c>
      <c r="N1792">
        <v>2</v>
      </c>
      <c r="O1792" t="s">
        <v>72</v>
      </c>
      <c r="P1792">
        <v>6</v>
      </c>
      <c r="Q1792" t="s">
        <v>29</v>
      </c>
      <c r="T1792">
        <v>14168</v>
      </c>
      <c r="U1792" t="s">
        <v>17</v>
      </c>
      <c r="V1792" t="s">
        <v>29</v>
      </c>
      <c r="W1792">
        <v>421</v>
      </c>
      <c r="X1792">
        <v>2</v>
      </c>
      <c r="Y1792">
        <v>370.45</v>
      </c>
      <c r="Z1792">
        <v>0</v>
      </c>
      <c r="AA1792">
        <v>0</v>
      </c>
      <c r="AB1792">
        <v>0</v>
      </c>
      <c r="AD1792" t="s">
        <v>191</v>
      </c>
      <c r="AE1792">
        <v>0</v>
      </c>
      <c r="AF1792">
        <v>17.420000000000002</v>
      </c>
      <c r="AG1792" t="s">
        <v>192</v>
      </c>
      <c r="AH1792" t="s">
        <v>199</v>
      </c>
      <c r="AJ1792" t="s">
        <v>3840</v>
      </c>
      <c r="AK1792" t="s">
        <v>3841</v>
      </c>
      <c r="AL1792" t="s">
        <v>276</v>
      </c>
      <c r="AM1792" t="s">
        <v>243</v>
      </c>
      <c r="AN1792" t="s">
        <v>277</v>
      </c>
      <c r="AO1792" t="s">
        <v>245</v>
      </c>
      <c r="AP1792" t="s">
        <v>278</v>
      </c>
      <c r="AQ1792" t="s">
        <v>247</v>
      </c>
      <c r="AR1792">
        <v>3854.15</v>
      </c>
      <c r="AS1792">
        <v>1347</v>
      </c>
      <c r="AT1792">
        <v>48.65</v>
      </c>
      <c r="AU1792">
        <v>18.2</v>
      </c>
      <c r="AV1792">
        <v>1.8512999999999999</v>
      </c>
      <c r="AW1792">
        <v>95</v>
      </c>
      <c r="AX1792">
        <v>37</v>
      </c>
      <c r="AY1792">
        <v>79</v>
      </c>
      <c r="AZ1792">
        <v>115</v>
      </c>
      <c r="BA1792">
        <v>133</v>
      </c>
      <c r="BB1792">
        <v>5.74</v>
      </c>
      <c r="BC1792" t="s">
        <v>278</v>
      </c>
      <c r="BD1792">
        <v>0</v>
      </c>
    </row>
    <row r="1793" spans="1:56" x14ac:dyDescent="0.25">
      <c r="A1793">
        <v>5358</v>
      </c>
      <c r="B1793">
        <v>17767</v>
      </c>
      <c r="C1793" t="s">
        <v>17</v>
      </c>
      <c r="D1793" s="1">
        <v>40476.681944444441</v>
      </c>
      <c r="E1793" s="1">
        <v>40871.612500000003</v>
      </c>
      <c r="F1793">
        <v>16</v>
      </c>
      <c r="G1793">
        <v>2</v>
      </c>
      <c r="H1793">
        <v>35</v>
      </c>
      <c r="I1793">
        <v>198</v>
      </c>
      <c r="J1793">
        <v>413.05</v>
      </c>
      <c r="K1793">
        <v>206.53</v>
      </c>
      <c r="L1793">
        <v>5</v>
      </c>
      <c r="M1793">
        <v>2</v>
      </c>
      <c r="N1793">
        <v>2</v>
      </c>
      <c r="O1793" t="s">
        <v>69</v>
      </c>
      <c r="P1793">
        <v>9</v>
      </c>
      <c r="Q1793" t="s">
        <v>24</v>
      </c>
      <c r="T1793">
        <v>14169</v>
      </c>
      <c r="U1793" t="s">
        <v>17</v>
      </c>
      <c r="V1793" t="s">
        <v>29</v>
      </c>
      <c r="W1793">
        <v>431</v>
      </c>
      <c r="X1793">
        <v>2</v>
      </c>
      <c r="Y1793">
        <v>613.11</v>
      </c>
      <c r="Z1793">
        <v>0</v>
      </c>
      <c r="AA1793">
        <v>0</v>
      </c>
      <c r="AB1793">
        <v>0</v>
      </c>
      <c r="AD1793" t="s">
        <v>191</v>
      </c>
      <c r="AE1793">
        <v>0</v>
      </c>
      <c r="AF1793">
        <v>0</v>
      </c>
      <c r="AG1793" t="s">
        <v>198</v>
      </c>
      <c r="AH1793" t="s">
        <v>199</v>
      </c>
      <c r="AJ1793" t="s">
        <v>3842</v>
      </c>
      <c r="AK1793" t="s">
        <v>3843</v>
      </c>
      <c r="AL1793" t="s">
        <v>242</v>
      </c>
      <c r="AM1793" t="s">
        <v>243</v>
      </c>
      <c r="AN1793" t="s">
        <v>244</v>
      </c>
      <c r="AO1793" t="s">
        <v>245</v>
      </c>
      <c r="AP1793" t="s">
        <v>246</v>
      </c>
      <c r="AQ1793" t="s">
        <v>247</v>
      </c>
      <c r="AR1793">
        <v>7956.84</v>
      </c>
      <c r="AS1793">
        <v>1980</v>
      </c>
      <c r="AT1793">
        <v>58.33</v>
      </c>
      <c r="AU1793">
        <v>27.5</v>
      </c>
      <c r="AV1793">
        <v>2.1374</v>
      </c>
      <c r="AW1793">
        <v>95</v>
      </c>
      <c r="AX1793">
        <v>55</v>
      </c>
      <c r="AY1793">
        <v>137</v>
      </c>
      <c r="AZ1793">
        <v>192</v>
      </c>
      <c r="BA1793">
        <v>220</v>
      </c>
      <c r="BB1793">
        <v>0.1</v>
      </c>
      <c r="BC1793" t="s">
        <v>248</v>
      </c>
      <c r="BD1793">
        <v>0</v>
      </c>
    </row>
    <row r="1794" spans="1:56" x14ac:dyDescent="0.25">
      <c r="A1794">
        <v>1711</v>
      </c>
      <c r="B1794">
        <v>14082</v>
      </c>
      <c r="C1794" t="s">
        <v>17</v>
      </c>
      <c r="D1794" s="1">
        <v>40494.490972222222</v>
      </c>
      <c r="E1794" s="1">
        <v>40522.459722222222</v>
      </c>
      <c r="F1794">
        <v>365</v>
      </c>
      <c r="G1794">
        <v>2</v>
      </c>
      <c r="H1794">
        <v>48</v>
      </c>
      <c r="I1794">
        <v>246</v>
      </c>
      <c r="J1794">
        <v>413.36</v>
      </c>
      <c r="K1794">
        <v>206.68</v>
      </c>
      <c r="L1794">
        <v>2</v>
      </c>
      <c r="M1794">
        <v>2</v>
      </c>
      <c r="N1794">
        <v>2</v>
      </c>
      <c r="O1794" t="s">
        <v>67</v>
      </c>
      <c r="P1794">
        <v>6</v>
      </c>
      <c r="Q1794" t="s">
        <v>22</v>
      </c>
      <c r="T1794">
        <v>14170</v>
      </c>
      <c r="U1794" t="s">
        <v>17</v>
      </c>
      <c r="V1794" t="s">
        <v>29</v>
      </c>
      <c r="W1794">
        <v>376</v>
      </c>
      <c r="X1794">
        <v>3</v>
      </c>
      <c r="Y1794">
        <v>570.17999999999995</v>
      </c>
      <c r="Z1794">
        <v>0</v>
      </c>
      <c r="AA1794">
        <v>0</v>
      </c>
      <c r="AB1794">
        <v>0</v>
      </c>
      <c r="AD1794" t="s">
        <v>191</v>
      </c>
      <c r="AE1794">
        <v>0</v>
      </c>
      <c r="AF1794">
        <v>0</v>
      </c>
      <c r="AG1794" t="s">
        <v>198</v>
      </c>
      <c r="AH1794" t="s">
        <v>199</v>
      </c>
      <c r="AJ1794" t="s">
        <v>3844</v>
      </c>
      <c r="AK1794" t="s">
        <v>3845</v>
      </c>
      <c r="AL1794" t="s">
        <v>242</v>
      </c>
      <c r="AM1794" t="s">
        <v>243</v>
      </c>
      <c r="AN1794" t="s">
        <v>244</v>
      </c>
      <c r="AO1794" t="s">
        <v>245</v>
      </c>
      <c r="AP1794" t="s">
        <v>246</v>
      </c>
      <c r="AQ1794" t="s">
        <v>247</v>
      </c>
      <c r="AR1794">
        <v>4823.8999999999996</v>
      </c>
      <c r="AS1794">
        <v>5420</v>
      </c>
      <c r="AT1794">
        <v>66.22</v>
      </c>
      <c r="AU1794">
        <v>73.239999999999995</v>
      </c>
      <c r="AV1794">
        <v>1.2165999999999999</v>
      </c>
      <c r="AW1794">
        <v>95</v>
      </c>
      <c r="AX1794">
        <v>147</v>
      </c>
      <c r="AY1794">
        <v>208</v>
      </c>
      <c r="AZ1794">
        <v>354</v>
      </c>
      <c r="BA1794">
        <v>428</v>
      </c>
      <c r="BB1794">
        <v>2.59</v>
      </c>
      <c r="BC1794" t="s">
        <v>248</v>
      </c>
      <c r="BD1794">
        <v>0</v>
      </c>
    </row>
    <row r="1795" spans="1:56" x14ac:dyDescent="0.25">
      <c r="A1795">
        <v>1300</v>
      </c>
      <c r="B1795">
        <v>13669</v>
      </c>
      <c r="C1795" t="s">
        <v>17</v>
      </c>
      <c r="D1795" s="1">
        <v>40479.628472222219</v>
      </c>
      <c r="E1795" s="1">
        <v>40836.397222222222</v>
      </c>
      <c r="F1795">
        <v>51</v>
      </c>
      <c r="G1795">
        <v>3</v>
      </c>
      <c r="H1795">
        <v>13</v>
      </c>
      <c r="I1795">
        <v>393</v>
      </c>
      <c r="J1795">
        <v>413.55</v>
      </c>
      <c r="K1795">
        <v>137.85</v>
      </c>
      <c r="L1795">
        <v>4</v>
      </c>
      <c r="M1795">
        <v>3</v>
      </c>
      <c r="N1795">
        <v>2</v>
      </c>
      <c r="O1795" t="s">
        <v>76</v>
      </c>
      <c r="P1795">
        <v>9</v>
      </c>
      <c r="Q1795" t="s">
        <v>24</v>
      </c>
      <c r="T1795">
        <v>14171</v>
      </c>
      <c r="U1795" t="s">
        <v>17</v>
      </c>
      <c r="V1795" t="s">
        <v>22</v>
      </c>
      <c r="W1795">
        <v>99</v>
      </c>
      <c r="X1795">
        <v>2</v>
      </c>
      <c r="Y1795">
        <v>498.79</v>
      </c>
      <c r="Z1795">
        <v>363.79</v>
      </c>
      <c r="AA1795">
        <v>0</v>
      </c>
      <c r="AB1795">
        <v>-363.79</v>
      </c>
      <c r="AC1795">
        <v>-100</v>
      </c>
      <c r="AD1795" t="s">
        <v>201</v>
      </c>
      <c r="AE1795">
        <v>363.79</v>
      </c>
      <c r="AF1795">
        <v>0</v>
      </c>
      <c r="AG1795" t="s">
        <v>198</v>
      </c>
      <c r="AH1795" t="s">
        <v>199</v>
      </c>
      <c r="AJ1795" t="s">
        <v>3846</v>
      </c>
      <c r="AK1795" t="s">
        <v>3847</v>
      </c>
      <c r="AL1795" t="s">
        <v>242</v>
      </c>
      <c r="AM1795" t="s">
        <v>243</v>
      </c>
      <c r="AN1795" t="s">
        <v>244</v>
      </c>
      <c r="AO1795" t="s">
        <v>245</v>
      </c>
      <c r="AP1795" t="s">
        <v>246</v>
      </c>
      <c r="AQ1795" t="s">
        <v>247</v>
      </c>
      <c r="AR1795">
        <v>4377.33</v>
      </c>
      <c r="AS1795">
        <v>4791</v>
      </c>
      <c r="AT1795">
        <v>68.92</v>
      </c>
      <c r="AU1795">
        <v>64.739999999999995</v>
      </c>
      <c r="AV1795">
        <v>1.2776000000000001</v>
      </c>
      <c r="AW1795">
        <v>95</v>
      </c>
      <c r="AX1795">
        <v>130</v>
      </c>
      <c r="AY1795">
        <v>193</v>
      </c>
      <c r="AZ1795">
        <v>322</v>
      </c>
      <c r="BA1795">
        <v>387</v>
      </c>
      <c r="BB1795">
        <v>0.02</v>
      </c>
      <c r="BC1795" t="s">
        <v>248</v>
      </c>
      <c r="BD1795">
        <v>0</v>
      </c>
    </row>
    <row r="1796" spans="1:56" x14ac:dyDescent="0.25">
      <c r="A1796">
        <v>646</v>
      </c>
      <c r="B1796">
        <v>13002</v>
      </c>
      <c r="C1796" t="s">
        <v>17</v>
      </c>
      <c r="D1796" s="1">
        <v>40452.498611111114</v>
      </c>
      <c r="E1796" s="1">
        <v>40568.637499999997</v>
      </c>
      <c r="F1796">
        <v>319</v>
      </c>
      <c r="G1796">
        <v>3</v>
      </c>
      <c r="H1796">
        <v>19</v>
      </c>
      <c r="I1796">
        <v>201</v>
      </c>
      <c r="J1796">
        <v>414.13</v>
      </c>
      <c r="K1796">
        <v>138.04</v>
      </c>
      <c r="L1796">
        <v>2</v>
      </c>
      <c r="M1796">
        <v>3</v>
      </c>
      <c r="N1796">
        <v>2</v>
      </c>
      <c r="O1796" t="s">
        <v>74</v>
      </c>
      <c r="P1796">
        <v>7</v>
      </c>
      <c r="Q1796" t="s">
        <v>29</v>
      </c>
      <c r="T1796">
        <v>14172</v>
      </c>
      <c r="U1796" t="s">
        <v>17</v>
      </c>
      <c r="V1796" t="s">
        <v>29</v>
      </c>
      <c r="W1796">
        <v>606</v>
      </c>
      <c r="X1796">
        <v>3</v>
      </c>
      <c r="Y1796">
        <v>369.02</v>
      </c>
      <c r="Z1796">
        <v>0</v>
      </c>
      <c r="AA1796">
        <v>0</v>
      </c>
      <c r="AB1796">
        <v>0</v>
      </c>
      <c r="AD1796" t="s">
        <v>191</v>
      </c>
      <c r="AE1796">
        <v>0</v>
      </c>
      <c r="AF1796">
        <v>3.46</v>
      </c>
      <c r="AG1796" t="s">
        <v>198</v>
      </c>
      <c r="AH1796" t="s">
        <v>199</v>
      </c>
      <c r="AJ1796" t="s">
        <v>3848</v>
      </c>
      <c r="AK1796" t="s">
        <v>3849</v>
      </c>
      <c r="AL1796" t="s">
        <v>242</v>
      </c>
      <c r="AM1796" t="s">
        <v>243</v>
      </c>
      <c r="AN1796" t="s">
        <v>244</v>
      </c>
      <c r="AO1796" t="s">
        <v>283</v>
      </c>
      <c r="AP1796" t="s">
        <v>246</v>
      </c>
      <c r="AQ1796" t="s">
        <v>247</v>
      </c>
      <c r="AR1796">
        <v>10544.32</v>
      </c>
      <c r="AS1796">
        <v>12535</v>
      </c>
      <c r="AT1796">
        <v>98.65</v>
      </c>
      <c r="AU1796">
        <v>169.39</v>
      </c>
      <c r="AV1796">
        <v>1.5625</v>
      </c>
      <c r="AW1796">
        <v>95</v>
      </c>
      <c r="AX1796">
        <v>339</v>
      </c>
      <c r="AY1796">
        <v>616</v>
      </c>
      <c r="AZ1796">
        <v>955</v>
      </c>
      <c r="BA1796">
        <v>1124</v>
      </c>
      <c r="BB1796">
        <v>1.1399999999999999</v>
      </c>
      <c r="BC1796" t="s">
        <v>248</v>
      </c>
      <c r="BD1796">
        <v>0</v>
      </c>
    </row>
    <row r="1797" spans="1:56" x14ac:dyDescent="0.25">
      <c r="A1797">
        <v>5866</v>
      </c>
      <c r="B1797">
        <v>18278</v>
      </c>
      <c r="C1797" t="s">
        <v>17</v>
      </c>
      <c r="D1797" s="1">
        <v>40482.509027777778</v>
      </c>
      <c r="E1797" s="1">
        <v>40813.498611111114</v>
      </c>
      <c r="F1797">
        <v>74</v>
      </c>
      <c r="G1797">
        <v>2</v>
      </c>
      <c r="H1797">
        <v>22</v>
      </c>
      <c r="I1797">
        <v>140</v>
      </c>
      <c r="J1797">
        <v>414.2</v>
      </c>
      <c r="K1797">
        <v>207.1</v>
      </c>
      <c r="L1797">
        <v>3</v>
      </c>
      <c r="M1797">
        <v>2</v>
      </c>
      <c r="N1797">
        <v>2</v>
      </c>
      <c r="O1797" t="s">
        <v>66</v>
      </c>
      <c r="P1797">
        <v>7</v>
      </c>
      <c r="Q1797" t="s">
        <v>22</v>
      </c>
      <c r="T1797">
        <v>14173</v>
      </c>
      <c r="U1797" t="s">
        <v>17</v>
      </c>
      <c r="V1797" t="s">
        <v>19</v>
      </c>
      <c r="W1797">
        <v>11</v>
      </c>
      <c r="X1797">
        <v>6</v>
      </c>
      <c r="Y1797">
        <v>586</v>
      </c>
      <c r="Z1797">
        <v>0</v>
      </c>
      <c r="AA1797">
        <v>336.8</v>
      </c>
      <c r="AB1797">
        <v>336.8</v>
      </c>
      <c r="AD1797" t="s">
        <v>197</v>
      </c>
      <c r="AE1797">
        <v>0</v>
      </c>
      <c r="AF1797">
        <v>3.25</v>
      </c>
      <c r="AG1797" t="s">
        <v>198</v>
      </c>
      <c r="AH1797" t="s">
        <v>196</v>
      </c>
      <c r="AJ1797" t="s">
        <v>3850</v>
      </c>
      <c r="AK1797" t="s">
        <v>3851</v>
      </c>
      <c r="AL1797" t="s">
        <v>242</v>
      </c>
      <c r="AM1797" t="s">
        <v>243</v>
      </c>
      <c r="AN1797" t="s">
        <v>244</v>
      </c>
      <c r="AO1797" t="s">
        <v>245</v>
      </c>
      <c r="AP1797" t="s">
        <v>246</v>
      </c>
      <c r="AQ1797" t="s">
        <v>247</v>
      </c>
      <c r="AR1797">
        <v>6471.2</v>
      </c>
      <c r="AS1797">
        <v>6331</v>
      </c>
      <c r="AT1797">
        <v>58.11</v>
      </c>
      <c r="AU1797">
        <v>85.55</v>
      </c>
      <c r="AV1797">
        <v>1.516</v>
      </c>
      <c r="AW1797">
        <v>95</v>
      </c>
      <c r="AX1797">
        <v>172</v>
      </c>
      <c r="AY1797">
        <v>302</v>
      </c>
      <c r="AZ1797">
        <v>473</v>
      </c>
      <c r="BA1797">
        <v>559</v>
      </c>
      <c r="BB1797">
        <v>0.46</v>
      </c>
      <c r="BC1797" t="s">
        <v>248</v>
      </c>
      <c r="BD1797">
        <v>0</v>
      </c>
    </row>
    <row r="1798" spans="1:56" x14ac:dyDescent="0.25">
      <c r="A1798">
        <v>1198</v>
      </c>
      <c r="B1798">
        <v>13565</v>
      </c>
      <c r="C1798" t="s">
        <v>17</v>
      </c>
      <c r="D1798" s="1">
        <v>40475.660416666666</v>
      </c>
      <c r="E1798" s="1">
        <v>40867.606249999997</v>
      </c>
      <c r="F1798">
        <v>20</v>
      </c>
      <c r="G1798">
        <v>3</v>
      </c>
      <c r="H1798">
        <v>45</v>
      </c>
      <c r="I1798">
        <v>260</v>
      </c>
      <c r="J1798">
        <v>414.8</v>
      </c>
      <c r="K1798">
        <v>138.27000000000001</v>
      </c>
      <c r="L1798">
        <v>4</v>
      </c>
      <c r="M1798">
        <v>3</v>
      </c>
      <c r="N1798">
        <v>2</v>
      </c>
      <c r="O1798" t="s">
        <v>76</v>
      </c>
      <c r="P1798">
        <v>9</v>
      </c>
      <c r="Q1798" t="s">
        <v>24</v>
      </c>
      <c r="T1798">
        <v>14174</v>
      </c>
      <c r="U1798" t="s">
        <v>17</v>
      </c>
      <c r="V1798" t="s">
        <v>24</v>
      </c>
      <c r="W1798">
        <v>34</v>
      </c>
      <c r="X1798">
        <v>1</v>
      </c>
      <c r="Y1798">
        <v>134.46</v>
      </c>
      <c r="Z1798">
        <v>0</v>
      </c>
      <c r="AA1798">
        <v>134.46</v>
      </c>
      <c r="AB1798">
        <v>134.46</v>
      </c>
      <c r="AD1798" t="s">
        <v>197</v>
      </c>
      <c r="AE1798">
        <v>0</v>
      </c>
      <c r="AF1798">
        <v>0</v>
      </c>
      <c r="AG1798" t="s">
        <v>198</v>
      </c>
      <c r="AH1798" t="s">
        <v>196</v>
      </c>
      <c r="AJ1798" t="s">
        <v>3852</v>
      </c>
      <c r="AK1798" t="s">
        <v>3853</v>
      </c>
      <c r="AL1798" t="s">
        <v>276</v>
      </c>
      <c r="AM1798" t="s">
        <v>243</v>
      </c>
      <c r="AN1798" t="s">
        <v>277</v>
      </c>
      <c r="AO1798" t="s">
        <v>245</v>
      </c>
      <c r="AP1798" t="s">
        <v>278</v>
      </c>
      <c r="AQ1798" t="s">
        <v>247</v>
      </c>
      <c r="AR1798">
        <v>2766.08</v>
      </c>
      <c r="AS1798">
        <v>4613</v>
      </c>
      <c r="AT1798">
        <v>73.97</v>
      </c>
      <c r="AU1798">
        <v>63.19</v>
      </c>
      <c r="AV1798">
        <v>1.5327</v>
      </c>
      <c r="AW1798">
        <v>95</v>
      </c>
      <c r="AX1798">
        <v>127</v>
      </c>
      <c r="AY1798">
        <v>226</v>
      </c>
      <c r="AZ1798">
        <v>352</v>
      </c>
      <c r="BA1798">
        <v>415</v>
      </c>
      <c r="BB1798">
        <v>0.73</v>
      </c>
      <c r="BC1798" t="s">
        <v>278</v>
      </c>
      <c r="BD1798">
        <v>0</v>
      </c>
    </row>
    <row r="1799" spans="1:56" x14ac:dyDescent="0.25">
      <c r="A1799">
        <v>1957</v>
      </c>
      <c r="B1799">
        <v>14333</v>
      </c>
      <c r="C1799" t="s">
        <v>17</v>
      </c>
      <c r="D1799" s="1">
        <v>40819.443055555559</v>
      </c>
      <c r="E1799" s="1">
        <v>40819.443055555559</v>
      </c>
      <c r="F1799">
        <v>68</v>
      </c>
      <c r="G1799">
        <v>1</v>
      </c>
      <c r="H1799">
        <v>15</v>
      </c>
      <c r="I1799">
        <v>58</v>
      </c>
      <c r="J1799">
        <v>415.2</v>
      </c>
      <c r="K1799">
        <v>415.2</v>
      </c>
      <c r="L1799">
        <v>3</v>
      </c>
      <c r="M1799">
        <v>2</v>
      </c>
      <c r="N1799">
        <v>2</v>
      </c>
      <c r="O1799" t="s">
        <v>66</v>
      </c>
      <c r="P1799">
        <v>7</v>
      </c>
      <c r="Q1799" t="s">
        <v>22</v>
      </c>
      <c r="T1799">
        <v>14175</v>
      </c>
      <c r="U1799" t="s">
        <v>17</v>
      </c>
      <c r="V1799" t="s">
        <v>96</v>
      </c>
      <c r="W1799">
        <v>60</v>
      </c>
      <c r="X1799">
        <v>8</v>
      </c>
      <c r="Y1799">
        <v>7678.88</v>
      </c>
      <c r="Z1799">
        <v>883.41</v>
      </c>
      <c r="AA1799">
        <v>2016.31</v>
      </c>
      <c r="AB1799">
        <v>1132.9000000000001</v>
      </c>
      <c r="AC1799">
        <v>128.24</v>
      </c>
      <c r="AD1799" t="s">
        <v>194</v>
      </c>
      <c r="AE1799">
        <v>0</v>
      </c>
      <c r="AF1799">
        <v>4.28</v>
      </c>
      <c r="AG1799" t="s">
        <v>195</v>
      </c>
      <c r="AH1799" t="s">
        <v>196</v>
      </c>
      <c r="AJ1799" t="s">
        <v>3854</v>
      </c>
      <c r="AK1799" t="s">
        <v>3855</v>
      </c>
      <c r="AL1799" t="s">
        <v>251</v>
      </c>
      <c r="AM1799" t="s">
        <v>243</v>
      </c>
      <c r="AN1799" t="s">
        <v>252</v>
      </c>
      <c r="AO1799" t="s">
        <v>245</v>
      </c>
      <c r="AP1799" t="s">
        <v>318</v>
      </c>
      <c r="AQ1799" t="s">
        <v>247</v>
      </c>
      <c r="AR1799">
        <v>1131.8499999999999</v>
      </c>
      <c r="AS1799">
        <v>1790</v>
      </c>
      <c r="AT1799">
        <v>44.44</v>
      </c>
      <c r="AU1799">
        <v>24.86</v>
      </c>
      <c r="AV1799">
        <v>1.7049000000000001</v>
      </c>
      <c r="AW1799">
        <v>95</v>
      </c>
      <c r="AX1799">
        <v>50</v>
      </c>
      <c r="AY1799">
        <v>99</v>
      </c>
      <c r="AZ1799">
        <v>149</v>
      </c>
      <c r="BA1799">
        <v>174</v>
      </c>
      <c r="BB1799">
        <v>0.33</v>
      </c>
      <c r="BC1799" t="s">
        <v>324</v>
      </c>
      <c r="BD1799">
        <v>0</v>
      </c>
    </row>
    <row r="1800" spans="1:56" x14ac:dyDescent="0.25">
      <c r="A1800">
        <v>3338</v>
      </c>
      <c r="B1800">
        <v>15725</v>
      </c>
      <c r="C1800" t="s">
        <v>17</v>
      </c>
      <c r="D1800" s="1">
        <v>40871.618750000001</v>
      </c>
      <c r="E1800" s="1">
        <v>40871.618750000001</v>
      </c>
      <c r="F1800">
        <v>16</v>
      </c>
      <c r="G1800">
        <v>1</v>
      </c>
      <c r="H1800">
        <v>32</v>
      </c>
      <c r="I1800">
        <v>221</v>
      </c>
      <c r="J1800">
        <v>415.25</v>
      </c>
      <c r="K1800">
        <v>415.25</v>
      </c>
      <c r="L1800">
        <v>5</v>
      </c>
      <c r="M1800">
        <v>2</v>
      </c>
      <c r="N1800">
        <v>2</v>
      </c>
      <c r="O1800" t="s">
        <v>69</v>
      </c>
      <c r="P1800">
        <v>9</v>
      </c>
      <c r="Q1800" t="s">
        <v>24</v>
      </c>
      <c r="T1800">
        <v>14176</v>
      </c>
      <c r="U1800" t="s">
        <v>17</v>
      </c>
      <c r="V1800" t="s">
        <v>40</v>
      </c>
      <c r="W1800">
        <v>298</v>
      </c>
      <c r="X1800">
        <v>5</v>
      </c>
      <c r="Y1800">
        <v>756.46</v>
      </c>
      <c r="Z1800">
        <v>0</v>
      </c>
      <c r="AA1800">
        <v>0</v>
      </c>
      <c r="AB1800">
        <v>0</v>
      </c>
      <c r="AD1800" t="s">
        <v>191</v>
      </c>
      <c r="AE1800">
        <v>0</v>
      </c>
      <c r="AF1800">
        <v>0.38</v>
      </c>
      <c r="AG1800" t="s">
        <v>200</v>
      </c>
      <c r="AH1800" t="s">
        <v>193</v>
      </c>
      <c r="AJ1800" t="s">
        <v>3856</v>
      </c>
      <c r="AK1800" t="s">
        <v>3857</v>
      </c>
      <c r="AL1800" t="s">
        <v>276</v>
      </c>
      <c r="AM1800" t="s">
        <v>243</v>
      </c>
      <c r="AN1800" t="s">
        <v>277</v>
      </c>
      <c r="AO1800" t="s">
        <v>245</v>
      </c>
      <c r="AP1800" t="s">
        <v>278</v>
      </c>
      <c r="AQ1800" t="s">
        <v>247</v>
      </c>
      <c r="AR1800">
        <v>1976.88</v>
      </c>
      <c r="AS1800">
        <v>3119</v>
      </c>
      <c r="AT1800">
        <v>47.95</v>
      </c>
      <c r="AU1800">
        <v>42.73</v>
      </c>
      <c r="AV1800">
        <v>1.6052999999999999</v>
      </c>
      <c r="AW1800">
        <v>95</v>
      </c>
      <c r="AX1800">
        <v>86</v>
      </c>
      <c r="AY1800">
        <v>160</v>
      </c>
      <c r="AZ1800">
        <v>246</v>
      </c>
      <c r="BA1800">
        <v>288</v>
      </c>
      <c r="BB1800">
        <v>0.76</v>
      </c>
      <c r="BC1800" t="s">
        <v>278</v>
      </c>
      <c r="BD1800">
        <v>0</v>
      </c>
    </row>
    <row r="1801" spans="1:56" x14ac:dyDescent="0.25">
      <c r="A1801">
        <v>257</v>
      </c>
      <c r="B1801">
        <v>12608</v>
      </c>
      <c r="C1801" t="s">
        <v>17</v>
      </c>
      <c r="D1801" s="1">
        <v>40482.450694444444</v>
      </c>
      <c r="E1801" s="1">
        <v>40482.450694444444</v>
      </c>
      <c r="F1801">
        <v>405</v>
      </c>
      <c r="G1801">
        <v>1</v>
      </c>
      <c r="H1801">
        <v>16</v>
      </c>
      <c r="I1801">
        <v>323</v>
      </c>
      <c r="J1801">
        <v>415.79</v>
      </c>
      <c r="K1801">
        <v>415.79</v>
      </c>
      <c r="L1801">
        <v>2</v>
      </c>
      <c r="M1801">
        <v>1</v>
      </c>
      <c r="N1801">
        <v>2</v>
      </c>
      <c r="O1801" t="s">
        <v>68</v>
      </c>
      <c r="P1801">
        <v>5</v>
      </c>
      <c r="Q1801" t="s">
        <v>19</v>
      </c>
      <c r="T1801">
        <v>14177</v>
      </c>
      <c r="U1801" t="s">
        <v>17</v>
      </c>
      <c r="V1801" t="s">
        <v>96</v>
      </c>
      <c r="W1801">
        <v>87</v>
      </c>
      <c r="X1801">
        <v>13</v>
      </c>
      <c r="Y1801">
        <v>2209.69</v>
      </c>
      <c r="Z1801">
        <v>299.45999999999998</v>
      </c>
      <c r="AA1801">
        <v>250</v>
      </c>
      <c r="AB1801">
        <v>-49.46</v>
      </c>
      <c r="AC1801">
        <v>-16.52</v>
      </c>
      <c r="AD1801" t="s">
        <v>202</v>
      </c>
      <c r="AE1801">
        <v>49.46</v>
      </c>
      <c r="AF1801">
        <v>0.22</v>
      </c>
      <c r="AG1801" t="s">
        <v>198</v>
      </c>
      <c r="AH1801" t="s">
        <v>196</v>
      </c>
      <c r="AJ1801" t="s">
        <v>3858</v>
      </c>
      <c r="AK1801" t="s">
        <v>3859</v>
      </c>
      <c r="AL1801" t="s">
        <v>276</v>
      </c>
      <c r="AM1801" t="s">
        <v>243</v>
      </c>
      <c r="AN1801" t="s">
        <v>277</v>
      </c>
      <c r="AO1801" t="s">
        <v>245</v>
      </c>
      <c r="AP1801" t="s">
        <v>278</v>
      </c>
      <c r="AQ1801" t="s">
        <v>247</v>
      </c>
      <c r="AR1801">
        <v>4209.8999999999996</v>
      </c>
      <c r="AS1801">
        <v>4860</v>
      </c>
      <c r="AT1801">
        <v>70.27</v>
      </c>
      <c r="AU1801">
        <v>65.680000000000007</v>
      </c>
      <c r="AV1801">
        <v>1.2629999999999999</v>
      </c>
      <c r="AW1801">
        <v>95</v>
      </c>
      <c r="AX1801">
        <v>132</v>
      </c>
      <c r="AY1801">
        <v>193</v>
      </c>
      <c r="AZ1801">
        <v>325</v>
      </c>
      <c r="BA1801">
        <v>391</v>
      </c>
      <c r="BB1801">
        <v>0.56999999999999995</v>
      </c>
      <c r="BC1801" t="s">
        <v>278</v>
      </c>
      <c r="BD1801">
        <v>0</v>
      </c>
    </row>
    <row r="1802" spans="1:56" x14ac:dyDescent="0.25">
      <c r="A1802">
        <v>574</v>
      </c>
      <c r="B1802">
        <v>12930</v>
      </c>
      <c r="C1802" t="s">
        <v>17</v>
      </c>
      <c r="D1802" s="1">
        <v>40715.559027777781</v>
      </c>
      <c r="E1802" s="1">
        <v>40808.637499999997</v>
      </c>
      <c r="F1802">
        <v>79</v>
      </c>
      <c r="G1802">
        <v>2</v>
      </c>
      <c r="H1802">
        <v>20</v>
      </c>
      <c r="I1802">
        <v>252</v>
      </c>
      <c r="J1802">
        <v>415.8</v>
      </c>
      <c r="K1802">
        <v>207.9</v>
      </c>
      <c r="L1802">
        <v>3</v>
      </c>
      <c r="M1802">
        <v>2</v>
      </c>
      <c r="N1802">
        <v>2</v>
      </c>
      <c r="O1802" t="s">
        <v>66</v>
      </c>
      <c r="P1802">
        <v>7</v>
      </c>
      <c r="Q1802" t="s">
        <v>22</v>
      </c>
      <c r="T1802">
        <v>14178</v>
      </c>
      <c r="U1802" t="s">
        <v>17</v>
      </c>
      <c r="V1802" t="s">
        <v>129</v>
      </c>
      <c r="W1802">
        <v>9</v>
      </c>
      <c r="X1802">
        <v>7</v>
      </c>
      <c r="Y1802">
        <v>1580.26</v>
      </c>
      <c r="Z1802">
        <v>279.92</v>
      </c>
      <c r="AA1802">
        <v>1102.97</v>
      </c>
      <c r="AB1802">
        <v>823.05</v>
      </c>
      <c r="AC1802">
        <v>294.02999999999997</v>
      </c>
      <c r="AD1802" t="s">
        <v>194</v>
      </c>
      <c r="AE1802">
        <v>0</v>
      </c>
      <c r="AF1802">
        <v>0</v>
      </c>
      <c r="AG1802" t="s">
        <v>195</v>
      </c>
      <c r="AH1802" t="s">
        <v>196</v>
      </c>
      <c r="AJ1802" t="s">
        <v>3860</v>
      </c>
      <c r="AK1802" t="s">
        <v>3861</v>
      </c>
      <c r="AL1802" t="s">
        <v>242</v>
      </c>
      <c r="AM1802" t="s">
        <v>243</v>
      </c>
      <c r="AN1802" t="s">
        <v>244</v>
      </c>
      <c r="AO1802" t="s">
        <v>245</v>
      </c>
      <c r="AP1802" t="s">
        <v>246</v>
      </c>
      <c r="AQ1802" t="s">
        <v>247</v>
      </c>
      <c r="AR1802">
        <v>4547.1899999999996</v>
      </c>
      <c r="AS1802">
        <v>5250</v>
      </c>
      <c r="AT1802">
        <v>68.92</v>
      </c>
      <c r="AU1802">
        <v>70.95</v>
      </c>
      <c r="AV1802">
        <v>1.4823999999999999</v>
      </c>
      <c r="AW1802">
        <v>95</v>
      </c>
      <c r="AX1802">
        <v>142</v>
      </c>
      <c r="AY1802">
        <v>245</v>
      </c>
      <c r="AZ1802">
        <v>387</v>
      </c>
      <c r="BA1802">
        <v>458</v>
      </c>
      <c r="BB1802">
        <v>0.08</v>
      </c>
      <c r="BC1802" t="s">
        <v>248</v>
      </c>
      <c r="BD1802">
        <v>0</v>
      </c>
    </row>
    <row r="1803" spans="1:56" x14ac:dyDescent="0.25">
      <c r="A1803">
        <v>3961</v>
      </c>
      <c r="B1803">
        <v>16356</v>
      </c>
      <c r="C1803" t="s">
        <v>17</v>
      </c>
      <c r="D1803" s="1">
        <v>40335.476388888892</v>
      </c>
      <c r="E1803" s="1">
        <v>40689.493750000001</v>
      </c>
      <c r="F1803">
        <v>198</v>
      </c>
      <c r="G1803">
        <v>6</v>
      </c>
      <c r="H1803">
        <v>27</v>
      </c>
      <c r="I1803">
        <v>190</v>
      </c>
      <c r="J1803">
        <v>415.87</v>
      </c>
      <c r="K1803">
        <v>69.31</v>
      </c>
      <c r="L1803">
        <v>2</v>
      </c>
      <c r="M1803">
        <v>4</v>
      </c>
      <c r="N1803">
        <v>2</v>
      </c>
      <c r="O1803" t="s">
        <v>80</v>
      </c>
      <c r="P1803">
        <v>8</v>
      </c>
      <c r="Q1803" t="s">
        <v>40</v>
      </c>
      <c r="T1803">
        <v>14179</v>
      </c>
      <c r="U1803" t="s">
        <v>17</v>
      </c>
      <c r="V1803" t="s">
        <v>24</v>
      </c>
      <c r="W1803">
        <v>41</v>
      </c>
      <c r="X1803">
        <v>2</v>
      </c>
      <c r="Y1803">
        <v>701.57</v>
      </c>
      <c r="Z1803">
        <v>0</v>
      </c>
      <c r="AA1803">
        <v>701.57</v>
      </c>
      <c r="AB1803">
        <v>701.57</v>
      </c>
      <c r="AD1803" t="s">
        <v>197</v>
      </c>
      <c r="AE1803">
        <v>0</v>
      </c>
      <c r="AF1803">
        <v>0</v>
      </c>
      <c r="AG1803" t="s">
        <v>198</v>
      </c>
      <c r="AH1803" t="s">
        <v>196</v>
      </c>
      <c r="AJ1803" t="s">
        <v>3862</v>
      </c>
      <c r="AK1803" t="s">
        <v>3863</v>
      </c>
      <c r="AL1803" t="s">
        <v>242</v>
      </c>
      <c r="AM1803" t="s">
        <v>243</v>
      </c>
      <c r="AN1803" t="s">
        <v>244</v>
      </c>
      <c r="AO1803" t="s">
        <v>283</v>
      </c>
      <c r="AP1803" t="s">
        <v>246</v>
      </c>
      <c r="AQ1803" t="s">
        <v>247</v>
      </c>
      <c r="AR1803">
        <v>5415.59</v>
      </c>
      <c r="AS1803">
        <v>6383</v>
      </c>
      <c r="AT1803">
        <v>97.3</v>
      </c>
      <c r="AU1803">
        <v>86.26</v>
      </c>
      <c r="AV1803">
        <v>1.1720999999999999</v>
      </c>
      <c r="AW1803">
        <v>95</v>
      </c>
      <c r="AX1803">
        <v>173</v>
      </c>
      <c r="AY1803">
        <v>236</v>
      </c>
      <c r="AZ1803">
        <v>408</v>
      </c>
      <c r="BA1803">
        <v>494</v>
      </c>
      <c r="BB1803">
        <v>0.81</v>
      </c>
      <c r="BC1803" t="s">
        <v>248</v>
      </c>
      <c r="BD1803">
        <v>0</v>
      </c>
    </row>
    <row r="1804" spans="1:56" x14ac:dyDescent="0.25">
      <c r="A1804">
        <v>3960</v>
      </c>
      <c r="B1804">
        <v>16355</v>
      </c>
      <c r="C1804" t="s">
        <v>17</v>
      </c>
      <c r="D1804" s="1">
        <v>40511.597916666666</v>
      </c>
      <c r="E1804" s="1">
        <v>40511.597916666666</v>
      </c>
      <c r="F1804">
        <v>376</v>
      </c>
      <c r="G1804">
        <v>1</v>
      </c>
      <c r="H1804">
        <v>47</v>
      </c>
      <c r="I1804">
        <v>179</v>
      </c>
      <c r="J1804">
        <v>416.35</v>
      </c>
      <c r="K1804">
        <v>416.35</v>
      </c>
      <c r="L1804">
        <v>2</v>
      </c>
      <c r="M1804">
        <v>1</v>
      </c>
      <c r="N1804">
        <v>2</v>
      </c>
      <c r="O1804" t="s">
        <v>68</v>
      </c>
      <c r="P1804">
        <v>5</v>
      </c>
      <c r="Q1804" t="s">
        <v>19</v>
      </c>
      <c r="T1804">
        <v>14180</v>
      </c>
      <c r="U1804" t="s">
        <v>17</v>
      </c>
      <c r="V1804" t="s">
        <v>129</v>
      </c>
      <c r="W1804">
        <v>11</v>
      </c>
      <c r="X1804">
        <v>33</v>
      </c>
      <c r="Y1804">
        <v>6117.5</v>
      </c>
      <c r="Z1804">
        <v>825.3</v>
      </c>
      <c r="AA1804">
        <v>489.6</v>
      </c>
      <c r="AB1804">
        <v>-335.7</v>
      </c>
      <c r="AC1804">
        <v>-40.68</v>
      </c>
      <c r="AD1804" t="s">
        <v>204</v>
      </c>
      <c r="AE1804">
        <v>335.7</v>
      </c>
      <c r="AF1804">
        <v>3.41</v>
      </c>
      <c r="AG1804" t="s">
        <v>205</v>
      </c>
      <c r="AH1804" t="s">
        <v>193</v>
      </c>
      <c r="AJ1804" t="s">
        <v>3864</v>
      </c>
      <c r="AK1804" t="s">
        <v>3865</v>
      </c>
      <c r="AL1804" t="s">
        <v>276</v>
      </c>
      <c r="AM1804" t="s">
        <v>243</v>
      </c>
      <c r="AN1804" t="s">
        <v>277</v>
      </c>
      <c r="AO1804" t="s">
        <v>245</v>
      </c>
      <c r="AP1804" t="s">
        <v>278</v>
      </c>
      <c r="AQ1804" t="s">
        <v>247</v>
      </c>
      <c r="AR1804">
        <v>3552.09</v>
      </c>
      <c r="AS1804">
        <v>4143</v>
      </c>
      <c r="AT1804">
        <v>64.86</v>
      </c>
      <c r="AU1804">
        <v>55.99</v>
      </c>
      <c r="AV1804">
        <v>1.5754999999999999</v>
      </c>
      <c r="AW1804">
        <v>95</v>
      </c>
      <c r="AX1804">
        <v>112</v>
      </c>
      <c r="AY1804">
        <v>206</v>
      </c>
      <c r="AZ1804">
        <v>318</v>
      </c>
      <c r="BA1804">
        <v>374</v>
      </c>
      <c r="BB1804">
        <v>0.31</v>
      </c>
      <c r="BC1804" t="s">
        <v>278</v>
      </c>
      <c r="BD1804">
        <v>0</v>
      </c>
    </row>
    <row r="1805" spans="1:56" x14ac:dyDescent="0.25">
      <c r="A1805">
        <v>2628</v>
      </c>
      <c r="B1805">
        <v>15011</v>
      </c>
      <c r="C1805" t="s">
        <v>17</v>
      </c>
      <c r="D1805" s="1">
        <v>40470.503472222219</v>
      </c>
      <c r="E1805" s="1">
        <v>40491.465277777781</v>
      </c>
      <c r="F1805">
        <v>396</v>
      </c>
      <c r="G1805">
        <v>2</v>
      </c>
      <c r="H1805">
        <v>17</v>
      </c>
      <c r="I1805">
        <v>289</v>
      </c>
      <c r="J1805">
        <v>416.6</v>
      </c>
      <c r="K1805">
        <v>208.3</v>
      </c>
      <c r="L1805">
        <v>2</v>
      </c>
      <c r="M1805">
        <v>2</v>
      </c>
      <c r="N1805">
        <v>2</v>
      </c>
      <c r="O1805" t="s">
        <v>67</v>
      </c>
      <c r="P1805">
        <v>6</v>
      </c>
      <c r="Q1805" t="s">
        <v>22</v>
      </c>
      <c r="T1805">
        <v>14181</v>
      </c>
      <c r="U1805" t="s">
        <v>17</v>
      </c>
      <c r="V1805" t="s">
        <v>19</v>
      </c>
      <c r="W1805">
        <v>411</v>
      </c>
      <c r="X1805">
        <v>2</v>
      </c>
      <c r="Y1805">
        <v>308.35000000000002</v>
      </c>
      <c r="Z1805">
        <v>0</v>
      </c>
      <c r="AA1805">
        <v>0</v>
      </c>
      <c r="AB1805">
        <v>0</v>
      </c>
      <c r="AD1805" t="s">
        <v>191</v>
      </c>
      <c r="AE1805">
        <v>0</v>
      </c>
      <c r="AF1805">
        <v>0</v>
      </c>
      <c r="AG1805" t="s">
        <v>198</v>
      </c>
      <c r="AH1805" t="s">
        <v>196</v>
      </c>
      <c r="AJ1805" t="s">
        <v>3866</v>
      </c>
      <c r="AK1805" t="s">
        <v>3867</v>
      </c>
      <c r="AL1805" t="s">
        <v>242</v>
      </c>
      <c r="AM1805" t="s">
        <v>243</v>
      </c>
      <c r="AN1805" t="s">
        <v>244</v>
      </c>
      <c r="AO1805" t="s">
        <v>283</v>
      </c>
      <c r="AP1805" t="s">
        <v>246</v>
      </c>
      <c r="AQ1805" t="s">
        <v>247</v>
      </c>
      <c r="AR1805">
        <v>4957.62</v>
      </c>
      <c r="AS1805">
        <v>2017</v>
      </c>
      <c r="AT1805">
        <v>82.19</v>
      </c>
      <c r="AU1805">
        <v>27.63</v>
      </c>
      <c r="AV1805">
        <v>1.7470000000000001</v>
      </c>
      <c r="AW1805">
        <v>95</v>
      </c>
      <c r="AX1805">
        <v>56</v>
      </c>
      <c r="AY1805">
        <v>113</v>
      </c>
      <c r="AZ1805">
        <v>168</v>
      </c>
      <c r="BA1805">
        <v>196</v>
      </c>
      <c r="BB1805">
        <v>1.18</v>
      </c>
      <c r="BC1805" t="s">
        <v>248</v>
      </c>
      <c r="BD1805">
        <v>0</v>
      </c>
    </row>
    <row r="1806" spans="1:56" x14ac:dyDescent="0.25">
      <c r="A1806">
        <v>4558</v>
      </c>
      <c r="B1806">
        <v>16957</v>
      </c>
      <c r="C1806" t="s">
        <v>17</v>
      </c>
      <c r="D1806" s="1">
        <v>40605.392361111109</v>
      </c>
      <c r="E1806" s="1">
        <v>40647.580555555556</v>
      </c>
      <c r="F1806">
        <v>240</v>
      </c>
      <c r="G1806">
        <v>2</v>
      </c>
      <c r="H1806">
        <v>15</v>
      </c>
      <c r="I1806">
        <v>172</v>
      </c>
      <c r="J1806">
        <v>416.64</v>
      </c>
      <c r="K1806">
        <v>208.32</v>
      </c>
      <c r="L1806">
        <v>2</v>
      </c>
      <c r="M1806">
        <v>2</v>
      </c>
      <c r="N1806">
        <v>2</v>
      </c>
      <c r="O1806" t="s">
        <v>67</v>
      </c>
      <c r="P1806">
        <v>6</v>
      </c>
      <c r="Q1806" t="s">
        <v>22</v>
      </c>
      <c r="T1806">
        <v>14182</v>
      </c>
      <c r="U1806" t="s">
        <v>17</v>
      </c>
      <c r="V1806" t="s">
        <v>40</v>
      </c>
      <c r="W1806">
        <v>444</v>
      </c>
      <c r="X1806">
        <v>4</v>
      </c>
      <c r="Y1806">
        <v>678.77</v>
      </c>
      <c r="Z1806">
        <v>0</v>
      </c>
      <c r="AA1806">
        <v>0</v>
      </c>
      <c r="AB1806">
        <v>0</v>
      </c>
      <c r="AD1806" t="s">
        <v>191</v>
      </c>
      <c r="AE1806">
        <v>0</v>
      </c>
      <c r="AF1806">
        <v>2.75</v>
      </c>
      <c r="AG1806" t="s">
        <v>200</v>
      </c>
      <c r="AH1806" t="s">
        <v>193</v>
      </c>
      <c r="AJ1806" t="s">
        <v>3868</v>
      </c>
      <c r="AK1806" t="s">
        <v>3869</v>
      </c>
      <c r="AL1806" t="s">
        <v>242</v>
      </c>
      <c r="AM1806" t="s">
        <v>243</v>
      </c>
      <c r="AN1806" t="s">
        <v>244</v>
      </c>
      <c r="AO1806" t="s">
        <v>283</v>
      </c>
      <c r="AP1806" t="s">
        <v>246</v>
      </c>
      <c r="AQ1806" t="s">
        <v>247</v>
      </c>
      <c r="AR1806">
        <v>23426.82</v>
      </c>
      <c r="AS1806">
        <v>1827</v>
      </c>
      <c r="AT1806">
        <v>96.59</v>
      </c>
      <c r="AU1806">
        <v>20.76</v>
      </c>
      <c r="AV1806">
        <v>1.4154</v>
      </c>
      <c r="AW1806">
        <v>95</v>
      </c>
      <c r="AX1806">
        <v>42</v>
      </c>
      <c r="AY1806">
        <v>69</v>
      </c>
      <c r="AZ1806">
        <v>110</v>
      </c>
      <c r="BA1806">
        <v>131</v>
      </c>
      <c r="BB1806">
        <v>0.76</v>
      </c>
      <c r="BC1806" t="s">
        <v>248</v>
      </c>
      <c r="BD1806">
        <v>0</v>
      </c>
    </row>
    <row r="1807" spans="1:56" x14ac:dyDescent="0.25">
      <c r="A1807">
        <v>376</v>
      </c>
      <c r="B1807">
        <v>12729</v>
      </c>
      <c r="C1807" t="s">
        <v>36</v>
      </c>
      <c r="D1807" s="1">
        <v>40773.486111111109</v>
      </c>
      <c r="E1807" s="1">
        <v>40773.486111111109</v>
      </c>
      <c r="F1807">
        <v>114</v>
      </c>
      <c r="G1807">
        <v>1</v>
      </c>
      <c r="H1807">
        <v>25</v>
      </c>
      <c r="I1807">
        <v>231</v>
      </c>
      <c r="J1807">
        <v>417.01</v>
      </c>
      <c r="K1807">
        <v>417.01</v>
      </c>
      <c r="L1807">
        <v>3</v>
      </c>
      <c r="M1807">
        <v>2</v>
      </c>
      <c r="N1807">
        <v>2</v>
      </c>
      <c r="O1807" t="s">
        <v>66</v>
      </c>
      <c r="P1807">
        <v>7</v>
      </c>
      <c r="Q1807" t="s">
        <v>22</v>
      </c>
      <c r="T1807">
        <v>14183</v>
      </c>
      <c r="U1807" t="s">
        <v>17</v>
      </c>
      <c r="V1807" t="s">
        <v>19</v>
      </c>
      <c r="W1807">
        <v>412</v>
      </c>
      <c r="X1807">
        <v>2</v>
      </c>
      <c r="Y1807">
        <v>278.33999999999997</v>
      </c>
      <c r="Z1807">
        <v>0</v>
      </c>
      <c r="AA1807">
        <v>0</v>
      </c>
      <c r="AB1807">
        <v>0</v>
      </c>
      <c r="AD1807" t="s">
        <v>191</v>
      </c>
      <c r="AE1807">
        <v>0</v>
      </c>
      <c r="AF1807">
        <v>0</v>
      </c>
      <c r="AG1807" t="s">
        <v>198</v>
      </c>
      <c r="AH1807" t="s">
        <v>196</v>
      </c>
      <c r="AJ1807" t="s">
        <v>3870</v>
      </c>
      <c r="AK1807" t="s">
        <v>3871</v>
      </c>
      <c r="AL1807" t="s">
        <v>242</v>
      </c>
      <c r="AM1807" t="s">
        <v>243</v>
      </c>
      <c r="AN1807" t="s">
        <v>244</v>
      </c>
      <c r="AO1807" t="s">
        <v>283</v>
      </c>
      <c r="AP1807" t="s">
        <v>246</v>
      </c>
      <c r="AQ1807" t="s">
        <v>247</v>
      </c>
      <c r="AR1807">
        <v>14881.94</v>
      </c>
      <c r="AS1807">
        <v>1069</v>
      </c>
      <c r="AT1807">
        <v>89.77</v>
      </c>
      <c r="AU1807">
        <v>12.15</v>
      </c>
      <c r="AV1807">
        <v>2.1383000000000001</v>
      </c>
      <c r="AW1807">
        <v>95</v>
      </c>
      <c r="AX1807">
        <v>25</v>
      </c>
      <c r="AY1807">
        <v>61</v>
      </c>
      <c r="AZ1807">
        <v>85</v>
      </c>
      <c r="BA1807">
        <v>97</v>
      </c>
      <c r="BB1807">
        <v>3.08</v>
      </c>
      <c r="BC1807" t="s">
        <v>248</v>
      </c>
      <c r="BD1807">
        <v>0</v>
      </c>
    </row>
    <row r="1808" spans="1:56" x14ac:dyDescent="0.25">
      <c r="A1808">
        <v>4418</v>
      </c>
      <c r="B1808">
        <v>16816</v>
      </c>
      <c r="C1808" t="s">
        <v>17</v>
      </c>
      <c r="D1808" s="1">
        <v>40528.709027777775</v>
      </c>
      <c r="E1808" s="1">
        <v>40783.594444444447</v>
      </c>
      <c r="F1808">
        <v>104</v>
      </c>
      <c r="G1808">
        <v>4</v>
      </c>
      <c r="H1808">
        <v>28</v>
      </c>
      <c r="I1808">
        <v>274</v>
      </c>
      <c r="J1808">
        <v>417.06</v>
      </c>
      <c r="K1808">
        <v>104.27</v>
      </c>
      <c r="L1808">
        <v>3</v>
      </c>
      <c r="M1808">
        <v>3</v>
      </c>
      <c r="N1808">
        <v>2</v>
      </c>
      <c r="O1808" t="s">
        <v>73</v>
      </c>
      <c r="P1808">
        <v>8</v>
      </c>
      <c r="Q1808" t="s">
        <v>22</v>
      </c>
      <c r="T1808">
        <v>14184</v>
      </c>
      <c r="U1808" t="s">
        <v>17</v>
      </c>
      <c r="V1808" t="s">
        <v>22</v>
      </c>
      <c r="W1808">
        <v>67</v>
      </c>
      <c r="X1808">
        <v>1</v>
      </c>
      <c r="Y1808">
        <v>452.89</v>
      </c>
      <c r="Z1808">
        <v>0</v>
      </c>
      <c r="AA1808">
        <v>452.89</v>
      </c>
      <c r="AB1808">
        <v>452.89</v>
      </c>
      <c r="AD1808" t="s">
        <v>197</v>
      </c>
      <c r="AE1808">
        <v>0</v>
      </c>
      <c r="AF1808">
        <v>0</v>
      </c>
      <c r="AG1808" t="s">
        <v>198</v>
      </c>
      <c r="AH1808" t="s">
        <v>199</v>
      </c>
      <c r="AJ1808" t="s">
        <v>3872</v>
      </c>
      <c r="AK1808" t="s">
        <v>3873</v>
      </c>
      <c r="AL1808" t="s">
        <v>242</v>
      </c>
      <c r="AM1808" t="s">
        <v>243</v>
      </c>
      <c r="AN1808" t="s">
        <v>244</v>
      </c>
      <c r="AO1808" t="s">
        <v>283</v>
      </c>
      <c r="AP1808" t="s">
        <v>246</v>
      </c>
      <c r="AQ1808" t="s">
        <v>247</v>
      </c>
      <c r="AR1808">
        <v>22906.54</v>
      </c>
      <c r="AS1808">
        <v>2533</v>
      </c>
      <c r="AT1808">
        <v>80.680000000000007</v>
      </c>
      <c r="AU1808">
        <v>28.78</v>
      </c>
      <c r="AV1808">
        <v>1.2612000000000001</v>
      </c>
      <c r="AW1808">
        <v>95</v>
      </c>
      <c r="AX1808">
        <v>58</v>
      </c>
      <c r="AY1808">
        <v>85</v>
      </c>
      <c r="AZ1808">
        <v>143</v>
      </c>
      <c r="BA1808">
        <v>171</v>
      </c>
      <c r="BB1808">
        <v>0.63</v>
      </c>
      <c r="BC1808" t="s">
        <v>248</v>
      </c>
      <c r="BD1808">
        <v>0</v>
      </c>
    </row>
    <row r="1809" spans="1:56" x14ac:dyDescent="0.25">
      <c r="A1809">
        <v>4855</v>
      </c>
      <c r="B1809">
        <v>17258</v>
      </c>
      <c r="C1809" t="s">
        <v>17</v>
      </c>
      <c r="D1809" s="1">
        <v>40221.660416666666</v>
      </c>
      <c r="E1809" s="1">
        <v>40490.525694444441</v>
      </c>
      <c r="F1809">
        <v>397</v>
      </c>
      <c r="G1809">
        <v>2</v>
      </c>
      <c r="H1809">
        <v>46</v>
      </c>
      <c r="I1809">
        <v>188</v>
      </c>
      <c r="J1809">
        <v>417.3</v>
      </c>
      <c r="K1809">
        <v>208.65</v>
      </c>
      <c r="L1809">
        <v>2</v>
      </c>
      <c r="M1809">
        <v>2</v>
      </c>
      <c r="N1809">
        <v>2</v>
      </c>
      <c r="O1809" t="s">
        <v>67</v>
      </c>
      <c r="P1809">
        <v>6</v>
      </c>
      <c r="Q1809" t="s">
        <v>22</v>
      </c>
      <c r="T1809">
        <v>14185</v>
      </c>
      <c r="U1809" t="s">
        <v>17</v>
      </c>
      <c r="V1809" t="s">
        <v>19</v>
      </c>
      <c r="W1809">
        <v>332</v>
      </c>
      <c r="X1809">
        <v>1</v>
      </c>
      <c r="Y1809">
        <v>197.65</v>
      </c>
      <c r="Z1809">
        <v>0</v>
      </c>
      <c r="AA1809">
        <v>0</v>
      </c>
      <c r="AB1809">
        <v>0</v>
      </c>
      <c r="AD1809" t="s">
        <v>191</v>
      </c>
      <c r="AE1809">
        <v>0</v>
      </c>
      <c r="AF1809">
        <v>0</v>
      </c>
      <c r="AG1809" t="s">
        <v>198</v>
      </c>
      <c r="AH1809" t="s">
        <v>196</v>
      </c>
      <c r="AJ1809" t="s">
        <v>3874</v>
      </c>
      <c r="AK1809" t="s">
        <v>3875</v>
      </c>
      <c r="AL1809" t="s">
        <v>276</v>
      </c>
      <c r="AM1809" t="s">
        <v>243</v>
      </c>
      <c r="AN1809" t="s">
        <v>277</v>
      </c>
      <c r="AO1809" t="s">
        <v>245</v>
      </c>
      <c r="AP1809" t="s">
        <v>278</v>
      </c>
      <c r="AQ1809" t="s">
        <v>247</v>
      </c>
      <c r="AR1809">
        <v>1573.81</v>
      </c>
      <c r="AS1809">
        <v>5735</v>
      </c>
      <c r="AT1809">
        <v>59.57</v>
      </c>
      <c r="AU1809">
        <v>61.01</v>
      </c>
      <c r="AV1809">
        <v>1.8422000000000001</v>
      </c>
      <c r="AW1809">
        <v>95</v>
      </c>
      <c r="AX1809">
        <v>123</v>
      </c>
      <c r="AY1809">
        <v>262</v>
      </c>
      <c r="AZ1809">
        <v>384</v>
      </c>
      <c r="BA1809">
        <v>445</v>
      </c>
      <c r="BB1809">
        <v>0.74</v>
      </c>
      <c r="BC1809" t="s">
        <v>278</v>
      </c>
      <c r="BD1809">
        <v>0</v>
      </c>
    </row>
    <row r="1810" spans="1:56" x14ac:dyDescent="0.25">
      <c r="A1810">
        <v>479</v>
      </c>
      <c r="B1810">
        <v>12833</v>
      </c>
      <c r="C1810" t="s">
        <v>17</v>
      </c>
      <c r="D1810" s="1">
        <v>40741.573611111111</v>
      </c>
      <c r="E1810" s="1">
        <v>40741.573611111111</v>
      </c>
      <c r="F1810">
        <v>146</v>
      </c>
      <c r="G1810">
        <v>1</v>
      </c>
      <c r="H1810">
        <v>24</v>
      </c>
      <c r="I1810">
        <v>156</v>
      </c>
      <c r="J1810">
        <v>417.38</v>
      </c>
      <c r="K1810">
        <v>417.38</v>
      </c>
      <c r="L1810">
        <v>3</v>
      </c>
      <c r="M1810">
        <v>2</v>
      </c>
      <c r="N1810">
        <v>2</v>
      </c>
      <c r="O1810" t="s">
        <v>66</v>
      </c>
      <c r="P1810">
        <v>7</v>
      </c>
      <c r="Q1810" t="s">
        <v>22</v>
      </c>
      <c r="T1810">
        <v>14186</v>
      </c>
      <c r="U1810" t="s">
        <v>17</v>
      </c>
      <c r="V1810" t="s">
        <v>40</v>
      </c>
      <c r="W1810">
        <v>428</v>
      </c>
      <c r="X1810">
        <v>5</v>
      </c>
      <c r="Y1810">
        <v>1550.63</v>
      </c>
      <c r="Z1810">
        <v>0</v>
      </c>
      <c r="AA1810">
        <v>0</v>
      </c>
      <c r="AB1810">
        <v>0</v>
      </c>
      <c r="AD1810" t="s">
        <v>191</v>
      </c>
      <c r="AE1810">
        <v>0</v>
      </c>
      <c r="AF1810">
        <v>0</v>
      </c>
      <c r="AG1810" t="s">
        <v>200</v>
      </c>
      <c r="AH1810" t="s">
        <v>193</v>
      </c>
      <c r="AJ1810" t="s">
        <v>3876</v>
      </c>
      <c r="AK1810" t="s">
        <v>3877</v>
      </c>
      <c r="AL1810" t="s">
        <v>276</v>
      </c>
      <c r="AM1810" t="s">
        <v>243</v>
      </c>
      <c r="AN1810" t="s">
        <v>277</v>
      </c>
      <c r="AO1810" t="s">
        <v>245</v>
      </c>
      <c r="AP1810" t="s">
        <v>278</v>
      </c>
      <c r="AQ1810" t="s">
        <v>247</v>
      </c>
      <c r="AR1810">
        <v>2414.54</v>
      </c>
      <c r="AS1810">
        <v>7087</v>
      </c>
      <c r="AT1810">
        <v>68.09</v>
      </c>
      <c r="AU1810">
        <v>75.39</v>
      </c>
      <c r="AV1810">
        <v>1.3302</v>
      </c>
      <c r="AW1810">
        <v>95</v>
      </c>
      <c r="AX1810">
        <v>151</v>
      </c>
      <c r="AY1810">
        <v>234</v>
      </c>
      <c r="AZ1810">
        <v>385</v>
      </c>
      <c r="BA1810">
        <v>460</v>
      </c>
      <c r="BB1810">
        <v>1.99</v>
      </c>
      <c r="BC1810" t="s">
        <v>278</v>
      </c>
      <c r="BD1810">
        <v>0</v>
      </c>
    </row>
    <row r="1811" spans="1:56" x14ac:dyDescent="0.25">
      <c r="A1811">
        <v>2385</v>
      </c>
      <c r="B1811">
        <v>14762</v>
      </c>
      <c r="C1811" t="s">
        <v>17</v>
      </c>
      <c r="D1811" s="1">
        <v>40260.65</v>
      </c>
      <c r="E1811" s="1">
        <v>40623.347222222219</v>
      </c>
      <c r="F1811">
        <v>264</v>
      </c>
      <c r="G1811">
        <v>2</v>
      </c>
      <c r="H1811">
        <v>28</v>
      </c>
      <c r="I1811">
        <v>428</v>
      </c>
      <c r="J1811">
        <v>417.57</v>
      </c>
      <c r="K1811">
        <v>208.79</v>
      </c>
      <c r="L1811">
        <v>2</v>
      </c>
      <c r="M1811">
        <v>2</v>
      </c>
      <c r="N1811">
        <v>2</v>
      </c>
      <c r="O1811" t="s">
        <v>67</v>
      </c>
      <c r="P1811">
        <v>6</v>
      </c>
      <c r="Q1811" t="s">
        <v>22</v>
      </c>
      <c r="T1811">
        <v>14187</v>
      </c>
      <c r="U1811" t="s">
        <v>17</v>
      </c>
      <c r="V1811" t="s">
        <v>19</v>
      </c>
      <c r="W1811">
        <v>474</v>
      </c>
      <c r="X1811">
        <v>1</v>
      </c>
      <c r="Y1811">
        <v>123.5</v>
      </c>
      <c r="Z1811">
        <v>0</v>
      </c>
      <c r="AA1811">
        <v>0</v>
      </c>
      <c r="AB1811">
        <v>0</v>
      </c>
      <c r="AD1811" t="s">
        <v>191</v>
      </c>
      <c r="AE1811">
        <v>0</v>
      </c>
      <c r="AF1811">
        <v>0</v>
      </c>
      <c r="AG1811" t="s">
        <v>198</v>
      </c>
      <c r="AH1811" t="s">
        <v>196</v>
      </c>
      <c r="AJ1811" t="s">
        <v>3878</v>
      </c>
      <c r="AK1811" t="s">
        <v>3879</v>
      </c>
      <c r="AL1811" t="s">
        <v>242</v>
      </c>
      <c r="AM1811" t="s">
        <v>243</v>
      </c>
      <c r="AN1811" t="s">
        <v>244</v>
      </c>
      <c r="AO1811" t="s">
        <v>283</v>
      </c>
      <c r="AP1811" t="s">
        <v>246</v>
      </c>
      <c r="AQ1811" t="s">
        <v>247</v>
      </c>
      <c r="AR1811">
        <v>5107.54</v>
      </c>
      <c r="AS1811">
        <v>12680</v>
      </c>
      <c r="AT1811">
        <v>82.98</v>
      </c>
      <c r="AU1811">
        <v>134.88999999999999</v>
      </c>
      <c r="AV1811">
        <v>1.4079999999999999</v>
      </c>
      <c r="AW1811">
        <v>95</v>
      </c>
      <c r="AX1811">
        <v>270</v>
      </c>
      <c r="AY1811">
        <v>442</v>
      </c>
      <c r="AZ1811">
        <v>712</v>
      </c>
      <c r="BA1811">
        <v>847</v>
      </c>
      <c r="BB1811">
        <v>0.28000000000000003</v>
      </c>
      <c r="BC1811" t="s">
        <v>248</v>
      </c>
      <c r="BD1811">
        <v>0</v>
      </c>
    </row>
    <row r="1812" spans="1:56" x14ac:dyDescent="0.25">
      <c r="A1812">
        <v>4434</v>
      </c>
      <c r="B1812">
        <v>16832</v>
      </c>
      <c r="C1812" t="s">
        <v>17</v>
      </c>
      <c r="D1812" s="1">
        <v>40428.524305555555</v>
      </c>
      <c r="E1812" s="1">
        <v>40702.65</v>
      </c>
      <c r="F1812">
        <v>185</v>
      </c>
      <c r="G1812">
        <v>5</v>
      </c>
      <c r="H1812">
        <v>19</v>
      </c>
      <c r="I1812">
        <v>179</v>
      </c>
      <c r="J1812">
        <v>417.61</v>
      </c>
      <c r="K1812">
        <v>83.52</v>
      </c>
      <c r="L1812">
        <v>3</v>
      </c>
      <c r="M1812">
        <v>4</v>
      </c>
      <c r="N1812">
        <v>2</v>
      </c>
      <c r="O1812" t="s">
        <v>79</v>
      </c>
      <c r="P1812">
        <v>9</v>
      </c>
      <c r="Q1812" t="s">
        <v>19</v>
      </c>
      <c r="T1812">
        <v>14188</v>
      </c>
      <c r="U1812" t="s">
        <v>17</v>
      </c>
      <c r="V1812" t="s">
        <v>129</v>
      </c>
      <c r="W1812">
        <v>31</v>
      </c>
      <c r="X1812">
        <v>6</v>
      </c>
      <c r="Y1812">
        <v>2054.36</v>
      </c>
      <c r="Z1812">
        <v>622.55999999999995</v>
      </c>
      <c r="AA1812">
        <v>670.9</v>
      </c>
      <c r="AB1812">
        <v>48.34</v>
      </c>
      <c r="AC1812">
        <v>7.76</v>
      </c>
      <c r="AD1812" t="s">
        <v>202</v>
      </c>
      <c r="AE1812">
        <v>0</v>
      </c>
      <c r="AF1812">
        <v>1.73</v>
      </c>
      <c r="AG1812" t="s">
        <v>198</v>
      </c>
      <c r="AH1812" t="s">
        <v>196</v>
      </c>
      <c r="AJ1812" t="s">
        <v>3880</v>
      </c>
      <c r="AK1812" t="s">
        <v>3881</v>
      </c>
      <c r="AL1812" t="s">
        <v>242</v>
      </c>
      <c r="AM1812" t="s">
        <v>243</v>
      </c>
      <c r="AN1812" t="s">
        <v>244</v>
      </c>
      <c r="AO1812" t="s">
        <v>245</v>
      </c>
      <c r="AP1812" t="s">
        <v>246</v>
      </c>
      <c r="AQ1812" t="s">
        <v>247</v>
      </c>
      <c r="AR1812">
        <v>4338.63</v>
      </c>
      <c r="AS1812">
        <v>907</v>
      </c>
      <c r="AT1812">
        <v>64.44</v>
      </c>
      <c r="AU1812">
        <v>10.08</v>
      </c>
      <c r="AV1812">
        <v>1.3775999999999999</v>
      </c>
      <c r="AW1812">
        <v>95</v>
      </c>
      <c r="AX1812">
        <v>21</v>
      </c>
      <c r="AY1812">
        <v>33</v>
      </c>
      <c r="AZ1812">
        <v>53</v>
      </c>
      <c r="BA1812">
        <v>63</v>
      </c>
      <c r="BB1812">
        <v>0.44</v>
      </c>
      <c r="BC1812" t="s">
        <v>248</v>
      </c>
      <c r="BD1812">
        <v>0</v>
      </c>
    </row>
    <row r="1813" spans="1:56" x14ac:dyDescent="0.25">
      <c r="A1813">
        <v>4829</v>
      </c>
      <c r="B1813">
        <v>17232</v>
      </c>
      <c r="C1813" t="s">
        <v>17</v>
      </c>
      <c r="D1813" s="1">
        <v>40872.51666666667</v>
      </c>
      <c r="E1813" s="1">
        <v>40884.51458333333</v>
      </c>
      <c r="F1813">
        <v>3</v>
      </c>
      <c r="G1813">
        <v>2</v>
      </c>
      <c r="H1813">
        <v>30</v>
      </c>
      <c r="I1813">
        <v>202</v>
      </c>
      <c r="J1813">
        <v>417.77</v>
      </c>
      <c r="K1813">
        <v>208.89</v>
      </c>
      <c r="L1813">
        <v>5</v>
      </c>
      <c r="M1813">
        <v>2</v>
      </c>
      <c r="N1813">
        <v>2</v>
      </c>
      <c r="O1813" t="s">
        <v>69</v>
      </c>
      <c r="P1813">
        <v>9</v>
      </c>
      <c r="Q1813" t="s">
        <v>24</v>
      </c>
      <c r="T1813">
        <v>14189</v>
      </c>
      <c r="U1813" t="s">
        <v>17</v>
      </c>
      <c r="V1813" t="s">
        <v>129</v>
      </c>
      <c r="W1813">
        <v>3</v>
      </c>
      <c r="X1813">
        <v>16</v>
      </c>
      <c r="Y1813">
        <v>5503.15</v>
      </c>
      <c r="Z1813">
        <v>1111.8499999999999</v>
      </c>
      <c r="AA1813">
        <v>1386.16</v>
      </c>
      <c r="AB1813">
        <v>274.31</v>
      </c>
      <c r="AC1813">
        <v>24.67</v>
      </c>
      <c r="AD1813" t="s">
        <v>194</v>
      </c>
      <c r="AE1813">
        <v>0</v>
      </c>
      <c r="AF1813">
        <v>0.9</v>
      </c>
      <c r="AG1813" t="s">
        <v>195</v>
      </c>
      <c r="AH1813" t="s">
        <v>196</v>
      </c>
      <c r="AJ1813" t="s">
        <v>3882</v>
      </c>
      <c r="AK1813" t="s">
        <v>3883</v>
      </c>
      <c r="AL1813" t="s">
        <v>276</v>
      </c>
      <c r="AM1813" t="s">
        <v>243</v>
      </c>
      <c r="AN1813" t="s">
        <v>277</v>
      </c>
      <c r="AO1813" t="s">
        <v>260</v>
      </c>
      <c r="AP1813" t="s">
        <v>318</v>
      </c>
      <c r="AQ1813" t="s">
        <v>255</v>
      </c>
      <c r="AR1813">
        <v>3984.99</v>
      </c>
      <c r="AS1813">
        <v>1001</v>
      </c>
      <c r="AT1813">
        <v>26.67</v>
      </c>
      <c r="AU1813">
        <v>11.12</v>
      </c>
      <c r="AV1813">
        <v>5.2671999999999999</v>
      </c>
      <c r="AW1813">
        <v>95</v>
      </c>
      <c r="BB1813">
        <v>0.4</v>
      </c>
      <c r="BC1813" t="s">
        <v>319</v>
      </c>
      <c r="BD1813">
        <v>0</v>
      </c>
    </row>
    <row r="1814" spans="1:56" x14ac:dyDescent="0.25">
      <c r="A1814">
        <v>5292</v>
      </c>
      <c r="B1814">
        <v>17701</v>
      </c>
      <c r="C1814" t="s">
        <v>17</v>
      </c>
      <c r="D1814" s="1">
        <v>40634.517361111109</v>
      </c>
      <c r="E1814" s="1">
        <v>40634.517361111109</v>
      </c>
      <c r="F1814">
        <v>253</v>
      </c>
      <c r="G1814">
        <v>1</v>
      </c>
      <c r="H1814">
        <v>24</v>
      </c>
      <c r="I1814">
        <v>109</v>
      </c>
      <c r="J1814">
        <v>417.95</v>
      </c>
      <c r="K1814">
        <v>417.95</v>
      </c>
      <c r="L1814">
        <v>2</v>
      </c>
      <c r="M1814">
        <v>1</v>
      </c>
      <c r="N1814">
        <v>2</v>
      </c>
      <c r="O1814" t="s">
        <v>68</v>
      </c>
      <c r="P1814">
        <v>5</v>
      </c>
      <c r="Q1814" t="s">
        <v>19</v>
      </c>
      <c r="T1814">
        <v>14190</v>
      </c>
      <c r="U1814" t="s">
        <v>17</v>
      </c>
      <c r="V1814" t="s">
        <v>19</v>
      </c>
      <c r="W1814">
        <v>667</v>
      </c>
      <c r="X1814">
        <v>1</v>
      </c>
      <c r="Y1814">
        <v>79.900000000000006</v>
      </c>
      <c r="Z1814">
        <v>0</v>
      </c>
      <c r="AA1814">
        <v>0</v>
      </c>
      <c r="AB1814">
        <v>0</v>
      </c>
      <c r="AD1814" t="s">
        <v>191</v>
      </c>
      <c r="AE1814">
        <v>0</v>
      </c>
      <c r="AF1814">
        <v>0</v>
      </c>
      <c r="AG1814" t="s">
        <v>198</v>
      </c>
      <c r="AH1814" t="s">
        <v>196</v>
      </c>
      <c r="AJ1814" t="s">
        <v>3884</v>
      </c>
      <c r="AK1814" t="s">
        <v>3885</v>
      </c>
      <c r="AL1814" t="s">
        <v>276</v>
      </c>
      <c r="AM1814" t="s">
        <v>243</v>
      </c>
      <c r="AN1814" t="s">
        <v>277</v>
      </c>
      <c r="AO1814" t="s">
        <v>283</v>
      </c>
      <c r="AP1814" t="s">
        <v>278</v>
      </c>
      <c r="AQ1814" t="s">
        <v>247</v>
      </c>
      <c r="AR1814">
        <v>2419.7600000000002</v>
      </c>
      <c r="AS1814">
        <v>3051</v>
      </c>
      <c r="AT1814">
        <v>90.48</v>
      </c>
      <c r="AU1814">
        <v>36.32</v>
      </c>
      <c r="AV1814">
        <v>1.2911999999999999</v>
      </c>
      <c r="AW1814">
        <v>95</v>
      </c>
      <c r="AX1814">
        <v>73</v>
      </c>
      <c r="AY1814">
        <v>110</v>
      </c>
      <c r="AZ1814">
        <v>182</v>
      </c>
      <c r="BA1814">
        <v>219</v>
      </c>
      <c r="BB1814">
        <v>0.33</v>
      </c>
      <c r="BC1814" t="s">
        <v>278</v>
      </c>
      <c r="BD1814">
        <v>0</v>
      </c>
    </row>
    <row r="1815" spans="1:56" x14ac:dyDescent="0.25">
      <c r="A1815">
        <v>716</v>
      </c>
      <c r="B1815">
        <v>13073</v>
      </c>
      <c r="C1815" t="s">
        <v>17</v>
      </c>
      <c r="D1815" s="1">
        <v>40449.393750000003</v>
      </c>
      <c r="E1815" s="1">
        <v>40475.587500000001</v>
      </c>
      <c r="F1815">
        <v>412</v>
      </c>
      <c r="G1815">
        <v>2</v>
      </c>
      <c r="H1815">
        <v>25</v>
      </c>
      <c r="I1815">
        <v>261</v>
      </c>
      <c r="J1815">
        <v>418.08</v>
      </c>
      <c r="K1815">
        <v>209.04</v>
      </c>
      <c r="L1815">
        <v>1</v>
      </c>
      <c r="M1815">
        <v>2</v>
      </c>
      <c r="N1815">
        <v>2</v>
      </c>
      <c r="O1815" t="s">
        <v>77</v>
      </c>
      <c r="P1815">
        <v>5</v>
      </c>
      <c r="Q1815" t="s">
        <v>19</v>
      </c>
      <c r="T1815">
        <v>14191</v>
      </c>
      <c r="U1815" t="s">
        <v>17</v>
      </c>
      <c r="V1815" t="s">
        <v>129</v>
      </c>
      <c r="W1815">
        <v>2</v>
      </c>
      <c r="X1815">
        <v>15</v>
      </c>
      <c r="Y1815">
        <v>4817.66</v>
      </c>
      <c r="Z1815">
        <v>1471.56</v>
      </c>
      <c r="AA1815">
        <v>2426.5</v>
      </c>
      <c r="AB1815">
        <v>954.94</v>
      </c>
      <c r="AC1815">
        <v>64.89</v>
      </c>
      <c r="AD1815" t="s">
        <v>194</v>
      </c>
      <c r="AE1815">
        <v>0</v>
      </c>
      <c r="AF1815">
        <v>2.16</v>
      </c>
      <c r="AG1815" t="s">
        <v>195</v>
      </c>
      <c r="AH1815" t="s">
        <v>196</v>
      </c>
      <c r="AJ1815" t="s">
        <v>3886</v>
      </c>
      <c r="AK1815" t="s">
        <v>3887</v>
      </c>
      <c r="AL1815" t="s">
        <v>276</v>
      </c>
      <c r="AM1815" t="s">
        <v>385</v>
      </c>
      <c r="AN1815" t="s">
        <v>405</v>
      </c>
      <c r="AO1815" t="s">
        <v>283</v>
      </c>
      <c r="AP1815" t="s">
        <v>278</v>
      </c>
      <c r="AQ1815" t="s">
        <v>247</v>
      </c>
      <c r="AR1815">
        <v>1954.3</v>
      </c>
      <c r="AS1815">
        <v>5726</v>
      </c>
      <c r="AT1815">
        <v>92.86</v>
      </c>
      <c r="AU1815">
        <v>68.17</v>
      </c>
      <c r="AV1815">
        <v>0.76</v>
      </c>
      <c r="AW1815">
        <v>95</v>
      </c>
      <c r="AX1815">
        <v>137</v>
      </c>
      <c r="AY1815">
        <v>121</v>
      </c>
      <c r="AZ1815">
        <v>257</v>
      </c>
      <c r="BA1815">
        <v>326</v>
      </c>
      <c r="BB1815">
        <v>2.27</v>
      </c>
      <c r="BC1815" t="s">
        <v>278</v>
      </c>
      <c r="BD1815">
        <v>0</v>
      </c>
    </row>
    <row r="1816" spans="1:56" x14ac:dyDescent="0.25">
      <c r="A1816">
        <v>2878</v>
      </c>
      <c r="B1816">
        <v>15262</v>
      </c>
      <c r="C1816" t="s">
        <v>17</v>
      </c>
      <c r="D1816" s="1">
        <v>40398.663194444445</v>
      </c>
      <c r="E1816" s="1">
        <v>40563.511111111111</v>
      </c>
      <c r="F1816">
        <v>324</v>
      </c>
      <c r="G1816">
        <v>3</v>
      </c>
      <c r="H1816">
        <v>22</v>
      </c>
      <c r="I1816">
        <v>218</v>
      </c>
      <c r="J1816">
        <v>418.82</v>
      </c>
      <c r="K1816">
        <v>139.61000000000001</v>
      </c>
      <c r="L1816">
        <v>2</v>
      </c>
      <c r="M1816">
        <v>3</v>
      </c>
      <c r="N1816">
        <v>2</v>
      </c>
      <c r="O1816" t="s">
        <v>74</v>
      </c>
      <c r="P1816">
        <v>7</v>
      </c>
      <c r="Q1816" t="s">
        <v>29</v>
      </c>
      <c r="T1816">
        <v>14192</v>
      </c>
      <c r="U1816" t="s">
        <v>17</v>
      </c>
      <c r="V1816" t="s">
        <v>19</v>
      </c>
      <c r="W1816">
        <v>389</v>
      </c>
      <c r="X1816">
        <v>1</v>
      </c>
      <c r="Y1816">
        <v>293.74</v>
      </c>
      <c r="Z1816">
        <v>0</v>
      </c>
      <c r="AA1816">
        <v>0</v>
      </c>
      <c r="AB1816">
        <v>0</v>
      </c>
      <c r="AD1816" t="s">
        <v>191</v>
      </c>
      <c r="AE1816">
        <v>0</v>
      </c>
      <c r="AF1816">
        <v>0</v>
      </c>
      <c r="AG1816" t="s">
        <v>198</v>
      </c>
      <c r="AH1816" t="s">
        <v>196</v>
      </c>
      <c r="AJ1816" t="s">
        <v>3888</v>
      </c>
      <c r="AK1816" t="s">
        <v>3889</v>
      </c>
      <c r="AL1816" t="s">
        <v>251</v>
      </c>
      <c r="AM1816" t="s">
        <v>243</v>
      </c>
      <c r="AN1816" t="s">
        <v>252</v>
      </c>
      <c r="AO1816" t="s">
        <v>283</v>
      </c>
      <c r="AP1816" t="s">
        <v>318</v>
      </c>
      <c r="AQ1816" t="s">
        <v>247</v>
      </c>
      <c r="AR1816">
        <v>1145.8800000000001</v>
      </c>
      <c r="AS1816">
        <v>3718</v>
      </c>
      <c r="AT1816">
        <v>88.1</v>
      </c>
      <c r="AU1816">
        <v>44.26</v>
      </c>
      <c r="AV1816">
        <v>1.401</v>
      </c>
      <c r="AW1816">
        <v>95</v>
      </c>
      <c r="AX1816">
        <v>89</v>
      </c>
      <c r="AY1816">
        <v>145</v>
      </c>
      <c r="AZ1816">
        <v>233</v>
      </c>
      <c r="BA1816">
        <v>278</v>
      </c>
      <c r="BB1816">
        <v>0.32</v>
      </c>
      <c r="BC1816" t="s">
        <v>324</v>
      </c>
      <c r="BD1816">
        <v>0</v>
      </c>
    </row>
    <row r="1817" spans="1:56" x14ac:dyDescent="0.25">
      <c r="A1817">
        <v>722</v>
      </c>
      <c r="B1817">
        <v>13079</v>
      </c>
      <c r="C1817" t="s">
        <v>17</v>
      </c>
      <c r="D1817" s="1">
        <v>40469.59375</v>
      </c>
      <c r="E1817" s="1">
        <v>40882.703472222223</v>
      </c>
      <c r="F1817">
        <v>5</v>
      </c>
      <c r="G1817">
        <v>6</v>
      </c>
      <c r="H1817">
        <v>11</v>
      </c>
      <c r="I1817">
        <v>158</v>
      </c>
      <c r="J1817">
        <v>419.18</v>
      </c>
      <c r="K1817">
        <v>69.86</v>
      </c>
      <c r="L1817">
        <v>5</v>
      </c>
      <c r="M1817">
        <v>4</v>
      </c>
      <c r="N1817">
        <v>2</v>
      </c>
      <c r="O1817" t="s">
        <v>84</v>
      </c>
      <c r="P1817">
        <v>11</v>
      </c>
      <c r="Q1817" t="s">
        <v>19</v>
      </c>
      <c r="T1817">
        <v>14193</v>
      </c>
      <c r="U1817" t="s">
        <v>17</v>
      </c>
      <c r="V1817" t="s">
        <v>22</v>
      </c>
      <c r="W1817">
        <v>68</v>
      </c>
      <c r="X1817">
        <v>3</v>
      </c>
      <c r="Y1817">
        <v>1210.19</v>
      </c>
      <c r="Z1817">
        <v>0</v>
      </c>
      <c r="AA1817">
        <v>430.85</v>
      </c>
      <c r="AB1817">
        <v>430.85</v>
      </c>
      <c r="AD1817" t="s">
        <v>197</v>
      </c>
      <c r="AE1817">
        <v>0</v>
      </c>
      <c r="AF1817">
        <v>0</v>
      </c>
      <c r="AG1817" t="s">
        <v>198</v>
      </c>
      <c r="AH1817" t="s">
        <v>199</v>
      </c>
      <c r="AJ1817" t="s">
        <v>3890</v>
      </c>
      <c r="AK1817" t="s">
        <v>3891</v>
      </c>
      <c r="AL1817" t="s">
        <v>242</v>
      </c>
      <c r="AM1817" t="s">
        <v>243</v>
      </c>
      <c r="AN1817" t="s">
        <v>244</v>
      </c>
      <c r="AO1817" t="s">
        <v>283</v>
      </c>
      <c r="AP1817" t="s">
        <v>246</v>
      </c>
      <c r="AQ1817" t="s">
        <v>247</v>
      </c>
      <c r="AR1817">
        <v>12460.16</v>
      </c>
      <c r="AS1817">
        <v>39147</v>
      </c>
      <c r="AT1817">
        <v>98.81</v>
      </c>
      <c r="AU1817">
        <v>466.04</v>
      </c>
      <c r="AV1817">
        <v>1.1135999999999999</v>
      </c>
      <c r="AW1817">
        <v>95</v>
      </c>
      <c r="AX1817">
        <v>933</v>
      </c>
      <c r="AY1817">
        <v>1208</v>
      </c>
      <c r="AZ1817">
        <v>2140</v>
      </c>
      <c r="BA1817">
        <v>2606</v>
      </c>
      <c r="BB1817">
        <v>0.18</v>
      </c>
      <c r="BC1817" t="s">
        <v>248</v>
      </c>
      <c r="BD1817">
        <v>0</v>
      </c>
    </row>
    <row r="1818" spans="1:56" x14ac:dyDescent="0.25">
      <c r="A1818">
        <v>1752</v>
      </c>
      <c r="B1818">
        <v>14124</v>
      </c>
      <c r="C1818" t="s">
        <v>17</v>
      </c>
      <c r="D1818" s="1">
        <v>40802.563888888886</v>
      </c>
      <c r="E1818" s="1">
        <v>40802.563888888886</v>
      </c>
      <c r="F1818">
        <v>85</v>
      </c>
      <c r="G1818">
        <v>1</v>
      </c>
      <c r="H1818">
        <v>4</v>
      </c>
      <c r="I1818">
        <v>1618</v>
      </c>
      <c r="J1818">
        <v>419.58</v>
      </c>
      <c r="K1818">
        <v>419.58</v>
      </c>
      <c r="L1818">
        <v>3</v>
      </c>
      <c r="M1818">
        <v>2</v>
      </c>
      <c r="N1818">
        <v>2</v>
      </c>
      <c r="O1818" t="s">
        <v>66</v>
      </c>
      <c r="P1818">
        <v>7</v>
      </c>
      <c r="Q1818" t="s">
        <v>22</v>
      </c>
      <c r="T1818">
        <v>14194</v>
      </c>
      <c r="U1818" t="s">
        <v>17</v>
      </c>
      <c r="V1818" t="s">
        <v>129</v>
      </c>
      <c r="W1818">
        <v>5</v>
      </c>
      <c r="X1818">
        <v>36</v>
      </c>
      <c r="Y1818">
        <v>18670.59</v>
      </c>
      <c r="Z1818">
        <v>2258.58</v>
      </c>
      <c r="AA1818">
        <v>5683.07</v>
      </c>
      <c r="AB1818">
        <v>3424.49</v>
      </c>
      <c r="AC1818">
        <v>151.62</v>
      </c>
      <c r="AD1818" t="s">
        <v>194</v>
      </c>
      <c r="AE1818">
        <v>0</v>
      </c>
      <c r="AF1818">
        <v>1.22</v>
      </c>
      <c r="AG1818" t="s">
        <v>195</v>
      </c>
      <c r="AH1818" t="s">
        <v>196</v>
      </c>
      <c r="AJ1818" t="s">
        <v>3892</v>
      </c>
      <c r="AK1818" t="s">
        <v>3893</v>
      </c>
      <c r="AL1818" t="s">
        <v>242</v>
      </c>
      <c r="AM1818" t="s">
        <v>243</v>
      </c>
      <c r="AN1818" t="s">
        <v>244</v>
      </c>
      <c r="AO1818" t="s">
        <v>283</v>
      </c>
      <c r="AP1818" t="s">
        <v>246</v>
      </c>
      <c r="AQ1818" t="s">
        <v>247</v>
      </c>
      <c r="AR1818">
        <v>20546.990000000002</v>
      </c>
      <c r="AS1818">
        <v>4251</v>
      </c>
      <c r="AT1818">
        <v>97.83</v>
      </c>
      <c r="AU1818">
        <v>46.21</v>
      </c>
      <c r="AV1818">
        <v>1.1437999999999999</v>
      </c>
      <c r="AW1818">
        <v>95</v>
      </c>
      <c r="AX1818">
        <v>93</v>
      </c>
      <c r="AY1818">
        <v>123</v>
      </c>
      <c r="AZ1818">
        <v>216</v>
      </c>
      <c r="BA1818">
        <v>262</v>
      </c>
      <c r="BB1818">
        <v>5.41</v>
      </c>
      <c r="BC1818" t="s">
        <v>248</v>
      </c>
      <c r="BD1818">
        <v>0</v>
      </c>
    </row>
    <row r="1819" spans="1:56" x14ac:dyDescent="0.25">
      <c r="A1819">
        <v>739</v>
      </c>
      <c r="B1819">
        <v>13096</v>
      </c>
      <c r="C1819" t="s">
        <v>17</v>
      </c>
      <c r="D1819" s="1">
        <v>40492.588888888888</v>
      </c>
      <c r="E1819" s="1">
        <v>40492.588888888888</v>
      </c>
      <c r="F1819">
        <v>395</v>
      </c>
      <c r="G1819">
        <v>1</v>
      </c>
      <c r="H1819">
        <v>1</v>
      </c>
      <c r="I1819">
        <v>6</v>
      </c>
      <c r="J1819">
        <v>419.7</v>
      </c>
      <c r="K1819">
        <v>419.7</v>
      </c>
      <c r="L1819">
        <v>2</v>
      </c>
      <c r="M1819">
        <v>1</v>
      </c>
      <c r="N1819">
        <v>2</v>
      </c>
      <c r="O1819" t="s">
        <v>68</v>
      </c>
      <c r="P1819">
        <v>5</v>
      </c>
      <c r="Q1819" t="s">
        <v>19</v>
      </c>
      <c r="T1819">
        <v>14195</v>
      </c>
      <c r="U1819" t="s">
        <v>17</v>
      </c>
      <c r="V1819" t="s">
        <v>40</v>
      </c>
      <c r="W1819">
        <v>202</v>
      </c>
      <c r="X1819">
        <v>6</v>
      </c>
      <c r="Y1819">
        <v>2615.6</v>
      </c>
      <c r="Z1819">
        <v>0</v>
      </c>
      <c r="AA1819">
        <v>0</v>
      </c>
      <c r="AB1819">
        <v>0</v>
      </c>
      <c r="AD1819" t="s">
        <v>191</v>
      </c>
      <c r="AE1819">
        <v>0</v>
      </c>
      <c r="AF1819">
        <v>8.19</v>
      </c>
      <c r="AG1819" t="s">
        <v>200</v>
      </c>
      <c r="AH1819" t="s">
        <v>193</v>
      </c>
      <c r="AJ1819" t="s">
        <v>3894</v>
      </c>
      <c r="AK1819" t="s">
        <v>3895</v>
      </c>
      <c r="AL1819" t="s">
        <v>242</v>
      </c>
      <c r="AM1819" t="s">
        <v>243</v>
      </c>
      <c r="AN1819" t="s">
        <v>244</v>
      </c>
      <c r="AO1819" t="s">
        <v>245</v>
      </c>
      <c r="AP1819" t="s">
        <v>246</v>
      </c>
      <c r="AQ1819" t="s">
        <v>247</v>
      </c>
      <c r="AR1819">
        <v>6984.35</v>
      </c>
      <c r="AS1819">
        <v>718</v>
      </c>
      <c r="AT1819">
        <v>54.35</v>
      </c>
      <c r="AU1819">
        <v>7.8</v>
      </c>
      <c r="AV1819">
        <v>1.6395999999999999</v>
      </c>
      <c r="AW1819">
        <v>95</v>
      </c>
      <c r="AX1819">
        <v>16</v>
      </c>
      <c r="AY1819">
        <v>30</v>
      </c>
      <c r="AZ1819">
        <v>46</v>
      </c>
      <c r="BA1819">
        <v>54</v>
      </c>
      <c r="BB1819">
        <v>15.43</v>
      </c>
      <c r="BC1819" t="s">
        <v>248</v>
      </c>
      <c r="BD1819">
        <v>0</v>
      </c>
    </row>
    <row r="1820" spans="1:56" x14ac:dyDescent="0.25">
      <c r="A1820">
        <v>1077</v>
      </c>
      <c r="B1820">
        <v>13442</v>
      </c>
      <c r="C1820" t="s">
        <v>17</v>
      </c>
      <c r="D1820" s="1">
        <v>40148.624305555553</v>
      </c>
      <c r="E1820" s="1">
        <v>40219.585416666669</v>
      </c>
      <c r="F1820">
        <v>668</v>
      </c>
      <c r="G1820">
        <v>3</v>
      </c>
      <c r="H1820">
        <v>33</v>
      </c>
      <c r="I1820">
        <v>115</v>
      </c>
      <c r="J1820">
        <v>419.87</v>
      </c>
      <c r="K1820">
        <v>139.96</v>
      </c>
      <c r="L1820">
        <v>1</v>
      </c>
      <c r="M1820">
        <v>3</v>
      </c>
      <c r="N1820">
        <v>2</v>
      </c>
      <c r="O1820" t="s">
        <v>72</v>
      </c>
      <c r="P1820">
        <v>6</v>
      </c>
      <c r="Q1820" t="s">
        <v>29</v>
      </c>
      <c r="T1820">
        <v>14196</v>
      </c>
      <c r="U1820" t="s">
        <v>17</v>
      </c>
      <c r="V1820" t="s">
        <v>22</v>
      </c>
      <c r="W1820">
        <v>107</v>
      </c>
      <c r="X1820">
        <v>1</v>
      </c>
      <c r="Y1820">
        <v>335.52</v>
      </c>
      <c r="Z1820">
        <v>335.52</v>
      </c>
      <c r="AA1820">
        <v>0</v>
      </c>
      <c r="AB1820">
        <v>-335.52</v>
      </c>
      <c r="AC1820">
        <v>-100</v>
      </c>
      <c r="AD1820" t="s">
        <v>201</v>
      </c>
      <c r="AE1820">
        <v>335.52</v>
      </c>
      <c r="AF1820">
        <v>0</v>
      </c>
      <c r="AG1820" t="s">
        <v>198</v>
      </c>
      <c r="AH1820" t="s">
        <v>199</v>
      </c>
      <c r="AJ1820" t="s">
        <v>3896</v>
      </c>
      <c r="AK1820" t="s">
        <v>3897</v>
      </c>
      <c r="AL1820" t="s">
        <v>242</v>
      </c>
      <c r="AM1820" t="s">
        <v>385</v>
      </c>
      <c r="AN1820" t="s">
        <v>386</v>
      </c>
      <c r="AO1820" t="s">
        <v>283</v>
      </c>
      <c r="AP1820" t="s">
        <v>246</v>
      </c>
      <c r="AQ1820" t="s">
        <v>247</v>
      </c>
      <c r="AR1820">
        <v>15620.09</v>
      </c>
      <c r="AS1820">
        <v>4008</v>
      </c>
      <c r="AT1820">
        <v>98.81</v>
      </c>
      <c r="AU1820">
        <v>47.71</v>
      </c>
      <c r="AV1820">
        <v>0.9556</v>
      </c>
      <c r="AW1820">
        <v>95</v>
      </c>
      <c r="AX1820">
        <v>96</v>
      </c>
      <c r="AY1820">
        <v>107</v>
      </c>
      <c r="AZ1820">
        <v>202</v>
      </c>
      <c r="BA1820">
        <v>250</v>
      </c>
      <c r="BB1820">
        <v>0.25</v>
      </c>
      <c r="BC1820" t="s">
        <v>248</v>
      </c>
      <c r="BD1820">
        <v>0</v>
      </c>
    </row>
    <row r="1821" spans="1:56" x14ac:dyDescent="0.25">
      <c r="A1821">
        <v>1303</v>
      </c>
      <c r="B1821">
        <v>13672</v>
      </c>
      <c r="C1821" t="s">
        <v>17</v>
      </c>
      <c r="D1821" s="1">
        <v>40156.486111111109</v>
      </c>
      <c r="E1821" s="1">
        <v>40585.578472222223</v>
      </c>
      <c r="F1821">
        <v>302</v>
      </c>
      <c r="G1821">
        <v>3</v>
      </c>
      <c r="H1821">
        <v>13</v>
      </c>
      <c r="I1821">
        <v>138</v>
      </c>
      <c r="J1821">
        <v>419.92</v>
      </c>
      <c r="K1821">
        <v>139.97</v>
      </c>
      <c r="L1821">
        <v>2</v>
      </c>
      <c r="M1821">
        <v>3</v>
      </c>
      <c r="N1821">
        <v>2</v>
      </c>
      <c r="O1821" t="s">
        <v>74</v>
      </c>
      <c r="P1821">
        <v>7</v>
      </c>
      <c r="Q1821" t="s">
        <v>29</v>
      </c>
      <c r="T1821">
        <v>14197</v>
      </c>
      <c r="U1821" t="s">
        <v>17</v>
      </c>
      <c r="V1821" t="s">
        <v>19</v>
      </c>
      <c r="W1821">
        <v>411</v>
      </c>
      <c r="X1821">
        <v>1</v>
      </c>
      <c r="Y1821">
        <v>390.05</v>
      </c>
      <c r="Z1821">
        <v>0</v>
      </c>
      <c r="AA1821">
        <v>0</v>
      </c>
      <c r="AB1821">
        <v>0</v>
      </c>
      <c r="AD1821" t="s">
        <v>191</v>
      </c>
      <c r="AE1821">
        <v>0</v>
      </c>
      <c r="AF1821">
        <v>0</v>
      </c>
      <c r="AG1821" t="s">
        <v>198</v>
      </c>
      <c r="AH1821" t="s">
        <v>196</v>
      </c>
      <c r="AJ1821" t="s">
        <v>3898</v>
      </c>
      <c r="AK1821" t="s">
        <v>3899</v>
      </c>
      <c r="AL1821" t="s">
        <v>242</v>
      </c>
      <c r="AM1821" t="s">
        <v>385</v>
      </c>
      <c r="AN1821" t="s">
        <v>386</v>
      </c>
      <c r="AO1821" t="s">
        <v>283</v>
      </c>
      <c r="AP1821" t="s">
        <v>246</v>
      </c>
      <c r="AQ1821" t="s">
        <v>247</v>
      </c>
      <c r="AR1821">
        <v>11073.45</v>
      </c>
      <c r="AS1821">
        <v>8181</v>
      </c>
      <c r="AT1821">
        <v>98.81</v>
      </c>
      <c r="AU1821">
        <v>97.39</v>
      </c>
      <c r="AV1821">
        <v>0.8609</v>
      </c>
      <c r="AW1821">
        <v>95</v>
      </c>
      <c r="AX1821">
        <v>195</v>
      </c>
      <c r="AY1821">
        <v>196</v>
      </c>
      <c r="AZ1821">
        <v>390</v>
      </c>
      <c r="BA1821">
        <v>488</v>
      </c>
      <c r="BB1821">
        <v>0.2</v>
      </c>
      <c r="BC1821" t="s">
        <v>248</v>
      </c>
      <c r="BD1821">
        <v>0</v>
      </c>
    </row>
    <row r="1822" spans="1:56" x14ac:dyDescent="0.25">
      <c r="A1822">
        <v>2198</v>
      </c>
      <c r="B1822">
        <v>14575</v>
      </c>
      <c r="C1822" t="s">
        <v>17</v>
      </c>
      <c r="D1822" s="1">
        <v>40398.618750000001</v>
      </c>
      <c r="E1822" s="1">
        <v>40398.618750000001</v>
      </c>
      <c r="F1822">
        <v>489</v>
      </c>
      <c r="G1822">
        <v>1</v>
      </c>
      <c r="H1822">
        <v>71</v>
      </c>
      <c r="I1822">
        <v>163</v>
      </c>
      <c r="J1822">
        <v>420.22</v>
      </c>
      <c r="K1822">
        <v>420.22</v>
      </c>
      <c r="L1822">
        <v>1</v>
      </c>
      <c r="M1822">
        <v>1</v>
      </c>
      <c r="N1822">
        <v>2</v>
      </c>
      <c r="O1822" t="s">
        <v>65</v>
      </c>
      <c r="P1822">
        <v>4</v>
      </c>
      <c r="Q1822" t="s">
        <v>19</v>
      </c>
      <c r="T1822">
        <v>14198</v>
      </c>
      <c r="U1822" t="s">
        <v>17</v>
      </c>
      <c r="V1822" t="s">
        <v>129</v>
      </c>
      <c r="W1822">
        <v>19</v>
      </c>
      <c r="X1822">
        <v>9</v>
      </c>
      <c r="Y1822">
        <v>1569.73</v>
      </c>
      <c r="Z1822">
        <v>173.65</v>
      </c>
      <c r="AA1822">
        <v>344.45</v>
      </c>
      <c r="AB1822">
        <v>170.8</v>
      </c>
      <c r="AC1822">
        <v>98.36</v>
      </c>
      <c r="AD1822" t="s">
        <v>194</v>
      </c>
      <c r="AE1822">
        <v>0</v>
      </c>
      <c r="AF1822">
        <v>2.69</v>
      </c>
      <c r="AG1822" t="s">
        <v>195</v>
      </c>
      <c r="AH1822" t="s">
        <v>196</v>
      </c>
      <c r="AJ1822" t="s">
        <v>3900</v>
      </c>
      <c r="AK1822" t="s">
        <v>3901</v>
      </c>
      <c r="AL1822" t="s">
        <v>242</v>
      </c>
      <c r="AM1822" t="s">
        <v>385</v>
      </c>
      <c r="AN1822" t="s">
        <v>386</v>
      </c>
      <c r="AO1822" t="s">
        <v>283</v>
      </c>
      <c r="AP1822" t="s">
        <v>246</v>
      </c>
      <c r="AQ1822" t="s">
        <v>247</v>
      </c>
      <c r="AR1822">
        <v>13784.32</v>
      </c>
      <c r="AS1822">
        <v>8726</v>
      </c>
      <c r="AT1822">
        <v>95.24</v>
      </c>
      <c r="AU1822">
        <v>103.88</v>
      </c>
      <c r="AV1822">
        <v>0.92520000000000002</v>
      </c>
      <c r="AW1822">
        <v>95</v>
      </c>
      <c r="AX1822">
        <v>208</v>
      </c>
      <c r="AY1822">
        <v>224</v>
      </c>
      <c r="AZ1822">
        <v>432</v>
      </c>
      <c r="BA1822">
        <v>536</v>
      </c>
      <c r="BB1822">
        <v>0.96</v>
      </c>
      <c r="BC1822" t="s">
        <v>248</v>
      </c>
      <c r="BD1822">
        <v>0</v>
      </c>
    </row>
    <row r="1823" spans="1:56" x14ac:dyDescent="0.25">
      <c r="A1823">
        <v>3324</v>
      </c>
      <c r="B1823">
        <v>15711</v>
      </c>
      <c r="C1823" t="s">
        <v>17</v>
      </c>
      <c r="D1823" s="1">
        <v>40202.509027777778</v>
      </c>
      <c r="E1823" s="1">
        <v>40330.509722222225</v>
      </c>
      <c r="F1823">
        <v>557</v>
      </c>
      <c r="G1823">
        <v>2</v>
      </c>
      <c r="H1823">
        <v>25</v>
      </c>
      <c r="I1823">
        <v>199</v>
      </c>
      <c r="J1823">
        <v>420.25</v>
      </c>
      <c r="K1823">
        <v>210.13</v>
      </c>
      <c r="L1823">
        <v>1</v>
      </c>
      <c r="M1823">
        <v>3</v>
      </c>
      <c r="N1823">
        <v>2</v>
      </c>
      <c r="O1823" t="s">
        <v>72</v>
      </c>
      <c r="P1823">
        <v>6</v>
      </c>
      <c r="Q1823" t="s">
        <v>29</v>
      </c>
      <c r="T1823">
        <v>14199</v>
      </c>
      <c r="U1823" t="s">
        <v>17</v>
      </c>
      <c r="V1823" t="s">
        <v>40</v>
      </c>
      <c r="W1823">
        <v>219</v>
      </c>
      <c r="X1823">
        <v>4</v>
      </c>
      <c r="Y1823">
        <v>1091.7</v>
      </c>
      <c r="Z1823">
        <v>0</v>
      </c>
      <c r="AA1823">
        <v>0</v>
      </c>
      <c r="AB1823">
        <v>0</v>
      </c>
      <c r="AD1823" t="s">
        <v>191</v>
      </c>
      <c r="AE1823">
        <v>0</v>
      </c>
      <c r="AF1823">
        <v>16.05</v>
      </c>
      <c r="AG1823" t="s">
        <v>192</v>
      </c>
      <c r="AH1823" t="s">
        <v>193</v>
      </c>
      <c r="AJ1823" t="s">
        <v>3902</v>
      </c>
      <c r="AK1823" t="s">
        <v>3903</v>
      </c>
      <c r="AL1823" t="s">
        <v>242</v>
      </c>
      <c r="AM1823" t="s">
        <v>243</v>
      </c>
      <c r="AN1823" t="s">
        <v>244</v>
      </c>
      <c r="AO1823" t="s">
        <v>283</v>
      </c>
      <c r="AP1823" t="s">
        <v>246</v>
      </c>
      <c r="AQ1823" t="s">
        <v>247</v>
      </c>
      <c r="AR1823">
        <v>29450.11</v>
      </c>
      <c r="AS1823">
        <v>2945</v>
      </c>
      <c r="AT1823">
        <v>98.81</v>
      </c>
      <c r="AU1823">
        <v>35.06</v>
      </c>
      <c r="AV1823">
        <v>1.2830999999999999</v>
      </c>
      <c r="AW1823">
        <v>95</v>
      </c>
      <c r="AX1823">
        <v>71</v>
      </c>
      <c r="AY1823">
        <v>105</v>
      </c>
      <c r="AZ1823">
        <v>175</v>
      </c>
      <c r="BA1823">
        <v>210</v>
      </c>
      <c r="BB1823">
        <v>2.0299999999999998</v>
      </c>
      <c r="BC1823" t="s">
        <v>248</v>
      </c>
      <c r="BD1823">
        <v>0</v>
      </c>
    </row>
    <row r="1824" spans="1:56" x14ac:dyDescent="0.25">
      <c r="A1824">
        <v>2822</v>
      </c>
      <c r="B1824">
        <v>15206</v>
      </c>
      <c r="C1824" t="s">
        <v>17</v>
      </c>
      <c r="D1824" s="1">
        <v>40611.374305555553</v>
      </c>
      <c r="E1824" s="1">
        <v>40876.570138888892</v>
      </c>
      <c r="F1824">
        <v>11</v>
      </c>
      <c r="G1824">
        <v>4</v>
      </c>
      <c r="H1824">
        <v>3</v>
      </c>
      <c r="I1824">
        <v>162</v>
      </c>
      <c r="J1824">
        <v>420.3</v>
      </c>
      <c r="K1824">
        <v>105.08</v>
      </c>
      <c r="L1824">
        <v>5</v>
      </c>
      <c r="M1824">
        <v>3</v>
      </c>
      <c r="N1824">
        <v>2</v>
      </c>
      <c r="O1824" t="s">
        <v>70</v>
      </c>
      <c r="P1824">
        <v>10</v>
      </c>
      <c r="Q1824" t="s">
        <v>24</v>
      </c>
      <c r="T1824">
        <v>14200</v>
      </c>
      <c r="U1824" t="s">
        <v>17</v>
      </c>
      <c r="V1824" t="s">
        <v>19</v>
      </c>
      <c r="W1824">
        <v>618</v>
      </c>
      <c r="X1824">
        <v>1</v>
      </c>
      <c r="Y1824">
        <v>379.2</v>
      </c>
      <c r="Z1824">
        <v>0</v>
      </c>
      <c r="AA1824">
        <v>0</v>
      </c>
      <c r="AB1824">
        <v>0</v>
      </c>
      <c r="AD1824" t="s">
        <v>191</v>
      </c>
      <c r="AE1824">
        <v>0</v>
      </c>
      <c r="AF1824">
        <v>0</v>
      </c>
      <c r="AG1824" t="s">
        <v>198</v>
      </c>
      <c r="AH1824" t="s">
        <v>196</v>
      </c>
      <c r="AJ1824" t="s">
        <v>3904</v>
      </c>
      <c r="AK1824" t="s">
        <v>3905</v>
      </c>
      <c r="AL1824" t="s">
        <v>242</v>
      </c>
      <c r="AM1824" t="s">
        <v>243</v>
      </c>
      <c r="AN1824" t="s">
        <v>244</v>
      </c>
      <c r="AO1824" t="s">
        <v>283</v>
      </c>
      <c r="AP1824" t="s">
        <v>246</v>
      </c>
      <c r="AQ1824" t="s">
        <v>247</v>
      </c>
      <c r="AR1824">
        <v>12432.28</v>
      </c>
      <c r="AS1824">
        <v>2312</v>
      </c>
      <c r="AT1824">
        <v>97.62</v>
      </c>
      <c r="AU1824">
        <v>27.52</v>
      </c>
      <c r="AV1824">
        <v>1.1082000000000001</v>
      </c>
      <c r="AW1824">
        <v>95</v>
      </c>
      <c r="AX1824">
        <v>56</v>
      </c>
      <c r="AY1824">
        <v>71</v>
      </c>
      <c r="AZ1824">
        <v>126</v>
      </c>
      <c r="BA1824">
        <v>154</v>
      </c>
      <c r="BB1824">
        <v>3.3</v>
      </c>
      <c r="BC1824" t="s">
        <v>248</v>
      </c>
      <c r="BD1824">
        <v>0</v>
      </c>
    </row>
    <row r="1825" spans="1:56" x14ac:dyDescent="0.25">
      <c r="A1825">
        <v>2380</v>
      </c>
      <c r="B1825">
        <v>14757</v>
      </c>
      <c r="C1825" t="s">
        <v>17</v>
      </c>
      <c r="D1825" s="1">
        <v>40811.60833333333</v>
      </c>
      <c r="E1825" s="1">
        <v>40811.60833333333</v>
      </c>
      <c r="F1825">
        <v>76</v>
      </c>
      <c r="G1825">
        <v>1</v>
      </c>
      <c r="H1825">
        <v>19</v>
      </c>
      <c r="I1825">
        <v>160</v>
      </c>
      <c r="J1825">
        <v>420.5</v>
      </c>
      <c r="K1825">
        <v>420.5</v>
      </c>
      <c r="L1825">
        <v>3</v>
      </c>
      <c r="M1825">
        <v>2</v>
      </c>
      <c r="N1825">
        <v>2</v>
      </c>
      <c r="O1825" t="s">
        <v>66</v>
      </c>
      <c r="P1825">
        <v>7</v>
      </c>
      <c r="Q1825" t="s">
        <v>22</v>
      </c>
      <c r="T1825">
        <v>14201</v>
      </c>
      <c r="U1825" t="s">
        <v>17</v>
      </c>
      <c r="V1825" t="s">
        <v>96</v>
      </c>
      <c r="W1825">
        <v>61</v>
      </c>
      <c r="X1825">
        <v>10</v>
      </c>
      <c r="Y1825">
        <v>1193.54</v>
      </c>
      <c r="Z1825">
        <v>110.14</v>
      </c>
      <c r="AA1825">
        <v>226.2</v>
      </c>
      <c r="AB1825">
        <v>116.06</v>
      </c>
      <c r="AC1825">
        <v>105.37</v>
      </c>
      <c r="AD1825" t="s">
        <v>194</v>
      </c>
      <c r="AE1825">
        <v>0</v>
      </c>
      <c r="AF1825">
        <v>4.9800000000000004</v>
      </c>
      <c r="AG1825" t="s">
        <v>195</v>
      </c>
      <c r="AH1825" t="s">
        <v>196</v>
      </c>
      <c r="AJ1825" t="s">
        <v>3906</v>
      </c>
      <c r="AK1825" t="s">
        <v>3907</v>
      </c>
      <c r="AL1825" t="s">
        <v>242</v>
      </c>
      <c r="AM1825" t="s">
        <v>385</v>
      </c>
      <c r="AN1825" t="s">
        <v>386</v>
      </c>
      <c r="AO1825" t="s">
        <v>283</v>
      </c>
      <c r="AP1825" t="s">
        <v>246</v>
      </c>
      <c r="AQ1825" t="s">
        <v>247</v>
      </c>
      <c r="AR1825">
        <v>27282.73</v>
      </c>
      <c r="AS1825">
        <v>3152</v>
      </c>
      <c r="AT1825">
        <v>94.05</v>
      </c>
      <c r="AU1825">
        <v>37.520000000000003</v>
      </c>
      <c r="AV1825">
        <v>0.63190000000000002</v>
      </c>
      <c r="AW1825">
        <v>95</v>
      </c>
      <c r="AX1825">
        <v>76</v>
      </c>
      <c r="AY1825">
        <v>56</v>
      </c>
      <c r="AZ1825">
        <v>131</v>
      </c>
      <c r="BA1825">
        <v>168</v>
      </c>
      <c r="BB1825">
        <v>0.82</v>
      </c>
      <c r="BC1825" t="s">
        <v>248</v>
      </c>
      <c r="BD1825">
        <v>0</v>
      </c>
    </row>
    <row r="1826" spans="1:56" x14ac:dyDescent="0.25">
      <c r="A1826">
        <v>4375</v>
      </c>
      <c r="B1826">
        <v>16773</v>
      </c>
      <c r="C1826" t="s">
        <v>17</v>
      </c>
      <c r="D1826" s="1">
        <v>40153.625694444447</v>
      </c>
      <c r="E1826" s="1">
        <v>40829.609027777777</v>
      </c>
      <c r="F1826">
        <v>58</v>
      </c>
      <c r="G1826">
        <v>3</v>
      </c>
      <c r="H1826">
        <v>53</v>
      </c>
      <c r="I1826">
        <v>252</v>
      </c>
      <c r="J1826">
        <v>421.24</v>
      </c>
      <c r="K1826">
        <v>140.41</v>
      </c>
      <c r="L1826">
        <v>4</v>
      </c>
      <c r="M1826">
        <v>3</v>
      </c>
      <c r="N1826">
        <v>2</v>
      </c>
      <c r="O1826" t="s">
        <v>76</v>
      </c>
      <c r="P1826">
        <v>9</v>
      </c>
      <c r="Q1826" t="s">
        <v>24</v>
      </c>
      <c r="T1826">
        <v>14202</v>
      </c>
      <c r="U1826" t="s">
        <v>17</v>
      </c>
      <c r="V1826" t="s">
        <v>29</v>
      </c>
      <c r="W1826">
        <v>382</v>
      </c>
      <c r="X1826">
        <v>3</v>
      </c>
      <c r="Y1826">
        <v>847.76</v>
      </c>
      <c r="Z1826">
        <v>0</v>
      </c>
      <c r="AA1826">
        <v>0</v>
      </c>
      <c r="AB1826">
        <v>0</v>
      </c>
      <c r="AD1826" t="s">
        <v>191</v>
      </c>
      <c r="AE1826">
        <v>0</v>
      </c>
      <c r="AF1826">
        <v>0</v>
      </c>
      <c r="AG1826" t="s">
        <v>198</v>
      </c>
      <c r="AH1826" t="s">
        <v>199</v>
      </c>
      <c r="AJ1826" t="s">
        <v>3908</v>
      </c>
      <c r="AK1826" t="s">
        <v>3909</v>
      </c>
      <c r="AL1826" t="s">
        <v>242</v>
      </c>
      <c r="AM1826" t="s">
        <v>385</v>
      </c>
      <c r="AN1826" t="s">
        <v>386</v>
      </c>
      <c r="AO1826" t="s">
        <v>283</v>
      </c>
      <c r="AP1826" t="s">
        <v>246</v>
      </c>
      <c r="AQ1826" t="s">
        <v>247</v>
      </c>
      <c r="AR1826">
        <v>22911.55</v>
      </c>
      <c r="AS1826">
        <v>2627</v>
      </c>
      <c r="AT1826">
        <v>92.86</v>
      </c>
      <c r="AU1826">
        <v>31.27</v>
      </c>
      <c r="AV1826">
        <v>0.70109999999999995</v>
      </c>
      <c r="AW1826">
        <v>95</v>
      </c>
      <c r="AX1826">
        <v>63</v>
      </c>
      <c r="AY1826">
        <v>52</v>
      </c>
      <c r="AZ1826">
        <v>114</v>
      </c>
      <c r="BA1826">
        <v>145</v>
      </c>
      <c r="BB1826">
        <v>1.39</v>
      </c>
      <c r="BC1826" t="s">
        <v>248</v>
      </c>
      <c r="BD1826">
        <v>0</v>
      </c>
    </row>
    <row r="1827" spans="1:56" x14ac:dyDescent="0.25">
      <c r="A1827">
        <v>2036</v>
      </c>
      <c r="B1827">
        <v>14413</v>
      </c>
      <c r="C1827" t="s">
        <v>17</v>
      </c>
      <c r="D1827" s="1">
        <v>40197.602083333331</v>
      </c>
      <c r="E1827" s="1">
        <v>40524.567361111112</v>
      </c>
      <c r="F1827">
        <v>363</v>
      </c>
      <c r="G1827">
        <v>3</v>
      </c>
      <c r="H1827">
        <v>92</v>
      </c>
      <c r="I1827">
        <v>276</v>
      </c>
      <c r="J1827">
        <v>421.72</v>
      </c>
      <c r="K1827">
        <v>140.57</v>
      </c>
      <c r="L1827">
        <v>2</v>
      </c>
      <c r="M1827">
        <v>3</v>
      </c>
      <c r="N1827">
        <v>2</v>
      </c>
      <c r="O1827" t="s">
        <v>74</v>
      </c>
      <c r="P1827">
        <v>7</v>
      </c>
      <c r="Q1827" t="s">
        <v>29</v>
      </c>
      <c r="T1827">
        <v>14203</v>
      </c>
      <c r="U1827" t="s">
        <v>17</v>
      </c>
      <c r="V1827" t="s">
        <v>19</v>
      </c>
      <c r="W1827">
        <v>398</v>
      </c>
      <c r="X1827">
        <v>1</v>
      </c>
      <c r="Y1827">
        <v>339.34</v>
      </c>
      <c r="Z1827">
        <v>0</v>
      </c>
      <c r="AA1827">
        <v>0</v>
      </c>
      <c r="AB1827">
        <v>0</v>
      </c>
      <c r="AD1827" t="s">
        <v>191</v>
      </c>
      <c r="AE1827">
        <v>0</v>
      </c>
      <c r="AF1827">
        <v>0</v>
      </c>
      <c r="AG1827" t="s">
        <v>198</v>
      </c>
      <c r="AH1827" t="s">
        <v>196</v>
      </c>
      <c r="AJ1827" t="s">
        <v>3910</v>
      </c>
      <c r="AK1827" t="s">
        <v>3911</v>
      </c>
      <c r="AL1827" t="s">
        <v>242</v>
      </c>
      <c r="AM1827" t="s">
        <v>385</v>
      </c>
      <c r="AN1827" t="s">
        <v>386</v>
      </c>
      <c r="AO1827" t="s">
        <v>283</v>
      </c>
      <c r="AP1827" t="s">
        <v>246</v>
      </c>
      <c r="AQ1827" t="s">
        <v>247</v>
      </c>
      <c r="AR1827">
        <v>7167.48</v>
      </c>
      <c r="AS1827">
        <v>837</v>
      </c>
      <c r="AT1827">
        <v>96.47</v>
      </c>
      <c r="AU1827">
        <v>9.85</v>
      </c>
      <c r="AV1827">
        <v>0.99929999999999997</v>
      </c>
      <c r="AW1827">
        <v>95</v>
      </c>
      <c r="AX1827">
        <v>20</v>
      </c>
      <c r="AY1827">
        <v>23</v>
      </c>
      <c r="AZ1827">
        <v>43</v>
      </c>
      <c r="BA1827">
        <v>53</v>
      </c>
      <c r="BB1827">
        <v>1.53</v>
      </c>
      <c r="BC1827" t="s">
        <v>248</v>
      </c>
      <c r="BD1827">
        <v>0</v>
      </c>
    </row>
    <row r="1828" spans="1:56" x14ac:dyDescent="0.25">
      <c r="A1828">
        <v>1437</v>
      </c>
      <c r="B1828">
        <v>13807</v>
      </c>
      <c r="C1828" t="s">
        <v>17</v>
      </c>
      <c r="D1828" s="1">
        <v>40151.52847222222</v>
      </c>
      <c r="E1828" s="1">
        <v>40519.658333333333</v>
      </c>
      <c r="F1828">
        <v>368</v>
      </c>
      <c r="G1828">
        <v>3</v>
      </c>
      <c r="H1828">
        <v>24</v>
      </c>
      <c r="I1828">
        <v>116</v>
      </c>
      <c r="J1828">
        <v>422.2</v>
      </c>
      <c r="K1828">
        <v>140.72999999999999</v>
      </c>
      <c r="L1828">
        <v>2</v>
      </c>
      <c r="M1828">
        <v>3</v>
      </c>
      <c r="N1828">
        <v>2</v>
      </c>
      <c r="O1828" t="s">
        <v>74</v>
      </c>
      <c r="P1828">
        <v>7</v>
      </c>
      <c r="Q1828" t="s">
        <v>29</v>
      </c>
      <c r="T1828">
        <v>14204</v>
      </c>
      <c r="U1828" t="s">
        <v>17</v>
      </c>
      <c r="V1828" t="s">
        <v>24</v>
      </c>
      <c r="W1828">
        <v>3</v>
      </c>
      <c r="X1828">
        <v>4</v>
      </c>
      <c r="Y1828">
        <v>1024.83</v>
      </c>
      <c r="Z1828">
        <v>0</v>
      </c>
      <c r="AA1828">
        <v>150.61000000000001</v>
      </c>
      <c r="AB1828">
        <v>150.61000000000001</v>
      </c>
      <c r="AD1828" t="s">
        <v>197</v>
      </c>
      <c r="AE1828">
        <v>0</v>
      </c>
      <c r="AF1828">
        <v>0</v>
      </c>
      <c r="AG1828" t="s">
        <v>198</v>
      </c>
      <c r="AH1828" t="s">
        <v>196</v>
      </c>
      <c r="AJ1828" t="s">
        <v>3912</v>
      </c>
      <c r="AK1828" t="s">
        <v>3913</v>
      </c>
      <c r="AL1828" t="s">
        <v>242</v>
      </c>
      <c r="AM1828" t="s">
        <v>385</v>
      </c>
      <c r="AN1828" t="s">
        <v>386</v>
      </c>
      <c r="AO1828" t="s">
        <v>283</v>
      </c>
      <c r="AP1828" t="s">
        <v>246</v>
      </c>
      <c r="AQ1828" t="s">
        <v>247</v>
      </c>
      <c r="AR1828">
        <v>14016.8</v>
      </c>
      <c r="AS1828">
        <v>1600</v>
      </c>
      <c r="AT1828">
        <v>86.9</v>
      </c>
      <c r="AU1828">
        <v>19.05</v>
      </c>
      <c r="AV1828">
        <v>0.79310000000000003</v>
      </c>
      <c r="AW1828">
        <v>95</v>
      </c>
      <c r="AX1828">
        <v>39</v>
      </c>
      <c r="AY1828">
        <v>36</v>
      </c>
      <c r="AZ1828">
        <v>74</v>
      </c>
      <c r="BA1828">
        <v>93</v>
      </c>
      <c r="BB1828">
        <v>0.99</v>
      </c>
      <c r="BC1828" t="s">
        <v>248</v>
      </c>
      <c r="BD1828">
        <v>0</v>
      </c>
    </row>
    <row r="1829" spans="1:56" x14ac:dyDescent="0.25">
      <c r="A1829">
        <v>3757</v>
      </c>
      <c r="B1829">
        <v>16149</v>
      </c>
      <c r="C1829" t="s">
        <v>17</v>
      </c>
      <c r="D1829" s="1">
        <v>40457.662499999999</v>
      </c>
      <c r="E1829" s="1">
        <v>40882.478472222225</v>
      </c>
      <c r="F1829">
        <v>5</v>
      </c>
      <c r="G1829">
        <v>3</v>
      </c>
      <c r="H1829">
        <v>30</v>
      </c>
      <c r="I1829">
        <v>598</v>
      </c>
      <c r="J1829">
        <v>422.22</v>
      </c>
      <c r="K1829">
        <v>140.74</v>
      </c>
      <c r="L1829">
        <v>5</v>
      </c>
      <c r="M1829">
        <v>3</v>
      </c>
      <c r="N1829">
        <v>2</v>
      </c>
      <c r="O1829" t="s">
        <v>70</v>
      </c>
      <c r="P1829">
        <v>10</v>
      </c>
      <c r="Q1829" t="s">
        <v>24</v>
      </c>
      <c r="T1829">
        <v>14205</v>
      </c>
      <c r="U1829" t="s">
        <v>17</v>
      </c>
      <c r="V1829" t="s">
        <v>129</v>
      </c>
      <c r="W1829">
        <v>17</v>
      </c>
      <c r="X1829">
        <v>9</v>
      </c>
      <c r="Y1829">
        <v>2414.1999999999998</v>
      </c>
      <c r="Z1829">
        <v>0</v>
      </c>
      <c r="AA1829">
        <v>243.8</v>
      </c>
      <c r="AB1829">
        <v>243.8</v>
      </c>
      <c r="AD1829" t="s">
        <v>197</v>
      </c>
      <c r="AE1829">
        <v>0</v>
      </c>
      <c r="AF1829">
        <v>10.68</v>
      </c>
      <c r="AG1829" t="s">
        <v>192</v>
      </c>
      <c r="AH1829" t="s">
        <v>199</v>
      </c>
      <c r="AJ1829" t="s">
        <v>3914</v>
      </c>
      <c r="AK1829" t="s">
        <v>3915</v>
      </c>
      <c r="AL1829" t="s">
        <v>242</v>
      </c>
      <c r="AM1829" t="s">
        <v>243</v>
      </c>
      <c r="AN1829" t="s">
        <v>244</v>
      </c>
      <c r="AO1829" t="s">
        <v>283</v>
      </c>
      <c r="AP1829" t="s">
        <v>246</v>
      </c>
      <c r="AQ1829" t="s">
        <v>247</v>
      </c>
      <c r="AR1829">
        <v>8367.7999999999993</v>
      </c>
      <c r="AS1829">
        <v>1744</v>
      </c>
      <c r="AT1829">
        <v>96.05</v>
      </c>
      <c r="AU1829">
        <v>22.95</v>
      </c>
      <c r="AV1829">
        <v>1.5207999999999999</v>
      </c>
      <c r="AW1829">
        <v>95</v>
      </c>
      <c r="AX1829">
        <v>46</v>
      </c>
      <c r="AY1829">
        <v>82</v>
      </c>
      <c r="AZ1829">
        <v>128</v>
      </c>
      <c r="BA1829">
        <v>151</v>
      </c>
      <c r="BB1829">
        <v>1.52</v>
      </c>
      <c r="BC1829" t="s">
        <v>248</v>
      </c>
      <c r="BD1829">
        <v>0</v>
      </c>
    </row>
    <row r="1830" spans="1:56" x14ac:dyDescent="0.25">
      <c r="A1830">
        <v>5828</v>
      </c>
      <c r="B1830">
        <v>18240</v>
      </c>
      <c r="C1830" t="s">
        <v>17</v>
      </c>
      <c r="D1830" s="1">
        <v>40840.54583333333</v>
      </c>
      <c r="E1830" s="1">
        <v>40840.54583333333</v>
      </c>
      <c r="F1830">
        <v>47</v>
      </c>
      <c r="G1830">
        <v>1</v>
      </c>
      <c r="H1830">
        <v>6</v>
      </c>
      <c r="I1830">
        <v>126</v>
      </c>
      <c r="J1830">
        <v>422.58</v>
      </c>
      <c r="K1830">
        <v>422.58</v>
      </c>
      <c r="L1830">
        <v>4</v>
      </c>
      <c r="M1830">
        <v>2</v>
      </c>
      <c r="N1830">
        <v>2</v>
      </c>
      <c r="O1830" t="s">
        <v>64</v>
      </c>
      <c r="P1830">
        <v>8</v>
      </c>
      <c r="Q1830" t="s">
        <v>24</v>
      </c>
      <c r="T1830">
        <v>14206</v>
      </c>
      <c r="U1830" t="s">
        <v>17</v>
      </c>
      <c r="V1830" t="s">
        <v>29</v>
      </c>
      <c r="W1830">
        <v>240</v>
      </c>
      <c r="X1830">
        <v>3</v>
      </c>
      <c r="Y1830">
        <v>1185.01</v>
      </c>
      <c r="Z1830">
        <v>0</v>
      </c>
      <c r="AA1830">
        <v>0</v>
      </c>
      <c r="AB1830">
        <v>0</v>
      </c>
      <c r="AD1830" t="s">
        <v>191</v>
      </c>
      <c r="AE1830">
        <v>0</v>
      </c>
      <c r="AF1830">
        <v>3.36</v>
      </c>
      <c r="AG1830" t="s">
        <v>198</v>
      </c>
      <c r="AH1830" t="s">
        <v>199</v>
      </c>
      <c r="AJ1830" t="s">
        <v>3916</v>
      </c>
      <c r="AK1830" t="s">
        <v>3917</v>
      </c>
      <c r="AL1830" t="s">
        <v>242</v>
      </c>
      <c r="AM1830" t="s">
        <v>385</v>
      </c>
      <c r="AN1830" t="s">
        <v>386</v>
      </c>
      <c r="AO1830" t="s">
        <v>283</v>
      </c>
      <c r="AP1830" t="s">
        <v>246</v>
      </c>
      <c r="AQ1830" t="s">
        <v>247</v>
      </c>
      <c r="AR1830">
        <v>37955.5</v>
      </c>
      <c r="AS1830">
        <v>20807</v>
      </c>
      <c r="AT1830">
        <v>98.68</v>
      </c>
      <c r="AU1830">
        <v>273.77999999999997</v>
      </c>
      <c r="AV1830">
        <v>0.65629999999999999</v>
      </c>
      <c r="AW1830">
        <v>95</v>
      </c>
      <c r="AX1830">
        <v>548</v>
      </c>
      <c r="AY1830">
        <v>419</v>
      </c>
      <c r="AZ1830">
        <v>966</v>
      </c>
      <c r="BA1830">
        <v>1240</v>
      </c>
      <c r="BB1830">
        <v>0.34</v>
      </c>
      <c r="BC1830" t="s">
        <v>248</v>
      </c>
      <c r="BD1830">
        <v>0</v>
      </c>
    </row>
    <row r="1831" spans="1:56" x14ac:dyDescent="0.25">
      <c r="A1831">
        <v>4292</v>
      </c>
      <c r="B1831">
        <v>16689</v>
      </c>
      <c r="C1831" t="s">
        <v>17</v>
      </c>
      <c r="D1831" s="1">
        <v>40804.561805555553</v>
      </c>
      <c r="E1831" s="1">
        <v>40811.48541666667</v>
      </c>
      <c r="F1831">
        <v>76</v>
      </c>
      <c r="G1831">
        <v>2</v>
      </c>
      <c r="H1831">
        <v>12</v>
      </c>
      <c r="I1831">
        <v>330</v>
      </c>
      <c r="J1831">
        <v>422.6</v>
      </c>
      <c r="K1831">
        <v>211.3</v>
      </c>
      <c r="L1831">
        <v>3</v>
      </c>
      <c r="M1831">
        <v>2</v>
      </c>
      <c r="N1831">
        <v>2</v>
      </c>
      <c r="O1831" t="s">
        <v>66</v>
      </c>
      <c r="P1831">
        <v>7</v>
      </c>
      <c r="Q1831" t="s">
        <v>22</v>
      </c>
      <c r="T1831">
        <v>14207</v>
      </c>
      <c r="U1831" t="s">
        <v>17</v>
      </c>
      <c r="V1831" t="s">
        <v>19</v>
      </c>
      <c r="W1831">
        <v>688</v>
      </c>
      <c r="X1831">
        <v>1</v>
      </c>
      <c r="Y1831">
        <v>157.80000000000001</v>
      </c>
      <c r="Z1831">
        <v>0</v>
      </c>
      <c r="AA1831">
        <v>0</v>
      </c>
      <c r="AB1831">
        <v>0</v>
      </c>
      <c r="AD1831" t="s">
        <v>191</v>
      </c>
      <c r="AE1831">
        <v>0</v>
      </c>
      <c r="AF1831">
        <v>0</v>
      </c>
      <c r="AG1831" t="s">
        <v>198</v>
      </c>
      <c r="AH1831" t="s">
        <v>196</v>
      </c>
      <c r="AJ1831" t="s">
        <v>3918</v>
      </c>
      <c r="AK1831" t="s">
        <v>3919</v>
      </c>
      <c r="AL1831" t="s">
        <v>242</v>
      </c>
      <c r="AM1831" t="s">
        <v>385</v>
      </c>
      <c r="AN1831" t="s">
        <v>386</v>
      </c>
      <c r="AO1831" t="s">
        <v>283</v>
      </c>
      <c r="AP1831" t="s">
        <v>246</v>
      </c>
      <c r="AQ1831" t="s">
        <v>247</v>
      </c>
      <c r="AR1831">
        <v>33380.83</v>
      </c>
      <c r="AS1831">
        <v>18058</v>
      </c>
      <c r="AT1831">
        <v>98.68</v>
      </c>
      <c r="AU1831">
        <v>237.61</v>
      </c>
      <c r="AV1831">
        <v>0.77170000000000005</v>
      </c>
      <c r="AW1831">
        <v>95</v>
      </c>
      <c r="AX1831">
        <v>476</v>
      </c>
      <c r="AY1831">
        <v>427</v>
      </c>
      <c r="AZ1831">
        <v>902</v>
      </c>
      <c r="BA1831">
        <v>1140</v>
      </c>
      <c r="BB1831">
        <v>1.64</v>
      </c>
      <c r="BC1831" t="s">
        <v>248</v>
      </c>
      <c r="BD1831">
        <v>0</v>
      </c>
    </row>
    <row r="1832" spans="1:56" x14ac:dyDescent="0.25">
      <c r="A1832">
        <v>3745</v>
      </c>
      <c r="B1832">
        <v>16137</v>
      </c>
      <c r="C1832" t="s">
        <v>17</v>
      </c>
      <c r="D1832" s="1">
        <v>40206.62777777778</v>
      </c>
      <c r="E1832" s="1">
        <v>40206.62777777778</v>
      </c>
      <c r="F1832">
        <v>681</v>
      </c>
      <c r="G1832">
        <v>1</v>
      </c>
      <c r="H1832">
        <v>28</v>
      </c>
      <c r="I1832">
        <v>210</v>
      </c>
      <c r="J1832">
        <v>422.7</v>
      </c>
      <c r="K1832">
        <v>422.7</v>
      </c>
      <c r="L1832">
        <v>1</v>
      </c>
      <c r="M1832">
        <v>1</v>
      </c>
      <c r="N1832">
        <v>2</v>
      </c>
      <c r="O1832" t="s">
        <v>65</v>
      </c>
      <c r="P1832">
        <v>4</v>
      </c>
      <c r="Q1832" t="s">
        <v>19</v>
      </c>
      <c r="T1832">
        <v>14208</v>
      </c>
      <c r="U1832" t="s">
        <v>17</v>
      </c>
      <c r="V1832" t="s">
        <v>22</v>
      </c>
      <c r="W1832">
        <v>95</v>
      </c>
      <c r="X1832">
        <v>2</v>
      </c>
      <c r="Y1832">
        <v>567.04999999999995</v>
      </c>
      <c r="Z1832">
        <v>151.74</v>
      </c>
      <c r="AA1832">
        <v>0</v>
      </c>
      <c r="AB1832">
        <v>-151.74</v>
      </c>
      <c r="AC1832">
        <v>-100</v>
      </c>
      <c r="AD1832" t="s">
        <v>201</v>
      </c>
      <c r="AE1832">
        <v>151.74</v>
      </c>
      <c r="AF1832">
        <v>0</v>
      </c>
      <c r="AG1832" t="s">
        <v>198</v>
      </c>
      <c r="AH1832" t="s">
        <v>199</v>
      </c>
      <c r="AJ1832" t="s">
        <v>3920</v>
      </c>
      <c r="AK1832" t="s">
        <v>3921</v>
      </c>
      <c r="AL1832" t="s">
        <v>242</v>
      </c>
      <c r="AM1832" t="s">
        <v>243</v>
      </c>
      <c r="AN1832" t="s">
        <v>244</v>
      </c>
      <c r="AO1832" t="s">
        <v>283</v>
      </c>
      <c r="AP1832" t="s">
        <v>246</v>
      </c>
      <c r="AQ1832" t="s">
        <v>247</v>
      </c>
      <c r="AR1832">
        <v>12241.85</v>
      </c>
      <c r="AS1832">
        <v>6272</v>
      </c>
      <c r="AT1832">
        <v>82.61</v>
      </c>
      <c r="AU1832">
        <v>68.17</v>
      </c>
      <c r="AV1832">
        <v>1.0243</v>
      </c>
      <c r="AW1832">
        <v>95</v>
      </c>
      <c r="AX1832">
        <v>137</v>
      </c>
      <c r="AY1832">
        <v>163</v>
      </c>
      <c r="AZ1832">
        <v>299</v>
      </c>
      <c r="BA1832">
        <v>367</v>
      </c>
      <c r="BB1832">
        <v>0.56999999999999995</v>
      </c>
      <c r="BC1832" t="s">
        <v>248</v>
      </c>
      <c r="BD1832">
        <v>0</v>
      </c>
    </row>
    <row r="1833" spans="1:56" x14ac:dyDescent="0.25">
      <c r="A1833">
        <v>1726</v>
      </c>
      <c r="B1833">
        <v>14097</v>
      </c>
      <c r="C1833" t="s">
        <v>17</v>
      </c>
      <c r="D1833" s="1">
        <v>40241.448611111111</v>
      </c>
      <c r="E1833" s="1">
        <v>40405.597222222219</v>
      </c>
      <c r="F1833">
        <v>482</v>
      </c>
      <c r="G1833">
        <v>2</v>
      </c>
      <c r="H1833">
        <v>39</v>
      </c>
      <c r="I1833">
        <v>352</v>
      </c>
      <c r="J1833">
        <v>422.86</v>
      </c>
      <c r="K1833">
        <v>211.43</v>
      </c>
      <c r="L1833">
        <v>1</v>
      </c>
      <c r="M1833">
        <v>3</v>
      </c>
      <c r="N1833">
        <v>2</v>
      </c>
      <c r="O1833" t="s">
        <v>72</v>
      </c>
      <c r="P1833">
        <v>6</v>
      </c>
      <c r="Q1833" t="s">
        <v>29</v>
      </c>
      <c r="T1833">
        <v>14209</v>
      </c>
      <c r="U1833" t="s">
        <v>17</v>
      </c>
      <c r="V1833" t="s">
        <v>129</v>
      </c>
      <c r="W1833">
        <v>11</v>
      </c>
      <c r="X1833">
        <v>15</v>
      </c>
      <c r="Y1833">
        <v>4993.2700000000004</v>
      </c>
      <c r="Z1833">
        <v>793.18</v>
      </c>
      <c r="AA1833">
        <v>197.1</v>
      </c>
      <c r="AB1833">
        <v>-596.08000000000004</v>
      </c>
      <c r="AC1833">
        <v>-75.150000000000006</v>
      </c>
      <c r="AD1833" t="s">
        <v>204</v>
      </c>
      <c r="AE1833">
        <v>596.08000000000004</v>
      </c>
      <c r="AF1833">
        <v>1.1200000000000001</v>
      </c>
      <c r="AG1833" t="s">
        <v>205</v>
      </c>
      <c r="AH1833" t="s">
        <v>193</v>
      </c>
      <c r="AJ1833" t="s">
        <v>3922</v>
      </c>
      <c r="AK1833" t="s">
        <v>3923</v>
      </c>
      <c r="AL1833" t="s">
        <v>242</v>
      </c>
      <c r="AM1833" t="s">
        <v>243</v>
      </c>
      <c r="AN1833" t="s">
        <v>244</v>
      </c>
      <c r="AO1833" t="s">
        <v>245</v>
      </c>
      <c r="AP1833" t="s">
        <v>246</v>
      </c>
      <c r="AQ1833" t="s">
        <v>247</v>
      </c>
      <c r="AR1833">
        <v>20540.330000000002</v>
      </c>
      <c r="AS1833">
        <v>10290</v>
      </c>
      <c r="AT1833">
        <v>50</v>
      </c>
      <c r="AU1833">
        <v>160.78</v>
      </c>
      <c r="AV1833">
        <v>1.8827</v>
      </c>
      <c r="AW1833">
        <v>95</v>
      </c>
      <c r="AX1833">
        <v>322</v>
      </c>
      <c r="AY1833">
        <v>705</v>
      </c>
      <c r="AZ1833">
        <v>1026</v>
      </c>
      <c r="BA1833">
        <v>1187</v>
      </c>
      <c r="BB1833">
        <v>0.34</v>
      </c>
      <c r="BC1833" t="s">
        <v>248</v>
      </c>
      <c r="BD1833">
        <v>0</v>
      </c>
    </row>
    <row r="1834" spans="1:56" x14ac:dyDescent="0.25">
      <c r="A1834">
        <v>3498</v>
      </c>
      <c r="B1834">
        <v>15888</v>
      </c>
      <c r="C1834" t="s">
        <v>17</v>
      </c>
      <c r="D1834" s="1">
        <v>40360.493750000001</v>
      </c>
      <c r="E1834" s="1">
        <v>40806.520833333336</v>
      </c>
      <c r="F1834">
        <v>81</v>
      </c>
      <c r="G1834">
        <v>3</v>
      </c>
      <c r="H1834">
        <v>32</v>
      </c>
      <c r="I1834">
        <v>130</v>
      </c>
      <c r="J1834">
        <v>423.49</v>
      </c>
      <c r="K1834">
        <v>141.16</v>
      </c>
      <c r="L1834">
        <v>3</v>
      </c>
      <c r="M1834">
        <v>3</v>
      </c>
      <c r="N1834">
        <v>2</v>
      </c>
      <c r="O1834" t="s">
        <v>73</v>
      </c>
      <c r="P1834">
        <v>8</v>
      </c>
      <c r="Q1834" t="s">
        <v>22</v>
      </c>
      <c r="T1834">
        <v>14210</v>
      </c>
      <c r="U1834" t="s">
        <v>17</v>
      </c>
      <c r="V1834" t="s">
        <v>96</v>
      </c>
      <c r="W1834">
        <v>106</v>
      </c>
      <c r="X1834">
        <v>16</v>
      </c>
      <c r="Y1834">
        <v>5556.57</v>
      </c>
      <c r="Z1834">
        <v>306.19</v>
      </c>
      <c r="AA1834">
        <v>0</v>
      </c>
      <c r="AB1834">
        <v>-306.19</v>
      </c>
      <c r="AC1834">
        <v>-100</v>
      </c>
      <c r="AD1834" t="s">
        <v>201</v>
      </c>
      <c r="AE1834">
        <v>306.19</v>
      </c>
      <c r="AF1834">
        <v>0.85</v>
      </c>
      <c r="AG1834" t="s">
        <v>203</v>
      </c>
      <c r="AH1834" t="s">
        <v>193</v>
      </c>
      <c r="AJ1834" t="s">
        <v>3924</v>
      </c>
      <c r="AK1834" t="s">
        <v>3925</v>
      </c>
      <c r="AL1834" t="s">
        <v>242</v>
      </c>
      <c r="AM1834" t="s">
        <v>243</v>
      </c>
      <c r="AN1834" t="s">
        <v>244</v>
      </c>
      <c r="AO1834" t="s">
        <v>245</v>
      </c>
      <c r="AP1834" t="s">
        <v>246</v>
      </c>
      <c r="AQ1834" t="s">
        <v>247</v>
      </c>
      <c r="AR1834">
        <v>17576.669999999998</v>
      </c>
      <c r="AS1834">
        <v>8541</v>
      </c>
      <c r="AT1834">
        <v>56.45</v>
      </c>
      <c r="AU1834">
        <v>137.76</v>
      </c>
      <c r="AV1834">
        <v>1.458</v>
      </c>
      <c r="AW1834">
        <v>95</v>
      </c>
      <c r="AX1834">
        <v>276</v>
      </c>
      <c r="AY1834">
        <v>468</v>
      </c>
      <c r="AZ1834">
        <v>743</v>
      </c>
      <c r="BA1834">
        <v>881</v>
      </c>
      <c r="BB1834">
        <v>0.45</v>
      </c>
      <c r="BC1834" t="s">
        <v>248</v>
      </c>
      <c r="BD1834">
        <v>0</v>
      </c>
    </row>
    <row r="1835" spans="1:56" x14ac:dyDescent="0.25">
      <c r="A1835">
        <v>4927</v>
      </c>
      <c r="B1835">
        <v>17330</v>
      </c>
      <c r="C1835" t="s">
        <v>17</v>
      </c>
      <c r="D1835" s="1">
        <v>40239.388888888891</v>
      </c>
      <c r="E1835" s="1">
        <v>40864.37222222222</v>
      </c>
      <c r="F1835">
        <v>23</v>
      </c>
      <c r="G1835">
        <v>4</v>
      </c>
      <c r="H1835">
        <v>7</v>
      </c>
      <c r="I1835">
        <v>122</v>
      </c>
      <c r="J1835">
        <v>423.8</v>
      </c>
      <c r="K1835">
        <v>105.95</v>
      </c>
      <c r="L1835">
        <v>4</v>
      </c>
      <c r="M1835">
        <v>3</v>
      </c>
      <c r="N1835">
        <v>2</v>
      </c>
      <c r="O1835" t="s">
        <v>76</v>
      </c>
      <c r="P1835">
        <v>9</v>
      </c>
      <c r="Q1835" t="s">
        <v>24</v>
      </c>
      <c r="T1835">
        <v>14211</v>
      </c>
      <c r="U1835" t="s">
        <v>17</v>
      </c>
      <c r="V1835" t="s">
        <v>129</v>
      </c>
      <c r="W1835">
        <v>54</v>
      </c>
      <c r="X1835">
        <v>18</v>
      </c>
      <c r="Y1835">
        <v>4402.29</v>
      </c>
      <c r="Z1835">
        <v>220.04</v>
      </c>
      <c r="AA1835">
        <v>1111.17</v>
      </c>
      <c r="AB1835">
        <v>891.13</v>
      </c>
      <c r="AC1835">
        <v>404.99</v>
      </c>
      <c r="AD1835" t="s">
        <v>194</v>
      </c>
      <c r="AE1835">
        <v>0</v>
      </c>
      <c r="AF1835">
        <v>2.29</v>
      </c>
      <c r="AG1835" t="s">
        <v>195</v>
      </c>
      <c r="AH1835" t="s">
        <v>196</v>
      </c>
      <c r="AJ1835" t="s">
        <v>3926</v>
      </c>
      <c r="AK1835" t="s">
        <v>3927</v>
      </c>
      <c r="AL1835" t="s">
        <v>242</v>
      </c>
      <c r="AM1835" t="s">
        <v>385</v>
      </c>
      <c r="AN1835" t="s">
        <v>386</v>
      </c>
      <c r="AO1835" t="s">
        <v>283</v>
      </c>
      <c r="AP1835" t="s">
        <v>246</v>
      </c>
      <c r="AQ1835" t="s">
        <v>247</v>
      </c>
      <c r="AR1835">
        <v>15946.55</v>
      </c>
      <c r="AS1835">
        <v>1688</v>
      </c>
      <c r="AT1835">
        <v>98.78</v>
      </c>
      <c r="AU1835">
        <v>20.59</v>
      </c>
      <c r="AV1835">
        <v>0.93899999999999995</v>
      </c>
      <c r="AW1835">
        <v>95</v>
      </c>
      <c r="AX1835">
        <v>42</v>
      </c>
      <c r="AY1835">
        <v>45</v>
      </c>
      <c r="AZ1835">
        <v>87</v>
      </c>
      <c r="BA1835">
        <v>107</v>
      </c>
      <c r="BB1835">
        <v>5.27</v>
      </c>
      <c r="BC1835" t="s">
        <v>248</v>
      </c>
      <c r="BD1835">
        <v>0</v>
      </c>
    </row>
    <row r="1836" spans="1:56" x14ac:dyDescent="0.25">
      <c r="A1836">
        <v>4514</v>
      </c>
      <c r="B1836">
        <v>16913</v>
      </c>
      <c r="C1836" t="s">
        <v>17</v>
      </c>
      <c r="D1836" s="1">
        <v>40235.504166666666</v>
      </c>
      <c r="E1836" s="1">
        <v>40596.538888888892</v>
      </c>
      <c r="F1836">
        <v>291</v>
      </c>
      <c r="G1836">
        <v>3</v>
      </c>
      <c r="H1836">
        <v>18</v>
      </c>
      <c r="I1836">
        <v>229</v>
      </c>
      <c r="J1836">
        <v>423.91</v>
      </c>
      <c r="K1836">
        <v>141.30000000000001</v>
      </c>
      <c r="L1836">
        <v>2</v>
      </c>
      <c r="M1836">
        <v>3</v>
      </c>
      <c r="N1836">
        <v>2</v>
      </c>
      <c r="O1836" t="s">
        <v>74</v>
      </c>
      <c r="P1836">
        <v>7</v>
      </c>
      <c r="Q1836" t="s">
        <v>29</v>
      </c>
      <c r="T1836">
        <v>14212</v>
      </c>
      <c r="U1836" t="s">
        <v>17</v>
      </c>
      <c r="V1836" t="s">
        <v>22</v>
      </c>
      <c r="W1836">
        <v>90</v>
      </c>
      <c r="X1836">
        <v>2</v>
      </c>
      <c r="Y1836">
        <v>2190.14</v>
      </c>
      <c r="Z1836">
        <v>0</v>
      </c>
      <c r="AA1836">
        <v>1070.48</v>
      </c>
      <c r="AB1836">
        <v>1070.48</v>
      </c>
      <c r="AD1836" t="s">
        <v>197</v>
      </c>
      <c r="AE1836">
        <v>0</v>
      </c>
      <c r="AF1836">
        <v>0</v>
      </c>
      <c r="AG1836" t="s">
        <v>198</v>
      </c>
      <c r="AH1836" t="s">
        <v>199</v>
      </c>
      <c r="AJ1836" t="s">
        <v>3928</v>
      </c>
      <c r="AK1836" t="s">
        <v>3929</v>
      </c>
      <c r="AL1836" t="s">
        <v>242</v>
      </c>
      <c r="AM1836" t="s">
        <v>385</v>
      </c>
      <c r="AN1836" t="s">
        <v>386</v>
      </c>
      <c r="AO1836" t="s">
        <v>283</v>
      </c>
      <c r="AP1836" t="s">
        <v>246</v>
      </c>
      <c r="AQ1836" t="s">
        <v>247</v>
      </c>
      <c r="AR1836">
        <v>15795.01</v>
      </c>
      <c r="AS1836">
        <v>1660</v>
      </c>
      <c r="AT1836">
        <v>95.12</v>
      </c>
      <c r="AU1836">
        <v>20.239999999999998</v>
      </c>
      <c r="AV1836">
        <v>0.98709999999999998</v>
      </c>
      <c r="AW1836">
        <v>95</v>
      </c>
      <c r="AX1836">
        <v>41</v>
      </c>
      <c r="AY1836">
        <v>47</v>
      </c>
      <c r="AZ1836">
        <v>87</v>
      </c>
      <c r="BA1836">
        <v>108</v>
      </c>
      <c r="BB1836">
        <v>6.95</v>
      </c>
      <c r="BC1836" t="s">
        <v>248</v>
      </c>
      <c r="BD1836">
        <v>0</v>
      </c>
    </row>
    <row r="1837" spans="1:56" x14ac:dyDescent="0.25">
      <c r="A1837">
        <v>4145</v>
      </c>
      <c r="B1837">
        <v>16541</v>
      </c>
      <c r="C1837" t="s">
        <v>17</v>
      </c>
      <c r="D1837" s="1">
        <v>40151.556944444441</v>
      </c>
      <c r="E1837" s="1">
        <v>40151.556944444441</v>
      </c>
      <c r="F1837">
        <v>736</v>
      </c>
      <c r="G1837">
        <v>1</v>
      </c>
      <c r="H1837">
        <v>38</v>
      </c>
      <c r="I1837">
        <v>173</v>
      </c>
      <c r="J1837">
        <v>424.03</v>
      </c>
      <c r="K1837">
        <v>424.03</v>
      </c>
      <c r="L1837">
        <v>1</v>
      </c>
      <c r="M1837">
        <v>1</v>
      </c>
      <c r="N1837">
        <v>2</v>
      </c>
      <c r="O1837" t="s">
        <v>65</v>
      </c>
      <c r="P1837">
        <v>4</v>
      </c>
      <c r="Q1837" t="s">
        <v>19</v>
      </c>
      <c r="T1837">
        <v>14213</v>
      </c>
      <c r="U1837" t="s">
        <v>17</v>
      </c>
      <c r="V1837" t="s">
        <v>19</v>
      </c>
      <c r="W1837">
        <v>405</v>
      </c>
      <c r="X1837">
        <v>1</v>
      </c>
      <c r="Y1837">
        <v>1192.2</v>
      </c>
      <c r="Z1837">
        <v>0</v>
      </c>
      <c r="AA1837">
        <v>0</v>
      </c>
      <c r="AB1837">
        <v>0</v>
      </c>
      <c r="AD1837" t="s">
        <v>191</v>
      </c>
      <c r="AE1837">
        <v>0</v>
      </c>
      <c r="AF1837">
        <v>100</v>
      </c>
      <c r="AG1837" t="s">
        <v>192</v>
      </c>
      <c r="AH1837" t="s">
        <v>199</v>
      </c>
      <c r="AJ1837" t="s">
        <v>3930</v>
      </c>
      <c r="AK1837" t="s">
        <v>3931</v>
      </c>
      <c r="AL1837" t="s">
        <v>242</v>
      </c>
      <c r="AM1837" t="s">
        <v>243</v>
      </c>
      <c r="AN1837" t="s">
        <v>244</v>
      </c>
      <c r="AO1837" t="s">
        <v>283</v>
      </c>
      <c r="AP1837" t="s">
        <v>246</v>
      </c>
      <c r="AQ1837" t="s">
        <v>247</v>
      </c>
      <c r="AR1837">
        <v>13437.03</v>
      </c>
      <c r="AS1837">
        <v>1618</v>
      </c>
      <c r="AT1837">
        <v>95.12</v>
      </c>
      <c r="AU1837">
        <v>19.73</v>
      </c>
      <c r="AV1837">
        <v>1.0419</v>
      </c>
      <c r="AW1837">
        <v>95</v>
      </c>
      <c r="AX1837">
        <v>40</v>
      </c>
      <c r="AY1837">
        <v>48</v>
      </c>
      <c r="AZ1837">
        <v>88</v>
      </c>
      <c r="BA1837">
        <v>108</v>
      </c>
      <c r="BB1837">
        <v>2.71</v>
      </c>
      <c r="BC1837" t="s">
        <v>248</v>
      </c>
      <c r="BD1837">
        <v>0</v>
      </c>
    </row>
    <row r="1838" spans="1:56" x14ac:dyDescent="0.25">
      <c r="A1838">
        <v>4701</v>
      </c>
      <c r="B1838">
        <v>17103</v>
      </c>
      <c r="C1838" t="s">
        <v>17</v>
      </c>
      <c r="D1838" s="1">
        <v>40164.588888888888</v>
      </c>
      <c r="E1838" s="1">
        <v>40164.588888888888</v>
      </c>
      <c r="F1838">
        <v>723</v>
      </c>
      <c r="G1838">
        <v>1</v>
      </c>
      <c r="H1838">
        <v>32</v>
      </c>
      <c r="I1838">
        <v>471</v>
      </c>
      <c r="J1838">
        <v>424.3</v>
      </c>
      <c r="K1838">
        <v>424.3</v>
      </c>
      <c r="L1838">
        <v>1</v>
      </c>
      <c r="M1838">
        <v>1</v>
      </c>
      <c r="N1838">
        <v>2</v>
      </c>
      <c r="O1838" t="s">
        <v>65</v>
      </c>
      <c r="P1838">
        <v>4</v>
      </c>
      <c r="Q1838" t="s">
        <v>19</v>
      </c>
      <c r="T1838">
        <v>14214</v>
      </c>
      <c r="U1838" t="s">
        <v>17</v>
      </c>
      <c r="V1838" t="s">
        <v>96</v>
      </c>
      <c r="W1838">
        <v>31</v>
      </c>
      <c r="X1838">
        <v>5</v>
      </c>
      <c r="Y1838">
        <v>1004.38</v>
      </c>
      <c r="Z1838">
        <v>260.51</v>
      </c>
      <c r="AA1838">
        <v>105.22</v>
      </c>
      <c r="AB1838">
        <v>-155.29</v>
      </c>
      <c r="AC1838">
        <v>-59.61</v>
      </c>
      <c r="AD1838" t="s">
        <v>204</v>
      </c>
      <c r="AE1838">
        <v>155.29</v>
      </c>
      <c r="AF1838">
        <v>0.41</v>
      </c>
      <c r="AG1838" t="s">
        <v>205</v>
      </c>
      <c r="AH1838" t="s">
        <v>193</v>
      </c>
      <c r="AJ1838" t="s">
        <v>3932</v>
      </c>
      <c r="AK1838" t="s">
        <v>3933</v>
      </c>
      <c r="AL1838" t="s">
        <v>242</v>
      </c>
      <c r="AM1838" t="s">
        <v>243</v>
      </c>
      <c r="AN1838" t="s">
        <v>244</v>
      </c>
      <c r="AO1838" t="s">
        <v>283</v>
      </c>
      <c r="AP1838" t="s">
        <v>246</v>
      </c>
      <c r="AQ1838" t="s">
        <v>247</v>
      </c>
      <c r="AR1838">
        <v>11492.82</v>
      </c>
      <c r="AS1838">
        <v>4478</v>
      </c>
      <c r="AT1838">
        <v>96.34</v>
      </c>
      <c r="AU1838">
        <v>54.61</v>
      </c>
      <c r="AV1838">
        <v>1.7047000000000001</v>
      </c>
      <c r="AW1838">
        <v>95</v>
      </c>
      <c r="AX1838">
        <v>110</v>
      </c>
      <c r="AY1838">
        <v>217</v>
      </c>
      <c r="AZ1838">
        <v>326</v>
      </c>
      <c r="BA1838">
        <v>381</v>
      </c>
      <c r="BB1838">
        <v>1.52</v>
      </c>
      <c r="BC1838" t="s">
        <v>248</v>
      </c>
      <c r="BD1838">
        <v>0</v>
      </c>
    </row>
    <row r="1839" spans="1:56" x14ac:dyDescent="0.25">
      <c r="A1839">
        <v>143</v>
      </c>
      <c r="B1839">
        <v>12491</v>
      </c>
      <c r="C1839" t="s">
        <v>36</v>
      </c>
      <c r="D1839" s="1">
        <v>40848.512499999997</v>
      </c>
      <c r="E1839" s="1">
        <v>40848.512499999997</v>
      </c>
      <c r="F1839">
        <v>39</v>
      </c>
      <c r="G1839">
        <v>1</v>
      </c>
      <c r="H1839">
        <v>24</v>
      </c>
      <c r="I1839">
        <v>258</v>
      </c>
      <c r="J1839">
        <v>424.4</v>
      </c>
      <c r="K1839">
        <v>424.4</v>
      </c>
      <c r="L1839">
        <v>4</v>
      </c>
      <c r="M1839">
        <v>2</v>
      </c>
      <c r="N1839">
        <v>2</v>
      </c>
      <c r="O1839" t="s">
        <v>64</v>
      </c>
      <c r="P1839">
        <v>8</v>
      </c>
      <c r="Q1839" t="s">
        <v>24</v>
      </c>
      <c r="T1839">
        <v>14215</v>
      </c>
      <c r="U1839" t="s">
        <v>17</v>
      </c>
      <c r="V1839" t="s">
        <v>129</v>
      </c>
      <c r="W1839">
        <v>12</v>
      </c>
      <c r="X1839">
        <v>9</v>
      </c>
      <c r="Y1839">
        <v>3250.33</v>
      </c>
      <c r="Z1839">
        <v>0</v>
      </c>
      <c r="AA1839">
        <v>691.45</v>
      </c>
      <c r="AB1839">
        <v>691.45</v>
      </c>
      <c r="AD1839" t="s">
        <v>197</v>
      </c>
      <c r="AE1839">
        <v>0</v>
      </c>
      <c r="AF1839">
        <v>0.36</v>
      </c>
      <c r="AG1839" t="s">
        <v>198</v>
      </c>
      <c r="AH1839" t="s">
        <v>196</v>
      </c>
      <c r="AJ1839" t="s">
        <v>3934</v>
      </c>
      <c r="AK1839" t="s">
        <v>3935</v>
      </c>
      <c r="AL1839" t="s">
        <v>251</v>
      </c>
      <c r="AM1839" t="s">
        <v>243</v>
      </c>
      <c r="AN1839" t="s">
        <v>252</v>
      </c>
      <c r="AO1839" t="s">
        <v>245</v>
      </c>
      <c r="AP1839" t="s">
        <v>318</v>
      </c>
      <c r="AQ1839" t="s">
        <v>247</v>
      </c>
      <c r="AR1839">
        <v>735.23</v>
      </c>
      <c r="AS1839">
        <v>405</v>
      </c>
      <c r="AT1839">
        <v>47.95</v>
      </c>
      <c r="AU1839">
        <v>5.55</v>
      </c>
      <c r="AV1839">
        <v>2.0251000000000001</v>
      </c>
      <c r="AW1839">
        <v>95</v>
      </c>
      <c r="AX1839">
        <v>12</v>
      </c>
      <c r="AY1839">
        <v>27</v>
      </c>
      <c r="AZ1839">
        <v>38</v>
      </c>
      <c r="BA1839">
        <v>43</v>
      </c>
      <c r="BB1839">
        <v>0.25</v>
      </c>
      <c r="BC1839" t="s">
        <v>324</v>
      </c>
      <c r="BD1839">
        <v>0</v>
      </c>
    </row>
    <row r="1840" spans="1:56" x14ac:dyDescent="0.25">
      <c r="A1840">
        <v>38</v>
      </c>
      <c r="B1840">
        <v>12384</v>
      </c>
      <c r="C1840" t="s">
        <v>81</v>
      </c>
      <c r="D1840" s="1">
        <v>40765.474305555559</v>
      </c>
      <c r="E1840" s="1">
        <v>40858.36041666667</v>
      </c>
      <c r="F1840">
        <v>29</v>
      </c>
      <c r="G1840">
        <v>2</v>
      </c>
      <c r="H1840">
        <v>25</v>
      </c>
      <c r="I1840">
        <v>122</v>
      </c>
      <c r="J1840">
        <v>425.27</v>
      </c>
      <c r="K1840">
        <v>212.64</v>
      </c>
      <c r="L1840">
        <v>4</v>
      </c>
      <c r="M1840">
        <v>2</v>
      </c>
      <c r="N1840">
        <v>2</v>
      </c>
      <c r="O1840" t="s">
        <v>64</v>
      </c>
      <c r="P1840">
        <v>8</v>
      </c>
      <c r="Q1840" t="s">
        <v>24</v>
      </c>
      <c r="T1840">
        <v>14216</v>
      </c>
      <c r="U1840" t="s">
        <v>17</v>
      </c>
      <c r="V1840" t="s">
        <v>129</v>
      </c>
      <c r="W1840">
        <v>4</v>
      </c>
      <c r="X1840">
        <v>5</v>
      </c>
      <c r="Y1840">
        <v>2150.04</v>
      </c>
      <c r="Z1840">
        <v>0</v>
      </c>
      <c r="AA1840">
        <v>1839.3</v>
      </c>
      <c r="AB1840">
        <v>1839.3</v>
      </c>
      <c r="AD1840" t="s">
        <v>197</v>
      </c>
      <c r="AE1840">
        <v>0</v>
      </c>
      <c r="AF1840">
        <v>0.36</v>
      </c>
      <c r="AG1840" t="s">
        <v>198</v>
      </c>
      <c r="AH1840" t="s">
        <v>196</v>
      </c>
      <c r="AJ1840" t="s">
        <v>3936</v>
      </c>
      <c r="AK1840" t="s">
        <v>3937</v>
      </c>
      <c r="AL1840" t="s">
        <v>276</v>
      </c>
      <c r="AM1840" t="s">
        <v>243</v>
      </c>
      <c r="AN1840" t="s">
        <v>277</v>
      </c>
      <c r="AO1840" t="s">
        <v>283</v>
      </c>
      <c r="AP1840" t="s">
        <v>278</v>
      </c>
      <c r="AQ1840" t="s">
        <v>247</v>
      </c>
      <c r="AR1840">
        <v>4021.12</v>
      </c>
      <c r="AS1840">
        <v>1651</v>
      </c>
      <c r="AT1840">
        <v>91.89</v>
      </c>
      <c r="AU1840">
        <v>22.31</v>
      </c>
      <c r="AV1840">
        <v>1.0452999999999999</v>
      </c>
      <c r="AW1840">
        <v>95</v>
      </c>
      <c r="AX1840">
        <v>45</v>
      </c>
      <c r="AY1840">
        <v>55</v>
      </c>
      <c r="AZ1840">
        <v>99</v>
      </c>
      <c r="BA1840">
        <v>122</v>
      </c>
      <c r="BB1840">
        <v>0.36</v>
      </c>
      <c r="BC1840" t="s">
        <v>278</v>
      </c>
      <c r="BD1840">
        <v>0</v>
      </c>
    </row>
    <row r="1841" spans="1:56" x14ac:dyDescent="0.25">
      <c r="A1841">
        <v>1334</v>
      </c>
      <c r="B1841">
        <v>13703</v>
      </c>
      <c r="C1841" t="s">
        <v>17</v>
      </c>
      <c r="D1841" s="1">
        <v>40471.549305555556</v>
      </c>
      <c r="E1841" s="1">
        <v>40568.548611111109</v>
      </c>
      <c r="F1841">
        <v>319</v>
      </c>
      <c r="G1841">
        <v>2</v>
      </c>
      <c r="H1841">
        <v>36</v>
      </c>
      <c r="I1841">
        <v>128</v>
      </c>
      <c r="J1841">
        <v>425.56</v>
      </c>
      <c r="K1841">
        <v>212.78</v>
      </c>
      <c r="L1841">
        <v>2</v>
      </c>
      <c r="M1841">
        <v>2</v>
      </c>
      <c r="N1841">
        <v>2</v>
      </c>
      <c r="O1841" t="s">
        <v>67</v>
      </c>
      <c r="P1841">
        <v>6</v>
      </c>
      <c r="Q1841" t="s">
        <v>22</v>
      </c>
      <c r="T1841">
        <v>14217</v>
      </c>
      <c r="U1841" t="s">
        <v>17</v>
      </c>
      <c r="V1841" t="s">
        <v>129</v>
      </c>
      <c r="W1841">
        <v>2</v>
      </c>
      <c r="X1841">
        <v>23</v>
      </c>
      <c r="Y1841">
        <v>3298.59</v>
      </c>
      <c r="Z1841">
        <v>222.25</v>
      </c>
      <c r="AA1841">
        <v>793.48</v>
      </c>
      <c r="AB1841">
        <v>571.23</v>
      </c>
      <c r="AC1841">
        <v>257.02</v>
      </c>
      <c r="AD1841" t="s">
        <v>194</v>
      </c>
      <c r="AE1841">
        <v>0</v>
      </c>
      <c r="AF1841">
        <v>5.85</v>
      </c>
      <c r="AG1841" t="s">
        <v>195</v>
      </c>
      <c r="AH1841" t="s">
        <v>196</v>
      </c>
      <c r="AJ1841" t="s">
        <v>3938</v>
      </c>
      <c r="AK1841" t="s">
        <v>3939</v>
      </c>
      <c r="AL1841" t="s">
        <v>251</v>
      </c>
      <c r="AM1841" t="s">
        <v>243</v>
      </c>
      <c r="AN1841" t="s">
        <v>252</v>
      </c>
      <c r="AO1841" t="s">
        <v>245</v>
      </c>
      <c r="AP1841" t="s">
        <v>318</v>
      </c>
      <c r="AQ1841" t="s">
        <v>247</v>
      </c>
      <c r="AR1841">
        <v>765.39</v>
      </c>
      <c r="AS1841">
        <v>357</v>
      </c>
      <c r="AT1841">
        <v>66.23</v>
      </c>
      <c r="AU1841">
        <v>4.6399999999999997</v>
      </c>
      <c r="AV1841">
        <v>1.6212</v>
      </c>
      <c r="AW1841">
        <v>95</v>
      </c>
      <c r="AX1841">
        <v>10</v>
      </c>
      <c r="AY1841">
        <v>18</v>
      </c>
      <c r="AZ1841">
        <v>27</v>
      </c>
      <c r="BA1841">
        <v>32</v>
      </c>
      <c r="BB1841">
        <v>0</v>
      </c>
      <c r="BC1841" t="s">
        <v>324</v>
      </c>
      <c r="BD1841">
        <v>0</v>
      </c>
    </row>
    <row r="1842" spans="1:56" x14ac:dyDescent="0.25">
      <c r="A1842">
        <v>2496</v>
      </c>
      <c r="B1842">
        <v>14877</v>
      </c>
      <c r="C1842" t="s">
        <v>17</v>
      </c>
      <c r="D1842" s="1">
        <v>40244.517361111109</v>
      </c>
      <c r="E1842" s="1">
        <v>40468.54791666667</v>
      </c>
      <c r="F1842">
        <v>419</v>
      </c>
      <c r="G1842">
        <v>2</v>
      </c>
      <c r="H1842">
        <v>57</v>
      </c>
      <c r="I1842">
        <v>168</v>
      </c>
      <c r="J1842">
        <v>425.85</v>
      </c>
      <c r="K1842">
        <v>212.93</v>
      </c>
      <c r="L1842">
        <v>1</v>
      </c>
      <c r="M1842">
        <v>3</v>
      </c>
      <c r="N1842">
        <v>2</v>
      </c>
      <c r="O1842" t="s">
        <v>72</v>
      </c>
      <c r="P1842">
        <v>6</v>
      </c>
      <c r="Q1842" t="s">
        <v>29</v>
      </c>
      <c r="T1842">
        <v>14218</v>
      </c>
      <c r="U1842" t="s">
        <v>17</v>
      </c>
      <c r="V1842" t="s">
        <v>24</v>
      </c>
      <c r="W1842">
        <v>43</v>
      </c>
      <c r="X1842">
        <v>1</v>
      </c>
      <c r="Y1842">
        <v>169.48</v>
      </c>
      <c r="Z1842">
        <v>0</v>
      </c>
      <c r="AA1842">
        <v>169.48</v>
      </c>
      <c r="AB1842">
        <v>169.48</v>
      </c>
      <c r="AD1842" t="s">
        <v>197</v>
      </c>
      <c r="AE1842">
        <v>0</v>
      </c>
      <c r="AF1842">
        <v>0</v>
      </c>
      <c r="AG1842" t="s">
        <v>198</v>
      </c>
      <c r="AH1842" t="s">
        <v>196</v>
      </c>
      <c r="AJ1842" t="s">
        <v>3940</v>
      </c>
      <c r="AK1842" t="s">
        <v>3941</v>
      </c>
      <c r="AL1842" t="s">
        <v>251</v>
      </c>
      <c r="AM1842" t="s">
        <v>243</v>
      </c>
      <c r="AN1842" t="s">
        <v>252</v>
      </c>
      <c r="AO1842" t="s">
        <v>245</v>
      </c>
      <c r="AP1842" t="s">
        <v>318</v>
      </c>
      <c r="AQ1842" t="s">
        <v>247</v>
      </c>
      <c r="AR1842">
        <v>704.9</v>
      </c>
      <c r="AS1842">
        <v>300</v>
      </c>
      <c r="AT1842">
        <v>53.42</v>
      </c>
      <c r="AU1842">
        <v>4.1100000000000003</v>
      </c>
      <c r="AV1842">
        <v>1.8329</v>
      </c>
      <c r="AW1842">
        <v>95</v>
      </c>
      <c r="AX1842">
        <v>9</v>
      </c>
      <c r="AY1842">
        <v>18</v>
      </c>
      <c r="AZ1842">
        <v>26</v>
      </c>
      <c r="BA1842">
        <v>30</v>
      </c>
      <c r="BB1842">
        <v>0</v>
      </c>
      <c r="BC1842" t="s">
        <v>324</v>
      </c>
      <c r="BD1842">
        <v>0</v>
      </c>
    </row>
    <row r="1843" spans="1:56" x14ac:dyDescent="0.25">
      <c r="A1843">
        <v>2833</v>
      </c>
      <c r="B1843">
        <v>15217</v>
      </c>
      <c r="C1843" t="s">
        <v>17</v>
      </c>
      <c r="D1843" s="1">
        <v>40323.57708333333</v>
      </c>
      <c r="E1843" s="1">
        <v>40323.57708333333</v>
      </c>
      <c r="F1843">
        <v>564</v>
      </c>
      <c r="G1843">
        <v>1</v>
      </c>
      <c r="H1843">
        <v>28</v>
      </c>
      <c r="I1843">
        <v>190</v>
      </c>
      <c r="J1843">
        <v>426.24</v>
      </c>
      <c r="K1843">
        <v>426.24</v>
      </c>
      <c r="L1843">
        <v>1</v>
      </c>
      <c r="M1843">
        <v>1</v>
      </c>
      <c r="N1843">
        <v>2</v>
      </c>
      <c r="O1843" t="s">
        <v>65</v>
      </c>
      <c r="P1843">
        <v>4</v>
      </c>
      <c r="Q1843" t="s">
        <v>19</v>
      </c>
      <c r="T1843">
        <v>14219</v>
      </c>
      <c r="U1843" t="s">
        <v>17</v>
      </c>
      <c r="V1843" t="s">
        <v>24</v>
      </c>
      <c r="W1843">
        <v>5</v>
      </c>
      <c r="X1843">
        <v>3</v>
      </c>
      <c r="Y1843">
        <v>633.83000000000004</v>
      </c>
      <c r="Z1843">
        <v>0</v>
      </c>
      <c r="AA1843">
        <v>89.94</v>
      </c>
      <c r="AB1843">
        <v>89.94</v>
      </c>
      <c r="AD1843" t="s">
        <v>197</v>
      </c>
      <c r="AE1843">
        <v>0</v>
      </c>
      <c r="AF1843">
        <v>0</v>
      </c>
      <c r="AG1843" t="s">
        <v>198</v>
      </c>
      <c r="AH1843" t="s">
        <v>196</v>
      </c>
      <c r="AJ1843" t="s">
        <v>3942</v>
      </c>
      <c r="AK1843" t="s">
        <v>3943</v>
      </c>
      <c r="AL1843" t="s">
        <v>276</v>
      </c>
      <c r="AM1843" t="s">
        <v>243</v>
      </c>
      <c r="AN1843" t="s">
        <v>277</v>
      </c>
      <c r="AO1843" t="s">
        <v>245</v>
      </c>
      <c r="AP1843" t="s">
        <v>278</v>
      </c>
      <c r="AQ1843" t="s">
        <v>247</v>
      </c>
      <c r="AR1843">
        <v>2348.4699999999998</v>
      </c>
      <c r="AS1843">
        <v>989</v>
      </c>
      <c r="AT1843">
        <v>59.46</v>
      </c>
      <c r="AU1843">
        <v>13.36</v>
      </c>
      <c r="AV1843">
        <v>1.6108</v>
      </c>
      <c r="AW1843">
        <v>95</v>
      </c>
      <c r="AX1843">
        <v>27</v>
      </c>
      <c r="AY1843">
        <v>51</v>
      </c>
      <c r="AZ1843">
        <v>77</v>
      </c>
      <c r="BA1843">
        <v>91</v>
      </c>
      <c r="BB1843">
        <v>0</v>
      </c>
      <c r="BC1843" t="s">
        <v>278</v>
      </c>
      <c r="BD1843">
        <v>0</v>
      </c>
    </row>
    <row r="1844" spans="1:56" x14ac:dyDescent="0.25">
      <c r="A1844">
        <v>3575</v>
      </c>
      <c r="B1844">
        <v>15966</v>
      </c>
      <c r="C1844" t="s">
        <v>17</v>
      </c>
      <c r="D1844" s="1">
        <v>40436.447222222225</v>
      </c>
      <c r="E1844" s="1">
        <v>40436.447222222225</v>
      </c>
      <c r="F1844">
        <v>451</v>
      </c>
      <c r="G1844">
        <v>1</v>
      </c>
      <c r="H1844">
        <v>27</v>
      </c>
      <c r="I1844">
        <v>275</v>
      </c>
      <c r="J1844">
        <v>426.53</v>
      </c>
      <c r="K1844">
        <v>426.53</v>
      </c>
      <c r="L1844">
        <v>1</v>
      </c>
      <c r="M1844">
        <v>1</v>
      </c>
      <c r="N1844">
        <v>2</v>
      </c>
      <c r="O1844" t="s">
        <v>65</v>
      </c>
      <c r="P1844">
        <v>4</v>
      </c>
      <c r="Q1844" t="s">
        <v>19</v>
      </c>
      <c r="T1844">
        <v>14220</v>
      </c>
      <c r="U1844" t="s">
        <v>17</v>
      </c>
      <c r="V1844" t="s">
        <v>40</v>
      </c>
      <c r="W1844">
        <v>248</v>
      </c>
      <c r="X1844">
        <v>4</v>
      </c>
      <c r="Y1844">
        <v>1515</v>
      </c>
      <c r="Z1844">
        <v>0</v>
      </c>
      <c r="AA1844">
        <v>0</v>
      </c>
      <c r="AB1844">
        <v>0</v>
      </c>
      <c r="AD1844" t="s">
        <v>191</v>
      </c>
      <c r="AE1844">
        <v>0</v>
      </c>
      <c r="AF1844">
        <v>0</v>
      </c>
      <c r="AG1844" t="s">
        <v>200</v>
      </c>
      <c r="AH1844" t="s">
        <v>193</v>
      </c>
      <c r="AJ1844" t="s">
        <v>3944</v>
      </c>
      <c r="AK1844" t="s">
        <v>3945</v>
      </c>
      <c r="AL1844" t="s">
        <v>251</v>
      </c>
      <c r="AM1844" t="s">
        <v>243</v>
      </c>
      <c r="AN1844" t="s">
        <v>252</v>
      </c>
      <c r="AO1844" t="s">
        <v>245</v>
      </c>
      <c r="AP1844" t="s">
        <v>318</v>
      </c>
      <c r="AQ1844" t="s">
        <v>247</v>
      </c>
      <c r="AR1844">
        <v>1006.24</v>
      </c>
      <c r="AS1844">
        <v>464</v>
      </c>
      <c r="AT1844">
        <v>56.76</v>
      </c>
      <c r="AU1844">
        <v>6.27</v>
      </c>
      <c r="AV1844">
        <v>1.5257000000000001</v>
      </c>
      <c r="AW1844">
        <v>95</v>
      </c>
      <c r="AX1844">
        <v>13</v>
      </c>
      <c r="AY1844">
        <v>23</v>
      </c>
      <c r="AZ1844">
        <v>35</v>
      </c>
      <c r="BA1844">
        <v>42</v>
      </c>
      <c r="BB1844">
        <v>0</v>
      </c>
      <c r="BC1844" t="s">
        <v>324</v>
      </c>
      <c r="BD1844">
        <v>0</v>
      </c>
    </row>
    <row r="1845" spans="1:56" x14ac:dyDescent="0.25">
      <c r="A1845">
        <v>1915</v>
      </c>
      <c r="B1845">
        <v>14288</v>
      </c>
      <c r="C1845" t="s">
        <v>17</v>
      </c>
      <c r="D1845" s="1">
        <v>40673.556944444441</v>
      </c>
      <c r="E1845" s="1">
        <v>40673.556944444441</v>
      </c>
      <c r="F1845">
        <v>214</v>
      </c>
      <c r="G1845">
        <v>1</v>
      </c>
      <c r="H1845">
        <v>16</v>
      </c>
      <c r="I1845">
        <v>188</v>
      </c>
      <c r="J1845">
        <v>426.6</v>
      </c>
      <c r="K1845">
        <v>426.6</v>
      </c>
      <c r="L1845">
        <v>2</v>
      </c>
      <c r="M1845">
        <v>1</v>
      </c>
      <c r="N1845">
        <v>2</v>
      </c>
      <c r="O1845" t="s">
        <v>68</v>
      </c>
      <c r="P1845">
        <v>5</v>
      </c>
      <c r="Q1845" t="s">
        <v>19</v>
      </c>
      <c r="T1845">
        <v>14221</v>
      </c>
      <c r="U1845" t="s">
        <v>17</v>
      </c>
      <c r="V1845" t="s">
        <v>129</v>
      </c>
      <c r="W1845">
        <v>43</v>
      </c>
      <c r="X1845">
        <v>17</v>
      </c>
      <c r="Y1845">
        <v>6517.49</v>
      </c>
      <c r="Z1845">
        <v>963.18</v>
      </c>
      <c r="AA1845">
        <v>815.79</v>
      </c>
      <c r="AB1845">
        <v>-147.38999999999999</v>
      </c>
      <c r="AC1845">
        <v>-15.3</v>
      </c>
      <c r="AD1845" t="s">
        <v>202</v>
      </c>
      <c r="AE1845">
        <v>147.38999999999999</v>
      </c>
      <c r="AF1845">
        <v>0.17</v>
      </c>
      <c r="AG1845" t="s">
        <v>198</v>
      </c>
      <c r="AH1845" t="s">
        <v>196</v>
      </c>
      <c r="AJ1845" t="s">
        <v>3946</v>
      </c>
      <c r="AK1845" t="s">
        <v>3947</v>
      </c>
      <c r="AL1845" t="s">
        <v>242</v>
      </c>
      <c r="AM1845" t="s">
        <v>243</v>
      </c>
      <c r="AN1845" t="s">
        <v>244</v>
      </c>
      <c r="AO1845" t="s">
        <v>283</v>
      </c>
      <c r="AP1845" t="s">
        <v>246</v>
      </c>
      <c r="AQ1845" t="s">
        <v>247</v>
      </c>
      <c r="AR1845">
        <v>7069.88</v>
      </c>
      <c r="AS1845">
        <v>4857</v>
      </c>
      <c r="AT1845">
        <v>97.59</v>
      </c>
      <c r="AU1845">
        <v>58.52</v>
      </c>
      <c r="AV1845">
        <v>1.2428999999999999</v>
      </c>
      <c r="AW1845">
        <v>95</v>
      </c>
      <c r="AX1845">
        <v>118</v>
      </c>
      <c r="AY1845">
        <v>170</v>
      </c>
      <c r="AZ1845">
        <v>287</v>
      </c>
      <c r="BA1845">
        <v>345</v>
      </c>
      <c r="BB1845">
        <v>2.16</v>
      </c>
      <c r="BC1845" t="s">
        <v>248</v>
      </c>
      <c r="BD1845">
        <v>0</v>
      </c>
    </row>
    <row r="1846" spans="1:56" x14ac:dyDescent="0.25">
      <c r="A1846">
        <v>3539</v>
      </c>
      <c r="B1846">
        <v>15930</v>
      </c>
      <c r="C1846" t="s">
        <v>17</v>
      </c>
      <c r="D1846" s="1">
        <v>40819.619444444441</v>
      </c>
      <c r="E1846" s="1">
        <v>40819.619444444441</v>
      </c>
      <c r="F1846">
        <v>68</v>
      </c>
      <c r="G1846">
        <v>1</v>
      </c>
      <c r="H1846">
        <v>21</v>
      </c>
      <c r="I1846">
        <v>139</v>
      </c>
      <c r="J1846">
        <v>426.63</v>
      </c>
      <c r="K1846">
        <v>426.63</v>
      </c>
      <c r="L1846">
        <v>3</v>
      </c>
      <c r="M1846">
        <v>2</v>
      </c>
      <c r="N1846">
        <v>2</v>
      </c>
      <c r="O1846" t="s">
        <v>66</v>
      </c>
      <c r="P1846">
        <v>7</v>
      </c>
      <c r="Q1846" t="s">
        <v>22</v>
      </c>
      <c r="T1846">
        <v>14222</v>
      </c>
      <c r="U1846" t="s">
        <v>17</v>
      </c>
      <c r="V1846" t="s">
        <v>19</v>
      </c>
      <c r="W1846">
        <v>178</v>
      </c>
      <c r="X1846">
        <v>1</v>
      </c>
      <c r="Y1846">
        <v>683.17</v>
      </c>
      <c r="Z1846">
        <v>683.17</v>
      </c>
      <c r="AA1846">
        <v>0</v>
      </c>
      <c r="AB1846">
        <v>-683.17</v>
      </c>
      <c r="AC1846">
        <v>-100</v>
      </c>
      <c r="AD1846" t="s">
        <v>201</v>
      </c>
      <c r="AE1846">
        <v>683.17</v>
      </c>
      <c r="AF1846">
        <v>0</v>
      </c>
      <c r="AG1846" t="s">
        <v>198</v>
      </c>
      <c r="AH1846" t="s">
        <v>196</v>
      </c>
      <c r="AJ1846" t="s">
        <v>3948</v>
      </c>
      <c r="AK1846" t="s">
        <v>3949</v>
      </c>
      <c r="AL1846" t="s">
        <v>242</v>
      </c>
      <c r="AM1846" t="s">
        <v>385</v>
      </c>
      <c r="AN1846" t="s">
        <v>386</v>
      </c>
      <c r="AO1846" t="s">
        <v>283</v>
      </c>
      <c r="AP1846" t="s">
        <v>246</v>
      </c>
      <c r="AQ1846" t="s">
        <v>247</v>
      </c>
      <c r="AR1846">
        <v>9925.1299999999992</v>
      </c>
      <c r="AS1846">
        <v>5560</v>
      </c>
      <c r="AT1846">
        <v>98.8</v>
      </c>
      <c r="AU1846">
        <v>66.989999999999995</v>
      </c>
      <c r="AV1846">
        <v>0.9526</v>
      </c>
      <c r="AW1846">
        <v>95</v>
      </c>
      <c r="AX1846">
        <v>134</v>
      </c>
      <c r="AY1846">
        <v>149</v>
      </c>
      <c r="AZ1846">
        <v>283</v>
      </c>
      <c r="BA1846">
        <v>350</v>
      </c>
      <c r="BB1846">
        <v>1.54</v>
      </c>
      <c r="BC1846" t="s">
        <v>248</v>
      </c>
      <c r="BD1846">
        <v>0</v>
      </c>
    </row>
    <row r="1847" spans="1:56" x14ac:dyDescent="0.25">
      <c r="A1847">
        <v>5740</v>
      </c>
      <c r="B1847">
        <v>18152</v>
      </c>
      <c r="C1847" t="s">
        <v>17</v>
      </c>
      <c r="D1847" s="1">
        <v>40240.643055555556</v>
      </c>
      <c r="E1847" s="1">
        <v>40240.643055555556</v>
      </c>
      <c r="F1847">
        <v>647</v>
      </c>
      <c r="G1847">
        <v>1</v>
      </c>
      <c r="H1847">
        <v>10</v>
      </c>
      <c r="I1847">
        <v>75</v>
      </c>
      <c r="J1847">
        <v>426.69</v>
      </c>
      <c r="K1847">
        <v>426.69</v>
      </c>
      <c r="L1847">
        <v>1</v>
      </c>
      <c r="M1847">
        <v>1</v>
      </c>
      <c r="N1847">
        <v>2</v>
      </c>
      <c r="O1847" t="s">
        <v>65</v>
      </c>
      <c r="P1847">
        <v>4</v>
      </c>
      <c r="Q1847" t="s">
        <v>19</v>
      </c>
      <c r="T1847">
        <v>14223</v>
      </c>
      <c r="U1847" t="s">
        <v>17</v>
      </c>
      <c r="V1847" t="s">
        <v>22</v>
      </c>
      <c r="W1847">
        <v>93</v>
      </c>
      <c r="X1847">
        <v>3</v>
      </c>
      <c r="Y1847">
        <v>991.13</v>
      </c>
      <c r="Z1847">
        <v>686.23</v>
      </c>
      <c r="AA1847">
        <v>0</v>
      </c>
      <c r="AB1847">
        <v>-686.23</v>
      </c>
      <c r="AC1847">
        <v>-100</v>
      </c>
      <c r="AD1847" t="s">
        <v>201</v>
      </c>
      <c r="AE1847">
        <v>686.23</v>
      </c>
      <c r="AF1847">
        <v>1.6</v>
      </c>
      <c r="AG1847" t="s">
        <v>198</v>
      </c>
      <c r="AH1847" t="s">
        <v>199</v>
      </c>
      <c r="AJ1847" t="s">
        <v>3950</v>
      </c>
      <c r="AK1847" t="s">
        <v>3951</v>
      </c>
      <c r="AL1847" t="s">
        <v>242</v>
      </c>
      <c r="AM1847" t="s">
        <v>385</v>
      </c>
      <c r="AN1847" t="s">
        <v>386</v>
      </c>
      <c r="AO1847" t="s">
        <v>283</v>
      </c>
      <c r="AP1847" t="s">
        <v>246</v>
      </c>
      <c r="AQ1847" t="s">
        <v>247</v>
      </c>
      <c r="AR1847">
        <v>12654.71</v>
      </c>
      <c r="AS1847">
        <v>8913</v>
      </c>
      <c r="AT1847">
        <v>98.8</v>
      </c>
      <c r="AU1847">
        <v>107.39</v>
      </c>
      <c r="AV1847">
        <v>0.95179999999999998</v>
      </c>
      <c r="AW1847">
        <v>95</v>
      </c>
      <c r="AX1847">
        <v>215</v>
      </c>
      <c r="AY1847">
        <v>238</v>
      </c>
      <c r="AZ1847">
        <v>453</v>
      </c>
      <c r="BA1847">
        <v>560</v>
      </c>
      <c r="BB1847">
        <v>1.21</v>
      </c>
      <c r="BC1847" t="s">
        <v>248</v>
      </c>
      <c r="BD1847">
        <v>0</v>
      </c>
    </row>
    <row r="1848" spans="1:56" x14ac:dyDescent="0.25">
      <c r="A1848">
        <v>5331</v>
      </c>
      <c r="B1848">
        <v>17740</v>
      </c>
      <c r="C1848" t="s">
        <v>17</v>
      </c>
      <c r="D1848" s="1">
        <v>40189.549305555556</v>
      </c>
      <c r="E1848" s="1">
        <v>40497.689583333333</v>
      </c>
      <c r="F1848">
        <v>390</v>
      </c>
      <c r="G1848">
        <v>6</v>
      </c>
      <c r="H1848">
        <v>5</v>
      </c>
      <c r="I1848">
        <v>222</v>
      </c>
      <c r="J1848">
        <v>426.9</v>
      </c>
      <c r="K1848">
        <v>71.150000000000006</v>
      </c>
      <c r="L1848">
        <v>2</v>
      </c>
      <c r="M1848">
        <v>4</v>
      </c>
      <c r="N1848">
        <v>2</v>
      </c>
      <c r="O1848" t="s">
        <v>80</v>
      </c>
      <c r="P1848">
        <v>8</v>
      </c>
      <c r="Q1848" t="s">
        <v>40</v>
      </c>
      <c r="T1848">
        <v>14224</v>
      </c>
      <c r="U1848" t="s">
        <v>17</v>
      </c>
      <c r="V1848" t="s">
        <v>96</v>
      </c>
      <c r="W1848">
        <v>111</v>
      </c>
      <c r="X1848">
        <v>9</v>
      </c>
      <c r="Y1848">
        <v>1841.71</v>
      </c>
      <c r="Z1848">
        <v>517.66</v>
      </c>
      <c r="AA1848">
        <v>0</v>
      </c>
      <c r="AB1848">
        <v>-517.66</v>
      </c>
      <c r="AC1848">
        <v>-100</v>
      </c>
      <c r="AD1848" t="s">
        <v>201</v>
      </c>
      <c r="AE1848">
        <v>517.66</v>
      </c>
      <c r="AF1848">
        <v>0</v>
      </c>
      <c r="AG1848" t="s">
        <v>203</v>
      </c>
      <c r="AH1848" t="s">
        <v>193</v>
      </c>
      <c r="AJ1848" t="s">
        <v>3952</v>
      </c>
      <c r="AK1848" t="s">
        <v>3953</v>
      </c>
      <c r="AL1848" t="s">
        <v>251</v>
      </c>
      <c r="AM1848" t="s">
        <v>243</v>
      </c>
      <c r="AN1848" t="s">
        <v>252</v>
      </c>
      <c r="AO1848" t="s">
        <v>245</v>
      </c>
      <c r="AP1848" t="s">
        <v>318</v>
      </c>
      <c r="AQ1848" t="s">
        <v>247</v>
      </c>
      <c r="AR1848">
        <v>919.63</v>
      </c>
      <c r="AS1848">
        <v>1058</v>
      </c>
      <c r="AT1848">
        <v>54.22</v>
      </c>
      <c r="AU1848">
        <v>12.75</v>
      </c>
      <c r="AV1848">
        <v>2.3614999999999999</v>
      </c>
      <c r="AW1848">
        <v>95</v>
      </c>
      <c r="AX1848">
        <v>26</v>
      </c>
      <c r="AY1848">
        <v>71</v>
      </c>
      <c r="AZ1848">
        <v>96</v>
      </c>
      <c r="BA1848">
        <v>109</v>
      </c>
      <c r="BB1848">
        <v>2.2200000000000002</v>
      </c>
      <c r="BC1848" t="s">
        <v>324</v>
      </c>
      <c r="BD1848">
        <v>0</v>
      </c>
    </row>
    <row r="1849" spans="1:56" x14ac:dyDescent="0.25">
      <c r="A1849">
        <v>386</v>
      </c>
      <c r="B1849">
        <v>12740</v>
      </c>
      <c r="C1849" t="s">
        <v>36</v>
      </c>
      <c r="D1849" s="1">
        <v>40823.447222222225</v>
      </c>
      <c r="E1849" s="1">
        <v>40823.447222222225</v>
      </c>
      <c r="F1849">
        <v>64</v>
      </c>
      <c r="G1849">
        <v>1</v>
      </c>
      <c r="H1849">
        <v>27</v>
      </c>
      <c r="I1849">
        <v>342</v>
      </c>
      <c r="J1849">
        <v>427.6</v>
      </c>
      <c r="K1849">
        <v>427.6</v>
      </c>
      <c r="L1849">
        <v>3</v>
      </c>
      <c r="M1849">
        <v>2</v>
      </c>
      <c r="N1849">
        <v>2</v>
      </c>
      <c r="O1849" t="s">
        <v>66</v>
      </c>
      <c r="P1849">
        <v>7</v>
      </c>
      <c r="Q1849" t="s">
        <v>22</v>
      </c>
      <c r="T1849">
        <v>14225</v>
      </c>
      <c r="U1849" t="s">
        <v>17</v>
      </c>
      <c r="V1849" t="s">
        <v>40</v>
      </c>
      <c r="W1849">
        <v>435</v>
      </c>
      <c r="X1849">
        <v>4</v>
      </c>
      <c r="Y1849">
        <v>2031.07</v>
      </c>
      <c r="Z1849">
        <v>0</v>
      </c>
      <c r="AA1849">
        <v>0</v>
      </c>
      <c r="AB1849">
        <v>0</v>
      </c>
      <c r="AD1849" t="s">
        <v>191</v>
      </c>
      <c r="AE1849">
        <v>0</v>
      </c>
      <c r="AF1849">
        <v>1.08</v>
      </c>
      <c r="AG1849" t="s">
        <v>200</v>
      </c>
      <c r="AH1849" t="s">
        <v>193</v>
      </c>
      <c r="AJ1849" t="s">
        <v>3954</v>
      </c>
      <c r="AK1849" t="s">
        <v>3955</v>
      </c>
      <c r="AL1849" t="s">
        <v>242</v>
      </c>
      <c r="AM1849" t="s">
        <v>385</v>
      </c>
      <c r="AN1849" t="s">
        <v>386</v>
      </c>
      <c r="AO1849" t="s">
        <v>283</v>
      </c>
      <c r="AP1849" t="s">
        <v>246</v>
      </c>
      <c r="AQ1849" t="s">
        <v>247</v>
      </c>
      <c r="AR1849">
        <v>11541.78</v>
      </c>
      <c r="AS1849">
        <v>2302</v>
      </c>
      <c r="AT1849">
        <v>97.59</v>
      </c>
      <c r="AU1849">
        <v>27.73</v>
      </c>
      <c r="AV1849">
        <v>0.94979999999999998</v>
      </c>
      <c r="AW1849">
        <v>95</v>
      </c>
      <c r="AX1849">
        <v>56</v>
      </c>
      <c r="AY1849">
        <v>62</v>
      </c>
      <c r="AZ1849">
        <v>117</v>
      </c>
      <c r="BA1849">
        <v>145</v>
      </c>
      <c r="BB1849">
        <v>3.03</v>
      </c>
      <c r="BC1849" t="s">
        <v>248</v>
      </c>
      <c r="BD1849">
        <v>0</v>
      </c>
    </row>
    <row r="1850" spans="1:56" x14ac:dyDescent="0.25">
      <c r="A1850">
        <v>2974</v>
      </c>
      <c r="B1850">
        <v>15360</v>
      </c>
      <c r="C1850" t="s">
        <v>17</v>
      </c>
      <c r="D1850" s="1">
        <v>40847.399305555555</v>
      </c>
      <c r="E1850" s="1">
        <v>40847.399305555555</v>
      </c>
      <c r="F1850">
        <v>40</v>
      </c>
      <c r="G1850">
        <v>1</v>
      </c>
      <c r="H1850">
        <v>13</v>
      </c>
      <c r="I1850">
        <v>223</v>
      </c>
      <c r="J1850">
        <v>427.93</v>
      </c>
      <c r="K1850">
        <v>427.93</v>
      </c>
      <c r="L1850">
        <v>4</v>
      </c>
      <c r="M1850">
        <v>2</v>
      </c>
      <c r="N1850">
        <v>2</v>
      </c>
      <c r="O1850" t="s">
        <v>64</v>
      </c>
      <c r="P1850">
        <v>8</v>
      </c>
      <c r="Q1850" t="s">
        <v>24</v>
      </c>
      <c r="T1850">
        <v>14226</v>
      </c>
      <c r="U1850" t="s">
        <v>17</v>
      </c>
      <c r="V1850" t="s">
        <v>129</v>
      </c>
      <c r="W1850">
        <v>29</v>
      </c>
      <c r="X1850">
        <v>6</v>
      </c>
      <c r="Y1850">
        <v>2985.13</v>
      </c>
      <c r="Z1850">
        <v>0</v>
      </c>
      <c r="AA1850">
        <v>522.79</v>
      </c>
      <c r="AB1850">
        <v>522.79</v>
      </c>
      <c r="AD1850" t="s">
        <v>197</v>
      </c>
      <c r="AE1850">
        <v>0</v>
      </c>
      <c r="AF1850">
        <v>1.1599999999999999</v>
      </c>
      <c r="AG1850" t="s">
        <v>198</v>
      </c>
      <c r="AH1850" t="s">
        <v>196</v>
      </c>
      <c r="AJ1850" t="s">
        <v>3956</v>
      </c>
      <c r="AK1850" t="s">
        <v>3957</v>
      </c>
      <c r="AL1850" t="s">
        <v>276</v>
      </c>
      <c r="AM1850" t="s">
        <v>243</v>
      </c>
      <c r="AN1850" t="s">
        <v>277</v>
      </c>
      <c r="AO1850" t="s">
        <v>283</v>
      </c>
      <c r="AP1850" t="s">
        <v>278</v>
      </c>
      <c r="AQ1850" t="s">
        <v>247</v>
      </c>
      <c r="AR1850">
        <v>2717.88</v>
      </c>
      <c r="AS1850">
        <v>1786</v>
      </c>
      <c r="AT1850">
        <v>93.98</v>
      </c>
      <c r="AU1850">
        <v>21.52</v>
      </c>
      <c r="AV1850">
        <v>1.0233000000000001</v>
      </c>
      <c r="AW1850">
        <v>95</v>
      </c>
      <c r="AX1850">
        <v>44</v>
      </c>
      <c r="AY1850">
        <v>52</v>
      </c>
      <c r="AZ1850">
        <v>95</v>
      </c>
      <c r="BA1850">
        <v>116</v>
      </c>
      <c r="BB1850">
        <v>2.0299999999999998</v>
      </c>
      <c r="BC1850" t="s">
        <v>278</v>
      </c>
      <c r="BD1850">
        <v>0</v>
      </c>
    </row>
    <row r="1851" spans="1:56" x14ac:dyDescent="0.25">
      <c r="A1851">
        <v>5677</v>
      </c>
      <c r="B1851">
        <v>18089</v>
      </c>
      <c r="C1851" t="s">
        <v>17</v>
      </c>
      <c r="D1851" s="1">
        <v>40440.497916666667</v>
      </c>
      <c r="E1851" s="1">
        <v>40440.497916666667</v>
      </c>
      <c r="F1851">
        <v>447</v>
      </c>
      <c r="G1851">
        <v>1</v>
      </c>
      <c r="H1851">
        <v>9</v>
      </c>
      <c r="I1851">
        <v>95</v>
      </c>
      <c r="J1851">
        <v>428.45</v>
      </c>
      <c r="K1851">
        <v>428.45</v>
      </c>
      <c r="L1851">
        <v>1</v>
      </c>
      <c r="M1851">
        <v>1</v>
      </c>
      <c r="N1851">
        <v>2</v>
      </c>
      <c r="O1851" t="s">
        <v>65</v>
      </c>
      <c r="P1851">
        <v>4</v>
      </c>
      <c r="Q1851" t="s">
        <v>19</v>
      </c>
      <c r="T1851">
        <v>14227</v>
      </c>
      <c r="U1851" t="s">
        <v>17</v>
      </c>
      <c r="V1851" t="s">
        <v>129</v>
      </c>
      <c r="W1851">
        <v>27</v>
      </c>
      <c r="X1851">
        <v>15</v>
      </c>
      <c r="Y1851">
        <v>6366.16</v>
      </c>
      <c r="Z1851">
        <v>0</v>
      </c>
      <c r="AA1851">
        <v>951.44</v>
      </c>
      <c r="AB1851">
        <v>951.44</v>
      </c>
      <c r="AD1851" t="s">
        <v>197</v>
      </c>
      <c r="AE1851">
        <v>0</v>
      </c>
      <c r="AF1851">
        <v>0.65</v>
      </c>
      <c r="AG1851" t="s">
        <v>198</v>
      </c>
      <c r="AH1851" t="s">
        <v>196</v>
      </c>
      <c r="AJ1851" t="s">
        <v>3958</v>
      </c>
      <c r="AK1851" t="s">
        <v>3959</v>
      </c>
      <c r="AL1851" t="s">
        <v>276</v>
      </c>
      <c r="AM1851" t="s">
        <v>243</v>
      </c>
      <c r="AN1851" t="s">
        <v>277</v>
      </c>
      <c r="AO1851" t="s">
        <v>283</v>
      </c>
      <c r="AP1851" t="s">
        <v>278</v>
      </c>
      <c r="AQ1851" t="s">
        <v>247</v>
      </c>
      <c r="AR1851">
        <v>2720.86</v>
      </c>
      <c r="AS1851">
        <v>3175</v>
      </c>
      <c r="AT1851">
        <v>89.04</v>
      </c>
      <c r="AU1851">
        <v>43.49</v>
      </c>
      <c r="AV1851">
        <v>1.3896999999999999</v>
      </c>
      <c r="AW1851">
        <v>95</v>
      </c>
      <c r="AX1851">
        <v>87</v>
      </c>
      <c r="AY1851">
        <v>141</v>
      </c>
      <c r="AZ1851">
        <v>228</v>
      </c>
      <c r="BA1851">
        <v>272</v>
      </c>
      <c r="BB1851">
        <v>0</v>
      </c>
      <c r="BC1851" t="s">
        <v>278</v>
      </c>
      <c r="BD1851">
        <v>0</v>
      </c>
    </row>
    <row r="1852" spans="1:56" x14ac:dyDescent="0.25">
      <c r="A1852">
        <v>3166</v>
      </c>
      <c r="B1852">
        <v>15553</v>
      </c>
      <c r="C1852" t="s">
        <v>17</v>
      </c>
      <c r="D1852" s="1">
        <v>40826.584722222222</v>
      </c>
      <c r="E1852" s="1">
        <v>40826.584722222222</v>
      </c>
      <c r="F1852">
        <v>61</v>
      </c>
      <c r="G1852">
        <v>1</v>
      </c>
      <c r="H1852">
        <v>51</v>
      </c>
      <c r="I1852">
        <v>449</v>
      </c>
      <c r="J1852">
        <v>428.93</v>
      </c>
      <c r="K1852">
        <v>428.93</v>
      </c>
      <c r="L1852">
        <v>3</v>
      </c>
      <c r="M1852">
        <v>2</v>
      </c>
      <c r="N1852">
        <v>2</v>
      </c>
      <c r="O1852" t="s">
        <v>66</v>
      </c>
      <c r="P1852">
        <v>7</v>
      </c>
      <c r="Q1852" t="s">
        <v>22</v>
      </c>
      <c r="T1852">
        <v>14228</v>
      </c>
      <c r="U1852" t="s">
        <v>17</v>
      </c>
      <c r="V1852" t="s">
        <v>29</v>
      </c>
      <c r="W1852">
        <v>438</v>
      </c>
      <c r="X1852">
        <v>3</v>
      </c>
      <c r="Y1852">
        <v>745.5</v>
      </c>
      <c r="Z1852">
        <v>0</v>
      </c>
      <c r="AA1852">
        <v>0</v>
      </c>
      <c r="AB1852">
        <v>0</v>
      </c>
      <c r="AD1852" t="s">
        <v>191</v>
      </c>
      <c r="AE1852">
        <v>0</v>
      </c>
      <c r="AF1852">
        <v>0</v>
      </c>
      <c r="AG1852" t="s">
        <v>198</v>
      </c>
      <c r="AH1852" t="s">
        <v>199</v>
      </c>
      <c r="AJ1852" t="s">
        <v>3960</v>
      </c>
      <c r="AK1852" t="s">
        <v>3961</v>
      </c>
      <c r="AL1852" t="s">
        <v>242</v>
      </c>
      <c r="AM1852" t="s">
        <v>243</v>
      </c>
      <c r="AN1852" t="s">
        <v>244</v>
      </c>
      <c r="AO1852" t="s">
        <v>283</v>
      </c>
      <c r="AP1852" t="s">
        <v>246</v>
      </c>
      <c r="AQ1852" t="s">
        <v>247</v>
      </c>
      <c r="AR1852">
        <v>16794.05</v>
      </c>
      <c r="AS1852">
        <v>9910</v>
      </c>
      <c r="AT1852">
        <v>94.59</v>
      </c>
      <c r="AU1852">
        <v>133.91999999999999</v>
      </c>
      <c r="AV1852">
        <v>1.0799000000000001</v>
      </c>
      <c r="AW1852">
        <v>95</v>
      </c>
      <c r="AX1852">
        <v>268</v>
      </c>
      <c r="AY1852">
        <v>337</v>
      </c>
      <c r="AZ1852">
        <v>605</v>
      </c>
      <c r="BA1852">
        <v>739</v>
      </c>
      <c r="BB1852">
        <v>0.56000000000000005</v>
      </c>
      <c r="BC1852" t="s">
        <v>248</v>
      </c>
      <c r="BD1852">
        <v>0</v>
      </c>
    </row>
    <row r="1853" spans="1:56" x14ac:dyDescent="0.25">
      <c r="A1853">
        <v>89</v>
      </c>
      <c r="B1853">
        <v>12436</v>
      </c>
      <c r="C1853" t="s">
        <v>61</v>
      </c>
      <c r="D1853" s="1">
        <v>40787.506249999999</v>
      </c>
      <c r="E1853" s="1">
        <v>40787.506249999999</v>
      </c>
      <c r="F1853">
        <v>100</v>
      </c>
      <c r="G1853">
        <v>1</v>
      </c>
      <c r="H1853">
        <v>15</v>
      </c>
      <c r="I1853">
        <v>209</v>
      </c>
      <c r="J1853">
        <v>429.01</v>
      </c>
      <c r="K1853">
        <v>429.01</v>
      </c>
      <c r="L1853">
        <v>3</v>
      </c>
      <c r="M1853">
        <v>2</v>
      </c>
      <c r="N1853">
        <v>2</v>
      </c>
      <c r="O1853" t="s">
        <v>66</v>
      </c>
      <c r="P1853">
        <v>7</v>
      </c>
      <c r="Q1853" t="s">
        <v>22</v>
      </c>
      <c r="T1853">
        <v>14229</v>
      </c>
      <c r="U1853" t="s">
        <v>17</v>
      </c>
      <c r="V1853" t="s">
        <v>129</v>
      </c>
      <c r="W1853">
        <v>52</v>
      </c>
      <c r="X1853">
        <v>7</v>
      </c>
      <c r="Y1853">
        <v>2594.04</v>
      </c>
      <c r="Z1853">
        <v>0</v>
      </c>
      <c r="AA1853">
        <v>785.07</v>
      </c>
      <c r="AB1853">
        <v>785.07</v>
      </c>
      <c r="AD1853" t="s">
        <v>197</v>
      </c>
      <c r="AE1853">
        <v>0</v>
      </c>
      <c r="AF1853">
        <v>4.82</v>
      </c>
      <c r="AG1853" t="s">
        <v>198</v>
      </c>
      <c r="AH1853" t="s">
        <v>196</v>
      </c>
      <c r="AJ1853" t="s">
        <v>3962</v>
      </c>
      <c r="AK1853" t="s">
        <v>3963</v>
      </c>
      <c r="AL1853" t="s">
        <v>242</v>
      </c>
      <c r="AM1853" t="s">
        <v>243</v>
      </c>
      <c r="AN1853" t="s">
        <v>244</v>
      </c>
      <c r="AO1853" t="s">
        <v>283</v>
      </c>
      <c r="AP1853" t="s">
        <v>246</v>
      </c>
      <c r="AQ1853" t="s">
        <v>247</v>
      </c>
      <c r="AR1853">
        <v>5618.21</v>
      </c>
      <c r="AS1853">
        <v>3031</v>
      </c>
      <c r="AT1853">
        <v>93.15</v>
      </c>
      <c r="AU1853">
        <v>41.52</v>
      </c>
      <c r="AV1853">
        <v>1.1714</v>
      </c>
      <c r="AW1853">
        <v>95</v>
      </c>
      <c r="AX1853">
        <v>84</v>
      </c>
      <c r="AY1853">
        <v>114</v>
      </c>
      <c r="AZ1853">
        <v>197</v>
      </c>
      <c r="BA1853">
        <v>238</v>
      </c>
      <c r="BB1853">
        <v>1.43</v>
      </c>
      <c r="BC1853" t="s">
        <v>248</v>
      </c>
      <c r="BD1853">
        <v>0</v>
      </c>
    </row>
    <row r="1854" spans="1:56" x14ac:dyDescent="0.25">
      <c r="A1854">
        <v>1048</v>
      </c>
      <c r="B1854">
        <v>13413</v>
      </c>
      <c r="C1854" t="s">
        <v>17</v>
      </c>
      <c r="D1854" s="1">
        <v>40199.738194444442</v>
      </c>
      <c r="E1854" s="1">
        <v>40247.511805555558</v>
      </c>
      <c r="F1854">
        <v>640</v>
      </c>
      <c r="G1854">
        <v>6</v>
      </c>
      <c r="H1854">
        <v>38</v>
      </c>
      <c r="I1854">
        <v>455</v>
      </c>
      <c r="J1854">
        <v>429.44</v>
      </c>
      <c r="K1854">
        <v>71.569999999999993</v>
      </c>
      <c r="L1854">
        <v>1</v>
      </c>
      <c r="M1854">
        <v>4</v>
      </c>
      <c r="N1854">
        <v>2</v>
      </c>
      <c r="O1854" t="s">
        <v>75</v>
      </c>
      <c r="P1854">
        <v>7</v>
      </c>
      <c r="Q1854" t="s">
        <v>40</v>
      </c>
      <c r="T1854">
        <v>14230</v>
      </c>
      <c r="U1854" t="s">
        <v>17</v>
      </c>
      <c r="V1854" t="s">
        <v>29</v>
      </c>
      <c r="W1854">
        <v>436</v>
      </c>
      <c r="X1854">
        <v>3</v>
      </c>
      <c r="Y1854">
        <v>979.8</v>
      </c>
      <c r="Z1854">
        <v>0</v>
      </c>
      <c r="AA1854">
        <v>0</v>
      </c>
      <c r="AB1854">
        <v>0</v>
      </c>
      <c r="AD1854" t="s">
        <v>191</v>
      </c>
      <c r="AE1854">
        <v>0</v>
      </c>
      <c r="AF1854">
        <v>0</v>
      </c>
      <c r="AG1854" t="s">
        <v>198</v>
      </c>
      <c r="AH1854" t="s">
        <v>199</v>
      </c>
      <c r="AJ1854" t="s">
        <v>3964</v>
      </c>
      <c r="AK1854" t="s">
        <v>3965</v>
      </c>
      <c r="AL1854" t="s">
        <v>242</v>
      </c>
      <c r="AM1854" t="s">
        <v>243</v>
      </c>
      <c r="AN1854" t="s">
        <v>244</v>
      </c>
      <c r="AO1854" t="s">
        <v>283</v>
      </c>
      <c r="AP1854" t="s">
        <v>246</v>
      </c>
      <c r="AQ1854" t="s">
        <v>247</v>
      </c>
      <c r="AR1854">
        <v>16971.27</v>
      </c>
      <c r="AS1854">
        <v>2534</v>
      </c>
      <c r="AT1854">
        <v>98.63</v>
      </c>
      <c r="AU1854">
        <v>34.71</v>
      </c>
      <c r="AV1854">
        <v>1.0278</v>
      </c>
      <c r="AW1854">
        <v>95</v>
      </c>
      <c r="AX1854">
        <v>70</v>
      </c>
      <c r="AY1854">
        <v>84</v>
      </c>
      <c r="AZ1854">
        <v>153</v>
      </c>
      <c r="BA1854">
        <v>188</v>
      </c>
      <c r="BB1854">
        <v>2.0099999999999998</v>
      </c>
      <c r="BC1854" t="s">
        <v>248</v>
      </c>
      <c r="BD1854">
        <v>0</v>
      </c>
    </row>
    <row r="1855" spans="1:56" x14ac:dyDescent="0.25">
      <c r="A1855">
        <v>2653</v>
      </c>
      <c r="B1855">
        <v>15036</v>
      </c>
      <c r="C1855" t="s">
        <v>17</v>
      </c>
      <c r="D1855" s="1">
        <v>40707.513194444444</v>
      </c>
      <c r="E1855" s="1">
        <v>40814.654166666667</v>
      </c>
      <c r="F1855">
        <v>73</v>
      </c>
      <c r="G1855">
        <v>3</v>
      </c>
      <c r="H1855">
        <v>107</v>
      </c>
      <c r="I1855">
        <v>316</v>
      </c>
      <c r="J1855">
        <v>429.56</v>
      </c>
      <c r="K1855">
        <v>143.19</v>
      </c>
      <c r="L1855">
        <v>3</v>
      </c>
      <c r="M1855">
        <v>3</v>
      </c>
      <c r="N1855">
        <v>2</v>
      </c>
      <c r="O1855" t="s">
        <v>73</v>
      </c>
      <c r="P1855">
        <v>8</v>
      </c>
      <c r="Q1855" t="s">
        <v>22</v>
      </c>
      <c r="T1855">
        <v>14231</v>
      </c>
      <c r="U1855" t="s">
        <v>17</v>
      </c>
      <c r="V1855" t="s">
        <v>96</v>
      </c>
      <c r="W1855">
        <v>184</v>
      </c>
      <c r="X1855">
        <v>4</v>
      </c>
      <c r="Y1855">
        <v>1235.6199999999999</v>
      </c>
      <c r="Z1855">
        <v>0</v>
      </c>
      <c r="AA1855">
        <v>0</v>
      </c>
      <c r="AB1855">
        <v>0</v>
      </c>
      <c r="AD1855" t="s">
        <v>191</v>
      </c>
      <c r="AE1855">
        <v>0</v>
      </c>
      <c r="AF1855">
        <v>8.39</v>
      </c>
      <c r="AG1855" t="s">
        <v>198</v>
      </c>
      <c r="AH1855" t="s">
        <v>196</v>
      </c>
      <c r="AJ1855" t="s">
        <v>3966</v>
      </c>
      <c r="AK1855" t="s">
        <v>3967</v>
      </c>
      <c r="AL1855" t="s">
        <v>242</v>
      </c>
      <c r="AM1855" t="s">
        <v>243</v>
      </c>
      <c r="AN1855" t="s">
        <v>244</v>
      </c>
      <c r="AO1855" t="s">
        <v>245</v>
      </c>
      <c r="AP1855" t="s">
        <v>246</v>
      </c>
      <c r="AQ1855" t="s">
        <v>247</v>
      </c>
      <c r="AR1855">
        <v>12845</v>
      </c>
      <c r="AS1855">
        <v>76</v>
      </c>
      <c r="AT1855">
        <v>41.89</v>
      </c>
      <c r="AU1855">
        <v>1.03</v>
      </c>
      <c r="AV1855">
        <v>1.8089</v>
      </c>
      <c r="AW1855">
        <v>95</v>
      </c>
      <c r="AX1855">
        <v>3</v>
      </c>
      <c r="AY1855">
        <v>5</v>
      </c>
      <c r="AZ1855">
        <v>7</v>
      </c>
      <c r="BA1855">
        <v>8</v>
      </c>
      <c r="BB1855">
        <v>13.64</v>
      </c>
      <c r="BC1855" t="s">
        <v>248</v>
      </c>
      <c r="BD1855">
        <v>0</v>
      </c>
    </row>
    <row r="1856" spans="1:56" x14ac:dyDescent="0.25">
      <c r="A1856">
        <v>2846</v>
      </c>
      <c r="B1856">
        <v>15230</v>
      </c>
      <c r="C1856" t="s">
        <v>17</v>
      </c>
      <c r="D1856" s="1">
        <v>40646.461111111108</v>
      </c>
      <c r="E1856" s="1">
        <v>40647.61041666667</v>
      </c>
      <c r="F1856">
        <v>240</v>
      </c>
      <c r="G1856">
        <v>2</v>
      </c>
      <c r="H1856">
        <v>23</v>
      </c>
      <c r="I1856">
        <v>351</v>
      </c>
      <c r="J1856">
        <v>429.6</v>
      </c>
      <c r="K1856">
        <v>214.8</v>
      </c>
      <c r="L1856">
        <v>2</v>
      </c>
      <c r="M1856">
        <v>2</v>
      </c>
      <c r="N1856">
        <v>2</v>
      </c>
      <c r="O1856" t="s">
        <v>67</v>
      </c>
      <c r="P1856">
        <v>6</v>
      </c>
      <c r="Q1856" t="s">
        <v>22</v>
      </c>
      <c r="T1856">
        <v>14232</v>
      </c>
      <c r="U1856" t="s">
        <v>17</v>
      </c>
      <c r="V1856" t="s">
        <v>129</v>
      </c>
      <c r="W1856">
        <v>43</v>
      </c>
      <c r="X1856">
        <v>5</v>
      </c>
      <c r="Y1856">
        <v>2048.0700000000002</v>
      </c>
      <c r="Z1856">
        <v>569.36</v>
      </c>
      <c r="AA1856">
        <v>474.74</v>
      </c>
      <c r="AB1856">
        <v>-94.62</v>
      </c>
      <c r="AC1856">
        <v>-16.62</v>
      </c>
      <c r="AD1856" t="s">
        <v>202</v>
      </c>
      <c r="AE1856">
        <v>94.62</v>
      </c>
      <c r="AF1856">
        <v>0.2</v>
      </c>
      <c r="AG1856" t="s">
        <v>198</v>
      </c>
      <c r="AH1856" t="s">
        <v>196</v>
      </c>
      <c r="AJ1856" t="s">
        <v>3968</v>
      </c>
      <c r="AK1856" t="s">
        <v>3969</v>
      </c>
      <c r="AL1856" t="s">
        <v>242</v>
      </c>
      <c r="AM1856" t="s">
        <v>243</v>
      </c>
      <c r="AN1856" t="s">
        <v>244</v>
      </c>
      <c r="AO1856" t="s">
        <v>260</v>
      </c>
      <c r="AP1856" t="s">
        <v>246</v>
      </c>
      <c r="AQ1856" t="s">
        <v>255</v>
      </c>
      <c r="AR1856">
        <v>9290</v>
      </c>
      <c r="AS1856">
        <v>45</v>
      </c>
      <c r="AT1856">
        <v>33.78</v>
      </c>
      <c r="AU1856">
        <v>0.61</v>
      </c>
      <c r="AV1856">
        <v>1.8624000000000001</v>
      </c>
      <c r="AW1856">
        <v>95</v>
      </c>
      <c r="BB1856">
        <v>22.41</v>
      </c>
      <c r="BC1856" t="s">
        <v>319</v>
      </c>
      <c r="BD1856">
        <v>0</v>
      </c>
    </row>
    <row r="1857" spans="1:57" x14ac:dyDescent="0.25">
      <c r="A1857">
        <v>2596</v>
      </c>
      <c r="B1857">
        <v>14979</v>
      </c>
      <c r="C1857" t="s">
        <v>17</v>
      </c>
      <c r="D1857" s="1">
        <v>40151.537499999999</v>
      </c>
      <c r="E1857" s="1">
        <v>40151.537499999999</v>
      </c>
      <c r="F1857">
        <v>736</v>
      </c>
      <c r="G1857">
        <v>1</v>
      </c>
      <c r="H1857">
        <v>42</v>
      </c>
      <c r="I1857">
        <v>209</v>
      </c>
      <c r="J1857">
        <v>429.66</v>
      </c>
      <c r="K1857">
        <v>429.66</v>
      </c>
      <c r="L1857">
        <v>1</v>
      </c>
      <c r="M1857">
        <v>1</v>
      </c>
      <c r="N1857">
        <v>2</v>
      </c>
      <c r="O1857" t="s">
        <v>65</v>
      </c>
      <c r="P1857">
        <v>4</v>
      </c>
      <c r="Q1857" t="s">
        <v>19</v>
      </c>
      <c r="T1857">
        <v>14233</v>
      </c>
      <c r="U1857" t="s">
        <v>17</v>
      </c>
      <c r="V1857" t="s">
        <v>129</v>
      </c>
      <c r="W1857">
        <v>50</v>
      </c>
      <c r="X1857">
        <v>7</v>
      </c>
      <c r="Y1857">
        <v>2904.27</v>
      </c>
      <c r="Z1857">
        <v>0</v>
      </c>
      <c r="AA1857">
        <v>503.62</v>
      </c>
      <c r="AB1857">
        <v>503.62</v>
      </c>
      <c r="AD1857" t="s">
        <v>197</v>
      </c>
      <c r="AE1857">
        <v>0</v>
      </c>
      <c r="AF1857">
        <v>4.7300000000000004</v>
      </c>
      <c r="AG1857" t="s">
        <v>198</v>
      </c>
      <c r="AH1857" t="s">
        <v>196</v>
      </c>
      <c r="AJ1857" t="s">
        <v>3970</v>
      </c>
      <c r="AK1857" t="s">
        <v>3971</v>
      </c>
      <c r="AL1857" t="s">
        <v>251</v>
      </c>
      <c r="AM1857" t="s">
        <v>243</v>
      </c>
      <c r="AN1857" t="s">
        <v>252</v>
      </c>
      <c r="AO1857" t="s">
        <v>253</v>
      </c>
      <c r="AP1857" t="s">
        <v>254</v>
      </c>
      <c r="AQ1857" t="s">
        <v>255</v>
      </c>
      <c r="AR1857">
        <v>50.15</v>
      </c>
      <c r="AS1857">
        <v>59</v>
      </c>
      <c r="AT1857">
        <v>7.14</v>
      </c>
      <c r="AU1857">
        <v>0.6</v>
      </c>
      <c r="AV1857">
        <v>4.6048</v>
      </c>
      <c r="AW1857">
        <v>95</v>
      </c>
      <c r="BB1857">
        <v>0</v>
      </c>
      <c r="BC1857" t="s">
        <v>256</v>
      </c>
      <c r="BD1857">
        <v>1</v>
      </c>
      <c r="BE1857" t="s">
        <v>257</v>
      </c>
    </row>
    <row r="1858" spans="1:57" x14ac:dyDescent="0.25">
      <c r="A1858">
        <v>3074</v>
      </c>
      <c r="B1858">
        <v>15461</v>
      </c>
      <c r="C1858" t="s">
        <v>17</v>
      </c>
      <c r="D1858" s="1">
        <v>40255.527777777781</v>
      </c>
      <c r="E1858" s="1">
        <v>40426.521527777775</v>
      </c>
      <c r="F1858">
        <v>461</v>
      </c>
      <c r="G1858">
        <v>2</v>
      </c>
      <c r="H1858">
        <v>1</v>
      </c>
      <c r="I1858">
        <v>230</v>
      </c>
      <c r="J1858">
        <v>429.7</v>
      </c>
      <c r="K1858">
        <v>214.85</v>
      </c>
      <c r="L1858">
        <v>1</v>
      </c>
      <c r="M1858">
        <v>3</v>
      </c>
      <c r="N1858">
        <v>2</v>
      </c>
      <c r="O1858" t="s">
        <v>72</v>
      </c>
      <c r="P1858">
        <v>6</v>
      </c>
      <c r="Q1858" t="s">
        <v>29</v>
      </c>
      <c r="T1858">
        <v>14234</v>
      </c>
      <c r="U1858" t="s">
        <v>17</v>
      </c>
      <c r="V1858" t="s">
        <v>24</v>
      </c>
      <c r="W1858">
        <v>23</v>
      </c>
      <c r="X1858">
        <v>4</v>
      </c>
      <c r="Y1858">
        <v>754.12</v>
      </c>
      <c r="Z1858">
        <v>0</v>
      </c>
      <c r="AA1858">
        <v>754.12</v>
      </c>
      <c r="AB1858">
        <v>754.12</v>
      </c>
      <c r="AD1858" t="s">
        <v>197</v>
      </c>
      <c r="AE1858">
        <v>0</v>
      </c>
      <c r="AF1858">
        <v>0</v>
      </c>
      <c r="AG1858" t="s">
        <v>198</v>
      </c>
      <c r="AH1858" t="s">
        <v>196</v>
      </c>
      <c r="AJ1858" t="s">
        <v>3972</v>
      </c>
      <c r="AK1858" t="s">
        <v>3973</v>
      </c>
      <c r="AL1858" t="s">
        <v>242</v>
      </c>
      <c r="AM1858" t="s">
        <v>243</v>
      </c>
      <c r="AN1858" t="s">
        <v>244</v>
      </c>
      <c r="AO1858" t="s">
        <v>283</v>
      </c>
      <c r="AP1858" t="s">
        <v>246</v>
      </c>
      <c r="AQ1858" t="s">
        <v>247</v>
      </c>
      <c r="AR1858">
        <v>29563.81</v>
      </c>
      <c r="AS1858">
        <v>15942</v>
      </c>
      <c r="AT1858">
        <v>82.61</v>
      </c>
      <c r="AU1858">
        <v>173.28</v>
      </c>
      <c r="AV1858">
        <v>1.0623</v>
      </c>
      <c r="AW1858">
        <v>95</v>
      </c>
      <c r="AX1858">
        <v>347</v>
      </c>
      <c r="AY1858">
        <v>429</v>
      </c>
      <c r="AZ1858">
        <v>775</v>
      </c>
      <c r="BA1858">
        <v>949</v>
      </c>
      <c r="BB1858">
        <v>2.0699999999999998</v>
      </c>
      <c r="BC1858" t="s">
        <v>248</v>
      </c>
      <c r="BD1858">
        <v>0</v>
      </c>
    </row>
    <row r="1859" spans="1:57" x14ac:dyDescent="0.25">
      <c r="A1859">
        <v>3063</v>
      </c>
      <c r="B1859">
        <v>15450</v>
      </c>
      <c r="C1859" t="s">
        <v>17</v>
      </c>
      <c r="D1859" s="1">
        <v>40856.71597222222</v>
      </c>
      <c r="E1859" s="1">
        <v>40856.71597222222</v>
      </c>
      <c r="F1859">
        <v>31</v>
      </c>
      <c r="G1859">
        <v>1</v>
      </c>
      <c r="H1859">
        <v>30</v>
      </c>
      <c r="I1859">
        <v>376</v>
      </c>
      <c r="J1859">
        <v>429.84</v>
      </c>
      <c r="K1859">
        <v>429.84</v>
      </c>
      <c r="L1859">
        <v>4</v>
      </c>
      <c r="M1859">
        <v>2</v>
      </c>
      <c r="N1859">
        <v>2</v>
      </c>
      <c r="O1859" t="s">
        <v>64</v>
      </c>
      <c r="P1859">
        <v>8</v>
      </c>
      <c r="Q1859" t="s">
        <v>24</v>
      </c>
      <c r="T1859">
        <v>14235</v>
      </c>
      <c r="U1859" t="s">
        <v>17</v>
      </c>
      <c r="V1859" t="s">
        <v>96</v>
      </c>
      <c r="W1859">
        <v>76</v>
      </c>
      <c r="X1859">
        <v>9</v>
      </c>
      <c r="Y1859">
        <v>4717.99</v>
      </c>
      <c r="Z1859">
        <v>1538.31</v>
      </c>
      <c r="AA1859">
        <v>342</v>
      </c>
      <c r="AB1859">
        <v>-1196.31</v>
      </c>
      <c r="AC1859">
        <v>-77.77</v>
      </c>
      <c r="AD1859" t="s">
        <v>204</v>
      </c>
      <c r="AE1859">
        <v>1196.31</v>
      </c>
      <c r="AF1859">
        <v>1.08</v>
      </c>
      <c r="AG1859" t="s">
        <v>205</v>
      </c>
      <c r="AH1859" t="s">
        <v>193</v>
      </c>
      <c r="AJ1859" t="s">
        <v>3974</v>
      </c>
      <c r="AK1859" t="s">
        <v>3975</v>
      </c>
      <c r="AL1859" t="s">
        <v>242</v>
      </c>
      <c r="AM1859" t="s">
        <v>243</v>
      </c>
      <c r="AN1859" t="s">
        <v>244</v>
      </c>
      <c r="AO1859" t="s">
        <v>283</v>
      </c>
      <c r="AP1859" t="s">
        <v>246</v>
      </c>
      <c r="AQ1859" t="s">
        <v>247</v>
      </c>
      <c r="AR1859">
        <v>5839.41</v>
      </c>
      <c r="AS1859">
        <v>881</v>
      </c>
      <c r="AT1859">
        <v>86.84</v>
      </c>
      <c r="AU1859">
        <v>11.59</v>
      </c>
      <c r="AV1859">
        <v>2.5276999999999998</v>
      </c>
      <c r="AW1859">
        <v>95</v>
      </c>
      <c r="AX1859">
        <v>24</v>
      </c>
      <c r="AY1859">
        <v>69</v>
      </c>
      <c r="AZ1859">
        <v>92</v>
      </c>
      <c r="BA1859">
        <v>103</v>
      </c>
      <c r="BB1859">
        <v>0.68</v>
      </c>
      <c r="BC1859" t="s">
        <v>248</v>
      </c>
      <c r="BD1859">
        <v>0</v>
      </c>
    </row>
    <row r="1860" spans="1:57" x14ac:dyDescent="0.25">
      <c r="A1860">
        <v>473</v>
      </c>
      <c r="B1860">
        <v>12827</v>
      </c>
      <c r="C1860" t="s">
        <v>17</v>
      </c>
      <c r="D1860" s="1">
        <v>40842.655555555553</v>
      </c>
      <c r="E1860" s="1">
        <v>40881.511805555558</v>
      </c>
      <c r="F1860">
        <v>6</v>
      </c>
      <c r="G1860">
        <v>3</v>
      </c>
      <c r="H1860">
        <v>19</v>
      </c>
      <c r="I1860">
        <v>197</v>
      </c>
      <c r="J1860">
        <v>430.15</v>
      </c>
      <c r="K1860">
        <v>143.38</v>
      </c>
      <c r="L1860">
        <v>5</v>
      </c>
      <c r="M1860">
        <v>3</v>
      </c>
      <c r="N1860">
        <v>2</v>
      </c>
      <c r="O1860" t="s">
        <v>70</v>
      </c>
      <c r="P1860">
        <v>10</v>
      </c>
      <c r="Q1860" t="s">
        <v>24</v>
      </c>
      <c r="T1860">
        <v>14236</v>
      </c>
      <c r="U1860" t="s">
        <v>17</v>
      </c>
      <c r="V1860" t="s">
        <v>96</v>
      </c>
      <c r="W1860">
        <v>81</v>
      </c>
      <c r="X1860">
        <v>5</v>
      </c>
      <c r="Y1860">
        <v>1555.34</v>
      </c>
      <c r="Z1860">
        <v>0</v>
      </c>
      <c r="AA1860">
        <v>301.56</v>
      </c>
      <c r="AB1860">
        <v>301.56</v>
      </c>
      <c r="AD1860" t="s">
        <v>197</v>
      </c>
      <c r="AE1860">
        <v>0</v>
      </c>
      <c r="AF1860">
        <v>0.77</v>
      </c>
      <c r="AG1860" t="s">
        <v>198</v>
      </c>
      <c r="AH1860" t="s">
        <v>196</v>
      </c>
      <c r="AJ1860" t="s">
        <v>3976</v>
      </c>
      <c r="AK1860" t="s">
        <v>3977</v>
      </c>
      <c r="AL1860" t="s">
        <v>242</v>
      </c>
      <c r="AM1860" t="s">
        <v>385</v>
      </c>
      <c r="AN1860" t="s">
        <v>386</v>
      </c>
      <c r="AO1860" t="s">
        <v>283</v>
      </c>
      <c r="AP1860" t="s">
        <v>246</v>
      </c>
      <c r="AQ1860" t="s">
        <v>247</v>
      </c>
      <c r="AR1860">
        <v>6620.45</v>
      </c>
      <c r="AS1860">
        <v>8199</v>
      </c>
      <c r="AT1860">
        <v>98.63</v>
      </c>
      <c r="AU1860">
        <v>112.32</v>
      </c>
      <c r="AV1860">
        <v>0.78200000000000003</v>
      </c>
      <c r="AW1860">
        <v>95</v>
      </c>
      <c r="AX1860">
        <v>225</v>
      </c>
      <c r="AY1860">
        <v>205</v>
      </c>
      <c r="AZ1860">
        <v>429</v>
      </c>
      <c r="BA1860">
        <v>542</v>
      </c>
      <c r="BB1860">
        <v>0.19</v>
      </c>
      <c r="BC1860" t="s">
        <v>248</v>
      </c>
      <c r="BD1860">
        <v>0</v>
      </c>
    </row>
    <row r="1861" spans="1:57" x14ac:dyDescent="0.25">
      <c r="A1861">
        <v>5433</v>
      </c>
      <c r="B1861">
        <v>17842</v>
      </c>
      <c r="C1861" t="s">
        <v>17</v>
      </c>
      <c r="D1861" s="1">
        <v>40284.599305555559</v>
      </c>
      <c r="E1861" s="1">
        <v>40284.599305555559</v>
      </c>
      <c r="F1861">
        <v>603</v>
      </c>
      <c r="G1861">
        <v>1</v>
      </c>
      <c r="H1861">
        <v>18</v>
      </c>
      <c r="I1861">
        <v>89</v>
      </c>
      <c r="J1861">
        <v>430.69</v>
      </c>
      <c r="K1861">
        <v>430.69</v>
      </c>
      <c r="L1861">
        <v>1</v>
      </c>
      <c r="M1861">
        <v>1</v>
      </c>
      <c r="N1861">
        <v>2</v>
      </c>
      <c r="O1861" t="s">
        <v>65</v>
      </c>
      <c r="P1861">
        <v>4</v>
      </c>
      <c r="Q1861" t="s">
        <v>19</v>
      </c>
      <c r="T1861">
        <v>14237</v>
      </c>
      <c r="U1861" t="s">
        <v>17</v>
      </c>
      <c r="V1861" t="s">
        <v>22</v>
      </c>
      <c r="W1861">
        <v>374</v>
      </c>
      <c r="X1861">
        <v>2</v>
      </c>
      <c r="Y1861">
        <v>471.14</v>
      </c>
      <c r="Z1861">
        <v>0</v>
      </c>
      <c r="AA1861">
        <v>0</v>
      </c>
      <c r="AB1861">
        <v>0</v>
      </c>
      <c r="AD1861" t="s">
        <v>191</v>
      </c>
      <c r="AE1861">
        <v>0</v>
      </c>
      <c r="AF1861">
        <v>1.08</v>
      </c>
      <c r="AG1861" t="s">
        <v>198</v>
      </c>
      <c r="AH1861" t="s">
        <v>199</v>
      </c>
      <c r="AJ1861" t="s">
        <v>3978</v>
      </c>
      <c r="AK1861" t="s">
        <v>3979</v>
      </c>
      <c r="AL1861" t="s">
        <v>242</v>
      </c>
      <c r="AM1861" t="s">
        <v>385</v>
      </c>
      <c r="AN1861" t="s">
        <v>386</v>
      </c>
      <c r="AO1861" t="s">
        <v>283</v>
      </c>
      <c r="AP1861" t="s">
        <v>246</v>
      </c>
      <c r="AQ1861" t="s">
        <v>247</v>
      </c>
      <c r="AR1861">
        <v>16213.61</v>
      </c>
      <c r="AS1861">
        <v>9951</v>
      </c>
      <c r="AT1861">
        <v>98.63</v>
      </c>
      <c r="AU1861">
        <v>136.32</v>
      </c>
      <c r="AV1861">
        <v>0.7117</v>
      </c>
      <c r="AW1861">
        <v>95</v>
      </c>
      <c r="AX1861">
        <v>273</v>
      </c>
      <c r="AY1861">
        <v>226</v>
      </c>
      <c r="AZ1861">
        <v>499</v>
      </c>
      <c r="BA1861">
        <v>635</v>
      </c>
      <c r="BB1861">
        <v>0.68</v>
      </c>
      <c r="BC1861" t="s">
        <v>248</v>
      </c>
      <c r="BD1861">
        <v>0</v>
      </c>
    </row>
    <row r="1862" spans="1:57" x14ac:dyDescent="0.25">
      <c r="A1862">
        <v>100</v>
      </c>
      <c r="B1862">
        <v>12447</v>
      </c>
      <c r="C1862" t="s">
        <v>32</v>
      </c>
      <c r="D1862" s="1">
        <v>40643.559027777781</v>
      </c>
      <c r="E1862" s="1">
        <v>40643.559027777781</v>
      </c>
      <c r="F1862">
        <v>244</v>
      </c>
      <c r="G1862">
        <v>1</v>
      </c>
      <c r="H1862">
        <v>25</v>
      </c>
      <c r="I1862">
        <v>187</v>
      </c>
      <c r="J1862">
        <v>431.49</v>
      </c>
      <c r="K1862">
        <v>431.49</v>
      </c>
      <c r="L1862">
        <v>2</v>
      </c>
      <c r="M1862">
        <v>1</v>
      </c>
      <c r="N1862">
        <v>2</v>
      </c>
      <c r="O1862" t="s">
        <v>68</v>
      </c>
      <c r="P1862">
        <v>5</v>
      </c>
      <c r="Q1862" t="s">
        <v>19</v>
      </c>
      <c r="T1862">
        <v>14238</v>
      </c>
      <c r="U1862" t="s">
        <v>17</v>
      </c>
      <c r="V1862" t="s">
        <v>29</v>
      </c>
      <c r="W1862">
        <v>327</v>
      </c>
      <c r="X1862">
        <v>3</v>
      </c>
      <c r="Y1862">
        <v>434.23</v>
      </c>
      <c r="Z1862">
        <v>0</v>
      </c>
      <c r="AA1862">
        <v>0</v>
      </c>
      <c r="AB1862">
        <v>0</v>
      </c>
      <c r="AD1862" t="s">
        <v>191</v>
      </c>
      <c r="AE1862">
        <v>0</v>
      </c>
      <c r="AF1862">
        <v>0</v>
      </c>
      <c r="AG1862" t="s">
        <v>198</v>
      </c>
      <c r="AH1862" t="s">
        <v>199</v>
      </c>
      <c r="AJ1862" t="s">
        <v>3980</v>
      </c>
      <c r="AK1862" t="s">
        <v>3981</v>
      </c>
      <c r="AL1862" t="s">
        <v>242</v>
      </c>
      <c r="AM1862" t="s">
        <v>385</v>
      </c>
      <c r="AN1862" t="s">
        <v>386</v>
      </c>
      <c r="AO1862" t="s">
        <v>283</v>
      </c>
      <c r="AP1862" t="s">
        <v>246</v>
      </c>
      <c r="AQ1862" t="s">
        <v>247</v>
      </c>
      <c r="AR1862">
        <v>11465.29</v>
      </c>
      <c r="AS1862">
        <v>5764</v>
      </c>
      <c r="AT1862">
        <v>98.63</v>
      </c>
      <c r="AU1862">
        <v>78.959999999999994</v>
      </c>
      <c r="AV1862">
        <v>0.87649999999999995</v>
      </c>
      <c r="AW1862">
        <v>95</v>
      </c>
      <c r="AX1862">
        <v>158</v>
      </c>
      <c r="AY1862">
        <v>162</v>
      </c>
      <c r="AZ1862">
        <v>319</v>
      </c>
      <c r="BA1862">
        <v>398</v>
      </c>
      <c r="BB1862">
        <v>0.59</v>
      </c>
      <c r="BC1862" t="s">
        <v>248</v>
      </c>
      <c r="BD1862">
        <v>0</v>
      </c>
    </row>
    <row r="1863" spans="1:57" x14ac:dyDescent="0.25">
      <c r="A1863">
        <v>3101</v>
      </c>
      <c r="B1863">
        <v>15488</v>
      </c>
      <c r="C1863" t="s">
        <v>17</v>
      </c>
      <c r="D1863" s="1">
        <v>40303.543749999997</v>
      </c>
      <c r="E1863" s="1">
        <v>40794.424305555556</v>
      </c>
      <c r="F1863">
        <v>93</v>
      </c>
      <c r="G1863">
        <v>5</v>
      </c>
      <c r="H1863">
        <v>10</v>
      </c>
      <c r="I1863">
        <v>251</v>
      </c>
      <c r="J1863">
        <v>431.92</v>
      </c>
      <c r="K1863">
        <v>86.38</v>
      </c>
      <c r="L1863">
        <v>3</v>
      </c>
      <c r="M1863">
        <v>4</v>
      </c>
      <c r="N1863">
        <v>2</v>
      </c>
      <c r="O1863" t="s">
        <v>79</v>
      </c>
      <c r="P1863">
        <v>9</v>
      </c>
      <c r="Q1863" t="s">
        <v>19</v>
      </c>
      <c r="T1863">
        <v>14239</v>
      </c>
      <c r="U1863" t="s">
        <v>17</v>
      </c>
      <c r="V1863" t="s">
        <v>129</v>
      </c>
      <c r="W1863">
        <v>44</v>
      </c>
      <c r="X1863">
        <v>21</v>
      </c>
      <c r="Y1863">
        <v>4263.17</v>
      </c>
      <c r="Z1863">
        <v>585.85</v>
      </c>
      <c r="AA1863">
        <v>499.96</v>
      </c>
      <c r="AB1863">
        <v>-85.89</v>
      </c>
      <c r="AC1863">
        <v>-14.66</v>
      </c>
      <c r="AD1863" t="s">
        <v>202</v>
      </c>
      <c r="AE1863">
        <v>85.89</v>
      </c>
      <c r="AF1863">
        <v>1.39</v>
      </c>
      <c r="AG1863" t="s">
        <v>198</v>
      </c>
      <c r="AH1863" t="s">
        <v>196</v>
      </c>
      <c r="AJ1863" t="s">
        <v>3982</v>
      </c>
      <c r="AK1863" t="s">
        <v>3983</v>
      </c>
      <c r="AL1863" t="s">
        <v>276</v>
      </c>
      <c r="AM1863" t="s">
        <v>243</v>
      </c>
      <c r="AN1863" t="s">
        <v>277</v>
      </c>
      <c r="AO1863" t="s">
        <v>283</v>
      </c>
      <c r="AP1863" t="s">
        <v>278</v>
      </c>
      <c r="AQ1863" t="s">
        <v>247</v>
      </c>
      <c r="AR1863">
        <v>2954.19</v>
      </c>
      <c r="AS1863">
        <v>1429</v>
      </c>
      <c r="AT1863">
        <v>95.89</v>
      </c>
      <c r="AU1863">
        <v>19.579999999999998</v>
      </c>
      <c r="AV1863">
        <v>1.3258000000000001</v>
      </c>
      <c r="AW1863">
        <v>95</v>
      </c>
      <c r="AX1863">
        <v>40</v>
      </c>
      <c r="AY1863">
        <v>61</v>
      </c>
      <c r="AZ1863">
        <v>100</v>
      </c>
      <c r="BA1863">
        <v>120</v>
      </c>
      <c r="BB1863">
        <v>0.83</v>
      </c>
      <c r="BC1863" t="s">
        <v>278</v>
      </c>
      <c r="BD1863">
        <v>0</v>
      </c>
    </row>
    <row r="1864" spans="1:57" x14ac:dyDescent="0.25">
      <c r="A1864">
        <v>1671</v>
      </c>
      <c r="B1864">
        <v>14042</v>
      </c>
      <c r="C1864" t="s">
        <v>17</v>
      </c>
      <c r="D1864" s="1">
        <v>40161.629861111112</v>
      </c>
      <c r="E1864" s="1">
        <v>40161.629861111112</v>
      </c>
      <c r="F1864">
        <v>726</v>
      </c>
      <c r="G1864">
        <v>1</v>
      </c>
      <c r="H1864">
        <v>21</v>
      </c>
      <c r="I1864">
        <v>180</v>
      </c>
      <c r="J1864">
        <v>431.98</v>
      </c>
      <c r="K1864">
        <v>431.98</v>
      </c>
      <c r="L1864">
        <v>1</v>
      </c>
      <c r="M1864">
        <v>1</v>
      </c>
      <c r="N1864">
        <v>2</v>
      </c>
      <c r="O1864" t="s">
        <v>65</v>
      </c>
      <c r="P1864">
        <v>4</v>
      </c>
      <c r="Q1864" t="s">
        <v>19</v>
      </c>
      <c r="T1864">
        <v>14240</v>
      </c>
      <c r="U1864" t="s">
        <v>17</v>
      </c>
      <c r="V1864" t="s">
        <v>24</v>
      </c>
      <c r="W1864">
        <v>31</v>
      </c>
      <c r="X1864">
        <v>3</v>
      </c>
      <c r="Y1864">
        <v>1247.49</v>
      </c>
      <c r="Z1864">
        <v>0</v>
      </c>
      <c r="AA1864">
        <v>663.49</v>
      </c>
      <c r="AB1864">
        <v>663.49</v>
      </c>
      <c r="AD1864" t="s">
        <v>197</v>
      </c>
      <c r="AE1864">
        <v>0</v>
      </c>
      <c r="AF1864">
        <v>0</v>
      </c>
      <c r="AG1864" t="s">
        <v>198</v>
      </c>
      <c r="AH1864" t="s">
        <v>196</v>
      </c>
      <c r="AJ1864" t="s">
        <v>3984</v>
      </c>
      <c r="AK1864" t="s">
        <v>3985</v>
      </c>
      <c r="AL1864" t="s">
        <v>242</v>
      </c>
      <c r="AM1864" t="s">
        <v>385</v>
      </c>
      <c r="AN1864" t="s">
        <v>386</v>
      </c>
      <c r="AO1864" t="s">
        <v>283</v>
      </c>
      <c r="AP1864" t="s">
        <v>246</v>
      </c>
      <c r="AQ1864" t="s">
        <v>247</v>
      </c>
      <c r="AR1864">
        <v>9589.84</v>
      </c>
      <c r="AS1864">
        <v>2955</v>
      </c>
      <c r="AT1864">
        <v>96</v>
      </c>
      <c r="AU1864">
        <v>39.4</v>
      </c>
      <c r="AV1864">
        <v>0.9113</v>
      </c>
      <c r="AW1864">
        <v>95</v>
      </c>
      <c r="AX1864">
        <v>79</v>
      </c>
      <c r="AY1864">
        <v>84</v>
      </c>
      <c r="AZ1864">
        <v>163</v>
      </c>
      <c r="BA1864">
        <v>202</v>
      </c>
      <c r="BB1864">
        <v>1.5</v>
      </c>
      <c r="BC1864" t="s">
        <v>248</v>
      </c>
      <c r="BD1864">
        <v>0</v>
      </c>
    </row>
    <row r="1865" spans="1:57" x14ac:dyDescent="0.25">
      <c r="A1865">
        <v>4482</v>
      </c>
      <c r="B1865">
        <v>16881</v>
      </c>
      <c r="C1865" t="s">
        <v>17</v>
      </c>
      <c r="D1865" s="1">
        <v>40820.439583333333</v>
      </c>
      <c r="E1865" s="1">
        <v>40820.439583333333</v>
      </c>
      <c r="F1865">
        <v>67</v>
      </c>
      <c r="G1865">
        <v>1</v>
      </c>
      <c r="H1865">
        <v>1</v>
      </c>
      <c r="I1865">
        <v>600</v>
      </c>
      <c r="J1865">
        <v>432</v>
      </c>
      <c r="K1865">
        <v>432</v>
      </c>
      <c r="L1865">
        <v>3</v>
      </c>
      <c r="M1865">
        <v>2</v>
      </c>
      <c r="N1865">
        <v>2</v>
      </c>
      <c r="O1865" t="s">
        <v>66</v>
      </c>
      <c r="P1865">
        <v>7</v>
      </c>
      <c r="Q1865" t="s">
        <v>22</v>
      </c>
      <c r="T1865">
        <v>14241</v>
      </c>
      <c r="U1865" t="s">
        <v>17</v>
      </c>
      <c r="V1865" t="s">
        <v>22</v>
      </c>
      <c r="W1865">
        <v>184</v>
      </c>
      <c r="X1865">
        <v>2</v>
      </c>
      <c r="Y1865">
        <v>333.7</v>
      </c>
      <c r="Z1865">
        <v>0</v>
      </c>
      <c r="AA1865">
        <v>0</v>
      </c>
      <c r="AB1865">
        <v>0</v>
      </c>
      <c r="AD1865" t="s">
        <v>191</v>
      </c>
      <c r="AE1865">
        <v>0</v>
      </c>
      <c r="AF1865">
        <v>0</v>
      </c>
      <c r="AG1865" t="s">
        <v>198</v>
      </c>
      <c r="AH1865" t="s">
        <v>199</v>
      </c>
      <c r="AJ1865" t="s">
        <v>3986</v>
      </c>
      <c r="AK1865" t="s">
        <v>3987</v>
      </c>
      <c r="AL1865" t="s">
        <v>242</v>
      </c>
      <c r="AM1865" t="s">
        <v>385</v>
      </c>
      <c r="AN1865" t="s">
        <v>386</v>
      </c>
      <c r="AO1865" t="s">
        <v>283</v>
      </c>
      <c r="AP1865" t="s">
        <v>246</v>
      </c>
      <c r="AQ1865" t="s">
        <v>247</v>
      </c>
      <c r="AR1865">
        <v>33682.620000000003</v>
      </c>
      <c r="AS1865">
        <v>10706</v>
      </c>
      <c r="AT1865">
        <v>98.67</v>
      </c>
      <c r="AU1865">
        <v>142.75</v>
      </c>
      <c r="AV1865">
        <v>0.84760000000000002</v>
      </c>
      <c r="AW1865">
        <v>95</v>
      </c>
      <c r="AX1865">
        <v>286</v>
      </c>
      <c r="AY1865">
        <v>282</v>
      </c>
      <c r="AZ1865">
        <v>567</v>
      </c>
      <c r="BA1865">
        <v>710</v>
      </c>
      <c r="BB1865">
        <v>2.17</v>
      </c>
      <c r="BC1865" t="s">
        <v>248</v>
      </c>
      <c r="BD1865">
        <v>0</v>
      </c>
    </row>
    <row r="1866" spans="1:57" x14ac:dyDescent="0.25">
      <c r="A1866">
        <v>3842</v>
      </c>
      <c r="B1866">
        <v>16236</v>
      </c>
      <c r="C1866" t="s">
        <v>17</v>
      </c>
      <c r="D1866" s="1">
        <v>40808.590277777781</v>
      </c>
      <c r="E1866" s="1">
        <v>40808.590277777781</v>
      </c>
      <c r="F1866">
        <v>79</v>
      </c>
      <c r="G1866">
        <v>1</v>
      </c>
      <c r="H1866">
        <v>20</v>
      </c>
      <c r="I1866">
        <v>184</v>
      </c>
      <c r="J1866">
        <v>432.2</v>
      </c>
      <c r="K1866">
        <v>432.2</v>
      </c>
      <c r="L1866">
        <v>3</v>
      </c>
      <c r="M1866">
        <v>2</v>
      </c>
      <c r="N1866">
        <v>2</v>
      </c>
      <c r="O1866" t="s">
        <v>66</v>
      </c>
      <c r="P1866">
        <v>7</v>
      </c>
      <c r="Q1866" t="s">
        <v>22</v>
      </c>
      <c r="T1866">
        <v>14242</v>
      </c>
      <c r="U1866" t="s">
        <v>17</v>
      </c>
      <c r="V1866" t="s">
        <v>22</v>
      </c>
      <c r="W1866">
        <v>235</v>
      </c>
      <c r="X1866">
        <v>2</v>
      </c>
      <c r="Y1866">
        <v>280.55</v>
      </c>
      <c r="Z1866">
        <v>0</v>
      </c>
      <c r="AA1866">
        <v>0</v>
      </c>
      <c r="AB1866">
        <v>0</v>
      </c>
      <c r="AD1866" t="s">
        <v>191</v>
      </c>
      <c r="AE1866">
        <v>0</v>
      </c>
      <c r="AF1866">
        <v>0</v>
      </c>
      <c r="AG1866" t="s">
        <v>198</v>
      </c>
      <c r="AH1866" t="s">
        <v>199</v>
      </c>
      <c r="AJ1866" t="s">
        <v>3988</v>
      </c>
      <c r="AK1866" t="s">
        <v>3989</v>
      </c>
      <c r="AL1866" t="s">
        <v>242</v>
      </c>
      <c r="AM1866" t="s">
        <v>243</v>
      </c>
      <c r="AN1866" t="s">
        <v>244</v>
      </c>
      <c r="AO1866" t="s">
        <v>283</v>
      </c>
      <c r="AP1866" t="s">
        <v>246</v>
      </c>
      <c r="AQ1866" t="s">
        <v>247</v>
      </c>
      <c r="AR1866">
        <v>13586.35</v>
      </c>
      <c r="AS1866">
        <v>4845</v>
      </c>
      <c r="AT1866">
        <v>89.33</v>
      </c>
      <c r="AU1866">
        <v>64.599999999999994</v>
      </c>
      <c r="AV1866">
        <v>1.0262</v>
      </c>
      <c r="AW1866">
        <v>95</v>
      </c>
      <c r="AX1866">
        <v>130</v>
      </c>
      <c r="AY1866">
        <v>155</v>
      </c>
      <c r="AZ1866">
        <v>284</v>
      </c>
      <c r="BA1866">
        <v>349</v>
      </c>
      <c r="BB1866">
        <v>2.77</v>
      </c>
      <c r="BC1866" t="s">
        <v>248</v>
      </c>
      <c r="BD1866">
        <v>0</v>
      </c>
    </row>
    <row r="1867" spans="1:57" x14ac:dyDescent="0.25">
      <c r="A1867">
        <v>4207</v>
      </c>
      <c r="B1867">
        <v>16604</v>
      </c>
      <c r="C1867" t="s">
        <v>17</v>
      </c>
      <c r="D1867" s="1">
        <v>40318.69027777778</v>
      </c>
      <c r="E1867" s="1">
        <v>40324.381944444445</v>
      </c>
      <c r="F1867">
        <v>563</v>
      </c>
      <c r="G1867">
        <v>2</v>
      </c>
      <c r="H1867">
        <v>10</v>
      </c>
      <c r="I1867">
        <v>175</v>
      </c>
      <c r="J1867">
        <v>432.45</v>
      </c>
      <c r="K1867">
        <v>216.23</v>
      </c>
      <c r="L1867">
        <v>1</v>
      </c>
      <c r="M1867">
        <v>3</v>
      </c>
      <c r="N1867">
        <v>2</v>
      </c>
      <c r="O1867" t="s">
        <v>72</v>
      </c>
      <c r="P1867">
        <v>6</v>
      </c>
      <c r="Q1867" t="s">
        <v>29</v>
      </c>
      <c r="T1867">
        <v>14243</v>
      </c>
      <c r="U1867" t="s">
        <v>17</v>
      </c>
      <c r="V1867" t="s">
        <v>129</v>
      </c>
      <c r="W1867">
        <v>9</v>
      </c>
      <c r="X1867">
        <v>17</v>
      </c>
      <c r="Y1867">
        <v>7217.75</v>
      </c>
      <c r="Z1867">
        <v>792.88</v>
      </c>
      <c r="AA1867">
        <v>282.82</v>
      </c>
      <c r="AB1867">
        <v>-510.06</v>
      </c>
      <c r="AC1867">
        <v>-64.33</v>
      </c>
      <c r="AD1867" t="s">
        <v>204</v>
      </c>
      <c r="AE1867">
        <v>510.06</v>
      </c>
      <c r="AF1867">
        <v>0.91</v>
      </c>
      <c r="AG1867" t="s">
        <v>205</v>
      </c>
      <c r="AH1867" t="s">
        <v>193</v>
      </c>
      <c r="AJ1867" t="s">
        <v>3990</v>
      </c>
      <c r="AK1867" t="s">
        <v>3991</v>
      </c>
      <c r="AL1867" t="s">
        <v>242</v>
      </c>
      <c r="AM1867" t="s">
        <v>385</v>
      </c>
      <c r="AN1867" t="s">
        <v>386</v>
      </c>
      <c r="AO1867" t="s">
        <v>283</v>
      </c>
      <c r="AP1867" t="s">
        <v>246</v>
      </c>
      <c r="AQ1867" t="s">
        <v>247</v>
      </c>
      <c r="AR1867">
        <v>10898.05</v>
      </c>
      <c r="AS1867">
        <v>3587</v>
      </c>
      <c r="AT1867">
        <v>98.67</v>
      </c>
      <c r="AU1867">
        <v>47.83</v>
      </c>
      <c r="AV1867">
        <v>0.85560000000000003</v>
      </c>
      <c r="AW1867">
        <v>95</v>
      </c>
      <c r="AX1867">
        <v>96</v>
      </c>
      <c r="AY1867">
        <v>96</v>
      </c>
      <c r="AZ1867">
        <v>191</v>
      </c>
      <c r="BA1867">
        <v>239</v>
      </c>
      <c r="BB1867">
        <v>1.83</v>
      </c>
      <c r="BC1867" t="s">
        <v>248</v>
      </c>
      <c r="BD1867">
        <v>0</v>
      </c>
    </row>
    <row r="1868" spans="1:57" x14ac:dyDescent="0.25">
      <c r="A1868">
        <v>5278</v>
      </c>
      <c r="B1868">
        <v>17687</v>
      </c>
      <c r="C1868" t="s">
        <v>17</v>
      </c>
      <c r="D1868" s="1">
        <v>40466.520833333336</v>
      </c>
      <c r="E1868" s="1">
        <v>40466.520833333336</v>
      </c>
      <c r="F1868">
        <v>421</v>
      </c>
      <c r="G1868">
        <v>1</v>
      </c>
      <c r="H1868">
        <v>26</v>
      </c>
      <c r="I1868">
        <v>210</v>
      </c>
      <c r="J1868">
        <v>432.68</v>
      </c>
      <c r="K1868">
        <v>432.68</v>
      </c>
      <c r="L1868">
        <v>1</v>
      </c>
      <c r="M1868">
        <v>1</v>
      </c>
      <c r="N1868">
        <v>2</v>
      </c>
      <c r="O1868" t="s">
        <v>65</v>
      </c>
      <c r="P1868">
        <v>4</v>
      </c>
      <c r="Q1868" t="s">
        <v>19</v>
      </c>
      <c r="T1868">
        <v>14244</v>
      </c>
      <c r="U1868" t="s">
        <v>17</v>
      </c>
      <c r="V1868" t="s">
        <v>19</v>
      </c>
      <c r="W1868">
        <v>661</v>
      </c>
      <c r="X1868">
        <v>1</v>
      </c>
      <c r="Y1868">
        <v>366.42</v>
      </c>
      <c r="Z1868">
        <v>0</v>
      </c>
      <c r="AA1868">
        <v>0</v>
      </c>
      <c r="AB1868">
        <v>0</v>
      </c>
      <c r="AD1868" t="s">
        <v>191</v>
      </c>
      <c r="AE1868">
        <v>0</v>
      </c>
      <c r="AF1868">
        <v>3.17</v>
      </c>
      <c r="AG1868" t="s">
        <v>198</v>
      </c>
      <c r="AH1868" t="s">
        <v>196</v>
      </c>
      <c r="AJ1868" t="s">
        <v>3992</v>
      </c>
      <c r="AK1868" t="s">
        <v>3993</v>
      </c>
      <c r="AL1868" t="s">
        <v>242</v>
      </c>
      <c r="AM1868" t="s">
        <v>385</v>
      </c>
      <c r="AN1868" t="s">
        <v>386</v>
      </c>
      <c r="AO1868" t="s">
        <v>283</v>
      </c>
      <c r="AP1868" t="s">
        <v>246</v>
      </c>
      <c r="AQ1868" t="s">
        <v>247</v>
      </c>
      <c r="AR1868">
        <v>7613.94</v>
      </c>
      <c r="AS1868">
        <v>2386</v>
      </c>
      <c r="AT1868">
        <v>97.33</v>
      </c>
      <c r="AU1868">
        <v>31.81</v>
      </c>
      <c r="AV1868">
        <v>0.93220000000000003</v>
      </c>
      <c r="AW1868">
        <v>95</v>
      </c>
      <c r="AX1868">
        <v>64</v>
      </c>
      <c r="AY1868">
        <v>70</v>
      </c>
      <c r="AZ1868">
        <v>133</v>
      </c>
      <c r="BA1868">
        <v>165</v>
      </c>
      <c r="BB1868">
        <v>2.25</v>
      </c>
      <c r="BC1868" t="s">
        <v>248</v>
      </c>
      <c r="BD1868">
        <v>0</v>
      </c>
    </row>
    <row r="1869" spans="1:57" x14ac:dyDescent="0.25">
      <c r="A1869">
        <v>4775</v>
      </c>
      <c r="B1869">
        <v>17178</v>
      </c>
      <c r="C1869" t="s">
        <v>17</v>
      </c>
      <c r="D1869" s="1">
        <v>40155.680555555555</v>
      </c>
      <c r="E1869" s="1">
        <v>40155.680555555555</v>
      </c>
      <c r="F1869">
        <v>732</v>
      </c>
      <c r="G1869">
        <v>1</v>
      </c>
      <c r="H1869">
        <v>31</v>
      </c>
      <c r="I1869">
        <v>100</v>
      </c>
      <c r="J1869">
        <v>432.96</v>
      </c>
      <c r="K1869">
        <v>432.96</v>
      </c>
      <c r="L1869">
        <v>1</v>
      </c>
      <c r="M1869">
        <v>1</v>
      </c>
      <c r="N1869">
        <v>2</v>
      </c>
      <c r="O1869" t="s">
        <v>65</v>
      </c>
      <c r="P1869">
        <v>4</v>
      </c>
      <c r="Q1869" t="s">
        <v>19</v>
      </c>
      <c r="T1869">
        <v>14245</v>
      </c>
      <c r="U1869" t="s">
        <v>17</v>
      </c>
      <c r="V1869" t="s">
        <v>40</v>
      </c>
      <c r="W1869">
        <v>220</v>
      </c>
      <c r="X1869">
        <v>2</v>
      </c>
      <c r="Y1869">
        <v>1693.45</v>
      </c>
      <c r="Z1869">
        <v>0</v>
      </c>
      <c r="AA1869">
        <v>0</v>
      </c>
      <c r="AB1869">
        <v>0</v>
      </c>
      <c r="AD1869" t="s">
        <v>191</v>
      </c>
      <c r="AE1869">
        <v>0</v>
      </c>
      <c r="AF1869">
        <v>0.94</v>
      </c>
      <c r="AG1869" t="s">
        <v>200</v>
      </c>
      <c r="AH1869" t="s">
        <v>193</v>
      </c>
      <c r="AJ1869" t="s">
        <v>3994</v>
      </c>
      <c r="AK1869" t="s">
        <v>3995</v>
      </c>
      <c r="AL1869" t="s">
        <v>242</v>
      </c>
      <c r="AM1869" t="s">
        <v>243</v>
      </c>
      <c r="AN1869" t="s">
        <v>244</v>
      </c>
      <c r="AO1869" t="s">
        <v>283</v>
      </c>
      <c r="AP1869" t="s">
        <v>246</v>
      </c>
      <c r="AQ1869" t="s">
        <v>247</v>
      </c>
      <c r="AR1869">
        <v>5510.57</v>
      </c>
      <c r="AS1869">
        <v>4432</v>
      </c>
      <c r="AT1869">
        <v>98.55</v>
      </c>
      <c r="AU1869">
        <v>64.23</v>
      </c>
      <c r="AV1869">
        <v>1.9534</v>
      </c>
      <c r="AW1869">
        <v>95</v>
      </c>
      <c r="AX1869">
        <v>129</v>
      </c>
      <c r="AY1869">
        <v>292</v>
      </c>
      <c r="AZ1869">
        <v>421</v>
      </c>
      <c r="BA1869">
        <v>485</v>
      </c>
      <c r="BB1869">
        <v>20.74</v>
      </c>
      <c r="BC1869" t="s">
        <v>248</v>
      </c>
      <c r="BD1869">
        <v>0</v>
      </c>
    </row>
    <row r="1870" spans="1:57" x14ac:dyDescent="0.25">
      <c r="A1870">
        <v>4126</v>
      </c>
      <c r="B1870">
        <v>16522</v>
      </c>
      <c r="C1870" t="s">
        <v>17</v>
      </c>
      <c r="D1870" s="1">
        <v>40436.563888888886</v>
      </c>
      <c r="E1870" s="1">
        <v>40451.45416666667</v>
      </c>
      <c r="F1870">
        <v>436</v>
      </c>
      <c r="G1870">
        <v>2</v>
      </c>
      <c r="H1870">
        <v>16</v>
      </c>
      <c r="I1870">
        <v>212</v>
      </c>
      <c r="J1870">
        <v>433.36</v>
      </c>
      <c r="K1870">
        <v>216.68</v>
      </c>
      <c r="L1870">
        <v>1</v>
      </c>
      <c r="M1870">
        <v>3</v>
      </c>
      <c r="N1870">
        <v>2</v>
      </c>
      <c r="O1870" t="s">
        <v>72</v>
      </c>
      <c r="P1870">
        <v>6</v>
      </c>
      <c r="Q1870" t="s">
        <v>29</v>
      </c>
      <c r="T1870">
        <v>14246</v>
      </c>
      <c r="U1870" t="s">
        <v>17</v>
      </c>
      <c r="V1870" t="s">
        <v>22</v>
      </c>
      <c r="W1870">
        <v>111</v>
      </c>
      <c r="X1870">
        <v>3</v>
      </c>
      <c r="Y1870">
        <v>1474.06</v>
      </c>
      <c r="Z1870">
        <v>1024.42</v>
      </c>
      <c r="AA1870">
        <v>0</v>
      </c>
      <c r="AB1870">
        <v>-1024.42</v>
      </c>
      <c r="AC1870">
        <v>-100</v>
      </c>
      <c r="AD1870" t="s">
        <v>201</v>
      </c>
      <c r="AE1870">
        <v>1024.42</v>
      </c>
      <c r="AF1870">
        <v>0</v>
      </c>
      <c r="AG1870" t="s">
        <v>203</v>
      </c>
      <c r="AH1870" t="s">
        <v>193</v>
      </c>
      <c r="AJ1870" t="s">
        <v>3996</v>
      </c>
      <c r="AK1870" t="s">
        <v>3997</v>
      </c>
      <c r="AL1870" t="s">
        <v>276</v>
      </c>
      <c r="AM1870" t="s">
        <v>243</v>
      </c>
      <c r="AN1870" t="s">
        <v>277</v>
      </c>
      <c r="AO1870" t="s">
        <v>283</v>
      </c>
      <c r="AP1870" t="s">
        <v>278</v>
      </c>
      <c r="AQ1870" t="s">
        <v>247</v>
      </c>
      <c r="AR1870">
        <v>2811.34</v>
      </c>
      <c r="AS1870">
        <v>1688</v>
      </c>
      <c r="AT1870">
        <v>92.75</v>
      </c>
      <c r="AU1870">
        <v>24.46</v>
      </c>
      <c r="AV1870">
        <v>1.4522999999999999</v>
      </c>
      <c r="AW1870">
        <v>95</v>
      </c>
      <c r="AX1870">
        <v>49</v>
      </c>
      <c r="AY1870">
        <v>83</v>
      </c>
      <c r="AZ1870">
        <v>132</v>
      </c>
      <c r="BA1870">
        <v>157</v>
      </c>
      <c r="BB1870">
        <v>0.24</v>
      </c>
      <c r="BC1870" t="s">
        <v>278</v>
      </c>
      <c r="BD1870">
        <v>0</v>
      </c>
    </row>
    <row r="1871" spans="1:57" x14ac:dyDescent="0.25">
      <c r="A1871">
        <v>3226</v>
      </c>
      <c r="B1871">
        <v>15613</v>
      </c>
      <c r="C1871" t="s">
        <v>17</v>
      </c>
      <c r="D1871" s="1">
        <v>40276.535416666666</v>
      </c>
      <c r="E1871" s="1">
        <v>40276.535416666666</v>
      </c>
      <c r="F1871">
        <v>611</v>
      </c>
      <c r="G1871">
        <v>1</v>
      </c>
      <c r="H1871">
        <v>27</v>
      </c>
      <c r="I1871">
        <v>700</v>
      </c>
      <c r="J1871">
        <v>433.72</v>
      </c>
      <c r="K1871">
        <v>433.72</v>
      </c>
      <c r="L1871">
        <v>1</v>
      </c>
      <c r="M1871">
        <v>1</v>
      </c>
      <c r="N1871">
        <v>2</v>
      </c>
      <c r="O1871" t="s">
        <v>65</v>
      </c>
      <c r="P1871">
        <v>4</v>
      </c>
      <c r="Q1871" t="s">
        <v>19</v>
      </c>
      <c r="T1871">
        <v>14247</v>
      </c>
      <c r="U1871" t="s">
        <v>17</v>
      </c>
      <c r="V1871" t="s">
        <v>40</v>
      </c>
      <c r="W1871">
        <v>279</v>
      </c>
      <c r="X1871">
        <v>5</v>
      </c>
      <c r="Y1871">
        <v>753.56</v>
      </c>
      <c r="Z1871">
        <v>0</v>
      </c>
      <c r="AA1871">
        <v>0</v>
      </c>
      <c r="AB1871">
        <v>0</v>
      </c>
      <c r="AD1871" t="s">
        <v>191</v>
      </c>
      <c r="AE1871">
        <v>0</v>
      </c>
      <c r="AF1871">
        <v>0.39</v>
      </c>
      <c r="AG1871" t="s">
        <v>200</v>
      </c>
      <c r="AH1871" t="s">
        <v>193</v>
      </c>
      <c r="AJ1871" t="s">
        <v>3998</v>
      </c>
      <c r="AK1871" t="s">
        <v>3999</v>
      </c>
      <c r="AL1871" t="s">
        <v>242</v>
      </c>
      <c r="AM1871" t="s">
        <v>243</v>
      </c>
      <c r="AN1871" t="s">
        <v>244</v>
      </c>
      <c r="AO1871" t="s">
        <v>283</v>
      </c>
      <c r="AP1871" t="s">
        <v>246</v>
      </c>
      <c r="AQ1871" t="s">
        <v>247</v>
      </c>
      <c r="AR1871">
        <v>4736.1099999999997</v>
      </c>
      <c r="AS1871">
        <v>2850</v>
      </c>
      <c r="AT1871">
        <v>97.1</v>
      </c>
      <c r="AU1871">
        <v>41.3</v>
      </c>
      <c r="AV1871">
        <v>1.1665000000000001</v>
      </c>
      <c r="AW1871">
        <v>95</v>
      </c>
      <c r="AX1871">
        <v>83</v>
      </c>
      <c r="AY1871">
        <v>113</v>
      </c>
      <c r="AZ1871">
        <v>195</v>
      </c>
      <c r="BA1871">
        <v>236</v>
      </c>
      <c r="BB1871">
        <v>0.59</v>
      </c>
      <c r="BC1871" t="s">
        <v>248</v>
      </c>
      <c r="BD1871">
        <v>0</v>
      </c>
    </row>
    <row r="1872" spans="1:57" x14ac:dyDescent="0.25">
      <c r="A1872">
        <v>5617</v>
      </c>
      <c r="B1872">
        <v>18029</v>
      </c>
      <c r="C1872" t="s">
        <v>17</v>
      </c>
      <c r="D1872" s="1">
        <v>40244.645833333336</v>
      </c>
      <c r="E1872" s="1">
        <v>40244.645833333336</v>
      </c>
      <c r="F1872">
        <v>643</v>
      </c>
      <c r="G1872">
        <v>1</v>
      </c>
      <c r="H1872">
        <v>18</v>
      </c>
      <c r="I1872">
        <v>253</v>
      </c>
      <c r="J1872">
        <v>433.77</v>
      </c>
      <c r="K1872">
        <v>433.77</v>
      </c>
      <c r="L1872">
        <v>1</v>
      </c>
      <c r="M1872">
        <v>1</v>
      </c>
      <c r="N1872">
        <v>2</v>
      </c>
      <c r="O1872" t="s">
        <v>65</v>
      </c>
      <c r="P1872">
        <v>4</v>
      </c>
      <c r="Q1872" t="s">
        <v>19</v>
      </c>
      <c r="T1872">
        <v>14248</v>
      </c>
      <c r="U1872" t="s">
        <v>17</v>
      </c>
      <c r="V1872" t="s">
        <v>29</v>
      </c>
      <c r="W1872">
        <v>319</v>
      </c>
      <c r="X1872">
        <v>3</v>
      </c>
      <c r="Y1872">
        <v>1032.95</v>
      </c>
      <c r="Z1872">
        <v>0</v>
      </c>
      <c r="AA1872">
        <v>0</v>
      </c>
      <c r="AB1872">
        <v>0</v>
      </c>
      <c r="AD1872" t="s">
        <v>191</v>
      </c>
      <c r="AE1872">
        <v>0</v>
      </c>
      <c r="AF1872">
        <v>0</v>
      </c>
      <c r="AG1872" t="s">
        <v>198</v>
      </c>
      <c r="AH1872" t="s">
        <v>199</v>
      </c>
      <c r="AJ1872" t="s">
        <v>4000</v>
      </c>
      <c r="AK1872" t="s">
        <v>4001</v>
      </c>
      <c r="AL1872" t="s">
        <v>276</v>
      </c>
      <c r="AM1872" t="s">
        <v>243</v>
      </c>
      <c r="AN1872" t="s">
        <v>277</v>
      </c>
      <c r="AO1872" t="s">
        <v>283</v>
      </c>
      <c r="AP1872" t="s">
        <v>278</v>
      </c>
      <c r="AQ1872" t="s">
        <v>247</v>
      </c>
      <c r="AR1872">
        <v>1667.5</v>
      </c>
      <c r="AS1872">
        <v>1320</v>
      </c>
      <c r="AT1872">
        <v>88.41</v>
      </c>
      <c r="AU1872">
        <v>19.13</v>
      </c>
      <c r="AV1872">
        <v>1.1575</v>
      </c>
      <c r="AW1872">
        <v>95</v>
      </c>
      <c r="AX1872">
        <v>39</v>
      </c>
      <c r="AY1872">
        <v>52</v>
      </c>
      <c r="AZ1872">
        <v>90</v>
      </c>
      <c r="BA1872">
        <v>109</v>
      </c>
      <c r="BB1872">
        <v>7.63</v>
      </c>
      <c r="BC1872" t="s">
        <v>278</v>
      </c>
      <c r="BD1872">
        <v>0</v>
      </c>
    </row>
    <row r="1873" spans="1:56" x14ac:dyDescent="0.25">
      <c r="A1873">
        <v>4540</v>
      </c>
      <c r="B1873">
        <v>16939</v>
      </c>
      <c r="C1873" t="s">
        <v>17</v>
      </c>
      <c r="D1873" s="1">
        <v>40237.564583333333</v>
      </c>
      <c r="E1873" s="1">
        <v>40398.51666666667</v>
      </c>
      <c r="F1873">
        <v>489</v>
      </c>
      <c r="G1873">
        <v>3</v>
      </c>
      <c r="H1873">
        <v>38</v>
      </c>
      <c r="I1873">
        <v>229</v>
      </c>
      <c r="J1873">
        <v>433.85</v>
      </c>
      <c r="K1873">
        <v>144.62</v>
      </c>
      <c r="L1873">
        <v>1</v>
      </c>
      <c r="M1873">
        <v>3</v>
      </c>
      <c r="N1873">
        <v>2</v>
      </c>
      <c r="O1873" t="s">
        <v>72</v>
      </c>
      <c r="P1873">
        <v>6</v>
      </c>
      <c r="Q1873" t="s">
        <v>29</v>
      </c>
      <c r="T1873">
        <v>14249</v>
      </c>
      <c r="U1873" t="s">
        <v>17</v>
      </c>
      <c r="V1873" t="s">
        <v>40</v>
      </c>
      <c r="W1873">
        <v>411</v>
      </c>
      <c r="X1873">
        <v>12</v>
      </c>
      <c r="Y1873">
        <v>5400.46</v>
      </c>
      <c r="Z1873">
        <v>0</v>
      </c>
      <c r="AA1873">
        <v>0</v>
      </c>
      <c r="AB1873">
        <v>0</v>
      </c>
      <c r="AD1873" t="s">
        <v>191</v>
      </c>
      <c r="AE1873">
        <v>0</v>
      </c>
      <c r="AF1873">
        <v>0</v>
      </c>
      <c r="AG1873" t="s">
        <v>200</v>
      </c>
      <c r="AH1873" t="s">
        <v>193</v>
      </c>
      <c r="AJ1873" t="s">
        <v>4002</v>
      </c>
      <c r="AK1873" t="s">
        <v>4003</v>
      </c>
      <c r="AL1873" t="s">
        <v>276</v>
      </c>
      <c r="AM1873" t="s">
        <v>243</v>
      </c>
      <c r="AN1873" t="s">
        <v>277</v>
      </c>
      <c r="AO1873" t="s">
        <v>283</v>
      </c>
      <c r="AP1873" t="s">
        <v>278</v>
      </c>
      <c r="AQ1873" t="s">
        <v>247</v>
      </c>
      <c r="AR1873">
        <v>2956.33</v>
      </c>
      <c r="AS1873">
        <v>2377</v>
      </c>
      <c r="AT1873">
        <v>97.1</v>
      </c>
      <c r="AU1873">
        <v>34.450000000000003</v>
      </c>
      <c r="AV1873">
        <v>1.2036</v>
      </c>
      <c r="AW1873">
        <v>95</v>
      </c>
      <c r="AX1873">
        <v>69</v>
      </c>
      <c r="AY1873">
        <v>97</v>
      </c>
      <c r="AZ1873">
        <v>166</v>
      </c>
      <c r="BA1873">
        <v>200</v>
      </c>
      <c r="BB1873">
        <v>0.59</v>
      </c>
      <c r="BC1873" t="s">
        <v>278</v>
      </c>
      <c r="BD1873">
        <v>0</v>
      </c>
    </row>
    <row r="1874" spans="1:56" x14ac:dyDescent="0.25">
      <c r="A1874">
        <v>1722</v>
      </c>
      <c r="B1874">
        <v>14093</v>
      </c>
      <c r="C1874" t="s">
        <v>17</v>
      </c>
      <c r="D1874" s="1">
        <v>40874.685416666667</v>
      </c>
      <c r="E1874" s="1">
        <v>40874.685416666667</v>
      </c>
      <c r="F1874">
        <v>13</v>
      </c>
      <c r="G1874">
        <v>1</v>
      </c>
      <c r="H1874">
        <v>95</v>
      </c>
      <c r="I1874">
        <v>391</v>
      </c>
      <c r="J1874">
        <v>433.86</v>
      </c>
      <c r="K1874">
        <v>433.86</v>
      </c>
      <c r="L1874">
        <v>5</v>
      </c>
      <c r="M1874">
        <v>2</v>
      </c>
      <c r="N1874">
        <v>2</v>
      </c>
      <c r="O1874" t="s">
        <v>69</v>
      </c>
      <c r="P1874">
        <v>9</v>
      </c>
      <c r="Q1874" t="s">
        <v>24</v>
      </c>
      <c r="T1874">
        <v>14250</v>
      </c>
      <c r="U1874" t="s">
        <v>17</v>
      </c>
      <c r="V1874" t="s">
        <v>24</v>
      </c>
      <c r="W1874">
        <v>8</v>
      </c>
      <c r="X1874">
        <v>3</v>
      </c>
      <c r="Y1874">
        <v>1904.05</v>
      </c>
      <c r="Z1874">
        <v>0</v>
      </c>
      <c r="AA1874">
        <v>1904.05</v>
      </c>
      <c r="AB1874">
        <v>1904.05</v>
      </c>
      <c r="AD1874" t="s">
        <v>197</v>
      </c>
      <c r="AE1874">
        <v>0</v>
      </c>
      <c r="AF1874">
        <v>0</v>
      </c>
      <c r="AG1874" t="s">
        <v>198</v>
      </c>
      <c r="AH1874" t="s">
        <v>196</v>
      </c>
      <c r="AJ1874" t="s">
        <v>4004</v>
      </c>
      <c r="AK1874" t="s">
        <v>4005</v>
      </c>
      <c r="AL1874" t="s">
        <v>276</v>
      </c>
      <c r="AM1874" t="s">
        <v>243</v>
      </c>
      <c r="AN1874" t="s">
        <v>277</v>
      </c>
      <c r="AO1874" t="s">
        <v>283</v>
      </c>
      <c r="AP1874" t="s">
        <v>278</v>
      </c>
      <c r="AQ1874" t="s">
        <v>247</v>
      </c>
      <c r="AR1874">
        <v>2754.95</v>
      </c>
      <c r="AS1874">
        <v>2227</v>
      </c>
      <c r="AT1874">
        <v>97.1</v>
      </c>
      <c r="AU1874">
        <v>32.28</v>
      </c>
      <c r="AV1874">
        <v>1.3311999999999999</v>
      </c>
      <c r="AW1874">
        <v>95</v>
      </c>
      <c r="AX1874">
        <v>65</v>
      </c>
      <c r="AY1874">
        <v>100</v>
      </c>
      <c r="AZ1874">
        <v>165</v>
      </c>
      <c r="BA1874">
        <v>197</v>
      </c>
      <c r="BB1874">
        <v>1.24</v>
      </c>
      <c r="BC1874" t="s">
        <v>278</v>
      </c>
      <c r="BD1874">
        <v>0</v>
      </c>
    </row>
    <row r="1875" spans="1:56" x14ac:dyDescent="0.25">
      <c r="A1875">
        <v>4489</v>
      </c>
      <c r="B1875">
        <v>16888</v>
      </c>
      <c r="C1875" t="s">
        <v>17</v>
      </c>
      <c r="D1875" s="1">
        <v>40185.546527777777</v>
      </c>
      <c r="E1875" s="1">
        <v>40486.527083333334</v>
      </c>
      <c r="F1875">
        <v>401</v>
      </c>
      <c r="G1875">
        <v>3</v>
      </c>
      <c r="H1875">
        <v>44</v>
      </c>
      <c r="I1875">
        <v>145</v>
      </c>
      <c r="J1875">
        <v>434.2</v>
      </c>
      <c r="K1875">
        <v>144.72999999999999</v>
      </c>
      <c r="L1875">
        <v>2</v>
      </c>
      <c r="M1875">
        <v>3</v>
      </c>
      <c r="N1875">
        <v>2</v>
      </c>
      <c r="O1875" t="s">
        <v>74</v>
      </c>
      <c r="P1875">
        <v>7</v>
      </c>
      <c r="Q1875" t="s">
        <v>29</v>
      </c>
      <c r="T1875">
        <v>14251</v>
      </c>
      <c r="U1875" t="s">
        <v>17</v>
      </c>
      <c r="V1875" t="s">
        <v>129</v>
      </c>
      <c r="W1875">
        <v>2</v>
      </c>
      <c r="X1875">
        <v>5</v>
      </c>
      <c r="Y1875">
        <v>2879.7</v>
      </c>
      <c r="Z1875">
        <v>0</v>
      </c>
      <c r="AA1875">
        <v>2879.7</v>
      </c>
      <c r="AB1875">
        <v>2879.7</v>
      </c>
      <c r="AD1875" t="s">
        <v>197</v>
      </c>
      <c r="AE1875">
        <v>0</v>
      </c>
      <c r="AF1875">
        <v>0</v>
      </c>
      <c r="AG1875" t="s">
        <v>198</v>
      </c>
      <c r="AH1875" t="s">
        <v>196</v>
      </c>
      <c r="AJ1875" t="s">
        <v>4006</v>
      </c>
      <c r="AK1875" t="s">
        <v>4007</v>
      </c>
      <c r="AL1875" t="s">
        <v>276</v>
      </c>
      <c r="AM1875" t="s">
        <v>385</v>
      </c>
      <c r="AN1875" t="s">
        <v>405</v>
      </c>
      <c r="AO1875" t="s">
        <v>283</v>
      </c>
      <c r="AP1875" t="s">
        <v>278</v>
      </c>
      <c r="AQ1875" t="s">
        <v>247</v>
      </c>
      <c r="AR1875">
        <v>2464.98</v>
      </c>
      <c r="AS1875">
        <v>1830</v>
      </c>
      <c r="AT1875">
        <v>98.55</v>
      </c>
      <c r="AU1875">
        <v>26.52</v>
      </c>
      <c r="AV1875">
        <v>0.87370000000000003</v>
      </c>
      <c r="AW1875">
        <v>95</v>
      </c>
      <c r="AX1875">
        <v>54</v>
      </c>
      <c r="AY1875">
        <v>54</v>
      </c>
      <c r="AZ1875">
        <v>107</v>
      </c>
      <c r="BA1875">
        <v>134</v>
      </c>
      <c r="BB1875">
        <v>0.6</v>
      </c>
      <c r="BC1875" t="s">
        <v>278</v>
      </c>
      <c r="BD1875">
        <v>0</v>
      </c>
    </row>
    <row r="1876" spans="1:56" x14ac:dyDescent="0.25">
      <c r="A1876">
        <v>1866</v>
      </c>
      <c r="B1876">
        <v>14238</v>
      </c>
      <c r="C1876" t="s">
        <v>17</v>
      </c>
      <c r="D1876" s="1">
        <v>40152.456944444442</v>
      </c>
      <c r="E1876" s="1">
        <v>40560.611111111109</v>
      </c>
      <c r="F1876">
        <v>327</v>
      </c>
      <c r="G1876">
        <v>3</v>
      </c>
      <c r="H1876">
        <v>13</v>
      </c>
      <c r="I1876">
        <v>189</v>
      </c>
      <c r="J1876">
        <v>434.23</v>
      </c>
      <c r="K1876">
        <v>144.74</v>
      </c>
      <c r="L1876">
        <v>2</v>
      </c>
      <c r="M1876">
        <v>3</v>
      </c>
      <c r="N1876">
        <v>2</v>
      </c>
      <c r="O1876" t="s">
        <v>74</v>
      </c>
      <c r="P1876">
        <v>7</v>
      </c>
      <c r="Q1876" t="s">
        <v>29</v>
      </c>
      <c r="T1876">
        <v>14252</v>
      </c>
      <c r="U1876" t="s">
        <v>17</v>
      </c>
      <c r="V1876" t="s">
        <v>19</v>
      </c>
      <c r="W1876">
        <v>382</v>
      </c>
      <c r="X1876">
        <v>1</v>
      </c>
      <c r="Y1876">
        <v>350.99</v>
      </c>
      <c r="Z1876">
        <v>0</v>
      </c>
      <c r="AA1876">
        <v>0</v>
      </c>
      <c r="AB1876">
        <v>0</v>
      </c>
      <c r="AD1876" t="s">
        <v>191</v>
      </c>
      <c r="AE1876">
        <v>0</v>
      </c>
      <c r="AF1876">
        <v>0</v>
      </c>
      <c r="AG1876" t="s">
        <v>198</v>
      </c>
      <c r="AH1876" t="s">
        <v>196</v>
      </c>
      <c r="AJ1876" t="s">
        <v>4008</v>
      </c>
      <c r="AK1876" t="s">
        <v>4009</v>
      </c>
      <c r="AL1876" t="s">
        <v>276</v>
      </c>
      <c r="AM1876" t="s">
        <v>385</v>
      </c>
      <c r="AN1876" t="s">
        <v>405</v>
      </c>
      <c r="AO1876" t="s">
        <v>283</v>
      </c>
      <c r="AP1876" t="s">
        <v>278</v>
      </c>
      <c r="AQ1876" t="s">
        <v>247</v>
      </c>
      <c r="AR1876">
        <v>2143.0300000000002</v>
      </c>
      <c r="AS1876">
        <v>1583</v>
      </c>
      <c r="AT1876">
        <v>91.3</v>
      </c>
      <c r="AU1876">
        <v>22.94</v>
      </c>
      <c r="AV1876">
        <v>0.91310000000000002</v>
      </c>
      <c r="AW1876">
        <v>95</v>
      </c>
      <c r="AX1876">
        <v>46</v>
      </c>
      <c r="AY1876">
        <v>49</v>
      </c>
      <c r="AZ1876">
        <v>95</v>
      </c>
      <c r="BA1876">
        <v>118</v>
      </c>
      <c r="BB1876">
        <v>0.69</v>
      </c>
      <c r="BC1876" t="s">
        <v>278</v>
      </c>
      <c r="BD1876">
        <v>0</v>
      </c>
    </row>
    <row r="1877" spans="1:56" x14ac:dyDescent="0.25">
      <c r="A1877">
        <v>2528</v>
      </c>
      <c r="B1877">
        <v>14910</v>
      </c>
      <c r="C1877" t="s">
        <v>17</v>
      </c>
      <c r="D1877" s="1">
        <v>40832.462500000001</v>
      </c>
      <c r="E1877" s="1">
        <v>40884.42083333333</v>
      </c>
      <c r="F1877">
        <v>3</v>
      </c>
      <c r="G1877">
        <v>4</v>
      </c>
      <c r="H1877">
        <v>25</v>
      </c>
      <c r="I1877">
        <v>238</v>
      </c>
      <c r="J1877">
        <v>434.35</v>
      </c>
      <c r="K1877">
        <v>108.59</v>
      </c>
      <c r="L1877">
        <v>5</v>
      </c>
      <c r="M1877">
        <v>3</v>
      </c>
      <c r="N1877">
        <v>2</v>
      </c>
      <c r="O1877" t="s">
        <v>70</v>
      </c>
      <c r="P1877">
        <v>10</v>
      </c>
      <c r="Q1877" t="s">
        <v>24</v>
      </c>
      <c r="T1877">
        <v>14253</v>
      </c>
      <c r="U1877" t="s">
        <v>17</v>
      </c>
      <c r="V1877" t="s">
        <v>29</v>
      </c>
      <c r="W1877">
        <v>494</v>
      </c>
      <c r="X1877">
        <v>2</v>
      </c>
      <c r="Y1877">
        <v>363.4</v>
      </c>
      <c r="Z1877">
        <v>0</v>
      </c>
      <c r="AA1877">
        <v>0</v>
      </c>
      <c r="AB1877">
        <v>0</v>
      </c>
      <c r="AD1877" t="s">
        <v>191</v>
      </c>
      <c r="AE1877">
        <v>0</v>
      </c>
      <c r="AF1877">
        <v>0</v>
      </c>
      <c r="AG1877" t="s">
        <v>198</v>
      </c>
      <c r="AH1877" t="s">
        <v>199</v>
      </c>
      <c r="AJ1877" t="s">
        <v>4010</v>
      </c>
      <c r="AK1877" t="s">
        <v>4011</v>
      </c>
      <c r="AL1877" t="s">
        <v>276</v>
      </c>
      <c r="AM1877" t="s">
        <v>385</v>
      </c>
      <c r="AN1877" t="s">
        <v>405</v>
      </c>
      <c r="AO1877" t="s">
        <v>283</v>
      </c>
      <c r="AP1877" t="s">
        <v>278</v>
      </c>
      <c r="AQ1877" t="s">
        <v>247</v>
      </c>
      <c r="AR1877">
        <v>1875.53</v>
      </c>
      <c r="AS1877">
        <v>1400</v>
      </c>
      <c r="AT1877">
        <v>92.75</v>
      </c>
      <c r="AU1877">
        <v>20.29</v>
      </c>
      <c r="AV1877">
        <v>0.9405</v>
      </c>
      <c r="AW1877">
        <v>95</v>
      </c>
      <c r="AX1877">
        <v>41</v>
      </c>
      <c r="AY1877">
        <v>45</v>
      </c>
      <c r="AZ1877">
        <v>85</v>
      </c>
      <c r="BA1877">
        <v>106</v>
      </c>
      <c r="BB1877">
        <v>0.78</v>
      </c>
      <c r="BC1877" t="s">
        <v>278</v>
      </c>
      <c r="BD1877">
        <v>0</v>
      </c>
    </row>
    <row r="1878" spans="1:56" x14ac:dyDescent="0.25">
      <c r="A1878">
        <v>2939</v>
      </c>
      <c r="B1878">
        <v>15323</v>
      </c>
      <c r="C1878" t="s">
        <v>17</v>
      </c>
      <c r="D1878" s="1">
        <v>40225.38958333333</v>
      </c>
      <c r="E1878" s="1">
        <v>40324.417361111111</v>
      </c>
      <c r="F1878">
        <v>563</v>
      </c>
      <c r="G1878">
        <v>3</v>
      </c>
      <c r="H1878">
        <v>29</v>
      </c>
      <c r="I1878">
        <v>188</v>
      </c>
      <c r="J1878">
        <v>434.6</v>
      </c>
      <c r="K1878">
        <v>144.87</v>
      </c>
      <c r="L1878">
        <v>1</v>
      </c>
      <c r="M1878">
        <v>3</v>
      </c>
      <c r="N1878">
        <v>2</v>
      </c>
      <c r="O1878" t="s">
        <v>72</v>
      </c>
      <c r="P1878">
        <v>6</v>
      </c>
      <c r="Q1878" t="s">
        <v>29</v>
      </c>
      <c r="T1878">
        <v>14254</v>
      </c>
      <c r="U1878" t="s">
        <v>17</v>
      </c>
      <c r="V1878" t="s">
        <v>19</v>
      </c>
      <c r="W1878">
        <v>433</v>
      </c>
      <c r="X1878">
        <v>1</v>
      </c>
      <c r="Y1878">
        <v>601.03</v>
      </c>
      <c r="Z1878">
        <v>0</v>
      </c>
      <c r="AA1878">
        <v>0</v>
      </c>
      <c r="AB1878">
        <v>0</v>
      </c>
      <c r="AD1878" t="s">
        <v>191</v>
      </c>
      <c r="AE1878">
        <v>0</v>
      </c>
      <c r="AF1878">
        <v>0</v>
      </c>
      <c r="AG1878" t="s">
        <v>198</v>
      </c>
      <c r="AH1878" t="s">
        <v>196</v>
      </c>
      <c r="AJ1878" t="s">
        <v>4012</v>
      </c>
      <c r="AK1878" t="s">
        <v>4013</v>
      </c>
      <c r="AL1878" t="s">
        <v>276</v>
      </c>
      <c r="AM1878" t="s">
        <v>385</v>
      </c>
      <c r="AN1878" t="s">
        <v>405</v>
      </c>
      <c r="AO1878" t="s">
        <v>283</v>
      </c>
      <c r="AP1878" t="s">
        <v>278</v>
      </c>
      <c r="AQ1878" t="s">
        <v>247</v>
      </c>
      <c r="AR1878">
        <v>1695.68</v>
      </c>
      <c r="AS1878">
        <v>1263</v>
      </c>
      <c r="AT1878">
        <v>94.2</v>
      </c>
      <c r="AU1878">
        <v>18.3</v>
      </c>
      <c r="AV1878">
        <v>0.94520000000000004</v>
      </c>
      <c r="AW1878">
        <v>95</v>
      </c>
      <c r="AX1878">
        <v>37</v>
      </c>
      <c r="AY1878">
        <v>41</v>
      </c>
      <c r="AZ1878">
        <v>77</v>
      </c>
      <c r="BA1878">
        <v>96</v>
      </c>
      <c r="BB1878">
        <v>0.79</v>
      </c>
      <c r="BC1878" t="s">
        <v>278</v>
      </c>
      <c r="BD1878">
        <v>0</v>
      </c>
    </row>
    <row r="1879" spans="1:56" x14ac:dyDescent="0.25">
      <c r="A1879">
        <v>1369</v>
      </c>
      <c r="B1879">
        <v>13738</v>
      </c>
      <c r="C1879" t="s">
        <v>17</v>
      </c>
      <c r="D1879" s="1">
        <v>40490.640972222223</v>
      </c>
      <c r="E1879" s="1">
        <v>40490.640972222223</v>
      </c>
      <c r="F1879">
        <v>397</v>
      </c>
      <c r="G1879">
        <v>1</v>
      </c>
      <c r="H1879">
        <v>88</v>
      </c>
      <c r="I1879">
        <v>237</v>
      </c>
      <c r="J1879">
        <v>434.78</v>
      </c>
      <c r="K1879">
        <v>434.78</v>
      </c>
      <c r="L1879">
        <v>2</v>
      </c>
      <c r="M1879">
        <v>1</v>
      </c>
      <c r="N1879">
        <v>2</v>
      </c>
      <c r="O1879" t="s">
        <v>68</v>
      </c>
      <c r="P1879">
        <v>5</v>
      </c>
      <c r="Q1879" t="s">
        <v>19</v>
      </c>
      <c r="T1879">
        <v>14256</v>
      </c>
      <c r="U1879" t="s">
        <v>17</v>
      </c>
      <c r="V1879" t="s">
        <v>40</v>
      </c>
      <c r="W1879">
        <v>261</v>
      </c>
      <c r="X1879">
        <v>5</v>
      </c>
      <c r="Y1879">
        <v>2460.79</v>
      </c>
      <c r="Z1879">
        <v>0</v>
      </c>
      <c r="AA1879">
        <v>0</v>
      </c>
      <c r="AB1879">
        <v>0</v>
      </c>
      <c r="AD1879" t="s">
        <v>191</v>
      </c>
      <c r="AE1879">
        <v>0</v>
      </c>
      <c r="AF1879">
        <v>3.11</v>
      </c>
      <c r="AG1879" t="s">
        <v>200</v>
      </c>
      <c r="AH1879" t="s">
        <v>193</v>
      </c>
      <c r="AJ1879" t="s">
        <v>4014</v>
      </c>
      <c r="AK1879" t="s">
        <v>4015</v>
      </c>
      <c r="AL1879" t="s">
        <v>276</v>
      </c>
      <c r="AM1879" t="s">
        <v>385</v>
      </c>
      <c r="AN1879" t="s">
        <v>405</v>
      </c>
      <c r="AO1879" t="s">
        <v>283</v>
      </c>
      <c r="AP1879" t="s">
        <v>278</v>
      </c>
      <c r="AQ1879" t="s">
        <v>247</v>
      </c>
      <c r="AR1879">
        <v>1820.45</v>
      </c>
      <c r="AS1879">
        <v>1356</v>
      </c>
      <c r="AT1879">
        <v>94.2</v>
      </c>
      <c r="AU1879">
        <v>19.649999999999999</v>
      </c>
      <c r="AV1879">
        <v>0.93979999999999997</v>
      </c>
      <c r="AW1879">
        <v>95</v>
      </c>
      <c r="AX1879">
        <v>40</v>
      </c>
      <c r="AY1879">
        <v>43</v>
      </c>
      <c r="AZ1879">
        <v>83</v>
      </c>
      <c r="BA1879">
        <v>102</v>
      </c>
      <c r="BB1879">
        <v>2.16</v>
      </c>
      <c r="BC1879" t="s">
        <v>278</v>
      </c>
      <c r="BD1879">
        <v>0</v>
      </c>
    </row>
    <row r="1880" spans="1:56" x14ac:dyDescent="0.25">
      <c r="A1880">
        <v>3772</v>
      </c>
      <c r="B1880">
        <v>16166</v>
      </c>
      <c r="C1880" t="s">
        <v>17</v>
      </c>
      <c r="D1880" s="1">
        <v>40195.594444444447</v>
      </c>
      <c r="E1880" s="1">
        <v>40458.655555555553</v>
      </c>
      <c r="F1880">
        <v>429</v>
      </c>
      <c r="G1880">
        <v>2</v>
      </c>
      <c r="H1880">
        <v>18</v>
      </c>
      <c r="I1880">
        <v>173</v>
      </c>
      <c r="J1880">
        <v>435.83</v>
      </c>
      <c r="K1880">
        <v>217.92</v>
      </c>
      <c r="L1880">
        <v>1</v>
      </c>
      <c r="M1880">
        <v>3</v>
      </c>
      <c r="N1880">
        <v>2</v>
      </c>
      <c r="O1880" t="s">
        <v>72</v>
      </c>
      <c r="P1880">
        <v>6</v>
      </c>
      <c r="Q1880" t="s">
        <v>29</v>
      </c>
      <c r="T1880">
        <v>14257</v>
      </c>
      <c r="U1880" t="s">
        <v>17</v>
      </c>
      <c r="V1880" t="s">
        <v>96</v>
      </c>
      <c r="W1880">
        <v>65</v>
      </c>
      <c r="X1880">
        <v>9</v>
      </c>
      <c r="Y1880">
        <v>5954.45</v>
      </c>
      <c r="Z1880">
        <v>1695.25</v>
      </c>
      <c r="AA1880">
        <v>373.88</v>
      </c>
      <c r="AB1880">
        <v>-1321.37</v>
      </c>
      <c r="AC1880">
        <v>-77.95</v>
      </c>
      <c r="AD1880" t="s">
        <v>204</v>
      </c>
      <c r="AE1880">
        <v>1321.37</v>
      </c>
      <c r="AF1880">
        <v>0.21</v>
      </c>
      <c r="AG1880" t="s">
        <v>205</v>
      </c>
      <c r="AH1880" t="s">
        <v>193</v>
      </c>
      <c r="AJ1880" t="s">
        <v>4016</v>
      </c>
      <c r="AK1880" t="s">
        <v>4017</v>
      </c>
      <c r="AL1880" t="s">
        <v>276</v>
      </c>
      <c r="AM1880" t="s">
        <v>385</v>
      </c>
      <c r="AN1880" t="s">
        <v>405</v>
      </c>
      <c r="AO1880" t="s">
        <v>283</v>
      </c>
      <c r="AP1880" t="s">
        <v>278</v>
      </c>
      <c r="AQ1880" t="s">
        <v>247</v>
      </c>
      <c r="AR1880">
        <v>1559.52</v>
      </c>
      <c r="AS1880">
        <v>1167</v>
      </c>
      <c r="AT1880">
        <v>92.75</v>
      </c>
      <c r="AU1880">
        <v>16.91</v>
      </c>
      <c r="AV1880">
        <v>0.96160000000000001</v>
      </c>
      <c r="AW1880">
        <v>95</v>
      </c>
      <c r="AX1880">
        <v>34</v>
      </c>
      <c r="AY1880">
        <v>38</v>
      </c>
      <c r="AZ1880">
        <v>72</v>
      </c>
      <c r="BA1880">
        <v>89</v>
      </c>
      <c r="BB1880">
        <v>1.02</v>
      </c>
      <c r="BC1880" t="s">
        <v>278</v>
      </c>
      <c r="BD1880">
        <v>0</v>
      </c>
    </row>
    <row r="1881" spans="1:56" x14ac:dyDescent="0.25">
      <c r="A1881">
        <v>3692</v>
      </c>
      <c r="B1881">
        <v>16084</v>
      </c>
      <c r="C1881" t="s">
        <v>17</v>
      </c>
      <c r="D1881" s="1">
        <v>40587.670138888891</v>
      </c>
      <c r="E1881" s="1">
        <v>40587.670138888891</v>
      </c>
      <c r="F1881">
        <v>300</v>
      </c>
      <c r="G1881">
        <v>1</v>
      </c>
      <c r="H1881">
        <v>38</v>
      </c>
      <c r="I1881">
        <v>216</v>
      </c>
      <c r="J1881">
        <v>436.18</v>
      </c>
      <c r="K1881">
        <v>436.18</v>
      </c>
      <c r="L1881">
        <v>2</v>
      </c>
      <c r="M1881">
        <v>1</v>
      </c>
      <c r="N1881">
        <v>2</v>
      </c>
      <c r="O1881" t="s">
        <v>68</v>
      </c>
      <c r="P1881">
        <v>5</v>
      </c>
      <c r="Q1881" t="s">
        <v>19</v>
      </c>
      <c r="T1881">
        <v>14258</v>
      </c>
      <c r="U1881" t="s">
        <v>17</v>
      </c>
      <c r="V1881" t="s">
        <v>129</v>
      </c>
      <c r="W1881">
        <v>10</v>
      </c>
      <c r="X1881">
        <v>25</v>
      </c>
      <c r="Y1881">
        <v>32051.34</v>
      </c>
      <c r="Z1881">
        <v>1778.5</v>
      </c>
      <c r="AA1881">
        <v>3283.66</v>
      </c>
      <c r="AB1881">
        <v>1505.16</v>
      </c>
      <c r="AC1881">
        <v>84.63</v>
      </c>
      <c r="AD1881" t="s">
        <v>194</v>
      </c>
      <c r="AE1881">
        <v>0</v>
      </c>
      <c r="AF1881">
        <v>3.19</v>
      </c>
      <c r="AG1881" t="s">
        <v>195</v>
      </c>
      <c r="AH1881" t="s">
        <v>196</v>
      </c>
      <c r="AJ1881" t="s">
        <v>4018</v>
      </c>
      <c r="AK1881" t="s">
        <v>4019</v>
      </c>
      <c r="AL1881" t="s">
        <v>276</v>
      </c>
      <c r="AM1881" t="s">
        <v>385</v>
      </c>
      <c r="AN1881" t="s">
        <v>405</v>
      </c>
      <c r="AO1881" t="s">
        <v>283</v>
      </c>
      <c r="AP1881" t="s">
        <v>278</v>
      </c>
      <c r="AQ1881" t="s">
        <v>247</v>
      </c>
      <c r="AR1881">
        <v>1521.86</v>
      </c>
      <c r="AS1881">
        <v>1166</v>
      </c>
      <c r="AT1881">
        <v>92.75</v>
      </c>
      <c r="AU1881">
        <v>16.899999999999999</v>
      </c>
      <c r="AV1881">
        <v>0.97740000000000005</v>
      </c>
      <c r="AW1881">
        <v>95</v>
      </c>
      <c r="AX1881">
        <v>34</v>
      </c>
      <c r="AY1881">
        <v>39</v>
      </c>
      <c r="AZ1881">
        <v>73</v>
      </c>
      <c r="BA1881">
        <v>90</v>
      </c>
      <c r="BB1881">
        <v>0.93</v>
      </c>
      <c r="BC1881" t="s">
        <v>278</v>
      </c>
      <c r="BD1881">
        <v>0</v>
      </c>
    </row>
    <row r="1882" spans="1:56" x14ac:dyDescent="0.25">
      <c r="A1882">
        <v>1751</v>
      </c>
      <c r="B1882">
        <v>14123</v>
      </c>
      <c r="C1882" t="s">
        <v>17</v>
      </c>
      <c r="D1882" s="1">
        <v>40153.649305555555</v>
      </c>
      <c r="E1882" s="1">
        <v>40153.649305555555</v>
      </c>
      <c r="F1882">
        <v>734</v>
      </c>
      <c r="G1882">
        <v>1</v>
      </c>
      <c r="H1882">
        <v>24</v>
      </c>
      <c r="I1882">
        <v>234</v>
      </c>
      <c r="J1882">
        <v>436.18</v>
      </c>
      <c r="K1882">
        <v>436.18</v>
      </c>
      <c r="L1882">
        <v>1</v>
      </c>
      <c r="M1882">
        <v>1</v>
      </c>
      <c r="N1882">
        <v>2</v>
      </c>
      <c r="O1882" t="s">
        <v>65</v>
      </c>
      <c r="P1882">
        <v>4</v>
      </c>
      <c r="Q1882" t="s">
        <v>19</v>
      </c>
      <c r="T1882">
        <v>14259</v>
      </c>
      <c r="U1882" t="s">
        <v>17</v>
      </c>
      <c r="V1882" t="s">
        <v>22</v>
      </c>
      <c r="W1882">
        <v>142</v>
      </c>
      <c r="X1882">
        <v>1</v>
      </c>
      <c r="Y1882">
        <v>120</v>
      </c>
      <c r="Z1882">
        <v>120</v>
      </c>
      <c r="AA1882">
        <v>0</v>
      </c>
      <c r="AB1882">
        <v>-120</v>
      </c>
      <c r="AC1882">
        <v>-100</v>
      </c>
      <c r="AD1882" t="s">
        <v>201</v>
      </c>
      <c r="AE1882">
        <v>120</v>
      </c>
      <c r="AF1882">
        <v>0</v>
      </c>
      <c r="AG1882" t="s">
        <v>198</v>
      </c>
      <c r="AH1882" t="s">
        <v>199</v>
      </c>
      <c r="AJ1882" t="s">
        <v>4020</v>
      </c>
      <c r="AK1882" t="s">
        <v>4021</v>
      </c>
      <c r="AL1882" t="s">
        <v>276</v>
      </c>
      <c r="AM1882" t="s">
        <v>243</v>
      </c>
      <c r="AN1882" t="s">
        <v>277</v>
      </c>
      <c r="AO1882" t="s">
        <v>283</v>
      </c>
      <c r="AP1882" t="s">
        <v>278</v>
      </c>
      <c r="AQ1882" t="s">
        <v>247</v>
      </c>
      <c r="AR1882">
        <v>1501.66</v>
      </c>
      <c r="AS1882">
        <v>1131</v>
      </c>
      <c r="AT1882">
        <v>94.2</v>
      </c>
      <c r="AU1882">
        <v>16.39</v>
      </c>
      <c r="AV1882">
        <v>1.0347999999999999</v>
      </c>
      <c r="AW1882">
        <v>95</v>
      </c>
      <c r="AX1882">
        <v>33</v>
      </c>
      <c r="AY1882">
        <v>40</v>
      </c>
      <c r="AZ1882">
        <v>73</v>
      </c>
      <c r="BA1882">
        <v>89</v>
      </c>
      <c r="BB1882">
        <v>1.05</v>
      </c>
      <c r="BC1882" t="s">
        <v>278</v>
      </c>
      <c r="BD1882">
        <v>0</v>
      </c>
    </row>
    <row r="1883" spans="1:56" x14ac:dyDescent="0.25">
      <c r="A1883">
        <v>1067</v>
      </c>
      <c r="B1883">
        <v>13432</v>
      </c>
      <c r="C1883" t="s">
        <v>17</v>
      </c>
      <c r="D1883" s="1">
        <v>40274.612500000003</v>
      </c>
      <c r="E1883" s="1">
        <v>40315.554166666669</v>
      </c>
      <c r="F1883">
        <v>572</v>
      </c>
      <c r="G1883">
        <v>2</v>
      </c>
      <c r="H1883">
        <v>97</v>
      </c>
      <c r="I1883">
        <v>214</v>
      </c>
      <c r="J1883">
        <v>436.55</v>
      </c>
      <c r="K1883">
        <v>218.28</v>
      </c>
      <c r="L1883">
        <v>1</v>
      </c>
      <c r="M1883">
        <v>3</v>
      </c>
      <c r="N1883">
        <v>2</v>
      </c>
      <c r="O1883" t="s">
        <v>72</v>
      </c>
      <c r="P1883">
        <v>6</v>
      </c>
      <c r="Q1883" t="s">
        <v>29</v>
      </c>
      <c r="T1883">
        <v>14260</v>
      </c>
      <c r="U1883" t="s">
        <v>17</v>
      </c>
      <c r="V1883" t="s">
        <v>29</v>
      </c>
      <c r="W1883">
        <v>472</v>
      </c>
      <c r="X1883">
        <v>3</v>
      </c>
      <c r="Y1883">
        <v>824.28</v>
      </c>
      <c r="Z1883">
        <v>0</v>
      </c>
      <c r="AA1883">
        <v>0</v>
      </c>
      <c r="AB1883">
        <v>0</v>
      </c>
      <c r="AD1883" t="s">
        <v>191</v>
      </c>
      <c r="AE1883">
        <v>0</v>
      </c>
      <c r="AF1883">
        <v>0</v>
      </c>
      <c r="AG1883" t="s">
        <v>198</v>
      </c>
      <c r="AH1883" t="s">
        <v>199</v>
      </c>
      <c r="AJ1883" t="s">
        <v>4022</v>
      </c>
      <c r="AK1883" t="s">
        <v>4023</v>
      </c>
      <c r="AL1883" t="s">
        <v>276</v>
      </c>
      <c r="AM1883" t="s">
        <v>243</v>
      </c>
      <c r="AN1883" t="s">
        <v>277</v>
      </c>
      <c r="AO1883" t="s">
        <v>283</v>
      </c>
      <c r="AP1883" t="s">
        <v>278</v>
      </c>
      <c r="AQ1883" t="s">
        <v>247</v>
      </c>
      <c r="AR1883">
        <v>1342.44</v>
      </c>
      <c r="AS1883">
        <v>1012</v>
      </c>
      <c r="AT1883">
        <v>88.41</v>
      </c>
      <c r="AU1883">
        <v>14.67</v>
      </c>
      <c r="AV1883">
        <v>1.1475</v>
      </c>
      <c r="AW1883">
        <v>95</v>
      </c>
      <c r="AX1883">
        <v>30</v>
      </c>
      <c r="AY1883">
        <v>40</v>
      </c>
      <c r="AZ1883">
        <v>69</v>
      </c>
      <c r="BA1883">
        <v>84</v>
      </c>
      <c r="BB1883">
        <v>1.27</v>
      </c>
      <c r="BC1883" t="s">
        <v>278</v>
      </c>
      <c r="BD1883">
        <v>0</v>
      </c>
    </row>
    <row r="1884" spans="1:56" x14ac:dyDescent="0.25">
      <c r="A1884">
        <v>4123</v>
      </c>
      <c r="B1884">
        <v>16519</v>
      </c>
      <c r="C1884" t="s">
        <v>17</v>
      </c>
      <c r="D1884" s="1">
        <v>40238.57708333333</v>
      </c>
      <c r="E1884" s="1">
        <v>40861.65347222222</v>
      </c>
      <c r="F1884">
        <v>26</v>
      </c>
      <c r="G1884">
        <v>4</v>
      </c>
      <c r="H1884">
        <v>31</v>
      </c>
      <c r="I1884">
        <v>149</v>
      </c>
      <c r="J1884">
        <v>436.96</v>
      </c>
      <c r="K1884">
        <v>109.24</v>
      </c>
      <c r="L1884">
        <v>4</v>
      </c>
      <c r="M1884">
        <v>3</v>
      </c>
      <c r="N1884">
        <v>2</v>
      </c>
      <c r="O1884" t="s">
        <v>76</v>
      </c>
      <c r="P1884">
        <v>9</v>
      </c>
      <c r="Q1884" t="s">
        <v>24</v>
      </c>
      <c r="T1884">
        <v>14261</v>
      </c>
      <c r="U1884" t="s">
        <v>17</v>
      </c>
      <c r="V1884" t="s">
        <v>24</v>
      </c>
      <c r="W1884">
        <v>51</v>
      </c>
      <c r="X1884">
        <v>2</v>
      </c>
      <c r="Y1884">
        <v>1163.45</v>
      </c>
      <c r="Z1884">
        <v>0</v>
      </c>
      <c r="AA1884">
        <v>1163.45</v>
      </c>
      <c r="AB1884">
        <v>1163.45</v>
      </c>
      <c r="AD1884" t="s">
        <v>197</v>
      </c>
      <c r="AE1884">
        <v>0</v>
      </c>
      <c r="AF1884">
        <v>0</v>
      </c>
      <c r="AG1884" t="s">
        <v>198</v>
      </c>
      <c r="AH1884" t="s">
        <v>196</v>
      </c>
      <c r="AJ1884" t="s">
        <v>4024</v>
      </c>
      <c r="AK1884" t="s">
        <v>4025</v>
      </c>
      <c r="AL1884" t="s">
        <v>276</v>
      </c>
      <c r="AM1884" t="s">
        <v>243</v>
      </c>
      <c r="AN1884" t="s">
        <v>277</v>
      </c>
      <c r="AO1884" t="s">
        <v>283</v>
      </c>
      <c r="AP1884" t="s">
        <v>278</v>
      </c>
      <c r="AQ1884" t="s">
        <v>247</v>
      </c>
      <c r="AR1884">
        <v>1395.84</v>
      </c>
      <c r="AS1884">
        <v>1082</v>
      </c>
      <c r="AT1884">
        <v>85.51</v>
      </c>
      <c r="AU1884">
        <v>15.68</v>
      </c>
      <c r="AV1884">
        <v>1.0636000000000001</v>
      </c>
      <c r="AW1884">
        <v>95</v>
      </c>
      <c r="AX1884">
        <v>32</v>
      </c>
      <c r="AY1884">
        <v>39</v>
      </c>
      <c r="AZ1884">
        <v>71</v>
      </c>
      <c r="BA1884">
        <v>86</v>
      </c>
      <c r="BB1884">
        <v>0.92</v>
      </c>
      <c r="BC1884" t="s">
        <v>278</v>
      </c>
      <c r="BD1884">
        <v>0</v>
      </c>
    </row>
    <row r="1885" spans="1:56" x14ac:dyDescent="0.25">
      <c r="A1885">
        <v>2465</v>
      </c>
      <c r="B1885">
        <v>14846</v>
      </c>
      <c r="C1885" t="s">
        <v>17</v>
      </c>
      <c r="D1885" s="1">
        <v>40459.713194444441</v>
      </c>
      <c r="E1885" s="1">
        <v>40459.713194444441</v>
      </c>
      <c r="F1885">
        <v>428</v>
      </c>
      <c r="G1885">
        <v>1</v>
      </c>
      <c r="H1885">
        <v>12</v>
      </c>
      <c r="I1885">
        <v>193</v>
      </c>
      <c r="J1885">
        <v>437.4</v>
      </c>
      <c r="K1885">
        <v>437.4</v>
      </c>
      <c r="L1885">
        <v>1</v>
      </c>
      <c r="M1885">
        <v>1</v>
      </c>
      <c r="N1885">
        <v>2</v>
      </c>
      <c r="O1885" t="s">
        <v>65</v>
      </c>
      <c r="P1885">
        <v>4</v>
      </c>
      <c r="Q1885" t="s">
        <v>19</v>
      </c>
      <c r="T1885">
        <v>14262</v>
      </c>
      <c r="U1885" t="s">
        <v>17</v>
      </c>
      <c r="V1885" t="s">
        <v>129</v>
      </c>
      <c r="W1885">
        <v>9</v>
      </c>
      <c r="X1885">
        <v>8</v>
      </c>
      <c r="Y1885">
        <v>2618.23</v>
      </c>
      <c r="Z1885">
        <v>615</v>
      </c>
      <c r="AA1885">
        <v>1763.23</v>
      </c>
      <c r="AB1885">
        <v>1148.23</v>
      </c>
      <c r="AC1885">
        <v>186.7</v>
      </c>
      <c r="AD1885" t="s">
        <v>194</v>
      </c>
      <c r="AE1885">
        <v>0</v>
      </c>
      <c r="AF1885">
        <v>0</v>
      </c>
      <c r="AG1885" t="s">
        <v>195</v>
      </c>
      <c r="AH1885" t="s">
        <v>196</v>
      </c>
      <c r="AJ1885" t="s">
        <v>4026</v>
      </c>
      <c r="AK1885" t="s">
        <v>4027</v>
      </c>
      <c r="AL1885" t="s">
        <v>276</v>
      </c>
      <c r="AM1885" t="s">
        <v>243</v>
      </c>
      <c r="AN1885" t="s">
        <v>277</v>
      </c>
      <c r="AO1885" t="s">
        <v>283</v>
      </c>
      <c r="AP1885" t="s">
        <v>278</v>
      </c>
      <c r="AQ1885" t="s">
        <v>247</v>
      </c>
      <c r="AR1885">
        <v>1857.39</v>
      </c>
      <c r="AS1885">
        <v>1406</v>
      </c>
      <c r="AT1885">
        <v>94.2</v>
      </c>
      <c r="AU1885">
        <v>20.38</v>
      </c>
      <c r="AV1885">
        <v>1.3130999999999999</v>
      </c>
      <c r="AW1885">
        <v>95</v>
      </c>
      <c r="AX1885">
        <v>41</v>
      </c>
      <c r="AY1885">
        <v>63</v>
      </c>
      <c r="AZ1885">
        <v>104</v>
      </c>
      <c r="BA1885">
        <v>124</v>
      </c>
      <c r="BB1885">
        <v>1.68</v>
      </c>
      <c r="BC1885" t="s">
        <v>278</v>
      </c>
      <c r="BD1885">
        <v>0</v>
      </c>
    </row>
    <row r="1886" spans="1:56" x14ac:dyDescent="0.25">
      <c r="A1886">
        <v>4668</v>
      </c>
      <c r="B1886">
        <v>17070</v>
      </c>
      <c r="C1886" t="s">
        <v>17</v>
      </c>
      <c r="D1886" s="1">
        <v>40476.664583333331</v>
      </c>
      <c r="E1886" s="1">
        <v>40772.709027777775</v>
      </c>
      <c r="F1886">
        <v>115</v>
      </c>
      <c r="G1886">
        <v>2</v>
      </c>
      <c r="H1886">
        <v>102</v>
      </c>
      <c r="I1886">
        <v>232</v>
      </c>
      <c r="J1886">
        <v>437.42</v>
      </c>
      <c r="K1886">
        <v>218.71</v>
      </c>
      <c r="L1886">
        <v>3</v>
      </c>
      <c r="M1886">
        <v>2</v>
      </c>
      <c r="N1886">
        <v>2</v>
      </c>
      <c r="O1886" t="s">
        <v>66</v>
      </c>
      <c r="P1886">
        <v>7</v>
      </c>
      <c r="Q1886" t="s">
        <v>22</v>
      </c>
      <c r="T1886">
        <v>14263</v>
      </c>
      <c r="U1886" t="s">
        <v>17</v>
      </c>
      <c r="V1886" t="s">
        <v>19</v>
      </c>
      <c r="W1886">
        <v>424</v>
      </c>
      <c r="X1886">
        <v>1</v>
      </c>
      <c r="Y1886">
        <v>322.93</v>
      </c>
      <c r="Z1886">
        <v>0</v>
      </c>
      <c r="AA1886">
        <v>0</v>
      </c>
      <c r="AB1886">
        <v>0</v>
      </c>
      <c r="AD1886" t="s">
        <v>191</v>
      </c>
      <c r="AE1886">
        <v>0</v>
      </c>
      <c r="AF1886">
        <v>0</v>
      </c>
      <c r="AG1886" t="s">
        <v>198</v>
      </c>
      <c r="AH1886" t="s">
        <v>196</v>
      </c>
      <c r="AJ1886" t="s">
        <v>4028</v>
      </c>
      <c r="AK1886" t="s">
        <v>4029</v>
      </c>
      <c r="AL1886" t="s">
        <v>242</v>
      </c>
      <c r="AM1886" t="s">
        <v>243</v>
      </c>
      <c r="AN1886" t="s">
        <v>244</v>
      </c>
      <c r="AO1886" t="s">
        <v>245</v>
      </c>
      <c r="AP1886" t="s">
        <v>246</v>
      </c>
      <c r="AQ1886" t="s">
        <v>247</v>
      </c>
      <c r="AR1886">
        <v>5784.67</v>
      </c>
      <c r="AS1886">
        <v>895</v>
      </c>
      <c r="AT1886">
        <v>44.74</v>
      </c>
      <c r="AU1886">
        <v>11.78</v>
      </c>
      <c r="AV1886">
        <v>4.7880000000000003</v>
      </c>
      <c r="AW1886">
        <v>95</v>
      </c>
      <c r="AX1886">
        <v>24</v>
      </c>
      <c r="AY1886">
        <v>132</v>
      </c>
      <c r="AZ1886">
        <v>155</v>
      </c>
      <c r="BA1886">
        <v>167</v>
      </c>
      <c r="BB1886">
        <v>0</v>
      </c>
      <c r="BC1886" t="s">
        <v>248</v>
      </c>
      <c r="BD1886">
        <v>0</v>
      </c>
    </row>
    <row r="1887" spans="1:56" x14ac:dyDescent="0.25">
      <c r="A1887">
        <v>5398</v>
      </c>
      <c r="B1887">
        <v>17807</v>
      </c>
      <c r="C1887" t="s">
        <v>17</v>
      </c>
      <c r="D1887" s="1">
        <v>40182.583333333336</v>
      </c>
      <c r="E1887" s="1">
        <v>40491.681250000001</v>
      </c>
      <c r="F1887">
        <v>396</v>
      </c>
      <c r="G1887">
        <v>3</v>
      </c>
      <c r="H1887">
        <v>88</v>
      </c>
      <c r="I1887">
        <v>262</v>
      </c>
      <c r="J1887">
        <v>437.87</v>
      </c>
      <c r="K1887">
        <v>145.96</v>
      </c>
      <c r="L1887">
        <v>2</v>
      </c>
      <c r="M1887">
        <v>3</v>
      </c>
      <c r="N1887">
        <v>2</v>
      </c>
      <c r="O1887" t="s">
        <v>74</v>
      </c>
      <c r="P1887">
        <v>7</v>
      </c>
      <c r="Q1887" t="s">
        <v>29</v>
      </c>
      <c r="T1887">
        <v>14264</v>
      </c>
      <c r="U1887" t="s">
        <v>17</v>
      </c>
      <c r="V1887" t="s">
        <v>96</v>
      </c>
      <c r="W1887">
        <v>155</v>
      </c>
      <c r="X1887">
        <v>6</v>
      </c>
      <c r="Y1887">
        <v>1517.36</v>
      </c>
      <c r="Z1887">
        <v>218.27</v>
      </c>
      <c r="AA1887">
        <v>0</v>
      </c>
      <c r="AB1887">
        <v>-218.27</v>
      </c>
      <c r="AC1887">
        <v>-100</v>
      </c>
      <c r="AD1887" t="s">
        <v>201</v>
      </c>
      <c r="AE1887">
        <v>218.27</v>
      </c>
      <c r="AF1887">
        <v>2.74</v>
      </c>
      <c r="AG1887" t="s">
        <v>203</v>
      </c>
      <c r="AH1887" t="s">
        <v>193</v>
      </c>
      <c r="AJ1887" t="s">
        <v>4030</v>
      </c>
      <c r="AK1887" t="s">
        <v>4031</v>
      </c>
      <c r="AL1887" t="s">
        <v>242</v>
      </c>
      <c r="AM1887" t="s">
        <v>243</v>
      </c>
      <c r="AN1887" t="s">
        <v>244</v>
      </c>
      <c r="AO1887" t="s">
        <v>245</v>
      </c>
      <c r="AP1887" t="s">
        <v>246</v>
      </c>
      <c r="AQ1887" t="s">
        <v>247</v>
      </c>
      <c r="AR1887">
        <v>4756.7</v>
      </c>
      <c r="AS1887">
        <v>865</v>
      </c>
      <c r="AT1887">
        <v>43.42</v>
      </c>
      <c r="AU1887">
        <v>11.38</v>
      </c>
      <c r="AV1887">
        <v>6.38</v>
      </c>
      <c r="AW1887">
        <v>95</v>
      </c>
      <c r="AX1887">
        <v>23</v>
      </c>
      <c r="AY1887">
        <v>169</v>
      </c>
      <c r="AZ1887">
        <v>192</v>
      </c>
      <c r="BA1887">
        <v>204</v>
      </c>
      <c r="BB1887">
        <v>0</v>
      </c>
      <c r="BC1887" t="s">
        <v>248</v>
      </c>
      <c r="BD1887">
        <v>0</v>
      </c>
    </row>
    <row r="1888" spans="1:56" x14ac:dyDescent="0.25">
      <c r="A1888">
        <v>3469</v>
      </c>
      <c r="B1888">
        <v>15859</v>
      </c>
      <c r="C1888" t="s">
        <v>17</v>
      </c>
      <c r="D1888" s="1">
        <v>40454.536111111112</v>
      </c>
      <c r="E1888" s="1">
        <v>40454.536111111112</v>
      </c>
      <c r="F1888">
        <v>433</v>
      </c>
      <c r="G1888">
        <v>1</v>
      </c>
      <c r="H1888">
        <v>22</v>
      </c>
      <c r="I1888">
        <v>174</v>
      </c>
      <c r="J1888">
        <v>438.46</v>
      </c>
      <c r="K1888">
        <v>438.46</v>
      </c>
      <c r="L1888">
        <v>1</v>
      </c>
      <c r="M1888">
        <v>1</v>
      </c>
      <c r="N1888">
        <v>2</v>
      </c>
      <c r="O1888" t="s">
        <v>65</v>
      </c>
      <c r="P1888">
        <v>4</v>
      </c>
      <c r="Q1888" t="s">
        <v>19</v>
      </c>
      <c r="T1888">
        <v>14265</v>
      </c>
      <c r="U1888" t="s">
        <v>60</v>
      </c>
      <c r="V1888" t="s">
        <v>22</v>
      </c>
      <c r="W1888">
        <v>110</v>
      </c>
      <c r="X1888">
        <v>4</v>
      </c>
      <c r="Y1888">
        <v>1373.35</v>
      </c>
      <c r="Z1888">
        <v>530.17999999999995</v>
      </c>
      <c r="AA1888">
        <v>0</v>
      </c>
      <c r="AB1888">
        <v>-530.17999999999995</v>
      </c>
      <c r="AC1888">
        <v>-100</v>
      </c>
      <c r="AD1888" t="s">
        <v>201</v>
      </c>
      <c r="AE1888">
        <v>530.17999999999995</v>
      </c>
      <c r="AF1888">
        <v>0</v>
      </c>
      <c r="AG1888" t="s">
        <v>203</v>
      </c>
      <c r="AH1888" t="s">
        <v>193</v>
      </c>
      <c r="AJ1888" t="s">
        <v>4032</v>
      </c>
      <c r="AK1888" t="s">
        <v>4033</v>
      </c>
      <c r="AL1888" t="s">
        <v>242</v>
      </c>
      <c r="AM1888" t="s">
        <v>243</v>
      </c>
      <c r="AN1888" t="s">
        <v>244</v>
      </c>
      <c r="AO1888" t="s">
        <v>245</v>
      </c>
      <c r="AP1888" t="s">
        <v>246</v>
      </c>
      <c r="AQ1888" t="s">
        <v>247</v>
      </c>
      <c r="AR1888">
        <v>8366.7199999999993</v>
      </c>
      <c r="AS1888">
        <v>1092</v>
      </c>
      <c r="AT1888">
        <v>61.84</v>
      </c>
      <c r="AU1888">
        <v>14.37</v>
      </c>
      <c r="AV1888">
        <v>2.1301000000000001</v>
      </c>
      <c r="AW1888">
        <v>95</v>
      </c>
      <c r="AX1888">
        <v>29</v>
      </c>
      <c r="AY1888">
        <v>72</v>
      </c>
      <c r="AZ1888">
        <v>100</v>
      </c>
      <c r="BA1888">
        <v>115</v>
      </c>
      <c r="BB1888">
        <v>4.55</v>
      </c>
      <c r="BC1888" t="s">
        <v>248</v>
      </c>
      <c r="BD1888">
        <v>0</v>
      </c>
    </row>
    <row r="1889" spans="1:56" x14ac:dyDescent="0.25">
      <c r="A1889">
        <v>5320</v>
      </c>
      <c r="B1889">
        <v>17729</v>
      </c>
      <c r="C1889" t="s">
        <v>17</v>
      </c>
      <c r="D1889" s="1">
        <v>40290.627083333333</v>
      </c>
      <c r="E1889" s="1">
        <v>40290.627083333333</v>
      </c>
      <c r="F1889">
        <v>597</v>
      </c>
      <c r="G1889">
        <v>1</v>
      </c>
      <c r="H1889">
        <v>23</v>
      </c>
      <c r="I1889">
        <v>247</v>
      </c>
      <c r="J1889">
        <v>438.65</v>
      </c>
      <c r="K1889">
        <v>438.65</v>
      </c>
      <c r="L1889">
        <v>1</v>
      </c>
      <c r="M1889">
        <v>1</v>
      </c>
      <c r="N1889">
        <v>2</v>
      </c>
      <c r="O1889" t="s">
        <v>65</v>
      </c>
      <c r="P1889">
        <v>4</v>
      </c>
      <c r="Q1889" t="s">
        <v>19</v>
      </c>
      <c r="T1889">
        <v>14266</v>
      </c>
      <c r="U1889" t="s">
        <v>17</v>
      </c>
      <c r="V1889" t="s">
        <v>19</v>
      </c>
      <c r="W1889">
        <v>429</v>
      </c>
      <c r="X1889">
        <v>1</v>
      </c>
      <c r="Y1889">
        <v>40.56</v>
      </c>
      <c r="Z1889">
        <v>0</v>
      </c>
      <c r="AA1889">
        <v>0</v>
      </c>
      <c r="AB1889">
        <v>0</v>
      </c>
      <c r="AD1889" t="s">
        <v>191</v>
      </c>
      <c r="AE1889">
        <v>0</v>
      </c>
      <c r="AF1889">
        <v>0</v>
      </c>
      <c r="AG1889" t="s">
        <v>198</v>
      </c>
      <c r="AH1889" t="s">
        <v>196</v>
      </c>
      <c r="AJ1889" t="s">
        <v>4034</v>
      </c>
      <c r="AK1889" t="s">
        <v>4035</v>
      </c>
      <c r="AL1889" t="s">
        <v>242</v>
      </c>
      <c r="AM1889" t="s">
        <v>243</v>
      </c>
      <c r="AN1889" t="s">
        <v>244</v>
      </c>
      <c r="AO1889" t="s">
        <v>283</v>
      </c>
      <c r="AP1889" t="s">
        <v>246</v>
      </c>
      <c r="AQ1889" t="s">
        <v>247</v>
      </c>
      <c r="AR1889">
        <v>15836.35</v>
      </c>
      <c r="AS1889">
        <v>2530</v>
      </c>
      <c r="AT1889">
        <v>92.11</v>
      </c>
      <c r="AU1889">
        <v>33.29</v>
      </c>
      <c r="AV1889">
        <v>2.1234999999999999</v>
      </c>
      <c r="AW1889">
        <v>95</v>
      </c>
      <c r="AX1889">
        <v>67</v>
      </c>
      <c r="AY1889">
        <v>165</v>
      </c>
      <c r="AZ1889">
        <v>232</v>
      </c>
      <c r="BA1889">
        <v>265</v>
      </c>
      <c r="BB1889">
        <v>0.24</v>
      </c>
      <c r="BC1889" t="s">
        <v>248</v>
      </c>
      <c r="BD1889">
        <v>0</v>
      </c>
    </row>
    <row r="1890" spans="1:56" x14ac:dyDescent="0.25">
      <c r="A1890">
        <v>1593</v>
      </c>
      <c r="B1890">
        <v>13964</v>
      </c>
      <c r="C1890" t="s">
        <v>17</v>
      </c>
      <c r="D1890" s="1">
        <v>40456.526388888888</v>
      </c>
      <c r="E1890" s="1">
        <v>40499.578472222223</v>
      </c>
      <c r="F1890">
        <v>388</v>
      </c>
      <c r="G1890">
        <v>2</v>
      </c>
      <c r="H1890">
        <v>22</v>
      </c>
      <c r="I1890">
        <v>228</v>
      </c>
      <c r="J1890">
        <v>438.9</v>
      </c>
      <c r="K1890">
        <v>219.45</v>
      </c>
      <c r="L1890">
        <v>2</v>
      </c>
      <c r="M1890">
        <v>2</v>
      </c>
      <c r="N1890">
        <v>2</v>
      </c>
      <c r="O1890" t="s">
        <v>67</v>
      </c>
      <c r="P1890">
        <v>6</v>
      </c>
      <c r="Q1890" t="s">
        <v>22</v>
      </c>
      <c r="T1890">
        <v>14267</v>
      </c>
      <c r="U1890" t="s">
        <v>17</v>
      </c>
      <c r="V1890" t="s">
        <v>22</v>
      </c>
      <c r="W1890">
        <v>163</v>
      </c>
      <c r="X1890">
        <v>3</v>
      </c>
      <c r="Y1890">
        <v>1516.24</v>
      </c>
      <c r="Z1890">
        <v>679.88</v>
      </c>
      <c r="AA1890">
        <v>0</v>
      </c>
      <c r="AB1890">
        <v>-679.88</v>
      </c>
      <c r="AC1890">
        <v>-100</v>
      </c>
      <c r="AD1890" t="s">
        <v>201</v>
      </c>
      <c r="AE1890">
        <v>679.88</v>
      </c>
      <c r="AF1890">
        <v>16.95</v>
      </c>
      <c r="AG1890" t="s">
        <v>203</v>
      </c>
      <c r="AH1890" t="s">
        <v>193</v>
      </c>
      <c r="AJ1890" t="s">
        <v>4036</v>
      </c>
      <c r="AK1890" t="s">
        <v>4037</v>
      </c>
      <c r="AL1890" t="s">
        <v>242</v>
      </c>
      <c r="AM1890" t="s">
        <v>243</v>
      </c>
      <c r="AN1890" t="s">
        <v>244</v>
      </c>
      <c r="AO1890" t="s">
        <v>283</v>
      </c>
      <c r="AP1890" t="s">
        <v>246</v>
      </c>
      <c r="AQ1890" t="s">
        <v>247</v>
      </c>
      <c r="AR1890">
        <v>5198.6000000000004</v>
      </c>
      <c r="AS1890">
        <v>758</v>
      </c>
      <c r="AT1890">
        <v>84.21</v>
      </c>
      <c r="AU1890">
        <v>9.9700000000000006</v>
      </c>
      <c r="AV1890">
        <v>2.2086999999999999</v>
      </c>
      <c r="AW1890">
        <v>95</v>
      </c>
      <c r="AX1890">
        <v>20</v>
      </c>
      <c r="AY1890">
        <v>52</v>
      </c>
      <c r="AZ1890">
        <v>72</v>
      </c>
      <c r="BA1890">
        <v>82</v>
      </c>
      <c r="BB1890">
        <v>15.87</v>
      </c>
      <c r="BC1890" t="s">
        <v>248</v>
      </c>
      <c r="BD1890">
        <v>0</v>
      </c>
    </row>
    <row r="1891" spans="1:56" x14ac:dyDescent="0.25">
      <c r="A1891">
        <v>5309</v>
      </c>
      <c r="B1891">
        <v>17718</v>
      </c>
      <c r="C1891" t="s">
        <v>17</v>
      </c>
      <c r="D1891" s="1">
        <v>40242.334027777775</v>
      </c>
      <c r="E1891" s="1">
        <v>40654.568749999999</v>
      </c>
      <c r="F1891">
        <v>233</v>
      </c>
      <c r="G1891">
        <v>2</v>
      </c>
      <c r="H1891">
        <v>22</v>
      </c>
      <c r="I1891">
        <v>274</v>
      </c>
      <c r="J1891">
        <v>439.18</v>
      </c>
      <c r="K1891">
        <v>219.59</v>
      </c>
      <c r="L1891">
        <v>2</v>
      </c>
      <c r="M1891">
        <v>2</v>
      </c>
      <c r="N1891">
        <v>2</v>
      </c>
      <c r="O1891" t="s">
        <v>67</v>
      </c>
      <c r="P1891">
        <v>6</v>
      </c>
      <c r="Q1891" t="s">
        <v>22</v>
      </c>
      <c r="T1891">
        <v>14268</v>
      </c>
      <c r="U1891" t="s">
        <v>17</v>
      </c>
      <c r="V1891" t="s">
        <v>19</v>
      </c>
      <c r="W1891">
        <v>471</v>
      </c>
      <c r="X1891">
        <v>1</v>
      </c>
      <c r="Y1891">
        <v>354.85</v>
      </c>
      <c r="Z1891">
        <v>0</v>
      </c>
      <c r="AA1891">
        <v>0</v>
      </c>
      <c r="AB1891">
        <v>0</v>
      </c>
      <c r="AD1891" t="s">
        <v>191</v>
      </c>
      <c r="AE1891">
        <v>0</v>
      </c>
      <c r="AF1891">
        <v>0</v>
      </c>
      <c r="AG1891" t="s">
        <v>198</v>
      </c>
      <c r="AH1891" t="s">
        <v>196</v>
      </c>
      <c r="AJ1891" t="s">
        <v>4038</v>
      </c>
      <c r="AK1891" t="s">
        <v>4039</v>
      </c>
      <c r="AL1891" t="s">
        <v>242</v>
      </c>
      <c r="AM1891" t="s">
        <v>243</v>
      </c>
      <c r="AN1891" t="s">
        <v>244</v>
      </c>
      <c r="AO1891" t="s">
        <v>283</v>
      </c>
      <c r="AP1891" t="s">
        <v>246</v>
      </c>
      <c r="AQ1891" t="s">
        <v>247</v>
      </c>
      <c r="AR1891">
        <v>15965.95</v>
      </c>
      <c r="AS1891">
        <v>2135</v>
      </c>
      <c r="AT1891">
        <v>94.74</v>
      </c>
      <c r="AU1891">
        <v>28.09</v>
      </c>
      <c r="AV1891">
        <v>1.4726999999999999</v>
      </c>
      <c r="AW1891">
        <v>95</v>
      </c>
      <c r="AX1891">
        <v>57</v>
      </c>
      <c r="AY1891">
        <v>97</v>
      </c>
      <c r="AZ1891">
        <v>153</v>
      </c>
      <c r="BA1891">
        <v>181</v>
      </c>
      <c r="BB1891">
        <v>6.28</v>
      </c>
      <c r="BC1891" t="s">
        <v>248</v>
      </c>
      <c r="BD1891">
        <v>0</v>
      </c>
    </row>
    <row r="1892" spans="1:56" x14ac:dyDescent="0.25">
      <c r="A1892">
        <v>729</v>
      </c>
      <c r="B1892">
        <v>13086</v>
      </c>
      <c r="C1892" t="s">
        <v>17</v>
      </c>
      <c r="D1892" s="1">
        <v>40504.436111111114</v>
      </c>
      <c r="E1892" s="1">
        <v>40504.436111111114</v>
      </c>
      <c r="F1892">
        <v>383</v>
      </c>
      <c r="G1892">
        <v>1</v>
      </c>
      <c r="H1892">
        <v>47</v>
      </c>
      <c r="I1892">
        <v>155</v>
      </c>
      <c r="J1892">
        <v>439.33</v>
      </c>
      <c r="K1892">
        <v>439.33</v>
      </c>
      <c r="L1892">
        <v>2</v>
      </c>
      <c r="M1892">
        <v>1</v>
      </c>
      <c r="N1892">
        <v>2</v>
      </c>
      <c r="O1892" t="s">
        <v>68</v>
      </c>
      <c r="P1892">
        <v>5</v>
      </c>
      <c r="Q1892" t="s">
        <v>19</v>
      </c>
      <c r="T1892">
        <v>14269</v>
      </c>
      <c r="U1892" t="s">
        <v>17</v>
      </c>
      <c r="V1892" t="s">
        <v>19</v>
      </c>
      <c r="W1892">
        <v>440</v>
      </c>
      <c r="X1892">
        <v>1</v>
      </c>
      <c r="Y1892">
        <v>295.73</v>
      </c>
      <c r="Z1892">
        <v>0</v>
      </c>
      <c r="AA1892">
        <v>0</v>
      </c>
      <c r="AB1892">
        <v>0</v>
      </c>
      <c r="AD1892" t="s">
        <v>191</v>
      </c>
      <c r="AE1892">
        <v>0</v>
      </c>
      <c r="AF1892">
        <v>11.51</v>
      </c>
      <c r="AG1892" t="s">
        <v>192</v>
      </c>
      <c r="AH1892" t="s">
        <v>199</v>
      </c>
      <c r="AJ1892" t="s">
        <v>4040</v>
      </c>
      <c r="AK1892" t="s">
        <v>4041</v>
      </c>
      <c r="AL1892" t="s">
        <v>242</v>
      </c>
      <c r="AM1892" t="s">
        <v>243</v>
      </c>
      <c r="AN1892" t="s">
        <v>244</v>
      </c>
      <c r="AO1892" t="s">
        <v>283</v>
      </c>
      <c r="AP1892" t="s">
        <v>246</v>
      </c>
      <c r="AQ1892" t="s">
        <v>247</v>
      </c>
      <c r="AR1892">
        <v>20469.080000000002</v>
      </c>
      <c r="AS1892">
        <v>17875</v>
      </c>
      <c r="AT1892">
        <v>95.77</v>
      </c>
      <c r="AU1892">
        <v>251.76</v>
      </c>
      <c r="AV1892">
        <v>1.8456999999999999</v>
      </c>
      <c r="AW1892">
        <v>95</v>
      </c>
      <c r="AX1892">
        <v>504</v>
      </c>
      <c r="AY1892">
        <v>1081</v>
      </c>
      <c r="AZ1892">
        <v>1585</v>
      </c>
      <c r="BA1892">
        <v>1837</v>
      </c>
      <c r="BB1892">
        <v>0.4</v>
      </c>
      <c r="BC1892" t="s">
        <v>248</v>
      </c>
      <c r="BD1892">
        <v>0</v>
      </c>
    </row>
    <row r="1893" spans="1:56" x14ac:dyDescent="0.25">
      <c r="A1893">
        <v>4569</v>
      </c>
      <c r="B1893">
        <v>16968</v>
      </c>
      <c r="C1893" t="s">
        <v>17</v>
      </c>
      <c r="D1893" s="1">
        <v>40779.45208333333</v>
      </c>
      <c r="E1893" s="1">
        <v>40882.626388888886</v>
      </c>
      <c r="F1893">
        <v>5</v>
      </c>
      <c r="G1893">
        <v>2</v>
      </c>
      <c r="H1893">
        <v>31</v>
      </c>
      <c r="I1893">
        <v>326</v>
      </c>
      <c r="J1893">
        <v>439.43</v>
      </c>
      <c r="K1893">
        <v>219.72</v>
      </c>
      <c r="L1893">
        <v>5</v>
      </c>
      <c r="M1893">
        <v>2</v>
      </c>
      <c r="N1893">
        <v>2</v>
      </c>
      <c r="O1893" t="s">
        <v>69</v>
      </c>
      <c r="P1893">
        <v>9</v>
      </c>
      <c r="Q1893" t="s">
        <v>24</v>
      </c>
      <c r="T1893">
        <v>14270</v>
      </c>
      <c r="U1893" t="s">
        <v>17</v>
      </c>
      <c r="V1893" t="s">
        <v>19</v>
      </c>
      <c r="W1893">
        <v>332</v>
      </c>
      <c r="X1893">
        <v>1</v>
      </c>
      <c r="Y1893">
        <v>492.65</v>
      </c>
      <c r="Z1893">
        <v>0</v>
      </c>
      <c r="AA1893">
        <v>0</v>
      </c>
      <c r="AB1893">
        <v>0</v>
      </c>
      <c r="AD1893" t="s">
        <v>191</v>
      </c>
      <c r="AE1893">
        <v>0</v>
      </c>
      <c r="AF1893">
        <v>0</v>
      </c>
      <c r="AG1893" t="s">
        <v>198</v>
      </c>
      <c r="AH1893" t="s">
        <v>196</v>
      </c>
      <c r="AJ1893" t="s">
        <v>4042</v>
      </c>
      <c r="AK1893" t="s">
        <v>4043</v>
      </c>
      <c r="AL1893" t="s">
        <v>242</v>
      </c>
      <c r="AM1893" t="s">
        <v>243</v>
      </c>
      <c r="AN1893" t="s">
        <v>244</v>
      </c>
      <c r="AO1893" t="s">
        <v>283</v>
      </c>
      <c r="AP1893" t="s">
        <v>246</v>
      </c>
      <c r="AQ1893" t="s">
        <v>247</v>
      </c>
      <c r="AR1893">
        <v>10958.6</v>
      </c>
      <c r="AS1893">
        <v>4893</v>
      </c>
      <c r="AT1893">
        <v>93.06</v>
      </c>
      <c r="AU1893">
        <v>67.959999999999994</v>
      </c>
      <c r="AV1893">
        <v>1.3193999999999999</v>
      </c>
      <c r="AW1893">
        <v>95</v>
      </c>
      <c r="AX1893">
        <v>136</v>
      </c>
      <c r="AY1893">
        <v>209</v>
      </c>
      <c r="AZ1893">
        <v>345</v>
      </c>
      <c r="BA1893">
        <v>413</v>
      </c>
      <c r="BB1893">
        <v>3.55</v>
      </c>
      <c r="BC1893" t="s">
        <v>248</v>
      </c>
      <c r="BD1893">
        <v>0</v>
      </c>
    </row>
    <row r="1894" spans="1:56" x14ac:dyDescent="0.25">
      <c r="A1894">
        <v>3634</v>
      </c>
      <c r="B1894">
        <v>16025</v>
      </c>
      <c r="C1894" t="s">
        <v>17</v>
      </c>
      <c r="D1894" s="1">
        <v>40857.489583333336</v>
      </c>
      <c r="E1894" s="1">
        <v>40857.489583333336</v>
      </c>
      <c r="F1894">
        <v>30</v>
      </c>
      <c r="G1894">
        <v>1</v>
      </c>
      <c r="H1894">
        <v>28</v>
      </c>
      <c r="I1894">
        <v>338</v>
      </c>
      <c r="J1894">
        <v>439.66</v>
      </c>
      <c r="K1894">
        <v>439.66</v>
      </c>
      <c r="L1894">
        <v>4</v>
      </c>
      <c r="M1894">
        <v>2</v>
      </c>
      <c r="N1894">
        <v>2</v>
      </c>
      <c r="O1894" t="s">
        <v>64</v>
      </c>
      <c r="P1894">
        <v>8</v>
      </c>
      <c r="Q1894" t="s">
        <v>24</v>
      </c>
      <c r="T1894">
        <v>14271</v>
      </c>
      <c r="U1894" t="s">
        <v>17</v>
      </c>
      <c r="V1894" t="s">
        <v>22</v>
      </c>
      <c r="W1894">
        <v>226</v>
      </c>
      <c r="X1894">
        <v>2</v>
      </c>
      <c r="Y1894">
        <v>214.18</v>
      </c>
      <c r="Z1894">
        <v>0</v>
      </c>
      <c r="AA1894">
        <v>0</v>
      </c>
      <c r="AB1894">
        <v>0</v>
      </c>
      <c r="AD1894" t="s">
        <v>191</v>
      </c>
      <c r="AE1894">
        <v>0</v>
      </c>
      <c r="AF1894">
        <v>0</v>
      </c>
      <c r="AG1894" t="s">
        <v>198</v>
      </c>
      <c r="AH1894" t="s">
        <v>199</v>
      </c>
      <c r="AJ1894" t="s">
        <v>4044</v>
      </c>
      <c r="AK1894" t="s">
        <v>4045</v>
      </c>
      <c r="AL1894" t="s">
        <v>276</v>
      </c>
      <c r="AM1894" t="s">
        <v>243</v>
      </c>
      <c r="AN1894" t="s">
        <v>277</v>
      </c>
      <c r="AO1894" t="s">
        <v>245</v>
      </c>
      <c r="AP1894" t="s">
        <v>278</v>
      </c>
      <c r="AQ1894" t="s">
        <v>247</v>
      </c>
      <c r="AR1894">
        <v>2070.15</v>
      </c>
      <c r="AS1894">
        <v>1457</v>
      </c>
      <c r="AT1894">
        <v>72.22</v>
      </c>
      <c r="AU1894">
        <v>20.239999999999998</v>
      </c>
      <c r="AV1894">
        <v>1.4530000000000001</v>
      </c>
      <c r="AW1894">
        <v>95</v>
      </c>
      <c r="AX1894">
        <v>41</v>
      </c>
      <c r="AY1894">
        <v>69</v>
      </c>
      <c r="AZ1894">
        <v>109</v>
      </c>
      <c r="BA1894">
        <v>130</v>
      </c>
      <c r="BB1894">
        <v>0</v>
      </c>
      <c r="BC1894" t="s">
        <v>278</v>
      </c>
      <c r="BD1894">
        <v>0</v>
      </c>
    </row>
    <row r="1895" spans="1:56" x14ac:dyDescent="0.25">
      <c r="A1895">
        <v>5234</v>
      </c>
      <c r="B1895">
        <v>17643</v>
      </c>
      <c r="C1895" t="s">
        <v>17</v>
      </c>
      <c r="D1895" s="1">
        <v>40381.546527777777</v>
      </c>
      <c r="E1895" s="1">
        <v>40513.609722222223</v>
      </c>
      <c r="F1895">
        <v>374</v>
      </c>
      <c r="G1895">
        <v>2</v>
      </c>
      <c r="H1895">
        <v>30</v>
      </c>
      <c r="I1895">
        <v>226</v>
      </c>
      <c r="J1895">
        <v>439.7</v>
      </c>
      <c r="K1895">
        <v>219.85</v>
      </c>
      <c r="L1895">
        <v>2</v>
      </c>
      <c r="M1895">
        <v>2</v>
      </c>
      <c r="N1895">
        <v>2</v>
      </c>
      <c r="O1895" t="s">
        <v>67</v>
      </c>
      <c r="P1895">
        <v>6</v>
      </c>
      <c r="Q1895" t="s">
        <v>22</v>
      </c>
      <c r="T1895">
        <v>14272</v>
      </c>
      <c r="U1895" t="s">
        <v>17</v>
      </c>
      <c r="V1895" t="s">
        <v>22</v>
      </c>
      <c r="W1895">
        <v>74</v>
      </c>
      <c r="X1895">
        <v>4</v>
      </c>
      <c r="Y1895">
        <v>920.81</v>
      </c>
      <c r="Z1895">
        <v>0</v>
      </c>
      <c r="AA1895">
        <v>305.87</v>
      </c>
      <c r="AB1895">
        <v>305.87</v>
      </c>
      <c r="AD1895" t="s">
        <v>197</v>
      </c>
      <c r="AE1895">
        <v>0</v>
      </c>
      <c r="AF1895">
        <v>0</v>
      </c>
      <c r="AG1895" t="s">
        <v>198</v>
      </c>
      <c r="AH1895" t="s">
        <v>199</v>
      </c>
      <c r="AJ1895" t="s">
        <v>4046</v>
      </c>
      <c r="AK1895" t="s">
        <v>4047</v>
      </c>
      <c r="AL1895" t="s">
        <v>276</v>
      </c>
      <c r="AM1895" t="s">
        <v>243</v>
      </c>
      <c r="AN1895" t="s">
        <v>277</v>
      </c>
      <c r="AO1895" t="s">
        <v>283</v>
      </c>
      <c r="AP1895" t="s">
        <v>278</v>
      </c>
      <c r="AQ1895" t="s">
        <v>247</v>
      </c>
      <c r="AR1895">
        <v>2790.83</v>
      </c>
      <c r="AS1895">
        <v>1415</v>
      </c>
      <c r="AT1895">
        <v>79.17</v>
      </c>
      <c r="AU1895">
        <v>19.649999999999999</v>
      </c>
      <c r="AV1895">
        <v>1.2395</v>
      </c>
      <c r="AW1895">
        <v>95</v>
      </c>
      <c r="AX1895">
        <v>40</v>
      </c>
      <c r="AY1895">
        <v>57</v>
      </c>
      <c r="AZ1895">
        <v>96</v>
      </c>
      <c r="BA1895">
        <v>116</v>
      </c>
      <c r="BB1895">
        <v>0</v>
      </c>
      <c r="BC1895" t="s">
        <v>278</v>
      </c>
      <c r="BD1895">
        <v>0</v>
      </c>
    </row>
    <row r="1896" spans="1:56" x14ac:dyDescent="0.25">
      <c r="A1896">
        <v>1583</v>
      </c>
      <c r="B1896">
        <v>13954</v>
      </c>
      <c r="C1896" t="s">
        <v>17</v>
      </c>
      <c r="D1896" s="1">
        <v>40816.452777777777</v>
      </c>
      <c r="E1896" s="1">
        <v>40885.534722222219</v>
      </c>
      <c r="F1896">
        <v>2</v>
      </c>
      <c r="G1896">
        <v>2</v>
      </c>
      <c r="H1896">
        <v>24</v>
      </c>
      <c r="I1896">
        <v>150</v>
      </c>
      <c r="J1896">
        <v>439.92</v>
      </c>
      <c r="K1896">
        <v>219.96</v>
      </c>
      <c r="L1896">
        <v>5</v>
      </c>
      <c r="M1896">
        <v>2</v>
      </c>
      <c r="N1896">
        <v>2</v>
      </c>
      <c r="O1896" t="s">
        <v>69</v>
      </c>
      <c r="P1896">
        <v>9</v>
      </c>
      <c r="Q1896" t="s">
        <v>24</v>
      </c>
      <c r="T1896">
        <v>14273</v>
      </c>
      <c r="U1896" t="s">
        <v>17</v>
      </c>
      <c r="V1896" t="s">
        <v>24</v>
      </c>
      <c r="W1896">
        <v>52</v>
      </c>
      <c r="X1896">
        <v>4</v>
      </c>
      <c r="Y1896">
        <v>559.97</v>
      </c>
      <c r="Z1896">
        <v>231.35</v>
      </c>
      <c r="AA1896">
        <v>109.92</v>
      </c>
      <c r="AB1896">
        <v>-121.43</v>
      </c>
      <c r="AC1896">
        <v>-52.49</v>
      </c>
      <c r="AD1896" t="s">
        <v>204</v>
      </c>
      <c r="AE1896">
        <v>121.43</v>
      </c>
      <c r="AF1896">
        <v>0</v>
      </c>
      <c r="AG1896" t="s">
        <v>198</v>
      </c>
      <c r="AH1896" t="s">
        <v>199</v>
      </c>
      <c r="AJ1896" t="s">
        <v>4048</v>
      </c>
      <c r="AK1896" t="s">
        <v>4049</v>
      </c>
      <c r="AL1896" t="s">
        <v>242</v>
      </c>
      <c r="AM1896" t="s">
        <v>768</v>
      </c>
      <c r="AN1896" t="s">
        <v>769</v>
      </c>
      <c r="AO1896" t="s">
        <v>283</v>
      </c>
      <c r="AP1896" t="s">
        <v>770</v>
      </c>
      <c r="AQ1896" t="s">
        <v>247</v>
      </c>
      <c r="AR1896">
        <v>30425.05</v>
      </c>
      <c r="AS1896">
        <v>9795</v>
      </c>
      <c r="AT1896">
        <v>98.57</v>
      </c>
      <c r="AU1896">
        <v>139.93</v>
      </c>
      <c r="AV1896">
        <v>0.46729999999999999</v>
      </c>
      <c r="AW1896">
        <v>95</v>
      </c>
      <c r="AX1896">
        <v>280</v>
      </c>
      <c r="AY1896">
        <v>153</v>
      </c>
      <c r="AZ1896">
        <v>432</v>
      </c>
      <c r="BA1896">
        <v>572</v>
      </c>
      <c r="BB1896">
        <v>1.84</v>
      </c>
      <c r="BC1896" t="s">
        <v>771</v>
      </c>
      <c r="BD1896">
        <v>0</v>
      </c>
    </row>
    <row r="1897" spans="1:56" x14ac:dyDescent="0.25">
      <c r="A1897">
        <v>5821</v>
      </c>
      <c r="B1897">
        <v>18233</v>
      </c>
      <c r="C1897" t="s">
        <v>17</v>
      </c>
      <c r="D1897" s="1">
        <v>40561.363888888889</v>
      </c>
      <c r="E1897" s="1">
        <v>40561.363888888889</v>
      </c>
      <c r="F1897">
        <v>326</v>
      </c>
      <c r="G1897">
        <v>1</v>
      </c>
      <c r="H1897">
        <v>1</v>
      </c>
      <c r="I1897">
        <v>4</v>
      </c>
      <c r="J1897">
        <v>440</v>
      </c>
      <c r="K1897">
        <v>440</v>
      </c>
      <c r="L1897">
        <v>2</v>
      </c>
      <c r="M1897">
        <v>1</v>
      </c>
      <c r="N1897">
        <v>2</v>
      </c>
      <c r="O1897" t="s">
        <v>68</v>
      </c>
      <c r="P1897">
        <v>5</v>
      </c>
      <c r="Q1897" t="s">
        <v>19</v>
      </c>
      <c r="T1897">
        <v>14274</v>
      </c>
      <c r="U1897" t="s">
        <v>17</v>
      </c>
      <c r="V1897" t="s">
        <v>19</v>
      </c>
      <c r="W1897">
        <v>687</v>
      </c>
      <c r="X1897">
        <v>1</v>
      </c>
      <c r="Y1897">
        <v>256.60000000000002</v>
      </c>
      <c r="Z1897">
        <v>0</v>
      </c>
      <c r="AA1897">
        <v>0</v>
      </c>
      <c r="AB1897">
        <v>0</v>
      </c>
      <c r="AD1897" t="s">
        <v>191</v>
      </c>
      <c r="AE1897">
        <v>0</v>
      </c>
      <c r="AF1897">
        <v>0</v>
      </c>
      <c r="AG1897" t="s">
        <v>198</v>
      </c>
      <c r="AH1897" t="s">
        <v>196</v>
      </c>
      <c r="AJ1897" t="s">
        <v>4050</v>
      </c>
      <c r="AK1897" t="s">
        <v>4051</v>
      </c>
      <c r="AL1897" t="s">
        <v>242</v>
      </c>
      <c r="AM1897" t="s">
        <v>385</v>
      </c>
      <c r="AN1897" t="s">
        <v>386</v>
      </c>
      <c r="AO1897" t="s">
        <v>283</v>
      </c>
      <c r="AP1897" t="s">
        <v>246</v>
      </c>
      <c r="AQ1897" t="s">
        <v>247</v>
      </c>
      <c r="AR1897">
        <v>24374.62</v>
      </c>
      <c r="AS1897">
        <v>8193</v>
      </c>
      <c r="AT1897">
        <v>90</v>
      </c>
      <c r="AU1897">
        <v>117.04</v>
      </c>
      <c r="AV1897">
        <v>0.70299999999999996</v>
      </c>
      <c r="AW1897">
        <v>95</v>
      </c>
      <c r="AX1897">
        <v>235</v>
      </c>
      <c r="AY1897">
        <v>192</v>
      </c>
      <c r="AZ1897">
        <v>426</v>
      </c>
      <c r="BA1897">
        <v>543</v>
      </c>
      <c r="BB1897">
        <v>2.35</v>
      </c>
      <c r="BC1897" t="s">
        <v>248</v>
      </c>
      <c r="BD1897">
        <v>0</v>
      </c>
    </row>
    <row r="1898" spans="1:56" x14ac:dyDescent="0.25">
      <c r="A1898">
        <v>5290</v>
      </c>
      <c r="B1898">
        <v>17699</v>
      </c>
      <c r="C1898" t="s">
        <v>17</v>
      </c>
      <c r="D1898" s="1">
        <v>40325.495138888888</v>
      </c>
      <c r="E1898" s="1">
        <v>40410.402083333334</v>
      </c>
      <c r="F1898">
        <v>477</v>
      </c>
      <c r="G1898">
        <v>2</v>
      </c>
      <c r="H1898">
        <v>17</v>
      </c>
      <c r="I1898">
        <v>208</v>
      </c>
      <c r="J1898">
        <v>442</v>
      </c>
      <c r="K1898">
        <v>221</v>
      </c>
      <c r="L1898">
        <v>1</v>
      </c>
      <c r="M1898">
        <v>3</v>
      </c>
      <c r="N1898">
        <v>2</v>
      </c>
      <c r="O1898" t="s">
        <v>72</v>
      </c>
      <c r="P1898">
        <v>6</v>
      </c>
      <c r="Q1898" t="s">
        <v>29</v>
      </c>
      <c r="T1898">
        <v>14275</v>
      </c>
      <c r="U1898" t="s">
        <v>17</v>
      </c>
      <c r="V1898" t="s">
        <v>40</v>
      </c>
      <c r="W1898">
        <v>396</v>
      </c>
      <c r="X1898">
        <v>6</v>
      </c>
      <c r="Y1898">
        <v>1189.3800000000001</v>
      </c>
      <c r="Z1898">
        <v>0</v>
      </c>
      <c r="AA1898">
        <v>0</v>
      </c>
      <c r="AB1898">
        <v>0</v>
      </c>
      <c r="AD1898" t="s">
        <v>191</v>
      </c>
      <c r="AE1898">
        <v>0</v>
      </c>
      <c r="AF1898">
        <v>0</v>
      </c>
      <c r="AG1898" t="s">
        <v>200</v>
      </c>
      <c r="AH1898" t="s">
        <v>193</v>
      </c>
      <c r="AJ1898" t="s">
        <v>4052</v>
      </c>
      <c r="AK1898" t="s">
        <v>4053</v>
      </c>
      <c r="AL1898" t="s">
        <v>242</v>
      </c>
      <c r="AM1898" t="s">
        <v>385</v>
      </c>
      <c r="AN1898" t="s">
        <v>386</v>
      </c>
      <c r="AO1898" t="s">
        <v>283</v>
      </c>
      <c r="AP1898" t="s">
        <v>246</v>
      </c>
      <c r="AQ1898" t="s">
        <v>247</v>
      </c>
      <c r="AR1898">
        <v>38249.5</v>
      </c>
      <c r="AS1898">
        <v>13070</v>
      </c>
      <c r="AT1898">
        <v>98.57</v>
      </c>
      <c r="AU1898">
        <v>186.71</v>
      </c>
      <c r="AV1898">
        <v>0.67120000000000002</v>
      </c>
      <c r="AW1898">
        <v>95</v>
      </c>
      <c r="AX1898">
        <v>374</v>
      </c>
      <c r="AY1898">
        <v>292</v>
      </c>
      <c r="AZ1898">
        <v>665</v>
      </c>
      <c r="BA1898">
        <v>852</v>
      </c>
      <c r="BB1898">
        <v>3.62</v>
      </c>
      <c r="BC1898" t="s">
        <v>248</v>
      </c>
      <c r="BD1898">
        <v>0</v>
      </c>
    </row>
    <row r="1899" spans="1:56" x14ac:dyDescent="0.25">
      <c r="A1899">
        <v>2613</v>
      </c>
      <c r="B1899">
        <v>14996</v>
      </c>
      <c r="C1899" t="s">
        <v>17</v>
      </c>
      <c r="D1899" s="1">
        <v>40405.570138888892</v>
      </c>
      <c r="E1899" s="1">
        <v>40405.572222222225</v>
      </c>
      <c r="F1899">
        <v>482</v>
      </c>
      <c r="G1899">
        <v>2</v>
      </c>
      <c r="H1899">
        <v>37</v>
      </c>
      <c r="I1899">
        <v>404</v>
      </c>
      <c r="J1899">
        <v>442.29</v>
      </c>
      <c r="K1899">
        <v>221.15</v>
      </c>
      <c r="L1899">
        <v>1</v>
      </c>
      <c r="M1899">
        <v>3</v>
      </c>
      <c r="N1899">
        <v>2</v>
      </c>
      <c r="O1899" t="s">
        <v>72</v>
      </c>
      <c r="P1899">
        <v>6</v>
      </c>
      <c r="Q1899" t="s">
        <v>29</v>
      </c>
      <c r="T1899">
        <v>14276</v>
      </c>
      <c r="U1899" t="s">
        <v>17</v>
      </c>
      <c r="V1899" t="s">
        <v>96</v>
      </c>
      <c r="W1899">
        <v>99</v>
      </c>
      <c r="X1899">
        <v>7</v>
      </c>
      <c r="Y1899">
        <v>2102.6799999999998</v>
      </c>
      <c r="Z1899">
        <v>399.34</v>
      </c>
      <c r="AA1899">
        <v>0</v>
      </c>
      <c r="AB1899">
        <v>-399.34</v>
      </c>
      <c r="AC1899">
        <v>-100</v>
      </c>
      <c r="AD1899" t="s">
        <v>201</v>
      </c>
      <c r="AE1899">
        <v>399.34</v>
      </c>
      <c r="AF1899">
        <v>8.0299999999999994</v>
      </c>
      <c r="AG1899" t="s">
        <v>203</v>
      </c>
      <c r="AH1899" t="s">
        <v>193</v>
      </c>
      <c r="AJ1899" t="s">
        <v>4054</v>
      </c>
      <c r="AK1899" t="s">
        <v>4055</v>
      </c>
      <c r="AL1899" t="s">
        <v>276</v>
      </c>
      <c r="AM1899" t="s">
        <v>243</v>
      </c>
      <c r="AN1899" t="s">
        <v>277</v>
      </c>
      <c r="AO1899" t="s">
        <v>245</v>
      </c>
      <c r="AP1899" t="s">
        <v>278</v>
      </c>
      <c r="AQ1899" t="s">
        <v>247</v>
      </c>
      <c r="AR1899">
        <v>3155.4</v>
      </c>
      <c r="AS1899">
        <v>1384</v>
      </c>
      <c r="AT1899">
        <v>57.89</v>
      </c>
      <c r="AU1899">
        <v>18.21</v>
      </c>
      <c r="AV1899">
        <v>3.7233000000000001</v>
      </c>
      <c r="AW1899">
        <v>95</v>
      </c>
      <c r="AX1899">
        <v>37</v>
      </c>
      <c r="AY1899">
        <v>158</v>
      </c>
      <c r="AZ1899">
        <v>195</v>
      </c>
      <c r="BA1899">
        <v>213</v>
      </c>
      <c r="BB1899">
        <v>1.56</v>
      </c>
      <c r="BC1899" t="s">
        <v>278</v>
      </c>
      <c r="BD1899">
        <v>0</v>
      </c>
    </row>
    <row r="1900" spans="1:56" x14ac:dyDescent="0.25">
      <c r="A1900">
        <v>5810</v>
      </c>
      <c r="B1900">
        <v>18222</v>
      </c>
      <c r="C1900" t="s">
        <v>17</v>
      </c>
      <c r="D1900" s="1">
        <v>40794.447916666664</v>
      </c>
      <c r="E1900" s="1">
        <v>40794.447916666664</v>
      </c>
      <c r="F1900">
        <v>93</v>
      </c>
      <c r="G1900">
        <v>1</v>
      </c>
      <c r="H1900">
        <v>19</v>
      </c>
      <c r="I1900">
        <v>335</v>
      </c>
      <c r="J1900">
        <v>443</v>
      </c>
      <c r="K1900">
        <v>443</v>
      </c>
      <c r="L1900">
        <v>3</v>
      </c>
      <c r="M1900">
        <v>2</v>
      </c>
      <c r="N1900">
        <v>2</v>
      </c>
      <c r="O1900" t="s">
        <v>66</v>
      </c>
      <c r="P1900">
        <v>7</v>
      </c>
      <c r="Q1900" t="s">
        <v>22</v>
      </c>
      <c r="T1900">
        <v>14277</v>
      </c>
      <c r="U1900" t="s">
        <v>36</v>
      </c>
      <c r="V1900" t="s">
        <v>129</v>
      </c>
      <c r="W1900">
        <v>16</v>
      </c>
      <c r="X1900">
        <v>8</v>
      </c>
      <c r="Y1900">
        <v>16789.16</v>
      </c>
      <c r="Z1900">
        <v>0</v>
      </c>
      <c r="AA1900">
        <v>2522.9699999999998</v>
      </c>
      <c r="AB1900">
        <v>2522.9699999999998</v>
      </c>
      <c r="AD1900" t="s">
        <v>197</v>
      </c>
      <c r="AE1900">
        <v>0</v>
      </c>
      <c r="AF1900">
        <v>76.41</v>
      </c>
      <c r="AG1900" t="s">
        <v>192</v>
      </c>
      <c r="AH1900" t="s">
        <v>199</v>
      </c>
      <c r="AJ1900" t="s">
        <v>4056</v>
      </c>
      <c r="AK1900" t="s">
        <v>4057</v>
      </c>
      <c r="AL1900" t="s">
        <v>276</v>
      </c>
      <c r="AM1900" t="s">
        <v>243</v>
      </c>
      <c r="AN1900" t="s">
        <v>277</v>
      </c>
      <c r="AO1900" t="s">
        <v>283</v>
      </c>
      <c r="AP1900" t="s">
        <v>278</v>
      </c>
      <c r="AQ1900" t="s">
        <v>247</v>
      </c>
      <c r="AR1900">
        <v>1320.57</v>
      </c>
      <c r="AS1900">
        <v>675</v>
      </c>
      <c r="AT1900">
        <v>75.319999999999993</v>
      </c>
      <c r="AU1900">
        <v>8.77</v>
      </c>
      <c r="AV1900">
        <v>1.8282</v>
      </c>
      <c r="AW1900">
        <v>95</v>
      </c>
      <c r="AX1900">
        <v>18</v>
      </c>
      <c r="AY1900">
        <v>38</v>
      </c>
      <c r="AZ1900">
        <v>55</v>
      </c>
      <c r="BA1900">
        <v>64</v>
      </c>
      <c r="BB1900">
        <v>2.3199999999999998</v>
      </c>
      <c r="BC1900" t="s">
        <v>278</v>
      </c>
      <c r="BD1900">
        <v>0</v>
      </c>
    </row>
    <row r="1901" spans="1:56" x14ac:dyDescent="0.25">
      <c r="A1901">
        <v>4009</v>
      </c>
      <c r="B1901">
        <v>16404</v>
      </c>
      <c r="C1901" t="s">
        <v>17</v>
      </c>
      <c r="D1901" s="1">
        <v>40816.621527777781</v>
      </c>
      <c r="E1901" s="1">
        <v>40816.621527777781</v>
      </c>
      <c r="F1901">
        <v>71</v>
      </c>
      <c r="G1901">
        <v>1</v>
      </c>
      <c r="H1901">
        <v>23</v>
      </c>
      <c r="I1901">
        <v>157</v>
      </c>
      <c r="J1901">
        <v>443.05</v>
      </c>
      <c r="K1901">
        <v>443.05</v>
      </c>
      <c r="L1901">
        <v>3</v>
      </c>
      <c r="M1901">
        <v>2</v>
      </c>
      <c r="N1901">
        <v>2</v>
      </c>
      <c r="O1901" t="s">
        <v>66</v>
      </c>
      <c r="P1901">
        <v>7</v>
      </c>
      <c r="Q1901" t="s">
        <v>22</v>
      </c>
      <c r="T1901">
        <v>14278</v>
      </c>
      <c r="U1901" t="s">
        <v>17</v>
      </c>
      <c r="V1901" t="s">
        <v>19</v>
      </c>
      <c r="W1901">
        <v>410</v>
      </c>
      <c r="X1901">
        <v>1</v>
      </c>
      <c r="Y1901">
        <v>205.83</v>
      </c>
      <c r="Z1901">
        <v>0</v>
      </c>
      <c r="AA1901">
        <v>0</v>
      </c>
      <c r="AB1901">
        <v>0</v>
      </c>
      <c r="AD1901" t="s">
        <v>191</v>
      </c>
      <c r="AE1901">
        <v>0</v>
      </c>
      <c r="AF1901">
        <v>0</v>
      </c>
      <c r="AG1901" t="s">
        <v>198</v>
      </c>
      <c r="AH1901" t="s">
        <v>196</v>
      </c>
      <c r="AJ1901" t="s">
        <v>4058</v>
      </c>
      <c r="AK1901" t="s">
        <v>4059</v>
      </c>
      <c r="AL1901" t="s">
        <v>276</v>
      </c>
      <c r="AM1901" t="s">
        <v>243</v>
      </c>
      <c r="AN1901" t="s">
        <v>277</v>
      </c>
      <c r="AO1901" t="s">
        <v>245</v>
      </c>
      <c r="AP1901" t="s">
        <v>278</v>
      </c>
      <c r="AQ1901" t="s">
        <v>247</v>
      </c>
      <c r="AR1901">
        <v>3156.32</v>
      </c>
      <c r="AS1901">
        <v>1589</v>
      </c>
      <c r="AT1901">
        <v>66.23</v>
      </c>
      <c r="AU1901">
        <v>20.64</v>
      </c>
      <c r="AV1901">
        <v>4.9764999999999997</v>
      </c>
      <c r="AW1901">
        <v>95</v>
      </c>
      <c r="AX1901">
        <v>42</v>
      </c>
      <c r="AY1901">
        <v>239</v>
      </c>
      <c r="AZ1901">
        <v>281</v>
      </c>
      <c r="BA1901">
        <v>301</v>
      </c>
      <c r="BB1901">
        <v>0.13</v>
      </c>
      <c r="BC1901" t="s">
        <v>278</v>
      </c>
      <c r="BD1901">
        <v>0</v>
      </c>
    </row>
    <row r="1902" spans="1:56" x14ac:dyDescent="0.25">
      <c r="A1902">
        <v>4029</v>
      </c>
      <c r="B1902">
        <v>16424</v>
      </c>
      <c r="C1902" t="s">
        <v>17</v>
      </c>
      <c r="D1902" s="1">
        <v>40504.474999999999</v>
      </c>
      <c r="E1902" s="1">
        <v>40695.569444444445</v>
      </c>
      <c r="F1902">
        <v>192</v>
      </c>
      <c r="G1902">
        <v>2</v>
      </c>
      <c r="H1902">
        <v>10</v>
      </c>
      <c r="I1902">
        <v>212</v>
      </c>
      <c r="J1902">
        <v>443.06</v>
      </c>
      <c r="K1902">
        <v>221.53</v>
      </c>
      <c r="L1902">
        <v>2</v>
      </c>
      <c r="M1902">
        <v>2</v>
      </c>
      <c r="N1902">
        <v>2</v>
      </c>
      <c r="O1902" t="s">
        <v>67</v>
      </c>
      <c r="P1902">
        <v>6</v>
      </c>
      <c r="Q1902" t="s">
        <v>22</v>
      </c>
      <c r="T1902">
        <v>14279</v>
      </c>
      <c r="U1902" t="s">
        <v>17</v>
      </c>
      <c r="V1902" t="s">
        <v>29</v>
      </c>
      <c r="W1902">
        <v>521</v>
      </c>
      <c r="X1902">
        <v>2</v>
      </c>
      <c r="Y1902">
        <v>191.86</v>
      </c>
      <c r="Z1902">
        <v>0</v>
      </c>
      <c r="AA1902">
        <v>0</v>
      </c>
      <c r="AB1902">
        <v>0</v>
      </c>
      <c r="AD1902" t="s">
        <v>191</v>
      </c>
      <c r="AE1902">
        <v>0</v>
      </c>
      <c r="AF1902">
        <v>0</v>
      </c>
      <c r="AG1902" t="s">
        <v>198</v>
      </c>
      <c r="AH1902" t="s">
        <v>199</v>
      </c>
      <c r="AJ1902" t="s">
        <v>4060</v>
      </c>
      <c r="AK1902" t="s">
        <v>4061</v>
      </c>
      <c r="AL1902" t="s">
        <v>251</v>
      </c>
      <c r="AM1902" t="s">
        <v>243</v>
      </c>
      <c r="AN1902" t="s">
        <v>252</v>
      </c>
      <c r="AO1902" t="s">
        <v>245</v>
      </c>
      <c r="AP1902" t="s">
        <v>318</v>
      </c>
      <c r="AQ1902" t="s">
        <v>247</v>
      </c>
      <c r="AR1902">
        <v>921.81</v>
      </c>
      <c r="AS1902">
        <v>513</v>
      </c>
      <c r="AT1902">
        <v>74.03</v>
      </c>
      <c r="AU1902">
        <v>6.66</v>
      </c>
      <c r="AV1902">
        <v>1.8331999999999999</v>
      </c>
      <c r="AW1902">
        <v>95</v>
      </c>
      <c r="AX1902">
        <v>14</v>
      </c>
      <c r="AY1902">
        <v>29</v>
      </c>
      <c r="AZ1902">
        <v>42</v>
      </c>
      <c r="BA1902">
        <v>49</v>
      </c>
      <c r="BB1902">
        <v>0</v>
      </c>
      <c r="BC1902" t="s">
        <v>324</v>
      </c>
      <c r="BD1902">
        <v>0</v>
      </c>
    </row>
    <row r="1903" spans="1:56" x14ac:dyDescent="0.25">
      <c r="A1903">
        <v>2261</v>
      </c>
      <c r="B1903">
        <v>14638</v>
      </c>
      <c r="C1903" t="s">
        <v>17</v>
      </c>
      <c r="D1903" s="1">
        <v>40836.423611111109</v>
      </c>
      <c r="E1903" s="1">
        <v>40836.423611111109</v>
      </c>
      <c r="F1903">
        <v>51</v>
      </c>
      <c r="G1903">
        <v>1</v>
      </c>
      <c r="H1903">
        <v>16</v>
      </c>
      <c r="I1903">
        <v>166</v>
      </c>
      <c r="J1903">
        <v>443.6</v>
      </c>
      <c r="K1903">
        <v>443.6</v>
      </c>
      <c r="L1903">
        <v>4</v>
      </c>
      <c r="M1903">
        <v>2</v>
      </c>
      <c r="N1903">
        <v>2</v>
      </c>
      <c r="O1903" t="s">
        <v>64</v>
      </c>
      <c r="P1903">
        <v>8</v>
      </c>
      <c r="Q1903" t="s">
        <v>24</v>
      </c>
      <c r="T1903">
        <v>14280</v>
      </c>
      <c r="U1903" t="s">
        <v>17</v>
      </c>
      <c r="V1903" t="s">
        <v>19</v>
      </c>
      <c r="W1903">
        <v>197</v>
      </c>
      <c r="X1903">
        <v>1</v>
      </c>
      <c r="Y1903">
        <v>134.04</v>
      </c>
      <c r="Z1903">
        <v>0</v>
      </c>
      <c r="AA1903">
        <v>0</v>
      </c>
      <c r="AB1903">
        <v>0</v>
      </c>
      <c r="AD1903" t="s">
        <v>191</v>
      </c>
      <c r="AE1903">
        <v>0</v>
      </c>
      <c r="AF1903">
        <v>0</v>
      </c>
      <c r="AG1903" t="s">
        <v>198</v>
      </c>
      <c r="AH1903" t="s">
        <v>196</v>
      </c>
      <c r="AJ1903" t="s">
        <v>4062</v>
      </c>
      <c r="AK1903" t="s">
        <v>4063</v>
      </c>
      <c r="AL1903" t="s">
        <v>276</v>
      </c>
      <c r="AM1903" t="s">
        <v>385</v>
      </c>
      <c r="AN1903" t="s">
        <v>405</v>
      </c>
      <c r="AO1903" t="s">
        <v>283</v>
      </c>
      <c r="AP1903" t="s">
        <v>278</v>
      </c>
      <c r="AQ1903" t="s">
        <v>247</v>
      </c>
      <c r="AR1903">
        <v>3564.76</v>
      </c>
      <c r="AS1903">
        <v>8678</v>
      </c>
      <c r="AT1903">
        <v>97.53</v>
      </c>
      <c r="AU1903">
        <v>107.14</v>
      </c>
      <c r="AV1903">
        <v>0.76529999999999998</v>
      </c>
      <c r="AW1903">
        <v>95</v>
      </c>
      <c r="AX1903">
        <v>215</v>
      </c>
      <c r="AY1903">
        <v>191</v>
      </c>
      <c r="AZ1903">
        <v>406</v>
      </c>
      <c r="BA1903">
        <v>513</v>
      </c>
      <c r="BB1903">
        <v>0.56999999999999995</v>
      </c>
      <c r="BC1903" t="s">
        <v>278</v>
      </c>
      <c r="BD1903">
        <v>0</v>
      </c>
    </row>
    <row r="1904" spans="1:56" x14ac:dyDescent="0.25">
      <c r="A1904">
        <v>5858</v>
      </c>
      <c r="B1904">
        <v>18270</v>
      </c>
      <c r="C1904" t="s">
        <v>17</v>
      </c>
      <c r="D1904" s="1">
        <v>40454.450694444444</v>
      </c>
      <c r="E1904" s="1">
        <v>40848.581250000003</v>
      </c>
      <c r="F1904">
        <v>39</v>
      </c>
      <c r="G1904">
        <v>3</v>
      </c>
      <c r="H1904">
        <v>17</v>
      </c>
      <c r="I1904">
        <v>209</v>
      </c>
      <c r="J1904">
        <v>444.55</v>
      </c>
      <c r="K1904">
        <v>148.18</v>
      </c>
      <c r="L1904">
        <v>4</v>
      </c>
      <c r="M1904">
        <v>3</v>
      </c>
      <c r="N1904">
        <v>2</v>
      </c>
      <c r="O1904" t="s">
        <v>76</v>
      </c>
      <c r="P1904">
        <v>9</v>
      </c>
      <c r="Q1904" t="s">
        <v>24</v>
      </c>
      <c r="T1904">
        <v>14281</v>
      </c>
      <c r="U1904" t="s">
        <v>17</v>
      </c>
      <c r="V1904" t="s">
        <v>19</v>
      </c>
      <c r="W1904">
        <v>409</v>
      </c>
      <c r="X1904">
        <v>1</v>
      </c>
      <c r="Y1904">
        <v>245.15</v>
      </c>
      <c r="Z1904">
        <v>0</v>
      </c>
      <c r="AA1904">
        <v>0</v>
      </c>
      <c r="AB1904">
        <v>0</v>
      </c>
      <c r="AD1904" t="s">
        <v>191</v>
      </c>
      <c r="AE1904">
        <v>0</v>
      </c>
      <c r="AF1904">
        <v>0</v>
      </c>
      <c r="AG1904" t="s">
        <v>198</v>
      </c>
      <c r="AH1904" t="s">
        <v>196</v>
      </c>
      <c r="AJ1904" t="s">
        <v>4064</v>
      </c>
      <c r="AK1904" t="s">
        <v>4065</v>
      </c>
      <c r="AL1904" t="s">
        <v>276</v>
      </c>
      <c r="AM1904" t="s">
        <v>385</v>
      </c>
      <c r="AN1904" t="s">
        <v>405</v>
      </c>
      <c r="AO1904" t="s">
        <v>283</v>
      </c>
      <c r="AP1904" t="s">
        <v>278</v>
      </c>
      <c r="AQ1904" t="s">
        <v>247</v>
      </c>
      <c r="AR1904">
        <v>1567.86</v>
      </c>
      <c r="AS1904">
        <v>3733</v>
      </c>
      <c r="AT1904">
        <v>79.010000000000005</v>
      </c>
      <c r="AU1904">
        <v>46.09</v>
      </c>
      <c r="AV1904">
        <v>0.8639</v>
      </c>
      <c r="AW1904">
        <v>95</v>
      </c>
      <c r="AX1904">
        <v>93</v>
      </c>
      <c r="AY1904">
        <v>93</v>
      </c>
      <c r="AZ1904">
        <v>185</v>
      </c>
      <c r="BA1904">
        <v>231</v>
      </c>
      <c r="BB1904">
        <v>0.67</v>
      </c>
      <c r="BC1904" t="s">
        <v>278</v>
      </c>
      <c r="BD1904">
        <v>0</v>
      </c>
    </row>
    <row r="1905" spans="1:56" x14ac:dyDescent="0.25">
      <c r="A1905">
        <v>5722</v>
      </c>
      <c r="B1905">
        <v>18134</v>
      </c>
      <c r="C1905" t="s">
        <v>17</v>
      </c>
      <c r="D1905" s="1">
        <v>40192.499305555553</v>
      </c>
      <c r="E1905" s="1">
        <v>40288.584722222222</v>
      </c>
      <c r="F1905">
        <v>599</v>
      </c>
      <c r="G1905">
        <v>2</v>
      </c>
      <c r="H1905">
        <v>27</v>
      </c>
      <c r="I1905">
        <v>128</v>
      </c>
      <c r="J1905">
        <v>445</v>
      </c>
      <c r="K1905">
        <v>222.5</v>
      </c>
      <c r="L1905">
        <v>1</v>
      </c>
      <c r="M1905">
        <v>3</v>
      </c>
      <c r="N1905">
        <v>2</v>
      </c>
      <c r="O1905" t="s">
        <v>72</v>
      </c>
      <c r="P1905">
        <v>6</v>
      </c>
      <c r="Q1905" t="s">
        <v>29</v>
      </c>
      <c r="T1905">
        <v>14282</v>
      </c>
      <c r="U1905" t="s">
        <v>17</v>
      </c>
      <c r="V1905" t="s">
        <v>129</v>
      </c>
      <c r="W1905">
        <v>4</v>
      </c>
      <c r="X1905">
        <v>25</v>
      </c>
      <c r="Y1905">
        <v>7250.76</v>
      </c>
      <c r="Z1905">
        <v>686.26</v>
      </c>
      <c r="AA1905">
        <v>1233.9000000000001</v>
      </c>
      <c r="AB1905">
        <v>547.64</v>
      </c>
      <c r="AC1905">
        <v>79.8</v>
      </c>
      <c r="AD1905" t="s">
        <v>194</v>
      </c>
      <c r="AE1905">
        <v>0</v>
      </c>
      <c r="AF1905">
        <v>7.0000000000000007E-2</v>
      </c>
      <c r="AG1905" t="s">
        <v>195</v>
      </c>
      <c r="AH1905" t="s">
        <v>196</v>
      </c>
      <c r="AJ1905" t="s">
        <v>4066</v>
      </c>
      <c r="AK1905" t="s">
        <v>4067</v>
      </c>
      <c r="AL1905" t="s">
        <v>276</v>
      </c>
      <c r="AM1905" t="s">
        <v>243</v>
      </c>
      <c r="AN1905" t="s">
        <v>277</v>
      </c>
      <c r="AO1905" t="s">
        <v>245</v>
      </c>
      <c r="AP1905" t="s">
        <v>278</v>
      </c>
      <c r="AQ1905" t="s">
        <v>247</v>
      </c>
      <c r="AR1905">
        <v>1693.24</v>
      </c>
      <c r="AS1905">
        <v>4222</v>
      </c>
      <c r="AT1905">
        <v>67.5</v>
      </c>
      <c r="AU1905">
        <v>52.78</v>
      </c>
      <c r="AV1905">
        <v>1.4518</v>
      </c>
      <c r="AW1905">
        <v>95</v>
      </c>
      <c r="AX1905">
        <v>106</v>
      </c>
      <c r="AY1905">
        <v>179</v>
      </c>
      <c r="AZ1905">
        <v>284</v>
      </c>
      <c r="BA1905">
        <v>337</v>
      </c>
      <c r="BB1905">
        <v>1.17</v>
      </c>
      <c r="BC1905" t="s">
        <v>278</v>
      </c>
      <c r="BD1905">
        <v>0</v>
      </c>
    </row>
    <row r="1906" spans="1:56" x14ac:dyDescent="0.25">
      <c r="A1906">
        <v>1639</v>
      </c>
      <c r="B1906">
        <v>14010</v>
      </c>
      <c r="C1906" t="s">
        <v>17</v>
      </c>
      <c r="D1906" s="1">
        <v>40321.531944444447</v>
      </c>
      <c r="E1906" s="1">
        <v>40321.541666666664</v>
      </c>
      <c r="F1906">
        <v>566</v>
      </c>
      <c r="G1906">
        <v>2</v>
      </c>
      <c r="H1906">
        <v>20</v>
      </c>
      <c r="I1906">
        <v>177</v>
      </c>
      <c r="J1906">
        <v>445.15</v>
      </c>
      <c r="K1906">
        <v>222.58</v>
      </c>
      <c r="L1906">
        <v>1</v>
      </c>
      <c r="M1906">
        <v>3</v>
      </c>
      <c r="N1906">
        <v>2</v>
      </c>
      <c r="O1906" t="s">
        <v>72</v>
      </c>
      <c r="P1906">
        <v>6</v>
      </c>
      <c r="Q1906" t="s">
        <v>29</v>
      </c>
      <c r="T1906">
        <v>14283</v>
      </c>
      <c r="U1906" t="s">
        <v>17</v>
      </c>
      <c r="V1906" t="s">
        <v>40</v>
      </c>
      <c r="W1906">
        <v>464</v>
      </c>
      <c r="X1906">
        <v>4</v>
      </c>
      <c r="Y1906">
        <v>628.44000000000005</v>
      </c>
      <c r="Z1906">
        <v>0</v>
      </c>
      <c r="AA1906">
        <v>0</v>
      </c>
      <c r="AB1906">
        <v>0</v>
      </c>
      <c r="AD1906" t="s">
        <v>191</v>
      </c>
      <c r="AE1906">
        <v>0</v>
      </c>
      <c r="AF1906">
        <v>0</v>
      </c>
      <c r="AG1906" t="s">
        <v>200</v>
      </c>
      <c r="AH1906" t="s">
        <v>193</v>
      </c>
      <c r="AJ1906" t="s">
        <v>4068</v>
      </c>
      <c r="AK1906" t="s">
        <v>4069</v>
      </c>
      <c r="AL1906" t="s">
        <v>251</v>
      </c>
      <c r="AM1906" t="s">
        <v>385</v>
      </c>
      <c r="AN1906" t="s">
        <v>4070</v>
      </c>
      <c r="AO1906" t="s">
        <v>245</v>
      </c>
      <c r="AP1906" t="s">
        <v>318</v>
      </c>
      <c r="AQ1906" t="s">
        <v>247</v>
      </c>
      <c r="AR1906">
        <v>905.94</v>
      </c>
      <c r="AS1906">
        <v>2157</v>
      </c>
      <c r="AT1906">
        <v>66.67</v>
      </c>
      <c r="AU1906">
        <v>26.63</v>
      </c>
      <c r="AV1906">
        <v>0.96460000000000001</v>
      </c>
      <c r="AW1906">
        <v>95</v>
      </c>
      <c r="AX1906">
        <v>54</v>
      </c>
      <c r="AY1906">
        <v>60</v>
      </c>
      <c r="AZ1906">
        <v>114</v>
      </c>
      <c r="BA1906">
        <v>140</v>
      </c>
      <c r="BB1906">
        <v>0</v>
      </c>
      <c r="BC1906" t="s">
        <v>324</v>
      </c>
      <c r="BD1906">
        <v>0</v>
      </c>
    </row>
    <row r="1907" spans="1:56" x14ac:dyDescent="0.25">
      <c r="A1907">
        <v>4967</v>
      </c>
      <c r="B1907">
        <v>17370</v>
      </c>
      <c r="C1907" t="s">
        <v>17</v>
      </c>
      <c r="D1907" s="1">
        <v>40717.493055555555</v>
      </c>
      <c r="E1907" s="1">
        <v>40814.426388888889</v>
      </c>
      <c r="F1907">
        <v>73</v>
      </c>
      <c r="G1907">
        <v>4</v>
      </c>
      <c r="H1907">
        <v>31</v>
      </c>
      <c r="I1907">
        <v>540</v>
      </c>
      <c r="J1907">
        <v>446.18</v>
      </c>
      <c r="K1907">
        <v>111.55</v>
      </c>
      <c r="L1907">
        <v>3</v>
      </c>
      <c r="M1907">
        <v>3</v>
      </c>
      <c r="N1907">
        <v>2</v>
      </c>
      <c r="O1907" t="s">
        <v>73</v>
      </c>
      <c r="P1907">
        <v>8</v>
      </c>
      <c r="Q1907" t="s">
        <v>22</v>
      </c>
      <c r="T1907">
        <v>14284</v>
      </c>
      <c r="U1907" t="s">
        <v>17</v>
      </c>
      <c r="V1907" t="s">
        <v>24</v>
      </c>
      <c r="W1907">
        <v>31</v>
      </c>
      <c r="X1907">
        <v>3</v>
      </c>
      <c r="Y1907">
        <v>1299.6500000000001</v>
      </c>
      <c r="Z1907">
        <v>0</v>
      </c>
      <c r="AA1907">
        <v>595.25</v>
      </c>
      <c r="AB1907">
        <v>595.25</v>
      </c>
      <c r="AD1907" t="s">
        <v>197</v>
      </c>
      <c r="AE1907">
        <v>0</v>
      </c>
      <c r="AF1907">
        <v>1.29</v>
      </c>
      <c r="AG1907" t="s">
        <v>198</v>
      </c>
      <c r="AH1907" t="s">
        <v>196</v>
      </c>
      <c r="AJ1907" t="s">
        <v>4071</v>
      </c>
      <c r="AK1907" t="s">
        <v>4072</v>
      </c>
      <c r="AL1907" t="s">
        <v>276</v>
      </c>
      <c r="AM1907" t="s">
        <v>243</v>
      </c>
      <c r="AN1907" t="s">
        <v>277</v>
      </c>
      <c r="AO1907" t="s">
        <v>283</v>
      </c>
      <c r="AP1907" t="s">
        <v>278</v>
      </c>
      <c r="AQ1907" t="s">
        <v>247</v>
      </c>
      <c r="AR1907">
        <v>2140.5</v>
      </c>
      <c r="AS1907">
        <v>5325</v>
      </c>
      <c r="AT1907">
        <v>87.5</v>
      </c>
      <c r="AU1907">
        <v>66.56</v>
      </c>
      <c r="AV1907">
        <v>1.6775</v>
      </c>
      <c r="AW1907">
        <v>95</v>
      </c>
      <c r="AX1907">
        <v>134</v>
      </c>
      <c r="AY1907">
        <v>260</v>
      </c>
      <c r="AZ1907">
        <v>393</v>
      </c>
      <c r="BA1907">
        <v>460</v>
      </c>
      <c r="BB1907">
        <v>0.47</v>
      </c>
      <c r="BC1907" t="s">
        <v>278</v>
      </c>
      <c r="BD1907">
        <v>0</v>
      </c>
    </row>
    <row r="1908" spans="1:56" x14ac:dyDescent="0.25">
      <c r="A1908">
        <v>1777</v>
      </c>
      <c r="B1908">
        <v>14149</v>
      </c>
      <c r="C1908" t="s">
        <v>17</v>
      </c>
      <c r="D1908" s="1">
        <v>40666.405555555553</v>
      </c>
      <c r="E1908" s="1">
        <v>40666.405555555553</v>
      </c>
      <c r="F1908">
        <v>221</v>
      </c>
      <c r="G1908">
        <v>1</v>
      </c>
      <c r="H1908">
        <v>28</v>
      </c>
      <c r="I1908">
        <v>218</v>
      </c>
      <c r="J1908">
        <v>446.62</v>
      </c>
      <c r="K1908">
        <v>446.62</v>
      </c>
      <c r="L1908">
        <v>2</v>
      </c>
      <c r="M1908">
        <v>1</v>
      </c>
      <c r="N1908">
        <v>2</v>
      </c>
      <c r="O1908" t="s">
        <v>68</v>
      </c>
      <c r="P1908">
        <v>5</v>
      </c>
      <c r="Q1908" t="s">
        <v>19</v>
      </c>
      <c r="T1908">
        <v>14285</v>
      </c>
      <c r="U1908" t="s">
        <v>17</v>
      </c>
      <c r="V1908" t="s">
        <v>129</v>
      </c>
      <c r="W1908">
        <v>22</v>
      </c>
      <c r="X1908">
        <v>8</v>
      </c>
      <c r="Y1908">
        <v>3284.42</v>
      </c>
      <c r="Z1908">
        <v>5.9</v>
      </c>
      <c r="AA1908">
        <v>1904.11</v>
      </c>
      <c r="AB1908">
        <v>1898.21</v>
      </c>
      <c r="AC1908">
        <v>32173.05</v>
      </c>
      <c r="AD1908" t="s">
        <v>194</v>
      </c>
      <c r="AE1908">
        <v>0</v>
      </c>
      <c r="AF1908">
        <v>0</v>
      </c>
      <c r="AG1908" t="s">
        <v>195</v>
      </c>
      <c r="AH1908" t="s">
        <v>196</v>
      </c>
      <c r="AJ1908" t="s">
        <v>4073</v>
      </c>
      <c r="AK1908" t="s">
        <v>4074</v>
      </c>
      <c r="AL1908" t="s">
        <v>251</v>
      </c>
      <c r="AM1908" t="s">
        <v>243</v>
      </c>
      <c r="AN1908" t="s">
        <v>252</v>
      </c>
      <c r="AO1908" t="s">
        <v>245</v>
      </c>
      <c r="AP1908" t="s">
        <v>318</v>
      </c>
      <c r="AQ1908" t="s">
        <v>247</v>
      </c>
      <c r="AR1908">
        <v>1099.58</v>
      </c>
      <c r="AS1908">
        <v>2799</v>
      </c>
      <c r="AT1908">
        <v>62.5</v>
      </c>
      <c r="AU1908">
        <v>34.99</v>
      </c>
      <c r="AV1908">
        <v>1.4979</v>
      </c>
      <c r="AW1908">
        <v>95</v>
      </c>
      <c r="AX1908">
        <v>70</v>
      </c>
      <c r="AY1908">
        <v>122</v>
      </c>
      <c r="AZ1908">
        <v>192</v>
      </c>
      <c r="BA1908">
        <v>227</v>
      </c>
      <c r="BB1908">
        <v>0.89</v>
      </c>
      <c r="BC1908" t="s">
        <v>324</v>
      </c>
      <c r="BD1908">
        <v>0</v>
      </c>
    </row>
    <row r="1909" spans="1:56" x14ac:dyDescent="0.25">
      <c r="A1909">
        <v>3703</v>
      </c>
      <c r="B1909">
        <v>16095</v>
      </c>
      <c r="C1909" t="s">
        <v>17</v>
      </c>
      <c r="D1909" s="1">
        <v>40430.70416666667</v>
      </c>
      <c r="E1909" s="1">
        <v>40430.70416666667</v>
      </c>
      <c r="F1909">
        <v>457</v>
      </c>
      <c r="G1909">
        <v>1</v>
      </c>
      <c r="H1909">
        <v>30</v>
      </c>
      <c r="I1909">
        <v>265</v>
      </c>
      <c r="J1909">
        <v>447.05</v>
      </c>
      <c r="K1909">
        <v>447.05</v>
      </c>
      <c r="L1909">
        <v>1</v>
      </c>
      <c r="M1909">
        <v>1</v>
      </c>
      <c r="N1909">
        <v>2</v>
      </c>
      <c r="O1909" t="s">
        <v>65</v>
      </c>
      <c r="P1909">
        <v>4</v>
      </c>
      <c r="Q1909" t="s">
        <v>19</v>
      </c>
      <c r="T1909">
        <v>14286</v>
      </c>
      <c r="U1909" t="s">
        <v>17</v>
      </c>
      <c r="V1909" t="s">
        <v>129</v>
      </c>
      <c r="W1909">
        <v>24</v>
      </c>
      <c r="X1909">
        <v>7</v>
      </c>
      <c r="Y1909">
        <v>8479.76</v>
      </c>
      <c r="Z1909">
        <v>0</v>
      </c>
      <c r="AA1909">
        <v>2578.67</v>
      </c>
      <c r="AB1909">
        <v>2578.67</v>
      </c>
      <c r="AD1909" t="s">
        <v>197</v>
      </c>
      <c r="AE1909">
        <v>0</v>
      </c>
      <c r="AF1909">
        <v>0.98</v>
      </c>
      <c r="AG1909" t="s">
        <v>198</v>
      </c>
      <c r="AH1909" t="s">
        <v>196</v>
      </c>
      <c r="AJ1909" t="s">
        <v>4075</v>
      </c>
      <c r="AK1909" t="s">
        <v>4076</v>
      </c>
      <c r="AL1909" t="s">
        <v>276</v>
      </c>
      <c r="AM1909" t="s">
        <v>243</v>
      </c>
      <c r="AN1909" t="s">
        <v>277</v>
      </c>
      <c r="AO1909" t="s">
        <v>283</v>
      </c>
      <c r="AP1909" t="s">
        <v>278</v>
      </c>
      <c r="AQ1909" t="s">
        <v>247</v>
      </c>
      <c r="AR1909">
        <v>2821.28</v>
      </c>
      <c r="AS1909">
        <v>7184</v>
      </c>
      <c r="AT1909">
        <v>87.65</v>
      </c>
      <c r="AU1909">
        <v>88.69</v>
      </c>
      <c r="AV1909">
        <v>1.2512000000000001</v>
      </c>
      <c r="AW1909">
        <v>95</v>
      </c>
      <c r="AX1909">
        <v>178</v>
      </c>
      <c r="AY1909">
        <v>259</v>
      </c>
      <c r="AZ1909">
        <v>436</v>
      </c>
      <c r="BA1909">
        <v>525</v>
      </c>
      <c r="BB1909">
        <v>1.71</v>
      </c>
      <c r="BC1909" t="s">
        <v>278</v>
      </c>
      <c r="BD1909">
        <v>0</v>
      </c>
    </row>
    <row r="1910" spans="1:56" x14ac:dyDescent="0.25">
      <c r="A1910">
        <v>1385</v>
      </c>
      <c r="B1910">
        <v>13754</v>
      </c>
      <c r="C1910" t="s">
        <v>17</v>
      </c>
      <c r="D1910" s="1">
        <v>40449.645138888889</v>
      </c>
      <c r="E1910" s="1">
        <v>40735.493750000001</v>
      </c>
      <c r="F1910">
        <v>152</v>
      </c>
      <c r="G1910">
        <v>3</v>
      </c>
      <c r="H1910">
        <v>16</v>
      </c>
      <c r="I1910">
        <v>315</v>
      </c>
      <c r="J1910">
        <v>447.05</v>
      </c>
      <c r="K1910">
        <v>149.02000000000001</v>
      </c>
      <c r="L1910">
        <v>3</v>
      </c>
      <c r="M1910">
        <v>3</v>
      </c>
      <c r="N1910">
        <v>2</v>
      </c>
      <c r="O1910" t="s">
        <v>73</v>
      </c>
      <c r="P1910">
        <v>8</v>
      </c>
      <c r="Q1910" t="s">
        <v>22</v>
      </c>
      <c r="T1910">
        <v>14287</v>
      </c>
      <c r="U1910" t="s">
        <v>17</v>
      </c>
      <c r="V1910" t="s">
        <v>24</v>
      </c>
      <c r="W1910">
        <v>9</v>
      </c>
      <c r="X1910">
        <v>3</v>
      </c>
      <c r="Y1910">
        <v>176.63</v>
      </c>
      <c r="Z1910">
        <v>0</v>
      </c>
      <c r="AA1910">
        <v>93.35</v>
      </c>
      <c r="AB1910">
        <v>93.35</v>
      </c>
      <c r="AD1910" t="s">
        <v>197</v>
      </c>
      <c r="AE1910">
        <v>0</v>
      </c>
      <c r="AF1910">
        <v>11.55</v>
      </c>
      <c r="AG1910" t="s">
        <v>192</v>
      </c>
      <c r="AH1910" t="s">
        <v>199</v>
      </c>
      <c r="AJ1910" t="s">
        <v>4077</v>
      </c>
      <c r="AK1910" t="s">
        <v>4078</v>
      </c>
      <c r="AL1910" t="s">
        <v>276</v>
      </c>
      <c r="AM1910" t="s">
        <v>385</v>
      </c>
      <c r="AN1910" t="s">
        <v>405</v>
      </c>
      <c r="AO1910" t="s">
        <v>283</v>
      </c>
      <c r="AP1910" t="s">
        <v>278</v>
      </c>
      <c r="AQ1910" t="s">
        <v>247</v>
      </c>
      <c r="AR1910">
        <v>2210.34</v>
      </c>
      <c r="AS1910">
        <v>5377</v>
      </c>
      <c r="AT1910">
        <v>86.42</v>
      </c>
      <c r="AU1910">
        <v>66.38</v>
      </c>
      <c r="AV1910">
        <v>0.98750000000000004</v>
      </c>
      <c r="AW1910">
        <v>95</v>
      </c>
      <c r="AX1910">
        <v>133</v>
      </c>
      <c r="AY1910">
        <v>153</v>
      </c>
      <c r="AZ1910">
        <v>286</v>
      </c>
      <c r="BA1910">
        <v>352</v>
      </c>
      <c r="BB1910">
        <v>0.92</v>
      </c>
      <c r="BC1910" t="s">
        <v>278</v>
      </c>
      <c r="BD1910">
        <v>0</v>
      </c>
    </row>
    <row r="1911" spans="1:56" x14ac:dyDescent="0.25">
      <c r="A1911">
        <v>5789</v>
      </c>
      <c r="B1911">
        <v>18201</v>
      </c>
      <c r="C1911" t="s">
        <v>17</v>
      </c>
      <c r="D1911" s="1">
        <v>40164.371527777781</v>
      </c>
      <c r="E1911" s="1">
        <v>40164.371527777781</v>
      </c>
      <c r="F1911">
        <v>723</v>
      </c>
      <c r="G1911">
        <v>1</v>
      </c>
      <c r="H1911">
        <v>27</v>
      </c>
      <c r="I1911">
        <v>191</v>
      </c>
      <c r="J1911">
        <v>447.53</v>
      </c>
      <c r="K1911">
        <v>447.53</v>
      </c>
      <c r="L1911">
        <v>1</v>
      </c>
      <c r="M1911">
        <v>1</v>
      </c>
      <c r="N1911">
        <v>2</v>
      </c>
      <c r="O1911" t="s">
        <v>65</v>
      </c>
      <c r="P1911">
        <v>4</v>
      </c>
      <c r="Q1911" t="s">
        <v>19</v>
      </c>
      <c r="T1911">
        <v>14288</v>
      </c>
      <c r="U1911" t="s">
        <v>17</v>
      </c>
      <c r="V1911" t="s">
        <v>19</v>
      </c>
      <c r="W1911">
        <v>214</v>
      </c>
      <c r="X1911">
        <v>1</v>
      </c>
      <c r="Y1911">
        <v>426.6</v>
      </c>
      <c r="Z1911">
        <v>0</v>
      </c>
      <c r="AA1911">
        <v>0</v>
      </c>
      <c r="AB1911">
        <v>0</v>
      </c>
      <c r="AD1911" t="s">
        <v>191</v>
      </c>
      <c r="AE1911">
        <v>0</v>
      </c>
      <c r="AF1911">
        <v>2.99</v>
      </c>
      <c r="AG1911" t="s">
        <v>198</v>
      </c>
      <c r="AH1911" t="s">
        <v>196</v>
      </c>
      <c r="AJ1911" t="s">
        <v>4079</v>
      </c>
      <c r="AK1911" t="s">
        <v>4080</v>
      </c>
      <c r="AL1911" t="s">
        <v>276</v>
      </c>
      <c r="AM1911" t="s">
        <v>243</v>
      </c>
      <c r="AN1911" t="s">
        <v>277</v>
      </c>
      <c r="AO1911" t="s">
        <v>283</v>
      </c>
      <c r="AP1911" t="s">
        <v>278</v>
      </c>
      <c r="AQ1911" t="s">
        <v>247</v>
      </c>
      <c r="AR1911">
        <v>3002.42</v>
      </c>
      <c r="AS1911">
        <v>7295</v>
      </c>
      <c r="AT1911">
        <v>85.19</v>
      </c>
      <c r="AU1911">
        <v>90.06</v>
      </c>
      <c r="AV1911">
        <v>1.1476</v>
      </c>
      <c r="AW1911">
        <v>95</v>
      </c>
      <c r="AX1911">
        <v>181</v>
      </c>
      <c r="AY1911">
        <v>241</v>
      </c>
      <c r="AZ1911">
        <v>421</v>
      </c>
      <c r="BA1911">
        <v>511</v>
      </c>
      <c r="BB1911">
        <v>0.5</v>
      </c>
      <c r="BC1911" t="s">
        <v>278</v>
      </c>
      <c r="BD1911">
        <v>0</v>
      </c>
    </row>
    <row r="1912" spans="1:56" x14ac:dyDescent="0.25">
      <c r="A1912">
        <v>2403</v>
      </c>
      <c r="B1912">
        <v>14780</v>
      </c>
      <c r="C1912" t="s">
        <v>17</v>
      </c>
      <c r="D1912" s="1">
        <v>40807.635416666664</v>
      </c>
      <c r="E1912" s="1">
        <v>40832.531944444447</v>
      </c>
      <c r="F1912">
        <v>55</v>
      </c>
      <c r="G1912">
        <v>2</v>
      </c>
      <c r="H1912">
        <v>26</v>
      </c>
      <c r="I1912">
        <v>310</v>
      </c>
      <c r="J1912">
        <v>447.68</v>
      </c>
      <c r="K1912">
        <v>223.84</v>
      </c>
      <c r="L1912">
        <v>4</v>
      </c>
      <c r="M1912">
        <v>2</v>
      </c>
      <c r="N1912">
        <v>2</v>
      </c>
      <c r="O1912" t="s">
        <v>64</v>
      </c>
      <c r="P1912">
        <v>8</v>
      </c>
      <c r="Q1912" t="s">
        <v>24</v>
      </c>
      <c r="T1912">
        <v>14289</v>
      </c>
      <c r="U1912" t="s">
        <v>17</v>
      </c>
      <c r="V1912" t="s">
        <v>96</v>
      </c>
      <c r="W1912">
        <v>9</v>
      </c>
      <c r="X1912">
        <v>6</v>
      </c>
      <c r="Y1912">
        <v>911.26</v>
      </c>
      <c r="Z1912">
        <v>238.56</v>
      </c>
      <c r="AA1912">
        <v>78.48</v>
      </c>
      <c r="AB1912">
        <v>-160.08000000000001</v>
      </c>
      <c r="AC1912">
        <v>-67.099999999999994</v>
      </c>
      <c r="AD1912" t="s">
        <v>204</v>
      </c>
      <c r="AE1912">
        <v>160.08000000000001</v>
      </c>
      <c r="AF1912">
        <v>0</v>
      </c>
      <c r="AG1912" t="s">
        <v>205</v>
      </c>
      <c r="AH1912" t="s">
        <v>193</v>
      </c>
      <c r="AJ1912" t="s">
        <v>4081</v>
      </c>
      <c r="AK1912" t="s">
        <v>4082</v>
      </c>
      <c r="AL1912" t="s">
        <v>276</v>
      </c>
      <c r="AM1912" t="s">
        <v>243</v>
      </c>
      <c r="AN1912" t="s">
        <v>277</v>
      </c>
      <c r="AO1912" t="s">
        <v>283</v>
      </c>
      <c r="AP1912" t="s">
        <v>278</v>
      </c>
      <c r="AQ1912" t="s">
        <v>247</v>
      </c>
      <c r="AR1912">
        <v>2616.12</v>
      </c>
      <c r="AS1912">
        <v>6084</v>
      </c>
      <c r="AT1912">
        <v>98.77</v>
      </c>
      <c r="AU1912">
        <v>75.11</v>
      </c>
      <c r="AV1912">
        <v>1.2281</v>
      </c>
      <c r="AW1912">
        <v>95</v>
      </c>
      <c r="AX1912">
        <v>151</v>
      </c>
      <c r="AY1912">
        <v>215</v>
      </c>
      <c r="AZ1912">
        <v>365</v>
      </c>
      <c r="BA1912">
        <v>440</v>
      </c>
      <c r="BB1912">
        <v>0.33</v>
      </c>
      <c r="BC1912" t="s">
        <v>278</v>
      </c>
      <c r="BD1912">
        <v>0</v>
      </c>
    </row>
    <row r="1913" spans="1:56" x14ac:dyDescent="0.25">
      <c r="A1913">
        <v>2384</v>
      </c>
      <c r="B1913">
        <v>14761</v>
      </c>
      <c r="C1913" t="s">
        <v>17</v>
      </c>
      <c r="D1913" s="1">
        <v>40442.598611111112</v>
      </c>
      <c r="E1913" s="1">
        <v>40828.506944444445</v>
      </c>
      <c r="F1913">
        <v>59</v>
      </c>
      <c r="G1913">
        <v>3</v>
      </c>
      <c r="H1913">
        <v>21</v>
      </c>
      <c r="I1913">
        <v>206</v>
      </c>
      <c r="J1913">
        <v>447.92</v>
      </c>
      <c r="K1913">
        <v>149.31</v>
      </c>
      <c r="L1913">
        <v>3</v>
      </c>
      <c r="M1913">
        <v>3</v>
      </c>
      <c r="N1913">
        <v>2</v>
      </c>
      <c r="O1913" t="s">
        <v>73</v>
      </c>
      <c r="P1913">
        <v>8</v>
      </c>
      <c r="Q1913" t="s">
        <v>22</v>
      </c>
      <c r="T1913">
        <v>14290</v>
      </c>
      <c r="U1913" t="s">
        <v>17</v>
      </c>
      <c r="V1913" t="s">
        <v>129</v>
      </c>
      <c r="W1913">
        <v>12</v>
      </c>
      <c r="X1913">
        <v>8</v>
      </c>
      <c r="Y1913">
        <v>4516.5600000000004</v>
      </c>
      <c r="Z1913">
        <v>0</v>
      </c>
      <c r="AA1913">
        <v>1537.09</v>
      </c>
      <c r="AB1913">
        <v>1537.09</v>
      </c>
      <c r="AD1913" t="s">
        <v>197</v>
      </c>
      <c r="AE1913">
        <v>0</v>
      </c>
      <c r="AF1913">
        <v>6.53</v>
      </c>
      <c r="AG1913" t="s">
        <v>198</v>
      </c>
      <c r="AH1913" t="s">
        <v>196</v>
      </c>
      <c r="AJ1913" t="s">
        <v>4083</v>
      </c>
      <c r="AK1913" t="s">
        <v>4084</v>
      </c>
      <c r="AL1913" t="s">
        <v>276</v>
      </c>
      <c r="AM1913" t="s">
        <v>243</v>
      </c>
      <c r="AN1913" t="s">
        <v>277</v>
      </c>
      <c r="AO1913" t="s">
        <v>283</v>
      </c>
      <c r="AP1913" t="s">
        <v>278</v>
      </c>
      <c r="AQ1913" t="s">
        <v>247</v>
      </c>
      <c r="AR1913">
        <v>2157.91</v>
      </c>
      <c r="AS1913">
        <v>5277</v>
      </c>
      <c r="AT1913">
        <v>97.53</v>
      </c>
      <c r="AU1913">
        <v>65.150000000000006</v>
      </c>
      <c r="AV1913">
        <v>1.1309</v>
      </c>
      <c r="AW1913">
        <v>95</v>
      </c>
      <c r="AX1913">
        <v>131</v>
      </c>
      <c r="AY1913">
        <v>172</v>
      </c>
      <c r="AZ1913">
        <v>302</v>
      </c>
      <c r="BA1913">
        <v>367</v>
      </c>
      <c r="BB1913">
        <v>2.0099999999999998</v>
      </c>
      <c r="BC1913" t="s">
        <v>278</v>
      </c>
      <c r="BD1913">
        <v>0</v>
      </c>
    </row>
    <row r="1914" spans="1:56" x14ac:dyDescent="0.25">
      <c r="A1914">
        <v>3352</v>
      </c>
      <c r="B1914">
        <v>15739</v>
      </c>
      <c r="C1914" t="s">
        <v>17</v>
      </c>
      <c r="D1914" s="1">
        <v>40820.570833333331</v>
      </c>
      <c r="E1914" s="1">
        <v>40820.570833333331</v>
      </c>
      <c r="F1914">
        <v>67</v>
      </c>
      <c r="G1914">
        <v>1</v>
      </c>
      <c r="H1914">
        <v>8</v>
      </c>
      <c r="I1914">
        <v>472</v>
      </c>
      <c r="J1914">
        <v>449.12</v>
      </c>
      <c r="K1914">
        <v>449.12</v>
      </c>
      <c r="L1914">
        <v>3</v>
      </c>
      <c r="M1914">
        <v>2</v>
      </c>
      <c r="N1914">
        <v>2</v>
      </c>
      <c r="O1914" t="s">
        <v>66</v>
      </c>
      <c r="P1914">
        <v>7</v>
      </c>
      <c r="Q1914" t="s">
        <v>22</v>
      </c>
      <c r="T1914">
        <v>14291</v>
      </c>
      <c r="U1914" t="s">
        <v>17</v>
      </c>
      <c r="V1914" t="s">
        <v>129</v>
      </c>
      <c r="W1914">
        <v>2</v>
      </c>
      <c r="X1914">
        <v>23</v>
      </c>
      <c r="Y1914">
        <v>7904.1</v>
      </c>
      <c r="Z1914">
        <v>742.08</v>
      </c>
      <c r="AA1914">
        <v>1527.71</v>
      </c>
      <c r="AB1914">
        <v>785.63</v>
      </c>
      <c r="AC1914">
        <v>105.87</v>
      </c>
      <c r="AD1914" t="s">
        <v>194</v>
      </c>
      <c r="AE1914">
        <v>0</v>
      </c>
      <c r="AF1914">
        <v>0.76</v>
      </c>
      <c r="AG1914" t="s">
        <v>195</v>
      </c>
      <c r="AH1914" t="s">
        <v>196</v>
      </c>
      <c r="AJ1914" t="s">
        <v>4085</v>
      </c>
      <c r="AK1914" t="s">
        <v>4086</v>
      </c>
      <c r="AL1914" t="s">
        <v>251</v>
      </c>
      <c r="AM1914" t="s">
        <v>243</v>
      </c>
      <c r="AN1914" t="s">
        <v>252</v>
      </c>
      <c r="AO1914" t="s">
        <v>283</v>
      </c>
      <c r="AP1914" t="s">
        <v>318</v>
      </c>
      <c r="AQ1914" t="s">
        <v>247</v>
      </c>
      <c r="AR1914">
        <v>1133.93</v>
      </c>
      <c r="AS1914">
        <v>2717</v>
      </c>
      <c r="AT1914">
        <v>83.75</v>
      </c>
      <c r="AU1914">
        <v>33.96</v>
      </c>
      <c r="AV1914">
        <v>1.0449999999999999</v>
      </c>
      <c r="AW1914">
        <v>95</v>
      </c>
      <c r="AX1914">
        <v>68</v>
      </c>
      <c r="AY1914">
        <v>83</v>
      </c>
      <c r="AZ1914">
        <v>151</v>
      </c>
      <c r="BA1914">
        <v>185</v>
      </c>
      <c r="BB1914">
        <v>0</v>
      </c>
      <c r="BC1914" t="s">
        <v>324</v>
      </c>
      <c r="BD1914">
        <v>0</v>
      </c>
    </row>
    <row r="1915" spans="1:56" x14ac:dyDescent="0.25">
      <c r="A1915">
        <v>5414</v>
      </c>
      <c r="B1915">
        <v>17823</v>
      </c>
      <c r="C1915" t="s">
        <v>17</v>
      </c>
      <c r="D1915" s="1">
        <v>40465.676388888889</v>
      </c>
      <c r="E1915" s="1">
        <v>40465.683333333334</v>
      </c>
      <c r="F1915">
        <v>422</v>
      </c>
      <c r="G1915">
        <v>2</v>
      </c>
      <c r="H1915">
        <v>88</v>
      </c>
      <c r="I1915">
        <v>252</v>
      </c>
      <c r="J1915">
        <v>449.25</v>
      </c>
      <c r="K1915">
        <v>224.63</v>
      </c>
      <c r="L1915">
        <v>1</v>
      </c>
      <c r="M1915">
        <v>3</v>
      </c>
      <c r="N1915">
        <v>2</v>
      </c>
      <c r="O1915" t="s">
        <v>72</v>
      </c>
      <c r="P1915">
        <v>6</v>
      </c>
      <c r="Q1915" t="s">
        <v>29</v>
      </c>
      <c r="T1915">
        <v>14292</v>
      </c>
      <c r="U1915" t="s">
        <v>17</v>
      </c>
      <c r="V1915" t="s">
        <v>129</v>
      </c>
      <c r="W1915">
        <v>8</v>
      </c>
      <c r="X1915">
        <v>16</v>
      </c>
      <c r="Y1915">
        <v>9226.25</v>
      </c>
      <c r="Z1915">
        <v>1465</v>
      </c>
      <c r="AA1915">
        <v>2281.7199999999998</v>
      </c>
      <c r="AB1915">
        <v>816.72</v>
      </c>
      <c r="AC1915">
        <v>55.75</v>
      </c>
      <c r="AD1915" t="s">
        <v>194</v>
      </c>
      <c r="AE1915">
        <v>0</v>
      </c>
      <c r="AF1915">
        <v>3.67</v>
      </c>
      <c r="AG1915" t="s">
        <v>195</v>
      </c>
      <c r="AH1915" t="s">
        <v>196</v>
      </c>
      <c r="AJ1915" t="s">
        <v>4087</v>
      </c>
      <c r="AK1915" t="s">
        <v>4088</v>
      </c>
      <c r="AL1915" t="s">
        <v>276</v>
      </c>
      <c r="AM1915" t="s">
        <v>385</v>
      </c>
      <c r="AN1915" t="s">
        <v>405</v>
      </c>
      <c r="AO1915" t="s">
        <v>283</v>
      </c>
      <c r="AP1915" t="s">
        <v>278</v>
      </c>
      <c r="AQ1915" t="s">
        <v>247</v>
      </c>
      <c r="AR1915">
        <v>2211.41</v>
      </c>
      <c r="AS1915">
        <v>5218</v>
      </c>
      <c r="AT1915">
        <v>96.25</v>
      </c>
      <c r="AU1915">
        <v>65.23</v>
      </c>
      <c r="AV1915">
        <v>0.59019999999999995</v>
      </c>
      <c r="AW1915">
        <v>95</v>
      </c>
      <c r="AX1915">
        <v>131</v>
      </c>
      <c r="AY1915">
        <v>90</v>
      </c>
      <c r="AZ1915">
        <v>221</v>
      </c>
      <c r="BA1915">
        <v>286</v>
      </c>
      <c r="BB1915">
        <v>0.23</v>
      </c>
      <c r="BC1915" t="s">
        <v>278</v>
      </c>
      <c r="BD1915">
        <v>0</v>
      </c>
    </row>
    <row r="1916" spans="1:56" x14ac:dyDescent="0.25">
      <c r="A1916">
        <v>3031</v>
      </c>
      <c r="B1916">
        <v>15418</v>
      </c>
      <c r="C1916" t="s">
        <v>17</v>
      </c>
      <c r="D1916" s="1">
        <v>40300.479861111111</v>
      </c>
      <c r="E1916" s="1">
        <v>40461.568055555559</v>
      </c>
      <c r="F1916">
        <v>426</v>
      </c>
      <c r="G1916">
        <v>2</v>
      </c>
      <c r="H1916">
        <v>64</v>
      </c>
      <c r="I1916">
        <v>264</v>
      </c>
      <c r="J1916">
        <v>449.42</v>
      </c>
      <c r="K1916">
        <v>224.71</v>
      </c>
      <c r="L1916">
        <v>1</v>
      </c>
      <c r="M1916">
        <v>3</v>
      </c>
      <c r="N1916">
        <v>2</v>
      </c>
      <c r="O1916" t="s">
        <v>72</v>
      </c>
      <c r="P1916">
        <v>6</v>
      </c>
      <c r="Q1916" t="s">
        <v>29</v>
      </c>
      <c r="T1916">
        <v>14293</v>
      </c>
      <c r="U1916" t="s">
        <v>17</v>
      </c>
      <c r="V1916" t="s">
        <v>129</v>
      </c>
      <c r="W1916">
        <v>4</v>
      </c>
      <c r="X1916">
        <v>9</v>
      </c>
      <c r="Y1916">
        <v>2903.01</v>
      </c>
      <c r="Z1916">
        <v>231.39</v>
      </c>
      <c r="AA1916">
        <v>307.14999999999998</v>
      </c>
      <c r="AB1916">
        <v>75.760000000000005</v>
      </c>
      <c r="AC1916">
        <v>32.74</v>
      </c>
      <c r="AD1916" t="s">
        <v>194</v>
      </c>
      <c r="AE1916">
        <v>0</v>
      </c>
      <c r="AF1916">
        <v>3.22</v>
      </c>
      <c r="AG1916" t="s">
        <v>195</v>
      </c>
      <c r="AH1916" t="s">
        <v>196</v>
      </c>
      <c r="AJ1916" t="s">
        <v>4089</v>
      </c>
      <c r="AK1916" t="s">
        <v>4090</v>
      </c>
      <c r="AL1916" t="s">
        <v>251</v>
      </c>
      <c r="AM1916" t="s">
        <v>243</v>
      </c>
      <c r="AN1916" t="s">
        <v>252</v>
      </c>
      <c r="AO1916" t="s">
        <v>283</v>
      </c>
      <c r="AP1916" t="s">
        <v>318</v>
      </c>
      <c r="AQ1916" t="s">
        <v>247</v>
      </c>
      <c r="AR1916">
        <v>1018.42</v>
      </c>
      <c r="AS1916">
        <v>2405</v>
      </c>
      <c r="AT1916">
        <v>90</v>
      </c>
      <c r="AU1916">
        <v>30.06</v>
      </c>
      <c r="AV1916">
        <v>1.2653000000000001</v>
      </c>
      <c r="AW1916">
        <v>95</v>
      </c>
      <c r="AX1916">
        <v>61</v>
      </c>
      <c r="AY1916">
        <v>89</v>
      </c>
      <c r="AZ1916">
        <v>149</v>
      </c>
      <c r="BA1916">
        <v>179</v>
      </c>
      <c r="BB1916">
        <v>0.5</v>
      </c>
      <c r="BC1916" t="s">
        <v>324</v>
      </c>
      <c r="BD1916">
        <v>0</v>
      </c>
    </row>
    <row r="1917" spans="1:56" x14ac:dyDescent="0.25">
      <c r="A1917">
        <v>2743</v>
      </c>
      <c r="B1917">
        <v>15126</v>
      </c>
      <c r="C1917" t="s">
        <v>17</v>
      </c>
      <c r="D1917" s="1">
        <v>40199.714583333334</v>
      </c>
      <c r="E1917" s="1">
        <v>40350.521527777775</v>
      </c>
      <c r="F1917">
        <v>537</v>
      </c>
      <c r="G1917">
        <v>2</v>
      </c>
      <c r="H1917">
        <v>25</v>
      </c>
      <c r="I1917">
        <v>273</v>
      </c>
      <c r="J1917">
        <v>449.49</v>
      </c>
      <c r="K1917">
        <v>224.75</v>
      </c>
      <c r="L1917">
        <v>1</v>
      </c>
      <c r="M1917">
        <v>3</v>
      </c>
      <c r="N1917">
        <v>2</v>
      </c>
      <c r="O1917" t="s">
        <v>72</v>
      </c>
      <c r="P1917">
        <v>6</v>
      </c>
      <c r="Q1917" t="s">
        <v>29</v>
      </c>
      <c r="T1917">
        <v>14294</v>
      </c>
      <c r="U1917" t="s">
        <v>17</v>
      </c>
      <c r="V1917" t="s">
        <v>19</v>
      </c>
      <c r="W1917">
        <v>408</v>
      </c>
      <c r="X1917">
        <v>1</v>
      </c>
      <c r="Y1917">
        <v>375.34</v>
      </c>
      <c r="Z1917">
        <v>0</v>
      </c>
      <c r="AA1917">
        <v>0</v>
      </c>
      <c r="AB1917">
        <v>0</v>
      </c>
      <c r="AD1917" t="s">
        <v>191</v>
      </c>
      <c r="AE1917">
        <v>0</v>
      </c>
      <c r="AF1917">
        <v>0</v>
      </c>
      <c r="AG1917" t="s">
        <v>198</v>
      </c>
      <c r="AH1917" t="s">
        <v>196</v>
      </c>
      <c r="AJ1917" t="s">
        <v>4091</v>
      </c>
      <c r="AK1917" t="s">
        <v>4092</v>
      </c>
      <c r="AL1917" t="s">
        <v>251</v>
      </c>
      <c r="AM1917" t="s">
        <v>385</v>
      </c>
      <c r="AN1917" t="s">
        <v>4070</v>
      </c>
      <c r="AO1917" t="s">
        <v>283</v>
      </c>
      <c r="AP1917" t="s">
        <v>318</v>
      </c>
      <c r="AQ1917" t="s">
        <v>247</v>
      </c>
      <c r="AR1917">
        <v>1141.3599999999999</v>
      </c>
      <c r="AS1917">
        <v>2605</v>
      </c>
      <c r="AT1917">
        <v>95</v>
      </c>
      <c r="AU1917">
        <v>32.56</v>
      </c>
      <c r="AV1917">
        <v>0.82989999999999997</v>
      </c>
      <c r="AW1917">
        <v>95</v>
      </c>
      <c r="AX1917">
        <v>66</v>
      </c>
      <c r="AY1917">
        <v>63</v>
      </c>
      <c r="AZ1917">
        <v>128</v>
      </c>
      <c r="BA1917">
        <v>161</v>
      </c>
      <c r="BB1917">
        <v>1.36</v>
      </c>
      <c r="BC1917" t="s">
        <v>324</v>
      </c>
      <c r="BD1917">
        <v>0</v>
      </c>
    </row>
    <row r="1918" spans="1:56" x14ac:dyDescent="0.25">
      <c r="A1918">
        <v>1123</v>
      </c>
      <c r="B1918">
        <v>13489</v>
      </c>
      <c r="C1918" t="s">
        <v>17</v>
      </c>
      <c r="D1918" s="1">
        <v>40592.445833333331</v>
      </c>
      <c r="E1918" s="1">
        <v>40781.552777777775</v>
      </c>
      <c r="F1918">
        <v>106</v>
      </c>
      <c r="G1918">
        <v>4</v>
      </c>
      <c r="H1918">
        <v>11</v>
      </c>
      <c r="I1918">
        <v>560</v>
      </c>
      <c r="J1918">
        <v>449.52</v>
      </c>
      <c r="K1918">
        <v>112.38</v>
      </c>
      <c r="L1918">
        <v>3</v>
      </c>
      <c r="M1918">
        <v>3</v>
      </c>
      <c r="N1918">
        <v>2</v>
      </c>
      <c r="O1918" t="s">
        <v>73</v>
      </c>
      <c r="P1918">
        <v>8</v>
      </c>
      <c r="Q1918" t="s">
        <v>22</v>
      </c>
      <c r="T1918">
        <v>14295</v>
      </c>
      <c r="U1918" t="s">
        <v>17</v>
      </c>
      <c r="V1918" t="s">
        <v>24</v>
      </c>
      <c r="W1918">
        <v>41</v>
      </c>
      <c r="X1918">
        <v>4</v>
      </c>
      <c r="Y1918">
        <v>2352.91</v>
      </c>
      <c r="Z1918">
        <v>0</v>
      </c>
      <c r="AA1918">
        <v>166.2</v>
      </c>
      <c r="AB1918">
        <v>166.2</v>
      </c>
      <c r="AD1918" t="s">
        <v>197</v>
      </c>
      <c r="AE1918">
        <v>0</v>
      </c>
      <c r="AF1918">
        <v>1.86</v>
      </c>
      <c r="AG1918" t="s">
        <v>198</v>
      </c>
      <c r="AH1918" t="s">
        <v>196</v>
      </c>
      <c r="AJ1918" t="s">
        <v>4093</v>
      </c>
      <c r="AK1918" t="s">
        <v>4094</v>
      </c>
      <c r="AL1918" t="s">
        <v>276</v>
      </c>
      <c r="AM1918" t="s">
        <v>243</v>
      </c>
      <c r="AN1918" t="s">
        <v>277</v>
      </c>
      <c r="AO1918" t="s">
        <v>245</v>
      </c>
      <c r="AP1918" t="s">
        <v>278</v>
      </c>
      <c r="AQ1918" t="s">
        <v>247</v>
      </c>
      <c r="AR1918">
        <v>1987.83</v>
      </c>
      <c r="AS1918">
        <v>1467</v>
      </c>
      <c r="AT1918">
        <v>59.3</v>
      </c>
      <c r="AU1918">
        <v>17.059999999999999</v>
      </c>
      <c r="AV1918">
        <v>1.3248</v>
      </c>
      <c r="AW1918">
        <v>95</v>
      </c>
      <c r="AX1918">
        <v>35</v>
      </c>
      <c r="AY1918">
        <v>53</v>
      </c>
      <c r="AZ1918">
        <v>87</v>
      </c>
      <c r="BA1918">
        <v>104</v>
      </c>
      <c r="BB1918">
        <v>1.87</v>
      </c>
      <c r="BC1918" t="s">
        <v>278</v>
      </c>
      <c r="BD1918">
        <v>0</v>
      </c>
    </row>
    <row r="1919" spans="1:56" x14ac:dyDescent="0.25">
      <c r="A1919">
        <v>1507</v>
      </c>
      <c r="B1919">
        <v>13877</v>
      </c>
      <c r="C1919" t="s">
        <v>17</v>
      </c>
      <c r="D1919" s="1">
        <v>40197.453472222223</v>
      </c>
      <c r="E1919" s="1">
        <v>40800.65902777778</v>
      </c>
      <c r="F1919">
        <v>87</v>
      </c>
      <c r="G1919">
        <v>3</v>
      </c>
      <c r="H1919">
        <v>23</v>
      </c>
      <c r="I1919">
        <v>478</v>
      </c>
      <c r="J1919">
        <v>449.68</v>
      </c>
      <c r="K1919">
        <v>149.88999999999999</v>
      </c>
      <c r="L1919">
        <v>3</v>
      </c>
      <c r="M1919">
        <v>3</v>
      </c>
      <c r="N1919">
        <v>2</v>
      </c>
      <c r="O1919" t="s">
        <v>73</v>
      </c>
      <c r="P1919">
        <v>8</v>
      </c>
      <c r="Q1919" t="s">
        <v>22</v>
      </c>
      <c r="T1919">
        <v>14296</v>
      </c>
      <c r="U1919" t="s">
        <v>17</v>
      </c>
      <c r="V1919" t="s">
        <v>29</v>
      </c>
      <c r="W1919">
        <v>422</v>
      </c>
      <c r="X1919">
        <v>2</v>
      </c>
      <c r="Y1919">
        <v>456.4</v>
      </c>
      <c r="Z1919">
        <v>0</v>
      </c>
      <c r="AA1919">
        <v>0</v>
      </c>
      <c r="AB1919">
        <v>0</v>
      </c>
      <c r="AD1919" t="s">
        <v>191</v>
      </c>
      <c r="AE1919">
        <v>0</v>
      </c>
      <c r="AF1919">
        <v>1.74</v>
      </c>
      <c r="AG1919" t="s">
        <v>198</v>
      </c>
      <c r="AH1919" t="s">
        <v>199</v>
      </c>
      <c r="AJ1919" t="s">
        <v>4095</v>
      </c>
      <c r="AK1919" t="s">
        <v>4096</v>
      </c>
      <c r="AL1919" t="s">
        <v>242</v>
      </c>
      <c r="AM1919" t="s">
        <v>243</v>
      </c>
      <c r="AN1919" t="s">
        <v>244</v>
      </c>
      <c r="AO1919" t="s">
        <v>283</v>
      </c>
      <c r="AP1919" t="s">
        <v>246</v>
      </c>
      <c r="AQ1919" t="s">
        <v>247</v>
      </c>
      <c r="AR1919">
        <v>38108.89</v>
      </c>
      <c r="AS1919">
        <v>7483</v>
      </c>
      <c r="AT1919">
        <v>96.15</v>
      </c>
      <c r="AU1919">
        <v>143.9</v>
      </c>
      <c r="AV1919">
        <v>1.0021</v>
      </c>
      <c r="AW1919">
        <v>95</v>
      </c>
      <c r="AX1919">
        <v>288</v>
      </c>
      <c r="AY1919">
        <v>336</v>
      </c>
      <c r="AZ1919">
        <v>624</v>
      </c>
      <c r="BA1919">
        <v>768</v>
      </c>
      <c r="BB1919">
        <v>2.02</v>
      </c>
      <c r="BC1919" t="s">
        <v>248</v>
      </c>
      <c r="BD1919">
        <v>0</v>
      </c>
    </row>
    <row r="1920" spans="1:56" x14ac:dyDescent="0.25">
      <c r="A1920">
        <v>2406</v>
      </c>
      <c r="B1920">
        <v>14784</v>
      </c>
      <c r="C1920" t="s">
        <v>17</v>
      </c>
      <c r="D1920" s="1">
        <v>40497.40902777778</v>
      </c>
      <c r="E1920" s="1">
        <v>40860.5625</v>
      </c>
      <c r="F1920">
        <v>27</v>
      </c>
      <c r="G1920">
        <v>3</v>
      </c>
      <c r="H1920">
        <v>25</v>
      </c>
      <c r="I1920">
        <v>363</v>
      </c>
      <c r="J1920">
        <v>449.93</v>
      </c>
      <c r="K1920">
        <v>149.97999999999999</v>
      </c>
      <c r="L1920">
        <v>4</v>
      </c>
      <c r="M1920">
        <v>3</v>
      </c>
      <c r="N1920">
        <v>2</v>
      </c>
      <c r="O1920" t="s">
        <v>76</v>
      </c>
      <c r="P1920">
        <v>9</v>
      </c>
      <c r="Q1920" t="s">
        <v>24</v>
      </c>
      <c r="T1920">
        <v>14297</v>
      </c>
      <c r="U1920" t="s">
        <v>17</v>
      </c>
      <c r="V1920" t="s">
        <v>24</v>
      </c>
      <c r="W1920">
        <v>18</v>
      </c>
      <c r="X1920">
        <v>4</v>
      </c>
      <c r="Y1920">
        <v>1305.33</v>
      </c>
      <c r="Z1920">
        <v>0</v>
      </c>
      <c r="AA1920">
        <v>1072.73</v>
      </c>
      <c r="AB1920">
        <v>1072.73</v>
      </c>
      <c r="AD1920" t="s">
        <v>197</v>
      </c>
      <c r="AE1920">
        <v>0</v>
      </c>
      <c r="AF1920">
        <v>1.1399999999999999</v>
      </c>
      <c r="AG1920" t="s">
        <v>198</v>
      </c>
      <c r="AH1920" t="s">
        <v>196</v>
      </c>
      <c r="AJ1920" t="s">
        <v>4097</v>
      </c>
      <c r="AK1920" t="s">
        <v>4098</v>
      </c>
      <c r="AL1920" t="s">
        <v>242</v>
      </c>
      <c r="AM1920" t="s">
        <v>243</v>
      </c>
      <c r="AN1920" t="s">
        <v>244</v>
      </c>
      <c r="AO1920" t="s">
        <v>283</v>
      </c>
      <c r="AP1920" t="s">
        <v>246</v>
      </c>
      <c r="AQ1920" t="s">
        <v>247</v>
      </c>
      <c r="AR1920">
        <v>4671.8100000000004</v>
      </c>
      <c r="AS1920">
        <v>1020</v>
      </c>
      <c r="AT1920">
        <v>96.15</v>
      </c>
      <c r="AU1920">
        <v>19.62</v>
      </c>
      <c r="AV1920">
        <v>1.3053999999999999</v>
      </c>
      <c r="AW1920">
        <v>95</v>
      </c>
      <c r="AX1920">
        <v>40</v>
      </c>
      <c r="AY1920">
        <v>60</v>
      </c>
      <c r="AZ1920">
        <v>99</v>
      </c>
      <c r="BA1920">
        <v>119</v>
      </c>
      <c r="BB1920">
        <v>0</v>
      </c>
      <c r="BC1920" t="s">
        <v>248</v>
      </c>
      <c r="BD1920">
        <v>0</v>
      </c>
    </row>
    <row r="1921" spans="1:56" x14ac:dyDescent="0.25">
      <c r="A1921">
        <v>792</v>
      </c>
      <c r="B1921">
        <v>13150</v>
      </c>
      <c r="C1921" t="s">
        <v>17</v>
      </c>
      <c r="D1921" s="1">
        <v>40256.377083333333</v>
      </c>
      <c r="E1921" s="1">
        <v>40402.540972222225</v>
      </c>
      <c r="F1921">
        <v>485</v>
      </c>
      <c r="G1921">
        <v>3</v>
      </c>
      <c r="H1921">
        <v>7</v>
      </c>
      <c r="I1921">
        <v>171</v>
      </c>
      <c r="J1921">
        <v>449.97</v>
      </c>
      <c r="K1921">
        <v>149.99</v>
      </c>
      <c r="L1921">
        <v>1</v>
      </c>
      <c r="M1921">
        <v>3</v>
      </c>
      <c r="N1921">
        <v>2</v>
      </c>
      <c r="O1921" t="s">
        <v>72</v>
      </c>
      <c r="P1921">
        <v>6</v>
      </c>
      <c r="Q1921" t="s">
        <v>29</v>
      </c>
      <c r="T1921">
        <v>14298</v>
      </c>
      <c r="U1921" t="s">
        <v>17</v>
      </c>
      <c r="V1921" t="s">
        <v>129</v>
      </c>
      <c r="W1921">
        <v>9</v>
      </c>
      <c r="X1921">
        <v>82</v>
      </c>
      <c r="Y1921">
        <v>91194.49</v>
      </c>
      <c r="Z1921">
        <v>10688.52</v>
      </c>
      <c r="AA1921">
        <v>10344.790000000001</v>
      </c>
      <c r="AB1921">
        <v>-343.73</v>
      </c>
      <c r="AC1921">
        <v>-3.22</v>
      </c>
      <c r="AD1921" t="s">
        <v>202</v>
      </c>
      <c r="AE1921">
        <v>343.73</v>
      </c>
      <c r="AF1921">
        <v>0.77</v>
      </c>
      <c r="AG1921" t="s">
        <v>198</v>
      </c>
      <c r="AH1921" t="s">
        <v>196</v>
      </c>
      <c r="AJ1921" t="s">
        <v>4099</v>
      </c>
      <c r="AK1921" t="s">
        <v>4100</v>
      </c>
      <c r="AL1921" t="s">
        <v>242</v>
      </c>
      <c r="AM1921" t="s">
        <v>243</v>
      </c>
      <c r="AN1921" t="s">
        <v>244</v>
      </c>
      <c r="AO1921" t="s">
        <v>283</v>
      </c>
      <c r="AP1921" t="s">
        <v>246</v>
      </c>
      <c r="AQ1921" t="s">
        <v>247</v>
      </c>
      <c r="AR1921">
        <v>24459.96</v>
      </c>
      <c r="AS1921">
        <v>5972</v>
      </c>
      <c r="AT1921">
        <v>75.44</v>
      </c>
      <c r="AU1921">
        <v>104.77</v>
      </c>
      <c r="AV1921">
        <v>1.5133000000000001</v>
      </c>
      <c r="AW1921">
        <v>95</v>
      </c>
      <c r="AX1921">
        <v>210</v>
      </c>
      <c r="AY1921">
        <v>369</v>
      </c>
      <c r="AZ1921">
        <v>579</v>
      </c>
      <c r="BA1921">
        <v>684</v>
      </c>
      <c r="BB1921">
        <v>0.6</v>
      </c>
      <c r="BC1921" t="s">
        <v>248</v>
      </c>
      <c r="BD1921">
        <v>0</v>
      </c>
    </row>
    <row r="1922" spans="1:56" x14ac:dyDescent="0.25">
      <c r="A1922">
        <v>4472</v>
      </c>
      <c r="B1922">
        <v>16870</v>
      </c>
      <c r="C1922" t="s">
        <v>17</v>
      </c>
      <c r="D1922" s="1">
        <v>40417.578472222223</v>
      </c>
      <c r="E1922" s="1">
        <v>40417.578472222223</v>
      </c>
      <c r="F1922">
        <v>470</v>
      </c>
      <c r="G1922">
        <v>1</v>
      </c>
      <c r="H1922">
        <v>28</v>
      </c>
      <c r="I1922">
        <v>278</v>
      </c>
      <c r="J1922">
        <v>450.16</v>
      </c>
      <c r="K1922">
        <v>450.16</v>
      </c>
      <c r="L1922">
        <v>1</v>
      </c>
      <c r="M1922">
        <v>1</v>
      </c>
      <c r="N1922">
        <v>2</v>
      </c>
      <c r="O1922" t="s">
        <v>65</v>
      </c>
      <c r="P1922">
        <v>4</v>
      </c>
      <c r="Q1922" t="s">
        <v>19</v>
      </c>
      <c r="T1922">
        <v>14299</v>
      </c>
      <c r="U1922" t="s">
        <v>17</v>
      </c>
      <c r="V1922" t="s">
        <v>129</v>
      </c>
      <c r="W1922">
        <v>9</v>
      </c>
      <c r="X1922">
        <v>27</v>
      </c>
      <c r="Y1922">
        <v>14070.25</v>
      </c>
      <c r="Z1922">
        <v>871.2</v>
      </c>
      <c r="AA1922">
        <v>1528.48</v>
      </c>
      <c r="AB1922">
        <v>657.28</v>
      </c>
      <c r="AC1922">
        <v>75.45</v>
      </c>
      <c r="AD1922" t="s">
        <v>194</v>
      </c>
      <c r="AE1922">
        <v>0</v>
      </c>
      <c r="AF1922">
        <v>10.31</v>
      </c>
      <c r="AG1922" t="s">
        <v>195</v>
      </c>
      <c r="AH1922" t="s">
        <v>199</v>
      </c>
      <c r="AJ1922" t="s">
        <v>4101</v>
      </c>
      <c r="AK1922" t="s">
        <v>4102</v>
      </c>
      <c r="AL1922" t="s">
        <v>242</v>
      </c>
      <c r="AM1922" t="s">
        <v>243</v>
      </c>
      <c r="AN1922" t="s">
        <v>244</v>
      </c>
      <c r="AO1922" t="s">
        <v>283</v>
      </c>
      <c r="AP1922" t="s">
        <v>246</v>
      </c>
      <c r="AQ1922" t="s">
        <v>247</v>
      </c>
      <c r="AR1922">
        <v>4262.82</v>
      </c>
      <c r="AS1922">
        <v>1164</v>
      </c>
      <c r="AT1922">
        <v>98.08</v>
      </c>
      <c r="AU1922">
        <v>22.38</v>
      </c>
      <c r="AV1922">
        <v>1.1359999999999999</v>
      </c>
      <c r="AW1922">
        <v>95</v>
      </c>
      <c r="AX1922">
        <v>45</v>
      </c>
      <c r="AY1922">
        <v>60</v>
      </c>
      <c r="AZ1922">
        <v>104</v>
      </c>
      <c r="BA1922">
        <v>127</v>
      </c>
      <c r="BB1922">
        <v>0.17</v>
      </c>
      <c r="BC1922" t="s">
        <v>248</v>
      </c>
      <c r="BD1922">
        <v>0</v>
      </c>
    </row>
    <row r="1923" spans="1:56" x14ac:dyDescent="0.25">
      <c r="A1923">
        <v>246</v>
      </c>
      <c r="B1923">
        <v>12596</v>
      </c>
      <c r="C1923" t="s">
        <v>31</v>
      </c>
      <c r="D1923" s="1">
        <v>40644.556944444441</v>
      </c>
      <c r="E1923" s="1">
        <v>40835.543055555558</v>
      </c>
      <c r="F1923">
        <v>52</v>
      </c>
      <c r="G1923">
        <v>2</v>
      </c>
      <c r="H1923">
        <v>24</v>
      </c>
      <c r="I1923">
        <v>468</v>
      </c>
      <c r="J1923">
        <v>450.27</v>
      </c>
      <c r="K1923">
        <v>225.14</v>
      </c>
      <c r="L1923">
        <v>4</v>
      </c>
      <c r="M1923">
        <v>2</v>
      </c>
      <c r="N1923">
        <v>2</v>
      </c>
      <c r="O1923" t="s">
        <v>64</v>
      </c>
      <c r="P1923">
        <v>8</v>
      </c>
      <c r="Q1923" t="s">
        <v>24</v>
      </c>
      <c r="T1923">
        <v>14300</v>
      </c>
      <c r="U1923" t="s">
        <v>17</v>
      </c>
      <c r="V1923" t="s">
        <v>24</v>
      </c>
      <c r="W1923">
        <v>19</v>
      </c>
      <c r="X1923">
        <v>1</v>
      </c>
      <c r="Y1923">
        <v>43.2</v>
      </c>
      <c r="Z1923">
        <v>0</v>
      </c>
      <c r="AA1923">
        <v>43.2</v>
      </c>
      <c r="AB1923">
        <v>43.2</v>
      </c>
      <c r="AD1923" t="s">
        <v>197</v>
      </c>
      <c r="AE1923">
        <v>0</v>
      </c>
      <c r="AF1923">
        <v>0</v>
      </c>
      <c r="AG1923" t="s">
        <v>198</v>
      </c>
      <c r="AH1923" t="s">
        <v>196</v>
      </c>
      <c r="AJ1923" t="s">
        <v>4103</v>
      </c>
      <c r="AK1923" t="s">
        <v>4104</v>
      </c>
      <c r="AL1923" t="s">
        <v>242</v>
      </c>
      <c r="AM1923" t="s">
        <v>385</v>
      </c>
      <c r="AN1923" t="s">
        <v>386</v>
      </c>
      <c r="AO1923" t="s">
        <v>283</v>
      </c>
      <c r="AP1923" t="s">
        <v>246</v>
      </c>
      <c r="AQ1923" t="s">
        <v>247</v>
      </c>
      <c r="AR1923">
        <v>10324.92</v>
      </c>
      <c r="AS1923">
        <v>2518</v>
      </c>
      <c r="AT1923">
        <v>98.44</v>
      </c>
      <c r="AU1923">
        <v>39.340000000000003</v>
      </c>
      <c r="AV1923">
        <v>0.82040000000000002</v>
      </c>
      <c r="AW1923">
        <v>95</v>
      </c>
      <c r="AX1923">
        <v>79</v>
      </c>
      <c r="AY1923">
        <v>76</v>
      </c>
      <c r="AZ1923">
        <v>154</v>
      </c>
      <c r="BA1923">
        <v>194</v>
      </c>
      <c r="BB1923">
        <v>2.21</v>
      </c>
      <c r="BC1923" t="s">
        <v>248</v>
      </c>
      <c r="BD1923">
        <v>0</v>
      </c>
    </row>
    <row r="1924" spans="1:56" x14ac:dyDescent="0.25">
      <c r="A1924">
        <v>2741</v>
      </c>
      <c r="B1924">
        <v>15124</v>
      </c>
      <c r="C1924" t="s">
        <v>17</v>
      </c>
      <c r="D1924" s="1">
        <v>40235.450694444444</v>
      </c>
      <c r="E1924" s="1">
        <v>40864.42291666667</v>
      </c>
      <c r="F1924">
        <v>23</v>
      </c>
      <c r="G1924">
        <v>4</v>
      </c>
      <c r="H1924">
        <v>30</v>
      </c>
      <c r="I1924">
        <v>462</v>
      </c>
      <c r="J1924">
        <v>450.82</v>
      </c>
      <c r="K1924">
        <v>112.71</v>
      </c>
      <c r="L1924">
        <v>4</v>
      </c>
      <c r="M1924">
        <v>3</v>
      </c>
      <c r="N1924">
        <v>2</v>
      </c>
      <c r="O1924" t="s">
        <v>76</v>
      </c>
      <c r="P1924">
        <v>9</v>
      </c>
      <c r="Q1924" t="s">
        <v>24</v>
      </c>
      <c r="T1924">
        <v>14301</v>
      </c>
      <c r="U1924" t="s">
        <v>17</v>
      </c>
      <c r="V1924" t="s">
        <v>22</v>
      </c>
      <c r="W1924">
        <v>118</v>
      </c>
      <c r="X1924">
        <v>4</v>
      </c>
      <c r="Y1924">
        <v>1992.18</v>
      </c>
      <c r="Z1924">
        <v>640.14</v>
      </c>
      <c r="AA1924">
        <v>0</v>
      </c>
      <c r="AB1924">
        <v>-640.14</v>
      </c>
      <c r="AC1924">
        <v>-100</v>
      </c>
      <c r="AD1924" t="s">
        <v>201</v>
      </c>
      <c r="AE1924">
        <v>640.14</v>
      </c>
      <c r="AF1924">
        <v>1.8</v>
      </c>
      <c r="AG1924" t="s">
        <v>203</v>
      </c>
      <c r="AH1924" t="s">
        <v>193</v>
      </c>
      <c r="AJ1924" t="s">
        <v>4105</v>
      </c>
      <c r="AK1924" t="s">
        <v>4106</v>
      </c>
      <c r="AL1924" t="s">
        <v>242</v>
      </c>
      <c r="AM1924" t="s">
        <v>385</v>
      </c>
      <c r="AN1924" t="s">
        <v>386</v>
      </c>
      <c r="AO1924" t="s">
        <v>283</v>
      </c>
      <c r="AP1924" t="s">
        <v>246</v>
      </c>
      <c r="AQ1924" t="s">
        <v>247</v>
      </c>
      <c r="AR1924">
        <v>32609.32</v>
      </c>
      <c r="AS1924">
        <v>7671</v>
      </c>
      <c r="AT1924">
        <v>92.19</v>
      </c>
      <c r="AU1924">
        <v>119.86</v>
      </c>
      <c r="AV1924">
        <v>0.86960000000000004</v>
      </c>
      <c r="AW1924">
        <v>95</v>
      </c>
      <c r="AX1924">
        <v>240</v>
      </c>
      <c r="AY1924">
        <v>243</v>
      </c>
      <c r="AZ1924">
        <v>483</v>
      </c>
      <c r="BA1924">
        <v>603</v>
      </c>
      <c r="BB1924">
        <v>0.84</v>
      </c>
      <c r="BC1924" t="s">
        <v>248</v>
      </c>
      <c r="BD1924">
        <v>0</v>
      </c>
    </row>
    <row r="1925" spans="1:56" x14ac:dyDescent="0.25">
      <c r="A1925">
        <v>477</v>
      </c>
      <c r="B1925">
        <v>12831</v>
      </c>
      <c r="C1925" t="s">
        <v>17</v>
      </c>
      <c r="D1925" s="1">
        <v>40423.665277777778</v>
      </c>
      <c r="E1925" s="1">
        <v>40624.543055555558</v>
      </c>
      <c r="F1925">
        <v>263</v>
      </c>
      <c r="G1925">
        <v>3</v>
      </c>
      <c r="H1925">
        <v>16</v>
      </c>
      <c r="I1925">
        <v>303</v>
      </c>
      <c r="J1925">
        <v>451.11</v>
      </c>
      <c r="K1925">
        <v>150.37</v>
      </c>
      <c r="L1925">
        <v>2</v>
      </c>
      <c r="M1925">
        <v>3</v>
      </c>
      <c r="N1925">
        <v>2</v>
      </c>
      <c r="O1925" t="s">
        <v>74</v>
      </c>
      <c r="P1925">
        <v>7</v>
      </c>
      <c r="Q1925" t="s">
        <v>29</v>
      </c>
      <c r="T1925">
        <v>14302</v>
      </c>
      <c r="U1925" t="s">
        <v>17</v>
      </c>
      <c r="V1925" t="s">
        <v>29</v>
      </c>
      <c r="W1925">
        <v>431</v>
      </c>
      <c r="X1925">
        <v>3</v>
      </c>
      <c r="Y1925">
        <v>742.9</v>
      </c>
      <c r="Z1925">
        <v>0</v>
      </c>
      <c r="AA1925">
        <v>0</v>
      </c>
      <c r="AB1925">
        <v>0</v>
      </c>
      <c r="AD1925" t="s">
        <v>191</v>
      </c>
      <c r="AE1925">
        <v>0</v>
      </c>
      <c r="AF1925">
        <v>0</v>
      </c>
      <c r="AG1925" t="s">
        <v>198</v>
      </c>
      <c r="AH1925" t="s">
        <v>199</v>
      </c>
      <c r="AJ1925" t="s">
        <v>4107</v>
      </c>
      <c r="AK1925" t="s">
        <v>4108</v>
      </c>
      <c r="AL1925" t="s">
        <v>242</v>
      </c>
      <c r="AM1925" t="s">
        <v>243</v>
      </c>
      <c r="AN1925" t="s">
        <v>244</v>
      </c>
      <c r="AO1925" t="s">
        <v>283</v>
      </c>
      <c r="AP1925" t="s">
        <v>246</v>
      </c>
      <c r="AQ1925" t="s">
        <v>247</v>
      </c>
      <c r="AR1925">
        <v>36543.769999999997</v>
      </c>
      <c r="AS1925">
        <v>9234</v>
      </c>
      <c r="AT1925">
        <v>98.44</v>
      </c>
      <c r="AU1925">
        <v>144.28</v>
      </c>
      <c r="AV1925">
        <v>1.1045</v>
      </c>
      <c r="AW1925">
        <v>95</v>
      </c>
      <c r="AX1925">
        <v>289</v>
      </c>
      <c r="AY1925">
        <v>371</v>
      </c>
      <c r="AZ1925">
        <v>660</v>
      </c>
      <c r="BA1925">
        <v>804</v>
      </c>
      <c r="BB1925">
        <v>0.9</v>
      </c>
      <c r="BC1925" t="s">
        <v>248</v>
      </c>
      <c r="BD1925">
        <v>0</v>
      </c>
    </row>
    <row r="1926" spans="1:56" x14ac:dyDescent="0.25">
      <c r="A1926">
        <v>16</v>
      </c>
      <c r="B1926">
        <v>12361</v>
      </c>
      <c r="C1926" t="s">
        <v>32</v>
      </c>
      <c r="D1926" s="1">
        <v>40204.609027777777</v>
      </c>
      <c r="E1926" s="1">
        <v>40599.57708333333</v>
      </c>
      <c r="F1926">
        <v>288</v>
      </c>
      <c r="G1926">
        <v>4</v>
      </c>
      <c r="H1926">
        <v>17</v>
      </c>
      <c r="I1926">
        <v>231</v>
      </c>
      <c r="J1926">
        <v>451.25</v>
      </c>
      <c r="K1926">
        <v>112.81</v>
      </c>
      <c r="L1926">
        <v>2</v>
      </c>
      <c r="M1926">
        <v>4</v>
      </c>
      <c r="N1926">
        <v>2</v>
      </c>
      <c r="O1926" t="s">
        <v>80</v>
      </c>
      <c r="P1926">
        <v>8</v>
      </c>
      <c r="Q1926" t="s">
        <v>40</v>
      </c>
      <c r="T1926">
        <v>14303</v>
      </c>
      <c r="U1926" t="s">
        <v>17</v>
      </c>
      <c r="V1926" t="s">
        <v>22</v>
      </c>
      <c r="W1926">
        <v>408</v>
      </c>
      <c r="X1926">
        <v>2</v>
      </c>
      <c r="Y1926">
        <v>277.94</v>
      </c>
      <c r="Z1926">
        <v>0</v>
      </c>
      <c r="AA1926">
        <v>0</v>
      </c>
      <c r="AB1926">
        <v>0</v>
      </c>
      <c r="AD1926" t="s">
        <v>191</v>
      </c>
      <c r="AE1926">
        <v>0</v>
      </c>
      <c r="AF1926">
        <v>0</v>
      </c>
      <c r="AG1926" t="s">
        <v>198</v>
      </c>
      <c r="AH1926" t="s">
        <v>199</v>
      </c>
      <c r="AJ1926" t="s">
        <v>4109</v>
      </c>
      <c r="AK1926" t="s">
        <v>4110</v>
      </c>
      <c r="AL1926" t="s">
        <v>242</v>
      </c>
      <c r="AM1926" t="s">
        <v>243</v>
      </c>
      <c r="AN1926" t="s">
        <v>244</v>
      </c>
      <c r="AO1926" t="s">
        <v>283</v>
      </c>
      <c r="AP1926" t="s">
        <v>246</v>
      </c>
      <c r="AQ1926" t="s">
        <v>247</v>
      </c>
      <c r="AR1926">
        <v>24257.31</v>
      </c>
      <c r="AS1926">
        <v>6215</v>
      </c>
      <c r="AT1926">
        <v>98.44</v>
      </c>
      <c r="AU1926">
        <v>97.11</v>
      </c>
      <c r="AV1926">
        <v>1.1331</v>
      </c>
      <c r="AW1926">
        <v>95</v>
      </c>
      <c r="AX1926">
        <v>195</v>
      </c>
      <c r="AY1926">
        <v>256</v>
      </c>
      <c r="AZ1926">
        <v>451</v>
      </c>
      <c r="BA1926">
        <v>548</v>
      </c>
      <c r="BB1926">
        <v>0.85</v>
      </c>
      <c r="BC1926" t="s">
        <v>248</v>
      </c>
      <c r="BD1926">
        <v>0</v>
      </c>
    </row>
    <row r="1927" spans="1:56" x14ac:dyDescent="0.25">
      <c r="A1927">
        <v>3570</v>
      </c>
      <c r="B1927">
        <v>15961</v>
      </c>
      <c r="C1927" t="s">
        <v>17</v>
      </c>
      <c r="D1927" s="1">
        <v>40507.665972222225</v>
      </c>
      <c r="E1927" s="1">
        <v>40507.665972222225</v>
      </c>
      <c r="F1927">
        <v>380</v>
      </c>
      <c r="G1927">
        <v>1</v>
      </c>
      <c r="H1927">
        <v>42</v>
      </c>
      <c r="I1927">
        <v>154</v>
      </c>
      <c r="J1927">
        <v>451.29</v>
      </c>
      <c r="K1927">
        <v>451.29</v>
      </c>
      <c r="L1927">
        <v>2</v>
      </c>
      <c r="M1927">
        <v>1</v>
      </c>
      <c r="N1927">
        <v>2</v>
      </c>
      <c r="O1927" t="s">
        <v>68</v>
      </c>
      <c r="P1927">
        <v>5</v>
      </c>
      <c r="Q1927" t="s">
        <v>19</v>
      </c>
      <c r="T1927">
        <v>14304</v>
      </c>
      <c r="U1927" t="s">
        <v>17</v>
      </c>
      <c r="V1927" t="s">
        <v>40</v>
      </c>
      <c r="W1927">
        <v>223</v>
      </c>
      <c r="X1927">
        <v>3</v>
      </c>
      <c r="Y1927">
        <v>1725.01</v>
      </c>
      <c r="Z1927">
        <v>0</v>
      </c>
      <c r="AA1927">
        <v>0</v>
      </c>
      <c r="AB1927">
        <v>0</v>
      </c>
      <c r="AD1927" t="s">
        <v>191</v>
      </c>
      <c r="AE1927">
        <v>0</v>
      </c>
      <c r="AF1927">
        <v>11.66</v>
      </c>
      <c r="AG1927" t="s">
        <v>192</v>
      </c>
      <c r="AH1927" t="s">
        <v>193</v>
      </c>
      <c r="AJ1927" t="s">
        <v>4111</v>
      </c>
      <c r="AK1927" t="s">
        <v>4112</v>
      </c>
      <c r="AL1927" t="s">
        <v>242</v>
      </c>
      <c r="AM1927" t="s">
        <v>243</v>
      </c>
      <c r="AN1927" t="s">
        <v>244</v>
      </c>
      <c r="AO1927" t="s">
        <v>283</v>
      </c>
      <c r="AP1927" t="s">
        <v>246</v>
      </c>
      <c r="AQ1927" t="s">
        <v>247</v>
      </c>
      <c r="AR1927">
        <v>11864</v>
      </c>
      <c r="AS1927">
        <v>2999</v>
      </c>
      <c r="AT1927">
        <v>96.88</v>
      </c>
      <c r="AU1927">
        <v>46.86</v>
      </c>
      <c r="AV1927">
        <v>1.0334000000000001</v>
      </c>
      <c r="AW1927">
        <v>95</v>
      </c>
      <c r="AX1927">
        <v>94</v>
      </c>
      <c r="AY1927">
        <v>113</v>
      </c>
      <c r="AZ1927">
        <v>207</v>
      </c>
      <c r="BA1927">
        <v>254</v>
      </c>
      <c r="BB1927">
        <v>1.1499999999999999</v>
      </c>
      <c r="BC1927" t="s">
        <v>248</v>
      </c>
      <c r="BD1927">
        <v>0</v>
      </c>
    </row>
    <row r="1928" spans="1:56" x14ac:dyDescent="0.25">
      <c r="A1928">
        <v>5619</v>
      </c>
      <c r="B1928">
        <v>18031</v>
      </c>
      <c r="C1928" t="s">
        <v>17</v>
      </c>
      <c r="D1928" s="1">
        <v>40508.458333333336</v>
      </c>
      <c r="E1928" s="1">
        <v>40508.458333333336</v>
      </c>
      <c r="F1928">
        <v>379</v>
      </c>
      <c r="G1928">
        <v>1</v>
      </c>
      <c r="H1928">
        <v>49</v>
      </c>
      <c r="I1928">
        <v>298</v>
      </c>
      <c r="J1928">
        <v>451.3</v>
      </c>
      <c r="K1928">
        <v>451.3</v>
      </c>
      <c r="L1928">
        <v>2</v>
      </c>
      <c r="M1928">
        <v>1</v>
      </c>
      <c r="N1928">
        <v>2</v>
      </c>
      <c r="O1928" t="s">
        <v>68</v>
      </c>
      <c r="P1928">
        <v>5</v>
      </c>
      <c r="Q1928" t="s">
        <v>19</v>
      </c>
      <c r="T1928">
        <v>14305</v>
      </c>
      <c r="U1928" t="s">
        <v>17</v>
      </c>
      <c r="V1928" t="s">
        <v>22</v>
      </c>
      <c r="W1928">
        <v>72</v>
      </c>
      <c r="X1928">
        <v>3</v>
      </c>
      <c r="Y1928">
        <v>1858.96</v>
      </c>
      <c r="Z1928">
        <v>1048.45</v>
      </c>
      <c r="AA1928">
        <v>810.51</v>
      </c>
      <c r="AB1928">
        <v>-237.94</v>
      </c>
      <c r="AC1928">
        <v>-22.69</v>
      </c>
      <c r="AD1928" t="s">
        <v>204</v>
      </c>
      <c r="AE1928">
        <v>237.94</v>
      </c>
      <c r="AF1928">
        <v>2.97</v>
      </c>
      <c r="AG1928" t="s">
        <v>198</v>
      </c>
      <c r="AH1928" t="s">
        <v>199</v>
      </c>
      <c r="AJ1928" t="s">
        <v>4113</v>
      </c>
      <c r="AK1928" t="s">
        <v>4114</v>
      </c>
      <c r="AL1928" t="s">
        <v>242</v>
      </c>
      <c r="AM1928" t="s">
        <v>385</v>
      </c>
      <c r="AN1928" t="s">
        <v>386</v>
      </c>
      <c r="AO1928" t="s">
        <v>283</v>
      </c>
      <c r="AP1928" t="s">
        <v>246</v>
      </c>
      <c r="AQ1928" t="s">
        <v>247</v>
      </c>
      <c r="AR1928">
        <v>14867.27</v>
      </c>
      <c r="AS1928">
        <v>3702</v>
      </c>
      <c r="AT1928">
        <v>98.44</v>
      </c>
      <c r="AU1928">
        <v>57.84</v>
      </c>
      <c r="AV1928">
        <v>0.91649999999999998</v>
      </c>
      <c r="AW1928">
        <v>95</v>
      </c>
      <c r="AX1928">
        <v>116</v>
      </c>
      <c r="AY1928">
        <v>124</v>
      </c>
      <c r="AZ1928">
        <v>240</v>
      </c>
      <c r="BA1928">
        <v>297</v>
      </c>
      <c r="BB1928">
        <v>1.54</v>
      </c>
      <c r="BC1928" t="s">
        <v>248</v>
      </c>
      <c r="BD1928">
        <v>0</v>
      </c>
    </row>
    <row r="1929" spans="1:56" x14ac:dyDescent="0.25">
      <c r="A1929">
        <v>5688</v>
      </c>
      <c r="B1929">
        <v>18100</v>
      </c>
      <c r="C1929" t="s">
        <v>17</v>
      </c>
      <c r="D1929" s="1">
        <v>40336.59652777778</v>
      </c>
      <c r="E1929" s="1">
        <v>40336.59652777778</v>
      </c>
      <c r="F1929">
        <v>551</v>
      </c>
      <c r="G1929">
        <v>1</v>
      </c>
      <c r="H1929">
        <v>30</v>
      </c>
      <c r="I1929">
        <v>440</v>
      </c>
      <c r="J1929">
        <v>451.56</v>
      </c>
      <c r="K1929">
        <v>451.56</v>
      </c>
      <c r="L1929">
        <v>1</v>
      </c>
      <c r="M1929">
        <v>1</v>
      </c>
      <c r="N1929">
        <v>2</v>
      </c>
      <c r="O1929" t="s">
        <v>65</v>
      </c>
      <c r="P1929">
        <v>4</v>
      </c>
      <c r="Q1929" t="s">
        <v>19</v>
      </c>
      <c r="T1929">
        <v>14306</v>
      </c>
      <c r="U1929" t="s">
        <v>17</v>
      </c>
      <c r="V1929" t="s">
        <v>129</v>
      </c>
      <c r="W1929">
        <v>52</v>
      </c>
      <c r="X1929">
        <v>6</v>
      </c>
      <c r="Y1929">
        <v>3151.4</v>
      </c>
      <c r="Z1929">
        <v>0</v>
      </c>
      <c r="AA1929">
        <v>2093.3200000000002</v>
      </c>
      <c r="AB1929">
        <v>2093.3200000000002</v>
      </c>
      <c r="AD1929" t="s">
        <v>197</v>
      </c>
      <c r="AE1929">
        <v>0</v>
      </c>
      <c r="AF1929">
        <v>0.31</v>
      </c>
      <c r="AG1929" t="s">
        <v>198</v>
      </c>
      <c r="AH1929" t="s">
        <v>196</v>
      </c>
      <c r="AJ1929" t="s">
        <v>4115</v>
      </c>
      <c r="AK1929" t="s">
        <v>4116</v>
      </c>
      <c r="AL1929" t="s">
        <v>276</v>
      </c>
      <c r="AM1929" t="s">
        <v>243</v>
      </c>
      <c r="AN1929" t="s">
        <v>277</v>
      </c>
      <c r="AO1929" t="s">
        <v>245</v>
      </c>
      <c r="AP1929" t="s">
        <v>278</v>
      </c>
      <c r="AQ1929" t="s">
        <v>247</v>
      </c>
      <c r="AR1929">
        <v>3965.62</v>
      </c>
      <c r="AS1929">
        <v>2958</v>
      </c>
      <c r="AT1929">
        <v>56.92</v>
      </c>
      <c r="AU1929">
        <v>45.51</v>
      </c>
      <c r="AV1929">
        <v>1.6871</v>
      </c>
      <c r="AW1929">
        <v>95</v>
      </c>
      <c r="AX1929">
        <v>92</v>
      </c>
      <c r="AY1929">
        <v>179</v>
      </c>
      <c r="AZ1929">
        <v>270</v>
      </c>
      <c r="BA1929">
        <v>316</v>
      </c>
      <c r="BB1929">
        <v>1.1399999999999999</v>
      </c>
      <c r="BC1929" t="s">
        <v>278</v>
      </c>
      <c r="BD1929">
        <v>0</v>
      </c>
    </row>
    <row r="1930" spans="1:56" x14ac:dyDescent="0.25">
      <c r="A1930">
        <v>1329</v>
      </c>
      <c r="B1930">
        <v>13698</v>
      </c>
      <c r="C1930" t="s">
        <v>17</v>
      </c>
      <c r="D1930" s="1">
        <v>40205.376388888886</v>
      </c>
      <c r="E1930" s="1">
        <v>40290.494444444441</v>
      </c>
      <c r="F1930">
        <v>597</v>
      </c>
      <c r="G1930">
        <v>2</v>
      </c>
      <c r="H1930">
        <v>31</v>
      </c>
      <c r="I1930">
        <v>227</v>
      </c>
      <c r="J1930">
        <v>451.73</v>
      </c>
      <c r="K1930">
        <v>225.87</v>
      </c>
      <c r="L1930">
        <v>1</v>
      </c>
      <c r="M1930">
        <v>3</v>
      </c>
      <c r="N1930">
        <v>2</v>
      </c>
      <c r="O1930" t="s">
        <v>72</v>
      </c>
      <c r="P1930">
        <v>6</v>
      </c>
      <c r="Q1930" t="s">
        <v>29</v>
      </c>
      <c r="T1930">
        <v>14307</v>
      </c>
      <c r="U1930" t="s">
        <v>17</v>
      </c>
      <c r="V1930" t="s">
        <v>96</v>
      </c>
      <c r="W1930">
        <v>89</v>
      </c>
      <c r="X1930">
        <v>10</v>
      </c>
      <c r="Y1930">
        <v>4287.92</v>
      </c>
      <c r="Z1930">
        <v>612.91</v>
      </c>
      <c r="AA1930">
        <v>687.83</v>
      </c>
      <c r="AB1930">
        <v>74.92</v>
      </c>
      <c r="AC1930">
        <v>12.22</v>
      </c>
      <c r="AD1930" t="s">
        <v>202</v>
      </c>
      <c r="AE1930">
        <v>0</v>
      </c>
      <c r="AF1930">
        <v>0.19</v>
      </c>
      <c r="AG1930" t="s">
        <v>198</v>
      </c>
      <c r="AH1930" t="s">
        <v>196</v>
      </c>
      <c r="AJ1930" t="s">
        <v>4117</v>
      </c>
      <c r="AK1930" t="s">
        <v>4118</v>
      </c>
      <c r="AL1930" t="s">
        <v>242</v>
      </c>
      <c r="AM1930" t="s">
        <v>243</v>
      </c>
      <c r="AN1930" t="s">
        <v>244</v>
      </c>
      <c r="AO1930" t="s">
        <v>245</v>
      </c>
      <c r="AP1930" t="s">
        <v>246</v>
      </c>
      <c r="AQ1930" t="s">
        <v>247</v>
      </c>
      <c r="AR1930">
        <v>5001.84</v>
      </c>
      <c r="AS1930">
        <v>3773</v>
      </c>
      <c r="AT1930">
        <v>64.62</v>
      </c>
      <c r="AU1930">
        <v>58.05</v>
      </c>
      <c r="AV1930">
        <v>1.6059000000000001</v>
      </c>
      <c r="AW1930">
        <v>95</v>
      </c>
      <c r="AX1930">
        <v>117</v>
      </c>
      <c r="AY1930">
        <v>217</v>
      </c>
      <c r="AZ1930">
        <v>333</v>
      </c>
      <c r="BA1930">
        <v>392</v>
      </c>
      <c r="BB1930">
        <v>0</v>
      </c>
      <c r="BC1930" t="s">
        <v>248</v>
      </c>
      <c r="BD1930">
        <v>0</v>
      </c>
    </row>
    <row r="1931" spans="1:56" x14ac:dyDescent="0.25">
      <c r="A1931">
        <v>462</v>
      </c>
      <c r="B1931">
        <v>12816</v>
      </c>
      <c r="C1931" t="s">
        <v>38</v>
      </c>
      <c r="D1931" s="1">
        <v>40710.558333333334</v>
      </c>
      <c r="E1931" s="1">
        <v>40791.52847222222</v>
      </c>
      <c r="F1931">
        <v>96</v>
      </c>
      <c r="G1931">
        <v>2</v>
      </c>
      <c r="H1931">
        <v>26</v>
      </c>
      <c r="I1931">
        <v>125</v>
      </c>
      <c r="J1931">
        <v>452.2</v>
      </c>
      <c r="K1931">
        <v>226.1</v>
      </c>
      <c r="L1931">
        <v>3</v>
      </c>
      <c r="M1931">
        <v>2</v>
      </c>
      <c r="N1931">
        <v>2</v>
      </c>
      <c r="O1931" t="s">
        <v>66</v>
      </c>
      <c r="P1931">
        <v>7</v>
      </c>
      <c r="Q1931" t="s">
        <v>22</v>
      </c>
      <c r="T1931">
        <v>14309</v>
      </c>
      <c r="U1931" t="s">
        <v>17</v>
      </c>
      <c r="V1931" t="s">
        <v>129</v>
      </c>
      <c r="W1931">
        <v>9</v>
      </c>
      <c r="X1931">
        <v>11</v>
      </c>
      <c r="Y1931">
        <v>3780.81</v>
      </c>
      <c r="Z1931">
        <v>501.14</v>
      </c>
      <c r="AA1931">
        <v>718.83</v>
      </c>
      <c r="AB1931">
        <v>217.69</v>
      </c>
      <c r="AC1931">
        <v>43.44</v>
      </c>
      <c r="AD1931" t="s">
        <v>194</v>
      </c>
      <c r="AE1931">
        <v>0</v>
      </c>
      <c r="AF1931">
        <v>0.87</v>
      </c>
      <c r="AG1931" t="s">
        <v>195</v>
      </c>
      <c r="AH1931" t="s">
        <v>196</v>
      </c>
      <c r="AJ1931" t="s">
        <v>4119</v>
      </c>
      <c r="AK1931" t="s">
        <v>4120</v>
      </c>
      <c r="AL1931" t="s">
        <v>242</v>
      </c>
      <c r="AM1931" t="s">
        <v>243</v>
      </c>
      <c r="AN1931" t="s">
        <v>244</v>
      </c>
      <c r="AO1931" t="s">
        <v>245</v>
      </c>
      <c r="AP1931" t="s">
        <v>246</v>
      </c>
      <c r="AQ1931" t="s">
        <v>247</v>
      </c>
      <c r="AR1931">
        <v>4425.49</v>
      </c>
      <c r="AS1931">
        <v>3441</v>
      </c>
      <c r="AT1931">
        <v>61.54</v>
      </c>
      <c r="AU1931">
        <v>52.94</v>
      </c>
      <c r="AV1931">
        <v>1.4410000000000001</v>
      </c>
      <c r="AW1931">
        <v>95</v>
      </c>
      <c r="AX1931">
        <v>106</v>
      </c>
      <c r="AY1931">
        <v>178</v>
      </c>
      <c r="AZ1931">
        <v>284</v>
      </c>
      <c r="BA1931">
        <v>337</v>
      </c>
      <c r="BB1931">
        <v>0.57999999999999996</v>
      </c>
      <c r="BC1931" t="s">
        <v>248</v>
      </c>
      <c r="BD1931">
        <v>0</v>
      </c>
    </row>
    <row r="1932" spans="1:56" x14ac:dyDescent="0.25">
      <c r="A1932">
        <v>4401</v>
      </c>
      <c r="B1932">
        <v>16799</v>
      </c>
      <c r="C1932" t="s">
        <v>17</v>
      </c>
      <c r="D1932" s="1">
        <v>40433.531944444447</v>
      </c>
      <c r="E1932" s="1">
        <v>40454.602777777778</v>
      </c>
      <c r="F1932">
        <v>433</v>
      </c>
      <c r="G1932">
        <v>2</v>
      </c>
      <c r="H1932">
        <v>81</v>
      </c>
      <c r="I1932">
        <v>162</v>
      </c>
      <c r="J1932">
        <v>452.78</v>
      </c>
      <c r="K1932">
        <v>226.39</v>
      </c>
      <c r="L1932">
        <v>1</v>
      </c>
      <c r="M1932">
        <v>3</v>
      </c>
      <c r="N1932">
        <v>2</v>
      </c>
      <c r="O1932" t="s">
        <v>72</v>
      </c>
      <c r="P1932">
        <v>6</v>
      </c>
      <c r="Q1932" t="s">
        <v>29</v>
      </c>
      <c r="T1932">
        <v>14310</v>
      </c>
      <c r="U1932" t="s">
        <v>17</v>
      </c>
      <c r="V1932" t="s">
        <v>19</v>
      </c>
      <c r="W1932">
        <v>433</v>
      </c>
      <c r="X1932">
        <v>1</v>
      </c>
      <c r="Y1932">
        <v>492.1</v>
      </c>
      <c r="Z1932">
        <v>0</v>
      </c>
      <c r="AA1932">
        <v>0</v>
      </c>
      <c r="AB1932">
        <v>0</v>
      </c>
      <c r="AD1932" t="s">
        <v>191</v>
      </c>
      <c r="AE1932">
        <v>0</v>
      </c>
      <c r="AF1932">
        <v>0</v>
      </c>
      <c r="AG1932" t="s">
        <v>198</v>
      </c>
      <c r="AH1932" t="s">
        <v>196</v>
      </c>
      <c r="AJ1932" t="s">
        <v>4121</v>
      </c>
      <c r="AK1932" t="s">
        <v>4122</v>
      </c>
      <c r="AL1932" t="s">
        <v>242</v>
      </c>
      <c r="AM1932" t="s">
        <v>243</v>
      </c>
      <c r="AN1932" t="s">
        <v>244</v>
      </c>
      <c r="AO1932" t="s">
        <v>245</v>
      </c>
      <c r="AP1932" t="s">
        <v>246</v>
      </c>
      <c r="AQ1932" t="s">
        <v>247</v>
      </c>
      <c r="AR1932">
        <v>26763.75</v>
      </c>
      <c r="AS1932">
        <v>9772</v>
      </c>
      <c r="AT1932">
        <v>67.69</v>
      </c>
      <c r="AU1932">
        <v>150.34</v>
      </c>
      <c r="AV1932">
        <v>1.9066000000000001</v>
      </c>
      <c r="AW1932">
        <v>95</v>
      </c>
      <c r="AX1932">
        <v>301</v>
      </c>
      <c r="AY1932">
        <v>667</v>
      </c>
      <c r="AZ1932">
        <v>968</v>
      </c>
      <c r="BA1932">
        <v>1118</v>
      </c>
      <c r="BB1932">
        <v>0.31</v>
      </c>
      <c r="BC1932" t="s">
        <v>248</v>
      </c>
      <c r="BD1932">
        <v>0</v>
      </c>
    </row>
    <row r="1933" spans="1:56" x14ac:dyDescent="0.25">
      <c r="A1933">
        <v>1812</v>
      </c>
      <c r="B1933">
        <v>14184</v>
      </c>
      <c r="C1933" t="s">
        <v>17</v>
      </c>
      <c r="D1933" s="1">
        <v>40820.529861111114</v>
      </c>
      <c r="E1933" s="1">
        <v>40820.529861111114</v>
      </c>
      <c r="F1933">
        <v>67</v>
      </c>
      <c r="G1933">
        <v>1</v>
      </c>
      <c r="H1933">
        <v>24</v>
      </c>
      <c r="I1933">
        <v>127</v>
      </c>
      <c r="J1933">
        <v>452.89</v>
      </c>
      <c r="K1933">
        <v>452.89</v>
      </c>
      <c r="L1933">
        <v>3</v>
      </c>
      <c r="M1933">
        <v>2</v>
      </c>
      <c r="N1933">
        <v>2</v>
      </c>
      <c r="O1933" t="s">
        <v>66</v>
      </c>
      <c r="P1933">
        <v>7</v>
      </c>
      <c r="Q1933" t="s">
        <v>22</v>
      </c>
      <c r="T1933">
        <v>14311</v>
      </c>
      <c r="U1933" t="s">
        <v>17</v>
      </c>
      <c r="V1933" t="s">
        <v>22</v>
      </c>
      <c r="W1933">
        <v>243</v>
      </c>
      <c r="X1933">
        <v>2</v>
      </c>
      <c r="Y1933">
        <v>516.45000000000005</v>
      </c>
      <c r="Z1933">
        <v>0</v>
      </c>
      <c r="AA1933">
        <v>0</v>
      </c>
      <c r="AB1933">
        <v>0</v>
      </c>
      <c r="AD1933" t="s">
        <v>191</v>
      </c>
      <c r="AE1933">
        <v>0</v>
      </c>
      <c r="AF1933">
        <v>15.6</v>
      </c>
      <c r="AG1933" t="s">
        <v>192</v>
      </c>
      <c r="AH1933" t="s">
        <v>199</v>
      </c>
      <c r="AJ1933" t="s">
        <v>4123</v>
      </c>
      <c r="AK1933" t="s">
        <v>4124</v>
      </c>
      <c r="AL1933" t="s">
        <v>276</v>
      </c>
      <c r="AM1933" t="s">
        <v>243</v>
      </c>
      <c r="AN1933" t="s">
        <v>277</v>
      </c>
      <c r="AO1933" t="s">
        <v>245</v>
      </c>
      <c r="AP1933" t="s">
        <v>278</v>
      </c>
      <c r="AQ1933" t="s">
        <v>247</v>
      </c>
      <c r="AR1933">
        <v>2541.38</v>
      </c>
      <c r="AS1933">
        <v>1434</v>
      </c>
      <c r="AT1933">
        <v>58.46</v>
      </c>
      <c r="AU1933">
        <v>22.06</v>
      </c>
      <c r="AV1933">
        <v>1.6243000000000001</v>
      </c>
      <c r="AW1933">
        <v>95</v>
      </c>
      <c r="AX1933">
        <v>45</v>
      </c>
      <c r="AY1933">
        <v>84</v>
      </c>
      <c r="AZ1933">
        <v>128</v>
      </c>
      <c r="BA1933">
        <v>150</v>
      </c>
      <c r="BB1933">
        <v>0</v>
      </c>
      <c r="BC1933" t="s">
        <v>278</v>
      </c>
      <c r="BD1933">
        <v>0</v>
      </c>
    </row>
    <row r="1934" spans="1:56" x14ac:dyDescent="0.25">
      <c r="A1934">
        <v>4086</v>
      </c>
      <c r="B1934">
        <v>16481</v>
      </c>
      <c r="C1934" t="s">
        <v>17</v>
      </c>
      <c r="D1934" s="1">
        <v>40204.54791666667</v>
      </c>
      <c r="E1934" s="1">
        <v>40204.54791666667</v>
      </c>
      <c r="F1934">
        <v>683</v>
      </c>
      <c r="G1934">
        <v>1</v>
      </c>
      <c r="H1934">
        <v>16</v>
      </c>
      <c r="I1934">
        <v>201</v>
      </c>
      <c r="J1934">
        <v>453.38</v>
      </c>
      <c r="K1934">
        <v>453.38</v>
      </c>
      <c r="L1934">
        <v>1</v>
      </c>
      <c r="M1934">
        <v>1</v>
      </c>
      <c r="N1934">
        <v>2</v>
      </c>
      <c r="O1934" t="s">
        <v>65</v>
      </c>
      <c r="P1934">
        <v>4</v>
      </c>
      <c r="Q1934" t="s">
        <v>19</v>
      </c>
      <c r="T1934">
        <v>14312</v>
      </c>
      <c r="U1934" t="s">
        <v>17</v>
      </c>
      <c r="V1934" t="s">
        <v>129</v>
      </c>
      <c r="W1934">
        <v>47</v>
      </c>
      <c r="X1934">
        <v>11</v>
      </c>
      <c r="Y1934">
        <v>3090.29</v>
      </c>
      <c r="Z1934">
        <v>192.6</v>
      </c>
      <c r="AA1934">
        <v>564.4</v>
      </c>
      <c r="AB1934">
        <v>371.8</v>
      </c>
      <c r="AC1934">
        <v>193.04</v>
      </c>
      <c r="AD1934" t="s">
        <v>194</v>
      </c>
      <c r="AE1934">
        <v>0</v>
      </c>
      <c r="AF1934">
        <v>0</v>
      </c>
      <c r="AG1934" t="s">
        <v>195</v>
      </c>
      <c r="AH1934" t="s">
        <v>196</v>
      </c>
      <c r="AJ1934" t="s">
        <v>4125</v>
      </c>
      <c r="AK1934" t="s">
        <v>4126</v>
      </c>
      <c r="AL1934" t="s">
        <v>242</v>
      </c>
      <c r="AM1934" t="s">
        <v>243</v>
      </c>
      <c r="AN1934" t="s">
        <v>244</v>
      </c>
      <c r="AO1934" t="s">
        <v>245</v>
      </c>
      <c r="AP1934" t="s">
        <v>246</v>
      </c>
      <c r="AQ1934" t="s">
        <v>247</v>
      </c>
      <c r="AR1934">
        <v>4538.28</v>
      </c>
      <c r="AS1934">
        <v>2527</v>
      </c>
      <c r="AT1934">
        <v>70.77</v>
      </c>
      <c r="AU1934">
        <v>38.880000000000003</v>
      </c>
      <c r="AV1934">
        <v>1.3764000000000001</v>
      </c>
      <c r="AW1934">
        <v>95</v>
      </c>
      <c r="AX1934">
        <v>78</v>
      </c>
      <c r="AY1934">
        <v>125</v>
      </c>
      <c r="AZ1934">
        <v>203</v>
      </c>
      <c r="BA1934">
        <v>242</v>
      </c>
      <c r="BB1934">
        <v>0.9</v>
      </c>
      <c r="BC1934" t="s">
        <v>248</v>
      </c>
      <c r="BD1934">
        <v>0</v>
      </c>
    </row>
    <row r="1935" spans="1:56" x14ac:dyDescent="0.25">
      <c r="A1935">
        <v>5746</v>
      </c>
      <c r="B1935">
        <v>18158</v>
      </c>
      <c r="C1935" t="s">
        <v>17</v>
      </c>
      <c r="D1935" s="1">
        <v>40798.377083333333</v>
      </c>
      <c r="E1935" s="1">
        <v>40877.679861111108</v>
      </c>
      <c r="F1935">
        <v>10</v>
      </c>
      <c r="G1935">
        <v>2</v>
      </c>
      <c r="H1935">
        <v>24</v>
      </c>
      <c r="I1935">
        <v>354</v>
      </c>
      <c r="J1935">
        <v>453.4</v>
      </c>
      <c r="K1935">
        <v>226.7</v>
      </c>
      <c r="L1935">
        <v>5</v>
      </c>
      <c r="M1935">
        <v>2</v>
      </c>
      <c r="N1935">
        <v>2</v>
      </c>
      <c r="O1935" t="s">
        <v>69</v>
      </c>
      <c r="P1935">
        <v>9</v>
      </c>
      <c r="Q1935" t="s">
        <v>24</v>
      </c>
      <c r="T1935">
        <v>14314</v>
      </c>
      <c r="U1935" t="s">
        <v>17</v>
      </c>
      <c r="V1935" t="s">
        <v>22</v>
      </c>
      <c r="W1935">
        <v>107</v>
      </c>
      <c r="X1935">
        <v>2</v>
      </c>
      <c r="Y1935">
        <v>229.8</v>
      </c>
      <c r="Z1935">
        <v>120</v>
      </c>
      <c r="AA1935">
        <v>0</v>
      </c>
      <c r="AB1935">
        <v>-120</v>
      </c>
      <c r="AC1935">
        <v>-100</v>
      </c>
      <c r="AD1935" t="s">
        <v>201</v>
      </c>
      <c r="AE1935">
        <v>120</v>
      </c>
      <c r="AF1935">
        <v>3.44</v>
      </c>
      <c r="AG1935" t="s">
        <v>198</v>
      </c>
      <c r="AH1935" t="s">
        <v>199</v>
      </c>
      <c r="AJ1935" t="s">
        <v>4127</v>
      </c>
      <c r="AK1935" t="s">
        <v>4128</v>
      </c>
      <c r="AL1935" t="s">
        <v>242</v>
      </c>
      <c r="AM1935" t="s">
        <v>243</v>
      </c>
      <c r="AN1935" t="s">
        <v>244</v>
      </c>
      <c r="AO1935" t="s">
        <v>245</v>
      </c>
      <c r="AP1935" t="s">
        <v>246</v>
      </c>
      <c r="AQ1935" t="s">
        <v>247</v>
      </c>
      <c r="AR1935">
        <v>5840.43</v>
      </c>
      <c r="AS1935">
        <v>3266</v>
      </c>
      <c r="AT1935">
        <v>70.77</v>
      </c>
      <c r="AU1935">
        <v>50.25</v>
      </c>
      <c r="AV1935">
        <v>1.4253</v>
      </c>
      <c r="AW1935">
        <v>95</v>
      </c>
      <c r="AX1935">
        <v>101</v>
      </c>
      <c r="AY1935">
        <v>167</v>
      </c>
      <c r="AZ1935">
        <v>268</v>
      </c>
      <c r="BA1935">
        <v>318</v>
      </c>
      <c r="BB1935">
        <v>1.21</v>
      </c>
      <c r="BC1935" t="s">
        <v>248</v>
      </c>
      <c r="BD1935">
        <v>0</v>
      </c>
    </row>
    <row r="1936" spans="1:56" x14ac:dyDescent="0.25">
      <c r="A1936">
        <v>4973</v>
      </c>
      <c r="B1936">
        <v>17376</v>
      </c>
      <c r="C1936" t="s">
        <v>17</v>
      </c>
      <c r="D1936" s="1">
        <v>40364.46597222222</v>
      </c>
      <c r="E1936" s="1">
        <v>40816.525000000001</v>
      </c>
      <c r="F1936">
        <v>71</v>
      </c>
      <c r="G1936">
        <v>4</v>
      </c>
      <c r="H1936">
        <v>41</v>
      </c>
      <c r="I1936">
        <v>244</v>
      </c>
      <c r="J1936">
        <v>453.64</v>
      </c>
      <c r="K1936">
        <v>113.41</v>
      </c>
      <c r="L1936">
        <v>3</v>
      </c>
      <c r="M1936">
        <v>3</v>
      </c>
      <c r="N1936">
        <v>2</v>
      </c>
      <c r="O1936" t="s">
        <v>73</v>
      </c>
      <c r="P1936">
        <v>8</v>
      </c>
      <c r="Q1936" t="s">
        <v>22</v>
      </c>
      <c r="T1936">
        <v>14315</v>
      </c>
      <c r="U1936" t="s">
        <v>17</v>
      </c>
      <c r="V1936" t="s">
        <v>129</v>
      </c>
      <c r="W1936">
        <v>45</v>
      </c>
      <c r="X1936">
        <v>8</v>
      </c>
      <c r="Y1936">
        <v>3197.82</v>
      </c>
      <c r="Z1936">
        <v>693.95</v>
      </c>
      <c r="AA1936">
        <v>930.98</v>
      </c>
      <c r="AB1936">
        <v>237.03</v>
      </c>
      <c r="AC1936">
        <v>34.159999999999997</v>
      </c>
      <c r="AD1936" t="s">
        <v>194</v>
      </c>
      <c r="AE1936">
        <v>0</v>
      </c>
      <c r="AF1936">
        <v>0.91</v>
      </c>
      <c r="AG1936" t="s">
        <v>195</v>
      </c>
      <c r="AH1936" t="s">
        <v>196</v>
      </c>
      <c r="AJ1936" t="s">
        <v>4129</v>
      </c>
      <c r="AK1936" t="s">
        <v>4130</v>
      </c>
      <c r="AL1936" t="s">
        <v>242</v>
      </c>
      <c r="AM1936" t="s">
        <v>243</v>
      </c>
      <c r="AN1936" t="s">
        <v>244</v>
      </c>
      <c r="AO1936" t="s">
        <v>245</v>
      </c>
      <c r="AP1936" t="s">
        <v>246</v>
      </c>
      <c r="AQ1936" t="s">
        <v>247</v>
      </c>
      <c r="AR1936">
        <v>8012.57</v>
      </c>
      <c r="AS1936">
        <v>4447</v>
      </c>
      <c r="AT1936">
        <v>69.23</v>
      </c>
      <c r="AU1936">
        <v>68.42</v>
      </c>
      <c r="AV1936">
        <v>1.4403999999999999</v>
      </c>
      <c r="AW1936">
        <v>95</v>
      </c>
      <c r="AX1936">
        <v>137</v>
      </c>
      <c r="AY1936">
        <v>230</v>
      </c>
      <c r="AZ1936">
        <v>367</v>
      </c>
      <c r="BA1936">
        <v>435</v>
      </c>
      <c r="BB1936">
        <v>3.05</v>
      </c>
      <c r="BC1936" t="s">
        <v>248</v>
      </c>
      <c r="BD1936">
        <v>0</v>
      </c>
    </row>
    <row r="1937" spans="1:56" x14ac:dyDescent="0.25">
      <c r="A1937">
        <v>5156</v>
      </c>
      <c r="B1937">
        <v>17564</v>
      </c>
      <c r="C1937" t="s">
        <v>17</v>
      </c>
      <c r="D1937" s="1">
        <v>40806.583333333336</v>
      </c>
      <c r="E1937" s="1">
        <v>40862.560416666667</v>
      </c>
      <c r="F1937">
        <v>25</v>
      </c>
      <c r="G1937">
        <v>3</v>
      </c>
      <c r="H1937">
        <v>38</v>
      </c>
      <c r="I1937">
        <v>146</v>
      </c>
      <c r="J1937">
        <v>454.01</v>
      </c>
      <c r="K1937">
        <v>151.34</v>
      </c>
      <c r="L1937">
        <v>4</v>
      </c>
      <c r="M1937">
        <v>3</v>
      </c>
      <c r="N1937">
        <v>2</v>
      </c>
      <c r="O1937" t="s">
        <v>76</v>
      </c>
      <c r="P1937">
        <v>9</v>
      </c>
      <c r="Q1937" t="s">
        <v>24</v>
      </c>
      <c r="T1937">
        <v>14316</v>
      </c>
      <c r="U1937" t="s">
        <v>17</v>
      </c>
      <c r="V1937" t="s">
        <v>40</v>
      </c>
      <c r="W1937">
        <v>423</v>
      </c>
      <c r="X1937">
        <v>5</v>
      </c>
      <c r="Y1937">
        <v>1370.34</v>
      </c>
      <c r="Z1937">
        <v>0</v>
      </c>
      <c r="AA1937">
        <v>0</v>
      </c>
      <c r="AB1937">
        <v>0</v>
      </c>
      <c r="AD1937" t="s">
        <v>191</v>
      </c>
      <c r="AE1937">
        <v>0</v>
      </c>
      <c r="AF1937">
        <v>1.0900000000000001</v>
      </c>
      <c r="AG1937" t="s">
        <v>200</v>
      </c>
      <c r="AH1937" t="s">
        <v>193</v>
      </c>
      <c r="AJ1937" t="s">
        <v>4131</v>
      </c>
      <c r="AK1937" t="s">
        <v>4132</v>
      </c>
      <c r="AL1937" t="s">
        <v>242</v>
      </c>
      <c r="AM1937" t="s">
        <v>243</v>
      </c>
      <c r="AN1937" t="s">
        <v>244</v>
      </c>
      <c r="AO1937" t="s">
        <v>283</v>
      </c>
      <c r="AP1937" t="s">
        <v>246</v>
      </c>
      <c r="AQ1937" t="s">
        <v>247</v>
      </c>
      <c r="AR1937">
        <v>7357.44</v>
      </c>
      <c r="AS1937">
        <v>4021</v>
      </c>
      <c r="AT1937">
        <v>75.38</v>
      </c>
      <c r="AU1937">
        <v>61.86</v>
      </c>
      <c r="AV1937">
        <v>1.4752000000000001</v>
      </c>
      <c r="AW1937">
        <v>95</v>
      </c>
      <c r="AX1937">
        <v>124</v>
      </c>
      <c r="AY1937">
        <v>213</v>
      </c>
      <c r="AZ1937">
        <v>337</v>
      </c>
      <c r="BA1937">
        <v>398</v>
      </c>
      <c r="BB1937">
        <v>3.13</v>
      </c>
      <c r="BC1937" t="s">
        <v>248</v>
      </c>
      <c r="BD1937">
        <v>0</v>
      </c>
    </row>
    <row r="1938" spans="1:56" x14ac:dyDescent="0.25">
      <c r="A1938">
        <v>3088</v>
      </c>
      <c r="B1938">
        <v>15475</v>
      </c>
      <c r="C1938" t="s">
        <v>17</v>
      </c>
      <c r="D1938" s="1">
        <v>40809.638888888891</v>
      </c>
      <c r="E1938" s="1">
        <v>40809.638888888891</v>
      </c>
      <c r="F1938">
        <v>78</v>
      </c>
      <c r="G1938">
        <v>1</v>
      </c>
      <c r="H1938">
        <v>29</v>
      </c>
      <c r="I1938">
        <v>319</v>
      </c>
      <c r="J1938">
        <v>454.11</v>
      </c>
      <c r="K1938">
        <v>454.11</v>
      </c>
      <c r="L1938">
        <v>3</v>
      </c>
      <c r="M1938">
        <v>2</v>
      </c>
      <c r="N1938">
        <v>2</v>
      </c>
      <c r="O1938" t="s">
        <v>66</v>
      </c>
      <c r="P1938">
        <v>7</v>
      </c>
      <c r="Q1938" t="s">
        <v>22</v>
      </c>
      <c r="T1938">
        <v>14317</v>
      </c>
      <c r="U1938" t="s">
        <v>17</v>
      </c>
      <c r="V1938" t="s">
        <v>22</v>
      </c>
      <c r="W1938">
        <v>65</v>
      </c>
      <c r="X1938">
        <v>1</v>
      </c>
      <c r="Y1938">
        <v>508.58</v>
      </c>
      <c r="Z1938">
        <v>0</v>
      </c>
      <c r="AA1938">
        <v>508.58</v>
      </c>
      <c r="AB1938">
        <v>508.58</v>
      </c>
      <c r="AD1938" t="s">
        <v>197</v>
      </c>
      <c r="AE1938">
        <v>0</v>
      </c>
      <c r="AF1938">
        <v>0</v>
      </c>
      <c r="AG1938" t="s">
        <v>198</v>
      </c>
      <c r="AH1938" t="s">
        <v>199</v>
      </c>
      <c r="AJ1938" t="s">
        <v>4133</v>
      </c>
      <c r="AK1938" t="s">
        <v>4134</v>
      </c>
      <c r="AL1938" t="s">
        <v>242</v>
      </c>
      <c r="AM1938" t="s">
        <v>243</v>
      </c>
      <c r="AN1938" t="s">
        <v>244</v>
      </c>
      <c r="AO1938" t="s">
        <v>245</v>
      </c>
      <c r="AP1938" t="s">
        <v>246</v>
      </c>
      <c r="AQ1938" t="s">
        <v>247</v>
      </c>
      <c r="AR1938">
        <v>11395.31</v>
      </c>
      <c r="AS1938">
        <v>13345</v>
      </c>
      <c r="AT1938">
        <v>68.25</v>
      </c>
      <c r="AU1938">
        <v>211.83</v>
      </c>
      <c r="AV1938">
        <v>1.3829</v>
      </c>
      <c r="AW1938">
        <v>95</v>
      </c>
      <c r="AX1938">
        <v>424</v>
      </c>
      <c r="AY1938">
        <v>682</v>
      </c>
      <c r="AZ1938">
        <v>1106</v>
      </c>
      <c r="BA1938">
        <v>1317</v>
      </c>
      <c r="BB1938">
        <v>0</v>
      </c>
      <c r="BC1938" t="s">
        <v>248</v>
      </c>
      <c r="BD1938">
        <v>0</v>
      </c>
    </row>
    <row r="1939" spans="1:56" x14ac:dyDescent="0.25">
      <c r="A1939">
        <v>4737</v>
      </c>
      <c r="B1939">
        <v>17140</v>
      </c>
      <c r="C1939" t="s">
        <v>17</v>
      </c>
      <c r="D1939" s="1">
        <v>40639.564583333333</v>
      </c>
      <c r="E1939" s="1">
        <v>40639.564583333333</v>
      </c>
      <c r="F1939">
        <v>248</v>
      </c>
      <c r="G1939">
        <v>1</v>
      </c>
      <c r="H1939">
        <v>16</v>
      </c>
      <c r="I1939">
        <v>296</v>
      </c>
      <c r="J1939">
        <v>454.12</v>
      </c>
      <c r="K1939">
        <v>454.12</v>
      </c>
      <c r="L1939">
        <v>2</v>
      </c>
      <c r="M1939">
        <v>1</v>
      </c>
      <c r="N1939">
        <v>2</v>
      </c>
      <c r="O1939" t="s">
        <v>68</v>
      </c>
      <c r="P1939">
        <v>5</v>
      </c>
      <c r="Q1939" t="s">
        <v>19</v>
      </c>
      <c r="T1939">
        <v>14318</v>
      </c>
      <c r="U1939" t="s">
        <v>17</v>
      </c>
      <c r="V1939" t="s">
        <v>19</v>
      </c>
      <c r="W1939">
        <v>461</v>
      </c>
      <c r="X1939">
        <v>1</v>
      </c>
      <c r="Y1939">
        <v>158.02000000000001</v>
      </c>
      <c r="Z1939">
        <v>0</v>
      </c>
      <c r="AA1939">
        <v>0</v>
      </c>
      <c r="AB1939">
        <v>0</v>
      </c>
      <c r="AD1939" t="s">
        <v>191</v>
      </c>
      <c r="AE1939">
        <v>0</v>
      </c>
      <c r="AF1939">
        <v>0</v>
      </c>
      <c r="AG1939" t="s">
        <v>198</v>
      </c>
      <c r="AH1939" t="s">
        <v>196</v>
      </c>
      <c r="AJ1939" t="s">
        <v>4135</v>
      </c>
      <c r="AK1939" t="s">
        <v>4136</v>
      </c>
      <c r="AL1939" t="s">
        <v>242</v>
      </c>
      <c r="AM1939" t="s">
        <v>385</v>
      </c>
      <c r="AN1939" t="s">
        <v>386</v>
      </c>
      <c r="AO1939" t="s">
        <v>283</v>
      </c>
      <c r="AP1939" t="s">
        <v>246</v>
      </c>
      <c r="AQ1939" t="s">
        <v>247</v>
      </c>
      <c r="AR1939">
        <v>9173.0300000000007</v>
      </c>
      <c r="AS1939">
        <v>10652</v>
      </c>
      <c r="AT1939">
        <v>96.83</v>
      </c>
      <c r="AU1939">
        <v>169.08</v>
      </c>
      <c r="AV1939">
        <v>0.68320000000000003</v>
      </c>
      <c r="AW1939">
        <v>95</v>
      </c>
      <c r="AX1939">
        <v>339</v>
      </c>
      <c r="AY1939">
        <v>269</v>
      </c>
      <c r="AZ1939">
        <v>607</v>
      </c>
      <c r="BA1939">
        <v>776</v>
      </c>
      <c r="BB1939">
        <v>0.48</v>
      </c>
      <c r="BC1939" t="s">
        <v>248</v>
      </c>
      <c r="BD1939">
        <v>0</v>
      </c>
    </row>
    <row r="1940" spans="1:56" x14ac:dyDescent="0.25">
      <c r="A1940">
        <v>4665</v>
      </c>
      <c r="B1940">
        <v>17067</v>
      </c>
      <c r="C1940" t="s">
        <v>17</v>
      </c>
      <c r="D1940" s="1">
        <v>40155.502083333333</v>
      </c>
      <c r="E1940" s="1">
        <v>40162.36041666667</v>
      </c>
      <c r="F1940">
        <v>725</v>
      </c>
      <c r="G1940">
        <v>3</v>
      </c>
      <c r="H1940">
        <v>8</v>
      </c>
      <c r="I1940">
        <v>322</v>
      </c>
      <c r="J1940">
        <v>454.54</v>
      </c>
      <c r="K1940">
        <v>151.51</v>
      </c>
      <c r="L1940">
        <v>1</v>
      </c>
      <c r="M1940">
        <v>3</v>
      </c>
      <c r="N1940">
        <v>2</v>
      </c>
      <c r="O1940" t="s">
        <v>72</v>
      </c>
      <c r="P1940">
        <v>6</v>
      </c>
      <c r="Q1940" t="s">
        <v>29</v>
      </c>
      <c r="T1940">
        <v>14319</v>
      </c>
      <c r="U1940" t="s">
        <v>17</v>
      </c>
      <c r="V1940" t="s">
        <v>19</v>
      </c>
      <c r="W1940">
        <v>425</v>
      </c>
      <c r="X1940">
        <v>1</v>
      </c>
      <c r="Y1940">
        <v>494.85</v>
      </c>
      <c r="Z1940">
        <v>0</v>
      </c>
      <c r="AA1940">
        <v>0</v>
      </c>
      <c r="AB1940">
        <v>0</v>
      </c>
      <c r="AD1940" t="s">
        <v>191</v>
      </c>
      <c r="AE1940">
        <v>0</v>
      </c>
      <c r="AF1940">
        <v>3.62</v>
      </c>
      <c r="AG1940" t="s">
        <v>198</v>
      </c>
      <c r="AH1940" t="s">
        <v>196</v>
      </c>
      <c r="AJ1940" t="s">
        <v>4137</v>
      </c>
      <c r="AK1940" t="s">
        <v>4138</v>
      </c>
      <c r="AL1940" t="s">
        <v>276</v>
      </c>
      <c r="AM1940" t="s">
        <v>243</v>
      </c>
      <c r="AN1940" t="s">
        <v>277</v>
      </c>
      <c r="AO1940" t="s">
        <v>283</v>
      </c>
      <c r="AP1940" t="s">
        <v>278</v>
      </c>
      <c r="AQ1940" t="s">
        <v>247</v>
      </c>
      <c r="AR1940">
        <v>2475.3000000000002</v>
      </c>
      <c r="AS1940">
        <v>1002</v>
      </c>
      <c r="AT1940">
        <v>84.29</v>
      </c>
      <c r="AU1940">
        <v>14.31</v>
      </c>
      <c r="AV1940">
        <v>2.0510999999999999</v>
      </c>
      <c r="AW1940">
        <v>95</v>
      </c>
      <c r="AX1940">
        <v>29</v>
      </c>
      <c r="AY1940">
        <v>69</v>
      </c>
      <c r="AZ1940">
        <v>97</v>
      </c>
      <c r="BA1940">
        <v>112</v>
      </c>
      <c r="BB1940">
        <v>0.2</v>
      </c>
      <c r="BC1940" t="s">
        <v>278</v>
      </c>
      <c r="BD1940">
        <v>0</v>
      </c>
    </row>
    <row r="1941" spans="1:56" x14ac:dyDescent="0.25">
      <c r="A1941">
        <v>4367</v>
      </c>
      <c r="B1941">
        <v>16765</v>
      </c>
      <c r="C1941" t="s">
        <v>17</v>
      </c>
      <c r="D1941" s="1">
        <v>40504.570833333331</v>
      </c>
      <c r="E1941" s="1">
        <v>40592.65347222222</v>
      </c>
      <c r="F1941">
        <v>295</v>
      </c>
      <c r="G1941">
        <v>2</v>
      </c>
      <c r="H1941">
        <v>52</v>
      </c>
      <c r="I1941">
        <v>311</v>
      </c>
      <c r="J1941">
        <v>454.75</v>
      </c>
      <c r="K1941">
        <v>227.38</v>
      </c>
      <c r="L1941">
        <v>2</v>
      </c>
      <c r="M1941">
        <v>2</v>
      </c>
      <c r="N1941">
        <v>2</v>
      </c>
      <c r="O1941" t="s">
        <v>67</v>
      </c>
      <c r="P1941">
        <v>6</v>
      </c>
      <c r="Q1941" t="s">
        <v>22</v>
      </c>
      <c r="T1941">
        <v>14320</v>
      </c>
      <c r="U1941" t="s">
        <v>17</v>
      </c>
      <c r="V1941" t="s">
        <v>40</v>
      </c>
      <c r="W1941">
        <v>207</v>
      </c>
      <c r="X1941">
        <v>5</v>
      </c>
      <c r="Y1941">
        <v>1346.75</v>
      </c>
      <c r="Z1941">
        <v>0</v>
      </c>
      <c r="AA1941">
        <v>0</v>
      </c>
      <c r="AB1941">
        <v>0</v>
      </c>
      <c r="AD1941" t="s">
        <v>191</v>
      </c>
      <c r="AE1941">
        <v>0</v>
      </c>
      <c r="AF1941">
        <v>10.59</v>
      </c>
      <c r="AG1941" t="s">
        <v>192</v>
      </c>
      <c r="AH1941" t="s">
        <v>193</v>
      </c>
      <c r="AJ1941" t="s">
        <v>4139</v>
      </c>
      <c r="AK1941" t="s">
        <v>4140</v>
      </c>
      <c r="AL1941" t="s">
        <v>242</v>
      </c>
      <c r="AM1941" t="s">
        <v>243</v>
      </c>
      <c r="AN1941" t="s">
        <v>244</v>
      </c>
      <c r="AO1941" t="s">
        <v>283</v>
      </c>
      <c r="AP1941" t="s">
        <v>246</v>
      </c>
      <c r="AQ1941" t="s">
        <v>247</v>
      </c>
      <c r="AR1941">
        <v>4542.5</v>
      </c>
      <c r="AS1941">
        <v>1502</v>
      </c>
      <c r="AT1941">
        <v>90</v>
      </c>
      <c r="AU1941">
        <v>21.46</v>
      </c>
      <c r="AV1941">
        <v>1.5627</v>
      </c>
      <c r="AW1941">
        <v>95</v>
      </c>
      <c r="AX1941">
        <v>43</v>
      </c>
      <c r="AY1941">
        <v>79</v>
      </c>
      <c r="AZ1941">
        <v>121</v>
      </c>
      <c r="BA1941">
        <v>143</v>
      </c>
      <c r="BB1941">
        <v>0.4</v>
      </c>
      <c r="BC1941" t="s">
        <v>248</v>
      </c>
      <c r="BD1941">
        <v>0</v>
      </c>
    </row>
    <row r="1942" spans="1:56" x14ac:dyDescent="0.25">
      <c r="A1942">
        <v>1959</v>
      </c>
      <c r="B1942">
        <v>14335</v>
      </c>
      <c r="C1942" t="s">
        <v>34</v>
      </c>
      <c r="D1942" s="1">
        <v>40790.546527777777</v>
      </c>
      <c r="E1942" s="1">
        <v>40870.570138888892</v>
      </c>
      <c r="F1942">
        <v>17</v>
      </c>
      <c r="G1942">
        <v>2</v>
      </c>
      <c r="H1942">
        <v>55</v>
      </c>
      <c r="I1942">
        <v>375</v>
      </c>
      <c r="J1942">
        <v>454.86</v>
      </c>
      <c r="K1942">
        <v>227.43</v>
      </c>
      <c r="L1942">
        <v>5</v>
      </c>
      <c r="M1942">
        <v>2</v>
      </c>
      <c r="N1942">
        <v>2</v>
      </c>
      <c r="O1942" t="s">
        <v>69</v>
      </c>
      <c r="P1942">
        <v>9</v>
      </c>
      <c r="Q1942" t="s">
        <v>24</v>
      </c>
      <c r="T1942">
        <v>14321</v>
      </c>
      <c r="U1942" t="s">
        <v>17</v>
      </c>
      <c r="V1942" t="s">
        <v>129</v>
      </c>
      <c r="W1942">
        <v>11</v>
      </c>
      <c r="X1942">
        <v>7</v>
      </c>
      <c r="Y1942">
        <v>2218.06</v>
      </c>
      <c r="Z1942">
        <v>573.83000000000004</v>
      </c>
      <c r="AA1942">
        <v>630.1</v>
      </c>
      <c r="AB1942">
        <v>56.27</v>
      </c>
      <c r="AC1942">
        <v>9.81</v>
      </c>
      <c r="AD1942" t="s">
        <v>202</v>
      </c>
      <c r="AE1942">
        <v>0</v>
      </c>
      <c r="AF1942">
        <v>0.88</v>
      </c>
      <c r="AG1942" t="s">
        <v>198</v>
      </c>
      <c r="AH1942" t="s">
        <v>196</v>
      </c>
      <c r="AJ1942" t="s">
        <v>4141</v>
      </c>
      <c r="AK1942" t="s">
        <v>4142</v>
      </c>
      <c r="AL1942" t="s">
        <v>242</v>
      </c>
      <c r="AM1942" t="s">
        <v>243</v>
      </c>
      <c r="AN1942" t="s">
        <v>244</v>
      </c>
      <c r="AO1942" t="s">
        <v>283</v>
      </c>
      <c r="AP1942" t="s">
        <v>246</v>
      </c>
      <c r="AQ1942" t="s">
        <v>247</v>
      </c>
      <c r="AR1942">
        <v>4245.17</v>
      </c>
      <c r="AS1942">
        <v>1515</v>
      </c>
      <c r="AT1942">
        <v>90</v>
      </c>
      <c r="AU1942">
        <v>21.64</v>
      </c>
      <c r="AV1942">
        <v>1.4571000000000001</v>
      </c>
      <c r="AW1942">
        <v>95</v>
      </c>
      <c r="AX1942">
        <v>44</v>
      </c>
      <c r="AY1942">
        <v>74</v>
      </c>
      <c r="AZ1942">
        <v>117</v>
      </c>
      <c r="BA1942">
        <v>139</v>
      </c>
      <c r="BB1942">
        <v>3.93</v>
      </c>
      <c r="BC1942" t="s">
        <v>248</v>
      </c>
      <c r="BD1942">
        <v>0</v>
      </c>
    </row>
    <row r="1943" spans="1:56" x14ac:dyDescent="0.25">
      <c r="A1943">
        <v>3198</v>
      </c>
      <c r="B1943">
        <v>15585</v>
      </c>
      <c r="C1943" t="s">
        <v>17</v>
      </c>
      <c r="D1943" s="1">
        <v>40710.359722222223</v>
      </c>
      <c r="E1943" s="1">
        <v>40710.359722222223</v>
      </c>
      <c r="F1943">
        <v>177</v>
      </c>
      <c r="G1943">
        <v>1</v>
      </c>
      <c r="H1943">
        <v>31</v>
      </c>
      <c r="I1943">
        <v>320</v>
      </c>
      <c r="J1943">
        <v>455.3</v>
      </c>
      <c r="K1943">
        <v>455.3</v>
      </c>
      <c r="L1943">
        <v>3</v>
      </c>
      <c r="M1943">
        <v>1</v>
      </c>
      <c r="N1943">
        <v>2</v>
      </c>
      <c r="O1943" t="s">
        <v>71</v>
      </c>
      <c r="P1943">
        <v>6</v>
      </c>
      <c r="Q1943" t="s">
        <v>19</v>
      </c>
      <c r="T1943">
        <v>14322</v>
      </c>
      <c r="U1943" t="s">
        <v>17</v>
      </c>
      <c r="V1943" t="s">
        <v>40</v>
      </c>
      <c r="W1943">
        <v>430</v>
      </c>
      <c r="X1943">
        <v>4</v>
      </c>
      <c r="Y1943">
        <v>474.1</v>
      </c>
      <c r="Z1943">
        <v>0</v>
      </c>
      <c r="AA1943">
        <v>0</v>
      </c>
      <c r="AB1943">
        <v>0</v>
      </c>
      <c r="AD1943" t="s">
        <v>191</v>
      </c>
      <c r="AE1943">
        <v>0</v>
      </c>
      <c r="AF1943">
        <v>18.940000000000001</v>
      </c>
      <c r="AG1943" t="s">
        <v>192</v>
      </c>
      <c r="AH1943" t="s">
        <v>193</v>
      </c>
      <c r="AJ1943" t="s">
        <v>4143</v>
      </c>
      <c r="AK1943" t="s">
        <v>4144</v>
      </c>
      <c r="AL1943" t="s">
        <v>242</v>
      </c>
      <c r="AM1943" t="s">
        <v>243</v>
      </c>
      <c r="AN1943" t="s">
        <v>244</v>
      </c>
      <c r="AO1943" t="s">
        <v>283</v>
      </c>
      <c r="AP1943" t="s">
        <v>246</v>
      </c>
      <c r="AQ1943" t="s">
        <v>247</v>
      </c>
      <c r="AR1943">
        <v>9764.64</v>
      </c>
      <c r="AS1943">
        <v>3976</v>
      </c>
      <c r="AT1943">
        <v>98.44</v>
      </c>
      <c r="AU1943">
        <v>62.13</v>
      </c>
      <c r="AV1943">
        <v>1.1589</v>
      </c>
      <c r="AW1943">
        <v>95</v>
      </c>
      <c r="AX1943">
        <v>125</v>
      </c>
      <c r="AY1943">
        <v>168</v>
      </c>
      <c r="AZ1943">
        <v>292</v>
      </c>
      <c r="BA1943">
        <v>354</v>
      </c>
      <c r="BB1943">
        <v>0.33</v>
      </c>
      <c r="BC1943" t="s">
        <v>248</v>
      </c>
      <c r="BD1943">
        <v>0</v>
      </c>
    </row>
    <row r="1944" spans="1:56" x14ac:dyDescent="0.25">
      <c r="A1944">
        <v>643</v>
      </c>
      <c r="B1944">
        <v>12999</v>
      </c>
      <c r="C1944" t="s">
        <v>17</v>
      </c>
      <c r="D1944" s="1">
        <v>40641.43472222222</v>
      </c>
      <c r="E1944" s="1">
        <v>40690.558333333334</v>
      </c>
      <c r="F1944">
        <v>197</v>
      </c>
      <c r="G1944">
        <v>3</v>
      </c>
      <c r="H1944">
        <v>25</v>
      </c>
      <c r="I1944">
        <v>342</v>
      </c>
      <c r="J1944">
        <v>455.88</v>
      </c>
      <c r="K1944">
        <v>151.96</v>
      </c>
      <c r="L1944">
        <v>2</v>
      </c>
      <c r="M1944">
        <v>3</v>
      </c>
      <c r="N1944">
        <v>2</v>
      </c>
      <c r="O1944" t="s">
        <v>74</v>
      </c>
      <c r="P1944">
        <v>7</v>
      </c>
      <c r="Q1944" t="s">
        <v>29</v>
      </c>
      <c r="T1944">
        <v>14323</v>
      </c>
      <c r="U1944" t="s">
        <v>17</v>
      </c>
      <c r="V1944" t="s">
        <v>22</v>
      </c>
      <c r="W1944">
        <v>115</v>
      </c>
      <c r="X1944">
        <v>2</v>
      </c>
      <c r="Y1944">
        <v>605.05999999999995</v>
      </c>
      <c r="Z1944">
        <v>305.24</v>
      </c>
      <c r="AA1944">
        <v>0</v>
      </c>
      <c r="AB1944">
        <v>-305.24</v>
      </c>
      <c r="AC1944">
        <v>-100</v>
      </c>
      <c r="AD1944" t="s">
        <v>201</v>
      </c>
      <c r="AE1944">
        <v>305.24</v>
      </c>
      <c r="AF1944">
        <v>5.09</v>
      </c>
      <c r="AG1944" t="s">
        <v>198</v>
      </c>
      <c r="AH1944" t="s">
        <v>199</v>
      </c>
      <c r="AJ1944" t="s">
        <v>4145</v>
      </c>
      <c r="AK1944" t="s">
        <v>4146</v>
      </c>
      <c r="AL1944" t="s">
        <v>242</v>
      </c>
      <c r="AM1944" t="s">
        <v>243</v>
      </c>
      <c r="AN1944" t="s">
        <v>244</v>
      </c>
      <c r="AO1944" t="s">
        <v>283</v>
      </c>
      <c r="AP1944" t="s">
        <v>246</v>
      </c>
      <c r="AQ1944" t="s">
        <v>247</v>
      </c>
      <c r="AR1944">
        <v>6699.25</v>
      </c>
      <c r="AS1944">
        <v>2910</v>
      </c>
      <c r="AT1944">
        <v>98.44</v>
      </c>
      <c r="AU1944">
        <v>45.47</v>
      </c>
      <c r="AV1944">
        <v>1.2714000000000001</v>
      </c>
      <c r="AW1944">
        <v>95</v>
      </c>
      <c r="AX1944">
        <v>91</v>
      </c>
      <c r="AY1944">
        <v>135</v>
      </c>
      <c r="AZ1944">
        <v>226</v>
      </c>
      <c r="BA1944">
        <v>271</v>
      </c>
      <c r="BB1944">
        <v>0.41</v>
      </c>
      <c r="BC1944" t="s">
        <v>248</v>
      </c>
      <c r="BD1944">
        <v>0</v>
      </c>
    </row>
    <row r="1945" spans="1:56" x14ac:dyDescent="0.25">
      <c r="A1945">
        <v>1923</v>
      </c>
      <c r="B1945">
        <v>14296</v>
      </c>
      <c r="C1945" t="s">
        <v>17</v>
      </c>
      <c r="D1945" s="1">
        <v>40312.606944444444</v>
      </c>
      <c r="E1945" s="1">
        <v>40465.593055555553</v>
      </c>
      <c r="F1945">
        <v>422</v>
      </c>
      <c r="G1945">
        <v>2</v>
      </c>
      <c r="H1945">
        <v>27</v>
      </c>
      <c r="I1945">
        <v>314</v>
      </c>
      <c r="J1945">
        <v>456.4</v>
      </c>
      <c r="K1945">
        <v>228.2</v>
      </c>
      <c r="L1945">
        <v>1</v>
      </c>
      <c r="M1945">
        <v>3</v>
      </c>
      <c r="N1945">
        <v>2</v>
      </c>
      <c r="O1945" t="s">
        <v>72</v>
      </c>
      <c r="P1945">
        <v>6</v>
      </c>
      <c r="Q1945" t="s">
        <v>29</v>
      </c>
      <c r="T1945">
        <v>14324</v>
      </c>
      <c r="U1945" t="s">
        <v>17</v>
      </c>
      <c r="V1945" t="s">
        <v>19</v>
      </c>
      <c r="W1945">
        <v>410</v>
      </c>
      <c r="X1945">
        <v>2</v>
      </c>
      <c r="Y1945">
        <v>701.61</v>
      </c>
      <c r="Z1945">
        <v>0</v>
      </c>
      <c r="AA1945">
        <v>0</v>
      </c>
      <c r="AB1945">
        <v>0</v>
      </c>
      <c r="AD1945" t="s">
        <v>191</v>
      </c>
      <c r="AE1945">
        <v>0</v>
      </c>
      <c r="AF1945">
        <v>0</v>
      </c>
      <c r="AG1945" t="s">
        <v>198</v>
      </c>
      <c r="AH1945" t="s">
        <v>196</v>
      </c>
      <c r="AJ1945" t="s">
        <v>4147</v>
      </c>
      <c r="AK1945" t="s">
        <v>4148</v>
      </c>
      <c r="AL1945" t="s">
        <v>242</v>
      </c>
      <c r="AM1945" t="s">
        <v>243</v>
      </c>
      <c r="AN1945" t="s">
        <v>244</v>
      </c>
      <c r="AO1945" t="s">
        <v>283</v>
      </c>
      <c r="AP1945" t="s">
        <v>246</v>
      </c>
      <c r="AQ1945" t="s">
        <v>247</v>
      </c>
      <c r="AR1945">
        <v>4487.2</v>
      </c>
      <c r="AS1945">
        <v>2035</v>
      </c>
      <c r="AT1945">
        <v>96.88</v>
      </c>
      <c r="AU1945">
        <v>31.8</v>
      </c>
      <c r="AV1945">
        <v>1.5291999999999999</v>
      </c>
      <c r="AW1945">
        <v>95</v>
      </c>
      <c r="AX1945">
        <v>64</v>
      </c>
      <c r="AY1945">
        <v>114</v>
      </c>
      <c r="AZ1945">
        <v>177</v>
      </c>
      <c r="BA1945">
        <v>209</v>
      </c>
      <c r="BB1945">
        <v>0.28999999999999998</v>
      </c>
      <c r="BC1945" t="s">
        <v>248</v>
      </c>
      <c r="BD1945">
        <v>0</v>
      </c>
    </row>
    <row r="1946" spans="1:56" x14ac:dyDescent="0.25">
      <c r="A1946">
        <v>3648</v>
      </c>
      <c r="B1946">
        <v>16039</v>
      </c>
      <c r="C1946" t="s">
        <v>17</v>
      </c>
      <c r="D1946" s="1">
        <v>40258.636805555558</v>
      </c>
      <c r="E1946" s="1">
        <v>40463.447222222225</v>
      </c>
      <c r="F1946">
        <v>424</v>
      </c>
      <c r="G1946">
        <v>2</v>
      </c>
      <c r="H1946">
        <v>27</v>
      </c>
      <c r="I1946">
        <v>409</v>
      </c>
      <c r="J1946">
        <v>456.4</v>
      </c>
      <c r="K1946">
        <v>228.2</v>
      </c>
      <c r="L1946">
        <v>1</v>
      </c>
      <c r="M1946">
        <v>3</v>
      </c>
      <c r="N1946">
        <v>2</v>
      </c>
      <c r="O1946" t="s">
        <v>72</v>
      </c>
      <c r="P1946">
        <v>6</v>
      </c>
      <c r="Q1946" t="s">
        <v>29</v>
      </c>
      <c r="T1946">
        <v>14325</v>
      </c>
      <c r="U1946" t="s">
        <v>17</v>
      </c>
      <c r="V1946" t="s">
        <v>19</v>
      </c>
      <c r="W1946">
        <v>570</v>
      </c>
      <c r="X1946">
        <v>1</v>
      </c>
      <c r="Y1946">
        <v>245.48</v>
      </c>
      <c r="Z1946">
        <v>0</v>
      </c>
      <c r="AA1946">
        <v>0</v>
      </c>
      <c r="AB1946">
        <v>0</v>
      </c>
      <c r="AD1946" t="s">
        <v>191</v>
      </c>
      <c r="AE1946">
        <v>0</v>
      </c>
      <c r="AF1946">
        <v>0</v>
      </c>
      <c r="AG1946" t="s">
        <v>198</v>
      </c>
      <c r="AH1946" t="s">
        <v>196</v>
      </c>
      <c r="AJ1946" t="s">
        <v>4149</v>
      </c>
      <c r="AK1946" t="s">
        <v>4150</v>
      </c>
      <c r="AL1946" t="s">
        <v>242</v>
      </c>
      <c r="AM1946" t="s">
        <v>243</v>
      </c>
      <c r="AN1946" t="s">
        <v>244</v>
      </c>
      <c r="AO1946" t="s">
        <v>283</v>
      </c>
      <c r="AP1946" t="s">
        <v>246</v>
      </c>
      <c r="AQ1946" t="s">
        <v>247</v>
      </c>
      <c r="AR1946">
        <v>10161.4</v>
      </c>
      <c r="AS1946">
        <v>4142</v>
      </c>
      <c r="AT1946">
        <v>98.44</v>
      </c>
      <c r="AU1946">
        <v>64.72</v>
      </c>
      <c r="AV1946">
        <v>1.1701999999999999</v>
      </c>
      <c r="AW1946">
        <v>95</v>
      </c>
      <c r="AX1946">
        <v>130</v>
      </c>
      <c r="AY1946">
        <v>177</v>
      </c>
      <c r="AZ1946">
        <v>306</v>
      </c>
      <c r="BA1946">
        <v>371</v>
      </c>
      <c r="BB1946">
        <v>0.41</v>
      </c>
      <c r="BC1946" t="s">
        <v>248</v>
      </c>
      <c r="BD1946">
        <v>0</v>
      </c>
    </row>
    <row r="1947" spans="1:56" x14ac:dyDescent="0.25">
      <c r="A1947">
        <v>2440</v>
      </c>
      <c r="B1947">
        <v>14819</v>
      </c>
      <c r="C1947" t="s">
        <v>17</v>
      </c>
      <c r="D1947" s="1">
        <v>40168.662499999999</v>
      </c>
      <c r="E1947" s="1">
        <v>40822.570138888892</v>
      </c>
      <c r="F1947">
        <v>65</v>
      </c>
      <c r="G1947">
        <v>4</v>
      </c>
      <c r="H1947">
        <v>52</v>
      </c>
      <c r="I1947">
        <v>170</v>
      </c>
      <c r="J1947">
        <v>456.41</v>
      </c>
      <c r="K1947">
        <v>114.1</v>
      </c>
      <c r="L1947">
        <v>3</v>
      </c>
      <c r="M1947">
        <v>3</v>
      </c>
      <c r="N1947">
        <v>2</v>
      </c>
      <c r="O1947" t="s">
        <v>73</v>
      </c>
      <c r="P1947">
        <v>8</v>
      </c>
      <c r="Q1947" t="s">
        <v>22</v>
      </c>
      <c r="T1947">
        <v>14326</v>
      </c>
      <c r="U1947" t="s">
        <v>17</v>
      </c>
      <c r="V1947" t="s">
        <v>29</v>
      </c>
      <c r="W1947">
        <v>243</v>
      </c>
      <c r="X1947">
        <v>3</v>
      </c>
      <c r="Y1947">
        <v>940.98</v>
      </c>
      <c r="Z1947">
        <v>0</v>
      </c>
      <c r="AA1947">
        <v>0</v>
      </c>
      <c r="AB1947">
        <v>0</v>
      </c>
      <c r="AD1947" t="s">
        <v>191</v>
      </c>
      <c r="AE1947">
        <v>0</v>
      </c>
      <c r="AF1947">
        <v>1.81</v>
      </c>
      <c r="AG1947" t="s">
        <v>198</v>
      </c>
      <c r="AH1947" t="s">
        <v>199</v>
      </c>
      <c r="AJ1947" t="s">
        <v>4151</v>
      </c>
      <c r="AK1947" t="s">
        <v>4152</v>
      </c>
      <c r="AL1947" t="s">
        <v>242</v>
      </c>
      <c r="AM1947" t="s">
        <v>385</v>
      </c>
      <c r="AN1947" t="s">
        <v>386</v>
      </c>
      <c r="AO1947" t="s">
        <v>283</v>
      </c>
      <c r="AP1947" t="s">
        <v>246</v>
      </c>
      <c r="AQ1947" t="s">
        <v>247</v>
      </c>
      <c r="AR1947">
        <v>15354.35</v>
      </c>
      <c r="AS1947">
        <v>3759</v>
      </c>
      <c r="AT1947">
        <v>96.97</v>
      </c>
      <c r="AU1947">
        <v>56.95</v>
      </c>
      <c r="AV1947">
        <v>0.95220000000000005</v>
      </c>
      <c r="AW1947">
        <v>95</v>
      </c>
      <c r="AX1947">
        <v>114</v>
      </c>
      <c r="AY1947">
        <v>127</v>
      </c>
      <c r="AZ1947">
        <v>241</v>
      </c>
      <c r="BA1947">
        <v>298</v>
      </c>
      <c r="BB1947">
        <v>0.03</v>
      </c>
      <c r="BC1947" t="s">
        <v>248</v>
      </c>
      <c r="BD1947">
        <v>0</v>
      </c>
    </row>
    <row r="1948" spans="1:56" x14ac:dyDescent="0.25">
      <c r="A1948">
        <v>4941</v>
      </c>
      <c r="B1948">
        <v>17344</v>
      </c>
      <c r="C1948" t="s">
        <v>17</v>
      </c>
      <c r="D1948" s="1">
        <v>40158.521527777775</v>
      </c>
      <c r="E1948" s="1">
        <v>40840.538888888892</v>
      </c>
      <c r="F1948">
        <v>47</v>
      </c>
      <c r="G1948">
        <v>2</v>
      </c>
      <c r="H1948">
        <v>64</v>
      </c>
      <c r="I1948">
        <v>200</v>
      </c>
      <c r="J1948">
        <v>457.36</v>
      </c>
      <c r="K1948">
        <v>228.68</v>
      </c>
      <c r="L1948">
        <v>4</v>
      </c>
      <c r="M1948">
        <v>2</v>
      </c>
      <c r="N1948">
        <v>2</v>
      </c>
      <c r="O1948" t="s">
        <v>64</v>
      </c>
      <c r="P1948">
        <v>8</v>
      </c>
      <c r="Q1948" t="s">
        <v>24</v>
      </c>
      <c r="T1948">
        <v>14327</v>
      </c>
      <c r="U1948" t="s">
        <v>17</v>
      </c>
      <c r="V1948" t="s">
        <v>96</v>
      </c>
      <c r="W1948">
        <v>164</v>
      </c>
      <c r="X1948">
        <v>6</v>
      </c>
      <c r="Y1948">
        <v>1894.93</v>
      </c>
      <c r="Z1948">
        <v>311.64999999999998</v>
      </c>
      <c r="AA1948">
        <v>0</v>
      </c>
      <c r="AB1948">
        <v>-311.64999999999998</v>
      </c>
      <c r="AC1948">
        <v>-100</v>
      </c>
      <c r="AD1948" t="s">
        <v>201</v>
      </c>
      <c r="AE1948">
        <v>311.64999999999998</v>
      </c>
      <c r="AF1948">
        <v>0</v>
      </c>
      <c r="AG1948" t="s">
        <v>203</v>
      </c>
      <c r="AH1948" t="s">
        <v>193</v>
      </c>
      <c r="AJ1948" t="s">
        <v>4153</v>
      </c>
      <c r="AK1948" t="s">
        <v>4154</v>
      </c>
      <c r="AL1948" t="s">
        <v>242</v>
      </c>
      <c r="AM1948" t="s">
        <v>385</v>
      </c>
      <c r="AN1948" t="s">
        <v>386</v>
      </c>
      <c r="AO1948" t="s">
        <v>283</v>
      </c>
      <c r="AP1948" t="s">
        <v>246</v>
      </c>
      <c r="AQ1948" t="s">
        <v>247</v>
      </c>
      <c r="AR1948">
        <v>11697.6</v>
      </c>
      <c r="AS1948">
        <v>3125</v>
      </c>
      <c r="AT1948">
        <v>95.45</v>
      </c>
      <c r="AU1948">
        <v>47.35</v>
      </c>
      <c r="AV1948">
        <v>0.89149999999999996</v>
      </c>
      <c r="AW1948">
        <v>95</v>
      </c>
      <c r="AX1948">
        <v>95</v>
      </c>
      <c r="AY1948">
        <v>99</v>
      </c>
      <c r="AZ1948">
        <v>193</v>
      </c>
      <c r="BA1948">
        <v>241</v>
      </c>
      <c r="BB1948">
        <v>0.32</v>
      </c>
      <c r="BC1948" t="s">
        <v>248</v>
      </c>
      <c r="BD1948">
        <v>0</v>
      </c>
    </row>
    <row r="1949" spans="1:56" x14ac:dyDescent="0.25">
      <c r="A1949">
        <v>3677</v>
      </c>
      <c r="B1949">
        <v>16069</v>
      </c>
      <c r="C1949" t="s">
        <v>17</v>
      </c>
      <c r="D1949" s="1">
        <v>40469.438888888886</v>
      </c>
      <c r="E1949" s="1">
        <v>40469.438888888886</v>
      </c>
      <c r="F1949">
        <v>418</v>
      </c>
      <c r="G1949">
        <v>1</v>
      </c>
      <c r="H1949">
        <v>25</v>
      </c>
      <c r="I1949">
        <v>138</v>
      </c>
      <c r="J1949">
        <v>457.7</v>
      </c>
      <c r="K1949">
        <v>457.7</v>
      </c>
      <c r="L1949">
        <v>1</v>
      </c>
      <c r="M1949">
        <v>1</v>
      </c>
      <c r="N1949">
        <v>2</v>
      </c>
      <c r="O1949" t="s">
        <v>65</v>
      </c>
      <c r="P1949">
        <v>4</v>
      </c>
      <c r="Q1949" t="s">
        <v>19</v>
      </c>
      <c r="T1949">
        <v>14329</v>
      </c>
      <c r="U1949" t="s">
        <v>17</v>
      </c>
      <c r="V1949" t="s">
        <v>129</v>
      </c>
      <c r="W1949">
        <v>18</v>
      </c>
      <c r="X1949">
        <v>15</v>
      </c>
      <c r="Y1949">
        <v>9887.6200000000008</v>
      </c>
      <c r="Z1949">
        <v>1359.43</v>
      </c>
      <c r="AA1949">
        <v>1490.21</v>
      </c>
      <c r="AB1949">
        <v>130.78</v>
      </c>
      <c r="AC1949">
        <v>9.6199999999999992</v>
      </c>
      <c r="AD1949" t="s">
        <v>202</v>
      </c>
      <c r="AE1949">
        <v>0</v>
      </c>
      <c r="AF1949">
        <v>1.94</v>
      </c>
      <c r="AG1949" t="s">
        <v>198</v>
      </c>
      <c r="AH1949" t="s">
        <v>196</v>
      </c>
      <c r="AJ1949" t="s">
        <v>4155</v>
      </c>
      <c r="AK1949" t="s">
        <v>4156</v>
      </c>
      <c r="AL1949" t="s">
        <v>242</v>
      </c>
      <c r="AM1949" t="s">
        <v>243</v>
      </c>
      <c r="AN1949" t="s">
        <v>244</v>
      </c>
      <c r="AO1949" t="s">
        <v>283</v>
      </c>
      <c r="AP1949" t="s">
        <v>246</v>
      </c>
      <c r="AQ1949" t="s">
        <v>247</v>
      </c>
      <c r="AR1949">
        <v>8445.9699999999993</v>
      </c>
      <c r="AS1949">
        <v>2264</v>
      </c>
      <c r="AT1949">
        <v>97.01</v>
      </c>
      <c r="AU1949">
        <v>33.79</v>
      </c>
      <c r="AV1949">
        <v>1.2065999999999999</v>
      </c>
      <c r="AW1949">
        <v>95</v>
      </c>
      <c r="AX1949">
        <v>68</v>
      </c>
      <c r="AY1949">
        <v>95</v>
      </c>
      <c r="AZ1949">
        <v>163</v>
      </c>
      <c r="BA1949">
        <v>197</v>
      </c>
      <c r="BB1949">
        <v>0.26</v>
      </c>
      <c r="BC1949" t="s">
        <v>248</v>
      </c>
      <c r="BD1949">
        <v>0</v>
      </c>
    </row>
    <row r="1950" spans="1:56" x14ac:dyDescent="0.25">
      <c r="A1950">
        <v>2738</v>
      </c>
      <c r="B1950">
        <v>15121</v>
      </c>
      <c r="C1950" t="s">
        <v>17</v>
      </c>
      <c r="D1950" s="1">
        <v>40598.52847222222</v>
      </c>
      <c r="E1950" s="1">
        <v>40836.618750000001</v>
      </c>
      <c r="F1950">
        <v>51</v>
      </c>
      <c r="G1950">
        <v>2</v>
      </c>
      <c r="H1950">
        <v>28</v>
      </c>
      <c r="I1950">
        <v>199</v>
      </c>
      <c r="J1950">
        <v>457.72</v>
      </c>
      <c r="K1950">
        <v>228.86</v>
      </c>
      <c r="L1950">
        <v>4</v>
      </c>
      <c r="M1950">
        <v>2</v>
      </c>
      <c r="N1950">
        <v>2</v>
      </c>
      <c r="O1950" t="s">
        <v>64</v>
      </c>
      <c r="P1950">
        <v>8</v>
      </c>
      <c r="Q1950" t="s">
        <v>24</v>
      </c>
      <c r="T1950">
        <v>14330</v>
      </c>
      <c r="U1950" t="s">
        <v>17</v>
      </c>
      <c r="V1950" t="s">
        <v>19</v>
      </c>
      <c r="W1950">
        <v>624</v>
      </c>
      <c r="X1950">
        <v>1</v>
      </c>
      <c r="Y1950">
        <v>200.63</v>
      </c>
      <c r="Z1950">
        <v>0</v>
      </c>
      <c r="AA1950">
        <v>0</v>
      </c>
      <c r="AB1950">
        <v>0</v>
      </c>
      <c r="AD1950" t="s">
        <v>191</v>
      </c>
      <c r="AE1950">
        <v>0</v>
      </c>
      <c r="AF1950">
        <v>0</v>
      </c>
      <c r="AG1950" t="s">
        <v>198</v>
      </c>
      <c r="AH1950" t="s">
        <v>196</v>
      </c>
      <c r="AJ1950" t="s">
        <v>4157</v>
      </c>
      <c r="AK1950" t="s">
        <v>4158</v>
      </c>
      <c r="AL1950" t="s">
        <v>242</v>
      </c>
      <c r="AM1950" t="s">
        <v>243</v>
      </c>
      <c r="AN1950" t="s">
        <v>244</v>
      </c>
      <c r="AO1950" t="s">
        <v>283</v>
      </c>
      <c r="AP1950" t="s">
        <v>246</v>
      </c>
      <c r="AQ1950" t="s">
        <v>247</v>
      </c>
      <c r="AR1950">
        <v>28139.45</v>
      </c>
      <c r="AS1950">
        <v>3459</v>
      </c>
      <c r="AT1950">
        <v>97.18</v>
      </c>
      <c r="AU1950">
        <v>48.72</v>
      </c>
      <c r="AV1950">
        <v>1.2403</v>
      </c>
      <c r="AW1950">
        <v>95</v>
      </c>
      <c r="AX1950">
        <v>98</v>
      </c>
      <c r="AY1950">
        <v>141</v>
      </c>
      <c r="AZ1950">
        <v>239</v>
      </c>
      <c r="BA1950">
        <v>287</v>
      </c>
      <c r="BB1950">
        <v>6.08</v>
      </c>
      <c r="BC1950" t="s">
        <v>248</v>
      </c>
      <c r="BD1950">
        <v>0</v>
      </c>
    </row>
    <row r="1951" spans="1:56" x14ac:dyDescent="0.25">
      <c r="A1951">
        <v>1640</v>
      </c>
      <c r="B1951">
        <v>14011</v>
      </c>
      <c r="C1951" t="s">
        <v>17</v>
      </c>
      <c r="D1951" s="1">
        <v>40279.569444444445</v>
      </c>
      <c r="E1951" s="1">
        <v>40406.646527777775</v>
      </c>
      <c r="F1951">
        <v>481</v>
      </c>
      <c r="G1951">
        <v>2</v>
      </c>
      <c r="H1951">
        <v>32</v>
      </c>
      <c r="I1951">
        <v>644</v>
      </c>
      <c r="J1951">
        <v>457.82</v>
      </c>
      <c r="K1951">
        <v>228.91</v>
      </c>
      <c r="L1951">
        <v>1</v>
      </c>
      <c r="M1951">
        <v>3</v>
      </c>
      <c r="N1951">
        <v>2</v>
      </c>
      <c r="O1951" t="s">
        <v>72</v>
      </c>
      <c r="P1951">
        <v>6</v>
      </c>
      <c r="Q1951" t="s">
        <v>29</v>
      </c>
      <c r="T1951">
        <v>14331</v>
      </c>
      <c r="U1951" t="s">
        <v>17</v>
      </c>
      <c r="V1951" t="s">
        <v>22</v>
      </c>
      <c r="W1951">
        <v>125</v>
      </c>
      <c r="X1951">
        <v>2</v>
      </c>
      <c r="Y1951">
        <v>462.66</v>
      </c>
      <c r="Z1951">
        <v>462.66</v>
      </c>
      <c r="AA1951">
        <v>0</v>
      </c>
      <c r="AB1951">
        <v>-462.66</v>
      </c>
      <c r="AC1951">
        <v>-100</v>
      </c>
      <c r="AD1951" t="s">
        <v>201</v>
      </c>
      <c r="AE1951">
        <v>462.66</v>
      </c>
      <c r="AF1951">
        <v>0</v>
      </c>
      <c r="AG1951" t="s">
        <v>198</v>
      </c>
      <c r="AH1951" t="s">
        <v>199</v>
      </c>
      <c r="AJ1951" t="s">
        <v>4159</v>
      </c>
      <c r="AK1951" t="s">
        <v>4160</v>
      </c>
      <c r="AL1951" t="s">
        <v>276</v>
      </c>
      <c r="AM1951" t="s">
        <v>243</v>
      </c>
      <c r="AN1951" t="s">
        <v>277</v>
      </c>
      <c r="AO1951" t="s">
        <v>283</v>
      </c>
      <c r="AP1951" t="s">
        <v>278</v>
      </c>
      <c r="AQ1951" t="s">
        <v>247</v>
      </c>
      <c r="AR1951">
        <v>1915.21</v>
      </c>
      <c r="AS1951">
        <v>2332</v>
      </c>
      <c r="AT1951">
        <v>91.55</v>
      </c>
      <c r="AU1951">
        <v>32.85</v>
      </c>
      <c r="AV1951">
        <v>1.2270000000000001</v>
      </c>
      <c r="AW1951">
        <v>95</v>
      </c>
      <c r="AX1951">
        <v>66</v>
      </c>
      <c r="AY1951">
        <v>94</v>
      </c>
      <c r="AZ1951">
        <v>160</v>
      </c>
      <c r="BA1951">
        <v>193</v>
      </c>
      <c r="BB1951">
        <v>0.51</v>
      </c>
      <c r="BC1951" t="s">
        <v>278</v>
      </c>
      <c r="BD1951">
        <v>0</v>
      </c>
    </row>
    <row r="1952" spans="1:56" x14ac:dyDescent="0.25">
      <c r="A1952">
        <v>2222</v>
      </c>
      <c r="B1952">
        <v>14599</v>
      </c>
      <c r="C1952" t="s">
        <v>17</v>
      </c>
      <c r="D1952" s="1">
        <v>40377.662499999999</v>
      </c>
      <c r="E1952" s="1">
        <v>40496.617361111108</v>
      </c>
      <c r="F1952">
        <v>391</v>
      </c>
      <c r="G1952">
        <v>2</v>
      </c>
      <c r="H1952">
        <v>77</v>
      </c>
      <c r="I1952">
        <v>292</v>
      </c>
      <c r="J1952">
        <v>457.89</v>
      </c>
      <c r="K1952">
        <v>228.95</v>
      </c>
      <c r="L1952">
        <v>2</v>
      </c>
      <c r="M1952">
        <v>2</v>
      </c>
      <c r="N1952">
        <v>2</v>
      </c>
      <c r="O1952" t="s">
        <v>67</v>
      </c>
      <c r="P1952">
        <v>6</v>
      </c>
      <c r="Q1952" t="s">
        <v>22</v>
      </c>
      <c r="T1952">
        <v>14332</v>
      </c>
      <c r="U1952" t="s">
        <v>17</v>
      </c>
      <c r="V1952" t="s">
        <v>129</v>
      </c>
      <c r="W1952">
        <v>23</v>
      </c>
      <c r="X1952">
        <v>5</v>
      </c>
      <c r="Y1952">
        <v>1917.41</v>
      </c>
      <c r="Z1952">
        <v>119.04</v>
      </c>
      <c r="AA1952">
        <v>721.17</v>
      </c>
      <c r="AB1952">
        <v>602.13</v>
      </c>
      <c r="AC1952">
        <v>505.82</v>
      </c>
      <c r="AD1952" t="s">
        <v>194</v>
      </c>
      <c r="AE1952">
        <v>0</v>
      </c>
      <c r="AF1952">
        <v>0</v>
      </c>
      <c r="AG1952" t="s">
        <v>195</v>
      </c>
      <c r="AH1952" t="s">
        <v>196</v>
      </c>
      <c r="AJ1952" t="s">
        <v>4161</v>
      </c>
      <c r="AK1952" t="s">
        <v>4162</v>
      </c>
      <c r="AL1952" t="s">
        <v>276</v>
      </c>
      <c r="AM1952" t="s">
        <v>243</v>
      </c>
      <c r="AN1952" t="s">
        <v>277</v>
      </c>
      <c r="AO1952" t="s">
        <v>283</v>
      </c>
      <c r="AP1952" t="s">
        <v>278</v>
      </c>
      <c r="AQ1952" t="s">
        <v>247</v>
      </c>
      <c r="AR1952">
        <v>3044.86</v>
      </c>
      <c r="AS1952">
        <v>3924</v>
      </c>
      <c r="AT1952">
        <v>94.37</v>
      </c>
      <c r="AU1952">
        <v>55.27</v>
      </c>
      <c r="AV1952">
        <v>1.5430999999999999</v>
      </c>
      <c r="AW1952">
        <v>95</v>
      </c>
      <c r="AX1952">
        <v>111</v>
      </c>
      <c r="AY1952">
        <v>199</v>
      </c>
      <c r="AZ1952">
        <v>309</v>
      </c>
      <c r="BA1952">
        <v>365</v>
      </c>
      <c r="BB1952">
        <v>0.3</v>
      </c>
      <c r="BC1952" t="s">
        <v>278</v>
      </c>
      <c r="BD1952">
        <v>0</v>
      </c>
    </row>
    <row r="1953" spans="1:56" x14ac:dyDescent="0.25">
      <c r="A1953">
        <v>1586</v>
      </c>
      <c r="B1953">
        <v>13957</v>
      </c>
      <c r="C1953" t="s">
        <v>17</v>
      </c>
      <c r="D1953" s="1">
        <v>40228.438888888886</v>
      </c>
      <c r="E1953" s="1">
        <v>40469.418055555558</v>
      </c>
      <c r="F1953">
        <v>418</v>
      </c>
      <c r="G1953">
        <v>3</v>
      </c>
      <c r="H1953">
        <v>21</v>
      </c>
      <c r="I1953">
        <v>157</v>
      </c>
      <c r="J1953">
        <v>458.25</v>
      </c>
      <c r="K1953">
        <v>152.75</v>
      </c>
      <c r="L1953">
        <v>1</v>
      </c>
      <c r="M1953">
        <v>3</v>
      </c>
      <c r="N1953">
        <v>2</v>
      </c>
      <c r="O1953" t="s">
        <v>72</v>
      </c>
      <c r="P1953">
        <v>6</v>
      </c>
      <c r="Q1953" t="s">
        <v>29</v>
      </c>
      <c r="T1953">
        <v>14333</v>
      </c>
      <c r="U1953" t="s">
        <v>17</v>
      </c>
      <c r="V1953" t="s">
        <v>22</v>
      </c>
      <c r="W1953">
        <v>68</v>
      </c>
      <c r="X1953">
        <v>1</v>
      </c>
      <c r="Y1953">
        <v>415.2</v>
      </c>
      <c r="Z1953">
        <v>0</v>
      </c>
      <c r="AA1953">
        <v>415.2</v>
      </c>
      <c r="AB1953">
        <v>415.2</v>
      </c>
      <c r="AD1953" t="s">
        <v>197</v>
      </c>
      <c r="AE1953">
        <v>0</v>
      </c>
      <c r="AF1953">
        <v>15.35</v>
      </c>
      <c r="AG1953" t="s">
        <v>192</v>
      </c>
      <c r="AH1953" t="s">
        <v>199</v>
      </c>
      <c r="AJ1953" t="s">
        <v>4163</v>
      </c>
      <c r="AK1953" t="s">
        <v>4164</v>
      </c>
      <c r="AL1953" t="s">
        <v>276</v>
      </c>
      <c r="AM1953" t="s">
        <v>243</v>
      </c>
      <c r="AN1953" t="s">
        <v>277</v>
      </c>
      <c r="AO1953" t="s">
        <v>283</v>
      </c>
      <c r="AP1953" t="s">
        <v>278</v>
      </c>
      <c r="AQ1953" t="s">
        <v>247</v>
      </c>
      <c r="AR1953">
        <v>2997.63</v>
      </c>
      <c r="AS1953">
        <v>3776</v>
      </c>
      <c r="AT1953">
        <v>95.77</v>
      </c>
      <c r="AU1953">
        <v>53.18</v>
      </c>
      <c r="AV1953">
        <v>1.4372</v>
      </c>
      <c r="AW1953">
        <v>95</v>
      </c>
      <c r="AX1953">
        <v>107</v>
      </c>
      <c r="AY1953">
        <v>178</v>
      </c>
      <c r="AZ1953">
        <v>285</v>
      </c>
      <c r="BA1953">
        <v>338</v>
      </c>
      <c r="BB1953">
        <v>0.32</v>
      </c>
      <c r="BC1953" t="s">
        <v>278</v>
      </c>
      <c r="BD1953">
        <v>0</v>
      </c>
    </row>
    <row r="1954" spans="1:56" x14ac:dyDescent="0.25">
      <c r="A1954">
        <v>1746</v>
      </c>
      <c r="B1954">
        <v>14118</v>
      </c>
      <c r="C1954" t="s">
        <v>17</v>
      </c>
      <c r="D1954" s="1">
        <v>40458.499305555553</v>
      </c>
      <c r="E1954" s="1">
        <v>40458.499305555553</v>
      </c>
      <c r="F1954">
        <v>429</v>
      </c>
      <c r="G1954">
        <v>1</v>
      </c>
      <c r="H1954">
        <v>15</v>
      </c>
      <c r="I1954">
        <v>97</v>
      </c>
      <c r="J1954">
        <v>458.45</v>
      </c>
      <c r="K1954">
        <v>458.45</v>
      </c>
      <c r="L1954">
        <v>1</v>
      </c>
      <c r="M1954">
        <v>1</v>
      </c>
      <c r="N1954">
        <v>2</v>
      </c>
      <c r="O1954" t="s">
        <v>65</v>
      </c>
      <c r="P1954">
        <v>4</v>
      </c>
      <c r="Q1954" t="s">
        <v>19</v>
      </c>
      <c r="T1954">
        <v>14334</v>
      </c>
      <c r="U1954" t="s">
        <v>17</v>
      </c>
      <c r="V1954" t="s">
        <v>129</v>
      </c>
      <c r="W1954">
        <v>17</v>
      </c>
      <c r="X1954">
        <v>12</v>
      </c>
      <c r="Y1954">
        <v>4318.4799999999996</v>
      </c>
      <c r="Z1954">
        <v>650.48</v>
      </c>
      <c r="AA1954">
        <v>223.5</v>
      </c>
      <c r="AB1954">
        <v>-426.98</v>
      </c>
      <c r="AC1954">
        <v>-65.64</v>
      </c>
      <c r="AD1954" t="s">
        <v>204</v>
      </c>
      <c r="AE1954">
        <v>426.98</v>
      </c>
      <c r="AF1954">
        <v>0.59</v>
      </c>
      <c r="AG1954" t="s">
        <v>205</v>
      </c>
      <c r="AH1954" t="s">
        <v>193</v>
      </c>
      <c r="AJ1954" t="s">
        <v>4165</v>
      </c>
      <c r="AK1954" t="s">
        <v>4166</v>
      </c>
      <c r="AL1954" t="s">
        <v>276</v>
      </c>
      <c r="AM1954" t="s">
        <v>243</v>
      </c>
      <c r="AN1954" t="s">
        <v>277</v>
      </c>
      <c r="AO1954" t="s">
        <v>283</v>
      </c>
      <c r="AP1954" t="s">
        <v>278</v>
      </c>
      <c r="AQ1954" t="s">
        <v>247</v>
      </c>
      <c r="AR1954">
        <v>1393.45</v>
      </c>
      <c r="AS1954">
        <v>1204</v>
      </c>
      <c r="AT1954">
        <v>83.1</v>
      </c>
      <c r="AU1954">
        <v>16.96</v>
      </c>
      <c r="AV1954">
        <v>1.6578999999999999</v>
      </c>
      <c r="AW1954">
        <v>95</v>
      </c>
      <c r="AX1954">
        <v>34</v>
      </c>
      <c r="AY1954">
        <v>66</v>
      </c>
      <c r="AZ1954">
        <v>100</v>
      </c>
      <c r="BA1954">
        <v>117</v>
      </c>
      <c r="BB1954">
        <v>0.99</v>
      </c>
      <c r="BC1954" t="s">
        <v>278</v>
      </c>
      <c r="BD1954">
        <v>0</v>
      </c>
    </row>
    <row r="1955" spans="1:56" x14ac:dyDescent="0.25">
      <c r="A1955">
        <v>4199</v>
      </c>
      <c r="B1955">
        <v>16596</v>
      </c>
      <c r="C1955" t="s">
        <v>17</v>
      </c>
      <c r="D1955" s="1">
        <v>40157.54791666667</v>
      </c>
      <c r="E1955" s="1">
        <v>40871.418055555558</v>
      </c>
      <c r="F1955">
        <v>16</v>
      </c>
      <c r="G1955">
        <v>4</v>
      </c>
      <c r="H1955">
        <v>23</v>
      </c>
      <c r="I1955">
        <v>180</v>
      </c>
      <c r="J1955">
        <v>458.98</v>
      </c>
      <c r="K1955">
        <v>114.75</v>
      </c>
      <c r="L1955">
        <v>5</v>
      </c>
      <c r="M1955">
        <v>3</v>
      </c>
      <c r="N1955">
        <v>2</v>
      </c>
      <c r="O1955" t="s">
        <v>70</v>
      </c>
      <c r="P1955">
        <v>10</v>
      </c>
      <c r="Q1955" t="s">
        <v>24</v>
      </c>
      <c r="T1955">
        <v>14335</v>
      </c>
      <c r="U1955" t="s">
        <v>34</v>
      </c>
      <c r="V1955" t="s">
        <v>24</v>
      </c>
      <c r="W1955">
        <v>17</v>
      </c>
      <c r="X1955">
        <v>2</v>
      </c>
      <c r="Y1955">
        <v>454.86</v>
      </c>
      <c r="Z1955">
        <v>347.5</v>
      </c>
      <c r="AA1955">
        <v>107.36</v>
      </c>
      <c r="AB1955">
        <v>-240.14</v>
      </c>
      <c r="AC1955">
        <v>-69.11</v>
      </c>
      <c r="AD1955" t="s">
        <v>204</v>
      </c>
      <c r="AE1955">
        <v>240.14</v>
      </c>
      <c r="AF1955">
        <v>0</v>
      </c>
      <c r="AG1955" t="s">
        <v>198</v>
      </c>
      <c r="AH1955" t="s">
        <v>199</v>
      </c>
      <c r="AJ1955" t="s">
        <v>4167</v>
      </c>
      <c r="AK1955" t="s">
        <v>4168</v>
      </c>
      <c r="AL1955" t="s">
        <v>276</v>
      </c>
      <c r="AM1955" t="s">
        <v>243</v>
      </c>
      <c r="AN1955" t="s">
        <v>277</v>
      </c>
      <c r="AO1955" t="s">
        <v>283</v>
      </c>
      <c r="AP1955" t="s">
        <v>278</v>
      </c>
      <c r="AQ1955" t="s">
        <v>247</v>
      </c>
      <c r="AR1955">
        <v>3070.18</v>
      </c>
      <c r="AS1955">
        <v>2696</v>
      </c>
      <c r="AT1955">
        <v>91.55</v>
      </c>
      <c r="AU1955">
        <v>37.97</v>
      </c>
      <c r="AV1955">
        <v>1.9092</v>
      </c>
      <c r="AW1955">
        <v>95</v>
      </c>
      <c r="AX1955">
        <v>76</v>
      </c>
      <c r="AY1955">
        <v>169</v>
      </c>
      <c r="AZ1955">
        <v>245</v>
      </c>
      <c r="BA1955">
        <v>283</v>
      </c>
      <c r="BB1955">
        <v>0.04</v>
      </c>
      <c r="BC1955" t="s">
        <v>278</v>
      </c>
      <c r="BD1955">
        <v>0</v>
      </c>
    </row>
    <row r="1956" spans="1:56" x14ac:dyDescent="0.25">
      <c r="A1956">
        <v>4709</v>
      </c>
      <c r="B1956">
        <v>17111</v>
      </c>
      <c r="C1956" t="s">
        <v>17</v>
      </c>
      <c r="D1956" s="1">
        <v>40461.63958333333</v>
      </c>
      <c r="E1956" s="1">
        <v>40839.665972222225</v>
      </c>
      <c r="F1956">
        <v>48</v>
      </c>
      <c r="G1956">
        <v>2</v>
      </c>
      <c r="H1956">
        <v>44</v>
      </c>
      <c r="I1956">
        <v>581</v>
      </c>
      <c r="J1956">
        <v>459.58</v>
      </c>
      <c r="K1956">
        <v>229.79</v>
      </c>
      <c r="L1956">
        <v>4</v>
      </c>
      <c r="M1956">
        <v>2</v>
      </c>
      <c r="N1956">
        <v>2</v>
      </c>
      <c r="O1956" t="s">
        <v>64</v>
      </c>
      <c r="P1956">
        <v>8</v>
      </c>
      <c r="Q1956" t="s">
        <v>24</v>
      </c>
      <c r="T1956">
        <v>14336</v>
      </c>
      <c r="U1956" t="s">
        <v>17</v>
      </c>
      <c r="V1956" t="s">
        <v>24</v>
      </c>
      <c r="W1956">
        <v>17</v>
      </c>
      <c r="X1956">
        <v>4</v>
      </c>
      <c r="Y1956">
        <v>1614.91</v>
      </c>
      <c r="Z1956">
        <v>0</v>
      </c>
      <c r="AA1956">
        <v>500.52</v>
      </c>
      <c r="AB1956">
        <v>500.52</v>
      </c>
      <c r="AD1956" t="s">
        <v>197</v>
      </c>
      <c r="AE1956">
        <v>0</v>
      </c>
      <c r="AF1956">
        <v>0</v>
      </c>
      <c r="AG1956" t="s">
        <v>198</v>
      </c>
      <c r="AH1956" t="s">
        <v>196</v>
      </c>
      <c r="AJ1956" t="s">
        <v>4169</v>
      </c>
      <c r="AK1956" t="s">
        <v>4170</v>
      </c>
      <c r="AL1956" t="s">
        <v>276</v>
      </c>
      <c r="AM1956" t="s">
        <v>243</v>
      </c>
      <c r="AN1956" t="s">
        <v>277</v>
      </c>
      <c r="AO1956" t="s">
        <v>283</v>
      </c>
      <c r="AP1956" t="s">
        <v>278</v>
      </c>
      <c r="AQ1956" t="s">
        <v>247</v>
      </c>
      <c r="AR1956">
        <v>2618.35</v>
      </c>
      <c r="AS1956">
        <v>2437</v>
      </c>
      <c r="AT1956">
        <v>90.14</v>
      </c>
      <c r="AU1956">
        <v>34.32</v>
      </c>
      <c r="AV1956">
        <v>2.1922999999999999</v>
      </c>
      <c r="AW1956">
        <v>95</v>
      </c>
      <c r="AX1956">
        <v>69</v>
      </c>
      <c r="AY1956">
        <v>176</v>
      </c>
      <c r="AZ1956">
        <v>244</v>
      </c>
      <c r="BA1956">
        <v>279</v>
      </c>
      <c r="BB1956">
        <v>0.73</v>
      </c>
      <c r="BC1956" t="s">
        <v>278</v>
      </c>
      <c r="BD1956">
        <v>0</v>
      </c>
    </row>
    <row r="1957" spans="1:56" x14ac:dyDescent="0.25">
      <c r="A1957">
        <v>3915</v>
      </c>
      <c r="B1957">
        <v>16310</v>
      </c>
      <c r="C1957" t="s">
        <v>17</v>
      </c>
      <c r="D1957" s="1">
        <v>40244.65347222222</v>
      </c>
      <c r="E1957" s="1">
        <v>40472.615972222222</v>
      </c>
      <c r="F1957">
        <v>415</v>
      </c>
      <c r="G1957">
        <v>2</v>
      </c>
      <c r="H1957">
        <v>26</v>
      </c>
      <c r="I1957">
        <v>270</v>
      </c>
      <c r="J1957">
        <v>460.08</v>
      </c>
      <c r="K1957">
        <v>230.04</v>
      </c>
      <c r="L1957">
        <v>1</v>
      </c>
      <c r="M1957">
        <v>2</v>
      </c>
      <c r="N1957">
        <v>2</v>
      </c>
      <c r="O1957" t="s">
        <v>77</v>
      </c>
      <c r="P1957">
        <v>5</v>
      </c>
      <c r="Q1957" t="s">
        <v>19</v>
      </c>
      <c r="T1957">
        <v>14338</v>
      </c>
      <c r="U1957" t="s">
        <v>17</v>
      </c>
      <c r="V1957" t="s">
        <v>22</v>
      </c>
      <c r="W1957">
        <v>162</v>
      </c>
      <c r="X1957">
        <v>3</v>
      </c>
      <c r="Y1957">
        <v>928.1</v>
      </c>
      <c r="Z1957">
        <v>8.25</v>
      </c>
      <c r="AA1957">
        <v>0</v>
      </c>
      <c r="AB1957">
        <v>-8.25</v>
      </c>
      <c r="AC1957">
        <v>-100</v>
      </c>
      <c r="AD1957" t="s">
        <v>201</v>
      </c>
      <c r="AE1957">
        <v>8.25</v>
      </c>
      <c r="AF1957">
        <v>3.66</v>
      </c>
      <c r="AG1957" t="s">
        <v>198</v>
      </c>
      <c r="AH1957" t="s">
        <v>199</v>
      </c>
      <c r="AJ1957" t="s">
        <v>4171</v>
      </c>
      <c r="AK1957" t="s">
        <v>4172</v>
      </c>
      <c r="AL1957" t="s">
        <v>242</v>
      </c>
      <c r="AM1957" t="s">
        <v>243</v>
      </c>
      <c r="AN1957" t="s">
        <v>244</v>
      </c>
      <c r="AO1957" t="s">
        <v>283</v>
      </c>
      <c r="AP1957" t="s">
        <v>246</v>
      </c>
      <c r="AQ1957" t="s">
        <v>247</v>
      </c>
      <c r="AR1957">
        <v>15866.56</v>
      </c>
      <c r="AS1957">
        <v>9380</v>
      </c>
      <c r="AT1957">
        <v>97.18</v>
      </c>
      <c r="AU1957">
        <v>132.11000000000001</v>
      </c>
      <c r="AV1957">
        <v>1.0105</v>
      </c>
      <c r="AW1957">
        <v>95</v>
      </c>
      <c r="AX1957">
        <v>265</v>
      </c>
      <c r="AY1957">
        <v>311</v>
      </c>
      <c r="AZ1957">
        <v>575</v>
      </c>
      <c r="BA1957">
        <v>707</v>
      </c>
      <c r="BB1957">
        <v>0.28000000000000003</v>
      </c>
      <c r="BC1957" t="s">
        <v>248</v>
      </c>
      <c r="BD1957">
        <v>0</v>
      </c>
    </row>
    <row r="1958" spans="1:56" x14ac:dyDescent="0.25">
      <c r="A1958">
        <v>315</v>
      </c>
      <c r="B1958">
        <v>12667</v>
      </c>
      <c r="C1958" t="s">
        <v>43</v>
      </c>
      <c r="D1958" s="1">
        <v>40828.708333333336</v>
      </c>
      <c r="E1958" s="1">
        <v>40828.708333333336</v>
      </c>
      <c r="F1958">
        <v>59</v>
      </c>
      <c r="G1958">
        <v>1</v>
      </c>
      <c r="H1958">
        <v>32</v>
      </c>
      <c r="I1958">
        <v>391</v>
      </c>
      <c r="J1958">
        <v>460.13</v>
      </c>
      <c r="K1958">
        <v>460.13</v>
      </c>
      <c r="L1958">
        <v>4</v>
      </c>
      <c r="M1958">
        <v>2</v>
      </c>
      <c r="N1958">
        <v>2</v>
      </c>
      <c r="O1958" t="s">
        <v>64</v>
      </c>
      <c r="P1958">
        <v>8</v>
      </c>
      <c r="Q1958" t="s">
        <v>24</v>
      </c>
      <c r="T1958">
        <v>14339</v>
      </c>
      <c r="U1958" t="s">
        <v>17</v>
      </c>
      <c r="V1958" t="s">
        <v>22</v>
      </c>
      <c r="W1958">
        <v>243</v>
      </c>
      <c r="X1958">
        <v>2</v>
      </c>
      <c r="Y1958">
        <v>620.27</v>
      </c>
      <c r="Z1958">
        <v>0</v>
      </c>
      <c r="AA1958">
        <v>0</v>
      </c>
      <c r="AB1958">
        <v>0</v>
      </c>
      <c r="AD1958" t="s">
        <v>191</v>
      </c>
      <c r="AE1958">
        <v>0</v>
      </c>
      <c r="AF1958">
        <v>2.5499999999999998</v>
      </c>
      <c r="AG1958" t="s">
        <v>198</v>
      </c>
      <c r="AH1958" t="s">
        <v>199</v>
      </c>
      <c r="AJ1958" t="s">
        <v>4173</v>
      </c>
      <c r="AK1958" t="s">
        <v>4174</v>
      </c>
      <c r="AL1958" t="s">
        <v>242</v>
      </c>
      <c r="AM1958" t="s">
        <v>243</v>
      </c>
      <c r="AN1958" t="s">
        <v>244</v>
      </c>
      <c r="AO1958" t="s">
        <v>245</v>
      </c>
      <c r="AP1958" t="s">
        <v>246</v>
      </c>
      <c r="AQ1958" t="s">
        <v>247</v>
      </c>
      <c r="AR1958">
        <v>4506.8900000000003</v>
      </c>
      <c r="AS1958">
        <v>356</v>
      </c>
      <c r="AT1958">
        <v>66.13</v>
      </c>
      <c r="AU1958">
        <v>5.74</v>
      </c>
      <c r="AV1958">
        <v>1.4787999999999999</v>
      </c>
      <c r="AW1958">
        <v>95</v>
      </c>
      <c r="AX1958">
        <v>12</v>
      </c>
      <c r="AY1958">
        <v>20</v>
      </c>
      <c r="AZ1958">
        <v>32</v>
      </c>
      <c r="BA1958">
        <v>37</v>
      </c>
      <c r="BB1958">
        <v>2.73</v>
      </c>
      <c r="BC1958" t="s">
        <v>248</v>
      </c>
      <c r="BD1958">
        <v>0</v>
      </c>
    </row>
    <row r="1959" spans="1:56" x14ac:dyDescent="0.25">
      <c r="A1959">
        <v>1005</v>
      </c>
      <c r="B1959">
        <v>13367</v>
      </c>
      <c r="C1959" t="s">
        <v>17</v>
      </c>
      <c r="D1959" s="1">
        <v>40455.416666666664</v>
      </c>
      <c r="E1959" s="1">
        <v>40455.416666666664</v>
      </c>
      <c r="F1959">
        <v>432</v>
      </c>
      <c r="G1959">
        <v>1</v>
      </c>
      <c r="H1959">
        <v>19</v>
      </c>
      <c r="I1959">
        <v>252</v>
      </c>
      <c r="J1959">
        <v>460.2</v>
      </c>
      <c r="K1959">
        <v>460.2</v>
      </c>
      <c r="L1959">
        <v>1</v>
      </c>
      <c r="M1959">
        <v>1</v>
      </c>
      <c r="N1959">
        <v>2</v>
      </c>
      <c r="O1959" t="s">
        <v>65</v>
      </c>
      <c r="P1959">
        <v>4</v>
      </c>
      <c r="Q1959" t="s">
        <v>19</v>
      </c>
      <c r="T1959">
        <v>14340</v>
      </c>
      <c r="U1959" t="s">
        <v>17</v>
      </c>
      <c r="V1959" t="s">
        <v>19</v>
      </c>
      <c r="W1959">
        <v>219</v>
      </c>
      <c r="X1959">
        <v>1</v>
      </c>
      <c r="Y1959">
        <v>134.69999999999999</v>
      </c>
      <c r="Z1959">
        <v>0</v>
      </c>
      <c r="AA1959">
        <v>0</v>
      </c>
      <c r="AB1959">
        <v>0</v>
      </c>
      <c r="AD1959" t="s">
        <v>191</v>
      </c>
      <c r="AE1959">
        <v>0</v>
      </c>
      <c r="AF1959">
        <v>0</v>
      </c>
      <c r="AG1959" t="s">
        <v>198</v>
      </c>
      <c r="AH1959" t="s">
        <v>196</v>
      </c>
      <c r="AJ1959" t="s">
        <v>4175</v>
      </c>
      <c r="AK1959" t="s">
        <v>4176</v>
      </c>
      <c r="AL1959" t="s">
        <v>251</v>
      </c>
      <c r="AM1959" t="s">
        <v>243</v>
      </c>
      <c r="AN1959" t="s">
        <v>252</v>
      </c>
      <c r="AO1959" t="s">
        <v>245</v>
      </c>
      <c r="AP1959" t="s">
        <v>318</v>
      </c>
      <c r="AQ1959" t="s">
        <v>247</v>
      </c>
      <c r="AR1959">
        <v>1182.78</v>
      </c>
      <c r="AS1959">
        <v>48</v>
      </c>
      <c r="AT1959">
        <v>40.98</v>
      </c>
      <c r="AU1959">
        <v>0.79</v>
      </c>
      <c r="AV1959">
        <v>1.5926</v>
      </c>
      <c r="AW1959">
        <v>95</v>
      </c>
      <c r="AX1959">
        <v>2</v>
      </c>
      <c r="AY1959">
        <v>3</v>
      </c>
      <c r="AZ1959">
        <v>5</v>
      </c>
      <c r="BA1959">
        <v>6</v>
      </c>
      <c r="BB1959">
        <v>5.88</v>
      </c>
      <c r="BC1959" t="s">
        <v>324</v>
      </c>
      <c r="BD1959">
        <v>0</v>
      </c>
    </row>
    <row r="1960" spans="1:56" x14ac:dyDescent="0.25">
      <c r="A1960">
        <v>3153</v>
      </c>
      <c r="B1960">
        <v>15540</v>
      </c>
      <c r="C1960" t="s">
        <v>17</v>
      </c>
      <c r="D1960" s="1">
        <v>40511.465277777781</v>
      </c>
      <c r="E1960" s="1">
        <v>40875.57708333333</v>
      </c>
      <c r="F1960">
        <v>12</v>
      </c>
      <c r="G1960">
        <v>2</v>
      </c>
      <c r="H1960">
        <v>31</v>
      </c>
      <c r="I1960">
        <v>444</v>
      </c>
      <c r="J1960">
        <v>460.68</v>
      </c>
      <c r="K1960">
        <v>230.34</v>
      </c>
      <c r="L1960">
        <v>5</v>
      </c>
      <c r="M1960">
        <v>2</v>
      </c>
      <c r="N1960">
        <v>2</v>
      </c>
      <c r="O1960" t="s">
        <v>69</v>
      </c>
      <c r="P1960">
        <v>9</v>
      </c>
      <c r="Q1960" t="s">
        <v>24</v>
      </c>
      <c r="T1960">
        <v>14341</v>
      </c>
      <c r="U1960" t="s">
        <v>17</v>
      </c>
      <c r="V1960" t="s">
        <v>129</v>
      </c>
      <c r="W1960">
        <v>46</v>
      </c>
      <c r="X1960">
        <v>18</v>
      </c>
      <c r="Y1960">
        <v>4452.0200000000004</v>
      </c>
      <c r="Z1960">
        <v>436.37</v>
      </c>
      <c r="AA1960">
        <v>1027.46</v>
      </c>
      <c r="AB1960">
        <v>591.09</v>
      </c>
      <c r="AC1960">
        <v>135.46</v>
      </c>
      <c r="AD1960" t="s">
        <v>194</v>
      </c>
      <c r="AE1960">
        <v>0</v>
      </c>
      <c r="AF1960">
        <v>0.54</v>
      </c>
      <c r="AG1960" t="s">
        <v>195</v>
      </c>
      <c r="AH1960" t="s">
        <v>196</v>
      </c>
      <c r="AJ1960" t="s">
        <v>4177</v>
      </c>
      <c r="AK1960" t="s">
        <v>4178</v>
      </c>
      <c r="AL1960" t="s">
        <v>276</v>
      </c>
      <c r="AM1960" t="s">
        <v>243</v>
      </c>
      <c r="AN1960" t="s">
        <v>277</v>
      </c>
      <c r="AO1960" t="s">
        <v>283</v>
      </c>
      <c r="AP1960" t="s">
        <v>278</v>
      </c>
      <c r="AQ1960" t="s">
        <v>247</v>
      </c>
      <c r="AR1960">
        <v>3276.62</v>
      </c>
      <c r="AS1960">
        <v>204</v>
      </c>
      <c r="AT1960">
        <v>82.26</v>
      </c>
      <c r="AU1960">
        <v>3.29</v>
      </c>
      <c r="AV1960">
        <v>1.0330999999999999</v>
      </c>
      <c r="AW1960">
        <v>95</v>
      </c>
      <c r="AX1960">
        <v>7</v>
      </c>
      <c r="AY1960">
        <v>8</v>
      </c>
      <c r="AZ1960">
        <v>15</v>
      </c>
      <c r="BA1960">
        <v>18</v>
      </c>
      <c r="BB1960">
        <v>8.11</v>
      </c>
      <c r="BC1960" t="s">
        <v>278</v>
      </c>
      <c r="BD1960">
        <v>0</v>
      </c>
    </row>
    <row r="1961" spans="1:56" x14ac:dyDescent="0.25">
      <c r="A1961">
        <v>2350</v>
      </c>
      <c r="B1961">
        <v>14727</v>
      </c>
      <c r="C1961" t="s">
        <v>17</v>
      </c>
      <c r="D1961" s="1">
        <v>40340.557638888888</v>
      </c>
      <c r="E1961" s="1">
        <v>40612.614583333336</v>
      </c>
      <c r="F1961">
        <v>275</v>
      </c>
      <c r="G1961">
        <v>3</v>
      </c>
      <c r="H1961">
        <v>42</v>
      </c>
      <c r="I1961">
        <v>452</v>
      </c>
      <c r="J1961">
        <v>461.03</v>
      </c>
      <c r="K1961">
        <v>153.68</v>
      </c>
      <c r="L1961">
        <v>2</v>
      </c>
      <c r="M1961">
        <v>3</v>
      </c>
      <c r="N1961">
        <v>2</v>
      </c>
      <c r="O1961" t="s">
        <v>74</v>
      </c>
      <c r="P1961">
        <v>7</v>
      </c>
      <c r="Q1961" t="s">
        <v>29</v>
      </c>
      <c r="T1961">
        <v>14342</v>
      </c>
      <c r="U1961" t="s">
        <v>17</v>
      </c>
      <c r="V1961" t="s">
        <v>96</v>
      </c>
      <c r="W1961">
        <v>22</v>
      </c>
      <c r="X1961">
        <v>6</v>
      </c>
      <c r="Y1961">
        <v>918.44</v>
      </c>
      <c r="Z1961">
        <v>110.14</v>
      </c>
      <c r="AA1961">
        <v>248.82</v>
      </c>
      <c r="AB1961">
        <v>138.68</v>
      </c>
      <c r="AC1961">
        <v>125.91</v>
      </c>
      <c r="AD1961" t="s">
        <v>194</v>
      </c>
      <c r="AE1961">
        <v>0</v>
      </c>
      <c r="AF1961">
        <v>8.1300000000000008</v>
      </c>
      <c r="AG1961" t="s">
        <v>195</v>
      </c>
      <c r="AH1961" t="s">
        <v>196</v>
      </c>
      <c r="AJ1961" t="s">
        <v>4179</v>
      </c>
      <c r="AK1961" t="s">
        <v>4180</v>
      </c>
      <c r="AL1961" t="s">
        <v>242</v>
      </c>
      <c r="AM1961" t="s">
        <v>243</v>
      </c>
      <c r="AN1961" t="s">
        <v>244</v>
      </c>
      <c r="AO1961" t="s">
        <v>283</v>
      </c>
      <c r="AP1961" t="s">
        <v>246</v>
      </c>
      <c r="AQ1961" t="s">
        <v>247</v>
      </c>
      <c r="AR1961">
        <v>5430.59</v>
      </c>
      <c r="AS1961">
        <v>662</v>
      </c>
      <c r="AT1961">
        <v>88.71</v>
      </c>
      <c r="AU1961">
        <v>10.68</v>
      </c>
      <c r="AV1961">
        <v>5.0186999999999999</v>
      </c>
      <c r="AW1961">
        <v>95</v>
      </c>
      <c r="AX1961">
        <v>22</v>
      </c>
      <c r="AY1961">
        <v>125</v>
      </c>
      <c r="AZ1961">
        <v>147</v>
      </c>
      <c r="BA1961">
        <v>157</v>
      </c>
      <c r="BB1961">
        <v>1.05</v>
      </c>
      <c r="BC1961" t="s">
        <v>248</v>
      </c>
      <c r="BD1961">
        <v>0</v>
      </c>
    </row>
    <row r="1962" spans="1:56" x14ac:dyDescent="0.25">
      <c r="A1962">
        <v>1257</v>
      </c>
      <c r="B1962">
        <v>13624</v>
      </c>
      <c r="C1962" t="s">
        <v>17</v>
      </c>
      <c r="D1962" s="1">
        <v>40498.571527777778</v>
      </c>
      <c r="E1962" s="1">
        <v>40498.571527777778</v>
      </c>
      <c r="F1962">
        <v>389</v>
      </c>
      <c r="G1962">
        <v>1</v>
      </c>
      <c r="H1962">
        <v>22</v>
      </c>
      <c r="I1962">
        <v>820</v>
      </c>
      <c r="J1962">
        <v>462.08</v>
      </c>
      <c r="K1962">
        <v>462.08</v>
      </c>
      <c r="L1962">
        <v>2</v>
      </c>
      <c r="M1962">
        <v>1</v>
      </c>
      <c r="N1962">
        <v>2</v>
      </c>
      <c r="O1962" t="s">
        <v>68</v>
      </c>
      <c r="P1962">
        <v>5</v>
      </c>
      <c r="Q1962" t="s">
        <v>19</v>
      </c>
      <c r="T1962">
        <v>14343</v>
      </c>
      <c r="U1962" t="s">
        <v>17</v>
      </c>
      <c r="V1962" t="s">
        <v>40</v>
      </c>
      <c r="W1962">
        <v>422</v>
      </c>
      <c r="X1962">
        <v>4</v>
      </c>
      <c r="Y1962">
        <v>1079.6600000000001</v>
      </c>
      <c r="Z1962">
        <v>0</v>
      </c>
      <c r="AA1962">
        <v>0</v>
      </c>
      <c r="AB1962">
        <v>0</v>
      </c>
      <c r="AD1962" t="s">
        <v>191</v>
      </c>
      <c r="AE1962">
        <v>0</v>
      </c>
      <c r="AF1962">
        <v>0</v>
      </c>
      <c r="AG1962" t="s">
        <v>200</v>
      </c>
      <c r="AH1962" t="s">
        <v>193</v>
      </c>
      <c r="AJ1962" t="s">
        <v>4181</v>
      </c>
      <c r="AK1962" t="s">
        <v>4182</v>
      </c>
      <c r="AL1962" t="s">
        <v>276</v>
      </c>
      <c r="AM1962" t="s">
        <v>243</v>
      </c>
      <c r="AN1962" t="s">
        <v>277</v>
      </c>
      <c r="AO1962" t="s">
        <v>260</v>
      </c>
      <c r="AP1962" t="s">
        <v>318</v>
      </c>
      <c r="AQ1962" t="s">
        <v>255</v>
      </c>
      <c r="AR1962">
        <v>3462.49</v>
      </c>
      <c r="AS1962">
        <v>183</v>
      </c>
      <c r="AT1962">
        <v>14.75</v>
      </c>
      <c r="AU1962">
        <v>3</v>
      </c>
      <c r="AV1962">
        <v>4.8982000000000001</v>
      </c>
      <c r="AW1962">
        <v>95</v>
      </c>
      <c r="BB1962">
        <v>2.14</v>
      </c>
      <c r="BC1962" t="s">
        <v>319</v>
      </c>
      <c r="BD1962">
        <v>0</v>
      </c>
    </row>
    <row r="1963" spans="1:56" x14ac:dyDescent="0.25">
      <c r="A1963">
        <v>2571</v>
      </c>
      <c r="B1963">
        <v>14954</v>
      </c>
      <c r="C1963" t="s">
        <v>17</v>
      </c>
      <c r="D1963" s="1">
        <v>40183.693055555559</v>
      </c>
      <c r="E1963" s="1">
        <v>40874.604166666664</v>
      </c>
      <c r="F1963">
        <v>13</v>
      </c>
      <c r="G1963">
        <v>2</v>
      </c>
      <c r="H1963">
        <v>111</v>
      </c>
      <c r="I1963">
        <v>209</v>
      </c>
      <c r="J1963">
        <v>462.12</v>
      </c>
      <c r="K1963">
        <v>231.06</v>
      </c>
      <c r="L1963">
        <v>5</v>
      </c>
      <c r="M1963">
        <v>2</v>
      </c>
      <c r="N1963">
        <v>2</v>
      </c>
      <c r="O1963" t="s">
        <v>69</v>
      </c>
      <c r="P1963">
        <v>9</v>
      </c>
      <c r="Q1963" t="s">
        <v>24</v>
      </c>
      <c r="T1963">
        <v>14344</v>
      </c>
      <c r="U1963" t="s">
        <v>17</v>
      </c>
      <c r="V1963" t="s">
        <v>96</v>
      </c>
      <c r="W1963">
        <v>128</v>
      </c>
      <c r="X1963">
        <v>20</v>
      </c>
      <c r="Y1963">
        <v>2993.05</v>
      </c>
      <c r="Z1963">
        <v>244.05</v>
      </c>
      <c r="AA1963">
        <v>0</v>
      </c>
      <c r="AB1963">
        <v>-244.05</v>
      </c>
      <c r="AC1963">
        <v>-100</v>
      </c>
      <c r="AD1963" t="s">
        <v>201</v>
      </c>
      <c r="AE1963">
        <v>244.05</v>
      </c>
      <c r="AF1963">
        <v>0</v>
      </c>
      <c r="AG1963" t="s">
        <v>203</v>
      </c>
      <c r="AH1963" t="s">
        <v>193</v>
      </c>
      <c r="AJ1963" t="s">
        <v>4183</v>
      </c>
      <c r="AK1963" t="s">
        <v>4184</v>
      </c>
      <c r="AL1963" t="s">
        <v>276</v>
      </c>
      <c r="AM1963" t="s">
        <v>243</v>
      </c>
      <c r="AN1963" t="s">
        <v>277</v>
      </c>
      <c r="AO1963" t="s">
        <v>260</v>
      </c>
      <c r="AP1963" t="s">
        <v>318</v>
      </c>
      <c r="AQ1963" t="s">
        <v>255</v>
      </c>
      <c r="AR1963">
        <v>3508.3</v>
      </c>
      <c r="AS1963">
        <v>311</v>
      </c>
      <c r="AT1963">
        <v>16.13</v>
      </c>
      <c r="AU1963">
        <v>5.0199999999999996</v>
      </c>
      <c r="AV1963">
        <v>4.1016000000000004</v>
      </c>
      <c r="AW1963">
        <v>95</v>
      </c>
      <c r="BB1963">
        <v>0.32</v>
      </c>
      <c r="BC1963" t="s">
        <v>319</v>
      </c>
      <c r="BD1963">
        <v>0</v>
      </c>
    </row>
    <row r="1964" spans="1:56" x14ac:dyDescent="0.25">
      <c r="A1964">
        <v>3567</v>
      </c>
      <c r="B1964">
        <v>15958</v>
      </c>
      <c r="C1964" t="s">
        <v>17</v>
      </c>
      <c r="D1964" s="1">
        <v>40336.457638888889</v>
      </c>
      <c r="E1964" s="1">
        <v>40812.570138888892</v>
      </c>
      <c r="F1964">
        <v>75</v>
      </c>
      <c r="G1964">
        <v>4</v>
      </c>
      <c r="H1964">
        <v>50</v>
      </c>
      <c r="I1964">
        <v>154</v>
      </c>
      <c r="J1964">
        <v>462.12</v>
      </c>
      <c r="K1964">
        <v>115.53</v>
      </c>
      <c r="L1964">
        <v>3</v>
      </c>
      <c r="M1964">
        <v>3</v>
      </c>
      <c r="N1964">
        <v>2</v>
      </c>
      <c r="O1964" t="s">
        <v>73</v>
      </c>
      <c r="P1964">
        <v>8</v>
      </c>
      <c r="Q1964" t="s">
        <v>22</v>
      </c>
      <c r="T1964">
        <v>14345</v>
      </c>
      <c r="U1964" t="s">
        <v>17</v>
      </c>
      <c r="V1964" t="s">
        <v>24</v>
      </c>
      <c r="W1964">
        <v>39</v>
      </c>
      <c r="X1964">
        <v>1</v>
      </c>
      <c r="Y1964">
        <v>108.98</v>
      </c>
      <c r="Z1964">
        <v>0</v>
      </c>
      <c r="AA1964">
        <v>108.98</v>
      </c>
      <c r="AB1964">
        <v>108.98</v>
      </c>
      <c r="AD1964" t="s">
        <v>197</v>
      </c>
      <c r="AE1964">
        <v>0</v>
      </c>
      <c r="AF1964">
        <v>0</v>
      </c>
      <c r="AG1964" t="s">
        <v>198</v>
      </c>
      <c r="AH1964" t="s">
        <v>196</v>
      </c>
      <c r="AJ1964" t="s">
        <v>4185</v>
      </c>
      <c r="AK1964" t="s">
        <v>4186</v>
      </c>
      <c r="AL1964" t="s">
        <v>242</v>
      </c>
      <c r="AM1964" t="s">
        <v>243</v>
      </c>
      <c r="AN1964" t="s">
        <v>244</v>
      </c>
      <c r="AO1964" t="s">
        <v>283</v>
      </c>
      <c r="AP1964" t="s">
        <v>246</v>
      </c>
      <c r="AQ1964" t="s">
        <v>247</v>
      </c>
      <c r="AR1964">
        <v>12864.25</v>
      </c>
      <c r="AS1964">
        <v>4367</v>
      </c>
      <c r="AT1964">
        <v>98.39</v>
      </c>
      <c r="AU1964">
        <v>70.44</v>
      </c>
      <c r="AV1964">
        <v>1.1706000000000001</v>
      </c>
      <c r="AW1964">
        <v>95</v>
      </c>
      <c r="AX1964">
        <v>141</v>
      </c>
      <c r="AY1964">
        <v>192</v>
      </c>
      <c r="AZ1964">
        <v>333</v>
      </c>
      <c r="BA1964">
        <v>404</v>
      </c>
      <c r="BB1964">
        <v>1.42</v>
      </c>
      <c r="BC1964" t="s">
        <v>248</v>
      </c>
      <c r="BD1964">
        <v>0</v>
      </c>
    </row>
    <row r="1965" spans="1:56" x14ac:dyDescent="0.25">
      <c r="A1965">
        <v>1955</v>
      </c>
      <c r="B1965">
        <v>14331</v>
      </c>
      <c r="C1965" t="s">
        <v>17</v>
      </c>
      <c r="D1965" s="1">
        <v>40751.634722222225</v>
      </c>
      <c r="E1965" s="1">
        <v>40762.553472222222</v>
      </c>
      <c r="F1965">
        <v>125</v>
      </c>
      <c r="G1965">
        <v>2</v>
      </c>
      <c r="H1965">
        <v>27</v>
      </c>
      <c r="I1965">
        <v>252</v>
      </c>
      <c r="J1965">
        <v>462.66</v>
      </c>
      <c r="K1965">
        <v>231.33</v>
      </c>
      <c r="L1965">
        <v>3</v>
      </c>
      <c r="M1965">
        <v>2</v>
      </c>
      <c r="N1965">
        <v>2</v>
      </c>
      <c r="O1965" t="s">
        <v>66</v>
      </c>
      <c r="P1965">
        <v>7</v>
      </c>
      <c r="Q1965" t="s">
        <v>22</v>
      </c>
      <c r="T1965">
        <v>14346</v>
      </c>
      <c r="U1965" t="s">
        <v>17</v>
      </c>
      <c r="V1965" t="s">
        <v>96</v>
      </c>
      <c r="W1965">
        <v>121</v>
      </c>
      <c r="X1965">
        <v>5</v>
      </c>
      <c r="Y1965">
        <v>2315.75</v>
      </c>
      <c r="Z1965">
        <v>759.14</v>
      </c>
      <c r="AA1965">
        <v>0</v>
      </c>
      <c r="AB1965">
        <v>-759.14</v>
      </c>
      <c r="AC1965">
        <v>-100</v>
      </c>
      <c r="AD1965" t="s">
        <v>201</v>
      </c>
      <c r="AE1965">
        <v>759.14</v>
      </c>
      <c r="AF1965">
        <v>0</v>
      </c>
      <c r="AG1965" t="s">
        <v>203</v>
      </c>
      <c r="AH1965" t="s">
        <v>193</v>
      </c>
      <c r="AJ1965" t="s">
        <v>4187</v>
      </c>
      <c r="AK1965" t="s">
        <v>4188</v>
      </c>
      <c r="AL1965" t="s">
        <v>242</v>
      </c>
      <c r="AM1965" t="s">
        <v>243</v>
      </c>
      <c r="AN1965" t="s">
        <v>244</v>
      </c>
      <c r="AO1965" t="s">
        <v>283</v>
      </c>
      <c r="AP1965" t="s">
        <v>246</v>
      </c>
      <c r="AQ1965" t="s">
        <v>247</v>
      </c>
      <c r="AR1965">
        <v>9478.23</v>
      </c>
      <c r="AS1965">
        <v>1004</v>
      </c>
      <c r="AT1965">
        <v>95.16</v>
      </c>
      <c r="AU1965">
        <v>16.190000000000001</v>
      </c>
      <c r="AV1965">
        <v>1.2508999999999999</v>
      </c>
      <c r="AW1965">
        <v>95</v>
      </c>
      <c r="AX1965">
        <v>33</v>
      </c>
      <c r="AY1965">
        <v>48</v>
      </c>
      <c r="AZ1965">
        <v>80</v>
      </c>
      <c r="BA1965">
        <v>96</v>
      </c>
      <c r="BB1965">
        <v>3.83</v>
      </c>
      <c r="BC1965" t="s">
        <v>248</v>
      </c>
      <c r="BD1965">
        <v>0</v>
      </c>
    </row>
    <row r="1966" spans="1:56" x14ac:dyDescent="0.25">
      <c r="A1966">
        <v>2250</v>
      </c>
      <c r="B1966">
        <v>14627</v>
      </c>
      <c r="C1966" t="s">
        <v>17</v>
      </c>
      <c r="D1966" s="1">
        <v>40507.688888888886</v>
      </c>
      <c r="E1966" s="1">
        <v>40507.688888888886</v>
      </c>
      <c r="F1966">
        <v>380</v>
      </c>
      <c r="G1966">
        <v>1</v>
      </c>
      <c r="H1966">
        <v>29</v>
      </c>
      <c r="I1966">
        <v>284</v>
      </c>
      <c r="J1966">
        <v>462.75</v>
      </c>
      <c r="K1966">
        <v>462.75</v>
      </c>
      <c r="L1966">
        <v>2</v>
      </c>
      <c r="M1966">
        <v>1</v>
      </c>
      <c r="N1966">
        <v>2</v>
      </c>
      <c r="O1966" t="s">
        <v>68</v>
      </c>
      <c r="P1966">
        <v>5</v>
      </c>
      <c r="Q1966" t="s">
        <v>19</v>
      </c>
      <c r="T1966">
        <v>14347</v>
      </c>
      <c r="U1966" t="s">
        <v>17</v>
      </c>
      <c r="V1966" t="s">
        <v>19</v>
      </c>
      <c r="W1966">
        <v>737</v>
      </c>
      <c r="X1966">
        <v>1</v>
      </c>
      <c r="Y1966">
        <v>82.6</v>
      </c>
      <c r="Z1966">
        <v>0</v>
      </c>
      <c r="AA1966">
        <v>0</v>
      </c>
      <c r="AB1966">
        <v>0</v>
      </c>
      <c r="AD1966" t="s">
        <v>191</v>
      </c>
      <c r="AE1966">
        <v>0</v>
      </c>
      <c r="AF1966">
        <v>0</v>
      </c>
      <c r="AG1966" t="s">
        <v>198</v>
      </c>
      <c r="AH1966" t="s">
        <v>196</v>
      </c>
      <c r="AJ1966" t="s">
        <v>4189</v>
      </c>
      <c r="AK1966" t="s">
        <v>4190</v>
      </c>
      <c r="AL1966" t="s">
        <v>242</v>
      </c>
      <c r="AM1966" t="s">
        <v>243</v>
      </c>
      <c r="AN1966" t="s">
        <v>244</v>
      </c>
      <c r="AO1966" t="s">
        <v>283</v>
      </c>
      <c r="AP1966" t="s">
        <v>246</v>
      </c>
      <c r="AQ1966" t="s">
        <v>247</v>
      </c>
      <c r="AR1966">
        <v>11064.72</v>
      </c>
      <c r="AS1966">
        <v>1158</v>
      </c>
      <c r="AT1966">
        <v>98.39</v>
      </c>
      <c r="AU1966">
        <v>18.68</v>
      </c>
      <c r="AV1966">
        <v>1.1722999999999999</v>
      </c>
      <c r="AW1966">
        <v>95</v>
      </c>
      <c r="AX1966">
        <v>38</v>
      </c>
      <c r="AY1966">
        <v>51</v>
      </c>
      <c r="AZ1966">
        <v>89</v>
      </c>
      <c r="BA1966">
        <v>107</v>
      </c>
      <c r="BB1966">
        <v>3.18</v>
      </c>
      <c r="BC1966" t="s">
        <v>248</v>
      </c>
      <c r="BD1966">
        <v>0</v>
      </c>
    </row>
    <row r="1967" spans="1:56" x14ac:dyDescent="0.25">
      <c r="A1967">
        <v>5553</v>
      </c>
      <c r="B1967">
        <v>17964</v>
      </c>
      <c r="C1967" t="s">
        <v>17</v>
      </c>
      <c r="D1967" s="1">
        <v>40514.563888888886</v>
      </c>
      <c r="E1967" s="1">
        <v>40855.447222222225</v>
      </c>
      <c r="F1967">
        <v>32</v>
      </c>
      <c r="G1967">
        <v>2</v>
      </c>
      <c r="H1967">
        <v>84</v>
      </c>
      <c r="I1967">
        <v>294</v>
      </c>
      <c r="J1967">
        <v>463.21</v>
      </c>
      <c r="K1967">
        <v>231.61</v>
      </c>
      <c r="L1967">
        <v>4</v>
      </c>
      <c r="M1967">
        <v>2</v>
      </c>
      <c r="N1967">
        <v>2</v>
      </c>
      <c r="O1967" t="s">
        <v>64</v>
      </c>
      <c r="P1967">
        <v>8</v>
      </c>
      <c r="Q1967" t="s">
        <v>24</v>
      </c>
      <c r="T1967">
        <v>14348</v>
      </c>
      <c r="U1967" t="s">
        <v>17</v>
      </c>
      <c r="V1967" t="s">
        <v>19</v>
      </c>
      <c r="W1967">
        <v>261</v>
      </c>
      <c r="X1967">
        <v>1</v>
      </c>
      <c r="Y1967">
        <v>409.57</v>
      </c>
      <c r="Z1967">
        <v>0</v>
      </c>
      <c r="AA1967">
        <v>0</v>
      </c>
      <c r="AB1967">
        <v>0</v>
      </c>
      <c r="AD1967" t="s">
        <v>191</v>
      </c>
      <c r="AE1967">
        <v>0</v>
      </c>
      <c r="AF1967">
        <v>0</v>
      </c>
      <c r="AG1967" t="s">
        <v>198</v>
      </c>
      <c r="AH1967" t="s">
        <v>196</v>
      </c>
      <c r="AJ1967" t="s">
        <v>4191</v>
      </c>
      <c r="AK1967" t="s">
        <v>4192</v>
      </c>
      <c r="AL1967" t="s">
        <v>276</v>
      </c>
      <c r="AM1967" t="s">
        <v>243</v>
      </c>
      <c r="AN1967" t="s">
        <v>277</v>
      </c>
      <c r="AO1967" t="s">
        <v>260</v>
      </c>
      <c r="AP1967" t="s">
        <v>318</v>
      </c>
      <c r="AQ1967" t="s">
        <v>255</v>
      </c>
      <c r="AR1967">
        <v>3656.86</v>
      </c>
      <c r="AS1967">
        <v>174</v>
      </c>
      <c r="AT1967">
        <v>19.350000000000001</v>
      </c>
      <c r="AU1967">
        <v>2.81</v>
      </c>
      <c r="AV1967">
        <v>4.9221000000000004</v>
      </c>
      <c r="AW1967">
        <v>95</v>
      </c>
      <c r="BB1967">
        <v>8.9</v>
      </c>
      <c r="BC1967" t="s">
        <v>319</v>
      </c>
      <c r="BD1967">
        <v>0</v>
      </c>
    </row>
    <row r="1968" spans="1:56" x14ac:dyDescent="0.25">
      <c r="A1968">
        <v>4638</v>
      </c>
      <c r="B1968">
        <v>17040</v>
      </c>
      <c r="C1968" t="s">
        <v>17</v>
      </c>
      <c r="D1968" s="1">
        <v>40336.630555555559</v>
      </c>
      <c r="E1968" s="1">
        <v>40749.429861111108</v>
      </c>
      <c r="F1968">
        <v>138</v>
      </c>
      <c r="G1968">
        <v>2</v>
      </c>
      <c r="H1968">
        <v>15</v>
      </c>
      <c r="I1968">
        <v>189</v>
      </c>
      <c r="J1968">
        <v>463.25</v>
      </c>
      <c r="K1968">
        <v>231.63</v>
      </c>
      <c r="L1968">
        <v>3</v>
      </c>
      <c r="M1968">
        <v>2</v>
      </c>
      <c r="N1968">
        <v>2</v>
      </c>
      <c r="O1968" t="s">
        <v>66</v>
      </c>
      <c r="P1968">
        <v>7</v>
      </c>
      <c r="Q1968" t="s">
        <v>22</v>
      </c>
      <c r="T1968">
        <v>14349</v>
      </c>
      <c r="U1968" t="s">
        <v>17</v>
      </c>
      <c r="V1968" t="s">
        <v>24</v>
      </c>
      <c r="W1968">
        <v>11</v>
      </c>
      <c r="X1968">
        <v>1</v>
      </c>
      <c r="Y1968">
        <v>133.5</v>
      </c>
      <c r="Z1968">
        <v>0</v>
      </c>
      <c r="AA1968">
        <v>133.5</v>
      </c>
      <c r="AB1968">
        <v>133.5</v>
      </c>
      <c r="AD1968" t="s">
        <v>197</v>
      </c>
      <c r="AE1968">
        <v>0</v>
      </c>
      <c r="AF1968">
        <v>0</v>
      </c>
      <c r="AG1968" t="s">
        <v>198</v>
      </c>
      <c r="AH1968" t="s">
        <v>196</v>
      </c>
      <c r="AJ1968" t="s">
        <v>4193</v>
      </c>
      <c r="AK1968" t="s">
        <v>4194</v>
      </c>
      <c r="AL1968" t="s">
        <v>276</v>
      </c>
      <c r="AM1968" t="s">
        <v>243</v>
      </c>
      <c r="AN1968" t="s">
        <v>277</v>
      </c>
      <c r="AO1968" t="s">
        <v>245</v>
      </c>
      <c r="AP1968" t="s">
        <v>278</v>
      </c>
      <c r="AQ1968" t="s">
        <v>247</v>
      </c>
      <c r="AR1968">
        <v>1799.62</v>
      </c>
      <c r="AS1968">
        <v>112</v>
      </c>
      <c r="AT1968">
        <v>68.849999999999994</v>
      </c>
      <c r="AU1968">
        <v>1.84</v>
      </c>
      <c r="AV1968">
        <v>1.0198</v>
      </c>
      <c r="AW1968">
        <v>95</v>
      </c>
      <c r="AX1968">
        <v>4</v>
      </c>
      <c r="AY1968">
        <v>5</v>
      </c>
      <c r="AZ1968">
        <v>9</v>
      </c>
      <c r="BA1968">
        <v>10</v>
      </c>
      <c r="BB1968">
        <v>5.88</v>
      </c>
      <c r="BC1968" t="s">
        <v>278</v>
      </c>
      <c r="BD1968">
        <v>0</v>
      </c>
    </row>
    <row r="1969" spans="1:56" x14ac:dyDescent="0.25">
      <c r="A1969">
        <v>5671</v>
      </c>
      <c r="B1969">
        <v>18083</v>
      </c>
      <c r="C1969" t="s">
        <v>17</v>
      </c>
      <c r="D1969" s="1">
        <v>40489.488888888889</v>
      </c>
      <c r="E1969" s="1">
        <v>40489.488888888889</v>
      </c>
      <c r="F1969">
        <v>398</v>
      </c>
      <c r="G1969">
        <v>1</v>
      </c>
      <c r="H1969">
        <v>36</v>
      </c>
      <c r="I1969">
        <v>268</v>
      </c>
      <c r="J1969">
        <v>463.53</v>
      </c>
      <c r="K1969">
        <v>463.53</v>
      </c>
      <c r="L1969">
        <v>2</v>
      </c>
      <c r="M1969">
        <v>1</v>
      </c>
      <c r="N1969">
        <v>2</v>
      </c>
      <c r="O1969" t="s">
        <v>68</v>
      </c>
      <c r="P1969">
        <v>5</v>
      </c>
      <c r="Q1969" t="s">
        <v>19</v>
      </c>
      <c r="T1969">
        <v>14350</v>
      </c>
      <c r="U1969" t="s">
        <v>17</v>
      </c>
      <c r="V1969" t="s">
        <v>29</v>
      </c>
      <c r="W1969">
        <v>275</v>
      </c>
      <c r="X1969">
        <v>3</v>
      </c>
      <c r="Y1969">
        <v>972.03</v>
      </c>
      <c r="Z1969">
        <v>0</v>
      </c>
      <c r="AA1969">
        <v>0</v>
      </c>
      <c r="AB1969">
        <v>0</v>
      </c>
      <c r="AD1969" t="s">
        <v>191</v>
      </c>
      <c r="AE1969">
        <v>0</v>
      </c>
      <c r="AF1969">
        <v>2.4900000000000002</v>
      </c>
      <c r="AG1969" t="s">
        <v>198</v>
      </c>
      <c r="AH1969" t="s">
        <v>199</v>
      </c>
      <c r="AJ1969" t="s">
        <v>4195</v>
      </c>
      <c r="AK1969" t="s">
        <v>4196</v>
      </c>
      <c r="AL1969" t="s">
        <v>242</v>
      </c>
      <c r="AM1969" t="s">
        <v>385</v>
      </c>
      <c r="AN1969" t="s">
        <v>386</v>
      </c>
      <c r="AO1969" t="s">
        <v>283</v>
      </c>
      <c r="AP1969" t="s">
        <v>246</v>
      </c>
      <c r="AQ1969" t="s">
        <v>247</v>
      </c>
      <c r="AR1969">
        <v>10147.08</v>
      </c>
      <c r="AS1969">
        <v>7489</v>
      </c>
      <c r="AT1969">
        <v>98.36</v>
      </c>
      <c r="AU1969">
        <v>122.77</v>
      </c>
      <c r="AV1969">
        <v>0.58889999999999998</v>
      </c>
      <c r="AW1969">
        <v>95</v>
      </c>
      <c r="AX1969">
        <v>246</v>
      </c>
      <c r="AY1969">
        <v>169</v>
      </c>
      <c r="AZ1969">
        <v>414</v>
      </c>
      <c r="BA1969">
        <v>537</v>
      </c>
      <c r="BB1969">
        <v>0.4</v>
      </c>
      <c r="BC1969" t="s">
        <v>248</v>
      </c>
      <c r="BD1969">
        <v>0</v>
      </c>
    </row>
    <row r="1970" spans="1:56" x14ac:dyDescent="0.25">
      <c r="A1970">
        <v>2965</v>
      </c>
      <c r="B1970">
        <v>15349</v>
      </c>
      <c r="C1970" t="s">
        <v>17</v>
      </c>
      <c r="D1970" s="1">
        <v>40699.656944444447</v>
      </c>
      <c r="E1970" s="1">
        <v>40728.67083333333</v>
      </c>
      <c r="F1970">
        <v>159</v>
      </c>
      <c r="G1970">
        <v>2</v>
      </c>
      <c r="H1970">
        <v>65</v>
      </c>
      <c r="I1970">
        <v>321</v>
      </c>
      <c r="J1970">
        <v>463.91</v>
      </c>
      <c r="K1970">
        <v>231.96</v>
      </c>
      <c r="L1970">
        <v>3</v>
      </c>
      <c r="M1970">
        <v>2</v>
      </c>
      <c r="N1970">
        <v>2</v>
      </c>
      <c r="O1970" t="s">
        <v>66</v>
      </c>
      <c r="P1970">
        <v>7</v>
      </c>
      <c r="Q1970" t="s">
        <v>22</v>
      </c>
      <c r="T1970">
        <v>14351</v>
      </c>
      <c r="U1970" t="s">
        <v>17</v>
      </c>
      <c r="V1970" t="s">
        <v>19</v>
      </c>
      <c r="W1970">
        <v>165</v>
      </c>
      <c r="X1970">
        <v>1</v>
      </c>
      <c r="Y1970">
        <v>51</v>
      </c>
      <c r="Z1970">
        <v>51</v>
      </c>
      <c r="AA1970">
        <v>0</v>
      </c>
      <c r="AB1970">
        <v>-51</v>
      </c>
      <c r="AC1970">
        <v>-100</v>
      </c>
      <c r="AD1970" t="s">
        <v>201</v>
      </c>
      <c r="AE1970">
        <v>51</v>
      </c>
      <c r="AF1970">
        <v>0</v>
      </c>
      <c r="AG1970" t="s">
        <v>198</v>
      </c>
      <c r="AH1970" t="s">
        <v>196</v>
      </c>
      <c r="AJ1970" t="s">
        <v>4197</v>
      </c>
      <c r="AK1970" t="s">
        <v>4198</v>
      </c>
      <c r="AL1970" t="s">
        <v>242</v>
      </c>
      <c r="AM1970" t="s">
        <v>385</v>
      </c>
      <c r="AN1970" t="s">
        <v>386</v>
      </c>
      <c r="AO1970" t="s">
        <v>283</v>
      </c>
      <c r="AP1970" t="s">
        <v>246</v>
      </c>
      <c r="AQ1970" t="s">
        <v>247</v>
      </c>
      <c r="AR1970">
        <v>5914.92</v>
      </c>
      <c r="AS1970">
        <v>4377</v>
      </c>
      <c r="AT1970">
        <v>98.36</v>
      </c>
      <c r="AU1970">
        <v>71.75</v>
      </c>
      <c r="AV1970">
        <v>0.86180000000000001</v>
      </c>
      <c r="AW1970">
        <v>95</v>
      </c>
      <c r="AX1970">
        <v>144</v>
      </c>
      <c r="AY1970">
        <v>144</v>
      </c>
      <c r="AZ1970">
        <v>288</v>
      </c>
      <c r="BA1970">
        <v>360</v>
      </c>
      <c r="BB1970">
        <v>0.34</v>
      </c>
      <c r="BC1970" t="s">
        <v>248</v>
      </c>
      <c r="BD1970">
        <v>0</v>
      </c>
    </row>
    <row r="1971" spans="1:56" x14ac:dyDescent="0.25">
      <c r="A1971">
        <v>1557</v>
      </c>
      <c r="B1971">
        <v>13928</v>
      </c>
      <c r="C1971" t="s">
        <v>17</v>
      </c>
      <c r="D1971" s="1">
        <v>40753.665972222225</v>
      </c>
      <c r="E1971" s="1">
        <v>40876.439583333333</v>
      </c>
      <c r="F1971">
        <v>11</v>
      </c>
      <c r="G1971">
        <v>4</v>
      </c>
      <c r="H1971">
        <v>23</v>
      </c>
      <c r="I1971">
        <v>129</v>
      </c>
      <c r="J1971">
        <v>464.57</v>
      </c>
      <c r="K1971">
        <v>116.14</v>
      </c>
      <c r="L1971">
        <v>5</v>
      </c>
      <c r="M1971">
        <v>3</v>
      </c>
      <c r="N1971">
        <v>2</v>
      </c>
      <c r="O1971" t="s">
        <v>70</v>
      </c>
      <c r="P1971">
        <v>10</v>
      </c>
      <c r="Q1971" t="s">
        <v>24</v>
      </c>
      <c r="T1971">
        <v>14352</v>
      </c>
      <c r="U1971" t="s">
        <v>17</v>
      </c>
      <c r="V1971" t="s">
        <v>96</v>
      </c>
      <c r="W1971">
        <v>158</v>
      </c>
      <c r="X1971">
        <v>4</v>
      </c>
      <c r="Y1971">
        <v>1078.96</v>
      </c>
      <c r="Z1971">
        <v>233.64</v>
      </c>
      <c r="AA1971">
        <v>0</v>
      </c>
      <c r="AB1971">
        <v>-233.64</v>
      </c>
      <c r="AC1971">
        <v>-100</v>
      </c>
      <c r="AD1971" t="s">
        <v>201</v>
      </c>
      <c r="AE1971">
        <v>233.64</v>
      </c>
      <c r="AF1971">
        <v>0</v>
      </c>
      <c r="AG1971" t="s">
        <v>198</v>
      </c>
      <c r="AH1971" t="s">
        <v>196</v>
      </c>
      <c r="AJ1971" t="s">
        <v>4199</v>
      </c>
      <c r="AK1971" t="s">
        <v>4200</v>
      </c>
      <c r="AL1971" t="s">
        <v>276</v>
      </c>
      <c r="AM1971" t="s">
        <v>385</v>
      </c>
      <c r="AN1971" t="s">
        <v>405</v>
      </c>
      <c r="AO1971" t="s">
        <v>283</v>
      </c>
      <c r="AP1971" t="s">
        <v>278</v>
      </c>
      <c r="AQ1971" t="s">
        <v>247</v>
      </c>
      <c r="AR1971">
        <v>3171.11</v>
      </c>
      <c r="AS1971">
        <v>2392</v>
      </c>
      <c r="AT1971">
        <v>91.8</v>
      </c>
      <c r="AU1971">
        <v>39.21</v>
      </c>
      <c r="AV1971">
        <v>0.90310000000000001</v>
      </c>
      <c r="AW1971">
        <v>95</v>
      </c>
      <c r="AX1971">
        <v>79</v>
      </c>
      <c r="AY1971">
        <v>83</v>
      </c>
      <c r="AZ1971">
        <v>161</v>
      </c>
      <c r="BA1971">
        <v>201</v>
      </c>
      <c r="BB1971">
        <v>0.5</v>
      </c>
      <c r="BC1971" t="s">
        <v>278</v>
      </c>
      <c r="BD1971">
        <v>0</v>
      </c>
    </row>
    <row r="1972" spans="1:56" x14ac:dyDescent="0.25">
      <c r="A1972">
        <v>889</v>
      </c>
      <c r="B1972">
        <v>13248</v>
      </c>
      <c r="C1972" t="s">
        <v>17</v>
      </c>
      <c r="D1972" s="1">
        <v>40697.545138888891</v>
      </c>
      <c r="E1972" s="1">
        <v>40762.527777777781</v>
      </c>
      <c r="F1972">
        <v>125</v>
      </c>
      <c r="G1972">
        <v>2</v>
      </c>
      <c r="H1972">
        <v>25</v>
      </c>
      <c r="I1972">
        <v>305</v>
      </c>
      <c r="J1972">
        <v>465.68</v>
      </c>
      <c r="K1972">
        <v>232.84</v>
      </c>
      <c r="L1972">
        <v>3</v>
      </c>
      <c r="M1972">
        <v>2</v>
      </c>
      <c r="N1972">
        <v>2</v>
      </c>
      <c r="O1972" t="s">
        <v>66</v>
      </c>
      <c r="P1972">
        <v>7</v>
      </c>
      <c r="Q1972" t="s">
        <v>22</v>
      </c>
      <c r="T1972">
        <v>14353</v>
      </c>
      <c r="U1972" t="s">
        <v>17</v>
      </c>
      <c r="V1972" t="s">
        <v>29</v>
      </c>
      <c r="W1972">
        <v>216</v>
      </c>
      <c r="X1972">
        <v>3</v>
      </c>
      <c r="Y1972">
        <v>376.5</v>
      </c>
      <c r="Z1972">
        <v>0</v>
      </c>
      <c r="AA1972">
        <v>0</v>
      </c>
      <c r="AB1972">
        <v>0</v>
      </c>
      <c r="AD1972" t="s">
        <v>191</v>
      </c>
      <c r="AE1972">
        <v>0</v>
      </c>
      <c r="AF1972">
        <v>0</v>
      </c>
      <c r="AG1972" t="s">
        <v>198</v>
      </c>
      <c r="AH1972" t="s">
        <v>199</v>
      </c>
      <c r="AJ1972" t="s">
        <v>4201</v>
      </c>
      <c r="AK1972" t="s">
        <v>4202</v>
      </c>
      <c r="AL1972" t="s">
        <v>276</v>
      </c>
      <c r="AM1972" t="s">
        <v>243</v>
      </c>
      <c r="AN1972" t="s">
        <v>277</v>
      </c>
      <c r="AO1972" t="s">
        <v>283</v>
      </c>
      <c r="AP1972" t="s">
        <v>278</v>
      </c>
      <c r="AQ1972" t="s">
        <v>247</v>
      </c>
      <c r="AR1972">
        <v>3591.06</v>
      </c>
      <c r="AS1972">
        <v>2791</v>
      </c>
      <c r="AT1972">
        <v>88.52</v>
      </c>
      <c r="AU1972">
        <v>45.75</v>
      </c>
      <c r="AV1972">
        <v>1.2441</v>
      </c>
      <c r="AW1972">
        <v>95</v>
      </c>
      <c r="AX1972">
        <v>92</v>
      </c>
      <c r="AY1972">
        <v>133</v>
      </c>
      <c r="AZ1972">
        <v>224</v>
      </c>
      <c r="BA1972">
        <v>270</v>
      </c>
      <c r="BB1972">
        <v>0.99</v>
      </c>
      <c r="BC1972" t="s">
        <v>278</v>
      </c>
      <c r="BD1972">
        <v>0</v>
      </c>
    </row>
    <row r="1973" spans="1:56" x14ac:dyDescent="0.25">
      <c r="A1973">
        <v>4109</v>
      </c>
      <c r="B1973">
        <v>16504</v>
      </c>
      <c r="C1973" t="s">
        <v>17</v>
      </c>
      <c r="D1973" s="1">
        <v>40861.637499999997</v>
      </c>
      <c r="E1973" s="1">
        <v>40861.637499999997</v>
      </c>
      <c r="F1973">
        <v>26</v>
      </c>
      <c r="G1973">
        <v>1</v>
      </c>
      <c r="H1973">
        <v>76</v>
      </c>
      <c r="I1973">
        <v>510</v>
      </c>
      <c r="J1973">
        <v>465.88</v>
      </c>
      <c r="K1973">
        <v>465.88</v>
      </c>
      <c r="L1973">
        <v>4</v>
      </c>
      <c r="M1973">
        <v>2</v>
      </c>
      <c r="N1973">
        <v>2</v>
      </c>
      <c r="O1973" t="s">
        <v>64</v>
      </c>
      <c r="P1973">
        <v>8</v>
      </c>
      <c r="Q1973" t="s">
        <v>24</v>
      </c>
      <c r="T1973">
        <v>14354</v>
      </c>
      <c r="U1973" t="s">
        <v>17</v>
      </c>
      <c r="V1973" t="s">
        <v>24</v>
      </c>
      <c r="W1973">
        <v>6</v>
      </c>
      <c r="X1973">
        <v>2</v>
      </c>
      <c r="Y1973">
        <v>163.62</v>
      </c>
      <c r="Z1973">
        <v>0</v>
      </c>
      <c r="AA1973">
        <v>163.62</v>
      </c>
      <c r="AB1973">
        <v>163.62</v>
      </c>
      <c r="AD1973" t="s">
        <v>197</v>
      </c>
      <c r="AE1973">
        <v>0</v>
      </c>
      <c r="AF1973">
        <v>0</v>
      </c>
      <c r="AG1973" t="s">
        <v>198</v>
      </c>
      <c r="AH1973" t="s">
        <v>196</v>
      </c>
      <c r="AJ1973" t="s">
        <v>4203</v>
      </c>
      <c r="AK1973" t="s">
        <v>4204</v>
      </c>
      <c r="AL1973" t="s">
        <v>242</v>
      </c>
      <c r="AM1973" t="s">
        <v>385</v>
      </c>
      <c r="AN1973" t="s">
        <v>386</v>
      </c>
      <c r="AO1973" t="s">
        <v>283</v>
      </c>
      <c r="AP1973" t="s">
        <v>246</v>
      </c>
      <c r="AQ1973" t="s">
        <v>247</v>
      </c>
      <c r="AR1973">
        <v>5190.03</v>
      </c>
      <c r="AS1973">
        <v>3633</v>
      </c>
      <c r="AT1973">
        <v>98.36</v>
      </c>
      <c r="AU1973">
        <v>59.56</v>
      </c>
      <c r="AV1973">
        <v>0.90490000000000004</v>
      </c>
      <c r="AW1973">
        <v>95</v>
      </c>
      <c r="AX1973">
        <v>120</v>
      </c>
      <c r="AY1973">
        <v>126</v>
      </c>
      <c r="AZ1973">
        <v>245</v>
      </c>
      <c r="BA1973">
        <v>305</v>
      </c>
      <c r="BB1973">
        <v>1.89</v>
      </c>
      <c r="BC1973" t="s">
        <v>248</v>
      </c>
      <c r="BD1973">
        <v>0</v>
      </c>
    </row>
    <row r="1974" spans="1:56" x14ac:dyDescent="0.25">
      <c r="A1974">
        <v>1776</v>
      </c>
      <c r="B1974">
        <v>14148</v>
      </c>
      <c r="C1974" t="s">
        <v>17</v>
      </c>
      <c r="D1974" s="1">
        <v>40472.588888888888</v>
      </c>
      <c r="E1974" s="1">
        <v>40653.501388888886</v>
      </c>
      <c r="F1974">
        <v>234</v>
      </c>
      <c r="G1974">
        <v>2</v>
      </c>
      <c r="H1974">
        <v>15</v>
      </c>
      <c r="I1974">
        <v>223</v>
      </c>
      <c r="J1974">
        <v>466.29</v>
      </c>
      <c r="K1974">
        <v>233.15</v>
      </c>
      <c r="L1974">
        <v>2</v>
      </c>
      <c r="M1974">
        <v>2</v>
      </c>
      <c r="N1974">
        <v>2</v>
      </c>
      <c r="O1974" t="s">
        <v>67</v>
      </c>
      <c r="P1974">
        <v>6</v>
      </c>
      <c r="Q1974" t="s">
        <v>22</v>
      </c>
      <c r="T1974">
        <v>14355</v>
      </c>
      <c r="U1974" t="s">
        <v>17</v>
      </c>
      <c r="V1974" t="s">
        <v>29</v>
      </c>
      <c r="W1974">
        <v>366</v>
      </c>
      <c r="X1974">
        <v>3</v>
      </c>
      <c r="Y1974">
        <v>840.05</v>
      </c>
      <c r="Z1974">
        <v>0</v>
      </c>
      <c r="AA1974">
        <v>0</v>
      </c>
      <c r="AB1974">
        <v>0</v>
      </c>
      <c r="AD1974" t="s">
        <v>191</v>
      </c>
      <c r="AE1974">
        <v>0</v>
      </c>
      <c r="AF1974">
        <v>0</v>
      </c>
      <c r="AG1974" t="s">
        <v>198</v>
      </c>
      <c r="AH1974" t="s">
        <v>199</v>
      </c>
      <c r="AJ1974" t="s">
        <v>4205</v>
      </c>
      <c r="AK1974" t="s">
        <v>4206</v>
      </c>
      <c r="AL1974" t="s">
        <v>242</v>
      </c>
      <c r="AM1974" t="s">
        <v>385</v>
      </c>
      <c r="AN1974" t="s">
        <v>386</v>
      </c>
      <c r="AO1974" t="s">
        <v>283</v>
      </c>
      <c r="AP1974" t="s">
        <v>246</v>
      </c>
      <c r="AQ1974" t="s">
        <v>247</v>
      </c>
      <c r="AR1974">
        <v>17530.46</v>
      </c>
      <c r="AS1974">
        <v>1708</v>
      </c>
      <c r="AT1974">
        <v>98.36</v>
      </c>
      <c r="AU1974">
        <v>28</v>
      </c>
      <c r="AV1974">
        <v>0.75270000000000004</v>
      </c>
      <c r="AW1974">
        <v>95</v>
      </c>
      <c r="AX1974">
        <v>56</v>
      </c>
      <c r="AY1974">
        <v>50</v>
      </c>
      <c r="AZ1974">
        <v>106</v>
      </c>
      <c r="BA1974">
        <v>134</v>
      </c>
      <c r="BB1974">
        <v>7.27</v>
      </c>
      <c r="BC1974" t="s">
        <v>248</v>
      </c>
      <c r="BD1974">
        <v>0</v>
      </c>
    </row>
    <row r="1975" spans="1:56" x14ac:dyDescent="0.25">
      <c r="A1975">
        <v>1681</v>
      </c>
      <c r="B1975">
        <v>14052</v>
      </c>
      <c r="C1975" t="s">
        <v>17</v>
      </c>
      <c r="D1975" s="1">
        <v>40496.484027777777</v>
      </c>
      <c r="E1975" s="1">
        <v>40867.520833333336</v>
      </c>
      <c r="F1975">
        <v>20</v>
      </c>
      <c r="G1975">
        <v>2</v>
      </c>
      <c r="H1975">
        <v>115</v>
      </c>
      <c r="I1975">
        <v>174</v>
      </c>
      <c r="J1975">
        <v>466.66</v>
      </c>
      <c r="K1975">
        <v>233.33</v>
      </c>
      <c r="L1975">
        <v>4</v>
      </c>
      <c r="M1975">
        <v>2</v>
      </c>
      <c r="N1975">
        <v>2</v>
      </c>
      <c r="O1975" t="s">
        <v>64</v>
      </c>
      <c r="P1975">
        <v>8</v>
      </c>
      <c r="Q1975" t="s">
        <v>24</v>
      </c>
      <c r="T1975">
        <v>14356</v>
      </c>
      <c r="U1975" t="s">
        <v>17</v>
      </c>
      <c r="V1975" t="s">
        <v>22</v>
      </c>
      <c r="W1975">
        <v>80</v>
      </c>
      <c r="X1975">
        <v>2</v>
      </c>
      <c r="Y1975">
        <v>701.23</v>
      </c>
      <c r="Z1975">
        <v>0</v>
      </c>
      <c r="AA1975">
        <v>701.23</v>
      </c>
      <c r="AB1975">
        <v>701.23</v>
      </c>
      <c r="AD1975" t="s">
        <v>197</v>
      </c>
      <c r="AE1975">
        <v>0</v>
      </c>
      <c r="AF1975">
        <v>4.8899999999999997</v>
      </c>
      <c r="AG1975" t="s">
        <v>198</v>
      </c>
      <c r="AH1975" t="s">
        <v>199</v>
      </c>
      <c r="AJ1975" t="s">
        <v>4207</v>
      </c>
      <c r="AK1975" t="s">
        <v>4208</v>
      </c>
      <c r="AL1975" t="s">
        <v>276</v>
      </c>
      <c r="AM1975" t="s">
        <v>243</v>
      </c>
      <c r="AN1975" t="s">
        <v>277</v>
      </c>
      <c r="AO1975" t="s">
        <v>260</v>
      </c>
      <c r="AP1975" t="s">
        <v>318</v>
      </c>
      <c r="AQ1975" t="s">
        <v>255</v>
      </c>
      <c r="AR1975">
        <v>3838.82</v>
      </c>
      <c r="AS1975">
        <v>455</v>
      </c>
      <c r="AT1975">
        <v>38.33</v>
      </c>
      <c r="AU1975">
        <v>7.58</v>
      </c>
      <c r="AV1975">
        <v>2.5354999999999999</v>
      </c>
      <c r="AW1975">
        <v>95</v>
      </c>
      <c r="BB1975">
        <v>1.3</v>
      </c>
      <c r="BC1975" t="s">
        <v>319</v>
      </c>
      <c r="BD1975">
        <v>0</v>
      </c>
    </row>
    <row r="1976" spans="1:56" x14ac:dyDescent="0.25">
      <c r="A1976">
        <v>602</v>
      </c>
      <c r="B1976">
        <v>12958</v>
      </c>
      <c r="C1976" t="s">
        <v>17</v>
      </c>
      <c r="D1976" s="1">
        <v>40303.681944444441</v>
      </c>
      <c r="E1976" s="1">
        <v>40486.677777777775</v>
      </c>
      <c r="F1976">
        <v>401</v>
      </c>
      <c r="G1976">
        <v>2</v>
      </c>
      <c r="H1976">
        <v>45</v>
      </c>
      <c r="I1976">
        <v>118</v>
      </c>
      <c r="J1976">
        <v>467.34</v>
      </c>
      <c r="K1976">
        <v>233.67</v>
      </c>
      <c r="L1976">
        <v>2</v>
      </c>
      <c r="M1976">
        <v>2</v>
      </c>
      <c r="N1976">
        <v>2</v>
      </c>
      <c r="O1976" t="s">
        <v>67</v>
      </c>
      <c r="P1976">
        <v>6</v>
      </c>
      <c r="Q1976" t="s">
        <v>22</v>
      </c>
      <c r="T1976">
        <v>14357</v>
      </c>
      <c r="U1976" t="s">
        <v>17</v>
      </c>
      <c r="V1976" t="s">
        <v>24</v>
      </c>
      <c r="W1976">
        <v>44</v>
      </c>
      <c r="X1976">
        <v>1</v>
      </c>
      <c r="Y1976">
        <v>225.12</v>
      </c>
      <c r="Z1976">
        <v>0</v>
      </c>
      <c r="AA1976">
        <v>225.12</v>
      </c>
      <c r="AB1976">
        <v>225.12</v>
      </c>
      <c r="AD1976" t="s">
        <v>197</v>
      </c>
      <c r="AE1976">
        <v>0</v>
      </c>
      <c r="AF1976">
        <v>0</v>
      </c>
      <c r="AG1976" t="s">
        <v>198</v>
      </c>
      <c r="AH1976" t="s">
        <v>196</v>
      </c>
      <c r="AJ1976" t="s">
        <v>4209</v>
      </c>
      <c r="AK1976" t="s">
        <v>4210</v>
      </c>
      <c r="AL1976" t="s">
        <v>276</v>
      </c>
      <c r="AM1976" t="s">
        <v>243</v>
      </c>
      <c r="AN1976" t="s">
        <v>277</v>
      </c>
      <c r="AO1976" t="s">
        <v>283</v>
      </c>
      <c r="AP1976" t="s">
        <v>278</v>
      </c>
      <c r="AQ1976" t="s">
        <v>247</v>
      </c>
      <c r="AR1976">
        <v>3844.46</v>
      </c>
      <c r="AS1976">
        <v>972</v>
      </c>
      <c r="AT1976">
        <v>88.33</v>
      </c>
      <c r="AU1976">
        <v>16.2</v>
      </c>
      <c r="AV1976">
        <v>1.1165</v>
      </c>
      <c r="AW1976">
        <v>95</v>
      </c>
      <c r="AX1976">
        <v>33</v>
      </c>
      <c r="AY1976">
        <v>43</v>
      </c>
      <c r="AZ1976">
        <v>75</v>
      </c>
      <c r="BA1976">
        <v>91</v>
      </c>
      <c r="BB1976">
        <v>6.81</v>
      </c>
      <c r="BC1976" t="s">
        <v>278</v>
      </c>
      <c r="BD1976">
        <v>0</v>
      </c>
    </row>
    <row r="1977" spans="1:56" x14ac:dyDescent="0.25">
      <c r="A1977">
        <v>3995</v>
      </c>
      <c r="B1977">
        <v>16390</v>
      </c>
      <c r="C1977" t="s">
        <v>17</v>
      </c>
      <c r="D1977" s="1">
        <v>40207.642361111109</v>
      </c>
      <c r="E1977" s="1">
        <v>40350.424305555556</v>
      </c>
      <c r="F1977">
        <v>537</v>
      </c>
      <c r="G1977">
        <v>3</v>
      </c>
      <c r="H1977">
        <v>16</v>
      </c>
      <c r="I1977">
        <v>122</v>
      </c>
      <c r="J1977">
        <v>467.5</v>
      </c>
      <c r="K1977">
        <v>155.83000000000001</v>
      </c>
      <c r="L1977">
        <v>1</v>
      </c>
      <c r="M1977">
        <v>3</v>
      </c>
      <c r="N1977">
        <v>2</v>
      </c>
      <c r="O1977" t="s">
        <v>72</v>
      </c>
      <c r="P1977">
        <v>6</v>
      </c>
      <c r="Q1977" t="s">
        <v>29</v>
      </c>
      <c r="T1977">
        <v>14358</v>
      </c>
      <c r="U1977" t="s">
        <v>17</v>
      </c>
      <c r="V1977" t="s">
        <v>22</v>
      </c>
      <c r="W1977">
        <v>390</v>
      </c>
      <c r="X1977">
        <v>2</v>
      </c>
      <c r="Y1977">
        <v>400.06</v>
      </c>
      <c r="Z1977">
        <v>0</v>
      </c>
      <c r="AA1977">
        <v>0</v>
      </c>
      <c r="AB1977">
        <v>0</v>
      </c>
      <c r="AD1977" t="s">
        <v>191</v>
      </c>
      <c r="AE1977">
        <v>0</v>
      </c>
      <c r="AF1977">
        <v>0</v>
      </c>
      <c r="AG1977" t="s">
        <v>198</v>
      </c>
      <c r="AH1977" t="s">
        <v>199</v>
      </c>
      <c r="AJ1977" t="s">
        <v>4211</v>
      </c>
      <c r="AK1977" t="s">
        <v>4212</v>
      </c>
      <c r="AL1977" t="s">
        <v>242</v>
      </c>
      <c r="AM1977" t="s">
        <v>243</v>
      </c>
      <c r="AN1977" t="s">
        <v>244</v>
      </c>
      <c r="AO1977" t="s">
        <v>283</v>
      </c>
      <c r="AP1977" t="s">
        <v>246</v>
      </c>
      <c r="AQ1977" t="s">
        <v>247</v>
      </c>
      <c r="AR1977">
        <v>6631.35</v>
      </c>
      <c r="AS1977">
        <v>1735</v>
      </c>
      <c r="AT1977">
        <v>88.33</v>
      </c>
      <c r="AU1977">
        <v>28.92</v>
      </c>
      <c r="AV1977">
        <v>1.4874000000000001</v>
      </c>
      <c r="AW1977">
        <v>95</v>
      </c>
      <c r="AX1977">
        <v>58</v>
      </c>
      <c r="AY1977">
        <v>101</v>
      </c>
      <c r="AZ1977">
        <v>158</v>
      </c>
      <c r="BA1977">
        <v>187</v>
      </c>
      <c r="BB1977">
        <v>1.48</v>
      </c>
      <c r="BC1977" t="s">
        <v>248</v>
      </c>
      <c r="BD1977">
        <v>0</v>
      </c>
    </row>
    <row r="1978" spans="1:56" x14ac:dyDescent="0.25">
      <c r="A1978">
        <v>1658</v>
      </c>
      <c r="B1978">
        <v>14029</v>
      </c>
      <c r="C1978" t="s">
        <v>17</v>
      </c>
      <c r="D1978" s="1">
        <v>40742.706250000003</v>
      </c>
      <c r="E1978" s="1">
        <v>40823.615277777775</v>
      </c>
      <c r="F1978">
        <v>64</v>
      </c>
      <c r="G1978">
        <v>2</v>
      </c>
      <c r="H1978">
        <v>15</v>
      </c>
      <c r="I1978">
        <v>198</v>
      </c>
      <c r="J1978">
        <v>467.66</v>
      </c>
      <c r="K1978">
        <v>233.83</v>
      </c>
      <c r="L1978">
        <v>3</v>
      </c>
      <c r="M1978">
        <v>2</v>
      </c>
      <c r="N1978">
        <v>2</v>
      </c>
      <c r="O1978" t="s">
        <v>66</v>
      </c>
      <c r="P1978">
        <v>7</v>
      </c>
      <c r="Q1978" t="s">
        <v>22</v>
      </c>
      <c r="T1978">
        <v>14359</v>
      </c>
      <c r="U1978" t="s">
        <v>17</v>
      </c>
      <c r="V1978" t="s">
        <v>24</v>
      </c>
      <c r="W1978">
        <v>20</v>
      </c>
      <c r="X1978">
        <v>3</v>
      </c>
      <c r="Y1978">
        <v>912.18</v>
      </c>
      <c r="Z1978">
        <v>0</v>
      </c>
      <c r="AA1978">
        <v>912.18</v>
      </c>
      <c r="AB1978">
        <v>912.18</v>
      </c>
      <c r="AD1978" t="s">
        <v>197</v>
      </c>
      <c r="AE1978">
        <v>0</v>
      </c>
      <c r="AF1978">
        <v>3.24</v>
      </c>
      <c r="AG1978" t="s">
        <v>198</v>
      </c>
      <c r="AH1978" t="s">
        <v>196</v>
      </c>
      <c r="AJ1978" t="s">
        <v>4213</v>
      </c>
      <c r="AK1978" t="s">
        <v>4214</v>
      </c>
      <c r="AL1978" t="s">
        <v>242</v>
      </c>
      <c r="AM1978" t="s">
        <v>243</v>
      </c>
      <c r="AN1978" t="s">
        <v>244</v>
      </c>
      <c r="AO1978" t="s">
        <v>283</v>
      </c>
      <c r="AP1978" t="s">
        <v>246</v>
      </c>
      <c r="AQ1978" t="s">
        <v>247</v>
      </c>
      <c r="AR1978">
        <v>6167.59</v>
      </c>
      <c r="AS1978">
        <v>1623</v>
      </c>
      <c r="AT1978">
        <v>85</v>
      </c>
      <c r="AU1978">
        <v>27.05</v>
      </c>
      <c r="AV1978">
        <v>1.5854999999999999</v>
      </c>
      <c r="AW1978">
        <v>95</v>
      </c>
      <c r="AX1978">
        <v>55</v>
      </c>
      <c r="AY1978">
        <v>100</v>
      </c>
      <c r="AZ1978">
        <v>154</v>
      </c>
      <c r="BA1978">
        <v>181</v>
      </c>
      <c r="BB1978">
        <v>1.52</v>
      </c>
      <c r="BC1978" t="s">
        <v>248</v>
      </c>
      <c r="BD1978">
        <v>0</v>
      </c>
    </row>
    <row r="1979" spans="1:56" x14ac:dyDescent="0.25">
      <c r="A1979">
        <v>4784</v>
      </c>
      <c r="B1979">
        <v>17187</v>
      </c>
      <c r="C1979" t="s">
        <v>17</v>
      </c>
      <c r="D1979" s="1">
        <v>40360.609722222223</v>
      </c>
      <c r="E1979" s="1">
        <v>40660.527083333334</v>
      </c>
      <c r="F1979">
        <v>227</v>
      </c>
      <c r="G1979">
        <v>2</v>
      </c>
      <c r="H1979">
        <v>21</v>
      </c>
      <c r="I1979">
        <v>426</v>
      </c>
      <c r="J1979">
        <v>467.71</v>
      </c>
      <c r="K1979">
        <v>233.86</v>
      </c>
      <c r="L1979">
        <v>2</v>
      </c>
      <c r="M1979">
        <v>2</v>
      </c>
      <c r="N1979">
        <v>2</v>
      </c>
      <c r="O1979" t="s">
        <v>67</v>
      </c>
      <c r="P1979">
        <v>6</v>
      </c>
      <c r="Q1979" t="s">
        <v>22</v>
      </c>
      <c r="T1979">
        <v>14360</v>
      </c>
      <c r="U1979" t="s">
        <v>17</v>
      </c>
      <c r="V1979" t="s">
        <v>24</v>
      </c>
      <c r="W1979">
        <v>32</v>
      </c>
      <c r="X1979">
        <v>4</v>
      </c>
      <c r="Y1979">
        <v>2118.0300000000002</v>
      </c>
      <c r="Z1979">
        <v>1124.49</v>
      </c>
      <c r="AA1979">
        <v>993.54</v>
      </c>
      <c r="AB1979">
        <v>-130.94999999999999</v>
      </c>
      <c r="AC1979">
        <v>-11.65</v>
      </c>
      <c r="AD1979" t="s">
        <v>202</v>
      </c>
      <c r="AE1979">
        <v>130.94999999999999</v>
      </c>
      <c r="AF1979">
        <v>0</v>
      </c>
      <c r="AG1979" t="s">
        <v>198</v>
      </c>
      <c r="AH1979" t="s">
        <v>196</v>
      </c>
      <c r="AJ1979" t="s">
        <v>4215</v>
      </c>
      <c r="AK1979" t="s">
        <v>4216</v>
      </c>
      <c r="AL1979" t="s">
        <v>242</v>
      </c>
      <c r="AM1979" t="s">
        <v>385</v>
      </c>
      <c r="AN1979" t="s">
        <v>386</v>
      </c>
      <c r="AO1979" t="s">
        <v>283</v>
      </c>
      <c r="AP1979" t="s">
        <v>246</v>
      </c>
      <c r="AQ1979" t="s">
        <v>247</v>
      </c>
      <c r="AR1979">
        <v>7060.58</v>
      </c>
      <c r="AS1979">
        <v>867</v>
      </c>
      <c r="AT1979">
        <v>98.36</v>
      </c>
      <c r="AU1979">
        <v>14.21</v>
      </c>
      <c r="AV1979">
        <v>0.86109999999999998</v>
      </c>
      <c r="AW1979">
        <v>95</v>
      </c>
      <c r="AX1979">
        <v>29</v>
      </c>
      <c r="AY1979">
        <v>29</v>
      </c>
      <c r="AZ1979">
        <v>57</v>
      </c>
      <c r="BA1979">
        <v>72</v>
      </c>
      <c r="BB1979">
        <v>5.56</v>
      </c>
      <c r="BC1979" t="s">
        <v>248</v>
      </c>
      <c r="BD1979">
        <v>0</v>
      </c>
    </row>
    <row r="1980" spans="1:56" x14ac:dyDescent="0.25">
      <c r="A1980">
        <v>4891</v>
      </c>
      <c r="B1980">
        <v>17294</v>
      </c>
      <c r="C1980" t="s">
        <v>17</v>
      </c>
      <c r="D1980" s="1">
        <v>40217.597916666666</v>
      </c>
      <c r="E1980" s="1">
        <v>40217.675000000003</v>
      </c>
      <c r="F1980">
        <v>670</v>
      </c>
      <c r="G1980">
        <v>2</v>
      </c>
      <c r="H1980">
        <v>17</v>
      </c>
      <c r="I1980">
        <v>297</v>
      </c>
      <c r="J1980">
        <v>467.79</v>
      </c>
      <c r="K1980">
        <v>233.9</v>
      </c>
      <c r="L1980">
        <v>1</v>
      </c>
      <c r="M1980">
        <v>3</v>
      </c>
      <c r="N1980">
        <v>2</v>
      </c>
      <c r="O1980" t="s">
        <v>72</v>
      </c>
      <c r="P1980">
        <v>6</v>
      </c>
      <c r="Q1980" t="s">
        <v>29</v>
      </c>
      <c r="T1980">
        <v>14361</v>
      </c>
      <c r="U1980" t="s">
        <v>17</v>
      </c>
      <c r="V1980" t="s">
        <v>19</v>
      </c>
      <c r="W1980">
        <v>579</v>
      </c>
      <c r="X1980">
        <v>1</v>
      </c>
      <c r="Y1980">
        <v>214.71</v>
      </c>
      <c r="Z1980">
        <v>0</v>
      </c>
      <c r="AA1980">
        <v>0</v>
      </c>
      <c r="AB1980">
        <v>0</v>
      </c>
      <c r="AD1980" t="s">
        <v>191</v>
      </c>
      <c r="AE1980">
        <v>0</v>
      </c>
      <c r="AF1980">
        <v>0</v>
      </c>
      <c r="AG1980" t="s">
        <v>198</v>
      </c>
      <c r="AH1980" t="s">
        <v>196</v>
      </c>
      <c r="AJ1980" t="s">
        <v>4217</v>
      </c>
      <c r="AK1980" t="s">
        <v>4218</v>
      </c>
      <c r="AL1980" t="s">
        <v>276</v>
      </c>
      <c r="AM1980" t="s">
        <v>243</v>
      </c>
      <c r="AN1980" t="s">
        <v>277</v>
      </c>
      <c r="AO1980" t="s">
        <v>245</v>
      </c>
      <c r="AP1980" t="s">
        <v>278</v>
      </c>
      <c r="AQ1980" t="s">
        <v>247</v>
      </c>
      <c r="AR1980">
        <v>3712.3</v>
      </c>
      <c r="AS1980">
        <v>254</v>
      </c>
      <c r="AT1980">
        <v>66.099999999999994</v>
      </c>
      <c r="AU1980">
        <v>4.3099999999999996</v>
      </c>
      <c r="AV1980">
        <v>2.0510999999999999</v>
      </c>
      <c r="AW1980">
        <v>95</v>
      </c>
      <c r="AX1980">
        <v>9</v>
      </c>
      <c r="AY1980">
        <v>21</v>
      </c>
      <c r="AZ1980">
        <v>30</v>
      </c>
      <c r="BA1980">
        <v>34</v>
      </c>
      <c r="BB1980">
        <v>0</v>
      </c>
      <c r="BC1980" t="s">
        <v>278</v>
      </c>
      <c r="BD1980">
        <v>0</v>
      </c>
    </row>
    <row r="1981" spans="1:56" x14ac:dyDescent="0.25">
      <c r="A1981">
        <v>443</v>
      </c>
      <c r="B1981">
        <v>12797</v>
      </c>
      <c r="C1981" t="s">
        <v>27</v>
      </c>
      <c r="D1981" s="1">
        <v>40462.536805555559</v>
      </c>
      <c r="E1981" s="1">
        <v>40521.454861111109</v>
      </c>
      <c r="F1981">
        <v>366</v>
      </c>
      <c r="G1981">
        <v>2</v>
      </c>
      <c r="H1981">
        <v>26</v>
      </c>
      <c r="I1981">
        <v>212</v>
      </c>
      <c r="J1981">
        <v>468.08</v>
      </c>
      <c r="K1981">
        <v>234.04</v>
      </c>
      <c r="L1981">
        <v>2</v>
      </c>
      <c r="M1981">
        <v>2</v>
      </c>
      <c r="N1981">
        <v>2</v>
      </c>
      <c r="O1981" t="s">
        <v>67</v>
      </c>
      <c r="P1981">
        <v>6</v>
      </c>
      <c r="Q1981" t="s">
        <v>22</v>
      </c>
      <c r="T1981">
        <v>14362</v>
      </c>
      <c r="U1981" t="s">
        <v>17</v>
      </c>
      <c r="V1981" t="s">
        <v>24</v>
      </c>
      <c r="W1981">
        <v>23</v>
      </c>
      <c r="X1981">
        <v>1</v>
      </c>
      <c r="Y1981">
        <v>151.5</v>
      </c>
      <c r="Z1981">
        <v>0</v>
      </c>
      <c r="AA1981">
        <v>151.5</v>
      </c>
      <c r="AB1981">
        <v>151.5</v>
      </c>
      <c r="AD1981" t="s">
        <v>197</v>
      </c>
      <c r="AE1981">
        <v>0</v>
      </c>
      <c r="AF1981">
        <v>0</v>
      </c>
      <c r="AG1981" t="s">
        <v>198</v>
      </c>
      <c r="AH1981" t="s">
        <v>196</v>
      </c>
      <c r="AJ1981" t="s">
        <v>4219</v>
      </c>
      <c r="AK1981" t="s">
        <v>4220</v>
      </c>
      <c r="AL1981" t="s">
        <v>242</v>
      </c>
      <c r="AM1981" t="s">
        <v>243</v>
      </c>
      <c r="AN1981" t="s">
        <v>244</v>
      </c>
      <c r="AO1981" t="s">
        <v>260</v>
      </c>
      <c r="AP1981" t="s">
        <v>246</v>
      </c>
      <c r="AQ1981" t="s">
        <v>255</v>
      </c>
      <c r="AR1981">
        <v>6316.3</v>
      </c>
      <c r="AS1981">
        <v>482</v>
      </c>
      <c r="AT1981">
        <v>32.200000000000003</v>
      </c>
      <c r="AU1981">
        <v>8.17</v>
      </c>
      <c r="AV1981">
        <v>3.5941000000000001</v>
      </c>
      <c r="AW1981">
        <v>95</v>
      </c>
      <c r="BB1981">
        <v>0</v>
      </c>
      <c r="BC1981" t="s">
        <v>319</v>
      </c>
      <c r="BD1981">
        <v>0</v>
      </c>
    </row>
    <row r="1982" spans="1:56" x14ac:dyDescent="0.25">
      <c r="A1982">
        <v>813</v>
      </c>
      <c r="B1982">
        <v>13171</v>
      </c>
      <c r="C1982" t="s">
        <v>17</v>
      </c>
      <c r="D1982" s="1">
        <v>40587.594444444447</v>
      </c>
      <c r="E1982" s="1">
        <v>40865.435416666667</v>
      </c>
      <c r="F1982">
        <v>22</v>
      </c>
      <c r="G1982">
        <v>3</v>
      </c>
      <c r="H1982">
        <v>37</v>
      </c>
      <c r="I1982">
        <v>229</v>
      </c>
      <c r="J1982">
        <v>468.41</v>
      </c>
      <c r="K1982">
        <v>156.13999999999999</v>
      </c>
      <c r="L1982">
        <v>4</v>
      </c>
      <c r="M1982">
        <v>3</v>
      </c>
      <c r="N1982">
        <v>2</v>
      </c>
      <c r="O1982" t="s">
        <v>76</v>
      </c>
      <c r="P1982">
        <v>9</v>
      </c>
      <c r="Q1982" t="s">
        <v>24</v>
      </c>
      <c r="T1982">
        <v>14363</v>
      </c>
      <c r="U1982" t="s">
        <v>17</v>
      </c>
      <c r="V1982" t="s">
        <v>22</v>
      </c>
      <c r="W1982">
        <v>403</v>
      </c>
      <c r="X1982">
        <v>2</v>
      </c>
      <c r="Y1982">
        <v>227.47</v>
      </c>
      <c r="Z1982">
        <v>0</v>
      </c>
      <c r="AA1982">
        <v>0</v>
      </c>
      <c r="AB1982">
        <v>0</v>
      </c>
      <c r="AD1982" t="s">
        <v>191</v>
      </c>
      <c r="AE1982">
        <v>0</v>
      </c>
      <c r="AF1982">
        <v>0</v>
      </c>
      <c r="AG1982" t="s">
        <v>198</v>
      </c>
      <c r="AH1982" t="s">
        <v>199</v>
      </c>
      <c r="AJ1982" t="s">
        <v>4221</v>
      </c>
      <c r="AK1982" t="s">
        <v>4222</v>
      </c>
      <c r="AL1982" t="s">
        <v>242</v>
      </c>
      <c r="AM1982" t="s">
        <v>385</v>
      </c>
      <c r="AN1982" t="s">
        <v>386</v>
      </c>
      <c r="AO1982" t="s">
        <v>283</v>
      </c>
      <c r="AP1982" t="s">
        <v>246</v>
      </c>
      <c r="AQ1982" t="s">
        <v>247</v>
      </c>
      <c r="AR1982">
        <v>7727.14</v>
      </c>
      <c r="AS1982">
        <v>1551</v>
      </c>
      <c r="AT1982">
        <v>95</v>
      </c>
      <c r="AU1982">
        <v>25.85</v>
      </c>
      <c r="AV1982">
        <v>0.74909999999999999</v>
      </c>
      <c r="AW1982">
        <v>95</v>
      </c>
      <c r="AX1982">
        <v>52</v>
      </c>
      <c r="AY1982">
        <v>46</v>
      </c>
      <c r="AZ1982">
        <v>97</v>
      </c>
      <c r="BA1982">
        <v>123</v>
      </c>
      <c r="BB1982">
        <v>3.24</v>
      </c>
      <c r="BC1982" t="s">
        <v>248</v>
      </c>
      <c r="BD1982">
        <v>0</v>
      </c>
    </row>
    <row r="1983" spans="1:56" x14ac:dyDescent="0.25">
      <c r="A1983">
        <v>3000</v>
      </c>
      <c r="B1983">
        <v>15387</v>
      </c>
      <c r="C1983" t="s">
        <v>17</v>
      </c>
      <c r="D1983" s="1">
        <v>40394.670138888891</v>
      </c>
      <c r="E1983" s="1">
        <v>40394.670138888891</v>
      </c>
      <c r="F1983">
        <v>493</v>
      </c>
      <c r="G1983">
        <v>1</v>
      </c>
      <c r="H1983">
        <v>20</v>
      </c>
      <c r="I1983">
        <v>335</v>
      </c>
      <c r="J1983">
        <v>468.65</v>
      </c>
      <c r="K1983">
        <v>468.65</v>
      </c>
      <c r="L1983">
        <v>1</v>
      </c>
      <c r="M1983">
        <v>1</v>
      </c>
      <c r="N1983">
        <v>2</v>
      </c>
      <c r="O1983" t="s">
        <v>65</v>
      </c>
      <c r="P1983">
        <v>4</v>
      </c>
      <c r="Q1983" t="s">
        <v>19</v>
      </c>
      <c r="T1983">
        <v>14364</v>
      </c>
      <c r="U1983" t="s">
        <v>17</v>
      </c>
      <c r="V1983" t="s">
        <v>96</v>
      </c>
      <c r="W1983">
        <v>109</v>
      </c>
      <c r="X1983">
        <v>8</v>
      </c>
      <c r="Y1983">
        <v>3717.35</v>
      </c>
      <c r="Z1983">
        <v>1555.5</v>
      </c>
      <c r="AA1983">
        <v>0</v>
      </c>
      <c r="AB1983">
        <v>-1555.5</v>
      </c>
      <c r="AC1983">
        <v>-100</v>
      </c>
      <c r="AD1983" t="s">
        <v>201</v>
      </c>
      <c r="AE1983">
        <v>1555.5</v>
      </c>
      <c r="AF1983">
        <v>0</v>
      </c>
      <c r="AG1983" t="s">
        <v>203</v>
      </c>
      <c r="AH1983" t="s">
        <v>193</v>
      </c>
      <c r="AJ1983" t="s">
        <v>4223</v>
      </c>
      <c r="AK1983" t="s">
        <v>4224</v>
      </c>
      <c r="AL1983" t="s">
        <v>276</v>
      </c>
      <c r="AM1983" t="s">
        <v>243</v>
      </c>
      <c r="AN1983" t="s">
        <v>277</v>
      </c>
      <c r="AO1983" t="s">
        <v>245</v>
      </c>
      <c r="AP1983" t="s">
        <v>278</v>
      </c>
      <c r="AQ1983" t="s">
        <v>247</v>
      </c>
      <c r="AR1983">
        <v>2207.11</v>
      </c>
      <c r="AS1983">
        <v>412</v>
      </c>
      <c r="AT1983">
        <v>62.3</v>
      </c>
      <c r="AU1983">
        <v>6.75</v>
      </c>
      <c r="AV1983">
        <v>2.7900999999999998</v>
      </c>
      <c r="AW1983">
        <v>95</v>
      </c>
      <c r="AX1983">
        <v>14</v>
      </c>
      <c r="AY1983">
        <v>44</v>
      </c>
      <c r="AZ1983">
        <v>58</v>
      </c>
      <c r="BA1983">
        <v>65</v>
      </c>
      <c r="BB1983">
        <v>0</v>
      </c>
      <c r="BC1983" t="s">
        <v>278</v>
      </c>
      <c r="BD1983">
        <v>0</v>
      </c>
    </row>
    <row r="1984" spans="1:56" x14ac:dyDescent="0.25">
      <c r="A1984">
        <v>3170</v>
      </c>
      <c r="B1984">
        <v>15557</v>
      </c>
      <c r="C1984" t="s">
        <v>17</v>
      </c>
      <c r="D1984" s="1">
        <v>40858.531944444447</v>
      </c>
      <c r="E1984" s="1">
        <v>40858.531944444447</v>
      </c>
      <c r="F1984">
        <v>29</v>
      </c>
      <c r="G1984">
        <v>1</v>
      </c>
      <c r="H1984">
        <v>16</v>
      </c>
      <c r="I1984">
        <v>213</v>
      </c>
      <c r="J1984">
        <v>468.91</v>
      </c>
      <c r="K1984">
        <v>468.91</v>
      </c>
      <c r="L1984">
        <v>4</v>
      </c>
      <c r="M1984">
        <v>2</v>
      </c>
      <c r="N1984">
        <v>2</v>
      </c>
      <c r="O1984" t="s">
        <v>64</v>
      </c>
      <c r="P1984">
        <v>8</v>
      </c>
      <c r="Q1984" t="s">
        <v>24</v>
      </c>
      <c r="T1984">
        <v>14365</v>
      </c>
      <c r="U1984" t="s">
        <v>17</v>
      </c>
      <c r="V1984" t="s">
        <v>22</v>
      </c>
      <c r="W1984">
        <v>395</v>
      </c>
      <c r="X1984">
        <v>2</v>
      </c>
      <c r="Y1984">
        <v>634.67999999999995</v>
      </c>
      <c r="Z1984">
        <v>0</v>
      </c>
      <c r="AA1984">
        <v>0</v>
      </c>
      <c r="AB1984">
        <v>0</v>
      </c>
      <c r="AD1984" t="s">
        <v>191</v>
      </c>
      <c r="AE1984">
        <v>0</v>
      </c>
      <c r="AF1984">
        <v>0</v>
      </c>
      <c r="AG1984" t="s">
        <v>198</v>
      </c>
      <c r="AH1984" t="s">
        <v>199</v>
      </c>
      <c r="AJ1984" t="s">
        <v>4225</v>
      </c>
      <c r="AK1984" t="s">
        <v>4226</v>
      </c>
      <c r="AL1984" t="s">
        <v>276</v>
      </c>
      <c r="AM1984" t="s">
        <v>243</v>
      </c>
      <c r="AN1984" t="s">
        <v>277</v>
      </c>
      <c r="AO1984" t="s">
        <v>245</v>
      </c>
      <c r="AP1984" t="s">
        <v>278</v>
      </c>
      <c r="AQ1984" t="s">
        <v>247</v>
      </c>
      <c r="AR1984">
        <v>1549.1</v>
      </c>
      <c r="AS1984">
        <v>248</v>
      </c>
      <c r="AT1984">
        <v>60.66</v>
      </c>
      <c r="AU1984">
        <v>4.07</v>
      </c>
      <c r="AV1984">
        <v>1.6524000000000001</v>
      </c>
      <c r="AW1984">
        <v>95</v>
      </c>
      <c r="AX1984">
        <v>9</v>
      </c>
      <c r="AY1984">
        <v>16</v>
      </c>
      <c r="AZ1984">
        <v>24</v>
      </c>
      <c r="BA1984">
        <v>28</v>
      </c>
      <c r="BB1984">
        <v>0</v>
      </c>
      <c r="BC1984" t="s">
        <v>278</v>
      </c>
      <c r="BD1984">
        <v>0</v>
      </c>
    </row>
    <row r="1985" spans="1:56" x14ac:dyDescent="0.25">
      <c r="A1985">
        <v>1993</v>
      </c>
      <c r="B1985">
        <v>14369</v>
      </c>
      <c r="C1985" t="s">
        <v>17</v>
      </c>
      <c r="D1985" s="1">
        <v>40225.436111111114</v>
      </c>
      <c r="E1985" s="1">
        <v>40244.657638888886</v>
      </c>
      <c r="F1985">
        <v>643</v>
      </c>
      <c r="G1985">
        <v>2</v>
      </c>
      <c r="H1985">
        <v>24</v>
      </c>
      <c r="I1985">
        <v>255</v>
      </c>
      <c r="J1985">
        <v>469.13</v>
      </c>
      <c r="K1985">
        <v>234.57</v>
      </c>
      <c r="L1985">
        <v>1</v>
      </c>
      <c r="M1985">
        <v>3</v>
      </c>
      <c r="N1985">
        <v>2</v>
      </c>
      <c r="O1985" t="s">
        <v>72</v>
      </c>
      <c r="P1985">
        <v>6</v>
      </c>
      <c r="Q1985" t="s">
        <v>29</v>
      </c>
      <c r="T1985">
        <v>14366</v>
      </c>
      <c r="U1985" t="s">
        <v>17</v>
      </c>
      <c r="V1985" t="s">
        <v>19</v>
      </c>
      <c r="W1985">
        <v>526</v>
      </c>
      <c r="X1985">
        <v>1</v>
      </c>
      <c r="Y1985">
        <v>136</v>
      </c>
      <c r="Z1985">
        <v>0</v>
      </c>
      <c r="AA1985">
        <v>0</v>
      </c>
      <c r="AB1985">
        <v>0</v>
      </c>
      <c r="AD1985" t="s">
        <v>191</v>
      </c>
      <c r="AE1985">
        <v>0</v>
      </c>
      <c r="AF1985">
        <v>0</v>
      </c>
      <c r="AG1985" t="s">
        <v>198</v>
      </c>
      <c r="AH1985" t="s">
        <v>196</v>
      </c>
      <c r="AJ1985" t="s">
        <v>4227</v>
      </c>
      <c r="AK1985" t="s">
        <v>4228</v>
      </c>
      <c r="AL1985" t="s">
        <v>276</v>
      </c>
      <c r="AM1985" t="s">
        <v>243</v>
      </c>
      <c r="AN1985" t="s">
        <v>277</v>
      </c>
      <c r="AO1985" t="s">
        <v>245</v>
      </c>
      <c r="AP1985" t="s">
        <v>278</v>
      </c>
      <c r="AQ1985" t="s">
        <v>247</v>
      </c>
      <c r="AR1985">
        <v>3942.62</v>
      </c>
      <c r="AS1985">
        <v>476</v>
      </c>
      <c r="AT1985">
        <v>52.46</v>
      </c>
      <c r="AU1985">
        <v>7.8</v>
      </c>
      <c r="AV1985">
        <v>3.5253999999999999</v>
      </c>
      <c r="AW1985">
        <v>95</v>
      </c>
      <c r="AX1985">
        <v>16</v>
      </c>
      <c r="AY1985">
        <v>64</v>
      </c>
      <c r="AZ1985">
        <v>80</v>
      </c>
      <c r="BA1985">
        <v>88</v>
      </c>
      <c r="BB1985">
        <v>1.45</v>
      </c>
      <c r="BC1985" t="s">
        <v>278</v>
      </c>
      <c r="BD1985">
        <v>0</v>
      </c>
    </row>
    <row r="1986" spans="1:56" x14ac:dyDescent="0.25">
      <c r="A1986">
        <v>1687</v>
      </c>
      <c r="B1986">
        <v>14058</v>
      </c>
      <c r="C1986" t="s">
        <v>17</v>
      </c>
      <c r="D1986" s="1">
        <v>40356.478472222225</v>
      </c>
      <c r="E1986" s="1">
        <v>40424.396527777775</v>
      </c>
      <c r="F1986">
        <v>463</v>
      </c>
      <c r="G1986">
        <v>2</v>
      </c>
      <c r="H1986">
        <v>23</v>
      </c>
      <c r="I1986">
        <v>211</v>
      </c>
      <c r="J1986">
        <v>469.19</v>
      </c>
      <c r="K1986">
        <v>234.6</v>
      </c>
      <c r="L1986">
        <v>1</v>
      </c>
      <c r="M1986">
        <v>3</v>
      </c>
      <c r="N1986">
        <v>2</v>
      </c>
      <c r="O1986" t="s">
        <v>72</v>
      </c>
      <c r="P1986">
        <v>6</v>
      </c>
      <c r="Q1986" t="s">
        <v>29</v>
      </c>
      <c r="T1986">
        <v>14367</v>
      </c>
      <c r="U1986" t="s">
        <v>17</v>
      </c>
      <c r="V1986" t="s">
        <v>129</v>
      </c>
      <c r="W1986">
        <v>9</v>
      </c>
      <c r="X1986">
        <v>16</v>
      </c>
      <c r="Y1986">
        <v>9227.82</v>
      </c>
      <c r="Z1986">
        <v>1302.93</v>
      </c>
      <c r="AA1986">
        <v>3808.12</v>
      </c>
      <c r="AB1986">
        <v>2505.19</v>
      </c>
      <c r="AC1986">
        <v>192.27</v>
      </c>
      <c r="AD1986" t="s">
        <v>194</v>
      </c>
      <c r="AE1986">
        <v>0</v>
      </c>
      <c r="AF1986">
        <v>1.02</v>
      </c>
      <c r="AG1986" t="s">
        <v>195</v>
      </c>
      <c r="AH1986" t="s">
        <v>196</v>
      </c>
      <c r="AJ1986" t="s">
        <v>4229</v>
      </c>
      <c r="AK1986" t="s">
        <v>4230</v>
      </c>
      <c r="AL1986" t="s">
        <v>276</v>
      </c>
      <c r="AM1986" t="s">
        <v>243</v>
      </c>
      <c r="AN1986" t="s">
        <v>277</v>
      </c>
      <c r="AO1986" t="s">
        <v>283</v>
      </c>
      <c r="AP1986" t="s">
        <v>278</v>
      </c>
      <c r="AQ1986" t="s">
        <v>247</v>
      </c>
      <c r="AR1986">
        <v>2419.54</v>
      </c>
      <c r="AS1986">
        <v>1238</v>
      </c>
      <c r="AT1986">
        <v>86.89</v>
      </c>
      <c r="AU1986">
        <v>20.3</v>
      </c>
      <c r="AV1986">
        <v>1.1036999999999999</v>
      </c>
      <c r="AW1986">
        <v>95</v>
      </c>
      <c r="AX1986">
        <v>41</v>
      </c>
      <c r="AY1986">
        <v>53</v>
      </c>
      <c r="AZ1986">
        <v>93</v>
      </c>
      <c r="BA1986">
        <v>114</v>
      </c>
      <c r="BB1986">
        <v>0.08</v>
      </c>
      <c r="BC1986" t="s">
        <v>278</v>
      </c>
      <c r="BD1986">
        <v>0</v>
      </c>
    </row>
    <row r="1987" spans="1:56" x14ac:dyDescent="0.25">
      <c r="A1987">
        <v>4851</v>
      </c>
      <c r="B1987">
        <v>17254</v>
      </c>
      <c r="C1987" t="s">
        <v>17</v>
      </c>
      <c r="D1987" s="1">
        <v>40485.583333333336</v>
      </c>
      <c r="E1987" s="1">
        <v>40882.531944444447</v>
      </c>
      <c r="F1987">
        <v>5</v>
      </c>
      <c r="G1987">
        <v>3</v>
      </c>
      <c r="H1987">
        <v>129</v>
      </c>
      <c r="I1987">
        <v>397</v>
      </c>
      <c r="J1987">
        <v>469.48</v>
      </c>
      <c r="K1987">
        <v>156.49</v>
      </c>
      <c r="L1987">
        <v>5</v>
      </c>
      <c r="M1987">
        <v>3</v>
      </c>
      <c r="N1987">
        <v>2</v>
      </c>
      <c r="O1987" t="s">
        <v>70</v>
      </c>
      <c r="P1987">
        <v>10</v>
      </c>
      <c r="Q1987" t="s">
        <v>24</v>
      </c>
      <c r="T1987">
        <v>14368</v>
      </c>
      <c r="U1987" t="s">
        <v>17</v>
      </c>
      <c r="V1987" t="s">
        <v>19</v>
      </c>
      <c r="W1987">
        <v>320</v>
      </c>
      <c r="X1987">
        <v>1</v>
      </c>
      <c r="Y1987">
        <v>155</v>
      </c>
      <c r="Z1987">
        <v>0</v>
      </c>
      <c r="AA1987">
        <v>0</v>
      </c>
      <c r="AB1987">
        <v>0</v>
      </c>
      <c r="AD1987" t="s">
        <v>191</v>
      </c>
      <c r="AE1987">
        <v>0</v>
      </c>
      <c r="AF1987">
        <v>0</v>
      </c>
      <c r="AG1987" t="s">
        <v>198</v>
      </c>
      <c r="AH1987" t="s">
        <v>196</v>
      </c>
      <c r="AJ1987" t="s">
        <v>4231</v>
      </c>
      <c r="AK1987" t="s">
        <v>4232</v>
      </c>
      <c r="AL1987" t="s">
        <v>276</v>
      </c>
      <c r="AM1987" t="s">
        <v>243</v>
      </c>
      <c r="AN1987" t="s">
        <v>277</v>
      </c>
      <c r="AO1987" t="s">
        <v>253</v>
      </c>
      <c r="AP1987" t="s">
        <v>318</v>
      </c>
      <c r="AQ1987" t="s">
        <v>255</v>
      </c>
      <c r="AR1987">
        <v>3884</v>
      </c>
      <c r="AS1987">
        <v>200</v>
      </c>
      <c r="AT1987">
        <v>1.64</v>
      </c>
      <c r="AU1987">
        <v>3.28</v>
      </c>
      <c r="AV1987">
        <v>7.8102999999999998</v>
      </c>
      <c r="AW1987">
        <v>95</v>
      </c>
      <c r="BB1987">
        <v>0</v>
      </c>
      <c r="BC1987" t="s">
        <v>319</v>
      </c>
      <c r="BD1987">
        <v>0</v>
      </c>
    </row>
    <row r="1988" spans="1:56" x14ac:dyDescent="0.25">
      <c r="A1988">
        <v>5585</v>
      </c>
      <c r="B1988">
        <v>17996</v>
      </c>
      <c r="C1988" t="s">
        <v>17</v>
      </c>
      <c r="D1988" s="1">
        <v>40340.491666666669</v>
      </c>
      <c r="E1988" s="1">
        <v>40507.458333333336</v>
      </c>
      <c r="F1988">
        <v>380</v>
      </c>
      <c r="G1988">
        <v>3</v>
      </c>
      <c r="H1988">
        <v>62</v>
      </c>
      <c r="I1988">
        <v>527</v>
      </c>
      <c r="J1988">
        <v>469.73</v>
      </c>
      <c r="K1988">
        <v>156.58000000000001</v>
      </c>
      <c r="L1988">
        <v>2</v>
      </c>
      <c r="M1988">
        <v>3</v>
      </c>
      <c r="N1988">
        <v>2</v>
      </c>
      <c r="O1988" t="s">
        <v>74</v>
      </c>
      <c r="P1988">
        <v>7</v>
      </c>
      <c r="Q1988" t="s">
        <v>29</v>
      </c>
      <c r="T1988">
        <v>14369</v>
      </c>
      <c r="U1988" t="s">
        <v>17</v>
      </c>
      <c r="V1988" t="s">
        <v>29</v>
      </c>
      <c r="W1988">
        <v>643</v>
      </c>
      <c r="X1988">
        <v>2</v>
      </c>
      <c r="Y1988">
        <v>469.13</v>
      </c>
      <c r="Z1988">
        <v>0</v>
      </c>
      <c r="AA1988">
        <v>0</v>
      </c>
      <c r="AB1988">
        <v>0</v>
      </c>
      <c r="AD1988" t="s">
        <v>191</v>
      </c>
      <c r="AE1988">
        <v>0</v>
      </c>
      <c r="AF1988">
        <v>0</v>
      </c>
      <c r="AG1988" t="s">
        <v>198</v>
      </c>
      <c r="AH1988" t="s">
        <v>199</v>
      </c>
      <c r="AJ1988" t="s">
        <v>4233</v>
      </c>
      <c r="AK1988" t="s">
        <v>4234</v>
      </c>
      <c r="AL1988" t="s">
        <v>242</v>
      </c>
      <c r="AM1988" t="s">
        <v>385</v>
      </c>
      <c r="AN1988" t="s">
        <v>386</v>
      </c>
      <c r="AO1988" t="s">
        <v>283</v>
      </c>
      <c r="AP1988" t="s">
        <v>246</v>
      </c>
      <c r="AQ1988" t="s">
        <v>247</v>
      </c>
      <c r="AR1988">
        <v>11728.69</v>
      </c>
      <c r="AS1988">
        <v>9458</v>
      </c>
      <c r="AT1988">
        <v>88.33</v>
      </c>
      <c r="AU1988">
        <v>157.63</v>
      </c>
      <c r="AV1988">
        <v>0.81630000000000003</v>
      </c>
      <c r="AW1988">
        <v>95</v>
      </c>
      <c r="AX1988">
        <v>316</v>
      </c>
      <c r="AY1988">
        <v>300</v>
      </c>
      <c r="AZ1988">
        <v>615</v>
      </c>
      <c r="BA1988">
        <v>773</v>
      </c>
      <c r="BB1988">
        <v>1.97</v>
      </c>
      <c r="BC1988" t="s">
        <v>248</v>
      </c>
      <c r="BD1988">
        <v>0</v>
      </c>
    </row>
    <row r="1989" spans="1:56" x14ac:dyDescent="0.25">
      <c r="A1989">
        <v>3572</v>
      </c>
      <c r="B1989">
        <v>15963</v>
      </c>
      <c r="C1989" t="s">
        <v>17</v>
      </c>
      <c r="D1989" s="1">
        <v>40841.545138888891</v>
      </c>
      <c r="E1989" s="1">
        <v>40867.481249999997</v>
      </c>
      <c r="F1989">
        <v>20</v>
      </c>
      <c r="G1989">
        <v>2</v>
      </c>
      <c r="H1989">
        <v>26</v>
      </c>
      <c r="I1989">
        <v>298</v>
      </c>
      <c r="J1989">
        <v>470.76</v>
      </c>
      <c r="K1989">
        <v>235.38</v>
      </c>
      <c r="L1989">
        <v>5</v>
      </c>
      <c r="M1989">
        <v>2</v>
      </c>
      <c r="N1989">
        <v>2</v>
      </c>
      <c r="O1989" t="s">
        <v>69</v>
      </c>
      <c r="P1989">
        <v>9</v>
      </c>
      <c r="Q1989" t="s">
        <v>24</v>
      </c>
      <c r="T1989">
        <v>14370</v>
      </c>
      <c r="U1989" t="s">
        <v>17</v>
      </c>
      <c r="V1989" t="s">
        <v>40</v>
      </c>
      <c r="W1989">
        <v>451</v>
      </c>
      <c r="X1989">
        <v>6</v>
      </c>
      <c r="Y1989">
        <v>1175.78</v>
      </c>
      <c r="Z1989">
        <v>0</v>
      </c>
      <c r="AA1989">
        <v>0</v>
      </c>
      <c r="AB1989">
        <v>0</v>
      </c>
      <c r="AD1989" t="s">
        <v>191</v>
      </c>
      <c r="AE1989">
        <v>0</v>
      </c>
      <c r="AF1989">
        <v>7.11</v>
      </c>
      <c r="AG1989" t="s">
        <v>200</v>
      </c>
      <c r="AH1989" t="s">
        <v>193</v>
      </c>
      <c r="AJ1989" t="s">
        <v>4235</v>
      </c>
      <c r="AK1989" t="s">
        <v>4236</v>
      </c>
      <c r="AL1989" t="s">
        <v>276</v>
      </c>
      <c r="AM1989" t="s">
        <v>243</v>
      </c>
      <c r="AN1989" t="s">
        <v>277</v>
      </c>
      <c r="AO1989" t="s">
        <v>283</v>
      </c>
      <c r="AP1989" t="s">
        <v>278</v>
      </c>
      <c r="AQ1989" t="s">
        <v>247</v>
      </c>
      <c r="AR1989">
        <v>3241.13</v>
      </c>
      <c r="AS1989">
        <v>3489</v>
      </c>
      <c r="AT1989">
        <v>91.67</v>
      </c>
      <c r="AU1989">
        <v>58.15</v>
      </c>
      <c r="AV1989">
        <v>1.1797</v>
      </c>
      <c r="AW1989">
        <v>95</v>
      </c>
      <c r="AX1989">
        <v>117</v>
      </c>
      <c r="AY1989">
        <v>160</v>
      </c>
      <c r="AZ1989">
        <v>276</v>
      </c>
      <c r="BA1989">
        <v>335</v>
      </c>
      <c r="BB1989">
        <v>0.34</v>
      </c>
      <c r="BC1989" t="s">
        <v>278</v>
      </c>
      <c r="BD1989">
        <v>0</v>
      </c>
    </row>
    <row r="1990" spans="1:56" x14ac:dyDescent="0.25">
      <c r="A1990">
        <v>709</v>
      </c>
      <c r="B1990">
        <v>13066</v>
      </c>
      <c r="C1990" t="s">
        <v>17</v>
      </c>
      <c r="D1990" s="1">
        <v>40854.712500000001</v>
      </c>
      <c r="E1990" s="1">
        <v>40862.539583333331</v>
      </c>
      <c r="F1990">
        <v>25</v>
      </c>
      <c r="G1990">
        <v>2</v>
      </c>
      <c r="H1990">
        <v>48</v>
      </c>
      <c r="I1990">
        <v>322</v>
      </c>
      <c r="J1990">
        <v>470.8</v>
      </c>
      <c r="K1990">
        <v>235.4</v>
      </c>
      <c r="L1990">
        <v>4</v>
      </c>
      <c r="M1990">
        <v>2</v>
      </c>
      <c r="N1990">
        <v>2</v>
      </c>
      <c r="O1990" t="s">
        <v>64</v>
      </c>
      <c r="P1990">
        <v>8</v>
      </c>
      <c r="Q1990" t="s">
        <v>24</v>
      </c>
      <c r="T1990">
        <v>14371</v>
      </c>
      <c r="U1990" t="s">
        <v>17</v>
      </c>
      <c r="V1990" t="s">
        <v>19</v>
      </c>
      <c r="W1990">
        <v>296</v>
      </c>
      <c r="X1990">
        <v>1</v>
      </c>
      <c r="Y1990">
        <v>100.5</v>
      </c>
      <c r="Z1990">
        <v>0</v>
      </c>
      <c r="AA1990">
        <v>0</v>
      </c>
      <c r="AB1990">
        <v>0</v>
      </c>
      <c r="AD1990" t="s">
        <v>191</v>
      </c>
      <c r="AE1990">
        <v>0</v>
      </c>
      <c r="AF1990">
        <v>0</v>
      </c>
      <c r="AG1990" t="s">
        <v>198</v>
      </c>
      <c r="AH1990" t="s">
        <v>196</v>
      </c>
      <c r="AJ1990" t="s">
        <v>4237</v>
      </c>
      <c r="AK1990" t="s">
        <v>4238</v>
      </c>
      <c r="AL1990" t="s">
        <v>276</v>
      </c>
      <c r="AM1990" t="s">
        <v>385</v>
      </c>
      <c r="AN1990" t="s">
        <v>405</v>
      </c>
      <c r="AO1990" t="s">
        <v>283</v>
      </c>
      <c r="AP1990" t="s">
        <v>278</v>
      </c>
      <c r="AQ1990" t="s">
        <v>247</v>
      </c>
      <c r="AR1990">
        <v>3271.35</v>
      </c>
      <c r="AS1990">
        <v>389</v>
      </c>
      <c r="AT1990">
        <v>96.72</v>
      </c>
      <c r="AU1990">
        <v>6.38</v>
      </c>
      <c r="AV1990">
        <v>0.65110000000000001</v>
      </c>
      <c r="AW1990">
        <v>95</v>
      </c>
      <c r="AX1990">
        <v>13</v>
      </c>
      <c r="AY1990">
        <v>10</v>
      </c>
      <c r="AZ1990">
        <v>23</v>
      </c>
      <c r="BA1990">
        <v>29</v>
      </c>
      <c r="BB1990">
        <v>1.27</v>
      </c>
      <c r="BC1990" t="s">
        <v>278</v>
      </c>
      <c r="BD1990">
        <v>0</v>
      </c>
    </row>
    <row r="1991" spans="1:56" x14ac:dyDescent="0.25">
      <c r="A1991">
        <v>4078</v>
      </c>
      <c r="B1991">
        <v>16473</v>
      </c>
      <c r="C1991" t="s">
        <v>17</v>
      </c>
      <c r="D1991" s="1">
        <v>40512.686805555553</v>
      </c>
      <c r="E1991" s="1">
        <v>40722.381944444445</v>
      </c>
      <c r="F1991">
        <v>165</v>
      </c>
      <c r="G1991">
        <v>4</v>
      </c>
      <c r="H1991">
        <v>26</v>
      </c>
      <c r="I1991">
        <v>296</v>
      </c>
      <c r="J1991">
        <v>470.83</v>
      </c>
      <c r="K1991">
        <v>117.71</v>
      </c>
      <c r="L1991">
        <v>3</v>
      </c>
      <c r="M1991">
        <v>4</v>
      </c>
      <c r="N1991">
        <v>2</v>
      </c>
      <c r="O1991" t="s">
        <v>79</v>
      </c>
      <c r="P1991">
        <v>9</v>
      </c>
      <c r="Q1991" t="s">
        <v>19</v>
      </c>
      <c r="T1991">
        <v>14372</v>
      </c>
      <c r="U1991" t="s">
        <v>17</v>
      </c>
      <c r="V1991" t="s">
        <v>29</v>
      </c>
      <c r="W1991">
        <v>444</v>
      </c>
      <c r="X1991">
        <v>2</v>
      </c>
      <c r="Y1991">
        <v>860.08</v>
      </c>
      <c r="Z1991">
        <v>0</v>
      </c>
      <c r="AA1991">
        <v>0</v>
      </c>
      <c r="AB1991">
        <v>0</v>
      </c>
      <c r="AD1991" t="s">
        <v>191</v>
      </c>
      <c r="AE1991">
        <v>0</v>
      </c>
      <c r="AF1991">
        <v>3.48</v>
      </c>
      <c r="AG1991" t="s">
        <v>198</v>
      </c>
      <c r="AH1991" t="s">
        <v>199</v>
      </c>
      <c r="AJ1991" t="s">
        <v>4239</v>
      </c>
      <c r="AK1991" t="s">
        <v>4240</v>
      </c>
      <c r="AL1991" t="s">
        <v>242</v>
      </c>
      <c r="AM1991" t="s">
        <v>385</v>
      </c>
      <c r="AN1991" t="s">
        <v>386</v>
      </c>
      <c r="AO1991" t="s">
        <v>283</v>
      </c>
      <c r="AP1991" t="s">
        <v>246</v>
      </c>
      <c r="AQ1991" t="s">
        <v>247</v>
      </c>
      <c r="AR1991">
        <v>11175.81</v>
      </c>
      <c r="AS1991">
        <v>1597</v>
      </c>
      <c r="AT1991">
        <v>78.69</v>
      </c>
      <c r="AU1991">
        <v>26.18</v>
      </c>
      <c r="AV1991">
        <v>0.8861</v>
      </c>
      <c r="AW1991">
        <v>95</v>
      </c>
      <c r="AX1991">
        <v>53</v>
      </c>
      <c r="AY1991">
        <v>54</v>
      </c>
      <c r="AZ1991">
        <v>107</v>
      </c>
      <c r="BA1991">
        <v>133</v>
      </c>
      <c r="BB1991">
        <v>1.42</v>
      </c>
      <c r="BC1991" t="s">
        <v>248</v>
      </c>
      <c r="BD1991">
        <v>0</v>
      </c>
    </row>
    <row r="1992" spans="1:56" x14ac:dyDescent="0.25">
      <c r="A1992">
        <v>1865</v>
      </c>
      <c r="B1992">
        <v>14237</v>
      </c>
      <c r="C1992" t="s">
        <v>17</v>
      </c>
      <c r="D1992" s="1">
        <v>40296.419444444444</v>
      </c>
      <c r="E1992" s="1">
        <v>40513.555555555555</v>
      </c>
      <c r="F1992">
        <v>374</v>
      </c>
      <c r="G1992">
        <v>2</v>
      </c>
      <c r="H1992">
        <v>26</v>
      </c>
      <c r="I1992">
        <v>238</v>
      </c>
      <c r="J1992">
        <v>471.14</v>
      </c>
      <c r="K1992">
        <v>235.57</v>
      </c>
      <c r="L1992">
        <v>2</v>
      </c>
      <c r="M1992">
        <v>2</v>
      </c>
      <c r="N1992">
        <v>2</v>
      </c>
      <c r="O1992" t="s">
        <v>67</v>
      </c>
      <c r="P1992">
        <v>6</v>
      </c>
      <c r="Q1992" t="s">
        <v>22</v>
      </c>
      <c r="T1992">
        <v>14373</v>
      </c>
      <c r="U1992" t="s">
        <v>17</v>
      </c>
      <c r="V1992" t="s">
        <v>19</v>
      </c>
      <c r="W1992">
        <v>359</v>
      </c>
      <c r="X1992">
        <v>1</v>
      </c>
      <c r="Y1992">
        <v>76.55</v>
      </c>
      <c r="Z1992">
        <v>0</v>
      </c>
      <c r="AA1992">
        <v>0</v>
      </c>
      <c r="AB1992">
        <v>0</v>
      </c>
      <c r="AD1992" t="s">
        <v>191</v>
      </c>
      <c r="AE1992">
        <v>0</v>
      </c>
      <c r="AF1992">
        <v>0</v>
      </c>
      <c r="AG1992" t="s">
        <v>198</v>
      </c>
      <c r="AH1992" t="s">
        <v>196</v>
      </c>
      <c r="AJ1992" t="s">
        <v>4241</v>
      </c>
      <c r="AK1992" t="s">
        <v>4242</v>
      </c>
      <c r="AL1992" t="s">
        <v>242</v>
      </c>
      <c r="AM1992" t="s">
        <v>385</v>
      </c>
      <c r="AN1992" t="s">
        <v>386</v>
      </c>
      <c r="AO1992" t="s">
        <v>283</v>
      </c>
      <c r="AP1992" t="s">
        <v>246</v>
      </c>
      <c r="AQ1992" t="s">
        <v>247</v>
      </c>
      <c r="AR1992">
        <v>8020.45</v>
      </c>
      <c r="AS1992">
        <v>806</v>
      </c>
      <c r="AT1992">
        <v>96.77</v>
      </c>
      <c r="AU1992">
        <v>13</v>
      </c>
      <c r="AV1992">
        <v>0.72719999999999996</v>
      </c>
      <c r="AW1992">
        <v>95</v>
      </c>
      <c r="AX1992">
        <v>26</v>
      </c>
      <c r="AY1992">
        <v>22</v>
      </c>
      <c r="AZ1992">
        <v>48</v>
      </c>
      <c r="BA1992">
        <v>61</v>
      </c>
      <c r="BB1992">
        <v>6.82</v>
      </c>
      <c r="BC1992" t="s">
        <v>248</v>
      </c>
      <c r="BD1992">
        <v>0</v>
      </c>
    </row>
    <row r="1993" spans="1:56" x14ac:dyDescent="0.25">
      <c r="A1993">
        <v>3334</v>
      </c>
      <c r="B1993">
        <v>15721</v>
      </c>
      <c r="C1993" t="s">
        <v>17</v>
      </c>
      <c r="D1993" s="1">
        <v>40875.509722222225</v>
      </c>
      <c r="E1993" s="1">
        <v>40875.509722222225</v>
      </c>
      <c r="F1993">
        <v>12</v>
      </c>
      <c r="G1993">
        <v>1</v>
      </c>
      <c r="H1993">
        <v>80</v>
      </c>
      <c r="I1993">
        <v>388</v>
      </c>
      <c r="J1993">
        <v>471.4</v>
      </c>
      <c r="K1993">
        <v>471.4</v>
      </c>
      <c r="L1993">
        <v>5</v>
      </c>
      <c r="M1993">
        <v>2</v>
      </c>
      <c r="N1993">
        <v>2</v>
      </c>
      <c r="O1993" t="s">
        <v>69</v>
      </c>
      <c r="P1993">
        <v>9</v>
      </c>
      <c r="Q1993" t="s">
        <v>24</v>
      </c>
      <c r="T1993">
        <v>14374</v>
      </c>
      <c r="U1993" t="s">
        <v>17</v>
      </c>
      <c r="V1993" t="s">
        <v>19</v>
      </c>
      <c r="W1993">
        <v>542</v>
      </c>
      <c r="X1993">
        <v>1</v>
      </c>
      <c r="Y1993">
        <v>108</v>
      </c>
      <c r="Z1993">
        <v>0</v>
      </c>
      <c r="AA1993">
        <v>0</v>
      </c>
      <c r="AB1993">
        <v>0</v>
      </c>
      <c r="AD1993" t="s">
        <v>191</v>
      </c>
      <c r="AE1993">
        <v>0</v>
      </c>
      <c r="AF1993">
        <v>0</v>
      </c>
      <c r="AG1993" t="s">
        <v>198</v>
      </c>
      <c r="AH1993" t="s">
        <v>196</v>
      </c>
      <c r="AJ1993" t="s">
        <v>4243</v>
      </c>
      <c r="AK1993" t="s">
        <v>4244</v>
      </c>
      <c r="AL1993" t="s">
        <v>276</v>
      </c>
      <c r="AM1993" t="s">
        <v>243</v>
      </c>
      <c r="AN1993" t="s">
        <v>277</v>
      </c>
      <c r="AO1993" t="s">
        <v>283</v>
      </c>
      <c r="AP1993" t="s">
        <v>278</v>
      </c>
      <c r="AQ1993" t="s">
        <v>247</v>
      </c>
      <c r="AR1993">
        <v>4205.5600000000004</v>
      </c>
      <c r="AS1993">
        <v>242</v>
      </c>
      <c r="AT1993">
        <v>78.69</v>
      </c>
      <c r="AU1993">
        <v>3.97</v>
      </c>
      <c r="AV1993">
        <v>1.3797999999999999</v>
      </c>
      <c r="AW1993">
        <v>95</v>
      </c>
      <c r="AX1993">
        <v>8</v>
      </c>
      <c r="AY1993">
        <v>13</v>
      </c>
      <c r="AZ1993">
        <v>21</v>
      </c>
      <c r="BA1993">
        <v>25</v>
      </c>
      <c r="BB1993">
        <v>9.36</v>
      </c>
      <c r="BC1993" t="s">
        <v>278</v>
      </c>
      <c r="BD1993">
        <v>0</v>
      </c>
    </row>
    <row r="1994" spans="1:56" x14ac:dyDescent="0.25">
      <c r="A1994">
        <v>3647</v>
      </c>
      <c r="B1994">
        <v>16038</v>
      </c>
      <c r="C1994" t="s">
        <v>17</v>
      </c>
      <c r="D1994" s="1">
        <v>40685.478472222225</v>
      </c>
      <c r="E1994" s="1">
        <v>40879.527777777781</v>
      </c>
      <c r="F1994">
        <v>8</v>
      </c>
      <c r="G1994">
        <v>3</v>
      </c>
      <c r="H1994">
        <v>24</v>
      </c>
      <c r="I1994">
        <v>244</v>
      </c>
      <c r="J1994">
        <v>471.78</v>
      </c>
      <c r="K1994">
        <v>157.26</v>
      </c>
      <c r="L1994">
        <v>5</v>
      </c>
      <c r="M1994">
        <v>3</v>
      </c>
      <c r="N1994">
        <v>2</v>
      </c>
      <c r="O1994" t="s">
        <v>70</v>
      </c>
      <c r="P1994">
        <v>10</v>
      </c>
      <c r="Q1994" t="s">
        <v>24</v>
      </c>
      <c r="T1994">
        <v>14375</v>
      </c>
      <c r="U1994" t="s">
        <v>17</v>
      </c>
      <c r="V1994" t="s">
        <v>22</v>
      </c>
      <c r="W1994">
        <v>186</v>
      </c>
      <c r="X1994">
        <v>3</v>
      </c>
      <c r="Y1994">
        <v>1106.82</v>
      </c>
      <c r="Z1994">
        <v>0</v>
      </c>
      <c r="AA1994">
        <v>0</v>
      </c>
      <c r="AB1994">
        <v>0</v>
      </c>
      <c r="AD1994" t="s">
        <v>191</v>
      </c>
      <c r="AE1994">
        <v>0</v>
      </c>
      <c r="AF1994">
        <v>0</v>
      </c>
      <c r="AG1994" t="s">
        <v>198</v>
      </c>
      <c r="AH1994" t="s">
        <v>199</v>
      </c>
      <c r="AJ1994" t="s">
        <v>4245</v>
      </c>
      <c r="AK1994" t="s">
        <v>4246</v>
      </c>
      <c r="AL1994" t="s">
        <v>242</v>
      </c>
      <c r="AM1994" t="s">
        <v>385</v>
      </c>
      <c r="AN1994" t="s">
        <v>386</v>
      </c>
      <c r="AO1994" t="s">
        <v>283</v>
      </c>
      <c r="AP1994" t="s">
        <v>246</v>
      </c>
      <c r="AQ1994" t="s">
        <v>247</v>
      </c>
      <c r="AR1994">
        <v>7336.09</v>
      </c>
      <c r="AS1994">
        <v>2367</v>
      </c>
      <c r="AT1994">
        <v>98.33</v>
      </c>
      <c r="AU1994">
        <v>39.450000000000003</v>
      </c>
      <c r="AV1994">
        <v>0.90610000000000002</v>
      </c>
      <c r="AW1994">
        <v>95</v>
      </c>
      <c r="AX1994">
        <v>79</v>
      </c>
      <c r="AY1994">
        <v>84</v>
      </c>
      <c r="AZ1994">
        <v>163</v>
      </c>
      <c r="BA1994">
        <v>202</v>
      </c>
      <c r="BB1994">
        <v>2.15</v>
      </c>
      <c r="BC1994" t="s">
        <v>248</v>
      </c>
      <c r="BD1994">
        <v>0</v>
      </c>
    </row>
    <row r="1995" spans="1:56" x14ac:dyDescent="0.25">
      <c r="A1995">
        <v>803</v>
      </c>
      <c r="B1995">
        <v>13161</v>
      </c>
      <c r="C1995" t="s">
        <v>17</v>
      </c>
      <c r="D1995" s="1">
        <v>40386.530555555553</v>
      </c>
      <c r="E1995" s="1">
        <v>40573.585416666669</v>
      </c>
      <c r="F1995">
        <v>314</v>
      </c>
      <c r="G1995">
        <v>2</v>
      </c>
      <c r="H1995">
        <v>30</v>
      </c>
      <c r="I1995">
        <v>105</v>
      </c>
      <c r="J1995">
        <v>472.13</v>
      </c>
      <c r="K1995">
        <v>236.07</v>
      </c>
      <c r="L1995">
        <v>2</v>
      </c>
      <c r="M1995">
        <v>2</v>
      </c>
      <c r="N1995">
        <v>2</v>
      </c>
      <c r="O1995" t="s">
        <v>67</v>
      </c>
      <c r="P1995">
        <v>6</v>
      </c>
      <c r="Q1995" t="s">
        <v>22</v>
      </c>
      <c r="T1995">
        <v>14376</v>
      </c>
      <c r="U1995" t="s">
        <v>17</v>
      </c>
      <c r="V1995" t="s">
        <v>19</v>
      </c>
      <c r="W1995">
        <v>684</v>
      </c>
      <c r="X1995">
        <v>1</v>
      </c>
      <c r="Y1995">
        <v>215.46</v>
      </c>
      <c r="Z1995">
        <v>0</v>
      </c>
      <c r="AA1995">
        <v>0</v>
      </c>
      <c r="AB1995">
        <v>0</v>
      </c>
      <c r="AD1995" t="s">
        <v>191</v>
      </c>
      <c r="AE1995">
        <v>0</v>
      </c>
      <c r="AF1995">
        <v>0</v>
      </c>
      <c r="AG1995" t="s">
        <v>198</v>
      </c>
      <c r="AH1995" t="s">
        <v>196</v>
      </c>
      <c r="AJ1995" t="s">
        <v>4247</v>
      </c>
      <c r="AK1995" t="s">
        <v>4248</v>
      </c>
      <c r="AL1995" t="s">
        <v>276</v>
      </c>
      <c r="AM1995" t="s">
        <v>243</v>
      </c>
      <c r="AN1995" t="s">
        <v>277</v>
      </c>
      <c r="AO1995" t="s">
        <v>283</v>
      </c>
      <c r="AP1995" t="s">
        <v>278</v>
      </c>
      <c r="AQ1995" t="s">
        <v>247</v>
      </c>
      <c r="AR1995">
        <v>2020.84</v>
      </c>
      <c r="AS1995">
        <v>253</v>
      </c>
      <c r="AT1995">
        <v>75</v>
      </c>
      <c r="AU1995">
        <v>4.22</v>
      </c>
      <c r="AV1995">
        <v>1.1998</v>
      </c>
      <c r="AW1995">
        <v>95</v>
      </c>
      <c r="AX1995">
        <v>9</v>
      </c>
      <c r="AY1995">
        <v>12</v>
      </c>
      <c r="AZ1995">
        <v>21</v>
      </c>
      <c r="BA1995">
        <v>25</v>
      </c>
      <c r="BB1995">
        <v>0.39</v>
      </c>
      <c r="BC1995" t="s">
        <v>278</v>
      </c>
      <c r="BD1995">
        <v>0</v>
      </c>
    </row>
    <row r="1996" spans="1:56" x14ac:dyDescent="0.25">
      <c r="A1996">
        <v>1274</v>
      </c>
      <c r="B1996">
        <v>13642</v>
      </c>
      <c r="C1996" t="s">
        <v>17</v>
      </c>
      <c r="D1996" s="1">
        <v>40454.515972222223</v>
      </c>
      <c r="E1996" s="1">
        <v>40671.523611111108</v>
      </c>
      <c r="F1996">
        <v>216</v>
      </c>
      <c r="G1996">
        <v>4</v>
      </c>
      <c r="H1996">
        <v>93</v>
      </c>
      <c r="I1996">
        <v>231</v>
      </c>
      <c r="J1996">
        <v>472.2</v>
      </c>
      <c r="K1996">
        <v>118.05</v>
      </c>
      <c r="L1996">
        <v>2</v>
      </c>
      <c r="M1996">
        <v>4</v>
      </c>
      <c r="N1996">
        <v>2</v>
      </c>
      <c r="O1996" t="s">
        <v>80</v>
      </c>
      <c r="P1996">
        <v>8</v>
      </c>
      <c r="Q1996" t="s">
        <v>40</v>
      </c>
      <c r="T1996">
        <v>14377</v>
      </c>
      <c r="U1996" t="s">
        <v>17</v>
      </c>
      <c r="V1996" t="s">
        <v>22</v>
      </c>
      <c r="W1996">
        <v>192</v>
      </c>
      <c r="X1996">
        <v>2</v>
      </c>
      <c r="Y1996">
        <v>617.04999999999995</v>
      </c>
      <c r="Z1996">
        <v>0</v>
      </c>
      <c r="AA1996">
        <v>0</v>
      </c>
      <c r="AB1996">
        <v>0</v>
      </c>
      <c r="AD1996" t="s">
        <v>191</v>
      </c>
      <c r="AE1996">
        <v>0</v>
      </c>
      <c r="AF1996">
        <v>0</v>
      </c>
      <c r="AG1996" t="s">
        <v>198</v>
      </c>
      <c r="AH1996" t="s">
        <v>199</v>
      </c>
      <c r="AJ1996" t="s">
        <v>4249</v>
      </c>
      <c r="AK1996" t="s">
        <v>4250</v>
      </c>
      <c r="AL1996" t="s">
        <v>242</v>
      </c>
      <c r="AM1996" t="s">
        <v>243</v>
      </c>
      <c r="AN1996" t="s">
        <v>244</v>
      </c>
      <c r="AO1996" t="s">
        <v>283</v>
      </c>
      <c r="AP1996" t="s">
        <v>246</v>
      </c>
      <c r="AQ1996" t="s">
        <v>247</v>
      </c>
      <c r="AR1996">
        <v>4586.3999999999996</v>
      </c>
      <c r="AS1996">
        <v>1127</v>
      </c>
      <c r="AT1996">
        <v>95</v>
      </c>
      <c r="AU1996">
        <v>18.78</v>
      </c>
      <c r="AV1996">
        <v>1.1969000000000001</v>
      </c>
      <c r="AW1996">
        <v>95</v>
      </c>
      <c r="AX1996">
        <v>38</v>
      </c>
      <c r="AY1996">
        <v>53</v>
      </c>
      <c r="AZ1996">
        <v>90</v>
      </c>
      <c r="BA1996">
        <v>109</v>
      </c>
      <c r="BB1996">
        <v>1.4</v>
      </c>
      <c r="BC1996" t="s">
        <v>248</v>
      </c>
      <c r="BD1996">
        <v>0</v>
      </c>
    </row>
    <row r="1997" spans="1:56" x14ac:dyDescent="0.25">
      <c r="A1997">
        <v>2592</v>
      </c>
      <c r="B1997">
        <v>14975</v>
      </c>
      <c r="C1997" t="s">
        <v>17</v>
      </c>
      <c r="D1997" s="1">
        <v>40465.59097222222</v>
      </c>
      <c r="E1997" s="1">
        <v>40829.588888888888</v>
      </c>
      <c r="F1997">
        <v>58</v>
      </c>
      <c r="G1997">
        <v>2</v>
      </c>
      <c r="H1997">
        <v>25</v>
      </c>
      <c r="I1997">
        <v>507</v>
      </c>
      <c r="J1997">
        <v>472.39</v>
      </c>
      <c r="K1997">
        <v>236.2</v>
      </c>
      <c r="L1997">
        <v>4</v>
      </c>
      <c r="M1997">
        <v>2</v>
      </c>
      <c r="N1997">
        <v>2</v>
      </c>
      <c r="O1997" t="s">
        <v>64</v>
      </c>
      <c r="P1997">
        <v>8</v>
      </c>
      <c r="Q1997" t="s">
        <v>24</v>
      </c>
      <c r="T1997">
        <v>14378</v>
      </c>
      <c r="U1997" t="s">
        <v>17</v>
      </c>
      <c r="V1997" t="s">
        <v>19</v>
      </c>
      <c r="W1997">
        <v>622</v>
      </c>
      <c r="X1997">
        <v>1</v>
      </c>
      <c r="Y1997">
        <v>131.25</v>
      </c>
      <c r="Z1997">
        <v>0</v>
      </c>
      <c r="AA1997">
        <v>0</v>
      </c>
      <c r="AB1997">
        <v>0</v>
      </c>
      <c r="AD1997" t="s">
        <v>191</v>
      </c>
      <c r="AE1997">
        <v>0</v>
      </c>
      <c r="AF1997">
        <v>0</v>
      </c>
      <c r="AG1997" t="s">
        <v>198</v>
      </c>
      <c r="AH1997" t="s">
        <v>196</v>
      </c>
      <c r="AJ1997" t="s">
        <v>4251</v>
      </c>
      <c r="AK1997" t="s">
        <v>4252</v>
      </c>
      <c r="AL1997" t="s">
        <v>242</v>
      </c>
      <c r="AM1997" t="s">
        <v>385</v>
      </c>
      <c r="AN1997" t="s">
        <v>386</v>
      </c>
      <c r="AO1997" t="s">
        <v>283</v>
      </c>
      <c r="AP1997" t="s">
        <v>246</v>
      </c>
      <c r="AQ1997" t="s">
        <v>247</v>
      </c>
      <c r="AR1997">
        <v>5277.95</v>
      </c>
      <c r="AS1997">
        <v>1300</v>
      </c>
      <c r="AT1997">
        <v>96.67</v>
      </c>
      <c r="AU1997">
        <v>21.67</v>
      </c>
      <c r="AV1997">
        <v>0.90080000000000005</v>
      </c>
      <c r="AW1997">
        <v>95</v>
      </c>
      <c r="AX1997">
        <v>44</v>
      </c>
      <c r="AY1997">
        <v>46</v>
      </c>
      <c r="AZ1997">
        <v>89</v>
      </c>
      <c r="BA1997">
        <v>111</v>
      </c>
      <c r="BB1997">
        <v>2.77</v>
      </c>
      <c r="BC1997" t="s">
        <v>248</v>
      </c>
      <c r="BD1997">
        <v>0</v>
      </c>
    </row>
    <row r="1998" spans="1:56" x14ac:dyDescent="0.25">
      <c r="A1998">
        <v>836</v>
      </c>
      <c r="B1998">
        <v>13194</v>
      </c>
      <c r="C1998" t="s">
        <v>17</v>
      </c>
      <c r="D1998" s="1">
        <v>40465.495833333334</v>
      </c>
      <c r="E1998" s="1">
        <v>40751.375694444447</v>
      </c>
      <c r="F1998">
        <v>136</v>
      </c>
      <c r="G1998">
        <v>2</v>
      </c>
      <c r="H1998">
        <v>10</v>
      </c>
      <c r="I1998">
        <v>326</v>
      </c>
      <c r="J1998">
        <v>472.78</v>
      </c>
      <c r="K1998">
        <v>236.39</v>
      </c>
      <c r="L1998">
        <v>3</v>
      </c>
      <c r="M1998">
        <v>2</v>
      </c>
      <c r="N1998">
        <v>2</v>
      </c>
      <c r="O1998" t="s">
        <v>66</v>
      </c>
      <c r="P1998">
        <v>7</v>
      </c>
      <c r="Q1998" t="s">
        <v>22</v>
      </c>
      <c r="T1998">
        <v>14379</v>
      </c>
      <c r="U1998" t="s">
        <v>17</v>
      </c>
      <c r="V1998" t="s">
        <v>24</v>
      </c>
      <c r="W1998">
        <v>45</v>
      </c>
      <c r="X1998">
        <v>4</v>
      </c>
      <c r="Y1998">
        <v>1265.1600000000001</v>
      </c>
      <c r="Z1998">
        <v>0</v>
      </c>
      <c r="AA1998">
        <v>237.12</v>
      </c>
      <c r="AB1998">
        <v>237.12</v>
      </c>
      <c r="AD1998" t="s">
        <v>197</v>
      </c>
      <c r="AE1998">
        <v>0</v>
      </c>
      <c r="AF1998">
        <v>0</v>
      </c>
      <c r="AG1998" t="s">
        <v>198</v>
      </c>
      <c r="AH1998" t="s">
        <v>196</v>
      </c>
      <c r="AJ1998" t="s">
        <v>4253</v>
      </c>
      <c r="AK1998" t="s">
        <v>4254</v>
      </c>
      <c r="AL1998" t="s">
        <v>276</v>
      </c>
      <c r="AM1998" t="s">
        <v>243</v>
      </c>
      <c r="AN1998" t="s">
        <v>277</v>
      </c>
      <c r="AO1998" t="s">
        <v>245</v>
      </c>
      <c r="AP1998" t="s">
        <v>278</v>
      </c>
      <c r="AQ1998" t="s">
        <v>247</v>
      </c>
      <c r="AR1998">
        <v>1933.59</v>
      </c>
      <c r="AS1998">
        <v>110</v>
      </c>
      <c r="AT1998">
        <v>47.46</v>
      </c>
      <c r="AU1998">
        <v>1.86</v>
      </c>
      <c r="AV1998">
        <v>1.7548999999999999</v>
      </c>
      <c r="AW1998">
        <v>95</v>
      </c>
      <c r="AX1998">
        <v>4</v>
      </c>
      <c r="AY1998">
        <v>8</v>
      </c>
      <c r="AZ1998">
        <v>12</v>
      </c>
      <c r="BA1998">
        <v>14</v>
      </c>
      <c r="BB1998">
        <v>0</v>
      </c>
      <c r="BC1998" t="s">
        <v>278</v>
      </c>
      <c r="BD1998">
        <v>0</v>
      </c>
    </row>
    <row r="1999" spans="1:56" x14ac:dyDescent="0.25">
      <c r="A1999">
        <v>4238</v>
      </c>
      <c r="B1999">
        <v>16635</v>
      </c>
      <c r="C1999" t="s">
        <v>17</v>
      </c>
      <c r="D1999" s="1">
        <v>40480.40347222222</v>
      </c>
      <c r="E1999" s="1">
        <v>40480.40347222222</v>
      </c>
      <c r="F1999">
        <v>407</v>
      </c>
      <c r="G1999">
        <v>1</v>
      </c>
      <c r="H1999">
        <v>25</v>
      </c>
      <c r="I1999">
        <v>277</v>
      </c>
      <c r="J1999">
        <v>473</v>
      </c>
      <c r="K1999">
        <v>473</v>
      </c>
      <c r="L1999">
        <v>2</v>
      </c>
      <c r="M1999">
        <v>1</v>
      </c>
      <c r="N1999">
        <v>2</v>
      </c>
      <c r="O1999" t="s">
        <v>68</v>
      </c>
      <c r="P1999">
        <v>5</v>
      </c>
      <c r="Q1999" t="s">
        <v>19</v>
      </c>
      <c r="T1999">
        <v>14381</v>
      </c>
      <c r="U1999" t="s">
        <v>17</v>
      </c>
      <c r="V1999" t="s">
        <v>24</v>
      </c>
      <c r="W1999">
        <v>53</v>
      </c>
      <c r="X1999">
        <v>2</v>
      </c>
      <c r="Y1999">
        <v>625.94000000000005</v>
      </c>
      <c r="Z1999">
        <v>0</v>
      </c>
      <c r="AA1999">
        <v>202.68</v>
      </c>
      <c r="AB1999">
        <v>202.68</v>
      </c>
      <c r="AD1999" t="s">
        <v>197</v>
      </c>
      <c r="AE1999">
        <v>0</v>
      </c>
      <c r="AF1999">
        <v>0</v>
      </c>
      <c r="AG1999" t="s">
        <v>198</v>
      </c>
      <c r="AH1999" t="s">
        <v>196</v>
      </c>
      <c r="AJ1999" t="s">
        <v>4255</v>
      </c>
      <c r="AK1999" t="s">
        <v>4256</v>
      </c>
      <c r="AL1999" t="s">
        <v>276</v>
      </c>
      <c r="AM1999" t="s">
        <v>243</v>
      </c>
      <c r="AN1999" t="s">
        <v>277</v>
      </c>
      <c r="AO1999" t="s">
        <v>260</v>
      </c>
      <c r="AP1999" t="s">
        <v>318</v>
      </c>
      <c r="AQ1999" t="s">
        <v>255</v>
      </c>
      <c r="AR1999">
        <v>2237.84</v>
      </c>
      <c r="AS1999">
        <v>59</v>
      </c>
      <c r="AT1999">
        <v>31.67</v>
      </c>
      <c r="AU1999">
        <v>0.98</v>
      </c>
      <c r="AV1999">
        <v>2.7866</v>
      </c>
      <c r="AW1999">
        <v>95</v>
      </c>
      <c r="BB1999">
        <v>0</v>
      </c>
      <c r="BC1999" t="s">
        <v>319</v>
      </c>
      <c r="BD1999">
        <v>0</v>
      </c>
    </row>
    <row r="2000" spans="1:56" x14ac:dyDescent="0.25">
      <c r="A2000">
        <v>131</v>
      </c>
      <c r="B2000">
        <v>12479</v>
      </c>
      <c r="C2000" t="s">
        <v>34</v>
      </c>
      <c r="D2000" s="1">
        <v>40875.55972222222</v>
      </c>
      <c r="E2000" s="1">
        <v>40875.55972222222</v>
      </c>
      <c r="F2000">
        <v>12</v>
      </c>
      <c r="G2000">
        <v>1</v>
      </c>
      <c r="H2000">
        <v>30</v>
      </c>
      <c r="I2000">
        <v>382</v>
      </c>
      <c r="J2000">
        <v>473.2</v>
      </c>
      <c r="K2000">
        <v>473.2</v>
      </c>
      <c r="L2000">
        <v>5</v>
      </c>
      <c r="M2000">
        <v>2</v>
      </c>
      <c r="N2000">
        <v>2</v>
      </c>
      <c r="O2000" t="s">
        <v>69</v>
      </c>
      <c r="P2000">
        <v>9</v>
      </c>
      <c r="Q2000" t="s">
        <v>24</v>
      </c>
      <c r="T2000">
        <v>14382</v>
      </c>
      <c r="U2000" t="s">
        <v>17</v>
      </c>
      <c r="V2000" t="s">
        <v>24</v>
      </c>
      <c r="W2000">
        <v>27</v>
      </c>
      <c r="X2000">
        <v>2</v>
      </c>
      <c r="Y2000">
        <v>1193.6300000000001</v>
      </c>
      <c r="Z2000">
        <v>0</v>
      </c>
      <c r="AA2000">
        <v>615.49</v>
      </c>
      <c r="AB2000">
        <v>615.49</v>
      </c>
      <c r="AD2000" t="s">
        <v>197</v>
      </c>
      <c r="AE2000">
        <v>0</v>
      </c>
      <c r="AF2000">
        <v>0.5</v>
      </c>
      <c r="AG2000" t="s">
        <v>198</v>
      </c>
      <c r="AH2000" t="s">
        <v>196</v>
      </c>
      <c r="AJ2000" t="s">
        <v>4257</v>
      </c>
      <c r="AK2000" t="s">
        <v>4258</v>
      </c>
      <c r="AL2000" t="s">
        <v>242</v>
      </c>
      <c r="AM2000" t="s">
        <v>243</v>
      </c>
      <c r="AN2000" t="s">
        <v>244</v>
      </c>
      <c r="AO2000" t="s">
        <v>283</v>
      </c>
      <c r="AP2000" t="s">
        <v>246</v>
      </c>
      <c r="AQ2000" t="s">
        <v>247</v>
      </c>
      <c r="AR2000">
        <v>14075.8</v>
      </c>
      <c r="AS2000">
        <v>5261</v>
      </c>
      <c r="AT2000">
        <v>98.44</v>
      </c>
      <c r="AU2000">
        <v>82.2</v>
      </c>
      <c r="AV2000">
        <v>1.5204</v>
      </c>
      <c r="AW2000">
        <v>95</v>
      </c>
      <c r="AX2000">
        <v>165</v>
      </c>
      <c r="AY2000">
        <v>291</v>
      </c>
      <c r="AZ2000">
        <v>456</v>
      </c>
      <c r="BA2000">
        <v>538</v>
      </c>
      <c r="BB2000">
        <v>8.74</v>
      </c>
      <c r="BC2000" t="s">
        <v>248</v>
      </c>
      <c r="BD2000">
        <v>0</v>
      </c>
    </row>
    <row r="2001" spans="1:56" x14ac:dyDescent="0.25">
      <c r="A2001">
        <v>4702</v>
      </c>
      <c r="B2001">
        <v>17104</v>
      </c>
      <c r="C2001" t="s">
        <v>17</v>
      </c>
      <c r="D2001" s="1">
        <v>40463.51458333333</v>
      </c>
      <c r="E2001" s="1">
        <v>40463.51458333333</v>
      </c>
      <c r="F2001">
        <v>424</v>
      </c>
      <c r="G2001">
        <v>1</v>
      </c>
      <c r="H2001">
        <v>19</v>
      </c>
      <c r="I2001">
        <v>149</v>
      </c>
      <c r="J2001">
        <v>474.03</v>
      </c>
      <c r="K2001">
        <v>474.03</v>
      </c>
      <c r="L2001">
        <v>1</v>
      </c>
      <c r="M2001">
        <v>1</v>
      </c>
      <c r="N2001">
        <v>2</v>
      </c>
      <c r="O2001" t="s">
        <v>65</v>
      </c>
      <c r="P2001">
        <v>4</v>
      </c>
      <c r="Q2001" t="s">
        <v>19</v>
      </c>
      <c r="T2001">
        <v>14383</v>
      </c>
      <c r="U2001" t="s">
        <v>17</v>
      </c>
      <c r="V2001" t="s">
        <v>24</v>
      </c>
      <c r="W2001">
        <v>39</v>
      </c>
      <c r="X2001">
        <v>3</v>
      </c>
      <c r="Y2001">
        <v>1247.69</v>
      </c>
      <c r="Z2001">
        <v>242.09</v>
      </c>
      <c r="AA2001">
        <v>1005.6</v>
      </c>
      <c r="AB2001">
        <v>763.51</v>
      </c>
      <c r="AC2001">
        <v>315.38</v>
      </c>
      <c r="AD2001" t="s">
        <v>194</v>
      </c>
      <c r="AE2001">
        <v>0</v>
      </c>
      <c r="AF2001">
        <v>0</v>
      </c>
      <c r="AG2001" t="s">
        <v>195</v>
      </c>
      <c r="AH2001" t="s">
        <v>196</v>
      </c>
      <c r="AJ2001" t="s">
        <v>4259</v>
      </c>
      <c r="AK2001" t="s">
        <v>4260</v>
      </c>
      <c r="AL2001" t="s">
        <v>276</v>
      </c>
      <c r="AM2001" t="s">
        <v>385</v>
      </c>
      <c r="AN2001" t="s">
        <v>405</v>
      </c>
      <c r="AO2001" t="s">
        <v>283</v>
      </c>
      <c r="AP2001" t="s">
        <v>278</v>
      </c>
      <c r="AQ2001" t="s">
        <v>247</v>
      </c>
      <c r="AR2001">
        <v>3008.82</v>
      </c>
      <c r="AS2001">
        <v>2207</v>
      </c>
      <c r="AT2001">
        <v>98.36</v>
      </c>
      <c r="AU2001">
        <v>36.18</v>
      </c>
      <c r="AV2001">
        <v>0.95940000000000003</v>
      </c>
      <c r="AW2001">
        <v>95</v>
      </c>
      <c r="AX2001">
        <v>73</v>
      </c>
      <c r="AY2001">
        <v>81</v>
      </c>
      <c r="AZ2001">
        <v>154</v>
      </c>
      <c r="BA2001">
        <v>190</v>
      </c>
      <c r="BB2001">
        <v>0.59</v>
      </c>
      <c r="BC2001" t="s">
        <v>278</v>
      </c>
      <c r="BD2001">
        <v>0</v>
      </c>
    </row>
    <row r="2002" spans="1:56" x14ac:dyDescent="0.25">
      <c r="A2002">
        <v>1947</v>
      </c>
      <c r="B2002">
        <v>14322</v>
      </c>
      <c r="C2002" t="s">
        <v>17</v>
      </c>
      <c r="D2002" s="1">
        <v>40227.367361111108</v>
      </c>
      <c r="E2002" s="1">
        <v>40457.636805555558</v>
      </c>
      <c r="F2002">
        <v>430</v>
      </c>
      <c r="G2002">
        <v>4</v>
      </c>
      <c r="H2002">
        <v>10</v>
      </c>
      <c r="I2002">
        <v>158</v>
      </c>
      <c r="J2002">
        <v>474.1</v>
      </c>
      <c r="K2002">
        <v>118.53</v>
      </c>
      <c r="L2002">
        <v>1</v>
      </c>
      <c r="M2002">
        <v>4</v>
      </c>
      <c r="N2002">
        <v>2</v>
      </c>
      <c r="O2002" t="s">
        <v>75</v>
      </c>
      <c r="P2002">
        <v>7</v>
      </c>
      <c r="Q2002" t="s">
        <v>40</v>
      </c>
      <c r="T2002">
        <v>14384</v>
      </c>
      <c r="U2002" t="s">
        <v>17</v>
      </c>
      <c r="V2002" t="s">
        <v>19</v>
      </c>
      <c r="W2002">
        <v>501</v>
      </c>
      <c r="X2002">
        <v>1</v>
      </c>
      <c r="Y2002">
        <v>58.5</v>
      </c>
      <c r="Z2002">
        <v>0</v>
      </c>
      <c r="AA2002">
        <v>0</v>
      </c>
      <c r="AB2002">
        <v>0</v>
      </c>
      <c r="AD2002" t="s">
        <v>191</v>
      </c>
      <c r="AE2002">
        <v>0</v>
      </c>
      <c r="AF2002">
        <v>0</v>
      </c>
      <c r="AG2002" t="s">
        <v>198</v>
      </c>
      <c r="AH2002" t="s">
        <v>196</v>
      </c>
      <c r="AJ2002" t="s">
        <v>4261</v>
      </c>
      <c r="AK2002" t="s">
        <v>4262</v>
      </c>
      <c r="AL2002" t="s">
        <v>251</v>
      </c>
      <c r="AM2002" t="s">
        <v>243</v>
      </c>
      <c r="AN2002" t="s">
        <v>252</v>
      </c>
      <c r="AO2002" t="s">
        <v>245</v>
      </c>
      <c r="AP2002" t="s">
        <v>318</v>
      </c>
      <c r="AQ2002" t="s">
        <v>247</v>
      </c>
      <c r="AR2002">
        <v>1149.02</v>
      </c>
      <c r="AS2002">
        <v>430</v>
      </c>
      <c r="AT2002">
        <v>51.56</v>
      </c>
      <c r="AU2002">
        <v>6.72</v>
      </c>
      <c r="AV2002">
        <v>2.4239000000000002</v>
      </c>
      <c r="AW2002">
        <v>95</v>
      </c>
      <c r="AX2002">
        <v>14</v>
      </c>
      <c r="AY2002">
        <v>38</v>
      </c>
      <c r="AZ2002">
        <v>52</v>
      </c>
      <c r="BA2002">
        <v>59</v>
      </c>
      <c r="BB2002">
        <v>10.79</v>
      </c>
      <c r="BC2002" t="s">
        <v>324</v>
      </c>
      <c r="BD2002">
        <v>0</v>
      </c>
    </row>
    <row r="2003" spans="1:56" x14ac:dyDescent="0.25">
      <c r="A2003">
        <v>3392</v>
      </c>
      <c r="B2003">
        <v>15780</v>
      </c>
      <c r="C2003" t="s">
        <v>17</v>
      </c>
      <c r="D2003" s="1">
        <v>40529.488194444442</v>
      </c>
      <c r="E2003" s="1">
        <v>40703.500694444447</v>
      </c>
      <c r="F2003">
        <v>184</v>
      </c>
      <c r="G2003">
        <v>3</v>
      </c>
      <c r="H2003">
        <v>26</v>
      </c>
      <c r="I2003">
        <v>220</v>
      </c>
      <c r="J2003">
        <v>475.28</v>
      </c>
      <c r="K2003">
        <v>158.43</v>
      </c>
      <c r="L2003">
        <v>3</v>
      </c>
      <c r="M2003">
        <v>3</v>
      </c>
      <c r="N2003">
        <v>2</v>
      </c>
      <c r="O2003" t="s">
        <v>73</v>
      </c>
      <c r="P2003">
        <v>8</v>
      </c>
      <c r="Q2003" t="s">
        <v>22</v>
      </c>
      <c r="T2003">
        <v>14385</v>
      </c>
      <c r="U2003" t="s">
        <v>17</v>
      </c>
      <c r="V2003" t="s">
        <v>24</v>
      </c>
      <c r="W2003">
        <v>10</v>
      </c>
      <c r="X2003">
        <v>3</v>
      </c>
      <c r="Y2003">
        <v>202.11</v>
      </c>
      <c r="Z2003">
        <v>0</v>
      </c>
      <c r="AA2003">
        <v>202.11</v>
      </c>
      <c r="AB2003">
        <v>202.11</v>
      </c>
      <c r="AD2003" t="s">
        <v>197</v>
      </c>
      <c r="AE2003">
        <v>0</v>
      </c>
      <c r="AF2003">
        <v>0</v>
      </c>
      <c r="AG2003" t="s">
        <v>198</v>
      </c>
      <c r="AH2003" t="s">
        <v>196</v>
      </c>
      <c r="AJ2003" t="s">
        <v>4263</v>
      </c>
      <c r="AK2003" t="s">
        <v>4264</v>
      </c>
      <c r="AL2003" t="s">
        <v>276</v>
      </c>
      <c r="AM2003" t="s">
        <v>243</v>
      </c>
      <c r="AN2003" t="s">
        <v>277</v>
      </c>
      <c r="AO2003" t="s">
        <v>283</v>
      </c>
      <c r="AP2003" t="s">
        <v>278</v>
      </c>
      <c r="AQ2003" t="s">
        <v>247</v>
      </c>
      <c r="AR2003">
        <v>4086.56</v>
      </c>
      <c r="AS2003">
        <v>1375</v>
      </c>
      <c r="AT2003">
        <v>92.19</v>
      </c>
      <c r="AU2003">
        <v>21.48</v>
      </c>
      <c r="AV2003">
        <v>1.0864</v>
      </c>
      <c r="AW2003">
        <v>95</v>
      </c>
      <c r="AX2003">
        <v>43</v>
      </c>
      <c r="AY2003">
        <v>55</v>
      </c>
      <c r="AZ2003">
        <v>98</v>
      </c>
      <c r="BA2003">
        <v>119</v>
      </c>
      <c r="BB2003">
        <v>1.36</v>
      </c>
      <c r="BC2003" t="s">
        <v>278</v>
      </c>
      <c r="BD2003">
        <v>0</v>
      </c>
    </row>
    <row r="2004" spans="1:56" x14ac:dyDescent="0.25">
      <c r="A2004">
        <v>3120</v>
      </c>
      <c r="B2004">
        <v>15507</v>
      </c>
      <c r="C2004" t="s">
        <v>17</v>
      </c>
      <c r="D2004" s="1">
        <v>40715.47152777778</v>
      </c>
      <c r="E2004" s="1">
        <v>40715.47152777778</v>
      </c>
      <c r="F2004">
        <v>172</v>
      </c>
      <c r="G2004">
        <v>1</v>
      </c>
      <c r="H2004">
        <v>41</v>
      </c>
      <c r="I2004">
        <v>160</v>
      </c>
      <c r="J2004">
        <v>475.86</v>
      </c>
      <c r="K2004">
        <v>475.86</v>
      </c>
      <c r="L2004">
        <v>3</v>
      </c>
      <c r="M2004">
        <v>1</v>
      </c>
      <c r="N2004">
        <v>2</v>
      </c>
      <c r="O2004" t="s">
        <v>71</v>
      </c>
      <c r="P2004">
        <v>6</v>
      </c>
      <c r="Q2004" t="s">
        <v>19</v>
      </c>
      <c r="T2004">
        <v>14386</v>
      </c>
      <c r="U2004" t="s">
        <v>17</v>
      </c>
      <c r="V2004" t="s">
        <v>19</v>
      </c>
      <c r="W2004">
        <v>297</v>
      </c>
      <c r="X2004">
        <v>1</v>
      </c>
      <c r="Y2004">
        <v>142.4</v>
      </c>
      <c r="Z2004">
        <v>0</v>
      </c>
      <c r="AA2004">
        <v>0</v>
      </c>
      <c r="AB2004">
        <v>0</v>
      </c>
      <c r="AD2004" t="s">
        <v>191</v>
      </c>
      <c r="AE2004">
        <v>0</v>
      </c>
      <c r="AF2004">
        <v>0</v>
      </c>
      <c r="AG2004" t="s">
        <v>198</v>
      </c>
      <c r="AH2004" t="s">
        <v>196</v>
      </c>
      <c r="AJ2004" t="s">
        <v>4265</v>
      </c>
      <c r="AK2004" t="s">
        <v>4266</v>
      </c>
      <c r="AL2004" t="s">
        <v>276</v>
      </c>
      <c r="AM2004" t="s">
        <v>243</v>
      </c>
      <c r="AN2004" t="s">
        <v>277</v>
      </c>
      <c r="AO2004" t="s">
        <v>245</v>
      </c>
      <c r="AP2004" t="s">
        <v>278</v>
      </c>
      <c r="AQ2004" t="s">
        <v>247</v>
      </c>
      <c r="AR2004">
        <v>1243.8800000000001</v>
      </c>
      <c r="AS2004">
        <v>420</v>
      </c>
      <c r="AT2004">
        <v>45.31</v>
      </c>
      <c r="AU2004">
        <v>6.56</v>
      </c>
      <c r="AV2004">
        <v>1.6833</v>
      </c>
      <c r="AW2004">
        <v>95</v>
      </c>
      <c r="AX2004">
        <v>14</v>
      </c>
      <c r="AY2004">
        <v>26</v>
      </c>
      <c r="AZ2004">
        <v>39</v>
      </c>
      <c r="BA2004">
        <v>46</v>
      </c>
      <c r="BB2004">
        <v>4.1100000000000003</v>
      </c>
      <c r="BC2004" t="s">
        <v>278</v>
      </c>
      <c r="BD2004">
        <v>0</v>
      </c>
    </row>
    <row r="2005" spans="1:56" x14ac:dyDescent="0.25">
      <c r="A2005">
        <v>2893</v>
      </c>
      <c r="B2005">
        <v>15277</v>
      </c>
      <c r="C2005" t="s">
        <v>17</v>
      </c>
      <c r="D2005" s="1">
        <v>40461.668055555558</v>
      </c>
      <c r="E2005" s="1">
        <v>40840.422222222223</v>
      </c>
      <c r="F2005">
        <v>47</v>
      </c>
      <c r="G2005">
        <v>2</v>
      </c>
      <c r="H2005">
        <v>23</v>
      </c>
      <c r="I2005">
        <v>373</v>
      </c>
      <c r="J2005">
        <v>476.34</v>
      </c>
      <c r="K2005">
        <v>238.17</v>
      </c>
      <c r="L2005">
        <v>4</v>
      </c>
      <c r="M2005">
        <v>2</v>
      </c>
      <c r="N2005">
        <v>2</v>
      </c>
      <c r="O2005" t="s">
        <v>64</v>
      </c>
      <c r="P2005">
        <v>8</v>
      </c>
      <c r="Q2005" t="s">
        <v>24</v>
      </c>
      <c r="T2005">
        <v>14387</v>
      </c>
      <c r="U2005" t="s">
        <v>17</v>
      </c>
      <c r="V2005" t="s">
        <v>24</v>
      </c>
      <c r="W2005">
        <v>33</v>
      </c>
      <c r="X2005">
        <v>3</v>
      </c>
      <c r="Y2005">
        <v>1727.6</v>
      </c>
      <c r="Z2005">
        <v>440.76</v>
      </c>
      <c r="AA2005">
        <v>1286.8399999999999</v>
      </c>
      <c r="AB2005">
        <v>846.08</v>
      </c>
      <c r="AC2005">
        <v>191.96</v>
      </c>
      <c r="AD2005" t="s">
        <v>194</v>
      </c>
      <c r="AE2005">
        <v>0</v>
      </c>
      <c r="AF2005">
        <v>0</v>
      </c>
      <c r="AG2005" t="s">
        <v>195</v>
      </c>
      <c r="AH2005" t="s">
        <v>196</v>
      </c>
      <c r="AJ2005" t="s">
        <v>4267</v>
      </c>
      <c r="AK2005" t="s">
        <v>4268</v>
      </c>
      <c r="AL2005" t="s">
        <v>242</v>
      </c>
      <c r="AM2005" t="s">
        <v>243</v>
      </c>
      <c r="AN2005" t="s">
        <v>244</v>
      </c>
      <c r="AO2005" t="s">
        <v>245</v>
      </c>
      <c r="AP2005" t="s">
        <v>246</v>
      </c>
      <c r="AQ2005" t="s">
        <v>247</v>
      </c>
      <c r="AR2005">
        <v>7664.72</v>
      </c>
      <c r="AS2005">
        <v>2568</v>
      </c>
      <c r="AT2005">
        <v>56.25</v>
      </c>
      <c r="AU2005">
        <v>40.130000000000003</v>
      </c>
      <c r="AV2005">
        <v>1.6435</v>
      </c>
      <c r="AW2005">
        <v>95</v>
      </c>
      <c r="AX2005">
        <v>81</v>
      </c>
      <c r="AY2005">
        <v>154</v>
      </c>
      <c r="AZ2005">
        <v>234</v>
      </c>
      <c r="BA2005">
        <v>274</v>
      </c>
      <c r="BB2005">
        <v>1.83</v>
      </c>
      <c r="BC2005" t="s">
        <v>248</v>
      </c>
      <c r="BD2005">
        <v>0</v>
      </c>
    </row>
    <row r="2006" spans="1:56" x14ac:dyDescent="0.25">
      <c r="A2006">
        <v>5764</v>
      </c>
      <c r="B2006">
        <v>18176</v>
      </c>
      <c r="C2006" t="s">
        <v>17</v>
      </c>
      <c r="D2006" s="1">
        <v>40528.65625</v>
      </c>
      <c r="E2006" s="1">
        <v>40528.65625</v>
      </c>
      <c r="F2006">
        <v>359</v>
      </c>
      <c r="G2006">
        <v>1</v>
      </c>
      <c r="H2006">
        <v>30</v>
      </c>
      <c r="I2006">
        <v>283</v>
      </c>
      <c r="J2006">
        <v>476.35</v>
      </c>
      <c r="K2006">
        <v>476.35</v>
      </c>
      <c r="L2006">
        <v>2</v>
      </c>
      <c r="M2006">
        <v>1</v>
      </c>
      <c r="N2006">
        <v>2</v>
      </c>
      <c r="O2006" t="s">
        <v>68</v>
      </c>
      <c r="P2006">
        <v>5</v>
      </c>
      <c r="Q2006" t="s">
        <v>19</v>
      </c>
      <c r="T2006">
        <v>14388</v>
      </c>
      <c r="U2006" t="s">
        <v>17</v>
      </c>
      <c r="V2006" t="s">
        <v>129</v>
      </c>
      <c r="W2006">
        <v>11</v>
      </c>
      <c r="X2006">
        <v>16</v>
      </c>
      <c r="Y2006">
        <v>6388.2</v>
      </c>
      <c r="Z2006">
        <v>1104.58</v>
      </c>
      <c r="AA2006">
        <v>935.07</v>
      </c>
      <c r="AB2006">
        <v>-169.51</v>
      </c>
      <c r="AC2006">
        <v>-15.35</v>
      </c>
      <c r="AD2006" t="s">
        <v>202</v>
      </c>
      <c r="AE2006">
        <v>169.51</v>
      </c>
      <c r="AF2006">
        <v>1.54</v>
      </c>
      <c r="AG2006" t="s">
        <v>198</v>
      </c>
      <c r="AH2006" t="s">
        <v>196</v>
      </c>
      <c r="AJ2006" t="s">
        <v>4269</v>
      </c>
      <c r="AK2006" t="s">
        <v>4270</v>
      </c>
      <c r="AL2006" t="s">
        <v>242</v>
      </c>
      <c r="AM2006" t="s">
        <v>243</v>
      </c>
      <c r="AN2006" t="s">
        <v>244</v>
      </c>
      <c r="AO2006" t="s">
        <v>245</v>
      </c>
      <c r="AP2006" t="s">
        <v>246</v>
      </c>
      <c r="AQ2006" t="s">
        <v>247</v>
      </c>
      <c r="AR2006">
        <v>6729.13</v>
      </c>
      <c r="AS2006">
        <v>2199</v>
      </c>
      <c r="AT2006">
        <v>59.38</v>
      </c>
      <c r="AU2006">
        <v>34.36</v>
      </c>
      <c r="AV2006">
        <v>1.6454</v>
      </c>
      <c r="AW2006">
        <v>95</v>
      </c>
      <c r="AX2006">
        <v>69</v>
      </c>
      <c r="AY2006">
        <v>132</v>
      </c>
      <c r="AZ2006">
        <v>201</v>
      </c>
      <c r="BA2006">
        <v>235</v>
      </c>
      <c r="BB2006">
        <v>2.83</v>
      </c>
      <c r="BC2006" t="s">
        <v>248</v>
      </c>
      <c r="BD2006">
        <v>0</v>
      </c>
    </row>
    <row r="2007" spans="1:56" x14ac:dyDescent="0.25">
      <c r="A2007">
        <v>3202</v>
      </c>
      <c r="B2007">
        <v>15589</v>
      </c>
      <c r="C2007" t="s">
        <v>17</v>
      </c>
      <c r="D2007" s="1">
        <v>40576.448611111111</v>
      </c>
      <c r="E2007" s="1">
        <v>40631.412499999999</v>
      </c>
      <c r="F2007">
        <v>256</v>
      </c>
      <c r="G2007">
        <v>3</v>
      </c>
      <c r="H2007">
        <v>28</v>
      </c>
      <c r="I2007">
        <v>243</v>
      </c>
      <c r="J2007">
        <v>478.53</v>
      </c>
      <c r="K2007">
        <v>159.51</v>
      </c>
      <c r="L2007">
        <v>2</v>
      </c>
      <c r="M2007">
        <v>3</v>
      </c>
      <c r="N2007">
        <v>2</v>
      </c>
      <c r="O2007" t="s">
        <v>74</v>
      </c>
      <c r="P2007">
        <v>7</v>
      </c>
      <c r="Q2007" t="s">
        <v>29</v>
      </c>
      <c r="T2007">
        <v>14389</v>
      </c>
      <c r="U2007" t="s">
        <v>17</v>
      </c>
      <c r="V2007" t="s">
        <v>96</v>
      </c>
      <c r="W2007">
        <v>66</v>
      </c>
      <c r="X2007">
        <v>5</v>
      </c>
      <c r="Y2007">
        <v>1898.01</v>
      </c>
      <c r="Z2007">
        <v>0</v>
      </c>
      <c r="AA2007">
        <v>732.32</v>
      </c>
      <c r="AB2007">
        <v>732.32</v>
      </c>
      <c r="AD2007" t="s">
        <v>197</v>
      </c>
      <c r="AE2007">
        <v>0</v>
      </c>
      <c r="AF2007">
        <v>4.05</v>
      </c>
      <c r="AG2007" t="s">
        <v>198</v>
      </c>
      <c r="AH2007" t="s">
        <v>196</v>
      </c>
      <c r="AJ2007" t="s">
        <v>4271</v>
      </c>
      <c r="AK2007" t="s">
        <v>4272</v>
      </c>
      <c r="AL2007" t="s">
        <v>276</v>
      </c>
      <c r="AM2007" t="s">
        <v>243</v>
      </c>
      <c r="AN2007" t="s">
        <v>277</v>
      </c>
      <c r="AO2007" t="s">
        <v>283</v>
      </c>
      <c r="AP2007" t="s">
        <v>278</v>
      </c>
      <c r="AQ2007" t="s">
        <v>247</v>
      </c>
      <c r="AR2007">
        <v>2884.13</v>
      </c>
      <c r="AS2007">
        <v>1021</v>
      </c>
      <c r="AT2007">
        <v>75</v>
      </c>
      <c r="AU2007">
        <v>15.95</v>
      </c>
      <c r="AV2007">
        <v>2.1072000000000002</v>
      </c>
      <c r="AW2007">
        <v>95</v>
      </c>
      <c r="AX2007">
        <v>32</v>
      </c>
      <c r="AY2007">
        <v>79</v>
      </c>
      <c r="AZ2007">
        <v>111</v>
      </c>
      <c r="BA2007">
        <v>127</v>
      </c>
      <c r="BB2007">
        <v>0.1</v>
      </c>
      <c r="BC2007" t="s">
        <v>278</v>
      </c>
      <c r="BD2007">
        <v>0</v>
      </c>
    </row>
    <row r="2008" spans="1:56" x14ac:dyDescent="0.25">
      <c r="A2008">
        <v>1063</v>
      </c>
      <c r="B2008">
        <v>13428</v>
      </c>
      <c r="C2008" t="s">
        <v>17</v>
      </c>
      <c r="D2008" s="1">
        <v>40372.555555555555</v>
      </c>
      <c r="E2008" s="1">
        <v>40876.597222222219</v>
      </c>
      <c r="F2008">
        <v>11</v>
      </c>
      <c r="G2008">
        <v>3</v>
      </c>
      <c r="H2008">
        <v>122</v>
      </c>
      <c r="I2008">
        <v>356</v>
      </c>
      <c r="J2008">
        <v>478.54</v>
      </c>
      <c r="K2008">
        <v>159.51</v>
      </c>
      <c r="L2008">
        <v>5</v>
      </c>
      <c r="M2008">
        <v>3</v>
      </c>
      <c r="N2008">
        <v>2</v>
      </c>
      <c r="O2008" t="s">
        <v>70</v>
      </c>
      <c r="P2008">
        <v>10</v>
      </c>
      <c r="Q2008" t="s">
        <v>24</v>
      </c>
      <c r="T2008">
        <v>14390</v>
      </c>
      <c r="U2008" t="s">
        <v>17</v>
      </c>
      <c r="V2008" t="s">
        <v>129</v>
      </c>
      <c r="W2008">
        <v>11</v>
      </c>
      <c r="X2008">
        <v>13</v>
      </c>
      <c r="Y2008">
        <v>6150.03</v>
      </c>
      <c r="Z2008">
        <v>556.58000000000004</v>
      </c>
      <c r="AA2008">
        <v>3051.86</v>
      </c>
      <c r="AB2008">
        <v>2495.2800000000002</v>
      </c>
      <c r="AC2008">
        <v>448.32</v>
      </c>
      <c r="AD2008" t="s">
        <v>194</v>
      </c>
      <c r="AE2008">
        <v>0</v>
      </c>
      <c r="AF2008">
        <v>1.1499999999999999</v>
      </c>
      <c r="AG2008" t="s">
        <v>195</v>
      </c>
      <c r="AH2008" t="s">
        <v>196</v>
      </c>
      <c r="AJ2008" t="s">
        <v>4273</v>
      </c>
      <c r="AK2008" t="s">
        <v>4274</v>
      </c>
      <c r="AL2008" t="s">
        <v>242</v>
      </c>
      <c r="AM2008" t="s">
        <v>243</v>
      </c>
      <c r="AN2008" t="s">
        <v>244</v>
      </c>
      <c r="AO2008" t="s">
        <v>245</v>
      </c>
      <c r="AP2008" t="s">
        <v>246</v>
      </c>
      <c r="AQ2008" t="s">
        <v>247</v>
      </c>
      <c r="AR2008">
        <v>10734.43</v>
      </c>
      <c r="AS2008">
        <v>4879</v>
      </c>
      <c r="AT2008">
        <v>58.46</v>
      </c>
      <c r="AU2008">
        <v>75.06</v>
      </c>
      <c r="AV2008">
        <v>1.5258</v>
      </c>
      <c r="AW2008">
        <v>95</v>
      </c>
      <c r="AX2008">
        <v>151</v>
      </c>
      <c r="AY2008">
        <v>267</v>
      </c>
      <c r="AZ2008">
        <v>417</v>
      </c>
      <c r="BA2008">
        <v>492</v>
      </c>
      <c r="BB2008">
        <v>0.95</v>
      </c>
      <c r="BC2008" t="s">
        <v>248</v>
      </c>
      <c r="BD2008">
        <v>0</v>
      </c>
    </row>
    <row r="2009" spans="1:56" x14ac:dyDescent="0.25">
      <c r="A2009">
        <v>3633</v>
      </c>
      <c r="B2009">
        <v>16024</v>
      </c>
      <c r="C2009" t="s">
        <v>17</v>
      </c>
      <c r="D2009" s="1">
        <v>40475.486111111109</v>
      </c>
      <c r="E2009" s="1">
        <v>40874.55972222222</v>
      </c>
      <c r="F2009">
        <v>13</v>
      </c>
      <c r="G2009">
        <v>3</v>
      </c>
      <c r="H2009">
        <v>77</v>
      </c>
      <c r="I2009">
        <v>484</v>
      </c>
      <c r="J2009">
        <v>478.71</v>
      </c>
      <c r="K2009">
        <v>159.57</v>
      </c>
      <c r="L2009">
        <v>5</v>
      </c>
      <c r="M2009">
        <v>3</v>
      </c>
      <c r="N2009">
        <v>2</v>
      </c>
      <c r="O2009" t="s">
        <v>70</v>
      </c>
      <c r="P2009">
        <v>10</v>
      </c>
      <c r="Q2009" t="s">
        <v>24</v>
      </c>
      <c r="T2009">
        <v>14391</v>
      </c>
      <c r="U2009" t="s">
        <v>17</v>
      </c>
      <c r="V2009" t="s">
        <v>19</v>
      </c>
      <c r="W2009">
        <v>577</v>
      </c>
      <c r="X2009">
        <v>1</v>
      </c>
      <c r="Y2009">
        <v>135.6</v>
      </c>
      <c r="Z2009">
        <v>0</v>
      </c>
      <c r="AA2009">
        <v>0</v>
      </c>
      <c r="AB2009">
        <v>0</v>
      </c>
      <c r="AD2009" t="s">
        <v>191</v>
      </c>
      <c r="AE2009">
        <v>0</v>
      </c>
      <c r="AF2009">
        <v>0</v>
      </c>
      <c r="AG2009" t="s">
        <v>198</v>
      </c>
      <c r="AH2009" t="s">
        <v>196</v>
      </c>
      <c r="AJ2009" t="s">
        <v>4275</v>
      </c>
      <c r="AK2009" t="s">
        <v>4276</v>
      </c>
      <c r="AL2009" t="s">
        <v>242</v>
      </c>
      <c r="AM2009" t="s">
        <v>243</v>
      </c>
      <c r="AN2009" t="s">
        <v>244</v>
      </c>
      <c r="AO2009" t="s">
        <v>283</v>
      </c>
      <c r="AP2009" t="s">
        <v>246</v>
      </c>
      <c r="AQ2009" t="s">
        <v>247</v>
      </c>
      <c r="AR2009">
        <v>7663.83</v>
      </c>
      <c r="AS2009">
        <v>3945</v>
      </c>
      <c r="AT2009">
        <v>98.46</v>
      </c>
      <c r="AU2009">
        <v>60.69</v>
      </c>
      <c r="AV2009">
        <v>1.2193000000000001</v>
      </c>
      <c r="AW2009">
        <v>95</v>
      </c>
      <c r="AX2009">
        <v>122</v>
      </c>
      <c r="AY2009">
        <v>173</v>
      </c>
      <c r="AZ2009">
        <v>294</v>
      </c>
      <c r="BA2009">
        <v>355</v>
      </c>
      <c r="BB2009">
        <v>0.03</v>
      </c>
      <c r="BC2009" t="s">
        <v>248</v>
      </c>
      <c r="BD2009">
        <v>0</v>
      </c>
    </row>
    <row r="2010" spans="1:56" x14ac:dyDescent="0.25">
      <c r="A2010">
        <v>2791</v>
      </c>
      <c r="B2010">
        <v>15174</v>
      </c>
      <c r="C2010" t="s">
        <v>17</v>
      </c>
      <c r="D2010" s="1">
        <v>40476.402777777781</v>
      </c>
      <c r="E2010" s="1">
        <v>40564.379166666666</v>
      </c>
      <c r="F2010">
        <v>323</v>
      </c>
      <c r="G2010">
        <v>2</v>
      </c>
      <c r="H2010">
        <v>34</v>
      </c>
      <c r="I2010">
        <v>382</v>
      </c>
      <c r="J2010">
        <v>481.46</v>
      </c>
      <c r="K2010">
        <v>240.73</v>
      </c>
      <c r="L2010">
        <v>2</v>
      </c>
      <c r="M2010">
        <v>2</v>
      </c>
      <c r="N2010">
        <v>2</v>
      </c>
      <c r="O2010" t="s">
        <v>67</v>
      </c>
      <c r="P2010">
        <v>6</v>
      </c>
      <c r="Q2010" t="s">
        <v>22</v>
      </c>
      <c r="T2010">
        <v>14392</v>
      </c>
      <c r="U2010" t="s">
        <v>17</v>
      </c>
      <c r="V2010" t="s">
        <v>19</v>
      </c>
      <c r="W2010">
        <v>433</v>
      </c>
      <c r="X2010">
        <v>1</v>
      </c>
      <c r="Y2010">
        <v>266.39999999999998</v>
      </c>
      <c r="Z2010">
        <v>0</v>
      </c>
      <c r="AA2010">
        <v>0</v>
      </c>
      <c r="AB2010">
        <v>0</v>
      </c>
      <c r="AD2010" t="s">
        <v>191</v>
      </c>
      <c r="AE2010">
        <v>0</v>
      </c>
      <c r="AF2010">
        <v>0</v>
      </c>
      <c r="AG2010" t="s">
        <v>198</v>
      </c>
      <c r="AH2010" t="s">
        <v>196</v>
      </c>
      <c r="AJ2010" t="s">
        <v>4277</v>
      </c>
      <c r="AK2010" t="s">
        <v>4278</v>
      </c>
      <c r="AL2010" t="s">
        <v>251</v>
      </c>
      <c r="AM2010" t="s">
        <v>385</v>
      </c>
      <c r="AN2010" t="s">
        <v>4070</v>
      </c>
      <c r="AO2010" t="s">
        <v>283</v>
      </c>
      <c r="AP2010" t="s">
        <v>318</v>
      </c>
      <c r="AQ2010" t="s">
        <v>247</v>
      </c>
      <c r="AR2010">
        <v>1147.77</v>
      </c>
      <c r="AS2010">
        <v>2728</v>
      </c>
      <c r="AT2010">
        <v>95.31</v>
      </c>
      <c r="AU2010">
        <v>42.63</v>
      </c>
      <c r="AV2010">
        <v>0.90110000000000001</v>
      </c>
      <c r="AW2010">
        <v>95</v>
      </c>
      <c r="AX2010">
        <v>86</v>
      </c>
      <c r="AY2010">
        <v>90</v>
      </c>
      <c r="AZ2010">
        <v>175</v>
      </c>
      <c r="BA2010">
        <v>218</v>
      </c>
      <c r="BB2010">
        <v>0</v>
      </c>
      <c r="BC2010" t="s">
        <v>324</v>
      </c>
      <c r="BD2010">
        <v>0</v>
      </c>
    </row>
    <row r="2011" spans="1:56" x14ac:dyDescent="0.25">
      <c r="A2011">
        <v>818</v>
      </c>
      <c r="B2011">
        <v>13176</v>
      </c>
      <c r="C2011" t="s">
        <v>17</v>
      </c>
      <c r="D2011" s="1">
        <v>40840.654861111114</v>
      </c>
      <c r="E2011" s="1">
        <v>40840.654861111114</v>
      </c>
      <c r="F2011">
        <v>47</v>
      </c>
      <c r="G2011">
        <v>1</v>
      </c>
      <c r="H2011">
        <v>66</v>
      </c>
      <c r="I2011">
        <v>448</v>
      </c>
      <c r="J2011">
        <v>481.49</v>
      </c>
      <c r="K2011">
        <v>481.49</v>
      </c>
      <c r="L2011">
        <v>4</v>
      </c>
      <c r="M2011">
        <v>2</v>
      </c>
      <c r="N2011">
        <v>2</v>
      </c>
      <c r="O2011" t="s">
        <v>64</v>
      </c>
      <c r="P2011">
        <v>8</v>
      </c>
      <c r="Q2011" t="s">
        <v>24</v>
      </c>
      <c r="T2011">
        <v>14393</v>
      </c>
      <c r="U2011" t="s">
        <v>17</v>
      </c>
      <c r="V2011" t="s">
        <v>19</v>
      </c>
      <c r="W2011">
        <v>219</v>
      </c>
      <c r="X2011">
        <v>1</v>
      </c>
      <c r="Y2011">
        <v>67.95</v>
      </c>
      <c r="Z2011">
        <v>0</v>
      </c>
      <c r="AA2011">
        <v>0</v>
      </c>
      <c r="AB2011">
        <v>0</v>
      </c>
      <c r="AD2011" t="s">
        <v>191</v>
      </c>
      <c r="AE2011">
        <v>0</v>
      </c>
      <c r="AF2011">
        <v>0</v>
      </c>
      <c r="AG2011" t="s">
        <v>198</v>
      </c>
      <c r="AH2011" t="s">
        <v>196</v>
      </c>
      <c r="AJ2011" t="s">
        <v>4279</v>
      </c>
      <c r="AK2011" t="s">
        <v>4280</v>
      </c>
      <c r="AL2011" t="s">
        <v>276</v>
      </c>
      <c r="AM2011" t="s">
        <v>385</v>
      </c>
      <c r="AN2011" t="s">
        <v>405</v>
      </c>
      <c r="AO2011" t="s">
        <v>283</v>
      </c>
      <c r="AP2011" t="s">
        <v>278</v>
      </c>
      <c r="AQ2011" t="s">
        <v>247</v>
      </c>
      <c r="AR2011">
        <v>1468.53</v>
      </c>
      <c r="AS2011">
        <v>3433</v>
      </c>
      <c r="AT2011">
        <v>95.38</v>
      </c>
      <c r="AU2011">
        <v>52.82</v>
      </c>
      <c r="AV2011">
        <v>0.75660000000000005</v>
      </c>
      <c r="AW2011">
        <v>95</v>
      </c>
      <c r="AX2011">
        <v>106</v>
      </c>
      <c r="AY2011">
        <v>93</v>
      </c>
      <c r="AZ2011">
        <v>199</v>
      </c>
      <c r="BA2011">
        <v>252</v>
      </c>
      <c r="BB2011">
        <v>0</v>
      </c>
      <c r="BC2011" t="s">
        <v>278</v>
      </c>
      <c r="BD2011">
        <v>0</v>
      </c>
    </row>
    <row r="2012" spans="1:56" x14ac:dyDescent="0.25">
      <c r="A2012">
        <v>4704</v>
      </c>
      <c r="B2012">
        <v>17106</v>
      </c>
      <c r="C2012" t="s">
        <v>17</v>
      </c>
      <c r="D2012" s="1">
        <v>40497.59097222222</v>
      </c>
      <c r="E2012" s="1">
        <v>40497.59097222222</v>
      </c>
      <c r="F2012">
        <v>390</v>
      </c>
      <c r="G2012">
        <v>1</v>
      </c>
      <c r="H2012">
        <v>51</v>
      </c>
      <c r="I2012">
        <v>153</v>
      </c>
      <c r="J2012">
        <v>481.58</v>
      </c>
      <c r="K2012">
        <v>481.58</v>
      </c>
      <c r="L2012">
        <v>2</v>
      </c>
      <c r="M2012">
        <v>1</v>
      </c>
      <c r="N2012">
        <v>2</v>
      </c>
      <c r="O2012" t="s">
        <v>68</v>
      </c>
      <c r="P2012">
        <v>5</v>
      </c>
      <c r="Q2012" t="s">
        <v>19</v>
      </c>
      <c r="T2012">
        <v>14394</v>
      </c>
      <c r="U2012" t="s">
        <v>17</v>
      </c>
      <c r="V2012" t="s">
        <v>19</v>
      </c>
      <c r="W2012">
        <v>565</v>
      </c>
      <c r="X2012">
        <v>1</v>
      </c>
      <c r="Y2012">
        <v>93.8</v>
      </c>
      <c r="Z2012">
        <v>0</v>
      </c>
      <c r="AA2012">
        <v>0</v>
      </c>
      <c r="AB2012">
        <v>0</v>
      </c>
      <c r="AD2012" t="s">
        <v>191</v>
      </c>
      <c r="AE2012">
        <v>0</v>
      </c>
      <c r="AF2012">
        <v>0</v>
      </c>
      <c r="AG2012" t="s">
        <v>198</v>
      </c>
      <c r="AH2012" t="s">
        <v>196</v>
      </c>
      <c r="AJ2012" t="s">
        <v>4281</v>
      </c>
      <c r="AK2012" t="s">
        <v>4282</v>
      </c>
      <c r="AL2012" t="s">
        <v>276</v>
      </c>
      <c r="AM2012" t="s">
        <v>243</v>
      </c>
      <c r="AN2012" t="s">
        <v>277</v>
      </c>
      <c r="AO2012" t="s">
        <v>245</v>
      </c>
      <c r="AP2012" t="s">
        <v>278</v>
      </c>
      <c r="AQ2012" t="s">
        <v>247</v>
      </c>
      <c r="AR2012">
        <v>2950.93</v>
      </c>
      <c r="AS2012">
        <v>6856</v>
      </c>
      <c r="AT2012">
        <v>60</v>
      </c>
      <c r="AU2012">
        <v>105.48</v>
      </c>
      <c r="AV2012">
        <v>1.2927</v>
      </c>
      <c r="AW2012">
        <v>95</v>
      </c>
      <c r="AX2012">
        <v>211</v>
      </c>
      <c r="AY2012">
        <v>318</v>
      </c>
      <c r="AZ2012">
        <v>529</v>
      </c>
      <c r="BA2012">
        <v>634</v>
      </c>
      <c r="BB2012">
        <v>0.7</v>
      </c>
      <c r="BC2012" t="s">
        <v>278</v>
      </c>
      <c r="BD2012">
        <v>0</v>
      </c>
    </row>
    <row r="2013" spans="1:56" x14ac:dyDescent="0.25">
      <c r="A2013">
        <v>5804</v>
      </c>
      <c r="B2013">
        <v>18216</v>
      </c>
      <c r="C2013" t="s">
        <v>17</v>
      </c>
      <c r="D2013" s="1">
        <v>40855.704861111109</v>
      </c>
      <c r="E2013" s="1">
        <v>40855.704861111109</v>
      </c>
      <c r="F2013">
        <v>32</v>
      </c>
      <c r="G2013">
        <v>1</v>
      </c>
      <c r="H2013">
        <v>26</v>
      </c>
      <c r="I2013">
        <v>200</v>
      </c>
      <c r="J2013">
        <v>481.75</v>
      </c>
      <c r="K2013">
        <v>481.75</v>
      </c>
      <c r="L2013">
        <v>4</v>
      </c>
      <c r="M2013">
        <v>2</v>
      </c>
      <c r="N2013">
        <v>2</v>
      </c>
      <c r="O2013" t="s">
        <v>64</v>
      </c>
      <c r="P2013">
        <v>8</v>
      </c>
      <c r="Q2013" t="s">
        <v>24</v>
      </c>
      <c r="T2013">
        <v>14395</v>
      </c>
      <c r="U2013" t="s">
        <v>17</v>
      </c>
      <c r="V2013" t="s">
        <v>129</v>
      </c>
      <c r="W2013">
        <v>3</v>
      </c>
      <c r="X2013">
        <v>20</v>
      </c>
      <c r="Y2013">
        <v>7801.93</v>
      </c>
      <c r="Z2013">
        <v>326.38</v>
      </c>
      <c r="AA2013">
        <v>1527.59</v>
      </c>
      <c r="AB2013">
        <v>1201.21</v>
      </c>
      <c r="AC2013">
        <v>368.04</v>
      </c>
      <c r="AD2013" t="s">
        <v>194</v>
      </c>
      <c r="AE2013">
        <v>0</v>
      </c>
      <c r="AF2013">
        <v>0.6</v>
      </c>
      <c r="AG2013" t="s">
        <v>195</v>
      </c>
      <c r="AH2013" t="s">
        <v>196</v>
      </c>
      <c r="AJ2013" t="s">
        <v>4283</v>
      </c>
      <c r="AK2013" t="s">
        <v>4284</v>
      </c>
      <c r="AL2013" t="s">
        <v>276</v>
      </c>
      <c r="AM2013" t="s">
        <v>385</v>
      </c>
      <c r="AN2013" t="s">
        <v>405</v>
      </c>
      <c r="AO2013" t="s">
        <v>283</v>
      </c>
      <c r="AP2013" t="s">
        <v>278</v>
      </c>
      <c r="AQ2013" t="s">
        <v>247</v>
      </c>
      <c r="AR2013">
        <v>1434.9</v>
      </c>
      <c r="AS2013">
        <v>3392</v>
      </c>
      <c r="AT2013">
        <v>96.92</v>
      </c>
      <c r="AU2013">
        <v>52.18</v>
      </c>
      <c r="AV2013">
        <v>0.72270000000000001</v>
      </c>
      <c r="AW2013">
        <v>95</v>
      </c>
      <c r="AX2013">
        <v>105</v>
      </c>
      <c r="AY2013">
        <v>88</v>
      </c>
      <c r="AZ2013">
        <v>193</v>
      </c>
      <c r="BA2013">
        <v>245</v>
      </c>
      <c r="BB2013">
        <v>0</v>
      </c>
      <c r="BC2013" t="s">
        <v>278</v>
      </c>
      <c r="BD2013">
        <v>0</v>
      </c>
    </row>
    <row r="2014" spans="1:56" x14ac:dyDescent="0.25">
      <c r="A2014">
        <v>194</v>
      </c>
      <c r="B2014">
        <v>12542</v>
      </c>
      <c r="C2014" t="s">
        <v>31</v>
      </c>
      <c r="D2014" s="1">
        <v>40246.68472222222</v>
      </c>
      <c r="E2014" s="1">
        <v>40402.800000000003</v>
      </c>
      <c r="F2014">
        <v>485</v>
      </c>
      <c r="G2014">
        <v>2</v>
      </c>
      <c r="H2014">
        <v>39</v>
      </c>
      <c r="I2014">
        <v>522</v>
      </c>
      <c r="J2014">
        <v>481.88</v>
      </c>
      <c r="K2014">
        <v>240.94</v>
      </c>
      <c r="L2014">
        <v>1</v>
      </c>
      <c r="M2014">
        <v>3</v>
      </c>
      <c r="N2014">
        <v>2</v>
      </c>
      <c r="O2014" t="s">
        <v>72</v>
      </c>
      <c r="P2014">
        <v>6</v>
      </c>
      <c r="Q2014" t="s">
        <v>29</v>
      </c>
      <c r="T2014">
        <v>14396</v>
      </c>
      <c r="U2014" t="s">
        <v>17</v>
      </c>
      <c r="V2014" t="s">
        <v>96</v>
      </c>
      <c r="W2014">
        <v>66</v>
      </c>
      <c r="X2014">
        <v>7</v>
      </c>
      <c r="Y2014">
        <v>1969.38</v>
      </c>
      <c r="Z2014">
        <v>0</v>
      </c>
      <c r="AA2014">
        <v>377.64</v>
      </c>
      <c r="AB2014">
        <v>377.64</v>
      </c>
      <c r="AD2014" t="s">
        <v>197</v>
      </c>
      <c r="AE2014">
        <v>0</v>
      </c>
      <c r="AF2014">
        <v>0</v>
      </c>
      <c r="AG2014" t="s">
        <v>198</v>
      </c>
      <c r="AH2014" t="s">
        <v>196</v>
      </c>
      <c r="AJ2014" t="s">
        <v>4285</v>
      </c>
      <c r="AK2014" t="s">
        <v>4286</v>
      </c>
      <c r="AL2014" t="s">
        <v>276</v>
      </c>
      <c r="AM2014" t="s">
        <v>243</v>
      </c>
      <c r="AN2014" t="s">
        <v>277</v>
      </c>
      <c r="AO2014" t="s">
        <v>245</v>
      </c>
      <c r="AP2014" t="s">
        <v>278</v>
      </c>
      <c r="AQ2014" t="s">
        <v>247</v>
      </c>
      <c r="AR2014">
        <v>2720.86</v>
      </c>
      <c r="AS2014">
        <v>6290</v>
      </c>
      <c r="AT2014">
        <v>61.54</v>
      </c>
      <c r="AU2014">
        <v>96.77</v>
      </c>
      <c r="AV2014">
        <v>1.3028</v>
      </c>
      <c r="AW2014">
        <v>95</v>
      </c>
      <c r="AX2014">
        <v>194</v>
      </c>
      <c r="AY2014">
        <v>294</v>
      </c>
      <c r="AZ2014">
        <v>487</v>
      </c>
      <c r="BA2014">
        <v>584</v>
      </c>
      <c r="BB2014">
        <v>2.2400000000000002</v>
      </c>
      <c r="BC2014" t="s">
        <v>278</v>
      </c>
      <c r="BD2014">
        <v>0</v>
      </c>
    </row>
    <row r="2015" spans="1:56" x14ac:dyDescent="0.25">
      <c r="A2015">
        <v>4206</v>
      </c>
      <c r="B2015">
        <v>16603</v>
      </c>
      <c r="C2015" t="s">
        <v>17</v>
      </c>
      <c r="D2015" s="1">
        <v>40795.543055555558</v>
      </c>
      <c r="E2015" s="1">
        <v>40812.42083333333</v>
      </c>
      <c r="F2015">
        <v>75</v>
      </c>
      <c r="G2015">
        <v>2</v>
      </c>
      <c r="H2015">
        <v>34</v>
      </c>
      <c r="I2015">
        <v>480</v>
      </c>
      <c r="J2015">
        <v>482.47</v>
      </c>
      <c r="K2015">
        <v>241.24</v>
      </c>
      <c r="L2015">
        <v>3</v>
      </c>
      <c r="M2015">
        <v>2</v>
      </c>
      <c r="N2015">
        <v>2</v>
      </c>
      <c r="O2015" t="s">
        <v>66</v>
      </c>
      <c r="P2015">
        <v>7</v>
      </c>
      <c r="Q2015" t="s">
        <v>22</v>
      </c>
      <c r="T2015">
        <v>14397</v>
      </c>
      <c r="U2015" t="s">
        <v>17</v>
      </c>
      <c r="V2015" t="s">
        <v>129</v>
      </c>
      <c r="W2015">
        <v>3</v>
      </c>
      <c r="X2015">
        <v>19</v>
      </c>
      <c r="Y2015">
        <v>2612.96</v>
      </c>
      <c r="Z2015">
        <v>748.88</v>
      </c>
      <c r="AA2015">
        <v>1576.84</v>
      </c>
      <c r="AB2015">
        <v>827.96</v>
      </c>
      <c r="AC2015">
        <v>110.56</v>
      </c>
      <c r="AD2015" t="s">
        <v>194</v>
      </c>
      <c r="AE2015">
        <v>0</v>
      </c>
      <c r="AF2015">
        <v>2.15</v>
      </c>
      <c r="AG2015" t="s">
        <v>195</v>
      </c>
      <c r="AH2015" t="s">
        <v>196</v>
      </c>
      <c r="AJ2015" t="s">
        <v>4287</v>
      </c>
      <c r="AK2015" t="s">
        <v>4288</v>
      </c>
      <c r="AL2015" t="s">
        <v>276</v>
      </c>
      <c r="AM2015" t="s">
        <v>385</v>
      </c>
      <c r="AN2015" t="s">
        <v>405</v>
      </c>
      <c r="AO2015" t="s">
        <v>283</v>
      </c>
      <c r="AP2015" t="s">
        <v>278</v>
      </c>
      <c r="AQ2015" t="s">
        <v>247</v>
      </c>
      <c r="AR2015">
        <v>1418.12</v>
      </c>
      <c r="AS2015">
        <v>3351</v>
      </c>
      <c r="AT2015">
        <v>96.88</v>
      </c>
      <c r="AU2015">
        <v>52.36</v>
      </c>
      <c r="AV2015">
        <v>0.78580000000000005</v>
      </c>
      <c r="AW2015">
        <v>95</v>
      </c>
      <c r="AX2015">
        <v>105</v>
      </c>
      <c r="AY2015">
        <v>96</v>
      </c>
      <c r="AZ2015">
        <v>201</v>
      </c>
      <c r="BA2015">
        <v>253</v>
      </c>
      <c r="BB2015">
        <v>0</v>
      </c>
      <c r="BC2015" t="s">
        <v>278</v>
      </c>
      <c r="BD2015">
        <v>0</v>
      </c>
    </row>
    <row r="2016" spans="1:56" x14ac:dyDescent="0.25">
      <c r="A2016">
        <v>5791</v>
      </c>
      <c r="B2016">
        <v>18203</v>
      </c>
      <c r="C2016" t="s">
        <v>17</v>
      </c>
      <c r="D2016" s="1">
        <v>40155.554861111108</v>
      </c>
      <c r="E2016" s="1">
        <v>40729.546527777777</v>
      </c>
      <c r="F2016">
        <v>158</v>
      </c>
      <c r="G2016">
        <v>4</v>
      </c>
      <c r="H2016">
        <v>39</v>
      </c>
      <c r="I2016">
        <v>109</v>
      </c>
      <c r="J2016">
        <v>482.52</v>
      </c>
      <c r="K2016">
        <v>120.63</v>
      </c>
      <c r="L2016">
        <v>3</v>
      </c>
      <c r="M2016">
        <v>4</v>
      </c>
      <c r="N2016">
        <v>2</v>
      </c>
      <c r="O2016" t="s">
        <v>79</v>
      </c>
      <c r="P2016">
        <v>9</v>
      </c>
      <c r="Q2016" t="s">
        <v>19</v>
      </c>
      <c r="T2016">
        <v>14398</v>
      </c>
      <c r="U2016" t="s">
        <v>17</v>
      </c>
      <c r="V2016" t="s">
        <v>22</v>
      </c>
      <c r="W2016">
        <v>402</v>
      </c>
      <c r="X2016">
        <v>2</v>
      </c>
      <c r="Y2016">
        <v>707.79</v>
      </c>
      <c r="Z2016">
        <v>0</v>
      </c>
      <c r="AA2016">
        <v>0</v>
      </c>
      <c r="AB2016">
        <v>0</v>
      </c>
      <c r="AD2016" t="s">
        <v>191</v>
      </c>
      <c r="AE2016">
        <v>0</v>
      </c>
      <c r="AF2016">
        <v>0</v>
      </c>
      <c r="AG2016" t="s">
        <v>198</v>
      </c>
      <c r="AH2016" t="s">
        <v>199</v>
      </c>
      <c r="AJ2016" t="s">
        <v>4289</v>
      </c>
      <c r="AK2016" t="s">
        <v>4290</v>
      </c>
      <c r="AL2016" t="s">
        <v>251</v>
      </c>
      <c r="AM2016" t="s">
        <v>243</v>
      </c>
      <c r="AN2016" t="s">
        <v>252</v>
      </c>
      <c r="AO2016" t="s">
        <v>245</v>
      </c>
      <c r="AP2016" t="s">
        <v>318</v>
      </c>
      <c r="AQ2016" t="s">
        <v>247</v>
      </c>
      <c r="AR2016">
        <v>845.13</v>
      </c>
      <c r="AS2016">
        <v>1353</v>
      </c>
      <c r="AT2016">
        <v>70.77</v>
      </c>
      <c r="AU2016">
        <v>20.82</v>
      </c>
      <c r="AV2016">
        <v>1.4795</v>
      </c>
      <c r="AW2016">
        <v>95</v>
      </c>
      <c r="AX2016">
        <v>42</v>
      </c>
      <c r="AY2016">
        <v>72</v>
      </c>
      <c r="AZ2016">
        <v>114</v>
      </c>
      <c r="BA2016">
        <v>135</v>
      </c>
      <c r="BB2016">
        <v>0.15</v>
      </c>
      <c r="BC2016" t="s">
        <v>324</v>
      </c>
      <c r="BD2016">
        <v>0</v>
      </c>
    </row>
    <row r="2017" spans="1:56" x14ac:dyDescent="0.25">
      <c r="A2017">
        <v>4598</v>
      </c>
      <c r="B2017">
        <v>16999</v>
      </c>
      <c r="C2017" t="s">
        <v>17</v>
      </c>
      <c r="D2017" s="1">
        <v>40812.654861111114</v>
      </c>
      <c r="E2017" s="1">
        <v>40863.578472222223</v>
      </c>
      <c r="F2017">
        <v>24</v>
      </c>
      <c r="G2017">
        <v>2</v>
      </c>
      <c r="H2017">
        <v>21</v>
      </c>
      <c r="I2017">
        <v>294</v>
      </c>
      <c r="J2017">
        <v>484.82</v>
      </c>
      <c r="K2017">
        <v>242.41</v>
      </c>
      <c r="L2017">
        <v>4</v>
      </c>
      <c r="M2017">
        <v>2</v>
      </c>
      <c r="N2017">
        <v>2</v>
      </c>
      <c r="O2017" t="s">
        <v>64</v>
      </c>
      <c r="P2017">
        <v>8</v>
      </c>
      <c r="Q2017" t="s">
        <v>24</v>
      </c>
      <c r="T2017">
        <v>14399</v>
      </c>
      <c r="U2017" t="s">
        <v>17</v>
      </c>
      <c r="V2017" t="s">
        <v>40</v>
      </c>
      <c r="W2017">
        <v>395</v>
      </c>
      <c r="X2017">
        <v>8</v>
      </c>
      <c r="Y2017">
        <v>2108.21</v>
      </c>
      <c r="Z2017">
        <v>0</v>
      </c>
      <c r="AA2017">
        <v>0</v>
      </c>
      <c r="AB2017">
        <v>0</v>
      </c>
      <c r="AD2017" t="s">
        <v>191</v>
      </c>
      <c r="AE2017">
        <v>0</v>
      </c>
      <c r="AF2017">
        <v>0.71</v>
      </c>
      <c r="AG2017" t="s">
        <v>200</v>
      </c>
      <c r="AH2017" t="s">
        <v>193</v>
      </c>
      <c r="AJ2017" t="s">
        <v>4291</v>
      </c>
      <c r="AK2017" t="s">
        <v>4292</v>
      </c>
      <c r="AL2017" t="s">
        <v>251</v>
      </c>
      <c r="AM2017" t="s">
        <v>243</v>
      </c>
      <c r="AN2017" t="s">
        <v>252</v>
      </c>
      <c r="AO2017" t="s">
        <v>283</v>
      </c>
      <c r="AP2017" t="s">
        <v>318</v>
      </c>
      <c r="AQ2017" t="s">
        <v>247</v>
      </c>
      <c r="AR2017">
        <v>1047.45</v>
      </c>
      <c r="AS2017">
        <v>1660</v>
      </c>
      <c r="AT2017">
        <v>87.69</v>
      </c>
      <c r="AU2017">
        <v>25.54</v>
      </c>
      <c r="AV2017">
        <v>1.1353</v>
      </c>
      <c r="AW2017">
        <v>95</v>
      </c>
      <c r="AX2017">
        <v>52</v>
      </c>
      <c r="AY2017">
        <v>68</v>
      </c>
      <c r="AZ2017">
        <v>119</v>
      </c>
      <c r="BA2017">
        <v>145</v>
      </c>
      <c r="BB2017">
        <v>0.95</v>
      </c>
      <c r="BC2017" t="s">
        <v>324</v>
      </c>
      <c r="BD2017">
        <v>0</v>
      </c>
    </row>
    <row r="2018" spans="1:56" x14ac:dyDescent="0.25">
      <c r="A2018">
        <v>1442</v>
      </c>
      <c r="B2018">
        <v>13812</v>
      </c>
      <c r="C2018" t="s">
        <v>34</v>
      </c>
      <c r="D2018" s="1">
        <v>40781.537499999999</v>
      </c>
      <c r="E2018" s="1">
        <v>40844.602083333331</v>
      </c>
      <c r="F2018">
        <v>43</v>
      </c>
      <c r="G2018">
        <v>3</v>
      </c>
      <c r="H2018">
        <v>32</v>
      </c>
      <c r="I2018">
        <v>330</v>
      </c>
      <c r="J2018">
        <v>485</v>
      </c>
      <c r="K2018">
        <v>161.66999999999999</v>
      </c>
      <c r="L2018">
        <v>4</v>
      </c>
      <c r="M2018">
        <v>3</v>
      </c>
      <c r="N2018">
        <v>2</v>
      </c>
      <c r="O2018" t="s">
        <v>76</v>
      </c>
      <c r="P2018">
        <v>9</v>
      </c>
      <c r="Q2018" t="s">
        <v>24</v>
      </c>
      <c r="T2018">
        <v>14400</v>
      </c>
      <c r="U2018" t="s">
        <v>17</v>
      </c>
      <c r="V2018" t="s">
        <v>22</v>
      </c>
      <c r="W2018">
        <v>150</v>
      </c>
      <c r="X2018">
        <v>3</v>
      </c>
      <c r="Y2018">
        <v>1732.47</v>
      </c>
      <c r="Z2018">
        <v>574.70000000000005</v>
      </c>
      <c r="AA2018">
        <v>0</v>
      </c>
      <c r="AB2018">
        <v>-574.70000000000005</v>
      </c>
      <c r="AC2018">
        <v>-100</v>
      </c>
      <c r="AD2018" t="s">
        <v>201</v>
      </c>
      <c r="AE2018">
        <v>574.70000000000005</v>
      </c>
      <c r="AF2018">
        <v>1.7</v>
      </c>
      <c r="AG2018" t="s">
        <v>203</v>
      </c>
      <c r="AH2018" t="s">
        <v>193</v>
      </c>
      <c r="AJ2018" t="s">
        <v>4293</v>
      </c>
      <c r="AK2018" t="s">
        <v>4294</v>
      </c>
      <c r="AL2018" t="s">
        <v>276</v>
      </c>
      <c r="AM2018" t="s">
        <v>243</v>
      </c>
      <c r="AN2018" t="s">
        <v>277</v>
      </c>
      <c r="AO2018" t="s">
        <v>283</v>
      </c>
      <c r="AP2018" t="s">
        <v>278</v>
      </c>
      <c r="AQ2018" t="s">
        <v>247</v>
      </c>
      <c r="AR2018">
        <v>3367.35</v>
      </c>
      <c r="AS2018">
        <v>581</v>
      </c>
      <c r="AT2018">
        <v>86.21</v>
      </c>
      <c r="AU2018">
        <v>10.02</v>
      </c>
      <c r="AV2018">
        <v>1.4732000000000001</v>
      </c>
      <c r="AW2018">
        <v>95</v>
      </c>
      <c r="AX2018">
        <v>21</v>
      </c>
      <c r="AY2018">
        <v>35</v>
      </c>
      <c r="AZ2018">
        <v>55</v>
      </c>
      <c r="BA2018">
        <v>65</v>
      </c>
      <c r="BB2018">
        <v>0.34</v>
      </c>
      <c r="BC2018" t="s">
        <v>278</v>
      </c>
      <c r="BD2018">
        <v>0</v>
      </c>
    </row>
    <row r="2019" spans="1:56" x14ac:dyDescent="0.25">
      <c r="A2019">
        <v>5577</v>
      </c>
      <c r="B2019">
        <v>17988</v>
      </c>
      <c r="C2019" t="s">
        <v>17</v>
      </c>
      <c r="D2019" s="1">
        <v>40154.565972222219</v>
      </c>
      <c r="E2019" s="1">
        <v>40875.458333333336</v>
      </c>
      <c r="F2019">
        <v>12</v>
      </c>
      <c r="G2019">
        <v>13</v>
      </c>
      <c r="H2019">
        <v>114</v>
      </c>
      <c r="I2019">
        <v>179</v>
      </c>
      <c r="J2019">
        <v>485.69</v>
      </c>
      <c r="K2019">
        <v>37.36</v>
      </c>
      <c r="L2019">
        <v>5</v>
      </c>
      <c r="M2019">
        <v>5</v>
      </c>
      <c r="N2019">
        <v>2</v>
      </c>
      <c r="O2019" t="s">
        <v>85</v>
      </c>
      <c r="P2019">
        <v>12</v>
      </c>
      <c r="Q2019" t="s">
        <v>19</v>
      </c>
      <c r="T2019">
        <v>14401</v>
      </c>
      <c r="U2019" t="s">
        <v>17</v>
      </c>
      <c r="V2019" t="s">
        <v>129</v>
      </c>
      <c r="W2019">
        <v>5</v>
      </c>
      <c r="X2019">
        <v>22</v>
      </c>
      <c r="Y2019">
        <v>6795.9</v>
      </c>
      <c r="Z2019">
        <v>2098.8200000000002</v>
      </c>
      <c r="AA2019">
        <v>972.1</v>
      </c>
      <c r="AB2019">
        <v>-1126.72</v>
      </c>
      <c r="AC2019">
        <v>-53.68</v>
      </c>
      <c r="AD2019" t="s">
        <v>204</v>
      </c>
      <c r="AE2019">
        <v>1126.72</v>
      </c>
      <c r="AF2019">
        <v>1.36</v>
      </c>
      <c r="AG2019" t="s">
        <v>205</v>
      </c>
      <c r="AH2019" t="s">
        <v>193</v>
      </c>
      <c r="AJ2019" t="s">
        <v>4295</v>
      </c>
      <c r="AK2019" t="s">
        <v>4296</v>
      </c>
      <c r="AL2019" t="s">
        <v>276</v>
      </c>
      <c r="AM2019" t="s">
        <v>243</v>
      </c>
      <c r="AN2019" t="s">
        <v>277</v>
      </c>
      <c r="AO2019" t="s">
        <v>260</v>
      </c>
      <c r="AP2019" t="s">
        <v>318</v>
      </c>
      <c r="AQ2019" t="s">
        <v>255</v>
      </c>
      <c r="AR2019">
        <v>3655</v>
      </c>
      <c r="AS2019">
        <v>32</v>
      </c>
      <c r="AT2019">
        <v>25.42</v>
      </c>
      <c r="AU2019">
        <v>0.54</v>
      </c>
      <c r="AV2019">
        <v>2.3302</v>
      </c>
      <c r="AW2019">
        <v>95</v>
      </c>
      <c r="BB2019">
        <v>0</v>
      </c>
      <c r="BC2019" t="s">
        <v>319</v>
      </c>
      <c r="BD2019">
        <v>0</v>
      </c>
    </row>
    <row r="2020" spans="1:56" x14ac:dyDescent="0.25">
      <c r="A2020">
        <v>2832</v>
      </c>
      <c r="B2020">
        <v>15216</v>
      </c>
      <c r="C2020" t="s">
        <v>17</v>
      </c>
      <c r="D2020" s="1">
        <v>40268.411111111112</v>
      </c>
      <c r="E2020" s="1">
        <v>40799.486805555556</v>
      </c>
      <c r="F2020">
        <v>88</v>
      </c>
      <c r="G2020">
        <v>2</v>
      </c>
      <c r="H2020">
        <v>24</v>
      </c>
      <c r="I2020">
        <v>217</v>
      </c>
      <c r="J2020">
        <v>486.09</v>
      </c>
      <c r="K2020">
        <v>243.05</v>
      </c>
      <c r="L2020">
        <v>3</v>
      </c>
      <c r="M2020">
        <v>2</v>
      </c>
      <c r="N2020">
        <v>2</v>
      </c>
      <c r="O2020" t="s">
        <v>66</v>
      </c>
      <c r="P2020">
        <v>7</v>
      </c>
      <c r="Q2020" t="s">
        <v>22</v>
      </c>
      <c r="T2020">
        <v>14402</v>
      </c>
      <c r="U2020" t="s">
        <v>17</v>
      </c>
      <c r="V2020" t="s">
        <v>19</v>
      </c>
      <c r="W2020">
        <v>653</v>
      </c>
      <c r="X2020">
        <v>1</v>
      </c>
      <c r="Y2020">
        <v>285.60000000000002</v>
      </c>
      <c r="Z2020">
        <v>0</v>
      </c>
      <c r="AA2020">
        <v>0</v>
      </c>
      <c r="AB2020">
        <v>0</v>
      </c>
      <c r="AD2020" t="s">
        <v>191</v>
      </c>
      <c r="AE2020">
        <v>0</v>
      </c>
      <c r="AF2020">
        <v>0</v>
      </c>
      <c r="AG2020" t="s">
        <v>198</v>
      </c>
      <c r="AH2020" t="s">
        <v>196</v>
      </c>
      <c r="AJ2020" t="s">
        <v>4297</v>
      </c>
      <c r="AK2020" t="s">
        <v>4298</v>
      </c>
      <c r="AL2020" t="s">
        <v>276</v>
      </c>
      <c r="AM2020" t="s">
        <v>243</v>
      </c>
      <c r="AN2020" t="s">
        <v>277</v>
      </c>
      <c r="AO2020" t="s">
        <v>245</v>
      </c>
      <c r="AP2020" t="s">
        <v>278</v>
      </c>
      <c r="AQ2020" t="s">
        <v>247</v>
      </c>
      <c r="AR2020">
        <v>2153.9499999999998</v>
      </c>
      <c r="AS2020">
        <v>61</v>
      </c>
      <c r="AT2020">
        <v>53.45</v>
      </c>
      <c r="AU2020">
        <v>1.05</v>
      </c>
      <c r="AV2020">
        <v>1.3139000000000001</v>
      </c>
      <c r="AW2020">
        <v>95</v>
      </c>
      <c r="AX2020">
        <v>3</v>
      </c>
      <c r="AY2020">
        <v>4</v>
      </c>
      <c r="AZ2020">
        <v>6</v>
      </c>
      <c r="BA2020">
        <v>7</v>
      </c>
      <c r="BB2020">
        <v>1.61</v>
      </c>
      <c r="BC2020" t="s">
        <v>278</v>
      </c>
      <c r="BD2020">
        <v>0</v>
      </c>
    </row>
    <row r="2021" spans="1:56" x14ac:dyDescent="0.25">
      <c r="A2021">
        <v>795</v>
      </c>
      <c r="B2021">
        <v>13153</v>
      </c>
      <c r="C2021" t="s">
        <v>17</v>
      </c>
      <c r="D2021" s="1">
        <v>40881.509722222225</v>
      </c>
      <c r="E2021" s="1">
        <v>40881.509722222225</v>
      </c>
      <c r="F2021">
        <v>6</v>
      </c>
      <c r="G2021">
        <v>1</v>
      </c>
      <c r="H2021">
        <v>15</v>
      </c>
      <c r="I2021">
        <v>418</v>
      </c>
      <c r="J2021">
        <v>486.22</v>
      </c>
      <c r="K2021">
        <v>486.22</v>
      </c>
      <c r="L2021">
        <v>5</v>
      </c>
      <c r="M2021">
        <v>2</v>
      </c>
      <c r="N2021">
        <v>2</v>
      </c>
      <c r="O2021" t="s">
        <v>69</v>
      </c>
      <c r="P2021">
        <v>9</v>
      </c>
      <c r="Q2021" t="s">
        <v>24</v>
      </c>
      <c r="T2021">
        <v>14403</v>
      </c>
      <c r="U2021" t="s">
        <v>17</v>
      </c>
      <c r="V2021" t="s">
        <v>96</v>
      </c>
      <c r="W2021">
        <v>131</v>
      </c>
      <c r="X2021">
        <v>6</v>
      </c>
      <c r="Y2021">
        <v>1880.51</v>
      </c>
      <c r="Z2021">
        <v>499.8</v>
      </c>
      <c r="AA2021">
        <v>0</v>
      </c>
      <c r="AB2021">
        <v>-499.8</v>
      </c>
      <c r="AC2021">
        <v>-100</v>
      </c>
      <c r="AD2021" t="s">
        <v>201</v>
      </c>
      <c r="AE2021">
        <v>499.8</v>
      </c>
      <c r="AF2021">
        <v>3.07</v>
      </c>
      <c r="AG2021" t="s">
        <v>203</v>
      </c>
      <c r="AH2021" t="s">
        <v>193</v>
      </c>
      <c r="AJ2021" t="s">
        <v>4299</v>
      </c>
      <c r="AK2021" t="s">
        <v>4300</v>
      </c>
      <c r="AL2021" t="s">
        <v>251</v>
      </c>
      <c r="AM2021" t="s">
        <v>243</v>
      </c>
      <c r="AN2021" t="s">
        <v>252</v>
      </c>
      <c r="AO2021" t="s">
        <v>245</v>
      </c>
      <c r="AP2021" t="s">
        <v>318</v>
      </c>
      <c r="AQ2021" t="s">
        <v>247</v>
      </c>
      <c r="AR2021">
        <v>799.02</v>
      </c>
      <c r="AS2021">
        <v>100</v>
      </c>
      <c r="AT2021">
        <v>46.67</v>
      </c>
      <c r="AU2021">
        <v>1.67</v>
      </c>
      <c r="AV2021">
        <v>1.6072</v>
      </c>
      <c r="AW2021">
        <v>95</v>
      </c>
      <c r="AX2021">
        <v>4</v>
      </c>
      <c r="AY2021">
        <v>7</v>
      </c>
      <c r="AZ2021">
        <v>10</v>
      </c>
      <c r="BA2021">
        <v>12</v>
      </c>
      <c r="BB2021">
        <v>6.54</v>
      </c>
      <c r="BC2021" t="s">
        <v>324</v>
      </c>
      <c r="BD2021">
        <v>0</v>
      </c>
    </row>
    <row r="2022" spans="1:56" x14ac:dyDescent="0.25">
      <c r="A2022">
        <v>564</v>
      </c>
      <c r="B2022">
        <v>12920</v>
      </c>
      <c r="C2022" t="s">
        <v>17</v>
      </c>
      <c r="D2022" s="1">
        <v>40161.665277777778</v>
      </c>
      <c r="E2022" s="1">
        <v>40869.628472222219</v>
      </c>
      <c r="F2022">
        <v>18</v>
      </c>
      <c r="G2022">
        <v>4</v>
      </c>
      <c r="H2022">
        <v>59</v>
      </c>
      <c r="I2022">
        <v>420</v>
      </c>
      <c r="J2022">
        <v>486.64</v>
      </c>
      <c r="K2022">
        <v>121.66</v>
      </c>
      <c r="L2022">
        <v>5</v>
      </c>
      <c r="M2022">
        <v>3</v>
      </c>
      <c r="N2022">
        <v>2</v>
      </c>
      <c r="O2022" t="s">
        <v>70</v>
      </c>
      <c r="P2022">
        <v>10</v>
      </c>
      <c r="Q2022" t="s">
        <v>24</v>
      </c>
      <c r="T2022">
        <v>14404</v>
      </c>
      <c r="U2022" t="s">
        <v>17</v>
      </c>
      <c r="V2022" t="s">
        <v>129</v>
      </c>
      <c r="W2022">
        <v>34</v>
      </c>
      <c r="X2022">
        <v>13</v>
      </c>
      <c r="Y2022">
        <v>2724.13</v>
      </c>
      <c r="Z2022">
        <v>623.94000000000005</v>
      </c>
      <c r="AA2022">
        <v>126.8</v>
      </c>
      <c r="AB2022">
        <v>-497.14</v>
      </c>
      <c r="AC2022">
        <v>-79.680000000000007</v>
      </c>
      <c r="AD2022" t="s">
        <v>204</v>
      </c>
      <c r="AE2022">
        <v>497.14</v>
      </c>
      <c r="AF2022">
        <v>3.63</v>
      </c>
      <c r="AG2022" t="s">
        <v>205</v>
      </c>
      <c r="AH2022" t="s">
        <v>193</v>
      </c>
      <c r="AJ2022" t="s">
        <v>4301</v>
      </c>
      <c r="AK2022" t="s">
        <v>4302</v>
      </c>
      <c r="AL2022" t="s">
        <v>242</v>
      </c>
      <c r="AM2022" t="s">
        <v>243</v>
      </c>
      <c r="AN2022" t="s">
        <v>244</v>
      </c>
      <c r="AO2022" t="s">
        <v>245</v>
      </c>
      <c r="AP2022" t="s">
        <v>246</v>
      </c>
      <c r="AQ2022" t="s">
        <v>247</v>
      </c>
      <c r="AR2022">
        <v>6210</v>
      </c>
      <c r="AS2022">
        <v>58</v>
      </c>
      <c r="AT2022">
        <v>45.28</v>
      </c>
      <c r="AU2022">
        <v>1.0900000000000001</v>
      </c>
      <c r="AV2022">
        <v>1.5128999999999999</v>
      </c>
      <c r="AW2022">
        <v>95</v>
      </c>
      <c r="AX2022">
        <v>3</v>
      </c>
      <c r="AY2022">
        <v>4</v>
      </c>
      <c r="AZ2022">
        <v>7</v>
      </c>
      <c r="BA2022">
        <v>8</v>
      </c>
      <c r="BB2022">
        <v>6.45</v>
      </c>
      <c r="BC2022" t="s">
        <v>248</v>
      </c>
      <c r="BD2022">
        <v>0</v>
      </c>
    </row>
    <row r="2023" spans="1:56" x14ac:dyDescent="0.25">
      <c r="A2023">
        <v>5046</v>
      </c>
      <c r="B2023">
        <v>17453</v>
      </c>
      <c r="C2023" t="s">
        <v>17</v>
      </c>
      <c r="D2023" s="1">
        <v>40822.709722222222</v>
      </c>
      <c r="E2023" s="1">
        <v>40869.404166666667</v>
      </c>
      <c r="F2023">
        <v>18</v>
      </c>
      <c r="G2023">
        <v>2</v>
      </c>
      <c r="H2023">
        <v>19</v>
      </c>
      <c r="I2023">
        <v>219</v>
      </c>
      <c r="J2023">
        <v>486.72</v>
      </c>
      <c r="K2023">
        <v>243.36</v>
      </c>
      <c r="L2023">
        <v>5</v>
      </c>
      <c r="M2023">
        <v>2</v>
      </c>
      <c r="N2023">
        <v>2</v>
      </c>
      <c r="O2023" t="s">
        <v>69</v>
      </c>
      <c r="P2023">
        <v>9</v>
      </c>
      <c r="Q2023" t="s">
        <v>24</v>
      </c>
      <c r="T2023">
        <v>14405</v>
      </c>
      <c r="U2023" t="s">
        <v>17</v>
      </c>
      <c r="V2023" t="s">
        <v>19</v>
      </c>
      <c r="W2023">
        <v>387</v>
      </c>
      <c r="X2023">
        <v>1</v>
      </c>
      <c r="Y2023">
        <v>195</v>
      </c>
      <c r="Z2023">
        <v>0</v>
      </c>
      <c r="AA2023">
        <v>0</v>
      </c>
      <c r="AB2023">
        <v>0</v>
      </c>
      <c r="AD2023" t="s">
        <v>191</v>
      </c>
      <c r="AE2023">
        <v>0</v>
      </c>
      <c r="AF2023">
        <v>0</v>
      </c>
      <c r="AG2023" t="s">
        <v>198</v>
      </c>
      <c r="AH2023" t="s">
        <v>196</v>
      </c>
      <c r="AJ2023" t="s">
        <v>4303</v>
      </c>
      <c r="AK2023" t="s">
        <v>4304</v>
      </c>
      <c r="AL2023" t="s">
        <v>242</v>
      </c>
      <c r="AM2023" t="s">
        <v>243</v>
      </c>
      <c r="AN2023" t="s">
        <v>244</v>
      </c>
      <c r="AO2023" t="s">
        <v>260</v>
      </c>
      <c r="AP2023" t="s">
        <v>246</v>
      </c>
      <c r="AQ2023" t="s">
        <v>255</v>
      </c>
      <c r="AR2023">
        <v>7150</v>
      </c>
      <c r="AS2023">
        <v>46</v>
      </c>
      <c r="AT2023">
        <v>38.33</v>
      </c>
      <c r="AU2023">
        <v>0.77</v>
      </c>
      <c r="AV2023">
        <v>1.6353</v>
      </c>
      <c r="AW2023">
        <v>95</v>
      </c>
      <c r="BB2023">
        <v>8</v>
      </c>
      <c r="BC2023" t="s">
        <v>319</v>
      </c>
      <c r="BD2023">
        <v>0</v>
      </c>
    </row>
    <row r="2024" spans="1:56" x14ac:dyDescent="0.25">
      <c r="A2024">
        <v>1306</v>
      </c>
      <c r="B2024">
        <v>13675</v>
      </c>
      <c r="C2024" t="s">
        <v>17</v>
      </c>
      <c r="D2024" s="1">
        <v>40602.509722222225</v>
      </c>
      <c r="E2024" s="1">
        <v>40735.539583333331</v>
      </c>
      <c r="F2024">
        <v>152</v>
      </c>
      <c r="G2024">
        <v>2</v>
      </c>
      <c r="H2024">
        <v>25</v>
      </c>
      <c r="I2024">
        <v>330</v>
      </c>
      <c r="J2024">
        <v>486.82</v>
      </c>
      <c r="K2024">
        <v>243.41</v>
      </c>
      <c r="L2024">
        <v>3</v>
      </c>
      <c r="M2024">
        <v>2</v>
      </c>
      <c r="N2024">
        <v>2</v>
      </c>
      <c r="O2024" t="s">
        <v>66</v>
      </c>
      <c r="P2024">
        <v>7</v>
      </c>
      <c r="Q2024" t="s">
        <v>22</v>
      </c>
      <c r="T2024">
        <v>14406</v>
      </c>
      <c r="U2024" t="s">
        <v>17</v>
      </c>
      <c r="V2024" t="s">
        <v>22</v>
      </c>
      <c r="W2024">
        <v>120</v>
      </c>
      <c r="X2024">
        <v>1</v>
      </c>
      <c r="Y2024">
        <v>156.75</v>
      </c>
      <c r="Z2024">
        <v>156.75</v>
      </c>
      <c r="AA2024">
        <v>0</v>
      </c>
      <c r="AB2024">
        <v>-156.75</v>
      </c>
      <c r="AC2024">
        <v>-100</v>
      </c>
      <c r="AD2024" t="s">
        <v>201</v>
      </c>
      <c r="AE2024">
        <v>156.75</v>
      </c>
      <c r="AF2024">
        <v>0</v>
      </c>
      <c r="AG2024" t="s">
        <v>198</v>
      </c>
      <c r="AH2024" t="s">
        <v>199</v>
      </c>
      <c r="AJ2024" t="s">
        <v>4305</v>
      </c>
      <c r="AK2024" t="s">
        <v>4306</v>
      </c>
      <c r="AL2024" t="s">
        <v>276</v>
      </c>
      <c r="AM2024" t="s">
        <v>243</v>
      </c>
      <c r="AN2024" t="s">
        <v>277</v>
      </c>
      <c r="AO2024" t="s">
        <v>260</v>
      </c>
      <c r="AP2024" t="s">
        <v>318</v>
      </c>
      <c r="AQ2024" t="s">
        <v>255</v>
      </c>
      <c r="AR2024">
        <v>2565</v>
      </c>
      <c r="AS2024">
        <v>17</v>
      </c>
      <c r="AT2024">
        <v>16.670000000000002</v>
      </c>
      <c r="AU2024">
        <v>0.28000000000000003</v>
      </c>
      <c r="AV2024">
        <v>2.6067</v>
      </c>
      <c r="AW2024">
        <v>95</v>
      </c>
      <c r="BB2024">
        <v>10.53</v>
      </c>
      <c r="BC2024" t="s">
        <v>319</v>
      </c>
      <c r="BD2024">
        <v>0</v>
      </c>
    </row>
    <row r="2025" spans="1:56" x14ac:dyDescent="0.25">
      <c r="A2025">
        <v>1364</v>
      </c>
      <c r="B2025">
        <v>13733</v>
      </c>
      <c r="C2025" t="s">
        <v>17</v>
      </c>
      <c r="D2025" s="1">
        <v>40151.644444444442</v>
      </c>
      <c r="E2025" s="1">
        <v>40476.512499999997</v>
      </c>
      <c r="F2025">
        <v>411</v>
      </c>
      <c r="G2025">
        <v>2</v>
      </c>
      <c r="H2025">
        <v>28</v>
      </c>
      <c r="I2025">
        <v>335</v>
      </c>
      <c r="J2025">
        <v>487.03</v>
      </c>
      <c r="K2025">
        <v>243.52</v>
      </c>
      <c r="L2025">
        <v>1</v>
      </c>
      <c r="M2025">
        <v>2</v>
      </c>
      <c r="N2025">
        <v>2</v>
      </c>
      <c r="O2025" t="s">
        <v>77</v>
      </c>
      <c r="P2025">
        <v>5</v>
      </c>
      <c r="Q2025" t="s">
        <v>19</v>
      </c>
      <c r="T2025">
        <v>14407</v>
      </c>
      <c r="U2025" t="s">
        <v>17</v>
      </c>
      <c r="V2025" t="s">
        <v>96</v>
      </c>
      <c r="W2025">
        <v>108</v>
      </c>
      <c r="X2025">
        <v>5</v>
      </c>
      <c r="Y2025">
        <v>2142.73</v>
      </c>
      <c r="Z2025">
        <v>1140.05</v>
      </c>
      <c r="AA2025">
        <v>0</v>
      </c>
      <c r="AB2025">
        <v>-1140.05</v>
      </c>
      <c r="AC2025">
        <v>-100</v>
      </c>
      <c r="AD2025" t="s">
        <v>201</v>
      </c>
      <c r="AE2025">
        <v>1140.05</v>
      </c>
      <c r="AF2025">
        <v>2.1800000000000002</v>
      </c>
      <c r="AG2025" t="s">
        <v>203</v>
      </c>
      <c r="AH2025" t="s">
        <v>193</v>
      </c>
      <c r="AJ2025" t="s">
        <v>4307</v>
      </c>
      <c r="AK2025" t="s">
        <v>4308</v>
      </c>
      <c r="AL2025" t="s">
        <v>276</v>
      </c>
      <c r="AM2025" t="s">
        <v>385</v>
      </c>
      <c r="AN2025" t="s">
        <v>405</v>
      </c>
      <c r="AO2025" t="s">
        <v>283</v>
      </c>
      <c r="AP2025" t="s">
        <v>278</v>
      </c>
      <c r="AQ2025" t="s">
        <v>247</v>
      </c>
      <c r="AR2025">
        <v>2468.5700000000002</v>
      </c>
      <c r="AS2025">
        <v>241</v>
      </c>
      <c r="AT2025">
        <v>80.7</v>
      </c>
      <c r="AU2025">
        <v>4.2300000000000004</v>
      </c>
      <c r="AV2025">
        <v>0.99950000000000006</v>
      </c>
      <c r="AW2025">
        <v>95</v>
      </c>
      <c r="AX2025">
        <v>9</v>
      </c>
      <c r="AY2025">
        <v>10</v>
      </c>
      <c r="AZ2025">
        <v>19</v>
      </c>
      <c r="BA2025">
        <v>23</v>
      </c>
      <c r="BB2025">
        <v>3.98</v>
      </c>
      <c r="BC2025" t="s">
        <v>278</v>
      </c>
      <c r="BD2025">
        <v>0</v>
      </c>
    </row>
    <row r="2026" spans="1:56" x14ac:dyDescent="0.25">
      <c r="A2026">
        <v>3630</v>
      </c>
      <c r="B2026">
        <v>16021</v>
      </c>
      <c r="C2026" t="s">
        <v>17</v>
      </c>
      <c r="D2026" s="1">
        <v>40342.461805555555</v>
      </c>
      <c r="E2026" s="1">
        <v>40491.616666666669</v>
      </c>
      <c r="F2026">
        <v>396</v>
      </c>
      <c r="G2026">
        <v>2</v>
      </c>
      <c r="H2026">
        <v>117</v>
      </c>
      <c r="I2026">
        <v>276</v>
      </c>
      <c r="J2026">
        <v>487.03</v>
      </c>
      <c r="K2026">
        <v>243.52</v>
      </c>
      <c r="L2026">
        <v>2</v>
      </c>
      <c r="M2026">
        <v>2</v>
      </c>
      <c r="N2026">
        <v>2</v>
      </c>
      <c r="O2026" t="s">
        <v>67</v>
      </c>
      <c r="P2026">
        <v>6</v>
      </c>
      <c r="Q2026" t="s">
        <v>22</v>
      </c>
      <c r="T2026">
        <v>14408</v>
      </c>
      <c r="U2026" t="s">
        <v>17</v>
      </c>
      <c r="V2026" t="s">
        <v>129</v>
      </c>
      <c r="W2026">
        <v>11</v>
      </c>
      <c r="X2026">
        <v>11</v>
      </c>
      <c r="Y2026">
        <v>4102.2700000000004</v>
      </c>
      <c r="Z2026">
        <v>1209.02</v>
      </c>
      <c r="AA2026">
        <v>308.22000000000003</v>
      </c>
      <c r="AB2026">
        <v>-900.8</v>
      </c>
      <c r="AC2026">
        <v>-74.510000000000005</v>
      </c>
      <c r="AD2026" t="s">
        <v>204</v>
      </c>
      <c r="AE2026">
        <v>900.8</v>
      </c>
      <c r="AF2026">
        <v>0</v>
      </c>
      <c r="AG2026" t="s">
        <v>205</v>
      </c>
      <c r="AH2026" t="s">
        <v>193</v>
      </c>
      <c r="AJ2026" t="s">
        <v>4309</v>
      </c>
      <c r="AK2026" t="s">
        <v>4310</v>
      </c>
      <c r="AL2026" t="s">
        <v>276</v>
      </c>
      <c r="AM2026" t="s">
        <v>243</v>
      </c>
      <c r="AN2026" t="s">
        <v>277</v>
      </c>
      <c r="AO2026" t="s">
        <v>260</v>
      </c>
      <c r="AP2026" t="s">
        <v>318</v>
      </c>
      <c r="AQ2026" t="s">
        <v>255</v>
      </c>
      <c r="AR2026">
        <v>3760.71</v>
      </c>
      <c r="AS2026">
        <v>181</v>
      </c>
      <c r="AT2026">
        <v>15</v>
      </c>
      <c r="AU2026">
        <v>3.02</v>
      </c>
      <c r="AV2026">
        <v>5.5755999999999997</v>
      </c>
      <c r="AW2026">
        <v>95</v>
      </c>
      <c r="BB2026">
        <v>0</v>
      </c>
      <c r="BC2026" t="s">
        <v>319</v>
      </c>
      <c r="BD2026">
        <v>0</v>
      </c>
    </row>
    <row r="2027" spans="1:56" x14ac:dyDescent="0.25">
      <c r="A2027">
        <v>1047</v>
      </c>
      <c r="B2027">
        <v>13412</v>
      </c>
      <c r="C2027" t="s">
        <v>17</v>
      </c>
      <c r="D2027" s="1">
        <v>40266.686111111114</v>
      </c>
      <c r="E2027" s="1">
        <v>40266.686111111114</v>
      </c>
      <c r="F2027">
        <v>621</v>
      </c>
      <c r="G2027">
        <v>1</v>
      </c>
      <c r="H2027">
        <v>33</v>
      </c>
      <c r="I2027">
        <v>176</v>
      </c>
      <c r="J2027">
        <v>487.35</v>
      </c>
      <c r="K2027">
        <v>487.35</v>
      </c>
      <c r="L2027">
        <v>1</v>
      </c>
      <c r="M2027">
        <v>1</v>
      </c>
      <c r="N2027">
        <v>2</v>
      </c>
      <c r="O2027" t="s">
        <v>65</v>
      </c>
      <c r="P2027">
        <v>4</v>
      </c>
      <c r="Q2027" t="s">
        <v>19</v>
      </c>
      <c r="T2027">
        <v>14409</v>
      </c>
      <c r="U2027" t="s">
        <v>17</v>
      </c>
      <c r="V2027" t="s">
        <v>96</v>
      </c>
      <c r="W2027">
        <v>72</v>
      </c>
      <c r="X2027">
        <v>9</v>
      </c>
      <c r="Y2027">
        <v>3427.29</v>
      </c>
      <c r="Z2027">
        <v>1277.6300000000001</v>
      </c>
      <c r="AA2027">
        <v>115.72</v>
      </c>
      <c r="AB2027">
        <v>-1161.9100000000001</v>
      </c>
      <c r="AC2027">
        <v>-90.94</v>
      </c>
      <c r="AD2027" t="s">
        <v>204</v>
      </c>
      <c r="AE2027">
        <v>1161.9100000000001</v>
      </c>
      <c r="AF2027">
        <v>4.41</v>
      </c>
      <c r="AG2027" t="s">
        <v>205</v>
      </c>
      <c r="AH2027" t="s">
        <v>193</v>
      </c>
      <c r="AJ2027" t="s">
        <v>4311</v>
      </c>
      <c r="AK2027" t="s">
        <v>4312</v>
      </c>
      <c r="AL2027" t="s">
        <v>276</v>
      </c>
      <c r="AM2027" t="s">
        <v>243</v>
      </c>
      <c r="AN2027" t="s">
        <v>277</v>
      </c>
      <c r="AO2027" t="s">
        <v>283</v>
      </c>
      <c r="AP2027" t="s">
        <v>278</v>
      </c>
      <c r="AQ2027" t="s">
        <v>247</v>
      </c>
      <c r="AR2027">
        <v>2286.2800000000002</v>
      </c>
      <c r="AS2027">
        <v>776</v>
      </c>
      <c r="AT2027">
        <v>82.76</v>
      </c>
      <c r="AU2027">
        <v>13.38</v>
      </c>
      <c r="AV2027">
        <v>1.593</v>
      </c>
      <c r="AW2027">
        <v>95</v>
      </c>
      <c r="AX2027">
        <v>27</v>
      </c>
      <c r="AY2027">
        <v>50</v>
      </c>
      <c r="AZ2027">
        <v>77</v>
      </c>
      <c r="BA2027">
        <v>90</v>
      </c>
      <c r="BB2027">
        <v>0</v>
      </c>
      <c r="BC2027" t="s">
        <v>278</v>
      </c>
      <c r="BD2027">
        <v>0</v>
      </c>
    </row>
    <row r="2028" spans="1:56" x14ac:dyDescent="0.25">
      <c r="A2028">
        <v>2782</v>
      </c>
      <c r="B2028">
        <v>15165</v>
      </c>
      <c r="C2028" t="s">
        <v>17</v>
      </c>
      <c r="D2028" s="1">
        <v>40513.585416666669</v>
      </c>
      <c r="E2028" s="1">
        <v>40513.585416666669</v>
      </c>
      <c r="F2028">
        <v>374</v>
      </c>
      <c r="G2028">
        <v>1</v>
      </c>
      <c r="H2028">
        <v>27</v>
      </c>
      <c r="I2028">
        <v>160</v>
      </c>
      <c r="J2028">
        <v>487.75</v>
      </c>
      <c r="K2028">
        <v>487.75</v>
      </c>
      <c r="L2028">
        <v>2</v>
      </c>
      <c r="M2028">
        <v>1</v>
      </c>
      <c r="N2028">
        <v>2</v>
      </c>
      <c r="O2028" t="s">
        <v>68</v>
      </c>
      <c r="P2028">
        <v>5</v>
      </c>
      <c r="Q2028" t="s">
        <v>19</v>
      </c>
      <c r="T2028">
        <v>14410</v>
      </c>
      <c r="U2028" t="s">
        <v>17</v>
      </c>
      <c r="V2028" t="s">
        <v>96</v>
      </c>
      <c r="W2028">
        <v>93</v>
      </c>
      <c r="X2028">
        <v>11</v>
      </c>
      <c r="Y2028">
        <v>2630.9</v>
      </c>
      <c r="Z2028">
        <v>326.27</v>
      </c>
      <c r="AA2028">
        <v>0</v>
      </c>
      <c r="AB2028">
        <v>-326.27</v>
      </c>
      <c r="AC2028">
        <v>-100</v>
      </c>
      <c r="AD2028" t="s">
        <v>201</v>
      </c>
      <c r="AE2028">
        <v>326.27</v>
      </c>
      <c r="AF2028">
        <v>19.45</v>
      </c>
      <c r="AG2028" t="s">
        <v>203</v>
      </c>
      <c r="AH2028" t="s">
        <v>193</v>
      </c>
      <c r="AJ2028" t="s">
        <v>4313</v>
      </c>
      <c r="AK2028" t="s">
        <v>4314</v>
      </c>
      <c r="AL2028" t="s">
        <v>276</v>
      </c>
      <c r="AM2028" t="s">
        <v>243</v>
      </c>
      <c r="AN2028" t="s">
        <v>277</v>
      </c>
      <c r="AO2028" t="s">
        <v>245</v>
      </c>
      <c r="AP2028" t="s">
        <v>278</v>
      </c>
      <c r="AQ2028" t="s">
        <v>247</v>
      </c>
      <c r="AR2028">
        <v>2033.15</v>
      </c>
      <c r="AS2028">
        <v>185</v>
      </c>
      <c r="AT2028">
        <v>70.180000000000007</v>
      </c>
      <c r="AU2028">
        <v>3.25</v>
      </c>
      <c r="AV2028">
        <v>1.4513</v>
      </c>
      <c r="AW2028">
        <v>95</v>
      </c>
      <c r="AX2028">
        <v>7</v>
      </c>
      <c r="AY2028">
        <v>11</v>
      </c>
      <c r="AZ2028">
        <v>18</v>
      </c>
      <c r="BA2028">
        <v>21</v>
      </c>
      <c r="BB2028">
        <v>3.65</v>
      </c>
      <c r="BC2028" t="s">
        <v>278</v>
      </c>
      <c r="BD2028">
        <v>0</v>
      </c>
    </row>
    <row r="2029" spans="1:56" x14ac:dyDescent="0.25">
      <c r="A2029">
        <v>5199</v>
      </c>
      <c r="B2029">
        <v>17608</v>
      </c>
      <c r="C2029" t="s">
        <v>17</v>
      </c>
      <c r="D2029" s="1">
        <v>40279.567361111112</v>
      </c>
      <c r="E2029" s="1">
        <v>40853.54583333333</v>
      </c>
      <c r="F2029">
        <v>34</v>
      </c>
      <c r="G2029">
        <v>4</v>
      </c>
      <c r="H2029">
        <v>134</v>
      </c>
      <c r="I2029">
        <v>528</v>
      </c>
      <c r="J2029">
        <v>488.06</v>
      </c>
      <c r="K2029">
        <v>122.02</v>
      </c>
      <c r="L2029">
        <v>4</v>
      </c>
      <c r="M2029">
        <v>3</v>
      </c>
      <c r="N2029">
        <v>2</v>
      </c>
      <c r="O2029" t="s">
        <v>76</v>
      </c>
      <c r="P2029">
        <v>9</v>
      </c>
      <c r="Q2029" t="s">
        <v>24</v>
      </c>
      <c r="T2029">
        <v>14411</v>
      </c>
      <c r="U2029" t="s">
        <v>17</v>
      </c>
      <c r="V2029" t="s">
        <v>19</v>
      </c>
      <c r="W2029">
        <v>311</v>
      </c>
      <c r="X2029">
        <v>1</v>
      </c>
      <c r="Y2029">
        <v>1063</v>
      </c>
      <c r="Z2029">
        <v>0</v>
      </c>
      <c r="AA2029">
        <v>0</v>
      </c>
      <c r="AB2029">
        <v>0</v>
      </c>
      <c r="AD2029" t="s">
        <v>191</v>
      </c>
      <c r="AE2029">
        <v>0</v>
      </c>
      <c r="AF2029">
        <v>0</v>
      </c>
      <c r="AG2029" t="s">
        <v>198</v>
      </c>
      <c r="AH2029" t="s">
        <v>196</v>
      </c>
      <c r="AJ2029" t="s">
        <v>4315</v>
      </c>
      <c r="AK2029" t="s">
        <v>4316</v>
      </c>
      <c r="AL2029" t="s">
        <v>276</v>
      </c>
      <c r="AM2029" t="s">
        <v>243</v>
      </c>
      <c r="AN2029" t="s">
        <v>277</v>
      </c>
      <c r="AO2029" t="s">
        <v>260</v>
      </c>
      <c r="AP2029" t="s">
        <v>318</v>
      </c>
      <c r="AQ2029" t="s">
        <v>255</v>
      </c>
      <c r="AR2029">
        <v>4163.54</v>
      </c>
      <c r="AS2029">
        <v>120</v>
      </c>
      <c r="AT2029">
        <v>13.79</v>
      </c>
      <c r="AU2029">
        <v>2.0699999999999998</v>
      </c>
      <c r="AV2029">
        <v>5.0964999999999998</v>
      </c>
      <c r="AW2029">
        <v>95</v>
      </c>
      <c r="BB2029">
        <v>0</v>
      </c>
      <c r="BC2029" t="s">
        <v>319</v>
      </c>
      <c r="BD2029">
        <v>0</v>
      </c>
    </row>
    <row r="2030" spans="1:56" x14ac:dyDescent="0.25">
      <c r="A2030">
        <v>5868</v>
      </c>
      <c r="B2030">
        <v>18280</v>
      </c>
      <c r="C2030" t="s">
        <v>17</v>
      </c>
      <c r="D2030" s="1">
        <v>40492.660416666666</v>
      </c>
      <c r="E2030" s="1">
        <v>40609.411111111112</v>
      </c>
      <c r="F2030">
        <v>278</v>
      </c>
      <c r="G2030">
        <v>2</v>
      </c>
      <c r="H2030">
        <v>28</v>
      </c>
      <c r="I2030">
        <v>194</v>
      </c>
      <c r="J2030">
        <v>488.15</v>
      </c>
      <c r="K2030">
        <v>244.08</v>
      </c>
      <c r="L2030">
        <v>2</v>
      </c>
      <c r="M2030">
        <v>2</v>
      </c>
      <c r="N2030">
        <v>2</v>
      </c>
      <c r="O2030" t="s">
        <v>67</v>
      </c>
      <c r="P2030">
        <v>6</v>
      </c>
      <c r="Q2030" t="s">
        <v>22</v>
      </c>
      <c r="T2030">
        <v>14412</v>
      </c>
      <c r="U2030" t="s">
        <v>17</v>
      </c>
      <c r="V2030" t="s">
        <v>24</v>
      </c>
      <c r="W2030">
        <v>43</v>
      </c>
      <c r="X2030">
        <v>3</v>
      </c>
      <c r="Y2030">
        <v>1426.19</v>
      </c>
      <c r="Z2030">
        <v>0</v>
      </c>
      <c r="AA2030">
        <v>770.03</v>
      </c>
      <c r="AB2030">
        <v>770.03</v>
      </c>
      <c r="AD2030" t="s">
        <v>197</v>
      </c>
      <c r="AE2030">
        <v>0</v>
      </c>
      <c r="AF2030">
        <v>0.61</v>
      </c>
      <c r="AG2030" t="s">
        <v>198</v>
      </c>
      <c r="AH2030" t="s">
        <v>196</v>
      </c>
      <c r="AJ2030" t="s">
        <v>4317</v>
      </c>
      <c r="AK2030" t="s">
        <v>4318</v>
      </c>
      <c r="AL2030" t="s">
        <v>242</v>
      </c>
      <c r="AM2030" t="s">
        <v>243</v>
      </c>
      <c r="AN2030" t="s">
        <v>244</v>
      </c>
      <c r="AO2030" t="s">
        <v>245</v>
      </c>
      <c r="AP2030" t="s">
        <v>246</v>
      </c>
      <c r="AQ2030" t="s">
        <v>247</v>
      </c>
      <c r="AR2030">
        <v>11287.63</v>
      </c>
      <c r="AS2030">
        <v>6900</v>
      </c>
      <c r="AT2030">
        <v>72.73</v>
      </c>
      <c r="AU2030">
        <v>104.55</v>
      </c>
      <c r="AV2030">
        <v>2.66</v>
      </c>
      <c r="AW2030">
        <v>95</v>
      </c>
      <c r="AX2030">
        <v>210</v>
      </c>
      <c r="AY2030">
        <v>647</v>
      </c>
      <c r="AZ2030">
        <v>857</v>
      </c>
      <c r="BA2030">
        <v>961</v>
      </c>
      <c r="BB2030">
        <v>3.02</v>
      </c>
      <c r="BC2030" t="s">
        <v>248</v>
      </c>
      <c r="BD2030">
        <v>0</v>
      </c>
    </row>
    <row r="2031" spans="1:56" x14ac:dyDescent="0.25">
      <c r="A2031">
        <v>2345</v>
      </c>
      <c r="B2031">
        <v>14722</v>
      </c>
      <c r="C2031" t="s">
        <v>17</v>
      </c>
      <c r="D2031" s="1">
        <v>40400.561111111114</v>
      </c>
      <c r="E2031" s="1">
        <v>40739.623611111114</v>
      </c>
      <c r="F2031">
        <v>148</v>
      </c>
      <c r="G2031">
        <v>3</v>
      </c>
      <c r="H2031">
        <v>72</v>
      </c>
      <c r="I2031">
        <v>214</v>
      </c>
      <c r="J2031">
        <v>489.52</v>
      </c>
      <c r="K2031">
        <v>163.16999999999999</v>
      </c>
      <c r="L2031">
        <v>3</v>
      </c>
      <c r="M2031">
        <v>3</v>
      </c>
      <c r="N2031">
        <v>2</v>
      </c>
      <c r="O2031" t="s">
        <v>73</v>
      </c>
      <c r="P2031">
        <v>8</v>
      </c>
      <c r="Q2031" t="s">
        <v>22</v>
      </c>
      <c r="T2031">
        <v>14413</v>
      </c>
      <c r="U2031" t="s">
        <v>17</v>
      </c>
      <c r="V2031" t="s">
        <v>29</v>
      </c>
      <c r="W2031">
        <v>363</v>
      </c>
      <c r="X2031">
        <v>3</v>
      </c>
      <c r="Y2031">
        <v>421.72</v>
      </c>
      <c r="Z2031">
        <v>0</v>
      </c>
      <c r="AA2031">
        <v>0</v>
      </c>
      <c r="AB2031">
        <v>0</v>
      </c>
      <c r="AD2031" t="s">
        <v>191</v>
      </c>
      <c r="AE2031">
        <v>0</v>
      </c>
      <c r="AF2031">
        <v>0</v>
      </c>
      <c r="AG2031" t="s">
        <v>198</v>
      </c>
      <c r="AH2031" t="s">
        <v>199</v>
      </c>
      <c r="AJ2031" t="s">
        <v>4319</v>
      </c>
      <c r="AK2031" t="s">
        <v>4320</v>
      </c>
      <c r="AL2031" t="s">
        <v>242</v>
      </c>
      <c r="AM2031" t="s">
        <v>243</v>
      </c>
      <c r="AN2031" t="s">
        <v>244</v>
      </c>
      <c r="AO2031" t="s">
        <v>283</v>
      </c>
      <c r="AP2031" t="s">
        <v>246</v>
      </c>
      <c r="AQ2031" t="s">
        <v>247</v>
      </c>
      <c r="AR2031">
        <v>27082.84</v>
      </c>
      <c r="AS2031">
        <v>5302</v>
      </c>
      <c r="AT2031">
        <v>96.97</v>
      </c>
      <c r="AU2031">
        <v>80.33</v>
      </c>
      <c r="AV2031">
        <v>1.1081000000000001</v>
      </c>
      <c r="AW2031">
        <v>95</v>
      </c>
      <c r="AX2031">
        <v>161</v>
      </c>
      <c r="AY2031">
        <v>208</v>
      </c>
      <c r="AZ2031">
        <v>368</v>
      </c>
      <c r="BA2031">
        <v>449</v>
      </c>
      <c r="BB2031">
        <v>7.15</v>
      </c>
      <c r="BC2031" t="s">
        <v>248</v>
      </c>
      <c r="BD2031">
        <v>0</v>
      </c>
    </row>
    <row r="2032" spans="1:56" x14ac:dyDescent="0.25">
      <c r="A2032">
        <v>5306</v>
      </c>
      <c r="B2032">
        <v>17715</v>
      </c>
      <c r="C2032" t="s">
        <v>17</v>
      </c>
      <c r="D2032" s="1">
        <v>40294.511805555558</v>
      </c>
      <c r="E2032" s="1">
        <v>40686.522222222222</v>
      </c>
      <c r="F2032">
        <v>201</v>
      </c>
      <c r="G2032">
        <v>2</v>
      </c>
      <c r="H2032">
        <v>1</v>
      </c>
      <c r="I2032">
        <v>576</v>
      </c>
      <c r="J2032">
        <v>489.6</v>
      </c>
      <c r="K2032">
        <v>244.8</v>
      </c>
      <c r="L2032">
        <v>2</v>
      </c>
      <c r="M2032">
        <v>2</v>
      </c>
      <c r="N2032">
        <v>2</v>
      </c>
      <c r="O2032" t="s">
        <v>67</v>
      </c>
      <c r="P2032">
        <v>6</v>
      </c>
      <c r="Q2032" t="s">
        <v>22</v>
      </c>
      <c r="T2032">
        <v>14414</v>
      </c>
      <c r="U2032" t="s">
        <v>17</v>
      </c>
      <c r="V2032" t="s">
        <v>96</v>
      </c>
      <c r="W2032">
        <v>92</v>
      </c>
      <c r="X2032">
        <v>8</v>
      </c>
      <c r="Y2032">
        <v>2399.33</v>
      </c>
      <c r="Z2032">
        <v>1279.78</v>
      </c>
      <c r="AA2032">
        <v>0</v>
      </c>
      <c r="AB2032">
        <v>-1279.78</v>
      </c>
      <c r="AC2032">
        <v>-100</v>
      </c>
      <c r="AD2032" t="s">
        <v>201</v>
      </c>
      <c r="AE2032">
        <v>1279.78</v>
      </c>
      <c r="AF2032">
        <v>0.49</v>
      </c>
      <c r="AG2032" t="s">
        <v>203</v>
      </c>
      <c r="AH2032" t="s">
        <v>193</v>
      </c>
      <c r="AJ2032" t="s">
        <v>4321</v>
      </c>
      <c r="AK2032" t="s">
        <v>4322</v>
      </c>
      <c r="AL2032" t="s">
        <v>242</v>
      </c>
      <c r="AM2032" t="s">
        <v>243</v>
      </c>
      <c r="AN2032" t="s">
        <v>244</v>
      </c>
      <c r="AO2032" t="s">
        <v>245</v>
      </c>
      <c r="AP2032" t="s">
        <v>246</v>
      </c>
      <c r="AQ2032" t="s">
        <v>247</v>
      </c>
      <c r="AR2032">
        <v>16455.18</v>
      </c>
      <c r="AS2032">
        <v>3534</v>
      </c>
      <c r="AT2032">
        <v>50</v>
      </c>
      <c r="AU2032">
        <v>57</v>
      </c>
      <c r="AV2032">
        <v>2.4493999999999998</v>
      </c>
      <c r="AW2032">
        <v>95</v>
      </c>
      <c r="AX2032">
        <v>114</v>
      </c>
      <c r="AY2032">
        <v>325</v>
      </c>
      <c r="AZ2032">
        <v>439</v>
      </c>
      <c r="BA2032">
        <v>496</v>
      </c>
      <c r="BB2032">
        <v>1.04</v>
      </c>
      <c r="BC2032" t="s">
        <v>248</v>
      </c>
      <c r="BD2032">
        <v>0</v>
      </c>
    </row>
    <row r="2033" spans="1:57" x14ac:dyDescent="0.25">
      <c r="A2033">
        <v>5069</v>
      </c>
      <c r="B2033">
        <v>17476</v>
      </c>
      <c r="C2033" t="s">
        <v>17</v>
      </c>
      <c r="D2033" s="1">
        <v>40149.506249999999</v>
      </c>
      <c r="E2033" s="1">
        <v>40491.431250000001</v>
      </c>
      <c r="F2033">
        <v>396</v>
      </c>
      <c r="G2033">
        <v>2</v>
      </c>
      <c r="H2033">
        <v>29</v>
      </c>
      <c r="I2033">
        <v>224</v>
      </c>
      <c r="J2033">
        <v>489.86</v>
      </c>
      <c r="K2033">
        <v>244.93</v>
      </c>
      <c r="L2033">
        <v>2</v>
      </c>
      <c r="M2033">
        <v>2</v>
      </c>
      <c r="N2033">
        <v>2</v>
      </c>
      <c r="O2033" t="s">
        <v>67</v>
      </c>
      <c r="P2033">
        <v>6</v>
      </c>
      <c r="Q2033" t="s">
        <v>22</v>
      </c>
      <c r="T2033">
        <v>14415</v>
      </c>
      <c r="U2033" t="s">
        <v>17</v>
      </c>
      <c r="V2033" t="s">
        <v>129</v>
      </c>
      <c r="W2033">
        <v>2</v>
      </c>
      <c r="X2033">
        <v>23</v>
      </c>
      <c r="Y2033">
        <v>11980.09</v>
      </c>
      <c r="Z2033">
        <v>1040.26</v>
      </c>
      <c r="AA2033">
        <v>2089.44</v>
      </c>
      <c r="AB2033">
        <v>1049.18</v>
      </c>
      <c r="AC2033">
        <v>100.86</v>
      </c>
      <c r="AD2033" t="s">
        <v>194</v>
      </c>
      <c r="AE2033">
        <v>0</v>
      </c>
      <c r="AF2033">
        <v>1.47</v>
      </c>
      <c r="AG2033" t="s">
        <v>195</v>
      </c>
      <c r="AH2033" t="s">
        <v>196</v>
      </c>
      <c r="AJ2033" t="s">
        <v>4323</v>
      </c>
      <c r="AK2033" t="s">
        <v>4324</v>
      </c>
      <c r="AL2033" t="s">
        <v>242</v>
      </c>
      <c r="AM2033" t="s">
        <v>243</v>
      </c>
      <c r="AN2033" t="s">
        <v>244</v>
      </c>
      <c r="AO2033" t="s">
        <v>283</v>
      </c>
      <c r="AP2033" t="s">
        <v>246</v>
      </c>
      <c r="AQ2033" t="s">
        <v>247</v>
      </c>
      <c r="AR2033">
        <v>13220.86</v>
      </c>
      <c r="AS2033">
        <v>922</v>
      </c>
      <c r="AT2033">
        <v>81.97</v>
      </c>
      <c r="AU2033">
        <v>15.11</v>
      </c>
      <c r="AV2033">
        <v>1.5104</v>
      </c>
      <c r="AW2033">
        <v>95</v>
      </c>
      <c r="AX2033">
        <v>31</v>
      </c>
      <c r="AY2033">
        <v>54</v>
      </c>
      <c r="AZ2033">
        <v>84</v>
      </c>
      <c r="BA2033">
        <v>99</v>
      </c>
      <c r="BB2033">
        <v>12.94</v>
      </c>
      <c r="BC2033" t="s">
        <v>248</v>
      </c>
      <c r="BD2033">
        <v>0</v>
      </c>
    </row>
    <row r="2034" spans="1:57" x14ac:dyDescent="0.25">
      <c r="A2034">
        <v>627</v>
      </c>
      <c r="B2034">
        <v>12983</v>
      </c>
      <c r="C2034" t="s">
        <v>17</v>
      </c>
      <c r="D2034" s="1">
        <v>40288.540277777778</v>
      </c>
      <c r="E2034" s="1">
        <v>40288.540277777778</v>
      </c>
      <c r="F2034">
        <v>599</v>
      </c>
      <c r="G2034">
        <v>1</v>
      </c>
      <c r="H2034">
        <v>30</v>
      </c>
      <c r="I2034">
        <v>638</v>
      </c>
      <c r="J2034">
        <v>490.08</v>
      </c>
      <c r="K2034">
        <v>490.08</v>
      </c>
      <c r="L2034">
        <v>1</v>
      </c>
      <c r="M2034">
        <v>1</v>
      </c>
      <c r="N2034">
        <v>2</v>
      </c>
      <c r="O2034" t="s">
        <v>65</v>
      </c>
      <c r="P2034">
        <v>4</v>
      </c>
      <c r="Q2034" t="s">
        <v>19</v>
      </c>
      <c r="T2034">
        <v>14416</v>
      </c>
      <c r="U2034" t="s">
        <v>17</v>
      </c>
      <c r="V2034" t="s">
        <v>24</v>
      </c>
      <c r="W2034">
        <v>23</v>
      </c>
      <c r="X2034">
        <v>2</v>
      </c>
      <c r="Y2034">
        <v>490.22</v>
      </c>
      <c r="Z2034">
        <v>0</v>
      </c>
      <c r="AA2034">
        <v>490.22</v>
      </c>
      <c r="AB2034">
        <v>490.22</v>
      </c>
      <c r="AD2034" t="s">
        <v>197</v>
      </c>
      <c r="AE2034">
        <v>0</v>
      </c>
      <c r="AF2034">
        <v>0</v>
      </c>
      <c r="AG2034" t="s">
        <v>198</v>
      </c>
      <c r="AH2034" t="s">
        <v>196</v>
      </c>
      <c r="AJ2034" t="s">
        <v>4325</v>
      </c>
      <c r="AK2034" t="s">
        <v>4326</v>
      </c>
      <c r="AL2034" t="s">
        <v>242</v>
      </c>
      <c r="AM2034" t="s">
        <v>243</v>
      </c>
      <c r="AN2034" t="s">
        <v>244</v>
      </c>
      <c r="AO2034" t="s">
        <v>283</v>
      </c>
      <c r="AP2034" t="s">
        <v>246</v>
      </c>
      <c r="AQ2034" t="s">
        <v>247</v>
      </c>
      <c r="AR2034">
        <v>8971.17</v>
      </c>
      <c r="AS2034">
        <v>579</v>
      </c>
      <c r="AT2034">
        <v>98.36</v>
      </c>
      <c r="AU2034">
        <v>9.49</v>
      </c>
      <c r="AV2034">
        <v>1.0569999999999999</v>
      </c>
      <c r="AW2034">
        <v>95</v>
      </c>
      <c r="AX2034">
        <v>19</v>
      </c>
      <c r="AY2034">
        <v>24</v>
      </c>
      <c r="AZ2034">
        <v>43</v>
      </c>
      <c r="BA2034">
        <v>52</v>
      </c>
      <c r="BB2034">
        <v>2.5299999999999998</v>
      </c>
      <c r="BC2034" t="s">
        <v>248</v>
      </c>
      <c r="BD2034">
        <v>0</v>
      </c>
    </row>
    <row r="2035" spans="1:57" x14ac:dyDescent="0.25">
      <c r="A2035">
        <v>2039</v>
      </c>
      <c r="B2035">
        <v>14416</v>
      </c>
      <c r="C2035" t="s">
        <v>17</v>
      </c>
      <c r="D2035" s="1">
        <v>40844.631944444445</v>
      </c>
      <c r="E2035" s="1">
        <v>40864.640277777777</v>
      </c>
      <c r="F2035">
        <v>23</v>
      </c>
      <c r="G2035">
        <v>2</v>
      </c>
      <c r="H2035">
        <v>13</v>
      </c>
      <c r="I2035">
        <v>326</v>
      </c>
      <c r="J2035">
        <v>490.22</v>
      </c>
      <c r="K2035">
        <v>245.11</v>
      </c>
      <c r="L2035">
        <v>4</v>
      </c>
      <c r="M2035">
        <v>2</v>
      </c>
      <c r="N2035">
        <v>2</v>
      </c>
      <c r="O2035" t="s">
        <v>64</v>
      </c>
      <c r="P2035">
        <v>8</v>
      </c>
      <c r="Q2035" t="s">
        <v>24</v>
      </c>
      <c r="T2035">
        <v>14417</v>
      </c>
      <c r="U2035" t="s">
        <v>17</v>
      </c>
      <c r="V2035" t="s">
        <v>19</v>
      </c>
      <c r="W2035">
        <v>388</v>
      </c>
      <c r="X2035">
        <v>1</v>
      </c>
      <c r="Y2035">
        <v>524.65</v>
      </c>
      <c r="Z2035">
        <v>0</v>
      </c>
      <c r="AA2035">
        <v>0</v>
      </c>
      <c r="AB2035">
        <v>0</v>
      </c>
      <c r="AD2035" t="s">
        <v>191</v>
      </c>
      <c r="AE2035">
        <v>0</v>
      </c>
      <c r="AF2035">
        <v>0</v>
      </c>
      <c r="AG2035" t="s">
        <v>198</v>
      </c>
      <c r="AH2035" t="s">
        <v>196</v>
      </c>
      <c r="AJ2035" t="s">
        <v>4327</v>
      </c>
      <c r="AK2035" t="s">
        <v>4328</v>
      </c>
      <c r="AL2035" t="s">
        <v>242</v>
      </c>
      <c r="AM2035" t="s">
        <v>243</v>
      </c>
      <c r="AN2035" t="s">
        <v>244</v>
      </c>
      <c r="AO2035" t="s">
        <v>283</v>
      </c>
      <c r="AP2035" t="s">
        <v>246</v>
      </c>
      <c r="AQ2035" t="s">
        <v>247</v>
      </c>
      <c r="AR2035">
        <v>10023.65</v>
      </c>
      <c r="AS2035">
        <v>1323</v>
      </c>
      <c r="AT2035">
        <v>96.72</v>
      </c>
      <c r="AU2035">
        <v>21.69</v>
      </c>
      <c r="AV2035">
        <v>1.1674</v>
      </c>
      <c r="AW2035">
        <v>95</v>
      </c>
      <c r="AX2035">
        <v>44</v>
      </c>
      <c r="AY2035">
        <v>59</v>
      </c>
      <c r="AZ2035">
        <v>103</v>
      </c>
      <c r="BA2035">
        <v>124</v>
      </c>
      <c r="BB2035">
        <v>2.14</v>
      </c>
      <c r="BC2035" t="s">
        <v>248</v>
      </c>
      <c r="BD2035">
        <v>0</v>
      </c>
    </row>
    <row r="2036" spans="1:57" x14ac:dyDescent="0.25">
      <c r="A2036">
        <v>3487</v>
      </c>
      <c r="B2036">
        <v>15877</v>
      </c>
      <c r="C2036" t="s">
        <v>17</v>
      </c>
      <c r="D2036" s="1">
        <v>40869.470833333333</v>
      </c>
      <c r="E2036" s="1">
        <v>40885.495138888888</v>
      </c>
      <c r="F2036">
        <v>2</v>
      </c>
      <c r="G2036">
        <v>2</v>
      </c>
      <c r="H2036">
        <v>122</v>
      </c>
      <c r="I2036">
        <v>368</v>
      </c>
      <c r="J2036">
        <v>490.33</v>
      </c>
      <c r="K2036">
        <v>245.17</v>
      </c>
      <c r="L2036">
        <v>5</v>
      </c>
      <c r="M2036">
        <v>2</v>
      </c>
      <c r="N2036">
        <v>2</v>
      </c>
      <c r="O2036" t="s">
        <v>69</v>
      </c>
      <c r="P2036">
        <v>9</v>
      </c>
      <c r="Q2036" t="s">
        <v>24</v>
      </c>
      <c r="T2036">
        <v>14418</v>
      </c>
      <c r="U2036" t="s">
        <v>17</v>
      </c>
      <c r="V2036" t="s">
        <v>24</v>
      </c>
      <c r="W2036">
        <v>4</v>
      </c>
      <c r="X2036">
        <v>3</v>
      </c>
      <c r="Y2036">
        <v>1937.25</v>
      </c>
      <c r="Z2036">
        <v>150.44</v>
      </c>
      <c r="AA2036">
        <v>1786.81</v>
      </c>
      <c r="AB2036">
        <v>1636.37</v>
      </c>
      <c r="AC2036">
        <v>1087.72</v>
      </c>
      <c r="AD2036" t="s">
        <v>194</v>
      </c>
      <c r="AE2036">
        <v>0</v>
      </c>
      <c r="AF2036">
        <v>0</v>
      </c>
      <c r="AG2036" t="s">
        <v>195</v>
      </c>
      <c r="AH2036" t="s">
        <v>196</v>
      </c>
      <c r="AJ2036" t="s">
        <v>4329</v>
      </c>
      <c r="AK2036" t="s">
        <v>4330</v>
      </c>
      <c r="AL2036" t="s">
        <v>242</v>
      </c>
      <c r="AM2036" t="s">
        <v>243</v>
      </c>
      <c r="AN2036" t="s">
        <v>244</v>
      </c>
      <c r="AO2036" t="s">
        <v>283</v>
      </c>
      <c r="AP2036" t="s">
        <v>246</v>
      </c>
      <c r="AQ2036" t="s">
        <v>247</v>
      </c>
      <c r="AR2036">
        <v>6002.52</v>
      </c>
      <c r="AS2036">
        <v>772</v>
      </c>
      <c r="AT2036">
        <v>98.36</v>
      </c>
      <c r="AU2036">
        <v>12.66</v>
      </c>
      <c r="AV2036">
        <v>1.0873999999999999</v>
      </c>
      <c r="AW2036">
        <v>95</v>
      </c>
      <c r="AX2036">
        <v>26</v>
      </c>
      <c r="AY2036">
        <v>33</v>
      </c>
      <c r="AZ2036">
        <v>58</v>
      </c>
      <c r="BA2036">
        <v>70</v>
      </c>
      <c r="BB2036">
        <v>2.4</v>
      </c>
      <c r="BC2036" t="s">
        <v>248</v>
      </c>
      <c r="BD2036">
        <v>0</v>
      </c>
    </row>
    <row r="2037" spans="1:57" x14ac:dyDescent="0.25">
      <c r="A2037">
        <v>2617</v>
      </c>
      <c r="B2037">
        <v>15000</v>
      </c>
      <c r="C2037" t="s">
        <v>17</v>
      </c>
      <c r="D2037" s="1">
        <v>40839.487500000003</v>
      </c>
      <c r="E2037" s="1">
        <v>40839.487500000003</v>
      </c>
      <c r="F2037">
        <v>48</v>
      </c>
      <c r="G2037">
        <v>1</v>
      </c>
      <c r="H2037">
        <v>76</v>
      </c>
      <c r="I2037">
        <v>218</v>
      </c>
      <c r="J2037">
        <v>490.52</v>
      </c>
      <c r="K2037">
        <v>490.52</v>
      </c>
      <c r="L2037">
        <v>4</v>
      </c>
      <c r="M2037">
        <v>2</v>
      </c>
      <c r="N2037">
        <v>2</v>
      </c>
      <c r="O2037" t="s">
        <v>64</v>
      </c>
      <c r="P2037">
        <v>8</v>
      </c>
      <c r="Q2037" t="s">
        <v>24</v>
      </c>
      <c r="T2037">
        <v>14419</v>
      </c>
      <c r="U2037" t="s">
        <v>17</v>
      </c>
      <c r="V2037" t="s">
        <v>129</v>
      </c>
      <c r="W2037">
        <v>11</v>
      </c>
      <c r="X2037">
        <v>7</v>
      </c>
      <c r="Y2037">
        <v>1254.6400000000001</v>
      </c>
      <c r="Z2037">
        <v>0</v>
      </c>
      <c r="AA2037">
        <v>744.65</v>
      </c>
      <c r="AB2037">
        <v>744.65</v>
      </c>
      <c r="AD2037" t="s">
        <v>197</v>
      </c>
      <c r="AE2037">
        <v>0</v>
      </c>
      <c r="AF2037">
        <v>0</v>
      </c>
      <c r="AG2037" t="s">
        <v>198</v>
      </c>
      <c r="AH2037" t="s">
        <v>196</v>
      </c>
      <c r="AJ2037" t="s">
        <v>4331</v>
      </c>
      <c r="AK2037" t="s">
        <v>4332</v>
      </c>
      <c r="AL2037" t="s">
        <v>242</v>
      </c>
      <c r="AM2037" t="s">
        <v>243</v>
      </c>
      <c r="AN2037" t="s">
        <v>244</v>
      </c>
      <c r="AO2037" t="s">
        <v>283</v>
      </c>
      <c r="AP2037" t="s">
        <v>246</v>
      </c>
      <c r="AQ2037" t="s">
        <v>247</v>
      </c>
      <c r="AR2037">
        <v>5308.58</v>
      </c>
      <c r="AS2037">
        <v>818</v>
      </c>
      <c r="AT2037">
        <v>95.08</v>
      </c>
      <c r="AU2037">
        <v>13.41</v>
      </c>
      <c r="AV2037">
        <v>1.1338999999999999</v>
      </c>
      <c r="AW2037">
        <v>95</v>
      </c>
      <c r="AX2037">
        <v>27</v>
      </c>
      <c r="AY2037">
        <v>36</v>
      </c>
      <c r="AZ2037">
        <v>63</v>
      </c>
      <c r="BA2037">
        <v>76</v>
      </c>
      <c r="BB2037">
        <v>2.39</v>
      </c>
      <c r="BC2037" t="s">
        <v>248</v>
      </c>
      <c r="BD2037">
        <v>0</v>
      </c>
    </row>
    <row r="2038" spans="1:57" x14ac:dyDescent="0.25">
      <c r="A2038">
        <v>2286</v>
      </c>
      <c r="B2038">
        <v>14663</v>
      </c>
      <c r="C2038" t="s">
        <v>17</v>
      </c>
      <c r="D2038" s="1">
        <v>40456.550000000003</v>
      </c>
      <c r="E2038" s="1">
        <v>40456.556250000001</v>
      </c>
      <c r="F2038">
        <v>431</v>
      </c>
      <c r="G2038">
        <v>2</v>
      </c>
      <c r="H2038">
        <v>60</v>
      </c>
      <c r="I2038">
        <v>397</v>
      </c>
      <c r="J2038">
        <v>490.6</v>
      </c>
      <c r="K2038">
        <v>245.3</v>
      </c>
      <c r="L2038">
        <v>1</v>
      </c>
      <c r="M2038">
        <v>3</v>
      </c>
      <c r="N2038">
        <v>2</v>
      </c>
      <c r="O2038" t="s">
        <v>72</v>
      </c>
      <c r="P2038">
        <v>6</v>
      </c>
      <c r="Q2038" t="s">
        <v>29</v>
      </c>
      <c r="T2038">
        <v>14420</v>
      </c>
      <c r="U2038" t="s">
        <v>17</v>
      </c>
      <c r="V2038" t="s">
        <v>22</v>
      </c>
      <c r="W2038">
        <v>100</v>
      </c>
      <c r="X2038">
        <v>4</v>
      </c>
      <c r="Y2038">
        <v>1639.17</v>
      </c>
      <c r="Z2038">
        <v>387.52</v>
      </c>
      <c r="AA2038">
        <v>0</v>
      </c>
      <c r="AB2038">
        <v>-387.52</v>
      </c>
      <c r="AC2038">
        <v>-100</v>
      </c>
      <c r="AD2038" t="s">
        <v>201</v>
      </c>
      <c r="AE2038">
        <v>387.52</v>
      </c>
      <c r="AF2038">
        <v>0.7</v>
      </c>
      <c r="AG2038" t="s">
        <v>203</v>
      </c>
      <c r="AH2038" t="s">
        <v>193</v>
      </c>
      <c r="AJ2038" t="s">
        <v>4333</v>
      </c>
      <c r="AK2038" t="s">
        <v>4334</v>
      </c>
      <c r="AL2038" t="s">
        <v>276</v>
      </c>
      <c r="AM2038" t="s">
        <v>243</v>
      </c>
      <c r="AN2038" t="s">
        <v>277</v>
      </c>
      <c r="AO2038" t="s">
        <v>283</v>
      </c>
      <c r="AP2038" t="s">
        <v>278</v>
      </c>
      <c r="AQ2038" t="s">
        <v>247</v>
      </c>
      <c r="AR2038">
        <v>3858.51</v>
      </c>
      <c r="AS2038">
        <v>595</v>
      </c>
      <c r="AT2038">
        <v>88.52</v>
      </c>
      <c r="AU2038">
        <v>9.75</v>
      </c>
      <c r="AV2038">
        <v>1.3137000000000001</v>
      </c>
      <c r="AW2038">
        <v>95</v>
      </c>
      <c r="AX2038">
        <v>20</v>
      </c>
      <c r="AY2038">
        <v>30</v>
      </c>
      <c r="AZ2038">
        <v>50</v>
      </c>
      <c r="BA2038">
        <v>60</v>
      </c>
      <c r="BB2038">
        <v>2.62</v>
      </c>
      <c r="BC2038" t="s">
        <v>278</v>
      </c>
      <c r="BD2038">
        <v>0</v>
      </c>
    </row>
    <row r="2039" spans="1:57" x14ac:dyDescent="0.25">
      <c r="A2039">
        <v>4866</v>
      </c>
      <c r="B2039">
        <v>17269</v>
      </c>
      <c r="C2039" t="s">
        <v>17</v>
      </c>
      <c r="D2039" s="1">
        <v>40501.466666666667</v>
      </c>
      <c r="E2039" s="1">
        <v>40501.466666666667</v>
      </c>
      <c r="F2039">
        <v>386</v>
      </c>
      <c r="G2039">
        <v>1</v>
      </c>
      <c r="H2039">
        <v>110</v>
      </c>
      <c r="I2039">
        <v>314</v>
      </c>
      <c r="J2039">
        <v>491.81</v>
      </c>
      <c r="K2039">
        <v>491.81</v>
      </c>
      <c r="L2039">
        <v>2</v>
      </c>
      <c r="M2039">
        <v>1</v>
      </c>
      <c r="N2039">
        <v>2</v>
      </c>
      <c r="O2039" t="s">
        <v>68</v>
      </c>
      <c r="P2039">
        <v>5</v>
      </c>
      <c r="Q2039" t="s">
        <v>19</v>
      </c>
      <c r="T2039">
        <v>14421</v>
      </c>
      <c r="U2039" t="s">
        <v>17</v>
      </c>
      <c r="V2039" t="s">
        <v>129</v>
      </c>
      <c r="W2039">
        <v>58</v>
      </c>
      <c r="X2039">
        <v>6</v>
      </c>
      <c r="Y2039">
        <v>2469.37</v>
      </c>
      <c r="Z2039">
        <v>0</v>
      </c>
      <c r="AA2039">
        <v>357.93</v>
      </c>
      <c r="AB2039">
        <v>357.93</v>
      </c>
      <c r="AD2039" t="s">
        <v>197</v>
      </c>
      <c r="AE2039">
        <v>0</v>
      </c>
      <c r="AF2039">
        <v>0.52</v>
      </c>
      <c r="AG2039" t="s">
        <v>198</v>
      </c>
      <c r="AH2039" t="s">
        <v>196</v>
      </c>
      <c r="AJ2039" t="s">
        <v>4335</v>
      </c>
      <c r="AK2039" t="s">
        <v>4336</v>
      </c>
      <c r="AL2039" t="s">
        <v>242</v>
      </c>
      <c r="AM2039" t="s">
        <v>385</v>
      </c>
      <c r="AN2039" t="s">
        <v>386</v>
      </c>
      <c r="AO2039" t="s">
        <v>283</v>
      </c>
      <c r="AP2039" t="s">
        <v>246</v>
      </c>
      <c r="AQ2039" t="s">
        <v>247</v>
      </c>
      <c r="AR2039">
        <v>11593.28</v>
      </c>
      <c r="AS2039">
        <v>1227</v>
      </c>
      <c r="AT2039">
        <v>98.36</v>
      </c>
      <c r="AU2039">
        <v>20.11</v>
      </c>
      <c r="AV2039">
        <v>0.66479999999999995</v>
      </c>
      <c r="AW2039">
        <v>95</v>
      </c>
      <c r="AX2039">
        <v>41</v>
      </c>
      <c r="AY2039">
        <v>32</v>
      </c>
      <c r="AZ2039">
        <v>72</v>
      </c>
      <c r="BA2039">
        <v>92</v>
      </c>
      <c r="BB2039">
        <v>2.31</v>
      </c>
      <c r="BC2039" t="s">
        <v>248</v>
      </c>
      <c r="BD2039">
        <v>0</v>
      </c>
    </row>
    <row r="2040" spans="1:57" x14ac:dyDescent="0.25">
      <c r="A2040">
        <v>1363</v>
      </c>
      <c r="B2040">
        <v>13732</v>
      </c>
      <c r="C2040" t="s">
        <v>17</v>
      </c>
      <c r="D2040" s="1">
        <v>40858.65902777778</v>
      </c>
      <c r="E2040" s="1">
        <v>40858.65902777778</v>
      </c>
      <c r="F2040">
        <v>29</v>
      </c>
      <c r="G2040">
        <v>1</v>
      </c>
      <c r="H2040">
        <v>33</v>
      </c>
      <c r="I2040">
        <v>498</v>
      </c>
      <c r="J2040">
        <v>491.86</v>
      </c>
      <c r="K2040">
        <v>491.86</v>
      </c>
      <c r="L2040">
        <v>4</v>
      </c>
      <c r="M2040">
        <v>2</v>
      </c>
      <c r="N2040">
        <v>2</v>
      </c>
      <c r="O2040" t="s">
        <v>64</v>
      </c>
      <c r="P2040">
        <v>8</v>
      </c>
      <c r="Q2040" t="s">
        <v>24</v>
      </c>
      <c r="T2040">
        <v>14422</v>
      </c>
      <c r="U2040" t="s">
        <v>17</v>
      </c>
      <c r="V2040" t="s">
        <v>129</v>
      </c>
      <c r="W2040">
        <v>1</v>
      </c>
      <c r="X2040">
        <v>19</v>
      </c>
      <c r="Y2040">
        <v>10271.52</v>
      </c>
      <c r="Z2040">
        <v>630.84</v>
      </c>
      <c r="AA2040">
        <v>3231.49</v>
      </c>
      <c r="AB2040">
        <v>2600.65</v>
      </c>
      <c r="AC2040">
        <v>412.25</v>
      </c>
      <c r="AD2040" t="s">
        <v>194</v>
      </c>
      <c r="AE2040">
        <v>0</v>
      </c>
      <c r="AF2040">
        <v>0.69</v>
      </c>
      <c r="AG2040" t="s">
        <v>195</v>
      </c>
      <c r="AH2040" t="s">
        <v>196</v>
      </c>
      <c r="AJ2040" t="s">
        <v>4337</v>
      </c>
      <c r="AK2040" t="s">
        <v>4338</v>
      </c>
      <c r="AL2040" t="s">
        <v>242</v>
      </c>
      <c r="AM2040" t="s">
        <v>385</v>
      </c>
      <c r="AN2040" t="s">
        <v>386</v>
      </c>
      <c r="AO2040" t="s">
        <v>283</v>
      </c>
      <c r="AP2040" t="s">
        <v>246</v>
      </c>
      <c r="AQ2040" t="s">
        <v>247</v>
      </c>
      <c r="AR2040">
        <v>6764.6</v>
      </c>
      <c r="AS2040">
        <v>999</v>
      </c>
      <c r="AT2040">
        <v>98.36</v>
      </c>
      <c r="AU2040">
        <v>16.38</v>
      </c>
      <c r="AV2040">
        <v>0.84040000000000004</v>
      </c>
      <c r="AW2040">
        <v>95</v>
      </c>
      <c r="AX2040">
        <v>33</v>
      </c>
      <c r="AY2040">
        <v>33</v>
      </c>
      <c r="AZ2040">
        <v>65</v>
      </c>
      <c r="BA2040">
        <v>82</v>
      </c>
      <c r="BB2040">
        <v>1.38</v>
      </c>
      <c r="BC2040" t="s">
        <v>248</v>
      </c>
      <c r="BD2040">
        <v>0</v>
      </c>
    </row>
    <row r="2041" spans="1:57" x14ac:dyDescent="0.25">
      <c r="A2041">
        <v>1936</v>
      </c>
      <c r="B2041">
        <v>14310</v>
      </c>
      <c r="C2041" t="s">
        <v>17</v>
      </c>
      <c r="D2041" s="1">
        <v>40454.523611111108</v>
      </c>
      <c r="E2041" s="1">
        <v>40454.523611111108</v>
      </c>
      <c r="F2041">
        <v>433</v>
      </c>
      <c r="G2041">
        <v>1</v>
      </c>
      <c r="H2041">
        <v>22</v>
      </c>
      <c r="I2041">
        <v>230</v>
      </c>
      <c r="J2041">
        <v>492.1</v>
      </c>
      <c r="K2041">
        <v>492.1</v>
      </c>
      <c r="L2041">
        <v>1</v>
      </c>
      <c r="M2041">
        <v>1</v>
      </c>
      <c r="N2041">
        <v>2</v>
      </c>
      <c r="O2041" t="s">
        <v>65</v>
      </c>
      <c r="P2041">
        <v>4</v>
      </c>
      <c r="Q2041" t="s">
        <v>19</v>
      </c>
      <c r="T2041">
        <v>14423</v>
      </c>
      <c r="U2041" t="s">
        <v>17</v>
      </c>
      <c r="V2041" t="s">
        <v>29</v>
      </c>
      <c r="W2041">
        <v>219</v>
      </c>
      <c r="X2041">
        <v>3</v>
      </c>
      <c r="Y2041">
        <v>916.61</v>
      </c>
      <c r="Z2041">
        <v>0</v>
      </c>
      <c r="AA2041">
        <v>0</v>
      </c>
      <c r="AB2041">
        <v>0</v>
      </c>
      <c r="AD2041" t="s">
        <v>191</v>
      </c>
      <c r="AE2041">
        <v>0</v>
      </c>
      <c r="AF2041">
        <v>0.18</v>
      </c>
      <c r="AG2041" t="s">
        <v>198</v>
      </c>
      <c r="AH2041" t="s">
        <v>199</v>
      </c>
      <c r="AJ2041" t="s">
        <v>4339</v>
      </c>
      <c r="AK2041" t="s">
        <v>4340</v>
      </c>
      <c r="AL2041" t="s">
        <v>242</v>
      </c>
      <c r="AM2041" t="s">
        <v>385</v>
      </c>
      <c r="AN2041" t="s">
        <v>386</v>
      </c>
      <c r="AO2041" t="s">
        <v>283</v>
      </c>
      <c r="AP2041" t="s">
        <v>246</v>
      </c>
      <c r="AQ2041" t="s">
        <v>247</v>
      </c>
      <c r="AR2041">
        <v>13264.82</v>
      </c>
      <c r="AS2041">
        <v>825</v>
      </c>
      <c r="AT2041">
        <v>91.8</v>
      </c>
      <c r="AU2041">
        <v>13.52</v>
      </c>
      <c r="AV2041">
        <v>0.81169999999999998</v>
      </c>
      <c r="AW2041">
        <v>95</v>
      </c>
      <c r="AX2041">
        <v>28</v>
      </c>
      <c r="AY2041">
        <v>26</v>
      </c>
      <c r="AZ2041">
        <v>53</v>
      </c>
      <c r="BA2041">
        <v>67</v>
      </c>
      <c r="BB2041">
        <v>3.28</v>
      </c>
      <c r="BC2041" t="s">
        <v>248</v>
      </c>
      <c r="BD2041">
        <v>0</v>
      </c>
    </row>
    <row r="2042" spans="1:57" x14ac:dyDescent="0.25">
      <c r="A2042">
        <v>1897</v>
      </c>
      <c r="B2042">
        <v>14270</v>
      </c>
      <c r="C2042" t="s">
        <v>17</v>
      </c>
      <c r="D2042" s="1">
        <v>40555.397916666669</v>
      </c>
      <c r="E2042" s="1">
        <v>40555.397916666669</v>
      </c>
      <c r="F2042">
        <v>332</v>
      </c>
      <c r="G2042">
        <v>1</v>
      </c>
      <c r="H2042">
        <v>29</v>
      </c>
      <c r="I2042">
        <v>197</v>
      </c>
      <c r="J2042">
        <v>492.65</v>
      </c>
      <c r="K2042">
        <v>492.65</v>
      </c>
      <c r="L2042">
        <v>2</v>
      </c>
      <c r="M2042">
        <v>1</v>
      </c>
      <c r="N2042">
        <v>2</v>
      </c>
      <c r="O2042" t="s">
        <v>68</v>
      </c>
      <c r="P2042">
        <v>5</v>
      </c>
      <c r="Q2042" t="s">
        <v>19</v>
      </c>
      <c r="T2042">
        <v>14424</v>
      </c>
      <c r="U2042" t="s">
        <v>17</v>
      </c>
      <c r="V2042" t="s">
        <v>24</v>
      </c>
      <c r="W2042">
        <v>18</v>
      </c>
      <c r="X2042">
        <v>1</v>
      </c>
      <c r="Y2042">
        <v>322.08</v>
      </c>
      <c r="Z2042">
        <v>0</v>
      </c>
      <c r="AA2042">
        <v>322.08</v>
      </c>
      <c r="AB2042">
        <v>322.08</v>
      </c>
      <c r="AD2042" t="s">
        <v>197</v>
      </c>
      <c r="AE2042">
        <v>0</v>
      </c>
      <c r="AF2042">
        <v>0</v>
      </c>
      <c r="AG2042" t="s">
        <v>198</v>
      </c>
      <c r="AH2042" t="s">
        <v>196</v>
      </c>
      <c r="AJ2042" t="s">
        <v>4341</v>
      </c>
      <c r="AK2042" t="s">
        <v>4342</v>
      </c>
      <c r="AL2042" t="s">
        <v>242</v>
      </c>
      <c r="AM2042" t="s">
        <v>385</v>
      </c>
      <c r="AN2042" t="s">
        <v>386</v>
      </c>
      <c r="AO2042" t="s">
        <v>283</v>
      </c>
      <c r="AP2042" t="s">
        <v>246</v>
      </c>
      <c r="AQ2042" t="s">
        <v>247</v>
      </c>
      <c r="AR2042">
        <v>18352.740000000002</v>
      </c>
      <c r="AS2042">
        <v>1157</v>
      </c>
      <c r="AT2042">
        <v>83.61</v>
      </c>
      <c r="AU2042">
        <v>18.97</v>
      </c>
      <c r="AV2042">
        <v>0.91010000000000002</v>
      </c>
      <c r="AW2042">
        <v>95</v>
      </c>
      <c r="AX2042">
        <v>38</v>
      </c>
      <c r="AY2042">
        <v>41</v>
      </c>
      <c r="AZ2042">
        <v>79</v>
      </c>
      <c r="BA2042">
        <v>98</v>
      </c>
      <c r="BB2042">
        <v>4.0599999999999996</v>
      </c>
      <c r="BC2042" t="s">
        <v>248</v>
      </c>
      <c r="BD2042">
        <v>0</v>
      </c>
    </row>
    <row r="2043" spans="1:57" x14ac:dyDescent="0.25">
      <c r="A2043">
        <v>3060</v>
      </c>
      <c r="B2043">
        <v>15447</v>
      </c>
      <c r="C2043" t="s">
        <v>17</v>
      </c>
      <c r="D2043" s="1">
        <v>40261.611111111109</v>
      </c>
      <c r="E2043" s="1">
        <v>40556.476388888892</v>
      </c>
      <c r="F2043">
        <v>331</v>
      </c>
      <c r="G2043">
        <v>5</v>
      </c>
      <c r="H2043">
        <v>27</v>
      </c>
      <c r="I2043">
        <v>228</v>
      </c>
      <c r="J2043">
        <v>492.88</v>
      </c>
      <c r="K2043">
        <v>98.58</v>
      </c>
      <c r="L2043">
        <v>2</v>
      </c>
      <c r="M2043">
        <v>4</v>
      </c>
      <c r="N2043">
        <v>2</v>
      </c>
      <c r="O2043" t="s">
        <v>80</v>
      </c>
      <c r="P2043">
        <v>8</v>
      </c>
      <c r="Q2043" t="s">
        <v>40</v>
      </c>
      <c r="T2043">
        <v>14425</v>
      </c>
      <c r="U2043" t="s">
        <v>17</v>
      </c>
      <c r="V2043" t="s">
        <v>29</v>
      </c>
      <c r="W2043">
        <v>435</v>
      </c>
      <c r="X2043">
        <v>3</v>
      </c>
      <c r="Y2043">
        <v>661.39</v>
      </c>
      <c r="Z2043">
        <v>0</v>
      </c>
      <c r="AA2043">
        <v>0</v>
      </c>
      <c r="AB2043">
        <v>0</v>
      </c>
      <c r="AD2043" t="s">
        <v>191</v>
      </c>
      <c r="AE2043">
        <v>0</v>
      </c>
      <c r="AF2043">
        <v>3.86</v>
      </c>
      <c r="AG2043" t="s">
        <v>198</v>
      </c>
      <c r="AH2043" t="s">
        <v>199</v>
      </c>
      <c r="AJ2043" t="s">
        <v>4343</v>
      </c>
      <c r="AK2043" t="s">
        <v>4344</v>
      </c>
      <c r="AL2043" t="s">
        <v>242</v>
      </c>
      <c r="AM2043" t="s">
        <v>243</v>
      </c>
      <c r="AN2043" t="s">
        <v>244</v>
      </c>
      <c r="AO2043" t="s">
        <v>283</v>
      </c>
      <c r="AP2043" t="s">
        <v>246</v>
      </c>
      <c r="AQ2043" t="s">
        <v>247</v>
      </c>
      <c r="AR2043">
        <v>6128.6</v>
      </c>
      <c r="AS2043">
        <v>381</v>
      </c>
      <c r="AT2043">
        <v>86.89</v>
      </c>
      <c r="AU2043">
        <v>6.25</v>
      </c>
      <c r="AV2043">
        <v>1.1713</v>
      </c>
      <c r="AW2043">
        <v>95</v>
      </c>
      <c r="AX2043">
        <v>13</v>
      </c>
      <c r="AY2043">
        <v>18</v>
      </c>
      <c r="AZ2043">
        <v>30</v>
      </c>
      <c r="BA2043">
        <v>36</v>
      </c>
      <c r="BB2043">
        <v>3.3</v>
      </c>
      <c r="BC2043" t="s">
        <v>248</v>
      </c>
      <c r="BD2043">
        <v>0</v>
      </c>
    </row>
    <row r="2044" spans="1:57" x14ac:dyDescent="0.25">
      <c r="A2044">
        <v>409</v>
      </c>
      <c r="B2044">
        <v>12763</v>
      </c>
      <c r="C2044" t="s">
        <v>44</v>
      </c>
      <c r="D2044" s="1">
        <v>40517.656944444447</v>
      </c>
      <c r="E2044" s="1">
        <v>40748.591666666667</v>
      </c>
      <c r="F2044">
        <v>139</v>
      </c>
      <c r="G2044">
        <v>2</v>
      </c>
      <c r="H2044">
        <v>16</v>
      </c>
      <c r="I2044">
        <v>316</v>
      </c>
      <c r="J2044">
        <v>494.08</v>
      </c>
      <c r="K2044">
        <v>247.04</v>
      </c>
      <c r="L2044">
        <v>3</v>
      </c>
      <c r="M2044">
        <v>2</v>
      </c>
      <c r="N2044">
        <v>2</v>
      </c>
      <c r="O2044" t="s">
        <v>66</v>
      </c>
      <c r="P2044">
        <v>7</v>
      </c>
      <c r="Q2044" t="s">
        <v>22</v>
      </c>
      <c r="T2044">
        <v>14426</v>
      </c>
      <c r="U2044" t="s">
        <v>17</v>
      </c>
      <c r="V2044" t="s">
        <v>129</v>
      </c>
      <c r="W2044">
        <v>24</v>
      </c>
      <c r="X2044">
        <v>17</v>
      </c>
      <c r="Y2044">
        <v>11727.94</v>
      </c>
      <c r="Z2044">
        <v>1390</v>
      </c>
      <c r="AA2044">
        <v>1596.09</v>
      </c>
      <c r="AB2044">
        <v>206.09</v>
      </c>
      <c r="AC2044">
        <v>14.83</v>
      </c>
      <c r="AD2044" t="s">
        <v>202</v>
      </c>
      <c r="AE2044">
        <v>0</v>
      </c>
      <c r="AF2044">
        <v>5.32</v>
      </c>
      <c r="AG2044" t="s">
        <v>198</v>
      </c>
      <c r="AH2044" t="s">
        <v>196</v>
      </c>
      <c r="AJ2044" t="s">
        <v>4345</v>
      </c>
      <c r="AK2044" t="s">
        <v>4346</v>
      </c>
      <c r="AL2044" t="s">
        <v>242</v>
      </c>
      <c r="AM2044" t="s">
        <v>243</v>
      </c>
      <c r="AN2044" t="s">
        <v>244</v>
      </c>
      <c r="AO2044" t="s">
        <v>245</v>
      </c>
      <c r="AP2044" t="s">
        <v>246</v>
      </c>
      <c r="AQ2044" t="s">
        <v>247</v>
      </c>
      <c r="AR2044">
        <v>6287.73</v>
      </c>
      <c r="AS2044">
        <v>403</v>
      </c>
      <c r="AT2044">
        <v>67.209999999999994</v>
      </c>
      <c r="AU2044">
        <v>6.61</v>
      </c>
      <c r="AV2044">
        <v>1.2919</v>
      </c>
      <c r="AW2044">
        <v>95</v>
      </c>
      <c r="AX2044">
        <v>14</v>
      </c>
      <c r="AY2044">
        <v>20</v>
      </c>
      <c r="AZ2044">
        <v>34</v>
      </c>
      <c r="BA2044">
        <v>40</v>
      </c>
      <c r="BB2044">
        <v>3.82</v>
      </c>
      <c r="BC2044" t="s">
        <v>248</v>
      </c>
      <c r="BD2044">
        <v>0</v>
      </c>
    </row>
    <row r="2045" spans="1:57" x14ac:dyDescent="0.25">
      <c r="A2045">
        <v>4930</v>
      </c>
      <c r="B2045">
        <v>17333</v>
      </c>
      <c r="C2045" t="s">
        <v>17</v>
      </c>
      <c r="D2045" s="1">
        <v>40801.424305555556</v>
      </c>
      <c r="E2045" s="1">
        <v>40801.424305555556</v>
      </c>
      <c r="F2045">
        <v>86</v>
      </c>
      <c r="G2045">
        <v>1</v>
      </c>
      <c r="H2045">
        <v>28</v>
      </c>
      <c r="I2045">
        <v>375</v>
      </c>
      <c r="J2045">
        <v>494.25</v>
      </c>
      <c r="K2045">
        <v>494.25</v>
      </c>
      <c r="L2045">
        <v>3</v>
      </c>
      <c r="M2045">
        <v>2</v>
      </c>
      <c r="N2045">
        <v>2</v>
      </c>
      <c r="O2045" t="s">
        <v>66</v>
      </c>
      <c r="P2045">
        <v>7</v>
      </c>
      <c r="Q2045" t="s">
        <v>22</v>
      </c>
      <c r="T2045">
        <v>14427</v>
      </c>
      <c r="U2045" t="s">
        <v>17</v>
      </c>
      <c r="V2045" t="s">
        <v>24</v>
      </c>
      <c r="W2045">
        <v>51</v>
      </c>
      <c r="X2045">
        <v>4</v>
      </c>
      <c r="Y2045">
        <v>1263.52</v>
      </c>
      <c r="Z2045">
        <v>0</v>
      </c>
      <c r="AA2045">
        <v>363.34</v>
      </c>
      <c r="AB2045">
        <v>363.34</v>
      </c>
      <c r="AD2045" t="s">
        <v>197</v>
      </c>
      <c r="AE2045">
        <v>0</v>
      </c>
      <c r="AF2045">
        <v>0</v>
      </c>
      <c r="AG2045" t="s">
        <v>198</v>
      </c>
      <c r="AH2045" t="s">
        <v>196</v>
      </c>
      <c r="AJ2045" t="s">
        <v>4347</v>
      </c>
      <c r="AK2045" t="s">
        <v>4348</v>
      </c>
      <c r="AL2045" t="s">
        <v>251</v>
      </c>
      <c r="AM2045" t="s">
        <v>243</v>
      </c>
      <c r="AN2045" t="s">
        <v>252</v>
      </c>
      <c r="AO2045" t="s">
        <v>253</v>
      </c>
      <c r="AP2045" t="s">
        <v>254</v>
      </c>
      <c r="AQ2045" t="s">
        <v>255</v>
      </c>
      <c r="AR2045">
        <v>123.6</v>
      </c>
      <c r="AS2045">
        <v>8</v>
      </c>
      <c r="AT2045">
        <v>1.64</v>
      </c>
      <c r="AU2045">
        <v>0.13</v>
      </c>
      <c r="AV2045">
        <v>7.8102999999999998</v>
      </c>
      <c r="AW2045">
        <v>95</v>
      </c>
      <c r="BB2045">
        <v>50</v>
      </c>
      <c r="BC2045" t="s">
        <v>256</v>
      </c>
      <c r="BD2045">
        <v>1</v>
      </c>
      <c r="BE2045" t="s">
        <v>257</v>
      </c>
    </row>
    <row r="2046" spans="1:57" x14ac:dyDescent="0.25">
      <c r="A2046">
        <v>3957</v>
      </c>
      <c r="B2046">
        <v>16352</v>
      </c>
      <c r="C2046" t="s">
        <v>17</v>
      </c>
      <c r="D2046" s="1">
        <v>40849.363888888889</v>
      </c>
      <c r="E2046" s="1">
        <v>40869.438888888886</v>
      </c>
      <c r="F2046">
        <v>18</v>
      </c>
      <c r="G2046">
        <v>2</v>
      </c>
      <c r="H2046">
        <v>28</v>
      </c>
      <c r="I2046">
        <v>300</v>
      </c>
      <c r="J2046">
        <v>494.44</v>
      </c>
      <c r="K2046">
        <v>247.22</v>
      </c>
      <c r="L2046">
        <v>5</v>
      </c>
      <c r="M2046">
        <v>2</v>
      </c>
      <c r="N2046">
        <v>2</v>
      </c>
      <c r="O2046" t="s">
        <v>69</v>
      </c>
      <c r="P2046">
        <v>9</v>
      </c>
      <c r="Q2046" t="s">
        <v>24</v>
      </c>
      <c r="T2046">
        <v>14428</v>
      </c>
      <c r="U2046" t="s">
        <v>17</v>
      </c>
      <c r="V2046" t="s">
        <v>129</v>
      </c>
      <c r="W2046">
        <v>8</v>
      </c>
      <c r="X2046">
        <v>5</v>
      </c>
      <c r="Y2046">
        <v>1224.06</v>
      </c>
      <c r="Z2046">
        <v>0</v>
      </c>
      <c r="AA2046">
        <v>893.44</v>
      </c>
      <c r="AB2046">
        <v>893.44</v>
      </c>
      <c r="AD2046" t="s">
        <v>197</v>
      </c>
      <c r="AE2046">
        <v>0</v>
      </c>
      <c r="AF2046">
        <v>1.2</v>
      </c>
      <c r="AG2046" t="s">
        <v>198</v>
      </c>
      <c r="AH2046" t="s">
        <v>196</v>
      </c>
      <c r="AJ2046" t="s">
        <v>4349</v>
      </c>
      <c r="AK2046" t="s">
        <v>4350</v>
      </c>
      <c r="AL2046" t="s">
        <v>276</v>
      </c>
      <c r="AM2046" t="s">
        <v>243</v>
      </c>
      <c r="AN2046" t="s">
        <v>277</v>
      </c>
      <c r="AO2046" t="s">
        <v>283</v>
      </c>
      <c r="AP2046" t="s">
        <v>278</v>
      </c>
      <c r="AQ2046" t="s">
        <v>247</v>
      </c>
      <c r="AR2046">
        <v>4193.68</v>
      </c>
      <c r="AS2046">
        <v>5167</v>
      </c>
      <c r="AT2046">
        <v>98.55</v>
      </c>
      <c r="AU2046">
        <v>74.88</v>
      </c>
      <c r="AV2046">
        <v>1.1427</v>
      </c>
      <c r="AW2046">
        <v>95</v>
      </c>
      <c r="AX2046">
        <v>150</v>
      </c>
      <c r="AY2046">
        <v>200</v>
      </c>
      <c r="AZ2046">
        <v>349</v>
      </c>
      <c r="BA2046">
        <v>424</v>
      </c>
      <c r="BB2046">
        <v>1.49</v>
      </c>
      <c r="BC2046" t="s">
        <v>278</v>
      </c>
      <c r="BD2046">
        <v>0</v>
      </c>
    </row>
    <row r="2047" spans="1:57" x14ac:dyDescent="0.25">
      <c r="A2047">
        <v>1944</v>
      </c>
      <c r="B2047">
        <v>14319</v>
      </c>
      <c r="C2047" t="s">
        <v>17</v>
      </c>
      <c r="D2047" s="1">
        <v>40462.568055555559</v>
      </c>
      <c r="E2047" s="1">
        <v>40462.568055555559</v>
      </c>
      <c r="F2047">
        <v>425</v>
      </c>
      <c r="G2047">
        <v>1</v>
      </c>
      <c r="H2047">
        <v>26</v>
      </c>
      <c r="I2047">
        <v>329</v>
      </c>
      <c r="J2047">
        <v>494.85</v>
      </c>
      <c r="K2047">
        <v>494.85</v>
      </c>
      <c r="L2047">
        <v>1</v>
      </c>
      <c r="M2047">
        <v>1</v>
      </c>
      <c r="N2047">
        <v>2</v>
      </c>
      <c r="O2047" t="s">
        <v>65</v>
      </c>
      <c r="P2047">
        <v>4</v>
      </c>
      <c r="Q2047" t="s">
        <v>19</v>
      </c>
      <c r="T2047">
        <v>14429</v>
      </c>
      <c r="U2047" t="s">
        <v>17</v>
      </c>
      <c r="V2047" t="s">
        <v>19</v>
      </c>
      <c r="W2047">
        <v>404</v>
      </c>
      <c r="X2047">
        <v>1</v>
      </c>
      <c r="Y2047">
        <v>516.28</v>
      </c>
      <c r="Z2047">
        <v>0</v>
      </c>
      <c r="AA2047">
        <v>0</v>
      </c>
      <c r="AB2047">
        <v>0</v>
      </c>
      <c r="AD2047" t="s">
        <v>191</v>
      </c>
      <c r="AE2047">
        <v>0</v>
      </c>
      <c r="AF2047">
        <v>0</v>
      </c>
      <c r="AG2047" t="s">
        <v>198</v>
      </c>
      <c r="AH2047" t="s">
        <v>196</v>
      </c>
      <c r="AJ2047" t="s">
        <v>4351</v>
      </c>
      <c r="AK2047" t="s">
        <v>4352</v>
      </c>
      <c r="AL2047" t="s">
        <v>276</v>
      </c>
      <c r="AM2047" t="s">
        <v>243</v>
      </c>
      <c r="AN2047" t="s">
        <v>277</v>
      </c>
      <c r="AO2047" t="s">
        <v>283</v>
      </c>
      <c r="AP2047" t="s">
        <v>278</v>
      </c>
      <c r="AQ2047" t="s">
        <v>247</v>
      </c>
      <c r="AR2047">
        <v>2467.11</v>
      </c>
      <c r="AS2047">
        <v>565</v>
      </c>
      <c r="AT2047">
        <v>90.16</v>
      </c>
      <c r="AU2047">
        <v>9.26</v>
      </c>
      <c r="AV2047">
        <v>1.0303</v>
      </c>
      <c r="AW2047">
        <v>95</v>
      </c>
      <c r="AX2047">
        <v>19</v>
      </c>
      <c r="AY2047">
        <v>23</v>
      </c>
      <c r="AZ2047">
        <v>41</v>
      </c>
      <c r="BA2047">
        <v>50</v>
      </c>
      <c r="BB2047">
        <v>0.88</v>
      </c>
      <c r="BC2047" t="s">
        <v>278</v>
      </c>
      <c r="BD2047">
        <v>0</v>
      </c>
    </row>
    <row r="2048" spans="1:57" x14ac:dyDescent="0.25">
      <c r="A2048">
        <v>5584</v>
      </c>
      <c r="B2048">
        <v>17995</v>
      </c>
      <c r="C2048" t="s">
        <v>17</v>
      </c>
      <c r="D2048" s="1">
        <v>40499.709027777775</v>
      </c>
      <c r="E2048" s="1">
        <v>40605.520833333336</v>
      </c>
      <c r="F2048">
        <v>282</v>
      </c>
      <c r="G2048">
        <v>3</v>
      </c>
      <c r="H2048">
        <v>28</v>
      </c>
      <c r="I2048">
        <v>263</v>
      </c>
      <c r="J2048">
        <v>495.48</v>
      </c>
      <c r="K2048">
        <v>165.16</v>
      </c>
      <c r="L2048">
        <v>2</v>
      </c>
      <c r="M2048">
        <v>3</v>
      </c>
      <c r="N2048">
        <v>2</v>
      </c>
      <c r="O2048" t="s">
        <v>74</v>
      </c>
      <c r="P2048">
        <v>7</v>
      </c>
      <c r="Q2048" t="s">
        <v>29</v>
      </c>
      <c r="T2048">
        <v>14430</v>
      </c>
      <c r="U2048" t="s">
        <v>17</v>
      </c>
      <c r="V2048" t="s">
        <v>40</v>
      </c>
      <c r="W2048">
        <v>512</v>
      </c>
      <c r="X2048">
        <v>3</v>
      </c>
      <c r="Y2048">
        <v>1220.9000000000001</v>
      </c>
      <c r="Z2048">
        <v>0</v>
      </c>
      <c r="AA2048">
        <v>0</v>
      </c>
      <c r="AB2048">
        <v>0</v>
      </c>
      <c r="AD2048" t="s">
        <v>191</v>
      </c>
      <c r="AE2048">
        <v>0</v>
      </c>
      <c r="AF2048">
        <v>18.739999999999998</v>
      </c>
      <c r="AG2048" t="s">
        <v>192</v>
      </c>
      <c r="AH2048" t="s">
        <v>193</v>
      </c>
      <c r="AJ2048" t="s">
        <v>4353</v>
      </c>
      <c r="AK2048" t="s">
        <v>4354</v>
      </c>
      <c r="AL2048" t="s">
        <v>276</v>
      </c>
      <c r="AM2048" t="s">
        <v>385</v>
      </c>
      <c r="AN2048" t="s">
        <v>405</v>
      </c>
      <c r="AO2048" t="s">
        <v>283</v>
      </c>
      <c r="AP2048" t="s">
        <v>278</v>
      </c>
      <c r="AQ2048" t="s">
        <v>247</v>
      </c>
      <c r="AR2048">
        <v>2205.5700000000002</v>
      </c>
      <c r="AS2048">
        <v>645</v>
      </c>
      <c r="AT2048">
        <v>88.52</v>
      </c>
      <c r="AU2048">
        <v>10.57</v>
      </c>
      <c r="AV2048">
        <v>0.94850000000000001</v>
      </c>
      <c r="AW2048">
        <v>95</v>
      </c>
      <c r="AX2048">
        <v>22</v>
      </c>
      <c r="AY2048">
        <v>24</v>
      </c>
      <c r="AZ2048">
        <v>45</v>
      </c>
      <c r="BA2048">
        <v>56</v>
      </c>
      <c r="BB2048">
        <v>0.92</v>
      </c>
      <c r="BC2048" t="s">
        <v>278</v>
      </c>
      <c r="BD2048">
        <v>0</v>
      </c>
    </row>
    <row r="2049" spans="1:57" x14ac:dyDescent="0.25">
      <c r="A2049">
        <v>4578</v>
      </c>
      <c r="B2049">
        <v>16977</v>
      </c>
      <c r="C2049" t="s">
        <v>17</v>
      </c>
      <c r="D2049" s="1">
        <v>40255.462500000001</v>
      </c>
      <c r="E2049" s="1">
        <v>40491.553472222222</v>
      </c>
      <c r="F2049">
        <v>396</v>
      </c>
      <c r="G2049">
        <v>4</v>
      </c>
      <c r="H2049">
        <v>25</v>
      </c>
      <c r="I2049">
        <v>142</v>
      </c>
      <c r="J2049">
        <v>496</v>
      </c>
      <c r="K2049">
        <v>124</v>
      </c>
      <c r="L2049">
        <v>2</v>
      </c>
      <c r="M2049">
        <v>4</v>
      </c>
      <c r="N2049">
        <v>2</v>
      </c>
      <c r="O2049" t="s">
        <v>80</v>
      </c>
      <c r="P2049">
        <v>8</v>
      </c>
      <c r="Q2049" t="s">
        <v>40</v>
      </c>
      <c r="T2049">
        <v>14431</v>
      </c>
      <c r="U2049" t="s">
        <v>17</v>
      </c>
      <c r="V2049" t="s">
        <v>40</v>
      </c>
      <c r="W2049">
        <v>303</v>
      </c>
      <c r="X2049">
        <v>4</v>
      </c>
      <c r="Y2049">
        <v>2614.1999999999998</v>
      </c>
      <c r="Z2049">
        <v>0</v>
      </c>
      <c r="AA2049">
        <v>0</v>
      </c>
      <c r="AB2049">
        <v>0</v>
      </c>
      <c r="AD2049" t="s">
        <v>191</v>
      </c>
      <c r="AE2049">
        <v>0</v>
      </c>
      <c r="AF2049">
        <v>1.8</v>
      </c>
      <c r="AG2049" t="s">
        <v>200</v>
      </c>
      <c r="AH2049" t="s">
        <v>193</v>
      </c>
      <c r="AJ2049" t="s">
        <v>4355</v>
      </c>
      <c r="AK2049" t="s">
        <v>4356</v>
      </c>
      <c r="AL2049" t="s">
        <v>242</v>
      </c>
      <c r="AM2049" t="s">
        <v>243</v>
      </c>
      <c r="AN2049" t="s">
        <v>244</v>
      </c>
      <c r="AO2049" t="s">
        <v>245</v>
      </c>
      <c r="AP2049" t="s">
        <v>246</v>
      </c>
      <c r="AQ2049" t="s">
        <v>247</v>
      </c>
      <c r="AR2049">
        <v>5624.5</v>
      </c>
      <c r="AS2049">
        <v>1160</v>
      </c>
      <c r="AT2049">
        <v>70.77</v>
      </c>
      <c r="AU2049">
        <v>17.850000000000001</v>
      </c>
      <c r="AV2049">
        <v>1.2464999999999999</v>
      </c>
      <c r="AW2049">
        <v>95</v>
      </c>
      <c r="AX2049">
        <v>36</v>
      </c>
      <c r="AY2049">
        <v>52</v>
      </c>
      <c r="AZ2049">
        <v>88</v>
      </c>
      <c r="BA2049">
        <v>106</v>
      </c>
      <c r="BB2049">
        <v>0.51</v>
      </c>
      <c r="BC2049" t="s">
        <v>248</v>
      </c>
      <c r="BD2049">
        <v>0</v>
      </c>
    </row>
    <row r="2050" spans="1:57" x14ac:dyDescent="0.25">
      <c r="A2050">
        <v>549</v>
      </c>
      <c r="B2050">
        <v>12904</v>
      </c>
      <c r="C2050" t="s">
        <v>17</v>
      </c>
      <c r="D2050" s="1">
        <v>40714.554166666669</v>
      </c>
      <c r="E2050" s="1">
        <v>40868.606944444444</v>
      </c>
      <c r="F2050">
        <v>19</v>
      </c>
      <c r="G2050">
        <v>2</v>
      </c>
      <c r="H2050">
        <v>59</v>
      </c>
      <c r="I2050">
        <v>294</v>
      </c>
      <c r="J2050">
        <v>496.06</v>
      </c>
      <c r="K2050">
        <v>248.03</v>
      </c>
      <c r="L2050">
        <v>5</v>
      </c>
      <c r="M2050">
        <v>2</v>
      </c>
      <c r="N2050">
        <v>2</v>
      </c>
      <c r="O2050" t="s">
        <v>69</v>
      </c>
      <c r="P2050">
        <v>9</v>
      </c>
      <c r="Q2050" t="s">
        <v>24</v>
      </c>
      <c r="T2050">
        <v>14432</v>
      </c>
      <c r="U2050" t="s">
        <v>17</v>
      </c>
      <c r="V2050" t="s">
        <v>129</v>
      </c>
      <c r="W2050">
        <v>10</v>
      </c>
      <c r="X2050">
        <v>6</v>
      </c>
      <c r="Y2050">
        <v>2248.5</v>
      </c>
      <c r="Z2050">
        <v>0</v>
      </c>
      <c r="AA2050">
        <v>2248.5</v>
      </c>
      <c r="AB2050">
        <v>2248.5</v>
      </c>
      <c r="AD2050" t="s">
        <v>197</v>
      </c>
      <c r="AE2050">
        <v>0</v>
      </c>
      <c r="AF2050">
        <v>0</v>
      </c>
      <c r="AG2050" t="s">
        <v>198</v>
      </c>
      <c r="AH2050" t="s">
        <v>196</v>
      </c>
      <c r="AJ2050" t="s">
        <v>4357</v>
      </c>
      <c r="AK2050" t="s">
        <v>4358</v>
      </c>
      <c r="AL2050" t="s">
        <v>242</v>
      </c>
      <c r="AM2050" t="s">
        <v>243</v>
      </c>
      <c r="AN2050" t="s">
        <v>244</v>
      </c>
      <c r="AO2050" t="s">
        <v>245</v>
      </c>
      <c r="AP2050" t="s">
        <v>246</v>
      </c>
      <c r="AQ2050" t="s">
        <v>247</v>
      </c>
      <c r="AR2050">
        <v>5979.24</v>
      </c>
      <c r="AS2050">
        <v>4795</v>
      </c>
      <c r="AT2050">
        <v>72.31</v>
      </c>
      <c r="AU2050">
        <v>73.77</v>
      </c>
      <c r="AV2050">
        <v>1.1066</v>
      </c>
      <c r="AW2050">
        <v>95</v>
      </c>
      <c r="AX2050">
        <v>148</v>
      </c>
      <c r="AY2050">
        <v>190</v>
      </c>
      <c r="AZ2050">
        <v>338</v>
      </c>
      <c r="BA2050">
        <v>412</v>
      </c>
      <c r="BB2050">
        <v>0.25</v>
      </c>
      <c r="BC2050" t="s">
        <v>248</v>
      </c>
      <c r="BD2050">
        <v>0</v>
      </c>
    </row>
    <row r="2051" spans="1:57" x14ac:dyDescent="0.25">
      <c r="A2051">
        <v>2894</v>
      </c>
      <c r="B2051">
        <v>15278</v>
      </c>
      <c r="C2051" t="s">
        <v>17</v>
      </c>
      <c r="D2051" s="1">
        <v>40221.620138888888</v>
      </c>
      <c r="E2051" s="1">
        <v>40325.418749999997</v>
      </c>
      <c r="F2051">
        <v>562</v>
      </c>
      <c r="G2051">
        <v>4</v>
      </c>
      <c r="H2051">
        <v>29</v>
      </c>
      <c r="I2051">
        <v>458</v>
      </c>
      <c r="J2051">
        <v>496.16</v>
      </c>
      <c r="K2051">
        <v>124.04</v>
      </c>
      <c r="L2051">
        <v>1</v>
      </c>
      <c r="M2051">
        <v>4</v>
      </c>
      <c r="N2051">
        <v>2</v>
      </c>
      <c r="O2051" t="s">
        <v>75</v>
      </c>
      <c r="P2051">
        <v>7</v>
      </c>
      <c r="Q2051" t="s">
        <v>40</v>
      </c>
      <c r="T2051">
        <v>14433</v>
      </c>
      <c r="U2051" t="s">
        <v>17</v>
      </c>
      <c r="V2051" t="s">
        <v>19</v>
      </c>
      <c r="W2051">
        <v>466</v>
      </c>
      <c r="X2051">
        <v>1</v>
      </c>
      <c r="Y2051">
        <v>280.7</v>
      </c>
      <c r="Z2051">
        <v>0</v>
      </c>
      <c r="AA2051">
        <v>0</v>
      </c>
      <c r="AB2051">
        <v>0</v>
      </c>
      <c r="AD2051" t="s">
        <v>191</v>
      </c>
      <c r="AE2051">
        <v>0</v>
      </c>
      <c r="AF2051">
        <v>0</v>
      </c>
      <c r="AG2051" t="s">
        <v>198</v>
      </c>
      <c r="AH2051" t="s">
        <v>196</v>
      </c>
      <c r="AJ2051" t="s">
        <v>4359</v>
      </c>
      <c r="AK2051" t="s">
        <v>4360</v>
      </c>
      <c r="AL2051" t="s">
        <v>251</v>
      </c>
      <c r="AM2051" t="s">
        <v>243</v>
      </c>
      <c r="AN2051" t="s">
        <v>252</v>
      </c>
      <c r="AO2051" t="s">
        <v>260</v>
      </c>
      <c r="AP2051" t="s">
        <v>254</v>
      </c>
      <c r="AQ2051" t="s">
        <v>255</v>
      </c>
      <c r="AR2051">
        <v>1059.8499999999999</v>
      </c>
      <c r="AS2051">
        <v>877</v>
      </c>
      <c r="AT2051">
        <v>34.43</v>
      </c>
      <c r="AU2051">
        <v>14.38</v>
      </c>
      <c r="AV2051">
        <v>3.5811999999999999</v>
      </c>
      <c r="AW2051">
        <v>95</v>
      </c>
      <c r="BB2051">
        <v>2.34</v>
      </c>
      <c r="BC2051" t="s">
        <v>256</v>
      </c>
      <c r="BD2051">
        <v>1</v>
      </c>
      <c r="BE2051" t="s">
        <v>261</v>
      </c>
    </row>
    <row r="2052" spans="1:57" x14ac:dyDescent="0.25">
      <c r="A2052">
        <v>2635</v>
      </c>
      <c r="B2052">
        <v>15018</v>
      </c>
      <c r="C2052" t="s">
        <v>17</v>
      </c>
      <c r="D2052" s="1">
        <v>40519.449305555558</v>
      </c>
      <c r="E2052" s="1">
        <v>40848.532638888886</v>
      </c>
      <c r="F2052">
        <v>39</v>
      </c>
      <c r="G2052">
        <v>3</v>
      </c>
      <c r="H2052">
        <v>30</v>
      </c>
      <c r="I2052">
        <v>189</v>
      </c>
      <c r="J2052">
        <v>496.21</v>
      </c>
      <c r="K2052">
        <v>165.4</v>
      </c>
      <c r="L2052">
        <v>4</v>
      </c>
      <c r="M2052">
        <v>3</v>
      </c>
      <c r="N2052">
        <v>2</v>
      </c>
      <c r="O2052" t="s">
        <v>76</v>
      </c>
      <c r="P2052">
        <v>9</v>
      </c>
      <c r="Q2052" t="s">
        <v>24</v>
      </c>
      <c r="T2052">
        <v>14434</v>
      </c>
      <c r="U2052" t="s">
        <v>17</v>
      </c>
      <c r="V2052" t="s">
        <v>129</v>
      </c>
      <c r="W2052">
        <v>22</v>
      </c>
      <c r="X2052">
        <v>6</v>
      </c>
      <c r="Y2052">
        <v>1372.8</v>
      </c>
      <c r="Z2052">
        <v>0</v>
      </c>
      <c r="AA2052">
        <v>1372.8</v>
      </c>
      <c r="AB2052">
        <v>1372.8</v>
      </c>
      <c r="AD2052" t="s">
        <v>197</v>
      </c>
      <c r="AE2052">
        <v>0</v>
      </c>
      <c r="AF2052">
        <v>0</v>
      </c>
      <c r="AG2052" t="s">
        <v>198</v>
      </c>
      <c r="AH2052" t="s">
        <v>196</v>
      </c>
      <c r="AJ2052" t="s">
        <v>4361</v>
      </c>
      <c r="AK2052" t="s">
        <v>4362</v>
      </c>
      <c r="AL2052" t="s">
        <v>251</v>
      </c>
      <c r="AM2052" t="s">
        <v>243</v>
      </c>
      <c r="AN2052" t="s">
        <v>252</v>
      </c>
      <c r="AO2052" t="s">
        <v>260</v>
      </c>
      <c r="AP2052" t="s">
        <v>254</v>
      </c>
      <c r="AQ2052" t="s">
        <v>255</v>
      </c>
      <c r="AR2052">
        <v>1048.28</v>
      </c>
      <c r="AS2052">
        <v>1230</v>
      </c>
      <c r="AT2052">
        <v>35.479999999999997</v>
      </c>
      <c r="AU2052">
        <v>19.84</v>
      </c>
      <c r="AV2052">
        <v>1.9765999999999999</v>
      </c>
      <c r="AW2052">
        <v>95</v>
      </c>
      <c r="BB2052">
        <v>0</v>
      </c>
      <c r="BC2052" t="s">
        <v>256</v>
      </c>
      <c r="BD2052">
        <v>1</v>
      </c>
      <c r="BE2052" t="s">
        <v>261</v>
      </c>
    </row>
    <row r="2053" spans="1:57" x14ac:dyDescent="0.25">
      <c r="A2053">
        <v>2916</v>
      </c>
      <c r="B2053">
        <v>15300</v>
      </c>
      <c r="C2053" t="s">
        <v>17</v>
      </c>
      <c r="D2053" s="1">
        <v>40822.713888888888</v>
      </c>
      <c r="E2053" s="1">
        <v>40822.713888888888</v>
      </c>
      <c r="F2053">
        <v>65</v>
      </c>
      <c r="G2053">
        <v>1</v>
      </c>
      <c r="H2053">
        <v>28</v>
      </c>
      <c r="I2053">
        <v>292</v>
      </c>
      <c r="J2053">
        <v>496.44</v>
      </c>
      <c r="K2053">
        <v>496.44</v>
      </c>
      <c r="L2053">
        <v>3</v>
      </c>
      <c r="M2053">
        <v>2</v>
      </c>
      <c r="N2053">
        <v>2</v>
      </c>
      <c r="O2053" t="s">
        <v>66</v>
      </c>
      <c r="P2053">
        <v>7</v>
      </c>
      <c r="Q2053" t="s">
        <v>22</v>
      </c>
      <c r="T2053">
        <v>14435</v>
      </c>
      <c r="U2053" t="s">
        <v>17</v>
      </c>
      <c r="V2053" t="s">
        <v>19</v>
      </c>
      <c r="W2053">
        <v>502</v>
      </c>
      <c r="X2053">
        <v>1</v>
      </c>
      <c r="Y2053">
        <v>90.42</v>
      </c>
      <c r="Z2053">
        <v>0</v>
      </c>
      <c r="AA2053">
        <v>0</v>
      </c>
      <c r="AB2053">
        <v>0</v>
      </c>
      <c r="AD2053" t="s">
        <v>191</v>
      </c>
      <c r="AE2053">
        <v>0</v>
      </c>
      <c r="AF2053">
        <v>0</v>
      </c>
      <c r="AG2053" t="s">
        <v>198</v>
      </c>
      <c r="AH2053" t="s">
        <v>196</v>
      </c>
      <c r="AJ2053" t="s">
        <v>4363</v>
      </c>
      <c r="AK2053" t="s">
        <v>4364</v>
      </c>
      <c r="AL2053" t="s">
        <v>276</v>
      </c>
      <c r="AM2053" t="s">
        <v>243</v>
      </c>
      <c r="AN2053" t="s">
        <v>277</v>
      </c>
      <c r="AO2053" t="s">
        <v>245</v>
      </c>
      <c r="AP2053" t="s">
        <v>278</v>
      </c>
      <c r="AQ2053" t="s">
        <v>247</v>
      </c>
      <c r="AR2053">
        <v>1877.34</v>
      </c>
      <c r="AS2053">
        <v>1135</v>
      </c>
      <c r="AT2053">
        <v>40.35</v>
      </c>
      <c r="AU2053">
        <v>19.91</v>
      </c>
      <c r="AV2053">
        <v>1.8946000000000001</v>
      </c>
      <c r="AW2053">
        <v>95</v>
      </c>
      <c r="AX2053">
        <v>40</v>
      </c>
      <c r="AY2053">
        <v>88</v>
      </c>
      <c r="AZ2053">
        <v>128</v>
      </c>
      <c r="BA2053">
        <v>148</v>
      </c>
      <c r="BB2053">
        <v>0.87</v>
      </c>
      <c r="BC2053" t="s">
        <v>278</v>
      </c>
      <c r="BD2053">
        <v>0</v>
      </c>
    </row>
    <row r="2054" spans="1:57" x14ac:dyDescent="0.25">
      <c r="A2054">
        <v>587</v>
      </c>
      <c r="B2054">
        <v>12943</v>
      </c>
      <c r="C2054" t="s">
        <v>17</v>
      </c>
      <c r="D2054" s="1">
        <v>40281.460416666669</v>
      </c>
      <c r="E2054" s="1">
        <v>40328.577777777777</v>
      </c>
      <c r="F2054">
        <v>559</v>
      </c>
      <c r="G2054">
        <v>2</v>
      </c>
      <c r="H2054">
        <v>22</v>
      </c>
      <c r="I2054">
        <v>222</v>
      </c>
      <c r="J2054">
        <v>496.5</v>
      </c>
      <c r="K2054">
        <v>248.25</v>
      </c>
      <c r="L2054">
        <v>1</v>
      </c>
      <c r="M2054">
        <v>3</v>
      </c>
      <c r="N2054">
        <v>2</v>
      </c>
      <c r="O2054" t="s">
        <v>72</v>
      </c>
      <c r="P2054">
        <v>6</v>
      </c>
      <c r="Q2054" t="s">
        <v>29</v>
      </c>
      <c r="T2054">
        <v>14436</v>
      </c>
      <c r="U2054" t="s">
        <v>17</v>
      </c>
      <c r="V2054" t="s">
        <v>22</v>
      </c>
      <c r="W2054">
        <v>99</v>
      </c>
      <c r="X2054">
        <v>2</v>
      </c>
      <c r="Y2054">
        <v>271.7</v>
      </c>
      <c r="Z2054">
        <v>89.06</v>
      </c>
      <c r="AA2054">
        <v>0</v>
      </c>
      <c r="AB2054">
        <v>-89.06</v>
      </c>
      <c r="AC2054">
        <v>-100</v>
      </c>
      <c r="AD2054" t="s">
        <v>201</v>
      </c>
      <c r="AE2054">
        <v>89.06</v>
      </c>
      <c r="AF2054">
        <v>0</v>
      </c>
      <c r="AG2054" t="s">
        <v>198</v>
      </c>
      <c r="AH2054" t="s">
        <v>199</v>
      </c>
      <c r="AJ2054" t="s">
        <v>4365</v>
      </c>
      <c r="AK2054" t="s">
        <v>4366</v>
      </c>
      <c r="AL2054" t="s">
        <v>276</v>
      </c>
      <c r="AM2054" t="s">
        <v>243</v>
      </c>
      <c r="AN2054" t="s">
        <v>277</v>
      </c>
      <c r="AO2054" t="s">
        <v>245</v>
      </c>
      <c r="AP2054" t="s">
        <v>278</v>
      </c>
      <c r="AQ2054" t="s">
        <v>247</v>
      </c>
      <c r="AR2054">
        <v>2085.75</v>
      </c>
      <c r="AS2054">
        <v>1250</v>
      </c>
      <c r="AT2054">
        <v>51.61</v>
      </c>
      <c r="AU2054">
        <v>20.16</v>
      </c>
      <c r="AV2054">
        <v>1.6086</v>
      </c>
      <c r="AW2054">
        <v>95</v>
      </c>
      <c r="AX2054">
        <v>41</v>
      </c>
      <c r="AY2054">
        <v>76</v>
      </c>
      <c r="AZ2054">
        <v>116</v>
      </c>
      <c r="BA2054">
        <v>136</v>
      </c>
      <c r="BB2054">
        <v>2.5</v>
      </c>
      <c r="BC2054" t="s">
        <v>278</v>
      </c>
      <c r="BD2054">
        <v>0</v>
      </c>
    </row>
    <row r="2055" spans="1:57" x14ac:dyDescent="0.25">
      <c r="A2055">
        <v>5513</v>
      </c>
      <c r="B2055">
        <v>17923</v>
      </c>
      <c r="C2055" t="s">
        <v>17</v>
      </c>
      <c r="D2055" s="1">
        <v>40342.581944444442</v>
      </c>
      <c r="E2055" s="1">
        <v>40604.635416666664</v>
      </c>
      <c r="F2055">
        <v>283</v>
      </c>
      <c r="G2055">
        <v>3</v>
      </c>
      <c r="H2055">
        <v>2</v>
      </c>
      <c r="I2055">
        <v>140</v>
      </c>
      <c r="J2055">
        <v>497</v>
      </c>
      <c r="K2055">
        <v>165.67</v>
      </c>
      <c r="L2055">
        <v>2</v>
      </c>
      <c r="M2055">
        <v>3</v>
      </c>
      <c r="N2055">
        <v>2</v>
      </c>
      <c r="O2055" t="s">
        <v>74</v>
      </c>
      <c r="P2055">
        <v>7</v>
      </c>
      <c r="Q2055" t="s">
        <v>29</v>
      </c>
      <c r="T2055">
        <v>14437</v>
      </c>
      <c r="U2055" t="s">
        <v>17</v>
      </c>
      <c r="V2055" t="s">
        <v>40</v>
      </c>
      <c r="W2055">
        <v>366</v>
      </c>
      <c r="X2055">
        <v>5</v>
      </c>
      <c r="Y2055">
        <v>873.34</v>
      </c>
      <c r="Z2055">
        <v>0</v>
      </c>
      <c r="AA2055">
        <v>0</v>
      </c>
      <c r="AB2055">
        <v>0</v>
      </c>
      <c r="AD2055" t="s">
        <v>191</v>
      </c>
      <c r="AE2055">
        <v>0</v>
      </c>
      <c r="AF2055">
        <v>2.58</v>
      </c>
      <c r="AG2055" t="s">
        <v>200</v>
      </c>
      <c r="AH2055" t="s">
        <v>193</v>
      </c>
      <c r="AJ2055" t="s">
        <v>4367</v>
      </c>
      <c r="AK2055" t="s">
        <v>4368</v>
      </c>
      <c r="AL2055" t="s">
        <v>251</v>
      </c>
      <c r="AM2055" t="s">
        <v>243</v>
      </c>
      <c r="AN2055" t="s">
        <v>252</v>
      </c>
      <c r="AO2055" t="s">
        <v>260</v>
      </c>
      <c r="AP2055" t="s">
        <v>254</v>
      </c>
      <c r="AQ2055" t="s">
        <v>255</v>
      </c>
      <c r="AR2055">
        <v>1060.8499999999999</v>
      </c>
      <c r="AS2055">
        <v>612</v>
      </c>
      <c r="AT2055">
        <v>35.479999999999997</v>
      </c>
      <c r="AU2055">
        <v>9.8699999999999992</v>
      </c>
      <c r="AV2055">
        <v>2.1311</v>
      </c>
      <c r="AW2055">
        <v>95</v>
      </c>
      <c r="BB2055">
        <v>2.39</v>
      </c>
      <c r="BC2055" t="s">
        <v>256</v>
      </c>
      <c r="BD2055">
        <v>1</v>
      </c>
      <c r="BE2055" t="s">
        <v>261</v>
      </c>
    </row>
    <row r="2056" spans="1:57" x14ac:dyDescent="0.25">
      <c r="A2056">
        <v>4932</v>
      </c>
      <c r="B2056">
        <v>17335</v>
      </c>
      <c r="C2056" t="s">
        <v>17</v>
      </c>
      <c r="D2056" s="1">
        <v>40202.46875</v>
      </c>
      <c r="E2056" s="1">
        <v>40503.428472222222</v>
      </c>
      <c r="F2056">
        <v>384</v>
      </c>
      <c r="G2056">
        <v>2</v>
      </c>
      <c r="H2056">
        <v>34</v>
      </c>
      <c r="I2056">
        <v>210</v>
      </c>
      <c r="J2056">
        <v>497.04</v>
      </c>
      <c r="K2056">
        <v>248.52</v>
      </c>
      <c r="L2056">
        <v>2</v>
      </c>
      <c r="M2056">
        <v>2</v>
      </c>
      <c r="N2056">
        <v>2</v>
      </c>
      <c r="O2056" t="s">
        <v>67</v>
      </c>
      <c r="P2056">
        <v>6</v>
      </c>
      <c r="Q2056" t="s">
        <v>22</v>
      </c>
      <c r="T2056">
        <v>14438</v>
      </c>
      <c r="U2056" t="s">
        <v>17</v>
      </c>
      <c r="V2056" t="s">
        <v>19</v>
      </c>
      <c r="W2056">
        <v>307</v>
      </c>
      <c r="X2056">
        <v>1</v>
      </c>
      <c r="Y2056">
        <v>131.9</v>
      </c>
      <c r="Z2056">
        <v>0</v>
      </c>
      <c r="AA2056">
        <v>0</v>
      </c>
      <c r="AB2056">
        <v>0</v>
      </c>
      <c r="AD2056" t="s">
        <v>191</v>
      </c>
      <c r="AE2056">
        <v>0</v>
      </c>
      <c r="AF2056">
        <v>0</v>
      </c>
      <c r="AG2056" t="s">
        <v>198</v>
      </c>
      <c r="AH2056" t="s">
        <v>196</v>
      </c>
      <c r="AJ2056" t="s">
        <v>4369</v>
      </c>
      <c r="AK2056" t="s">
        <v>4370</v>
      </c>
      <c r="AL2056" t="s">
        <v>251</v>
      </c>
      <c r="AM2056" t="s">
        <v>243</v>
      </c>
      <c r="AN2056" t="s">
        <v>252</v>
      </c>
      <c r="AO2056" t="s">
        <v>260</v>
      </c>
      <c r="AP2056" t="s">
        <v>254</v>
      </c>
      <c r="AQ2056" t="s">
        <v>255</v>
      </c>
      <c r="AR2056">
        <v>522.92999999999995</v>
      </c>
      <c r="AS2056">
        <v>305</v>
      </c>
      <c r="AT2056">
        <v>28.3</v>
      </c>
      <c r="AU2056">
        <v>5.75</v>
      </c>
      <c r="AV2056">
        <v>2.1074000000000002</v>
      </c>
      <c r="AW2056">
        <v>95</v>
      </c>
      <c r="BB2056">
        <v>0</v>
      </c>
      <c r="BC2056" t="s">
        <v>256</v>
      </c>
      <c r="BD2056">
        <v>1</v>
      </c>
      <c r="BE2056" t="s">
        <v>261</v>
      </c>
    </row>
    <row r="2057" spans="1:57" x14ac:dyDescent="0.25">
      <c r="A2057">
        <v>5271</v>
      </c>
      <c r="B2057">
        <v>17680</v>
      </c>
      <c r="C2057" t="s">
        <v>17</v>
      </c>
      <c r="D2057" s="1">
        <v>40375.671527777777</v>
      </c>
      <c r="E2057" s="1">
        <v>40863.529166666667</v>
      </c>
      <c r="F2057">
        <v>24</v>
      </c>
      <c r="G2057">
        <v>3</v>
      </c>
      <c r="H2057">
        <v>20</v>
      </c>
      <c r="I2057">
        <v>155</v>
      </c>
      <c r="J2057">
        <v>497.45</v>
      </c>
      <c r="K2057">
        <v>165.82</v>
      </c>
      <c r="L2057">
        <v>4</v>
      </c>
      <c r="M2057">
        <v>3</v>
      </c>
      <c r="N2057">
        <v>2</v>
      </c>
      <c r="O2057" t="s">
        <v>76</v>
      </c>
      <c r="P2057">
        <v>9</v>
      </c>
      <c r="Q2057" t="s">
        <v>24</v>
      </c>
      <c r="T2057">
        <v>14439</v>
      </c>
      <c r="U2057" t="s">
        <v>89</v>
      </c>
      <c r="V2057" t="s">
        <v>40</v>
      </c>
      <c r="W2057">
        <v>320</v>
      </c>
      <c r="X2057">
        <v>5</v>
      </c>
      <c r="Y2057">
        <v>9443.0400000000009</v>
      </c>
      <c r="Z2057">
        <v>0</v>
      </c>
      <c r="AA2057">
        <v>0</v>
      </c>
      <c r="AB2057">
        <v>0</v>
      </c>
      <c r="AD2057" t="s">
        <v>191</v>
      </c>
      <c r="AE2057">
        <v>0</v>
      </c>
      <c r="AF2057">
        <v>0</v>
      </c>
      <c r="AG2057" t="s">
        <v>200</v>
      </c>
      <c r="AH2057" t="s">
        <v>193</v>
      </c>
      <c r="AJ2057" t="s">
        <v>4371</v>
      </c>
      <c r="AK2057" t="s">
        <v>4372</v>
      </c>
      <c r="AL2057" t="s">
        <v>276</v>
      </c>
      <c r="AM2057" t="s">
        <v>243</v>
      </c>
      <c r="AN2057" t="s">
        <v>277</v>
      </c>
      <c r="AO2057" t="s">
        <v>260</v>
      </c>
      <c r="AP2057" t="s">
        <v>318</v>
      </c>
      <c r="AQ2057" t="s">
        <v>255</v>
      </c>
      <c r="AR2057">
        <v>3373.22</v>
      </c>
      <c r="AS2057">
        <v>758</v>
      </c>
      <c r="AT2057">
        <v>29.23</v>
      </c>
      <c r="AU2057">
        <v>11.66</v>
      </c>
      <c r="AV2057">
        <v>2.0059999999999998</v>
      </c>
      <c r="AW2057">
        <v>95</v>
      </c>
      <c r="BB2057">
        <v>0.52</v>
      </c>
      <c r="BC2057" t="s">
        <v>319</v>
      </c>
      <c r="BD2057">
        <v>0</v>
      </c>
    </row>
    <row r="2058" spans="1:57" x14ac:dyDescent="0.25">
      <c r="A2058">
        <v>2585</v>
      </c>
      <c r="B2058">
        <v>14968</v>
      </c>
      <c r="C2058" t="s">
        <v>17</v>
      </c>
      <c r="D2058" s="1">
        <v>40428.561111111114</v>
      </c>
      <c r="E2058" s="1">
        <v>40856.581944444442</v>
      </c>
      <c r="F2058">
        <v>31</v>
      </c>
      <c r="G2058">
        <v>2</v>
      </c>
      <c r="H2058">
        <v>82</v>
      </c>
      <c r="I2058">
        <v>256</v>
      </c>
      <c r="J2058">
        <v>497.49</v>
      </c>
      <c r="K2058">
        <v>248.75</v>
      </c>
      <c r="L2058">
        <v>4</v>
      </c>
      <c r="M2058">
        <v>2</v>
      </c>
      <c r="N2058">
        <v>2</v>
      </c>
      <c r="O2058" t="s">
        <v>64</v>
      </c>
      <c r="P2058">
        <v>8</v>
      </c>
      <c r="Q2058" t="s">
        <v>24</v>
      </c>
      <c r="T2058">
        <v>14440</v>
      </c>
      <c r="U2058" t="s">
        <v>17</v>
      </c>
      <c r="V2058" t="s">
        <v>129</v>
      </c>
      <c r="W2058">
        <v>9</v>
      </c>
      <c r="X2058">
        <v>13</v>
      </c>
      <c r="Y2058">
        <v>5982.03</v>
      </c>
      <c r="Z2058">
        <v>0</v>
      </c>
      <c r="AA2058">
        <v>1171.97</v>
      </c>
      <c r="AB2058">
        <v>1171.97</v>
      </c>
      <c r="AD2058" t="s">
        <v>197</v>
      </c>
      <c r="AE2058">
        <v>0</v>
      </c>
      <c r="AF2058">
        <v>1.87</v>
      </c>
      <c r="AG2058" t="s">
        <v>198</v>
      </c>
      <c r="AH2058" t="s">
        <v>196</v>
      </c>
      <c r="AJ2058" t="s">
        <v>4373</v>
      </c>
      <c r="AK2058" t="s">
        <v>4374</v>
      </c>
      <c r="AL2058" t="s">
        <v>276</v>
      </c>
      <c r="AM2058" t="s">
        <v>243</v>
      </c>
      <c r="AN2058" t="s">
        <v>277</v>
      </c>
      <c r="AO2058" t="s">
        <v>283</v>
      </c>
      <c r="AP2058" t="s">
        <v>278</v>
      </c>
      <c r="AQ2058" t="s">
        <v>247</v>
      </c>
      <c r="AR2058">
        <v>3166.61</v>
      </c>
      <c r="AS2058">
        <v>1107</v>
      </c>
      <c r="AT2058">
        <v>85.94</v>
      </c>
      <c r="AU2058">
        <v>17.3</v>
      </c>
      <c r="AV2058">
        <v>1.1172</v>
      </c>
      <c r="AW2058">
        <v>95</v>
      </c>
      <c r="AX2058">
        <v>35</v>
      </c>
      <c r="AY2058">
        <v>45</v>
      </c>
      <c r="AZ2058">
        <v>80</v>
      </c>
      <c r="BA2058">
        <v>97</v>
      </c>
      <c r="BB2058">
        <v>1.1599999999999999</v>
      </c>
      <c r="BC2058" t="s">
        <v>278</v>
      </c>
      <c r="BD2058">
        <v>0</v>
      </c>
    </row>
    <row r="2059" spans="1:57" x14ac:dyDescent="0.25">
      <c r="A2059">
        <v>4422</v>
      </c>
      <c r="B2059">
        <v>16820</v>
      </c>
      <c r="C2059" t="s">
        <v>17</v>
      </c>
      <c r="D2059" s="1">
        <v>40791.504166666666</v>
      </c>
      <c r="E2059" s="1">
        <v>40791.504166666666</v>
      </c>
      <c r="F2059">
        <v>96</v>
      </c>
      <c r="G2059">
        <v>1</v>
      </c>
      <c r="H2059">
        <v>26</v>
      </c>
      <c r="I2059">
        <v>307</v>
      </c>
      <c r="J2059">
        <v>497.61</v>
      </c>
      <c r="K2059">
        <v>497.61</v>
      </c>
      <c r="L2059">
        <v>3</v>
      </c>
      <c r="M2059">
        <v>2</v>
      </c>
      <c r="N2059">
        <v>2</v>
      </c>
      <c r="O2059" t="s">
        <v>66</v>
      </c>
      <c r="P2059">
        <v>7</v>
      </c>
      <c r="Q2059" t="s">
        <v>22</v>
      </c>
      <c r="T2059">
        <v>14441</v>
      </c>
      <c r="U2059" t="s">
        <v>17</v>
      </c>
      <c r="V2059" t="s">
        <v>129</v>
      </c>
      <c r="W2059">
        <v>1</v>
      </c>
      <c r="X2059">
        <v>11</v>
      </c>
      <c r="Y2059">
        <v>4611.6899999999996</v>
      </c>
      <c r="Z2059">
        <v>340.56</v>
      </c>
      <c r="AA2059">
        <v>1015.49</v>
      </c>
      <c r="AB2059">
        <v>674.93</v>
      </c>
      <c r="AC2059">
        <v>198.18</v>
      </c>
      <c r="AD2059" t="s">
        <v>194</v>
      </c>
      <c r="AE2059">
        <v>0</v>
      </c>
      <c r="AF2059">
        <v>4.01</v>
      </c>
      <c r="AG2059" t="s">
        <v>195</v>
      </c>
      <c r="AH2059" t="s">
        <v>196</v>
      </c>
      <c r="AJ2059" t="s">
        <v>4375</v>
      </c>
      <c r="AK2059" t="s">
        <v>4376</v>
      </c>
      <c r="AL2059" t="s">
        <v>251</v>
      </c>
      <c r="AM2059" t="s">
        <v>243</v>
      </c>
      <c r="AN2059" t="s">
        <v>252</v>
      </c>
      <c r="AO2059" t="s">
        <v>253</v>
      </c>
      <c r="AP2059" t="s">
        <v>254</v>
      </c>
      <c r="AQ2059" t="s">
        <v>255</v>
      </c>
      <c r="AR2059">
        <v>158.76</v>
      </c>
      <c r="AS2059">
        <v>378</v>
      </c>
      <c r="AT2059">
        <v>2.5</v>
      </c>
      <c r="AU2059">
        <v>4.7300000000000004</v>
      </c>
      <c r="AV2059">
        <v>7.8764000000000003</v>
      </c>
      <c r="AW2059">
        <v>95</v>
      </c>
      <c r="BB2059">
        <v>0</v>
      </c>
      <c r="BC2059" t="s">
        <v>256</v>
      </c>
      <c r="BD2059">
        <v>1</v>
      </c>
      <c r="BE2059" t="s">
        <v>257</v>
      </c>
    </row>
    <row r="2060" spans="1:57" x14ac:dyDescent="0.25">
      <c r="A2060">
        <v>4651</v>
      </c>
      <c r="B2060">
        <v>17053</v>
      </c>
      <c r="C2060" t="s">
        <v>17</v>
      </c>
      <c r="D2060" s="1">
        <v>40756.432638888888</v>
      </c>
      <c r="E2060" s="1">
        <v>40756.432638888888</v>
      </c>
      <c r="F2060">
        <v>131</v>
      </c>
      <c r="G2060">
        <v>1</v>
      </c>
      <c r="H2060">
        <v>13</v>
      </c>
      <c r="I2060">
        <v>122</v>
      </c>
      <c r="J2060">
        <v>498.48</v>
      </c>
      <c r="K2060">
        <v>498.48</v>
      </c>
      <c r="L2060">
        <v>3</v>
      </c>
      <c r="M2060">
        <v>2</v>
      </c>
      <c r="N2060">
        <v>2</v>
      </c>
      <c r="O2060" t="s">
        <v>66</v>
      </c>
      <c r="P2060">
        <v>7</v>
      </c>
      <c r="Q2060" t="s">
        <v>22</v>
      </c>
      <c r="T2060">
        <v>14442</v>
      </c>
      <c r="U2060" t="s">
        <v>91</v>
      </c>
      <c r="V2060" t="s">
        <v>40</v>
      </c>
      <c r="W2060">
        <v>205</v>
      </c>
      <c r="X2060">
        <v>7</v>
      </c>
      <c r="Y2060">
        <v>5367.02</v>
      </c>
      <c r="Z2060">
        <v>0</v>
      </c>
      <c r="AA2060">
        <v>0</v>
      </c>
      <c r="AB2060">
        <v>0</v>
      </c>
      <c r="AD2060" t="s">
        <v>191</v>
      </c>
      <c r="AE2060">
        <v>0</v>
      </c>
      <c r="AF2060">
        <v>1.77</v>
      </c>
      <c r="AG2060" t="s">
        <v>200</v>
      </c>
      <c r="AH2060" t="s">
        <v>193</v>
      </c>
      <c r="AJ2060" t="s">
        <v>4377</v>
      </c>
      <c r="AK2060" t="s">
        <v>4378</v>
      </c>
      <c r="AL2060" t="s">
        <v>242</v>
      </c>
      <c r="AM2060" t="s">
        <v>243</v>
      </c>
      <c r="AN2060" t="s">
        <v>244</v>
      </c>
      <c r="AO2060" t="s">
        <v>245</v>
      </c>
      <c r="AP2060" t="s">
        <v>246</v>
      </c>
      <c r="AQ2060" t="s">
        <v>247</v>
      </c>
      <c r="AR2060">
        <v>31416.04</v>
      </c>
      <c r="AS2060">
        <v>14537</v>
      </c>
      <c r="AT2060">
        <v>71.209999999999994</v>
      </c>
      <c r="AU2060">
        <v>220.26</v>
      </c>
      <c r="AV2060">
        <v>1.4570000000000001</v>
      </c>
      <c r="AW2060">
        <v>95</v>
      </c>
      <c r="AX2060">
        <v>441</v>
      </c>
      <c r="AY2060">
        <v>747</v>
      </c>
      <c r="AZ2060">
        <v>1188</v>
      </c>
      <c r="BA2060">
        <v>1408</v>
      </c>
      <c r="BB2060">
        <v>0.86</v>
      </c>
      <c r="BC2060" t="s">
        <v>248</v>
      </c>
      <c r="BD2060">
        <v>0</v>
      </c>
    </row>
    <row r="2061" spans="1:57" x14ac:dyDescent="0.25">
      <c r="A2061">
        <v>1127</v>
      </c>
      <c r="B2061">
        <v>13493</v>
      </c>
      <c r="C2061" t="s">
        <v>81</v>
      </c>
      <c r="D2061" s="1">
        <v>40599.695833333331</v>
      </c>
      <c r="E2061" s="1">
        <v>40611.649305555555</v>
      </c>
      <c r="F2061">
        <v>276</v>
      </c>
      <c r="G2061">
        <v>2</v>
      </c>
      <c r="H2061">
        <v>5</v>
      </c>
      <c r="I2061">
        <v>377</v>
      </c>
      <c r="J2061">
        <v>498.63</v>
      </c>
      <c r="K2061">
        <v>249.32</v>
      </c>
      <c r="L2061">
        <v>2</v>
      </c>
      <c r="M2061">
        <v>2</v>
      </c>
      <c r="N2061">
        <v>2</v>
      </c>
      <c r="O2061" t="s">
        <v>67</v>
      </c>
      <c r="P2061">
        <v>6</v>
      </c>
      <c r="Q2061" t="s">
        <v>22</v>
      </c>
      <c r="T2061">
        <v>14443</v>
      </c>
      <c r="U2061" t="s">
        <v>17</v>
      </c>
      <c r="V2061" t="s">
        <v>129</v>
      </c>
      <c r="W2061">
        <v>54</v>
      </c>
      <c r="X2061">
        <v>5</v>
      </c>
      <c r="Y2061">
        <v>2082.9699999999998</v>
      </c>
      <c r="Z2061">
        <v>383.12</v>
      </c>
      <c r="AA2061">
        <v>428.68</v>
      </c>
      <c r="AB2061">
        <v>45.56</v>
      </c>
      <c r="AC2061">
        <v>11.89</v>
      </c>
      <c r="AD2061" t="s">
        <v>202</v>
      </c>
      <c r="AE2061">
        <v>0</v>
      </c>
      <c r="AF2061">
        <v>0.93</v>
      </c>
      <c r="AG2061" t="s">
        <v>198</v>
      </c>
      <c r="AH2061" t="s">
        <v>196</v>
      </c>
      <c r="AJ2061" t="s">
        <v>4379</v>
      </c>
      <c r="AK2061" t="s">
        <v>4380</v>
      </c>
      <c r="AL2061" t="s">
        <v>242</v>
      </c>
      <c r="AM2061" t="s">
        <v>243</v>
      </c>
      <c r="AN2061" t="s">
        <v>244</v>
      </c>
      <c r="AO2061" t="s">
        <v>245</v>
      </c>
      <c r="AP2061" t="s">
        <v>246</v>
      </c>
      <c r="AQ2061" t="s">
        <v>247</v>
      </c>
      <c r="AR2061">
        <v>28266.87</v>
      </c>
      <c r="AS2061">
        <v>12778</v>
      </c>
      <c r="AT2061">
        <v>54.55</v>
      </c>
      <c r="AU2061">
        <v>193.61</v>
      </c>
      <c r="AV2061">
        <v>1.5484</v>
      </c>
      <c r="AW2061">
        <v>95</v>
      </c>
      <c r="AX2061">
        <v>388</v>
      </c>
      <c r="AY2061">
        <v>698</v>
      </c>
      <c r="AZ2061">
        <v>1085</v>
      </c>
      <c r="BA2061">
        <v>1279</v>
      </c>
      <c r="BB2061">
        <v>1.05</v>
      </c>
      <c r="BC2061" t="s">
        <v>248</v>
      </c>
      <c r="BD2061">
        <v>0</v>
      </c>
    </row>
    <row r="2062" spans="1:57" x14ac:dyDescent="0.25">
      <c r="A2062">
        <v>1799</v>
      </c>
      <c r="B2062">
        <v>14171</v>
      </c>
      <c r="C2062" t="s">
        <v>17</v>
      </c>
      <c r="D2062" s="1">
        <v>40156.576388888891</v>
      </c>
      <c r="E2062" s="1">
        <v>40788.696527777778</v>
      </c>
      <c r="F2062">
        <v>99</v>
      </c>
      <c r="G2062">
        <v>2</v>
      </c>
      <c r="H2062">
        <v>61</v>
      </c>
      <c r="I2062">
        <v>211</v>
      </c>
      <c r="J2062">
        <v>498.79</v>
      </c>
      <c r="K2062">
        <v>249.4</v>
      </c>
      <c r="L2062">
        <v>3</v>
      </c>
      <c r="M2062">
        <v>2</v>
      </c>
      <c r="N2062">
        <v>2</v>
      </c>
      <c r="O2062" t="s">
        <v>66</v>
      </c>
      <c r="P2062">
        <v>7</v>
      </c>
      <c r="Q2062" t="s">
        <v>22</v>
      </c>
      <c r="T2062">
        <v>14444</v>
      </c>
      <c r="U2062" t="s">
        <v>17</v>
      </c>
      <c r="V2062" t="s">
        <v>19</v>
      </c>
      <c r="W2062">
        <v>457</v>
      </c>
      <c r="X2062">
        <v>1</v>
      </c>
      <c r="Y2062">
        <v>120.44</v>
      </c>
      <c r="Z2062">
        <v>0</v>
      </c>
      <c r="AA2062">
        <v>0</v>
      </c>
      <c r="AB2062">
        <v>0</v>
      </c>
      <c r="AD2062" t="s">
        <v>191</v>
      </c>
      <c r="AE2062">
        <v>0</v>
      </c>
      <c r="AF2062">
        <v>0</v>
      </c>
      <c r="AG2062" t="s">
        <v>198</v>
      </c>
      <c r="AH2062" t="s">
        <v>196</v>
      </c>
      <c r="AJ2062" t="s">
        <v>4381</v>
      </c>
      <c r="AK2062" t="s">
        <v>4382</v>
      </c>
      <c r="AL2062" t="s">
        <v>242</v>
      </c>
      <c r="AM2062" t="s">
        <v>243</v>
      </c>
      <c r="AN2062" t="s">
        <v>244</v>
      </c>
      <c r="AO2062" t="s">
        <v>245</v>
      </c>
      <c r="AP2062" t="s">
        <v>246</v>
      </c>
      <c r="AQ2062" t="s">
        <v>247</v>
      </c>
      <c r="AR2062">
        <v>26117.63</v>
      </c>
      <c r="AS2062">
        <v>11872</v>
      </c>
      <c r="AT2062">
        <v>59.09</v>
      </c>
      <c r="AU2062">
        <v>179.88</v>
      </c>
      <c r="AV2062">
        <v>1.5177</v>
      </c>
      <c r="AW2062">
        <v>95</v>
      </c>
      <c r="AX2062">
        <v>360</v>
      </c>
      <c r="AY2062">
        <v>636</v>
      </c>
      <c r="AZ2062">
        <v>995</v>
      </c>
      <c r="BA2062">
        <v>1175</v>
      </c>
      <c r="BB2062">
        <v>0.69</v>
      </c>
      <c r="BC2062" t="s">
        <v>248</v>
      </c>
      <c r="BD2062">
        <v>0</v>
      </c>
    </row>
    <row r="2063" spans="1:57" x14ac:dyDescent="0.25">
      <c r="A2063">
        <v>4093</v>
      </c>
      <c r="B2063">
        <v>16488</v>
      </c>
      <c r="C2063" t="s">
        <v>17</v>
      </c>
      <c r="D2063" s="1">
        <v>40738.490277777775</v>
      </c>
      <c r="E2063" s="1">
        <v>40853.570833333331</v>
      </c>
      <c r="F2063">
        <v>34</v>
      </c>
      <c r="G2063">
        <v>3</v>
      </c>
      <c r="H2063">
        <v>28</v>
      </c>
      <c r="I2063">
        <v>728</v>
      </c>
      <c r="J2063">
        <v>498.8</v>
      </c>
      <c r="K2063">
        <v>166.27</v>
      </c>
      <c r="L2063">
        <v>4</v>
      </c>
      <c r="M2063">
        <v>3</v>
      </c>
      <c r="N2063">
        <v>2</v>
      </c>
      <c r="O2063" t="s">
        <v>76</v>
      </c>
      <c r="P2063">
        <v>9</v>
      </c>
      <c r="Q2063" t="s">
        <v>24</v>
      </c>
      <c r="T2063">
        <v>14445</v>
      </c>
      <c r="U2063" t="s">
        <v>17</v>
      </c>
      <c r="V2063" t="s">
        <v>19</v>
      </c>
      <c r="W2063">
        <v>456</v>
      </c>
      <c r="X2063">
        <v>1</v>
      </c>
      <c r="Y2063">
        <v>221.65</v>
      </c>
      <c r="Z2063">
        <v>0</v>
      </c>
      <c r="AA2063">
        <v>0</v>
      </c>
      <c r="AB2063">
        <v>0</v>
      </c>
      <c r="AD2063" t="s">
        <v>191</v>
      </c>
      <c r="AE2063">
        <v>0</v>
      </c>
      <c r="AF2063">
        <v>0</v>
      </c>
      <c r="AG2063" t="s">
        <v>198</v>
      </c>
      <c r="AH2063" t="s">
        <v>196</v>
      </c>
      <c r="AJ2063" t="s">
        <v>4383</v>
      </c>
      <c r="AK2063" t="s">
        <v>4384</v>
      </c>
      <c r="AL2063" t="s">
        <v>251</v>
      </c>
      <c r="AM2063" t="s">
        <v>243</v>
      </c>
      <c r="AN2063" t="s">
        <v>252</v>
      </c>
      <c r="AO2063" t="s">
        <v>260</v>
      </c>
      <c r="AP2063" t="s">
        <v>254</v>
      </c>
      <c r="AQ2063" t="s">
        <v>255</v>
      </c>
      <c r="AR2063">
        <v>270.38</v>
      </c>
      <c r="AS2063">
        <v>124</v>
      </c>
      <c r="AT2063">
        <v>36.67</v>
      </c>
      <c r="AU2063">
        <v>2.0699999999999998</v>
      </c>
      <c r="AV2063">
        <v>3.1783999999999999</v>
      </c>
      <c r="AW2063">
        <v>95</v>
      </c>
      <c r="BB2063">
        <v>0</v>
      </c>
      <c r="BC2063" t="s">
        <v>256</v>
      </c>
      <c r="BD2063">
        <v>1</v>
      </c>
      <c r="BE2063" t="s">
        <v>261</v>
      </c>
    </row>
    <row r="2064" spans="1:57" x14ac:dyDescent="0.25">
      <c r="A2064">
        <v>4853</v>
      </c>
      <c r="B2064">
        <v>17256</v>
      </c>
      <c r="C2064" t="s">
        <v>17</v>
      </c>
      <c r="D2064" s="1">
        <v>40286.569444444445</v>
      </c>
      <c r="E2064" s="1">
        <v>40779.5625</v>
      </c>
      <c r="F2064">
        <v>108</v>
      </c>
      <c r="G2064">
        <v>5</v>
      </c>
      <c r="H2064">
        <v>20</v>
      </c>
      <c r="I2064">
        <v>299</v>
      </c>
      <c r="J2064">
        <v>498.93</v>
      </c>
      <c r="K2064">
        <v>99.79</v>
      </c>
      <c r="L2064">
        <v>3</v>
      </c>
      <c r="M2064">
        <v>4</v>
      </c>
      <c r="N2064">
        <v>2</v>
      </c>
      <c r="O2064" t="s">
        <v>79</v>
      </c>
      <c r="P2064">
        <v>9</v>
      </c>
      <c r="Q2064" t="s">
        <v>19</v>
      </c>
      <c r="T2064">
        <v>14446</v>
      </c>
      <c r="U2064" t="s">
        <v>17</v>
      </c>
      <c r="V2064" t="s">
        <v>96</v>
      </c>
      <c r="W2064">
        <v>1</v>
      </c>
      <c r="X2064">
        <v>5</v>
      </c>
      <c r="Y2064">
        <v>1195.48</v>
      </c>
      <c r="Z2064">
        <v>0</v>
      </c>
      <c r="AA2064">
        <v>702.51</v>
      </c>
      <c r="AB2064">
        <v>702.51</v>
      </c>
      <c r="AD2064" t="s">
        <v>197</v>
      </c>
      <c r="AE2064">
        <v>0</v>
      </c>
      <c r="AF2064">
        <v>0</v>
      </c>
      <c r="AG2064" t="s">
        <v>198</v>
      </c>
      <c r="AH2064" t="s">
        <v>196</v>
      </c>
      <c r="AJ2064" t="s">
        <v>4385</v>
      </c>
      <c r="AK2064" t="s">
        <v>4386</v>
      </c>
      <c r="AL2064" t="s">
        <v>251</v>
      </c>
      <c r="AM2064" t="s">
        <v>243</v>
      </c>
      <c r="AN2064" t="s">
        <v>252</v>
      </c>
      <c r="AO2064" t="s">
        <v>245</v>
      </c>
      <c r="AP2064" t="s">
        <v>318</v>
      </c>
      <c r="AQ2064" t="s">
        <v>247</v>
      </c>
      <c r="AR2064">
        <v>393.63</v>
      </c>
      <c r="AS2064">
        <v>167</v>
      </c>
      <c r="AT2064">
        <v>62.3</v>
      </c>
      <c r="AU2064">
        <v>2.74</v>
      </c>
      <c r="AV2064">
        <v>2.4592999999999998</v>
      </c>
      <c r="AW2064">
        <v>95</v>
      </c>
      <c r="AX2064">
        <v>6</v>
      </c>
      <c r="AY2064">
        <v>16</v>
      </c>
      <c r="AZ2064">
        <v>22</v>
      </c>
      <c r="BA2064">
        <v>24</v>
      </c>
      <c r="BB2064">
        <v>0.6</v>
      </c>
      <c r="BC2064" t="s">
        <v>324</v>
      </c>
      <c r="BD2064">
        <v>0</v>
      </c>
    </row>
    <row r="2065" spans="1:57" x14ac:dyDescent="0.25">
      <c r="A2065">
        <v>2810</v>
      </c>
      <c r="B2065">
        <v>15193</v>
      </c>
      <c r="C2065" t="s">
        <v>17</v>
      </c>
      <c r="D2065" s="1">
        <v>40826.349305555559</v>
      </c>
      <c r="E2065" s="1">
        <v>40826.349305555559</v>
      </c>
      <c r="F2065">
        <v>61</v>
      </c>
      <c r="G2065">
        <v>1</v>
      </c>
      <c r="H2065">
        <v>19</v>
      </c>
      <c r="I2065">
        <v>144</v>
      </c>
      <c r="J2065">
        <v>499.32</v>
      </c>
      <c r="K2065">
        <v>499.32</v>
      </c>
      <c r="L2065">
        <v>3</v>
      </c>
      <c r="M2065">
        <v>2</v>
      </c>
      <c r="N2065">
        <v>2</v>
      </c>
      <c r="O2065" t="s">
        <v>66</v>
      </c>
      <c r="P2065">
        <v>7</v>
      </c>
      <c r="Q2065" t="s">
        <v>22</v>
      </c>
      <c r="T2065">
        <v>14447</v>
      </c>
      <c r="U2065" t="s">
        <v>17</v>
      </c>
      <c r="V2065" t="s">
        <v>129</v>
      </c>
      <c r="W2065">
        <v>19</v>
      </c>
      <c r="X2065">
        <v>6</v>
      </c>
      <c r="Y2065">
        <v>1711.73</v>
      </c>
      <c r="Z2065">
        <v>0</v>
      </c>
      <c r="AA2065">
        <v>562.20000000000005</v>
      </c>
      <c r="AB2065">
        <v>562.20000000000005</v>
      </c>
      <c r="AD2065" t="s">
        <v>197</v>
      </c>
      <c r="AE2065">
        <v>0</v>
      </c>
      <c r="AF2065">
        <v>0</v>
      </c>
      <c r="AG2065" t="s">
        <v>198</v>
      </c>
      <c r="AH2065" t="s">
        <v>196</v>
      </c>
      <c r="AJ2065" t="s">
        <v>4387</v>
      </c>
      <c r="AK2065" t="s">
        <v>4388</v>
      </c>
      <c r="AL2065" t="s">
        <v>251</v>
      </c>
      <c r="AM2065" t="s">
        <v>243</v>
      </c>
      <c r="AN2065" t="s">
        <v>252</v>
      </c>
      <c r="AO2065" t="s">
        <v>245</v>
      </c>
      <c r="AP2065" t="s">
        <v>318</v>
      </c>
      <c r="AQ2065" t="s">
        <v>247</v>
      </c>
      <c r="AR2065">
        <v>367.97</v>
      </c>
      <c r="AS2065">
        <v>155</v>
      </c>
      <c r="AT2065">
        <v>55</v>
      </c>
      <c r="AU2065">
        <v>2.58</v>
      </c>
      <c r="AV2065">
        <v>2.5769000000000002</v>
      </c>
      <c r="AW2065">
        <v>95</v>
      </c>
      <c r="AX2065">
        <v>6</v>
      </c>
      <c r="AY2065">
        <v>16</v>
      </c>
      <c r="AZ2065">
        <v>21</v>
      </c>
      <c r="BA2065">
        <v>24</v>
      </c>
      <c r="BB2065">
        <v>0</v>
      </c>
      <c r="BC2065" t="s">
        <v>324</v>
      </c>
      <c r="BD2065">
        <v>0</v>
      </c>
    </row>
    <row r="2066" spans="1:57" x14ac:dyDescent="0.25">
      <c r="A2066">
        <v>1186</v>
      </c>
      <c r="B2066">
        <v>13553</v>
      </c>
      <c r="C2066" t="s">
        <v>17</v>
      </c>
      <c r="D2066" s="1">
        <v>40212.51458333333</v>
      </c>
      <c r="E2066" s="1">
        <v>40212.51458333333</v>
      </c>
      <c r="F2066">
        <v>675</v>
      </c>
      <c r="G2066">
        <v>1</v>
      </c>
      <c r="H2066">
        <v>85</v>
      </c>
      <c r="I2066">
        <v>201</v>
      </c>
      <c r="J2066">
        <v>499.6</v>
      </c>
      <c r="K2066">
        <v>499.6</v>
      </c>
      <c r="L2066">
        <v>1</v>
      </c>
      <c r="M2066">
        <v>1</v>
      </c>
      <c r="N2066">
        <v>2</v>
      </c>
      <c r="O2066" t="s">
        <v>65</v>
      </c>
      <c r="P2066">
        <v>4</v>
      </c>
      <c r="Q2066" t="s">
        <v>19</v>
      </c>
      <c r="T2066">
        <v>14448</v>
      </c>
      <c r="U2066" t="s">
        <v>17</v>
      </c>
      <c r="V2066" t="s">
        <v>24</v>
      </c>
      <c r="W2066">
        <v>10</v>
      </c>
      <c r="X2066">
        <v>2</v>
      </c>
      <c r="Y2066">
        <v>375.35</v>
      </c>
      <c r="Z2066">
        <v>0</v>
      </c>
      <c r="AA2066">
        <v>273</v>
      </c>
      <c r="AB2066">
        <v>273</v>
      </c>
      <c r="AD2066" t="s">
        <v>197</v>
      </c>
      <c r="AE2066">
        <v>0</v>
      </c>
      <c r="AF2066">
        <v>0</v>
      </c>
      <c r="AG2066" t="s">
        <v>198</v>
      </c>
      <c r="AH2066" t="s">
        <v>196</v>
      </c>
      <c r="AJ2066" t="s">
        <v>4389</v>
      </c>
      <c r="AK2066" t="s">
        <v>4390</v>
      </c>
      <c r="AL2066" t="s">
        <v>251</v>
      </c>
      <c r="AM2066" t="s">
        <v>243</v>
      </c>
      <c r="AN2066" t="s">
        <v>252</v>
      </c>
      <c r="AO2066" t="s">
        <v>245</v>
      </c>
      <c r="AP2066" t="s">
        <v>318</v>
      </c>
      <c r="AQ2066" t="s">
        <v>247</v>
      </c>
      <c r="AR2066">
        <v>289.39</v>
      </c>
      <c r="AS2066">
        <v>127</v>
      </c>
      <c r="AT2066">
        <v>43.33</v>
      </c>
      <c r="AU2066">
        <v>2.12</v>
      </c>
      <c r="AV2066">
        <v>3.0828000000000002</v>
      </c>
      <c r="AW2066">
        <v>95</v>
      </c>
      <c r="AX2066">
        <v>5</v>
      </c>
      <c r="AY2066">
        <v>16</v>
      </c>
      <c r="AZ2066">
        <v>20</v>
      </c>
      <c r="BA2066">
        <v>22</v>
      </c>
      <c r="BB2066">
        <v>0</v>
      </c>
      <c r="BC2066" t="s">
        <v>324</v>
      </c>
      <c r="BD2066">
        <v>0</v>
      </c>
    </row>
    <row r="2067" spans="1:57" x14ac:dyDescent="0.25">
      <c r="A2067">
        <v>1446</v>
      </c>
      <c r="B2067">
        <v>13816</v>
      </c>
      <c r="C2067" t="s">
        <v>34</v>
      </c>
      <c r="D2067" s="1">
        <v>40822.609027777777</v>
      </c>
      <c r="E2067" s="1">
        <v>40863.359722222223</v>
      </c>
      <c r="F2067">
        <v>24</v>
      </c>
      <c r="G2067">
        <v>2</v>
      </c>
      <c r="H2067">
        <v>24</v>
      </c>
      <c r="I2067">
        <v>265</v>
      </c>
      <c r="J2067">
        <v>499.67</v>
      </c>
      <c r="K2067">
        <v>249.84</v>
      </c>
      <c r="L2067">
        <v>4</v>
      </c>
      <c r="M2067">
        <v>2</v>
      </c>
      <c r="N2067">
        <v>2</v>
      </c>
      <c r="O2067" t="s">
        <v>64</v>
      </c>
      <c r="P2067">
        <v>8</v>
      </c>
      <c r="Q2067" t="s">
        <v>24</v>
      </c>
      <c r="T2067">
        <v>14449</v>
      </c>
      <c r="U2067" t="s">
        <v>17</v>
      </c>
      <c r="V2067" t="s">
        <v>129</v>
      </c>
      <c r="W2067">
        <v>19</v>
      </c>
      <c r="X2067">
        <v>8</v>
      </c>
      <c r="Y2067">
        <v>2230.96</v>
      </c>
      <c r="Z2067">
        <v>0</v>
      </c>
      <c r="AA2067">
        <v>485.89</v>
      </c>
      <c r="AB2067">
        <v>485.89</v>
      </c>
      <c r="AD2067" t="s">
        <v>197</v>
      </c>
      <c r="AE2067">
        <v>0</v>
      </c>
      <c r="AF2067">
        <v>0</v>
      </c>
      <c r="AG2067" t="s">
        <v>198</v>
      </c>
      <c r="AH2067" t="s">
        <v>196</v>
      </c>
      <c r="AJ2067" t="s">
        <v>4391</v>
      </c>
      <c r="AK2067" t="s">
        <v>4392</v>
      </c>
      <c r="AL2067" t="s">
        <v>251</v>
      </c>
      <c r="AM2067" t="s">
        <v>243</v>
      </c>
      <c r="AN2067" t="s">
        <v>252</v>
      </c>
      <c r="AO2067" t="s">
        <v>245</v>
      </c>
      <c r="AP2067" t="s">
        <v>318</v>
      </c>
      <c r="AQ2067" t="s">
        <v>247</v>
      </c>
      <c r="AR2067">
        <v>311.3</v>
      </c>
      <c r="AS2067">
        <v>136</v>
      </c>
      <c r="AT2067">
        <v>46.67</v>
      </c>
      <c r="AU2067">
        <v>2.27</v>
      </c>
      <c r="AV2067">
        <v>2.8957000000000002</v>
      </c>
      <c r="AW2067">
        <v>95</v>
      </c>
      <c r="AX2067">
        <v>5</v>
      </c>
      <c r="AY2067">
        <v>16</v>
      </c>
      <c r="AZ2067">
        <v>20</v>
      </c>
      <c r="BA2067">
        <v>23</v>
      </c>
      <c r="BB2067">
        <v>0</v>
      </c>
      <c r="BC2067" t="s">
        <v>324</v>
      </c>
      <c r="BD2067">
        <v>0</v>
      </c>
    </row>
    <row r="2068" spans="1:57" x14ac:dyDescent="0.25">
      <c r="A2068">
        <v>4708</v>
      </c>
      <c r="B2068">
        <v>17110</v>
      </c>
      <c r="C2068" t="s">
        <v>17</v>
      </c>
      <c r="D2068" s="1">
        <v>40276.563888888886</v>
      </c>
      <c r="E2068" s="1">
        <v>40721.540277777778</v>
      </c>
      <c r="F2068">
        <v>166</v>
      </c>
      <c r="G2068">
        <v>3</v>
      </c>
      <c r="H2068">
        <v>38</v>
      </c>
      <c r="I2068">
        <v>136</v>
      </c>
      <c r="J2068">
        <v>499.9</v>
      </c>
      <c r="K2068">
        <v>166.63</v>
      </c>
      <c r="L2068">
        <v>3</v>
      </c>
      <c r="M2068">
        <v>3</v>
      </c>
      <c r="N2068">
        <v>2</v>
      </c>
      <c r="O2068" t="s">
        <v>73</v>
      </c>
      <c r="P2068">
        <v>8</v>
      </c>
      <c r="Q2068" t="s">
        <v>22</v>
      </c>
      <c r="T2068">
        <v>14450</v>
      </c>
      <c r="U2068" t="s">
        <v>17</v>
      </c>
      <c r="V2068" t="s">
        <v>96</v>
      </c>
      <c r="W2068">
        <v>181</v>
      </c>
      <c r="X2068">
        <v>7</v>
      </c>
      <c r="Y2068">
        <v>1128.44</v>
      </c>
      <c r="Z2068">
        <v>0</v>
      </c>
      <c r="AA2068">
        <v>0</v>
      </c>
      <c r="AB2068">
        <v>0</v>
      </c>
      <c r="AD2068" t="s">
        <v>191</v>
      </c>
      <c r="AE2068">
        <v>0</v>
      </c>
      <c r="AF2068">
        <v>0</v>
      </c>
      <c r="AG2068" t="s">
        <v>198</v>
      </c>
      <c r="AH2068" t="s">
        <v>196</v>
      </c>
      <c r="AJ2068" t="s">
        <v>4393</v>
      </c>
      <c r="AK2068" t="s">
        <v>4394</v>
      </c>
      <c r="AL2068" t="s">
        <v>251</v>
      </c>
      <c r="AM2068" t="s">
        <v>243</v>
      </c>
      <c r="AN2068" t="s">
        <v>252</v>
      </c>
      <c r="AO2068" t="s">
        <v>245</v>
      </c>
      <c r="AP2068" t="s">
        <v>318</v>
      </c>
      <c r="AQ2068" t="s">
        <v>247</v>
      </c>
      <c r="AR2068">
        <v>262.5</v>
      </c>
      <c r="AS2068">
        <v>120</v>
      </c>
      <c r="AT2068">
        <v>44.26</v>
      </c>
      <c r="AU2068">
        <v>1.97</v>
      </c>
      <c r="AV2068">
        <v>3.3191000000000002</v>
      </c>
      <c r="AW2068">
        <v>95</v>
      </c>
      <c r="AX2068">
        <v>4</v>
      </c>
      <c r="AY2068">
        <v>16</v>
      </c>
      <c r="AZ2068">
        <v>20</v>
      </c>
      <c r="BA2068">
        <v>22</v>
      </c>
      <c r="BB2068">
        <v>0</v>
      </c>
      <c r="BC2068" t="s">
        <v>324</v>
      </c>
      <c r="BD2068">
        <v>0</v>
      </c>
    </row>
    <row r="2069" spans="1:57" x14ac:dyDescent="0.25">
      <c r="A2069">
        <v>21</v>
      </c>
      <c r="B2069">
        <v>12366</v>
      </c>
      <c r="C2069" t="s">
        <v>78</v>
      </c>
      <c r="D2069" s="1">
        <v>40253.436111111114</v>
      </c>
      <c r="E2069" s="1">
        <v>40253.436111111114</v>
      </c>
      <c r="F2069">
        <v>634</v>
      </c>
      <c r="G2069">
        <v>1</v>
      </c>
      <c r="H2069">
        <v>3</v>
      </c>
      <c r="I2069">
        <v>296</v>
      </c>
      <c r="J2069">
        <v>500.24</v>
      </c>
      <c r="K2069">
        <v>500.24</v>
      </c>
      <c r="L2069">
        <v>1</v>
      </c>
      <c r="M2069">
        <v>1</v>
      </c>
      <c r="N2069">
        <v>2</v>
      </c>
      <c r="O2069" t="s">
        <v>65</v>
      </c>
      <c r="P2069">
        <v>4</v>
      </c>
      <c r="Q2069" t="s">
        <v>19</v>
      </c>
      <c r="T2069">
        <v>14451</v>
      </c>
      <c r="U2069" t="s">
        <v>17</v>
      </c>
      <c r="V2069" t="s">
        <v>96</v>
      </c>
      <c r="W2069">
        <v>61</v>
      </c>
      <c r="X2069">
        <v>12</v>
      </c>
      <c r="Y2069">
        <v>3258.68</v>
      </c>
      <c r="Z2069">
        <v>0</v>
      </c>
      <c r="AA2069">
        <v>283.89999999999998</v>
      </c>
      <c r="AB2069">
        <v>283.89999999999998</v>
      </c>
      <c r="AD2069" t="s">
        <v>197</v>
      </c>
      <c r="AE2069">
        <v>0</v>
      </c>
      <c r="AF2069">
        <v>1.33</v>
      </c>
      <c r="AG2069" t="s">
        <v>198</v>
      </c>
      <c r="AH2069" t="s">
        <v>196</v>
      </c>
      <c r="AJ2069" t="s">
        <v>4395</v>
      </c>
      <c r="AK2069" t="s">
        <v>4396</v>
      </c>
      <c r="AL2069" t="s">
        <v>251</v>
      </c>
      <c r="AM2069" t="s">
        <v>243</v>
      </c>
      <c r="AN2069" t="s">
        <v>252</v>
      </c>
      <c r="AO2069" t="s">
        <v>260</v>
      </c>
      <c r="AP2069" t="s">
        <v>254</v>
      </c>
      <c r="AQ2069" t="s">
        <v>255</v>
      </c>
      <c r="AR2069">
        <v>272.02</v>
      </c>
      <c r="AS2069">
        <v>126</v>
      </c>
      <c r="AT2069">
        <v>28.33</v>
      </c>
      <c r="AU2069">
        <v>2.1</v>
      </c>
      <c r="AV2069">
        <v>3.2018</v>
      </c>
      <c r="AW2069">
        <v>95</v>
      </c>
      <c r="BB2069">
        <v>0</v>
      </c>
      <c r="BC2069" t="s">
        <v>256</v>
      </c>
      <c r="BD2069">
        <v>1</v>
      </c>
      <c r="BE2069" t="s">
        <v>261</v>
      </c>
    </row>
    <row r="2070" spans="1:57" x14ac:dyDescent="0.25">
      <c r="A2070">
        <v>446</v>
      </c>
      <c r="B2070">
        <v>12800</v>
      </c>
      <c r="C2070" t="s">
        <v>27</v>
      </c>
      <c r="D2070" s="1">
        <v>40210.459722222222</v>
      </c>
      <c r="E2070" s="1">
        <v>40416.59097222222</v>
      </c>
      <c r="F2070">
        <v>471</v>
      </c>
      <c r="G2070">
        <v>2</v>
      </c>
      <c r="H2070">
        <v>30</v>
      </c>
      <c r="I2070">
        <v>281</v>
      </c>
      <c r="J2070">
        <v>500.25</v>
      </c>
      <c r="K2070">
        <v>250.13</v>
      </c>
      <c r="L2070">
        <v>1</v>
      </c>
      <c r="M2070">
        <v>3</v>
      </c>
      <c r="N2070">
        <v>2</v>
      </c>
      <c r="O2070" t="s">
        <v>72</v>
      </c>
      <c r="P2070">
        <v>6</v>
      </c>
      <c r="Q2070" t="s">
        <v>29</v>
      </c>
      <c r="T2070">
        <v>14452</v>
      </c>
      <c r="U2070" t="s">
        <v>17</v>
      </c>
      <c r="V2070" t="s">
        <v>24</v>
      </c>
      <c r="W2070">
        <v>11</v>
      </c>
      <c r="X2070">
        <v>4</v>
      </c>
      <c r="Y2070">
        <v>658.95</v>
      </c>
      <c r="Z2070">
        <v>127.37</v>
      </c>
      <c r="AA2070">
        <v>131.68</v>
      </c>
      <c r="AB2070">
        <v>4.3099999999999996</v>
      </c>
      <c r="AC2070">
        <v>3.38</v>
      </c>
      <c r="AD2070" t="s">
        <v>202</v>
      </c>
      <c r="AE2070">
        <v>0</v>
      </c>
      <c r="AF2070">
        <v>0</v>
      </c>
      <c r="AG2070" t="s">
        <v>198</v>
      </c>
      <c r="AH2070" t="s">
        <v>196</v>
      </c>
      <c r="AJ2070" t="s">
        <v>4397</v>
      </c>
      <c r="AK2070" t="s">
        <v>4398</v>
      </c>
      <c r="AL2070" t="s">
        <v>251</v>
      </c>
      <c r="AM2070" t="s">
        <v>243</v>
      </c>
      <c r="AN2070" t="s">
        <v>252</v>
      </c>
      <c r="AO2070" t="s">
        <v>260</v>
      </c>
      <c r="AP2070" t="s">
        <v>254</v>
      </c>
      <c r="AQ2070" t="s">
        <v>255</v>
      </c>
      <c r="AR2070">
        <v>268.35000000000002</v>
      </c>
      <c r="AS2070">
        <v>123</v>
      </c>
      <c r="AT2070">
        <v>38.33</v>
      </c>
      <c r="AU2070">
        <v>2.0499999999999998</v>
      </c>
      <c r="AV2070">
        <v>3.1886000000000001</v>
      </c>
      <c r="AW2070">
        <v>95</v>
      </c>
      <c r="BB2070">
        <v>0</v>
      </c>
      <c r="BC2070" t="s">
        <v>256</v>
      </c>
      <c r="BD2070">
        <v>1</v>
      </c>
      <c r="BE2070" t="s">
        <v>261</v>
      </c>
    </row>
    <row r="2071" spans="1:57" x14ac:dyDescent="0.25">
      <c r="A2071">
        <v>4219</v>
      </c>
      <c r="B2071">
        <v>16616</v>
      </c>
      <c r="C2071" t="s">
        <v>17</v>
      </c>
      <c r="D2071" s="1">
        <v>40729.568055555559</v>
      </c>
      <c r="E2071" s="1">
        <v>40871.688194444447</v>
      </c>
      <c r="F2071">
        <v>16</v>
      </c>
      <c r="G2071">
        <v>2</v>
      </c>
      <c r="H2071">
        <v>31</v>
      </c>
      <c r="I2071">
        <v>370</v>
      </c>
      <c r="J2071">
        <v>500.42</v>
      </c>
      <c r="K2071">
        <v>250.21</v>
      </c>
      <c r="L2071">
        <v>5</v>
      </c>
      <c r="M2071">
        <v>2</v>
      </c>
      <c r="N2071">
        <v>2</v>
      </c>
      <c r="O2071" t="s">
        <v>69</v>
      </c>
      <c r="P2071">
        <v>9</v>
      </c>
      <c r="Q2071" t="s">
        <v>24</v>
      </c>
      <c r="T2071">
        <v>14453</v>
      </c>
      <c r="U2071" t="s">
        <v>17</v>
      </c>
      <c r="V2071" t="s">
        <v>19</v>
      </c>
      <c r="W2071">
        <v>191</v>
      </c>
      <c r="X2071">
        <v>1</v>
      </c>
      <c r="Y2071">
        <v>119.93</v>
      </c>
      <c r="Z2071">
        <v>0</v>
      </c>
      <c r="AA2071">
        <v>0</v>
      </c>
      <c r="AB2071">
        <v>0</v>
      </c>
      <c r="AD2071" t="s">
        <v>191</v>
      </c>
      <c r="AE2071">
        <v>0</v>
      </c>
      <c r="AF2071">
        <v>0</v>
      </c>
      <c r="AG2071" t="s">
        <v>198</v>
      </c>
      <c r="AH2071" t="s">
        <v>196</v>
      </c>
      <c r="AJ2071" t="s">
        <v>4399</v>
      </c>
      <c r="AK2071" t="s">
        <v>4400</v>
      </c>
      <c r="AL2071" t="s">
        <v>251</v>
      </c>
      <c r="AM2071" t="s">
        <v>243</v>
      </c>
      <c r="AN2071" t="s">
        <v>252</v>
      </c>
      <c r="AO2071" t="s">
        <v>260</v>
      </c>
      <c r="AP2071" t="s">
        <v>254</v>
      </c>
      <c r="AQ2071" t="s">
        <v>255</v>
      </c>
      <c r="AR2071">
        <v>252.22</v>
      </c>
      <c r="AS2071">
        <v>118</v>
      </c>
      <c r="AT2071">
        <v>31.67</v>
      </c>
      <c r="AU2071">
        <v>1.97</v>
      </c>
      <c r="AV2071">
        <v>3.3414999999999999</v>
      </c>
      <c r="AW2071">
        <v>95</v>
      </c>
      <c r="BB2071">
        <v>0</v>
      </c>
      <c r="BC2071" t="s">
        <v>256</v>
      </c>
      <c r="BD2071">
        <v>1</v>
      </c>
      <c r="BE2071" t="s">
        <v>261</v>
      </c>
    </row>
    <row r="2072" spans="1:57" x14ac:dyDescent="0.25">
      <c r="A2072">
        <v>5637</v>
      </c>
      <c r="B2072">
        <v>18049</v>
      </c>
      <c r="C2072" t="s">
        <v>17</v>
      </c>
      <c r="D2072" s="1">
        <v>40296.558333333334</v>
      </c>
      <c r="E2072" s="1">
        <v>40449.601388888892</v>
      </c>
      <c r="F2072">
        <v>438</v>
      </c>
      <c r="G2072">
        <v>2</v>
      </c>
      <c r="H2072">
        <v>81</v>
      </c>
      <c r="I2072">
        <v>400</v>
      </c>
      <c r="J2072">
        <v>500.5</v>
      </c>
      <c r="K2072">
        <v>250.25</v>
      </c>
      <c r="L2072">
        <v>1</v>
      </c>
      <c r="M2072">
        <v>3</v>
      </c>
      <c r="N2072">
        <v>2</v>
      </c>
      <c r="O2072" t="s">
        <v>72</v>
      </c>
      <c r="P2072">
        <v>6</v>
      </c>
      <c r="Q2072" t="s">
        <v>29</v>
      </c>
      <c r="T2072">
        <v>14454</v>
      </c>
      <c r="U2072" t="s">
        <v>17</v>
      </c>
      <c r="V2072" t="s">
        <v>40</v>
      </c>
      <c r="W2072">
        <v>377</v>
      </c>
      <c r="X2072">
        <v>5</v>
      </c>
      <c r="Y2072">
        <v>977.3</v>
      </c>
      <c r="Z2072">
        <v>0</v>
      </c>
      <c r="AA2072">
        <v>0</v>
      </c>
      <c r="AB2072">
        <v>0</v>
      </c>
      <c r="AD2072" t="s">
        <v>191</v>
      </c>
      <c r="AE2072">
        <v>0</v>
      </c>
      <c r="AF2072">
        <v>0.68</v>
      </c>
      <c r="AG2072" t="s">
        <v>200</v>
      </c>
      <c r="AH2072" t="s">
        <v>193</v>
      </c>
      <c r="AJ2072" t="s">
        <v>4401</v>
      </c>
      <c r="AK2072" t="s">
        <v>4402</v>
      </c>
      <c r="AL2072" t="s">
        <v>251</v>
      </c>
      <c r="AM2072" t="s">
        <v>243</v>
      </c>
      <c r="AN2072" t="s">
        <v>252</v>
      </c>
      <c r="AO2072" t="s">
        <v>260</v>
      </c>
      <c r="AP2072" t="s">
        <v>254</v>
      </c>
      <c r="AQ2072" t="s">
        <v>255</v>
      </c>
      <c r="AR2072">
        <v>271.64</v>
      </c>
      <c r="AS2072">
        <v>128</v>
      </c>
      <c r="AT2072">
        <v>31.67</v>
      </c>
      <c r="AU2072">
        <v>2.13</v>
      </c>
      <c r="AV2072">
        <v>3.1774</v>
      </c>
      <c r="AW2072">
        <v>95</v>
      </c>
      <c r="BB2072">
        <v>1.54</v>
      </c>
      <c r="BC2072" t="s">
        <v>256</v>
      </c>
      <c r="BD2072">
        <v>1</v>
      </c>
      <c r="BE2072" t="s">
        <v>261</v>
      </c>
    </row>
    <row r="2073" spans="1:57" x14ac:dyDescent="0.25">
      <c r="A2073">
        <v>4845</v>
      </c>
      <c r="B2073">
        <v>17248</v>
      </c>
      <c r="C2073" t="s">
        <v>17</v>
      </c>
      <c r="D2073" s="1">
        <v>40405.496527777781</v>
      </c>
      <c r="E2073" s="1">
        <v>40766.56527777778</v>
      </c>
      <c r="F2073">
        <v>121</v>
      </c>
      <c r="G2073">
        <v>2</v>
      </c>
      <c r="H2073">
        <v>85</v>
      </c>
      <c r="I2073">
        <v>276</v>
      </c>
      <c r="J2073">
        <v>500.54</v>
      </c>
      <c r="K2073">
        <v>250.27</v>
      </c>
      <c r="L2073">
        <v>3</v>
      </c>
      <c r="M2073">
        <v>2</v>
      </c>
      <c r="N2073">
        <v>2</v>
      </c>
      <c r="O2073" t="s">
        <v>66</v>
      </c>
      <c r="P2073">
        <v>7</v>
      </c>
      <c r="Q2073" t="s">
        <v>22</v>
      </c>
      <c r="T2073">
        <v>14455</v>
      </c>
      <c r="U2073" t="s">
        <v>17</v>
      </c>
      <c r="V2073" t="s">
        <v>40</v>
      </c>
      <c r="W2073">
        <v>433</v>
      </c>
      <c r="X2073">
        <v>4</v>
      </c>
      <c r="Y2073">
        <v>617.72</v>
      </c>
      <c r="Z2073">
        <v>0</v>
      </c>
      <c r="AA2073">
        <v>0</v>
      </c>
      <c r="AB2073">
        <v>0</v>
      </c>
      <c r="AD2073" t="s">
        <v>191</v>
      </c>
      <c r="AE2073">
        <v>0</v>
      </c>
      <c r="AF2073">
        <v>4.95</v>
      </c>
      <c r="AG2073" t="s">
        <v>200</v>
      </c>
      <c r="AH2073" t="s">
        <v>193</v>
      </c>
      <c r="AJ2073" t="s">
        <v>4403</v>
      </c>
      <c r="AK2073" t="s">
        <v>4404</v>
      </c>
      <c r="AL2073" t="s">
        <v>251</v>
      </c>
      <c r="AM2073" t="s">
        <v>243</v>
      </c>
      <c r="AN2073" t="s">
        <v>252</v>
      </c>
      <c r="AO2073" t="s">
        <v>245</v>
      </c>
      <c r="AP2073" t="s">
        <v>318</v>
      </c>
      <c r="AQ2073" t="s">
        <v>247</v>
      </c>
      <c r="AR2073">
        <v>330.26</v>
      </c>
      <c r="AS2073">
        <v>128</v>
      </c>
      <c r="AT2073">
        <v>51.67</v>
      </c>
      <c r="AU2073">
        <v>2.13</v>
      </c>
      <c r="AV2073">
        <v>2.4325999999999999</v>
      </c>
      <c r="AW2073">
        <v>95</v>
      </c>
      <c r="AX2073">
        <v>5</v>
      </c>
      <c r="AY2073">
        <v>13</v>
      </c>
      <c r="AZ2073">
        <v>17</v>
      </c>
      <c r="BA2073">
        <v>19</v>
      </c>
      <c r="BB2073">
        <v>0.78</v>
      </c>
      <c r="BC2073" t="s">
        <v>324</v>
      </c>
      <c r="BD2073">
        <v>0</v>
      </c>
    </row>
    <row r="2074" spans="1:57" x14ac:dyDescent="0.25">
      <c r="A2074">
        <v>888</v>
      </c>
      <c r="B2074">
        <v>13247</v>
      </c>
      <c r="C2074" t="s">
        <v>17</v>
      </c>
      <c r="D2074" s="1">
        <v>40804.479861111111</v>
      </c>
      <c r="E2074" s="1">
        <v>40869.457638888889</v>
      </c>
      <c r="F2074">
        <v>18</v>
      </c>
      <c r="G2074">
        <v>4</v>
      </c>
      <c r="H2074">
        <v>18</v>
      </c>
      <c r="I2074">
        <v>328</v>
      </c>
      <c r="J2074">
        <v>501.12</v>
      </c>
      <c r="K2074">
        <v>125.28</v>
      </c>
      <c r="L2074">
        <v>5</v>
      </c>
      <c r="M2074">
        <v>3</v>
      </c>
      <c r="N2074">
        <v>2</v>
      </c>
      <c r="O2074" t="s">
        <v>70</v>
      </c>
      <c r="P2074">
        <v>10</v>
      </c>
      <c r="Q2074" t="s">
        <v>24</v>
      </c>
      <c r="T2074">
        <v>14456</v>
      </c>
      <c r="U2074" t="s">
        <v>17</v>
      </c>
      <c r="V2074" t="s">
        <v>129</v>
      </c>
      <c r="W2074">
        <v>6</v>
      </c>
      <c r="X2074">
        <v>9</v>
      </c>
      <c r="Y2074">
        <v>3014.32</v>
      </c>
      <c r="Z2074">
        <v>633.69000000000005</v>
      </c>
      <c r="AA2074">
        <v>2380.63</v>
      </c>
      <c r="AB2074">
        <v>1746.94</v>
      </c>
      <c r="AC2074">
        <v>275.68</v>
      </c>
      <c r="AD2074" t="s">
        <v>194</v>
      </c>
      <c r="AE2074">
        <v>0</v>
      </c>
      <c r="AF2074">
        <v>0.45</v>
      </c>
      <c r="AG2074" t="s">
        <v>195</v>
      </c>
      <c r="AH2074" t="s">
        <v>196</v>
      </c>
      <c r="AJ2074" t="s">
        <v>4405</v>
      </c>
      <c r="AK2074" t="s">
        <v>4406</v>
      </c>
      <c r="AL2074" t="s">
        <v>251</v>
      </c>
      <c r="AM2074" t="s">
        <v>243</v>
      </c>
      <c r="AN2074" t="s">
        <v>252</v>
      </c>
      <c r="AO2074" t="s">
        <v>260</v>
      </c>
      <c r="AP2074" t="s">
        <v>254</v>
      </c>
      <c r="AQ2074" t="s">
        <v>255</v>
      </c>
      <c r="AR2074">
        <v>134.4</v>
      </c>
      <c r="AS2074">
        <v>82</v>
      </c>
      <c r="AT2074">
        <v>31.67</v>
      </c>
      <c r="AU2074">
        <v>1.37</v>
      </c>
      <c r="AV2074">
        <v>3.5539999999999998</v>
      </c>
      <c r="AW2074">
        <v>95</v>
      </c>
      <c r="BB2074">
        <v>0</v>
      </c>
      <c r="BC2074" t="s">
        <v>256</v>
      </c>
      <c r="BD2074">
        <v>1</v>
      </c>
      <c r="BE2074" t="s">
        <v>261</v>
      </c>
    </row>
    <row r="2075" spans="1:57" x14ac:dyDescent="0.25">
      <c r="A2075">
        <v>758</v>
      </c>
      <c r="B2075">
        <v>13116</v>
      </c>
      <c r="C2075" t="s">
        <v>17</v>
      </c>
      <c r="D2075" s="1">
        <v>40748.606249999997</v>
      </c>
      <c r="E2075" s="1">
        <v>40748.606249999997</v>
      </c>
      <c r="F2075">
        <v>139</v>
      </c>
      <c r="G2075">
        <v>1</v>
      </c>
      <c r="H2075">
        <v>30</v>
      </c>
      <c r="I2075">
        <v>291</v>
      </c>
      <c r="J2075">
        <v>501.14</v>
      </c>
      <c r="K2075">
        <v>501.14</v>
      </c>
      <c r="L2075">
        <v>3</v>
      </c>
      <c r="M2075">
        <v>2</v>
      </c>
      <c r="N2075">
        <v>2</v>
      </c>
      <c r="O2075" t="s">
        <v>66</v>
      </c>
      <c r="P2075">
        <v>7</v>
      </c>
      <c r="Q2075" t="s">
        <v>22</v>
      </c>
      <c r="T2075">
        <v>14457</v>
      </c>
      <c r="U2075" t="s">
        <v>17</v>
      </c>
      <c r="V2075" t="s">
        <v>19</v>
      </c>
      <c r="W2075">
        <v>311</v>
      </c>
      <c r="X2075">
        <v>1</v>
      </c>
      <c r="Y2075">
        <v>113.64</v>
      </c>
      <c r="Z2075">
        <v>0</v>
      </c>
      <c r="AA2075">
        <v>0</v>
      </c>
      <c r="AB2075">
        <v>0</v>
      </c>
      <c r="AD2075" t="s">
        <v>191</v>
      </c>
      <c r="AE2075">
        <v>0</v>
      </c>
      <c r="AF2075">
        <v>0</v>
      </c>
      <c r="AG2075" t="s">
        <v>198</v>
      </c>
      <c r="AH2075" t="s">
        <v>196</v>
      </c>
      <c r="AJ2075" t="s">
        <v>4407</v>
      </c>
      <c r="AK2075" t="s">
        <v>4408</v>
      </c>
      <c r="AL2075" t="s">
        <v>251</v>
      </c>
      <c r="AM2075" t="s">
        <v>243</v>
      </c>
      <c r="AN2075" t="s">
        <v>252</v>
      </c>
      <c r="AO2075" t="s">
        <v>245</v>
      </c>
      <c r="AP2075" t="s">
        <v>318</v>
      </c>
      <c r="AQ2075" t="s">
        <v>247</v>
      </c>
      <c r="AR2075">
        <v>230.27</v>
      </c>
      <c r="AS2075">
        <v>111</v>
      </c>
      <c r="AT2075">
        <v>42.37</v>
      </c>
      <c r="AU2075">
        <v>1.88</v>
      </c>
      <c r="AV2075">
        <v>2.6760999999999999</v>
      </c>
      <c r="AW2075">
        <v>95</v>
      </c>
      <c r="AX2075">
        <v>4</v>
      </c>
      <c r="AY2075">
        <v>12</v>
      </c>
      <c r="AZ2075">
        <v>16</v>
      </c>
      <c r="BA2075">
        <v>18</v>
      </c>
      <c r="BB2075">
        <v>0</v>
      </c>
      <c r="BC2075" t="s">
        <v>324</v>
      </c>
      <c r="BD2075">
        <v>0</v>
      </c>
    </row>
    <row r="2076" spans="1:57" x14ac:dyDescent="0.25">
      <c r="A2076">
        <v>4873</v>
      </c>
      <c r="B2076">
        <v>17276</v>
      </c>
      <c r="C2076" t="s">
        <v>17</v>
      </c>
      <c r="D2076" s="1">
        <v>40484.680555555555</v>
      </c>
      <c r="E2076" s="1">
        <v>40484.680555555555</v>
      </c>
      <c r="F2076">
        <v>403</v>
      </c>
      <c r="G2076">
        <v>1</v>
      </c>
      <c r="H2076">
        <v>49</v>
      </c>
      <c r="I2076">
        <v>186</v>
      </c>
      <c r="J2076">
        <v>501.24</v>
      </c>
      <c r="K2076">
        <v>501.24</v>
      </c>
      <c r="L2076">
        <v>2</v>
      </c>
      <c r="M2076">
        <v>1</v>
      </c>
      <c r="N2076">
        <v>2</v>
      </c>
      <c r="O2076" t="s">
        <v>68</v>
      </c>
      <c r="P2076">
        <v>5</v>
      </c>
      <c r="Q2076" t="s">
        <v>19</v>
      </c>
      <c r="T2076">
        <v>14458</v>
      </c>
      <c r="U2076" t="s">
        <v>17</v>
      </c>
      <c r="V2076" t="s">
        <v>19</v>
      </c>
      <c r="W2076">
        <v>381</v>
      </c>
      <c r="X2076">
        <v>1</v>
      </c>
      <c r="Y2076">
        <v>219.27</v>
      </c>
      <c r="Z2076">
        <v>0</v>
      </c>
      <c r="AA2076">
        <v>0</v>
      </c>
      <c r="AB2076">
        <v>0</v>
      </c>
      <c r="AD2076" t="s">
        <v>191</v>
      </c>
      <c r="AE2076">
        <v>0</v>
      </c>
      <c r="AF2076">
        <v>0</v>
      </c>
      <c r="AG2076" t="s">
        <v>198</v>
      </c>
      <c r="AH2076" t="s">
        <v>196</v>
      </c>
      <c r="AJ2076" t="s">
        <v>4409</v>
      </c>
      <c r="AK2076" t="s">
        <v>4410</v>
      </c>
      <c r="AL2076" t="s">
        <v>251</v>
      </c>
      <c r="AM2076" t="s">
        <v>243</v>
      </c>
      <c r="AN2076" t="s">
        <v>252</v>
      </c>
      <c r="AO2076" t="s">
        <v>245</v>
      </c>
      <c r="AP2076" t="s">
        <v>318</v>
      </c>
      <c r="AQ2076" t="s">
        <v>247</v>
      </c>
      <c r="AR2076">
        <v>218.82</v>
      </c>
      <c r="AS2076">
        <v>112</v>
      </c>
      <c r="AT2076">
        <v>50.85</v>
      </c>
      <c r="AU2076">
        <v>1.9</v>
      </c>
      <c r="AV2076">
        <v>2.5596999999999999</v>
      </c>
      <c r="AW2076">
        <v>95</v>
      </c>
      <c r="AX2076">
        <v>4</v>
      </c>
      <c r="AY2076">
        <v>12</v>
      </c>
      <c r="AZ2076">
        <v>16</v>
      </c>
      <c r="BA2076">
        <v>18</v>
      </c>
      <c r="BB2076">
        <v>0</v>
      </c>
      <c r="BC2076" t="s">
        <v>324</v>
      </c>
      <c r="BD2076">
        <v>0</v>
      </c>
    </row>
    <row r="2077" spans="1:57" x14ac:dyDescent="0.25">
      <c r="A2077">
        <v>3491</v>
      </c>
      <c r="B2077">
        <v>15881</v>
      </c>
      <c r="C2077" t="s">
        <v>17</v>
      </c>
      <c r="D2077" s="1">
        <v>40522.563888888886</v>
      </c>
      <c r="E2077" s="1">
        <v>40574.707638888889</v>
      </c>
      <c r="F2077">
        <v>313</v>
      </c>
      <c r="G2077">
        <v>5</v>
      </c>
      <c r="H2077">
        <v>26</v>
      </c>
      <c r="I2077">
        <v>260</v>
      </c>
      <c r="J2077">
        <v>501.39</v>
      </c>
      <c r="K2077">
        <v>100.28</v>
      </c>
      <c r="L2077">
        <v>2</v>
      </c>
      <c r="M2077">
        <v>4</v>
      </c>
      <c r="N2077">
        <v>2</v>
      </c>
      <c r="O2077" t="s">
        <v>80</v>
      </c>
      <c r="P2077">
        <v>8</v>
      </c>
      <c r="Q2077" t="s">
        <v>40</v>
      </c>
      <c r="T2077">
        <v>14459</v>
      </c>
      <c r="U2077" t="s">
        <v>17</v>
      </c>
      <c r="V2077" t="s">
        <v>22</v>
      </c>
      <c r="W2077">
        <v>156</v>
      </c>
      <c r="X2077">
        <v>2</v>
      </c>
      <c r="Y2077">
        <v>5375.74</v>
      </c>
      <c r="Z2077">
        <v>1837.92</v>
      </c>
      <c r="AA2077">
        <v>0</v>
      </c>
      <c r="AB2077">
        <v>-1837.92</v>
      </c>
      <c r="AC2077">
        <v>-100</v>
      </c>
      <c r="AD2077" t="s">
        <v>201</v>
      </c>
      <c r="AE2077">
        <v>1837.92</v>
      </c>
      <c r="AF2077">
        <v>0.68</v>
      </c>
      <c r="AG2077" t="s">
        <v>203</v>
      </c>
      <c r="AH2077" t="s">
        <v>193</v>
      </c>
      <c r="AJ2077" t="s">
        <v>4411</v>
      </c>
      <c r="AK2077" t="s">
        <v>4412</v>
      </c>
      <c r="AL2077" t="s">
        <v>251</v>
      </c>
      <c r="AM2077" t="s">
        <v>243</v>
      </c>
      <c r="AN2077" t="s">
        <v>252</v>
      </c>
      <c r="AO2077" t="s">
        <v>245</v>
      </c>
      <c r="AP2077" t="s">
        <v>318</v>
      </c>
      <c r="AQ2077" t="s">
        <v>247</v>
      </c>
      <c r="AR2077">
        <v>255.08</v>
      </c>
      <c r="AS2077">
        <v>126</v>
      </c>
      <c r="AT2077">
        <v>56.67</v>
      </c>
      <c r="AU2077">
        <v>2.1</v>
      </c>
      <c r="AV2077">
        <v>2.3974000000000002</v>
      </c>
      <c r="AW2077">
        <v>95</v>
      </c>
      <c r="AX2077">
        <v>5</v>
      </c>
      <c r="AY2077">
        <v>12</v>
      </c>
      <c r="AZ2077">
        <v>16</v>
      </c>
      <c r="BA2077">
        <v>19</v>
      </c>
      <c r="BB2077">
        <v>0.79</v>
      </c>
      <c r="BC2077" t="s">
        <v>324</v>
      </c>
      <c r="BD2077">
        <v>0</v>
      </c>
    </row>
    <row r="2078" spans="1:57" x14ac:dyDescent="0.25">
      <c r="A2078">
        <v>1495</v>
      </c>
      <c r="B2078">
        <v>13865</v>
      </c>
      <c r="C2078" t="s">
        <v>17</v>
      </c>
      <c r="D2078" s="1">
        <v>40597.50277777778</v>
      </c>
      <c r="E2078" s="1">
        <v>40828.563194444447</v>
      </c>
      <c r="F2078">
        <v>59</v>
      </c>
      <c r="G2078">
        <v>4</v>
      </c>
      <c r="H2078">
        <v>26</v>
      </c>
      <c r="I2078">
        <v>204</v>
      </c>
      <c r="J2078">
        <v>501.56</v>
      </c>
      <c r="K2078">
        <v>125.39</v>
      </c>
      <c r="L2078">
        <v>4</v>
      </c>
      <c r="M2078">
        <v>3</v>
      </c>
      <c r="N2078">
        <v>2</v>
      </c>
      <c r="O2078" t="s">
        <v>76</v>
      </c>
      <c r="P2078">
        <v>9</v>
      </c>
      <c r="Q2078" t="s">
        <v>24</v>
      </c>
      <c r="T2078">
        <v>14460</v>
      </c>
      <c r="U2078" t="s">
        <v>17</v>
      </c>
      <c r="V2078" t="s">
        <v>96</v>
      </c>
      <c r="W2078">
        <v>111</v>
      </c>
      <c r="X2078">
        <v>9</v>
      </c>
      <c r="Y2078">
        <v>1093.5</v>
      </c>
      <c r="Z2078">
        <v>404.34</v>
      </c>
      <c r="AA2078">
        <v>0</v>
      </c>
      <c r="AB2078">
        <v>-404.34</v>
      </c>
      <c r="AC2078">
        <v>-100</v>
      </c>
      <c r="AD2078" t="s">
        <v>201</v>
      </c>
      <c r="AE2078">
        <v>404.34</v>
      </c>
      <c r="AF2078">
        <v>15.9</v>
      </c>
      <c r="AG2078" t="s">
        <v>192</v>
      </c>
      <c r="AH2078" t="s">
        <v>199</v>
      </c>
      <c r="AJ2078" t="s">
        <v>4413</v>
      </c>
      <c r="AK2078" t="s">
        <v>4414</v>
      </c>
      <c r="AL2078" t="s">
        <v>251</v>
      </c>
      <c r="AM2078" t="s">
        <v>243</v>
      </c>
      <c r="AN2078" t="s">
        <v>252</v>
      </c>
      <c r="AO2078" t="s">
        <v>245</v>
      </c>
      <c r="AP2078" t="s">
        <v>318</v>
      </c>
      <c r="AQ2078" t="s">
        <v>247</v>
      </c>
      <c r="AR2078">
        <v>213.05</v>
      </c>
      <c r="AS2078">
        <v>109</v>
      </c>
      <c r="AT2078">
        <v>45</v>
      </c>
      <c r="AU2078">
        <v>1.82</v>
      </c>
      <c r="AV2078">
        <v>2.7052</v>
      </c>
      <c r="AW2078">
        <v>95</v>
      </c>
      <c r="AX2078">
        <v>4</v>
      </c>
      <c r="AY2078">
        <v>12</v>
      </c>
      <c r="AZ2078">
        <v>16</v>
      </c>
      <c r="BA2078">
        <v>17</v>
      </c>
      <c r="BB2078">
        <v>0.91</v>
      </c>
      <c r="BC2078" t="s">
        <v>324</v>
      </c>
      <c r="BD2078">
        <v>0</v>
      </c>
    </row>
    <row r="2079" spans="1:57" x14ac:dyDescent="0.25">
      <c r="A2079">
        <v>4863</v>
      </c>
      <c r="B2079">
        <v>17266</v>
      </c>
      <c r="C2079" t="s">
        <v>17</v>
      </c>
      <c r="D2079" s="1">
        <v>40246.445833333331</v>
      </c>
      <c r="E2079" s="1">
        <v>40884.591666666667</v>
      </c>
      <c r="F2079">
        <v>3</v>
      </c>
      <c r="G2079">
        <v>5</v>
      </c>
      <c r="H2079">
        <v>95</v>
      </c>
      <c r="I2079">
        <v>243</v>
      </c>
      <c r="J2079">
        <v>501.72</v>
      </c>
      <c r="K2079">
        <v>100.34</v>
      </c>
      <c r="L2079">
        <v>5</v>
      </c>
      <c r="M2079">
        <v>4</v>
      </c>
      <c r="N2079">
        <v>2</v>
      </c>
      <c r="O2079" t="s">
        <v>84</v>
      </c>
      <c r="P2079">
        <v>11</v>
      </c>
      <c r="Q2079" t="s">
        <v>19</v>
      </c>
      <c r="T2079">
        <v>14461</v>
      </c>
      <c r="U2079" t="s">
        <v>17</v>
      </c>
      <c r="V2079" t="s">
        <v>96</v>
      </c>
      <c r="W2079">
        <v>149</v>
      </c>
      <c r="X2079">
        <v>13</v>
      </c>
      <c r="Y2079">
        <v>6676.52</v>
      </c>
      <c r="Z2079">
        <v>1326.44</v>
      </c>
      <c r="AA2079">
        <v>0</v>
      </c>
      <c r="AB2079">
        <v>-1326.44</v>
      </c>
      <c r="AC2079">
        <v>-100</v>
      </c>
      <c r="AD2079" t="s">
        <v>201</v>
      </c>
      <c r="AE2079">
        <v>1326.44</v>
      </c>
      <c r="AF2079">
        <v>0.24</v>
      </c>
      <c r="AG2079" t="s">
        <v>203</v>
      </c>
      <c r="AH2079" t="s">
        <v>193</v>
      </c>
      <c r="AJ2079" t="s">
        <v>4415</v>
      </c>
      <c r="AK2079" t="s">
        <v>4416</v>
      </c>
      <c r="AL2079" t="s">
        <v>251</v>
      </c>
      <c r="AM2079" t="s">
        <v>243</v>
      </c>
      <c r="AN2079" t="s">
        <v>252</v>
      </c>
      <c r="AO2079" t="s">
        <v>245</v>
      </c>
      <c r="AP2079" t="s">
        <v>318</v>
      </c>
      <c r="AQ2079" t="s">
        <v>247</v>
      </c>
      <c r="AR2079">
        <v>217.26</v>
      </c>
      <c r="AS2079">
        <v>110</v>
      </c>
      <c r="AT2079">
        <v>55</v>
      </c>
      <c r="AU2079">
        <v>1.83</v>
      </c>
      <c r="AV2079">
        <v>2.6286999999999998</v>
      </c>
      <c r="AW2079">
        <v>95</v>
      </c>
      <c r="AX2079">
        <v>4</v>
      </c>
      <c r="AY2079">
        <v>12</v>
      </c>
      <c r="AZ2079">
        <v>15</v>
      </c>
      <c r="BA2079">
        <v>17</v>
      </c>
      <c r="BB2079">
        <v>0</v>
      </c>
      <c r="BC2079" t="s">
        <v>324</v>
      </c>
      <c r="BD2079">
        <v>0</v>
      </c>
    </row>
    <row r="2080" spans="1:57" x14ac:dyDescent="0.25">
      <c r="A2080">
        <v>2755</v>
      </c>
      <c r="B2080">
        <v>15138</v>
      </c>
      <c r="C2080" t="s">
        <v>17</v>
      </c>
      <c r="D2080" s="1">
        <v>40493.386111111111</v>
      </c>
      <c r="E2080" s="1">
        <v>40493.386111111111</v>
      </c>
      <c r="F2080">
        <v>394</v>
      </c>
      <c r="G2080">
        <v>1</v>
      </c>
      <c r="H2080">
        <v>31</v>
      </c>
      <c r="I2080">
        <v>300</v>
      </c>
      <c r="J2080">
        <v>502.52</v>
      </c>
      <c r="K2080">
        <v>502.52</v>
      </c>
      <c r="L2080">
        <v>2</v>
      </c>
      <c r="M2080">
        <v>1</v>
      </c>
      <c r="N2080">
        <v>2</v>
      </c>
      <c r="O2080" t="s">
        <v>68</v>
      </c>
      <c r="P2080">
        <v>5</v>
      </c>
      <c r="Q2080" t="s">
        <v>19</v>
      </c>
      <c r="T2080">
        <v>14462</v>
      </c>
      <c r="U2080" t="s">
        <v>17</v>
      </c>
      <c r="V2080" t="s">
        <v>96</v>
      </c>
      <c r="W2080">
        <v>67</v>
      </c>
      <c r="X2080">
        <v>12</v>
      </c>
      <c r="Y2080">
        <v>2237.81</v>
      </c>
      <c r="Z2080">
        <v>393.38</v>
      </c>
      <c r="AA2080">
        <v>469.92</v>
      </c>
      <c r="AB2080">
        <v>76.540000000000006</v>
      </c>
      <c r="AC2080">
        <v>19.46</v>
      </c>
      <c r="AD2080" t="s">
        <v>202</v>
      </c>
      <c r="AE2080">
        <v>0</v>
      </c>
      <c r="AF2080">
        <v>1.48</v>
      </c>
      <c r="AG2080" t="s">
        <v>198</v>
      </c>
      <c r="AH2080" t="s">
        <v>196</v>
      </c>
      <c r="AJ2080" t="s">
        <v>4417</v>
      </c>
      <c r="AK2080" t="s">
        <v>4418</v>
      </c>
      <c r="AL2080" t="s">
        <v>251</v>
      </c>
      <c r="AM2080" t="s">
        <v>243</v>
      </c>
      <c r="AN2080" t="s">
        <v>252</v>
      </c>
      <c r="AO2080" t="s">
        <v>245</v>
      </c>
      <c r="AP2080" t="s">
        <v>318</v>
      </c>
      <c r="AQ2080" t="s">
        <v>247</v>
      </c>
      <c r="AR2080">
        <v>210.26</v>
      </c>
      <c r="AS2080">
        <v>112</v>
      </c>
      <c r="AT2080">
        <v>45</v>
      </c>
      <c r="AU2080">
        <v>1.87</v>
      </c>
      <c r="AV2080">
        <v>2.6400999999999999</v>
      </c>
      <c r="AW2080">
        <v>95</v>
      </c>
      <c r="AX2080">
        <v>4</v>
      </c>
      <c r="AY2080">
        <v>12</v>
      </c>
      <c r="AZ2080">
        <v>16</v>
      </c>
      <c r="BA2080">
        <v>18</v>
      </c>
      <c r="BB2080">
        <v>0.88</v>
      </c>
      <c r="BC2080" t="s">
        <v>324</v>
      </c>
      <c r="BD2080">
        <v>0</v>
      </c>
    </row>
    <row r="2081" spans="1:57" x14ac:dyDescent="0.25">
      <c r="A2081">
        <v>5221</v>
      </c>
      <c r="B2081">
        <v>17630</v>
      </c>
      <c r="C2081" t="s">
        <v>17</v>
      </c>
      <c r="D2081" s="1">
        <v>40654.585416666669</v>
      </c>
      <c r="E2081" s="1">
        <v>40717.498611111114</v>
      </c>
      <c r="F2081">
        <v>170</v>
      </c>
      <c r="G2081">
        <v>2</v>
      </c>
      <c r="H2081">
        <v>24</v>
      </c>
      <c r="I2081">
        <v>158</v>
      </c>
      <c r="J2081">
        <v>503.6</v>
      </c>
      <c r="K2081">
        <v>251.8</v>
      </c>
      <c r="L2081">
        <v>3</v>
      </c>
      <c r="M2081">
        <v>2</v>
      </c>
      <c r="N2081">
        <v>2</v>
      </c>
      <c r="O2081" t="s">
        <v>66</v>
      </c>
      <c r="P2081">
        <v>7</v>
      </c>
      <c r="Q2081" t="s">
        <v>22</v>
      </c>
      <c r="T2081">
        <v>14463</v>
      </c>
      <c r="U2081" t="s">
        <v>17</v>
      </c>
      <c r="V2081" t="s">
        <v>22</v>
      </c>
      <c r="W2081">
        <v>99</v>
      </c>
      <c r="X2081">
        <v>4</v>
      </c>
      <c r="Y2081">
        <v>786.57</v>
      </c>
      <c r="Z2081">
        <v>413.7</v>
      </c>
      <c r="AA2081">
        <v>0</v>
      </c>
      <c r="AB2081">
        <v>-413.7</v>
      </c>
      <c r="AC2081">
        <v>-100</v>
      </c>
      <c r="AD2081" t="s">
        <v>201</v>
      </c>
      <c r="AE2081">
        <v>413.7</v>
      </c>
      <c r="AF2081">
        <v>0</v>
      </c>
      <c r="AG2081" t="s">
        <v>198</v>
      </c>
      <c r="AH2081" t="s">
        <v>199</v>
      </c>
      <c r="AJ2081" t="s">
        <v>4419</v>
      </c>
      <c r="AK2081" t="s">
        <v>4420</v>
      </c>
      <c r="AL2081" t="s">
        <v>251</v>
      </c>
      <c r="AM2081" t="s">
        <v>243</v>
      </c>
      <c r="AN2081" t="s">
        <v>252</v>
      </c>
      <c r="AO2081" t="s">
        <v>245</v>
      </c>
      <c r="AP2081" t="s">
        <v>318</v>
      </c>
      <c r="AQ2081" t="s">
        <v>247</v>
      </c>
      <c r="AR2081">
        <v>174.16</v>
      </c>
      <c r="AS2081">
        <v>98</v>
      </c>
      <c r="AT2081">
        <v>42.37</v>
      </c>
      <c r="AU2081">
        <v>1.66</v>
      </c>
      <c r="AV2081">
        <v>2.9485999999999999</v>
      </c>
      <c r="AW2081">
        <v>95</v>
      </c>
      <c r="AX2081">
        <v>4</v>
      </c>
      <c r="AY2081">
        <v>12</v>
      </c>
      <c r="AZ2081">
        <v>15</v>
      </c>
      <c r="BA2081">
        <v>17</v>
      </c>
      <c r="BB2081">
        <v>0</v>
      </c>
      <c r="BC2081" t="s">
        <v>324</v>
      </c>
      <c r="BD2081">
        <v>0</v>
      </c>
    </row>
    <row r="2082" spans="1:57" x14ac:dyDescent="0.25">
      <c r="A2082">
        <v>2428</v>
      </c>
      <c r="B2082">
        <v>14807</v>
      </c>
      <c r="C2082" t="s">
        <v>17</v>
      </c>
      <c r="D2082" s="1">
        <v>40237.481249999997</v>
      </c>
      <c r="E2082" s="1">
        <v>40496.532638888886</v>
      </c>
      <c r="F2082">
        <v>391</v>
      </c>
      <c r="G2082">
        <v>2</v>
      </c>
      <c r="H2082">
        <v>37</v>
      </c>
      <c r="I2082">
        <v>234</v>
      </c>
      <c r="J2082">
        <v>504.14</v>
      </c>
      <c r="K2082">
        <v>252.07</v>
      </c>
      <c r="L2082">
        <v>2</v>
      </c>
      <c r="M2082">
        <v>2</v>
      </c>
      <c r="N2082">
        <v>2</v>
      </c>
      <c r="O2082" t="s">
        <v>67</v>
      </c>
      <c r="P2082">
        <v>6</v>
      </c>
      <c r="Q2082" t="s">
        <v>22</v>
      </c>
      <c r="T2082">
        <v>14464</v>
      </c>
      <c r="U2082" t="s">
        <v>17</v>
      </c>
      <c r="V2082" t="s">
        <v>29</v>
      </c>
      <c r="W2082">
        <v>569</v>
      </c>
      <c r="X2082">
        <v>2</v>
      </c>
      <c r="Y2082">
        <v>111</v>
      </c>
      <c r="Z2082">
        <v>0</v>
      </c>
      <c r="AA2082">
        <v>0</v>
      </c>
      <c r="AB2082">
        <v>0</v>
      </c>
      <c r="AD2082" t="s">
        <v>191</v>
      </c>
      <c r="AE2082">
        <v>0</v>
      </c>
      <c r="AF2082">
        <v>0</v>
      </c>
      <c r="AG2082" t="s">
        <v>198</v>
      </c>
      <c r="AH2082" t="s">
        <v>199</v>
      </c>
      <c r="AJ2082" t="s">
        <v>4421</v>
      </c>
      <c r="AK2082" t="s">
        <v>4422</v>
      </c>
      <c r="AL2082" t="s">
        <v>251</v>
      </c>
      <c r="AM2082" t="s">
        <v>243</v>
      </c>
      <c r="AN2082" t="s">
        <v>252</v>
      </c>
      <c r="AO2082" t="s">
        <v>245</v>
      </c>
      <c r="AP2082" t="s">
        <v>318</v>
      </c>
      <c r="AQ2082" t="s">
        <v>247</v>
      </c>
      <c r="AR2082">
        <v>160.36000000000001</v>
      </c>
      <c r="AS2082">
        <v>92</v>
      </c>
      <c r="AT2082">
        <v>41.67</v>
      </c>
      <c r="AU2082">
        <v>1.53</v>
      </c>
      <c r="AV2082">
        <v>3.2094999999999998</v>
      </c>
      <c r="AW2082">
        <v>95</v>
      </c>
      <c r="AX2082">
        <v>4</v>
      </c>
      <c r="AY2082">
        <v>12</v>
      </c>
      <c r="AZ2082">
        <v>15</v>
      </c>
      <c r="BA2082">
        <v>17</v>
      </c>
      <c r="BB2082">
        <v>0</v>
      </c>
      <c r="BC2082" t="s">
        <v>324</v>
      </c>
      <c r="BD2082">
        <v>0</v>
      </c>
    </row>
    <row r="2083" spans="1:57" x14ac:dyDescent="0.25">
      <c r="A2083">
        <v>44</v>
      </c>
      <c r="B2083">
        <v>12390</v>
      </c>
      <c r="C2083" t="s">
        <v>32</v>
      </c>
      <c r="D2083" s="1">
        <v>40807.397916666669</v>
      </c>
      <c r="E2083" s="1">
        <v>40807.397916666669</v>
      </c>
      <c r="F2083">
        <v>80</v>
      </c>
      <c r="G2083">
        <v>1</v>
      </c>
      <c r="H2083">
        <v>31</v>
      </c>
      <c r="I2083">
        <v>350</v>
      </c>
      <c r="J2083">
        <v>504.84</v>
      </c>
      <c r="K2083">
        <v>504.84</v>
      </c>
      <c r="L2083">
        <v>3</v>
      </c>
      <c r="M2083">
        <v>2</v>
      </c>
      <c r="N2083">
        <v>2</v>
      </c>
      <c r="O2083" t="s">
        <v>66</v>
      </c>
      <c r="P2083">
        <v>7</v>
      </c>
      <c r="Q2083" t="s">
        <v>22</v>
      </c>
      <c r="T2083">
        <v>14465</v>
      </c>
      <c r="U2083" t="s">
        <v>17</v>
      </c>
      <c r="V2083" t="s">
        <v>40</v>
      </c>
      <c r="W2083">
        <v>247</v>
      </c>
      <c r="X2083">
        <v>11</v>
      </c>
      <c r="Y2083">
        <v>3925.85</v>
      </c>
      <c r="Z2083">
        <v>0</v>
      </c>
      <c r="AA2083">
        <v>0</v>
      </c>
      <c r="AB2083">
        <v>0</v>
      </c>
      <c r="AD2083" t="s">
        <v>191</v>
      </c>
      <c r="AE2083">
        <v>0</v>
      </c>
      <c r="AF2083">
        <v>0</v>
      </c>
      <c r="AG2083" t="s">
        <v>200</v>
      </c>
      <c r="AH2083" t="s">
        <v>193</v>
      </c>
      <c r="AJ2083" t="s">
        <v>4423</v>
      </c>
      <c r="AK2083" t="s">
        <v>4424</v>
      </c>
      <c r="AL2083" t="s">
        <v>251</v>
      </c>
      <c r="AM2083" t="s">
        <v>243</v>
      </c>
      <c r="AN2083" t="s">
        <v>252</v>
      </c>
      <c r="AO2083" t="s">
        <v>260</v>
      </c>
      <c r="AP2083" t="s">
        <v>254</v>
      </c>
      <c r="AQ2083" t="s">
        <v>255</v>
      </c>
      <c r="AR2083">
        <v>130.83000000000001</v>
      </c>
      <c r="AS2083">
        <v>79</v>
      </c>
      <c r="AT2083">
        <v>34.479999999999997</v>
      </c>
      <c r="AU2083">
        <v>1.36</v>
      </c>
      <c r="AV2083">
        <v>3.5108000000000001</v>
      </c>
      <c r="AW2083">
        <v>95</v>
      </c>
      <c r="BB2083">
        <v>0</v>
      </c>
      <c r="BC2083" t="s">
        <v>256</v>
      </c>
      <c r="BD2083">
        <v>1</v>
      </c>
      <c r="BE2083" t="s">
        <v>261</v>
      </c>
    </row>
    <row r="2084" spans="1:57" x14ac:dyDescent="0.25">
      <c r="A2084">
        <v>632</v>
      </c>
      <c r="B2084">
        <v>12988</v>
      </c>
      <c r="C2084" t="s">
        <v>17</v>
      </c>
      <c r="D2084" s="1">
        <v>40594.604861111111</v>
      </c>
      <c r="E2084" s="1">
        <v>40594.604861111111</v>
      </c>
      <c r="F2084">
        <v>293</v>
      </c>
      <c r="G2084">
        <v>1</v>
      </c>
      <c r="H2084">
        <v>75</v>
      </c>
      <c r="I2084">
        <v>126</v>
      </c>
      <c r="J2084">
        <v>505.82</v>
      </c>
      <c r="K2084">
        <v>505.82</v>
      </c>
      <c r="L2084">
        <v>2</v>
      </c>
      <c r="M2084">
        <v>1</v>
      </c>
      <c r="N2084">
        <v>2</v>
      </c>
      <c r="O2084" t="s">
        <v>68</v>
      </c>
      <c r="P2084">
        <v>5</v>
      </c>
      <c r="Q2084" t="s">
        <v>19</v>
      </c>
      <c r="T2084">
        <v>14466</v>
      </c>
      <c r="U2084" t="s">
        <v>17</v>
      </c>
      <c r="V2084" t="s">
        <v>129</v>
      </c>
      <c r="W2084">
        <v>30</v>
      </c>
      <c r="X2084">
        <v>13</v>
      </c>
      <c r="Y2084">
        <v>4267.1499999999996</v>
      </c>
      <c r="Z2084">
        <v>234.75</v>
      </c>
      <c r="AA2084">
        <v>691.95</v>
      </c>
      <c r="AB2084">
        <v>457.2</v>
      </c>
      <c r="AC2084">
        <v>194.76</v>
      </c>
      <c r="AD2084" t="s">
        <v>194</v>
      </c>
      <c r="AE2084">
        <v>0</v>
      </c>
      <c r="AF2084">
        <v>0</v>
      </c>
      <c r="AG2084" t="s">
        <v>195</v>
      </c>
      <c r="AH2084" t="s">
        <v>196</v>
      </c>
      <c r="AJ2084" t="s">
        <v>4425</v>
      </c>
      <c r="AK2084" t="s">
        <v>4426</v>
      </c>
      <c r="AL2084" t="s">
        <v>251</v>
      </c>
      <c r="AM2084" t="s">
        <v>243</v>
      </c>
      <c r="AN2084" t="s">
        <v>252</v>
      </c>
      <c r="AO2084" t="s">
        <v>245</v>
      </c>
      <c r="AP2084" t="s">
        <v>318</v>
      </c>
      <c r="AQ2084" t="s">
        <v>247</v>
      </c>
      <c r="AR2084">
        <v>327.12</v>
      </c>
      <c r="AS2084">
        <v>196</v>
      </c>
      <c r="AT2084">
        <v>44.07</v>
      </c>
      <c r="AU2084">
        <v>3.32</v>
      </c>
      <c r="AV2084">
        <v>4.0941000000000001</v>
      </c>
      <c r="AW2084">
        <v>95</v>
      </c>
      <c r="AX2084">
        <v>7</v>
      </c>
      <c r="AY2084">
        <v>32</v>
      </c>
      <c r="AZ2084">
        <v>39</v>
      </c>
      <c r="BA2084">
        <v>42</v>
      </c>
      <c r="BB2084">
        <v>6.22</v>
      </c>
      <c r="BC2084" t="s">
        <v>324</v>
      </c>
      <c r="BD2084">
        <v>0</v>
      </c>
    </row>
    <row r="2085" spans="1:57" x14ac:dyDescent="0.25">
      <c r="A2085">
        <v>2270</v>
      </c>
      <c r="B2085">
        <v>14647</v>
      </c>
      <c r="C2085" t="s">
        <v>17</v>
      </c>
      <c r="D2085" s="1">
        <v>40363.560416666667</v>
      </c>
      <c r="E2085" s="1">
        <v>40685.569444444445</v>
      </c>
      <c r="F2085">
        <v>202</v>
      </c>
      <c r="G2085">
        <v>2</v>
      </c>
      <c r="H2085">
        <v>42</v>
      </c>
      <c r="I2085">
        <v>175</v>
      </c>
      <c r="J2085">
        <v>506.04</v>
      </c>
      <c r="K2085">
        <v>253.02</v>
      </c>
      <c r="L2085">
        <v>2</v>
      </c>
      <c r="M2085">
        <v>2</v>
      </c>
      <c r="N2085">
        <v>2</v>
      </c>
      <c r="O2085" t="s">
        <v>67</v>
      </c>
      <c r="P2085">
        <v>6</v>
      </c>
      <c r="Q2085" t="s">
        <v>22</v>
      </c>
      <c r="T2085">
        <v>14467</v>
      </c>
      <c r="U2085" t="s">
        <v>17</v>
      </c>
      <c r="V2085" t="s">
        <v>129</v>
      </c>
      <c r="W2085">
        <v>18</v>
      </c>
      <c r="X2085">
        <v>12</v>
      </c>
      <c r="Y2085">
        <v>2203.2399999999998</v>
      </c>
      <c r="Z2085">
        <v>0</v>
      </c>
      <c r="AA2085">
        <v>464.56</v>
      </c>
      <c r="AB2085">
        <v>464.56</v>
      </c>
      <c r="AD2085" t="s">
        <v>197</v>
      </c>
      <c r="AE2085">
        <v>0</v>
      </c>
      <c r="AF2085">
        <v>0</v>
      </c>
      <c r="AG2085" t="s">
        <v>198</v>
      </c>
      <c r="AH2085" t="s">
        <v>196</v>
      </c>
      <c r="AJ2085" t="s">
        <v>4427</v>
      </c>
      <c r="AK2085" t="s">
        <v>4428</v>
      </c>
      <c r="AL2085" t="s">
        <v>242</v>
      </c>
      <c r="AM2085" t="s">
        <v>243</v>
      </c>
      <c r="AN2085" t="s">
        <v>244</v>
      </c>
      <c r="AO2085" t="s">
        <v>283</v>
      </c>
      <c r="AP2085" t="s">
        <v>246</v>
      </c>
      <c r="AQ2085" t="s">
        <v>247</v>
      </c>
      <c r="AR2085">
        <v>7821.96</v>
      </c>
      <c r="AS2085">
        <v>800</v>
      </c>
      <c r="AT2085">
        <v>95.08</v>
      </c>
      <c r="AU2085">
        <v>13.11</v>
      </c>
      <c r="AV2085">
        <v>1.6389</v>
      </c>
      <c r="AW2085">
        <v>95</v>
      </c>
      <c r="AX2085">
        <v>27</v>
      </c>
      <c r="AY2085">
        <v>50</v>
      </c>
      <c r="AZ2085">
        <v>77</v>
      </c>
      <c r="BA2085">
        <v>90</v>
      </c>
      <c r="BB2085">
        <v>5.99</v>
      </c>
      <c r="BC2085" t="s">
        <v>248</v>
      </c>
      <c r="BD2085">
        <v>0</v>
      </c>
    </row>
    <row r="2086" spans="1:57" x14ac:dyDescent="0.25">
      <c r="A2086">
        <v>765</v>
      </c>
      <c r="B2086">
        <v>13123</v>
      </c>
      <c r="C2086" t="s">
        <v>17</v>
      </c>
      <c r="D2086" s="1">
        <v>40357.529861111114</v>
      </c>
      <c r="E2086" s="1">
        <v>40414.429166666669</v>
      </c>
      <c r="F2086">
        <v>473</v>
      </c>
      <c r="G2086">
        <v>2</v>
      </c>
      <c r="H2086">
        <v>36</v>
      </c>
      <c r="I2086">
        <v>268</v>
      </c>
      <c r="J2086">
        <v>506.75</v>
      </c>
      <c r="K2086">
        <v>253.38</v>
      </c>
      <c r="L2086">
        <v>1</v>
      </c>
      <c r="M2086">
        <v>3</v>
      </c>
      <c r="N2086">
        <v>2</v>
      </c>
      <c r="O2086" t="s">
        <v>72</v>
      </c>
      <c r="P2086">
        <v>6</v>
      </c>
      <c r="Q2086" t="s">
        <v>29</v>
      </c>
      <c r="T2086">
        <v>14468</v>
      </c>
      <c r="U2086" t="s">
        <v>17</v>
      </c>
      <c r="V2086" t="s">
        <v>19</v>
      </c>
      <c r="W2086">
        <v>734</v>
      </c>
      <c r="X2086">
        <v>1</v>
      </c>
      <c r="Y2086">
        <v>204.24</v>
      </c>
      <c r="Z2086">
        <v>0</v>
      </c>
      <c r="AA2086">
        <v>0</v>
      </c>
      <c r="AB2086">
        <v>0</v>
      </c>
      <c r="AD2086" t="s">
        <v>191</v>
      </c>
      <c r="AE2086">
        <v>0</v>
      </c>
      <c r="AF2086">
        <v>0</v>
      </c>
      <c r="AG2086" t="s">
        <v>198</v>
      </c>
      <c r="AH2086" t="s">
        <v>196</v>
      </c>
      <c r="AJ2086" t="s">
        <v>4429</v>
      </c>
      <c r="AK2086" t="s">
        <v>4430</v>
      </c>
      <c r="AL2086" t="s">
        <v>276</v>
      </c>
      <c r="AM2086" t="s">
        <v>243</v>
      </c>
      <c r="AN2086" t="s">
        <v>277</v>
      </c>
      <c r="AO2086" t="s">
        <v>283</v>
      </c>
      <c r="AP2086" t="s">
        <v>278</v>
      </c>
      <c r="AQ2086" t="s">
        <v>247</v>
      </c>
      <c r="AR2086">
        <v>3103.7</v>
      </c>
      <c r="AS2086">
        <v>644</v>
      </c>
      <c r="AT2086">
        <v>90.16</v>
      </c>
      <c r="AU2086">
        <v>10.56</v>
      </c>
      <c r="AV2086">
        <v>1.101</v>
      </c>
      <c r="AW2086">
        <v>95</v>
      </c>
      <c r="AX2086">
        <v>22</v>
      </c>
      <c r="AY2086">
        <v>28</v>
      </c>
      <c r="AZ2086">
        <v>49</v>
      </c>
      <c r="BA2086">
        <v>59</v>
      </c>
      <c r="BB2086">
        <v>5.43</v>
      </c>
      <c r="BC2086" t="s">
        <v>278</v>
      </c>
      <c r="BD2086">
        <v>0</v>
      </c>
    </row>
    <row r="2087" spans="1:57" x14ac:dyDescent="0.25">
      <c r="A2087">
        <v>1515</v>
      </c>
      <c r="B2087">
        <v>13885</v>
      </c>
      <c r="C2087" t="s">
        <v>17</v>
      </c>
      <c r="D2087" s="1">
        <v>40686.369444444441</v>
      </c>
      <c r="E2087" s="1">
        <v>40697.629861111112</v>
      </c>
      <c r="F2087">
        <v>190</v>
      </c>
      <c r="G2087">
        <v>2</v>
      </c>
      <c r="H2087">
        <v>28</v>
      </c>
      <c r="I2087">
        <v>182</v>
      </c>
      <c r="J2087">
        <v>506.8</v>
      </c>
      <c r="K2087">
        <v>253.4</v>
      </c>
      <c r="L2087">
        <v>2</v>
      </c>
      <c r="M2087">
        <v>2</v>
      </c>
      <c r="N2087">
        <v>2</v>
      </c>
      <c r="O2087" t="s">
        <v>67</v>
      </c>
      <c r="P2087">
        <v>6</v>
      </c>
      <c r="Q2087" t="s">
        <v>22</v>
      </c>
      <c r="T2087">
        <v>14469</v>
      </c>
      <c r="U2087" t="s">
        <v>17</v>
      </c>
      <c r="V2087" t="s">
        <v>40</v>
      </c>
      <c r="W2087">
        <v>417</v>
      </c>
      <c r="X2087">
        <v>4</v>
      </c>
      <c r="Y2087">
        <v>2093.46</v>
      </c>
      <c r="Z2087">
        <v>0</v>
      </c>
      <c r="AA2087">
        <v>0</v>
      </c>
      <c r="AB2087">
        <v>0</v>
      </c>
      <c r="AD2087" t="s">
        <v>191</v>
      </c>
      <c r="AE2087">
        <v>0</v>
      </c>
      <c r="AF2087">
        <v>0</v>
      </c>
      <c r="AG2087" t="s">
        <v>200</v>
      </c>
      <c r="AH2087" t="s">
        <v>193</v>
      </c>
      <c r="AJ2087" t="s">
        <v>4431</v>
      </c>
      <c r="AK2087" t="s">
        <v>4432</v>
      </c>
      <c r="AL2087" t="s">
        <v>242</v>
      </c>
      <c r="AM2087" t="s">
        <v>385</v>
      </c>
      <c r="AN2087" t="s">
        <v>386</v>
      </c>
      <c r="AO2087" t="s">
        <v>283</v>
      </c>
      <c r="AP2087" t="s">
        <v>246</v>
      </c>
      <c r="AQ2087" t="s">
        <v>247</v>
      </c>
      <c r="AR2087">
        <v>4322.0600000000004</v>
      </c>
      <c r="AS2087">
        <v>3520</v>
      </c>
      <c r="AT2087">
        <v>93.44</v>
      </c>
      <c r="AU2087">
        <v>57.7</v>
      </c>
      <c r="AV2087">
        <v>0.86180000000000001</v>
      </c>
      <c r="AW2087">
        <v>95</v>
      </c>
      <c r="AX2087">
        <v>116</v>
      </c>
      <c r="AY2087">
        <v>116</v>
      </c>
      <c r="AZ2087">
        <v>232</v>
      </c>
      <c r="BA2087">
        <v>289</v>
      </c>
      <c r="BB2087">
        <v>3.19</v>
      </c>
      <c r="BC2087" t="s">
        <v>248</v>
      </c>
      <c r="BD2087">
        <v>0</v>
      </c>
    </row>
    <row r="2088" spans="1:57" x14ac:dyDescent="0.25">
      <c r="A2088">
        <v>4981</v>
      </c>
      <c r="B2088">
        <v>17384</v>
      </c>
      <c r="C2088" t="s">
        <v>17</v>
      </c>
      <c r="D2088" s="1">
        <v>40419.667361111111</v>
      </c>
      <c r="E2088" s="1">
        <v>40867.658333333333</v>
      </c>
      <c r="F2088">
        <v>20</v>
      </c>
      <c r="G2088">
        <v>3</v>
      </c>
      <c r="H2088">
        <v>15</v>
      </c>
      <c r="I2088">
        <v>121</v>
      </c>
      <c r="J2088">
        <v>507.55</v>
      </c>
      <c r="K2088">
        <v>169.18</v>
      </c>
      <c r="L2088">
        <v>4</v>
      </c>
      <c r="M2088">
        <v>3</v>
      </c>
      <c r="N2088">
        <v>2</v>
      </c>
      <c r="O2088" t="s">
        <v>76</v>
      </c>
      <c r="P2088">
        <v>9</v>
      </c>
      <c r="Q2088" t="s">
        <v>24</v>
      </c>
      <c r="T2088">
        <v>14470</v>
      </c>
      <c r="U2088" t="s">
        <v>17</v>
      </c>
      <c r="V2088" t="s">
        <v>24</v>
      </c>
      <c r="W2088">
        <v>12</v>
      </c>
      <c r="X2088">
        <v>3</v>
      </c>
      <c r="Y2088">
        <v>712.04</v>
      </c>
      <c r="Z2088">
        <v>0</v>
      </c>
      <c r="AA2088">
        <v>163.55000000000001</v>
      </c>
      <c r="AB2088">
        <v>163.55000000000001</v>
      </c>
      <c r="AD2088" t="s">
        <v>197</v>
      </c>
      <c r="AE2088">
        <v>0</v>
      </c>
      <c r="AF2088">
        <v>0</v>
      </c>
      <c r="AG2088" t="s">
        <v>198</v>
      </c>
      <c r="AH2088" t="s">
        <v>196</v>
      </c>
      <c r="AJ2088" t="s">
        <v>4433</v>
      </c>
      <c r="AK2088" t="s">
        <v>4434</v>
      </c>
      <c r="AL2088" t="s">
        <v>276</v>
      </c>
      <c r="AM2088" t="s">
        <v>243</v>
      </c>
      <c r="AN2088" t="s">
        <v>277</v>
      </c>
      <c r="AO2088" t="s">
        <v>283</v>
      </c>
      <c r="AP2088" t="s">
        <v>278</v>
      </c>
      <c r="AQ2088" t="s">
        <v>247</v>
      </c>
      <c r="AR2088">
        <v>1306.0899999999999</v>
      </c>
      <c r="AS2088">
        <v>2721</v>
      </c>
      <c r="AT2088">
        <v>90.16</v>
      </c>
      <c r="AU2088">
        <v>44.61</v>
      </c>
      <c r="AV2088">
        <v>1.4296</v>
      </c>
      <c r="AW2088">
        <v>95</v>
      </c>
      <c r="AX2088">
        <v>90</v>
      </c>
      <c r="AY2088">
        <v>149</v>
      </c>
      <c r="AZ2088">
        <v>238</v>
      </c>
      <c r="BA2088">
        <v>283</v>
      </c>
      <c r="BB2088">
        <v>0.77</v>
      </c>
      <c r="BC2088" t="s">
        <v>278</v>
      </c>
      <c r="BD2088">
        <v>0</v>
      </c>
    </row>
    <row r="2089" spans="1:57" x14ac:dyDescent="0.25">
      <c r="A2089">
        <v>1786</v>
      </c>
      <c r="B2089">
        <v>14158</v>
      </c>
      <c r="C2089" t="s">
        <v>17</v>
      </c>
      <c r="D2089" s="1">
        <v>40846.630555555559</v>
      </c>
      <c r="E2089" s="1">
        <v>40846.630555555559</v>
      </c>
      <c r="F2089">
        <v>41</v>
      </c>
      <c r="G2089">
        <v>1</v>
      </c>
      <c r="H2089">
        <v>41</v>
      </c>
      <c r="I2089">
        <v>781</v>
      </c>
      <c r="J2089">
        <v>507.66</v>
      </c>
      <c r="K2089">
        <v>507.66</v>
      </c>
      <c r="L2089">
        <v>4</v>
      </c>
      <c r="M2089">
        <v>2</v>
      </c>
      <c r="N2089">
        <v>2</v>
      </c>
      <c r="O2089" t="s">
        <v>64</v>
      </c>
      <c r="P2089">
        <v>8</v>
      </c>
      <c r="Q2089" t="s">
        <v>24</v>
      </c>
      <c r="T2089">
        <v>14471</v>
      </c>
      <c r="U2089" t="s">
        <v>17</v>
      </c>
      <c r="V2089" t="s">
        <v>29</v>
      </c>
      <c r="W2089">
        <v>592</v>
      </c>
      <c r="X2089">
        <v>2</v>
      </c>
      <c r="Y2089">
        <v>400.95</v>
      </c>
      <c r="Z2089">
        <v>0</v>
      </c>
      <c r="AA2089">
        <v>0</v>
      </c>
      <c r="AB2089">
        <v>0</v>
      </c>
      <c r="AD2089" t="s">
        <v>191</v>
      </c>
      <c r="AE2089">
        <v>0</v>
      </c>
      <c r="AF2089">
        <v>0</v>
      </c>
      <c r="AG2089" t="s">
        <v>198</v>
      </c>
      <c r="AH2089" t="s">
        <v>199</v>
      </c>
      <c r="AJ2089" t="s">
        <v>4435</v>
      </c>
      <c r="AK2089" t="s">
        <v>4436</v>
      </c>
      <c r="AL2089" t="s">
        <v>242</v>
      </c>
      <c r="AM2089" t="s">
        <v>243</v>
      </c>
      <c r="AN2089" t="s">
        <v>244</v>
      </c>
      <c r="AO2089" t="s">
        <v>283</v>
      </c>
      <c r="AP2089" t="s">
        <v>246</v>
      </c>
      <c r="AQ2089" t="s">
        <v>247</v>
      </c>
      <c r="AR2089">
        <v>5160.78</v>
      </c>
      <c r="AS2089">
        <v>561</v>
      </c>
      <c r="AT2089">
        <v>85.94</v>
      </c>
      <c r="AU2089">
        <v>8.77</v>
      </c>
      <c r="AV2089">
        <v>1.4996</v>
      </c>
      <c r="AW2089">
        <v>95</v>
      </c>
      <c r="AX2089">
        <v>18</v>
      </c>
      <c r="AY2089">
        <v>31</v>
      </c>
      <c r="AZ2089">
        <v>49</v>
      </c>
      <c r="BA2089">
        <v>57</v>
      </c>
      <c r="BB2089">
        <v>0.36</v>
      </c>
      <c r="BC2089" t="s">
        <v>248</v>
      </c>
      <c r="BD2089">
        <v>0</v>
      </c>
    </row>
    <row r="2090" spans="1:57" x14ac:dyDescent="0.25">
      <c r="A2090">
        <v>5011</v>
      </c>
      <c r="B2090">
        <v>17415</v>
      </c>
      <c r="C2090" t="s">
        <v>17</v>
      </c>
      <c r="D2090" s="1">
        <v>40807.534722222219</v>
      </c>
      <c r="E2090" s="1">
        <v>40807.534722222219</v>
      </c>
      <c r="F2090">
        <v>80</v>
      </c>
      <c r="G2090">
        <v>1</v>
      </c>
      <c r="H2090">
        <v>14</v>
      </c>
      <c r="I2090">
        <v>114</v>
      </c>
      <c r="J2090">
        <v>507.84</v>
      </c>
      <c r="K2090">
        <v>507.84</v>
      </c>
      <c r="L2090">
        <v>3</v>
      </c>
      <c r="M2090">
        <v>2</v>
      </c>
      <c r="N2090">
        <v>2</v>
      </c>
      <c r="O2090" t="s">
        <v>66</v>
      </c>
      <c r="P2090">
        <v>7</v>
      </c>
      <c r="Q2090" t="s">
        <v>22</v>
      </c>
      <c r="T2090">
        <v>14472</v>
      </c>
      <c r="U2090" t="s">
        <v>17</v>
      </c>
      <c r="V2090" t="s">
        <v>96</v>
      </c>
      <c r="W2090">
        <v>104</v>
      </c>
      <c r="X2090">
        <v>9</v>
      </c>
      <c r="Y2090">
        <v>2118.7199999999998</v>
      </c>
      <c r="Z2090">
        <v>395.46</v>
      </c>
      <c r="AA2090">
        <v>0</v>
      </c>
      <c r="AB2090">
        <v>-395.46</v>
      </c>
      <c r="AC2090">
        <v>-100</v>
      </c>
      <c r="AD2090" t="s">
        <v>201</v>
      </c>
      <c r="AE2090">
        <v>395.46</v>
      </c>
      <c r="AF2090">
        <v>0</v>
      </c>
      <c r="AG2090" t="s">
        <v>203</v>
      </c>
      <c r="AH2090" t="s">
        <v>193</v>
      </c>
      <c r="AJ2090" t="s">
        <v>4437</v>
      </c>
      <c r="AK2090" t="s">
        <v>4438</v>
      </c>
      <c r="AL2090" t="s">
        <v>242</v>
      </c>
      <c r="AM2090" t="s">
        <v>243</v>
      </c>
      <c r="AN2090" t="s">
        <v>244</v>
      </c>
      <c r="AO2090" t="s">
        <v>283</v>
      </c>
      <c r="AP2090" t="s">
        <v>246</v>
      </c>
      <c r="AQ2090" t="s">
        <v>247</v>
      </c>
      <c r="AR2090">
        <v>8648.49</v>
      </c>
      <c r="AS2090">
        <v>2847</v>
      </c>
      <c r="AT2090">
        <v>98.44</v>
      </c>
      <c r="AU2090">
        <v>44.48</v>
      </c>
      <c r="AV2090">
        <v>1.0232000000000001</v>
      </c>
      <c r="AW2090">
        <v>95</v>
      </c>
      <c r="AX2090">
        <v>89</v>
      </c>
      <c r="AY2090">
        <v>106</v>
      </c>
      <c r="AZ2090">
        <v>195</v>
      </c>
      <c r="BA2090">
        <v>240</v>
      </c>
      <c r="BB2090">
        <v>0.21</v>
      </c>
      <c r="BC2090" t="s">
        <v>248</v>
      </c>
      <c r="BD2090">
        <v>0</v>
      </c>
    </row>
    <row r="2091" spans="1:57" x14ac:dyDescent="0.25">
      <c r="A2091">
        <v>2175</v>
      </c>
      <c r="B2091">
        <v>14552</v>
      </c>
      <c r="C2091" t="s">
        <v>17</v>
      </c>
      <c r="D2091" s="1">
        <v>40294.572222222225</v>
      </c>
      <c r="E2091" s="1">
        <v>40735.53402777778</v>
      </c>
      <c r="F2091">
        <v>152</v>
      </c>
      <c r="G2091">
        <v>3</v>
      </c>
      <c r="H2091">
        <v>124</v>
      </c>
      <c r="I2091">
        <v>258</v>
      </c>
      <c r="J2091">
        <v>507.93</v>
      </c>
      <c r="K2091">
        <v>169.31</v>
      </c>
      <c r="L2091">
        <v>3</v>
      </c>
      <c r="M2091">
        <v>3</v>
      </c>
      <c r="N2091">
        <v>2</v>
      </c>
      <c r="O2091" t="s">
        <v>73</v>
      </c>
      <c r="P2091">
        <v>8</v>
      </c>
      <c r="Q2091" t="s">
        <v>22</v>
      </c>
      <c r="T2091">
        <v>14473</v>
      </c>
      <c r="U2091" t="s">
        <v>17</v>
      </c>
      <c r="V2091" t="s">
        <v>22</v>
      </c>
      <c r="W2091">
        <v>75</v>
      </c>
      <c r="X2091">
        <v>2</v>
      </c>
      <c r="Y2091">
        <v>234.34</v>
      </c>
      <c r="Z2091">
        <v>0</v>
      </c>
      <c r="AA2091">
        <v>149.34</v>
      </c>
      <c r="AB2091">
        <v>149.34</v>
      </c>
      <c r="AD2091" t="s">
        <v>197</v>
      </c>
      <c r="AE2091">
        <v>0</v>
      </c>
      <c r="AF2091">
        <v>0</v>
      </c>
      <c r="AG2091" t="s">
        <v>198</v>
      </c>
      <c r="AH2091" t="s">
        <v>199</v>
      </c>
      <c r="AJ2091" t="s">
        <v>4439</v>
      </c>
      <c r="AK2091" t="s">
        <v>4440</v>
      </c>
      <c r="AL2091" t="s">
        <v>242</v>
      </c>
      <c r="AM2091" t="s">
        <v>243</v>
      </c>
      <c r="AN2091" t="s">
        <v>244</v>
      </c>
      <c r="AO2091" t="s">
        <v>283</v>
      </c>
      <c r="AP2091" t="s">
        <v>246</v>
      </c>
      <c r="AQ2091" t="s">
        <v>247</v>
      </c>
      <c r="AR2091">
        <v>5230.55</v>
      </c>
      <c r="AS2091">
        <v>2076</v>
      </c>
      <c r="AT2091">
        <v>98.44</v>
      </c>
      <c r="AU2091">
        <v>32.44</v>
      </c>
      <c r="AV2091">
        <v>1.0543</v>
      </c>
      <c r="AW2091">
        <v>95</v>
      </c>
      <c r="AX2091">
        <v>65</v>
      </c>
      <c r="AY2091">
        <v>80</v>
      </c>
      <c r="AZ2091">
        <v>145</v>
      </c>
      <c r="BA2091">
        <v>177</v>
      </c>
      <c r="BB2091">
        <v>0.86</v>
      </c>
      <c r="BC2091" t="s">
        <v>248</v>
      </c>
      <c r="BD2091">
        <v>0</v>
      </c>
    </row>
    <row r="2092" spans="1:57" x14ac:dyDescent="0.25">
      <c r="A2092">
        <v>710</v>
      </c>
      <c r="B2092">
        <v>13067</v>
      </c>
      <c r="C2092" t="s">
        <v>17</v>
      </c>
      <c r="D2092" s="1">
        <v>40440.571527777778</v>
      </c>
      <c r="E2092" s="1">
        <v>40804.568055555559</v>
      </c>
      <c r="F2092">
        <v>83</v>
      </c>
      <c r="G2092">
        <v>3</v>
      </c>
      <c r="H2092">
        <v>24</v>
      </c>
      <c r="I2092">
        <v>131</v>
      </c>
      <c r="J2092">
        <v>508.51</v>
      </c>
      <c r="K2092">
        <v>169.5</v>
      </c>
      <c r="L2092">
        <v>3</v>
      </c>
      <c r="M2092">
        <v>3</v>
      </c>
      <c r="N2092">
        <v>2</v>
      </c>
      <c r="O2092" t="s">
        <v>73</v>
      </c>
      <c r="P2092">
        <v>8</v>
      </c>
      <c r="Q2092" t="s">
        <v>22</v>
      </c>
      <c r="T2092">
        <v>14474</v>
      </c>
      <c r="U2092" t="s">
        <v>17</v>
      </c>
      <c r="V2092" t="s">
        <v>24</v>
      </c>
      <c r="W2092">
        <v>47</v>
      </c>
      <c r="X2092">
        <v>2</v>
      </c>
      <c r="Y2092">
        <v>1258.8900000000001</v>
      </c>
      <c r="Z2092">
        <v>0</v>
      </c>
      <c r="AA2092">
        <v>547.66</v>
      </c>
      <c r="AB2092">
        <v>547.66</v>
      </c>
      <c r="AD2092" t="s">
        <v>197</v>
      </c>
      <c r="AE2092">
        <v>0</v>
      </c>
      <c r="AF2092">
        <v>0.79</v>
      </c>
      <c r="AG2092" t="s">
        <v>198</v>
      </c>
      <c r="AH2092" t="s">
        <v>196</v>
      </c>
      <c r="AJ2092" t="s">
        <v>4441</v>
      </c>
      <c r="AK2092" t="s">
        <v>4442</v>
      </c>
      <c r="AL2092" t="s">
        <v>276</v>
      </c>
      <c r="AM2092" t="s">
        <v>385</v>
      </c>
      <c r="AN2092" t="s">
        <v>405</v>
      </c>
      <c r="AO2092" t="s">
        <v>283</v>
      </c>
      <c r="AP2092" t="s">
        <v>278</v>
      </c>
      <c r="AQ2092" t="s">
        <v>247</v>
      </c>
      <c r="AR2092">
        <v>2894.75</v>
      </c>
      <c r="AS2092">
        <v>1956</v>
      </c>
      <c r="AT2092">
        <v>98.44</v>
      </c>
      <c r="AU2092">
        <v>30.56</v>
      </c>
      <c r="AV2092">
        <v>0.91720000000000002</v>
      </c>
      <c r="AW2092">
        <v>95</v>
      </c>
      <c r="AX2092">
        <v>62</v>
      </c>
      <c r="AY2092">
        <v>66</v>
      </c>
      <c r="AZ2092">
        <v>127</v>
      </c>
      <c r="BA2092">
        <v>157</v>
      </c>
      <c r="BB2092">
        <v>2.1</v>
      </c>
      <c r="BC2092" t="s">
        <v>278</v>
      </c>
      <c r="BD2092">
        <v>0</v>
      </c>
    </row>
    <row r="2093" spans="1:57" x14ac:dyDescent="0.25">
      <c r="A2093">
        <v>1942</v>
      </c>
      <c r="B2093">
        <v>14317</v>
      </c>
      <c r="C2093" t="s">
        <v>17</v>
      </c>
      <c r="D2093" s="1">
        <v>40822.447222222225</v>
      </c>
      <c r="E2093" s="1">
        <v>40822.447222222225</v>
      </c>
      <c r="F2093">
        <v>65</v>
      </c>
      <c r="G2093">
        <v>1</v>
      </c>
      <c r="H2093">
        <v>24</v>
      </c>
      <c r="I2093">
        <v>255</v>
      </c>
      <c r="J2093">
        <v>508.58</v>
      </c>
      <c r="K2093">
        <v>508.58</v>
      </c>
      <c r="L2093">
        <v>3</v>
      </c>
      <c r="M2093">
        <v>2</v>
      </c>
      <c r="N2093">
        <v>2</v>
      </c>
      <c r="O2093" t="s">
        <v>66</v>
      </c>
      <c r="P2093">
        <v>7</v>
      </c>
      <c r="Q2093" t="s">
        <v>22</v>
      </c>
      <c r="T2093">
        <v>14475</v>
      </c>
      <c r="U2093" t="s">
        <v>17</v>
      </c>
      <c r="V2093" t="s">
        <v>22</v>
      </c>
      <c r="W2093">
        <v>72</v>
      </c>
      <c r="X2093">
        <v>4</v>
      </c>
      <c r="Y2093">
        <v>1151.1500000000001</v>
      </c>
      <c r="Z2093">
        <v>0</v>
      </c>
      <c r="AA2093">
        <v>303.68</v>
      </c>
      <c r="AB2093">
        <v>303.68</v>
      </c>
      <c r="AD2093" t="s">
        <v>197</v>
      </c>
      <c r="AE2093">
        <v>0</v>
      </c>
      <c r="AF2093">
        <v>10.95</v>
      </c>
      <c r="AG2093" t="s">
        <v>192</v>
      </c>
      <c r="AH2093" t="s">
        <v>199</v>
      </c>
      <c r="AJ2093" t="s">
        <v>4443</v>
      </c>
      <c r="AK2093" t="s">
        <v>4444</v>
      </c>
      <c r="AL2093" t="s">
        <v>242</v>
      </c>
      <c r="AM2093" t="s">
        <v>385</v>
      </c>
      <c r="AN2093" t="s">
        <v>386</v>
      </c>
      <c r="AO2093" t="s">
        <v>283</v>
      </c>
      <c r="AP2093" t="s">
        <v>246</v>
      </c>
      <c r="AQ2093" t="s">
        <v>247</v>
      </c>
      <c r="AR2093">
        <v>6604.16</v>
      </c>
      <c r="AS2093">
        <v>3168</v>
      </c>
      <c r="AT2093">
        <v>98.44</v>
      </c>
      <c r="AU2093">
        <v>49.5</v>
      </c>
      <c r="AV2093">
        <v>0.82089999999999996</v>
      </c>
      <c r="AW2093">
        <v>95</v>
      </c>
      <c r="AX2093">
        <v>99</v>
      </c>
      <c r="AY2093">
        <v>95</v>
      </c>
      <c r="AZ2093">
        <v>194</v>
      </c>
      <c r="BA2093">
        <v>244</v>
      </c>
      <c r="BB2093">
        <v>0.03</v>
      </c>
      <c r="BC2093" t="s">
        <v>248</v>
      </c>
      <c r="BD2093">
        <v>0</v>
      </c>
    </row>
    <row r="2094" spans="1:57" x14ac:dyDescent="0.25">
      <c r="A2094">
        <v>3030</v>
      </c>
      <c r="B2094">
        <v>15417</v>
      </c>
      <c r="C2094" t="s">
        <v>17</v>
      </c>
      <c r="D2094" s="1">
        <v>40801.643055555556</v>
      </c>
      <c r="E2094" s="1">
        <v>40801.643055555556</v>
      </c>
      <c r="F2094">
        <v>86</v>
      </c>
      <c r="G2094">
        <v>1</v>
      </c>
      <c r="H2094">
        <v>28</v>
      </c>
      <c r="I2094">
        <v>284</v>
      </c>
      <c r="J2094">
        <v>508.8</v>
      </c>
      <c r="K2094">
        <v>508.8</v>
      </c>
      <c r="L2094">
        <v>3</v>
      </c>
      <c r="M2094">
        <v>2</v>
      </c>
      <c r="N2094">
        <v>2</v>
      </c>
      <c r="O2094" t="s">
        <v>66</v>
      </c>
      <c r="P2094">
        <v>7</v>
      </c>
      <c r="Q2094" t="s">
        <v>22</v>
      </c>
      <c r="T2094">
        <v>14476</v>
      </c>
      <c r="U2094" t="s">
        <v>17</v>
      </c>
      <c r="V2094" t="s">
        <v>19</v>
      </c>
      <c r="W2094">
        <v>258</v>
      </c>
      <c r="X2094">
        <v>1</v>
      </c>
      <c r="Y2094">
        <v>193</v>
      </c>
      <c r="Z2094">
        <v>0</v>
      </c>
      <c r="AA2094">
        <v>0</v>
      </c>
      <c r="AB2094">
        <v>0</v>
      </c>
      <c r="AD2094" t="s">
        <v>191</v>
      </c>
      <c r="AE2094">
        <v>0</v>
      </c>
      <c r="AF2094">
        <v>0</v>
      </c>
      <c r="AG2094" t="s">
        <v>198</v>
      </c>
      <c r="AH2094" t="s">
        <v>196</v>
      </c>
      <c r="AJ2094" t="s">
        <v>4445</v>
      </c>
      <c r="AK2094" t="s">
        <v>4446</v>
      </c>
      <c r="AL2094" t="s">
        <v>242</v>
      </c>
      <c r="AM2094" t="s">
        <v>385</v>
      </c>
      <c r="AN2094" t="s">
        <v>386</v>
      </c>
      <c r="AO2094" t="s">
        <v>283</v>
      </c>
      <c r="AP2094" t="s">
        <v>246</v>
      </c>
      <c r="AQ2094" t="s">
        <v>247</v>
      </c>
      <c r="AR2094">
        <v>5769.76</v>
      </c>
      <c r="AS2094">
        <v>2773</v>
      </c>
      <c r="AT2094">
        <v>96.88</v>
      </c>
      <c r="AU2094">
        <v>43.33</v>
      </c>
      <c r="AV2094">
        <v>0.87880000000000003</v>
      </c>
      <c r="AW2094">
        <v>95</v>
      </c>
      <c r="AX2094">
        <v>87</v>
      </c>
      <c r="AY2094">
        <v>89</v>
      </c>
      <c r="AZ2094">
        <v>176</v>
      </c>
      <c r="BA2094">
        <v>219</v>
      </c>
      <c r="BB2094">
        <v>0.25</v>
      </c>
      <c r="BC2094" t="s">
        <v>248</v>
      </c>
      <c r="BD2094">
        <v>0</v>
      </c>
    </row>
    <row r="2095" spans="1:57" x14ac:dyDescent="0.25">
      <c r="A2095">
        <v>4988</v>
      </c>
      <c r="B2095">
        <v>17391</v>
      </c>
      <c r="C2095" t="s">
        <v>17</v>
      </c>
      <c r="D2095" s="1">
        <v>40722.51458333333</v>
      </c>
      <c r="E2095" s="1">
        <v>40723.415277777778</v>
      </c>
      <c r="F2095">
        <v>164</v>
      </c>
      <c r="G2095">
        <v>2</v>
      </c>
      <c r="H2095">
        <v>2</v>
      </c>
      <c r="I2095">
        <v>480</v>
      </c>
      <c r="J2095">
        <v>508.8</v>
      </c>
      <c r="K2095">
        <v>254.4</v>
      </c>
      <c r="L2095">
        <v>3</v>
      </c>
      <c r="M2095">
        <v>2</v>
      </c>
      <c r="N2095">
        <v>2</v>
      </c>
      <c r="O2095" t="s">
        <v>66</v>
      </c>
      <c r="P2095">
        <v>7</v>
      </c>
      <c r="Q2095" t="s">
        <v>22</v>
      </c>
      <c r="T2095">
        <v>14477</v>
      </c>
      <c r="U2095" t="s">
        <v>17</v>
      </c>
      <c r="V2095" t="s">
        <v>129</v>
      </c>
      <c r="W2095">
        <v>20</v>
      </c>
      <c r="X2095">
        <v>7</v>
      </c>
      <c r="Y2095">
        <v>1969.6</v>
      </c>
      <c r="Z2095">
        <v>0</v>
      </c>
      <c r="AA2095">
        <v>786.6</v>
      </c>
      <c r="AB2095">
        <v>786.6</v>
      </c>
      <c r="AD2095" t="s">
        <v>197</v>
      </c>
      <c r="AE2095">
        <v>0</v>
      </c>
      <c r="AF2095">
        <v>0.46</v>
      </c>
      <c r="AG2095" t="s">
        <v>198</v>
      </c>
      <c r="AH2095" t="s">
        <v>196</v>
      </c>
      <c r="AJ2095" t="s">
        <v>4447</v>
      </c>
      <c r="AK2095" t="s">
        <v>4448</v>
      </c>
      <c r="AL2095" t="s">
        <v>242</v>
      </c>
      <c r="AM2095" t="s">
        <v>243</v>
      </c>
      <c r="AN2095" t="s">
        <v>244</v>
      </c>
      <c r="AO2095" t="s">
        <v>283</v>
      </c>
      <c r="AP2095" t="s">
        <v>246</v>
      </c>
      <c r="AQ2095" t="s">
        <v>247</v>
      </c>
      <c r="AR2095">
        <v>19834.04</v>
      </c>
      <c r="AS2095">
        <v>6156</v>
      </c>
      <c r="AT2095">
        <v>98.44</v>
      </c>
      <c r="AU2095">
        <v>96.19</v>
      </c>
      <c r="AV2095">
        <v>1.0448</v>
      </c>
      <c r="AW2095">
        <v>95</v>
      </c>
      <c r="AX2095">
        <v>193</v>
      </c>
      <c r="AY2095">
        <v>234</v>
      </c>
      <c r="AZ2095">
        <v>427</v>
      </c>
      <c r="BA2095">
        <v>523</v>
      </c>
      <c r="BB2095">
        <v>3.39</v>
      </c>
      <c r="BC2095" t="s">
        <v>248</v>
      </c>
      <c r="BD2095">
        <v>0</v>
      </c>
    </row>
    <row r="2096" spans="1:57" x14ac:dyDescent="0.25">
      <c r="A2096">
        <v>552</v>
      </c>
      <c r="B2096">
        <v>12907</v>
      </c>
      <c r="C2096" t="s">
        <v>17</v>
      </c>
      <c r="D2096" s="1">
        <v>40392.606249999997</v>
      </c>
      <c r="E2096" s="1">
        <v>40491.505555555559</v>
      </c>
      <c r="F2096">
        <v>396</v>
      </c>
      <c r="G2096">
        <v>2</v>
      </c>
      <c r="H2096">
        <v>23</v>
      </c>
      <c r="I2096">
        <v>177</v>
      </c>
      <c r="J2096">
        <v>508.91</v>
      </c>
      <c r="K2096">
        <v>254.46</v>
      </c>
      <c r="L2096">
        <v>2</v>
      </c>
      <c r="M2096">
        <v>2</v>
      </c>
      <c r="N2096">
        <v>2</v>
      </c>
      <c r="O2096" t="s">
        <v>67</v>
      </c>
      <c r="P2096">
        <v>6</v>
      </c>
      <c r="Q2096" t="s">
        <v>22</v>
      </c>
      <c r="T2096">
        <v>14478</v>
      </c>
      <c r="U2096" t="s">
        <v>17</v>
      </c>
      <c r="V2096" t="s">
        <v>40</v>
      </c>
      <c r="W2096">
        <v>383</v>
      </c>
      <c r="X2096">
        <v>4</v>
      </c>
      <c r="Y2096">
        <v>1276.6600000000001</v>
      </c>
      <c r="Z2096">
        <v>0</v>
      </c>
      <c r="AA2096">
        <v>0</v>
      </c>
      <c r="AB2096">
        <v>0</v>
      </c>
      <c r="AD2096" t="s">
        <v>191</v>
      </c>
      <c r="AE2096">
        <v>0</v>
      </c>
      <c r="AF2096">
        <v>0</v>
      </c>
      <c r="AG2096" t="s">
        <v>200</v>
      </c>
      <c r="AH2096" t="s">
        <v>193</v>
      </c>
      <c r="AJ2096" t="s">
        <v>4449</v>
      </c>
      <c r="AK2096" t="s">
        <v>4450</v>
      </c>
      <c r="AL2096" t="s">
        <v>276</v>
      </c>
      <c r="AM2096" t="s">
        <v>243</v>
      </c>
      <c r="AN2096" t="s">
        <v>277</v>
      </c>
      <c r="AO2096" t="s">
        <v>283</v>
      </c>
      <c r="AP2096" t="s">
        <v>278</v>
      </c>
      <c r="AQ2096" t="s">
        <v>247</v>
      </c>
      <c r="AR2096">
        <v>3506.56</v>
      </c>
      <c r="AS2096">
        <v>1716</v>
      </c>
      <c r="AT2096">
        <v>92.19</v>
      </c>
      <c r="AU2096">
        <v>26.81</v>
      </c>
      <c r="AV2096">
        <v>1.0972</v>
      </c>
      <c r="AW2096">
        <v>95</v>
      </c>
      <c r="AX2096">
        <v>54</v>
      </c>
      <c r="AY2096">
        <v>69</v>
      </c>
      <c r="AZ2096">
        <v>123</v>
      </c>
      <c r="BA2096">
        <v>149</v>
      </c>
      <c r="BB2096">
        <v>1.38</v>
      </c>
      <c r="BC2096" t="s">
        <v>278</v>
      </c>
      <c r="BD2096">
        <v>0</v>
      </c>
    </row>
    <row r="2097" spans="1:56" x14ac:dyDescent="0.25">
      <c r="A2097">
        <v>1637</v>
      </c>
      <c r="B2097">
        <v>14008</v>
      </c>
      <c r="C2097" t="s">
        <v>17</v>
      </c>
      <c r="D2097" s="1">
        <v>40454.54791666667</v>
      </c>
      <c r="E2097" s="1">
        <v>40454.54791666667</v>
      </c>
      <c r="F2097">
        <v>433</v>
      </c>
      <c r="G2097">
        <v>1</v>
      </c>
      <c r="H2097">
        <v>32</v>
      </c>
      <c r="I2097">
        <v>326</v>
      </c>
      <c r="J2097">
        <v>509.04</v>
      </c>
      <c r="K2097">
        <v>509.04</v>
      </c>
      <c r="L2097">
        <v>1</v>
      </c>
      <c r="M2097">
        <v>1</v>
      </c>
      <c r="N2097">
        <v>2</v>
      </c>
      <c r="O2097" t="s">
        <v>65</v>
      </c>
      <c r="P2097">
        <v>4</v>
      </c>
      <c r="Q2097" t="s">
        <v>19</v>
      </c>
      <c r="T2097">
        <v>14479</v>
      </c>
      <c r="U2097" t="s">
        <v>17</v>
      </c>
      <c r="V2097" t="s">
        <v>40</v>
      </c>
      <c r="W2097">
        <v>254</v>
      </c>
      <c r="X2097">
        <v>4</v>
      </c>
      <c r="Y2097">
        <v>1124.71</v>
      </c>
      <c r="Z2097">
        <v>0</v>
      </c>
      <c r="AA2097">
        <v>0</v>
      </c>
      <c r="AB2097">
        <v>0</v>
      </c>
      <c r="AD2097" t="s">
        <v>191</v>
      </c>
      <c r="AE2097">
        <v>0</v>
      </c>
      <c r="AF2097">
        <v>0</v>
      </c>
      <c r="AG2097" t="s">
        <v>200</v>
      </c>
      <c r="AH2097" t="s">
        <v>193</v>
      </c>
      <c r="AJ2097" t="s">
        <v>4451</v>
      </c>
      <c r="AK2097" t="s">
        <v>4452</v>
      </c>
      <c r="AL2097" t="s">
        <v>276</v>
      </c>
      <c r="AM2097" t="s">
        <v>243</v>
      </c>
      <c r="AN2097" t="s">
        <v>277</v>
      </c>
      <c r="AO2097" t="s">
        <v>245</v>
      </c>
      <c r="AP2097" t="s">
        <v>278</v>
      </c>
      <c r="AQ2097" t="s">
        <v>247</v>
      </c>
      <c r="AR2097">
        <v>2053.96</v>
      </c>
      <c r="AS2097">
        <v>745</v>
      </c>
      <c r="AT2097">
        <v>59.38</v>
      </c>
      <c r="AU2097">
        <v>11.64</v>
      </c>
      <c r="AV2097">
        <v>2.9786000000000001</v>
      </c>
      <c r="AW2097">
        <v>95</v>
      </c>
      <c r="AX2097">
        <v>24</v>
      </c>
      <c r="AY2097">
        <v>81</v>
      </c>
      <c r="AZ2097">
        <v>104</v>
      </c>
      <c r="BA2097">
        <v>116</v>
      </c>
      <c r="BB2097">
        <v>30.05</v>
      </c>
      <c r="BC2097" t="s">
        <v>278</v>
      </c>
      <c r="BD2097">
        <v>0</v>
      </c>
    </row>
    <row r="2098" spans="1:56" x14ac:dyDescent="0.25">
      <c r="A2098">
        <v>3501</v>
      </c>
      <c r="B2098">
        <v>15891</v>
      </c>
      <c r="C2098" t="s">
        <v>17</v>
      </c>
      <c r="D2098" s="1">
        <v>40660.524305555555</v>
      </c>
      <c r="E2098" s="1">
        <v>40660.524305555555</v>
      </c>
      <c r="F2098">
        <v>227</v>
      </c>
      <c r="G2098">
        <v>1</v>
      </c>
      <c r="H2098">
        <v>59</v>
      </c>
      <c r="I2098">
        <v>417</v>
      </c>
      <c r="J2098">
        <v>509.13</v>
      </c>
      <c r="K2098">
        <v>509.13</v>
      </c>
      <c r="L2098">
        <v>2</v>
      </c>
      <c r="M2098">
        <v>1</v>
      </c>
      <c r="N2098">
        <v>2</v>
      </c>
      <c r="O2098" t="s">
        <v>68</v>
      </c>
      <c r="P2098">
        <v>5</v>
      </c>
      <c r="Q2098" t="s">
        <v>19</v>
      </c>
      <c r="T2098">
        <v>14480</v>
      </c>
      <c r="U2098" t="s">
        <v>17</v>
      </c>
      <c r="V2098" t="s">
        <v>24</v>
      </c>
      <c r="W2098">
        <v>12</v>
      </c>
      <c r="X2098">
        <v>4</v>
      </c>
      <c r="Y2098">
        <v>1299.52</v>
      </c>
      <c r="Z2098">
        <v>0</v>
      </c>
      <c r="AA2098">
        <v>279.05</v>
      </c>
      <c r="AB2098">
        <v>279.05</v>
      </c>
      <c r="AD2098" t="s">
        <v>197</v>
      </c>
      <c r="AE2098">
        <v>0</v>
      </c>
      <c r="AF2098">
        <v>0.33</v>
      </c>
      <c r="AG2098" t="s">
        <v>198</v>
      </c>
      <c r="AH2098" t="s">
        <v>196</v>
      </c>
      <c r="AJ2098" t="s">
        <v>4453</v>
      </c>
      <c r="AK2098" t="s">
        <v>4454</v>
      </c>
      <c r="AL2098" t="s">
        <v>242</v>
      </c>
      <c r="AM2098" t="s">
        <v>243</v>
      </c>
      <c r="AN2098" t="s">
        <v>244</v>
      </c>
      <c r="AO2098" t="s">
        <v>283</v>
      </c>
      <c r="AP2098" t="s">
        <v>246</v>
      </c>
      <c r="AQ2098" t="s">
        <v>247</v>
      </c>
      <c r="AR2098">
        <v>10755.05</v>
      </c>
      <c r="AS2098">
        <v>3467</v>
      </c>
      <c r="AT2098">
        <v>92.31</v>
      </c>
      <c r="AU2098">
        <v>53.34</v>
      </c>
      <c r="AV2098">
        <v>1.2835000000000001</v>
      </c>
      <c r="AW2098">
        <v>95</v>
      </c>
      <c r="AX2098">
        <v>107</v>
      </c>
      <c r="AY2098">
        <v>160</v>
      </c>
      <c r="AZ2098">
        <v>266</v>
      </c>
      <c r="BA2098">
        <v>320</v>
      </c>
      <c r="BB2098">
        <v>8.5</v>
      </c>
      <c r="BC2098" t="s">
        <v>248</v>
      </c>
      <c r="BD2098">
        <v>0</v>
      </c>
    </row>
    <row r="2099" spans="1:56" x14ac:dyDescent="0.25">
      <c r="A2099">
        <v>1341</v>
      </c>
      <c r="B2099">
        <v>13710</v>
      </c>
      <c r="C2099" t="s">
        <v>17</v>
      </c>
      <c r="D2099" s="1">
        <v>40274.537499999999</v>
      </c>
      <c r="E2099" s="1">
        <v>40855.344444444447</v>
      </c>
      <c r="F2099">
        <v>32</v>
      </c>
      <c r="G2099">
        <v>3</v>
      </c>
      <c r="H2099">
        <v>13</v>
      </c>
      <c r="I2099">
        <v>336</v>
      </c>
      <c r="J2099">
        <v>509.52</v>
      </c>
      <c r="K2099">
        <v>169.84</v>
      </c>
      <c r="L2099">
        <v>4</v>
      </c>
      <c r="M2099">
        <v>3</v>
      </c>
      <c r="N2099">
        <v>2</v>
      </c>
      <c r="O2099" t="s">
        <v>76</v>
      </c>
      <c r="P2099">
        <v>9</v>
      </c>
      <c r="Q2099" t="s">
        <v>24</v>
      </c>
      <c r="T2099">
        <v>14481</v>
      </c>
      <c r="U2099" t="s">
        <v>17</v>
      </c>
      <c r="V2099" t="s">
        <v>96</v>
      </c>
      <c r="W2099">
        <v>165</v>
      </c>
      <c r="X2099">
        <v>5</v>
      </c>
      <c r="Y2099">
        <v>2284.69</v>
      </c>
      <c r="Z2099">
        <v>333.65</v>
      </c>
      <c r="AA2099">
        <v>0</v>
      </c>
      <c r="AB2099">
        <v>-333.65</v>
      </c>
      <c r="AC2099">
        <v>-100</v>
      </c>
      <c r="AD2099" t="s">
        <v>201</v>
      </c>
      <c r="AE2099">
        <v>333.65</v>
      </c>
      <c r="AF2099">
        <v>0</v>
      </c>
      <c r="AG2099" t="s">
        <v>203</v>
      </c>
      <c r="AH2099" t="s">
        <v>193</v>
      </c>
      <c r="AJ2099" t="s">
        <v>4455</v>
      </c>
      <c r="AK2099" t="s">
        <v>4456</v>
      </c>
      <c r="AL2099" t="s">
        <v>276</v>
      </c>
      <c r="AM2099" t="s">
        <v>243</v>
      </c>
      <c r="AN2099" t="s">
        <v>277</v>
      </c>
      <c r="AO2099" t="s">
        <v>283</v>
      </c>
      <c r="AP2099" t="s">
        <v>278</v>
      </c>
      <c r="AQ2099" t="s">
        <v>247</v>
      </c>
      <c r="AR2099">
        <v>2957.17</v>
      </c>
      <c r="AS2099">
        <v>1077</v>
      </c>
      <c r="AT2099">
        <v>75.38</v>
      </c>
      <c r="AU2099">
        <v>16.57</v>
      </c>
      <c r="AV2099">
        <v>1.6946000000000001</v>
      </c>
      <c r="AW2099">
        <v>95</v>
      </c>
      <c r="AX2099">
        <v>34</v>
      </c>
      <c r="AY2099">
        <v>66</v>
      </c>
      <c r="AZ2099">
        <v>99</v>
      </c>
      <c r="BA2099">
        <v>116</v>
      </c>
      <c r="BB2099">
        <v>0</v>
      </c>
      <c r="BC2099" t="s">
        <v>278</v>
      </c>
      <c r="BD2099">
        <v>0</v>
      </c>
    </row>
    <row r="2100" spans="1:56" x14ac:dyDescent="0.25">
      <c r="A2100">
        <v>4165</v>
      </c>
      <c r="B2100">
        <v>16561</v>
      </c>
      <c r="C2100" t="s">
        <v>17</v>
      </c>
      <c r="D2100" s="1">
        <v>40827.411805555559</v>
      </c>
      <c r="E2100" s="1">
        <v>40881.493055555555</v>
      </c>
      <c r="F2100">
        <v>6</v>
      </c>
      <c r="G2100">
        <v>2</v>
      </c>
      <c r="H2100">
        <v>29</v>
      </c>
      <c r="I2100">
        <v>244</v>
      </c>
      <c r="J2100">
        <v>511.12</v>
      </c>
      <c r="K2100">
        <v>255.56</v>
      </c>
      <c r="L2100">
        <v>5</v>
      </c>
      <c r="M2100">
        <v>2</v>
      </c>
      <c r="N2100">
        <v>2</v>
      </c>
      <c r="O2100" t="s">
        <v>69</v>
      </c>
      <c r="P2100">
        <v>9</v>
      </c>
      <c r="Q2100" t="s">
        <v>24</v>
      </c>
      <c r="T2100">
        <v>14482</v>
      </c>
      <c r="U2100" t="s">
        <v>17</v>
      </c>
      <c r="V2100" t="s">
        <v>129</v>
      </c>
      <c r="W2100">
        <v>19</v>
      </c>
      <c r="X2100">
        <v>12</v>
      </c>
      <c r="Y2100">
        <v>4306.72</v>
      </c>
      <c r="Z2100">
        <v>227.85</v>
      </c>
      <c r="AA2100">
        <v>1556.86</v>
      </c>
      <c r="AB2100">
        <v>1329.01</v>
      </c>
      <c r="AC2100">
        <v>583.28</v>
      </c>
      <c r="AD2100" t="s">
        <v>194</v>
      </c>
      <c r="AE2100">
        <v>0</v>
      </c>
      <c r="AF2100">
        <v>3.85</v>
      </c>
      <c r="AG2100" t="s">
        <v>195</v>
      </c>
      <c r="AH2100" t="s">
        <v>196</v>
      </c>
      <c r="AJ2100" t="s">
        <v>4457</v>
      </c>
      <c r="AK2100" t="s">
        <v>4458</v>
      </c>
      <c r="AL2100" t="s">
        <v>242</v>
      </c>
      <c r="AM2100" t="s">
        <v>243</v>
      </c>
      <c r="AN2100" t="s">
        <v>244</v>
      </c>
      <c r="AO2100" t="s">
        <v>283</v>
      </c>
      <c r="AP2100" t="s">
        <v>246</v>
      </c>
      <c r="AQ2100" t="s">
        <v>247</v>
      </c>
      <c r="AR2100">
        <v>6214.83</v>
      </c>
      <c r="AS2100">
        <v>3370</v>
      </c>
      <c r="AT2100">
        <v>95.38</v>
      </c>
      <c r="AU2100">
        <v>51.85</v>
      </c>
      <c r="AV2100">
        <v>1.2068000000000001</v>
      </c>
      <c r="AW2100">
        <v>95</v>
      </c>
      <c r="AX2100">
        <v>104</v>
      </c>
      <c r="AY2100">
        <v>146</v>
      </c>
      <c r="AZ2100">
        <v>250</v>
      </c>
      <c r="BA2100">
        <v>302</v>
      </c>
      <c r="BB2100">
        <v>1.78</v>
      </c>
      <c r="BC2100" t="s">
        <v>248</v>
      </c>
      <c r="BD2100">
        <v>0</v>
      </c>
    </row>
    <row r="2101" spans="1:56" x14ac:dyDescent="0.25">
      <c r="A2101">
        <v>819</v>
      </c>
      <c r="B2101">
        <v>13177</v>
      </c>
      <c r="C2101" t="s">
        <v>17</v>
      </c>
      <c r="D2101" s="1">
        <v>40456.440972222219</v>
      </c>
      <c r="E2101" s="1">
        <v>40822.413888888892</v>
      </c>
      <c r="F2101">
        <v>65</v>
      </c>
      <c r="G2101">
        <v>2</v>
      </c>
      <c r="H2101">
        <v>23</v>
      </c>
      <c r="I2101">
        <v>180</v>
      </c>
      <c r="J2101">
        <v>512.20000000000005</v>
      </c>
      <c r="K2101">
        <v>256.10000000000002</v>
      </c>
      <c r="L2101">
        <v>3</v>
      </c>
      <c r="M2101">
        <v>2</v>
      </c>
      <c r="N2101">
        <v>2</v>
      </c>
      <c r="O2101" t="s">
        <v>66</v>
      </c>
      <c r="P2101">
        <v>7</v>
      </c>
      <c r="Q2101" t="s">
        <v>22</v>
      </c>
      <c r="T2101">
        <v>14483</v>
      </c>
      <c r="U2101" t="s">
        <v>17</v>
      </c>
      <c r="V2101" t="s">
        <v>22</v>
      </c>
      <c r="W2101">
        <v>282</v>
      </c>
      <c r="X2101">
        <v>2</v>
      </c>
      <c r="Y2101">
        <v>257.10000000000002</v>
      </c>
      <c r="Z2101">
        <v>0</v>
      </c>
      <c r="AA2101">
        <v>0</v>
      </c>
      <c r="AB2101">
        <v>0</v>
      </c>
      <c r="AD2101" t="s">
        <v>191</v>
      </c>
      <c r="AE2101">
        <v>0</v>
      </c>
      <c r="AF2101">
        <v>3.07</v>
      </c>
      <c r="AG2101" t="s">
        <v>198</v>
      </c>
      <c r="AH2101" t="s">
        <v>199</v>
      </c>
      <c r="AJ2101" t="s">
        <v>4459</v>
      </c>
      <c r="AK2101" t="s">
        <v>4460</v>
      </c>
      <c r="AL2101" t="s">
        <v>242</v>
      </c>
      <c r="AM2101" t="s">
        <v>385</v>
      </c>
      <c r="AN2101" t="s">
        <v>386</v>
      </c>
      <c r="AO2101" t="s">
        <v>283</v>
      </c>
      <c r="AP2101" t="s">
        <v>246</v>
      </c>
      <c r="AQ2101" t="s">
        <v>247</v>
      </c>
      <c r="AR2101">
        <v>7279.03</v>
      </c>
      <c r="AS2101">
        <v>8686</v>
      </c>
      <c r="AT2101">
        <v>98.46</v>
      </c>
      <c r="AU2101">
        <v>133.63</v>
      </c>
      <c r="AV2101">
        <v>0.73560000000000003</v>
      </c>
      <c r="AW2101">
        <v>95</v>
      </c>
      <c r="AX2101">
        <v>268</v>
      </c>
      <c r="AY2101">
        <v>229</v>
      </c>
      <c r="AZ2101">
        <v>496</v>
      </c>
      <c r="BA2101">
        <v>630</v>
      </c>
      <c r="BB2101">
        <v>2.73</v>
      </c>
      <c r="BC2101" t="s">
        <v>248</v>
      </c>
      <c r="BD2101">
        <v>0</v>
      </c>
    </row>
    <row r="2102" spans="1:56" x14ac:dyDescent="0.25">
      <c r="A2102">
        <v>2193</v>
      </c>
      <c r="B2102">
        <v>14570</v>
      </c>
      <c r="C2102" t="s">
        <v>17</v>
      </c>
      <c r="D2102" s="1">
        <v>40443.546527777777</v>
      </c>
      <c r="E2102" s="1">
        <v>40606.456944444442</v>
      </c>
      <c r="F2102">
        <v>281</v>
      </c>
      <c r="G2102">
        <v>3</v>
      </c>
      <c r="H2102">
        <v>63</v>
      </c>
      <c r="I2102">
        <v>363</v>
      </c>
      <c r="J2102">
        <v>512.4</v>
      </c>
      <c r="K2102">
        <v>170.8</v>
      </c>
      <c r="L2102">
        <v>2</v>
      </c>
      <c r="M2102">
        <v>3</v>
      </c>
      <c r="N2102">
        <v>2</v>
      </c>
      <c r="O2102" t="s">
        <v>74</v>
      </c>
      <c r="P2102">
        <v>7</v>
      </c>
      <c r="Q2102" t="s">
        <v>29</v>
      </c>
      <c r="T2102">
        <v>14484</v>
      </c>
      <c r="U2102" t="s">
        <v>17</v>
      </c>
      <c r="V2102" t="s">
        <v>24</v>
      </c>
      <c r="W2102">
        <v>51</v>
      </c>
      <c r="X2102">
        <v>4</v>
      </c>
      <c r="Y2102">
        <v>1070.98</v>
      </c>
      <c r="Z2102">
        <v>0</v>
      </c>
      <c r="AA2102">
        <v>321.92</v>
      </c>
      <c r="AB2102">
        <v>321.92</v>
      </c>
      <c r="AD2102" t="s">
        <v>197</v>
      </c>
      <c r="AE2102">
        <v>0</v>
      </c>
      <c r="AF2102">
        <v>0</v>
      </c>
      <c r="AG2102" t="s">
        <v>198</v>
      </c>
      <c r="AH2102" t="s">
        <v>196</v>
      </c>
      <c r="AJ2102" t="s">
        <v>4461</v>
      </c>
      <c r="AK2102" t="s">
        <v>4462</v>
      </c>
      <c r="AL2102" t="s">
        <v>242</v>
      </c>
      <c r="AM2102" t="s">
        <v>243</v>
      </c>
      <c r="AN2102" t="s">
        <v>244</v>
      </c>
      <c r="AO2102" t="s">
        <v>283</v>
      </c>
      <c r="AP2102" t="s">
        <v>246</v>
      </c>
      <c r="AQ2102" t="s">
        <v>247</v>
      </c>
      <c r="AR2102">
        <v>4524</v>
      </c>
      <c r="AS2102">
        <v>5610</v>
      </c>
      <c r="AT2102">
        <v>96.88</v>
      </c>
      <c r="AU2102">
        <v>87.66</v>
      </c>
      <c r="AV2102">
        <v>1.0550999999999999</v>
      </c>
      <c r="AW2102">
        <v>95</v>
      </c>
      <c r="AX2102">
        <v>176</v>
      </c>
      <c r="AY2102">
        <v>216</v>
      </c>
      <c r="AZ2102">
        <v>391</v>
      </c>
      <c r="BA2102">
        <v>479</v>
      </c>
      <c r="BB2102">
        <v>0.12</v>
      </c>
      <c r="BC2102" t="s">
        <v>248</v>
      </c>
      <c r="BD2102">
        <v>0</v>
      </c>
    </row>
    <row r="2103" spans="1:56" x14ac:dyDescent="0.25">
      <c r="A2103">
        <v>4431</v>
      </c>
      <c r="B2103">
        <v>16829</v>
      </c>
      <c r="C2103" t="s">
        <v>17</v>
      </c>
      <c r="D2103" s="1">
        <v>40498.757638888892</v>
      </c>
      <c r="E2103" s="1">
        <v>40730.449999999997</v>
      </c>
      <c r="F2103">
        <v>157</v>
      </c>
      <c r="G2103">
        <v>2</v>
      </c>
      <c r="H2103">
        <v>25</v>
      </c>
      <c r="I2103">
        <v>215</v>
      </c>
      <c r="J2103">
        <v>513.32000000000005</v>
      </c>
      <c r="K2103">
        <v>256.66000000000003</v>
      </c>
      <c r="L2103">
        <v>3</v>
      </c>
      <c r="M2103">
        <v>2</v>
      </c>
      <c r="N2103">
        <v>2</v>
      </c>
      <c r="O2103" t="s">
        <v>66</v>
      </c>
      <c r="P2103">
        <v>7</v>
      </c>
      <c r="Q2103" t="s">
        <v>22</v>
      </c>
      <c r="T2103">
        <v>14485</v>
      </c>
      <c r="U2103" t="s">
        <v>17</v>
      </c>
      <c r="V2103" t="s">
        <v>24</v>
      </c>
      <c r="W2103">
        <v>39</v>
      </c>
      <c r="X2103">
        <v>1</v>
      </c>
      <c r="Y2103">
        <v>162.80000000000001</v>
      </c>
      <c r="Z2103">
        <v>0</v>
      </c>
      <c r="AA2103">
        <v>162.80000000000001</v>
      </c>
      <c r="AB2103">
        <v>162.80000000000001</v>
      </c>
      <c r="AD2103" t="s">
        <v>197</v>
      </c>
      <c r="AE2103">
        <v>0</v>
      </c>
      <c r="AF2103">
        <v>0</v>
      </c>
      <c r="AG2103" t="s">
        <v>198</v>
      </c>
      <c r="AH2103" t="s">
        <v>196</v>
      </c>
      <c r="AJ2103" t="s">
        <v>4463</v>
      </c>
      <c r="AK2103" t="s">
        <v>4464</v>
      </c>
      <c r="AL2103" t="s">
        <v>242</v>
      </c>
      <c r="AM2103" t="s">
        <v>243</v>
      </c>
      <c r="AN2103" t="s">
        <v>244</v>
      </c>
      <c r="AO2103" t="s">
        <v>283</v>
      </c>
      <c r="AP2103" t="s">
        <v>246</v>
      </c>
      <c r="AQ2103" t="s">
        <v>247</v>
      </c>
      <c r="AR2103">
        <v>15275.82</v>
      </c>
      <c r="AS2103">
        <v>17144</v>
      </c>
      <c r="AT2103">
        <v>80</v>
      </c>
      <c r="AU2103">
        <v>263.75</v>
      </c>
      <c r="AV2103">
        <v>1.3520000000000001</v>
      </c>
      <c r="AW2103">
        <v>95</v>
      </c>
      <c r="AX2103">
        <v>528</v>
      </c>
      <c r="AY2103">
        <v>830</v>
      </c>
      <c r="AZ2103">
        <v>1358</v>
      </c>
      <c r="BA2103">
        <v>1621</v>
      </c>
      <c r="BB2103">
        <v>2.67</v>
      </c>
      <c r="BC2103" t="s">
        <v>248</v>
      </c>
      <c r="BD2103">
        <v>0</v>
      </c>
    </row>
    <row r="2104" spans="1:56" x14ac:dyDescent="0.25">
      <c r="A2104">
        <v>621</v>
      </c>
      <c r="B2104">
        <v>12977</v>
      </c>
      <c r="C2104" t="s">
        <v>17</v>
      </c>
      <c r="D2104" s="1">
        <v>40375.684027777781</v>
      </c>
      <c r="E2104" s="1">
        <v>40730.694444444445</v>
      </c>
      <c r="F2104">
        <v>157</v>
      </c>
      <c r="G2104">
        <v>4</v>
      </c>
      <c r="H2104">
        <v>54</v>
      </c>
      <c r="I2104">
        <v>128</v>
      </c>
      <c r="J2104">
        <v>513.88</v>
      </c>
      <c r="K2104">
        <v>128.47</v>
      </c>
      <c r="L2104">
        <v>3</v>
      </c>
      <c r="M2104">
        <v>4</v>
      </c>
      <c r="N2104">
        <v>2</v>
      </c>
      <c r="O2104" t="s">
        <v>79</v>
      </c>
      <c r="P2104">
        <v>9</v>
      </c>
      <c r="Q2104" t="s">
        <v>19</v>
      </c>
      <c r="T2104">
        <v>14486</v>
      </c>
      <c r="U2104" t="s">
        <v>17</v>
      </c>
      <c r="V2104" t="s">
        <v>29</v>
      </c>
      <c r="W2104">
        <v>512</v>
      </c>
      <c r="X2104">
        <v>2</v>
      </c>
      <c r="Y2104">
        <v>175.5</v>
      </c>
      <c r="Z2104">
        <v>0</v>
      </c>
      <c r="AA2104">
        <v>0</v>
      </c>
      <c r="AB2104">
        <v>0</v>
      </c>
      <c r="AD2104" t="s">
        <v>191</v>
      </c>
      <c r="AE2104">
        <v>0</v>
      </c>
      <c r="AF2104">
        <v>0</v>
      </c>
      <c r="AG2104" t="s">
        <v>198</v>
      </c>
      <c r="AH2104" t="s">
        <v>199</v>
      </c>
      <c r="AJ2104" t="s">
        <v>4465</v>
      </c>
      <c r="AK2104" t="s">
        <v>4466</v>
      </c>
      <c r="AL2104" t="s">
        <v>242</v>
      </c>
      <c r="AM2104" t="s">
        <v>243</v>
      </c>
      <c r="AN2104" t="s">
        <v>244</v>
      </c>
      <c r="AO2104" t="s">
        <v>283</v>
      </c>
      <c r="AP2104" t="s">
        <v>246</v>
      </c>
      <c r="AQ2104" t="s">
        <v>247</v>
      </c>
      <c r="AR2104">
        <v>58652.7</v>
      </c>
      <c r="AS2104">
        <v>18634</v>
      </c>
      <c r="AT2104">
        <v>76.92</v>
      </c>
      <c r="AU2104">
        <v>286.68</v>
      </c>
      <c r="AV2104">
        <v>1.2270000000000001</v>
      </c>
      <c r="AW2104">
        <v>95</v>
      </c>
      <c r="AX2104">
        <v>574</v>
      </c>
      <c r="AY2104">
        <v>819</v>
      </c>
      <c r="AZ2104">
        <v>1392</v>
      </c>
      <c r="BA2104">
        <v>1679</v>
      </c>
      <c r="BB2104">
        <v>2.35</v>
      </c>
      <c r="BC2104" t="s">
        <v>248</v>
      </c>
      <c r="BD2104">
        <v>0</v>
      </c>
    </row>
    <row r="2105" spans="1:56" x14ac:dyDescent="0.25">
      <c r="A2105">
        <v>542</v>
      </c>
      <c r="B2105">
        <v>12897</v>
      </c>
      <c r="C2105" t="s">
        <v>17</v>
      </c>
      <c r="D2105" s="1">
        <v>40343.498611111114</v>
      </c>
      <c r="E2105" s="1">
        <v>40682.509027777778</v>
      </c>
      <c r="F2105">
        <v>205</v>
      </c>
      <c r="G2105">
        <v>4</v>
      </c>
      <c r="H2105">
        <v>10</v>
      </c>
      <c r="I2105">
        <v>249</v>
      </c>
      <c r="J2105">
        <v>514.25</v>
      </c>
      <c r="K2105">
        <v>128.56</v>
      </c>
      <c r="L2105">
        <v>2</v>
      </c>
      <c r="M2105">
        <v>4</v>
      </c>
      <c r="N2105">
        <v>2</v>
      </c>
      <c r="O2105" t="s">
        <v>80</v>
      </c>
      <c r="P2105">
        <v>8</v>
      </c>
      <c r="Q2105" t="s">
        <v>40</v>
      </c>
      <c r="T2105">
        <v>14487</v>
      </c>
      <c r="U2105" t="s">
        <v>17</v>
      </c>
      <c r="V2105" t="s">
        <v>129</v>
      </c>
      <c r="W2105">
        <v>27</v>
      </c>
      <c r="X2105">
        <v>7</v>
      </c>
      <c r="Y2105">
        <v>1266.27</v>
      </c>
      <c r="Z2105">
        <v>0</v>
      </c>
      <c r="AA2105">
        <v>1040.3800000000001</v>
      </c>
      <c r="AB2105">
        <v>1040.3800000000001</v>
      </c>
      <c r="AD2105" t="s">
        <v>197</v>
      </c>
      <c r="AE2105">
        <v>0</v>
      </c>
      <c r="AF2105">
        <v>1.01</v>
      </c>
      <c r="AG2105" t="s">
        <v>198</v>
      </c>
      <c r="AH2105" t="s">
        <v>196</v>
      </c>
      <c r="AJ2105" t="s">
        <v>4467</v>
      </c>
      <c r="AK2105" t="s">
        <v>4468</v>
      </c>
      <c r="AL2105" t="s">
        <v>276</v>
      </c>
      <c r="AM2105" t="s">
        <v>243</v>
      </c>
      <c r="AN2105" t="s">
        <v>277</v>
      </c>
      <c r="AO2105" t="s">
        <v>283</v>
      </c>
      <c r="AP2105" t="s">
        <v>278</v>
      </c>
      <c r="AQ2105" t="s">
        <v>247</v>
      </c>
      <c r="AR2105">
        <v>2454.35</v>
      </c>
      <c r="AS2105">
        <v>853</v>
      </c>
      <c r="AT2105">
        <v>84.62</v>
      </c>
      <c r="AU2105">
        <v>13.12</v>
      </c>
      <c r="AV2105">
        <v>1.5489999999999999</v>
      </c>
      <c r="AW2105">
        <v>95</v>
      </c>
      <c r="AX2105">
        <v>27</v>
      </c>
      <c r="AY2105">
        <v>48</v>
      </c>
      <c r="AZ2105">
        <v>74</v>
      </c>
      <c r="BA2105">
        <v>87</v>
      </c>
      <c r="BB2105">
        <v>1.39</v>
      </c>
      <c r="BC2105" t="s">
        <v>278</v>
      </c>
      <c r="BD2105">
        <v>0</v>
      </c>
    </row>
    <row r="2106" spans="1:56" x14ac:dyDescent="0.25">
      <c r="A2106">
        <v>5800</v>
      </c>
      <c r="B2106">
        <v>18212</v>
      </c>
      <c r="C2106" t="s">
        <v>17</v>
      </c>
      <c r="D2106" s="1">
        <v>40209.612500000003</v>
      </c>
      <c r="E2106" s="1">
        <v>40560.676388888889</v>
      </c>
      <c r="F2106">
        <v>327</v>
      </c>
      <c r="G2106">
        <v>2</v>
      </c>
      <c r="H2106">
        <v>40</v>
      </c>
      <c r="I2106">
        <v>158</v>
      </c>
      <c r="J2106">
        <v>514.37</v>
      </c>
      <c r="K2106">
        <v>257.19</v>
      </c>
      <c r="L2106">
        <v>2</v>
      </c>
      <c r="M2106">
        <v>2</v>
      </c>
      <c r="N2106">
        <v>2</v>
      </c>
      <c r="O2106" t="s">
        <v>67</v>
      </c>
      <c r="P2106">
        <v>6</v>
      </c>
      <c r="Q2106" t="s">
        <v>22</v>
      </c>
      <c r="T2106">
        <v>14488</v>
      </c>
      <c r="U2106" t="s">
        <v>17</v>
      </c>
      <c r="V2106" t="s">
        <v>22</v>
      </c>
      <c r="W2106">
        <v>68</v>
      </c>
      <c r="X2106">
        <v>1</v>
      </c>
      <c r="Y2106">
        <v>1064.28</v>
      </c>
      <c r="Z2106">
        <v>0</v>
      </c>
      <c r="AA2106">
        <v>1064.28</v>
      </c>
      <c r="AB2106">
        <v>1064.28</v>
      </c>
      <c r="AD2106" t="s">
        <v>197</v>
      </c>
      <c r="AE2106">
        <v>0</v>
      </c>
      <c r="AF2106">
        <v>1.58</v>
      </c>
      <c r="AG2106" t="s">
        <v>198</v>
      </c>
      <c r="AH2106" t="s">
        <v>199</v>
      </c>
      <c r="AJ2106" t="s">
        <v>4469</v>
      </c>
      <c r="AK2106" t="s">
        <v>4470</v>
      </c>
      <c r="AL2106" t="s">
        <v>276</v>
      </c>
      <c r="AM2106" t="s">
        <v>243</v>
      </c>
      <c r="AN2106" t="s">
        <v>277</v>
      </c>
      <c r="AO2106" t="s">
        <v>283</v>
      </c>
      <c r="AP2106" t="s">
        <v>278</v>
      </c>
      <c r="AQ2106" t="s">
        <v>247</v>
      </c>
      <c r="AR2106">
        <v>1471.09</v>
      </c>
      <c r="AS2106">
        <v>313</v>
      </c>
      <c r="AT2106">
        <v>82.14</v>
      </c>
      <c r="AU2106">
        <v>5.59</v>
      </c>
      <c r="AV2106">
        <v>1.8075000000000001</v>
      </c>
      <c r="AW2106">
        <v>95</v>
      </c>
      <c r="AX2106">
        <v>12</v>
      </c>
      <c r="AY2106">
        <v>24</v>
      </c>
      <c r="AZ2106">
        <v>35</v>
      </c>
      <c r="BA2106">
        <v>41</v>
      </c>
      <c r="BB2106">
        <v>1.88</v>
      </c>
      <c r="BC2106" t="s">
        <v>278</v>
      </c>
      <c r="BD2106">
        <v>0</v>
      </c>
    </row>
    <row r="2107" spans="1:56" x14ac:dyDescent="0.25">
      <c r="A2107">
        <v>5103</v>
      </c>
      <c r="B2107">
        <v>17510</v>
      </c>
      <c r="C2107" t="s">
        <v>17</v>
      </c>
      <c r="D2107" s="1">
        <v>40466.430555555555</v>
      </c>
      <c r="E2107" s="1">
        <v>40862.416666666664</v>
      </c>
      <c r="F2107">
        <v>25</v>
      </c>
      <c r="G2107">
        <v>2</v>
      </c>
      <c r="H2107">
        <v>28</v>
      </c>
      <c r="I2107">
        <v>422</v>
      </c>
      <c r="J2107">
        <v>514.55999999999995</v>
      </c>
      <c r="K2107">
        <v>257.27999999999997</v>
      </c>
      <c r="L2107">
        <v>4</v>
      </c>
      <c r="M2107">
        <v>2</v>
      </c>
      <c r="N2107">
        <v>2</v>
      </c>
      <c r="O2107" t="s">
        <v>64</v>
      </c>
      <c r="P2107">
        <v>8</v>
      </c>
      <c r="Q2107" t="s">
        <v>24</v>
      </c>
      <c r="T2107">
        <v>14489</v>
      </c>
      <c r="U2107" t="s">
        <v>17</v>
      </c>
      <c r="V2107" t="s">
        <v>40</v>
      </c>
      <c r="W2107">
        <v>208</v>
      </c>
      <c r="X2107">
        <v>4</v>
      </c>
      <c r="Y2107">
        <v>1574.93</v>
      </c>
      <c r="Z2107">
        <v>0</v>
      </c>
      <c r="AA2107">
        <v>0</v>
      </c>
      <c r="AB2107">
        <v>0</v>
      </c>
      <c r="AD2107" t="s">
        <v>191</v>
      </c>
      <c r="AE2107">
        <v>0</v>
      </c>
      <c r="AF2107">
        <v>0</v>
      </c>
      <c r="AG2107" t="s">
        <v>200</v>
      </c>
      <c r="AH2107" t="s">
        <v>193</v>
      </c>
      <c r="AJ2107" t="s">
        <v>4471</v>
      </c>
      <c r="AK2107" t="s">
        <v>4472</v>
      </c>
      <c r="AL2107" t="s">
        <v>276</v>
      </c>
      <c r="AM2107" t="s">
        <v>243</v>
      </c>
      <c r="AN2107" t="s">
        <v>277</v>
      </c>
      <c r="AO2107" t="s">
        <v>283</v>
      </c>
      <c r="AP2107" t="s">
        <v>278</v>
      </c>
      <c r="AQ2107" t="s">
        <v>247</v>
      </c>
      <c r="AR2107">
        <v>2107.85</v>
      </c>
      <c r="AS2107">
        <v>450</v>
      </c>
      <c r="AT2107">
        <v>82.14</v>
      </c>
      <c r="AU2107">
        <v>8.0399999999999991</v>
      </c>
      <c r="AV2107">
        <v>2.1177000000000001</v>
      </c>
      <c r="AW2107">
        <v>95</v>
      </c>
      <c r="AX2107">
        <v>17</v>
      </c>
      <c r="AY2107">
        <v>40</v>
      </c>
      <c r="AZ2107">
        <v>56</v>
      </c>
      <c r="BA2107">
        <v>64</v>
      </c>
      <c r="BB2107">
        <v>0.88</v>
      </c>
      <c r="BC2107" t="s">
        <v>278</v>
      </c>
      <c r="BD2107">
        <v>0</v>
      </c>
    </row>
    <row r="2108" spans="1:56" x14ac:dyDescent="0.25">
      <c r="A2108">
        <v>2566</v>
      </c>
      <c r="B2108">
        <v>14949</v>
      </c>
      <c r="C2108" t="s">
        <v>17</v>
      </c>
      <c r="D2108" s="1">
        <v>40165.644444444442</v>
      </c>
      <c r="E2108" s="1">
        <v>40417.651388888888</v>
      </c>
      <c r="F2108">
        <v>470</v>
      </c>
      <c r="G2108">
        <v>4</v>
      </c>
      <c r="H2108">
        <v>16</v>
      </c>
      <c r="I2108">
        <v>250</v>
      </c>
      <c r="J2108">
        <v>515</v>
      </c>
      <c r="K2108">
        <v>128.75</v>
      </c>
      <c r="L2108">
        <v>1</v>
      </c>
      <c r="M2108">
        <v>4</v>
      </c>
      <c r="N2108">
        <v>2</v>
      </c>
      <c r="O2108" t="s">
        <v>75</v>
      </c>
      <c r="P2108">
        <v>7</v>
      </c>
      <c r="Q2108" t="s">
        <v>40</v>
      </c>
      <c r="T2108">
        <v>14490</v>
      </c>
      <c r="U2108" t="s">
        <v>17</v>
      </c>
      <c r="V2108" t="s">
        <v>40</v>
      </c>
      <c r="W2108">
        <v>407</v>
      </c>
      <c r="X2108">
        <v>2</v>
      </c>
      <c r="Y2108">
        <v>1273.47</v>
      </c>
      <c r="Z2108">
        <v>0</v>
      </c>
      <c r="AA2108">
        <v>0</v>
      </c>
      <c r="AB2108">
        <v>0</v>
      </c>
      <c r="AD2108" t="s">
        <v>191</v>
      </c>
      <c r="AE2108">
        <v>0</v>
      </c>
      <c r="AF2108">
        <v>0</v>
      </c>
      <c r="AG2108" t="s">
        <v>200</v>
      </c>
      <c r="AH2108" t="s">
        <v>193</v>
      </c>
      <c r="AJ2108" t="s">
        <v>4473</v>
      </c>
      <c r="AK2108" t="s">
        <v>4474</v>
      </c>
      <c r="AL2108" t="s">
        <v>276</v>
      </c>
      <c r="AM2108" t="s">
        <v>243</v>
      </c>
      <c r="AN2108" t="s">
        <v>277</v>
      </c>
      <c r="AO2108" t="s">
        <v>283</v>
      </c>
      <c r="AP2108" t="s">
        <v>278</v>
      </c>
      <c r="AQ2108" t="s">
        <v>247</v>
      </c>
      <c r="AR2108">
        <v>2720.66</v>
      </c>
      <c r="AS2108">
        <v>570</v>
      </c>
      <c r="AT2108">
        <v>91.07</v>
      </c>
      <c r="AU2108">
        <v>10.18</v>
      </c>
      <c r="AV2108">
        <v>1.6959</v>
      </c>
      <c r="AW2108">
        <v>95</v>
      </c>
      <c r="AX2108">
        <v>21</v>
      </c>
      <c r="AY2108">
        <v>41</v>
      </c>
      <c r="AZ2108">
        <v>61</v>
      </c>
      <c r="BA2108">
        <v>71</v>
      </c>
      <c r="BB2108">
        <v>0.87</v>
      </c>
      <c r="BC2108" t="s">
        <v>278</v>
      </c>
      <c r="BD2108">
        <v>0</v>
      </c>
    </row>
    <row r="2109" spans="1:56" x14ac:dyDescent="0.25">
      <c r="A2109">
        <v>5831</v>
      </c>
      <c r="B2109">
        <v>18243</v>
      </c>
      <c r="C2109" t="s">
        <v>17</v>
      </c>
      <c r="D2109" s="1">
        <v>40472.603472222225</v>
      </c>
      <c r="E2109" s="1">
        <v>40472.603472222225</v>
      </c>
      <c r="F2109">
        <v>415</v>
      </c>
      <c r="G2109">
        <v>1</v>
      </c>
      <c r="H2109">
        <v>26</v>
      </c>
      <c r="I2109">
        <v>221</v>
      </c>
      <c r="J2109">
        <v>515.78</v>
      </c>
      <c r="K2109">
        <v>515.78</v>
      </c>
      <c r="L2109">
        <v>1</v>
      </c>
      <c r="M2109">
        <v>1</v>
      </c>
      <c r="N2109">
        <v>2</v>
      </c>
      <c r="O2109" t="s">
        <v>65</v>
      </c>
      <c r="P2109">
        <v>4</v>
      </c>
      <c r="Q2109" t="s">
        <v>19</v>
      </c>
      <c r="T2109">
        <v>14491</v>
      </c>
      <c r="U2109" t="s">
        <v>17</v>
      </c>
      <c r="V2109" t="s">
        <v>22</v>
      </c>
      <c r="W2109">
        <v>176</v>
      </c>
      <c r="X2109">
        <v>2</v>
      </c>
      <c r="Y2109">
        <v>340.93</v>
      </c>
      <c r="Z2109">
        <v>213.73</v>
      </c>
      <c r="AA2109">
        <v>0</v>
      </c>
      <c r="AB2109">
        <v>-213.73</v>
      </c>
      <c r="AC2109">
        <v>-100</v>
      </c>
      <c r="AD2109" t="s">
        <v>201</v>
      </c>
      <c r="AE2109">
        <v>213.73</v>
      </c>
      <c r="AF2109">
        <v>0</v>
      </c>
      <c r="AG2109" t="s">
        <v>198</v>
      </c>
      <c r="AH2109" t="s">
        <v>199</v>
      </c>
      <c r="AJ2109" t="s">
        <v>4475</v>
      </c>
      <c r="AK2109" t="s">
        <v>4476</v>
      </c>
      <c r="AL2109" t="s">
        <v>276</v>
      </c>
      <c r="AM2109" t="s">
        <v>243</v>
      </c>
      <c r="AN2109" t="s">
        <v>277</v>
      </c>
      <c r="AO2109" t="s">
        <v>283</v>
      </c>
      <c r="AP2109" t="s">
        <v>278</v>
      </c>
      <c r="AQ2109" t="s">
        <v>247</v>
      </c>
      <c r="AR2109">
        <v>1474.52</v>
      </c>
      <c r="AS2109">
        <v>3281</v>
      </c>
      <c r="AT2109">
        <v>87.5</v>
      </c>
      <c r="AU2109">
        <v>58.59</v>
      </c>
      <c r="AV2109">
        <v>1.3240000000000001</v>
      </c>
      <c r="AW2109">
        <v>95</v>
      </c>
      <c r="AX2109">
        <v>118</v>
      </c>
      <c r="AY2109">
        <v>181</v>
      </c>
      <c r="AZ2109">
        <v>298</v>
      </c>
      <c r="BA2109">
        <v>357</v>
      </c>
      <c r="BB2109">
        <v>2.67</v>
      </c>
      <c r="BC2109" t="s">
        <v>278</v>
      </c>
      <c r="BD2109">
        <v>0</v>
      </c>
    </row>
    <row r="2110" spans="1:56" x14ac:dyDescent="0.25">
      <c r="A2110">
        <v>1489</v>
      </c>
      <c r="B2110">
        <v>13859</v>
      </c>
      <c r="C2110" t="s">
        <v>17</v>
      </c>
      <c r="D2110" s="1">
        <v>40357.65</v>
      </c>
      <c r="E2110" s="1">
        <v>40560.676388888889</v>
      </c>
      <c r="F2110">
        <v>327</v>
      </c>
      <c r="G2110">
        <v>2</v>
      </c>
      <c r="H2110">
        <v>34</v>
      </c>
      <c r="I2110">
        <v>167</v>
      </c>
      <c r="J2110">
        <v>515.86</v>
      </c>
      <c r="K2110">
        <v>257.93</v>
      </c>
      <c r="L2110">
        <v>2</v>
      </c>
      <c r="M2110">
        <v>2</v>
      </c>
      <c r="N2110">
        <v>2</v>
      </c>
      <c r="O2110" t="s">
        <v>67</v>
      </c>
      <c r="P2110">
        <v>6</v>
      </c>
      <c r="Q2110" t="s">
        <v>22</v>
      </c>
      <c r="T2110">
        <v>14492</v>
      </c>
      <c r="U2110" t="s">
        <v>17</v>
      </c>
      <c r="V2110" t="s">
        <v>40</v>
      </c>
      <c r="W2110">
        <v>431</v>
      </c>
      <c r="X2110">
        <v>7</v>
      </c>
      <c r="Y2110">
        <v>1921.91</v>
      </c>
      <c r="Z2110">
        <v>0</v>
      </c>
      <c r="AA2110">
        <v>0</v>
      </c>
      <c r="AB2110">
        <v>0</v>
      </c>
      <c r="AD2110" t="s">
        <v>191</v>
      </c>
      <c r="AE2110">
        <v>0</v>
      </c>
      <c r="AF2110">
        <v>18.079999999999998</v>
      </c>
      <c r="AG2110" t="s">
        <v>192</v>
      </c>
      <c r="AH2110" t="s">
        <v>193</v>
      </c>
      <c r="AJ2110" t="s">
        <v>4477</v>
      </c>
      <c r="AK2110" t="s">
        <v>4478</v>
      </c>
      <c r="AL2110" t="s">
        <v>276</v>
      </c>
      <c r="AM2110" t="s">
        <v>243</v>
      </c>
      <c r="AN2110" t="s">
        <v>277</v>
      </c>
      <c r="AO2110" t="s">
        <v>283</v>
      </c>
      <c r="AP2110" t="s">
        <v>278</v>
      </c>
      <c r="AQ2110" t="s">
        <v>247</v>
      </c>
      <c r="AR2110">
        <v>1363.38</v>
      </c>
      <c r="AS2110">
        <v>1962</v>
      </c>
      <c r="AT2110">
        <v>96.43</v>
      </c>
      <c r="AU2110">
        <v>35.04</v>
      </c>
      <c r="AV2110">
        <v>1.1782999999999999</v>
      </c>
      <c r="AW2110">
        <v>95</v>
      </c>
      <c r="AX2110">
        <v>71</v>
      </c>
      <c r="AY2110">
        <v>97</v>
      </c>
      <c r="AZ2110">
        <v>167</v>
      </c>
      <c r="BA2110">
        <v>202</v>
      </c>
      <c r="BB2110">
        <v>0.61</v>
      </c>
      <c r="BC2110" t="s">
        <v>278</v>
      </c>
      <c r="BD2110">
        <v>0</v>
      </c>
    </row>
    <row r="2111" spans="1:56" x14ac:dyDescent="0.25">
      <c r="A2111">
        <v>2052</v>
      </c>
      <c r="B2111">
        <v>14429</v>
      </c>
      <c r="C2111" t="s">
        <v>17</v>
      </c>
      <c r="D2111" s="1">
        <v>40483.422222222223</v>
      </c>
      <c r="E2111" s="1">
        <v>40483.422222222223</v>
      </c>
      <c r="F2111">
        <v>404</v>
      </c>
      <c r="G2111">
        <v>1</v>
      </c>
      <c r="H2111">
        <v>22</v>
      </c>
      <c r="I2111">
        <v>286</v>
      </c>
      <c r="J2111">
        <v>516.28</v>
      </c>
      <c r="K2111">
        <v>516.28</v>
      </c>
      <c r="L2111">
        <v>2</v>
      </c>
      <c r="M2111">
        <v>1</v>
      </c>
      <c r="N2111">
        <v>2</v>
      </c>
      <c r="O2111" t="s">
        <v>68</v>
      </c>
      <c r="P2111">
        <v>5</v>
      </c>
      <c r="Q2111" t="s">
        <v>19</v>
      </c>
      <c r="T2111">
        <v>14493</v>
      </c>
      <c r="U2111" t="s">
        <v>17</v>
      </c>
      <c r="V2111" t="s">
        <v>129</v>
      </c>
      <c r="W2111">
        <v>8</v>
      </c>
      <c r="X2111">
        <v>10</v>
      </c>
      <c r="Y2111">
        <v>5087.8599999999997</v>
      </c>
      <c r="Z2111">
        <v>611.22</v>
      </c>
      <c r="AA2111">
        <v>1772.02</v>
      </c>
      <c r="AB2111">
        <v>1160.8</v>
      </c>
      <c r="AC2111">
        <v>189.92</v>
      </c>
      <c r="AD2111" t="s">
        <v>194</v>
      </c>
      <c r="AE2111">
        <v>0</v>
      </c>
      <c r="AF2111">
        <v>1.85</v>
      </c>
      <c r="AG2111" t="s">
        <v>195</v>
      </c>
      <c r="AH2111" t="s">
        <v>196</v>
      </c>
      <c r="AJ2111" t="s">
        <v>4479</v>
      </c>
      <c r="AK2111" t="s">
        <v>4480</v>
      </c>
      <c r="AL2111" t="s">
        <v>276</v>
      </c>
      <c r="AM2111" t="s">
        <v>243</v>
      </c>
      <c r="AN2111" t="s">
        <v>277</v>
      </c>
      <c r="AO2111" t="s">
        <v>283</v>
      </c>
      <c r="AP2111" t="s">
        <v>278</v>
      </c>
      <c r="AQ2111" t="s">
        <v>247</v>
      </c>
      <c r="AR2111">
        <v>1386.65</v>
      </c>
      <c r="AS2111">
        <v>1996</v>
      </c>
      <c r="AT2111">
        <v>94.64</v>
      </c>
      <c r="AU2111">
        <v>35.64</v>
      </c>
      <c r="AV2111">
        <v>1.1812</v>
      </c>
      <c r="AW2111">
        <v>95</v>
      </c>
      <c r="AX2111">
        <v>72</v>
      </c>
      <c r="AY2111">
        <v>98</v>
      </c>
      <c r="AZ2111">
        <v>170</v>
      </c>
      <c r="BA2111">
        <v>205</v>
      </c>
      <c r="BB2111">
        <v>0.6</v>
      </c>
      <c r="BC2111" t="s">
        <v>278</v>
      </c>
      <c r="BD2111">
        <v>0</v>
      </c>
    </row>
    <row r="2112" spans="1:56" x14ac:dyDescent="0.25">
      <c r="A2112">
        <v>687</v>
      </c>
      <c r="B2112">
        <v>13043</v>
      </c>
      <c r="C2112" t="s">
        <v>17</v>
      </c>
      <c r="D2112" s="1">
        <v>40613.619444444441</v>
      </c>
      <c r="E2112" s="1">
        <v>40613.619444444441</v>
      </c>
      <c r="F2112">
        <v>274</v>
      </c>
      <c r="G2112">
        <v>1</v>
      </c>
      <c r="H2112">
        <v>13</v>
      </c>
      <c r="I2112">
        <v>254</v>
      </c>
      <c r="J2112">
        <v>516.41999999999996</v>
      </c>
      <c r="K2112">
        <v>516.41999999999996</v>
      </c>
      <c r="L2112">
        <v>2</v>
      </c>
      <c r="M2112">
        <v>1</v>
      </c>
      <c r="N2112">
        <v>2</v>
      </c>
      <c r="O2112" t="s">
        <v>68</v>
      </c>
      <c r="P2112">
        <v>5</v>
      </c>
      <c r="Q2112" t="s">
        <v>19</v>
      </c>
      <c r="T2112">
        <v>14494</v>
      </c>
      <c r="U2112" t="s">
        <v>17</v>
      </c>
      <c r="V2112" t="s">
        <v>24</v>
      </c>
      <c r="W2112">
        <v>26</v>
      </c>
      <c r="X2112">
        <v>3</v>
      </c>
      <c r="Y2112">
        <v>401.46</v>
      </c>
      <c r="Z2112">
        <v>0</v>
      </c>
      <c r="AA2112">
        <v>139.56</v>
      </c>
      <c r="AB2112">
        <v>139.56</v>
      </c>
      <c r="AD2112" t="s">
        <v>197</v>
      </c>
      <c r="AE2112">
        <v>0</v>
      </c>
      <c r="AF2112">
        <v>0</v>
      </c>
      <c r="AG2112" t="s">
        <v>198</v>
      </c>
      <c r="AH2112" t="s">
        <v>196</v>
      </c>
      <c r="AJ2112" t="s">
        <v>4481</v>
      </c>
      <c r="AK2112" t="s">
        <v>4482</v>
      </c>
      <c r="AL2112" t="s">
        <v>276</v>
      </c>
      <c r="AM2112" t="s">
        <v>243</v>
      </c>
      <c r="AN2112" t="s">
        <v>277</v>
      </c>
      <c r="AO2112" t="s">
        <v>283</v>
      </c>
      <c r="AP2112" t="s">
        <v>278</v>
      </c>
      <c r="AQ2112" t="s">
        <v>247</v>
      </c>
      <c r="AR2112">
        <v>1322.86</v>
      </c>
      <c r="AS2112">
        <v>1925</v>
      </c>
      <c r="AT2112">
        <v>94.64</v>
      </c>
      <c r="AU2112">
        <v>34.380000000000003</v>
      </c>
      <c r="AV2112">
        <v>1.1904999999999999</v>
      </c>
      <c r="AW2112">
        <v>95</v>
      </c>
      <c r="AX2112">
        <v>69</v>
      </c>
      <c r="AY2112">
        <v>96</v>
      </c>
      <c r="AZ2112">
        <v>164</v>
      </c>
      <c r="BA2112">
        <v>199</v>
      </c>
      <c r="BB2112">
        <v>0.62</v>
      </c>
      <c r="BC2112" t="s">
        <v>278</v>
      </c>
      <c r="BD2112">
        <v>0</v>
      </c>
    </row>
    <row r="2113" spans="1:56" x14ac:dyDescent="0.25">
      <c r="A2113">
        <v>1937</v>
      </c>
      <c r="B2113">
        <v>14311</v>
      </c>
      <c r="C2113" t="s">
        <v>17</v>
      </c>
      <c r="D2113" s="1">
        <v>40319.436111111114</v>
      </c>
      <c r="E2113" s="1">
        <v>40644.426388888889</v>
      </c>
      <c r="F2113">
        <v>243</v>
      </c>
      <c r="G2113">
        <v>2</v>
      </c>
      <c r="H2113">
        <v>31</v>
      </c>
      <c r="I2113">
        <v>235</v>
      </c>
      <c r="J2113">
        <v>516.45000000000005</v>
      </c>
      <c r="K2113">
        <v>258.23</v>
      </c>
      <c r="L2113">
        <v>2</v>
      </c>
      <c r="M2113">
        <v>2</v>
      </c>
      <c r="N2113">
        <v>2</v>
      </c>
      <c r="O2113" t="s">
        <v>67</v>
      </c>
      <c r="P2113">
        <v>6</v>
      </c>
      <c r="Q2113" t="s">
        <v>22</v>
      </c>
      <c r="T2113">
        <v>14495</v>
      </c>
      <c r="U2113" t="s">
        <v>17</v>
      </c>
      <c r="V2113" t="s">
        <v>24</v>
      </c>
      <c r="W2113">
        <v>51</v>
      </c>
      <c r="X2113">
        <v>3</v>
      </c>
      <c r="Y2113">
        <v>174.8</v>
      </c>
      <c r="Z2113">
        <v>40.6</v>
      </c>
      <c r="AA2113">
        <v>83.2</v>
      </c>
      <c r="AB2113">
        <v>42.6</v>
      </c>
      <c r="AC2113">
        <v>104.93</v>
      </c>
      <c r="AD2113" t="s">
        <v>194</v>
      </c>
      <c r="AE2113">
        <v>0</v>
      </c>
      <c r="AF2113">
        <v>4.8600000000000003</v>
      </c>
      <c r="AG2113" t="s">
        <v>195</v>
      </c>
      <c r="AH2113" t="s">
        <v>196</v>
      </c>
      <c r="AJ2113" t="s">
        <v>4483</v>
      </c>
      <c r="AK2113" t="s">
        <v>4484</v>
      </c>
      <c r="AL2113" t="s">
        <v>276</v>
      </c>
      <c r="AM2113" t="s">
        <v>243</v>
      </c>
      <c r="AN2113" t="s">
        <v>277</v>
      </c>
      <c r="AO2113" t="s">
        <v>283</v>
      </c>
      <c r="AP2113" t="s">
        <v>278</v>
      </c>
      <c r="AQ2113" t="s">
        <v>247</v>
      </c>
      <c r="AR2113">
        <v>1255.44</v>
      </c>
      <c r="AS2113">
        <v>1800</v>
      </c>
      <c r="AT2113">
        <v>94.55</v>
      </c>
      <c r="AU2113">
        <v>32.729999999999997</v>
      </c>
      <c r="AV2113">
        <v>1.0484</v>
      </c>
      <c r="AW2113">
        <v>95</v>
      </c>
      <c r="AX2113">
        <v>66</v>
      </c>
      <c r="AY2113">
        <v>80</v>
      </c>
      <c r="AZ2113">
        <v>146</v>
      </c>
      <c r="BA2113">
        <v>179</v>
      </c>
      <c r="BB2113">
        <v>0.66</v>
      </c>
      <c r="BC2113" t="s">
        <v>278</v>
      </c>
      <c r="BD2113">
        <v>0</v>
      </c>
    </row>
    <row r="2114" spans="1:56" x14ac:dyDescent="0.25">
      <c r="A2114">
        <v>5793</v>
      </c>
      <c r="B2114">
        <v>18205</v>
      </c>
      <c r="C2114" t="s">
        <v>17</v>
      </c>
      <c r="D2114" s="1">
        <v>40812.501388888886</v>
      </c>
      <c r="E2114" s="1">
        <v>40850.556944444441</v>
      </c>
      <c r="F2114">
        <v>37</v>
      </c>
      <c r="G2114">
        <v>2</v>
      </c>
      <c r="H2114">
        <v>30</v>
      </c>
      <c r="I2114">
        <v>192</v>
      </c>
      <c r="J2114">
        <v>517.36</v>
      </c>
      <c r="K2114">
        <v>258.68</v>
      </c>
      <c r="L2114">
        <v>4</v>
      </c>
      <c r="M2114">
        <v>2</v>
      </c>
      <c r="N2114">
        <v>2</v>
      </c>
      <c r="O2114" t="s">
        <v>64</v>
      </c>
      <c r="P2114">
        <v>8</v>
      </c>
      <c r="Q2114" t="s">
        <v>24</v>
      </c>
      <c r="T2114">
        <v>14496</v>
      </c>
      <c r="U2114" t="s">
        <v>17</v>
      </c>
      <c r="V2114" t="s">
        <v>40</v>
      </c>
      <c r="W2114">
        <v>312</v>
      </c>
      <c r="X2114">
        <v>7</v>
      </c>
      <c r="Y2114">
        <v>2363.89</v>
      </c>
      <c r="Z2114">
        <v>0</v>
      </c>
      <c r="AA2114">
        <v>0</v>
      </c>
      <c r="AB2114">
        <v>0</v>
      </c>
      <c r="AD2114" t="s">
        <v>191</v>
      </c>
      <c r="AE2114">
        <v>0</v>
      </c>
      <c r="AF2114">
        <v>0.95</v>
      </c>
      <c r="AG2114" t="s">
        <v>200</v>
      </c>
      <c r="AH2114" t="s">
        <v>193</v>
      </c>
      <c r="AJ2114" t="s">
        <v>4485</v>
      </c>
      <c r="AK2114" t="s">
        <v>4486</v>
      </c>
      <c r="AL2114" t="s">
        <v>276</v>
      </c>
      <c r="AM2114" t="s">
        <v>243</v>
      </c>
      <c r="AN2114" t="s">
        <v>277</v>
      </c>
      <c r="AO2114" t="s">
        <v>283</v>
      </c>
      <c r="AP2114" t="s">
        <v>278</v>
      </c>
      <c r="AQ2114" t="s">
        <v>247</v>
      </c>
      <c r="AR2114">
        <v>2199.19</v>
      </c>
      <c r="AS2114">
        <v>3478</v>
      </c>
      <c r="AT2114">
        <v>87.5</v>
      </c>
      <c r="AU2114">
        <v>62.11</v>
      </c>
      <c r="AV2114">
        <v>3.4171</v>
      </c>
      <c r="AW2114">
        <v>95</v>
      </c>
      <c r="AX2114">
        <v>125</v>
      </c>
      <c r="AY2114">
        <v>494</v>
      </c>
      <c r="AZ2114">
        <v>618</v>
      </c>
      <c r="BA2114">
        <v>681</v>
      </c>
      <c r="BB2114">
        <v>30.51</v>
      </c>
      <c r="BC2114" t="s">
        <v>278</v>
      </c>
      <c r="BD2114">
        <v>0</v>
      </c>
    </row>
    <row r="2115" spans="1:56" x14ac:dyDescent="0.25">
      <c r="A2115">
        <v>623</v>
      </c>
      <c r="B2115">
        <v>12979</v>
      </c>
      <c r="C2115" t="s">
        <v>86</v>
      </c>
      <c r="D2115" s="1">
        <v>40157.65625</v>
      </c>
      <c r="E2115" s="1">
        <v>40157.65625</v>
      </c>
      <c r="F2115">
        <v>730</v>
      </c>
      <c r="G2115">
        <v>1</v>
      </c>
      <c r="H2115">
        <v>56</v>
      </c>
      <c r="I2115">
        <v>520</v>
      </c>
      <c r="J2115">
        <v>517.70000000000005</v>
      </c>
      <c r="K2115">
        <v>517.70000000000005</v>
      </c>
      <c r="L2115">
        <v>1</v>
      </c>
      <c r="M2115">
        <v>1</v>
      </c>
      <c r="N2115">
        <v>2</v>
      </c>
      <c r="O2115" t="s">
        <v>65</v>
      </c>
      <c r="P2115">
        <v>4</v>
      </c>
      <c r="Q2115" t="s">
        <v>19</v>
      </c>
      <c r="T2115">
        <v>14497</v>
      </c>
      <c r="U2115" t="s">
        <v>17</v>
      </c>
      <c r="V2115" t="s">
        <v>22</v>
      </c>
      <c r="W2115">
        <v>310</v>
      </c>
      <c r="X2115">
        <v>2</v>
      </c>
      <c r="Y2115">
        <v>697.06</v>
      </c>
      <c r="Z2115">
        <v>0</v>
      </c>
      <c r="AA2115">
        <v>0</v>
      </c>
      <c r="AB2115">
        <v>0</v>
      </c>
      <c r="AD2115" t="s">
        <v>191</v>
      </c>
      <c r="AE2115">
        <v>0</v>
      </c>
      <c r="AF2115">
        <v>2.57</v>
      </c>
      <c r="AG2115" t="s">
        <v>198</v>
      </c>
      <c r="AH2115" t="s">
        <v>199</v>
      </c>
      <c r="AJ2115" t="s">
        <v>4487</v>
      </c>
      <c r="AK2115" t="s">
        <v>4488</v>
      </c>
      <c r="AL2115" t="s">
        <v>276</v>
      </c>
      <c r="AM2115" t="s">
        <v>243</v>
      </c>
      <c r="AN2115" t="s">
        <v>277</v>
      </c>
      <c r="AO2115" t="s">
        <v>283</v>
      </c>
      <c r="AP2115" t="s">
        <v>278</v>
      </c>
      <c r="AQ2115" t="s">
        <v>247</v>
      </c>
      <c r="AR2115">
        <v>1226.72</v>
      </c>
      <c r="AS2115">
        <v>1771</v>
      </c>
      <c r="AT2115">
        <v>87.5</v>
      </c>
      <c r="AU2115">
        <v>31.63</v>
      </c>
      <c r="AV2115">
        <v>1.2699</v>
      </c>
      <c r="AW2115">
        <v>95</v>
      </c>
      <c r="AX2115">
        <v>64</v>
      </c>
      <c r="AY2115">
        <v>94</v>
      </c>
      <c r="AZ2115">
        <v>157</v>
      </c>
      <c r="BA2115">
        <v>189</v>
      </c>
      <c r="BB2115">
        <v>0.67</v>
      </c>
      <c r="BC2115" t="s">
        <v>278</v>
      </c>
      <c r="BD2115">
        <v>0</v>
      </c>
    </row>
    <row r="2116" spans="1:56" x14ac:dyDescent="0.25">
      <c r="A2116">
        <v>1233</v>
      </c>
      <c r="B2116">
        <v>13600</v>
      </c>
      <c r="C2116" t="s">
        <v>17</v>
      </c>
      <c r="D2116" s="1">
        <v>40252.719444444447</v>
      </c>
      <c r="E2116" s="1">
        <v>40574.643750000003</v>
      </c>
      <c r="F2116">
        <v>313</v>
      </c>
      <c r="G2116">
        <v>2</v>
      </c>
      <c r="H2116">
        <v>35</v>
      </c>
      <c r="I2116">
        <v>599</v>
      </c>
      <c r="J2116">
        <v>518.41999999999996</v>
      </c>
      <c r="K2116">
        <v>259.20999999999998</v>
      </c>
      <c r="L2116">
        <v>2</v>
      </c>
      <c r="M2116">
        <v>2</v>
      </c>
      <c r="N2116">
        <v>2</v>
      </c>
      <c r="O2116" t="s">
        <v>67</v>
      </c>
      <c r="P2116">
        <v>6</v>
      </c>
      <c r="Q2116" t="s">
        <v>22</v>
      </c>
      <c r="T2116">
        <v>14498</v>
      </c>
      <c r="U2116" t="s">
        <v>17</v>
      </c>
      <c r="V2116" t="s">
        <v>129</v>
      </c>
      <c r="W2116">
        <v>43</v>
      </c>
      <c r="X2116">
        <v>10</v>
      </c>
      <c r="Y2116">
        <v>3900.83</v>
      </c>
      <c r="Z2116">
        <v>968.55</v>
      </c>
      <c r="AA2116">
        <v>675.53</v>
      </c>
      <c r="AB2116">
        <v>-293.02</v>
      </c>
      <c r="AC2116">
        <v>-30.25</v>
      </c>
      <c r="AD2116" t="s">
        <v>204</v>
      </c>
      <c r="AE2116">
        <v>293.02</v>
      </c>
      <c r="AF2116">
        <v>0</v>
      </c>
      <c r="AG2116" t="s">
        <v>205</v>
      </c>
      <c r="AH2116" t="s">
        <v>193</v>
      </c>
      <c r="AJ2116" t="s">
        <v>4489</v>
      </c>
      <c r="AK2116" t="s">
        <v>4490</v>
      </c>
      <c r="AL2116" t="s">
        <v>276</v>
      </c>
      <c r="AM2116" t="s">
        <v>243</v>
      </c>
      <c r="AN2116" t="s">
        <v>277</v>
      </c>
      <c r="AO2116" t="s">
        <v>283</v>
      </c>
      <c r="AP2116" t="s">
        <v>278</v>
      </c>
      <c r="AQ2116" t="s">
        <v>247</v>
      </c>
      <c r="AR2116">
        <v>1789.2</v>
      </c>
      <c r="AS2116">
        <v>2073</v>
      </c>
      <c r="AT2116">
        <v>75</v>
      </c>
      <c r="AU2116">
        <v>37.020000000000003</v>
      </c>
      <c r="AV2116">
        <v>1.2647999999999999</v>
      </c>
      <c r="AW2116">
        <v>95</v>
      </c>
      <c r="AX2116">
        <v>75</v>
      </c>
      <c r="AY2116">
        <v>109</v>
      </c>
      <c r="AZ2116">
        <v>183</v>
      </c>
      <c r="BA2116">
        <v>220</v>
      </c>
      <c r="BB2116">
        <v>10.14</v>
      </c>
      <c r="BC2116" t="s">
        <v>278</v>
      </c>
      <c r="BD2116">
        <v>0</v>
      </c>
    </row>
    <row r="2117" spans="1:56" x14ac:dyDescent="0.25">
      <c r="A2117">
        <v>471</v>
      </c>
      <c r="B2117">
        <v>12825</v>
      </c>
      <c r="C2117" t="s">
        <v>17</v>
      </c>
      <c r="D2117" s="1">
        <v>40245.428472222222</v>
      </c>
      <c r="E2117" s="1">
        <v>40365.580555555556</v>
      </c>
      <c r="F2117">
        <v>522</v>
      </c>
      <c r="G2117">
        <v>2</v>
      </c>
      <c r="H2117">
        <v>20</v>
      </c>
      <c r="I2117">
        <v>139</v>
      </c>
      <c r="J2117">
        <v>518.63</v>
      </c>
      <c r="K2117">
        <v>259.32</v>
      </c>
      <c r="L2117">
        <v>1</v>
      </c>
      <c r="M2117">
        <v>3</v>
      </c>
      <c r="N2117">
        <v>2</v>
      </c>
      <c r="O2117" t="s">
        <v>72</v>
      </c>
      <c r="P2117">
        <v>6</v>
      </c>
      <c r="Q2117" t="s">
        <v>29</v>
      </c>
      <c r="T2117">
        <v>14499</v>
      </c>
      <c r="U2117" t="s">
        <v>17</v>
      </c>
      <c r="V2117" t="s">
        <v>129</v>
      </c>
      <c r="W2117">
        <v>27</v>
      </c>
      <c r="X2117">
        <v>7</v>
      </c>
      <c r="Y2117">
        <v>2101.79</v>
      </c>
      <c r="Z2117">
        <v>244.94</v>
      </c>
      <c r="AA2117">
        <v>440.63</v>
      </c>
      <c r="AB2117">
        <v>195.69</v>
      </c>
      <c r="AC2117">
        <v>79.89</v>
      </c>
      <c r="AD2117" t="s">
        <v>194</v>
      </c>
      <c r="AE2117">
        <v>0</v>
      </c>
      <c r="AF2117">
        <v>0.87</v>
      </c>
      <c r="AG2117" t="s">
        <v>195</v>
      </c>
      <c r="AH2117" t="s">
        <v>196</v>
      </c>
      <c r="AJ2117" t="s">
        <v>4491</v>
      </c>
      <c r="AK2117" t="s">
        <v>4492</v>
      </c>
      <c r="AL2117" t="s">
        <v>276</v>
      </c>
      <c r="AM2117" t="s">
        <v>243</v>
      </c>
      <c r="AN2117" t="s">
        <v>277</v>
      </c>
      <c r="AO2117" t="s">
        <v>245</v>
      </c>
      <c r="AP2117" t="s">
        <v>278</v>
      </c>
      <c r="AQ2117" t="s">
        <v>247</v>
      </c>
      <c r="AR2117">
        <v>1314.89</v>
      </c>
      <c r="AS2117">
        <v>1583</v>
      </c>
      <c r="AT2117">
        <v>69.64</v>
      </c>
      <c r="AU2117">
        <v>28.27</v>
      </c>
      <c r="AV2117">
        <v>1.3228</v>
      </c>
      <c r="AW2117">
        <v>95</v>
      </c>
      <c r="AX2117">
        <v>57</v>
      </c>
      <c r="AY2117">
        <v>87</v>
      </c>
      <c r="AZ2117">
        <v>144</v>
      </c>
      <c r="BA2117">
        <v>172</v>
      </c>
      <c r="BB2117">
        <v>10.01</v>
      </c>
      <c r="BC2117" t="s">
        <v>278</v>
      </c>
      <c r="BD2117">
        <v>0</v>
      </c>
    </row>
    <row r="2118" spans="1:56" x14ac:dyDescent="0.25">
      <c r="A2118">
        <v>423</v>
      </c>
      <c r="B2118">
        <v>12777</v>
      </c>
      <c r="C2118" t="s">
        <v>17</v>
      </c>
      <c r="D2118" s="1">
        <v>40429.482638888891</v>
      </c>
      <c r="E2118" s="1">
        <v>40429.482638888891</v>
      </c>
      <c r="F2118">
        <v>458</v>
      </c>
      <c r="G2118">
        <v>1</v>
      </c>
      <c r="H2118">
        <v>26</v>
      </c>
      <c r="I2118">
        <v>458</v>
      </c>
      <c r="J2118">
        <v>519.45000000000005</v>
      </c>
      <c r="K2118">
        <v>519.45000000000005</v>
      </c>
      <c r="L2118">
        <v>1</v>
      </c>
      <c r="M2118">
        <v>1</v>
      </c>
      <c r="N2118">
        <v>2</v>
      </c>
      <c r="O2118" t="s">
        <v>65</v>
      </c>
      <c r="P2118">
        <v>4</v>
      </c>
      <c r="Q2118" t="s">
        <v>19</v>
      </c>
      <c r="T2118">
        <v>14500</v>
      </c>
      <c r="U2118" t="s">
        <v>17</v>
      </c>
      <c r="V2118" t="s">
        <v>22</v>
      </c>
      <c r="W2118">
        <v>89</v>
      </c>
      <c r="X2118">
        <v>3</v>
      </c>
      <c r="Y2118">
        <v>356.85</v>
      </c>
      <c r="Z2118">
        <v>51</v>
      </c>
      <c r="AA2118">
        <v>21</v>
      </c>
      <c r="AB2118">
        <v>-30</v>
      </c>
      <c r="AC2118">
        <v>-58.82</v>
      </c>
      <c r="AD2118" t="s">
        <v>204</v>
      </c>
      <c r="AE2118">
        <v>30</v>
      </c>
      <c r="AF2118">
        <v>0</v>
      </c>
      <c r="AG2118" t="s">
        <v>198</v>
      </c>
      <c r="AH2118" t="s">
        <v>199</v>
      </c>
      <c r="AJ2118" t="s">
        <v>4493</v>
      </c>
      <c r="AK2118" t="s">
        <v>4494</v>
      </c>
      <c r="AL2118" t="s">
        <v>276</v>
      </c>
      <c r="AM2118" t="s">
        <v>243</v>
      </c>
      <c r="AN2118" t="s">
        <v>277</v>
      </c>
      <c r="AO2118" t="s">
        <v>283</v>
      </c>
      <c r="AP2118" t="s">
        <v>278</v>
      </c>
      <c r="AQ2118" t="s">
        <v>247</v>
      </c>
      <c r="AR2118">
        <v>1323.42</v>
      </c>
      <c r="AS2118">
        <v>1500</v>
      </c>
      <c r="AT2118">
        <v>76.790000000000006</v>
      </c>
      <c r="AU2118">
        <v>26.79</v>
      </c>
      <c r="AV2118">
        <v>1.3803000000000001</v>
      </c>
      <c r="AW2118">
        <v>95</v>
      </c>
      <c r="AX2118">
        <v>54</v>
      </c>
      <c r="AY2118">
        <v>87</v>
      </c>
      <c r="AZ2118">
        <v>140</v>
      </c>
      <c r="BA2118">
        <v>167</v>
      </c>
      <c r="BB2118">
        <v>13.24</v>
      </c>
      <c r="BC2118" t="s">
        <v>278</v>
      </c>
      <c r="BD2118">
        <v>0</v>
      </c>
    </row>
    <row r="2119" spans="1:56" x14ac:dyDescent="0.25">
      <c r="A2119">
        <v>221</v>
      </c>
      <c r="B2119">
        <v>12571</v>
      </c>
      <c r="C2119" t="s">
        <v>36</v>
      </c>
      <c r="D2119" s="1">
        <v>40765.524305555555</v>
      </c>
      <c r="E2119" s="1">
        <v>40847.429861111108</v>
      </c>
      <c r="F2119">
        <v>40</v>
      </c>
      <c r="G2119">
        <v>2</v>
      </c>
      <c r="H2119">
        <v>31</v>
      </c>
      <c r="I2119">
        <v>523</v>
      </c>
      <c r="J2119">
        <v>519.61</v>
      </c>
      <c r="K2119">
        <v>259.81</v>
      </c>
      <c r="L2119">
        <v>4</v>
      </c>
      <c r="M2119">
        <v>2</v>
      </c>
      <c r="N2119">
        <v>2</v>
      </c>
      <c r="O2119" t="s">
        <v>64</v>
      </c>
      <c r="P2119">
        <v>8</v>
      </c>
      <c r="Q2119" t="s">
        <v>24</v>
      </c>
      <c r="T2119">
        <v>14501</v>
      </c>
      <c r="U2119" t="s">
        <v>17</v>
      </c>
      <c r="V2119" t="s">
        <v>22</v>
      </c>
      <c r="W2119">
        <v>184</v>
      </c>
      <c r="X2119">
        <v>2</v>
      </c>
      <c r="Y2119">
        <v>251.21</v>
      </c>
      <c r="Z2119">
        <v>0</v>
      </c>
      <c r="AA2119">
        <v>0</v>
      </c>
      <c r="AB2119">
        <v>0</v>
      </c>
      <c r="AD2119" t="s">
        <v>191</v>
      </c>
      <c r="AE2119">
        <v>0</v>
      </c>
      <c r="AF2119">
        <v>24.24</v>
      </c>
      <c r="AG2119" t="s">
        <v>192</v>
      </c>
      <c r="AH2119" t="s">
        <v>199</v>
      </c>
      <c r="AJ2119" t="s">
        <v>4495</v>
      </c>
      <c r="AK2119" t="s">
        <v>4496</v>
      </c>
      <c r="AL2119" t="s">
        <v>276</v>
      </c>
      <c r="AM2119" t="s">
        <v>243</v>
      </c>
      <c r="AN2119" t="s">
        <v>277</v>
      </c>
      <c r="AO2119" t="s">
        <v>283</v>
      </c>
      <c r="AP2119" t="s">
        <v>278</v>
      </c>
      <c r="AQ2119" t="s">
        <v>247</v>
      </c>
      <c r="AR2119">
        <v>2989.52</v>
      </c>
      <c r="AS2119">
        <v>488</v>
      </c>
      <c r="AT2119">
        <v>83.64</v>
      </c>
      <c r="AU2119">
        <v>8.8699999999999992</v>
      </c>
      <c r="AV2119">
        <v>1.1597999999999999</v>
      </c>
      <c r="AW2119">
        <v>95</v>
      </c>
      <c r="AX2119">
        <v>18</v>
      </c>
      <c r="AY2119">
        <v>24</v>
      </c>
      <c r="AZ2119">
        <v>42</v>
      </c>
      <c r="BA2119">
        <v>51</v>
      </c>
      <c r="BB2119">
        <v>1.61</v>
      </c>
      <c r="BC2119" t="s">
        <v>278</v>
      </c>
      <c r="BD2119">
        <v>0</v>
      </c>
    </row>
    <row r="2120" spans="1:56" x14ac:dyDescent="0.25">
      <c r="A2120">
        <v>1441</v>
      </c>
      <c r="B2120">
        <v>13811</v>
      </c>
      <c r="C2120" t="s">
        <v>34</v>
      </c>
      <c r="D2120" s="1">
        <v>40647.777777777781</v>
      </c>
      <c r="E2120" s="1">
        <v>40703.412499999999</v>
      </c>
      <c r="F2120">
        <v>184</v>
      </c>
      <c r="G2120">
        <v>2</v>
      </c>
      <c r="H2120">
        <v>5</v>
      </c>
      <c r="I2120">
        <v>63</v>
      </c>
      <c r="J2120">
        <v>519.75</v>
      </c>
      <c r="K2120">
        <v>259.88</v>
      </c>
      <c r="L2120">
        <v>3</v>
      </c>
      <c r="M2120">
        <v>2</v>
      </c>
      <c r="N2120">
        <v>2</v>
      </c>
      <c r="O2120" t="s">
        <v>66</v>
      </c>
      <c r="P2120">
        <v>7</v>
      </c>
      <c r="Q2120" t="s">
        <v>22</v>
      </c>
      <c r="T2120">
        <v>14502</v>
      </c>
      <c r="U2120" t="s">
        <v>17</v>
      </c>
      <c r="V2120" t="s">
        <v>129</v>
      </c>
      <c r="W2120">
        <v>20</v>
      </c>
      <c r="X2120">
        <v>11</v>
      </c>
      <c r="Y2120">
        <v>2426.79</v>
      </c>
      <c r="Z2120">
        <v>103.28</v>
      </c>
      <c r="AA2120">
        <v>1263.57</v>
      </c>
      <c r="AB2120">
        <v>1160.29</v>
      </c>
      <c r="AC2120">
        <v>1123.44</v>
      </c>
      <c r="AD2120" t="s">
        <v>194</v>
      </c>
      <c r="AE2120">
        <v>0</v>
      </c>
      <c r="AF2120">
        <v>4.93</v>
      </c>
      <c r="AG2120" t="s">
        <v>195</v>
      </c>
      <c r="AH2120" t="s">
        <v>196</v>
      </c>
      <c r="AJ2120" t="s">
        <v>4497</v>
      </c>
      <c r="AK2120" t="s">
        <v>4498</v>
      </c>
      <c r="AL2120" t="s">
        <v>276</v>
      </c>
      <c r="AM2120" t="s">
        <v>243</v>
      </c>
      <c r="AN2120" t="s">
        <v>277</v>
      </c>
      <c r="AO2120" t="s">
        <v>245</v>
      </c>
      <c r="AP2120" t="s">
        <v>278</v>
      </c>
      <c r="AQ2120" t="s">
        <v>247</v>
      </c>
      <c r="AR2120">
        <v>4150.3100000000004</v>
      </c>
      <c r="AS2120">
        <v>680</v>
      </c>
      <c r="AT2120">
        <v>44.64</v>
      </c>
      <c r="AU2120">
        <v>12.14</v>
      </c>
      <c r="AV2120">
        <v>1.5302</v>
      </c>
      <c r="AW2120">
        <v>95</v>
      </c>
      <c r="AX2120">
        <v>25</v>
      </c>
      <c r="AY2120">
        <v>44</v>
      </c>
      <c r="AZ2120">
        <v>68</v>
      </c>
      <c r="BA2120">
        <v>80</v>
      </c>
      <c r="BB2120">
        <v>2.16</v>
      </c>
      <c r="BC2120" t="s">
        <v>278</v>
      </c>
      <c r="BD2120">
        <v>0</v>
      </c>
    </row>
    <row r="2121" spans="1:56" x14ac:dyDescent="0.25">
      <c r="A2121">
        <v>1606</v>
      </c>
      <c r="B2121">
        <v>13977</v>
      </c>
      <c r="C2121" t="s">
        <v>17</v>
      </c>
      <c r="D2121" s="1">
        <v>40475.588888888888</v>
      </c>
      <c r="E2121" s="1">
        <v>40475.588888888888</v>
      </c>
      <c r="F2121">
        <v>412</v>
      </c>
      <c r="G2121">
        <v>1</v>
      </c>
      <c r="H2121">
        <v>13</v>
      </c>
      <c r="I2121">
        <v>303</v>
      </c>
      <c r="J2121">
        <v>519.80999999999995</v>
      </c>
      <c r="K2121">
        <v>519.80999999999995</v>
      </c>
      <c r="L2121">
        <v>1</v>
      </c>
      <c r="M2121">
        <v>1</v>
      </c>
      <c r="N2121">
        <v>2</v>
      </c>
      <c r="O2121" t="s">
        <v>65</v>
      </c>
      <c r="P2121">
        <v>4</v>
      </c>
      <c r="Q2121" t="s">
        <v>19</v>
      </c>
      <c r="T2121">
        <v>14503</v>
      </c>
      <c r="U2121" t="s">
        <v>17</v>
      </c>
      <c r="V2121" t="s">
        <v>129</v>
      </c>
      <c r="W2121">
        <v>4</v>
      </c>
      <c r="X2121">
        <v>6</v>
      </c>
      <c r="Y2121">
        <v>3543.26</v>
      </c>
      <c r="Z2121">
        <v>597.07000000000005</v>
      </c>
      <c r="AA2121">
        <v>2946.19</v>
      </c>
      <c r="AB2121">
        <v>2349.12</v>
      </c>
      <c r="AC2121">
        <v>393.44</v>
      </c>
      <c r="AD2121" t="s">
        <v>194</v>
      </c>
      <c r="AE2121">
        <v>0</v>
      </c>
      <c r="AF2121">
        <v>0</v>
      </c>
      <c r="AG2121" t="s">
        <v>195</v>
      </c>
      <c r="AH2121" t="s">
        <v>196</v>
      </c>
      <c r="AJ2121" t="s">
        <v>4499</v>
      </c>
      <c r="AK2121" t="s">
        <v>4500</v>
      </c>
      <c r="AL2121" t="s">
        <v>276</v>
      </c>
      <c r="AM2121" t="s">
        <v>243</v>
      </c>
      <c r="AN2121" t="s">
        <v>277</v>
      </c>
      <c r="AO2121" t="s">
        <v>283</v>
      </c>
      <c r="AP2121" t="s">
        <v>278</v>
      </c>
      <c r="AQ2121" t="s">
        <v>247</v>
      </c>
      <c r="AR2121">
        <v>2948.57</v>
      </c>
      <c r="AS2121">
        <v>468</v>
      </c>
      <c r="AT2121">
        <v>75</v>
      </c>
      <c r="AU2121">
        <v>8.36</v>
      </c>
      <c r="AV2121">
        <v>1.2734000000000001</v>
      </c>
      <c r="AW2121">
        <v>95</v>
      </c>
      <c r="AX2121">
        <v>17</v>
      </c>
      <c r="AY2121">
        <v>25</v>
      </c>
      <c r="AZ2121">
        <v>42</v>
      </c>
      <c r="BA2121">
        <v>50</v>
      </c>
      <c r="BB2121">
        <v>2.9</v>
      </c>
      <c r="BC2121" t="s">
        <v>278</v>
      </c>
      <c r="BD2121">
        <v>0</v>
      </c>
    </row>
    <row r="2122" spans="1:56" x14ac:dyDescent="0.25">
      <c r="A2122">
        <v>3302</v>
      </c>
      <c r="B2122">
        <v>15689</v>
      </c>
      <c r="C2122" t="s">
        <v>17</v>
      </c>
      <c r="D2122" s="1">
        <v>40269.411805555559</v>
      </c>
      <c r="E2122" s="1">
        <v>40767.400694444441</v>
      </c>
      <c r="F2122">
        <v>120</v>
      </c>
      <c r="G2122">
        <v>3</v>
      </c>
      <c r="H2122">
        <v>20</v>
      </c>
      <c r="I2122">
        <v>207</v>
      </c>
      <c r="J2122">
        <v>521.03</v>
      </c>
      <c r="K2122">
        <v>173.68</v>
      </c>
      <c r="L2122">
        <v>3</v>
      </c>
      <c r="M2122">
        <v>3</v>
      </c>
      <c r="N2122">
        <v>2</v>
      </c>
      <c r="O2122" t="s">
        <v>73</v>
      </c>
      <c r="P2122">
        <v>8</v>
      </c>
      <c r="Q2122" t="s">
        <v>22</v>
      </c>
      <c r="T2122">
        <v>14504</v>
      </c>
      <c r="U2122" t="s">
        <v>17</v>
      </c>
      <c r="V2122" t="s">
        <v>24</v>
      </c>
      <c r="W2122">
        <v>48</v>
      </c>
      <c r="X2122">
        <v>4</v>
      </c>
      <c r="Y2122">
        <v>673.26</v>
      </c>
      <c r="Z2122">
        <v>0</v>
      </c>
      <c r="AA2122">
        <v>130.55000000000001</v>
      </c>
      <c r="AB2122">
        <v>130.55000000000001</v>
      </c>
      <c r="AD2122" t="s">
        <v>197</v>
      </c>
      <c r="AE2122">
        <v>0</v>
      </c>
      <c r="AF2122">
        <v>0</v>
      </c>
      <c r="AG2122" t="s">
        <v>198</v>
      </c>
      <c r="AH2122" t="s">
        <v>196</v>
      </c>
      <c r="AJ2122" t="s">
        <v>4501</v>
      </c>
      <c r="AK2122" t="s">
        <v>4502</v>
      </c>
      <c r="AL2122" t="s">
        <v>276</v>
      </c>
      <c r="AM2122" t="s">
        <v>243</v>
      </c>
      <c r="AN2122" t="s">
        <v>277</v>
      </c>
      <c r="AO2122" t="s">
        <v>283</v>
      </c>
      <c r="AP2122" t="s">
        <v>278</v>
      </c>
      <c r="AQ2122" t="s">
        <v>247</v>
      </c>
      <c r="AR2122">
        <v>2041.35</v>
      </c>
      <c r="AS2122">
        <v>296</v>
      </c>
      <c r="AT2122">
        <v>76.36</v>
      </c>
      <c r="AU2122">
        <v>5.38</v>
      </c>
      <c r="AV2122">
        <v>1.5341</v>
      </c>
      <c r="AW2122">
        <v>95</v>
      </c>
      <c r="AX2122">
        <v>11</v>
      </c>
      <c r="AY2122">
        <v>20</v>
      </c>
      <c r="AZ2122">
        <v>30</v>
      </c>
      <c r="BA2122">
        <v>36</v>
      </c>
      <c r="BB2122">
        <v>1.99</v>
      </c>
      <c r="BC2122" t="s">
        <v>278</v>
      </c>
      <c r="BD2122">
        <v>0</v>
      </c>
    </row>
    <row r="2123" spans="1:56" x14ac:dyDescent="0.25">
      <c r="A2123">
        <v>600</v>
      </c>
      <c r="B2123">
        <v>12956</v>
      </c>
      <c r="C2123" t="s">
        <v>17</v>
      </c>
      <c r="D2123" s="1">
        <v>40162.793749999997</v>
      </c>
      <c r="E2123" s="1">
        <v>40580.672222222223</v>
      </c>
      <c r="F2123">
        <v>307</v>
      </c>
      <c r="G2123">
        <v>4</v>
      </c>
      <c r="H2123">
        <v>42</v>
      </c>
      <c r="I2123">
        <v>340</v>
      </c>
      <c r="J2123">
        <v>521.89</v>
      </c>
      <c r="K2123">
        <v>130.47</v>
      </c>
      <c r="L2123">
        <v>2</v>
      </c>
      <c r="M2123">
        <v>4</v>
      </c>
      <c r="N2123">
        <v>2</v>
      </c>
      <c r="O2123" t="s">
        <v>80</v>
      </c>
      <c r="P2123">
        <v>8</v>
      </c>
      <c r="Q2123" t="s">
        <v>40</v>
      </c>
      <c r="T2123">
        <v>14505</v>
      </c>
      <c r="U2123" t="s">
        <v>17</v>
      </c>
      <c r="V2123" t="s">
        <v>129</v>
      </c>
      <c r="W2123">
        <v>18</v>
      </c>
      <c r="X2123">
        <v>19</v>
      </c>
      <c r="Y2123">
        <v>11873.08</v>
      </c>
      <c r="Z2123">
        <v>1062.8800000000001</v>
      </c>
      <c r="AA2123">
        <v>1636.69</v>
      </c>
      <c r="AB2123">
        <v>573.80999999999995</v>
      </c>
      <c r="AC2123">
        <v>53.99</v>
      </c>
      <c r="AD2123" t="s">
        <v>194</v>
      </c>
      <c r="AE2123">
        <v>0</v>
      </c>
      <c r="AF2123">
        <v>2.38</v>
      </c>
      <c r="AG2123" t="s">
        <v>195</v>
      </c>
      <c r="AH2123" t="s">
        <v>196</v>
      </c>
      <c r="AJ2123" t="s">
        <v>4503</v>
      </c>
      <c r="AK2123" t="s">
        <v>4504</v>
      </c>
      <c r="AL2123" t="s">
        <v>276</v>
      </c>
      <c r="AM2123" t="s">
        <v>243</v>
      </c>
      <c r="AN2123" t="s">
        <v>277</v>
      </c>
      <c r="AO2123" t="s">
        <v>260</v>
      </c>
      <c r="AP2123" t="s">
        <v>318</v>
      </c>
      <c r="AQ2123" t="s">
        <v>255</v>
      </c>
      <c r="AR2123">
        <v>1459.75</v>
      </c>
      <c r="AS2123">
        <v>23</v>
      </c>
      <c r="AT2123">
        <v>21.82</v>
      </c>
      <c r="AU2123">
        <v>0.42</v>
      </c>
      <c r="AV2123">
        <v>2.2867999999999999</v>
      </c>
      <c r="AW2123">
        <v>95</v>
      </c>
      <c r="BB2123">
        <v>11.54</v>
      </c>
      <c r="BC2123" t="s">
        <v>319</v>
      </c>
      <c r="BD2123">
        <v>0</v>
      </c>
    </row>
    <row r="2124" spans="1:56" x14ac:dyDescent="0.25">
      <c r="A2124">
        <v>5107</v>
      </c>
      <c r="B2124">
        <v>17514</v>
      </c>
      <c r="C2124" t="s">
        <v>17</v>
      </c>
      <c r="D2124" s="1">
        <v>40217.583333333336</v>
      </c>
      <c r="E2124" s="1">
        <v>40758.65625</v>
      </c>
      <c r="F2124">
        <v>129</v>
      </c>
      <c r="G2124">
        <v>2</v>
      </c>
      <c r="H2124">
        <v>72</v>
      </c>
      <c r="I2124">
        <v>284</v>
      </c>
      <c r="J2124">
        <v>522</v>
      </c>
      <c r="K2124">
        <v>261</v>
      </c>
      <c r="L2124">
        <v>3</v>
      </c>
      <c r="M2124">
        <v>2</v>
      </c>
      <c r="N2124">
        <v>2</v>
      </c>
      <c r="O2124" t="s">
        <v>66</v>
      </c>
      <c r="P2124">
        <v>7</v>
      </c>
      <c r="Q2124" t="s">
        <v>22</v>
      </c>
      <c r="T2124">
        <v>14506</v>
      </c>
      <c r="U2124" t="s">
        <v>17</v>
      </c>
      <c r="V2124" t="s">
        <v>129</v>
      </c>
      <c r="W2124">
        <v>18</v>
      </c>
      <c r="X2124">
        <v>7</v>
      </c>
      <c r="Y2124">
        <v>2960.25</v>
      </c>
      <c r="Z2124">
        <v>264.8</v>
      </c>
      <c r="AA2124">
        <v>1141.69</v>
      </c>
      <c r="AB2124">
        <v>876.89</v>
      </c>
      <c r="AC2124">
        <v>331.15</v>
      </c>
      <c r="AD2124" t="s">
        <v>194</v>
      </c>
      <c r="AE2124">
        <v>0</v>
      </c>
      <c r="AF2124">
        <v>0</v>
      </c>
      <c r="AG2124" t="s">
        <v>195</v>
      </c>
      <c r="AH2124" t="s">
        <v>196</v>
      </c>
      <c r="AJ2124" t="s">
        <v>4505</v>
      </c>
      <c r="AK2124" t="s">
        <v>4506</v>
      </c>
      <c r="AL2124" t="s">
        <v>276</v>
      </c>
      <c r="AM2124" t="s">
        <v>243</v>
      </c>
      <c r="AN2124" t="s">
        <v>277</v>
      </c>
      <c r="AO2124" t="s">
        <v>283</v>
      </c>
      <c r="AP2124" t="s">
        <v>278</v>
      </c>
      <c r="AQ2124" t="s">
        <v>247</v>
      </c>
      <c r="AR2124">
        <v>2846.8</v>
      </c>
      <c r="AS2124">
        <v>1108</v>
      </c>
      <c r="AT2124">
        <v>92.45</v>
      </c>
      <c r="AU2124">
        <v>20.91</v>
      </c>
      <c r="AV2124">
        <v>1.498</v>
      </c>
      <c r="AW2124">
        <v>95</v>
      </c>
      <c r="AX2124">
        <v>42</v>
      </c>
      <c r="AY2124">
        <v>73</v>
      </c>
      <c r="AZ2124">
        <v>115</v>
      </c>
      <c r="BA2124">
        <v>136</v>
      </c>
      <c r="BB2124">
        <v>7.97</v>
      </c>
      <c r="BC2124" t="s">
        <v>278</v>
      </c>
      <c r="BD2124">
        <v>0</v>
      </c>
    </row>
    <row r="2125" spans="1:56" x14ac:dyDescent="0.25">
      <c r="A2125">
        <v>4018</v>
      </c>
      <c r="B2125">
        <v>16413</v>
      </c>
      <c r="C2125" t="s">
        <v>17</v>
      </c>
      <c r="D2125" s="1">
        <v>40511.53402777778</v>
      </c>
      <c r="E2125" s="1">
        <v>40830.505555555559</v>
      </c>
      <c r="F2125">
        <v>57</v>
      </c>
      <c r="G2125">
        <v>2</v>
      </c>
      <c r="H2125">
        <v>55</v>
      </c>
      <c r="I2125">
        <v>283</v>
      </c>
      <c r="J2125">
        <v>522.03</v>
      </c>
      <c r="K2125">
        <v>261.02</v>
      </c>
      <c r="L2125">
        <v>4</v>
      </c>
      <c r="M2125">
        <v>2</v>
      </c>
      <c r="N2125">
        <v>2</v>
      </c>
      <c r="O2125" t="s">
        <v>64</v>
      </c>
      <c r="P2125">
        <v>8</v>
      </c>
      <c r="Q2125" t="s">
        <v>24</v>
      </c>
      <c r="T2125">
        <v>14507</v>
      </c>
      <c r="U2125" t="s">
        <v>17</v>
      </c>
      <c r="V2125" t="s">
        <v>129</v>
      </c>
      <c r="W2125">
        <v>24</v>
      </c>
      <c r="X2125">
        <v>11</v>
      </c>
      <c r="Y2125">
        <v>3216.74</v>
      </c>
      <c r="Z2125">
        <v>309.38</v>
      </c>
      <c r="AA2125">
        <v>443.19</v>
      </c>
      <c r="AB2125">
        <v>133.81</v>
      </c>
      <c r="AC2125">
        <v>43.25</v>
      </c>
      <c r="AD2125" t="s">
        <v>194</v>
      </c>
      <c r="AE2125">
        <v>0</v>
      </c>
      <c r="AF2125">
        <v>3.48</v>
      </c>
      <c r="AG2125" t="s">
        <v>195</v>
      </c>
      <c r="AH2125" t="s">
        <v>196</v>
      </c>
      <c r="AJ2125" t="s">
        <v>4507</v>
      </c>
      <c r="AK2125" t="s">
        <v>4508</v>
      </c>
      <c r="AL2125" t="s">
        <v>276</v>
      </c>
      <c r="AM2125" t="s">
        <v>243</v>
      </c>
      <c r="AN2125" t="s">
        <v>277</v>
      </c>
      <c r="AO2125" t="s">
        <v>283</v>
      </c>
      <c r="AP2125" t="s">
        <v>278</v>
      </c>
      <c r="AQ2125" t="s">
        <v>247</v>
      </c>
      <c r="AR2125">
        <v>1963.3</v>
      </c>
      <c r="AS2125">
        <v>813</v>
      </c>
      <c r="AT2125">
        <v>77.36</v>
      </c>
      <c r="AU2125">
        <v>15.34</v>
      </c>
      <c r="AV2125">
        <v>1.9588000000000001</v>
      </c>
      <c r="AW2125">
        <v>95</v>
      </c>
      <c r="AX2125">
        <v>31</v>
      </c>
      <c r="AY2125">
        <v>70</v>
      </c>
      <c r="AZ2125">
        <v>101</v>
      </c>
      <c r="BA2125">
        <v>116</v>
      </c>
      <c r="BB2125">
        <v>0</v>
      </c>
      <c r="BC2125" t="s">
        <v>278</v>
      </c>
      <c r="BD2125">
        <v>0</v>
      </c>
    </row>
    <row r="2126" spans="1:56" x14ac:dyDescent="0.25">
      <c r="A2126">
        <v>1238</v>
      </c>
      <c r="B2126">
        <v>13605</v>
      </c>
      <c r="C2126" t="s">
        <v>17</v>
      </c>
      <c r="D2126" s="1">
        <v>40315.656944444447</v>
      </c>
      <c r="E2126" s="1">
        <v>40499.719444444447</v>
      </c>
      <c r="F2126">
        <v>388</v>
      </c>
      <c r="G2126">
        <v>2</v>
      </c>
      <c r="H2126">
        <v>50</v>
      </c>
      <c r="I2126">
        <v>425</v>
      </c>
      <c r="J2126">
        <v>522.66999999999996</v>
      </c>
      <c r="K2126">
        <v>261.33999999999997</v>
      </c>
      <c r="L2126">
        <v>2</v>
      </c>
      <c r="M2126">
        <v>2</v>
      </c>
      <c r="N2126">
        <v>2</v>
      </c>
      <c r="O2126" t="s">
        <v>67</v>
      </c>
      <c r="P2126">
        <v>6</v>
      </c>
      <c r="Q2126" t="s">
        <v>22</v>
      </c>
      <c r="T2126">
        <v>14508</v>
      </c>
      <c r="U2126" t="s">
        <v>17</v>
      </c>
      <c r="V2126" t="s">
        <v>96</v>
      </c>
      <c r="W2126">
        <v>23</v>
      </c>
      <c r="X2126">
        <v>5</v>
      </c>
      <c r="Y2126">
        <v>822.92</v>
      </c>
      <c r="Z2126">
        <v>0</v>
      </c>
      <c r="AA2126">
        <v>268.05</v>
      </c>
      <c r="AB2126">
        <v>268.05</v>
      </c>
      <c r="AD2126" t="s">
        <v>197</v>
      </c>
      <c r="AE2126">
        <v>0</v>
      </c>
      <c r="AF2126">
        <v>2.29</v>
      </c>
      <c r="AG2126" t="s">
        <v>198</v>
      </c>
      <c r="AH2126" t="s">
        <v>196</v>
      </c>
      <c r="AJ2126" t="s">
        <v>4509</v>
      </c>
      <c r="AK2126" t="s">
        <v>4510</v>
      </c>
      <c r="AL2126" t="s">
        <v>276</v>
      </c>
      <c r="AM2126" t="s">
        <v>243</v>
      </c>
      <c r="AN2126" t="s">
        <v>277</v>
      </c>
      <c r="AO2126" t="s">
        <v>245</v>
      </c>
      <c r="AP2126" t="s">
        <v>278</v>
      </c>
      <c r="AQ2126" t="s">
        <v>247</v>
      </c>
      <c r="AR2126">
        <v>2000.88</v>
      </c>
      <c r="AS2126">
        <v>884</v>
      </c>
      <c r="AT2126">
        <v>71.7</v>
      </c>
      <c r="AU2126">
        <v>16.68</v>
      </c>
      <c r="AV2126">
        <v>2.3209</v>
      </c>
      <c r="AW2126">
        <v>95</v>
      </c>
      <c r="AX2126">
        <v>34</v>
      </c>
      <c r="AY2126">
        <v>91</v>
      </c>
      <c r="AZ2126">
        <v>124</v>
      </c>
      <c r="BA2126">
        <v>141</v>
      </c>
      <c r="BB2126">
        <v>11.95</v>
      </c>
      <c r="BC2126" t="s">
        <v>278</v>
      </c>
      <c r="BD2126">
        <v>0</v>
      </c>
    </row>
    <row r="2127" spans="1:56" x14ac:dyDescent="0.25">
      <c r="A2127">
        <v>5303</v>
      </c>
      <c r="B2127">
        <v>17712</v>
      </c>
      <c r="C2127" t="s">
        <v>17</v>
      </c>
      <c r="D2127" s="1">
        <v>40842.519444444442</v>
      </c>
      <c r="E2127" s="1">
        <v>40842.519444444442</v>
      </c>
      <c r="F2127">
        <v>45</v>
      </c>
      <c r="G2127">
        <v>1</v>
      </c>
      <c r="H2127">
        <v>29</v>
      </c>
      <c r="I2127">
        <v>215</v>
      </c>
      <c r="J2127">
        <v>522.91</v>
      </c>
      <c r="K2127">
        <v>522.91</v>
      </c>
      <c r="L2127">
        <v>4</v>
      </c>
      <c r="M2127">
        <v>2</v>
      </c>
      <c r="N2127">
        <v>2</v>
      </c>
      <c r="O2127" t="s">
        <v>64</v>
      </c>
      <c r="P2127">
        <v>8</v>
      </c>
      <c r="Q2127" t="s">
        <v>24</v>
      </c>
      <c r="T2127">
        <v>14509</v>
      </c>
      <c r="U2127" t="s">
        <v>17</v>
      </c>
      <c r="V2127" t="s">
        <v>19</v>
      </c>
      <c r="W2127">
        <v>535</v>
      </c>
      <c r="X2127">
        <v>1</v>
      </c>
      <c r="Y2127">
        <v>110.95</v>
      </c>
      <c r="Z2127">
        <v>0</v>
      </c>
      <c r="AA2127">
        <v>0</v>
      </c>
      <c r="AB2127">
        <v>0</v>
      </c>
      <c r="AD2127" t="s">
        <v>191</v>
      </c>
      <c r="AE2127">
        <v>0</v>
      </c>
      <c r="AF2127">
        <v>0</v>
      </c>
      <c r="AG2127" t="s">
        <v>198</v>
      </c>
      <c r="AH2127" t="s">
        <v>196</v>
      </c>
      <c r="AJ2127" t="s">
        <v>4511</v>
      </c>
      <c r="AK2127" t="s">
        <v>4512</v>
      </c>
      <c r="AL2127" t="s">
        <v>276</v>
      </c>
      <c r="AM2127" t="s">
        <v>243</v>
      </c>
      <c r="AN2127" t="s">
        <v>277</v>
      </c>
      <c r="AO2127" t="s">
        <v>245</v>
      </c>
      <c r="AP2127" t="s">
        <v>278</v>
      </c>
      <c r="AQ2127" t="s">
        <v>247</v>
      </c>
      <c r="AR2127">
        <v>2585.92</v>
      </c>
      <c r="AS2127">
        <v>940</v>
      </c>
      <c r="AT2127">
        <v>49.06</v>
      </c>
      <c r="AU2127">
        <v>17.739999999999998</v>
      </c>
      <c r="AV2127">
        <v>2.5861999999999998</v>
      </c>
      <c r="AW2127">
        <v>95</v>
      </c>
      <c r="AX2127">
        <v>36</v>
      </c>
      <c r="AY2127">
        <v>107</v>
      </c>
      <c r="AZ2127">
        <v>143</v>
      </c>
      <c r="BA2127">
        <v>160</v>
      </c>
      <c r="BB2127">
        <v>14.23</v>
      </c>
      <c r="BC2127" t="s">
        <v>278</v>
      </c>
      <c r="BD2127">
        <v>0</v>
      </c>
    </row>
    <row r="2128" spans="1:56" x14ac:dyDescent="0.25">
      <c r="A2128">
        <v>4820</v>
      </c>
      <c r="B2128">
        <v>17223</v>
      </c>
      <c r="C2128" t="s">
        <v>17</v>
      </c>
      <c r="D2128" s="1">
        <v>40511.72152777778</v>
      </c>
      <c r="E2128" s="1">
        <v>40576.664583333331</v>
      </c>
      <c r="F2128">
        <v>311</v>
      </c>
      <c r="G2128">
        <v>3</v>
      </c>
      <c r="H2128">
        <v>61</v>
      </c>
      <c r="I2128">
        <v>154</v>
      </c>
      <c r="J2128">
        <v>523.04</v>
      </c>
      <c r="K2128">
        <v>174.35</v>
      </c>
      <c r="L2128">
        <v>2</v>
      </c>
      <c r="M2128">
        <v>3</v>
      </c>
      <c r="N2128">
        <v>2</v>
      </c>
      <c r="O2128" t="s">
        <v>74</v>
      </c>
      <c r="P2128">
        <v>7</v>
      </c>
      <c r="Q2128" t="s">
        <v>29</v>
      </c>
      <c r="T2128">
        <v>14510</v>
      </c>
      <c r="U2128" t="s">
        <v>17</v>
      </c>
      <c r="V2128" t="s">
        <v>29</v>
      </c>
      <c r="W2128">
        <v>376</v>
      </c>
      <c r="X2128">
        <v>3</v>
      </c>
      <c r="Y2128">
        <v>979.85</v>
      </c>
      <c r="Z2128">
        <v>0</v>
      </c>
      <c r="AA2128">
        <v>0</v>
      </c>
      <c r="AB2128">
        <v>0</v>
      </c>
      <c r="AD2128" t="s">
        <v>191</v>
      </c>
      <c r="AE2128">
        <v>0</v>
      </c>
      <c r="AF2128">
        <v>1.56</v>
      </c>
      <c r="AG2128" t="s">
        <v>198</v>
      </c>
      <c r="AH2128" t="s">
        <v>199</v>
      </c>
      <c r="AJ2128" t="s">
        <v>4513</v>
      </c>
      <c r="AK2128" t="s">
        <v>4514</v>
      </c>
      <c r="AL2128" t="s">
        <v>276</v>
      </c>
      <c r="AM2128" t="s">
        <v>243</v>
      </c>
      <c r="AN2128" t="s">
        <v>277</v>
      </c>
      <c r="AO2128" t="s">
        <v>245</v>
      </c>
      <c r="AP2128" t="s">
        <v>278</v>
      </c>
      <c r="AQ2128" t="s">
        <v>247</v>
      </c>
      <c r="AR2128">
        <v>1707.47</v>
      </c>
      <c r="AS2128">
        <v>589</v>
      </c>
      <c r="AT2128">
        <v>47.17</v>
      </c>
      <c r="AU2128">
        <v>11.11</v>
      </c>
      <c r="AV2128">
        <v>1.8324</v>
      </c>
      <c r="AW2128">
        <v>95</v>
      </c>
      <c r="AX2128">
        <v>23</v>
      </c>
      <c r="AY2128">
        <v>48</v>
      </c>
      <c r="AZ2128">
        <v>70</v>
      </c>
      <c r="BA2128">
        <v>81</v>
      </c>
      <c r="BB2128">
        <v>0.51</v>
      </c>
      <c r="BC2128" t="s">
        <v>278</v>
      </c>
      <c r="BD2128">
        <v>0</v>
      </c>
    </row>
    <row r="2129" spans="1:56" x14ac:dyDescent="0.25">
      <c r="A2129">
        <v>917</v>
      </c>
      <c r="B2129">
        <v>13277</v>
      </c>
      <c r="C2129" t="s">
        <v>17</v>
      </c>
      <c r="D2129" s="1">
        <v>40347.364583333336</v>
      </c>
      <c r="E2129" s="1">
        <v>40871.38958333333</v>
      </c>
      <c r="F2129">
        <v>16</v>
      </c>
      <c r="G2129">
        <v>7</v>
      </c>
      <c r="H2129">
        <v>10</v>
      </c>
      <c r="I2129">
        <v>382</v>
      </c>
      <c r="J2129">
        <v>523.29999999999995</v>
      </c>
      <c r="K2129">
        <v>74.760000000000005</v>
      </c>
      <c r="L2129">
        <v>5</v>
      </c>
      <c r="M2129">
        <v>4</v>
      </c>
      <c r="N2129">
        <v>2</v>
      </c>
      <c r="O2129" t="s">
        <v>84</v>
      </c>
      <c r="P2129">
        <v>11</v>
      </c>
      <c r="Q2129" t="s">
        <v>19</v>
      </c>
      <c r="T2129">
        <v>14511</v>
      </c>
      <c r="U2129" t="s">
        <v>17</v>
      </c>
      <c r="V2129" t="s">
        <v>129</v>
      </c>
      <c r="W2129">
        <v>12</v>
      </c>
      <c r="X2129">
        <v>5</v>
      </c>
      <c r="Y2129">
        <v>1314.81</v>
      </c>
      <c r="Z2129">
        <v>329.89</v>
      </c>
      <c r="AA2129">
        <v>984.92</v>
      </c>
      <c r="AB2129">
        <v>655.03</v>
      </c>
      <c r="AC2129">
        <v>198.56</v>
      </c>
      <c r="AD2129" t="s">
        <v>194</v>
      </c>
      <c r="AE2129">
        <v>0</v>
      </c>
      <c r="AF2129">
        <v>3.61</v>
      </c>
      <c r="AG2129" t="s">
        <v>195</v>
      </c>
      <c r="AH2129" t="s">
        <v>196</v>
      </c>
      <c r="AJ2129" t="s">
        <v>4515</v>
      </c>
      <c r="AK2129" t="s">
        <v>4516</v>
      </c>
      <c r="AL2129" t="s">
        <v>276</v>
      </c>
      <c r="AM2129" t="s">
        <v>243</v>
      </c>
      <c r="AN2129" t="s">
        <v>277</v>
      </c>
      <c r="AO2129" t="s">
        <v>245</v>
      </c>
      <c r="AP2129" t="s">
        <v>278</v>
      </c>
      <c r="AQ2129" t="s">
        <v>247</v>
      </c>
      <c r="AR2129">
        <v>2066.8200000000002</v>
      </c>
      <c r="AS2129">
        <v>690</v>
      </c>
      <c r="AT2129">
        <v>66.040000000000006</v>
      </c>
      <c r="AU2129">
        <v>13.02</v>
      </c>
      <c r="AV2129">
        <v>1.8848</v>
      </c>
      <c r="AW2129">
        <v>95</v>
      </c>
      <c r="AX2129">
        <v>27</v>
      </c>
      <c r="AY2129">
        <v>58</v>
      </c>
      <c r="AZ2129">
        <v>84</v>
      </c>
      <c r="BA2129">
        <v>97</v>
      </c>
      <c r="BB2129">
        <v>9.4499999999999993</v>
      </c>
      <c r="BC2129" t="s">
        <v>278</v>
      </c>
      <c r="BD2129">
        <v>0</v>
      </c>
    </row>
    <row r="2130" spans="1:56" x14ac:dyDescent="0.25">
      <c r="A2130">
        <v>5356</v>
      </c>
      <c r="B2130">
        <v>17765</v>
      </c>
      <c r="C2130" t="s">
        <v>17</v>
      </c>
      <c r="D2130" s="1">
        <v>40438.53125</v>
      </c>
      <c r="E2130" s="1">
        <v>40728.52847222222</v>
      </c>
      <c r="F2130">
        <v>159</v>
      </c>
      <c r="G2130">
        <v>4</v>
      </c>
      <c r="H2130">
        <v>71</v>
      </c>
      <c r="I2130">
        <v>195</v>
      </c>
      <c r="J2130">
        <v>524</v>
      </c>
      <c r="K2130">
        <v>131</v>
      </c>
      <c r="L2130">
        <v>3</v>
      </c>
      <c r="M2130">
        <v>4</v>
      </c>
      <c r="N2130">
        <v>2</v>
      </c>
      <c r="O2130" t="s">
        <v>79</v>
      </c>
      <c r="P2130">
        <v>9</v>
      </c>
      <c r="Q2130" t="s">
        <v>19</v>
      </c>
      <c r="T2130">
        <v>14512</v>
      </c>
      <c r="U2130" t="s">
        <v>17</v>
      </c>
      <c r="V2130" t="s">
        <v>40</v>
      </c>
      <c r="W2130">
        <v>188</v>
      </c>
      <c r="X2130">
        <v>7</v>
      </c>
      <c r="Y2130">
        <v>1215.97</v>
      </c>
      <c r="Z2130">
        <v>0</v>
      </c>
      <c r="AA2130">
        <v>0</v>
      </c>
      <c r="AB2130">
        <v>0</v>
      </c>
      <c r="AD2130" t="s">
        <v>191</v>
      </c>
      <c r="AE2130">
        <v>0</v>
      </c>
      <c r="AF2130">
        <v>0</v>
      </c>
      <c r="AG2130" t="s">
        <v>200</v>
      </c>
      <c r="AH2130" t="s">
        <v>193</v>
      </c>
      <c r="AJ2130" t="s">
        <v>4517</v>
      </c>
      <c r="AK2130" t="s">
        <v>4518</v>
      </c>
      <c r="AL2130" t="s">
        <v>251</v>
      </c>
      <c r="AM2130" t="s">
        <v>243</v>
      </c>
      <c r="AN2130" t="s">
        <v>252</v>
      </c>
      <c r="AO2130" t="s">
        <v>245</v>
      </c>
      <c r="AP2130" t="s">
        <v>318</v>
      </c>
      <c r="AQ2130" t="s">
        <v>247</v>
      </c>
      <c r="AR2130">
        <v>895.97</v>
      </c>
      <c r="AS2130">
        <v>279</v>
      </c>
      <c r="AT2130">
        <v>54.72</v>
      </c>
      <c r="AU2130">
        <v>5.26</v>
      </c>
      <c r="AV2130">
        <v>2.7524000000000002</v>
      </c>
      <c r="AW2130">
        <v>95</v>
      </c>
      <c r="AX2130">
        <v>11</v>
      </c>
      <c r="AY2130">
        <v>34</v>
      </c>
      <c r="AZ2130">
        <v>45</v>
      </c>
      <c r="BA2130">
        <v>50</v>
      </c>
      <c r="BB2130">
        <v>20.51</v>
      </c>
      <c r="BC2130" t="s">
        <v>324</v>
      </c>
      <c r="BD2130">
        <v>0</v>
      </c>
    </row>
    <row r="2131" spans="1:56" x14ac:dyDescent="0.25">
      <c r="A2131">
        <v>3296</v>
      </c>
      <c r="B2131">
        <v>15683</v>
      </c>
      <c r="C2131" t="s">
        <v>17</v>
      </c>
      <c r="D2131" s="1">
        <v>40413.500694444447</v>
      </c>
      <c r="E2131" s="1">
        <v>40769.538888888892</v>
      </c>
      <c r="F2131">
        <v>118</v>
      </c>
      <c r="G2131">
        <v>2</v>
      </c>
      <c r="H2131">
        <v>25</v>
      </c>
      <c r="I2131">
        <v>332</v>
      </c>
      <c r="J2131">
        <v>524.54</v>
      </c>
      <c r="K2131">
        <v>262.27</v>
      </c>
      <c r="L2131">
        <v>3</v>
      </c>
      <c r="M2131">
        <v>2</v>
      </c>
      <c r="N2131">
        <v>2</v>
      </c>
      <c r="O2131" t="s">
        <v>66</v>
      </c>
      <c r="P2131">
        <v>7</v>
      </c>
      <c r="Q2131" t="s">
        <v>22</v>
      </c>
      <c r="T2131">
        <v>14513</v>
      </c>
      <c r="U2131" t="s">
        <v>17</v>
      </c>
      <c r="V2131" t="s">
        <v>96</v>
      </c>
      <c r="W2131">
        <v>101</v>
      </c>
      <c r="X2131">
        <v>6</v>
      </c>
      <c r="Y2131">
        <v>788.01</v>
      </c>
      <c r="Z2131">
        <v>138.24</v>
      </c>
      <c r="AA2131">
        <v>0</v>
      </c>
      <c r="AB2131">
        <v>-138.24</v>
      </c>
      <c r="AC2131">
        <v>-100</v>
      </c>
      <c r="AD2131" t="s">
        <v>201</v>
      </c>
      <c r="AE2131">
        <v>138.24</v>
      </c>
      <c r="AF2131">
        <v>2.17</v>
      </c>
      <c r="AG2131" t="s">
        <v>198</v>
      </c>
      <c r="AH2131" t="s">
        <v>196</v>
      </c>
      <c r="AJ2131" t="s">
        <v>4519</v>
      </c>
      <c r="AK2131" t="s">
        <v>4520</v>
      </c>
      <c r="AL2131" t="s">
        <v>276</v>
      </c>
      <c r="AM2131" t="s">
        <v>243</v>
      </c>
      <c r="AN2131" t="s">
        <v>277</v>
      </c>
      <c r="AO2131" t="s">
        <v>283</v>
      </c>
      <c r="AP2131" t="s">
        <v>278</v>
      </c>
      <c r="AQ2131" t="s">
        <v>247</v>
      </c>
      <c r="AR2131">
        <v>2563.2399999999998</v>
      </c>
      <c r="AS2131">
        <v>972</v>
      </c>
      <c r="AT2131">
        <v>77.36</v>
      </c>
      <c r="AU2131">
        <v>18.34</v>
      </c>
      <c r="AV2131">
        <v>1.2355</v>
      </c>
      <c r="AW2131">
        <v>95</v>
      </c>
      <c r="AX2131">
        <v>37</v>
      </c>
      <c r="AY2131">
        <v>53</v>
      </c>
      <c r="AZ2131">
        <v>90</v>
      </c>
      <c r="BA2131">
        <v>108</v>
      </c>
      <c r="BB2131">
        <v>1.32</v>
      </c>
      <c r="BC2131" t="s">
        <v>278</v>
      </c>
      <c r="BD2131">
        <v>0</v>
      </c>
    </row>
    <row r="2132" spans="1:56" x14ac:dyDescent="0.25">
      <c r="A2132">
        <v>2040</v>
      </c>
      <c r="B2132">
        <v>14417</v>
      </c>
      <c r="C2132" t="s">
        <v>17</v>
      </c>
      <c r="D2132" s="1">
        <v>40499.454861111109</v>
      </c>
      <c r="E2132" s="1">
        <v>40499.454861111109</v>
      </c>
      <c r="F2132">
        <v>388</v>
      </c>
      <c r="G2132">
        <v>1</v>
      </c>
      <c r="H2132">
        <v>106</v>
      </c>
      <c r="I2132">
        <v>543</v>
      </c>
      <c r="J2132">
        <v>524.65</v>
      </c>
      <c r="K2132">
        <v>524.65</v>
      </c>
      <c r="L2132">
        <v>2</v>
      </c>
      <c r="M2132">
        <v>1</v>
      </c>
      <c r="N2132">
        <v>2</v>
      </c>
      <c r="O2132" t="s">
        <v>68</v>
      </c>
      <c r="P2132">
        <v>5</v>
      </c>
      <c r="Q2132" t="s">
        <v>19</v>
      </c>
      <c r="T2132">
        <v>14514</v>
      </c>
      <c r="U2132" t="s">
        <v>17</v>
      </c>
      <c r="V2132" t="s">
        <v>96</v>
      </c>
      <c r="W2132">
        <v>62</v>
      </c>
      <c r="X2132">
        <v>9</v>
      </c>
      <c r="Y2132">
        <v>4380.04</v>
      </c>
      <c r="Z2132">
        <v>0</v>
      </c>
      <c r="AA2132">
        <v>587.09</v>
      </c>
      <c r="AB2132">
        <v>587.09</v>
      </c>
      <c r="AD2132" t="s">
        <v>197</v>
      </c>
      <c r="AE2132">
        <v>0</v>
      </c>
      <c r="AF2132">
        <v>0.1</v>
      </c>
      <c r="AG2132" t="s">
        <v>198</v>
      </c>
      <c r="AH2132" t="s">
        <v>196</v>
      </c>
      <c r="AJ2132" t="s">
        <v>4521</v>
      </c>
      <c r="AK2132" t="s">
        <v>4522</v>
      </c>
      <c r="AL2132" t="s">
        <v>242</v>
      </c>
      <c r="AM2132" t="s">
        <v>243</v>
      </c>
      <c r="AN2132" t="s">
        <v>244</v>
      </c>
      <c r="AO2132" t="s">
        <v>283</v>
      </c>
      <c r="AP2132" t="s">
        <v>246</v>
      </c>
      <c r="AQ2132" t="s">
        <v>247</v>
      </c>
      <c r="AR2132">
        <v>6891.25</v>
      </c>
      <c r="AS2132">
        <v>3687</v>
      </c>
      <c r="AT2132">
        <v>95.31</v>
      </c>
      <c r="AU2132">
        <v>57.61</v>
      </c>
      <c r="AV2132">
        <v>1.0274000000000001</v>
      </c>
      <c r="AW2132">
        <v>95</v>
      </c>
      <c r="AX2132">
        <v>116</v>
      </c>
      <c r="AY2132">
        <v>138</v>
      </c>
      <c r="AZ2132">
        <v>253</v>
      </c>
      <c r="BA2132">
        <v>311</v>
      </c>
      <c r="BB2132">
        <v>1.6</v>
      </c>
      <c r="BC2132" t="s">
        <v>248</v>
      </c>
      <c r="BD2132">
        <v>0</v>
      </c>
    </row>
    <row r="2133" spans="1:56" x14ac:dyDescent="0.25">
      <c r="A2133">
        <v>3080</v>
      </c>
      <c r="B2133">
        <v>15467</v>
      </c>
      <c r="C2133" t="s">
        <v>17</v>
      </c>
      <c r="D2133" s="1">
        <v>40734.612500000003</v>
      </c>
      <c r="E2133" s="1">
        <v>40877.595138888886</v>
      </c>
      <c r="F2133">
        <v>10</v>
      </c>
      <c r="G2133">
        <v>3</v>
      </c>
      <c r="H2133">
        <v>41</v>
      </c>
      <c r="I2133">
        <v>310</v>
      </c>
      <c r="J2133">
        <v>524.88</v>
      </c>
      <c r="K2133">
        <v>174.96</v>
      </c>
      <c r="L2133">
        <v>5</v>
      </c>
      <c r="M2133">
        <v>3</v>
      </c>
      <c r="N2133">
        <v>2</v>
      </c>
      <c r="O2133" t="s">
        <v>70</v>
      </c>
      <c r="P2133">
        <v>10</v>
      </c>
      <c r="Q2133" t="s">
        <v>24</v>
      </c>
      <c r="T2133">
        <v>14515</v>
      </c>
      <c r="U2133" t="s">
        <v>17</v>
      </c>
      <c r="V2133" t="s">
        <v>129</v>
      </c>
      <c r="W2133">
        <v>18</v>
      </c>
      <c r="X2133">
        <v>12</v>
      </c>
      <c r="Y2133">
        <v>3724.06</v>
      </c>
      <c r="Z2133">
        <v>0</v>
      </c>
      <c r="AA2133">
        <v>1311.24</v>
      </c>
      <c r="AB2133">
        <v>1311.24</v>
      </c>
      <c r="AD2133" t="s">
        <v>197</v>
      </c>
      <c r="AE2133">
        <v>0</v>
      </c>
      <c r="AF2133">
        <v>0.82</v>
      </c>
      <c r="AG2133" t="s">
        <v>198</v>
      </c>
      <c r="AH2133" t="s">
        <v>196</v>
      </c>
      <c r="AJ2133" t="s">
        <v>4523</v>
      </c>
      <c r="AK2133" t="s">
        <v>4524</v>
      </c>
      <c r="AL2133" t="s">
        <v>276</v>
      </c>
      <c r="AM2133" t="s">
        <v>243</v>
      </c>
      <c r="AN2133" t="s">
        <v>277</v>
      </c>
      <c r="AO2133" t="s">
        <v>283</v>
      </c>
      <c r="AP2133" t="s">
        <v>278</v>
      </c>
      <c r="AQ2133" t="s">
        <v>247</v>
      </c>
      <c r="AR2133">
        <v>3502.54</v>
      </c>
      <c r="AS2133">
        <v>700</v>
      </c>
      <c r="AT2133">
        <v>85.94</v>
      </c>
      <c r="AU2133">
        <v>10.94</v>
      </c>
      <c r="AV2133">
        <v>1.4387000000000001</v>
      </c>
      <c r="AW2133">
        <v>95</v>
      </c>
      <c r="AX2133">
        <v>22</v>
      </c>
      <c r="AY2133">
        <v>37</v>
      </c>
      <c r="AZ2133">
        <v>59</v>
      </c>
      <c r="BA2133">
        <v>70</v>
      </c>
      <c r="BB2133">
        <v>1.96</v>
      </c>
      <c r="BC2133" t="s">
        <v>278</v>
      </c>
      <c r="BD2133">
        <v>0</v>
      </c>
    </row>
    <row r="2134" spans="1:56" x14ac:dyDescent="0.25">
      <c r="A2134">
        <v>3528</v>
      </c>
      <c r="B2134">
        <v>15919</v>
      </c>
      <c r="C2134" t="s">
        <v>17</v>
      </c>
      <c r="D2134" s="1">
        <v>40518.476388888892</v>
      </c>
      <c r="E2134" s="1">
        <v>40867.477777777778</v>
      </c>
      <c r="F2134">
        <v>20</v>
      </c>
      <c r="G2134">
        <v>2</v>
      </c>
      <c r="H2134">
        <v>103</v>
      </c>
      <c r="I2134">
        <v>385</v>
      </c>
      <c r="J2134">
        <v>525.69000000000005</v>
      </c>
      <c r="K2134">
        <v>262.85000000000002</v>
      </c>
      <c r="L2134">
        <v>5</v>
      </c>
      <c r="M2134">
        <v>2</v>
      </c>
      <c r="N2134">
        <v>2</v>
      </c>
      <c r="O2134" t="s">
        <v>69</v>
      </c>
      <c r="P2134">
        <v>9</v>
      </c>
      <c r="Q2134" t="s">
        <v>24</v>
      </c>
      <c r="T2134">
        <v>14516</v>
      </c>
      <c r="U2134" t="s">
        <v>17</v>
      </c>
      <c r="V2134" t="s">
        <v>19</v>
      </c>
      <c r="W2134">
        <v>517</v>
      </c>
      <c r="X2134">
        <v>1</v>
      </c>
      <c r="Y2134">
        <v>151.16999999999999</v>
      </c>
      <c r="Z2134">
        <v>0</v>
      </c>
      <c r="AA2134">
        <v>0</v>
      </c>
      <c r="AB2134">
        <v>0</v>
      </c>
      <c r="AD2134" t="s">
        <v>191</v>
      </c>
      <c r="AE2134">
        <v>0</v>
      </c>
      <c r="AF2134">
        <v>0</v>
      </c>
      <c r="AG2134" t="s">
        <v>198</v>
      </c>
      <c r="AH2134" t="s">
        <v>196</v>
      </c>
      <c r="AJ2134" t="s">
        <v>4525</v>
      </c>
      <c r="AK2134" t="s">
        <v>4526</v>
      </c>
      <c r="AL2134" t="s">
        <v>242</v>
      </c>
      <c r="AM2134" t="s">
        <v>243</v>
      </c>
      <c r="AN2134" t="s">
        <v>244</v>
      </c>
      <c r="AO2134" t="s">
        <v>245</v>
      </c>
      <c r="AP2134" t="s">
        <v>246</v>
      </c>
      <c r="AQ2134" t="s">
        <v>247</v>
      </c>
      <c r="AR2134">
        <v>15282.81</v>
      </c>
      <c r="AS2134">
        <v>3491</v>
      </c>
      <c r="AT2134">
        <v>72.73</v>
      </c>
      <c r="AU2134">
        <v>52.89</v>
      </c>
      <c r="AV2134">
        <v>1.3577999999999999</v>
      </c>
      <c r="AW2134">
        <v>95</v>
      </c>
      <c r="AX2134">
        <v>106</v>
      </c>
      <c r="AY2134">
        <v>168</v>
      </c>
      <c r="AZ2134">
        <v>273</v>
      </c>
      <c r="BA2134">
        <v>326</v>
      </c>
      <c r="BB2134">
        <v>1.1000000000000001</v>
      </c>
      <c r="BC2134" t="s">
        <v>248</v>
      </c>
      <c r="BD2134">
        <v>0</v>
      </c>
    </row>
    <row r="2135" spans="1:56" x14ac:dyDescent="0.25">
      <c r="A2135">
        <v>210</v>
      </c>
      <c r="B2135">
        <v>12559</v>
      </c>
      <c r="C2135" t="s">
        <v>34</v>
      </c>
      <c r="D2135" s="1">
        <v>40567.425000000003</v>
      </c>
      <c r="E2135" s="1">
        <v>40576.40902777778</v>
      </c>
      <c r="F2135">
        <v>311</v>
      </c>
      <c r="G2135">
        <v>2</v>
      </c>
      <c r="H2135">
        <v>20</v>
      </c>
      <c r="I2135">
        <v>281</v>
      </c>
      <c r="J2135">
        <v>525.71</v>
      </c>
      <c r="K2135">
        <v>262.86</v>
      </c>
      <c r="L2135">
        <v>2</v>
      </c>
      <c r="M2135">
        <v>2</v>
      </c>
      <c r="N2135">
        <v>2</v>
      </c>
      <c r="O2135" t="s">
        <v>67</v>
      </c>
      <c r="P2135">
        <v>6</v>
      </c>
      <c r="Q2135" t="s">
        <v>22</v>
      </c>
      <c r="T2135">
        <v>14517</v>
      </c>
      <c r="U2135" t="s">
        <v>17</v>
      </c>
      <c r="V2135" t="s">
        <v>24</v>
      </c>
      <c r="W2135">
        <v>34</v>
      </c>
      <c r="X2135">
        <v>2</v>
      </c>
      <c r="Y2135">
        <v>330.45</v>
      </c>
      <c r="Z2135">
        <v>252.45</v>
      </c>
      <c r="AA2135">
        <v>78</v>
      </c>
      <c r="AB2135">
        <v>-174.45</v>
      </c>
      <c r="AC2135">
        <v>-69.099999999999994</v>
      </c>
      <c r="AD2135" t="s">
        <v>204</v>
      </c>
      <c r="AE2135">
        <v>174.45</v>
      </c>
      <c r="AF2135">
        <v>0</v>
      </c>
      <c r="AG2135" t="s">
        <v>198</v>
      </c>
      <c r="AH2135" t="s">
        <v>199</v>
      </c>
      <c r="AJ2135" t="s">
        <v>4527</v>
      </c>
      <c r="AK2135" t="s">
        <v>4528</v>
      </c>
      <c r="AL2135" t="s">
        <v>242</v>
      </c>
      <c r="AM2135" t="s">
        <v>243</v>
      </c>
      <c r="AN2135" t="s">
        <v>244</v>
      </c>
      <c r="AO2135" t="s">
        <v>245</v>
      </c>
      <c r="AP2135" t="s">
        <v>246</v>
      </c>
      <c r="AQ2135" t="s">
        <v>247</v>
      </c>
      <c r="AR2135">
        <v>21727.58</v>
      </c>
      <c r="AS2135">
        <v>2615</v>
      </c>
      <c r="AT2135">
        <v>53.33</v>
      </c>
      <c r="AU2135">
        <v>43.58</v>
      </c>
      <c r="AV2135">
        <v>1.7741</v>
      </c>
      <c r="AW2135">
        <v>95</v>
      </c>
      <c r="AX2135">
        <v>88</v>
      </c>
      <c r="AY2135">
        <v>180</v>
      </c>
      <c r="AZ2135">
        <v>268</v>
      </c>
      <c r="BA2135">
        <v>311</v>
      </c>
      <c r="BB2135">
        <v>2.75</v>
      </c>
      <c r="BC2135" t="s">
        <v>248</v>
      </c>
      <c r="BD2135">
        <v>0</v>
      </c>
    </row>
    <row r="2136" spans="1:56" x14ac:dyDescent="0.25">
      <c r="A2136">
        <v>4026</v>
      </c>
      <c r="B2136">
        <v>16421</v>
      </c>
      <c r="C2136" t="s">
        <v>17</v>
      </c>
      <c r="D2136" s="1">
        <v>40417.501388888886</v>
      </c>
      <c r="E2136" s="1">
        <v>40510.563194444447</v>
      </c>
      <c r="F2136">
        <v>377</v>
      </c>
      <c r="G2136">
        <v>3</v>
      </c>
      <c r="H2136">
        <v>35</v>
      </c>
      <c r="I2136">
        <v>123</v>
      </c>
      <c r="J2136">
        <v>526.27</v>
      </c>
      <c r="K2136">
        <v>175.42</v>
      </c>
      <c r="L2136">
        <v>2</v>
      </c>
      <c r="M2136">
        <v>3</v>
      </c>
      <c r="N2136">
        <v>2</v>
      </c>
      <c r="O2136" t="s">
        <v>74</v>
      </c>
      <c r="P2136">
        <v>7</v>
      </c>
      <c r="Q2136" t="s">
        <v>29</v>
      </c>
      <c r="T2136">
        <v>14518</v>
      </c>
      <c r="U2136" t="s">
        <v>17</v>
      </c>
      <c r="V2136" t="s">
        <v>22</v>
      </c>
      <c r="W2136">
        <v>65</v>
      </c>
      <c r="X2136">
        <v>1</v>
      </c>
      <c r="Y2136">
        <v>174.37</v>
      </c>
      <c r="Z2136">
        <v>0</v>
      </c>
      <c r="AA2136">
        <v>174.37</v>
      </c>
      <c r="AB2136">
        <v>174.37</v>
      </c>
      <c r="AD2136" t="s">
        <v>197</v>
      </c>
      <c r="AE2136">
        <v>0</v>
      </c>
      <c r="AF2136">
        <v>0</v>
      </c>
      <c r="AG2136" t="s">
        <v>198</v>
      </c>
      <c r="AH2136" t="s">
        <v>199</v>
      </c>
      <c r="AJ2136" t="s">
        <v>4529</v>
      </c>
      <c r="AK2136" t="s">
        <v>4530</v>
      </c>
      <c r="AL2136" t="s">
        <v>242</v>
      </c>
      <c r="AM2136" t="s">
        <v>243</v>
      </c>
      <c r="AN2136" t="s">
        <v>244</v>
      </c>
      <c r="AO2136" t="s">
        <v>245</v>
      </c>
      <c r="AP2136" t="s">
        <v>246</v>
      </c>
      <c r="AQ2136" t="s">
        <v>247</v>
      </c>
      <c r="AR2136">
        <v>9466.41</v>
      </c>
      <c r="AS2136">
        <v>1221</v>
      </c>
      <c r="AT2136">
        <v>41.67</v>
      </c>
      <c r="AU2136">
        <v>20.350000000000001</v>
      </c>
      <c r="AV2136">
        <v>1.9125000000000001</v>
      </c>
      <c r="AW2136">
        <v>95</v>
      </c>
      <c r="AX2136">
        <v>41</v>
      </c>
      <c r="AY2136">
        <v>91</v>
      </c>
      <c r="AZ2136">
        <v>132</v>
      </c>
      <c r="BA2136">
        <v>152</v>
      </c>
      <c r="BB2136">
        <v>5.93</v>
      </c>
      <c r="BC2136" t="s">
        <v>248</v>
      </c>
      <c r="BD2136">
        <v>0</v>
      </c>
    </row>
    <row r="2137" spans="1:56" x14ac:dyDescent="0.25">
      <c r="A2137">
        <v>2239</v>
      </c>
      <c r="B2137">
        <v>14616</v>
      </c>
      <c r="C2137" t="s">
        <v>17</v>
      </c>
      <c r="D2137" s="1">
        <v>40338.404166666667</v>
      </c>
      <c r="E2137" s="1">
        <v>40644.412499999999</v>
      </c>
      <c r="F2137">
        <v>243</v>
      </c>
      <c r="G2137">
        <v>5</v>
      </c>
      <c r="H2137">
        <v>3</v>
      </c>
      <c r="I2137">
        <v>170</v>
      </c>
      <c r="J2137">
        <v>527.78</v>
      </c>
      <c r="K2137">
        <v>105.56</v>
      </c>
      <c r="L2137">
        <v>2</v>
      </c>
      <c r="M2137">
        <v>4</v>
      </c>
      <c r="N2137">
        <v>2</v>
      </c>
      <c r="O2137" t="s">
        <v>80</v>
      </c>
      <c r="P2137">
        <v>8</v>
      </c>
      <c r="Q2137" t="s">
        <v>40</v>
      </c>
      <c r="T2137">
        <v>14519</v>
      </c>
      <c r="U2137" t="s">
        <v>17</v>
      </c>
      <c r="V2137" t="s">
        <v>29</v>
      </c>
      <c r="W2137">
        <v>684</v>
      </c>
      <c r="X2137">
        <v>2</v>
      </c>
      <c r="Y2137">
        <v>203.14</v>
      </c>
      <c r="Z2137">
        <v>0</v>
      </c>
      <c r="AA2137">
        <v>0</v>
      </c>
      <c r="AB2137">
        <v>0</v>
      </c>
      <c r="AD2137" t="s">
        <v>191</v>
      </c>
      <c r="AE2137">
        <v>0</v>
      </c>
      <c r="AF2137">
        <v>0</v>
      </c>
      <c r="AG2137" t="s">
        <v>198</v>
      </c>
      <c r="AH2137" t="s">
        <v>199</v>
      </c>
      <c r="AJ2137" t="s">
        <v>4531</v>
      </c>
      <c r="AK2137" t="s">
        <v>4532</v>
      </c>
      <c r="AL2137" t="s">
        <v>242</v>
      </c>
      <c r="AM2137" t="s">
        <v>243</v>
      </c>
      <c r="AN2137" t="s">
        <v>244</v>
      </c>
      <c r="AO2137" t="s">
        <v>245</v>
      </c>
      <c r="AP2137" t="s">
        <v>246</v>
      </c>
      <c r="AQ2137" t="s">
        <v>247</v>
      </c>
      <c r="AR2137">
        <v>11696.64</v>
      </c>
      <c r="AS2137">
        <v>2381</v>
      </c>
      <c r="AT2137">
        <v>66.67</v>
      </c>
      <c r="AU2137">
        <v>39.68</v>
      </c>
      <c r="AV2137">
        <v>1.8776999999999999</v>
      </c>
      <c r="AW2137">
        <v>95</v>
      </c>
      <c r="AX2137">
        <v>80</v>
      </c>
      <c r="AY2137">
        <v>174</v>
      </c>
      <c r="AZ2137">
        <v>253</v>
      </c>
      <c r="BA2137">
        <v>293</v>
      </c>
      <c r="BB2137">
        <v>1.61</v>
      </c>
      <c r="BC2137" t="s">
        <v>248</v>
      </c>
      <c r="BD2137">
        <v>0</v>
      </c>
    </row>
    <row r="2138" spans="1:56" x14ac:dyDescent="0.25">
      <c r="A2138">
        <v>5686</v>
      </c>
      <c r="B2138">
        <v>18098</v>
      </c>
      <c r="C2138" t="s">
        <v>17</v>
      </c>
      <c r="D2138" s="1">
        <v>40490.688194444447</v>
      </c>
      <c r="E2138" s="1">
        <v>40490.688194444447</v>
      </c>
      <c r="F2138">
        <v>397</v>
      </c>
      <c r="G2138">
        <v>1</v>
      </c>
      <c r="H2138">
        <v>85</v>
      </c>
      <c r="I2138">
        <v>215</v>
      </c>
      <c r="J2138">
        <v>527.94000000000005</v>
      </c>
      <c r="K2138">
        <v>527.94000000000005</v>
      </c>
      <c r="L2138">
        <v>2</v>
      </c>
      <c r="M2138">
        <v>1</v>
      </c>
      <c r="N2138">
        <v>2</v>
      </c>
      <c r="O2138" t="s">
        <v>68</v>
      </c>
      <c r="P2138">
        <v>5</v>
      </c>
      <c r="Q2138" t="s">
        <v>19</v>
      </c>
      <c r="T2138">
        <v>14520</v>
      </c>
      <c r="U2138" t="s">
        <v>17</v>
      </c>
      <c r="V2138" t="s">
        <v>24</v>
      </c>
      <c r="W2138">
        <v>2</v>
      </c>
      <c r="X2138">
        <v>2</v>
      </c>
      <c r="Y2138">
        <v>270.60000000000002</v>
      </c>
      <c r="Z2138">
        <v>0</v>
      </c>
      <c r="AA2138">
        <v>105.6</v>
      </c>
      <c r="AB2138">
        <v>105.6</v>
      </c>
      <c r="AD2138" t="s">
        <v>197</v>
      </c>
      <c r="AE2138">
        <v>0</v>
      </c>
      <c r="AF2138">
        <v>0</v>
      </c>
      <c r="AG2138" t="s">
        <v>198</v>
      </c>
      <c r="AH2138" t="s">
        <v>196</v>
      </c>
      <c r="AJ2138" t="s">
        <v>4533</v>
      </c>
      <c r="AK2138" t="s">
        <v>4534</v>
      </c>
      <c r="AL2138" t="s">
        <v>276</v>
      </c>
      <c r="AM2138" t="s">
        <v>243</v>
      </c>
      <c r="AN2138" t="s">
        <v>277</v>
      </c>
      <c r="AO2138" t="s">
        <v>245</v>
      </c>
      <c r="AP2138" t="s">
        <v>278</v>
      </c>
      <c r="AQ2138" t="s">
        <v>247</v>
      </c>
      <c r="AR2138">
        <v>3577.99</v>
      </c>
      <c r="AS2138">
        <v>4870</v>
      </c>
      <c r="AT2138">
        <v>46.15</v>
      </c>
      <c r="AU2138">
        <v>74.92</v>
      </c>
      <c r="AV2138">
        <v>1.8762000000000001</v>
      </c>
      <c r="AW2138">
        <v>95</v>
      </c>
      <c r="AX2138">
        <v>150</v>
      </c>
      <c r="AY2138">
        <v>328</v>
      </c>
      <c r="AZ2138">
        <v>477</v>
      </c>
      <c r="BA2138">
        <v>552</v>
      </c>
      <c r="BB2138">
        <v>5.82</v>
      </c>
      <c r="BC2138" t="s">
        <v>278</v>
      </c>
      <c r="BD2138">
        <v>0</v>
      </c>
    </row>
    <row r="2139" spans="1:56" x14ac:dyDescent="0.25">
      <c r="A2139">
        <v>3369</v>
      </c>
      <c r="B2139">
        <v>15756</v>
      </c>
      <c r="C2139" t="s">
        <v>17</v>
      </c>
      <c r="D2139" s="1">
        <v>40637.583333333336</v>
      </c>
      <c r="E2139" s="1">
        <v>40825.5625</v>
      </c>
      <c r="F2139">
        <v>62</v>
      </c>
      <c r="G2139">
        <v>4</v>
      </c>
      <c r="H2139">
        <v>160</v>
      </c>
      <c r="I2139">
        <v>241</v>
      </c>
      <c r="J2139">
        <v>528.01</v>
      </c>
      <c r="K2139">
        <v>132</v>
      </c>
      <c r="L2139">
        <v>3</v>
      </c>
      <c r="M2139">
        <v>3</v>
      </c>
      <c r="N2139">
        <v>2</v>
      </c>
      <c r="O2139" t="s">
        <v>73</v>
      </c>
      <c r="P2139">
        <v>8</v>
      </c>
      <c r="Q2139" t="s">
        <v>22</v>
      </c>
      <c r="T2139">
        <v>14521</v>
      </c>
      <c r="U2139" t="s">
        <v>17</v>
      </c>
      <c r="V2139" t="s">
        <v>19</v>
      </c>
      <c r="W2139">
        <v>492</v>
      </c>
      <c r="X2139">
        <v>1</v>
      </c>
      <c r="Y2139">
        <v>199.45</v>
      </c>
      <c r="Z2139">
        <v>0</v>
      </c>
      <c r="AA2139">
        <v>0</v>
      </c>
      <c r="AB2139">
        <v>0</v>
      </c>
      <c r="AD2139" t="s">
        <v>191</v>
      </c>
      <c r="AE2139">
        <v>0</v>
      </c>
      <c r="AF2139">
        <v>15.94</v>
      </c>
      <c r="AG2139" t="s">
        <v>192</v>
      </c>
      <c r="AH2139" t="s">
        <v>199</v>
      </c>
      <c r="AJ2139" t="s">
        <v>4535</v>
      </c>
      <c r="AK2139" t="s">
        <v>4536</v>
      </c>
      <c r="AL2139" t="s">
        <v>242</v>
      </c>
      <c r="AM2139" t="s">
        <v>243</v>
      </c>
      <c r="AN2139" t="s">
        <v>244</v>
      </c>
      <c r="AO2139" t="s">
        <v>245</v>
      </c>
      <c r="AP2139" t="s">
        <v>246</v>
      </c>
      <c r="AQ2139" t="s">
        <v>247</v>
      </c>
      <c r="AR2139">
        <v>7365.7</v>
      </c>
      <c r="AS2139">
        <v>7641</v>
      </c>
      <c r="AT2139">
        <v>69.23</v>
      </c>
      <c r="AU2139">
        <v>117.55</v>
      </c>
      <c r="AV2139">
        <v>1.5299</v>
      </c>
      <c r="AW2139">
        <v>95</v>
      </c>
      <c r="AX2139">
        <v>236</v>
      </c>
      <c r="AY2139">
        <v>419</v>
      </c>
      <c r="AZ2139">
        <v>654</v>
      </c>
      <c r="BA2139">
        <v>772</v>
      </c>
      <c r="BB2139">
        <v>3.41</v>
      </c>
      <c r="BC2139" t="s">
        <v>248</v>
      </c>
      <c r="BD2139">
        <v>0</v>
      </c>
    </row>
    <row r="2140" spans="1:56" x14ac:dyDescent="0.25">
      <c r="A2140">
        <v>4011</v>
      </c>
      <c r="B2140">
        <v>16406</v>
      </c>
      <c r="C2140" t="s">
        <v>17</v>
      </c>
      <c r="D2140" s="1">
        <v>40233.493750000001</v>
      </c>
      <c r="E2140" s="1">
        <v>40868.497916666667</v>
      </c>
      <c r="F2140">
        <v>19</v>
      </c>
      <c r="G2140">
        <v>3</v>
      </c>
      <c r="H2140">
        <v>135</v>
      </c>
      <c r="I2140">
        <v>257</v>
      </c>
      <c r="J2140">
        <v>528.36</v>
      </c>
      <c r="K2140">
        <v>176.12</v>
      </c>
      <c r="L2140">
        <v>5</v>
      </c>
      <c r="M2140">
        <v>3</v>
      </c>
      <c r="N2140">
        <v>2</v>
      </c>
      <c r="O2140" t="s">
        <v>70</v>
      </c>
      <c r="P2140">
        <v>10</v>
      </c>
      <c r="Q2140" t="s">
        <v>24</v>
      </c>
      <c r="T2140">
        <v>14522</v>
      </c>
      <c r="U2140" t="s">
        <v>17</v>
      </c>
      <c r="V2140" t="s">
        <v>129</v>
      </c>
      <c r="W2140">
        <v>25</v>
      </c>
      <c r="X2140">
        <v>8</v>
      </c>
      <c r="Y2140">
        <v>1748.42</v>
      </c>
      <c r="Z2140">
        <v>482.07</v>
      </c>
      <c r="AA2140">
        <v>213.84</v>
      </c>
      <c r="AB2140">
        <v>-268.23</v>
      </c>
      <c r="AC2140">
        <v>-55.64</v>
      </c>
      <c r="AD2140" t="s">
        <v>204</v>
      </c>
      <c r="AE2140">
        <v>268.23</v>
      </c>
      <c r="AF2140">
        <v>0</v>
      </c>
      <c r="AG2140" t="s">
        <v>205</v>
      </c>
      <c r="AH2140" t="s">
        <v>193</v>
      </c>
      <c r="AJ2140" t="s">
        <v>4537</v>
      </c>
      <c r="AK2140" t="s">
        <v>4538</v>
      </c>
      <c r="AL2140" t="s">
        <v>242</v>
      </c>
      <c r="AM2140" t="s">
        <v>243</v>
      </c>
      <c r="AN2140" t="s">
        <v>244</v>
      </c>
      <c r="AO2140" t="s">
        <v>245</v>
      </c>
      <c r="AP2140" t="s">
        <v>246</v>
      </c>
      <c r="AQ2140" t="s">
        <v>247</v>
      </c>
      <c r="AR2140">
        <v>15060.57</v>
      </c>
      <c r="AS2140">
        <v>976</v>
      </c>
      <c r="AT2140">
        <v>67.69</v>
      </c>
      <c r="AU2140">
        <v>15.02</v>
      </c>
      <c r="AV2140">
        <v>1.5389999999999999</v>
      </c>
      <c r="AW2140">
        <v>95</v>
      </c>
      <c r="AX2140">
        <v>31</v>
      </c>
      <c r="AY2140">
        <v>54</v>
      </c>
      <c r="AZ2140">
        <v>84</v>
      </c>
      <c r="BA2140">
        <v>99</v>
      </c>
      <c r="BB2140">
        <v>2.59</v>
      </c>
      <c r="BC2140" t="s">
        <v>248</v>
      </c>
      <c r="BD2140">
        <v>0</v>
      </c>
    </row>
    <row r="2141" spans="1:56" x14ac:dyDescent="0.25">
      <c r="A2141">
        <v>5588</v>
      </c>
      <c r="B2141">
        <v>17999</v>
      </c>
      <c r="C2141" t="s">
        <v>17</v>
      </c>
      <c r="D2141" s="1">
        <v>40508.552777777775</v>
      </c>
      <c r="E2141" s="1">
        <v>40849.663888888892</v>
      </c>
      <c r="F2141">
        <v>38</v>
      </c>
      <c r="G2141">
        <v>3</v>
      </c>
      <c r="H2141">
        <v>125</v>
      </c>
      <c r="I2141">
        <v>286</v>
      </c>
      <c r="J2141">
        <v>528.46</v>
      </c>
      <c r="K2141">
        <v>176.15</v>
      </c>
      <c r="L2141">
        <v>4</v>
      </c>
      <c r="M2141">
        <v>3</v>
      </c>
      <c r="N2141">
        <v>2</v>
      </c>
      <c r="O2141" t="s">
        <v>76</v>
      </c>
      <c r="P2141">
        <v>9</v>
      </c>
      <c r="Q2141" t="s">
        <v>24</v>
      </c>
      <c r="T2141">
        <v>14523</v>
      </c>
      <c r="U2141" t="s">
        <v>17</v>
      </c>
      <c r="V2141" t="s">
        <v>22</v>
      </c>
      <c r="W2141">
        <v>109</v>
      </c>
      <c r="X2141">
        <v>1</v>
      </c>
      <c r="Y2141">
        <v>241.09</v>
      </c>
      <c r="Z2141">
        <v>241.09</v>
      </c>
      <c r="AA2141">
        <v>0</v>
      </c>
      <c r="AB2141">
        <v>-241.09</v>
      </c>
      <c r="AC2141">
        <v>-100</v>
      </c>
      <c r="AD2141" t="s">
        <v>201</v>
      </c>
      <c r="AE2141">
        <v>241.09</v>
      </c>
      <c r="AF2141">
        <v>0</v>
      </c>
      <c r="AG2141" t="s">
        <v>198</v>
      </c>
      <c r="AH2141" t="s">
        <v>199</v>
      </c>
      <c r="AJ2141" t="s">
        <v>4539</v>
      </c>
      <c r="AK2141" t="s">
        <v>4540</v>
      </c>
      <c r="AL2141" t="s">
        <v>242</v>
      </c>
      <c r="AM2141" t="s">
        <v>243</v>
      </c>
      <c r="AN2141" t="s">
        <v>244</v>
      </c>
      <c r="AO2141" t="s">
        <v>245</v>
      </c>
      <c r="AP2141" t="s">
        <v>246</v>
      </c>
      <c r="AQ2141" t="s">
        <v>247</v>
      </c>
      <c r="AR2141">
        <v>12704.15</v>
      </c>
      <c r="AS2141">
        <v>1011</v>
      </c>
      <c r="AT2141">
        <v>50.77</v>
      </c>
      <c r="AU2141">
        <v>15.55</v>
      </c>
      <c r="AV2141">
        <v>2.1139999999999999</v>
      </c>
      <c r="AW2141">
        <v>95</v>
      </c>
      <c r="AX2141">
        <v>32</v>
      </c>
      <c r="AY2141">
        <v>77</v>
      </c>
      <c r="AZ2141">
        <v>108</v>
      </c>
      <c r="BA2141">
        <v>124</v>
      </c>
      <c r="BB2141">
        <v>1.46</v>
      </c>
      <c r="BC2141" t="s">
        <v>248</v>
      </c>
      <c r="BD2141">
        <v>0</v>
      </c>
    </row>
    <row r="2142" spans="1:56" x14ac:dyDescent="0.25">
      <c r="A2142">
        <v>5631</v>
      </c>
      <c r="B2142">
        <v>18043</v>
      </c>
      <c r="C2142" t="s">
        <v>17</v>
      </c>
      <c r="D2142" s="1">
        <v>40520.524305555555</v>
      </c>
      <c r="E2142" s="1">
        <v>40862.533333333333</v>
      </c>
      <c r="F2142">
        <v>25</v>
      </c>
      <c r="G2142">
        <v>3</v>
      </c>
      <c r="H2142">
        <v>106</v>
      </c>
      <c r="I2142">
        <v>265</v>
      </c>
      <c r="J2142">
        <v>529.29</v>
      </c>
      <c r="K2142">
        <v>176.43</v>
      </c>
      <c r="L2142">
        <v>4</v>
      </c>
      <c r="M2142">
        <v>3</v>
      </c>
      <c r="N2142">
        <v>2</v>
      </c>
      <c r="O2142" t="s">
        <v>76</v>
      </c>
      <c r="P2142">
        <v>9</v>
      </c>
      <c r="Q2142" t="s">
        <v>24</v>
      </c>
      <c r="T2142">
        <v>14524</v>
      </c>
      <c r="U2142" t="s">
        <v>17</v>
      </c>
      <c r="V2142" t="s">
        <v>129</v>
      </c>
      <c r="W2142">
        <v>32</v>
      </c>
      <c r="X2142">
        <v>13</v>
      </c>
      <c r="Y2142">
        <v>2909.86</v>
      </c>
      <c r="Z2142">
        <v>275.14</v>
      </c>
      <c r="AA2142">
        <v>814.96</v>
      </c>
      <c r="AB2142">
        <v>539.82000000000005</v>
      </c>
      <c r="AC2142">
        <v>196.2</v>
      </c>
      <c r="AD2142" t="s">
        <v>194</v>
      </c>
      <c r="AE2142">
        <v>0</v>
      </c>
      <c r="AF2142">
        <v>0</v>
      </c>
      <c r="AG2142" t="s">
        <v>195</v>
      </c>
      <c r="AH2142" t="s">
        <v>196</v>
      </c>
      <c r="AJ2142" t="s">
        <v>4541</v>
      </c>
      <c r="AK2142" t="s">
        <v>4542</v>
      </c>
      <c r="AL2142" t="s">
        <v>276</v>
      </c>
      <c r="AM2142" t="s">
        <v>385</v>
      </c>
      <c r="AN2142" t="s">
        <v>405</v>
      </c>
      <c r="AO2142" t="s">
        <v>283</v>
      </c>
      <c r="AP2142" t="s">
        <v>278</v>
      </c>
      <c r="AQ2142" t="s">
        <v>247</v>
      </c>
      <c r="AR2142">
        <v>2164.69</v>
      </c>
      <c r="AS2142">
        <v>2155</v>
      </c>
      <c r="AT2142">
        <v>86.15</v>
      </c>
      <c r="AU2142">
        <v>33.15</v>
      </c>
      <c r="AV2142">
        <v>0.96179999999999999</v>
      </c>
      <c r="AW2142">
        <v>95</v>
      </c>
      <c r="AX2142">
        <v>67</v>
      </c>
      <c r="AY2142">
        <v>75</v>
      </c>
      <c r="AZ2142">
        <v>141</v>
      </c>
      <c r="BA2142">
        <v>174</v>
      </c>
      <c r="BB2142">
        <v>0.55000000000000004</v>
      </c>
      <c r="BC2142" t="s">
        <v>278</v>
      </c>
      <c r="BD2142">
        <v>0</v>
      </c>
    </row>
    <row r="2143" spans="1:56" x14ac:dyDescent="0.25">
      <c r="A2143">
        <v>5779</v>
      </c>
      <c r="B2143">
        <v>18191</v>
      </c>
      <c r="C2143" t="s">
        <v>17</v>
      </c>
      <c r="D2143" s="1">
        <v>40409.737500000003</v>
      </c>
      <c r="E2143" s="1">
        <v>40625.505555555559</v>
      </c>
      <c r="F2143">
        <v>262</v>
      </c>
      <c r="G2143">
        <v>2</v>
      </c>
      <c r="H2143">
        <v>15</v>
      </c>
      <c r="I2143">
        <v>332</v>
      </c>
      <c r="J2143">
        <v>529.4</v>
      </c>
      <c r="K2143">
        <v>264.7</v>
      </c>
      <c r="L2143">
        <v>2</v>
      </c>
      <c r="M2143">
        <v>2</v>
      </c>
      <c r="N2143">
        <v>2</v>
      </c>
      <c r="O2143" t="s">
        <v>67</v>
      </c>
      <c r="P2143">
        <v>6</v>
      </c>
      <c r="Q2143" t="s">
        <v>22</v>
      </c>
      <c r="T2143">
        <v>14525</v>
      </c>
      <c r="U2143" t="s">
        <v>17</v>
      </c>
      <c r="V2143" t="s">
        <v>129</v>
      </c>
      <c r="W2143">
        <v>20</v>
      </c>
      <c r="X2143">
        <v>17</v>
      </c>
      <c r="Y2143">
        <v>8018.59</v>
      </c>
      <c r="Z2143">
        <v>888.25</v>
      </c>
      <c r="AA2143">
        <v>1395.61</v>
      </c>
      <c r="AB2143">
        <v>507.36</v>
      </c>
      <c r="AC2143">
        <v>57.12</v>
      </c>
      <c r="AD2143" t="s">
        <v>194</v>
      </c>
      <c r="AE2143">
        <v>0</v>
      </c>
      <c r="AF2143">
        <v>0.82</v>
      </c>
      <c r="AG2143" t="s">
        <v>195</v>
      </c>
      <c r="AH2143" t="s">
        <v>196</v>
      </c>
      <c r="AJ2143" t="s">
        <v>4543</v>
      </c>
      <c r="AK2143" t="s">
        <v>4544</v>
      </c>
      <c r="AL2143" t="s">
        <v>276</v>
      </c>
      <c r="AM2143" t="s">
        <v>243</v>
      </c>
      <c r="AN2143" t="s">
        <v>277</v>
      </c>
      <c r="AO2143" t="s">
        <v>283</v>
      </c>
      <c r="AP2143" t="s">
        <v>278</v>
      </c>
      <c r="AQ2143" t="s">
        <v>247</v>
      </c>
      <c r="AR2143">
        <v>2858.19</v>
      </c>
      <c r="AS2143">
        <v>2010</v>
      </c>
      <c r="AT2143">
        <v>87.69</v>
      </c>
      <c r="AU2143">
        <v>30.92</v>
      </c>
      <c r="AV2143">
        <v>2.1966999999999999</v>
      </c>
      <c r="AW2143">
        <v>95</v>
      </c>
      <c r="AX2143">
        <v>62</v>
      </c>
      <c r="AY2143">
        <v>159</v>
      </c>
      <c r="AZ2143">
        <v>220</v>
      </c>
      <c r="BA2143">
        <v>251</v>
      </c>
      <c r="BB2143">
        <v>0.89</v>
      </c>
      <c r="BC2143" t="s">
        <v>278</v>
      </c>
      <c r="BD2143">
        <v>0</v>
      </c>
    </row>
    <row r="2144" spans="1:56" x14ac:dyDescent="0.25">
      <c r="A2144">
        <v>5051</v>
      </c>
      <c r="B2144">
        <v>17458</v>
      </c>
      <c r="C2144" t="s">
        <v>17</v>
      </c>
      <c r="D2144" s="1">
        <v>40505.488194444442</v>
      </c>
      <c r="E2144" s="1">
        <v>40871.542361111111</v>
      </c>
      <c r="F2144">
        <v>16</v>
      </c>
      <c r="G2144">
        <v>2</v>
      </c>
      <c r="H2144">
        <v>81</v>
      </c>
      <c r="I2144">
        <v>282</v>
      </c>
      <c r="J2144">
        <v>529.58000000000004</v>
      </c>
      <c r="K2144">
        <v>264.79000000000002</v>
      </c>
      <c r="L2144">
        <v>5</v>
      </c>
      <c r="M2144">
        <v>2</v>
      </c>
      <c r="N2144">
        <v>2</v>
      </c>
      <c r="O2144" t="s">
        <v>69</v>
      </c>
      <c r="P2144">
        <v>9</v>
      </c>
      <c r="Q2144" t="s">
        <v>24</v>
      </c>
      <c r="T2144">
        <v>14526</v>
      </c>
      <c r="U2144" t="s">
        <v>17</v>
      </c>
      <c r="V2144" t="s">
        <v>19</v>
      </c>
      <c r="W2144">
        <v>390</v>
      </c>
      <c r="X2144">
        <v>1</v>
      </c>
      <c r="Y2144">
        <v>258.64999999999998</v>
      </c>
      <c r="Z2144">
        <v>0</v>
      </c>
      <c r="AA2144">
        <v>0</v>
      </c>
      <c r="AB2144">
        <v>0</v>
      </c>
      <c r="AD2144" t="s">
        <v>191</v>
      </c>
      <c r="AE2144">
        <v>0</v>
      </c>
      <c r="AF2144">
        <v>0</v>
      </c>
      <c r="AG2144" t="s">
        <v>198</v>
      </c>
      <c r="AH2144" t="s">
        <v>196</v>
      </c>
      <c r="AJ2144" t="s">
        <v>4545</v>
      </c>
      <c r="AK2144" t="s">
        <v>4546</v>
      </c>
      <c r="AL2144" t="s">
        <v>242</v>
      </c>
      <c r="AM2144" t="s">
        <v>243</v>
      </c>
      <c r="AN2144" t="s">
        <v>244</v>
      </c>
      <c r="AO2144" t="s">
        <v>245</v>
      </c>
      <c r="AP2144" t="s">
        <v>246</v>
      </c>
      <c r="AQ2144" t="s">
        <v>247</v>
      </c>
      <c r="AR2144">
        <v>11452.64</v>
      </c>
      <c r="AS2144">
        <v>8333</v>
      </c>
      <c r="AT2144">
        <v>47.69</v>
      </c>
      <c r="AU2144">
        <v>128.19999999999999</v>
      </c>
      <c r="AV2144">
        <v>1.9679</v>
      </c>
      <c r="AW2144">
        <v>95</v>
      </c>
      <c r="AX2144">
        <v>257</v>
      </c>
      <c r="AY2144">
        <v>587</v>
      </c>
      <c r="AZ2144">
        <v>844</v>
      </c>
      <c r="BA2144">
        <v>972</v>
      </c>
      <c r="BB2144">
        <v>6.85</v>
      </c>
      <c r="BC2144" t="s">
        <v>248</v>
      </c>
      <c r="BD2144">
        <v>0</v>
      </c>
    </row>
    <row r="2145" spans="1:56" x14ac:dyDescent="0.25">
      <c r="A2145">
        <v>1631</v>
      </c>
      <c r="B2145">
        <v>14002</v>
      </c>
      <c r="C2145" t="s">
        <v>17</v>
      </c>
      <c r="D2145" s="1">
        <v>40730.624305555553</v>
      </c>
      <c r="E2145" s="1">
        <v>40752.663194444445</v>
      </c>
      <c r="F2145">
        <v>135</v>
      </c>
      <c r="G2145">
        <v>2</v>
      </c>
      <c r="H2145">
        <v>47</v>
      </c>
      <c r="I2145">
        <v>877</v>
      </c>
      <c r="J2145">
        <v>529.73</v>
      </c>
      <c r="K2145">
        <v>264.87</v>
      </c>
      <c r="L2145">
        <v>3</v>
      </c>
      <c r="M2145">
        <v>2</v>
      </c>
      <c r="N2145">
        <v>2</v>
      </c>
      <c r="O2145" t="s">
        <v>66</v>
      </c>
      <c r="P2145">
        <v>7</v>
      </c>
      <c r="Q2145" t="s">
        <v>22</v>
      </c>
      <c r="T2145">
        <v>14527</v>
      </c>
      <c r="U2145" t="s">
        <v>17</v>
      </c>
      <c r="V2145" t="s">
        <v>129</v>
      </c>
      <c r="W2145">
        <v>3</v>
      </c>
      <c r="X2145">
        <v>121</v>
      </c>
      <c r="Y2145">
        <v>27191.1</v>
      </c>
      <c r="Z2145">
        <v>1719.06</v>
      </c>
      <c r="AA2145">
        <v>3225.71</v>
      </c>
      <c r="AB2145">
        <v>1506.65</v>
      </c>
      <c r="AC2145">
        <v>87.64</v>
      </c>
      <c r="AD2145" t="s">
        <v>194</v>
      </c>
      <c r="AE2145">
        <v>0</v>
      </c>
      <c r="AF2145">
        <v>3.06</v>
      </c>
      <c r="AG2145" t="s">
        <v>195</v>
      </c>
      <c r="AH2145" t="s">
        <v>196</v>
      </c>
      <c r="AJ2145" t="s">
        <v>4547</v>
      </c>
      <c r="AK2145" t="s">
        <v>4548</v>
      </c>
      <c r="AL2145" t="s">
        <v>242</v>
      </c>
      <c r="AM2145" t="s">
        <v>385</v>
      </c>
      <c r="AN2145" t="s">
        <v>386</v>
      </c>
      <c r="AO2145" t="s">
        <v>283</v>
      </c>
      <c r="AP2145" t="s">
        <v>246</v>
      </c>
      <c r="AQ2145" t="s">
        <v>247</v>
      </c>
      <c r="AR2145">
        <v>5785.97</v>
      </c>
      <c r="AS2145">
        <v>10993</v>
      </c>
      <c r="AT2145">
        <v>98.46</v>
      </c>
      <c r="AU2145">
        <v>169.12</v>
      </c>
      <c r="AV2145">
        <v>0.86470000000000002</v>
      </c>
      <c r="AW2145">
        <v>95</v>
      </c>
      <c r="AX2145">
        <v>339</v>
      </c>
      <c r="AY2145">
        <v>341</v>
      </c>
      <c r="AZ2145">
        <v>679</v>
      </c>
      <c r="BA2145">
        <v>848</v>
      </c>
      <c r="BB2145">
        <v>2.14</v>
      </c>
      <c r="BC2145" t="s">
        <v>248</v>
      </c>
      <c r="BD2145">
        <v>0</v>
      </c>
    </row>
    <row r="2146" spans="1:56" x14ac:dyDescent="0.25">
      <c r="A2146">
        <v>302</v>
      </c>
      <c r="B2146">
        <v>12654</v>
      </c>
      <c r="C2146" t="s">
        <v>34</v>
      </c>
      <c r="D2146" s="1">
        <v>40591.552777777775</v>
      </c>
      <c r="E2146" s="1">
        <v>40876.423611111109</v>
      </c>
      <c r="F2146">
        <v>11</v>
      </c>
      <c r="G2146">
        <v>5</v>
      </c>
      <c r="H2146">
        <v>30</v>
      </c>
      <c r="I2146">
        <v>260</v>
      </c>
      <c r="J2146">
        <v>529.98</v>
      </c>
      <c r="K2146">
        <v>106</v>
      </c>
      <c r="L2146">
        <v>5</v>
      </c>
      <c r="M2146">
        <v>4</v>
      </c>
      <c r="N2146">
        <v>2</v>
      </c>
      <c r="O2146" t="s">
        <v>84</v>
      </c>
      <c r="P2146">
        <v>11</v>
      </c>
      <c r="Q2146" t="s">
        <v>19</v>
      </c>
      <c r="T2146">
        <v>14528</v>
      </c>
      <c r="U2146" t="s">
        <v>17</v>
      </c>
      <c r="V2146" t="s">
        <v>24</v>
      </c>
      <c r="W2146">
        <v>38</v>
      </c>
      <c r="X2146">
        <v>1</v>
      </c>
      <c r="Y2146">
        <v>364.22</v>
      </c>
      <c r="Z2146">
        <v>0</v>
      </c>
      <c r="AA2146">
        <v>364.22</v>
      </c>
      <c r="AB2146">
        <v>364.22</v>
      </c>
      <c r="AD2146" t="s">
        <v>197</v>
      </c>
      <c r="AE2146">
        <v>0</v>
      </c>
      <c r="AF2146">
        <v>0</v>
      </c>
      <c r="AG2146" t="s">
        <v>198</v>
      </c>
      <c r="AH2146" t="s">
        <v>196</v>
      </c>
      <c r="AJ2146" t="s">
        <v>4549</v>
      </c>
      <c r="AK2146" t="s">
        <v>4550</v>
      </c>
      <c r="AL2146" t="s">
        <v>242</v>
      </c>
      <c r="AM2146" t="s">
        <v>243</v>
      </c>
      <c r="AN2146" t="s">
        <v>244</v>
      </c>
      <c r="AO2146" t="s">
        <v>283</v>
      </c>
      <c r="AP2146" t="s">
        <v>246</v>
      </c>
      <c r="AQ2146" t="s">
        <v>247</v>
      </c>
      <c r="AR2146">
        <v>19240.05</v>
      </c>
      <c r="AS2146">
        <v>32988</v>
      </c>
      <c r="AT2146">
        <v>78.459999999999994</v>
      </c>
      <c r="AU2146">
        <v>507.51</v>
      </c>
      <c r="AV2146">
        <v>1.3714</v>
      </c>
      <c r="AW2146">
        <v>95</v>
      </c>
      <c r="AX2146">
        <v>1016</v>
      </c>
      <c r="AY2146">
        <v>1620</v>
      </c>
      <c r="AZ2146">
        <v>2635</v>
      </c>
      <c r="BA2146">
        <v>3142</v>
      </c>
      <c r="BB2146">
        <v>1.65</v>
      </c>
      <c r="BC2146" t="s">
        <v>248</v>
      </c>
      <c r="BD2146">
        <v>0</v>
      </c>
    </row>
    <row r="2147" spans="1:56" x14ac:dyDescent="0.25">
      <c r="A2147">
        <v>5747</v>
      </c>
      <c r="B2147">
        <v>18159</v>
      </c>
      <c r="C2147" t="s">
        <v>17</v>
      </c>
      <c r="D2147" s="1">
        <v>40585.601388888892</v>
      </c>
      <c r="E2147" s="1">
        <v>40585.601388888892</v>
      </c>
      <c r="F2147">
        <v>302</v>
      </c>
      <c r="G2147">
        <v>1</v>
      </c>
      <c r="H2147">
        <v>23</v>
      </c>
      <c r="I2147">
        <v>139</v>
      </c>
      <c r="J2147">
        <v>530.15</v>
      </c>
      <c r="K2147">
        <v>530.15</v>
      </c>
      <c r="L2147">
        <v>2</v>
      </c>
      <c r="M2147">
        <v>1</v>
      </c>
      <c r="N2147">
        <v>2</v>
      </c>
      <c r="O2147" t="s">
        <v>68</v>
      </c>
      <c r="P2147">
        <v>5</v>
      </c>
      <c r="Q2147" t="s">
        <v>19</v>
      </c>
      <c r="T2147">
        <v>14529</v>
      </c>
      <c r="U2147" t="s">
        <v>17</v>
      </c>
      <c r="V2147" t="s">
        <v>22</v>
      </c>
      <c r="W2147">
        <v>61</v>
      </c>
      <c r="X2147">
        <v>3</v>
      </c>
      <c r="Y2147">
        <v>578.61</v>
      </c>
      <c r="Z2147">
        <v>135.24</v>
      </c>
      <c r="AA2147">
        <v>443.37</v>
      </c>
      <c r="AB2147">
        <v>308.13</v>
      </c>
      <c r="AC2147">
        <v>227.84</v>
      </c>
      <c r="AD2147" t="s">
        <v>194</v>
      </c>
      <c r="AE2147">
        <v>0</v>
      </c>
      <c r="AF2147">
        <v>0</v>
      </c>
      <c r="AG2147" t="s">
        <v>198</v>
      </c>
      <c r="AH2147" t="s">
        <v>199</v>
      </c>
      <c r="AJ2147" t="s">
        <v>4551</v>
      </c>
      <c r="AK2147" t="s">
        <v>4552</v>
      </c>
      <c r="AL2147" t="s">
        <v>251</v>
      </c>
      <c r="AM2147" t="s">
        <v>243</v>
      </c>
      <c r="AN2147" t="s">
        <v>252</v>
      </c>
      <c r="AO2147" t="s">
        <v>283</v>
      </c>
      <c r="AP2147" t="s">
        <v>318</v>
      </c>
      <c r="AQ2147" t="s">
        <v>247</v>
      </c>
      <c r="AR2147">
        <v>948.55</v>
      </c>
      <c r="AS2147">
        <v>760</v>
      </c>
      <c r="AT2147">
        <v>79.31</v>
      </c>
      <c r="AU2147">
        <v>13.1</v>
      </c>
      <c r="AV2147">
        <v>1.8307</v>
      </c>
      <c r="AW2147">
        <v>95</v>
      </c>
      <c r="AX2147">
        <v>27</v>
      </c>
      <c r="AY2147">
        <v>56</v>
      </c>
      <c r="AZ2147">
        <v>83</v>
      </c>
      <c r="BA2147">
        <v>96</v>
      </c>
      <c r="BB2147">
        <v>0</v>
      </c>
      <c r="BC2147" t="s">
        <v>324</v>
      </c>
      <c r="BD2147">
        <v>0</v>
      </c>
    </row>
    <row r="2148" spans="1:56" x14ac:dyDescent="0.25">
      <c r="A2148">
        <v>3526</v>
      </c>
      <c r="B2148">
        <v>15917</v>
      </c>
      <c r="C2148" t="s">
        <v>17</v>
      </c>
      <c r="D2148" s="1">
        <v>40149.621527777781</v>
      </c>
      <c r="E2148" s="1">
        <v>40639.444444444445</v>
      </c>
      <c r="F2148">
        <v>248</v>
      </c>
      <c r="G2148">
        <v>5</v>
      </c>
      <c r="H2148">
        <v>127</v>
      </c>
      <c r="I2148">
        <v>248</v>
      </c>
      <c r="J2148">
        <v>530.16999999999996</v>
      </c>
      <c r="K2148">
        <v>106.03</v>
      </c>
      <c r="L2148">
        <v>2</v>
      </c>
      <c r="M2148">
        <v>4</v>
      </c>
      <c r="N2148">
        <v>2</v>
      </c>
      <c r="O2148" t="s">
        <v>80</v>
      </c>
      <c r="P2148">
        <v>8</v>
      </c>
      <c r="Q2148" t="s">
        <v>40</v>
      </c>
      <c r="T2148">
        <v>14530</v>
      </c>
      <c r="U2148" t="s">
        <v>17</v>
      </c>
      <c r="V2148" t="s">
        <v>129</v>
      </c>
      <c r="W2148">
        <v>26</v>
      </c>
      <c r="X2148">
        <v>16</v>
      </c>
      <c r="Y2148">
        <v>6088.87</v>
      </c>
      <c r="Z2148">
        <v>985.28</v>
      </c>
      <c r="AA2148">
        <v>379.79</v>
      </c>
      <c r="AB2148">
        <v>-605.49</v>
      </c>
      <c r="AC2148">
        <v>-61.45</v>
      </c>
      <c r="AD2148" t="s">
        <v>204</v>
      </c>
      <c r="AE2148">
        <v>605.49</v>
      </c>
      <c r="AF2148">
        <v>1.97</v>
      </c>
      <c r="AG2148" t="s">
        <v>205</v>
      </c>
      <c r="AH2148" t="s">
        <v>193</v>
      </c>
      <c r="AJ2148" t="s">
        <v>4553</v>
      </c>
      <c r="AK2148" t="s">
        <v>4554</v>
      </c>
      <c r="AL2148" t="s">
        <v>251</v>
      </c>
      <c r="AM2148" t="s">
        <v>243</v>
      </c>
      <c r="AN2148" t="s">
        <v>252</v>
      </c>
      <c r="AO2148" t="s">
        <v>245</v>
      </c>
      <c r="AP2148" t="s">
        <v>318</v>
      </c>
      <c r="AQ2148" t="s">
        <v>247</v>
      </c>
      <c r="AR2148">
        <v>293.89</v>
      </c>
      <c r="AS2148">
        <v>238</v>
      </c>
      <c r="AT2148">
        <v>60.34</v>
      </c>
      <c r="AU2148">
        <v>4.0999999999999996</v>
      </c>
      <c r="AV2148">
        <v>1.5923</v>
      </c>
      <c r="AW2148">
        <v>95</v>
      </c>
      <c r="AX2148">
        <v>9</v>
      </c>
      <c r="AY2148">
        <v>16</v>
      </c>
      <c r="AZ2148">
        <v>24</v>
      </c>
      <c r="BA2148">
        <v>28</v>
      </c>
      <c r="BB2148">
        <v>0.42</v>
      </c>
      <c r="BC2148" t="s">
        <v>324</v>
      </c>
      <c r="BD2148">
        <v>0</v>
      </c>
    </row>
    <row r="2149" spans="1:56" x14ac:dyDescent="0.25">
      <c r="A2149">
        <v>4536</v>
      </c>
      <c r="B2149">
        <v>16935</v>
      </c>
      <c r="C2149" t="s">
        <v>17</v>
      </c>
      <c r="D2149" s="1">
        <v>40465.54791666667</v>
      </c>
      <c r="E2149" s="1">
        <v>40505.386111111111</v>
      </c>
      <c r="F2149">
        <v>382</v>
      </c>
      <c r="G2149">
        <v>3</v>
      </c>
      <c r="H2149">
        <v>55</v>
      </c>
      <c r="I2149">
        <v>273</v>
      </c>
      <c r="J2149">
        <v>530.86</v>
      </c>
      <c r="K2149">
        <v>176.95</v>
      </c>
      <c r="L2149">
        <v>2</v>
      </c>
      <c r="M2149">
        <v>3</v>
      </c>
      <c r="N2149">
        <v>2</v>
      </c>
      <c r="O2149" t="s">
        <v>74</v>
      </c>
      <c r="P2149">
        <v>7</v>
      </c>
      <c r="Q2149" t="s">
        <v>29</v>
      </c>
      <c r="T2149">
        <v>14531</v>
      </c>
      <c r="U2149" t="s">
        <v>17</v>
      </c>
      <c r="V2149" t="s">
        <v>19</v>
      </c>
      <c r="W2149">
        <v>480</v>
      </c>
      <c r="X2149">
        <v>1</v>
      </c>
      <c r="Y2149">
        <v>376.34</v>
      </c>
      <c r="Z2149">
        <v>0</v>
      </c>
      <c r="AA2149">
        <v>0</v>
      </c>
      <c r="AB2149">
        <v>0</v>
      </c>
      <c r="AD2149" t="s">
        <v>191</v>
      </c>
      <c r="AE2149">
        <v>0</v>
      </c>
      <c r="AF2149">
        <v>0</v>
      </c>
      <c r="AG2149" t="s">
        <v>198</v>
      </c>
      <c r="AH2149" t="s">
        <v>196</v>
      </c>
      <c r="AJ2149" t="s">
        <v>4555</v>
      </c>
      <c r="AK2149" t="s">
        <v>4556</v>
      </c>
      <c r="AL2149" t="s">
        <v>276</v>
      </c>
      <c r="AM2149" t="s">
        <v>243</v>
      </c>
      <c r="AN2149" t="s">
        <v>277</v>
      </c>
      <c r="AO2149" t="s">
        <v>283</v>
      </c>
      <c r="AP2149" t="s">
        <v>278</v>
      </c>
      <c r="AQ2149" t="s">
        <v>247</v>
      </c>
      <c r="AR2149">
        <v>2885.26</v>
      </c>
      <c r="AS2149">
        <v>1448</v>
      </c>
      <c r="AT2149">
        <v>82.76</v>
      </c>
      <c r="AU2149">
        <v>24.97</v>
      </c>
      <c r="AV2149">
        <v>1.5981000000000001</v>
      </c>
      <c r="AW2149">
        <v>95</v>
      </c>
      <c r="AX2149">
        <v>50</v>
      </c>
      <c r="AY2149">
        <v>93</v>
      </c>
      <c r="AZ2149">
        <v>143</v>
      </c>
      <c r="BA2149">
        <v>168</v>
      </c>
      <c r="BB2149">
        <v>0</v>
      </c>
      <c r="BC2149" t="s">
        <v>278</v>
      </c>
      <c r="BD2149">
        <v>0</v>
      </c>
    </row>
    <row r="2150" spans="1:56" x14ac:dyDescent="0.25">
      <c r="A2150">
        <v>4308</v>
      </c>
      <c r="B2150">
        <v>16706</v>
      </c>
      <c r="C2150" t="s">
        <v>17</v>
      </c>
      <c r="D2150" s="1">
        <v>40772.661805555559</v>
      </c>
      <c r="E2150" s="1">
        <v>40849.576388888891</v>
      </c>
      <c r="F2150">
        <v>38</v>
      </c>
      <c r="G2150">
        <v>3</v>
      </c>
      <c r="H2150">
        <v>108</v>
      </c>
      <c r="I2150">
        <v>249</v>
      </c>
      <c r="J2150">
        <v>531.35</v>
      </c>
      <c r="K2150">
        <v>177.12</v>
      </c>
      <c r="L2150">
        <v>4</v>
      </c>
      <c r="M2150">
        <v>3</v>
      </c>
      <c r="N2150">
        <v>2</v>
      </c>
      <c r="O2150" t="s">
        <v>76</v>
      </c>
      <c r="P2150">
        <v>9</v>
      </c>
      <c r="Q2150" t="s">
        <v>24</v>
      </c>
      <c r="T2150">
        <v>14532</v>
      </c>
      <c r="U2150" t="s">
        <v>17</v>
      </c>
      <c r="V2150" t="s">
        <v>40</v>
      </c>
      <c r="W2150">
        <v>237</v>
      </c>
      <c r="X2150">
        <v>11</v>
      </c>
      <c r="Y2150">
        <v>3845.78</v>
      </c>
      <c r="Z2150">
        <v>0</v>
      </c>
      <c r="AA2150">
        <v>0</v>
      </c>
      <c r="AB2150">
        <v>0</v>
      </c>
      <c r="AD2150" t="s">
        <v>191</v>
      </c>
      <c r="AE2150">
        <v>0</v>
      </c>
      <c r="AF2150">
        <v>0.33</v>
      </c>
      <c r="AG2150" t="s">
        <v>200</v>
      </c>
      <c r="AH2150" t="s">
        <v>193</v>
      </c>
      <c r="AJ2150" t="s">
        <v>4557</v>
      </c>
      <c r="AK2150" t="s">
        <v>4558</v>
      </c>
      <c r="AL2150" t="s">
        <v>242</v>
      </c>
      <c r="AM2150" t="s">
        <v>243</v>
      </c>
      <c r="AN2150" t="s">
        <v>244</v>
      </c>
      <c r="AO2150" t="s">
        <v>283</v>
      </c>
      <c r="AP2150" t="s">
        <v>246</v>
      </c>
      <c r="AQ2150" t="s">
        <v>247</v>
      </c>
      <c r="AR2150">
        <v>4878.8999999999996</v>
      </c>
      <c r="AS2150">
        <v>2494</v>
      </c>
      <c r="AT2150">
        <v>94.83</v>
      </c>
      <c r="AU2150">
        <v>43</v>
      </c>
      <c r="AV2150">
        <v>1.3008</v>
      </c>
      <c r="AW2150">
        <v>95</v>
      </c>
      <c r="AX2150">
        <v>86</v>
      </c>
      <c r="AY2150">
        <v>131</v>
      </c>
      <c r="AZ2150">
        <v>217</v>
      </c>
      <c r="BA2150">
        <v>260</v>
      </c>
      <c r="BB2150">
        <v>5.74</v>
      </c>
      <c r="BC2150" t="s">
        <v>248</v>
      </c>
      <c r="BD2150">
        <v>0</v>
      </c>
    </row>
    <row r="2151" spans="1:56" x14ac:dyDescent="0.25">
      <c r="A2151">
        <v>2557</v>
      </c>
      <c r="B2151">
        <v>14940</v>
      </c>
      <c r="C2151" t="s">
        <v>17</v>
      </c>
      <c r="D2151" s="1">
        <v>40153.656944444447</v>
      </c>
      <c r="E2151" s="1">
        <v>40469.449305555558</v>
      </c>
      <c r="F2151">
        <v>418</v>
      </c>
      <c r="G2151">
        <v>2</v>
      </c>
      <c r="H2151">
        <v>32</v>
      </c>
      <c r="I2151">
        <v>384</v>
      </c>
      <c r="J2151">
        <v>531.49</v>
      </c>
      <c r="K2151">
        <v>265.75</v>
      </c>
      <c r="L2151">
        <v>1</v>
      </c>
      <c r="M2151">
        <v>3</v>
      </c>
      <c r="N2151">
        <v>2</v>
      </c>
      <c r="O2151" t="s">
        <v>72</v>
      </c>
      <c r="P2151">
        <v>6</v>
      </c>
      <c r="Q2151" t="s">
        <v>29</v>
      </c>
      <c r="T2151">
        <v>14533</v>
      </c>
      <c r="U2151" t="s">
        <v>17</v>
      </c>
      <c r="V2151" t="s">
        <v>129</v>
      </c>
      <c r="W2151">
        <v>25</v>
      </c>
      <c r="X2151">
        <v>11</v>
      </c>
      <c r="Y2151">
        <v>3466.37</v>
      </c>
      <c r="Z2151">
        <v>301.48</v>
      </c>
      <c r="AA2151">
        <v>1214.74</v>
      </c>
      <c r="AB2151">
        <v>913.26</v>
      </c>
      <c r="AC2151">
        <v>302.93</v>
      </c>
      <c r="AD2151" t="s">
        <v>194</v>
      </c>
      <c r="AE2151">
        <v>0</v>
      </c>
      <c r="AF2151">
        <v>8.11</v>
      </c>
      <c r="AG2151" t="s">
        <v>195</v>
      </c>
      <c r="AH2151" t="s">
        <v>196</v>
      </c>
      <c r="AJ2151" t="s">
        <v>4559</v>
      </c>
      <c r="AK2151" t="s">
        <v>4560</v>
      </c>
      <c r="AL2151" t="s">
        <v>242</v>
      </c>
      <c r="AM2151" t="s">
        <v>243</v>
      </c>
      <c r="AN2151" t="s">
        <v>244</v>
      </c>
      <c r="AO2151" t="s">
        <v>260</v>
      </c>
      <c r="AP2151" t="s">
        <v>246</v>
      </c>
      <c r="AQ2151" t="s">
        <v>255</v>
      </c>
      <c r="AR2151">
        <v>5014.6499999999996</v>
      </c>
      <c r="AS2151">
        <v>1775</v>
      </c>
      <c r="AT2151">
        <v>35.42</v>
      </c>
      <c r="AU2151">
        <v>36.979999999999997</v>
      </c>
      <c r="AV2151">
        <v>1.7257</v>
      </c>
      <c r="AW2151">
        <v>95</v>
      </c>
      <c r="BB2151">
        <v>1.44</v>
      </c>
      <c r="BC2151" t="s">
        <v>319</v>
      </c>
      <c r="BD2151">
        <v>0</v>
      </c>
    </row>
    <row r="2152" spans="1:56" x14ac:dyDescent="0.25">
      <c r="A2152">
        <v>2732</v>
      </c>
      <c r="B2152">
        <v>15115</v>
      </c>
      <c r="C2152" t="s">
        <v>17</v>
      </c>
      <c r="D2152" s="1">
        <v>40154.472222222219</v>
      </c>
      <c r="E2152" s="1">
        <v>40868.624305555553</v>
      </c>
      <c r="F2152">
        <v>19</v>
      </c>
      <c r="G2152">
        <v>2</v>
      </c>
      <c r="H2152">
        <v>35</v>
      </c>
      <c r="I2152">
        <v>245</v>
      </c>
      <c r="J2152">
        <v>531.85</v>
      </c>
      <c r="K2152">
        <v>265.93</v>
      </c>
      <c r="L2152">
        <v>5</v>
      </c>
      <c r="M2152">
        <v>2</v>
      </c>
      <c r="N2152">
        <v>2</v>
      </c>
      <c r="O2152" t="s">
        <v>69</v>
      </c>
      <c r="P2152">
        <v>9</v>
      </c>
      <c r="Q2152" t="s">
        <v>24</v>
      </c>
      <c r="T2152">
        <v>14534</v>
      </c>
      <c r="U2152" t="s">
        <v>17</v>
      </c>
      <c r="V2152" t="s">
        <v>129</v>
      </c>
      <c r="W2152">
        <v>3</v>
      </c>
      <c r="X2152">
        <v>26</v>
      </c>
      <c r="Y2152">
        <v>6183.06</v>
      </c>
      <c r="Z2152">
        <v>1167.54</v>
      </c>
      <c r="AA2152">
        <v>1365.91</v>
      </c>
      <c r="AB2152">
        <v>198.37</v>
      </c>
      <c r="AC2152">
        <v>16.989999999999998</v>
      </c>
      <c r="AD2152" t="s">
        <v>202</v>
      </c>
      <c r="AE2152">
        <v>0</v>
      </c>
      <c r="AF2152">
        <v>7.84</v>
      </c>
      <c r="AG2152" t="s">
        <v>198</v>
      </c>
      <c r="AH2152" t="s">
        <v>196</v>
      </c>
      <c r="AJ2152" t="s">
        <v>4561</v>
      </c>
      <c r="AK2152" t="s">
        <v>4562</v>
      </c>
      <c r="AL2152" t="s">
        <v>276</v>
      </c>
      <c r="AM2152" t="s">
        <v>243</v>
      </c>
      <c r="AN2152" t="s">
        <v>277</v>
      </c>
      <c r="AO2152" t="s">
        <v>245</v>
      </c>
      <c r="AP2152" t="s">
        <v>278</v>
      </c>
      <c r="AQ2152" t="s">
        <v>247</v>
      </c>
      <c r="AR2152">
        <v>3981.96</v>
      </c>
      <c r="AS2152">
        <v>9738</v>
      </c>
      <c r="AT2152">
        <v>50</v>
      </c>
      <c r="AU2152">
        <v>147.55000000000001</v>
      </c>
      <c r="AV2152">
        <v>1.5124</v>
      </c>
      <c r="AW2152">
        <v>95</v>
      </c>
      <c r="AX2152">
        <v>296</v>
      </c>
      <c r="AY2152">
        <v>520</v>
      </c>
      <c r="AZ2152">
        <v>815</v>
      </c>
      <c r="BA2152">
        <v>962</v>
      </c>
      <c r="BB2152">
        <v>3.47</v>
      </c>
      <c r="BC2152" t="s">
        <v>278</v>
      </c>
      <c r="BD2152">
        <v>0</v>
      </c>
    </row>
    <row r="2153" spans="1:56" x14ac:dyDescent="0.25">
      <c r="A2153">
        <v>67</v>
      </c>
      <c r="B2153">
        <v>12414</v>
      </c>
      <c r="C2153" t="s">
        <v>87</v>
      </c>
      <c r="D2153" s="1">
        <v>40423.515277777777</v>
      </c>
      <c r="E2153" s="1">
        <v>40669.618750000001</v>
      </c>
      <c r="F2153">
        <v>218</v>
      </c>
      <c r="G2153">
        <v>4</v>
      </c>
      <c r="H2153">
        <v>19</v>
      </c>
      <c r="I2153">
        <v>489</v>
      </c>
      <c r="J2153">
        <v>532.41</v>
      </c>
      <c r="K2153">
        <v>133.1</v>
      </c>
      <c r="L2153">
        <v>2</v>
      </c>
      <c r="M2153">
        <v>4</v>
      </c>
      <c r="N2153">
        <v>2</v>
      </c>
      <c r="O2153" t="s">
        <v>80</v>
      </c>
      <c r="P2153">
        <v>8</v>
      </c>
      <c r="Q2153" t="s">
        <v>40</v>
      </c>
      <c r="T2153">
        <v>14535</v>
      </c>
      <c r="U2153" t="s">
        <v>17</v>
      </c>
      <c r="V2153" t="s">
        <v>96</v>
      </c>
      <c r="W2153">
        <v>61</v>
      </c>
      <c r="X2153">
        <v>9</v>
      </c>
      <c r="Y2153">
        <v>5961.89</v>
      </c>
      <c r="Z2153">
        <v>799.94</v>
      </c>
      <c r="AA2153">
        <v>1202.03</v>
      </c>
      <c r="AB2153">
        <v>402.09</v>
      </c>
      <c r="AC2153">
        <v>50.27</v>
      </c>
      <c r="AD2153" t="s">
        <v>194</v>
      </c>
      <c r="AE2153">
        <v>0</v>
      </c>
      <c r="AF2153">
        <v>2.65</v>
      </c>
      <c r="AG2153" t="s">
        <v>195</v>
      </c>
      <c r="AH2153" t="s">
        <v>196</v>
      </c>
      <c r="AJ2153" t="s">
        <v>4563</v>
      </c>
      <c r="AK2153" t="s">
        <v>4564</v>
      </c>
      <c r="AL2153" t="s">
        <v>242</v>
      </c>
      <c r="AM2153" t="s">
        <v>385</v>
      </c>
      <c r="AN2153" t="s">
        <v>386</v>
      </c>
      <c r="AO2153" t="s">
        <v>283</v>
      </c>
      <c r="AP2153" t="s">
        <v>246</v>
      </c>
      <c r="AQ2153" t="s">
        <v>247</v>
      </c>
      <c r="AR2153">
        <v>38380.11</v>
      </c>
      <c r="AS2153">
        <v>9019</v>
      </c>
      <c r="AT2153">
        <v>98.18</v>
      </c>
      <c r="AU2153">
        <v>163.98</v>
      </c>
      <c r="AV2153">
        <v>0.62350000000000005</v>
      </c>
      <c r="AW2153">
        <v>95</v>
      </c>
      <c r="AX2153">
        <v>328</v>
      </c>
      <c r="AY2153">
        <v>238</v>
      </c>
      <c r="AZ2153">
        <v>566</v>
      </c>
      <c r="BA2153">
        <v>730</v>
      </c>
      <c r="BB2153">
        <v>2.67</v>
      </c>
      <c r="BC2153" t="s">
        <v>248</v>
      </c>
      <c r="BD2153">
        <v>0</v>
      </c>
    </row>
    <row r="2154" spans="1:56" x14ac:dyDescent="0.25">
      <c r="A2154">
        <v>3272</v>
      </c>
      <c r="B2154">
        <v>15659</v>
      </c>
      <c r="C2154" t="s">
        <v>17</v>
      </c>
      <c r="D2154" s="1">
        <v>40233.563888888886</v>
      </c>
      <c r="E2154" s="1">
        <v>40843.390972222223</v>
      </c>
      <c r="F2154">
        <v>44</v>
      </c>
      <c r="G2154">
        <v>3</v>
      </c>
      <c r="H2154">
        <v>14</v>
      </c>
      <c r="I2154">
        <v>161</v>
      </c>
      <c r="J2154">
        <v>532.49</v>
      </c>
      <c r="K2154">
        <v>177.5</v>
      </c>
      <c r="L2154">
        <v>4</v>
      </c>
      <c r="M2154">
        <v>3</v>
      </c>
      <c r="N2154">
        <v>2</v>
      </c>
      <c r="O2154" t="s">
        <v>76</v>
      </c>
      <c r="P2154">
        <v>9</v>
      </c>
      <c r="Q2154" t="s">
        <v>24</v>
      </c>
      <c r="T2154">
        <v>14536</v>
      </c>
      <c r="U2154" t="s">
        <v>17</v>
      </c>
      <c r="V2154" t="s">
        <v>19</v>
      </c>
      <c r="W2154">
        <v>260</v>
      </c>
      <c r="X2154">
        <v>1</v>
      </c>
      <c r="Y2154">
        <v>170.95</v>
      </c>
      <c r="Z2154">
        <v>0</v>
      </c>
      <c r="AA2154">
        <v>0</v>
      </c>
      <c r="AB2154">
        <v>0</v>
      </c>
      <c r="AD2154" t="s">
        <v>191</v>
      </c>
      <c r="AE2154">
        <v>0</v>
      </c>
      <c r="AF2154">
        <v>0</v>
      </c>
      <c r="AG2154" t="s">
        <v>198</v>
      </c>
      <c r="AH2154" t="s">
        <v>196</v>
      </c>
      <c r="AJ2154" t="s">
        <v>4565</v>
      </c>
      <c r="AK2154" t="s">
        <v>4566</v>
      </c>
      <c r="AL2154" t="s">
        <v>242</v>
      </c>
      <c r="AM2154" t="s">
        <v>385</v>
      </c>
      <c r="AN2154" t="s">
        <v>386</v>
      </c>
      <c r="AO2154" t="s">
        <v>283</v>
      </c>
      <c r="AP2154" t="s">
        <v>246</v>
      </c>
      <c r="AQ2154" t="s">
        <v>247</v>
      </c>
      <c r="AR2154">
        <v>26888.43</v>
      </c>
      <c r="AS2154">
        <v>17252</v>
      </c>
      <c r="AT2154">
        <v>75.34</v>
      </c>
      <c r="AU2154">
        <v>236.33</v>
      </c>
      <c r="AV2154">
        <v>0.99339999999999995</v>
      </c>
      <c r="AW2154">
        <v>95</v>
      </c>
      <c r="AX2154">
        <v>473</v>
      </c>
      <c r="AY2154">
        <v>547</v>
      </c>
      <c r="AZ2154">
        <v>1019</v>
      </c>
      <c r="BA2154">
        <v>1256</v>
      </c>
      <c r="BB2154">
        <v>1.95</v>
      </c>
      <c r="BC2154" t="s">
        <v>248</v>
      </c>
      <c r="BD2154">
        <v>0</v>
      </c>
    </row>
    <row r="2155" spans="1:56" x14ac:dyDescent="0.25">
      <c r="A2155">
        <v>3436</v>
      </c>
      <c r="B2155">
        <v>15825</v>
      </c>
      <c r="C2155" t="s">
        <v>17</v>
      </c>
      <c r="D2155" s="1">
        <v>40714.560416666667</v>
      </c>
      <c r="E2155" s="1">
        <v>40714.560416666667</v>
      </c>
      <c r="F2155">
        <v>173</v>
      </c>
      <c r="G2155">
        <v>1</v>
      </c>
      <c r="H2155">
        <v>20</v>
      </c>
      <c r="I2155">
        <v>220</v>
      </c>
      <c r="J2155">
        <v>532.94000000000005</v>
      </c>
      <c r="K2155">
        <v>532.94000000000005</v>
      </c>
      <c r="L2155">
        <v>3</v>
      </c>
      <c r="M2155">
        <v>1</v>
      </c>
      <c r="N2155">
        <v>2</v>
      </c>
      <c r="O2155" t="s">
        <v>71</v>
      </c>
      <c r="P2155">
        <v>6</v>
      </c>
      <c r="Q2155" t="s">
        <v>19</v>
      </c>
      <c r="T2155">
        <v>14537</v>
      </c>
      <c r="U2155" t="s">
        <v>17</v>
      </c>
      <c r="V2155" t="s">
        <v>24</v>
      </c>
      <c r="W2155">
        <v>58</v>
      </c>
      <c r="X2155">
        <v>2</v>
      </c>
      <c r="Y2155">
        <v>641.4</v>
      </c>
      <c r="Z2155">
        <v>0</v>
      </c>
      <c r="AA2155">
        <v>355.56</v>
      </c>
      <c r="AB2155">
        <v>355.56</v>
      </c>
      <c r="AD2155" t="s">
        <v>197</v>
      </c>
      <c r="AE2155">
        <v>0</v>
      </c>
      <c r="AF2155">
        <v>0.93</v>
      </c>
      <c r="AG2155" t="s">
        <v>198</v>
      </c>
      <c r="AH2155" t="s">
        <v>196</v>
      </c>
      <c r="AJ2155" t="s">
        <v>4567</v>
      </c>
      <c r="AK2155" t="s">
        <v>4568</v>
      </c>
      <c r="AL2155" t="s">
        <v>276</v>
      </c>
      <c r="AM2155" t="s">
        <v>243</v>
      </c>
      <c r="AN2155" t="s">
        <v>277</v>
      </c>
      <c r="AO2155" t="s">
        <v>283</v>
      </c>
      <c r="AP2155" t="s">
        <v>278</v>
      </c>
      <c r="AQ2155" t="s">
        <v>247</v>
      </c>
      <c r="AR2155">
        <v>3640.93</v>
      </c>
      <c r="AS2155">
        <v>4366</v>
      </c>
      <c r="AT2155">
        <v>96.36</v>
      </c>
      <c r="AU2155">
        <v>79.38</v>
      </c>
      <c r="AV2155">
        <v>1.2783</v>
      </c>
      <c r="AW2155">
        <v>95</v>
      </c>
      <c r="AX2155">
        <v>159</v>
      </c>
      <c r="AY2155">
        <v>237</v>
      </c>
      <c r="AZ2155">
        <v>395</v>
      </c>
      <c r="BA2155">
        <v>475</v>
      </c>
      <c r="BB2155">
        <v>1.91</v>
      </c>
      <c r="BC2155" t="s">
        <v>278</v>
      </c>
      <c r="BD2155">
        <v>0</v>
      </c>
    </row>
    <row r="2156" spans="1:56" x14ac:dyDescent="0.25">
      <c r="A2156">
        <v>3046</v>
      </c>
      <c r="B2156">
        <v>15433</v>
      </c>
      <c r="C2156" t="s">
        <v>17</v>
      </c>
      <c r="D2156" s="1">
        <v>40619.591666666667</v>
      </c>
      <c r="E2156" s="1">
        <v>40673.447916666664</v>
      </c>
      <c r="F2156">
        <v>214</v>
      </c>
      <c r="G2156">
        <v>2</v>
      </c>
      <c r="H2156">
        <v>40</v>
      </c>
      <c r="I2156">
        <v>534</v>
      </c>
      <c r="J2156">
        <v>533.29999999999995</v>
      </c>
      <c r="K2156">
        <v>266.64999999999998</v>
      </c>
      <c r="L2156">
        <v>2</v>
      </c>
      <c r="M2156">
        <v>2</v>
      </c>
      <c r="N2156">
        <v>2</v>
      </c>
      <c r="O2156" t="s">
        <v>67</v>
      </c>
      <c r="P2156">
        <v>6</v>
      </c>
      <c r="Q2156" t="s">
        <v>22</v>
      </c>
      <c r="T2156">
        <v>14538</v>
      </c>
      <c r="U2156" t="s">
        <v>17</v>
      </c>
      <c r="V2156" t="s">
        <v>96</v>
      </c>
      <c r="W2156">
        <v>65</v>
      </c>
      <c r="X2156">
        <v>5</v>
      </c>
      <c r="Y2156">
        <v>1370.84</v>
      </c>
      <c r="Z2156">
        <v>0</v>
      </c>
      <c r="AA2156">
        <v>281.75</v>
      </c>
      <c r="AB2156">
        <v>281.75</v>
      </c>
      <c r="AD2156" t="s">
        <v>197</v>
      </c>
      <c r="AE2156">
        <v>0</v>
      </c>
      <c r="AF2156">
        <v>0</v>
      </c>
      <c r="AG2156" t="s">
        <v>198</v>
      </c>
      <c r="AH2156" t="s">
        <v>196</v>
      </c>
      <c r="AJ2156" t="s">
        <v>4569</v>
      </c>
      <c r="AK2156" t="s">
        <v>4570</v>
      </c>
      <c r="AL2156" t="s">
        <v>276</v>
      </c>
      <c r="AM2156" t="s">
        <v>243</v>
      </c>
      <c r="AN2156" t="s">
        <v>277</v>
      </c>
      <c r="AO2156" t="s">
        <v>283</v>
      </c>
      <c r="AP2156" t="s">
        <v>278</v>
      </c>
      <c r="AQ2156" t="s">
        <v>247</v>
      </c>
      <c r="AR2156">
        <v>3079.41</v>
      </c>
      <c r="AS2156">
        <v>3696</v>
      </c>
      <c r="AT2156">
        <v>75.34</v>
      </c>
      <c r="AU2156">
        <v>50.63</v>
      </c>
      <c r="AV2156">
        <v>1.5531999999999999</v>
      </c>
      <c r="AW2156">
        <v>95</v>
      </c>
      <c r="AX2156">
        <v>102</v>
      </c>
      <c r="AY2156">
        <v>183</v>
      </c>
      <c r="AZ2156">
        <v>285</v>
      </c>
      <c r="BA2156">
        <v>335</v>
      </c>
      <c r="BB2156">
        <v>3.02</v>
      </c>
      <c r="BC2156" t="s">
        <v>278</v>
      </c>
      <c r="BD2156">
        <v>0</v>
      </c>
    </row>
    <row r="2157" spans="1:56" x14ac:dyDescent="0.25">
      <c r="A2157">
        <v>1227</v>
      </c>
      <c r="B2157">
        <v>13594</v>
      </c>
      <c r="C2157" t="s">
        <v>17</v>
      </c>
      <c r="D2157" s="1">
        <v>40401.432638888888</v>
      </c>
      <c r="E2157" s="1">
        <v>40834.429861111108</v>
      </c>
      <c r="F2157">
        <v>53</v>
      </c>
      <c r="G2157">
        <v>2</v>
      </c>
      <c r="H2157">
        <v>31</v>
      </c>
      <c r="I2157">
        <v>396</v>
      </c>
      <c r="J2157">
        <v>533.32000000000005</v>
      </c>
      <c r="K2157">
        <v>266.66000000000003</v>
      </c>
      <c r="L2157">
        <v>4</v>
      </c>
      <c r="M2157">
        <v>2</v>
      </c>
      <c r="N2157">
        <v>2</v>
      </c>
      <c r="O2157" t="s">
        <v>64</v>
      </c>
      <c r="P2157">
        <v>8</v>
      </c>
      <c r="Q2157" t="s">
        <v>24</v>
      </c>
      <c r="T2157">
        <v>14539</v>
      </c>
      <c r="U2157" t="s">
        <v>17</v>
      </c>
      <c r="V2157" t="s">
        <v>24</v>
      </c>
      <c r="W2157">
        <v>16</v>
      </c>
      <c r="X2157">
        <v>2</v>
      </c>
      <c r="Y2157">
        <v>537.48</v>
      </c>
      <c r="Z2157">
        <v>0</v>
      </c>
      <c r="AA2157">
        <v>537.48</v>
      </c>
      <c r="AB2157">
        <v>537.48</v>
      </c>
      <c r="AD2157" t="s">
        <v>197</v>
      </c>
      <c r="AE2157">
        <v>0</v>
      </c>
      <c r="AF2157">
        <v>0</v>
      </c>
      <c r="AG2157" t="s">
        <v>198</v>
      </c>
      <c r="AH2157" t="s">
        <v>196</v>
      </c>
      <c r="AJ2157" t="s">
        <v>4571</v>
      </c>
      <c r="AK2157" t="s">
        <v>4572</v>
      </c>
      <c r="AL2157" t="s">
        <v>242</v>
      </c>
      <c r="AM2157" t="s">
        <v>243</v>
      </c>
      <c r="AN2157" t="s">
        <v>244</v>
      </c>
      <c r="AO2157" t="s">
        <v>283</v>
      </c>
      <c r="AP2157" t="s">
        <v>246</v>
      </c>
      <c r="AQ2157" t="s">
        <v>247</v>
      </c>
      <c r="AR2157">
        <v>5768.83</v>
      </c>
      <c r="AS2157">
        <v>2761</v>
      </c>
      <c r="AT2157">
        <v>98.21</v>
      </c>
      <c r="AU2157">
        <v>49.3</v>
      </c>
      <c r="AV2157">
        <v>1.1668000000000001</v>
      </c>
      <c r="AW2157">
        <v>95</v>
      </c>
      <c r="AX2157">
        <v>99</v>
      </c>
      <c r="AY2157">
        <v>134</v>
      </c>
      <c r="AZ2157">
        <v>233</v>
      </c>
      <c r="BA2157">
        <v>282</v>
      </c>
      <c r="BB2157">
        <v>0.5</v>
      </c>
      <c r="BC2157" t="s">
        <v>248</v>
      </c>
      <c r="BD2157">
        <v>0</v>
      </c>
    </row>
    <row r="2158" spans="1:56" x14ac:dyDescent="0.25">
      <c r="A2158">
        <v>4309</v>
      </c>
      <c r="B2158">
        <v>16707</v>
      </c>
      <c r="C2158" t="s">
        <v>17</v>
      </c>
      <c r="D2158" s="1">
        <v>40246.636111111111</v>
      </c>
      <c r="E2158" s="1">
        <v>40486.61041666667</v>
      </c>
      <c r="F2158">
        <v>401</v>
      </c>
      <c r="G2158">
        <v>4</v>
      </c>
      <c r="H2158">
        <v>64</v>
      </c>
      <c r="I2158">
        <v>396</v>
      </c>
      <c r="J2158">
        <v>533.41</v>
      </c>
      <c r="K2158">
        <v>133.35</v>
      </c>
      <c r="L2158">
        <v>2</v>
      </c>
      <c r="M2158">
        <v>4</v>
      </c>
      <c r="N2158">
        <v>2</v>
      </c>
      <c r="O2158" t="s">
        <v>80</v>
      </c>
      <c r="P2158">
        <v>8</v>
      </c>
      <c r="Q2158" t="s">
        <v>40</v>
      </c>
      <c r="T2158">
        <v>14540</v>
      </c>
      <c r="U2158" t="s">
        <v>17</v>
      </c>
      <c r="V2158" t="s">
        <v>129</v>
      </c>
      <c r="W2158">
        <v>10</v>
      </c>
      <c r="X2158">
        <v>11</v>
      </c>
      <c r="Y2158">
        <v>3709.64</v>
      </c>
      <c r="Z2158">
        <v>0</v>
      </c>
      <c r="AA2158">
        <v>756.76</v>
      </c>
      <c r="AB2158">
        <v>756.76</v>
      </c>
      <c r="AD2158" t="s">
        <v>197</v>
      </c>
      <c r="AE2158">
        <v>0</v>
      </c>
      <c r="AF2158">
        <v>0.27</v>
      </c>
      <c r="AG2158" t="s">
        <v>198</v>
      </c>
      <c r="AH2158" t="s">
        <v>196</v>
      </c>
      <c r="AJ2158" t="s">
        <v>4573</v>
      </c>
      <c r="AK2158" t="s">
        <v>4574</v>
      </c>
      <c r="AL2158" t="s">
        <v>276</v>
      </c>
      <c r="AM2158" t="s">
        <v>243</v>
      </c>
      <c r="AN2158" t="s">
        <v>277</v>
      </c>
      <c r="AO2158" t="s">
        <v>283</v>
      </c>
      <c r="AP2158" t="s">
        <v>278</v>
      </c>
      <c r="AQ2158" t="s">
        <v>247</v>
      </c>
      <c r="AR2158">
        <v>3834.04</v>
      </c>
      <c r="AS2158">
        <v>1842</v>
      </c>
      <c r="AT2158">
        <v>98.21</v>
      </c>
      <c r="AU2158">
        <v>32.89</v>
      </c>
      <c r="AV2158">
        <v>1.5101</v>
      </c>
      <c r="AW2158">
        <v>95</v>
      </c>
      <c r="AX2158">
        <v>66</v>
      </c>
      <c r="AY2158">
        <v>116</v>
      </c>
      <c r="AZ2158">
        <v>182</v>
      </c>
      <c r="BA2158">
        <v>215</v>
      </c>
      <c r="BB2158">
        <v>2.02</v>
      </c>
      <c r="BC2158" t="s">
        <v>278</v>
      </c>
      <c r="BD2158">
        <v>0</v>
      </c>
    </row>
    <row r="2159" spans="1:56" x14ac:dyDescent="0.25">
      <c r="A2159">
        <v>4387</v>
      </c>
      <c r="B2159">
        <v>16785</v>
      </c>
      <c r="C2159" t="s">
        <v>17</v>
      </c>
      <c r="D2159" s="1">
        <v>40477.441666666666</v>
      </c>
      <c r="E2159" s="1">
        <v>40477.441666666666</v>
      </c>
      <c r="F2159">
        <v>410</v>
      </c>
      <c r="G2159">
        <v>1</v>
      </c>
      <c r="H2159">
        <v>35</v>
      </c>
      <c r="I2159">
        <v>313</v>
      </c>
      <c r="J2159">
        <v>533.78</v>
      </c>
      <c r="K2159">
        <v>533.78</v>
      </c>
      <c r="L2159">
        <v>1</v>
      </c>
      <c r="M2159">
        <v>1</v>
      </c>
      <c r="N2159">
        <v>2</v>
      </c>
      <c r="O2159" t="s">
        <v>65</v>
      </c>
      <c r="P2159">
        <v>4</v>
      </c>
      <c r="Q2159" t="s">
        <v>19</v>
      </c>
      <c r="T2159">
        <v>14541</v>
      </c>
      <c r="U2159" t="s">
        <v>17</v>
      </c>
      <c r="V2159" t="s">
        <v>129</v>
      </c>
      <c r="W2159">
        <v>59</v>
      </c>
      <c r="X2159">
        <v>14</v>
      </c>
      <c r="Y2159">
        <v>2491.38</v>
      </c>
      <c r="Z2159">
        <v>301.89999999999998</v>
      </c>
      <c r="AA2159">
        <v>146</v>
      </c>
      <c r="AB2159">
        <v>-155.9</v>
      </c>
      <c r="AC2159">
        <v>-51.64</v>
      </c>
      <c r="AD2159" t="s">
        <v>204</v>
      </c>
      <c r="AE2159">
        <v>155.9</v>
      </c>
      <c r="AF2159">
        <v>0</v>
      </c>
      <c r="AG2159" t="s">
        <v>205</v>
      </c>
      <c r="AH2159" t="s">
        <v>193</v>
      </c>
      <c r="AJ2159" t="s">
        <v>4575</v>
      </c>
      <c r="AK2159" t="s">
        <v>4576</v>
      </c>
      <c r="AL2159" t="s">
        <v>242</v>
      </c>
      <c r="AM2159" t="s">
        <v>385</v>
      </c>
      <c r="AN2159" t="s">
        <v>386</v>
      </c>
      <c r="AO2159" t="s">
        <v>283</v>
      </c>
      <c r="AP2159" t="s">
        <v>246</v>
      </c>
      <c r="AQ2159" t="s">
        <v>247</v>
      </c>
      <c r="AR2159">
        <v>10131.26</v>
      </c>
      <c r="AS2159">
        <v>8219</v>
      </c>
      <c r="AT2159">
        <v>91.23</v>
      </c>
      <c r="AU2159">
        <v>144.19</v>
      </c>
      <c r="AV2159">
        <v>0.87480000000000002</v>
      </c>
      <c r="AW2159">
        <v>95</v>
      </c>
      <c r="AX2159">
        <v>289</v>
      </c>
      <c r="AY2159">
        <v>294</v>
      </c>
      <c r="AZ2159">
        <v>582</v>
      </c>
      <c r="BA2159">
        <v>727</v>
      </c>
      <c r="BB2159">
        <v>0.06</v>
      </c>
      <c r="BC2159" t="s">
        <v>248</v>
      </c>
      <c r="BD2159">
        <v>0</v>
      </c>
    </row>
    <row r="2160" spans="1:56" x14ac:dyDescent="0.25">
      <c r="A2160">
        <v>5031</v>
      </c>
      <c r="B2160">
        <v>17436</v>
      </c>
      <c r="C2160" t="s">
        <v>17</v>
      </c>
      <c r="D2160" s="1">
        <v>40154.521527777775</v>
      </c>
      <c r="E2160" s="1">
        <v>40885.520833333336</v>
      </c>
      <c r="F2160">
        <v>2</v>
      </c>
      <c r="G2160">
        <v>5</v>
      </c>
      <c r="H2160">
        <v>8</v>
      </c>
      <c r="I2160">
        <v>178</v>
      </c>
      <c r="J2160">
        <v>534.05999999999995</v>
      </c>
      <c r="K2160">
        <v>106.81</v>
      </c>
      <c r="L2160">
        <v>5</v>
      </c>
      <c r="M2160">
        <v>4</v>
      </c>
      <c r="N2160">
        <v>2</v>
      </c>
      <c r="O2160" t="s">
        <v>84</v>
      </c>
      <c r="P2160">
        <v>11</v>
      </c>
      <c r="Q2160" t="s">
        <v>19</v>
      </c>
      <c r="T2160">
        <v>14542</v>
      </c>
      <c r="U2160" t="s">
        <v>17</v>
      </c>
      <c r="V2160" t="s">
        <v>19</v>
      </c>
      <c r="W2160">
        <v>186</v>
      </c>
      <c r="X2160">
        <v>1</v>
      </c>
      <c r="Y2160">
        <v>103.25</v>
      </c>
      <c r="Z2160">
        <v>0</v>
      </c>
      <c r="AA2160">
        <v>0</v>
      </c>
      <c r="AB2160">
        <v>0</v>
      </c>
      <c r="AD2160" t="s">
        <v>191</v>
      </c>
      <c r="AE2160">
        <v>0</v>
      </c>
      <c r="AF2160">
        <v>0</v>
      </c>
      <c r="AG2160" t="s">
        <v>198</v>
      </c>
      <c r="AH2160" t="s">
        <v>196</v>
      </c>
      <c r="AJ2160" t="s">
        <v>4577</v>
      </c>
      <c r="AK2160" t="s">
        <v>4578</v>
      </c>
      <c r="AL2160" t="s">
        <v>276</v>
      </c>
      <c r="AM2160" t="s">
        <v>243</v>
      </c>
      <c r="AN2160" t="s">
        <v>277</v>
      </c>
      <c r="AO2160" t="s">
        <v>260</v>
      </c>
      <c r="AP2160" t="s">
        <v>318</v>
      </c>
      <c r="AQ2160" t="s">
        <v>255</v>
      </c>
      <c r="AR2160">
        <v>3271.41</v>
      </c>
      <c r="AS2160">
        <v>1171</v>
      </c>
      <c r="AT2160">
        <v>39.58</v>
      </c>
      <c r="AU2160">
        <v>24.4</v>
      </c>
      <c r="AV2160">
        <v>1.9158999999999999</v>
      </c>
      <c r="AW2160">
        <v>95</v>
      </c>
      <c r="BB2160">
        <v>1.84</v>
      </c>
      <c r="BC2160" t="s">
        <v>319</v>
      </c>
      <c r="BD2160">
        <v>0</v>
      </c>
    </row>
    <row r="2161" spans="1:56" x14ac:dyDescent="0.25">
      <c r="A2161">
        <v>5038</v>
      </c>
      <c r="B2161">
        <v>17443</v>
      </c>
      <c r="C2161" t="s">
        <v>33</v>
      </c>
      <c r="D2161" s="1">
        <v>40667.449305555558</v>
      </c>
      <c r="E2161" s="1">
        <v>40667.449305555558</v>
      </c>
      <c r="F2161">
        <v>220</v>
      </c>
      <c r="G2161">
        <v>1</v>
      </c>
      <c r="H2161">
        <v>1</v>
      </c>
      <c r="I2161">
        <v>504</v>
      </c>
      <c r="J2161">
        <v>534.24</v>
      </c>
      <c r="K2161">
        <v>534.24</v>
      </c>
      <c r="L2161">
        <v>2</v>
      </c>
      <c r="M2161">
        <v>1</v>
      </c>
      <c r="N2161">
        <v>2</v>
      </c>
      <c r="O2161" t="s">
        <v>68</v>
      </c>
      <c r="P2161">
        <v>5</v>
      </c>
      <c r="Q2161" t="s">
        <v>19</v>
      </c>
      <c r="T2161">
        <v>14543</v>
      </c>
      <c r="U2161" t="s">
        <v>17</v>
      </c>
      <c r="V2161" t="s">
        <v>129</v>
      </c>
      <c r="W2161">
        <v>29</v>
      </c>
      <c r="X2161">
        <v>39</v>
      </c>
      <c r="Y2161">
        <v>14548.22</v>
      </c>
      <c r="Z2161">
        <v>789.75</v>
      </c>
      <c r="AA2161">
        <v>360.23</v>
      </c>
      <c r="AB2161">
        <v>-429.52</v>
      </c>
      <c r="AC2161">
        <v>-54.39</v>
      </c>
      <c r="AD2161" t="s">
        <v>204</v>
      </c>
      <c r="AE2161">
        <v>429.52</v>
      </c>
      <c r="AF2161">
        <v>17.8</v>
      </c>
      <c r="AG2161" t="s">
        <v>205</v>
      </c>
      <c r="AH2161" t="s">
        <v>193</v>
      </c>
      <c r="AJ2161" t="s">
        <v>4579</v>
      </c>
      <c r="AK2161" t="s">
        <v>4580</v>
      </c>
      <c r="AL2161" t="s">
        <v>242</v>
      </c>
      <c r="AM2161" t="s">
        <v>243</v>
      </c>
      <c r="AN2161" t="s">
        <v>244</v>
      </c>
      <c r="AO2161" t="s">
        <v>283</v>
      </c>
      <c r="AP2161" t="s">
        <v>246</v>
      </c>
      <c r="AQ2161" t="s">
        <v>247</v>
      </c>
      <c r="AR2161">
        <v>11184.82</v>
      </c>
      <c r="AS2161">
        <v>1127</v>
      </c>
      <c r="AT2161">
        <v>84.75</v>
      </c>
      <c r="AU2161">
        <v>19.100000000000001</v>
      </c>
      <c r="AV2161">
        <v>1.4999</v>
      </c>
      <c r="AW2161">
        <v>95</v>
      </c>
      <c r="AX2161">
        <v>39</v>
      </c>
      <c r="AY2161">
        <v>67</v>
      </c>
      <c r="AZ2161">
        <v>105</v>
      </c>
      <c r="BA2161">
        <v>124</v>
      </c>
      <c r="BB2161">
        <v>2.25</v>
      </c>
      <c r="BC2161" t="s">
        <v>248</v>
      </c>
      <c r="BD2161">
        <v>0</v>
      </c>
    </row>
    <row r="2162" spans="1:56" x14ac:dyDescent="0.25">
      <c r="A2162">
        <v>1022</v>
      </c>
      <c r="B2162">
        <v>13385</v>
      </c>
      <c r="C2162" t="s">
        <v>17</v>
      </c>
      <c r="D2162" s="1">
        <v>40557.411111111112</v>
      </c>
      <c r="E2162" s="1">
        <v>40557.411111111112</v>
      </c>
      <c r="F2162">
        <v>330</v>
      </c>
      <c r="G2162">
        <v>1</v>
      </c>
      <c r="H2162">
        <v>35</v>
      </c>
      <c r="I2162">
        <v>281</v>
      </c>
      <c r="J2162">
        <v>534.57000000000005</v>
      </c>
      <c r="K2162">
        <v>534.57000000000005</v>
      </c>
      <c r="L2162">
        <v>2</v>
      </c>
      <c r="M2162">
        <v>1</v>
      </c>
      <c r="N2162">
        <v>2</v>
      </c>
      <c r="O2162" t="s">
        <v>68</v>
      </c>
      <c r="P2162">
        <v>5</v>
      </c>
      <c r="Q2162" t="s">
        <v>19</v>
      </c>
      <c r="T2162">
        <v>14544</v>
      </c>
      <c r="U2162" t="s">
        <v>17</v>
      </c>
      <c r="V2162" t="s">
        <v>24</v>
      </c>
      <c r="W2162">
        <v>25</v>
      </c>
      <c r="X2162">
        <v>3</v>
      </c>
      <c r="Y2162">
        <v>2938.53</v>
      </c>
      <c r="Z2162">
        <v>0</v>
      </c>
      <c r="AA2162">
        <v>902.53</v>
      </c>
      <c r="AB2162">
        <v>902.53</v>
      </c>
      <c r="AD2162" t="s">
        <v>197</v>
      </c>
      <c r="AE2162">
        <v>0</v>
      </c>
      <c r="AF2162">
        <v>0</v>
      </c>
      <c r="AG2162" t="s">
        <v>198</v>
      </c>
      <c r="AH2162" t="s">
        <v>196</v>
      </c>
      <c r="AJ2162" t="s">
        <v>4581</v>
      </c>
      <c r="AK2162" t="s">
        <v>4582</v>
      </c>
      <c r="AL2162" t="s">
        <v>242</v>
      </c>
      <c r="AM2162" t="s">
        <v>243</v>
      </c>
      <c r="AN2162" t="s">
        <v>244</v>
      </c>
      <c r="AO2162" t="s">
        <v>283</v>
      </c>
      <c r="AP2162" t="s">
        <v>246</v>
      </c>
      <c r="AQ2162" t="s">
        <v>247</v>
      </c>
      <c r="AR2162">
        <v>21501.99</v>
      </c>
      <c r="AS2162">
        <v>14461</v>
      </c>
      <c r="AT2162">
        <v>98.21</v>
      </c>
      <c r="AU2162">
        <v>258.23</v>
      </c>
      <c r="AV2162">
        <v>1.1371</v>
      </c>
      <c r="AW2162">
        <v>95</v>
      </c>
      <c r="AX2162">
        <v>517</v>
      </c>
      <c r="AY2162">
        <v>684</v>
      </c>
      <c r="AZ2162">
        <v>1200</v>
      </c>
      <c r="BA2162">
        <v>1458</v>
      </c>
      <c r="BB2162">
        <v>0.96</v>
      </c>
      <c r="BC2162" t="s">
        <v>248</v>
      </c>
      <c r="BD2162">
        <v>0</v>
      </c>
    </row>
    <row r="2163" spans="1:56" x14ac:dyDescent="0.25">
      <c r="A2163">
        <v>456</v>
      </c>
      <c r="B2163">
        <v>12810</v>
      </c>
      <c r="C2163" t="s">
        <v>44</v>
      </c>
      <c r="D2163" s="1">
        <v>40210.411111111112</v>
      </c>
      <c r="E2163" s="1">
        <v>40352.453472222223</v>
      </c>
      <c r="F2163">
        <v>535</v>
      </c>
      <c r="G2163">
        <v>2</v>
      </c>
      <c r="H2163">
        <v>32</v>
      </c>
      <c r="I2163">
        <v>389</v>
      </c>
      <c r="J2163">
        <v>534.99</v>
      </c>
      <c r="K2163">
        <v>267.5</v>
      </c>
      <c r="L2163">
        <v>1</v>
      </c>
      <c r="M2163">
        <v>3</v>
      </c>
      <c r="N2163">
        <v>2</v>
      </c>
      <c r="O2163" t="s">
        <v>72</v>
      </c>
      <c r="P2163">
        <v>6</v>
      </c>
      <c r="Q2163" t="s">
        <v>29</v>
      </c>
      <c r="T2163">
        <v>14545</v>
      </c>
      <c r="U2163" t="s">
        <v>17</v>
      </c>
      <c r="V2163" t="s">
        <v>19</v>
      </c>
      <c r="W2163">
        <v>675</v>
      </c>
      <c r="X2163">
        <v>1</v>
      </c>
      <c r="Y2163">
        <v>349.25</v>
      </c>
      <c r="Z2163">
        <v>0</v>
      </c>
      <c r="AA2163">
        <v>0</v>
      </c>
      <c r="AB2163">
        <v>0</v>
      </c>
      <c r="AD2163" t="s">
        <v>191</v>
      </c>
      <c r="AE2163">
        <v>0</v>
      </c>
      <c r="AF2163">
        <v>0</v>
      </c>
      <c r="AG2163" t="s">
        <v>198</v>
      </c>
      <c r="AH2163" t="s">
        <v>196</v>
      </c>
      <c r="AJ2163" t="s">
        <v>4583</v>
      </c>
      <c r="AK2163" t="s">
        <v>4584</v>
      </c>
      <c r="AL2163" t="s">
        <v>242</v>
      </c>
      <c r="AM2163" t="s">
        <v>243</v>
      </c>
      <c r="AN2163" t="s">
        <v>244</v>
      </c>
      <c r="AO2163" t="s">
        <v>283</v>
      </c>
      <c r="AP2163" t="s">
        <v>246</v>
      </c>
      <c r="AQ2163" t="s">
        <v>247</v>
      </c>
      <c r="AR2163">
        <v>10140.6</v>
      </c>
      <c r="AS2163">
        <v>4334</v>
      </c>
      <c r="AT2163">
        <v>96.15</v>
      </c>
      <c r="AU2163">
        <v>83.35</v>
      </c>
      <c r="AV2163">
        <v>1.0618000000000001</v>
      </c>
      <c r="AW2163">
        <v>95</v>
      </c>
      <c r="AX2163">
        <v>167</v>
      </c>
      <c r="AY2163">
        <v>206</v>
      </c>
      <c r="AZ2163">
        <v>373</v>
      </c>
      <c r="BA2163">
        <v>456</v>
      </c>
      <c r="BB2163">
        <v>0.37</v>
      </c>
      <c r="BC2163" t="s">
        <v>248</v>
      </c>
      <c r="BD2163">
        <v>0</v>
      </c>
    </row>
    <row r="2164" spans="1:56" x14ac:dyDescent="0.25">
      <c r="A2164">
        <v>3750</v>
      </c>
      <c r="B2164">
        <v>16142</v>
      </c>
      <c r="C2164" t="s">
        <v>17</v>
      </c>
      <c r="D2164" s="1">
        <v>40637.427777777775</v>
      </c>
      <c r="E2164" s="1">
        <v>40637.427777777775</v>
      </c>
      <c r="F2164">
        <v>250</v>
      </c>
      <c r="G2164">
        <v>1</v>
      </c>
      <c r="H2164">
        <v>37</v>
      </c>
      <c r="I2164">
        <v>422</v>
      </c>
      <c r="J2164">
        <v>535.34</v>
      </c>
      <c r="K2164">
        <v>535.34</v>
      </c>
      <c r="L2164">
        <v>2</v>
      </c>
      <c r="M2164">
        <v>1</v>
      </c>
      <c r="N2164">
        <v>2</v>
      </c>
      <c r="O2164" t="s">
        <v>68</v>
      </c>
      <c r="P2164">
        <v>5</v>
      </c>
      <c r="Q2164" t="s">
        <v>19</v>
      </c>
      <c r="T2164">
        <v>14546</v>
      </c>
      <c r="U2164" t="s">
        <v>17</v>
      </c>
      <c r="V2164" t="s">
        <v>129</v>
      </c>
      <c r="W2164">
        <v>6</v>
      </c>
      <c r="X2164">
        <v>11</v>
      </c>
      <c r="Y2164">
        <v>5184.84</v>
      </c>
      <c r="Z2164">
        <v>0</v>
      </c>
      <c r="AA2164">
        <v>1699.05</v>
      </c>
      <c r="AB2164">
        <v>1699.05</v>
      </c>
      <c r="AD2164" t="s">
        <v>197</v>
      </c>
      <c r="AE2164">
        <v>0</v>
      </c>
      <c r="AF2164">
        <v>3.8</v>
      </c>
      <c r="AG2164" t="s">
        <v>198</v>
      </c>
      <c r="AH2164" t="s">
        <v>196</v>
      </c>
      <c r="AJ2164" t="s">
        <v>4585</v>
      </c>
      <c r="AK2164" t="s">
        <v>4586</v>
      </c>
      <c r="AL2164" t="s">
        <v>242</v>
      </c>
      <c r="AM2164" t="s">
        <v>385</v>
      </c>
      <c r="AN2164" t="s">
        <v>386</v>
      </c>
      <c r="AO2164" t="s">
        <v>283</v>
      </c>
      <c r="AP2164" t="s">
        <v>246</v>
      </c>
      <c r="AQ2164" t="s">
        <v>247</v>
      </c>
      <c r="AR2164">
        <v>5849.29</v>
      </c>
      <c r="AS2164">
        <v>2431</v>
      </c>
      <c r="AT2164">
        <v>96.15</v>
      </c>
      <c r="AU2164">
        <v>46.75</v>
      </c>
      <c r="AV2164">
        <v>0.85780000000000001</v>
      </c>
      <c r="AW2164">
        <v>95</v>
      </c>
      <c r="AX2164">
        <v>94</v>
      </c>
      <c r="AY2164">
        <v>94</v>
      </c>
      <c r="AZ2164">
        <v>187</v>
      </c>
      <c r="BA2164">
        <v>234</v>
      </c>
      <c r="BB2164">
        <v>0.65</v>
      </c>
      <c r="BC2164" t="s">
        <v>248</v>
      </c>
      <c r="BD2164">
        <v>0</v>
      </c>
    </row>
    <row r="2165" spans="1:56" x14ac:dyDescent="0.25">
      <c r="A2165">
        <v>3500</v>
      </c>
      <c r="B2165">
        <v>15890</v>
      </c>
      <c r="C2165" t="s">
        <v>17</v>
      </c>
      <c r="D2165" s="1">
        <v>40282.363194444442</v>
      </c>
      <c r="E2165" s="1">
        <v>40492.531944444447</v>
      </c>
      <c r="F2165">
        <v>395</v>
      </c>
      <c r="G2165">
        <v>5</v>
      </c>
      <c r="H2165">
        <v>10</v>
      </c>
      <c r="I2165">
        <v>119</v>
      </c>
      <c r="J2165">
        <v>535.65</v>
      </c>
      <c r="K2165">
        <v>107.13</v>
      </c>
      <c r="L2165">
        <v>2</v>
      </c>
      <c r="M2165">
        <v>4</v>
      </c>
      <c r="N2165">
        <v>2</v>
      </c>
      <c r="O2165" t="s">
        <v>80</v>
      </c>
      <c r="P2165">
        <v>8</v>
      </c>
      <c r="Q2165" t="s">
        <v>40</v>
      </c>
      <c r="T2165">
        <v>14547</v>
      </c>
      <c r="U2165" t="s">
        <v>17</v>
      </c>
      <c r="V2165" t="s">
        <v>129</v>
      </c>
      <c r="W2165">
        <v>4</v>
      </c>
      <c r="X2165">
        <v>8</v>
      </c>
      <c r="Y2165">
        <v>3974.75</v>
      </c>
      <c r="Z2165">
        <v>0</v>
      </c>
      <c r="AA2165">
        <v>3974.75</v>
      </c>
      <c r="AB2165">
        <v>3974.75</v>
      </c>
      <c r="AD2165" t="s">
        <v>197</v>
      </c>
      <c r="AE2165">
        <v>0</v>
      </c>
      <c r="AF2165">
        <v>0.52</v>
      </c>
      <c r="AG2165" t="s">
        <v>198</v>
      </c>
      <c r="AH2165" t="s">
        <v>196</v>
      </c>
      <c r="AJ2165" t="s">
        <v>4587</v>
      </c>
      <c r="AK2165" t="s">
        <v>4588</v>
      </c>
      <c r="AL2165" t="s">
        <v>276</v>
      </c>
      <c r="AM2165" t="s">
        <v>385</v>
      </c>
      <c r="AN2165" t="s">
        <v>405</v>
      </c>
      <c r="AO2165" t="s">
        <v>283</v>
      </c>
      <c r="AP2165" t="s">
        <v>278</v>
      </c>
      <c r="AQ2165" t="s">
        <v>247</v>
      </c>
      <c r="AR2165">
        <v>3219.74</v>
      </c>
      <c r="AS2165">
        <v>1882</v>
      </c>
      <c r="AT2165">
        <v>90.91</v>
      </c>
      <c r="AU2165">
        <v>34.22</v>
      </c>
      <c r="AV2165">
        <v>0.83379999999999999</v>
      </c>
      <c r="AW2165">
        <v>95</v>
      </c>
      <c r="AX2165">
        <v>69</v>
      </c>
      <c r="AY2165">
        <v>67</v>
      </c>
      <c r="AZ2165">
        <v>135</v>
      </c>
      <c r="BA2165">
        <v>170</v>
      </c>
      <c r="BB2165">
        <v>1.77</v>
      </c>
      <c r="BC2165" t="s">
        <v>278</v>
      </c>
      <c r="BD2165">
        <v>0</v>
      </c>
    </row>
    <row r="2166" spans="1:56" x14ac:dyDescent="0.25">
      <c r="A2166">
        <v>849</v>
      </c>
      <c r="B2166">
        <v>13207</v>
      </c>
      <c r="C2166" t="s">
        <v>17</v>
      </c>
      <c r="D2166" s="1">
        <v>40274.692361111112</v>
      </c>
      <c r="E2166" s="1">
        <v>40871.619444444441</v>
      </c>
      <c r="F2166">
        <v>16</v>
      </c>
      <c r="G2166">
        <v>4</v>
      </c>
      <c r="H2166">
        <v>10</v>
      </c>
      <c r="I2166">
        <v>178</v>
      </c>
      <c r="J2166">
        <v>535.86</v>
      </c>
      <c r="K2166">
        <v>133.97</v>
      </c>
      <c r="L2166">
        <v>5</v>
      </c>
      <c r="M2166">
        <v>3</v>
      </c>
      <c r="N2166">
        <v>2</v>
      </c>
      <c r="O2166" t="s">
        <v>70</v>
      </c>
      <c r="P2166">
        <v>10</v>
      </c>
      <c r="Q2166" t="s">
        <v>24</v>
      </c>
      <c r="T2166">
        <v>14548</v>
      </c>
      <c r="U2166" t="s">
        <v>17</v>
      </c>
      <c r="V2166" t="s">
        <v>96</v>
      </c>
      <c r="W2166">
        <v>151</v>
      </c>
      <c r="X2166">
        <v>9</v>
      </c>
      <c r="Y2166">
        <v>2541.29</v>
      </c>
      <c r="Z2166">
        <v>326.39999999999998</v>
      </c>
      <c r="AA2166">
        <v>0</v>
      </c>
      <c r="AB2166">
        <v>-326.39999999999998</v>
      </c>
      <c r="AC2166">
        <v>-100</v>
      </c>
      <c r="AD2166" t="s">
        <v>201</v>
      </c>
      <c r="AE2166">
        <v>326.39999999999998</v>
      </c>
      <c r="AF2166">
        <v>0</v>
      </c>
      <c r="AG2166" t="s">
        <v>203</v>
      </c>
      <c r="AH2166" t="s">
        <v>193</v>
      </c>
      <c r="AJ2166" t="s">
        <v>4589</v>
      </c>
      <c r="AK2166" t="s">
        <v>4590</v>
      </c>
      <c r="AL2166" t="s">
        <v>276</v>
      </c>
      <c r="AM2166" t="s">
        <v>243</v>
      </c>
      <c r="AN2166" t="s">
        <v>277</v>
      </c>
      <c r="AO2166" t="s">
        <v>283</v>
      </c>
      <c r="AP2166" t="s">
        <v>278</v>
      </c>
      <c r="AQ2166" t="s">
        <v>247</v>
      </c>
      <c r="AR2166">
        <v>2314.33</v>
      </c>
      <c r="AS2166">
        <v>1361</v>
      </c>
      <c r="AT2166">
        <v>92.73</v>
      </c>
      <c r="AU2166">
        <v>24.75</v>
      </c>
      <c r="AV2166">
        <v>1.034</v>
      </c>
      <c r="AW2166">
        <v>95</v>
      </c>
      <c r="AX2166">
        <v>50</v>
      </c>
      <c r="AY2166">
        <v>60</v>
      </c>
      <c r="AZ2166">
        <v>110</v>
      </c>
      <c r="BA2166">
        <v>134</v>
      </c>
      <c r="BB2166">
        <v>1.73</v>
      </c>
      <c r="BC2166" t="s">
        <v>278</v>
      </c>
      <c r="BD2166">
        <v>0</v>
      </c>
    </row>
    <row r="2167" spans="1:56" x14ac:dyDescent="0.25">
      <c r="A2167">
        <v>5728</v>
      </c>
      <c r="B2167">
        <v>18140</v>
      </c>
      <c r="C2167" t="s">
        <v>88</v>
      </c>
      <c r="D2167" s="1">
        <v>40413.498611111114</v>
      </c>
      <c r="E2167" s="1">
        <v>40413.498611111114</v>
      </c>
      <c r="F2167">
        <v>474</v>
      </c>
      <c r="G2167">
        <v>1</v>
      </c>
      <c r="H2167">
        <v>49</v>
      </c>
      <c r="I2167">
        <v>395</v>
      </c>
      <c r="J2167">
        <v>536.41</v>
      </c>
      <c r="K2167">
        <v>536.41</v>
      </c>
      <c r="L2167">
        <v>1</v>
      </c>
      <c r="M2167">
        <v>1</v>
      </c>
      <c r="N2167">
        <v>2</v>
      </c>
      <c r="O2167" t="s">
        <v>65</v>
      </c>
      <c r="P2167">
        <v>4</v>
      </c>
      <c r="Q2167" t="s">
        <v>19</v>
      </c>
      <c r="T2167">
        <v>14549</v>
      </c>
      <c r="U2167" t="s">
        <v>17</v>
      </c>
      <c r="V2167" t="s">
        <v>40</v>
      </c>
      <c r="W2167">
        <v>312</v>
      </c>
      <c r="X2167">
        <v>4</v>
      </c>
      <c r="Y2167">
        <v>913.6</v>
      </c>
      <c r="Z2167">
        <v>0</v>
      </c>
      <c r="AA2167">
        <v>0</v>
      </c>
      <c r="AB2167">
        <v>0</v>
      </c>
      <c r="AD2167" t="s">
        <v>191</v>
      </c>
      <c r="AE2167">
        <v>0</v>
      </c>
      <c r="AF2167">
        <v>0</v>
      </c>
      <c r="AG2167" t="s">
        <v>200</v>
      </c>
      <c r="AH2167" t="s">
        <v>193</v>
      </c>
      <c r="AJ2167" t="s">
        <v>4591</v>
      </c>
      <c r="AK2167" t="s">
        <v>4592</v>
      </c>
      <c r="AL2167" t="s">
        <v>276</v>
      </c>
      <c r="AM2167" t="s">
        <v>243</v>
      </c>
      <c r="AN2167" t="s">
        <v>277</v>
      </c>
      <c r="AO2167" t="s">
        <v>283</v>
      </c>
      <c r="AP2167" t="s">
        <v>278</v>
      </c>
      <c r="AQ2167" t="s">
        <v>247</v>
      </c>
      <c r="AR2167">
        <v>2795.81</v>
      </c>
      <c r="AS2167">
        <v>1636</v>
      </c>
      <c r="AT2167">
        <v>90.91</v>
      </c>
      <c r="AU2167">
        <v>29.75</v>
      </c>
      <c r="AV2167">
        <v>1.1052999999999999</v>
      </c>
      <c r="AW2167">
        <v>95</v>
      </c>
      <c r="AX2167">
        <v>60</v>
      </c>
      <c r="AY2167">
        <v>77</v>
      </c>
      <c r="AZ2167">
        <v>136</v>
      </c>
      <c r="BA2167">
        <v>166</v>
      </c>
      <c r="BB2167">
        <v>1.21</v>
      </c>
      <c r="BC2167" t="s">
        <v>278</v>
      </c>
      <c r="BD2167">
        <v>0</v>
      </c>
    </row>
    <row r="2168" spans="1:56" x14ac:dyDescent="0.25">
      <c r="A2168">
        <v>4406</v>
      </c>
      <c r="B2168">
        <v>16804</v>
      </c>
      <c r="C2168" t="s">
        <v>17</v>
      </c>
      <c r="D2168" s="1">
        <v>40616.658333333333</v>
      </c>
      <c r="E2168" s="1">
        <v>40863.696527777778</v>
      </c>
      <c r="F2168">
        <v>24</v>
      </c>
      <c r="G2168">
        <v>3</v>
      </c>
      <c r="H2168">
        <v>59</v>
      </c>
      <c r="I2168">
        <v>246</v>
      </c>
      <c r="J2168">
        <v>536.99</v>
      </c>
      <c r="K2168">
        <v>179</v>
      </c>
      <c r="L2168">
        <v>4</v>
      </c>
      <c r="M2168">
        <v>3</v>
      </c>
      <c r="N2168">
        <v>2</v>
      </c>
      <c r="O2168" t="s">
        <v>76</v>
      </c>
      <c r="P2168">
        <v>9</v>
      </c>
      <c r="Q2168" t="s">
        <v>24</v>
      </c>
      <c r="T2168">
        <v>14550</v>
      </c>
      <c r="U2168" t="s">
        <v>17</v>
      </c>
      <c r="V2168" t="s">
        <v>24</v>
      </c>
      <c r="W2168">
        <v>11</v>
      </c>
      <c r="X2168">
        <v>4</v>
      </c>
      <c r="Y2168">
        <v>1345.06</v>
      </c>
      <c r="Z2168">
        <v>0</v>
      </c>
      <c r="AA2168">
        <v>757.37</v>
      </c>
      <c r="AB2168">
        <v>757.37</v>
      </c>
      <c r="AD2168" t="s">
        <v>197</v>
      </c>
      <c r="AE2168">
        <v>0</v>
      </c>
      <c r="AF2168">
        <v>0</v>
      </c>
      <c r="AG2168" t="s">
        <v>198</v>
      </c>
      <c r="AH2168" t="s">
        <v>196</v>
      </c>
      <c r="AJ2168" t="s">
        <v>4593</v>
      </c>
      <c r="AK2168" t="s">
        <v>4594</v>
      </c>
      <c r="AL2168" t="s">
        <v>276</v>
      </c>
      <c r="AM2168" t="s">
        <v>385</v>
      </c>
      <c r="AN2168" t="s">
        <v>405</v>
      </c>
      <c r="AO2168" t="s">
        <v>283</v>
      </c>
      <c r="AP2168" t="s">
        <v>278</v>
      </c>
      <c r="AQ2168" t="s">
        <v>247</v>
      </c>
      <c r="AR2168">
        <v>1679.66</v>
      </c>
      <c r="AS2168">
        <v>1245</v>
      </c>
      <c r="AT2168">
        <v>89.09</v>
      </c>
      <c r="AU2168">
        <v>22.64</v>
      </c>
      <c r="AV2168">
        <v>0.86260000000000003</v>
      </c>
      <c r="AW2168">
        <v>95</v>
      </c>
      <c r="AX2168">
        <v>46</v>
      </c>
      <c r="AY2168">
        <v>46</v>
      </c>
      <c r="AZ2168">
        <v>91</v>
      </c>
      <c r="BA2168">
        <v>114</v>
      </c>
      <c r="BB2168">
        <v>0.08</v>
      </c>
      <c r="BC2168" t="s">
        <v>278</v>
      </c>
      <c r="BD2168">
        <v>0</v>
      </c>
    </row>
    <row r="2169" spans="1:56" x14ac:dyDescent="0.25">
      <c r="A2169">
        <v>2162</v>
      </c>
      <c r="B2169">
        <v>14539</v>
      </c>
      <c r="C2169" t="s">
        <v>17</v>
      </c>
      <c r="D2169" s="1">
        <v>40842.502083333333</v>
      </c>
      <c r="E2169" s="1">
        <v>40871.409722222219</v>
      </c>
      <c r="F2169">
        <v>16</v>
      </c>
      <c r="G2169">
        <v>2</v>
      </c>
      <c r="H2169">
        <v>31</v>
      </c>
      <c r="I2169">
        <v>428</v>
      </c>
      <c r="J2169">
        <v>537.48</v>
      </c>
      <c r="K2169">
        <v>268.74</v>
      </c>
      <c r="L2169">
        <v>5</v>
      </c>
      <c r="M2169">
        <v>2</v>
      </c>
      <c r="N2169">
        <v>2</v>
      </c>
      <c r="O2169" t="s">
        <v>69</v>
      </c>
      <c r="P2169">
        <v>9</v>
      </c>
      <c r="Q2169" t="s">
        <v>24</v>
      </c>
      <c r="T2169">
        <v>14551</v>
      </c>
      <c r="U2169" t="s">
        <v>17</v>
      </c>
      <c r="V2169" t="s">
        <v>96</v>
      </c>
      <c r="W2169">
        <v>19</v>
      </c>
      <c r="X2169">
        <v>7</v>
      </c>
      <c r="Y2169">
        <v>878.09</v>
      </c>
      <c r="Z2169">
        <v>0</v>
      </c>
      <c r="AA2169">
        <v>60.8</v>
      </c>
      <c r="AB2169">
        <v>60.8</v>
      </c>
      <c r="AD2169" t="s">
        <v>197</v>
      </c>
      <c r="AE2169">
        <v>0</v>
      </c>
      <c r="AF2169">
        <v>2.44</v>
      </c>
      <c r="AG2169" t="s">
        <v>198</v>
      </c>
      <c r="AH2169" t="s">
        <v>196</v>
      </c>
      <c r="AJ2169" t="s">
        <v>4595</v>
      </c>
      <c r="AK2169" t="s">
        <v>4596</v>
      </c>
      <c r="AL2169" t="s">
        <v>276</v>
      </c>
      <c r="AM2169" t="s">
        <v>385</v>
      </c>
      <c r="AN2169" t="s">
        <v>405</v>
      </c>
      <c r="AO2169" t="s">
        <v>283</v>
      </c>
      <c r="AP2169" t="s">
        <v>278</v>
      </c>
      <c r="AQ2169" t="s">
        <v>247</v>
      </c>
      <c r="AR2169">
        <v>1465.26</v>
      </c>
      <c r="AS2169">
        <v>1127</v>
      </c>
      <c r="AT2169">
        <v>89.09</v>
      </c>
      <c r="AU2169">
        <v>20.49</v>
      </c>
      <c r="AV2169">
        <v>0.90920000000000001</v>
      </c>
      <c r="AW2169">
        <v>95</v>
      </c>
      <c r="AX2169">
        <v>41</v>
      </c>
      <c r="AY2169">
        <v>44</v>
      </c>
      <c r="AZ2169">
        <v>85</v>
      </c>
      <c r="BA2169">
        <v>105</v>
      </c>
      <c r="BB2169">
        <v>1.1399999999999999</v>
      </c>
      <c r="BC2169" t="s">
        <v>278</v>
      </c>
      <c r="BD2169">
        <v>0</v>
      </c>
    </row>
    <row r="2170" spans="1:56" x14ac:dyDescent="0.25">
      <c r="A2170">
        <v>5171</v>
      </c>
      <c r="B2170">
        <v>17580</v>
      </c>
      <c r="C2170" t="s">
        <v>17</v>
      </c>
      <c r="D2170" s="1">
        <v>40464.602777777778</v>
      </c>
      <c r="E2170" s="1">
        <v>40634.52847222222</v>
      </c>
      <c r="F2170">
        <v>253</v>
      </c>
      <c r="G2170">
        <v>5</v>
      </c>
      <c r="H2170">
        <v>77</v>
      </c>
      <c r="I2170">
        <v>222</v>
      </c>
      <c r="J2170">
        <v>538.07000000000005</v>
      </c>
      <c r="K2170">
        <v>107.61</v>
      </c>
      <c r="L2170">
        <v>2</v>
      </c>
      <c r="M2170">
        <v>4</v>
      </c>
      <c r="N2170">
        <v>2</v>
      </c>
      <c r="O2170" t="s">
        <v>80</v>
      </c>
      <c r="P2170">
        <v>8</v>
      </c>
      <c r="Q2170" t="s">
        <v>40</v>
      </c>
      <c r="T2170">
        <v>14552</v>
      </c>
      <c r="U2170" t="s">
        <v>17</v>
      </c>
      <c r="V2170" t="s">
        <v>22</v>
      </c>
      <c r="W2170">
        <v>152</v>
      </c>
      <c r="X2170">
        <v>3</v>
      </c>
      <c r="Y2170">
        <v>507.93</v>
      </c>
      <c r="Z2170">
        <v>164.22</v>
      </c>
      <c r="AA2170">
        <v>0</v>
      </c>
      <c r="AB2170">
        <v>-164.22</v>
      </c>
      <c r="AC2170">
        <v>-100</v>
      </c>
      <c r="AD2170" t="s">
        <v>201</v>
      </c>
      <c r="AE2170">
        <v>164.22</v>
      </c>
      <c r="AF2170">
        <v>0</v>
      </c>
      <c r="AG2170" t="s">
        <v>198</v>
      </c>
      <c r="AH2170" t="s">
        <v>199</v>
      </c>
      <c r="AJ2170" t="s">
        <v>4597</v>
      </c>
      <c r="AK2170" t="s">
        <v>4598</v>
      </c>
      <c r="AL2170" t="s">
        <v>276</v>
      </c>
      <c r="AM2170" t="s">
        <v>243</v>
      </c>
      <c r="AN2170" t="s">
        <v>277</v>
      </c>
      <c r="AO2170" t="s">
        <v>283</v>
      </c>
      <c r="AP2170" t="s">
        <v>278</v>
      </c>
      <c r="AQ2170" t="s">
        <v>247</v>
      </c>
      <c r="AR2170">
        <v>1313.86</v>
      </c>
      <c r="AS2170">
        <v>999</v>
      </c>
      <c r="AT2170">
        <v>78.180000000000007</v>
      </c>
      <c r="AU2170">
        <v>18.16</v>
      </c>
      <c r="AV2170">
        <v>1.1791</v>
      </c>
      <c r="AW2170">
        <v>95</v>
      </c>
      <c r="AX2170">
        <v>37</v>
      </c>
      <c r="AY2170">
        <v>50</v>
      </c>
      <c r="AZ2170">
        <v>87</v>
      </c>
      <c r="BA2170">
        <v>105</v>
      </c>
      <c r="BB2170">
        <v>0.1</v>
      </c>
      <c r="BC2170" t="s">
        <v>278</v>
      </c>
      <c r="BD2170">
        <v>0</v>
      </c>
    </row>
    <row r="2171" spans="1:56" x14ac:dyDescent="0.25">
      <c r="A2171">
        <v>1590</v>
      </c>
      <c r="B2171">
        <v>13961</v>
      </c>
      <c r="C2171" t="s">
        <v>17</v>
      </c>
      <c r="D2171" s="1">
        <v>40494.611111111109</v>
      </c>
      <c r="E2171" s="1">
        <v>40494.611111111109</v>
      </c>
      <c r="F2171">
        <v>393</v>
      </c>
      <c r="G2171">
        <v>1</v>
      </c>
      <c r="H2171">
        <v>19</v>
      </c>
      <c r="I2171">
        <v>226</v>
      </c>
      <c r="J2171">
        <v>538.4</v>
      </c>
      <c r="K2171">
        <v>538.4</v>
      </c>
      <c r="L2171">
        <v>2</v>
      </c>
      <c r="M2171">
        <v>1</v>
      </c>
      <c r="N2171">
        <v>2</v>
      </c>
      <c r="O2171" t="s">
        <v>68</v>
      </c>
      <c r="P2171">
        <v>5</v>
      </c>
      <c r="Q2171" t="s">
        <v>19</v>
      </c>
      <c r="T2171">
        <v>14553</v>
      </c>
      <c r="U2171" t="s">
        <v>17</v>
      </c>
      <c r="V2171" t="s">
        <v>129</v>
      </c>
      <c r="W2171">
        <v>20</v>
      </c>
      <c r="X2171">
        <v>9</v>
      </c>
      <c r="Y2171">
        <v>1818.6</v>
      </c>
      <c r="Z2171">
        <v>0</v>
      </c>
      <c r="AA2171">
        <v>546.95000000000005</v>
      </c>
      <c r="AB2171">
        <v>546.95000000000005</v>
      </c>
      <c r="AD2171" t="s">
        <v>197</v>
      </c>
      <c r="AE2171">
        <v>0</v>
      </c>
      <c r="AF2171">
        <v>1.4</v>
      </c>
      <c r="AG2171" t="s">
        <v>198</v>
      </c>
      <c r="AH2171" t="s">
        <v>196</v>
      </c>
      <c r="AJ2171" t="s">
        <v>4599</v>
      </c>
      <c r="AK2171" t="s">
        <v>4600</v>
      </c>
      <c r="AL2171" t="s">
        <v>242</v>
      </c>
      <c r="AM2171" t="s">
        <v>243</v>
      </c>
      <c r="AN2171" t="s">
        <v>244</v>
      </c>
      <c r="AO2171" t="s">
        <v>283</v>
      </c>
      <c r="AP2171" t="s">
        <v>246</v>
      </c>
      <c r="AQ2171" t="s">
        <v>247</v>
      </c>
      <c r="AR2171">
        <v>9564.98</v>
      </c>
      <c r="AS2171">
        <v>2464</v>
      </c>
      <c r="AT2171">
        <v>100</v>
      </c>
      <c r="AU2171">
        <v>57.3</v>
      </c>
      <c r="AV2171">
        <v>1.9886999999999999</v>
      </c>
      <c r="AW2171">
        <v>95</v>
      </c>
      <c r="AX2171">
        <v>115</v>
      </c>
      <c r="AY2171">
        <v>266</v>
      </c>
      <c r="AZ2171">
        <v>380</v>
      </c>
      <c r="BA2171">
        <v>438</v>
      </c>
      <c r="BB2171">
        <v>2.95</v>
      </c>
      <c r="BC2171" t="s">
        <v>248</v>
      </c>
      <c r="BD2171">
        <v>0</v>
      </c>
    </row>
    <row r="2172" spans="1:56" x14ac:dyDescent="0.25">
      <c r="A2172">
        <v>3152</v>
      </c>
      <c r="B2172">
        <v>15539</v>
      </c>
      <c r="C2172" t="s">
        <v>17</v>
      </c>
      <c r="D2172" s="1">
        <v>40879.566666666666</v>
      </c>
      <c r="E2172" s="1">
        <v>40879.566666666666</v>
      </c>
      <c r="F2172">
        <v>8</v>
      </c>
      <c r="G2172">
        <v>1</v>
      </c>
      <c r="H2172">
        <v>41</v>
      </c>
      <c r="I2172">
        <v>410</v>
      </c>
      <c r="J2172">
        <v>538.46</v>
      </c>
      <c r="K2172">
        <v>538.46</v>
      </c>
      <c r="L2172">
        <v>5</v>
      </c>
      <c r="M2172">
        <v>2</v>
      </c>
      <c r="N2172">
        <v>2</v>
      </c>
      <c r="O2172" t="s">
        <v>69</v>
      </c>
      <c r="P2172">
        <v>9</v>
      </c>
      <c r="Q2172" t="s">
        <v>24</v>
      </c>
      <c r="T2172">
        <v>14554</v>
      </c>
      <c r="U2172" t="s">
        <v>17</v>
      </c>
      <c r="V2172" t="s">
        <v>24</v>
      </c>
      <c r="W2172">
        <v>11</v>
      </c>
      <c r="X2172">
        <v>4</v>
      </c>
      <c r="Y2172">
        <v>2279.4899999999998</v>
      </c>
      <c r="Z2172">
        <v>0</v>
      </c>
      <c r="AA2172">
        <v>2279.4899999999998</v>
      </c>
      <c r="AB2172">
        <v>2279.4899999999998</v>
      </c>
      <c r="AD2172" t="s">
        <v>197</v>
      </c>
      <c r="AE2172">
        <v>0</v>
      </c>
      <c r="AF2172">
        <v>0</v>
      </c>
      <c r="AG2172" t="s">
        <v>198</v>
      </c>
      <c r="AH2172" t="s">
        <v>196</v>
      </c>
      <c r="AJ2172" t="s">
        <v>4601</v>
      </c>
      <c r="AK2172" t="s">
        <v>4602</v>
      </c>
      <c r="AL2172" t="s">
        <v>242</v>
      </c>
      <c r="AM2172" t="s">
        <v>243</v>
      </c>
      <c r="AN2172" t="s">
        <v>244</v>
      </c>
      <c r="AO2172" t="s">
        <v>283</v>
      </c>
      <c r="AP2172" t="s">
        <v>246</v>
      </c>
      <c r="AQ2172" t="s">
        <v>247</v>
      </c>
      <c r="AR2172">
        <v>6391.82</v>
      </c>
      <c r="AS2172">
        <v>4090</v>
      </c>
      <c r="AT2172">
        <v>100</v>
      </c>
      <c r="AU2172">
        <v>99.76</v>
      </c>
      <c r="AV2172">
        <v>1.2181999999999999</v>
      </c>
      <c r="AW2172">
        <v>95</v>
      </c>
      <c r="AX2172">
        <v>200</v>
      </c>
      <c r="AY2172">
        <v>283</v>
      </c>
      <c r="AZ2172">
        <v>483</v>
      </c>
      <c r="BA2172">
        <v>582</v>
      </c>
      <c r="BB2172">
        <v>2.1800000000000002</v>
      </c>
      <c r="BC2172" t="s">
        <v>248</v>
      </c>
      <c r="BD2172">
        <v>0</v>
      </c>
    </row>
    <row r="2173" spans="1:56" x14ac:dyDescent="0.25">
      <c r="A2173">
        <v>5117</v>
      </c>
      <c r="B2173">
        <v>17524</v>
      </c>
      <c r="C2173" t="s">
        <v>17</v>
      </c>
      <c r="D2173" s="1">
        <v>40448.680555555555</v>
      </c>
      <c r="E2173" s="1">
        <v>40525.605555555558</v>
      </c>
      <c r="F2173">
        <v>362</v>
      </c>
      <c r="G2173">
        <v>3</v>
      </c>
      <c r="H2173">
        <v>37</v>
      </c>
      <c r="I2173">
        <v>362</v>
      </c>
      <c r="J2173">
        <v>539.14</v>
      </c>
      <c r="K2173">
        <v>179.71</v>
      </c>
      <c r="L2173">
        <v>2</v>
      </c>
      <c r="M2173">
        <v>3</v>
      </c>
      <c r="N2173">
        <v>2</v>
      </c>
      <c r="O2173" t="s">
        <v>74</v>
      </c>
      <c r="P2173">
        <v>7</v>
      </c>
      <c r="Q2173" t="s">
        <v>29</v>
      </c>
      <c r="T2173">
        <v>14555</v>
      </c>
      <c r="U2173" t="s">
        <v>17</v>
      </c>
      <c r="V2173" t="s">
        <v>129</v>
      </c>
      <c r="W2173">
        <v>58</v>
      </c>
      <c r="X2173">
        <v>6</v>
      </c>
      <c r="Y2173">
        <v>2304.0300000000002</v>
      </c>
      <c r="Z2173">
        <v>0</v>
      </c>
      <c r="AA2173">
        <v>126.2</v>
      </c>
      <c r="AB2173">
        <v>126.2</v>
      </c>
      <c r="AD2173" t="s">
        <v>197</v>
      </c>
      <c r="AE2173">
        <v>0</v>
      </c>
      <c r="AF2173">
        <v>0.4</v>
      </c>
      <c r="AG2173" t="s">
        <v>198</v>
      </c>
      <c r="AH2173" t="s">
        <v>196</v>
      </c>
      <c r="AJ2173" t="s">
        <v>4603</v>
      </c>
      <c r="AK2173" t="s">
        <v>4604</v>
      </c>
      <c r="AL2173" t="s">
        <v>276</v>
      </c>
      <c r="AM2173" t="s">
        <v>243</v>
      </c>
      <c r="AN2173" t="s">
        <v>277</v>
      </c>
      <c r="AO2173" t="s">
        <v>283</v>
      </c>
      <c r="AP2173" t="s">
        <v>278</v>
      </c>
      <c r="AQ2173" t="s">
        <v>247</v>
      </c>
      <c r="AR2173">
        <v>3910.01</v>
      </c>
      <c r="AS2173">
        <v>2363</v>
      </c>
      <c r="AT2173">
        <v>97.67</v>
      </c>
      <c r="AU2173">
        <v>54.95</v>
      </c>
      <c r="AV2173">
        <v>1.0192000000000001</v>
      </c>
      <c r="AW2173">
        <v>95</v>
      </c>
      <c r="AX2173">
        <v>110</v>
      </c>
      <c r="AY2173">
        <v>131</v>
      </c>
      <c r="AZ2173">
        <v>241</v>
      </c>
      <c r="BA2173">
        <v>296</v>
      </c>
      <c r="BB2173">
        <v>3.31</v>
      </c>
      <c r="BC2173" t="s">
        <v>278</v>
      </c>
      <c r="BD2173">
        <v>0</v>
      </c>
    </row>
    <row r="2174" spans="1:56" x14ac:dyDescent="0.25">
      <c r="A2174">
        <v>389</v>
      </c>
      <c r="B2174">
        <v>12743</v>
      </c>
      <c r="C2174" t="s">
        <v>60</v>
      </c>
      <c r="D2174" s="1">
        <v>40752.67083333333</v>
      </c>
      <c r="E2174" s="1">
        <v>40752.681250000001</v>
      </c>
      <c r="F2174">
        <v>135</v>
      </c>
      <c r="G2174">
        <v>2</v>
      </c>
      <c r="H2174">
        <v>114</v>
      </c>
      <c r="I2174">
        <v>315</v>
      </c>
      <c r="J2174">
        <v>540.13</v>
      </c>
      <c r="K2174">
        <v>270.07</v>
      </c>
      <c r="L2174">
        <v>3</v>
      </c>
      <c r="M2174">
        <v>2</v>
      </c>
      <c r="N2174">
        <v>2</v>
      </c>
      <c r="O2174" t="s">
        <v>66</v>
      </c>
      <c r="P2174">
        <v>7</v>
      </c>
      <c r="Q2174" t="s">
        <v>22</v>
      </c>
      <c r="T2174">
        <v>14556</v>
      </c>
      <c r="U2174" t="s">
        <v>17</v>
      </c>
      <c r="V2174" t="s">
        <v>29</v>
      </c>
      <c r="W2174">
        <v>597</v>
      </c>
      <c r="X2174">
        <v>3</v>
      </c>
      <c r="Y2174">
        <v>815.69</v>
      </c>
      <c r="Z2174">
        <v>0</v>
      </c>
      <c r="AA2174">
        <v>0</v>
      </c>
      <c r="AB2174">
        <v>0</v>
      </c>
      <c r="AD2174" t="s">
        <v>191</v>
      </c>
      <c r="AE2174">
        <v>0</v>
      </c>
      <c r="AF2174">
        <v>0</v>
      </c>
      <c r="AG2174" t="s">
        <v>198</v>
      </c>
      <c r="AH2174" t="s">
        <v>199</v>
      </c>
      <c r="AJ2174" t="s">
        <v>4605</v>
      </c>
      <c r="AK2174" t="s">
        <v>4606</v>
      </c>
      <c r="AL2174" t="s">
        <v>251</v>
      </c>
      <c r="AM2174" t="s">
        <v>243</v>
      </c>
      <c r="AN2174" t="s">
        <v>252</v>
      </c>
      <c r="AO2174" t="s">
        <v>283</v>
      </c>
      <c r="AP2174" t="s">
        <v>318</v>
      </c>
      <c r="AQ2174" t="s">
        <v>247</v>
      </c>
      <c r="AR2174">
        <v>704.13</v>
      </c>
      <c r="AS2174">
        <v>471</v>
      </c>
      <c r="AT2174">
        <v>85.37</v>
      </c>
      <c r="AU2174">
        <v>11.49</v>
      </c>
      <c r="AV2174">
        <v>2.1621000000000001</v>
      </c>
      <c r="AW2174">
        <v>95</v>
      </c>
      <c r="AX2174">
        <v>23</v>
      </c>
      <c r="AY2174">
        <v>58</v>
      </c>
      <c r="AZ2174">
        <v>81</v>
      </c>
      <c r="BA2174">
        <v>93</v>
      </c>
      <c r="BB2174">
        <v>1.26</v>
      </c>
      <c r="BC2174" t="s">
        <v>324</v>
      </c>
      <c r="BD2174">
        <v>0</v>
      </c>
    </row>
    <row r="2175" spans="1:56" x14ac:dyDescent="0.25">
      <c r="A2175">
        <v>465</v>
      </c>
      <c r="B2175">
        <v>12819</v>
      </c>
      <c r="C2175" t="s">
        <v>17</v>
      </c>
      <c r="D2175" s="1">
        <v>40428.638888888891</v>
      </c>
      <c r="E2175" s="1">
        <v>40428.638888888891</v>
      </c>
      <c r="F2175">
        <v>459</v>
      </c>
      <c r="G2175">
        <v>1</v>
      </c>
      <c r="H2175">
        <v>19</v>
      </c>
      <c r="I2175">
        <v>344</v>
      </c>
      <c r="J2175">
        <v>540.52</v>
      </c>
      <c r="K2175">
        <v>540.52</v>
      </c>
      <c r="L2175">
        <v>1</v>
      </c>
      <c r="M2175">
        <v>1</v>
      </c>
      <c r="N2175">
        <v>2</v>
      </c>
      <c r="O2175" t="s">
        <v>65</v>
      </c>
      <c r="P2175">
        <v>4</v>
      </c>
      <c r="Q2175" t="s">
        <v>19</v>
      </c>
      <c r="T2175">
        <v>14557</v>
      </c>
      <c r="U2175" t="s">
        <v>17</v>
      </c>
      <c r="V2175" t="s">
        <v>22</v>
      </c>
      <c r="W2175">
        <v>86</v>
      </c>
      <c r="X2175">
        <v>1</v>
      </c>
      <c r="Y2175">
        <v>788.38</v>
      </c>
      <c r="Z2175">
        <v>0</v>
      </c>
      <c r="AA2175">
        <v>788.38</v>
      </c>
      <c r="AB2175">
        <v>788.38</v>
      </c>
      <c r="AD2175" t="s">
        <v>197</v>
      </c>
      <c r="AE2175">
        <v>0</v>
      </c>
      <c r="AF2175">
        <v>100</v>
      </c>
      <c r="AG2175" t="s">
        <v>192</v>
      </c>
      <c r="AH2175" t="s">
        <v>199</v>
      </c>
      <c r="AJ2175" t="s">
        <v>4607</v>
      </c>
      <c r="AK2175" t="s">
        <v>4608</v>
      </c>
      <c r="AL2175" t="s">
        <v>276</v>
      </c>
      <c r="AM2175" t="s">
        <v>385</v>
      </c>
      <c r="AN2175" t="s">
        <v>405</v>
      </c>
      <c r="AO2175" t="s">
        <v>283</v>
      </c>
      <c r="AP2175" t="s">
        <v>278</v>
      </c>
      <c r="AQ2175" t="s">
        <v>247</v>
      </c>
      <c r="AR2175">
        <v>1543.77</v>
      </c>
      <c r="AS2175">
        <v>1154</v>
      </c>
      <c r="AT2175">
        <v>97.56</v>
      </c>
      <c r="AU2175">
        <v>28.15</v>
      </c>
      <c r="AV2175">
        <v>0.9012</v>
      </c>
      <c r="AW2175">
        <v>95</v>
      </c>
      <c r="AX2175">
        <v>57</v>
      </c>
      <c r="AY2175">
        <v>60</v>
      </c>
      <c r="AZ2175">
        <v>116</v>
      </c>
      <c r="BA2175">
        <v>144</v>
      </c>
      <c r="BB2175">
        <v>2.04</v>
      </c>
      <c r="BC2175" t="s">
        <v>278</v>
      </c>
      <c r="BD2175">
        <v>0</v>
      </c>
    </row>
    <row r="2176" spans="1:56" x14ac:dyDescent="0.25">
      <c r="A2176">
        <v>4179</v>
      </c>
      <c r="B2176">
        <v>16576</v>
      </c>
      <c r="C2176" t="s">
        <v>17</v>
      </c>
      <c r="D2176" s="1">
        <v>40365.445833333331</v>
      </c>
      <c r="E2176" s="1">
        <v>40466.567361111112</v>
      </c>
      <c r="F2176">
        <v>421</v>
      </c>
      <c r="G2176">
        <v>2</v>
      </c>
      <c r="H2176">
        <v>32</v>
      </c>
      <c r="I2176">
        <v>323</v>
      </c>
      <c r="J2176">
        <v>540.87</v>
      </c>
      <c r="K2176">
        <v>270.44</v>
      </c>
      <c r="L2176">
        <v>1</v>
      </c>
      <c r="M2176">
        <v>3</v>
      </c>
      <c r="N2176">
        <v>2</v>
      </c>
      <c r="O2176" t="s">
        <v>72</v>
      </c>
      <c r="P2176">
        <v>6</v>
      </c>
      <c r="Q2176" t="s">
        <v>29</v>
      </c>
      <c r="T2176">
        <v>14558</v>
      </c>
      <c r="U2176" t="s">
        <v>17</v>
      </c>
      <c r="V2176" t="s">
        <v>29</v>
      </c>
      <c r="W2176">
        <v>655</v>
      </c>
      <c r="X2176">
        <v>3</v>
      </c>
      <c r="Y2176">
        <v>655.5</v>
      </c>
      <c r="Z2176">
        <v>0</v>
      </c>
      <c r="AA2176">
        <v>0</v>
      </c>
      <c r="AB2176">
        <v>0</v>
      </c>
      <c r="AD2176" t="s">
        <v>191</v>
      </c>
      <c r="AE2176">
        <v>0</v>
      </c>
      <c r="AF2176">
        <v>6.32</v>
      </c>
      <c r="AG2176" t="s">
        <v>198</v>
      </c>
      <c r="AH2176" t="s">
        <v>199</v>
      </c>
      <c r="AJ2176" t="s">
        <v>4609</v>
      </c>
      <c r="AK2176" t="s">
        <v>4610</v>
      </c>
      <c r="AL2176" t="s">
        <v>276</v>
      </c>
      <c r="AM2176" t="s">
        <v>385</v>
      </c>
      <c r="AN2176" t="s">
        <v>405</v>
      </c>
      <c r="AO2176" t="s">
        <v>283</v>
      </c>
      <c r="AP2176" t="s">
        <v>278</v>
      </c>
      <c r="AQ2176" t="s">
        <v>247</v>
      </c>
      <c r="AR2176">
        <v>2843.55</v>
      </c>
      <c r="AS2176">
        <v>6695</v>
      </c>
      <c r="AT2176">
        <v>98.46</v>
      </c>
      <c r="AU2176">
        <v>103</v>
      </c>
      <c r="AV2176">
        <v>0.746</v>
      </c>
      <c r="AW2176">
        <v>95</v>
      </c>
      <c r="AX2176">
        <v>206</v>
      </c>
      <c r="AY2176">
        <v>179</v>
      </c>
      <c r="AZ2176">
        <v>385</v>
      </c>
      <c r="BA2176">
        <v>488</v>
      </c>
      <c r="BB2176">
        <v>2.63</v>
      </c>
      <c r="BC2176" t="s">
        <v>278</v>
      </c>
      <c r="BD2176">
        <v>0</v>
      </c>
    </row>
    <row r="2177" spans="1:57" x14ac:dyDescent="0.25">
      <c r="A2177">
        <v>5041</v>
      </c>
      <c r="B2177">
        <v>17447</v>
      </c>
      <c r="C2177" t="s">
        <v>17</v>
      </c>
      <c r="D2177" s="1">
        <v>40815.423611111109</v>
      </c>
      <c r="E2177" s="1">
        <v>40846.595833333333</v>
      </c>
      <c r="F2177">
        <v>41</v>
      </c>
      <c r="G2177">
        <v>2</v>
      </c>
      <c r="H2177">
        <v>33</v>
      </c>
      <c r="I2177">
        <v>443</v>
      </c>
      <c r="J2177">
        <v>541.53</v>
      </c>
      <c r="K2177">
        <v>270.77</v>
      </c>
      <c r="L2177">
        <v>4</v>
      </c>
      <c r="M2177">
        <v>2</v>
      </c>
      <c r="N2177">
        <v>2</v>
      </c>
      <c r="O2177" t="s">
        <v>64</v>
      </c>
      <c r="P2177">
        <v>8</v>
      </c>
      <c r="Q2177" t="s">
        <v>24</v>
      </c>
      <c r="T2177">
        <v>14559</v>
      </c>
      <c r="U2177" t="s">
        <v>17</v>
      </c>
      <c r="V2177" t="s">
        <v>19</v>
      </c>
      <c r="W2177">
        <v>391</v>
      </c>
      <c r="X2177">
        <v>1</v>
      </c>
      <c r="Y2177">
        <v>75.599999999999994</v>
      </c>
      <c r="Z2177">
        <v>0</v>
      </c>
      <c r="AA2177">
        <v>0</v>
      </c>
      <c r="AB2177">
        <v>0</v>
      </c>
      <c r="AD2177" t="s">
        <v>191</v>
      </c>
      <c r="AE2177">
        <v>0</v>
      </c>
      <c r="AF2177">
        <v>0</v>
      </c>
      <c r="AG2177" t="s">
        <v>198</v>
      </c>
      <c r="AH2177" t="s">
        <v>196</v>
      </c>
      <c r="AJ2177" t="s">
        <v>4611</v>
      </c>
      <c r="AK2177" t="s">
        <v>4612</v>
      </c>
      <c r="AL2177" t="s">
        <v>276</v>
      </c>
      <c r="AM2177" t="s">
        <v>385</v>
      </c>
      <c r="AN2177" t="s">
        <v>405</v>
      </c>
      <c r="AO2177" t="s">
        <v>283</v>
      </c>
      <c r="AP2177" t="s">
        <v>278</v>
      </c>
      <c r="AQ2177" t="s">
        <v>247</v>
      </c>
      <c r="AR2177">
        <v>1370.73</v>
      </c>
      <c r="AS2177">
        <v>3349</v>
      </c>
      <c r="AT2177">
        <v>95.45</v>
      </c>
      <c r="AU2177">
        <v>50.74</v>
      </c>
      <c r="AV2177">
        <v>0.96160000000000001</v>
      </c>
      <c r="AW2177">
        <v>95</v>
      </c>
      <c r="AX2177">
        <v>102</v>
      </c>
      <c r="AY2177">
        <v>114</v>
      </c>
      <c r="AZ2177">
        <v>215</v>
      </c>
      <c r="BA2177">
        <v>266</v>
      </c>
      <c r="BB2177">
        <v>0</v>
      </c>
      <c r="BC2177" t="s">
        <v>278</v>
      </c>
      <c r="BD2177">
        <v>0</v>
      </c>
    </row>
    <row r="2178" spans="1:57" x14ac:dyDescent="0.25">
      <c r="A2178">
        <v>4250</v>
      </c>
      <c r="B2178">
        <v>16647</v>
      </c>
      <c r="C2178" t="s">
        <v>17</v>
      </c>
      <c r="D2178" s="1">
        <v>40342.661111111112</v>
      </c>
      <c r="E2178" s="1">
        <v>40717.490972222222</v>
      </c>
      <c r="F2178">
        <v>170</v>
      </c>
      <c r="G2178">
        <v>4</v>
      </c>
      <c r="H2178">
        <v>28</v>
      </c>
      <c r="I2178">
        <v>396</v>
      </c>
      <c r="J2178">
        <v>541.9</v>
      </c>
      <c r="K2178">
        <v>135.47999999999999</v>
      </c>
      <c r="L2178">
        <v>3</v>
      </c>
      <c r="M2178">
        <v>4</v>
      </c>
      <c r="N2178">
        <v>2</v>
      </c>
      <c r="O2178" t="s">
        <v>79</v>
      </c>
      <c r="P2178">
        <v>9</v>
      </c>
      <c r="Q2178" t="s">
        <v>19</v>
      </c>
      <c r="T2178">
        <v>14560</v>
      </c>
      <c r="U2178" t="s">
        <v>17</v>
      </c>
      <c r="V2178" t="s">
        <v>129</v>
      </c>
      <c r="W2178">
        <v>8</v>
      </c>
      <c r="X2178">
        <v>44</v>
      </c>
      <c r="Y2178">
        <v>6114.03</v>
      </c>
      <c r="Z2178">
        <v>333.2</v>
      </c>
      <c r="AA2178">
        <v>672.57</v>
      </c>
      <c r="AB2178">
        <v>339.37</v>
      </c>
      <c r="AC2178">
        <v>101.85</v>
      </c>
      <c r="AD2178" t="s">
        <v>194</v>
      </c>
      <c r="AE2178">
        <v>0</v>
      </c>
      <c r="AF2178">
        <v>1.04</v>
      </c>
      <c r="AG2178" t="s">
        <v>195</v>
      </c>
      <c r="AH2178" t="s">
        <v>196</v>
      </c>
      <c r="AJ2178" t="s">
        <v>4613</v>
      </c>
      <c r="AK2178" t="s">
        <v>4614</v>
      </c>
      <c r="AL2178" t="s">
        <v>276</v>
      </c>
      <c r="AM2178" t="s">
        <v>243</v>
      </c>
      <c r="AN2178" t="s">
        <v>277</v>
      </c>
      <c r="AO2178" t="s">
        <v>283</v>
      </c>
      <c r="AP2178" t="s">
        <v>278</v>
      </c>
      <c r="AQ2178" t="s">
        <v>247</v>
      </c>
      <c r="AR2178">
        <v>1895.24</v>
      </c>
      <c r="AS2178">
        <v>4722</v>
      </c>
      <c r="AT2178">
        <v>87.88</v>
      </c>
      <c r="AU2178">
        <v>71.55</v>
      </c>
      <c r="AV2178">
        <v>1.5502</v>
      </c>
      <c r="AW2178">
        <v>95</v>
      </c>
      <c r="AX2178">
        <v>144</v>
      </c>
      <c r="AY2178">
        <v>259</v>
      </c>
      <c r="AZ2178">
        <v>402</v>
      </c>
      <c r="BA2178">
        <v>473</v>
      </c>
      <c r="BB2178">
        <v>0</v>
      </c>
      <c r="BC2178" t="s">
        <v>278</v>
      </c>
      <c r="BD2178">
        <v>0</v>
      </c>
    </row>
    <row r="2179" spans="1:57" x14ac:dyDescent="0.25">
      <c r="A2179">
        <v>3668</v>
      </c>
      <c r="B2179">
        <v>16060</v>
      </c>
      <c r="C2179" t="s">
        <v>17</v>
      </c>
      <c r="D2179" s="1">
        <v>40392.643055555556</v>
      </c>
      <c r="E2179" s="1">
        <v>40486.506944444445</v>
      </c>
      <c r="F2179">
        <v>401</v>
      </c>
      <c r="G2179">
        <v>3</v>
      </c>
      <c r="H2179">
        <v>22</v>
      </c>
      <c r="I2179">
        <v>243</v>
      </c>
      <c r="J2179">
        <v>541.95000000000005</v>
      </c>
      <c r="K2179">
        <v>180.65</v>
      </c>
      <c r="L2179">
        <v>2</v>
      </c>
      <c r="M2179">
        <v>3</v>
      </c>
      <c r="N2179">
        <v>2</v>
      </c>
      <c r="O2179" t="s">
        <v>74</v>
      </c>
      <c r="P2179">
        <v>7</v>
      </c>
      <c r="Q2179" t="s">
        <v>29</v>
      </c>
      <c r="T2179">
        <v>14561</v>
      </c>
      <c r="U2179" t="s">
        <v>17</v>
      </c>
      <c r="V2179" t="s">
        <v>22</v>
      </c>
      <c r="W2179">
        <v>76</v>
      </c>
      <c r="X2179">
        <v>3</v>
      </c>
      <c r="Y2179">
        <v>1080.76</v>
      </c>
      <c r="Z2179">
        <v>344.92</v>
      </c>
      <c r="AA2179">
        <v>513.77</v>
      </c>
      <c r="AB2179">
        <v>168.85</v>
      </c>
      <c r="AC2179">
        <v>48.95</v>
      </c>
      <c r="AD2179" t="s">
        <v>194</v>
      </c>
      <c r="AE2179">
        <v>0</v>
      </c>
      <c r="AF2179">
        <v>0</v>
      </c>
      <c r="AG2179" t="s">
        <v>198</v>
      </c>
      <c r="AH2179" t="s">
        <v>199</v>
      </c>
      <c r="AJ2179" t="s">
        <v>4615</v>
      </c>
      <c r="AK2179" t="s">
        <v>4616</v>
      </c>
      <c r="AL2179" t="s">
        <v>276</v>
      </c>
      <c r="AM2179" t="s">
        <v>385</v>
      </c>
      <c r="AN2179" t="s">
        <v>405</v>
      </c>
      <c r="AO2179" t="s">
        <v>283</v>
      </c>
      <c r="AP2179" t="s">
        <v>278</v>
      </c>
      <c r="AQ2179" t="s">
        <v>247</v>
      </c>
      <c r="AR2179">
        <v>2389.9</v>
      </c>
      <c r="AS2179">
        <v>5795</v>
      </c>
      <c r="AT2179">
        <v>93.94</v>
      </c>
      <c r="AU2179">
        <v>87.8</v>
      </c>
      <c r="AV2179">
        <v>0.8962</v>
      </c>
      <c r="AW2179">
        <v>95</v>
      </c>
      <c r="AX2179">
        <v>176</v>
      </c>
      <c r="AY2179">
        <v>184</v>
      </c>
      <c r="AZ2179">
        <v>359</v>
      </c>
      <c r="BA2179">
        <v>447</v>
      </c>
      <c r="BB2179">
        <v>0.43</v>
      </c>
      <c r="BC2179" t="s">
        <v>278</v>
      </c>
      <c r="BD2179">
        <v>0</v>
      </c>
    </row>
    <row r="2180" spans="1:57" x14ac:dyDescent="0.25">
      <c r="A2180">
        <v>3836</v>
      </c>
      <c r="B2180">
        <v>16230</v>
      </c>
      <c r="C2180" t="s">
        <v>17</v>
      </c>
      <c r="D2180" s="1">
        <v>40666.633333333331</v>
      </c>
      <c r="E2180" s="1">
        <v>40697.42083333333</v>
      </c>
      <c r="F2180">
        <v>190</v>
      </c>
      <c r="G2180">
        <v>2</v>
      </c>
      <c r="H2180">
        <v>32</v>
      </c>
      <c r="I2180">
        <v>365</v>
      </c>
      <c r="J2180">
        <v>542.03</v>
      </c>
      <c r="K2180">
        <v>271.02</v>
      </c>
      <c r="L2180">
        <v>2</v>
      </c>
      <c r="M2180">
        <v>2</v>
      </c>
      <c r="N2180">
        <v>2</v>
      </c>
      <c r="O2180" t="s">
        <v>67</v>
      </c>
      <c r="P2180">
        <v>6</v>
      </c>
      <c r="Q2180" t="s">
        <v>22</v>
      </c>
      <c r="T2180">
        <v>14562</v>
      </c>
      <c r="U2180" t="s">
        <v>17</v>
      </c>
      <c r="V2180" t="s">
        <v>129</v>
      </c>
      <c r="W2180">
        <v>4</v>
      </c>
      <c r="X2180">
        <v>26</v>
      </c>
      <c r="Y2180">
        <v>6638.15</v>
      </c>
      <c r="Z2180">
        <v>1203.3900000000001</v>
      </c>
      <c r="AA2180">
        <v>2697.39</v>
      </c>
      <c r="AB2180">
        <v>1494</v>
      </c>
      <c r="AC2180">
        <v>124.15</v>
      </c>
      <c r="AD2180" t="s">
        <v>194</v>
      </c>
      <c r="AE2180">
        <v>0</v>
      </c>
      <c r="AF2180">
        <v>4.88</v>
      </c>
      <c r="AG2180" t="s">
        <v>195</v>
      </c>
      <c r="AH2180" t="s">
        <v>196</v>
      </c>
      <c r="AJ2180" t="s">
        <v>4617</v>
      </c>
      <c r="AK2180" t="s">
        <v>4618</v>
      </c>
      <c r="AL2180" t="s">
        <v>251</v>
      </c>
      <c r="AM2180" t="s">
        <v>243</v>
      </c>
      <c r="AN2180" t="s">
        <v>252</v>
      </c>
      <c r="AO2180" t="s">
        <v>260</v>
      </c>
      <c r="AP2180" t="s">
        <v>254</v>
      </c>
      <c r="AQ2180" t="s">
        <v>255</v>
      </c>
      <c r="AR2180">
        <v>105.84</v>
      </c>
      <c r="AS2180">
        <v>252</v>
      </c>
      <c r="AT2180">
        <v>16.670000000000002</v>
      </c>
      <c r="AU2180">
        <v>3.82</v>
      </c>
      <c r="AV2180">
        <v>2.3631000000000002</v>
      </c>
      <c r="AW2180">
        <v>95</v>
      </c>
      <c r="BB2180">
        <v>0</v>
      </c>
      <c r="BC2180" t="s">
        <v>256</v>
      </c>
      <c r="BD2180">
        <v>1</v>
      </c>
      <c r="BE2180" t="s">
        <v>261</v>
      </c>
    </row>
    <row r="2181" spans="1:57" x14ac:dyDescent="0.25">
      <c r="A2181">
        <v>3288</v>
      </c>
      <c r="B2181">
        <v>15675</v>
      </c>
      <c r="C2181" t="s">
        <v>17</v>
      </c>
      <c r="D2181" s="1">
        <v>40482.593055555553</v>
      </c>
      <c r="E2181" s="1">
        <v>40805.574999999997</v>
      </c>
      <c r="F2181">
        <v>82</v>
      </c>
      <c r="G2181">
        <v>4</v>
      </c>
      <c r="H2181">
        <v>32</v>
      </c>
      <c r="I2181">
        <v>624</v>
      </c>
      <c r="J2181">
        <v>542.04</v>
      </c>
      <c r="K2181">
        <v>135.51</v>
      </c>
      <c r="L2181">
        <v>3</v>
      </c>
      <c r="M2181">
        <v>3</v>
      </c>
      <c r="N2181">
        <v>2</v>
      </c>
      <c r="O2181" t="s">
        <v>73</v>
      </c>
      <c r="P2181">
        <v>8</v>
      </c>
      <c r="Q2181" t="s">
        <v>22</v>
      </c>
      <c r="T2181">
        <v>14563</v>
      </c>
      <c r="U2181" t="s">
        <v>17</v>
      </c>
      <c r="V2181" t="s">
        <v>29</v>
      </c>
      <c r="W2181">
        <v>510</v>
      </c>
      <c r="X2181">
        <v>2</v>
      </c>
      <c r="Y2181">
        <v>625.41999999999996</v>
      </c>
      <c r="Z2181">
        <v>0</v>
      </c>
      <c r="AA2181">
        <v>0</v>
      </c>
      <c r="AB2181">
        <v>0</v>
      </c>
      <c r="AD2181" t="s">
        <v>191</v>
      </c>
      <c r="AE2181">
        <v>0</v>
      </c>
      <c r="AF2181">
        <v>0</v>
      </c>
      <c r="AG2181" t="s">
        <v>198</v>
      </c>
      <c r="AH2181" t="s">
        <v>199</v>
      </c>
      <c r="AJ2181" t="s">
        <v>4619</v>
      </c>
      <c r="AK2181" t="s">
        <v>4620</v>
      </c>
      <c r="AL2181" t="s">
        <v>242</v>
      </c>
      <c r="AM2181" t="s">
        <v>243</v>
      </c>
      <c r="AN2181" t="s">
        <v>244</v>
      </c>
      <c r="AO2181" t="s">
        <v>283</v>
      </c>
      <c r="AP2181" t="s">
        <v>246</v>
      </c>
      <c r="AQ2181" t="s">
        <v>247</v>
      </c>
      <c r="AR2181">
        <v>11238.45</v>
      </c>
      <c r="AS2181">
        <v>9363</v>
      </c>
      <c r="AT2181">
        <v>83.64</v>
      </c>
      <c r="AU2181">
        <v>170.24</v>
      </c>
      <c r="AV2181">
        <v>1.0478000000000001</v>
      </c>
      <c r="AW2181">
        <v>95</v>
      </c>
      <c r="AX2181">
        <v>341</v>
      </c>
      <c r="AY2181">
        <v>415</v>
      </c>
      <c r="AZ2181">
        <v>756</v>
      </c>
      <c r="BA2181">
        <v>926</v>
      </c>
      <c r="BB2181">
        <v>1.18</v>
      </c>
      <c r="BC2181" t="s">
        <v>248</v>
      </c>
      <c r="BD2181">
        <v>0</v>
      </c>
    </row>
    <row r="2182" spans="1:57" x14ac:dyDescent="0.25">
      <c r="A2182">
        <v>1415</v>
      </c>
      <c r="B2182">
        <v>13785</v>
      </c>
      <c r="C2182" t="s">
        <v>17</v>
      </c>
      <c r="D2182" s="1">
        <v>40426.667361111111</v>
      </c>
      <c r="E2182" s="1">
        <v>40458.392361111109</v>
      </c>
      <c r="F2182">
        <v>429</v>
      </c>
      <c r="G2182">
        <v>4</v>
      </c>
      <c r="H2182">
        <v>26</v>
      </c>
      <c r="I2182">
        <v>151</v>
      </c>
      <c r="J2182">
        <v>542.49</v>
      </c>
      <c r="K2182">
        <v>135.62</v>
      </c>
      <c r="L2182">
        <v>1</v>
      </c>
      <c r="M2182">
        <v>4</v>
      </c>
      <c r="N2182">
        <v>2</v>
      </c>
      <c r="O2182" t="s">
        <v>75</v>
      </c>
      <c r="P2182">
        <v>7</v>
      </c>
      <c r="Q2182" t="s">
        <v>40</v>
      </c>
      <c r="T2182">
        <v>14564</v>
      </c>
      <c r="U2182" t="s">
        <v>91</v>
      </c>
      <c r="V2182" t="s">
        <v>40</v>
      </c>
      <c r="W2182">
        <v>435</v>
      </c>
      <c r="X2182">
        <v>2</v>
      </c>
      <c r="Y2182">
        <v>2605.62</v>
      </c>
      <c r="Z2182">
        <v>0</v>
      </c>
      <c r="AA2182">
        <v>0</v>
      </c>
      <c r="AB2182">
        <v>0</v>
      </c>
      <c r="AD2182" t="s">
        <v>191</v>
      </c>
      <c r="AE2182">
        <v>0</v>
      </c>
      <c r="AF2182">
        <v>3.31</v>
      </c>
      <c r="AG2182" t="s">
        <v>200</v>
      </c>
      <c r="AH2182" t="s">
        <v>193</v>
      </c>
      <c r="AJ2182" t="s">
        <v>4621</v>
      </c>
      <c r="AK2182" t="s">
        <v>4622</v>
      </c>
      <c r="AL2182" t="s">
        <v>242</v>
      </c>
      <c r="AM2182" t="s">
        <v>243</v>
      </c>
      <c r="AN2182" t="s">
        <v>244</v>
      </c>
      <c r="AO2182" t="s">
        <v>283</v>
      </c>
      <c r="AP2182" t="s">
        <v>246</v>
      </c>
      <c r="AQ2182" t="s">
        <v>247</v>
      </c>
      <c r="AR2182">
        <v>8999.27</v>
      </c>
      <c r="AS2182">
        <v>2811</v>
      </c>
      <c r="AT2182">
        <v>100</v>
      </c>
      <c r="AU2182">
        <v>62.47</v>
      </c>
      <c r="AV2182">
        <v>1.1607000000000001</v>
      </c>
      <c r="AW2182">
        <v>95</v>
      </c>
      <c r="AX2182">
        <v>125</v>
      </c>
      <c r="AY2182">
        <v>169</v>
      </c>
      <c r="AZ2182">
        <v>294</v>
      </c>
      <c r="BA2182">
        <v>357</v>
      </c>
      <c r="BB2182">
        <v>0.85</v>
      </c>
      <c r="BC2182" t="s">
        <v>248</v>
      </c>
      <c r="BD2182">
        <v>0</v>
      </c>
    </row>
    <row r="2183" spans="1:57" x14ac:dyDescent="0.25">
      <c r="A2183">
        <v>3568</v>
      </c>
      <c r="B2183">
        <v>15959</v>
      </c>
      <c r="C2183" t="s">
        <v>17</v>
      </c>
      <c r="D2183" s="1">
        <v>40204.679861111108</v>
      </c>
      <c r="E2183" s="1">
        <v>40204.693055555559</v>
      </c>
      <c r="F2183">
        <v>683</v>
      </c>
      <c r="G2183">
        <v>3</v>
      </c>
      <c r="H2183">
        <v>58</v>
      </c>
      <c r="I2183">
        <v>269</v>
      </c>
      <c r="J2183">
        <v>542.89</v>
      </c>
      <c r="K2183">
        <v>180.96</v>
      </c>
      <c r="L2183">
        <v>1</v>
      </c>
      <c r="M2183">
        <v>3</v>
      </c>
      <c r="N2183">
        <v>2</v>
      </c>
      <c r="O2183" t="s">
        <v>72</v>
      </c>
      <c r="P2183">
        <v>6</v>
      </c>
      <c r="Q2183" t="s">
        <v>29</v>
      </c>
      <c r="T2183">
        <v>14565</v>
      </c>
      <c r="U2183" t="s">
        <v>17</v>
      </c>
      <c r="V2183" t="s">
        <v>96</v>
      </c>
      <c r="W2183">
        <v>96</v>
      </c>
      <c r="X2183">
        <v>5</v>
      </c>
      <c r="Y2183">
        <v>3709.22</v>
      </c>
      <c r="Z2183">
        <v>1121.57</v>
      </c>
      <c r="AA2183">
        <v>0</v>
      </c>
      <c r="AB2183">
        <v>-1121.57</v>
      </c>
      <c r="AC2183">
        <v>-100</v>
      </c>
      <c r="AD2183" t="s">
        <v>201</v>
      </c>
      <c r="AE2183">
        <v>1121.57</v>
      </c>
      <c r="AF2183">
        <v>0.68</v>
      </c>
      <c r="AG2183" t="s">
        <v>203</v>
      </c>
      <c r="AH2183" t="s">
        <v>193</v>
      </c>
      <c r="AJ2183" t="s">
        <v>4623</v>
      </c>
      <c r="AK2183" t="s">
        <v>4624</v>
      </c>
      <c r="AL2183" t="s">
        <v>276</v>
      </c>
      <c r="AM2183" t="s">
        <v>243</v>
      </c>
      <c r="AN2183" t="s">
        <v>277</v>
      </c>
      <c r="AO2183" t="s">
        <v>283</v>
      </c>
      <c r="AP2183" t="s">
        <v>278</v>
      </c>
      <c r="AQ2183" t="s">
        <v>247</v>
      </c>
      <c r="AR2183">
        <v>2917.43</v>
      </c>
      <c r="AS2183">
        <v>633</v>
      </c>
      <c r="AT2183">
        <v>100</v>
      </c>
      <c r="AU2183">
        <v>14.07</v>
      </c>
      <c r="AV2183">
        <v>1.5979000000000001</v>
      </c>
      <c r="AW2183">
        <v>95</v>
      </c>
      <c r="AX2183">
        <v>29</v>
      </c>
      <c r="AY2183">
        <v>53</v>
      </c>
      <c r="AZ2183">
        <v>81</v>
      </c>
      <c r="BA2183">
        <v>95</v>
      </c>
      <c r="BB2183">
        <v>16.600000000000001</v>
      </c>
      <c r="BC2183" t="s">
        <v>278</v>
      </c>
      <c r="BD2183">
        <v>0</v>
      </c>
    </row>
    <row r="2184" spans="1:57" x14ac:dyDescent="0.25">
      <c r="A2184">
        <v>4528</v>
      </c>
      <c r="B2184">
        <v>16927</v>
      </c>
      <c r="C2184" t="s">
        <v>17</v>
      </c>
      <c r="D2184" s="1">
        <v>40525.497916666667</v>
      </c>
      <c r="E2184" s="1">
        <v>40771.465277777781</v>
      </c>
      <c r="F2184">
        <v>116</v>
      </c>
      <c r="G2184">
        <v>3</v>
      </c>
      <c r="H2184">
        <v>5</v>
      </c>
      <c r="I2184">
        <v>993</v>
      </c>
      <c r="J2184">
        <v>543.04999999999995</v>
      </c>
      <c r="K2184">
        <v>181.02</v>
      </c>
      <c r="L2184">
        <v>3</v>
      </c>
      <c r="M2184">
        <v>3</v>
      </c>
      <c r="N2184">
        <v>2</v>
      </c>
      <c r="O2184" t="s">
        <v>73</v>
      </c>
      <c r="P2184">
        <v>8</v>
      </c>
      <c r="Q2184" t="s">
        <v>22</v>
      </c>
      <c r="T2184">
        <v>14566</v>
      </c>
      <c r="U2184" t="s">
        <v>91</v>
      </c>
      <c r="V2184" t="s">
        <v>22</v>
      </c>
      <c r="W2184">
        <v>111</v>
      </c>
      <c r="X2184">
        <v>4</v>
      </c>
      <c r="Y2184">
        <v>4092</v>
      </c>
      <c r="Z2184">
        <v>1432</v>
      </c>
      <c r="AA2184">
        <v>0</v>
      </c>
      <c r="AB2184">
        <v>-1432</v>
      </c>
      <c r="AC2184">
        <v>-100</v>
      </c>
      <c r="AD2184" t="s">
        <v>201</v>
      </c>
      <c r="AE2184">
        <v>1432</v>
      </c>
      <c r="AF2184">
        <v>0</v>
      </c>
      <c r="AG2184" t="s">
        <v>203</v>
      </c>
      <c r="AH2184" t="s">
        <v>193</v>
      </c>
      <c r="AJ2184" t="s">
        <v>4625</v>
      </c>
      <c r="AK2184" t="s">
        <v>4626</v>
      </c>
      <c r="AL2184" t="s">
        <v>242</v>
      </c>
      <c r="AM2184" t="s">
        <v>243</v>
      </c>
      <c r="AN2184" t="s">
        <v>244</v>
      </c>
      <c r="AO2184" t="s">
        <v>283</v>
      </c>
      <c r="AP2184" t="s">
        <v>246</v>
      </c>
      <c r="AQ2184" t="s">
        <v>247</v>
      </c>
      <c r="AR2184">
        <v>7604.89</v>
      </c>
      <c r="AS2184">
        <v>3887</v>
      </c>
      <c r="AT2184">
        <v>97.67</v>
      </c>
      <c r="AU2184">
        <v>90.4</v>
      </c>
      <c r="AV2184">
        <v>1.3107</v>
      </c>
      <c r="AW2184">
        <v>95</v>
      </c>
      <c r="AX2184">
        <v>181</v>
      </c>
      <c r="AY2184">
        <v>276</v>
      </c>
      <c r="AZ2184">
        <v>457</v>
      </c>
      <c r="BA2184">
        <v>547</v>
      </c>
      <c r="BB2184">
        <v>15.52</v>
      </c>
      <c r="BC2184" t="s">
        <v>248</v>
      </c>
      <c r="BD2184">
        <v>0</v>
      </c>
    </row>
    <row r="2185" spans="1:57" x14ac:dyDescent="0.25">
      <c r="A2185">
        <v>2339</v>
      </c>
      <c r="B2185">
        <v>14716</v>
      </c>
      <c r="C2185" t="s">
        <v>17</v>
      </c>
      <c r="D2185" s="1">
        <v>40442.504861111112</v>
      </c>
      <c r="E2185" s="1">
        <v>40843.728472222225</v>
      </c>
      <c r="F2185">
        <v>44</v>
      </c>
      <c r="G2185">
        <v>3</v>
      </c>
      <c r="H2185">
        <v>85</v>
      </c>
      <c r="I2185">
        <v>643</v>
      </c>
      <c r="J2185">
        <v>543.28</v>
      </c>
      <c r="K2185">
        <v>181.09</v>
      </c>
      <c r="L2185">
        <v>4</v>
      </c>
      <c r="M2185">
        <v>3</v>
      </c>
      <c r="N2185">
        <v>2</v>
      </c>
      <c r="O2185" t="s">
        <v>76</v>
      </c>
      <c r="P2185">
        <v>9</v>
      </c>
      <c r="Q2185" t="s">
        <v>24</v>
      </c>
      <c r="T2185">
        <v>14567</v>
      </c>
      <c r="U2185" t="s">
        <v>17</v>
      </c>
      <c r="V2185" t="s">
        <v>24</v>
      </c>
      <c r="W2185">
        <v>57</v>
      </c>
      <c r="X2185">
        <v>2</v>
      </c>
      <c r="Y2185">
        <v>1530.36</v>
      </c>
      <c r="Z2185">
        <v>800.76</v>
      </c>
      <c r="AA2185">
        <v>729.6</v>
      </c>
      <c r="AB2185">
        <v>-71.16</v>
      </c>
      <c r="AC2185">
        <v>-8.89</v>
      </c>
      <c r="AD2185" t="s">
        <v>202</v>
      </c>
      <c r="AE2185">
        <v>71.16</v>
      </c>
      <c r="AF2185">
        <v>0.39</v>
      </c>
      <c r="AG2185" t="s">
        <v>198</v>
      </c>
      <c r="AH2185" t="s">
        <v>196</v>
      </c>
      <c r="AJ2185" t="s">
        <v>4627</v>
      </c>
      <c r="AK2185" t="s">
        <v>4628</v>
      </c>
      <c r="AL2185" t="s">
        <v>242</v>
      </c>
      <c r="AM2185" t="s">
        <v>243</v>
      </c>
      <c r="AN2185" t="s">
        <v>244</v>
      </c>
      <c r="AO2185" t="s">
        <v>283</v>
      </c>
      <c r="AP2185" t="s">
        <v>246</v>
      </c>
      <c r="AQ2185" t="s">
        <v>247</v>
      </c>
      <c r="AR2185">
        <v>10373.99</v>
      </c>
      <c r="AS2185">
        <v>5233</v>
      </c>
      <c r="AT2185">
        <v>97.67</v>
      </c>
      <c r="AU2185">
        <v>121.7</v>
      </c>
      <c r="AV2185">
        <v>1.1327</v>
      </c>
      <c r="AW2185">
        <v>95</v>
      </c>
      <c r="AX2185">
        <v>244</v>
      </c>
      <c r="AY2185">
        <v>321</v>
      </c>
      <c r="AZ2185">
        <v>565</v>
      </c>
      <c r="BA2185">
        <v>686</v>
      </c>
      <c r="BB2185">
        <v>12.04</v>
      </c>
      <c r="BC2185" t="s">
        <v>248</v>
      </c>
      <c r="BD2185">
        <v>0</v>
      </c>
    </row>
    <row r="2186" spans="1:57" x14ac:dyDescent="0.25">
      <c r="A2186">
        <v>1584</v>
      </c>
      <c r="B2186">
        <v>13955</v>
      </c>
      <c r="C2186" t="s">
        <v>17</v>
      </c>
      <c r="D2186" s="1">
        <v>40511.732638888891</v>
      </c>
      <c r="E2186" s="1">
        <v>40732.72152777778</v>
      </c>
      <c r="F2186">
        <v>155</v>
      </c>
      <c r="G2186">
        <v>3</v>
      </c>
      <c r="H2186">
        <v>82</v>
      </c>
      <c r="I2186">
        <v>272</v>
      </c>
      <c r="J2186">
        <v>544.07000000000005</v>
      </c>
      <c r="K2186">
        <v>181.36</v>
      </c>
      <c r="L2186">
        <v>3</v>
      </c>
      <c r="M2186">
        <v>3</v>
      </c>
      <c r="N2186">
        <v>2</v>
      </c>
      <c r="O2186" t="s">
        <v>73</v>
      </c>
      <c r="P2186">
        <v>8</v>
      </c>
      <c r="Q2186" t="s">
        <v>22</v>
      </c>
      <c r="T2186">
        <v>14568</v>
      </c>
      <c r="U2186" t="s">
        <v>91</v>
      </c>
      <c r="V2186" t="s">
        <v>19</v>
      </c>
      <c r="W2186">
        <v>436</v>
      </c>
      <c r="X2186">
        <v>1</v>
      </c>
      <c r="Y2186">
        <v>919.7</v>
      </c>
      <c r="Z2186">
        <v>0</v>
      </c>
      <c r="AA2186">
        <v>0</v>
      </c>
      <c r="AB2186">
        <v>0</v>
      </c>
      <c r="AD2186" t="s">
        <v>191</v>
      </c>
      <c r="AE2186">
        <v>0</v>
      </c>
      <c r="AF2186">
        <v>1.1100000000000001</v>
      </c>
      <c r="AG2186" t="s">
        <v>198</v>
      </c>
      <c r="AH2186" t="s">
        <v>196</v>
      </c>
      <c r="AJ2186" t="s">
        <v>4629</v>
      </c>
      <c r="AK2186" t="s">
        <v>4630</v>
      </c>
      <c r="AL2186" t="s">
        <v>242</v>
      </c>
      <c r="AM2186" t="s">
        <v>768</v>
      </c>
      <c r="AN2186" t="s">
        <v>769</v>
      </c>
      <c r="AO2186" t="s">
        <v>283</v>
      </c>
      <c r="AP2186" t="s">
        <v>770</v>
      </c>
      <c r="AQ2186" t="s">
        <v>247</v>
      </c>
      <c r="AR2186">
        <v>16478.48</v>
      </c>
      <c r="AS2186">
        <v>12649</v>
      </c>
      <c r="AT2186">
        <v>100</v>
      </c>
      <c r="AU2186">
        <v>294.16000000000003</v>
      </c>
      <c r="AV2186">
        <v>0.45590000000000003</v>
      </c>
      <c r="AW2186">
        <v>95</v>
      </c>
      <c r="AX2186">
        <v>589</v>
      </c>
      <c r="AY2186">
        <v>312</v>
      </c>
      <c r="AZ2186">
        <v>901</v>
      </c>
      <c r="BA2186">
        <v>1195</v>
      </c>
      <c r="BB2186">
        <v>0.53</v>
      </c>
      <c r="BC2186" t="s">
        <v>771</v>
      </c>
      <c r="BD2186">
        <v>0</v>
      </c>
    </row>
    <row r="2187" spans="1:57" x14ac:dyDescent="0.25">
      <c r="A2187">
        <v>1027</v>
      </c>
      <c r="B2187">
        <v>13390</v>
      </c>
      <c r="C2187" t="s">
        <v>17</v>
      </c>
      <c r="D2187" s="1">
        <v>40812.359722222223</v>
      </c>
      <c r="E2187" s="1">
        <v>40812.359722222223</v>
      </c>
      <c r="F2187">
        <v>75</v>
      </c>
      <c r="G2187">
        <v>1</v>
      </c>
      <c r="H2187">
        <v>13</v>
      </c>
      <c r="I2187">
        <v>224</v>
      </c>
      <c r="J2187">
        <v>544.08000000000004</v>
      </c>
      <c r="K2187">
        <v>544.08000000000004</v>
      </c>
      <c r="L2187">
        <v>3</v>
      </c>
      <c r="M2187">
        <v>2</v>
      </c>
      <c r="N2187">
        <v>2</v>
      </c>
      <c r="O2187" t="s">
        <v>66</v>
      </c>
      <c r="P2187">
        <v>7</v>
      </c>
      <c r="Q2187" t="s">
        <v>22</v>
      </c>
      <c r="T2187">
        <v>14569</v>
      </c>
      <c r="U2187" t="s">
        <v>17</v>
      </c>
      <c r="V2187" t="s">
        <v>24</v>
      </c>
      <c r="W2187">
        <v>2</v>
      </c>
      <c r="X2187">
        <v>4</v>
      </c>
      <c r="Y2187">
        <v>597.33000000000004</v>
      </c>
      <c r="Z2187">
        <v>0</v>
      </c>
      <c r="AA2187">
        <v>227.39</v>
      </c>
      <c r="AB2187">
        <v>227.39</v>
      </c>
      <c r="AD2187" t="s">
        <v>197</v>
      </c>
      <c r="AE2187">
        <v>0</v>
      </c>
      <c r="AF2187">
        <v>0</v>
      </c>
      <c r="AG2187" t="s">
        <v>198</v>
      </c>
      <c r="AH2187" t="s">
        <v>196</v>
      </c>
      <c r="AJ2187" t="s">
        <v>4631</v>
      </c>
      <c r="AK2187" t="s">
        <v>4632</v>
      </c>
      <c r="AL2187" t="s">
        <v>251</v>
      </c>
      <c r="AM2187" t="s">
        <v>385</v>
      </c>
      <c r="AN2187" t="s">
        <v>4070</v>
      </c>
      <c r="AO2187" t="s">
        <v>283</v>
      </c>
      <c r="AP2187" t="s">
        <v>318</v>
      </c>
      <c r="AQ2187" t="s">
        <v>247</v>
      </c>
      <c r="AR2187">
        <v>956.94</v>
      </c>
      <c r="AS2187">
        <v>2194</v>
      </c>
      <c r="AT2187">
        <v>100</v>
      </c>
      <c r="AU2187">
        <v>51.02</v>
      </c>
      <c r="AV2187">
        <v>0.6865</v>
      </c>
      <c r="AW2187">
        <v>95</v>
      </c>
      <c r="AX2187">
        <v>103</v>
      </c>
      <c r="AY2187">
        <v>82</v>
      </c>
      <c r="AZ2187">
        <v>184</v>
      </c>
      <c r="BA2187">
        <v>235</v>
      </c>
      <c r="BB2187">
        <v>1.35</v>
      </c>
      <c r="BC2187" t="s">
        <v>324</v>
      </c>
      <c r="BD2187">
        <v>0</v>
      </c>
    </row>
    <row r="2188" spans="1:57" x14ac:dyDescent="0.25">
      <c r="A2188">
        <v>4080</v>
      </c>
      <c r="B2188">
        <v>16475</v>
      </c>
      <c r="C2188" t="s">
        <v>17</v>
      </c>
      <c r="D2188" s="1">
        <v>40613.402083333334</v>
      </c>
      <c r="E2188" s="1">
        <v>40798.609027777777</v>
      </c>
      <c r="F2188">
        <v>89</v>
      </c>
      <c r="G2188">
        <v>4</v>
      </c>
      <c r="H2188">
        <v>23</v>
      </c>
      <c r="I2188">
        <v>319</v>
      </c>
      <c r="J2188">
        <v>544.29999999999995</v>
      </c>
      <c r="K2188">
        <v>136.08000000000001</v>
      </c>
      <c r="L2188">
        <v>3</v>
      </c>
      <c r="M2188">
        <v>3</v>
      </c>
      <c r="N2188">
        <v>2</v>
      </c>
      <c r="O2188" t="s">
        <v>73</v>
      </c>
      <c r="P2188">
        <v>8</v>
      </c>
      <c r="Q2188" t="s">
        <v>22</v>
      </c>
      <c r="T2188">
        <v>14570</v>
      </c>
      <c r="U2188" t="s">
        <v>17</v>
      </c>
      <c r="V2188" t="s">
        <v>29</v>
      </c>
      <c r="W2188">
        <v>281</v>
      </c>
      <c r="X2188">
        <v>3</v>
      </c>
      <c r="Y2188">
        <v>512.4</v>
      </c>
      <c r="Z2188">
        <v>0</v>
      </c>
      <c r="AA2188">
        <v>0</v>
      </c>
      <c r="AB2188">
        <v>0</v>
      </c>
      <c r="AD2188" t="s">
        <v>191</v>
      </c>
      <c r="AE2188">
        <v>0</v>
      </c>
      <c r="AF2188">
        <v>0</v>
      </c>
      <c r="AG2188" t="s">
        <v>198</v>
      </c>
      <c r="AH2188" t="s">
        <v>199</v>
      </c>
      <c r="AJ2188" t="s">
        <v>4633</v>
      </c>
      <c r="AK2188" t="s">
        <v>4634</v>
      </c>
      <c r="AL2188" t="s">
        <v>251</v>
      </c>
      <c r="AM2188" t="s">
        <v>385</v>
      </c>
      <c r="AN2188" t="s">
        <v>4070</v>
      </c>
      <c r="AO2188" t="s">
        <v>283</v>
      </c>
      <c r="AP2188" t="s">
        <v>318</v>
      </c>
      <c r="AQ2188" t="s">
        <v>247</v>
      </c>
      <c r="AR2188">
        <v>1058.6400000000001</v>
      </c>
      <c r="AS2188">
        <v>2381</v>
      </c>
      <c r="AT2188">
        <v>100</v>
      </c>
      <c r="AU2188">
        <v>55.37</v>
      </c>
      <c r="AV2188">
        <v>0.73719999999999997</v>
      </c>
      <c r="AW2188">
        <v>95</v>
      </c>
      <c r="AX2188">
        <v>111</v>
      </c>
      <c r="AY2188">
        <v>95</v>
      </c>
      <c r="AZ2188">
        <v>206</v>
      </c>
      <c r="BA2188">
        <v>262</v>
      </c>
      <c r="BB2188">
        <v>2.02</v>
      </c>
      <c r="BC2188" t="s">
        <v>324</v>
      </c>
      <c r="BD2188">
        <v>0</v>
      </c>
    </row>
    <row r="2189" spans="1:57" x14ac:dyDescent="0.25">
      <c r="A2189">
        <v>5795</v>
      </c>
      <c r="B2189">
        <v>18207</v>
      </c>
      <c r="C2189" t="s">
        <v>17</v>
      </c>
      <c r="D2189" s="1">
        <v>40387.601388888892</v>
      </c>
      <c r="E2189" s="1">
        <v>40387.601388888892</v>
      </c>
      <c r="F2189">
        <v>500</v>
      </c>
      <c r="G2189">
        <v>1</v>
      </c>
      <c r="H2189">
        <v>31</v>
      </c>
      <c r="I2189">
        <v>325</v>
      </c>
      <c r="J2189">
        <v>544.47</v>
      </c>
      <c r="K2189">
        <v>544.47</v>
      </c>
      <c r="L2189">
        <v>1</v>
      </c>
      <c r="M2189">
        <v>1</v>
      </c>
      <c r="N2189">
        <v>2</v>
      </c>
      <c r="O2189" t="s">
        <v>65</v>
      </c>
      <c r="P2189">
        <v>4</v>
      </c>
      <c r="Q2189" t="s">
        <v>19</v>
      </c>
      <c r="T2189">
        <v>14571</v>
      </c>
      <c r="U2189" t="s">
        <v>17</v>
      </c>
      <c r="V2189" t="s">
        <v>19</v>
      </c>
      <c r="W2189">
        <v>426</v>
      </c>
      <c r="X2189">
        <v>1</v>
      </c>
      <c r="Y2189">
        <v>160</v>
      </c>
      <c r="Z2189">
        <v>0</v>
      </c>
      <c r="AA2189">
        <v>0</v>
      </c>
      <c r="AB2189">
        <v>0</v>
      </c>
      <c r="AD2189" t="s">
        <v>191</v>
      </c>
      <c r="AE2189">
        <v>0</v>
      </c>
      <c r="AF2189">
        <v>0</v>
      </c>
      <c r="AG2189" t="s">
        <v>198</v>
      </c>
      <c r="AH2189" t="s">
        <v>196</v>
      </c>
      <c r="AJ2189" t="s">
        <v>4635</v>
      </c>
      <c r="AK2189" t="s">
        <v>4636</v>
      </c>
      <c r="AL2189" t="s">
        <v>276</v>
      </c>
      <c r="AM2189" t="s">
        <v>385</v>
      </c>
      <c r="AN2189" t="s">
        <v>405</v>
      </c>
      <c r="AO2189" t="s">
        <v>283</v>
      </c>
      <c r="AP2189" t="s">
        <v>278</v>
      </c>
      <c r="AQ2189" t="s">
        <v>247</v>
      </c>
      <c r="AR2189">
        <v>2094.9299999999998</v>
      </c>
      <c r="AS2189">
        <v>4801</v>
      </c>
      <c r="AT2189">
        <v>100</v>
      </c>
      <c r="AU2189">
        <v>111.65</v>
      </c>
      <c r="AV2189">
        <v>0.83789999999999998</v>
      </c>
      <c r="AW2189">
        <v>95</v>
      </c>
      <c r="AX2189">
        <v>224</v>
      </c>
      <c r="AY2189">
        <v>218</v>
      </c>
      <c r="AZ2189">
        <v>441</v>
      </c>
      <c r="BA2189">
        <v>553</v>
      </c>
      <c r="BB2189">
        <v>0.54</v>
      </c>
      <c r="BC2189" t="s">
        <v>278</v>
      </c>
      <c r="BD2189">
        <v>0</v>
      </c>
    </row>
    <row r="2190" spans="1:57" x14ac:dyDescent="0.25">
      <c r="A2190">
        <v>3341</v>
      </c>
      <c r="B2190">
        <v>15728</v>
      </c>
      <c r="C2190" t="s">
        <v>17</v>
      </c>
      <c r="D2190" s="1">
        <v>40442.615277777775</v>
      </c>
      <c r="E2190" s="1">
        <v>40507.443749999999</v>
      </c>
      <c r="F2190">
        <v>380</v>
      </c>
      <c r="G2190">
        <v>2</v>
      </c>
      <c r="H2190">
        <v>10</v>
      </c>
      <c r="I2190">
        <v>132</v>
      </c>
      <c r="J2190">
        <v>544.6</v>
      </c>
      <c r="K2190">
        <v>272.3</v>
      </c>
      <c r="L2190">
        <v>2</v>
      </c>
      <c r="M2190">
        <v>2</v>
      </c>
      <c r="N2190">
        <v>2</v>
      </c>
      <c r="O2190" t="s">
        <v>67</v>
      </c>
      <c r="P2190">
        <v>6</v>
      </c>
      <c r="Q2190" t="s">
        <v>22</v>
      </c>
      <c r="T2190">
        <v>14572</v>
      </c>
      <c r="U2190" t="s">
        <v>17</v>
      </c>
      <c r="V2190" t="s">
        <v>129</v>
      </c>
      <c r="W2190">
        <v>4</v>
      </c>
      <c r="X2190">
        <v>11</v>
      </c>
      <c r="Y2190">
        <v>5520.98</v>
      </c>
      <c r="Z2190">
        <v>989.91</v>
      </c>
      <c r="AA2190">
        <v>741.3</v>
      </c>
      <c r="AB2190">
        <v>-248.61</v>
      </c>
      <c r="AC2190">
        <v>-25.11</v>
      </c>
      <c r="AD2190" t="s">
        <v>204</v>
      </c>
      <c r="AE2190">
        <v>248.61</v>
      </c>
      <c r="AF2190">
        <v>0.76</v>
      </c>
      <c r="AG2190" t="s">
        <v>205</v>
      </c>
      <c r="AH2190" t="s">
        <v>193</v>
      </c>
      <c r="AJ2190" t="s">
        <v>4637</v>
      </c>
      <c r="AK2190" t="s">
        <v>4638</v>
      </c>
      <c r="AL2190" t="s">
        <v>251</v>
      </c>
      <c r="AM2190" t="s">
        <v>385</v>
      </c>
      <c r="AN2190" t="s">
        <v>4070</v>
      </c>
      <c r="AO2190" t="s">
        <v>283</v>
      </c>
      <c r="AP2190" t="s">
        <v>318</v>
      </c>
      <c r="AQ2190" t="s">
        <v>247</v>
      </c>
      <c r="AR2190">
        <v>1094.93</v>
      </c>
      <c r="AS2190">
        <v>2545</v>
      </c>
      <c r="AT2190">
        <v>97.67</v>
      </c>
      <c r="AU2190">
        <v>59.19</v>
      </c>
      <c r="AV2190">
        <v>0.55159999999999998</v>
      </c>
      <c r="AW2190">
        <v>95</v>
      </c>
      <c r="AX2190">
        <v>119</v>
      </c>
      <c r="AY2190">
        <v>76</v>
      </c>
      <c r="AZ2190">
        <v>195</v>
      </c>
      <c r="BA2190">
        <v>254</v>
      </c>
      <c r="BB2190">
        <v>2.97</v>
      </c>
      <c r="BC2190" t="s">
        <v>324</v>
      </c>
      <c r="BD2190">
        <v>0</v>
      </c>
    </row>
    <row r="2191" spans="1:57" x14ac:dyDescent="0.25">
      <c r="A2191">
        <v>173</v>
      </c>
      <c r="B2191">
        <v>12521</v>
      </c>
      <c r="C2191" t="s">
        <v>34</v>
      </c>
      <c r="D2191" s="1">
        <v>40744.45208333333</v>
      </c>
      <c r="E2191" s="1">
        <v>40744.45208333333</v>
      </c>
      <c r="F2191">
        <v>143</v>
      </c>
      <c r="G2191">
        <v>1</v>
      </c>
      <c r="H2191">
        <v>37</v>
      </c>
      <c r="I2191">
        <v>306</v>
      </c>
      <c r="J2191">
        <v>545.67999999999995</v>
      </c>
      <c r="K2191">
        <v>545.67999999999995</v>
      </c>
      <c r="L2191">
        <v>3</v>
      </c>
      <c r="M2191">
        <v>2</v>
      </c>
      <c r="N2191">
        <v>2</v>
      </c>
      <c r="O2191" t="s">
        <v>66</v>
      </c>
      <c r="P2191">
        <v>7</v>
      </c>
      <c r="Q2191" t="s">
        <v>22</v>
      </c>
      <c r="T2191">
        <v>14573</v>
      </c>
      <c r="U2191" t="s">
        <v>17</v>
      </c>
      <c r="V2191" t="s">
        <v>96</v>
      </c>
      <c r="W2191">
        <v>180</v>
      </c>
      <c r="X2191">
        <v>13</v>
      </c>
      <c r="Y2191">
        <v>2163.12</v>
      </c>
      <c r="Z2191">
        <v>116.76</v>
      </c>
      <c r="AA2191">
        <v>0</v>
      </c>
      <c r="AB2191">
        <v>-116.76</v>
      </c>
      <c r="AC2191">
        <v>-100</v>
      </c>
      <c r="AD2191" t="s">
        <v>201</v>
      </c>
      <c r="AE2191">
        <v>116.76</v>
      </c>
      <c r="AF2191">
        <v>2.2999999999999998</v>
      </c>
      <c r="AG2191" t="s">
        <v>203</v>
      </c>
      <c r="AH2191" t="s">
        <v>193</v>
      </c>
      <c r="AJ2191" t="s">
        <v>4639</v>
      </c>
      <c r="AK2191" t="s">
        <v>4640</v>
      </c>
      <c r="AL2191" t="s">
        <v>242</v>
      </c>
      <c r="AM2191" t="s">
        <v>385</v>
      </c>
      <c r="AN2191" t="s">
        <v>386</v>
      </c>
      <c r="AO2191" t="s">
        <v>283</v>
      </c>
      <c r="AP2191" t="s">
        <v>246</v>
      </c>
      <c r="AQ2191" t="s">
        <v>247</v>
      </c>
      <c r="AR2191">
        <v>5262.82</v>
      </c>
      <c r="AS2191">
        <v>12366</v>
      </c>
      <c r="AT2191">
        <v>100</v>
      </c>
      <c r="AU2191">
        <v>287.58</v>
      </c>
      <c r="AV2191">
        <v>0.77259999999999995</v>
      </c>
      <c r="AW2191">
        <v>95</v>
      </c>
      <c r="AX2191">
        <v>576</v>
      </c>
      <c r="AY2191">
        <v>517</v>
      </c>
      <c r="AZ2191">
        <v>1093</v>
      </c>
      <c r="BA2191">
        <v>1380</v>
      </c>
      <c r="BB2191">
        <v>1.41</v>
      </c>
      <c r="BC2191" t="s">
        <v>248</v>
      </c>
      <c r="BD2191">
        <v>0</v>
      </c>
    </row>
    <row r="2192" spans="1:57" x14ac:dyDescent="0.25">
      <c r="A2192">
        <v>130</v>
      </c>
      <c r="B2192">
        <v>12478</v>
      </c>
      <c r="C2192" t="s">
        <v>89</v>
      </c>
      <c r="D2192" s="1">
        <v>40883.413888888892</v>
      </c>
      <c r="E2192" s="1">
        <v>40883.413888888892</v>
      </c>
      <c r="F2192">
        <v>4</v>
      </c>
      <c r="G2192">
        <v>1</v>
      </c>
      <c r="H2192">
        <v>35</v>
      </c>
      <c r="I2192">
        <v>233</v>
      </c>
      <c r="J2192">
        <v>545.99</v>
      </c>
      <c r="K2192">
        <v>545.99</v>
      </c>
      <c r="L2192">
        <v>5</v>
      </c>
      <c r="M2192">
        <v>2</v>
      </c>
      <c r="N2192">
        <v>2</v>
      </c>
      <c r="O2192" t="s">
        <v>69</v>
      </c>
      <c r="P2192">
        <v>9</v>
      </c>
      <c r="Q2192" t="s">
        <v>24</v>
      </c>
      <c r="T2192">
        <v>14574</v>
      </c>
      <c r="U2192" t="s">
        <v>17</v>
      </c>
      <c r="V2192" t="s">
        <v>19</v>
      </c>
      <c r="W2192">
        <v>733</v>
      </c>
      <c r="X2192">
        <v>1</v>
      </c>
      <c r="Y2192">
        <v>143.69999999999999</v>
      </c>
      <c r="Z2192">
        <v>0</v>
      </c>
      <c r="AA2192">
        <v>0</v>
      </c>
      <c r="AB2192">
        <v>0</v>
      </c>
      <c r="AD2192" t="s">
        <v>191</v>
      </c>
      <c r="AE2192">
        <v>0</v>
      </c>
      <c r="AF2192">
        <v>0</v>
      </c>
      <c r="AG2192" t="s">
        <v>198</v>
      </c>
      <c r="AH2192" t="s">
        <v>196</v>
      </c>
      <c r="AJ2192" t="s">
        <v>4641</v>
      </c>
      <c r="AK2192" t="s">
        <v>4642</v>
      </c>
      <c r="AL2192" t="s">
        <v>276</v>
      </c>
      <c r="AM2192" t="s">
        <v>243</v>
      </c>
      <c r="AN2192" t="s">
        <v>277</v>
      </c>
      <c r="AO2192" t="s">
        <v>283</v>
      </c>
      <c r="AP2192" t="s">
        <v>278</v>
      </c>
      <c r="AQ2192" t="s">
        <v>247</v>
      </c>
      <c r="AR2192">
        <v>1252.5899999999999</v>
      </c>
      <c r="AS2192">
        <v>2894</v>
      </c>
      <c r="AT2192">
        <v>100</v>
      </c>
      <c r="AU2192">
        <v>67.3</v>
      </c>
      <c r="AV2192">
        <v>1.0936999999999999</v>
      </c>
      <c r="AW2192">
        <v>95</v>
      </c>
      <c r="AX2192">
        <v>135</v>
      </c>
      <c r="AY2192">
        <v>172</v>
      </c>
      <c r="AZ2192">
        <v>306</v>
      </c>
      <c r="BA2192">
        <v>374</v>
      </c>
      <c r="BB2192">
        <v>0.1</v>
      </c>
      <c r="BC2192" t="s">
        <v>278</v>
      </c>
      <c r="BD2192">
        <v>0</v>
      </c>
    </row>
    <row r="2193" spans="1:57" x14ac:dyDescent="0.25">
      <c r="A2193">
        <v>5397</v>
      </c>
      <c r="B2193">
        <v>17806</v>
      </c>
      <c r="C2193" t="s">
        <v>17</v>
      </c>
      <c r="D2193" s="1">
        <v>40875.591666666667</v>
      </c>
      <c r="E2193" s="1">
        <v>40875.591666666667</v>
      </c>
      <c r="F2193">
        <v>12</v>
      </c>
      <c r="G2193">
        <v>1</v>
      </c>
      <c r="H2193">
        <v>43</v>
      </c>
      <c r="I2193">
        <v>727</v>
      </c>
      <c r="J2193">
        <v>546.04</v>
      </c>
      <c r="K2193">
        <v>546.04</v>
      </c>
      <c r="L2193">
        <v>5</v>
      </c>
      <c r="M2193">
        <v>2</v>
      </c>
      <c r="N2193">
        <v>2</v>
      </c>
      <c r="O2193" t="s">
        <v>69</v>
      </c>
      <c r="P2193">
        <v>9</v>
      </c>
      <c r="Q2193" t="s">
        <v>24</v>
      </c>
      <c r="T2193">
        <v>14575</v>
      </c>
      <c r="U2193" t="s">
        <v>17</v>
      </c>
      <c r="V2193" t="s">
        <v>19</v>
      </c>
      <c r="W2193">
        <v>489</v>
      </c>
      <c r="X2193">
        <v>1</v>
      </c>
      <c r="Y2193">
        <v>420.22</v>
      </c>
      <c r="Z2193">
        <v>0</v>
      </c>
      <c r="AA2193">
        <v>0</v>
      </c>
      <c r="AB2193">
        <v>0</v>
      </c>
      <c r="AD2193" t="s">
        <v>191</v>
      </c>
      <c r="AE2193">
        <v>0</v>
      </c>
      <c r="AF2193">
        <v>0</v>
      </c>
      <c r="AG2193" t="s">
        <v>198</v>
      </c>
      <c r="AH2193" t="s">
        <v>196</v>
      </c>
      <c r="AJ2193" t="s">
        <v>4643</v>
      </c>
      <c r="AK2193" t="s">
        <v>4644</v>
      </c>
      <c r="AL2193" t="s">
        <v>276</v>
      </c>
      <c r="AM2193" t="s">
        <v>385</v>
      </c>
      <c r="AN2193" t="s">
        <v>405</v>
      </c>
      <c r="AO2193" t="s">
        <v>283</v>
      </c>
      <c r="AP2193" t="s">
        <v>278</v>
      </c>
      <c r="AQ2193" t="s">
        <v>247</v>
      </c>
      <c r="AR2193">
        <v>1368.28</v>
      </c>
      <c r="AS2193">
        <v>3169</v>
      </c>
      <c r="AT2193">
        <v>100</v>
      </c>
      <c r="AU2193">
        <v>73.7</v>
      </c>
      <c r="AV2193">
        <v>0.54749999999999999</v>
      </c>
      <c r="AW2193">
        <v>95</v>
      </c>
      <c r="AX2193">
        <v>148</v>
      </c>
      <c r="AY2193">
        <v>94</v>
      </c>
      <c r="AZ2193">
        <v>242</v>
      </c>
      <c r="BA2193">
        <v>315</v>
      </c>
      <c r="BB2193">
        <v>1.22</v>
      </c>
      <c r="BC2193" t="s">
        <v>278</v>
      </c>
      <c r="BD2193">
        <v>0</v>
      </c>
    </row>
    <row r="2194" spans="1:57" x14ac:dyDescent="0.25">
      <c r="A2194">
        <v>2697</v>
      </c>
      <c r="B2194">
        <v>15080</v>
      </c>
      <c r="C2194" t="s">
        <v>17</v>
      </c>
      <c r="D2194" s="1">
        <v>40385.418749999997</v>
      </c>
      <c r="E2194" s="1">
        <v>40459.494444444441</v>
      </c>
      <c r="F2194">
        <v>428</v>
      </c>
      <c r="G2194">
        <v>2</v>
      </c>
      <c r="H2194">
        <v>31</v>
      </c>
      <c r="I2194">
        <v>287</v>
      </c>
      <c r="J2194">
        <v>546.25</v>
      </c>
      <c r="K2194">
        <v>273.13</v>
      </c>
      <c r="L2194">
        <v>1</v>
      </c>
      <c r="M2194">
        <v>3</v>
      </c>
      <c r="N2194">
        <v>2</v>
      </c>
      <c r="O2194" t="s">
        <v>72</v>
      </c>
      <c r="P2194">
        <v>6</v>
      </c>
      <c r="Q2194" t="s">
        <v>29</v>
      </c>
      <c r="T2194">
        <v>14576</v>
      </c>
      <c r="U2194" t="s">
        <v>17</v>
      </c>
      <c r="V2194" t="s">
        <v>19</v>
      </c>
      <c r="W2194">
        <v>373</v>
      </c>
      <c r="X2194">
        <v>1</v>
      </c>
      <c r="Y2194">
        <v>35.4</v>
      </c>
      <c r="Z2194">
        <v>0</v>
      </c>
      <c r="AA2194">
        <v>0</v>
      </c>
      <c r="AB2194">
        <v>0</v>
      </c>
      <c r="AD2194" t="s">
        <v>191</v>
      </c>
      <c r="AE2194">
        <v>0</v>
      </c>
      <c r="AF2194">
        <v>0</v>
      </c>
      <c r="AG2194" t="s">
        <v>198</v>
      </c>
      <c r="AH2194" t="s">
        <v>196</v>
      </c>
      <c r="AJ2194" t="s">
        <v>4645</v>
      </c>
      <c r="AK2194" t="s">
        <v>4646</v>
      </c>
      <c r="AL2194" t="s">
        <v>251</v>
      </c>
      <c r="AM2194" t="s">
        <v>385</v>
      </c>
      <c r="AN2194" t="s">
        <v>4070</v>
      </c>
      <c r="AO2194" t="s">
        <v>283</v>
      </c>
      <c r="AP2194" t="s">
        <v>318</v>
      </c>
      <c r="AQ2194" t="s">
        <v>247</v>
      </c>
      <c r="AR2194">
        <v>914.37</v>
      </c>
      <c r="AS2194">
        <v>2119</v>
      </c>
      <c r="AT2194">
        <v>100</v>
      </c>
      <c r="AU2194">
        <v>49.28</v>
      </c>
      <c r="AV2194">
        <v>0.89390000000000003</v>
      </c>
      <c r="AW2194">
        <v>95</v>
      </c>
      <c r="AX2194">
        <v>99</v>
      </c>
      <c r="AY2194">
        <v>103</v>
      </c>
      <c r="AZ2194">
        <v>202</v>
      </c>
      <c r="BA2194">
        <v>251</v>
      </c>
      <c r="BB2194">
        <v>5.7</v>
      </c>
      <c r="BC2194" t="s">
        <v>324</v>
      </c>
      <c r="BD2194">
        <v>0</v>
      </c>
    </row>
    <row r="2195" spans="1:57" x14ac:dyDescent="0.25">
      <c r="A2195">
        <v>5113</v>
      </c>
      <c r="B2195">
        <v>17520</v>
      </c>
      <c r="C2195" t="s">
        <v>17</v>
      </c>
      <c r="D2195" s="1">
        <v>40833.50277777778</v>
      </c>
      <c r="E2195" s="1">
        <v>40833.50277777778</v>
      </c>
      <c r="F2195">
        <v>54</v>
      </c>
      <c r="G2195">
        <v>1</v>
      </c>
      <c r="H2195">
        <v>30</v>
      </c>
      <c r="I2195">
        <v>365</v>
      </c>
      <c r="J2195">
        <v>546.80999999999995</v>
      </c>
      <c r="K2195">
        <v>546.80999999999995</v>
      </c>
      <c r="L2195">
        <v>4</v>
      </c>
      <c r="M2195">
        <v>2</v>
      </c>
      <c r="N2195">
        <v>2</v>
      </c>
      <c r="O2195" t="s">
        <v>64</v>
      </c>
      <c r="P2195">
        <v>8</v>
      </c>
      <c r="Q2195" t="s">
        <v>24</v>
      </c>
      <c r="T2195">
        <v>14577</v>
      </c>
      <c r="U2195" t="s">
        <v>17</v>
      </c>
      <c r="V2195" t="s">
        <v>129</v>
      </c>
      <c r="W2195">
        <v>13</v>
      </c>
      <c r="X2195">
        <v>7</v>
      </c>
      <c r="Y2195">
        <v>1364.15</v>
      </c>
      <c r="Z2195">
        <v>178.63</v>
      </c>
      <c r="AA2195">
        <v>213.07</v>
      </c>
      <c r="AB2195">
        <v>34.44</v>
      </c>
      <c r="AC2195">
        <v>19.28</v>
      </c>
      <c r="AD2195" t="s">
        <v>202</v>
      </c>
      <c r="AE2195">
        <v>0</v>
      </c>
      <c r="AF2195">
        <v>0</v>
      </c>
      <c r="AG2195" t="s">
        <v>198</v>
      </c>
      <c r="AH2195" t="s">
        <v>196</v>
      </c>
      <c r="AJ2195" t="s">
        <v>4647</v>
      </c>
      <c r="AK2195" t="s">
        <v>4648</v>
      </c>
      <c r="AL2195" t="s">
        <v>251</v>
      </c>
      <c r="AM2195" t="s">
        <v>243</v>
      </c>
      <c r="AN2195" t="s">
        <v>252</v>
      </c>
      <c r="AO2195" t="s">
        <v>260</v>
      </c>
      <c r="AP2195" t="s">
        <v>254</v>
      </c>
      <c r="AQ2195" t="s">
        <v>255</v>
      </c>
      <c r="AR2195">
        <v>226.2</v>
      </c>
      <c r="AS2195">
        <v>542</v>
      </c>
      <c r="AT2195">
        <v>37.21</v>
      </c>
      <c r="AU2195">
        <v>12.6</v>
      </c>
      <c r="AV2195">
        <v>2.5964</v>
      </c>
      <c r="AW2195">
        <v>95</v>
      </c>
      <c r="BB2195">
        <v>0</v>
      </c>
      <c r="BC2195" t="s">
        <v>256</v>
      </c>
      <c r="BD2195">
        <v>1</v>
      </c>
      <c r="BE2195" t="s">
        <v>261</v>
      </c>
    </row>
    <row r="2196" spans="1:57" x14ac:dyDescent="0.25">
      <c r="A2196">
        <v>436</v>
      </c>
      <c r="B2196">
        <v>12790</v>
      </c>
      <c r="C2196" t="s">
        <v>37</v>
      </c>
      <c r="D2196" s="1">
        <v>40476.544444444444</v>
      </c>
      <c r="E2196" s="1">
        <v>40694.593055555553</v>
      </c>
      <c r="F2196">
        <v>193</v>
      </c>
      <c r="G2196">
        <v>2</v>
      </c>
      <c r="H2196">
        <v>35</v>
      </c>
      <c r="I2196">
        <v>303</v>
      </c>
      <c r="J2196">
        <v>546.85</v>
      </c>
      <c r="K2196">
        <v>273.43</v>
      </c>
      <c r="L2196">
        <v>2</v>
      </c>
      <c r="M2196">
        <v>2</v>
      </c>
      <c r="N2196">
        <v>2</v>
      </c>
      <c r="O2196" t="s">
        <v>67</v>
      </c>
      <c r="P2196">
        <v>6</v>
      </c>
      <c r="Q2196" t="s">
        <v>22</v>
      </c>
      <c r="T2196">
        <v>14578</v>
      </c>
      <c r="U2196" t="s">
        <v>17</v>
      </c>
      <c r="V2196" t="s">
        <v>24</v>
      </c>
      <c r="W2196">
        <v>4</v>
      </c>
      <c r="X2196">
        <v>1</v>
      </c>
      <c r="Y2196">
        <v>168.63</v>
      </c>
      <c r="Z2196">
        <v>0</v>
      </c>
      <c r="AA2196">
        <v>168.63</v>
      </c>
      <c r="AB2196">
        <v>168.63</v>
      </c>
      <c r="AD2196" t="s">
        <v>197</v>
      </c>
      <c r="AE2196">
        <v>0</v>
      </c>
      <c r="AF2196">
        <v>0</v>
      </c>
      <c r="AG2196" t="s">
        <v>198</v>
      </c>
      <c r="AH2196" t="s">
        <v>196</v>
      </c>
      <c r="AJ2196" t="s">
        <v>4649</v>
      </c>
      <c r="AK2196" t="s">
        <v>4650</v>
      </c>
      <c r="AL2196" t="s">
        <v>251</v>
      </c>
      <c r="AM2196" t="s">
        <v>385</v>
      </c>
      <c r="AN2196" t="s">
        <v>4070</v>
      </c>
      <c r="AO2196" t="s">
        <v>283</v>
      </c>
      <c r="AP2196" t="s">
        <v>318</v>
      </c>
      <c r="AQ2196" t="s">
        <v>247</v>
      </c>
      <c r="AR2196">
        <v>903.16</v>
      </c>
      <c r="AS2196">
        <v>2002</v>
      </c>
      <c r="AT2196">
        <v>100</v>
      </c>
      <c r="AU2196">
        <v>46.56</v>
      </c>
      <c r="AV2196">
        <v>0.60499999999999998</v>
      </c>
      <c r="AW2196">
        <v>95</v>
      </c>
      <c r="AX2196">
        <v>94</v>
      </c>
      <c r="AY2196">
        <v>66</v>
      </c>
      <c r="AZ2196">
        <v>159</v>
      </c>
      <c r="BA2196">
        <v>206</v>
      </c>
      <c r="BB2196">
        <v>8.42</v>
      </c>
      <c r="BC2196" t="s">
        <v>324</v>
      </c>
      <c r="BD2196">
        <v>0</v>
      </c>
    </row>
    <row r="2197" spans="1:57" x14ac:dyDescent="0.25">
      <c r="A2197">
        <v>4892</v>
      </c>
      <c r="B2197">
        <v>17295</v>
      </c>
      <c r="C2197" t="s">
        <v>17</v>
      </c>
      <c r="D2197" s="1">
        <v>40822.515277777777</v>
      </c>
      <c r="E2197" s="1">
        <v>40858.450694444444</v>
      </c>
      <c r="F2197">
        <v>29</v>
      </c>
      <c r="G2197">
        <v>3</v>
      </c>
      <c r="H2197">
        <v>53</v>
      </c>
      <c r="I2197">
        <v>293</v>
      </c>
      <c r="J2197">
        <v>547</v>
      </c>
      <c r="K2197">
        <v>182.33</v>
      </c>
      <c r="L2197">
        <v>4</v>
      </c>
      <c r="M2197">
        <v>3</v>
      </c>
      <c r="N2197">
        <v>2</v>
      </c>
      <c r="O2197" t="s">
        <v>76</v>
      </c>
      <c r="P2197">
        <v>9</v>
      </c>
      <c r="Q2197" t="s">
        <v>24</v>
      </c>
      <c r="T2197">
        <v>14579</v>
      </c>
      <c r="U2197" t="s">
        <v>17</v>
      </c>
      <c r="V2197" t="s">
        <v>19</v>
      </c>
      <c r="W2197">
        <v>433</v>
      </c>
      <c r="X2197">
        <v>1</v>
      </c>
      <c r="Y2197">
        <v>105.56</v>
      </c>
      <c r="Z2197">
        <v>0</v>
      </c>
      <c r="AA2197">
        <v>0</v>
      </c>
      <c r="AB2197">
        <v>0</v>
      </c>
      <c r="AD2197" t="s">
        <v>191</v>
      </c>
      <c r="AE2197">
        <v>0</v>
      </c>
      <c r="AF2197">
        <v>0</v>
      </c>
      <c r="AG2197" t="s">
        <v>198</v>
      </c>
      <c r="AH2197" t="s">
        <v>196</v>
      </c>
      <c r="AJ2197" t="s">
        <v>4651</v>
      </c>
      <c r="AK2197" t="s">
        <v>4652</v>
      </c>
      <c r="AL2197" t="s">
        <v>276</v>
      </c>
      <c r="AM2197" t="s">
        <v>243</v>
      </c>
      <c r="AN2197" t="s">
        <v>277</v>
      </c>
      <c r="AO2197" t="s">
        <v>245</v>
      </c>
      <c r="AP2197" t="s">
        <v>278</v>
      </c>
      <c r="AQ2197" t="s">
        <v>247</v>
      </c>
      <c r="AR2197">
        <v>2126.5500000000002</v>
      </c>
      <c r="AS2197">
        <v>4733</v>
      </c>
      <c r="AT2197">
        <v>65.12</v>
      </c>
      <c r="AU2197">
        <v>110.07</v>
      </c>
      <c r="AV2197">
        <v>1.2782</v>
      </c>
      <c r="AW2197">
        <v>95</v>
      </c>
      <c r="AX2197">
        <v>221</v>
      </c>
      <c r="AY2197">
        <v>328</v>
      </c>
      <c r="AZ2197">
        <v>548</v>
      </c>
      <c r="BA2197">
        <v>658</v>
      </c>
      <c r="BB2197">
        <v>0.02</v>
      </c>
      <c r="BC2197" t="s">
        <v>278</v>
      </c>
      <c r="BD2197">
        <v>0</v>
      </c>
    </row>
    <row r="2198" spans="1:57" x14ac:dyDescent="0.25">
      <c r="A2198">
        <v>5228</v>
      </c>
      <c r="B2198">
        <v>17637</v>
      </c>
      <c r="C2198" t="s">
        <v>17</v>
      </c>
      <c r="D2198" s="1">
        <v>40771.559027777781</v>
      </c>
      <c r="E2198" s="1">
        <v>40855.535416666666</v>
      </c>
      <c r="F2198">
        <v>32</v>
      </c>
      <c r="G2198">
        <v>2</v>
      </c>
      <c r="H2198">
        <v>35</v>
      </c>
      <c r="I2198">
        <v>280</v>
      </c>
      <c r="J2198">
        <v>547.05999999999995</v>
      </c>
      <c r="K2198">
        <v>273.52999999999997</v>
      </c>
      <c r="L2198">
        <v>4</v>
      </c>
      <c r="M2198">
        <v>2</v>
      </c>
      <c r="N2198">
        <v>2</v>
      </c>
      <c r="O2198" t="s">
        <v>64</v>
      </c>
      <c r="P2198">
        <v>8</v>
      </c>
      <c r="Q2198" t="s">
        <v>24</v>
      </c>
      <c r="T2198">
        <v>14580</v>
      </c>
      <c r="U2198" t="s">
        <v>17</v>
      </c>
      <c r="V2198" t="s">
        <v>19</v>
      </c>
      <c r="W2198">
        <v>519</v>
      </c>
      <c r="X2198">
        <v>1</v>
      </c>
      <c r="Y2198">
        <v>14.85</v>
      </c>
      <c r="Z2198">
        <v>0</v>
      </c>
      <c r="AA2198">
        <v>0</v>
      </c>
      <c r="AB2198">
        <v>0</v>
      </c>
      <c r="AD2198" t="s">
        <v>191</v>
      </c>
      <c r="AE2198">
        <v>0</v>
      </c>
      <c r="AF2198">
        <v>0</v>
      </c>
      <c r="AG2198" t="s">
        <v>198</v>
      </c>
      <c r="AH2198" t="s">
        <v>196</v>
      </c>
      <c r="AJ2198" t="s">
        <v>4653</v>
      </c>
      <c r="AK2198" t="s">
        <v>4654</v>
      </c>
      <c r="AL2198" t="s">
        <v>251</v>
      </c>
      <c r="AM2198" t="s">
        <v>385</v>
      </c>
      <c r="AN2198" t="s">
        <v>4070</v>
      </c>
      <c r="AO2198" t="s">
        <v>283</v>
      </c>
      <c r="AP2198" t="s">
        <v>318</v>
      </c>
      <c r="AQ2198" t="s">
        <v>247</v>
      </c>
      <c r="AR2198">
        <v>762.75</v>
      </c>
      <c r="AS2198">
        <v>1758</v>
      </c>
      <c r="AT2198">
        <v>97.67</v>
      </c>
      <c r="AU2198">
        <v>40.880000000000003</v>
      </c>
      <c r="AV2198">
        <v>0.84209999999999996</v>
      </c>
      <c r="AW2198">
        <v>95</v>
      </c>
      <c r="AX2198">
        <v>82</v>
      </c>
      <c r="AY2198">
        <v>81</v>
      </c>
      <c r="AZ2198">
        <v>162</v>
      </c>
      <c r="BA2198">
        <v>203</v>
      </c>
      <c r="BB2198">
        <v>4.25</v>
      </c>
      <c r="BC2198" t="s">
        <v>324</v>
      </c>
      <c r="BD2198">
        <v>0</v>
      </c>
    </row>
    <row r="2199" spans="1:57" x14ac:dyDescent="0.25">
      <c r="A2199">
        <v>4413</v>
      </c>
      <c r="B2199">
        <v>16811</v>
      </c>
      <c r="C2199" t="s">
        <v>17</v>
      </c>
      <c r="D2199" s="1">
        <v>40869.72152777778</v>
      </c>
      <c r="E2199" s="1">
        <v>40882.48541666667</v>
      </c>
      <c r="F2199">
        <v>5</v>
      </c>
      <c r="G2199">
        <v>2</v>
      </c>
      <c r="H2199">
        <v>26</v>
      </c>
      <c r="I2199">
        <v>477</v>
      </c>
      <c r="J2199">
        <v>547.07000000000005</v>
      </c>
      <c r="K2199">
        <v>273.54000000000002</v>
      </c>
      <c r="L2199">
        <v>5</v>
      </c>
      <c r="M2199">
        <v>2</v>
      </c>
      <c r="N2199">
        <v>2</v>
      </c>
      <c r="O2199" t="s">
        <v>69</v>
      </c>
      <c r="P2199">
        <v>9</v>
      </c>
      <c r="Q2199" t="s">
        <v>24</v>
      </c>
      <c r="T2199">
        <v>14581</v>
      </c>
      <c r="U2199" t="s">
        <v>17</v>
      </c>
      <c r="V2199" t="s">
        <v>24</v>
      </c>
      <c r="W2199">
        <v>17</v>
      </c>
      <c r="X2199">
        <v>2</v>
      </c>
      <c r="Y2199">
        <v>409.65</v>
      </c>
      <c r="Z2199">
        <v>0</v>
      </c>
      <c r="AA2199">
        <v>138.6</v>
      </c>
      <c r="AB2199">
        <v>138.6</v>
      </c>
      <c r="AD2199" t="s">
        <v>197</v>
      </c>
      <c r="AE2199">
        <v>0</v>
      </c>
      <c r="AF2199">
        <v>0</v>
      </c>
      <c r="AG2199" t="s">
        <v>198</v>
      </c>
      <c r="AH2199" t="s">
        <v>196</v>
      </c>
      <c r="AJ2199" t="s">
        <v>4655</v>
      </c>
      <c r="AK2199" t="s">
        <v>4656</v>
      </c>
      <c r="AL2199" t="s">
        <v>242</v>
      </c>
      <c r="AM2199" t="s">
        <v>385</v>
      </c>
      <c r="AN2199" t="s">
        <v>386</v>
      </c>
      <c r="AO2199" t="s">
        <v>283</v>
      </c>
      <c r="AP2199" t="s">
        <v>246</v>
      </c>
      <c r="AQ2199" t="s">
        <v>247</v>
      </c>
      <c r="AR2199">
        <v>7741.75</v>
      </c>
      <c r="AS2199">
        <v>498</v>
      </c>
      <c r="AT2199">
        <v>95</v>
      </c>
      <c r="AU2199">
        <v>12.45</v>
      </c>
      <c r="AV2199">
        <v>0.95540000000000003</v>
      </c>
      <c r="AW2199">
        <v>95</v>
      </c>
      <c r="AX2199">
        <v>25</v>
      </c>
      <c r="AY2199">
        <v>28</v>
      </c>
      <c r="AZ2199">
        <v>53</v>
      </c>
      <c r="BA2199">
        <v>66</v>
      </c>
      <c r="BB2199">
        <v>1.19</v>
      </c>
      <c r="BC2199" t="s">
        <v>248</v>
      </c>
      <c r="BD2199">
        <v>0</v>
      </c>
    </row>
    <row r="2200" spans="1:57" x14ac:dyDescent="0.25">
      <c r="A2200">
        <v>2966</v>
      </c>
      <c r="B2200">
        <v>15350</v>
      </c>
      <c r="C2200" t="s">
        <v>17</v>
      </c>
      <c r="D2200" s="1">
        <v>40503.634722222225</v>
      </c>
      <c r="E2200" s="1">
        <v>40513.564583333333</v>
      </c>
      <c r="F2200">
        <v>374</v>
      </c>
      <c r="G2200">
        <v>2</v>
      </c>
      <c r="H2200">
        <v>26</v>
      </c>
      <c r="I2200">
        <v>272</v>
      </c>
      <c r="J2200">
        <v>547.6</v>
      </c>
      <c r="K2200">
        <v>273.8</v>
      </c>
      <c r="L2200">
        <v>2</v>
      </c>
      <c r="M2200">
        <v>2</v>
      </c>
      <c r="N2200">
        <v>2</v>
      </c>
      <c r="O2200" t="s">
        <v>67</v>
      </c>
      <c r="P2200">
        <v>6</v>
      </c>
      <c r="Q2200" t="s">
        <v>22</v>
      </c>
      <c r="T2200">
        <v>14582</v>
      </c>
      <c r="U2200" t="s">
        <v>17</v>
      </c>
      <c r="V2200" t="s">
        <v>24</v>
      </c>
      <c r="W2200">
        <v>41</v>
      </c>
      <c r="X2200">
        <v>1</v>
      </c>
      <c r="Y2200">
        <v>114.11</v>
      </c>
      <c r="Z2200">
        <v>0</v>
      </c>
      <c r="AA2200">
        <v>114.11</v>
      </c>
      <c r="AB2200">
        <v>114.11</v>
      </c>
      <c r="AD2200" t="s">
        <v>197</v>
      </c>
      <c r="AE2200">
        <v>0</v>
      </c>
      <c r="AF2200">
        <v>0</v>
      </c>
      <c r="AG2200" t="s">
        <v>198</v>
      </c>
      <c r="AH2200" t="s">
        <v>196</v>
      </c>
      <c r="AJ2200" t="s">
        <v>4657</v>
      </c>
      <c r="AK2200" t="s">
        <v>4658</v>
      </c>
      <c r="AL2200" t="s">
        <v>242</v>
      </c>
      <c r="AM2200" t="s">
        <v>243</v>
      </c>
      <c r="AN2200" t="s">
        <v>244</v>
      </c>
      <c r="AO2200" t="s">
        <v>283</v>
      </c>
      <c r="AP2200" t="s">
        <v>246</v>
      </c>
      <c r="AQ2200" t="s">
        <v>247</v>
      </c>
      <c r="AR2200">
        <v>6719.61</v>
      </c>
      <c r="AS2200">
        <v>433</v>
      </c>
      <c r="AT2200">
        <v>92.5</v>
      </c>
      <c r="AU2200">
        <v>10.83</v>
      </c>
      <c r="AV2200">
        <v>1.1032</v>
      </c>
      <c r="AW2200">
        <v>95</v>
      </c>
      <c r="AX2200">
        <v>22</v>
      </c>
      <c r="AY2200">
        <v>28</v>
      </c>
      <c r="AZ2200">
        <v>50</v>
      </c>
      <c r="BA2200">
        <v>61</v>
      </c>
      <c r="BB2200">
        <v>1.59</v>
      </c>
      <c r="BC2200" t="s">
        <v>248</v>
      </c>
      <c r="BD2200">
        <v>0</v>
      </c>
    </row>
    <row r="2201" spans="1:57" x14ac:dyDescent="0.25">
      <c r="A2201">
        <v>3640</v>
      </c>
      <c r="B2201">
        <v>16031</v>
      </c>
      <c r="C2201" t="s">
        <v>17</v>
      </c>
      <c r="D2201" s="1">
        <v>40639.599305555559</v>
      </c>
      <c r="E2201" s="1">
        <v>40794.546527777777</v>
      </c>
      <c r="F2201">
        <v>93</v>
      </c>
      <c r="G2201">
        <v>2</v>
      </c>
      <c r="H2201">
        <v>91</v>
      </c>
      <c r="I2201">
        <v>421</v>
      </c>
      <c r="J2201">
        <v>547.9</v>
      </c>
      <c r="K2201">
        <v>273.95</v>
      </c>
      <c r="L2201">
        <v>3</v>
      </c>
      <c r="M2201">
        <v>2</v>
      </c>
      <c r="N2201">
        <v>2</v>
      </c>
      <c r="O2201" t="s">
        <v>66</v>
      </c>
      <c r="P2201">
        <v>7</v>
      </c>
      <c r="Q2201" t="s">
        <v>22</v>
      </c>
      <c r="T2201">
        <v>14583</v>
      </c>
      <c r="U2201" t="s">
        <v>17</v>
      </c>
      <c r="V2201" t="s">
        <v>129</v>
      </c>
      <c r="W2201">
        <v>6</v>
      </c>
      <c r="X2201">
        <v>8</v>
      </c>
      <c r="Y2201">
        <v>1660.29</v>
      </c>
      <c r="Z2201">
        <v>466.11</v>
      </c>
      <c r="AA2201">
        <v>245.24</v>
      </c>
      <c r="AB2201">
        <v>-220.87</v>
      </c>
      <c r="AC2201">
        <v>-47.39</v>
      </c>
      <c r="AD2201" t="s">
        <v>204</v>
      </c>
      <c r="AE2201">
        <v>220.87</v>
      </c>
      <c r="AF2201">
        <v>0</v>
      </c>
      <c r="AG2201" t="s">
        <v>205</v>
      </c>
      <c r="AH2201" t="s">
        <v>193</v>
      </c>
      <c r="AJ2201" t="s">
        <v>4659</v>
      </c>
      <c r="AK2201" t="s">
        <v>4660</v>
      </c>
      <c r="AL2201" t="s">
        <v>276</v>
      </c>
      <c r="AM2201" t="s">
        <v>243</v>
      </c>
      <c r="AN2201" t="s">
        <v>277</v>
      </c>
      <c r="AO2201" t="s">
        <v>283</v>
      </c>
      <c r="AP2201" t="s">
        <v>278</v>
      </c>
      <c r="AQ2201" t="s">
        <v>247</v>
      </c>
      <c r="AR2201">
        <v>4082.52</v>
      </c>
      <c r="AS2201">
        <v>263</v>
      </c>
      <c r="AT2201">
        <v>95</v>
      </c>
      <c r="AU2201">
        <v>6.58</v>
      </c>
      <c r="AV2201">
        <v>1.032</v>
      </c>
      <c r="AW2201">
        <v>95</v>
      </c>
      <c r="AX2201">
        <v>14</v>
      </c>
      <c r="AY2201">
        <v>16</v>
      </c>
      <c r="AZ2201">
        <v>29</v>
      </c>
      <c r="BA2201">
        <v>36</v>
      </c>
      <c r="BB2201">
        <v>0</v>
      </c>
      <c r="BC2201" t="s">
        <v>278</v>
      </c>
      <c r="BD2201">
        <v>0</v>
      </c>
    </row>
    <row r="2202" spans="1:57" x14ac:dyDescent="0.25">
      <c r="A2202">
        <v>3211</v>
      </c>
      <c r="B2202">
        <v>15598</v>
      </c>
      <c r="C2202" t="s">
        <v>17</v>
      </c>
      <c r="D2202" s="1">
        <v>40459.388888888891</v>
      </c>
      <c r="E2202" s="1">
        <v>40833.669444444444</v>
      </c>
      <c r="F2202">
        <v>54</v>
      </c>
      <c r="G2202">
        <v>2</v>
      </c>
      <c r="H2202">
        <v>32</v>
      </c>
      <c r="I2202">
        <v>404</v>
      </c>
      <c r="J2202">
        <v>548.02</v>
      </c>
      <c r="K2202">
        <v>274.01</v>
      </c>
      <c r="L2202">
        <v>4</v>
      </c>
      <c r="M2202">
        <v>2</v>
      </c>
      <c r="N2202">
        <v>2</v>
      </c>
      <c r="O2202" t="s">
        <v>64</v>
      </c>
      <c r="P2202">
        <v>8</v>
      </c>
      <c r="Q2202" t="s">
        <v>24</v>
      </c>
      <c r="T2202">
        <v>14584</v>
      </c>
      <c r="U2202" t="s">
        <v>17</v>
      </c>
      <c r="V2202" t="s">
        <v>96</v>
      </c>
      <c r="W2202">
        <v>170</v>
      </c>
      <c r="X2202">
        <v>8</v>
      </c>
      <c r="Y2202">
        <v>1738.16</v>
      </c>
      <c r="Z2202">
        <v>213.45</v>
      </c>
      <c r="AA2202">
        <v>0</v>
      </c>
      <c r="AB2202">
        <v>-213.45</v>
      </c>
      <c r="AC2202">
        <v>-100</v>
      </c>
      <c r="AD2202" t="s">
        <v>201</v>
      </c>
      <c r="AE2202">
        <v>213.45</v>
      </c>
      <c r="AF2202">
        <v>0.75</v>
      </c>
      <c r="AG2202" t="s">
        <v>203</v>
      </c>
      <c r="AH2202" t="s">
        <v>193</v>
      </c>
      <c r="AJ2202" t="s">
        <v>4661</v>
      </c>
      <c r="AK2202" t="s">
        <v>4662</v>
      </c>
      <c r="AL2202" t="s">
        <v>242</v>
      </c>
      <c r="AM2202" t="s">
        <v>243</v>
      </c>
      <c r="AN2202" t="s">
        <v>244</v>
      </c>
      <c r="AO2202" t="s">
        <v>283</v>
      </c>
      <c r="AP2202" t="s">
        <v>246</v>
      </c>
      <c r="AQ2202" t="s">
        <v>247</v>
      </c>
      <c r="AR2202">
        <v>4879.6000000000004</v>
      </c>
      <c r="AS2202">
        <v>315</v>
      </c>
      <c r="AT2202">
        <v>87.5</v>
      </c>
      <c r="AU2202">
        <v>7.88</v>
      </c>
      <c r="AV2202">
        <v>1.2727999999999999</v>
      </c>
      <c r="AW2202">
        <v>95</v>
      </c>
      <c r="AX2202">
        <v>16</v>
      </c>
      <c r="AY2202">
        <v>24</v>
      </c>
      <c r="AZ2202">
        <v>40</v>
      </c>
      <c r="BA2202">
        <v>47</v>
      </c>
      <c r="BB2202">
        <v>0.94</v>
      </c>
      <c r="BC2202" t="s">
        <v>248</v>
      </c>
      <c r="BD2202">
        <v>0</v>
      </c>
    </row>
    <row r="2203" spans="1:57" x14ac:dyDescent="0.25">
      <c r="A2203">
        <v>4140</v>
      </c>
      <c r="B2203">
        <v>16536</v>
      </c>
      <c r="C2203" t="s">
        <v>17</v>
      </c>
      <c r="D2203" s="1">
        <v>40776.662499999999</v>
      </c>
      <c r="E2203" s="1">
        <v>40776.662499999999</v>
      </c>
      <c r="F2203">
        <v>111</v>
      </c>
      <c r="G2203">
        <v>1</v>
      </c>
      <c r="H2203">
        <v>49</v>
      </c>
      <c r="I2203">
        <v>250</v>
      </c>
      <c r="J2203">
        <v>548.12</v>
      </c>
      <c r="K2203">
        <v>548.12</v>
      </c>
      <c r="L2203">
        <v>3</v>
      </c>
      <c r="M2203">
        <v>2</v>
      </c>
      <c r="N2203">
        <v>2</v>
      </c>
      <c r="O2203" t="s">
        <v>66</v>
      </c>
      <c r="P2203">
        <v>7</v>
      </c>
      <c r="Q2203" t="s">
        <v>22</v>
      </c>
      <c r="T2203">
        <v>14585</v>
      </c>
      <c r="U2203" t="s">
        <v>17</v>
      </c>
      <c r="V2203" t="s">
        <v>96</v>
      </c>
      <c r="W2203">
        <v>51</v>
      </c>
      <c r="X2203">
        <v>5</v>
      </c>
      <c r="Y2203">
        <v>1143.27</v>
      </c>
      <c r="Z2203">
        <v>0</v>
      </c>
      <c r="AA2203">
        <v>157.05000000000001</v>
      </c>
      <c r="AB2203">
        <v>157.05000000000001</v>
      </c>
      <c r="AD2203" t="s">
        <v>197</v>
      </c>
      <c r="AE2203">
        <v>0</v>
      </c>
      <c r="AF2203">
        <v>0</v>
      </c>
      <c r="AG2203" t="s">
        <v>198</v>
      </c>
      <c r="AH2203" t="s">
        <v>196</v>
      </c>
      <c r="AJ2203" t="s">
        <v>4663</v>
      </c>
      <c r="AK2203" t="s">
        <v>4664</v>
      </c>
      <c r="AL2203" t="s">
        <v>276</v>
      </c>
      <c r="AM2203" t="s">
        <v>768</v>
      </c>
      <c r="AN2203" t="s">
        <v>4665</v>
      </c>
      <c r="AO2203" t="s">
        <v>283</v>
      </c>
      <c r="AP2203" t="s">
        <v>278</v>
      </c>
      <c r="AQ2203" t="s">
        <v>247</v>
      </c>
      <c r="AR2203">
        <v>4197.1099999999997</v>
      </c>
      <c r="AS2203">
        <v>1071</v>
      </c>
      <c r="AT2203">
        <v>100</v>
      </c>
      <c r="AU2203">
        <v>41.19</v>
      </c>
      <c r="AV2203">
        <v>0.48149999999999998</v>
      </c>
      <c r="AW2203">
        <v>95</v>
      </c>
      <c r="AX2203">
        <v>83</v>
      </c>
      <c r="AY2203">
        <v>47</v>
      </c>
      <c r="AZ2203">
        <v>129</v>
      </c>
      <c r="BA2203">
        <v>170</v>
      </c>
      <c r="BB2203">
        <v>0.74</v>
      </c>
      <c r="BC2203" t="s">
        <v>278</v>
      </c>
      <c r="BD2203">
        <v>0</v>
      </c>
    </row>
    <row r="2204" spans="1:57" x14ac:dyDescent="0.25">
      <c r="A2204">
        <v>5627</v>
      </c>
      <c r="B2204">
        <v>18039</v>
      </c>
      <c r="C2204" t="s">
        <v>17</v>
      </c>
      <c r="D2204" s="1">
        <v>40246.47152777778</v>
      </c>
      <c r="E2204" s="1">
        <v>40512.546527777777</v>
      </c>
      <c r="F2204">
        <v>375</v>
      </c>
      <c r="G2204">
        <v>4</v>
      </c>
      <c r="H2204">
        <v>137</v>
      </c>
      <c r="I2204">
        <v>555</v>
      </c>
      <c r="J2204">
        <v>548.22</v>
      </c>
      <c r="K2204">
        <v>137.06</v>
      </c>
      <c r="L2204">
        <v>2</v>
      </c>
      <c r="M2204">
        <v>4</v>
      </c>
      <c r="N2204">
        <v>2</v>
      </c>
      <c r="O2204" t="s">
        <v>80</v>
      </c>
      <c r="P2204">
        <v>8</v>
      </c>
      <c r="Q2204" t="s">
        <v>40</v>
      </c>
      <c r="T2204">
        <v>14586</v>
      </c>
      <c r="U2204" t="s">
        <v>17</v>
      </c>
      <c r="V2204" t="s">
        <v>19</v>
      </c>
      <c r="W2204">
        <v>277</v>
      </c>
      <c r="X2204">
        <v>1</v>
      </c>
      <c r="Y2204">
        <v>237.36</v>
      </c>
      <c r="Z2204">
        <v>0</v>
      </c>
      <c r="AA2204">
        <v>0</v>
      </c>
      <c r="AB2204">
        <v>0</v>
      </c>
      <c r="AD2204" t="s">
        <v>191</v>
      </c>
      <c r="AE2204">
        <v>0</v>
      </c>
      <c r="AF2204">
        <v>43.48</v>
      </c>
      <c r="AG2204" t="s">
        <v>192</v>
      </c>
      <c r="AH2204" t="s">
        <v>199</v>
      </c>
      <c r="AJ2204" t="s">
        <v>4666</v>
      </c>
      <c r="AK2204" t="s">
        <v>4667</v>
      </c>
      <c r="AL2204" t="s">
        <v>276</v>
      </c>
      <c r="AM2204" t="s">
        <v>385</v>
      </c>
      <c r="AN2204" t="s">
        <v>405</v>
      </c>
      <c r="AO2204" t="s">
        <v>283</v>
      </c>
      <c r="AP2204" t="s">
        <v>278</v>
      </c>
      <c r="AQ2204" t="s">
        <v>247</v>
      </c>
      <c r="AR2204">
        <v>3674.16</v>
      </c>
      <c r="AS2204">
        <v>924</v>
      </c>
      <c r="AT2204">
        <v>100</v>
      </c>
      <c r="AU2204">
        <v>35.54</v>
      </c>
      <c r="AV2204">
        <v>0.52290000000000003</v>
      </c>
      <c r="AW2204">
        <v>95</v>
      </c>
      <c r="AX2204">
        <v>72</v>
      </c>
      <c r="AY2204">
        <v>44</v>
      </c>
      <c r="AZ2204">
        <v>115</v>
      </c>
      <c r="BA2204">
        <v>150</v>
      </c>
      <c r="BB2204">
        <v>0.65</v>
      </c>
      <c r="BC2204" t="s">
        <v>278</v>
      </c>
      <c r="BD2204">
        <v>0</v>
      </c>
    </row>
    <row r="2205" spans="1:57" x14ac:dyDescent="0.25">
      <c r="A2205">
        <v>4537</v>
      </c>
      <c r="B2205">
        <v>16936</v>
      </c>
      <c r="C2205" t="s">
        <v>17</v>
      </c>
      <c r="D2205" s="1">
        <v>40501.495833333334</v>
      </c>
      <c r="E2205" s="1">
        <v>40861.461111111108</v>
      </c>
      <c r="F2205">
        <v>26</v>
      </c>
      <c r="G2205">
        <v>2</v>
      </c>
      <c r="H2205">
        <v>122</v>
      </c>
      <c r="I2205">
        <v>339</v>
      </c>
      <c r="J2205">
        <v>548.29</v>
      </c>
      <c r="K2205">
        <v>274.14999999999998</v>
      </c>
      <c r="L2205">
        <v>4</v>
      </c>
      <c r="M2205">
        <v>2</v>
      </c>
      <c r="N2205">
        <v>2</v>
      </c>
      <c r="O2205" t="s">
        <v>64</v>
      </c>
      <c r="P2205">
        <v>8</v>
      </c>
      <c r="Q2205" t="s">
        <v>24</v>
      </c>
      <c r="T2205">
        <v>14587</v>
      </c>
      <c r="U2205" t="s">
        <v>17</v>
      </c>
      <c r="V2205" t="s">
        <v>129</v>
      </c>
      <c r="W2205">
        <v>19</v>
      </c>
      <c r="X2205">
        <v>9</v>
      </c>
      <c r="Y2205">
        <v>1580.29</v>
      </c>
      <c r="Z2205">
        <v>0</v>
      </c>
      <c r="AA2205">
        <v>127.61</v>
      </c>
      <c r="AB2205">
        <v>127.61</v>
      </c>
      <c r="AD2205" t="s">
        <v>197</v>
      </c>
      <c r="AE2205">
        <v>0</v>
      </c>
      <c r="AF2205">
        <v>0.18</v>
      </c>
      <c r="AG2205" t="s">
        <v>198</v>
      </c>
      <c r="AH2205" t="s">
        <v>196</v>
      </c>
      <c r="AJ2205" t="s">
        <v>4668</v>
      </c>
      <c r="AK2205" t="s">
        <v>4669</v>
      </c>
      <c r="AL2205" t="s">
        <v>276</v>
      </c>
      <c r="AM2205" t="s">
        <v>385</v>
      </c>
      <c r="AN2205" t="s">
        <v>405</v>
      </c>
      <c r="AO2205" t="s">
        <v>283</v>
      </c>
      <c r="AP2205" t="s">
        <v>278</v>
      </c>
      <c r="AQ2205" t="s">
        <v>247</v>
      </c>
      <c r="AR2205">
        <v>3419.58</v>
      </c>
      <c r="AS2205">
        <v>856</v>
      </c>
      <c r="AT2205">
        <v>96.15</v>
      </c>
      <c r="AU2205">
        <v>32.92</v>
      </c>
      <c r="AV2205">
        <v>0.52569999999999995</v>
      </c>
      <c r="AW2205">
        <v>95</v>
      </c>
      <c r="AX2205">
        <v>66</v>
      </c>
      <c r="AY2205">
        <v>41</v>
      </c>
      <c r="AZ2205">
        <v>107</v>
      </c>
      <c r="BA2205">
        <v>140</v>
      </c>
      <c r="BB2205">
        <v>1.04</v>
      </c>
      <c r="BC2205" t="s">
        <v>278</v>
      </c>
      <c r="BD2205">
        <v>0</v>
      </c>
    </row>
    <row r="2206" spans="1:57" x14ac:dyDescent="0.25">
      <c r="A2206">
        <v>1577</v>
      </c>
      <c r="B2206">
        <v>13948</v>
      </c>
      <c r="C2206" t="s">
        <v>17</v>
      </c>
      <c r="D2206" s="1">
        <v>40151.509722222225</v>
      </c>
      <c r="E2206" s="1">
        <v>40526.429166666669</v>
      </c>
      <c r="F2206">
        <v>361</v>
      </c>
      <c r="G2206">
        <v>4</v>
      </c>
      <c r="H2206">
        <v>23</v>
      </c>
      <c r="I2206">
        <v>248</v>
      </c>
      <c r="J2206">
        <v>548.76</v>
      </c>
      <c r="K2206">
        <v>137.19</v>
      </c>
      <c r="L2206">
        <v>2</v>
      </c>
      <c r="M2206">
        <v>4</v>
      </c>
      <c r="N2206">
        <v>2</v>
      </c>
      <c r="O2206" t="s">
        <v>80</v>
      </c>
      <c r="P2206">
        <v>8</v>
      </c>
      <c r="Q2206" t="s">
        <v>40</v>
      </c>
      <c r="T2206">
        <v>14588</v>
      </c>
      <c r="U2206" t="s">
        <v>17</v>
      </c>
      <c r="V2206" t="s">
        <v>19</v>
      </c>
      <c r="W2206">
        <v>579</v>
      </c>
      <c r="X2206">
        <v>1</v>
      </c>
      <c r="Y2206">
        <v>135.38999999999999</v>
      </c>
      <c r="Z2206">
        <v>0</v>
      </c>
      <c r="AA2206">
        <v>0</v>
      </c>
      <c r="AB2206">
        <v>0</v>
      </c>
      <c r="AD2206" t="s">
        <v>191</v>
      </c>
      <c r="AE2206">
        <v>0</v>
      </c>
      <c r="AF2206">
        <v>0</v>
      </c>
      <c r="AG2206" t="s">
        <v>198</v>
      </c>
      <c r="AH2206" t="s">
        <v>196</v>
      </c>
      <c r="AJ2206" t="s">
        <v>4670</v>
      </c>
      <c r="AK2206" t="s">
        <v>4671</v>
      </c>
      <c r="AL2206" t="s">
        <v>251</v>
      </c>
      <c r="AM2206" t="s">
        <v>243</v>
      </c>
      <c r="AN2206" t="s">
        <v>252</v>
      </c>
      <c r="AO2206" t="s">
        <v>245</v>
      </c>
      <c r="AP2206" t="s">
        <v>318</v>
      </c>
      <c r="AQ2206" t="s">
        <v>247</v>
      </c>
      <c r="AR2206">
        <v>338.38</v>
      </c>
      <c r="AS2206">
        <v>40</v>
      </c>
      <c r="AT2206">
        <v>53.85</v>
      </c>
      <c r="AU2206">
        <v>1.54</v>
      </c>
      <c r="AV2206">
        <v>1.4029</v>
      </c>
      <c r="AW2206">
        <v>95</v>
      </c>
      <c r="AX2206">
        <v>4</v>
      </c>
      <c r="AY2206">
        <v>6</v>
      </c>
      <c r="AZ2206">
        <v>9</v>
      </c>
      <c r="BA2206">
        <v>10</v>
      </c>
      <c r="BB2206">
        <v>14.89</v>
      </c>
      <c r="BC2206" t="s">
        <v>324</v>
      </c>
      <c r="BD2206">
        <v>0</v>
      </c>
    </row>
    <row r="2207" spans="1:57" x14ac:dyDescent="0.25">
      <c r="A2207">
        <v>3453</v>
      </c>
      <c r="B2207">
        <v>15842</v>
      </c>
      <c r="C2207" t="s">
        <v>17</v>
      </c>
      <c r="D2207" s="1">
        <v>40359.379166666666</v>
      </c>
      <c r="E2207" s="1">
        <v>40493.588888888888</v>
      </c>
      <c r="F2207">
        <v>394</v>
      </c>
      <c r="G2207">
        <v>2</v>
      </c>
      <c r="H2207">
        <v>24</v>
      </c>
      <c r="I2207">
        <v>296</v>
      </c>
      <c r="J2207">
        <v>548.79999999999995</v>
      </c>
      <c r="K2207">
        <v>274.39999999999998</v>
      </c>
      <c r="L2207">
        <v>2</v>
      </c>
      <c r="M2207">
        <v>2</v>
      </c>
      <c r="N2207">
        <v>2</v>
      </c>
      <c r="O2207" t="s">
        <v>67</v>
      </c>
      <c r="P2207">
        <v>6</v>
      </c>
      <c r="Q2207" t="s">
        <v>22</v>
      </c>
      <c r="T2207">
        <v>14589</v>
      </c>
      <c r="U2207" t="s">
        <v>17</v>
      </c>
      <c r="V2207" t="s">
        <v>19</v>
      </c>
      <c r="W2207">
        <v>372</v>
      </c>
      <c r="X2207">
        <v>1</v>
      </c>
      <c r="Y2207">
        <v>39.75</v>
      </c>
      <c r="Z2207">
        <v>0</v>
      </c>
      <c r="AA2207">
        <v>0</v>
      </c>
      <c r="AB2207">
        <v>0</v>
      </c>
      <c r="AD2207" t="s">
        <v>191</v>
      </c>
      <c r="AE2207">
        <v>0</v>
      </c>
      <c r="AF2207">
        <v>0</v>
      </c>
      <c r="AG2207" t="s">
        <v>198</v>
      </c>
      <c r="AH2207" t="s">
        <v>196</v>
      </c>
      <c r="AJ2207" t="s">
        <v>4672</v>
      </c>
      <c r="AK2207" t="s">
        <v>4673</v>
      </c>
      <c r="AL2207" t="s">
        <v>251</v>
      </c>
      <c r="AM2207" t="s">
        <v>243</v>
      </c>
      <c r="AN2207" t="s">
        <v>252</v>
      </c>
      <c r="AO2207" t="s">
        <v>245</v>
      </c>
      <c r="AP2207" t="s">
        <v>318</v>
      </c>
      <c r="AQ2207" t="s">
        <v>247</v>
      </c>
      <c r="AR2207">
        <v>575.25</v>
      </c>
      <c r="AS2207">
        <v>74</v>
      </c>
      <c r="AT2207">
        <v>57.69</v>
      </c>
      <c r="AU2207">
        <v>2.85</v>
      </c>
      <c r="AV2207">
        <v>1.2830999999999999</v>
      </c>
      <c r="AW2207">
        <v>95</v>
      </c>
      <c r="AX2207">
        <v>6</v>
      </c>
      <c r="AY2207">
        <v>9</v>
      </c>
      <c r="AZ2207">
        <v>15</v>
      </c>
      <c r="BA2207">
        <v>18</v>
      </c>
      <c r="BB2207">
        <v>3.9</v>
      </c>
      <c r="BC2207" t="s">
        <v>324</v>
      </c>
      <c r="BD2207">
        <v>0</v>
      </c>
    </row>
    <row r="2208" spans="1:57" x14ac:dyDescent="0.25">
      <c r="A2208">
        <v>2817</v>
      </c>
      <c r="B2208">
        <v>15200</v>
      </c>
      <c r="C2208" t="s">
        <v>17</v>
      </c>
      <c r="D2208" s="1">
        <v>40392.401388888888</v>
      </c>
      <c r="E2208" s="1">
        <v>40392.401388888888</v>
      </c>
      <c r="F2208">
        <v>495</v>
      </c>
      <c r="G2208">
        <v>1</v>
      </c>
      <c r="H2208">
        <v>30</v>
      </c>
      <c r="I2208">
        <v>195</v>
      </c>
      <c r="J2208">
        <v>549.04999999999995</v>
      </c>
      <c r="K2208">
        <v>549.04999999999995</v>
      </c>
      <c r="L2208">
        <v>1</v>
      </c>
      <c r="M2208">
        <v>1</v>
      </c>
      <c r="N2208">
        <v>2</v>
      </c>
      <c r="O2208" t="s">
        <v>65</v>
      </c>
      <c r="P2208">
        <v>4</v>
      </c>
      <c r="Q2208" t="s">
        <v>19</v>
      </c>
      <c r="T2208">
        <v>14590</v>
      </c>
      <c r="U2208" t="s">
        <v>17</v>
      </c>
      <c r="V2208" t="s">
        <v>40</v>
      </c>
      <c r="W2208">
        <v>425</v>
      </c>
      <c r="X2208">
        <v>20</v>
      </c>
      <c r="Y2208">
        <v>2993.37</v>
      </c>
      <c r="Z2208">
        <v>0</v>
      </c>
      <c r="AA2208">
        <v>0</v>
      </c>
      <c r="AB2208">
        <v>0</v>
      </c>
      <c r="AD2208" t="s">
        <v>191</v>
      </c>
      <c r="AE2208">
        <v>0</v>
      </c>
      <c r="AF2208">
        <v>4.09</v>
      </c>
      <c r="AG2208" t="s">
        <v>200</v>
      </c>
      <c r="AH2208" t="s">
        <v>193</v>
      </c>
      <c r="AJ2208" t="s">
        <v>4674</v>
      </c>
      <c r="AK2208" t="s">
        <v>4675</v>
      </c>
      <c r="AL2208" t="s">
        <v>251</v>
      </c>
      <c r="AM2208" t="s">
        <v>243</v>
      </c>
      <c r="AN2208" t="s">
        <v>252</v>
      </c>
      <c r="AO2208" t="s">
        <v>245</v>
      </c>
      <c r="AP2208" t="s">
        <v>318</v>
      </c>
      <c r="AQ2208" t="s">
        <v>247</v>
      </c>
      <c r="AR2208">
        <v>826.28</v>
      </c>
      <c r="AS2208">
        <v>67</v>
      </c>
      <c r="AT2208">
        <v>68</v>
      </c>
      <c r="AU2208">
        <v>2.68</v>
      </c>
      <c r="AV2208">
        <v>1.1385000000000001</v>
      </c>
      <c r="AW2208">
        <v>95</v>
      </c>
      <c r="AX2208">
        <v>6</v>
      </c>
      <c r="AY2208">
        <v>8</v>
      </c>
      <c r="AZ2208">
        <v>13</v>
      </c>
      <c r="BA2208">
        <v>16</v>
      </c>
      <c r="BB2208">
        <v>1.47</v>
      </c>
      <c r="BC2208" t="s">
        <v>324</v>
      </c>
      <c r="BD2208">
        <v>0</v>
      </c>
    </row>
    <row r="2209" spans="1:57" x14ac:dyDescent="0.25">
      <c r="A2209">
        <v>2672</v>
      </c>
      <c r="B2209">
        <v>15055</v>
      </c>
      <c r="C2209" t="s">
        <v>17</v>
      </c>
      <c r="D2209" s="1">
        <v>40163.658333333333</v>
      </c>
      <c r="E2209" s="1">
        <v>40412.462500000001</v>
      </c>
      <c r="F2209">
        <v>475</v>
      </c>
      <c r="G2209">
        <v>3</v>
      </c>
      <c r="H2209">
        <v>77</v>
      </c>
      <c r="I2209">
        <v>225</v>
      </c>
      <c r="J2209">
        <v>549.12</v>
      </c>
      <c r="K2209">
        <v>183.04</v>
      </c>
      <c r="L2209">
        <v>1</v>
      </c>
      <c r="M2209">
        <v>3</v>
      </c>
      <c r="N2209">
        <v>2</v>
      </c>
      <c r="O2209" t="s">
        <v>72</v>
      </c>
      <c r="P2209">
        <v>6</v>
      </c>
      <c r="Q2209" t="s">
        <v>29</v>
      </c>
      <c r="T2209">
        <v>14591</v>
      </c>
      <c r="U2209" t="s">
        <v>17</v>
      </c>
      <c r="V2209" t="s">
        <v>24</v>
      </c>
      <c r="W2209">
        <v>16</v>
      </c>
      <c r="X2209">
        <v>4</v>
      </c>
      <c r="Y2209">
        <v>1320.21</v>
      </c>
      <c r="Z2209">
        <v>0</v>
      </c>
      <c r="AA2209">
        <v>1116.19</v>
      </c>
      <c r="AB2209">
        <v>1116.19</v>
      </c>
      <c r="AD2209" t="s">
        <v>197</v>
      </c>
      <c r="AE2209">
        <v>0</v>
      </c>
      <c r="AF2209">
        <v>0</v>
      </c>
      <c r="AG2209" t="s">
        <v>198</v>
      </c>
      <c r="AH2209" t="s">
        <v>196</v>
      </c>
      <c r="AJ2209" t="s">
        <v>4676</v>
      </c>
      <c r="AK2209" t="s">
        <v>4677</v>
      </c>
      <c r="AL2209" t="s">
        <v>251</v>
      </c>
      <c r="AM2209" t="s">
        <v>243</v>
      </c>
      <c r="AN2209" t="s">
        <v>252</v>
      </c>
      <c r="AO2209" t="s">
        <v>245</v>
      </c>
      <c r="AP2209" t="s">
        <v>318</v>
      </c>
      <c r="AQ2209" t="s">
        <v>247</v>
      </c>
      <c r="AR2209">
        <v>612.16</v>
      </c>
      <c r="AS2209">
        <v>51</v>
      </c>
      <c r="AT2209">
        <v>52</v>
      </c>
      <c r="AU2209">
        <v>2.04</v>
      </c>
      <c r="AV2209">
        <v>1.6950000000000001</v>
      </c>
      <c r="AW2209">
        <v>95</v>
      </c>
      <c r="AX2209">
        <v>5</v>
      </c>
      <c r="AY2209">
        <v>9</v>
      </c>
      <c r="AZ2209">
        <v>13</v>
      </c>
      <c r="BA2209">
        <v>15</v>
      </c>
      <c r="BB2209">
        <v>0</v>
      </c>
      <c r="BC2209" t="s">
        <v>324</v>
      </c>
      <c r="BD2209">
        <v>0</v>
      </c>
    </row>
    <row r="2210" spans="1:57" x14ac:dyDescent="0.25">
      <c r="A2210">
        <v>3719</v>
      </c>
      <c r="B2210">
        <v>16111</v>
      </c>
      <c r="C2210" t="s">
        <v>17</v>
      </c>
      <c r="D2210" s="1">
        <v>40458.82708333333</v>
      </c>
      <c r="E2210" s="1">
        <v>40458.82708333333</v>
      </c>
      <c r="F2210">
        <v>429</v>
      </c>
      <c r="G2210">
        <v>1</v>
      </c>
      <c r="H2210">
        <v>72</v>
      </c>
      <c r="I2210">
        <v>233</v>
      </c>
      <c r="J2210">
        <v>549.33000000000004</v>
      </c>
      <c r="K2210">
        <v>549.33000000000004</v>
      </c>
      <c r="L2210">
        <v>1</v>
      </c>
      <c r="M2210">
        <v>1</v>
      </c>
      <c r="N2210">
        <v>2</v>
      </c>
      <c r="O2210" t="s">
        <v>65</v>
      </c>
      <c r="P2210">
        <v>4</v>
      </c>
      <c r="Q2210" t="s">
        <v>19</v>
      </c>
      <c r="T2210">
        <v>14592</v>
      </c>
      <c r="U2210" t="s">
        <v>17</v>
      </c>
      <c r="V2210" t="s">
        <v>24</v>
      </c>
      <c r="W2210">
        <v>36</v>
      </c>
      <c r="X2210">
        <v>3</v>
      </c>
      <c r="Y2210">
        <v>557.94000000000005</v>
      </c>
      <c r="Z2210">
        <v>0</v>
      </c>
      <c r="AA2210">
        <v>557.94000000000005</v>
      </c>
      <c r="AB2210">
        <v>557.94000000000005</v>
      </c>
      <c r="AD2210" t="s">
        <v>197</v>
      </c>
      <c r="AE2210">
        <v>0</v>
      </c>
      <c r="AF2210">
        <v>0</v>
      </c>
      <c r="AG2210" t="s">
        <v>198</v>
      </c>
      <c r="AH2210" t="s">
        <v>196</v>
      </c>
      <c r="AJ2210" t="s">
        <v>4678</v>
      </c>
      <c r="AK2210" t="s">
        <v>4679</v>
      </c>
      <c r="AL2210" t="s">
        <v>251</v>
      </c>
      <c r="AM2210" t="s">
        <v>243</v>
      </c>
      <c r="AN2210" t="s">
        <v>252</v>
      </c>
      <c r="AO2210" t="s">
        <v>245</v>
      </c>
      <c r="AP2210" t="s">
        <v>318</v>
      </c>
      <c r="AQ2210" t="s">
        <v>247</v>
      </c>
      <c r="AR2210">
        <v>629.04999999999995</v>
      </c>
      <c r="AS2210">
        <v>81</v>
      </c>
      <c r="AT2210">
        <v>72</v>
      </c>
      <c r="AU2210">
        <v>3.24</v>
      </c>
      <c r="AV2210">
        <v>1.2355</v>
      </c>
      <c r="AW2210">
        <v>95</v>
      </c>
      <c r="AX2210">
        <v>7</v>
      </c>
      <c r="AY2210">
        <v>10</v>
      </c>
      <c r="AZ2210">
        <v>16</v>
      </c>
      <c r="BA2210">
        <v>20</v>
      </c>
      <c r="BB2210">
        <v>0</v>
      </c>
      <c r="BC2210" t="s">
        <v>324</v>
      </c>
      <c r="BD2210">
        <v>0</v>
      </c>
    </row>
    <row r="2211" spans="1:57" x14ac:dyDescent="0.25">
      <c r="A2211">
        <v>4862</v>
      </c>
      <c r="B2211">
        <v>17265</v>
      </c>
      <c r="C2211" t="s">
        <v>17</v>
      </c>
      <c r="D2211" s="1">
        <v>40706.5</v>
      </c>
      <c r="E2211" s="1">
        <v>40748.450694444444</v>
      </c>
      <c r="F2211">
        <v>139</v>
      </c>
      <c r="G2211">
        <v>2</v>
      </c>
      <c r="H2211">
        <v>106</v>
      </c>
      <c r="I2211">
        <v>389</v>
      </c>
      <c r="J2211">
        <v>550.01</v>
      </c>
      <c r="K2211">
        <v>275.01</v>
      </c>
      <c r="L2211">
        <v>3</v>
      </c>
      <c r="M2211">
        <v>2</v>
      </c>
      <c r="N2211">
        <v>2</v>
      </c>
      <c r="O2211" t="s">
        <v>66</v>
      </c>
      <c r="P2211">
        <v>7</v>
      </c>
      <c r="Q2211" t="s">
        <v>22</v>
      </c>
      <c r="T2211">
        <v>14593</v>
      </c>
      <c r="U2211" t="s">
        <v>17</v>
      </c>
      <c r="V2211" t="s">
        <v>129</v>
      </c>
      <c r="W2211">
        <v>22</v>
      </c>
      <c r="X2211">
        <v>12</v>
      </c>
      <c r="Y2211">
        <v>3658.03</v>
      </c>
      <c r="Z2211">
        <v>0</v>
      </c>
      <c r="AA2211">
        <v>277.56</v>
      </c>
      <c r="AB2211">
        <v>277.56</v>
      </c>
      <c r="AD2211" t="s">
        <v>197</v>
      </c>
      <c r="AE2211">
        <v>0</v>
      </c>
      <c r="AF2211">
        <v>1.52</v>
      </c>
      <c r="AG2211" t="s">
        <v>198</v>
      </c>
      <c r="AH2211" t="s">
        <v>196</v>
      </c>
      <c r="AJ2211" t="s">
        <v>4680</v>
      </c>
      <c r="AK2211" t="s">
        <v>4681</v>
      </c>
      <c r="AL2211" t="s">
        <v>276</v>
      </c>
      <c r="AM2211" t="s">
        <v>385</v>
      </c>
      <c r="AN2211" t="s">
        <v>405</v>
      </c>
      <c r="AO2211" t="s">
        <v>283</v>
      </c>
      <c r="AP2211" t="s">
        <v>278</v>
      </c>
      <c r="AQ2211" t="s">
        <v>247</v>
      </c>
      <c r="AR2211">
        <v>2191.84</v>
      </c>
      <c r="AS2211">
        <v>180</v>
      </c>
      <c r="AT2211">
        <v>100</v>
      </c>
      <c r="AU2211">
        <v>6.92</v>
      </c>
      <c r="AV2211">
        <v>0.75209999999999999</v>
      </c>
      <c r="AW2211">
        <v>95</v>
      </c>
      <c r="AX2211">
        <v>14</v>
      </c>
      <c r="AY2211">
        <v>13</v>
      </c>
      <c r="AZ2211">
        <v>26</v>
      </c>
      <c r="BA2211">
        <v>33</v>
      </c>
      <c r="BB2211">
        <v>3.23</v>
      </c>
      <c r="BC2211" t="s">
        <v>278</v>
      </c>
      <c r="BD2211">
        <v>0</v>
      </c>
    </row>
    <row r="2212" spans="1:57" x14ac:dyDescent="0.25">
      <c r="A2212">
        <v>4888</v>
      </c>
      <c r="B2212">
        <v>17291</v>
      </c>
      <c r="C2212" t="s">
        <v>17</v>
      </c>
      <c r="D2212" s="1">
        <v>40578.544444444444</v>
      </c>
      <c r="E2212" s="1">
        <v>40578.544444444444</v>
      </c>
      <c r="F2212">
        <v>309</v>
      </c>
      <c r="G2212">
        <v>1</v>
      </c>
      <c r="H2212">
        <v>1</v>
      </c>
      <c r="I2212">
        <v>72</v>
      </c>
      <c r="J2212">
        <v>550.79999999999995</v>
      </c>
      <c r="K2212">
        <v>550.79999999999995</v>
      </c>
      <c r="L2212">
        <v>2</v>
      </c>
      <c r="M2212">
        <v>1</v>
      </c>
      <c r="N2212">
        <v>2</v>
      </c>
      <c r="O2212" t="s">
        <v>68</v>
      </c>
      <c r="P2212">
        <v>5</v>
      </c>
      <c r="Q2212" t="s">
        <v>19</v>
      </c>
      <c r="T2212">
        <v>14594</v>
      </c>
      <c r="U2212" t="s">
        <v>17</v>
      </c>
      <c r="V2212" t="s">
        <v>24</v>
      </c>
      <c r="W2212">
        <v>8</v>
      </c>
      <c r="X2212">
        <v>2</v>
      </c>
      <c r="Y2212">
        <v>363.33</v>
      </c>
      <c r="Z2212">
        <v>0</v>
      </c>
      <c r="AA2212">
        <v>108.33</v>
      </c>
      <c r="AB2212">
        <v>108.33</v>
      </c>
      <c r="AD2212" t="s">
        <v>197</v>
      </c>
      <c r="AE2212">
        <v>0</v>
      </c>
      <c r="AF2212">
        <v>0</v>
      </c>
      <c r="AG2212" t="s">
        <v>198</v>
      </c>
      <c r="AH2212" t="s">
        <v>196</v>
      </c>
      <c r="AJ2212" t="s">
        <v>4682</v>
      </c>
      <c r="AK2212" t="s">
        <v>4683</v>
      </c>
      <c r="AL2212" t="s">
        <v>251</v>
      </c>
      <c r="AM2212" t="s">
        <v>243</v>
      </c>
      <c r="AN2212" t="s">
        <v>252</v>
      </c>
      <c r="AO2212" t="s">
        <v>245</v>
      </c>
      <c r="AP2212" t="s">
        <v>318</v>
      </c>
      <c r="AQ2212" t="s">
        <v>247</v>
      </c>
      <c r="AR2212">
        <v>500.82</v>
      </c>
      <c r="AS2212">
        <v>120</v>
      </c>
      <c r="AT2212">
        <v>64</v>
      </c>
      <c r="AU2212">
        <v>4.8</v>
      </c>
      <c r="AV2212">
        <v>1.3176000000000001</v>
      </c>
      <c r="AW2212">
        <v>95</v>
      </c>
      <c r="AX2212">
        <v>10</v>
      </c>
      <c r="AY2212">
        <v>15</v>
      </c>
      <c r="AZ2212">
        <v>25</v>
      </c>
      <c r="BA2212">
        <v>30</v>
      </c>
      <c r="BB2212">
        <v>0</v>
      </c>
      <c r="BC2212" t="s">
        <v>324</v>
      </c>
      <c r="BD2212">
        <v>0</v>
      </c>
    </row>
    <row r="2213" spans="1:57" x14ac:dyDescent="0.25">
      <c r="A2213">
        <v>5265</v>
      </c>
      <c r="B2213">
        <v>17674</v>
      </c>
      <c r="C2213" t="s">
        <v>17</v>
      </c>
      <c r="D2213" s="1">
        <v>40518.430555555555</v>
      </c>
      <c r="E2213" s="1">
        <v>40812.565972222219</v>
      </c>
      <c r="F2213">
        <v>75</v>
      </c>
      <c r="G2213">
        <v>2</v>
      </c>
      <c r="H2213">
        <v>19</v>
      </c>
      <c r="I2213">
        <v>672</v>
      </c>
      <c r="J2213">
        <v>551.04</v>
      </c>
      <c r="K2213">
        <v>275.52</v>
      </c>
      <c r="L2213">
        <v>3</v>
      </c>
      <c r="M2213">
        <v>2</v>
      </c>
      <c r="N2213">
        <v>2</v>
      </c>
      <c r="O2213" t="s">
        <v>66</v>
      </c>
      <c r="P2213">
        <v>7</v>
      </c>
      <c r="Q2213" t="s">
        <v>22</v>
      </c>
      <c r="T2213">
        <v>14595</v>
      </c>
      <c r="U2213" t="s">
        <v>17</v>
      </c>
      <c r="V2213" t="s">
        <v>129</v>
      </c>
      <c r="W2213">
        <v>20</v>
      </c>
      <c r="X2213">
        <v>8</v>
      </c>
      <c r="Y2213">
        <v>2164.4499999999998</v>
      </c>
      <c r="Z2213">
        <v>0</v>
      </c>
      <c r="AA2213">
        <v>1576.8</v>
      </c>
      <c r="AB2213">
        <v>1576.8</v>
      </c>
      <c r="AD2213" t="s">
        <v>197</v>
      </c>
      <c r="AE2213">
        <v>0</v>
      </c>
      <c r="AF2213">
        <v>0</v>
      </c>
      <c r="AG2213" t="s">
        <v>198</v>
      </c>
      <c r="AH2213" t="s">
        <v>196</v>
      </c>
      <c r="AJ2213" t="s">
        <v>4684</v>
      </c>
      <c r="AK2213" t="s">
        <v>4685</v>
      </c>
      <c r="AL2213" t="s">
        <v>251</v>
      </c>
      <c r="AM2213" t="s">
        <v>243</v>
      </c>
      <c r="AN2213" t="s">
        <v>252</v>
      </c>
      <c r="AO2213" t="s">
        <v>245</v>
      </c>
      <c r="AP2213" t="s">
        <v>318</v>
      </c>
      <c r="AQ2213" t="s">
        <v>247</v>
      </c>
      <c r="AR2213">
        <v>808.16</v>
      </c>
      <c r="AS2213">
        <v>422</v>
      </c>
      <c r="AT2213">
        <v>57.69</v>
      </c>
      <c r="AU2213">
        <v>16.23</v>
      </c>
      <c r="AV2213">
        <v>1.5515000000000001</v>
      </c>
      <c r="AW2213">
        <v>95</v>
      </c>
      <c r="AX2213">
        <v>33</v>
      </c>
      <c r="AY2213">
        <v>59</v>
      </c>
      <c r="AZ2213">
        <v>92</v>
      </c>
      <c r="BA2213">
        <v>108</v>
      </c>
      <c r="BB2213">
        <v>6.64</v>
      </c>
      <c r="BC2213" t="s">
        <v>324</v>
      </c>
      <c r="BD2213">
        <v>0</v>
      </c>
    </row>
    <row r="2214" spans="1:57" x14ac:dyDescent="0.25">
      <c r="A2214">
        <v>4019</v>
      </c>
      <c r="B2214">
        <v>16414</v>
      </c>
      <c r="C2214" t="s">
        <v>17</v>
      </c>
      <c r="D2214" s="1">
        <v>40192.431250000001</v>
      </c>
      <c r="E2214" s="1">
        <v>40865.404166666667</v>
      </c>
      <c r="F2214">
        <v>22</v>
      </c>
      <c r="G2214">
        <v>5</v>
      </c>
      <c r="H2214">
        <v>58</v>
      </c>
      <c r="I2214">
        <v>201</v>
      </c>
      <c r="J2214">
        <v>551.21</v>
      </c>
      <c r="K2214">
        <v>110.24</v>
      </c>
      <c r="L2214">
        <v>4</v>
      </c>
      <c r="M2214">
        <v>4</v>
      </c>
      <c r="N2214">
        <v>2</v>
      </c>
      <c r="O2214" t="s">
        <v>82</v>
      </c>
      <c r="P2214">
        <v>10</v>
      </c>
      <c r="Q2214" t="s">
        <v>19</v>
      </c>
      <c r="T2214">
        <v>14596</v>
      </c>
      <c r="U2214" t="s">
        <v>17</v>
      </c>
      <c r="V2214" t="s">
        <v>19</v>
      </c>
      <c r="W2214">
        <v>627</v>
      </c>
      <c r="X2214">
        <v>1</v>
      </c>
      <c r="Y2214">
        <v>222.22</v>
      </c>
      <c r="Z2214">
        <v>0</v>
      </c>
      <c r="AA2214">
        <v>0</v>
      </c>
      <c r="AB2214">
        <v>0</v>
      </c>
      <c r="AD2214" t="s">
        <v>191</v>
      </c>
      <c r="AE2214">
        <v>0</v>
      </c>
      <c r="AF2214">
        <v>0</v>
      </c>
      <c r="AG2214" t="s">
        <v>198</v>
      </c>
      <c r="AH2214" t="s">
        <v>196</v>
      </c>
      <c r="AJ2214" t="s">
        <v>4686</v>
      </c>
      <c r="AK2214" t="s">
        <v>4687</v>
      </c>
      <c r="AL2214" t="s">
        <v>251</v>
      </c>
      <c r="AM2214" t="s">
        <v>243</v>
      </c>
      <c r="AN2214" t="s">
        <v>252</v>
      </c>
      <c r="AO2214" t="s">
        <v>245</v>
      </c>
      <c r="AP2214" t="s">
        <v>318</v>
      </c>
      <c r="AQ2214" t="s">
        <v>247</v>
      </c>
      <c r="AR2214">
        <v>437.82</v>
      </c>
      <c r="AS2214">
        <v>274</v>
      </c>
      <c r="AT2214">
        <v>60</v>
      </c>
      <c r="AU2214">
        <v>10.96</v>
      </c>
      <c r="AV2214">
        <v>1.3099000000000001</v>
      </c>
      <c r="AW2214">
        <v>95</v>
      </c>
      <c r="AX2214">
        <v>22</v>
      </c>
      <c r="AY2214">
        <v>34</v>
      </c>
      <c r="AZ2214">
        <v>56</v>
      </c>
      <c r="BA2214">
        <v>67</v>
      </c>
      <c r="BB2214">
        <v>0.72</v>
      </c>
      <c r="BC2214" t="s">
        <v>324</v>
      </c>
      <c r="BD2214">
        <v>0</v>
      </c>
    </row>
    <row r="2215" spans="1:57" x14ac:dyDescent="0.25">
      <c r="A2215">
        <v>1308</v>
      </c>
      <c r="B2215">
        <v>13677</v>
      </c>
      <c r="C2215" t="s">
        <v>17</v>
      </c>
      <c r="D2215" s="1">
        <v>40366.725694444445</v>
      </c>
      <c r="E2215" s="1">
        <v>40482.480555555558</v>
      </c>
      <c r="F2215">
        <v>405</v>
      </c>
      <c r="G2215">
        <v>2</v>
      </c>
      <c r="H2215">
        <v>98</v>
      </c>
      <c r="I2215">
        <v>217</v>
      </c>
      <c r="J2215">
        <v>551.24</v>
      </c>
      <c r="K2215">
        <v>275.62</v>
      </c>
      <c r="L2215">
        <v>2</v>
      </c>
      <c r="M2215">
        <v>2</v>
      </c>
      <c r="N2215">
        <v>2</v>
      </c>
      <c r="O2215" t="s">
        <v>67</v>
      </c>
      <c r="P2215">
        <v>6</v>
      </c>
      <c r="Q2215" t="s">
        <v>22</v>
      </c>
      <c r="T2215">
        <v>14597</v>
      </c>
      <c r="U2215" t="s">
        <v>17</v>
      </c>
      <c r="V2215" t="s">
        <v>129</v>
      </c>
      <c r="W2215">
        <v>12</v>
      </c>
      <c r="X2215">
        <v>6</v>
      </c>
      <c r="Y2215">
        <v>2184.63</v>
      </c>
      <c r="Z2215">
        <v>0</v>
      </c>
      <c r="AA2215">
        <v>701.14</v>
      </c>
      <c r="AB2215">
        <v>701.14</v>
      </c>
      <c r="AD2215" t="s">
        <v>197</v>
      </c>
      <c r="AE2215">
        <v>0</v>
      </c>
      <c r="AF2215">
        <v>0</v>
      </c>
      <c r="AG2215" t="s">
        <v>198</v>
      </c>
      <c r="AH2215" t="s">
        <v>196</v>
      </c>
      <c r="AJ2215" t="s">
        <v>4688</v>
      </c>
      <c r="AK2215" t="s">
        <v>4689</v>
      </c>
      <c r="AL2215" t="s">
        <v>251</v>
      </c>
      <c r="AM2215" t="s">
        <v>243</v>
      </c>
      <c r="AN2215" t="s">
        <v>252</v>
      </c>
      <c r="AO2215" t="s">
        <v>260</v>
      </c>
      <c r="AP2215" t="s">
        <v>254</v>
      </c>
      <c r="AQ2215" t="s">
        <v>255</v>
      </c>
      <c r="AR2215">
        <v>667.85</v>
      </c>
      <c r="AS2215">
        <v>255</v>
      </c>
      <c r="AT2215">
        <v>36</v>
      </c>
      <c r="AU2215">
        <v>10.199999999999999</v>
      </c>
      <c r="AV2215">
        <v>2.2824</v>
      </c>
      <c r="AW2215">
        <v>95</v>
      </c>
      <c r="BB2215">
        <v>0.78</v>
      </c>
      <c r="BC2215" t="s">
        <v>256</v>
      </c>
      <c r="BD2215">
        <v>1</v>
      </c>
      <c r="BE2215" t="s">
        <v>261</v>
      </c>
    </row>
    <row r="2216" spans="1:57" x14ac:dyDescent="0.25">
      <c r="A2216">
        <v>18</v>
      </c>
      <c r="B2216">
        <v>12363</v>
      </c>
      <c r="C2216" t="s">
        <v>60</v>
      </c>
      <c r="D2216" s="1">
        <v>40644.561805555553</v>
      </c>
      <c r="E2216" s="1">
        <v>40777.429166666669</v>
      </c>
      <c r="F2216">
        <v>110</v>
      </c>
      <c r="G2216">
        <v>2</v>
      </c>
      <c r="H2216">
        <v>23</v>
      </c>
      <c r="I2216">
        <v>408</v>
      </c>
      <c r="J2216">
        <v>552</v>
      </c>
      <c r="K2216">
        <v>276</v>
      </c>
      <c r="L2216">
        <v>3</v>
      </c>
      <c r="M2216">
        <v>2</v>
      </c>
      <c r="N2216">
        <v>2</v>
      </c>
      <c r="O2216" t="s">
        <v>66</v>
      </c>
      <c r="P2216">
        <v>7</v>
      </c>
      <c r="Q2216" t="s">
        <v>22</v>
      </c>
      <c r="T2216">
        <v>14598</v>
      </c>
      <c r="U2216" t="s">
        <v>17</v>
      </c>
      <c r="V2216" t="s">
        <v>24</v>
      </c>
      <c r="W2216">
        <v>45</v>
      </c>
      <c r="X2216">
        <v>2</v>
      </c>
      <c r="Y2216">
        <v>384.04</v>
      </c>
      <c r="Z2216">
        <v>0</v>
      </c>
      <c r="AA2216">
        <v>221.97</v>
      </c>
      <c r="AB2216">
        <v>221.97</v>
      </c>
      <c r="AD2216" t="s">
        <v>197</v>
      </c>
      <c r="AE2216">
        <v>0</v>
      </c>
      <c r="AF2216">
        <v>42.2</v>
      </c>
      <c r="AG2216" t="s">
        <v>192</v>
      </c>
      <c r="AH2216" t="s">
        <v>199</v>
      </c>
      <c r="AJ2216" t="s">
        <v>4690</v>
      </c>
      <c r="AK2216" t="s">
        <v>4691</v>
      </c>
      <c r="AL2216" t="s">
        <v>251</v>
      </c>
      <c r="AM2216" t="s">
        <v>385</v>
      </c>
      <c r="AN2216" t="s">
        <v>4070</v>
      </c>
      <c r="AO2216" t="s">
        <v>283</v>
      </c>
      <c r="AP2216" t="s">
        <v>318</v>
      </c>
      <c r="AQ2216" t="s">
        <v>247</v>
      </c>
      <c r="AR2216">
        <v>760.8</v>
      </c>
      <c r="AS2216">
        <v>350</v>
      </c>
      <c r="AT2216">
        <v>83.33</v>
      </c>
      <c r="AU2216">
        <v>14.58</v>
      </c>
      <c r="AV2216">
        <v>0.86</v>
      </c>
      <c r="AW2216">
        <v>95</v>
      </c>
      <c r="AX2216">
        <v>30</v>
      </c>
      <c r="AY2216">
        <v>30</v>
      </c>
      <c r="AZ2216">
        <v>59</v>
      </c>
      <c r="BA2216">
        <v>73</v>
      </c>
      <c r="BB2216">
        <v>1.69</v>
      </c>
      <c r="BC2216" t="s">
        <v>324</v>
      </c>
      <c r="BD2216">
        <v>0</v>
      </c>
    </row>
    <row r="2217" spans="1:57" x14ac:dyDescent="0.25">
      <c r="A2217">
        <v>4614</v>
      </c>
      <c r="B2217">
        <v>17016</v>
      </c>
      <c r="C2217" t="s">
        <v>17</v>
      </c>
      <c r="D2217" s="1">
        <v>40310.522222222222</v>
      </c>
      <c r="E2217" s="1">
        <v>40310.522222222222</v>
      </c>
      <c r="F2217">
        <v>577</v>
      </c>
      <c r="G2217">
        <v>1</v>
      </c>
      <c r="H2217">
        <v>41</v>
      </c>
      <c r="I2217">
        <v>309</v>
      </c>
      <c r="J2217">
        <v>552.4</v>
      </c>
      <c r="K2217">
        <v>552.4</v>
      </c>
      <c r="L2217">
        <v>1</v>
      </c>
      <c r="M2217">
        <v>1</v>
      </c>
      <c r="N2217">
        <v>2</v>
      </c>
      <c r="O2217" t="s">
        <v>65</v>
      </c>
      <c r="P2217">
        <v>4</v>
      </c>
      <c r="Q2217" t="s">
        <v>19</v>
      </c>
      <c r="T2217">
        <v>14599</v>
      </c>
      <c r="U2217" t="s">
        <v>17</v>
      </c>
      <c r="V2217" t="s">
        <v>22</v>
      </c>
      <c r="W2217">
        <v>391</v>
      </c>
      <c r="X2217">
        <v>2</v>
      </c>
      <c r="Y2217">
        <v>457.89</v>
      </c>
      <c r="Z2217">
        <v>0</v>
      </c>
      <c r="AA2217">
        <v>0</v>
      </c>
      <c r="AB2217">
        <v>0</v>
      </c>
      <c r="AD2217" t="s">
        <v>191</v>
      </c>
      <c r="AE2217">
        <v>0</v>
      </c>
      <c r="AF2217">
        <v>0</v>
      </c>
      <c r="AG2217" t="s">
        <v>198</v>
      </c>
      <c r="AH2217" t="s">
        <v>199</v>
      </c>
      <c r="AJ2217" t="s">
        <v>4692</v>
      </c>
      <c r="AK2217" t="s">
        <v>4693</v>
      </c>
      <c r="AL2217" t="s">
        <v>251</v>
      </c>
      <c r="AM2217" t="s">
        <v>385</v>
      </c>
      <c r="AN2217" t="s">
        <v>4070</v>
      </c>
      <c r="AO2217" t="s">
        <v>283</v>
      </c>
      <c r="AP2217" t="s">
        <v>318</v>
      </c>
      <c r="AQ2217" t="s">
        <v>247</v>
      </c>
      <c r="AR2217">
        <v>1198.96</v>
      </c>
      <c r="AS2217">
        <v>556</v>
      </c>
      <c r="AT2217">
        <v>96.15</v>
      </c>
      <c r="AU2217">
        <v>21.38</v>
      </c>
      <c r="AV2217">
        <v>0.93359999999999999</v>
      </c>
      <c r="AW2217">
        <v>95</v>
      </c>
      <c r="AX2217">
        <v>43</v>
      </c>
      <c r="AY2217">
        <v>47</v>
      </c>
      <c r="AZ2217">
        <v>90</v>
      </c>
      <c r="BA2217">
        <v>111</v>
      </c>
      <c r="BB2217">
        <v>2.46</v>
      </c>
      <c r="BC2217" t="s">
        <v>324</v>
      </c>
      <c r="BD2217">
        <v>0</v>
      </c>
    </row>
    <row r="2218" spans="1:57" x14ac:dyDescent="0.25">
      <c r="A2218">
        <v>5003</v>
      </c>
      <c r="B2218">
        <v>17407</v>
      </c>
      <c r="C2218" t="s">
        <v>17</v>
      </c>
      <c r="D2218" s="1">
        <v>40475.497916666667</v>
      </c>
      <c r="E2218" s="1">
        <v>40475.497916666667</v>
      </c>
      <c r="F2218">
        <v>412</v>
      </c>
      <c r="G2218">
        <v>1</v>
      </c>
      <c r="H2218">
        <v>23</v>
      </c>
      <c r="I2218">
        <v>426</v>
      </c>
      <c r="J2218">
        <v>552.9</v>
      </c>
      <c r="K2218">
        <v>552.9</v>
      </c>
      <c r="L2218">
        <v>1</v>
      </c>
      <c r="M2218">
        <v>1</v>
      </c>
      <c r="N2218">
        <v>2</v>
      </c>
      <c r="O2218" t="s">
        <v>65</v>
      </c>
      <c r="P2218">
        <v>4</v>
      </c>
      <c r="Q2218" t="s">
        <v>19</v>
      </c>
      <c r="T2218">
        <v>14600</v>
      </c>
      <c r="U2218" t="s">
        <v>17</v>
      </c>
      <c r="V2218" t="s">
        <v>22</v>
      </c>
      <c r="W2218">
        <v>306</v>
      </c>
      <c r="X2218">
        <v>2</v>
      </c>
      <c r="Y2218">
        <v>865.17</v>
      </c>
      <c r="Z2218">
        <v>0</v>
      </c>
      <c r="AA2218">
        <v>0</v>
      </c>
      <c r="AB2218">
        <v>0</v>
      </c>
      <c r="AD2218" t="s">
        <v>191</v>
      </c>
      <c r="AE2218">
        <v>0</v>
      </c>
      <c r="AF2218">
        <v>0</v>
      </c>
      <c r="AG2218" t="s">
        <v>198</v>
      </c>
      <c r="AH2218" t="s">
        <v>199</v>
      </c>
      <c r="AJ2218" t="s">
        <v>4694</v>
      </c>
      <c r="AK2218" t="s">
        <v>4695</v>
      </c>
      <c r="AL2218" t="s">
        <v>251</v>
      </c>
      <c r="AM2218" t="s">
        <v>243</v>
      </c>
      <c r="AN2218" t="s">
        <v>252</v>
      </c>
      <c r="AO2218" t="s">
        <v>245</v>
      </c>
      <c r="AP2218" t="s">
        <v>318</v>
      </c>
      <c r="AQ2218" t="s">
        <v>247</v>
      </c>
      <c r="AR2218">
        <v>627.95000000000005</v>
      </c>
      <c r="AS2218">
        <v>295</v>
      </c>
      <c r="AT2218">
        <v>72</v>
      </c>
      <c r="AU2218">
        <v>11.8</v>
      </c>
      <c r="AV2218">
        <v>1.4839</v>
      </c>
      <c r="AW2218">
        <v>95</v>
      </c>
      <c r="AX2218">
        <v>24</v>
      </c>
      <c r="AY2218">
        <v>41</v>
      </c>
      <c r="AZ2218">
        <v>65</v>
      </c>
      <c r="BA2218">
        <v>77</v>
      </c>
      <c r="BB2218">
        <v>0</v>
      </c>
      <c r="BC2218" t="s">
        <v>324</v>
      </c>
      <c r="BD2218">
        <v>0</v>
      </c>
    </row>
    <row r="2219" spans="1:57" x14ac:dyDescent="0.25">
      <c r="A2219">
        <v>3263</v>
      </c>
      <c r="B2219">
        <v>15650</v>
      </c>
      <c r="C2219" t="s">
        <v>17</v>
      </c>
      <c r="D2219" s="1">
        <v>40258.490277777775</v>
      </c>
      <c r="E2219" s="1">
        <v>40365.445138888892</v>
      </c>
      <c r="F2219">
        <v>522</v>
      </c>
      <c r="G2219">
        <v>2</v>
      </c>
      <c r="H2219">
        <v>33</v>
      </c>
      <c r="I2219">
        <v>210</v>
      </c>
      <c r="J2219">
        <v>553.88</v>
      </c>
      <c r="K2219">
        <v>276.94</v>
      </c>
      <c r="L2219">
        <v>1</v>
      </c>
      <c r="M2219">
        <v>3</v>
      </c>
      <c r="N2219">
        <v>2</v>
      </c>
      <c r="O2219" t="s">
        <v>72</v>
      </c>
      <c r="P2219">
        <v>6</v>
      </c>
      <c r="Q2219" t="s">
        <v>29</v>
      </c>
      <c r="T2219">
        <v>14601</v>
      </c>
      <c r="U2219" t="s">
        <v>17</v>
      </c>
      <c r="V2219" t="s">
        <v>24</v>
      </c>
      <c r="W2219">
        <v>11</v>
      </c>
      <c r="X2219">
        <v>1</v>
      </c>
      <c r="Y2219">
        <v>213.96</v>
      </c>
      <c r="Z2219">
        <v>0</v>
      </c>
      <c r="AA2219">
        <v>213.96</v>
      </c>
      <c r="AB2219">
        <v>213.96</v>
      </c>
      <c r="AD2219" t="s">
        <v>197</v>
      </c>
      <c r="AE2219">
        <v>0</v>
      </c>
      <c r="AF2219">
        <v>0</v>
      </c>
      <c r="AG2219" t="s">
        <v>198</v>
      </c>
      <c r="AH2219" t="s">
        <v>196</v>
      </c>
      <c r="AJ2219" t="s">
        <v>4696</v>
      </c>
      <c r="AK2219" t="s">
        <v>4697</v>
      </c>
      <c r="AL2219" t="s">
        <v>276</v>
      </c>
      <c r="AM2219" t="s">
        <v>243</v>
      </c>
      <c r="AN2219" t="s">
        <v>277</v>
      </c>
      <c r="AO2219" t="s">
        <v>283</v>
      </c>
      <c r="AP2219" t="s">
        <v>278</v>
      </c>
      <c r="AQ2219" t="s">
        <v>247</v>
      </c>
      <c r="AR2219">
        <v>2377.13</v>
      </c>
      <c r="AS2219">
        <v>1369</v>
      </c>
      <c r="AT2219">
        <v>80.77</v>
      </c>
      <c r="AU2219">
        <v>52.65</v>
      </c>
      <c r="AV2219">
        <v>1.0580000000000001</v>
      </c>
      <c r="AW2219">
        <v>95</v>
      </c>
      <c r="AX2219">
        <v>106</v>
      </c>
      <c r="AY2219">
        <v>130</v>
      </c>
      <c r="AZ2219">
        <v>235</v>
      </c>
      <c r="BA2219">
        <v>288</v>
      </c>
      <c r="BB2219">
        <v>0.51</v>
      </c>
      <c r="BC2219" t="s">
        <v>278</v>
      </c>
      <c r="BD2219">
        <v>0</v>
      </c>
    </row>
    <row r="2220" spans="1:57" x14ac:dyDescent="0.25">
      <c r="A2220">
        <v>4244</v>
      </c>
      <c r="B2220">
        <v>16641</v>
      </c>
      <c r="C2220" t="s">
        <v>17</v>
      </c>
      <c r="D2220" s="1">
        <v>40185.515277777777</v>
      </c>
      <c r="E2220" s="1">
        <v>40781.53402777778</v>
      </c>
      <c r="F2220">
        <v>106</v>
      </c>
      <c r="G2220">
        <v>2</v>
      </c>
      <c r="H2220">
        <v>36</v>
      </c>
      <c r="I2220">
        <v>454</v>
      </c>
      <c r="J2220">
        <v>554.5</v>
      </c>
      <c r="K2220">
        <v>277.25</v>
      </c>
      <c r="L2220">
        <v>3</v>
      </c>
      <c r="M2220">
        <v>2</v>
      </c>
      <c r="N2220">
        <v>2</v>
      </c>
      <c r="O2220" t="s">
        <v>66</v>
      </c>
      <c r="P2220">
        <v>7</v>
      </c>
      <c r="Q2220" t="s">
        <v>22</v>
      </c>
      <c r="T2220">
        <v>14602</v>
      </c>
      <c r="U2220" t="s">
        <v>17</v>
      </c>
      <c r="V2220" t="s">
        <v>19</v>
      </c>
      <c r="W2220">
        <v>657</v>
      </c>
      <c r="X2220">
        <v>1</v>
      </c>
      <c r="Y2220">
        <v>205.36</v>
      </c>
      <c r="Z2220">
        <v>0</v>
      </c>
      <c r="AA2220">
        <v>0</v>
      </c>
      <c r="AB2220">
        <v>0</v>
      </c>
      <c r="AD2220" t="s">
        <v>191</v>
      </c>
      <c r="AE2220">
        <v>0</v>
      </c>
      <c r="AF2220">
        <v>0</v>
      </c>
      <c r="AG2220" t="s">
        <v>198</v>
      </c>
      <c r="AH2220" t="s">
        <v>196</v>
      </c>
      <c r="AJ2220" t="s">
        <v>4698</v>
      </c>
      <c r="AK2220" t="s">
        <v>4699</v>
      </c>
      <c r="AL2220" t="s">
        <v>276</v>
      </c>
      <c r="AM2220" t="s">
        <v>385</v>
      </c>
      <c r="AN2220" t="s">
        <v>405</v>
      </c>
      <c r="AO2220" t="s">
        <v>283</v>
      </c>
      <c r="AP2220" t="s">
        <v>278</v>
      </c>
      <c r="AQ2220" t="s">
        <v>247</v>
      </c>
      <c r="AR2220">
        <v>2303.92</v>
      </c>
      <c r="AS2220">
        <v>1352</v>
      </c>
      <c r="AT2220">
        <v>100</v>
      </c>
      <c r="AU2220">
        <v>52</v>
      </c>
      <c r="AV2220">
        <v>0.59970000000000001</v>
      </c>
      <c r="AW2220">
        <v>95</v>
      </c>
      <c r="AX2220">
        <v>104</v>
      </c>
      <c r="AY2220">
        <v>73</v>
      </c>
      <c r="AZ2220">
        <v>177</v>
      </c>
      <c r="BA2220">
        <v>229</v>
      </c>
      <c r="BB2220">
        <v>2.0299999999999998</v>
      </c>
      <c r="BC2220" t="s">
        <v>278</v>
      </c>
      <c r="BD2220">
        <v>0</v>
      </c>
    </row>
    <row r="2221" spans="1:57" x14ac:dyDescent="0.25">
      <c r="A2221">
        <v>5644</v>
      </c>
      <c r="B2221">
        <v>18056</v>
      </c>
      <c r="C2221" t="s">
        <v>17</v>
      </c>
      <c r="D2221" s="1">
        <v>40268.520138888889</v>
      </c>
      <c r="E2221" s="1">
        <v>40598.602083333331</v>
      </c>
      <c r="F2221">
        <v>289</v>
      </c>
      <c r="G2221">
        <v>2</v>
      </c>
      <c r="H2221">
        <v>28</v>
      </c>
      <c r="I2221">
        <v>334</v>
      </c>
      <c r="J2221">
        <v>554.6</v>
      </c>
      <c r="K2221">
        <v>277.3</v>
      </c>
      <c r="L2221">
        <v>2</v>
      </c>
      <c r="M2221">
        <v>2</v>
      </c>
      <c r="N2221">
        <v>2</v>
      </c>
      <c r="O2221" t="s">
        <v>67</v>
      </c>
      <c r="P2221">
        <v>6</v>
      </c>
      <c r="Q2221" t="s">
        <v>22</v>
      </c>
      <c r="T2221">
        <v>14603</v>
      </c>
      <c r="U2221" t="s">
        <v>17</v>
      </c>
      <c r="V2221" t="s">
        <v>19</v>
      </c>
      <c r="W2221">
        <v>275</v>
      </c>
      <c r="X2221">
        <v>1</v>
      </c>
      <c r="Y2221">
        <v>660</v>
      </c>
      <c r="Z2221">
        <v>0</v>
      </c>
      <c r="AA2221">
        <v>0</v>
      </c>
      <c r="AB2221">
        <v>0</v>
      </c>
      <c r="AD2221" t="s">
        <v>191</v>
      </c>
      <c r="AE2221">
        <v>0</v>
      </c>
      <c r="AF2221">
        <v>0</v>
      </c>
      <c r="AG2221" t="s">
        <v>198</v>
      </c>
      <c r="AH2221" t="s">
        <v>196</v>
      </c>
      <c r="AJ2221" t="s">
        <v>4700</v>
      </c>
      <c r="AK2221" t="s">
        <v>4701</v>
      </c>
      <c r="AL2221" t="s">
        <v>276</v>
      </c>
      <c r="AM2221" t="s">
        <v>385</v>
      </c>
      <c r="AN2221" t="s">
        <v>405</v>
      </c>
      <c r="AO2221" t="s">
        <v>283</v>
      </c>
      <c r="AP2221" t="s">
        <v>278</v>
      </c>
      <c r="AQ2221" t="s">
        <v>247</v>
      </c>
      <c r="AR2221">
        <v>2152.3000000000002</v>
      </c>
      <c r="AS2221">
        <v>1278</v>
      </c>
      <c r="AT2221">
        <v>100</v>
      </c>
      <c r="AU2221">
        <v>49.15</v>
      </c>
      <c r="AV2221">
        <v>0.62739999999999996</v>
      </c>
      <c r="AW2221">
        <v>95</v>
      </c>
      <c r="AX2221">
        <v>99</v>
      </c>
      <c r="AY2221">
        <v>72</v>
      </c>
      <c r="AZ2221">
        <v>171</v>
      </c>
      <c r="BA2221">
        <v>220</v>
      </c>
      <c r="BB2221">
        <v>1.54</v>
      </c>
      <c r="BC2221" t="s">
        <v>278</v>
      </c>
      <c r="BD2221">
        <v>0</v>
      </c>
    </row>
    <row r="2222" spans="1:57" x14ac:dyDescent="0.25">
      <c r="A2222">
        <v>3247</v>
      </c>
      <c r="B2222">
        <v>15634</v>
      </c>
      <c r="C2222" t="s">
        <v>17</v>
      </c>
      <c r="D2222" s="1">
        <v>40503.645833333336</v>
      </c>
      <c r="E2222" s="1">
        <v>40869.686111111114</v>
      </c>
      <c r="F2222">
        <v>18</v>
      </c>
      <c r="G2222">
        <v>2</v>
      </c>
      <c r="H2222">
        <v>34</v>
      </c>
      <c r="I2222">
        <v>227</v>
      </c>
      <c r="J2222">
        <v>554.65</v>
      </c>
      <c r="K2222">
        <v>277.33</v>
      </c>
      <c r="L2222">
        <v>5</v>
      </c>
      <c r="M2222">
        <v>2</v>
      </c>
      <c r="N2222">
        <v>2</v>
      </c>
      <c r="O2222" t="s">
        <v>69</v>
      </c>
      <c r="P2222">
        <v>9</v>
      </c>
      <c r="Q2222" t="s">
        <v>24</v>
      </c>
      <c r="T2222">
        <v>14604</v>
      </c>
      <c r="U2222" t="s">
        <v>17</v>
      </c>
      <c r="V2222" t="s">
        <v>19</v>
      </c>
      <c r="W2222">
        <v>634</v>
      </c>
      <c r="X2222">
        <v>1</v>
      </c>
      <c r="Y2222">
        <v>136.36000000000001</v>
      </c>
      <c r="Z2222">
        <v>0</v>
      </c>
      <c r="AA2222">
        <v>0</v>
      </c>
      <c r="AB2222">
        <v>0</v>
      </c>
      <c r="AD2222" t="s">
        <v>191</v>
      </c>
      <c r="AE2222">
        <v>0</v>
      </c>
      <c r="AF2222">
        <v>0</v>
      </c>
      <c r="AG2222" t="s">
        <v>198</v>
      </c>
      <c r="AH2222" t="s">
        <v>196</v>
      </c>
      <c r="AJ2222" t="s">
        <v>4702</v>
      </c>
      <c r="AK2222" t="s">
        <v>4703</v>
      </c>
      <c r="AL2222" t="s">
        <v>276</v>
      </c>
      <c r="AM2222" t="s">
        <v>385</v>
      </c>
      <c r="AN2222" t="s">
        <v>405</v>
      </c>
      <c r="AO2222" t="s">
        <v>283</v>
      </c>
      <c r="AP2222" t="s">
        <v>278</v>
      </c>
      <c r="AQ2222" t="s">
        <v>247</v>
      </c>
      <c r="AR2222">
        <v>3853.68</v>
      </c>
      <c r="AS2222">
        <v>2328</v>
      </c>
      <c r="AT2222">
        <v>92.31</v>
      </c>
      <c r="AU2222">
        <v>89.54</v>
      </c>
      <c r="AV2222">
        <v>0.67200000000000004</v>
      </c>
      <c r="AW2222">
        <v>95</v>
      </c>
      <c r="AX2222">
        <v>180</v>
      </c>
      <c r="AY2222">
        <v>140</v>
      </c>
      <c r="AZ2222">
        <v>320</v>
      </c>
      <c r="BA2222">
        <v>409</v>
      </c>
      <c r="BB2222">
        <v>1.94</v>
      </c>
      <c r="BC2222" t="s">
        <v>278</v>
      </c>
      <c r="BD2222">
        <v>0</v>
      </c>
    </row>
    <row r="2223" spans="1:57" x14ac:dyDescent="0.25">
      <c r="A2223">
        <v>2719</v>
      </c>
      <c r="B2223">
        <v>15102</v>
      </c>
      <c r="C2223" t="s">
        <v>17</v>
      </c>
      <c r="D2223" s="1">
        <v>40340.427777777775</v>
      </c>
      <c r="E2223" s="1">
        <v>40356.511111111111</v>
      </c>
      <c r="F2223">
        <v>531</v>
      </c>
      <c r="G2223">
        <v>2</v>
      </c>
      <c r="H2223">
        <v>26</v>
      </c>
      <c r="I2223">
        <v>339</v>
      </c>
      <c r="J2223">
        <v>554.66999999999996</v>
      </c>
      <c r="K2223">
        <v>277.33999999999997</v>
      </c>
      <c r="L2223">
        <v>1</v>
      </c>
      <c r="M2223">
        <v>3</v>
      </c>
      <c r="N2223">
        <v>2</v>
      </c>
      <c r="O2223" t="s">
        <v>72</v>
      </c>
      <c r="P2223">
        <v>6</v>
      </c>
      <c r="Q2223" t="s">
        <v>29</v>
      </c>
      <c r="T2223">
        <v>14605</v>
      </c>
      <c r="U2223" t="s">
        <v>17</v>
      </c>
      <c r="V2223" t="s">
        <v>40</v>
      </c>
      <c r="W2223">
        <v>375</v>
      </c>
      <c r="X2223">
        <v>4</v>
      </c>
      <c r="Y2223">
        <v>920.71</v>
      </c>
      <c r="Z2223">
        <v>0</v>
      </c>
      <c r="AA2223">
        <v>0</v>
      </c>
      <c r="AB2223">
        <v>0</v>
      </c>
      <c r="AD2223" t="s">
        <v>191</v>
      </c>
      <c r="AE2223">
        <v>0</v>
      </c>
      <c r="AF2223">
        <v>0</v>
      </c>
      <c r="AG2223" t="s">
        <v>200</v>
      </c>
      <c r="AH2223" t="s">
        <v>193</v>
      </c>
      <c r="AJ2223" t="s">
        <v>4704</v>
      </c>
      <c r="AK2223" t="s">
        <v>4705</v>
      </c>
      <c r="AL2223" t="s">
        <v>251</v>
      </c>
      <c r="AM2223" t="s">
        <v>243</v>
      </c>
      <c r="AN2223" t="s">
        <v>252</v>
      </c>
      <c r="AO2223" t="s">
        <v>283</v>
      </c>
      <c r="AP2223" t="s">
        <v>318</v>
      </c>
      <c r="AQ2223" t="s">
        <v>247</v>
      </c>
      <c r="AR2223">
        <v>1058.9000000000001</v>
      </c>
      <c r="AS2223">
        <v>714</v>
      </c>
      <c r="AT2223">
        <v>96.15</v>
      </c>
      <c r="AU2223">
        <v>27.46</v>
      </c>
      <c r="AV2223">
        <v>1.2422</v>
      </c>
      <c r="AW2223">
        <v>95</v>
      </c>
      <c r="AX2223">
        <v>55</v>
      </c>
      <c r="AY2223">
        <v>80</v>
      </c>
      <c r="AZ2223">
        <v>135</v>
      </c>
      <c r="BA2223">
        <v>162</v>
      </c>
      <c r="BB2223">
        <v>0</v>
      </c>
      <c r="BC2223" t="s">
        <v>324</v>
      </c>
      <c r="BD2223">
        <v>0</v>
      </c>
    </row>
    <row r="2224" spans="1:57" x14ac:dyDescent="0.25">
      <c r="A2224">
        <v>668</v>
      </c>
      <c r="B2224">
        <v>13024</v>
      </c>
      <c r="C2224" t="s">
        <v>17</v>
      </c>
      <c r="D2224" s="1">
        <v>40304.600694444445</v>
      </c>
      <c r="E2224" s="1">
        <v>40416.404166666667</v>
      </c>
      <c r="F2224">
        <v>471</v>
      </c>
      <c r="G2224">
        <v>2</v>
      </c>
      <c r="H2224">
        <v>26</v>
      </c>
      <c r="I2224">
        <v>181</v>
      </c>
      <c r="J2224">
        <v>555.87</v>
      </c>
      <c r="K2224">
        <v>277.94</v>
      </c>
      <c r="L2224">
        <v>1</v>
      </c>
      <c r="M2224">
        <v>3</v>
      </c>
      <c r="N2224">
        <v>2</v>
      </c>
      <c r="O2224" t="s">
        <v>72</v>
      </c>
      <c r="P2224">
        <v>6</v>
      </c>
      <c r="Q2224" t="s">
        <v>29</v>
      </c>
      <c r="T2224">
        <v>14606</v>
      </c>
      <c r="U2224" t="s">
        <v>17</v>
      </c>
      <c r="V2224" t="s">
        <v>129</v>
      </c>
      <c r="W2224">
        <v>2</v>
      </c>
      <c r="X2224">
        <v>184</v>
      </c>
      <c r="Y2224">
        <v>29648.75</v>
      </c>
      <c r="Z2224">
        <v>2326.4299999999998</v>
      </c>
      <c r="AA2224">
        <v>2567.2399999999998</v>
      </c>
      <c r="AB2224">
        <v>240.81</v>
      </c>
      <c r="AC2224">
        <v>10.35</v>
      </c>
      <c r="AD2224" t="s">
        <v>202</v>
      </c>
      <c r="AE2224">
        <v>0</v>
      </c>
      <c r="AF2224">
        <v>2.48</v>
      </c>
      <c r="AG2224" t="s">
        <v>198</v>
      </c>
      <c r="AH2224" t="s">
        <v>196</v>
      </c>
      <c r="AJ2224" t="s">
        <v>4706</v>
      </c>
      <c r="AK2224" t="s">
        <v>4707</v>
      </c>
      <c r="AL2224" t="s">
        <v>276</v>
      </c>
      <c r="AM2224" t="s">
        <v>385</v>
      </c>
      <c r="AN2224" t="s">
        <v>405</v>
      </c>
      <c r="AO2224" t="s">
        <v>283</v>
      </c>
      <c r="AP2224" t="s">
        <v>278</v>
      </c>
      <c r="AQ2224" t="s">
        <v>247</v>
      </c>
      <c r="AR2224">
        <v>1448.67</v>
      </c>
      <c r="AS2224">
        <v>979</v>
      </c>
      <c r="AT2224">
        <v>96.15</v>
      </c>
      <c r="AU2224">
        <v>37.65</v>
      </c>
      <c r="AV2224">
        <v>0.9637</v>
      </c>
      <c r="AW2224">
        <v>95</v>
      </c>
      <c r="AX2224">
        <v>76</v>
      </c>
      <c r="AY2224">
        <v>85</v>
      </c>
      <c r="AZ2224">
        <v>160</v>
      </c>
      <c r="BA2224">
        <v>198</v>
      </c>
      <c r="BB2224">
        <v>0.61</v>
      </c>
      <c r="BC2224" t="s">
        <v>278</v>
      </c>
      <c r="BD2224">
        <v>0</v>
      </c>
    </row>
    <row r="2225" spans="1:57" x14ac:dyDescent="0.25">
      <c r="A2225">
        <v>5715</v>
      </c>
      <c r="B2225">
        <v>18127</v>
      </c>
      <c r="C2225" t="s">
        <v>17</v>
      </c>
      <c r="D2225" s="1">
        <v>40483.580555555556</v>
      </c>
      <c r="E2225" s="1">
        <v>40867.586805555555</v>
      </c>
      <c r="F2225">
        <v>20</v>
      </c>
      <c r="G2225">
        <v>4</v>
      </c>
      <c r="H2225">
        <v>56</v>
      </c>
      <c r="I2225">
        <v>250</v>
      </c>
      <c r="J2225">
        <v>556.13</v>
      </c>
      <c r="K2225">
        <v>139.03</v>
      </c>
      <c r="L2225">
        <v>4</v>
      </c>
      <c r="M2225">
        <v>3</v>
      </c>
      <c r="N2225">
        <v>2</v>
      </c>
      <c r="O2225" t="s">
        <v>76</v>
      </c>
      <c r="P2225">
        <v>9</v>
      </c>
      <c r="Q2225" t="s">
        <v>24</v>
      </c>
      <c r="T2225">
        <v>14607</v>
      </c>
      <c r="U2225" t="s">
        <v>17</v>
      </c>
      <c r="V2225" t="s">
        <v>129</v>
      </c>
      <c r="W2225">
        <v>16</v>
      </c>
      <c r="X2225">
        <v>20</v>
      </c>
      <c r="Y2225">
        <v>22575.13</v>
      </c>
      <c r="Z2225">
        <v>0</v>
      </c>
      <c r="AA2225">
        <v>14526.5</v>
      </c>
      <c r="AB2225">
        <v>14526.5</v>
      </c>
      <c r="AD2225" t="s">
        <v>197</v>
      </c>
      <c r="AE2225">
        <v>0</v>
      </c>
      <c r="AF2225">
        <v>23.69</v>
      </c>
      <c r="AG2225" t="s">
        <v>192</v>
      </c>
      <c r="AH2225" t="s">
        <v>199</v>
      </c>
      <c r="AJ2225" t="s">
        <v>4708</v>
      </c>
      <c r="AK2225" t="s">
        <v>4709</v>
      </c>
      <c r="AL2225" t="s">
        <v>276</v>
      </c>
      <c r="AM2225" t="s">
        <v>385</v>
      </c>
      <c r="AN2225" t="s">
        <v>405</v>
      </c>
      <c r="AO2225" t="s">
        <v>283</v>
      </c>
      <c r="AP2225" t="s">
        <v>278</v>
      </c>
      <c r="AQ2225" t="s">
        <v>247</v>
      </c>
      <c r="AR2225">
        <v>3199.99</v>
      </c>
      <c r="AS2225">
        <v>2191</v>
      </c>
      <c r="AT2225">
        <v>100</v>
      </c>
      <c r="AU2225">
        <v>84.27</v>
      </c>
      <c r="AV2225">
        <v>0.61799999999999999</v>
      </c>
      <c r="AW2225">
        <v>95</v>
      </c>
      <c r="AX2225">
        <v>169</v>
      </c>
      <c r="AY2225">
        <v>122</v>
      </c>
      <c r="AZ2225">
        <v>290</v>
      </c>
      <c r="BA2225">
        <v>374</v>
      </c>
      <c r="BB2225">
        <v>0.41</v>
      </c>
      <c r="BC2225" t="s">
        <v>278</v>
      </c>
      <c r="BD2225">
        <v>0</v>
      </c>
    </row>
    <row r="2226" spans="1:57" x14ac:dyDescent="0.25">
      <c r="A2226">
        <v>900</v>
      </c>
      <c r="B2226">
        <v>13260</v>
      </c>
      <c r="C2226" t="s">
        <v>17</v>
      </c>
      <c r="D2226" s="1">
        <v>40825.556250000001</v>
      </c>
      <c r="E2226" s="1">
        <v>40825.556250000001</v>
      </c>
      <c r="F2226">
        <v>62</v>
      </c>
      <c r="G2226">
        <v>1</v>
      </c>
      <c r="H2226">
        <v>8</v>
      </c>
      <c r="I2226">
        <v>142</v>
      </c>
      <c r="J2226">
        <v>557.62</v>
      </c>
      <c r="K2226">
        <v>557.62</v>
      </c>
      <c r="L2226">
        <v>3</v>
      </c>
      <c r="M2226">
        <v>2</v>
      </c>
      <c r="N2226">
        <v>2</v>
      </c>
      <c r="O2226" t="s">
        <v>66</v>
      </c>
      <c r="P2226">
        <v>7</v>
      </c>
      <c r="Q2226" t="s">
        <v>22</v>
      </c>
      <c r="T2226">
        <v>14608</v>
      </c>
      <c r="U2226" t="s">
        <v>17</v>
      </c>
      <c r="V2226" t="s">
        <v>129</v>
      </c>
      <c r="W2226">
        <v>5</v>
      </c>
      <c r="X2226">
        <v>10</v>
      </c>
      <c r="Y2226">
        <v>3342.94</v>
      </c>
      <c r="Z2226">
        <v>0</v>
      </c>
      <c r="AA2226">
        <v>1581.15</v>
      </c>
      <c r="AB2226">
        <v>1581.15</v>
      </c>
      <c r="AD2226" t="s">
        <v>197</v>
      </c>
      <c r="AE2226">
        <v>0</v>
      </c>
      <c r="AF2226">
        <v>2.38</v>
      </c>
      <c r="AG2226" t="s">
        <v>198</v>
      </c>
      <c r="AH2226" t="s">
        <v>196</v>
      </c>
      <c r="AJ2226" t="s">
        <v>4710</v>
      </c>
      <c r="AK2226" t="s">
        <v>4711</v>
      </c>
      <c r="AL2226" t="s">
        <v>251</v>
      </c>
      <c r="AM2226" t="s">
        <v>243</v>
      </c>
      <c r="AN2226" t="s">
        <v>252</v>
      </c>
      <c r="AO2226" t="s">
        <v>245</v>
      </c>
      <c r="AP2226" t="s">
        <v>318</v>
      </c>
      <c r="AQ2226" t="s">
        <v>247</v>
      </c>
      <c r="AR2226">
        <v>232.42</v>
      </c>
      <c r="AS2226">
        <v>184</v>
      </c>
      <c r="AT2226">
        <v>52</v>
      </c>
      <c r="AU2226">
        <v>7.36</v>
      </c>
      <c r="AV2226">
        <v>1.3976999999999999</v>
      </c>
      <c r="AW2226">
        <v>95</v>
      </c>
      <c r="AX2226">
        <v>15</v>
      </c>
      <c r="AY2226">
        <v>24</v>
      </c>
      <c r="AZ2226">
        <v>39</v>
      </c>
      <c r="BA2226">
        <v>47</v>
      </c>
      <c r="BB2226">
        <v>0</v>
      </c>
      <c r="BC2226" t="s">
        <v>324</v>
      </c>
      <c r="BD2226">
        <v>0</v>
      </c>
    </row>
    <row r="2227" spans="1:57" x14ac:dyDescent="0.25">
      <c r="A2227">
        <v>2215</v>
      </c>
      <c r="B2227">
        <v>14592</v>
      </c>
      <c r="C2227" t="s">
        <v>17</v>
      </c>
      <c r="D2227" s="1">
        <v>40822.755555555559</v>
      </c>
      <c r="E2227" s="1">
        <v>40851.690972222219</v>
      </c>
      <c r="F2227">
        <v>36</v>
      </c>
      <c r="G2227">
        <v>3</v>
      </c>
      <c r="H2227">
        <v>132</v>
      </c>
      <c r="I2227">
        <v>407</v>
      </c>
      <c r="J2227">
        <v>557.94000000000005</v>
      </c>
      <c r="K2227">
        <v>185.98</v>
      </c>
      <c r="L2227">
        <v>4</v>
      </c>
      <c r="M2227">
        <v>3</v>
      </c>
      <c r="N2227">
        <v>2</v>
      </c>
      <c r="O2227" t="s">
        <v>76</v>
      </c>
      <c r="P2227">
        <v>9</v>
      </c>
      <c r="Q2227" t="s">
        <v>24</v>
      </c>
      <c r="T2227">
        <v>14609</v>
      </c>
      <c r="U2227" t="s">
        <v>17</v>
      </c>
      <c r="V2227" t="s">
        <v>96</v>
      </c>
      <c r="W2227">
        <v>73</v>
      </c>
      <c r="X2227">
        <v>10</v>
      </c>
      <c r="Y2227">
        <v>1486.2</v>
      </c>
      <c r="Z2227">
        <v>342.36</v>
      </c>
      <c r="AA2227">
        <v>115.2</v>
      </c>
      <c r="AB2227">
        <v>-227.16</v>
      </c>
      <c r="AC2227">
        <v>-66.349999999999994</v>
      </c>
      <c r="AD2227" t="s">
        <v>204</v>
      </c>
      <c r="AE2227">
        <v>227.16</v>
      </c>
      <c r="AF2227">
        <v>8.07</v>
      </c>
      <c r="AG2227" t="s">
        <v>205</v>
      </c>
      <c r="AH2227" t="s">
        <v>193</v>
      </c>
      <c r="AJ2227" t="s">
        <v>4712</v>
      </c>
      <c r="AK2227" t="s">
        <v>4713</v>
      </c>
      <c r="AL2227" t="s">
        <v>251</v>
      </c>
      <c r="AM2227" t="s">
        <v>243</v>
      </c>
      <c r="AN2227" t="s">
        <v>252</v>
      </c>
      <c r="AO2227" t="s">
        <v>245</v>
      </c>
      <c r="AP2227" t="s">
        <v>318</v>
      </c>
      <c r="AQ2227" t="s">
        <v>247</v>
      </c>
      <c r="AR2227">
        <v>325.16000000000003</v>
      </c>
      <c r="AS2227">
        <v>196</v>
      </c>
      <c r="AT2227">
        <v>48</v>
      </c>
      <c r="AU2227">
        <v>7.84</v>
      </c>
      <c r="AV2227">
        <v>1.3947000000000001</v>
      </c>
      <c r="AW2227">
        <v>95</v>
      </c>
      <c r="AX2227">
        <v>16</v>
      </c>
      <c r="AY2227">
        <v>26</v>
      </c>
      <c r="AZ2227">
        <v>42</v>
      </c>
      <c r="BA2227">
        <v>49</v>
      </c>
      <c r="BB2227">
        <v>0</v>
      </c>
      <c r="BC2227" t="s">
        <v>324</v>
      </c>
      <c r="BD2227">
        <v>0</v>
      </c>
    </row>
    <row r="2228" spans="1:57" x14ac:dyDescent="0.25">
      <c r="A2228">
        <v>165</v>
      </c>
      <c r="B2228">
        <v>12513</v>
      </c>
      <c r="C2228" t="s">
        <v>36</v>
      </c>
      <c r="D2228" s="1">
        <v>40774.45208333333</v>
      </c>
      <c r="E2228" s="1">
        <v>40774.45208333333</v>
      </c>
      <c r="F2228">
        <v>113</v>
      </c>
      <c r="G2228">
        <v>1</v>
      </c>
      <c r="H2228">
        <v>34</v>
      </c>
      <c r="I2228">
        <v>459</v>
      </c>
      <c r="J2228">
        <v>558.29</v>
      </c>
      <c r="K2228">
        <v>558.29</v>
      </c>
      <c r="L2228">
        <v>3</v>
      </c>
      <c r="M2228">
        <v>2</v>
      </c>
      <c r="N2228">
        <v>2</v>
      </c>
      <c r="O2228" t="s">
        <v>66</v>
      </c>
      <c r="P2228">
        <v>7</v>
      </c>
      <c r="Q2228" t="s">
        <v>22</v>
      </c>
      <c r="T2228">
        <v>14610</v>
      </c>
      <c r="U2228" t="s">
        <v>17</v>
      </c>
      <c r="V2228" t="s">
        <v>22</v>
      </c>
      <c r="W2228">
        <v>396</v>
      </c>
      <c r="X2228">
        <v>2</v>
      </c>
      <c r="Y2228">
        <v>24.35</v>
      </c>
      <c r="Z2228">
        <v>0</v>
      </c>
      <c r="AA2228">
        <v>0</v>
      </c>
      <c r="AB2228">
        <v>0</v>
      </c>
      <c r="AD2228" t="s">
        <v>191</v>
      </c>
      <c r="AE2228">
        <v>0</v>
      </c>
      <c r="AF2228">
        <v>0</v>
      </c>
      <c r="AG2228" t="s">
        <v>198</v>
      </c>
      <c r="AH2228" t="s">
        <v>199</v>
      </c>
      <c r="AJ2228" t="s">
        <v>4714</v>
      </c>
      <c r="AK2228" t="s">
        <v>4715</v>
      </c>
      <c r="AL2228" t="s">
        <v>251</v>
      </c>
      <c r="AM2228" t="s">
        <v>243</v>
      </c>
      <c r="AN2228" t="s">
        <v>252</v>
      </c>
      <c r="AO2228" t="s">
        <v>260</v>
      </c>
      <c r="AP2228" t="s">
        <v>254</v>
      </c>
      <c r="AQ2228" t="s">
        <v>255</v>
      </c>
      <c r="AR2228">
        <v>42.92</v>
      </c>
      <c r="AS2228">
        <v>44</v>
      </c>
      <c r="AT2228">
        <v>31.82</v>
      </c>
      <c r="AU2228">
        <v>2</v>
      </c>
      <c r="AV2228">
        <v>2.0817000000000001</v>
      </c>
      <c r="AW2228">
        <v>95</v>
      </c>
      <c r="BB2228">
        <v>0</v>
      </c>
      <c r="BC2228" t="s">
        <v>256</v>
      </c>
      <c r="BD2228">
        <v>1</v>
      </c>
      <c r="BE2228" t="s">
        <v>261</v>
      </c>
    </row>
    <row r="2229" spans="1:57" x14ac:dyDescent="0.25">
      <c r="A2229">
        <v>5096</v>
      </c>
      <c r="B2229">
        <v>17503</v>
      </c>
      <c r="C2229" t="s">
        <v>17</v>
      </c>
      <c r="D2229" s="1">
        <v>40848.466666666667</v>
      </c>
      <c r="E2229" s="1">
        <v>40884.387499999997</v>
      </c>
      <c r="F2229">
        <v>3</v>
      </c>
      <c r="G2229">
        <v>2</v>
      </c>
      <c r="H2229">
        <v>36</v>
      </c>
      <c r="I2229">
        <v>486</v>
      </c>
      <c r="J2229">
        <v>558.96</v>
      </c>
      <c r="K2229">
        <v>279.48</v>
      </c>
      <c r="L2229">
        <v>5</v>
      </c>
      <c r="M2229">
        <v>2</v>
      </c>
      <c r="N2229">
        <v>2</v>
      </c>
      <c r="O2229" t="s">
        <v>69</v>
      </c>
      <c r="P2229">
        <v>9</v>
      </c>
      <c r="Q2229" t="s">
        <v>24</v>
      </c>
      <c r="T2229">
        <v>14611</v>
      </c>
      <c r="U2229" t="s">
        <v>17</v>
      </c>
      <c r="V2229" t="s">
        <v>29</v>
      </c>
      <c r="W2229">
        <v>444</v>
      </c>
      <c r="X2229">
        <v>2</v>
      </c>
      <c r="Y2229">
        <v>604.33000000000004</v>
      </c>
      <c r="Z2229">
        <v>0</v>
      </c>
      <c r="AA2229">
        <v>0</v>
      </c>
      <c r="AB2229">
        <v>0</v>
      </c>
      <c r="AD2229" t="s">
        <v>191</v>
      </c>
      <c r="AE2229">
        <v>0</v>
      </c>
      <c r="AF2229">
        <v>0.82</v>
      </c>
      <c r="AG2229" t="s">
        <v>198</v>
      </c>
      <c r="AH2229" t="s">
        <v>199</v>
      </c>
      <c r="AJ2229" t="s">
        <v>4716</v>
      </c>
      <c r="AK2229" t="s">
        <v>4717</v>
      </c>
      <c r="AL2229" t="s">
        <v>251</v>
      </c>
      <c r="AM2229" t="s">
        <v>243</v>
      </c>
      <c r="AN2229" t="s">
        <v>252</v>
      </c>
      <c r="AO2229" t="s">
        <v>245</v>
      </c>
      <c r="AP2229" t="s">
        <v>318</v>
      </c>
      <c r="AQ2229" t="s">
        <v>247</v>
      </c>
      <c r="AR2229">
        <v>399.71</v>
      </c>
      <c r="AS2229">
        <v>199</v>
      </c>
      <c r="AT2229">
        <v>53.85</v>
      </c>
      <c r="AU2229">
        <v>7.65</v>
      </c>
      <c r="AV2229">
        <v>1.4721</v>
      </c>
      <c r="AW2229">
        <v>95</v>
      </c>
      <c r="AX2229">
        <v>16</v>
      </c>
      <c r="AY2229">
        <v>27</v>
      </c>
      <c r="AZ2229">
        <v>42</v>
      </c>
      <c r="BA2229">
        <v>50</v>
      </c>
      <c r="BB2229">
        <v>2.93</v>
      </c>
      <c r="BC2229" t="s">
        <v>324</v>
      </c>
      <c r="BD2229">
        <v>0</v>
      </c>
    </row>
    <row r="2230" spans="1:57" x14ac:dyDescent="0.25">
      <c r="A2230">
        <v>3028</v>
      </c>
      <c r="B2230">
        <v>15415</v>
      </c>
      <c r="C2230" t="s">
        <v>17</v>
      </c>
      <c r="D2230" s="1">
        <v>40573.592361111114</v>
      </c>
      <c r="E2230" s="1">
        <v>40573.592361111114</v>
      </c>
      <c r="F2230">
        <v>314</v>
      </c>
      <c r="G2230">
        <v>1</v>
      </c>
      <c r="H2230">
        <v>46</v>
      </c>
      <c r="I2230">
        <v>551</v>
      </c>
      <c r="J2230">
        <v>559.61</v>
      </c>
      <c r="K2230">
        <v>559.61</v>
      </c>
      <c r="L2230">
        <v>2</v>
      </c>
      <c r="M2230">
        <v>1</v>
      </c>
      <c r="N2230">
        <v>2</v>
      </c>
      <c r="O2230" t="s">
        <v>68</v>
      </c>
      <c r="P2230">
        <v>5</v>
      </c>
      <c r="Q2230" t="s">
        <v>19</v>
      </c>
      <c r="T2230">
        <v>14612</v>
      </c>
      <c r="U2230" t="s">
        <v>17</v>
      </c>
      <c r="V2230" t="s">
        <v>19</v>
      </c>
      <c r="W2230">
        <v>416</v>
      </c>
      <c r="X2230">
        <v>1</v>
      </c>
      <c r="Y2230">
        <v>877.7</v>
      </c>
      <c r="Z2230">
        <v>0</v>
      </c>
      <c r="AA2230">
        <v>0</v>
      </c>
      <c r="AB2230">
        <v>0</v>
      </c>
      <c r="AD2230" t="s">
        <v>191</v>
      </c>
      <c r="AE2230">
        <v>0</v>
      </c>
      <c r="AF2230">
        <v>0</v>
      </c>
      <c r="AG2230" t="s">
        <v>198</v>
      </c>
      <c r="AH2230" t="s">
        <v>196</v>
      </c>
      <c r="AJ2230" t="s">
        <v>4718</v>
      </c>
      <c r="AK2230" t="s">
        <v>4719</v>
      </c>
      <c r="AL2230" t="s">
        <v>276</v>
      </c>
      <c r="AM2230" t="s">
        <v>243</v>
      </c>
      <c r="AN2230" t="s">
        <v>277</v>
      </c>
      <c r="AO2230" t="s">
        <v>245</v>
      </c>
      <c r="AP2230" t="s">
        <v>278</v>
      </c>
      <c r="AQ2230" t="s">
        <v>247</v>
      </c>
      <c r="AR2230">
        <v>1394.03</v>
      </c>
      <c r="AS2230">
        <v>253</v>
      </c>
      <c r="AT2230">
        <v>63.64</v>
      </c>
      <c r="AU2230">
        <v>7.67</v>
      </c>
      <c r="AV2230">
        <v>2.7812000000000001</v>
      </c>
      <c r="AW2230">
        <v>95</v>
      </c>
      <c r="AX2230">
        <v>16</v>
      </c>
      <c r="AY2230">
        <v>50</v>
      </c>
      <c r="AZ2230">
        <v>65</v>
      </c>
      <c r="BA2230">
        <v>73</v>
      </c>
      <c r="BB2230">
        <v>0</v>
      </c>
      <c r="BC2230" t="s">
        <v>278</v>
      </c>
      <c r="BD2230">
        <v>0</v>
      </c>
    </row>
    <row r="2231" spans="1:57" x14ac:dyDescent="0.25">
      <c r="A2231">
        <v>1900</v>
      </c>
      <c r="B2231">
        <v>14273</v>
      </c>
      <c r="C2231" t="s">
        <v>17</v>
      </c>
      <c r="D2231" s="1">
        <v>40644.558333333334</v>
      </c>
      <c r="E2231" s="1">
        <v>40835.555555555555</v>
      </c>
      <c r="F2231">
        <v>52</v>
      </c>
      <c r="G2231">
        <v>4</v>
      </c>
      <c r="H2231">
        <v>22</v>
      </c>
      <c r="I2231">
        <v>264</v>
      </c>
      <c r="J2231">
        <v>559.97</v>
      </c>
      <c r="K2231">
        <v>139.99</v>
      </c>
      <c r="L2231">
        <v>4</v>
      </c>
      <c r="M2231">
        <v>3</v>
      </c>
      <c r="N2231">
        <v>2</v>
      </c>
      <c r="O2231" t="s">
        <v>76</v>
      </c>
      <c r="P2231">
        <v>9</v>
      </c>
      <c r="Q2231" t="s">
        <v>24</v>
      </c>
      <c r="T2231">
        <v>14613</v>
      </c>
      <c r="U2231" t="s">
        <v>17</v>
      </c>
      <c r="V2231" t="s">
        <v>19</v>
      </c>
      <c r="W2231">
        <v>681</v>
      </c>
      <c r="X2231">
        <v>1</v>
      </c>
      <c r="Y2231">
        <v>76.319999999999993</v>
      </c>
      <c r="Z2231">
        <v>0</v>
      </c>
      <c r="AA2231">
        <v>0</v>
      </c>
      <c r="AB2231">
        <v>0</v>
      </c>
      <c r="AD2231" t="s">
        <v>191</v>
      </c>
      <c r="AE2231">
        <v>0</v>
      </c>
      <c r="AF2231">
        <v>0</v>
      </c>
      <c r="AG2231" t="s">
        <v>198</v>
      </c>
      <c r="AH2231" t="s">
        <v>196</v>
      </c>
      <c r="AJ2231" t="s">
        <v>4720</v>
      </c>
      <c r="AK2231" t="s">
        <v>4719</v>
      </c>
      <c r="AL2231" t="s">
        <v>251</v>
      </c>
      <c r="AM2231" t="s">
        <v>243</v>
      </c>
      <c r="AN2231" t="s">
        <v>252</v>
      </c>
      <c r="AO2231" t="s">
        <v>283</v>
      </c>
      <c r="AP2231" t="s">
        <v>318</v>
      </c>
      <c r="AQ2231" t="s">
        <v>247</v>
      </c>
      <c r="AR2231">
        <v>1178.48</v>
      </c>
      <c r="AS2231">
        <v>272</v>
      </c>
      <c r="AT2231">
        <v>75.760000000000005</v>
      </c>
      <c r="AU2231">
        <v>8.24</v>
      </c>
      <c r="AV2231">
        <v>1.1692</v>
      </c>
      <c r="AW2231">
        <v>95</v>
      </c>
      <c r="AX2231">
        <v>17</v>
      </c>
      <c r="AY2231">
        <v>23</v>
      </c>
      <c r="AZ2231">
        <v>39</v>
      </c>
      <c r="BA2231">
        <v>48</v>
      </c>
      <c r="BB2231">
        <v>8.11</v>
      </c>
      <c r="BC2231" t="s">
        <v>324</v>
      </c>
      <c r="BD2231">
        <v>0</v>
      </c>
    </row>
    <row r="2232" spans="1:57" x14ac:dyDescent="0.25">
      <c r="A2232">
        <v>5009</v>
      </c>
      <c r="B2232">
        <v>17413</v>
      </c>
      <c r="C2232" t="s">
        <v>17</v>
      </c>
      <c r="D2232" s="1">
        <v>40317.46597222222</v>
      </c>
      <c r="E2232" s="1">
        <v>40482.522916666669</v>
      </c>
      <c r="F2232">
        <v>405</v>
      </c>
      <c r="G2232">
        <v>2</v>
      </c>
      <c r="H2232">
        <v>10</v>
      </c>
      <c r="I2232">
        <v>302</v>
      </c>
      <c r="J2232">
        <v>560.14</v>
      </c>
      <c r="K2232">
        <v>280.07</v>
      </c>
      <c r="L2232">
        <v>2</v>
      </c>
      <c r="M2232">
        <v>2</v>
      </c>
      <c r="N2232">
        <v>2</v>
      </c>
      <c r="O2232" t="s">
        <v>67</v>
      </c>
      <c r="P2232">
        <v>6</v>
      </c>
      <c r="Q2232" t="s">
        <v>22</v>
      </c>
      <c r="T2232">
        <v>14614</v>
      </c>
      <c r="U2232" t="s">
        <v>17</v>
      </c>
      <c r="V2232" t="s">
        <v>19</v>
      </c>
      <c r="W2232">
        <v>387</v>
      </c>
      <c r="X2232">
        <v>1</v>
      </c>
      <c r="Y2232">
        <v>295.13</v>
      </c>
      <c r="Z2232">
        <v>0</v>
      </c>
      <c r="AA2232">
        <v>0</v>
      </c>
      <c r="AB2232">
        <v>0</v>
      </c>
      <c r="AD2232" t="s">
        <v>191</v>
      </c>
      <c r="AE2232">
        <v>0</v>
      </c>
      <c r="AF2232">
        <v>0</v>
      </c>
      <c r="AG2232" t="s">
        <v>198</v>
      </c>
      <c r="AH2232" t="s">
        <v>196</v>
      </c>
      <c r="AJ2232" t="s">
        <v>4721</v>
      </c>
      <c r="AK2232" t="s">
        <v>4722</v>
      </c>
      <c r="AL2232" t="s">
        <v>251</v>
      </c>
      <c r="AM2232" t="s">
        <v>243</v>
      </c>
      <c r="AN2232" t="s">
        <v>252</v>
      </c>
      <c r="AO2232" t="s">
        <v>245</v>
      </c>
      <c r="AP2232" t="s">
        <v>318</v>
      </c>
      <c r="AQ2232" t="s">
        <v>247</v>
      </c>
      <c r="AR2232">
        <v>711.51</v>
      </c>
      <c r="AS2232">
        <v>103</v>
      </c>
      <c r="AT2232">
        <v>54.55</v>
      </c>
      <c r="AU2232">
        <v>3.12</v>
      </c>
      <c r="AV2232">
        <v>1.5731999999999999</v>
      </c>
      <c r="AW2232">
        <v>95</v>
      </c>
      <c r="AX2232">
        <v>7</v>
      </c>
      <c r="AY2232">
        <v>12</v>
      </c>
      <c r="AZ2232">
        <v>18</v>
      </c>
      <c r="BA2232">
        <v>21</v>
      </c>
      <c r="BB2232">
        <v>8.85</v>
      </c>
      <c r="BC2232" t="s">
        <v>324</v>
      </c>
      <c r="BD2232">
        <v>0</v>
      </c>
    </row>
    <row r="2233" spans="1:57" x14ac:dyDescent="0.25">
      <c r="A2233">
        <v>3268</v>
      </c>
      <c r="B2233">
        <v>15655</v>
      </c>
      <c r="C2233" t="s">
        <v>17</v>
      </c>
      <c r="D2233" s="1">
        <v>40643.642361111109</v>
      </c>
      <c r="E2233" s="1">
        <v>40643.642361111109</v>
      </c>
      <c r="F2233">
        <v>244</v>
      </c>
      <c r="G2233">
        <v>1</v>
      </c>
      <c r="H2233">
        <v>34</v>
      </c>
      <c r="I2233">
        <v>324</v>
      </c>
      <c r="J2233">
        <v>560.66999999999996</v>
      </c>
      <c r="K2233">
        <v>560.66999999999996</v>
      </c>
      <c r="L2233">
        <v>2</v>
      </c>
      <c r="M2233">
        <v>1</v>
      </c>
      <c r="N2233">
        <v>2</v>
      </c>
      <c r="O2233" t="s">
        <v>68</v>
      </c>
      <c r="P2233">
        <v>5</v>
      </c>
      <c r="Q2233" t="s">
        <v>19</v>
      </c>
      <c r="T2233">
        <v>14615</v>
      </c>
      <c r="U2233" t="s">
        <v>17</v>
      </c>
      <c r="V2233" t="s">
        <v>40</v>
      </c>
      <c r="W2233">
        <v>395</v>
      </c>
      <c r="X2233">
        <v>5</v>
      </c>
      <c r="Y2233">
        <v>951.76</v>
      </c>
      <c r="Z2233">
        <v>0</v>
      </c>
      <c r="AA2233">
        <v>0</v>
      </c>
      <c r="AB2233">
        <v>0</v>
      </c>
      <c r="AD2233" t="s">
        <v>191</v>
      </c>
      <c r="AE2233">
        <v>0</v>
      </c>
      <c r="AF2233">
        <v>1.84</v>
      </c>
      <c r="AG2233" t="s">
        <v>200</v>
      </c>
      <c r="AH2233" t="s">
        <v>193</v>
      </c>
      <c r="AJ2233" t="s">
        <v>4723</v>
      </c>
      <c r="AK2233" t="s">
        <v>4724</v>
      </c>
      <c r="AL2233" t="s">
        <v>251</v>
      </c>
      <c r="AM2233" t="s">
        <v>243</v>
      </c>
      <c r="AN2233" t="s">
        <v>252</v>
      </c>
      <c r="AO2233" t="s">
        <v>245</v>
      </c>
      <c r="AP2233" t="s">
        <v>318</v>
      </c>
      <c r="AQ2233" t="s">
        <v>247</v>
      </c>
      <c r="AR2233">
        <v>543.51</v>
      </c>
      <c r="AS2233">
        <v>81</v>
      </c>
      <c r="AT2233">
        <v>40.630000000000003</v>
      </c>
      <c r="AU2233">
        <v>2.5299999999999998</v>
      </c>
      <c r="AV2233">
        <v>1.6395999999999999</v>
      </c>
      <c r="AW2233">
        <v>95</v>
      </c>
      <c r="AX2233">
        <v>6</v>
      </c>
      <c r="AY2233">
        <v>10</v>
      </c>
      <c r="AZ2233">
        <v>15</v>
      </c>
      <c r="BA2233">
        <v>18</v>
      </c>
      <c r="BB2233">
        <v>0</v>
      </c>
      <c r="BC2233" t="s">
        <v>324</v>
      </c>
      <c r="BD2233">
        <v>0</v>
      </c>
    </row>
    <row r="2234" spans="1:57" x14ac:dyDescent="0.25">
      <c r="A2234">
        <v>4830</v>
      </c>
      <c r="B2234">
        <v>17233</v>
      </c>
      <c r="C2234" t="s">
        <v>17</v>
      </c>
      <c r="D2234" s="1">
        <v>40162.502083333333</v>
      </c>
      <c r="E2234" s="1">
        <v>40851.587500000001</v>
      </c>
      <c r="F2234">
        <v>36</v>
      </c>
      <c r="G2234">
        <v>3</v>
      </c>
      <c r="H2234">
        <v>56</v>
      </c>
      <c r="I2234">
        <v>298</v>
      </c>
      <c r="J2234">
        <v>560.86</v>
      </c>
      <c r="K2234">
        <v>186.95</v>
      </c>
      <c r="L2234">
        <v>4</v>
      </c>
      <c r="M2234">
        <v>3</v>
      </c>
      <c r="N2234">
        <v>2</v>
      </c>
      <c r="O2234" t="s">
        <v>76</v>
      </c>
      <c r="P2234">
        <v>9</v>
      </c>
      <c r="Q2234" t="s">
        <v>24</v>
      </c>
      <c r="T2234">
        <v>14616</v>
      </c>
      <c r="U2234" t="s">
        <v>17</v>
      </c>
      <c r="V2234" t="s">
        <v>40</v>
      </c>
      <c r="W2234">
        <v>243</v>
      </c>
      <c r="X2234">
        <v>5</v>
      </c>
      <c r="Y2234">
        <v>527.78</v>
      </c>
      <c r="Z2234">
        <v>0</v>
      </c>
      <c r="AA2234">
        <v>0</v>
      </c>
      <c r="AB2234">
        <v>0</v>
      </c>
      <c r="AD2234" t="s">
        <v>191</v>
      </c>
      <c r="AE2234">
        <v>0</v>
      </c>
      <c r="AF2234">
        <v>0</v>
      </c>
      <c r="AG2234" t="s">
        <v>200</v>
      </c>
      <c r="AH2234" t="s">
        <v>193</v>
      </c>
      <c r="AJ2234" t="s">
        <v>4725</v>
      </c>
      <c r="AK2234" t="s">
        <v>4726</v>
      </c>
      <c r="AL2234" t="s">
        <v>251</v>
      </c>
      <c r="AM2234" t="s">
        <v>243</v>
      </c>
      <c r="AN2234" t="s">
        <v>252</v>
      </c>
      <c r="AO2234" t="s">
        <v>245</v>
      </c>
      <c r="AP2234" t="s">
        <v>318</v>
      </c>
      <c r="AQ2234" t="s">
        <v>247</v>
      </c>
      <c r="AR2234">
        <v>423.29</v>
      </c>
      <c r="AS2234">
        <v>101</v>
      </c>
      <c r="AT2234">
        <v>53.13</v>
      </c>
      <c r="AU2234">
        <v>3.16</v>
      </c>
      <c r="AV2234">
        <v>1.5565</v>
      </c>
      <c r="AW2234">
        <v>95</v>
      </c>
      <c r="AX2234">
        <v>7</v>
      </c>
      <c r="AY2234">
        <v>12</v>
      </c>
      <c r="AZ2234">
        <v>18</v>
      </c>
      <c r="BA2234">
        <v>21</v>
      </c>
      <c r="BB2234">
        <v>0</v>
      </c>
      <c r="BC2234" t="s">
        <v>324</v>
      </c>
      <c r="BD2234">
        <v>0</v>
      </c>
    </row>
    <row r="2235" spans="1:57" x14ac:dyDescent="0.25">
      <c r="A2235">
        <v>5559</v>
      </c>
      <c r="B2235">
        <v>17970</v>
      </c>
      <c r="C2235" t="s">
        <v>17</v>
      </c>
      <c r="D2235" s="1">
        <v>40675.835416666669</v>
      </c>
      <c r="E2235" s="1">
        <v>40675.835416666669</v>
      </c>
      <c r="F2235">
        <v>212</v>
      </c>
      <c r="G2235">
        <v>1</v>
      </c>
      <c r="H2235">
        <v>27</v>
      </c>
      <c r="I2235">
        <v>513</v>
      </c>
      <c r="J2235">
        <v>562.79</v>
      </c>
      <c r="K2235">
        <v>562.79</v>
      </c>
      <c r="L2235">
        <v>2</v>
      </c>
      <c r="M2235">
        <v>1</v>
      </c>
      <c r="N2235">
        <v>2</v>
      </c>
      <c r="O2235" t="s">
        <v>68</v>
      </c>
      <c r="P2235">
        <v>5</v>
      </c>
      <c r="Q2235" t="s">
        <v>19</v>
      </c>
      <c r="T2235">
        <v>14617</v>
      </c>
      <c r="U2235" t="s">
        <v>17</v>
      </c>
      <c r="V2235" t="s">
        <v>22</v>
      </c>
      <c r="W2235">
        <v>403</v>
      </c>
      <c r="X2235">
        <v>2</v>
      </c>
      <c r="Y2235">
        <v>190.47</v>
      </c>
      <c r="Z2235">
        <v>0</v>
      </c>
      <c r="AA2235">
        <v>0</v>
      </c>
      <c r="AB2235">
        <v>0</v>
      </c>
      <c r="AD2235" t="s">
        <v>191</v>
      </c>
      <c r="AE2235">
        <v>0</v>
      </c>
      <c r="AF2235">
        <v>0</v>
      </c>
      <c r="AG2235" t="s">
        <v>198</v>
      </c>
      <c r="AH2235" t="s">
        <v>199</v>
      </c>
      <c r="AJ2235" t="s">
        <v>4727</v>
      </c>
      <c r="AK2235" t="s">
        <v>4728</v>
      </c>
      <c r="AL2235" t="s">
        <v>251</v>
      </c>
      <c r="AM2235" t="s">
        <v>243</v>
      </c>
      <c r="AN2235" t="s">
        <v>252</v>
      </c>
      <c r="AO2235" t="s">
        <v>245</v>
      </c>
      <c r="AP2235" t="s">
        <v>318</v>
      </c>
      <c r="AQ2235" t="s">
        <v>247</v>
      </c>
      <c r="AR2235">
        <v>497.98</v>
      </c>
      <c r="AS2235">
        <v>118</v>
      </c>
      <c r="AT2235">
        <v>50</v>
      </c>
      <c r="AU2235">
        <v>3.69</v>
      </c>
      <c r="AV2235">
        <v>1.9144000000000001</v>
      </c>
      <c r="AW2235">
        <v>95</v>
      </c>
      <c r="AX2235">
        <v>8</v>
      </c>
      <c r="AY2235">
        <v>17</v>
      </c>
      <c r="AZ2235">
        <v>24</v>
      </c>
      <c r="BA2235">
        <v>28</v>
      </c>
      <c r="BB2235">
        <v>14.49</v>
      </c>
      <c r="BC2235" t="s">
        <v>324</v>
      </c>
      <c r="BD2235">
        <v>0</v>
      </c>
    </row>
    <row r="2236" spans="1:57" x14ac:dyDescent="0.25">
      <c r="A2236">
        <v>4792</v>
      </c>
      <c r="B2236">
        <v>17195</v>
      </c>
      <c r="C2236" t="s">
        <v>17</v>
      </c>
      <c r="D2236" s="1">
        <v>40231.545138888891</v>
      </c>
      <c r="E2236" s="1">
        <v>40231.545138888891</v>
      </c>
      <c r="F2236">
        <v>656</v>
      </c>
      <c r="G2236">
        <v>1</v>
      </c>
      <c r="H2236">
        <v>31</v>
      </c>
      <c r="I2236">
        <v>486</v>
      </c>
      <c r="J2236">
        <v>562.98</v>
      </c>
      <c r="K2236">
        <v>562.98</v>
      </c>
      <c r="L2236">
        <v>1</v>
      </c>
      <c r="M2236">
        <v>1</v>
      </c>
      <c r="N2236">
        <v>2</v>
      </c>
      <c r="O2236" t="s">
        <v>65</v>
      </c>
      <c r="P2236">
        <v>4</v>
      </c>
      <c r="Q2236" t="s">
        <v>19</v>
      </c>
      <c r="T2236">
        <v>14618</v>
      </c>
      <c r="U2236" t="s">
        <v>17</v>
      </c>
      <c r="V2236" t="s">
        <v>129</v>
      </c>
      <c r="W2236">
        <v>10</v>
      </c>
      <c r="X2236">
        <v>7</v>
      </c>
      <c r="Y2236">
        <v>1342.32</v>
      </c>
      <c r="Z2236">
        <v>0</v>
      </c>
      <c r="AA2236">
        <v>341.64</v>
      </c>
      <c r="AB2236">
        <v>341.64</v>
      </c>
      <c r="AD2236" t="s">
        <v>197</v>
      </c>
      <c r="AE2236">
        <v>0</v>
      </c>
      <c r="AF2236">
        <v>2.37</v>
      </c>
      <c r="AG2236" t="s">
        <v>198</v>
      </c>
      <c r="AH2236" t="s">
        <v>196</v>
      </c>
      <c r="AJ2236" t="s">
        <v>4729</v>
      </c>
      <c r="AK2236" t="s">
        <v>4730</v>
      </c>
      <c r="AL2236" t="s">
        <v>276</v>
      </c>
      <c r="AM2236" t="s">
        <v>243</v>
      </c>
      <c r="AN2236" t="s">
        <v>277</v>
      </c>
      <c r="AO2236" t="s">
        <v>245</v>
      </c>
      <c r="AP2236" t="s">
        <v>278</v>
      </c>
      <c r="AQ2236" t="s">
        <v>247</v>
      </c>
      <c r="AR2236">
        <v>2111.4899999999998</v>
      </c>
      <c r="AS2236">
        <v>349</v>
      </c>
      <c r="AT2236">
        <v>65.63</v>
      </c>
      <c r="AU2236">
        <v>10.91</v>
      </c>
      <c r="AV2236">
        <v>3.9573999999999998</v>
      </c>
      <c r="AW2236">
        <v>95</v>
      </c>
      <c r="AX2236">
        <v>22</v>
      </c>
      <c r="AY2236">
        <v>101</v>
      </c>
      <c r="AZ2236">
        <v>123</v>
      </c>
      <c r="BA2236">
        <v>134</v>
      </c>
      <c r="BB2236">
        <v>0</v>
      </c>
      <c r="BC2236" t="s">
        <v>278</v>
      </c>
      <c r="BD2236">
        <v>0</v>
      </c>
    </row>
    <row r="2237" spans="1:57" x14ac:dyDescent="0.25">
      <c r="A2237">
        <v>5256</v>
      </c>
      <c r="B2237">
        <v>17665</v>
      </c>
      <c r="C2237" t="s">
        <v>17</v>
      </c>
      <c r="D2237" s="1">
        <v>40393.550000000003</v>
      </c>
      <c r="E2237" s="1">
        <v>40393.550000000003</v>
      </c>
      <c r="F2237">
        <v>494</v>
      </c>
      <c r="G2237">
        <v>1</v>
      </c>
      <c r="H2237">
        <v>19</v>
      </c>
      <c r="I2237">
        <v>690</v>
      </c>
      <c r="J2237">
        <v>563.1</v>
      </c>
      <c r="K2237">
        <v>563.1</v>
      </c>
      <c r="L2237">
        <v>1</v>
      </c>
      <c r="M2237">
        <v>1</v>
      </c>
      <c r="N2237">
        <v>2</v>
      </c>
      <c r="O2237" t="s">
        <v>65</v>
      </c>
      <c r="P2237">
        <v>4</v>
      </c>
      <c r="Q2237" t="s">
        <v>19</v>
      </c>
      <c r="T2237">
        <v>14619</v>
      </c>
      <c r="U2237" t="s">
        <v>17</v>
      </c>
      <c r="V2237" t="s">
        <v>40</v>
      </c>
      <c r="W2237">
        <v>246</v>
      </c>
      <c r="X2237">
        <v>2</v>
      </c>
      <c r="Y2237">
        <v>1291.24</v>
      </c>
      <c r="Z2237">
        <v>0</v>
      </c>
      <c r="AA2237">
        <v>0</v>
      </c>
      <c r="AB2237">
        <v>0</v>
      </c>
      <c r="AD2237" t="s">
        <v>191</v>
      </c>
      <c r="AE2237">
        <v>0</v>
      </c>
      <c r="AF2237">
        <v>1.1599999999999999</v>
      </c>
      <c r="AG2237" t="s">
        <v>200</v>
      </c>
      <c r="AH2237" t="s">
        <v>193</v>
      </c>
      <c r="AJ2237" t="s">
        <v>4731</v>
      </c>
      <c r="AK2237" t="s">
        <v>4732</v>
      </c>
      <c r="AL2237" t="s">
        <v>251</v>
      </c>
      <c r="AM2237" t="s">
        <v>243</v>
      </c>
      <c r="AN2237" t="s">
        <v>252</v>
      </c>
      <c r="AO2237" t="s">
        <v>245</v>
      </c>
      <c r="AP2237" t="s">
        <v>318</v>
      </c>
      <c r="AQ2237" t="s">
        <v>247</v>
      </c>
      <c r="AR2237">
        <v>333.5</v>
      </c>
      <c r="AS2237">
        <v>58</v>
      </c>
      <c r="AT2237">
        <v>59.38</v>
      </c>
      <c r="AU2237">
        <v>1.81</v>
      </c>
      <c r="AV2237">
        <v>1.1845000000000001</v>
      </c>
      <c r="AW2237">
        <v>95</v>
      </c>
      <c r="AX2237">
        <v>4</v>
      </c>
      <c r="AY2237">
        <v>6</v>
      </c>
      <c r="AZ2237">
        <v>9</v>
      </c>
      <c r="BA2237">
        <v>11</v>
      </c>
      <c r="BB2237">
        <v>0</v>
      </c>
      <c r="BC2237" t="s">
        <v>324</v>
      </c>
      <c r="BD2237">
        <v>0</v>
      </c>
    </row>
    <row r="2238" spans="1:57" x14ac:dyDescent="0.25">
      <c r="A2238">
        <v>2603</v>
      </c>
      <c r="B2238">
        <v>14986</v>
      </c>
      <c r="C2238" t="s">
        <v>17</v>
      </c>
      <c r="D2238" s="1">
        <v>40202.662499999999</v>
      </c>
      <c r="E2238" s="1">
        <v>40510.642361111109</v>
      </c>
      <c r="F2238">
        <v>377</v>
      </c>
      <c r="G2238">
        <v>2</v>
      </c>
      <c r="H2238">
        <v>87</v>
      </c>
      <c r="I2238">
        <v>338</v>
      </c>
      <c r="J2238">
        <v>563.1</v>
      </c>
      <c r="K2238">
        <v>281.55</v>
      </c>
      <c r="L2238">
        <v>2</v>
      </c>
      <c r="M2238">
        <v>2</v>
      </c>
      <c r="N2238">
        <v>2</v>
      </c>
      <c r="O2238" t="s">
        <v>67</v>
      </c>
      <c r="P2238">
        <v>6</v>
      </c>
      <c r="Q2238" t="s">
        <v>22</v>
      </c>
      <c r="T2238">
        <v>14620</v>
      </c>
      <c r="U2238" t="s">
        <v>17</v>
      </c>
      <c r="V2238" t="s">
        <v>22</v>
      </c>
      <c r="W2238">
        <v>206</v>
      </c>
      <c r="X2238">
        <v>2</v>
      </c>
      <c r="Y2238">
        <v>412.78</v>
      </c>
      <c r="Z2238">
        <v>0</v>
      </c>
      <c r="AA2238">
        <v>0</v>
      </c>
      <c r="AB2238">
        <v>0</v>
      </c>
      <c r="AD2238" t="s">
        <v>191</v>
      </c>
      <c r="AE2238">
        <v>0</v>
      </c>
      <c r="AF2238">
        <v>4.72</v>
      </c>
      <c r="AG2238" t="s">
        <v>198</v>
      </c>
      <c r="AH2238" t="s">
        <v>199</v>
      </c>
      <c r="AJ2238" t="s">
        <v>4733</v>
      </c>
      <c r="AK2238" t="s">
        <v>4734</v>
      </c>
      <c r="AL2238" t="s">
        <v>276</v>
      </c>
      <c r="AM2238" t="s">
        <v>243</v>
      </c>
      <c r="AN2238" t="s">
        <v>277</v>
      </c>
      <c r="AO2238" t="s">
        <v>283</v>
      </c>
      <c r="AP2238" t="s">
        <v>278</v>
      </c>
      <c r="AQ2238" t="s">
        <v>247</v>
      </c>
      <c r="AR2238">
        <v>2368.37</v>
      </c>
      <c r="AS2238">
        <v>577</v>
      </c>
      <c r="AT2238">
        <v>87.88</v>
      </c>
      <c r="AU2238">
        <v>17.48</v>
      </c>
      <c r="AV2238">
        <v>2.0870000000000002</v>
      </c>
      <c r="AW2238">
        <v>95</v>
      </c>
      <c r="AX2238">
        <v>35</v>
      </c>
      <c r="AY2238">
        <v>85</v>
      </c>
      <c r="AZ2238">
        <v>120</v>
      </c>
      <c r="BA2238">
        <v>138</v>
      </c>
      <c r="BB2238">
        <v>5.41</v>
      </c>
      <c r="BC2238" t="s">
        <v>278</v>
      </c>
      <c r="BD2238">
        <v>0</v>
      </c>
    </row>
    <row r="2239" spans="1:57" x14ac:dyDescent="0.25">
      <c r="A2239">
        <v>3210</v>
      </c>
      <c r="B2239">
        <v>15597</v>
      </c>
      <c r="C2239" t="s">
        <v>17</v>
      </c>
      <c r="D2239" s="1">
        <v>40311.548611111109</v>
      </c>
      <c r="E2239" s="1">
        <v>40851.55972222222</v>
      </c>
      <c r="F2239">
        <v>36</v>
      </c>
      <c r="G2239">
        <v>2</v>
      </c>
      <c r="H2239">
        <v>35</v>
      </c>
      <c r="I2239">
        <v>393</v>
      </c>
      <c r="J2239">
        <v>563.37</v>
      </c>
      <c r="K2239">
        <v>281.69</v>
      </c>
      <c r="L2239">
        <v>4</v>
      </c>
      <c r="M2239">
        <v>2</v>
      </c>
      <c r="N2239">
        <v>2</v>
      </c>
      <c r="O2239" t="s">
        <v>64</v>
      </c>
      <c r="P2239">
        <v>8</v>
      </c>
      <c r="Q2239" t="s">
        <v>24</v>
      </c>
      <c r="T2239">
        <v>14621</v>
      </c>
      <c r="U2239" t="s">
        <v>17</v>
      </c>
      <c r="V2239" t="s">
        <v>129</v>
      </c>
      <c r="W2239">
        <v>2</v>
      </c>
      <c r="X2239">
        <v>9</v>
      </c>
      <c r="Y2239">
        <v>3000.57</v>
      </c>
      <c r="Z2239">
        <v>366.6</v>
      </c>
      <c r="AA2239">
        <v>785.45</v>
      </c>
      <c r="AB2239">
        <v>418.85</v>
      </c>
      <c r="AC2239">
        <v>114.25</v>
      </c>
      <c r="AD2239" t="s">
        <v>194</v>
      </c>
      <c r="AE2239">
        <v>0</v>
      </c>
      <c r="AF2239">
        <v>4.08</v>
      </c>
      <c r="AG2239" t="s">
        <v>195</v>
      </c>
      <c r="AH2239" t="s">
        <v>196</v>
      </c>
      <c r="AJ2239" t="s">
        <v>4735</v>
      </c>
      <c r="AK2239" t="s">
        <v>4736</v>
      </c>
      <c r="AL2239" t="s">
        <v>276</v>
      </c>
      <c r="AM2239" t="s">
        <v>385</v>
      </c>
      <c r="AN2239" t="s">
        <v>405</v>
      </c>
      <c r="AO2239" t="s">
        <v>283</v>
      </c>
      <c r="AP2239" t="s">
        <v>278</v>
      </c>
      <c r="AQ2239" t="s">
        <v>247</v>
      </c>
      <c r="AR2239">
        <v>3896.84</v>
      </c>
      <c r="AS2239">
        <v>456</v>
      </c>
      <c r="AT2239">
        <v>97.56</v>
      </c>
      <c r="AU2239">
        <v>11.12</v>
      </c>
      <c r="AV2239">
        <v>0.9083</v>
      </c>
      <c r="AW2239">
        <v>95</v>
      </c>
      <c r="AX2239">
        <v>23</v>
      </c>
      <c r="AY2239">
        <v>24</v>
      </c>
      <c r="AZ2239">
        <v>46</v>
      </c>
      <c r="BA2239">
        <v>57</v>
      </c>
      <c r="BB2239">
        <v>0.65</v>
      </c>
      <c r="BC2239" t="s">
        <v>278</v>
      </c>
      <c r="BD2239">
        <v>0</v>
      </c>
    </row>
    <row r="2240" spans="1:57" x14ac:dyDescent="0.25">
      <c r="A2240">
        <v>2760</v>
      </c>
      <c r="B2240">
        <v>15143</v>
      </c>
      <c r="C2240" t="s">
        <v>17</v>
      </c>
      <c r="D2240" s="1">
        <v>40454.581944444442</v>
      </c>
      <c r="E2240" s="1">
        <v>40661.502083333333</v>
      </c>
      <c r="F2240">
        <v>226</v>
      </c>
      <c r="G2240">
        <v>2</v>
      </c>
      <c r="H2240">
        <v>27</v>
      </c>
      <c r="I2240">
        <v>320</v>
      </c>
      <c r="J2240">
        <v>563.63</v>
      </c>
      <c r="K2240">
        <v>281.82</v>
      </c>
      <c r="L2240">
        <v>2</v>
      </c>
      <c r="M2240">
        <v>2</v>
      </c>
      <c r="N2240">
        <v>2</v>
      </c>
      <c r="O2240" t="s">
        <v>67</v>
      </c>
      <c r="P2240">
        <v>6</v>
      </c>
      <c r="Q2240" t="s">
        <v>22</v>
      </c>
      <c r="T2240">
        <v>14622</v>
      </c>
      <c r="U2240" t="s">
        <v>17</v>
      </c>
      <c r="V2240" t="s">
        <v>19</v>
      </c>
      <c r="W2240">
        <v>185</v>
      </c>
      <c r="X2240">
        <v>1</v>
      </c>
      <c r="Y2240">
        <v>320.58</v>
      </c>
      <c r="Z2240">
        <v>0</v>
      </c>
      <c r="AA2240">
        <v>0</v>
      </c>
      <c r="AB2240">
        <v>0</v>
      </c>
      <c r="AD2240" t="s">
        <v>191</v>
      </c>
      <c r="AE2240">
        <v>0</v>
      </c>
      <c r="AF2240">
        <v>0</v>
      </c>
      <c r="AG2240" t="s">
        <v>198</v>
      </c>
      <c r="AH2240" t="s">
        <v>196</v>
      </c>
      <c r="AJ2240" t="s">
        <v>4737</v>
      </c>
      <c r="AK2240" t="s">
        <v>4738</v>
      </c>
      <c r="AL2240" t="s">
        <v>242</v>
      </c>
      <c r="AM2240" t="s">
        <v>385</v>
      </c>
      <c r="AN2240" t="s">
        <v>386</v>
      </c>
      <c r="AO2240" t="s">
        <v>283</v>
      </c>
      <c r="AP2240" t="s">
        <v>246</v>
      </c>
      <c r="AQ2240" t="s">
        <v>247</v>
      </c>
      <c r="AR2240">
        <v>4286.55</v>
      </c>
      <c r="AS2240">
        <v>497</v>
      </c>
      <c r="AT2240">
        <v>97.56</v>
      </c>
      <c r="AU2240">
        <v>12.12</v>
      </c>
      <c r="AV2240">
        <v>0.73440000000000005</v>
      </c>
      <c r="AW2240">
        <v>95</v>
      </c>
      <c r="AX2240">
        <v>25</v>
      </c>
      <c r="AY2240">
        <v>21</v>
      </c>
      <c r="AZ2240">
        <v>45</v>
      </c>
      <c r="BA2240">
        <v>58</v>
      </c>
      <c r="BB2240">
        <v>0.2</v>
      </c>
      <c r="BC2240" t="s">
        <v>248</v>
      </c>
      <c r="BD2240">
        <v>0</v>
      </c>
    </row>
    <row r="2241" spans="1:56" x14ac:dyDescent="0.25">
      <c r="A2241">
        <v>2960</v>
      </c>
      <c r="B2241">
        <v>15344</v>
      </c>
      <c r="C2241" t="s">
        <v>17</v>
      </c>
      <c r="D2241" s="1">
        <v>40812.616666666669</v>
      </c>
      <c r="E2241" s="1">
        <v>40886.447916666664</v>
      </c>
      <c r="F2241">
        <v>1</v>
      </c>
      <c r="G2241">
        <v>3</v>
      </c>
      <c r="H2241">
        <v>21</v>
      </c>
      <c r="I2241">
        <v>116</v>
      </c>
      <c r="J2241">
        <v>563.94000000000005</v>
      </c>
      <c r="K2241">
        <v>187.98</v>
      </c>
      <c r="L2241">
        <v>5</v>
      </c>
      <c r="M2241">
        <v>3</v>
      </c>
      <c r="N2241">
        <v>2</v>
      </c>
      <c r="O2241" t="s">
        <v>70</v>
      </c>
      <c r="P2241">
        <v>10</v>
      </c>
      <c r="Q2241" t="s">
        <v>24</v>
      </c>
      <c r="T2241">
        <v>14623</v>
      </c>
      <c r="U2241" t="s">
        <v>17</v>
      </c>
      <c r="V2241" t="s">
        <v>129</v>
      </c>
      <c r="W2241">
        <v>33</v>
      </c>
      <c r="X2241">
        <v>10</v>
      </c>
      <c r="Y2241">
        <v>2012.3</v>
      </c>
      <c r="Z2241">
        <v>208.3</v>
      </c>
      <c r="AA2241">
        <v>280.54000000000002</v>
      </c>
      <c r="AB2241">
        <v>72.239999999999995</v>
      </c>
      <c r="AC2241">
        <v>34.68</v>
      </c>
      <c r="AD2241" t="s">
        <v>194</v>
      </c>
      <c r="AE2241">
        <v>0</v>
      </c>
      <c r="AF2241">
        <v>1.43</v>
      </c>
      <c r="AG2241" t="s">
        <v>195</v>
      </c>
      <c r="AH2241" t="s">
        <v>196</v>
      </c>
      <c r="AJ2241" t="s">
        <v>4739</v>
      </c>
      <c r="AK2241" t="s">
        <v>4740</v>
      </c>
      <c r="AL2241" t="s">
        <v>276</v>
      </c>
      <c r="AM2241" t="s">
        <v>385</v>
      </c>
      <c r="AN2241" t="s">
        <v>405</v>
      </c>
      <c r="AO2241" t="s">
        <v>283</v>
      </c>
      <c r="AP2241" t="s">
        <v>278</v>
      </c>
      <c r="AQ2241" t="s">
        <v>247</v>
      </c>
      <c r="AR2241">
        <v>3223.49</v>
      </c>
      <c r="AS2241">
        <v>365</v>
      </c>
      <c r="AT2241">
        <v>92.68</v>
      </c>
      <c r="AU2241">
        <v>8.9</v>
      </c>
      <c r="AV2241">
        <v>0.84089999999999998</v>
      </c>
      <c r="AW2241">
        <v>95</v>
      </c>
      <c r="AX2241">
        <v>18</v>
      </c>
      <c r="AY2241">
        <v>18</v>
      </c>
      <c r="AZ2241">
        <v>36</v>
      </c>
      <c r="BA2241">
        <v>45</v>
      </c>
      <c r="BB2241">
        <v>0.54</v>
      </c>
      <c r="BC2241" t="s">
        <v>278</v>
      </c>
      <c r="BD2241">
        <v>0</v>
      </c>
    </row>
    <row r="2242" spans="1:56" x14ac:dyDescent="0.25">
      <c r="A2242">
        <v>1524</v>
      </c>
      <c r="B2242">
        <v>13894</v>
      </c>
      <c r="C2242" t="s">
        <v>17</v>
      </c>
      <c r="D2242" s="1">
        <v>40576.537499999999</v>
      </c>
      <c r="E2242" s="1">
        <v>40863.405555555553</v>
      </c>
      <c r="F2242">
        <v>24</v>
      </c>
      <c r="G2242">
        <v>3</v>
      </c>
      <c r="H2242">
        <v>25</v>
      </c>
      <c r="I2242">
        <v>354</v>
      </c>
      <c r="J2242">
        <v>564.62</v>
      </c>
      <c r="K2242">
        <v>188.21</v>
      </c>
      <c r="L2242">
        <v>4</v>
      </c>
      <c r="M2242">
        <v>3</v>
      </c>
      <c r="N2242">
        <v>2</v>
      </c>
      <c r="O2242" t="s">
        <v>76</v>
      </c>
      <c r="P2242">
        <v>9</v>
      </c>
      <c r="Q2242" t="s">
        <v>24</v>
      </c>
      <c r="T2242">
        <v>14624</v>
      </c>
      <c r="U2242" t="s">
        <v>17</v>
      </c>
      <c r="V2242" t="s">
        <v>96</v>
      </c>
      <c r="W2242">
        <v>58</v>
      </c>
      <c r="X2242">
        <v>6</v>
      </c>
      <c r="Y2242">
        <v>814.07</v>
      </c>
      <c r="Z2242">
        <v>0</v>
      </c>
      <c r="AA2242">
        <v>225.85</v>
      </c>
      <c r="AB2242">
        <v>225.85</v>
      </c>
      <c r="AD2242" t="s">
        <v>197</v>
      </c>
      <c r="AE2242">
        <v>0</v>
      </c>
      <c r="AF2242">
        <v>0</v>
      </c>
      <c r="AG2242" t="s">
        <v>198</v>
      </c>
      <c r="AH2242" t="s">
        <v>196</v>
      </c>
      <c r="AJ2242" t="s">
        <v>4741</v>
      </c>
      <c r="AK2242" t="s">
        <v>4742</v>
      </c>
      <c r="AL2242" t="s">
        <v>242</v>
      </c>
      <c r="AM2242" t="s">
        <v>385</v>
      </c>
      <c r="AN2242" t="s">
        <v>386</v>
      </c>
      <c r="AO2242" t="s">
        <v>283</v>
      </c>
      <c r="AP2242" t="s">
        <v>246</v>
      </c>
      <c r="AQ2242" t="s">
        <v>247</v>
      </c>
      <c r="AR2242">
        <v>5949.34</v>
      </c>
      <c r="AS2242">
        <v>654</v>
      </c>
      <c r="AT2242">
        <v>100</v>
      </c>
      <c r="AU2242">
        <v>15.95</v>
      </c>
      <c r="AV2242">
        <v>0.79659999999999997</v>
      </c>
      <c r="AW2242">
        <v>95</v>
      </c>
      <c r="AX2242">
        <v>32</v>
      </c>
      <c r="AY2242">
        <v>30</v>
      </c>
      <c r="AZ2242">
        <v>62</v>
      </c>
      <c r="BA2242">
        <v>78</v>
      </c>
      <c r="BB2242">
        <v>0.15</v>
      </c>
      <c r="BC2242" t="s">
        <v>248</v>
      </c>
      <c r="BD2242">
        <v>0</v>
      </c>
    </row>
    <row r="2243" spans="1:56" x14ac:dyDescent="0.25">
      <c r="A2243">
        <v>3529</v>
      </c>
      <c r="B2243">
        <v>15920</v>
      </c>
      <c r="C2243" t="s">
        <v>17</v>
      </c>
      <c r="D2243" s="1">
        <v>40161.54791666667</v>
      </c>
      <c r="E2243" s="1">
        <v>40732.642361111109</v>
      </c>
      <c r="F2243">
        <v>155</v>
      </c>
      <c r="G2243">
        <v>8</v>
      </c>
      <c r="H2243">
        <v>92</v>
      </c>
      <c r="I2243">
        <v>233</v>
      </c>
      <c r="J2243">
        <v>565.19000000000005</v>
      </c>
      <c r="K2243">
        <v>70.650000000000006</v>
      </c>
      <c r="L2243">
        <v>3</v>
      </c>
      <c r="M2243">
        <v>5</v>
      </c>
      <c r="N2243">
        <v>2</v>
      </c>
      <c r="O2243" t="s">
        <v>90</v>
      </c>
      <c r="P2243">
        <v>10</v>
      </c>
      <c r="Q2243" t="s">
        <v>19</v>
      </c>
      <c r="T2243">
        <v>14625</v>
      </c>
      <c r="U2243" t="s">
        <v>17</v>
      </c>
      <c r="V2243" t="s">
        <v>40</v>
      </c>
      <c r="W2243">
        <v>197</v>
      </c>
      <c r="X2243">
        <v>11</v>
      </c>
      <c r="Y2243">
        <v>4497.88</v>
      </c>
      <c r="Z2243">
        <v>0</v>
      </c>
      <c r="AA2243">
        <v>0</v>
      </c>
      <c r="AB2243">
        <v>0</v>
      </c>
      <c r="AD2243" t="s">
        <v>191</v>
      </c>
      <c r="AE2243">
        <v>0</v>
      </c>
      <c r="AF2243">
        <v>1.53</v>
      </c>
      <c r="AG2243" t="s">
        <v>200</v>
      </c>
      <c r="AH2243" t="s">
        <v>193</v>
      </c>
      <c r="AJ2243" t="s">
        <v>4743</v>
      </c>
      <c r="AK2243" t="s">
        <v>4744</v>
      </c>
      <c r="AL2243" t="s">
        <v>276</v>
      </c>
      <c r="AM2243" t="s">
        <v>243</v>
      </c>
      <c r="AN2243" t="s">
        <v>277</v>
      </c>
      <c r="AO2243" t="s">
        <v>283</v>
      </c>
      <c r="AP2243" t="s">
        <v>278</v>
      </c>
      <c r="AQ2243" t="s">
        <v>247</v>
      </c>
      <c r="AR2243">
        <v>3254.32</v>
      </c>
      <c r="AS2243">
        <v>364</v>
      </c>
      <c r="AT2243">
        <v>87.8</v>
      </c>
      <c r="AU2243">
        <v>8.8800000000000008</v>
      </c>
      <c r="AV2243">
        <v>1.0321</v>
      </c>
      <c r="AW2243">
        <v>95</v>
      </c>
      <c r="AX2243">
        <v>18</v>
      </c>
      <c r="AY2243">
        <v>22</v>
      </c>
      <c r="AZ2243">
        <v>40</v>
      </c>
      <c r="BA2243">
        <v>48</v>
      </c>
      <c r="BB2243">
        <v>0.27</v>
      </c>
      <c r="BC2243" t="s">
        <v>278</v>
      </c>
      <c r="BD2243">
        <v>0</v>
      </c>
    </row>
    <row r="2244" spans="1:56" x14ac:dyDescent="0.25">
      <c r="A2244">
        <v>3856</v>
      </c>
      <c r="B2244">
        <v>16250</v>
      </c>
      <c r="C2244" t="s">
        <v>17</v>
      </c>
      <c r="D2244" s="1">
        <v>40500.446527777778</v>
      </c>
      <c r="E2244" s="1">
        <v>40625.629861111112</v>
      </c>
      <c r="F2244">
        <v>262</v>
      </c>
      <c r="G2244">
        <v>3</v>
      </c>
      <c r="H2244">
        <v>29</v>
      </c>
      <c r="I2244">
        <v>268</v>
      </c>
      <c r="J2244">
        <v>565.24</v>
      </c>
      <c r="K2244">
        <v>188.41</v>
      </c>
      <c r="L2244">
        <v>2</v>
      </c>
      <c r="M2244">
        <v>3</v>
      </c>
      <c r="N2244">
        <v>2</v>
      </c>
      <c r="O2244" t="s">
        <v>74</v>
      </c>
      <c r="P2244">
        <v>7</v>
      </c>
      <c r="Q2244" t="s">
        <v>29</v>
      </c>
      <c r="T2244">
        <v>14626</v>
      </c>
      <c r="U2244" t="s">
        <v>17</v>
      </c>
      <c r="V2244" t="s">
        <v>129</v>
      </c>
      <c r="W2244">
        <v>24</v>
      </c>
      <c r="X2244">
        <v>11</v>
      </c>
      <c r="Y2244">
        <v>5410.92</v>
      </c>
      <c r="Z2244">
        <v>984.39</v>
      </c>
      <c r="AA2244">
        <v>1219.98</v>
      </c>
      <c r="AB2244">
        <v>235.59</v>
      </c>
      <c r="AC2244">
        <v>23.93</v>
      </c>
      <c r="AD2244" t="s">
        <v>194</v>
      </c>
      <c r="AE2244">
        <v>0</v>
      </c>
      <c r="AF2244">
        <v>0.67</v>
      </c>
      <c r="AG2244" t="s">
        <v>195</v>
      </c>
      <c r="AH2244" t="s">
        <v>196</v>
      </c>
      <c r="AJ2244" t="s">
        <v>4745</v>
      </c>
      <c r="AK2244" t="s">
        <v>4746</v>
      </c>
      <c r="AL2244" t="s">
        <v>276</v>
      </c>
      <c r="AM2244" t="s">
        <v>385</v>
      </c>
      <c r="AN2244" t="s">
        <v>405</v>
      </c>
      <c r="AO2244" t="s">
        <v>283</v>
      </c>
      <c r="AP2244" t="s">
        <v>278</v>
      </c>
      <c r="AQ2244" t="s">
        <v>247</v>
      </c>
      <c r="AR2244">
        <v>2604.9299999999998</v>
      </c>
      <c r="AS2244">
        <v>295</v>
      </c>
      <c r="AT2244">
        <v>85.37</v>
      </c>
      <c r="AU2244">
        <v>7.2</v>
      </c>
      <c r="AV2244">
        <v>0.82530000000000003</v>
      </c>
      <c r="AW2244">
        <v>95</v>
      </c>
      <c r="AX2244">
        <v>15</v>
      </c>
      <c r="AY2244">
        <v>14</v>
      </c>
      <c r="AZ2244">
        <v>29</v>
      </c>
      <c r="BA2244">
        <v>36</v>
      </c>
      <c r="BB2244">
        <v>0.34</v>
      </c>
      <c r="BC2244" t="s">
        <v>278</v>
      </c>
      <c r="BD2244">
        <v>0</v>
      </c>
    </row>
    <row r="2245" spans="1:56" x14ac:dyDescent="0.25">
      <c r="A2245">
        <v>347</v>
      </c>
      <c r="B2245">
        <v>12699</v>
      </c>
      <c r="C2245" t="s">
        <v>34</v>
      </c>
      <c r="D2245" s="1">
        <v>40469.504861111112</v>
      </c>
      <c r="E2245" s="1">
        <v>40469.504861111112</v>
      </c>
      <c r="F2245">
        <v>418</v>
      </c>
      <c r="G2245">
        <v>1</v>
      </c>
      <c r="H2245">
        <v>40</v>
      </c>
      <c r="I2245">
        <v>369</v>
      </c>
      <c r="J2245">
        <v>566.11</v>
      </c>
      <c r="K2245">
        <v>566.11</v>
      </c>
      <c r="L2245">
        <v>1</v>
      </c>
      <c r="M2245">
        <v>1</v>
      </c>
      <c r="N2245">
        <v>2</v>
      </c>
      <c r="O2245" t="s">
        <v>65</v>
      </c>
      <c r="P2245">
        <v>4</v>
      </c>
      <c r="Q2245" t="s">
        <v>19</v>
      </c>
      <c r="T2245">
        <v>14627</v>
      </c>
      <c r="U2245" t="s">
        <v>17</v>
      </c>
      <c r="V2245" t="s">
        <v>19</v>
      </c>
      <c r="W2245">
        <v>380</v>
      </c>
      <c r="X2245">
        <v>1</v>
      </c>
      <c r="Y2245">
        <v>462.75</v>
      </c>
      <c r="Z2245">
        <v>0</v>
      </c>
      <c r="AA2245">
        <v>0</v>
      </c>
      <c r="AB2245">
        <v>0</v>
      </c>
      <c r="AD2245" t="s">
        <v>191</v>
      </c>
      <c r="AE2245">
        <v>0</v>
      </c>
      <c r="AF2245">
        <v>12.18</v>
      </c>
      <c r="AG2245" t="s">
        <v>192</v>
      </c>
      <c r="AH2245" t="s">
        <v>199</v>
      </c>
      <c r="AJ2245" t="s">
        <v>4747</v>
      </c>
      <c r="AK2245" t="s">
        <v>4748</v>
      </c>
      <c r="AL2245" t="s">
        <v>276</v>
      </c>
      <c r="AM2245" t="s">
        <v>243</v>
      </c>
      <c r="AN2245" t="s">
        <v>277</v>
      </c>
      <c r="AO2245" t="s">
        <v>245</v>
      </c>
      <c r="AP2245" t="s">
        <v>278</v>
      </c>
      <c r="AQ2245" t="s">
        <v>247</v>
      </c>
      <c r="AR2245">
        <v>1395.18</v>
      </c>
      <c r="AS2245">
        <v>657</v>
      </c>
      <c r="AT2245">
        <v>61.76</v>
      </c>
      <c r="AU2245">
        <v>19.32</v>
      </c>
      <c r="AV2245">
        <v>3.2633000000000001</v>
      </c>
      <c r="AW2245">
        <v>95</v>
      </c>
      <c r="AX2245">
        <v>39</v>
      </c>
      <c r="AY2245">
        <v>147</v>
      </c>
      <c r="AZ2245">
        <v>186</v>
      </c>
      <c r="BA2245">
        <v>205</v>
      </c>
      <c r="BB2245">
        <v>39.67</v>
      </c>
      <c r="BC2245" t="s">
        <v>278</v>
      </c>
      <c r="BD2245">
        <v>0</v>
      </c>
    </row>
    <row r="2246" spans="1:56" x14ac:dyDescent="0.25">
      <c r="A2246">
        <v>2550</v>
      </c>
      <c r="B2246">
        <v>14932</v>
      </c>
      <c r="C2246" t="s">
        <v>91</v>
      </c>
      <c r="D2246" s="1">
        <v>40501.386111111111</v>
      </c>
      <c r="E2246" s="1">
        <v>40521.491666666669</v>
      </c>
      <c r="F2246">
        <v>366</v>
      </c>
      <c r="G2246">
        <v>2</v>
      </c>
      <c r="H2246">
        <v>28</v>
      </c>
      <c r="I2246">
        <v>255</v>
      </c>
      <c r="J2246">
        <v>566.13</v>
      </c>
      <c r="K2246">
        <v>283.07</v>
      </c>
      <c r="L2246">
        <v>2</v>
      </c>
      <c r="M2246">
        <v>2</v>
      </c>
      <c r="N2246">
        <v>2</v>
      </c>
      <c r="O2246" t="s">
        <v>67</v>
      </c>
      <c r="P2246">
        <v>6</v>
      </c>
      <c r="Q2246" t="s">
        <v>22</v>
      </c>
      <c r="T2246">
        <v>14628</v>
      </c>
      <c r="U2246" t="s">
        <v>17</v>
      </c>
      <c r="V2246" t="s">
        <v>96</v>
      </c>
      <c r="W2246">
        <v>92</v>
      </c>
      <c r="X2246">
        <v>5</v>
      </c>
      <c r="Y2246">
        <v>1998</v>
      </c>
      <c r="Z2246">
        <v>340.38</v>
      </c>
      <c r="AA2246">
        <v>0</v>
      </c>
      <c r="AB2246">
        <v>-340.38</v>
      </c>
      <c r="AC2246">
        <v>-100</v>
      </c>
      <c r="AD2246" t="s">
        <v>201</v>
      </c>
      <c r="AE2246">
        <v>340.38</v>
      </c>
      <c r="AF2246">
        <v>0</v>
      </c>
      <c r="AG2246" t="s">
        <v>203</v>
      </c>
      <c r="AH2246" t="s">
        <v>193</v>
      </c>
      <c r="AJ2246" t="s">
        <v>4749</v>
      </c>
      <c r="AK2246" t="s">
        <v>4750</v>
      </c>
      <c r="AL2246" t="s">
        <v>276</v>
      </c>
      <c r="AM2246" t="s">
        <v>243</v>
      </c>
      <c r="AN2246" t="s">
        <v>277</v>
      </c>
      <c r="AO2246" t="s">
        <v>245</v>
      </c>
      <c r="AP2246" t="s">
        <v>278</v>
      </c>
      <c r="AQ2246" t="s">
        <v>247</v>
      </c>
      <c r="AR2246">
        <v>2898.12</v>
      </c>
      <c r="AS2246">
        <v>963</v>
      </c>
      <c r="AT2246">
        <v>67.650000000000006</v>
      </c>
      <c r="AU2246">
        <v>28.32</v>
      </c>
      <c r="AV2246">
        <v>3.7160000000000002</v>
      </c>
      <c r="AW2246">
        <v>95</v>
      </c>
      <c r="AX2246">
        <v>57</v>
      </c>
      <c r="AY2246">
        <v>245</v>
      </c>
      <c r="AZ2246">
        <v>302</v>
      </c>
      <c r="BA2246">
        <v>330</v>
      </c>
      <c r="BB2246">
        <v>37.549999999999997</v>
      </c>
      <c r="BC2246" t="s">
        <v>278</v>
      </c>
      <c r="BD2246">
        <v>0</v>
      </c>
    </row>
    <row r="2247" spans="1:56" x14ac:dyDescent="0.25">
      <c r="A2247">
        <v>5738</v>
      </c>
      <c r="B2247">
        <v>18150</v>
      </c>
      <c r="C2247" t="s">
        <v>17</v>
      </c>
      <c r="D2247" s="1">
        <v>40685.449305555558</v>
      </c>
      <c r="E2247" s="1">
        <v>40854.700694444444</v>
      </c>
      <c r="F2247">
        <v>33</v>
      </c>
      <c r="G2247">
        <v>3</v>
      </c>
      <c r="H2247">
        <v>29</v>
      </c>
      <c r="I2247">
        <v>332</v>
      </c>
      <c r="J2247">
        <v>566.58000000000004</v>
      </c>
      <c r="K2247">
        <v>188.86</v>
      </c>
      <c r="L2247">
        <v>4</v>
      </c>
      <c r="M2247">
        <v>3</v>
      </c>
      <c r="N2247">
        <v>2</v>
      </c>
      <c r="O2247" t="s">
        <v>76</v>
      </c>
      <c r="P2247">
        <v>9</v>
      </c>
      <c r="Q2247" t="s">
        <v>24</v>
      </c>
      <c r="T2247">
        <v>14629</v>
      </c>
      <c r="U2247" t="s">
        <v>17</v>
      </c>
      <c r="V2247" t="s">
        <v>24</v>
      </c>
      <c r="W2247">
        <v>5</v>
      </c>
      <c r="X2247">
        <v>2</v>
      </c>
      <c r="Y2247">
        <v>955.26</v>
      </c>
      <c r="Z2247">
        <v>0</v>
      </c>
      <c r="AA2247">
        <v>955.26</v>
      </c>
      <c r="AB2247">
        <v>955.26</v>
      </c>
      <c r="AD2247" t="s">
        <v>197</v>
      </c>
      <c r="AE2247">
        <v>0</v>
      </c>
      <c r="AF2247">
        <v>2.0699999999999998</v>
      </c>
      <c r="AG2247" t="s">
        <v>198</v>
      </c>
      <c r="AH2247" t="s">
        <v>196</v>
      </c>
      <c r="AJ2247" t="s">
        <v>4751</v>
      </c>
      <c r="AK2247" t="s">
        <v>4752</v>
      </c>
      <c r="AL2247" t="s">
        <v>276</v>
      </c>
      <c r="AM2247" t="s">
        <v>243</v>
      </c>
      <c r="AN2247" t="s">
        <v>277</v>
      </c>
      <c r="AO2247" t="s">
        <v>245</v>
      </c>
      <c r="AP2247" t="s">
        <v>278</v>
      </c>
      <c r="AQ2247" t="s">
        <v>247</v>
      </c>
      <c r="AR2247">
        <v>1768.67</v>
      </c>
      <c r="AS2247">
        <v>773</v>
      </c>
      <c r="AT2247">
        <v>67.650000000000006</v>
      </c>
      <c r="AU2247">
        <v>22.74</v>
      </c>
      <c r="AV2247">
        <v>2.7662</v>
      </c>
      <c r="AW2247">
        <v>95</v>
      </c>
      <c r="AX2247">
        <v>46</v>
      </c>
      <c r="AY2247">
        <v>147</v>
      </c>
      <c r="AZ2247">
        <v>192</v>
      </c>
      <c r="BA2247">
        <v>215</v>
      </c>
      <c r="BB2247">
        <v>35.9</v>
      </c>
      <c r="BC2247" t="s">
        <v>278</v>
      </c>
      <c r="BD2247">
        <v>0</v>
      </c>
    </row>
    <row r="2248" spans="1:56" x14ac:dyDescent="0.25">
      <c r="A2248">
        <v>1627</v>
      </c>
      <c r="B2248">
        <v>13998</v>
      </c>
      <c r="C2248" t="s">
        <v>17</v>
      </c>
      <c r="D2248" s="1">
        <v>40310.554166666669</v>
      </c>
      <c r="E2248" s="1">
        <v>40440.430555555555</v>
      </c>
      <c r="F2248">
        <v>447</v>
      </c>
      <c r="G2248">
        <v>3</v>
      </c>
      <c r="H2248">
        <v>30</v>
      </c>
      <c r="I2248">
        <v>204</v>
      </c>
      <c r="J2248">
        <v>566.70000000000005</v>
      </c>
      <c r="K2248">
        <v>188.9</v>
      </c>
      <c r="L2248">
        <v>1</v>
      </c>
      <c r="M2248">
        <v>3</v>
      </c>
      <c r="N2248">
        <v>2</v>
      </c>
      <c r="O2248" t="s">
        <v>72</v>
      </c>
      <c r="P2248">
        <v>6</v>
      </c>
      <c r="Q2248" t="s">
        <v>29</v>
      </c>
      <c r="T2248">
        <v>14630</v>
      </c>
      <c r="U2248" t="s">
        <v>17</v>
      </c>
      <c r="V2248" t="s">
        <v>19</v>
      </c>
      <c r="W2248">
        <v>485</v>
      </c>
      <c r="X2248">
        <v>1</v>
      </c>
      <c r="Y2248">
        <v>338.65</v>
      </c>
      <c r="Z2248">
        <v>0</v>
      </c>
      <c r="AA2248">
        <v>0</v>
      </c>
      <c r="AB2248">
        <v>0</v>
      </c>
      <c r="AD2248" t="s">
        <v>191</v>
      </c>
      <c r="AE2248">
        <v>0</v>
      </c>
      <c r="AF2248">
        <v>0</v>
      </c>
      <c r="AG2248" t="s">
        <v>198</v>
      </c>
      <c r="AH2248" t="s">
        <v>196</v>
      </c>
      <c r="AJ2248" t="s">
        <v>4753</v>
      </c>
      <c r="AK2248" t="s">
        <v>4754</v>
      </c>
      <c r="AL2248" t="s">
        <v>251</v>
      </c>
      <c r="AM2248" t="s">
        <v>385</v>
      </c>
      <c r="AN2248" t="s">
        <v>4070</v>
      </c>
      <c r="AO2248" t="s">
        <v>283</v>
      </c>
      <c r="AP2248" t="s">
        <v>318</v>
      </c>
      <c r="AQ2248" t="s">
        <v>247</v>
      </c>
      <c r="AR2248">
        <v>430.86</v>
      </c>
      <c r="AS2248">
        <v>490</v>
      </c>
      <c r="AT2248">
        <v>100</v>
      </c>
      <c r="AU2248">
        <v>37.69</v>
      </c>
      <c r="AV2248">
        <v>0.86429999999999996</v>
      </c>
      <c r="AW2248">
        <v>95</v>
      </c>
      <c r="AX2248">
        <v>76</v>
      </c>
      <c r="AY2248">
        <v>76</v>
      </c>
      <c r="AZ2248">
        <v>152</v>
      </c>
      <c r="BA2248">
        <v>189</v>
      </c>
      <c r="BB2248">
        <v>0</v>
      </c>
      <c r="BC2248" t="s">
        <v>324</v>
      </c>
      <c r="BD2248">
        <v>0</v>
      </c>
    </row>
    <row r="2249" spans="1:56" x14ac:dyDescent="0.25">
      <c r="A2249">
        <v>4322</v>
      </c>
      <c r="B2249">
        <v>16720</v>
      </c>
      <c r="C2249" t="s">
        <v>17</v>
      </c>
      <c r="D2249" s="1">
        <v>40164.745833333334</v>
      </c>
      <c r="E2249" s="1">
        <v>40860.681944444441</v>
      </c>
      <c r="F2249">
        <v>27</v>
      </c>
      <c r="G2249">
        <v>3</v>
      </c>
      <c r="H2249">
        <v>129</v>
      </c>
      <c r="I2249">
        <v>454</v>
      </c>
      <c r="J2249">
        <v>566.74</v>
      </c>
      <c r="K2249">
        <v>188.91</v>
      </c>
      <c r="L2249">
        <v>4</v>
      </c>
      <c r="M2249">
        <v>3</v>
      </c>
      <c r="N2249">
        <v>2</v>
      </c>
      <c r="O2249" t="s">
        <v>76</v>
      </c>
      <c r="P2249">
        <v>9</v>
      </c>
      <c r="Q2249" t="s">
        <v>24</v>
      </c>
      <c r="T2249">
        <v>14631</v>
      </c>
      <c r="U2249" t="s">
        <v>17</v>
      </c>
      <c r="V2249" t="s">
        <v>129</v>
      </c>
      <c r="W2249">
        <v>51</v>
      </c>
      <c r="X2249">
        <v>6</v>
      </c>
      <c r="Y2249">
        <v>2025.69</v>
      </c>
      <c r="Z2249">
        <v>0</v>
      </c>
      <c r="AA2249">
        <v>376.9</v>
      </c>
      <c r="AB2249">
        <v>376.9</v>
      </c>
      <c r="AD2249" t="s">
        <v>197</v>
      </c>
      <c r="AE2249">
        <v>0</v>
      </c>
      <c r="AF2249">
        <v>0.12</v>
      </c>
      <c r="AG2249" t="s">
        <v>198</v>
      </c>
      <c r="AH2249" t="s">
        <v>196</v>
      </c>
      <c r="AJ2249" t="s">
        <v>4755</v>
      </c>
      <c r="AK2249" t="s">
        <v>4756</v>
      </c>
      <c r="AL2249" t="s">
        <v>251</v>
      </c>
      <c r="AM2249" t="s">
        <v>243</v>
      </c>
      <c r="AN2249" t="s">
        <v>252</v>
      </c>
      <c r="AO2249" t="s">
        <v>245</v>
      </c>
      <c r="AP2249" t="s">
        <v>318</v>
      </c>
      <c r="AQ2249" t="s">
        <v>247</v>
      </c>
      <c r="AR2249">
        <v>528.16999999999996</v>
      </c>
      <c r="AS2249">
        <v>249</v>
      </c>
      <c r="AT2249">
        <v>64.709999999999994</v>
      </c>
      <c r="AU2249">
        <v>7.32</v>
      </c>
      <c r="AV2249">
        <v>1.2467999999999999</v>
      </c>
      <c r="AW2249">
        <v>95</v>
      </c>
      <c r="AX2249">
        <v>15</v>
      </c>
      <c r="AY2249">
        <v>22</v>
      </c>
      <c r="AZ2249">
        <v>36</v>
      </c>
      <c r="BA2249">
        <v>44</v>
      </c>
      <c r="BB2249">
        <v>0</v>
      </c>
      <c r="BC2249" t="s">
        <v>324</v>
      </c>
      <c r="BD2249">
        <v>0</v>
      </c>
    </row>
    <row r="2250" spans="1:56" x14ac:dyDescent="0.25">
      <c r="A2250">
        <v>3240</v>
      </c>
      <c r="B2250">
        <v>15627</v>
      </c>
      <c r="C2250" t="s">
        <v>17</v>
      </c>
      <c r="D2250" s="1">
        <v>40364.49722222222</v>
      </c>
      <c r="E2250" s="1">
        <v>40429.593055555553</v>
      </c>
      <c r="F2250">
        <v>458</v>
      </c>
      <c r="G2250">
        <v>2</v>
      </c>
      <c r="H2250">
        <v>23</v>
      </c>
      <c r="I2250">
        <v>344</v>
      </c>
      <c r="J2250">
        <v>566.9</v>
      </c>
      <c r="K2250">
        <v>283.45</v>
      </c>
      <c r="L2250">
        <v>1</v>
      </c>
      <c r="M2250">
        <v>3</v>
      </c>
      <c r="N2250">
        <v>2</v>
      </c>
      <c r="O2250" t="s">
        <v>72</v>
      </c>
      <c r="P2250">
        <v>6</v>
      </c>
      <c r="Q2250" t="s">
        <v>29</v>
      </c>
      <c r="T2250">
        <v>14632</v>
      </c>
      <c r="U2250" t="s">
        <v>17</v>
      </c>
      <c r="V2250" t="s">
        <v>19</v>
      </c>
      <c r="W2250">
        <v>263</v>
      </c>
      <c r="X2250">
        <v>1</v>
      </c>
      <c r="Y2250">
        <v>114.56</v>
      </c>
      <c r="Z2250">
        <v>0</v>
      </c>
      <c r="AA2250">
        <v>0</v>
      </c>
      <c r="AB2250">
        <v>0</v>
      </c>
      <c r="AD2250" t="s">
        <v>191</v>
      </c>
      <c r="AE2250">
        <v>0</v>
      </c>
      <c r="AF2250">
        <v>0</v>
      </c>
      <c r="AG2250" t="s">
        <v>198</v>
      </c>
      <c r="AH2250" t="s">
        <v>196</v>
      </c>
      <c r="AJ2250" t="s">
        <v>4757</v>
      </c>
      <c r="AK2250" t="s">
        <v>4758</v>
      </c>
      <c r="AL2250" t="s">
        <v>276</v>
      </c>
      <c r="AM2250" t="s">
        <v>385</v>
      </c>
      <c r="AN2250" t="s">
        <v>405</v>
      </c>
      <c r="AO2250" t="s">
        <v>283</v>
      </c>
      <c r="AP2250" t="s">
        <v>278</v>
      </c>
      <c r="AQ2250" t="s">
        <v>247</v>
      </c>
      <c r="AR2250">
        <v>1332.68</v>
      </c>
      <c r="AS2250">
        <v>1015</v>
      </c>
      <c r="AT2250">
        <v>97.06</v>
      </c>
      <c r="AU2250">
        <v>29.85</v>
      </c>
      <c r="AV2250">
        <v>0.6532</v>
      </c>
      <c r="AW2250">
        <v>95</v>
      </c>
      <c r="AX2250">
        <v>60</v>
      </c>
      <c r="AY2250">
        <v>46</v>
      </c>
      <c r="AZ2250">
        <v>106</v>
      </c>
      <c r="BA2250">
        <v>135</v>
      </c>
      <c r="BB2250">
        <v>0.28999999999999998</v>
      </c>
      <c r="BC2250" t="s">
        <v>278</v>
      </c>
      <c r="BD2250">
        <v>0</v>
      </c>
    </row>
    <row r="2251" spans="1:56" x14ac:dyDescent="0.25">
      <c r="A2251">
        <v>1836</v>
      </c>
      <c r="B2251">
        <v>14208</v>
      </c>
      <c r="C2251" t="s">
        <v>17</v>
      </c>
      <c r="D2251" s="1">
        <v>40335.549305555556</v>
      </c>
      <c r="E2251" s="1">
        <v>40792.533333333333</v>
      </c>
      <c r="F2251">
        <v>95</v>
      </c>
      <c r="G2251">
        <v>2</v>
      </c>
      <c r="H2251">
        <v>34</v>
      </c>
      <c r="I2251">
        <v>529</v>
      </c>
      <c r="J2251">
        <v>567.04999999999995</v>
      </c>
      <c r="K2251">
        <v>283.52999999999997</v>
      </c>
      <c r="L2251">
        <v>3</v>
      </c>
      <c r="M2251">
        <v>2</v>
      </c>
      <c r="N2251">
        <v>2</v>
      </c>
      <c r="O2251" t="s">
        <v>66</v>
      </c>
      <c r="P2251">
        <v>7</v>
      </c>
      <c r="Q2251" t="s">
        <v>22</v>
      </c>
      <c r="T2251">
        <v>14633</v>
      </c>
      <c r="U2251" t="s">
        <v>17</v>
      </c>
      <c r="V2251" t="s">
        <v>19</v>
      </c>
      <c r="W2251">
        <v>267</v>
      </c>
      <c r="X2251">
        <v>1</v>
      </c>
      <c r="Y2251">
        <v>344.9</v>
      </c>
      <c r="Z2251">
        <v>0</v>
      </c>
      <c r="AA2251">
        <v>0</v>
      </c>
      <c r="AB2251">
        <v>0</v>
      </c>
      <c r="AD2251" t="s">
        <v>191</v>
      </c>
      <c r="AE2251">
        <v>0</v>
      </c>
      <c r="AF2251">
        <v>0</v>
      </c>
      <c r="AG2251" t="s">
        <v>198</v>
      </c>
      <c r="AH2251" t="s">
        <v>196</v>
      </c>
      <c r="AJ2251" t="s">
        <v>4759</v>
      </c>
      <c r="AK2251" t="s">
        <v>4760</v>
      </c>
      <c r="AL2251" t="s">
        <v>276</v>
      </c>
      <c r="AM2251" t="s">
        <v>243</v>
      </c>
      <c r="AN2251" t="s">
        <v>277</v>
      </c>
      <c r="AO2251" t="s">
        <v>245</v>
      </c>
      <c r="AP2251" t="s">
        <v>278</v>
      </c>
      <c r="AQ2251" t="s">
        <v>247</v>
      </c>
      <c r="AR2251">
        <v>3717.56</v>
      </c>
      <c r="AS2251">
        <v>221</v>
      </c>
      <c r="AT2251">
        <v>48.48</v>
      </c>
      <c r="AU2251">
        <v>6.7</v>
      </c>
      <c r="AV2251">
        <v>3.2463000000000002</v>
      </c>
      <c r="AW2251">
        <v>95</v>
      </c>
      <c r="AX2251">
        <v>14</v>
      </c>
      <c r="AY2251">
        <v>51</v>
      </c>
      <c r="AZ2251">
        <v>64</v>
      </c>
      <c r="BA2251">
        <v>71</v>
      </c>
      <c r="BB2251">
        <v>24.32</v>
      </c>
      <c r="BC2251" t="s">
        <v>278</v>
      </c>
      <c r="BD2251">
        <v>0</v>
      </c>
    </row>
    <row r="2252" spans="1:56" x14ac:dyDescent="0.25">
      <c r="A2252">
        <v>4270</v>
      </c>
      <c r="B2252">
        <v>16667</v>
      </c>
      <c r="C2252" t="s">
        <v>17</v>
      </c>
      <c r="D2252" s="1">
        <v>40602.539583333331</v>
      </c>
      <c r="E2252" s="1">
        <v>40818.643055555556</v>
      </c>
      <c r="F2252">
        <v>69</v>
      </c>
      <c r="G2252">
        <v>2</v>
      </c>
      <c r="H2252">
        <v>52</v>
      </c>
      <c r="I2252">
        <v>236</v>
      </c>
      <c r="J2252">
        <v>567.17999999999995</v>
      </c>
      <c r="K2252">
        <v>283.58999999999997</v>
      </c>
      <c r="L2252">
        <v>3</v>
      </c>
      <c r="M2252">
        <v>2</v>
      </c>
      <c r="N2252">
        <v>2</v>
      </c>
      <c r="O2252" t="s">
        <v>66</v>
      </c>
      <c r="P2252">
        <v>7</v>
      </c>
      <c r="Q2252" t="s">
        <v>22</v>
      </c>
      <c r="T2252">
        <v>14634</v>
      </c>
      <c r="U2252" t="s">
        <v>17</v>
      </c>
      <c r="V2252" t="s">
        <v>40</v>
      </c>
      <c r="W2252">
        <v>438</v>
      </c>
      <c r="X2252">
        <v>4</v>
      </c>
      <c r="Y2252">
        <v>2124.46</v>
      </c>
      <c r="Z2252">
        <v>0</v>
      </c>
      <c r="AA2252">
        <v>0</v>
      </c>
      <c r="AB2252">
        <v>0</v>
      </c>
      <c r="AD2252" t="s">
        <v>191</v>
      </c>
      <c r="AE2252">
        <v>0</v>
      </c>
      <c r="AF2252">
        <v>7.18</v>
      </c>
      <c r="AG2252" t="s">
        <v>200</v>
      </c>
      <c r="AH2252" t="s">
        <v>193</v>
      </c>
      <c r="AJ2252" t="s">
        <v>4761</v>
      </c>
      <c r="AK2252" t="s">
        <v>4762</v>
      </c>
      <c r="AL2252" t="s">
        <v>276</v>
      </c>
      <c r="AM2252" t="s">
        <v>243</v>
      </c>
      <c r="AN2252" t="s">
        <v>277</v>
      </c>
      <c r="AO2252" t="s">
        <v>283</v>
      </c>
      <c r="AP2252" t="s">
        <v>278</v>
      </c>
      <c r="AQ2252" t="s">
        <v>247</v>
      </c>
      <c r="AR2252">
        <v>3427.44</v>
      </c>
      <c r="AS2252">
        <v>273</v>
      </c>
      <c r="AT2252">
        <v>80</v>
      </c>
      <c r="AU2252">
        <v>7.8</v>
      </c>
      <c r="AV2252">
        <v>1.3394999999999999</v>
      </c>
      <c r="AW2252">
        <v>95</v>
      </c>
      <c r="AX2252">
        <v>16</v>
      </c>
      <c r="AY2252">
        <v>25</v>
      </c>
      <c r="AZ2252">
        <v>40</v>
      </c>
      <c r="BA2252">
        <v>48</v>
      </c>
      <c r="BB2252">
        <v>0.36</v>
      </c>
      <c r="BC2252" t="s">
        <v>278</v>
      </c>
      <c r="BD2252">
        <v>0</v>
      </c>
    </row>
    <row r="2253" spans="1:56" x14ac:dyDescent="0.25">
      <c r="A2253">
        <v>960</v>
      </c>
      <c r="B2253">
        <v>13321</v>
      </c>
      <c r="C2253" t="s">
        <v>17</v>
      </c>
      <c r="D2253" s="1">
        <v>40800.637499999997</v>
      </c>
      <c r="E2253" s="1">
        <v>40814.64166666667</v>
      </c>
      <c r="F2253">
        <v>73</v>
      </c>
      <c r="G2253">
        <v>2</v>
      </c>
      <c r="H2253">
        <v>10</v>
      </c>
      <c r="I2253">
        <v>372</v>
      </c>
      <c r="J2253">
        <v>567.36</v>
      </c>
      <c r="K2253">
        <v>283.68</v>
      </c>
      <c r="L2253">
        <v>3</v>
      </c>
      <c r="M2253">
        <v>2</v>
      </c>
      <c r="N2253">
        <v>2</v>
      </c>
      <c r="O2253" t="s">
        <v>66</v>
      </c>
      <c r="P2253">
        <v>7</v>
      </c>
      <c r="Q2253" t="s">
        <v>22</v>
      </c>
      <c r="T2253">
        <v>14635</v>
      </c>
      <c r="U2253" t="s">
        <v>17</v>
      </c>
      <c r="V2253" t="s">
        <v>19</v>
      </c>
      <c r="W2253">
        <v>454</v>
      </c>
      <c r="X2253">
        <v>1</v>
      </c>
      <c r="Y2253">
        <v>215.22</v>
      </c>
      <c r="Z2253">
        <v>0</v>
      </c>
      <c r="AA2253">
        <v>0</v>
      </c>
      <c r="AB2253">
        <v>0</v>
      </c>
      <c r="AD2253" t="s">
        <v>191</v>
      </c>
      <c r="AE2253">
        <v>0</v>
      </c>
      <c r="AF2253">
        <v>0</v>
      </c>
      <c r="AG2253" t="s">
        <v>198</v>
      </c>
      <c r="AH2253" t="s">
        <v>196</v>
      </c>
      <c r="AJ2253" t="s">
        <v>4763</v>
      </c>
      <c r="AK2253" t="s">
        <v>4764</v>
      </c>
      <c r="AL2253" t="s">
        <v>276</v>
      </c>
      <c r="AM2253" t="s">
        <v>243</v>
      </c>
      <c r="AN2253" t="s">
        <v>277</v>
      </c>
      <c r="AO2253" t="s">
        <v>245</v>
      </c>
      <c r="AP2253" t="s">
        <v>278</v>
      </c>
      <c r="AQ2253" t="s">
        <v>247</v>
      </c>
      <c r="AR2253">
        <v>2137.81</v>
      </c>
      <c r="AS2253">
        <v>259</v>
      </c>
      <c r="AT2253">
        <v>70.59</v>
      </c>
      <c r="AU2253">
        <v>7.62</v>
      </c>
      <c r="AV2253">
        <v>1.4975000000000001</v>
      </c>
      <c r="AW2253">
        <v>95</v>
      </c>
      <c r="AX2253">
        <v>16</v>
      </c>
      <c r="AY2253">
        <v>27</v>
      </c>
      <c r="AZ2253">
        <v>42</v>
      </c>
      <c r="BA2253">
        <v>50</v>
      </c>
      <c r="BB2253">
        <v>0.38</v>
      </c>
      <c r="BC2253" t="s">
        <v>278</v>
      </c>
      <c r="BD2253">
        <v>0</v>
      </c>
    </row>
    <row r="2254" spans="1:56" x14ac:dyDescent="0.25">
      <c r="A2254">
        <v>5832</v>
      </c>
      <c r="B2254">
        <v>18244</v>
      </c>
      <c r="C2254" t="s">
        <v>17</v>
      </c>
      <c r="D2254" s="1">
        <v>40384.4375</v>
      </c>
      <c r="E2254" s="1">
        <v>40456.46875</v>
      </c>
      <c r="F2254">
        <v>431</v>
      </c>
      <c r="G2254">
        <v>2</v>
      </c>
      <c r="H2254">
        <v>19</v>
      </c>
      <c r="I2254">
        <v>856</v>
      </c>
      <c r="J2254">
        <v>568.64</v>
      </c>
      <c r="K2254">
        <v>284.32</v>
      </c>
      <c r="L2254">
        <v>1</v>
      </c>
      <c r="M2254">
        <v>3</v>
      </c>
      <c r="N2254">
        <v>2</v>
      </c>
      <c r="O2254" t="s">
        <v>72</v>
      </c>
      <c r="P2254">
        <v>6</v>
      </c>
      <c r="Q2254" t="s">
        <v>29</v>
      </c>
      <c r="T2254">
        <v>14636</v>
      </c>
      <c r="U2254" t="s">
        <v>17</v>
      </c>
      <c r="V2254" t="s">
        <v>24</v>
      </c>
      <c r="W2254">
        <v>37</v>
      </c>
      <c r="X2254">
        <v>2</v>
      </c>
      <c r="Y2254">
        <v>609.85</v>
      </c>
      <c r="Z2254">
        <v>0</v>
      </c>
      <c r="AA2254">
        <v>309.66000000000003</v>
      </c>
      <c r="AB2254">
        <v>309.66000000000003</v>
      </c>
      <c r="AD2254" t="s">
        <v>197</v>
      </c>
      <c r="AE2254">
        <v>0</v>
      </c>
      <c r="AF2254">
        <v>0</v>
      </c>
      <c r="AG2254" t="s">
        <v>198</v>
      </c>
      <c r="AH2254" t="s">
        <v>196</v>
      </c>
      <c r="AJ2254" t="s">
        <v>4765</v>
      </c>
      <c r="AK2254" t="s">
        <v>4766</v>
      </c>
      <c r="AL2254" t="s">
        <v>276</v>
      </c>
      <c r="AM2254" t="s">
        <v>385</v>
      </c>
      <c r="AN2254" t="s">
        <v>405</v>
      </c>
      <c r="AO2254" t="s">
        <v>283</v>
      </c>
      <c r="AP2254" t="s">
        <v>278</v>
      </c>
      <c r="AQ2254" t="s">
        <v>247</v>
      </c>
      <c r="AR2254">
        <v>1236.6600000000001</v>
      </c>
      <c r="AS2254">
        <v>294</v>
      </c>
      <c r="AT2254">
        <v>93.94</v>
      </c>
      <c r="AU2254">
        <v>8.91</v>
      </c>
      <c r="AV2254">
        <v>0.98429999999999995</v>
      </c>
      <c r="AW2254">
        <v>95</v>
      </c>
      <c r="AX2254">
        <v>18</v>
      </c>
      <c r="AY2254">
        <v>21</v>
      </c>
      <c r="AZ2254">
        <v>39</v>
      </c>
      <c r="BA2254">
        <v>48</v>
      </c>
      <c r="BB2254">
        <v>0</v>
      </c>
      <c r="BC2254" t="s">
        <v>278</v>
      </c>
      <c r="BD2254">
        <v>0</v>
      </c>
    </row>
    <row r="2255" spans="1:56" x14ac:dyDescent="0.25">
      <c r="A2255">
        <v>225</v>
      </c>
      <c r="B2255">
        <v>12575</v>
      </c>
      <c r="C2255" t="s">
        <v>36</v>
      </c>
      <c r="D2255" s="1">
        <v>40360.385416666664</v>
      </c>
      <c r="E2255" s="1">
        <v>40429.54791666667</v>
      </c>
      <c r="F2255">
        <v>458</v>
      </c>
      <c r="G2255">
        <v>2</v>
      </c>
      <c r="H2255">
        <v>33</v>
      </c>
      <c r="I2255">
        <v>312</v>
      </c>
      <c r="J2255">
        <v>568.82000000000005</v>
      </c>
      <c r="K2255">
        <v>284.41000000000003</v>
      </c>
      <c r="L2255">
        <v>1</v>
      </c>
      <c r="M2255">
        <v>3</v>
      </c>
      <c r="N2255">
        <v>2</v>
      </c>
      <c r="O2255" t="s">
        <v>72</v>
      </c>
      <c r="P2255">
        <v>6</v>
      </c>
      <c r="Q2255" t="s">
        <v>29</v>
      </c>
      <c r="T2255">
        <v>14637</v>
      </c>
      <c r="U2255" t="s">
        <v>17</v>
      </c>
      <c r="V2255" t="s">
        <v>19</v>
      </c>
      <c r="W2255">
        <v>678</v>
      </c>
      <c r="X2255">
        <v>1</v>
      </c>
      <c r="Y2255">
        <v>106.68</v>
      </c>
      <c r="Z2255">
        <v>0</v>
      </c>
      <c r="AA2255">
        <v>0</v>
      </c>
      <c r="AB2255">
        <v>0</v>
      </c>
      <c r="AD2255" t="s">
        <v>191</v>
      </c>
      <c r="AE2255">
        <v>0</v>
      </c>
      <c r="AF2255">
        <v>0</v>
      </c>
      <c r="AG2255" t="s">
        <v>198</v>
      </c>
      <c r="AH2255" t="s">
        <v>196</v>
      </c>
      <c r="AJ2255" t="s">
        <v>4767</v>
      </c>
      <c r="AK2255" t="s">
        <v>4768</v>
      </c>
      <c r="AL2255" t="s">
        <v>276</v>
      </c>
      <c r="AM2255" t="s">
        <v>385</v>
      </c>
      <c r="AN2255" t="s">
        <v>405</v>
      </c>
      <c r="AO2255" t="s">
        <v>283</v>
      </c>
      <c r="AP2255" t="s">
        <v>278</v>
      </c>
      <c r="AQ2255" t="s">
        <v>247</v>
      </c>
      <c r="AR2255">
        <v>1966.93</v>
      </c>
      <c r="AS2255">
        <v>809</v>
      </c>
      <c r="AT2255">
        <v>100</v>
      </c>
      <c r="AU2255">
        <v>23.79</v>
      </c>
      <c r="AV2255">
        <v>0.84260000000000002</v>
      </c>
      <c r="AW2255">
        <v>95</v>
      </c>
      <c r="AX2255">
        <v>48</v>
      </c>
      <c r="AY2255">
        <v>47</v>
      </c>
      <c r="AZ2255">
        <v>95</v>
      </c>
      <c r="BA2255">
        <v>119</v>
      </c>
      <c r="BB2255">
        <v>0</v>
      </c>
      <c r="BC2255" t="s">
        <v>278</v>
      </c>
      <c r="BD2255">
        <v>0</v>
      </c>
    </row>
    <row r="2256" spans="1:56" x14ac:dyDescent="0.25">
      <c r="A2256">
        <v>1042</v>
      </c>
      <c r="B2256">
        <v>13406</v>
      </c>
      <c r="C2256" t="s">
        <v>17</v>
      </c>
      <c r="D2256" s="1">
        <v>40255.311805555553</v>
      </c>
      <c r="E2256" s="1">
        <v>40459.613888888889</v>
      </c>
      <c r="F2256">
        <v>428</v>
      </c>
      <c r="G2256">
        <v>2</v>
      </c>
      <c r="H2256">
        <v>7</v>
      </c>
      <c r="I2256">
        <v>292</v>
      </c>
      <c r="J2256">
        <v>568.91999999999996</v>
      </c>
      <c r="K2256">
        <v>284.45999999999998</v>
      </c>
      <c r="L2256">
        <v>1</v>
      </c>
      <c r="M2256">
        <v>3</v>
      </c>
      <c r="N2256">
        <v>2</v>
      </c>
      <c r="O2256" t="s">
        <v>72</v>
      </c>
      <c r="P2256">
        <v>6</v>
      </c>
      <c r="Q2256" t="s">
        <v>29</v>
      </c>
      <c r="T2256">
        <v>14638</v>
      </c>
      <c r="U2256" t="s">
        <v>17</v>
      </c>
      <c r="V2256" t="s">
        <v>24</v>
      </c>
      <c r="W2256">
        <v>51</v>
      </c>
      <c r="X2256">
        <v>1</v>
      </c>
      <c r="Y2256">
        <v>443.6</v>
      </c>
      <c r="Z2256">
        <v>0</v>
      </c>
      <c r="AA2256">
        <v>443.6</v>
      </c>
      <c r="AB2256">
        <v>443.6</v>
      </c>
      <c r="AD2256" t="s">
        <v>197</v>
      </c>
      <c r="AE2256">
        <v>0</v>
      </c>
      <c r="AF2256">
        <v>0</v>
      </c>
      <c r="AG2256" t="s">
        <v>198</v>
      </c>
      <c r="AH2256" t="s">
        <v>196</v>
      </c>
      <c r="AJ2256" t="s">
        <v>4769</v>
      </c>
      <c r="AK2256" t="s">
        <v>4770</v>
      </c>
      <c r="AL2256" t="s">
        <v>251</v>
      </c>
      <c r="AM2256" t="s">
        <v>243</v>
      </c>
      <c r="AN2256" t="s">
        <v>252</v>
      </c>
      <c r="AO2256" t="s">
        <v>245</v>
      </c>
      <c r="AP2256" t="s">
        <v>318</v>
      </c>
      <c r="AQ2256" t="s">
        <v>247</v>
      </c>
      <c r="AR2256">
        <v>556.21</v>
      </c>
      <c r="AS2256">
        <v>88</v>
      </c>
      <c r="AT2256">
        <v>63.64</v>
      </c>
      <c r="AU2256">
        <v>2.67</v>
      </c>
      <c r="AV2256">
        <v>1.0256000000000001</v>
      </c>
      <c r="AW2256">
        <v>95</v>
      </c>
      <c r="AX2256">
        <v>6</v>
      </c>
      <c r="AY2256">
        <v>7</v>
      </c>
      <c r="AZ2256">
        <v>12</v>
      </c>
      <c r="BA2256">
        <v>15</v>
      </c>
      <c r="BB2256">
        <v>0</v>
      </c>
      <c r="BC2256" t="s">
        <v>324</v>
      </c>
      <c r="BD2256">
        <v>0</v>
      </c>
    </row>
    <row r="2257" spans="1:56" x14ac:dyDescent="0.25">
      <c r="A2257">
        <v>273</v>
      </c>
      <c r="B2257">
        <v>12624</v>
      </c>
      <c r="C2257" t="s">
        <v>36</v>
      </c>
      <c r="D2257" s="1">
        <v>40709.523611111108</v>
      </c>
      <c r="E2257" s="1">
        <v>40780.62777777778</v>
      </c>
      <c r="F2257">
        <v>107</v>
      </c>
      <c r="G2257">
        <v>2</v>
      </c>
      <c r="H2257">
        <v>35</v>
      </c>
      <c r="I2257">
        <v>351</v>
      </c>
      <c r="J2257">
        <v>569.13</v>
      </c>
      <c r="K2257">
        <v>284.57</v>
      </c>
      <c r="L2257">
        <v>3</v>
      </c>
      <c r="M2257">
        <v>2</v>
      </c>
      <c r="N2257">
        <v>2</v>
      </c>
      <c r="O2257" t="s">
        <v>66</v>
      </c>
      <c r="P2257">
        <v>7</v>
      </c>
      <c r="Q2257" t="s">
        <v>22</v>
      </c>
      <c r="T2257">
        <v>14639</v>
      </c>
      <c r="U2257" t="s">
        <v>17</v>
      </c>
      <c r="V2257" t="s">
        <v>129</v>
      </c>
      <c r="W2257">
        <v>53</v>
      </c>
      <c r="X2257">
        <v>9</v>
      </c>
      <c r="Y2257">
        <v>4978.96</v>
      </c>
      <c r="Z2257">
        <v>754.1</v>
      </c>
      <c r="AA2257">
        <v>995.26</v>
      </c>
      <c r="AB2257">
        <v>241.16</v>
      </c>
      <c r="AC2257">
        <v>31.98</v>
      </c>
      <c r="AD2257" t="s">
        <v>194</v>
      </c>
      <c r="AE2257">
        <v>0</v>
      </c>
      <c r="AF2257">
        <v>0.65</v>
      </c>
      <c r="AG2257" t="s">
        <v>195</v>
      </c>
      <c r="AH2257" t="s">
        <v>196</v>
      </c>
      <c r="AJ2257" t="s">
        <v>4771</v>
      </c>
      <c r="AK2257" t="s">
        <v>4772</v>
      </c>
      <c r="AL2257" t="s">
        <v>251</v>
      </c>
      <c r="AM2257" t="s">
        <v>243</v>
      </c>
      <c r="AN2257" t="s">
        <v>252</v>
      </c>
      <c r="AO2257" t="s">
        <v>283</v>
      </c>
      <c r="AP2257" t="s">
        <v>318</v>
      </c>
      <c r="AQ2257" t="s">
        <v>247</v>
      </c>
      <c r="AR2257">
        <v>709.54</v>
      </c>
      <c r="AS2257">
        <v>160</v>
      </c>
      <c r="AT2257">
        <v>78.13</v>
      </c>
      <c r="AU2257">
        <v>5</v>
      </c>
      <c r="AV2257">
        <v>1.0146999999999999</v>
      </c>
      <c r="AW2257">
        <v>95</v>
      </c>
      <c r="AX2257">
        <v>10</v>
      </c>
      <c r="AY2257">
        <v>12</v>
      </c>
      <c r="AZ2257">
        <v>22</v>
      </c>
      <c r="BA2257">
        <v>27</v>
      </c>
      <c r="BB2257">
        <v>0</v>
      </c>
      <c r="BC2257" t="s">
        <v>324</v>
      </c>
      <c r="BD2257">
        <v>0</v>
      </c>
    </row>
    <row r="2258" spans="1:56" x14ac:dyDescent="0.25">
      <c r="A2258">
        <v>2786</v>
      </c>
      <c r="B2258">
        <v>15169</v>
      </c>
      <c r="C2258" t="s">
        <v>17</v>
      </c>
      <c r="D2258" s="1">
        <v>40160.469444444447</v>
      </c>
      <c r="E2258" s="1">
        <v>40504.544444444444</v>
      </c>
      <c r="F2258">
        <v>383</v>
      </c>
      <c r="G2258">
        <v>2</v>
      </c>
      <c r="H2258">
        <v>58</v>
      </c>
      <c r="I2258">
        <v>356</v>
      </c>
      <c r="J2258">
        <v>569.22</v>
      </c>
      <c r="K2258">
        <v>284.61</v>
      </c>
      <c r="L2258">
        <v>2</v>
      </c>
      <c r="M2258">
        <v>2</v>
      </c>
      <c r="N2258">
        <v>2</v>
      </c>
      <c r="O2258" t="s">
        <v>67</v>
      </c>
      <c r="P2258">
        <v>6</v>
      </c>
      <c r="Q2258" t="s">
        <v>22</v>
      </c>
      <c r="T2258">
        <v>14640</v>
      </c>
      <c r="U2258" t="s">
        <v>17</v>
      </c>
      <c r="V2258" t="s">
        <v>129</v>
      </c>
      <c r="W2258">
        <v>25</v>
      </c>
      <c r="X2258">
        <v>10</v>
      </c>
      <c r="Y2258">
        <v>3649.36</v>
      </c>
      <c r="Z2258">
        <v>1087.6099999999999</v>
      </c>
      <c r="AA2258">
        <v>624.02</v>
      </c>
      <c r="AB2258">
        <v>-463.59</v>
      </c>
      <c r="AC2258">
        <v>-42.62</v>
      </c>
      <c r="AD2258" t="s">
        <v>204</v>
      </c>
      <c r="AE2258">
        <v>463.59</v>
      </c>
      <c r="AF2258">
        <v>5.56</v>
      </c>
      <c r="AG2258" t="s">
        <v>205</v>
      </c>
      <c r="AH2258" t="s">
        <v>193</v>
      </c>
      <c r="AJ2258" t="s">
        <v>4773</v>
      </c>
      <c r="AK2258" t="s">
        <v>4774</v>
      </c>
      <c r="AL2258" t="s">
        <v>276</v>
      </c>
      <c r="AM2258" t="s">
        <v>243</v>
      </c>
      <c r="AN2258" t="s">
        <v>277</v>
      </c>
      <c r="AO2258" t="s">
        <v>245</v>
      </c>
      <c r="AP2258" t="s">
        <v>278</v>
      </c>
      <c r="AQ2258" t="s">
        <v>247</v>
      </c>
      <c r="AR2258">
        <v>1205.0999999999999</v>
      </c>
      <c r="AS2258">
        <v>315</v>
      </c>
      <c r="AT2258">
        <v>41.18</v>
      </c>
      <c r="AU2258">
        <v>9.26</v>
      </c>
      <c r="AV2258">
        <v>4.0644</v>
      </c>
      <c r="AW2258">
        <v>95</v>
      </c>
      <c r="AX2258">
        <v>19</v>
      </c>
      <c r="AY2258">
        <v>88</v>
      </c>
      <c r="AZ2258">
        <v>107</v>
      </c>
      <c r="BA2258">
        <v>116</v>
      </c>
      <c r="BB2258">
        <v>19.440000000000001</v>
      </c>
      <c r="BC2258" t="s">
        <v>278</v>
      </c>
      <c r="BD2258">
        <v>0</v>
      </c>
    </row>
    <row r="2259" spans="1:56" x14ac:dyDescent="0.25">
      <c r="A2259">
        <v>5028</v>
      </c>
      <c r="B2259">
        <v>17433</v>
      </c>
      <c r="C2259" t="s">
        <v>17</v>
      </c>
      <c r="D2259" s="1">
        <v>40501.567361111112</v>
      </c>
      <c r="E2259" s="1">
        <v>40798.6</v>
      </c>
      <c r="F2259">
        <v>89</v>
      </c>
      <c r="G2259">
        <v>2</v>
      </c>
      <c r="H2259">
        <v>81</v>
      </c>
      <c r="I2259">
        <v>305</v>
      </c>
      <c r="J2259">
        <v>569.96</v>
      </c>
      <c r="K2259">
        <v>284.98</v>
      </c>
      <c r="L2259">
        <v>3</v>
      </c>
      <c r="M2259">
        <v>2</v>
      </c>
      <c r="N2259">
        <v>2</v>
      </c>
      <c r="O2259" t="s">
        <v>66</v>
      </c>
      <c r="P2259">
        <v>7</v>
      </c>
      <c r="Q2259" t="s">
        <v>22</v>
      </c>
      <c r="T2259">
        <v>14641</v>
      </c>
      <c r="U2259" t="s">
        <v>17</v>
      </c>
      <c r="V2259" t="s">
        <v>24</v>
      </c>
      <c r="W2259">
        <v>22</v>
      </c>
      <c r="X2259">
        <v>1</v>
      </c>
      <c r="Y2259">
        <v>110.46</v>
      </c>
      <c r="Z2259">
        <v>0</v>
      </c>
      <c r="AA2259">
        <v>110.46</v>
      </c>
      <c r="AB2259">
        <v>110.46</v>
      </c>
      <c r="AD2259" t="s">
        <v>197</v>
      </c>
      <c r="AE2259">
        <v>0</v>
      </c>
      <c r="AF2259">
        <v>0</v>
      </c>
      <c r="AG2259" t="s">
        <v>198</v>
      </c>
      <c r="AH2259" t="s">
        <v>196</v>
      </c>
      <c r="AJ2259" t="s">
        <v>4775</v>
      </c>
      <c r="AK2259" t="s">
        <v>4776</v>
      </c>
      <c r="AL2259" t="s">
        <v>276</v>
      </c>
      <c r="AM2259" t="s">
        <v>243</v>
      </c>
      <c r="AN2259" t="s">
        <v>277</v>
      </c>
      <c r="AO2259" t="s">
        <v>245</v>
      </c>
      <c r="AP2259" t="s">
        <v>278</v>
      </c>
      <c r="AQ2259" t="s">
        <v>247</v>
      </c>
      <c r="AR2259">
        <v>1273.76</v>
      </c>
      <c r="AS2259">
        <v>334</v>
      </c>
      <c r="AT2259">
        <v>50</v>
      </c>
      <c r="AU2259">
        <v>10.44</v>
      </c>
      <c r="AV2259">
        <v>4.1020000000000003</v>
      </c>
      <c r="AW2259">
        <v>95</v>
      </c>
      <c r="AX2259">
        <v>21</v>
      </c>
      <c r="AY2259">
        <v>100</v>
      </c>
      <c r="AZ2259">
        <v>121</v>
      </c>
      <c r="BA2259">
        <v>131</v>
      </c>
      <c r="BB2259">
        <v>17.73</v>
      </c>
      <c r="BC2259" t="s">
        <v>278</v>
      </c>
      <c r="BD2259">
        <v>0</v>
      </c>
    </row>
    <row r="2260" spans="1:56" x14ac:dyDescent="0.25">
      <c r="A2260">
        <v>1798</v>
      </c>
      <c r="B2260">
        <v>14170</v>
      </c>
      <c r="C2260" t="s">
        <v>17</v>
      </c>
      <c r="D2260" s="1">
        <v>40491.587500000001</v>
      </c>
      <c r="E2260" s="1">
        <v>40511.548611111109</v>
      </c>
      <c r="F2260">
        <v>376</v>
      </c>
      <c r="G2260">
        <v>3</v>
      </c>
      <c r="H2260">
        <v>123</v>
      </c>
      <c r="I2260">
        <v>270</v>
      </c>
      <c r="J2260">
        <v>570.17999999999995</v>
      </c>
      <c r="K2260">
        <v>190.06</v>
      </c>
      <c r="L2260">
        <v>2</v>
      </c>
      <c r="M2260">
        <v>3</v>
      </c>
      <c r="N2260">
        <v>2</v>
      </c>
      <c r="O2260" t="s">
        <v>74</v>
      </c>
      <c r="P2260">
        <v>7</v>
      </c>
      <c r="Q2260" t="s">
        <v>29</v>
      </c>
      <c r="T2260">
        <v>14642</v>
      </c>
      <c r="U2260" t="s">
        <v>17</v>
      </c>
      <c r="V2260" t="s">
        <v>24</v>
      </c>
      <c r="W2260">
        <v>59</v>
      </c>
      <c r="X2260">
        <v>1</v>
      </c>
      <c r="Y2260">
        <v>96.12</v>
      </c>
      <c r="Z2260">
        <v>0</v>
      </c>
      <c r="AA2260">
        <v>96.12</v>
      </c>
      <c r="AB2260">
        <v>96.12</v>
      </c>
      <c r="AD2260" t="s">
        <v>197</v>
      </c>
      <c r="AE2260">
        <v>0</v>
      </c>
      <c r="AF2260">
        <v>0</v>
      </c>
      <c r="AG2260" t="s">
        <v>198</v>
      </c>
      <c r="AH2260" t="s">
        <v>196</v>
      </c>
      <c r="AJ2260" t="s">
        <v>4777</v>
      </c>
      <c r="AK2260" t="s">
        <v>4778</v>
      </c>
      <c r="AL2260" t="s">
        <v>276</v>
      </c>
      <c r="AM2260" t="s">
        <v>243</v>
      </c>
      <c r="AN2260" t="s">
        <v>277</v>
      </c>
      <c r="AO2260" t="s">
        <v>245</v>
      </c>
      <c r="AP2260" t="s">
        <v>278</v>
      </c>
      <c r="AQ2260" t="s">
        <v>247</v>
      </c>
      <c r="AR2260">
        <v>1706.5</v>
      </c>
      <c r="AS2260">
        <v>143</v>
      </c>
      <c r="AT2260">
        <v>73.53</v>
      </c>
      <c r="AU2260">
        <v>4.21</v>
      </c>
      <c r="AV2260">
        <v>1.4371</v>
      </c>
      <c r="AW2260">
        <v>95</v>
      </c>
      <c r="AX2260">
        <v>9</v>
      </c>
      <c r="AY2260">
        <v>15</v>
      </c>
      <c r="AZ2260">
        <v>23</v>
      </c>
      <c r="BA2260">
        <v>27</v>
      </c>
      <c r="BB2260">
        <v>0.69</v>
      </c>
      <c r="BC2260" t="s">
        <v>278</v>
      </c>
      <c r="BD2260">
        <v>0</v>
      </c>
    </row>
    <row r="2261" spans="1:56" x14ac:dyDescent="0.25">
      <c r="A2261">
        <v>3467</v>
      </c>
      <c r="B2261">
        <v>15857</v>
      </c>
      <c r="C2261" t="s">
        <v>17</v>
      </c>
      <c r="D2261" s="1">
        <v>40456.696527777778</v>
      </c>
      <c r="E2261" s="1">
        <v>40868.512499999997</v>
      </c>
      <c r="F2261">
        <v>19</v>
      </c>
      <c r="G2261">
        <v>2</v>
      </c>
      <c r="H2261">
        <v>21</v>
      </c>
      <c r="I2261">
        <v>584</v>
      </c>
      <c r="J2261">
        <v>570.48</v>
      </c>
      <c r="K2261">
        <v>285.24</v>
      </c>
      <c r="L2261">
        <v>5</v>
      </c>
      <c r="M2261">
        <v>2</v>
      </c>
      <c r="N2261">
        <v>2</v>
      </c>
      <c r="O2261" t="s">
        <v>69</v>
      </c>
      <c r="P2261">
        <v>9</v>
      </c>
      <c r="Q2261" t="s">
        <v>24</v>
      </c>
      <c r="T2261">
        <v>14643</v>
      </c>
      <c r="U2261" t="s">
        <v>17</v>
      </c>
      <c r="V2261" t="s">
        <v>96</v>
      </c>
      <c r="W2261">
        <v>171</v>
      </c>
      <c r="X2261">
        <v>5</v>
      </c>
      <c r="Y2261">
        <v>1679.89</v>
      </c>
      <c r="Z2261">
        <v>335.87</v>
      </c>
      <c r="AA2261">
        <v>0</v>
      </c>
      <c r="AB2261">
        <v>-335.87</v>
      </c>
      <c r="AC2261">
        <v>-100</v>
      </c>
      <c r="AD2261" t="s">
        <v>201</v>
      </c>
      <c r="AE2261">
        <v>335.87</v>
      </c>
      <c r="AF2261">
        <v>1.5</v>
      </c>
      <c r="AG2261" t="s">
        <v>203</v>
      </c>
      <c r="AH2261" t="s">
        <v>193</v>
      </c>
      <c r="AJ2261" t="s">
        <v>4779</v>
      </c>
      <c r="AK2261" t="s">
        <v>4780</v>
      </c>
      <c r="AL2261" t="s">
        <v>251</v>
      </c>
      <c r="AM2261" t="s">
        <v>385</v>
      </c>
      <c r="AN2261" t="s">
        <v>4070</v>
      </c>
      <c r="AO2261" t="s">
        <v>283</v>
      </c>
      <c r="AP2261" t="s">
        <v>318</v>
      </c>
      <c r="AQ2261" t="s">
        <v>247</v>
      </c>
      <c r="AR2261">
        <v>547.27</v>
      </c>
      <c r="AS2261">
        <v>246</v>
      </c>
      <c r="AT2261">
        <v>100</v>
      </c>
      <c r="AU2261">
        <v>17.57</v>
      </c>
      <c r="AV2261">
        <v>0.75590000000000002</v>
      </c>
      <c r="AW2261">
        <v>95</v>
      </c>
      <c r="AX2261">
        <v>36</v>
      </c>
      <c r="AY2261">
        <v>31</v>
      </c>
      <c r="AZ2261">
        <v>67</v>
      </c>
      <c r="BA2261">
        <v>84</v>
      </c>
      <c r="BB2261">
        <v>2.38</v>
      </c>
      <c r="BC2261" t="s">
        <v>324</v>
      </c>
      <c r="BD2261">
        <v>0</v>
      </c>
    </row>
    <row r="2262" spans="1:56" x14ac:dyDescent="0.25">
      <c r="A2262">
        <v>2931</v>
      </c>
      <c r="B2262">
        <v>15315</v>
      </c>
      <c r="C2262" t="s">
        <v>17</v>
      </c>
      <c r="D2262" s="1">
        <v>40770.636805555558</v>
      </c>
      <c r="E2262" s="1">
        <v>40822.535416666666</v>
      </c>
      <c r="F2262">
        <v>65</v>
      </c>
      <c r="G2262">
        <v>2</v>
      </c>
      <c r="H2262">
        <v>35</v>
      </c>
      <c r="I2262">
        <v>862</v>
      </c>
      <c r="J2262">
        <v>570.5</v>
      </c>
      <c r="K2262">
        <v>285.25</v>
      </c>
      <c r="L2262">
        <v>3</v>
      </c>
      <c r="M2262">
        <v>2</v>
      </c>
      <c r="N2262">
        <v>2</v>
      </c>
      <c r="O2262" t="s">
        <v>66</v>
      </c>
      <c r="P2262">
        <v>7</v>
      </c>
      <c r="Q2262" t="s">
        <v>22</v>
      </c>
      <c r="T2262">
        <v>14644</v>
      </c>
      <c r="U2262" t="s">
        <v>17</v>
      </c>
      <c r="V2262" t="s">
        <v>96</v>
      </c>
      <c r="W2262">
        <v>68</v>
      </c>
      <c r="X2262">
        <v>7</v>
      </c>
      <c r="Y2262">
        <v>2247.7199999999998</v>
      </c>
      <c r="Z2262">
        <v>0</v>
      </c>
      <c r="AA2262">
        <v>643.26</v>
      </c>
      <c r="AB2262">
        <v>643.26</v>
      </c>
      <c r="AD2262" t="s">
        <v>197</v>
      </c>
      <c r="AE2262">
        <v>0</v>
      </c>
      <c r="AF2262">
        <v>7.57</v>
      </c>
      <c r="AG2262" t="s">
        <v>198</v>
      </c>
      <c r="AH2262" t="s">
        <v>196</v>
      </c>
      <c r="AJ2262" t="s">
        <v>4781</v>
      </c>
      <c r="AK2262" t="s">
        <v>4782</v>
      </c>
      <c r="AL2262" t="s">
        <v>276</v>
      </c>
      <c r="AM2262" t="s">
        <v>385</v>
      </c>
      <c r="AN2262" t="s">
        <v>405</v>
      </c>
      <c r="AO2262" t="s">
        <v>283</v>
      </c>
      <c r="AP2262" t="s">
        <v>278</v>
      </c>
      <c r="AQ2262" t="s">
        <v>247</v>
      </c>
      <c r="AR2262">
        <v>1960.3</v>
      </c>
      <c r="AS2262">
        <v>472</v>
      </c>
      <c r="AT2262">
        <v>91.18</v>
      </c>
      <c r="AU2262">
        <v>13.88</v>
      </c>
      <c r="AV2262">
        <v>0.93600000000000005</v>
      </c>
      <c r="AW2262">
        <v>95</v>
      </c>
      <c r="AX2262">
        <v>28</v>
      </c>
      <c r="AY2262">
        <v>31</v>
      </c>
      <c r="AZ2262">
        <v>58</v>
      </c>
      <c r="BA2262">
        <v>72</v>
      </c>
      <c r="BB2262">
        <v>6.72</v>
      </c>
      <c r="BC2262" t="s">
        <v>278</v>
      </c>
      <c r="BD2262">
        <v>0</v>
      </c>
    </row>
    <row r="2263" spans="1:56" x14ac:dyDescent="0.25">
      <c r="A2263">
        <v>4720</v>
      </c>
      <c r="B2263">
        <v>17122</v>
      </c>
      <c r="C2263" t="s">
        <v>17</v>
      </c>
      <c r="D2263" s="1">
        <v>40387.398611111108</v>
      </c>
      <c r="E2263" s="1">
        <v>40767.606249999997</v>
      </c>
      <c r="F2263">
        <v>120</v>
      </c>
      <c r="G2263">
        <v>4</v>
      </c>
      <c r="H2263">
        <v>23</v>
      </c>
      <c r="I2263">
        <v>368</v>
      </c>
      <c r="J2263">
        <v>570.5</v>
      </c>
      <c r="K2263">
        <v>142.63</v>
      </c>
      <c r="L2263">
        <v>3</v>
      </c>
      <c r="M2263">
        <v>3</v>
      </c>
      <c r="N2263">
        <v>2</v>
      </c>
      <c r="O2263" t="s">
        <v>73</v>
      </c>
      <c r="P2263">
        <v>8</v>
      </c>
      <c r="Q2263" t="s">
        <v>22</v>
      </c>
      <c r="T2263">
        <v>14645</v>
      </c>
      <c r="U2263" t="s">
        <v>17</v>
      </c>
      <c r="V2263" t="s">
        <v>22</v>
      </c>
      <c r="W2263">
        <v>157</v>
      </c>
      <c r="X2263">
        <v>3</v>
      </c>
      <c r="Y2263">
        <v>876.89</v>
      </c>
      <c r="Z2263">
        <v>356.99</v>
      </c>
      <c r="AA2263">
        <v>0</v>
      </c>
      <c r="AB2263">
        <v>-356.99</v>
      </c>
      <c r="AC2263">
        <v>-100</v>
      </c>
      <c r="AD2263" t="s">
        <v>201</v>
      </c>
      <c r="AE2263">
        <v>356.99</v>
      </c>
      <c r="AF2263">
        <v>4.18</v>
      </c>
      <c r="AG2263" t="s">
        <v>198</v>
      </c>
      <c r="AH2263" t="s">
        <v>199</v>
      </c>
      <c r="AJ2263" t="s">
        <v>4783</v>
      </c>
      <c r="AK2263" t="s">
        <v>4784</v>
      </c>
      <c r="AL2263" t="s">
        <v>242</v>
      </c>
      <c r="AM2263" t="s">
        <v>385</v>
      </c>
      <c r="AN2263" t="s">
        <v>386</v>
      </c>
      <c r="AO2263" t="s">
        <v>283</v>
      </c>
      <c r="AP2263" t="s">
        <v>246</v>
      </c>
      <c r="AQ2263" t="s">
        <v>247</v>
      </c>
      <c r="AR2263">
        <v>9935.76</v>
      </c>
      <c r="AS2263">
        <v>8076</v>
      </c>
      <c r="AT2263">
        <v>97.37</v>
      </c>
      <c r="AU2263">
        <v>212.53</v>
      </c>
      <c r="AV2263">
        <v>0.5696</v>
      </c>
      <c r="AW2263">
        <v>95</v>
      </c>
      <c r="AX2263">
        <v>426</v>
      </c>
      <c r="AY2263">
        <v>282</v>
      </c>
      <c r="AZ2263">
        <v>707</v>
      </c>
      <c r="BA2263">
        <v>920</v>
      </c>
      <c r="BB2263">
        <v>0.35</v>
      </c>
      <c r="BC2263" t="s">
        <v>248</v>
      </c>
      <c r="BD2263">
        <v>0</v>
      </c>
    </row>
    <row r="2264" spans="1:56" x14ac:dyDescent="0.25">
      <c r="A2264">
        <v>832</v>
      </c>
      <c r="B2264">
        <v>13190</v>
      </c>
      <c r="C2264" t="s">
        <v>17</v>
      </c>
      <c r="D2264" s="1">
        <v>40154.509027777778</v>
      </c>
      <c r="E2264" s="1">
        <v>40342.657638888886</v>
      </c>
      <c r="F2264">
        <v>545</v>
      </c>
      <c r="G2264">
        <v>3</v>
      </c>
      <c r="H2264">
        <v>16</v>
      </c>
      <c r="I2264">
        <v>308</v>
      </c>
      <c r="J2264">
        <v>570.66</v>
      </c>
      <c r="K2264">
        <v>190.22</v>
      </c>
      <c r="L2264">
        <v>1</v>
      </c>
      <c r="M2264">
        <v>3</v>
      </c>
      <c r="N2264">
        <v>2</v>
      </c>
      <c r="O2264" t="s">
        <v>72</v>
      </c>
      <c r="P2264">
        <v>6</v>
      </c>
      <c r="Q2264" t="s">
        <v>29</v>
      </c>
      <c r="T2264">
        <v>14646</v>
      </c>
      <c r="U2264" t="s">
        <v>37</v>
      </c>
      <c r="V2264" t="s">
        <v>129</v>
      </c>
      <c r="W2264">
        <v>2</v>
      </c>
      <c r="X2264">
        <v>145</v>
      </c>
      <c r="Y2264">
        <v>526751.52</v>
      </c>
      <c r="Z2264">
        <v>62151.7</v>
      </c>
      <c r="AA2264">
        <v>101408.4</v>
      </c>
      <c r="AB2264">
        <v>39256.699999999997</v>
      </c>
      <c r="AC2264">
        <v>63.16</v>
      </c>
      <c r="AD2264" t="s">
        <v>194</v>
      </c>
      <c r="AE2264">
        <v>0</v>
      </c>
      <c r="AF2264">
        <v>0.67</v>
      </c>
      <c r="AG2264" t="s">
        <v>195</v>
      </c>
      <c r="AH2264" t="s">
        <v>196</v>
      </c>
      <c r="AJ2264" t="s">
        <v>4785</v>
      </c>
      <c r="AK2264" t="s">
        <v>4786</v>
      </c>
      <c r="AL2264" t="s">
        <v>242</v>
      </c>
      <c r="AM2264" t="s">
        <v>385</v>
      </c>
      <c r="AN2264" t="s">
        <v>386</v>
      </c>
      <c r="AO2264" t="s">
        <v>283</v>
      </c>
      <c r="AP2264" t="s">
        <v>246</v>
      </c>
      <c r="AQ2264" t="s">
        <v>247</v>
      </c>
      <c r="AR2264">
        <v>13695.77</v>
      </c>
      <c r="AS2264">
        <v>10395</v>
      </c>
      <c r="AT2264">
        <v>100</v>
      </c>
      <c r="AU2264">
        <v>273.55</v>
      </c>
      <c r="AV2264">
        <v>0.64139999999999997</v>
      </c>
      <c r="AW2264">
        <v>95</v>
      </c>
      <c r="AX2264">
        <v>548</v>
      </c>
      <c r="AY2264">
        <v>409</v>
      </c>
      <c r="AZ2264">
        <v>956</v>
      </c>
      <c r="BA2264">
        <v>1229</v>
      </c>
      <c r="BB2264">
        <v>0.56999999999999995</v>
      </c>
      <c r="BC2264" t="s">
        <v>248</v>
      </c>
      <c r="BD2264">
        <v>0</v>
      </c>
    </row>
    <row r="2265" spans="1:56" x14ac:dyDescent="0.25">
      <c r="A2265">
        <v>3432</v>
      </c>
      <c r="B2265">
        <v>15821</v>
      </c>
      <c r="C2265" t="s">
        <v>17</v>
      </c>
      <c r="D2265" s="1">
        <v>40825.561111111114</v>
      </c>
      <c r="E2265" s="1">
        <v>40842.658333333333</v>
      </c>
      <c r="F2265">
        <v>45</v>
      </c>
      <c r="G2265">
        <v>2</v>
      </c>
      <c r="H2265">
        <v>57</v>
      </c>
      <c r="I2265">
        <v>202</v>
      </c>
      <c r="J2265">
        <v>570.96</v>
      </c>
      <c r="K2265">
        <v>285.48</v>
      </c>
      <c r="L2265">
        <v>4</v>
      </c>
      <c r="M2265">
        <v>2</v>
      </c>
      <c r="N2265">
        <v>2</v>
      </c>
      <c r="O2265" t="s">
        <v>64</v>
      </c>
      <c r="P2265">
        <v>8</v>
      </c>
      <c r="Q2265" t="s">
        <v>24</v>
      </c>
      <c r="T2265">
        <v>14647</v>
      </c>
      <c r="U2265" t="s">
        <v>17</v>
      </c>
      <c r="V2265" t="s">
        <v>22</v>
      </c>
      <c r="W2265">
        <v>202</v>
      </c>
      <c r="X2265">
        <v>2</v>
      </c>
      <c r="Y2265">
        <v>506.04</v>
      </c>
      <c r="Z2265">
        <v>0</v>
      </c>
      <c r="AA2265">
        <v>0</v>
      </c>
      <c r="AB2265">
        <v>0</v>
      </c>
      <c r="AD2265" t="s">
        <v>191</v>
      </c>
      <c r="AE2265">
        <v>0</v>
      </c>
      <c r="AF2265">
        <v>0</v>
      </c>
      <c r="AG2265" t="s">
        <v>198</v>
      </c>
      <c r="AH2265" t="s">
        <v>199</v>
      </c>
      <c r="AJ2265" t="s">
        <v>4787</v>
      </c>
      <c r="AK2265" t="s">
        <v>4788</v>
      </c>
      <c r="AL2265" t="s">
        <v>242</v>
      </c>
      <c r="AM2265" t="s">
        <v>385</v>
      </c>
      <c r="AN2265" t="s">
        <v>386</v>
      </c>
      <c r="AO2265" t="s">
        <v>283</v>
      </c>
      <c r="AP2265" t="s">
        <v>246</v>
      </c>
      <c r="AQ2265" t="s">
        <v>247</v>
      </c>
      <c r="AR2265">
        <v>8553.34</v>
      </c>
      <c r="AS2265">
        <v>6831</v>
      </c>
      <c r="AT2265">
        <v>100</v>
      </c>
      <c r="AU2265">
        <v>179.76</v>
      </c>
      <c r="AV2265">
        <v>0.60340000000000005</v>
      </c>
      <c r="AW2265">
        <v>95</v>
      </c>
      <c r="AX2265">
        <v>360</v>
      </c>
      <c r="AY2265">
        <v>253</v>
      </c>
      <c r="AZ2265">
        <v>612</v>
      </c>
      <c r="BA2265">
        <v>792</v>
      </c>
      <c r="BB2265">
        <v>0.7</v>
      </c>
      <c r="BC2265" t="s">
        <v>248</v>
      </c>
      <c r="BD2265">
        <v>0</v>
      </c>
    </row>
    <row r="2266" spans="1:56" x14ac:dyDescent="0.25">
      <c r="A2266">
        <v>463</v>
      </c>
      <c r="B2266">
        <v>12817</v>
      </c>
      <c r="C2266" t="s">
        <v>87</v>
      </c>
      <c r="D2266" s="1">
        <v>40452.372916666667</v>
      </c>
      <c r="E2266" s="1">
        <v>40605.686111111114</v>
      </c>
      <c r="F2266">
        <v>282</v>
      </c>
      <c r="G2266">
        <v>3</v>
      </c>
      <c r="H2266">
        <v>15</v>
      </c>
      <c r="I2266">
        <v>216</v>
      </c>
      <c r="J2266">
        <v>570.98</v>
      </c>
      <c r="K2266">
        <v>190.33</v>
      </c>
      <c r="L2266">
        <v>2</v>
      </c>
      <c r="M2266">
        <v>3</v>
      </c>
      <c r="N2266">
        <v>2</v>
      </c>
      <c r="O2266" t="s">
        <v>74</v>
      </c>
      <c r="P2266">
        <v>7</v>
      </c>
      <c r="Q2266" t="s">
        <v>29</v>
      </c>
      <c r="T2266">
        <v>14648</v>
      </c>
      <c r="U2266" t="s">
        <v>17</v>
      </c>
      <c r="V2266" t="s">
        <v>40</v>
      </c>
      <c r="W2266">
        <v>417</v>
      </c>
      <c r="X2266">
        <v>15</v>
      </c>
      <c r="Y2266">
        <v>4463.3900000000003</v>
      </c>
      <c r="Z2266">
        <v>0</v>
      </c>
      <c r="AA2266">
        <v>0</v>
      </c>
      <c r="AB2266">
        <v>0</v>
      </c>
      <c r="AD2266" t="s">
        <v>191</v>
      </c>
      <c r="AE2266">
        <v>0</v>
      </c>
      <c r="AF2266">
        <v>1.99</v>
      </c>
      <c r="AG2266" t="s">
        <v>200</v>
      </c>
      <c r="AH2266" t="s">
        <v>193</v>
      </c>
      <c r="AJ2266" t="s">
        <v>4789</v>
      </c>
      <c r="AK2266" t="s">
        <v>4790</v>
      </c>
      <c r="AL2266" t="s">
        <v>276</v>
      </c>
      <c r="AM2266" t="s">
        <v>385</v>
      </c>
      <c r="AN2266" t="s">
        <v>405</v>
      </c>
      <c r="AO2266" t="s">
        <v>283</v>
      </c>
      <c r="AP2266" t="s">
        <v>278</v>
      </c>
      <c r="AQ2266" t="s">
        <v>247</v>
      </c>
      <c r="AR2266">
        <v>2225.4499999999998</v>
      </c>
      <c r="AS2266">
        <v>251</v>
      </c>
      <c r="AT2266">
        <v>96.77</v>
      </c>
      <c r="AU2266">
        <v>8.1</v>
      </c>
      <c r="AV2266">
        <v>0.76090000000000002</v>
      </c>
      <c r="AW2266">
        <v>95</v>
      </c>
      <c r="AX2266">
        <v>17</v>
      </c>
      <c r="AY2266">
        <v>15</v>
      </c>
      <c r="AZ2266">
        <v>31</v>
      </c>
      <c r="BA2266">
        <v>39</v>
      </c>
      <c r="BB2266">
        <v>5.28</v>
      </c>
      <c r="BC2266" t="s">
        <v>278</v>
      </c>
      <c r="BD2266">
        <v>0</v>
      </c>
    </row>
    <row r="2267" spans="1:56" x14ac:dyDescent="0.25">
      <c r="A2267">
        <v>5641</v>
      </c>
      <c r="B2267">
        <v>18053</v>
      </c>
      <c r="C2267" t="s">
        <v>17</v>
      </c>
      <c r="D2267" s="1">
        <v>40359.525000000001</v>
      </c>
      <c r="E2267" s="1">
        <v>40816.378472222219</v>
      </c>
      <c r="F2267">
        <v>71</v>
      </c>
      <c r="G2267">
        <v>3</v>
      </c>
      <c r="H2267">
        <v>29</v>
      </c>
      <c r="I2267">
        <v>409</v>
      </c>
      <c r="J2267">
        <v>571.07000000000005</v>
      </c>
      <c r="K2267">
        <v>190.36</v>
      </c>
      <c r="L2267">
        <v>3</v>
      </c>
      <c r="M2267">
        <v>3</v>
      </c>
      <c r="N2267">
        <v>2</v>
      </c>
      <c r="O2267" t="s">
        <v>73</v>
      </c>
      <c r="P2267">
        <v>8</v>
      </c>
      <c r="Q2267" t="s">
        <v>22</v>
      </c>
      <c r="T2267">
        <v>14649</v>
      </c>
      <c r="U2267" t="s">
        <v>17</v>
      </c>
      <c r="V2267" t="s">
        <v>129</v>
      </c>
      <c r="W2267">
        <v>5</v>
      </c>
      <c r="X2267">
        <v>9</v>
      </c>
      <c r="Y2267">
        <v>3651.19</v>
      </c>
      <c r="Z2267">
        <v>0</v>
      </c>
      <c r="AA2267">
        <v>820.47</v>
      </c>
      <c r="AB2267">
        <v>820.47</v>
      </c>
      <c r="AD2267" t="s">
        <v>197</v>
      </c>
      <c r="AE2267">
        <v>0</v>
      </c>
      <c r="AF2267">
        <v>0.57999999999999996</v>
      </c>
      <c r="AG2267" t="s">
        <v>198</v>
      </c>
      <c r="AH2267" t="s">
        <v>196</v>
      </c>
      <c r="AJ2267" t="s">
        <v>4791</v>
      </c>
      <c r="AK2267" t="s">
        <v>4792</v>
      </c>
      <c r="AL2267" t="s">
        <v>242</v>
      </c>
      <c r="AM2267" t="s">
        <v>243</v>
      </c>
      <c r="AN2267" t="s">
        <v>244</v>
      </c>
      <c r="AO2267" t="s">
        <v>283</v>
      </c>
      <c r="AP2267" t="s">
        <v>246</v>
      </c>
      <c r="AQ2267" t="s">
        <v>247</v>
      </c>
      <c r="AR2267">
        <v>9117.6200000000008</v>
      </c>
      <c r="AS2267">
        <v>1074</v>
      </c>
      <c r="AT2267">
        <v>100</v>
      </c>
      <c r="AU2267">
        <v>34.65</v>
      </c>
      <c r="AV2267">
        <v>1.3295999999999999</v>
      </c>
      <c r="AW2267">
        <v>95</v>
      </c>
      <c r="AX2267">
        <v>70</v>
      </c>
      <c r="AY2267">
        <v>108</v>
      </c>
      <c r="AZ2267">
        <v>177</v>
      </c>
      <c r="BA2267">
        <v>212</v>
      </c>
      <c r="BB2267">
        <v>1.01</v>
      </c>
      <c r="BC2267" t="s">
        <v>248</v>
      </c>
      <c r="BD2267">
        <v>0</v>
      </c>
    </row>
    <row r="2268" spans="1:56" x14ac:dyDescent="0.25">
      <c r="A2268">
        <v>3304</v>
      </c>
      <c r="B2268">
        <v>15691</v>
      </c>
      <c r="C2268" t="s">
        <v>17</v>
      </c>
      <c r="D2268" s="1">
        <v>40153.667361111111</v>
      </c>
      <c r="E2268" s="1">
        <v>40634.634027777778</v>
      </c>
      <c r="F2268">
        <v>253</v>
      </c>
      <c r="G2268">
        <v>4</v>
      </c>
      <c r="H2268">
        <v>12</v>
      </c>
      <c r="I2268">
        <v>212</v>
      </c>
      <c r="J2268">
        <v>571.29999999999995</v>
      </c>
      <c r="K2268">
        <v>142.83000000000001</v>
      </c>
      <c r="L2268">
        <v>2</v>
      </c>
      <c r="M2268">
        <v>4</v>
      </c>
      <c r="N2268">
        <v>2</v>
      </c>
      <c r="O2268" t="s">
        <v>80</v>
      </c>
      <c r="P2268">
        <v>8</v>
      </c>
      <c r="Q2268" t="s">
        <v>40</v>
      </c>
      <c r="T2268">
        <v>14650</v>
      </c>
      <c r="U2268" t="s">
        <v>17</v>
      </c>
      <c r="V2268" t="s">
        <v>19</v>
      </c>
      <c r="W2268">
        <v>590</v>
      </c>
      <c r="X2268">
        <v>1</v>
      </c>
      <c r="Y2268">
        <v>62.5</v>
      </c>
      <c r="Z2268">
        <v>0</v>
      </c>
      <c r="AA2268">
        <v>0</v>
      </c>
      <c r="AB2268">
        <v>0</v>
      </c>
      <c r="AD2268" t="s">
        <v>191</v>
      </c>
      <c r="AE2268">
        <v>0</v>
      </c>
      <c r="AF2268">
        <v>0</v>
      </c>
      <c r="AG2268" t="s">
        <v>198</v>
      </c>
      <c r="AH2268" t="s">
        <v>196</v>
      </c>
      <c r="AJ2268" t="s">
        <v>4793</v>
      </c>
      <c r="AK2268" t="s">
        <v>4794</v>
      </c>
      <c r="AL2268" t="s">
        <v>276</v>
      </c>
      <c r="AM2268" t="s">
        <v>243</v>
      </c>
      <c r="AN2268" t="s">
        <v>277</v>
      </c>
      <c r="AO2268" t="s">
        <v>283</v>
      </c>
      <c r="AP2268" t="s">
        <v>278</v>
      </c>
      <c r="AQ2268" t="s">
        <v>247</v>
      </c>
      <c r="AR2268">
        <v>4038.25</v>
      </c>
      <c r="AS2268">
        <v>483</v>
      </c>
      <c r="AT2268">
        <v>100</v>
      </c>
      <c r="AU2268">
        <v>15.58</v>
      </c>
      <c r="AV2268">
        <v>1.1183000000000001</v>
      </c>
      <c r="AW2268">
        <v>95</v>
      </c>
      <c r="AX2268">
        <v>32</v>
      </c>
      <c r="AY2268">
        <v>41</v>
      </c>
      <c r="AZ2268">
        <v>72</v>
      </c>
      <c r="BA2268">
        <v>88</v>
      </c>
      <c r="BB2268">
        <v>1.23</v>
      </c>
      <c r="BC2268" t="s">
        <v>278</v>
      </c>
      <c r="BD2268">
        <v>0</v>
      </c>
    </row>
    <row r="2269" spans="1:56" x14ac:dyDescent="0.25">
      <c r="A2269">
        <v>2815</v>
      </c>
      <c r="B2269">
        <v>15198</v>
      </c>
      <c r="C2269" t="s">
        <v>17</v>
      </c>
      <c r="D2269" s="1">
        <v>40197.417361111111</v>
      </c>
      <c r="E2269" s="1">
        <v>40794.612500000003</v>
      </c>
      <c r="F2269">
        <v>93</v>
      </c>
      <c r="G2269">
        <v>5</v>
      </c>
      <c r="H2269">
        <v>28</v>
      </c>
      <c r="I2269">
        <v>327</v>
      </c>
      <c r="J2269">
        <v>571.35</v>
      </c>
      <c r="K2269">
        <v>114.27</v>
      </c>
      <c r="L2269">
        <v>3</v>
      </c>
      <c r="M2269">
        <v>4</v>
      </c>
      <c r="N2269">
        <v>2</v>
      </c>
      <c r="O2269" t="s">
        <v>79</v>
      </c>
      <c r="P2269">
        <v>9</v>
      </c>
      <c r="Q2269" t="s">
        <v>19</v>
      </c>
      <c r="T2269">
        <v>14651</v>
      </c>
      <c r="U2269" t="s">
        <v>17</v>
      </c>
      <c r="V2269" t="s">
        <v>96</v>
      </c>
      <c r="W2269">
        <v>68</v>
      </c>
      <c r="X2269">
        <v>9</v>
      </c>
      <c r="Y2269">
        <v>2025.52</v>
      </c>
      <c r="Z2269">
        <v>0</v>
      </c>
      <c r="AA2269">
        <v>238.28</v>
      </c>
      <c r="AB2269">
        <v>238.28</v>
      </c>
      <c r="AD2269" t="s">
        <v>197</v>
      </c>
      <c r="AE2269">
        <v>0</v>
      </c>
      <c r="AF2269">
        <v>0</v>
      </c>
      <c r="AG2269" t="s">
        <v>198</v>
      </c>
      <c r="AH2269" t="s">
        <v>196</v>
      </c>
      <c r="AJ2269" t="s">
        <v>4795</v>
      </c>
      <c r="AK2269" t="s">
        <v>4796</v>
      </c>
      <c r="AL2269" t="s">
        <v>242</v>
      </c>
      <c r="AM2269" t="s">
        <v>385</v>
      </c>
      <c r="AN2269" t="s">
        <v>386</v>
      </c>
      <c r="AO2269" t="s">
        <v>283</v>
      </c>
      <c r="AP2269" t="s">
        <v>246</v>
      </c>
      <c r="AQ2269" t="s">
        <v>247</v>
      </c>
      <c r="AR2269">
        <v>8558.76</v>
      </c>
      <c r="AS2269">
        <v>2328</v>
      </c>
      <c r="AT2269">
        <v>100</v>
      </c>
      <c r="AU2269">
        <v>75.099999999999994</v>
      </c>
      <c r="AV2269">
        <v>0.64339999999999997</v>
      </c>
      <c r="AW2269">
        <v>95</v>
      </c>
      <c r="AX2269">
        <v>151</v>
      </c>
      <c r="AY2269">
        <v>113</v>
      </c>
      <c r="AZ2269">
        <v>263</v>
      </c>
      <c r="BA2269">
        <v>338</v>
      </c>
      <c r="BB2269">
        <v>1.19</v>
      </c>
      <c r="BC2269" t="s">
        <v>248</v>
      </c>
      <c r="BD2269">
        <v>0</v>
      </c>
    </row>
    <row r="2270" spans="1:56" x14ac:dyDescent="0.25">
      <c r="A2270">
        <v>1682</v>
      </c>
      <c r="B2270">
        <v>14053</v>
      </c>
      <c r="C2270" t="s">
        <v>17</v>
      </c>
      <c r="D2270" s="1">
        <v>40400.459722222222</v>
      </c>
      <c r="E2270" s="1">
        <v>40762.602083333331</v>
      </c>
      <c r="F2270">
        <v>125</v>
      </c>
      <c r="G2270">
        <v>4</v>
      </c>
      <c r="H2270">
        <v>3</v>
      </c>
      <c r="I2270">
        <v>490</v>
      </c>
      <c r="J2270">
        <v>572.29999999999995</v>
      </c>
      <c r="K2270">
        <v>143.08000000000001</v>
      </c>
      <c r="L2270">
        <v>3</v>
      </c>
      <c r="M2270">
        <v>3</v>
      </c>
      <c r="N2270">
        <v>2</v>
      </c>
      <c r="O2270" t="s">
        <v>73</v>
      </c>
      <c r="P2270">
        <v>8</v>
      </c>
      <c r="Q2270" t="s">
        <v>22</v>
      </c>
      <c r="T2270">
        <v>14652</v>
      </c>
      <c r="U2270" t="s">
        <v>17</v>
      </c>
      <c r="V2270" t="s">
        <v>22</v>
      </c>
      <c r="W2270">
        <v>78</v>
      </c>
      <c r="X2270">
        <v>1</v>
      </c>
      <c r="Y2270">
        <v>114.18</v>
      </c>
      <c r="Z2270">
        <v>0</v>
      </c>
      <c r="AA2270">
        <v>114.18</v>
      </c>
      <c r="AB2270">
        <v>114.18</v>
      </c>
      <c r="AD2270" t="s">
        <v>197</v>
      </c>
      <c r="AE2270">
        <v>0</v>
      </c>
      <c r="AF2270">
        <v>0</v>
      </c>
      <c r="AG2270" t="s">
        <v>198</v>
      </c>
      <c r="AH2270" t="s">
        <v>199</v>
      </c>
      <c r="AJ2270" t="s">
        <v>4797</v>
      </c>
      <c r="AK2270" t="s">
        <v>4798</v>
      </c>
      <c r="AL2270" t="s">
        <v>242</v>
      </c>
      <c r="AM2270" t="s">
        <v>385</v>
      </c>
      <c r="AN2270" t="s">
        <v>386</v>
      </c>
      <c r="AO2270" t="s">
        <v>283</v>
      </c>
      <c r="AP2270" t="s">
        <v>246</v>
      </c>
      <c r="AQ2270" t="s">
        <v>247</v>
      </c>
      <c r="AR2270">
        <v>7250.9</v>
      </c>
      <c r="AS2270">
        <v>1932</v>
      </c>
      <c r="AT2270">
        <v>96.77</v>
      </c>
      <c r="AU2270">
        <v>62.32</v>
      </c>
      <c r="AV2270">
        <v>0.96819999999999995</v>
      </c>
      <c r="AW2270">
        <v>95</v>
      </c>
      <c r="AX2270">
        <v>125</v>
      </c>
      <c r="AY2270">
        <v>141</v>
      </c>
      <c r="AZ2270">
        <v>266</v>
      </c>
      <c r="BA2270">
        <v>328</v>
      </c>
      <c r="BB2270">
        <v>3.16</v>
      </c>
      <c r="BC2270" t="s">
        <v>248</v>
      </c>
      <c r="BD2270">
        <v>0</v>
      </c>
    </row>
    <row r="2271" spans="1:56" x14ac:dyDescent="0.25">
      <c r="A2271">
        <v>821</v>
      </c>
      <c r="B2271">
        <v>13179</v>
      </c>
      <c r="C2271" t="s">
        <v>17</v>
      </c>
      <c r="D2271" s="1">
        <v>40268.486111111109</v>
      </c>
      <c r="E2271" s="1">
        <v>40268.486111111109</v>
      </c>
      <c r="F2271">
        <v>619</v>
      </c>
      <c r="G2271">
        <v>1</v>
      </c>
      <c r="H2271">
        <v>34</v>
      </c>
      <c r="I2271">
        <v>368</v>
      </c>
      <c r="J2271">
        <v>572.30999999999995</v>
      </c>
      <c r="K2271">
        <v>572.30999999999995</v>
      </c>
      <c r="L2271">
        <v>1</v>
      </c>
      <c r="M2271">
        <v>1</v>
      </c>
      <c r="N2271">
        <v>2</v>
      </c>
      <c r="O2271" t="s">
        <v>65</v>
      </c>
      <c r="P2271">
        <v>4</v>
      </c>
      <c r="Q2271" t="s">
        <v>19</v>
      </c>
      <c r="T2271">
        <v>14653</v>
      </c>
      <c r="U2271" t="s">
        <v>17</v>
      </c>
      <c r="V2271" t="s">
        <v>129</v>
      </c>
      <c r="W2271">
        <v>2</v>
      </c>
      <c r="X2271">
        <v>11</v>
      </c>
      <c r="Y2271">
        <v>3404.8</v>
      </c>
      <c r="Z2271">
        <v>0</v>
      </c>
      <c r="AA2271">
        <v>1571.89</v>
      </c>
      <c r="AB2271">
        <v>1571.89</v>
      </c>
      <c r="AD2271" t="s">
        <v>197</v>
      </c>
      <c r="AE2271">
        <v>0</v>
      </c>
      <c r="AF2271">
        <v>0</v>
      </c>
      <c r="AG2271" t="s">
        <v>198</v>
      </c>
      <c r="AH2271" t="s">
        <v>196</v>
      </c>
      <c r="AJ2271" t="s">
        <v>4799</v>
      </c>
      <c r="AK2271" t="s">
        <v>4800</v>
      </c>
      <c r="AL2271" t="s">
        <v>242</v>
      </c>
      <c r="AM2271" t="s">
        <v>243</v>
      </c>
      <c r="AN2271" t="s">
        <v>244</v>
      </c>
      <c r="AO2271" t="s">
        <v>283</v>
      </c>
      <c r="AP2271" t="s">
        <v>246</v>
      </c>
      <c r="AQ2271" t="s">
        <v>247</v>
      </c>
      <c r="AR2271">
        <v>66870.03</v>
      </c>
      <c r="AS2271">
        <v>30739</v>
      </c>
      <c r="AT2271">
        <v>100</v>
      </c>
      <c r="AU2271">
        <v>991.58</v>
      </c>
      <c r="AV2271">
        <v>1.5629</v>
      </c>
      <c r="AW2271">
        <v>95</v>
      </c>
      <c r="AX2271">
        <v>1984</v>
      </c>
      <c r="AY2271">
        <v>3606</v>
      </c>
      <c r="AZ2271">
        <v>5589</v>
      </c>
      <c r="BA2271">
        <v>6580</v>
      </c>
      <c r="BB2271">
        <v>0.35</v>
      </c>
      <c r="BC2271" t="s">
        <v>248</v>
      </c>
      <c r="BD2271">
        <v>0</v>
      </c>
    </row>
    <row r="2272" spans="1:56" x14ac:dyDescent="0.25">
      <c r="A2272">
        <v>1016</v>
      </c>
      <c r="B2272">
        <v>13379</v>
      </c>
      <c r="C2272" t="s">
        <v>17</v>
      </c>
      <c r="D2272" s="1">
        <v>40750.518055555556</v>
      </c>
      <c r="E2272" s="1">
        <v>40860.572916666664</v>
      </c>
      <c r="F2272">
        <v>27</v>
      </c>
      <c r="G2272">
        <v>3</v>
      </c>
      <c r="H2272">
        <v>85</v>
      </c>
      <c r="I2272">
        <v>601</v>
      </c>
      <c r="J2272">
        <v>572.55999999999995</v>
      </c>
      <c r="K2272">
        <v>190.85</v>
      </c>
      <c r="L2272">
        <v>4</v>
      </c>
      <c r="M2272">
        <v>3</v>
      </c>
      <c r="N2272">
        <v>2</v>
      </c>
      <c r="O2272" t="s">
        <v>76</v>
      </c>
      <c r="P2272">
        <v>9</v>
      </c>
      <c r="Q2272" t="s">
        <v>24</v>
      </c>
      <c r="T2272">
        <v>14654</v>
      </c>
      <c r="U2272" t="s">
        <v>17</v>
      </c>
      <c r="V2272" t="s">
        <v>19</v>
      </c>
      <c r="W2272">
        <v>739</v>
      </c>
      <c r="X2272">
        <v>1</v>
      </c>
      <c r="Y2272">
        <v>246.86</v>
      </c>
      <c r="Z2272">
        <v>0</v>
      </c>
      <c r="AA2272">
        <v>0</v>
      </c>
      <c r="AB2272">
        <v>0</v>
      </c>
      <c r="AD2272" t="s">
        <v>191</v>
      </c>
      <c r="AE2272">
        <v>0</v>
      </c>
      <c r="AF2272">
        <v>0</v>
      </c>
      <c r="AG2272" t="s">
        <v>198</v>
      </c>
      <c r="AH2272" t="s">
        <v>196</v>
      </c>
      <c r="AJ2272" t="s">
        <v>4801</v>
      </c>
      <c r="AK2272" t="s">
        <v>4802</v>
      </c>
      <c r="AL2272" t="s">
        <v>276</v>
      </c>
      <c r="AM2272" t="s">
        <v>243</v>
      </c>
      <c r="AN2272" t="s">
        <v>277</v>
      </c>
      <c r="AO2272" t="s">
        <v>245</v>
      </c>
      <c r="AP2272" t="s">
        <v>278</v>
      </c>
      <c r="AQ2272" t="s">
        <v>247</v>
      </c>
      <c r="AR2272">
        <v>3583.23</v>
      </c>
      <c r="AS2272">
        <v>376</v>
      </c>
      <c r="AT2272">
        <v>70</v>
      </c>
      <c r="AU2272">
        <v>12.53</v>
      </c>
      <c r="AV2272">
        <v>1.2222999999999999</v>
      </c>
      <c r="AW2272">
        <v>95</v>
      </c>
      <c r="AX2272">
        <v>26</v>
      </c>
      <c r="AY2272">
        <v>36</v>
      </c>
      <c r="AZ2272">
        <v>61</v>
      </c>
      <c r="BA2272">
        <v>74</v>
      </c>
      <c r="BB2272">
        <v>3.34</v>
      </c>
      <c r="BC2272" t="s">
        <v>278</v>
      </c>
      <c r="BD2272">
        <v>0</v>
      </c>
    </row>
    <row r="2273" spans="1:56" x14ac:dyDescent="0.25">
      <c r="A2273">
        <v>1059</v>
      </c>
      <c r="B2273">
        <v>13424</v>
      </c>
      <c r="C2273" t="s">
        <v>17</v>
      </c>
      <c r="D2273" s="1">
        <v>40437.450694444444</v>
      </c>
      <c r="E2273" s="1">
        <v>40437.450694444444</v>
      </c>
      <c r="F2273">
        <v>450</v>
      </c>
      <c r="G2273">
        <v>1</v>
      </c>
      <c r="H2273">
        <v>40</v>
      </c>
      <c r="I2273">
        <v>529</v>
      </c>
      <c r="J2273">
        <v>572.77</v>
      </c>
      <c r="K2273">
        <v>572.77</v>
      </c>
      <c r="L2273">
        <v>1</v>
      </c>
      <c r="M2273">
        <v>1</v>
      </c>
      <c r="N2273">
        <v>2</v>
      </c>
      <c r="O2273" t="s">
        <v>65</v>
      </c>
      <c r="P2273">
        <v>4</v>
      </c>
      <c r="Q2273" t="s">
        <v>19</v>
      </c>
      <c r="T2273">
        <v>14655</v>
      </c>
      <c r="U2273" t="s">
        <v>17</v>
      </c>
      <c r="V2273" t="s">
        <v>129</v>
      </c>
      <c r="W2273">
        <v>9</v>
      </c>
      <c r="X2273">
        <v>7</v>
      </c>
      <c r="Y2273">
        <v>3878.51</v>
      </c>
      <c r="Z2273">
        <v>0</v>
      </c>
      <c r="AA2273">
        <v>1121.67</v>
      </c>
      <c r="AB2273">
        <v>1121.67</v>
      </c>
      <c r="AD2273" t="s">
        <v>197</v>
      </c>
      <c r="AE2273">
        <v>0</v>
      </c>
      <c r="AF2273">
        <v>1.08</v>
      </c>
      <c r="AG2273" t="s">
        <v>198</v>
      </c>
      <c r="AH2273" t="s">
        <v>196</v>
      </c>
      <c r="AJ2273" t="s">
        <v>4803</v>
      </c>
      <c r="AK2273" t="s">
        <v>4804</v>
      </c>
      <c r="AL2273" t="s">
        <v>276</v>
      </c>
      <c r="AM2273" t="s">
        <v>243</v>
      </c>
      <c r="AN2273" t="s">
        <v>277</v>
      </c>
      <c r="AO2273" t="s">
        <v>283</v>
      </c>
      <c r="AP2273" t="s">
        <v>278</v>
      </c>
      <c r="AQ2273" t="s">
        <v>247</v>
      </c>
      <c r="AR2273">
        <v>1451.43</v>
      </c>
      <c r="AS2273">
        <v>1225</v>
      </c>
      <c r="AT2273">
        <v>76.67</v>
      </c>
      <c r="AU2273">
        <v>40.83</v>
      </c>
      <c r="AV2273">
        <v>1.5024999999999999</v>
      </c>
      <c r="AW2273">
        <v>95</v>
      </c>
      <c r="AX2273">
        <v>82</v>
      </c>
      <c r="AY2273">
        <v>143</v>
      </c>
      <c r="AZ2273">
        <v>225</v>
      </c>
      <c r="BA2273">
        <v>266</v>
      </c>
      <c r="BB2273">
        <v>1.29</v>
      </c>
      <c r="BC2273" t="s">
        <v>278</v>
      </c>
      <c r="BD2273">
        <v>0</v>
      </c>
    </row>
    <row r="2274" spans="1:56" x14ac:dyDescent="0.25">
      <c r="A2274">
        <v>366</v>
      </c>
      <c r="B2274">
        <v>12719</v>
      </c>
      <c r="C2274" t="s">
        <v>36</v>
      </c>
      <c r="D2274" s="1">
        <v>40821.618055555555</v>
      </c>
      <c r="E2274" s="1">
        <v>40881.572916666664</v>
      </c>
      <c r="F2274">
        <v>6</v>
      </c>
      <c r="G2274">
        <v>2</v>
      </c>
      <c r="H2274">
        <v>33</v>
      </c>
      <c r="I2274">
        <v>370</v>
      </c>
      <c r="J2274">
        <v>572.95000000000005</v>
      </c>
      <c r="K2274">
        <v>286.48</v>
      </c>
      <c r="L2274">
        <v>5</v>
      </c>
      <c r="M2274">
        <v>2</v>
      </c>
      <c r="N2274">
        <v>2</v>
      </c>
      <c r="O2274" t="s">
        <v>69</v>
      </c>
      <c r="P2274">
        <v>9</v>
      </c>
      <c r="Q2274" t="s">
        <v>24</v>
      </c>
      <c r="T2274">
        <v>14656</v>
      </c>
      <c r="U2274" t="s">
        <v>17</v>
      </c>
      <c r="V2274" t="s">
        <v>96</v>
      </c>
      <c r="W2274">
        <v>170</v>
      </c>
      <c r="X2274">
        <v>5</v>
      </c>
      <c r="Y2274">
        <v>790</v>
      </c>
      <c r="Z2274">
        <v>157.94</v>
      </c>
      <c r="AA2274">
        <v>0</v>
      </c>
      <c r="AB2274">
        <v>-157.94</v>
      </c>
      <c r="AC2274">
        <v>-100</v>
      </c>
      <c r="AD2274" t="s">
        <v>201</v>
      </c>
      <c r="AE2274">
        <v>157.94</v>
      </c>
      <c r="AF2274">
        <v>0</v>
      </c>
      <c r="AG2274" t="s">
        <v>198</v>
      </c>
      <c r="AH2274" t="s">
        <v>196</v>
      </c>
      <c r="AJ2274" t="s">
        <v>4805</v>
      </c>
      <c r="AK2274" t="s">
        <v>4806</v>
      </c>
      <c r="AL2274" t="s">
        <v>251</v>
      </c>
      <c r="AM2274" t="s">
        <v>243</v>
      </c>
      <c r="AN2274" t="s">
        <v>252</v>
      </c>
      <c r="AO2274" t="s">
        <v>283</v>
      </c>
      <c r="AP2274" t="s">
        <v>318</v>
      </c>
      <c r="AQ2274" t="s">
        <v>247</v>
      </c>
      <c r="AR2274">
        <v>1090.6600000000001</v>
      </c>
      <c r="AS2274">
        <v>868</v>
      </c>
      <c r="AT2274">
        <v>80.650000000000006</v>
      </c>
      <c r="AU2274">
        <v>28</v>
      </c>
      <c r="AV2274">
        <v>1.222</v>
      </c>
      <c r="AW2274">
        <v>95</v>
      </c>
      <c r="AX2274">
        <v>56</v>
      </c>
      <c r="AY2274">
        <v>80</v>
      </c>
      <c r="AZ2274">
        <v>136</v>
      </c>
      <c r="BA2274">
        <v>164</v>
      </c>
      <c r="BB2274">
        <v>1.7</v>
      </c>
      <c r="BC2274" t="s">
        <v>324</v>
      </c>
      <c r="BD2274">
        <v>0</v>
      </c>
    </row>
    <row r="2275" spans="1:56" x14ac:dyDescent="0.25">
      <c r="A2275">
        <v>4871</v>
      </c>
      <c r="B2275">
        <v>17274</v>
      </c>
      <c r="C2275" t="s">
        <v>17</v>
      </c>
      <c r="D2275" s="1">
        <v>40491.504166666666</v>
      </c>
      <c r="E2275" s="1">
        <v>40851.552777777775</v>
      </c>
      <c r="F2275">
        <v>36</v>
      </c>
      <c r="G2275">
        <v>2</v>
      </c>
      <c r="H2275">
        <v>76</v>
      </c>
      <c r="I2275">
        <v>271</v>
      </c>
      <c r="J2275">
        <v>573.22</v>
      </c>
      <c r="K2275">
        <v>286.61</v>
      </c>
      <c r="L2275">
        <v>4</v>
      </c>
      <c r="M2275">
        <v>2</v>
      </c>
      <c r="N2275">
        <v>2</v>
      </c>
      <c r="O2275" t="s">
        <v>64</v>
      </c>
      <c r="P2275">
        <v>8</v>
      </c>
      <c r="Q2275" t="s">
        <v>24</v>
      </c>
      <c r="T2275">
        <v>14657</v>
      </c>
      <c r="U2275" t="s">
        <v>17</v>
      </c>
      <c r="V2275" t="s">
        <v>129</v>
      </c>
      <c r="W2275">
        <v>18</v>
      </c>
      <c r="X2275">
        <v>6</v>
      </c>
      <c r="Y2275">
        <v>1450.19</v>
      </c>
      <c r="Z2275">
        <v>114.54</v>
      </c>
      <c r="AA2275">
        <v>209.28</v>
      </c>
      <c r="AB2275">
        <v>94.74</v>
      </c>
      <c r="AC2275">
        <v>82.71</v>
      </c>
      <c r="AD2275" t="s">
        <v>194</v>
      </c>
      <c r="AE2275">
        <v>0</v>
      </c>
      <c r="AF2275">
        <v>0.69</v>
      </c>
      <c r="AG2275" t="s">
        <v>195</v>
      </c>
      <c r="AH2275" t="s">
        <v>196</v>
      </c>
      <c r="AJ2275" t="s">
        <v>4807</v>
      </c>
      <c r="AK2275" t="s">
        <v>4808</v>
      </c>
      <c r="AL2275" t="s">
        <v>251</v>
      </c>
      <c r="AM2275" t="s">
        <v>243</v>
      </c>
      <c r="AN2275" t="s">
        <v>252</v>
      </c>
      <c r="AO2275" t="s">
        <v>283</v>
      </c>
      <c r="AP2275" t="s">
        <v>318</v>
      </c>
      <c r="AQ2275" t="s">
        <v>247</v>
      </c>
      <c r="AR2275">
        <v>1033.28</v>
      </c>
      <c r="AS2275">
        <v>795</v>
      </c>
      <c r="AT2275">
        <v>83.87</v>
      </c>
      <c r="AU2275">
        <v>25.65</v>
      </c>
      <c r="AV2275">
        <v>1.0815999999999999</v>
      </c>
      <c r="AW2275">
        <v>95</v>
      </c>
      <c r="AX2275">
        <v>52</v>
      </c>
      <c r="AY2275">
        <v>65</v>
      </c>
      <c r="AZ2275">
        <v>116</v>
      </c>
      <c r="BA2275">
        <v>142</v>
      </c>
      <c r="BB2275">
        <v>0</v>
      </c>
      <c r="BC2275" t="s">
        <v>324</v>
      </c>
      <c r="BD2275">
        <v>0</v>
      </c>
    </row>
    <row r="2276" spans="1:56" x14ac:dyDescent="0.25">
      <c r="A2276">
        <v>524</v>
      </c>
      <c r="B2276">
        <v>12879</v>
      </c>
      <c r="C2276" t="s">
        <v>17</v>
      </c>
      <c r="D2276" s="1">
        <v>40795.507638888892</v>
      </c>
      <c r="E2276" s="1">
        <v>40842.51666666667</v>
      </c>
      <c r="F2276">
        <v>45</v>
      </c>
      <c r="G2276">
        <v>3</v>
      </c>
      <c r="H2276">
        <v>7</v>
      </c>
      <c r="I2276">
        <v>370</v>
      </c>
      <c r="J2276">
        <v>573.22</v>
      </c>
      <c r="K2276">
        <v>191.07</v>
      </c>
      <c r="L2276">
        <v>4</v>
      </c>
      <c r="M2276">
        <v>3</v>
      </c>
      <c r="N2276">
        <v>2</v>
      </c>
      <c r="O2276" t="s">
        <v>76</v>
      </c>
      <c r="P2276">
        <v>9</v>
      </c>
      <c r="Q2276" t="s">
        <v>24</v>
      </c>
      <c r="T2276">
        <v>14658</v>
      </c>
      <c r="U2276" t="s">
        <v>17</v>
      </c>
      <c r="V2276" t="s">
        <v>24</v>
      </c>
      <c r="W2276">
        <v>6</v>
      </c>
      <c r="X2276">
        <v>2</v>
      </c>
      <c r="Y2276">
        <v>247.15</v>
      </c>
      <c r="Z2276">
        <v>123.14</v>
      </c>
      <c r="AA2276">
        <v>124.01</v>
      </c>
      <c r="AB2276">
        <v>0.87</v>
      </c>
      <c r="AC2276">
        <v>0.71</v>
      </c>
      <c r="AD2276" t="s">
        <v>202</v>
      </c>
      <c r="AE2276">
        <v>0</v>
      </c>
      <c r="AF2276">
        <v>0</v>
      </c>
      <c r="AG2276" t="s">
        <v>198</v>
      </c>
      <c r="AH2276" t="s">
        <v>196</v>
      </c>
      <c r="AJ2276" t="s">
        <v>4809</v>
      </c>
      <c r="AK2276" t="s">
        <v>4810</v>
      </c>
      <c r="AL2276" t="s">
        <v>276</v>
      </c>
      <c r="AM2276" t="s">
        <v>243</v>
      </c>
      <c r="AN2276" t="s">
        <v>277</v>
      </c>
      <c r="AO2276" t="s">
        <v>283</v>
      </c>
      <c r="AP2276" t="s">
        <v>278</v>
      </c>
      <c r="AQ2276" t="s">
        <v>247</v>
      </c>
      <c r="AR2276">
        <v>4215.78</v>
      </c>
      <c r="AS2276">
        <v>2354</v>
      </c>
      <c r="AT2276">
        <v>100</v>
      </c>
      <c r="AU2276">
        <v>75.94</v>
      </c>
      <c r="AV2276">
        <v>1.2071000000000001</v>
      </c>
      <c r="AW2276">
        <v>95</v>
      </c>
      <c r="AX2276">
        <v>152</v>
      </c>
      <c r="AY2276">
        <v>214</v>
      </c>
      <c r="AZ2276">
        <v>366</v>
      </c>
      <c r="BA2276">
        <v>442</v>
      </c>
      <c r="BB2276">
        <v>0.63</v>
      </c>
      <c r="BC2276" t="s">
        <v>278</v>
      </c>
      <c r="BD2276">
        <v>0</v>
      </c>
    </row>
    <row r="2277" spans="1:56" x14ac:dyDescent="0.25">
      <c r="A2277">
        <v>251</v>
      </c>
      <c r="B2277">
        <v>12601</v>
      </c>
      <c r="C2277" t="s">
        <v>34</v>
      </c>
      <c r="D2277" s="1">
        <v>40482.456250000003</v>
      </c>
      <c r="E2277" s="1">
        <v>40697.428472222222</v>
      </c>
      <c r="F2277">
        <v>190</v>
      </c>
      <c r="G2277">
        <v>6</v>
      </c>
      <c r="H2277">
        <v>23</v>
      </c>
      <c r="I2277">
        <v>284</v>
      </c>
      <c r="J2277">
        <v>573.26</v>
      </c>
      <c r="K2277">
        <v>95.54</v>
      </c>
      <c r="L2277">
        <v>2</v>
      </c>
      <c r="M2277">
        <v>4</v>
      </c>
      <c r="N2277">
        <v>2</v>
      </c>
      <c r="O2277" t="s">
        <v>80</v>
      </c>
      <c r="P2277">
        <v>8</v>
      </c>
      <c r="Q2277" t="s">
        <v>40</v>
      </c>
      <c r="T2277">
        <v>14659</v>
      </c>
      <c r="U2277" t="s">
        <v>17</v>
      </c>
      <c r="V2277" t="s">
        <v>129</v>
      </c>
      <c r="W2277">
        <v>9</v>
      </c>
      <c r="X2277">
        <v>9</v>
      </c>
      <c r="Y2277">
        <v>2529.9299999999998</v>
      </c>
      <c r="Z2277">
        <v>259.79000000000002</v>
      </c>
      <c r="AA2277">
        <v>888.38</v>
      </c>
      <c r="AB2277">
        <v>628.59</v>
      </c>
      <c r="AC2277">
        <v>241.96</v>
      </c>
      <c r="AD2277" t="s">
        <v>194</v>
      </c>
      <c r="AE2277">
        <v>0</v>
      </c>
      <c r="AF2277">
        <v>2.9</v>
      </c>
      <c r="AG2277" t="s">
        <v>195</v>
      </c>
      <c r="AH2277" t="s">
        <v>196</v>
      </c>
      <c r="AJ2277" t="s">
        <v>4811</v>
      </c>
      <c r="AK2277" t="s">
        <v>4812</v>
      </c>
      <c r="AL2277" t="s">
        <v>276</v>
      </c>
      <c r="AM2277" t="s">
        <v>385</v>
      </c>
      <c r="AN2277" t="s">
        <v>405</v>
      </c>
      <c r="AO2277" t="s">
        <v>283</v>
      </c>
      <c r="AP2277" t="s">
        <v>278</v>
      </c>
      <c r="AQ2277" t="s">
        <v>247</v>
      </c>
      <c r="AR2277">
        <v>1870.03</v>
      </c>
      <c r="AS2277">
        <v>2237</v>
      </c>
      <c r="AT2277">
        <v>93.33</v>
      </c>
      <c r="AU2277">
        <v>74.569999999999993</v>
      </c>
      <c r="AV2277">
        <v>0.93569999999999998</v>
      </c>
      <c r="AW2277">
        <v>95</v>
      </c>
      <c r="AX2277">
        <v>150</v>
      </c>
      <c r="AY2277">
        <v>163</v>
      </c>
      <c r="AZ2277">
        <v>312</v>
      </c>
      <c r="BA2277">
        <v>387</v>
      </c>
      <c r="BB2277">
        <v>0.4</v>
      </c>
      <c r="BC2277" t="s">
        <v>278</v>
      </c>
      <c r="BD2277">
        <v>0</v>
      </c>
    </row>
    <row r="2278" spans="1:56" x14ac:dyDescent="0.25">
      <c r="A2278">
        <v>902</v>
      </c>
      <c r="B2278">
        <v>13262</v>
      </c>
      <c r="C2278" t="s">
        <v>17</v>
      </c>
      <c r="D2278" s="1">
        <v>40286.509722222225</v>
      </c>
      <c r="E2278" s="1">
        <v>40623.629166666666</v>
      </c>
      <c r="F2278">
        <v>264</v>
      </c>
      <c r="G2278">
        <v>3</v>
      </c>
      <c r="H2278">
        <v>48</v>
      </c>
      <c r="I2278">
        <v>247</v>
      </c>
      <c r="J2278">
        <v>573.45000000000005</v>
      </c>
      <c r="K2278">
        <v>191.15</v>
      </c>
      <c r="L2278">
        <v>2</v>
      </c>
      <c r="M2278">
        <v>3</v>
      </c>
      <c r="N2278">
        <v>2</v>
      </c>
      <c r="O2278" t="s">
        <v>74</v>
      </c>
      <c r="P2278">
        <v>7</v>
      </c>
      <c r="Q2278" t="s">
        <v>29</v>
      </c>
      <c r="T2278">
        <v>14660</v>
      </c>
      <c r="U2278" t="s">
        <v>17</v>
      </c>
      <c r="V2278" t="s">
        <v>22</v>
      </c>
      <c r="W2278">
        <v>87</v>
      </c>
      <c r="X2278">
        <v>2</v>
      </c>
      <c r="Y2278">
        <v>285.74</v>
      </c>
      <c r="Z2278">
        <v>128.94999999999999</v>
      </c>
      <c r="AA2278">
        <v>156.79</v>
      </c>
      <c r="AB2278">
        <v>27.84</v>
      </c>
      <c r="AC2278">
        <v>21.59</v>
      </c>
      <c r="AD2278" t="s">
        <v>194</v>
      </c>
      <c r="AE2278">
        <v>0</v>
      </c>
      <c r="AF2278">
        <v>0</v>
      </c>
      <c r="AG2278" t="s">
        <v>198</v>
      </c>
      <c r="AH2278" t="s">
        <v>199</v>
      </c>
      <c r="AJ2278" t="s">
        <v>4813</v>
      </c>
      <c r="AK2278" t="s">
        <v>4814</v>
      </c>
      <c r="AL2278" t="s">
        <v>276</v>
      </c>
      <c r="AM2278" t="s">
        <v>385</v>
      </c>
      <c r="AN2278" t="s">
        <v>405</v>
      </c>
      <c r="AO2278" t="s">
        <v>283</v>
      </c>
      <c r="AP2278" t="s">
        <v>278</v>
      </c>
      <c r="AQ2278" t="s">
        <v>247</v>
      </c>
      <c r="AR2278">
        <v>3656.32</v>
      </c>
      <c r="AS2278">
        <v>580</v>
      </c>
      <c r="AT2278">
        <v>87.1</v>
      </c>
      <c r="AU2278">
        <v>18.71</v>
      </c>
      <c r="AV2278">
        <v>0.89080000000000004</v>
      </c>
      <c r="AW2278">
        <v>95</v>
      </c>
      <c r="AX2278">
        <v>38</v>
      </c>
      <c r="AY2278">
        <v>39</v>
      </c>
      <c r="AZ2278">
        <v>77</v>
      </c>
      <c r="BA2278">
        <v>95</v>
      </c>
      <c r="BB2278">
        <v>1.19</v>
      </c>
      <c r="BC2278" t="s">
        <v>278</v>
      </c>
      <c r="BD2278">
        <v>0</v>
      </c>
    </row>
    <row r="2279" spans="1:56" x14ac:dyDescent="0.25">
      <c r="A2279">
        <v>504</v>
      </c>
      <c r="B2279">
        <v>12859</v>
      </c>
      <c r="C2279" t="s">
        <v>17</v>
      </c>
      <c r="D2279" s="1">
        <v>40428.513888888891</v>
      </c>
      <c r="E2279" s="1">
        <v>40428.513888888891</v>
      </c>
      <c r="F2279">
        <v>459</v>
      </c>
      <c r="G2279">
        <v>1</v>
      </c>
      <c r="H2279">
        <v>21</v>
      </c>
      <c r="I2279">
        <v>292</v>
      </c>
      <c r="J2279">
        <v>575.1</v>
      </c>
      <c r="K2279">
        <v>575.1</v>
      </c>
      <c r="L2279">
        <v>1</v>
      </c>
      <c r="M2279">
        <v>1</v>
      </c>
      <c r="N2279">
        <v>2</v>
      </c>
      <c r="O2279" t="s">
        <v>65</v>
      </c>
      <c r="P2279">
        <v>4</v>
      </c>
      <c r="Q2279" t="s">
        <v>19</v>
      </c>
      <c r="T2279">
        <v>14661</v>
      </c>
      <c r="U2279" t="s">
        <v>17</v>
      </c>
      <c r="V2279" t="s">
        <v>24</v>
      </c>
      <c r="W2279">
        <v>27</v>
      </c>
      <c r="X2279">
        <v>1</v>
      </c>
      <c r="Y2279">
        <v>107.95</v>
      </c>
      <c r="Z2279">
        <v>0</v>
      </c>
      <c r="AA2279">
        <v>107.95</v>
      </c>
      <c r="AB2279">
        <v>107.95</v>
      </c>
      <c r="AD2279" t="s">
        <v>197</v>
      </c>
      <c r="AE2279">
        <v>0</v>
      </c>
      <c r="AF2279">
        <v>0</v>
      </c>
      <c r="AG2279" t="s">
        <v>198</v>
      </c>
      <c r="AH2279" t="s">
        <v>196</v>
      </c>
      <c r="AJ2279" t="s">
        <v>4815</v>
      </c>
      <c r="AK2279" t="s">
        <v>4816</v>
      </c>
      <c r="AL2279" t="s">
        <v>276</v>
      </c>
      <c r="AM2279" t="s">
        <v>243</v>
      </c>
      <c r="AN2279" t="s">
        <v>277</v>
      </c>
      <c r="AO2279" t="s">
        <v>283</v>
      </c>
      <c r="AP2279" t="s">
        <v>278</v>
      </c>
      <c r="AQ2279" t="s">
        <v>247</v>
      </c>
      <c r="AR2279">
        <v>3757.78</v>
      </c>
      <c r="AS2279">
        <v>523</v>
      </c>
      <c r="AT2279">
        <v>96.67</v>
      </c>
      <c r="AU2279">
        <v>17.43</v>
      </c>
      <c r="AV2279">
        <v>1.6907000000000001</v>
      </c>
      <c r="AW2279">
        <v>95</v>
      </c>
      <c r="AX2279">
        <v>35</v>
      </c>
      <c r="AY2279">
        <v>69</v>
      </c>
      <c r="AZ2279">
        <v>104</v>
      </c>
      <c r="BA2279">
        <v>121</v>
      </c>
      <c r="BB2279">
        <v>1.88</v>
      </c>
      <c r="BC2279" t="s">
        <v>278</v>
      </c>
      <c r="BD2279">
        <v>0</v>
      </c>
    </row>
    <row r="2280" spans="1:56" x14ac:dyDescent="0.25">
      <c r="A2280">
        <v>5364</v>
      </c>
      <c r="B2280">
        <v>17773</v>
      </c>
      <c r="C2280" t="s">
        <v>17</v>
      </c>
      <c r="D2280" s="1">
        <v>40196.605555555558</v>
      </c>
      <c r="E2280" s="1">
        <v>40372.588194444441</v>
      </c>
      <c r="F2280">
        <v>515</v>
      </c>
      <c r="G2280">
        <v>2</v>
      </c>
      <c r="H2280">
        <v>48</v>
      </c>
      <c r="I2280">
        <v>254</v>
      </c>
      <c r="J2280">
        <v>575.37</v>
      </c>
      <c r="K2280">
        <v>287.69</v>
      </c>
      <c r="L2280">
        <v>1</v>
      </c>
      <c r="M2280">
        <v>3</v>
      </c>
      <c r="N2280">
        <v>2</v>
      </c>
      <c r="O2280" t="s">
        <v>72</v>
      </c>
      <c r="P2280">
        <v>6</v>
      </c>
      <c r="Q2280" t="s">
        <v>29</v>
      </c>
      <c r="T2280">
        <v>14662</v>
      </c>
      <c r="U2280" t="s">
        <v>17</v>
      </c>
      <c r="V2280" t="s">
        <v>129</v>
      </c>
      <c r="W2280">
        <v>29</v>
      </c>
      <c r="X2280">
        <v>7</v>
      </c>
      <c r="Y2280">
        <v>1376.43</v>
      </c>
      <c r="Z2280">
        <v>0</v>
      </c>
      <c r="AA2280">
        <v>229.09</v>
      </c>
      <c r="AB2280">
        <v>229.09</v>
      </c>
      <c r="AD2280" t="s">
        <v>197</v>
      </c>
      <c r="AE2280">
        <v>0</v>
      </c>
      <c r="AF2280">
        <v>0</v>
      </c>
      <c r="AG2280" t="s">
        <v>198</v>
      </c>
      <c r="AH2280" t="s">
        <v>196</v>
      </c>
      <c r="AJ2280" t="s">
        <v>4817</v>
      </c>
      <c r="AK2280" t="s">
        <v>4818</v>
      </c>
      <c r="AL2280" t="s">
        <v>276</v>
      </c>
      <c r="AM2280" t="s">
        <v>243</v>
      </c>
      <c r="AN2280" t="s">
        <v>277</v>
      </c>
      <c r="AO2280" t="s">
        <v>283</v>
      </c>
      <c r="AP2280" t="s">
        <v>278</v>
      </c>
      <c r="AQ2280" t="s">
        <v>247</v>
      </c>
      <c r="AR2280">
        <v>2239.2399999999998</v>
      </c>
      <c r="AS2280">
        <v>939</v>
      </c>
      <c r="AT2280">
        <v>100</v>
      </c>
      <c r="AU2280">
        <v>30.29</v>
      </c>
      <c r="AV2280">
        <v>1.1375999999999999</v>
      </c>
      <c r="AW2280">
        <v>95</v>
      </c>
      <c r="AX2280">
        <v>61</v>
      </c>
      <c r="AY2280">
        <v>81</v>
      </c>
      <c r="AZ2280">
        <v>141</v>
      </c>
      <c r="BA2280">
        <v>172</v>
      </c>
      <c r="BB2280">
        <v>0.32</v>
      </c>
      <c r="BC2280" t="s">
        <v>278</v>
      </c>
      <c r="BD2280">
        <v>0</v>
      </c>
    </row>
    <row r="2281" spans="1:56" x14ac:dyDescent="0.25">
      <c r="A2281">
        <v>5149</v>
      </c>
      <c r="B2281">
        <v>17557</v>
      </c>
      <c r="C2281" t="s">
        <v>17</v>
      </c>
      <c r="D2281" s="1">
        <v>40154.427083333336</v>
      </c>
      <c r="E2281" s="1">
        <v>40872.539583333331</v>
      </c>
      <c r="F2281">
        <v>15</v>
      </c>
      <c r="G2281">
        <v>4</v>
      </c>
      <c r="H2281">
        <v>28</v>
      </c>
      <c r="I2281">
        <v>310</v>
      </c>
      <c r="J2281">
        <v>575.46</v>
      </c>
      <c r="K2281">
        <v>143.87</v>
      </c>
      <c r="L2281">
        <v>5</v>
      </c>
      <c r="M2281">
        <v>3</v>
      </c>
      <c r="N2281">
        <v>2</v>
      </c>
      <c r="O2281" t="s">
        <v>70</v>
      </c>
      <c r="P2281">
        <v>10</v>
      </c>
      <c r="Q2281" t="s">
        <v>24</v>
      </c>
      <c r="T2281">
        <v>14663</v>
      </c>
      <c r="U2281" t="s">
        <v>17</v>
      </c>
      <c r="V2281" t="s">
        <v>29</v>
      </c>
      <c r="W2281">
        <v>431</v>
      </c>
      <c r="X2281">
        <v>2</v>
      </c>
      <c r="Y2281">
        <v>490.6</v>
      </c>
      <c r="Z2281">
        <v>0</v>
      </c>
      <c r="AA2281">
        <v>0</v>
      </c>
      <c r="AB2281">
        <v>0</v>
      </c>
      <c r="AD2281" t="s">
        <v>191</v>
      </c>
      <c r="AE2281">
        <v>0</v>
      </c>
      <c r="AF2281">
        <v>0</v>
      </c>
      <c r="AG2281" t="s">
        <v>198</v>
      </c>
      <c r="AH2281" t="s">
        <v>199</v>
      </c>
      <c r="AJ2281" t="s">
        <v>4819</v>
      </c>
      <c r="AK2281" t="s">
        <v>4820</v>
      </c>
      <c r="AL2281" t="s">
        <v>276</v>
      </c>
      <c r="AM2281" t="s">
        <v>243</v>
      </c>
      <c r="AN2281" t="s">
        <v>277</v>
      </c>
      <c r="AO2281" t="s">
        <v>283</v>
      </c>
      <c r="AP2281" t="s">
        <v>278</v>
      </c>
      <c r="AQ2281" t="s">
        <v>247</v>
      </c>
      <c r="AR2281">
        <v>1924.92</v>
      </c>
      <c r="AS2281">
        <v>152</v>
      </c>
      <c r="AT2281">
        <v>93.55</v>
      </c>
      <c r="AU2281">
        <v>4.9000000000000004</v>
      </c>
      <c r="AV2281">
        <v>1.0202</v>
      </c>
      <c r="AW2281">
        <v>95</v>
      </c>
      <c r="AX2281">
        <v>10</v>
      </c>
      <c r="AY2281">
        <v>12</v>
      </c>
      <c r="AZ2281">
        <v>22</v>
      </c>
      <c r="BA2281">
        <v>27</v>
      </c>
      <c r="BB2281">
        <v>1.3</v>
      </c>
      <c r="BC2281" t="s">
        <v>278</v>
      </c>
      <c r="BD2281">
        <v>0</v>
      </c>
    </row>
    <row r="2282" spans="1:56" x14ac:dyDescent="0.25">
      <c r="A2282">
        <v>3441</v>
      </c>
      <c r="B2282">
        <v>15830</v>
      </c>
      <c r="C2282" t="s">
        <v>17</v>
      </c>
      <c r="D2282" s="1">
        <v>40849.444444444445</v>
      </c>
      <c r="E2282" s="1">
        <v>40849.444444444445</v>
      </c>
      <c r="F2282">
        <v>38</v>
      </c>
      <c r="G2282">
        <v>1</v>
      </c>
      <c r="H2282">
        <v>39</v>
      </c>
      <c r="I2282">
        <v>415</v>
      </c>
      <c r="J2282">
        <v>576</v>
      </c>
      <c r="K2282">
        <v>576</v>
      </c>
      <c r="L2282">
        <v>4</v>
      </c>
      <c r="M2282">
        <v>2</v>
      </c>
      <c r="N2282">
        <v>2</v>
      </c>
      <c r="O2282" t="s">
        <v>64</v>
      </c>
      <c r="P2282">
        <v>8</v>
      </c>
      <c r="Q2282" t="s">
        <v>24</v>
      </c>
      <c r="T2282">
        <v>14664</v>
      </c>
      <c r="U2282" t="s">
        <v>17</v>
      </c>
      <c r="V2282" t="s">
        <v>24</v>
      </c>
      <c r="W2282">
        <v>20</v>
      </c>
      <c r="X2282">
        <v>2</v>
      </c>
      <c r="Y2282">
        <v>636.24</v>
      </c>
      <c r="Z2282">
        <v>0</v>
      </c>
      <c r="AA2282">
        <v>636.24</v>
      </c>
      <c r="AB2282">
        <v>636.24</v>
      </c>
      <c r="AD2282" t="s">
        <v>197</v>
      </c>
      <c r="AE2282">
        <v>0</v>
      </c>
      <c r="AF2282">
        <v>0</v>
      </c>
      <c r="AG2282" t="s">
        <v>198</v>
      </c>
      <c r="AH2282" t="s">
        <v>196</v>
      </c>
      <c r="AJ2282" t="s">
        <v>4821</v>
      </c>
      <c r="AK2282" t="s">
        <v>4822</v>
      </c>
      <c r="AL2282" t="s">
        <v>276</v>
      </c>
      <c r="AM2282" t="s">
        <v>243</v>
      </c>
      <c r="AN2282" t="s">
        <v>277</v>
      </c>
      <c r="AO2282" t="s">
        <v>283</v>
      </c>
      <c r="AP2282" t="s">
        <v>278</v>
      </c>
      <c r="AQ2282" t="s">
        <v>247</v>
      </c>
      <c r="AR2282">
        <v>1736.69</v>
      </c>
      <c r="AS2282">
        <v>1033</v>
      </c>
      <c r="AT2282">
        <v>96.77</v>
      </c>
      <c r="AU2282">
        <v>33.32</v>
      </c>
      <c r="AV2282">
        <v>1.0688</v>
      </c>
      <c r="AW2282">
        <v>95</v>
      </c>
      <c r="AX2282">
        <v>67</v>
      </c>
      <c r="AY2282">
        <v>83</v>
      </c>
      <c r="AZ2282">
        <v>150</v>
      </c>
      <c r="BA2282">
        <v>183</v>
      </c>
      <c r="BB2282">
        <v>0</v>
      </c>
      <c r="BC2282" t="s">
        <v>278</v>
      </c>
      <c r="BD2282">
        <v>0</v>
      </c>
    </row>
    <row r="2283" spans="1:56" x14ac:dyDescent="0.25">
      <c r="A2283">
        <v>5850</v>
      </c>
      <c r="B2283">
        <v>18262</v>
      </c>
      <c r="C2283" t="s">
        <v>17</v>
      </c>
      <c r="D2283" s="1">
        <v>40284.378472222219</v>
      </c>
      <c r="E2283" s="1">
        <v>40746.669444444444</v>
      </c>
      <c r="F2283">
        <v>141</v>
      </c>
      <c r="G2283">
        <v>3</v>
      </c>
      <c r="H2283">
        <v>40</v>
      </c>
      <c r="I2283">
        <v>552</v>
      </c>
      <c r="J2283">
        <v>577.54</v>
      </c>
      <c r="K2283">
        <v>192.51</v>
      </c>
      <c r="L2283">
        <v>3</v>
      </c>
      <c r="M2283">
        <v>3</v>
      </c>
      <c r="N2283">
        <v>2</v>
      </c>
      <c r="O2283" t="s">
        <v>73</v>
      </c>
      <c r="P2283">
        <v>8</v>
      </c>
      <c r="Q2283" t="s">
        <v>22</v>
      </c>
      <c r="T2283">
        <v>14665</v>
      </c>
      <c r="U2283" t="s">
        <v>17</v>
      </c>
      <c r="V2283" t="s">
        <v>96</v>
      </c>
      <c r="W2283">
        <v>61</v>
      </c>
      <c r="X2283">
        <v>7</v>
      </c>
      <c r="Y2283">
        <v>2749.65</v>
      </c>
      <c r="Z2283">
        <v>0</v>
      </c>
      <c r="AA2283">
        <v>1104.04</v>
      </c>
      <c r="AB2283">
        <v>1104.04</v>
      </c>
      <c r="AD2283" t="s">
        <v>197</v>
      </c>
      <c r="AE2283">
        <v>0</v>
      </c>
      <c r="AF2283">
        <v>21</v>
      </c>
      <c r="AG2283" t="s">
        <v>192</v>
      </c>
      <c r="AH2283" t="s">
        <v>199</v>
      </c>
      <c r="AJ2283" t="s">
        <v>4823</v>
      </c>
      <c r="AK2283" t="s">
        <v>4824</v>
      </c>
      <c r="AL2283" t="s">
        <v>251</v>
      </c>
      <c r="AM2283" t="s">
        <v>385</v>
      </c>
      <c r="AN2283" t="s">
        <v>4070</v>
      </c>
      <c r="AO2283" t="s">
        <v>283</v>
      </c>
      <c r="AP2283" t="s">
        <v>318</v>
      </c>
      <c r="AQ2283" t="s">
        <v>247</v>
      </c>
      <c r="AR2283">
        <v>925.35</v>
      </c>
      <c r="AS2283">
        <v>137</v>
      </c>
      <c r="AT2283">
        <v>83.33</v>
      </c>
      <c r="AU2283">
        <v>4.57</v>
      </c>
      <c r="AV2283">
        <v>0.94610000000000005</v>
      </c>
      <c r="AW2283">
        <v>95</v>
      </c>
      <c r="AX2283">
        <v>10</v>
      </c>
      <c r="AY2283">
        <v>11</v>
      </c>
      <c r="AZ2283">
        <v>20</v>
      </c>
      <c r="BA2283">
        <v>24</v>
      </c>
      <c r="BB2283">
        <v>5.52</v>
      </c>
      <c r="BC2283" t="s">
        <v>324</v>
      </c>
      <c r="BD2283">
        <v>0</v>
      </c>
    </row>
    <row r="2284" spans="1:56" x14ac:dyDescent="0.25">
      <c r="A2284">
        <v>2152</v>
      </c>
      <c r="B2284">
        <v>14529</v>
      </c>
      <c r="C2284" t="s">
        <v>17</v>
      </c>
      <c r="D2284" s="1">
        <v>40776.590277777781</v>
      </c>
      <c r="E2284" s="1">
        <v>40826.643750000003</v>
      </c>
      <c r="F2284">
        <v>61</v>
      </c>
      <c r="G2284">
        <v>3</v>
      </c>
      <c r="H2284">
        <v>177</v>
      </c>
      <c r="I2284">
        <v>325</v>
      </c>
      <c r="J2284">
        <v>578.61</v>
      </c>
      <c r="K2284">
        <v>192.87</v>
      </c>
      <c r="L2284">
        <v>3</v>
      </c>
      <c r="M2284">
        <v>3</v>
      </c>
      <c r="N2284">
        <v>2</v>
      </c>
      <c r="O2284" t="s">
        <v>73</v>
      </c>
      <c r="P2284">
        <v>8</v>
      </c>
      <c r="Q2284" t="s">
        <v>22</v>
      </c>
      <c r="T2284">
        <v>14666</v>
      </c>
      <c r="U2284" t="s">
        <v>17</v>
      </c>
      <c r="V2284" t="s">
        <v>24</v>
      </c>
      <c r="W2284">
        <v>25</v>
      </c>
      <c r="X2284">
        <v>1</v>
      </c>
      <c r="Y2284">
        <v>179.95</v>
      </c>
      <c r="Z2284">
        <v>0</v>
      </c>
      <c r="AA2284">
        <v>179.95</v>
      </c>
      <c r="AB2284">
        <v>179.95</v>
      </c>
      <c r="AD2284" t="s">
        <v>197</v>
      </c>
      <c r="AE2284">
        <v>0</v>
      </c>
      <c r="AF2284">
        <v>0</v>
      </c>
      <c r="AG2284" t="s">
        <v>198</v>
      </c>
      <c r="AH2284" t="s">
        <v>196</v>
      </c>
      <c r="AJ2284" t="s">
        <v>4825</v>
      </c>
      <c r="AK2284" t="s">
        <v>4826</v>
      </c>
      <c r="AL2284" t="s">
        <v>276</v>
      </c>
      <c r="AM2284" t="s">
        <v>385</v>
      </c>
      <c r="AN2284" t="s">
        <v>405</v>
      </c>
      <c r="AO2284" t="s">
        <v>283</v>
      </c>
      <c r="AP2284" t="s">
        <v>278</v>
      </c>
      <c r="AQ2284" t="s">
        <v>247</v>
      </c>
      <c r="AR2284">
        <v>2739.38</v>
      </c>
      <c r="AS2284">
        <v>2166</v>
      </c>
      <c r="AT2284">
        <v>96.77</v>
      </c>
      <c r="AU2284">
        <v>69.87</v>
      </c>
      <c r="AV2284">
        <v>0.83709999999999996</v>
      </c>
      <c r="AW2284">
        <v>95</v>
      </c>
      <c r="AX2284">
        <v>140</v>
      </c>
      <c r="AY2284">
        <v>137</v>
      </c>
      <c r="AZ2284">
        <v>276</v>
      </c>
      <c r="BA2284">
        <v>346</v>
      </c>
      <c r="BB2284">
        <v>0.05</v>
      </c>
      <c r="BC2284" t="s">
        <v>278</v>
      </c>
      <c r="BD2284">
        <v>0</v>
      </c>
    </row>
    <row r="2285" spans="1:56" x14ac:dyDescent="0.25">
      <c r="A2285">
        <v>3201</v>
      </c>
      <c r="B2285">
        <v>15588</v>
      </c>
      <c r="C2285" t="s">
        <v>17</v>
      </c>
      <c r="D2285" s="1">
        <v>40209.513194444444</v>
      </c>
      <c r="E2285" s="1">
        <v>40209.513194444444</v>
      </c>
      <c r="F2285">
        <v>678</v>
      </c>
      <c r="G2285">
        <v>1</v>
      </c>
      <c r="H2285">
        <v>4</v>
      </c>
      <c r="I2285">
        <v>96</v>
      </c>
      <c r="J2285">
        <v>579.6</v>
      </c>
      <c r="K2285">
        <v>579.6</v>
      </c>
      <c r="L2285">
        <v>1</v>
      </c>
      <c r="M2285">
        <v>1</v>
      </c>
      <c r="N2285">
        <v>2</v>
      </c>
      <c r="O2285" t="s">
        <v>65</v>
      </c>
      <c r="P2285">
        <v>4</v>
      </c>
      <c r="Q2285" t="s">
        <v>19</v>
      </c>
      <c r="T2285">
        <v>14667</v>
      </c>
      <c r="U2285" t="s">
        <v>17</v>
      </c>
      <c r="V2285" t="s">
        <v>129</v>
      </c>
      <c r="W2285">
        <v>11</v>
      </c>
      <c r="X2285">
        <v>54</v>
      </c>
      <c r="Y2285">
        <v>20359.59</v>
      </c>
      <c r="Z2285">
        <v>2112.96</v>
      </c>
      <c r="AA2285">
        <v>3163.58</v>
      </c>
      <c r="AB2285">
        <v>1050.6199999999999</v>
      </c>
      <c r="AC2285">
        <v>49.72</v>
      </c>
      <c r="AD2285" t="s">
        <v>194</v>
      </c>
      <c r="AE2285">
        <v>0</v>
      </c>
      <c r="AF2285">
        <v>1.01</v>
      </c>
      <c r="AG2285" t="s">
        <v>195</v>
      </c>
      <c r="AH2285" t="s">
        <v>196</v>
      </c>
      <c r="AJ2285" t="s">
        <v>4827</v>
      </c>
      <c r="AK2285" t="s">
        <v>4828</v>
      </c>
      <c r="AL2285" t="s">
        <v>276</v>
      </c>
      <c r="AM2285" t="s">
        <v>385</v>
      </c>
      <c r="AN2285" t="s">
        <v>405</v>
      </c>
      <c r="AO2285" t="s">
        <v>283</v>
      </c>
      <c r="AP2285" t="s">
        <v>278</v>
      </c>
      <c r="AQ2285" t="s">
        <v>247</v>
      </c>
      <c r="AR2285">
        <v>1739.63</v>
      </c>
      <c r="AS2285">
        <v>2031</v>
      </c>
      <c r="AT2285">
        <v>90.32</v>
      </c>
      <c r="AU2285">
        <v>65.52</v>
      </c>
      <c r="AV2285">
        <v>0.93259999999999998</v>
      </c>
      <c r="AW2285">
        <v>95</v>
      </c>
      <c r="AX2285">
        <v>132</v>
      </c>
      <c r="AY2285">
        <v>143</v>
      </c>
      <c r="AZ2285">
        <v>274</v>
      </c>
      <c r="BA2285">
        <v>339</v>
      </c>
      <c r="BB2285">
        <v>0</v>
      </c>
      <c r="BC2285" t="s">
        <v>278</v>
      </c>
      <c r="BD2285">
        <v>0</v>
      </c>
    </row>
    <row r="2286" spans="1:56" x14ac:dyDescent="0.25">
      <c r="A2286">
        <v>2365</v>
      </c>
      <c r="B2286">
        <v>14742</v>
      </c>
      <c r="C2286" t="s">
        <v>17</v>
      </c>
      <c r="D2286" s="1">
        <v>40451.588194444441</v>
      </c>
      <c r="E2286" s="1">
        <v>40451.588194444441</v>
      </c>
      <c r="F2286">
        <v>436</v>
      </c>
      <c r="G2286">
        <v>1</v>
      </c>
      <c r="H2286">
        <v>34</v>
      </c>
      <c r="I2286">
        <v>374</v>
      </c>
      <c r="J2286">
        <v>579.85</v>
      </c>
      <c r="K2286">
        <v>579.85</v>
      </c>
      <c r="L2286">
        <v>1</v>
      </c>
      <c r="M2286">
        <v>1</v>
      </c>
      <c r="N2286">
        <v>2</v>
      </c>
      <c r="O2286" t="s">
        <v>65</v>
      </c>
      <c r="P2286">
        <v>4</v>
      </c>
      <c r="Q2286" t="s">
        <v>19</v>
      </c>
      <c r="T2286">
        <v>14668</v>
      </c>
      <c r="U2286" t="s">
        <v>17</v>
      </c>
      <c r="V2286" t="s">
        <v>19</v>
      </c>
      <c r="W2286">
        <v>446</v>
      </c>
      <c r="X2286">
        <v>1</v>
      </c>
      <c r="Y2286">
        <v>111.63</v>
      </c>
      <c r="Z2286">
        <v>0</v>
      </c>
      <c r="AA2286">
        <v>0</v>
      </c>
      <c r="AB2286">
        <v>0</v>
      </c>
      <c r="AD2286" t="s">
        <v>191</v>
      </c>
      <c r="AE2286">
        <v>0</v>
      </c>
      <c r="AF2286">
        <v>0</v>
      </c>
      <c r="AG2286" t="s">
        <v>198</v>
      </c>
      <c r="AH2286" t="s">
        <v>196</v>
      </c>
      <c r="AJ2286" t="s">
        <v>4829</v>
      </c>
      <c r="AK2286" t="s">
        <v>4830</v>
      </c>
      <c r="AL2286" t="s">
        <v>251</v>
      </c>
      <c r="AM2286" t="s">
        <v>385</v>
      </c>
      <c r="AN2286" t="s">
        <v>4070</v>
      </c>
      <c r="AO2286" t="s">
        <v>283</v>
      </c>
      <c r="AP2286" t="s">
        <v>318</v>
      </c>
      <c r="AQ2286" t="s">
        <v>247</v>
      </c>
      <c r="AR2286">
        <v>1075.03</v>
      </c>
      <c r="AS2286">
        <v>1274</v>
      </c>
      <c r="AT2286">
        <v>87.1</v>
      </c>
      <c r="AU2286">
        <v>41.1</v>
      </c>
      <c r="AV2286">
        <v>0.90169999999999995</v>
      </c>
      <c r="AW2286">
        <v>95</v>
      </c>
      <c r="AX2286">
        <v>83</v>
      </c>
      <c r="AY2286">
        <v>87</v>
      </c>
      <c r="AZ2286">
        <v>169</v>
      </c>
      <c r="BA2286">
        <v>210</v>
      </c>
      <c r="BB2286">
        <v>0</v>
      </c>
      <c r="BC2286" t="s">
        <v>324</v>
      </c>
      <c r="BD2286">
        <v>0</v>
      </c>
    </row>
    <row r="2287" spans="1:56" x14ac:dyDescent="0.25">
      <c r="A2287">
        <v>4989</v>
      </c>
      <c r="B2287">
        <v>17392</v>
      </c>
      <c r="C2287" t="s">
        <v>17</v>
      </c>
      <c r="D2287" s="1">
        <v>40436.678472222222</v>
      </c>
      <c r="E2287" s="1">
        <v>40580.533333333333</v>
      </c>
      <c r="F2287">
        <v>307</v>
      </c>
      <c r="G2287">
        <v>3</v>
      </c>
      <c r="H2287">
        <v>65</v>
      </c>
      <c r="I2287">
        <v>448</v>
      </c>
      <c r="J2287">
        <v>579.91999999999996</v>
      </c>
      <c r="K2287">
        <v>193.31</v>
      </c>
      <c r="L2287">
        <v>2</v>
      </c>
      <c r="M2287">
        <v>3</v>
      </c>
      <c r="N2287">
        <v>2</v>
      </c>
      <c r="O2287" t="s">
        <v>74</v>
      </c>
      <c r="P2287">
        <v>7</v>
      </c>
      <c r="Q2287" t="s">
        <v>29</v>
      </c>
      <c r="T2287">
        <v>14669</v>
      </c>
      <c r="U2287" t="s">
        <v>17</v>
      </c>
      <c r="V2287" t="s">
        <v>40</v>
      </c>
      <c r="W2287">
        <v>242</v>
      </c>
      <c r="X2287">
        <v>7</v>
      </c>
      <c r="Y2287">
        <v>3216.78</v>
      </c>
      <c r="Z2287">
        <v>0</v>
      </c>
      <c r="AA2287">
        <v>0</v>
      </c>
      <c r="AB2287">
        <v>0</v>
      </c>
      <c r="AD2287" t="s">
        <v>191</v>
      </c>
      <c r="AE2287">
        <v>0</v>
      </c>
      <c r="AF2287">
        <v>0</v>
      </c>
      <c r="AG2287" t="s">
        <v>200</v>
      </c>
      <c r="AH2287" t="s">
        <v>193</v>
      </c>
      <c r="AJ2287" t="s">
        <v>4831</v>
      </c>
      <c r="AK2287" t="s">
        <v>4832</v>
      </c>
      <c r="AL2287" t="s">
        <v>242</v>
      </c>
      <c r="AM2287" t="s">
        <v>385</v>
      </c>
      <c r="AN2287" t="s">
        <v>386</v>
      </c>
      <c r="AO2287" t="s">
        <v>283</v>
      </c>
      <c r="AP2287" t="s">
        <v>246</v>
      </c>
      <c r="AQ2287" t="s">
        <v>247</v>
      </c>
      <c r="AR2287">
        <v>6846.16</v>
      </c>
      <c r="AS2287">
        <v>4072</v>
      </c>
      <c r="AT2287">
        <v>100</v>
      </c>
      <c r="AU2287">
        <v>131.35</v>
      </c>
      <c r="AV2287">
        <v>0.77569999999999995</v>
      </c>
      <c r="AW2287">
        <v>95</v>
      </c>
      <c r="AX2287">
        <v>263</v>
      </c>
      <c r="AY2287">
        <v>238</v>
      </c>
      <c r="AZ2287">
        <v>500</v>
      </c>
      <c r="BA2287">
        <v>632</v>
      </c>
      <c r="BB2287">
        <v>0.68</v>
      </c>
      <c r="BC2287" t="s">
        <v>248</v>
      </c>
      <c r="BD2287">
        <v>0</v>
      </c>
    </row>
    <row r="2288" spans="1:56" x14ac:dyDescent="0.25">
      <c r="A2288">
        <v>4697</v>
      </c>
      <c r="B2288">
        <v>17099</v>
      </c>
      <c r="C2288" t="s">
        <v>17</v>
      </c>
      <c r="D2288" s="1">
        <v>40353.684027777781</v>
      </c>
      <c r="E2288" s="1">
        <v>40353.684027777781</v>
      </c>
      <c r="F2288">
        <v>534</v>
      </c>
      <c r="G2288">
        <v>1</v>
      </c>
      <c r="H2288">
        <v>40</v>
      </c>
      <c r="I2288">
        <v>317</v>
      </c>
      <c r="J2288">
        <v>582.16999999999996</v>
      </c>
      <c r="K2288">
        <v>582.16999999999996</v>
      </c>
      <c r="L2288">
        <v>1</v>
      </c>
      <c r="M2288">
        <v>1</v>
      </c>
      <c r="N2288">
        <v>2</v>
      </c>
      <c r="O2288" t="s">
        <v>65</v>
      </c>
      <c r="P2288">
        <v>4</v>
      </c>
      <c r="Q2288" t="s">
        <v>19</v>
      </c>
      <c r="T2288">
        <v>14670</v>
      </c>
      <c r="U2288" t="s">
        <v>17</v>
      </c>
      <c r="V2288" t="s">
        <v>29</v>
      </c>
      <c r="W2288">
        <v>281</v>
      </c>
      <c r="X2288">
        <v>3</v>
      </c>
      <c r="Y2288">
        <v>583.33000000000004</v>
      </c>
      <c r="Z2288">
        <v>0</v>
      </c>
      <c r="AA2288">
        <v>0</v>
      </c>
      <c r="AB2288">
        <v>0</v>
      </c>
      <c r="AD2288" t="s">
        <v>191</v>
      </c>
      <c r="AE2288">
        <v>0</v>
      </c>
      <c r="AF2288">
        <v>0</v>
      </c>
      <c r="AG2288" t="s">
        <v>198</v>
      </c>
      <c r="AH2288" t="s">
        <v>199</v>
      </c>
      <c r="AJ2288" t="s">
        <v>4833</v>
      </c>
      <c r="AK2288" t="s">
        <v>4834</v>
      </c>
      <c r="AL2288" t="s">
        <v>276</v>
      </c>
      <c r="AM2288" t="s">
        <v>243</v>
      </c>
      <c r="AN2288" t="s">
        <v>277</v>
      </c>
      <c r="AO2288" t="s">
        <v>283</v>
      </c>
      <c r="AP2288" t="s">
        <v>278</v>
      </c>
      <c r="AQ2288" t="s">
        <v>247</v>
      </c>
      <c r="AR2288">
        <v>1405.42</v>
      </c>
      <c r="AS2288">
        <v>118</v>
      </c>
      <c r="AT2288">
        <v>77.42</v>
      </c>
      <c r="AU2288">
        <v>3.81</v>
      </c>
      <c r="AV2288">
        <v>1.7084999999999999</v>
      </c>
      <c r="AW2288">
        <v>95</v>
      </c>
      <c r="AX2288">
        <v>8</v>
      </c>
      <c r="AY2288">
        <v>16</v>
      </c>
      <c r="AZ2288">
        <v>23</v>
      </c>
      <c r="BA2288">
        <v>27</v>
      </c>
      <c r="BB2288">
        <v>0</v>
      </c>
      <c r="BC2288" t="s">
        <v>278</v>
      </c>
      <c r="BD2288">
        <v>0</v>
      </c>
    </row>
    <row r="2289" spans="1:56" x14ac:dyDescent="0.25">
      <c r="A2289">
        <v>4404</v>
      </c>
      <c r="B2289">
        <v>16802</v>
      </c>
      <c r="C2289" t="s">
        <v>17</v>
      </c>
      <c r="D2289" s="1">
        <v>40156.541666666664</v>
      </c>
      <c r="E2289" s="1">
        <v>40207.572222222225</v>
      </c>
      <c r="F2289">
        <v>680</v>
      </c>
      <c r="G2289">
        <v>2</v>
      </c>
      <c r="H2289">
        <v>48</v>
      </c>
      <c r="I2289">
        <v>369</v>
      </c>
      <c r="J2289">
        <v>582.61</v>
      </c>
      <c r="K2289">
        <v>291.31</v>
      </c>
      <c r="L2289">
        <v>1</v>
      </c>
      <c r="M2289">
        <v>3</v>
      </c>
      <c r="N2289">
        <v>2</v>
      </c>
      <c r="O2289" t="s">
        <v>72</v>
      </c>
      <c r="P2289">
        <v>6</v>
      </c>
      <c r="Q2289" t="s">
        <v>29</v>
      </c>
      <c r="T2289">
        <v>14671</v>
      </c>
      <c r="U2289" t="s">
        <v>17</v>
      </c>
      <c r="V2289" t="s">
        <v>29</v>
      </c>
      <c r="W2289">
        <v>550</v>
      </c>
      <c r="X2289">
        <v>2</v>
      </c>
      <c r="Y2289">
        <v>1127.45</v>
      </c>
      <c r="Z2289">
        <v>0</v>
      </c>
      <c r="AA2289">
        <v>0</v>
      </c>
      <c r="AB2289">
        <v>0</v>
      </c>
      <c r="AD2289" t="s">
        <v>191</v>
      </c>
      <c r="AE2289">
        <v>0</v>
      </c>
      <c r="AF2289">
        <v>0</v>
      </c>
      <c r="AG2289" t="s">
        <v>198</v>
      </c>
      <c r="AH2289" t="s">
        <v>199</v>
      </c>
      <c r="AJ2289" t="s">
        <v>4835</v>
      </c>
      <c r="AK2289" t="s">
        <v>4836</v>
      </c>
      <c r="AL2289" t="s">
        <v>251</v>
      </c>
      <c r="AM2289" t="s">
        <v>385</v>
      </c>
      <c r="AN2289" t="s">
        <v>4070</v>
      </c>
      <c r="AO2289" t="s">
        <v>283</v>
      </c>
      <c r="AP2289" t="s">
        <v>318</v>
      </c>
      <c r="AQ2289" t="s">
        <v>247</v>
      </c>
      <c r="AR2289">
        <v>815.59</v>
      </c>
      <c r="AS2289">
        <v>291</v>
      </c>
      <c r="AT2289">
        <v>80.650000000000006</v>
      </c>
      <c r="AU2289">
        <v>9.39</v>
      </c>
      <c r="AV2289">
        <v>0.91049999999999998</v>
      </c>
      <c r="AW2289">
        <v>95</v>
      </c>
      <c r="AX2289">
        <v>19</v>
      </c>
      <c r="AY2289">
        <v>20</v>
      </c>
      <c r="AZ2289">
        <v>39</v>
      </c>
      <c r="BA2289">
        <v>49</v>
      </c>
      <c r="BB2289">
        <v>3.96</v>
      </c>
      <c r="BC2289" t="s">
        <v>324</v>
      </c>
      <c r="BD2289">
        <v>0</v>
      </c>
    </row>
    <row r="2290" spans="1:56" x14ac:dyDescent="0.25">
      <c r="A2290">
        <v>3708</v>
      </c>
      <c r="B2290">
        <v>16100</v>
      </c>
      <c r="C2290" t="s">
        <v>17</v>
      </c>
      <c r="D2290" s="1">
        <v>40424.48541666667</v>
      </c>
      <c r="E2290" s="1">
        <v>40424.48541666667</v>
      </c>
      <c r="F2290">
        <v>463</v>
      </c>
      <c r="G2290">
        <v>1</v>
      </c>
      <c r="H2290">
        <v>37</v>
      </c>
      <c r="I2290">
        <v>438</v>
      </c>
      <c r="J2290">
        <v>582.64</v>
      </c>
      <c r="K2290">
        <v>582.64</v>
      </c>
      <c r="L2290">
        <v>1</v>
      </c>
      <c r="M2290">
        <v>1</v>
      </c>
      <c r="N2290">
        <v>2</v>
      </c>
      <c r="O2290" t="s">
        <v>65</v>
      </c>
      <c r="P2290">
        <v>4</v>
      </c>
      <c r="Q2290" t="s">
        <v>19</v>
      </c>
      <c r="T2290">
        <v>14672</v>
      </c>
      <c r="U2290" t="s">
        <v>17</v>
      </c>
      <c r="V2290" t="s">
        <v>40</v>
      </c>
      <c r="W2290">
        <v>235</v>
      </c>
      <c r="X2290">
        <v>4</v>
      </c>
      <c r="Y2290">
        <v>1113.1400000000001</v>
      </c>
      <c r="Z2290">
        <v>0</v>
      </c>
      <c r="AA2290">
        <v>0</v>
      </c>
      <c r="AB2290">
        <v>0</v>
      </c>
      <c r="AD2290" t="s">
        <v>191</v>
      </c>
      <c r="AE2290">
        <v>0</v>
      </c>
      <c r="AF2290">
        <v>0</v>
      </c>
      <c r="AG2290" t="s">
        <v>200</v>
      </c>
      <c r="AH2290" t="s">
        <v>193</v>
      </c>
      <c r="AJ2290" t="s">
        <v>4837</v>
      </c>
      <c r="AK2290" t="s">
        <v>4838</v>
      </c>
      <c r="AL2290" t="s">
        <v>251</v>
      </c>
      <c r="AM2290" t="s">
        <v>243</v>
      </c>
      <c r="AN2290" t="s">
        <v>252</v>
      </c>
      <c r="AO2290" t="s">
        <v>283</v>
      </c>
      <c r="AP2290" t="s">
        <v>318</v>
      </c>
      <c r="AQ2290" t="s">
        <v>247</v>
      </c>
      <c r="AR2290">
        <v>1009.51</v>
      </c>
      <c r="AS2290">
        <v>359</v>
      </c>
      <c r="AT2290">
        <v>87.1</v>
      </c>
      <c r="AU2290">
        <v>11.58</v>
      </c>
      <c r="AV2290">
        <v>1.1198999999999999</v>
      </c>
      <c r="AW2290">
        <v>95</v>
      </c>
      <c r="AX2290">
        <v>24</v>
      </c>
      <c r="AY2290">
        <v>31</v>
      </c>
      <c r="AZ2290">
        <v>54</v>
      </c>
      <c r="BA2290">
        <v>65</v>
      </c>
      <c r="BB2290">
        <v>0</v>
      </c>
      <c r="BC2290" t="s">
        <v>324</v>
      </c>
      <c r="BD2290">
        <v>0</v>
      </c>
    </row>
    <row r="2291" spans="1:56" x14ac:dyDescent="0.25">
      <c r="A2291">
        <v>3527</v>
      </c>
      <c r="B2291">
        <v>15918</v>
      </c>
      <c r="C2291" t="s">
        <v>17</v>
      </c>
      <c r="D2291" s="1">
        <v>40255.486111111109</v>
      </c>
      <c r="E2291" s="1">
        <v>40696.487500000003</v>
      </c>
      <c r="F2291">
        <v>191</v>
      </c>
      <c r="G2291">
        <v>3</v>
      </c>
      <c r="H2291">
        <v>49</v>
      </c>
      <c r="I2291">
        <v>240</v>
      </c>
      <c r="J2291">
        <v>582.88</v>
      </c>
      <c r="K2291">
        <v>194.29</v>
      </c>
      <c r="L2291">
        <v>2</v>
      </c>
      <c r="M2291">
        <v>3</v>
      </c>
      <c r="N2291">
        <v>2</v>
      </c>
      <c r="O2291" t="s">
        <v>74</v>
      </c>
      <c r="P2291">
        <v>7</v>
      </c>
      <c r="Q2291" t="s">
        <v>29</v>
      </c>
      <c r="T2291">
        <v>14673</v>
      </c>
      <c r="U2291" t="s">
        <v>17</v>
      </c>
      <c r="V2291" t="s">
        <v>129</v>
      </c>
      <c r="W2291">
        <v>4</v>
      </c>
      <c r="X2291">
        <v>7</v>
      </c>
      <c r="Y2291">
        <v>3037.32</v>
      </c>
      <c r="Z2291">
        <v>0</v>
      </c>
      <c r="AA2291">
        <v>1362.91</v>
      </c>
      <c r="AB2291">
        <v>1362.91</v>
      </c>
      <c r="AD2291" t="s">
        <v>197</v>
      </c>
      <c r="AE2291">
        <v>0</v>
      </c>
      <c r="AF2291">
        <v>0</v>
      </c>
      <c r="AG2291" t="s">
        <v>198</v>
      </c>
      <c r="AH2291" t="s">
        <v>196</v>
      </c>
      <c r="AJ2291" t="s">
        <v>4839</v>
      </c>
      <c r="AK2291" t="s">
        <v>4840</v>
      </c>
      <c r="AL2291" t="s">
        <v>242</v>
      </c>
      <c r="AM2291" t="s">
        <v>243</v>
      </c>
      <c r="AN2291" t="s">
        <v>244</v>
      </c>
      <c r="AO2291" t="s">
        <v>283</v>
      </c>
      <c r="AP2291" t="s">
        <v>246</v>
      </c>
      <c r="AQ2291" t="s">
        <v>247</v>
      </c>
      <c r="AR2291">
        <v>13290.52</v>
      </c>
      <c r="AS2291">
        <v>2219</v>
      </c>
      <c r="AT2291">
        <v>100</v>
      </c>
      <c r="AU2291">
        <v>71.58</v>
      </c>
      <c r="AV2291">
        <v>1.2608999999999999</v>
      </c>
      <c r="AW2291">
        <v>95</v>
      </c>
      <c r="AX2291">
        <v>144</v>
      </c>
      <c r="AY2291">
        <v>210</v>
      </c>
      <c r="AZ2291">
        <v>354</v>
      </c>
      <c r="BA2291">
        <v>425</v>
      </c>
      <c r="BB2291">
        <v>2.8</v>
      </c>
      <c r="BC2291" t="s">
        <v>248</v>
      </c>
      <c r="BD2291">
        <v>0</v>
      </c>
    </row>
    <row r="2292" spans="1:56" x14ac:dyDescent="0.25">
      <c r="A2292">
        <v>4050</v>
      </c>
      <c r="B2292">
        <v>16445</v>
      </c>
      <c r="C2292" t="s">
        <v>17</v>
      </c>
      <c r="D2292" s="1">
        <v>40475.527083333334</v>
      </c>
      <c r="E2292" s="1">
        <v>40853.522222222222</v>
      </c>
      <c r="F2292">
        <v>34</v>
      </c>
      <c r="G2292">
        <v>4</v>
      </c>
      <c r="H2292">
        <v>143</v>
      </c>
      <c r="I2292">
        <v>287</v>
      </c>
      <c r="J2292">
        <v>583.16</v>
      </c>
      <c r="K2292">
        <v>145.79</v>
      </c>
      <c r="L2292">
        <v>4</v>
      </c>
      <c r="M2292">
        <v>3</v>
      </c>
      <c r="N2292">
        <v>2</v>
      </c>
      <c r="O2292" t="s">
        <v>76</v>
      </c>
      <c r="P2292">
        <v>9</v>
      </c>
      <c r="Q2292" t="s">
        <v>24</v>
      </c>
      <c r="T2292">
        <v>14674</v>
      </c>
      <c r="U2292" t="s">
        <v>17</v>
      </c>
      <c r="V2292" t="s">
        <v>19</v>
      </c>
      <c r="W2292">
        <v>510</v>
      </c>
      <c r="X2292">
        <v>1</v>
      </c>
      <c r="Y2292">
        <v>173.66</v>
      </c>
      <c r="Z2292">
        <v>0</v>
      </c>
      <c r="AA2292">
        <v>0</v>
      </c>
      <c r="AB2292">
        <v>0</v>
      </c>
      <c r="AD2292" t="s">
        <v>191</v>
      </c>
      <c r="AE2292">
        <v>0</v>
      </c>
      <c r="AF2292">
        <v>0</v>
      </c>
      <c r="AG2292" t="s">
        <v>198</v>
      </c>
      <c r="AH2292" t="s">
        <v>196</v>
      </c>
      <c r="AJ2292" t="s">
        <v>4841</v>
      </c>
      <c r="AK2292" t="s">
        <v>4842</v>
      </c>
      <c r="AL2292" t="s">
        <v>242</v>
      </c>
      <c r="AM2292" t="s">
        <v>385</v>
      </c>
      <c r="AN2292" t="s">
        <v>386</v>
      </c>
      <c r="AO2292" t="s">
        <v>283</v>
      </c>
      <c r="AP2292" t="s">
        <v>246</v>
      </c>
      <c r="AQ2292" t="s">
        <v>247</v>
      </c>
      <c r="AR2292">
        <v>6835.02</v>
      </c>
      <c r="AS2292">
        <v>2386</v>
      </c>
      <c r="AT2292">
        <v>96.77</v>
      </c>
      <c r="AU2292">
        <v>76.97</v>
      </c>
      <c r="AV2292">
        <v>0.75439999999999996</v>
      </c>
      <c r="AW2292">
        <v>95</v>
      </c>
      <c r="AX2292">
        <v>154</v>
      </c>
      <c r="AY2292">
        <v>136</v>
      </c>
      <c r="AZ2292">
        <v>290</v>
      </c>
      <c r="BA2292">
        <v>366</v>
      </c>
      <c r="BB2292">
        <v>3.87</v>
      </c>
      <c r="BC2292" t="s">
        <v>248</v>
      </c>
      <c r="BD2292">
        <v>0</v>
      </c>
    </row>
    <row r="2293" spans="1:56" x14ac:dyDescent="0.25">
      <c r="A2293">
        <v>2293</v>
      </c>
      <c r="B2293">
        <v>14670</v>
      </c>
      <c r="C2293" t="s">
        <v>17</v>
      </c>
      <c r="D2293" s="1">
        <v>40154.582638888889</v>
      </c>
      <c r="E2293" s="1">
        <v>40606.592361111114</v>
      </c>
      <c r="F2293">
        <v>281</v>
      </c>
      <c r="G2293">
        <v>3</v>
      </c>
      <c r="H2293">
        <v>159</v>
      </c>
      <c r="I2293">
        <v>423</v>
      </c>
      <c r="J2293">
        <v>583.33000000000004</v>
      </c>
      <c r="K2293">
        <v>194.44</v>
      </c>
      <c r="L2293">
        <v>2</v>
      </c>
      <c r="M2293">
        <v>3</v>
      </c>
      <c r="N2293">
        <v>2</v>
      </c>
      <c r="O2293" t="s">
        <v>74</v>
      </c>
      <c r="P2293">
        <v>7</v>
      </c>
      <c r="Q2293" t="s">
        <v>29</v>
      </c>
      <c r="T2293">
        <v>14675</v>
      </c>
      <c r="U2293" t="s">
        <v>17</v>
      </c>
      <c r="V2293" t="s">
        <v>24</v>
      </c>
      <c r="W2293">
        <v>17</v>
      </c>
      <c r="X2293">
        <v>2</v>
      </c>
      <c r="Y2293">
        <v>1015.58</v>
      </c>
      <c r="Z2293">
        <v>0</v>
      </c>
      <c r="AA2293">
        <v>596.36</v>
      </c>
      <c r="AB2293">
        <v>596.36</v>
      </c>
      <c r="AD2293" t="s">
        <v>197</v>
      </c>
      <c r="AE2293">
        <v>0</v>
      </c>
      <c r="AF2293">
        <v>0</v>
      </c>
      <c r="AG2293" t="s">
        <v>198</v>
      </c>
      <c r="AH2293" t="s">
        <v>196</v>
      </c>
      <c r="AJ2293" t="s">
        <v>4843</v>
      </c>
      <c r="AK2293" t="s">
        <v>4844</v>
      </c>
      <c r="AL2293" t="s">
        <v>276</v>
      </c>
      <c r="AM2293" t="s">
        <v>385</v>
      </c>
      <c r="AN2293" t="s">
        <v>405</v>
      </c>
      <c r="AO2293" t="s">
        <v>283</v>
      </c>
      <c r="AP2293" t="s">
        <v>278</v>
      </c>
      <c r="AQ2293" t="s">
        <v>247</v>
      </c>
      <c r="AR2293">
        <v>4147.18</v>
      </c>
      <c r="AS2293">
        <v>700</v>
      </c>
      <c r="AT2293">
        <v>100</v>
      </c>
      <c r="AU2293">
        <v>22.58</v>
      </c>
      <c r="AV2293">
        <v>0.59099999999999997</v>
      </c>
      <c r="AW2293">
        <v>95</v>
      </c>
      <c r="AX2293">
        <v>46</v>
      </c>
      <c r="AY2293">
        <v>32</v>
      </c>
      <c r="AZ2293">
        <v>77</v>
      </c>
      <c r="BA2293">
        <v>99</v>
      </c>
      <c r="BB2293">
        <v>6.79</v>
      </c>
      <c r="BC2293" t="s">
        <v>278</v>
      </c>
      <c r="BD2293">
        <v>0</v>
      </c>
    </row>
    <row r="2294" spans="1:56" x14ac:dyDescent="0.25">
      <c r="A2294">
        <v>3610</v>
      </c>
      <c r="B2294">
        <v>16001</v>
      </c>
      <c r="C2294" t="s">
        <v>17</v>
      </c>
      <c r="D2294" s="1">
        <v>40505.715277777781</v>
      </c>
      <c r="E2294" s="1">
        <v>40505.715277777781</v>
      </c>
      <c r="F2294">
        <v>382</v>
      </c>
      <c r="G2294">
        <v>1</v>
      </c>
      <c r="H2294">
        <v>29</v>
      </c>
      <c r="I2294">
        <v>337</v>
      </c>
      <c r="J2294">
        <v>583.39</v>
      </c>
      <c r="K2294">
        <v>583.39</v>
      </c>
      <c r="L2294">
        <v>2</v>
      </c>
      <c r="M2294">
        <v>1</v>
      </c>
      <c r="N2294">
        <v>2</v>
      </c>
      <c r="O2294" t="s">
        <v>68</v>
      </c>
      <c r="P2294">
        <v>5</v>
      </c>
      <c r="Q2294" t="s">
        <v>19</v>
      </c>
      <c r="T2294">
        <v>14676</v>
      </c>
      <c r="U2294" t="s">
        <v>17</v>
      </c>
      <c r="V2294" t="s">
        <v>129</v>
      </c>
      <c r="W2294">
        <v>32</v>
      </c>
      <c r="X2294">
        <v>12</v>
      </c>
      <c r="Y2294">
        <v>8356.7900000000009</v>
      </c>
      <c r="Z2294">
        <v>542.4</v>
      </c>
      <c r="AA2294">
        <v>857.32</v>
      </c>
      <c r="AB2294">
        <v>314.92</v>
      </c>
      <c r="AC2294">
        <v>58.06</v>
      </c>
      <c r="AD2294" t="s">
        <v>194</v>
      </c>
      <c r="AE2294">
        <v>0</v>
      </c>
      <c r="AF2294">
        <v>0.85</v>
      </c>
      <c r="AG2294" t="s">
        <v>195</v>
      </c>
      <c r="AH2294" t="s">
        <v>196</v>
      </c>
      <c r="AJ2294" t="s">
        <v>4845</v>
      </c>
      <c r="AK2294" t="s">
        <v>4846</v>
      </c>
      <c r="AL2294" t="s">
        <v>276</v>
      </c>
      <c r="AM2294" t="s">
        <v>243</v>
      </c>
      <c r="AN2294" t="s">
        <v>277</v>
      </c>
      <c r="AO2294" t="s">
        <v>283</v>
      </c>
      <c r="AP2294" t="s">
        <v>278</v>
      </c>
      <c r="AQ2294" t="s">
        <v>247</v>
      </c>
      <c r="AR2294">
        <v>3839.24</v>
      </c>
      <c r="AS2294">
        <v>312</v>
      </c>
      <c r="AT2294">
        <v>96.77</v>
      </c>
      <c r="AU2294">
        <v>10.06</v>
      </c>
      <c r="AV2294">
        <v>1.1761999999999999</v>
      </c>
      <c r="AW2294">
        <v>95</v>
      </c>
      <c r="AX2294">
        <v>21</v>
      </c>
      <c r="AY2294">
        <v>28</v>
      </c>
      <c r="AZ2294">
        <v>48</v>
      </c>
      <c r="BA2294">
        <v>58</v>
      </c>
      <c r="BB2294">
        <v>7.14</v>
      </c>
      <c r="BC2294" t="s">
        <v>278</v>
      </c>
      <c r="BD2294">
        <v>0</v>
      </c>
    </row>
    <row r="2295" spans="1:56" x14ac:dyDescent="0.25">
      <c r="A2295">
        <v>4612</v>
      </c>
      <c r="B2295">
        <v>17014</v>
      </c>
      <c r="C2295" t="s">
        <v>17</v>
      </c>
      <c r="D2295" s="1">
        <v>40820.48333333333</v>
      </c>
      <c r="E2295" s="1">
        <v>40878.589583333334</v>
      </c>
      <c r="F2295">
        <v>9</v>
      </c>
      <c r="G2295">
        <v>3</v>
      </c>
      <c r="H2295">
        <v>63</v>
      </c>
      <c r="I2295">
        <v>243</v>
      </c>
      <c r="J2295">
        <v>583.42999999999995</v>
      </c>
      <c r="K2295">
        <v>194.48</v>
      </c>
      <c r="L2295">
        <v>5</v>
      </c>
      <c r="M2295">
        <v>3</v>
      </c>
      <c r="N2295">
        <v>2</v>
      </c>
      <c r="O2295" t="s">
        <v>70</v>
      </c>
      <c r="P2295">
        <v>10</v>
      </c>
      <c r="Q2295" t="s">
        <v>24</v>
      </c>
      <c r="T2295">
        <v>14677</v>
      </c>
      <c r="U2295" t="s">
        <v>17</v>
      </c>
      <c r="V2295" t="s">
        <v>19</v>
      </c>
      <c r="W2295">
        <v>593</v>
      </c>
      <c r="X2295">
        <v>1</v>
      </c>
      <c r="Y2295">
        <v>184.91</v>
      </c>
      <c r="Z2295">
        <v>0</v>
      </c>
      <c r="AA2295">
        <v>0</v>
      </c>
      <c r="AB2295">
        <v>0</v>
      </c>
      <c r="AD2295" t="s">
        <v>191</v>
      </c>
      <c r="AE2295">
        <v>0</v>
      </c>
      <c r="AF2295">
        <v>0</v>
      </c>
      <c r="AG2295" t="s">
        <v>198</v>
      </c>
      <c r="AH2295" t="s">
        <v>196</v>
      </c>
      <c r="AJ2295" t="s">
        <v>4847</v>
      </c>
      <c r="AK2295" t="s">
        <v>4848</v>
      </c>
      <c r="AL2295" t="s">
        <v>242</v>
      </c>
      <c r="AM2295" t="s">
        <v>385</v>
      </c>
      <c r="AN2295" t="s">
        <v>386</v>
      </c>
      <c r="AO2295" t="s">
        <v>283</v>
      </c>
      <c r="AP2295" t="s">
        <v>246</v>
      </c>
      <c r="AQ2295" t="s">
        <v>247</v>
      </c>
      <c r="AR2295">
        <v>4507.08</v>
      </c>
      <c r="AS2295">
        <v>546</v>
      </c>
      <c r="AT2295">
        <v>100</v>
      </c>
      <c r="AU2295">
        <v>17.61</v>
      </c>
      <c r="AV2295">
        <v>0.52439999999999998</v>
      </c>
      <c r="AW2295">
        <v>95</v>
      </c>
      <c r="AX2295">
        <v>36</v>
      </c>
      <c r="AY2295">
        <v>22</v>
      </c>
      <c r="AZ2295">
        <v>57</v>
      </c>
      <c r="BA2295">
        <v>75</v>
      </c>
      <c r="BB2295">
        <v>5.7</v>
      </c>
      <c r="BC2295" t="s">
        <v>248</v>
      </c>
      <c r="BD2295">
        <v>0</v>
      </c>
    </row>
    <row r="2296" spans="1:56" x14ac:dyDescent="0.25">
      <c r="A2296">
        <v>3374</v>
      </c>
      <c r="B2296">
        <v>15762</v>
      </c>
      <c r="C2296" t="s">
        <v>17</v>
      </c>
      <c r="D2296" s="1">
        <v>40809.636805555558</v>
      </c>
      <c r="E2296" s="1">
        <v>40821.677083333336</v>
      </c>
      <c r="F2296">
        <v>66</v>
      </c>
      <c r="G2296">
        <v>2</v>
      </c>
      <c r="H2296">
        <v>37</v>
      </c>
      <c r="I2296">
        <v>251</v>
      </c>
      <c r="J2296">
        <v>583.75</v>
      </c>
      <c r="K2296">
        <v>291.88</v>
      </c>
      <c r="L2296">
        <v>3</v>
      </c>
      <c r="M2296">
        <v>2</v>
      </c>
      <c r="N2296">
        <v>2</v>
      </c>
      <c r="O2296" t="s">
        <v>66</v>
      </c>
      <c r="P2296">
        <v>7</v>
      </c>
      <c r="Q2296" t="s">
        <v>22</v>
      </c>
      <c r="T2296">
        <v>14678</v>
      </c>
      <c r="U2296" t="s">
        <v>17</v>
      </c>
      <c r="V2296" t="s">
        <v>19</v>
      </c>
      <c r="W2296">
        <v>580</v>
      </c>
      <c r="X2296">
        <v>1</v>
      </c>
      <c r="Y2296">
        <v>403.39</v>
      </c>
      <c r="Z2296">
        <v>0</v>
      </c>
      <c r="AA2296">
        <v>0</v>
      </c>
      <c r="AB2296">
        <v>0</v>
      </c>
      <c r="AD2296" t="s">
        <v>191</v>
      </c>
      <c r="AE2296">
        <v>0</v>
      </c>
      <c r="AF2296">
        <v>4.2</v>
      </c>
      <c r="AG2296" t="s">
        <v>198</v>
      </c>
      <c r="AH2296" t="s">
        <v>196</v>
      </c>
      <c r="AJ2296" t="s">
        <v>4849</v>
      </c>
      <c r="AK2296" t="s">
        <v>4850</v>
      </c>
      <c r="AL2296" t="s">
        <v>242</v>
      </c>
      <c r="AM2296" t="s">
        <v>243</v>
      </c>
      <c r="AN2296" t="s">
        <v>244</v>
      </c>
      <c r="AO2296" t="s">
        <v>283</v>
      </c>
      <c r="AP2296" t="s">
        <v>246</v>
      </c>
      <c r="AQ2296" t="s">
        <v>247</v>
      </c>
      <c r="AR2296">
        <v>5868.5</v>
      </c>
      <c r="AS2296">
        <v>1154</v>
      </c>
      <c r="AT2296">
        <v>100</v>
      </c>
      <c r="AU2296">
        <v>88.77</v>
      </c>
      <c r="AV2296">
        <v>2.9685000000000001</v>
      </c>
      <c r="AW2296">
        <v>95</v>
      </c>
      <c r="AX2296">
        <v>178</v>
      </c>
      <c r="AY2296">
        <v>614</v>
      </c>
      <c r="AZ2296">
        <v>791</v>
      </c>
      <c r="BA2296">
        <v>880</v>
      </c>
      <c r="BB2296">
        <v>45.05</v>
      </c>
      <c r="BC2296" t="s">
        <v>248</v>
      </c>
      <c r="BD2296">
        <v>0</v>
      </c>
    </row>
    <row r="2297" spans="1:56" x14ac:dyDescent="0.25">
      <c r="A2297">
        <v>1652</v>
      </c>
      <c r="B2297">
        <v>14023</v>
      </c>
      <c r="C2297" t="s">
        <v>17</v>
      </c>
      <c r="D2297" s="1">
        <v>40636.659722222219</v>
      </c>
      <c r="E2297" s="1">
        <v>40879.581944444442</v>
      </c>
      <c r="F2297">
        <v>8</v>
      </c>
      <c r="G2297">
        <v>2</v>
      </c>
      <c r="H2297">
        <v>30</v>
      </c>
      <c r="I2297">
        <v>345</v>
      </c>
      <c r="J2297">
        <v>584.07000000000005</v>
      </c>
      <c r="K2297">
        <v>292.04000000000002</v>
      </c>
      <c r="L2297">
        <v>5</v>
      </c>
      <c r="M2297">
        <v>2</v>
      </c>
      <c r="N2297">
        <v>2</v>
      </c>
      <c r="O2297" t="s">
        <v>69</v>
      </c>
      <c r="P2297">
        <v>9</v>
      </c>
      <c r="Q2297" t="s">
        <v>24</v>
      </c>
      <c r="T2297">
        <v>14679</v>
      </c>
      <c r="U2297" t="s">
        <v>17</v>
      </c>
      <c r="V2297" t="s">
        <v>40</v>
      </c>
      <c r="W2297">
        <v>382</v>
      </c>
      <c r="X2297">
        <v>3</v>
      </c>
      <c r="Y2297">
        <v>1289.44</v>
      </c>
      <c r="Z2297">
        <v>0</v>
      </c>
      <c r="AA2297">
        <v>0</v>
      </c>
      <c r="AB2297">
        <v>0</v>
      </c>
      <c r="AD2297" t="s">
        <v>191</v>
      </c>
      <c r="AE2297">
        <v>0</v>
      </c>
      <c r="AF2297">
        <v>1.28</v>
      </c>
      <c r="AG2297" t="s">
        <v>200</v>
      </c>
      <c r="AH2297" t="s">
        <v>193</v>
      </c>
      <c r="AJ2297" t="s">
        <v>4851</v>
      </c>
      <c r="AK2297" t="s">
        <v>4852</v>
      </c>
      <c r="AL2297" t="s">
        <v>251</v>
      </c>
      <c r="AM2297" t="s">
        <v>385</v>
      </c>
      <c r="AN2297" t="s">
        <v>4070</v>
      </c>
      <c r="AO2297" t="s">
        <v>283</v>
      </c>
      <c r="AP2297" t="s">
        <v>318</v>
      </c>
      <c r="AQ2297" t="s">
        <v>4853</v>
      </c>
      <c r="AR2297">
        <v>737.95</v>
      </c>
      <c r="AS2297">
        <v>149</v>
      </c>
      <c r="AT2297">
        <v>100</v>
      </c>
      <c r="AU2297">
        <v>13.55</v>
      </c>
      <c r="AV2297">
        <v>0.99119999999999997</v>
      </c>
      <c r="AW2297">
        <v>95</v>
      </c>
      <c r="BB2297">
        <v>1.97</v>
      </c>
      <c r="BC2297" t="s">
        <v>4854</v>
      </c>
      <c r="BD2297">
        <v>0</v>
      </c>
    </row>
    <row r="2298" spans="1:56" x14ac:dyDescent="0.25">
      <c r="A2298">
        <v>1801</v>
      </c>
      <c r="B2298">
        <v>14173</v>
      </c>
      <c r="C2298" t="s">
        <v>17</v>
      </c>
      <c r="D2298" s="1">
        <v>40156.531944444447</v>
      </c>
      <c r="E2298" s="1">
        <v>40876.495833333334</v>
      </c>
      <c r="F2298">
        <v>11</v>
      </c>
      <c r="G2298">
        <v>6</v>
      </c>
      <c r="H2298">
        <v>30</v>
      </c>
      <c r="I2298">
        <v>194</v>
      </c>
      <c r="J2298">
        <v>586</v>
      </c>
      <c r="K2298">
        <v>97.67</v>
      </c>
      <c r="L2298">
        <v>5</v>
      </c>
      <c r="M2298">
        <v>4</v>
      </c>
      <c r="N2298">
        <v>2</v>
      </c>
      <c r="O2298" t="s">
        <v>84</v>
      </c>
      <c r="P2298">
        <v>11</v>
      </c>
      <c r="Q2298" t="s">
        <v>19</v>
      </c>
      <c r="T2298">
        <v>14680</v>
      </c>
      <c r="U2298" t="s">
        <v>17</v>
      </c>
      <c r="V2298" t="s">
        <v>129</v>
      </c>
      <c r="W2298">
        <v>26</v>
      </c>
      <c r="X2298">
        <v>58</v>
      </c>
      <c r="Y2298">
        <v>55688.5</v>
      </c>
      <c r="Z2298">
        <v>10888.68</v>
      </c>
      <c r="AA2298">
        <v>3331.55</v>
      </c>
      <c r="AB2298">
        <v>-7557.13</v>
      </c>
      <c r="AC2298">
        <v>-69.400000000000006</v>
      </c>
      <c r="AD2298" t="s">
        <v>204</v>
      </c>
      <c r="AE2298">
        <v>7557.13</v>
      </c>
      <c r="AF2298">
        <v>4.68</v>
      </c>
      <c r="AG2298" t="s">
        <v>205</v>
      </c>
      <c r="AH2298" t="s">
        <v>193</v>
      </c>
      <c r="AJ2298" t="s">
        <v>4855</v>
      </c>
      <c r="AK2298" t="s">
        <v>4856</v>
      </c>
      <c r="AL2298" t="s">
        <v>251</v>
      </c>
      <c r="AM2298" t="s">
        <v>385</v>
      </c>
      <c r="AN2298" t="s">
        <v>4070</v>
      </c>
      <c r="AO2298" t="s">
        <v>283</v>
      </c>
      <c r="AP2298" t="s">
        <v>318</v>
      </c>
      <c r="AQ2298" t="s">
        <v>4853</v>
      </c>
      <c r="AR2298">
        <v>770.32</v>
      </c>
      <c r="AS2298">
        <v>152</v>
      </c>
      <c r="AT2298">
        <v>100</v>
      </c>
      <c r="AU2298">
        <v>13.82</v>
      </c>
      <c r="AV2298">
        <v>0.79200000000000004</v>
      </c>
      <c r="AW2298">
        <v>95</v>
      </c>
      <c r="BB2298">
        <v>0</v>
      </c>
      <c r="BC2298" t="s">
        <v>4854</v>
      </c>
      <c r="BD2298">
        <v>0</v>
      </c>
    </row>
    <row r="2299" spans="1:56" x14ac:dyDescent="0.25">
      <c r="A2299">
        <v>2352</v>
      </c>
      <c r="B2299">
        <v>14729</v>
      </c>
      <c r="C2299" t="s">
        <v>17</v>
      </c>
      <c r="D2299" s="1">
        <v>40261.5625</v>
      </c>
      <c r="E2299" s="1">
        <v>40513.529861111114</v>
      </c>
      <c r="F2299">
        <v>374</v>
      </c>
      <c r="G2299">
        <v>3</v>
      </c>
      <c r="H2299">
        <v>126</v>
      </c>
      <c r="I2299">
        <v>372</v>
      </c>
      <c r="J2299">
        <v>586.24</v>
      </c>
      <c r="K2299">
        <v>195.41</v>
      </c>
      <c r="L2299">
        <v>2</v>
      </c>
      <c r="M2299">
        <v>3</v>
      </c>
      <c r="N2299">
        <v>2</v>
      </c>
      <c r="O2299" t="s">
        <v>74</v>
      </c>
      <c r="P2299">
        <v>7</v>
      </c>
      <c r="Q2299" t="s">
        <v>29</v>
      </c>
      <c r="T2299">
        <v>14681</v>
      </c>
      <c r="U2299" t="s">
        <v>17</v>
      </c>
      <c r="V2299" t="s">
        <v>96</v>
      </c>
      <c r="W2299">
        <v>72</v>
      </c>
      <c r="X2299">
        <v>6</v>
      </c>
      <c r="Y2299">
        <v>875.15</v>
      </c>
      <c r="Z2299">
        <v>0</v>
      </c>
      <c r="AA2299">
        <v>105</v>
      </c>
      <c r="AB2299">
        <v>105</v>
      </c>
      <c r="AD2299" t="s">
        <v>197</v>
      </c>
      <c r="AE2299">
        <v>0</v>
      </c>
      <c r="AF2299">
        <v>0</v>
      </c>
      <c r="AG2299" t="s">
        <v>198</v>
      </c>
      <c r="AH2299" t="s">
        <v>196</v>
      </c>
      <c r="AJ2299" t="s">
        <v>4857</v>
      </c>
      <c r="AK2299" t="s">
        <v>4858</v>
      </c>
      <c r="AL2299" t="s">
        <v>251</v>
      </c>
      <c r="AM2299" t="s">
        <v>243</v>
      </c>
      <c r="AN2299" t="s">
        <v>252</v>
      </c>
      <c r="AO2299" t="s">
        <v>283</v>
      </c>
      <c r="AP2299" t="s">
        <v>318</v>
      </c>
      <c r="AQ2299" t="s">
        <v>4853</v>
      </c>
      <c r="AR2299">
        <v>382.44</v>
      </c>
      <c r="AS2299">
        <v>76</v>
      </c>
      <c r="AT2299">
        <v>100</v>
      </c>
      <c r="AU2299">
        <v>6.91</v>
      </c>
      <c r="AV2299">
        <v>1.6084000000000001</v>
      </c>
      <c r="AW2299">
        <v>95</v>
      </c>
      <c r="BB2299">
        <v>0</v>
      </c>
      <c r="BC2299" t="s">
        <v>4854</v>
      </c>
      <c r="BD2299">
        <v>0</v>
      </c>
    </row>
    <row r="2300" spans="1:56" x14ac:dyDescent="0.25">
      <c r="A2300">
        <v>5480</v>
      </c>
      <c r="B2300">
        <v>17890</v>
      </c>
      <c r="C2300" t="s">
        <v>17</v>
      </c>
      <c r="D2300" s="1">
        <v>40525.633333333331</v>
      </c>
      <c r="E2300" s="1">
        <v>40564.47152777778</v>
      </c>
      <c r="F2300">
        <v>323</v>
      </c>
      <c r="G2300">
        <v>2</v>
      </c>
      <c r="H2300">
        <v>88</v>
      </c>
      <c r="I2300">
        <v>402</v>
      </c>
      <c r="J2300">
        <v>586.89</v>
      </c>
      <c r="K2300">
        <v>293.45</v>
      </c>
      <c r="L2300">
        <v>2</v>
      </c>
      <c r="M2300">
        <v>2</v>
      </c>
      <c r="N2300">
        <v>2</v>
      </c>
      <c r="O2300" t="s">
        <v>67</v>
      </c>
      <c r="P2300">
        <v>6</v>
      </c>
      <c r="Q2300" t="s">
        <v>22</v>
      </c>
      <c r="T2300">
        <v>14682</v>
      </c>
      <c r="U2300" t="s">
        <v>17</v>
      </c>
      <c r="V2300" t="s">
        <v>40</v>
      </c>
      <c r="W2300">
        <v>188</v>
      </c>
      <c r="X2300">
        <v>6</v>
      </c>
      <c r="Y2300">
        <v>1514.81</v>
      </c>
      <c r="Z2300">
        <v>0</v>
      </c>
      <c r="AA2300">
        <v>0</v>
      </c>
      <c r="AB2300">
        <v>0</v>
      </c>
      <c r="AD2300" t="s">
        <v>191</v>
      </c>
      <c r="AE2300">
        <v>0</v>
      </c>
      <c r="AF2300">
        <v>0</v>
      </c>
      <c r="AG2300" t="s">
        <v>200</v>
      </c>
      <c r="AH2300" t="s">
        <v>193</v>
      </c>
      <c r="AJ2300" t="s">
        <v>4859</v>
      </c>
      <c r="AK2300" t="s">
        <v>4860</v>
      </c>
      <c r="AL2300" t="s">
        <v>251</v>
      </c>
      <c r="AM2300" t="s">
        <v>385</v>
      </c>
      <c r="AN2300" t="s">
        <v>4070</v>
      </c>
      <c r="AO2300" t="s">
        <v>283</v>
      </c>
      <c r="AP2300" t="s">
        <v>318</v>
      </c>
      <c r="AQ2300" t="s">
        <v>4853</v>
      </c>
      <c r="AR2300">
        <v>501.23</v>
      </c>
      <c r="AS2300">
        <v>93</v>
      </c>
      <c r="AT2300">
        <v>100</v>
      </c>
      <c r="AU2300">
        <v>8.4499999999999993</v>
      </c>
      <c r="AV2300">
        <v>0.58750000000000002</v>
      </c>
      <c r="AW2300">
        <v>95</v>
      </c>
      <c r="BB2300">
        <v>1.06</v>
      </c>
      <c r="BC2300" t="s">
        <v>4854</v>
      </c>
      <c r="BD2300">
        <v>0</v>
      </c>
    </row>
    <row r="2301" spans="1:56" x14ac:dyDescent="0.25">
      <c r="A2301">
        <v>2808</v>
      </c>
      <c r="B2301">
        <v>15191</v>
      </c>
      <c r="C2301" t="s">
        <v>17</v>
      </c>
      <c r="D2301" s="1">
        <v>40198.524305555555</v>
      </c>
      <c r="E2301" s="1">
        <v>40423.650694444441</v>
      </c>
      <c r="F2301">
        <v>464</v>
      </c>
      <c r="G2301">
        <v>3</v>
      </c>
      <c r="H2301">
        <v>33</v>
      </c>
      <c r="I2301">
        <v>287</v>
      </c>
      <c r="J2301">
        <v>588.04999999999995</v>
      </c>
      <c r="K2301">
        <v>196.02</v>
      </c>
      <c r="L2301">
        <v>1</v>
      </c>
      <c r="M2301">
        <v>3</v>
      </c>
      <c r="N2301">
        <v>2</v>
      </c>
      <c r="O2301" t="s">
        <v>72</v>
      </c>
      <c r="P2301">
        <v>6</v>
      </c>
      <c r="Q2301" t="s">
        <v>29</v>
      </c>
      <c r="T2301">
        <v>14683</v>
      </c>
      <c r="U2301" t="s">
        <v>17</v>
      </c>
      <c r="V2301" t="s">
        <v>19</v>
      </c>
      <c r="W2301">
        <v>589</v>
      </c>
      <c r="X2301">
        <v>1</v>
      </c>
      <c r="Y2301">
        <v>146.56</v>
      </c>
      <c r="Z2301">
        <v>0</v>
      </c>
      <c r="AA2301">
        <v>0</v>
      </c>
      <c r="AB2301">
        <v>0</v>
      </c>
      <c r="AD2301" t="s">
        <v>191</v>
      </c>
      <c r="AE2301">
        <v>0</v>
      </c>
      <c r="AF2301">
        <v>0</v>
      </c>
      <c r="AG2301" t="s">
        <v>198</v>
      </c>
      <c r="AH2301" t="s">
        <v>196</v>
      </c>
      <c r="AJ2301" t="s">
        <v>4861</v>
      </c>
      <c r="AK2301" t="s">
        <v>4862</v>
      </c>
      <c r="AL2301" t="s">
        <v>242</v>
      </c>
      <c r="AM2301" t="s">
        <v>385</v>
      </c>
      <c r="AN2301" t="s">
        <v>386</v>
      </c>
      <c r="AO2301" t="s">
        <v>283</v>
      </c>
      <c r="AP2301" t="s">
        <v>246</v>
      </c>
      <c r="AQ2301" t="s">
        <v>247</v>
      </c>
      <c r="AR2301">
        <v>6102.18</v>
      </c>
      <c r="AS2301">
        <v>813</v>
      </c>
      <c r="AT2301">
        <v>100</v>
      </c>
      <c r="AU2301">
        <v>26.23</v>
      </c>
      <c r="AV2301">
        <v>0.94179999999999997</v>
      </c>
      <c r="AW2301">
        <v>95</v>
      </c>
      <c r="AX2301">
        <v>53</v>
      </c>
      <c r="AY2301">
        <v>58</v>
      </c>
      <c r="AZ2301">
        <v>110</v>
      </c>
      <c r="BA2301">
        <v>137</v>
      </c>
      <c r="BB2301">
        <v>2.87</v>
      </c>
      <c r="BC2301" t="s">
        <v>248</v>
      </c>
      <c r="BD2301">
        <v>0</v>
      </c>
    </row>
    <row r="2302" spans="1:56" x14ac:dyDescent="0.25">
      <c r="A2302">
        <v>3237</v>
      </c>
      <c r="B2302">
        <v>15624</v>
      </c>
      <c r="C2302" t="s">
        <v>17</v>
      </c>
      <c r="D2302" s="1">
        <v>40630.563888888886</v>
      </c>
      <c r="E2302" s="1">
        <v>40770.484722222223</v>
      </c>
      <c r="F2302">
        <v>117</v>
      </c>
      <c r="G2302">
        <v>4</v>
      </c>
      <c r="H2302">
        <v>26</v>
      </c>
      <c r="I2302">
        <v>357</v>
      </c>
      <c r="J2302">
        <v>588.13</v>
      </c>
      <c r="K2302">
        <v>147.03</v>
      </c>
      <c r="L2302">
        <v>3</v>
      </c>
      <c r="M2302">
        <v>3</v>
      </c>
      <c r="N2302">
        <v>2</v>
      </c>
      <c r="O2302" t="s">
        <v>73</v>
      </c>
      <c r="P2302">
        <v>8</v>
      </c>
      <c r="Q2302" t="s">
        <v>22</v>
      </c>
      <c r="T2302">
        <v>14684</v>
      </c>
      <c r="U2302" t="s">
        <v>17</v>
      </c>
      <c r="V2302" t="s">
        <v>129</v>
      </c>
      <c r="W2302">
        <v>26</v>
      </c>
      <c r="X2302">
        <v>6</v>
      </c>
      <c r="Y2302">
        <v>1430.03</v>
      </c>
      <c r="Z2302">
        <v>0</v>
      </c>
      <c r="AA2302">
        <v>708.07</v>
      </c>
      <c r="AB2302">
        <v>708.07</v>
      </c>
      <c r="AD2302" t="s">
        <v>197</v>
      </c>
      <c r="AE2302">
        <v>0</v>
      </c>
      <c r="AF2302">
        <v>0</v>
      </c>
      <c r="AG2302" t="s">
        <v>198</v>
      </c>
      <c r="AH2302" t="s">
        <v>196</v>
      </c>
      <c r="AJ2302" t="s">
        <v>4863</v>
      </c>
      <c r="AK2302" t="s">
        <v>4864</v>
      </c>
      <c r="AL2302" t="s">
        <v>276</v>
      </c>
      <c r="AM2302" t="s">
        <v>243</v>
      </c>
      <c r="AN2302" t="s">
        <v>277</v>
      </c>
      <c r="AO2302" t="s">
        <v>283</v>
      </c>
      <c r="AP2302" t="s">
        <v>278</v>
      </c>
      <c r="AQ2302" t="s">
        <v>247</v>
      </c>
      <c r="AR2302">
        <v>1401.7</v>
      </c>
      <c r="AS2302">
        <v>2282</v>
      </c>
      <c r="AT2302">
        <v>100</v>
      </c>
      <c r="AU2302">
        <v>87.77</v>
      </c>
      <c r="AV2302">
        <v>1.1343000000000001</v>
      </c>
      <c r="AW2302">
        <v>95</v>
      </c>
      <c r="AX2302">
        <v>176</v>
      </c>
      <c r="AY2302">
        <v>232</v>
      </c>
      <c r="AZ2302">
        <v>408</v>
      </c>
      <c r="BA2302">
        <v>495</v>
      </c>
      <c r="BB2302">
        <v>1.55</v>
      </c>
      <c r="BC2302" t="s">
        <v>278</v>
      </c>
      <c r="BD2302">
        <v>0</v>
      </c>
    </row>
    <row r="2303" spans="1:56" x14ac:dyDescent="0.25">
      <c r="A2303">
        <v>2777</v>
      </c>
      <c r="B2303">
        <v>15160</v>
      </c>
      <c r="C2303" t="s">
        <v>17</v>
      </c>
      <c r="D2303" s="1">
        <v>40465.643055555556</v>
      </c>
      <c r="E2303" s="1">
        <v>40529.59375</v>
      </c>
      <c r="F2303">
        <v>358</v>
      </c>
      <c r="G2303">
        <v>4</v>
      </c>
      <c r="H2303">
        <v>17</v>
      </c>
      <c r="I2303">
        <v>307</v>
      </c>
      <c r="J2303">
        <v>589.27</v>
      </c>
      <c r="K2303">
        <v>147.32</v>
      </c>
      <c r="L2303">
        <v>2</v>
      </c>
      <c r="M2303">
        <v>4</v>
      </c>
      <c r="N2303">
        <v>2</v>
      </c>
      <c r="O2303" t="s">
        <v>80</v>
      </c>
      <c r="P2303">
        <v>8</v>
      </c>
      <c r="Q2303" t="s">
        <v>40</v>
      </c>
      <c r="T2303">
        <v>14685</v>
      </c>
      <c r="U2303" t="s">
        <v>17</v>
      </c>
      <c r="V2303" t="s">
        <v>40</v>
      </c>
      <c r="W2303">
        <v>577</v>
      </c>
      <c r="X2303">
        <v>8</v>
      </c>
      <c r="Y2303">
        <v>4536.6400000000003</v>
      </c>
      <c r="Z2303">
        <v>0</v>
      </c>
      <c r="AA2303">
        <v>0</v>
      </c>
      <c r="AB2303">
        <v>0</v>
      </c>
      <c r="AD2303" t="s">
        <v>191</v>
      </c>
      <c r="AE2303">
        <v>0</v>
      </c>
      <c r="AF2303">
        <v>6.51</v>
      </c>
      <c r="AG2303" t="s">
        <v>200</v>
      </c>
      <c r="AH2303" t="s">
        <v>193</v>
      </c>
      <c r="AJ2303" t="s">
        <v>4865</v>
      </c>
      <c r="AK2303" t="s">
        <v>4866</v>
      </c>
      <c r="AL2303" t="s">
        <v>251</v>
      </c>
      <c r="AM2303" t="s">
        <v>243</v>
      </c>
      <c r="AN2303" t="s">
        <v>252</v>
      </c>
      <c r="AO2303" t="s">
        <v>283</v>
      </c>
      <c r="AP2303" t="s">
        <v>318</v>
      </c>
      <c r="AQ2303" t="s">
        <v>247</v>
      </c>
      <c r="AR2303">
        <v>682.39</v>
      </c>
      <c r="AS2303">
        <v>1685</v>
      </c>
      <c r="AT2303">
        <v>96.15</v>
      </c>
      <c r="AU2303">
        <v>64.81</v>
      </c>
      <c r="AV2303">
        <v>1.3797999999999999</v>
      </c>
      <c r="AW2303">
        <v>95</v>
      </c>
      <c r="AX2303">
        <v>130</v>
      </c>
      <c r="AY2303">
        <v>209</v>
      </c>
      <c r="AZ2303">
        <v>338</v>
      </c>
      <c r="BA2303">
        <v>403</v>
      </c>
      <c r="BB2303">
        <v>4.0999999999999996</v>
      </c>
      <c r="BC2303" t="s">
        <v>324</v>
      </c>
      <c r="BD2303">
        <v>0</v>
      </c>
    </row>
    <row r="2304" spans="1:56" x14ac:dyDescent="0.25">
      <c r="A2304">
        <v>910</v>
      </c>
      <c r="B2304">
        <v>13270</v>
      </c>
      <c r="C2304" t="s">
        <v>17</v>
      </c>
      <c r="D2304" s="1">
        <v>40520.620138888888</v>
      </c>
      <c r="E2304" s="1">
        <v>40520.620138888888</v>
      </c>
      <c r="F2304">
        <v>367</v>
      </c>
      <c r="G2304">
        <v>1</v>
      </c>
      <c r="H2304">
        <v>1</v>
      </c>
      <c r="I2304">
        <v>200</v>
      </c>
      <c r="J2304">
        <v>590</v>
      </c>
      <c r="K2304">
        <v>590</v>
      </c>
      <c r="L2304">
        <v>2</v>
      </c>
      <c r="M2304">
        <v>1</v>
      </c>
      <c r="N2304">
        <v>2</v>
      </c>
      <c r="O2304" t="s">
        <v>68</v>
      </c>
      <c r="P2304">
        <v>5</v>
      </c>
      <c r="Q2304" t="s">
        <v>19</v>
      </c>
      <c r="T2304">
        <v>14686</v>
      </c>
      <c r="U2304" t="s">
        <v>17</v>
      </c>
      <c r="V2304" t="s">
        <v>40</v>
      </c>
      <c r="W2304">
        <v>415</v>
      </c>
      <c r="X2304">
        <v>5</v>
      </c>
      <c r="Y2304">
        <v>852.53</v>
      </c>
      <c r="Z2304">
        <v>0</v>
      </c>
      <c r="AA2304">
        <v>0</v>
      </c>
      <c r="AB2304">
        <v>0</v>
      </c>
      <c r="AD2304" t="s">
        <v>191</v>
      </c>
      <c r="AE2304">
        <v>0</v>
      </c>
      <c r="AF2304">
        <v>0.93</v>
      </c>
      <c r="AG2304" t="s">
        <v>200</v>
      </c>
      <c r="AH2304" t="s">
        <v>193</v>
      </c>
      <c r="AJ2304" t="s">
        <v>4867</v>
      </c>
      <c r="AK2304" t="s">
        <v>4868</v>
      </c>
      <c r="AL2304" t="s">
        <v>251</v>
      </c>
      <c r="AM2304" t="s">
        <v>243</v>
      </c>
      <c r="AN2304" t="s">
        <v>252</v>
      </c>
      <c r="AO2304" t="s">
        <v>283</v>
      </c>
      <c r="AP2304" t="s">
        <v>318</v>
      </c>
      <c r="AQ2304" t="s">
        <v>247</v>
      </c>
      <c r="AR2304">
        <v>1000.44</v>
      </c>
      <c r="AS2304">
        <v>2501</v>
      </c>
      <c r="AT2304">
        <v>96.15</v>
      </c>
      <c r="AU2304">
        <v>96.19</v>
      </c>
      <c r="AV2304">
        <v>1.4031</v>
      </c>
      <c r="AW2304">
        <v>95</v>
      </c>
      <c r="AX2304">
        <v>193</v>
      </c>
      <c r="AY2304">
        <v>314</v>
      </c>
      <c r="AZ2304">
        <v>507</v>
      </c>
      <c r="BA2304">
        <v>603</v>
      </c>
      <c r="BB2304">
        <v>0</v>
      </c>
      <c r="BC2304" t="s">
        <v>324</v>
      </c>
      <c r="BD2304">
        <v>0</v>
      </c>
    </row>
    <row r="2305" spans="1:56" x14ac:dyDescent="0.25">
      <c r="A2305">
        <v>5557</v>
      </c>
      <c r="B2305">
        <v>17968</v>
      </c>
      <c r="C2305" t="s">
        <v>17</v>
      </c>
      <c r="D2305" s="1">
        <v>40374.625694444447</v>
      </c>
      <c r="E2305" s="1">
        <v>40513.515972222223</v>
      </c>
      <c r="F2305">
        <v>374</v>
      </c>
      <c r="G2305">
        <v>4</v>
      </c>
      <c r="H2305">
        <v>106</v>
      </c>
      <c r="I2305">
        <v>352</v>
      </c>
      <c r="J2305">
        <v>590.44000000000005</v>
      </c>
      <c r="K2305">
        <v>147.61000000000001</v>
      </c>
      <c r="L2305">
        <v>2</v>
      </c>
      <c r="M2305">
        <v>4</v>
      </c>
      <c r="N2305">
        <v>2</v>
      </c>
      <c r="O2305" t="s">
        <v>80</v>
      </c>
      <c r="P2305">
        <v>8</v>
      </c>
      <c r="Q2305" t="s">
        <v>40</v>
      </c>
      <c r="T2305">
        <v>14687</v>
      </c>
      <c r="U2305" t="s">
        <v>17</v>
      </c>
      <c r="V2305" t="s">
        <v>22</v>
      </c>
      <c r="W2305">
        <v>107</v>
      </c>
      <c r="X2305">
        <v>3</v>
      </c>
      <c r="Y2305">
        <v>1402.06</v>
      </c>
      <c r="Z2305">
        <v>628.38</v>
      </c>
      <c r="AA2305">
        <v>0</v>
      </c>
      <c r="AB2305">
        <v>-628.38</v>
      </c>
      <c r="AC2305">
        <v>-100</v>
      </c>
      <c r="AD2305" t="s">
        <v>201</v>
      </c>
      <c r="AE2305">
        <v>628.38</v>
      </c>
      <c r="AF2305">
        <v>0</v>
      </c>
      <c r="AG2305" t="s">
        <v>203</v>
      </c>
      <c r="AH2305" t="s">
        <v>193</v>
      </c>
      <c r="AJ2305" t="s">
        <v>4869</v>
      </c>
      <c r="AK2305" t="s">
        <v>4870</v>
      </c>
      <c r="AL2305" t="s">
        <v>276</v>
      </c>
      <c r="AM2305" t="s">
        <v>243</v>
      </c>
      <c r="AN2305" t="s">
        <v>277</v>
      </c>
      <c r="AO2305" t="s">
        <v>283</v>
      </c>
      <c r="AP2305" t="s">
        <v>278</v>
      </c>
      <c r="AQ2305" t="s">
        <v>247</v>
      </c>
      <c r="AR2305">
        <v>1726.09</v>
      </c>
      <c r="AS2305">
        <v>2251</v>
      </c>
      <c r="AT2305">
        <v>96.15</v>
      </c>
      <c r="AU2305">
        <v>86.58</v>
      </c>
      <c r="AV2305">
        <v>1.4831000000000001</v>
      </c>
      <c r="AW2305">
        <v>95</v>
      </c>
      <c r="AX2305">
        <v>174</v>
      </c>
      <c r="AY2305">
        <v>299</v>
      </c>
      <c r="AZ2305">
        <v>472</v>
      </c>
      <c r="BA2305">
        <v>559</v>
      </c>
      <c r="BB2305">
        <v>0.13</v>
      </c>
      <c r="BC2305" t="s">
        <v>278</v>
      </c>
      <c r="BD2305">
        <v>0</v>
      </c>
    </row>
    <row r="2306" spans="1:56" x14ac:dyDescent="0.25">
      <c r="A2306">
        <v>4696</v>
      </c>
      <c r="B2306">
        <v>17098</v>
      </c>
      <c r="C2306" t="s">
        <v>17</v>
      </c>
      <c r="D2306" s="1">
        <v>40346.4375</v>
      </c>
      <c r="E2306" s="1">
        <v>40505.509027777778</v>
      </c>
      <c r="F2306">
        <v>382</v>
      </c>
      <c r="G2306">
        <v>3</v>
      </c>
      <c r="H2306">
        <v>10</v>
      </c>
      <c r="I2306">
        <v>125</v>
      </c>
      <c r="J2306">
        <v>591.07000000000005</v>
      </c>
      <c r="K2306">
        <v>197.02</v>
      </c>
      <c r="L2306">
        <v>2</v>
      </c>
      <c r="M2306">
        <v>3</v>
      </c>
      <c r="N2306">
        <v>2</v>
      </c>
      <c r="O2306" t="s">
        <v>74</v>
      </c>
      <c r="P2306">
        <v>7</v>
      </c>
      <c r="Q2306" t="s">
        <v>29</v>
      </c>
      <c r="T2306">
        <v>14688</v>
      </c>
      <c r="U2306" t="s">
        <v>17</v>
      </c>
      <c r="V2306" t="s">
        <v>129</v>
      </c>
      <c r="W2306">
        <v>8</v>
      </c>
      <c r="X2306">
        <v>28</v>
      </c>
      <c r="Y2306">
        <v>7190.42</v>
      </c>
      <c r="Z2306">
        <v>1400.02</v>
      </c>
      <c r="AA2306">
        <v>1392.65</v>
      </c>
      <c r="AB2306">
        <v>-7.37</v>
      </c>
      <c r="AC2306">
        <v>-0.53</v>
      </c>
      <c r="AD2306" t="s">
        <v>202</v>
      </c>
      <c r="AE2306">
        <v>7.37</v>
      </c>
      <c r="AF2306">
        <v>7.28</v>
      </c>
      <c r="AG2306" t="s">
        <v>198</v>
      </c>
      <c r="AH2306" t="s">
        <v>196</v>
      </c>
      <c r="AJ2306" t="s">
        <v>4871</v>
      </c>
      <c r="AK2306" t="s">
        <v>4872</v>
      </c>
      <c r="AL2306" t="s">
        <v>251</v>
      </c>
      <c r="AM2306" t="s">
        <v>243</v>
      </c>
      <c r="AN2306" t="s">
        <v>252</v>
      </c>
      <c r="AO2306" t="s">
        <v>283</v>
      </c>
      <c r="AP2306" t="s">
        <v>318</v>
      </c>
      <c r="AQ2306" t="s">
        <v>247</v>
      </c>
      <c r="AR2306">
        <v>759.57</v>
      </c>
      <c r="AS2306">
        <v>935</v>
      </c>
      <c r="AT2306">
        <v>92.31</v>
      </c>
      <c r="AU2306">
        <v>35.96</v>
      </c>
      <c r="AV2306">
        <v>1.5490999999999999</v>
      </c>
      <c r="AW2306">
        <v>95</v>
      </c>
      <c r="AX2306">
        <v>72</v>
      </c>
      <c r="AY2306">
        <v>130</v>
      </c>
      <c r="AZ2306">
        <v>202</v>
      </c>
      <c r="BA2306">
        <v>238</v>
      </c>
      <c r="BB2306">
        <v>0.64</v>
      </c>
      <c r="BC2306" t="s">
        <v>324</v>
      </c>
      <c r="BD2306">
        <v>0</v>
      </c>
    </row>
    <row r="2307" spans="1:56" x14ac:dyDescent="0.25">
      <c r="A2307">
        <v>3137</v>
      </c>
      <c r="B2307">
        <v>15524</v>
      </c>
      <c r="C2307" t="s">
        <v>17</v>
      </c>
      <c r="D2307" s="1">
        <v>40280.388194444444</v>
      </c>
      <c r="E2307" s="1">
        <v>40862.506249999999</v>
      </c>
      <c r="F2307">
        <v>25</v>
      </c>
      <c r="G2307">
        <v>2</v>
      </c>
      <c r="H2307">
        <v>9</v>
      </c>
      <c r="I2307">
        <v>28</v>
      </c>
      <c r="J2307">
        <v>591.4</v>
      </c>
      <c r="K2307">
        <v>295.7</v>
      </c>
      <c r="L2307">
        <v>4</v>
      </c>
      <c r="M2307">
        <v>2</v>
      </c>
      <c r="N2307">
        <v>2</v>
      </c>
      <c r="O2307" t="s">
        <v>64</v>
      </c>
      <c r="P2307">
        <v>8</v>
      </c>
      <c r="Q2307" t="s">
        <v>24</v>
      </c>
      <c r="T2307">
        <v>14689</v>
      </c>
      <c r="U2307" t="s">
        <v>17</v>
      </c>
      <c r="V2307" t="s">
        <v>19</v>
      </c>
      <c r="W2307">
        <v>209</v>
      </c>
      <c r="X2307">
        <v>1</v>
      </c>
      <c r="Y2307">
        <v>112.8</v>
      </c>
      <c r="Z2307">
        <v>0</v>
      </c>
      <c r="AA2307">
        <v>0</v>
      </c>
      <c r="AB2307">
        <v>0</v>
      </c>
      <c r="AD2307" t="s">
        <v>191</v>
      </c>
      <c r="AE2307">
        <v>0</v>
      </c>
      <c r="AF2307">
        <v>0</v>
      </c>
      <c r="AG2307" t="s">
        <v>198</v>
      </c>
      <c r="AH2307" t="s">
        <v>196</v>
      </c>
      <c r="AJ2307" t="s">
        <v>4873</v>
      </c>
      <c r="AK2307" t="s">
        <v>4874</v>
      </c>
      <c r="AL2307" t="s">
        <v>251</v>
      </c>
      <c r="AM2307" t="s">
        <v>243</v>
      </c>
      <c r="AN2307" t="s">
        <v>252</v>
      </c>
      <c r="AO2307" t="s">
        <v>245</v>
      </c>
      <c r="AP2307" t="s">
        <v>318</v>
      </c>
      <c r="AQ2307" t="s">
        <v>247</v>
      </c>
      <c r="AR2307">
        <v>751.38</v>
      </c>
      <c r="AS2307">
        <v>567</v>
      </c>
      <c r="AT2307">
        <v>57.69</v>
      </c>
      <c r="AU2307">
        <v>21.81</v>
      </c>
      <c r="AV2307">
        <v>2.4912000000000001</v>
      </c>
      <c r="AW2307">
        <v>95</v>
      </c>
      <c r="AX2307">
        <v>44</v>
      </c>
      <c r="AY2307">
        <v>127</v>
      </c>
      <c r="AZ2307">
        <v>171</v>
      </c>
      <c r="BA2307">
        <v>192</v>
      </c>
      <c r="BB2307">
        <v>0</v>
      </c>
      <c r="BC2307" t="s">
        <v>324</v>
      </c>
      <c r="BD2307">
        <v>0</v>
      </c>
    </row>
    <row r="2308" spans="1:56" x14ac:dyDescent="0.25">
      <c r="A2308">
        <v>5076</v>
      </c>
      <c r="B2308">
        <v>17483</v>
      </c>
      <c r="C2308" t="s">
        <v>17</v>
      </c>
      <c r="D2308" s="1">
        <v>40472.529861111114</v>
      </c>
      <c r="E2308" s="1">
        <v>40821.548611111109</v>
      </c>
      <c r="F2308">
        <v>66</v>
      </c>
      <c r="G2308">
        <v>4</v>
      </c>
      <c r="H2308">
        <v>23</v>
      </c>
      <c r="I2308">
        <v>265</v>
      </c>
      <c r="J2308">
        <v>591.73</v>
      </c>
      <c r="K2308">
        <v>147.93</v>
      </c>
      <c r="L2308">
        <v>3</v>
      </c>
      <c r="M2308">
        <v>3</v>
      </c>
      <c r="N2308">
        <v>2</v>
      </c>
      <c r="O2308" t="s">
        <v>73</v>
      </c>
      <c r="P2308">
        <v>8</v>
      </c>
      <c r="Q2308" t="s">
        <v>22</v>
      </c>
      <c r="T2308">
        <v>14690</v>
      </c>
      <c r="U2308" t="s">
        <v>17</v>
      </c>
      <c r="V2308" t="s">
        <v>24</v>
      </c>
      <c r="W2308">
        <v>45</v>
      </c>
      <c r="X2308">
        <v>4</v>
      </c>
      <c r="Y2308">
        <v>777.68</v>
      </c>
      <c r="Z2308">
        <v>212.56</v>
      </c>
      <c r="AA2308">
        <v>142.49</v>
      </c>
      <c r="AB2308">
        <v>-70.069999999999993</v>
      </c>
      <c r="AC2308">
        <v>-32.96</v>
      </c>
      <c r="AD2308" t="s">
        <v>204</v>
      </c>
      <c r="AE2308">
        <v>70.069999999999993</v>
      </c>
      <c r="AF2308">
        <v>1.68</v>
      </c>
      <c r="AG2308" t="s">
        <v>198</v>
      </c>
      <c r="AH2308" t="s">
        <v>199</v>
      </c>
      <c r="AJ2308" t="s">
        <v>4875</v>
      </c>
      <c r="AK2308" t="s">
        <v>4876</v>
      </c>
      <c r="AL2308" t="s">
        <v>251</v>
      </c>
      <c r="AM2308" t="s">
        <v>243</v>
      </c>
      <c r="AN2308" t="s">
        <v>252</v>
      </c>
      <c r="AO2308" t="s">
        <v>245</v>
      </c>
      <c r="AP2308" t="s">
        <v>318</v>
      </c>
      <c r="AQ2308" t="s">
        <v>247</v>
      </c>
      <c r="AR2308">
        <v>574.88</v>
      </c>
      <c r="AS2308">
        <v>459</v>
      </c>
      <c r="AT2308">
        <v>65.38</v>
      </c>
      <c r="AU2308">
        <v>17.649999999999999</v>
      </c>
      <c r="AV2308">
        <v>3.4422999999999999</v>
      </c>
      <c r="AW2308">
        <v>95</v>
      </c>
      <c r="AX2308">
        <v>36</v>
      </c>
      <c r="AY2308">
        <v>142</v>
      </c>
      <c r="AZ2308">
        <v>177</v>
      </c>
      <c r="BA2308">
        <v>195</v>
      </c>
      <c r="BB2308">
        <v>0</v>
      </c>
      <c r="BC2308" t="s">
        <v>324</v>
      </c>
      <c r="BD2308">
        <v>0</v>
      </c>
    </row>
    <row r="2309" spans="1:56" x14ac:dyDescent="0.25">
      <c r="A2309">
        <v>4753</v>
      </c>
      <c r="B2309">
        <v>17156</v>
      </c>
      <c r="C2309" t="s">
        <v>17</v>
      </c>
      <c r="D2309" s="1">
        <v>40395.479166666664</v>
      </c>
      <c r="E2309" s="1">
        <v>40395.479166666664</v>
      </c>
      <c r="F2309">
        <v>492</v>
      </c>
      <c r="G2309">
        <v>1</v>
      </c>
      <c r="H2309">
        <v>39</v>
      </c>
      <c r="I2309">
        <v>391</v>
      </c>
      <c r="J2309">
        <v>591.87</v>
      </c>
      <c r="K2309">
        <v>591.87</v>
      </c>
      <c r="L2309">
        <v>1</v>
      </c>
      <c r="M2309">
        <v>1</v>
      </c>
      <c r="N2309">
        <v>2</v>
      </c>
      <c r="O2309" t="s">
        <v>65</v>
      </c>
      <c r="P2309">
        <v>4</v>
      </c>
      <c r="Q2309" t="s">
        <v>19</v>
      </c>
      <c r="T2309">
        <v>14691</v>
      </c>
      <c r="U2309" t="s">
        <v>17</v>
      </c>
      <c r="V2309" t="s">
        <v>129</v>
      </c>
      <c r="W2309">
        <v>31</v>
      </c>
      <c r="X2309">
        <v>5</v>
      </c>
      <c r="Y2309">
        <v>2114.33</v>
      </c>
      <c r="Z2309">
        <v>835.08</v>
      </c>
      <c r="AA2309">
        <v>839.65</v>
      </c>
      <c r="AB2309">
        <v>4.57</v>
      </c>
      <c r="AC2309">
        <v>0.55000000000000004</v>
      </c>
      <c r="AD2309" t="s">
        <v>202</v>
      </c>
      <c r="AE2309">
        <v>0</v>
      </c>
      <c r="AF2309">
        <v>0</v>
      </c>
      <c r="AG2309" t="s">
        <v>198</v>
      </c>
      <c r="AH2309" t="s">
        <v>196</v>
      </c>
      <c r="AJ2309" t="s">
        <v>4877</v>
      </c>
      <c r="AK2309" t="s">
        <v>4878</v>
      </c>
      <c r="AL2309" t="s">
        <v>242</v>
      </c>
      <c r="AM2309" t="s">
        <v>385</v>
      </c>
      <c r="AN2309" t="s">
        <v>386</v>
      </c>
      <c r="AO2309" t="s">
        <v>283</v>
      </c>
      <c r="AP2309" t="s">
        <v>246</v>
      </c>
      <c r="AQ2309" t="s">
        <v>247</v>
      </c>
      <c r="AR2309">
        <v>5532.04</v>
      </c>
      <c r="AS2309">
        <v>1109</v>
      </c>
      <c r="AT2309">
        <v>100</v>
      </c>
      <c r="AU2309">
        <v>27.05</v>
      </c>
      <c r="AV2309">
        <v>0.92179999999999995</v>
      </c>
      <c r="AW2309">
        <v>95</v>
      </c>
      <c r="AX2309">
        <v>55</v>
      </c>
      <c r="AY2309">
        <v>58</v>
      </c>
      <c r="AZ2309">
        <v>113</v>
      </c>
      <c r="BA2309">
        <v>140</v>
      </c>
      <c r="BB2309">
        <v>1.42</v>
      </c>
      <c r="BC2309" t="s">
        <v>248</v>
      </c>
      <c r="BD2309">
        <v>0</v>
      </c>
    </row>
    <row r="2310" spans="1:56" x14ac:dyDescent="0.25">
      <c r="A2310">
        <v>5406</v>
      </c>
      <c r="B2310">
        <v>17815</v>
      </c>
      <c r="C2310" t="s">
        <v>17</v>
      </c>
      <c r="D2310" s="1">
        <v>40493.61041666667</v>
      </c>
      <c r="E2310" s="1">
        <v>40493.61041666667</v>
      </c>
      <c r="F2310">
        <v>394</v>
      </c>
      <c r="G2310">
        <v>1</v>
      </c>
      <c r="H2310">
        <v>13</v>
      </c>
      <c r="I2310">
        <v>612</v>
      </c>
      <c r="J2310">
        <v>591.96</v>
      </c>
      <c r="K2310">
        <v>591.96</v>
      </c>
      <c r="L2310">
        <v>2</v>
      </c>
      <c r="M2310">
        <v>1</v>
      </c>
      <c r="N2310">
        <v>2</v>
      </c>
      <c r="O2310" t="s">
        <v>68</v>
      </c>
      <c r="P2310">
        <v>5</v>
      </c>
      <c r="Q2310" t="s">
        <v>19</v>
      </c>
      <c r="T2310">
        <v>14692</v>
      </c>
      <c r="U2310" t="s">
        <v>17</v>
      </c>
      <c r="V2310" t="s">
        <v>96</v>
      </c>
      <c r="W2310">
        <v>138</v>
      </c>
      <c r="X2310">
        <v>12</v>
      </c>
      <c r="Y2310">
        <v>1715.14</v>
      </c>
      <c r="Z2310">
        <v>111.25</v>
      </c>
      <c r="AA2310">
        <v>0</v>
      </c>
      <c r="AB2310">
        <v>-111.25</v>
      </c>
      <c r="AC2310">
        <v>-100</v>
      </c>
      <c r="AD2310" t="s">
        <v>201</v>
      </c>
      <c r="AE2310">
        <v>111.25</v>
      </c>
      <c r="AF2310">
        <v>0.55000000000000004</v>
      </c>
      <c r="AG2310" t="s">
        <v>203</v>
      </c>
      <c r="AH2310" t="s">
        <v>193</v>
      </c>
      <c r="AJ2310" t="s">
        <v>4879</v>
      </c>
      <c r="AK2310" t="s">
        <v>4880</v>
      </c>
      <c r="AL2310" t="s">
        <v>276</v>
      </c>
      <c r="AM2310" t="s">
        <v>385</v>
      </c>
      <c r="AN2310" t="s">
        <v>405</v>
      </c>
      <c r="AO2310" t="s">
        <v>283</v>
      </c>
      <c r="AP2310" t="s">
        <v>278</v>
      </c>
      <c r="AQ2310" t="s">
        <v>247</v>
      </c>
      <c r="AR2310">
        <v>3759</v>
      </c>
      <c r="AS2310">
        <v>736</v>
      </c>
      <c r="AT2310">
        <v>97.56</v>
      </c>
      <c r="AU2310">
        <v>17.95</v>
      </c>
      <c r="AV2310">
        <v>0.84089999999999998</v>
      </c>
      <c r="AW2310">
        <v>95</v>
      </c>
      <c r="AX2310">
        <v>36</v>
      </c>
      <c r="AY2310">
        <v>36</v>
      </c>
      <c r="AZ2310">
        <v>72</v>
      </c>
      <c r="BA2310">
        <v>89</v>
      </c>
      <c r="BB2310">
        <v>1.74</v>
      </c>
      <c r="BC2310" t="s">
        <v>278</v>
      </c>
      <c r="BD2310">
        <v>0</v>
      </c>
    </row>
    <row r="2311" spans="1:56" x14ac:dyDescent="0.25">
      <c r="A2311">
        <v>1106</v>
      </c>
      <c r="B2311">
        <v>13472</v>
      </c>
      <c r="C2311" t="s">
        <v>17</v>
      </c>
      <c r="D2311" s="1">
        <v>40331.408333333333</v>
      </c>
      <c r="E2311" s="1">
        <v>40423.40347222222</v>
      </c>
      <c r="F2311">
        <v>464</v>
      </c>
      <c r="G2311">
        <v>2</v>
      </c>
      <c r="H2311">
        <v>24</v>
      </c>
      <c r="I2311">
        <v>310</v>
      </c>
      <c r="J2311">
        <v>592.24</v>
      </c>
      <c r="K2311">
        <v>296.12</v>
      </c>
      <c r="L2311">
        <v>1</v>
      </c>
      <c r="M2311">
        <v>3</v>
      </c>
      <c r="N2311">
        <v>2</v>
      </c>
      <c r="O2311" t="s">
        <v>72</v>
      </c>
      <c r="P2311">
        <v>6</v>
      </c>
      <c r="Q2311" t="s">
        <v>29</v>
      </c>
      <c r="T2311">
        <v>14693</v>
      </c>
      <c r="U2311" t="s">
        <v>17</v>
      </c>
      <c r="V2311" t="s">
        <v>40</v>
      </c>
      <c r="W2311">
        <v>265</v>
      </c>
      <c r="X2311">
        <v>7</v>
      </c>
      <c r="Y2311">
        <v>1165.3599999999999</v>
      </c>
      <c r="Z2311">
        <v>0</v>
      </c>
      <c r="AA2311">
        <v>0</v>
      </c>
      <c r="AB2311">
        <v>0</v>
      </c>
      <c r="AD2311" t="s">
        <v>191</v>
      </c>
      <c r="AE2311">
        <v>0</v>
      </c>
      <c r="AF2311">
        <v>2.19</v>
      </c>
      <c r="AG2311" t="s">
        <v>200</v>
      </c>
      <c r="AH2311" t="s">
        <v>193</v>
      </c>
      <c r="AJ2311" t="s">
        <v>4881</v>
      </c>
      <c r="AK2311" t="s">
        <v>4882</v>
      </c>
      <c r="AL2311" t="s">
        <v>276</v>
      </c>
      <c r="AM2311" t="s">
        <v>385</v>
      </c>
      <c r="AN2311" t="s">
        <v>405</v>
      </c>
      <c r="AO2311" t="s">
        <v>283</v>
      </c>
      <c r="AP2311" t="s">
        <v>278</v>
      </c>
      <c r="AQ2311" t="s">
        <v>247</v>
      </c>
      <c r="AR2311">
        <v>2258.66</v>
      </c>
      <c r="AS2311">
        <v>448</v>
      </c>
      <c r="AT2311">
        <v>95.12</v>
      </c>
      <c r="AU2311">
        <v>10.93</v>
      </c>
      <c r="AV2311">
        <v>0.9617</v>
      </c>
      <c r="AW2311">
        <v>95</v>
      </c>
      <c r="AX2311">
        <v>22</v>
      </c>
      <c r="AY2311">
        <v>25</v>
      </c>
      <c r="AZ2311">
        <v>47</v>
      </c>
      <c r="BA2311">
        <v>58</v>
      </c>
      <c r="BB2311">
        <v>1.54</v>
      </c>
      <c r="BC2311" t="s">
        <v>278</v>
      </c>
      <c r="BD2311">
        <v>0</v>
      </c>
    </row>
    <row r="2312" spans="1:56" x14ac:dyDescent="0.25">
      <c r="A2312">
        <v>4378</v>
      </c>
      <c r="B2312">
        <v>16776</v>
      </c>
      <c r="C2312" t="s">
        <v>17</v>
      </c>
      <c r="D2312" s="1">
        <v>40471.509027777778</v>
      </c>
      <c r="E2312" s="1">
        <v>40826.544444444444</v>
      </c>
      <c r="F2312">
        <v>61</v>
      </c>
      <c r="G2312">
        <v>2</v>
      </c>
      <c r="H2312">
        <v>105</v>
      </c>
      <c r="I2312">
        <v>435</v>
      </c>
      <c r="J2312">
        <v>592.51</v>
      </c>
      <c r="K2312">
        <v>296.26</v>
      </c>
      <c r="L2312">
        <v>3</v>
      </c>
      <c r="M2312">
        <v>2</v>
      </c>
      <c r="N2312">
        <v>2</v>
      </c>
      <c r="O2312" t="s">
        <v>66</v>
      </c>
      <c r="P2312">
        <v>7</v>
      </c>
      <c r="Q2312" t="s">
        <v>22</v>
      </c>
      <c r="T2312">
        <v>14694</v>
      </c>
      <c r="U2312" t="s">
        <v>17</v>
      </c>
      <c r="V2312" t="s">
        <v>19</v>
      </c>
      <c r="W2312">
        <v>618</v>
      </c>
      <c r="X2312">
        <v>1</v>
      </c>
      <c r="Y2312">
        <v>244.31</v>
      </c>
      <c r="Z2312">
        <v>0</v>
      </c>
      <c r="AA2312">
        <v>0</v>
      </c>
      <c r="AB2312">
        <v>0</v>
      </c>
      <c r="AD2312" t="s">
        <v>191</v>
      </c>
      <c r="AE2312">
        <v>0</v>
      </c>
      <c r="AF2312">
        <v>0</v>
      </c>
      <c r="AG2312" t="s">
        <v>198</v>
      </c>
      <c r="AH2312" t="s">
        <v>196</v>
      </c>
      <c r="AJ2312" t="s">
        <v>4883</v>
      </c>
      <c r="AK2312" t="s">
        <v>4884</v>
      </c>
      <c r="AL2312" t="s">
        <v>276</v>
      </c>
      <c r="AM2312" t="s">
        <v>243</v>
      </c>
      <c r="AN2312" t="s">
        <v>277</v>
      </c>
      <c r="AO2312" t="s">
        <v>283</v>
      </c>
      <c r="AP2312" t="s">
        <v>278</v>
      </c>
      <c r="AQ2312" t="s">
        <v>247</v>
      </c>
      <c r="AR2312">
        <v>3999.5</v>
      </c>
      <c r="AS2312">
        <v>950</v>
      </c>
      <c r="AT2312">
        <v>86.67</v>
      </c>
      <c r="AU2312">
        <v>31.67</v>
      </c>
      <c r="AV2312">
        <v>1.2130000000000001</v>
      </c>
      <c r="AW2312">
        <v>95</v>
      </c>
      <c r="AX2312">
        <v>64</v>
      </c>
      <c r="AY2312">
        <v>90</v>
      </c>
      <c r="AZ2312">
        <v>153</v>
      </c>
      <c r="BA2312">
        <v>185</v>
      </c>
      <c r="BB2312">
        <v>0.11</v>
      </c>
      <c r="BC2312" t="s">
        <v>278</v>
      </c>
      <c r="BD2312">
        <v>0</v>
      </c>
    </row>
    <row r="2313" spans="1:56" x14ac:dyDescent="0.25">
      <c r="A2313">
        <v>5820</v>
      </c>
      <c r="B2313">
        <v>18232</v>
      </c>
      <c r="C2313" t="s">
        <v>17</v>
      </c>
      <c r="D2313" s="1">
        <v>40689.6875</v>
      </c>
      <c r="E2313" s="1">
        <v>40805.492361111108</v>
      </c>
      <c r="F2313">
        <v>82</v>
      </c>
      <c r="G2313">
        <v>4</v>
      </c>
      <c r="H2313">
        <v>31</v>
      </c>
      <c r="I2313">
        <v>302</v>
      </c>
      <c r="J2313">
        <v>592.97</v>
      </c>
      <c r="K2313">
        <v>148.24</v>
      </c>
      <c r="L2313">
        <v>3</v>
      </c>
      <c r="M2313">
        <v>3</v>
      </c>
      <c r="N2313">
        <v>2</v>
      </c>
      <c r="O2313" t="s">
        <v>73</v>
      </c>
      <c r="P2313">
        <v>8</v>
      </c>
      <c r="Q2313" t="s">
        <v>22</v>
      </c>
      <c r="T2313">
        <v>14695</v>
      </c>
      <c r="U2313" t="s">
        <v>17</v>
      </c>
      <c r="V2313" t="s">
        <v>40</v>
      </c>
      <c r="W2313">
        <v>520</v>
      </c>
      <c r="X2313">
        <v>3</v>
      </c>
      <c r="Y2313">
        <v>1534.22</v>
      </c>
      <c r="Z2313">
        <v>0</v>
      </c>
      <c r="AA2313">
        <v>0</v>
      </c>
      <c r="AB2313">
        <v>0</v>
      </c>
      <c r="AD2313" t="s">
        <v>191</v>
      </c>
      <c r="AE2313">
        <v>0</v>
      </c>
      <c r="AF2313">
        <v>4.4000000000000004</v>
      </c>
      <c r="AG2313" t="s">
        <v>200</v>
      </c>
      <c r="AH2313" t="s">
        <v>193</v>
      </c>
      <c r="AJ2313" t="s">
        <v>4885</v>
      </c>
      <c r="AK2313" t="s">
        <v>4886</v>
      </c>
      <c r="AL2313" t="s">
        <v>276</v>
      </c>
      <c r="AM2313" t="s">
        <v>243</v>
      </c>
      <c r="AN2313" t="s">
        <v>277</v>
      </c>
      <c r="AO2313" t="s">
        <v>283</v>
      </c>
      <c r="AP2313" t="s">
        <v>278</v>
      </c>
      <c r="AQ2313" t="s">
        <v>247</v>
      </c>
      <c r="AR2313">
        <v>3988.98</v>
      </c>
      <c r="AS2313">
        <v>962</v>
      </c>
      <c r="AT2313">
        <v>84.85</v>
      </c>
      <c r="AU2313">
        <v>29.15</v>
      </c>
      <c r="AV2313">
        <v>1.0721000000000001</v>
      </c>
      <c r="AW2313">
        <v>95</v>
      </c>
      <c r="AX2313">
        <v>59</v>
      </c>
      <c r="AY2313">
        <v>73</v>
      </c>
      <c r="AZ2313">
        <v>131</v>
      </c>
      <c r="BA2313">
        <v>161</v>
      </c>
      <c r="BB2313">
        <v>0.93</v>
      </c>
      <c r="BC2313" t="s">
        <v>278</v>
      </c>
      <c r="BD2313">
        <v>0</v>
      </c>
    </row>
    <row r="2314" spans="1:56" x14ac:dyDescent="0.25">
      <c r="A2314">
        <v>4017</v>
      </c>
      <c r="B2314">
        <v>16412</v>
      </c>
      <c r="C2314" t="s">
        <v>17</v>
      </c>
      <c r="D2314" s="1">
        <v>40213.573611111111</v>
      </c>
      <c r="E2314" s="1">
        <v>40833.524305555555</v>
      </c>
      <c r="F2314">
        <v>54</v>
      </c>
      <c r="G2314">
        <v>5</v>
      </c>
      <c r="H2314">
        <v>84</v>
      </c>
      <c r="I2314">
        <v>288</v>
      </c>
      <c r="J2314">
        <v>593.19000000000005</v>
      </c>
      <c r="K2314">
        <v>118.64</v>
      </c>
      <c r="L2314">
        <v>4</v>
      </c>
      <c r="M2314">
        <v>4</v>
      </c>
      <c r="N2314">
        <v>2</v>
      </c>
      <c r="O2314" t="s">
        <v>82</v>
      </c>
      <c r="P2314">
        <v>10</v>
      </c>
      <c r="Q2314" t="s">
        <v>19</v>
      </c>
      <c r="T2314">
        <v>14696</v>
      </c>
      <c r="U2314" t="s">
        <v>17</v>
      </c>
      <c r="V2314" t="s">
        <v>129</v>
      </c>
      <c r="W2314">
        <v>5</v>
      </c>
      <c r="X2314">
        <v>8</v>
      </c>
      <c r="Y2314">
        <v>2473.2800000000002</v>
      </c>
      <c r="Z2314">
        <v>287.14999999999998</v>
      </c>
      <c r="AA2314">
        <v>620.41</v>
      </c>
      <c r="AB2314">
        <v>333.26</v>
      </c>
      <c r="AC2314">
        <v>116.06</v>
      </c>
      <c r="AD2314" t="s">
        <v>194</v>
      </c>
      <c r="AE2314">
        <v>0</v>
      </c>
      <c r="AF2314">
        <v>0.32</v>
      </c>
      <c r="AG2314" t="s">
        <v>195</v>
      </c>
      <c r="AH2314" t="s">
        <v>196</v>
      </c>
      <c r="AJ2314" t="s">
        <v>4887</v>
      </c>
      <c r="AK2314" t="s">
        <v>4888</v>
      </c>
      <c r="AL2314" t="s">
        <v>276</v>
      </c>
      <c r="AM2314" t="s">
        <v>243</v>
      </c>
      <c r="AN2314" t="s">
        <v>277</v>
      </c>
      <c r="AO2314" t="s">
        <v>283</v>
      </c>
      <c r="AP2314" t="s">
        <v>278</v>
      </c>
      <c r="AQ2314" t="s">
        <v>247</v>
      </c>
      <c r="AR2314">
        <v>3835.98</v>
      </c>
      <c r="AS2314">
        <v>942</v>
      </c>
      <c r="AT2314">
        <v>100</v>
      </c>
      <c r="AU2314">
        <v>28.55</v>
      </c>
      <c r="AV2314">
        <v>1.7891999999999999</v>
      </c>
      <c r="AW2314">
        <v>95</v>
      </c>
      <c r="AX2314">
        <v>58</v>
      </c>
      <c r="AY2314">
        <v>119</v>
      </c>
      <c r="AZ2314">
        <v>176</v>
      </c>
      <c r="BA2314">
        <v>205</v>
      </c>
      <c r="BB2314">
        <v>0.63</v>
      </c>
      <c r="BC2314" t="s">
        <v>278</v>
      </c>
      <c r="BD2314">
        <v>0</v>
      </c>
    </row>
    <row r="2315" spans="1:56" x14ac:dyDescent="0.25">
      <c r="A2315">
        <v>2369</v>
      </c>
      <c r="B2315">
        <v>14746</v>
      </c>
      <c r="C2315" t="s">
        <v>17</v>
      </c>
      <c r="D2315" s="1">
        <v>40463.462500000001</v>
      </c>
      <c r="E2315" s="1">
        <v>40480.613888888889</v>
      </c>
      <c r="F2315">
        <v>407</v>
      </c>
      <c r="G2315">
        <v>4</v>
      </c>
      <c r="H2315">
        <v>7</v>
      </c>
      <c r="I2315">
        <v>398</v>
      </c>
      <c r="J2315">
        <v>593.5</v>
      </c>
      <c r="K2315">
        <v>148.38</v>
      </c>
      <c r="L2315">
        <v>2</v>
      </c>
      <c r="M2315">
        <v>4</v>
      </c>
      <c r="N2315">
        <v>2</v>
      </c>
      <c r="O2315" t="s">
        <v>80</v>
      </c>
      <c r="P2315">
        <v>8</v>
      </c>
      <c r="Q2315" t="s">
        <v>40</v>
      </c>
      <c r="T2315">
        <v>14697</v>
      </c>
      <c r="U2315" t="s">
        <v>17</v>
      </c>
      <c r="V2315" t="s">
        <v>22</v>
      </c>
      <c r="W2315">
        <v>219</v>
      </c>
      <c r="X2315">
        <v>2</v>
      </c>
      <c r="Y2315">
        <v>188.61</v>
      </c>
      <c r="Z2315">
        <v>0</v>
      </c>
      <c r="AA2315">
        <v>0</v>
      </c>
      <c r="AB2315">
        <v>0</v>
      </c>
      <c r="AD2315" t="s">
        <v>191</v>
      </c>
      <c r="AE2315">
        <v>0</v>
      </c>
      <c r="AF2315">
        <v>0</v>
      </c>
      <c r="AG2315" t="s">
        <v>198</v>
      </c>
      <c r="AH2315" t="s">
        <v>199</v>
      </c>
      <c r="AJ2315" t="s">
        <v>4889</v>
      </c>
      <c r="AK2315" t="s">
        <v>4890</v>
      </c>
      <c r="AL2315" t="s">
        <v>242</v>
      </c>
      <c r="AM2315" t="s">
        <v>243</v>
      </c>
      <c r="AN2315" t="s">
        <v>244</v>
      </c>
      <c r="AO2315" t="s">
        <v>283</v>
      </c>
      <c r="AP2315" t="s">
        <v>246</v>
      </c>
      <c r="AQ2315" t="s">
        <v>247</v>
      </c>
      <c r="AR2315">
        <v>5138.6000000000004</v>
      </c>
      <c r="AS2315">
        <v>1020</v>
      </c>
      <c r="AT2315">
        <v>94.12</v>
      </c>
      <c r="AU2315">
        <v>30</v>
      </c>
      <c r="AV2315">
        <v>1.2878000000000001</v>
      </c>
      <c r="AW2315">
        <v>95</v>
      </c>
      <c r="AX2315">
        <v>60</v>
      </c>
      <c r="AY2315">
        <v>90</v>
      </c>
      <c r="AZ2315">
        <v>150</v>
      </c>
      <c r="BA2315">
        <v>180</v>
      </c>
      <c r="BB2315">
        <v>0.39</v>
      </c>
      <c r="BC2315" t="s">
        <v>248</v>
      </c>
      <c r="BD2315">
        <v>0</v>
      </c>
    </row>
    <row r="2316" spans="1:56" x14ac:dyDescent="0.25">
      <c r="A2316">
        <v>3055</v>
      </c>
      <c r="B2316">
        <v>15442</v>
      </c>
      <c r="C2316" t="s">
        <v>17</v>
      </c>
      <c r="D2316" s="1">
        <v>40638.51666666667</v>
      </c>
      <c r="E2316" s="1">
        <v>40638.51666666667</v>
      </c>
      <c r="F2316">
        <v>249</v>
      </c>
      <c r="G2316">
        <v>1</v>
      </c>
      <c r="H2316">
        <v>2</v>
      </c>
      <c r="I2316">
        <v>120</v>
      </c>
      <c r="J2316">
        <v>594</v>
      </c>
      <c r="K2316">
        <v>594</v>
      </c>
      <c r="L2316">
        <v>2</v>
      </c>
      <c r="M2316">
        <v>1</v>
      </c>
      <c r="N2316">
        <v>2</v>
      </c>
      <c r="O2316" t="s">
        <v>68</v>
      </c>
      <c r="P2316">
        <v>5</v>
      </c>
      <c r="Q2316" t="s">
        <v>19</v>
      </c>
      <c r="T2316">
        <v>14698</v>
      </c>
      <c r="U2316" t="s">
        <v>17</v>
      </c>
      <c r="V2316" t="s">
        <v>129</v>
      </c>
      <c r="W2316">
        <v>2</v>
      </c>
      <c r="X2316">
        <v>5</v>
      </c>
      <c r="Y2316">
        <v>1217.27</v>
      </c>
      <c r="Z2316">
        <v>0</v>
      </c>
      <c r="AA2316">
        <v>1217.27</v>
      </c>
      <c r="AB2316">
        <v>1217.27</v>
      </c>
      <c r="AD2316" t="s">
        <v>197</v>
      </c>
      <c r="AE2316">
        <v>0</v>
      </c>
      <c r="AF2316">
        <v>0</v>
      </c>
      <c r="AG2316" t="s">
        <v>198</v>
      </c>
      <c r="AH2316" t="s">
        <v>196</v>
      </c>
      <c r="AJ2316" t="s">
        <v>4891</v>
      </c>
      <c r="AK2316" t="s">
        <v>4892</v>
      </c>
      <c r="AL2316" t="s">
        <v>242</v>
      </c>
      <c r="AM2316" t="s">
        <v>243</v>
      </c>
      <c r="AN2316" t="s">
        <v>244</v>
      </c>
      <c r="AO2316" t="s">
        <v>283</v>
      </c>
      <c r="AP2316" t="s">
        <v>246</v>
      </c>
      <c r="AQ2316" t="s">
        <v>247</v>
      </c>
      <c r="AR2316">
        <v>5525.4</v>
      </c>
      <c r="AS2316">
        <v>782</v>
      </c>
      <c r="AT2316">
        <v>97.06</v>
      </c>
      <c r="AU2316">
        <v>23</v>
      </c>
      <c r="AV2316">
        <v>1.587</v>
      </c>
      <c r="AW2316">
        <v>95</v>
      </c>
      <c r="AX2316">
        <v>46</v>
      </c>
      <c r="AY2316">
        <v>85</v>
      </c>
      <c r="AZ2316">
        <v>131</v>
      </c>
      <c r="BA2316">
        <v>154</v>
      </c>
      <c r="BB2316">
        <v>0.13</v>
      </c>
      <c r="BC2316" t="s">
        <v>248</v>
      </c>
      <c r="BD2316">
        <v>0</v>
      </c>
    </row>
    <row r="2317" spans="1:56" x14ac:dyDescent="0.25">
      <c r="A2317">
        <v>3538</v>
      </c>
      <c r="B2317">
        <v>15929</v>
      </c>
      <c r="C2317" t="s">
        <v>17</v>
      </c>
      <c r="D2317" s="1">
        <v>40242.62222222222</v>
      </c>
      <c r="E2317" s="1">
        <v>40242.62222222222</v>
      </c>
      <c r="F2317">
        <v>645</v>
      </c>
      <c r="G2317">
        <v>1</v>
      </c>
      <c r="H2317">
        <v>1</v>
      </c>
      <c r="I2317">
        <v>120</v>
      </c>
      <c r="J2317">
        <v>594</v>
      </c>
      <c r="K2317">
        <v>594</v>
      </c>
      <c r="L2317">
        <v>1</v>
      </c>
      <c r="M2317">
        <v>1</v>
      </c>
      <c r="N2317">
        <v>2</v>
      </c>
      <c r="O2317" t="s">
        <v>65</v>
      </c>
      <c r="P2317">
        <v>4</v>
      </c>
      <c r="Q2317" t="s">
        <v>19</v>
      </c>
      <c r="T2317">
        <v>14699</v>
      </c>
      <c r="U2317" t="s">
        <v>17</v>
      </c>
      <c r="V2317" t="s">
        <v>40</v>
      </c>
      <c r="W2317">
        <v>215</v>
      </c>
      <c r="X2317">
        <v>4</v>
      </c>
      <c r="Y2317">
        <v>702.6</v>
      </c>
      <c r="Z2317">
        <v>0</v>
      </c>
      <c r="AA2317">
        <v>0</v>
      </c>
      <c r="AB2317">
        <v>0</v>
      </c>
      <c r="AD2317" t="s">
        <v>191</v>
      </c>
      <c r="AE2317">
        <v>0</v>
      </c>
      <c r="AF2317">
        <v>0</v>
      </c>
      <c r="AG2317" t="s">
        <v>200</v>
      </c>
      <c r="AH2317" t="s">
        <v>193</v>
      </c>
      <c r="AJ2317" t="s">
        <v>4893</v>
      </c>
      <c r="AK2317" t="s">
        <v>4894</v>
      </c>
      <c r="AL2317" t="s">
        <v>242</v>
      </c>
      <c r="AM2317" t="s">
        <v>243</v>
      </c>
      <c r="AN2317" t="s">
        <v>244</v>
      </c>
      <c r="AO2317" t="s">
        <v>245</v>
      </c>
      <c r="AP2317" t="s">
        <v>246</v>
      </c>
      <c r="AQ2317" t="s">
        <v>247</v>
      </c>
      <c r="AR2317">
        <v>6431.11</v>
      </c>
      <c r="AS2317">
        <v>1065</v>
      </c>
      <c r="AT2317">
        <v>50</v>
      </c>
      <c r="AU2317">
        <v>31.32</v>
      </c>
      <c r="AV2317">
        <v>2.8504999999999998</v>
      </c>
      <c r="AW2317">
        <v>95</v>
      </c>
      <c r="AX2317">
        <v>63</v>
      </c>
      <c r="AY2317">
        <v>208</v>
      </c>
      <c r="AZ2317">
        <v>271</v>
      </c>
      <c r="BA2317">
        <v>302</v>
      </c>
      <c r="BB2317">
        <v>0</v>
      </c>
      <c r="BC2317" t="s">
        <v>248</v>
      </c>
      <c r="BD2317">
        <v>0</v>
      </c>
    </row>
    <row r="2318" spans="1:56" x14ac:dyDescent="0.25">
      <c r="A2318">
        <v>1191</v>
      </c>
      <c r="B2318">
        <v>13558</v>
      </c>
      <c r="C2318" t="s">
        <v>17</v>
      </c>
      <c r="D2318" s="1">
        <v>40818.542361111111</v>
      </c>
      <c r="E2318" s="1">
        <v>40881.474999999999</v>
      </c>
      <c r="F2318">
        <v>6</v>
      </c>
      <c r="G2318">
        <v>4</v>
      </c>
      <c r="H2318">
        <v>123</v>
      </c>
      <c r="I2318">
        <v>338</v>
      </c>
      <c r="J2318">
        <v>594.52</v>
      </c>
      <c r="K2318">
        <v>148.63</v>
      </c>
      <c r="L2318">
        <v>5</v>
      </c>
      <c r="M2318">
        <v>3</v>
      </c>
      <c r="N2318">
        <v>2</v>
      </c>
      <c r="O2318" t="s">
        <v>70</v>
      </c>
      <c r="P2318">
        <v>10</v>
      </c>
      <c r="Q2318" t="s">
        <v>24</v>
      </c>
      <c r="T2318">
        <v>14700</v>
      </c>
      <c r="U2318" t="s">
        <v>17</v>
      </c>
      <c r="V2318" t="s">
        <v>129</v>
      </c>
      <c r="W2318">
        <v>33</v>
      </c>
      <c r="X2318">
        <v>5</v>
      </c>
      <c r="Y2318">
        <v>3076.06</v>
      </c>
      <c r="Z2318">
        <v>0</v>
      </c>
      <c r="AA2318">
        <v>654</v>
      </c>
      <c r="AB2318">
        <v>654</v>
      </c>
      <c r="AD2318" t="s">
        <v>197</v>
      </c>
      <c r="AE2318">
        <v>0</v>
      </c>
      <c r="AF2318">
        <v>0</v>
      </c>
      <c r="AG2318" t="s">
        <v>198</v>
      </c>
      <c r="AH2318" t="s">
        <v>196</v>
      </c>
      <c r="AJ2318" t="s">
        <v>4895</v>
      </c>
      <c r="AK2318" t="s">
        <v>4896</v>
      </c>
      <c r="AL2318" t="s">
        <v>242</v>
      </c>
      <c r="AM2318" t="s">
        <v>243</v>
      </c>
      <c r="AN2318" t="s">
        <v>244</v>
      </c>
      <c r="AO2318" t="s">
        <v>245</v>
      </c>
      <c r="AP2318" t="s">
        <v>246</v>
      </c>
      <c r="AQ2318" t="s">
        <v>247</v>
      </c>
      <c r="AR2318">
        <v>5416.18</v>
      </c>
      <c r="AS2318">
        <v>1541</v>
      </c>
      <c r="AT2318">
        <v>67.650000000000006</v>
      </c>
      <c r="AU2318">
        <v>45.32</v>
      </c>
      <c r="AV2318">
        <v>2.4001000000000001</v>
      </c>
      <c r="AW2318">
        <v>95</v>
      </c>
      <c r="AX2318">
        <v>91</v>
      </c>
      <c r="AY2318">
        <v>254</v>
      </c>
      <c r="AZ2318">
        <v>344</v>
      </c>
      <c r="BA2318">
        <v>390</v>
      </c>
      <c r="BB2318">
        <v>0</v>
      </c>
      <c r="BC2318" t="s">
        <v>248</v>
      </c>
      <c r="BD2318">
        <v>0</v>
      </c>
    </row>
    <row r="2319" spans="1:56" x14ac:dyDescent="0.25">
      <c r="A2319">
        <v>2394</v>
      </c>
      <c r="B2319">
        <v>14771</v>
      </c>
      <c r="C2319" t="s">
        <v>17</v>
      </c>
      <c r="D2319" s="1">
        <v>40150.405555555553</v>
      </c>
      <c r="E2319" s="1">
        <v>40265.536111111112</v>
      </c>
      <c r="F2319">
        <v>622</v>
      </c>
      <c r="G2319">
        <v>2</v>
      </c>
      <c r="H2319">
        <v>46</v>
      </c>
      <c r="I2319">
        <v>622</v>
      </c>
      <c r="J2319">
        <v>594.62</v>
      </c>
      <c r="K2319">
        <v>297.31</v>
      </c>
      <c r="L2319">
        <v>1</v>
      </c>
      <c r="M2319">
        <v>3</v>
      </c>
      <c r="N2319">
        <v>2</v>
      </c>
      <c r="O2319" t="s">
        <v>72</v>
      </c>
      <c r="P2319">
        <v>6</v>
      </c>
      <c r="Q2319" t="s">
        <v>29</v>
      </c>
      <c r="T2319">
        <v>14701</v>
      </c>
      <c r="U2319" t="s">
        <v>17</v>
      </c>
      <c r="V2319" t="s">
        <v>129</v>
      </c>
      <c r="W2319">
        <v>11</v>
      </c>
      <c r="X2319">
        <v>15</v>
      </c>
      <c r="Y2319">
        <v>4487.1099999999997</v>
      </c>
      <c r="Z2319">
        <v>207.53</v>
      </c>
      <c r="AA2319">
        <v>584.66</v>
      </c>
      <c r="AB2319">
        <v>377.13</v>
      </c>
      <c r="AC2319">
        <v>181.72</v>
      </c>
      <c r="AD2319" t="s">
        <v>194</v>
      </c>
      <c r="AE2319">
        <v>0</v>
      </c>
      <c r="AF2319">
        <v>1.41</v>
      </c>
      <c r="AG2319" t="s">
        <v>195</v>
      </c>
      <c r="AH2319" t="s">
        <v>196</v>
      </c>
      <c r="AJ2319" t="s">
        <v>4897</v>
      </c>
      <c r="AK2319" t="s">
        <v>4898</v>
      </c>
      <c r="AL2319" t="s">
        <v>251</v>
      </c>
      <c r="AM2319" t="s">
        <v>243</v>
      </c>
      <c r="AN2319" t="s">
        <v>252</v>
      </c>
      <c r="AO2319" t="s">
        <v>245</v>
      </c>
      <c r="AP2319" t="s">
        <v>318</v>
      </c>
      <c r="AQ2319" t="s">
        <v>247</v>
      </c>
      <c r="AR2319">
        <v>511.89</v>
      </c>
      <c r="AS2319">
        <v>135</v>
      </c>
      <c r="AT2319">
        <v>64.709999999999994</v>
      </c>
      <c r="AU2319">
        <v>3.97</v>
      </c>
      <c r="AV2319">
        <v>1.1966000000000001</v>
      </c>
      <c r="AW2319">
        <v>95</v>
      </c>
      <c r="AX2319">
        <v>8</v>
      </c>
      <c r="AY2319">
        <v>12</v>
      </c>
      <c r="AZ2319">
        <v>19</v>
      </c>
      <c r="BA2319">
        <v>23</v>
      </c>
      <c r="BB2319">
        <v>0</v>
      </c>
      <c r="BC2319" t="s">
        <v>324</v>
      </c>
      <c r="BD2319">
        <v>0</v>
      </c>
    </row>
    <row r="2320" spans="1:56" x14ac:dyDescent="0.25">
      <c r="A2320">
        <v>1315</v>
      </c>
      <c r="B2320">
        <v>13684</v>
      </c>
      <c r="C2320" t="s">
        <v>17</v>
      </c>
      <c r="D2320" s="1">
        <v>40265.616666666669</v>
      </c>
      <c r="E2320" s="1">
        <v>40601.425694444442</v>
      </c>
      <c r="F2320">
        <v>286</v>
      </c>
      <c r="G2320">
        <v>4</v>
      </c>
      <c r="H2320">
        <v>81</v>
      </c>
      <c r="I2320">
        <v>234</v>
      </c>
      <c r="J2320">
        <v>594.88</v>
      </c>
      <c r="K2320">
        <v>148.72</v>
      </c>
      <c r="L2320">
        <v>2</v>
      </c>
      <c r="M2320">
        <v>4</v>
      </c>
      <c r="N2320">
        <v>2</v>
      </c>
      <c r="O2320" t="s">
        <v>80</v>
      </c>
      <c r="P2320">
        <v>8</v>
      </c>
      <c r="Q2320" t="s">
        <v>40</v>
      </c>
      <c r="T2320">
        <v>14702</v>
      </c>
      <c r="U2320" t="s">
        <v>17</v>
      </c>
      <c r="V2320" t="s">
        <v>129</v>
      </c>
      <c r="W2320">
        <v>2</v>
      </c>
      <c r="X2320">
        <v>29</v>
      </c>
      <c r="Y2320">
        <v>6356.98</v>
      </c>
      <c r="Z2320">
        <v>465.55</v>
      </c>
      <c r="AA2320">
        <v>1600.54</v>
      </c>
      <c r="AB2320">
        <v>1134.99</v>
      </c>
      <c r="AC2320">
        <v>243.8</v>
      </c>
      <c r="AD2320" t="s">
        <v>194</v>
      </c>
      <c r="AE2320">
        <v>0</v>
      </c>
      <c r="AF2320">
        <v>0.92</v>
      </c>
      <c r="AG2320" t="s">
        <v>195</v>
      </c>
      <c r="AH2320" t="s">
        <v>196</v>
      </c>
      <c r="AJ2320" t="s">
        <v>4899</v>
      </c>
      <c r="AK2320" t="s">
        <v>4900</v>
      </c>
      <c r="AL2320" t="s">
        <v>251</v>
      </c>
      <c r="AM2320" t="s">
        <v>243</v>
      </c>
      <c r="AN2320" t="s">
        <v>252</v>
      </c>
      <c r="AO2320" t="s">
        <v>245</v>
      </c>
      <c r="AP2320" t="s">
        <v>318</v>
      </c>
      <c r="AQ2320" t="s">
        <v>247</v>
      </c>
      <c r="AR2320">
        <v>275.62</v>
      </c>
      <c r="AS2320">
        <v>83</v>
      </c>
      <c r="AT2320">
        <v>41.18</v>
      </c>
      <c r="AU2320">
        <v>2.44</v>
      </c>
      <c r="AV2320">
        <v>2.2441</v>
      </c>
      <c r="AW2320">
        <v>95</v>
      </c>
      <c r="AX2320">
        <v>5</v>
      </c>
      <c r="AY2320">
        <v>13</v>
      </c>
      <c r="AZ2320">
        <v>18</v>
      </c>
      <c r="BA2320">
        <v>21</v>
      </c>
      <c r="BB2320">
        <v>0</v>
      </c>
      <c r="BC2320" t="s">
        <v>324</v>
      </c>
      <c r="BD2320">
        <v>0</v>
      </c>
    </row>
    <row r="2321" spans="1:57" x14ac:dyDescent="0.25">
      <c r="A2321">
        <v>5249</v>
      </c>
      <c r="B2321">
        <v>17658</v>
      </c>
      <c r="C2321" t="s">
        <v>17</v>
      </c>
      <c r="D2321" s="1">
        <v>40675.640972222223</v>
      </c>
      <c r="E2321" s="1">
        <v>40861.504861111112</v>
      </c>
      <c r="F2321">
        <v>26</v>
      </c>
      <c r="G2321">
        <v>2</v>
      </c>
      <c r="H2321">
        <v>17</v>
      </c>
      <c r="I2321">
        <v>616</v>
      </c>
      <c r="J2321">
        <v>595.41999999999996</v>
      </c>
      <c r="K2321">
        <v>297.70999999999998</v>
      </c>
      <c r="L2321">
        <v>4</v>
      </c>
      <c r="M2321">
        <v>2</v>
      </c>
      <c r="N2321">
        <v>2</v>
      </c>
      <c r="O2321" t="s">
        <v>64</v>
      </c>
      <c r="P2321">
        <v>8</v>
      </c>
      <c r="Q2321" t="s">
        <v>24</v>
      </c>
      <c r="T2321">
        <v>14703</v>
      </c>
      <c r="U2321" t="s">
        <v>17</v>
      </c>
      <c r="V2321" t="s">
        <v>24</v>
      </c>
      <c r="W2321">
        <v>15</v>
      </c>
      <c r="X2321">
        <v>1</v>
      </c>
      <c r="Y2321">
        <v>318.17</v>
      </c>
      <c r="Z2321">
        <v>0</v>
      </c>
      <c r="AA2321">
        <v>318.17</v>
      </c>
      <c r="AB2321">
        <v>318.17</v>
      </c>
      <c r="AD2321" t="s">
        <v>197</v>
      </c>
      <c r="AE2321">
        <v>0</v>
      </c>
      <c r="AF2321">
        <v>0</v>
      </c>
      <c r="AG2321" t="s">
        <v>198</v>
      </c>
      <c r="AH2321" t="s">
        <v>196</v>
      </c>
      <c r="AJ2321" t="s">
        <v>4901</v>
      </c>
      <c r="AK2321" t="s">
        <v>4902</v>
      </c>
      <c r="AL2321" t="s">
        <v>276</v>
      </c>
      <c r="AM2321" t="s">
        <v>243</v>
      </c>
      <c r="AN2321" t="s">
        <v>277</v>
      </c>
      <c r="AO2321" t="s">
        <v>283</v>
      </c>
      <c r="AP2321" t="s">
        <v>278</v>
      </c>
      <c r="AQ2321" t="s">
        <v>247</v>
      </c>
      <c r="AR2321">
        <v>1231.51</v>
      </c>
      <c r="AS2321">
        <v>879</v>
      </c>
      <c r="AT2321">
        <v>100</v>
      </c>
      <c r="AU2321">
        <v>25.85</v>
      </c>
      <c r="AV2321">
        <v>1.8367</v>
      </c>
      <c r="AW2321">
        <v>95</v>
      </c>
      <c r="AX2321">
        <v>52</v>
      </c>
      <c r="AY2321">
        <v>111</v>
      </c>
      <c r="AZ2321">
        <v>163</v>
      </c>
      <c r="BA2321">
        <v>189</v>
      </c>
      <c r="BB2321">
        <v>1.35</v>
      </c>
      <c r="BC2321" t="s">
        <v>278</v>
      </c>
      <c r="BD2321">
        <v>0</v>
      </c>
    </row>
    <row r="2322" spans="1:57" x14ac:dyDescent="0.25">
      <c r="A2322">
        <v>4806</v>
      </c>
      <c r="B2322">
        <v>17209</v>
      </c>
      <c r="C2322" t="s">
        <v>17</v>
      </c>
      <c r="D2322" s="1">
        <v>40150.465277777781</v>
      </c>
      <c r="E2322" s="1">
        <v>40237.667361111111</v>
      </c>
      <c r="F2322">
        <v>650</v>
      </c>
      <c r="G2322">
        <v>3</v>
      </c>
      <c r="H2322">
        <v>36</v>
      </c>
      <c r="I2322">
        <v>723</v>
      </c>
      <c r="J2322">
        <v>595.70000000000005</v>
      </c>
      <c r="K2322">
        <v>198.57</v>
      </c>
      <c r="L2322">
        <v>1</v>
      </c>
      <c r="M2322">
        <v>3</v>
      </c>
      <c r="N2322">
        <v>2</v>
      </c>
      <c r="O2322" t="s">
        <v>72</v>
      </c>
      <c r="P2322">
        <v>6</v>
      </c>
      <c r="Q2322" t="s">
        <v>29</v>
      </c>
      <c r="T2322">
        <v>14704</v>
      </c>
      <c r="U2322" t="s">
        <v>17</v>
      </c>
      <c r="V2322" t="s">
        <v>129</v>
      </c>
      <c r="W2322">
        <v>20</v>
      </c>
      <c r="X2322">
        <v>9</v>
      </c>
      <c r="Y2322">
        <v>1720.58</v>
      </c>
      <c r="Z2322">
        <v>106.75</v>
      </c>
      <c r="AA2322">
        <v>1254.1199999999999</v>
      </c>
      <c r="AB2322">
        <v>1147.3699999999999</v>
      </c>
      <c r="AC2322">
        <v>1074.82</v>
      </c>
      <c r="AD2322" t="s">
        <v>194</v>
      </c>
      <c r="AE2322">
        <v>0</v>
      </c>
      <c r="AF2322">
        <v>0</v>
      </c>
      <c r="AG2322" t="s">
        <v>195</v>
      </c>
      <c r="AH2322" t="s">
        <v>196</v>
      </c>
      <c r="AJ2322" t="s">
        <v>4903</v>
      </c>
      <c r="AK2322" t="s">
        <v>4904</v>
      </c>
      <c r="AL2322" t="s">
        <v>251</v>
      </c>
      <c r="AM2322" t="s">
        <v>243</v>
      </c>
      <c r="AN2322" t="s">
        <v>252</v>
      </c>
      <c r="AO2322" t="s">
        <v>245</v>
      </c>
      <c r="AP2322" t="s">
        <v>318</v>
      </c>
      <c r="AQ2322" t="s">
        <v>247</v>
      </c>
      <c r="AR2322">
        <v>528.70000000000005</v>
      </c>
      <c r="AS2322">
        <v>414</v>
      </c>
      <c r="AT2322">
        <v>64.709999999999994</v>
      </c>
      <c r="AU2322">
        <v>12.18</v>
      </c>
      <c r="AV2322">
        <v>3.4967000000000001</v>
      </c>
      <c r="AW2322">
        <v>95</v>
      </c>
      <c r="AX2322">
        <v>25</v>
      </c>
      <c r="AY2322">
        <v>100</v>
      </c>
      <c r="AZ2322">
        <v>124</v>
      </c>
      <c r="BA2322">
        <v>136</v>
      </c>
      <c r="BB2322">
        <v>2.82</v>
      </c>
      <c r="BC2322" t="s">
        <v>324</v>
      </c>
      <c r="BD2322">
        <v>0</v>
      </c>
    </row>
    <row r="2323" spans="1:57" x14ac:dyDescent="0.25">
      <c r="A2323">
        <v>5436</v>
      </c>
      <c r="B2323">
        <v>17845</v>
      </c>
      <c r="C2323" t="s">
        <v>17</v>
      </c>
      <c r="D2323" s="1">
        <v>40310.544444444444</v>
      </c>
      <c r="E2323" s="1">
        <v>40331.638888888891</v>
      </c>
      <c r="F2323">
        <v>556</v>
      </c>
      <c r="G2323">
        <v>4</v>
      </c>
      <c r="H2323">
        <v>42</v>
      </c>
      <c r="I2323">
        <v>195</v>
      </c>
      <c r="J2323">
        <v>596.09</v>
      </c>
      <c r="K2323">
        <v>149.02000000000001</v>
      </c>
      <c r="L2323">
        <v>1</v>
      </c>
      <c r="M2323">
        <v>4</v>
      </c>
      <c r="N2323">
        <v>2</v>
      </c>
      <c r="O2323" t="s">
        <v>75</v>
      </c>
      <c r="P2323">
        <v>7</v>
      </c>
      <c r="Q2323" t="s">
        <v>40</v>
      </c>
      <c r="T2323">
        <v>14705</v>
      </c>
      <c r="U2323" t="s">
        <v>17</v>
      </c>
      <c r="V2323" t="s">
        <v>19</v>
      </c>
      <c r="W2323">
        <v>199</v>
      </c>
      <c r="X2323">
        <v>1</v>
      </c>
      <c r="Y2323">
        <v>179</v>
      </c>
      <c r="Z2323">
        <v>0</v>
      </c>
      <c r="AA2323">
        <v>0</v>
      </c>
      <c r="AB2323">
        <v>0</v>
      </c>
      <c r="AD2323" t="s">
        <v>191</v>
      </c>
      <c r="AE2323">
        <v>0</v>
      </c>
      <c r="AF2323">
        <v>0</v>
      </c>
      <c r="AG2323" t="s">
        <v>198</v>
      </c>
      <c r="AH2323" t="s">
        <v>196</v>
      </c>
      <c r="AJ2323" t="s">
        <v>4905</v>
      </c>
      <c r="AK2323" t="s">
        <v>4906</v>
      </c>
      <c r="AL2323" t="s">
        <v>251</v>
      </c>
      <c r="AM2323" t="s">
        <v>243</v>
      </c>
      <c r="AN2323" t="s">
        <v>252</v>
      </c>
      <c r="AO2323" t="s">
        <v>245</v>
      </c>
      <c r="AP2323" t="s">
        <v>318</v>
      </c>
      <c r="AQ2323" t="s">
        <v>247</v>
      </c>
      <c r="AR2323">
        <v>766.1</v>
      </c>
      <c r="AS2323">
        <v>182</v>
      </c>
      <c r="AT2323">
        <v>73.53</v>
      </c>
      <c r="AU2323">
        <v>5.35</v>
      </c>
      <c r="AV2323">
        <v>1.4694</v>
      </c>
      <c r="AW2323">
        <v>95</v>
      </c>
      <c r="AX2323">
        <v>11</v>
      </c>
      <c r="AY2323">
        <v>19</v>
      </c>
      <c r="AZ2323">
        <v>30</v>
      </c>
      <c r="BA2323">
        <v>35</v>
      </c>
      <c r="BB2323">
        <v>6.19</v>
      </c>
      <c r="BC2323" t="s">
        <v>324</v>
      </c>
      <c r="BD2323">
        <v>0</v>
      </c>
    </row>
    <row r="2324" spans="1:57" x14ac:dyDescent="0.25">
      <c r="A2324">
        <v>2582</v>
      </c>
      <c r="B2324">
        <v>14965</v>
      </c>
      <c r="C2324" t="s">
        <v>17</v>
      </c>
      <c r="D2324" s="1">
        <v>40790.552083333336</v>
      </c>
      <c r="E2324" s="1">
        <v>40790.555555555555</v>
      </c>
      <c r="F2324">
        <v>97</v>
      </c>
      <c r="G2324">
        <v>2</v>
      </c>
      <c r="H2324">
        <v>80</v>
      </c>
      <c r="I2324">
        <v>363</v>
      </c>
      <c r="J2324">
        <v>596.09</v>
      </c>
      <c r="K2324">
        <v>298.05</v>
      </c>
      <c r="L2324">
        <v>3</v>
      </c>
      <c r="M2324">
        <v>2</v>
      </c>
      <c r="N2324">
        <v>2</v>
      </c>
      <c r="O2324" t="s">
        <v>66</v>
      </c>
      <c r="P2324">
        <v>7</v>
      </c>
      <c r="Q2324" t="s">
        <v>22</v>
      </c>
      <c r="T2324">
        <v>14706</v>
      </c>
      <c r="U2324" t="s">
        <v>17</v>
      </c>
      <c r="V2324" t="s">
        <v>19</v>
      </c>
      <c r="W2324">
        <v>619</v>
      </c>
      <c r="X2324">
        <v>1</v>
      </c>
      <c r="Y2324">
        <v>367.54</v>
      </c>
      <c r="Z2324">
        <v>0</v>
      </c>
      <c r="AA2324">
        <v>0</v>
      </c>
      <c r="AB2324">
        <v>0</v>
      </c>
      <c r="AD2324" t="s">
        <v>191</v>
      </c>
      <c r="AE2324">
        <v>0</v>
      </c>
      <c r="AF2324">
        <v>0</v>
      </c>
      <c r="AG2324" t="s">
        <v>198</v>
      </c>
      <c r="AH2324" t="s">
        <v>196</v>
      </c>
      <c r="AJ2324" t="s">
        <v>4907</v>
      </c>
      <c r="AK2324" t="s">
        <v>4908</v>
      </c>
      <c r="AL2324" t="s">
        <v>251</v>
      </c>
      <c r="AM2324" t="s">
        <v>243</v>
      </c>
      <c r="AN2324" t="s">
        <v>252</v>
      </c>
      <c r="AO2324" t="s">
        <v>245</v>
      </c>
      <c r="AP2324" t="s">
        <v>318</v>
      </c>
      <c r="AQ2324" t="s">
        <v>247</v>
      </c>
      <c r="AR2324">
        <v>272.91000000000003</v>
      </c>
      <c r="AS2324">
        <v>79</v>
      </c>
      <c r="AT2324">
        <v>47.06</v>
      </c>
      <c r="AU2324">
        <v>2.3199999999999998</v>
      </c>
      <c r="AV2324">
        <v>1.8555999999999999</v>
      </c>
      <c r="AW2324">
        <v>95</v>
      </c>
      <c r="AX2324">
        <v>5</v>
      </c>
      <c r="AY2324">
        <v>11</v>
      </c>
      <c r="AZ2324">
        <v>15</v>
      </c>
      <c r="BA2324">
        <v>17</v>
      </c>
      <c r="BB2324">
        <v>0</v>
      </c>
      <c r="BC2324" t="s">
        <v>324</v>
      </c>
      <c r="BD2324">
        <v>0</v>
      </c>
    </row>
    <row r="2325" spans="1:57" x14ac:dyDescent="0.25">
      <c r="A2325">
        <v>2962</v>
      </c>
      <c r="B2325">
        <v>15346</v>
      </c>
      <c r="C2325" t="s">
        <v>17</v>
      </c>
      <c r="D2325" s="1">
        <v>40455.632638888892</v>
      </c>
      <c r="E2325" s="1">
        <v>40554.470833333333</v>
      </c>
      <c r="F2325">
        <v>333</v>
      </c>
      <c r="G2325">
        <v>3</v>
      </c>
      <c r="H2325">
        <v>36</v>
      </c>
      <c r="I2325">
        <v>260</v>
      </c>
      <c r="J2325">
        <v>596.12</v>
      </c>
      <c r="K2325">
        <v>198.71</v>
      </c>
      <c r="L2325">
        <v>2</v>
      </c>
      <c r="M2325">
        <v>3</v>
      </c>
      <c r="N2325">
        <v>2</v>
      </c>
      <c r="O2325" t="s">
        <v>74</v>
      </c>
      <c r="P2325">
        <v>7</v>
      </c>
      <c r="Q2325" t="s">
        <v>29</v>
      </c>
      <c r="T2325">
        <v>14707</v>
      </c>
      <c r="U2325" t="s">
        <v>17</v>
      </c>
      <c r="V2325" t="s">
        <v>29</v>
      </c>
      <c r="W2325">
        <v>436</v>
      </c>
      <c r="X2325">
        <v>2</v>
      </c>
      <c r="Y2325">
        <v>139.19999999999999</v>
      </c>
      <c r="Z2325">
        <v>0</v>
      </c>
      <c r="AA2325">
        <v>0</v>
      </c>
      <c r="AB2325">
        <v>0</v>
      </c>
      <c r="AD2325" t="s">
        <v>191</v>
      </c>
      <c r="AE2325">
        <v>0</v>
      </c>
      <c r="AF2325">
        <v>0</v>
      </c>
      <c r="AG2325" t="s">
        <v>198</v>
      </c>
      <c r="AH2325" t="s">
        <v>199</v>
      </c>
      <c r="AJ2325" t="s">
        <v>4909</v>
      </c>
      <c r="AK2325" t="s">
        <v>4910</v>
      </c>
      <c r="AL2325" t="s">
        <v>276</v>
      </c>
      <c r="AM2325" t="s">
        <v>243</v>
      </c>
      <c r="AN2325" t="s">
        <v>277</v>
      </c>
      <c r="AO2325" t="s">
        <v>245</v>
      </c>
      <c r="AP2325" t="s">
        <v>278</v>
      </c>
      <c r="AQ2325" t="s">
        <v>247</v>
      </c>
      <c r="AR2325">
        <v>1220.82</v>
      </c>
      <c r="AS2325">
        <v>121</v>
      </c>
      <c r="AT2325">
        <v>58.82</v>
      </c>
      <c r="AU2325">
        <v>3.56</v>
      </c>
      <c r="AV2325">
        <v>2.9634</v>
      </c>
      <c r="AW2325">
        <v>95</v>
      </c>
      <c r="AX2325">
        <v>8</v>
      </c>
      <c r="AY2325">
        <v>25</v>
      </c>
      <c r="AZ2325">
        <v>32</v>
      </c>
      <c r="BA2325">
        <v>36</v>
      </c>
      <c r="BB2325">
        <v>1.63</v>
      </c>
      <c r="BC2325" t="s">
        <v>278</v>
      </c>
      <c r="BD2325">
        <v>0</v>
      </c>
    </row>
    <row r="2326" spans="1:57" x14ac:dyDescent="0.25">
      <c r="A2326">
        <v>4382</v>
      </c>
      <c r="B2326">
        <v>16780</v>
      </c>
      <c r="C2326" t="s">
        <v>17</v>
      </c>
      <c r="D2326" s="1">
        <v>40479.820138888892</v>
      </c>
      <c r="E2326" s="1">
        <v>40786.67291666667</v>
      </c>
      <c r="F2326">
        <v>101</v>
      </c>
      <c r="G2326">
        <v>3</v>
      </c>
      <c r="H2326">
        <v>73</v>
      </c>
      <c r="I2326">
        <v>352</v>
      </c>
      <c r="J2326">
        <v>596.4</v>
      </c>
      <c r="K2326">
        <v>198.8</v>
      </c>
      <c r="L2326">
        <v>3</v>
      </c>
      <c r="M2326">
        <v>3</v>
      </c>
      <c r="N2326">
        <v>2</v>
      </c>
      <c r="O2326" t="s">
        <v>73</v>
      </c>
      <c r="P2326">
        <v>8</v>
      </c>
      <c r="Q2326" t="s">
        <v>22</v>
      </c>
      <c r="T2326">
        <v>14708</v>
      </c>
      <c r="U2326" t="s">
        <v>17</v>
      </c>
      <c r="V2326" t="s">
        <v>129</v>
      </c>
      <c r="W2326">
        <v>3</v>
      </c>
      <c r="X2326">
        <v>5</v>
      </c>
      <c r="Y2326">
        <v>1793.22</v>
      </c>
      <c r="Z2326">
        <v>282.12</v>
      </c>
      <c r="AA2326">
        <v>425.19</v>
      </c>
      <c r="AB2326">
        <v>143.07</v>
      </c>
      <c r="AC2326">
        <v>50.71</v>
      </c>
      <c r="AD2326" t="s">
        <v>194</v>
      </c>
      <c r="AE2326">
        <v>0</v>
      </c>
      <c r="AF2326">
        <v>1.66</v>
      </c>
      <c r="AG2326" t="s">
        <v>195</v>
      </c>
      <c r="AH2326" t="s">
        <v>196</v>
      </c>
      <c r="AJ2326" t="s">
        <v>4911</v>
      </c>
      <c r="AK2326" t="s">
        <v>4912</v>
      </c>
      <c r="AL2326" t="s">
        <v>251</v>
      </c>
      <c r="AM2326" t="s">
        <v>243</v>
      </c>
      <c r="AN2326" t="s">
        <v>252</v>
      </c>
      <c r="AO2326" t="s">
        <v>260</v>
      </c>
      <c r="AP2326" t="s">
        <v>254</v>
      </c>
      <c r="AQ2326" t="s">
        <v>255</v>
      </c>
      <c r="AR2326">
        <v>239.97</v>
      </c>
      <c r="AS2326">
        <v>30</v>
      </c>
      <c r="AT2326">
        <v>25</v>
      </c>
      <c r="AU2326">
        <v>0.94</v>
      </c>
      <c r="AV2326">
        <v>3.0884</v>
      </c>
      <c r="AW2326">
        <v>95</v>
      </c>
      <c r="BB2326">
        <v>0</v>
      </c>
      <c r="BC2326" t="s">
        <v>256</v>
      </c>
      <c r="BD2326">
        <v>1</v>
      </c>
      <c r="BE2326" t="s">
        <v>261</v>
      </c>
    </row>
    <row r="2327" spans="1:57" x14ac:dyDescent="0.25">
      <c r="A2327">
        <v>3244</v>
      </c>
      <c r="B2327">
        <v>15631</v>
      </c>
      <c r="C2327" t="s">
        <v>17</v>
      </c>
      <c r="D2327" s="1">
        <v>40244.619444444441</v>
      </c>
      <c r="E2327" s="1">
        <v>40244.619444444441</v>
      </c>
      <c r="F2327">
        <v>643</v>
      </c>
      <c r="G2327">
        <v>1</v>
      </c>
      <c r="H2327">
        <v>39</v>
      </c>
      <c r="I2327">
        <v>525</v>
      </c>
      <c r="J2327">
        <v>596.66999999999996</v>
      </c>
      <c r="K2327">
        <v>596.66999999999996</v>
      </c>
      <c r="L2327">
        <v>1</v>
      </c>
      <c r="M2327">
        <v>1</v>
      </c>
      <c r="N2327">
        <v>2</v>
      </c>
      <c r="O2327" t="s">
        <v>65</v>
      </c>
      <c r="P2327">
        <v>4</v>
      </c>
      <c r="Q2327" t="s">
        <v>19</v>
      </c>
      <c r="T2327">
        <v>14709</v>
      </c>
      <c r="U2327" t="s">
        <v>17</v>
      </c>
      <c r="V2327" t="s">
        <v>129</v>
      </c>
      <c r="W2327">
        <v>16</v>
      </c>
      <c r="X2327">
        <v>25</v>
      </c>
      <c r="Y2327">
        <v>8886.33</v>
      </c>
      <c r="Z2327">
        <v>2009.7</v>
      </c>
      <c r="AA2327">
        <v>968.3</v>
      </c>
      <c r="AB2327">
        <v>-1041.4000000000001</v>
      </c>
      <c r="AC2327">
        <v>-51.82</v>
      </c>
      <c r="AD2327" t="s">
        <v>204</v>
      </c>
      <c r="AE2327">
        <v>1041.4000000000001</v>
      </c>
      <c r="AF2327">
        <v>0.22</v>
      </c>
      <c r="AG2327" t="s">
        <v>205</v>
      </c>
      <c r="AH2327" t="s">
        <v>193</v>
      </c>
      <c r="AJ2327" t="s">
        <v>4913</v>
      </c>
      <c r="AK2327" t="s">
        <v>4914</v>
      </c>
      <c r="AL2327" t="s">
        <v>276</v>
      </c>
      <c r="AM2327" t="s">
        <v>385</v>
      </c>
      <c r="AN2327" t="s">
        <v>405</v>
      </c>
      <c r="AO2327" t="s">
        <v>283</v>
      </c>
      <c r="AP2327" t="s">
        <v>278</v>
      </c>
      <c r="AQ2327" t="s">
        <v>247</v>
      </c>
      <c r="AR2327">
        <v>4197.83</v>
      </c>
      <c r="AS2327">
        <v>5089</v>
      </c>
      <c r="AT2327">
        <v>100</v>
      </c>
      <c r="AU2327">
        <v>149.68</v>
      </c>
      <c r="AV2327">
        <v>0.7893</v>
      </c>
      <c r="AW2327">
        <v>95</v>
      </c>
      <c r="AX2327">
        <v>300</v>
      </c>
      <c r="AY2327">
        <v>275</v>
      </c>
      <c r="AZ2327">
        <v>575</v>
      </c>
      <c r="BA2327">
        <v>724</v>
      </c>
      <c r="BB2327">
        <v>0.86</v>
      </c>
      <c r="BC2327" t="s">
        <v>278</v>
      </c>
      <c r="BD2327">
        <v>0</v>
      </c>
    </row>
    <row r="2328" spans="1:57" x14ac:dyDescent="0.25">
      <c r="A2328">
        <v>2192</v>
      </c>
      <c r="B2328">
        <v>14569</v>
      </c>
      <c r="C2328" t="s">
        <v>17</v>
      </c>
      <c r="D2328" s="1">
        <v>40283.492361111108</v>
      </c>
      <c r="E2328" s="1">
        <v>40885.623611111114</v>
      </c>
      <c r="F2328">
        <v>2</v>
      </c>
      <c r="G2328">
        <v>4</v>
      </c>
      <c r="H2328">
        <v>31</v>
      </c>
      <c r="I2328">
        <v>257</v>
      </c>
      <c r="J2328">
        <v>597.33000000000004</v>
      </c>
      <c r="K2328">
        <v>149.33000000000001</v>
      </c>
      <c r="L2328">
        <v>5</v>
      </c>
      <c r="M2328">
        <v>3</v>
      </c>
      <c r="N2328">
        <v>2</v>
      </c>
      <c r="O2328" t="s">
        <v>70</v>
      </c>
      <c r="P2328">
        <v>10</v>
      </c>
      <c r="Q2328" t="s">
        <v>24</v>
      </c>
      <c r="T2328">
        <v>14710</v>
      </c>
      <c r="U2328" t="s">
        <v>17</v>
      </c>
      <c r="V2328" t="s">
        <v>129</v>
      </c>
      <c r="W2328">
        <v>15</v>
      </c>
      <c r="X2328">
        <v>13</v>
      </c>
      <c r="Y2328">
        <v>1899.79</v>
      </c>
      <c r="Z2328">
        <v>0</v>
      </c>
      <c r="AA2328">
        <v>599.48</v>
      </c>
      <c r="AB2328">
        <v>599.48</v>
      </c>
      <c r="AD2328" t="s">
        <v>197</v>
      </c>
      <c r="AE2328">
        <v>0</v>
      </c>
      <c r="AF2328">
        <v>0</v>
      </c>
      <c r="AG2328" t="s">
        <v>198</v>
      </c>
      <c r="AH2328" t="s">
        <v>196</v>
      </c>
      <c r="AJ2328" t="s">
        <v>4915</v>
      </c>
      <c r="AK2328" t="s">
        <v>4916</v>
      </c>
      <c r="AL2328" t="s">
        <v>276</v>
      </c>
      <c r="AM2328" t="s">
        <v>385</v>
      </c>
      <c r="AN2328" t="s">
        <v>405</v>
      </c>
      <c r="AO2328" t="s">
        <v>283</v>
      </c>
      <c r="AP2328" t="s">
        <v>278</v>
      </c>
      <c r="AQ2328" t="s">
        <v>247</v>
      </c>
      <c r="AR2328">
        <v>1979.48</v>
      </c>
      <c r="AS2328">
        <v>2084</v>
      </c>
      <c r="AT2328">
        <v>100</v>
      </c>
      <c r="AU2328">
        <v>61.29</v>
      </c>
      <c r="AV2328">
        <v>0.61370000000000002</v>
      </c>
      <c r="AW2328">
        <v>95</v>
      </c>
      <c r="AX2328">
        <v>123</v>
      </c>
      <c r="AY2328">
        <v>88</v>
      </c>
      <c r="AZ2328">
        <v>211</v>
      </c>
      <c r="BA2328">
        <v>272</v>
      </c>
      <c r="BB2328">
        <v>0.53</v>
      </c>
      <c r="BC2328" t="s">
        <v>278</v>
      </c>
      <c r="BD2328">
        <v>0</v>
      </c>
    </row>
    <row r="2329" spans="1:57" x14ac:dyDescent="0.25">
      <c r="A2329">
        <v>3037</v>
      </c>
      <c r="B2329">
        <v>15424</v>
      </c>
      <c r="C2329" t="s">
        <v>17</v>
      </c>
      <c r="D2329" s="1">
        <v>40423.720138888886</v>
      </c>
      <c r="E2329" s="1">
        <v>40632.543055555558</v>
      </c>
      <c r="F2329">
        <v>255</v>
      </c>
      <c r="G2329">
        <v>3</v>
      </c>
      <c r="H2329">
        <v>33</v>
      </c>
      <c r="I2329">
        <v>873</v>
      </c>
      <c r="J2329">
        <v>597.78</v>
      </c>
      <c r="K2329">
        <v>199.26</v>
      </c>
      <c r="L2329">
        <v>2</v>
      </c>
      <c r="M2329">
        <v>3</v>
      </c>
      <c r="N2329">
        <v>2</v>
      </c>
      <c r="O2329" t="s">
        <v>74</v>
      </c>
      <c r="P2329">
        <v>7</v>
      </c>
      <c r="Q2329" t="s">
        <v>29</v>
      </c>
      <c r="T2329">
        <v>14711</v>
      </c>
      <c r="U2329" t="s">
        <v>17</v>
      </c>
      <c r="V2329" t="s">
        <v>129</v>
      </c>
      <c r="W2329">
        <v>11</v>
      </c>
      <c r="X2329">
        <v>11</v>
      </c>
      <c r="Y2329">
        <v>2839.62</v>
      </c>
      <c r="Z2329">
        <v>759.33</v>
      </c>
      <c r="AA2329">
        <v>483.99</v>
      </c>
      <c r="AB2329">
        <v>-275.33999999999997</v>
      </c>
      <c r="AC2329">
        <v>-36.26</v>
      </c>
      <c r="AD2329" t="s">
        <v>204</v>
      </c>
      <c r="AE2329">
        <v>275.33999999999997</v>
      </c>
      <c r="AF2329">
        <v>1.08</v>
      </c>
      <c r="AG2329" t="s">
        <v>205</v>
      </c>
      <c r="AH2329" t="s">
        <v>193</v>
      </c>
      <c r="AJ2329" t="s">
        <v>4917</v>
      </c>
      <c r="AK2329" t="s">
        <v>4918</v>
      </c>
      <c r="AL2329" t="s">
        <v>276</v>
      </c>
      <c r="AM2329" t="s">
        <v>385</v>
      </c>
      <c r="AN2329" t="s">
        <v>405</v>
      </c>
      <c r="AO2329" t="s">
        <v>283</v>
      </c>
      <c r="AP2329" t="s">
        <v>278</v>
      </c>
      <c r="AQ2329" t="s">
        <v>247</v>
      </c>
      <c r="AR2329">
        <v>2645.26</v>
      </c>
      <c r="AS2329">
        <v>798</v>
      </c>
      <c r="AT2329">
        <v>100</v>
      </c>
      <c r="AU2329">
        <v>23.47</v>
      </c>
      <c r="AV2329">
        <v>0.64970000000000006</v>
      </c>
      <c r="AW2329">
        <v>95</v>
      </c>
      <c r="AX2329">
        <v>47</v>
      </c>
      <c r="AY2329">
        <v>36</v>
      </c>
      <c r="AZ2329">
        <v>83</v>
      </c>
      <c r="BA2329">
        <v>106</v>
      </c>
      <c r="BB2329">
        <v>5.9</v>
      </c>
      <c r="BC2329" t="s">
        <v>278</v>
      </c>
      <c r="BD2329">
        <v>0</v>
      </c>
    </row>
    <row r="2330" spans="1:57" x14ac:dyDescent="0.25">
      <c r="A2330">
        <v>950</v>
      </c>
      <c r="B2330">
        <v>13311</v>
      </c>
      <c r="C2330" t="s">
        <v>17</v>
      </c>
      <c r="D2330" s="1">
        <v>40736.601388888892</v>
      </c>
      <c r="E2330" s="1">
        <v>40882.538194444445</v>
      </c>
      <c r="F2330">
        <v>5</v>
      </c>
      <c r="G2330">
        <v>2</v>
      </c>
      <c r="H2330">
        <v>25</v>
      </c>
      <c r="I2330">
        <v>305</v>
      </c>
      <c r="J2330">
        <v>598.57000000000005</v>
      </c>
      <c r="K2330">
        <v>299.29000000000002</v>
      </c>
      <c r="L2330">
        <v>5</v>
      </c>
      <c r="M2330">
        <v>2</v>
      </c>
      <c r="N2330">
        <v>2</v>
      </c>
      <c r="O2330" t="s">
        <v>69</v>
      </c>
      <c r="P2330">
        <v>9</v>
      </c>
      <c r="Q2330" t="s">
        <v>24</v>
      </c>
      <c r="T2330">
        <v>14712</v>
      </c>
      <c r="U2330" t="s">
        <v>17</v>
      </c>
      <c r="V2330" t="s">
        <v>24</v>
      </c>
      <c r="W2330">
        <v>30</v>
      </c>
      <c r="X2330">
        <v>4</v>
      </c>
      <c r="Y2330">
        <v>1328.07</v>
      </c>
      <c r="Z2330">
        <v>115.72</v>
      </c>
      <c r="AA2330">
        <v>801.35</v>
      </c>
      <c r="AB2330">
        <v>685.63</v>
      </c>
      <c r="AC2330">
        <v>592.49</v>
      </c>
      <c r="AD2330" t="s">
        <v>194</v>
      </c>
      <c r="AE2330">
        <v>0</v>
      </c>
      <c r="AF2330">
        <v>0</v>
      </c>
      <c r="AG2330" t="s">
        <v>195</v>
      </c>
      <c r="AH2330" t="s">
        <v>196</v>
      </c>
      <c r="AJ2330" t="s">
        <v>4919</v>
      </c>
      <c r="AK2330" t="s">
        <v>4920</v>
      </c>
      <c r="AL2330" t="s">
        <v>276</v>
      </c>
      <c r="AM2330" t="s">
        <v>385</v>
      </c>
      <c r="AN2330" t="s">
        <v>405</v>
      </c>
      <c r="AO2330" t="s">
        <v>283</v>
      </c>
      <c r="AP2330" t="s">
        <v>278</v>
      </c>
      <c r="AQ2330" t="s">
        <v>247</v>
      </c>
      <c r="AR2330">
        <v>2752.2</v>
      </c>
      <c r="AS2330">
        <v>1868</v>
      </c>
      <c r="AT2330">
        <v>100</v>
      </c>
      <c r="AU2330">
        <v>54.94</v>
      </c>
      <c r="AV2330">
        <v>0.60250000000000004</v>
      </c>
      <c r="AW2330">
        <v>95</v>
      </c>
      <c r="AX2330">
        <v>110</v>
      </c>
      <c r="AY2330">
        <v>78</v>
      </c>
      <c r="AZ2330">
        <v>187</v>
      </c>
      <c r="BA2330">
        <v>242</v>
      </c>
      <c r="BB2330">
        <v>0.8</v>
      </c>
      <c r="BC2330" t="s">
        <v>278</v>
      </c>
      <c r="BD2330">
        <v>0</v>
      </c>
    </row>
    <row r="2331" spans="1:57" x14ac:dyDescent="0.25">
      <c r="A2331">
        <v>207</v>
      </c>
      <c r="B2331">
        <v>12556</v>
      </c>
      <c r="C2331" t="s">
        <v>31</v>
      </c>
      <c r="D2331" s="1">
        <v>40735.565972222219</v>
      </c>
      <c r="E2331" s="1">
        <v>40836.54583333333</v>
      </c>
      <c r="F2331">
        <v>51</v>
      </c>
      <c r="G2331">
        <v>2</v>
      </c>
      <c r="H2331">
        <v>100</v>
      </c>
      <c r="I2331">
        <v>355</v>
      </c>
      <c r="J2331">
        <v>599.55999999999995</v>
      </c>
      <c r="K2331">
        <v>299.77999999999997</v>
      </c>
      <c r="L2331">
        <v>4</v>
      </c>
      <c r="M2331">
        <v>2</v>
      </c>
      <c r="N2331">
        <v>2</v>
      </c>
      <c r="O2331" t="s">
        <v>64</v>
      </c>
      <c r="P2331">
        <v>8</v>
      </c>
      <c r="Q2331" t="s">
        <v>24</v>
      </c>
      <c r="T2331">
        <v>14713</v>
      </c>
      <c r="U2331" t="s">
        <v>17</v>
      </c>
      <c r="V2331" t="s">
        <v>129</v>
      </c>
      <c r="W2331">
        <v>10</v>
      </c>
      <c r="X2331">
        <v>21</v>
      </c>
      <c r="Y2331">
        <v>5115.3599999999997</v>
      </c>
      <c r="Z2331">
        <v>579.97</v>
      </c>
      <c r="AA2331">
        <v>632.59</v>
      </c>
      <c r="AB2331">
        <v>52.62</v>
      </c>
      <c r="AC2331">
        <v>9.07</v>
      </c>
      <c r="AD2331" t="s">
        <v>202</v>
      </c>
      <c r="AE2331">
        <v>0</v>
      </c>
      <c r="AF2331">
        <v>0.91</v>
      </c>
      <c r="AG2331" t="s">
        <v>198</v>
      </c>
      <c r="AH2331" t="s">
        <v>196</v>
      </c>
      <c r="AJ2331" t="s">
        <v>4921</v>
      </c>
      <c r="AK2331" t="s">
        <v>4922</v>
      </c>
      <c r="AL2331" t="s">
        <v>276</v>
      </c>
      <c r="AM2331" t="s">
        <v>385</v>
      </c>
      <c r="AN2331" t="s">
        <v>405</v>
      </c>
      <c r="AO2331" t="s">
        <v>283</v>
      </c>
      <c r="AP2331" t="s">
        <v>278</v>
      </c>
      <c r="AQ2331" t="s">
        <v>247</v>
      </c>
      <c r="AR2331">
        <v>1816.31</v>
      </c>
      <c r="AS2331">
        <v>2139</v>
      </c>
      <c r="AT2331">
        <v>100</v>
      </c>
      <c r="AU2331">
        <v>62.91</v>
      </c>
      <c r="AV2331">
        <v>0.63449999999999995</v>
      </c>
      <c r="AW2331">
        <v>95</v>
      </c>
      <c r="AX2331">
        <v>126</v>
      </c>
      <c r="AY2331">
        <v>93</v>
      </c>
      <c r="AZ2331">
        <v>219</v>
      </c>
      <c r="BA2331">
        <v>282</v>
      </c>
      <c r="BB2331">
        <v>0.6</v>
      </c>
      <c r="BC2331" t="s">
        <v>278</v>
      </c>
      <c r="BD2331">
        <v>0</v>
      </c>
    </row>
    <row r="2332" spans="1:57" x14ac:dyDescent="0.25">
      <c r="A2332">
        <v>5269</v>
      </c>
      <c r="B2332">
        <v>17678</v>
      </c>
      <c r="C2332" t="s">
        <v>17</v>
      </c>
      <c r="D2332" s="1">
        <v>40283.57916666667</v>
      </c>
      <c r="E2332" s="1">
        <v>40623.494444444441</v>
      </c>
      <c r="F2332">
        <v>264</v>
      </c>
      <c r="G2332">
        <v>2</v>
      </c>
      <c r="H2332">
        <v>27</v>
      </c>
      <c r="I2332">
        <v>368</v>
      </c>
      <c r="J2332">
        <v>599.76</v>
      </c>
      <c r="K2332">
        <v>299.88</v>
      </c>
      <c r="L2332">
        <v>2</v>
      </c>
      <c r="M2332">
        <v>2</v>
      </c>
      <c r="N2332">
        <v>2</v>
      </c>
      <c r="O2332" t="s">
        <v>67</v>
      </c>
      <c r="P2332">
        <v>6</v>
      </c>
      <c r="Q2332" t="s">
        <v>22</v>
      </c>
      <c r="T2332">
        <v>14714</v>
      </c>
      <c r="U2332" t="s">
        <v>17</v>
      </c>
      <c r="V2332" t="s">
        <v>24</v>
      </c>
      <c r="W2332">
        <v>25</v>
      </c>
      <c r="X2332">
        <v>4</v>
      </c>
      <c r="Y2332">
        <v>906.24</v>
      </c>
      <c r="Z2332">
        <v>0</v>
      </c>
      <c r="AA2332">
        <v>160.19</v>
      </c>
      <c r="AB2332">
        <v>160.19</v>
      </c>
      <c r="AD2332" t="s">
        <v>197</v>
      </c>
      <c r="AE2332">
        <v>0</v>
      </c>
      <c r="AF2332">
        <v>1.0900000000000001</v>
      </c>
      <c r="AG2332" t="s">
        <v>198</v>
      </c>
      <c r="AH2332" t="s">
        <v>196</v>
      </c>
      <c r="AJ2332" t="s">
        <v>4923</v>
      </c>
      <c r="AK2332" t="s">
        <v>4924</v>
      </c>
      <c r="AL2332" t="s">
        <v>251</v>
      </c>
      <c r="AM2332" t="s">
        <v>243</v>
      </c>
      <c r="AN2332" t="s">
        <v>252</v>
      </c>
      <c r="AO2332" t="s">
        <v>245</v>
      </c>
      <c r="AP2332" t="s">
        <v>318</v>
      </c>
      <c r="AQ2332" t="s">
        <v>247</v>
      </c>
      <c r="AR2332">
        <v>251.45</v>
      </c>
      <c r="AS2332">
        <v>99</v>
      </c>
      <c r="AT2332">
        <v>43.75</v>
      </c>
      <c r="AU2332">
        <v>3.09</v>
      </c>
      <c r="AV2332">
        <v>1.9242999999999999</v>
      </c>
      <c r="AW2332">
        <v>95</v>
      </c>
      <c r="AX2332">
        <v>7</v>
      </c>
      <c r="AY2332">
        <v>14</v>
      </c>
      <c r="AZ2332">
        <v>21</v>
      </c>
      <c r="BA2332">
        <v>24</v>
      </c>
      <c r="BB2332">
        <v>10</v>
      </c>
      <c r="BC2332" t="s">
        <v>324</v>
      </c>
      <c r="BD2332">
        <v>0</v>
      </c>
    </row>
    <row r="2333" spans="1:57" x14ac:dyDescent="0.25">
      <c r="A2333">
        <v>5799</v>
      </c>
      <c r="B2333">
        <v>18211</v>
      </c>
      <c r="C2333" t="s">
        <v>17</v>
      </c>
      <c r="D2333" s="1">
        <v>40608.506249999999</v>
      </c>
      <c r="E2333" s="1">
        <v>40861.340277777781</v>
      </c>
      <c r="F2333">
        <v>26</v>
      </c>
      <c r="G2333">
        <v>5</v>
      </c>
      <c r="H2333">
        <v>37</v>
      </c>
      <c r="I2333">
        <v>359</v>
      </c>
      <c r="J2333">
        <v>600.07000000000005</v>
      </c>
      <c r="K2333">
        <v>120.01</v>
      </c>
      <c r="L2333">
        <v>4</v>
      </c>
      <c r="M2333">
        <v>4</v>
      </c>
      <c r="N2333">
        <v>2</v>
      </c>
      <c r="O2333" t="s">
        <v>82</v>
      </c>
      <c r="P2333">
        <v>10</v>
      </c>
      <c r="Q2333" t="s">
        <v>19</v>
      </c>
      <c r="T2333">
        <v>14715</v>
      </c>
      <c r="U2333" t="s">
        <v>17</v>
      </c>
      <c r="V2333" t="s">
        <v>129</v>
      </c>
      <c r="W2333">
        <v>25</v>
      </c>
      <c r="X2333">
        <v>8</v>
      </c>
      <c r="Y2333">
        <v>1809.55</v>
      </c>
      <c r="Z2333">
        <v>347.3</v>
      </c>
      <c r="AA2333">
        <v>272.63</v>
      </c>
      <c r="AB2333">
        <v>-74.67</v>
      </c>
      <c r="AC2333">
        <v>-21.5</v>
      </c>
      <c r="AD2333" t="s">
        <v>204</v>
      </c>
      <c r="AE2333">
        <v>74.67</v>
      </c>
      <c r="AF2333">
        <v>0</v>
      </c>
      <c r="AG2333" t="s">
        <v>205</v>
      </c>
      <c r="AH2333" t="s">
        <v>193</v>
      </c>
      <c r="AJ2333" t="s">
        <v>4925</v>
      </c>
      <c r="AK2333" t="s">
        <v>4926</v>
      </c>
      <c r="AL2333" t="s">
        <v>251</v>
      </c>
      <c r="AM2333" t="s">
        <v>243</v>
      </c>
      <c r="AN2333" t="s">
        <v>252</v>
      </c>
      <c r="AO2333" t="s">
        <v>245</v>
      </c>
      <c r="AP2333" t="s">
        <v>318</v>
      </c>
      <c r="AQ2333" t="s">
        <v>247</v>
      </c>
      <c r="AR2333">
        <v>390.75</v>
      </c>
      <c r="AS2333">
        <v>148</v>
      </c>
      <c r="AT2333">
        <v>73.53</v>
      </c>
      <c r="AU2333">
        <v>4.3499999999999996</v>
      </c>
      <c r="AV2333">
        <v>1.0130999999999999</v>
      </c>
      <c r="AW2333">
        <v>95</v>
      </c>
      <c r="AX2333">
        <v>9</v>
      </c>
      <c r="AY2333">
        <v>11</v>
      </c>
      <c r="AZ2333">
        <v>19</v>
      </c>
      <c r="BA2333">
        <v>24</v>
      </c>
      <c r="BB2333">
        <v>0.67</v>
      </c>
      <c r="BC2333" t="s">
        <v>324</v>
      </c>
      <c r="BD2333">
        <v>0</v>
      </c>
    </row>
    <row r="2334" spans="1:57" x14ac:dyDescent="0.25">
      <c r="A2334">
        <v>940</v>
      </c>
      <c r="B2334">
        <v>13301</v>
      </c>
      <c r="C2334" t="s">
        <v>17</v>
      </c>
      <c r="D2334" s="1">
        <v>40594.550694444442</v>
      </c>
      <c r="E2334" s="1">
        <v>40783.475694444445</v>
      </c>
      <c r="F2334">
        <v>104</v>
      </c>
      <c r="G2334">
        <v>4</v>
      </c>
      <c r="H2334">
        <v>74</v>
      </c>
      <c r="I2334">
        <v>343</v>
      </c>
      <c r="J2334">
        <v>600.19000000000005</v>
      </c>
      <c r="K2334">
        <v>150.05000000000001</v>
      </c>
      <c r="L2334">
        <v>3</v>
      </c>
      <c r="M2334">
        <v>3</v>
      </c>
      <c r="N2334">
        <v>2</v>
      </c>
      <c r="O2334" t="s">
        <v>73</v>
      </c>
      <c r="P2334">
        <v>8</v>
      </c>
      <c r="Q2334" t="s">
        <v>22</v>
      </c>
      <c r="T2334">
        <v>14716</v>
      </c>
      <c r="U2334" t="s">
        <v>17</v>
      </c>
      <c r="V2334" t="s">
        <v>24</v>
      </c>
      <c r="W2334">
        <v>44</v>
      </c>
      <c r="X2334">
        <v>3</v>
      </c>
      <c r="Y2334">
        <v>543.28</v>
      </c>
      <c r="Z2334">
        <v>181.72</v>
      </c>
      <c r="AA2334">
        <v>125.79</v>
      </c>
      <c r="AB2334">
        <v>-55.93</v>
      </c>
      <c r="AC2334">
        <v>-30.78</v>
      </c>
      <c r="AD2334" t="s">
        <v>204</v>
      </c>
      <c r="AE2334">
        <v>55.93</v>
      </c>
      <c r="AF2334">
        <v>0</v>
      </c>
      <c r="AG2334" t="s">
        <v>198</v>
      </c>
      <c r="AH2334" t="s">
        <v>199</v>
      </c>
      <c r="AJ2334" t="s">
        <v>4927</v>
      </c>
      <c r="AK2334" t="s">
        <v>4928</v>
      </c>
      <c r="AL2334" t="s">
        <v>251</v>
      </c>
      <c r="AM2334" t="s">
        <v>243</v>
      </c>
      <c r="AN2334" t="s">
        <v>252</v>
      </c>
      <c r="AO2334" t="s">
        <v>260</v>
      </c>
      <c r="AP2334" t="s">
        <v>254</v>
      </c>
      <c r="AQ2334" t="s">
        <v>255</v>
      </c>
      <c r="AR2334">
        <v>114.33</v>
      </c>
      <c r="AS2334">
        <v>61</v>
      </c>
      <c r="AT2334">
        <v>37.5</v>
      </c>
      <c r="AU2334">
        <v>1.91</v>
      </c>
      <c r="AV2334">
        <v>2.4474</v>
      </c>
      <c r="AW2334">
        <v>95</v>
      </c>
      <c r="BB2334">
        <v>0</v>
      </c>
      <c r="BC2334" t="s">
        <v>256</v>
      </c>
      <c r="BD2334">
        <v>1</v>
      </c>
      <c r="BE2334" t="s">
        <v>261</v>
      </c>
    </row>
    <row r="2335" spans="1:57" x14ac:dyDescent="0.25">
      <c r="A2335">
        <v>5336</v>
      </c>
      <c r="B2335">
        <v>17745</v>
      </c>
      <c r="C2335" t="s">
        <v>17</v>
      </c>
      <c r="D2335" s="1">
        <v>40331.377083333333</v>
      </c>
      <c r="E2335" s="1">
        <v>40409.520833333336</v>
      </c>
      <c r="F2335">
        <v>478</v>
      </c>
      <c r="G2335">
        <v>2</v>
      </c>
      <c r="H2335">
        <v>27</v>
      </c>
      <c r="I2335">
        <v>164</v>
      </c>
      <c r="J2335">
        <v>600.34</v>
      </c>
      <c r="K2335">
        <v>300.17</v>
      </c>
      <c r="L2335">
        <v>1</v>
      </c>
      <c r="M2335">
        <v>3</v>
      </c>
      <c r="N2335">
        <v>2</v>
      </c>
      <c r="O2335" t="s">
        <v>72</v>
      </c>
      <c r="P2335">
        <v>6</v>
      </c>
      <c r="Q2335" t="s">
        <v>29</v>
      </c>
      <c r="T2335">
        <v>14717</v>
      </c>
      <c r="U2335" t="s">
        <v>17</v>
      </c>
      <c r="V2335" t="s">
        <v>19</v>
      </c>
      <c r="W2335">
        <v>734</v>
      </c>
      <c r="X2335">
        <v>1</v>
      </c>
      <c r="Y2335">
        <v>81.3</v>
      </c>
      <c r="Z2335">
        <v>0</v>
      </c>
      <c r="AA2335">
        <v>0</v>
      </c>
      <c r="AB2335">
        <v>0</v>
      </c>
      <c r="AD2335" t="s">
        <v>191</v>
      </c>
      <c r="AE2335">
        <v>0</v>
      </c>
      <c r="AF2335">
        <v>10.46</v>
      </c>
      <c r="AG2335" t="s">
        <v>192</v>
      </c>
      <c r="AH2335" t="s">
        <v>199</v>
      </c>
      <c r="AJ2335" t="s">
        <v>4929</v>
      </c>
      <c r="AK2335" t="s">
        <v>4930</v>
      </c>
      <c r="AL2335" t="s">
        <v>276</v>
      </c>
      <c r="AM2335" t="s">
        <v>385</v>
      </c>
      <c r="AN2335" t="s">
        <v>405</v>
      </c>
      <c r="AO2335" t="s">
        <v>283</v>
      </c>
      <c r="AP2335" t="s">
        <v>278</v>
      </c>
      <c r="AQ2335" t="s">
        <v>247</v>
      </c>
      <c r="AR2335">
        <v>2080.65</v>
      </c>
      <c r="AS2335">
        <v>554</v>
      </c>
      <c r="AT2335">
        <v>97.06</v>
      </c>
      <c r="AU2335">
        <v>16.29</v>
      </c>
      <c r="AV2335">
        <v>0.82840000000000003</v>
      </c>
      <c r="AW2335">
        <v>95</v>
      </c>
      <c r="AX2335">
        <v>33</v>
      </c>
      <c r="AY2335">
        <v>32</v>
      </c>
      <c r="AZ2335">
        <v>64</v>
      </c>
      <c r="BA2335">
        <v>81</v>
      </c>
      <c r="BB2335">
        <v>1.25</v>
      </c>
      <c r="BC2335" t="s">
        <v>278</v>
      </c>
      <c r="BD2335">
        <v>0</v>
      </c>
    </row>
    <row r="2336" spans="1:57" x14ac:dyDescent="0.25">
      <c r="A2336">
        <v>73</v>
      </c>
      <c r="B2336">
        <v>12420</v>
      </c>
      <c r="C2336" t="s">
        <v>78</v>
      </c>
      <c r="D2336" s="1">
        <v>40823.371527777781</v>
      </c>
      <c r="E2336" s="1">
        <v>40823.371527777781</v>
      </c>
      <c r="F2336">
        <v>64</v>
      </c>
      <c r="G2336">
        <v>1</v>
      </c>
      <c r="H2336">
        <v>29</v>
      </c>
      <c r="I2336">
        <v>345</v>
      </c>
      <c r="J2336">
        <v>600.39</v>
      </c>
      <c r="K2336">
        <v>600.39</v>
      </c>
      <c r="L2336">
        <v>3</v>
      </c>
      <c r="M2336">
        <v>2</v>
      </c>
      <c r="N2336">
        <v>2</v>
      </c>
      <c r="O2336" t="s">
        <v>66</v>
      </c>
      <c r="P2336">
        <v>7</v>
      </c>
      <c r="Q2336" t="s">
        <v>22</v>
      </c>
      <c r="T2336">
        <v>14718</v>
      </c>
      <c r="U2336" t="s">
        <v>17</v>
      </c>
      <c r="V2336" t="s">
        <v>19</v>
      </c>
      <c r="W2336">
        <v>411</v>
      </c>
      <c r="X2336">
        <v>1</v>
      </c>
      <c r="Y2336">
        <v>226.42</v>
      </c>
      <c r="Z2336">
        <v>0</v>
      </c>
      <c r="AA2336">
        <v>0</v>
      </c>
      <c r="AB2336">
        <v>0</v>
      </c>
      <c r="AD2336" t="s">
        <v>191</v>
      </c>
      <c r="AE2336">
        <v>0</v>
      </c>
      <c r="AF2336">
        <v>0</v>
      </c>
      <c r="AG2336" t="s">
        <v>198</v>
      </c>
      <c r="AH2336" t="s">
        <v>196</v>
      </c>
      <c r="AJ2336" t="s">
        <v>4931</v>
      </c>
      <c r="AK2336" t="s">
        <v>4932</v>
      </c>
      <c r="AL2336" t="s">
        <v>251</v>
      </c>
      <c r="AM2336" t="s">
        <v>385</v>
      </c>
      <c r="AN2336" t="s">
        <v>4070</v>
      </c>
      <c r="AO2336" t="s">
        <v>283</v>
      </c>
      <c r="AP2336" t="s">
        <v>318</v>
      </c>
      <c r="AQ2336" t="s">
        <v>247</v>
      </c>
      <c r="AR2336">
        <v>1020.69</v>
      </c>
      <c r="AS2336">
        <v>263</v>
      </c>
      <c r="AT2336">
        <v>94.12</v>
      </c>
      <c r="AU2336">
        <v>7.74</v>
      </c>
      <c r="AV2336">
        <v>0.85529999999999995</v>
      </c>
      <c r="AW2336">
        <v>95</v>
      </c>
      <c r="AX2336">
        <v>16</v>
      </c>
      <c r="AY2336">
        <v>16</v>
      </c>
      <c r="AZ2336">
        <v>31</v>
      </c>
      <c r="BA2336">
        <v>39</v>
      </c>
      <c r="BB2336">
        <v>1.5</v>
      </c>
      <c r="BC2336" t="s">
        <v>324</v>
      </c>
      <c r="BD2336">
        <v>0</v>
      </c>
    </row>
    <row r="2337" spans="1:56" x14ac:dyDescent="0.25">
      <c r="A2337">
        <v>1882</v>
      </c>
      <c r="B2337">
        <v>14254</v>
      </c>
      <c r="C2337" t="s">
        <v>17</v>
      </c>
      <c r="D2337" s="1">
        <v>40454.494444444441</v>
      </c>
      <c r="E2337" s="1">
        <v>40454.494444444441</v>
      </c>
      <c r="F2337">
        <v>433</v>
      </c>
      <c r="G2337">
        <v>1</v>
      </c>
      <c r="H2337">
        <v>23</v>
      </c>
      <c r="I2337">
        <v>263</v>
      </c>
      <c r="J2337">
        <v>601.03</v>
      </c>
      <c r="K2337">
        <v>601.03</v>
      </c>
      <c r="L2337">
        <v>1</v>
      </c>
      <c r="M2337">
        <v>1</v>
      </c>
      <c r="N2337">
        <v>2</v>
      </c>
      <c r="O2337" t="s">
        <v>65</v>
      </c>
      <c r="P2337">
        <v>4</v>
      </c>
      <c r="Q2337" t="s">
        <v>19</v>
      </c>
      <c r="T2337">
        <v>14719</v>
      </c>
      <c r="U2337" t="s">
        <v>17</v>
      </c>
      <c r="V2337" t="s">
        <v>129</v>
      </c>
      <c r="W2337">
        <v>2</v>
      </c>
      <c r="X2337">
        <v>5</v>
      </c>
      <c r="Y2337">
        <v>1581.84</v>
      </c>
      <c r="Z2337">
        <v>264.66000000000003</v>
      </c>
      <c r="AA2337">
        <v>1093.72</v>
      </c>
      <c r="AB2337">
        <v>829.06</v>
      </c>
      <c r="AC2337">
        <v>313.25</v>
      </c>
      <c r="AD2337" t="s">
        <v>194</v>
      </c>
      <c r="AE2337">
        <v>0</v>
      </c>
      <c r="AF2337">
        <v>0.63</v>
      </c>
      <c r="AG2337" t="s">
        <v>195</v>
      </c>
      <c r="AH2337" t="s">
        <v>196</v>
      </c>
      <c r="AJ2337" t="s">
        <v>4933</v>
      </c>
      <c r="AK2337" t="s">
        <v>4934</v>
      </c>
      <c r="AL2337" t="s">
        <v>242</v>
      </c>
      <c r="AM2337" t="s">
        <v>385</v>
      </c>
      <c r="AN2337" t="s">
        <v>386</v>
      </c>
      <c r="AO2337" t="s">
        <v>283</v>
      </c>
      <c r="AP2337" t="s">
        <v>246</v>
      </c>
      <c r="AQ2337" t="s">
        <v>247</v>
      </c>
      <c r="AR2337">
        <v>5842.88</v>
      </c>
      <c r="AS2337">
        <v>2701</v>
      </c>
      <c r="AT2337">
        <v>100</v>
      </c>
      <c r="AU2337">
        <v>71.08</v>
      </c>
      <c r="AV2337">
        <v>0.76939999999999997</v>
      </c>
      <c r="AW2337">
        <v>95</v>
      </c>
      <c r="AX2337">
        <v>143</v>
      </c>
      <c r="AY2337">
        <v>128</v>
      </c>
      <c r="AZ2337">
        <v>270</v>
      </c>
      <c r="BA2337">
        <v>341</v>
      </c>
      <c r="BB2337">
        <v>2.21</v>
      </c>
      <c r="BC2337" t="s">
        <v>248</v>
      </c>
      <c r="BD2337">
        <v>0</v>
      </c>
    </row>
    <row r="2338" spans="1:56" x14ac:dyDescent="0.25">
      <c r="A2338">
        <v>4867</v>
      </c>
      <c r="B2338">
        <v>17270</v>
      </c>
      <c r="C2338" t="s">
        <v>17</v>
      </c>
      <c r="D2338" s="1">
        <v>40154.720833333333</v>
      </c>
      <c r="E2338" s="1">
        <v>40417.589583333334</v>
      </c>
      <c r="F2338">
        <v>470</v>
      </c>
      <c r="G2338">
        <v>2</v>
      </c>
      <c r="H2338">
        <v>45</v>
      </c>
      <c r="I2338">
        <v>420</v>
      </c>
      <c r="J2338">
        <v>601.45000000000005</v>
      </c>
      <c r="K2338">
        <v>300.73</v>
      </c>
      <c r="L2338">
        <v>1</v>
      </c>
      <c r="M2338">
        <v>3</v>
      </c>
      <c r="N2338">
        <v>2</v>
      </c>
      <c r="O2338" t="s">
        <v>72</v>
      </c>
      <c r="P2338">
        <v>6</v>
      </c>
      <c r="Q2338" t="s">
        <v>29</v>
      </c>
      <c r="T2338">
        <v>14720</v>
      </c>
      <c r="U2338" t="s">
        <v>17</v>
      </c>
      <c r="V2338" t="s">
        <v>24</v>
      </c>
      <c r="W2338">
        <v>6</v>
      </c>
      <c r="X2338">
        <v>3</v>
      </c>
      <c r="Y2338">
        <v>663.81</v>
      </c>
      <c r="Z2338">
        <v>155.80000000000001</v>
      </c>
      <c r="AA2338">
        <v>508.01</v>
      </c>
      <c r="AB2338">
        <v>352.21</v>
      </c>
      <c r="AC2338">
        <v>226.07</v>
      </c>
      <c r="AD2338" t="s">
        <v>194</v>
      </c>
      <c r="AE2338">
        <v>0</v>
      </c>
      <c r="AF2338">
        <v>0</v>
      </c>
      <c r="AG2338" t="s">
        <v>195</v>
      </c>
      <c r="AH2338" t="s">
        <v>196</v>
      </c>
      <c r="AJ2338" t="s">
        <v>4935</v>
      </c>
      <c r="AK2338" t="s">
        <v>4936</v>
      </c>
      <c r="AL2338" t="s">
        <v>276</v>
      </c>
      <c r="AM2338" t="s">
        <v>243</v>
      </c>
      <c r="AN2338" t="s">
        <v>277</v>
      </c>
      <c r="AO2338" t="s">
        <v>283</v>
      </c>
      <c r="AP2338" t="s">
        <v>278</v>
      </c>
      <c r="AQ2338" t="s">
        <v>247</v>
      </c>
      <c r="AR2338">
        <v>1904.77</v>
      </c>
      <c r="AS2338">
        <v>2221</v>
      </c>
      <c r="AT2338">
        <v>97.37</v>
      </c>
      <c r="AU2338">
        <v>58.45</v>
      </c>
      <c r="AV2338">
        <v>1.0139</v>
      </c>
      <c r="AW2338">
        <v>95</v>
      </c>
      <c r="AX2338">
        <v>117</v>
      </c>
      <c r="AY2338">
        <v>138</v>
      </c>
      <c r="AZ2338">
        <v>255</v>
      </c>
      <c r="BA2338">
        <v>314</v>
      </c>
      <c r="BB2338">
        <v>7.07</v>
      </c>
      <c r="BC2338" t="s">
        <v>278</v>
      </c>
      <c r="BD2338">
        <v>0</v>
      </c>
    </row>
    <row r="2339" spans="1:56" x14ac:dyDescent="0.25">
      <c r="A2339">
        <v>3688</v>
      </c>
      <c r="B2339">
        <v>16080</v>
      </c>
      <c r="C2339" t="s">
        <v>17</v>
      </c>
      <c r="D2339" s="1">
        <v>40436.59652777778</v>
      </c>
      <c r="E2339" s="1">
        <v>40805.445833333331</v>
      </c>
      <c r="F2339">
        <v>82</v>
      </c>
      <c r="G2339">
        <v>4</v>
      </c>
      <c r="H2339">
        <v>29</v>
      </c>
      <c r="I2339">
        <v>298</v>
      </c>
      <c r="J2339">
        <v>602.55999999999995</v>
      </c>
      <c r="K2339">
        <v>150.63999999999999</v>
      </c>
      <c r="L2339">
        <v>3</v>
      </c>
      <c r="M2339">
        <v>3</v>
      </c>
      <c r="N2339">
        <v>2</v>
      </c>
      <c r="O2339" t="s">
        <v>73</v>
      </c>
      <c r="P2339">
        <v>8</v>
      </c>
      <c r="Q2339" t="s">
        <v>22</v>
      </c>
      <c r="T2339">
        <v>14721</v>
      </c>
      <c r="U2339" t="s">
        <v>17</v>
      </c>
      <c r="V2339" t="s">
        <v>19</v>
      </c>
      <c r="W2339">
        <v>380</v>
      </c>
      <c r="X2339">
        <v>1</v>
      </c>
      <c r="Y2339">
        <v>109.07</v>
      </c>
      <c r="Z2339">
        <v>0</v>
      </c>
      <c r="AA2339">
        <v>0</v>
      </c>
      <c r="AB2339">
        <v>0</v>
      </c>
      <c r="AD2339" t="s">
        <v>191</v>
      </c>
      <c r="AE2339">
        <v>0</v>
      </c>
      <c r="AF2339">
        <v>0</v>
      </c>
      <c r="AG2339" t="s">
        <v>198</v>
      </c>
      <c r="AH2339" t="s">
        <v>196</v>
      </c>
      <c r="AJ2339" t="s">
        <v>4937</v>
      </c>
      <c r="AK2339" t="s">
        <v>4938</v>
      </c>
      <c r="AL2339" t="s">
        <v>276</v>
      </c>
      <c r="AM2339" t="s">
        <v>385</v>
      </c>
      <c r="AN2339" t="s">
        <v>405</v>
      </c>
      <c r="AO2339" t="s">
        <v>283</v>
      </c>
      <c r="AP2339" t="s">
        <v>278</v>
      </c>
      <c r="AQ2339" t="s">
        <v>247</v>
      </c>
      <c r="AR2339">
        <v>3423.29</v>
      </c>
      <c r="AS2339">
        <v>1665</v>
      </c>
      <c r="AT2339">
        <v>100</v>
      </c>
      <c r="AU2339">
        <v>43.82</v>
      </c>
      <c r="AV2339">
        <v>0.85229999999999995</v>
      </c>
      <c r="AW2339">
        <v>95</v>
      </c>
      <c r="AX2339">
        <v>88</v>
      </c>
      <c r="AY2339">
        <v>87</v>
      </c>
      <c r="AZ2339">
        <v>175</v>
      </c>
      <c r="BA2339">
        <v>219</v>
      </c>
      <c r="BB2339">
        <v>1.42</v>
      </c>
      <c r="BC2339" t="s">
        <v>278</v>
      </c>
      <c r="BD2339">
        <v>0</v>
      </c>
    </row>
    <row r="2340" spans="1:56" x14ac:dyDescent="0.25">
      <c r="A2340">
        <v>3631</v>
      </c>
      <c r="B2340">
        <v>16022</v>
      </c>
      <c r="C2340" t="s">
        <v>17</v>
      </c>
      <c r="D2340" s="1">
        <v>40626.552777777775</v>
      </c>
      <c r="E2340" s="1">
        <v>40626.552777777775</v>
      </c>
      <c r="F2340">
        <v>261</v>
      </c>
      <c r="G2340">
        <v>1</v>
      </c>
      <c r="H2340">
        <v>68</v>
      </c>
      <c r="I2340">
        <v>255</v>
      </c>
      <c r="J2340">
        <v>602.63</v>
      </c>
      <c r="K2340">
        <v>602.63</v>
      </c>
      <c r="L2340">
        <v>2</v>
      </c>
      <c r="M2340">
        <v>1</v>
      </c>
      <c r="N2340">
        <v>2</v>
      </c>
      <c r="O2340" t="s">
        <v>68</v>
      </c>
      <c r="P2340">
        <v>5</v>
      </c>
      <c r="Q2340" t="s">
        <v>19</v>
      </c>
      <c r="T2340">
        <v>14722</v>
      </c>
      <c r="U2340" t="s">
        <v>17</v>
      </c>
      <c r="V2340" t="s">
        <v>22</v>
      </c>
      <c r="W2340">
        <v>148</v>
      </c>
      <c r="X2340">
        <v>3</v>
      </c>
      <c r="Y2340">
        <v>489.52</v>
      </c>
      <c r="Z2340">
        <v>180.42</v>
      </c>
      <c r="AA2340">
        <v>0</v>
      </c>
      <c r="AB2340">
        <v>-180.42</v>
      </c>
      <c r="AC2340">
        <v>-100</v>
      </c>
      <c r="AD2340" t="s">
        <v>201</v>
      </c>
      <c r="AE2340">
        <v>180.42</v>
      </c>
      <c r="AF2340">
        <v>0</v>
      </c>
      <c r="AG2340" t="s">
        <v>198</v>
      </c>
      <c r="AH2340" t="s">
        <v>199</v>
      </c>
      <c r="AJ2340" t="s">
        <v>4939</v>
      </c>
      <c r="AK2340" t="s">
        <v>4940</v>
      </c>
      <c r="AL2340" t="s">
        <v>242</v>
      </c>
      <c r="AM2340" t="s">
        <v>243</v>
      </c>
      <c r="AN2340" t="s">
        <v>244</v>
      </c>
      <c r="AO2340" t="s">
        <v>245</v>
      </c>
      <c r="AP2340" t="s">
        <v>246</v>
      </c>
      <c r="AQ2340" t="s">
        <v>247</v>
      </c>
      <c r="AR2340">
        <v>5143.0600000000004</v>
      </c>
      <c r="AS2340">
        <v>2557</v>
      </c>
      <c r="AT2340">
        <v>67.569999999999993</v>
      </c>
      <c r="AU2340">
        <v>69.11</v>
      </c>
      <c r="AV2340">
        <v>1.5318000000000001</v>
      </c>
      <c r="AW2340">
        <v>95</v>
      </c>
      <c r="AX2340">
        <v>139</v>
      </c>
      <c r="AY2340">
        <v>247</v>
      </c>
      <c r="AZ2340">
        <v>385</v>
      </c>
      <c r="BA2340">
        <v>454</v>
      </c>
      <c r="BB2340">
        <v>8.58</v>
      </c>
      <c r="BC2340" t="s">
        <v>248</v>
      </c>
      <c r="BD2340">
        <v>0</v>
      </c>
    </row>
    <row r="2341" spans="1:56" x14ac:dyDescent="0.25">
      <c r="A2341">
        <v>5852</v>
      </c>
      <c r="B2341">
        <v>18264</v>
      </c>
      <c r="C2341" t="s">
        <v>17</v>
      </c>
      <c r="D2341" s="1">
        <v>40388.418055555558</v>
      </c>
      <c r="E2341" s="1">
        <v>40388.418055555558</v>
      </c>
      <c r="F2341">
        <v>499</v>
      </c>
      <c r="G2341">
        <v>1</v>
      </c>
      <c r="H2341">
        <v>36</v>
      </c>
      <c r="I2341">
        <v>241</v>
      </c>
      <c r="J2341">
        <v>603.25</v>
      </c>
      <c r="K2341">
        <v>603.25</v>
      </c>
      <c r="L2341">
        <v>1</v>
      </c>
      <c r="M2341">
        <v>1</v>
      </c>
      <c r="N2341">
        <v>2</v>
      </c>
      <c r="O2341" t="s">
        <v>65</v>
      </c>
      <c r="P2341">
        <v>4</v>
      </c>
      <c r="Q2341" t="s">
        <v>19</v>
      </c>
      <c r="T2341">
        <v>14723</v>
      </c>
      <c r="U2341" t="s">
        <v>17</v>
      </c>
      <c r="V2341" t="s">
        <v>129</v>
      </c>
      <c r="W2341">
        <v>11</v>
      </c>
      <c r="X2341">
        <v>11</v>
      </c>
      <c r="Y2341">
        <v>1801.36</v>
      </c>
      <c r="Z2341">
        <v>0</v>
      </c>
      <c r="AA2341">
        <v>666.71</v>
      </c>
      <c r="AB2341">
        <v>666.71</v>
      </c>
      <c r="AD2341" t="s">
        <v>197</v>
      </c>
      <c r="AE2341">
        <v>0</v>
      </c>
      <c r="AF2341">
        <v>0</v>
      </c>
      <c r="AG2341" t="s">
        <v>198</v>
      </c>
      <c r="AH2341" t="s">
        <v>196</v>
      </c>
      <c r="AJ2341" t="s">
        <v>4941</v>
      </c>
      <c r="AK2341" t="s">
        <v>4942</v>
      </c>
      <c r="AL2341" t="s">
        <v>242</v>
      </c>
      <c r="AM2341" t="s">
        <v>385</v>
      </c>
      <c r="AN2341" t="s">
        <v>386</v>
      </c>
      <c r="AO2341" t="s">
        <v>283</v>
      </c>
      <c r="AP2341" t="s">
        <v>246</v>
      </c>
      <c r="AQ2341" t="s">
        <v>247</v>
      </c>
      <c r="AR2341">
        <v>5513.83</v>
      </c>
      <c r="AS2341">
        <v>2633</v>
      </c>
      <c r="AT2341">
        <v>100</v>
      </c>
      <c r="AU2341">
        <v>69.290000000000006</v>
      </c>
      <c r="AV2341">
        <v>0.77910000000000001</v>
      </c>
      <c r="AW2341">
        <v>95</v>
      </c>
      <c r="AX2341">
        <v>139</v>
      </c>
      <c r="AY2341">
        <v>126</v>
      </c>
      <c r="AZ2341">
        <v>265</v>
      </c>
      <c r="BA2341">
        <v>334</v>
      </c>
      <c r="BB2341">
        <v>2.23</v>
      </c>
      <c r="BC2341" t="s">
        <v>248</v>
      </c>
      <c r="BD2341">
        <v>0</v>
      </c>
    </row>
    <row r="2342" spans="1:56" x14ac:dyDescent="0.25">
      <c r="A2342">
        <v>354</v>
      </c>
      <c r="B2342">
        <v>12707</v>
      </c>
      <c r="C2342" t="s">
        <v>36</v>
      </c>
      <c r="D2342" s="1">
        <v>40595.359722222223</v>
      </c>
      <c r="E2342" s="1">
        <v>40595.359722222223</v>
      </c>
      <c r="F2342">
        <v>292</v>
      </c>
      <c r="G2342">
        <v>1</v>
      </c>
      <c r="H2342">
        <v>33</v>
      </c>
      <c r="I2342">
        <v>256</v>
      </c>
      <c r="J2342">
        <v>603.41999999999996</v>
      </c>
      <c r="K2342">
        <v>603.41999999999996</v>
      </c>
      <c r="L2342">
        <v>2</v>
      </c>
      <c r="M2342">
        <v>1</v>
      </c>
      <c r="N2342">
        <v>2</v>
      </c>
      <c r="O2342" t="s">
        <v>68</v>
      </c>
      <c r="P2342">
        <v>5</v>
      </c>
      <c r="Q2342" t="s">
        <v>19</v>
      </c>
      <c r="T2342">
        <v>14724</v>
      </c>
      <c r="U2342" t="s">
        <v>17</v>
      </c>
      <c r="V2342" t="s">
        <v>19</v>
      </c>
      <c r="W2342">
        <v>591</v>
      </c>
      <c r="X2342">
        <v>1</v>
      </c>
      <c r="Y2342">
        <v>341.9</v>
      </c>
      <c r="Z2342">
        <v>0</v>
      </c>
      <c r="AA2342">
        <v>0</v>
      </c>
      <c r="AB2342">
        <v>0</v>
      </c>
      <c r="AD2342" t="s">
        <v>191</v>
      </c>
      <c r="AE2342">
        <v>0</v>
      </c>
      <c r="AF2342">
        <v>0</v>
      </c>
      <c r="AG2342" t="s">
        <v>198</v>
      </c>
      <c r="AH2342" t="s">
        <v>196</v>
      </c>
      <c r="AJ2342" t="s">
        <v>4943</v>
      </c>
      <c r="AK2342" t="s">
        <v>4944</v>
      </c>
      <c r="AL2342" t="s">
        <v>242</v>
      </c>
      <c r="AM2342" t="s">
        <v>385</v>
      </c>
      <c r="AN2342" t="s">
        <v>386</v>
      </c>
      <c r="AO2342" t="s">
        <v>283</v>
      </c>
      <c r="AP2342" t="s">
        <v>246</v>
      </c>
      <c r="AQ2342" t="s">
        <v>247</v>
      </c>
      <c r="AR2342">
        <v>4713.5200000000004</v>
      </c>
      <c r="AS2342">
        <v>2293</v>
      </c>
      <c r="AT2342">
        <v>97.37</v>
      </c>
      <c r="AU2342">
        <v>60.34</v>
      </c>
      <c r="AV2342">
        <v>0.79810000000000003</v>
      </c>
      <c r="AW2342">
        <v>95</v>
      </c>
      <c r="AX2342">
        <v>121</v>
      </c>
      <c r="AY2342">
        <v>113</v>
      </c>
      <c r="AZ2342">
        <v>233</v>
      </c>
      <c r="BA2342">
        <v>294</v>
      </c>
      <c r="BB2342">
        <v>1.08</v>
      </c>
      <c r="BC2342" t="s">
        <v>248</v>
      </c>
      <c r="BD2342">
        <v>0</v>
      </c>
    </row>
    <row r="2343" spans="1:56" x14ac:dyDescent="0.25">
      <c r="A2343">
        <v>748</v>
      </c>
      <c r="B2343">
        <v>13106</v>
      </c>
      <c r="C2343" t="s">
        <v>17</v>
      </c>
      <c r="D2343" s="1">
        <v>40473.548611111109</v>
      </c>
      <c r="E2343" s="1">
        <v>40753.633333333331</v>
      </c>
      <c r="F2343">
        <v>134</v>
      </c>
      <c r="G2343">
        <v>2</v>
      </c>
      <c r="H2343">
        <v>15</v>
      </c>
      <c r="I2343">
        <v>231</v>
      </c>
      <c r="J2343">
        <v>603.46</v>
      </c>
      <c r="K2343">
        <v>301.73</v>
      </c>
      <c r="L2343">
        <v>3</v>
      </c>
      <c r="M2343">
        <v>2</v>
      </c>
      <c r="N2343">
        <v>2</v>
      </c>
      <c r="O2343" t="s">
        <v>66</v>
      </c>
      <c r="P2343">
        <v>7</v>
      </c>
      <c r="Q2343" t="s">
        <v>22</v>
      </c>
      <c r="T2343">
        <v>14725</v>
      </c>
      <c r="U2343" t="s">
        <v>17</v>
      </c>
      <c r="V2343" t="s">
        <v>24</v>
      </c>
      <c r="W2343">
        <v>25</v>
      </c>
      <c r="X2343">
        <v>4</v>
      </c>
      <c r="Y2343">
        <v>1246.8599999999999</v>
      </c>
      <c r="Z2343">
        <v>0</v>
      </c>
      <c r="AA2343">
        <v>655.58</v>
      </c>
      <c r="AB2343">
        <v>655.58</v>
      </c>
      <c r="AD2343" t="s">
        <v>197</v>
      </c>
      <c r="AE2343">
        <v>0</v>
      </c>
      <c r="AF2343">
        <v>4.04</v>
      </c>
      <c r="AG2343" t="s">
        <v>198</v>
      </c>
      <c r="AH2343" t="s">
        <v>196</v>
      </c>
      <c r="AJ2343" t="s">
        <v>4945</v>
      </c>
      <c r="AK2343" t="s">
        <v>4946</v>
      </c>
      <c r="AL2343" t="s">
        <v>276</v>
      </c>
      <c r="AM2343" t="s">
        <v>385</v>
      </c>
      <c r="AN2343" t="s">
        <v>405</v>
      </c>
      <c r="AO2343" t="s">
        <v>283</v>
      </c>
      <c r="AP2343" t="s">
        <v>278</v>
      </c>
      <c r="AQ2343" t="s">
        <v>247</v>
      </c>
      <c r="AR2343">
        <v>1794.48</v>
      </c>
      <c r="AS2343">
        <v>1450</v>
      </c>
      <c r="AT2343">
        <v>84.38</v>
      </c>
      <c r="AU2343">
        <v>45.31</v>
      </c>
      <c r="AV2343">
        <v>0.98009999999999997</v>
      </c>
      <c r="AW2343">
        <v>95</v>
      </c>
      <c r="AX2343">
        <v>91</v>
      </c>
      <c r="AY2343">
        <v>104</v>
      </c>
      <c r="AZ2343">
        <v>194</v>
      </c>
      <c r="BA2343">
        <v>240</v>
      </c>
      <c r="BB2343">
        <v>0.41</v>
      </c>
      <c r="BC2343" t="s">
        <v>278</v>
      </c>
      <c r="BD2343">
        <v>0</v>
      </c>
    </row>
    <row r="2344" spans="1:56" x14ac:dyDescent="0.25">
      <c r="A2344">
        <v>381</v>
      </c>
      <c r="B2344">
        <v>12734</v>
      </c>
      <c r="C2344" t="s">
        <v>36</v>
      </c>
      <c r="D2344" s="1">
        <v>40494.55972222222</v>
      </c>
      <c r="E2344" s="1">
        <v>40534.532638888886</v>
      </c>
      <c r="F2344">
        <v>353</v>
      </c>
      <c r="G2344">
        <v>3</v>
      </c>
      <c r="H2344">
        <v>16</v>
      </c>
      <c r="I2344">
        <v>263</v>
      </c>
      <c r="J2344">
        <v>603.65</v>
      </c>
      <c r="K2344">
        <v>201.22</v>
      </c>
      <c r="L2344">
        <v>2</v>
      </c>
      <c r="M2344">
        <v>3</v>
      </c>
      <c r="N2344">
        <v>3</v>
      </c>
      <c r="O2344" t="s">
        <v>92</v>
      </c>
      <c r="P2344">
        <v>8</v>
      </c>
      <c r="Q2344" t="s">
        <v>29</v>
      </c>
      <c r="T2344">
        <v>14726</v>
      </c>
      <c r="U2344" t="s">
        <v>17</v>
      </c>
      <c r="V2344" t="s">
        <v>19</v>
      </c>
      <c r="W2344">
        <v>655</v>
      </c>
      <c r="X2344">
        <v>1</v>
      </c>
      <c r="Y2344">
        <v>116.5</v>
      </c>
      <c r="Z2344">
        <v>0</v>
      </c>
      <c r="AA2344">
        <v>0</v>
      </c>
      <c r="AB2344">
        <v>0</v>
      </c>
      <c r="AD2344" t="s">
        <v>191</v>
      </c>
      <c r="AE2344">
        <v>0</v>
      </c>
      <c r="AF2344">
        <v>0</v>
      </c>
      <c r="AG2344" t="s">
        <v>198</v>
      </c>
      <c r="AH2344" t="s">
        <v>196</v>
      </c>
      <c r="AJ2344" t="s">
        <v>4947</v>
      </c>
      <c r="AK2344" t="s">
        <v>4948</v>
      </c>
      <c r="AL2344" t="s">
        <v>276</v>
      </c>
      <c r="AM2344" t="s">
        <v>385</v>
      </c>
      <c r="AN2344" t="s">
        <v>405</v>
      </c>
      <c r="AO2344" t="s">
        <v>283</v>
      </c>
      <c r="AP2344" t="s">
        <v>278</v>
      </c>
      <c r="AQ2344" t="s">
        <v>247</v>
      </c>
      <c r="AR2344">
        <v>2145.3000000000002</v>
      </c>
      <c r="AS2344">
        <v>1715</v>
      </c>
      <c r="AT2344">
        <v>90.63</v>
      </c>
      <c r="AU2344">
        <v>53.59</v>
      </c>
      <c r="AV2344">
        <v>0.89839999999999998</v>
      </c>
      <c r="AW2344">
        <v>95</v>
      </c>
      <c r="AX2344">
        <v>108</v>
      </c>
      <c r="AY2344">
        <v>113</v>
      </c>
      <c r="AZ2344">
        <v>220</v>
      </c>
      <c r="BA2344">
        <v>273</v>
      </c>
      <c r="BB2344">
        <v>0.69</v>
      </c>
      <c r="BC2344" t="s">
        <v>278</v>
      </c>
      <c r="BD2344">
        <v>0</v>
      </c>
    </row>
    <row r="2345" spans="1:56" x14ac:dyDescent="0.25">
      <c r="A2345">
        <v>2234</v>
      </c>
      <c r="B2345">
        <v>14611</v>
      </c>
      <c r="C2345" t="s">
        <v>17</v>
      </c>
      <c r="D2345" s="1">
        <v>40288.429861111108</v>
      </c>
      <c r="E2345" s="1">
        <v>40443.388194444444</v>
      </c>
      <c r="F2345">
        <v>444</v>
      </c>
      <c r="G2345">
        <v>2</v>
      </c>
      <c r="H2345">
        <v>37</v>
      </c>
      <c r="I2345">
        <v>582</v>
      </c>
      <c r="J2345">
        <v>604.33000000000004</v>
      </c>
      <c r="K2345">
        <v>302.17</v>
      </c>
      <c r="L2345">
        <v>1</v>
      </c>
      <c r="M2345">
        <v>3</v>
      </c>
      <c r="N2345">
        <v>3</v>
      </c>
      <c r="O2345" t="s">
        <v>93</v>
      </c>
      <c r="P2345">
        <v>7</v>
      </c>
      <c r="Q2345" t="s">
        <v>29</v>
      </c>
      <c r="T2345">
        <v>14727</v>
      </c>
      <c r="U2345" t="s">
        <v>17</v>
      </c>
      <c r="V2345" t="s">
        <v>29</v>
      </c>
      <c r="W2345">
        <v>275</v>
      </c>
      <c r="X2345">
        <v>3</v>
      </c>
      <c r="Y2345">
        <v>461.03</v>
      </c>
      <c r="Z2345">
        <v>0</v>
      </c>
      <c r="AA2345">
        <v>0</v>
      </c>
      <c r="AB2345">
        <v>0</v>
      </c>
      <c r="AD2345" t="s">
        <v>191</v>
      </c>
      <c r="AE2345">
        <v>0</v>
      </c>
      <c r="AF2345">
        <v>36.85</v>
      </c>
      <c r="AG2345" t="s">
        <v>192</v>
      </c>
      <c r="AH2345" t="s">
        <v>199</v>
      </c>
      <c r="AJ2345" t="s">
        <v>4949</v>
      </c>
      <c r="AK2345" t="s">
        <v>4950</v>
      </c>
      <c r="AL2345" t="s">
        <v>242</v>
      </c>
      <c r="AM2345" t="s">
        <v>385</v>
      </c>
      <c r="AN2345" t="s">
        <v>386</v>
      </c>
      <c r="AO2345" t="s">
        <v>283</v>
      </c>
      <c r="AP2345" t="s">
        <v>246</v>
      </c>
      <c r="AQ2345" t="s">
        <v>247</v>
      </c>
      <c r="AR2345">
        <v>5143.6899999999996</v>
      </c>
      <c r="AS2345">
        <v>1412</v>
      </c>
      <c r="AT2345">
        <v>96.97</v>
      </c>
      <c r="AU2345">
        <v>42.79</v>
      </c>
      <c r="AV2345">
        <v>0.85650000000000004</v>
      </c>
      <c r="AW2345">
        <v>95</v>
      </c>
      <c r="AX2345">
        <v>86</v>
      </c>
      <c r="AY2345">
        <v>86</v>
      </c>
      <c r="AZ2345">
        <v>171</v>
      </c>
      <c r="BA2345">
        <v>214</v>
      </c>
      <c r="BB2345">
        <v>0</v>
      </c>
      <c r="BC2345" t="s">
        <v>248</v>
      </c>
      <c r="BD2345">
        <v>0</v>
      </c>
    </row>
    <row r="2346" spans="1:56" x14ac:dyDescent="0.25">
      <c r="A2346">
        <v>588</v>
      </c>
      <c r="B2346">
        <v>12944</v>
      </c>
      <c r="C2346" t="s">
        <v>17</v>
      </c>
      <c r="D2346" s="1">
        <v>40532.445138888892</v>
      </c>
      <c r="E2346" s="1">
        <v>40851.461111111108</v>
      </c>
      <c r="F2346">
        <v>36</v>
      </c>
      <c r="G2346">
        <v>2</v>
      </c>
      <c r="H2346">
        <v>29</v>
      </c>
      <c r="I2346">
        <v>289</v>
      </c>
      <c r="J2346">
        <v>604.51</v>
      </c>
      <c r="K2346">
        <v>302.26</v>
      </c>
      <c r="L2346">
        <v>4</v>
      </c>
      <c r="M2346">
        <v>2</v>
      </c>
      <c r="N2346">
        <v>3</v>
      </c>
      <c r="O2346" t="s">
        <v>94</v>
      </c>
      <c r="P2346">
        <v>9</v>
      </c>
      <c r="Q2346" t="s">
        <v>24</v>
      </c>
      <c r="T2346">
        <v>14728</v>
      </c>
      <c r="U2346" t="s">
        <v>17</v>
      </c>
      <c r="V2346" t="s">
        <v>19</v>
      </c>
      <c r="W2346">
        <v>414</v>
      </c>
      <c r="X2346">
        <v>1</v>
      </c>
      <c r="Y2346">
        <v>190.58</v>
      </c>
      <c r="Z2346">
        <v>0</v>
      </c>
      <c r="AA2346">
        <v>0</v>
      </c>
      <c r="AB2346">
        <v>0</v>
      </c>
      <c r="AD2346" t="s">
        <v>191</v>
      </c>
      <c r="AE2346">
        <v>0</v>
      </c>
      <c r="AF2346">
        <v>0</v>
      </c>
      <c r="AG2346" t="s">
        <v>198</v>
      </c>
      <c r="AH2346" t="s">
        <v>196</v>
      </c>
      <c r="AJ2346" t="s">
        <v>4951</v>
      </c>
      <c r="AK2346" t="s">
        <v>4952</v>
      </c>
      <c r="AL2346" t="s">
        <v>242</v>
      </c>
      <c r="AM2346" t="s">
        <v>385</v>
      </c>
      <c r="AN2346" t="s">
        <v>386</v>
      </c>
      <c r="AO2346" t="s">
        <v>283</v>
      </c>
      <c r="AP2346" t="s">
        <v>246</v>
      </c>
      <c r="AQ2346" t="s">
        <v>247</v>
      </c>
      <c r="AR2346">
        <v>4515.22</v>
      </c>
      <c r="AS2346">
        <v>1832</v>
      </c>
      <c r="AT2346">
        <v>100</v>
      </c>
      <c r="AU2346">
        <v>55.52</v>
      </c>
      <c r="AV2346">
        <v>0.7157</v>
      </c>
      <c r="AW2346">
        <v>95</v>
      </c>
      <c r="AX2346">
        <v>112</v>
      </c>
      <c r="AY2346">
        <v>93</v>
      </c>
      <c r="AZ2346">
        <v>204</v>
      </c>
      <c r="BA2346">
        <v>259</v>
      </c>
      <c r="BB2346">
        <v>2.91</v>
      </c>
      <c r="BC2346" t="s">
        <v>248</v>
      </c>
      <c r="BD2346">
        <v>0</v>
      </c>
    </row>
    <row r="2347" spans="1:56" x14ac:dyDescent="0.25">
      <c r="A2347">
        <v>3926</v>
      </c>
      <c r="B2347">
        <v>16321</v>
      </c>
      <c r="C2347" t="s">
        <v>51</v>
      </c>
      <c r="D2347" s="1">
        <v>40148.441666666666</v>
      </c>
      <c r="E2347" s="1">
        <v>40814.621527777781</v>
      </c>
      <c r="F2347">
        <v>73</v>
      </c>
      <c r="G2347">
        <v>7</v>
      </c>
      <c r="H2347">
        <v>15</v>
      </c>
      <c r="I2347">
        <v>259</v>
      </c>
      <c r="J2347">
        <v>604.54999999999995</v>
      </c>
      <c r="K2347">
        <v>86.36</v>
      </c>
      <c r="L2347">
        <v>3</v>
      </c>
      <c r="M2347">
        <v>4</v>
      </c>
      <c r="N2347">
        <v>3</v>
      </c>
      <c r="O2347" t="s">
        <v>95</v>
      </c>
      <c r="P2347">
        <v>10</v>
      </c>
      <c r="Q2347" t="s">
        <v>96</v>
      </c>
      <c r="T2347">
        <v>14729</v>
      </c>
      <c r="U2347" t="s">
        <v>17</v>
      </c>
      <c r="V2347" t="s">
        <v>29</v>
      </c>
      <c r="W2347">
        <v>374</v>
      </c>
      <c r="X2347">
        <v>3</v>
      </c>
      <c r="Y2347">
        <v>586.24</v>
      </c>
      <c r="Z2347">
        <v>0</v>
      </c>
      <c r="AA2347">
        <v>0</v>
      </c>
      <c r="AB2347">
        <v>0</v>
      </c>
      <c r="AD2347" t="s">
        <v>191</v>
      </c>
      <c r="AE2347">
        <v>0</v>
      </c>
      <c r="AF2347">
        <v>0</v>
      </c>
      <c r="AG2347" t="s">
        <v>198</v>
      </c>
      <c r="AH2347" t="s">
        <v>199</v>
      </c>
      <c r="AJ2347" t="s">
        <v>4953</v>
      </c>
      <c r="AK2347" t="s">
        <v>4954</v>
      </c>
      <c r="AL2347" t="s">
        <v>276</v>
      </c>
      <c r="AM2347" t="s">
        <v>243</v>
      </c>
      <c r="AN2347" t="s">
        <v>277</v>
      </c>
      <c r="AO2347" t="s">
        <v>283</v>
      </c>
      <c r="AP2347" t="s">
        <v>278</v>
      </c>
      <c r="AQ2347" t="s">
        <v>247</v>
      </c>
      <c r="AR2347">
        <v>2718.65</v>
      </c>
      <c r="AS2347">
        <v>578</v>
      </c>
      <c r="AT2347">
        <v>93.75</v>
      </c>
      <c r="AU2347">
        <v>18.059999999999999</v>
      </c>
      <c r="AV2347">
        <v>1.1636</v>
      </c>
      <c r="AW2347">
        <v>95</v>
      </c>
      <c r="AX2347">
        <v>37</v>
      </c>
      <c r="AY2347">
        <v>49</v>
      </c>
      <c r="AZ2347">
        <v>86</v>
      </c>
      <c r="BA2347">
        <v>104</v>
      </c>
      <c r="BB2347">
        <v>0.17</v>
      </c>
      <c r="BC2347" t="s">
        <v>278</v>
      </c>
      <c r="BD2347">
        <v>0</v>
      </c>
    </row>
    <row r="2348" spans="1:56" x14ac:dyDescent="0.25">
      <c r="A2348">
        <v>1948</v>
      </c>
      <c r="B2348">
        <v>14323</v>
      </c>
      <c r="C2348" t="s">
        <v>17</v>
      </c>
      <c r="D2348" s="1">
        <v>40648.488888888889</v>
      </c>
      <c r="E2348" s="1">
        <v>40772.484027777777</v>
      </c>
      <c r="F2348">
        <v>115</v>
      </c>
      <c r="G2348">
        <v>2</v>
      </c>
      <c r="H2348">
        <v>32</v>
      </c>
      <c r="I2348">
        <v>350</v>
      </c>
      <c r="J2348">
        <v>605.05999999999995</v>
      </c>
      <c r="K2348">
        <v>302.52999999999997</v>
      </c>
      <c r="L2348">
        <v>3</v>
      </c>
      <c r="M2348">
        <v>2</v>
      </c>
      <c r="N2348">
        <v>3</v>
      </c>
      <c r="O2348" t="s">
        <v>97</v>
      </c>
      <c r="P2348">
        <v>8</v>
      </c>
      <c r="Q2348" t="s">
        <v>22</v>
      </c>
      <c r="T2348">
        <v>14730</v>
      </c>
      <c r="U2348" t="s">
        <v>17</v>
      </c>
      <c r="V2348" t="s">
        <v>129</v>
      </c>
      <c r="W2348">
        <v>2</v>
      </c>
      <c r="X2348">
        <v>8</v>
      </c>
      <c r="Y2348">
        <v>1897.57</v>
      </c>
      <c r="Z2348">
        <v>342.83</v>
      </c>
      <c r="AA2348">
        <v>1025.44</v>
      </c>
      <c r="AB2348">
        <v>682.61</v>
      </c>
      <c r="AC2348">
        <v>199.11</v>
      </c>
      <c r="AD2348" t="s">
        <v>194</v>
      </c>
      <c r="AE2348">
        <v>0</v>
      </c>
      <c r="AF2348">
        <v>0</v>
      </c>
      <c r="AG2348" t="s">
        <v>195</v>
      </c>
      <c r="AH2348" t="s">
        <v>196</v>
      </c>
      <c r="AJ2348" t="s">
        <v>4955</v>
      </c>
      <c r="AK2348" t="s">
        <v>4956</v>
      </c>
      <c r="AL2348" t="s">
        <v>242</v>
      </c>
      <c r="AM2348" t="s">
        <v>385</v>
      </c>
      <c r="AN2348" t="s">
        <v>386</v>
      </c>
      <c r="AO2348" t="s">
        <v>283</v>
      </c>
      <c r="AP2348" t="s">
        <v>246</v>
      </c>
      <c r="AQ2348" t="s">
        <v>247</v>
      </c>
      <c r="AR2348">
        <v>5141.0600000000004</v>
      </c>
      <c r="AS2348">
        <v>3114</v>
      </c>
      <c r="AT2348">
        <v>100</v>
      </c>
      <c r="AU2348">
        <v>100.45</v>
      </c>
      <c r="AV2348">
        <v>0.61019999999999996</v>
      </c>
      <c r="AW2348">
        <v>95</v>
      </c>
      <c r="AX2348">
        <v>201</v>
      </c>
      <c r="AY2348">
        <v>143</v>
      </c>
      <c r="AZ2348">
        <v>344</v>
      </c>
      <c r="BA2348">
        <v>444</v>
      </c>
      <c r="BB2348">
        <v>3.17</v>
      </c>
      <c r="BC2348" t="s">
        <v>248</v>
      </c>
      <c r="BD2348">
        <v>0</v>
      </c>
    </row>
    <row r="2349" spans="1:56" x14ac:dyDescent="0.25">
      <c r="A2349">
        <v>5100</v>
      </c>
      <c r="B2349">
        <v>17507</v>
      </c>
      <c r="C2349" t="s">
        <v>17</v>
      </c>
      <c r="D2349" s="1">
        <v>40577.755555555559</v>
      </c>
      <c r="E2349" s="1">
        <v>40625.491666666669</v>
      </c>
      <c r="F2349">
        <v>262</v>
      </c>
      <c r="G2349">
        <v>2</v>
      </c>
      <c r="H2349">
        <v>79</v>
      </c>
      <c r="I2349">
        <v>359</v>
      </c>
      <c r="J2349">
        <v>605.58000000000004</v>
      </c>
      <c r="K2349">
        <v>302.79000000000002</v>
      </c>
      <c r="L2349">
        <v>2</v>
      </c>
      <c r="M2349">
        <v>2</v>
      </c>
      <c r="N2349">
        <v>3</v>
      </c>
      <c r="O2349" t="s">
        <v>98</v>
      </c>
      <c r="P2349">
        <v>7</v>
      </c>
      <c r="Q2349" t="s">
        <v>22</v>
      </c>
      <c r="T2349">
        <v>14731</v>
      </c>
      <c r="U2349" t="s">
        <v>17</v>
      </c>
      <c r="V2349" t="s">
        <v>24</v>
      </c>
      <c r="W2349">
        <v>48</v>
      </c>
      <c r="X2349">
        <v>3</v>
      </c>
      <c r="Y2349">
        <v>380.02</v>
      </c>
      <c r="Z2349">
        <v>0</v>
      </c>
      <c r="AA2349">
        <v>129</v>
      </c>
      <c r="AB2349">
        <v>129</v>
      </c>
      <c r="AD2349" t="s">
        <v>197</v>
      </c>
      <c r="AE2349">
        <v>0</v>
      </c>
      <c r="AF2349">
        <v>0</v>
      </c>
      <c r="AG2349" t="s">
        <v>198</v>
      </c>
      <c r="AH2349" t="s">
        <v>196</v>
      </c>
      <c r="AJ2349" t="s">
        <v>4957</v>
      </c>
      <c r="AK2349" t="s">
        <v>4958</v>
      </c>
      <c r="AL2349" t="s">
        <v>242</v>
      </c>
      <c r="AM2349" t="s">
        <v>243</v>
      </c>
      <c r="AN2349" t="s">
        <v>244</v>
      </c>
      <c r="AO2349" t="s">
        <v>245</v>
      </c>
      <c r="AP2349" t="s">
        <v>246</v>
      </c>
      <c r="AQ2349" t="s">
        <v>247</v>
      </c>
      <c r="AR2349">
        <v>81700.92</v>
      </c>
      <c r="AS2349">
        <v>78033</v>
      </c>
      <c r="AT2349">
        <v>68.09</v>
      </c>
      <c r="AU2349">
        <v>1660.28</v>
      </c>
      <c r="AV2349">
        <v>6.5132000000000003</v>
      </c>
      <c r="AW2349">
        <v>95</v>
      </c>
      <c r="AX2349">
        <v>3321</v>
      </c>
      <c r="AY2349">
        <v>25157</v>
      </c>
      <c r="AZ2349">
        <v>28478</v>
      </c>
      <c r="BA2349">
        <v>30138</v>
      </c>
      <c r="BB2349">
        <v>48.84</v>
      </c>
      <c r="BC2349" t="s">
        <v>248</v>
      </c>
      <c r="BD2349">
        <v>0</v>
      </c>
    </row>
    <row r="2350" spans="1:56" x14ac:dyDescent="0.25">
      <c r="A2350">
        <v>4193</v>
      </c>
      <c r="B2350">
        <v>16590</v>
      </c>
      <c r="C2350" t="s">
        <v>17</v>
      </c>
      <c r="D2350" s="1">
        <v>40472.506249999999</v>
      </c>
      <c r="E2350" s="1">
        <v>40486.379166666666</v>
      </c>
      <c r="F2350">
        <v>401</v>
      </c>
      <c r="G2350">
        <v>2</v>
      </c>
      <c r="H2350">
        <v>26</v>
      </c>
      <c r="I2350">
        <v>240</v>
      </c>
      <c r="J2350">
        <v>605.9</v>
      </c>
      <c r="K2350">
        <v>302.95</v>
      </c>
      <c r="L2350">
        <v>2</v>
      </c>
      <c r="M2350">
        <v>2</v>
      </c>
      <c r="N2350">
        <v>3</v>
      </c>
      <c r="O2350" t="s">
        <v>98</v>
      </c>
      <c r="P2350">
        <v>7</v>
      </c>
      <c r="Q2350" t="s">
        <v>22</v>
      </c>
      <c r="T2350">
        <v>14732</v>
      </c>
      <c r="U2350" t="s">
        <v>17</v>
      </c>
      <c r="V2350" t="s">
        <v>129</v>
      </c>
      <c r="W2350">
        <v>9</v>
      </c>
      <c r="X2350">
        <v>19</v>
      </c>
      <c r="Y2350">
        <v>5517.07</v>
      </c>
      <c r="Z2350">
        <v>335.1</v>
      </c>
      <c r="AA2350">
        <v>1084.19</v>
      </c>
      <c r="AB2350">
        <v>749.09</v>
      </c>
      <c r="AC2350">
        <v>223.54</v>
      </c>
      <c r="AD2350" t="s">
        <v>194</v>
      </c>
      <c r="AE2350">
        <v>0</v>
      </c>
      <c r="AF2350">
        <v>1.26</v>
      </c>
      <c r="AG2350" t="s">
        <v>195</v>
      </c>
      <c r="AH2350" t="s">
        <v>196</v>
      </c>
      <c r="AJ2350" t="s">
        <v>4959</v>
      </c>
      <c r="AK2350" t="s">
        <v>4960</v>
      </c>
      <c r="AL2350" t="s">
        <v>242</v>
      </c>
      <c r="AM2350" t="s">
        <v>243</v>
      </c>
      <c r="AN2350" t="s">
        <v>244</v>
      </c>
      <c r="AO2350" t="s">
        <v>283</v>
      </c>
      <c r="AP2350" t="s">
        <v>246</v>
      </c>
      <c r="AQ2350" t="s">
        <v>247</v>
      </c>
      <c r="AR2350">
        <v>4476.01</v>
      </c>
      <c r="AS2350">
        <v>5847</v>
      </c>
      <c r="AT2350">
        <v>100</v>
      </c>
      <c r="AU2350">
        <v>188.61</v>
      </c>
      <c r="AV2350">
        <v>1.5780000000000001</v>
      </c>
      <c r="AW2350">
        <v>95</v>
      </c>
      <c r="AX2350">
        <v>378</v>
      </c>
      <c r="AY2350">
        <v>693</v>
      </c>
      <c r="AZ2350">
        <v>1070</v>
      </c>
      <c r="BA2350">
        <v>1259</v>
      </c>
      <c r="BB2350">
        <v>8.24</v>
      </c>
      <c r="BC2350" t="s">
        <v>248</v>
      </c>
      <c r="BD2350">
        <v>0</v>
      </c>
    </row>
    <row r="2351" spans="1:56" x14ac:dyDescent="0.25">
      <c r="A2351">
        <v>2775</v>
      </c>
      <c r="B2351">
        <v>15158</v>
      </c>
      <c r="C2351" t="s">
        <v>17</v>
      </c>
      <c r="D2351" s="1">
        <v>40485.573611111111</v>
      </c>
      <c r="E2351" s="1">
        <v>40841.578472222223</v>
      </c>
      <c r="F2351">
        <v>46</v>
      </c>
      <c r="G2351">
        <v>2</v>
      </c>
      <c r="H2351">
        <v>11</v>
      </c>
      <c r="I2351">
        <v>219</v>
      </c>
      <c r="J2351">
        <v>606.02</v>
      </c>
      <c r="K2351">
        <v>303.01</v>
      </c>
      <c r="L2351">
        <v>4</v>
      </c>
      <c r="M2351">
        <v>2</v>
      </c>
      <c r="N2351">
        <v>3</v>
      </c>
      <c r="O2351" t="s">
        <v>94</v>
      </c>
      <c r="P2351">
        <v>9</v>
      </c>
      <c r="Q2351" t="s">
        <v>24</v>
      </c>
      <c r="T2351">
        <v>14733</v>
      </c>
      <c r="U2351" t="s">
        <v>17</v>
      </c>
      <c r="V2351" t="s">
        <v>129</v>
      </c>
      <c r="W2351">
        <v>17</v>
      </c>
      <c r="X2351">
        <v>15</v>
      </c>
      <c r="Y2351">
        <v>14335.15</v>
      </c>
      <c r="Z2351">
        <v>1136.6199999999999</v>
      </c>
      <c r="AA2351">
        <v>541.71</v>
      </c>
      <c r="AB2351">
        <v>-594.91</v>
      </c>
      <c r="AC2351">
        <v>-52.34</v>
      </c>
      <c r="AD2351" t="s">
        <v>204</v>
      </c>
      <c r="AE2351">
        <v>594.91</v>
      </c>
      <c r="AF2351">
        <v>0.94</v>
      </c>
      <c r="AG2351" t="s">
        <v>205</v>
      </c>
      <c r="AH2351" t="s">
        <v>193</v>
      </c>
      <c r="AJ2351" t="s">
        <v>4961</v>
      </c>
      <c r="AK2351" t="s">
        <v>4962</v>
      </c>
      <c r="AL2351" t="s">
        <v>242</v>
      </c>
      <c r="AM2351" t="s">
        <v>385</v>
      </c>
      <c r="AN2351" t="s">
        <v>386</v>
      </c>
      <c r="AO2351" t="s">
        <v>283</v>
      </c>
      <c r="AP2351" t="s">
        <v>246</v>
      </c>
      <c r="AQ2351" t="s">
        <v>247</v>
      </c>
      <c r="AR2351">
        <v>4558.67</v>
      </c>
      <c r="AS2351">
        <v>3291</v>
      </c>
      <c r="AT2351">
        <v>100</v>
      </c>
      <c r="AU2351">
        <v>106.16</v>
      </c>
      <c r="AV2351">
        <v>0.56969999999999998</v>
      </c>
      <c r="AW2351">
        <v>95</v>
      </c>
      <c r="AX2351">
        <v>213</v>
      </c>
      <c r="AY2351">
        <v>141</v>
      </c>
      <c r="AZ2351">
        <v>354</v>
      </c>
      <c r="BA2351">
        <v>460</v>
      </c>
      <c r="BB2351">
        <v>1.61</v>
      </c>
      <c r="BC2351" t="s">
        <v>248</v>
      </c>
      <c r="BD2351">
        <v>0</v>
      </c>
    </row>
    <row r="2352" spans="1:56" x14ac:dyDescent="0.25">
      <c r="A2352">
        <v>4717</v>
      </c>
      <c r="B2352">
        <v>17119</v>
      </c>
      <c r="C2352" t="s">
        <v>17</v>
      </c>
      <c r="D2352" s="1">
        <v>40827.460416666669</v>
      </c>
      <c r="E2352" s="1">
        <v>40883.611111111109</v>
      </c>
      <c r="F2352">
        <v>4</v>
      </c>
      <c r="G2352">
        <v>2</v>
      </c>
      <c r="H2352">
        <v>35</v>
      </c>
      <c r="I2352">
        <v>334</v>
      </c>
      <c r="J2352">
        <v>606.91</v>
      </c>
      <c r="K2352">
        <v>303.45999999999998</v>
      </c>
      <c r="L2352">
        <v>5</v>
      </c>
      <c r="M2352">
        <v>2</v>
      </c>
      <c r="N2352">
        <v>3</v>
      </c>
      <c r="O2352" t="s">
        <v>99</v>
      </c>
      <c r="P2352">
        <v>10</v>
      </c>
      <c r="Q2352" t="s">
        <v>24</v>
      </c>
      <c r="T2352">
        <v>14734</v>
      </c>
      <c r="U2352" t="s">
        <v>17</v>
      </c>
      <c r="V2352" t="s">
        <v>40</v>
      </c>
      <c r="W2352">
        <v>426</v>
      </c>
      <c r="X2352">
        <v>4</v>
      </c>
      <c r="Y2352">
        <v>1056.42</v>
      </c>
      <c r="Z2352">
        <v>0</v>
      </c>
      <c r="AA2352">
        <v>0</v>
      </c>
      <c r="AB2352">
        <v>0</v>
      </c>
      <c r="AD2352" t="s">
        <v>191</v>
      </c>
      <c r="AE2352">
        <v>0</v>
      </c>
      <c r="AF2352">
        <v>1.04</v>
      </c>
      <c r="AG2352" t="s">
        <v>200</v>
      </c>
      <c r="AH2352" t="s">
        <v>193</v>
      </c>
      <c r="AJ2352" t="s">
        <v>4963</v>
      </c>
      <c r="AK2352" t="s">
        <v>4964</v>
      </c>
      <c r="AL2352" t="s">
        <v>242</v>
      </c>
      <c r="AM2352" t="s">
        <v>385</v>
      </c>
      <c r="AN2352" t="s">
        <v>386</v>
      </c>
      <c r="AO2352" t="s">
        <v>283</v>
      </c>
      <c r="AP2352" t="s">
        <v>246</v>
      </c>
      <c r="AQ2352" t="s">
        <v>247</v>
      </c>
      <c r="AR2352">
        <v>6662.84</v>
      </c>
      <c r="AS2352">
        <v>1556</v>
      </c>
      <c r="AT2352">
        <v>100</v>
      </c>
      <c r="AU2352">
        <v>50.19</v>
      </c>
      <c r="AV2352">
        <v>0.54330000000000001</v>
      </c>
      <c r="AW2352">
        <v>95</v>
      </c>
      <c r="AX2352">
        <v>101</v>
      </c>
      <c r="AY2352">
        <v>64</v>
      </c>
      <c r="AZ2352">
        <v>164</v>
      </c>
      <c r="BA2352">
        <v>215</v>
      </c>
      <c r="BB2352">
        <v>5.64</v>
      </c>
      <c r="BC2352" t="s">
        <v>248</v>
      </c>
      <c r="BD2352">
        <v>0</v>
      </c>
    </row>
    <row r="2353" spans="1:56" x14ac:dyDescent="0.25">
      <c r="A2353">
        <v>5066</v>
      </c>
      <c r="B2353">
        <v>17473</v>
      </c>
      <c r="C2353" t="s">
        <v>17</v>
      </c>
      <c r="D2353" s="1">
        <v>40430.793749999997</v>
      </c>
      <c r="E2353" s="1">
        <v>40478.489583333336</v>
      </c>
      <c r="F2353">
        <v>409</v>
      </c>
      <c r="G2353">
        <v>2</v>
      </c>
      <c r="H2353">
        <v>33</v>
      </c>
      <c r="I2353">
        <v>270</v>
      </c>
      <c r="J2353">
        <v>607</v>
      </c>
      <c r="K2353">
        <v>303.5</v>
      </c>
      <c r="L2353">
        <v>1</v>
      </c>
      <c r="M2353">
        <v>2</v>
      </c>
      <c r="N2353">
        <v>3</v>
      </c>
      <c r="O2353" t="s">
        <v>100</v>
      </c>
      <c r="P2353">
        <v>6</v>
      </c>
      <c r="Q2353" t="s">
        <v>19</v>
      </c>
      <c r="T2353">
        <v>14735</v>
      </c>
      <c r="U2353" t="s">
        <v>17</v>
      </c>
      <c r="V2353" t="s">
        <v>129</v>
      </c>
      <c r="W2353">
        <v>4</v>
      </c>
      <c r="X2353">
        <v>55</v>
      </c>
      <c r="Y2353">
        <v>12225.16</v>
      </c>
      <c r="Z2353">
        <v>1040.3</v>
      </c>
      <c r="AA2353">
        <v>2454.98</v>
      </c>
      <c r="AB2353">
        <v>1414.68</v>
      </c>
      <c r="AC2353">
        <v>135.99</v>
      </c>
      <c r="AD2353" t="s">
        <v>194</v>
      </c>
      <c r="AE2353">
        <v>0</v>
      </c>
      <c r="AF2353">
        <v>2.66</v>
      </c>
      <c r="AG2353" t="s">
        <v>195</v>
      </c>
      <c r="AH2353" t="s">
        <v>196</v>
      </c>
      <c r="AJ2353" t="s">
        <v>4965</v>
      </c>
      <c r="AK2353" t="s">
        <v>4966</v>
      </c>
      <c r="AL2353" t="s">
        <v>242</v>
      </c>
      <c r="AM2353" t="s">
        <v>385</v>
      </c>
      <c r="AN2353" t="s">
        <v>386</v>
      </c>
      <c r="AO2353" t="s">
        <v>283</v>
      </c>
      <c r="AP2353" t="s">
        <v>246</v>
      </c>
      <c r="AQ2353" t="s">
        <v>247</v>
      </c>
      <c r="AR2353">
        <v>11097.25</v>
      </c>
      <c r="AS2353">
        <v>6857</v>
      </c>
      <c r="AT2353">
        <v>100</v>
      </c>
      <c r="AU2353">
        <v>221.19</v>
      </c>
      <c r="AV2353">
        <v>0.84750000000000003</v>
      </c>
      <c r="AW2353">
        <v>95</v>
      </c>
      <c r="AX2353">
        <v>443</v>
      </c>
      <c r="AY2353">
        <v>437</v>
      </c>
      <c r="AZ2353">
        <v>879</v>
      </c>
      <c r="BA2353">
        <v>1100</v>
      </c>
      <c r="BB2353">
        <v>9.48</v>
      </c>
      <c r="BC2353" t="s">
        <v>248</v>
      </c>
      <c r="BD2353">
        <v>0</v>
      </c>
    </row>
    <row r="2354" spans="1:56" x14ac:dyDescent="0.25">
      <c r="A2354">
        <v>3330</v>
      </c>
      <c r="B2354">
        <v>15717</v>
      </c>
      <c r="C2354" t="s">
        <v>17</v>
      </c>
      <c r="D2354" s="1">
        <v>40294.445138888892</v>
      </c>
      <c r="E2354" s="1">
        <v>40652.556250000001</v>
      </c>
      <c r="F2354">
        <v>235</v>
      </c>
      <c r="G2354">
        <v>5</v>
      </c>
      <c r="H2354">
        <v>17</v>
      </c>
      <c r="I2354">
        <v>224</v>
      </c>
      <c r="J2354">
        <v>607</v>
      </c>
      <c r="K2354">
        <v>121.4</v>
      </c>
      <c r="L2354">
        <v>2</v>
      </c>
      <c r="M2354">
        <v>4</v>
      </c>
      <c r="N2354">
        <v>3</v>
      </c>
      <c r="O2354" t="s">
        <v>101</v>
      </c>
      <c r="P2354">
        <v>9</v>
      </c>
      <c r="Q2354" t="s">
        <v>40</v>
      </c>
      <c r="T2354">
        <v>14736</v>
      </c>
      <c r="U2354" t="s">
        <v>17</v>
      </c>
      <c r="V2354" t="s">
        <v>29</v>
      </c>
      <c r="W2354">
        <v>486</v>
      </c>
      <c r="X2354">
        <v>2</v>
      </c>
      <c r="Y2354">
        <v>374.05</v>
      </c>
      <c r="Z2354">
        <v>0</v>
      </c>
      <c r="AA2354">
        <v>0</v>
      </c>
      <c r="AB2354">
        <v>0</v>
      </c>
      <c r="AD2354" t="s">
        <v>191</v>
      </c>
      <c r="AE2354">
        <v>0</v>
      </c>
      <c r="AF2354">
        <v>0</v>
      </c>
      <c r="AG2354" t="s">
        <v>198</v>
      </c>
      <c r="AH2354" t="s">
        <v>199</v>
      </c>
      <c r="AJ2354" t="s">
        <v>4967</v>
      </c>
      <c r="AK2354" t="s">
        <v>4968</v>
      </c>
      <c r="AL2354" t="s">
        <v>242</v>
      </c>
      <c r="AM2354" t="s">
        <v>243</v>
      </c>
      <c r="AN2354" t="s">
        <v>244</v>
      </c>
      <c r="AO2354" t="s">
        <v>283</v>
      </c>
      <c r="AP2354" t="s">
        <v>246</v>
      </c>
      <c r="AQ2354" t="s">
        <v>247</v>
      </c>
      <c r="AR2354">
        <v>10051.99</v>
      </c>
      <c r="AS2354">
        <v>6247</v>
      </c>
      <c r="AT2354">
        <v>100</v>
      </c>
      <c r="AU2354">
        <v>201.52</v>
      </c>
      <c r="AV2354">
        <v>1.3142</v>
      </c>
      <c r="AW2354">
        <v>95</v>
      </c>
      <c r="AX2354">
        <v>404</v>
      </c>
      <c r="AY2354">
        <v>617</v>
      </c>
      <c r="AZ2354">
        <v>1020</v>
      </c>
      <c r="BA2354">
        <v>1221</v>
      </c>
      <c r="BB2354">
        <v>1.53</v>
      </c>
      <c r="BC2354" t="s">
        <v>248</v>
      </c>
      <c r="BD2354">
        <v>0</v>
      </c>
    </row>
    <row r="2355" spans="1:56" x14ac:dyDescent="0.25">
      <c r="A2355">
        <v>144</v>
      </c>
      <c r="B2355">
        <v>12492</v>
      </c>
      <c r="C2355" t="s">
        <v>34</v>
      </c>
      <c r="D2355" s="1">
        <v>40483.623611111114</v>
      </c>
      <c r="E2355" s="1">
        <v>40823.635416666664</v>
      </c>
      <c r="F2355">
        <v>64</v>
      </c>
      <c r="G2355">
        <v>3</v>
      </c>
      <c r="H2355">
        <v>37</v>
      </c>
      <c r="I2355">
        <v>438</v>
      </c>
      <c r="J2355">
        <v>607.21</v>
      </c>
      <c r="K2355">
        <v>202.4</v>
      </c>
      <c r="L2355">
        <v>3</v>
      </c>
      <c r="M2355">
        <v>3</v>
      </c>
      <c r="N2355">
        <v>3</v>
      </c>
      <c r="O2355" t="s">
        <v>102</v>
      </c>
      <c r="P2355">
        <v>9</v>
      </c>
      <c r="Q2355" t="s">
        <v>22</v>
      </c>
      <c r="T2355">
        <v>14737</v>
      </c>
      <c r="U2355" t="s">
        <v>17</v>
      </c>
      <c r="V2355" t="s">
        <v>24</v>
      </c>
      <c r="W2355">
        <v>4</v>
      </c>
      <c r="X2355">
        <v>4</v>
      </c>
      <c r="Y2355">
        <v>3554.17</v>
      </c>
      <c r="Z2355">
        <v>647.75</v>
      </c>
      <c r="AA2355">
        <v>82.8</v>
      </c>
      <c r="AB2355">
        <v>-564.95000000000005</v>
      </c>
      <c r="AC2355">
        <v>-87.22</v>
      </c>
      <c r="AD2355" t="s">
        <v>204</v>
      </c>
      <c r="AE2355">
        <v>564.95000000000005</v>
      </c>
      <c r="AF2355">
        <v>0</v>
      </c>
      <c r="AG2355" t="s">
        <v>198</v>
      </c>
      <c r="AH2355" t="s">
        <v>199</v>
      </c>
      <c r="AJ2355" t="s">
        <v>4969</v>
      </c>
      <c r="AK2355" t="s">
        <v>4970</v>
      </c>
      <c r="AL2355" t="s">
        <v>242</v>
      </c>
      <c r="AM2355" t="s">
        <v>385</v>
      </c>
      <c r="AN2355" t="s">
        <v>386</v>
      </c>
      <c r="AO2355" t="s">
        <v>283</v>
      </c>
      <c r="AP2355" t="s">
        <v>246</v>
      </c>
      <c r="AQ2355" t="s">
        <v>247</v>
      </c>
      <c r="AR2355">
        <v>6344.41</v>
      </c>
      <c r="AS2355">
        <v>3861</v>
      </c>
      <c r="AT2355">
        <v>100</v>
      </c>
      <c r="AU2355">
        <v>124.55</v>
      </c>
      <c r="AV2355">
        <v>0.98970000000000002</v>
      </c>
      <c r="AW2355">
        <v>95</v>
      </c>
      <c r="AX2355">
        <v>250</v>
      </c>
      <c r="AY2355">
        <v>287</v>
      </c>
      <c r="AZ2355">
        <v>536</v>
      </c>
      <c r="BA2355">
        <v>661</v>
      </c>
      <c r="BB2355">
        <v>2.57</v>
      </c>
      <c r="BC2355" t="s">
        <v>248</v>
      </c>
      <c r="BD2355">
        <v>0</v>
      </c>
    </row>
    <row r="2356" spans="1:56" x14ac:dyDescent="0.25">
      <c r="A2356">
        <v>1562</v>
      </c>
      <c r="B2356">
        <v>13933</v>
      </c>
      <c r="C2356" t="s">
        <v>17</v>
      </c>
      <c r="D2356" s="1">
        <v>40738.565972222219</v>
      </c>
      <c r="E2356" s="1">
        <v>40777.585416666669</v>
      </c>
      <c r="F2356">
        <v>110</v>
      </c>
      <c r="G2356">
        <v>2</v>
      </c>
      <c r="H2356">
        <v>23</v>
      </c>
      <c r="I2356">
        <v>205</v>
      </c>
      <c r="J2356">
        <v>608.79</v>
      </c>
      <c r="K2356">
        <v>304.39999999999998</v>
      </c>
      <c r="L2356">
        <v>3</v>
      </c>
      <c r="M2356">
        <v>2</v>
      </c>
      <c r="N2356">
        <v>3</v>
      </c>
      <c r="O2356" t="s">
        <v>97</v>
      </c>
      <c r="P2356">
        <v>8</v>
      </c>
      <c r="Q2356" t="s">
        <v>22</v>
      </c>
      <c r="T2356">
        <v>14738</v>
      </c>
      <c r="U2356" t="s">
        <v>17</v>
      </c>
      <c r="V2356" t="s">
        <v>129</v>
      </c>
      <c r="W2356">
        <v>43</v>
      </c>
      <c r="X2356">
        <v>9</v>
      </c>
      <c r="Y2356">
        <v>1821.9</v>
      </c>
      <c r="Z2356">
        <v>231.96</v>
      </c>
      <c r="AA2356">
        <v>556.79999999999995</v>
      </c>
      <c r="AB2356">
        <v>324.83999999999997</v>
      </c>
      <c r="AC2356">
        <v>140.04</v>
      </c>
      <c r="AD2356" t="s">
        <v>194</v>
      </c>
      <c r="AE2356">
        <v>0</v>
      </c>
      <c r="AF2356">
        <v>3.2</v>
      </c>
      <c r="AG2356" t="s">
        <v>195</v>
      </c>
      <c r="AH2356" t="s">
        <v>196</v>
      </c>
      <c r="AJ2356" t="s">
        <v>4971</v>
      </c>
      <c r="AK2356" t="s">
        <v>4972</v>
      </c>
      <c r="AL2356" t="s">
        <v>242</v>
      </c>
      <c r="AM2356" t="s">
        <v>243</v>
      </c>
      <c r="AN2356" t="s">
        <v>244</v>
      </c>
      <c r="AO2356" t="s">
        <v>283</v>
      </c>
      <c r="AP2356" t="s">
        <v>246</v>
      </c>
      <c r="AQ2356" t="s">
        <v>247</v>
      </c>
      <c r="AR2356">
        <v>24879.13</v>
      </c>
      <c r="AS2356">
        <v>2766</v>
      </c>
      <c r="AT2356">
        <v>100</v>
      </c>
      <c r="AU2356">
        <v>89.23</v>
      </c>
      <c r="AV2356">
        <v>1.2897000000000001</v>
      </c>
      <c r="AW2356">
        <v>95</v>
      </c>
      <c r="AX2356">
        <v>179</v>
      </c>
      <c r="AY2356">
        <v>268</v>
      </c>
      <c r="AZ2356">
        <v>447</v>
      </c>
      <c r="BA2356">
        <v>536</v>
      </c>
      <c r="BB2356">
        <v>1.85</v>
      </c>
      <c r="BC2356" t="s">
        <v>248</v>
      </c>
      <c r="BD2356">
        <v>0</v>
      </c>
    </row>
    <row r="2357" spans="1:56" x14ac:dyDescent="0.25">
      <c r="A2357">
        <v>4278</v>
      </c>
      <c r="B2357">
        <v>16675</v>
      </c>
      <c r="C2357" t="s">
        <v>17</v>
      </c>
      <c r="D2357" s="1">
        <v>40408.549305555556</v>
      </c>
      <c r="E2357" s="1">
        <v>40445.510416666664</v>
      </c>
      <c r="F2357">
        <v>442</v>
      </c>
      <c r="G2357">
        <v>2</v>
      </c>
      <c r="H2357">
        <v>21</v>
      </c>
      <c r="I2357">
        <v>296</v>
      </c>
      <c r="J2357">
        <v>608.86</v>
      </c>
      <c r="K2357">
        <v>304.43</v>
      </c>
      <c r="L2357">
        <v>1</v>
      </c>
      <c r="M2357">
        <v>3</v>
      </c>
      <c r="N2357">
        <v>3</v>
      </c>
      <c r="O2357" t="s">
        <v>93</v>
      </c>
      <c r="P2357">
        <v>7</v>
      </c>
      <c r="Q2357" t="s">
        <v>29</v>
      </c>
      <c r="T2357">
        <v>14739</v>
      </c>
      <c r="U2357" t="s">
        <v>17</v>
      </c>
      <c r="V2357" t="s">
        <v>129</v>
      </c>
      <c r="W2357">
        <v>5</v>
      </c>
      <c r="X2357">
        <v>25</v>
      </c>
      <c r="Y2357">
        <v>11573.62</v>
      </c>
      <c r="Z2357">
        <v>939.96</v>
      </c>
      <c r="AA2357">
        <v>1654.7</v>
      </c>
      <c r="AB2357">
        <v>714.74</v>
      </c>
      <c r="AC2357">
        <v>76.040000000000006</v>
      </c>
      <c r="AD2357" t="s">
        <v>194</v>
      </c>
      <c r="AE2357">
        <v>0</v>
      </c>
      <c r="AF2357">
        <v>0.15</v>
      </c>
      <c r="AG2357" t="s">
        <v>195</v>
      </c>
      <c r="AH2357" t="s">
        <v>196</v>
      </c>
      <c r="AJ2357" t="s">
        <v>4973</v>
      </c>
      <c r="AK2357" t="s">
        <v>4974</v>
      </c>
      <c r="AL2357" t="s">
        <v>242</v>
      </c>
      <c r="AM2357" t="s">
        <v>243</v>
      </c>
      <c r="AN2357" t="s">
        <v>244</v>
      </c>
      <c r="AO2357" t="s">
        <v>283</v>
      </c>
      <c r="AP2357" t="s">
        <v>246</v>
      </c>
      <c r="AQ2357" t="s">
        <v>247</v>
      </c>
      <c r="AR2357">
        <v>12342.43</v>
      </c>
      <c r="AS2357">
        <v>3055</v>
      </c>
      <c r="AT2357">
        <v>100</v>
      </c>
      <c r="AU2357">
        <v>98.55</v>
      </c>
      <c r="AV2357">
        <v>1.4529000000000001</v>
      </c>
      <c r="AW2357">
        <v>95</v>
      </c>
      <c r="AX2357">
        <v>198</v>
      </c>
      <c r="AY2357">
        <v>334</v>
      </c>
      <c r="AZ2357">
        <v>531</v>
      </c>
      <c r="BA2357">
        <v>629</v>
      </c>
      <c r="BB2357">
        <v>2.8</v>
      </c>
      <c r="BC2357" t="s">
        <v>248</v>
      </c>
      <c r="BD2357">
        <v>0</v>
      </c>
    </row>
    <row r="2358" spans="1:56" x14ac:dyDescent="0.25">
      <c r="A2358">
        <v>5298</v>
      </c>
      <c r="B2358">
        <v>17707</v>
      </c>
      <c r="C2358" t="s">
        <v>17</v>
      </c>
      <c r="D2358" s="1">
        <v>40154.513194444444</v>
      </c>
      <c r="E2358" s="1">
        <v>40701.627083333333</v>
      </c>
      <c r="F2358">
        <v>186</v>
      </c>
      <c r="G2358">
        <v>8</v>
      </c>
      <c r="H2358">
        <v>9</v>
      </c>
      <c r="I2358">
        <v>546</v>
      </c>
      <c r="J2358">
        <v>609.29999999999995</v>
      </c>
      <c r="K2358">
        <v>76.16</v>
      </c>
      <c r="L2358">
        <v>3</v>
      </c>
      <c r="M2358">
        <v>5</v>
      </c>
      <c r="N2358">
        <v>3</v>
      </c>
      <c r="O2358" t="s">
        <v>103</v>
      </c>
      <c r="P2358">
        <v>11</v>
      </c>
      <c r="Q2358" t="s">
        <v>96</v>
      </c>
      <c r="T2358">
        <v>14740</v>
      </c>
      <c r="U2358" t="s">
        <v>17</v>
      </c>
      <c r="V2358" t="s">
        <v>40</v>
      </c>
      <c r="W2358">
        <v>198</v>
      </c>
      <c r="X2358">
        <v>11</v>
      </c>
      <c r="Y2358">
        <v>4161.0600000000004</v>
      </c>
      <c r="Z2358">
        <v>0</v>
      </c>
      <c r="AA2358">
        <v>0</v>
      </c>
      <c r="AB2358">
        <v>0</v>
      </c>
      <c r="AD2358" t="s">
        <v>191</v>
      </c>
      <c r="AE2358">
        <v>0</v>
      </c>
      <c r="AF2358">
        <v>2.2200000000000002</v>
      </c>
      <c r="AG2358" t="s">
        <v>200</v>
      </c>
      <c r="AH2358" t="s">
        <v>193</v>
      </c>
      <c r="AJ2358" t="s">
        <v>4975</v>
      </c>
      <c r="AK2358" t="s">
        <v>4976</v>
      </c>
      <c r="AL2358" t="s">
        <v>242</v>
      </c>
      <c r="AM2358" t="s">
        <v>243</v>
      </c>
      <c r="AN2358" t="s">
        <v>244</v>
      </c>
      <c r="AO2358" t="s">
        <v>283</v>
      </c>
      <c r="AP2358" t="s">
        <v>246</v>
      </c>
      <c r="AQ2358" t="s">
        <v>247</v>
      </c>
      <c r="AR2358">
        <v>9587.15</v>
      </c>
      <c r="AS2358">
        <v>3160</v>
      </c>
      <c r="AT2358">
        <v>93.55</v>
      </c>
      <c r="AU2358">
        <v>101.94</v>
      </c>
      <c r="AV2358">
        <v>1.4374</v>
      </c>
      <c r="AW2358">
        <v>95</v>
      </c>
      <c r="AX2358">
        <v>204</v>
      </c>
      <c r="AY2358">
        <v>341</v>
      </c>
      <c r="AZ2358">
        <v>545</v>
      </c>
      <c r="BA2358">
        <v>647</v>
      </c>
      <c r="BB2358">
        <v>2.4700000000000002</v>
      </c>
      <c r="BC2358" t="s">
        <v>248</v>
      </c>
      <c r="BD2358">
        <v>0</v>
      </c>
    </row>
    <row r="2359" spans="1:56" x14ac:dyDescent="0.25">
      <c r="A2359">
        <v>4922</v>
      </c>
      <c r="B2359">
        <v>17325</v>
      </c>
      <c r="C2359" t="s">
        <v>17</v>
      </c>
      <c r="D2359" s="1">
        <v>40245.479861111111</v>
      </c>
      <c r="E2359" s="1">
        <v>40606.54791666667</v>
      </c>
      <c r="F2359">
        <v>281</v>
      </c>
      <c r="G2359">
        <v>3</v>
      </c>
      <c r="H2359">
        <v>39</v>
      </c>
      <c r="I2359">
        <v>465</v>
      </c>
      <c r="J2359">
        <v>609.57000000000005</v>
      </c>
      <c r="K2359">
        <v>203.19</v>
      </c>
      <c r="L2359">
        <v>2</v>
      </c>
      <c r="M2359">
        <v>3</v>
      </c>
      <c r="N2359">
        <v>3</v>
      </c>
      <c r="O2359" t="s">
        <v>92</v>
      </c>
      <c r="P2359">
        <v>8</v>
      </c>
      <c r="Q2359" t="s">
        <v>29</v>
      </c>
      <c r="T2359">
        <v>14741</v>
      </c>
      <c r="U2359" t="s">
        <v>17</v>
      </c>
      <c r="V2359" t="s">
        <v>129</v>
      </c>
      <c r="W2359">
        <v>12</v>
      </c>
      <c r="X2359">
        <v>7</v>
      </c>
      <c r="Y2359">
        <v>1713.09</v>
      </c>
      <c r="Z2359">
        <v>369.66</v>
      </c>
      <c r="AA2359">
        <v>535.38</v>
      </c>
      <c r="AB2359">
        <v>165.72</v>
      </c>
      <c r="AC2359">
        <v>44.83</v>
      </c>
      <c r="AD2359" t="s">
        <v>194</v>
      </c>
      <c r="AE2359">
        <v>0</v>
      </c>
      <c r="AF2359">
        <v>0</v>
      </c>
      <c r="AG2359" t="s">
        <v>195</v>
      </c>
      <c r="AH2359" t="s">
        <v>196</v>
      </c>
      <c r="AJ2359" t="s">
        <v>4977</v>
      </c>
      <c r="AK2359" t="s">
        <v>4978</v>
      </c>
      <c r="AL2359" t="s">
        <v>242</v>
      </c>
      <c r="AM2359" t="s">
        <v>243</v>
      </c>
      <c r="AN2359" t="s">
        <v>244</v>
      </c>
      <c r="AO2359" t="s">
        <v>283</v>
      </c>
      <c r="AP2359" t="s">
        <v>246</v>
      </c>
      <c r="AQ2359" t="s">
        <v>247</v>
      </c>
      <c r="AR2359">
        <v>4693.08</v>
      </c>
      <c r="AS2359">
        <v>2165</v>
      </c>
      <c r="AT2359">
        <v>100</v>
      </c>
      <c r="AU2359">
        <v>52.8</v>
      </c>
      <c r="AV2359">
        <v>1.3399000000000001</v>
      </c>
      <c r="AW2359">
        <v>95</v>
      </c>
      <c r="AX2359">
        <v>106</v>
      </c>
      <c r="AY2359">
        <v>165</v>
      </c>
      <c r="AZ2359">
        <v>271</v>
      </c>
      <c r="BA2359">
        <v>323</v>
      </c>
      <c r="BB2359">
        <v>2.04</v>
      </c>
      <c r="BC2359" t="s">
        <v>248</v>
      </c>
      <c r="BD2359">
        <v>0</v>
      </c>
    </row>
    <row r="2360" spans="1:56" x14ac:dyDescent="0.25">
      <c r="A2360">
        <v>3361</v>
      </c>
      <c r="B2360">
        <v>15748</v>
      </c>
      <c r="C2360" t="s">
        <v>17</v>
      </c>
      <c r="D2360" s="1">
        <v>40437.702777777777</v>
      </c>
      <c r="E2360" s="1">
        <v>40846.535416666666</v>
      </c>
      <c r="F2360">
        <v>41</v>
      </c>
      <c r="G2360">
        <v>3</v>
      </c>
      <c r="H2360">
        <v>34</v>
      </c>
      <c r="I2360">
        <v>261</v>
      </c>
      <c r="J2360">
        <v>609.80999999999995</v>
      </c>
      <c r="K2360">
        <v>203.27</v>
      </c>
      <c r="L2360">
        <v>4</v>
      </c>
      <c r="M2360">
        <v>3</v>
      </c>
      <c r="N2360">
        <v>3</v>
      </c>
      <c r="O2360" t="s">
        <v>104</v>
      </c>
      <c r="P2360">
        <v>10</v>
      </c>
      <c r="Q2360" t="s">
        <v>24</v>
      </c>
      <c r="T2360">
        <v>14742</v>
      </c>
      <c r="U2360" t="s">
        <v>17</v>
      </c>
      <c r="V2360" t="s">
        <v>19</v>
      </c>
      <c r="W2360">
        <v>436</v>
      </c>
      <c r="X2360">
        <v>1</v>
      </c>
      <c r="Y2360">
        <v>579.85</v>
      </c>
      <c r="Z2360">
        <v>0</v>
      </c>
      <c r="AA2360">
        <v>0</v>
      </c>
      <c r="AB2360">
        <v>0</v>
      </c>
      <c r="AD2360" t="s">
        <v>191</v>
      </c>
      <c r="AE2360">
        <v>0</v>
      </c>
      <c r="AF2360">
        <v>0</v>
      </c>
      <c r="AG2360" t="s">
        <v>198</v>
      </c>
      <c r="AH2360" t="s">
        <v>196</v>
      </c>
      <c r="AJ2360" t="s">
        <v>4979</v>
      </c>
      <c r="AK2360" t="s">
        <v>4980</v>
      </c>
      <c r="AL2360" t="s">
        <v>242</v>
      </c>
      <c r="AM2360" t="s">
        <v>243</v>
      </c>
      <c r="AN2360" t="s">
        <v>244</v>
      </c>
      <c r="AO2360" t="s">
        <v>283</v>
      </c>
      <c r="AP2360" t="s">
        <v>246</v>
      </c>
      <c r="AQ2360" t="s">
        <v>247</v>
      </c>
      <c r="AR2360">
        <v>5521.29</v>
      </c>
      <c r="AS2360">
        <v>2532</v>
      </c>
      <c r="AT2360">
        <v>100</v>
      </c>
      <c r="AU2360">
        <v>61.76</v>
      </c>
      <c r="AV2360">
        <v>1.5889</v>
      </c>
      <c r="AW2360">
        <v>95</v>
      </c>
      <c r="AX2360">
        <v>124</v>
      </c>
      <c r="AY2360">
        <v>229</v>
      </c>
      <c r="AZ2360">
        <v>352</v>
      </c>
      <c r="BA2360">
        <v>414</v>
      </c>
      <c r="BB2360">
        <v>0.78</v>
      </c>
      <c r="BC2360" t="s">
        <v>248</v>
      </c>
      <c r="BD2360">
        <v>0</v>
      </c>
    </row>
    <row r="2361" spans="1:56" x14ac:dyDescent="0.25">
      <c r="A2361">
        <v>2259</v>
      </c>
      <c r="B2361">
        <v>14636</v>
      </c>
      <c r="C2361" t="s">
        <v>17</v>
      </c>
      <c r="D2361" s="1">
        <v>40618.411111111112</v>
      </c>
      <c r="E2361" s="1">
        <v>40850.675000000003</v>
      </c>
      <c r="F2361">
        <v>37</v>
      </c>
      <c r="G2361">
        <v>2</v>
      </c>
      <c r="H2361">
        <v>27</v>
      </c>
      <c r="I2361">
        <v>241</v>
      </c>
      <c r="J2361">
        <v>609.85</v>
      </c>
      <c r="K2361">
        <v>304.93</v>
      </c>
      <c r="L2361">
        <v>4</v>
      </c>
      <c r="M2361">
        <v>2</v>
      </c>
      <c r="N2361">
        <v>3</v>
      </c>
      <c r="O2361" t="s">
        <v>94</v>
      </c>
      <c r="P2361">
        <v>9</v>
      </c>
      <c r="Q2361" t="s">
        <v>24</v>
      </c>
      <c r="T2361">
        <v>14743</v>
      </c>
      <c r="U2361" t="s">
        <v>17</v>
      </c>
      <c r="V2361" t="s">
        <v>19</v>
      </c>
      <c r="W2361">
        <v>593</v>
      </c>
      <c r="X2361">
        <v>1</v>
      </c>
      <c r="Y2361">
        <v>50.48</v>
      </c>
      <c r="Z2361">
        <v>0</v>
      </c>
      <c r="AA2361">
        <v>0</v>
      </c>
      <c r="AB2361">
        <v>0</v>
      </c>
      <c r="AD2361" t="s">
        <v>191</v>
      </c>
      <c r="AE2361">
        <v>0</v>
      </c>
      <c r="AF2361">
        <v>0</v>
      </c>
      <c r="AG2361" t="s">
        <v>198</v>
      </c>
      <c r="AH2361" t="s">
        <v>196</v>
      </c>
      <c r="AJ2361" t="s">
        <v>4981</v>
      </c>
      <c r="AK2361" t="s">
        <v>4982</v>
      </c>
      <c r="AL2361" t="s">
        <v>251</v>
      </c>
      <c r="AM2361" t="s">
        <v>243</v>
      </c>
      <c r="AN2361" t="s">
        <v>252</v>
      </c>
      <c r="AO2361" t="s">
        <v>245</v>
      </c>
      <c r="AP2361" t="s">
        <v>318</v>
      </c>
      <c r="AQ2361" t="s">
        <v>247</v>
      </c>
      <c r="AR2361">
        <v>936.89</v>
      </c>
      <c r="AS2361">
        <v>327</v>
      </c>
      <c r="AT2361">
        <v>70.73</v>
      </c>
      <c r="AU2361">
        <v>7.98</v>
      </c>
      <c r="AV2361">
        <v>1.7236</v>
      </c>
      <c r="AW2361">
        <v>95</v>
      </c>
      <c r="AX2361">
        <v>16</v>
      </c>
      <c r="AY2361">
        <v>32</v>
      </c>
      <c r="AZ2361">
        <v>48</v>
      </c>
      <c r="BA2361">
        <v>56</v>
      </c>
      <c r="BB2361">
        <v>1.51</v>
      </c>
      <c r="BC2361" t="s">
        <v>324</v>
      </c>
      <c r="BD2361">
        <v>0</v>
      </c>
    </row>
    <row r="2362" spans="1:56" x14ac:dyDescent="0.25">
      <c r="A2362">
        <v>1462</v>
      </c>
      <c r="B2362">
        <v>13832</v>
      </c>
      <c r="C2362" t="s">
        <v>17</v>
      </c>
      <c r="D2362" s="1">
        <v>40464.611805555556</v>
      </c>
      <c r="E2362" s="1">
        <v>40867.65</v>
      </c>
      <c r="F2362">
        <v>20</v>
      </c>
      <c r="G2362">
        <v>2</v>
      </c>
      <c r="H2362">
        <v>54</v>
      </c>
      <c r="I2362">
        <v>420</v>
      </c>
      <c r="J2362">
        <v>609.89</v>
      </c>
      <c r="K2362">
        <v>304.95</v>
      </c>
      <c r="L2362">
        <v>4</v>
      </c>
      <c r="M2362">
        <v>2</v>
      </c>
      <c r="N2362">
        <v>3</v>
      </c>
      <c r="O2362" t="s">
        <v>94</v>
      </c>
      <c r="P2362">
        <v>9</v>
      </c>
      <c r="Q2362" t="s">
        <v>24</v>
      </c>
      <c r="T2362">
        <v>14744</v>
      </c>
      <c r="U2362" t="s">
        <v>17</v>
      </c>
      <c r="V2362" t="s">
        <v>129</v>
      </c>
      <c r="W2362">
        <v>17</v>
      </c>
      <c r="X2362">
        <v>14</v>
      </c>
      <c r="Y2362">
        <v>3660.08</v>
      </c>
      <c r="Z2362">
        <v>0</v>
      </c>
      <c r="AA2362">
        <v>171.95</v>
      </c>
      <c r="AB2362">
        <v>171.95</v>
      </c>
      <c r="AD2362" t="s">
        <v>197</v>
      </c>
      <c r="AE2362">
        <v>0</v>
      </c>
      <c r="AF2362">
        <v>0.31</v>
      </c>
      <c r="AG2362" t="s">
        <v>198</v>
      </c>
      <c r="AH2362" t="s">
        <v>196</v>
      </c>
      <c r="AJ2362" t="s">
        <v>4983</v>
      </c>
      <c r="AK2362" t="s">
        <v>4984</v>
      </c>
      <c r="AL2362" t="s">
        <v>251</v>
      </c>
      <c r="AM2362" t="s">
        <v>243</v>
      </c>
      <c r="AN2362" t="s">
        <v>252</v>
      </c>
      <c r="AO2362" t="s">
        <v>245</v>
      </c>
      <c r="AP2362" t="s">
        <v>318</v>
      </c>
      <c r="AQ2362" t="s">
        <v>247</v>
      </c>
      <c r="AR2362">
        <v>930.48</v>
      </c>
      <c r="AS2362">
        <v>324</v>
      </c>
      <c r="AT2362">
        <v>65.849999999999994</v>
      </c>
      <c r="AU2362">
        <v>7.9</v>
      </c>
      <c r="AV2362">
        <v>1.9730000000000001</v>
      </c>
      <c r="AW2362">
        <v>95</v>
      </c>
      <c r="AX2362">
        <v>16</v>
      </c>
      <c r="AY2362">
        <v>37</v>
      </c>
      <c r="AZ2362">
        <v>53</v>
      </c>
      <c r="BA2362">
        <v>60</v>
      </c>
      <c r="BB2362">
        <v>0</v>
      </c>
      <c r="BC2362" t="s">
        <v>324</v>
      </c>
      <c r="BD2362">
        <v>0</v>
      </c>
    </row>
    <row r="2363" spans="1:56" x14ac:dyDescent="0.25">
      <c r="A2363">
        <v>1362</v>
      </c>
      <c r="B2363">
        <v>13731</v>
      </c>
      <c r="C2363" t="s">
        <v>17</v>
      </c>
      <c r="D2363" s="1">
        <v>40640.423611111109</v>
      </c>
      <c r="E2363" s="1">
        <v>40667.606249999997</v>
      </c>
      <c r="F2363">
        <v>220</v>
      </c>
      <c r="G2363">
        <v>2</v>
      </c>
      <c r="H2363">
        <v>36</v>
      </c>
      <c r="I2363">
        <v>278</v>
      </c>
      <c r="J2363">
        <v>610.59</v>
      </c>
      <c r="K2363">
        <v>305.3</v>
      </c>
      <c r="L2363">
        <v>2</v>
      </c>
      <c r="M2363">
        <v>2</v>
      </c>
      <c r="N2363">
        <v>3</v>
      </c>
      <c r="O2363" t="s">
        <v>98</v>
      </c>
      <c r="P2363">
        <v>7</v>
      </c>
      <c r="Q2363" t="s">
        <v>22</v>
      </c>
      <c r="T2363">
        <v>14745</v>
      </c>
      <c r="U2363" t="s">
        <v>17</v>
      </c>
      <c r="V2363" t="s">
        <v>96</v>
      </c>
      <c r="W2363">
        <v>113</v>
      </c>
      <c r="X2363">
        <v>12</v>
      </c>
      <c r="Y2363">
        <v>2551.41</v>
      </c>
      <c r="Z2363">
        <v>638.59</v>
      </c>
      <c r="AA2363">
        <v>0</v>
      </c>
      <c r="AB2363">
        <v>-638.59</v>
      </c>
      <c r="AC2363">
        <v>-100</v>
      </c>
      <c r="AD2363" t="s">
        <v>201</v>
      </c>
      <c r="AE2363">
        <v>638.59</v>
      </c>
      <c r="AF2363">
        <v>3.15</v>
      </c>
      <c r="AG2363" t="s">
        <v>203</v>
      </c>
      <c r="AH2363" t="s">
        <v>193</v>
      </c>
      <c r="AJ2363" t="s">
        <v>4985</v>
      </c>
      <c r="AK2363" t="s">
        <v>4986</v>
      </c>
      <c r="AL2363" t="s">
        <v>251</v>
      </c>
      <c r="AM2363" t="s">
        <v>243</v>
      </c>
      <c r="AN2363" t="s">
        <v>252</v>
      </c>
      <c r="AO2363" t="s">
        <v>245</v>
      </c>
      <c r="AP2363" t="s">
        <v>318</v>
      </c>
      <c r="AQ2363" t="s">
        <v>247</v>
      </c>
      <c r="AR2363">
        <v>621.09</v>
      </c>
      <c r="AS2363">
        <v>122</v>
      </c>
      <c r="AT2363">
        <v>68.290000000000006</v>
      </c>
      <c r="AU2363">
        <v>2.98</v>
      </c>
      <c r="AV2363">
        <v>1.254</v>
      </c>
      <c r="AW2363">
        <v>95</v>
      </c>
      <c r="AX2363">
        <v>6</v>
      </c>
      <c r="AY2363">
        <v>9</v>
      </c>
      <c r="AZ2363">
        <v>15</v>
      </c>
      <c r="BA2363">
        <v>18</v>
      </c>
      <c r="BB2363">
        <v>0.81</v>
      </c>
      <c r="BC2363" t="s">
        <v>324</v>
      </c>
      <c r="BD2363">
        <v>0</v>
      </c>
    </row>
    <row r="2364" spans="1:56" x14ac:dyDescent="0.25">
      <c r="A2364">
        <v>4523</v>
      </c>
      <c r="B2364">
        <v>16922</v>
      </c>
      <c r="C2364" t="s">
        <v>17</v>
      </c>
      <c r="D2364" s="1">
        <v>40314.474999999999</v>
      </c>
      <c r="E2364" s="1">
        <v>40314.474999999999</v>
      </c>
      <c r="F2364">
        <v>573</v>
      </c>
      <c r="G2364">
        <v>1</v>
      </c>
      <c r="H2364">
        <v>122</v>
      </c>
      <c r="I2364">
        <v>281</v>
      </c>
      <c r="J2364">
        <v>611.08000000000004</v>
      </c>
      <c r="K2364">
        <v>611.08000000000004</v>
      </c>
      <c r="L2364">
        <v>1</v>
      </c>
      <c r="M2364">
        <v>1</v>
      </c>
      <c r="N2364">
        <v>3</v>
      </c>
      <c r="O2364" t="s">
        <v>105</v>
      </c>
      <c r="P2364">
        <v>5</v>
      </c>
      <c r="Q2364" t="s">
        <v>19</v>
      </c>
      <c r="T2364">
        <v>14746</v>
      </c>
      <c r="U2364" t="s">
        <v>17</v>
      </c>
      <c r="V2364" t="s">
        <v>40</v>
      </c>
      <c r="W2364">
        <v>407</v>
      </c>
      <c r="X2364">
        <v>4</v>
      </c>
      <c r="Y2364">
        <v>593.5</v>
      </c>
      <c r="Z2364">
        <v>0</v>
      </c>
      <c r="AA2364">
        <v>0</v>
      </c>
      <c r="AB2364">
        <v>0</v>
      </c>
      <c r="AD2364" t="s">
        <v>191</v>
      </c>
      <c r="AE2364">
        <v>0</v>
      </c>
      <c r="AF2364">
        <v>0</v>
      </c>
      <c r="AG2364" t="s">
        <v>200</v>
      </c>
      <c r="AH2364" t="s">
        <v>193</v>
      </c>
      <c r="AJ2364" t="s">
        <v>4987</v>
      </c>
      <c r="AK2364" t="s">
        <v>4988</v>
      </c>
      <c r="AL2364" t="s">
        <v>276</v>
      </c>
      <c r="AM2364" t="s">
        <v>385</v>
      </c>
      <c r="AN2364" t="s">
        <v>405</v>
      </c>
      <c r="AO2364" t="s">
        <v>283</v>
      </c>
      <c r="AP2364" t="s">
        <v>278</v>
      </c>
      <c r="AQ2364" t="s">
        <v>247</v>
      </c>
      <c r="AR2364">
        <v>1733.57</v>
      </c>
      <c r="AS2364">
        <v>201</v>
      </c>
      <c r="AT2364">
        <v>87.5</v>
      </c>
      <c r="AU2364">
        <v>5.03</v>
      </c>
      <c r="AV2364">
        <v>0.8639</v>
      </c>
      <c r="AW2364">
        <v>95</v>
      </c>
      <c r="AX2364">
        <v>11</v>
      </c>
      <c r="AY2364">
        <v>11</v>
      </c>
      <c r="AZ2364">
        <v>21</v>
      </c>
      <c r="BA2364">
        <v>26</v>
      </c>
      <c r="BB2364">
        <v>1.95</v>
      </c>
      <c r="BC2364" t="s">
        <v>278</v>
      </c>
      <c r="BD2364">
        <v>0</v>
      </c>
    </row>
    <row r="2365" spans="1:56" x14ac:dyDescent="0.25">
      <c r="A2365">
        <v>2848</v>
      </c>
      <c r="B2365">
        <v>15232</v>
      </c>
      <c r="C2365" t="s">
        <v>17</v>
      </c>
      <c r="D2365" s="1">
        <v>40746.51458333333</v>
      </c>
      <c r="E2365" s="1">
        <v>40773.685416666667</v>
      </c>
      <c r="F2365">
        <v>114</v>
      </c>
      <c r="G2365">
        <v>2</v>
      </c>
      <c r="H2365">
        <v>26</v>
      </c>
      <c r="I2365">
        <v>686</v>
      </c>
      <c r="J2365">
        <v>612.05999999999995</v>
      </c>
      <c r="K2365">
        <v>306.02999999999997</v>
      </c>
      <c r="L2365">
        <v>3</v>
      </c>
      <c r="M2365">
        <v>2</v>
      </c>
      <c r="N2365">
        <v>3</v>
      </c>
      <c r="O2365" t="s">
        <v>97</v>
      </c>
      <c r="P2365">
        <v>8</v>
      </c>
      <c r="Q2365" t="s">
        <v>22</v>
      </c>
      <c r="T2365">
        <v>14747</v>
      </c>
      <c r="U2365" t="s">
        <v>17</v>
      </c>
      <c r="V2365" t="s">
        <v>19</v>
      </c>
      <c r="W2365">
        <v>250</v>
      </c>
      <c r="X2365">
        <v>1</v>
      </c>
      <c r="Y2365">
        <v>328.2</v>
      </c>
      <c r="Z2365">
        <v>0</v>
      </c>
      <c r="AA2365">
        <v>0</v>
      </c>
      <c r="AB2365">
        <v>0</v>
      </c>
      <c r="AD2365" t="s">
        <v>191</v>
      </c>
      <c r="AE2365">
        <v>0</v>
      </c>
      <c r="AF2365">
        <v>10.33</v>
      </c>
      <c r="AG2365" t="s">
        <v>192</v>
      </c>
      <c r="AH2365" t="s">
        <v>199</v>
      </c>
      <c r="AJ2365" t="s">
        <v>4989</v>
      </c>
      <c r="AK2365" t="s">
        <v>4990</v>
      </c>
      <c r="AL2365" t="s">
        <v>276</v>
      </c>
      <c r="AM2365" t="s">
        <v>385</v>
      </c>
      <c r="AN2365" t="s">
        <v>405</v>
      </c>
      <c r="AO2365" t="s">
        <v>283</v>
      </c>
      <c r="AP2365" t="s">
        <v>278</v>
      </c>
      <c r="AQ2365" t="s">
        <v>247</v>
      </c>
      <c r="AR2365">
        <v>3688.21</v>
      </c>
      <c r="AS2365">
        <v>3741</v>
      </c>
      <c r="AT2365">
        <v>100</v>
      </c>
      <c r="AU2365">
        <v>91.24</v>
      </c>
      <c r="AV2365">
        <v>0.64329999999999998</v>
      </c>
      <c r="AW2365">
        <v>95</v>
      </c>
      <c r="AX2365">
        <v>183</v>
      </c>
      <c r="AY2365">
        <v>137</v>
      </c>
      <c r="AZ2365">
        <v>320</v>
      </c>
      <c r="BA2365">
        <v>411</v>
      </c>
      <c r="BB2365">
        <v>0.37</v>
      </c>
      <c r="BC2365" t="s">
        <v>278</v>
      </c>
      <c r="BD2365">
        <v>0</v>
      </c>
    </row>
    <row r="2366" spans="1:56" x14ac:dyDescent="0.25">
      <c r="A2366">
        <v>652</v>
      </c>
      <c r="B2366">
        <v>13008</v>
      </c>
      <c r="C2366" t="s">
        <v>17</v>
      </c>
      <c r="D2366" s="1">
        <v>40163.671527777777</v>
      </c>
      <c r="E2366" s="1">
        <v>40563.599999999999</v>
      </c>
      <c r="F2366">
        <v>324</v>
      </c>
      <c r="G2366">
        <v>3</v>
      </c>
      <c r="H2366">
        <v>31</v>
      </c>
      <c r="I2366">
        <v>379</v>
      </c>
      <c r="J2366">
        <v>612.13</v>
      </c>
      <c r="K2366">
        <v>204.04</v>
      </c>
      <c r="L2366">
        <v>2</v>
      </c>
      <c r="M2366">
        <v>3</v>
      </c>
      <c r="N2366">
        <v>3</v>
      </c>
      <c r="O2366" t="s">
        <v>92</v>
      </c>
      <c r="P2366">
        <v>8</v>
      </c>
      <c r="Q2366" t="s">
        <v>29</v>
      </c>
      <c r="T2366">
        <v>14748</v>
      </c>
      <c r="U2366" t="s">
        <v>17</v>
      </c>
      <c r="V2366" t="s">
        <v>129</v>
      </c>
      <c r="W2366">
        <v>30</v>
      </c>
      <c r="X2366">
        <v>10</v>
      </c>
      <c r="Y2366">
        <v>2681.9</v>
      </c>
      <c r="Z2366">
        <v>347.64</v>
      </c>
      <c r="AA2366">
        <v>296.98</v>
      </c>
      <c r="AB2366">
        <v>-50.66</v>
      </c>
      <c r="AC2366">
        <v>-14.57</v>
      </c>
      <c r="AD2366" t="s">
        <v>202</v>
      </c>
      <c r="AE2366">
        <v>50.66</v>
      </c>
      <c r="AF2366">
        <v>17.64</v>
      </c>
      <c r="AG2366" t="s">
        <v>192</v>
      </c>
      <c r="AH2366" t="s">
        <v>199</v>
      </c>
      <c r="AJ2366" t="s">
        <v>4991</v>
      </c>
      <c r="AK2366" t="s">
        <v>4992</v>
      </c>
      <c r="AL2366" t="s">
        <v>251</v>
      </c>
      <c r="AM2366" t="s">
        <v>243</v>
      </c>
      <c r="AN2366" t="s">
        <v>252</v>
      </c>
      <c r="AO2366" t="s">
        <v>283</v>
      </c>
      <c r="AP2366" t="s">
        <v>318</v>
      </c>
      <c r="AQ2366" t="s">
        <v>247</v>
      </c>
      <c r="AR2366">
        <v>967.17</v>
      </c>
      <c r="AS2366">
        <v>226</v>
      </c>
      <c r="AT2366">
        <v>75.61</v>
      </c>
      <c r="AU2366">
        <v>5.51</v>
      </c>
      <c r="AV2366">
        <v>1.0407</v>
      </c>
      <c r="AW2366">
        <v>95</v>
      </c>
      <c r="AX2366">
        <v>12</v>
      </c>
      <c r="AY2366">
        <v>14</v>
      </c>
      <c r="AZ2366">
        <v>25</v>
      </c>
      <c r="BA2366">
        <v>30</v>
      </c>
      <c r="BB2366">
        <v>3.42</v>
      </c>
      <c r="BC2366" t="s">
        <v>324</v>
      </c>
      <c r="BD2366">
        <v>0</v>
      </c>
    </row>
    <row r="2367" spans="1:56" x14ac:dyDescent="0.25">
      <c r="A2367">
        <v>4192</v>
      </c>
      <c r="B2367">
        <v>16589</v>
      </c>
      <c r="C2367" t="s">
        <v>17</v>
      </c>
      <c r="D2367" s="1">
        <v>40436.62222222222</v>
      </c>
      <c r="E2367" s="1">
        <v>40815.618055555555</v>
      </c>
      <c r="F2367">
        <v>72</v>
      </c>
      <c r="G2367">
        <v>4</v>
      </c>
      <c r="H2367">
        <v>39</v>
      </c>
      <c r="I2367">
        <v>536</v>
      </c>
      <c r="J2367">
        <v>612.36</v>
      </c>
      <c r="K2367">
        <v>153.09</v>
      </c>
      <c r="L2367">
        <v>3</v>
      </c>
      <c r="M2367">
        <v>3</v>
      </c>
      <c r="N2367">
        <v>3</v>
      </c>
      <c r="O2367" t="s">
        <v>102</v>
      </c>
      <c r="P2367">
        <v>9</v>
      </c>
      <c r="Q2367" t="s">
        <v>22</v>
      </c>
      <c r="T2367">
        <v>14749</v>
      </c>
      <c r="U2367" t="s">
        <v>17</v>
      </c>
      <c r="V2367" t="s">
        <v>19</v>
      </c>
      <c r="W2367">
        <v>480</v>
      </c>
      <c r="X2367">
        <v>1</v>
      </c>
      <c r="Y2367">
        <v>310.14999999999998</v>
      </c>
      <c r="Z2367">
        <v>0</v>
      </c>
      <c r="AA2367">
        <v>0</v>
      </c>
      <c r="AB2367">
        <v>0</v>
      </c>
      <c r="AD2367" t="s">
        <v>191</v>
      </c>
      <c r="AE2367">
        <v>0</v>
      </c>
      <c r="AF2367">
        <v>0</v>
      </c>
      <c r="AG2367" t="s">
        <v>198</v>
      </c>
      <c r="AH2367" t="s">
        <v>196</v>
      </c>
      <c r="AJ2367" t="s">
        <v>4993</v>
      </c>
      <c r="AK2367" t="s">
        <v>4994</v>
      </c>
      <c r="AL2367" t="s">
        <v>242</v>
      </c>
      <c r="AM2367" t="s">
        <v>385</v>
      </c>
      <c r="AN2367" t="s">
        <v>386</v>
      </c>
      <c r="AO2367" t="s">
        <v>283</v>
      </c>
      <c r="AP2367" t="s">
        <v>246</v>
      </c>
      <c r="AQ2367" t="s">
        <v>247</v>
      </c>
      <c r="AR2367">
        <v>4764.5</v>
      </c>
      <c r="AS2367">
        <v>874</v>
      </c>
      <c r="AT2367">
        <v>97.56</v>
      </c>
      <c r="AU2367">
        <v>21.32</v>
      </c>
      <c r="AV2367">
        <v>0.76139999999999997</v>
      </c>
      <c r="AW2367">
        <v>95</v>
      </c>
      <c r="AX2367">
        <v>43</v>
      </c>
      <c r="AY2367">
        <v>38</v>
      </c>
      <c r="AZ2367">
        <v>81</v>
      </c>
      <c r="BA2367">
        <v>102</v>
      </c>
      <c r="BB2367">
        <v>1.47</v>
      </c>
      <c r="BC2367" t="s">
        <v>248</v>
      </c>
      <c r="BD2367">
        <v>0</v>
      </c>
    </row>
    <row r="2368" spans="1:56" x14ac:dyDescent="0.25">
      <c r="A2368">
        <v>3784</v>
      </c>
      <c r="B2368">
        <v>16178</v>
      </c>
      <c r="C2368" t="s">
        <v>17</v>
      </c>
      <c r="D2368" s="1">
        <v>40485.615277777775</v>
      </c>
      <c r="E2368" s="1">
        <v>40748.670138888891</v>
      </c>
      <c r="F2368">
        <v>139</v>
      </c>
      <c r="G2368">
        <v>2</v>
      </c>
      <c r="H2368">
        <v>24</v>
      </c>
      <c r="I2368">
        <v>304</v>
      </c>
      <c r="J2368">
        <v>612.6</v>
      </c>
      <c r="K2368">
        <v>306.3</v>
      </c>
      <c r="L2368">
        <v>3</v>
      </c>
      <c r="M2368">
        <v>2</v>
      </c>
      <c r="N2368">
        <v>3</v>
      </c>
      <c r="O2368" t="s">
        <v>97</v>
      </c>
      <c r="P2368">
        <v>8</v>
      </c>
      <c r="Q2368" t="s">
        <v>22</v>
      </c>
      <c r="T2368">
        <v>14750</v>
      </c>
      <c r="U2368" t="s">
        <v>17</v>
      </c>
      <c r="V2368" t="s">
        <v>19</v>
      </c>
      <c r="W2368">
        <v>737</v>
      </c>
      <c r="X2368">
        <v>1</v>
      </c>
      <c r="Y2368">
        <v>112.03</v>
      </c>
      <c r="Z2368">
        <v>0</v>
      </c>
      <c r="AA2368">
        <v>0</v>
      </c>
      <c r="AB2368">
        <v>0</v>
      </c>
      <c r="AD2368" t="s">
        <v>191</v>
      </c>
      <c r="AE2368">
        <v>0</v>
      </c>
      <c r="AF2368">
        <v>0</v>
      </c>
      <c r="AG2368" t="s">
        <v>198</v>
      </c>
      <c r="AH2368" t="s">
        <v>196</v>
      </c>
      <c r="AJ2368" t="s">
        <v>4995</v>
      </c>
      <c r="AK2368" t="s">
        <v>4996</v>
      </c>
      <c r="AL2368" t="s">
        <v>251</v>
      </c>
      <c r="AM2368" t="s">
        <v>243</v>
      </c>
      <c r="AN2368" t="s">
        <v>252</v>
      </c>
      <c r="AO2368" t="s">
        <v>245</v>
      </c>
      <c r="AP2368" t="s">
        <v>318</v>
      </c>
      <c r="AQ2368" t="s">
        <v>247</v>
      </c>
      <c r="AR2368">
        <v>114.85</v>
      </c>
      <c r="AS2368">
        <v>317</v>
      </c>
      <c r="AT2368">
        <v>51.22</v>
      </c>
      <c r="AU2368">
        <v>7.73</v>
      </c>
      <c r="AV2368">
        <v>1.3595999999999999</v>
      </c>
      <c r="AW2368">
        <v>95</v>
      </c>
      <c r="AX2368">
        <v>16</v>
      </c>
      <c r="AY2368">
        <v>25</v>
      </c>
      <c r="AZ2368">
        <v>40</v>
      </c>
      <c r="BA2368">
        <v>48</v>
      </c>
      <c r="BB2368">
        <v>0.31</v>
      </c>
      <c r="BC2368" t="s">
        <v>324</v>
      </c>
      <c r="BD2368">
        <v>0</v>
      </c>
    </row>
    <row r="2369" spans="1:56" x14ac:dyDescent="0.25">
      <c r="A2369">
        <v>3724</v>
      </c>
      <c r="B2369">
        <v>16116</v>
      </c>
      <c r="C2369" t="s">
        <v>17</v>
      </c>
      <c r="D2369" s="1">
        <v>40675.500694444447</v>
      </c>
      <c r="E2369" s="1">
        <v>40675.500694444447</v>
      </c>
      <c r="F2369">
        <v>212</v>
      </c>
      <c r="G2369">
        <v>1</v>
      </c>
      <c r="H2369">
        <v>34</v>
      </c>
      <c r="I2369">
        <v>248</v>
      </c>
      <c r="J2369">
        <v>612.78</v>
      </c>
      <c r="K2369">
        <v>612.78</v>
      </c>
      <c r="L2369">
        <v>2</v>
      </c>
      <c r="M2369">
        <v>1</v>
      </c>
      <c r="N2369">
        <v>3</v>
      </c>
      <c r="O2369" t="s">
        <v>106</v>
      </c>
      <c r="P2369">
        <v>6</v>
      </c>
      <c r="Q2369" t="s">
        <v>19</v>
      </c>
      <c r="T2369">
        <v>14751</v>
      </c>
      <c r="U2369" t="s">
        <v>17</v>
      </c>
      <c r="V2369" t="s">
        <v>29</v>
      </c>
      <c r="W2369">
        <v>685</v>
      </c>
      <c r="X2369">
        <v>2</v>
      </c>
      <c r="Y2369">
        <v>126.45</v>
      </c>
      <c r="Z2369">
        <v>0</v>
      </c>
      <c r="AA2369">
        <v>0</v>
      </c>
      <c r="AB2369">
        <v>0</v>
      </c>
      <c r="AD2369" t="s">
        <v>191</v>
      </c>
      <c r="AE2369">
        <v>0</v>
      </c>
      <c r="AF2369">
        <v>0</v>
      </c>
      <c r="AG2369" t="s">
        <v>198</v>
      </c>
      <c r="AH2369" t="s">
        <v>199</v>
      </c>
      <c r="AJ2369" t="s">
        <v>4997</v>
      </c>
      <c r="AK2369" t="s">
        <v>4998</v>
      </c>
      <c r="AL2369" t="s">
        <v>251</v>
      </c>
      <c r="AM2369" t="s">
        <v>243</v>
      </c>
      <c r="AN2369" t="s">
        <v>252</v>
      </c>
      <c r="AO2369" t="s">
        <v>245</v>
      </c>
      <c r="AP2369" t="s">
        <v>318</v>
      </c>
      <c r="AQ2369" t="s">
        <v>247</v>
      </c>
      <c r="AR2369">
        <v>819.46</v>
      </c>
      <c r="AS2369">
        <v>1982</v>
      </c>
      <c r="AT2369">
        <v>65</v>
      </c>
      <c r="AU2369">
        <v>49.55</v>
      </c>
      <c r="AV2369">
        <v>1.3401000000000001</v>
      </c>
      <c r="AW2369">
        <v>95</v>
      </c>
      <c r="AX2369">
        <v>100</v>
      </c>
      <c r="AY2369">
        <v>155</v>
      </c>
      <c r="AZ2369">
        <v>254</v>
      </c>
      <c r="BA2369">
        <v>304</v>
      </c>
      <c r="BB2369">
        <v>0.6</v>
      </c>
      <c r="BC2369" t="s">
        <v>324</v>
      </c>
      <c r="BD2369">
        <v>0</v>
      </c>
    </row>
    <row r="2370" spans="1:56" x14ac:dyDescent="0.25">
      <c r="A2370">
        <v>500</v>
      </c>
      <c r="B2370">
        <v>12855</v>
      </c>
      <c r="C2370" t="s">
        <v>17</v>
      </c>
      <c r="D2370" s="1">
        <v>40484.761111111111</v>
      </c>
      <c r="E2370" s="1">
        <v>40514.400694444441</v>
      </c>
      <c r="F2370">
        <v>373</v>
      </c>
      <c r="G2370">
        <v>4</v>
      </c>
      <c r="H2370">
        <v>65</v>
      </c>
      <c r="I2370">
        <v>240</v>
      </c>
      <c r="J2370">
        <v>612.84</v>
      </c>
      <c r="K2370">
        <v>153.21</v>
      </c>
      <c r="L2370">
        <v>2</v>
      </c>
      <c r="M2370">
        <v>4</v>
      </c>
      <c r="N2370">
        <v>3</v>
      </c>
      <c r="O2370" t="s">
        <v>101</v>
      </c>
      <c r="P2370">
        <v>9</v>
      </c>
      <c r="Q2370" t="s">
        <v>40</v>
      </c>
      <c r="T2370">
        <v>14752</v>
      </c>
      <c r="U2370" t="s">
        <v>17</v>
      </c>
      <c r="V2370" t="s">
        <v>24</v>
      </c>
      <c r="W2370">
        <v>44</v>
      </c>
      <c r="X2370">
        <v>1</v>
      </c>
      <c r="Y2370">
        <v>389.64</v>
      </c>
      <c r="Z2370">
        <v>0</v>
      </c>
      <c r="AA2370">
        <v>389.64</v>
      </c>
      <c r="AB2370">
        <v>389.64</v>
      </c>
      <c r="AD2370" t="s">
        <v>197</v>
      </c>
      <c r="AE2370">
        <v>0</v>
      </c>
      <c r="AF2370">
        <v>0</v>
      </c>
      <c r="AG2370" t="s">
        <v>198</v>
      </c>
      <c r="AH2370" t="s">
        <v>196</v>
      </c>
      <c r="AJ2370" t="s">
        <v>4999</v>
      </c>
      <c r="AK2370" t="s">
        <v>5000</v>
      </c>
      <c r="AL2370" t="s">
        <v>251</v>
      </c>
      <c r="AM2370" t="s">
        <v>243</v>
      </c>
      <c r="AN2370" t="s">
        <v>252</v>
      </c>
      <c r="AO2370" t="s">
        <v>245</v>
      </c>
      <c r="AP2370" t="s">
        <v>318</v>
      </c>
      <c r="AQ2370" t="s">
        <v>247</v>
      </c>
      <c r="AR2370">
        <v>695.06</v>
      </c>
      <c r="AS2370">
        <v>2338</v>
      </c>
      <c r="AT2370">
        <v>55</v>
      </c>
      <c r="AU2370">
        <v>58.45</v>
      </c>
      <c r="AV2370">
        <v>1.3629</v>
      </c>
      <c r="AW2370">
        <v>95</v>
      </c>
      <c r="AX2370">
        <v>117</v>
      </c>
      <c r="AY2370">
        <v>186</v>
      </c>
      <c r="AZ2370">
        <v>303</v>
      </c>
      <c r="BA2370">
        <v>361</v>
      </c>
      <c r="BB2370">
        <v>1.56</v>
      </c>
      <c r="BC2370" t="s">
        <v>324</v>
      </c>
      <c r="BD2370">
        <v>0</v>
      </c>
    </row>
    <row r="2371" spans="1:56" x14ac:dyDescent="0.25">
      <c r="A2371">
        <v>189</v>
      </c>
      <c r="B2371">
        <v>12537</v>
      </c>
      <c r="C2371" t="s">
        <v>52</v>
      </c>
      <c r="D2371" s="1">
        <v>40478.35833333333</v>
      </c>
      <c r="E2371" s="1">
        <v>40478.35833333333</v>
      </c>
      <c r="F2371">
        <v>409</v>
      </c>
      <c r="G2371">
        <v>1</v>
      </c>
      <c r="H2371">
        <v>42</v>
      </c>
      <c r="I2371">
        <v>446</v>
      </c>
      <c r="J2371">
        <v>612.94000000000005</v>
      </c>
      <c r="K2371">
        <v>612.94000000000005</v>
      </c>
      <c r="L2371">
        <v>2</v>
      </c>
      <c r="M2371">
        <v>1</v>
      </c>
      <c r="N2371">
        <v>3</v>
      </c>
      <c r="O2371" t="s">
        <v>106</v>
      </c>
      <c r="P2371">
        <v>6</v>
      </c>
      <c r="Q2371" t="s">
        <v>19</v>
      </c>
      <c r="T2371">
        <v>14753</v>
      </c>
      <c r="U2371" t="s">
        <v>17</v>
      </c>
      <c r="V2371" t="s">
        <v>22</v>
      </c>
      <c r="W2371">
        <v>88</v>
      </c>
      <c r="X2371">
        <v>2</v>
      </c>
      <c r="Y2371">
        <v>869.51</v>
      </c>
      <c r="Z2371">
        <v>0</v>
      </c>
      <c r="AA2371">
        <v>563.15</v>
      </c>
      <c r="AB2371">
        <v>563.15</v>
      </c>
      <c r="AD2371" t="s">
        <v>197</v>
      </c>
      <c r="AE2371">
        <v>0</v>
      </c>
      <c r="AF2371">
        <v>0</v>
      </c>
      <c r="AG2371" t="s">
        <v>198</v>
      </c>
      <c r="AH2371" t="s">
        <v>199</v>
      </c>
      <c r="AJ2371" t="s">
        <v>5001</v>
      </c>
      <c r="AK2371" t="s">
        <v>5002</v>
      </c>
      <c r="AL2371" t="s">
        <v>242</v>
      </c>
      <c r="AM2371" t="s">
        <v>385</v>
      </c>
      <c r="AN2371" t="s">
        <v>386</v>
      </c>
      <c r="AO2371" t="s">
        <v>283</v>
      </c>
      <c r="AP2371" t="s">
        <v>246</v>
      </c>
      <c r="AQ2371" t="s">
        <v>247</v>
      </c>
      <c r="AR2371">
        <v>6447.77</v>
      </c>
      <c r="AS2371">
        <v>3471</v>
      </c>
      <c r="AT2371">
        <v>100</v>
      </c>
      <c r="AU2371">
        <v>133.5</v>
      </c>
      <c r="AV2371">
        <v>0.63939999999999997</v>
      </c>
      <c r="AW2371">
        <v>95</v>
      </c>
      <c r="AX2371">
        <v>267</v>
      </c>
      <c r="AY2371">
        <v>199</v>
      </c>
      <c r="AZ2371">
        <v>466</v>
      </c>
      <c r="BA2371">
        <v>600</v>
      </c>
      <c r="BB2371">
        <v>0.4</v>
      </c>
      <c r="BC2371" t="s">
        <v>248</v>
      </c>
      <c r="BD2371">
        <v>0</v>
      </c>
    </row>
    <row r="2372" spans="1:56" x14ac:dyDescent="0.25">
      <c r="A2372">
        <v>2976</v>
      </c>
      <c r="B2372">
        <v>15362</v>
      </c>
      <c r="C2372" t="s">
        <v>17</v>
      </c>
      <c r="D2372" s="1">
        <v>40148.380555555559</v>
      </c>
      <c r="E2372" s="1">
        <v>40438.442361111112</v>
      </c>
      <c r="F2372">
        <v>449</v>
      </c>
      <c r="G2372">
        <v>2</v>
      </c>
      <c r="H2372">
        <v>38</v>
      </c>
      <c r="I2372">
        <v>368</v>
      </c>
      <c r="J2372">
        <v>613.08000000000004</v>
      </c>
      <c r="K2372">
        <v>306.54000000000002</v>
      </c>
      <c r="L2372">
        <v>1</v>
      </c>
      <c r="M2372">
        <v>3</v>
      </c>
      <c r="N2372">
        <v>3</v>
      </c>
      <c r="O2372" t="s">
        <v>93</v>
      </c>
      <c r="P2372">
        <v>7</v>
      </c>
      <c r="Q2372" t="s">
        <v>29</v>
      </c>
      <c r="T2372">
        <v>14754</v>
      </c>
      <c r="U2372" t="s">
        <v>17</v>
      </c>
      <c r="V2372" t="s">
        <v>129</v>
      </c>
      <c r="W2372">
        <v>45</v>
      </c>
      <c r="X2372">
        <v>6</v>
      </c>
      <c r="Y2372">
        <v>1547.93</v>
      </c>
      <c r="Z2372">
        <v>0</v>
      </c>
      <c r="AA2372">
        <v>409.78</v>
      </c>
      <c r="AB2372">
        <v>409.78</v>
      </c>
      <c r="AD2372" t="s">
        <v>197</v>
      </c>
      <c r="AE2372">
        <v>0</v>
      </c>
      <c r="AF2372">
        <v>0.27</v>
      </c>
      <c r="AG2372" t="s">
        <v>198</v>
      </c>
      <c r="AH2372" t="s">
        <v>196</v>
      </c>
      <c r="AJ2372" t="s">
        <v>5003</v>
      </c>
      <c r="AK2372" t="s">
        <v>5004</v>
      </c>
      <c r="AL2372" t="s">
        <v>276</v>
      </c>
      <c r="AM2372" t="s">
        <v>385</v>
      </c>
      <c r="AN2372" t="s">
        <v>405</v>
      </c>
      <c r="AO2372" t="s">
        <v>283</v>
      </c>
      <c r="AP2372" t="s">
        <v>278</v>
      </c>
      <c r="AQ2372" t="s">
        <v>247</v>
      </c>
      <c r="AR2372">
        <v>3507.51</v>
      </c>
      <c r="AS2372">
        <v>1249</v>
      </c>
      <c r="AT2372">
        <v>100</v>
      </c>
      <c r="AU2372">
        <v>65.739999999999995</v>
      </c>
      <c r="AV2372">
        <v>0.64270000000000005</v>
      </c>
      <c r="AW2372">
        <v>95</v>
      </c>
      <c r="AX2372">
        <v>132</v>
      </c>
      <c r="AY2372">
        <v>99</v>
      </c>
      <c r="AZ2372">
        <v>230</v>
      </c>
      <c r="BA2372">
        <v>296</v>
      </c>
      <c r="BB2372">
        <v>0.08</v>
      </c>
      <c r="BC2372" t="s">
        <v>278</v>
      </c>
      <c r="BD2372">
        <v>0</v>
      </c>
    </row>
    <row r="2373" spans="1:56" x14ac:dyDescent="0.25">
      <c r="A2373">
        <v>1797</v>
      </c>
      <c r="B2373">
        <v>14169</v>
      </c>
      <c r="C2373" t="s">
        <v>17</v>
      </c>
      <c r="D2373" s="1">
        <v>40442.568749999999</v>
      </c>
      <c r="E2373" s="1">
        <v>40456.364583333336</v>
      </c>
      <c r="F2373">
        <v>431</v>
      </c>
      <c r="G2373">
        <v>2</v>
      </c>
      <c r="H2373">
        <v>49</v>
      </c>
      <c r="I2373">
        <v>201</v>
      </c>
      <c r="J2373">
        <v>613.11</v>
      </c>
      <c r="K2373">
        <v>306.56</v>
      </c>
      <c r="L2373">
        <v>1</v>
      </c>
      <c r="M2373">
        <v>3</v>
      </c>
      <c r="N2373">
        <v>3</v>
      </c>
      <c r="O2373" t="s">
        <v>93</v>
      </c>
      <c r="P2373">
        <v>7</v>
      </c>
      <c r="Q2373" t="s">
        <v>29</v>
      </c>
      <c r="T2373">
        <v>14755</v>
      </c>
      <c r="U2373" t="s">
        <v>17</v>
      </c>
      <c r="V2373" t="s">
        <v>129</v>
      </c>
      <c r="W2373">
        <v>10</v>
      </c>
      <c r="X2373">
        <v>25</v>
      </c>
      <c r="Y2373">
        <v>9972.5499999999993</v>
      </c>
      <c r="Z2373">
        <v>1005.17</v>
      </c>
      <c r="AA2373">
        <v>2142.6</v>
      </c>
      <c r="AB2373">
        <v>1137.43</v>
      </c>
      <c r="AC2373">
        <v>113.16</v>
      </c>
      <c r="AD2373" t="s">
        <v>194</v>
      </c>
      <c r="AE2373">
        <v>0</v>
      </c>
      <c r="AF2373">
        <v>1.21</v>
      </c>
      <c r="AG2373" t="s">
        <v>195</v>
      </c>
      <c r="AH2373" t="s">
        <v>196</v>
      </c>
      <c r="AJ2373" t="s">
        <v>5005</v>
      </c>
      <c r="AK2373" t="s">
        <v>5006</v>
      </c>
      <c r="AL2373" t="s">
        <v>276</v>
      </c>
      <c r="AM2373" t="s">
        <v>385</v>
      </c>
      <c r="AN2373" t="s">
        <v>405</v>
      </c>
      <c r="AO2373" t="s">
        <v>283</v>
      </c>
      <c r="AP2373" t="s">
        <v>278</v>
      </c>
      <c r="AQ2373" t="s">
        <v>247</v>
      </c>
      <c r="AR2373">
        <v>2761.9</v>
      </c>
      <c r="AS2373">
        <v>1702</v>
      </c>
      <c r="AT2373">
        <v>100</v>
      </c>
      <c r="AU2373">
        <v>54.9</v>
      </c>
      <c r="AV2373">
        <v>0.85070000000000001</v>
      </c>
      <c r="AW2373">
        <v>95</v>
      </c>
      <c r="AX2373">
        <v>110</v>
      </c>
      <c r="AY2373">
        <v>109</v>
      </c>
      <c r="AZ2373">
        <v>219</v>
      </c>
      <c r="BA2373">
        <v>274</v>
      </c>
      <c r="BB2373">
        <v>0.12</v>
      </c>
      <c r="BC2373" t="s">
        <v>278</v>
      </c>
      <c r="BD2373">
        <v>0</v>
      </c>
    </row>
    <row r="2374" spans="1:56" x14ac:dyDescent="0.25">
      <c r="A2374">
        <v>253</v>
      </c>
      <c r="B2374">
        <v>12603</v>
      </c>
      <c r="C2374" t="s">
        <v>34</v>
      </c>
      <c r="D2374" s="1">
        <v>40865.445833333331</v>
      </c>
      <c r="E2374" s="1">
        <v>40865.445833333331</v>
      </c>
      <c r="F2374">
        <v>22</v>
      </c>
      <c r="G2374">
        <v>1</v>
      </c>
      <c r="H2374">
        <v>1</v>
      </c>
      <c r="I2374">
        <v>56</v>
      </c>
      <c r="J2374">
        <v>613.20000000000005</v>
      </c>
      <c r="K2374">
        <v>613.20000000000005</v>
      </c>
      <c r="L2374">
        <v>4</v>
      </c>
      <c r="M2374">
        <v>2</v>
      </c>
      <c r="N2374">
        <v>3</v>
      </c>
      <c r="O2374" t="s">
        <v>94</v>
      </c>
      <c r="P2374">
        <v>9</v>
      </c>
      <c r="Q2374" t="s">
        <v>24</v>
      </c>
      <c r="T2374">
        <v>14756</v>
      </c>
      <c r="U2374" t="s">
        <v>17</v>
      </c>
      <c r="V2374" t="s">
        <v>24</v>
      </c>
      <c r="W2374">
        <v>16</v>
      </c>
      <c r="X2374">
        <v>3</v>
      </c>
      <c r="Y2374">
        <v>2603.7600000000002</v>
      </c>
      <c r="Z2374">
        <v>0</v>
      </c>
      <c r="AA2374">
        <v>738.96</v>
      </c>
      <c r="AB2374">
        <v>738.96</v>
      </c>
      <c r="AD2374" t="s">
        <v>197</v>
      </c>
      <c r="AE2374">
        <v>0</v>
      </c>
      <c r="AF2374">
        <v>1.55</v>
      </c>
      <c r="AG2374" t="s">
        <v>198</v>
      </c>
      <c r="AH2374" t="s">
        <v>196</v>
      </c>
      <c r="AJ2374" t="s">
        <v>5007</v>
      </c>
      <c r="AK2374" t="s">
        <v>5008</v>
      </c>
      <c r="AL2374" t="s">
        <v>276</v>
      </c>
      <c r="AM2374" t="s">
        <v>385</v>
      </c>
      <c r="AN2374" t="s">
        <v>405</v>
      </c>
      <c r="AO2374" t="s">
        <v>283</v>
      </c>
      <c r="AP2374" t="s">
        <v>278</v>
      </c>
      <c r="AQ2374" t="s">
        <v>247</v>
      </c>
      <c r="AR2374">
        <v>3628.89</v>
      </c>
      <c r="AS2374">
        <v>2201</v>
      </c>
      <c r="AT2374">
        <v>100</v>
      </c>
      <c r="AU2374">
        <v>71</v>
      </c>
      <c r="AV2374">
        <v>0.65849999999999997</v>
      </c>
      <c r="AW2374">
        <v>95</v>
      </c>
      <c r="AX2374">
        <v>142</v>
      </c>
      <c r="AY2374">
        <v>109</v>
      </c>
      <c r="AZ2374">
        <v>251</v>
      </c>
      <c r="BA2374">
        <v>322</v>
      </c>
      <c r="BB2374">
        <v>0.14000000000000001</v>
      </c>
      <c r="BC2374" t="s">
        <v>278</v>
      </c>
      <c r="BD2374">
        <v>0</v>
      </c>
    </row>
    <row r="2375" spans="1:56" x14ac:dyDescent="0.25">
      <c r="A2375">
        <v>4633</v>
      </c>
      <c r="B2375">
        <v>17035</v>
      </c>
      <c r="C2375" t="s">
        <v>17</v>
      </c>
      <c r="D2375" s="1">
        <v>40150.442361111112</v>
      </c>
      <c r="E2375" s="1">
        <v>40641.474305555559</v>
      </c>
      <c r="F2375">
        <v>246</v>
      </c>
      <c r="G2375">
        <v>4</v>
      </c>
      <c r="H2375">
        <v>29</v>
      </c>
      <c r="I2375">
        <v>327</v>
      </c>
      <c r="J2375">
        <v>613.59</v>
      </c>
      <c r="K2375">
        <v>153.4</v>
      </c>
      <c r="L2375">
        <v>2</v>
      </c>
      <c r="M2375">
        <v>4</v>
      </c>
      <c r="N2375">
        <v>3</v>
      </c>
      <c r="O2375" t="s">
        <v>101</v>
      </c>
      <c r="P2375">
        <v>9</v>
      </c>
      <c r="Q2375" t="s">
        <v>40</v>
      </c>
      <c r="T2375">
        <v>14757</v>
      </c>
      <c r="U2375" t="s">
        <v>17</v>
      </c>
      <c r="V2375" t="s">
        <v>22</v>
      </c>
      <c r="W2375">
        <v>76</v>
      </c>
      <c r="X2375">
        <v>1</v>
      </c>
      <c r="Y2375">
        <v>420.5</v>
      </c>
      <c r="Z2375">
        <v>0</v>
      </c>
      <c r="AA2375">
        <v>420.5</v>
      </c>
      <c r="AB2375">
        <v>420.5</v>
      </c>
      <c r="AD2375" t="s">
        <v>197</v>
      </c>
      <c r="AE2375">
        <v>0</v>
      </c>
      <c r="AF2375">
        <v>0</v>
      </c>
      <c r="AG2375" t="s">
        <v>198</v>
      </c>
      <c r="AH2375" t="s">
        <v>199</v>
      </c>
      <c r="AJ2375" t="s">
        <v>5009</v>
      </c>
      <c r="AK2375" t="s">
        <v>5010</v>
      </c>
      <c r="AL2375" t="s">
        <v>242</v>
      </c>
      <c r="AM2375" t="s">
        <v>385</v>
      </c>
      <c r="AN2375" t="s">
        <v>386</v>
      </c>
      <c r="AO2375" t="s">
        <v>283</v>
      </c>
      <c r="AP2375" t="s">
        <v>246</v>
      </c>
      <c r="AQ2375" t="s">
        <v>247</v>
      </c>
      <c r="AR2375">
        <v>6114.24</v>
      </c>
      <c r="AS2375">
        <v>3516</v>
      </c>
      <c r="AT2375">
        <v>100</v>
      </c>
      <c r="AU2375">
        <v>113.42</v>
      </c>
      <c r="AV2375">
        <v>0.6976</v>
      </c>
      <c r="AW2375">
        <v>95</v>
      </c>
      <c r="AX2375">
        <v>227</v>
      </c>
      <c r="AY2375">
        <v>185</v>
      </c>
      <c r="AZ2375">
        <v>411</v>
      </c>
      <c r="BA2375">
        <v>525</v>
      </c>
      <c r="BB2375">
        <v>0.09</v>
      </c>
      <c r="BC2375" t="s">
        <v>248</v>
      </c>
      <c r="BD2375">
        <v>0</v>
      </c>
    </row>
    <row r="2376" spans="1:56" x14ac:dyDescent="0.25">
      <c r="A2376">
        <v>3948</v>
      </c>
      <c r="B2376">
        <v>16343</v>
      </c>
      <c r="C2376" t="s">
        <v>17</v>
      </c>
      <c r="D2376" s="1">
        <v>40479.59375</v>
      </c>
      <c r="E2376" s="1">
        <v>40870.739583333336</v>
      </c>
      <c r="F2376">
        <v>17</v>
      </c>
      <c r="G2376">
        <v>3</v>
      </c>
      <c r="H2376">
        <v>54</v>
      </c>
      <c r="I2376">
        <v>345</v>
      </c>
      <c r="J2376">
        <v>614.12</v>
      </c>
      <c r="K2376">
        <v>204.71</v>
      </c>
      <c r="L2376">
        <v>5</v>
      </c>
      <c r="M2376">
        <v>3</v>
      </c>
      <c r="N2376">
        <v>3</v>
      </c>
      <c r="O2376" t="s">
        <v>107</v>
      </c>
      <c r="P2376">
        <v>11</v>
      </c>
      <c r="Q2376" t="s">
        <v>24</v>
      </c>
      <c r="T2376">
        <v>14758</v>
      </c>
      <c r="U2376" t="s">
        <v>17</v>
      </c>
      <c r="V2376" t="s">
        <v>96</v>
      </c>
      <c r="W2376">
        <v>145</v>
      </c>
      <c r="X2376">
        <v>7</v>
      </c>
      <c r="Y2376">
        <v>2864.97</v>
      </c>
      <c r="Z2376">
        <v>277.12</v>
      </c>
      <c r="AA2376">
        <v>0</v>
      </c>
      <c r="AB2376">
        <v>-277.12</v>
      </c>
      <c r="AC2376">
        <v>-100</v>
      </c>
      <c r="AD2376" t="s">
        <v>201</v>
      </c>
      <c r="AE2376">
        <v>277.12</v>
      </c>
      <c r="AF2376">
        <v>0</v>
      </c>
      <c r="AG2376" t="s">
        <v>203</v>
      </c>
      <c r="AH2376" t="s">
        <v>193</v>
      </c>
      <c r="AJ2376" t="s">
        <v>5011</v>
      </c>
      <c r="AK2376" t="s">
        <v>5012</v>
      </c>
      <c r="AL2376" t="s">
        <v>276</v>
      </c>
      <c r="AM2376" t="s">
        <v>243</v>
      </c>
      <c r="AN2376" t="s">
        <v>277</v>
      </c>
      <c r="AO2376" t="s">
        <v>283</v>
      </c>
      <c r="AP2376" t="s">
        <v>278</v>
      </c>
      <c r="AQ2376" t="s">
        <v>247</v>
      </c>
      <c r="AR2376">
        <v>4079.28</v>
      </c>
      <c r="AS2376">
        <v>1922</v>
      </c>
      <c r="AT2376">
        <v>100</v>
      </c>
      <c r="AU2376">
        <v>46.88</v>
      </c>
      <c r="AV2376">
        <v>1.8585</v>
      </c>
      <c r="AW2376">
        <v>95</v>
      </c>
      <c r="AX2376">
        <v>94</v>
      </c>
      <c r="AY2376">
        <v>203</v>
      </c>
      <c r="AZ2376">
        <v>297</v>
      </c>
      <c r="BA2376">
        <v>344</v>
      </c>
      <c r="BB2376">
        <v>1.03</v>
      </c>
      <c r="BC2376" t="s">
        <v>278</v>
      </c>
      <c r="BD2376">
        <v>0</v>
      </c>
    </row>
    <row r="2377" spans="1:56" x14ac:dyDescent="0.25">
      <c r="A2377">
        <v>4446</v>
      </c>
      <c r="B2377">
        <v>16844</v>
      </c>
      <c r="C2377" t="s">
        <v>17</v>
      </c>
      <c r="D2377" s="1">
        <v>40304.386111111111</v>
      </c>
      <c r="E2377" s="1">
        <v>40324.436805555553</v>
      </c>
      <c r="F2377">
        <v>563</v>
      </c>
      <c r="G2377">
        <v>2</v>
      </c>
      <c r="H2377">
        <v>26</v>
      </c>
      <c r="I2377">
        <v>281</v>
      </c>
      <c r="J2377">
        <v>614.34</v>
      </c>
      <c r="K2377">
        <v>307.17</v>
      </c>
      <c r="L2377">
        <v>1</v>
      </c>
      <c r="M2377">
        <v>3</v>
      </c>
      <c r="N2377">
        <v>3</v>
      </c>
      <c r="O2377" t="s">
        <v>93</v>
      </c>
      <c r="P2377">
        <v>7</v>
      </c>
      <c r="Q2377" t="s">
        <v>29</v>
      </c>
      <c r="T2377">
        <v>14759</v>
      </c>
      <c r="U2377" t="s">
        <v>17</v>
      </c>
      <c r="V2377" t="s">
        <v>24</v>
      </c>
      <c r="W2377">
        <v>5</v>
      </c>
      <c r="X2377">
        <v>3</v>
      </c>
      <c r="Y2377">
        <v>1625.97</v>
      </c>
      <c r="Z2377">
        <v>298.60000000000002</v>
      </c>
      <c r="AA2377">
        <v>755.12</v>
      </c>
      <c r="AB2377">
        <v>456.52</v>
      </c>
      <c r="AC2377">
        <v>152.88999999999999</v>
      </c>
      <c r="AD2377" t="s">
        <v>194</v>
      </c>
      <c r="AE2377">
        <v>0</v>
      </c>
      <c r="AF2377">
        <v>0</v>
      </c>
      <c r="AG2377" t="s">
        <v>195</v>
      </c>
      <c r="AH2377" t="s">
        <v>196</v>
      </c>
      <c r="AJ2377" t="s">
        <v>5013</v>
      </c>
      <c r="AK2377" t="s">
        <v>5014</v>
      </c>
      <c r="AL2377" t="s">
        <v>276</v>
      </c>
      <c r="AM2377" t="s">
        <v>243</v>
      </c>
      <c r="AN2377" t="s">
        <v>277</v>
      </c>
      <c r="AO2377" t="s">
        <v>283</v>
      </c>
      <c r="AP2377" t="s">
        <v>278</v>
      </c>
      <c r="AQ2377" t="s">
        <v>247</v>
      </c>
      <c r="AR2377">
        <v>4077.37</v>
      </c>
      <c r="AS2377">
        <v>1835</v>
      </c>
      <c r="AT2377">
        <v>100</v>
      </c>
      <c r="AU2377">
        <v>44.76</v>
      </c>
      <c r="AV2377">
        <v>1.5152000000000001</v>
      </c>
      <c r="AW2377">
        <v>95</v>
      </c>
      <c r="AX2377">
        <v>90</v>
      </c>
      <c r="AY2377">
        <v>158</v>
      </c>
      <c r="AZ2377">
        <v>248</v>
      </c>
      <c r="BA2377">
        <v>293</v>
      </c>
      <c r="BB2377">
        <v>1.98</v>
      </c>
      <c r="BC2377" t="s">
        <v>278</v>
      </c>
      <c r="BD2377">
        <v>0</v>
      </c>
    </row>
    <row r="2378" spans="1:56" x14ac:dyDescent="0.25">
      <c r="A2378">
        <v>4170</v>
      </c>
      <c r="B2378">
        <v>16566</v>
      </c>
      <c r="C2378" t="s">
        <v>17</v>
      </c>
      <c r="D2378" s="1">
        <v>40594.436805555553</v>
      </c>
      <c r="E2378" s="1">
        <v>40871.69027777778</v>
      </c>
      <c r="F2378">
        <v>16</v>
      </c>
      <c r="G2378">
        <v>5</v>
      </c>
      <c r="H2378">
        <v>14</v>
      </c>
      <c r="I2378">
        <v>362</v>
      </c>
      <c r="J2378">
        <v>614.66</v>
      </c>
      <c r="K2378">
        <v>122.93</v>
      </c>
      <c r="L2378">
        <v>5</v>
      </c>
      <c r="M2378">
        <v>4</v>
      </c>
      <c r="N2378">
        <v>3</v>
      </c>
      <c r="O2378" t="s">
        <v>108</v>
      </c>
      <c r="P2378">
        <v>12</v>
      </c>
      <c r="Q2378" t="s">
        <v>96</v>
      </c>
      <c r="T2378">
        <v>14760</v>
      </c>
      <c r="U2378" t="s">
        <v>17</v>
      </c>
      <c r="V2378" t="s">
        <v>19</v>
      </c>
      <c r="W2378">
        <v>298</v>
      </c>
      <c r="X2378">
        <v>1</v>
      </c>
      <c r="Y2378">
        <v>89.2</v>
      </c>
      <c r="Z2378">
        <v>0</v>
      </c>
      <c r="AA2378">
        <v>0</v>
      </c>
      <c r="AB2378">
        <v>0</v>
      </c>
      <c r="AD2378" t="s">
        <v>191</v>
      </c>
      <c r="AE2378">
        <v>0</v>
      </c>
      <c r="AF2378">
        <v>39.69</v>
      </c>
      <c r="AG2378" t="s">
        <v>192</v>
      </c>
      <c r="AH2378" t="s">
        <v>199</v>
      </c>
      <c r="AJ2378" t="s">
        <v>5015</v>
      </c>
      <c r="AK2378" t="s">
        <v>5016</v>
      </c>
      <c r="AL2378" t="s">
        <v>276</v>
      </c>
      <c r="AM2378" t="s">
        <v>385</v>
      </c>
      <c r="AN2378" t="s">
        <v>405</v>
      </c>
      <c r="AO2378" t="s">
        <v>283</v>
      </c>
      <c r="AP2378" t="s">
        <v>278</v>
      </c>
      <c r="AQ2378" t="s">
        <v>247</v>
      </c>
      <c r="AR2378">
        <v>2842.24</v>
      </c>
      <c r="AS2378">
        <v>1872</v>
      </c>
      <c r="AT2378">
        <v>100</v>
      </c>
      <c r="AU2378">
        <v>74.88</v>
      </c>
      <c r="AV2378">
        <v>0.53410000000000002</v>
      </c>
      <c r="AW2378">
        <v>95</v>
      </c>
      <c r="AX2378">
        <v>150</v>
      </c>
      <c r="AY2378">
        <v>94</v>
      </c>
      <c r="AZ2378">
        <v>243</v>
      </c>
      <c r="BA2378">
        <v>318</v>
      </c>
      <c r="BB2378">
        <v>0.69</v>
      </c>
      <c r="BC2378" t="s">
        <v>278</v>
      </c>
      <c r="BD2378">
        <v>0</v>
      </c>
    </row>
    <row r="2379" spans="1:56" x14ac:dyDescent="0.25">
      <c r="A2379">
        <v>4449</v>
      </c>
      <c r="B2379">
        <v>16847</v>
      </c>
      <c r="C2379" t="s">
        <v>17</v>
      </c>
      <c r="D2379" s="1">
        <v>40268.563888888886</v>
      </c>
      <c r="E2379" s="1">
        <v>40843.561805555553</v>
      </c>
      <c r="F2379">
        <v>44</v>
      </c>
      <c r="G2379">
        <v>2</v>
      </c>
      <c r="H2379">
        <v>37</v>
      </c>
      <c r="I2379">
        <v>255</v>
      </c>
      <c r="J2379">
        <v>614.89</v>
      </c>
      <c r="K2379">
        <v>307.45</v>
      </c>
      <c r="L2379">
        <v>4</v>
      </c>
      <c r="M2379">
        <v>2</v>
      </c>
      <c r="N2379">
        <v>3</v>
      </c>
      <c r="O2379" t="s">
        <v>94</v>
      </c>
      <c r="P2379">
        <v>9</v>
      </c>
      <c r="Q2379" t="s">
        <v>24</v>
      </c>
      <c r="T2379">
        <v>14761</v>
      </c>
      <c r="U2379" t="s">
        <v>17</v>
      </c>
      <c r="V2379" t="s">
        <v>24</v>
      </c>
      <c r="W2379">
        <v>59</v>
      </c>
      <c r="X2379">
        <v>3</v>
      </c>
      <c r="Y2379">
        <v>447.92</v>
      </c>
      <c r="Z2379">
        <v>0</v>
      </c>
      <c r="AA2379">
        <v>158.4</v>
      </c>
      <c r="AB2379">
        <v>158.4</v>
      </c>
      <c r="AD2379" t="s">
        <v>197</v>
      </c>
      <c r="AE2379">
        <v>0</v>
      </c>
      <c r="AF2379">
        <v>0</v>
      </c>
      <c r="AG2379" t="s">
        <v>198</v>
      </c>
      <c r="AH2379" t="s">
        <v>196</v>
      </c>
      <c r="AJ2379" t="s">
        <v>5017</v>
      </c>
      <c r="AK2379" t="s">
        <v>5018</v>
      </c>
      <c r="AL2379" t="s">
        <v>276</v>
      </c>
      <c r="AM2379" t="s">
        <v>385</v>
      </c>
      <c r="AN2379" t="s">
        <v>405</v>
      </c>
      <c r="AO2379" t="s">
        <v>283</v>
      </c>
      <c r="AP2379" t="s">
        <v>278</v>
      </c>
      <c r="AQ2379" t="s">
        <v>247</v>
      </c>
      <c r="AR2379">
        <v>2303.5</v>
      </c>
      <c r="AS2379">
        <v>1478</v>
      </c>
      <c r="AT2379">
        <v>100</v>
      </c>
      <c r="AU2379">
        <v>59.12</v>
      </c>
      <c r="AV2379">
        <v>0.71779999999999999</v>
      </c>
      <c r="AW2379">
        <v>95</v>
      </c>
      <c r="AX2379">
        <v>119</v>
      </c>
      <c r="AY2379">
        <v>99</v>
      </c>
      <c r="AZ2379">
        <v>217</v>
      </c>
      <c r="BA2379">
        <v>277</v>
      </c>
      <c r="BB2379">
        <v>1.66</v>
      </c>
      <c r="BC2379" t="s">
        <v>278</v>
      </c>
      <c r="BD2379">
        <v>0</v>
      </c>
    </row>
    <row r="2380" spans="1:56" x14ac:dyDescent="0.25">
      <c r="A2380">
        <v>1706</v>
      </c>
      <c r="B2380">
        <v>14077</v>
      </c>
      <c r="C2380" t="s">
        <v>17</v>
      </c>
      <c r="D2380" s="1">
        <v>40491.667361111111</v>
      </c>
      <c r="E2380" s="1">
        <v>40846.524305555555</v>
      </c>
      <c r="F2380">
        <v>41</v>
      </c>
      <c r="G2380">
        <v>6</v>
      </c>
      <c r="H2380">
        <v>43</v>
      </c>
      <c r="I2380">
        <v>376</v>
      </c>
      <c r="J2380">
        <v>615.08000000000004</v>
      </c>
      <c r="K2380">
        <v>102.51</v>
      </c>
      <c r="L2380">
        <v>4</v>
      </c>
      <c r="M2380">
        <v>4</v>
      </c>
      <c r="N2380">
        <v>3</v>
      </c>
      <c r="O2380" t="s">
        <v>109</v>
      </c>
      <c r="P2380">
        <v>11</v>
      </c>
      <c r="Q2380" t="s">
        <v>96</v>
      </c>
      <c r="T2380">
        <v>14762</v>
      </c>
      <c r="U2380" t="s">
        <v>17</v>
      </c>
      <c r="V2380" t="s">
        <v>22</v>
      </c>
      <c r="W2380">
        <v>264</v>
      </c>
      <c r="X2380">
        <v>2</v>
      </c>
      <c r="Y2380">
        <v>417.57</v>
      </c>
      <c r="Z2380">
        <v>0</v>
      </c>
      <c r="AA2380">
        <v>0</v>
      </c>
      <c r="AB2380">
        <v>0</v>
      </c>
      <c r="AD2380" t="s">
        <v>191</v>
      </c>
      <c r="AE2380">
        <v>0</v>
      </c>
      <c r="AF2380">
        <v>0</v>
      </c>
      <c r="AG2380" t="s">
        <v>198</v>
      </c>
      <c r="AH2380" t="s">
        <v>199</v>
      </c>
      <c r="AJ2380" t="s">
        <v>5019</v>
      </c>
      <c r="AK2380" t="s">
        <v>5020</v>
      </c>
      <c r="AL2380" t="s">
        <v>242</v>
      </c>
      <c r="AM2380" t="s">
        <v>768</v>
      </c>
      <c r="AN2380" t="s">
        <v>769</v>
      </c>
      <c r="AO2380" t="s">
        <v>283</v>
      </c>
      <c r="AP2380" t="s">
        <v>770</v>
      </c>
      <c r="AQ2380" t="s">
        <v>247</v>
      </c>
      <c r="AR2380">
        <v>5062.6000000000004</v>
      </c>
      <c r="AS2380">
        <v>3342</v>
      </c>
      <c r="AT2380">
        <v>100</v>
      </c>
      <c r="AU2380">
        <v>133.68</v>
      </c>
      <c r="AV2380">
        <v>0.37969999999999998</v>
      </c>
      <c r="AW2380">
        <v>95</v>
      </c>
      <c r="AX2380">
        <v>268</v>
      </c>
      <c r="AY2380">
        <v>119</v>
      </c>
      <c r="AZ2380">
        <v>386</v>
      </c>
      <c r="BA2380">
        <v>520</v>
      </c>
      <c r="BB2380">
        <v>1.88</v>
      </c>
      <c r="BC2380" t="s">
        <v>771</v>
      </c>
      <c r="BD2380">
        <v>0</v>
      </c>
    </row>
    <row r="2381" spans="1:56" x14ac:dyDescent="0.25">
      <c r="A2381">
        <v>2891</v>
      </c>
      <c r="B2381">
        <v>15275</v>
      </c>
      <c r="C2381" t="s">
        <v>17</v>
      </c>
      <c r="D2381" s="1">
        <v>40849.472222222219</v>
      </c>
      <c r="E2381" s="1">
        <v>40849.472222222219</v>
      </c>
      <c r="F2381">
        <v>38</v>
      </c>
      <c r="G2381">
        <v>1</v>
      </c>
      <c r="H2381">
        <v>41</v>
      </c>
      <c r="I2381">
        <v>498</v>
      </c>
      <c r="J2381">
        <v>615.14</v>
      </c>
      <c r="K2381">
        <v>615.14</v>
      </c>
      <c r="L2381">
        <v>4</v>
      </c>
      <c r="M2381">
        <v>2</v>
      </c>
      <c r="N2381">
        <v>3</v>
      </c>
      <c r="O2381" t="s">
        <v>94</v>
      </c>
      <c r="P2381">
        <v>9</v>
      </c>
      <c r="Q2381" t="s">
        <v>24</v>
      </c>
      <c r="T2381">
        <v>14764</v>
      </c>
      <c r="U2381" t="s">
        <v>17</v>
      </c>
      <c r="V2381" t="s">
        <v>24</v>
      </c>
      <c r="W2381">
        <v>47</v>
      </c>
      <c r="X2381">
        <v>1</v>
      </c>
      <c r="Y2381">
        <v>278.3</v>
      </c>
      <c r="Z2381">
        <v>0</v>
      </c>
      <c r="AA2381">
        <v>278.3</v>
      </c>
      <c r="AB2381">
        <v>278.3</v>
      </c>
      <c r="AD2381" t="s">
        <v>197</v>
      </c>
      <c r="AE2381">
        <v>0</v>
      </c>
      <c r="AF2381">
        <v>9.9700000000000006</v>
      </c>
      <c r="AG2381" t="s">
        <v>198</v>
      </c>
      <c r="AH2381" t="s">
        <v>196</v>
      </c>
      <c r="AJ2381" t="s">
        <v>5021</v>
      </c>
      <c r="AK2381" t="s">
        <v>5022</v>
      </c>
      <c r="AL2381" t="s">
        <v>242</v>
      </c>
      <c r="AM2381" t="s">
        <v>385</v>
      </c>
      <c r="AN2381" t="s">
        <v>386</v>
      </c>
      <c r="AO2381" t="s">
        <v>283</v>
      </c>
      <c r="AP2381" t="s">
        <v>246</v>
      </c>
      <c r="AQ2381" t="s">
        <v>247</v>
      </c>
      <c r="AR2381">
        <v>30450.69</v>
      </c>
      <c r="AS2381">
        <v>14908</v>
      </c>
      <c r="AT2381">
        <v>100</v>
      </c>
      <c r="AU2381">
        <v>425.94</v>
      </c>
      <c r="AV2381">
        <v>0.54069999999999996</v>
      </c>
      <c r="AW2381">
        <v>95</v>
      </c>
      <c r="AX2381">
        <v>852</v>
      </c>
      <c r="AY2381">
        <v>536</v>
      </c>
      <c r="AZ2381">
        <v>1388</v>
      </c>
      <c r="BA2381">
        <v>1814</v>
      </c>
      <c r="BB2381">
        <v>4.63</v>
      </c>
      <c r="BC2381" t="s">
        <v>248</v>
      </c>
      <c r="BD2381">
        <v>0</v>
      </c>
    </row>
    <row r="2382" spans="1:56" x14ac:dyDescent="0.25">
      <c r="A2382">
        <v>5230</v>
      </c>
      <c r="B2382">
        <v>17639</v>
      </c>
      <c r="C2382" t="s">
        <v>17</v>
      </c>
      <c r="D2382" s="1">
        <v>40403.499305555553</v>
      </c>
      <c r="E2382" s="1">
        <v>40610.640277777777</v>
      </c>
      <c r="F2382">
        <v>277</v>
      </c>
      <c r="G2382">
        <v>6</v>
      </c>
      <c r="H2382">
        <v>59</v>
      </c>
      <c r="I2382">
        <v>576</v>
      </c>
      <c r="J2382">
        <v>615.16999999999996</v>
      </c>
      <c r="K2382">
        <v>102.53</v>
      </c>
      <c r="L2382">
        <v>2</v>
      </c>
      <c r="M2382">
        <v>4</v>
      </c>
      <c r="N2382">
        <v>3</v>
      </c>
      <c r="O2382" t="s">
        <v>101</v>
      </c>
      <c r="P2382">
        <v>9</v>
      </c>
      <c r="Q2382" t="s">
        <v>40</v>
      </c>
      <c r="T2382">
        <v>14765</v>
      </c>
      <c r="U2382" t="s">
        <v>17</v>
      </c>
      <c r="V2382" t="s">
        <v>24</v>
      </c>
      <c r="W2382">
        <v>30</v>
      </c>
      <c r="X2382">
        <v>3</v>
      </c>
      <c r="Y2382">
        <v>254.11</v>
      </c>
      <c r="Z2382">
        <v>95.5</v>
      </c>
      <c r="AA2382">
        <v>158.61000000000001</v>
      </c>
      <c r="AB2382">
        <v>63.11</v>
      </c>
      <c r="AC2382">
        <v>66.08</v>
      </c>
      <c r="AD2382" t="s">
        <v>194</v>
      </c>
      <c r="AE2382">
        <v>0</v>
      </c>
      <c r="AF2382">
        <v>0</v>
      </c>
      <c r="AG2382" t="s">
        <v>195</v>
      </c>
      <c r="AH2382" t="s">
        <v>196</v>
      </c>
      <c r="AJ2382" t="s">
        <v>5023</v>
      </c>
      <c r="AK2382" t="s">
        <v>5024</v>
      </c>
      <c r="AL2382" t="s">
        <v>242</v>
      </c>
      <c r="AM2382" t="s">
        <v>385</v>
      </c>
      <c r="AN2382" t="s">
        <v>386</v>
      </c>
      <c r="AO2382" t="s">
        <v>283</v>
      </c>
      <c r="AP2382" t="s">
        <v>246</v>
      </c>
      <c r="AQ2382" t="s">
        <v>247</v>
      </c>
      <c r="AR2382">
        <v>14188.96</v>
      </c>
      <c r="AS2382">
        <v>7067</v>
      </c>
      <c r="AT2382">
        <v>100</v>
      </c>
      <c r="AU2382">
        <v>220.84</v>
      </c>
      <c r="AV2382">
        <v>0.51239999999999997</v>
      </c>
      <c r="AW2382">
        <v>95</v>
      </c>
      <c r="AX2382">
        <v>442</v>
      </c>
      <c r="AY2382">
        <v>264</v>
      </c>
      <c r="AZ2382">
        <v>705</v>
      </c>
      <c r="BA2382">
        <v>926</v>
      </c>
      <c r="BB2382">
        <v>1.86</v>
      </c>
      <c r="BC2382" t="s">
        <v>248</v>
      </c>
      <c r="BD2382">
        <v>0</v>
      </c>
    </row>
    <row r="2383" spans="1:56" x14ac:dyDescent="0.25">
      <c r="A2383">
        <v>3916</v>
      </c>
      <c r="B2383">
        <v>16311</v>
      </c>
      <c r="C2383" t="s">
        <v>17</v>
      </c>
      <c r="D2383" s="1">
        <v>40837.550694444442</v>
      </c>
      <c r="E2383" s="1">
        <v>40869.370833333334</v>
      </c>
      <c r="F2383">
        <v>18</v>
      </c>
      <c r="G2383">
        <v>2</v>
      </c>
      <c r="H2383">
        <v>35</v>
      </c>
      <c r="I2383">
        <v>394</v>
      </c>
      <c r="J2383">
        <v>616.26</v>
      </c>
      <c r="K2383">
        <v>308.13</v>
      </c>
      <c r="L2383">
        <v>5</v>
      </c>
      <c r="M2383">
        <v>2</v>
      </c>
      <c r="N2383">
        <v>3</v>
      </c>
      <c r="O2383" t="s">
        <v>99</v>
      </c>
      <c r="P2383">
        <v>10</v>
      </c>
      <c r="Q2383" t="s">
        <v>24</v>
      </c>
      <c r="T2383">
        <v>14766</v>
      </c>
      <c r="U2383" t="s">
        <v>17</v>
      </c>
      <c r="V2383" t="s">
        <v>129</v>
      </c>
      <c r="W2383">
        <v>9</v>
      </c>
      <c r="X2383">
        <v>11</v>
      </c>
      <c r="Y2383">
        <v>6375.73</v>
      </c>
      <c r="Z2383">
        <v>365.11</v>
      </c>
      <c r="AA2383">
        <v>942.05</v>
      </c>
      <c r="AB2383">
        <v>576.94000000000005</v>
      </c>
      <c r="AC2383">
        <v>158.02000000000001</v>
      </c>
      <c r="AD2383" t="s">
        <v>194</v>
      </c>
      <c r="AE2383">
        <v>0</v>
      </c>
      <c r="AF2383">
        <v>1.1599999999999999</v>
      </c>
      <c r="AG2383" t="s">
        <v>195</v>
      </c>
      <c r="AH2383" t="s">
        <v>196</v>
      </c>
      <c r="AJ2383" t="s">
        <v>5025</v>
      </c>
      <c r="AK2383" t="s">
        <v>5026</v>
      </c>
      <c r="AL2383" t="s">
        <v>242</v>
      </c>
      <c r="AM2383" t="s">
        <v>385</v>
      </c>
      <c r="AN2383" t="s">
        <v>386</v>
      </c>
      <c r="AO2383" t="s">
        <v>283</v>
      </c>
      <c r="AP2383" t="s">
        <v>246</v>
      </c>
      <c r="AQ2383" t="s">
        <v>247</v>
      </c>
      <c r="AR2383">
        <v>27850.83</v>
      </c>
      <c r="AS2383">
        <v>13366</v>
      </c>
      <c r="AT2383">
        <v>100</v>
      </c>
      <c r="AU2383">
        <v>381.89</v>
      </c>
      <c r="AV2383">
        <v>0.57150000000000001</v>
      </c>
      <c r="AW2383">
        <v>95</v>
      </c>
      <c r="AX2383">
        <v>764</v>
      </c>
      <c r="AY2383">
        <v>508</v>
      </c>
      <c r="AZ2383">
        <v>1272</v>
      </c>
      <c r="BA2383">
        <v>1654</v>
      </c>
      <c r="BB2383">
        <v>4.26</v>
      </c>
      <c r="BC2383" t="s">
        <v>248</v>
      </c>
      <c r="BD2383">
        <v>0</v>
      </c>
    </row>
    <row r="2384" spans="1:56" x14ac:dyDescent="0.25">
      <c r="A2384">
        <v>2001</v>
      </c>
      <c r="B2384">
        <v>14377</v>
      </c>
      <c r="C2384" t="s">
        <v>17</v>
      </c>
      <c r="D2384" s="1">
        <v>40624.568055555559</v>
      </c>
      <c r="E2384" s="1">
        <v>40695.563888888886</v>
      </c>
      <c r="F2384">
        <v>192</v>
      </c>
      <c r="G2384">
        <v>2</v>
      </c>
      <c r="H2384">
        <v>11</v>
      </c>
      <c r="I2384">
        <v>219</v>
      </c>
      <c r="J2384">
        <v>617.04999999999995</v>
      </c>
      <c r="K2384">
        <v>308.52999999999997</v>
      </c>
      <c r="L2384">
        <v>2</v>
      </c>
      <c r="M2384">
        <v>2</v>
      </c>
      <c r="N2384">
        <v>3</v>
      </c>
      <c r="O2384" t="s">
        <v>98</v>
      </c>
      <c r="P2384">
        <v>7</v>
      </c>
      <c r="Q2384" t="s">
        <v>22</v>
      </c>
      <c r="T2384">
        <v>14767</v>
      </c>
      <c r="U2384" t="s">
        <v>17</v>
      </c>
      <c r="V2384" t="s">
        <v>19</v>
      </c>
      <c r="W2384">
        <v>475</v>
      </c>
      <c r="X2384">
        <v>1</v>
      </c>
      <c r="Y2384">
        <v>382.81</v>
      </c>
      <c r="Z2384">
        <v>0</v>
      </c>
      <c r="AA2384">
        <v>0</v>
      </c>
      <c r="AB2384">
        <v>0</v>
      </c>
      <c r="AD2384" t="s">
        <v>191</v>
      </c>
      <c r="AE2384">
        <v>0</v>
      </c>
      <c r="AF2384">
        <v>0</v>
      </c>
      <c r="AG2384" t="s">
        <v>198</v>
      </c>
      <c r="AH2384" t="s">
        <v>196</v>
      </c>
      <c r="AJ2384" t="s">
        <v>5027</v>
      </c>
      <c r="AK2384" t="s">
        <v>5028</v>
      </c>
      <c r="AL2384" t="s">
        <v>242</v>
      </c>
      <c r="AM2384" t="s">
        <v>768</v>
      </c>
      <c r="AN2384" t="s">
        <v>769</v>
      </c>
      <c r="AO2384" t="s">
        <v>283</v>
      </c>
      <c r="AP2384" t="s">
        <v>770</v>
      </c>
      <c r="AQ2384" t="s">
        <v>247</v>
      </c>
      <c r="AR2384">
        <v>21810.43</v>
      </c>
      <c r="AS2384">
        <v>10941</v>
      </c>
      <c r="AT2384">
        <v>100</v>
      </c>
      <c r="AU2384">
        <v>341.91</v>
      </c>
      <c r="AV2384">
        <v>0.46800000000000003</v>
      </c>
      <c r="AW2384">
        <v>95</v>
      </c>
      <c r="AX2384">
        <v>684</v>
      </c>
      <c r="AY2384">
        <v>373</v>
      </c>
      <c r="AZ2384">
        <v>1057</v>
      </c>
      <c r="BA2384">
        <v>1399</v>
      </c>
      <c r="BB2384">
        <v>2.16</v>
      </c>
      <c r="BC2384" t="s">
        <v>771</v>
      </c>
      <c r="BD2384">
        <v>0</v>
      </c>
    </row>
    <row r="2385" spans="1:56" x14ac:dyDescent="0.25">
      <c r="A2385">
        <v>3565</v>
      </c>
      <c r="B2385">
        <v>15956</v>
      </c>
      <c r="C2385" t="s">
        <v>17</v>
      </c>
      <c r="D2385" s="1">
        <v>40160.469444444447</v>
      </c>
      <c r="E2385" s="1">
        <v>40335.54583333333</v>
      </c>
      <c r="F2385">
        <v>552</v>
      </c>
      <c r="G2385">
        <v>2</v>
      </c>
      <c r="H2385">
        <v>18</v>
      </c>
      <c r="I2385">
        <v>278</v>
      </c>
      <c r="J2385">
        <v>617.6</v>
      </c>
      <c r="K2385">
        <v>308.8</v>
      </c>
      <c r="L2385">
        <v>1</v>
      </c>
      <c r="M2385">
        <v>3</v>
      </c>
      <c r="N2385">
        <v>3</v>
      </c>
      <c r="O2385" t="s">
        <v>93</v>
      </c>
      <c r="P2385">
        <v>7</v>
      </c>
      <c r="Q2385" t="s">
        <v>29</v>
      </c>
      <c r="T2385">
        <v>14768</v>
      </c>
      <c r="U2385" t="s">
        <v>17</v>
      </c>
      <c r="V2385" t="s">
        <v>24</v>
      </c>
      <c r="W2385">
        <v>18</v>
      </c>
      <c r="X2385">
        <v>2</v>
      </c>
      <c r="Y2385">
        <v>192.6</v>
      </c>
      <c r="Z2385">
        <v>133.19999999999999</v>
      </c>
      <c r="AA2385">
        <v>59.4</v>
      </c>
      <c r="AB2385">
        <v>-73.8</v>
      </c>
      <c r="AC2385">
        <v>-55.41</v>
      </c>
      <c r="AD2385" t="s">
        <v>204</v>
      </c>
      <c r="AE2385">
        <v>73.8</v>
      </c>
      <c r="AF2385">
        <v>27.57</v>
      </c>
      <c r="AG2385" t="s">
        <v>192</v>
      </c>
      <c r="AH2385" t="s">
        <v>199</v>
      </c>
      <c r="AJ2385" t="s">
        <v>5029</v>
      </c>
      <c r="AK2385" t="s">
        <v>5030</v>
      </c>
      <c r="AL2385" t="s">
        <v>242</v>
      </c>
      <c r="AM2385" t="s">
        <v>385</v>
      </c>
      <c r="AN2385" t="s">
        <v>386</v>
      </c>
      <c r="AO2385" t="s">
        <v>283</v>
      </c>
      <c r="AP2385" t="s">
        <v>246</v>
      </c>
      <c r="AQ2385" t="s">
        <v>247</v>
      </c>
      <c r="AR2385">
        <v>42030.34</v>
      </c>
      <c r="AS2385">
        <v>20485</v>
      </c>
      <c r="AT2385">
        <v>100</v>
      </c>
      <c r="AU2385">
        <v>640.16</v>
      </c>
      <c r="AV2385">
        <v>0.55769999999999997</v>
      </c>
      <c r="AW2385">
        <v>95</v>
      </c>
      <c r="AX2385">
        <v>1281</v>
      </c>
      <c r="AY2385">
        <v>831</v>
      </c>
      <c r="AZ2385">
        <v>2111</v>
      </c>
      <c r="BA2385">
        <v>2752</v>
      </c>
      <c r="BB2385">
        <v>2.8</v>
      </c>
      <c r="BC2385" t="s">
        <v>248</v>
      </c>
      <c r="BD2385">
        <v>0</v>
      </c>
    </row>
    <row r="2386" spans="1:56" x14ac:dyDescent="0.25">
      <c r="A2386">
        <v>3874</v>
      </c>
      <c r="B2386">
        <v>16268</v>
      </c>
      <c r="C2386" t="s">
        <v>17</v>
      </c>
      <c r="D2386" s="1">
        <v>40815.770833333336</v>
      </c>
      <c r="E2386" s="1">
        <v>40815.770833333336</v>
      </c>
      <c r="F2386">
        <v>72</v>
      </c>
      <c r="G2386">
        <v>2</v>
      </c>
      <c r="H2386">
        <v>44</v>
      </c>
      <c r="I2386">
        <v>532</v>
      </c>
      <c r="J2386">
        <v>617.65</v>
      </c>
      <c r="K2386">
        <v>308.83</v>
      </c>
      <c r="L2386">
        <v>3</v>
      </c>
      <c r="M2386">
        <v>2</v>
      </c>
      <c r="N2386">
        <v>3</v>
      </c>
      <c r="O2386" t="s">
        <v>97</v>
      </c>
      <c r="P2386">
        <v>8</v>
      </c>
      <c r="Q2386" t="s">
        <v>22</v>
      </c>
      <c r="T2386">
        <v>14769</v>
      </c>
      <c r="U2386" t="s">
        <v>17</v>
      </c>
      <c r="V2386" t="s">
        <v>129</v>
      </c>
      <c r="W2386">
        <v>3</v>
      </c>
      <c r="X2386">
        <v>17</v>
      </c>
      <c r="Y2386">
        <v>15512.46</v>
      </c>
      <c r="Z2386">
        <v>650.59</v>
      </c>
      <c r="AA2386">
        <v>4130.49</v>
      </c>
      <c r="AB2386">
        <v>3479.9</v>
      </c>
      <c r="AC2386">
        <v>534.88</v>
      </c>
      <c r="AD2386" t="s">
        <v>194</v>
      </c>
      <c r="AE2386">
        <v>0</v>
      </c>
      <c r="AF2386">
        <v>0.48</v>
      </c>
      <c r="AG2386" t="s">
        <v>195</v>
      </c>
      <c r="AH2386" t="s">
        <v>196</v>
      </c>
      <c r="AJ2386" t="s">
        <v>5031</v>
      </c>
      <c r="AK2386" t="s">
        <v>5032</v>
      </c>
      <c r="AL2386" t="s">
        <v>242</v>
      </c>
      <c r="AM2386" t="s">
        <v>768</v>
      </c>
      <c r="AN2386" t="s">
        <v>769</v>
      </c>
      <c r="AO2386" t="s">
        <v>283</v>
      </c>
      <c r="AP2386" t="s">
        <v>770</v>
      </c>
      <c r="AQ2386" t="s">
        <v>247</v>
      </c>
      <c r="AR2386">
        <v>7741.94</v>
      </c>
      <c r="AS2386">
        <v>7976</v>
      </c>
      <c r="AT2386">
        <v>100</v>
      </c>
      <c r="AU2386">
        <v>227.89</v>
      </c>
      <c r="AV2386">
        <v>0.49020000000000002</v>
      </c>
      <c r="AW2386">
        <v>95</v>
      </c>
      <c r="AX2386">
        <v>456</v>
      </c>
      <c r="AY2386">
        <v>260</v>
      </c>
      <c r="AZ2386">
        <v>716</v>
      </c>
      <c r="BA2386">
        <v>944</v>
      </c>
      <c r="BB2386">
        <v>2.2799999999999998</v>
      </c>
      <c r="BC2386" t="s">
        <v>771</v>
      </c>
      <c r="BD2386">
        <v>0</v>
      </c>
    </row>
    <row r="2387" spans="1:56" x14ac:dyDescent="0.25">
      <c r="A2387">
        <v>2078</v>
      </c>
      <c r="B2387">
        <v>14455</v>
      </c>
      <c r="C2387" t="s">
        <v>17</v>
      </c>
      <c r="D2387" s="1">
        <v>40391.55972222222</v>
      </c>
      <c r="E2387" s="1">
        <v>40454.658333333333</v>
      </c>
      <c r="F2387">
        <v>433</v>
      </c>
      <c r="G2387">
        <v>4</v>
      </c>
      <c r="H2387">
        <v>65</v>
      </c>
      <c r="I2387">
        <v>706</v>
      </c>
      <c r="J2387">
        <v>617.72</v>
      </c>
      <c r="K2387">
        <v>154.43</v>
      </c>
      <c r="L2387">
        <v>1</v>
      </c>
      <c r="M2387">
        <v>4</v>
      </c>
      <c r="N2387">
        <v>3</v>
      </c>
      <c r="O2387" t="s">
        <v>110</v>
      </c>
      <c r="P2387">
        <v>8</v>
      </c>
      <c r="Q2387" t="s">
        <v>40</v>
      </c>
      <c r="T2387">
        <v>14770</v>
      </c>
      <c r="U2387" t="s">
        <v>17</v>
      </c>
      <c r="V2387" t="s">
        <v>40</v>
      </c>
      <c r="W2387">
        <v>233</v>
      </c>
      <c r="X2387">
        <v>8</v>
      </c>
      <c r="Y2387">
        <v>3637.64</v>
      </c>
      <c r="Z2387">
        <v>0</v>
      </c>
      <c r="AA2387">
        <v>0</v>
      </c>
      <c r="AB2387">
        <v>0</v>
      </c>
      <c r="AD2387" t="s">
        <v>191</v>
      </c>
      <c r="AE2387">
        <v>0</v>
      </c>
      <c r="AF2387">
        <v>0.35</v>
      </c>
      <c r="AG2387" t="s">
        <v>200</v>
      </c>
      <c r="AH2387" t="s">
        <v>193</v>
      </c>
      <c r="AJ2387" t="s">
        <v>5033</v>
      </c>
      <c r="AK2387" t="s">
        <v>5034</v>
      </c>
      <c r="AL2387" t="s">
        <v>242</v>
      </c>
      <c r="AM2387" t="s">
        <v>385</v>
      </c>
      <c r="AN2387" t="s">
        <v>386</v>
      </c>
      <c r="AO2387" t="s">
        <v>283</v>
      </c>
      <c r="AP2387" t="s">
        <v>246</v>
      </c>
      <c r="AQ2387" t="s">
        <v>247</v>
      </c>
      <c r="AR2387">
        <v>5726.38</v>
      </c>
      <c r="AS2387">
        <v>5857</v>
      </c>
      <c r="AT2387">
        <v>100</v>
      </c>
      <c r="AU2387">
        <v>167.34</v>
      </c>
      <c r="AV2387">
        <v>0.60140000000000005</v>
      </c>
      <c r="AW2387">
        <v>95</v>
      </c>
      <c r="AX2387">
        <v>335</v>
      </c>
      <c r="AY2387">
        <v>235</v>
      </c>
      <c r="AZ2387">
        <v>569</v>
      </c>
      <c r="BA2387">
        <v>737</v>
      </c>
      <c r="BB2387">
        <v>3.16</v>
      </c>
      <c r="BC2387" t="s">
        <v>248</v>
      </c>
      <c r="BD2387">
        <v>0</v>
      </c>
    </row>
    <row r="2388" spans="1:56" x14ac:dyDescent="0.25">
      <c r="A2388">
        <v>4216</v>
      </c>
      <c r="B2388">
        <v>16613</v>
      </c>
      <c r="C2388" t="s">
        <v>17</v>
      </c>
      <c r="D2388" s="1">
        <v>40816.661111111112</v>
      </c>
      <c r="E2388" s="1">
        <v>40816.661111111112</v>
      </c>
      <c r="F2388">
        <v>71</v>
      </c>
      <c r="G2388">
        <v>1</v>
      </c>
      <c r="H2388">
        <v>30</v>
      </c>
      <c r="I2388">
        <v>293</v>
      </c>
      <c r="J2388">
        <v>618.59</v>
      </c>
      <c r="K2388">
        <v>618.59</v>
      </c>
      <c r="L2388">
        <v>3</v>
      </c>
      <c r="M2388">
        <v>2</v>
      </c>
      <c r="N2388">
        <v>3</v>
      </c>
      <c r="O2388" t="s">
        <v>97</v>
      </c>
      <c r="P2388">
        <v>8</v>
      </c>
      <c r="Q2388" t="s">
        <v>22</v>
      </c>
      <c r="T2388">
        <v>14771</v>
      </c>
      <c r="U2388" t="s">
        <v>17</v>
      </c>
      <c r="V2388" t="s">
        <v>29</v>
      </c>
      <c r="W2388">
        <v>622</v>
      </c>
      <c r="X2388">
        <v>2</v>
      </c>
      <c r="Y2388">
        <v>594.62</v>
      </c>
      <c r="Z2388">
        <v>0</v>
      </c>
      <c r="AA2388">
        <v>0</v>
      </c>
      <c r="AB2388">
        <v>0</v>
      </c>
      <c r="AD2388" t="s">
        <v>191</v>
      </c>
      <c r="AE2388">
        <v>0</v>
      </c>
      <c r="AF2388">
        <v>2.4700000000000002</v>
      </c>
      <c r="AG2388" t="s">
        <v>198</v>
      </c>
      <c r="AH2388" t="s">
        <v>199</v>
      </c>
      <c r="AJ2388" t="s">
        <v>5035</v>
      </c>
      <c r="AK2388" t="s">
        <v>5036</v>
      </c>
      <c r="AL2388" t="s">
        <v>242</v>
      </c>
      <c r="AM2388" t="s">
        <v>385</v>
      </c>
      <c r="AN2388" t="s">
        <v>386</v>
      </c>
      <c r="AO2388" t="s">
        <v>283</v>
      </c>
      <c r="AP2388" t="s">
        <v>246</v>
      </c>
      <c r="AQ2388" t="s">
        <v>247</v>
      </c>
      <c r="AR2388">
        <v>20852.580000000002</v>
      </c>
      <c r="AS2388">
        <v>12147</v>
      </c>
      <c r="AT2388">
        <v>100</v>
      </c>
      <c r="AU2388">
        <v>347.06</v>
      </c>
      <c r="AV2388">
        <v>0.53029999999999999</v>
      </c>
      <c r="AW2388">
        <v>95</v>
      </c>
      <c r="AX2388">
        <v>695</v>
      </c>
      <c r="AY2388">
        <v>429</v>
      </c>
      <c r="AZ2388">
        <v>1123</v>
      </c>
      <c r="BA2388">
        <v>1470</v>
      </c>
      <c r="BB2388">
        <v>0.48</v>
      </c>
      <c r="BC2388" t="s">
        <v>248</v>
      </c>
      <c r="BD2388">
        <v>0</v>
      </c>
    </row>
    <row r="2389" spans="1:56" x14ac:dyDescent="0.25">
      <c r="A2389">
        <v>664</v>
      </c>
      <c r="B2389">
        <v>13020</v>
      </c>
      <c r="C2389" t="s">
        <v>17</v>
      </c>
      <c r="D2389" s="1">
        <v>40227.440972222219</v>
      </c>
      <c r="E2389" s="1">
        <v>40324.466666666667</v>
      </c>
      <c r="F2389">
        <v>563</v>
      </c>
      <c r="G2389">
        <v>2</v>
      </c>
      <c r="H2389">
        <v>38</v>
      </c>
      <c r="I2389">
        <v>278</v>
      </c>
      <c r="J2389">
        <v>618.96</v>
      </c>
      <c r="K2389">
        <v>309.48</v>
      </c>
      <c r="L2389">
        <v>1</v>
      </c>
      <c r="M2389">
        <v>3</v>
      </c>
      <c r="N2389">
        <v>3</v>
      </c>
      <c r="O2389" t="s">
        <v>93</v>
      </c>
      <c r="P2389">
        <v>7</v>
      </c>
      <c r="Q2389" t="s">
        <v>29</v>
      </c>
      <c r="T2389">
        <v>14772</v>
      </c>
      <c r="U2389" t="s">
        <v>17</v>
      </c>
      <c r="V2389" t="s">
        <v>22</v>
      </c>
      <c r="W2389">
        <v>113</v>
      </c>
      <c r="X2389">
        <v>1</v>
      </c>
      <c r="Y2389">
        <v>139.26</v>
      </c>
      <c r="Z2389">
        <v>139.26</v>
      </c>
      <c r="AA2389">
        <v>0</v>
      </c>
      <c r="AB2389">
        <v>-139.26</v>
      </c>
      <c r="AC2389">
        <v>-100</v>
      </c>
      <c r="AD2389" t="s">
        <v>201</v>
      </c>
      <c r="AE2389">
        <v>139.26</v>
      </c>
      <c r="AF2389">
        <v>0</v>
      </c>
      <c r="AG2389" t="s">
        <v>198</v>
      </c>
      <c r="AH2389" t="s">
        <v>199</v>
      </c>
      <c r="AJ2389" t="s">
        <v>5037</v>
      </c>
      <c r="AK2389" t="s">
        <v>5038</v>
      </c>
      <c r="AL2389" t="s">
        <v>242</v>
      </c>
      <c r="AM2389" t="s">
        <v>385</v>
      </c>
      <c r="AN2389" t="s">
        <v>386</v>
      </c>
      <c r="AO2389" t="s">
        <v>283</v>
      </c>
      <c r="AP2389" t="s">
        <v>246</v>
      </c>
      <c r="AQ2389" t="s">
        <v>247</v>
      </c>
      <c r="AR2389">
        <v>13325.55</v>
      </c>
      <c r="AS2389">
        <v>7830</v>
      </c>
      <c r="AT2389">
        <v>100</v>
      </c>
      <c r="AU2389">
        <v>223.71</v>
      </c>
      <c r="AV2389">
        <v>0.59909999999999997</v>
      </c>
      <c r="AW2389">
        <v>95</v>
      </c>
      <c r="AX2389">
        <v>448</v>
      </c>
      <c r="AY2389">
        <v>312</v>
      </c>
      <c r="AZ2389">
        <v>760</v>
      </c>
      <c r="BA2389">
        <v>983</v>
      </c>
      <c r="BB2389">
        <v>5.41</v>
      </c>
      <c r="BC2389" t="s">
        <v>248</v>
      </c>
      <c r="BD2389">
        <v>0</v>
      </c>
    </row>
    <row r="2390" spans="1:56" x14ac:dyDescent="0.25">
      <c r="A2390">
        <v>1079</v>
      </c>
      <c r="B2390">
        <v>13444</v>
      </c>
      <c r="C2390" t="s">
        <v>17</v>
      </c>
      <c r="D2390" s="1">
        <v>40380.606944444444</v>
      </c>
      <c r="E2390" s="1">
        <v>40512.543055555558</v>
      </c>
      <c r="F2390">
        <v>375</v>
      </c>
      <c r="G2390">
        <v>2</v>
      </c>
      <c r="H2390">
        <v>51</v>
      </c>
      <c r="I2390">
        <v>331</v>
      </c>
      <c r="J2390">
        <v>619.08000000000004</v>
      </c>
      <c r="K2390">
        <v>309.54000000000002</v>
      </c>
      <c r="L2390">
        <v>2</v>
      </c>
      <c r="M2390">
        <v>2</v>
      </c>
      <c r="N2390">
        <v>3</v>
      </c>
      <c r="O2390" t="s">
        <v>98</v>
      </c>
      <c r="P2390">
        <v>7</v>
      </c>
      <c r="Q2390" t="s">
        <v>22</v>
      </c>
      <c r="T2390">
        <v>14773</v>
      </c>
      <c r="U2390" t="s">
        <v>17</v>
      </c>
      <c r="V2390" t="s">
        <v>19</v>
      </c>
      <c r="W2390">
        <v>593</v>
      </c>
      <c r="X2390">
        <v>1</v>
      </c>
      <c r="Y2390">
        <v>140.55000000000001</v>
      </c>
      <c r="Z2390">
        <v>0</v>
      </c>
      <c r="AA2390">
        <v>0</v>
      </c>
      <c r="AB2390">
        <v>0</v>
      </c>
      <c r="AD2390" t="s">
        <v>191</v>
      </c>
      <c r="AE2390">
        <v>0</v>
      </c>
      <c r="AF2390">
        <v>10.57</v>
      </c>
      <c r="AG2390" t="s">
        <v>192</v>
      </c>
      <c r="AH2390" t="s">
        <v>199</v>
      </c>
      <c r="AJ2390" t="s">
        <v>5039</v>
      </c>
      <c r="AK2390" t="s">
        <v>5040</v>
      </c>
      <c r="AL2390" t="s">
        <v>242</v>
      </c>
      <c r="AM2390" t="s">
        <v>385</v>
      </c>
      <c r="AN2390" t="s">
        <v>386</v>
      </c>
      <c r="AO2390" t="s">
        <v>283</v>
      </c>
      <c r="AP2390" t="s">
        <v>246</v>
      </c>
      <c r="AQ2390" t="s">
        <v>247</v>
      </c>
      <c r="AR2390">
        <v>10441.91</v>
      </c>
      <c r="AS2390">
        <v>6308</v>
      </c>
      <c r="AT2390">
        <v>100</v>
      </c>
      <c r="AU2390">
        <v>180.23</v>
      </c>
      <c r="AV2390">
        <v>0.53259999999999996</v>
      </c>
      <c r="AW2390">
        <v>95</v>
      </c>
      <c r="AX2390">
        <v>361</v>
      </c>
      <c r="AY2390">
        <v>224</v>
      </c>
      <c r="AZ2390">
        <v>584</v>
      </c>
      <c r="BA2390">
        <v>765</v>
      </c>
      <c r="BB2390">
        <v>1.1399999999999999</v>
      </c>
      <c r="BC2390" t="s">
        <v>248</v>
      </c>
      <c r="BD2390">
        <v>0</v>
      </c>
    </row>
    <row r="2391" spans="1:56" x14ac:dyDescent="0.25">
      <c r="A2391">
        <v>2892</v>
      </c>
      <c r="B2391">
        <v>15276</v>
      </c>
      <c r="C2391" t="s">
        <v>17</v>
      </c>
      <c r="D2391" s="1">
        <v>40452.51666666667</v>
      </c>
      <c r="E2391" s="1">
        <v>40820.693749999999</v>
      </c>
      <c r="F2391">
        <v>67</v>
      </c>
      <c r="G2391">
        <v>4</v>
      </c>
      <c r="H2391">
        <v>160</v>
      </c>
      <c r="I2391">
        <v>317</v>
      </c>
      <c r="J2391">
        <v>619.79999999999995</v>
      </c>
      <c r="K2391">
        <v>154.94999999999999</v>
      </c>
      <c r="L2391">
        <v>3</v>
      </c>
      <c r="M2391">
        <v>3</v>
      </c>
      <c r="N2391">
        <v>3</v>
      </c>
      <c r="O2391" t="s">
        <v>102</v>
      </c>
      <c r="P2391">
        <v>9</v>
      </c>
      <c r="Q2391" t="s">
        <v>22</v>
      </c>
      <c r="T2391">
        <v>14774</v>
      </c>
      <c r="U2391" t="s">
        <v>17</v>
      </c>
      <c r="V2391" t="s">
        <v>19</v>
      </c>
      <c r="W2391">
        <v>529</v>
      </c>
      <c r="X2391">
        <v>1</v>
      </c>
      <c r="Y2391">
        <v>241.45</v>
      </c>
      <c r="Z2391">
        <v>0</v>
      </c>
      <c r="AA2391">
        <v>0</v>
      </c>
      <c r="AB2391">
        <v>0</v>
      </c>
      <c r="AD2391" t="s">
        <v>191</v>
      </c>
      <c r="AE2391">
        <v>0</v>
      </c>
      <c r="AF2391">
        <v>0</v>
      </c>
      <c r="AG2391" t="s">
        <v>198</v>
      </c>
      <c r="AH2391" t="s">
        <v>196</v>
      </c>
      <c r="AJ2391" t="s">
        <v>5041</v>
      </c>
      <c r="AK2391" t="s">
        <v>5042</v>
      </c>
      <c r="AL2391" t="s">
        <v>242</v>
      </c>
      <c r="AM2391" t="s">
        <v>385</v>
      </c>
      <c r="AN2391" t="s">
        <v>386</v>
      </c>
      <c r="AO2391" t="s">
        <v>283</v>
      </c>
      <c r="AP2391" t="s">
        <v>246</v>
      </c>
      <c r="AQ2391" t="s">
        <v>247</v>
      </c>
      <c r="AR2391">
        <v>21418.82</v>
      </c>
      <c r="AS2391">
        <v>13170</v>
      </c>
      <c r="AT2391">
        <v>100</v>
      </c>
      <c r="AU2391">
        <v>411.56</v>
      </c>
      <c r="AV2391">
        <v>0.52139999999999997</v>
      </c>
      <c r="AW2391">
        <v>95</v>
      </c>
      <c r="AX2391">
        <v>824</v>
      </c>
      <c r="AY2391">
        <v>500</v>
      </c>
      <c r="AZ2391">
        <v>1323</v>
      </c>
      <c r="BA2391">
        <v>1734</v>
      </c>
      <c r="BB2391">
        <v>0.3</v>
      </c>
      <c r="BC2391" t="s">
        <v>248</v>
      </c>
      <c r="BD2391">
        <v>0</v>
      </c>
    </row>
    <row r="2392" spans="1:56" x14ac:dyDescent="0.25">
      <c r="A2392">
        <v>1963</v>
      </c>
      <c r="B2392">
        <v>14339</v>
      </c>
      <c r="C2392" t="s">
        <v>17</v>
      </c>
      <c r="D2392" s="1">
        <v>40458.368055555555</v>
      </c>
      <c r="E2392" s="1">
        <v>40644.462500000001</v>
      </c>
      <c r="F2392">
        <v>243</v>
      </c>
      <c r="G2392">
        <v>2</v>
      </c>
      <c r="H2392">
        <v>21</v>
      </c>
      <c r="I2392">
        <v>456</v>
      </c>
      <c r="J2392">
        <v>620.27</v>
      </c>
      <c r="K2392">
        <v>310.14</v>
      </c>
      <c r="L2392">
        <v>2</v>
      </c>
      <c r="M2392">
        <v>2</v>
      </c>
      <c r="N2392">
        <v>3</v>
      </c>
      <c r="O2392" t="s">
        <v>98</v>
      </c>
      <c r="P2392">
        <v>7</v>
      </c>
      <c r="Q2392" t="s">
        <v>22</v>
      </c>
      <c r="T2392">
        <v>14775</v>
      </c>
      <c r="U2392" t="s">
        <v>17</v>
      </c>
      <c r="V2392" t="s">
        <v>22</v>
      </c>
      <c r="W2392">
        <v>59</v>
      </c>
      <c r="X2392">
        <v>3</v>
      </c>
      <c r="Y2392">
        <v>1011.9</v>
      </c>
      <c r="Z2392">
        <v>294.89999999999998</v>
      </c>
      <c r="AA2392">
        <v>310.44</v>
      </c>
      <c r="AB2392">
        <v>15.54</v>
      </c>
      <c r="AC2392">
        <v>5.27</v>
      </c>
      <c r="AD2392" t="s">
        <v>202</v>
      </c>
      <c r="AE2392">
        <v>0</v>
      </c>
      <c r="AF2392">
        <v>0</v>
      </c>
      <c r="AG2392" t="s">
        <v>198</v>
      </c>
      <c r="AH2392" t="s">
        <v>199</v>
      </c>
      <c r="AJ2392" t="s">
        <v>5043</v>
      </c>
      <c r="AK2392" t="s">
        <v>5044</v>
      </c>
      <c r="AL2392" t="s">
        <v>276</v>
      </c>
      <c r="AM2392" t="s">
        <v>385</v>
      </c>
      <c r="AN2392" t="s">
        <v>405</v>
      </c>
      <c r="AO2392" t="s">
        <v>283</v>
      </c>
      <c r="AP2392" t="s">
        <v>278</v>
      </c>
      <c r="AQ2392" t="s">
        <v>247</v>
      </c>
      <c r="AR2392">
        <v>3551.53</v>
      </c>
      <c r="AS2392">
        <v>2849</v>
      </c>
      <c r="AT2392">
        <v>96.43</v>
      </c>
      <c r="AU2392">
        <v>101.75</v>
      </c>
      <c r="AV2392">
        <v>0.99139999999999995</v>
      </c>
      <c r="AW2392">
        <v>95</v>
      </c>
      <c r="AX2392">
        <v>204</v>
      </c>
      <c r="AY2392">
        <v>235</v>
      </c>
      <c r="AZ2392">
        <v>439</v>
      </c>
      <c r="BA2392">
        <v>540</v>
      </c>
      <c r="BB2392">
        <v>6.56</v>
      </c>
      <c r="BC2392" t="s">
        <v>278</v>
      </c>
      <c r="BD2392">
        <v>0</v>
      </c>
    </row>
    <row r="2393" spans="1:56" x14ac:dyDescent="0.25">
      <c r="A2393">
        <v>1466</v>
      </c>
      <c r="B2393">
        <v>13836</v>
      </c>
      <c r="C2393" t="s">
        <v>17</v>
      </c>
      <c r="D2393" s="1">
        <v>40472.560416666667</v>
      </c>
      <c r="E2393" s="1">
        <v>40487.563194444447</v>
      </c>
      <c r="F2393">
        <v>400</v>
      </c>
      <c r="G2393">
        <v>2</v>
      </c>
      <c r="H2393">
        <v>29</v>
      </c>
      <c r="I2393">
        <v>273</v>
      </c>
      <c r="J2393">
        <v>620.37</v>
      </c>
      <c r="K2393">
        <v>310.19</v>
      </c>
      <c r="L2393">
        <v>2</v>
      </c>
      <c r="M2393">
        <v>2</v>
      </c>
      <c r="N2393">
        <v>3</v>
      </c>
      <c r="O2393" t="s">
        <v>98</v>
      </c>
      <c r="P2393">
        <v>7</v>
      </c>
      <c r="Q2393" t="s">
        <v>22</v>
      </c>
      <c r="T2393">
        <v>14776</v>
      </c>
      <c r="U2393" t="s">
        <v>17</v>
      </c>
      <c r="V2393" t="s">
        <v>129</v>
      </c>
      <c r="W2393">
        <v>52</v>
      </c>
      <c r="X2393">
        <v>15</v>
      </c>
      <c r="Y2393">
        <v>3708.3</v>
      </c>
      <c r="Z2393">
        <v>787.62</v>
      </c>
      <c r="AA2393">
        <v>676.08</v>
      </c>
      <c r="AB2393">
        <v>-111.54</v>
      </c>
      <c r="AC2393">
        <v>-14.16</v>
      </c>
      <c r="AD2393" t="s">
        <v>202</v>
      </c>
      <c r="AE2393">
        <v>111.54</v>
      </c>
      <c r="AF2393">
        <v>9.9600000000000009</v>
      </c>
      <c r="AG2393" t="s">
        <v>198</v>
      </c>
      <c r="AH2393" t="s">
        <v>196</v>
      </c>
      <c r="AJ2393" t="s">
        <v>5045</v>
      </c>
      <c r="AK2393" t="s">
        <v>5046</v>
      </c>
      <c r="AL2393" t="s">
        <v>276</v>
      </c>
      <c r="AM2393" t="s">
        <v>385</v>
      </c>
      <c r="AN2393" t="s">
        <v>405</v>
      </c>
      <c r="AO2393" t="s">
        <v>283</v>
      </c>
      <c r="AP2393" t="s">
        <v>278</v>
      </c>
      <c r="AQ2393" t="s">
        <v>247</v>
      </c>
      <c r="AR2393">
        <v>2930.57</v>
      </c>
      <c r="AS2393">
        <v>2329</v>
      </c>
      <c r="AT2393">
        <v>96.43</v>
      </c>
      <c r="AU2393">
        <v>83.18</v>
      </c>
      <c r="AV2393">
        <v>0.95269999999999999</v>
      </c>
      <c r="AW2393">
        <v>95</v>
      </c>
      <c r="AX2393">
        <v>167</v>
      </c>
      <c r="AY2393">
        <v>185</v>
      </c>
      <c r="AZ2393">
        <v>351</v>
      </c>
      <c r="BA2393">
        <v>434</v>
      </c>
      <c r="BB2393">
        <v>1.02</v>
      </c>
      <c r="BC2393" t="s">
        <v>278</v>
      </c>
      <c r="BD2393">
        <v>0</v>
      </c>
    </row>
    <row r="2394" spans="1:56" x14ac:dyDescent="0.25">
      <c r="A2394">
        <v>2633</v>
      </c>
      <c r="B2394">
        <v>15016</v>
      </c>
      <c r="C2394" t="s">
        <v>17</v>
      </c>
      <c r="D2394" s="1">
        <v>40343.54583333333</v>
      </c>
      <c r="E2394" s="1">
        <v>40714.504166666666</v>
      </c>
      <c r="F2394">
        <v>173</v>
      </c>
      <c r="G2394">
        <v>5</v>
      </c>
      <c r="H2394">
        <v>93</v>
      </c>
      <c r="I2394">
        <v>243</v>
      </c>
      <c r="J2394">
        <v>620.89</v>
      </c>
      <c r="K2394">
        <v>124.18</v>
      </c>
      <c r="L2394">
        <v>3</v>
      </c>
      <c r="M2394">
        <v>4</v>
      </c>
      <c r="N2394">
        <v>3</v>
      </c>
      <c r="O2394" t="s">
        <v>95</v>
      </c>
      <c r="P2394">
        <v>10</v>
      </c>
      <c r="Q2394" t="s">
        <v>96</v>
      </c>
      <c r="T2394">
        <v>14777</v>
      </c>
      <c r="U2394" t="s">
        <v>17</v>
      </c>
      <c r="V2394" t="s">
        <v>19</v>
      </c>
      <c r="W2394">
        <v>404</v>
      </c>
      <c r="X2394">
        <v>1</v>
      </c>
      <c r="Y2394">
        <v>307.56</v>
      </c>
      <c r="Z2394">
        <v>0</v>
      </c>
      <c r="AA2394">
        <v>0</v>
      </c>
      <c r="AB2394">
        <v>0</v>
      </c>
      <c r="AD2394" t="s">
        <v>191</v>
      </c>
      <c r="AE2394">
        <v>0</v>
      </c>
      <c r="AF2394">
        <v>22.21</v>
      </c>
      <c r="AG2394" t="s">
        <v>192</v>
      </c>
      <c r="AH2394" t="s">
        <v>199</v>
      </c>
      <c r="AJ2394" t="s">
        <v>5047</v>
      </c>
      <c r="AK2394" t="s">
        <v>5048</v>
      </c>
      <c r="AL2394" t="s">
        <v>276</v>
      </c>
      <c r="AM2394" t="s">
        <v>243</v>
      </c>
      <c r="AN2394" t="s">
        <v>277</v>
      </c>
      <c r="AO2394" t="s">
        <v>283</v>
      </c>
      <c r="AP2394" t="s">
        <v>278</v>
      </c>
      <c r="AQ2394" t="s">
        <v>247</v>
      </c>
      <c r="AR2394">
        <v>2860.89</v>
      </c>
      <c r="AS2394">
        <v>2296</v>
      </c>
      <c r="AT2394">
        <v>96.43</v>
      </c>
      <c r="AU2394">
        <v>82</v>
      </c>
      <c r="AV2394">
        <v>1.0494000000000001</v>
      </c>
      <c r="AW2394">
        <v>95</v>
      </c>
      <c r="AX2394">
        <v>164</v>
      </c>
      <c r="AY2394">
        <v>201</v>
      </c>
      <c r="AZ2394">
        <v>365</v>
      </c>
      <c r="BA2394">
        <v>447</v>
      </c>
      <c r="BB2394">
        <v>2.5499999999999998</v>
      </c>
      <c r="BC2394" t="s">
        <v>278</v>
      </c>
      <c r="BD2394">
        <v>0</v>
      </c>
    </row>
    <row r="2395" spans="1:56" x14ac:dyDescent="0.25">
      <c r="A2395">
        <v>3973</v>
      </c>
      <c r="B2395">
        <v>16368</v>
      </c>
      <c r="C2395" t="s">
        <v>17</v>
      </c>
      <c r="D2395" s="1">
        <v>40451.479166666664</v>
      </c>
      <c r="E2395" s="1">
        <v>40884.550000000003</v>
      </c>
      <c r="F2395">
        <v>3</v>
      </c>
      <c r="G2395">
        <v>3</v>
      </c>
      <c r="H2395">
        <v>74</v>
      </c>
      <c r="I2395">
        <v>307</v>
      </c>
      <c r="J2395">
        <v>621.44000000000005</v>
      </c>
      <c r="K2395">
        <v>207.15</v>
      </c>
      <c r="L2395">
        <v>5</v>
      </c>
      <c r="M2395">
        <v>3</v>
      </c>
      <c r="N2395">
        <v>3</v>
      </c>
      <c r="O2395" t="s">
        <v>107</v>
      </c>
      <c r="P2395">
        <v>11</v>
      </c>
      <c r="Q2395" t="s">
        <v>24</v>
      </c>
      <c r="T2395">
        <v>14778</v>
      </c>
      <c r="U2395" t="s">
        <v>17</v>
      </c>
      <c r="V2395" t="s">
        <v>22</v>
      </c>
      <c r="W2395">
        <v>128</v>
      </c>
      <c r="X2395">
        <v>2</v>
      </c>
      <c r="Y2395">
        <v>730.86</v>
      </c>
      <c r="Z2395">
        <v>396.81</v>
      </c>
      <c r="AA2395">
        <v>0</v>
      </c>
      <c r="AB2395">
        <v>-396.81</v>
      </c>
      <c r="AC2395">
        <v>-100</v>
      </c>
      <c r="AD2395" t="s">
        <v>201</v>
      </c>
      <c r="AE2395">
        <v>396.81</v>
      </c>
      <c r="AF2395">
        <v>0</v>
      </c>
      <c r="AG2395" t="s">
        <v>198</v>
      </c>
      <c r="AH2395" t="s">
        <v>199</v>
      </c>
      <c r="AJ2395" t="s">
        <v>5049</v>
      </c>
      <c r="AK2395" t="s">
        <v>5050</v>
      </c>
      <c r="AL2395" t="s">
        <v>276</v>
      </c>
      <c r="AM2395" t="s">
        <v>243</v>
      </c>
      <c r="AN2395" t="s">
        <v>277</v>
      </c>
      <c r="AO2395" t="s">
        <v>283</v>
      </c>
      <c r="AP2395" t="s">
        <v>278</v>
      </c>
      <c r="AQ2395" t="s">
        <v>247</v>
      </c>
      <c r="AR2395">
        <v>2138.42</v>
      </c>
      <c r="AS2395">
        <v>1682</v>
      </c>
      <c r="AT2395">
        <v>85.71</v>
      </c>
      <c r="AU2395">
        <v>60.07</v>
      </c>
      <c r="AV2395">
        <v>1.0656000000000001</v>
      </c>
      <c r="AW2395">
        <v>95</v>
      </c>
      <c r="AX2395">
        <v>121</v>
      </c>
      <c r="AY2395">
        <v>149</v>
      </c>
      <c r="AZ2395">
        <v>270</v>
      </c>
      <c r="BA2395">
        <v>330</v>
      </c>
      <c r="BB2395">
        <v>0.71</v>
      </c>
      <c r="BC2395" t="s">
        <v>278</v>
      </c>
      <c r="BD2395">
        <v>0</v>
      </c>
    </row>
    <row r="2396" spans="1:56" x14ac:dyDescent="0.25">
      <c r="A2396">
        <v>5689</v>
      </c>
      <c r="B2396">
        <v>18101</v>
      </c>
      <c r="C2396" t="s">
        <v>17</v>
      </c>
      <c r="D2396" s="1">
        <v>40212.577777777777</v>
      </c>
      <c r="E2396" s="1">
        <v>40875.567361111112</v>
      </c>
      <c r="F2396">
        <v>12</v>
      </c>
      <c r="G2396">
        <v>5</v>
      </c>
      <c r="H2396">
        <v>89</v>
      </c>
      <c r="I2396">
        <v>247</v>
      </c>
      <c r="J2396">
        <v>622.01</v>
      </c>
      <c r="K2396">
        <v>124.4</v>
      </c>
      <c r="L2396">
        <v>5</v>
      </c>
      <c r="M2396">
        <v>4</v>
      </c>
      <c r="N2396">
        <v>3</v>
      </c>
      <c r="O2396" t="s">
        <v>108</v>
      </c>
      <c r="P2396">
        <v>12</v>
      </c>
      <c r="Q2396" t="s">
        <v>96</v>
      </c>
      <c r="T2396">
        <v>14779</v>
      </c>
      <c r="U2396" t="s">
        <v>17</v>
      </c>
      <c r="V2396" t="s">
        <v>29</v>
      </c>
      <c r="W2396">
        <v>281</v>
      </c>
      <c r="X2396">
        <v>3</v>
      </c>
      <c r="Y2396">
        <v>386.15</v>
      </c>
      <c r="Z2396">
        <v>0</v>
      </c>
      <c r="AA2396">
        <v>0</v>
      </c>
      <c r="AB2396">
        <v>0</v>
      </c>
      <c r="AD2396" t="s">
        <v>191</v>
      </c>
      <c r="AE2396">
        <v>0</v>
      </c>
      <c r="AF2396">
        <v>0</v>
      </c>
      <c r="AG2396" t="s">
        <v>198</v>
      </c>
      <c r="AH2396" t="s">
        <v>199</v>
      </c>
      <c r="AJ2396" t="s">
        <v>5051</v>
      </c>
      <c r="AK2396" t="s">
        <v>5052</v>
      </c>
      <c r="AL2396" t="s">
        <v>276</v>
      </c>
      <c r="AM2396" t="s">
        <v>243</v>
      </c>
      <c r="AN2396" t="s">
        <v>277</v>
      </c>
      <c r="AO2396" t="s">
        <v>283</v>
      </c>
      <c r="AP2396" t="s">
        <v>278</v>
      </c>
      <c r="AQ2396" t="s">
        <v>247</v>
      </c>
      <c r="AR2396">
        <v>1695.04</v>
      </c>
      <c r="AS2396">
        <v>789</v>
      </c>
      <c r="AT2396">
        <v>82.14</v>
      </c>
      <c r="AU2396">
        <v>28.18</v>
      </c>
      <c r="AV2396">
        <v>1.0235000000000001</v>
      </c>
      <c r="AW2396">
        <v>95</v>
      </c>
      <c r="AX2396">
        <v>57</v>
      </c>
      <c r="AY2396">
        <v>68</v>
      </c>
      <c r="AZ2396">
        <v>124</v>
      </c>
      <c r="BA2396">
        <v>152</v>
      </c>
      <c r="BB2396">
        <v>0</v>
      </c>
      <c r="BC2396" t="s">
        <v>278</v>
      </c>
      <c r="BD2396">
        <v>0</v>
      </c>
    </row>
    <row r="2397" spans="1:56" x14ac:dyDescent="0.25">
      <c r="A2397">
        <v>4604</v>
      </c>
      <c r="B2397">
        <v>17005</v>
      </c>
      <c r="C2397" t="s">
        <v>17</v>
      </c>
      <c r="D2397" s="1">
        <v>40298.454861111109</v>
      </c>
      <c r="E2397" s="1">
        <v>40416.456250000003</v>
      </c>
      <c r="F2397">
        <v>471</v>
      </c>
      <c r="G2397">
        <v>2</v>
      </c>
      <c r="H2397">
        <v>14</v>
      </c>
      <c r="I2397">
        <v>691</v>
      </c>
      <c r="J2397">
        <v>622.36</v>
      </c>
      <c r="K2397">
        <v>311.18</v>
      </c>
      <c r="L2397">
        <v>1</v>
      </c>
      <c r="M2397">
        <v>3</v>
      </c>
      <c r="N2397">
        <v>3</v>
      </c>
      <c r="O2397" t="s">
        <v>93</v>
      </c>
      <c r="P2397">
        <v>7</v>
      </c>
      <c r="Q2397" t="s">
        <v>29</v>
      </c>
      <c r="T2397">
        <v>14780</v>
      </c>
      <c r="U2397" t="s">
        <v>17</v>
      </c>
      <c r="V2397" t="s">
        <v>24</v>
      </c>
      <c r="W2397">
        <v>55</v>
      </c>
      <c r="X2397">
        <v>2</v>
      </c>
      <c r="Y2397">
        <v>447.68</v>
      </c>
      <c r="Z2397">
        <v>0</v>
      </c>
      <c r="AA2397">
        <v>447.68</v>
      </c>
      <c r="AB2397">
        <v>447.68</v>
      </c>
      <c r="AD2397" t="s">
        <v>197</v>
      </c>
      <c r="AE2397">
        <v>0</v>
      </c>
      <c r="AF2397">
        <v>0</v>
      </c>
      <c r="AG2397" t="s">
        <v>198</v>
      </c>
      <c r="AH2397" t="s">
        <v>196</v>
      </c>
      <c r="AJ2397" t="s">
        <v>5053</v>
      </c>
      <c r="AK2397" t="s">
        <v>5054</v>
      </c>
      <c r="AL2397" t="s">
        <v>242</v>
      </c>
      <c r="AM2397" t="s">
        <v>243</v>
      </c>
      <c r="AN2397" t="s">
        <v>244</v>
      </c>
      <c r="AO2397" t="s">
        <v>283</v>
      </c>
      <c r="AP2397" t="s">
        <v>246</v>
      </c>
      <c r="AQ2397" t="s">
        <v>247</v>
      </c>
      <c r="AR2397">
        <v>7038.4</v>
      </c>
      <c r="AS2397">
        <v>3564</v>
      </c>
      <c r="AT2397">
        <v>85.71</v>
      </c>
      <c r="AU2397">
        <v>127.29</v>
      </c>
      <c r="AV2397">
        <v>1.4222999999999999</v>
      </c>
      <c r="AW2397">
        <v>95</v>
      </c>
      <c r="AX2397">
        <v>255</v>
      </c>
      <c r="AY2397">
        <v>422</v>
      </c>
      <c r="AZ2397">
        <v>676</v>
      </c>
      <c r="BA2397">
        <v>804</v>
      </c>
      <c r="BB2397">
        <v>3.26</v>
      </c>
      <c r="BC2397" t="s">
        <v>248</v>
      </c>
      <c r="BD2397">
        <v>0</v>
      </c>
    </row>
    <row r="2398" spans="1:56" x14ac:dyDescent="0.25">
      <c r="A2398">
        <v>5025</v>
      </c>
      <c r="B2398">
        <v>17430</v>
      </c>
      <c r="C2398" t="s">
        <v>17</v>
      </c>
      <c r="D2398" s="1">
        <v>40407.494444444441</v>
      </c>
      <c r="E2398" s="1">
        <v>40854.39166666667</v>
      </c>
      <c r="F2398">
        <v>33</v>
      </c>
      <c r="G2398">
        <v>4</v>
      </c>
      <c r="H2398">
        <v>30</v>
      </c>
      <c r="I2398">
        <v>455</v>
      </c>
      <c r="J2398">
        <v>622.57000000000005</v>
      </c>
      <c r="K2398">
        <v>155.63999999999999</v>
      </c>
      <c r="L2398">
        <v>4</v>
      </c>
      <c r="M2398">
        <v>3</v>
      </c>
      <c r="N2398">
        <v>3</v>
      </c>
      <c r="O2398" t="s">
        <v>104</v>
      </c>
      <c r="P2398">
        <v>10</v>
      </c>
      <c r="Q2398" t="s">
        <v>24</v>
      </c>
      <c r="T2398">
        <v>14782</v>
      </c>
      <c r="U2398" t="s">
        <v>17</v>
      </c>
      <c r="V2398" t="s">
        <v>19</v>
      </c>
      <c r="W2398">
        <v>320</v>
      </c>
      <c r="X2398">
        <v>1</v>
      </c>
      <c r="Y2398">
        <v>200.1</v>
      </c>
      <c r="Z2398">
        <v>0</v>
      </c>
      <c r="AA2398">
        <v>0</v>
      </c>
      <c r="AB2398">
        <v>0</v>
      </c>
      <c r="AD2398" t="s">
        <v>191</v>
      </c>
      <c r="AE2398">
        <v>0</v>
      </c>
      <c r="AF2398">
        <v>0</v>
      </c>
      <c r="AG2398" t="s">
        <v>198</v>
      </c>
      <c r="AH2398" t="s">
        <v>196</v>
      </c>
      <c r="AJ2398" t="s">
        <v>5055</v>
      </c>
      <c r="AK2398" t="s">
        <v>5056</v>
      </c>
      <c r="AL2398" t="s">
        <v>251</v>
      </c>
      <c r="AM2398" t="s">
        <v>243</v>
      </c>
      <c r="AN2398" t="s">
        <v>252</v>
      </c>
      <c r="AO2398" t="s">
        <v>283</v>
      </c>
      <c r="AP2398" t="s">
        <v>318</v>
      </c>
      <c r="AQ2398" t="s">
        <v>247</v>
      </c>
      <c r="AR2398">
        <v>630.73</v>
      </c>
      <c r="AS2398">
        <v>525</v>
      </c>
      <c r="AT2398">
        <v>75</v>
      </c>
      <c r="AU2398">
        <v>18.75</v>
      </c>
      <c r="AV2398">
        <v>1.4906999999999999</v>
      </c>
      <c r="AW2398">
        <v>95</v>
      </c>
      <c r="AX2398">
        <v>38</v>
      </c>
      <c r="AY2398">
        <v>66</v>
      </c>
      <c r="AZ2398">
        <v>103</v>
      </c>
      <c r="BA2398">
        <v>122</v>
      </c>
      <c r="BB2398">
        <v>0</v>
      </c>
      <c r="BC2398" t="s">
        <v>324</v>
      </c>
      <c r="BD2398">
        <v>0</v>
      </c>
    </row>
    <row r="2399" spans="1:56" x14ac:dyDescent="0.25">
      <c r="A2399">
        <v>1743</v>
      </c>
      <c r="B2399">
        <v>14115</v>
      </c>
      <c r="C2399" t="s">
        <v>17</v>
      </c>
      <c r="D2399" s="1">
        <v>40220.488888888889</v>
      </c>
      <c r="E2399" s="1">
        <v>40385.525000000001</v>
      </c>
      <c r="F2399">
        <v>502</v>
      </c>
      <c r="G2399">
        <v>2</v>
      </c>
      <c r="H2399">
        <v>22</v>
      </c>
      <c r="I2399">
        <v>509</v>
      </c>
      <c r="J2399">
        <v>622.66999999999996</v>
      </c>
      <c r="K2399">
        <v>311.33999999999997</v>
      </c>
      <c r="L2399">
        <v>1</v>
      </c>
      <c r="M2399">
        <v>3</v>
      </c>
      <c r="N2399">
        <v>3</v>
      </c>
      <c r="O2399" t="s">
        <v>93</v>
      </c>
      <c r="P2399">
        <v>7</v>
      </c>
      <c r="Q2399" t="s">
        <v>29</v>
      </c>
      <c r="T2399">
        <v>14783</v>
      </c>
      <c r="U2399" t="s">
        <v>17</v>
      </c>
      <c r="V2399" t="s">
        <v>19</v>
      </c>
      <c r="W2399">
        <v>660</v>
      </c>
      <c r="X2399">
        <v>1</v>
      </c>
      <c r="Y2399">
        <v>307.3</v>
      </c>
      <c r="Z2399">
        <v>0</v>
      </c>
      <c r="AA2399">
        <v>0</v>
      </c>
      <c r="AB2399">
        <v>0</v>
      </c>
      <c r="AD2399" t="s">
        <v>191</v>
      </c>
      <c r="AE2399">
        <v>0</v>
      </c>
      <c r="AF2399">
        <v>0.63</v>
      </c>
      <c r="AG2399" t="s">
        <v>198</v>
      </c>
      <c r="AH2399" t="s">
        <v>196</v>
      </c>
      <c r="AJ2399" t="s">
        <v>5057</v>
      </c>
      <c r="AK2399" t="s">
        <v>5058</v>
      </c>
      <c r="AL2399" t="s">
        <v>276</v>
      </c>
      <c r="AM2399" t="s">
        <v>243</v>
      </c>
      <c r="AN2399" t="s">
        <v>277</v>
      </c>
      <c r="AO2399" t="s">
        <v>283</v>
      </c>
      <c r="AP2399" t="s">
        <v>278</v>
      </c>
      <c r="AQ2399" t="s">
        <v>247</v>
      </c>
      <c r="AR2399">
        <v>1613.82</v>
      </c>
      <c r="AS2399">
        <v>1309</v>
      </c>
      <c r="AT2399">
        <v>82.14</v>
      </c>
      <c r="AU2399">
        <v>46.75</v>
      </c>
      <c r="AV2399">
        <v>1.2745</v>
      </c>
      <c r="AW2399">
        <v>95</v>
      </c>
      <c r="AX2399">
        <v>94</v>
      </c>
      <c r="AY2399">
        <v>139</v>
      </c>
      <c r="AZ2399">
        <v>233</v>
      </c>
      <c r="BA2399">
        <v>279</v>
      </c>
      <c r="BB2399">
        <v>0</v>
      </c>
      <c r="BC2399" t="s">
        <v>278</v>
      </c>
      <c r="BD2399">
        <v>0</v>
      </c>
    </row>
    <row r="2400" spans="1:56" x14ac:dyDescent="0.25">
      <c r="A2400">
        <v>4383</v>
      </c>
      <c r="B2400">
        <v>16781</v>
      </c>
      <c r="C2400" t="s">
        <v>17</v>
      </c>
      <c r="D2400" s="1">
        <v>40217.580555555556</v>
      </c>
      <c r="E2400" s="1">
        <v>40514.601388888892</v>
      </c>
      <c r="F2400">
        <v>373</v>
      </c>
      <c r="G2400">
        <v>2</v>
      </c>
      <c r="H2400">
        <v>36</v>
      </c>
      <c r="I2400">
        <v>192</v>
      </c>
      <c r="J2400">
        <v>623</v>
      </c>
      <c r="K2400">
        <v>311.5</v>
      </c>
      <c r="L2400">
        <v>2</v>
      </c>
      <c r="M2400">
        <v>2</v>
      </c>
      <c r="N2400">
        <v>3</v>
      </c>
      <c r="O2400" t="s">
        <v>98</v>
      </c>
      <c r="P2400">
        <v>7</v>
      </c>
      <c r="Q2400" t="s">
        <v>22</v>
      </c>
      <c r="T2400">
        <v>14784</v>
      </c>
      <c r="U2400" t="s">
        <v>17</v>
      </c>
      <c r="V2400" t="s">
        <v>24</v>
      </c>
      <c r="W2400">
        <v>27</v>
      </c>
      <c r="X2400">
        <v>3</v>
      </c>
      <c r="Y2400">
        <v>449.93</v>
      </c>
      <c r="Z2400">
        <v>0</v>
      </c>
      <c r="AA2400">
        <v>175.31</v>
      </c>
      <c r="AB2400">
        <v>175.31</v>
      </c>
      <c r="AD2400" t="s">
        <v>197</v>
      </c>
      <c r="AE2400">
        <v>0</v>
      </c>
      <c r="AF2400">
        <v>0</v>
      </c>
      <c r="AG2400" t="s">
        <v>198</v>
      </c>
      <c r="AH2400" t="s">
        <v>196</v>
      </c>
      <c r="AJ2400" t="s">
        <v>5059</v>
      </c>
      <c r="AK2400" t="s">
        <v>5060</v>
      </c>
      <c r="AL2400" t="s">
        <v>251</v>
      </c>
      <c r="AM2400" t="s">
        <v>243</v>
      </c>
      <c r="AN2400" t="s">
        <v>252</v>
      </c>
      <c r="AO2400" t="s">
        <v>245</v>
      </c>
      <c r="AP2400" t="s">
        <v>318</v>
      </c>
      <c r="AQ2400" t="s">
        <v>247</v>
      </c>
      <c r="AR2400">
        <v>483.03</v>
      </c>
      <c r="AS2400">
        <v>379</v>
      </c>
      <c r="AT2400">
        <v>66.67</v>
      </c>
      <c r="AU2400">
        <v>18.05</v>
      </c>
      <c r="AV2400">
        <v>1.4618</v>
      </c>
      <c r="AW2400">
        <v>95</v>
      </c>
      <c r="AX2400">
        <v>37</v>
      </c>
      <c r="AY2400">
        <v>62</v>
      </c>
      <c r="AZ2400">
        <v>98</v>
      </c>
      <c r="BA2400">
        <v>116</v>
      </c>
      <c r="BB2400">
        <v>0</v>
      </c>
      <c r="BC2400" t="s">
        <v>324</v>
      </c>
      <c r="BD2400">
        <v>0</v>
      </c>
    </row>
    <row r="2401" spans="1:56" x14ac:dyDescent="0.25">
      <c r="A2401">
        <v>2874</v>
      </c>
      <c r="B2401">
        <v>15258</v>
      </c>
      <c r="C2401" t="s">
        <v>17</v>
      </c>
      <c r="D2401" s="1">
        <v>40669.594444444447</v>
      </c>
      <c r="E2401" s="1">
        <v>40718.520833333336</v>
      </c>
      <c r="F2401">
        <v>169</v>
      </c>
      <c r="G2401">
        <v>2</v>
      </c>
      <c r="H2401">
        <v>32</v>
      </c>
      <c r="I2401">
        <v>142</v>
      </c>
      <c r="J2401">
        <v>623.16</v>
      </c>
      <c r="K2401">
        <v>311.58</v>
      </c>
      <c r="L2401">
        <v>3</v>
      </c>
      <c r="M2401">
        <v>2</v>
      </c>
      <c r="N2401">
        <v>3</v>
      </c>
      <c r="O2401" t="s">
        <v>97</v>
      </c>
      <c r="P2401">
        <v>8</v>
      </c>
      <c r="Q2401" t="s">
        <v>22</v>
      </c>
      <c r="T2401">
        <v>14785</v>
      </c>
      <c r="U2401" t="s">
        <v>17</v>
      </c>
      <c r="V2401" t="s">
        <v>24</v>
      </c>
      <c r="W2401">
        <v>11</v>
      </c>
      <c r="X2401">
        <v>2</v>
      </c>
      <c r="Y2401">
        <v>77.400000000000006</v>
      </c>
      <c r="Z2401">
        <v>0</v>
      </c>
      <c r="AA2401">
        <v>77.400000000000006</v>
      </c>
      <c r="AB2401">
        <v>77.400000000000006</v>
      </c>
      <c r="AD2401" t="s">
        <v>197</v>
      </c>
      <c r="AE2401">
        <v>0</v>
      </c>
      <c r="AF2401">
        <v>0</v>
      </c>
      <c r="AG2401" t="s">
        <v>198</v>
      </c>
      <c r="AH2401" t="s">
        <v>196</v>
      </c>
      <c r="AJ2401" t="s">
        <v>5061</v>
      </c>
      <c r="AK2401" t="s">
        <v>5062</v>
      </c>
      <c r="AL2401" t="s">
        <v>251</v>
      </c>
      <c r="AM2401" t="s">
        <v>243</v>
      </c>
      <c r="AN2401" t="s">
        <v>252</v>
      </c>
      <c r="AO2401" t="s">
        <v>245</v>
      </c>
      <c r="AP2401" t="s">
        <v>318</v>
      </c>
      <c r="AQ2401" t="s">
        <v>247</v>
      </c>
      <c r="AR2401">
        <v>568.6</v>
      </c>
      <c r="AS2401">
        <v>430</v>
      </c>
      <c r="AT2401">
        <v>60.71</v>
      </c>
      <c r="AU2401">
        <v>15.36</v>
      </c>
      <c r="AV2401">
        <v>1.2188000000000001</v>
      </c>
      <c r="AW2401">
        <v>95</v>
      </c>
      <c r="AX2401">
        <v>31</v>
      </c>
      <c r="AY2401">
        <v>44</v>
      </c>
      <c r="AZ2401">
        <v>75</v>
      </c>
      <c r="BA2401">
        <v>90</v>
      </c>
      <c r="BB2401">
        <v>0</v>
      </c>
      <c r="BC2401" t="s">
        <v>324</v>
      </c>
      <c r="BD2401">
        <v>0</v>
      </c>
    </row>
    <row r="2402" spans="1:56" x14ac:dyDescent="0.25">
      <c r="A2402">
        <v>4036</v>
      </c>
      <c r="B2402">
        <v>16431</v>
      </c>
      <c r="C2402" t="s">
        <v>17</v>
      </c>
      <c r="D2402" s="1">
        <v>40589.584722222222</v>
      </c>
      <c r="E2402" s="1">
        <v>40673.589583333334</v>
      </c>
      <c r="F2402">
        <v>214</v>
      </c>
      <c r="G2402">
        <v>3</v>
      </c>
      <c r="H2402">
        <v>51</v>
      </c>
      <c r="I2402">
        <v>442</v>
      </c>
      <c r="J2402">
        <v>623.28</v>
      </c>
      <c r="K2402">
        <v>207.76</v>
      </c>
      <c r="L2402">
        <v>2</v>
      </c>
      <c r="M2402">
        <v>3</v>
      </c>
      <c r="N2402">
        <v>3</v>
      </c>
      <c r="O2402" t="s">
        <v>92</v>
      </c>
      <c r="P2402">
        <v>8</v>
      </c>
      <c r="Q2402" t="s">
        <v>29</v>
      </c>
      <c r="T2402">
        <v>14786</v>
      </c>
      <c r="U2402" t="s">
        <v>17</v>
      </c>
      <c r="V2402" t="s">
        <v>19</v>
      </c>
      <c r="W2402">
        <v>551</v>
      </c>
      <c r="X2402">
        <v>1</v>
      </c>
      <c r="Y2402">
        <v>90.96</v>
      </c>
      <c r="Z2402">
        <v>0</v>
      </c>
      <c r="AA2402">
        <v>0</v>
      </c>
      <c r="AB2402">
        <v>0</v>
      </c>
      <c r="AD2402" t="s">
        <v>191</v>
      </c>
      <c r="AE2402">
        <v>0</v>
      </c>
      <c r="AF2402">
        <v>0</v>
      </c>
      <c r="AG2402" t="s">
        <v>198</v>
      </c>
      <c r="AH2402" t="s">
        <v>196</v>
      </c>
      <c r="AJ2402" t="s">
        <v>5063</v>
      </c>
      <c r="AK2402" t="s">
        <v>5064</v>
      </c>
      <c r="AL2402" t="s">
        <v>251</v>
      </c>
      <c r="AM2402" t="s">
        <v>243</v>
      </c>
      <c r="AN2402" t="s">
        <v>252</v>
      </c>
      <c r="AO2402" t="s">
        <v>245</v>
      </c>
      <c r="AP2402" t="s">
        <v>318</v>
      </c>
      <c r="AQ2402" t="s">
        <v>247</v>
      </c>
      <c r="AR2402">
        <v>869.15</v>
      </c>
      <c r="AS2402">
        <v>993</v>
      </c>
      <c r="AT2402">
        <v>70.37</v>
      </c>
      <c r="AU2402">
        <v>36.78</v>
      </c>
      <c r="AV2402">
        <v>1.1596</v>
      </c>
      <c r="AW2402">
        <v>95</v>
      </c>
      <c r="AX2402">
        <v>74</v>
      </c>
      <c r="AY2402">
        <v>100</v>
      </c>
      <c r="AZ2402">
        <v>173</v>
      </c>
      <c r="BA2402">
        <v>210</v>
      </c>
      <c r="BB2402">
        <v>1.19</v>
      </c>
      <c r="BC2402" t="s">
        <v>324</v>
      </c>
      <c r="BD2402">
        <v>0</v>
      </c>
    </row>
    <row r="2403" spans="1:56" x14ac:dyDescent="0.25">
      <c r="A2403">
        <v>4394</v>
      </c>
      <c r="B2403">
        <v>16792</v>
      </c>
      <c r="C2403" t="s">
        <v>17</v>
      </c>
      <c r="D2403" s="1">
        <v>40182.574305555558</v>
      </c>
      <c r="E2403" s="1">
        <v>40604.611805555556</v>
      </c>
      <c r="F2403">
        <v>283</v>
      </c>
      <c r="G2403">
        <v>5</v>
      </c>
      <c r="H2403">
        <v>90</v>
      </c>
      <c r="I2403">
        <v>324</v>
      </c>
      <c r="J2403">
        <v>623.46</v>
      </c>
      <c r="K2403">
        <v>124.69</v>
      </c>
      <c r="L2403">
        <v>2</v>
      </c>
      <c r="M2403">
        <v>4</v>
      </c>
      <c r="N2403">
        <v>3</v>
      </c>
      <c r="O2403" t="s">
        <v>101</v>
      </c>
      <c r="P2403">
        <v>9</v>
      </c>
      <c r="Q2403" t="s">
        <v>40</v>
      </c>
      <c r="T2403">
        <v>14787</v>
      </c>
      <c r="U2403" t="s">
        <v>17</v>
      </c>
      <c r="V2403" t="s">
        <v>19</v>
      </c>
      <c r="W2403">
        <v>472</v>
      </c>
      <c r="X2403">
        <v>1</v>
      </c>
      <c r="Y2403">
        <v>110.65</v>
      </c>
      <c r="Z2403">
        <v>0</v>
      </c>
      <c r="AA2403">
        <v>0</v>
      </c>
      <c r="AB2403">
        <v>0</v>
      </c>
      <c r="AD2403" t="s">
        <v>191</v>
      </c>
      <c r="AE2403">
        <v>0</v>
      </c>
      <c r="AF2403">
        <v>0</v>
      </c>
      <c r="AG2403" t="s">
        <v>198</v>
      </c>
      <c r="AH2403" t="s">
        <v>196</v>
      </c>
      <c r="AJ2403" t="s">
        <v>5065</v>
      </c>
      <c r="AK2403" t="s">
        <v>5066</v>
      </c>
      <c r="AL2403" t="s">
        <v>276</v>
      </c>
      <c r="AM2403" t="s">
        <v>243</v>
      </c>
      <c r="AN2403" t="s">
        <v>277</v>
      </c>
      <c r="AO2403" t="s">
        <v>283</v>
      </c>
      <c r="AP2403" t="s">
        <v>278</v>
      </c>
      <c r="AQ2403" t="s">
        <v>247</v>
      </c>
      <c r="AR2403">
        <v>1363.04</v>
      </c>
      <c r="AS2403">
        <v>1536</v>
      </c>
      <c r="AT2403">
        <v>89.29</v>
      </c>
      <c r="AU2403">
        <v>54.86</v>
      </c>
      <c r="AV2403">
        <v>1.1474</v>
      </c>
      <c r="AW2403">
        <v>95</v>
      </c>
      <c r="AX2403">
        <v>110</v>
      </c>
      <c r="AY2403">
        <v>147</v>
      </c>
      <c r="AZ2403">
        <v>257</v>
      </c>
      <c r="BA2403">
        <v>312</v>
      </c>
      <c r="BB2403">
        <v>3.64</v>
      </c>
      <c r="BC2403" t="s">
        <v>278</v>
      </c>
      <c r="BD2403">
        <v>0</v>
      </c>
    </row>
    <row r="2404" spans="1:56" x14ac:dyDescent="0.25">
      <c r="A2404">
        <v>2764</v>
      </c>
      <c r="B2404">
        <v>15147</v>
      </c>
      <c r="C2404" t="s">
        <v>17</v>
      </c>
      <c r="D2404" s="1">
        <v>40646.664583333331</v>
      </c>
      <c r="E2404" s="1">
        <v>40646.664583333331</v>
      </c>
      <c r="F2404">
        <v>241</v>
      </c>
      <c r="G2404">
        <v>1</v>
      </c>
      <c r="H2404">
        <v>28</v>
      </c>
      <c r="I2404">
        <v>366</v>
      </c>
      <c r="J2404">
        <v>623.5</v>
      </c>
      <c r="K2404">
        <v>623.5</v>
      </c>
      <c r="L2404">
        <v>2</v>
      </c>
      <c r="M2404">
        <v>1</v>
      </c>
      <c r="N2404">
        <v>3</v>
      </c>
      <c r="O2404" t="s">
        <v>106</v>
      </c>
      <c r="P2404">
        <v>6</v>
      </c>
      <c r="Q2404" t="s">
        <v>19</v>
      </c>
      <c r="T2404">
        <v>14788</v>
      </c>
      <c r="U2404" t="s">
        <v>17</v>
      </c>
      <c r="V2404" t="s">
        <v>24</v>
      </c>
      <c r="W2404">
        <v>8</v>
      </c>
      <c r="X2404">
        <v>3</v>
      </c>
      <c r="Y2404">
        <v>1156.32</v>
      </c>
      <c r="Z2404">
        <v>0</v>
      </c>
      <c r="AA2404">
        <v>679.44</v>
      </c>
      <c r="AB2404">
        <v>679.44</v>
      </c>
      <c r="AD2404" t="s">
        <v>197</v>
      </c>
      <c r="AE2404">
        <v>0</v>
      </c>
      <c r="AF2404">
        <v>0</v>
      </c>
      <c r="AG2404" t="s">
        <v>198</v>
      </c>
      <c r="AH2404" t="s">
        <v>196</v>
      </c>
      <c r="AJ2404" t="s">
        <v>5067</v>
      </c>
      <c r="AK2404" t="s">
        <v>5068</v>
      </c>
      <c r="AL2404" t="s">
        <v>251</v>
      </c>
      <c r="AM2404" t="s">
        <v>243</v>
      </c>
      <c r="AN2404" t="s">
        <v>252</v>
      </c>
      <c r="AO2404" t="s">
        <v>245</v>
      </c>
      <c r="AP2404" t="s">
        <v>318</v>
      </c>
      <c r="AQ2404" t="s">
        <v>247</v>
      </c>
      <c r="AR2404">
        <v>718.53</v>
      </c>
      <c r="AS2404">
        <v>799</v>
      </c>
      <c r="AT2404">
        <v>68</v>
      </c>
      <c r="AU2404">
        <v>31.96</v>
      </c>
      <c r="AV2404">
        <v>1.3977999999999999</v>
      </c>
      <c r="AW2404">
        <v>95</v>
      </c>
      <c r="AX2404">
        <v>64</v>
      </c>
      <c r="AY2404">
        <v>104</v>
      </c>
      <c r="AZ2404">
        <v>168</v>
      </c>
      <c r="BA2404">
        <v>200</v>
      </c>
      <c r="BB2404">
        <v>2.92</v>
      </c>
      <c r="BC2404" t="s">
        <v>324</v>
      </c>
      <c r="BD2404">
        <v>0</v>
      </c>
    </row>
    <row r="2405" spans="1:56" x14ac:dyDescent="0.25">
      <c r="A2405">
        <v>4352</v>
      </c>
      <c r="B2405">
        <v>16750</v>
      </c>
      <c r="C2405" t="s">
        <v>17</v>
      </c>
      <c r="D2405" s="1">
        <v>40654.703472222223</v>
      </c>
      <c r="E2405" s="1">
        <v>40842.533333333333</v>
      </c>
      <c r="F2405">
        <v>45</v>
      </c>
      <c r="G2405">
        <v>5</v>
      </c>
      <c r="H2405">
        <v>74</v>
      </c>
      <c r="I2405">
        <v>214</v>
      </c>
      <c r="J2405">
        <v>623.92999999999995</v>
      </c>
      <c r="K2405">
        <v>124.79</v>
      </c>
      <c r="L2405">
        <v>4</v>
      </c>
      <c r="M2405">
        <v>4</v>
      </c>
      <c r="N2405">
        <v>3</v>
      </c>
      <c r="O2405" t="s">
        <v>109</v>
      </c>
      <c r="P2405">
        <v>11</v>
      </c>
      <c r="Q2405" t="s">
        <v>96</v>
      </c>
      <c r="T2405">
        <v>14789</v>
      </c>
      <c r="U2405" t="s">
        <v>17</v>
      </c>
      <c r="V2405" t="s">
        <v>24</v>
      </c>
      <c r="W2405">
        <v>29</v>
      </c>
      <c r="X2405">
        <v>1</v>
      </c>
      <c r="Y2405">
        <v>197.64</v>
      </c>
      <c r="Z2405">
        <v>0</v>
      </c>
      <c r="AA2405">
        <v>197.64</v>
      </c>
      <c r="AB2405">
        <v>197.64</v>
      </c>
      <c r="AD2405" t="s">
        <v>197</v>
      </c>
      <c r="AE2405">
        <v>0</v>
      </c>
      <c r="AF2405">
        <v>0</v>
      </c>
      <c r="AG2405" t="s">
        <v>198</v>
      </c>
      <c r="AH2405" t="s">
        <v>196</v>
      </c>
      <c r="AJ2405" t="s">
        <v>5069</v>
      </c>
      <c r="AK2405" t="s">
        <v>5070</v>
      </c>
      <c r="AL2405" t="s">
        <v>251</v>
      </c>
      <c r="AM2405" t="s">
        <v>243</v>
      </c>
      <c r="AN2405" t="s">
        <v>252</v>
      </c>
      <c r="AO2405" t="s">
        <v>283</v>
      </c>
      <c r="AP2405" t="s">
        <v>318</v>
      </c>
      <c r="AQ2405" t="s">
        <v>247</v>
      </c>
      <c r="AR2405">
        <v>750.19</v>
      </c>
      <c r="AS2405">
        <v>801</v>
      </c>
      <c r="AT2405">
        <v>80</v>
      </c>
      <c r="AU2405">
        <v>32.04</v>
      </c>
      <c r="AV2405">
        <v>1.0911999999999999</v>
      </c>
      <c r="AW2405">
        <v>95</v>
      </c>
      <c r="AX2405">
        <v>65</v>
      </c>
      <c r="AY2405">
        <v>82</v>
      </c>
      <c r="AZ2405">
        <v>146</v>
      </c>
      <c r="BA2405">
        <v>178</v>
      </c>
      <c r="BB2405">
        <v>1.48</v>
      </c>
      <c r="BC2405" t="s">
        <v>324</v>
      </c>
      <c r="BD2405">
        <v>0</v>
      </c>
    </row>
    <row r="2406" spans="1:56" x14ac:dyDescent="0.25">
      <c r="A2406">
        <v>4731</v>
      </c>
      <c r="B2406">
        <v>17134</v>
      </c>
      <c r="C2406" t="s">
        <v>17</v>
      </c>
      <c r="D2406" s="1">
        <v>40444.772222222222</v>
      </c>
      <c r="E2406" s="1">
        <v>40780.411805555559</v>
      </c>
      <c r="F2406">
        <v>107</v>
      </c>
      <c r="G2406">
        <v>3</v>
      </c>
      <c r="H2406">
        <v>31</v>
      </c>
      <c r="I2406">
        <v>144</v>
      </c>
      <c r="J2406">
        <v>625.29999999999995</v>
      </c>
      <c r="K2406">
        <v>208.43</v>
      </c>
      <c r="L2406">
        <v>3</v>
      </c>
      <c r="M2406">
        <v>3</v>
      </c>
      <c r="N2406">
        <v>3</v>
      </c>
      <c r="O2406" t="s">
        <v>102</v>
      </c>
      <c r="P2406">
        <v>9</v>
      </c>
      <c r="Q2406" t="s">
        <v>22</v>
      </c>
      <c r="T2406">
        <v>14790</v>
      </c>
      <c r="U2406" t="s">
        <v>17</v>
      </c>
      <c r="V2406" t="s">
        <v>129</v>
      </c>
      <c r="W2406">
        <v>17</v>
      </c>
      <c r="X2406">
        <v>10</v>
      </c>
      <c r="Y2406">
        <v>2526.62</v>
      </c>
      <c r="Z2406">
        <v>211.88</v>
      </c>
      <c r="AA2406">
        <v>381.02</v>
      </c>
      <c r="AB2406">
        <v>169.14</v>
      </c>
      <c r="AC2406">
        <v>79.83</v>
      </c>
      <c r="AD2406" t="s">
        <v>194</v>
      </c>
      <c r="AE2406">
        <v>0</v>
      </c>
      <c r="AF2406">
        <v>0</v>
      </c>
      <c r="AG2406" t="s">
        <v>195</v>
      </c>
      <c r="AH2406" t="s">
        <v>196</v>
      </c>
      <c r="AJ2406" t="s">
        <v>5071</v>
      </c>
      <c r="AK2406" t="s">
        <v>5072</v>
      </c>
      <c r="AL2406" t="s">
        <v>251</v>
      </c>
      <c r="AM2406" t="s">
        <v>243</v>
      </c>
      <c r="AN2406" t="s">
        <v>252</v>
      </c>
      <c r="AO2406" t="s">
        <v>245</v>
      </c>
      <c r="AP2406" t="s">
        <v>318</v>
      </c>
      <c r="AQ2406" t="s">
        <v>247</v>
      </c>
      <c r="AR2406">
        <v>649.02</v>
      </c>
      <c r="AS2406">
        <v>738</v>
      </c>
      <c r="AT2406">
        <v>60.71</v>
      </c>
      <c r="AU2406">
        <v>26.36</v>
      </c>
      <c r="AV2406">
        <v>1.6539999999999999</v>
      </c>
      <c r="AW2406">
        <v>95</v>
      </c>
      <c r="AX2406">
        <v>53</v>
      </c>
      <c r="AY2406">
        <v>102</v>
      </c>
      <c r="AZ2406">
        <v>155</v>
      </c>
      <c r="BA2406">
        <v>181</v>
      </c>
      <c r="BB2406">
        <v>1.86</v>
      </c>
      <c r="BC2406" t="s">
        <v>324</v>
      </c>
      <c r="BD2406">
        <v>0</v>
      </c>
    </row>
    <row r="2407" spans="1:56" x14ac:dyDescent="0.25">
      <c r="A2407">
        <v>3935</v>
      </c>
      <c r="B2407">
        <v>16330</v>
      </c>
      <c r="C2407" t="s">
        <v>17</v>
      </c>
      <c r="D2407" s="1">
        <v>40224.525000000001</v>
      </c>
      <c r="E2407" s="1">
        <v>40869.51666666667</v>
      </c>
      <c r="F2407">
        <v>18</v>
      </c>
      <c r="G2407">
        <v>7</v>
      </c>
      <c r="H2407">
        <v>105</v>
      </c>
      <c r="I2407">
        <v>326</v>
      </c>
      <c r="J2407">
        <v>625.38</v>
      </c>
      <c r="K2407">
        <v>89.34</v>
      </c>
      <c r="L2407">
        <v>5</v>
      </c>
      <c r="M2407">
        <v>4</v>
      </c>
      <c r="N2407">
        <v>3</v>
      </c>
      <c r="O2407" t="s">
        <v>108</v>
      </c>
      <c r="P2407">
        <v>12</v>
      </c>
      <c r="Q2407" t="s">
        <v>96</v>
      </c>
      <c r="T2407">
        <v>14791</v>
      </c>
      <c r="U2407" t="s">
        <v>17</v>
      </c>
      <c r="V2407" t="s">
        <v>19</v>
      </c>
      <c r="W2407">
        <v>607</v>
      </c>
      <c r="X2407">
        <v>1</v>
      </c>
      <c r="Y2407">
        <v>303.63</v>
      </c>
      <c r="Z2407">
        <v>0</v>
      </c>
      <c r="AA2407">
        <v>0</v>
      </c>
      <c r="AB2407">
        <v>0</v>
      </c>
      <c r="AD2407" t="s">
        <v>191</v>
      </c>
      <c r="AE2407">
        <v>0</v>
      </c>
      <c r="AF2407">
        <v>0</v>
      </c>
      <c r="AG2407" t="s">
        <v>198</v>
      </c>
      <c r="AH2407" t="s">
        <v>196</v>
      </c>
      <c r="AJ2407" t="s">
        <v>5073</v>
      </c>
      <c r="AK2407" t="s">
        <v>5074</v>
      </c>
      <c r="AL2407" t="s">
        <v>251</v>
      </c>
      <c r="AM2407" t="s">
        <v>243</v>
      </c>
      <c r="AN2407" t="s">
        <v>252</v>
      </c>
      <c r="AO2407" t="s">
        <v>245</v>
      </c>
      <c r="AP2407" t="s">
        <v>318</v>
      </c>
      <c r="AQ2407" t="s">
        <v>247</v>
      </c>
      <c r="AR2407">
        <v>1176.17</v>
      </c>
      <c r="AS2407">
        <v>1355</v>
      </c>
      <c r="AT2407">
        <v>67.86</v>
      </c>
      <c r="AU2407">
        <v>48.39</v>
      </c>
      <c r="AV2407">
        <v>1.3078000000000001</v>
      </c>
      <c r="AW2407">
        <v>95</v>
      </c>
      <c r="AX2407">
        <v>97</v>
      </c>
      <c r="AY2407">
        <v>148</v>
      </c>
      <c r="AZ2407">
        <v>245</v>
      </c>
      <c r="BA2407">
        <v>293</v>
      </c>
      <c r="BB2407">
        <v>5.84</v>
      </c>
      <c r="BC2407" t="s">
        <v>324</v>
      </c>
      <c r="BD2407">
        <v>0</v>
      </c>
    </row>
    <row r="2408" spans="1:56" x14ac:dyDescent="0.25">
      <c r="A2408">
        <v>2186</v>
      </c>
      <c r="B2408">
        <v>14563</v>
      </c>
      <c r="C2408" t="s">
        <v>17</v>
      </c>
      <c r="D2408" s="1">
        <v>40294.535416666666</v>
      </c>
      <c r="E2408" s="1">
        <v>40377.500694444447</v>
      </c>
      <c r="F2408">
        <v>510</v>
      </c>
      <c r="G2408">
        <v>2</v>
      </c>
      <c r="H2408">
        <v>94</v>
      </c>
      <c r="I2408">
        <v>243</v>
      </c>
      <c r="J2408">
        <v>625.41999999999996</v>
      </c>
      <c r="K2408">
        <v>312.70999999999998</v>
      </c>
      <c r="L2408">
        <v>1</v>
      </c>
      <c r="M2408">
        <v>3</v>
      </c>
      <c r="N2408">
        <v>3</v>
      </c>
      <c r="O2408" t="s">
        <v>93</v>
      </c>
      <c r="P2408">
        <v>7</v>
      </c>
      <c r="Q2408" t="s">
        <v>29</v>
      </c>
      <c r="T2408">
        <v>14792</v>
      </c>
      <c r="U2408" t="s">
        <v>17</v>
      </c>
      <c r="V2408" t="s">
        <v>22</v>
      </c>
      <c r="W2408">
        <v>64</v>
      </c>
      <c r="X2408">
        <v>1</v>
      </c>
      <c r="Y2408">
        <v>6.2</v>
      </c>
      <c r="Z2408">
        <v>0</v>
      </c>
      <c r="AA2408">
        <v>6.2</v>
      </c>
      <c r="AB2408">
        <v>6.2</v>
      </c>
      <c r="AD2408" t="s">
        <v>197</v>
      </c>
      <c r="AE2408">
        <v>0</v>
      </c>
      <c r="AF2408">
        <v>100</v>
      </c>
      <c r="AG2408" t="s">
        <v>192</v>
      </c>
      <c r="AH2408" t="s">
        <v>199</v>
      </c>
      <c r="AJ2408" t="s">
        <v>5075</v>
      </c>
      <c r="AK2408" t="s">
        <v>5076</v>
      </c>
      <c r="AL2408" t="s">
        <v>276</v>
      </c>
      <c r="AM2408" t="s">
        <v>385</v>
      </c>
      <c r="AN2408" t="s">
        <v>405</v>
      </c>
      <c r="AO2408" t="s">
        <v>283</v>
      </c>
      <c r="AP2408" t="s">
        <v>278</v>
      </c>
      <c r="AQ2408" t="s">
        <v>247</v>
      </c>
      <c r="AR2408">
        <v>1596.67</v>
      </c>
      <c r="AS2408">
        <v>1247</v>
      </c>
      <c r="AT2408">
        <v>100</v>
      </c>
      <c r="AU2408">
        <v>44.54</v>
      </c>
      <c r="AV2408">
        <v>0.82720000000000005</v>
      </c>
      <c r="AW2408">
        <v>95</v>
      </c>
      <c r="AX2408">
        <v>90</v>
      </c>
      <c r="AY2408">
        <v>86</v>
      </c>
      <c r="AZ2408">
        <v>175</v>
      </c>
      <c r="BA2408">
        <v>220</v>
      </c>
      <c r="BB2408">
        <v>3.71</v>
      </c>
      <c r="BC2408" t="s">
        <v>278</v>
      </c>
      <c r="BD2408">
        <v>0</v>
      </c>
    </row>
    <row r="2409" spans="1:56" x14ac:dyDescent="0.25">
      <c r="A2409">
        <v>4317</v>
      </c>
      <c r="B2409">
        <v>16715</v>
      </c>
      <c r="C2409" t="s">
        <v>17</v>
      </c>
      <c r="D2409" s="1">
        <v>40324.524305555555</v>
      </c>
      <c r="E2409" s="1">
        <v>40808.760416666664</v>
      </c>
      <c r="F2409">
        <v>79</v>
      </c>
      <c r="G2409">
        <v>2</v>
      </c>
      <c r="H2409">
        <v>27</v>
      </c>
      <c r="I2409">
        <v>1174</v>
      </c>
      <c r="J2409">
        <v>625.52</v>
      </c>
      <c r="K2409">
        <v>312.76</v>
      </c>
      <c r="L2409">
        <v>3</v>
      </c>
      <c r="M2409">
        <v>2</v>
      </c>
      <c r="N2409">
        <v>3</v>
      </c>
      <c r="O2409" t="s">
        <v>97</v>
      </c>
      <c r="P2409">
        <v>8</v>
      </c>
      <c r="Q2409" t="s">
        <v>22</v>
      </c>
      <c r="T2409">
        <v>14793</v>
      </c>
      <c r="U2409" t="s">
        <v>17</v>
      </c>
      <c r="V2409" t="s">
        <v>24</v>
      </c>
      <c r="W2409">
        <v>22</v>
      </c>
      <c r="X2409">
        <v>2</v>
      </c>
      <c r="Y2409">
        <v>625.9</v>
      </c>
      <c r="Z2409">
        <v>0</v>
      </c>
      <c r="AA2409">
        <v>228.99</v>
      </c>
      <c r="AB2409">
        <v>228.99</v>
      </c>
      <c r="AD2409" t="s">
        <v>197</v>
      </c>
      <c r="AE2409">
        <v>0</v>
      </c>
      <c r="AF2409">
        <v>2.37</v>
      </c>
      <c r="AG2409" t="s">
        <v>198</v>
      </c>
      <c r="AH2409" t="s">
        <v>196</v>
      </c>
      <c r="AJ2409" t="s">
        <v>5077</v>
      </c>
      <c r="AK2409" t="s">
        <v>5078</v>
      </c>
      <c r="AL2409" t="s">
        <v>276</v>
      </c>
      <c r="AM2409" t="s">
        <v>385</v>
      </c>
      <c r="AN2409" t="s">
        <v>405</v>
      </c>
      <c r="AO2409" t="s">
        <v>283</v>
      </c>
      <c r="AP2409" t="s">
        <v>278</v>
      </c>
      <c r="AQ2409" t="s">
        <v>247</v>
      </c>
      <c r="AR2409">
        <v>2070.06</v>
      </c>
      <c r="AS2409">
        <v>1642</v>
      </c>
      <c r="AT2409">
        <v>100</v>
      </c>
      <c r="AU2409">
        <v>56.62</v>
      </c>
      <c r="AV2409">
        <v>0.92100000000000004</v>
      </c>
      <c r="AW2409">
        <v>95</v>
      </c>
      <c r="AX2409">
        <v>114</v>
      </c>
      <c r="AY2409">
        <v>122</v>
      </c>
      <c r="AZ2409">
        <v>235</v>
      </c>
      <c r="BA2409">
        <v>292</v>
      </c>
      <c r="BB2409">
        <v>0.36</v>
      </c>
      <c r="BC2409" t="s">
        <v>278</v>
      </c>
      <c r="BD2409">
        <v>0</v>
      </c>
    </row>
    <row r="2410" spans="1:56" x14ac:dyDescent="0.25">
      <c r="A2410">
        <v>2415</v>
      </c>
      <c r="B2410">
        <v>14793</v>
      </c>
      <c r="C2410" t="s">
        <v>17</v>
      </c>
      <c r="D2410" s="1">
        <v>40351.70416666667</v>
      </c>
      <c r="E2410" s="1">
        <v>40865.618055555555</v>
      </c>
      <c r="F2410">
        <v>22</v>
      </c>
      <c r="G2410">
        <v>2</v>
      </c>
      <c r="H2410">
        <v>39</v>
      </c>
      <c r="I2410">
        <v>361</v>
      </c>
      <c r="J2410">
        <v>625.9</v>
      </c>
      <c r="K2410">
        <v>312.95</v>
      </c>
      <c r="L2410">
        <v>4</v>
      </c>
      <c r="M2410">
        <v>2</v>
      </c>
      <c r="N2410">
        <v>3</v>
      </c>
      <c r="O2410" t="s">
        <v>94</v>
      </c>
      <c r="P2410">
        <v>9</v>
      </c>
      <c r="Q2410" t="s">
        <v>24</v>
      </c>
      <c r="T2410">
        <v>14794</v>
      </c>
      <c r="U2410" t="s">
        <v>17</v>
      </c>
      <c r="V2410" t="s">
        <v>129</v>
      </c>
      <c r="W2410">
        <v>3</v>
      </c>
      <c r="X2410">
        <v>10</v>
      </c>
      <c r="Y2410">
        <v>1953.9</v>
      </c>
      <c r="Z2410">
        <v>0</v>
      </c>
      <c r="AA2410">
        <v>640.37</v>
      </c>
      <c r="AB2410">
        <v>640.37</v>
      </c>
      <c r="AD2410" t="s">
        <v>197</v>
      </c>
      <c r="AE2410">
        <v>0</v>
      </c>
      <c r="AF2410">
        <v>3.31</v>
      </c>
      <c r="AG2410" t="s">
        <v>198</v>
      </c>
      <c r="AH2410" t="s">
        <v>196</v>
      </c>
      <c r="AJ2410" t="s">
        <v>5079</v>
      </c>
      <c r="AK2410" t="s">
        <v>5080</v>
      </c>
      <c r="AL2410" t="s">
        <v>276</v>
      </c>
      <c r="AM2410" t="s">
        <v>385</v>
      </c>
      <c r="AN2410" t="s">
        <v>405</v>
      </c>
      <c r="AO2410" t="s">
        <v>283</v>
      </c>
      <c r="AP2410" t="s">
        <v>278</v>
      </c>
      <c r="AQ2410" t="s">
        <v>247</v>
      </c>
      <c r="AR2410">
        <v>1960</v>
      </c>
      <c r="AS2410">
        <v>1492</v>
      </c>
      <c r="AT2410">
        <v>96.55</v>
      </c>
      <c r="AU2410">
        <v>51.45</v>
      </c>
      <c r="AV2410">
        <v>0.72919999999999996</v>
      </c>
      <c r="AW2410">
        <v>95</v>
      </c>
      <c r="AX2410">
        <v>103</v>
      </c>
      <c r="AY2410">
        <v>88</v>
      </c>
      <c r="AZ2410">
        <v>191</v>
      </c>
      <c r="BA2410">
        <v>242</v>
      </c>
      <c r="BB2410">
        <v>8.8000000000000007</v>
      </c>
      <c r="BC2410" t="s">
        <v>278</v>
      </c>
      <c r="BD2410">
        <v>0</v>
      </c>
    </row>
    <row r="2411" spans="1:56" x14ac:dyDescent="0.25">
      <c r="A2411">
        <v>2004</v>
      </c>
      <c r="B2411">
        <v>14381</v>
      </c>
      <c r="C2411" t="s">
        <v>17</v>
      </c>
      <c r="D2411" s="1">
        <v>40435.677083333336</v>
      </c>
      <c r="E2411" s="1">
        <v>40834.715277777781</v>
      </c>
      <c r="F2411">
        <v>53</v>
      </c>
      <c r="G2411">
        <v>2</v>
      </c>
      <c r="H2411">
        <v>104</v>
      </c>
      <c r="I2411">
        <v>449</v>
      </c>
      <c r="J2411">
        <v>625.94000000000005</v>
      </c>
      <c r="K2411">
        <v>312.97000000000003</v>
      </c>
      <c r="L2411">
        <v>4</v>
      </c>
      <c r="M2411">
        <v>2</v>
      </c>
      <c r="N2411">
        <v>3</v>
      </c>
      <c r="O2411" t="s">
        <v>94</v>
      </c>
      <c r="P2411">
        <v>9</v>
      </c>
      <c r="Q2411" t="s">
        <v>24</v>
      </c>
      <c r="T2411">
        <v>14795</v>
      </c>
      <c r="U2411" t="s">
        <v>17</v>
      </c>
      <c r="V2411" t="s">
        <v>19</v>
      </c>
      <c r="W2411">
        <v>167</v>
      </c>
      <c r="X2411">
        <v>1</v>
      </c>
      <c r="Y2411">
        <v>131.44999999999999</v>
      </c>
      <c r="Z2411">
        <v>131.44999999999999</v>
      </c>
      <c r="AA2411">
        <v>0</v>
      </c>
      <c r="AB2411">
        <v>-131.44999999999999</v>
      </c>
      <c r="AC2411">
        <v>-100</v>
      </c>
      <c r="AD2411" t="s">
        <v>201</v>
      </c>
      <c r="AE2411">
        <v>131.44999999999999</v>
      </c>
      <c r="AF2411">
        <v>0</v>
      </c>
      <c r="AG2411" t="s">
        <v>198</v>
      </c>
      <c r="AH2411" t="s">
        <v>196</v>
      </c>
      <c r="AJ2411" t="s">
        <v>5081</v>
      </c>
      <c r="AK2411" t="s">
        <v>5082</v>
      </c>
      <c r="AL2411" t="s">
        <v>242</v>
      </c>
      <c r="AM2411" t="s">
        <v>385</v>
      </c>
      <c r="AN2411" t="s">
        <v>386</v>
      </c>
      <c r="AO2411" t="s">
        <v>283</v>
      </c>
      <c r="AP2411" t="s">
        <v>246</v>
      </c>
      <c r="AQ2411" t="s">
        <v>247</v>
      </c>
      <c r="AR2411">
        <v>6739.71</v>
      </c>
      <c r="AS2411">
        <v>1869</v>
      </c>
      <c r="AT2411">
        <v>100</v>
      </c>
      <c r="AU2411">
        <v>71.88</v>
      </c>
      <c r="AV2411">
        <v>0.78979999999999995</v>
      </c>
      <c r="AW2411">
        <v>95</v>
      </c>
      <c r="AX2411">
        <v>144</v>
      </c>
      <c r="AY2411">
        <v>133</v>
      </c>
      <c r="AZ2411">
        <v>276</v>
      </c>
      <c r="BA2411">
        <v>348</v>
      </c>
      <c r="BB2411">
        <v>0.59</v>
      </c>
      <c r="BC2411" t="s">
        <v>248</v>
      </c>
      <c r="BD2411">
        <v>0</v>
      </c>
    </row>
    <row r="2412" spans="1:56" x14ac:dyDescent="0.25">
      <c r="A2412">
        <v>1543</v>
      </c>
      <c r="B2412">
        <v>13914</v>
      </c>
      <c r="C2412" t="s">
        <v>17</v>
      </c>
      <c r="D2412" s="1">
        <v>40850.686111111114</v>
      </c>
      <c r="E2412" s="1">
        <v>40875.440972222219</v>
      </c>
      <c r="F2412">
        <v>12</v>
      </c>
      <c r="G2412">
        <v>2</v>
      </c>
      <c r="H2412">
        <v>28</v>
      </c>
      <c r="I2412">
        <v>380</v>
      </c>
      <c r="J2412">
        <v>626.45000000000005</v>
      </c>
      <c r="K2412">
        <v>313.23</v>
      </c>
      <c r="L2412">
        <v>5</v>
      </c>
      <c r="M2412">
        <v>2</v>
      </c>
      <c r="N2412">
        <v>3</v>
      </c>
      <c r="O2412" t="s">
        <v>99</v>
      </c>
      <c r="P2412">
        <v>10</v>
      </c>
      <c r="Q2412" t="s">
        <v>24</v>
      </c>
      <c r="T2412">
        <v>14796</v>
      </c>
      <c r="U2412" t="s">
        <v>17</v>
      </c>
      <c r="V2412" t="s">
        <v>129</v>
      </c>
      <c r="W2412">
        <v>2</v>
      </c>
      <c r="X2412">
        <v>27</v>
      </c>
      <c r="Y2412">
        <v>10167.77</v>
      </c>
      <c r="Z2412">
        <v>3108.72</v>
      </c>
      <c r="AA2412">
        <v>1394.31</v>
      </c>
      <c r="AB2412">
        <v>-1714.41</v>
      </c>
      <c r="AC2412">
        <v>-55.15</v>
      </c>
      <c r="AD2412" t="s">
        <v>204</v>
      </c>
      <c r="AE2412">
        <v>1714.41</v>
      </c>
      <c r="AF2412">
        <v>1.93</v>
      </c>
      <c r="AG2412" t="s">
        <v>205</v>
      </c>
      <c r="AH2412" t="s">
        <v>193</v>
      </c>
      <c r="AJ2412" t="s">
        <v>5083</v>
      </c>
      <c r="AK2412" t="s">
        <v>5084</v>
      </c>
      <c r="AL2412" t="s">
        <v>276</v>
      </c>
      <c r="AM2412" t="s">
        <v>385</v>
      </c>
      <c r="AN2412" t="s">
        <v>405</v>
      </c>
      <c r="AO2412" t="s">
        <v>283</v>
      </c>
      <c r="AP2412" t="s">
        <v>278</v>
      </c>
      <c r="AQ2412" t="s">
        <v>247</v>
      </c>
      <c r="AR2412">
        <v>3217.92</v>
      </c>
      <c r="AS2412">
        <v>7976</v>
      </c>
      <c r="AT2412">
        <v>97.92</v>
      </c>
      <c r="AU2412">
        <v>166.17</v>
      </c>
      <c r="AV2412">
        <v>0.8508</v>
      </c>
      <c r="AW2412">
        <v>95</v>
      </c>
      <c r="AX2412">
        <v>333</v>
      </c>
      <c r="AY2412">
        <v>329</v>
      </c>
      <c r="AZ2412">
        <v>662</v>
      </c>
      <c r="BA2412">
        <v>828</v>
      </c>
      <c r="BB2412">
        <v>0.93</v>
      </c>
      <c r="BC2412" t="s">
        <v>278</v>
      </c>
      <c r="BD2412">
        <v>0</v>
      </c>
    </row>
    <row r="2413" spans="1:56" x14ac:dyDescent="0.25">
      <c r="A2413">
        <v>171</v>
      </c>
      <c r="B2413">
        <v>12519</v>
      </c>
      <c r="C2413" t="s">
        <v>34</v>
      </c>
      <c r="D2413" s="1">
        <v>40410.347916666666</v>
      </c>
      <c r="E2413" s="1">
        <v>40823.393055555556</v>
      </c>
      <c r="F2413">
        <v>64</v>
      </c>
      <c r="G2413">
        <v>2</v>
      </c>
      <c r="H2413">
        <v>33</v>
      </c>
      <c r="I2413">
        <v>382</v>
      </c>
      <c r="J2413">
        <v>626.54</v>
      </c>
      <c r="K2413">
        <v>313.27</v>
      </c>
      <c r="L2413">
        <v>3</v>
      </c>
      <c r="M2413">
        <v>2</v>
      </c>
      <c r="N2413">
        <v>3</v>
      </c>
      <c r="O2413" t="s">
        <v>97</v>
      </c>
      <c r="P2413">
        <v>8</v>
      </c>
      <c r="Q2413" t="s">
        <v>22</v>
      </c>
      <c r="T2413">
        <v>14797</v>
      </c>
      <c r="U2413" t="s">
        <v>17</v>
      </c>
      <c r="V2413" t="s">
        <v>19</v>
      </c>
      <c r="W2413">
        <v>508</v>
      </c>
      <c r="X2413">
        <v>1</v>
      </c>
      <c r="Y2413">
        <v>300.31</v>
      </c>
      <c r="Z2413">
        <v>0</v>
      </c>
      <c r="AA2413">
        <v>0</v>
      </c>
      <c r="AB2413">
        <v>0</v>
      </c>
      <c r="AD2413" t="s">
        <v>191</v>
      </c>
      <c r="AE2413">
        <v>0</v>
      </c>
      <c r="AF2413">
        <v>0</v>
      </c>
      <c r="AG2413" t="s">
        <v>198</v>
      </c>
      <c r="AH2413" t="s">
        <v>196</v>
      </c>
      <c r="AJ2413" t="s">
        <v>5085</v>
      </c>
      <c r="AK2413" t="s">
        <v>5086</v>
      </c>
      <c r="AL2413" t="s">
        <v>276</v>
      </c>
      <c r="AM2413" t="s">
        <v>385</v>
      </c>
      <c r="AN2413" t="s">
        <v>405</v>
      </c>
      <c r="AO2413" t="s">
        <v>283</v>
      </c>
      <c r="AP2413" t="s">
        <v>278</v>
      </c>
      <c r="AQ2413" t="s">
        <v>247</v>
      </c>
      <c r="AR2413">
        <v>3008.34</v>
      </c>
      <c r="AS2413">
        <v>7277</v>
      </c>
      <c r="AT2413">
        <v>100</v>
      </c>
      <c r="AU2413">
        <v>151.6</v>
      </c>
      <c r="AV2413">
        <v>0.63109999999999999</v>
      </c>
      <c r="AW2413">
        <v>95</v>
      </c>
      <c r="AX2413">
        <v>304</v>
      </c>
      <c r="AY2413">
        <v>223</v>
      </c>
      <c r="AZ2413">
        <v>526</v>
      </c>
      <c r="BA2413">
        <v>678</v>
      </c>
      <c r="BB2413">
        <v>0</v>
      </c>
      <c r="BC2413" t="s">
        <v>278</v>
      </c>
      <c r="BD2413">
        <v>0</v>
      </c>
    </row>
    <row r="2414" spans="1:56" x14ac:dyDescent="0.25">
      <c r="A2414">
        <v>1665</v>
      </c>
      <c r="B2414">
        <v>14036</v>
      </c>
      <c r="C2414" t="s">
        <v>17</v>
      </c>
      <c r="D2414" s="1">
        <v>40602.393055555556</v>
      </c>
      <c r="E2414" s="1">
        <v>40602.393055555556</v>
      </c>
      <c r="F2414">
        <v>285</v>
      </c>
      <c r="G2414">
        <v>1</v>
      </c>
      <c r="H2414">
        <v>38</v>
      </c>
      <c r="I2414">
        <v>268</v>
      </c>
      <c r="J2414">
        <v>626.65</v>
      </c>
      <c r="K2414">
        <v>626.65</v>
      </c>
      <c r="L2414">
        <v>2</v>
      </c>
      <c r="M2414">
        <v>1</v>
      </c>
      <c r="N2414">
        <v>3</v>
      </c>
      <c r="O2414" t="s">
        <v>106</v>
      </c>
      <c r="P2414">
        <v>6</v>
      </c>
      <c r="Q2414" t="s">
        <v>19</v>
      </c>
      <c r="T2414">
        <v>14798</v>
      </c>
      <c r="U2414" t="s">
        <v>17</v>
      </c>
      <c r="V2414" t="s">
        <v>96</v>
      </c>
      <c r="W2414">
        <v>53</v>
      </c>
      <c r="X2414">
        <v>8</v>
      </c>
      <c r="Y2414">
        <v>724.31</v>
      </c>
      <c r="Z2414">
        <v>21.72</v>
      </c>
      <c r="AA2414">
        <v>76.34</v>
      </c>
      <c r="AB2414">
        <v>54.62</v>
      </c>
      <c r="AC2414">
        <v>251.47</v>
      </c>
      <c r="AD2414" t="s">
        <v>194</v>
      </c>
      <c r="AE2414">
        <v>0</v>
      </c>
      <c r="AF2414">
        <v>1.27</v>
      </c>
      <c r="AG2414" t="s">
        <v>195</v>
      </c>
      <c r="AH2414" t="s">
        <v>196</v>
      </c>
      <c r="AJ2414" t="s">
        <v>5087</v>
      </c>
      <c r="AK2414" t="s">
        <v>5088</v>
      </c>
      <c r="AL2414" t="s">
        <v>276</v>
      </c>
      <c r="AM2414" t="s">
        <v>385</v>
      </c>
      <c r="AN2414" t="s">
        <v>405</v>
      </c>
      <c r="AO2414" t="s">
        <v>283</v>
      </c>
      <c r="AP2414" t="s">
        <v>278</v>
      </c>
      <c r="AQ2414" t="s">
        <v>247</v>
      </c>
      <c r="AR2414">
        <v>3436.92</v>
      </c>
      <c r="AS2414">
        <v>8526</v>
      </c>
      <c r="AT2414">
        <v>95.74</v>
      </c>
      <c r="AU2414">
        <v>181.4</v>
      </c>
      <c r="AV2414">
        <v>0.81610000000000005</v>
      </c>
      <c r="AW2414">
        <v>95</v>
      </c>
      <c r="AX2414">
        <v>363</v>
      </c>
      <c r="AY2414">
        <v>345</v>
      </c>
      <c r="AZ2414">
        <v>708</v>
      </c>
      <c r="BA2414">
        <v>889</v>
      </c>
      <c r="BB2414">
        <v>0.59</v>
      </c>
      <c r="BC2414" t="s">
        <v>278</v>
      </c>
      <c r="BD2414">
        <v>0</v>
      </c>
    </row>
    <row r="2415" spans="1:56" x14ac:dyDescent="0.25">
      <c r="A2415">
        <v>114</v>
      </c>
      <c r="B2415">
        <v>12461</v>
      </c>
      <c r="C2415" t="s">
        <v>81</v>
      </c>
      <c r="D2415" s="1">
        <v>40732.432638888888</v>
      </c>
      <c r="E2415" s="1">
        <v>40732.432638888888</v>
      </c>
      <c r="F2415">
        <v>155</v>
      </c>
      <c r="G2415">
        <v>1</v>
      </c>
      <c r="H2415">
        <v>34</v>
      </c>
      <c r="I2415">
        <v>282</v>
      </c>
      <c r="J2415">
        <v>626.88</v>
      </c>
      <c r="K2415">
        <v>626.88</v>
      </c>
      <c r="L2415">
        <v>3</v>
      </c>
      <c r="M2415">
        <v>2</v>
      </c>
      <c r="N2415">
        <v>3</v>
      </c>
      <c r="O2415" t="s">
        <v>97</v>
      </c>
      <c r="P2415">
        <v>8</v>
      </c>
      <c r="Q2415" t="s">
        <v>22</v>
      </c>
      <c r="T2415">
        <v>14799</v>
      </c>
      <c r="U2415" t="s">
        <v>17</v>
      </c>
      <c r="V2415" t="s">
        <v>24</v>
      </c>
      <c r="W2415">
        <v>52</v>
      </c>
      <c r="X2415">
        <v>2</v>
      </c>
      <c r="Y2415">
        <v>338.15</v>
      </c>
      <c r="Z2415">
        <v>0</v>
      </c>
      <c r="AA2415">
        <v>157.69999999999999</v>
      </c>
      <c r="AB2415">
        <v>157.69999999999999</v>
      </c>
      <c r="AD2415" t="s">
        <v>197</v>
      </c>
      <c r="AE2415">
        <v>0</v>
      </c>
      <c r="AF2415">
        <v>0</v>
      </c>
      <c r="AG2415" t="s">
        <v>198</v>
      </c>
      <c r="AH2415" t="s">
        <v>196</v>
      </c>
      <c r="AJ2415" t="s">
        <v>5089</v>
      </c>
      <c r="AK2415" t="s">
        <v>5090</v>
      </c>
      <c r="AL2415" t="s">
        <v>276</v>
      </c>
      <c r="AM2415" t="s">
        <v>243</v>
      </c>
      <c r="AN2415" t="s">
        <v>277</v>
      </c>
      <c r="AO2415" t="s">
        <v>283</v>
      </c>
      <c r="AP2415" t="s">
        <v>278</v>
      </c>
      <c r="AQ2415" t="s">
        <v>247</v>
      </c>
      <c r="AR2415">
        <v>2105.5</v>
      </c>
      <c r="AS2415">
        <v>5175</v>
      </c>
      <c r="AT2415">
        <v>97.92</v>
      </c>
      <c r="AU2415">
        <v>107.81</v>
      </c>
      <c r="AV2415">
        <v>1.0271999999999999</v>
      </c>
      <c r="AW2415">
        <v>95</v>
      </c>
      <c r="AX2415">
        <v>216</v>
      </c>
      <c r="AY2415">
        <v>258</v>
      </c>
      <c r="AZ2415">
        <v>474</v>
      </c>
      <c r="BA2415">
        <v>582</v>
      </c>
      <c r="BB2415">
        <v>0.48</v>
      </c>
      <c r="BC2415" t="s">
        <v>278</v>
      </c>
      <c r="BD2415">
        <v>0</v>
      </c>
    </row>
    <row r="2416" spans="1:56" x14ac:dyDescent="0.25">
      <c r="A2416">
        <v>1152</v>
      </c>
      <c r="B2416">
        <v>13518</v>
      </c>
      <c r="C2416" t="s">
        <v>17</v>
      </c>
      <c r="D2416" s="1">
        <v>40801.436805555553</v>
      </c>
      <c r="E2416" s="1">
        <v>40801.436805555553</v>
      </c>
      <c r="F2416">
        <v>86</v>
      </c>
      <c r="G2416">
        <v>1</v>
      </c>
      <c r="H2416">
        <v>36</v>
      </c>
      <c r="I2416">
        <v>382</v>
      </c>
      <c r="J2416">
        <v>627.16</v>
      </c>
      <c r="K2416">
        <v>627.16</v>
      </c>
      <c r="L2416">
        <v>3</v>
      </c>
      <c r="M2416">
        <v>2</v>
      </c>
      <c r="N2416">
        <v>3</v>
      </c>
      <c r="O2416" t="s">
        <v>97</v>
      </c>
      <c r="P2416">
        <v>8</v>
      </c>
      <c r="Q2416" t="s">
        <v>22</v>
      </c>
      <c r="T2416">
        <v>14800</v>
      </c>
      <c r="U2416" t="s">
        <v>17</v>
      </c>
      <c r="V2416" t="s">
        <v>129</v>
      </c>
      <c r="W2416">
        <v>48</v>
      </c>
      <c r="X2416">
        <v>17</v>
      </c>
      <c r="Y2416">
        <v>7180.08</v>
      </c>
      <c r="Z2416">
        <v>446.38</v>
      </c>
      <c r="AA2416">
        <v>499.3</v>
      </c>
      <c r="AB2416">
        <v>52.92</v>
      </c>
      <c r="AC2416">
        <v>11.86</v>
      </c>
      <c r="AD2416" t="s">
        <v>202</v>
      </c>
      <c r="AE2416">
        <v>0</v>
      </c>
      <c r="AF2416">
        <v>4.03</v>
      </c>
      <c r="AG2416" t="s">
        <v>198</v>
      </c>
      <c r="AH2416" t="s">
        <v>196</v>
      </c>
      <c r="AJ2416" t="s">
        <v>5091</v>
      </c>
      <c r="AK2416" t="s">
        <v>5092</v>
      </c>
      <c r="AL2416" t="s">
        <v>242</v>
      </c>
      <c r="AM2416" t="s">
        <v>385</v>
      </c>
      <c r="AN2416" t="s">
        <v>386</v>
      </c>
      <c r="AO2416" t="s">
        <v>283</v>
      </c>
      <c r="AP2416" t="s">
        <v>246</v>
      </c>
      <c r="AQ2416" t="s">
        <v>247</v>
      </c>
      <c r="AR2416">
        <v>5079.78</v>
      </c>
      <c r="AS2416">
        <v>1722</v>
      </c>
      <c r="AT2416">
        <v>100</v>
      </c>
      <c r="AU2416">
        <v>66.23</v>
      </c>
      <c r="AV2416">
        <v>0.79339999999999999</v>
      </c>
      <c r="AW2416">
        <v>95</v>
      </c>
      <c r="AX2416">
        <v>133</v>
      </c>
      <c r="AY2416">
        <v>123</v>
      </c>
      <c r="AZ2416">
        <v>255</v>
      </c>
      <c r="BA2416">
        <v>321</v>
      </c>
      <c r="BB2416">
        <v>0.92</v>
      </c>
      <c r="BC2416" t="s">
        <v>248</v>
      </c>
      <c r="BD2416">
        <v>0</v>
      </c>
    </row>
    <row r="2417" spans="1:56" x14ac:dyDescent="0.25">
      <c r="A2417">
        <v>1114</v>
      </c>
      <c r="B2417">
        <v>13480</v>
      </c>
      <c r="C2417" t="s">
        <v>17</v>
      </c>
      <c r="D2417" s="1">
        <v>40207.524305555555</v>
      </c>
      <c r="E2417" s="1">
        <v>40470.495138888888</v>
      </c>
      <c r="F2417">
        <v>417</v>
      </c>
      <c r="G2417">
        <v>2</v>
      </c>
      <c r="H2417">
        <v>40</v>
      </c>
      <c r="I2417">
        <v>362</v>
      </c>
      <c r="J2417">
        <v>627.82000000000005</v>
      </c>
      <c r="K2417">
        <v>313.91000000000003</v>
      </c>
      <c r="L2417">
        <v>1</v>
      </c>
      <c r="M2417">
        <v>2</v>
      </c>
      <c r="N2417">
        <v>3</v>
      </c>
      <c r="O2417" t="s">
        <v>100</v>
      </c>
      <c r="P2417">
        <v>6</v>
      </c>
      <c r="Q2417" t="s">
        <v>19</v>
      </c>
      <c r="T2417">
        <v>14801</v>
      </c>
      <c r="U2417" t="s">
        <v>17</v>
      </c>
      <c r="V2417" t="s">
        <v>22</v>
      </c>
      <c r="W2417">
        <v>62</v>
      </c>
      <c r="X2417">
        <v>1</v>
      </c>
      <c r="Y2417">
        <v>189.34</v>
      </c>
      <c r="Z2417">
        <v>0</v>
      </c>
      <c r="AA2417">
        <v>189.34</v>
      </c>
      <c r="AB2417">
        <v>189.34</v>
      </c>
      <c r="AD2417" t="s">
        <v>197</v>
      </c>
      <c r="AE2417">
        <v>0</v>
      </c>
      <c r="AF2417">
        <v>0</v>
      </c>
      <c r="AG2417" t="s">
        <v>198</v>
      </c>
      <c r="AH2417" t="s">
        <v>199</v>
      </c>
      <c r="AJ2417" t="s">
        <v>5093</v>
      </c>
      <c r="AK2417" t="s">
        <v>5094</v>
      </c>
      <c r="AL2417" t="s">
        <v>276</v>
      </c>
      <c r="AM2417" t="s">
        <v>243</v>
      </c>
      <c r="AN2417" t="s">
        <v>277</v>
      </c>
      <c r="AO2417" t="s">
        <v>283</v>
      </c>
      <c r="AP2417" t="s">
        <v>278</v>
      </c>
      <c r="AQ2417" t="s">
        <v>247</v>
      </c>
      <c r="AR2417">
        <v>1950.66</v>
      </c>
      <c r="AS2417">
        <v>736</v>
      </c>
      <c r="AT2417">
        <v>92.59</v>
      </c>
      <c r="AU2417">
        <v>27.26</v>
      </c>
      <c r="AV2417">
        <v>1.6418999999999999</v>
      </c>
      <c r="AW2417">
        <v>95</v>
      </c>
      <c r="AX2417">
        <v>55</v>
      </c>
      <c r="AY2417">
        <v>105</v>
      </c>
      <c r="AZ2417">
        <v>159</v>
      </c>
      <c r="BA2417">
        <v>186</v>
      </c>
      <c r="BB2417">
        <v>1.87</v>
      </c>
      <c r="BC2417" t="s">
        <v>278</v>
      </c>
      <c r="BD2417">
        <v>0</v>
      </c>
    </row>
    <row r="2418" spans="1:56" x14ac:dyDescent="0.25">
      <c r="A2418">
        <v>3764</v>
      </c>
      <c r="B2418">
        <v>16158</v>
      </c>
      <c r="C2418" t="s">
        <v>17</v>
      </c>
      <c r="D2418" s="1">
        <v>40152.625</v>
      </c>
      <c r="E2418" s="1">
        <v>40364.579861111109</v>
      </c>
      <c r="F2418">
        <v>523</v>
      </c>
      <c r="G2418">
        <v>9</v>
      </c>
      <c r="H2418">
        <v>29</v>
      </c>
      <c r="I2418">
        <v>182</v>
      </c>
      <c r="J2418">
        <v>628.32000000000005</v>
      </c>
      <c r="K2418">
        <v>69.81</v>
      </c>
      <c r="L2418">
        <v>1</v>
      </c>
      <c r="M2418">
        <v>5</v>
      </c>
      <c r="N2418">
        <v>3</v>
      </c>
      <c r="O2418" t="s">
        <v>111</v>
      </c>
      <c r="P2418">
        <v>9</v>
      </c>
      <c r="Q2418" t="s">
        <v>40</v>
      </c>
      <c r="T2418">
        <v>14803</v>
      </c>
      <c r="U2418" t="s">
        <v>17</v>
      </c>
      <c r="V2418" t="s">
        <v>22</v>
      </c>
      <c r="W2418">
        <v>163</v>
      </c>
      <c r="X2418">
        <v>3</v>
      </c>
      <c r="Y2418">
        <v>845.55</v>
      </c>
      <c r="Z2418">
        <v>114.76</v>
      </c>
      <c r="AA2418">
        <v>0</v>
      </c>
      <c r="AB2418">
        <v>-114.76</v>
      </c>
      <c r="AC2418">
        <v>-100</v>
      </c>
      <c r="AD2418" t="s">
        <v>201</v>
      </c>
      <c r="AE2418">
        <v>114.76</v>
      </c>
      <c r="AF2418">
        <v>0</v>
      </c>
      <c r="AG2418" t="s">
        <v>198</v>
      </c>
      <c r="AH2418" t="s">
        <v>199</v>
      </c>
      <c r="AJ2418" t="s">
        <v>5095</v>
      </c>
      <c r="AK2418" t="s">
        <v>5096</v>
      </c>
      <c r="AL2418" t="s">
        <v>242</v>
      </c>
      <c r="AM2418" t="s">
        <v>385</v>
      </c>
      <c r="AN2418" t="s">
        <v>386</v>
      </c>
      <c r="AO2418" t="s">
        <v>283</v>
      </c>
      <c r="AP2418" t="s">
        <v>246</v>
      </c>
      <c r="AQ2418" t="s">
        <v>247</v>
      </c>
      <c r="AR2418">
        <v>7059.97</v>
      </c>
      <c r="AS2418">
        <v>2493</v>
      </c>
      <c r="AT2418">
        <v>100</v>
      </c>
      <c r="AU2418">
        <v>92.33</v>
      </c>
      <c r="AV2418">
        <v>0.89229999999999998</v>
      </c>
      <c r="AW2418">
        <v>95</v>
      </c>
      <c r="AX2418">
        <v>185</v>
      </c>
      <c r="AY2418">
        <v>192</v>
      </c>
      <c r="AZ2418">
        <v>377</v>
      </c>
      <c r="BA2418">
        <v>469</v>
      </c>
      <c r="BB2418">
        <v>1.31</v>
      </c>
      <c r="BC2418" t="s">
        <v>248</v>
      </c>
      <c r="BD2418">
        <v>0</v>
      </c>
    </row>
    <row r="2419" spans="1:56" x14ac:dyDescent="0.25">
      <c r="A2419">
        <v>4004</v>
      </c>
      <c r="B2419">
        <v>16399</v>
      </c>
      <c r="C2419" t="s">
        <v>17</v>
      </c>
      <c r="D2419" s="1">
        <v>40497.627083333333</v>
      </c>
      <c r="E2419" s="1">
        <v>40867.675000000003</v>
      </c>
      <c r="F2419">
        <v>20</v>
      </c>
      <c r="G2419">
        <v>3</v>
      </c>
      <c r="H2419">
        <v>96</v>
      </c>
      <c r="I2419">
        <v>434</v>
      </c>
      <c r="J2419">
        <v>628.41999999999996</v>
      </c>
      <c r="K2419">
        <v>209.47</v>
      </c>
      <c r="L2419">
        <v>5</v>
      </c>
      <c r="M2419">
        <v>3</v>
      </c>
      <c r="N2419">
        <v>3</v>
      </c>
      <c r="O2419" t="s">
        <v>107</v>
      </c>
      <c r="P2419">
        <v>11</v>
      </c>
      <c r="Q2419" t="s">
        <v>24</v>
      </c>
      <c r="T2419">
        <v>14804</v>
      </c>
      <c r="U2419" t="s">
        <v>17</v>
      </c>
      <c r="V2419" t="s">
        <v>24</v>
      </c>
      <c r="W2419">
        <v>9</v>
      </c>
      <c r="X2419">
        <v>1</v>
      </c>
      <c r="Y2419">
        <v>353.27</v>
      </c>
      <c r="Z2419">
        <v>0</v>
      </c>
      <c r="AA2419">
        <v>353.27</v>
      </c>
      <c r="AB2419">
        <v>353.27</v>
      </c>
      <c r="AD2419" t="s">
        <v>197</v>
      </c>
      <c r="AE2419">
        <v>0</v>
      </c>
      <c r="AF2419">
        <v>0</v>
      </c>
      <c r="AG2419" t="s">
        <v>198</v>
      </c>
      <c r="AH2419" t="s">
        <v>196</v>
      </c>
      <c r="AJ2419" t="s">
        <v>5097</v>
      </c>
      <c r="AK2419" t="s">
        <v>5098</v>
      </c>
      <c r="AL2419" t="s">
        <v>242</v>
      </c>
      <c r="AM2419" t="s">
        <v>385</v>
      </c>
      <c r="AN2419" t="s">
        <v>386</v>
      </c>
      <c r="AO2419" t="s">
        <v>283</v>
      </c>
      <c r="AP2419" t="s">
        <v>246</v>
      </c>
      <c r="AQ2419" t="s">
        <v>247</v>
      </c>
      <c r="AR2419">
        <v>4274.3900000000003</v>
      </c>
      <c r="AS2419">
        <v>1053</v>
      </c>
      <c r="AT2419">
        <v>100</v>
      </c>
      <c r="AU2419">
        <v>39</v>
      </c>
      <c r="AV2419">
        <v>0.74490000000000001</v>
      </c>
      <c r="AW2419">
        <v>95</v>
      </c>
      <c r="AX2419">
        <v>78</v>
      </c>
      <c r="AY2419">
        <v>68</v>
      </c>
      <c r="AZ2419">
        <v>146</v>
      </c>
      <c r="BA2419">
        <v>185</v>
      </c>
      <c r="BB2419">
        <v>1.59</v>
      </c>
      <c r="BC2419" t="s">
        <v>248</v>
      </c>
      <c r="BD2419">
        <v>0</v>
      </c>
    </row>
    <row r="2420" spans="1:56" x14ac:dyDescent="0.25">
      <c r="A2420">
        <v>1910</v>
      </c>
      <c r="B2420">
        <v>14283</v>
      </c>
      <c r="C2420" t="s">
        <v>17</v>
      </c>
      <c r="D2420" s="1">
        <v>40317.515277777777</v>
      </c>
      <c r="E2420" s="1">
        <v>40423.615277777775</v>
      </c>
      <c r="F2420">
        <v>464</v>
      </c>
      <c r="G2420">
        <v>4</v>
      </c>
      <c r="H2420">
        <v>36</v>
      </c>
      <c r="I2420">
        <v>550</v>
      </c>
      <c r="J2420">
        <v>628.44000000000005</v>
      </c>
      <c r="K2420">
        <v>157.11000000000001</v>
      </c>
      <c r="L2420">
        <v>1</v>
      </c>
      <c r="M2420">
        <v>4</v>
      </c>
      <c r="N2420">
        <v>3</v>
      </c>
      <c r="O2420" t="s">
        <v>110</v>
      </c>
      <c r="P2420">
        <v>8</v>
      </c>
      <c r="Q2420" t="s">
        <v>40</v>
      </c>
      <c r="T2420">
        <v>14805</v>
      </c>
      <c r="U2420" t="s">
        <v>17</v>
      </c>
      <c r="V2420" t="s">
        <v>96</v>
      </c>
      <c r="W2420">
        <v>16</v>
      </c>
      <c r="X2420">
        <v>7</v>
      </c>
      <c r="Y2420">
        <v>1082.55</v>
      </c>
      <c r="Z2420">
        <v>0</v>
      </c>
      <c r="AA2420">
        <v>437.15</v>
      </c>
      <c r="AB2420">
        <v>437.15</v>
      </c>
      <c r="AD2420" t="s">
        <v>197</v>
      </c>
      <c r="AE2420">
        <v>0</v>
      </c>
      <c r="AF2420">
        <v>0</v>
      </c>
      <c r="AG2420" t="s">
        <v>198</v>
      </c>
      <c r="AH2420" t="s">
        <v>196</v>
      </c>
      <c r="AJ2420" t="s">
        <v>5099</v>
      </c>
      <c r="AK2420" t="s">
        <v>5100</v>
      </c>
      <c r="AL2420" t="s">
        <v>242</v>
      </c>
      <c r="AM2420" t="s">
        <v>385</v>
      </c>
      <c r="AN2420" t="s">
        <v>386</v>
      </c>
      <c r="AO2420" t="s">
        <v>283</v>
      </c>
      <c r="AP2420" t="s">
        <v>246</v>
      </c>
      <c r="AQ2420" t="s">
        <v>247</v>
      </c>
      <c r="AR2420">
        <v>7771.61</v>
      </c>
      <c r="AS2420">
        <v>1849</v>
      </c>
      <c r="AT2420">
        <v>100</v>
      </c>
      <c r="AU2420">
        <v>68.48</v>
      </c>
      <c r="AV2420">
        <v>0.72729999999999995</v>
      </c>
      <c r="AW2420">
        <v>95</v>
      </c>
      <c r="AX2420">
        <v>137</v>
      </c>
      <c r="AY2420">
        <v>116</v>
      </c>
      <c r="AZ2420">
        <v>253</v>
      </c>
      <c r="BA2420">
        <v>322</v>
      </c>
      <c r="BB2420">
        <v>0.86</v>
      </c>
      <c r="BC2420" t="s">
        <v>248</v>
      </c>
      <c r="BD2420">
        <v>0</v>
      </c>
    </row>
    <row r="2421" spans="1:56" x14ac:dyDescent="0.25">
      <c r="A2421">
        <v>1159</v>
      </c>
      <c r="B2421">
        <v>13525</v>
      </c>
      <c r="C2421" t="s">
        <v>17</v>
      </c>
      <c r="D2421" s="1">
        <v>40638.65</v>
      </c>
      <c r="E2421" s="1">
        <v>40872.500694444447</v>
      </c>
      <c r="F2421">
        <v>15</v>
      </c>
      <c r="G2421">
        <v>2</v>
      </c>
      <c r="H2421">
        <v>5</v>
      </c>
      <c r="I2421">
        <v>394</v>
      </c>
      <c r="J2421">
        <v>628.78</v>
      </c>
      <c r="K2421">
        <v>314.39</v>
      </c>
      <c r="L2421">
        <v>5</v>
      </c>
      <c r="M2421">
        <v>2</v>
      </c>
      <c r="N2421">
        <v>3</v>
      </c>
      <c r="O2421" t="s">
        <v>99</v>
      </c>
      <c r="P2421">
        <v>10</v>
      </c>
      <c r="Q2421" t="s">
        <v>24</v>
      </c>
      <c r="T2421">
        <v>14806</v>
      </c>
      <c r="U2421" t="s">
        <v>17</v>
      </c>
      <c r="V2421" t="s">
        <v>22</v>
      </c>
      <c r="W2421">
        <v>76</v>
      </c>
      <c r="X2421">
        <v>2</v>
      </c>
      <c r="Y2421">
        <v>303.43</v>
      </c>
      <c r="Z2421">
        <v>0</v>
      </c>
      <c r="AA2421">
        <v>193.39</v>
      </c>
      <c r="AB2421">
        <v>193.39</v>
      </c>
      <c r="AD2421" t="s">
        <v>197</v>
      </c>
      <c r="AE2421">
        <v>0</v>
      </c>
      <c r="AF2421">
        <v>0</v>
      </c>
      <c r="AG2421" t="s">
        <v>198</v>
      </c>
      <c r="AH2421" t="s">
        <v>199</v>
      </c>
      <c r="AJ2421" t="s">
        <v>5101</v>
      </c>
      <c r="AK2421" t="s">
        <v>5102</v>
      </c>
      <c r="AL2421" t="s">
        <v>276</v>
      </c>
      <c r="AM2421" t="s">
        <v>385</v>
      </c>
      <c r="AN2421" t="s">
        <v>405</v>
      </c>
      <c r="AO2421" t="s">
        <v>283</v>
      </c>
      <c r="AP2421" t="s">
        <v>278</v>
      </c>
      <c r="AQ2421" t="s">
        <v>247</v>
      </c>
      <c r="AR2421">
        <v>3353.84</v>
      </c>
      <c r="AS2421">
        <v>842</v>
      </c>
      <c r="AT2421">
        <v>100</v>
      </c>
      <c r="AU2421">
        <v>31.19</v>
      </c>
      <c r="AV2421">
        <v>0.91520000000000001</v>
      </c>
      <c r="AW2421">
        <v>95</v>
      </c>
      <c r="AX2421">
        <v>63</v>
      </c>
      <c r="AY2421">
        <v>67</v>
      </c>
      <c r="AZ2421">
        <v>129</v>
      </c>
      <c r="BA2421">
        <v>160</v>
      </c>
      <c r="BB2421">
        <v>3.22</v>
      </c>
      <c r="BC2421" t="s">
        <v>278</v>
      </c>
      <c r="BD2421">
        <v>0</v>
      </c>
    </row>
    <row r="2422" spans="1:56" x14ac:dyDescent="0.25">
      <c r="A2422">
        <v>3799</v>
      </c>
      <c r="B2422">
        <v>16193</v>
      </c>
      <c r="C2422" t="s">
        <v>17</v>
      </c>
      <c r="D2422" s="1">
        <v>40476.434027777781</v>
      </c>
      <c r="E2422" s="1">
        <v>40650.489583333336</v>
      </c>
      <c r="F2422">
        <v>237</v>
      </c>
      <c r="G2422">
        <v>2</v>
      </c>
      <c r="H2422">
        <v>38</v>
      </c>
      <c r="I2422">
        <v>379</v>
      </c>
      <c r="J2422">
        <v>630.42999999999995</v>
      </c>
      <c r="K2422">
        <v>315.22000000000003</v>
      </c>
      <c r="L2422">
        <v>2</v>
      </c>
      <c r="M2422">
        <v>2</v>
      </c>
      <c r="N2422">
        <v>3</v>
      </c>
      <c r="O2422" t="s">
        <v>98</v>
      </c>
      <c r="P2422">
        <v>7</v>
      </c>
      <c r="Q2422" t="s">
        <v>22</v>
      </c>
      <c r="T2422">
        <v>14807</v>
      </c>
      <c r="U2422" t="s">
        <v>17</v>
      </c>
      <c r="V2422" t="s">
        <v>22</v>
      </c>
      <c r="W2422">
        <v>391</v>
      </c>
      <c r="X2422">
        <v>2</v>
      </c>
      <c r="Y2422">
        <v>504.14</v>
      </c>
      <c r="Z2422">
        <v>0</v>
      </c>
      <c r="AA2422">
        <v>0</v>
      </c>
      <c r="AB2422">
        <v>0</v>
      </c>
      <c r="AD2422" t="s">
        <v>191</v>
      </c>
      <c r="AE2422">
        <v>0</v>
      </c>
      <c r="AF2422">
        <v>0</v>
      </c>
      <c r="AG2422" t="s">
        <v>198</v>
      </c>
      <c r="AH2422" t="s">
        <v>199</v>
      </c>
      <c r="AJ2422" t="s">
        <v>5103</v>
      </c>
      <c r="AK2422" t="s">
        <v>5104</v>
      </c>
      <c r="AL2422" t="s">
        <v>242</v>
      </c>
      <c r="AM2422" t="s">
        <v>385</v>
      </c>
      <c r="AN2422" t="s">
        <v>386</v>
      </c>
      <c r="AO2422" t="s">
        <v>283</v>
      </c>
      <c r="AP2422" t="s">
        <v>246</v>
      </c>
      <c r="AQ2422" t="s">
        <v>247</v>
      </c>
      <c r="AR2422">
        <v>17000.169999999998</v>
      </c>
      <c r="AS2422">
        <v>4177</v>
      </c>
      <c r="AT2422">
        <v>100</v>
      </c>
      <c r="AU2422">
        <v>154.69999999999999</v>
      </c>
      <c r="AV2422">
        <v>0.52270000000000005</v>
      </c>
      <c r="AW2422">
        <v>95</v>
      </c>
      <c r="AX2422">
        <v>310</v>
      </c>
      <c r="AY2422">
        <v>189</v>
      </c>
      <c r="AZ2422">
        <v>498</v>
      </c>
      <c r="BA2422">
        <v>653</v>
      </c>
      <c r="BB2422">
        <v>1.18</v>
      </c>
      <c r="BC2422" t="s">
        <v>248</v>
      </c>
      <c r="BD2422">
        <v>0</v>
      </c>
    </row>
    <row r="2423" spans="1:56" x14ac:dyDescent="0.25">
      <c r="A2423">
        <v>1337</v>
      </c>
      <c r="B2423">
        <v>13706</v>
      </c>
      <c r="C2423" t="s">
        <v>17</v>
      </c>
      <c r="D2423" s="1">
        <v>40260.387499999997</v>
      </c>
      <c r="E2423" s="1">
        <v>40584.38958333333</v>
      </c>
      <c r="F2423">
        <v>303</v>
      </c>
      <c r="G2423">
        <v>2</v>
      </c>
      <c r="H2423">
        <v>38</v>
      </c>
      <c r="I2423">
        <v>301</v>
      </c>
      <c r="J2423">
        <v>631.16999999999996</v>
      </c>
      <c r="K2423">
        <v>315.58999999999997</v>
      </c>
      <c r="L2423">
        <v>2</v>
      </c>
      <c r="M2423">
        <v>2</v>
      </c>
      <c r="N2423">
        <v>3</v>
      </c>
      <c r="O2423" t="s">
        <v>98</v>
      </c>
      <c r="P2423">
        <v>7</v>
      </c>
      <c r="Q2423" t="s">
        <v>22</v>
      </c>
      <c r="T2423">
        <v>14808</v>
      </c>
      <c r="U2423" t="s">
        <v>17</v>
      </c>
      <c r="V2423" t="s">
        <v>129</v>
      </c>
      <c r="W2423">
        <v>40</v>
      </c>
      <c r="X2423">
        <v>8</v>
      </c>
      <c r="Y2423">
        <v>2718.6</v>
      </c>
      <c r="Z2423">
        <v>1833.82</v>
      </c>
      <c r="AA2423">
        <v>884.78</v>
      </c>
      <c r="AB2423">
        <v>-949.04</v>
      </c>
      <c r="AC2423">
        <v>-51.75</v>
      </c>
      <c r="AD2423" t="s">
        <v>204</v>
      </c>
      <c r="AE2423">
        <v>949.04</v>
      </c>
      <c r="AF2423">
        <v>16.21</v>
      </c>
      <c r="AG2423" t="s">
        <v>205</v>
      </c>
      <c r="AH2423" t="s">
        <v>193</v>
      </c>
      <c r="AJ2423" t="s">
        <v>5105</v>
      </c>
      <c r="AK2423" t="s">
        <v>5106</v>
      </c>
      <c r="AL2423" t="s">
        <v>242</v>
      </c>
      <c r="AM2423" t="s">
        <v>385</v>
      </c>
      <c r="AN2423" t="s">
        <v>386</v>
      </c>
      <c r="AO2423" t="s">
        <v>283</v>
      </c>
      <c r="AP2423" t="s">
        <v>246</v>
      </c>
      <c r="AQ2423" t="s">
        <v>247</v>
      </c>
      <c r="AR2423">
        <v>4669.55</v>
      </c>
      <c r="AS2423">
        <v>2165</v>
      </c>
      <c r="AT2423">
        <v>100</v>
      </c>
      <c r="AU2423">
        <v>80.19</v>
      </c>
      <c r="AV2423">
        <v>0.77280000000000004</v>
      </c>
      <c r="AW2423">
        <v>95</v>
      </c>
      <c r="AX2423">
        <v>161</v>
      </c>
      <c r="AY2423">
        <v>145</v>
      </c>
      <c r="AZ2423">
        <v>305</v>
      </c>
      <c r="BA2423">
        <v>385</v>
      </c>
      <c r="BB2423">
        <v>0.32</v>
      </c>
      <c r="BC2423" t="s">
        <v>248</v>
      </c>
      <c r="BD2423">
        <v>0</v>
      </c>
    </row>
    <row r="2424" spans="1:56" x14ac:dyDescent="0.25">
      <c r="A2424">
        <v>5574</v>
      </c>
      <c r="B2424">
        <v>17985</v>
      </c>
      <c r="C2424" t="s">
        <v>17</v>
      </c>
      <c r="D2424" s="1">
        <v>40864.6</v>
      </c>
      <c r="E2424" s="1">
        <v>40864.6</v>
      </c>
      <c r="F2424">
        <v>23</v>
      </c>
      <c r="G2424">
        <v>1</v>
      </c>
      <c r="H2424">
        <v>20</v>
      </c>
      <c r="I2424">
        <v>171</v>
      </c>
      <c r="J2424">
        <v>631.35</v>
      </c>
      <c r="K2424">
        <v>631.35</v>
      </c>
      <c r="L2424">
        <v>4</v>
      </c>
      <c r="M2424">
        <v>2</v>
      </c>
      <c r="N2424">
        <v>3</v>
      </c>
      <c r="O2424" t="s">
        <v>94</v>
      </c>
      <c r="P2424">
        <v>9</v>
      </c>
      <c r="Q2424" t="s">
        <v>24</v>
      </c>
      <c r="T2424">
        <v>14809</v>
      </c>
      <c r="U2424" t="s">
        <v>17</v>
      </c>
      <c r="V2424" t="s">
        <v>29</v>
      </c>
      <c r="W2424">
        <v>622</v>
      </c>
      <c r="X2424">
        <v>2</v>
      </c>
      <c r="Y2424">
        <v>686.76</v>
      </c>
      <c r="Z2424">
        <v>0</v>
      </c>
      <c r="AA2424">
        <v>0</v>
      </c>
      <c r="AB2424">
        <v>0</v>
      </c>
      <c r="AD2424" t="s">
        <v>191</v>
      </c>
      <c r="AE2424">
        <v>0</v>
      </c>
      <c r="AF2424">
        <v>0</v>
      </c>
      <c r="AG2424" t="s">
        <v>198</v>
      </c>
      <c r="AH2424" t="s">
        <v>199</v>
      </c>
      <c r="AJ2424" t="s">
        <v>5107</v>
      </c>
      <c r="AK2424" t="s">
        <v>5108</v>
      </c>
      <c r="AL2424" t="s">
        <v>276</v>
      </c>
      <c r="AM2424" t="s">
        <v>385</v>
      </c>
      <c r="AN2424" t="s">
        <v>405</v>
      </c>
      <c r="AO2424" t="s">
        <v>283</v>
      </c>
      <c r="AP2424" t="s">
        <v>278</v>
      </c>
      <c r="AQ2424" t="s">
        <v>247</v>
      </c>
      <c r="AR2424">
        <v>3024.63</v>
      </c>
      <c r="AS2424">
        <v>1470</v>
      </c>
      <c r="AT2424">
        <v>100</v>
      </c>
      <c r="AU2424">
        <v>54.44</v>
      </c>
      <c r="AV2424">
        <v>0.98909999999999998</v>
      </c>
      <c r="AW2424">
        <v>95</v>
      </c>
      <c r="AX2424">
        <v>109</v>
      </c>
      <c r="AY2424">
        <v>126</v>
      </c>
      <c r="AZ2424">
        <v>235</v>
      </c>
      <c r="BA2424">
        <v>289</v>
      </c>
      <c r="BB2424">
        <v>1.8</v>
      </c>
      <c r="BC2424" t="s">
        <v>278</v>
      </c>
      <c r="BD2424">
        <v>0</v>
      </c>
    </row>
    <row r="2425" spans="1:56" x14ac:dyDescent="0.25">
      <c r="A2425">
        <v>1452</v>
      </c>
      <c r="B2425">
        <v>13822</v>
      </c>
      <c r="C2425" t="s">
        <v>17</v>
      </c>
      <c r="D2425" s="1">
        <v>40846.663194444445</v>
      </c>
      <c r="E2425" s="1">
        <v>40881.509027777778</v>
      </c>
      <c r="F2425">
        <v>6</v>
      </c>
      <c r="G2425">
        <v>2</v>
      </c>
      <c r="H2425">
        <v>90</v>
      </c>
      <c r="I2425">
        <v>611</v>
      </c>
      <c r="J2425">
        <v>632</v>
      </c>
      <c r="K2425">
        <v>316</v>
      </c>
      <c r="L2425">
        <v>5</v>
      </c>
      <c r="M2425">
        <v>2</v>
      </c>
      <c r="N2425">
        <v>3</v>
      </c>
      <c r="O2425" t="s">
        <v>99</v>
      </c>
      <c r="P2425">
        <v>10</v>
      </c>
      <c r="Q2425" t="s">
        <v>24</v>
      </c>
      <c r="T2425">
        <v>14810</v>
      </c>
      <c r="U2425" t="s">
        <v>17</v>
      </c>
      <c r="V2425" t="s">
        <v>129</v>
      </c>
      <c r="W2425">
        <v>41</v>
      </c>
      <c r="X2425">
        <v>13</v>
      </c>
      <c r="Y2425">
        <v>2354.0300000000002</v>
      </c>
      <c r="Z2425">
        <v>590.63</v>
      </c>
      <c r="AA2425">
        <v>218.55</v>
      </c>
      <c r="AB2425">
        <v>-372.08</v>
      </c>
      <c r="AC2425">
        <v>-63</v>
      </c>
      <c r="AD2425" t="s">
        <v>204</v>
      </c>
      <c r="AE2425">
        <v>372.08</v>
      </c>
      <c r="AF2425">
        <v>0</v>
      </c>
      <c r="AG2425" t="s">
        <v>205</v>
      </c>
      <c r="AH2425" t="s">
        <v>193</v>
      </c>
      <c r="AJ2425" t="s">
        <v>5109</v>
      </c>
      <c r="AK2425" t="s">
        <v>5110</v>
      </c>
      <c r="AL2425" t="s">
        <v>242</v>
      </c>
      <c r="AM2425" t="s">
        <v>243</v>
      </c>
      <c r="AN2425" t="s">
        <v>244</v>
      </c>
      <c r="AO2425" t="s">
        <v>283</v>
      </c>
      <c r="AP2425" t="s">
        <v>246</v>
      </c>
      <c r="AQ2425" t="s">
        <v>247</v>
      </c>
      <c r="AR2425">
        <v>23489.42</v>
      </c>
      <c r="AS2425">
        <v>4800</v>
      </c>
      <c r="AT2425">
        <v>100</v>
      </c>
      <c r="AU2425">
        <v>177.78</v>
      </c>
      <c r="AV2425">
        <v>1.927</v>
      </c>
      <c r="AW2425">
        <v>95</v>
      </c>
      <c r="AX2425">
        <v>356</v>
      </c>
      <c r="AY2425">
        <v>797</v>
      </c>
      <c r="AZ2425">
        <v>1153</v>
      </c>
      <c r="BA2425">
        <v>1331</v>
      </c>
      <c r="BB2425">
        <v>2.38</v>
      </c>
      <c r="BC2425" t="s">
        <v>248</v>
      </c>
      <c r="BD2425">
        <v>0</v>
      </c>
    </row>
    <row r="2426" spans="1:56" x14ac:dyDescent="0.25">
      <c r="A2426">
        <v>306</v>
      </c>
      <c r="B2426">
        <v>12658</v>
      </c>
      <c r="C2426" t="s">
        <v>34</v>
      </c>
      <c r="D2426" s="1">
        <v>40868.431944444441</v>
      </c>
      <c r="E2426" s="1">
        <v>40868.431944444441</v>
      </c>
      <c r="F2426">
        <v>19</v>
      </c>
      <c r="G2426">
        <v>1</v>
      </c>
      <c r="H2426">
        <v>35</v>
      </c>
      <c r="I2426">
        <v>317</v>
      </c>
      <c r="J2426">
        <v>632.04999999999995</v>
      </c>
      <c r="K2426">
        <v>632.04999999999995</v>
      </c>
      <c r="L2426">
        <v>5</v>
      </c>
      <c r="M2426">
        <v>2</v>
      </c>
      <c r="N2426">
        <v>3</v>
      </c>
      <c r="O2426" t="s">
        <v>99</v>
      </c>
      <c r="P2426">
        <v>10</v>
      </c>
      <c r="Q2426" t="s">
        <v>24</v>
      </c>
      <c r="T2426">
        <v>14811</v>
      </c>
      <c r="U2426" t="s">
        <v>17</v>
      </c>
      <c r="V2426" t="s">
        <v>19</v>
      </c>
      <c r="W2426">
        <v>388</v>
      </c>
      <c r="X2426">
        <v>1</v>
      </c>
      <c r="Y2426">
        <v>170.5</v>
      </c>
      <c r="Z2426">
        <v>0</v>
      </c>
      <c r="AA2426">
        <v>0</v>
      </c>
      <c r="AB2426">
        <v>0</v>
      </c>
      <c r="AD2426" t="s">
        <v>191</v>
      </c>
      <c r="AE2426">
        <v>0</v>
      </c>
      <c r="AF2426">
        <v>0</v>
      </c>
      <c r="AG2426" t="s">
        <v>198</v>
      </c>
      <c r="AH2426" t="s">
        <v>196</v>
      </c>
      <c r="AJ2426" t="s">
        <v>5111</v>
      </c>
      <c r="AK2426" t="s">
        <v>5112</v>
      </c>
      <c r="AL2426" t="s">
        <v>276</v>
      </c>
      <c r="AM2426" t="s">
        <v>243</v>
      </c>
      <c r="AN2426" t="s">
        <v>277</v>
      </c>
      <c r="AO2426" t="s">
        <v>283</v>
      </c>
      <c r="AP2426" t="s">
        <v>278</v>
      </c>
      <c r="AQ2426" t="s">
        <v>247</v>
      </c>
      <c r="AR2426">
        <v>1733.98</v>
      </c>
      <c r="AS2426">
        <v>936</v>
      </c>
      <c r="AT2426">
        <v>100</v>
      </c>
      <c r="AU2426">
        <v>34.67</v>
      </c>
      <c r="AV2426">
        <v>1.2474000000000001</v>
      </c>
      <c r="AW2426">
        <v>95</v>
      </c>
      <c r="AX2426">
        <v>70</v>
      </c>
      <c r="AY2426">
        <v>101</v>
      </c>
      <c r="AZ2426">
        <v>170</v>
      </c>
      <c r="BA2426">
        <v>205</v>
      </c>
      <c r="BB2426">
        <v>0.95</v>
      </c>
      <c r="BC2426" t="s">
        <v>278</v>
      </c>
      <c r="BD2426">
        <v>0</v>
      </c>
    </row>
    <row r="2427" spans="1:56" x14ac:dyDescent="0.25">
      <c r="A2427">
        <v>5771</v>
      </c>
      <c r="B2427">
        <v>18183</v>
      </c>
      <c r="C2427" t="s">
        <v>17</v>
      </c>
      <c r="D2427" s="1">
        <v>40612.422222222223</v>
      </c>
      <c r="E2427" s="1">
        <v>40659.643055555556</v>
      </c>
      <c r="F2427">
        <v>228</v>
      </c>
      <c r="G2427">
        <v>2</v>
      </c>
      <c r="H2427">
        <v>36</v>
      </c>
      <c r="I2427">
        <v>371</v>
      </c>
      <c r="J2427">
        <v>632.07000000000005</v>
      </c>
      <c r="K2427">
        <v>316.04000000000002</v>
      </c>
      <c r="L2427">
        <v>2</v>
      </c>
      <c r="M2427">
        <v>2</v>
      </c>
      <c r="N2427">
        <v>3</v>
      </c>
      <c r="O2427" t="s">
        <v>98</v>
      </c>
      <c r="P2427">
        <v>7</v>
      </c>
      <c r="Q2427" t="s">
        <v>22</v>
      </c>
      <c r="T2427">
        <v>14812</v>
      </c>
      <c r="U2427" t="s">
        <v>17</v>
      </c>
      <c r="V2427" t="s">
        <v>19</v>
      </c>
      <c r="W2427">
        <v>599</v>
      </c>
      <c r="X2427">
        <v>1</v>
      </c>
      <c r="Y2427">
        <v>178.85</v>
      </c>
      <c r="Z2427">
        <v>0</v>
      </c>
      <c r="AA2427">
        <v>0</v>
      </c>
      <c r="AB2427">
        <v>0</v>
      </c>
      <c r="AD2427" t="s">
        <v>191</v>
      </c>
      <c r="AE2427">
        <v>0</v>
      </c>
      <c r="AF2427">
        <v>0</v>
      </c>
      <c r="AG2427" t="s">
        <v>198</v>
      </c>
      <c r="AH2427" t="s">
        <v>196</v>
      </c>
      <c r="AJ2427" t="s">
        <v>5113</v>
      </c>
      <c r="AK2427" t="s">
        <v>5114</v>
      </c>
      <c r="AL2427" t="s">
        <v>242</v>
      </c>
      <c r="AM2427" t="s">
        <v>385</v>
      </c>
      <c r="AN2427" t="s">
        <v>386</v>
      </c>
      <c r="AO2427" t="s">
        <v>283</v>
      </c>
      <c r="AP2427" t="s">
        <v>246</v>
      </c>
      <c r="AQ2427" t="s">
        <v>247</v>
      </c>
      <c r="AR2427">
        <v>31118.55</v>
      </c>
      <c r="AS2427">
        <v>6345</v>
      </c>
      <c r="AT2427">
        <v>100</v>
      </c>
      <c r="AU2427">
        <v>235</v>
      </c>
      <c r="AV2427">
        <v>0.59960000000000002</v>
      </c>
      <c r="AW2427">
        <v>95</v>
      </c>
      <c r="AX2427">
        <v>470</v>
      </c>
      <c r="AY2427">
        <v>328</v>
      </c>
      <c r="AZ2427">
        <v>798</v>
      </c>
      <c r="BA2427">
        <v>1033</v>
      </c>
      <c r="BB2427">
        <v>1.4</v>
      </c>
      <c r="BC2427" t="s">
        <v>248</v>
      </c>
      <c r="BD2427">
        <v>0</v>
      </c>
    </row>
    <row r="2428" spans="1:56" x14ac:dyDescent="0.25">
      <c r="A2428">
        <v>1173</v>
      </c>
      <c r="B2428">
        <v>13540</v>
      </c>
      <c r="C2428" t="s">
        <v>17</v>
      </c>
      <c r="D2428" s="1">
        <v>40231.390277777777</v>
      </c>
      <c r="E2428" s="1">
        <v>40419.597222222219</v>
      </c>
      <c r="F2428">
        <v>468</v>
      </c>
      <c r="G2428">
        <v>3</v>
      </c>
      <c r="H2428">
        <v>26</v>
      </c>
      <c r="I2428">
        <v>189</v>
      </c>
      <c r="J2428">
        <v>632.39</v>
      </c>
      <c r="K2428">
        <v>210.8</v>
      </c>
      <c r="L2428">
        <v>1</v>
      </c>
      <c r="M2428">
        <v>3</v>
      </c>
      <c r="N2428">
        <v>3</v>
      </c>
      <c r="O2428" t="s">
        <v>93</v>
      </c>
      <c r="P2428">
        <v>7</v>
      </c>
      <c r="Q2428" t="s">
        <v>29</v>
      </c>
      <c r="T2428">
        <v>14813</v>
      </c>
      <c r="U2428" t="s">
        <v>17</v>
      </c>
      <c r="V2428" t="s">
        <v>40</v>
      </c>
      <c r="W2428">
        <v>370</v>
      </c>
      <c r="X2428">
        <v>4</v>
      </c>
      <c r="Y2428">
        <v>888.91</v>
      </c>
      <c r="Z2428">
        <v>0</v>
      </c>
      <c r="AA2428">
        <v>0</v>
      </c>
      <c r="AB2428">
        <v>0</v>
      </c>
      <c r="AD2428" t="s">
        <v>191</v>
      </c>
      <c r="AE2428">
        <v>0</v>
      </c>
      <c r="AF2428">
        <v>0</v>
      </c>
      <c r="AG2428" t="s">
        <v>200</v>
      </c>
      <c r="AH2428" t="s">
        <v>193</v>
      </c>
      <c r="AJ2428" t="s">
        <v>5115</v>
      </c>
      <c r="AK2428" t="s">
        <v>5116</v>
      </c>
      <c r="AL2428" t="s">
        <v>242</v>
      </c>
      <c r="AM2428" t="s">
        <v>385</v>
      </c>
      <c r="AN2428" t="s">
        <v>386</v>
      </c>
      <c r="AO2428" t="s">
        <v>283</v>
      </c>
      <c r="AP2428" t="s">
        <v>246</v>
      </c>
      <c r="AQ2428" t="s">
        <v>247</v>
      </c>
      <c r="AR2428">
        <v>6681.25</v>
      </c>
      <c r="AS2428">
        <v>2194</v>
      </c>
      <c r="AT2428">
        <v>92.59</v>
      </c>
      <c r="AU2428">
        <v>81.260000000000005</v>
      </c>
      <c r="AV2428">
        <v>0.97609999999999997</v>
      </c>
      <c r="AW2428">
        <v>95</v>
      </c>
      <c r="AX2428">
        <v>163</v>
      </c>
      <c r="AY2428">
        <v>185</v>
      </c>
      <c r="AZ2428">
        <v>348</v>
      </c>
      <c r="BA2428">
        <v>429</v>
      </c>
      <c r="BB2428">
        <v>2.0499999999999998</v>
      </c>
      <c r="BC2428" t="s">
        <v>248</v>
      </c>
      <c r="BD2428">
        <v>0</v>
      </c>
    </row>
    <row r="2429" spans="1:56" x14ac:dyDescent="0.25">
      <c r="A2429">
        <v>3279</v>
      </c>
      <c r="B2429">
        <v>15666</v>
      </c>
      <c r="C2429" t="s">
        <v>17</v>
      </c>
      <c r="D2429" s="1">
        <v>40391.65347222222</v>
      </c>
      <c r="E2429" s="1">
        <v>40414.676388888889</v>
      </c>
      <c r="F2429">
        <v>473</v>
      </c>
      <c r="G2429">
        <v>2</v>
      </c>
      <c r="H2429">
        <v>62</v>
      </c>
      <c r="I2429">
        <v>469</v>
      </c>
      <c r="J2429">
        <v>632.94000000000005</v>
      </c>
      <c r="K2429">
        <v>316.47000000000003</v>
      </c>
      <c r="L2429">
        <v>1</v>
      </c>
      <c r="M2429">
        <v>3</v>
      </c>
      <c r="N2429">
        <v>3</v>
      </c>
      <c r="O2429" t="s">
        <v>93</v>
      </c>
      <c r="P2429">
        <v>7</v>
      </c>
      <c r="Q2429" t="s">
        <v>29</v>
      </c>
      <c r="T2429">
        <v>14814</v>
      </c>
      <c r="U2429" t="s">
        <v>17</v>
      </c>
      <c r="V2429" t="s">
        <v>19</v>
      </c>
      <c r="W2429">
        <v>582</v>
      </c>
      <c r="X2429">
        <v>1</v>
      </c>
      <c r="Y2429">
        <v>152.96</v>
      </c>
      <c r="Z2429">
        <v>0</v>
      </c>
      <c r="AA2429">
        <v>0</v>
      </c>
      <c r="AB2429">
        <v>0</v>
      </c>
      <c r="AD2429" t="s">
        <v>191</v>
      </c>
      <c r="AE2429">
        <v>0</v>
      </c>
      <c r="AF2429">
        <v>0</v>
      </c>
      <c r="AG2429" t="s">
        <v>198</v>
      </c>
      <c r="AH2429" t="s">
        <v>196</v>
      </c>
      <c r="AJ2429" t="s">
        <v>5117</v>
      </c>
      <c r="AK2429" t="s">
        <v>5118</v>
      </c>
      <c r="AL2429" t="s">
        <v>276</v>
      </c>
      <c r="AM2429" t="s">
        <v>243</v>
      </c>
      <c r="AN2429" t="s">
        <v>277</v>
      </c>
      <c r="AO2429" t="s">
        <v>283</v>
      </c>
      <c r="AP2429" t="s">
        <v>278</v>
      </c>
      <c r="AQ2429" t="s">
        <v>247</v>
      </c>
      <c r="AR2429">
        <v>1426.1</v>
      </c>
      <c r="AS2429">
        <v>842</v>
      </c>
      <c r="AT2429">
        <v>100</v>
      </c>
      <c r="AU2429">
        <v>32.380000000000003</v>
      </c>
      <c r="AV2429">
        <v>1.1893</v>
      </c>
      <c r="AW2429">
        <v>95</v>
      </c>
      <c r="AX2429">
        <v>65</v>
      </c>
      <c r="AY2429">
        <v>90</v>
      </c>
      <c r="AZ2429">
        <v>155</v>
      </c>
      <c r="BA2429">
        <v>187</v>
      </c>
      <c r="BB2429">
        <v>6.13</v>
      </c>
      <c r="BC2429" t="s">
        <v>278</v>
      </c>
      <c r="BD2429">
        <v>0</v>
      </c>
    </row>
    <row r="2430" spans="1:56" x14ac:dyDescent="0.25">
      <c r="A2430">
        <v>1847</v>
      </c>
      <c r="B2430">
        <v>14219</v>
      </c>
      <c r="C2430" t="s">
        <v>17</v>
      </c>
      <c r="D2430" s="1">
        <v>40393.612500000003</v>
      </c>
      <c r="E2430" s="1">
        <v>40882.682638888888</v>
      </c>
      <c r="F2430">
        <v>5</v>
      </c>
      <c r="G2430">
        <v>3</v>
      </c>
      <c r="H2430">
        <v>39</v>
      </c>
      <c r="I2430">
        <v>363</v>
      </c>
      <c r="J2430">
        <v>633.83000000000004</v>
      </c>
      <c r="K2430">
        <v>211.28</v>
      </c>
      <c r="L2430">
        <v>5</v>
      </c>
      <c r="M2430">
        <v>3</v>
      </c>
      <c r="N2430">
        <v>3</v>
      </c>
      <c r="O2430" t="s">
        <v>107</v>
      </c>
      <c r="P2430">
        <v>11</v>
      </c>
      <c r="Q2430" t="s">
        <v>24</v>
      </c>
      <c r="T2430">
        <v>14815</v>
      </c>
      <c r="U2430" t="s">
        <v>17</v>
      </c>
      <c r="V2430" t="s">
        <v>24</v>
      </c>
      <c r="W2430">
        <v>37</v>
      </c>
      <c r="X2430">
        <v>2</v>
      </c>
      <c r="Y2430">
        <v>778.5</v>
      </c>
      <c r="Z2430">
        <v>0</v>
      </c>
      <c r="AA2430">
        <v>778.5</v>
      </c>
      <c r="AB2430">
        <v>778.5</v>
      </c>
      <c r="AD2430" t="s">
        <v>197</v>
      </c>
      <c r="AE2430">
        <v>0</v>
      </c>
      <c r="AF2430">
        <v>0</v>
      </c>
      <c r="AG2430" t="s">
        <v>198</v>
      </c>
      <c r="AH2430" t="s">
        <v>196</v>
      </c>
      <c r="AJ2430" t="s">
        <v>5119</v>
      </c>
      <c r="AK2430" t="s">
        <v>5120</v>
      </c>
      <c r="AL2430" t="s">
        <v>276</v>
      </c>
      <c r="AM2430" t="s">
        <v>385</v>
      </c>
      <c r="AN2430" t="s">
        <v>405</v>
      </c>
      <c r="AO2430" t="s">
        <v>283</v>
      </c>
      <c r="AP2430" t="s">
        <v>278</v>
      </c>
      <c r="AQ2430" t="s">
        <v>247</v>
      </c>
      <c r="AR2430">
        <v>1531.03</v>
      </c>
      <c r="AS2430">
        <v>1179</v>
      </c>
      <c r="AT2430">
        <v>100</v>
      </c>
      <c r="AU2430">
        <v>45.35</v>
      </c>
      <c r="AV2430">
        <v>0.71220000000000006</v>
      </c>
      <c r="AW2430">
        <v>95</v>
      </c>
      <c r="AX2430">
        <v>91</v>
      </c>
      <c r="AY2430">
        <v>76</v>
      </c>
      <c r="AZ2430">
        <v>166</v>
      </c>
      <c r="BA2430">
        <v>212</v>
      </c>
      <c r="BB2430">
        <v>9.31</v>
      </c>
      <c r="BC2430" t="s">
        <v>278</v>
      </c>
      <c r="BD2430">
        <v>0</v>
      </c>
    </row>
    <row r="2431" spans="1:56" x14ac:dyDescent="0.25">
      <c r="A2431">
        <v>1989</v>
      </c>
      <c r="B2431">
        <v>14365</v>
      </c>
      <c r="C2431" t="s">
        <v>17</v>
      </c>
      <c r="D2431" s="1">
        <v>40205.405555555553</v>
      </c>
      <c r="E2431" s="1">
        <v>40492.411111111112</v>
      </c>
      <c r="F2431">
        <v>395</v>
      </c>
      <c r="G2431">
        <v>2</v>
      </c>
      <c r="H2431">
        <v>50</v>
      </c>
      <c r="I2431">
        <v>557</v>
      </c>
      <c r="J2431">
        <v>634.67999999999995</v>
      </c>
      <c r="K2431">
        <v>317.33999999999997</v>
      </c>
      <c r="L2431">
        <v>2</v>
      </c>
      <c r="M2431">
        <v>2</v>
      </c>
      <c r="N2431">
        <v>3</v>
      </c>
      <c r="O2431" t="s">
        <v>98</v>
      </c>
      <c r="P2431">
        <v>7</v>
      </c>
      <c r="Q2431" t="s">
        <v>22</v>
      </c>
      <c r="T2431">
        <v>14816</v>
      </c>
      <c r="U2431" t="s">
        <v>17</v>
      </c>
      <c r="V2431" t="s">
        <v>19</v>
      </c>
      <c r="W2431">
        <v>198</v>
      </c>
      <c r="X2431">
        <v>1</v>
      </c>
      <c r="Y2431">
        <v>271.85000000000002</v>
      </c>
      <c r="Z2431">
        <v>0</v>
      </c>
      <c r="AA2431">
        <v>0</v>
      </c>
      <c r="AB2431">
        <v>0</v>
      </c>
      <c r="AD2431" t="s">
        <v>191</v>
      </c>
      <c r="AE2431">
        <v>0</v>
      </c>
      <c r="AF2431">
        <v>0</v>
      </c>
      <c r="AG2431" t="s">
        <v>198</v>
      </c>
      <c r="AH2431" t="s">
        <v>196</v>
      </c>
      <c r="AJ2431" t="s">
        <v>5121</v>
      </c>
      <c r="AK2431" t="s">
        <v>5122</v>
      </c>
      <c r="AL2431" t="s">
        <v>276</v>
      </c>
      <c r="AM2431" t="s">
        <v>385</v>
      </c>
      <c r="AN2431" t="s">
        <v>405</v>
      </c>
      <c r="AO2431" t="s">
        <v>283</v>
      </c>
      <c r="AP2431" t="s">
        <v>278</v>
      </c>
      <c r="AQ2431" t="s">
        <v>247</v>
      </c>
      <c r="AR2431">
        <v>2105.75</v>
      </c>
      <c r="AS2431">
        <v>1712</v>
      </c>
      <c r="AT2431">
        <v>100</v>
      </c>
      <c r="AU2431">
        <v>65.849999999999994</v>
      </c>
      <c r="AV2431">
        <v>0.83409999999999995</v>
      </c>
      <c r="AW2431">
        <v>95</v>
      </c>
      <c r="AX2431">
        <v>132</v>
      </c>
      <c r="AY2431">
        <v>128</v>
      </c>
      <c r="AZ2431">
        <v>260</v>
      </c>
      <c r="BA2431">
        <v>326</v>
      </c>
      <c r="BB2431">
        <v>3.28</v>
      </c>
      <c r="BC2431" t="s">
        <v>278</v>
      </c>
      <c r="BD2431">
        <v>0</v>
      </c>
    </row>
    <row r="2432" spans="1:56" x14ac:dyDescent="0.25">
      <c r="A2432">
        <v>4931</v>
      </c>
      <c r="B2432">
        <v>17334</v>
      </c>
      <c r="C2432" t="s">
        <v>17</v>
      </c>
      <c r="D2432" s="1">
        <v>40480.511111111111</v>
      </c>
      <c r="E2432" s="1">
        <v>40584.624305555553</v>
      </c>
      <c r="F2432">
        <v>303</v>
      </c>
      <c r="G2432">
        <v>3</v>
      </c>
      <c r="H2432">
        <v>20</v>
      </c>
      <c r="I2432">
        <v>566</v>
      </c>
      <c r="J2432">
        <v>635.15</v>
      </c>
      <c r="K2432">
        <v>211.72</v>
      </c>
      <c r="L2432">
        <v>2</v>
      </c>
      <c r="M2432">
        <v>3</v>
      </c>
      <c r="N2432">
        <v>3</v>
      </c>
      <c r="O2432" t="s">
        <v>92</v>
      </c>
      <c r="P2432">
        <v>8</v>
      </c>
      <c r="Q2432" t="s">
        <v>29</v>
      </c>
      <c r="T2432">
        <v>14817</v>
      </c>
      <c r="U2432" t="s">
        <v>17</v>
      </c>
      <c r="V2432" t="s">
        <v>40</v>
      </c>
      <c r="W2432">
        <v>201</v>
      </c>
      <c r="X2432">
        <v>7</v>
      </c>
      <c r="Y2432">
        <v>3609.86</v>
      </c>
      <c r="Z2432">
        <v>0</v>
      </c>
      <c r="AA2432">
        <v>0</v>
      </c>
      <c r="AB2432">
        <v>0</v>
      </c>
      <c r="AD2432" t="s">
        <v>191</v>
      </c>
      <c r="AE2432">
        <v>0</v>
      </c>
      <c r="AF2432">
        <v>1.96</v>
      </c>
      <c r="AG2432" t="s">
        <v>200</v>
      </c>
      <c r="AH2432" t="s">
        <v>193</v>
      </c>
      <c r="AJ2432" t="s">
        <v>5123</v>
      </c>
      <c r="AK2432" t="s">
        <v>5124</v>
      </c>
      <c r="AL2432" t="s">
        <v>276</v>
      </c>
      <c r="AM2432" t="s">
        <v>385</v>
      </c>
      <c r="AN2432" t="s">
        <v>405</v>
      </c>
      <c r="AO2432" t="s">
        <v>283</v>
      </c>
      <c r="AP2432" t="s">
        <v>278</v>
      </c>
      <c r="AQ2432" t="s">
        <v>247</v>
      </c>
      <c r="AR2432">
        <v>2261.61</v>
      </c>
      <c r="AS2432">
        <v>603</v>
      </c>
      <c r="AT2432">
        <v>100</v>
      </c>
      <c r="AU2432">
        <v>22.33</v>
      </c>
      <c r="AV2432">
        <v>0.90669999999999995</v>
      </c>
      <c r="AW2432">
        <v>95</v>
      </c>
      <c r="AX2432">
        <v>45</v>
      </c>
      <c r="AY2432">
        <v>48</v>
      </c>
      <c r="AZ2432">
        <v>92</v>
      </c>
      <c r="BA2432">
        <v>115</v>
      </c>
      <c r="BB2432">
        <v>5.19</v>
      </c>
      <c r="BC2432" t="s">
        <v>278</v>
      </c>
      <c r="BD2432">
        <v>0</v>
      </c>
    </row>
    <row r="2433" spans="1:56" x14ac:dyDescent="0.25">
      <c r="A2433">
        <v>4138</v>
      </c>
      <c r="B2433">
        <v>16534</v>
      </c>
      <c r="C2433" t="s">
        <v>17</v>
      </c>
      <c r="D2433" s="1">
        <v>40244.657638888886</v>
      </c>
      <c r="E2433" s="1">
        <v>40244.657638888886</v>
      </c>
      <c r="F2433">
        <v>643</v>
      </c>
      <c r="G2433">
        <v>1</v>
      </c>
      <c r="H2433">
        <v>36</v>
      </c>
      <c r="I2433">
        <v>168</v>
      </c>
      <c r="J2433">
        <v>635.9</v>
      </c>
      <c r="K2433">
        <v>635.9</v>
      </c>
      <c r="L2433">
        <v>1</v>
      </c>
      <c r="M2433">
        <v>1</v>
      </c>
      <c r="N2433">
        <v>3</v>
      </c>
      <c r="O2433" t="s">
        <v>105</v>
      </c>
      <c r="P2433">
        <v>5</v>
      </c>
      <c r="Q2433" t="s">
        <v>19</v>
      </c>
      <c r="T2433">
        <v>14818</v>
      </c>
      <c r="U2433" t="s">
        <v>17</v>
      </c>
      <c r="V2433" t="s">
        <v>96</v>
      </c>
      <c r="W2433">
        <v>74</v>
      </c>
      <c r="X2433">
        <v>6</v>
      </c>
      <c r="Y2433">
        <v>1153.56</v>
      </c>
      <c r="Z2433">
        <v>291.38</v>
      </c>
      <c r="AA2433">
        <v>248.17</v>
      </c>
      <c r="AB2433">
        <v>-43.21</v>
      </c>
      <c r="AC2433">
        <v>-14.83</v>
      </c>
      <c r="AD2433" t="s">
        <v>202</v>
      </c>
      <c r="AE2433">
        <v>43.21</v>
      </c>
      <c r="AF2433">
        <v>0</v>
      </c>
      <c r="AG2433" t="s">
        <v>198</v>
      </c>
      <c r="AH2433" t="s">
        <v>196</v>
      </c>
      <c r="AJ2433" t="s">
        <v>5125</v>
      </c>
      <c r="AK2433" t="s">
        <v>5126</v>
      </c>
      <c r="AL2433" t="s">
        <v>276</v>
      </c>
      <c r="AM2433" t="s">
        <v>243</v>
      </c>
      <c r="AN2433" t="s">
        <v>277</v>
      </c>
      <c r="AO2433" t="s">
        <v>283</v>
      </c>
      <c r="AP2433" t="s">
        <v>278</v>
      </c>
      <c r="AQ2433" t="s">
        <v>247</v>
      </c>
      <c r="AR2433">
        <v>3848.86</v>
      </c>
      <c r="AS2433">
        <v>258</v>
      </c>
      <c r="AT2433">
        <v>88.24</v>
      </c>
      <c r="AU2433">
        <v>7.59</v>
      </c>
      <c r="AV2433">
        <v>1.4</v>
      </c>
      <c r="AW2433">
        <v>95</v>
      </c>
      <c r="AX2433">
        <v>16</v>
      </c>
      <c r="AY2433">
        <v>25</v>
      </c>
      <c r="AZ2433">
        <v>40</v>
      </c>
      <c r="BA2433">
        <v>48</v>
      </c>
      <c r="BB2433">
        <v>0.77</v>
      </c>
      <c r="BC2433" t="s">
        <v>278</v>
      </c>
      <c r="BD2433">
        <v>0</v>
      </c>
    </row>
    <row r="2434" spans="1:56" x14ac:dyDescent="0.25">
      <c r="A2434">
        <v>3440</v>
      </c>
      <c r="B2434">
        <v>15829</v>
      </c>
      <c r="C2434" t="s">
        <v>17</v>
      </c>
      <c r="D2434" s="1">
        <v>40746.432638888888</v>
      </c>
      <c r="E2434" s="1">
        <v>40787.697916666664</v>
      </c>
      <c r="F2434">
        <v>100</v>
      </c>
      <c r="G2434">
        <v>2</v>
      </c>
      <c r="H2434">
        <v>44</v>
      </c>
      <c r="I2434">
        <v>996</v>
      </c>
      <c r="J2434">
        <v>636.14</v>
      </c>
      <c r="K2434">
        <v>318.07</v>
      </c>
      <c r="L2434">
        <v>3</v>
      </c>
      <c r="M2434">
        <v>2</v>
      </c>
      <c r="N2434">
        <v>3</v>
      </c>
      <c r="O2434" t="s">
        <v>97</v>
      </c>
      <c r="P2434">
        <v>8</v>
      </c>
      <c r="Q2434" t="s">
        <v>22</v>
      </c>
      <c r="T2434">
        <v>14819</v>
      </c>
      <c r="U2434" t="s">
        <v>17</v>
      </c>
      <c r="V2434" t="s">
        <v>22</v>
      </c>
      <c r="W2434">
        <v>65</v>
      </c>
      <c r="X2434">
        <v>4</v>
      </c>
      <c r="Y2434">
        <v>456.41</v>
      </c>
      <c r="Z2434">
        <v>0</v>
      </c>
      <c r="AA2434">
        <v>187.35</v>
      </c>
      <c r="AB2434">
        <v>187.35</v>
      </c>
      <c r="AD2434" t="s">
        <v>197</v>
      </c>
      <c r="AE2434">
        <v>0</v>
      </c>
      <c r="AF2434">
        <v>0</v>
      </c>
      <c r="AG2434" t="s">
        <v>198</v>
      </c>
      <c r="AH2434" t="s">
        <v>199</v>
      </c>
      <c r="AJ2434" t="s">
        <v>5127</v>
      </c>
      <c r="AK2434" t="s">
        <v>5128</v>
      </c>
      <c r="AL2434" t="s">
        <v>242</v>
      </c>
      <c r="AM2434" t="s">
        <v>385</v>
      </c>
      <c r="AN2434" t="s">
        <v>386</v>
      </c>
      <c r="AO2434" t="s">
        <v>283</v>
      </c>
      <c r="AP2434" t="s">
        <v>246</v>
      </c>
      <c r="AQ2434" t="s">
        <v>247</v>
      </c>
      <c r="AR2434">
        <v>6903.11</v>
      </c>
      <c r="AS2434">
        <v>1703</v>
      </c>
      <c r="AT2434">
        <v>100</v>
      </c>
      <c r="AU2434">
        <v>47.31</v>
      </c>
      <c r="AV2434">
        <v>0.85409999999999997</v>
      </c>
      <c r="AW2434">
        <v>95</v>
      </c>
      <c r="AX2434">
        <v>95</v>
      </c>
      <c r="AY2434">
        <v>95</v>
      </c>
      <c r="AZ2434">
        <v>189</v>
      </c>
      <c r="BA2434">
        <v>236</v>
      </c>
      <c r="BB2434">
        <v>1.1599999999999999</v>
      </c>
      <c r="BC2434" t="s">
        <v>248</v>
      </c>
      <c r="BD2434">
        <v>0</v>
      </c>
    </row>
    <row r="2435" spans="1:56" x14ac:dyDescent="0.25">
      <c r="A2435">
        <v>2287</v>
      </c>
      <c r="B2435">
        <v>14664</v>
      </c>
      <c r="C2435" t="s">
        <v>17</v>
      </c>
      <c r="D2435" s="1">
        <v>40853.62222222222</v>
      </c>
      <c r="E2435" s="1">
        <v>40867.457638888889</v>
      </c>
      <c r="F2435">
        <v>20</v>
      </c>
      <c r="G2435">
        <v>2</v>
      </c>
      <c r="H2435">
        <v>78</v>
      </c>
      <c r="I2435">
        <v>465</v>
      </c>
      <c r="J2435">
        <v>636.24</v>
      </c>
      <c r="K2435">
        <v>318.12</v>
      </c>
      <c r="L2435">
        <v>4</v>
      </c>
      <c r="M2435">
        <v>2</v>
      </c>
      <c r="N2435">
        <v>3</v>
      </c>
      <c r="O2435" t="s">
        <v>94</v>
      </c>
      <c r="P2435">
        <v>9</v>
      </c>
      <c r="Q2435" t="s">
        <v>24</v>
      </c>
      <c r="T2435">
        <v>14820</v>
      </c>
      <c r="U2435" t="s">
        <v>17</v>
      </c>
      <c r="V2435" t="s">
        <v>129</v>
      </c>
      <c r="W2435">
        <v>22</v>
      </c>
      <c r="X2435">
        <v>9</v>
      </c>
      <c r="Y2435">
        <v>1274.76</v>
      </c>
      <c r="Z2435">
        <v>139.77000000000001</v>
      </c>
      <c r="AA2435">
        <v>367.52</v>
      </c>
      <c r="AB2435">
        <v>227.75</v>
      </c>
      <c r="AC2435">
        <v>162.94999999999999</v>
      </c>
      <c r="AD2435" t="s">
        <v>194</v>
      </c>
      <c r="AE2435">
        <v>0</v>
      </c>
      <c r="AF2435">
        <v>0</v>
      </c>
      <c r="AG2435" t="s">
        <v>195</v>
      </c>
      <c r="AH2435" t="s">
        <v>196</v>
      </c>
      <c r="AJ2435" t="s">
        <v>5129</v>
      </c>
      <c r="AK2435" t="s">
        <v>5130</v>
      </c>
      <c r="AL2435" t="s">
        <v>276</v>
      </c>
      <c r="AM2435" t="s">
        <v>385</v>
      </c>
      <c r="AN2435" t="s">
        <v>405</v>
      </c>
      <c r="AO2435" t="s">
        <v>283</v>
      </c>
      <c r="AP2435" t="s">
        <v>278</v>
      </c>
      <c r="AQ2435" t="s">
        <v>247</v>
      </c>
      <c r="AR2435">
        <v>4097.22</v>
      </c>
      <c r="AS2435">
        <v>1014</v>
      </c>
      <c r="AT2435">
        <v>100</v>
      </c>
      <c r="AU2435">
        <v>28.17</v>
      </c>
      <c r="AV2435">
        <v>0.99419999999999997</v>
      </c>
      <c r="AW2435">
        <v>95</v>
      </c>
      <c r="AX2435">
        <v>57</v>
      </c>
      <c r="AY2435">
        <v>66</v>
      </c>
      <c r="AZ2435">
        <v>122</v>
      </c>
      <c r="BA2435">
        <v>150</v>
      </c>
      <c r="BB2435">
        <v>0.88</v>
      </c>
      <c r="BC2435" t="s">
        <v>278</v>
      </c>
      <c r="BD2435">
        <v>0</v>
      </c>
    </row>
    <row r="2436" spans="1:56" x14ac:dyDescent="0.25">
      <c r="A2436">
        <v>5282</v>
      </c>
      <c r="B2436">
        <v>17691</v>
      </c>
      <c r="C2436" t="s">
        <v>17</v>
      </c>
      <c r="D2436" s="1">
        <v>40340.493055555555</v>
      </c>
      <c r="E2436" s="1">
        <v>40528.722222222219</v>
      </c>
      <c r="F2436">
        <v>359</v>
      </c>
      <c r="G2436">
        <v>4</v>
      </c>
      <c r="H2436">
        <v>37</v>
      </c>
      <c r="I2436">
        <v>315</v>
      </c>
      <c r="J2436">
        <v>637.54999999999995</v>
      </c>
      <c r="K2436">
        <v>159.38999999999999</v>
      </c>
      <c r="L2436">
        <v>2</v>
      </c>
      <c r="M2436">
        <v>4</v>
      </c>
      <c r="N2436">
        <v>3</v>
      </c>
      <c r="O2436" t="s">
        <v>101</v>
      </c>
      <c r="P2436">
        <v>9</v>
      </c>
      <c r="Q2436" t="s">
        <v>40</v>
      </c>
      <c r="T2436">
        <v>14821</v>
      </c>
      <c r="U2436" t="s">
        <v>17</v>
      </c>
      <c r="V2436" t="s">
        <v>40</v>
      </c>
      <c r="W2436">
        <v>367</v>
      </c>
      <c r="X2436">
        <v>7</v>
      </c>
      <c r="Y2436">
        <v>1230.1500000000001</v>
      </c>
      <c r="Z2436">
        <v>0</v>
      </c>
      <c r="AA2436">
        <v>0</v>
      </c>
      <c r="AB2436">
        <v>0</v>
      </c>
      <c r="AD2436" t="s">
        <v>191</v>
      </c>
      <c r="AE2436">
        <v>0</v>
      </c>
      <c r="AF2436">
        <v>0</v>
      </c>
      <c r="AG2436" t="s">
        <v>200</v>
      </c>
      <c r="AH2436" t="s">
        <v>193</v>
      </c>
      <c r="AJ2436" t="s">
        <v>5131</v>
      </c>
      <c r="AK2436" t="s">
        <v>5132</v>
      </c>
      <c r="AL2436" t="s">
        <v>242</v>
      </c>
      <c r="AM2436" t="s">
        <v>385</v>
      </c>
      <c r="AN2436" t="s">
        <v>386</v>
      </c>
      <c r="AO2436" t="s">
        <v>283</v>
      </c>
      <c r="AP2436" t="s">
        <v>246</v>
      </c>
      <c r="AQ2436" t="s">
        <v>247</v>
      </c>
      <c r="AR2436">
        <v>8667.07</v>
      </c>
      <c r="AS2436">
        <v>2113</v>
      </c>
      <c r="AT2436">
        <v>100</v>
      </c>
      <c r="AU2436">
        <v>58.69</v>
      </c>
      <c r="AV2436">
        <v>0.59230000000000005</v>
      </c>
      <c r="AW2436">
        <v>95</v>
      </c>
      <c r="AX2436">
        <v>118</v>
      </c>
      <c r="AY2436">
        <v>81</v>
      </c>
      <c r="AZ2436">
        <v>199</v>
      </c>
      <c r="BA2436">
        <v>257</v>
      </c>
      <c r="BB2436">
        <v>4</v>
      </c>
      <c r="BC2436" t="s">
        <v>248</v>
      </c>
      <c r="BD2436">
        <v>0</v>
      </c>
    </row>
    <row r="2437" spans="1:56" x14ac:dyDescent="0.25">
      <c r="A2437">
        <v>4033</v>
      </c>
      <c r="B2437">
        <v>16428</v>
      </c>
      <c r="C2437" t="s">
        <v>17</v>
      </c>
      <c r="D2437" s="1">
        <v>40389.506944444445</v>
      </c>
      <c r="E2437" s="1">
        <v>40473.515277777777</v>
      </c>
      <c r="F2437">
        <v>414</v>
      </c>
      <c r="G2437">
        <v>3</v>
      </c>
      <c r="H2437">
        <v>121</v>
      </c>
      <c r="I2437">
        <v>575</v>
      </c>
      <c r="J2437">
        <v>638.49</v>
      </c>
      <c r="K2437">
        <v>212.83</v>
      </c>
      <c r="L2437">
        <v>1</v>
      </c>
      <c r="M2437">
        <v>3</v>
      </c>
      <c r="N2437">
        <v>3</v>
      </c>
      <c r="O2437" t="s">
        <v>93</v>
      </c>
      <c r="P2437">
        <v>7</v>
      </c>
      <c r="Q2437" t="s">
        <v>29</v>
      </c>
      <c r="T2437">
        <v>14822</v>
      </c>
      <c r="U2437" t="s">
        <v>17</v>
      </c>
      <c r="V2437" t="s">
        <v>19</v>
      </c>
      <c r="W2437">
        <v>486</v>
      </c>
      <c r="X2437">
        <v>1</v>
      </c>
      <c r="Y2437">
        <v>157.69999999999999</v>
      </c>
      <c r="Z2437">
        <v>0</v>
      </c>
      <c r="AA2437">
        <v>0</v>
      </c>
      <c r="AB2437">
        <v>0</v>
      </c>
      <c r="AD2437" t="s">
        <v>191</v>
      </c>
      <c r="AE2437">
        <v>0</v>
      </c>
      <c r="AF2437">
        <v>0</v>
      </c>
      <c r="AG2437" t="s">
        <v>198</v>
      </c>
      <c r="AH2437" t="s">
        <v>196</v>
      </c>
      <c r="AJ2437" t="s">
        <v>5133</v>
      </c>
      <c r="AK2437" t="s">
        <v>5134</v>
      </c>
      <c r="AL2437" t="s">
        <v>242</v>
      </c>
      <c r="AM2437" t="s">
        <v>385</v>
      </c>
      <c r="AN2437" t="s">
        <v>386</v>
      </c>
      <c r="AO2437" t="s">
        <v>283</v>
      </c>
      <c r="AP2437" t="s">
        <v>246</v>
      </c>
      <c r="AQ2437" t="s">
        <v>247</v>
      </c>
      <c r="AR2437">
        <v>5147.1899999999996</v>
      </c>
      <c r="AS2437">
        <v>3863</v>
      </c>
      <c r="AT2437">
        <v>100</v>
      </c>
      <c r="AU2437">
        <v>137.96</v>
      </c>
      <c r="AV2437">
        <v>0.62390000000000001</v>
      </c>
      <c r="AW2437">
        <v>95</v>
      </c>
      <c r="AX2437">
        <v>276</v>
      </c>
      <c r="AY2437">
        <v>201</v>
      </c>
      <c r="AZ2437">
        <v>477</v>
      </c>
      <c r="BA2437">
        <v>615</v>
      </c>
      <c r="BB2437">
        <v>1.2</v>
      </c>
      <c r="BC2437" t="s">
        <v>248</v>
      </c>
      <c r="BD2437">
        <v>0</v>
      </c>
    </row>
    <row r="2438" spans="1:56" x14ac:dyDescent="0.25">
      <c r="A2438">
        <v>5587</v>
      </c>
      <c r="B2438">
        <v>17998</v>
      </c>
      <c r="C2438" t="s">
        <v>17</v>
      </c>
      <c r="D2438" s="1">
        <v>40148.546527777777</v>
      </c>
      <c r="E2438" s="1">
        <v>40506.646527777775</v>
      </c>
      <c r="F2438">
        <v>381</v>
      </c>
      <c r="G2438">
        <v>3</v>
      </c>
      <c r="H2438">
        <v>57</v>
      </c>
      <c r="I2438">
        <v>561</v>
      </c>
      <c r="J2438">
        <v>639.24</v>
      </c>
      <c r="K2438">
        <v>213.08</v>
      </c>
      <c r="L2438">
        <v>2</v>
      </c>
      <c r="M2438">
        <v>3</v>
      </c>
      <c r="N2438">
        <v>3</v>
      </c>
      <c r="O2438" t="s">
        <v>92</v>
      </c>
      <c r="P2438">
        <v>8</v>
      </c>
      <c r="Q2438" t="s">
        <v>29</v>
      </c>
      <c r="T2438">
        <v>14823</v>
      </c>
      <c r="U2438" t="s">
        <v>17</v>
      </c>
      <c r="V2438" t="s">
        <v>22</v>
      </c>
      <c r="W2438">
        <v>181</v>
      </c>
      <c r="X2438">
        <v>3</v>
      </c>
      <c r="Y2438">
        <v>321.43</v>
      </c>
      <c r="Z2438">
        <v>0</v>
      </c>
      <c r="AA2438">
        <v>0</v>
      </c>
      <c r="AB2438">
        <v>0</v>
      </c>
      <c r="AD2438" t="s">
        <v>191</v>
      </c>
      <c r="AE2438">
        <v>0</v>
      </c>
      <c r="AF2438">
        <v>0</v>
      </c>
      <c r="AG2438" t="s">
        <v>198</v>
      </c>
      <c r="AH2438" t="s">
        <v>199</v>
      </c>
      <c r="AJ2438" t="s">
        <v>5135</v>
      </c>
      <c r="AK2438" t="s">
        <v>5136</v>
      </c>
      <c r="AL2438" t="s">
        <v>276</v>
      </c>
      <c r="AM2438" t="s">
        <v>385</v>
      </c>
      <c r="AN2438" t="s">
        <v>405</v>
      </c>
      <c r="AO2438" t="s">
        <v>283</v>
      </c>
      <c r="AP2438" t="s">
        <v>278</v>
      </c>
      <c r="AQ2438" t="s">
        <v>247</v>
      </c>
      <c r="AR2438">
        <v>2690.81</v>
      </c>
      <c r="AS2438">
        <v>1963</v>
      </c>
      <c r="AT2438">
        <v>100</v>
      </c>
      <c r="AU2438">
        <v>72.7</v>
      </c>
      <c r="AV2438">
        <v>0.90069999999999995</v>
      </c>
      <c r="AW2438">
        <v>95</v>
      </c>
      <c r="AX2438">
        <v>146</v>
      </c>
      <c r="AY2438">
        <v>153</v>
      </c>
      <c r="AZ2438">
        <v>298</v>
      </c>
      <c r="BA2438">
        <v>371</v>
      </c>
      <c r="BB2438">
        <v>0.05</v>
      </c>
      <c r="BC2438" t="s">
        <v>278</v>
      </c>
      <c r="BD2438">
        <v>0</v>
      </c>
    </row>
    <row r="2439" spans="1:56" x14ac:dyDescent="0.25">
      <c r="A2439">
        <v>3261</v>
      </c>
      <c r="B2439">
        <v>15648</v>
      </c>
      <c r="C2439" t="s">
        <v>17</v>
      </c>
      <c r="D2439" s="1">
        <v>40619.790972222225</v>
      </c>
      <c r="E2439" s="1">
        <v>40682.661805555559</v>
      </c>
      <c r="F2439">
        <v>205</v>
      </c>
      <c r="G2439">
        <v>2</v>
      </c>
      <c r="H2439">
        <v>23</v>
      </c>
      <c r="I2439">
        <v>218</v>
      </c>
      <c r="J2439">
        <v>639.5</v>
      </c>
      <c r="K2439">
        <v>319.75</v>
      </c>
      <c r="L2439">
        <v>2</v>
      </c>
      <c r="M2439">
        <v>2</v>
      </c>
      <c r="N2439">
        <v>3</v>
      </c>
      <c r="O2439" t="s">
        <v>98</v>
      </c>
      <c r="P2439">
        <v>7</v>
      </c>
      <c r="Q2439" t="s">
        <v>22</v>
      </c>
      <c r="T2439">
        <v>14824</v>
      </c>
      <c r="U2439" t="s">
        <v>17</v>
      </c>
      <c r="V2439" t="s">
        <v>129</v>
      </c>
      <c r="W2439">
        <v>11</v>
      </c>
      <c r="X2439">
        <v>10</v>
      </c>
      <c r="Y2439">
        <v>4022.91</v>
      </c>
      <c r="Z2439">
        <v>441.91</v>
      </c>
      <c r="AA2439">
        <v>685.8</v>
      </c>
      <c r="AB2439">
        <v>243.89</v>
      </c>
      <c r="AC2439">
        <v>55.19</v>
      </c>
      <c r="AD2439" t="s">
        <v>194</v>
      </c>
      <c r="AE2439">
        <v>0</v>
      </c>
      <c r="AF2439">
        <v>1.75</v>
      </c>
      <c r="AG2439" t="s">
        <v>195</v>
      </c>
      <c r="AH2439" t="s">
        <v>196</v>
      </c>
      <c r="AJ2439" t="s">
        <v>5137</v>
      </c>
      <c r="AK2439" t="s">
        <v>5138</v>
      </c>
      <c r="AL2439" t="s">
        <v>276</v>
      </c>
      <c r="AM2439" t="s">
        <v>385</v>
      </c>
      <c r="AN2439" t="s">
        <v>405</v>
      </c>
      <c r="AO2439" t="s">
        <v>283</v>
      </c>
      <c r="AP2439" t="s">
        <v>278</v>
      </c>
      <c r="AQ2439" t="s">
        <v>247</v>
      </c>
      <c r="AR2439">
        <v>2404.79</v>
      </c>
      <c r="AS2439">
        <v>1769</v>
      </c>
      <c r="AT2439">
        <v>100</v>
      </c>
      <c r="AU2439">
        <v>65.52</v>
      </c>
      <c r="AV2439">
        <v>0.95489999999999997</v>
      </c>
      <c r="AW2439">
        <v>95</v>
      </c>
      <c r="AX2439">
        <v>132</v>
      </c>
      <c r="AY2439">
        <v>146</v>
      </c>
      <c r="AZ2439">
        <v>277</v>
      </c>
      <c r="BA2439">
        <v>343</v>
      </c>
      <c r="BB2439">
        <v>0.84</v>
      </c>
      <c r="BC2439" t="s">
        <v>278</v>
      </c>
      <c r="BD2439">
        <v>0</v>
      </c>
    </row>
    <row r="2440" spans="1:56" x14ac:dyDescent="0.25">
      <c r="A2440">
        <v>2800</v>
      </c>
      <c r="B2440">
        <v>15183</v>
      </c>
      <c r="C2440" t="s">
        <v>17</v>
      </c>
      <c r="D2440" s="1">
        <v>40302.479861111111</v>
      </c>
      <c r="E2440" s="1">
        <v>40339.446527777778</v>
      </c>
      <c r="F2440">
        <v>548</v>
      </c>
      <c r="G2440">
        <v>3</v>
      </c>
      <c r="H2440">
        <v>33</v>
      </c>
      <c r="I2440">
        <v>297</v>
      </c>
      <c r="J2440">
        <v>639.92999999999995</v>
      </c>
      <c r="K2440">
        <v>213.31</v>
      </c>
      <c r="L2440">
        <v>1</v>
      </c>
      <c r="M2440">
        <v>3</v>
      </c>
      <c r="N2440">
        <v>3</v>
      </c>
      <c r="O2440" t="s">
        <v>93</v>
      </c>
      <c r="P2440">
        <v>7</v>
      </c>
      <c r="Q2440" t="s">
        <v>29</v>
      </c>
      <c r="T2440">
        <v>14825</v>
      </c>
      <c r="U2440" t="s">
        <v>17</v>
      </c>
      <c r="V2440" t="s">
        <v>129</v>
      </c>
      <c r="W2440">
        <v>4</v>
      </c>
      <c r="X2440">
        <v>24</v>
      </c>
      <c r="Y2440">
        <v>4735.08</v>
      </c>
      <c r="Z2440">
        <v>313.5</v>
      </c>
      <c r="AA2440">
        <v>887.54</v>
      </c>
      <c r="AB2440">
        <v>574.04</v>
      </c>
      <c r="AC2440">
        <v>183.11</v>
      </c>
      <c r="AD2440" t="s">
        <v>194</v>
      </c>
      <c r="AE2440">
        <v>0</v>
      </c>
      <c r="AF2440">
        <v>0.82</v>
      </c>
      <c r="AG2440" t="s">
        <v>195</v>
      </c>
      <c r="AH2440" t="s">
        <v>196</v>
      </c>
      <c r="AJ2440" t="s">
        <v>5139</v>
      </c>
      <c r="AK2440" t="s">
        <v>5140</v>
      </c>
      <c r="AL2440" t="s">
        <v>276</v>
      </c>
      <c r="AM2440" t="s">
        <v>385</v>
      </c>
      <c r="AN2440" t="s">
        <v>405</v>
      </c>
      <c r="AO2440" t="s">
        <v>283</v>
      </c>
      <c r="AP2440" t="s">
        <v>278</v>
      </c>
      <c r="AQ2440" t="s">
        <v>247</v>
      </c>
      <c r="AR2440">
        <v>2743.82</v>
      </c>
      <c r="AS2440">
        <v>2053</v>
      </c>
      <c r="AT2440">
        <v>100</v>
      </c>
      <c r="AU2440">
        <v>76.040000000000006</v>
      </c>
      <c r="AV2440">
        <v>0.78180000000000005</v>
      </c>
      <c r="AW2440">
        <v>95</v>
      </c>
      <c r="AX2440">
        <v>153</v>
      </c>
      <c r="AY2440">
        <v>139</v>
      </c>
      <c r="AZ2440">
        <v>291</v>
      </c>
      <c r="BA2440">
        <v>367</v>
      </c>
      <c r="BB2440">
        <v>0.57999999999999996</v>
      </c>
      <c r="BC2440" t="s">
        <v>278</v>
      </c>
      <c r="BD2440">
        <v>0</v>
      </c>
    </row>
    <row r="2441" spans="1:56" x14ac:dyDescent="0.25">
      <c r="A2441">
        <v>525</v>
      </c>
      <c r="B2441">
        <v>12880</v>
      </c>
      <c r="C2441" t="s">
        <v>17</v>
      </c>
      <c r="D2441" s="1">
        <v>40312.497916666667</v>
      </c>
      <c r="E2441" s="1">
        <v>40505.451388888891</v>
      </c>
      <c r="F2441">
        <v>382</v>
      </c>
      <c r="G2441">
        <v>2</v>
      </c>
      <c r="H2441">
        <v>32</v>
      </c>
      <c r="I2441">
        <v>279</v>
      </c>
      <c r="J2441">
        <v>640.13</v>
      </c>
      <c r="K2441">
        <v>320.07</v>
      </c>
      <c r="L2441">
        <v>2</v>
      </c>
      <c r="M2441">
        <v>2</v>
      </c>
      <c r="N2441">
        <v>3</v>
      </c>
      <c r="O2441" t="s">
        <v>98</v>
      </c>
      <c r="P2441">
        <v>7</v>
      </c>
      <c r="Q2441" t="s">
        <v>22</v>
      </c>
      <c r="T2441">
        <v>14826</v>
      </c>
      <c r="U2441" t="s">
        <v>17</v>
      </c>
      <c r="V2441" t="s">
        <v>29</v>
      </c>
      <c r="W2441">
        <v>582</v>
      </c>
      <c r="X2441">
        <v>2</v>
      </c>
      <c r="Y2441">
        <v>385.2</v>
      </c>
      <c r="Z2441">
        <v>0</v>
      </c>
      <c r="AA2441">
        <v>0</v>
      </c>
      <c r="AB2441">
        <v>0</v>
      </c>
      <c r="AD2441" t="s">
        <v>191</v>
      </c>
      <c r="AE2441">
        <v>0</v>
      </c>
      <c r="AF2441">
        <v>0</v>
      </c>
      <c r="AG2441" t="s">
        <v>198</v>
      </c>
      <c r="AH2441" t="s">
        <v>199</v>
      </c>
      <c r="AJ2441" t="s">
        <v>5141</v>
      </c>
      <c r="AK2441" t="s">
        <v>5142</v>
      </c>
      <c r="AL2441" t="s">
        <v>276</v>
      </c>
      <c r="AM2441" t="s">
        <v>385</v>
      </c>
      <c r="AN2441" t="s">
        <v>405</v>
      </c>
      <c r="AO2441" t="s">
        <v>283</v>
      </c>
      <c r="AP2441" t="s">
        <v>278</v>
      </c>
      <c r="AQ2441" t="s">
        <v>247</v>
      </c>
      <c r="AR2441">
        <v>1531.95</v>
      </c>
      <c r="AS2441">
        <v>1202</v>
      </c>
      <c r="AT2441">
        <v>92</v>
      </c>
      <c r="AU2441">
        <v>48.08</v>
      </c>
      <c r="AV2441">
        <v>0.86429999999999996</v>
      </c>
      <c r="AW2441">
        <v>95</v>
      </c>
      <c r="AX2441">
        <v>97</v>
      </c>
      <c r="AY2441">
        <v>97</v>
      </c>
      <c r="AZ2441">
        <v>193</v>
      </c>
      <c r="BA2441">
        <v>241</v>
      </c>
      <c r="BB2441">
        <v>3.84</v>
      </c>
      <c r="BC2441" t="s">
        <v>278</v>
      </c>
      <c r="BD2441">
        <v>0</v>
      </c>
    </row>
    <row r="2442" spans="1:56" x14ac:dyDescent="0.25">
      <c r="A2442">
        <v>190</v>
      </c>
      <c r="B2442">
        <v>12538</v>
      </c>
      <c r="C2442" t="s">
        <v>31</v>
      </c>
      <c r="D2442" s="1">
        <v>40508.543055555558</v>
      </c>
      <c r="E2442" s="1">
        <v>40857.719444444447</v>
      </c>
      <c r="F2442">
        <v>30</v>
      </c>
      <c r="G2442">
        <v>2</v>
      </c>
      <c r="H2442">
        <v>33</v>
      </c>
      <c r="I2442">
        <v>336</v>
      </c>
      <c r="J2442">
        <v>640.45000000000005</v>
      </c>
      <c r="K2442">
        <v>320.23</v>
      </c>
      <c r="L2442">
        <v>4</v>
      </c>
      <c r="M2442">
        <v>2</v>
      </c>
      <c r="N2442">
        <v>3</v>
      </c>
      <c r="O2442" t="s">
        <v>94</v>
      </c>
      <c r="P2442">
        <v>9</v>
      </c>
      <c r="Q2442" t="s">
        <v>24</v>
      </c>
      <c r="T2442">
        <v>14828</v>
      </c>
      <c r="U2442" t="s">
        <v>17</v>
      </c>
      <c r="V2442" t="s">
        <v>40</v>
      </c>
      <c r="W2442">
        <v>197</v>
      </c>
      <c r="X2442">
        <v>13</v>
      </c>
      <c r="Y2442">
        <v>9839.4599999999991</v>
      </c>
      <c r="Z2442">
        <v>0</v>
      </c>
      <c r="AA2442">
        <v>0</v>
      </c>
      <c r="AB2442">
        <v>0</v>
      </c>
      <c r="AD2442" t="s">
        <v>191</v>
      </c>
      <c r="AE2442">
        <v>0</v>
      </c>
      <c r="AF2442">
        <v>0.37</v>
      </c>
      <c r="AG2442" t="s">
        <v>200</v>
      </c>
      <c r="AH2442" t="s">
        <v>193</v>
      </c>
      <c r="AJ2442" t="s">
        <v>5143</v>
      </c>
      <c r="AK2442" t="s">
        <v>5144</v>
      </c>
      <c r="AL2442" t="s">
        <v>276</v>
      </c>
      <c r="AM2442" t="s">
        <v>243</v>
      </c>
      <c r="AN2442" t="s">
        <v>277</v>
      </c>
      <c r="AO2442" t="s">
        <v>245</v>
      </c>
      <c r="AP2442" t="s">
        <v>278</v>
      </c>
      <c r="AQ2442" t="s">
        <v>247</v>
      </c>
      <c r="AR2442">
        <v>2018.14</v>
      </c>
      <c r="AS2442">
        <v>1447</v>
      </c>
      <c r="AT2442">
        <v>74.069999999999993</v>
      </c>
      <c r="AU2442">
        <v>53.59</v>
      </c>
      <c r="AV2442">
        <v>1.7219</v>
      </c>
      <c r="AW2442">
        <v>95</v>
      </c>
      <c r="AX2442">
        <v>108</v>
      </c>
      <c r="AY2442">
        <v>215</v>
      </c>
      <c r="AZ2442">
        <v>322</v>
      </c>
      <c r="BA2442">
        <v>376</v>
      </c>
      <c r="BB2442">
        <v>0.82</v>
      </c>
      <c r="BC2442" t="s">
        <v>278</v>
      </c>
      <c r="BD2442">
        <v>0</v>
      </c>
    </row>
    <row r="2443" spans="1:56" x14ac:dyDescent="0.25">
      <c r="A2443">
        <v>957</v>
      </c>
      <c r="B2443">
        <v>13318</v>
      </c>
      <c r="C2443" t="s">
        <v>17</v>
      </c>
      <c r="D2443" s="1">
        <v>40849.55972222222</v>
      </c>
      <c r="E2443" s="1">
        <v>40885.785416666666</v>
      </c>
      <c r="F2443">
        <v>2</v>
      </c>
      <c r="G2443">
        <v>3</v>
      </c>
      <c r="H2443">
        <v>14</v>
      </c>
      <c r="I2443">
        <v>304</v>
      </c>
      <c r="J2443">
        <v>640.76</v>
      </c>
      <c r="K2443">
        <v>213.59</v>
      </c>
      <c r="L2443">
        <v>5</v>
      </c>
      <c r="M2443">
        <v>3</v>
      </c>
      <c r="N2443">
        <v>3</v>
      </c>
      <c r="O2443" t="s">
        <v>107</v>
      </c>
      <c r="P2443">
        <v>11</v>
      </c>
      <c r="Q2443" t="s">
        <v>24</v>
      </c>
      <c r="T2443">
        <v>14829</v>
      </c>
      <c r="U2443" t="s">
        <v>17</v>
      </c>
      <c r="V2443" t="s">
        <v>129</v>
      </c>
      <c r="W2443">
        <v>30</v>
      </c>
      <c r="X2443">
        <v>7</v>
      </c>
      <c r="Y2443">
        <v>1455.87</v>
      </c>
      <c r="Z2443">
        <v>0</v>
      </c>
      <c r="AA2443">
        <v>165.92</v>
      </c>
      <c r="AB2443">
        <v>165.92</v>
      </c>
      <c r="AD2443" t="s">
        <v>197</v>
      </c>
      <c r="AE2443">
        <v>0</v>
      </c>
      <c r="AF2443">
        <v>3.63</v>
      </c>
      <c r="AG2443" t="s">
        <v>198</v>
      </c>
      <c r="AH2443" t="s">
        <v>196</v>
      </c>
      <c r="AJ2443" t="s">
        <v>5145</v>
      </c>
      <c r="AK2443" t="s">
        <v>5146</v>
      </c>
      <c r="AL2443" t="s">
        <v>251</v>
      </c>
      <c r="AM2443" t="s">
        <v>243</v>
      </c>
      <c r="AN2443" t="s">
        <v>252</v>
      </c>
      <c r="AO2443" t="s">
        <v>283</v>
      </c>
      <c r="AP2443" t="s">
        <v>318</v>
      </c>
      <c r="AQ2443" t="s">
        <v>247</v>
      </c>
      <c r="AR2443">
        <v>1152.98</v>
      </c>
      <c r="AS2443">
        <v>779</v>
      </c>
      <c r="AT2443">
        <v>85.19</v>
      </c>
      <c r="AU2443">
        <v>28.85</v>
      </c>
      <c r="AV2443">
        <v>1.5996999999999999</v>
      </c>
      <c r="AW2443">
        <v>95</v>
      </c>
      <c r="AX2443">
        <v>58</v>
      </c>
      <c r="AY2443">
        <v>108</v>
      </c>
      <c r="AZ2443">
        <v>166</v>
      </c>
      <c r="BA2443">
        <v>194</v>
      </c>
      <c r="BB2443">
        <v>0</v>
      </c>
      <c r="BC2443" t="s">
        <v>324</v>
      </c>
      <c r="BD2443">
        <v>0</v>
      </c>
    </row>
    <row r="2444" spans="1:56" x14ac:dyDescent="0.25">
      <c r="A2444">
        <v>2160</v>
      </c>
      <c r="B2444">
        <v>14537</v>
      </c>
      <c r="C2444" t="s">
        <v>17</v>
      </c>
      <c r="D2444" s="1">
        <v>40263.572222222225</v>
      </c>
      <c r="E2444" s="1">
        <v>40829.45416666667</v>
      </c>
      <c r="F2444">
        <v>58</v>
      </c>
      <c r="G2444">
        <v>2</v>
      </c>
      <c r="H2444">
        <v>23</v>
      </c>
      <c r="I2444">
        <v>228</v>
      </c>
      <c r="J2444">
        <v>641.4</v>
      </c>
      <c r="K2444">
        <v>320.7</v>
      </c>
      <c r="L2444">
        <v>4</v>
      </c>
      <c r="M2444">
        <v>2</v>
      </c>
      <c r="N2444">
        <v>3</v>
      </c>
      <c r="O2444" t="s">
        <v>94</v>
      </c>
      <c r="P2444">
        <v>9</v>
      </c>
      <c r="Q2444" t="s">
        <v>24</v>
      </c>
      <c r="T2444">
        <v>14830</v>
      </c>
      <c r="U2444" t="s">
        <v>17</v>
      </c>
      <c r="V2444" t="s">
        <v>24</v>
      </c>
      <c r="W2444">
        <v>54</v>
      </c>
      <c r="X2444">
        <v>1</v>
      </c>
      <c r="Y2444">
        <v>188.03</v>
      </c>
      <c r="Z2444">
        <v>0</v>
      </c>
      <c r="AA2444">
        <v>188.03</v>
      </c>
      <c r="AB2444">
        <v>188.03</v>
      </c>
      <c r="AD2444" t="s">
        <v>197</v>
      </c>
      <c r="AE2444">
        <v>0</v>
      </c>
      <c r="AF2444">
        <v>0</v>
      </c>
      <c r="AG2444" t="s">
        <v>198</v>
      </c>
      <c r="AH2444" t="s">
        <v>196</v>
      </c>
      <c r="AJ2444" t="s">
        <v>5147</v>
      </c>
      <c r="AK2444" t="s">
        <v>5148</v>
      </c>
      <c r="AL2444" t="s">
        <v>276</v>
      </c>
      <c r="AM2444" t="s">
        <v>385</v>
      </c>
      <c r="AN2444" t="s">
        <v>405</v>
      </c>
      <c r="AO2444" t="s">
        <v>283</v>
      </c>
      <c r="AP2444" t="s">
        <v>278</v>
      </c>
      <c r="AQ2444" t="s">
        <v>247</v>
      </c>
      <c r="AR2444">
        <v>1646.32</v>
      </c>
      <c r="AS2444">
        <v>1174</v>
      </c>
      <c r="AT2444">
        <v>96.43</v>
      </c>
      <c r="AU2444">
        <v>41.93</v>
      </c>
      <c r="AV2444">
        <v>0.98719999999999997</v>
      </c>
      <c r="AW2444">
        <v>95</v>
      </c>
      <c r="AX2444">
        <v>84</v>
      </c>
      <c r="AY2444">
        <v>97</v>
      </c>
      <c r="AZ2444">
        <v>181</v>
      </c>
      <c r="BA2444">
        <v>223</v>
      </c>
      <c r="BB2444">
        <v>0.51</v>
      </c>
      <c r="BC2444" t="s">
        <v>278</v>
      </c>
      <c r="BD2444">
        <v>0</v>
      </c>
    </row>
    <row r="2445" spans="1:56" x14ac:dyDescent="0.25">
      <c r="A2445">
        <v>2913</v>
      </c>
      <c r="B2445">
        <v>15297</v>
      </c>
      <c r="C2445" t="s">
        <v>17</v>
      </c>
      <c r="D2445" s="1">
        <v>40823.404166666667</v>
      </c>
      <c r="E2445" s="1">
        <v>40876.688888888886</v>
      </c>
      <c r="F2445">
        <v>11</v>
      </c>
      <c r="G2445">
        <v>3</v>
      </c>
      <c r="H2445">
        <v>30</v>
      </c>
      <c r="I2445">
        <v>292</v>
      </c>
      <c r="J2445">
        <v>641.94000000000005</v>
      </c>
      <c r="K2445">
        <v>213.98</v>
      </c>
      <c r="L2445">
        <v>5</v>
      </c>
      <c r="M2445">
        <v>3</v>
      </c>
      <c r="N2445">
        <v>3</v>
      </c>
      <c r="O2445" t="s">
        <v>107</v>
      </c>
      <c r="P2445">
        <v>11</v>
      </c>
      <c r="Q2445" t="s">
        <v>24</v>
      </c>
      <c r="T2445">
        <v>14831</v>
      </c>
      <c r="U2445" t="s">
        <v>17</v>
      </c>
      <c r="V2445" t="s">
        <v>40</v>
      </c>
      <c r="W2445">
        <v>681</v>
      </c>
      <c r="X2445">
        <v>3</v>
      </c>
      <c r="Y2445">
        <v>1676.57</v>
      </c>
      <c r="Z2445">
        <v>0</v>
      </c>
      <c r="AA2445">
        <v>0</v>
      </c>
      <c r="AB2445">
        <v>0</v>
      </c>
      <c r="AD2445" t="s">
        <v>191</v>
      </c>
      <c r="AE2445">
        <v>0</v>
      </c>
      <c r="AF2445">
        <v>3.14</v>
      </c>
      <c r="AG2445" t="s">
        <v>200</v>
      </c>
      <c r="AH2445" t="s">
        <v>193</v>
      </c>
      <c r="AJ2445" t="s">
        <v>5149</v>
      </c>
      <c r="AK2445" t="s">
        <v>5150</v>
      </c>
      <c r="AL2445" t="s">
        <v>276</v>
      </c>
      <c r="AM2445" t="s">
        <v>243</v>
      </c>
      <c r="AN2445" t="s">
        <v>277</v>
      </c>
      <c r="AO2445" t="s">
        <v>283</v>
      </c>
      <c r="AP2445" t="s">
        <v>278</v>
      </c>
      <c r="AQ2445" t="s">
        <v>247</v>
      </c>
      <c r="AR2445">
        <v>1496.89</v>
      </c>
      <c r="AS2445">
        <v>1731</v>
      </c>
      <c r="AT2445">
        <v>80.77</v>
      </c>
      <c r="AU2445">
        <v>66.58</v>
      </c>
      <c r="AV2445">
        <v>1.1042000000000001</v>
      </c>
      <c r="AW2445">
        <v>95</v>
      </c>
      <c r="AX2445">
        <v>134</v>
      </c>
      <c r="AY2445">
        <v>172</v>
      </c>
      <c r="AZ2445">
        <v>305</v>
      </c>
      <c r="BA2445">
        <v>371</v>
      </c>
      <c r="BB2445">
        <v>0</v>
      </c>
      <c r="BC2445" t="s">
        <v>278</v>
      </c>
      <c r="BD2445">
        <v>0</v>
      </c>
    </row>
    <row r="2446" spans="1:56" x14ac:dyDescent="0.25">
      <c r="A2446">
        <v>878</v>
      </c>
      <c r="B2446">
        <v>13237</v>
      </c>
      <c r="C2446" t="s">
        <v>17</v>
      </c>
      <c r="D2446" s="1">
        <v>40499.421527777777</v>
      </c>
      <c r="E2446" s="1">
        <v>40499.421527777777</v>
      </c>
      <c r="F2446">
        <v>388</v>
      </c>
      <c r="G2446">
        <v>1</v>
      </c>
      <c r="H2446">
        <v>24</v>
      </c>
      <c r="I2446">
        <v>128</v>
      </c>
      <c r="J2446">
        <v>643</v>
      </c>
      <c r="K2446">
        <v>643</v>
      </c>
      <c r="L2446">
        <v>2</v>
      </c>
      <c r="M2446">
        <v>1</v>
      </c>
      <c r="N2446">
        <v>3</v>
      </c>
      <c r="O2446" t="s">
        <v>106</v>
      </c>
      <c r="P2446">
        <v>6</v>
      </c>
      <c r="Q2446" t="s">
        <v>19</v>
      </c>
      <c r="T2446">
        <v>14833</v>
      </c>
      <c r="U2446" t="s">
        <v>17</v>
      </c>
      <c r="V2446" t="s">
        <v>19</v>
      </c>
      <c r="W2446">
        <v>499</v>
      </c>
      <c r="X2446">
        <v>1</v>
      </c>
      <c r="Y2446">
        <v>94.8</v>
      </c>
      <c r="Z2446">
        <v>0</v>
      </c>
      <c r="AA2446">
        <v>0</v>
      </c>
      <c r="AB2446">
        <v>0</v>
      </c>
      <c r="AD2446" t="s">
        <v>191</v>
      </c>
      <c r="AE2446">
        <v>0</v>
      </c>
      <c r="AF2446">
        <v>0</v>
      </c>
      <c r="AG2446" t="s">
        <v>198</v>
      </c>
      <c r="AH2446" t="s">
        <v>196</v>
      </c>
      <c r="AJ2446" t="s">
        <v>5151</v>
      </c>
      <c r="AK2446" t="s">
        <v>5152</v>
      </c>
      <c r="AL2446" t="s">
        <v>251</v>
      </c>
      <c r="AM2446" t="s">
        <v>243</v>
      </c>
      <c r="AN2446" t="s">
        <v>252</v>
      </c>
      <c r="AO2446" t="s">
        <v>245</v>
      </c>
      <c r="AP2446" t="s">
        <v>318</v>
      </c>
      <c r="AQ2446" t="s">
        <v>247</v>
      </c>
      <c r="AR2446">
        <v>562.22</v>
      </c>
      <c r="AS2446">
        <v>364</v>
      </c>
      <c r="AT2446">
        <v>72</v>
      </c>
      <c r="AU2446">
        <v>14.56</v>
      </c>
      <c r="AV2446">
        <v>1.2145999999999999</v>
      </c>
      <c r="AW2446">
        <v>95</v>
      </c>
      <c r="AX2446">
        <v>30</v>
      </c>
      <c r="AY2446">
        <v>42</v>
      </c>
      <c r="AZ2446">
        <v>71</v>
      </c>
      <c r="BA2446">
        <v>85</v>
      </c>
      <c r="BB2446">
        <v>0</v>
      </c>
      <c r="BC2446" t="s">
        <v>324</v>
      </c>
      <c r="BD2446">
        <v>0</v>
      </c>
    </row>
    <row r="2447" spans="1:56" x14ac:dyDescent="0.25">
      <c r="A2447">
        <v>5552</v>
      </c>
      <c r="B2447">
        <v>17963</v>
      </c>
      <c r="C2447" t="s">
        <v>17</v>
      </c>
      <c r="D2447" s="1">
        <v>40197.725694444445</v>
      </c>
      <c r="E2447" s="1">
        <v>40415.665277777778</v>
      </c>
      <c r="F2447">
        <v>472</v>
      </c>
      <c r="G2447">
        <v>4</v>
      </c>
      <c r="H2447">
        <v>98</v>
      </c>
      <c r="I2447">
        <v>341</v>
      </c>
      <c r="J2447">
        <v>643.16</v>
      </c>
      <c r="K2447">
        <v>160.79</v>
      </c>
      <c r="L2447">
        <v>1</v>
      </c>
      <c r="M2447">
        <v>4</v>
      </c>
      <c r="N2447">
        <v>3</v>
      </c>
      <c r="O2447" t="s">
        <v>110</v>
      </c>
      <c r="P2447">
        <v>8</v>
      </c>
      <c r="Q2447" t="s">
        <v>40</v>
      </c>
      <c r="T2447">
        <v>14834</v>
      </c>
      <c r="U2447" t="s">
        <v>17</v>
      </c>
      <c r="V2447" t="s">
        <v>129</v>
      </c>
      <c r="W2447">
        <v>18</v>
      </c>
      <c r="X2447">
        <v>7</v>
      </c>
      <c r="Y2447">
        <v>2206.16</v>
      </c>
      <c r="Z2447">
        <v>185.61</v>
      </c>
      <c r="AA2447">
        <v>1291</v>
      </c>
      <c r="AB2447">
        <v>1105.3900000000001</v>
      </c>
      <c r="AC2447">
        <v>595.54</v>
      </c>
      <c r="AD2447" t="s">
        <v>194</v>
      </c>
      <c r="AE2447">
        <v>0</v>
      </c>
      <c r="AF2447">
        <v>0.99</v>
      </c>
      <c r="AG2447" t="s">
        <v>195</v>
      </c>
      <c r="AH2447" t="s">
        <v>196</v>
      </c>
      <c r="AJ2447" t="s">
        <v>5153</v>
      </c>
      <c r="AK2447" t="s">
        <v>5154</v>
      </c>
      <c r="AL2447" t="s">
        <v>276</v>
      </c>
      <c r="AM2447" t="s">
        <v>385</v>
      </c>
      <c r="AN2447" t="s">
        <v>405</v>
      </c>
      <c r="AO2447" t="s">
        <v>283</v>
      </c>
      <c r="AP2447" t="s">
        <v>278</v>
      </c>
      <c r="AQ2447" t="s">
        <v>247</v>
      </c>
      <c r="AR2447">
        <v>1649.05</v>
      </c>
      <c r="AS2447">
        <v>969</v>
      </c>
      <c r="AT2447">
        <v>96.43</v>
      </c>
      <c r="AU2447">
        <v>34.61</v>
      </c>
      <c r="AV2447">
        <v>0.73040000000000005</v>
      </c>
      <c r="AW2447">
        <v>95</v>
      </c>
      <c r="AX2447">
        <v>70</v>
      </c>
      <c r="AY2447">
        <v>59</v>
      </c>
      <c r="AZ2447">
        <v>129</v>
      </c>
      <c r="BA2447">
        <v>163</v>
      </c>
      <c r="BB2447">
        <v>0.41</v>
      </c>
      <c r="BC2447" t="s">
        <v>278</v>
      </c>
      <c r="BD2447">
        <v>0</v>
      </c>
    </row>
    <row r="2448" spans="1:56" x14ac:dyDescent="0.25">
      <c r="A2448">
        <v>4909</v>
      </c>
      <c r="B2448">
        <v>17312</v>
      </c>
      <c r="C2448" t="s">
        <v>17</v>
      </c>
      <c r="D2448" s="1">
        <v>40727.550000000003</v>
      </c>
      <c r="E2448" s="1">
        <v>40748.494444444441</v>
      </c>
      <c r="F2448">
        <v>139</v>
      </c>
      <c r="G2448">
        <v>3</v>
      </c>
      <c r="H2448">
        <v>11</v>
      </c>
      <c r="I2448">
        <v>372</v>
      </c>
      <c r="J2448">
        <v>644.29999999999995</v>
      </c>
      <c r="K2448">
        <v>214.77</v>
      </c>
      <c r="L2448">
        <v>3</v>
      </c>
      <c r="M2448">
        <v>3</v>
      </c>
      <c r="N2448">
        <v>3</v>
      </c>
      <c r="O2448" t="s">
        <v>102</v>
      </c>
      <c r="P2448">
        <v>9</v>
      </c>
      <c r="Q2448" t="s">
        <v>22</v>
      </c>
      <c r="T2448">
        <v>14835</v>
      </c>
      <c r="U2448" t="s">
        <v>17</v>
      </c>
      <c r="V2448" t="s">
        <v>29</v>
      </c>
      <c r="W2448">
        <v>529</v>
      </c>
      <c r="X2448">
        <v>2</v>
      </c>
      <c r="Y2448">
        <v>297</v>
      </c>
      <c r="Z2448">
        <v>0</v>
      </c>
      <c r="AA2448">
        <v>0</v>
      </c>
      <c r="AB2448">
        <v>0</v>
      </c>
      <c r="AD2448" t="s">
        <v>191</v>
      </c>
      <c r="AE2448">
        <v>0</v>
      </c>
      <c r="AF2448">
        <v>1.31</v>
      </c>
      <c r="AG2448" t="s">
        <v>198</v>
      </c>
      <c r="AH2448" t="s">
        <v>199</v>
      </c>
      <c r="AJ2448" t="s">
        <v>5155</v>
      </c>
      <c r="AK2448" t="s">
        <v>5156</v>
      </c>
      <c r="AL2448" t="s">
        <v>276</v>
      </c>
      <c r="AM2448" t="s">
        <v>243</v>
      </c>
      <c r="AN2448" t="s">
        <v>277</v>
      </c>
      <c r="AO2448" t="s">
        <v>283</v>
      </c>
      <c r="AP2448" t="s">
        <v>278</v>
      </c>
      <c r="AQ2448" t="s">
        <v>247</v>
      </c>
      <c r="AR2448">
        <v>2005</v>
      </c>
      <c r="AS2448">
        <v>1180</v>
      </c>
      <c r="AT2448">
        <v>85.71</v>
      </c>
      <c r="AU2448">
        <v>42.14</v>
      </c>
      <c r="AV2448">
        <v>1.0293000000000001</v>
      </c>
      <c r="AW2448">
        <v>95</v>
      </c>
      <c r="AX2448">
        <v>85</v>
      </c>
      <c r="AY2448">
        <v>101</v>
      </c>
      <c r="AZ2448">
        <v>186</v>
      </c>
      <c r="BA2448">
        <v>228</v>
      </c>
      <c r="BB2448">
        <v>0.25</v>
      </c>
      <c r="BC2448" t="s">
        <v>278</v>
      </c>
      <c r="BD2448">
        <v>0</v>
      </c>
    </row>
    <row r="2449" spans="1:56" x14ac:dyDescent="0.25">
      <c r="A2449">
        <v>3791</v>
      </c>
      <c r="B2449">
        <v>16185</v>
      </c>
      <c r="C2449" t="s">
        <v>17</v>
      </c>
      <c r="D2449" s="1">
        <v>40322.461111111108</v>
      </c>
      <c r="E2449" s="1">
        <v>40870.40347222222</v>
      </c>
      <c r="F2449">
        <v>17</v>
      </c>
      <c r="G2449">
        <v>3</v>
      </c>
      <c r="H2449">
        <v>39</v>
      </c>
      <c r="I2449">
        <v>321</v>
      </c>
      <c r="J2449">
        <v>644.72</v>
      </c>
      <c r="K2449">
        <v>214.91</v>
      </c>
      <c r="L2449">
        <v>5</v>
      </c>
      <c r="M2449">
        <v>3</v>
      </c>
      <c r="N2449">
        <v>3</v>
      </c>
      <c r="O2449" t="s">
        <v>107</v>
      </c>
      <c r="P2449">
        <v>11</v>
      </c>
      <c r="Q2449" t="s">
        <v>24</v>
      </c>
      <c r="T2449">
        <v>14836</v>
      </c>
      <c r="U2449" t="s">
        <v>17</v>
      </c>
      <c r="V2449" t="s">
        <v>24</v>
      </c>
      <c r="W2449">
        <v>11</v>
      </c>
      <c r="X2449">
        <v>3</v>
      </c>
      <c r="Y2449">
        <v>102.45</v>
      </c>
      <c r="Z2449">
        <v>0</v>
      </c>
      <c r="AA2449">
        <v>102.45</v>
      </c>
      <c r="AB2449">
        <v>102.45</v>
      </c>
      <c r="AD2449" t="s">
        <v>197</v>
      </c>
      <c r="AE2449">
        <v>0</v>
      </c>
      <c r="AF2449">
        <v>0</v>
      </c>
      <c r="AG2449" t="s">
        <v>198</v>
      </c>
      <c r="AH2449" t="s">
        <v>196</v>
      </c>
      <c r="AJ2449" t="s">
        <v>5157</v>
      </c>
      <c r="AK2449" t="s">
        <v>5158</v>
      </c>
      <c r="AL2449" t="s">
        <v>242</v>
      </c>
      <c r="AM2449" t="s">
        <v>385</v>
      </c>
      <c r="AN2449" t="s">
        <v>386</v>
      </c>
      <c r="AO2449" t="s">
        <v>283</v>
      </c>
      <c r="AP2449" t="s">
        <v>246</v>
      </c>
      <c r="AQ2449" t="s">
        <v>247</v>
      </c>
      <c r="AR2449">
        <v>4521.72</v>
      </c>
      <c r="AS2449">
        <v>3720</v>
      </c>
      <c r="AT2449">
        <v>100</v>
      </c>
      <c r="AU2449">
        <v>132.86000000000001</v>
      </c>
      <c r="AV2449">
        <v>0.91010000000000002</v>
      </c>
      <c r="AW2449">
        <v>95</v>
      </c>
      <c r="AX2449">
        <v>266</v>
      </c>
      <c r="AY2449">
        <v>282</v>
      </c>
      <c r="AZ2449">
        <v>548</v>
      </c>
      <c r="BA2449">
        <v>680</v>
      </c>
      <c r="BB2449">
        <v>2.0299999999999998</v>
      </c>
      <c r="BC2449" t="s">
        <v>248</v>
      </c>
      <c r="BD2449">
        <v>0</v>
      </c>
    </row>
    <row r="2450" spans="1:56" x14ac:dyDescent="0.25">
      <c r="A2450">
        <v>4977</v>
      </c>
      <c r="B2450">
        <v>17380</v>
      </c>
      <c r="C2450" t="s">
        <v>17</v>
      </c>
      <c r="D2450" s="1">
        <v>40352.474999999999</v>
      </c>
      <c r="E2450" s="1">
        <v>40452.695833333331</v>
      </c>
      <c r="F2450">
        <v>435</v>
      </c>
      <c r="G2450">
        <v>3</v>
      </c>
      <c r="H2450">
        <v>5</v>
      </c>
      <c r="I2450">
        <v>252</v>
      </c>
      <c r="J2450">
        <v>645</v>
      </c>
      <c r="K2450">
        <v>215</v>
      </c>
      <c r="L2450">
        <v>1</v>
      </c>
      <c r="M2450">
        <v>3</v>
      </c>
      <c r="N2450">
        <v>3</v>
      </c>
      <c r="O2450" t="s">
        <v>93</v>
      </c>
      <c r="P2450">
        <v>7</v>
      </c>
      <c r="Q2450" t="s">
        <v>29</v>
      </c>
      <c r="T2450">
        <v>14837</v>
      </c>
      <c r="U2450" t="s">
        <v>17</v>
      </c>
      <c r="V2450" t="s">
        <v>96</v>
      </c>
      <c r="W2450">
        <v>90</v>
      </c>
      <c r="X2450">
        <v>9</v>
      </c>
      <c r="Y2450">
        <v>3460.32</v>
      </c>
      <c r="Z2450">
        <v>853.3</v>
      </c>
      <c r="AA2450">
        <v>303.94</v>
      </c>
      <c r="AB2450">
        <v>-549.36</v>
      </c>
      <c r="AC2450">
        <v>-64.38</v>
      </c>
      <c r="AD2450" t="s">
        <v>204</v>
      </c>
      <c r="AE2450">
        <v>549.36</v>
      </c>
      <c r="AF2450">
        <v>0.42</v>
      </c>
      <c r="AG2450" t="s">
        <v>205</v>
      </c>
      <c r="AH2450" t="s">
        <v>193</v>
      </c>
      <c r="AJ2450" t="s">
        <v>5159</v>
      </c>
      <c r="AK2450" t="s">
        <v>5160</v>
      </c>
      <c r="AL2450" t="s">
        <v>276</v>
      </c>
      <c r="AM2450" t="s">
        <v>243</v>
      </c>
      <c r="AN2450" t="s">
        <v>277</v>
      </c>
      <c r="AO2450" t="s">
        <v>283</v>
      </c>
      <c r="AP2450" t="s">
        <v>278</v>
      </c>
      <c r="AQ2450" t="s">
        <v>247</v>
      </c>
      <c r="AR2450">
        <v>1614.16</v>
      </c>
      <c r="AS2450">
        <v>2023</v>
      </c>
      <c r="AT2450">
        <v>96.77</v>
      </c>
      <c r="AU2450">
        <v>65.260000000000005</v>
      </c>
      <c r="AV2450">
        <v>1.0891999999999999</v>
      </c>
      <c r="AW2450">
        <v>95</v>
      </c>
      <c r="AX2450">
        <v>131</v>
      </c>
      <c r="AY2450">
        <v>166</v>
      </c>
      <c r="AZ2450">
        <v>296</v>
      </c>
      <c r="BA2450">
        <v>362</v>
      </c>
      <c r="BB2450">
        <v>0.1</v>
      </c>
      <c r="BC2450" t="s">
        <v>278</v>
      </c>
      <c r="BD2450">
        <v>0</v>
      </c>
    </row>
    <row r="2451" spans="1:56" x14ac:dyDescent="0.25">
      <c r="A2451">
        <v>1653</v>
      </c>
      <c r="B2451">
        <v>14024</v>
      </c>
      <c r="C2451" t="s">
        <v>17</v>
      </c>
      <c r="D2451" s="1">
        <v>40496.45208333333</v>
      </c>
      <c r="E2451" s="1">
        <v>40765.479166666664</v>
      </c>
      <c r="F2451">
        <v>122</v>
      </c>
      <c r="G2451">
        <v>3</v>
      </c>
      <c r="H2451">
        <v>33</v>
      </c>
      <c r="I2451">
        <v>238</v>
      </c>
      <c r="J2451">
        <v>645.74</v>
      </c>
      <c r="K2451">
        <v>215.25</v>
      </c>
      <c r="L2451">
        <v>3</v>
      </c>
      <c r="M2451">
        <v>3</v>
      </c>
      <c r="N2451">
        <v>3</v>
      </c>
      <c r="O2451" t="s">
        <v>102</v>
      </c>
      <c r="P2451">
        <v>9</v>
      </c>
      <c r="Q2451" t="s">
        <v>22</v>
      </c>
      <c r="T2451">
        <v>14838</v>
      </c>
      <c r="U2451" t="s">
        <v>17</v>
      </c>
      <c r="V2451" t="s">
        <v>29</v>
      </c>
      <c r="W2451">
        <v>424</v>
      </c>
      <c r="X2451">
        <v>2</v>
      </c>
      <c r="Y2451">
        <v>769.92</v>
      </c>
      <c r="Z2451">
        <v>0</v>
      </c>
      <c r="AA2451">
        <v>0</v>
      </c>
      <c r="AB2451">
        <v>0</v>
      </c>
      <c r="AD2451" t="s">
        <v>191</v>
      </c>
      <c r="AE2451">
        <v>0</v>
      </c>
      <c r="AF2451">
        <v>0</v>
      </c>
      <c r="AG2451" t="s">
        <v>198</v>
      </c>
      <c r="AH2451" t="s">
        <v>199</v>
      </c>
      <c r="AJ2451" t="s">
        <v>5161</v>
      </c>
      <c r="AK2451" t="s">
        <v>5162</v>
      </c>
      <c r="AL2451" t="s">
        <v>251</v>
      </c>
      <c r="AM2451" t="s">
        <v>243</v>
      </c>
      <c r="AN2451" t="s">
        <v>252</v>
      </c>
      <c r="AO2451" t="s">
        <v>283</v>
      </c>
      <c r="AP2451" t="s">
        <v>318</v>
      </c>
      <c r="AQ2451" t="s">
        <v>247</v>
      </c>
      <c r="AR2451">
        <v>1000.82</v>
      </c>
      <c r="AS2451">
        <v>1280</v>
      </c>
      <c r="AT2451">
        <v>90.32</v>
      </c>
      <c r="AU2451">
        <v>41.29</v>
      </c>
      <c r="AV2451">
        <v>1.3002</v>
      </c>
      <c r="AW2451">
        <v>95</v>
      </c>
      <c r="AX2451">
        <v>83</v>
      </c>
      <c r="AY2451">
        <v>125</v>
      </c>
      <c r="AZ2451">
        <v>208</v>
      </c>
      <c r="BA2451">
        <v>249</v>
      </c>
      <c r="BB2451">
        <v>0</v>
      </c>
      <c r="BC2451" t="s">
        <v>324</v>
      </c>
      <c r="BD2451">
        <v>0</v>
      </c>
    </row>
    <row r="2452" spans="1:56" x14ac:dyDescent="0.25">
      <c r="A2452">
        <v>2629</v>
      </c>
      <c r="B2452">
        <v>15012</v>
      </c>
      <c r="C2452" t="s">
        <v>17</v>
      </c>
      <c r="D2452" s="1">
        <v>40310.492361111108</v>
      </c>
      <c r="E2452" s="1">
        <v>40833.515277777777</v>
      </c>
      <c r="F2452">
        <v>54</v>
      </c>
      <c r="G2452">
        <v>3</v>
      </c>
      <c r="H2452">
        <v>165</v>
      </c>
      <c r="I2452">
        <v>383</v>
      </c>
      <c r="J2452">
        <v>646.26</v>
      </c>
      <c r="K2452">
        <v>215.42</v>
      </c>
      <c r="L2452">
        <v>4</v>
      </c>
      <c r="M2452">
        <v>3</v>
      </c>
      <c r="N2452">
        <v>3</v>
      </c>
      <c r="O2452" t="s">
        <v>104</v>
      </c>
      <c r="P2452">
        <v>10</v>
      </c>
      <c r="Q2452" t="s">
        <v>24</v>
      </c>
      <c r="T2452">
        <v>14839</v>
      </c>
      <c r="U2452" t="s">
        <v>17</v>
      </c>
      <c r="V2452" t="s">
        <v>29</v>
      </c>
      <c r="W2452">
        <v>419</v>
      </c>
      <c r="X2452">
        <v>3</v>
      </c>
      <c r="Y2452">
        <v>915.28</v>
      </c>
      <c r="Z2452">
        <v>0</v>
      </c>
      <c r="AA2452">
        <v>0</v>
      </c>
      <c r="AB2452">
        <v>0</v>
      </c>
      <c r="AD2452" t="s">
        <v>191</v>
      </c>
      <c r="AE2452">
        <v>0</v>
      </c>
      <c r="AF2452">
        <v>0</v>
      </c>
      <c r="AG2452" t="s">
        <v>198</v>
      </c>
      <c r="AH2452" t="s">
        <v>199</v>
      </c>
      <c r="AJ2452" t="s">
        <v>5163</v>
      </c>
      <c r="AK2452" t="s">
        <v>5164</v>
      </c>
      <c r="AL2452" t="s">
        <v>251</v>
      </c>
      <c r="AM2452" t="s">
        <v>385</v>
      </c>
      <c r="AN2452" t="s">
        <v>4070</v>
      </c>
      <c r="AO2452" t="s">
        <v>283</v>
      </c>
      <c r="AP2452" t="s">
        <v>318</v>
      </c>
      <c r="AQ2452" t="s">
        <v>247</v>
      </c>
      <c r="AR2452">
        <v>757.86</v>
      </c>
      <c r="AS2452">
        <v>812</v>
      </c>
      <c r="AT2452">
        <v>96.77</v>
      </c>
      <c r="AU2452">
        <v>26.19</v>
      </c>
      <c r="AV2452">
        <v>0.97250000000000003</v>
      </c>
      <c r="AW2452">
        <v>95</v>
      </c>
      <c r="AX2452">
        <v>53</v>
      </c>
      <c r="AY2452">
        <v>60</v>
      </c>
      <c r="AZ2452">
        <v>112</v>
      </c>
      <c r="BA2452">
        <v>138</v>
      </c>
      <c r="BB2452">
        <v>0</v>
      </c>
      <c r="BC2452" t="s">
        <v>324</v>
      </c>
      <c r="BD2452">
        <v>0</v>
      </c>
    </row>
    <row r="2453" spans="1:56" x14ac:dyDescent="0.25">
      <c r="A2453">
        <v>3554</v>
      </c>
      <c r="B2453">
        <v>15945</v>
      </c>
      <c r="C2453" t="s">
        <v>17</v>
      </c>
      <c r="D2453" s="1">
        <v>40148.574305555558</v>
      </c>
      <c r="E2453" s="1">
        <v>40521.551388888889</v>
      </c>
      <c r="F2453">
        <v>366</v>
      </c>
      <c r="G2453">
        <v>4</v>
      </c>
      <c r="H2453">
        <v>24</v>
      </c>
      <c r="I2453">
        <v>345</v>
      </c>
      <c r="J2453">
        <v>646.27</v>
      </c>
      <c r="K2453">
        <v>161.57</v>
      </c>
      <c r="L2453">
        <v>2</v>
      </c>
      <c r="M2453">
        <v>4</v>
      </c>
      <c r="N2453">
        <v>3</v>
      </c>
      <c r="O2453" t="s">
        <v>101</v>
      </c>
      <c r="P2453">
        <v>9</v>
      </c>
      <c r="Q2453" t="s">
        <v>40</v>
      </c>
      <c r="T2453">
        <v>14840</v>
      </c>
      <c r="U2453" t="s">
        <v>17</v>
      </c>
      <c r="V2453" t="s">
        <v>22</v>
      </c>
      <c r="W2453">
        <v>268</v>
      </c>
      <c r="X2453">
        <v>2</v>
      </c>
      <c r="Y2453">
        <v>362.71</v>
      </c>
      <c r="Z2453">
        <v>0</v>
      </c>
      <c r="AA2453">
        <v>0</v>
      </c>
      <c r="AB2453">
        <v>0</v>
      </c>
      <c r="AD2453" t="s">
        <v>191</v>
      </c>
      <c r="AE2453">
        <v>0</v>
      </c>
      <c r="AF2453">
        <v>6.2</v>
      </c>
      <c r="AG2453" t="s">
        <v>198</v>
      </c>
      <c r="AH2453" t="s">
        <v>199</v>
      </c>
      <c r="AJ2453" t="s">
        <v>5165</v>
      </c>
      <c r="AK2453" t="s">
        <v>5166</v>
      </c>
      <c r="AL2453" t="s">
        <v>242</v>
      </c>
      <c r="AM2453" t="s">
        <v>243</v>
      </c>
      <c r="AN2453" t="s">
        <v>244</v>
      </c>
      <c r="AO2453" t="s">
        <v>283</v>
      </c>
      <c r="AP2453" t="s">
        <v>246</v>
      </c>
      <c r="AQ2453" t="s">
        <v>247</v>
      </c>
      <c r="AR2453">
        <v>7003.38</v>
      </c>
      <c r="AS2453">
        <v>994</v>
      </c>
      <c r="AT2453">
        <v>81.819999999999993</v>
      </c>
      <c r="AU2453">
        <v>30.12</v>
      </c>
      <c r="AV2453">
        <v>1.2822</v>
      </c>
      <c r="AW2453">
        <v>95</v>
      </c>
      <c r="AX2453">
        <v>61</v>
      </c>
      <c r="AY2453">
        <v>90</v>
      </c>
      <c r="AZ2453">
        <v>151</v>
      </c>
      <c r="BA2453">
        <v>181</v>
      </c>
      <c r="BB2453">
        <v>0.7</v>
      </c>
      <c r="BC2453" t="s">
        <v>248</v>
      </c>
      <c r="BD2453">
        <v>0</v>
      </c>
    </row>
    <row r="2454" spans="1:56" x14ac:dyDescent="0.25">
      <c r="A2454">
        <v>1108</v>
      </c>
      <c r="B2454">
        <v>13474</v>
      </c>
      <c r="C2454" t="s">
        <v>17</v>
      </c>
      <c r="D2454" s="1">
        <v>40391.611111111109</v>
      </c>
      <c r="E2454" s="1">
        <v>40650.578472222223</v>
      </c>
      <c r="F2454">
        <v>237</v>
      </c>
      <c r="G2454">
        <v>3</v>
      </c>
      <c r="H2454">
        <v>116</v>
      </c>
      <c r="I2454">
        <v>318</v>
      </c>
      <c r="J2454">
        <v>646.59</v>
      </c>
      <c r="K2454">
        <v>215.53</v>
      </c>
      <c r="L2454">
        <v>2</v>
      </c>
      <c r="M2454">
        <v>3</v>
      </c>
      <c r="N2454">
        <v>3</v>
      </c>
      <c r="O2454" t="s">
        <v>92</v>
      </c>
      <c r="P2454">
        <v>8</v>
      </c>
      <c r="Q2454" t="s">
        <v>29</v>
      </c>
      <c r="T2454">
        <v>14841</v>
      </c>
      <c r="U2454" t="s">
        <v>17</v>
      </c>
      <c r="V2454" t="s">
        <v>129</v>
      </c>
      <c r="W2454">
        <v>54</v>
      </c>
      <c r="X2454">
        <v>14</v>
      </c>
      <c r="Y2454">
        <v>7163</v>
      </c>
      <c r="Z2454">
        <v>593.72</v>
      </c>
      <c r="AA2454">
        <v>920.19</v>
      </c>
      <c r="AB2454">
        <v>326.47000000000003</v>
      </c>
      <c r="AC2454">
        <v>54.99</v>
      </c>
      <c r="AD2454" t="s">
        <v>194</v>
      </c>
      <c r="AE2454">
        <v>0</v>
      </c>
      <c r="AF2454">
        <v>0</v>
      </c>
      <c r="AG2454" t="s">
        <v>195</v>
      </c>
      <c r="AH2454" t="s">
        <v>196</v>
      </c>
      <c r="AJ2454" t="s">
        <v>5167</v>
      </c>
      <c r="AK2454" t="s">
        <v>5168</v>
      </c>
      <c r="AL2454" t="s">
        <v>242</v>
      </c>
      <c r="AM2454" t="s">
        <v>243</v>
      </c>
      <c r="AN2454" t="s">
        <v>244</v>
      </c>
      <c r="AO2454" t="s">
        <v>283</v>
      </c>
      <c r="AP2454" t="s">
        <v>246</v>
      </c>
      <c r="AQ2454" t="s">
        <v>247</v>
      </c>
      <c r="AR2454">
        <v>38133.64</v>
      </c>
      <c r="AS2454">
        <v>5487</v>
      </c>
      <c r="AT2454">
        <v>84.85</v>
      </c>
      <c r="AU2454">
        <v>166.27</v>
      </c>
      <c r="AV2454">
        <v>1.2588999999999999</v>
      </c>
      <c r="AW2454">
        <v>95</v>
      </c>
      <c r="AX2454">
        <v>333</v>
      </c>
      <c r="AY2454">
        <v>487</v>
      </c>
      <c r="AZ2454">
        <v>820</v>
      </c>
      <c r="BA2454">
        <v>986</v>
      </c>
      <c r="BB2454">
        <v>3.94</v>
      </c>
      <c r="BC2454" t="s">
        <v>248</v>
      </c>
      <c r="BD2454">
        <v>0</v>
      </c>
    </row>
    <row r="2455" spans="1:56" x14ac:dyDescent="0.25">
      <c r="A2455">
        <v>4336</v>
      </c>
      <c r="B2455">
        <v>16734</v>
      </c>
      <c r="C2455" t="s">
        <v>17</v>
      </c>
      <c r="D2455" s="1">
        <v>40772.625</v>
      </c>
      <c r="E2455" s="1">
        <v>40834.572222222225</v>
      </c>
      <c r="F2455">
        <v>53</v>
      </c>
      <c r="G2455">
        <v>3</v>
      </c>
      <c r="H2455">
        <v>44</v>
      </c>
      <c r="I2455">
        <v>345</v>
      </c>
      <c r="J2455">
        <v>646.76</v>
      </c>
      <c r="K2455">
        <v>215.59</v>
      </c>
      <c r="L2455">
        <v>4</v>
      </c>
      <c r="M2455">
        <v>3</v>
      </c>
      <c r="N2455">
        <v>3</v>
      </c>
      <c r="O2455" t="s">
        <v>104</v>
      </c>
      <c r="P2455">
        <v>10</v>
      </c>
      <c r="Q2455" t="s">
        <v>24</v>
      </c>
      <c r="T2455">
        <v>14842</v>
      </c>
      <c r="U2455" t="s">
        <v>17</v>
      </c>
      <c r="V2455" t="s">
        <v>24</v>
      </c>
      <c r="W2455">
        <v>44</v>
      </c>
      <c r="X2455">
        <v>4</v>
      </c>
      <c r="Y2455">
        <v>2824.69</v>
      </c>
      <c r="Z2455">
        <v>213.04</v>
      </c>
      <c r="AA2455">
        <v>923.17</v>
      </c>
      <c r="AB2455">
        <v>710.13</v>
      </c>
      <c r="AC2455">
        <v>333.33</v>
      </c>
      <c r="AD2455" t="s">
        <v>194</v>
      </c>
      <c r="AE2455">
        <v>0</v>
      </c>
      <c r="AF2455">
        <v>13.02</v>
      </c>
      <c r="AG2455" t="s">
        <v>195</v>
      </c>
      <c r="AH2455" t="s">
        <v>199</v>
      </c>
      <c r="AJ2455" t="s">
        <v>5169</v>
      </c>
      <c r="AK2455" t="s">
        <v>5170</v>
      </c>
      <c r="AL2455" t="s">
        <v>242</v>
      </c>
      <c r="AM2455" t="s">
        <v>243</v>
      </c>
      <c r="AN2455" t="s">
        <v>244</v>
      </c>
      <c r="AO2455" t="s">
        <v>283</v>
      </c>
      <c r="AP2455" t="s">
        <v>246</v>
      </c>
      <c r="AQ2455" t="s">
        <v>247</v>
      </c>
      <c r="AR2455">
        <v>4572.41</v>
      </c>
      <c r="AS2455">
        <v>4807</v>
      </c>
      <c r="AT2455">
        <v>100</v>
      </c>
      <c r="AU2455">
        <v>178.04</v>
      </c>
      <c r="AV2455">
        <v>2.2881</v>
      </c>
      <c r="AW2455">
        <v>95</v>
      </c>
      <c r="AX2455">
        <v>357</v>
      </c>
      <c r="AY2455">
        <v>948</v>
      </c>
      <c r="AZ2455">
        <v>1304</v>
      </c>
      <c r="BA2455">
        <v>1482</v>
      </c>
      <c r="BB2455">
        <v>0.04</v>
      </c>
      <c r="BC2455" t="s">
        <v>248</v>
      </c>
      <c r="BD2455">
        <v>0</v>
      </c>
    </row>
    <row r="2456" spans="1:56" x14ac:dyDescent="0.25">
      <c r="A2456">
        <v>5368</v>
      </c>
      <c r="B2456">
        <v>17777</v>
      </c>
      <c r="C2456" t="s">
        <v>17</v>
      </c>
      <c r="D2456" s="1">
        <v>40786.607638888891</v>
      </c>
      <c r="E2456" s="1">
        <v>40862.501388888886</v>
      </c>
      <c r="F2456">
        <v>25</v>
      </c>
      <c r="G2456">
        <v>3</v>
      </c>
      <c r="H2456">
        <v>141</v>
      </c>
      <c r="I2456">
        <v>501</v>
      </c>
      <c r="J2456">
        <v>647.55999999999995</v>
      </c>
      <c r="K2456">
        <v>215.85</v>
      </c>
      <c r="L2456">
        <v>4</v>
      </c>
      <c r="M2456">
        <v>3</v>
      </c>
      <c r="N2456">
        <v>3</v>
      </c>
      <c r="O2456" t="s">
        <v>104</v>
      </c>
      <c r="P2456">
        <v>10</v>
      </c>
      <c r="Q2456" t="s">
        <v>24</v>
      </c>
      <c r="T2456">
        <v>14843</v>
      </c>
      <c r="U2456" t="s">
        <v>17</v>
      </c>
      <c r="V2456" t="s">
        <v>19</v>
      </c>
      <c r="W2456">
        <v>437</v>
      </c>
      <c r="X2456">
        <v>1</v>
      </c>
      <c r="Y2456">
        <v>211.8</v>
      </c>
      <c r="Z2456">
        <v>0</v>
      </c>
      <c r="AA2456">
        <v>0</v>
      </c>
      <c r="AB2456">
        <v>0</v>
      </c>
      <c r="AD2456" t="s">
        <v>191</v>
      </c>
      <c r="AE2456">
        <v>0</v>
      </c>
      <c r="AF2456">
        <v>0</v>
      </c>
      <c r="AG2456" t="s">
        <v>198</v>
      </c>
      <c r="AH2456" t="s">
        <v>196</v>
      </c>
      <c r="AJ2456" t="s">
        <v>5171</v>
      </c>
      <c r="AK2456" t="s">
        <v>5172</v>
      </c>
      <c r="AL2456" t="s">
        <v>242</v>
      </c>
      <c r="AM2456" t="s">
        <v>243</v>
      </c>
      <c r="AN2456" t="s">
        <v>244</v>
      </c>
      <c r="AO2456" t="s">
        <v>283</v>
      </c>
      <c r="AP2456" t="s">
        <v>246</v>
      </c>
      <c r="AQ2456" t="s">
        <v>247</v>
      </c>
      <c r="AR2456">
        <v>4747.62</v>
      </c>
      <c r="AS2456">
        <v>5048</v>
      </c>
      <c r="AT2456">
        <v>100</v>
      </c>
      <c r="AU2456">
        <v>186.96</v>
      </c>
      <c r="AV2456">
        <v>2.0998000000000001</v>
      </c>
      <c r="AW2456">
        <v>95</v>
      </c>
      <c r="AX2456">
        <v>374</v>
      </c>
      <c r="AY2456">
        <v>914</v>
      </c>
      <c r="AZ2456">
        <v>1288</v>
      </c>
      <c r="BA2456">
        <v>1475</v>
      </c>
      <c r="BB2456">
        <v>0.96</v>
      </c>
      <c r="BC2456" t="s">
        <v>248</v>
      </c>
      <c r="BD2456">
        <v>0</v>
      </c>
    </row>
    <row r="2457" spans="1:56" x14ac:dyDescent="0.25">
      <c r="A2457">
        <v>4100</v>
      </c>
      <c r="B2457">
        <v>16495</v>
      </c>
      <c r="C2457" t="s">
        <v>17</v>
      </c>
      <c r="D2457" s="1">
        <v>40610.693055555559</v>
      </c>
      <c r="E2457" s="1">
        <v>40883.555555555555</v>
      </c>
      <c r="F2457">
        <v>4</v>
      </c>
      <c r="G2457">
        <v>3</v>
      </c>
      <c r="H2457">
        <v>78</v>
      </c>
      <c r="I2457">
        <v>328</v>
      </c>
      <c r="J2457">
        <v>648.26</v>
      </c>
      <c r="K2457">
        <v>216.09</v>
      </c>
      <c r="L2457">
        <v>5</v>
      </c>
      <c r="M2457">
        <v>3</v>
      </c>
      <c r="N2457">
        <v>3</v>
      </c>
      <c r="O2457" t="s">
        <v>107</v>
      </c>
      <c r="P2457">
        <v>11</v>
      </c>
      <c r="Q2457" t="s">
        <v>24</v>
      </c>
      <c r="T2457">
        <v>14844</v>
      </c>
      <c r="U2457" t="s">
        <v>17</v>
      </c>
      <c r="V2457" t="s">
        <v>96</v>
      </c>
      <c r="W2457">
        <v>64</v>
      </c>
      <c r="X2457">
        <v>10</v>
      </c>
      <c r="Y2457">
        <v>6702.43</v>
      </c>
      <c r="Z2457">
        <v>1383.13</v>
      </c>
      <c r="AA2457">
        <v>932.13</v>
      </c>
      <c r="AB2457">
        <v>-451</v>
      </c>
      <c r="AC2457">
        <v>-32.61</v>
      </c>
      <c r="AD2457" t="s">
        <v>204</v>
      </c>
      <c r="AE2457">
        <v>451</v>
      </c>
      <c r="AF2457">
        <v>0.21</v>
      </c>
      <c r="AG2457" t="s">
        <v>205</v>
      </c>
      <c r="AH2457" t="s">
        <v>193</v>
      </c>
      <c r="AJ2457" t="s">
        <v>5173</v>
      </c>
      <c r="AK2457" t="s">
        <v>5174</v>
      </c>
      <c r="AL2457" t="s">
        <v>276</v>
      </c>
      <c r="AM2457" t="s">
        <v>385</v>
      </c>
      <c r="AN2457" t="s">
        <v>405</v>
      </c>
      <c r="AO2457" t="s">
        <v>283</v>
      </c>
      <c r="AP2457" t="s">
        <v>278</v>
      </c>
      <c r="AQ2457" t="s">
        <v>247</v>
      </c>
      <c r="AR2457">
        <v>1603.39</v>
      </c>
      <c r="AS2457">
        <v>1879</v>
      </c>
      <c r="AT2457">
        <v>100</v>
      </c>
      <c r="AU2457">
        <v>72.27</v>
      </c>
      <c r="AV2457">
        <v>0.83540000000000003</v>
      </c>
      <c r="AW2457">
        <v>95</v>
      </c>
      <c r="AX2457">
        <v>145</v>
      </c>
      <c r="AY2457">
        <v>141</v>
      </c>
      <c r="AZ2457">
        <v>285</v>
      </c>
      <c r="BA2457">
        <v>358</v>
      </c>
      <c r="BB2457">
        <v>2.64</v>
      </c>
      <c r="BC2457" t="s">
        <v>278</v>
      </c>
      <c r="BD2457">
        <v>0</v>
      </c>
    </row>
    <row r="2458" spans="1:56" x14ac:dyDescent="0.25">
      <c r="A2458">
        <v>490</v>
      </c>
      <c r="B2458">
        <v>12844</v>
      </c>
      <c r="C2458" t="s">
        <v>17</v>
      </c>
      <c r="D2458" s="1">
        <v>40293.493750000001</v>
      </c>
      <c r="E2458" s="1">
        <v>40857.563194444447</v>
      </c>
      <c r="F2458">
        <v>30</v>
      </c>
      <c r="G2458">
        <v>4</v>
      </c>
      <c r="H2458">
        <v>88</v>
      </c>
      <c r="I2458">
        <v>223</v>
      </c>
      <c r="J2458">
        <v>648.6</v>
      </c>
      <c r="K2458">
        <v>162.15</v>
      </c>
      <c r="L2458">
        <v>4</v>
      </c>
      <c r="M2458">
        <v>3</v>
      </c>
      <c r="N2458">
        <v>3</v>
      </c>
      <c r="O2458" t="s">
        <v>104</v>
      </c>
      <c r="P2458">
        <v>10</v>
      </c>
      <c r="Q2458" t="s">
        <v>24</v>
      </c>
      <c r="T2458">
        <v>14845</v>
      </c>
      <c r="U2458" t="s">
        <v>17</v>
      </c>
      <c r="V2458" t="s">
        <v>19</v>
      </c>
      <c r="W2458">
        <v>600</v>
      </c>
      <c r="X2458">
        <v>1</v>
      </c>
      <c r="Y2458">
        <v>150</v>
      </c>
      <c r="Z2458">
        <v>0</v>
      </c>
      <c r="AA2458">
        <v>0</v>
      </c>
      <c r="AB2458">
        <v>0</v>
      </c>
      <c r="AD2458" t="s">
        <v>191</v>
      </c>
      <c r="AE2458">
        <v>0</v>
      </c>
      <c r="AF2458">
        <v>0</v>
      </c>
      <c r="AG2458" t="s">
        <v>198</v>
      </c>
      <c r="AH2458" t="s">
        <v>196</v>
      </c>
      <c r="AJ2458" t="s">
        <v>5175</v>
      </c>
      <c r="AK2458" t="s">
        <v>5176</v>
      </c>
      <c r="AL2458" t="s">
        <v>242</v>
      </c>
      <c r="AM2458" t="s">
        <v>243</v>
      </c>
      <c r="AN2458" t="s">
        <v>244</v>
      </c>
      <c r="AO2458" t="s">
        <v>283</v>
      </c>
      <c r="AP2458" t="s">
        <v>246</v>
      </c>
      <c r="AQ2458" t="s">
        <v>247</v>
      </c>
      <c r="AR2458">
        <v>4444.2299999999996</v>
      </c>
      <c r="AS2458">
        <v>4625</v>
      </c>
      <c r="AT2458">
        <v>100</v>
      </c>
      <c r="AU2458">
        <v>171.3</v>
      </c>
      <c r="AV2458">
        <v>2.3574999999999999</v>
      </c>
      <c r="AW2458">
        <v>95</v>
      </c>
      <c r="AX2458">
        <v>343</v>
      </c>
      <c r="AY2458">
        <v>940</v>
      </c>
      <c r="AZ2458">
        <v>1283</v>
      </c>
      <c r="BA2458">
        <v>1454</v>
      </c>
      <c r="BB2458">
        <v>0.39</v>
      </c>
      <c r="BC2458" t="s">
        <v>248</v>
      </c>
      <c r="BD2458">
        <v>0</v>
      </c>
    </row>
    <row r="2459" spans="1:56" x14ac:dyDescent="0.25">
      <c r="A2459">
        <v>1663</v>
      </c>
      <c r="B2459">
        <v>14034</v>
      </c>
      <c r="C2459" t="s">
        <v>17</v>
      </c>
      <c r="D2459" s="1">
        <v>40729.54583333333</v>
      </c>
      <c r="E2459" s="1">
        <v>40864.584722222222</v>
      </c>
      <c r="F2459">
        <v>23</v>
      </c>
      <c r="G2459">
        <v>3</v>
      </c>
      <c r="H2459">
        <v>82</v>
      </c>
      <c r="I2459">
        <v>420</v>
      </c>
      <c r="J2459">
        <v>648.89</v>
      </c>
      <c r="K2459">
        <v>216.3</v>
      </c>
      <c r="L2459">
        <v>4</v>
      </c>
      <c r="M2459">
        <v>3</v>
      </c>
      <c r="N2459">
        <v>3</v>
      </c>
      <c r="O2459" t="s">
        <v>104</v>
      </c>
      <c r="P2459">
        <v>10</v>
      </c>
      <c r="Q2459" t="s">
        <v>24</v>
      </c>
      <c r="T2459">
        <v>14846</v>
      </c>
      <c r="U2459" t="s">
        <v>17</v>
      </c>
      <c r="V2459" t="s">
        <v>19</v>
      </c>
      <c r="W2459">
        <v>428</v>
      </c>
      <c r="X2459">
        <v>1</v>
      </c>
      <c r="Y2459">
        <v>437.4</v>
      </c>
      <c r="Z2459">
        <v>0</v>
      </c>
      <c r="AA2459">
        <v>0</v>
      </c>
      <c r="AB2459">
        <v>0</v>
      </c>
      <c r="AD2459" t="s">
        <v>191</v>
      </c>
      <c r="AE2459">
        <v>0</v>
      </c>
      <c r="AF2459">
        <v>7</v>
      </c>
      <c r="AG2459" t="s">
        <v>198</v>
      </c>
      <c r="AH2459" t="s">
        <v>196</v>
      </c>
      <c r="AJ2459" t="s">
        <v>5177</v>
      </c>
      <c r="AK2459" t="s">
        <v>5178</v>
      </c>
      <c r="AL2459" t="s">
        <v>276</v>
      </c>
      <c r="AM2459" t="s">
        <v>385</v>
      </c>
      <c r="AN2459" t="s">
        <v>405</v>
      </c>
      <c r="AO2459" t="s">
        <v>283</v>
      </c>
      <c r="AP2459" t="s">
        <v>278</v>
      </c>
      <c r="AQ2459" t="s">
        <v>247</v>
      </c>
      <c r="AR2459">
        <v>2013.7</v>
      </c>
      <c r="AS2459">
        <v>1622</v>
      </c>
      <c r="AT2459">
        <v>100</v>
      </c>
      <c r="AU2459">
        <v>62.38</v>
      </c>
      <c r="AV2459">
        <v>0.76359999999999995</v>
      </c>
      <c r="AW2459">
        <v>95</v>
      </c>
      <c r="AX2459">
        <v>125</v>
      </c>
      <c r="AY2459">
        <v>111</v>
      </c>
      <c r="AZ2459">
        <v>236</v>
      </c>
      <c r="BA2459">
        <v>298</v>
      </c>
      <c r="BB2459">
        <v>0.73</v>
      </c>
      <c r="BC2459" t="s">
        <v>278</v>
      </c>
      <c r="BD2459">
        <v>0</v>
      </c>
    </row>
    <row r="2460" spans="1:56" x14ac:dyDescent="0.25">
      <c r="A2460">
        <v>5370</v>
      </c>
      <c r="B2460">
        <v>17779</v>
      </c>
      <c r="C2460" t="s">
        <v>17</v>
      </c>
      <c r="D2460" s="1">
        <v>40743.513194444444</v>
      </c>
      <c r="E2460" s="1">
        <v>40865.59375</v>
      </c>
      <c r="F2460">
        <v>22</v>
      </c>
      <c r="G2460">
        <v>3</v>
      </c>
      <c r="H2460">
        <v>73</v>
      </c>
      <c r="I2460">
        <v>396</v>
      </c>
      <c r="J2460">
        <v>650.32000000000005</v>
      </c>
      <c r="K2460">
        <v>216.77</v>
      </c>
      <c r="L2460">
        <v>4</v>
      </c>
      <c r="M2460">
        <v>3</v>
      </c>
      <c r="N2460">
        <v>3</v>
      </c>
      <c r="O2460" t="s">
        <v>104</v>
      </c>
      <c r="P2460">
        <v>10</v>
      </c>
      <c r="Q2460" t="s">
        <v>24</v>
      </c>
      <c r="T2460">
        <v>14847</v>
      </c>
      <c r="U2460" t="s">
        <v>17</v>
      </c>
      <c r="V2460" t="s">
        <v>22</v>
      </c>
      <c r="W2460">
        <v>149</v>
      </c>
      <c r="X2460">
        <v>3</v>
      </c>
      <c r="Y2460">
        <v>1348.95</v>
      </c>
      <c r="Z2460">
        <v>309.39999999999998</v>
      </c>
      <c r="AA2460">
        <v>0</v>
      </c>
      <c r="AB2460">
        <v>-309.39999999999998</v>
      </c>
      <c r="AC2460">
        <v>-100</v>
      </c>
      <c r="AD2460" t="s">
        <v>201</v>
      </c>
      <c r="AE2460">
        <v>309.39999999999998</v>
      </c>
      <c r="AF2460">
        <v>2.1</v>
      </c>
      <c r="AG2460" t="s">
        <v>203</v>
      </c>
      <c r="AH2460" t="s">
        <v>193</v>
      </c>
      <c r="AJ2460" t="s">
        <v>5179</v>
      </c>
      <c r="AK2460" t="s">
        <v>5180</v>
      </c>
      <c r="AL2460" t="s">
        <v>276</v>
      </c>
      <c r="AM2460" t="s">
        <v>385</v>
      </c>
      <c r="AN2460" t="s">
        <v>405</v>
      </c>
      <c r="AO2460" t="s">
        <v>283</v>
      </c>
      <c r="AP2460" t="s">
        <v>278</v>
      </c>
      <c r="AQ2460" t="s">
        <v>247</v>
      </c>
      <c r="AR2460">
        <v>2890.35</v>
      </c>
      <c r="AS2460">
        <v>2430</v>
      </c>
      <c r="AT2460">
        <v>100</v>
      </c>
      <c r="AU2460">
        <v>93.46</v>
      </c>
      <c r="AV2460">
        <v>0.71509999999999996</v>
      </c>
      <c r="AW2460">
        <v>95</v>
      </c>
      <c r="AX2460">
        <v>187</v>
      </c>
      <c r="AY2460">
        <v>156</v>
      </c>
      <c r="AZ2460">
        <v>343</v>
      </c>
      <c r="BA2460">
        <v>436</v>
      </c>
      <c r="BB2460">
        <v>0.41</v>
      </c>
      <c r="BC2460" t="s">
        <v>278</v>
      </c>
      <c r="BD2460">
        <v>0</v>
      </c>
    </row>
    <row r="2461" spans="1:56" x14ac:dyDescent="0.25">
      <c r="A2461">
        <v>4570</v>
      </c>
      <c r="B2461">
        <v>16969</v>
      </c>
      <c r="C2461" t="s">
        <v>17</v>
      </c>
      <c r="D2461" s="1">
        <v>40695.506944444445</v>
      </c>
      <c r="E2461" s="1">
        <v>40847.550000000003</v>
      </c>
      <c r="F2461">
        <v>40</v>
      </c>
      <c r="G2461">
        <v>3</v>
      </c>
      <c r="H2461">
        <v>42</v>
      </c>
      <c r="I2461">
        <v>816</v>
      </c>
      <c r="J2461">
        <v>650.41</v>
      </c>
      <c r="K2461">
        <v>216.8</v>
      </c>
      <c r="L2461">
        <v>4</v>
      </c>
      <c r="M2461">
        <v>3</v>
      </c>
      <c r="N2461">
        <v>3</v>
      </c>
      <c r="O2461" t="s">
        <v>104</v>
      </c>
      <c r="P2461">
        <v>10</v>
      </c>
      <c r="Q2461" t="s">
        <v>24</v>
      </c>
      <c r="T2461">
        <v>14848</v>
      </c>
      <c r="U2461" t="s">
        <v>17</v>
      </c>
      <c r="V2461" t="s">
        <v>19</v>
      </c>
      <c r="W2461">
        <v>405</v>
      </c>
      <c r="X2461">
        <v>1</v>
      </c>
      <c r="Y2461">
        <v>310.56</v>
      </c>
      <c r="Z2461">
        <v>0</v>
      </c>
      <c r="AA2461">
        <v>0</v>
      </c>
      <c r="AB2461">
        <v>0</v>
      </c>
      <c r="AD2461" t="s">
        <v>191</v>
      </c>
      <c r="AE2461">
        <v>0</v>
      </c>
      <c r="AF2461">
        <v>0</v>
      </c>
      <c r="AG2461" t="s">
        <v>198</v>
      </c>
      <c r="AH2461" t="s">
        <v>196</v>
      </c>
      <c r="AJ2461" t="s">
        <v>5181</v>
      </c>
      <c r="AK2461" t="s">
        <v>5182</v>
      </c>
      <c r="AL2461" t="s">
        <v>276</v>
      </c>
      <c r="AM2461" t="s">
        <v>385</v>
      </c>
      <c r="AN2461" t="s">
        <v>405</v>
      </c>
      <c r="AO2461" t="s">
        <v>283</v>
      </c>
      <c r="AP2461" t="s">
        <v>278</v>
      </c>
      <c r="AQ2461" t="s">
        <v>247</v>
      </c>
      <c r="AR2461">
        <v>2059.0300000000002</v>
      </c>
      <c r="AS2461">
        <v>1634</v>
      </c>
      <c r="AT2461">
        <v>100</v>
      </c>
      <c r="AU2461">
        <v>62.85</v>
      </c>
      <c r="AV2461">
        <v>0.81540000000000001</v>
      </c>
      <c r="AW2461">
        <v>95</v>
      </c>
      <c r="AX2461">
        <v>126</v>
      </c>
      <c r="AY2461">
        <v>120</v>
      </c>
      <c r="AZ2461">
        <v>245</v>
      </c>
      <c r="BA2461">
        <v>308</v>
      </c>
      <c r="BB2461">
        <v>0.61</v>
      </c>
      <c r="BC2461" t="s">
        <v>278</v>
      </c>
      <c r="BD2461">
        <v>0</v>
      </c>
    </row>
    <row r="2462" spans="1:56" x14ac:dyDescent="0.25">
      <c r="A2462">
        <v>3664</v>
      </c>
      <c r="B2462">
        <v>16056</v>
      </c>
      <c r="C2462" t="s">
        <v>17</v>
      </c>
      <c r="D2462" s="1">
        <v>40841.638194444444</v>
      </c>
      <c r="E2462" s="1">
        <v>40841.638194444444</v>
      </c>
      <c r="F2462">
        <v>46</v>
      </c>
      <c r="G2462">
        <v>1</v>
      </c>
      <c r="H2462">
        <v>66</v>
      </c>
      <c r="I2462">
        <v>345</v>
      </c>
      <c r="J2462">
        <v>650.75</v>
      </c>
      <c r="K2462">
        <v>650.75</v>
      </c>
      <c r="L2462">
        <v>4</v>
      </c>
      <c r="M2462">
        <v>2</v>
      </c>
      <c r="N2462">
        <v>3</v>
      </c>
      <c r="O2462" t="s">
        <v>94</v>
      </c>
      <c r="P2462">
        <v>9</v>
      </c>
      <c r="Q2462" t="s">
        <v>24</v>
      </c>
      <c r="T2462">
        <v>14849</v>
      </c>
      <c r="U2462" t="s">
        <v>17</v>
      </c>
      <c r="V2462" t="s">
        <v>129</v>
      </c>
      <c r="W2462">
        <v>22</v>
      </c>
      <c r="X2462">
        <v>43</v>
      </c>
      <c r="Y2462">
        <v>15407.61</v>
      </c>
      <c r="Z2462">
        <v>3371.62</v>
      </c>
      <c r="AA2462">
        <v>2146.0100000000002</v>
      </c>
      <c r="AB2462">
        <v>-1225.6099999999999</v>
      </c>
      <c r="AC2462">
        <v>-36.35</v>
      </c>
      <c r="AD2462" t="s">
        <v>204</v>
      </c>
      <c r="AE2462">
        <v>1225.6099999999999</v>
      </c>
      <c r="AF2462">
        <v>1.43</v>
      </c>
      <c r="AG2462" t="s">
        <v>205</v>
      </c>
      <c r="AH2462" t="s">
        <v>193</v>
      </c>
      <c r="AJ2462" t="s">
        <v>5183</v>
      </c>
      <c r="AK2462" t="s">
        <v>5184</v>
      </c>
      <c r="AL2462" t="s">
        <v>276</v>
      </c>
      <c r="AM2462" t="s">
        <v>385</v>
      </c>
      <c r="AN2462" t="s">
        <v>405</v>
      </c>
      <c r="AO2462" t="s">
        <v>283</v>
      </c>
      <c r="AP2462" t="s">
        <v>278</v>
      </c>
      <c r="AQ2462" t="s">
        <v>247</v>
      </c>
      <c r="AR2462">
        <v>2703.33</v>
      </c>
      <c r="AS2462">
        <v>2181</v>
      </c>
      <c r="AT2462">
        <v>100</v>
      </c>
      <c r="AU2462">
        <v>83.88</v>
      </c>
      <c r="AV2462">
        <v>0.70289999999999997</v>
      </c>
      <c r="AW2462">
        <v>95</v>
      </c>
      <c r="AX2462">
        <v>168</v>
      </c>
      <c r="AY2462">
        <v>138</v>
      </c>
      <c r="AZ2462">
        <v>305</v>
      </c>
      <c r="BA2462">
        <v>389</v>
      </c>
      <c r="BB2462">
        <v>0.95</v>
      </c>
      <c r="BC2462" t="s">
        <v>278</v>
      </c>
      <c r="BD2462">
        <v>0</v>
      </c>
    </row>
    <row r="2463" spans="1:56" x14ac:dyDescent="0.25">
      <c r="A2463">
        <v>4968</v>
      </c>
      <c r="B2463">
        <v>17371</v>
      </c>
      <c r="C2463" t="s">
        <v>17</v>
      </c>
      <c r="D2463" s="1">
        <v>40155.517361111109</v>
      </c>
      <c r="E2463" s="1">
        <v>40869.5625</v>
      </c>
      <c r="F2463">
        <v>18</v>
      </c>
      <c r="G2463">
        <v>6</v>
      </c>
      <c r="H2463">
        <v>134</v>
      </c>
      <c r="I2463">
        <v>279</v>
      </c>
      <c r="J2463">
        <v>651.37</v>
      </c>
      <c r="K2463">
        <v>108.56</v>
      </c>
      <c r="L2463">
        <v>5</v>
      </c>
      <c r="M2463">
        <v>4</v>
      </c>
      <c r="N2463">
        <v>3</v>
      </c>
      <c r="O2463" t="s">
        <v>108</v>
      </c>
      <c r="P2463">
        <v>12</v>
      </c>
      <c r="Q2463" t="s">
        <v>96</v>
      </c>
      <c r="T2463">
        <v>14850</v>
      </c>
      <c r="U2463" t="s">
        <v>17</v>
      </c>
      <c r="V2463" t="s">
        <v>40</v>
      </c>
      <c r="W2463">
        <v>312</v>
      </c>
      <c r="X2463">
        <v>7</v>
      </c>
      <c r="Y2463">
        <v>1770.96</v>
      </c>
      <c r="Z2463">
        <v>0</v>
      </c>
      <c r="AA2463">
        <v>0</v>
      </c>
      <c r="AB2463">
        <v>0</v>
      </c>
      <c r="AD2463" t="s">
        <v>191</v>
      </c>
      <c r="AE2463">
        <v>0</v>
      </c>
      <c r="AF2463">
        <v>9.67</v>
      </c>
      <c r="AG2463" t="s">
        <v>200</v>
      </c>
      <c r="AH2463" t="s">
        <v>193</v>
      </c>
      <c r="AJ2463" t="s">
        <v>5185</v>
      </c>
      <c r="AK2463" t="s">
        <v>5186</v>
      </c>
      <c r="AL2463" t="s">
        <v>242</v>
      </c>
      <c r="AM2463" t="s">
        <v>768</v>
      </c>
      <c r="AN2463" t="s">
        <v>769</v>
      </c>
      <c r="AO2463" t="s">
        <v>283</v>
      </c>
      <c r="AP2463" t="s">
        <v>770</v>
      </c>
      <c r="AQ2463" t="s">
        <v>247</v>
      </c>
      <c r="AR2463">
        <v>6989.54</v>
      </c>
      <c r="AS2463">
        <v>8471</v>
      </c>
      <c r="AT2463">
        <v>100</v>
      </c>
      <c r="AU2463">
        <v>385.05</v>
      </c>
      <c r="AV2463">
        <v>0.49170000000000003</v>
      </c>
      <c r="AW2463">
        <v>95</v>
      </c>
      <c r="AX2463">
        <v>771</v>
      </c>
      <c r="AY2463">
        <v>441</v>
      </c>
      <c r="AZ2463">
        <v>1211</v>
      </c>
      <c r="BA2463">
        <v>1596</v>
      </c>
      <c r="BB2463">
        <v>0.38</v>
      </c>
      <c r="BC2463" t="s">
        <v>771</v>
      </c>
      <c r="BD2463">
        <v>0</v>
      </c>
    </row>
    <row r="2464" spans="1:56" x14ac:dyDescent="0.25">
      <c r="A2464">
        <v>1470</v>
      </c>
      <c r="B2464">
        <v>13840</v>
      </c>
      <c r="C2464" t="s">
        <v>17</v>
      </c>
      <c r="D2464" s="1">
        <v>40470.56527777778</v>
      </c>
      <c r="E2464" s="1">
        <v>40470.56527777778</v>
      </c>
      <c r="F2464">
        <v>417</v>
      </c>
      <c r="G2464">
        <v>1</v>
      </c>
      <c r="H2464">
        <v>40</v>
      </c>
      <c r="I2464">
        <v>358</v>
      </c>
      <c r="J2464">
        <v>651.4</v>
      </c>
      <c r="K2464">
        <v>651.4</v>
      </c>
      <c r="L2464">
        <v>1</v>
      </c>
      <c r="M2464">
        <v>1</v>
      </c>
      <c r="N2464">
        <v>3</v>
      </c>
      <c r="O2464" t="s">
        <v>105</v>
      </c>
      <c r="P2464">
        <v>5</v>
      </c>
      <c r="Q2464" t="s">
        <v>19</v>
      </c>
      <c r="T2464">
        <v>14851</v>
      </c>
      <c r="U2464" t="s">
        <v>17</v>
      </c>
      <c r="V2464" t="s">
        <v>24</v>
      </c>
      <c r="W2464">
        <v>24</v>
      </c>
      <c r="X2464">
        <v>3</v>
      </c>
      <c r="Y2464">
        <v>829.41</v>
      </c>
      <c r="Z2464">
        <v>0</v>
      </c>
      <c r="AA2464">
        <v>305.22000000000003</v>
      </c>
      <c r="AB2464">
        <v>305.22000000000003</v>
      </c>
      <c r="AD2464" t="s">
        <v>197</v>
      </c>
      <c r="AE2464">
        <v>0</v>
      </c>
      <c r="AF2464">
        <v>0</v>
      </c>
      <c r="AG2464" t="s">
        <v>198</v>
      </c>
      <c r="AH2464" t="s">
        <v>196</v>
      </c>
      <c r="AJ2464" t="s">
        <v>5187</v>
      </c>
      <c r="AK2464" t="s">
        <v>5188</v>
      </c>
      <c r="AL2464" t="s">
        <v>276</v>
      </c>
      <c r="AM2464" t="s">
        <v>385</v>
      </c>
      <c r="AN2464" t="s">
        <v>405</v>
      </c>
      <c r="AO2464" t="s">
        <v>283</v>
      </c>
      <c r="AP2464" t="s">
        <v>278</v>
      </c>
      <c r="AQ2464" t="s">
        <v>247</v>
      </c>
      <c r="AR2464">
        <v>3607.81</v>
      </c>
      <c r="AS2464">
        <v>4392</v>
      </c>
      <c r="AT2464">
        <v>100</v>
      </c>
      <c r="AU2464">
        <v>199.64</v>
      </c>
      <c r="AV2464">
        <v>0.82909999999999995</v>
      </c>
      <c r="AW2464">
        <v>95</v>
      </c>
      <c r="AX2464">
        <v>400</v>
      </c>
      <c r="AY2464">
        <v>386</v>
      </c>
      <c r="AZ2464">
        <v>785</v>
      </c>
      <c r="BA2464">
        <v>984</v>
      </c>
      <c r="BB2464">
        <v>0.3</v>
      </c>
      <c r="BC2464" t="s">
        <v>278</v>
      </c>
      <c r="BD2464">
        <v>0</v>
      </c>
    </row>
    <row r="2465" spans="1:56" x14ac:dyDescent="0.25">
      <c r="A2465">
        <v>5163</v>
      </c>
      <c r="B2465">
        <v>17572</v>
      </c>
      <c r="C2465" t="s">
        <v>17</v>
      </c>
      <c r="D2465" s="1">
        <v>40162.416666666664</v>
      </c>
      <c r="E2465" s="1">
        <v>40815.745138888888</v>
      </c>
      <c r="F2465">
        <v>72</v>
      </c>
      <c r="G2465">
        <v>10</v>
      </c>
      <c r="H2465">
        <v>14</v>
      </c>
      <c r="I2465">
        <v>327</v>
      </c>
      <c r="J2465">
        <v>652.21</v>
      </c>
      <c r="K2465">
        <v>65.22</v>
      </c>
      <c r="L2465">
        <v>3</v>
      </c>
      <c r="M2465">
        <v>5</v>
      </c>
      <c r="N2465">
        <v>3</v>
      </c>
      <c r="O2465" t="s">
        <v>103</v>
      </c>
      <c r="P2465">
        <v>11</v>
      </c>
      <c r="Q2465" t="s">
        <v>96</v>
      </c>
      <c r="T2465">
        <v>14852</v>
      </c>
      <c r="U2465" t="s">
        <v>17</v>
      </c>
      <c r="V2465" t="s">
        <v>129</v>
      </c>
      <c r="W2465">
        <v>59</v>
      </c>
      <c r="X2465">
        <v>18</v>
      </c>
      <c r="Y2465">
        <v>6132.43</v>
      </c>
      <c r="Z2465">
        <v>1698.02</v>
      </c>
      <c r="AA2465">
        <v>648.27</v>
      </c>
      <c r="AB2465">
        <v>-1049.75</v>
      </c>
      <c r="AC2465">
        <v>-61.82</v>
      </c>
      <c r="AD2465" t="s">
        <v>204</v>
      </c>
      <c r="AE2465">
        <v>1049.75</v>
      </c>
      <c r="AF2465">
        <v>0.38</v>
      </c>
      <c r="AG2465" t="s">
        <v>205</v>
      </c>
      <c r="AH2465" t="s">
        <v>193</v>
      </c>
      <c r="AJ2465" t="s">
        <v>5189</v>
      </c>
      <c r="AK2465" t="s">
        <v>5190</v>
      </c>
      <c r="AL2465" t="s">
        <v>242</v>
      </c>
      <c r="AM2465" t="s">
        <v>385</v>
      </c>
      <c r="AN2465" t="s">
        <v>386</v>
      </c>
      <c r="AO2465" t="s">
        <v>283</v>
      </c>
      <c r="AP2465" t="s">
        <v>246</v>
      </c>
      <c r="AQ2465" t="s">
        <v>247</v>
      </c>
      <c r="AR2465">
        <v>5073.45</v>
      </c>
      <c r="AS2465">
        <v>6134</v>
      </c>
      <c r="AT2465">
        <v>100</v>
      </c>
      <c r="AU2465">
        <v>278.82</v>
      </c>
      <c r="AV2465">
        <v>0.60170000000000001</v>
      </c>
      <c r="AW2465">
        <v>95</v>
      </c>
      <c r="AX2465">
        <v>558</v>
      </c>
      <c r="AY2465">
        <v>391</v>
      </c>
      <c r="AZ2465">
        <v>948</v>
      </c>
      <c r="BA2465">
        <v>1227</v>
      </c>
      <c r="BB2465">
        <v>0.21</v>
      </c>
      <c r="BC2465" t="s">
        <v>248</v>
      </c>
      <c r="BD2465">
        <v>0</v>
      </c>
    </row>
    <row r="2466" spans="1:56" x14ac:dyDescent="0.25">
      <c r="A2466">
        <v>5116</v>
      </c>
      <c r="B2466">
        <v>17523</v>
      </c>
      <c r="C2466" t="s">
        <v>17</v>
      </c>
      <c r="D2466" s="1">
        <v>40867.569444444445</v>
      </c>
      <c r="E2466" s="1">
        <v>40875.555555555555</v>
      </c>
      <c r="F2466">
        <v>12</v>
      </c>
      <c r="G2466">
        <v>4</v>
      </c>
      <c r="H2466">
        <v>25</v>
      </c>
      <c r="I2466">
        <v>872</v>
      </c>
      <c r="J2466">
        <v>652.74</v>
      </c>
      <c r="K2466">
        <v>163.19</v>
      </c>
      <c r="L2466">
        <v>5</v>
      </c>
      <c r="M2466">
        <v>3</v>
      </c>
      <c r="N2466">
        <v>3</v>
      </c>
      <c r="O2466" t="s">
        <v>107</v>
      </c>
      <c r="P2466">
        <v>11</v>
      </c>
      <c r="Q2466" t="s">
        <v>24</v>
      </c>
      <c r="T2466">
        <v>14853</v>
      </c>
      <c r="U2466" t="s">
        <v>17</v>
      </c>
      <c r="V2466" t="s">
        <v>129</v>
      </c>
      <c r="W2466">
        <v>25</v>
      </c>
      <c r="X2466">
        <v>5</v>
      </c>
      <c r="Y2466">
        <v>1376.87</v>
      </c>
      <c r="Z2466">
        <v>0</v>
      </c>
      <c r="AA2466">
        <v>261.3</v>
      </c>
      <c r="AB2466">
        <v>261.3</v>
      </c>
      <c r="AD2466" t="s">
        <v>197</v>
      </c>
      <c r="AE2466">
        <v>0</v>
      </c>
      <c r="AF2466">
        <v>1.85</v>
      </c>
      <c r="AG2466" t="s">
        <v>198</v>
      </c>
      <c r="AH2466" t="s">
        <v>196</v>
      </c>
      <c r="AJ2466" t="s">
        <v>5191</v>
      </c>
      <c r="AK2466" t="s">
        <v>5192</v>
      </c>
      <c r="AL2466" t="s">
        <v>242</v>
      </c>
      <c r="AM2466" t="s">
        <v>385</v>
      </c>
      <c r="AN2466" t="s">
        <v>386</v>
      </c>
      <c r="AO2466" t="s">
        <v>283</v>
      </c>
      <c r="AP2466" t="s">
        <v>246</v>
      </c>
      <c r="AQ2466" t="s">
        <v>247</v>
      </c>
      <c r="AR2466">
        <v>5985.55</v>
      </c>
      <c r="AS2466">
        <v>4979</v>
      </c>
      <c r="AT2466">
        <v>100</v>
      </c>
      <c r="AU2466">
        <v>226.32</v>
      </c>
      <c r="AV2466">
        <v>0.82020000000000004</v>
      </c>
      <c r="AW2466">
        <v>95</v>
      </c>
      <c r="AX2466">
        <v>453</v>
      </c>
      <c r="AY2466">
        <v>432</v>
      </c>
      <c r="AZ2466">
        <v>885</v>
      </c>
      <c r="BA2466">
        <v>1111</v>
      </c>
      <c r="BB2466">
        <v>0.54</v>
      </c>
      <c r="BC2466" t="s">
        <v>248</v>
      </c>
      <c r="BD2466">
        <v>0</v>
      </c>
    </row>
    <row r="2467" spans="1:56" x14ac:dyDescent="0.25">
      <c r="A2467">
        <v>1450</v>
      </c>
      <c r="B2467">
        <v>13820</v>
      </c>
      <c r="C2467" t="s">
        <v>17</v>
      </c>
      <c r="D2467" s="1">
        <v>40206.518055555556</v>
      </c>
      <c r="E2467" s="1">
        <v>40468.573611111111</v>
      </c>
      <c r="F2467">
        <v>419</v>
      </c>
      <c r="G2467">
        <v>3</v>
      </c>
      <c r="H2467">
        <v>68</v>
      </c>
      <c r="I2467">
        <v>285</v>
      </c>
      <c r="J2467">
        <v>652.75</v>
      </c>
      <c r="K2467">
        <v>217.58</v>
      </c>
      <c r="L2467">
        <v>1</v>
      </c>
      <c r="M2467">
        <v>3</v>
      </c>
      <c r="N2467">
        <v>3</v>
      </c>
      <c r="O2467" t="s">
        <v>93</v>
      </c>
      <c r="P2467">
        <v>7</v>
      </c>
      <c r="Q2467" t="s">
        <v>29</v>
      </c>
      <c r="T2467">
        <v>14854</v>
      </c>
      <c r="U2467" t="s">
        <v>17</v>
      </c>
      <c r="V2467" t="s">
        <v>96</v>
      </c>
      <c r="W2467">
        <v>79</v>
      </c>
      <c r="X2467">
        <v>11</v>
      </c>
      <c r="Y2467">
        <v>4303.0600000000004</v>
      </c>
      <c r="Z2467">
        <v>1090.5</v>
      </c>
      <c r="AA2467">
        <v>458.2</v>
      </c>
      <c r="AB2467">
        <v>-632.29999999999995</v>
      </c>
      <c r="AC2467">
        <v>-57.98</v>
      </c>
      <c r="AD2467" t="s">
        <v>204</v>
      </c>
      <c r="AE2467">
        <v>632.29999999999995</v>
      </c>
      <c r="AF2467">
        <v>0.48</v>
      </c>
      <c r="AG2467" t="s">
        <v>205</v>
      </c>
      <c r="AH2467" t="s">
        <v>193</v>
      </c>
      <c r="AJ2467" t="s">
        <v>5193</v>
      </c>
      <c r="AK2467" t="s">
        <v>5194</v>
      </c>
      <c r="AL2467" t="s">
        <v>242</v>
      </c>
      <c r="AM2467" t="s">
        <v>243</v>
      </c>
      <c r="AN2467" t="s">
        <v>244</v>
      </c>
      <c r="AO2467" t="s">
        <v>245</v>
      </c>
      <c r="AP2467" t="s">
        <v>246</v>
      </c>
      <c r="AQ2467" t="s">
        <v>247</v>
      </c>
      <c r="AR2467">
        <v>6792.23</v>
      </c>
      <c r="AS2467">
        <v>4303</v>
      </c>
      <c r="AT2467">
        <v>68.180000000000007</v>
      </c>
      <c r="AU2467">
        <v>195.59</v>
      </c>
      <c r="AV2467">
        <v>1.4274</v>
      </c>
      <c r="AW2467">
        <v>95</v>
      </c>
      <c r="AX2467">
        <v>392</v>
      </c>
      <c r="AY2467">
        <v>650</v>
      </c>
      <c r="AZ2467">
        <v>1041</v>
      </c>
      <c r="BA2467">
        <v>1237</v>
      </c>
      <c r="BB2467">
        <v>0.6</v>
      </c>
      <c r="BC2467" t="s">
        <v>248</v>
      </c>
      <c r="BD2467">
        <v>0</v>
      </c>
    </row>
    <row r="2468" spans="1:56" x14ac:dyDescent="0.25">
      <c r="A2468">
        <v>2821</v>
      </c>
      <c r="B2468">
        <v>15205</v>
      </c>
      <c r="C2468" t="s">
        <v>17</v>
      </c>
      <c r="D2468" s="1">
        <v>40759.671527777777</v>
      </c>
      <c r="E2468" s="1">
        <v>40801.816666666666</v>
      </c>
      <c r="F2468">
        <v>86</v>
      </c>
      <c r="G2468">
        <v>2</v>
      </c>
      <c r="H2468">
        <v>37</v>
      </c>
      <c r="I2468">
        <v>378</v>
      </c>
      <c r="J2468">
        <v>653.24</v>
      </c>
      <c r="K2468">
        <v>326.62</v>
      </c>
      <c r="L2468">
        <v>3</v>
      </c>
      <c r="M2468">
        <v>2</v>
      </c>
      <c r="N2468">
        <v>3</v>
      </c>
      <c r="O2468" t="s">
        <v>97</v>
      </c>
      <c r="P2468">
        <v>8</v>
      </c>
      <c r="Q2468" t="s">
        <v>22</v>
      </c>
      <c r="T2468">
        <v>14855</v>
      </c>
      <c r="U2468" t="s">
        <v>17</v>
      </c>
      <c r="V2468" t="s">
        <v>96</v>
      </c>
      <c r="W2468">
        <v>120</v>
      </c>
      <c r="X2468">
        <v>7</v>
      </c>
      <c r="Y2468">
        <v>6520.3</v>
      </c>
      <c r="Z2468">
        <v>645.65</v>
      </c>
      <c r="AA2468">
        <v>0</v>
      </c>
      <c r="AB2468">
        <v>-645.65</v>
      </c>
      <c r="AC2468">
        <v>-100</v>
      </c>
      <c r="AD2468" t="s">
        <v>201</v>
      </c>
      <c r="AE2468">
        <v>645.65</v>
      </c>
      <c r="AF2468">
        <v>0</v>
      </c>
      <c r="AG2468" t="s">
        <v>203</v>
      </c>
      <c r="AH2468" t="s">
        <v>193</v>
      </c>
      <c r="AJ2468" t="s">
        <v>5195</v>
      </c>
      <c r="AK2468" t="s">
        <v>5196</v>
      </c>
      <c r="AL2468" t="s">
        <v>242</v>
      </c>
      <c r="AM2468" t="s">
        <v>385</v>
      </c>
      <c r="AN2468" t="s">
        <v>386</v>
      </c>
      <c r="AO2468" t="s">
        <v>283</v>
      </c>
      <c r="AP2468" t="s">
        <v>246</v>
      </c>
      <c r="AQ2468" t="s">
        <v>247</v>
      </c>
      <c r="AR2468">
        <v>43148.18</v>
      </c>
      <c r="AS2468">
        <v>8466</v>
      </c>
      <c r="AT2468">
        <v>100</v>
      </c>
      <c r="AU2468">
        <v>264.56</v>
      </c>
      <c r="AV2468">
        <v>0.58130000000000004</v>
      </c>
      <c r="AW2468">
        <v>95</v>
      </c>
      <c r="AX2468">
        <v>530</v>
      </c>
      <c r="AY2468">
        <v>358</v>
      </c>
      <c r="AZ2468">
        <v>887</v>
      </c>
      <c r="BA2468">
        <v>1152</v>
      </c>
      <c r="BB2468">
        <v>1.28</v>
      </c>
      <c r="BC2468" t="s">
        <v>248</v>
      </c>
      <c r="BD2468">
        <v>0</v>
      </c>
    </row>
    <row r="2469" spans="1:56" x14ac:dyDescent="0.25">
      <c r="A2469">
        <v>5709</v>
      </c>
      <c r="B2469">
        <v>18121</v>
      </c>
      <c r="C2469" t="s">
        <v>17</v>
      </c>
      <c r="D2469" s="1">
        <v>40732.509722222225</v>
      </c>
      <c r="E2469" s="1">
        <v>40737.536805555559</v>
      </c>
      <c r="F2469">
        <v>150</v>
      </c>
      <c r="G2469">
        <v>2</v>
      </c>
      <c r="H2469">
        <v>28</v>
      </c>
      <c r="I2469">
        <v>438</v>
      </c>
      <c r="J2469">
        <v>653.29999999999995</v>
      </c>
      <c r="K2469">
        <v>326.64999999999998</v>
      </c>
      <c r="L2469">
        <v>3</v>
      </c>
      <c r="M2469">
        <v>2</v>
      </c>
      <c r="N2469">
        <v>3</v>
      </c>
      <c r="O2469" t="s">
        <v>97</v>
      </c>
      <c r="P2469">
        <v>8</v>
      </c>
      <c r="Q2469" t="s">
        <v>22</v>
      </c>
      <c r="T2469">
        <v>14856</v>
      </c>
      <c r="U2469" t="s">
        <v>17</v>
      </c>
      <c r="V2469" t="s">
        <v>24</v>
      </c>
      <c r="W2469">
        <v>37</v>
      </c>
      <c r="X2469">
        <v>3</v>
      </c>
      <c r="Y2469">
        <v>1290.53</v>
      </c>
      <c r="Z2469">
        <v>0</v>
      </c>
      <c r="AA2469">
        <v>1290.53</v>
      </c>
      <c r="AB2469">
        <v>1290.53</v>
      </c>
      <c r="AD2469" t="s">
        <v>197</v>
      </c>
      <c r="AE2469">
        <v>0</v>
      </c>
      <c r="AF2469">
        <v>0</v>
      </c>
      <c r="AG2469" t="s">
        <v>198</v>
      </c>
      <c r="AH2469" t="s">
        <v>196</v>
      </c>
      <c r="AJ2469" t="s">
        <v>5197</v>
      </c>
      <c r="AK2469" t="s">
        <v>5198</v>
      </c>
      <c r="AL2469" t="s">
        <v>276</v>
      </c>
      <c r="AM2469" t="s">
        <v>243</v>
      </c>
      <c r="AN2469" t="s">
        <v>277</v>
      </c>
      <c r="AO2469" t="s">
        <v>283</v>
      </c>
      <c r="AP2469" t="s">
        <v>278</v>
      </c>
      <c r="AQ2469" t="s">
        <v>247</v>
      </c>
      <c r="AR2469">
        <v>3772.88</v>
      </c>
      <c r="AS2469">
        <v>1012</v>
      </c>
      <c r="AT2469">
        <v>93.75</v>
      </c>
      <c r="AU2469">
        <v>31.63</v>
      </c>
      <c r="AV2469">
        <v>1.5593999999999999</v>
      </c>
      <c r="AW2469">
        <v>95</v>
      </c>
      <c r="AX2469">
        <v>64</v>
      </c>
      <c r="AY2469">
        <v>115</v>
      </c>
      <c r="AZ2469">
        <v>178</v>
      </c>
      <c r="BA2469">
        <v>210</v>
      </c>
      <c r="BB2469">
        <v>0.78</v>
      </c>
      <c r="BC2469" t="s">
        <v>278</v>
      </c>
      <c r="BD2469">
        <v>0</v>
      </c>
    </row>
    <row r="2470" spans="1:56" x14ac:dyDescent="0.25">
      <c r="A2470">
        <v>1130</v>
      </c>
      <c r="B2470">
        <v>13496</v>
      </c>
      <c r="C2470" t="s">
        <v>17</v>
      </c>
      <c r="D2470" s="1">
        <v>40527.428472222222</v>
      </c>
      <c r="E2470" s="1">
        <v>40876.456944444442</v>
      </c>
      <c r="F2470">
        <v>11</v>
      </c>
      <c r="G2470">
        <v>2</v>
      </c>
      <c r="H2470">
        <v>28</v>
      </c>
      <c r="I2470">
        <v>341</v>
      </c>
      <c r="J2470">
        <v>653.33000000000004</v>
      </c>
      <c r="K2470">
        <v>326.67</v>
      </c>
      <c r="L2470">
        <v>5</v>
      </c>
      <c r="M2470">
        <v>2</v>
      </c>
      <c r="N2470">
        <v>3</v>
      </c>
      <c r="O2470" t="s">
        <v>99</v>
      </c>
      <c r="P2470">
        <v>10</v>
      </c>
      <c r="Q2470" t="s">
        <v>24</v>
      </c>
      <c r="T2470">
        <v>14857</v>
      </c>
      <c r="U2470" t="s">
        <v>17</v>
      </c>
      <c r="V2470" t="s">
        <v>96</v>
      </c>
      <c r="W2470">
        <v>60</v>
      </c>
      <c r="X2470">
        <v>7</v>
      </c>
      <c r="Y2470">
        <v>3651.85</v>
      </c>
      <c r="Z2470">
        <v>522.52</v>
      </c>
      <c r="AA2470">
        <v>650.6</v>
      </c>
      <c r="AB2470">
        <v>128.08000000000001</v>
      </c>
      <c r="AC2470">
        <v>24.51</v>
      </c>
      <c r="AD2470" t="s">
        <v>194</v>
      </c>
      <c r="AE2470">
        <v>0</v>
      </c>
      <c r="AF2470">
        <v>2</v>
      </c>
      <c r="AG2470" t="s">
        <v>195</v>
      </c>
      <c r="AH2470" t="s">
        <v>196</v>
      </c>
      <c r="AJ2470" t="s">
        <v>5199</v>
      </c>
      <c r="AK2470" t="s">
        <v>5200</v>
      </c>
      <c r="AL2470" t="s">
        <v>242</v>
      </c>
      <c r="AM2470" t="s">
        <v>385</v>
      </c>
      <c r="AN2470" t="s">
        <v>386</v>
      </c>
      <c r="AO2470" t="s">
        <v>283</v>
      </c>
      <c r="AP2470" t="s">
        <v>246</v>
      </c>
      <c r="AQ2470" t="s">
        <v>247</v>
      </c>
      <c r="AR2470">
        <v>11785.99</v>
      </c>
      <c r="AS2470">
        <v>6809</v>
      </c>
      <c r="AT2470">
        <v>100</v>
      </c>
      <c r="AU2470">
        <v>219.65</v>
      </c>
      <c r="AV2470">
        <v>0.72219999999999995</v>
      </c>
      <c r="AW2470">
        <v>95</v>
      </c>
      <c r="AX2470">
        <v>440</v>
      </c>
      <c r="AY2470">
        <v>370</v>
      </c>
      <c r="AZ2470">
        <v>809</v>
      </c>
      <c r="BA2470">
        <v>1028</v>
      </c>
      <c r="BB2470">
        <v>2.1800000000000002</v>
      </c>
      <c r="BC2470" t="s">
        <v>248</v>
      </c>
      <c r="BD2470">
        <v>0</v>
      </c>
    </row>
    <row r="2471" spans="1:56" x14ac:dyDescent="0.25">
      <c r="A2471">
        <v>4995</v>
      </c>
      <c r="B2471">
        <v>17398</v>
      </c>
      <c r="C2471" t="s">
        <v>17</v>
      </c>
      <c r="D2471" s="1">
        <v>40631.544444444444</v>
      </c>
      <c r="E2471" s="1">
        <v>40772.408333333333</v>
      </c>
      <c r="F2471">
        <v>115</v>
      </c>
      <c r="G2471">
        <v>3</v>
      </c>
      <c r="H2471">
        <v>30</v>
      </c>
      <c r="I2471">
        <v>310</v>
      </c>
      <c r="J2471">
        <v>653.38</v>
      </c>
      <c r="K2471">
        <v>217.79</v>
      </c>
      <c r="L2471">
        <v>3</v>
      </c>
      <c r="M2471">
        <v>3</v>
      </c>
      <c r="N2471">
        <v>3</v>
      </c>
      <c r="O2471" t="s">
        <v>102</v>
      </c>
      <c r="P2471">
        <v>9</v>
      </c>
      <c r="Q2471" t="s">
        <v>22</v>
      </c>
      <c r="T2471">
        <v>14858</v>
      </c>
      <c r="U2471" t="s">
        <v>17</v>
      </c>
      <c r="V2471" t="s">
        <v>19</v>
      </c>
      <c r="W2471">
        <v>506</v>
      </c>
      <c r="X2471">
        <v>1</v>
      </c>
      <c r="Y2471">
        <v>180.75</v>
      </c>
      <c r="Z2471">
        <v>0</v>
      </c>
      <c r="AA2471">
        <v>0</v>
      </c>
      <c r="AB2471">
        <v>0</v>
      </c>
      <c r="AD2471" t="s">
        <v>191</v>
      </c>
      <c r="AE2471">
        <v>0</v>
      </c>
      <c r="AF2471">
        <v>0</v>
      </c>
      <c r="AG2471" t="s">
        <v>198</v>
      </c>
      <c r="AH2471" t="s">
        <v>196</v>
      </c>
      <c r="AJ2471" t="s">
        <v>5201</v>
      </c>
      <c r="AK2471" t="s">
        <v>5202</v>
      </c>
      <c r="AL2471" t="s">
        <v>242</v>
      </c>
      <c r="AM2471" t="s">
        <v>385</v>
      </c>
      <c r="AN2471" t="s">
        <v>386</v>
      </c>
      <c r="AO2471" t="s">
        <v>283</v>
      </c>
      <c r="AP2471" t="s">
        <v>246</v>
      </c>
      <c r="AQ2471" t="s">
        <v>247</v>
      </c>
      <c r="AR2471">
        <v>16327.35</v>
      </c>
      <c r="AS2471">
        <v>8807</v>
      </c>
      <c r="AT2471">
        <v>100</v>
      </c>
      <c r="AU2471">
        <v>284.10000000000002</v>
      </c>
      <c r="AV2471">
        <v>0.68359999999999999</v>
      </c>
      <c r="AW2471">
        <v>95</v>
      </c>
      <c r="AX2471">
        <v>569</v>
      </c>
      <c r="AY2471">
        <v>452</v>
      </c>
      <c r="AZ2471">
        <v>1020</v>
      </c>
      <c r="BA2471">
        <v>1305</v>
      </c>
      <c r="BB2471">
        <v>1.28</v>
      </c>
      <c r="BC2471" t="s">
        <v>248</v>
      </c>
      <c r="BD2471">
        <v>0</v>
      </c>
    </row>
    <row r="2472" spans="1:56" x14ac:dyDescent="0.25">
      <c r="A2472">
        <v>3725</v>
      </c>
      <c r="B2472">
        <v>16117</v>
      </c>
      <c r="C2472" t="s">
        <v>17</v>
      </c>
      <c r="D2472" s="1">
        <v>40295.493055555555</v>
      </c>
      <c r="E2472" s="1">
        <v>40697.487500000003</v>
      </c>
      <c r="F2472">
        <v>190</v>
      </c>
      <c r="G2472">
        <v>3</v>
      </c>
      <c r="H2472">
        <v>64</v>
      </c>
      <c r="I2472">
        <v>321</v>
      </c>
      <c r="J2472">
        <v>654.4</v>
      </c>
      <c r="K2472">
        <v>218.13</v>
      </c>
      <c r="L2472">
        <v>2</v>
      </c>
      <c r="M2472">
        <v>3</v>
      </c>
      <c r="N2472">
        <v>3</v>
      </c>
      <c r="O2472" t="s">
        <v>92</v>
      </c>
      <c r="P2472">
        <v>8</v>
      </c>
      <c r="Q2472" t="s">
        <v>29</v>
      </c>
      <c r="T2472">
        <v>14859</v>
      </c>
      <c r="U2472" t="s">
        <v>17</v>
      </c>
      <c r="V2472" t="s">
        <v>129</v>
      </c>
      <c r="W2472">
        <v>13</v>
      </c>
      <c r="X2472">
        <v>5</v>
      </c>
      <c r="Y2472">
        <v>1705.64</v>
      </c>
      <c r="Z2472">
        <v>0</v>
      </c>
      <c r="AA2472">
        <v>1056.8800000000001</v>
      </c>
      <c r="AB2472">
        <v>1056.8800000000001</v>
      </c>
      <c r="AD2472" t="s">
        <v>197</v>
      </c>
      <c r="AE2472">
        <v>0</v>
      </c>
      <c r="AF2472">
        <v>0.1</v>
      </c>
      <c r="AG2472" t="s">
        <v>198</v>
      </c>
      <c r="AH2472" t="s">
        <v>196</v>
      </c>
      <c r="AJ2472" t="s">
        <v>5203</v>
      </c>
      <c r="AK2472" t="s">
        <v>5204</v>
      </c>
      <c r="AL2472" t="s">
        <v>276</v>
      </c>
      <c r="AM2472" t="s">
        <v>243</v>
      </c>
      <c r="AN2472" t="s">
        <v>277</v>
      </c>
      <c r="AO2472" t="s">
        <v>283</v>
      </c>
      <c r="AP2472" t="s">
        <v>278</v>
      </c>
      <c r="AQ2472" t="s">
        <v>247</v>
      </c>
      <c r="AR2472">
        <v>2181.42</v>
      </c>
      <c r="AS2472">
        <v>1536</v>
      </c>
      <c r="AT2472">
        <v>96.77</v>
      </c>
      <c r="AU2472">
        <v>49.55</v>
      </c>
      <c r="AV2472">
        <v>1.6081000000000001</v>
      </c>
      <c r="AW2472">
        <v>95</v>
      </c>
      <c r="AX2472">
        <v>100</v>
      </c>
      <c r="AY2472">
        <v>186</v>
      </c>
      <c r="AZ2472">
        <v>285</v>
      </c>
      <c r="BA2472">
        <v>335</v>
      </c>
      <c r="BB2472">
        <v>2.29</v>
      </c>
      <c r="BC2472" t="s">
        <v>278</v>
      </c>
      <c r="BD2472">
        <v>0</v>
      </c>
    </row>
    <row r="2473" spans="1:56" x14ac:dyDescent="0.25">
      <c r="A2473">
        <v>2181</v>
      </c>
      <c r="B2473">
        <v>14558</v>
      </c>
      <c r="C2473" t="s">
        <v>17</v>
      </c>
      <c r="D2473" s="1">
        <v>40155.445138888892</v>
      </c>
      <c r="E2473" s="1">
        <v>40232.535416666666</v>
      </c>
      <c r="F2473">
        <v>655</v>
      </c>
      <c r="G2473">
        <v>3</v>
      </c>
      <c r="H2473">
        <v>13</v>
      </c>
      <c r="I2473">
        <v>162</v>
      </c>
      <c r="J2473">
        <v>655.5</v>
      </c>
      <c r="K2473">
        <v>218.5</v>
      </c>
      <c r="L2473">
        <v>1</v>
      </c>
      <c r="M2473">
        <v>3</v>
      </c>
      <c r="N2473">
        <v>3</v>
      </c>
      <c r="O2473" t="s">
        <v>93</v>
      </c>
      <c r="P2473">
        <v>7</v>
      </c>
      <c r="Q2473" t="s">
        <v>29</v>
      </c>
      <c r="T2473">
        <v>14860</v>
      </c>
      <c r="U2473" t="s">
        <v>17</v>
      </c>
      <c r="V2473" t="s">
        <v>24</v>
      </c>
      <c r="W2473">
        <v>20</v>
      </c>
      <c r="X2473">
        <v>1</v>
      </c>
      <c r="Y2473">
        <v>170.32</v>
      </c>
      <c r="Z2473">
        <v>0</v>
      </c>
      <c r="AA2473">
        <v>170.32</v>
      </c>
      <c r="AB2473">
        <v>170.32</v>
      </c>
      <c r="AD2473" t="s">
        <v>197</v>
      </c>
      <c r="AE2473">
        <v>0</v>
      </c>
      <c r="AF2473">
        <v>1</v>
      </c>
      <c r="AG2473" t="s">
        <v>198</v>
      </c>
      <c r="AH2473" t="s">
        <v>196</v>
      </c>
      <c r="AJ2473" t="s">
        <v>5205</v>
      </c>
      <c r="AK2473" t="s">
        <v>5206</v>
      </c>
      <c r="AL2473" t="s">
        <v>251</v>
      </c>
      <c r="AM2473" t="s">
        <v>243</v>
      </c>
      <c r="AN2473" t="s">
        <v>252</v>
      </c>
      <c r="AO2473" t="s">
        <v>245</v>
      </c>
      <c r="AP2473" t="s">
        <v>318</v>
      </c>
      <c r="AQ2473" t="s">
        <v>4853</v>
      </c>
      <c r="AR2473">
        <v>126.75</v>
      </c>
      <c r="AS2473">
        <v>65</v>
      </c>
      <c r="AT2473">
        <v>57.14</v>
      </c>
      <c r="AU2473">
        <v>9.2899999999999991</v>
      </c>
      <c r="AV2473">
        <v>1.1840999999999999</v>
      </c>
      <c r="AW2473">
        <v>95</v>
      </c>
      <c r="BB2473">
        <v>0</v>
      </c>
      <c r="BC2473" t="s">
        <v>4854</v>
      </c>
      <c r="BD2473">
        <v>0</v>
      </c>
    </row>
    <row r="2474" spans="1:56" x14ac:dyDescent="0.25">
      <c r="A2474">
        <v>4310</v>
      </c>
      <c r="B2474">
        <v>16708</v>
      </c>
      <c r="C2474" t="s">
        <v>17</v>
      </c>
      <c r="D2474" s="1">
        <v>40841.513888888891</v>
      </c>
      <c r="E2474" s="1">
        <v>40841.513888888891</v>
      </c>
      <c r="F2474">
        <v>46</v>
      </c>
      <c r="G2474">
        <v>1</v>
      </c>
      <c r="H2474">
        <v>27</v>
      </c>
      <c r="I2474">
        <v>285</v>
      </c>
      <c r="J2474">
        <v>656.63</v>
      </c>
      <c r="K2474">
        <v>656.63</v>
      </c>
      <c r="L2474">
        <v>4</v>
      </c>
      <c r="M2474">
        <v>2</v>
      </c>
      <c r="N2474">
        <v>3</v>
      </c>
      <c r="O2474" t="s">
        <v>94</v>
      </c>
      <c r="P2474">
        <v>9</v>
      </c>
      <c r="Q2474" t="s">
        <v>24</v>
      </c>
      <c r="T2474">
        <v>14861</v>
      </c>
      <c r="U2474" t="s">
        <v>17</v>
      </c>
      <c r="V2474" t="s">
        <v>129</v>
      </c>
      <c r="W2474">
        <v>53</v>
      </c>
      <c r="X2474">
        <v>10</v>
      </c>
      <c r="Y2474">
        <v>1380.73</v>
      </c>
      <c r="Z2474">
        <v>0</v>
      </c>
      <c r="AA2474">
        <v>125.79</v>
      </c>
      <c r="AB2474">
        <v>125.79</v>
      </c>
      <c r="AD2474" t="s">
        <v>197</v>
      </c>
      <c r="AE2474">
        <v>0</v>
      </c>
      <c r="AF2474">
        <v>4.51</v>
      </c>
      <c r="AG2474" t="s">
        <v>198</v>
      </c>
      <c r="AH2474" t="s">
        <v>196</v>
      </c>
      <c r="AJ2474" t="s">
        <v>5207</v>
      </c>
      <c r="AK2474" t="s">
        <v>5208</v>
      </c>
      <c r="AL2474" t="s">
        <v>251</v>
      </c>
      <c r="AM2474" t="s">
        <v>243</v>
      </c>
      <c r="AN2474" t="s">
        <v>252</v>
      </c>
      <c r="AO2474" t="s">
        <v>245</v>
      </c>
      <c r="AP2474" t="s">
        <v>318</v>
      </c>
      <c r="AQ2474" t="s">
        <v>4853</v>
      </c>
      <c r="AR2474">
        <v>138.44999999999999</v>
      </c>
      <c r="AS2474">
        <v>71</v>
      </c>
      <c r="AT2474">
        <v>57.14</v>
      </c>
      <c r="AU2474">
        <v>10.14</v>
      </c>
      <c r="AV2474">
        <v>1.3354999999999999</v>
      </c>
      <c r="AW2474">
        <v>95</v>
      </c>
      <c r="BB2474">
        <v>0</v>
      </c>
      <c r="BC2474" t="s">
        <v>4854</v>
      </c>
      <c r="BD2474">
        <v>0</v>
      </c>
    </row>
    <row r="2475" spans="1:56" x14ac:dyDescent="0.25">
      <c r="A2475">
        <v>3763</v>
      </c>
      <c r="B2475">
        <v>16157</v>
      </c>
      <c r="C2475" t="s">
        <v>17</v>
      </c>
      <c r="D2475" s="1">
        <v>40814.491666666669</v>
      </c>
      <c r="E2475" s="1">
        <v>40871.486805555556</v>
      </c>
      <c r="F2475">
        <v>16</v>
      </c>
      <c r="G2475">
        <v>3</v>
      </c>
      <c r="H2475">
        <v>12</v>
      </c>
      <c r="I2475">
        <v>347</v>
      </c>
      <c r="J2475">
        <v>656.69</v>
      </c>
      <c r="K2475">
        <v>218.9</v>
      </c>
      <c r="L2475">
        <v>5</v>
      </c>
      <c r="M2475">
        <v>3</v>
      </c>
      <c r="N2475">
        <v>3</v>
      </c>
      <c r="O2475" t="s">
        <v>107</v>
      </c>
      <c r="P2475">
        <v>11</v>
      </c>
      <c r="Q2475" t="s">
        <v>24</v>
      </c>
      <c r="T2475">
        <v>14862</v>
      </c>
      <c r="U2475" t="s">
        <v>17</v>
      </c>
      <c r="V2475" t="s">
        <v>24</v>
      </c>
      <c r="W2475">
        <v>26</v>
      </c>
      <c r="X2475">
        <v>2</v>
      </c>
      <c r="Y2475">
        <v>841.2</v>
      </c>
      <c r="Z2475">
        <v>304.10000000000002</v>
      </c>
      <c r="AA2475">
        <v>537.1</v>
      </c>
      <c r="AB2475">
        <v>233</v>
      </c>
      <c r="AC2475">
        <v>76.62</v>
      </c>
      <c r="AD2475" t="s">
        <v>194</v>
      </c>
      <c r="AE2475">
        <v>0</v>
      </c>
      <c r="AF2475">
        <v>0</v>
      </c>
      <c r="AG2475" t="s">
        <v>195</v>
      </c>
      <c r="AH2475" t="s">
        <v>196</v>
      </c>
      <c r="AJ2475" t="s">
        <v>5209</v>
      </c>
      <c r="AK2475" t="s">
        <v>5210</v>
      </c>
      <c r="AL2475" t="s">
        <v>251</v>
      </c>
      <c r="AM2475" t="s">
        <v>243</v>
      </c>
      <c r="AN2475" t="s">
        <v>252</v>
      </c>
      <c r="AO2475" t="s">
        <v>245</v>
      </c>
      <c r="AP2475" t="s">
        <v>318</v>
      </c>
      <c r="AQ2475" t="s">
        <v>4853</v>
      </c>
      <c r="AR2475">
        <v>159.9</v>
      </c>
      <c r="AS2475">
        <v>82</v>
      </c>
      <c r="AT2475">
        <v>62.5</v>
      </c>
      <c r="AU2475">
        <v>10.25</v>
      </c>
      <c r="AV2475">
        <v>1.2304999999999999</v>
      </c>
      <c r="AW2475">
        <v>95</v>
      </c>
      <c r="BB2475">
        <v>0</v>
      </c>
      <c r="BC2475" t="s">
        <v>4854</v>
      </c>
      <c r="BD2475">
        <v>0</v>
      </c>
    </row>
    <row r="2476" spans="1:56" x14ac:dyDescent="0.25">
      <c r="A2476">
        <v>437</v>
      </c>
      <c r="B2476">
        <v>12791</v>
      </c>
      <c r="C2476" t="s">
        <v>37</v>
      </c>
      <c r="D2476" s="1">
        <v>40262.728472222225</v>
      </c>
      <c r="E2476" s="1">
        <v>40513.477083333331</v>
      </c>
      <c r="F2476">
        <v>374</v>
      </c>
      <c r="G2476">
        <v>5</v>
      </c>
      <c r="H2476">
        <v>15</v>
      </c>
      <c r="I2476">
        <v>347</v>
      </c>
      <c r="J2476">
        <v>656.83</v>
      </c>
      <c r="K2476">
        <v>131.37</v>
      </c>
      <c r="L2476">
        <v>2</v>
      </c>
      <c r="M2476">
        <v>4</v>
      </c>
      <c r="N2476">
        <v>3</v>
      </c>
      <c r="O2476" t="s">
        <v>101</v>
      </c>
      <c r="P2476">
        <v>9</v>
      </c>
      <c r="Q2476" t="s">
        <v>40</v>
      </c>
      <c r="T2476">
        <v>14863</v>
      </c>
      <c r="U2476" t="s">
        <v>17</v>
      </c>
      <c r="V2476" t="s">
        <v>24</v>
      </c>
      <c r="W2476">
        <v>30</v>
      </c>
      <c r="X2476">
        <v>1</v>
      </c>
      <c r="Y2476">
        <v>266.76</v>
      </c>
      <c r="Z2476">
        <v>0</v>
      </c>
      <c r="AA2476">
        <v>266.76</v>
      </c>
      <c r="AB2476">
        <v>266.76</v>
      </c>
      <c r="AD2476" t="s">
        <v>197</v>
      </c>
      <c r="AE2476">
        <v>0</v>
      </c>
      <c r="AF2476">
        <v>0</v>
      </c>
      <c r="AG2476" t="s">
        <v>198</v>
      </c>
      <c r="AH2476" t="s">
        <v>196</v>
      </c>
      <c r="AJ2476" t="s">
        <v>5211</v>
      </c>
      <c r="AK2476" t="s">
        <v>5212</v>
      </c>
      <c r="AL2476" t="s">
        <v>276</v>
      </c>
      <c r="AM2476" t="s">
        <v>243</v>
      </c>
      <c r="AN2476" t="s">
        <v>277</v>
      </c>
      <c r="AO2476" t="s">
        <v>283</v>
      </c>
      <c r="AP2476" t="s">
        <v>278</v>
      </c>
      <c r="AQ2476" t="s">
        <v>247</v>
      </c>
      <c r="AR2476">
        <v>4123.38</v>
      </c>
      <c r="AS2476">
        <v>2808</v>
      </c>
      <c r="AT2476">
        <v>100</v>
      </c>
      <c r="AU2476">
        <v>100.29</v>
      </c>
      <c r="AV2476">
        <v>1.0264</v>
      </c>
      <c r="AW2476">
        <v>95</v>
      </c>
      <c r="AX2476">
        <v>201</v>
      </c>
      <c r="AY2476">
        <v>240</v>
      </c>
      <c r="AZ2476">
        <v>441</v>
      </c>
      <c r="BA2476">
        <v>541</v>
      </c>
      <c r="BB2476">
        <v>0.25</v>
      </c>
      <c r="BC2476" t="s">
        <v>278</v>
      </c>
      <c r="BD2476">
        <v>0</v>
      </c>
    </row>
    <row r="2477" spans="1:56" x14ac:dyDescent="0.25">
      <c r="A2477">
        <v>5052</v>
      </c>
      <c r="B2477">
        <v>17459</v>
      </c>
      <c r="C2477" t="s">
        <v>17</v>
      </c>
      <c r="D2477" s="1">
        <v>40826.708333333336</v>
      </c>
      <c r="E2477" s="1">
        <v>40843.559027777781</v>
      </c>
      <c r="F2477">
        <v>44</v>
      </c>
      <c r="G2477">
        <v>2</v>
      </c>
      <c r="H2477">
        <v>88</v>
      </c>
      <c r="I2477">
        <v>537</v>
      </c>
      <c r="J2477">
        <v>657.3</v>
      </c>
      <c r="K2477">
        <v>328.65</v>
      </c>
      <c r="L2477">
        <v>4</v>
      </c>
      <c r="M2477">
        <v>2</v>
      </c>
      <c r="N2477">
        <v>3</v>
      </c>
      <c r="O2477" t="s">
        <v>94</v>
      </c>
      <c r="P2477">
        <v>9</v>
      </c>
      <c r="Q2477" t="s">
        <v>24</v>
      </c>
      <c r="T2477">
        <v>14865</v>
      </c>
      <c r="U2477" t="s">
        <v>17</v>
      </c>
      <c r="V2477" t="s">
        <v>24</v>
      </c>
      <c r="W2477">
        <v>8</v>
      </c>
      <c r="X2477">
        <v>4</v>
      </c>
      <c r="Y2477">
        <v>92.52</v>
      </c>
      <c r="Z2477">
        <v>0</v>
      </c>
      <c r="AA2477">
        <v>15</v>
      </c>
      <c r="AB2477">
        <v>15</v>
      </c>
      <c r="AD2477" t="s">
        <v>197</v>
      </c>
      <c r="AE2477">
        <v>0</v>
      </c>
      <c r="AF2477">
        <v>0</v>
      </c>
      <c r="AG2477" t="s">
        <v>198</v>
      </c>
      <c r="AH2477" t="s">
        <v>196</v>
      </c>
      <c r="AJ2477" t="s">
        <v>5213</v>
      </c>
      <c r="AK2477" t="s">
        <v>5214</v>
      </c>
      <c r="AL2477" t="s">
        <v>242</v>
      </c>
      <c r="AM2477" t="s">
        <v>385</v>
      </c>
      <c r="AN2477" t="s">
        <v>386</v>
      </c>
      <c r="AO2477" t="s">
        <v>283</v>
      </c>
      <c r="AP2477" t="s">
        <v>246</v>
      </c>
      <c r="AQ2477" t="s">
        <v>247</v>
      </c>
      <c r="AR2477">
        <v>6371.89</v>
      </c>
      <c r="AS2477">
        <v>12049</v>
      </c>
      <c r="AT2477">
        <v>100</v>
      </c>
      <c r="AU2477">
        <v>430.32</v>
      </c>
      <c r="AV2477">
        <v>0.62739999999999996</v>
      </c>
      <c r="AW2477">
        <v>95</v>
      </c>
      <c r="AX2477">
        <v>861</v>
      </c>
      <c r="AY2477">
        <v>629</v>
      </c>
      <c r="AZ2477">
        <v>1489</v>
      </c>
      <c r="BA2477">
        <v>1920</v>
      </c>
      <c r="BB2477">
        <v>0.73</v>
      </c>
      <c r="BC2477" t="s">
        <v>248</v>
      </c>
      <c r="BD2477">
        <v>0</v>
      </c>
    </row>
    <row r="2478" spans="1:56" x14ac:dyDescent="0.25">
      <c r="A2478">
        <v>5442</v>
      </c>
      <c r="B2478">
        <v>17852</v>
      </c>
      <c r="C2478" t="s">
        <v>17</v>
      </c>
      <c r="D2478" s="1">
        <v>40155.535416666666</v>
      </c>
      <c r="E2478" s="1">
        <v>40875.525000000001</v>
      </c>
      <c r="F2478">
        <v>12</v>
      </c>
      <c r="G2478">
        <v>5</v>
      </c>
      <c r="H2478">
        <v>82</v>
      </c>
      <c r="I2478">
        <v>372</v>
      </c>
      <c r="J2478">
        <v>657.81</v>
      </c>
      <c r="K2478">
        <v>131.56</v>
      </c>
      <c r="L2478">
        <v>5</v>
      </c>
      <c r="M2478">
        <v>4</v>
      </c>
      <c r="N2478">
        <v>3</v>
      </c>
      <c r="O2478" t="s">
        <v>108</v>
      </c>
      <c r="P2478">
        <v>12</v>
      </c>
      <c r="Q2478" t="s">
        <v>96</v>
      </c>
      <c r="T2478">
        <v>14866</v>
      </c>
      <c r="U2478" t="s">
        <v>17</v>
      </c>
      <c r="V2478" t="s">
        <v>129</v>
      </c>
      <c r="W2478">
        <v>11</v>
      </c>
      <c r="X2478">
        <v>17</v>
      </c>
      <c r="Y2478">
        <v>20700.04</v>
      </c>
      <c r="Z2478">
        <v>1023.72</v>
      </c>
      <c r="AA2478">
        <v>13226</v>
      </c>
      <c r="AB2478">
        <v>12202.28</v>
      </c>
      <c r="AC2478">
        <v>1191.95</v>
      </c>
      <c r="AD2478" t="s">
        <v>194</v>
      </c>
      <c r="AE2478">
        <v>0</v>
      </c>
      <c r="AF2478">
        <v>0.93</v>
      </c>
      <c r="AG2478" t="s">
        <v>195</v>
      </c>
      <c r="AH2478" t="s">
        <v>196</v>
      </c>
      <c r="AJ2478" t="s">
        <v>5215</v>
      </c>
      <c r="AK2478" t="s">
        <v>5216</v>
      </c>
      <c r="AL2478" t="s">
        <v>276</v>
      </c>
      <c r="AM2478" t="s">
        <v>385</v>
      </c>
      <c r="AN2478" t="s">
        <v>405</v>
      </c>
      <c r="AO2478" t="s">
        <v>283</v>
      </c>
      <c r="AP2478" t="s">
        <v>278</v>
      </c>
      <c r="AQ2478" t="s">
        <v>247</v>
      </c>
      <c r="AR2478">
        <v>3272.61</v>
      </c>
      <c r="AS2478">
        <v>6139</v>
      </c>
      <c r="AT2478">
        <v>100</v>
      </c>
      <c r="AU2478">
        <v>219.25</v>
      </c>
      <c r="AV2478">
        <v>0.76149999999999995</v>
      </c>
      <c r="AW2478">
        <v>95</v>
      </c>
      <c r="AX2478">
        <v>439</v>
      </c>
      <c r="AY2478">
        <v>389</v>
      </c>
      <c r="AZ2478">
        <v>827</v>
      </c>
      <c r="BA2478">
        <v>1047</v>
      </c>
      <c r="BB2478">
        <v>0</v>
      </c>
      <c r="BC2478" t="s">
        <v>278</v>
      </c>
      <c r="BD2478">
        <v>0</v>
      </c>
    </row>
    <row r="2479" spans="1:56" x14ac:dyDescent="0.25">
      <c r="A2479">
        <v>4299</v>
      </c>
      <c r="B2479">
        <v>16696</v>
      </c>
      <c r="C2479" t="s">
        <v>17</v>
      </c>
      <c r="D2479" s="1">
        <v>40638.638888888891</v>
      </c>
      <c r="E2479" s="1">
        <v>40751.599305555559</v>
      </c>
      <c r="F2479">
        <v>136</v>
      </c>
      <c r="G2479">
        <v>4</v>
      </c>
      <c r="H2479">
        <v>7</v>
      </c>
      <c r="I2479">
        <v>146</v>
      </c>
      <c r="J2479">
        <v>657.9</v>
      </c>
      <c r="K2479">
        <v>164.48</v>
      </c>
      <c r="L2479">
        <v>3</v>
      </c>
      <c r="M2479">
        <v>3</v>
      </c>
      <c r="N2479">
        <v>3</v>
      </c>
      <c r="O2479" t="s">
        <v>102</v>
      </c>
      <c r="P2479">
        <v>9</v>
      </c>
      <c r="Q2479" t="s">
        <v>22</v>
      </c>
      <c r="T2479">
        <v>14867</v>
      </c>
      <c r="U2479" t="s">
        <v>17</v>
      </c>
      <c r="V2479" t="s">
        <v>96</v>
      </c>
      <c r="W2479">
        <v>186</v>
      </c>
      <c r="X2479">
        <v>16</v>
      </c>
      <c r="Y2479">
        <v>2952.06</v>
      </c>
      <c r="Z2479">
        <v>0</v>
      </c>
      <c r="AA2479">
        <v>0</v>
      </c>
      <c r="AB2479">
        <v>0</v>
      </c>
      <c r="AD2479" t="s">
        <v>191</v>
      </c>
      <c r="AE2479">
        <v>0</v>
      </c>
      <c r="AF2479">
        <v>1.41</v>
      </c>
      <c r="AG2479" t="s">
        <v>198</v>
      </c>
      <c r="AH2479" t="s">
        <v>196</v>
      </c>
      <c r="AJ2479" t="s">
        <v>5217</v>
      </c>
      <c r="AK2479" t="s">
        <v>5218</v>
      </c>
      <c r="AL2479" t="s">
        <v>242</v>
      </c>
      <c r="AM2479" t="s">
        <v>385</v>
      </c>
      <c r="AN2479" t="s">
        <v>386</v>
      </c>
      <c r="AO2479" t="s">
        <v>283</v>
      </c>
      <c r="AP2479" t="s">
        <v>246</v>
      </c>
      <c r="AQ2479" t="s">
        <v>247</v>
      </c>
      <c r="AR2479">
        <v>4495.8500000000004</v>
      </c>
      <c r="AS2479">
        <v>8275</v>
      </c>
      <c r="AT2479">
        <v>100</v>
      </c>
      <c r="AU2479">
        <v>295.54000000000002</v>
      </c>
      <c r="AV2479">
        <v>0.69399999999999995</v>
      </c>
      <c r="AW2479">
        <v>95</v>
      </c>
      <c r="AX2479">
        <v>592</v>
      </c>
      <c r="AY2479">
        <v>478</v>
      </c>
      <c r="AZ2479">
        <v>1069</v>
      </c>
      <c r="BA2479">
        <v>1364</v>
      </c>
      <c r="BB2479">
        <v>0.77</v>
      </c>
      <c r="BC2479" t="s">
        <v>248</v>
      </c>
      <c r="BD2479">
        <v>0</v>
      </c>
    </row>
    <row r="2480" spans="1:56" x14ac:dyDescent="0.25">
      <c r="A2480">
        <v>3328</v>
      </c>
      <c r="B2480">
        <v>15715</v>
      </c>
      <c r="C2480" t="s">
        <v>17</v>
      </c>
      <c r="D2480" s="1">
        <v>40267.511805555558</v>
      </c>
      <c r="E2480" s="1">
        <v>40331.413888888892</v>
      </c>
      <c r="F2480">
        <v>556</v>
      </c>
      <c r="G2480">
        <v>5</v>
      </c>
      <c r="H2480">
        <v>33</v>
      </c>
      <c r="I2480">
        <v>246</v>
      </c>
      <c r="J2480">
        <v>658.02</v>
      </c>
      <c r="K2480">
        <v>131.6</v>
      </c>
      <c r="L2480">
        <v>1</v>
      </c>
      <c r="M2480">
        <v>4</v>
      </c>
      <c r="N2480">
        <v>3</v>
      </c>
      <c r="O2480" t="s">
        <v>110</v>
      </c>
      <c r="P2480">
        <v>8</v>
      </c>
      <c r="Q2480" t="s">
        <v>40</v>
      </c>
      <c r="T2480">
        <v>14868</v>
      </c>
      <c r="U2480" t="s">
        <v>17</v>
      </c>
      <c r="V2480" t="s">
        <v>129</v>
      </c>
      <c r="W2480">
        <v>4</v>
      </c>
      <c r="X2480">
        <v>12</v>
      </c>
      <c r="Y2480">
        <v>4184.01</v>
      </c>
      <c r="Z2480">
        <v>857.74</v>
      </c>
      <c r="AA2480">
        <v>1656.52</v>
      </c>
      <c r="AB2480">
        <v>798.78</v>
      </c>
      <c r="AC2480">
        <v>93.13</v>
      </c>
      <c r="AD2480" t="s">
        <v>194</v>
      </c>
      <c r="AE2480">
        <v>0</v>
      </c>
      <c r="AF2480">
        <v>0.33</v>
      </c>
      <c r="AG2480" t="s">
        <v>195</v>
      </c>
      <c r="AH2480" t="s">
        <v>196</v>
      </c>
      <c r="AJ2480" t="s">
        <v>5219</v>
      </c>
      <c r="AK2480" t="s">
        <v>5220</v>
      </c>
      <c r="AL2480" t="s">
        <v>242</v>
      </c>
      <c r="AM2480" t="s">
        <v>385</v>
      </c>
      <c r="AN2480" t="s">
        <v>386</v>
      </c>
      <c r="AO2480" t="s">
        <v>283</v>
      </c>
      <c r="AP2480" t="s">
        <v>246</v>
      </c>
      <c r="AQ2480" t="s">
        <v>247</v>
      </c>
      <c r="AR2480">
        <v>4997.28</v>
      </c>
      <c r="AS2480">
        <v>12050</v>
      </c>
      <c r="AT2480">
        <v>100</v>
      </c>
      <c r="AU2480">
        <v>446.3</v>
      </c>
      <c r="AV2480">
        <v>0.6714</v>
      </c>
      <c r="AW2480">
        <v>95</v>
      </c>
      <c r="AX2480">
        <v>893</v>
      </c>
      <c r="AY2480">
        <v>698</v>
      </c>
      <c r="AZ2480">
        <v>1590</v>
      </c>
      <c r="BA2480">
        <v>2036</v>
      </c>
      <c r="BB2480">
        <v>0</v>
      </c>
      <c r="BC2480" t="s">
        <v>248</v>
      </c>
      <c r="BD2480">
        <v>0</v>
      </c>
    </row>
    <row r="2481" spans="1:56" x14ac:dyDescent="0.25">
      <c r="A2481">
        <v>4488</v>
      </c>
      <c r="B2481">
        <v>16887</v>
      </c>
      <c r="C2481" t="s">
        <v>17</v>
      </c>
      <c r="D2481" s="1">
        <v>40148.570138888892</v>
      </c>
      <c r="E2481" s="1">
        <v>40851.588194444441</v>
      </c>
      <c r="F2481">
        <v>36</v>
      </c>
      <c r="G2481">
        <v>3</v>
      </c>
      <c r="H2481">
        <v>94</v>
      </c>
      <c r="I2481">
        <v>423</v>
      </c>
      <c r="J2481">
        <v>658.17</v>
      </c>
      <c r="K2481">
        <v>219.39</v>
      </c>
      <c r="L2481">
        <v>4</v>
      </c>
      <c r="M2481">
        <v>3</v>
      </c>
      <c r="N2481">
        <v>3</v>
      </c>
      <c r="O2481" t="s">
        <v>104</v>
      </c>
      <c r="P2481">
        <v>10</v>
      </c>
      <c r="Q2481" t="s">
        <v>24</v>
      </c>
      <c r="T2481">
        <v>14869</v>
      </c>
      <c r="U2481" t="s">
        <v>17</v>
      </c>
      <c r="V2481" t="s">
        <v>129</v>
      </c>
      <c r="W2481">
        <v>9</v>
      </c>
      <c r="X2481">
        <v>6</v>
      </c>
      <c r="Y2481">
        <v>2778.14</v>
      </c>
      <c r="Z2481">
        <v>387.06</v>
      </c>
      <c r="AA2481">
        <v>334.39</v>
      </c>
      <c r="AB2481">
        <v>-52.67</v>
      </c>
      <c r="AC2481">
        <v>-13.61</v>
      </c>
      <c r="AD2481" t="s">
        <v>202</v>
      </c>
      <c r="AE2481">
        <v>52.67</v>
      </c>
      <c r="AF2481">
        <v>0.99</v>
      </c>
      <c r="AG2481" t="s">
        <v>198</v>
      </c>
      <c r="AH2481" t="s">
        <v>196</v>
      </c>
      <c r="AJ2481" t="s">
        <v>5221</v>
      </c>
      <c r="AK2481" t="s">
        <v>5222</v>
      </c>
      <c r="AL2481" t="s">
        <v>242</v>
      </c>
      <c r="AM2481" t="s">
        <v>385</v>
      </c>
      <c r="AN2481" t="s">
        <v>386</v>
      </c>
      <c r="AO2481" t="s">
        <v>283</v>
      </c>
      <c r="AP2481" t="s">
        <v>246</v>
      </c>
      <c r="AQ2481" t="s">
        <v>247</v>
      </c>
      <c r="AR2481">
        <v>6488.2</v>
      </c>
      <c r="AS2481">
        <v>2390</v>
      </c>
      <c r="AT2481">
        <v>100</v>
      </c>
      <c r="AU2481">
        <v>108.64</v>
      </c>
      <c r="AV2481">
        <v>0.74370000000000003</v>
      </c>
      <c r="AW2481">
        <v>95</v>
      </c>
      <c r="AX2481">
        <v>218</v>
      </c>
      <c r="AY2481">
        <v>188</v>
      </c>
      <c r="AZ2481">
        <v>406</v>
      </c>
      <c r="BA2481">
        <v>514</v>
      </c>
      <c r="BB2481">
        <v>0.62</v>
      </c>
      <c r="BC2481" t="s">
        <v>248</v>
      </c>
      <c r="BD2481">
        <v>0</v>
      </c>
    </row>
    <row r="2482" spans="1:56" x14ac:dyDescent="0.25">
      <c r="A2482">
        <v>1068</v>
      </c>
      <c r="B2482">
        <v>13433</v>
      </c>
      <c r="C2482" t="s">
        <v>17</v>
      </c>
      <c r="D2482" s="1">
        <v>40190.374305555553</v>
      </c>
      <c r="E2482" s="1">
        <v>40385.704861111109</v>
      </c>
      <c r="F2482">
        <v>502</v>
      </c>
      <c r="G2482">
        <v>4</v>
      </c>
      <c r="H2482">
        <v>22</v>
      </c>
      <c r="I2482">
        <v>190</v>
      </c>
      <c r="J2482">
        <v>658.32</v>
      </c>
      <c r="K2482">
        <v>164.58</v>
      </c>
      <c r="L2482">
        <v>1</v>
      </c>
      <c r="M2482">
        <v>4</v>
      </c>
      <c r="N2482">
        <v>3</v>
      </c>
      <c r="O2482" t="s">
        <v>110</v>
      </c>
      <c r="P2482">
        <v>8</v>
      </c>
      <c r="Q2482" t="s">
        <v>40</v>
      </c>
      <c r="T2482">
        <v>14870</v>
      </c>
      <c r="U2482" t="s">
        <v>17</v>
      </c>
      <c r="V2482" t="s">
        <v>40</v>
      </c>
      <c r="W2482">
        <v>262</v>
      </c>
      <c r="X2482">
        <v>6</v>
      </c>
      <c r="Y2482">
        <v>1838.95</v>
      </c>
      <c r="Z2482">
        <v>0</v>
      </c>
      <c r="AA2482">
        <v>0</v>
      </c>
      <c r="AB2482">
        <v>0</v>
      </c>
      <c r="AD2482" t="s">
        <v>191</v>
      </c>
      <c r="AE2482">
        <v>0</v>
      </c>
      <c r="AF2482">
        <v>2.41</v>
      </c>
      <c r="AG2482" t="s">
        <v>200</v>
      </c>
      <c r="AH2482" t="s">
        <v>193</v>
      </c>
      <c r="AJ2482" t="s">
        <v>5223</v>
      </c>
      <c r="AK2482" t="s">
        <v>5224</v>
      </c>
      <c r="AL2482" t="s">
        <v>242</v>
      </c>
      <c r="AM2482" t="s">
        <v>385</v>
      </c>
      <c r="AN2482" t="s">
        <v>386</v>
      </c>
      <c r="AO2482" t="s">
        <v>283</v>
      </c>
      <c r="AP2482" t="s">
        <v>246</v>
      </c>
      <c r="AQ2482" t="s">
        <v>247</v>
      </c>
      <c r="AR2482">
        <v>5964.15</v>
      </c>
      <c r="AS2482">
        <v>1423</v>
      </c>
      <c r="AT2482">
        <v>100</v>
      </c>
      <c r="AU2482">
        <v>64.680000000000007</v>
      </c>
      <c r="AV2482">
        <v>0.68920000000000003</v>
      </c>
      <c r="AW2482">
        <v>95</v>
      </c>
      <c r="AX2482">
        <v>130</v>
      </c>
      <c r="AY2482">
        <v>104</v>
      </c>
      <c r="AZ2482">
        <v>234</v>
      </c>
      <c r="BA2482">
        <v>298</v>
      </c>
      <c r="BB2482">
        <v>7.0000000000000007E-2</v>
      </c>
      <c r="BC2482" t="s">
        <v>248</v>
      </c>
      <c r="BD2482">
        <v>0</v>
      </c>
    </row>
    <row r="2483" spans="1:56" x14ac:dyDescent="0.25">
      <c r="A2483">
        <v>1778</v>
      </c>
      <c r="B2483">
        <v>14150</v>
      </c>
      <c r="C2483" t="s">
        <v>17</v>
      </c>
      <c r="D2483" s="1">
        <v>40527.419444444444</v>
      </c>
      <c r="E2483" s="1">
        <v>40851.420138888891</v>
      </c>
      <c r="F2483">
        <v>36</v>
      </c>
      <c r="G2483">
        <v>2</v>
      </c>
      <c r="H2483">
        <v>23</v>
      </c>
      <c r="I2483">
        <v>496</v>
      </c>
      <c r="J2483">
        <v>658.64</v>
      </c>
      <c r="K2483">
        <v>329.32</v>
      </c>
      <c r="L2483">
        <v>4</v>
      </c>
      <c r="M2483">
        <v>2</v>
      </c>
      <c r="N2483">
        <v>3</v>
      </c>
      <c r="O2483" t="s">
        <v>94</v>
      </c>
      <c r="P2483">
        <v>9</v>
      </c>
      <c r="Q2483" t="s">
        <v>24</v>
      </c>
      <c r="T2483">
        <v>14871</v>
      </c>
      <c r="U2483" t="s">
        <v>17</v>
      </c>
      <c r="V2483" t="s">
        <v>129</v>
      </c>
      <c r="W2483">
        <v>4</v>
      </c>
      <c r="X2483">
        <v>9</v>
      </c>
      <c r="Y2483">
        <v>1228.17</v>
      </c>
      <c r="Z2483">
        <v>106.15</v>
      </c>
      <c r="AA2483">
        <v>165.98</v>
      </c>
      <c r="AB2483">
        <v>59.83</v>
      </c>
      <c r="AC2483">
        <v>56.36</v>
      </c>
      <c r="AD2483" t="s">
        <v>194</v>
      </c>
      <c r="AE2483">
        <v>0</v>
      </c>
      <c r="AF2483">
        <v>0</v>
      </c>
      <c r="AG2483" t="s">
        <v>195</v>
      </c>
      <c r="AH2483" t="s">
        <v>196</v>
      </c>
      <c r="AJ2483" t="s">
        <v>5225</v>
      </c>
      <c r="AK2483" t="s">
        <v>5226</v>
      </c>
      <c r="AL2483" t="s">
        <v>242</v>
      </c>
      <c r="AM2483" t="s">
        <v>385</v>
      </c>
      <c r="AN2483" t="s">
        <v>386</v>
      </c>
      <c r="AO2483" t="s">
        <v>283</v>
      </c>
      <c r="AP2483" t="s">
        <v>246</v>
      </c>
      <c r="AQ2483" t="s">
        <v>247</v>
      </c>
      <c r="AR2483">
        <v>15798.66</v>
      </c>
      <c r="AS2483">
        <v>2990</v>
      </c>
      <c r="AT2483">
        <v>100</v>
      </c>
      <c r="AU2483">
        <v>135.91</v>
      </c>
      <c r="AV2483">
        <v>0.79159999999999997</v>
      </c>
      <c r="AW2483">
        <v>95</v>
      </c>
      <c r="AX2483">
        <v>272</v>
      </c>
      <c r="AY2483">
        <v>251</v>
      </c>
      <c r="AZ2483">
        <v>523</v>
      </c>
      <c r="BA2483">
        <v>659</v>
      </c>
      <c r="BB2483">
        <v>0.43</v>
      </c>
      <c r="BC2483" t="s">
        <v>248</v>
      </c>
      <c r="BD2483">
        <v>0</v>
      </c>
    </row>
    <row r="2484" spans="1:56" x14ac:dyDescent="0.25">
      <c r="A2484">
        <v>1255</v>
      </c>
      <c r="B2484">
        <v>13622</v>
      </c>
      <c r="C2484" t="s">
        <v>17</v>
      </c>
      <c r="D2484" s="1">
        <v>40190.556944444441</v>
      </c>
      <c r="E2484" s="1">
        <v>40190.556944444441</v>
      </c>
      <c r="F2484">
        <v>697</v>
      </c>
      <c r="G2484">
        <v>1</v>
      </c>
      <c r="H2484">
        <v>32</v>
      </c>
      <c r="I2484">
        <v>379</v>
      </c>
      <c r="J2484">
        <v>658.95</v>
      </c>
      <c r="K2484">
        <v>658.95</v>
      </c>
      <c r="L2484">
        <v>1</v>
      </c>
      <c r="M2484">
        <v>1</v>
      </c>
      <c r="N2484">
        <v>3</v>
      </c>
      <c r="O2484" t="s">
        <v>105</v>
      </c>
      <c r="P2484">
        <v>5</v>
      </c>
      <c r="Q2484" t="s">
        <v>19</v>
      </c>
      <c r="T2484">
        <v>14872</v>
      </c>
      <c r="U2484" t="s">
        <v>17</v>
      </c>
      <c r="V2484" t="s">
        <v>29</v>
      </c>
      <c r="W2484">
        <v>484</v>
      </c>
      <c r="X2484">
        <v>3</v>
      </c>
      <c r="Y2484">
        <v>816.6</v>
      </c>
      <c r="Z2484">
        <v>0</v>
      </c>
      <c r="AA2484">
        <v>0</v>
      </c>
      <c r="AB2484">
        <v>0</v>
      </c>
      <c r="AD2484" t="s">
        <v>191</v>
      </c>
      <c r="AE2484">
        <v>0</v>
      </c>
      <c r="AF2484">
        <v>1.7</v>
      </c>
      <c r="AG2484" t="s">
        <v>198</v>
      </c>
      <c r="AH2484" t="s">
        <v>199</v>
      </c>
      <c r="AJ2484" t="s">
        <v>5227</v>
      </c>
      <c r="AK2484" t="s">
        <v>5228</v>
      </c>
      <c r="AL2484" t="s">
        <v>242</v>
      </c>
      <c r="AM2484" t="s">
        <v>243</v>
      </c>
      <c r="AN2484" t="s">
        <v>244</v>
      </c>
      <c r="AO2484" t="s">
        <v>283</v>
      </c>
      <c r="AP2484" t="s">
        <v>246</v>
      </c>
      <c r="AQ2484" t="s">
        <v>247</v>
      </c>
      <c r="AR2484">
        <v>5012.96</v>
      </c>
      <c r="AS2484">
        <v>407</v>
      </c>
      <c r="AT2484">
        <v>86.36</v>
      </c>
      <c r="AU2484">
        <v>18.5</v>
      </c>
      <c r="AV2484">
        <v>1.2514000000000001</v>
      </c>
      <c r="AW2484">
        <v>95</v>
      </c>
      <c r="AX2484">
        <v>37</v>
      </c>
      <c r="AY2484">
        <v>54</v>
      </c>
      <c r="AZ2484">
        <v>91</v>
      </c>
      <c r="BA2484">
        <v>110</v>
      </c>
      <c r="BB2484">
        <v>1.21</v>
      </c>
      <c r="BC2484" t="s">
        <v>248</v>
      </c>
      <c r="BD2484">
        <v>0</v>
      </c>
    </row>
    <row r="2485" spans="1:56" x14ac:dyDescent="0.25">
      <c r="A2485">
        <v>2075</v>
      </c>
      <c r="B2485">
        <v>14452</v>
      </c>
      <c r="C2485" t="s">
        <v>17</v>
      </c>
      <c r="D2485" s="1">
        <v>40365.550694444442</v>
      </c>
      <c r="E2485" s="1">
        <v>40876.504166666666</v>
      </c>
      <c r="F2485">
        <v>11</v>
      </c>
      <c r="G2485">
        <v>4</v>
      </c>
      <c r="H2485">
        <v>108</v>
      </c>
      <c r="I2485">
        <v>285</v>
      </c>
      <c r="J2485">
        <v>658.95</v>
      </c>
      <c r="K2485">
        <v>164.74</v>
      </c>
      <c r="L2485">
        <v>5</v>
      </c>
      <c r="M2485">
        <v>3</v>
      </c>
      <c r="N2485">
        <v>3</v>
      </c>
      <c r="O2485" t="s">
        <v>107</v>
      </c>
      <c r="P2485">
        <v>11</v>
      </c>
      <c r="Q2485" t="s">
        <v>24</v>
      </c>
      <c r="T2485">
        <v>14873</v>
      </c>
      <c r="U2485" t="s">
        <v>17</v>
      </c>
      <c r="V2485" t="s">
        <v>22</v>
      </c>
      <c r="W2485">
        <v>211</v>
      </c>
      <c r="X2485">
        <v>2</v>
      </c>
      <c r="Y2485">
        <v>854.13</v>
      </c>
      <c r="Z2485">
        <v>0</v>
      </c>
      <c r="AA2485">
        <v>0</v>
      </c>
      <c r="AB2485">
        <v>0</v>
      </c>
      <c r="AD2485" t="s">
        <v>191</v>
      </c>
      <c r="AE2485">
        <v>0</v>
      </c>
      <c r="AF2485">
        <v>0</v>
      </c>
      <c r="AG2485" t="s">
        <v>198</v>
      </c>
      <c r="AH2485" t="s">
        <v>199</v>
      </c>
      <c r="AJ2485" t="s">
        <v>5229</v>
      </c>
      <c r="AK2485" t="s">
        <v>5230</v>
      </c>
      <c r="AL2485" t="s">
        <v>276</v>
      </c>
      <c r="AM2485" t="s">
        <v>385</v>
      </c>
      <c r="AN2485" t="s">
        <v>405</v>
      </c>
      <c r="AO2485" t="s">
        <v>283</v>
      </c>
      <c r="AP2485" t="s">
        <v>278</v>
      </c>
      <c r="AQ2485" t="s">
        <v>247</v>
      </c>
      <c r="AR2485">
        <v>2094.2399999999998</v>
      </c>
      <c r="AS2485">
        <v>213</v>
      </c>
      <c r="AT2485">
        <v>100</v>
      </c>
      <c r="AU2485">
        <v>8.52</v>
      </c>
      <c r="AV2485">
        <v>0.82589999999999997</v>
      </c>
      <c r="AW2485">
        <v>95</v>
      </c>
      <c r="AX2485">
        <v>18</v>
      </c>
      <c r="AY2485">
        <v>17</v>
      </c>
      <c r="AZ2485">
        <v>34</v>
      </c>
      <c r="BA2485">
        <v>42</v>
      </c>
      <c r="BB2485">
        <v>5.33</v>
      </c>
      <c r="BC2485" t="s">
        <v>278</v>
      </c>
      <c r="BD2485">
        <v>0</v>
      </c>
    </row>
    <row r="2486" spans="1:56" x14ac:dyDescent="0.25">
      <c r="A2486">
        <v>1390</v>
      </c>
      <c r="B2486">
        <v>13759</v>
      </c>
      <c r="C2486" t="s">
        <v>17</v>
      </c>
      <c r="D2486" s="1">
        <v>40815.652777777781</v>
      </c>
      <c r="E2486" s="1">
        <v>40853.615972222222</v>
      </c>
      <c r="F2486">
        <v>34</v>
      </c>
      <c r="G2486">
        <v>2</v>
      </c>
      <c r="H2486">
        <v>24</v>
      </c>
      <c r="I2486">
        <v>287</v>
      </c>
      <c r="J2486">
        <v>659.41</v>
      </c>
      <c r="K2486">
        <v>329.71</v>
      </c>
      <c r="L2486">
        <v>4</v>
      </c>
      <c r="M2486">
        <v>2</v>
      </c>
      <c r="N2486">
        <v>3</v>
      </c>
      <c r="O2486" t="s">
        <v>94</v>
      </c>
      <c r="P2486">
        <v>9</v>
      </c>
      <c r="Q2486" t="s">
        <v>24</v>
      </c>
      <c r="T2486">
        <v>14874</v>
      </c>
      <c r="U2486" t="s">
        <v>17</v>
      </c>
      <c r="V2486" t="s">
        <v>19</v>
      </c>
      <c r="W2486">
        <v>536</v>
      </c>
      <c r="X2486">
        <v>1</v>
      </c>
      <c r="Y2486">
        <v>116.18</v>
      </c>
      <c r="Z2486">
        <v>0</v>
      </c>
      <c r="AA2486">
        <v>0</v>
      </c>
      <c r="AB2486">
        <v>0</v>
      </c>
      <c r="AD2486" t="s">
        <v>191</v>
      </c>
      <c r="AE2486">
        <v>0</v>
      </c>
      <c r="AF2486">
        <v>0</v>
      </c>
      <c r="AG2486" t="s">
        <v>198</v>
      </c>
      <c r="AH2486" t="s">
        <v>196</v>
      </c>
      <c r="AJ2486" t="s">
        <v>5231</v>
      </c>
      <c r="AK2486" t="s">
        <v>5232</v>
      </c>
      <c r="AL2486" t="s">
        <v>276</v>
      </c>
      <c r="AM2486" t="s">
        <v>385</v>
      </c>
      <c r="AN2486" t="s">
        <v>405</v>
      </c>
      <c r="AO2486" t="s">
        <v>283</v>
      </c>
      <c r="AP2486" t="s">
        <v>278</v>
      </c>
      <c r="AQ2486" t="s">
        <v>247</v>
      </c>
      <c r="AR2486">
        <v>2501.64</v>
      </c>
      <c r="AS2486">
        <v>250</v>
      </c>
      <c r="AT2486">
        <v>100</v>
      </c>
      <c r="AU2486">
        <v>10</v>
      </c>
      <c r="AV2486">
        <v>0.58020000000000005</v>
      </c>
      <c r="AW2486">
        <v>95</v>
      </c>
      <c r="AX2486">
        <v>20</v>
      </c>
      <c r="AY2486">
        <v>14</v>
      </c>
      <c r="AZ2486">
        <v>34</v>
      </c>
      <c r="BA2486">
        <v>44</v>
      </c>
      <c r="BB2486">
        <v>0.4</v>
      </c>
      <c r="BC2486" t="s">
        <v>278</v>
      </c>
      <c r="BD2486">
        <v>0</v>
      </c>
    </row>
    <row r="2487" spans="1:56" x14ac:dyDescent="0.25">
      <c r="A2487">
        <v>3105</v>
      </c>
      <c r="B2487">
        <v>15492</v>
      </c>
      <c r="C2487" t="s">
        <v>17</v>
      </c>
      <c r="D2487" s="1">
        <v>40812.584722222222</v>
      </c>
      <c r="E2487" s="1">
        <v>40858.620138888888</v>
      </c>
      <c r="F2487">
        <v>29</v>
      </c>
      <c r="G2487">
        <v>2</v>
      </c>
      <c r="H2487">
        <v>32</v>
      </c>
      <c r="I2487">
        <v>483</v>
      </c>
      <c r="J2487">
        <v>659.46</v>
      </c>
      <c r="K2487">
        <v>329.73</v>
      </c>
      <c r="L2487">
        <v>4</v>
      </c>
      <c r="M2487">
        <v>2</v>
      </c>
      <c r="N2487">
        <v>3</v>
      </c>
      <c r="O2487" t="s">
        <v>94</v>
      </c>
      <c r="P2487">
        <v>9</v>
      </c>
      <c r="Q2487" t="s">
        <v>24</v>
      </c>
      <c r="T2487">
        <v>14875</v>
      </c>
      <c r="U2487" t="s">
        <v>17</v>
      </c>
      <c r="V2487" t="s">
        <v>22</v>
      </c>
      <c r="W2487">
        <v>108</v>
      </c>
      <c r="X2487">
        <v>3</v>
      </c>
      <c r="Y2487">
        <v>2862.4</v>
      </c>
      <c r="Z2487">
        <v>1103.32</v>
      </c>
      <c r="AA2487">
        <v>0</v>
      </c>
      <c r="AB2487">
        <v>-1103.32</v>
      </c>
      <c r="AC2487">
        <v>-100</v>
      </c>
      <c r="AD2487" t="s">
        <v>201</v>
      </c>
      <c r="AE2487">
        <v>1103.32</v>
      </c>
      <c r="AF2487">
        <v>0.42</v>
      </c>
      <c r="AG2487" t="s">
        <v>203</v>
      </c>
      <c r="AH2487" t="s">
        <v>193</v>
      </c>
      <c r="AJ2487" t="s">
        <v>5233</v>
      </c>
      <c r="AK2487" t="s">
        <v>5234</v>
      </c>
      <c r="AL2487" t="s">
        <v>276</v>
      </c>
      <c r="AM2487" t="s">
        <v>385</v>
      </c>
      <c r="AN2487" t="s">
        <v>405</v>
      </c>
      <c r="AO2487" t="s">
        <v>283</v>
      </c>
      <c r="AP2487" t="s">
        <v>278</v>
      </c>
      <c r="AQ2487" t="s">
        <v>247</v>
      </c>
      <c r="AR2487">
        <v>1777.46</v>
      </c>
      <c r="AS2487">
        <v>173</v>
      </c>
      <c r="AT2487">
        <v>100</v>
      </c>
      <c r="AU2487">
        <v>6.92</v>
      </c>
      <c r="AV2487">
        <v>0.63529999999999998</v>
      </c>
      <c r="AW2487">
        <v>95</v>
      </c>
      <c r="AX2487">
        <v>14</v>
      </c>
      <c r="AY2487">
        <v>11</v>
      </c>
      <c r="AZ2487">
        <v>25</v>
      </c>
      <c r="BA2487">
        <v>31</v>
      </c>
      <c r="BB2487">
        <v>0</v>
      </c>
      <c r="BC2487" t="s">
        <v>278</v>
      </c>
      <c r="BD2487">
        <v>0</v>
      </c>
    </row>
    <row r="2488" spans="1:56" x14ac:dyDescent="0.25">
      <c r="A2488">
        <v>3018</v>
      </c>
      <c r="B2488">
        <v>15405</v>
      </c>
      <c r="C2488" t="s">
        <v>17</v>
      </c>
      <c r="D2488" s="1">
        <v>40310.663888888892</v>
      </c>
      <c r="E2488" s="1">
        <v>40697.613888888889</v>
      </c>
      <c r="F2488">
        <v>190</v>
      </c>
      <c r="G2488">
        <v>2</v>
      </c>
      <c r="H2488">
        <v>29</v>
      </c>
      <c r="I2488">
        <v>348</v>
      </c>
      <c r="J2488">
        <v>659.84</v>
      </c>
      <c r="K2488">
        <v>329.92</v>
      </c>
      <c r="L2488">
        <v>2</v>
      </c>
      <c r="M2488">
        <v>2</v>
      </c>
      <c r="N2488">
        <v>3</v>
      </c>
      <c r="O2488" t="s">
        <v>98</v>
      </c>
      <c r="P2488">
        <v>7</v>
      </c>
      <c r="Q2488" t="s">
        <v>22</v>
      </c>
      <c r="T2488">
        <v>14876</v>
      </c>
      <c r="U2488" t="s">
        <v>17</v>
      </c>
      <c r="V2488" t="s">
        <v>29</v>
      </c>
      <c r="W2488">
        <v>522</v>
      </c>
      <c r="X2488">
        <v>2</v>
      </c>
      <c r="Y2488">
        <v>256.7</v>
      </c>
      <c r="Z2488">
        <v>0</v>
      </c>
      <c r="AA2488">
        <v>0</v>
      </c>
      <c r="AB2488">
        <v>0</v>
      </c>
      <c r="AD2488" t="s">
        <v>191</v>
      </c>
      <c r="AE2488">
        <v>0</v>
      </c>
      <c r="AF2488">
        <v>0</v>
      </c>
      <c r="AG2488" t="s">
        <v>198</v>
      </c>
      <c r="AH2488" t="s">
        <v>199</v>
      </c>
      <c r="AJ2488" t="s">
        <v>5235</v>
      </c>
      <c r="AK2488" t="s">
        <v>5236</v>
      </c>
      <c r="AL2488" t="s">
        <v>242</v>
      </c>
      <c r="AM2488" t="s">
        <v>385</v>
      </c>
      <c r="AN2488" t="s">
        <v>386</v>
      </c>
      <c r="AO2488" t="s">
        <v>283</v>
      </c>
      <c r="AP2488" t="s">
        <v>246</v>
      </c>
      <c r="AQ2488" t="s">
        <v>247</v>
      </c>
      <c r="AR2488">
        <v>9162.41</v>
      </c>
      <c r="AS2488">
        <v>3809</v>
      </c>
      <c r="AT2488">
        <v>95.65</v>
      </c>
      <c r="AU2488">
        <v>165.61</v>
      </c>
      <c r="AV2488">
        <v>0.78610000000000002</v>
      </c>
      <c r="AW2488">
        <v>95</v>
      </c>
      <c r="AX2488">
        <v>332</v>
      </c>
      <c r="AY2488">
        <v>303</v>
      </c>
      <c r="AZ2488">
        <v>635</v>
      </c>
      <c r="BA2488">
        <v>800</v>
      </c>
      <c r="BB2488">
        <v>4.22</v>
      </c>
      <c r="BC2488" t="s">
        <v>248</v>
      </c>
      <c r="BD2488">
        <v>0</v>
      </c>
    </row>
    <row r="2489" spans="1:56" x14ac:dyDescent="0.25">
      <c r="A2489">
        <v>2226</v>
      </c>
      <c r="B2489">
        <v>14603</v>
      </c>
      <c r="C2489" t="s">
        <v>17</v>
      </c>
      <c r="D2489" s="1">
        <v>40612.435416666667</v>
      </c>
      <c r="E2489" s="1">
        <v>40612.435416666667</v>
      </c>
      <c r="F2489">
        <v>275</v>
      </c>
      <c r="G2489">
        <v>1</v>
      </c>
      <c r="H2489">
        <v>2</v>
      </c>
      <c r="I2489">
        <v>400</v>
      </c>
      <c r="J2489">
        <v>660</v>
      </c>
      <c r="K2489">
        <v>660</v>
      </c>
      <c r="L2489">
        <v>2</v>
      </c>
      <c r="M2489">
        <v>1</v>
      </c>
      <c r="N2489">
        <v>3</v>
      </c>
      <c r="O2489" t="s">
        <v>106</v>
      </c>
      <c r="P2489">
        <v>6</v>
      </c>
      <c r="Q2489" t="s">
        <v>19</v>
      </c>
      <c r="T2489">
        <v>14877</v>
      </c>
      <c r="U2489" t="s">
        <v>17</v>
      </c>
      <c r="V2489" t="s">
        <v>29</v>
      </c>
      <c r="W2489">
        <v>419</v>
      </c>
      <c r="X2489">
        <v>2</v>
      </c>
      <c r="Y2489">
        <v>425.85</v>
      </c>
      <c r="Z2489">
        <v>0</v>
      </c>
      <c r="AA2489">
        <v>0</v>
      </c>
      <c r="AB2489">
        <v>0</v>
      </c>
      <c r="AD2489" t="s">
        <v>191</v>
      </c>
      <c r="AE2489">
        <v>0</v>
      </c>
      <c r="AF2489">
        <v>0</v>
      </c>
      <c r="AG2489" t="s">
        <v>198</v>
      </c>
      <c r="AH2489" t="s">
        <v>199</v>
      </c>
      <c r="AJ2489" t="s">
        <v>5237</v>
      </c>
      <c r="AK2489" t="s">
        <v>5238</v>
      </c>
      <c r="AL2489" t="s">
        <v>242</v>
      </c>
      <c r="AM2489" t="s">
        <v>385</v>
      </c>
      <c r="AN2489" t="s">
        <v>386</v>
      </c>
      <c r="AO2489" t="s">
        <v>283</v>
      </c>
      <c r="AP2489" t="s">
        <v>246</v>
      </c>
      <c r="AQ2489" t="s">
        <v>247</v>
      </c>
      <c r="AR2489">
        <v>9219.5300000000007</v>
      </c>
      <c r="AS2489">
        <v>3720</v>
      </c>
      <c r="AT2489">
        <v>100</v>
      </c>
      <c r="AU2489">
        <v>161.74</v>
      </c>
      <c r="AV2489">
        <v>0.89770000000000005</v>
      </c>
      <c r="AW2489">
        <v>95</v>
      </c>
      <c r="AX2489">
        <v>324</v>
      </c>
      <c r="AY2489">
        <v>338</v>
      </c>
      <c r="AZ2489">
        <v>662</v>
      </c>
      <c r="BA2489">
        <v>824</v>
      </c>
      <c r="BB2489">
        <v>3.02</v>
      </c>
      <c r="BC2489" t="s">
        <v>248</v>
      </c>
      <c r="BD2489">
        <v>0</v>
      </c>
    </row>
    <row r="2490" spans="1:56" x14ac:dyDescent="0.25">
      <c r="A2490">
        <v>4972</v>
      </c>
      <c r="B2490">
        <v>17375</v>
      </c>
      <c r="C2490" t="s">
        <v>17</v>
      </c>
      <c r="D2490" s="1">
        <v>40455.384722222225</v>
      </c>
      <c r="E2490" s="1">
        <v>40687.65625</v>
      </c>
      <c r="F2490">
        <v>200</v>
      </c>
      <c r="G2490">
        <v>4</v>
      </c>
      <c r="H2490">
        <v>77</v>
      </c>
      <c r="I2490">
        <v>480</v>
      </c>
      <c r="J2490">
        <v>660.55</v>
      </c>
      <c r="K2490">
        <v>165.14</v>
      </c>
      <c r="L2490">
        <v>2</v>
      </c>
      <c r="M2490">
        <v>4</v>
      </c>
      <c r="N2490">
        <v>3</v>
      </c>
      <c r="O2490" t="s">
        <v>101</v>
      </c>
      <c r="P2490">
        <v>9</v>
      </c>
      <c r="Q2490" t="s">
        <v>40</v>
      </c>
      <c r="T2490">
        <v>14878</v>
      </c>
      <c r="U2490" t="s">
        <v>17</v>
      </c>
      <c r="V2490" t="s">
        <v>129</v>
      </c>
      <c r="W2490">
        <v>13</v>
      </c>
      <c r="X2490">
        <v>25</v>
      </c>
      <c r="Y2490">
        <v>4076.5</v>
      </c>
      <c r="Z2490">
        <v>120.25</v>
      </c>
      <c r="AA2490">
        <v>393.07</v>
      </c>
      <c r="AB2490">
        <v>272.82</v>
      </c>
      <c r="AC2490">
        <v>226.88</v>
      </c>
      <c r="AD2490" t="s">
        <v>194</v>
      </c>
      <c r="AE2490">
        <v>0</v>
      </c>
      <c r="AF2490">
        <v>6.61</v>
      </c>
      <c r="AG2490" t="s">
        <v>195</v>
      </c>
      <c r="AH2490" t="s">
        <v>196</v>
      </c>
      <c r="AJ2490" t="s">
        <v>5239</v>
      </c>
      <c r="AK2490" t="s">
        <v>5240</v>
      </c>
      <c r="AL2490" t="s">
        <v>242</v>
      </c>
      <c r="AM2490" t="s">
        <v>385</v>
      </c>
      <c r="AN2490" t="s">
        <v>386</v>
      </c>
      <c r="AO2490" t="s">
        <v>283</v>
      </c>
      <c r="AP2490" t="s">
        <v>246</v>
      </c>
      <c r="AQ2490" t="s">
        <v>247</v>
      </c>
      <c r="AR2490">
        <v>7053.57</v>
      </c>
      <c r="AS2490">
        <v>2661</v>
      </c>
      <c r="AT2490">
        <v>100</v>
      </c>
      <c r="AU2490">
        <v>115.7</v>
      </c>
      <c r="AV2490">
        <v>0.75170000000000003</v>
      </c>
      <c r="AW2490">
        <v>95</v>
      </c>
      <c r="AX2490">
        <v>232</v>
      </c>
      <c r="AY2490">
        <v>203</v>
      </c>
      <c r="AZ2490">
        <v>434</v>
      </c>
      <c r="BA2490">
        <v>550</v>
      </c>
      <c r="BB2490">
        <v>0.49</v>
      </c>
      <c r="BC2490" t="s">
        <v>248</v>
      </c>
      <c r="BD2490">
        <v>0</v>
      </c>
    </row>
    <row r="2491" spans="1:56" x14ac:dyDescent="0.25">
      <c r="A2491">
        <v>672</v>
      </c>
      <c r="B2491">
        <v>13028</v>
      </c>
      <c r="C2491" t="s">
        <v>17</v>
      </c>
      <c r="D2491" s="1">
        <v>40841.589583333334</v>
      </c>
      <c r="E2491" s="1">
        <v>40864.465277777781</v>
      </c>
      <c r="F2491">
        <v>23</v>
      </c>
      <c r="G2491">
        <v>2</v>
      </c>
      <c r="H2491">
        <v>40</v>
      </c>
      <c r="I2491">
        <v>798</v>
      </c>
      <c r="J2491">
        <v>661.32</v>
      </c>
      <c r="K2491">
        <v>330.66</v>
      </c>
      <c r="L2491">
        <v>4</v>
      </c>
      <c r="M2491">
        <v>2</v>
      </c>
      <c r="N2491">
        <v>3</v>
      </c>
      <c r="O2491" t="s">
        <v>94</v>
      </c>
      <c r="P2491">
        <v>9</v>
      </c>
      <c r="Q2491" t="s">
        <v>24</v>
      </c>
      <c r="T2491">
        <v>14879</v>
      </c>
      <c r="U2491" t="s">
        <v>17</v>
      </c>
      <c r="V2491" t="s">
        <v>19</v>
      </c>
      <c r="W2491">
        <v>685</v>
      </c>
      <c r="X2491">
        <v>1</v>
      </c>
      <c r="Y2491">
        <v>185.06</v>
      </c>
      <c r="Z2491">
        <v>0</v>
      </c>
      <c r="AA2491">
        <v>0</v>
      </c>
      <c r="AB2491">
        <v>0</v>
      </c>
      <c r="AD2491" t="s">
        <v>191</v>
      </c>
      <c r="AE2491">
        <v>0</v>
      </c>
      <c r="AF2491">
        <v>0</v>
      </c>
      <c r="AG2491" t="s">
        <v>198</v>
      </c>
      <c r="AH2491" t="s">
        <v>196</v>
      </c>
      <c r="AJ2491" t="s">
        <v>5241</v>
      </c>
      <c r="AK2491" t="s">
        <v>5242</v>
      </c>
      <c r="AL2491" t="s">
        <v>242</v>
      </c>
      <c r="AM2491" t="s">
        <v>768</v>
      </c>
      <c r="AN2491" t="s">
        <v>769</v>
      </c>
      <c r="AO2491" t="s">
        <v>283</v>
      </c>
      <c r="AP2491" t="s">
        <v>770</v>
      </c>
      <c r="AQ2491" t="s">
        <v>247</v>
      </c>
      <c r="AR2491">
        <v>8438.5400000000009</v>
      </c>
      <c r="AS2491">
        <v>4716</v>
      </c>
      <c r="AT2491">
        <v>100</v>
      </c>
      <c r="AU2491">
        <v>174.67</v>
      </c>
      <c r="AV2491">
        <v>0.49640000000000001</v>
      </c>
      <c r="AW2491">
        <v>95</v>
      </c>
      <c r="AX2491">
        <v>350</v>
      </c>
      <c r="AY2491">
        <v>202</v>
      </c>
      <c r="AZ2491">
        <v>552</v>
      </c>
      <c r="BA2491">
        <v>726</v>
      </c>
      <c r="BB2491">
        <v>0.82</v>
      </c>
      <c r="BC2491" t="s">
        <v>771</v>
      </c>
      <c r="BD2491">
        <v>0</v>
      </c>
    </row>
    <row r="2492" spans="1:56" x14ac:dyDescent="0.25">
      <c r="A2492">
        <v>2048</v>
      </c>
      <c r="B2492">
        <v>14425</v>
      </c>
      <c r="C2492" t="s">
        <v>17</v>
      </c>
      <c r="D2492" s="1">
        <v>40149.479861111111</v>
      </c>
      <c r="E2492" s="1">
        <v>40452.433333333334</v>
      </c>
      <c r="F2492">
        <v>435</v>
      </c>
      <c r="G2492">
        <v>3</v>
      </c>
      <c r="H2492">
        <v>35</v>
      </c>
      <c r="I2492">
        <v>325</v>
      </c>
      <c r="J2492">
        <v>661.39</v>
      </c>
      <c r="K2492">
        <v>220.46</v>
      </c>
      <c r="L2492">
        <v>1</v>
      </c>
      <c r="M2492">
        <v>3</v>
      </c>
      <c r="N2492">
        <v>3</v>
      </c>
      <c r="O2492" t="s">
        <v>93</v>
      </c>
      <c r="P2492">
        <v>7</v>
      </c>
      <c r="Q2492" t="s">
        <v>29</v>
      </c>
      <c r="T2492">
        <v>14880</v>
      </c>
      <c r="U2492" t="s">
        <v>17</v>
      </c>
      <c r="V2492" t="s">
        <v>22</v>
      </c>
      <c r="W2492">
        <v>78</v>
      </c>
      <c r="X2492">
        <v>3</v>
      </c>
      <c r="Y2492">
        <v>690.59</v>
      </c>
      <c r="Z2492">
        <v>0</v>
      </c>
      <c r="AA2492">
        <v>342.92</v>
      </c>
      <c r="AB2492">
        <v>342.92</v>
      </c>
      <c r="AD2492" t="s">
        <v>197</v>
      </c>
      <c r="AE2492">
        <v>0</v>
      </c>
      <c r="AF2492">
        <v>0</v>
      </c>
      <c r="AG2492" t="s">
        <v>198</v>
      </c>
      <c r="AH2492" t="s">
        <v>199</v>
      </c>
      <c r="AJ2492" t="s">
        <v>5243</v>
      </c>
      <c r="AK2492" t="s">
        <v>5244</v>
      </c>
      <c r="AL2492" t="s">
        <v>242</v>
      </c>
      <c r="AM2492" t="s">
        <v>385</v>
      </c>
      <c r="AN2492" t="s">
        <v>386</v>
      </c>
      <c r="AO2492" t="s">
        <v>283</v>
      </c>
      <c r="AP2492" t="s">
        <v>246</v>
      </c>
      <c r="AQ2492" t="s">
        <v>247</v>
      </c>
      <c r="AR2492">
        <v>8878.2099999999991</v>
      </c>
      <c r="AS2492">
        <v>3069</v>
      </c>
      <c r="AT2492">
        <v>100</v>
      </c>
      <c r="AU2492">
        <v>113.67</v>
      </c>
      <c r="AV2492">
        <v>0.60229999999999995</v>
      </c>
      <c r="AW2492">
        <v>95</v>
      </c>
      <c r="AX2492">
        <v>228</v>
      </c>
      <c r="AY2492">
        <v>160</v>
      </c>
      <c r="AZ2492">
        <v>387</v>
      </c>
      <c r="BA2492">
        <v>501</v>
      </c>
      <c r="BB2492">
        <v>2.0099999999999998</v>
      </c>
      <c r="BC2492" t="s">
        <v>248</v>
      </c>
      <c r="BD2492">
        <v>0</v>
      </c>
    </row>
    <row r="2493" spans="1:56" x14ac:dyDescent="0.25">
      <c r="A2493">
        <v>4464</v>
      </c>
      <c r="B2493">
        <v>16862</v>
      </c>
      <c r="C2493" t="s">
        <v>17</v>
      </c>
      <c r="D2493" s="1">
        <v>40185.539583333331</v>
      </c>
      <c r="E2493" s="1">
        <v>40339.545138888891</v>
      </c>
      <c r="F2493">
        <v>548</v>
      </c>
      <c r="G2493">
        <v>4</v>
      </c>
      <c r="H2493">
        <v>34</v>
      </c>
      <c r="I2493">
        <v>513</v>
      </c>
      <c r="J2493">
        <v>662.33</v>
      </c>
      <c r="K2493">
        <v>165.58</v>
      </c>
      <c r="L2493">
        <v>1</v>
      </c>
      <c r="M2493">
        <v>4</v>
      </c>
      <c r="N2493">
        <v>3</v>
      </c>
      <c r="O2493" t="s">
        <v>110</v>
      </c>
      <c r="P2493">
        <v>8</v>
      </c>
      <c r="Q2493" t="s">
        <v>40</v>
      </c>
      <c r="T2493">
        <v>14881</v>
      </c>
      <c r="U2493" t="s">
        <v>17</v>
      </c>
      <c r="V2493" t="s">
        <v>24</v>
      </c>
      <c r="W2493">
        <v>20</v>
      </c>
      <c r="X2493">
        <v>1</v>
      </c>
      <c r="Y2493">
        <v>255.4</v>
      </c>
      <c r="Z2493">
        <v>0</v>
      </c>
      <c r="AA2493">
        <v>255.4</v>
      </c>
      <c r="AB2493">
        <v>255.4</v>
      </c>
      <c r="AD2493" t="s">
        <v>197</v>
      </c>
      <c r="AE2493">
        <v>0</v>
      </c>
      <c r="AF2493">
        <v>0</v>
      </c>
      <c r="AG2493" t="s">
        <v>198</v>
      </c>
      <c r="AH2493" t="s">
        <v>196</v>
      </c>
      <c r="AJ2493" t="s">
        <v>5245</v>
      </c>
      <c r="AK2493" t="s">
        <v>5246</v>
      </c>
      <c r="AL2493" t="s">
        <v>276</v>
      </c>
      <c r="AM2493" t="s">
        <v>385</v>
      </c>
      <c r="AN2493" t="s">
        <v>405</v>
      </c>
      <c r="AO2493" t="s">
        <v>283</v>
      </c>
      <c r="AP2493" t="s">
        <v>278</v>
      </c>
      <c r="AQ2493" t="s">
        <v>247</v>
      </c>
      <c r="AR2493">
        <v>3146.78</v>
      </c>
      <c r="AS2493">
        <v>1469</v>
      </c>
      <c r="AT2493">
        <v>100</v>
      </c>
      <c r="AU2493">
        <v>58.76</v>
      </c>
      <c r="AV2493">
        <v>0.76559999999999995</v>
      </c>
      <c r="AW2493">
        <v>95</v>
      </c>
      <c r="AX2493">
        <v>118</v>
      </c>
      <c r="AY2493">
        <v>105</v>
      </c>
      <c r="AZ2493">
        <v>223</v>
      </c>
      <c r="BA2493">
        <v>281</v>
      </c>
      <c r="BB2493">
        <v>0.2</v>
      </c>
      <c r="BC2493" t="s">
        <v>278</v>
      </c>
      <c r="BD2493">
        <v>0</v>
      </c>
    </row>
    <row r="2494" spans="1:56" x14ac:dyDescent="0.25">
      <c r="A2494">
        <v>1494</v>
      </c>
      <c r="B2494">
        <v>13864</v>
      </c>
      <c r="C2494" t="s">
        <v>17</v>
      </c>
      <c r="D2494" s="1">
        <v>40500.534722222219</v>
      </c>
      <c r="E2494" s="1">
        <v>40500.534722222219</v>
      </c>
      <c r="F2494">
        <v>387</v>
      </c>
      <c r="G2494">
        <v>1</v>
      </c>
      <c r="H2494">
        <v>1</v>
      </c>
      <c r="I2494">
        <v>192</v>
      </c>
      <c r="J2494">
        <v>662.4</v>
      </c>
      <c r="K2494">
        <v>662.4</v>
      </c>
      <c r="L2494">
        <v>2</v>
      </c>
      <c r="M2494">
        <v>1</v>
      </c>
      <c r="N2494">
        <v>3</v>
      </c>
      <c r="O2494" t="s">
        <v>106</v>
      </c>
      <c r="P2494">
        <v>6</v>
      </c>
      <c r="Q2494" t="s">
        <v>19</v>
      </c>
      <c r="T2494">
        <v>14882</v>
      </c>
      <c r="U2494" t="s">
        <v>17</v>
      </c>
      <c r="V2494" t="s">
        <v>129</v>
      </c>
      <c r="W2494">
        <v>27</v>
      </c>
      <c r="X2494">
        <v>14</v>
      </c>
      <c r="Y2494">
        <v>3546.65</v>
      </c>
      <c r="Z2494">
        <v>0</v>
      </c>
      <c r="AA2494">
        <v>589.70000000000005</v>
      </c>
      <c r="AB2494">
        <v>589.70000000000005</v>
      </c>
      <c r="AD2494" t="s">
        <v>197</v>
      </c>
      <c r="AE2494">
        <v>0</v>
      </c>
      <c r="AF2494">
        <v>5.68</v>
      </c>
      <c r="AG2494" t="s">
        <v>198</v>
      </c>
      <c r="AH2494" t="s">
        <v>196</v>
      </c>
      <c r="AJ2494" t="s">
        <v>5247</v>
      </c>
      <c r="AK2494" t="s">
        <v>5248</v>
      </c>
      <c r="AL2494" t="s">
        <v>251</v>
      </c>
      <c r="AM2494" t="s">
        <v>243</v>
      </c>
      <c r="AN2494" t="s">
        <v>252</v>
      </c>
      <c r="AO2494" t="s">
        <v>283</v>
      </c>
      <c r="AP2494" t="s">
        <v>318</v>
      </c>
      <c r="AQ2494" t="s">
        <v>247</v>
      </c>
      <c r="AR2494">
        <v>816.04</v>
      </c>
      <c r="AS2494">
        <v>399</v>
      </c>
      <c r="AT2494">
        <v>84.21</v>
      </c>
      <c r="AU2494">
        <v>21</v>
      </c>
      <c r="AV2494">
        <v>1.2385999999999999</v>
      </c>
      <c r="AW2494">
        <v>95</v>
      </c>
      <c r="AX2494">
        <v>42</v>
      </c>
      <c r="AY2494">
        <v>61</v>
      </c>
      <c r="AZ2494">
        <v>103</v>
      </c>
      <c r="BA2494">
        <v>124</v>
      </c>
      <c r="BB2494">
        <v>8.06</v>
      </c>
      <c r="BC2494" t="s">
        <v>324</v>
      </c>
      <c r="BD2494">
        <v>0</v>
      </c>
    </row>
    <row r="2495" spans="1:56" x14ac:dyDescent="0.25">
      <c r="A2495">
        <v>483</v>
      </c>
      <c r="B2495">
        <v>12837</v>
      </c>
      <c r="C2495" t="s">
        <v>17</v>
      </c>
      <c r="D2495" s="1">
        <v>40317.631944444445</v>
      </c>
      <c r="E2495" s="1">
        <v>40713.671527777777</v>
      </c>
      <c r="F2495">
        <v>174</v>
      </c>
      <c r="G2495">
        <v>2</v>
      </c>
      <c r="H2495">
        <v>83</v>
      </c>
      <c r="I2495">
        <v>194</v>
      </c>
      <c r="J2495">
        <v>662.66</v>
      </c>
      <c r="K2495">
        <v>331.33</v>
      </c>
      <c r="L2495">
        <v>3</v>
      </c>
      <c r="M2495">
        <v>2</v>
      </c>
      <c r="N2495">
        <v>3</v>
      </c>
      <c r="O2495" t="s">
        <v>97</v>
      </c>
      <c r="P2495">
        <v>8</v>
      </c>
      <c r="Q2495" t="s">
        <v>22</v>
      </c>
      <c r="T2495">
        <v>14883</v>
      </c>
      <c r="U2495" t="s">
        <v>17</v>
      </c>
      <c r="V2495" t="s">
        <v>96</v>
      </c>
      <c r="W2495">
        <v>19</v>
      </c>
      <c r="X2495">
        <v>6</v>
      </c>
      <c r="Y2495">
        <v>761.59</v>
      </c>
      <c r="Z2495">
        <v>47.92</v>
      </c>
      <c r="AA2495">
        <v>403.11</v>
      </c>
      <c r="AB2495">
        <v>355.19</v>
      </c>
      <c r="AC2495">
        <v>741.21</v>
      </c>
      <c r="AD2495" t="s">
        <v>194</v>
      </c>
      <c r="AE2495">
        <v>0</v>
      </c>
      <c r="AF2495">
        <v>0.65</v>
      </c>
      <c r="AG2495" t="s">
        <v>195</v>
      </c>
      <c r="AH2495" t="s">
        <v>196</v>
      </c>
      <c r="AJ2495" t="s">
        <v>5249</v>
      </c>
      <c r="AK2495" t="s">
        <v>5250</v>
      </c>
      <c r="AL2495" t="s">
        <v>251</v>
      </c>
      <c r="AM2495" t="s">
        <v>385</v>
      </c>
      <c r="AN2495" t="s">
        <v>4070</v>
      </c>
      <c r="AO2495" t="s">
        <v>283</v>
      </c>
      <c r="AP2495" t="s">
        <v>318</v>
      </c>
      <c r="AQ2495" t="s">
        <v>247</v>
      </c>
      <c r="AR2495">
        <v>740.94</v>
      </c>
      <c r="AS2495">
        <v>462</v>
      </c>
      <c r="AT2495">
        <v>83.33</v>
      </c>
      <c r="AU2495">
        <v>25.67</v>
      </c>
      <c r="AV2495">
        <v>0.85950000000000004</v>
      </c>
      <c r="AW2495">
        <v>95</v>
      </c>
      <c r="AX2495">
        <v>52</v>
      </c>
      <c r="AY2495">
        <v>52</v>
      </c>
      <c r="AZ2495">
        <v>103</v>
      </c>
      <c r="BA2495">
        <v>129</v>
      </c>
      <c r="BB2495">
        <v>3.75</v>
      </c>
      <c r="BC2495" t="s">
        <v>324</v>
      </c>
      <c r="BD2495">
        <v>0</v>
      </c>
    </row>
    <row r="2496" spans="1:56" x14ac:dyDescent="0.25">
      <c r="A2496">
        <v>4282</v>
      </c>
      <c r="B2496">
        <v>16679</v>
      </c>
      <c r="C2496" t="s">
        <v>17</v>
      </c>
      <c r="D2496" s="1">
        <v>40339.774305555555</v>
      </c>
      <c r="E2496" s="1">
        <v>40520.57708333333</v>
      </c>
      <c r="F2496">
        <v>367</v>
      </c>
      <c r="G2496">
        <v>3</v>
      </c>
      <c r="H2496">
        <v>15</v>
      </c>
      <c r="I2496">
        <v>247</v>
      </c>
      <c r="J2496">
        <v>663.31</v>
      </c>
      <c r="K2496">
        <v>221.1</v>
      </c>
      <c r="L2496">
        <v>2</v>
      </c>
      <c r="M2496">
        <v>3</v>
      </c>
      <c r="N2496">
        <v>3</v>
      </c>
      <c r="O2496" t="s">
        <v>92</v>
      </c>
      <c r="P2496">
        <v>8</v>
      </c>
      <c r="Q2496" t="s">
        <v>29</v>
      </c>
      <c r="T2496">
        <v>14884</v>
      </c>
      <c r="U2496" t="s">
        <v>17</v>
      </c>
      <c r="V2496" t="s">
        <v>19</v>
      </c>
      <c r="W2496">
        <v>670</v>
      </c>
      <c r="X2496">
        <v>1</v>
      </c>
      <c r="Y2496">
        <v>120.6</v>
      </c>
      <c r="Z2496">
        <v>0</v>
      </c>
      <c r="AA2496">
        <v>0</v>
      </c>
      <c r="AB2496">
        <v>0</v>
      </c>
      <c r="AD2496" t="s">
        <v>191</v>
      </c>
      <c r="AE2496">
        <v>0</v>
      </c>
      <c r="AF2496">
        <v>0</v>
      </c>
      <c r="AG2496" t="s">
        <v>198</v>
      </c>
      <c r="AH2496" t="s">
        <v>196</v>
      </c>
      <c r="AJ2496" t="s">
        <v>5251</v>
      </c>
      <c r="AK2496" t="s">
        <v>5252</v>
      </c>
      <c r="AL2496" t="s">
        <v>276</v>
      </c>
      <c r="AM2496" t="s">
        <v>385</v>
      </c>
      <c r="AN2496" t="s">
        <v>405</v>
      </c>
      <c r="AO2496" t="s">
        <v>283</v>
      </c>
      <c r="AP2496" t="s">
        <v>278</v>
      </c>
      <c r="AQ2496" t="s">
        <v>247</v>
      </c>
      <c r="AR2496">
        <v>2237.08</v>
      </c>
      <c r="AS2496">
        <v>3442</v>
      </c>
      <c r="AT2496">
        <v>94.44</v>
      </c>
      <c r="AU2496">
        <v>191.22</v>
      </c>
      <c r="AV2496">
        <v>0.94230000000000003</v>
      </c>
      <c r="AW2496">
        <v>95</v>
      </c>
      <c r="AX2496">
        <v>383</v>
      </c>
      <c r="AY2496">
        <v>420</v>
      </c>
      <c r="AZ2496">
        <v>802</v>
      </c>
      <c r="BA2496">
        <v>993</v>
      </c>
      <c r="BB2496">
        <v>0</v>
      </c>
      <c r="BC2496" t="s">
        <v>278</v>
      </c>
      <c r="BD2496">
        <v>0</v>
      </c>
    </row>
    <row r="2497" spans="1:56" x14ac:dyDescent="0.25">
      <c r="A2497">
        <v>4177</v>
      </c>
      <c r="B2497">
        <v>16573</v>
      </c>
      <c r="C2497" t="s">
        <v>17</v>
      </c>
      <c r="D2497" s="1">
        <v>40596.634722222225</v>
      </c>
      <c r="E2497" s="1">
        <v>40802.384027777778</v>
      </c>
      <c r="F2497">
        <v>85</v>
      </c>
      <c r="G2497">
        <v>2</v>
      </c>
      <c r="H2497">
        <v>40</v>
      </c>
      <c r="I2497">
        <v>360</v>
      </c>
      <c r="J2497">
        <v>663.61</v>
      </c>
      <c r="K2497">
        <v>331.81</v>
      </c>
      <c r="L2497">
        <v>3</v>
      </c>
      <c r="M2497">
        <v>2</v>
      </c>
      <c r="N2497">
        <v>3</v>
      </c>
      <c r="O2497" t="s">
        <v>97</v>
      </c>
      <c r="P2497">
        <v>8</v>
      </c>
      <c r="Q2497" t="s">
        <v>22</v>
      </c>
      <c r="T2497">
        <v>14885</v>
      </c>
      <c r="U2497" t="s">
        <v>17</v>
      </c>
      <c r="V2497" t="s">
        <v>22</v>
      </c>
      <c r="W2497">
        <v>132</v>
      </c>
      <c r="X2497">
        <v>3</v>
      </c>
      <c r="Y2497">
        <v>1598.12</v>
      </c>
      <c r="Z2497">
        <v>765.32</v>
      </c>
      <c r="AA2497">
        <v>0</v>
      </c>
      <c r="AB2497">
        <v>-765.32</v>
      </c>
      <c r="AC2497">
        <v>-100</v>
      </c>
      <c r="AD2497" t="s">
        <v>201</v>
      </c>
      <c r="AE2497">
        <v>765.32</v>
      </c>
      <c r="AF2497">
        <v>6.38</v>
      </c>
      <c r="AG2497" t="s">
        <v>203</v>
      </c>
      <c r="AH2497" t="s">
        <v>193</v>
      </c>
      <c r="AJ2497" t="s">
        <v>5253</v>
      </c>
      <c r="AK2497" t="s">
        <v>5254</v>
      </c>
      <c r="AL2497" t="s">
        <v>251</v>
      </c>
      <c r="AM2497" t="s">
        <v>243</v>
      </c>
      <c r="AN2497" t="s">
        <v>252</v>
      </c>
      <c r="AO2497" t="s">
        <v>283</v>
      </c>
      <c r="AP2497" t="s">
        <v>318</v>
      </c>
      <c r="AQ2497" t="s">
        <v>247</v>
      </c>
      <c r="AR2497">
        <v>1051.1400000000001</v>
      </c>
      <c r="AS2497">
        <v>1734</v>
      </c>
      <c r="AT2497">
        <v>77.78</v>
      </c>
      <c r="AU2497">
        <v>96.33</v>
      </c>
      <c r="AV2497">
        <v>1.1948000000000001</v>
      </c>
      <c r="AW2497">
        <v>95</v>
      </c>
      <c r="AX2497">
        <v>193</v>
      </c>
      <c r="AY2497">
        <v>268</v>
      </c>
      <c r="AZ2497">
        <v>461</v>
      </c>
      <c r="BA2497">
        <v>557</v>
      </c>
      <c r="BB2497">
        <v>0.46</v>
      </c>
      <c r="BC2497" t="s">
        <v>324</v>
      </c>
      <c r="BD2497">
        <v>0</v>
      </c>
    </row>
    <row r="2498" spans="1:56" x14ac:dyDescent="0.25">
      <c r="A2498">
        <v>2343</v>
      </c>
      <c r="B2498">
        <v>14720</v>
      </c>
      <c r="C2498" t="s">
        <v>17</v>
      </c>
      <c r="D2498" s="1">
        <v>40760.504166666666</v>
      </c>
      <c r="E2498" s="1">
        <v>40881.501388888886</v>
      </c>
      <c r="F2498">
        <v>6</v>
      </c>
      <c r="G2498">
        <v>3</v>
      </c>
      <c r="H2498">
        <v>34</v>
      </c>
      <c r="I2498">
        <v>219</v>
      </c>
      <c r="J2498">
        <v>663.81</v>
      </c>
      <c r="K2498">
        <v>221.27</v>
      </c>
      <c r="L2498">
        <v>5</v>
      </c>
      <c r="M2498">
        <v>3</v>
      </c>
      <c r="N2498">
        <v>3</v>
      </c>
      <c r="O2498" t="s">
        <v>107</v>
      </c>
      <c r="P2498">
        <v>11</v>
      </c>
      <c r="Q2498" t="s">
        <v>24</v>
      </c>
      <c r="T2498">
        <v>14886</v>
      </c>
      <c r="U2498" t="s">
        <v>17</v>
      </c>
      <c r="V2498" t="s">
        <v>19</v>
      </c>
      <c r="W2498">
        <v>253</v>
      </c>
      <c r="X2498">
        <v>1</v>
      </c>
      <c r="Y2498">
        <v>364.8</v>
      </c>
      <c r="Z2498">
        <v>0</v>
      </c>
      <c r="AA2498">
        <v>0</v>
      </c>
      <c r="AB2498">
        <v>0</v>
      </c>
      <c r="AD2498" t="s">
        <v>191</v>
      </c>
      <c r="AE2498">
        <v>0</v>
      </c>
      <c r="AF2498">
        <v>0</v>
      </c>
      <c r="AG2498" t="s">
        <v>198</v>
      </c>
      <c r="AH2498" t="s">
        <v>196</v>
      </c>
      <c r="AJ2498" t="s">
        <v>5255</v>
      </c>
      <c r="AK2498" t="s">
        <v>5256</v>
      </c>
      <c r="AL2498" t="s">
        <v>242</v>
      </c>
      <c r="AM2498" t="s">
        <v>385</v>
      </c>
      <c r="AN2498" t="s">
        <v>386</v>
      </c>
      <c r="AO2498" t="s">
        <v>283</v>
      </c>
      <c r="AP2498" t="s">
        <v>246</v>
      </c>
      <c r="AQ2498" t="s">
        <v>247</v>
      </c>
      <c r="AR2498">
        <v>13269.49</v>
      </c>
      <c r="AS2498">
        <v>2841</v>
      </c>
      <c r="AT2498">
        <v>100</v>
      </c>
      <c r="AU2498">
        <v>157.83000000000001</v>
      </c>
      <c r="AV2498">
        <v>0.51549999999999996</v>
      </c>
      <c r="AW2498">
        <v>95</v>
      </c>
      <c r="AX2498">
        <v>316</v>
      </c>
      <c r="AY2498">
        <v>190</v>
      </c>
      <c r="AZ2498">
        <v>505</v>
      </c>
      <c r="BA2498">
        <v>663</v>
      </c>
      <c r="BB2498">
        <v>0.28000000000000003</v>
      </c>
      <c r="BC2498" t="s">
        <v>248</v>
      </c>
      <c r="BD2498">
        <v>0</v>
      </c>
    </row>
    <row r="2499" spans="1:56" x14ac:dyDescent="0.25">
      <c r="A2499">
        <v>3256</v>
      </c>
      <c r="B2499">
        <v>15643</v>
      </c>
      <c r="C2499" t="s">
        <v>17</v>
      </c>
      <c r="D2499" s="1">
        <v>40604.606944444444</v>
      </c>
      <c r="E2499" s="1">
        <v>40695.318055555559</v>
      </c>
      <c r="F2499">
        <v>192</v>
      </c>
      <c r="G2499">
        <v>3</v>
      </c>
      <c r="H2499">
        <v>31</v>
      </c>
      <c r="I2499">
        <v>246</v>
      </c>
      <c r="J2499">
        <v>664</v>
      </c>
      <c r="K2499">
        <v>221.33</v>
      </c>
      <c r="L2499">
        <v>2</v>
      </c>
      <c r="M2499">
        <v>3</v>
      </c>
      <c r="N2499">
        <v>3</v>
      </c>
      <c r="O2499" t="s">
        <v>92</v>
      </c>
      <c r="P2499">
        <v>8</v>
      </c>
      <c r="Q2499" t="s">
        <v>29</v>
      </c>
      <c r="T2499">
        <v>14887</v>
      </c>
      <c r="U2499" t="s">
        <v>17</v>
      </c>
      <c r="V2499" t="s">
        <v>22</v>
      </c>
      <c r="W2499">
        <v>80</v>
      </c>
      <c r="X2499">
        <v>1</v>
      </c>
      <c r="Y2499">
        <v>1862</v>
      </c>
      <c r="Z2499">
        <v>0</v>
      </c>
      <c r="AA2499">
        <v>1862</v>
      </c>
      <c r="AB2499">
        <v>1862</v>
      </c>
      <c r="AD2499" t="s">
        <v>197</v>
      </c>
      <c r="AE2499">
        <v>0</v>
      </c>
      <c r="AF2499">
        <v>0</v>
      </c>
      <c r="AG2499" t="s">
        <v>198</v>
      </c>
      <c r="AH2499" t="s">
        <v>199</v>
      </c>
      <c r="AJ2499" t="s">
        <v>5257</v>
      </c>
      <c r="AK2499" t="s">
        <v>5258</v>
      </c>
      <c r="AL2499" t="s">
        <v>276</v>
      </c>
      <c r="AM2499" t="s">
        <v>768</v>
      </c>
      <c r="AN2499" t="s">
        <v>4665</v>
      </c>
      <c r="AO2499" t="s">
        <v>283</v>
      </c>
      <c r="AP2499" t="s">
        <v>278</v>
      </c>
      <c r="AQ2499" t="s">
        <v>247</v>
      </c>
      <c r="AR2499">
        <v>3038.19</v>
      </c>
      <c r="AS2499">
        <v>1767</v>
      </c>
      <c r="AT2499">
        <v>100</v>
      </c>
      <c r="AU2499">
        <v>93</v>
      </c>
      <c r="AV2499">
        <v>0.36220000000000002</v>
      </c>
      <c r="AW2499">
        <v>95</v>
      </c>
      <c r="AX2499">
        <v>186</v>
      </c>
      <c r="AY2499">
        <v>79</v>
      </c>
      <c r="AZ2499">
        <v>265</v>
      </c>
      <c r="BA2499">
        <v>358</v>
      </c>
      <c r="BB2499">
        <v>0.17</v>
      </c>
      <c r="BC2499" t="s">
        <v>278</v>
      </c>
      <c r="BD2499">
        <v>0</v>
      </c>
    </row>
    <row r="2500" spans="1:56" x14ac:dyDescent="0.25">
      <c r="A2500">
        <v>1229</v>
      </c>
      <c r="B2500">
        <v>13596</v>
      </c>
      <c r="C2500" t="s">
        <v>17</v>
      </c>
      <c r="D2500" s="1">
        <v>40874.497916666667</v>
      </c>
      <c r="E2500" s="1">
        <v>40881.500694444447</v>
      </c>
      <c r="F2500">
        <v>6</v>
      </c>
      <c r="G2500">
        <v>2</v>
      </c>
      <c r="H2500">
        <v>133</v>
      </c>
      <c r="I2500">
        <v>384</v>
      </c>
      <c r="J2500">
        <v>664.11</v>
      </c>
      <c r="K2500">
        <v>332.06</v>
      </c>
      <c r="L2500">
        <v>5</v>
      </c>
      <c r="M2500">
        <v>2</v>
      </c>
      <c r="N2500">
        <v>3</v>
      </c>
      <c r="O2500" t="s">
        <v>99</v>
      </c>
      <c r="P2500">
        <v>10</v>
      </c>
      <c r="Q2500" t="s">
        <v>24</v>
      </c>
      <c r="T2500">
        <v>14888</v>
      </c>
      <c r="U2500" t="s">
        <v>17</v>
      </c>
      <c r="V2500" t="s">
        <v>19</v>
      </c>
      <c r="W2500">
        <v>208</v>
      </c>
      <c r="X2500">
        <v>1</v>
      </c>
      <c r="Y2500">
        <v>369.2</v>
      </c>
      <c r="Z2500">
        <v>0</v>
      </c>
      <c r="AA2500">
        <v>0</v>
      </c>
      <c r="AB2500">
        <v>0</v>
      </c>
      <c r="AD2500" t="s">
        <v>191</v>
      </c>
      <c r="AE2500">
        <v>0</v>
      </c>
      <c r="AF2500">
        <v>0</v>
      </c>
      <c r="AG2500" t="s">
        <v>198</v>
      </c>
      <c r="AH2500" t="s">
        <v>196</v>
      </c>
      <c r="AJ2500" t="s">
        <v>5259</v>
      </c>
      <c r="AK2500" t="s">
        <v>5260</v>
      </c>
      <c r="AL2500" t="s">
        <v>276</v>
      </c>
      <c r="AM2500" t="s">
        <v>385</v>
      </c>
      <c r="AN2500" t="s">
        <v>405</v>
      </c>
      <c r="AO2500" t="s">
        <v>283</v>
      </c>
      <c r="AP2500" t="s">
        <v>278</v>
      </c>
      <c r="AQ2500" t="s">
        <v>247</v>
      </c>
      <c r="AR2500">
        <v>2286.9699999999998</v>
      </c>
      <c r="AS2500">
        <v>1794</v>
      </c>
      <c r="AT2500">
        <v>100</v>
      </c>
      <c r="AU2500">
        <v>99.67</v>
      </c>
      <c r="AV2500">
        <v>0.56510000000000005</v>
      </c>
      <c r="AW2500">
        <v>95</v>
      </c>
      <c r="AX2500">
        <v>200</v>
      </c>
      <c r="AY2500">
        <v>132</v>
      </c>
      <c r="AZ2500">
        <v>331</v>
      </c>
      <c r="BA2500">
        <v>431</v>
      </c>
      <c r="BB2500">
        <v>0.33</v>
      </c>
      <c r="BC2500" t="s">
        <v>278</v>
      </c>
      <c r="BD2500">
        <v>0</v>
      </c>
    </row>
    <row r="2501" spans="1:56" x14ac:dyDescent="0.25">
      <c r="A2501">
        <v>4306</v>
      </c>
      <c r="B2501">
        <v>16704</v>
      </c>
      <c r="C2501" t="s">
        <v>17</v>
      </c>
      <c r="D2501" s="1">
        <v>40214.593055555553</v>
      </c>
      <c r="E2501" s="1">
        <v>40268.584722222222</v>
      </c>
      <c r="F2501">
        <v>619</v>
      </c>
      <c r="G2501">
        <v>2</v>
      </c>
      <c r="H2501">
        <v>50</v>
      </c>
      <c r="I2501">
        <v>433</v>
      </c>
      <c r="J2501">
        <v>664.16</v>
      </c>
      <c r="K2501">
        <v>332.08</v>
      </c>
      <c r="L2501">
        <v>1</v>
      </c>
      <c r="M2501">
        <v>3</v>
      </c>
      <c r="N2501">
        <v>3</v>
      </c>
      <c r="O2501" t="s">
        <v>93</v>
      </c>
      <c r="P2501">
        <v>7</v>
      </c>
      <c r="Q2501" t="s">
        <v>29</v>
      </c>
      <c r="T2501">
        <v>14889</v>
      </c>
      <c r="U2501" t="s">
        <v>17</v>
      </c>
      <c r="V2501" t="s">
        <v>19</v>
      </c>
      <c r="W2501">
        <v>337</v>
      </c>
      <c r="X2501">
        <v>1</v>
      </c>
      <c r="Y2501">
        <v>135.9</v>
      </c>
      <c r="Z2501">
        <v>0</v>
      </c>
      <c r="AA2501">
        <v>0</v>
      </c>
      <c r="AB2501">
        <v>0</v>
      </c>
      <c r="AD2501" t="s">
        <v>191</v>
      </c>
      <c r="AE2501">
        <v>0</v>
      </c>
      <c r="AF2501">
        <v>0</v>
      </c>
      <c r="AG2501" t="s">
        <v>198</v>
      </c>
      <c r="AH2501" t="s">
        <v>196</v>
      </c>
      <c r="AJ2501" t="s">
        <v>5261</v>
      </c>
      <c r="AK2501" t="s">
        <v>5262</v>
      </c>
      <c r="AL2501" t="s">
        <v>251</v>
      </c>
      <c r="AM2501" t="s">
        <v>768</v>
      </c>
      <c r="AN2501" t="s">
        <v>5263</v>
      </c>
      <c r="AO2501" t="s">
        <v>283</v>
      </c>
      <c r="AP2501" t="s">
        <v>318</v>
      </c>
      <c r="AQ2501" t="s">
        <v>247</v>
      </c>
      <c r="AR2501">
        <v>1062.28</v>
      </c>
      <c r="AS2501">
        <v>1596</v>
      </c>
      <c r="AT2501">
        <v>100</v>
      </c>
      <c r="AU2501">
        <v>88.67</v>
      </c>
      <c r="AV2501">
        <v>0.45700000000000002</v>
      </c>
      <c r="AW2501">
        <v>95</v>
      </c>
      <c r="AX2501">
        <v>178</v>
      </c>
      <c r="AY2501">
        <v>95</v>
      </c>
      <c r="AZ2501">
        <v>272</v>
      </c>
      <c r="BA2501">
        <v>361</v>
      </c>
      <c r="BB2501">
        <v>0</v>
      </c>
      <c r="BC2501" t="s">
        <v>324</v>
      </c>
      <c r="BD2501">
        <v>0</v>
      </c>
    </row>
    <row r="2502" spans="1:56" x14ac:dyDescent="0.25">
      <c r="A2502">
        <v>3740</v>
      </c>
      <c r="B2502">
        <v>16132</v>
      </c>
      <c r="C2502" t="s">
        <v>17</v>
      </c>
      <c r="D2502" s="1">
        <v>40259.434027777781</v>
      </c>
      <c r="E2502" s="1">
        <v>40342.575694444444</v>
      </c>
      <c r="F2502">
        <v>545</v>
      </c>
      <c r="G2502">
        <v>2</v>
      </c>
      <c r="H2502">
        <v>14</v>
      </c>
      <c r="I2502">
        <v>280</v>
      </c>
      <c r="J2502">
        <v>664.2</v>
      </c>
      <c r="K2502">
        <v>332.1</v>
      </c>
      <c r="L2502">
        <v>1</v>
      </c>
      <c r="M2502">
        <v>3</v>
      </c>
      <c r="N2502">
        <v>3</v>
      </c>
      <c r="O2502" t="s">
        <v>93</v>
      </c>
      <c r="P2502">
        <v>7</v>
      </c>
      <c r="Q2502" t="s">
        <v>29</v>
      </c>
      <c r="T2502">
        <v>14890</v>
      </c>
      <c r="U2502" t="s">
        <v>17</v>
      </c>
      <c r="V2502" t="s">
        <v>29</v>
      </c>
      <c r="W2502">
        <v>254</v>
      </c>
      <c r="X2502">
        <v>3</v>
      </c>
      <c r="Y2502">
        <v>817.25</v>
      </c>
      <c r="Z2502">
        <v>0</v>
      </c>
      <c r="AA2502">
        <v>0</v>
      </c>
      <c r="AB2502">
        <v>0</v>
      </c>
      <c r="AD2502" t="s">
        <v>191</v>
      </c>
      <c r="AE2502">
        <v>0</v>
      </c>
      <c r="AF2502">
        <v>0</v>
      </c>
      <c r="AG2502" t="s">
        <v>198</v>
      </c>
      <c r="AH2502" t="s">
        <v>199</v>
      </c>
      <c r="AJ2502" t="s">
        <v>5264</v>
      </c>
      <c r="AK2502" t="s">
        <v>5265</v>
      </c>
      <c r="AL2502" t="s">
        <v>276</v>
      </c>
      <c r="AM2502" t="s">
        <v>768</v>
      </c>
      <c r="AN2502" t="s">
        <v>4665</v>
      </c>
      <c r="AO2502" t="s">
        <v>283</v>
      </c>
      <c r="AP2502" t="s">
        <v>278</v>
      </c>
      <c r="AQ2502" t="s">
        <v>247</v>
      </c>
      <c r="AR2502">
        <v>3542.71</v>
      </c>
      <c r="AS2502">
        <v>2059</v>
      </c>
      <c r="AT2502">
        <v>100</v>
      </c>
      <c r="AU2502">
        <v>108.37</v>
      </c>
      <c r="AV2502">
        <v>0.41909999999999997</v>
      </c>
      <c r="AW2502">
        <v>95</v>
      </c>
      <c r="AX2502">
        <v>217</v>
      </c>
      <c r="AY2502">
        <v>106</v>
      </c>
      <c r="AZ2502">
        <v>323</v>
      </c>
      <c r="BA2502">
        <v>431</v>
      </c>
      <c r="BB2502">
        <v>0.1</v>
      </c>
      <c r="BC2502" t="s">
        <v>278</v>
      </c>
      <c r="BD2502">
        <v>0</v>
      </c>
    </row>
    <row r="2503" spans="1:56" x14ac:dyDescent="0.25">
      <c r="A2503">
        <v>3582</v>
      </c>
      <c r="B2503">
        <v>15973</v>
      </c>
      <c r="C2503" t="s">
        <v>17</v>
      </c>
      <c r="D2503" s="1">
        <v>40458.356249999997</v>
      </c>
      <c r="E2503" s="1">
        <v>40520.487500000003</v>
      </c>
      <c r="F2503">
        <v>367</v>
      </c>
      <c r="G2503">
        <v>2</v>
      </c>
      <c r="H2503">
        <v>7</v>
      </c>
      <c r="I2503">
        <v>194</v>
      </c>
      <c r="J2503">
        <v>665.62</v>
      </c>
      <c r="K2503">
        <v>332.81</v>
      </c>
      <c r="L2503">
        <v>2</v>
      </c>
      <c r="M2503">
        <v>2</v>
      </c>
      <c r="N2503">
        <v>3</v>
      </c>
      <c r="O2503" t="s">
        <v>98</v>
      </c>
      <c r="P2503">
        <v>7</v>
      </c>
      <c r="Q2503" t="s">
        <v>22</v>
      </c>
      <c r="T2503">
        <v>14891</v>
      </c>
      <c r="U2503" t="s">
        <v>17</v>
      </c>
      <c r="V2503" t="s">
        <v>22</v>
      </c>
      <c r="W2503">
        <v>149</v>
      </c>
      <c r="X2503">
        <v>4</v>
      </c>
      <c r="Y2503">
        <v>1106.73</v>
      </c>
      <c r="Z2503">
        <v>105</v>
      </c>
      <c r="AA2503">
        <v>0</v>
      </c>
      <c r="AB2503">
        <v>-105</v>
      </c>
      <c r="AC2503">
        <v>-100</v>
      </c>
      <c r="AD2503" t="s">
        <v>201</v>
      </c>
      <c r="AE2503">
        <v>105</v>
      </c>
      <c r="AF2503">
        <v>0</v>
      </c>
      <c r="AG2503" t="s">
        <v>198</v>
      </c>
      <c r="AH2503" t="s">
        <v>199</v>
      </c>
      <c r="AJ2503" t="s">
        <v>5266</v>
      </c>
      <c r="AK2503" t="s">
        <v>5267</v>
      </c>
      <c r="AL2503" t="s">
        <v>276</v>
      </c>
      <c r="AM2503" t="s">
        <v>768</v>
      </c>
      <c r="AN2503" t="s">
        <v>4665</v>
      </c>
      <c r="AO2503" t="s">
        <v>283</v>
      </c>
      <c r="AP2503" t="s">
        <v>278</v>
      </c>
      <c r="AQ2503" t="s">
        <v>247</v>
      </c>
      <c r="AR2503">
        <v>2695.45</v>
      </c>
      <c r="AS2503">
        <v>2089</v>
      </c>
      <c r="AT2503">
        <v>100</v>
      </c>
      <c r="AU2503">
        <v>116.06</v>
      </c>
      <c r="AV2503">
        <v>0.47599999999999998</v>
      </c>
      <c r="AW2503">
        <v>95</v>
      </c>
      <c r="AX2503">
        <v>233</v>
      </c>
      <c r="AY2503">
        <v>129</v>
      </c>
      <c r="AZ2503">
        <v>361</v>
      </c>
      <c r="BA2503">
        <v>477</v>
      </c>
      <c r="BB2503">
        <v>0.56999999999999995</v>
      </c>
      <c r="BC2503" t="s">
        <v>278</v>
      </c>
      <c r="BD2503">
        <v>0</v>
      </c>
    </row>
    <row r="2504" spans="1:56" x14ac:dyDescent="0.25">
      <c r="A2504">
        <v>4703</v>
      </c>
      <c r="B2504">
        <v>17105</v>
      </c>
      <c r="C2504" t="s">
        <v>17</v>
      </c>
      <c r="D2504" s="1">
        <v>40580.615277777775</v>
      </c>
      <c r="E2504" s="1">
        <v>40727.661805555559</v>
      </c>
      <c r="F2504">
        <v>160</v>
      </c>
      <c r="G2504">
        <v>2</v>
      </c>
      <c r="H2504">
        <v>80</v>
      </c>
      <c r="I2504">
        <v>693</v>
      </c>
      <c r="J2504">
        <v>665.78</v>
      </c>
      <c r="K2504">
        <v>332.89</v>
      </c>
      <c r="L2504">
        <v>3</v>
      </c>
      <c r="M2504">
        <v>2</v>
      </c>
      <c r="N2504">
        <v>3</v>
      </c>
      <c r="O2504" t="s">
        <v>97</v>
      </c>
      <c r="P2504">
        <v>8</v>
      </c>
      <c r="Q2504" t="s">
        <v>22</v>
      </c>
      <c r="T2504">
        <v>14892</v>
      </c>
      <c r="U2504" t="s">
        <v>17</v>
      </c>
      <c r="V2504" t="s">
        <v>19</v>
      </c>
      <c r="W2504">
        <v>691</v>
      </c>
      <c r="X2504">
        <v>1</v>
      </c>
      <c r="Y2504">
        <v>202.35</v>
      </c>
      <c r="Z2504">
        <v>0</v>
      </c>
      <c r="AA2504">
        <v>0</v>
      </c>
      <c r="AB2504">
        <v>0</v>
      </c>
      <c r="AD2504" t="s">
        <v>191</v>
      </c>
      <c r="AE2504">
        <v>0</v>
      </c>
      <c r="AF2504">
        <v>0</v>
      </c>
      <c r="AG2504" t="s">
        <v>198</v>
      </c>
      <c r="AH2504" t="s">
        <v>196</v>
      </c>
      <c r="AJ2504" t="s">
        <v>5268</v>
      </c>
      <c r="AK2504" t="s">
        <v>5269</v>
      </c>
      <c r="AL2504" t="s">
        <v>276</v>
      </c>
      <c r="AM2504" t="s">
        <v>385</v>
      </c>
      <c r="AN2504" t="s">
        <v>405</v>
      </c>
      <c r="AO2504" t="s">
        <v>283</v>
      </c>
      <c r="AP2504" t="s">
        <v>278</v>
      </c>
      <c r="AQ2504" t="s">
        <v>247</v>
      </c>
      <c r="AR2504">
        <v>1491.75</v>
      </c>
      <c r="AS2504">
        <v>2271</v>
      </c>
      <c r="AT2504">
        <v>100</v>
      </c>
      <c r="AU2504">
        <v>126.17</v>
      </c>
      <c r="AV2504">
        <v>0.61360000000000003</v>
      </c>
      <c r="AW2504">
        <v>95</v>
      </c>
      <c r="AX2504">
        <v>253</v>
      </c>
      <c r="AY2504">
        <v>181</v>
      </c>
      <c r="AZ2504">
        <v>433</v>
      </c>
      <c r="BA2504">
        <v>559</v>
      </c>
      <c r="BB2504">
        <v>0</v>
      </c>
      <c r="BC2504" t="s">
        <v>278</v>
      </c>
      <c r="BD2504">
        <v>0</v>
      </c>
    </row>
    <row r="2505" spans="1:56" x14ac:dyDescent="0.25">
      <c r="A2505">
        <v>5551</v>
      </c>
      <c r="B2505">
        <v>17962</v>
      </c>
      <c r="C2505" t="s">
        <v>17</v>
      </c>
      <c r="D2505" s="1">
        <v>40191.64166666667</v>
      </c>
      <c r="E2505" s="1">
        <v>40744.594444444447</v>
      </c>
      <c r="F2505">
        <v>143</v>
      </c>
      <c r="G2505">
        <v>4</v>
      </c>
      <c r="H2505">
        <v>145</v>
      </c>
      <c r="I2505">
        <v>632</v>
      </c>
      <c r="J2505">
        <v>665.91</v>
      </c>
      <c r="K2505">
        <v>166.48</v>
      </c>
      <c r="L2505">
        <v>3</v>
      </c>
      <c r="M2505">
        <v>3</v>
      </c>
      <c r="N2505">
        <v>3</v>
      </c>
      <c r="O2505" t="s">
        <v>102</v>
      </c>
      <c r="P2505">
        <v>9</v>
      </c>
      <c r="Q2505" t="s">
        <v>22</v>
      </c>
      <c r="T2505">
        <v>14893</v>
      </c>
      <c r="U2505" t="s">
        <v>17</v>
      </c>
      <c r="V2505" t="s">
        <v>24</v>
      </c>
      <c r="W2505">
        <v>10</v>
      </c>
      <c r="X2505">
        <v>3</v>
      </c>
      <c r="Y2505">
        <v>1809.61</v>
      </c>
      <c r="Z2505">
        <v>0</v>
      </c>
      <c r="AA2505">
        <v>1237.8499999999999</v>
      </c>
      <c r="AB2505">
        <v>1237.8499999999999</v>
      </c>
      <c r="AD2505" t="s">
        <v>197</v>
      </c>
      <c r="AE2505">
        <v>0</v>
      </c>
      <c r="AF2505">
        <v>1.36</v>
      </c>
      <c r="AG2505" t="s">
        <v>198</v>
      </c>
      <c r="AH2505" t="s">
        <v>196</v>
      </c>
      <c r="AJ2505" t="s">
        <v>5270</v>
      </c>
      <c r="AK2505" t="s">
        <v>5271</v>
      </c>
      <c r="AL2505" t="s">
        <v>251</v>
      </c>
      <c r="AM2505" t="s">
        <v>243</v>
      </c>
      <c r="AN2505" t="s">
        <v>252</v>
      </c>
      <c r="AO2505" t="s">
        <v>283</v>
      </c>
      <c r="AP2505" t="s">
        <v>318</v>
      </c>
      <c r="AQ2505" t="s">
        <v>247</v>
      </c>
      <c r="AR2505">
        <v>790.78</v>
      </c>
      <c r="AS2505">
        <v>377</v>
      </c>
      <c r="AT2505">
        <v>96.15</v>
      </c>
      <c r="AU2505">
        <v>14.5</v>
      </c>
      <c r="AV2505">
        <v>1.4131</v>
      </c>
      <c r="AW2505">
        <v>95</v>
      </c>
      <c r="AX2505">
        <v>29</v>
      </c>
      <c r="AY2505">
        <v>48</v>
      </c>
      <c r="AZ2505">
        <v>77</v>
      </c>
      <c r="BA2505">
        <v>92</v>
      </c>
      <c r="BB2505">
        <v>3.08</v>
      </c>
      <c r="BC2505" t="s">
        <v>324</v>
      </c>
      <c r="BD2505">
        <v>0</v>
      </c>
    </row>
    <row r="2506" spans="1:56" x14ac:dyDescent="0.25">
      <c r="A2506">
        <v>859</v>
      </c>
      <c r="B2506">
        <v>13217</v>
      </c>
      <c r="C2506" t="s">
        <v>17</v>
      </c>
      <c r="D2506" s="1">
        <v>40231.53402777778</v>
      </c>
      <c r="E2506" s="1">
        <v>40764.647222222222</v>
      </c>
      <c r="F2506">
        <v>123</v>
      </c>
      <c r="G2506">
        <v>4</v>
      </c>
      <c r="H2506">
        <v>3</v>
      </c>
      <c r="I2506">
        <v>512</v>
      </c>
      <c r="J2506">
        <v>666.48</v>
      </c>
      <c r="K2506">
        <v>166.62</v>
      </c>
      <c r="L2506">
        <v>3</v>
      </c>
      <c r="M2506">
        <v>3</v>
      </c>
      <c r="N2506">
        <v>3</v>
      </c>
      <c r="O2506" t="s">
        <v>102</v>
      </c>
      <c r="P2506">
        <v>9</v>
      </c>
      <c r="Q2506" t="s">
        <v>22</v>
      </c>
      <c r="T2506">
        <v>14894</v>
      </c>
      <c r="U2506" t="s">
        <v>17</v>
      </c>
      <c r="V2506" t="s">
        <v>22</v>
      </c>
      <c r="W2506">
        <v>86</v>
      </c>
      <c r="X2506">
        <v>3</v>
      </c>
      <c r="Y2506">
        <v>1492.81</v>
      </c>
      <c r="Z2506">
        <v>0</v>
      </c>
      <c r="AA2506">
        <v>655.75</v>
      </c>
      <c r="AB2506">
        <v>655.75</v>
      </c>
      <c r="AD2506" t="s">
        <v>197</v>
      </c>
      <c r="AE2506">
        <v>0</v>
      </c>
      <c r="AF2506">
        <v>5.4</v>
      </c>
      <c r="AG2506" t="s">
        <v>198</v>
      </c>
      <c r="AH2506" t="s">
        <v>199</v>
      </c>
      <c r="AJ2506" t="s">
        <v>5272</v>
      </c>
      <c r="AK2506" t="s">
        <v>5273</v>
      </c>
      <c r="AL2506" t="s">
        <v>251</v>
      </c>
      <c r="AM2506" t="s">
        <v>243</v>
      </c>
      <c r="AN2506" t="s">
        <v>252</v>
      </c>
      <c r="AO2506" t="s">
        <v>283</v>
      </c>
      <c r="AP2506" t="s">
        <v>318</v>
      </c>
      <c r="AQ2506" t="s">
        <v>247</v>
      </c>
      <c r="AR2506">
        <v>519.25</v>
      </c>
      <c r="AS2506">
        <v>225</v>
      </c>
      <c r="AT2506">
        <v>96.15</v>
      </c>
      <c r="AU2506">
        <v>8.65</v>
      </c>
      <c r="AV2506">
        <v>1.0125999999999999</v>
      </c>
      <c r="AW2506">
        <v>95</v>
      </c>
      <c r="AX2506">
        <v>18</v>
      </c>
      <c r="AY2506">
        <v>21</v>
      </c>
      <c r="AZ2506">
        <v>38</v>
      </c>
      <c r="BA2506">
        <v>47</v>
      </c>
      <c r="BB2506">
        <v>0</v>
      </c>
      <c r="BC2506" t="s">
        <v>324</v>
      </c>
      <c r="BD2506">
        <v>0</v>
      </c>
    </row>
    <row r="2507" spans="1:56" x14ac:dyDescent="0.25">
      <c r="A2507">
        <v>5711</v>
      </c>
      <c r="B2507">
        <v>18123</v>
      </c>
      <c r="C2507" t="s">
        <v>17</v>
      </c>
      <c r="D2507" s="1">
        <v>40373.532638888886</v>
      </c>
      <c r="E2507" s="1">
        <v>40862.599305555559</v>
      </c>
      <c r="F2507">
        <v>25</v>
      </c>
      <c r="G2507">
        <v>3</v>
      </c>
      <c r="H2507">
        <v>53</v>
      </c>
      <c r="I2507">
        <v>616</v>
      </c>
      <c r="J2507">
        <v>666.64</v>
      </c>
      <c r="K2507">
        <v>222.21</v>
      </c>
      <c r="L2507">
        <v>4</v>
      </c>
      <c r="M2507">
        <v>3</v>
      </c>
      <c r="N2507">
        <v>3</v>
      </c>
      <c r="O2507" t="s">
        <v>104</v>
      </c>
      <c r="P2507">
        <v>10</v>
      </c>
      <c r="Q2507" t="s">
        <v>24</v>
      </c>
      <c r="T2507">
        <v>14895</v>
      </c>
      <c r="U2507" t="s">
        <v>17</v>
      </c>
      <c r="V2507" t="s">
        <v>129</v>
      </c>
      <c r="W2507">
        <v>8</v>
      </c>
      <c r="X2507">
        <v>38</v>
      </c>
      <c r="Y2507">
        <v>25119.54</v>
      </c>
      <c r="Z2507">
        <v>3245.03</v>
      </c>
      <c r="AA2507">
        <v>3163.92</v>
      </c>
      <c r="AB2507">
        <v>-81.11</v>
      </c>
      <c r="AC2507">
        <v>-2.5</v>
      </c>
      <c r="AD2507" t="s">
        <v>202</v>
      </c>
      <c r="AE2507">
        <v>81.11</v>
      </c>
      <c r="AF2507">
        <v>2.5099999999999998</v>
      </c>
      <c r="AG2507" t="s">
        <v>198</v>
      </c>
      <c r="AH2507" t="s">
        <v>196</v>
      </c>
      <c r="AJ2507" t="s">
        <v>5274</v>
      </c>
      <c r="AK2507" t="s">
        <v>5275</v>
      </c>
      <c r="AL2507" t="s">
        <v>251</v>
      </c>
      <c r="AM2507" t="s">
        <v>385</v>
      </c>
      <c r="AN2507" t="s">
        <v>4070</v>
      </c>
      <c r="AO2507" t="s">
        <v>283</v>
      </c>
      <c r="AP2507" t="s">
        <v>318</v>
      </c>
      <c r="AQ2507" t="s">
        <v>247</v>
      </c>
      <c r="AR2507">
        <v>388.75</v>
      </c>
      <c r="AS2507">
        <v>180</v>
      </c>
      <c r="AT2507">
        <v>92.31</v>
      </c>
      <c r="AU2507">
        <v>6.92</v>
      </c>
      <c r="AV2507">
        <v>0.93340000000000001</v>
      </c>
      <c r="AW2507">
        <v>95</v>
      </c>
      <c r="AX2507">
        <v>14</v>
      </c>
      <c r="AY2507">
        <v>16</v>
      </c>
      <c r="AZ2507">
        <v>29</v>
      </c>
      <c r="BA2507">
        <v>36</v>
      </c>
      <c r="BB2507">
        <v>0</v>
      </c>
      <c r="BC2507" t="s">
        <v>324</v>
      </c>
      <c r="BD2507">
        <v>0</v>
      </c>
    </row>
    <row r="2508" spans="1:56" x14ac:dyDescent="0.25">
      <c r="A2508">
        <v>3510</v>
      </c>
      <c r="B2508">
        <v>15901</v>
      </c>
      <c r="C2508" t="s">
        <v>17</v>
      </c>
      <c r="D2508" s="1">
        <v>40343.527083333334</v>
      </c>
      <c r="E2508" s="1">
        <v>40870.529861111114</v>
      </c>
      <c r="F2508">
        <v>17</v>
      </c>
      <c r="G2508">
        <v>6</v>
      </c>
      <c r="H2508">
        <v>144</v>
      </c>
      <c r="I2508">
        <v>686</v>
      </c>
      <c r="J2508">
        <v>667.89</v>
      </c>
      <c r="K2508">
        <v>111.32</v>
      </c>
      <c r="L2508">
        <v>5</v>
      </c>
      <c r="M2508">
        <v>4</v>
      </c>
      <c r="N2508">
        <v>3</v>
      </c>
      <c r="O2508" t="s">
        <v>108</v>
      </c>
      <c r="P2508">
        <v>12</v>
      </c>
      <c r="Q2508" t="s">
        <v>96</v>
      </c>
      <c r="T2508">
        <v>14896</v>
      </c>
      <c r="U2508" t="s">
        <v>17</v>
      </c>
      <c r="V2508" t="s">
        <v>40</v>
      </c>
      <c r="W2508">
        <v>205</v>
      </c>
      <c r="X2508">
        <v>8</v>
      </c>
      <c r="Y2508">
        <v>1826</v>
      </c>
      <c r="Z2508">
        <v>0</v>
      </c>
      <c r="AA2508">
        <v>0</v>
      </c>
      <c r="AB2508">
        <v>0</v>
      </c>
      <c r="AD2508" t="s">
        <v>191</v>
      </c>
      <c r="AE2508">
        <v>0</v>
      </c>
      <c r="AF2508">
        <v>5.41</v>
      </c>
      <c r="AG2508" t="s">
        <v>200</v>
      </c>
      <c r="AH2508" t="s">
        <v>193</v>
      </c>
      <c r="AJ2508" t="s">
        <v>5276</v>
      </c>
      <c r="AK2508" t="s">
        <v>5277</v>
      </c>
      <c r="AL2508" t="s">
        <v>251</v>
      </c>
      <c r="AM2508" t="s">
        <v>243</v>
      </c>
      <c r="AN2508" t="s">
        <v>252</v>
      </c>
      <c r="AO2508" t="s">
        <v>283</v>
      </c>
      <c r="AP2508" t="s">
        <v>318</v>
      </c>
      <c r="AQ2508" t="s">
        <v>247</v>
      </c>
      <c r="AR2508">
        <v>915.4</v>
      </c>
      <c r="AS2508">
        <v>431</v>
      </c>
      <c r="AT2508">
        <v>96.3</v>
      </c>
      <c r="AU2508">
        <v>15.96</v>
      </c>
      <c r="AV2508">
        <v>1.2161999999999999</v>
      </c>
      <c r="AW2508">
        <v>95</v>
      </c>
      <c r="AX2508">
        <v>32</v>
      </c>
      <c r="AY2508">
        <v>46</v>
      </c>
      <c r="AZ2508">
        <v>78</v>
      </c>
      <c r="BA2508">
        <v>94</v>
      </c>
      <c r="BB2508">
        <v>1.37</v>
      </c>
      <c r="BC2508" t="s">
        <v>324</v>
      </c>
      <c r="BD2508">
        <v>0</v>
      </c>
    </row>
    <row r="2509" spans="1:56" x14ac:dyDescent="0.25">
      <c r="A2509">
        <v>261</v>
      </c>
      <c r="B2509">
        <v>12612</v>
      </c>
      <c r="C2509" t="s">
        <v>34</v>
      </c>
      <c r="D2509" s="1">
        <v>40812.649305555555</v>
      </c>
      <c r="E2509" s="1">
        <v>40812.649305555555</v>
      </c>
      <c r="F2509">
        <v>75</v>
      </c>
      <c r="G2509">
        <v>1</v>
      </c>
      <c r="H2509">
        <v>18</v>
      </c>
      <c r="I2509">
        <v>260</v>
      </c>
      <c r="J2509">
        <v>668.04</v>
      </c>
      <c r="K2509">
        <v>668.04</v>
      </c>
      <c r="L2509">
        <v>3</v>
      </c>
      <c r="M2509">
        <v>2</v>
      </c>
      <c r="N2509">
        <v>3</v>
      </c>
      <c r="O2509" t="s">
        <v>97</v>
      </c>
      <c r="P2509">
        <v>8</v>
      </c>
      <c r="Q2509" t="s">
        <v>22</v>
      </c>
      <c r="T2509">
        <v>14897</v>
      </c>
      <c r="U2509" t="s">
        <v>17</v>
      </c>
      <c r="V2509" t="s">
        <v>129</v>
      </c>
      <c r="W2509">
        <v>8</v>
      </c>
      <c r="X2509">
        <v>8</v>
      </c>
      <c r="Y2509">
        <v>3140.54</v>
      </c>
      <c r="Z2509">
        <v>0</v>
      </c>
      <c r="AA2509">
        <v>1190.8800000000001</v>
      </c>
      <c r="AB2509">
        <v>1190.8800000000001</v>
      </c>
      <c r="AD2509" t="s">
        <v>197</v>
      </c>
      <c r="AE2509">
        <v>0</v>
      </c>
      <c r="AF2509">
        <v>1.27</v>
      </c>
      <c r="AG2509" t="s">
        <v>198</v>
      </c>
      <c r="AH2509" t="s">
        <v>196</v>
      </c>
      <c r="AJ2509" t="s">
        <v>5278</v>
      </c>
      <c r="AK2509" t="s">
        <v>5279</v>
      </c>
      <c r="AL2509" t="s">
        <v>251</v>
      </c>
      <c r="AM2509" t="s">
        <v>385</v>
      </c>
      <c r="AN2509" t="s">
        <v>4070</v>
      </c>
      <c r="AO2509" t="s">
        <v>283</v>
      </c>
      <c r="AP2509" t="s">
        <v>318</v>
      </c>
      <c r="AQ2509" t="s">
        <v>247</v>
      </c>
      <c r="AR2509">
        <v>400.84</v>
      </c>
      <c r="AS2509">
        <v>173</v>
      </c>
      <c r="AT2509">
        <v>84.62</v>
      </c>
      <c r="AU2509">
        <v>6.65</v>
      </c>
      <c r="AV2509">
        <v>0.98680000000000001</v>
      </c>
      <c r="AW2509">
        <v>95</v>
      </c>
      <c r="AX2509">
        <v>14</v>
      </c>
      <c r="AY2509">
        <v>16</v>
      </c>
      <c r="AZ2509">
        <v>29</v>
      </c>
      <c r="BA2509">
        <v>36</v>
      </c>
      <c r="BB2509">
        <v>0</v>
      </c>
      <c r="BC2509" t="s">
        <v>324</v>
      </c>
      <c r="BD2509">
        <v>0</v>
      </c>
    </row>
    <row r="2510" spans="1:56" x14ac:dyDescent="0.25">
      <c r="A2510">
        <v>1372</v>
      </c>
      <c r="B2510">
        <v>13741</v>
      </c>
      <c r="C2510" t="s">
        <v>17</v>
      </c>
      <c r="D2510" s="1">
        <v>40669.571527777778</v>
      </c>
      <c r="E2510" s="1">
        <v>40815.388194444444</v>
      </c>
      <c r="F2510">
        <v>72</v>
      </c>
      <c r="G2510">
        <v>3</v>
      </c>
      <c r="H2510">
        <v>34</v>
      </c>
      <c r="I2510">
        <v>218</v>
      </c>
      <c r="J2510">
        <v>668.43</v>
      </c>
      <c r="K2510">
        <v>222.81</v>
      </c>
      <c r="L2510">
        <v>3</v>
      </c>
      <c r="M2510">
        <v>3</v>
      </c>
      <c r="N2510">
        <v>3</v>
      </c>
      <c r="O2510" t="s">
        <v>102</v>
      </c>
      <c r="P2510">
        <v>9</v>
      </c>
      <c r="Q2510" t="s">
        <v>22</v>
      </c>
      <c r="T2510">
        <v>14898</v>
      </c>
      <c r="U2510" t="s">
        <v>17</v>
      </c>
      <c r="V2510" t="s">
        <v>129</v>
      </c>
      <c r="W2510">
        <v>24</v>
      </c>
      <c r="X2510">
        <v>14</v>
      </c>
      <c r="Y2510">
        <v>3365.95</v>
      </c>
      <c r="Z2510">
        <v>380.25</v>
      </c>
      <c r="AA2510">
        <v>278.13</v>
      </c>
      <c r="AB2510">
        <v>-102.12</v>
      </c>
      <c r="AC2510">
        <v>-26.86</v>
      </c>
      <c r="AD2510" t="s">
        <v>204</v>
      </c>
      <c r="AE2510">
        <v>102.12</v>
      </c>
      <c r="AF2510">
        <v>3.66</v>
      </c>
      <c r="AG2510" t="s">
        <v>205</v>
      </c>
      <c r="AH2510" t="s">
        <v>193</v>
      </c>
      <c r="AJ2510" t="s">
        <v>5280</v>
      </c>
      <c r="AK2510" t="s">
        <v>5281</v>
      </c>
      <c r="AL2510" t="s">
        <v>276</v>
      </c>
      <c r="AM2510" t="s">
        <v>243</v>
      </c>
      <c r="AN2510" t="s">
        <v>277</v>
      </c>
      <c r="AO2510" t="s">
        <v>283</v>
      </c>
      <c r="AP2510" t="s">
        <v>278</v>
      </c>
      <c r="AQ2510" t="s">
        <v>247</v>
      </c>
      <c r="AR2510">
        <v>4034.08</v>
      </c>
      <c r="AS2510">
        <v>2500</v>
      </c>
      <c r="AT2510">
        <v>95</v>
      </c>
      <c r="AU2510">
        <v>125</v>
      </c>
      <c r="AV2510">
        <v>1.2542</v>
      </c>
      <c r="AW2510">
        <v>95</v>
      </c>
      <c r="AX2510">
        <v>250</v>
      </c>
      <c r="AY2510">
        <v>365</v>
      </c>
      <c r="AZ2510">
        <v>615</v>
      </c>
      <c r="BA2510">
        <v>740</v>
      </c>
      <c r="BB2510">
        <v>0</v>
      </c>
      <c r="BC2510" t="s">
        <v>278</v>
      </c>
      <c r="BD2510">
        <v>0</v>
      </c>
    </row>
    <row r="2511" spans="1:56" x14ac:dyDescent="0.25">
      <c r="A2511">
        <v>432</v>
      </c>
      <c r="B2511">
        <v>12786</v>
      </c>
      <c r="C2511" t="s">
        <v>37</v>
      </c>
      <c r="D2511" s="1">
        <v>40277.508333333331</v>
      </c>
      <c r="E2511" s="1">
        <v>40277.508333333331</v>
      </c>
      <c r="F2511">
        <v>610</v>
      </c>
      <c r="G2511">
        <v>1</v>
      </c>
      <c r="H2511">
        <v>17</v>
      </c>
      <c r="I2511">
        <v>320</v>
      </c>
      <c r="J2511">
        <v>668.5</v>
      </c>
      <c r="K2511">
        <v>668.5</v>
      </c>
      <c r="L2511">
        <v>1</v>
      </c>
      <c r="M2511">
        <v>1</v>
      </c>
      <c r="N2511">
        <v>3</v>
      </c>
      <c r="O2511" t="s">
        <v>105</v>
      </c>
      <c r="P2511">
        <v>5</v>
      </c>
      <c r="Q2511" t="s">
        <v>19</v>
      </c>
      <c r="T2511">
        <v>14899</v>
      </c>
      <c r="U2511" t="s">
        <v>17</v>
      </c>
      <c r="V2511" t="s">
        <v>40</v>
      </c>
      <c r="W2511">
        <v>396</v>
      </c>
      <c r="X2511">
        <v>1</v>
      </c>
      <c r="Y2511">
        <v>1331.38</v>
      </c>
      <c r="Z2511">
        <v>0</v>
      </c>
      <c r="AA2511">
        <v>0</v>
      </c>
      <c r="AB2511">
        <v>0</v>
      </c>
      <c r="AD2511" t="s">
        <v>191</v>
      </c>
      <c r="AE2511">
        <v>0</v>
      </c>
      <c r="AF2511">
        <v>0</v>
      </c>
      <c r="AG2511" t="s">
        <v>200</v>
      </c>
      <c r="AH2511" t="s">
        <v>193</v>
      </c>
      <c r="AJ2511" t="s">
        <v>5282</v>
      </c>
      <c r="AK2511" t="s">
        <v>5283</v>
      </c>
      <c r="AL2511" t="s">
        <v>276</v>
      </c>
      <c r="AM2511" t="s">
        <v>385</v>
      </c>
      <c r="AN2511" t="s">
        <v>405</v>
      </c>
      <c r="AO2511" t="s">
        <v>283</v>
      </c>
      <c r="AP2511" t="s">
        <v>278</v>
      </c>
      <c r="AQ2511" t="s">
        <v>247</v>
      </c>
      <c r="AR2511">
        <v>2741.35</v>
      </c>
      <c r="AS2511">
        <v>307</v>
      </c>
      <c r="AT2511">
        <v>100</v>
      </c>
      <c r="AU2511">
        <v>12.28</v>
      </c>
      <c r="AV2511">
        <v>0.73160000000000003</v>
      </c>
      <c r="AW2511">
        <v>95</v>
      </c>
      <c r="AX2511">
        <v>25</v>
      </c>
      <c r="AY2511">
        <v>21</v>
      </c>
      <c r="AZ2511">
        <v>46</v>
      </c>
      <c r="BA2511">
        <v>58</v>
      </c>
      <c r="BB2511">
        <v>0</v>
      </c>
      <c r="BC2511" t="s">
        <v>278</v>
      </c>
      <c r="BD2511">
        <v>0</v>
      </c>
    </row>
    <row r="2512" spans="1:56" x14ac:dyDescent="0.25">
      <c r="A2512">
        <v>5014</v>
      </c>
      <c r="B2512">
        <v>17418</v>
      </c>
      <c r="C2512" t="s">
        <v>17</v>
      </c>
      <c r="D2512" s="1">
        <v>40499.570833333331</v>
      </c>
      <c r="E2512" s="1">
        <v>40844.541666666664</v>
      </c>
      <c r="F2512">
        <v>43</v>
      </c>
      <c r="G2512">
        <v>3</v>
      </c>
      <c r="H2512">
        <v>40</v>
      </c>
      <c r="I2512">
        <v>521</v>
      </c>
      <c r="J2512">
        <v>670.06</v>
      </c>
      <c r="K2512">
        <v>223.35</v>
      </c>
      <c r="L2512">
        <v>4</v>
      </c>
      <c r="M2512">
        <v>3</v>
      </c>
      <c r="N2512">
        <v>3</v>
      </c>
      <c r="O2512" t="s">
        <v>104</v>
      </c>
      <c r="P2512">
        <v>10</v>
      </c>
      <c r="Q2512" t="s">
        <v>24</v>
      </c>
      <c r="T2512">
        <v>14900</v>
      </c>
      <c r="U2512" t="s">
        <v>17</v>
      </c>
      <c r="V2512" t="s">
        <v>19</v>
      </c>
      <c r="W2512">
        <v>523</v>
      </c>
      <c r="X2512">
        <v>1</v>
      </c>
      <c r="Y2512">
        <v>13.92</v>
      </c>
      <c r="Z2512">
        <v>0</v>
      </c>
      <c r="AA2512">
        <v>0</v>
      </c>
      <c r="AB2512">
        <v>0</v>
      </c>
      <c r="AD2512" t="s">
        <v>191</v>
      </c>
      <c r="AE2512">
        <v>0</v>
      </c>
      <c r="AF2512">
        <v>0</v>
      </c>
      <c r="AG2512" t="s">
        <v>198</v>
      </c>
      <c r="AH2512" t="s">
        <v>196</v>
      </c>
      <c r="AJ2512" t="s">
        <v>5284</v>
      </c>
      <c r="AK2512" t="s">
        <v>5285</v>
      </c>
      <c r="AL2512" t="s">
        <v>276</v>
      </c>
      <c r="AM2512" t="s">
        <v>385</v>
      </c>
      <c r="AN2512" t="s">
        <v>405</v>
      </c>
      <c r="AO2512" t="s">
        <v>283</v>
      </c>
      <c r="AP2512" t="s">
        <v>278</v>
      </c>
      <c r="AQ2512" t="s">
        <v>247</v>
      </c>
      <c r="AR2512">
        <v>3176.41</v>
      </c>
      <c r="AS2512">
        <v>373</v>
      </c>
      <c r="AT2512">
        <v>100</v>
      </c>
      <c r="AU2512">
        <v>14.92</v>
      </c>
      <c r="AV2512">
        <v>0.84709999999999996</v>
      </c>
      <c r="AW2512">
        <v>95</v>
      </c>
      <c r="AX2512">
        <v>30</v>
      </c>
      <c r="AY2512">
        <v>30</v>
      </c>
      <c r="AZ2512">
        <v>60</v>
      </c>
      <c r="BA2512">
        <v>75</v>
      </c>
      <c r="BB2512">
        <v>0.27</v>
      </c>
      <c r="BC2512" t="s">
        <v>278</v>
      </c>
      <c r="BD2512">
        <v>0</v>
      </c>
    </row>
    <row r="2513" spans="1:56" x14ac:dyDescent="0.25">
      <c r="A2513">
        <v>1035</v>
      </c>
      <c r="B2513">
        <v>13398</v>
      </c>
      <c r="C2513" t="s">
        <v>17</v>
      </c>
      <c r="D2513" s="1">
        <v>40438.398611111108</v>
      </c>
      <c r="E2513" s="1">
        <v>40694.553472222222</v>
      </c>
      <c r="F2513">
        <v>193</v>
      </c>
      <c r="G2513">
        <v>2</v>
      </c>
      <c r="H2513">
        <v>37</v>
      </c>
      <c r="I2513">
        <v>341</v>
      </c>
      <c r="J2513">
        <v>670.34</v>
      </c>
      <c r="K2513">
        <v>335.17</v>
      </c>
      <c r="L2513">
        <v>2</v>
      </c>
      <c r="M2513">
        <v>2</v>
      </c>
      <c r="N2513">
        <v>3</v>
      </c>
      <c r="O2513" t="s">
        <v>98</v>
      </c>
      <c r="P2513">
        <v>7</v>
      </c>
      <c r="Q2513" t="s">
        <v>22</v>
      </c>
      <c r="T2513">
        <v>14901</v>
      </c>
      <c r="U2513" t="s">
        <v>17</v>
      </c>
      <c r="V2513" t="s">
        <v>129</v>
      </c>
      <c r="W2513">
        <v>12</v>
      </c>
      <c r="X2513">
        <v>12</v>
      </c>
      <c r="Y2513">
        <v>1919</v>
      </c>
      <c r="Z2513">
        <v>325.07</v>
      </c>
      <c r="AA2513">
        <v>599.16999999999996</v>
      </c>
      <c r="AB2513">
        <v>274.10000000000002</v>
      </c>
      <c r="AC2513">
        <v>84.32</v>
      </c>
      <c r="AD2513" t="s">
        <v>194</v>
      </c>
      <c r="AE2513">
        <v>0</v>
      </c>
      <c r="AF2513">
        <v>0.33</v>
      </c>
      <c r="AG2513" t="s">
        <v>195</v>
      </c>
      <c r="AH2513" t="s">
        <v>196</v>
      </c>
      <c r="AJ2513" t="s">
        <v>5286</v>
      </c>
      <c r="AK2513" t="s">
        <v>5287</v>
      </c>
      <c r="AL2513" t="s">
        <v>242</v>
      </c>
      <c r="AM2513" t="s">
        <v>385</v>
      </c>
      <c r="AN2513" t="s">
        <v>386</v>
      </c>
      <c r="AO2513" t="s">
        <v>283</v>
      </c>
      <c r="AP2513" t="s">
        <v>246</v>
      </c>
      <c r="AQ2513" t="s">
        <v>247</v>
      </c>
      <c r="AR2513">
        <v>13972.71</v>
      </c>
      <c r="AS2513">
        <v>6078</v>
      </c>
      <c r="AT2513">
        <v>100</v>
      </c>
      <c r="AU2513">
        <v>233.77</v>
      </c>
      <c r="AV2513">
        <v>0.9607</v>
      </c>
      <c r="AW2513">
        <v>95</v>
      </c>
      <c r="AX2513">
        <v>468</v>
      </c>
      <c r="AY2513">
        <v>523</v>
      </c>
      <c r="AZ2513">
        <v>990</v>
      </c>
      <c r="BA2513">
        <v>1224</v>
      </c>
      <c r="BB2513">
        <v>4.2699999999999996</v>
      </c>
      <c r="BC2513" t="s">
        <v>248</v>
      </c>
      <c r="BD2513">
        <v>0</v>
      </c>
    </row>
    <row r="2514" spans="1:56" x14ac:dyDescent="0.25">
      <c r="A2514">
        <v>5300</v>
      </c>
      <c r="B2514">
        <v>17709</v>
      </c>
      <c r="C2514" t="s">
        <v>17</v>
      </c>
      <c r="D2514" s="1">
        <v>40283.616666666669</v>
      </c>
      <c r="E2514" s="1">
        <v>40717.496527777781</v>
      </c>
      <c r="F2514">
        <v>170</v>
      </c>
      <c r="G2514">
        <v>5</v>
      </c>
      <c r="H2514">
        <v>37</v>
      </c>
      <c r="I2514">
        <v>295</v>
      </c>
      <c r="J2514">
        <v>671.01</v>
      </c>
      <c r="K2514">
        <v>134.19999999999999</v>
      </c>
      <c r="L2514">
        <v>3</v>
      </c>
      <c r="M2514">
        <v>4</v>
      </c>
      <c r="N2514">
        <v>3</v>
      </c>
      <c r="O2514" t="s">
        <v>95</v>
      </c>
      <c r="P2514">
        <v>10</v>
      </c>
      <c r="Q2514" t="s">
        <v>96</v>
      </c>
      <c r="T2514">
        <v>14902</v>
      </c>
      <c r="U2514" t="s">
        <v>17</v>
      </c>
      <c r="V2514" t="s">
        <v>24</v>
      </c>
      <c r="W2514">
        <v>26</v>
      </c>
      <c r="X2514">
        <v>3</v>
      </c>
      <c r="Y2514">
        <v>1035.6199999999999</v>
      </c>
      <c r="Z2514">
        <v>0</v>
      </c>
      <c r="AA2514">
        <v>332.66</v>
      </c>
      <c r="AB2514">
        <v>332.66</v>
      </c>
      <c r="AD2514" t="s">
        <v>197</v>
      </c>
      <c r="AE2514">
        <v>0</v>
      </c>
      <c r="AF2514">
        <v>3.41</v>
      </c>
      <c r="AG2514" t="s">
        <v>198</v>
      </c>
      <c r="AH2514" t="s">
        <v>196</v>
      </c>
      <c r="AJ2514" t="s">
        <v>5288</v>
      </c>
      <c r="AK2514" t="s">
        <v>5289</v>
      </c>
      <c r="AL2514" t="s">
        <v>242</v>
      </c>
      <c r="AM2514" t="s">
        <v>385</v>
      </c>
      <c r="AN2514" t="s">
        <v>386</v>
      </c>
      <c r="AO2514" t="s">
        <v>283</v>
      </c>
      <c r="AP2514" t="s">
        <v>246</v>
      </c>
      <c r="AQ2514" t="s">
        <v>247</v>
      </c>
      <c r="AR2514">
        <v>23772.07</v>
      </c>
      <c r="AS2514">
        <v>10285</v>
      </c>
      <c r="AT2514">
        <v>100</v>
      </c>
      <c r="AU2514">
        <v>395.58</v>
      </c>
      <c r="AV2514">
        <v>0.97219999999999995</v>
      </c>
      <c r="AW2514">
        <v>95</v>
      </c>
      <c r="AX2514">
        <v>792</v>
      </c>
      <c r="AY2514">
        <v>895</v>
      </c>
      <c r="AZ2514">
        <v>1686</v>
      </c>
      <c r="BA2514">
        <v>2082</v>
      </c>
      <c r="BB2514">
        <v>2.48</v>
      </c>
      <c r="BC2514" t="s">
        <v>248</v>
      </c>
      <c r="BD2514">
        <v>0</v>
      </c>
    </row>
    <row r="2515" spans="1:56" x14ac:dyDescent="0.25">
      <c r="A2515">
        <v>1770</v>
      </c>
      <c r="B2515">
        <v>14142</v>
      </c>
      <c r="C2515" t="s">
        <v>17</v>
      </c>
      <c r="D2515" s="1">
        <v>40240.634027777778</v>
      </c>
      <c r="E2515" s="1">
        <v>40513.689583333333</v>
      </c>
      <c r="F2515">
        <v>374</v>
      </c>
      <c r="G2515">
        <v>2</v>
      </c>
      <c r="H2515">
        <v>42</v>
      </c>
      <c r="I2515">
        <v>518</v>
      </c>
      <c r="J2515">
        <v>671.34</v>
      </c>
      <c r="K2515">
        <v>335.67</v>
      </c>
      <c r="L2515">
        <v>2</v>
      </c>
      <c r="M2515">
        <v>2</v>
      </c>
      <c r="N2515">
        <v>3</v>
      </c>
      <c r="O2515" t="s">
        <v>98</v>
      </c>
      <c r="P2515">
        <v>7</v>
      </c>
      <c r="Q2515" t="s">
        <v>22</v>
      </c>
      <c r="T2515">
        <v>14903</v>
      </c>
      <c r="U2515" t="s">
        <v>17</v>
      </c>
      <c r="V2515" t="s">
        <v>129</v>
      </c>
      <c r="W2515">
        <v>22</v>
      </c>
      <c r="X2515">
        <v>5</v>
      </c>
      <c r="Y2515">
        <v>2795.33</v>
      </c>
      <c r="Z2515">
        <v>601.69000000000005</v>
      </c>
      <c r="AA2515">
        <v>396.71</v>
      </c>
      <c r="AB2515">
        <v>-204.98</v>
      </c>
      <c r="AC2515">
        <v>-34.07</v>
      </c>
      <c r="AD2515" t="s">
        <v>204</v>
      </c>
      <c r="AE2515">
        <v>204.98</v>
      </c>
      <c r="AF2515">
        <v>2.37</v>
      </c>
      <c r="AG2515" t="s">
        <v>205</v>
      </c>
      <c r="AH2515" t="s">
        <v>193</v>
      </c>
      <c r="AJ2515" t="s">
        <v>5290</v>
      </c>
      <c r="AK2515" t="s">
        <v>5291</v>
      </c>
      <c r="AL2515" t="s">
        <v>276</v>
      </c>
      <c r="AM2515" t="s">
        <v>243</v>
      </c>
      <c r="AN2515" t="s">
        <v>277</v>
      </c>
      <c r="AO2515" t="s">
        <v>283</v>
      </c>
      <c r="AP2515" t="s">
        <v>278</v>
      </c>
      <c r="AQ2515" t="s">
        <v>247</v>
      </c>
      <c r="AR2515">
        <v>2886.25</v>
      </c>
      <c r="AS2515">
        <v>2451</v>
      </c>
      <c r="AT2515">
        <v>100</v>
      </c>
      <c r="AU2515">
        <v>116.71</v>
      </c>
      <c r="AV2515">
        <v>1.2593000000000001</v>
      </c>
      <c r="AW2515">
        <v>95</v>
      </c>
      <c r="AX2515">
        <v>234</v>
      </c>
      <c r="AY2515">
        <v>342</v>
      </c>
      <c r="AZ2515">
        <v>576</v>
      </c>
      <c r="BA2515">
        <v>693</v>
      </c>
      <c r="BB2515">
        <v>0.28000000000000003</v>
      </c>
      <c r="BC2515" t="s">
        <v>278</v>
      </c>
      <c r="BD2515">
        <v>0</v>
      </c>
    </row>
    <row r="2516" spans="1:56" x14ac:dyDescent="0.25">
      <c r="A2516">
        <v>3175</v>
      </c>
      <c r="B2516">
        <v>15562</v>
      </c>
      <c r="C2516" t="s">
        <v>17</v>
      </c>
      <c r="D2516" s="1">
        <v>40160.636805555558</v>
      </c>
      <c r="E2516" s="1">
        <v>40535.413194444445</v>
      </c>
      <c r="F2516">
        <v>352</v>
      </c>
      <c r="G2516">
        <v>3</v>
      </c>
      <c r="H2516">
        <v>32</v>
      </c>
      <c r="I2516">
        <v>560</v>
      </c>
      <c r="J2516">
        <v>671.43</v>
      </c>
      <c r="K2516">
        <v>223.81</v>
      </c>
      <c r="L2516">
        <v>2</v>
      </c>
      <c r="M2516">
        <v>3</v>
      </c>
      <c r="N2516">
        <v>3</v>
      </c>
      <c r="O2516" t="s">
        <v>92</v>
      </c>
      <c r="P2516">
        <v>8</v>
      </c>
      <c r="Q2516" t="s">
        <v>29</v>
      </c>
      <c r="T2516">
        <v>14904</v>
      </c>
      <c r="U2516" t="s">
        <v>17</v>
      </c>
      <c r="V2516" t="s">
        <v>24</v>
      </c>
      <c r="W2516">
        <v>3</v>
      </c>
      <c r="X2516">
        <v>4</v>
      </c>
      <c r="Y2516">
        <v>1630.49</v>
      </c>
      <c r="Z2516">
        <v>0</v>
      </c>
      <c r="AA2516">
        <v>1025.44</v>
      </c>
      <c r="AB2516">
        <v>1025.44</v>
      </c>
      <c r="AD2516" t="s">
        <v>197</v>
      </c>
      <c r="AE2516">
        <v>0</v>
      </c>
      <c r="AF2516">
        <v>0</v>
      </c>
      <c r="AG2516" t="s">
        <v>198</v>
      </c>
      <c r="AH2516" t="s">
        <v>196</v>
      </c>
      <c r="AJ2516" t="s">
        <v>5292</v>
      </c>
      <c r="AK2516" t="s">
        <v>5293</v>
      </c>
      <c r="AL2516" t="s">
        <v>276</v>
      </c>
      <c r="AM2516" t="s">
        <v>243</v>
      </c>
      <c r="AN2516" t="s">
        <v>277</v>
      </c>
      <c r="AO2516" t="s">
        <v>283</v>
      </c>
      <c r="AP2516" t="s">
        <v>278</v>
      </c>
      <c r="AQ2516" t="s">
        <v>247</v>
      </c>
      <c r="AR2516">
        <v>3112.34</v>
      </c>
      <c r="AS2516">
        <v>2628</v>
      </c>
      <c r="AT2516">
        <v>100</v>
      </c>
      <c r="AU2516">
        <v>125.14</v>
      </c>
      <c r="AV2516">
        <v>1.1585000000000001</v>
      </c>
      <c r="AW2516">
        <v>95</v>
      </c>
      <c r="AX2516">
        <v>251</v>
      </c>
      <c r="AY2516">
        <v>338</v>
      </c>
      <c r="AZ2516">
        <v>588</v>
      </c>
      <c r="BA2516">
        <v>713</v>
      </c>
      <c r="BB2516">
        <v>0.23</v>
      </c>
      <c r="BC2516" t="s">
        <v>278</v>
      </c>
      <c r="BD2516">
        <v>0</v>
      </c>
    </row>
    <row r="2517" spans="1:56" x14ac:dyDescent="0.25">
      <c r="A2517">
        <v>4610</v>
      </c>
      <c r="B2517">
        <v>17011</v>
      </c>
      <c r="C2517" t="s">
        <v>17</v>
      </c>
      <c r="D2517" s="1">
        <v>40235.407638888886</v>
      </c>
      <c r="E2517" s="1">
        <v>40856.5625</v>
      </c>
      <c r="F2517">
        <v>31</v>
      </c>
      <c r="G2517">
        <v>3</v>
      </c>
      <c r="H2517">
        <v>27</v>
      </c>
      <c r="I2517">
        <v>792</v>
      </c>
      <c r="J2517">
        <v>671.7</v>
      </c>
      <c r="K2517">
        <v>223.9</v>
      </c>
      <c r="L2517">
        <v>4</v>
      </c>
      <c r="M2517">
        <v>3</v>
      </c>
      <c r="N2517">
        <v>3</v>
      </c>
      <c r="O2517" t="s">
        <v>104</v>
      </c>
      <c r="P2517">
        <v>10</v>
      </c>
      <c r="Q2517" t="s">
        <v>24</v>
      </c>
      <c r="T2517">
        <v>14905</v>
      </c>
      <c r="U2517" t="s">
        <v>17</v>
      </c>
      <c r="V2517" t="s">
        <v>96</v>
      </c>
      <c r="W2517">
        <v>158</v>
      </c>
      <c r="X2517">
        <v>8</v>
      </c>
      <c r="Y2517">
        <v>1971.39</v>
      </c>
      <c r="Z2517">
        <v>307.60000000000002</v>
      </c>
      <c r="AA2517">
        <v>0</v>
      </c>
      <c r="AB2517">
        <v>-307.60000000000002</v>
      </c>
      <c r="AC2517">
        <v>-100</v>
      </c>
      <c r="AD2517" t="s">
        <v>201</v>
      </c>
      <c r="AE2517">
        <v>307.60000000000002</v>
      </c>
      <c r="AF2517">
        <v>1.61</v>
      </c>
      <c r="AG2517" t="s">
        <v>203</v>
      </c>
      <c r="AH2517" t="s">
        <v>193</v>
      </c>
      <c r="AJ2517" t="s">
        <v>5294</v>
      </c>
      <c r="AK2517" t="s">
        <v>5295</v>
      </c>
      <c r="AL2517" t="s">
        <v>251</v>
      </c>
      <c r="AM2517" t="s">
        <v>243</v>
      </c>
      <c r="AN2517" t="s">
        <v>252</v>
      </c>
      <c r="AO2517" t="s">
        <v>283</v>
      </c>
      <c r="AP2517" t="s">
        <v>318</v>
      </c>
      <c r="AQ2517" t="s">
        <v>247</v>
      </c>
      <c r="AR2517">
        <v>1077.3</v>
      </c>
      <c r="AS2517">
        <v>860</v>
      </c>
      <c r="AT2517">
        <v>100</v>
      </c>
      <c r="AU2517">
        <v>40.950000000000003</v>
      </c>
      <c r="AV2517">
        <v>1.2811999999999999</v>
      </c>
      <c r="AW2517">
        <v>95</v>
      </c>
      <c r="AX2517">
        <v>82</v>
      </c>
      <c r="AY2517">
        <v>123</v>
      </c>
      <c r="AZ2517">
        <v>204</v>
      </c>
      <c r="BA2517">
        <v>245</v>
      </c>
      <c r="BB2517">
        <v>3.8</v>
      </c>
      <c r="BC2517" t="s">
        <v>324</v>
      </c>
      <c r="BD2517">
        <v>0</v>
      </c>
    </row>
    <row r="2518" spans="1:56" x14ac:dyDescent="0.25">
      <c r="A2518">
        <v>3832</v>
      </c>
      <c r="B2518">
        <v>16226</v>
      </c>
      <c r="C2518" t="s">
        <v>17</v>
      </c>
      <c r="D2518" s="1">
        <v>40473.47152777778</v>
      </c>
      <c r="E2518" s="1">
        <v>40683.611805555556</v>
      </c>
      <c r="F2518">
        <v>204</v>
      </c>
      <c r="G2518">
        <v>5</v>
      </c>
      <c r="H2518">
        <v>23</v>
      </c>
      <c r="I2518">
        <v>521</v>
      </c>
      <c r="J2518">
        <v>672.17</v>
      </c>
      <c r="K2518">
        <v>134.43</v>
      </c>
      <c r="L2518">
        <v>2</v>
      </c>
      <c r="M2518">
        <v>4</v>
      </c>
      <c r="N2518">
        <v>3</v>
      </c>
      <c r="O2518" t="s">
        <v>101</v>
      </c>
      <c r="P2518">
        <v>9</v>
      </c>
      <c r="Q2518" t="s">
        <v>40</v>
      </c>
      <c r="T2518">
        <v>14907</v>
      </c>
      <c r="U2518" t="s">
        <v>17</v>
      </c>
      <c r="V2518" t="s">
        <v>129</v>
      </c>
      <c r="W2518">
        <v>4</v>
      </c>
      <c r="X2518">
        <v>16</v>
      </c>
      <c r="Y2518">
        <v>5547.72</v>
      </c>
      <c r="Z2518">
        <v>1647.49</v>
      </c>
      <c r="AA2518">
        <v>892.92</v>
      </c>
      <c r="AB2518">
        <v>-754.57</v>
      </c>
      <c r="AC2518">
        <v>-45.8</v>
      </c>
      <c r="AD2518" t="s">
        <v>204</v>
      </c>
      <c r="AE2518">
        <v>754.57</v>
      </c>
      <c r="AF2518">
        <v>1.28</v>
      </c>
      <c r="AG2518" t="s">
        <v>205</v>
      </c>
      <c r="AH2518" t="s">
        <v>193</v>
      </c>
      <c r="AJ2518" t="s">
        <v>5296</v>
      </c>
      <c r="AK2518" t="s">
        <v>5297</v>
      </c>
      <c r="AL2518" t="s">
        <v>276</v>
      </c>
      <c r="AM2518" t="s">
        <v>243</v>
      </c>
      <c r="AN2518" t="s">
        <v>277</v>
      </c>
      <c r="AO2518" t="s">
        <v>245</v>
      </c>
      <c r="AP2518" t="s">
        <v>278</v>
      </c>
      <c r="AQ2518" t="s">
        <v>247</v>
      </c>
      <c r="AR2518">
        <v>1633.81</v>
      </c>
      <c r="AS2518">
        <v>746</v>
      </c>
      <c r="AT2518">
        <v>70.59</v>
      </c>
      <c r="AU2518">
        <v>21.94</v>
      </c>
      <c r="AV2518">
        <v>1.4431</v>
      </c>
      <c r="AW2518">
        <v>95</v>
      </c>
      <c r="AX2518">
        <v>44</v>
      </c>
      <c r="AY2518">
        <v>74</v>
      </c>
      <c r="AZ2518">
        <v>118</v>
      </c>
      <c r="BA2518">
        <v>140</v>
      </c>
      <c r="BB2518">
        <v>2.99</v>
      </c>
      <c r="BC2518" t="s">
        <v>278</v>
      </c>
      <c r="BD2518">
        <v>0</v>
      </c>
    </row>
    <row r="2519" spans="1:56" x14ac:dyDescent="0.25">
      <c r="A2519">
        <v>4251</v>
      </c>
      <c r="B2519">
        <v>16648</v>
      </c>
      <c r="C2519" t="s">
        <v>17</v>
      </c>
      <c r="D2519" s="1">
        <v>40296.623611111114</v>
      </c>
      <c r="E2519" s="1">
        <v>40844.373611111114</v>
      </c>
      <c r="F2519">
        <v>43</v>
      </c>
      <c r="G2519">
        <v>3</v>
      </c>
      <c r="H2519">
        <v>37</v>
      </c>
      <c r="I2519">
        <v>503</v>
      </c>
      <c r="J2519">
        <v>672.8</v>
      </c>
      <c r="K2519">
        <v>224.27</v>
      </c>
      <c r="L2519">
        <v>4</v>
      </c>
      <c r="M2519">
        <v>3</v>
      </c>
      <c r="N2519">
        <v>3</v>
      </c>
      <c r="O2519" t="s">
        <v>104</v>
      </c>
      <c r="P2519">
        <v>10</v>
      </c>
      <c r="Q2519" t="s">
        <v>24</v>
      </c>
      <c r="T2519">
        <v>14908</v>
      </c>
      <c r="U2519" t="s">
        <v>17</v>
      </c>
      <c r="V2519" t="s">
        <v>22</v>
      </c>
      <c r="W2519">
        <v>75</v>
      </c>
      <c r="X2519">
        <v>2</v>
      </c>
      <c r="Y2519">
        <v>381.9</v>
      </c>
      <c r="Z2519">
        <v>0</v>
      </c>
      <c r="AA2519">
        <v>277.8</v>
      </c>
      <c r="AB2519">
        <v>277.8</v>
      </c>
      <c r="AD2519" t="s">
        <v>197</v>
      </c>
      <c r="AE2519">
        <v>0</v>
      </c>
      <c r="AF2519">
        <v>0</v>
      </c>
      <c r="AG2519" t="s">
        <v>198</v>
      </c>
      <c r="AH2519" t="s">
        <v>199</v>
      </c>
      <c r="AJ2519" t="s">
        <v>5298</v>
      </c>
      <c r="AK2519" t="s">
        <v>5299</v>
      </c>
      <c r="AL2519" t="s">
        <v>242</v>
      </c>
      <c r="AM2519" t="s">
        <v>385</v>
      </c>
      <c r="AN2519" t="s">
        <v>386</v>
      </c>
      <c r="AO2519" t="s">
        <v>283</v>
      </c>
      <c r="AP2519" t="s">
        <v>246</v>
      </c>
      <c r="AQ2519" t="s">
        <v>247</v>
      </c>
      <c r="AR2519">
        <v>4342.6000000000004</v>
      </c>
      <c r="AS2519">
        <v>3221</v>
      </c>
      <c r="AT2519">
        <v>100</v>
      </c>
      <c r="AU2519">
        <v>169.53</v>
      </c>
      <c r="AV2519">
        <v>0.6966</v>
      </c>
      <c r="AW2519">
        <v>95</v>
      </c>
      <c r="AX2519">
        <v>340</v>
      </c>
      <c r="AY2519">
        <v>275</v>
      </c>
      <c r="AZ2519">
        <v>614</v>
      </c>
      <c r="BA2519">
        <v>784</v>
      </c>
      <c r="BB2519">
        <v>0.74</v>
      </c>
      <c r="BC2519" t="s">
        <v>248</v>
      </c>
      <c r="BD2519">
        <v>0</v>
      </c>
    </row>
    <row r="2520" spans="1:56" x14ac:dyDescent="0.25">
      <c r="A2520">
        <v>2127</v>
      </c>
      <c r="B2520">
        <v>14504</v>
      </c>
      <c r="C2520" t="s">
        <v>17</v>
      </c>
      <c r="D2520" s="1">
        <v>40608.609722222223</v>
      </c>
      <c r="E2520" s="1">
        <v>40839.666666666664</v>
      </c>
      <c r="F2520">
        <v>48</v>
      </c>
      <c r="G2520">
        <v>4</v>
      </c>
      <c r="H2520">
        <v>85</v>
      </c>
      <c r="I2520">
        <v>308</v>
      </c>
      <c r="J2520">
        <v>673.26</v>
      </c>
      <c r="K2520">
        <v>168.32</v>
      </c>
      <c r="L2520">
        <v>4</v>
      </c>
      <c r="M2520">
        <v>3</v>
      </c>
      <c r="N2520">
        <v>3</v>
      </c>
      <c r="O2520" t="s">
        <v>104</v>
      </c>
      <c r="P2520">
        <v>10</v>
      </c>
      <c r="Q2520" t="s">
        <v>24</v>
      </c>
      <c r="T2520">
        <v>14909</v>
      </c>
      <c r="U2520" t="s">
        <v>17</v>
      </c>
      <c r="V2520" t="s">
        <v>40</v>
      </c>
      <c r="W2520">
        <v>438</v>
      </c>
      <c r="X2520">
        <v>3</v>
      </c>
      <c r="Y2520">
        <v>1404.68</v>
      </c>
      <c r="Z2520">
        <v>0</v>
      </c>
      <c r="AA2520">
        <v>0</v>
      </c>
      <c r="AB2520">
        <v>0</v>
      </c>
      <c r="AD2520" t="s">
        <v>191</v>
      </c>
      <c r="AE2520">
        <v>0</v>
      </c>
      <c r="AF2520">
        <v>1.69</v>
      </c>
      <c r="AG2520" t="s">
        <v>200</v>
      </c>
      <c r="AH2520" t="s">
        <v>193</v>
      </c>
      <c r="AJ2520" t="s">
        <v>5300</v>
      </c>
      <c r="AK2520" t="s">
        <v>5301</v>
      </c>
      <c r="AL2520" t="s">
        <v>276</v>
      </c>
      <c r="AM2520" t="s">
        <v>385</v>
      </c>
      <c r="AN2520" t="s">
        <v>405</v>
      </c>
      <c r="AO2520" t="s">
        <v>283</v>
      </c>
      <c r="AP2520" t="s">
        <v>278</v>
      </c>
      <c r="AQ2520" t="s">
        <v>247</v>
      </c>
      <c r="AR2520">
        <v>3445.08</v>
      </c>
      <c r="AS2520">
        <v>2712</v>
      </c>
      <c r="AT2520">
        <v>100</v>
      </c>
      <c r="AU2520">
        <v>142.74</v>
      </c>
      <c r="AV2520">
        <v>0.60299999999999998</v>
      </c>
      <c r="AW2520">
        <v>95</v>
      </c>
      <c r="AX2520">
        <v>286</v>
      </c>
      <c r="AY2520">
        <v>201</v>
      </c>
      <c r="AZ2520">
        <v>486</v>
      </c>
      <c r="BA2520">
        <v>629</v>
      </c>
      <c r="BB2520">
        <v>0.88</v>
      </c>
      <c r="BC2520" t="s">
        <v>278</v>
      </c>
      <c r="BD2520">
        <v>0</v>
      </c>
    </row>
    <row r="2521" spans="1:56" x14ac:dyDescent="0.25">
      <c r="A2521">
        <v>1580</v>
      </c>
      <c r="B2521">
        <v>13951</v>
      </c>
      <c r="C2521" t="s">
        <v>17</v>
      </c>
      <c r="D2521" s="1">
        <v>40592.63958333333</v>
      </c>
      <c r="E2521" s="1">
        <v>40710.696527777778</v>
      </c>
      <c r="F2521">
        <v>177</v>
      </c>
      <c r="G2521">
        <v>3</v>
      </c>
      <c r="H2521">
        <v>38</v>
      </c>
      <c r="I2521">
        <v>459</v>
      </c>
      <c r="J2521">
        <v>674.45</v>
      </c>
      <c r="K2521">
        <v>224.82</v>
      </c>
      <c r="L2521">
        <v>3</v>
      </c>
      <c r="M2521">
        <v>3</v>
      </c>
      <c r="N2521">
        <v>3</v>
      </c>
      <c r="O2521" t="s">
        <v>102</v>
      </c>
      <c r="P2521">
        <v>9</v>
      </c>
      <c r="Q2521" t="s">
        <v>22</v>
      </c>
      <c r="T2521">
        <v>14910</v>
      </c>
      <c r="U2521" t="s">
        <v>17</v>
      </c>
      <c r="V2521" t="s">
        <v>24</v>
      </c>
      <c r="W2521">
        <v>3</v>
      </c>
      <c r="X2521">
        <v>4</v>
      </c>
      <c r="Y2521">
        <v>434.35</v>
      </c>
      <c r="Z2521">
        <v>0</v>
      </c>
      <c r="AA2521">
        <v>434.35</v>
      </c>
      <c r="AB2521">
        <v>434.35</v>
      </c>
      <c r="AD2521" t="s">
        <v>197</v>
      </c>
      <c r="AE2521">
        <v>0</v>
      </c>
      <c r="AF2521">
        <v>10.24</v>
      </c>
      <c r="AG2521" t="s">
        <v>192</v>
      </c>
      <c r="AH2521" t="s">
        <v>199</v>
      </c>
      <c r="AJ2521" t="s">
        <v>5302</v>
      </c>
      <c r="AK2521" t="s">
        <v>5303</v>
      </c>
      <c r="AL2521" t="s">
        <v>242</v>
      </c>
      <c r="AM2521" t="s">
        <v>385</v>
      </c>
      <c r="AN2521" t="s">
        <v>386</v>
      </c>
      <c r="AO2521" t="s">
        <v>283</v>
      </c>
      <c r="AP2521" t="s">
        <v>246</v>
      </c>
      <c r="AQ2521" t="s">
        <v>247</v>
      </c>
      <c r="AR2521">
        <v>4875.6499999999996</v>
      </c>
      <c r="AS2521">
        <v>3535</v>
      </c>
      <c r="AT2521">
        <v>100</v>
      </c>
      <c r="AU2521">
        <v>186.05</v>
      </c>
      <c r="AV2521">
        <v>0.70089999999999997</v>
      </c>
      <c r="AW2521">
        <v>95</v>
      </c>
      <c r="AX2521">
        <v>373</v>
      </c>
      <c r="AY2521">
        <v>304</v>
      </c>
      <c r="AZ2521">
        <v>676</v>
      </c>
      <c r="BA2521">
        <v>862</v>
      </c>
      <c r="BB2521">
        <v>2.64</v>
      </c>
      <c r="BC2521" t="s">
        <v>248</v>
      </c>
      <c r="BD2521">
        <v>0</v>
      </c>
    </row>
    <row r="2522" spans="1:56" x14ac:dyDescent="0.25">
      <c r="A2522">
        <v>993</v>
      </c>
      <c r="B2522">
        <v>13355</v>
      </c>
      <c r="C2522" t="s">
        <v>17</v>
      </c>
      <c r="D2522" s="1">
        <v>40764.616666666669</v>
      </c>
      <c r="E2522" s="1">
        <v>40764.616666666669</v>
      </c>
      <c r="F2522">
        <v>123</v>
      </c>
      <c r="G2522">
        <v>1</v>
      </c>
      <c r="H2522">
        <v>32</v>
      </c>
      <c r="I2522">
        <v>314</v>
      </c>
      <c r="J2522">
        <v>674.7</v>
      </c>
      <c r="K2522">
        <v>674.7</v>
      </c>
      <c r="L2522">
        <v>3</v>
      </c>
      <c r="M2522">
        <v>2</v>
      </c>
      <c r="N2522">
        <v>3</v>
      </c>
      <c r="O2522" t="s">
        <v>97</v>
      </c>
      <c r="P2522">
        <v>8</v>
      </c>
      <c r="Q2522" t="s">
        <v>22</v>
      </c>
      <c r="T2522">
        <v>14911</v>
      </c>
      <c r="U2522" t="s">
        <v>168</v>
      </c>
      <c r="V2522" t="s">
        <v>129</v>
      </c>
      <c r="W2522">
        <v>2</v>
      </c>
      <c r="X2522">
        <v>373</v>
      </c>
      <c r="Y2522">
        <v>272252.78999999998</v>
      </c>
      <c r="Z2522">
        <v>37694.15</v>
      </c>
      <c r="AA2522">
        <v>60057.38</v>
      </c>
      <c r="AB2522">
        <v>22363.23</v>
      </c>
      <c r="AC2522">
        <v>59.33</v>
      </c>
      <c r="AD2522" t="s">
        <v>194</v>
      </c>
      <c r="AE2522">
        <v>0</v>
      </c>
      <c r="AF2522">
        <v>5.04</v>
      </c>
      <c r="AG2522" t="s">
        <v>195</v>
      </c>
      <c r="AH2522" t="s">
        <v>196</v>
      </c>
      <c r="AJ2522" t="s">
        <v>5304</v>
      </c>
      <c r="AK2522" t="s">
        <v>5305</v>
      </c>
      <c r="AL2522" t="s">
        <v>276</v>
      </c>
      <c r="AM2522" t="s">
        <v>385</v>
      </c>
      <c r="AN2522" t="s">
        <v>405</v>
      </c>
      <c r="AO2522" t="s">
        <v>283</v>
      </c>
      <c r="AP2522" t="s">
        <v>278</v>
      </c>
      <c r="AQ2522" t="s">
        <v>247</v>
      </c>
      <c r="AR2522">
        <v>2459.1999999999998</v>
      </c>
      <c r="AS2522">
        <v>1800</v>
      </c>
      <c r="AT2522">
        <v>94.74</v>
      </c>
      <c r="AU2522">
        <v>94.74</v>
      </c>
      <c r="AV2522">
        <v>0.60360000000000003</v>
      </c>
      <c r="AW2522">
        <v>95</v>
      </c>
      <c r="AX2522">
        <v>190</v>
      </c>
      <c r="AY2522">
        <v>134</v>
      </c>
      <c r="AZ2522">
        <v>323</v>
      </c>
      <c r="BA2522">
        <v>418</v>
      </c>
      <c r="BB2522">
        <v>0.66</v>
      </c>
      <c r="BC2522" t="s">
        <v>278</v>
      </c>
      <c r="BD2522">
        <v>0</v>
      </c>
    </row>
    <row r="2523" spans="1:56" x14ac:dyDescent="0.25">
      <c r="A2523">
        <v>964</v>
      </c>
      <c r="B2523">
        <v>13325</v>
      </c>
      <c r="C2523" t="s">
        <v>17</v>
      </c>
      <c r="D2523" s="1">
        <v>40805.441666666666</v>
      </c>
      <c r="E2523" s="1">
        <v>40805.441666666666</v>
      </c>
      <c r="F2523">
        <v>82</v>
      </c>
      <c r="G2523">
        <v>1</v>
      </c>
      <c r="H2523">
        <v>12</v>
      </c>
      <c r="I2523">
        <v>240</v>
      </c>
      <c r="J2523">
        <v>675.3</v>
      </c>
      <c r="K2523">
        <v>675.3</v>
      </c>
      <c r="L2523">
        <v>3</v>
      </c>
      <c r="M2523">
        <v>2</v>
      </c>
      <c r="N2523">
        <v>3</v>
      </c>
      <c r="O2523" t="s">
        <v>97</v>
      </c>
      <c r="P2523">
        <v>8</v>
      </c>
      <c r="Q2523" t="s">
        <v>22</v>
      </c>
      <c r="T2523">
        <v>14912</v>
      </c>
      <c r="U2523" t="s">
        <v>50</v>
      </c>
      <c r="V2523" t="s">
        <v>129</v>
      </c>
      <c r="W2523">
        <v>17</v>
      </c>
      <c r="X2523">
        <v>5</v>
      </c>
      <c r="Y2523">
        <v>1849.58</v>
      </c>
      <c r="Z2523">
        <v>0</v>
      </c>
      <c r="AA2523">
        <v>385.06</v>
      </c>
      <c r="AB2523">
        <v>385.06</v>
      </c>
      <c r="AD2523" t="s">
        <v>197</v>
      </c>
      <c r="AE2523">
        <v>0</v>
      </c>
      <c r="AF2523">
        <v>1.07</v>
      </c>
      <c r="AG2523" t="s">
        <v>198</v>
      </c>
      <c r="AH2523" t="s">
        <v>196</v>
      </c>
      <c r="AJ2523" t="s">
        <v>5306</v>
      </c>
      <c r="AK2523" t="s">
        <v>5307</v>
      </c>
      <c r="AL2523" t="s">
        <v>276</v>
      </c>
      <c r="AM2523" t="s">
        <v>385</v>
      </c>
      <c r="AN2523" t="s">
        <v>405</v>
      </c>
      <c r="AO2523" t="s">
        <v>283</v>
      </c>
      <c r="AP2523" t="s">
        <v>278</v>
      </c>
      <c r="AQ2523" t="s">
        <v>247</v>
      </c>
      <c r="AR2523">
        <v>3510.05</v>
      </c>
      <c r="AS2523">
        <v>4007</v>
      </c>
      <c r="AT2523">
        <v>100</v>
      </c>
      <c r="AU2523">
        <v>210.89</v>
      </c>
      <c r="AV2523">
        <v>0.69110000000000005</v>
      </c>
      <c r="AW2523">
        <v>95</v>
      </c>
      <c r="AX2523">
        <v>422</v>
      </c>
      <c r="AY2523">
        <v>340</v>
      </c>
      <c r="AZ2523">
        <v>761</v>
      </c>
      <c r="BA2523">
        <v>972</v>
      </c>
      <c r="BB2523">
        <v>0.6</v>
      </c>
      <c r="BC2523" t="s">
        <v>278</v>
      </c>
      <c r="BD2523">
        <v>0</v>
      </c>
    </row>
    <row r="2524" spans="1:56" x14ac:dyDescent="0.25">
      <c r="A2524">
        <v>586</v>
      </c>
      <c r="B2524">
        <v>12942</v>
      </c>
      <c r="C2524" t="s">
        <v>17</v>
      </c>
      <c r="D2524" s="1">
        <v>40521.398611111108</v>
      </c>
      <c r="E2524" s="1">
        <v>40755.61041666667</v>
      </c>
      <c r="F2524">
        <v>132</v>
      </c>
      <c r="G2524">
        <v>3</v>
      </c>
      <c r="H2524">
        <v>68</v>
      </c>
      <c r="I2524">
        <v>198</v>
      </c>
      <c r="J2524">
        <v>675.6</v>
      </c>
      <c r="K2524">
        <v>225.2</v>
      </c>
      <c r="L2524">
        <v>3</v>
      </c>
      <c r="M2524">
        <v>3</v>
      </c>
      <c r="N2524">
        <v>3</v>
      </c>
      <c r="O2524" t="s">
        <v>102</v>
      </c>
      <c r="P2524">
        <v>9</v>
      </c>
      <c r="Q2524" t="s">
        <v>22</v>
      </c>
      <c r="T2524">
        <v>14913</v>
      </c>
      <c r="U2524" t="s">
        <v>17</v>
      </c>
      <c r="V2524" t="s">
        <v>129</v>
      </c>
      <c r="W2524">
        <v>36</v>
      </c>
      <c r="X2524">
        <v>8</v>
      </c>
      <c r="Y2524">
        <v>4073.13</v>
      </c>
      <c r="Z2524">
        <v>0</v>
      </c>
      <c r="AA2524">
        <v>310.27999999999997</v>
      </c>
      <c r="AB2524">
        <v>310.27999999999997</v>
      </c>
      <c r="AD2524" t="s">
        <v>197</v>
      </c>
      <c r="AE2524">
        <v>0</v>
      </c>
      <c r="AF2524">
        <v>0</v>
      </c>
      <c r="AG2524" t="s">
        <v>198</v>
      </c>
      <c r="AH2524" t="s">
        <v>196</v>
      </c>
      <c r="AJ2524" t="s">
        <v>5308</v>
      </c>
      <c r="AK2524" t="s">
        <v>5309</v>
      </c>
      <c r="AL2524" t="s">
        <v>276</v>
      </c>
      <c r="AM2524" t="s">
        <v>385</v>
      </c>
      <c r="AN2524" t="s">
        <v>405</v>
      </c>
      <c r="AO2524" t="s">
        <v>283</v>
      </c>
      <c r="AP2524" t="s">
        <v>278</v>
      </c>
      <c r="AQ2524" t="s">
        <v>247</v>
      </c>
      <c r="AR2524">
        <v>3429.4</v>
      </c>
      <c r="AS2524">
        <v>3740</v>
      </c>
      <c r="AT2524">
        <v>100</v>
      </c>
      <c r="AU2524">
        <v>196.84</v>
      </c>
      <c r="AV2524">
        <v>0.67</v>
      </c>
      <c r="AW2524">
        <v>95</v>
      </c>
      <c r="AX2524">
        <v>394</v>
      </c>
      <c r="AY2524">
        <v>307</v>
      </c>
      <c r="AZ2524">
        <v>701</v>
      </c>
      <c r="BA2524">
        <v>898</v>
      </c>
      <c r="BB2524">
        <v>1.58</v>
      </c>
      <c r="BC2524" t="s">
        <v>278</v>
      </c>
      <c r="BD2524">
        <v>0</v>
      </c>
    </row>
    <row r="2525" spans="1:56" x14ac:dyDescent="0.25">
      <c r="A2525">
        <v>5744</v>
      </c>
      <c r="B2525">
        <v>18156</v>
      </c>
      <c r="C2525" t="s">
        <v>17</v>
      </c>
      <c r="D2525" s="1">
        <v>40517.520138888889</v>
      </c>
      <c r="E2525" s="1">
        <v>40874.51666666667</v>
      </c>
      <c r="F2525">
        <v>13</v>
      </c>
      <c r="G2525">
        <v>2</v>
      </c>
      <c r="H2525">
        <v>100</v>
      </c>
      <c r="I2525">
        <v>283</v>
      </c>
      <c r="J2525">
        <v>675.64</v>
      </c>
      <c r="K2525">
        <v>337.82</v>
      </c>
      <c r="L2525">
        <v>5</v>
      </c>
      <c r="M2525">
        <v>2</v>
      </c>
      <c r="N2525">
        <v>3</v>
      </c>
      <c r="O2525" t="s">
        <v>99</v>
      </c>
      <c r="P2525">
        <v>10</v>
      </c>
      <c r="Q2525" t="s">
        <v>24</v>
      </c>
      <c r="T2525">
        <v>14915</v>
      </c>
      <c r="U2525" t="s">
        <v>17</v>
      </c>
      <c r="V2525" t="s">
        <v>96</v>
      </c>
      <c r="W2525">
        <v>92</v>
      </c>
      <c r="X2525">
        <v>11</v>
      </c>
      <c r="Y2525">
        <v>1811.25</v>
      </c>
      <c r="Z2525">
        <v>165.2</v>
      </c>
      <c r="AA2525">
        <v>0</v>
      </c>
      <c r="AB2525">
        <v>-165.2</v>
      </c>
      <c r="AC2525">
        <v>-100</v>
      </c>
      <c r="AD2525" t="s">
        <v>201</v>
      </c>
      <c r="AE2525">
        <v>165.2</v>
      </c>
      <c r="AF2525">
        <v>3.24</v>
      </c>
      <c r="AG2525" t="s">
        <v>203</v>
      </c>
      <c r="AH2525" t="s">
        <v>193</v>
      </c>
      <c r="AJ2525" t="s">
        <v>5310</v>
      </c>
      <c r="AK2525" t="s">
        <v>5311</v>
      </c>
      <c r="AL2525" t="s">
        <v>242</v>
      </c>
      <c r="AM2525" t="s">
        <v>768</v>
      </c>
      <c r="AN2525" t="s">
        <v>769</v>
      </c>
      <c r="AO2525" t="s">
        <v>283</v>
      </c>
      <c r="AP2525" t="s">
        <v>770</v>
      </c>
      <c r="AQ2525" t="s">
        <v>247</v>
      </c>
      <c r="AR2525">
        <v>28718.799999999999</v>
      </c>
      <c r="AS2525">
        <v>5816</v>
      </c>
      <c r="AT2525">
        <v>100</v>
      </c>
      <c r="AU2525">
        <v>363.5</v>
      </c>
      <c r="AV2525">
        <v>0.45390000000000003</v>
      </c>
      <c r="AW2525">
        <v>95</v>
      </c>
      <c r="AX2525">
        <v>727</v>
      </c>
      <c r="AY2525">
        <v>384</v>
      </c>
      <c r="AZ2525">
        <v>1111</v>
      </c>
      <c r="BA2525">
        <v>1475</v>
      </c>
      <c r="BB2525">
        <v>1.62</v>
      </c>
      <c r="BC2525" t="s">
        <v>771</v>
      </c>
      <c r="BD2525">
        <v>0</v>
      </c>
    </row>
    <row r="2526" spans="1:56" x14ac:dyDescent="0.25">
      <c r="A2526">
        <v>5055</v>
      </c>
      <c r="B2526">
        <v>17462</v>
      </c>
      <c r="C2526" t="s">
        <v>17</v>
      </c>
      <c r="D2526" s="1">
        <v>40602.709027777775</v>
      </c>
      <c r="E2526" s="1">
        <v>40826.580555555556</v>
      </c>
      <c r="F2526">
        <v>61</v>
      </c>
      <c r="G2526">
        <v>2</v>
      </c>
      <c r="H2526">
        <v>25</v>
      </c>
      <c r="I2526">
        <v>227</v>
      </c>
      <c r="J2526">
        <v>675.69</v>
      </c>
      <c r="K2526">
        <v>337.85</v>
      </c>
      <c r="L2526">
        <v>3</v>
      </c>
      <c r="M2526">
        <v>2</v>
      </c>
      <c r="N2526">
        <v>3</v>
      </c>
      <c r="O2526" t="s">
        <v>97</v>
      </c>
      <c r="P2526">
        <v>8</v>
      </c>
      <c r="Q2526" t="s">
        <v>22</v>
      </c>
      <c r="T2526">
        <v>14916</v>
      </c>
      <c r="U2526" t="s">
        <v>17</v>
      </c>
      <c r="V2526" t="s">
        <v>96</v>
      </c>
      <c r="W2526">
        <v>71</v>
      </c>
      <c r="X2526">
        <v>8</v>
      </c>
      <c r="Y2526">
        <v>3042.95</v>
      </c>
      <c r="Z2526">
        <v>672.71</v>
      </c>
      <c r="AA2526">
        <v>301.22000000000003</v>
      </c>
      <c r="AB2526">
        <v>-371.49</v>
      </c>
      <c r="AC2526">
        <v>-55.22</v>
      </c>
      <c r="AD2526" t="s">
        <v>204</v>
      </c>
      <c r="AE2526">
        <v>371.49</v>
      </c>
      <c r="AF2526">
        <v>5.09</v>
      </c>
      <c r="AG2526" t="s">
        <v>205</v>
      </c>
      <c r="AH2526" t="s">
        <v>193</v>
      </c>
      <c r="AJ2526" t="s">
        <v>5312</v>
      </c>
      <c r="AK2526" t="s">
        <v>5313</v>
      </c>
      <c r="AL2526" t="s">
        <v>242</v>
      </c>
      <c r="AM2526" t="s">
        <v>385</v>
      </c>
      <c r="AN2526" t="s">
        <v>386</v>
      </c>
      <c r="AO2526" t="s">
        <v>283</v>
      </c>
      <c r="AP2526" t="s">
        <v>246</v>
      </c>
      <c r="AQ2526" t="s">
        <v>247</v>
      </c>
      <c r="AR2526">
        <v>13334.32</v>
      </c>
      <c r="AS2526">
        <v>2359</v>
      </c>
      <c r="AT2526">
        <v>100</v>
      </c>
      <c r="AU2526">
        <v>147.44</v>
      </c>
      <c r="AV2526">
        <v>0.64590000000000003</v>
      </c>
      <c r="AW2526">
        <v>95</v>
      </c>
      <c r="AX2526">
        <v>295</v>
      </c>
      <c r="AY2526">
        <v>222</v>
      </c>
      <c r="AZ2526">
        <v>517</v>
      </c>
      <c r="BA2526">
        <v>664</v>
      </c>
      <c r="BB2526">
        <v>0.38</v>
      </c>
      <c r="BC2526" t="s">
        <v>248</v>
      </c>
      <c r="BD2526">
        <v>0</v>
      </c>
    </row>
    <row r="2527" spans="1:56" x14ac:dyDescent="0.25">
      <c r="A2527">
        <v>4204</v>
      </c>
      <c r="B2527">
        <v>16601</v>
      </c>
      <c r="C2527" t="s">
        <v>17</v>
      </c>
      <c r="D2527" s="1">
        <v>40263.568749999999</v>
      </c>
      <c r="E2527" s="1">
        <v>40846.464583333334</v>
      </c>
      <c r="F2527">
        <v>41</v>
      </c>
      <c r="G2527">
        <v>3</v>
      </c>
      <c r="H2527">
        <v>59</v>
      </c>
      <c r="I2527">
        <v>388</v>
      </c>
      <c r="J2527">
        <v>675.83</v>
      </c>
      <c r="K2527">
        <v>225.28</v>
      </c>
      <c r="L2527">
        <v>4</v>
      </c>
      <c r="M2527">
        <v>3</v>
      </c>
      <c r="N2527">
        <v>3</v>
      </c>
      <c r="O2527" t="s">
        <v>104</v>
      </c>
      <c r="P2527">
        <v>10</v>
      </c>
      <c r="Q2527" t="s">
        <v>24</v>
      </c>
      <c r="T2527">
        <v>14917</v>
      </c>
      <c r="U2527" t="s">
        <v>17</v>
      </c>
      <c r="V2527" t="s">
        <v>29</v>
      </c>
      <c r="W2527">
        <v>597</v>
      </c>
      <c r="X2527">
        <v>2</v>
      </c>
      <c r="Y2527">
        <v>1123.75</v>
      </c>
      <c r="Z2527">
        <v>0</v>
      </c>
      <c r="AA2527">
        <v>0</v>
      </c>
      <c r="AB2527">
        <v>0</v>
      </c>
      <c r="AD2527" t="s">
        <v>191</v>
      </c>
      <c r="AE2527">
        <v>0</v>
      </c>
      <c r="AF2527">
        <v>0</v>
      </c>
      <c r="AG2527" t="s">
        <v>198</v>
      </c>
      <c r="AH2527" t="s">
        <v>199</v>
      </c>
      <c r="AJ2527" t="s">
        <v>5314</v>
      </c>
      <c r="AK2527" t="s">
        <v>5315</v>
      </c>
      <c r="AL2527" t="s">
        <v>276</v>
      </c>
      <c r="AM2527" t="s">
        <v>385</v>
      </c>
      <c r="AN2527" t="s">
        <v>405</v>
      </c>
      <c r="AO2527" t="s">
        <v>283</v>
      </c>
      <c r="AP2527" t="s">
        <v>278</v>
      </c>
      <c r="AQ2527" t="s">
        <v>247</v>
      </c>
      <c r="AR2527">
        <v>1982.05</v>
      </c>
      <c r="AS2527">
        <v>450</v>
      </c>
      <c r="AT2527">
        <v>94.12</v>
      </c>
      <c r="AU2527">
        <v>26.47</v>
      </c>
      <c r="AV2527">
        <v>0.74470000000000003</v>
      </c>
      <c r="AW2527">
        <v>95</v>
      </c>
      <c r="AX2527">
        <v>53</v>
      </c>
      <c r="AY2527">
        <v>46</v>
      </c>
      <c r="AZ2527">
        <v>99</v>
      </c>
      <c r="BA2527">
        <v>126</v>
      </c>
      <c r="BB2527">
        <v>0</v>
      </c>
      <c r="BC2527" t="s">
        <v>278</v>
      </c>
      <c r="BD2527">
        <v>0</v>
      </c>
    </row>
    <row r="2528" spans="1:56" x14ac:dyDescent="0.25">
      <c r="A2528">
        <v>684</v>
      </c>
      <c r="B2528">
        <v>13040</v>
      </c>
      <c r="C2528" t="s">
        <v>17</v>
      </c>
      <c r="D2528" s="1">
        <v>40853.578472222223</v>
      </c>
      <c r="E2528" s="1">
        <v>40878.443055555559</v>
      </c>
      <c r="F2528">
        <v>9</v>
      </c>
      <c r="G2528">
        <v>2</v>
      </c>
      <c r="H2528">
        <v>38</v>
      </c>
      <c r="I2528">
        <v>355</v>
      </c>
      <c r="J2528">
        <v>676.99</v>
      </c>
      <c r="K2528">
        <v>338.5</v>
      </c>
      <c r="L2528">
        <v>5</v>
      </c>
      <c r="M2528">
        <v>2</v>
      </c>
      <c r="N2528">
        <v>3</v>
      </c>
      <c r="O2528" t="s">
        <v>99</v>
      </c>
      <c r="P2528">
        <v>10</v>
      </c>
      <c r="Q2528" t="s">
        <v>24</v>
      </c>
      <c r="T2528">
        <v>14918</v>
      </c>
      <c r="U2528" t="s">
        <v>17</v>
      </c>
      <c r="V2528" t="s">
        <v>96</v>
      </c>
      <c r="W2528">
        <v>116</v>
      </c>
      <c r="X2528">
        <v>9</v>
      </c>
      <c r="Y2528">
        <v>5955.81</v>
      </c>
      <c r="Z2528">
        <v>1610.15</v>
      </c>
      <c r="AA2528">
        <v>0</v>
      </c>
      <c r="AB2528">
        <v>-1610.15</v>
      </c>
      <c r="AC2528">
        <v>-100</v>
      </c>
      <c r="AD2528" t="s">
        <v>201</v>
      </c>
      <c r="AE2528">
        <v>1610.15</v>
      </c>
      <c r="AF2528">
        <v>0</v>
      </c>
      <c r="AG2528" t="s">
        <v>203</v>
      </c>
      <c r="AH2528" t="s">
        <v>193</v>
      </c>
      <c r="AJ2528" t="s">
        <v>5316</v>
      </c>
      <c r="AK2528" t="s">
        <v>5317</v>
      </c>
      <c r="AL2528" t="s">
        <v>276</v>
      </c>
      <c r="AM2528" t="s">
        <v>385</v>
      </c>
      <c r="AN2528" t="s">
        <v>405</v>
      </c>
      <c r="AO2528" t="s">
        <v>283</v>
      </c>
      <c r="AP2528" t="s">
        <v>278</v>
      </c>
      <c r="AQ2528" t="s">
        <v>247</v>
      </c>
      <c r="AR2528">
        <v>2008.38</v>
      </c>
      <c r="AS2528">
        <v>594</v>
      </c>
      <c r="AT2528">
        <v>94.12</v>
      </c>
      <c r="AU2528">
        <v>34.94</v>
      </c>
      <c r="AV2528">
        <v>0.85050000000000003</v>
      </c>
      <c r="AW2528">
        <v>95</v>
      </c>
      <c r="AX2528">
        <v>70</v>
      </c>
      <c r="AY2528">
        <v>70</v>
      </c>
      <c r="AZ2528">
        <v>140</v>
      </c>
      <c r="BA2528">
        <v>174</v>
      </c>
      <c r="BB2528">
        <v>6.01</v>
      </c>
      <c r="BC2528" t="s">
        <v>278</v>
      </c>
      <c r="BD2528">
        <v>0</v>
      </c>
    </row>
    <row r="2529" spans="1:56" x14ac:dyDescent="0.25">
      <c r="A2529">
        <v>1603</v>
      </c>
      <c r="B2529">
        <v>13974</v>
      </c>
      <c r="C2529" t="s">
        <v>17</v>
      </c>
      <c r="D2529" s="1">
        <v>40304.746527777781</v>
      </c>
      <c r="E2529" s="1">
        <v>40837.611805555556</v>
      </c>
      <c r="F2529">
        <v>50</v>
      </c>
      <c r="G2529">
        <v>2</v>
      </c>
      <c r="H2529">
        <v>43</v>
      </c>
      <c r="I2529">
        <v>356</v>
      </c>
      <c r="J2529">
        <v>677.72</v>
      </c>
      <c r="K2529">
        <v>338.86</v>
      </c>
      <c r="L2529">
        <v>4</v>
      </c>
      <c r="M2529">
        <v>2</v>
      </c>
      <c r="N2529">
        <v>3</v>
      </c>
      <c r="O2529" t="s">
        <v>94</v>
      </c>
      <c r="P2529">
        <v>9</v>
      </c>
      <c r="Q2529" t="s">
        <v>24</v>
      </c>
      <c r="T2529">
        <v>14919</v>
      </c>
      <c r="U2529" t="s">
        <v>17</v>
      </c>
      <c r="V2529" t="s">
        <v>19</v>
      </c>
      <c r="W2529">
        <v>540</v>
      </c>
      <c r="X2529">
        <v>1</v>
      </c>
      <c r="Y2529">
        <v>359.35</v>
      </c>
      <c r="Z2529">
        <v>0</v>
      </c>
      <c r="AA2529">
        <v>0</v>
      </c>
      <c r="AB2529">
        <v>0</v>
      </c>
      <c r="AD2529" t="s">
        <v>191</v>
      </c>
      <c r="AE2529">
        <v>0</v>
      </c>
      <c r="AF2529">
        <v>0</v>
      </c>
      <c r="AG2529" t="s">
        <v>198</v>
      </c>
      <c r="AH2529" t="s">
        <v>196</v>
      </c>
      <c r="AJ2529" t="s">
        <v>5318</v>
      </c>
      <c r="AK2529" t="s">
        <v>5319</v>
      </c>
      <c r="AL2529" t="s">
        <v>276</v>
      </c>
      <c r="AM2529" t="s">
        <v>385</v>
      </c>
      <c r="AN2529" t="s">
        <v>405</v>
      </c>
      <c r="AO2529" t="s">
        <v>283</v>
      </c>
      <c r="AP2529" t="s">
        <v>278</v>
      </c>
      <c r="AQ2529" t="s">
        <v>247</v>
      </c>
      <c r="AR2529">
        <v>1866.46</v>
      </c>
      <c r="AS2529">
        <v>990</v>
      </c>
      <c r="AT2529">
        <v>100</v>
      </c>
      <c r="AU2529">
        <v>52.11</v>
      </c>
      <c r="AV2529">
        <v>0.66349999999999998</v>
      </c>
      <c r="AW2529">
        <v>95</v>
      </c>
      <c r="AX2529">
        <v>105</v>
      </c>
      <c r="AY2529">
        <v>81</v>
      </c>
      <c r="AZ2529">
        <v>185</v>
      </c>
      <c r="BA2529">
        <v>237</v>
      </c>
      <c r="BB2529">
        <v>0</v>
      </c>
      <c r="BC2529" t="s">
        <v>278</v>
      </c>
      <c r="BD2529">
        <v>0</v>
      </c>
    </row>
    <row r="2530" spans="1:56" x14ac:dyDescent="0.25">
      <c r="A2530">
        <v>2977</v>
      </c>
      <c r="B2530">
        <v>15363</v>
      </c>
      <c r="C2530" t="s">
        <v>17</v>
      </c>
      <c r="D2530" s="1">
        <v>40394.361805555556</v>
      </c>
      <c r="E2530" s="1">
        <v>40514.519444444442</v>
      </c>
      <c r="F2530">
        <v>373</v>
      </c>
      <c r="G2530">
        <v>2</v>
      </c>
      <c r="H2530">
        <v>32</v>
      </c>
      <c r="I2530">
        <v>383</v>
      </c>
      <c r="J2530">
        <v>678.11</v>
      </c>
      <c r="K2530">
        <v>339.06</v>
      </c>
      <c r="L2530">
        <v>2</v>
      </c>
      <c r="M2530">
        <v>2</v>
      </c>
      <c r="N2530">
        <v>3</v>
      </c>
      <c r="O2530" t="s">
        <v>98</v>
      </c>
      <c r="P2530">
        <v>7</v>
      </c>
      <c r="Q2530" t="s">
        <v>22</v>
      </c>
      <c r="T2530">
        <v>14920</v>
      </c>
      <c r="U2530" t="s">
        <v>17</v>
      </c>
      <c r="V2530" t="s">
        <v>40</v>
      </c>
      <c r="W2530">
        <v>213</v>
      </c>
      <c r="X2530">
        <v>3</v>
      </c>
      <c r="Y2530">
        <v>1607.17</v>
      </c>
      <c r="Z2530">
        <v>0</v>
      </c>
      <c r="AA2530">
        <v>0</v>
      </c>
      <c r="AB2530">
        <v>0</v>
      </c>
      <c r="AD2530" t="s">
        <v>191</v>
      </c>
      <c r="AE2530">
        <v>0</v>
      </c>
      <c r="AF2530">
        <v>0</v>
      </c>
      <c r="AG2530" t="s">
        <v>200</v>
      </c>
      <c r="AH2530" t="s">
        <v>193</v>
      </c>
      <c r="AJ2530" t="s">
        <v>5320</v>
      </c>
      <c r="AK2530" t="s">
        <v>5321</v>
      </c>
      <c r="AL2530" t="s">
        <v>276</v>
      </c>
      <c r="AM2530" t="s">
        <v>385</v>
      </c>
      <c r="AN2530" t="s">
        <v>405</v>
      </c>
      <c r="AO2530" t="s">
        <v>283</v>
      </c>
      <c r="AP2530" t="s">
        <v>278</v>
      </c>
      <c r="AQ2530" t="s">
        <v>247</v>
      </c>
      <c r="AR2530">
        <v>2286.4</v>
      </c>
      <c r="AS2530">
        <v>1182</v>
      </c>
      <c r="AT2530">
        <v>100</v>
      </c>
      <c r="AU2530">
        <v>62.21</v>
      </c>
      <c r="AV2530">
        <v>0.71750000000000003</v>
      </c>
      <c r="AW2530">
        <v>95</v>
      </c>
      <c r="AX2530">
        <v>125</v>
      </c>
      <c r="AY2530">
        <v>104</v>
      </c>
      <c r="AZ2530">
        <v>229</v>
      </c>
      <c r="BA2530">
        <v>291</v>
      </c>
      <c r="BB2530">
        <v>0</v>
      </c>
      <c r="BC2530" t="s">
        <v>278</v>
      </c>
      <c r="BD2530">
        <v>0</v>
      </c>
    </row>
    <row r="2531" spans="1:56" x14ac:dyDescent="0.25">
      <c r="A2531">
        <v>1554</v>
      </c>
      <c r="B2531">
        <v>13925</v>
      </c>
      <c r="C2531" t="s">
        <v>17</v>
      </c>
      <c r="D2531" s="1">
        <v>40752.506249999999</v>
      </c>
      <c r="E2531" s="1">
        <v>40794.532638888886</v>
      </c>
      <c r="F2531">
        <v>93</v>
      </c>
      <c r="G2531">
        <v>4</v>
      </c>
      <c r="H2531">
        <v>28</v>
      </c>
      <c r="I2531">
        <v>331</v>
      </c>
      <c r="J2531">
        <v>678.25</v>
      </c>
      <c r="K2531">
        <v>169.56</v>
      </c>
      <c r="L2531">
        <v>3</v>
      </c>
      <c r="M2531">
        <v>3</v>
      </c>
      <c r="N2531">
        <v>3</v>
      </c>
      <c r="O2531" t="s">
        <v>102</v>
      </c>
      <c r="P2531">
        <v>9</v>
      </c>
      <c r="Q2531" t="s">
        <v>22</v>
      </c>
      <c r="T2531">
        <v>14921</v>
      </c>
      <c r="U2531" t="s">
        <v>17</v>
      </c>
      <c r="V2531" t="s">
        <v>24</v>
      </c>
      <c r="W2531">
        <v>31</v>
      </c>
      <c r="X2531">
        <v>2</v>
      </c>
      <c r="Y2531">
        <v>1316.07</v>
      </c>
      <c r="Z2531">
        <v>0</v>
      </c>
      <c r="AA2531">
        <v>413.06</v>
      </c>
      <c r="AB2531">
        <v>413.06</v>
      </c>
      <c r="AD2531" t="s">
        <v>197</v>
      </c>
      <c r="AE2531">
        <v>0</v>
      </c>
      <c r="AF2531">
        <v>0</v>
      </c>
      <c r="AG2531" t="s">
        <v>198</v>
      </c>
      <c r="AH2531" t="s">
        <v>196</v>
      </c>
      <c r="AJ2531" t="s">
        <v>5322</v>
      </c>
      <c r="AK2531" t="s">
        <v>5323</v>
      </c>
      <c r="AL2531" t="s">
        <v>276</v>
      </c>
      <c r="AM2531" t="s">
        <v>385</v>
      </c>
      <c r="AN2531" t="s">
        <v>405</v>
      </c>
      <c r="AO2531" t="s">
        <v>283</v>
      </c>
      <c r="AP2531" t="s">
        <v>278</v>
      </c>
      <c r="AQ2531" t="s">
        <v>247</v>
      </c>
      <c r="AR2531">
        <v>1463.08</v>
      </c>
      <c r="AS2531">
        <v>1857</v>
      </c>
      <c r="AT2531">
        <v>100</v>
      </c>
      <c r="AU2531">
        <v>154.75</v>
      </c>
      <c r="AV2531">
        <v>0.74750000000000005</v>
      </c>
      <c r="AW2531">
        <v>95</v>
      </c>
      <c r="AX2531">
        <v>310</v>
      </c>
      <c r="AY2531">
        <v>270</v>
      </c>
      <c r="AZ2531">
        <v>579</v>
      </c>
      <c r="BA2531">
        <v>734</v>
      </c>
      <c r="BB2531">
        <v>0</v>
      </c>
      <c r="BC2531" t="s">
        <v>278</v>
      </c>
      <c r="BD2531">
        <v>0</v>
      </c>
    </row>
    <row r="2532" spans="1:56" x14ac:dyDescent="0.25">
      <c r="A2532">
        <v>896</v>
      </c>
      <c r="B2532">
        <v>13255</v>
      </c>
      <c r="C2532" t="s">
        <v>17</v>
      </c>
      <c r="D2532" s="1">
        <v>40374.555555555555</v>
      </c>
      <c r="E2532" s="1">
        <v>40877.551388888889</v>
      </c>
      <c r="F2532">
        <v>10</v>
      </c>
      <c r="G2532">
        <v>3</v>
      </c>
      <c r="H2532">
        <v>26</v>
      </c>
      <c r="I2532">
        <v>407</v>
      </c>
      <c r="J2532">
        <v>678.76</v>
      </c>
      <c r="K2532">
        <v>226.25</v>
      </c>
      <c r="L2532">
        <v>5</v>
      </c>
      <c r="M2532">
        <v>3</v>
      </c>
      <c r="N2532">
        <v>3</v>
      </c>
      <c r="O2532" t="s">
        <v>107</v>
      </c>
      <c r="P2532">
        <v>11</v>
      </c>
      <c r="Q2532" t="s">
        <v>24</v>
      </c>
      <c r="T2532">
        <v>14922</v>
      </c>
      <c r="U2532" t="s">
        <v>17</v>
      </c>
      <c r="V2532" t="s">
        <v>22</v>
      </c>
      <c r="W2532">
        <v>394</v>
      </c>
      <c r="X2532">
        <v>2</v>
      </c>
      <c r="Y2532">
        <v>843.74</v>
      </c>
      <c r="Z2532">
        <v>0</v>
      </c>
      <c r="AA2532">
        <v>0</v>
      </c>
      <c r="AB2532">
        <v>0</v>
      </c>
      <c r="AD2532" t="s">
        <v>191</v>
      </c>
      <c r="AE2532">
        <v>0</v>
      </c>
      <c r="AF2532">
        <v>0</v>
      </c>
      <c r="AG2532" t="s">
        <v>198</v>
      </c>
      <c r="AH2532" t="s">
        <v>199</v>
      </c>
      <c r="AJ2532" t="s">
        <v>5324</v>
      </c>
      <c r="AK2532" t="s">
        <v>5325</v>
      </c>
      <c r="AL2532" t="s">
        <v>276</v>
      </c>
      <c r="AM2532" t="s">
        <v>385</v>
      </c>
      <c r="AN2532" t="s">
        <v>405</v>
      </c>
      <c r="AO2532" t="s">
        <v>283</v>
      </c>
      <c r="AP2532" t="s">
        <v>278</v>
      </c>
      <c r="AQ2532" t="s">
        <v>247</v>
      </c>
      <c r="AR2532">
        <v>1667.95</v>
      </c>
      <c r="AS2532">
        <v>2249</v>
      </c>
      <c r="AT2532">
        <v>100</v>
      </c>
      <c r="AU2532">
        <v>187.42</v>
      </c>
      <c r="AV2532">
        <v>0.53790000000000004</v>
      </c>
      <c r="AW2532">
        <v>95</v>
      </c>
      <c r="AX2532">
        <v>375</v>
      </c>
      <c r="AY2532">
        <v>235</v>
      </c>
      <c r="AZ2532">
        <v>610</v>
      </c>
      <c r="BA2532">
        <v>797</v>
      </c>
      <c r="BB2532">
        <v>0</v>
      </c>
      <c r="BC2532" t="s">
        <v>278</v>
      </c>
      <c r="BD2532">
        <v>0</v>
      </c>
    </row>
    <row r="2533" spans="1:56" x14ac:dyDescent="0.25">
      <c r="A2533">
        <v>1810</v>
      </c>
      <c r="B2533">
        <v>14182</v>
      </c>
      <c r="C2533" t="s">
        <v>17</v>
      </c>
      <c r="D2533" s="1">
        <v>40290.65</v>
      </c>
      <c r="E2533" s="1">
        <v>40443.489583333336</v>
      </c>
      <c r="F2533">
        <v>444</v>
      </c>
      <c r="G2533">
        <v>4</v>
      </c>
      <c r="H2533">
        <v>42</v>
      </c>
      <c r="I2533">
        <v>174</v>
      </c>
      <c r="J2533">
        <v>678.77</v>
      </c>
      <c r="K2533">
        <v>169.69</v>
      </c>
      <c r="L2533">
        <v>1</v>
      </c>
      <c r="M2533">
        <v>4</v>
      </c>
      <c r="N2533">
        <v>3</v>
      </c>
      <c r="O2533" t="s">
        <v>110</v>
      </c>
      <c r="P2533">
        <v>8</v>
      </c>
      <c r="Q2533" t="s">
        <v>40</v>
      </c>
      <c r="T2533">
        <v>14923</v>
      </c>
      <c r="U2533" t="s">
        <v>17</v>
      </c>
      <c r="V2533" t="s">
        <v>24</v>
      </c>
      <c r="W2533">
        <v>51</v>
      </c>
      <c r="X2533">
        <v>1</v>
      </c>
      <c r="Y2533">
        <v>749.1</v>
      </c>
      <c r="Z2533">
        <v>0</v>
      </c>
      <c r="AA2533">
        <v>749.1</v>
      </c>
      <c r="AB2533">
        <v>749.1</v>
      </c>
      <c r="AD2533" t="s">
        <v>197</v>
      </c>
      <c r="AE2533">
        <v>0</v>
      </c>
      <c r="AF2533">
        <v>0</v>
      </c>
      <c r="AG2533" t="s">
        <v>198</v>
      </c>
      <c r="AH2533" t="s">
        <v>196</v>
      </c>
      <c r="AJ2533" t="s">
        <v>5326</v>
      </c>
      <c r="AK2533" t="s">
        <v>5327</v>
      </c>
      <c r="AL2533" t="s">
        <v>276</v>
      </c>
      <c r="AM2533" t="s">
        <v>768</v>
      </c>
      <c r="AN2533" t="s">
        <v>4665</v>
      </c>
      <c r="AO2533" t="s">
        <v>283</v>
      </c>
      <c r="AP2533" t="s">
        <v>278</v>
      </c>
      <c r="AQ2533" t="s">
        <v>247</v>
      </c>
      <c r="AR2533">
        <v>2491.1999999999998</v>
      </c>
      <c r="AS2533">
        <v>3278</v>
      </c>
      <c r="AT2533">
        <v>100</v>
      </c>
      <c r="AU2533">
        <v>273.17</v>
      </c>
      <c r="AV2533">
        <v>0.44469999999999998</v>
      </c>
      <c r="AW2533">
        <v>95</v>
      </c>
      <c r="AX2533">
        <v>547</v>
      </c>
      <c r="AY2533">
        <v>283</v>
      </c>
      <c r="AZ2533">
        <v>829</v>
      </c>
      <c r="BA2533">
        <v>1103</v>
      </c>
      <c r="BB2533">
        <v>0.49</v>
      </c>
      <c r="BC2533" t="s">
        <v>278</v>
      </c>
      <c r="BD2533">
        <v>0</v>
      </c>
    </row>
    <row r="2534" spans="1:56" x14ac:dyDescent="0.25">
      <c r="A2534">
        <v>4249</v>
      </c>
      <c r="B2534">
        <v>16646</v>
      </c>
      <c r="C2534" t="s">
        <v>17</v>
      </c>
      <c r="D2534" s="1">
        <v>40437.561111111114</v>
      </c>
      <c r="E2534" s="1">
        <v>40437.561111111114</v>
      </c>
      <c r="F2534">
        <v>450</v>
      </c>
      <c r="G2534">
        <v>1</v>
      </c>
      <c r="H2534">
        <v>29</v>
      </c>
      <c r="I2534">
        <v>1072</v>
      </c>
      <c r="J2534">
        <v>678.8</v>
      </c>
      <c r="K2534">
        <v>678.8</v>
      </c>
      <c r="L2534">
        <v>1</v>
      </c>
      <c r="M2534">
        <v>1</v>
      </c>
      <c r="N2534">
        <v>3</v>
      </c>
      <c r="O2534" t="s">
        <v>105</v>
      </c>
      <c r="P2534">
        <v>5</v>
      </c>
      <c r="Q2534" t="s">
        <v>19</v>
      </c>
      <c r="T2534">
        <v>14924</v>
      </c>
      <c r="U2534" t="s">
        <v>17</v>
      </c>
      <c r="V2534" t="s">
        <v>29</v>
      </c>
      <c r="W2534">
        <v>246</v>
      </c>
      <c r="X2534">
        <v>3</v>
      </c>
      <c r="Y2534">
        <v>931.01</v>
      </c>
      <c r="Z2534">
        <v>0</v>
      </c>
      <c r="AA2534">
        <v>0</v>
      </c>
      <c r="AB2534">
        <v>0</v>
      </c>
      <c r="AD2534" t="s">
        <v>191</v>
      </c>
      <c r="AE2534">
        <v>0</v>
      </c>
      <c r="AF2534">
        <v>0</v>
      </c>
      <c r="AG2534" t="s">
        <v>198</v>
      </c>
      <c r="AH2534" t="s">
        <v>199</v>
      </c>
      <c r="AJ2534" t="s">
        <v>5328</v>
      </c>
      <c r="AK2534" t="s">
        <v>5329</v>
      </c>
      <c r="AL2534" t="s">
        <v>276</v>
      </c>
      <c r="AM2534" t="s">
        <v>385</v>
      </c>
      <c r="AN2534" t="s">
        <v>405</v>
      </c>
      <c r="AO2534" t="s">
        <v>283</v>
      </c>
      <c r="AP2534" t="s">
        <v>278</v>
      </c>
      <c r="AQ2534" t="s">
        <v>247</v>
      </c>
      <c r="AR2534">
        <v>1679.55</v>
      </c>
      <c r="AS2534">
        <v>2379</v>
      </c>
      <c r="AT2534">
        <v>100</v>
      </c>
      <c r="AU2534">
        <v>198.25</v>
      </c>
      <c r="AV2534">
        <v>0.57930000000000004</v>
      </c>
      <c r="AW2534">
        <v>95</v>
      </c>
      <c r="AX2534">
        <v>397</v>
      </c>
      <c r="AY2534">
        <v>268</v>
      </c>
      <c r="AZ2534">
        <v>664</v>
      </c>
      <c r="BA2534">
        <v>862</v>
      </c>
      <c r="BB2534">
        <v>0.25</v>
      </c>
      <c r="BC2534" t="s">
        <v>278</v>
      </c>
      <c r="BD2534">
        <v>0</v>
      </c>
    </row>
    <row r="2535" spans="1:56" x14ac:dyDescent="0.25">
      <c r="A2535">
        <v>5373</v>
      </c>
      <c r="B2535">
        <v>17782</v>
      </c>
      <c r="C2535" t="s">
        <v>17</v>
      </c>
      <c r="D2535" s="1">
        <v>40504.418749999997</v>
      </c>
      <c r="E2535" s="1">
        <v>40504.46875</v>
      </c>
      <c r="F2535">
        <v>383</v>
      </c>
      <c r="G2535">
        <v>2</v>
      </c>
      <c r="H2535">
        <v>29</v>
      </c>
      <c r="I2535">
        <v>538</v>
      </c>
      <c r="J2535">
        <v>679.02</v>
      </c>
      <c r="K2535">
        <v>339.51</v>
      </c>
      <c r="L2535">
        <v>2</v>
      </c>
      <c r="M2535">
        <v>2</v>
      </c>
      <c r="N2535">
        <v>3</v>
      </c>
      <c r="O2535" t="s">
        <v>98</v>
      </c>
      <c r="P2535">
        <v>7</v>
      </c>
      <c r="Q2535" t="s">
        <v>22</v>
      </c>
      <c r="T2535">
        <v>14926</v>
      </c>
      <c r="U2535" t="s">
        <v>17</v>
      </c>
      <c r="V2535" t="s">
        <v>22</v>
      </c>
      <c r="W2535">
        <v>382</v>
      </c>
      <c r="X2535">
        <v>2</v>
      </c>
      <c r="Y2535">
        <v>359.4</v>
      </c>
      <c r="Z2535">
        <v>0</v>
      </c>
      <c r="AA2535">
        <v>0</v>
      </c>
      <c r="AB2535">
        <v>0</v>
      </c>
      <c r="AD2535" t="s">
        <v>191</v>
      </c>
      <c r="AE2535">
        <v>0</v>
      </c>
      <c r="AF2535">
        <v>6.05</v>
      </c>
      <c r="AG2535" t="s">
        <v>198</v>
      </c>
      <c r="AH2535" t="s">
        <v>199</v>
      </c>
      <c r="AJ2535" t="s">
        <v>5330</v>
      </c>
      <c r="AK2535" t="s">
        <v>5331</v>
      </c>
      <c r="AL2535" t="s">
        <v>276</v>
      </c>
      <c r="AM2535" t="s">
        <v>385</v>
      </c>
      <c r="AN2535" t="s">
        <v>405</v>
      </c>
      <c r="AO2535" t="s">
        <v>283</v>
      </c>
      <c r="AP2535" t="s">
        <v>278</v>
      </c>
      <c r="AQ2535" t="s">
        <v>247</v>
      </c>
      <c r="AR2535">
        <v>1581.06</v>
      </c>
      <c r="AS2535">
        <v>1105</v>
      </c>
      <c r="AT2535">
        <v>100</v>
      </c>
      <c r="AU2535">
        <v>92.08</v>
      </c>
      <c r="AV2535">
        <v>0.58650000000000002</v>
      </c>
      <c r="AW2535">
        <v>95</v>
      </c>
      <c r="AX2535">
        <v>185</v>
      </c>
      <c r="AY2535">
        <v>126</v>
      </c>
      <c r="AZ2535">
        <v>310</v>
      </c>
      <c r="BA2535">
        <v>402</v>
      </c>
      <c r="BB2535">
        <v>0</v>
      </c>
      <c r="BC2535" t="s">
        <v>278</v>
      </c>
      <c r="BD2535">
        <v>0</v>
      </c>
    </row>
    <row r="2536" spans="1:56" x14ac:dyDescent="0.25">
      <c r="A2536">
        <v>1065</v>
      </c>
      <c r="B2536">
        <v>13430</v>
      </c>
      <c r="C2536" t="s">
        <v>17</v>
      </c>
      <c r="D2536" s="1">
        <v>40800.601388888892</v>
      </c>
      <c r="E2536" s="1">
        <v>40868.34652777778</v>
      </c>
      <c r="F2536">
        <v>19</v>
      </c>
      <c r="G2536">
        <v>2</v>
      </c>
      <c r="H2536">
        <v>48</v>
      </c>
      <c r="I2536">
        <v>751</v>
      </c>
      <c r="J2536">
        <v>679.45</v>
      </c>
      <c r="K2536">
        <v>339.73</v>
      </c>
      <c r="L2536">
        <v>5</v>
      </c>
      <c r="M2536">
        <v>2</v>
      </c>
      <c r="N2536">
        <v>3</v>
      </c>
      <c r="O2536" t="s">
        <v>99</v>
      </c>
      <c r="P2536">
        <v>10</v>
      </c>
      <c r="Q2536" t="s">
        <v>24</v>
      </c>
      <c r="T2536">
        <v>14927</v>
      </c>
      <c r="U2536" t="s">
        <v>17</v>
      </c>
      <c r="V2536" t="s">
        <v>19</v>
      </c>
      <c r="W2536">
        <v>397</v>
      </c>
      <c r="X2536">
        <v>1</v>
      </c>
      <c r="Y2536">
        <v>308.2</v>
      </c>
      <c r="Z2536">
        <v>0</v>
      </c>
      <c r="AA2536">
        <v>0</v>
      </c>
      <c r="AB2536">
        <v>0</v>
      </c>
      <c r="AD2536" t="s">
        <v>191</v>
      </c>
      <c r="AE2536">
        <v>0</v>
      </c>
      <c r="AF2536">
        <v>0</v>
      </c>
      <c r="AG2536" t="s">
        <v>198</v>
      </c>
      <c r="AH2536" t="s">
        <v>196</v>
      </c>
      <c r="AJ2536" t="s">
        <v>5332</v>
      </c>
      <c r="AK2536" t="s">
        <v>5333</v>
      </c>
      <c r="AL2536" t="s">
        <v>276</v>
      </c>
      <c r="AM2536" t="s">
        <v>385</v>
      </c>
      <c r="AN2536" t="s">
        <v>405</v>
      </c>
      <c r="AO2536" t="s">
        <v>283</v>
      </c>
      <c r="AP2536" t="s">
        <v>278</v>
      </c>
      <c r="AQ2536" t="s">
        <v>247</v>
      </c>
      <c r="AR2536">
        <v>2151.6</v>
      </c>
      <c r="AS2536">
        <v>1550</v>
      </c>
      <c r="AT2536">
        <v>100</v>
      </c>
      <c r="AU2536">
        <v>129.16999999999999</v>
      </c>
      <c r="AV2536">
        <v>0.50160000000000005</v>
      </c>
      <c r="AW2536">
        <v>95</v>
      </c>
      <c r="AX2536">
        <v>259</v>
      </c>
      <c r="AY2536">
        <v>151</v>
      </c>
      <c r="AZ2536">
        <v>410</v>
      </c>
      <c r="BA2536">
        <v>539</v>
      </c>
      <c r="BB2536">
        <v>0.06</v>
      </c>
      <c r="BC2536" t="s">
        <v>278</v>
      </c>
      <c r="BD2536">
        <v>0</v>
      </c>
    </row>
    <row r="2537" spans="1:56" x14ac:dyDescent="0.25">
      <c r="A2537">
        <v>1779</v>
      </c>
      <c r="B2537">
        <v>14151</v>
      </c>
      <c r="C2537" t="s">
        <v>17</v>
      </c>
      <c r="D2537" s="1">
        <v>40170.45416666667</v>
      </c>
      <c r="E2537" s="1">
        <v>40213.649305555555</v>
      </c>
      <c r="F2537">
        <v>674</v>
      </c>
      <c r="G2537">
        <v>2</v>
      </c>
      <c r="H2537">
        <v>44</v>
      </c>
      <c r="I2537">
        <v>405</v>
      </c>
      <c r="J2537">
        <v>679.45</v>
      </c>
      <c r="K2537">
        <v>339.73</v>
      </c>
      <c r="L2537">
        <v>1</v>
      </c>
      <c r="M2537">
        <v>3</v>
      </c>
      <c r="N2537">
        <v>3</v>
      </c>
      <c r="O2537" t="s">
        <v>93</v>
      </c>
      <c r="P2537">
        <v>7</v>
      </c>
      <c r="Q2537" t="s">
        <v>29</v>
      </c>
      <c r="T2537">
        <v>14928</v>
      </c>
      <c r="U2537" t="s">
        <v>17</v>
      </c>
      <c r="V2537" t="s">
        <v>19</v>
      </c>
      <c r="W2537">
        <v>628</v>
      </c>
      <c r="X2537">
        <v>1</v>
      </c>
      <c r="Y2537">
        <v>223.91</v>
      </c>
      <c r="Z2537">
        <v>0</v>
      </c>
      <c r="AA2537">
        <v>0</v>
      </c>
      <c r="AB2537">
        <v>0</v>
      </c>
      <c r="AD2537" t="s">
        <v>191</v>
      </c>
      <c r="AE2537">
        <v>0</v>
      </c>
      <c r="AF2537">
        <v>8.69</v>
      </c>
      <c r="AG2537" t="s">
        <v>198</v>
      </c>
      <c r="AH2537" t="s">
        <v>196</v>
      </c>
      <c r="AJ2537" t="s">
        <v>5334</v>
      </c>
      <c r="AK2537" t="s">
        <v>5335</v>
      </c>
      <c r="AL2537" t="s">
        <v>276</v>
      </c>
      <c r="AM2537" t="s">
        <v>385</v>
      </c>
      <c r="AN2537" t="s">
        <v>405</v>
      </c>
      <c r="AO2537" t="s">
        <v>283</v>
      </c>
      <c r="AP2537" t="s">
        <v>278</v>
      </c>
      <c r="AQ2537" t="s">
        <v>247</v>
      </c>
      <c r="AR2537">
        <v>2304.7800000000002</v>
      </c>
      <c r="AS2537">
        <v>1705</v>
      </c>
      <c r="AT2537">
        <v>100</v>
      </c>
      <c r="AU2537">
        <v>142.08000000000001</v>
      </c>
      <c r="AV2537">
        <v>0.58460000000000001</v>
      </c>
      <c r="AW2537">
        <v>95</v>
      </c>
      <c r="AX2537">
        <v>285</v>
      </c>
      <c r="AY2537">
        <v>194</v>
      </c>
      <c r="AZ2537">
        <v>478</v>
      </c>
      <c r="BA2537">
        <v>620</v>
      </c>
      <c r="BB2537">
        <v>0</v>
      </c>
      <c r="BC2537" t="s">
        <v>278</v>
      </c>
      <c r="BD2537">
        <v>0</v>
      </c>
    </row>
    <row r="2538" spans="1:56" x14ac:dyDescent="0.25">
      <c r="A2538">
        <v>1439</v>
      </c>
      <c r="B2538">
        <v>13809</v>
      </c>
      <c r="C2538" t="s">
        <v>78</v>
      </c>
      <c r="D2538" s="1">
        <v>40426.487500000003</v>
      </c>
      <c r="E2538" s="1">
        <v>40581.552083333336</v>
      </c>
      <c r="F2538">
        <v>306</v>
      </c>
      <c r="G2538">
        <v>3</v>
      </c>
      <c r="H2538">
        <v>23</v>
      </c>
      <c r="I2538">
        <v>281</v>
      </c>
      <c r="J2538">
        <v>679.7</v>
      </c>
      <c r="K2538">
        <v>226.57</v>
      </c>
      <c r="L2538">
        <v>2</v>
      </c>
      <c r="M2538">
        <v>3</v>
      </c>
      <c r="N2538">
        <v>3</v>
      </c>
      <c r="O2538" t="s">
        <v>92</v>
      </c>
      <c r="P2538">
        <v>8</v>
      </c>
      <c r="Q2538" t="s">
        <v>29</v>
      </c>
      <c r="T2538">
        <v>14929</v>
      </c>
      <c r="U2538" t="s">
        <v>17</v>
      </c>
      <c r="V2538" t="s">
        <v>24</v>
      </c>
      <c r="W2538">
        <v>33</v>
      </c>
      <c r="X2538">
        <v>2</v>
      </c>
      <c r="Y2538">
        <v>836.69</v>
      </c>
      <c r="Z2538">
        <v>0</v>
      </c>
      <c r="AA2538">
        <v>223.88</v>
      </c>
      <c r="AB2538">
        <v>223.88</v>
      </c>
      <c r="AD2538" t="s">
        <v>197</v>
      </c>
      <c r="AE2538">
        <v>0</v>
      </c>
      <c r="AF2538">
        <v>0</v>
      </c>
      <c r="AG2538" t="s">
        <v>198</v>
      </c>
      <c r="AH2538" t="s">
        <v>196</v>
      </c>
      <c r="AJ2538" t="s">
        <v>5336</v>
      </c>
      <c r="AK2538" t="s">
        <v>5337</v>
      </c>
      <c r="AL2538" t="s">
        <v>276</v>
      </c>
      <c r="AM2538" t="s">
        <v>385</v>
      </c>
      <c r="AN2538" t="s">
        <v>405</v>
      </c>
      <c r="AO2538" t="s">
        <v>283</v>
      </c>
      <c r="AP2538" t="s">
        <v>278</v>
      </c>
      <c r="AQ2538" t="s">
        <v>247</v>
      </c>
      <c r="AR2538">
        <v>1750.29</v>
      </c>
      <c r="AS2538">
        <v>1389</v>
      </c>
      <c r="AT2538">
        <v>100</v>
      </c>
      <c r="AU2538">
        <v>115.75</v>
      </c>
      <c r="AV2538">
        <v>0.62270000000000003</v>
      </c>
      <c r="AW2538">
        <v>95</v>
      </c>
      <c r="AX2538">
        <v>232</v>
      </c>
      <c r="AY2538">
        <v>168</v>
      </c>
      <c r="AZ2538">
        <v>400</v>
      </c>
      <c r="BA2538">
        <v>515</v>
      </c>
      <c r="BB2538">
        <v>1.1399999999999999</v>
      </c>
      <c r="BC2538" t="s">
        <v>278</v>
      </c>
      <c r="BD2538">
        <v>0</v>
      </c>
    </row>
    <row r="2539" spans="1:56" x14ac:dyDescent="0.25">
      <c r="A2539">
        <v>1158</v>
      </c>
      <c r="B2539">
        <v>13524</v>
      </c>
      <c r="C2539" t="s">
        <v>17</v>
      </c>
      <c r="D2539" s="1">
        <v>40667.518055555556</v>
      </c>
      <c r="E2539" s="1">
        <v>40846.523611111108</v>
      </c>
      <c r="F2539">
        <v>41</v>
      </c>
      <c r="G2539">
        <v>5</v>
      </c>
      <c r="H2539">
        <v>17</v>
      </c>
      <c r="I2539">
        <v>324</v>
      </c>
      <c r="J2539">
        <v>680.18</v>
      </c>
      <c r="K2539">
        <v>136.04</v>
      </c>
      <c r="L2539">
        <v>4</v>
      </c>
      <c r="M2539">
        <v>4</v>
      </c>
      <c r="N2539">
        <v>3</v>
      </c>
      <c r="O2539" t="s">
        <v>109</v>
      </c>
      <c r="P2539">
        <v>11</v>
      </c>
      <c r="Q2539" t="s">
        <v>96</v>
      </c>
      <c r="T2539">
        <v>14930</v>
      </c>
      <c r="U2539" t="s">
        <v>91</v>
      </c>
      <c r="V2539" t="s">
        <v>96</v>
      </c>
      <c r="W2539">
        <v>109</v>
      </c>
      <c r="X2539">
        <v>6</v>
      </c>
      <c r="Y2539">
        <v>5236.7299999999996</v>
      </c>
      <c r="Z2539">
        <v>1258.83</v>
      </c>
      <c r="AA2539">
        <v>0</v>
      </c>
      <c r="AB2539">
        <v>-1258.83</v>
      </c>
      <c r="AC2539">
        <v>-100</v>
      </c>
      <c r="AD2539" t="s">
        <v>201</v>
      </c>
      <c r="AE2539">
        <v>1258.83</v>
      </c>
      <c r="AF2539">
        <v>2.1</v>
      </c>
      <c r="AG2539" t="s">
        <v>203</v>
      </c>
      <c r="AH2539" t="s">
        <v>193</v>
      </c>
      <c r="AJ2539" t="s">
        <v>5338</v>
      </c>
      <c r="AK2539" t="s">
        <v>5339</v>
      </c>
      <c r="AL2539" t="s">
        <v>276</v>
      </c>
      <c r="AM2539" t="s">
        <v>243</v>
      </c>
      <c r="AN2539" t="s">
        <v>277</v>
      </c>
      <c r="AO2539" t="s">
        <v>283</v>
      </c>
      <c r="AP2539" t="s">
        <v>278</v>
      </c>
      <c r="AQ2539" t="s">
        <v>247</v>
      </c>
      <c r="AR2539">
        <v>1313.39</v>
      </c>
      <c r="AS2539">
        <v>1608</v>
      </c>
      <c r="AT2539">
        <v>94.74</v>
      </c>
      <c r="AU2539">
        <v>84.63</v>
      </c>
      <c r="AV2539">
        <v>1.1218999999999999</v>
      </c>
      <c r="AW2539">
        <v>95</v>
      </c>
      <c r="AX2539">
        <v>170</v>
      </c>
      <c r="AY2539">
        <v>221</v>
      </c>
      <c r="AZ2539">
        <v>391</v>
      </c>
      <c r="BA2539">
        <v>475</v>
      </c>
      <c r="BB2539">
        <v>0</v>
      </c>
      <c r="BC2539" t="s">
        <v>278</v>
      </c>
      <c r="BD2539">
        <v>0</v>
      </c>
    </row>
    <row r="2540" spans="1:56" x14ac:dyDescent="0.25">
      <c r="A2540">
        <v>4261</v>
      </c>
      <c r="B2540">
        <v>16658</v>
      </c>
      <c r="C2540" t="s">
        <v>17</v>
      </c>
      <c r="D2540" s="1">
        <v>40267.683333333334</v>
      </c>
      <c r="E2540" s="1">
        <v>40518.574305555558</v>
      </c>
      <c r="F2540">
        <v>369</v>
      </c>
      <c r="G2540">
        <v>5</v>
      </c>
      <c r="H2540">
        <v>48</v>
      </c>
      <c r="I2540">
        <v>269</v>
      </c>
      <c r="J2540">
        <v>680.83</v>
      </c>
      <c r="K2540">
        <v>136.16999999999999</v>
      </c>
      <c r="L2540">
        <v>2</v>
      </c>
      <c r="M2540">
        <v>4</v>
      </c>
      <c r="N2540">
        <v>3</v>
      </c>
      <c r="O2540" t="s">
        <v>101</v>
      </c>
      <c r="P2540">
        <v>9</v>
      </c>
      <c r="Q2540" t="s">
        <v>40</v>
      </c>
      <c r="T2540">
        <v>14931</v>
      </c>
      <c r="U2540" t="s">
        <v>91</v>
      </c>
      <c r="V2540" t="s">
        <v>24</v>
      </c>
      <c r="W2540">
        <v>5</v>
      </c>
      <c r="X2540">
        <v>4</v>
      </c>
      <c r="Y2540">
        <v>864.68</v>
      </c>
      <c r="Z2540">
        <v>0</v>
      </c>
      <c r="AA2540">
        <v>621.67999999999995</v>
      </c>
      <c r="AB2540">
        <v>621.67999999999995</v>
      </c>
      <c r="AD2540" t="s">
        <v>197</v>
      </c>
      <c r="AE2540">
        <v>0</v>
      </c>
      <c r="AF2540">
        <v>0</v>
      </c>
      <c r="AG2540" t="s">
        <v>198</v>
      </c>
      <c r="AH2540" t="s">
        <v>196</v>
      </c>
      <c r="AJ2540" t="s">
        <v>5340</v>
      </c>
      <c r="AK2540" t="s">
        <v>5341</v>
      </c>
      <c r="AL2540" t="s">
        <v>276</v>
      </c>
      <c r="AM2540" t="s">
        <v>385</v>
      </c>
      <c r="AN2540" t="s">
        <v>405</v>
      </c>
      <c r="AO2540" t="s">
        <v>283</v>
      </c>
      <c r="AP2540" t="s">
        <v>278</v>
      </c>
      <c r="AQ2540" t="s">
        <v>247</v>
      </c>
      <c r="AR2540">
        <v>1962.83</v>
      </c>
      <c r="AS2540">
        <v>2456</v>
      </c>
      <c r="AT2540">
        <v>100</v>
      </c>
      <c r="AU2540">
        <v>129.26</v>
      </c>
      <c r="AV2540">
        <v>0.73070000000000002</v>
      </c>
      <c r="AW2540">
        <v>95</v>
      </c>
      <c r="AX2540">
        <v>259</v>
      </c>
      <c r="AY2540">
        <v>220</v>
      </c>
      <c r="AZ2540">
        <v>479</v>
      </c>
      <c r="BA2540">
        <v>608</v>
      </c>
      <c r="BB2540">
        <v>0.65</v>
      </c>
      <c r="BC2540" t="s">
        <v>278</v>
      </c>
      <c r="BD2540">
        <v>0</v>
      </c>
    </row>
    <row r="2541" spans="1:56" x14ac:dyDescent="0.25">
      <c r="A2541">
        <v>5670</v>
      </c>
      <c r="B2541">
        <v>18082</v>
      </c>
      <c r="C2541" t="s">
        <v>17</v>
      </c>
      <c r="D2541" s="1">
        <v>40861.53125</v>
      </c>
      <c r="E2541" s="1">
        <v>40861.53125</v>
      </c>
      <c r="F2541">
        <v>26</v>
      </c>
      <c r="G2541">
        <v>1</v>
      </c>
      <c r="H2541">
        <v>62</v>
      </c>
      <c r="I2541">
        <v>608</v>
      </c>
      <c r="J2541">
        <v>680.84</v>
      </c>
      <c r="K2541">
        <v>680.84</v>
      </c>
      <c r="L2541">
        <v>4</v>
      </c>
      <c r="M2541">
        <v>2</v>
      </c>
      <c r="N2541">
        <v>3</v>
      </c>
      <c r="O2541" t="s">
        <v>94</v>
      </c>
      <c r="P2541">
        <v>9</v>
      </c>
      <c r="Q2541" t="s">
        <v>24</v>
      </c>
      <c r="T2541">
        <v>14932</v>
      </c>
      <c r="U2541" t="s">
        <v>91</v>
      </c>
      <c r="V2541" t="s">
        <v>22</v>
      </c>
      <c r="W2541">
        <v>366</v>
      </c>
      <c r="X2541">
        <v>2</v>
      </c>
      <c r="Y2541">
        <v>566.13</v>
      </c>
      <c r="Z2541">
        <v>0</v>
      </c>
      <c r="AA2541">
        <v>0</v>
      </c>
      <c r="AB2541">
        <v>0</v>
      </c>
      <c r="AD2541" t="s">
        <v>191</v>
      </c>
      <c r="AE2541">
        <v>0</v>
      </c>
      <c r="AF2541">
        <v>0</v>
      </c>
      <c r="AG2541" t="s">
        <v>198</v>
      </c>
      <c r="AH2541" t="s">
        <v>199</v>
      </c>
      <c r="AJ2541" t="s">
        <v>5342</v>
      </c>
      <c r="AK2541" t="s">
        <v>5343</v>
      </c>
      <c r="AL2541" t="s">
        <v>251</v>
      </c>
      <c r="AM2541" t="s">
        <v>385</v>
      </c>
      <c r="AN2541" t="s">
        <v>4070</v>
      </c>
      <c r="AO2541" t="s">
        <v>283</v>
      </c>
      <c r="AP2541" t="s">
        <v>318</v>
      </c>
      <c r="AQ2541" t="s">
        <v>247</v>
      </c>
      <c r="AR2541">
        <v>1100.69</v>
      </c>
      <c r="AS2541">
        <v>1342</v>
      </c>
      <c r="AT2541">
        <v>100</v>
      </c>
      <c r="AU2541">
        <v>83.88</v>
      </c>
      <c r="AV2541">
        <v>0.77129999999999999</v>
      </c>
      <c r="AW2541">
        <v>95</v>
      </c>
      <c r="AX2541">
        <v>168</v>
      </c>
      <c r="AY2541">
        <v>151</v>
      </c>
      <c r="AZ2541">
        <v>319</v>
      </c>
      <c r="BA2541">
        <v>403</v>
      </c>
      <c r="BB2541">
        <v>7.0000000000000007E-2</v>
      </c>
      <c r="BC2541" t="s">
        <v>324</v>
      </c>
      <c r="BD2541">
        <v>0</v>
      </c>
    </row>
    <row r="2542" spans="1:56" x14ac:dyDescent="0.25">
      <c r="A2542">
        <v>5859</v>
      </c>
      <c r="B2542">
        <v>18271</v>
      </c>
      <c r="C2542" t="s">
        <v>17</v>
      </c>
      <c r="D2542" s="1">
        <v>40155.477083333331</v>
      </c>
      <c r="E2542" s="1">
        <v>40277.393055555556</v>
      </c>
      <c r="F2542">
        <v>610</v>
      </c>
      <c r="G2542">
        <v>2</v>
      </c>
      <c r="H2542">
        <v>19</v>
      </c>
      <c r="I2542">
        <v>319</v>
      </c>
      <c r="J2542">
        <v>680.85</v>
      </c>
      <c r="K2542">
        <v>340.43</v>
      </c>
      <c r="L2542">
        <v>1</v>
      </c>
      <c r="M2542">
        <v>3</v>
      </c>
      <c r="N2542">
        <v>3</v>
      </c>
      <c r="O2542" t="s">
        <v>93</v>
      </c>
      <c r="P2542">
        <v>7</v>
      </c>
      <c r="Q2542" t="s">
        <v>29</v>
      </c>
      <c r="T2542">
        <v>14933</v>
      </c>
      <c r="U2542" t="s">
        <v>91</v>
      </c>
      <c r="V2542" t="s">
        <v>40</v>
      </c>
      <c r="W2542">
        <v>444</v>
      </c>
      <c r="X2542">
        <v>4</v>
      </c>
      <c r="Y2542">
        <v>1770</v>
      </c>
      <c r="Z2542">
        <v>0</v>
      </c>
      <c r="AA2542">
        <v>0</v>
      </c>
      <c r="AB2542">
        <v>0</v>
      </c>
      <c r="AD2542" t="s">
        <v>191</v>
      </c>
      <c r="AE2542">
        <v>0</v>
      </c>
      <c r="AF2542">
        <v>50</v>
      </c>
      <c r="AG2542" t="s">
        <v>192</v>
      </c>
      <c r="AH2542" t="s">
        <v>193</v>
      </c>
      <c r="AJ2542" t="s">
        <v>5344</v>
      </c>
      <c r="AK2542" t="s">
        <v>5345</v>
      </c>
      <c r="AL2542" t="s">
        <v>276</v>
      </c>
      <c r="AM2542" t="s">
        <v>385</v>
      </c>
      <c r="AN2542" t="s">
        <v>405</v>
      </c>
      <c r="AO2542" t="s">
        <v>283</v>
      </c>
      <c r="AP2542" t="s">
        <v>278</v>
      </c>
      <c r="AQ2542" t="s">
        <v>247</v>
      </c>
      <c r="AR2542">
        <v>1384.91</v>
      </c>
      <c r="AS2542">
        <v>3039</v>
      </c>
      <c r="AT2542">
        <v>100</v>
      </c>
      <c r="AU2542">
        <v>202.6</v>
      </c>
      <c r="AV2542">
        <v>0.61850000000000005</v>
      </c>
      <c r="AW2542">
        <v>95</v>
      </c>
      <c r="AX2542">
        <v>406</v>
      </c>
      <c r="AY2542">
        <v>292</v>
      </c>
      <c r="AZ2542">
        <v>697</v>
      </c>
      <c r="BA2542">
        <v>900</v>
      </c>
      <c r="BB2542">
        <v>0.78</v>
      </c>
      <c r="BC2542" t="s">
        <v>278</v>
      </c>
      <c r="BD2542">
        <v>0</v>
      </c>
    </row>
    <row r="2543" spans="1:56" x14ac:dyDescent="0.25">
      <c r="A2543">
        <v>286</v>
      </c>
      <c r="B2543">
        <v>12638</v>
      </c>
      <c r="C2543" t="s">
        <v>52</v>
      </c>
      <c r="D2543" s="1">
        <v>40247.4375</v>
      </c>
      <c r="E2543" s="1">
        <v>40853.549305555556</v>
      </c>
      <c r="F2543">
        <v>34</v>
      </c>
      <c r="G2543">
        <v>2</v>
      </c>
      <c r="H2543">
        <v>46</v>
      </c>
      <c r="I2543">
        <v>657</v>
      </c>
      <c r="J2543">
        <v>681.49</v>
      </c>
      <c r="K2543">
        <v>340.75</v>
      </c>
      <c r="L2543">
        <v>4</v>
      </c>
      <c r="M2543">
        <v>2</v>
      </c>
      <c r="N2543">
        <v>3</v>
      </c>
      <c r="O2543" t="s">
        <v>94</v>
      </c>
      <c r="P2543">
        <v>9</v>
      </c>
      <c r="Q2543" t="s">
        <v>24</v>
      </c>
      <c r="T2543">
        <v>14934</v>
      </c>
      <c r="U2543" t="s">
        <v>91</v>
      </c>
      <c r="V2543" t="s">
        <v>96</v>
      </c>
      <c r="W2543">
        <v>82</v>
      </c>
      <c r="X2543">
        <v>5</v>
      </c>
      <c r="Y2543">
        <v>3403.5</v>
      </c>
      <c r="Z2543">
        <v>0</v>
      </c>
      <c r="AA2543">
        <v>1062.0999999999999</v>
      </c>
      <c r="AB2543">
        <v>1062.0999999999999</v>
      </c>
      <c r="AD2543" t="s">
        <v>197</v>
      </c>
      <c r="AE2543">
        <v>0</v>
      </c>
      <c r="AF2543">
        <v>27.4</v>
      </c>
      <c r="AG2543" t="s">
        <v>192</v>
      </c>
      <c r="AH2543" t="s">
        <v>199</v>
      </c>
      <c r="AJ2543" t="s">
        <v>5346</v>
      </c>
      <c r="AK2543" t="s">
        <v>5347</v>
      </c>
      <c r="AL2543" t="s">
        <v>251</v>
      </c>
      <c r="AM2543" t="s">
        <v>385</v>
      </c>
      <c r="AN2543" t="s">
        <v>4070</v>
      </c>
      <c r="AO2543" t="s">
        <v>283</v>
      </c>
      <c r="AP2543" t="s">
        <v>318</v>
      </c>
      <c r="AQ2543" t="s">
        <v>247</v>
      </c>
      <c r="AR2543">
        <v>592.45000000000005</v>
      </c>
      <c r="AS2543">
        <v>1351</v>
      </c>
      <c r="AT2543">
        <v>100</v>
      </c>
      <c r="AU2543">
        <v>90.07</v>
      </c>
      <c r="AV2543">
        <v>0.54330000000000001</v>
      </c>
      <c r="AW2543">
        <v>95</v>
      </c>
      <c r="AX2543">
        <v>181</v>
      </c>
      <c r="AY2543">
        <v>114</v>
      </c>
      <c r="AZ2543">
        <v>294</v>
      </c>
      <c r="BA2543">
        <v>385</v>
      </c>
      <c r="BB2543">
        <v>0.59</v>
      </c>
      <c r="BC2543" t="s">
        <v>324</v>
      </c>
      <c r="BD2543">
        <v>0</v>
      </c>
    </row>
    <row r="2544" spans="1:56" x14ac:dyDescent="0.25">
      <c r="A2544">
        <v>118</v>
      </c>
      <c r="B2544">
        <v>12465</v>
      </c>
      <c r="C2544" t="s">
        <v>32</v>
      </c>
      <c r="D2544" s="1">
        <v>40717.567361111112</v>
      </c>
      <c r="E2544" s="1">
        <v>40869.69027777778</v>
      </c>
      <c r="F2544">
        <v>18</v>
      </c>
      <c r="G2544">
        <v>2</v>
      </c>
      <c r="H2544">
        <v>45</v>
      </c>
      <c r="I2544">
        <v>475</v>
      </c>
      <c r="J2544">
        <v>682.19</v>
      </c>
      <c r="K2544">
        <v>341.1</v>
      </c>
      <c r="L2544">
        <v>5</v>
      </c>
      <c r="M2544">
        <v>2</v>
      </c>
      <c r="N2544">
        <v>3</v>
      </c>
      <c r="O2544" t="s">
        <v>99</v>
      </c>
      <c r="P2544">
        <v>10</v>
      </c>
      <c r="Q2544" t="s">
        <v>24</v>
      </c>
      <c r="T2544">
        <v>14935</v>
      </c>
      <c r="U2544" t="s">
        <v>91</v>
      </c>
      <c r="V2544" t="s">
        <v>40</v>
      </c>
      <c r="W2544">
        <v>298</v>
      </c>
      <c r="X2544">
        <v>2</v>
      </c>
      <c r="Y2544">
        <v>2849.83</v>
      </c>
      <c r="Z2544">
        <v>0</v>
      </c>
      <c r="AA2544">
        <v>0</v>
      </c>
      <c r="AB2544">
        <v>0</v>
      </c>
      <c r="AD2544" t="s">
        <v>191</v>
      </c>
      <c r="AE2544">
        <v>0</v>
      </c>
      <c r="AF2544">
        <v>0</v>
      </c>
      <c r="AG2544" t="s">
        <v>200</v>
      </c>
      <c r="AH2544" t="s">
        <v>193</v>
      </c>
      <c r="AJ2544" t="s">
        <v>5348</v>
      </c>
      <c r="AK2544" t="s">
        <v>5349</v>
      </c>
      <c r="AL2544" t="s">
        <v>276</v>
      </c>
      <c r="AM2544" t="s">
        <v>385</v>
      </c>
      <c r="AN2544" t="s">
        <v>405</v>
      </c>
      <c r="AO2544" t="s">
        <v>283</v>
      </c>
      <c r="AP2544" t="s">
        <v>278</v>
      </c>
      <c r="AQ2544" t="s">
        <v>247</v>
      </c>
      <c r="AR2544">
        <v>1840.08</v>
      </c>
      <c r="AS2544">
        <v>3997</v>
      </c>
      <c r="AT2544">
        <v>100</v>
      </c>
      <c r="AU2544">
        <v>266.47000000000003</v>
      </c>
      <c r="AV2544">
        <v>0.70850000000000002</v>
      </c>
      <c r="AW2544">
        <v>95</v>
      </c>
      <c r="AX2544">
        <v>533</v>
      </c>
      <c r="AY2544">
        <v>440</v>
      </c>
      <c r="AZ2544">
        <v>973</v>
      </c>
      <c r="BA2544">
        <v>1239</v>
      </c>
      <c r="BB2544">
        <v>0</v>
      </c>
      <c r="BC2544" t="s">
        <v>278</v>
      </c>
      <c r="BD2544">
        <v>0</v>
      </c>
    </row>
    <row r="2545" spans="1:56" x14ac:dyDescent="0.25">
      <c r="A2545">
        <v>1616</v>
      </c>
      <c r="B2545">
        <v>13987</v>
      </c>
      <c r="C2545" t="s">
        <v>17</v>
      </c>
      <c r="D2545" s="1">
        <v>40486.412499999999</v>
      </c>
      <c r="E2545" s="1">
        <v>40507.430555555555</v>
      </c>
      <c r="F2545">
        <v>380</v>
      </c>
      <c r="G2545">
        <v>2</v>
      </c>
      <c r="H2545">
        <v>46</v>
      </c>
      <c r="I2545">
        <v>492</v>
      </c>
      <c r="J2545">
        <v>682.54</v>
      </c>
      <c r="K2545">
        <v>341.27</v>
      </c>
      <c r="L2545">
        <v>2</v>
      </c>
      <c r="M2545">
        <v>2</v>
      </c>
      <c r="N2545">
        <v>3</v>
      </c>
      <c r="O2545" t="s">
        <v>98</v>
      </c>
      <c r="P2545">
        <v>7</v>
      </c>
      <c r="Q2545" t="s">
        <v>22</v>
      </c>
      <c r="T2545">
        <v>14936</v>
      </c>
      <c r="U2545" t="s">
        <v>91</v>
      </c>
      <c r="V2545" t="s">
        <v>129</v>
      </c>
      <c r="W2545">
        <v>34</v>
      </c>
      <c r="X2545">
        <v>12</v>
      </c>
      <c r="Y2545">
        <v>12410.81</v>
      </c>
      <c r="Z2545">
        <v>3496.52</v>
      </c>
      <c r="AA2545">
        <v>3064.14</v>
      </c>
      <c r="AB2545">
        <v>-432.38</v>
      </c>
      <c r="AC2545">
        <v>-12.37</v>
      </c>
      <c r="AD2545" t="s">
        <v>202</v>
      </c>
      <c r="AE2545">
        <v>432.38</v>
      </c>
      <c r="AF2545">
        <v>0.26</v>
      </c>
      <c r="AG2545" t="s">
        <v>198</v>
      </c>
      <c r="AH2545" t="s">
        <v>196</v>
      </c>
      <c r="AJ2545" t="s">
        <v>5350</v>
      </c>
      <c r="AK2545" t="s">
        <v>5351</v>
      </c>
      <c r="AL2545" t="s">
        <v>251</v>
      </c>
      <c r="AM2545" t="s">
        <v>243</v>
      </c>
      <c r="AN2545" t="s">
        <v>252</v>
      </c>
      <c r="AO2545" t="s">
        <v>283</v>
      </c>
      <c r="AP2545" t="s">
        <v>318</v>
      </c>
      <c r="AQ2545" t="s">
        <v>247</v>
      </c>
      <c r="AR2545">
        <v>465.36</v>
      </c>
      <c r="AS2545">
        <v>1220</v>
      </c>
      <c r="AT2545">
        <v>100</v>
      </c>
      <c r="AU2545">
        <v>87.14</v>
      </c>
      <c r="AV2545">
        <v>1.552</v>
      </c>
      <c r="AW2545">
        <v>95</v>
      </c>
      <c r="AX2545">
        <v>175</v>
      </c>
      <c r="AY2545">
        <v>315</v>
      </c>
      <c r="AZ2545">
        <v>489</v>
      </c>
      <c r="BA2545">
        <v>577</v>
      </c>
      <c r="BB2545">
        <v>0</v>
      </c>
      <c r="BC2545" t="s">
        <v>324</v>
      </c>
      <c r="BD2545">
        <v>0</v>
      </c>
    </row>
    <row r="2546" spans="1:56" x14ac:dyDescent="0.25">
      <c r="A2546">
        <v>3195</v>
      </c>
      <c r="B2546">
        <v>15582</v>
      </c>
      <c r="C2546" t="s">
        <v>17</v>
      </c>
      <c r="D2546" s="1">
        <v>40666.566666666666</v>
      </c>
      <c r="E2546" s="1">
        <v>40862.413194444445</v>
      </c>
      <c r="F2546">
        <v>25</v>
      </c>
      <c r="G2546">
        <v>3</v>
      </c>
      <c r="H2546">
        <v>39</v>
      </c>
      <c r="I2546">
        <v>453</v>
      </c>
      <c r="J2546">
        <v>682.91</v>
      </c>
      <c r="K2546">
        <v>227.64</v>
      </c>
      <c r="L2546">
        <v>4</v>
      </c>
      <c r="M2546">
        <v>3</v>
      </c>
      <c r="N2546">
        <v>3</v>
      </c>
      <c r="O2546" t="s">
        <v>104</v>
      </c>
      <c r="P2546">
        <v>10</v>
      </c>
      <c r="Q2546" t="s">
        <v>24</v>
      </c>
      <c r="T2546">
        <v>14937</v>
      </c>
      <c r="U2546" t="s">
        <v>91</v>
      </c>
      <c r="V2546" t="s">
        <v>24</v>
      </c>
      <c r="W2546">
        <v>57</v>
      </c>
      <c r="X2546">
        <v>3</v>
      </c>
      <c r="Y2546">
        <v>1621.88</v>
      </c>
      <c r="Z2546">
        <v>759.56</v>
      </c>
      <c r="AA2546">
        <v>862.32</v>
      </c>
      <c r="AB2546">
        <v>102.76</v>
      </c>
      <c r="AC2546">
        <v>13.53</v>
      </c>
      <c r="AD2546" t="s">
        <v>202</v>
      </c>
      <c r="AE2546">
        <v>0</v>
      </c>
      <c r="AF2546">
        <v>0.26</v>
      </c>
      <c r="AG2546" t="s">
        <v>198</v>
      </c>
      <c r="AH2546" t="s">
        <v>196</v>
      </c>
      <c r="AJ2546" t="s">
        <v>5352</v>
      </c>
      <c r="AK2546" t="s">
        <v>5353</v>
      </c>
      <c r="AL2546" t="s">
        <v>251</v>
      </c>
      <c r="AM2546" t="s">
        <v>385</v>
      </c>
      <c r="AN2546" t="s">
        <v>4070</v>
      </c>
      <c r="AO2546" t="s">
        <v>283</v>
      </c>
      <c r="AP2546" t="s">
        <v>318</v>
      </c>
      <c r="AQ2546" t="s">
        <v>247</v>
      </c>
      <c r="AR2546">
        <v>983.5</v>
      </c>
      <c r="AS2546">
        <v>2344</v>
      </c>
      <c r="AT2546">
        <v>100</v>
      </c>
      <c r="AU2546">
        <v>167.43</v>
      </c>
      <c r="AV2546">
        <v>0.9143</v>
      </c>
      <c r="AW2546">
        <v>95</v>
      </c>
      <c r="AX2546">
        <v>335</v>
      </c>
      <c r="AY2546">
        <v>357</v>
      </c>
      <c r="AZ2546">
        <v>692</v>
      </c>
      <c r="BA2546">
        <v>859</v>
      </c>
      <c r="BB2546">
        <v>1.51</v>
      </c>
      <c r="BC2546" t="s">
        <v>324</v>
      </c>
      <c r="BD2546">
        <v>0</v>
      </c>
    </row>
    <row r="2547" spans="1:56" x14ac:dyDescent="0.25">
      <c r="A2547">
        <v>1850</v>
      </c>
      <c r="B2547">
        <v>14222</v>
      </c>
      <c r="C2547" t="s">
        <v>17</v>
      </c>
      <c r="D2547" s="1">
        <v>40709.695833333331</v>
      </c>
      <c r="E2547" s="1">
        <v>40709.695833333331</v>
      </c>
      <c r="F2547">
        <v>178</v>
      </c>
      <c r="G2547">
        <v>1</v>
      </c>
      <c r="H2547">
        <v>41</v>
      </c>
      <c r="I2547">
        <v>607</v>
      </c>
      <c r="J2547">
        <v>683.17</v>
      </c>
      <c r="K2547">
        <v>683.17</v>
      </c>
      <c r="L2547">
        <v>3</v>
      </c>
      <c r="M2547">
        <v>1</v>
      </c>
      <c r="N2547">
        <v>3</v>
      </c>
      <c r="O2547" t="s">
        <v>112</v>
      </c>
      <c r="P2547">
        <v>7</v>
      </c>
      <c r="Q2547" t="s">
        <v>19</v>
      </c>
      <c r="T2547">
        <v>14938</v>
      </c>
      <c r="U2547" t="s">
        <v>91</v>
      </c>
      <c r="V2547" t="s">
        <v>40</v>
      </c>
      <c r="W2547">
        <v>563</v>
      </c>
      <c r="X2547">
        <v>2</v>
      </c>
      <c r="Y2547">
        <v>2322.4299999999998</v>
      </c>
      <c r="Z2547">
        <v>0</v>
      </c>
      <c r="AA2547">
        <v>0</v>
      </c>
      <c r="AB2547">
        <v>0</v>
      </c>
      <c r="AD2547" t="s">
        <v>191</v>
      </c>
      <c r="AE2547">
        <v>0</v>
      </c>
      <c r="AF2547">
        <v>1.42</v>
      </c>
      <c r="AG2547" t="s">
        <v>200</v>
      </c>
      <c r="AH2547" t="s">
        <v>193</v>
      </c>
      <c r="AJ2547" t="s">
        <v>5354</v>
      </c>
      <c r="AK2547" t="s">
        <v>5355</v>
      </c>
      <c r="AL2547" t="s">
        <v>251</v>
      </c>
      <c r="AM2547" t="s">
        <v>243</v>
      </c>
      <c r="AN2547" t="s">
        <v>252</v>
      </c>
      <c r="AO2547" t="s">
        <v>283</v>
      </c>
      <c r="AP2547" t="s">
        <v>318</v>
      </c>
      <c r="AQ2547" t="s">
        <v>247</v>
      </c>
      <c r="AR2547">
        <v>562.88</v>
      </c>
      <c r="AS2547">
        <v>1496</v>
      </c>
      <c r="AT2547">
        <v>100</v>
      </c>
      <c r="AU2547">
        <v>106.86</v>
      </c>
      <c r="AV2547">
        <v>1.3794</v>
      </c>
      <c r="AW2547">
        <v>95</v>
      </c>
      <c r="AX2547">
        <v>214</v>
      </c>
      <c r="AY2547">
        <v>343</v>
      </c>
      <c r="AZ2547">
        <v>557</v>
      </c>
      <c r="BA2547">
        <v>664</v>
      </c>
      <c r="BB2547">
        <v>0</v>
      </c>
      <c r="BC2547" t="s">
        <v>324</v>
      </c>
      <c r="BD2547">
        <v>0</v>
      </c>
    </row>
    <row r="2548" spans="1:56" x14ac:dyDescent="0.25">
      <c r="A2548">
        <v>5525</v>
      </c>
      <c r="B2548">
        <v>17935</v>
      </c>
      <c r="C2548" t="s">
        <v>17</v>
      </c>
      <c r="D2548" s="1">
        <v>40151.606249999997</v>
      </c>
      <c r="E2548" s="1">
        <v>40748.554166666669</v>
      </c>
      <c r="F2548">
        <v>139</v>
      </c>
      <c r="G2548">
        <v>7</v>
      </c>
      <c r="H2548">
        <v>59</v>
      </c>
      <c r="I2548">
        <v>243</v>
      </c>
      <c r="J2548">
        <v>683.24</v>
      </c>
      <c r="K2548">
        <v>97.61</v>
      </c>
      <c r="L2548">
        <v>3</v>
      </c>
      <c r="M2548">
        <v>4</v>
      </c>
      <c r="N2548">
        <v>3</v>
      </c>
      <c r="O2548" t="s">
        <v>95</v>
      </c>
      <c r="P2548">
        <v>10</v>
      </c>
      <c r="Q2548" t="s">
        <v>96</v>
      </c>
      <c r="T2548">
        <v>14940</v>
      </c>
      <c r="U2548" t="s">
        <v>17</v>
      </c>
      <c r="V2548" t="s">
        <v>19</v>
      </c>
      <c r="W2548">
        <v>418</v>
      </c>
      <c r="X2548">
        <v>2</v>
      </c>
      <c r="Y2548">
        <v>531.49</v>
      </c>
      <c r="Z2548">
        <v>0</v>
      </c>
      <c r="AA2548">
        <v>0</v>
      </c>
      <c r="AB2548">
        <v>0</v>
      </c>
      <c r="AD2548" t="s">
        <v>191</v>
      </c>
      <c r="AE2548">
        <v>0</v>
      </c>
      <c r="AF2548">
        <v>0</v>
      </c>
      <c r="AG2548" t="s">
        <v>198</v>
      </c>
      <c r="AH2548" t="s">
        <v>196</v>
      </c>
      <c r="AJ2548" t="s">
        <v>5356</v>
      </c>
      <c r="AK2548" t="s">
        <v>5357</v>
      </c>
      <c r="AL2548" t="s">
        <v>242</v>
      </c>
      <c r="AM2548" t="s">
        <v>385</v>
      </c>
      <c r="AN2548" t="s">
        <v>386</v>
      </c>
      <c r="AO2548" t="s">
        <v>283</v>
      </c>
      <c r="AP2548" t="s">
        <v>246</v>
      </c>
      <c r="AQ2548" t="s">
        <v>4853</v>
      </c>
      <c r="AR2548">
        <v>7356.18</v>
      </c>
      <c r="AS2548">
        <v>1875</v>
      </c>
      <c r="AT2548">
        <v>100</v>
      </c>
      <c r="AU2548">
        <v>208.33</v>
      </c>
      <c r="AV2548">
        <v>0.54749999999999999</v>
      </c>
      <c r="AW2548">
        <v>95</v>
      </c>
      <c r="BB2548">
        <v>0.9</v>
      </c>
      <c r="BC2548" t="s">
        <v>4854</v>
      </c>
      <c r="BD2548">
        <v>0</v>
      </c>
    </row>
    <row r="2549" spans="1:56" x14ac:dyDescent="0.25">
      <c r="A2549">
        <v>4486</v>
      </c>
      <c r="B2549">
        <v>16885</v>
      </c>
      <c r="C2549" t="s">
        <v>17</v>
      </c>
      <c r="D2549" s="1">
        <v>40501.535416666666</v>
      </c>
      <c r="E2549" s="1">
        <v>40871.569444444445</v>
      </c>
      <c r="F2549">
        <v>16</v>
      </c>
      <c r="G2549">
        <v>4</v>
      </c>
      <c r="H2549">
        <v>120</v>
      </c>
      <c r="I2549">
        <v>357</v>
      </c>
      <c r="J2549">
        <v>683.35</v>
      </c>
      <c r="K2549">
        <v>170.84</v>
      </c>
      <c r="L2549">
        <v>5</v>
      </c>
      <c r="M2549">
        <v>3</v>
      </c>
      <c r="N2549">
        <v>3</v>
      </c>
      <c r="O2549" t="s">
        <v>107</v>
      </c>
      <c r="P2549">
        <v>11</v>
      </c>
      <c r="Q2549" t="s">
        <v>24</v>
      </c>
      <c r="T2549">
        <v>14941</v>
      </c>
      <c r="U2549" t="s">
        <v>17</v>
      </c>
      <c r="V2549" t="s">
        <v>19</v>
      </c>
      <c r="W2549">
        <v>579</v>
      </c>
      <c r="X2549">
        <v>1</v>
      </c>
      <c r="Y2549">
        <v>182.1</v>
      </c>
      <c r="Z2549">
        <v>0</v>
      </c>
      <c r="AA2549">
        <v>0</v>
      </c>
      <c r="AB2549">
        <v>0</v>
      </c>
      <c r="AD2549" t="s">
        <v>191</v>
      </c>
      <c r="AE2549">
        <v>0</v>
      </c>
      <c r="AF2549">
        <v>0</v>
      </c>
      <c r="AG2549" t="s">
        <v>198</v>
      </c>
      <c r="AH2549" t="s">
        <v>196</v>
      </c>
      <c r="AJ2549" t="s">
        <v>5358</v>
      </c>
      <c r="AK2549" t="s">
        <v>5359</v>
      </c>
      <c r="AL2549" t="s">
        <v>276</v>
      </c>
      <c r="AM2549" t="s">
        <v>385</v>
      </c>
      <c r="AN2549" t="s">
        <v>405</v>
      </c>
      <c r="AO2549" t="s">
        <v>283</v>
      </c>
      <c r="AP2549" t="s">
        <v>278</v>
      </c>
      <c r="AQ2549" t="s">
        <v>247</v>
      </c>
      <c r="AR2549">
        <v>3432.09</v>
      </c>
      <c r="AS2549">
        <v>821</v>
      </c>
      <c r="AT2549">
        <v>100</v>
      </c>
      <c r="AU2549">
        <v>58.64</v>
      </c>
      <c r="AV2549">
        <v>0.82199999999999995</v>
      </c>
      <c r="AW2549">
        <v>95</v>
      </c>
      <c r="AX2549">
        <v>118</v>
      </c>
      <c r="AY2549">
        <v>113</v>
      </c>
      <c r="AZ2549">
        <v>230</v>
      </c>
      <c r="BA2549">
        <v>289</v>
      </c>
      <c r="BB2549">
        <v>0</v>
      </c>
      <c r="BC2549" t="s">
        <v>278</v>
      </c>
      <c r="BD2549">
        <v>0</v>
      </c>
    </row>
    <row r="2550" spans="1:56" x14ac:dyDescent="0.25">
      <c r="A2550">
        <v>5464</v>
      </c>
      <c r="B2550">
        <v>17874</v>
      </c>
      <c r="C2550" t="s">
        <v>17</v>
      </c>
      <c r="D2550" s="1">
        <v>40631.475694444445</v>
      </c>
      <c r="E2550" s="1">
        <v>40701.537499999999</v>
      </c>
      <c r="F2550">
        <v>186</v>
      </c>
      <c r="G2550">
        <v>6</v>
      </c>
      <c r="H2550">
        <v>37</v>
      </c>
      <c r="I2550">
        <v>221</v>
      </c>
      <c r="J2550">
        <v>683.46</v>
      </c>
      <c r="K2550">
        <v>113.91</v>
      </c>
      <c r="L2550">
        <v>3</v>
      </c>
      <c r="M2550">
        <v>4</v>
      </c>
      <c r="N2550">
        <v>3</v>
      </c>
      <c r="O2550" t="s">
        <v>95</v>
      </c>
      <c r="P2550">
        <v>10</v>
      </c>
      <c r="Q2550" t="s">
        <v>96</v>
      </c>
      <c r="T2550">
        <v>14942</v>
      </c>
      <c r="U2550" t="s">
        <v>17</v>
      </c>
      <c r="V2550" t="s">
        <v>40</v>
      </c>
      <c r="W2550">
        <v>402</v>
      </c>
      <c r="X2550">
        <v>4</v>
      </c>
      <c r="Y2550">
        <v>746.56</v>
      </c>
      <c r="Z2550">
        <v>0</v>
      </c>
      <c r="AA2550">
        <v>0</v>
      </c>
      <c r="AB2550">
        <v>0</v>
      </c>
      <c r="AD2550" t="s">
        <v>191</v>
      </c>
      <c r="AE2550">
        <v>0</v>
      </c>
      <c r="AF2550">
        <v>0</v>
      </c>
      <c r="AG2550" t="s">
        <v>200</v>
      </c>
      <c r="AH2550" t="s">
        <v>193</v>
      </c>
      <c r="AJ2550" t="s">
        <v>5360</v>
      </c>
      <c r="AK2550" t="s">
        <v>5361</v>
      </c>
      <c r="AL2550" t="s">
        <v>242</v>
      </c>
      <c r="AM2550" t="s">
        <v>385</v>
      </c>
      <c r="AN2550" t="s">
        <v>386</v>
      </c>
      <c r="AO2550" t="s">
        <v>283</v>
      </c>
      <c r="AP2550" t="s">
        <v>246</v>
      </c>
      <c r="AQ2550" t="s">
        <v>247</v>
      </c>
      <c r="AR2550">
        <v>4751.49</v>
      </c>
      <c r="AS2550">
        <v>1115</v>
      </c>
      <c r="AT2550">
        <v>100</v>
      </c>
      <c r="AU2550">
        <v>79.64</v>
      </c>
      <c r="AV2550">
        <v>0.68149999999999999</v>
      </c>
      <c r="AW2550">
        <v>95</v>
      </c>
      <c r="AX2550">
        <v>160</v>
      </c>
      <c r="AY2550">
        <v>127</v>
      </c>
      <c r="AZ2550">
        <v>286</v>
      </c>
      <c r="BA2550">
        <v>366</v>
      </c>
      <c r="BB2550">
        <v>0.18</v>
      </c>
      <c r="BC2550" t="s">
        <v>248</v>
      </c>
      <c r="BD2550">
        <v>0</v>
      </c>
    </row>
    <row r="2551" spans="1:56" x14ac:dyDescent="0.25">
      <c r="A2551">
        <v>2823</v>
      </c>
      <c r="B2551">
        <v>15207</v>
      </c>
      <c r="C2551" t="s">
        <v>17</v>
      </c>
      <c r="D2551" s="1">
        <v>40339.728472222225</v>
      </c>
      <c r="E2551" s="1">
        <v>40470.561805555553</v>
      </c>
      <c r="F2551">
        <v>417</v>
      </c>
      <c r="G2551">
        <v>3</v>
      </c>
      <c r="H2551">
        <v>19</v>
      </c>
      <c r="I2551">
        <v>428</v>
      </c>
      <c r="J2551">
        <v>683.92</v>
      </c>
      <c r="K2551">
        <v>227.97</v>
      </c>
      <c r="L2551">
        <v>1</v>
      </c>
      <c r="M2551">
        <v>3</v>
      </c>
      <c r="N2551">
        <v>3</v>
      </c>
      <c r="O2551" t="s">
        <v>93</v>
      </c>
      <c r="P2551">
        <v>7</v>
      </c>
      <c r="Q2551" t="s">
        <v>29</v>
      </c>
      <c r="T2551">
        <v>14943</v>
      </c>
      <c r="U2551" t="s">
        <v>17</v>
      </c>
      <c r="V2551" t="s">
        <v>19</v>
      </c>
      <c r="W2551">
        <v>664</v>
      </c>
      <c r="X2551">
        <v>1</v>
      </c>
      <c r="Y2551">
        <v>107.62</v>
      </c>
      <c r="Z2551">
        <v>0</v>
      </c>
      <c r="AA2551">
        <v>0</v>
      </c>
      <c r="AB2551">
        <v>0</v>
      </c>
      <c r="AD2551" t="s">
        <v>191</v>
      </c>
      <c r="AE2551">
        <v>0</v>
      </c>
      <c r="AF2551">
        <v>0</v>
      </c>
      <c r="AG2551" t="s">
        <v>198</v>
      </c>
      <c r="AH2551" t="s">
        <v>196</v>
      </c>
      <c r="AJ2551" t="s">
        <v>5362</v>
      </c>
      <c r="AK2551" t="s">
        <v>5363</v>
      </c>
      <c r="AL2551" t="s">
        <v>276</v>
      </c>
      <c r="AM2551" t="s">
        <v>385</v>
      </c>
      <c r="AN2551" t="s">
        <v>405</v>
      </c>
      <c r="AO2551" t="s">
        <v>283</v>
      </c>
      <c r="AP2551" t="s">
        <v>278</v>
      </c>
      <c r="AQ2551" t="s">
        <v>247</v>
      </c>
      <c r="AR2551">
        <v>3025.59</v>
      </c>
      <c r="AS2551">
        <v>747</v>
      </c>
      <c r="AT2551">
        <v>100</v>
      </c>
      <c r="AU2551">
        <v>53.36</v>
      </c>
      <c r="AV2551">
        <v>0.85840000000000005</v>
      </c>
      <c r="AW2551">
        <v>95</v>
      </c>
      <c r="AX2551">
        <v>107</v>
      </c>
      <c r="AY2551">
        <v>107</v>
      </c>
      <c r="AZ2551">
        <v>214</v>
      </c>
      <c r="BA2551">
        <v>267</v>
      </c>
      <c r="BB2551">
        <v>0.13</v>
      </c>
      <c r="BC2551" t="s">
        <v>278</v>
      </c>
      <c r="BD2551">
        <v>0</v>
      </c>
    </row>
    <row r="2552" spans="1:56" x14ac:dyDescent="0.25">
      <c r="A2552">
        <v>3282</v>
      </c>
      <c r="B2552">
        <v>15669</v>
      </c>
      <c r="C2552" t="s">
        <v>17</v>
      </c>
      <c r="D2552" s="1">
        <v>40623.384027777778</v>
      </c>
      <c r="E2552" s="1">
        <v>40846.668749999997</v>
      </c>
      <c r="F2552">
        <v>41</v>
      </c>
      <c r="G2552">
        <v>4</v>
      </c>
      <c r="H2552">
        <v>31</v>
      </c>
      <c r="I2552">
        <v>342</v>
      </c>
      <c r="J2552">
        <v>684.34</v>
      </c>
      <c r="K2552">
        <v>171.09</v>
      </c>
      <c r="L2552">
        <v>4</v>
      </c>
      <c r="M2552">
        <v>3</v>
      </c>
      <c r="N2552">
        <v>3</v>
      </c>
      <c r="O2552" t="s">
        <v>104</v>
      </c>
      <c r="P2552">
        <v>10</v>
      </c>
      <c r="Q2552" t="s">
        <v>24</v>
      </c>
      <c r="T2552">
        <v>14944</v>
      </c>
      <c r="U2552" t="s">
        <v>17</v>
      </c>
      <c r="V2552" t="s">
        <v>129</v>
      </c>
      <c r="W2552">
        <v>30</v>
      </c>
      <c r="X2552">
        <v>19</v>
      </c>
      <c r="Y2552">
        <v>9684.67</v>
      </c>
      <c r="Z2552">
        <v>1332.16</v>
      </c>
      <c r="AA2552">
        <v>2736.06</v>
      </c>
      <c r="AB2552">
        <v>1403.9</v>
      </c>
      <c r="AC2552">
        <v>105.39</v>
      </c>
      <c r="AD2552" t="s">
        <v>194</v>
      </c>
      <c r="AE2552">
        <v>0</v>
      </c>
      <c r="AF2552">
        <v>1.1299999999999999</v>
      </c>
      <c r="AG2552" t="s">
        <v>195</v>
      </c>
      <c r="AH2552" t="s">
        <v>196</v>
      </c>
      <c r="AJ2552" t="s">
        <v>5364</v>
      </c>
      <c r="AK2552" t="s">
        <v>5365</v>
      </c>
      <c r="AL2552" t="s">
        <v>276</v>
      </c>
      <c r="AM2552" t="s">
        <v>385</v>
      </c>
      <c r="AN2552" t="s">
        <v>405</v>
      </c>
      <c r="AO2552" t="s">
        <v>283</v>
      </c>
      <c r="AP2552" t="s">
        <v>278</v>
      </c>
      <c r="AQ2552" t="s">
        <v>247</v>
      </c>
      <c r="AR2552">
        <v>1628.17</v>
      </c>
      <c r="AS2552">
        <v>389</v>
      </c>
      <c r="AT2552">
        <v>100</v>
      </c>
      <c r="AU2552">
        <v>27.79</v>
      </c>
      <c r="AV2552">
        <v>0.83679999999999999</v>
      </c>
      <c r="AW2552">
        <v>95</v>
      </c>
      <c r="AX2552">
        <v>56</v>
      </c>
      <c r="AY2552">
        <v>55</v>
      </c>
      <c r="AZ2552">
        <v>110</v>
      </c>
      <c r="BA2552">
        <v>138</v>
      </c>
      <c r="BB2552">
        <v>0</v>
      </c>
      <c r="BC2552" t="s">
        <v>278</v>
      </c>
      <c r="BD2552">
        <v>0</v>
      </c>
    </row>
    <row r="2553" spans="1:56" x14ac:dyDescent="0.25">
      <c r="A2553">
        <v>1218</v>
      </c>
      <c r="B2553">
        <v>13585</v>
      </c>
      <c r="C2553" t="s">
        <v>17</v>
      </c>
      <c r="D2553" s="1">
        <v>40148.62222222222</v>
      </c>
      <c r="E2553" s="1">
        <v>40356.522916666669</v>
      </c>
      <c r="F2553">
        <v>531</v>
      </c>
      <c r="G2553">
        <v>3</v>
      </c>
      <c r="H2553">
        <v>29</v>
      </c>
      <c r="I2553">
        <v>1386</v>
      </c>
      <c r="J2553">
        <v>684.54</v>
      </c>
      <c r="K2553">
        <v>228.18</v>
      </c>
      <c r="L2553">
        <v>1</v>
      </c>
      <c r="M2553">
        <v>3</v>
      </c>
      <c r="N2553">
        <v>3</v>
      </c>
      <c r="O2553" t="s">
        <v>93</v>
      </c>
      <c r="P2553">
        <v>7</v>
      </c>
      <c r="Q2553" t="s">
        <v>29</v>
      </c>
      <c r="T2553">
        <v>14945</v>
      </c>
      <c r="U2553" t="s">
        <v>17</v>
      </c>
      <c r="V2553" t="s">
        <v>19</v>
      </c>
      <c r="W2553">
        <v>414</v>
      </c>
      <c r="X2553">
        <v>1</v>
      </c>
      <c r="Y2553">
        <v>179.4</v>
      </c>
      <c r="Z2553">
        <v>0</v>
      </c>
      <c r="AA2553">
        <v>0</v>
      </c>
      <c r="AB2553">
        <v>0</v>
      </c>
      <c r="AD2553" t="s">
        <v>191</v>
      </c>
      <c r="AE2553">
        <v>0</v>
      </c>
      <c r="AF2553">
        <v>0</v>
      </c>
      <c r="AG2553" t="s">
        <v>198</v>
      </c>
      <c r="AH2553" t="s">
        <v>196</v>
      </c>
      <c r="AJ2553" t="s">
        <v>5366</v>
      </c>
      <c r="AK2553" t="s">
        <v>5367</v>
      </c>
      <c r="AL2553" t="s">
        <v>276</v>
      </c>
      <c r="AM2553" t="s">
        <v>243</v>
      </c>
      <c r="AN2553" t="s">
        <v>277</v>
      </c>
      <c r="AO2553" t="s">
        <v>283</v>
      </c>
      <c r="AP2553" t="s">
        <v>278</v>
      </c>
      <c r="AQ2553" t="s">
        <v>247</v>
      </c>
      <c r="AR2553">
        <v>1475.03</v>
      </c>
      <c r="AS2553">
        <v>662</v>
      </c>
      <c r="AT2553">
        <v>100</v>
      </c>
      <c r="AU2553">
        <v>47.29</v>
      </c>
      <c r="AV2553">
        <v>1.0149999999999999</v>
      </c>
      <c r="AW2553">
        <v>95</v>
      </c>
      <c r="AX2553">
        <v>95</v>
      </c>
      <c r="AY2553">
        <v>112</v>
      </c>
      <c r="AZ2553">
        <v>207</v>
      </c>
      <c r="BA2553">
        <v>254</v>
      </c>
      <c r="BB2553">
        <v>3.5</v>
      </c>
      <c r="BC2553" t="s">
        <v>278</v>
      </c>
      <c r="BD2553">
        <v>0</v>
      </c>
    </row>
    <row r="2554" spans="1:56" x14ac:dyDescent="0.25">
      <c r="A2554">
        <v>2801</v>
      </c>
      <c r="B2554">
        <v>15184</v>
      </c>
      <c r="C2554" t="s">
        <v>17</v>
      </c>
      <c r="D2554" s="1">
        <v>40163.504166666666</v>
      </c>
      <c r="E2554" s="1">
        <v>40857.570138888892</v>
      </c>
      <c r="F2554">
        <v>30</v>
      </c>
      <c r="G2554">
        <v>4</v>
      </c>
      <c r="H2554">
        <v>72</v>
      </c>
      <c r="I2554">
        <v>462</v>
      </c>
      <c r="J2554">
        <v>685.39</v>
      </c>
      <c r="K2554">
        <v>171.35</v>
      </c>
      <c r="L2554">
        <v>4</v>
      </c>
      <c r="M2554">
        <v>3</v>
      </c>
      <c r="N2554">
        <v>3</v>
      </c>
      <c r="O2554" t="s">
        <v>104</v>
      </c>
      <c r="P2554">
        <v>10</v>
      </c>
      <c r="Q2554" t="s">
        <v>24</v>
      </c>
      <c r="T2554">
        <v>14946</v>
      </c>
      <c r="U2554" t="s">
        <v>17</v>
      </c>
      <c r="V2554" t="s">
        <v>24</v>
      </c>
      <c r="W2554">
        <v>15</v>
      </c>
      <c r="X2554">
        <v>1</v>
      </c>
      <c r="Y2554">
        <v>100.9</v>
      </c>
      <c r="Z2554">
        <v>0</v>
      </c>
      <c r="AA2554">
        <v>100.9</v>
      </c>
      <c r="AB2554">
        <v>100.9</v>
      </c>
      <c r="AD2554" t="s">
        <v>197</v>
      </c>
      <c r="AE2554">
        <v>0</v>
      </c>
      <c r="AF2554">
        <v>0</v>
      </c>
      <c r="AG2554" t="s">
        <v>198</v>
      </c>
      <c r="AH2554" t="s">
        <v>196</v>
      </c>
      <c r="AJ2554" t="s">
        <v>5368</v>
      </c>
      <c r="AK2554" t="s">
        <v>5369</v>
      </c>
      <c r="AL2554" t="s">
        <v>276</v>
      </c>
      <c r="AM2554" t="s">
        <v>385</v>
      </c>
      <c r="AN2554" t="s">
        <v>405</v>
      </c>
      <c r="AO2554" t="s">
        <v>283</v>
      </c>
      <c r="AP2554" t="s">
        <v>278</v>
      </c>
      <c r="AQ2554" t="s">
        <v>247</v>
      </c>
      <c r="AR2554">
        <v>3207.91</v>
      </c>
      <c r="AS2554">
        <v>801</v>
      </c>
      <c r="AT2554">
        <v>100</v>
      </c>
      <c r="AU2554">
        <v>53.4</v>
      </c>
      <c r="AV2554">
        <v>0.50549999999999995</v>
      </c>
      <c r="AW2554">
        <v>95</v>
      </c>
      <c r="AX2554">
        <v>107</v>
      </c>
      <c r="AY2554">
        <v>63</v>
      </c>
      <c r="AZ2554">
        <v>170</v>
      </c>
      <c r="BA2554">
        <v>223</v>
      </c>
      <c r="BB2554">
        <v>2.5499999999999998</v>
      </c>
      <c r="BC2554" t="s">
        <v>278</v>
      </c>
      <c r="BD2554">
        <v>0</v>
      </c>
    </row>
    <row r="2555" spans="1:56" x14ac:dyDescent="0.25">
      <c r="A2555">
        <v>2835</v>
      </c>
      <c r="B2555">
        <v>15219</v>
      </c>
      <c r="C2555" t="s">
        <v>17</v>
      </c>
      <c r="D2555" s="1">
        <v>40238.481249999997</v>
      </c>
      <c r="E2555" s="1">
        <v>40710.706250000003</v>
      </c>
      <c r="F2555">
        <v>177</v>
      </c>
      <c r="G2555">
        <v>2</v>
      </c>
      <c r="H2555">
        <v>26</v>
      </c>
      <c r="I2555">
        <v>271</v>
      </c>
      <c r="J2555">
        <v>685.45</v>
      </c>
      <c r="K2555">
        <v>342.73</v>
      </c>
      <c r="L2555">
        <v>3</v>
      </c>
      <c r="M2555">
        <v>2</v>
      </c>
      <c r="N2555">
        <v>3</v>
      </c>
      <c r="O2555" t="s">
        <v>97</v>
      </c>
      <c r="P2555">
        <v>8</v>
      </c>
      <c r="Q2555" t="s">
        <v>22</v>
      </c>
      <c r="T2555">
        <v>14947</v>
      </c>
      <c r="U2555" t="s">
        <v>17</v>
      </c>
      <c r="V2555" t="s">
        <v>96</v>
      </c>
      <c r="W2555">
        <v>73</v>
      </c>
      <c r="X2555">
        <v>6</v>
      </c>
      <c r="Y2555">
        <v>1049.79</v>
      </c>
      <c r="Z2555">
        <v>178.5</v>
      </c>
      <c r="AA2555">
        <v>112.32</v>
      </c>
      <c r="AB2555">
        <v>-66.180000000000007</v>
      </c>
      <c r="AC2555">
        <v>-37.08</v>
      </c>
      <c r="AD2555" t="s">
        <v>204</v>
      </c>
      <c r="AE2555">
        <v>66.180000000000007</v>
      </c>
      <c r="AF2555">
        <v>0</v>
      </c>
      <c r="AG2555" t="s">
        <v>205</v>
      </c>
      <c r="AH2555" t="s">
        <v>193</v>
      </c>
      <c r="AJ2555" t="s">
        <v>5370</v>
      </c>
      <c r="AK2555" t="s">
        <v>5371</v>
      </c>
      <c r="AL2555" t="s">
        <v>276</v>
      </c>
      <c r="AM2555" t="s">
        <v>768</v>
      </c>
      <c r="AN2555" t="s">
        <v>4665</v>
      </c>
      <c r="AO2555" t="s">
        <v>283</v>
      </c>
      <c r="AP2555" t="s">
        <v>278</v>
      </c>
      <c r="AQ2555" t="s">
        <v>247</v>
      </c>
      <c r="AR2555">
        <v>1877.65</v>
      </c>
      <c r="AS2555">
        <v>435</v>
      </c>
      <c r="AT2555">
        <v>100</v>
      </c>
      <c r="AU2555">
        <v>29</v>
      </c>
      <c r="AV2555">
        <v>0.4778</v>
      </c>
      <c r="AW2555">
        <v>95</v>
      </c>
      <c r="AX2555">
        <v>58</v>
      </c>
      <c r="AY2555">
        <v>33</v>
      </c>
      <c r="AZ2555">
        <v>91</v>
      </c>
      <c r="BA2555">
        <v>120</v>
      </c>
      <c r="BB2555">
        <v>0</v>
      </c>
      <c r="BC2555" t="s">
        <v>278</v>
      </c>
      <c r="BD2555">
        <v>0</v>
      </c>
    </row>
    <row r="2556" spans="1:56" x14ac:dyDescent="0.25">
      <c r="A2556">
        <v>2873</v>
      </c>
      <c r="B2556">
        <v>15257</v>
      </c>
      <c r="C2556" t="s">
        <v>17</v>
      </c>
      <c r="D2556" s="1">
        <v>40472.585416666669</v>
      </c>
      <c r="E2556" s="1">
        <v>40603.540277777778</v>
      </c>
      <c r="F2556">
        <v>284</v>
      </c>
      <c r="G2556">
        <v>2</v>
      </c>
      <c r="H2556">
        <v>11</v>
      </c>
      <c r="I2556">
        <v>71</v>
      </c>
      <c r="J2556">
        <v>685.9</v>
      </c>
      <c r="K2556">
        <v>342.95</v>
      </c>
      <c r="L2556">
        <v>2</v>
      </c>
      <c r="M2556">
        <v>2</v>
      </c>
      <c r="N2556">
        <v>3</v>
      </c>
      <c r="O2556" t="s">
        <v>98</v>
      </c>
      <c r="P2556">
        <v>7</v>
      </c>
      <c r="Q2556" t="s">
        <v>22</v>
      </c>
      <c r="T2556">
        <v>14948</v>
      </c>
      <c r="U2556" t="s">
        <v>17</v>
      </c>
      <c r="V2556" t="s">
        <v>96</v>
      </c>
      <c r="W2556">
        <v>24</v>
      </c>
      <c r="X2556">
        <v>6</v>
      </c>
      <c r="Y2556">
        <v>1101.97</v>
      </c>
      <c r="Z2556">
        <v>360.83</v>
      </c>
      <c r="AA2556">
        <v>462.74</v>
      </c>
      <c r="AB2556">
        <v>101.91</v>
      </c>
      <c r="AC2556">
        <v>28.24</v>
      </c>
      <c r="AD2556" t="s">
        <v>194</v>
      </c>
      <c r="AE2556">
        <v>0</v>
      </c>
      <c r="AF2556">
        <v>3.21</v>
      </c>
      <c r="AG2556" t="s">
        <v>195</v>
      </c>
      <c r="AH2556" t="s">
        <v>196</v>
      </c>
      <c r="AJ2556" t="s">
        <v>5372</v>
      </c>
      <c r="AK2556" t="s">
        <v>5373</v>
      </c>
      <c r="AL2556" t="s">
        <v>276</v>
      </c>
      <c r="AM2556" t="s">
        <v>768</v>
      </c>
      <c r="AN2556" t="s">
        <v>4665</v>
      </c>
      <c r="AO2556" t="s">
        <v>283</v>
      </c>
      <c r="AP2556" t="s">
        <v>278</v>
      </c>
      <c r="AQ2556" t="s">
        <v>247</v>
      </c>
      <c r="AR2556">
        <v>3257.08</v>
      </c>
      <c r="AS2556">
        <v>748</v>
      </c>
      <c r="AT2556">
        <v>100</v>
      </c>
      <c r="AU2556">
        <v>49.87</v>
      </c>
      <c r="AV2556">
        <v>0.38279999999999997</v>
      </c>
      <c r="AW2556">
        <v>95</v>
      </c>
      <c r="AX2556">
        <v>100</v>
      </c>
      <c r="AY2556">
        <v>45</v>
      </c>
      <c r="AZ2556">
        <v>145</v>
      </c>
      <c r="BA2556">
        <v>195</v>
      </c>
      <c r="BB2556">
        <v>0.93</v>
      </c>
      <c r="BC2556" t="s">
        <v>278</v>
      </c>
      <c r="BD2556">
        <v>0</v>
      </c>
    </row>
    <row r="2557" spans="1:56" x14ac:dyDescent="0.25">
      <c r="A2557">
        <v>4426</v>
      </c>
      <c r="B2557">
        <v>16824</v>
      </c>
      <c r="C2557" t="s">
        <v>17</v>
      </c>
      <c r="D2557" s="1">
        <v>40493.51458333333</v>
      </c>
      <c r="E2557" s="1">
        <v>40871.526388888888</v>
      </c>
      <c r="F2557">
        <v>16</v>
      </c>
      <c r="G2557">
        <v>3</v>
      </c>
      <c r="H2557">
        <v>34</v>
      </c>
      <c r="I2557">
        <v>390</v>
      </c>
      <c r="J2557">
        <v>686.24</v>
      </c>
      <c r="K2557">
        <v>228.75</v>
      </c>
      <c r="L2557">
        <v>5</v>
      </c>
      <c r="M2557">
        <v>3</v>
      </c>
      <c r="N2557">
        <v>3</v>
      </c>
      <c r="O2557" t="s">
        <v>107</v>
      </c>
      <c r="P2557">
        <v>11</v>
      </c>
      <c r="Q2557" t="s">
        <v>24</v>
      </c>
      <c r="T2557">
        <v>14949</v>
      </c>
      <c r="U2557" t="s">
        <v>17</v>
      </c>
      <c r="V2557" t="s">
        <v>40</v>
      </c>
      <c r="W2557">
        <v>470</v>
      </c>
      <c r="X2557">
        <v>4</v>
      </c>
      <c r="Y2557">
        <v>515</v>
      </c>
      <c r="Z2557">
        <v>0</v>
      </c>
      <c r="AA2557">
        <v>0</v>
      </c>
      <c r="AB2557">
        <v>0</v>
      </c>
      <c r="AD2557" t="s">
        <v>191</v>
      </c>
      <c r="AE2557">
        <v>0</v>
      </c>
      <c r="AF2557">
        <v>3.19</v>
      </c>
      <c r="AG2557" t="s">
        <v>200</v>
      </c>
      <c r="AH2557" t="s">
        <v>193</v>
      </c>
      <c r="AJ2557" t="s">
        <v>5374</v>
      </c>
      <c r="AK2557" t="s">
        <v>5375</v>
      </c>
      <c r="AL2557" t="s">
        <v>276</v>
      </c>
      <c r="AM2557" t="s">
        <v>385</v>
      </c>
      <c r="AN2557" t="s">
        <v>405</v>
      </c>
      <c r="AO2557" t="s">
        <v>283</v>
      </c>
      <c r="AP2557" t="s">
        <v>278</v>
      </c>
      <c r="AQ2557" t="s">
        <v>247</v>
      </c>
      <c r="AR2557">
        <v>2750.53</v>
      </c>
      <c r="AS2557">
        <v>654</v>
      </c>
      <c r="AT2557">
        <v>100</v>
      </c>
      <c r="AU2557">
        <v>43.6</v>
      </c>
      <c r="AV2557">
        <v>0.53920000000000001</v>
      </c>
      <c r="AW2557">
        <v>95</v>
      </c>
      <c r="AX2557">
        <v>88</v>
      </c>
      <c r="AY2557">
        <v>55</v>
      </c>
      <c r="AZ2557">
        <v>142</v>
      </c>
      <c r="BA2557">
        <v>186</v>
      </c>
      <c r="BB2557">
        <v>0.61</v>
      </c>
      <c r="BC2557" t="s">
        <v>278</v>
      </c>
      <c r="BD2557">
        <v>0</v>
      </c>
    </row>
    <row r="2558" spans="1:56" x14ac:dyDescent="0.25">
      <c r="A2558">
        <v>1528</v>
      </c>
      <c r="B2558">
        <v>13898</v>
      </c>
      <c r="C2558" t="s">
        <v>17</v>
      </c>
      <c r="D2558" s="1">
        <v>40475.654166666667</v>
      </c>
      <c r="E2558" s="1">
        <v>40561.436111111114</v>
      </c>
      <c r="F2558">
        <v>326</v>
      </c>
      <c r="G2558">
        <v>2</v>
      </c>
      <c r="H2558">
        <v>43</v>
      </c>
      <c r="I2558">
        <v>544</v>
      </c>
      <c r="J2558">
        <v>686.4</v>
      </c>
      <c r="K2558">
        <v>343.2</v>
      </c>
      <c r="L2558">
        <v>2</v>
      </c>
      <c r="M2558">
        <v>2</v>
      </c>
      <c r="N2558">
        <v>3</v>
      </c>
      <c r="O2558" t="s">
        <v>98</v>
      </c>
      <c r="P2558">
        <v>7</v>
      </c>
      <c r="Q2558" t="s">
        <v>22</v>
      </c>
      <c r="T2558">
        <v>14950</v>
      </c>
      <c r="U2558" t="s">
        <v>17</v>
      </c>
      <c r="V2558" t="s">
        <v>24</v>
      </c>
      <c r="W2558">
        <v>20</v>
      </c>
      <c r="X2558">
        <v>1</v>
      </c>
      <c r="Y2558">
        <v>371.2</v>
      </c>
      <c r="Z2558">
        <v>0</v>
      </c>
      <c r="AA2558">
        <v>371.2</v>
      </c>
      <c r="AB2558">
        <v>371.2</v>
      </c>
      <c r="AD2558" t="s">
        <v>197</v>
      </c>
      <c r="AE2558">
        <v>0</v>
      </c>
      <c r="AF2558">
        <v>2.68</v>
      </c>
      <c r="AG2558" t="s">
        <v>198</v>
      </c>
      <c r="AH2558" t="s">
        <v>196</v>
      </c>
      <c r="AJ2558" t="s">
        <v>5376</v>
      </c>
      <c r="AK2558" t="s">
        <v>5377</v>
      </c>
      <c r="AL2558" t="s">
        <v>242</v>
      </c>
      <c r="AM2558" t="s">
        <v>385</v>
      </c>
      <c r="AN2558" t="s">
        <v>386</v>
      </c>
      <c r="AO2558" t="s">
        <v>283</v>
      </c>
      <c r="AP2558" t="s">
        <v>246</v>
      </c>
      <c r="AQ2558" t="s">
        <v>247</v>
      </c>
      <c r="AR2558">
        <v>5097.6499999999996</v>
      </c>
      <c r="AS2558">
        <v>489</v>
      </c>
      <c r="AT2558">
        <v>100</v>
      </c>
      <c r="AU2558">
        <v>32.6</v>
      </c>
      <c r="AV2558">
        <v>0.57189999999999996</v>
      </c>
      <c r="AW2558">
        <v>95</v>
      </c>
      <c r="AX2558">
        <v>66</v>
      </c>
      <c r="AY2558">
        <v>44</v>
      </c>
      <c r="AZ2558">
        <v>109</v>
      </c>
      <c r="BA2558">
        <v>142</v>
      </c>
      <c r="BB2558">
        <v>1.21</v>
      </c>
      <c r="BC2558" t="s">
        <v>248</v>
      </c>
      <c r="BD2558">
        <v>0</v>
      </c>
    </row>
    <row r="2559" spans="1:56" x14ac:dyDescent="0.25">
      <c r="A2559">
        <v>2430</v>
      </c>
      <c r="B2559">
        <v>14809</v>
      </c>
      <c r="C2559" t="s">
        <v>17</v>
      </c>
      <c r="D2559" s="1">
        <v>40265.654166666667</v>
      </c>
      <c r="E2559" s="1">
        <v>40265.655555555553</v>
      </c>
      <c r="F2559">
        <v>622</v>
      </c>
      <c r="G2559">
        <v>2</v>
      </c>
      <c r="H2559">
        <v>18</v>
      </c>
      <c r="I2559">
        <v>232</v>
      </c>
      <c r="J2559">
        <v>686.76</v>
      </c>
      <c r="K2559">
        <v>343.38</v>
      </c>
      <c r="L2559">
        <v>1</v>
      </c>
      <c r="M2559">
        <v>3</v>
      </c>
      <c r="N2559">
        <v>3</v>
      </c>
      <c r="O2559" t="s">
        <v>93</v>
      </c>
      <c r="P2559">
        <v>7</v>
      </c>
      <c r="Q2559" t="s">
        <v>29</v>
      </c>
      <c r="T2559">
        <v>14951</v>
      </c>
      <c r="U2559" t="s">
        <v>17</v>
      </c>
      <c r="V2559" t="s">
        <v>22</v>
      </c>
      <c r="W2559">
        <v>80</v>
      </c>
      <c r="X2559">
        <v>1</v>
      </c>
      <c r="Y2559">
        <v>311.69</v>
      </c>
      <c r="Z2559">
        <v>0</v>
      </c>
      <c r="AA2559">
        <v>311.69</v>
      </c>
      <c r="AB2559">
        <v>311.69</v>
      </c>
      <c r="AD2559" t="s">
        <v>197</v>
      </c>
      <c r="AE2559">
        <v>0</v>
      </c>
      <c r="AF2559">
        <v>0</v>
      </c>
      <c r="AG2559" t="s">
        <v>198</v>
      </c>
      <c r="AH2559" t="s">
        <v>199</v>
      </c>
      <c r="AJ2559" t="s">
        <v>5378</v>
      </c>
      <c r="AK2559" t="s">
        <v>5379</v>
      </c>
      <c r="AL2559" t="s">
        <v>251</v>
      </c>
      <c r="AM2559" t="s">
        <v>385</v>
      </c>
      <c r="AN2559" t="s">
        <v>4070</v>
      </c>
      <c r="AO2559" t="s">
        <v>283</v>
      </c>
      <c r="AP2559" t="s">
        <v>318</v>
      </c>
      <c r="AQ2559" t="s">
        <v>247</v>
      </c>
      <c r="AR2559">
        <v>535.35</v>
      </c>
      <c r="AS2559">
        <v>606</v>
      </c>
      <c r="AT2559">
        <v>100</v>
      </c>
      <c r="AU2559">
        <v>40.4</v>
      </c>
      <c r="AV2559">
        <v>0.58350000000000002</v>
      </c>
      <c r="AW2559">
        <v>95</v>
      </c>
      <c r="AX2559">
        <v>81</v>
      </c>
      <c r="AY2559">
        <v>55</v>
      </c>
      <c r="AZ2559">
        <v>136</v>
      </c>
      <c r="BA2559">
        <v>177</v>
      </c>
      <c r="BB2559">
        <v>0.16</v>
      </c>
      <c r="BC2559" t="s">
        <v>324</v>
      </c>
      <c r="BD2559">
        <v>0</v>
      </c>
    </row>
    <row r="2560" spans="1:56" x14ac:dyDescent="0.25">
      <c r="A2560">
        <v>5606</v>
      </c>
      <c r="B2560">
        <v>18017</v>
      </c>
      <c r="C2560" t="s">
        <v>17</v>
      </c>
      <c r="D2560" s="1">
        <v>40455.632638888892</v>
      </c>
      <c r="E2560" s="1">
        <v>40805.677083333336</v>
      </c>
      <c r="F2560">
        <v>82</v>
      </c>
      <c r="G2560">
        <v>4</v>
      </c>
      <c r="H2560">
        <v>1</v>
      </c>
      <c r="I2560">
        <v>400</v>
      </c>
      <c r="J2560">
        <v>688</v>
      </c>
      <c r="K2560">
        <v>172</v>
      </c>
      <c r="L2560">
        <v>3</v>
      </c>
      <c r="M2560">
        <v>3</v>
      </c>
      <c r="N2560">
        <v>3</v>
      </c>
      <c r="O2560" t="s">
        <v>102</v>
      </c>
      <c r="P2560">
        <v>9</v>
      </c>
      <c r="Q2560" t="s">
        <v>22</v>
      </c>
      <c r="T2560">
        <v>14952</v>
      </c>
      <c r="U2560" t="s">
        <v>17</v>
      </c>
      <c r="V2560" t="s">
        <v>96</v>
      </c>
      <c r="W2560">
        <v>60</v>
      </c>
      <c r="X2560">
        <v>32</v>
      </c>
      <c r="Y2560">
        <v>17629.349999999999</v>
      </c>
      <c r="Z2560">
        <v>0</v>
      </c>
      <c r="AA2560">
        <v>4564.88</v>
      </c>
      <c r="AB2560">
        <v>4564.88</v>
      </c>
      <c r="AD2560" t="s">
        <v>197</v>
      </c>
      <c r="AE2560">
        <v>0</v>
      </c>
      <c r="AF2560">
        <v>1.6</v>
      </c>
      <c r="AG2560" t="s">
        <v>198</v>
      </c>
      <c r="AH2560" t="s">
        <v>196</v>
      </c>
      <c r="AJ2560" t="s">
        <v>5380</v>
      </c>
      <c r="AK2560" t="s">
        <v>5381</v>
      </c>
      <c r="AL2560" t="s">
        <v>276</v>
      </c>
      <c r="AM2560" t="s">
        <v>385</v>
      </c>
      <c r="AN2560" t="s">
        <v>405</v>
      </c>
      <c r="AO2560" t="s">
        <v>283</v>
      </c>
      <c r="AP2560" t="s">
        <v>278</v>
      </c>
      <c r="AQ2560" t="s">
        <v>247</v>
      </c>
      <c r="AR2560">
        <v>1745.55</v>
      </c>
      <c r="AS2560">
        <v>1914</v>
      </c>
      <c r="AT2560">
        <v>100</v>
      </c>
      <c r="AU2560">
        <v>127.6</v>
      </c>
      <c r="AV2560">
        <v>0.64739999999999998</v>
      </c>
      <c r="AW2560">
        <v>95</v>
      </c>
      <c r="AX2560">
        <v>256</v>
      </c>
      <c r="AY2560">
        <v>193</v>
      </c>
      <c r="AZ2560">
        <v>448</v>
      </c>
      <c r="BA2560">
        <v>575</v>
      </c>
      <c r="BB2560">
        <v>0</v>
      </c>
      <c r="BC2560" t="s">
        <v>278</v>
      </c>
      <c r="BD2560">
        <v>0</v>
      </c>
    </row>
    <row r="2561" spans="1:56" x14ac:dyDescent="0.25">
      <c r="A2561">
        <v>103</v>
      </c>
      <c r="B2561">
        <v>12450</v>
      </c>
      <c r="C2561" t="s">
        <v>31</v>
      </c>
      <c r="D2561" s="1">
        <v>40412.549305555556</v>
      </c>
      <c r="E2561" s="1">
        <v>40730.611805555556</v>
      </c>
      <c r="F2561">
        <v>157</v>
      </c>
      <c r="G2561">
        <v>5</v>
      </c>
      <c r="H2561">
        <v>31</v>
      </c>
      <c r="I2561">
        <v>442</v>
      </c>
      <c r="J2561">
        <v>688.2</v>
      </c>
      <c r="K2561">
        <v>137.63999999999999</v>
      </c>
      <c r="L2561">
        <v>3</v>
      </c>
      <c r="M2561">
        <v>4</v>
      </c>
      <c r="N2561">
        <v>3</v>
      </c>
      <c r="O2561" t="s">
        <v>95</v>
      </c>
      <c r="P2561">
        <v>10</v>
      </c>
      <c r="Q2561" t="s">
        <v>96</v>
      </c>
      <c r="T2561">
        <v>14953</v>
      </c>
      <c r="U2561" t="s">
        <v>17</v>
      </c>
      <c r="V2561" t="s">
        <v>24</v>
      </c>
      <c r="W2561">
        <v>26</v>
      </c>
      <c r="X2561">
        <v>4</v>
      </c>
      <c r="Y2561">
        <v>968.82</v>
      </c>
      <c r="Z2561">
        <v>0</v>
      </c>
      <c r="AA2561">
        <v>285.67</v>
      </c>
      <c r="AB2561">
        <v>285.67</v>
      </c>
      <c r="AD2561" t="s">
        <v>197</v>
      </c>
      <c r="AE2561">
        <v>0</v>
      </c>
      <c r="AF2561">
        <v>0.87</v>
      </c>
      <c r="AG2561" t="s">
        <v>198</v>
      </c>
      <c r="AH2561" t="s">
        <v>196</v>
      </c>
      <c r="AJ2561" t="s">
        <v>5382</v>
      </c>
      <c r="AK2561" t="s">
        <v>5383</v>
      </c>
      <c r="AL2561" t="s">
        <v>276</v>
      </c>
      <c r="AM2561" t="s">
        <v>243</v>
      </c>
      <c r="AN2561" t="s">
        <v>277</v>
      </c>
      <c r="AO2561" t="s">
        <v>283</v>
      </c>
      <c r="AP2561" t="s">
        <v>278</v>
      </c>
      <c r="AQ2561" t="s">
        <v>247</v>
      </c>
      <c r="AR2561">
        <v>2409.34</v>
      </c>
      <c r="AS2561">
        <v>461</v>
      </c>
      <c r="AT2561">
        <v>100</v>
      </c>
      <c r="AU2561">
        <v>32.93</v>
      </c>
      <c r="AV2561">
        <v>1.4202999999999999</v>
      </c>
      <c r="AW2561">
        <v>95</v>
      </c>
      <c r="AX2561">
        <v>66</v>
      </c>
      <c r="AY2561">
        <v>109</v>
      </c>
      <c r="AZ2561">
        <v>175</v>
      </c>
      <c r="BA2561">
        <v>208</v>
      </c>
      <c r="BB2561">
        <v>0.43</v>
      </c>
      <c r="BC2561" t="s">
        <v>278</v>
      </c>
      <c r="BD2561">
        <v>0</v>
      </c>
    </row>
    <row r="2562" spans="1:56" x14ac:dyDescent="0.25">
      <c r="A2562">
        <v>156</v>
      </c>
      <c r="B2562">
        <v>12504</v>
      </c>
      <c r="C2562" t="s">
        <v>34</v>
      </c>
      <c r="D2562" s="1">
        <v>40290.433333333334</v>
      </c>
      <c r="E2562" s="1">
        <v>40868.668055555558</v>
      </c>
      <c r="F2562">
        <v>19</v>
      </c>
      <c r="G2562">
        <v>4</v>
      </c>
      <c r="H2562">
        <v>10</v>
      </c>
      <c r="I2562">
        <v>453</v>
      </c>
      <c r="J2562">
        <v>689.05</v>
      </c>
      <c r="K2562">
        <v>172.26</v>
      </c>
      <c r="L2562">
        <v>5</v>
      </c>
      <c r="M2562">
        <v>3</v>
      </c>
      <c r="N2562">
        <v>3</v>
      </c>
      <c r="O2562" t="s">
        <v>107</v>
      </c>
      <c r="P2562">
        <v>11</v>
      </c>
      <c r="Q2562" t="s">
        <v>24</v>
      </c>
      <c r="T2562">
        <v>14954</v>
      </c>
      <c r="U2562" t="s">
        <v>17</v>
      </c>
      <c r="V2562" t="s">
        <v>24</v>
      </c>
      <c r="W2562">
        <v>13</v>
      </c>
      <c r="X2562">
        <v>2</v>
      </c>
      <c r="Y2562">
        <v>462.12</v>
      </c>
      <c r="Z2562">
        <v>0</v>
      </c>
      <c r="AA2562">
        <v>294.85000000000002</v>
      </c>
      <c r="AB2562">
        <v>294.85000000000002</v>
      </c>
      <c r="AD2562" t="s">
        <v>197</v>
      </c>
      <c r="AE2562">
        <v>0</v>
      </c>
      <c r="AF2562">
        <v>0</v>
      </c>
      <c r="AG2562" t="s">
        <v>198</v>
      </c>
      <c r="AH2562" t="s">
        <v>196</v>
      </c>
      <c r="AJ2562" t="s">
        <v>5384</v>
      </c>
      <c r="AK2562" t="s">
        <v>5385</v>
      </c>
      <c r="AL2562" t="s">
        <v>276</v>
      </c>
      <c r="AM2562" t="s">
        <v>243</v>
      </c>
      <c r="AN2562" t="s">
        <v>277</v>
      </c>
      <c r="AO2562" t="s">
        <v>283</v>
      </c>
      <c r="AP2562" t="s">
        <v>278</v>
      </c>
      <c r="AQ2562" t="s">
        <v>247</v>
      </c>
      <c r="AR2562">
        <v>2354.87</v>
      </c>
      <c r="AS2562">
        <v>459</v>
      </c>
      <c r="AT2562">
        <v>100</v>
      </c>
      <c r="AU2562">
        <v>32.79</v>
      </c>
      <c r="AV2562">
        <v>1.4789000000000001</v>
      </c>
      <c r="AW2562">
        <v>95</v>
      </c>
      <c r="AX2562">
        <v>66</v>
      </c>
      <c r="AY2562">
        <v>113</v>
      </c>
      <c r="AZ2562">
        <v>179</v>
      </c>
      <c r="BA2562">
        <v>212</v>
      </c>
      <c r="BB2562">
        <v>0.65</v>
      </c>
      <c r="BC2562" t="s">
        <v>278</v>
      </c>
      <c r="BD2562">
        <v>0</v>
      </c>
    </row>
    <row r="2563" spans="1:56" x14ac:dyDescent="0.25">
      <c r="A2563">
        <v>2975</v>
      </c>
      <c r="B2563">
        <v>15361</v>
      </c>
      <c r="C2563" t="s">
        <v>17</v>
      </c>
      <c r="D2563" s="1">
        <v>40343.560416666667</v>
      </c>
      <c r="E2563" s="1">
        <v>40525.411111111112</v>
      </c>
      <c r="F2563">
        <v>362</v>
      </c>
      <c r="G2563">
        <v>4</v>
      </c>
      <c r="H2563">
        <v>10</v>
      </c>
      <c r="I2563">
        <v>373</v>
      </c>
      <c r="J2563">
        <v>689.07</v>
      </c>
      <c r="K2563">
        <v>172.27</v>
      </c>
      <c r="L2563">
        <v>2</v>
      </c>
      <c r="M2563">
        <v>4</v>
      </c>
      <c r="N2563">
        <v>3</v>
      </c>
      <c r="O2563" t="s">
        <v>101</v>
      </c>
      <c r="P2563">
        <v>9</v>
      </c>
      <c r="Q2563" t="s">
        <v>40</v>
      </c>
      <c r="T2563">
        <v>14955</v>
      </c>
      <c r="U2563" t="s">
        <v>17</v>
      </c>
      <c r="V2563" t="s">
        <v>19</v>
      </c>
      <c r="W2563">
        <v>733</v>
      </c>
      <c r="X2563">
        <v>1</v>
      </c>
      <c r="Y2563">
        <v>163.77000000000001</v>
      </c>
      <c r="Z2563">
        <v>0</v>
      </c>
      <c r="AA2563">
        <v>0</v>
      </c>
      <c r="AB2563">
        <v>0</v>
      </c>
      <c r="AD2563" t="s">
        <v>191</v>
      </c>
      <c r="AE2563">
        <v>0</v>
      </c>
      <c r="AF2563">
        <v>0</v>
      </c>
      <c r="AG2563" t="s">
        <v>198</v>
      </c>
      <c r="AH2563" t="s">
        <v>196</v>
      </c>
      <c r="AJ2563" t="s">
        <v>5386</v>
      </c>
      <c r="AK2563" t="s">
        <v>5387</v>
      </c>
      <c r="AL2563" t="s">
        <v>251</v>
      </c>
      <c r="AM2563" t="s">
        <v>385</v>
      </c>
      <c r="AN2563" t="s">
        <v>4070</v>
      </c>
      <c r="AO2563" t="s">
        <v>283</v>
      </c>
      <c r="AP2563" t="s">
        <v>318</v>
      </c>
      <c r="AQ2563" t="s">
        <v>247</v>
      </c>
      <c r="AR2563">
        <v>1147.28</v>
      </c>
      <c r="AS2563">
        <v>296</v>
      </c>
      <c r="AT2563">
        <v>100</v>
      </c>
      <c r="AU2563">
        <v>21.14</v>
      </c>
      <c r="AV2563">
        <v>0.72399999999999998</v>
      </c>
      <c r="AW2563">
        <v>95</v>
      </c>
      <c r="AX2563">
        <v>43</v>
      </c>
      <c r="AY2563">
        <v>36</v>
      </c>
      <c r="AZ2563">
        <v>78</v>
      </c>
      <c r="BA2563">
        <v>100</v>
      </c>
      <c r="BB2563">
        <v>0</v>
      </c>
      <c r="BC2563" t="s">
        <v>324</v>
      </c>
      <c r="BD2563">
        <v>0</v>
      </c>
    </row>
    <row r="2564" spans="1:56" x14ac:dyDescent="0.25">
      <c r="A2564">
        <v>5095</v>
      </c>
      <c r="B2564">
        <v>17502</v>
      </c>
      <c r="C2564" t="s">
        <v>17</v>
      </c>
      <c r="D2564" s="1">
        <v>40857.693749999999</v>
      </c>
      <c r="E2564" s="1">
        <v>40877.550694444442</v>
      </c>
      <c r="F2564">
        <v>10</v>
      </c>
      <c r="G2564">
        <v>4</v>
      </c>
      <c r="H2564">
        <v>25</v>
      </c>
      <c r="I2564">
        <v>376</v>
      </c>
      <c r="J2564">
        <v>689.1</v>
      </c>
      <c r="K2564">
        <v>172.28</v>
      </c>
      <c r="L2564">
        <v>5</v>
      </c>
      <c r="M2564">
        <v>3</v>
      </c>
      <c r="N2564">
        <v>3</v>
      </c>
      <c r="O2564" t="s">
        <v>107</v>
      </c>
      <c r="P2564">
        <v>11</v>
      </c>
      <c r="Q2564" t="s">
        <v>24</v>
      </c>
      <c r="T2564">
        <v>14956</v>
      </c>
      <c r="U2564" t="s">
        <v>17</v>
      </c>
      <c r="V2564" t="s">
        <v>40</v>
      </c>
      <c r="W2564">
        <v>422</v>
      </c>
      <c r="X2564">
        <v>1</v>
      </c>
      <c r="Y2564">
        <v>1325</v>
      </c>
      <c r="Z2564">
        <v>0</v>
      </c>
      <c r="AA2564">
        <v>0</v>
      </c>
      <c r="AB2564">
        <v>0</v>
      </c>
      <c r="AD2564" t="s">
        <v>191</v>
      </c>
      <c r="AE2564">
        <v>0</v>
      </c>
      <c r="AF2564">
        <v>0</v>
      </c>
      <c r="AG2564" t="s">
        <v>200</v>
      </c>
      <c r="AH2564" t="s">
        <v>193</v>
      </c>
      <c r="AJ2564" t="s">
        <v>5388</v>
      </c>
      <c r="AK2564" t="s">
        <v>5389</v>
      </c>
      <c r="AL2564" t="s">
        <v>276</v>
      </c>
      <c r="AM2564" t="s">
        <v>243</v>
      </c>
      <c r="AN2564" t="s">
        <v>277</v>
      </c>
      <c r="AO2564" t="s">
        <v>283</v>
      </c>
      <c r="AP2564" t="s">
        <v>278</v>
      </c>
      <c r="AQ2564" t="s">
        <v>247</v>
      </c>
      <c r="AR2564">
        <v>2204.11</v>
      </c>
      <c r="AS2564">
        <v>625</v>
      </c>
      <c r="AT2564">
        <v>100</v>
      </c>
      <c r="AU2564">
        <v>44.64</v>
      </c>
      <c r="AV2564">
        <v>1.0125</v>
      </c>
      <c r="AW2564">
        <v>95</v>
      </c>
      <c r="AX2564">
        <v>90</v>
      </c>
      <c r="AY2564">
        <v>106</v>
      </c>
      <c r="AZ2564">
        <v>195</v>
      </c>
      <c r="BA2564">
        <v>240</v>
      </c>
      <c r="BB2564">
        <v>0.48</v>
      </c>
      <c r="BC2564" t="s">
        <v>278</v>
      </c>
      <c r="BD2564">
        <v>0</v>
      </c>
    </row>
    <row r="2565" spans="1:56" x14ac:dyDescent="0.25">
      <c r="A2565">
        <v>382</v>
      </c>
      <c r="B2565">
        <v>12735</v>
      </c>
      <c r="C2565" t="s">
        <v>36</v>
      </c>
      <c r="D2565" s="1">
        <v>40549.601388888892</v>
      </c>
      <c r="E2565" s="1">
        <v>40571.567361111112</v>
      </c>
      <c r="F2565">
        <v>316</v>
      </c>
      <c r="G2565">
        <v>2</v>
      </c>
      <c r="H2565">
        <v>37</v>
      </c>
      <c r="I2565">
        <v>363</v>
      </c>
      <c r="J2565">
        <v>689.57</v>
      </c>
      <c r="K2565">
        <v>344.79</v>
      </c>
      <c r="L2565">
        <v>2</v>
      </c>
      <c r="M2565">
        <v>2</v>
      </c>
      <c r="N2565">
        <v>3</v>
      </c>
      <c r="O2565" t="s">
        <v>98</v>
      </c>
      <c r="P2565">
        <v>7</v>
      </c>
      <c r="Q2565" t="s">
        <v>22</v>
      </c>
      <c r="T2565">
        <v>14957</v>
      </c>
      <c r="U2565" t="s">
        <v>17</v>
      </c>
      <c r="V2565" t="s">
        <v>22</v>
      </c>
      <c r="W2565">
        <v>254</v>
      </c>
      <c r="X2565">
        <v>2</v>
      </c>
      <c r="Y2565">
        <v>261.69</v>
      </c>
      <c r="Z2565">
        <v>0</v>
      </c>
      <c r="AA2565">
        <v>0</v>
      </c>
      <c r="AB2565">
        <v>0</v>
      </c>
      <c r="AD2565" t="s">
        <v>191</v>
      </c>
      <c r="AE2565">
        <v>0</v>
      </c>
      <c r="AF2565">
        <v>0</v>
      </c>
      <c r="AG2565" t="s">
        <v>198</v>
      </c>
      <c r="AH2565" t="s">
        <v>199</v>
      </c>
      <c r="AJ2565" t="s">
        <v>5390</v>
      </c>
      <c r="AK2565" t="s">
        <v>5391</v>
      </c>
      <c r="AL2565" t="s">
        <v>242</v>
      </c>
      <c r="AM2565" t="s">
        <v>385</v>
      </c>
      <c r="AN2565" t="s">
        <v>386</v>
      </c>
      <c r="AO2565" t="s">
        <v>283</v>
      </c>
      <c r="AP2565" t="s">
        <v>246</v>
      </c>
      <c r="AQ2565" t="s">
        <v>247</v>
      </c>
      <c r="AR2565">
        <v>4561.76</v>
      </c>
      <c r="AS2565">
        <v>1011</v>
      </c>
      <c r="AT2565">
        <v>100</v>
      </c>
      <c r="AU2565">
        <v>72.209999999999994</v>
      </c>
      <c r="AV2565">
        <v>0.75470000000000004</v>
      </c>
      <c r="AW2565">
        <v>95</v>
      </c>
      <c r="AX2565">
        <v>145</v>
      </c>
      <c r="AY2565">
        <v>127</v>
      </c>
      <c r="AZ2565">
        <v>272</v>
      </c>
      <c r="BA2565">
        <v>344</v>
      </c>
      <c r="BB2565">
        <v>2.79</v>
      </c>
      <c r="BC2565" t="s">
        <v>248</v>
      </c>
      <c r="BD2565">
        <v>0</v>
      </c>
    </row>
    <row r="2566" spans="1:56" x14ac:dyDescent="0.25">
      <c r="A2566">
        <v>5425</v>
      </c>
      <c r="B2566">
        <v>17834</v>
      </c>
      <c r="C2566" t="s">
        <v>17</v>
      </c>
      <c r="D2566" s="1">
        <v>40441.647222222222</v>
      </c>
      <c r="E2566" s="1">
        <v>40472.506249999999</v>
      </c>
      <c r="F2566">
        <v>415</v>
      </c>
      <c r="G2566">
        <v>2</v>
      </c>
      <c r="H2566">
        <v>54</v>
      </c>
      <c r="I2566">
        <v>639</v>
      </c>
      <c r="J2566">
        <v>689.67</v>
      </c>
      <c r="K2566">
        <v>344.84</v>
      </c>
      <c r="L2566">
        <v>1</v>
      </c>
      <c r="M2566">
        <v>2</v>
      </c>
      <c r="N2566">
        <v>3</v>
      </c>
      <c r="O2566" t="s">
        <v>100</v>
      </c>
      <c r="P2566">
        <v>6</v>
      </c>
      <c r="Q2566" t="s">
        <v>19</v>
      </c>
      <c r="T2566">
        <v>14958</v>
      </c>
      <c r="U2566" t="s">
        <v>17</v>
      </c>
      <c r="V2566" t="s">
        <v>96</v>
      </c>
      <c r="W2566">
        <v>148</v>
      </c>
      <c r="X2566">
        <v>6</v>
      </c>
      <c r="Y2566">
        <v>941.99</v>
      </c>
      <c r="Z2566">
        <v>107.4</v>
      </c>
      <c r="AA2566">
        <v>0</v>
      </c>
      <c r="AB2566">
        <v>-107.4</v>
      </c>
      <c r="AC2566">
        <v>-100</v>
      </c>
      <c r="AD2566" t="s">
        <v>201</v>
      </c>
      <c r="AE2566">
        <v>107.4</v>
      </c>
      <c r="AF2566">
        <v>0</v>
      </c>
      <c r="AG2566" t="s">
        <v>198</v>
      </c>
      <c r="AH2566" t="s">
        <v>196</v>
      </c>
      <c r="AJ2566" t="s">
        <v>5392</v>
      </c>
      <c r="AK2566" t="s">
        <v>5393</v>
      </c>
      <c r="AL2566" t="s">
        <v>276</v>
      </c>
      <c r="AM2566" t="s">
        <v>385</v>
      </c>
      <c r="AN2566" t="s">
        <v>405</v>
      </c>
      <c r="AO2566" t="s">
        <v>283</v>
      </c>
      <c r="AP2566" t="s">
        <v>278</v>
      </c>
      <c r="AQ2566" t="s">
        <v>247</v>
      </c>
      <c r="AR2566">
        <v>1311.48</v>
      </c>
      <c r="AS2566">
        <v>252</v>
      </c>
      <c r="AT2566">
        <v>100</v>
      </c>
      <c r="AU2566">
        <v>18</v>
      </c>
      <c r="AV2566">
        <v>0.55379999999999996</v>
      </c>
      <c r="AW2566">
        <v>95</v>
      </c>
      <c r="AX2566">
        <v>36</v>
      </c>
      <c r="AY2566">
        <v>24</v>
      </c>
      <c r="AZ2566">
        <v>60</v>
      </c>
      <c r="BA2566">
        <v>78</v>
      </c>
      <c r="BB2566">
        <v>0.4</v>
      </c>
      <c r="BC2566" t="s">
        <v>278</v>
      </c>
      <c r="BD2566">
        <v>0</v>
      </c>
    </row>
    <row r="2567" spans="1:56" x14ac:dyDescent="0.25">
      <c r="A2567">
        <v>4149</v>
      </c>
      <c r="B2567">
        <v>16545</v>
      </c>
      <c r="C2567" t="s">
        <v>17</v>
      </c>
      <c r="D2567" s="1">
        <v>40511.443749999999</v>
      </c>
      <c r="E2567" s="1">
        <v>40722.442361111112</v>
      </c>
      <c r="F2567">
        <v>165</v>
      </c>
      <c r="G2567">
        <v>2</v>
      </c>
      <c r="H2567">
        <v>6</v>
      </c>
      <c r="I2567">
        <v>322</v>
      </c>
      <c r="J2567">
        <v>689.82</v>
      </c>
      <c r="K2567">
        <v>344.91</v>
      </c>
      <c r="L2567">
        <v>3</v>
      </c>
      <c r="M2567">
        <v>2</v>
      </c>
      <c r="N2567">
        <v>3</v>
      </c>
      <c r="O2567" t="s">
        <v>97</v>
      </c>
      <c r="P2567">
        <v>8</v>
      </c>
      <c r="Q2567" t="s">
        <v>22</v>
      </c>
      <c r="T2567">
        <v>14959</v>
      </c>
      <c r="U2567" t="s">
        <v>17</v>
      </c>
      <c r="V2567" t="s">
        <v>22</v>
      </c>
      <c r="W2567">
        <v>65</v>
      </c>
      <c r="X2567">
        <v>4</v>
      </c>
      <c r="Y2567">
        <v>695.42</v>
      </c>
      <c r="Z2567">
        <v>114.94</v>
      </c>
      <c r="AA2567">
        <v>158.1</v>
      </c>
      <c r="AB2567">
        <v>43.16</v>
      </c>
      <c r="AC2567">
        <v>37.549999999999997</v>
      </c>
      <c r="AD2567" t="s">
        <v>194</v>
      </c>
      <c r="AE2567">
        <v>0</v>
      </c>
      <c r="AF2567">
        <v>1.5</v>
      </c>
      <c r="AG2567" t="s">
        <v>198</v>
      </c>
      <c r="AH2567" t="s">
        <v>199</v>
      </c>
      <c r="AJ2567" t="s">
        <v>5394</v>
      </c>
      <c r="AK2567" t="s">
        <v>5395</v>
      </c>
      <c r="AL2567" t="s">
        <v>276</v>
      </c>
      <c r="AM2567" t="s">
        <v>243</v>
      </c>
      <c r="AN2567" t="s">
        <v>277</v>
      </c>
      <c r="AO2567" t="s">
        <v>283</v>
      </c>
      <c r="AP2567" t="s">
        <v>278</v>
      </c>
      <c r="AQ2567" t="s">
        <v>247</v>
      </c>
      <c r="AR2567">
        <v>2422.66</v>
      </c>
      <c r="AS2567">
        <v>456</v>
      </c>
      <c r="AT2567">
        <v>100</v>
      </c>
      <c r="AU2567">
        <v>32.57</v>
      </c>
      <c r="AV2567">
        <v>1.3723000000000001</v>
      </c>
      <c r="AW2567">
        <v>95</v>
      </c>
      <c r="AX2567">
        <v>66</v>
      </c>
      <c r="AY2567">
        <v>104</v>
      </c>
      <c r="AZ2567">
        <v>170</v>
      </c>
      <c r="BA2567">
        <v>202</v>
      </c>
      <c r="BB2567">
        <v>0.65</v>
      </c>
      <c r="BC2567" t="s">
        <v>278</v>
      </c>
      <c r="BD2567">
        <v>0</v>
      </c>
    </row>
    <row r="2568" spans="1:56" x14ac:dyDescent="0.25">
      <c r="A2568">
        <v>2499</v>
      </c>
      <c r="B2568">
        <v>14880</v>
      </c>
      <c r="C2568" t="s">
        <v>17</v>
      </c>
      <c r="D2568" s="1">
        <v>40598.518750000003</v>
      </c>
      <c r="E2568" s="1">
        <v>40809.570833333331</v>
      </c>
      <c r="F2568">
        <v>78</v>
      </c>
      <c r="G2568">
        <v>3</v>
      </c>
      <c r="H2568">
        <v>45</v>
      </c>
      <c r="I2568">
        <v>365</v>
      </c>
      <c r="J2568">
        <v>690.59</v>
      </c>
      <c r="K2568">
        <v>230.2</v>
      </c>
      <c r="L2568">
        <v>3</v>
      </c>
      <c r="M2568">
        <v>3</v>
      </c>
      <c r="N2568">
        <v>3</v>
      </c>
      <c r="O2568" t="s">
        <v>102</v>
      </c>
      <c r="P2568">
        <v>9</v>
      </c>
      <c r="Q2568" t="s">
        <v>22</v>
      </c>
      <c r="T2568">
        <v>14960</v>
      </c>
      <c r="U2568" t="s">
        <v>17</v>
      </c>
      <c r="V2568" t="s">
        <v>24</v>
      </c>
      <c r="W2568">
        <v>9</v>
      </c>
      <c r="X2568">
        <v>2</v>
      </c>
      <c r="Y2568">
        <v>221.27</v>
      </c>
      <c r="Z2568">
        <v>88.3</v>
      </c>
      <c r="AA2568">
        <v>132.97</v>
      </c>
      <c r="AB2568">
        <v>44.67</v>
      </c>
      <c r="AC2568">
        <v>50.59</v>
      </c>
      <c r="AD2568" t="s">
        <v>194</v>
      </c>
      <c r="AE2568">
        <v>0</v>
      </c>
      <c r="AF2568">
        <v>0</v>
      </c>
      <c r="AG2568" t="s">
        <v>195</v>
      </c>
      <c r="AH2568" t="s">
        <v>196</v>
      </c>
      <c r="AJ2568" t="s">
        <v>5396</v>
      </c>
      <c r="AK2568" t="s">
        <v>5397</v>
      </c>
      <c r="AL2568" t="s">
        <v>276</v>
      </c>
      <c r="AM2568" t="s">
        <v>768</v>
      </c>
      <c r="AN2568" t="s">
        <v>4665</v>
      </c>
      <c r="AO2568" t="s">
        <v>283</v>
      </c>
      <c r="AP2568" t="s">
        <v>278</v>
      </c>
      <c r="AQ2568" t="s">
        <v>247</v>
      </c>
      <c r="AR2568">
        <v>2709.43</v>
      </c>
      <c r="AS2568">
        <v>265</v>
      </c>
      <c r="AT2568">
        <v>100</v>
      </c>
      <c r="AU2568">
        <v>17.670000000000002</v>
      </c>
      <c r="AV2568">
        <v>0.41799999999999998</v>
      </c>
      <c r="AW2568">
        <v>95</v>
      </c>
      <c r="AX2568">
        <v>36</v>
      </c>
      <c r="AY2568">
        <v>18</v>
      </c>
      <c r="AZ2568">
        <v>53</v>
      </c>
      <c r="BA2568">
        <v>71</v>
      </c>
      <c r="BB2568">
        <v>2.21</v>
      </c>
      <c r="BC2568" t="s">
        <v>278</v>
      </c>
      <c r="BD2568">
        <v>0</v>
      </c>
    </row>
    <row r="2569" spans="1:56" x14ac:dyDescent="0.25">
      <c r="A2569">
        <v>5324</v>
      </c>
      <c r="B2569">
        <v>17733</v>
      </c>
      <c r="C2569" t="s">
        <v>17</v>
      </c>
      <c r="D2569" s="1">
        <v>40625.412499999999</v>
      </c>
      <c r="E2569" s="1">
        <v>40848.344444444447</v>
      </c>
      <c r="F2569">
        <v>39</v>
      </c>
      <c r="G2569">
        <v>2</v>
      </c>
      <c r="H2569">
        <v>33</v>
      </c>
      <c r="I2569">
        <v>463</v>
      </c>
      <c r="J2569">
        <v>692.19</v>
      </c>
      <c r="K2569">
        <v>346.1</v>
      </c>
      <c r="L2569">
        <v>4</v>
      </c>
      <c r="M2569">
        <v>2</v>
      </c>
      <c r="N2569">
        <v>3</v>
      </c>
      <c r="O2569" t="s">
        <v>94</v>
      </c>
      <c r="P2569">
        <v>9</v>
      </c>
      <c r="Q2569" t="s">
        <v>24</v>
      </c>
      <c r="T2569">
        <v>14961</v>
      </c>
      <c r="U2569" t="s">
        <v>17</v>
      </c>
      <c r="V2569" t="s">
        <v>129</v>
      </c>
      <c r="W2569">
        <v>11</v>
      </c>
      <c r="X2569">
        <v>22</v>
      </c>
      <c r="Y2569">
        <v>16410.150000000001</v>
      </c>
      <c r="Z2569">
        <v>1738.27</v>
      </c>
      <c r="AA2569">
        <v>2126.75</v>
      </c>
      <c r="AB2569">
        <v>388.48</v>
      </c>
      <c r="AC2569">
        <v>22.35</v>
      </c>
      <c r="AD2569" t="s">
        <v>194</v>
      </c>
      <c r="AE2569">
        <v>0</v>
      </c>
      <c r="AF2569">
        <v>0.5</v>
      </c>
      <c r="AG2569" t="s">
        <v>195</v>
      </c>
      <c r="AH2569" t="s">
        <v>196</v>
      </c>
      <c r="AJ2569" t="s">
        <v>5398</v>
      </c>
      <c r="AK2569" t="s">
        <v>5399</v>
      </c>
      <c r="AL2569" t="s">
        <v>251</v>
      </c>
      <c r="AM2569" t="s">
        <v>385</v>
      </c>
      <c r="AN2569" t="s">
        <v>4070</v>
      </c>
      <c r="AO2569" t="s">
        <v>283</v>
      </c>
      <c r="AP2569" t="s">
        <v>318</v>
      </c>
      <c r="AQ2569" t="s">
        <v>247</v>
      </c>
      <c r="AR2569">
        <v>644.79999999999995</v>
      </c>
      <c r="AS2569">
        <v>310</v>
      </c>
      <c r="AT2569">
        <v>100</v>
      </c>
      <c r="AU2569">
        <v>22.14</v>
      </c>
      <c r="AV2569">
        <v>0.66910000000000003</v>
      </c>
      <c r="AW2569">
        <v>95</v>
      </c>
      <c r="AX2569">
        <v>45</v>
      </c>
      <c r="AY2569">
        <v>35</v>
      </c>
      <c r="AZ2569">
        <v>79</v>
      </c>
      <c r="BA2569">
        <v>101</v>
      </c>
      <c r="BB2569">
        <v>4.32</v>
      </c>
      <c r="BC2569" t="s">
        <v>324</v>
      </c>
      <c r="BD2569">
        <v>0</v>
      </c>
    </row>
    <row r="2570" spans="1:56" x14ac:dyDescent="0.25">
      <c r="A2570">
        <v>4795</v>
      </c>
      <c r="B2570">
        <v>17198</v>
      </c>
      <c r="C2570" t="s">
        <v>17</v>
      </c>
      <c r="D2570" s="1">
        <v>40515.620833333334</v>
      </c>
      <c r="E2570" s="1">
        <v>40863.443749999999</v>
      </c>
      <c r="F2570">
        <v>24</v>
      </c>
      <c r="G2570">
        <v>3</v>
      </c>
      <c r="H2570">
        <v>89</v>
      </c>
      <c r="I2570">
        <v>357</v>
      </c>
      <c r="J2570">
        <v>692.22</v>
      </c>
      <c r="K2570">
        <v>230.74</v>
      </c>
      <c r="L2570">
        <v>4</v>
      </c>
      <c r="M2570">
        <v>3</v>
      </c>
      <c r="N2570">
        <v>3</v>
      </c>
      <c r="O2570" t="s">
        <v>104</v>
      </c>
      <c r="P2570">
        <v>10</v>
      </c>
      <c r="Q2570" t="s">
        <v>24</v>
      </c>
      <c r="T2570">
        <v>14962</v>
      </c>
      <c r="U2570" t="s">
        <v>17</v>
      </c>
      <c r="V2570" t="s">
        <v>40</v>
      </c>
      <c r="W2570">
        <v>271</v>
      </c>
      <c r="X2570">
        <v>4</v>
      </c>
      <c r="Y2570">
        <v>366.91</v>
      </c>
      <c r="Z2570">
        <v>0</v>
      </c>
      <c r="AA2570">
        <v>0</v>
      </c>
      <c r="AB2570">
        <v>0</v>
      </c>
      <c r="AD2570" t="s">
        <v>191</v>
      </c>
      <c r="AE2570">
        <v>0</v>
      </c>
      <c r="AF2570">
        <v>0</v>
      </c>
      <c r="AG2570" t="s">
        <v>200</v>
      </c>
      <c r="AH2570" t="s">
        <v>193</v>
      </c>
      <c r="AJ2570" t="s">
        <v>5400</v>
      </c>
      <c r="AK2570" t="s">
        <v>5401</v>
      </c>
      <c r="AL2570" t="s">
        <v>251</v>
      </c>
      <c r="AM2570" t="s">
        <v>385</v>
      </c>
      <c r="AN2570" t="s">
        <v>4070</v>
      </c>
      <c r="AO2570" t="s">
        <v>283</v>
      </c>
      <c r="AP2570" t="s">
        <v>318</v>
      </c>
      <c r="AQ2570" t="s">
        <v>247</v>
      </c>
      <c r="AR2570">
        <v>801.68</v>
      </c>
      <c r="AS2570">
        <v>215</v>
      </c>
      <c r="AT2570">
        <v>92.86</v>
      </c>
      <c r="AU2570">
        <v>15.36</v>
      </c>
      <c r="AV2570">
        <v>0.87609999999999999</v>
      </c>
      <c r="AW2570">
        <v>95</v>
      </c>
      <c r="AX2570">
        <v>31</v>
      </c>
      <c r="AY2570">
        <v>32</v>
      </c>
      <c r="AZ2570">
        <v>63</v>
      </c>
      <c r="BA2570">
        <v>78</v>
      </c>
      <c r="BB2570">
        <v>3.15</v>
      </c>
      <c r="BC2570" t="s">
        <v>324</v>
      </c>
      <c r="BD2570">
        <v>0</v>
      </c>
    </row>
    <row r="2571" spans="1:56" x14ac:dyDescent="0.25">
      <c r="A2571">
        <v>1739</v>
      </c>
      <c r="B2571">
        <v>14111</v>
      </c>
      <c r="C2571" t="s">
        <v>17</v>
      </c>
      <c r="D2571" s="1">
        <v>40645.48333333333</v>
      </c>
      <c r="E2571" s="1">
        <v>40872.572222222225</v>
      </c>
      <c r="F2571">
        <v>15</v>
      </c>
      <c r="G2571">
        <v>4</v>
      </c>
      <c r="H2571">
        <v>10</v>
      </c>
      <c r="I2571">
        <v>458</v>
      </c>
      <c r="J2571">
        <v>692.85</v>
      </c>
      <c r="K2571">
        <v>173.21</v>
      </c>
      <c r="L2571">
        <v>5</v>
      </c>
      <c r="M2571">
        <v>3</v>
      </c>
      <c r="N2571">
        <v>3</v>
      </c>
      <c r="O2571" t="s">
        <v>107</v>
      </c>
      <c r="P2571">
        <v>11</v>
      </c>
      <c r="Q2571" t="s">
        <v>24</v>
      </c>
      <c r="T2571">
        <v>14963</v>
      </c>
      <c r="U2571" t="s">
        <v>17</v>
      </c>
      <c r="V2571" t="s">
        <v>129</v>
      </c>
      <c r="W2571">
        <v>10</v>
      </c>
      <c r="X2571">
        <v>12</v>
      </c>
      <c r="Y2571">
        <v>3123.57</v>
      </c>
      <c r="Z2571">
        <v>0</v>
      </c>
      <c r="AA2571">
        <v>1178.1400000000001</v>
      </c>
      <c r="AB2571">
        <v>1178.1400000000001</v>
      </c>
      <c r="AD2571" t="s">
        <v>197</v>
      </c>
      <c r="AE2571">
        <v>0</v>
      </c>
      <c r="AF2571">
        <v>0.19</v>
      </c>
      <c r="AG2571" t="s">
        <v>198</v>
      </c>
      <c r="AH2571" t="s">
        <v>196</v>
      </c>
      <c r="AJ2571" t="s">
        <v>5402</v>
      </c>
      <c r="AK2571" t="s">
        <v>5403</v>
      </c>
      <c r="AL2571" t="s">
        <v>251</v>
      </c>
      <c r="AM2571" t="s">
        <v>243</v>
      </c>
      <c r="AN2571" t="s">
        <v>252</v>
      </c>
      <c r="AO2571" t="s">
        <v>245</v>
      </c>
      <c r="AP2571" t="s">
        <v>318</v>
      </c>
      <c r="AQ2571" t="s">
        <v>247</v>
      </c>
      <c r="AR2571">
        <v>290.10000000000002</v>
      </c>
      <c r="AS2571">
        <v>36</v>
      </c>
      <c r="AT2571">
        <v>64.290000000000006</v>
      </c>
      <c r="AU2571">
        <v>2.57</v>
      </c>
      <c r="AV2571">
        <v>1.2176</v>
      </c>
      <c r="AW2571">
        <v>95</v>
      </c>
      <c r="AX2571">
        <v>6</v>
      </c>
      <c r="AY2571">
        <v>8</v>
      </c>
      <c r="AZ2571">
        <v>13</v>
      </c>
      <c r="BA2571">
        <v>15</v>
      </c>
      <c r="BB2571">
        <v>2.7</v>
      </c>
      <c r="BC2571" t="s">
        <v>324</v>
      </c>
      <c r="BD2571">
        <v>0</v>
      </c>
    </row>
    <row r="2572" spans="1:56" x14ac:dyDescent="0.25">
      <c r="A2572">
        <v>2670</v>
      </c>
      <c r="B2572">
        <v>15053</v>
      </c>
      <c r="C2572" t="s">
        <v>17</v>
      </c>
      <c r="D2572" s="1">
        <v>40605.504166666666</v>
      </c>
      <c r="E2572" s="1">
        <v>40882.505555555559</v>
      </c>
      <c r="F2572">
        <v>5</v>
      </c>
      <c r="G2572">
        <v>3</v>
      </c>
      <c r="H2572">
        <v>49</v>
      </c>
      <c r="I2572">
        <v>984</v>
      </c>
      <c r="J2572">
        <v>693.95</v>
      </c>
      <c r="K2572">
        <v>231.32</v>
      </c>
      <c r="L2572">
        <v>5</v>
      </c>
      <c r="M2572">
        <v>3</v>
      </c>
      <c r="N2572">
        <v>3</v>
      </c>
      <c r="O2572" t="s">
        <v>107</v>
      </c>
      <c r="P2572">
        <v>11</v>
      </c>
      <c r="Q2572" t="s">
        <v>24</v>
      </c>
      <c r="T2572">
        <v>14964</v>
      </c>
      <c r="U2572" t="s">
        <v>17</v>
      </c>
      <c r="V2572" t="s">
        <v>19</v>
      </c>
      <c r="W2572">
        <v>248</v>
      </c>
      <c r="X2572">
        <v>1</v>
      </c>
      <c r="Y2572">
        <v>206.21</v>
      </c>
      <c r="Z2572">
        <v>0</v>
      </c>
      <c r="AA2572">
        <v>0</v>
      </c>
      <c r="AB2572">
        <v>0</v>
      </c>
      <c r="AD2572" t="s">
        <v>191</v>
      </c>
      <c r="AE2572">
        <v>0</v>
      </c>
      <c r="AF2572">
        <v>0</v>
      </c>
      <c r="AG2572" t="s">
        <v>198</v>
      </c>
      <c r="AH2572" t="s">
        <v>196</v>
      </c>
      <c r="AJ2572" t="s">
        <v>5404</v>
      </c>
      <c r="AK2572" t="s">
        <v>5405</v>
      </c>
      <c r="AL2572" t="s">
        <v>251</v>
      </c>
      <c r="AM2572" t="s">
        <v>243</v>
      </c>
      <c r="AN2572" t="s">
        <v>252</v>
      </c>
      <c r="AO2572" t="s">
        <v>283</v>
      </c>
      <c r="AP2572" t="s">
        <v>318</v>
      </c>
      <c r="AQ2572" t="s">
        <v>247</v>
      </c>
      <c r="AR2572">
        <v>1118.6099999999999</v>
      </c>
      <c r="AS2572">
        <v>227</v>
      </c>
      <c r="AT2572">
        <v>93.33</v>
      </c>
      <c r="AU2572">
        <v>15.13</v>
      </c>
      <c r="AV2572">
        <v>1.5052000000000001</v>
      </c>
      <c r="AW2572">
        <v>95</v>
      </c>
      <c r="AX2572">
        <v>31</v>
      </c>
      <c r="AY2572">
        <v>53</v>
      </c>
      <c r="AZ2572">
        <v>84</v>
      </c>
      <c r="BA2572">
        <v>99</v>
      </c>
      <c r="BB2572">
        <v>0.44</v>
      </c>
      <c r="BC2572" t="s">
        <v>324</v>
      </c>
      <c r="BD2572">
        <v>0</v>
      </c>
    </row>
    <row r="2573" spans="1:56" x14ac:dyDescent="0.25">
      <c r="A2573">
        <v>3604</v>
      </c>
      <c r="B2573">
        <v>15995</v>
      </c>
      <c r="C2573" t="s">
        <v>17</v>
      </c>
      <c r="D2573" s="1">
        <v>40472.581250000003</v>
      </c>
      <c r="E2573" s="1">
        <v>40472.581250000003</v>
      </c>
      <c r="F2573">
        <v>415</v>
      </c>
      <c r="G2573">
        <v>1</v>
      </c>
      <c r="H2573">
        <v>108</v>
      </c>
      <c r="I2573">
        <v>352</v>
      </c>
      <c r="J2573">
        <v>694.54</v>
      </c>
      <c r="K2573">
        <v>694.54</v>
      </c>
      <c r="L2573">
        <v>1</v>
      </c>
      <c r="M2573">
        <v>1</v>
      </c>
      <c r="N2573">
        <v>3</v>
      </c>
      <c r="O2573" t="s">
        <v>105</v>
      </c>
      <c r="P2573">
        <v>5</v>
      </c>
      <c r="Q2573" t="s">
        <v>19</v>
      </c>
      <c r="T2573">
        <v>14965</v>
      </c>
      <c r="U2573" t="s">
        <v>17</v>
      </c>
      <c r="V2573" t="s">
        <v>22</v>
      </c>
      <c r="W2573">
        <v>97</v>
      </c>
      <c r="X2573">
        <v>2</v>
      </c>
      <c r="Y2573">
        <v>596.09</v>
      </c>
      <c r="Z2573">
        <v>596.09</v>
      </c>
      <c r="AA2573">
        <v>0</v>
      </c>
      <c r="AB2573">
        <v>-596.09</v>
      </c>
      <c r="AC2573">
        <v>-100</v>
      </c>
      <c r="AD2573" t="s">
        <v>201</v>
      </c>
      <c r="AE2573">
        <v>596.09</v>
      </c>
      <c r="AF2573">
        <v>0</v>
      </c>
      <c r="AG2573" t="s">
        <v>198</v>
      </c>
      <c r="AH2573" t="s">
        <v>199</v>
      </c>
      <c r="AJ2573" t="s">
        <v>5406</v>
      </c>
      <c r="AK2573" t="s">
        <v>5407</v>
      </c>
      <c r="AL2573" t="s">
        <v>276</v>
      </c>
      <c r="AM2573" t="s">
        <v>243</v>
      </c>
      <c r="AN2573" t="s">
        <v>277</v>
      </c>
      <c r="AO2573" t="s">
        <v>245</v>
      </c>
      <c r="AP2573" t="s">
        <v>278</v>
      </c>
      <c r="AQ2573" t="s">
        <v>247</v>
      </c>
      <c r="AR2573">
        <v>2354.8000000000002</v>
      </c>
      <c r="AS2573">
        <v>358</v>
      </c>
      <c r="AT2573">
        <v>42.86</v>
      </c>
      <c r="AU2573">
        <v>25.57</v>
      </c>
      <c r="AV2573">
        <v>1.7768999999999999</v>
      </c>
      <c r="AW2573">
        <v>95</v>
      </c>
      <c r="AX2573">
        <v>52</v>
      </c>
      <c r="AY2573">
        <v>106</v>
      </c>
      <c r="AZ2573">
        <v>157</v>
      </c>
      <c r="BA2573">
        <v>183</v>
      </c>
      <c r="BB2573">
        <v>0.56000000000000005</v>
      </c>
      <c r="BC2573" t="s">
        <v>278</v>
      </c>
      <c r="BD2573">
        <v>0</v>
      </c>
    </row>
    <row r="2574" spans="1:56" x14ac:dyDescent="0.25">
      <c r="A2574">
        <v>743</v>
      </c>
      <c r="B2574">
        <v>13101</v>
      </c>
      <c r="C2574" t="s">
        <v>17</v>
      </c>
      <c r="D2574" s="1">
        <v>40205.65902777778</v>
      </c>
      <c r="E2574" s="1">
        <v>40652.609027777777</v>
      </c>
      <c r="F2574">
        <v>235</v>
      </c>
      <c r="G2574">
        <v>4</v>
      </c>
      <c r="H2574">
        <v>48</v>
      </c>
      <c r="I2574">
        <v>478</v>
      </c>
      <c r="J2574">
        <v>695.4</v>
      </c>
      <c r="K2574">
        <v>173.85</v>
      </c>
      <c r="L2574">
        <v>2</v>
      </c>
      <c r="M2574">
        <v>4</v>
      </c>
      <c r="N2574">
        <v>3</v>
      </c>
      <c r="O2574" t="s">
        <v>101</v>
      </c>
      <c r="P2574">
        <v>9</v>
      </c>
      <c r="Q2574" t="s">
        <v>40</v>
      </c>
      <c r="T2574">
        <v>14966</v>
      </c>
      <c r="U2574" t="s">
        <v>17</v>
      </c>
      <c r="V2574" t="s">
        <v>96</v>
      </c>
      <c r="W2574">
        <v>15</v>
      </c>
      <c r="X2574">
        <v>6</v>
      </c>
      <c r="Y2574">
        <v>1064.26</v>
      </c>
      <c r="Z2574">
        <v>0</v>
      </c>
      <c r="AA2574">
        <v>183.02</v>
      </c>
      <c r="AB2574">
        <v>183.02</v>
      </c>
      <c r="AD2574" t="s">
        <v>197</v>
      </c>
      <c r="AE2574">
        <v>0</v>
      </c>
      <c r="AF2574">
        <v>0</v>
      </c>
      <c r="AG2574" t="s">
        <v>198</v>
      </c>
      <c r="AH2574" t="s">
        <v>196</v>
      </c>
      <c r="AJ2574" t="s">
        <v>5408</v>
      </c>
      <c r="AK2574" t="s">
        <v>5409</v>
      </c>
      <c r="AL2574" t="s">
        <v>251</v>
      </c>
      <c r="AM2574" t="s">
        <v>385</v>
      </c>
      <c r="AN2574" t="s">
        <v>4070</v>
      </c>
      <c r="AO2574" t="s">
        <v>283</v>
      </c>
      <c r="AP2574" t="s">
        <v>318</v>
      </c>
      <c r="AQ2574" t="s">
        <v>247</v>
      </c>
      <c r="AR2574">
        <v>909.31</v>
      </c>
      <c r="AS2574">
        <v>173</v>
      </c>
      <c r="AT2574">
        <v>100</v>
      </c>
      <c r="AU2574">
        <v>12.36</v>
      </c>
      <c r="AV2574">
        <v>0.73729999999999996</v>
      </c>
      <c r="AW2574">
        <v>95</v>
      </c>
      <c r="AX2574">
        <v>25</v>
      </c>
      <c r="AY2574">
        <v>22</v>
      </c>
      <c r="AZ2574">
        <v>46</v>
      </c>
      <c r="BA2574">
        <v>59</v>
      </c>
      <c r="BB2574">
        <v>6.49</v>
      </c>
      <c r="BC2574" t="s">
        <v>324</v>
      </c>
      <c r="BD2574">
        <v>0</v>
      </c>
    </row>
    <row r="2575" spans="1:56" x14ac:dyDescent="0.25">
      <c r="A2575">
        <v>2576</v>
      </c>
      <c r="B2575">
        <v>14959</v>
      </c>
      <c r="C2575" t="s">
        <v>17</v>
      </c>
      <c r="D2575" s="1">
        <v>40590.541666666664</v>
      </c>
      <c r="E2575" s="1">
        <v>40822.765972222223</v>
      </c>
      <c r="F2575">
        <v>65</v>
      </c>
      <c r="G2575">
        <v>4</v>
      </c>
      <c r="H2575">
        <v>37</v>
      </c>
      <c r="I2575">
        <v>494</v>
      </c>
      <c r="J2575">
        <v>695.42</v>
      </c>
      <c r="K2575">
        <v>173.86</v>
      </c>
      <c r="L2575">
        <v>3</v>
      </c>
      <c r="M2575">
        <v>3</v>
      </c>
      <c r="N2575">
        <v>3</v>
      </c>
      <c r="O2575" t="s">
        <v>102</v>
      </c>
      <c r="P2575">
        <v>9</v>
      </c>
      <c r="Q2575" t="s">
        <v>22</v>
      </c>
      <c r="T2575">
        <v>14967</v>
      </c>
      <c r="U2575" t="s">
        <v>17</v>
      </c>
      <c r="V2575" t="s">
        <v>129</v>
      </c>
      <c r="W2575">
        <v>50</v>
      </c>
      <c r="X2575">
        <v>6</v>
      </c>
      <c r="Y2575">
        <v>1982.61</v>
      </c>
      <c r="Z2575">
        <v>0</v>
      </c>
      <c r="AA2575">
        <v>463.8</v>
      </c>
      <c r="AB2575">
        <v>463.8</v>
      </c>
      <c r="AD2575" t="s">
        <v>197</v>
      </c>
      <c r="AE2575">
        <v>0</v>
      </c>
      <c r="AF2575">
        <v>0</v>
      </c>
      <c r="AG2575" t="s">
        <v>198</v>
      </c>
      <c r="AH2575" t="s">
        <v>196</v>
      </c>
      <c r="AJ2575" t="s">
        <v>5410</v>
      </c>
      <c r="AK2575" t="s">
        <v>5411</v>
      </c>
      <c r="AL2575" t="s">
        <v>276</v>
      </c>
      <c r="AM2575" t="s">
        <v>385</v>
      </c>
      <c r="AN2575" t="s">
        <v>405</v>
      </c>
      <c r="AO2575" t="s">
        <v>283</v>
      </c>
      <c r="AP2575" t="s">
        <v>278</v>
      </c>
      <c r="AQ2575" t="s">
        <v>247</v>
      </c>
      <c r="AR2575">
        <v>1378.75</v>
      </c>
      <c r="AS2575">
        <v>141</v>
      </c>
      <c r="AT2575">
        <v>93.33</v>
      </c>
      <c r="AU2575">
        <v>9.4</v>
      </c>
      <c r="AV2575">
        <v>0.79490000000000005</v>
      </c>
      <c r="AW2575">
        <v>95</v>
      </c>
      <c r="AX2575">
        <v>19</v>
      </c>
      <c r="AY2575">
        <v>18</v>
      </c>
      <c r="AZ2575">
        <v>37</v>
      </c>
      <c r="BA2575">
        <v>46</v>
      </c>
      <c r="BB2575">
        <v>2.76</v>
      </c>
      <c r="BC2575" t="s">
        <v>278</v>
      </c>
      <c r="BD2575">
        <v>0</v>
      </c>
    </row>
    <row r="2576" spans="1:56" x14ac:dyDescent="0.25">
      <c r="A2576">
        <v>3313</v>
      </c>
      <c r="B2576">
        <v>15700</v>
      </c>
      <c r="C2576" t="s">
        <v>17</v>
      </c>
      <c r="D2576" s="1">
        <v>40713.65</v>
      </c>
      <c r="E2576" s="1">
        <v>40714.703472222223</v>
      </c>
      <c r="F2576">
        <v>173</v>
      </c>
      <c r="G2576">
        <v>2</v>
      </c>
      <c r="H2576">
        <v>85</v>
      </c>
      <c r="I2576">
        <v>357</v>
      </c>
      <c r="J2576">
        <v>696.68</v>
      </c>
      <c r="K2576">
        <v>348.34</v>
      </c>
      <c r="L2576">
        <v>3</v>
      </c>
      <c r="M2576">
        <v>2</v>
      </c>
      <c r="N2576">
        <v>3</v>
      </c>
      <c r="O2576" t="s">
        <v>97</v>
      </c>
      <c r="P2576">
        <v>8</v>
      </c>
      <c r="Q2576" t="s">
        <v>22</v>
      </c>
      <c r="T2576">
        <v>14968</v>
      </c>
      <c r="U2576" t="s">
        <v>17</v>
      </c>
      <c r="V2576" t="s">
        <v>24</v>
      </c>
      <c r="W2576">
        <v>31</v>
      </c>
      <c r="X2576">
        <v>2</v>
      </c>
      <c r="Y2576">
        <v>497.49</v>
      </c>
      <c r="Z2576">
        <v>0</v>
      </c>
      <c r="AA2576">
        <v>147.59</v>
      </c>
      <c r="AB2576">
        <v>147.59</v>
      </c>
      <c r="AD2576" t="s">
        <v>197</v>
      </c>
      <c r="AE2576">
        <v>0</v>
      </c>
      <c r="AF2576">
        <v>0</v>
      </c>
      <c r="AG2576" t="s">
        <v>198</v>
      </c>
      <c r="AH2576" t="s">
        <v>196</v>
      </c>
      <c r="AJ2576" t="s">
        <v>5412</v>
      </c>
      <c r="AK2576" t="s">
        <v>5413</v>
      </c>
      <c r="AL2576" t="s">
        <v>251</v>
      </c>
      <c r="AM2576" t="s">
        <v>243</v>
      </c>
      <c r="AN2576" t="s">
        <v>252</v>
      </c>
      <c r="AO2576" t="s">
        <v>283</v>
      </c>
      <c r="AP2576" t="s">
        <v>318</v>
      </c>
      <c r="AQ2576" t="s">
        <v>247</v>
      </c>
      <c r="AR2576">
        <v>412.18</v>
      </c>
      <c r="AS2576">
        <v>328</v>
      </c>
      <c r="AT2576">
        <v>92.86</v>
      </c>
      <c r="AU2576">
        <v>23.43</v>
      </c>
      <c r="AV2576">
        <v>1.1105</v>
      </c>
      <c r="AW2576">
        <v>95</v>
      </c>
      <c r="AX2576">
        <v>47</v>
      </c>
      <c r="AY2576">
        <v>61</v>
      </c>
      <c r="AZ2576">
        <v>108</v>
      </c>
      <c r="BA2576">
        <v>131</v>
      </c>
      <c r="BB2576">
        <v>1.5</v>
      </c>
      <c r="BC2576" t="s">
        <v>324</v>
      </c>
      <c r="BD2576">
        <v>0</v>
      </c>
    </row>
    <row r="2577" spans="1:56" x14ac:dyDescent="0.25">
      <c r="A2577">
        <v>4020</v>
      </c>
      <c r="B2577">
        <v>16415</v>
      </c>
      <c r="C2577" t="s">
        <v>17</v>
      </c>
      <c r="D2577" s="1">
        <v>40210.520833333336</v>
      </c>
      <c r="E2577" s="1">
        <v>40842.565972222219</v>
      </c>
      <c r="F2577">
        <v>45</v>
      </c>
      <c r="G2577">
        <v>3</v>
      </c>
      <c r="H2577">
        <v>120</v>
      </c>
      <c r="I2577">
        <v>508</v>
      </c>
      <c r="J2577">
        <v>696.76</v>
      </c>
      <c r="K2577">
        <v>232.25</v>
      </c>
      <c r="L2577">
        <v>4</v>
      </c>
      <c r="M2577">
        <v>3</v>
      </c>
      <c r="N2577">
        <v>3</v>
      </c>
      <c r="O2577" t="s">
        <v>104</v>
      </c>
      <c r="P2577">
        <v>10</v>
      </c>
      <c r="Q2577" t="s">
        <v>24</v>
      </c>
      <c r="T2577">
        <v>14969</v>
      </c>
      <c r="U2577" t="s">
        <v>17</v>
      </c>
      <c r="V2577" t="s">
        <v>19</v>
      </c>
      <c r="W2577">
        <v>704</v>
      </c>
      <c r="X2577">
        <v>1</v>
      </c>
      <c r="Y2577">
        <v>906.23</v>
      </c>
      <c r="Z2577">
        <v>0</v>
      </c>
      <c r="AA2577">
        <v>0</v>
      </c>
      <c r="AB2577">
        <v>0</v>
      </c>
      <c r="AD2577" t="s">
        <v>191</v>
      </c>
      <c r="AE2577">
        <v>0</v>
      </c>
      <c r="AF2577">
        <v>0</v>
      </c>
      <c r="AG2577" t="s">
        <v>198</v>
      </c>
      <c r="AH2577" t="s">
        <v>196</v>
      </c>
      <c r="AJ2577" t="s">
        <v>5414</v>
      </c>
      <c r="AK2577" t="s">
        <v>5415</v>
      </c>
      <c r="AL2577" t="s">
        <v>251</v>
      </c>
      <c r="AM2577" t="s">
        <v>243</v>
      </c>
      <c r="AN2577" t="s">
        <v>252</v>
      </c>
      <c r="AO2577" t="s">
        <v>283</v>
      </c>
      <c r="AP2577" t="s">
        <v>318</v>
      </c>
      <c r="AQ2577" t="s">
        <v>247</v>
      </c>
      <c r="AR2577">
        <v>184.68</v>
      </c>
      <c r="AS2577">
        <v>132</v>
      </c>
      <c r="AT2577">
        <v>92.31</v>
      </c>
      <c r="AU2577">
        <v>10.15</v>
      </c>
      <c r="AV2577">
        <v>1.1735</v>
      </c>
      <c r="AW2577">
        <v>95</v>
      </c>
      <c r="AX2577">
        <v>21</v>
      </c>
      <c r="AY2577">
        <v>28</v>
      </c>
      <c r="AZ2577">
        <v>49</v>
      </c>
      <c r="BA2577">
        <v>59</v>
      </c>
      <c r="BB2577">
        <v>0</v>
      </c>
      <c r="BC2577" t="s">
        <v>324</v>
      </c>
      <c r="BD2577">
        <v>0</v>
      </c>
    </row>
    <row r="2578" spans="1:56" x14ac:dyDescent="0.25">
      <c r="A2578">
        <v>2120</v>
      </c>
      <c r="B2578">
        <v>14497</v>
      </c>
      <c r="C2578" t="s">
        <v>17</v>
      </c>
      <c r="D2578" s="1">
        <v>40213.415972222225</v>
      </c>
      <c r="E2578" s="1">
        <v>40577.709027777775</v>
      </c>
      <c r="F2578">
        <v>310</v>
      </c>
      <c r="G2578">
        <v>2</v>
      </c>
      <c r="H2578">
        <v>40</v>
      </c>
      <c r="I2578">
        <v>332</v>
      </c>
      <c r="J2578">
        <v>697.06</v>
      </c>
      <c r="K2578">
        <v>348.53</v>
      </c>
      <c r="L2578">
        <v>2</v>
      </c>
      <c r="M2578">
        <v>2</v>
      </c>
      <c r="N2578">
        <v>3</v>
      </c>
      <c r="O2578" t="s">
        <v>98</v>
      </c>
      <c r="P2578">
        <v>7</v>
      </c>
      <c r="Q2578" t="s">
        <v>22</v>
      </c>
      <c r="T2578">
        <v>14970</v>
      </c>
      <c r="U2578" t="s">
        <v>17</v>
      </c>
      <c r="V2578" t="s">
        <v>96</v>
      </c>
      <c r="W2578">
        <v>69</v>
      </c>
      <c r="X2578">
        <v>12</v>
      </c>
      <c r="Y2578">
        <v>4919.3500000000004</v>
      </c>
      <c r="Z2578">
        <v>337.5</v>
      </c>
      <c r="AA2578">
        <v>472.31</v>
      </c>
      <c r="AB2578">
        <v>134.81</v>
      </c>
      <c r="AC2578">
        <v>39.94</v>
      </c>
      <c r="AD2578" t="s">
        <v>194</v>
      </c>
      <c r="AE2578">
        <v>0</v>
      </c>
      <c r="AF2578">
        <v>26.95</v>
      </c>
      <c r="AG2578" t="s">
        <v>195</v>
      </c>
      <c r="AH2578" t="s">
        <v>199</v>
      </c>
      <c r="AJ2578" t="s">
        <v>5416</v>
      </c>
      <c r="AK2578" t="s">
        <v>5417</v>
      </c>
      <c r="AL2578" t="s">
        <v>251</v>
      </c>
      <c r="AM2578" t="s">
        <v>243</v>
      </c>
      <c r="AN2578" t="s">
        <v>252</v>
      </c>
      <c r="AO2578" t="s">
        <v>245</v>
      </c>
      <c r="AP2578" t="s">
        <v>318</v>
      </c>
      <c r="AQ2578" t="s">
        <v>247</v>
      </c>
      <c r="AR2578">
        <v>157.5</v>
      </c>
      <c r="AS2578">
        <v>146</v>
      </c>
      <c r="AT2578">
        <v>71.430000000000007</v>
      </c>
      <c r="AU2578">
        <v>10.43</v>
      </c>
      <c r="AV2578">
        <v>1.7986</v>
      </c>
      <c r="AW2578">
        <v>95</v>
      </c>
      <c r="AX2578">
        <v>21</v>
      </c>
      <c r="AY2578">
        <v>44</v>
      </c>
      <c r="AZ2578">
        <v>65</v>
      </c>
      <c r="BA2578">
        <v>75</v>
      </c>
      <c r="BB2578">
        <v>0</v>
      </c>
      <c r="BC2578" t="s">
        <v>324</v>
      </c>
      <c r="BD2578">
        <v>0</v>
      </c>
    </row>
    <row r="2579" spans="1:56" x14ac:dyDescent="0.25">
      <c r="A2579">
        <v>3627</v>
      </c>
      <c r="B2579">
        <v>16018</v>
      </c>
      <c r="C2579" t="s">
        <v>17</v>
      </c>
      <c r="D2579" s="1">
        <v>40154.581250000003</v>
      </c>
      <c r="E2579" s="1">
        <v>40847.592361111114</v>
      </c>
      <c r="F2579">
        <v>40</v>
      </c>
      <c r="G2579">
        <v>4</v>
      </c>
      <c r="H2579">
        <v>48</v>
      </c>
      <c r="I2579">
        <v>503</v>
      </c>
      <c r="J2579">
        <v>698.13</v>
      </c>
      <c r="K2579">
        <v>174.53</v>
      </c>
      <c r="L2579">
        <v>4</v>
      </c>
      <c r="M2579">
        <v>3</v>
      </c>
      <c r="N2579">
        <v>3</v>
      </c>
      <c r="O2579" t="s">
        <v>104</v>
      </c>
      <c r="P2579">
        <v>10</v>
      </c>
      <c r="Q2579" t="s">
        <v>24</v>
      </c>
      <c r="T2579">
        <v>14971</v>
      </c>
      <c r="U2579" t="s">
        <v>17</v>
      </c>
      <c r="V2579" t="s">
        <v>24</v>
      </c>
      <c r="W2579">
        <v>36</v>
      </c>
      <c r="X2579">
        <v>3</v>
      </c>
      <c r="Y2579">
        <v>1097.98</v>
      </c>
      <c r="Z2579">
        <v>0</v>
      </c>
      <c r="AA2579">
        <v>1097.98</v>
      </c>
      <c r="AB2579">
        <v>1097.98</v>
      </c>
      <c r="AD2579" t="s">
        <v>197</v>
      </c>
      <c r="AE2579">
        <v>0</v>
      </c>
      <c r="AF2579">
        <v>0</v>
      </c>
      <c r="AG2579" t="s">
        <v>198</v>
      </c>
      <c r="AH2579" t="s">
        <v>196</v>
      </c>
      <c r="AJ2579" t="s">
        <v>5418</v>
      </c>
      <c r="AK2579" t="s">
        <v>5419</v>
      </c>
      <c r="AL2579" t="s">
        <v>251</v>
      </c>
      <c r="AM2579" t="s">
        <v>385</v>
      </c>
      <c r="AN2579" t="s">
        <v>4070</v>
      </c>
      <c r="AO2579" t="s">
        <v>283</v>
      </c>
      <c r="AP2579" t="s">
        <v>318</v>
      </c>
      <c r="AQ2579" t="s">
        <v>247</v>
      </c>
      <c r="AR2579">
        <v>1166</v>
      </c>
      <c r="AS2579">
        <v>557</v>
      </c>
      <c r="AT2579">
        <v>100</v>
      </c>
      <c r="AU2579">
        <v>39.79</v>
      </c>
      <c r="AV2579">
        <v>0.75600000000000001</v>
      </c>
      <c r="AW2579">
        <v>95</v>
      </c>
      <c r="AX2579">
        <v>80</v>
      </c>
      <c r="AY2579">
        <v>70</v>
      </c>
      <c r="AZ2579">
        <v>150</v>
      </c>
      <c r="BA2579">
        <v>190</v>
      </c>
      <c r="BB2579">
        <v>0</v>
      </c>
      <c r="BC2579" t="s">
        <v>324</v>
      </c>
      <c r="BD2579">
        <v>0</v>
      </c>
    </row>
    <row r="2580" spans="1:56" x14ac:dyDescent="0.25">
      <c r="A2580">
        <v>883</v>
      </c>
      <c r="B2580">
        <v>13242</v>
      </c>
      <c r="C2580" t="s">
        <v>17</v>
      </c>
      <c r="D2580" s="1">
        <v>40218.550000000003</v>
      </c>
      <c r="E2580" s="1">
        <v>40774.536805555559</v>
      </c>
      <c r="F2580">
        <v>113</v>
      </c>
      <c r="G2580">
        <v>7</v>
      </c>
      <c r="H2580">
        <v>19</v>
      </c>
      <c r="I2580">
        <v>350</v>
      </c>
      <c r="J2580">
        <v>699.4</v>
      </c>
      <c r="K2580">
        <v>99.91</v>
      </c>
      <c r="L2580">
        <v>3</v>
      </c>
      <c r="M2580">
        <v>4</v>
      </c>
      <c r="N2580">
        <v>3</v>
      </c>
      <c r="O2580" t="s">
        <v>95</v>
      </c>
      <c r="P2580">
        <v>10</v>
      </c>
      <c r="Q2580" t="s">
        <v>96</v>
      </c>
      <c r="T2580">
        <v>14972</v>
      </c>
      <c r="U2580" t="s">
        <v>17</v>
      </c>
      <c r="V2580" t="s">
        <v>22</v>
      </c>
      <c r="W2580">
        <v>129</v>
      </c>
      <c r="X2580">
        <v>2</v>
      </c>
      <c r="Y2580">
        <v>145.07</v>
      </c>
      <c r="Z2580">
        <v>114.77</v>
      </c>
      <c r="AA2580">
        <v>0</v>
      </c>
      <c r="AB2580">
        <v>-114.77</v>
      </c>
      <c r="AC2580">
        <v>-100</v>
      </c>
      <c r="AD2580" t="s">
        <v>201</v>
      </c>
      <c r="AE2580">
        <v>114.77</v>
      </c>
      <c r="AF2580">
        <v>0</v>
      </c>
      <c r="AG2580" t="s">
        <v>198</v>
      </c>
      <c r="AH2580" t="s">
        <v>199</v>
      </c>
      <c r="AJ2580" t="s">
        <v>5420</v>
      </c>
      <c r="AK2580" t="s">
        <v>5421</v>
      </c>
      <c r="AL2580" t="s">
        <v>251</v>
      </c>
      <c r="AM2580" t="s">
        <v>385</v>
      </c>
      <c r="AN2580" t="s">
        <v>4070</v>
      </c>
      <c r="AO2580" t="s">
        <v>283</v>
      </c>
      <c r="AP2580" t="s">
        <v>318</v>
      </c>
      <c r="AQ2580" t="s">
        <v>247</v>
      </c>
      <c r="AR2580">
        <v>1043.72</v>
      </c>
      <c r="AS2580">
        <v>473</v>
      </c>
      <c r="AT2580">
        <v>100</v>
      </c>
      <c r="AU2580">
        <v>33.79</v>
      </c>
      <c r="AV2580">
        <v>0.80479999999999996</v>
      </c>
      <c r="AW2580">
        <v>95</v>
      </c>
      <c r="AX2580">
        <v>68</v>
      </c>
      <c r="AY2580">
        <v>64</v>
      </c>
      <c r="AZ2580">
        <v>131</v>
      </c>
      <c r="BA2580">
        <v>165</v>
      </c>
      <c r="BB2580">
        <v>0.21</v>
      </c>
      <c r="BC2580" t="s">
        <v>324</v>
      </c>
      <c r="BD2580">
        <v>0</v>
      </c>
    </row>
    <row r="2581" spans="1:56" x14ac:dyDescent="0.25">
      <c r="A2581">
        <v>4760</v>
      </c>
      <c r="B2581">
        <v>17163</v>
      </c>
      <c r="C2581" t="s">
        <v>17</v>
      </c>
      <c r="D2581" s="1">
        <v>40211.443749999999</v>
      </c>
      <c r="E2581" s="1">
        <v>40865.372916666667</v>
      </c>
      <c r="F2581">
        <v>22</v>
      </c>
      <c r="G2581">
        <v>4</v>
      </c>
      <c r="H2581">
        <v>27</v>
      </c>
      <c r="I2581">
        <v>531</v>
      </c>
      <c r="J2581">
        <v>699.78</v>
      </c>
      <c r="K2581">
        <v>174.95</v>
      </c>
      <c r="L2581">
        <v>4</v>
      </c>
      <c r="M2581">
        <v>3</v>
      </c>
      <c r="N2581">
        <v>3</v>
      </c>
      <c r="O2581" t="s">
        <v>104</v>
      </c>
      <c r="P2581">
        <v>10</v>
      </c>
      <c r="Q2581" t="s">
        <v>24</v>
      </c>
      <c r="T2581">
        <v>14973</v>
      </c>
      <c r="U2581" t="s">
        <v>17</v>
      </c>
      <c r="V2581" t="s">
        <v>22</v>
      </c>
      <c r="W2581">
        <v>108</v>
      </c>
      <c r="X2581">
        <v>3</v>
      </c>
      <c r="Y2581">
        <v>1314.45</v>
      </c>
      <c r="Z2581">
        <v>659.85</v>
      </c>
      <c r="AA2581">
        <v>0</v>
      </c>
      <c r="AB2581">
        <v>-659.85</v>
      </c>
      <c r="AC2581">
        <v>-100</v>
      </c>
      <c r="AD2581" t="s">
        <v>201</v>
      </c>
      <c r="AE2581">
        <v>659.85</v>
      </c>
      <c r="AF2581">
        <v>0</v>
      </c>
      <c r="AG2581" t="s">
        <v>203</v>
      </c>
      <c r="AH2581" t="s">
        <v>193</v>
      </c>
      <c r="AJ2581" t="s">
        <v>5422</v>
      </c>
      <c r="AK2581" t="s">
        <v>5423</v>
      </c>
      <c r="AL2581" t="s">
        <v>251</v>
      </c>
      <c r="AM2581" t="s">
        <v>243</v>
      </c>
      <c r="AN2581" t="s">
        <v>252</v>
      </c>
      <c r="AO2581" t="s">
        <v>283</v>
      </c>
      <c r="AP2581" t="s">
        <v>318</v>
      </c>
      <c r="AQ2581" t="s">
        <v>247</v>
      </c>
      <c r="AR2581">
        <v>351.37</v>
      </c>
      <c r="AS2581">
        <v>164</v>
      </c>
      <c r="AT2581">
        <v>84.62</v>
      </c>
      <c r="AU2581">
        <v>12.62</v>
      </c>
      <c r="AV2581">
        <v>1.0164</v>
      </c>
      <c r="AW2581">
        <v>95</v>
      </c>
      <c r="AX2581">
        <v>26</v>
      </c>
      <c r="AY2581">
        <v>30</v>
      </c>
      <c r="AZ2581">
        <v>56</v>
      </c>
      <c r="BA2581">
        <v>68</v>
      </c>
      <c r="BB2581">
        <v>0</v>
      </c>
      <c r="BC2581" t="s">
        <v>324</v>
      </c>
      <c r="BD2581">
        <v>0</v>
      </c>
    </row>
    <row r="2582" spans="1:56" x14ac:dyDescent="0.25">
      <c r="A2582">
        <v>80</v>
      </c>
      <c r="B2582">
        <v>12427</v>
      </c>
      <c r="C2582" t="s">
        <v>34</v>
      </c>
      <c r="D2582" s="1">
        <v>40515.447222222225</v>
      </c>
      <c r="E2582" s="1">
        <v>40865.37222222222</v>
      </c>
      <c r="F2582">
        <v>22</v>
      </c>
      <c r="G2582">
        <v>3</v>
      </c>
      <c r="H2582">
        <v>25</v>
      </c>
      <c r="I2582">
        <v>526</v>
      </c>
      <c r="J2582">
        <v>699.8</v>
      </c>
      <c r="K2582">
        <v>233.27</v>
      </c>
      <c r="L2582">
        <v>4</v>
      </c>
      <c r="M2582">
        <v>3</v>
      </c>
      <c r="N2582">
        <v>3</v>
      </c>
      <c r="O2582" t="s">
        <v>104</v>
      </c>
      <c r="P2582">
        <v>10</v>
      </c>
      <c r="Q2582" t="s">
        <v>24</v>
      </c>
      <c r="T2582">
        <v>14974</v>
      </c>
      <c r="U2582" t="s">
        <v>17</v>
      </c>
      <c r="V2582" t="s">
        <v>24</v>
      </c>
      <c r="W2582">
        <v>38</v>
      </c>
      <c r="X2582">
        <v>1</v>
      </c>
      <c r="Y2582">
        <v>89.94</v>
      </c>
      <c r="Z2582">
        <v>0</v>
      </c>
      <c r="AA2582">
        <v>89.94</v>
      </c>
      <c r="AB2582">
        <v>89.94</v>
      </c>
      <c r="AD2582" t="s">
        <v>197</v>
      </c>
      <c r="AE2582">
        <v>0</v>
      </c>
      <c r="AF2582">
        <v>0</v>
      </c>
      <c r="AG2582" t="s">
        <v>198</v>
      </c>
      <c r="AH2582" t="s">
        <v>196</v>
      </c>
      <c r="AJ2582" t="s">
        <v>5424</v>
      </c>
      <c r="AK2582" t="s">
        <v>5425</v>
      </c>
      <c r="AL2582" t="s">
        <v>251</v>
      </c>
      <c r="AM2582" t="s">
        <v>385</v>
      </c>
      <c r="AN2582" t="s">
        <v>4070</v>
      </c>
      <c r="AO2582" t="s">
        <v>283</v>
      </c>
      <c r="AP2582" t="s">
        <v>318</v>
      </c>
      <c r="AQ2582" t="s">
        <v>247</v>
      </c>
      <c r="AR2582">
        <v>349.2</v>
      </c>
      <c r="AS2582">
        <v>160</v>
      </c>
      <c r="AT2582">
        <v>92.86</v>
      </c>
      <c r="AU2582">
        <v>11.43</v>
      </c>
      <c r="AV2582">
        <v>0.81699999999999995</v>
      </c>
      <c r="AW2582">
        <v>95</v>
      </c>
      <c r="AX2582">
        <v>23</v>
      </c>
      <c r="AY2582">
        <v>22</v>
      </c>
      <c r="AZ2582">
        <v>45</v>
      </c>
      <c r="BA2582">
        <v>57</v>
      </c>
      <c r="BB2582">
        <v>0</v>
      </c>
      <c r="BC2582" t="s">
        <v>324</v>
      </c>
      <c r="BD2582">
        <v>0</v>
      </c>
    </row>
    <row r="2583" spans="1:56" x14ac:dyDescent="0.25">
      <c r="A2583">
        <v>1463</v>
      </c>
      <c r="B2583">
        <v>13833</v>
      </c>
      <c r="C2583" t="s">
        <v>17</v>
      </c>
      <c r="D2583" s="1">
        <v>40482.59097222222</v>
      </c>
      <c r="E2583" s="1">
        <v>40727.560416666667</v>
      </c>
      <c r="F2583">
        <v>160</v>
      </c>
      <c r="G2583">
        <v>2</v>
      </c>
      <c r="H2583">
        <v>43</v>
      </c>
      <c r="I2583">
        <v>243</v>
      </c>
      <c r="J2583">
        <v>700.41</v>
      </c>
      <c r="K2583">
        <v>350.21</v>
      </c>
      <c r="L2583">
        <v>3</v>
      </c>
      <c r="M2583">
        <v>2</v>
      </c>
      <c r="N2583">
        <v>3</v>
      </c>
      <c r="O2583" t="s">
        <v>97</v>
      </c>
      <c r="P2583">
        <v>8</v>
      </c>
      <c r="Q2583" t="s">
        <v>22</v>
      </c>
      <c r="T2583">
        <v>14975</v>
      </c>
      <c r="U2583" t="s">
        <v>17</v>
      </c>
      <c r="V2583" t="s">
        <v>24</v>
      </c>
      <c r="W2583">
        <v>58</v>
      </c>
      <c r="X2583">
        <v>2</v>
      </c>
      <c r="Y2583">
        <v>472.39</v>
      </c>
      <c r="Z2583">
        <v>0</v>
      </c>
      <c r="AA2583">
        <v>279.94</v>
      </c>
      <c r="AB2583">
        <v>279.94</v>
      </c>
      <c r="AD2583" t="s">
        <v>197</v>
      </c>
      <c r="AE2583">
        <v>0</v>
      </c>
      <c r="AF2583">
        <v>0</v>
      </c>
      <c r="AG2583" t="s">
        <v>198</v>
      </c>
      <c r="AH2583" t="s">
        <v>196</v>
      </c>
      <c r="AJ2583" t="s">
        <v>5426</v>
      </c>
      <c r="AK2583" t="s">
        <v>5427</v>
      </c>
      <c r="AL2583" t="s">
        <v>251</v>
      </c>
      <c r="AM2583" t="s">
        <v>385</v>
      </c>
      <c r="AN2583" t="s">
        <v>4070</v>
      </c>
      <c r="AO2583" t="s">
        <v>283</v>
      </c>
      <c r="AP2583" t="s">
        <v>318</v>
      </c>
      <c r="AQ2583" t="s">
        <v>247</v>
      </c>
      <c r="AR2583">
        <v>477.89</v>
      </c>
      <c r="AS2583">
        <v>213</v>
      </c>
      <c r="AT2583">
        <v>92.86</v>
      </c>
      <c r="AU2583">
        <v>15.21</v>
      </c>
      <c r="AV2583">
        <v>0.93210000000000004</v>
      </c>
      <c r="AW2583">
        <v>95</v>
      </c>
      <c r="AX2583">
        <v>31</v>
      </c>
      <c r="AY2583">
        <v>33</v>
      </c>
      <c r="AZ2583">
        <v>64</v>
      </c>
      <c r="BA2583">
        <v>79</v>
      </c>
      <c r="BB2583">
        <v>0</v>
      </c>
      <c r="BC2583" t="s">
        <v>324</v>
      </c>
      <c r="BD2583">
        <v>0</v>
      </c>
    </row>
    <row r="2584" spans="1:56" x14ac:dyDescent="0.25">
      <c r="A2584">
        <v>1980</v>
      </c>
      <c r="B2584">
        <v>14356</v>
      </c>
      <c r="C2584" t="s">
        <v>17</v>
      </c>
      <c r="D2584" s="1">
        <v>40805.613194444442</v>
      </c>
      <c r="E2584" s="1">
        <v>40807.387499999997</v>
      </c>
      <c r="F2584">
        <v>80</v>
      </c>
      <c r="G2584">
        <v>2</v>
      </c>
      <c r="H2584">
        <v>33</v>
      </c>
      <c r="I2584">
        <v>277</v>
      </c>
      <c r="J2584">
        <v>701.23</v>
      </c>
      <c r="K2584">
        <v>350.62</v>
      </c>
      <c r="L2584">
        <v>3</v>
      </c>
      <c r="M2584">
        <v>2</v>
      </c>
      <c r="N2584">
        <v>3</v>
      </c>
      <c r="O2584" t="s">
        <v>97</v>
      </c>
      <c r="P2584">
        <v>8</v>
      </c>
      <c r="Q2584" t="s">
        <v>22</v>
      </c>
      <c r="T2584">
        <v>14976</v>
      </c>
      <c r="U2584" t="s">
        <v>17</v>
      </c>
      <c r="V2584" t="s">
        <v>96</v>
      </c>
      <c r="W2584">
        <v>58</v>
      </c>
      <c r="X2584">
        <v>6</v>
      </c>
      <c r="Y2584">
        <v>774.86</v>
      </c>
      <c r="Z2584">
        <v>109.7</v>
      </c>
      <c r="AA2584">
        <v>214.9</v>
      </c>
      <c r="AB2584">
        <v>105.2</v>
      </c>
      <c r="AC2584">
        <v>95.9</v>
      </c>
      <c r="AD2584" t="s">
        <v>194</v>
      </c>
      <c r="AE2584">
        <v>0</v>
      </c>
      <c r="AF2584">
        <v>3.23</v>
      </c>
      <c r="AG2584" t="s">
        <v>195</v>
      </c>
      <c r="AH2584" t="s">
        <v>196</v>
      </c>
      <c r="AJ2584" t="s">
        <v>5428</v>
      </c>
      <c r="AK2584" t="s">
        <v>5429</v>
      </c>
      <c r="AL2584" t="s">
        <v>251</v>
      </c>
      <c r="AM2584" t="s">
        <v>385</v>
      </c>
      <c r="AN2584" t="s">
        <v>4070</v>
      </c>
      <c r="AO2584" t="s">
        <v>283</v>
      </c>
      <c r="AP2584" t="s">
        <v>318</v>
      </c>
      <c r="AQ2584" t="s">
        <v>247</v>
      </c>
      <c r="AR2584">
        <v>876.9</v>
      </c>
      <c r="AS2584">
        <v>219</v>
      </c>
      <c r="AT2584">
        <v>100</v>
      </c>
      <c r="AU2584">
        <v>15.64</v>
      </c>
      <c r="AV2584">
        <v>0.5605</v>
      </c>
      <c r="AW2584">
        <v>95</v>
      </c>
      <c r="AX2584">
        <v>32</v>
      </c>
      <c r="AY2584">
        <v>21</v>
      </c>
      <c r="AZ2584">
        <v>52</v>
      </c>
      <c r="BA2584">
        <v>68</v>
      </c>
      <c r="BB2584">
        <v>2.23</v>
      </c>
      <c r="BC2584" t="s">
        <v>324</v>
      </c>
      <c r="BD2584">
        <v>0</v>
      </c>
    </row>
    <row r="2585" spans="1:56" x14ac:dyDescent="0.25">
      <c r="A2585">
        <v>1807</v>
      </c>
      <c r="B2585">
        <v>14179</v>
      </c>
      <c r="C2585" t="s">
        <v>17</v>
      </c>
      <c r="D2585" s="1">
        <v>40834.583333333336</v>
      </c>
      <c r="E2585" s="1">
        <v>40846.504861111112</v>
      </c>
      <c r="F2585">
        <v>41</v>
      </c>
      <c r="G2585">
        <v>2</v>
      </c>
      <c r="H2585">
        <v>135</v>
      </c>
      <c r="I2585">
        <v>319</v>
      </c>
      <c r="J2585">
        <v>701.57</v>
      </c>
      <c r="K2585">
        <v>350.79</v>
      </c>
      <c r="L2585">
        <v>4</v>
      </c>
      <c r="M2585">
        <v>2</v>
      </c>
      <c r="N2585">
        <v>3</v>
      </c>
      <c r="O2585" t="s">
        <v>94</v>
      </c>
      <c r="P2585">
        <v>9</v>
      </c>
      <c r="Q2585" t="s">
        <v>24</v>
      </c>
      <c r="T2585">
        <v>14977</v>
      </c>
      <c r="U2585" t="s">
        <v>17</v>
      </c>
      <c r="V2585" t="s">
        <v>19</v>
      </c>
      <c r="W2585">
        <v>726</v>
      </c>
      <c r="X2585">
        <v>1</v>
      </c>
      <c r="Y2585">
        <v>31.93</v>
      </c>
      <c r="Z2585">
        <v>0</v>
      </c>
      <c r="AA2585">
        <v>0</v>
      </c>
      <c r="AB2585">
        <v>0</v>
      </c>
      <c r="AD2585" t="s">
        <v>191</v>
      </c>
      <c r="AE2585">
        <v>0</v>
      </c>
      <c r="AF2585">
        <v>0</v>
      </c>
      <c r="AG2585" t="s">
        <v>198</v>
      </c>
      <c r="AH2585" t="s">
        <v>196</v>
      </c>
      <c r="AJ2585" t="s">
        <v>5430</v>
      </c>
      <c r="AK2585" t="s">
        <v>5431</v>
      </c>
      <c r="AL2585" t="s">
        <v>276</v>
      </c>
      <c r="AM2585" t="s">
        <v>385</v>
      </c>
      <c r="AN2585" t="s">
        <v>405</v>
      </c>
      <c r="AO2585" t="s">
        <v>283</v>
      </c>
      <c r="AP2585" t="s">
        <v>278</v>
      </c>
      <c r="AQ2585" t="s">
        <v>247</v>
      </c>
      <c r="AR2585">
        <v>2509.62</v>
      </c>
      <c r="AS2585">
        <v>462</v>
      </c>
      <c r="AT2585">
        <v>100</v>
      </c>
      <c r="AU2585">
        <v>30.8</v>
      </c>
      <c r="AV2585">
        <v>0.65859999999999996</v>
      </c>
      <c r="AW2585">
        <v>95</v>
      </c>
      <c r="AX2585">
        <v>62</v>
      </c>
      <c r="AY2585">
        <v>48</v>
      </c>
      <c r="AZ2585">
        <v>109</v>
      </c>
      <c r="BA2585">
        <v>140</v>
      </c>
      <c r="BB2585">
        <v>0.22</v>
      </c>
      <c r="BC2585" t="s">
        <v>278</v>
      </c>
      <c r="BD2585">
        <v>0</v>
      </c>
    </row>
    <row r="2586" spans="1:56" x14ac:dyDescent="0.25">
      <c r="A2586">
        <v>1949</v>
      </c>
      <c r="B2586">
        <v>14324</v>
      </c>
      <c r="C2586" t="s">
        <v>17</v>
      </c>
      <c r="D2586" s="1">
        <v>40193.563194444447</v>
      </c>
      <c r="E2586" s="1">
        <v>40477.488888888889</v>
      </c>
      <c r="F2586">
        <v>410</v>
      </c>
      <c r="G2586">
        <v>2</v>
      </c>
      <c r="H2586">
        <v>41</v>
      </c>
      <c r="I2586">
        <v>402</v>
      </c>
      <c r="J2586">
        <v>701.61</v>
      </c>
      <c r="K2586">
        <v>350.81</v>
      </c>
      <c r="L2586">
        <v>1</v>
      </c>
      <c r="M2586">
        <v>2</v>
      </c>
      <c r="N2586">
        <v>3</v>
      </c>
      <c r="O2586" t="s">
        <v>100</v>
      </c>
      <c r="P2586">
        <v>6</v>
      </c>
      <c r="Q2586" t="s">
        <v>19</v>
      </c>
      <c r="T2586">
        <v>14978</v>
      </c>
      <c r="U2586" t="s">
        <v>17</v>
      </c>
      <c r="V2586" t="s">
        <v>96</v>
      </c>
      <c r="W2586">
        <v>73</v>
      </c>
      <c r="X2586">
        <v>10</v>
      </c>
      <c r="Y2586">
        <v>3112.19</v>
      </c>
      <c r="Z2586">
        <v>0</v>
      </c>
      <c r="AA2586">
        <v>394.14</v>
      </c>
      <c r="AB2586">
        <v>394.14</v>
      </c>
      <c r="AD2586" t="s">
        <v>197</v>
      </c>
      <c r="AE2586">
        <v>0</v>
      </c>
      <c r="AF2586">
        <v>1.1499999999999999</v>
      </c>
      <c r="AG2586" t="s">
        <v>198</v>
      </c>
      <c r="AH2586" t="s">
        <v>196</v>
      </c>
      <c r="AJ2586" t="s">
        <v>5432</v>
      </c>
      <c r="AK2586" t="s">
        <v>5433</v>
      </c>
      <c r="AL2586" t="s">
        <v>251</v>
      </c>
      <c r="AM2586" t="s">
        <v>243</v>
      </c>
      <c r="AN2586" t="s">
        <v>252</v>
      </c>
      <c r="AO2586" t="s">
        <v>283</v>
      </c>
      <c r="AP2586" t="s">
        <v>318</v>
      </c>
      <c r="AQ2586" t="s">
        <v>247</v>
      </c>
      <c r="AR2586">
        <v>621.44000000000005</v>
      </c>
      <c r="AS2586">
        <v>275</v>
      </c>
      <c r="AT2586">
        <v>100</v>
      </c>
      <c r="AU2586">
        <v>18.329999999999998</v>
      </c>
      <c r="AV2586">
        <v>1.2873000000000001</v>
      </c>
      <c r="AW2586">
        <v>95</v>
      </c>
      <c r="AX2586">
        <v>37</v>
      </c>
      <c r="AY2586">
        <v>55</v>
      </c>
      <c r="AZ2586">
        <v>92</v>
      </c>
      <c r="BA2586">
        <v>110</v>
      </c>
      <c r="BB2586">
        <v>2.48</v>
      </c>
      <c r="BC2586" t="s">
        <v>324</v>
      </c>
      <c r="BD2586">
        <v>0</v>
      </c>
    </row>
    <row r="2587" spans="1:56" x14ac:dyDescent="0.25">
      <c r="A2587">
        <v>5416</v>
      </c>
      <c r="B2587">
        <v>17825</v>
      </c>
      <c r="C2587" t="s">
        <v>17</v>
      </c>
      <c r="D2587" s="1">
        <v>40161.506249999999</v>
      </c>
      <c r="E2587" s="1">
        <v>40288.500694444447</v>
      </c>
      <c r="F2587">
        <v>599</v>
      </c>
      <c r="G2587">
        <v>4</v>
      </c>
      <c r="H2587">
        <v>24</v>
      </c>
      <c r="I2587">
        <v>516</v>
      </c>
      <c r="J2587">
        <v>701.96</v>
      </c>
      <c r="K2587">
        <v>175.49</v>
      </c>
      <c r="L2587">
        <v>1</v>
      </c>
      <c r="M2587">
        <v>4</v>
      </c>
      <c r="N2587">
        <v>3</v>
      </c>
      <c r="O2587" t="s">
        <v>110</v>
      </c>
      <c r="P2587">
        <v>8</v>
      </c>
      <c r="Q2587" t="s">
        <v>40</v>
      </c>
      <c r="T2587">
        <v>14979</v>
      </c>
      <c r="U2587" t="s">
        <v>17</v>
      </c>
      <c r="V2587" t="s">
        <v>19</v>
      </c>
      <c r="W2587">
        <v>736</v>
      </c>
      <c r="X2587">
        <v>1</v>
      </c>
      <c r="Y2587">
        <v>429.66</v>
      </c>
      <c r="Z2587">
        <v>0</v>
      </c>
      <c r="AA2587">
        <v>0</v>
      </c>
      <c r="AB2587">
        <v>0</v>
      </c>
      <c r="AD2587" t="s">
        <v>191</v>
      </c>
      <c r="AE2587">
        <v>0</v>
      </c>
      <c r="AF2587">
        <v>0</v>
      </c>
      <c r="AG2587" t="s">
        <v>198</v>
      </c>
      <c r="AH2587" t="s">
        <v>196</v>
      </c>
      <c r="AJ2587" t="s">
        <v>5434</v>
      </c>
      <c r="AK2587" t="s">
        <v>5435</v>
      </c>
      <c r="AL2587" t="s">
        <v>276</v>
      </c>
      <c r="AM2587" t="s">
        <v>768</v>
      </c>
      <c r="AN2587" t="s">
        <v>4665</v>
      </c>
      <c r="AO2587" t="s">
        <v>283</v>
      </c>
      <c r="AP2587" t="s">
        <v>278</v>
      </c>
      <c r="AQ2587" t="s">
        <v>247</v>
      </c>
      <c r="AR2587">
        <v>3444.43</v>
      </c>
      <c r="AS2587">
        <v>1275</v>
      </c>
      <c r="AT2587">
        <v>100</v>
      </c>
      <c r="AU2587">
        <v>91.07</v>
      </c>
      <c r="AV2587">
        <v>0.45340000000000003</v>
      </c>
      <c r="AW2587">
        <v>95</v>
      </c>
      <c r="AX2587">
        <v>183</v>
      </c>
      <c r="AY2587">
        <v>97</v>
      </c>
      <c r="AZ2587">
        <v>279</v>
      </c>
      <c r="BA2587">
        <v>370</v>
      </c>
      <c r="BB2587">
        <v>0.47</v>
      </c>
      <c r="BC2587" t="s">
        <v>278</v>
      </c>
      <c r="BD2587">
        <v>0</v>
      </c>
    </row>
    <row r="2588" spans="1:56" x14ac:dyDescent="0.25">
      <c r="A2588">
        <v>4596</v>
      </c>
      <c r="B2588">
        <v>16997</v>
      </c>
      <c r="C2588" t="s">
        <v>17</v>
      </c>
      <c r="D2588" s="1">
        <v>40561.493750000001</v>
      </c>
      <c r="E2588" s="1">
        <v>40598.727777777778</v>
      </c>
      <c r="F2588">
        <v>289</v>
      </c>
      <c r="G2588">
        <v>3</v>
      </c>
      <c r="H2588">
        <v>7</v>
      </c>
      <c r="I2588">
        <v>360</v>
      </c>
      <c r="J2588">
        <v>702</v>
      </c>
      <c r="K2588">
        <v>234</v>
      </c>
      <c r="L2588">
        <v>2</v>
      </c>
      <c r="M2588">
        <v>3</v>
      </c>
      <c r="N2588">
        <v>3</v>
      </c>
      <c r="O2588" t="s">
        <v>92</v>
      </c>
      <c r="P2588">
        <v>8</v>
      </c>
      <c r="Q2588" t="s">
        <v>29</v>
      </c>
      <c r="T2588">
        <v>14980</v>
      </c>
      <c r="U2588" t="s">
        <v>17</v>
      </c>
      <c r="V2588" t="s">
        <v>19</v>
      </c>
      <c r="W2588">
        <v>738</v>
      </c>
      <c r="X2588">
        <v>1</v>
      </c>
      <c r="Y2588">
        <v>150.68</v>
      </c>
      <c r="Z2588">
        <v>0</v>
      </c>
      <c r="AA2588">
        <v>0</v>
      </c>
      <c r="AB2588">
        <v>0</v>
      </c>
      <c r="AD2588" t="s">
        <v>191</v>
      </c>
      <c r="AE2588">
        <v>0</v>
      </c>
      <c r="AF2588">
        <v>0</v>
      </c>
      <c r="AG2588" t="s">
        <v>198</v>
      </c>
      <c r="AH2588" t="s">
        <v>196</v>
      </c>
      <c r="AJ2588" t="s">
        <v>5436</v>
      </c>
      <c r="AK2588" t="s">
        <v>5437</v>
      </c>
      <c r="AL2588" t="s">
        <v>276</v>
      </c>
      <c r="AM2588" t="s">
        <v>243</v>
      </c>
      <c r="AN2588" t="s">
        <v>277</v>
      </c>
      <c r="AO2588" t="s">
        <v>283</v>
      </c>
      <c r="AP2588" t="s">
        <v>278</v>
      </c>
      <c r="AQ2588" t="s">
        <v>247</v>
      </c>
      <c r="AR2588">
        <v>2860.58</v>
      </c>
      <c r="AS2588">
        <v>237</v>
      </c>
      <c r="AT2588">
        <v>86.67</v>
      </c>
      <c r="AU2588">
        <v>15.8</v>
      </c>
      <c r="AV2588">
        <v>1.2970999999999999</v>
      </c>
      <c r="AW2588">
        <v>95</v>
      </c>
      <c r="AX2588">
        <v>32</v>
      </c>
      <c r="AY2588">
        <v>48</v>
      </c>
      <c r="AZ2588">
        <v>80</v>
      </c>
      <c r="BA2588">
        <v>96</v>
      </c>
      <c r="BB2588">
        <v>0.84</v>
      </c>
      <c r="BC2588" t="s">
        <v>278</v>
      </c>
      <c r="BD2588">
        <v>0</v>
      </c>
    </row>
    <row r="2589" spans="1:56" x14ac:dyDescent="0.25">
      <c r="A2589">
        <v>2322</v>
      </c>
      <c r="B2589">
        <v>14699</v>
      </c>
      <c r="C2589" t="s">
        <v>17</v>
      </c>
      <c r="D2589" s="1">
        <v>40361.50277777778</v>
      </c>
      <c r="E2589" s="1">
        <v>40672.620833333334</v>
      </c>
      <c r="F2589">
        <v>215</v>
      </c>
      <c r="G2589">
        <v>4</v>
      </c>
      <c r="H2589">
        <v>45</v>
      </c>
      <c r="I2589">
        <v>484</v>
      </c>
      <c r="J2589">
        <v>702.6</v>
      </c>
      <c r="K2589">
        <v>175.65</v>
      </c>
      <c r="L2589">
        <v>2</v>
      </c>
      <c r="M2589">
        <v>4</v>
      </c>
      <c r="N2589">
        <v>3</v>
      </c>
      <c r="O2589" t="s">
        <v>101</v>
      </c>
      <c r="P2589">
        <v>9</v>
      </c>
      <c r="Q2589" t="s">
        <v>40</v>
      </c>
      <c r="T2589">
        <v>14981</v>
      </c>
      <c r="U2589" t="s">
        <v>17</v>
      </c>
      <c r="V2589" t="s">
        <v>22</v>
      </c>
      <c r="W2589">
        <v>247</v>
      </c>
      <c r="X2589">
        <v>2</v>
      </c>
      <c r="Y2589">
        <v>372.92</v>
      </c>
      <c r="Z2589">
        <v>0</v>
      </c>
      <c r="AA2589">
        <v>0</v>
      </c>
      <c r="AB2589">
        <v>0</v>
      </c>
      <c r="AD2589" t="s">
        <v>191</v>
      </c>
      <c r="AE2589">
        <v>0</v>
      </c>
      <c r="AF2589">
        <v>15.93</v>
      </c>
      <c r="AG2589" t="s">
        <v>192</v>
      </c>
      <c r="AH2589" t="s">
        <v>199</v>
      </c>
      <c r="AJ2589" t="s">
        <v>5438</v>
      </c>
      <c r="AK2589" t="s">
        <v>5439</v>
      </c>
      <c r="AL2589" t="s">
        <v>251</v>
      </c>
      <c r="AM2589" t="s">
        <v>768</v>
      </c>
      <c r="AN2589" t="s">
        <v>5263</v>
      </c>
      <c r="AO2589" t="s">
        <v>283</v>
      </c>
      <c r="AP2589" t="s">
        <v>318</v>
      </c>
      <c r="AQ2589" t="s">
        <v>4853</v>
      </c>
      <c r="AR2589">
        <v>675.91</v>
      </c>
      <c r="AS2589">
        <v>77</v>
      </c>
      <c r="AT2589">
        <v>100</v>
      </c>
      <c r="AU2589">
        <v>19.25</v>
      </c>
      <c r="AV2589">
        <v>0.40989999999999999</v>
      </c>
      <c r="AW2589">
        <v>95</v>
      </c>
      <c r="BB2589">
        <v>2.5299999999999998</v>
      </c>
      <c r="BC2589" t="s">
        <v>4854</v>
      </c>
      <c r="BD2589">
        <v>0</v>
      </c>
    </row>
    <row r="2590" spans="1:56" x14ac:dyDescent="0.25">
      <c r="A2590">
        <v>5153</v>
      </c>
      <c r="B2590">
        <v>17561</v>
      </c>
      <c r="C2590" t="s">
        <v>17</v>
      </c>
      <c r="D2590" s="1">
        <v>40153.561805555553</v>
      </c>
      <c r="E2590" s="1">
        <v>40867.536805555559</v>
      </c>
      <c r="F2590">
        <v>20</v>
      </c>
      <c r="G2590">
        <v>4</v>
      </c>
      <c r="H2590">
        <v>163</v>
      </c>
      <c r="I2590">
        <v>381</v>
      </c>
      <c r="J2590">
        <v>703.02</v>
      </c>
      <c r="K2590">
        <v>175.76</v>
      </c>
      <c r="L2590">
        <v>4</v>
      </c>
      <c r="M2590">
        <v>3</v>
      </c>
      <c r="N2590">
        <v>3</v>
      </c>
      <c r="O2590" t="s">
        <v>104</v>
      </c>
      <c r="P2590">
        <v>10</v>
      </c>
      <c r="Q2590" t="s">
        <v>24</v>
      </c>
      <c r="T2590">
        <v>14982</v>
      </c>
      <c r="U2590" t="s">
        <v>17</v>
      </c>
      <c r="V2590" t="s">
        <v>19</v>
      </c>
      <c r="W2590">
        <v>573</v>
      </c>
      <c r="X2590">
        <v>1</v>
      </c>
      <c r="Y2590">
        <v>234.88</v>
      </c>
      <c r="Z2590">
        <v>0</v>
      </c>
      <c r="AA2590">
        <v>0</v>
      </c>
      <c r="AB2590">
        <v>0</v>
      </c>
      <c r="AD2590" t="s">
        <v>191</v>
      </c>
      <c r="AE2590">
        <v>0</v>
      </c>
      <c r="AF2590">
        <v>0</v>
      </c>
      <c r="AG2590" t="s">
        <v>198</v>
      </c>
      <c r="AH2590" t="s">
        <v>196</v>
      </c>
      <c r="AJ2590" t="s">
        <v>5440</v>
      </c>
      <c r="AK2590" t="s">
        <v>5441</v>
      </c>
      <c r="AL2590" t="s">
        <v>251</v>
      </c>
      <c r="AM2590" t="s">
        <v>243</v>
      </c>
      <c r="AN2590" t="s">
        <v>252</v>
      </c>
      <c r="AO2590" t="s">
        <v>5442</v>
      </c>
      <c r="AP2590" t="s">
        <v>5443</v>
      </c>
      <c r="AQ2590" t="s">
        <v>4853</v>
      </c>
      <c r="AR2590">
        <v>400.01</v>
      </c>
      <c r="AS2590">
        <v>47</v>
      </c>
      <c r="AT2590">
        <v>100</v>
      </c>
      <c r="AU2590">
        <v>15.67</v>
      </c>
      <c r="AV2590">
        <v>0.70599999999999996</v>
      </c>
      <c r="AW2590">
        <v>95</v>
      </c>
      <c r="BB2590">
        <v>0</v>
      </c>
      <c r="BC2590" t="s">
        <v>4854</v>
      </c>
      <c r="BD2590">
        <v>0</v>
      </c>
    </row>
    <row r="2591" spans="1:56" x14ac:dyDescent="0.25">
      <c r="A2591">
        <v>377</v>
      </c>
      <c r="B2591">
        <v>12730</v>
      </c>
      <c r="C2591" t="s">
        <v>34</v>
      </c>
      <c r="D2591" s="1">
        <v>40365.513194444444</v>
      </c>
      <c r="E2591" s="1">
        <v>40365.513194444444</v>
      </c>
      <c r="F2591">
        <v>522</v>
      </c>
      <c r="G2591">
        <v>1</v>
      </c>
      <c r="H2591">
        <v>46</v>
      </c>
      <c r="I2591">
        <v>227</v>
      </c>
      <c r="J2591">
        <v>703.25</v>
      </c>
      <c r="K2591">
        <v>703.25</v>
      </c>
      <c r="L2591">
        <v>1</v>
      </c>
      <c r="M2591">
        <v>1</v>
      </c>
      <c r="N2591">
        <v>3</v>
      </c>
      <c r="O2591" t="s">
        <v>105</v>
      </c>
      <c r="P2591">
        <v>5</v>
      </c>
      <c r="Q2591" t="s">
        <v>19</v>
      </c>
      <c r="T2591">
        <v>14983</v>
      </c>
      <c r="U2591" t="s">
        <v>17</v>
      </c>
      <c r="V2591" t="s">
        <v>19</v>
      </c>
      <c r="W2591">
        <v>690</v>
      </c>
      <c r="X2591">
        <v>1</v>
      </c>
      <c r="Y2591">
        <v>183.2</v>
      </c>
      <c r="Z2591">
        <v>0</v>
      </c>
      <c r="AA2591">
        <v>0</v>
      </c>
      <c r="AB2591">
        <v>0</v>
      </c>
      <c r="AD2591" t="s">
        <v>191</v>
      </c>
      <c r="AE2591">
        <v>0</v>
      </c>
      <c r="AF2591">
        <v>0</v>
      </c>
      <c r="AG2591" t="s">
        <v>198</v>
      </c>
      <c r="AH2591" t="s">
        <v>196</v>
      </c>
      <c r="AJ2591" t="s">
        <v>5444</v>
      </c>
      <c r="AK2591" t="s">
        <v>5445</v>
      </c>
      <c r="AL2591" t="s">
        <v>251</v>
      </c>
      <c r="AM2591" t="s">
        <v>385</v>
      </c>
      <c r="AN2591" t="s">
        <v>4070</v>
      </c>
      <c r="AO2591" t="s">
        <v>283</v>
      </c>
      <c r="AP2591" t="s">
        <v>318</v>
      </c>
      <c r="AQ2591" t="s">
        <v>4853</v>
      </c>
      <c r="AR2591">
        <v>301.88</v>
      </c>
      <c r="AS2591">
        <v>36</v>
      </c>
      <c r="AT2591">
        <v>100</v>
      </c>
      <c r="AU2591">
        <v>9</v>
      </c>
      <c r="AV2591">
        <v>0.83640000000000003</v>
      </c>
      <c r="AW2591">
        <v>95</v>
      </c>
      <c r="BB2591">
        <v>0</v>
      </c>
      <c r="BC2591" t="s">
        <v>4854</v>
      </c>
      <c r="BD2591">
        <v>0</v>
      </c>
    </row>
    <row r="2592" spans="1:56" x14ac:dyDescent="0.25">
      <c r="A2592">
        <v>2720</v>
      </c>
      <c r="B2592">
        <v>15103</v>
      </c>
      <c r="C2592" t="s">
        <v>17</v>
      </c>
      <c r="D2592" s="1">
        <v>40800.57916666667</v>
      </c>
      <c r="E2592" s="1">
        <v>40855.620138888888</v>
      </c>
      <c r="F2592">
        <v>32</v>
      </c>
      <c r="G2592">
        <v>2</v>
      </c>
      <c r="H2592">
        <v>35</v>
      </c>
      <c r="I2592">
        <v>329</v>
      </c>
      <c r="J2592">
        <v>703.36</v>
      </c>
      <c r="K2592">
        <v>351.68</v>
      </c>
      <c r="L2592">
        <v>4</v>
      </c>
      <c r="M2592">
        <v>2</v>
      </c>
      <c r="N2592">
        <v>3</v>
      </c>
      <c r="O2592" t="s">
        <v>94</v>
      </c>
      <c r="P2592">
        <v>9</v>
      </c>
      <c r="Q2592" t="s">
        <v>24</v>
      </c>
      <c r="T2592">
        <v>14984</v>
      </c>
      <c r="U2592" t="s">
        <v>17</v>
      </c>
      <c r="V2592" t="s">
        <v>129</v>
      </c>
      <c r="W2592">
        <v>20</v>
      </c>
      <c r="X2592">
        <v>6</v>
      </c>
      <c r="Y2592">
        <v>1260.51</v>
      </c>
      <c r="Z2592">
        <v>0</v>
      </c>
      <c r="AA2592">
        <v>100.14</v>
      </c>
      <c r="AB2592">
        <v>100.14</v>
      </c>
      <c r="AD2592" t="s">
        <v>197</v>
      </c>
      <c r="AE2592">
        <v>0</v>
      </c>
      <c r="AF2592">
        <v>0</v>
      </c>
      <c r="AG2592" t="s">
        <v>198</v>
      </c>
      <c r="AH2592" t="s">
        <v>196</v>
      </c>
      <c r="AJ2592" t="s">
        <v>5446</v>
      </c>
      <c r="AK2592" t="s">
        <v>5447</v>
      </c>
      <c r="AL2592" t="s">
        <v>251</v>
      </c>
      <c r="AM2592" t="s">
        <v>243</v>
      </c>
      <c r="AN2592" t="s">
        <v>252</v>
      </c>
      <c r="AO2592" t="s">
        <v>283</v>
      </c>
      <c r="AP2592" t="s">
        <v>318</v>
      </c>
      <c r="AQ2592" t="s">
        <v>247</v>
      </c>
      <c r="AR2592">
        <v>1171.23</v>
      </c>
      <c r="AS2592">
        <v>1449</v>
      </c>
      <c r="AT2592">
        <v>93.75</v>
      </c>
      <c r="AU2592">
        <v>90.56</v>
      </c>
      <c r="AV2592">
        <v>1.528</v>
      </c>
      <c r="AW2592">
        <v>95</v>
      </c>
      <c r="AX2592">
        <v>182</v>
      </c>
      <c r="AY2592">
        <v>322</v>
      </c>
      <c r="AZ2592">
        <v>504</v>
      </c>
      <c r="BA2592">
        <v>594</v>
      </c>
      <c r="BB2592">
        <v>1.0900000000000001</v>
      </c>
      <c r="BC2592" t="s">
        <v>324</v>
      </c>
      <c r="BD2592">
        <v>0</v>
      </c>
    </row>
    <row r="2593" spans="1:56" x14ac:dyDescent="0.25">
      <c r="A2593">
        <v>528</v>
      </c>
      <c r="B2593">
        <v>12883</v>
      </c>
      <c r="C2593" t="s">
        <v>17</v>
      </c>
      <c r="D2593" s="1">
        <v>40797.637499999997</v>
      </c>
      <c r="E2593" s="1">
        <v>40862.397222222222</v>
      </c>
      <c r="F2593">
        <v>25</v>
      </c>
      <c r="G2593">
        <v>4</v>
      </c>
      <c r="H2593">
        <v>39</v>
      </c>
      <c r="I2593">
        <v>196</v>
      </c>
      <c r="J2593">
        <v>703.47</v>
      </c>
      <c r="K2593">
        <v>175.87</v>
      </c>
      <c r="L2593">
        <v>4</v>
      </c>
      <c r="M2593">
        <v>3</v>
      </c>
      <c r="N2593">
        <v>3</v>
      </c>
      <c r="O2593" t="s">
        <v>104</v>
      </c>
      <c r="P2593">
        <v>10</v>
      </c>
      <c r="Q2593" t="s">
        <v>24</v>
      </c>
      <c r="T2593">
        <v>14985</v>
      </c>
      <c r="U2593" t="s">
        <v>17</v>
      </c>
      <c r="V2593" t="s">
        <v>22</v>
      </c>
      <c r="W2593">
        <v>199</v>
      </c>
      <c r="X2593">
        <v>2</v>
      </c>
      <c r="Y2593">
        <v>292.01</v>
      </c>
      <c r="Z2593">
        <v>0</v>
      </c>
      <c r="AA2593">
        <v>0</v>
      </c>
      <c r="AB2593">
        <v>0</v>
      </c>
      <c r="AD2593" t="s">
        <v>191</v>
      </c>
      <c r="AE2593">
        <v>0</v>
      </c>
      <c r="AF2593">
        <v>0</v>
      </c>
      <c r="AG2593" t="s">
        <v>198</v>
      </c>
      <c r="AH2593" t="s">
        <v>199</v>
      </c>
      <c r="AJ2593" t="s">
        <v>5448</v>
      </c>
      <c r="AK2593" t="s">
        <v>5449</v>
      </c>
      <c r="AL2593" t="s">
        <v>251</v>
      </c>
      <c r="AM2593" t="s">
        <v>385</v>
      </c>
      <c r="AN2593" t="s">
        <v>4070</v>
      </c>
      <c r="AO2593" t="s">
        <v>283</v>
      </c>
      <c r="AP2593" t="s">
        <v>318</v>
      </c>
      <c r="AQ2593" t="s">
        <v>247</v>
      </c>
      <c r="AR2593">
        <v>1088.3599999999999</v>
      </c>
      <c r="AS2593">
        <v>1276</v>
      </c>
      <c r="AT2593">
        <v>100</v>
      </c>
      <c r="AU2593">
        <v>85.07</v>
      </c>
      <c r="AV2593">
        <v>0.97030000000000005</v>
      </c>
      <c r="AW2593">
        <v>95</v>
      </c>
      <c r="AX2593">
        <v>171</v>
      </c>
      <c r="AY2593">
        <v>193</v>
      </c>
      <c r="AZ2593">
        <v>363</v>
      </c>
      <c r="BA2593">
        <v>448</v>
      </c>
      <c r="BB2593">
        <v>0</v>
      </c>
      <c r="BC2593" t="s">
        <v>324</v>
      </c>
      <c r="BD2593">
        <v>0</v>
      </c>
    </row>
    <row r="2594" spans="1:56" x14ac:dyDescent="0.25">
      <c r="A2594">
        <v>3624</v>
      </c>
      <c r="B2594">
        <v>16015</v>
      </c>
      <c r="C2594" t="s">
        <v>17</v>
      </c>
      <c r="D2594" s="1">
        <v>40837.538888888892</v>
      </c>
      <c r="E2594" s="1">
        <v>40883.456944444442</v>
      </c>
      <c r="F2594">
        <v>4</v>
      </c>
      <c r="G2594">
        <v>3</v>
      </c>
      <c r="H2594">
        <v>145</v>
      </c>
      <c r="I2594">
        <v>906</v>
      </c>
      <c r="J2594">
        <v>704.26</v>
      </c>
      <c r="K2594">
        <v>234.75</v>
      </c>
      <c r="L2594">
        <v>5</v>
      </c>
      <c r="M2594">
        <v>3</v>
      </c>
      <c r="N2594">
        <v>3</v>
      </c>
      <c r="O2594" t="s">
        <v>107</v>
      </c>
      <c r="P2594">
        <v>11</v>
      </c>
      <c r="Q2594" t="s">
        <v>24</v>
      </c>
      <c r="T2594">
        <v>14986</v>
      </c>
      <c r="U2594" t="s">
        <v>17</v>
      </c>
      <c r="V2594" t="s">
        <v>22</v>
      </c>
      <c r="W2594">
        <v>377</v>
      </c>
      <c r="X2594">
        <v>2</v>
      </c>
      <c r="Y2594">
        <v>563.1</v>
      </c>
      <c r="Z2594">
        <v>0</v>
      </c>
      <c r="AA2594">
        <v>0</v>
      </c>
      <c r="AB2594">
        <v>0</v>
      </c>
      <c r="AD2594" t="s">
        <v>191</v>
      </c>
      <c r="AE2594">
        <v>0</v>
      </c>
      <c r="AF2594">
        <v>0</v>
      </c>
      <c r="AG2594" t="s">
        <v>198</v>
      </c>
      <c r="AH2594" t="s">
        <v>199</v>
      </c>
      <c r="AJ2594" t="s">
        <v>5450</v>
      </c>
      <c r="AK2594" t="s">
        <v>5451</v>
      </c>
      <c r="AL2594" t="s">
        <v>251</v>
      </c>
      <c r="AM2594" t="s">
        <v>385</v>
      </c>
      <c r="AN2594" t="s">
        <v>4070</v>
      </c>
      <c r="AO2594" t="s">
        <v>283</v>
      </c>
      <c r="AP2594" t="s">
        <v>318</v>
      </c>
      <c r="AQ2594" t="s">
        <v>247</v>
      </c>
      <c r="AR2594">
        <v>1108.58</v>
      </c>
      <c r="AS2594">
        <v>1258</v>
      </c>
      <c r="AT2594">
        <v>87.5</v>
      </c>
      <c r="AU2594">
        <v>78.63</v>
      </c>
      <c r="AV2594">
        <v>0.97850000000000004</v>
      </c>
      <c r="AW2594">
        <v>95</v>
      </c>
      <c r="AX2594">
        <v>158</v>
      </c>
      <c r="AY2594">
        <v>179</v>
      </c>
      <c r="AZ2594">
        <v>337</v>
      </c>
      <c r="BA2594">
        <v>415</v>
      </c>
      <c r="BB2594">
        <v>3.6</v>
      </c>
      <c r="BC2594" t="s">
        <v>324</v>
      </c>
      <c r="BD2594">
        <v>0</v>
      </c>
    </row>
    <row r="2595" spans="1:56" x14ac:dyDescent="0.25">
      <c r="A2595">
        <v>4483</v>
      </c>
      <c r="B2595">
        <v>16882</v>
      </c>
      <c r="C2595" t="s">
        <v>17</v>
      </c>
      <c r="D2595" s="1">
        <v>40569.738194444442</v>
      </c>
      <c r="E2595" s="1">
        <v>40820.445833333331</v>
      </c>
      <c r="F2595">
        <v>67</v>
      </c>
      <c r="G2595">
        <v>3</v>
      </c>
      <c r="H2595">
        <v>39</v>
      </c>
      <c r="I2595">
        <v>424</v>
      </c>
      <c r="J2595">
        <v>705.12</v>
      </c>
      <c r="K2595">
        <v>235.04</v>
      </c>
      <c r="L2595">
        <v>3</v>
      </c>
      <c r="M2595">
        <v>3</v>
      </c>
      <c r="N2595">
        <v>3</v>
      </c>
      <c r="O2595" t="s">
        <v>102</v>
      </c>
      <c r="P2595">
        <v>9</v>
      </c>
      <c r="Q2595" t="s">
        <v>22</v>
      </c>
      <c r="T2595">
        <v>14987</v>
      </c>
      <c r="U2595" t="s">
        <v>17</v>
      </c>
      <c r="V2595" t="s">
        <v>129</v>
      </c>
      <c r="W2595">
        <v>16</v>
      </c>
      <c r="X2595">
        <v>8</v>
      </c>
      <c r="Y2595">
        <v>1550.65</v>
      </c>
      <c r="Z2595">
        <v>0</v>
      </c>
      <c r="AA2595">
        <v>163.19999999999999</v>
      </c>
      <c r="AB2595">
        <v>163.19999999999999</v>
      </c>
      <c r="AD2595" t="s">
        <v>197</v>
      </c>
      <c r="AE2595">
        <v>0</v>
      </c>
      <c r="AF2595">
        <v>5.26</v>
      </c>
      <c r="AG2595" t="s">
        <v>198</v>
      </c>
      <c r="AH2595" t="s">
        <v>196</v>
      </c>
      <c r="AJ2595" t="s">
        <v>5452</v>
      </c>
      <c r="AK2595" t="s">
        <v>5453</v>
      </c>
      <c r="AL2595" t="s">
        <v>276</v>
      </c>
      <c r="AM2595" t="s">
        <v>385</v>
      </c>
      <c r="AN2595" t="s">
        <v>405</v>
      </c>
      <c r="AO2595" t="s">
        <v>283</v>
      </c>
      <c r="AP2595" t="s">
        <v>278</v>
      </c>
      <c r="AQ2595" t="s">
        <v>247</v>
      </c>
      <c r="AR2595">
        <v>1884.17</v>
      </c>
      <c r="AS2595">
        <v>2095</v>
      </c>
      <c r="AT2595">
        <v>100</v>
      </c>
      <c r="AU2595">
        <v>149.63999999999999</v>
      </c>
      <c r="AV2595">
        <v>0.64929999999999999</v>
      </c>
      <c r="AW2595">
        <v>95</v>
      </c>
      <c r="AX2595">
        <v>300</v>
      </c>
      <c r="AY2595">
        <v>227</v>
      </c>
      <c r="AZ2595">
        <v>526</v>
      </c>
      <c r="BA2595">
        <v>675</v>
      </c>
      <c r="BB2595">
        <v>0.48</v>
      </c>
      <c r="BC2595" t="s">
        <v>278</v>
      </c>
      <c r="BD2595">
        <v>0</v>
      </c>
    </row>
    <row r="2596" spans="1:56" x14ac:dyDescent="0.25">
      <c r="A2596">
        <v>3969</v>
      </c>
      <c r="B2596">
        <v>16364</v>
      </c>
      <c r="C2596" t="s">
        <v>17</v>
      </c>
      <c r="D2596" s="1">
        <v>40749.607638888891</v>
      </c>
      <c r="E2596" s="1">
        <v>40875.477083333331</v>
      </c>
      <c r="F2596">
        <v>12</v>
      </c>
      <c r="G2596">
        <v>2</v>
      </c>
      <c r="H2596">
        <v>48</v>
      </c>
      <c r="I2596">
        <v>279</v>
      </c>
      <c r="J2596">
        <v>705.79</v>
      </c>
      <c r="K2596">
        <v>352.9</v>
      </c>
      <c r="L2596">
        <v>5</v>
      </c>
      <c r="M2596">
        <v>2</v>
      </c>
      <c r="N2596">
        <v>3</v>
      </c>
      <c r="O2596" t="s">
        <v>99</v>
      </c>
      <c r="P2596">
        <v>10</v>
      </c>
      <c r="Q2596" t="s">
        <v>24</v>
      </c>
      <c r="T2596">
        <v>14988</v>
      </c>
      <c r="U2596" t="s">
        <v>17</v>
      </c>
      <c r="V2596" t="s">
        <v>40</v>
      </c>
      <c r="W2596">
        <v>212</v>
      </c>
      <c r="X2596">
        <v>7</v>
      </c>
      <c r="Y2596">
        <v>2038.65</v>
      </c>
      <c r="Z2596">
        <v>0</v>
      </c>
      <c r="AA2596">
        <v>0</v>
      </c>
      <c r="AB2596">
        <v>0</v>
      </c>
      <c r="AD2596" t="s">
        <v>191</v>
      </c>
      <c r="AE2596">
        <v>0</v>
      </c>
      <c r="AF2596">
        <v>0</v>
      </c>
      <c r="AG2596" t="s">
        <v>200</v>
      </c>
      <c r="AH2596" t="s">
        <v>193</v>
      </c>
      <c r="AJ2596" t="s">
        <v>5454</v>
      </c>
      <c r="AK2596" t="s">
        <v>5455</v>
      </c>
      <c r="AL2596" t="s">
        <v>251</v>
      </c>
      <c r="AM2596" t="s">
        <v>243</v>
      </c>
      <c r="AN2596" t="s">
        <v>252</v>
      </c>
      <c r="AO2596" t="s">
        <v>283</v>
      </c>
      <c r="AP2596" t="s">
        <v>318</v>
      </c>
      <c r="AQ2596" t="s">
        <v>247</v>
      </c>
      <c r="AR2596">
        <v>732.42</v>
      </c>
      <c r="AS2596">
        <v>824</v>
      </c>
      <c r="AT2596">
        <v>100</v>
      </c>
      <c r="AU2596">
        <v>58.86</v>
      </c>
      <c r="AV2596">
        <v>1.1067</v>
      </c>
      <c r="AW2596">
        <v>95</v>
      </c>
      <c r="AX2596">
        <v>118</v>
      </c>
      <c r="AY2596">
        <v>152</v>
      </c>
      <c r="AZ2596">
        <v>270</v>
      </c>
      <c r="BA2596">
        <v>329</v>
      </c>
      <c r="BB2596">
        <v>0</v>
      </c>
      <c r="BC2596" t="s">
        <v>324</v>
      </c>
      <c r="BD2596">
        <v>0</v>
      </c>
    </row>
    <row r="2597" spans="1:56" x14ac:dyDescent="0.25">
      <c r="A2597">
        <v>535</v>
      </c>
      <c r="B2597">
        <v>12890</v>
      </c>
      <c r="C2597" t="s">
        <v>17</v>
      </c>
      <c r="D2597" s="1">
        <v>40499.586805555555</v>
      </c>
      <c r="E2597" s="1">
        <v>40862.726388888892</v>
      </c>
      <c r="F2597">
        <v>25</v>
      </c>
      <c r="G2597">
        <v>2</v>
      </c>
      <c r="H2597">
        <v>124</v>
      </c>
      <c r="I2597">
        <v>457</v>
      </c>
      <c r="J2597">
        <v>706.02</v>
      </c>
      <c r="K2597">
        <v>353.01</v>
      </c>
      <c r="L2597">
        <v>4</v>
      </c>
      <c r="M2597">
        <v>2</v>
      </c>
      <c r="N2597">
        <v>3</v>
      </c>
      <c r="O2597" t="s">
        <v>94</v>
      </c>
      <c r="P2597">
        <v>9</v>
      </c>
      <c r="Q2597" t="s">
        <v>24</v>
      </c>
      <c r="T2597">
        <v>14989</v>
      </c>
      <c r="U2597" t="s">
        <v>17</v>
      </c>
      <c r="V2597" t="s">
        <v>19</v>
      </c>
      <c r="W2597">
        <v>662</v>
      </c>
      <c r="X2597">
        <v>1</v>
      </c>
      <c r="Y2597">
        <v>342.4</v>
      </c>
      <c r="Z2597">
        <v>0</v>
      </c>
      <c r="AA2597">
        <v>0</v>
      </c>
      <c r="AB2597">
        <v>0</v>
      </c>
      <c r="AD2597" t="s">
        <v>191</v>
      </c>
      <c r="AE2597">
        <v>0</v>
      </c>
      <c r="AF2597">
        <v>0</v>
      </c>
      <c r="AG2597" t="s">
        <v>198</v>
      </c>
      <c r="AH2597" t="s">
        <v>196</v>
      </c>
      <c r="AJ2597" t="s">
        <v>5456</v>
      </c>
      <c r="AK2597" t="s">
        <v>5457</v>
      </c>
      <c r="AL2597" t="s">
        <v>276</v>
      </c>
      <c r="AM2597" t="s">
        <v>243</v>
      </c>
      <c r="AN2597" t="s">
        <v>277</v>
      </c>
      <c r="AO2597" t="s">
        <v>283</v>
      </c>
      <c r="AP2597" t="s">
        <v>278</v>
      </c>
      <c r="AQ2597" t="s">
        <v>247</v>
      </c>
      <c r="AR2597">
        <v>2367.39</v>
      </c>
      <c r="AS2597">
        <v>1979</v>
      </c>
      <c r="AT2597">
        <v>94.74</v>
      </c>
      <c r="AU2597">
        <v>104.16</v>
      </c>
      <c r="AV2597">
        <v>1.4383999999999999</v>
      </c>
      <c r="AW2597">
        <v>95</v>
      </c>
      <c r="AX2597">
        <v>209</v>
      </c>
      <c r="AY2597">
        <v>349</v>
      </c>
      <c r="AZ2597">
        <v>557</v>
      </c>
      <c r="BA2597">
        <v>662</v>
      </c>
      <c r="BB2597">
        <v>0.75</v>
      </c>
      <c r="BC2597" t="s">
        <v>278</v>
      </c>
      <c r="BD2597">
        <v>0</v>
      </c>
    </row>
    <row r="2598" spans="1:56" x14ac:dyDescent="0.25">
      <c r="A2598">
        <v>4649</v>
      </c>
      <c r="B2598">
        <v>17051</v>
      </c>
      <c r="C2598" t="s">
        <v>17</v>
      </c>
      <c r="D2598" s="1">
        <v>40258.621527777781</v>
      </c>
      <c r="E2598" s="1">
        <v>40692.592361111114</v>
      </c>
      <c r="F2598">
        <v>195</v>
      </c>
      <c r="G2598">
        <v>4</v>
      </c>
      <c r="H2598">
        <v>107</v>
      </c>
      <c r="I2598">
        <v>507</v>
      </c>
      <c r="J2598">
        <v>706.49</v>
      </c>
      <c r="K2598">
        <v>176.62</v>
      </c>
      <c r="L2598">
        <v>2</v>
      </c>
      <c r="M2598">
        <v>4</v>
      </c>
      <c r="N2598">
        <v>3</v>
      </c>
      <c r="O2598" t="s">
        <v>101</v>
      </c>
      <c r="P2598">
        <v>9</v>
      </c>
      <c r="Q2598" t="s">
        <v>40</v>
      </c>
      <c r="T2598">
        <v>14990</v>
      </c>
      <c r="U2598" t="s">
        <v>17</v>
      </c>
      <c r="V2598" t="s">
        <v>29</v>
      </c>
      <c r="W2598">
        <v>613</v>
      </c>
      <c r="X2598">
        <v>2</v>
      </c>
      <c r="Y2598">
        <v>304.17</v>
      </c>
      <c r="Z2598">
        <v>0</v>
      </c>
      <c r="AA2598">
        <v>0</v>
      </c>
      <c r="AB2598">
        <v>0</v>
      </c>
      <c r="AD2598" t="s">
        <v>191</v>
      </c>
      <c r="AE2598">
        <v>0</v>
      </c>
      <c r="AF2598">
        <v>0</v>
      </c>
      <c r="AG2598" t="s">
        <v>198</v>
      </c>
      <c r="AH2598" t="s">
        <v>199</v>
      </c>
      <c r="AJ2598" t="s">
        <v>5458</v>
      </c>
      <c r="AK2598" t="s">
        <v>5459</v>
      </c>
      <c r="AL2598" t="s">
        <v>276</v>
      </c>
      <c r="AM2598" t="s">
        <v>385</v>
      </c>
      <c r="AN2598" t="s">
        <v>405</v>
      </c>
      <c r="AO2598" t="s">
        <v>283</v>
      </c>
      <c r="AP2598" t="s">
        <v>278</v>
      </c>
      <c r="AQ2598" t="s">
        <v>247</v>
      </c>
      <c r="AR2598">
        <v>2373.63</v>
      </c>
      <c r="AS2598">
        <v>1939</v>
      </c>
      <c r="AT2598">
        <v>100</v>
      </c>
      <c r="AU2598">
        <v>121.19</v>
      </c>
      <c r="AV2598">
        <v>0.98529999999999995</v>
      </c>
      <c r="AW2598">
        <v>95</v>
      </c>
      <c r="AX2598">
        <v>243</v>
      </c>
      <c r="AY2598">
        <v>278</v>
      </c>
      <c r="AZ2598">
        <v>521</v>
      </c>
      <c r="BA2598">
        <v>642</v>
      </c>
      <c r="BB2598">
        <v>0.1</v>
      </c>
      <c r="BC2598" t="s">
        <v>278</v>
      </c>
      <c r="BD2598">
        <v>0</v>
      </c>
    </row>
    <row r="2599" spans="1:56" x14ac:dyDescent="0.25">
      <c r="A2599">
        <v>3914</v>
      </c>
      <c r="B2599">
        <v>16309</v>
      </c>
      <c r="C2599" t="s">
        <v>17</v>
      </c>
      <c r="D2599" s="1">
        <v>40646.490277777775</v>
      </c>
      <c r="E2599" s="1">
        <v>40780.649305555555</v>
      </c>
      <c r="F2599">
        <v>107</v>
      </c>
      <c r="G2599">
        <v>2</v>
      </c>
      <c r="H2599">
        <v>39</v>
      </c>
      <c r="I2599">
        <v>467</v>
      </c>
      <c r="J2599">
        <v>706.57</v>
      </c>
      <c r="K2599">
        <v>353.29</v>
      </c>
      <c r="L2599">
        <v>3</v>
      </c>
      <c r="M2599">
        <v>2</v>
      </c>
      <c r="N2599">
        <v>3</v>
      </c>
      <c r="O2599" t="s">
        <v>97</v>
      </c>
      <c r="P2599">
        <v>8</v>
      </c>
      <c r="Q2599" t="s">
        <v>22</v>
      </c>
      <c r="T2599">
        <v>14991</v>
      </c>
      <c r="U2599" t="s">
        <v>17</v>
      </c>
      <c r="V2599" t="s">
        <v>19</v>
      </c>
      <c r="W2599">
        <v>431</v>
      </c>
      <c r="X2599">
        <v>1</v>
      </c>
      <c r="Y2599">
        <v>314.67</v>
      </c>
      <c r="Z2599">
        <v>0</v>
      </c>
      <c r="AA2599">
        <v>0</v>
      </c>
      <c r="AB2599">
        <v>0</v>
      </c>
      <c r="AD2599" t="s">
        <v>191</v>
      </c>
      <c r="AE2599">
        <v>0</v>
      </c>
      <c r="AF2599">
        <v>0</v>
      </c>
      <c r="AG2599" t="s">
        <v>198</v>
      </c>
      <c r="AH2599" t="s">
        <v>196</v>
      </c>
      <c r="AJ2599" t="s">
        <v>5460</v>
      </c>
      <c r="AK2599" t="s">
        <v>5461</v>
      </c>
      <c r="AL2599" t="s">
        <v>276</v>
      </c>
      <c r="AM2599" t="s">
        <v>243</v>
      </c>
      <c r="AN2599" t="s">
        <v>277</v>
      </c>
      <c r="AO2599" t="s">
        <v>283</v>
      </c>
      <c r="AP2599" t="s">
        <v>278</v>
      </c>
      <c r="AQ2599" t="s">
        <v>247</v>
      </c>
      <c r="AR2599">
        <v>2209.92</v>
      </c>
      <c r="AS2599">
        <v>1809</v>
      </c>
      <c r="AT2599">
        <v>100</v>
      </c>
      <c r="AU2599">
        <v>95.21</v>
      </c>
      <c r="AV2599">
        <v>1.1840999999999999</v>
      </c>
      <c r="AW2599">
        <v>95</v>
      </c>
      <c r="AX2599">
        <v>191</v>
      </c>
      <c r="AY2599">
        <v>263</v>
      </c>
      <c r="AZ2599">
        <v>453</v>
      </c>
      <c r="BA2599">
        <v>548</v>
      </c>
      <c r="BB2599">
        <v>0</v>
      </c>
      <c r="BC2599" t="s">
        <v>278</v>
      </c>
      <c r="BD2599">
        <v>0</v>
      </c>
    </row>
    <row r="2600" spans="1:56" x14ac:dyDescent="0.25">
      <c r="A2600">
        <v>1259</v>
      </c>
      <c r="B2600">
        <v>13626</v>
      </c>
      <c r="C2600" t="s">
        <v>17</v>
      </c>
      <c r="D2600" s="1">
        <v>40507.675000000003</v>
      </c>
      <c r="E2600" s="1">
        <v>40634.420138888891</v>
      </c>
      <c r="F2600">
        <v>253</v>
      </c>
      <c r="G2600">
        <v>2</v>
      </c>
      <c r="H2600">
        <v>44</v>
      </c>
      <c r="I2600">
        <v>398</v>
      </c>
      <c r="J2600">
        <v>707.04</v>
      </c>
      <c r="K2600">
        <v>353.52</v>
      </c>
      <c r="L2600">
        <v>2</v>
      </c>
      <c r="M2600">
        <v>2</v>
      </c>
      <c r="N2600">
        <v>3</v>
      </c>
      <c r="O2600" t="s">
        <v>98</v>
      </c>
      <c r="P2600">
        <v>7</v>
      </c>
      <c r="Q2600" t="s">
        <v>22</v>
      </c>
      <c r="T2600">
        <v>14992</v>
      </c>
      <c r="U2600" t="s">
        <v>17</v>
      </c>
      <c r="V2600" t="s">
        <v>19</v>
      </c>
      <c r="W2600">
        <v>443</v>
      </c>
      <c r="X2600">
        <v>1</v>
      </c>
      <c r="Y2600">
        <v>210.5</v>
      </c>
      <c r="Z2600">
        <v>0</v>
      </c>
      <c r="AA2600">
        <v>0</v>
      </c>
      <c r="AB2600">
        <v>0</v>
      </c>
      <c r="AD2600" t="s">
        <v>191</v>
      </c>
      <c r="AE2600">
        <v>0</v>
      </c>
      <c r="AF2600">
        <v>0</v>
      </c>
      <c r="AG2600" t="s">
        <v>198</v>
      </c>
      <c r="AH2600" t="s">
        <v>196</v>
      </c>
      <c r="AJ2600" t="s">
        <v>5462</v>
      </c>
      <c r="AK2600" t="s">
        <v>5463</v>
      </c>
      <c r="AL2600" t="s">
        <v>242</v>
      </c>
      <c r="AM2600" t="s">
        <v>385</v>
      </c>
      <c r="AN2600" t="s">
        <v>386</v>
      </c>
      <c r="AO2600" t="s">
        <v>283</v>
      </c>
      <c r="AP2600" t="s">
        <v>246</v>
      </c>
      <c r="AQ2600" t="s">
        <v>247</v>
      </c>
      <c r="AR2600">
        <v>8855.51</v>
      </c>
      <c r="AS2600">
        <v>3986</v>
      </c>
      <c r="AT2600">
        <v>100</v>
      </c>
      <c r="AU2600">
        <v>249.13</v>
      </c>
      <c r="AV2600">
        <v>0.71689999999999998</v>
      </c>
      <c r="AW2600">
        <v>95</v>
      </c>
      <c r="AX2600">
        <v>499</v>
      </c>
      <c r="AY2600">
        <v>416</v>
      </c>
      <c r="AZ2600">
        <v>914</v>
      </c>
      <c r="BA2600">
        <v>1163</v>
      </c>
      <c r="BB2600">
        <v>0</v>
      </c>
      <c r="BC2600" t="s">
        <v>248</v>
      </c>
      <c r="BD2600">
        <v>0</v>
      </c>
    </row>
    <row r="2601" spans="1:56" x14ac:dyDescent="0.25">
      <c r="A2601">
        <v>370</v>
      </c>
      <c r="B2601">
        <v>12723</v>
      </c>
      <c r="C2601" t="s">
        <v>36</v>
      </c>
      <c r="D2601" s="1">
        <v>40821.661111111112</v>
      </c>
      <c r="E2601" s="1">
        <v>40883.429861111108</v>
      </c>
      <c r="F2601">
        <v>4</v>
      </c>
      <c r="G2601">
        <v>5</v>
      </c>
      <c r="H2601">
        <v>52</v>
      </c>
      <c r="I2601">
        <v>433</v>
      </c>
      <c r="J2601">
        <v>707.07</v>
      </c>
      <c r="K2601">
        <v>141.41</v>
      </c>
      <c r="L2601">
        <v>5</v>
      </c>
      <c r="M2601">
        <v>4</v>
      </c>
      <c r="N2601">
        <v>3</v>
      </c>
      <c r="O2601" t="s">
        <v>108</v>
      </c>
      <c r="P2601">
        <v>12</v>
      </c>
      <c r="Q2601" t="s">
        <v>96</v>
      </c>
      <c r="T2601">
        <v>14993</v>
      </c>
      <c r="U2601" t="s">
        <v>17</v>
      </c>
      <c r="V2601" t="s">
        <v>19</v>
      </c>
      <c r="W2601">
        <v>564</v>
      </c>
      <c r="X2601">
        <v>1</v>
      </c>
      <c r="Y2601">
        <v>36.130000000000003</v>
      </c>
      <c r="Z2601">
        <v>0</v>
      </c>
      <c r="AA2601">
        <v>0</v>
      </c>
      <c r="AB2601">
        <v>0</v>
      </c>
      <c r="AD2601" t="s">
        <v>191</v>
      </c>
      <c r="AE2601">
        <v>0</v>
      </c>
      <c r="AF2601">
        <v>0</v>
      </c>
      <c r="AG2601" t="s">
        <v>198</v>
      </c>
      <c r="AH2601" t="s">
        <v>196</v>
      </c>
      <c r="AJ2601" t="s">
        <v>5464</v>
      </c>
      <c r="AK2601" t="s">
        <v>5465</v>
      </c>
      <c r="AL2601" t="s">
        <v>251</v>
      </c>
      <c r="AM2601" t="s">
        <v>243</v>
      </c>
      <c r="AN2601" t="s">
        <v>252</v>
      </c>
      <c r="AO2601" t="s">
        <v>5442</v>
      </c>
      <c r="AP2601" t="s">
        <v>5443</v>
      </c>
      <c r="AQ2601" t="s">
        <v>4853</v>
      </c>
      <c r="AR2601">
        <v>299.36</v>
      </c>
      <c r="AS2601">
        <v>164</v>
      </c>
      <c r="AT2601">
        <v>100</v>
      </c>
      <c r="AU2601">
        <v>54.67</v>
      </c>
      <c r="AV2601">
        <v>1.4318</v>
      </c>
      <c r="AW2601">
        <v>95</v>
      </c>
      <c r="BB2601">
        <v>0</v>
      </c>
      <c r="BC2601" t="s">
        <v>4854</v>
      </c>
      <c r="BD2601">
        <v>0</v>
      </c>
    </row>
    <row r="2602" spans="1:56" x14ac:dyDescent="0.25">
      <c r="A2602">
        <v>106</v>
      </c>
      <c r="B2602">
        <v>12453</v>
      </c>
      <c r="C2602" t="s">
        <v>87</v>
      </c>
      <c r="D2602" s="1">
        <v>40752.588888888888</v>
      </c>
      <c r="E2602" s="1">
        <v>40752.588888888888</v>
      </c>
      <c r="F2602">
        <v>135</v>
      </c>
      <c r="G2602">
        <v>1</v>
      </c>
      <c r="H2602">
        <v>43</v>
      </c>
      <c r="I2602">
        <v>473</v>
      </c>
      <c r="J2602">
        <v>707.09</v>
      </c>
      <c r="K2602">
        <v>707.09</v>
      </c>
      <c r="L2602">
        <v>3</v>
      </c>
      <c r="M2602">
        <v>2</v>
      </c>
      <c r="N2602">
        <v>3</v>
      </c>
      <c r="O2602" t="s">
        <v>97</v>
      </c>
      <c r="P2602">
        <v>8</v>
      </c>
      <c r="Q2602" t="s">
        <v>22</v>
      </c>
      <c r="T2602">
        <v>14994</v>
      </c>
      <c r="U2602" t="s">
        <v>17</v>
      </c>
      <c r="V2602" t="s">
        <v>40</v>
      </c>
      <c r="W2602">
        <v>383</v>
      </c>
      <c r="X2602">
        <v>5</v>
      </c>
      <c r="Y2602">
        <v>942.77</v>
      </c>
      <c r="Z2602">
        <v>0</v>
      </c>
      <c r="AA2602">
        <v>0</v>
      </c>
      <c r="AB2602">
        <v>0</v>
      </c>
      <c r="AD2602" t="s">
        <v>191</v>
      </c>
      <c r="AE2602">
        <v>0</v>
      </c>
      <c r="AF2602">
        <v>5.95</v>
      </c>
      <c r="AG2602" t="s">
        <v>200</v>
      </c>
      <c r="AH2602" t="s">
        <v>193</v>
      </c>
      <c r="AJ2602" t="s">
        <v>5466</v>
      </c>
      <c r="AK2602" t="s">
        <v>5467</v>
      </c>
      <c r="AL2602" t="s">
        <v>251</v>
      </c>
      <c r="AM2602" t="s">
        <v>243</v>
      </c>
      <c r="AN2602" t="s">
        <v>252</v>
      </c>
      <c r="AO2602" t="s">
        <v>5442</v>
      </c>
      <c r="AP2602" t="s">
        <v>5443</v>
      </c>
      <c r="AQ2602" t="s">
        <v>4853</v>
      </c>
      <c r="AR2602">
        <v>9.24</v>
      </c>
      <c r="AS2602">
        <v>22</v>
      </c>
      <c r="AT2602">
        <v>66.67</v>
      </c>
      <c r="AU2602">
        <v>7.33</v>
      </c>
      <c r="AV2602">
        <v>1.5021</v>
      </c>
      <c r="AW2602">
        <v>95</v>
      </c>
      <c r="BB2602">
        <v>0</v>
      </c>
      <c r="BC2602" t="s">
        <v>4854</v>
      </c>
      <c r="BD2602">
        <v>0</v>
      </c>
    </row>
    <row r="2603" spans="1:56" x14ac:dyDescent="0.25">
      <c r="A2603">
        <v>4054</v>
      </c>
      <c r="B2603">
        <v>16449</v>
      </c>
      <c r="C2603" t="s">
        <v>17</v>
      </c>
      <c r="D2603" s="1">
        <v>40606.510416666664</v>
      </c>
      <c r="E2603" s="1">
        <v>40689.434027777781</v>
      </c>
      <c r="F2603">
        <v>198</v>
      </c>
      <c r="G2603">
        <v>2</v>
      </c>
      <c r="H2603">
        <v>40</v>
      </c>
      <c r="I2603">
        <v>367</v>
      </c>
      <c r="J2603">
        <v>707.69</v>
      </c>
      <c r="K2603">
        <v>353.85</v>
      </c>
      <c r="L2603">
        <v>2</v>
      </c>
      <c r="M2603">
        <v>2</v>
      </c>
      <c r="N2603">
        <v>3</v>
      </c>
      <c r="O2603" t="s">
        <v>98</v>
      </c>
      <c r="P2603">
        <v>7</v>
      </c>
      <c r="Q2603" t="s">
        <v>22</v>
      </c>
      <c r="T2603">
        <v>14995</v>
      </c>
      <c r="U2603" t="s">
        <v>17</v>
      </c>
      <c r="V2603" t="s">
        <v>24</v>
      </c>
      <c r="W2603">
        <v>39</v>
      </c>
      <c r="X2603">
        <v>2</v>
      </c>
      <c r="Y2603">
        <v>231.98</v>
      </c>
      <c r="Z2603">
        <v>0</v>
      </c>
      <c r="AA2603">
        <v>112.67</v>
      </c>
      <c r="AB2603">
        <v>112.67</v>
      </c>
      <c r="AD2603" t="s">
        <v>197</v>
      </c>
      <c r="AE2603">
        <v>0</v>
      </c>
      <c r="AF2603">
        <v>0</v>
      </c>
      <c r="AG2603" t="s">
        <v>198</v>
      </c>
      <c r="AH2603" t="s">
        <v>196</v>
      </c>
      <c r="AJ2603" t="s">
        <v>5468</v>
      </c>
      <c r="AK2603" t="s">
        <v>5469</v>
      </c>
      <c r="AL2603" t="s">
        <v>251</v>
      </c>
      <c r="AM2603" t="s">
        <v>385</v>
      </c>
      <c r="AN2603" t="s">
        <v>4070</v>
      </c>
      <c r="AO2603" t="s">
        <v>283</v>
      </c>
      <c r="AP2603" t="s">
        <v>318</v>
      </c>
      <c r="AQ2603" t="s">
        <v>4853</v>
      </c>
      <c r="AR2603">
        <v>83.2</v>
      </c>
      <c r="AS2603">
        <v>40</v>
      </c>
      <c r="AT2603">
        <v>100</v>
      </c>
      <c r="AU2603">
        <v>10</v>
      </c>
      <c r="AV2603">
        <v>0.77890000000000004</v>
      </c>
      <c r="AW2603">
        <v>95</v>
      </c>
      <c r="BB2603">
        <v>0</v>
      </c>
      <c r="BC2603" t="s">
        <v>4854</v>
      </c>
      <c r="BD2603">
        <v>0</v>
      </c>
    </row>
    <row r="2604" spans="1:56" x14ac:dyDescent="0.25">
      <c r="A2604">
        <v>2021</v>
      </c>
      <c r="B2604">
        <v>14398</v>
      </c>
      <c r="C2604" t="s">
        <v>17</v>
      </c>
      <c r="D2604" s="1">
        <v>40359.497916666667</v>
      </c>
      <c r="E2604" s="1">
        <v>40485.573611111111</v>
      </c>
      <c r="F2604">
        <v>402</v>
      </c>
      <c r="G2604">
        <v>2</v>
      </c>
      <c r="H2604">
        <v>50</v>
      </c>
      <c r="I2604">
        <v>267</v>
      </c>
      <c r="J2604">
        <v>707.79</v>
      </c>
      <c r="K2604">
        <v>353.9</v>
      </c>
      <c r="L2604">
        <v>2</v>
      </c>
      <c r="M2604">
        <v>2</v>
      </c>
      <c r="N2604">
        <v>3</v>
      </c>
      <c r="O2604" t="s">
        <v>98</v>
      </c>
      <c r="P2604">
        <v>7</v>
      </c>
      <c r="Q2604" t="s">
        <v>22</v>
      </c>
      <c r="T2604">
        <v>14996</v>
      </c>
      <c r="U2604" t="s">
        <v>17</v>
      </c>
      <c r="V2604" t="s">
        <v>29</v>
      </c>
      <c r="W2604">
        <v>482</v>
      </c>
      <c r="X2604">
        <v>2</v>
      </c>
      <c r="Y2604">
        <v>442.29</v>
      </c>
      <c r="Z2604">
        <v>0</v>
      </c>
      <c r="AA2604">
        <v>0</v>
      </c>
      <c r="AB2604">
        <v>0</v>
      </c>
      <c r="AD2604" t="s">
        <v>191</v>
      </c>
      <c r="AE2604">
        <v>0</v>
      </c>
      <c r="AF2604">
        <v>0</v>
      </c>
      <c r="AG2604" t="s">
        <v>198</v>
      </c>
      <c r="AH2604" t="s">
        <v>199</v>
      </c>
      <c r="AJ2604" t="s">
        <v>5470</v>
      </c>
      <c r="AK2604" t="s">
        <v>5471</v>
      </c>
      <c r="AL2604" t="s">
        <v>251</v>
      </c>
      <c r="AM2604" t="s">
        <v>385</v>
      </c>
      <c r="AN2604" t="s">
        <v>4070</v>
      </c>
      <c r="AO2604" t="s">
        <v>283</v>
      </c>
      <c r="AP2604" t="s">
        <v>318</v>
      </c>
      <c r="AQ2604" t="s">
        <v>247</v>
      </c>
      <c r="AR2604">
        <v>1200</v>
      </c>
      <c r="AS2604">
        <v>79</v>
      </c>
      <c r="AT2604">
        <v>89.66</v>
      </c>
      <c r="AU2604">
        <v>2.72</v>
      </c>
      <c r="AV2604">
        <v>1</v>
      </c>
      <c r="AW2604">
        <v>95</v>
      </c>
      <c r="AX2604">
        <v>6</v>
      </c>
      <c r="AY2604">
        <v>7</v>
      </c>
      <c r="AZ2604">
        <v>12</v>
      </c>
      <c r="BA2604">
        <v>15</v>
      </c>
      <c r="BB2604">
        <v>1.25</v>
      </c>
      <c r="BC2604" t="s">
        <v>324</v>
      </c>
      <c r="BD2604">
        <v>0</v>
      </c>
    </row>
    <row r="2605" spans="1:56" x14ac:dyDescent="0.25">
      <c r="A2605">
        <v>137</v>
      </c>
      <c r="B2605">
        <v>12485</v>
      </c>
      <c r="C2605" t="s">
        <v>52</v>
      </c>
      <c r="D2605" s="1">
        <v>40357.640277777777</v>
      </c>
      <c r="E2605" s="1">
        <v>40357.640277777777</v>
      </c>
      <c r="F2605">
        <v>530</v>
      </c>
      <c r="G2605">
        <v>1</v>
      </c>
      <c r="H2605">
        <v>34</v>
      </c>
      <c r="I2605">
        <v>414</v>
      </c>
      <c r="J2605">
        <v>708.1</v>
      </c>
      <c r="K2605">
        <v>708.1</v>
      </c>
      <c r="L2605">
        <v>1</v>
      </c>
      <c r="M2605">
        <v>1</v>
      </c>
      <c r="N2605">
        <v>3</v>
      </c>
      <c r="O2605" t="s">
        <v>105</v>
      </c>
      <c r="P2605">
        <v>5</v>
      </c>
      <c r="Q2605" t="s">
        <v>19</v>
      </c>
      <c r="T2605">
        <v>14997</v>
      </c>
      <c r="U2605" t="s">
        <v>17</v>
      </c>
      <c r="V2605" t="s">
        <v>24</v>
      </c>
      <c r="W2605">
        <v>47</v>
      </c>
      <c r="X2605">
        <v>4</v>
      </c>
      <c r="Y2605">
        <v>776.6</v>
      </c>
      <c r="Z2605">
        <v>155.28</v>
      </c>
      <c r="AA2605">
        <v>390.92</v>
      </c>
      <c r="AB2605">
        <v>235.64</v>
      </c>
      <c r="AC2605">
        <v>151.75</v>
      </c>
      <c r="AD2605" t="s">
        <v>194</v>
      </c>
      <c r="AE2605">
        <v>0</v>
      </c>
      <c r="AF2605">
        <v>0.67</v>
      </c>
      <c r="AG2605" t="s">
        <v>195</v>
      </c>
      <c r="AH2605" t="s">
        <v>196</v>
      </c>
      <c r="AJ2605" t="s">
        <v>5472</v>
      </c>
      <c r="AK2605" t="s">
        <v>5473</v>
      </c>
      <c r="AL2605" t="s">
        <v>276</v>
      </c>
      <c r="AM2605" t="s">
        <v>385</v>
      </c>
      <c r="AN2605" t="s">
        <v>405</v>
      </c>
      <c r="AO2605" t="s">
        <v>283</v>
      </c>
      <c r="AP2605" t="s">
        <v>278</v>
      </c>
      <c r="AQ2605" t="s">
        <v>247</v>
      </c>
      <c r="AR2605">
        <v>2161.2399999999998</v>
      </c>
      <c r="AS2605">
        <v>2668</v>
      </c>
      <c r="AT2605">
        <v>100</v>
      </c>
      <c r="AU2605">
        <v>166.75</v>
      </c>
      <c r="AV2605">
        <v>0.6865</v>
      </c>
      <c r="AW2605">
        <v>95</v>
      </c>
      <c r="AX2605">
        <v>334</v>
      </c>
      <c r="AY2605">
        <v>267</v>
      </c>
      <c r="AZ2605">
        <v>600</v>
      </c>
      <c r="BA2605">
        <v>767</v>
      </c>
      <c r="BB2605">
        <v>0.74</v>
      </c>
      <c r="BC2605" t="s">
        <v>278</v>
      </c>
      <c r="BD2605">
        <v>0</v>
      </c>
    </row>
    <row r="2606" spans="1:56" x14ac:dyDescent="0.25">
      <c r="A2606">
        <v>1556</v>
      </c>
      <c r="B2606">
        <v>13927</v>
      </c>
      <c r="C2606" t="s">
        <v>17</v>
      </c>
      <c r="D2606" s="1">
        <v>40449.675000000003</v>
      </c>
      <c r="E2606" s="1">
        <v>40812.5</v>
      </c>
      <c r="F2606">
        <v>75</v>
      </c>
      <c r="G2606">
        <v>2</v>
      </c>
      <c r="H2606">
        <v>37</v>
      </c>
      <c r="I2606">
        <v>463</v>
      </c>
      <c r="J2606">
        <v>708.26</v>
      </c>
      <c r="K2606">
        <v>354.13</v>
      </c>
      <c r="L2606">
        <v>3</v>
      </c>
      <c r="M2606">
        <v>2</v>
      </c>
      <c r="N2606">
        <v>3</v>
      </c>
      <c r="O2606" t="s">
        <v>97</v>
      </c>
      <c r="P2606">
        <v>8</v>
      </c>
      <c r="Q2606" t="s">
        <v>22</v>
      </c>
      <c r="T2606">
        <v>14998</v>
      </c>
      <c r="U2606" t="s">
        <v>17</v>
      </c>
      <c r="V2606" t="s">
        <v>96</v>
      </c>
      <c r="W2606">
        <v>171</v>
      </c>
      <c r="X2606">
        <v>4</v>
      </c>
      <c r="Y2606">
        <v>753.18</v>
      </c>
      <c r="Z2606">
        <v>231.23</v>
      </c>
      <c r="AA2606">
        <v>0</v>
      </c>
      <c r="AB2606">
        <v>-231.23</v>
      </c>
      <c r="AC2606">
        <v>-100</v>
      </c>
      <c r="AD2606" t="s">
        <v>201</v>
      </c>
      <c r="AE2606">
        <v>231.23</v>
      </c>
      <c r="AF2606">
        <v>0</v>
      </c>
      <c r="AG2606" t="s">
        <v>198</v>
      </c>
      <c r="AH2606" t="s">
        <v>196</v>
      </c>
      <c r="AJ2606" t="s">
        <v>5474</v>
      </c>
      <c r="AK2606" t="s">
        <v>5475</v>
      </c>
      <c r="AL2606" t="s">
        <v>251</v>
      </c>
      <c r="AM2606" t="s">
        <v>243</v>
      </c>
      <c r="AN2606" t="s">
        <v>252</v>
      </c>
      <c r="AO2606" t="s">
        <v>260</v>
      </c>
      <c r="AP2606" t="s">
        <v>254</v>
      </c>
      <c r="AQ2606" t="s">
        <v>4853</v>
      </c>
      <c r="AR2606">
        <v>230.25</v>
      </c>
      <c r="AS2606">
        <v>157</v>
      </c>
      <c r="AT2606">
        <v>22.22</v>
      </c>
      <c r="AU2606">
        <v>17.440000000000001</v>
      </c>
      <c r="AV2606">
        <v>2.7317</v>
      </c>
      <c r="AW2606">
        <v>95</v>
      </c>
      <c r="BB2606">
        <v>0</v>
      </c>
      <c r="BC2606" t="s">
        <v>4854</v>
      </c>
      <c r="BD2606">
        <v>0</v>
      </c>
    </row>
    <row r="2607" spans="1:56" x14ac:dyDescent="0.25">
      <c r="A2607">
        <v>700</v>
      </c>
      <c r="B2607">
        <v>13057</v>
      </c>
      <c r="C2607" t="s">
        <v>17</v>
      </c>
      <c r="D2607" s="1">
        <v>40255.509722222225</v>
      </c>
      <c r="E2607" s="1">
        <v>40356.655555555553</v>
      </c>
      <c r="F2607">
        <v>531</v>
      </c>
      <c r="G2607">
        <v>3</v>
      </c>
      <c r="H2607">
        <v>34</v>
      </c>
      <c r="I2607">
        <v>456</v>
      </c>
      <c r="J2607">
        <v>709.59</v>
      </c>
      <c r="K2607">
        <v>236.53</v>
      </c>
      <c r="L2607">
        <v>1</v>
      </c>
      <c r="M2607">
        <v>3</v>
      </c>
      <c r="N2607">
        <v>3</v>
      </c>
      <c r="O2607" t="s">
        <v>93</v>
      </c>
      <c r="P2607">
        <v>7</v>
      </c>
      <c r="Q2607" t="s">
        <v>29</v>
      </c>
      <c r="T2607">
        <v>14999</v>
      </c>
      <c r="U2607" t="s">
        <v>17</v>
      </c>
      <c r="V2607" t="s">
        <v>19</v>
      </c>
      <c r="W2607">
        <v>593</v>
      </c>
      <c r="X2607">
        <v>1</v>
      </c>
      <c r="Y2607">
        <v>129.47999999999999</v>
      </c>
      <c r="Z2607">
        <v>0</v>
      </c>
      <c r="AA2607">
        <v>0</v>
      </c>
      <c r="AB2607">
        <v>0</v>
      </c>
      <c r="AD2607" t="s">
        <v>191</v>
      </c>
      <c r="AE2607">
        <v>0</v>
      </c>
      <c r="AF2607">
        <v>0</v>
      </c>
      <c r="AG2607" t="s">
        <v>198</v>
      </c>
      <c r="AH2607" t="s">
        <v>196</v>
      </c>
      <c r="AJ2607" t="s">
        <v>5476</v>
      </c>
      <c r="AK2607" t="s">
        <v>5477</v>
      </c>
      <c r="AL2607" t="s">
        <v>251</v>
      </c>
      <c r="AM2607" t="s">
        <v>243</v>
      </c>
      <c r="AN2607" t="s">
        <v>252</v>
      </c>
      <c r="AO2607" t="s">
        <v>260</v>
      </c>
      <c r="AP2607" t="s">
        <v>254</v>
      </c>
      <c r="AQ2607" t="s">
        <v>4853</v>
      </c>
      <c r="AR2607">
        <v>231.9</v>
      </c>
      <c r="AS2607">
        <v>158</v>
      </c>
      <c r="AT2607">
        <v>33.33</v>
      </c>
      <c r="AU2607">
        <v>17.559999999999999</v>
      </c>
      <c r="AV2607">
        <v>2.7119</v>
      </c>
      <c r="AW2607">
        <v>95</v>
      </c>
      <c r="BB2607">
        <v>0</v>
      </c>
      <c r="BC2607" t="s">
        <v>4854</v>
      </c>
      <c r="BD2607">
        <v>0</v>
      </c>
    </row>
    <row r="2608" spans="1:56" x14ac:dyDescent="0.25">
      <c r="A2608">
        <v>745</v>
      </c>
      <c r="B2608">
        <v>13103</v>
      </c>
      <c r="C2608" t="s">
        <v>17</v>
      </c>
      <c r="D2608" s="1">
        <v>40309.611805555556</v>
      </c>
      <c r="E2608" s="1">
        <v>40847.401388888888</v>
      </c>
      <c r="F2608">
        <v>40</v>
      </c>
      <c r="G2608">
        <v>3</v>
      </c>
      <c r="H2608">
        <v>27</v>
      </c>
      <c r="I2608">
        <v>426</v>
      </c>
      <c r="J2608">
        <v>709.64</v>
      </c>
      <c r="K2608">
        <v>236.55</v>
      </c>
      <c r="L2608">
        <v>4</v>
      </c>
      <c r="M2608">
        <v>3</v>
      </c>
      <c r="N2608">
        <v>3</v>
      </c>
      <c r="O2608" t="s">
        <v>104</v>
      </c>
      <c r="P2608">
        <v>10</v>
      </c>
      <c r="Q2608" t="s">
        <v>24</v>
      </c>
      <c r="T2608">
        <v>15000</v>
      </c>
      <c r="U2608" t="s">
        <v>17</v>
      </c>
      <c r="V2608" t="s">
        <v>24</v>
      </c>
      <c r="W2608">
        <v>48</v>
      </c>
      <c r="X2608">
        <v>1</v>
      </c>
      <c r="Y2608">
        <v>490.52</v>
      </c>
      <c r="Z2608">
        <v>0</v>
      </c>
      <c r="AA2608">
        <v>490.52</v>
      </c>
      <c r="AB2608">
        <v>490.52</v>
      </c>
      <c r="AD2608" t="s">
        <v>197</v>
      </c>
      <c r="AE2608">
        <v>0</v>
      </c>
      <c r="AF2608">
        <v>0</v>
      </c>
      <c r="AG2608" t="s">
        <v>198</v>
      </c>
      <c r="AH2608" t="s">
        <v>196</v>
      </c>
      <c r="AJ2608" t="s">
        <v>5478</v>
      </c>
      <c r="AK2608" t="s">
        <v>5479</v>
      </c>
      <c r="AL2608" t="s">
        <v>251</v>
      </c>
      <c r="AM2608" t="s">
        <v>243</v>
      </c>
      <c r="AN2608" t="s">
        <v>252</v>
      </c>
      <c r="AO2608" t="s">
        <v>260</v>
      </c>
      <c r="AP2608" t="s">
        <v>254</v>
      </c>
      <c r="AQ2608" t="s">
        <v>4853</v>
      </c>
      <c r="AR2608">
        <v>41.25</v>
      </c>
      <c r="AS2608">
        <v>25</v>
      </c>
      <c r="AT2608">
        <v>22.22</v>
      </c>
      <c r="AU2608">
        <v>2.78</v>
      </c>
      <c r="AV2608">
        <v>1.9863999999999999</v>
      </c>
      <c r="AW2608">
        <v>95</v>
      </c>
      <c r="BB2608">
        <v>0</v>
      </c>
      <c r="BC2608" t="s">
        <v>4854</v>
      </c>
      <c r="BD2608">
        <v>0</v>
      </c>
    </row>
    <row r="2609" spans="1:56" x14ac:dyDescent="0.25">
      <c r="A2609">
        <v>2744</v>
      </c>
      <c r="B2609">
        <v>15127</v>
      </c>
      <c r="C2609" t="s">
        <v>17</v>
      </c>
      <c r="D2609" s="1">
        <v>40367.421527777777</v>
      </c>
      <c r="E2609" s="1">
        <v>40821.4375</v>
      </c>
      <c r="F2609">
        <v>66</v>
      </c>
      <c r="G2609">
        <v>2</v>
      </c>
      <c r="H2609">
        <v>27</v>
      </c>
      <c r="I2609">
        <v>464</v>
      </c>
      <c r="J2609">
        <v>711.5</v>
      </c>
      <c r="K2609">
        <v>355.75</v>
      </c>
      <c r="L2609">
        <v>3</v>
      </c>
      <c r="M2609">
        <v>2</v>
      </c>
      <c r="N2609">
        <v>3</v>
      </c>
      <c r="O2609" t="s">
        <v>97</v>
      </c>
      <c r="P2609">
        <v>8</v>
      </c>
      <c r="Q2609" t="s">
        <v>22</v>
      </c>
      <c r="T2609">
        <v>15001</v>
      </c>
      <c r="U2609" t="s">
        <v>17</v>
      </c>
      <c r="V2609" t="s">
        <v>22</v>
      </c>
      <c r="W2609">
        <v>395</v>
      </c>
      <c r="X2609">
        <v>2</v>
      </c>
      <c r="Y2609">
        <v>197.11</v>
      </c>
      <c r="Z2609">
        <v>0</v>
      </c>
      <c r="AA2609">
        <v>0</v>
      </c>
      <c r="AB2609">
        <v>0</v>
      </c>
      <c r="AD2609" t="s">
        <v>191</v>
      </c>
      <c r="AE2609">
        <v>0</v>
      </c>
      <c r="AF2609">
        <v>0</v>
      </c>
      <c r="AG2609" t="s">
        <v>198</v>
      </c>
      <c r="AH2609" t="s">
        <v>199</v>
      </c>
      <c r="AJ2609" t="s">
        <v>5480</v>
      </c>
      <c r="AK2609" t="s">
        <v>5481</v>
      </c>
      <c r="AL2609" t="s">
        <v>251</v>
      </c>
      <c r="AM2609" t="s">
        <v>243</v>
      </c>
      <c r="AN2609" t="s">
        <v>252</v>
      </c>
      <c r="AO2609" t="s">
        <v>260</v>
      </c>
      <c r="AP2609" t="s">
        <v>254</v>
      </c>
      <c r="AQ2609" t="s">
        <v>4853</v>
      </c>
      <c r="AR2609">
        <v>15</v>
      </c>
      <c r="AS2609">
        <v>12</v>
      </c>
      <c r="AT2609">
        <v>25</v>
      </c>
      <c r="AU2609">
        <v>3</v>
      </c>
      <c r="AV2609">
        <v>2</v>
      </c>
      <c r="AW2609">
        <v>95</v>
      </c>
      <c r="BB2609">
        <v>0</v>
      </c>
      <c r="BC2609" t="s">
        <v>4854</v>
      </c>
      <c r="BD2609">
        <v>0</v>
      </c>
    </row>
    <row r="2610" spans="1:56" x14ac:dyDescent="0.25">
      <c r="A2610">
        <v>2093</v>
      </c>
      <c r="B2610">
        <v>14470</v>
      </c>
      <c r="C2610" t="s">
        <v>17</v>
      </c>
      <c r="D2610" s="1">
        <v>40456.527083333334</v>
      </c>
      <c r="E2610" s="1">
        <v>40875.438194444447</v>
      </c>
      <c r="F2610">
        <v>12</v>
      </c>
      <c r="G2610">
        <v>3</v>
      </c>
      <c r="H2610">
        <v>56</v>
      </c>
      <c r="I2610">
        <v>282</v>
      </c>
      <c r="J2610">
        <v>712.04</v>
      </c>
      <c r="K2610">
        <v>237.35</v>
      </c>
      <c r="L2610">
        <v>5</v>
      </c>
      <c r="M2610">
        <v>3</v>
      </c>
      <c r="N2610">
        <v>3</v>
      </c>
      <c r="O2610" t="s">
        <v>107</v>
      </c>
      <c r="P2610">
        <v>11</v>
      </c>
      <c r="Q2610" t="s">
        <v>24</v>
      </c>
      <c r="T2610">
        <v>15002</v>
      </c>
      <c r="U2610" t="s">
        <v>17</v>
      </c>
      <c r="V2610" t="s">
        <v>96</v>
      </c>
      <c r="W2610">
        <v>116</v>
      </c>
      <c r="X2610">
        <v>9</v>
      </c>
      <c r="Y2610">
        <v>4138.08</v>
      </c>
      <c r="Z2610">
        <v>494.17</v>
      </c>
      <c r="AA2610">
        <v>0</v>
      </c>
      <c r="AB2610">
        <v>-494.17</v>
      </c>
      <c r="AC2610">
        <v>-100</v>
      </c>
      <c r="AD2610" t="s">
        <v>201</v>
      </c>
      <c r="AE2610">
        <v>494.17</v>
      </c>
      <c r="AF2610">
        <v>0</v>
      </c>
      <c r="AG2610" t="s">
        <v>203</v>
      </c>
      <c r="AH2610" t="s">
        <v>193</v>
      </c>
      <c r="AJ2610" t="s">
        <v>5482</v>
      </c>
      <c r="AK2610" t="s">
        <v>5483</v>
      </c>
      <c r="AL2610" t="s">
        <v>251</v>
      </c>
      <c r="AM2610" t="s">
        <v>385</v>
      </c>
      <c r="AN2610" t="s">
        <v>4070</v>
      </c>
      <c r="AO2610" t="s">
        <v>283</v>
      </c>
      <c r="AP2610" t="s">
        <v>318</v>
      </c>
      <c r="AQ2610" t="s">
        <v>4853</v>
      </c>
      <c r="AR2610">
        <v>556.16999999999996</v>
      </c>
      <c r="AS2610">
        <v>277</v>
      </c>
      <c r="AT2610">
        <v>100</v>
      </c>
      <c r="AU2610">
        <v>30.78</v>
      </c>
      <c r="AV2610">
        <v>0.55010000000000003</v>
      </c>
      <c r="AW2610">
        <v>95</v>
      </c>
      <c r="BB2610">
        <v>0</v>
      </c>
      <c r="BC2610" t="s">
        <v>4854</v>
      </c>
      <c r="BD2610">
        <v>0</v>
      </c>
    </row>
    <row r="2611" spans="1:56" x14ac:dyDescent="0.25">
      <c r="A2611">
        <v>5352</v>
      </c>
      <c r="B2611">
        <v>17761</v>
      </c>
      <c r="C2611" t="s">
        <v>17</v>
      </c>
      <c r="D2611" s="1">
        <v>40854.432638888888</v>
      </c>
      <c r="E2611" s="1">
        <v>40854.432638888888</v>
      </c>
      <c r="F2611">
        <v>33</v>
      </c>
      <c r="G2611">
        <v>1</v>
      </c>
      <c r="H2611">
        <v>19</v>
      </c>
      <c r="I2611">
        <v>398</v>
      </c>
      <c r="J2611">
        <v>712.78</v>
      </c>
      <c r="K2611">
        <v>712.78</v>
      </c>
      <c r="L2611">
        <v>4</v>
      </c>
      <c r="M2611">
        <v>2</v>
      </c>
      <c r="N2611">
        <v>3</v>
      </c>
      <c r="O2611" t="s">
        <v>94</v>
      </c>
      <c r="P2611">
        <v>9</v>
      </c>
      <c r="Q2611" t="s">
        <v>24</v>
      </c>
      <c r="T2611">
        <v>15003</v>
      </c>
      <c r="U2611" t="s">
        <v>17</v>
      </c>
      <c r="V2611" t="s">
        <v>40</v>
      </c>
      <c r="W2611">
        <v>474</v>
      </c>
      <c r="X2611">
        <v>6</v>
      </c>
      <c r="Y2611">
        <v>1027.03</v>
      </c>
      <c r="Z2611">
        <v>0</v>
      </c>
      <c r="AA2611">
        <v>0</v>
      </c>
      <c r="AB2611">
        <v>0</v>
      </c>
      <c r="AD2611" t="s">
        <v>191</v>
      </c>
      <c r="AE2611">
        <v>0</v>
      </c>
      <c r="AF2611">
        <v>0.49</v>
      </c>
      <c r="AG2611" t="s">
        <v>200</v>
      </c>
      <c r="AH2611" t="s">
        <v>193</v>
      </c>
      <c r="AJ2611" t="s">
        <v>5484</v>
      </c>
      <c r="AK2611" t="s">
        <v>5485</v>
      </c>
      <c r="AL2611" t="s">
        <v>251</v>
      </c>
      <c r="AM2611" t="s">
        <v>768</v>
      </c>
      <c r="AN2611" t="s">
        <v>5263</v>
      </c>
      <c r="AO2611" t="s">
        <v>283</v>
      </c>
      <c r="AP2611" t="s">
        <v>318</v>
      </c>
      <c r="AQ2611" t="s">
        <v>4853</v>
      </c>
      <c r="AR2611">
        <v>1021.76</v>
      </c>
      <c r="AS2611">
        <v>518</v>
      </c>
      <c r="AT2611">
        <v>100</v>
      </c>
      <c r="AU2611">
        <v>57.56</v>
      </c>
      <c r="AV2611">
        <v>0.35260000000000002</v>
      </c>
      <c r="AW2611">
        <v>95</v>
      </c>
      <c r="BB2611">
        <v>0.19</v>
      </c>
      <c r="BC2611" t="s">
        <v>4854</v>
      </c>
      <c r="BD2611">
        <v>0</v>
      </c>
    </row>
    <row r="2612" spans="1:56" x14ac:dyDescent="0.25">
      <c r="A2612">
        <v>789</v>
      </c>
      <c r="B2612">
        <v>13147</v>
      </c>
      <c r="C2612" t="s">
        <v>17</v>
      </c>
      <c r="D2612" s="1">
        <v>40787.519444444442</v>
      </c>
      <c r="E2612" s="1">
        <v>40876.582638888889</v>
      </c>
      <c r="F2612">
        <v>11</v>
      </c>
      <c r="G2612">
        <v>4</v>
      </c>
      <c r="H2612">
        <v>1</v>
      </c>
      <c r="I2612">
        <v>144</v>
      </c>
      <c r="J2612">
        <v>712.8</v>
      </c>
      <c r="K2612">
        <v>178.2</v>
      </c>
      <c r="L2612">
        <v>5</v>
      </c>
      <c r="M2612">
        <v>3</v>
      </c>
      <c r="N2612">
        <v>3</v>
      </c>
      <c r="O2612" t="s">
        <v>107</v>
      </c>
      <c r="P2612">
        <v>11</v>
      </c>
      <c r="Q2612" t="s">
        <v>24</v>
      </c>
      <c r="T2612">
        <v>15004</v>
      </c>
      <c r="U2612" t="s">
        <v>17</v>
      </c>
      <c r="V2612" t="s">
        <v>22</v>
      </c>
      <c r="W2612">
        <v>148</v>
      </c>
      <c r="X2612">
        <v>1</v>
      </c>
      <c r="Y2612">
        <v>1220.3800000000001</v>
      </c>
      <c r="Z2612">
        <v>1220.3800000000001</v>
      </c>
      <c r="AA2612">
        <v>0</v>
      </c>
      <c r="AB2612">
        <v>-1220.3800000000001</v>
      </c>
      <c r="AC2612">
        <v>-100</v>
      </c>
      <c r="AD2612" t="s">
        <v>201</v>
      </c>
      <c r="AE2612">
        <v>1220.3800000000001</v>
      </c>
      <c r="AF2612">
        <v>0</v>
      </c>
      <c r="AG2612" t="s">
        <v>203</v>
      </c>
      <c r="AH2612" t="s">
        <v>193</v>
      </c>
      <c r="AJ2612" t="s">
        <v>5486</v>
      </c>
      <c r="AK2612" t="s">
        <v>5487</v>
      </c>
      <c r="AL2612" t="s">
        <v>251</v>
      </c>
      <c r="AM2612" t="s">
        <v>385</v>
      </c>
      <c r="AN2612" t="s">
        <v>4070</v>
      </c>
      <c r="AO2612" t="s">
        <v>283</v>
      </c>
      <c r="AP2612" t="s">
        <v>318</v>
      </c>
      <c r="AQ2612" t="s">
        <v>4853</v>
      </c>
      <c r="AR2612">
        <v>615.98</v>
      </c>
      <c r="AS2612">
        <v>316</v>
      </c>
      <c r="AT2612">
        <v>100</v>
      </c>
      <c r="AU2612">
        <v>35.11</v>
      </c>
      <c r="AV2612">
        <v>0.63180000000000003</v>
      </c>
      <c r="AW2612">
        <v>95</v>
      </c>
      <c r="BB2612">
        <v>0</v>
      </c>
      <c r="BC2612" t="s">
        <v>4854</v>
      </c>
      <c r="BD2612">
        <v>0</v>
      </c>
    </row>
    <row r="2613" spans="1:56" x14ac:dyDescent="0.25">
      <c r="A2613">
        <v>407</v>
      </c>
      <c r="B2613">
        <v>12761</v>
      </c>
      <c r="C2613" t="s">
        <v>37</v>
      </c>
      <c r="D2613" s="1">
        <v>40422.449305555558</v>
      </c>
      <c r="E2613" s="1">
        <v>40422.449305555558</v>
      </c>
      <c r="F2613">
        <v>465</v>
      </c>
      <c r="G2613">
        <v>1</v>
      </c>
      <c r="H2613">
        <v>25</v>
      </c>
      <c r="I2613">
        <v>277</v>
      </c>
      <c r="J2613">
        <v>712.95</v>
      </c>
      <c r="K2613">
        <v>712.95</v>
      </c>
      <c r="L2613">
        <v>1</v>
      </c>
      <c r="M2613">
        <v>1</v>
      </c>
      <c r="N2613">
        <v>3</v>
      </c>
      <c r="O2613" t="s">
        <v>105</v>
      </c>
      <c r="P2613">
        <v>5</v>
      </c>
      <c r="Q2613" t="s">
        <v>19</v>
      </c>
      <c r="T2613">
        <v>15005</v>
      </c>
      <c r="U2613" t="s">
        <v>17</v>
      </c>
      <c r="V2613" t="s">
        <v>129</v>
      </c>
      <c r="W2613">
        <v>16</v>
      </c>
      <c r="X2613">
        <v>56</v>
      </c>
      <c r="Y2613">
        <v>13752.58</v>
      </c>
      <c r="Z2613">
        <v>1566.18</v>
      </c>
      <c r="AA2613">
        <v>1787.82</v>
      </c>
      <c r="AB2613">
        <v>221.64</v>
      </c>
      <c r="AC2613">
        <v>14.15</v>
      </c>
      <c r="AD2613" t="s">
        <v>202</v>
      </c>
      <c r="AE2613">
        <v>0</v>
      </c>
      <c r="AF2613">
        <v>2.48</v>
      </c>
      <c r="AG2613" t="s">
        <v>198</v>
      </c>
      <c r="AH2613" t="s">
        <v>196</v>
      </c>
      <c r="AJ2613" t="s">
        <v>5488</v>
      </c>
      <c r="AK2613" t="s">
        <v>5489</v>
      </c>
      <c r="AL2613" t="s">
        <v>251</v>
      </c>
      <c r="AM2613" t="s">
        <v>768</v>
      </c>
      <c r="AN2613" t="s">
        <v>5263</v>
      </c>
      <c r="AO2613" t="s">
        <v>283</v>
      </c>
      <c r="AP2613" t="s">
        <v>318</v>
      </c>
      <c r="AQ2613" t="s">
        <v>4853</v>
      </c>
      <c r="AR2613">
        <v>733.2</v>
      </c>
      <c r="AS2613">
        <v>174</v>
      </c>
      <c r="AT2613">
        <v>100</v>
      </c>
      <c r="AU2613">
        <v>21.75</v>
      </c>
      <c r="AV2613">
        <v>0.42899999999999999</v>
      </c>
      <c r="AW2613">
        <v>95</v>
      </c>
      <c r="BB2613">
        <v>1.1399999999999999</v>
      </c>
      <c r="BC2613" t="s">
        <v>4854</v>
      </c>
      <c r="BD2613">
        <v>0</v>
      </c>
    </row>
    <row r="2614" spans="1:56" x14ac:dyDescent="0.25">
      <c r="A2614">
        <v>1655</v>
      </c>
      <c r="B2614">
        <v>14026</v>
      </c>
      <c r="C2614" t="s">
        <v>17</v>
      </c>
      <c r="D2614" s="1">
        <v>40261.590277777781</v>
      </c>
      <c r="E2614" s="1">
        <v>40416.438194444447</v>
      </c>
      <c r="F2614">
        <v>471</v>
      </c>
      <c r="G2614">
        <v>2</v>
      </c>
      <c r="H2614">
        <v>43</v>
      </c>
      <c r="I2614">
        <v>427</v>
      </c>
      <c r="J2614">
        <v>713.11</v>
      </c>
      <c r="K2614">
        <v>356.56</v>
      </c>
      <c r="L2614">
        <v>1</v>
      </c>
      <c r="M2614">
        <v>3</v>
      </c>
      <c r="N2614">
        <v>3</v>
      </c>
      <c r="O2614" t="s">
        <v>93</v>
      </c>
      <c r="P2614">
        <v>7</v>
      </c>
      <c r="Q2614" t="s">
        <v>29</v>
      </c>
      <c r="T2614">
        <v>15006</v>
      </c>
      <c r="U2614" t="s">
        <v>17</v>
      </c>
      <c r="V2614" t="s">
        <v>24</v>
      </c>
      <c r="W2614">
        <v>52</v>
      </c>
      <c r="X2614">
        <v>2</v>
      </c>
      <c r="Y2614">
        <v>752.83</v>
      </c>
      <c r="Z2614">
        <v>0</v>
      </c>
      <c r="AA2614">
        <v>475.43</v>
      </c>
      <c r="AB2614">
        <v>475.43</v>
      </c>
      <c r="AD2614" t="s">
        <v>197</v>
      </c>
      <c r="AE2614">
        <v>0</v>
      </c>
      <c r="AF2614">
        <v>0</v>
      </c>
      <c r="AG2614" t="s">
        <v>198</v>
      </c>
      <c r="AH2614" t="s">
        <v>196</v>
      </c>
      <c r="AJ2614" t="s">
        <v>5490</v>
      </c>
      <c r="AK2614" t="s">
        <v>5491</v>
      </c>
      <c r="AL2614" t="s">
        <v>251</v>
      </c>
      <c r="AM2614" t="s">
        <v>243</v>
      </c>
      <c r="AN2614" t="s">
        <v>252</v>
      </c>
      <c r="AO2614" t="s">
        <v>283</v>
      </c>
      <c r="AP2614" t="s">
        <v>318</v>
      </c>
      <c r="AQ2614" t="s">
        <v>4853</v>
      </c>
      <c r="AR2614">
        <v>569.42999999999995</v>
      </c>
      <c r="AS2614">
        <v>207</v>
      </c>
      <c r="AT2614">
        <v>100</v>
      </c>
      <c r="AU2614">
        <v>23</v>
      </c>
      <c r="AV2614">
        <v>1.1415</v>
      </c>
      <c r="AW2614">
        <v>95</v>
      </c>
      <c r="BB2614">
        <v>0</v>
      </c>
      <c r="BC2614" t="s">
        <v>4854</v>
      </c>
      <c r="BD2614">
        <v>0</v>
      </c>
    </row>
    <row r="2615" spans="1:56" x14ac:dyDescent="0.25">
      <c r="A2615">
        <v>1146</v>
      </c>
      <c r="B2615">
        <v>13512</v>
      </c>
      <c r="C2615" t="s">
        <v>17</v>
      </c>
      <c r="D2615" s="1">
        <v>40303.556944444441</v>
      </c>
      <c r="E2615" s="1">
        <v>40626.418749999997</v>
      </c>
      <c r="F2615">
        <v>261</v>
      </c>
      <c r="G2615">
        <v>4</v>
      </c>
      <c r="H2615">
        <v>31</v>
      </c>
      <c r="I2615">
        <v>419</v>
      </c>
      <c r="J2615">
        <v>713.39</v>
      </c>
      <c r="K2615">
        <v>178.35</v>
      </c>
      <c r="L2615">
        <v>2</v>
      </c>
      <c r="M2615">
        <v>4</v>
      </c>
      <c r="N2615">
        <v>3</v>
      </c>
      <c r="O2615" t="s">
        <v>101</v>
      </c>
      <c r="P2615">
        <v>9</v>
      </c>
      <c r="Q2615" t="s">
        <v>40</v>
      </c>
      <c r="T2615">
        <v>15007</v>
      </c>
      <c r="U2615" t="s">
        <v>17</v>
      </c>
      <c r="V2615" t="s">
        <v>19</v>
      </c>
      <c r="W2615">
        <v>160</v>
      </c>
      <c r="X2615">
        <v>1</v>
      </c>
      <c r="Y2615">
        <v>156.91</v>
      </c>
      <c r="Z2615">
        <v>156.91</v>
      </c>
      <c r="AA2615">
        <v>0</v>
      </c>
      <c r="AB2615">
        <v>-156.91</v>
      </c>
      <c r="AC2615">
        <v>-100</v>
      </c>
      <c r="AD2615" t="s">
        <v>201</v>
      </c>
      <c r="AE2615">
        <v>156.91</v>
      </c>
      <c r="AF2615">
        <v>0</v>
      </c>
      <c r="AG2615" t="s">
        <v>198</v>
      </c>
      <c r="AH2615" t="s">
        <v>196</v>
      </c>
      <c r="AJ2615" t="s">
        <v>5492</v>
      </c>
      <c r="AK2615" t="s">
        <v>5493</v>
      </c>
      <c r="AL2615" t="s">
        <v>251</v>
      </c>
      <c r="AM2615" t="s">
        <v>385</v>
      </c>
      <c r="AN2615" t="s">
        <v>4070</v>
      </c>
      <c r="AO2615" t="s">
        <v>283</v>
      </c>
      <c r="AP2615" t="s">
        <v>318</v>
      </c>
      <c r="AQ2615" t="s">
        <v>4853</v>
      </c>
      <c r="AR2615">
        <v>634.1</v>
      </c>
      <c r="AS2615">
        <v>158</v>
      </c>
      <c r="AT2615">
        <v>88.89</v>
      </c>
      <c r="AU2615">
        <v>17.559999999999999</v>
      </c>
      <c r="AV2615">
        <v>0.93859999999999999</v>
      </c>
      <c r="AW2615">
        <v>95</v>
      </c>
      <c r="BB2615">
        <v>1.25</v>
      </c>
      <c r="BC2615" t="s">
        <v>4854</v>
      </c>
      <c r="BD2615">
        <v>0</v>
      </c>
    </row>
    <row r="2616" spans="1:56" x14ac:dyDescent="0.25">
      <c r="A2616">
        <v>281</v>
      </c>
      <c r="B2616">
        <v>12632</v>
      </c>
      <c r="C2616" t="s">
        <v>34</v>
      </c>
      <c r="D2616" s="1">
        <v>40322.379861111112</v>
      </c>
      <c r="E2616" s="1">
        <v>40366.402083333334</v>
      </c>
      <c r="F2616">
        <v>521</v>
      </c>
      <c r="G2616">
        <v>2</v>
      </c>
      <c r="H2616">
        <v>31</v>
      </c>
      <c r="I2616">
        <v>689</v>
      </c>
      <c r="J2616">
        <v>714.88</v>
      </c>
      <c r="K2616">
        <v>357.44</v>
      </c>
      <c r="L2616">
        <v>1</v>
      </c>
      <c r="M2616">
        <v>3</v>
      </c>
      <c r="N2616">
        <v>3</v>
      </c>
      <c r="O2616" t="s">
        <v>93</v>
      </c>
      <c r="P2616">
        <v>7</v>
      </c>
      <c r="Q2616" t="s">
        <v>29</v>
      </c>
      <c r="T2616">
        <v>15008</v>
      </c>
      <c r="U2616" t="s">
        <v>17</v>
      </c>
      <c r="V2616" t="s">
        <v>29</v>
      </c>
      <c r="W2616">
        <v>481</v>
      </c>
      <c r="X2616">
        <v>2</v>
      </c>
      <c r="Y2616">
        <v>360</v>
      </c>
      <c r="Z2616">
        <v>0</v>
      </c>
      <c r="AA2616">
        <v>0</v>
      </c>
      <c r="AB2616">
        <v>0</v>
      </c>
      <c r="AD2616" t="s">
        <v>191</v>
      </c>
      <c r="AE2616">
        <v>0</v>
      </c>
      <c r="AF2616">
        <v>0</v>
      </c>
      <c r="AG2616" t="s">
        <v>198</v>
      </c>
      <c r="AH2616" t="s">
        <v>199</v>
      </c>
      <c r="AJ2616" t="s">
        <v>5494</v>
      </c>
      <c r="AK2616" t="s">
        <v>5495</v>
      </c>
      <c r="AL2616" t="s">
        <v>251</v>
      </c>
      <c r="AM2616" t="s">
        <v>385</v>
      </c>
      <c r="AN2616" t="s">
        <v>4070</v>
      </c>
      <c r="AO2616" t="s">
        <v>283</v>
      </c>
      <c r="AP2616" t="s">
        <v>318</v>
      </c>
      <c r="AQ2616" t="s">
        <v>4853</v>
      </c>
      <c r="AR2616">
        <v>549.88</v>
      </c>
      <c r="AS2616">
        <v>112</v>
      </c>
      <c r="AT2616">
        <v>100</v>
      </c>
      <c r="AU2616">
        <v>12.44</v>
      </c>
      <c r="AV2616">
        <v>0.79459999999999997</v>
      </c>
      <c r="AW2616">
        <v>95</v>
      </c>
      <c r="BB2616">
        <v>0</v>
      </c>
      <c r="BC2616" t="s">
        <v>4854</v>
      </c>
      <c r="BD2616">
        <v>0</v>
      </c>
    </row>
    <row r="2617" spans="1:56" x14ac:dyDescent="0.25">
      <c r="A2617">
        <v>2946</v>
      </c>
      <c r="B2617">
        <v>15330</v>
      </c>
      <c r="C2617" t="s">
        <v>17</v>
      </c>
      <c r="D2617" s="1">
        <v>40826.520833333336</v>
      </c>
      <c r="E2617" s="1">
        <v>40854.743055555555</v>
      </c>
      <c r="F2617">
        <v>33</v>
      </c>
      <c r="G2617">
        <v>2</v>
      </c>
      <c r="H2617">
        <v>10</v>
      </c>
      <c r="I2617">
        <v>1312</v>
      </c>
      <c r="J2617">
        <v>714.96</v>
      </c>
      <c r="K2617">
        <v>357.48</v>
      </c>
      <c r="L2617">
        <v>4</v>
      </c>
      <c r="M2617">
        <v>2</v>
      </c>
      <c r="N2617">
        <v>3</v>
      </c>
      <c r="O2617" t="s">
        <v>94</v>
      </c>
      <c r="P2617">
        <v>9</v>
      </c>
      <c r="Q2617" t="s">
        <v>24</v>
      </c>
      <c r="T2617">
        <v>15009</v>
      </c>
      <c r="U2617" t="s">
        <v>17</v>
      </c>
      <c r="V2617" t="s">
        <v>24</v>
      </c>
      <c r="W2617">
        <v>13</v>
      </c>
      <c r="X2617">
        <v>3</v>
      </c>
      <c r="Y2617">
        <v>1259.43</v>
      </c>
      <c r="Z2617">
        <v>0</v>
      </c>
      <c r="AA2617">
        <v>1259.43</v>
      </c>
      <c r="AB2617">
        <v>1259.43</v>
      </c>
      <c r="AD2617" t="s">
        <v>197</v>
      </c>
      <c r="AE2617">
        <v>0</v>
      </c>
      <c r="AF2617">
        <v>0</v>
      </c>
      <c r="AG2617" t="s">
        <v>198</v>
      </c>
      <c r="AH2617" t="s">
        <v>196</v>
      </c>
      <c r="AJ2617" t="s">
        <v>5496</v>
      </c>
      <c r="AK2617" t="s">
        <v>5497</v>
      </c>
      <c r="AL2617" t="s">
        <v>251</v>
      </c>
      <c r="AM2617" t="s">
        <v>385</v>
      </c>
      <c r="AN2617" t="s">
        <v>4070</v>
      </c>
      <c r="AO2617" t="s">
        <v>283</v>
      </c>
      <c r="AP2617" t="s">
        <v>318</v>
      </c>
      <c r="AQ2617" t="s">
        <v>4853</v>
      </c>
      <c r="AR2617">
        <v>762.45</v>
      </c>
      <c r="AS2617">
        <v>51</v>
      </c>
      <c r="AT2617">
        <v>100</v>
      </c>
      <c r="AU2617">
        <v>6.38</v>
      </c>
      <c r="AV2617">
        <v>0.5232</v>
      </c>
      <c r="AW2617">
        <v>95</v>
      </c>
      <c r="BB2617">
        <v>8.93</v>
      </c>
      <c r="BC2617" t="s">
        <v>4854</v>
      </c>
      <c r="BD2617">
        <v>0</v>
      </c>
    </row>
    <row r="2618" spans="1:56" x14ac:dyDescent="0.25">
      <c r="A2618">
        <v>438</v>
      </c>
      <c r="B2618">
        <v>12792</v>
      </c>
      <c r="C2618" t="s">
        <v>27</v>
      </c>
      <c r="D2618" s="1">
        <v>40352.450694444444</v>
      </c>
      <c r="E2618" s="1">
        <v>40630.48333333333</v>
      </c>
      <c r="F2618">
        <v>257</v>
      </c>
      <c r="G2618">
        <v>2</v>
      </c>
      <c r="H2618">
        <v>38</v>
      </c>
      <c r="I2618">
        <v>390</v>
      </c>
      <c r="J2618">
        <v>715.01</v>
      </c>
      <c r="K2618">
        <v>357.51</v>
      </c>
      <c r="L2618">
        <v>2</v>
      </c>
      <c r="M2618">
        <v>2</v>
      </c>
      <c r="N2618">
        <v>3</v>
      </c>
      <c r="O2618" t="s">
        <v>98</v>
      </c>
      <c r="P2618">
        <v>7</v>
      </c>
      <c r="Q2618" t="s">
        <v>22</v>
      </c>
      <c r="T2618">
        <v>15010</v>
      </c>
      <c r="U2618" t="s">
        <v>17</v>
      </c>
      <c r="V2618" t="s">
        <v>24</v>
      </c>
      <c r="W2618">
        <v>36</v>
      </c>
      <c r="X2618">
        <v>1</v>
      </c>
      <c r="Y2618">
        <v>308.94</v>
      </c>
      <c r="Z2618">
        <v>0</v>
      </c>
      <c r="AA2618">
        <v>308.94</v>
      </c>
      <c r="AB2618">
        <v>308.94</v>
      </c>
      <c r="AD2618" t="s">
        <v>197</v>
      </c>
      <c r="AE2618">
        <v>0</v>
      </c>
      <c r="AF2618">
        <v>0</v>
      </c>
      <c r="AG2618" t="s">
        <v>198</v>
      </c>
      <c r="AH2618" t="s">
        <v>196</v>
      </c>
      <c r="AJ2618" t="s">
        <v>5498</v>
      </c>
      <c r="AK2618" t="s">
        <v>5499</v>
      </c>
      <c r="AL2618" t="s">
        <v>251</v>
      </c>
      <c r="AM2618" t="s">
        <v>768</v>
      </c>
      <c r="AN2618" t="s">
        <v>5263</v>
      </c>
      <c r="AO2618" t="s">
        <v>283</v>
      </c>
      <c r="AP2618" t="s">
        <v>318</v>
      </c>
      <c r="AQ2618" t="s">
        <v>4853</v>
      </c>
      <c r="AR2618">
        <v>412.5</v>
      </c>
      <c r="AS2618">
        <v>33</v>
      </c>
      <c r="AT2618">
        <v>100</v>
      </c>
      <c r="AU2618">
        <v>3.67</v>
      </c>
      <c r="AV2618">
        <v>0.49170000000000003</v>
      </c>
      <c r="AW2618">
        <v>95</v>
      </c>
      <c r="BB2618">
        <v>8.33</v>
      </c>
      <c r="BC2618" t="s">
        <v>4854</v>
      </c>
      <c r="BD2618">
        <v>0</v>
      </c>
    </row>
    <row r="2619" spans="1:56" x14ac:dyDescent="0.25">
      <c r="A2619">
        <v>187</v>
      </c>
      <c r="B2619">
        <v>12535</v>
      </c>
      <c r="C2619" t="s">
        <v>36</v>
      </c>
      <c r="D2619" s="1">
        <v>40700.532638888886</v>
      </c>
      <c r="E2619" s="1">
        <v>40795.366666666669</v>
      </c>
      <c r="F2619">
        <v>92</v>
      </c>
      <c r="G2619">
        <v>2</v>
      </c>
      <c r="H2619">
        <v>28</v>
      </c>
      <c r="I2619">
        <v>219</v>
      </c>
      <c r="J2619">
        <v>716.35</v>
      </c>
      <c r="K2619">
        <v>358.18</v>
      </c>
      <c r="L2619">
        <v>3</v>
      </c>
      <c r="M2619">
        <v>2</v>
      </c>
      <c r="N2619">
        <v>3</v>
      </c>
      <c r="O2619" t="s">
        <v>97</v>
      </c>
      <c r="P2619">
        <v>8</v>
      </c>
      <c r="Q2619" t="s">
        <v>22</v>
      </c>
      <c r="T2619">
        <v>15011</v>
      </c>
      <c r="U2619" t="s">
        <v>17</v>
      </c>
      <c r="V2619" t="s">
        <v>22</v>
      </c>
      <c r="W2619">
        <v>396</v>
      </c>
      <c r="X2619">
        <v>2</v>
      </c>
      <c r="Y2619">
        <v>416.6</v>
      </c>
      <c r="Z2619">
        <v>0</v>
      </c>
      <c r="AA2619">
        <v>0</v>
      </c>
      <c r="AB2619">
        <v>0</v>
      </c>
      <c r="AD2619" t="s">
        <v>191</v>
      </c>
      <c r="AE2619">
        <v>0</v>
      </c>
      <c r="AF2619">
        <v>0</v>
      </c>
      <c r="AG2619" t="s">
        <v>198</v>
      </c>
      <c r="AH2619" t="s">
        <v>199</v>
      </c>
      <c r="AJ2619" t="s">
        <v>5500</v>
      </c>
      <c r="AK2619" t="s">
        <v>5501</v>
      </c>
      <c r="AL2619" t="s">
        <v>251</v>
      </c>
      <c r="AM2619" t="s">
        <v>385</v>
      </c>
      <c r="AN2619" t="s">
        <v>4070</v>
      </c>
      <c r="AO2619" t="s">
        <v>283</v>
      </c>
      <c r="AP2619" t="s">
        <v>318</v>
      </c>
      <c r="AQ2619" t="s">
        <v>4853</v>
      </c>
      <c r="AR2619">
        <v>1007.08</v>
      </c>
      <c r="AS2619">
        <v>108</v>
      </c>
      <c r="AT2619">
        <v>100</v>
      </c>
      <c r="AU2619">
        <v>13.5</v>
      </c>
      <c r="AV2619">
        <v>0.78490000000000004</v>
      </c>
      <c r="AW2619">
        <v>95</v>
      </c>
      <c r="BB2619">
        <v>4.42</v>
      </c>
      <c r="BC2619" t="s">
        <v>4854</v>
      </c>
      <c r="BD2619">
        <v>0</v>
      </c>
    </row>
    <row r="2620" spans="1:56" x14ac:dyDescent="0.25">
      <c r="A2620">
        <v>2890</v>
      </c>
      <c r="B2620">
        <v>15274</v>
      </c>
      <c r="C2620" t="s">
        <v>17</v>
      </c>
      <c r="D2620" s="1">
        <v>40868.595138888886</v>
      </c>
      <c r="E2620" s="1">
        <v>40882.706250000003</v>
      </c>
      <c r="F2620">
        <v>5</v>
      </c>
      <c r="G2620">
        <v>2</v>
      </c>
      <c r="H2620">
        <v>44</v>
      </c>
      <c r="I2620">
        <v>619</v>
      </c>
      <c r="J2620">
        <v>716.57</v>
      </c>
      <c r="K2620">
        <v>358.29</v>
      </c>
      <c r="L2620">
        <v>5</v>
      </c>
      <c r="M2620">
        <v>2</v>
      </c>
      <c r="N2620">
        <v>3</v>
      </c>
      <c r="O2620" t="s">
        <v>99</v>
      </c>
      <c r="P2620">
        <v>10</v>
      </c>
      <c r="Q2620" t="s">
        <v>24</v>
      </c>
      <c r="T2620">
        <v>15012</v>
      </c>
      <c r="U2620" t="s">
        <v>17</v>
      </c>
      <c r="V2620" t="s">
        <v>24</v>
      </c>
      <c r="W2620">
        <v>54</v>
      </c>
      <c r="X2620">
        <v>3</v>
      </c>
      <c r="Y2620">
        <v>646.26</v>
      </c>
      <c r="Z2620">
        <v>0</v>
      </c>
      <c r="AA2620">
        <v>216.48</v>
      </c>
      <c r="AB2620">
        <v>216.48</v>
      </c>
      <c r="AD2620" t="s">
        <v>197</v>
      </c>
      <c r="AE2620">
        <v>0</v>
      </c>
      <c r="AF2620">
        <v>0</v>
      </c>
      <c r="AG2620" t="s">
        <v>198</v>
      </c>
      <c r="AH2620" t="s">
        <v>196</v>
      </c>
      <c r="AJ2620" t="s">
        <v>5502</v>
      </c>
      <c r="AK2620" t="s">
        <v>5503</v>
      </c>
      <c r="AL2620" t="s">
        <v>276</v>
      </c>
      <c r="AM2620" t="s">
        <v>243</v>
      </c>
      <c r="AN2620" t="s">
        <v>277</v>
      </c>
      <c r="AO2620" t="s">
        <v>283</v>
      </c>
      <c r="AP2620" t="s">
        <v>278</v>
      </c>
      <c r="AQ2620" t="s">
        <v>4853</v>
      </c>
      <c r="AR2620">
        <v>3041.21</v>
      </c>
      <c r="AS2620">
        <v>847</v>
      </c>
      <c r="AT2620">
        <v>100</v>
      </c>
      <c r="AU2620">
        <v>77</v>
      </c>
      <c r="AV2620">
        <v>2.4199000000000002</v>
      </c>
      <c r="AW2620">
        <v>95</v>
      </c>
      <c r="BB2620">
        <v>0.47</v>
      </c>
      <c r="BC2620" t="s">
        <v>4854</v>
      </c>
      <c r="BD2620">
        <v>0</v>
      </c>
    </row>
    <row r="2621" spans="1:56" x14ac:dyDescent="0.25">
      <c r="A2621">
        <v>4130</v>
      </c>
      <c r="B2621">
        <v>16526</v>
      </c>
      <c r="C2621" t="s">
        <v>17</v>
      </c>
      <c r="D2621" s="1">
        <v>40302.69027777778</v>
      </c>
      <c r="E2621" s="1">
        <v>40715.501388888886</v>
      </c>
      <c r="F2621">
        <v>172</v>
      </c>
      <c r="G2621">
        <v>2</v>
      </c>
      <c r="H2621">
        <v>30</v>
      </c>
      <c r="I2621">
        <v>279</v>
      </c>
      <c r="J2621">
        <v>717.21</v>
      </c>
      <c r="K2621">
        <v>358.61</v>
      </c>
      <c r="L2621">
        <v>3</v>
      </c>
      <c r="M2621">
        <v>2</v>
      </c>
      <c r="N2621">
        <v>3</v>
      </c>
      <c r="O2621" t="s">
        <v>97</v>
      </c>
      <c r="P2621">
        <v>8</v>
      </c>
      <c r="Q2621" t="s">
        <v>22</v>
      </c>
      <c r="T2621">
        <v>15013</v>
      </c>
      <c r="U2621" t="s">
        <v>17</v>
      </c>
      <c r="V2621" t="s">
        <v>40</v>
      </c>
      <c r="W2621">
        <v>488</v>
      </c>
      <c r="X2621">
        <v>10</v>
      </c>
      <c r="Y2621">
        <v>1610.82</v>
      </c>
      <c r="Z2621">
        <v>0</v>
      </c>
      <c r="AA2621">
        <v>0</v>
      </c>
      <c r="AB2621">
        <v>0</v>
      </c>
      <c r="AD2621" t="s">
        <v>191</v>
      </c>
      <c r="AE2621">
        <v>0</v>
      </c>
      <c r="AF2621">
        <v>0</v>
      </c>
      <c r="AG2621" t="s">
        <v>200</v>
      </c>
      <c r="AH2621" t="s">
        <v>193</v>
      </c>
      <c r="AJ2621" t="s">
        <v>5504</v>
      </c>
      <c r="AK2621" t="s">
        <v>5505</v>
      </c>
      <c r="AL2621" t="s">
        <v>276</v>
      </c>
      <c r="AM2621" t="s">
        <v>385</v>
      </c>
      <c r="AN2621" t="s">
        <v>405</v>
      </c>
      <c r="AO2621" t="s">
        <v>283</v>
      </c>
      <c r="AP2621" t="s">
        <v>278</v>
      </c>
      <c r="AQ2621" t="s">
        <v>4853</v>
      </c>
      <c r="AR2621">
        <v>1607.04</v>
      </c>
      <c r="AS2621">
        <v>80</v>
      </c>
      <c r="AT2621">
        <v>100</v>
      </c>
      <c r="AU2621">
        <v>10</v>
      </c>
      <c r="AV2621">
        <v>0.81240000000000001</v>
      </c>
      <c r="AW2621">
        <v>95</v>
      </c>
      <c r="BB2621">
        <v>18.37</v>
      </c>
      <c r="BC2621" t="s">
        <v>4854</v>
      </c>
      <c r="BD2621">
        <v>0</v>
      </c>
    </row>
    <row r="2622" spans="1:56" x14ac:dyDescent="0.25">
      <c r="A2622">
        <v>5450</v>
      </c>
      <c r="B2622">
        <v>17860</v>
      </c>
      <c r="C2622" t="s">
        <v>17</v>
      </c>
      <c r="D2622" s="1">
        <v>40158.699999999997</v>
      </c>
      <c r="E2622" s="1">
        <v>40518.52847222222</v>
      </c>
      <c r="F2622">
        <v>369</v>
      </c>
      <c r="G2622">
        <v>4</v>
      </c>
      <c r="H2622">
        <v>127</v>
      </c>
      <c r="I2622">
        <v>696</v>
      </c>
      <c r="J2622">
        <v>717.39</v>
      </c>
      <c r="K2622">
        <v>179.35</v>
      </c>
      <c r="L2622">
        <v>2</v>
      </c>
      <c r="M2622">
        <v>4</v>
      </c>
      <c r="N2622">
        <v>3</v>
      </c>
      <c r="O2622" t="s">
        <v>101</v>
      </c>
      <c r="P2622">
        <v>9</v>
      </c>
      <c r="Q2622" t="s">
        <v>40</v>
      </c>
      <c r="T2622">
        <v>15014</v>
      </c>
      <c r="U2622" t="s">
        <v>17</v>
      </c>
      <c r="V2622" t="s">
        <v>24</v>
      </c>
      <c r="W2622">
        <v>44</v>
      </c>
      <c r="X2622">
        <v>2</v>
      </c>
      <c r="Y2622">
        <v>257.67</v>
      </c>
      <c r="Z2622">
        <v>117.73</v>
      </c>
      <c r="AA2622">
        <v>139.94</v>
      </c>
      <c r="AB2622">
        <v>22.21</v>
      </c>
      <c r="AC2622">
        <v>18.87</v>
      </c>
      <c r="AD2622" t="s">
        <v>202</v>
      </c>
      <c r="AE2622">
        <v>0</v>
      </c>
      <c r="AF2622">
        <v>0</v>
      </c>
      <c r="AG2622" t="s">
        <v>198</v>
      </c>
      <c r="AH2622" t="s">
        <v>196</v>
      </c>
      <c r="AJ2622" t="s">
        <v>5506</v>
      </c>
      <c r="AK2622" t="s">
        <v>5507</v>
      </c>
      <c r="AL2622" t="s">
        <v>251</v>
      </c>
      <c r="AM2622" t="s">
        <v>385</v>
      </c>
      <c r="AN2622" t="s">
        <v>4070</v>
      </c>
      <c r="AO2622" t="s">
        <v>245</v>
      </c>
      <c r="AP2622" t="s">
        <v>318</v>
      </c>
      <c r="AQ2622" t="s">
        <v>4853</v>
      </c>
      <c r="AR2622">
        <v>139.4</v>
      </c>
      <c r="AS2622">
        <v>13</v>
      </c>
      <c r="AT2622">
        <v>66.67</v>
      </c>
      <c r="AU2622">
        <v>1.44</v>
      </c>
      <c r="AV2622">
        <v>0.98580000000000001</v>
      </c>
      <c r="AW2622">
        <v>95</v>
      </c>
      <c r="BB2622">
        <v>0</v>
      </c>
      <c r="BC2622" t="s">
        <v>4854</v>
      </c>
      <c r="BD2622">
        <v>0</v>
      </c>
    </row>
    <row r="2623" spans="1:56" x14ac:dyDescent="0.25">
      <c r="A2623">
        <v>223</v>
      </c>
      <c r="B2623">
        <v>12573</v>
      </c>
      <c r="C2623" t="s">
        <v>36</v>
      </c>
      <c r="D2623" s="1">
        <v>40421.725694444445</v>
      </c>
      <c r="E2623" s="1">
        <v>40659.661111111112</v>
      </c>
      <c r="F2623">
        <v>228</v>
      </c>
      <c r="G2623">
        <v>5</v>
      </c>
      <c r="H2623">
        <v>107</v>
      </c>
      <c r="I2623">
        <v>479</v>
      </c>
      <c r="J2623">
        <v>717.41</v>
      </c>
      <c r="K2623">
        <v>143.47999999999999</v>
      </c>
      <c r="L2623">
        <v>2</v>
      </c>
      <c r="M2623">
        <v>4</v>
      </c>
      <c r="N2623">
        <v>3</v>
      </c>
      <c r="O2623" t="s">
        <v>101</v>
      </c>
      <c r="P2623">
        <v>9</v>
      </c>
      <c r="Q2623" t="s">
        <v>40</v>
      </c>
      <c r="T2623">
        <v>15015</v>
      </c>
      <c r="U2623" t="s">
        <v>17</v>
      </c>
      <c r="V2623" t="s">
        <v>40</v>
      </c>
      <c r="W2623">
        <v>502</v>
      </c>
      <c r="X2623">
        <v>13</v>
      </c>
      <c r="Y2623">
        <v>2344.4699999999998</v>
      </c>
      <c r="Z2623">
        <v>0</v>
      </c>
      <c r="AA2623">
        <v>0</v>
      </c>
      <c r="AB2623">
        <v>0</v>
      </c>
      <c r="AD2623" t="s">
        <v>191</v>
      </c>
      <c r="AE2623">
        <v>0</v>
      </c>
      <c r="AF2623">
        <v>3.8</v>
      </c>
      <c r="AG2623" t="s">
        <v>200</v>
      </c>
      <c r="AH2623" t="s">
        <v>193</v>
      </c>
      <c r="AJ2623" t="s">
        <v>5508</v>
      </c>
      <c r="AK2623" t="s">
        <v>5509</v>
      </c>
      <c r="AL2623" t="s">
        <v>251</v>
      </c>
      <c r="AM2623" t="s">
        <v>243</v>
      </c>
      <c r="AN2623" t="s">
        <v>252</v>
      </c>
      <c r="AO2623" t="s">
        <v>245</v>
      </c>
      <c r="AP2623" t="s">
        <v>318</v>
      </c>
      <c r="AQ2623" t="s">
        <v>4853</v>
      </c>
      <c r="AR2623">
        <v>99.2</v>
      </c>
      <c r="AS2623">
        <v>18</v>
      </c>
      <c r="AT2623">
        <v>55.56</v>
      </c>
      <c r="AU2623">
        <v>2</v>
      </c>
      <c r="AV2623">
        <v>1.1726000000000001</v>
      </c>
      <c r="AW2623">
        <v>95</v>
      </c>
      <c r="BB2623">
        <v>0</v>
      </c>
      <c r="BC2623" t="s">
        <v>4854</v>
      </c>
      <c r="BD2623">
        <v>0</v>
      </c>
    </row>
    <row r="2624" spans="1:56" x14ac:dyDescent="0.25">
      <c r="A2624">
        <v>179</v>
      </c>
      <c r="B2624">
        <v>12527</v>
      </c>
      <c r="C2624" t="s">
        <v>34</v>
      </c>
      <c r="D2624" s="1">
        <v>40357.650694444441</v>
      </c>
      <c r="E2624" s="1">
        <v>40805.496527777781</v>
      </c>
      <c r="F2624">
        <v>82</v>
      </c>
      <c r="G2624">
        <v>5</v>
      </c>
      <c r="H2624">
        <v>25</v>
      </c>
      <c r="I2624">
        <v>525</v>
      </c>
      <c r="J2624">
        <v>717.51</v>
      </c>
      <c r="K2624">
        <v>143.5</v>
      </c>
      <c r="L2624">
        <v>3</v>
      </c>
      <c r="M2624">
        <v>4</v>
      </c>
      <c r="N2624">
        <v>3</v>
      </c>
      <c r="O2624" t="s">
        <v>95</v>
      </c>
      <c r="P2624">
        <v>10</v>
      </c>
      <c r="Q2624" t="s">
        <v>96</v>
      </c>
      <c r="T2624">
        <v>15016</v>
      </c>
      <c r="U2624" t="s">
        <v>17</v>
      </c>
      <c r="V2624" t="s">
        <v>96</v>
      </c>
      <c r="W2624">
        <v>173</v>
      </c>
      <c r="X2624">
        <v>5</v>
      </c>
      <c r="Y2624">
        <v>620.89</v>
      </c>
      <c r="Z2624">
        <v>170.04</v>
      </c>
      <c r="AA2624">
        <v>0</v>
      </c>
      <c r="AB2624">
        <v>-170.04</v>
      </c>
      <c r="AC2624">
        <v>-100</v>
      </c>
      <c r="AD2624" t="s">
        <v>201</v>
      </c>
      <c r="AE2624">
        <v>170.04</v>
      </c>
      <c r="AF2624">
        <v>1.29</v>
      </c>
      <c r="AG2624" t="s">
        <v>198</v>
      </c>
      <c r="AH2624" t="s">
        <v>196</v>
      </c>
      <c r="AJ2624" t="s">
        <v>5510</v>
      </c>
      <c r="AK2624" t="s">
        <v>5511</v>
      </c>
      <c r="AL2624" t="s">
        <v>251</v>
      </c>
      <c r="AM2624" t="s">
        <v>385</v>
      </c>
      <c r="AN2624" t="s">
        <v>4070</v>
      </c>
      <c r="AO2624" t="s">
        <v>283</v>
      </c>
      <c r="AP2624" t="s">
        <v>318</v>
      </c>
      <c r="AQ2624" t="s">
        <v>4853</v>
      </c>
      <c r="AR2624">
        <v>247.63</v>
      </c>
      <c r="AS2624">
        <v>29</v>
      </c>
      <c r="AT2624">
        <v>80</v>
      </c>
      <c r="AU2624">
        <v>2.9</v>
      </c>
      <c r="AV2624">
        <v>0.8821</v>
      </c>
      <c r="AW2624">
        <v>95</v>
      </c>
      <c r="BB2624">
        <v>0</v>
      </c>
      <c r="BC2624" t="s">
        <v>4854</v>
      </c>
      <c r="BD2624">
        <v>0</v>
      </c>
    </row>
    <row r="2625" spans="1:56" x14ac:dyDescent="0.25">
      <c r="A2625">
        <v>3875</v>
      </c>
      <c r="B2625">
        <v>16269</v>
      </c>
      <c r="C2625" t="s">
        <v>17</v>
      </c>
      <c r="D2625" s="1">
        <v>40449.493055555555</v>
      </c>
      <c r="E2625" s="1">
        <v>40449.493055555555</v>
      </c>
      <c r="F2625">
        <v>438</v>
      </c>
      <c r="G2625">
        <v>1</v>
      </c>
      <c r="H2625">
        <v>53</v>
      </c>
      <c r="I2625">
        <v>579</v>
      </c>
      <c r="J2625">
        <v>717.57</v>
      </c>
      <c r="K2625">
        <v>717.57</v>
      </c>
      <c r="L2625">
        <v>1</v>
      </c>
      <c r="M2625">
        <v>1</v>
      </c>
      <c r="N2625">
        <v>3</v>
      </c>
      <c r="O2625" t="s">
        <v>105</v>
      </c>
      <c r="P2625">
        <v>5</v>
      </c>
      <c r="Q2625" t="s">
        <v>19</v>
      </c>
      <c r="T2625">
        <v>15017</v>
      </c>
      <c r="U2625" t="s">
        <v>17</v>
      </c>
      <c r="V2625" t="s">
        <v>24</v>
      </c>
      <c r="W2625">
        <v>34</v>
      </c>
      <c r="X2625">
        <v>1</v>
      </c>
      <c r="Y2625">
        <v>125.58</v>
      </c>
      <c r="Z2625">
        <v>0</v>
      </c>
      <c r="AA2625">
        <v>125.58</v>
      </c>
      <c r="AB2625">
        <v>125.58</v>
      </c>
      <c r="AD2625" t="s">
        <v>197</v>
      </c>
      <c r="AE2625">
        <v>0</v>
      </c>
      <c r="AF2625">
        <v>0</v>
      </c>
      <c r="AG2625" t="s">
        <v>198</v>
      </c>
      <c r="AH2625" t="s">
        <v>196</v>
      </c>
      <c r="AJ2625" t="s">
        <v>5512</v>
      </c>
      <c r="AK2625" t="s">
        <v>5513</v>
      </c>
      <c r="AL2625" t="s">
        <v>251</v>
      </c>
      <c r="AM2625" t="s">
        <v>385</v>
      </c>
      <c r="AN2625" t="s">
        <v>4070</v>
      </c>
      <c r="AO2625" t="s">
        <v>283</v>
      </c>
      <c r="AP2625" t="s">
        <v>318</v>
      </c>
      <c r="AQ2625" t="s">
        <v>4853</v>
      </c>
      <c r="AR2625">
        <v>498.03</v>
      </c>
      <c r="AS2625">
        <v>55</v>
      </c>
      <c r="AT2625">
        <v>81.819999999999993</v>
      </c>
      <c r="AU2625">
        <v>5</v>
      </c>
      <c r="AV2625">
        <v>0.86260000000000003</v>
      </c>
      <c r="AW2625">
        <v>95</v>
      </c>
      <c r="BB2625">
        <v>1.79</v>
      </c>
      <c r="BC2625" t="s">
        <v>4854</v>
      </c>
      <c r="BD2625">
        <v>0</v>
      </c>
    </row>
    <row r="2626" spans="1:56" x14ac:dyDescent="0.25">
      <c r="A2626">
        <v>1237</v>
      </c>
      <c r="B2626">
        <v>13604</v>
      </c>
      <c r="C2626" t="s">
        <v>17</v>
      </c>
      <c r="D2626" s="1">
        <v>40228.501388888886</v>
      </c>
      <c r="E2626" s="1">
        <v>40228.501388888886</v>
      </c>
      <c r="F2626">
        <v>659</v>
      </c>
      <c r="G2626">
        <v>1</v>
      </c>
      <c r="H2626">
        <v>21</v>
      </c>
      <c r="I2626">
        <v>242</v>
      </c>
      <c r="J2626">
        <v>717.62</v>
      </c>
      <c r="K2626">
        <v>717.62</v>
      </c>
      <c r="L2626">
        <v>1</v>
      </c>
      <c r="M2626">
        <v>1</v>
      </c>
      <c r="N2626">
        <v>3</v>
      </c>
      <c r="O2626" t="s">
        <v>105</v>
      </c>
      <c r="P2626">
        <v>5</v>
      </c>
      <c r="Q2626" t="s">
        <v>19</v>
      </c>
      <c r="T2626">
        <v>15018</v>
      </c>
      <c r="U2626" t="s">
        <v>17</v>
      </c>
      <c r="V2626" t="s">
        <v>24</v>
      </c>
      <c r="W2626">
        <v>39</v>
      </c>
      <c r="X2626">
        <v>3</v>
      </c>
      <c r="Y2626">
        <v>496.21</v>
      </c>
      <c r="Z2626">
        <v>0</v>
      </c>
      <c r="AA2626">
        <v>204.87</v>
      </c>
      <c r="AB2626">
        <v>204.87</v>
      </c>
      <c r="AD2626" t="s">
        <v>197</v>
      </c>
      <c r="AE2626">
        <v>0</v>
      </c>
      <c r="AF2626">
        <v>8.0500000000000007</v>
      </c>
      <c r="AG2626" t="s">
        <v>198</v>
      </c>
      <c r="AH2626" t="s">
        <v>196</v>
      </c>
      <c r="AJ2626" t="s">
        <v>5514</v>
      </c>
      <c r="AK2626" t="s">
        <v>5515</v>
      </c>
      <c r="AL2626" t="s">
        <v>251</v>
      </c>
      <c r="AM2626" t="s">
        <v>385</v>
      </c>
      <c r="AN2626" t="s">
        <v>4070</v>
      </c>
      <c r="AO2626" t="s">
        <v>283</v>
      </c>
      <c r="AP2626" t="s">
        <v>318</v>
      </c>
      <c r="AQ2626" t="s">
        <v>4853</v>
      </c>
      <c r="AR2626">
        <v>120.08</v>
      </c>
      <c r="AS2626">
        <v>32</v>
      </c>
      <c r="AT2626">
        <v>87.5</v>
      </c>
      <c r="AU2626">
        <v>4</v>
      </c>
      <c r="AV2626">
        <v>0.61240000000000006</v>
      </c>
      <c r="AW2626">
        <v>95</v>
      </c>
      <c r="BB2626">
        <v>0</v>
      </c>
      <c r="BC2626" t="s">
        <v>4854</v>
      </c>
      <c r="BD2626">
        <v>0</v>
      </c>
    </row>
    <row r="2627" spans="1:56" x14ac:dyDescent="0.25">
      <c r="A2627">
        <v>1170</v>
      </c>
      <c r="B2627">
        <v>13537</v>
      </c>
      <c r="C2627" t="s">
        <v>17</v>
      </c>
      <c r="D2627" s="1">
        <v>40435.445138888892</v>
      </c>
      <c r="E2627" s="1">
        <v>40461.53125</v>
      </c>
      <c r="F2627">
        <v>426</v>
      </c>
      <c r="G2627">
        <v>2</v>
      </c>
      <c r="H2627">
        <v>38</v>
      </c>
      <c r="I2627">
        <v>337</v>
      </c>
      <c r="J2627">
        <v>717.85</v>
      </c>
      <c r="K2627">
        <v>358.93</v>
      </c>
      <c r="L2627">
        <v>1</v>
      </c>
      <c r="M2627">
        <v>3</v>
      </c>
      <c r="N2627">
        <v>3</v>
      </c>
      <c r="O2627" t="s">
        <v>93</v>
      </c>
      <c r="P2627">
        <v>7</v>
      </c>
      <c r="Q2627" t="s">
        <v>29</v>
      </c>
      <c r="T2627">
        <v>15019</v>
      </c>
      <c r="U2627" t="s">
        <v>17</v>
      </c>
      <c r="V2627" t="s">
        <v>19</v>
      </c>
      <c r="W2627">
        <v>267</v>
      </c>
      <c r="X2627">
        <v>1</v>
      </c>
      <c r="Y2627">
        <v>252.81</v>
      </c>
      <c r="Z2627">
        <v>0</v>
      </c>
      <c r="AA2627">
        <v>0</v>
      </c>
      <c r="AB2627">
        <v>0</v>
      </c>
      <c r="AD2627" t="s">
        <v>191</v>
      </c>
      <c r="AE2627">
        <v>0</v>
      </c>
      <c r="AF2627">
        <v>0</v>
      </c>
      <c r="AG2627" t="s">
        <v>198</v>
      </c>
      <c r="AH2627" t="s">
        <v>196</v>
      </c>
      <c r="AJ2627" t="s">
        <v>5516</v>
      </c>
      <c r="AK2627" t="s">
        <v>5517</v>
      </c>
      <c r="AL2627" t="s">
        <v>251</v>
      </c>
      <c r="AM2627" t="s">
        <v>385</v>
      </c>
      <c r="AN2627" t="s">
        <v>4070</v>
      </c>
      <c r="AO2627" t="s">
        <v>283</v>
      </c>
      <c r="AP2627" t="s">
        <v>318</v>
      </c>
      <c r="AQ2627" t="s">
        <v>4853</v>
      </c>
      <c r="AR2627">
        <v>156.75</v>
      </c>
      <c r="AS2627">
        <v>19</v>
      </c>
      <c r="AT2627">
        <v>80</v>
      </c>
      <c r="AU2627">
        <v>1.9</v>
      </c>
      <c r="AV2627">
        <v>0.83950000000000002</v>
      </c>
      <c r="AW2627">
        <v>95</v>
      </c>
      <c r="BB2627">
        <v>0</v>
      </c>
      <c r="BC2627" t="s">
        <v>4854</v>
      </c>
      <c r="BD2627">
        <v>0</v>
      </c>
    </row>
    <row r="2628" spans="1:56" x14ac:dyDescent="0.25">
      <c r="A2628">
        <v>238</v>
      </c>
      <c r="B2628">
        <v>12588</v>
      </c>
      <c r="C2628" t="s">
        <v>43</v>
      </c>
      <c r="D2628" s="1">
        <v>40289.515277777777</v>
      </c>
      <c r="E2628" s="1">
        <v>40847.625694444447</v>
      </c>
      <c r="F2628">
        <v>40</v>
      </c>
      <c r="G2628">
        <v>3</v>
      </c>
      <c r="H2628">
        <v>30</v>
      </c>
      <c r="I2628">
        <v>432</v>
      </c>
      <c r="J2628">
        <v>718.78</v>
      </c>
      <c r="K2628">
        <v>239.59</v>
      </c>
      <c r="L2628">
        <v>4</v>
      </c>
      <c r="M2628">
        <v>3</v>
      </c>
      <c r="N2628">
        <v>3</v>
      </c>
      <c r="O2628" t="s">
        <v>104</v>
      </c>
      <c r="P2628">
        <v>10</v>
      </c>
      <c r="Q2628" t="s">
        <v>24</v>
      </c>
      <c r="T2628">
        <v>15020</v>
      </c>
      <c r="U2628" t="s">
        <v>17</v>
      </c>
      <c r="V2628" t="s">
        <v>19</v>
      </c>
      <c r="W2628">
        <v>380</v>
      </c>
      <c r="X2628">
        <v>1</v>
      </c>
      <c r="Y2628">
        <v>198.47</v>
      </c>
      <c r="Z2628">
        <v>0</v>
      </c>
      <c r="AA2628">
        <v>0</v>
      </c>
      <c r="AB2628">
        <v>0</v>
      </c>
      <c r="AD2628" t="s">
        <v>191</v>
      </c>
      <c r="AE2628">
        <v>0</v>
      </c>
      <c r="AF2628">
        <v>0</v>
      </c>
      <c r="AG2628" t="s">
        <v>198</v>
      </c>
      <c r="AH2628" t="s">
        <v>196</v>
      </c>
      <c r="AJ2628" t="s">
        <v>5518</v>
      </c>
      <c r="AK2628" t="s">
        <v>5519</v>
      </c>
      <c r="AL2628" t="s">
        <v>276</v>
      </c>
      <c r="AM2628" t="s">
        <v>243</v>
      </c>
      <c r="AN2628" t="s">
        <v>277</v>
      </c>
      <c r="AO2628" t="s">
        <v>283</v>
      </c>
      <c r="AP2628" t="s">
        <v>278</v>
      </c>
      <c r="AQ2628" t="s">
        <v>4853</v>
      </c>
      <c r="AR2628">
        <v>1355.24</v>
      </c>
      <c r="AS2628">
        <v>332</v>
      </c>
      <c r="AT2628">
        <v>100</v>
      </c>
      <c r="AU2628">
        <v>30.18</v>
      </c>
      <c r="AV2628">
        <v>1.0903</v>
      </c>
      <c r="AW2628">
        <v>95</v>
      </c>
      <c r="BB2628">
        <v>1.19</v>
      </c>
      <c r="BC2628" t="s">
        <v>4854</v>
      </c>
      <c r="BD2628">
        <v>0</v>
      </c>
    </row>
    <row r="2629" spans="1:56" x14ac:dyDescent="0.25">
      <c r="A2629">
        <v>3632</v>
      </c>
      <c r="B2629">
        <v>16023</v>
      </c>
      <c r="C2629" t="s">
        <v>17</v>
      </c>
      <c r="D2629" s="1">
        <v>40620.563888888886</v>
      </c>
      <c r="E2629" s="1">
        <v>40840.69027777778</v>
      </c>
      <c r="F2629">
        <v>47</v>
      </c>
      <c r="G2629">
        <v>3</v>
      </c>
      <c r="H2629">
        <v>90</v>
      </c>
      <c r="I2629">
        <v>358</v>
      </c>
      <c r="J2629">
        <v>719.81</v>
      </c>
      <c r="K2629">
        <v>239.94</v>
      </c>
      <c r="L2629">
        <v>4</v>
      </c>
      <c r="M2629">
        <v>3</v>
      </c>
      <c r="N2629">
        <v>3</v>
      </c>
      <c r="O2629" t="s">
        <v>104</v>
      </c>
      <c r="P2629">
        <v>10</v>
      </c>
      <c r="Q2629" t="s">
        <v>24</v>
      </c>
      <c r="T2629">
        <v>15021</v>
      </c>
      <c r="U2629" t="s">
        <v>17</v>
      </c>
      <c r="V2629" t="s">
        <v>129</v>
      </c>
      <c r="W2629">
        <v>9</v>
      </c>
      <c r="X2629">
        <v>12</v>
      </c>
      <c r="Y2629">
        <v>2500.59</v>
      </c>
      <c r="Z2629">
        <v>415.47</v>
      </c>
      <c r="AA2629">
        <v>791.54</v>
      </c>
      <c r="AB2629">
        <v>376.07</v>
      </c>
      <c r="AC2629">
        <v>90.52</v>
      </c>
      <c r="AD2629" t="s">
        <v>194</v>
      </c>
      <c r="AE2629">
        <v>0</v>
      </c>
      <c r="AF2629">
        <v>3.13</v>
      </c>
      <c r="AG2629" t="s">
        <v>195</v>
      </c>
      <c r="AH2629" t="s">
        <v>196</v>
      </c>
      <c r="AJ2629" t="s">
        <v>5520</v>
      </c>
      <c r="AK2629" t="s">
        <v>5521</v>
      </c>
      <c r="AL2629" t="s">
        <v>276</v>
      </c>
      <c r="AM2629" t="s">
        <v>385</v>
      </c>
      <c r="AN2629" t="s">
        <v>405</v>
      </c>
      <c r="AO2629" t="s">
        <v>283</v>
      </c>
      <c r="AP2629" t="s">
        <v>278</v>
      </c>
      <c r="AQ2629" t="s">
        <v>4853</v>
      </c>
      <c r="AR2629">
        <v>1460.5</v>
      </c>
      <c r="AS2629">
        <v>232</v>
      </c>
      <c r="AT2629">
        <v>100</v>
      </c>
      <c r="AU2629">
        <v>21.09</v>
      </c>
      <c r="AV2629">
        <v>0.76080000000000003</v>
      </c>
      <c r="AW2629">
        <v>95</v>
      </c>
      <c r="BB2629">
        <v>4.92</v>
      </c>
      <c r="BC2629" t="s">
        <v>4854</v>
      </c>
      <c r="BD2629">
        <v>0</v>
      </c>
    </row>
    <row r="2630" spans="1:56" x14ac:dyDescent="0.25">
      <c r="A2630">
        <v>1076</v>
      </c>
      <c r="B2630">
        <v>13441</v>
      </c>
      <c r="C2630" t="s">
        <v>17</v>
      </c>
      <c r="D2630" s="1">
        <v>40455.443055555559</v>
      </c>
      <c r="E2630" s="1">
        <v>40795.401388888888</v>
      </c>
      <c r="F2630">
        <v>92</v>
      </c>
      <c r="G2630">
        <v>2</v>
      </c>
      <c r="H2630">
        <v>33</v>
      </c>
      <c r="I2630">
        <v>520</v>
      </c>
      <c r="J2630">
        <v>720.9</v>
      </c>
      <c r="K2630">
        <v>360.45</v>
      </c>
      <c r="L2630">
        <v>3</v>
      </c>
      <c r="M2630">
        <v>2</v>
      </c>
      <c r="N2630">
        <v>3</v>
      </c>
      <c r="O2630" t="s">
        <v>97</v>
      </c>
      <c r="P2630">
        <v>8</v>
      </c>
      <c r="Q2630" t="s">
        <v>22</v>
      </c>
      <c r="T2630">
        <v>15022</v>
      </c>
      <c r="U2630" t="s">
        <v>17</v>
      </c>
      <c r="V2630" t="s">
        <v>96</v>
      </c>
      <c r="W2630">
        <v>12</v>
      </c>
      <c r="X2630">
        <v>5</v>
      </c>
      <c r="Y2630">
        <v>1133.44</v>
      </c>
      <c r="Z2630">
        <v>0</v>
      </c>
      <c r="AA2630">
        <v>852.39</v>
      </c>
      <c r="AB2630">
        <v>852.39</v>
      </c>
      <c r="AD2630" t="s">
        <v>197</v>
      </c>
      <c r="AE2630">
        <v>0</v>
      </c>
      <c r="AF2630">
        <v>0</v>
      </c>
      <c r="AG2630" t="s">
        <v>198</v>
      </c>
      <c r="AH2630" t="s">
        <v>196</v>
      </c>
      <c r="AJ2630" t="s">
        <v>5522</v>
      </c>
      <c r="AK2630" t="s">
        <v>5523</v>
      </c>
      <c r="AL2630" t="s">
        <v>251</v>
      </c>
      <c r="AM2630" t="s">
        <v>385</v>
      </c>
      <c r="AN2630" t="s">
        <v>4070</v>
      </c>
      <c r="AO2630" t="s">
        <v>283</v>
      </c>
      <c r="AP2630" t="s">
        <v>318</v>
      </c>
      <c r="AQ2630" t="s">
        <v>4853</v>
      </c>
      <c r="AR2630">
        <v>616.79</v>
      </c>
      <c r="AS2630">
        <v>65</v>
      </c>
      <c r="AT2630">
        <v>90.91</v>
      </c>
      <c r="AU2630">
        <v>5.91</v>
      </c>
      <c r="AV2630">
        <v>0.82020000000000004</v>
      </c>
      <c r="AW2630">
        <v>95</v>
      </c>
      <c r="BB2630">
        <v>0</v>
      </c>
      <c r="BC2630" t="s">
        <v>4854</v>
      </c>
      <c r="BD2630">
        <v>0</v>
      </c>
    </row>
    <row r="2631" spans="1:56" x14ac:dyDescent="0.25">
      <c r="A2631">
        <v>5206</v>
      </c>
      <c r="B2631">
        <v>17615</v>
      </c>
      <c r="C2631" t="s">
        <v>17</v>
      </c>
      <c r="D2631" s="1">
        <v>40401.537499999999</v>
      </c>
      <c r="E2631" s="1">
        <v>40756.587500000001</v>
      </c>
      <c r="F2631">
        <v>131</v>
      </c>
      <c r="G2631">
        <v>6</v>
      </c>
      <c r="H2631">
        <v>47</v>
      </c>
      <c r="I2631">
        <v>378</v>
      </c>
      <c r="J2631">
        <v>721.8</v>
      </c>
      <c r="K2631">
        <v>120.3</v>
      </c>
      <c r="L2631">
        <v>3</v>
      </c>
      <c r="M2631">
        <v>4</v>
      </c>
      <c r="N2631">
        <v>3</v>
      </c>
      <c r="O2631" t="s">
        <v>95</v>
      </c>
      <c r="P2631">
        <v>10</v>
      </c>
      <c r="Q2631" t="s">
        <v>96</v>
      </c>
      <c r="T2631">
        <v>15023</v>
      </c>
      <c r="U2631" t="s">
        <v>17</v>
      </c>
      <c r="V2631" t="s">
        <v>129</v>
      </c>
      <c r="W2631">
        <v>4</v>
      </c>
      <c r="X2631">
        <v>20</v>
      </c>
      <c r="Y2631">
        <v>11555.5</v>
      </c>
      <c r="Z2631">
        <v>2252.59</v>
      </c>
      <c r="AA2631">
        <v>1692.44</v>
      </c>
      <c r="AB2631">
        <v>-560.15</v>
      </c>
      <c r="AC2631">
        <v>-24.87</v>
      </c>
      <c r="AD2631" t="s">
        <v>204</v>
      </c>
      <c r="AE2631">
        <v>560.15</v>
      </c>
      <c r="AF2631">
        <v>0.68</v>
      </c>
      <c r="AG2631" t="s">
        <v>205</v>
      </c>
      <c r="AH2631" t="s">
        <v>193</v>
      </c>
      <c r="AJ2631" t="s">
        <v>5524</v>
      </c>
      <c r="AK2631" t="s">
        <v>5525</v>
      </c>
      <c r="AL2631" t="s">
        <v>251</v>
      </c>
      <c r="AM2631" t="s">
        <v>385</v>
      </c>
      <c r="AN2631" t="s">
        <v>4070</v>
      </c>
      <c r="AO2631" t="s">
        <v>283</v>
      </c>
      <c r="AP2631" t="s">
        <v>318</v>
      </c>
      <c r="AQ2631" t="s">
        <v>4853</v>
      </c>
      <c r="AR2631">
        <v>894.42</v>
      </c>
      <c r="AS2631">
        <v>58</v>
      </c>
      <c r="AT2631">
        <v>100</v>
      </c>
      <c r="AU2631">
        <v>5.27</v>
      </c>
      <c r="AV2631">
        <v>0.70499999999999996</v>
      </c>
      <c r="AW2631">
        <v>95</v>
      </c>
      <c r="BB2631">
        <v>0</v>
      </c>
      <c r="BC2631" t="s">
        <v>4854</v>
      </c>
      <c r="BD2631">
        <v>0</v>
      </c>
    </row>
    <row r="2632" spans="1:56" x14ac:dyDescent="0.25">
      <c r="A2632">
        <v>904</v>
      </c>
      <c r="B2632">
        <v>13264</v>
      </c>
      <c r="C2632" t="s">
        <v>17</v>
      </c>
      <c r="D2632" s="1">
        <v>40444.529166666667</v>
      </c>
      <c r="E2632" s="1">
        <v>40444.529166666667</v>
      </c>
      <c r="F2632">
        <v>443</v>
      </c>
      <c r="G2632">
        <v>1</v>
      </c>
      <c r="H2632">
        <v>38</v>
      </c>
      <c r="I2632">
        <v>375</v>
      </c>
      <c r="J2632">
        <v>722.56</v>
      </c>
      <c r="K2632">
        <v>722.56</v>
      </c>
      <c r="L2632">
        <v>1</v>
      </c>
      <c r="M2632">
        <v>1</v>
      </c>
      <c r="N2632">
        <v>3</v>
      </c>
      <c r="O2632" t="s">
        <v>105</v>
      </c>
      <c r="P2632">
        <v>5</v>
      </c>
      <c r="Q2632" t="s">
        <v>19</v>
      </c>
      <c r="T2632">
        <v>15024</v>
      </c>
      <c r="U2632" t="s">
        <v>17</v>
      </c>
      <c r="V2632" t="s">
        <v>129</v>
      </c>
      <c r="W2632">
        <v>10</v>
      </c>
      <c r="X2632">
        <v>16</v>
      </c>
      <c r="Y2632">
        <v>3559.39</v>
      </c>
      <c r="Z2632">
        <v>150.03</v>
      </c>
      <c r="AA2632">
        <v>805.81</v>
      </c>
      <c r="AB2632">
        <v>655.78</v>
      </c>
      <c r="AC2632">
        <v>437.1</v>
      </c>
      <c r="AD2632" t="s">
        <v>194</v>
      </c>
      <c r="AE2632">
        <v>0</v>
      </c>
      <c r="AF2632">
        <v>0</v>
      </c>
      <c r="AG2632" t="s">
        <v>195</v>
      </c>
      <c r="AH2632" t="s">
        <v>196</v>
      </c>
      <c r="AJ2632" t="s">
        <v>5526</v>
      </c>
      <c r="AK2632" t="s">
        <v>5527</v>
      </c>
      <c r="AL2632" t="s">
        <v>251</v>
      </c>
      <c r="AM2632" t="s">
        <v>385</v>
      </c>
      <c r="AN2632" t="s">
        <v>4070</v>
      </c>
      <c r="AO2632" t="s">
        <v>283</v>
      </c>
      <c r="AP2632" t="s">
        <v>318</v>
      </c>
      <c r="AQ2632" t="s">
        <v>4853</v>
      </c>
      <c r="AR2632">
        <v>552.02</v>
      </c>
      <c r="AS2632">
        <v>678</v>
      </c>
      <c r="AT2632">
        <v>100</v>
      </c>
      <c r="AU2632">
        <v>84.75</v>
      </c>
      <c r="AV2632">
        <v>0.6573</v>
      </c>
      <c r="AW2632">
        <v>95</v>
      </c>
      <c r="BB2632">
        <v>0</v>
      </c>
      <c r="BC2632" t="s">
        <v>4854</v>
      </c>
      <c r="BD2632">
        <v>0</v>
      </c>
    </row>
    <row r="2633" spans="1:56" x14ac:dyDescent="0.25">
      <c r="A2633">
        <v>2982</v>
      </c>
      <c r="B2633">
        <v>15368</v>
      </c>
      <c r="C2633" t="s">
        <v>17</v>
      </c>
      <c r="D2633" s="1">
        <v>40492.661111111112</v>
      </c>
      <c r="E2633" s="1">
        <v>40865.612500000003</v>
      </c>
      <c r="F2633">
        <v>22</v>
      </c>
      <c r="G2633">
        <v>2</v>
      </c>
      <c r="H2633">
        <v>8</v>
      </c>
      <c r="I2633">
        <v>406</v>
      </c>
      <c r="J2633">
        <v>722.74</v>
      </c>
      <c r="K2633">
        <v>361.37</v>
      </c>
      <c r="L2633">
        <v>4</v>
      </c>
      <c r="M2633">
        <v>2</v>
      </c>
      <c r="N2633">
        <v>3</v>
      </c>
      <c r="O2633" t="s">
        <v>94</v>
      </c>
      <c r="P2633">
        <v>9</v>
      </c>
      <c r="Q2633" t="s">
        <v>24</v>
      </c>
      <c r="T2633">
        <v>15025</v>
      </c>
      <c r="U2633" t="s">
        <v>17</v>
      </c>
      <c r="V2633" t="s">
        <v>24</v>
      </c>
      <c r="W2633">
        <v>34</v>
      </c>
      <c r="X2633">
        <v>2</v>
      </c>
      <c r="Y2633">
        <v>971.84</v>
      </c>
      <c r="Z2633">
        <v>0</v>
      </c>
      <c r="AA2633">
        <v>361.96</v>
      </c>
      <c r="AB2633">
        <v>361.96</v>
      </c>
      <c r="AD2633" t="s">
        <v>197</v>
      </c>
      <c r="AE2633">
        <v>0</v>
      </c>
      <c r="AF2633">
        <v>0</v>
      </c>
      <c r="AG2633" t="s">
        <v>198</v>
      </c>
      <c r="AH2633" t="s">
        <v>196</v>
      </c>
      <c r="AJ2633" t="s">
        <v>5528</v>
      </c>
      <c r="AK2633" t="s">
        <v>5529</v>
      </c>
      <c r="AL2633" t="s">
        <v>251</v>
      </c>
      <c r="AM2633" t="s">
        <v>768</v>
      </c>
      <c r="AN2633" t="s">
        <v>5263</v>
      </c>
      <c r="AO2633" t="s">
        <v>283</v>
      </c>
      <c r="AP2633" t="s">
        <v>318</v>
      </c>
      <c r="AQ2633" t="s">
        <v>4853</v>
      </c>
      <c r="AR2633">
        <v>270.95999999999998</v>
      </c>
      <c r="AS2633">
        <v>312</v>
      </c>
      <c r="AT2633">
        <v>100</v>
      </c>
      <c r="AU2633">
        <v>44.57</v>
      </c>
      <c r="AV2633">
        <v>0.30840000000000001</v>
      </c>
      <c r="AW2633">
        <v>95</v>
      </c>
      <c r="BB2633">
        <v>0</v>
      </c>
      <c r="BC2633" t="s">
        <v>4854</v>
      </c>
      <c r="BD2633">
        <v>0</v>
      </c>
    </row>
    <row r="2634" spans="1:56" x14ac:dyDescent="0.25">
      <c r="A2634">
        <v>391</v>
      </c>
      <c r="B2634">
        <v>12745</v>
      </c>
      <c r="C2634" t="s">
        <v>17</v>
      </c>
      <c r="D2634" s="1">
        <v>40312.701388888891</v>
      </c>
      <c r="E2634" s="1">
        <v>40400.426388888889</v>
      </c>
      <c r="F2634">
        <v>487</v>
      </c>
      <c r="G2634">
        <v>2</v>
      </c>
      <c r="H2634">
        <v>20</v>
      </c>
      <c r="I2634">
        <v>467</v>
      </c>
      <c r="J2634">
        <v>723.85</v>
      </c>
      <c r="K2634">
        <v>361.93</v>
      </c>
      <c r="L2634">
        <v>1</v>
      </c>
      <c r="M2634">
        <v>3</v>
      </c>
      <c r="N2634">
        <v>3</v>
      </c>
      <c r="O2634" t="s">
        <v>93</v>
      </c>
      <c r="P2634">
        <v>7</v>
      </c>
      <c r="Q2634" t="s">
        <v>29</v>
      </c>
      <c r="T2634">
        <v>15026</v>
      </c>
      <c r="U2634" t="s">
        <v>17</v>
      </c>
      <c r="V2634" t="s">
        <v>96</v>
      </c>
      <c r="W2634">
        <v>81</v>
      </c>
      <c r="X2634">
        <v>5</v>
      </c>
      <c r="Y2634">
        <v>1044.0899999999999</v>
      </c>
      <c r="Z2634">
        <v>0</v>
      </c>
      <c r="AA2634">
        <v>233.42</v>
      </c>
      <c r="AB2634">
        <v>233.42</v>
      </c>
      <c r="AD2634" t="s">
        <v>197</v>
      </c>
      <c r="AE2634">
        <v>0</v>
      </c>
      <c r="AF2634">
        <v>0</v>
      </c>
      <c r="AG2634" t="s">
        <v>198</v>
      </c>
      <c r="AH2634" t="s">
        <v>196</v>
      </c>
      <c r="AJ2634" t="s">
        <v>5530</v>
      </c>
      <c r="AK2634" t="s">
        <v>5531</v>
      </c>
      <c r="AL2634" t="s">
        <v>251</v>
      </c>
      <c r="AM2634" t="s">
        <v>385</v>
      </c>
      <c r="AN2634" t="s">
        <v>4070</v>
      </c>
      <c r="AO2634" t="s">
        <v>283</v>
      </c>
      <c r="AP2634" t="s">
        <v>318</v>
      </c>
      <c r="AQ2634" t="s">
        <v>4853</v>
      </c>
      <c r="AR2634">
        <v>242.18</v>
      </c>
      <c r="AS2634">
        <v>286</v>
      </c>
      <c r="AT2634">
        <v>100</v>
      </c>
      <c r="AU2634">
        <v>40.86</v>
      </c>
      <c r="AV2634">
        <v>0.7782</v>
      </c>
      <c r="AW2634">
        <v>95</v>
      </c>
      <c r="BB2634">
        <v>0</v>
      </c>
      <c r="BC2634" t="s">
        <v>4854</v>
      </c>
      <c r="BD2634">
        <v>0</v>
      </c>
    </row>
    <row r="2635" spans="1:56" x14ac:dyDescent="0.25">
      <c r="A2635">
        <v>2420</v>
      </c>
      <c r="B2635">
        <v>14798</v>
      </c>
      <c r="C2635" t="s">
        <v>17</v>
      </c>
      <c r="D2635" s="1">
        <v>40238.359722222223</v>
      </c>
      <c r="E2635" s="1">
        <v>40834.456944444442</v>
      </c>
      <c r="F2635">
        <v>53</v>
      </c>
      <c r="G2635">
        <v>8</v>
      </c>
      <c r="H2635">
        <v>30</v>
      </c>
      <c r="I2635">
        <v>601</v>
      </c>
      <c r="J2635">
        <v>724.31</v>
      </c>
      <c r="K2635">
        <v>90.54</v>
      </c>
      <c r="L2635">
        <v>4</v>
      </c>
      <c r="M2635">
        <v>4</v>
      </c>
      <c r="N2635">
        <v>3</v>
      </c>
      <c r="O2635" t="s">
        <v>109</v>
      </c>
      <c r="P2635">
        <v>11</v>
      </c>
      <c r="Q2635" t="s">
        <v>96</v>
      </c>
      <c r="T2635">
        <v>15027</v>
      </c>
      <c r="U2635" t="s">
        <v>17</v>
      </c>
      <c r="V2635" t="s">
        <v>129</v>
      </c>
      <c r="W2635">
        <v>31</v>
      </c>
      <c r="X2635">
        <v>10</v>
      </c>
      <c r="Y2635">
        <v>3195.6</v>
      </c>
      <c r="Z2635">
        <v>312.85000000000002</v>
      </c>
      <c r="AA2635">
        <v>99.18</v>
      </c>
      <c r="AB2635">
        <v>-213.67</v>
      </c>
      <c r="AC2635">
        <v>-68.3</v>
      </c>
      <c r="AD2635" t="s">
        <v>204</v>
      </c>
      <c r="AE2635">
        <v>213.67</v>
      </c>
      <c r="AF2635">
        <v>6.93</v>
      </c>
      <c r="AG2635" t="s">
        <v>205</v>
      </c>
      <c r="AH2635" t="s">
        <v>193</v>
      </c>
      <c r="AJ2635" t="s">
        <v>5532</v>
      </c>
      <c r="AK2635" t="s">
        <v>5533</v>
      </c>
      <c r="AL2635" t="s">
        <v>251</v>
      </c>
      <c r="AM2635" t="s">
        <v>385</v>
      </c>
      <c r="AN2635" t="s">
        <v>4070</v>
      </c>
      <c r="AO2635" t="s">
        <v>283</v>
      </c>
      <c r="AP2635" t="s">
        <v>318</v>
      </c>
      <c r="AQ2635" t="s">
        <v>4853</v>
      </c>
      <c r="AR2635">
        <v>264.72000000000003</v>
      </c>
      <c r="AS2635">
        <v>205</v>
      </c>
      <c r="AT2635">
        <v>87.5</v>
      </c>
      <c r="AU2635">
        <v>25.63</v>
      </c>
      <c r="AV2635">
        <v>0.67300000000000004</v>
      </c>
      <c r="AW2635">
        <v>95</v>
      </c>
      <c r="BB2635">
        <v>0</v>
      </c>
      <c r="BC2635" t="s">
        <v>4854</v>
      </c>
      <c r="BD2635">
        <v>0</v>
      </c>
    </row>
    <row r="2636" spans="1:56" x14ac:dyDescent="0.25">
      <c r="A2636">
        <v>1360</v>
      </c>
      <c r="B2636">
        <v>13729</v>
      </c>
      <c r="C2636" t="s">
        <v>17</v>
      </c>
      <c r="D2636" s="1">
        <v>40202.622916666667</v>
      </c>
      <c r="E2636" s="1">
        <v>40451.447222222225</v>
      </c>
      <c r="F2636">
        <v>436</v>
      </c>
      <c r="G2636">
        <v>3</v>
      </c>
      <c r="H2636">
        <v>36</v>
      </c>
      <c r="I2636">
        <v>419</v>
      </c>
      <c r="J2636">
        <v>724.73</v>
      </c>
      <c r="K2636">
        <v>241.58</v>
      </c>
      <c r="L2636">
        <v>1</v>
      </c>
      <c r="M2636">
        <v>3</v>
      </c>
      <c r="N2636">
        <v>3</v>
      </c>
      <c r="O2636" t="s">
        <v>93</v>
      </c>
      <c r="P2636">
        <v>7</v>
      </c>
      <c r="Q2636" t="s">
        <v>29</v>
      </c>
      <c r="T2636">
        <v>15028</v>
      </c>
      <c r="U2636" t="s">
        <v>17</v>
      </c>
      <c r="V2636" t="s">
        <v>96</v>
      </c>
      <c r="W2636">
        <v>9</v>
      </c>
      <c r="X2636">
        <v>6</v>
      </c>
      <c r="Y2636">
        <v>962.94</v>
      </c>
      <c r="Z2636">
        <v>0</v>
      </c>
      <c r="AA2636">
        <v>441.16</v>
      </c>
      <c r="AB2636">
        <v>441.16</v>
      </c>
      <c r="AD2636" t="s">
        <v>197</v>
      </c>
      <c r="AE2636">
        <v>0</v>
      </c>
      <c r="AF2636">
        <v>0</v>
      </c>
      <c r="AG2636" t="s">
        <v>198</v>
      </c>
      <c r="AH2636" t="s">
        <v>196</v>
      </c>
      <c r="AJ2636" t="s">
        <v>5534</v>
      </c>
      <c r="AK2636" t="s">
        <v>5535</v>
      </c>
      <c r="AL2636" t="s">
        <v>251</v>
      </c>
      <c r="AM2636" t="s">
        <v>768</v>
      </c>
      <c r="AN2636" t="s">
        <v>5263</v>
      </c>
      <c r="AO2636" t="s">
        <v>283</v>
      </c>
      <c r="AP2636" t="s">
        <v>318</v>
      </c>
      <c r="AQ2636" t="s">
        <v>4853</v>
      </c>
      <c r="AR2636">
        <v>123.47</v>
      </c>
      <c r="AS2636">
        <v>92</v>
      </c>
      <c r="AT2636">
        <v>87.5</v>
      </c>
      <c r="AU2636">
        <v>11.5</v>
      </c>
      <c r="AV2636">
        <v>0.43099999999999999</v>
      </c>
      <c r="AW2636">
        <v>95</v>
      </c>
      <c r="BB2636">
        <v>0</v>
      </c>
      <c r="BC2636" t="s">
        <v>4854</v>
      </c>
      <c r="BD2636">
        <v>0</v>
      </c>
    </row>
    <row r="2637" spans="1:56" x14ac:dyDescent="0.25">
      <c r="A2637">
        <v>5775</v>
      </c>
      <c r="B2637">
        <v>18187</v>
      </c>
      <c r="C2637" t="s">
        <v>17</v>
      </c>
      <c r="D2637" s="1">
        <v>40255.40902777778</v>
      </c>
      <c r="E2637" s="1">
        <v>40255.40902777778</v>
      </c>
      <c r="F2637">
        <v>632</v>
      </c>
      <c r="G2637">
        <v>1</v>
      </c>
      <c r="H2637">
        <v>48</v>
      </c>
      <c r="I2637">
        <v>310</v>
      </c>
      <c r="J2637">
        <v>724.89</v>
      </c>
      <c r="K2637">
        <v>724.89</v>
      </c>
      <c r="L2637">
        <v>1</v>
      </c>
      <c r="M2637">
        <v>1</v>
      </c>
      <c r="N2637">
        <v>3</v>
      </c>
      <c r="O2637" t="s">
        <v>105</v>
      </c>
      <c r="P2637">
        <v>5</v>
      </c>
      <c r="Q2637" t="s">
        <v>19</v>
      </c>
      <c r="T2637">
        <v>15029</v>
      </c>
      <c r="U2637" t="s">
        <v>17</v>
      </c>
      <c r="V2637" t="s">
        <v>19</v>
      </c>
      <c r="W2637">
        <v>620</v>
      </c>
      <c r="X2637">
        <v>1</v>
      </c>
      <c r="Y2637">
        <v>365.1</v>
      </c>
      <c r="Z2637">
        <v>0</v>
      </c>
      <c r="AA2637">
        <v>0</v>
      </c>
      <c r="AB2637">
        <v>0</v>
      </c>
      <c r="AD2637" t="s">
        <v>191</v>
      </c>
      <c r="AE2637">
        <v>0</v>
      </c>
      <c r="AF2637">
        <v>0.81</v>
      </c>
      <c r="AG2637" t="s">
        <v>198</v>
      </c>
      <c r="AH2637" t="s">
        <v>196</v>
      </c>
      <c r="AJ2637" t="s">
        <v>5536</v>
      </c>
      <c r="AK2637" t="s">
        <v>5537</v>
      </c>
      <c r="AL2637" t="s">
        <v>251</v>
      </c>
      <c r="AM2637" t="s">
        <v>243</v>
      </c>
      <c r="AN2637" t="s">
        <v>252</v>
      </c>
      <c r="AO2637" t="s">
        <v>245</v>
      </c>
      <c r="AP2637" t="s">
        <v>318</v>
      </c>
      <c r="AQ2637" t="s">
        <v>4853</v>
      </c>
      <c r="AR2637">
        <v>324.39999999999998</v>
      </c>
      <c r="AS2637">
        <v>285</v>
      </c>
      <c r="AT2637">
        <v>62.5</v>
      </c>
      <c r="AU2637">
        <v>35.630000000000003</v>
      </c>
      <c r="AV2637">
        <v>1.9394</v>
      </c>
      <c r="AW2637">
        <v>95</v>
      </c>
      <c r="BB2637">
        <v>0</v>
      </c>
      <c r="BC2637" t="s">
        <v>4854</v>
      </c>
      <c r="BD2637">
        <v>0</v>
      </c>
    </row>
    <row r="2638" spans="1:56" x14ac:dyDescent="0.25">
      <c r="A2638">
        <v>1202</v>
      </c>
      <c r="B2638">
        <v>13569</v>
      </c>
      <c r="C2638" t="s">
        <v>17</v>
      </c>
      <c r="D2638" s="1">
        <v>40458.545138888891</v>
      </c>
      <c r="E2638" s="1">
        <v>40869.546527777777</v>
      </c>
      <c r="F2638">
        <v>18</v>
      </c>
      <c r="G2638">
        <v>4</v>
      </c>
      <c r="H2638">
        <v>139</v>
      </c>
      <c r="I2638">
        <v>344</v>
      </c>
      <c r="J2638">
        <v>725.04</v>
      </c>
      <c r="K2638">
        <v>181.26</v>
      </c>
      <c r="L2638">
        <v>5</v>
      </c>
      <c r="M2638">
        <v>3</v>
      </c>
      <c r="N2638">
        <v>3</v>
      </c>
      <c r="O2638" t="s">
        <v>107</v>
      </c>
      <c r="P2638">
        <v>11</v>
      </c>
      <c r="Q2638" t="s">
        <v>24</v>
      </c>
      <c r="T2638">
        <v>15030</v>
      </c>
      <c r="U2638" t="s">
        <v>17</v>
      </c>
      <c r="V2638" t="s">
        <v>96</v>
      </c>
      <c r="W2638">
        <v>72</v>
      </c>
      <c r="X2638">
        <v>8</v>
      </c>
      <c r="Y2638">
        <v>1979.91</v>
      </c>
      <c r="Z2638">
        <v>0</v>
      </c>
      <c r="AA2638">
        <v>365.52</v>
      </c>
      <c r="AB2638">
        <v>365.52</v>
      </c>
      <c r="AD2638" t="s">
        <v>197</v>
      </c>
      <c r="AE2638">
        <v>0</v>
      </c>
      <c r="AF2638">
        <v>0.64</v>
      </c>
      <c r="AG2638" t="s">
        <v>198</v>
      </c>
      <c r="AH2638" t="s">
        <v>196</v>
      </c>
      <c r="AJ2638" t="s">
        <v>5538</v>
      </c>
      <c r="AK2638" t="s">
        <v>5539</v>
      </c>
      <c r="AL2638" t="s">
        <v>251</v>
      </c>
      <c r="AM2638" t="s">
        <v>385</v>
      </c>
      <c r="AN2638" t="s">
        <v>4070</v>
      </c>
      <c r="AO2638" t="s">
        <v>283</v>
      </c>
      <c r="AP2638" t="s">
        <v>318</v>
      </c>
      <c r="AQ2638" t="s">
        <v>4853</v>
      </c>
      <c r="AR2638">
        <v>872.38</v>
      </c>
      <c r="AS2638">
        <v>113</v>
      </c>
      <c r="AT2638">
        <v>100</v>
      </c>
      <c r="AU2638">
        <v>14.13</v>
      </c>
      <c r="AV2638">
        <v>0.57940000000000003</v>
      </c>
      <c r="AW2638">
        <v>95</v>
      </c>
      <c r="BB2638">
        <v>0</v>
      </c>
      <c r="BC2638" t="s">
        <v>4854</v>
      </c>
      <c r="BD2638">
        <v>0</v>
      </c>
    </row>
    <row r="2639" spans="1:56" x14ac:dyDescent="0.25">
      <c r="A2639">
        <v>5666</v>
      </c>
      <c r="B2639">
        <v>18078</v>
      </c>
      <c r="C2639" t="s">
        <v>17</v>
      </c>
      <c r="D2639" s="1">
        <v>40258.659722222219</v>
      </c>
      <c r="E2639" s="1">
        <v>40669.605555555558</v>
      </c>
      <c r="F2639">
        <v>218</v>
      </c>
      <c r="G2639">
        <v>4</v>
      </c>
      <c r="H2639">
        <v>65</v>
      </c>
      <c r="I2639">
        <v>370</v>
      </c>
      <c r="J2639">
        <v>725.53</v>
      </c>
      <c r="K2639">
        <v>181.38</v>
      </c>
      <c r="L2639">
        <v>2</v>
      </c>
      <c r="M2639">
        <v>4</v>
      </c>
      <c r="N2639">
        <v>3</v>
      </c>
      <c r="O2639" t="s">
        <v>101</v>
      </c>
      <c r="P2639">
        <v>9</v>
      </c>
      <c r="Q2639" t="s">
        <v>40</v>
      </c>
      <c r="T2639">
        <v>15031</v>
      </c>
      <c r="U2639" t="s">
        <v>17</v>
      </c>
      <c r="V2639" t="s">
        <v>129</v>
      </c>
      <c r="W2639">
        <v>5</v>
      </c>
      <c r="X2639">
        <v>14</v>
      </c>
      <c r="Y2639">
        <v>3102.94</v>
      </c>
      <c r="Z2639">
        <v>110.96</v>
      </c>
      <c r="AA2639">
        <v>391.4</v>
      </c>
      <c r="AB2639">
        <v>280.44</v>
      </c>
      <c r="AC2639">
        <v>252.74</v>
      </c>
      <c r="AD2639" t="s">
        <v>194</v>
      </c>
      <c r="AE2639">
        <v>0</v>
      </c>
      <c r="AF2639">
        <v>9.32</v>
      </c>
      <c r="AG2639" t="s">
        <v>195</v>
      </c>
      <c r="AH2639" t="s">
        <v>196</v>
      </c>
      <c r="AJ2639" t="s">
        <v>5540</v>
      </c>
      <c r="AK2639" t="s">
        <v>5541</v>
      </c>
      <c r="AL2639" t="s">
        <v>242</v>
      </c>
      <c r="AM2639" t="s">
        <v>768</v>
      </c>
      <c r="AN2639" t="s">
        <v>769</v>
      </c>
      <c r="AO2639" t="s">
        <v>283</v>
      </c>
      <c r="AP2639" t="s">
        <v>770</v>
      </c>
      <c r="AQ2639" t="s">
        <v>4853</v>
      </c>
      <c r="AR2639">
        <v>6719.14</v>
      </c>
      <c r="AS2639">
        <v>1798</v>
      </c>
      <c r="AT2639">
        <v>100</v>
      </c>
      <c r="AU2639">
        <v>224.75</v>
      </c>
      <c r="AV2639">
        <v>0.48599999999999999</v>
      </c>
      <c r="AW2639">
        <v>95</v>
      </c>
      <c r="BB2639">
        <v>1.1000000000000001</v>
      </c>
      <c r="BC2639" t="s">
        <v>4854</v>
      </c>
      <c r="BD2639">
        <v>0</v>
      </c>
    </row>
    <row r="2640" spans="1:56" x14ac:dyDescent="0.25">
      <c r="A2640">
        <v>4052</v>
      </c>
      <c r="B2640">
        <v>16447</v>
      </c>
      <c r="C2640" t="s">
        <v>17</v>
      </c>
      <c r="D2640" s="1">
        <v>40226.589583333334</v>
      </c>
      <c r="E2640" s="1">
        <v>40751.53125</v>
      </c>
      <c r="F2640">
        <v>136</v>
      </c>
      <c r="G2640">
        <v>3</v>
      </c>
      <c r="H2640">
        <v>59</v>
      </c>
      <c r="I2640">
        <v>315</v>
      </c>
      <c r="J2640">
        <v>727.1</v>
      </c>
      <c r="K2640">
        <v>242.37</v>
      </c>
      <c r="L2640">
        <v>3</v>
      </c>
      <c r="M2640">
        <v>3</v>
      </c>
      <c r="N2640">
        <v>3</v>
      </c>
      <c r="O2640" t="s">
        <v>102</v>
      </c>
      <c r="P2640">
        <v>9</v>
      </c>
      <c r="Q2640" t="s">
        <v>22</v>
      </c>
      <c r="T2640">
        <v>15032</v>
      </c>
      <c r="U2640" t="s">
        <v>17</v>
      </c>
      <c r="V2640" t="s">
        <v>40</v>
      </c>
      <c r="W2640">
        <v>257</v>
      </c>
      <c r="X2640">
        <v>8</v>
      </c>
      <c r="Y2640">
        <v>11010.05</v>
      </c>
      <c r="Z2640">
        <v>0</v>
      </c>
      <c r="AA2640">
        <v>0</v>
      </c>
      <c r="AB2640">
        <v>0</v>
      </c>
      <c r="AD2640" t="s">
        <v>191</v>
      </c>
      <c r="AE2640">
        <v>0</v>
      </c>
      <c r="AF2640">
        <v>4.5</v>
      </c>
      <c r="AG2640" t="s">
        <v>200</v>
      </c>
      <c r="AH2640" t="s">
        <v>193</v>
      </c>
      <c r="AJ2640" t="s">
        <v>5542</v>
      </c>
      <c r="AK2640" t="s">
        <v>5543</v>
      </c>
      <c r="AL2640" t="s">
        <v>251</v>
      </c>
      <c r="AM2640" t="s">
        <v>385</v>
      </c>
      <c r="AN2640" t="s">
        <v>4070</v>
      </c>
      <c r="AO2640" t="s">
        <v>283</v>
      </c>
      <c r="AP2640" t="s">
        <v>318</v>
      </c>
      <c r="AQ2640" t="s">
        <v>4853</v>
      </c>
      <c r="AR2640">
        <v>281.17</v>
      </c>
      <c r="AS2640">
        <v>228</v>
      </c>
      <c r="AT2640">
        <v>100</v>
      </c>
      <c r="AU2640">
        <v>28.5</v>
      </c>
      <c r="AV2640">
        <v>0.65639999999999998</v>
      </c>
      <c r="AW2640">
        <v>95</v>
      </c>
      <c r="BB2640">
        <v>0</v>
      </c>
      <c r="BC2640" t="s">
        <v>4854</v>
      </c>
      <c r="BD2640">
        <v>0</v>
      </c>
    </row>
    <row r="2641" spans="1:56" x14ac:dyDescent="0.25">
      <c r="A2641">
        <v>4971</v>
      </c>
      <c r="B2641">
        <v>17374</v>
      </c>
      <c r="C2641" t="s">
        <v>17</v>
      </c>
      <c r="D2641" s="1">
        <v>40491.718055555553</v>
      </c>
      <c r="E2641" s="1">
        <v>40668.378472222219</v>
      </c>
      <c r="F2641">
        <v>219</v>
      </c>
      <c r="G2641">
        <v>3</v>
      </c>
      <c r="H2641">
        <v>34</v>
      </c>
      <c r="I2641">
        <v>155</v>
      </c>
      <c r="J2641">
        <v>727.11</v>
      </c>
      <c r="K2641">
        <v>242.37</v>
      </c>
      <c r="L2641">
        <v>2</v>
      </c>
      <c r="M2641">
        <v>3</v>
      </c>
      <c r="N2641">
        <v>3</v>
      </c>
      <c r="O2641" t="s">
        <v>92</v>
      </c>
      <c r="P2641">
        <v>8</v>
      </c>
      <c r="Q2641" t="s">
        <v>29</v>
      </c>
      <c r="T2641">
        <v>15033</v>
      </c>
      <c r="U2641" t="s">
        <v>17</v>
      </c>
      <c r="V2641" t="s">
        <v>129</v>
      </c>
      <c r="W2641">
        <v>5</v>
      </c>
      <c r="X2641">
        <v>10</v>
      </c>
      <c r="Y2641">
        <v>2553.88</v>
      </c>
      <c r="Z2641">
        <v>453.33</v>
      </c>
      <c r="AA2641">
        <v>948.23</v>
      </c>
      <c r="AB2641">
        <v>494.9</v>
      </c>
      <c r="AC2641">
        <v>109.17</v>
      </c>
      <c r="AD2641" t="s">
        <v>194</v>
      </c>
      <c r="AE2641">
        <v>0</v>
      </c>
      <c r="AF2641">
        <v>0.61</v>
      </c>
      <c r="AG2641" t="s">
        <v>195</v>
      </c>
      <c r="AH2641" t="s">
        <v>196</v>
      </c>
      <c r="AJ2641" t="s">
        <v>5544</v>
      </c>
      <c r="AK2641" t="s">
        <v>5545</v>
      </c>
      <c r="AL2641" t="s">
        <v>251</v>
      </c>
      <c r="AM2641" t="s">
        <v>243</v>
      </c>
      <c r="AN2641" t="s">
        <v>252</v>
      </c>
      <c r="AO2641" t="s">
        <v>283</v>
      </c>
      <c r="AP2641" t="s">
        <v>318</v>
      </c>
      <c r="AQ2641" t="s">
        <v>4853</v>
      </c>
      <c r="AR2641">
        <v>661.02</v>
      </c>
      <c r="AS2641">
        <v>418</v>
      </c>
      <c r="AT2641">
        <v>88.89</v>
      </c>
      <c r="AU2641">
        <v>46.44</v>
      </c>
      <c r="AV2641">
        <v>1.2704</v>
      </c>
      <c r="AW2641">
        <v>95</v>
      </c>
      <c r="BB2641">
        <v>0</v>
      </c>
      <c r="BC2641" t="s">
        <v>4854</v>
      </c>
      <c r="BD2641">
        <v>0</v>
      </c>
    </row>
    <row r="2642" spans="1:56" x14ac:dyDescent="0.25">
      <c r="A2642">
        <v>4738</v>
      </c>
      <c r="B2642">
        <v>17141</v>
      </c>
      <c r="C2642" t="s">
        <v>17</v>
      </c>
      <c r="D2642" s="1">
        <v>40202.59652777778</v>
      </c>
      <c r="E2642" s="1">
        <v>40468.620833333334</v>
      </c>
      <c r="F2642">
        <v>419</v>
      </c>
      <c r="G2642">
        <v>4</v>
      </c>
      <c r="H2642">
        <v>138</v>
      </c>
      <c r="I2642">
        <v>423</v>
      </c>
      <c r="J2642">
        <v>727.58</v>
      </c>
      <c r="K2642">
        <v>181.9</v>
      </c>
      <c r="L2642">
        <v>1</v>
      </c>
      <c r="M2642">
        <v>4</v>
      </c>
      <c r="N2642">
        <v>3</v>
      </c>
      <c r="O2642" t="s">
        <v>110</v>
      </c>
      <c r="P2642">
        <v>8</v>
      </c>
      <c r="Q2642" t="s">
        <v>40</v>
      </c>
      <c r="T2642">
        <v>15034</v>
      </c>
      <c r="U2642" t="s">
        <v>17</v>
      </c>
      <c r="V2642" t="s">
        <v>129</v>
      </c>
      <c r="W2642">
        <v>16</v>
      </c>
      <c r="X2642">
        <v>14</v>
      </c>
      <c r="Y2642">
        <v>8231.2000000000007</v>
      </c>
      <c r="Z2642">
        <v>0</v>
      </c>
      <c r="AA2642">
        <v>1633.78</v>
      </c>
      <c r="AB2642">
        <v>1633.78</v>
      </c>
      <c r="AD2642" t="s">
        <v>197</v>
      </c>
      <c r="AE2642">
        <v>0</v>
      </c>
      <c r="AF2642">
        <v>0.38</v>
      </c>
      <c r="AG2642" t="s">
        <v>198</v>
      </c>
      <c r="AH2642" t="s">
        <v>196</v>
      </c>
      <c r="AJ2642" t="s">
        <v>5546</v>
      </c>
      <c r="AK2642" t="s">
        <v>5547</v>
      </c>
      <c r="AL2642" t="s">
        <v>276</v>
      </c>
      <c r="AM2642" t="s">
        <v>768</v>
      </c>
      <c r="AN2642" t="s">
        <v>4665</v>
      </c>
      <c r="AO2642" t="s">
        <v>283</v>
      </c>
      <c r="AP2642" t="s">
        <v>278</v>
      </c>
      <c r="AQ2642" t="s">
        <v>4853</v>
      </c>
      <c r="AR2642">
        <v>1636.36</v>
      </c>
      <c r="AS2642">
        <v>1328</v>
      </c>
      <c r="AT2642">
        <v>100</v>
      </c>
      <c r="AU2642">
        <v>132.80000000000001</v>
      </c>
      <c r="AV2642">
        <v>0.35959999999999998</v>
      </c>
      <c r="AW2642">
        <v>95</v>
      </c>
      <c r="BB2642">
        <v>1.63</v>
      </c>
      <c r="BC2642" t="s">
        <v>4854</v>
      </c>
      <c r="BD2642">
        <v>0</v>
      </c>
    </row>
    <row r="2643" spans="1:56" x14ac:dyDescent="0.25">
      <c r="A2643">
        <v>5139</v>
      </c>
      <c r="B2643">
        <v>17547</v>
      </c>
      <c r="C2643" t="s">
        <v>17</v>
      </c>
      <c r="D2643" s="1">
        <v>40221.606944444444</v>
      </c>
      <c r="E2643" s="1">
        <v>40511.40347222222</v>
      </c>
      <c r="F2643">
        <v>376</v>
      </c>
      <c r="G2643">
        <v>2</v>
      </c>
      <c r="H2643">
        <v>22</v>
      </c>
      <c r="I2643">
        <v>223</v>
      </c>
      <c r="J2643">
        <v>727.85</v>
      </c>
      <c r="K2643">
        <v>363.93</v>
      </c>
      <c r="L2643">
        <v>2</v>
      </c>
      <c r="M2643">
        <v>2</v>
      </c>
      <c r="N2643">
        <v>3</v>
      </c>
      <c r="O2643" t="s">
        <v>98</v>
      </c>
      <c r="P2643">
        <v>7</v>
      </c>
      <c r="Q2643" t="s">
        <v>22</v>
      </c>
      <c r="T2643">
        <v>15035</v>
      </c>
      <c r="U2643" t="s">
        <v>17</v>
      </c>
      <c r="V2643" t="s">
        <v>22</v>
      </c>
      <c r="W2643">
        <v>90</v>
      </c>
      <c r="X2643">
        <v>1</v>
      </c>
      <c r="Y2643">
        <v>252.73</v>
      </c>
      <c r="Z2643">
        <v>0</v>
      </c>
      <c r="AA2643">
        <v>252.73</v>
      </c>
      <c r="AB2643">
        <v>252.73</v>
      </c>
      <c r="AD2643" t="s">
        <v>197</v>
      </c>
      <c r="AE2643">
        <v>0</v>
      </c>
      <c r="AF2643">
        <v>0</v>
      </c>
      <c r="AG2643" t="s">
        <v>198</v>
      </c>
      <c r="AH2643" t="s">
        <v>199</v>
      </c>
      <c r="AJ2643" t="s">
        <v>5548</v>
      </c>
      <c r="AK2643" t="s">
        <v>5549</v>
      </c>
      <c r="AL2643" t="s">
        <v>251</v>
      </c>
      <c r="AM2643" t="s">
        <v>385</v>
      </c>
      <c r="AN2643" t="s">
        <v>4070</v>
      </c>
      <c r="AO2643" t="s">
        <v>283</v>
      </c>
      <c r="AP2643" t="s">
        <v>318</v>
      </c>
      <c r="AQ2643" t="s">
        <v>4853</v>
      </c>
      <c r="AR2643">
        <v>547.35</v>
      </c>
      <c r="AS2643">
        <v>185</v>
      </c>
      <c r="AT2643">
        <v>100</v>
      </c>
      <c r="AU2643">
        <v>16.82</v>
      </c>
      <c r="AV2643">
        <v>0.82679999999999998</v>
      </c>
      <c r="AW2643">
        <v>95</v>
      </c>
      <c r="BB2643">
        <v>0</v>
      </c>
      <c r="BC2643" t="s">
        <v>4854</v>
      </c>
      <c r="BD2643">
        <v>0</v>
      </c>
    </row>
    <row r="2644" spans="1:56" x14ac:dyDescent="0.25">
      <c r="A2644">
        <v>5347</v>
      </c>
      <c r="B2644">
        <v>17756</v>
      </c>
      <c r="C2644" t="s">
        <v>17</v>
      </c>
      <c r="D2644" s="1">
        <v>40492.537499999999</v>
      </c>
      <c r="E2644" s="1">
        <v>40511.513888888891</v>
      </c>
      <c r="F2644">
        <v>376</v>
      </c>
      <c r="G2644">
        <v>3</v>
      </c>
      <c r="H2644">
        <v>54</v>
      </c>
      <c r="I2644">
        <v>399</v>
      </c>
      <c r="J2644">
        <v>728.75</v>
      </c>
      <c r="K2644">
        <v>242.92</v>
      </c>
      <c r="L2644">
        <v>2</v>
      </c>
      <c r="M2644">
        <v>3</v>
      </c>
      <c r="N2644">
        <v>3</v>
      </c>
      <c r="O2644" t="s">
        <v>92</v>
      </c>
      <c r="P2644">
        <v>8</v>
      </c>
      <c r="Q2644" t="s">
        <v>29</v>
      </c>
      <c r="T2644">
        <v>15036</v>
      </c>
      <c r="U2644" t="s">
        <v>17</v>
      </c>
      <c r="V2644" t="s">
        <v>22</v>
      </c>
      <c r="W2644">
        <v>73</v>
      </c>
      <c r="X2644">
        <v>3</v>
      </c>
      <c r="Y2644">
        <v>429.56</v>
      </c>
      <c r="Z2644">
        <v>212.49</v>
      </c>
      <c r="AA2644">
        <v>217.07</v>
      </c>
      <c r="AB2644">
        <v>4.58</v>
      </c>
      <c r="AC2644">
        <v>2.16</v>
      </c>
      <c r="AD2644" t="s">
        <v>202</v>
      </c>
      <c r="AE2644">
        <v>0</v>
      </c>
      <c r="AF2644">
        <v>0</v>
      </c>
      <c r="AG2644" t="s">
        <v>198</v>
      </c>
      <c r="AH2644" t="s">
        <v>199</v>
      </c>
      <c r="AJ2644" t="s">
        <v>5550</v>
      </c>
      <c r="AK2644" t="s">
        <v>5551</v>
      </c>
      <c r="AL2644" t="s">
        <v>242</v>
      </c>
      <c r="AM2644" t="s">
        <v>243</v>
      </c>
      <c r="AN2644" t="s">
        <v>244</v>
      </c>
      <c r="AO2644" t="s">
        <v>283</v>
      </c>
      <c r="AP2644" t="s">
        <v>246</v>
      </c>
      <c r="AQ2644" t="s">
        <v>4853</v>
      </c>
      <c r="AR2644">
        <v>5843.92</v>
      </c>
      <c r="AS2644">
        <v>262</v>
      </c>
      <c r="AT2644">
        <v>100</v>
      </c>
      <c r="AU2644">
        <v>32.75</v>
      </c>
      <c r="AV2644">
        <v>1.3480000000000001</v>
      </c>
      <c r="AW2644">
        <v>95</v>
      </c>
      <c r="BB2644">
        <v>6.43</v>
      </c>
      <c r="BC2644" t="s">
        <v>4854</v>
      </c>
      <c r="BD2644">
        <v>0</v>
      </c>
    </row>
    <row r="2645" spans="1:56" x14ac:dyDescent="0.25">
      <c r="A2645">
        <v>5751</v>
      </c>
      <c r="B2645">
        <v>18163</v>
      </c>
      <c r="C2645" t="s">
        <v>17</v>
      </c>
      <c r="D2645" s="1">
        <v>40302.618750000001</v>
      </c>
      <c r="E2645" s="1">
        <v>40302.618750000001</v>
      </c>
      <c r="F2645">
        <v>585</v>
      </c>
      <c r="G2645">
        <v>1</v>
      </c>
      <c r="H2645">
        <v>33</v>
      </c>
      <c r="I2645">
        <v>452</v>
      </c>
      <c r="J2645">
        <v>728.84</v>
      </c>
      <c r="K2645">
        <v>728.84</v>
      </c>
      <c r="L2645">
        <v>1</v>
      </c>
      <c r="M2645">
        <v>1</v>
      </c>
      <c r="N2645">
        <v>3</v>
      </c>
      <c r="O2645" t="s">
        <v>105</v>
      </c>
      <c r="P2645">
        <v>5</v>
      </c>
      <c r="Q2645" t="s">
        <v>19</v>
      </c>
      <c r="T2645">
        <v>15037</v>
      </c>
      <c r="U2645" t="s">
        <v>17</v>
      </c>
      <c r="V2645" t="s">
        <v>22</v>
      </c>
      <c r="W2645">
        <v>377</v>
      </c>
      <c r="X2645">
        <v>2</v>
      </c>
      <c r="Y2645">
        <v>397.76</v>
      </c>
      <c r="Z2645">
        <v>0</v>
      </c>
      <c r="AA2645">
        <v>0</v>
      </c>
      <c r="AB2645">
        <v>0</v>
      </c>
      <c r="AD2645" t="s">
        <v>191</v>
      </c>
      <c r="AE2645">
        <v>0</v>
      </c>
      <c r="AF2645">
        <v>0</v>
      </c>
      <c r="AG2645" t="s">
        <v>198</v>
      </c>
      <c r="AH2645" t="s">
        <v>199</v>
      </c>
      <c r="AJ2645" t="s">
        <v>5552</v>
      </c>
      <c r="AK2645" t="s">
        <v>5553</v>
      </c>
      <c r="AL2645" t="s">
        <v>276</v>
      </c>
      <c r="AM2645" t="s">
        <v>243</v>
      </c>
      <c r="AN2645" t="s">
        <v>277</v>
      </c>
      <c r="AO2645" t="s">
        <v>283</v>
      </c>
      <c r="AP2645" t="s">
        <v>278</v>
      </c>
      <c r="AQ2645" t="s">
        <v>4853</v>
      </c>
      <c r="AR2645">
        <v>4145.47</v>
      </c>
      <c r="AS2645">
        <v>275</v>
      </c>
      <c r="AT2645">
        <v>100</v>
      </c>
      <c r="AU2645">
        <v>34.380000000000003</v>
      </c>
      <c r="AV2645">
        <v>1.466</v>
      </c>
      <c r="AW2645">
        <v>95</v>
      </c>
      <c r="BB2645">
        <v>4.51</v>
      </c>
      <c r="BC2645" t="s">
        <v>4854</v>
      </c>
      <c r="BD2645">
        <v>0</v>
      </c>
    </row>
    <row r="2646" spans="1:56" x14ac:dyDescent="0.25">
      <c r="A2646">
        <v>5568</v>
      </c>
      <c r="B2646">
        <v>17979</v>
      </c>
      <c r="C2646" t="s">
        <v>17</v>
      </c>
      <c r="D2646" s="1">
        <v>40627.481944444444</v>
      </c>
      <c r="E2646" s="1">
        <v>40851.503472222219</v>
      </c>
      <c r="F2646">
        <v>36</v>
      </c>
      <c r="G2646">
        <v>4</v>
      </c>
      <c r="H2646">
        <v>115</v>
      </c>
      <c r="I2646">
        <v>379</v>
      </c>
      <c r="J2646">
        <v>729.01</v>
      </c>
      <c r="K2646">
        <v>182.25</v>
      </c>
      <c r="L2646">
        <v>4</v>
      </c>
      <c r="M2646">
        <v>3</v>
      </c>
      <c r="N2646">
        <v>3</v>
      </c>
      <c r="O2646" t="s">
        <v>104</v>
      </c>
      <c r="P2646">
        <v>10</v>
      </c>
      <c r="Q2646" t="s">
        <v>24</v>
      </c>
      <c r="T2646">
        <v>15038</v>
      </c>
      <c r="U2646" t="s">
        <v>17</v>
      </c>
      <c r="V2646" t="s">
        <v>96</v>
      </c>
      <c r="W2646">
        <v>59</v>
      </c>
      <c r="X2646">
        <v>9</v>
      </c>
      <c r="Y2646">
        <v>1146.53</v>
      </c>
      <c r="Z2646">
        <v>0</v>
      </c>
      <c r="AA2646">
        <v>188.04</v>
      </c>
      <c r="AB2646">
        <v>188.04</v>
      </c>
      <c r="AD2646" t="s">
        <v>197</v>
      </c>
      <c r="AE2646">
        <v>0</v>
      </c>
      <c r="AF2646">
        <v>3.48</v>
      </c>
      <c r="AG2646" t="s">
        <v>198</v>
      </c>
      <c r="AH2646" t="s">
        <v>196</v>
      </c>
      <c r="AJ2646" t="s">
        <v>5554</v>
      </c>
      <c r="AK2646" t="s">
        <v>5555</v>
      </c>
      <c r="AL2646" t="s">
        <v>251</v>
      </c>
      <c r="AM2646" t="s">
        <v>385</v>
      </c>
      <c r="AN2646" t="s">
        <v>4070</v>
      </c>
      <c r="AO2646" t="s">
        <v>283</v>
      </c>
      <c r="AP2646" t="s">
        <v>318</v>
      </c>
      <c r="AQ2646" t="s">
        <v>4853</v>
      </c>
      <c r="AR2646">
        <v>795.58</v>
      </c>
      <c r="AS2646">
        <v>80</v>
      </c>
      <c r="AT2646">
        <v>88.89</v>
      </c>
      <c r="AU2646">
        <v>8.89</v>
      </c>
      <c r="AV2646">
        <v>0.73870000000000002</v>
      </c>
      <c r="AW2646">
        <v>95</v>
      </c>
      <c r="BB2646">
        <v>10.11</v>
      </c>
      <c r="BC2646" t="s">
        <v>4854</v>
      </c>
      <c r="BD2646">
        <v>0</v>
      </c>
    </row>
    <row r="2647" spans="1:56" x14ac:dyDescent="0.25">
      <c r="A2647">
        <v>3482</v>
      </c>
      <c r="B2647">
        <v>15872</v>
      </c>
      <c r="C2647" t="s">
        <v>17</v>
      </c>
      <c r="D2647" s="1">
        <v>40336.620138888888</v>
      </c>
      <c r="E2647" s="1">
        <v>40872.496527777781</v>
      </c>
      <c r="F2647">
        <v>15</v>
      </c>
      <c r="G2647">
        <v>4</v>
      </c>
      <c r="H2647">
        <v>164</v>
      </c>
      <c r="I2647">
        <v>467</v>
      </c>
      <c r="J2647">
        <v>729.25</v>
      </c>
      <c r="K2647">
        <v>182.31</v>
      </c>
      <c r="L2647">
        <v>5</v>
      </c>
      <c r="M2647">
        <v>3</v>
      </c>
      <c r="N2647">
        <v>3</v>
      </c>
      <c r="O2647" t="s">
        <v>107</v>
      </c>
      <c r="P2647">
        <v>11</v>
      </c>
      <c r="Q2647" t="s">
        <v>24</v>
      </c>
      <c r="T2647">
        <v>15039</v>
      </c>
      <c r="U2647" t="s">
        <v>17</v>
      </c>
      <c r="V2647" t="s">
        <v>129</v>
      </c>
      <c r="W2647">
        <v>10</v>
      </c>
      <c r="X2647">
        <v>93</v>
      </c>
      <c r="Y2647">
        <v>39141.480000000003</v>
      </c>
      <c r="Z2647">
        <v>4408.3100000000004</v>
      </c>
      <c r="AA2647">
        <v>1381.94</v>
      </c>
      <c r="AB2647">
        <v>-3026.37</v>
      </c>
      <c r="AC2647">
        <v>-68.650000000000006</v>
      </c>
      <c r="AD2647" t="s">
        <v>204</v>
      </c>
      <c r="AE2647">
        <v>3026.37</v>
      </c>
      <c r="AF2647">
        <v>0.74</v>
      </c>
      <c r="AG2647" t="s">
        <v>205</v>
      </c>
      <c r="AH2647" t="s">
        <v>193</v>
      </c>
      <c r="AJ2647" t="s">
        <v>5556</v>
      </c>
      <c r="AK2647" t="s">
        <v>5557</v>
      </c>
      <c r="AL2647" t="s">
        <v>276</v>
      </c>
      <c r="AM2647" t="s">
        <v>768</v>
      </c>
      <c r="AN2647" t="s">
        <v>4665</v>
      </c>
      <c r="AO2647" t="s">
        <v>283</v>
      </c>
      <c r="AP2647" t="s">
        <v>278</v>
      </c>
      <c r="AQ2647" t="s">
        <v>4853</v>
      </c>
      <c r="AR2647">
        <v>2709.23</v>
      </c>
      <c r="AS2647">
        <v>913</v>
      </c>
      <c r="AT2647">
        <v>100</v>
      </c>
      <c r="AU2647">
        <v>114.13</v>
      </c>
      <c r="AV2647">
        <v>0.36859999999999998</v>
      </c>
      <c r="AW2647">
        <v>95</v>
      </c>
      <c r="BB2647">
        <v>0</v>
      </c>
      <c r="BC2647" t="s">
        <v>4854</v>
      </c>
      <c r="BD2647">
        <v>0</v>
      </c>
    </row>
    <row r="2648" spans="1:56" x14ac:dyDescent="0.25">
      <c r="A2648">
        <v>569</v>
      </c>
      <c r="B2648">
        <v>12925</v>
      </c>
      <c r="C2648" t="s">
        <v>17</v>
      </c>
      <c r="D2648" s="1">
        <v>40294.438888888886</v>
      </c>
      <c r="E2648" s="1">
        <v>40882.46597222222</v>
      </c>
      <c r="F2648">
        <v>5</v>
      </c>
      <c r="G2648">
        <v>3</v>
      </c>
      <c r="H2648">
        <v>46</v>
      </c>
      <c r="I2648">
        <v>649</v>
      </c>
      <c r="J2648">
        <v>729.33</v>
      </c>
      <c r="K2648">
        <v>243.11</v>
      </c>
      <c r="L2648">
        <v>5</v>
      </c>
      <c r="M2648">
        <v>3</v>
      </c>
      <c r="N2648">
        <v>3</v>
      </c>
      <c r="O2648" t="s">
        <v>107</v>
      </c>
      <c r="P2648">
        <v>11</v>
      </c>
      <c r="Q2648" t="s">
        <v>24</v>
      </c>
      <c r="T2648">
        <v>15040</v>
      </c>
      <c r="U2648" t="s">
        <v>17</v>
      </c>
      <c r="V2648" t="s">
        <v>19</v>
      </c>
      <c r="W2648">
        <v>542</v>
      </c>
      <c r="X2648">
        <v>1</v>
      </c>
      <c r="Y2648">
        <v>7.49</v>
      </c>
      <c r="Z2648">
        <v>0</v>
      </c>
      <c r="AA2648">
        <v>0</v>
      </c>
      <c r="AB2648">
        <v>0</v>
      </c>
      <c r="AD2648" t="s">
        <v>191</v>
      </c>
      <c r="AE2648">
        <v>0</v>
      </c>
      <c r="AF2648">
        <v>0</v>
      </c>
      <c r="AG2648" t="s">
        <v>198</v>
      </c>
      <c r="AH2648" t="s">
        <v>196</v>
      </c>
      <c r="AJ2648" t="s">
        <v>5558</v>
      </c>
      <c r="AK2648" t="s">
        <v>5559</v>
      </c>
      <c r="AL2648" t="s">
        <v>276</v>
      </c>
      <c r="AM2648" t="s">
        <v>768</v>
      </c>
      <c r="AN2648" t="s">
        <v>4665</v>
      </c>
      <c r="AO2648" t="s">
        <v>283</v>
      </c>
      <c r="AP2648" t="s">
        <v>278</v>
      </c>
      <c r="AQ2648" t="s">
        <v>4853</v>
      </c>
      <c r="AR2648">
        <v>2032.77</v>
      </c>
      <c r="AS2648">
        <v>542</v>
      </c>
      <c r="AT2648">
        <v>100</v>
      </c>
      <c r="AU2648">
        <v>60.22</v>
      </c>
      <c r="AV2648">
        <v>0.4753</v>
      </c>
      <c r="AW2648">
        <v>95</v>
      </c>
      <c r="BB2648">
        <v>0.55000000000000004</v>
      </c>
      <c r="BC2648" t="s">
        <v>4854</v>
      </c>
      <c r="BD2648">
        <v>0</v>
      </c>
    </row>
    <row r="2649" spans="1:56" x14ac:dyDescent="0.25">
      <c r="A2649">
        <v>1087</v>
      </c>
      <c r="B2649">
        <v>13452</v>
      </c>
      <c r="C2649" t="s">
        <v>17</v>
      </c>
      <c r="D2649" s="1">
        <v>40414.411805555559</v>
      </c>
      <c r="E2649" s="1">
        <v>40627.59652777778</v>
      </c>
      <c r="F2649">
        <v>260</v>
      </c>
      <c r="G2649">
        <v>3</v>
      </c>
      <c r="H2649">
        <v>2</v>
      </c>
      <c r="I2649">
        <v>6</v>
      </c>
      <c r="J2649">
        <v>729.8</v>
      </c>
      <c r="K2649">
        <v>243.27</v>
      </c>
      <c r="L2649">
        <v>2</v>
      </c>
      <c r="M2649">
        <v>3</v>
      </c>
      <c r="N2649">
        <v>3</v>
      </c>
      <c r="O2649" t="s">
        <v>92</v>
      </c>
      <c r="P2649">
        <v>8</v>
      </c>
      <c r="Q2649" t="s">
        <v>29</v>
      </c>
      <c r="T2649">
        <v>15041</v>
      </c>
      <c r="U2649" t="s">
        <v>17</v>
      </c>
      <c r="V2649" t="s">
        <v>22</v>
      </c>
      <c r="W2649">
        <v>171</v>
      </c>
      <c r="X2649">
        <v>2</v>
      </c>
      <c r="Y2649">
        <v>288.98</v>
      </c>
      <c r="Z2649">
        <v>179.93</v>
      </c>
      <c r="AA2649">
        <v>0</v>
      </c>
      <c r="AB2649">
        <v>-179.93</v>
      </c>
      <c r="AC2649">
        <v>-100</v>
      </c>
      <c r="AD2649" t="s">
        <v>201</v>
      </c>
      <c r="AE2649">
        <v>179.93</v>
      </c>
      <c r="AF2649">
        <v>0</v>
      </c>
      <c r="AG2649" t="s">
        <v>198</v>
      </c>
      <c r="AH2649" t="s">
        <v>199</v>
      </c>
      <c r="AJ2649" t="s">
        <v>5560</v>
      </c>
      <c r="AK2649" t="s">
        <v>5561</v>
      </c>
      <c r="AL2649" t="s">
        <v>276</v>
      </c>
      <c r="AM2649" t="s">
        <v>385</v>
      </c>
      <c r="AN2649" t="s">
        <v>405</v>
      </c>
      <c r="AO2649" t="s">
        <v>283</v>
      </c>
      <c r="AP2649" t="s">
        <v>278</v>
      </c>
      <c r="AQ2649" t="s">
        <v>4853</v>
      </c>
      <c r="AR2649">
        <v>1897.76</v>
      </c>
      <c r="AS2649">
        <v>228</v>
      </c>
      <c r="AT2649">
        <v>100</v>
      </c>
      <c r="AU2649">
        <v>28.5</v>
      </c>
      <c r="AV2649">
        <v>0.60860000000000003</v>
      </c>
      <c r="AW2649">
        <v>95</v>
      </c>
      <c r="BB2649">
        <v>0.44</v>
      </c>
      <c r="BC2649" t="s">
        <v>4854</v>
      </c>
      <c r="BD2649">
        <v>0</v>
      </c>
    </row>
    <row r="2650" spans="1:56" x14ac:dyDescent="0.25">
      <c r="A2650">
        <v>1550</v>
      </c>
      <c r="B2650">
        <v>13921</v>
      </c>
      <c r="C2650" t="s">
        <v>17</v>
      </c>
      <c r="D2650" s="1">
        <v>40165.513194444444</v>
      </c>
      <c r="E2650" s="1">
        <v>40484.688888888886</v>
      </c>
      <c r="F2650">
        <v>403</v>
      </c>
      <c r="G2650">
        <v>4</v>
      </c>
      <c r="H2650">
        <v>36</v>
      </c>
      <c r="I2650">
        <v>210</v>
      </c>
      <c r="J2650">
        <v>730.7</v>
      </c>
      <c r="K2650">
        <v>182.68</v>
      </c>
      <c r="L2650">
        <v>2</v>
      </c>
      <c r="M2650">
        <v>4</v>
      </c>
      <c r="N2650">
        <v>3</v>
      </c>
      <c r="O2650" t="s">
        <v>101</v>
      </c>
      <c r="P2650">
        <v>9</v>
      </c>
      <c r="Q2650" t="s">
        <v>40</v>
      </c>
      <c r="T2650">
        <v>15042</v>
      </c>
      <c r="U2650" t="s">
        <v>17</v>
      </c>
      <c r="V2650" t="s">
        <v>22</v>
      </c>
      <c r="W2650">
        <v>200</v>
      </c>
      <c r="X2650">
        <v>2</v>
      </c>
      <c r="Y2650">
        <v>315.45</v>
      </c>
      <c r="Z2650">
        <v>0</v>
      </c>
      <c r="AA2650">
        <v>0</v>
      </c>
      <c r="AB2650">
        <v>0</v>
      </c>
      <c r="AD2650" t="s">
        <v>191</v>
      </c>
      <c r="AE2650">
        <v>0</v>
      </c>
      <c r="AF2650">
        <v>0</v>
      </c>
      <c r="AG2650" t="s">
        <v>198</v>
      </c>
      <c r="AH2650" t="s">
        <v>199</v>
      </c>
      <c r="AJ2650" t="s">
        <v>5562</v>
      </c>
      <c r="AK2650" t="s">
        <v>5563</v>
      </c>
      <c r="AL2650" t="s">
        <v>251</v>
      </c>
      <c r="AM2650" t="s">
        <v>385</v>
      </c>
      <c r="AN2650" t="s">
        <v>4070</v>
      </c>
      <c r="AO2650" t="s">
        <v>283</v>
      </c>
      <c r="AP2650" t="s">
        <v>318</v>
      </c>
      <c r="AQ2650" t="s">
        <v>4853</v>
      </c>
      <c r="AR2650">
        <v>635.38</v>
      </c>
      <c r="AS2650">
        <v>76</v>
      </c>
      <c r="AT2650">
        <v>100</v>
      </c>
      <c r="AU2650">
        <v>9.5</v>
      </c>
      <c r="AV2650">
        <v>0.86250000000000004</v>
      </c>
      <c r="AW2650">
        <v>95</v>
      </c>
      <c r="BB2650">
        <v>0</v>
      </c>
      <c r="BC2650" t="s">
        <v>4854</v>
      </c>
      <c r="BD2650">
        <v>0</v>
      </c>
    </row>
    <row r="2651" spans="1:56" x14ac:dyDescent="0.25">
      <c r="A2651">
        <v>2401</v>
      </c>
      <c r="B2651">
        <v>14778</v>
      </c>
      <c r="C2651" t="s">
        <v>17</v>
      </c>
      <c r="D2651" s="1">
        <v>40578.488194444442</v>
      </c>
      <c r="E2651" s="1">
        <v>40759.640972222223</v>
      </c>
      <c r="F2651">
        <v>128</v>
      </c>
      <c r="G2651">
        <v>2</v>
      </c>
      <c r="H2651">
        <v>34</v>
      </c>
      <c r="I2651">
        <v>306</v>
      </c>
      <c r="J2651">
        <v>730.86</v>
      </c>
      <c r="K2651">
        <v>365.43</v>
      </c>
      <c r="L2651">
        <v>3</v>
      </c>
      <c r="M2651">
        <v>2</v>
      </c>
      <c r="N2651">
        <v>3</v>
      </c>
      <c r="O2651" t="s">
        <v>97</v>
      </c>
      <c r="P2651">
        <v>8</v>
      </c>
      <c r="Q2651" t="s">
        <v>22</v>
      </c>
      <c r="T2651">
        <v>15043</v>
      </c>
      <c r="U2651" t="s">
        <v>17</v>
      </c>
      <c r="V2651" t="s">
        <v>129</v>
      </c>
      <c r="W2651">
        <v>32</v>
      </c>
      <c r="X2651">
        <v>6</v>
      </c>
      <c r="Y2651">
        <v>2855.32</v>
      </c>
      <c r="Z2651">
        <v>0</v>
      </c>
      <c r="AA2651">
        <v>537</v>
      </c>
      <c r="AB2651">
        <v>537</v>
      </c>
      <c r="AD2651" t="s">
        <v>197</v>
      </c>
      <c r="AE2651">
        <v>0</v>
      </c>
      <c r="AF2651">
        <v>0</v>
      </c>
      <c r="AG2651" t="s">
        <v>198</v>
      </c>
      <c r="AH2651" t="s">
        <v>196</v>
      </c>
      <c r="AJ2651" t="s">
        <v>5564</v>
      </c>
      <c r="AK2651" t="s">
        <v>5565</v>
      </c>
      <c r="AL2651" t="s">
        <v>242</v>
      </c>
      <c r="AM2651" t="s">
        <v>768</v>
      </c>
      <c r="AN2651" t="s">
        <v>769</v>
      </c>
      <c r="AO2651" t="s">
        <v>283</v>
      </c>
      <c r="AP2651" t="s">
        <v>770</v>
      </c>
      <c r="AQ2651" t="s">
        <v>247</v>
      </c>
      <c r="AR2651">
        <v>8497.98</v>
      </c>
      <c r="AS2651">
        <v>3964</v>
      </c>
      <c r="AT2651">
        <v>100</v>
      </c>
      <c r="AU2651">
        <v>330.33</v>
      </c>
      <c r="AV2651">
        <v>0.4269</v>
      </c>
      <c r="AW2651">
        <v>95</v>
      </c>
      <c r="AX2651">
        <v>661</v>
      </c>
      <c r="AY2651">
        <v>329</v>
      </c>
      <c r="AZ2651">
        <v>989</v>
      </c>
      <c r="BA2651">
        <v>1320</v>
      </c>
      <c r="BB2651">
        <v>0.15</v>
      </c>
      <c r="BC2651" t="s">
        <v>771</v>
      </c>
      <c r="BD2651">
        <v>0</v>
      </c>
    </row>
    <row r="2652" spans="1:56" x14ac:dyDescent="0.25">
      <c r="A2652">
        <v>5272</v>
      </c>
      <c r="B2652">
        <v>17681</v>
      </c>
      <c r="C2652" t="s">
        <v>17</v>
      </c>
      <c r="D2652" s="1">
        <v>40193.495138888888</v>
      </c>
      <c r="E2652" s="1">
        <v>40289.723611111112</v>
      </c>
      <c r="F2652">
        <v>598</v>
      </c>
      <c r="G2652">
        <v>5</v>
      </c>
      <c r="H2652">
        <v>12</v>
      </c>
      <c r="I2652">
        <v>450</v>
      </c>
      <c r="J2652">
        <v>731.2</v>
      </c>
      <c r="K2652">
        <v>146.24</v>
      </c>
      <c r="L2652">
        <v>1</v>
      </c>
      <c r="M2652">
        <v>4</v>
      </c>
      <c r="N2652">
        <v>3</v>
      </c>
      <c r="O2652" t="s">
        <v>110</v>
      </c>
      <c r="P2652">
        <v>8</v>
      </c>
      <c r="Q2652" t="s">
        <v>40</v>
      </c>
      <c r="T2652">
        <v>15044</v>
      </c>
      <c r="U2652" t="s">
        <v>17</v>
      </c>
      <c r="V2652" t="s">
        <v>129</v>
      </c>
      <c r="W2652">
        <v>20</v>
      </c>
      <c r="X2652">
        <v>32</v>
      </c>
      <c r="Y2652">
        <v>15769.01</v>
      </c>
      <c r="Z2652">
        <v>696.95</v>
      </c>
      <c r="AA2652">
        <v>2482.0500000000002</v>
      </c>
      <c r="AB2652">
        <v>1785.1</v>
      </c>
      <c r="AC2652">
        <v>256.13</v>
      </c>
      <c r="AD2652" t="s">
        <v>194</v>
      </c>
      <c r="AE2652">
        <v>0</v>
      </c>
      <c r="AF2652">
        <v>0.73</v>
      </c>
      <c r="AG2652" t="s">
        <v>195</v>
      </c>
      <c r="AH2652" t="s">
        <v>196</v>
      </c>
      <c r="AJ2652" t="s">
        <v>5566</v>
      </c>
      <c r="AK2652" t="s">
        <v>5567</v>
      </c>
      <c r="AL2652" t="s">
        <v>242</v>
      </c>
      <c r="AM2652" t="s">
        <v>385</v>
      </c>
      <c r="AN2652" t="s">
        <v>386</v>
      </c>
      <c r="AO2652" t="s">
        <v>283</v>
      </c>
      <c r="AP2652" t="s">
        <v>246</v>
      </c>
      <c r="AQ2652" t="s">
        <v>247</v>
      </c>
      <c r="AR2652">
        <v>5354.01</v>
      </c>
      <c r="AS2652">
        <v>809</v>
      </c>
      <c r="AT2652">
        <v>100</v>
      </c>
      <c r="AU2652">
        <v>67.42</v>
      </c>
      <c r="AV2652">
        <v>0.57010000000000005</v>
      </c>
      <c r="AW2652">
        <v>95</v>
      </c>
      <c r="AX2652">
        <v>135</v>
      </c>
      <c r="AY2652">
        <v>90</v>
      </c>
      <c r="AZ2652">
        <v>225</v>
      </c>
      <c r="BA2652">
        <v>292</v>
      </c>
      <c r="BB2652">
        <v>7.44</v>
      </c>
      <c r="BC2652" t="s">
        <v>248</v>
      </c>
      <c r="BD2652">
        <v>0</v>
      </c>
    </row>
    <row r="2653" spans="1:56" x14ac:dyDescent="0.25">
      <c r="A2653">
        <v>5140</v>
      </c>
      <c r="B2653">
        <v>17548</v>
      </c>
      <c r="C2653" t="s">
        <v>17</v>
      </c>
      <c r="D2653" s="1">
        <v>40490.679861111108</v>
      </c>
      <c r="E2653" s="1">
        <v>40653.500694444447</v>
      </c>
      <c r="F2653">
        <v>234</v>
      </c>
      <c r="G2653">
        <v>4</v>
      </c>
      <c r="H2653">
        <v>22</v>
      </c>
      <c r="I2653">
        <v>494</v>
      </c>
      <c r="J2653">
        <v>731.26</v>
      </c>
      <c r="K2653">
        <v>182.82</v>
      </c>
      <c r="L2653">
        <v>2</v>
      </c>
      <c r="M2653">
        <v>4</v>
      </c>
      <c r="N2653">
        <v>3</v>
      </c>
      <c r="O2653" t="s">
        <v>101</v>
      </c>
      <c r="P2653">
        <v>9</v>
      </c>
      <c r="Q2653" t="s">
        <v>40</v>
      </c>
      <c r="T2653">
        <v>15045</v>
      </c>
      <c r="U2653" t="s">
        <v>17</v>
      </c>
      <c r="V2653" t="s">
        <v>22</v>
      </c>
      <c r="W2653">
        <v>152</v>
      </c>
      <c r="X2653">
        <v>2</v>
      </c>
      <c r="Y2653">
        <v>735.66</v>
      </c>
      <c r="Z2653">
        <v>346.76</v>
      </c>
      <c r="AA2653">
        <v>0</v>
      </c>
      <c r="AB2653">
        <v>-346.76</v>
      </c>
      <c r="AC2653">
        <v>-100</v>
      </c>
      <c r="AD2653" t="s">
        <v>201</v>
      </c>
      <c r="AE2653">
        <v>346.76</v>
      </c>
      <c r="AF2653">
        <v>13.87</v>
      </c>
      <c r="AG2653" t="s">
        <v>192</v>
      </c>
      <c r="AH2653" t="s">
        <v>199</v>
      </c>
      <c r="AJ2653" t="s">
        <v>5568</v>
      </c>
      <c r="AK2653" t="s">
        <v>5569</v>
      </c>
      <c r="AL2653" t="s">
        <v>251</v>
      </c>
      <c r="AM2653" t="s">
        <v>385</v>
      </c>
      <c r="AN2653" t="s">
        <v>4070</v>
      </c>
      <c r="AO2653" t="s">
        <v>283</v>
      </c>
      <c r="AP2653" t="s">
        <v>318</v>
      </c>
      <c r="AQ2653" t="s">
        <v>4853</v>
      </c>
      <c r="AR2653">
        <v>306.66000000000003</v>
      </c>
      <c r="AS2653">
        <v>225</v>
      </c>
      <c r="AT2653">
        <v>100</v>
      </c>
      <c r="AU2653">
        <v>32.14</v>
      </c>
      <c r="AV2653">
        <v>0.60950000000000004</v>
      </c>
      <c r="AW2653">
        <v>95</v>
      </c>
      <c r="BB2653">
        <v>0</v>
      </c>
      <c r="BC2653" t="s">
        <v>4854</v>
      </c>
      <c r="BD2653">
        <v>0</v>
      </c>
    </row>
    <row r="2654" spans="1:56" x14ac:dyDescent="0.25">
      <c r="A2654">
        <v>344</v>
      </c>
      <c r="B2654">
        <v>12696</v>
      </c>
      <c r="C2654" t="s">
        <v>43</v>
      </c>
      <c r="D2654" s="1">
        <v>40378.418055555558</v>
      </c>
      <c r="E2654" s="1">
        <v>40452.446527777778</v>
      </c>
      <c r="F2654">
        <v>435</v>
      </c>
      <c r="G2654">
        <v>2</v>
      </c>
      <c r="H2654">
        <v>42</v>
      </c>
      <c r="I2654">
        <v>561</v>
      </c>
      <c r="J2654">
        <v>731.91</v>
      </c>
      <c r="K2654">
        <v>365.96</v>
      </c>
      <c r="L2654">
        <v>1</v>
      </c>
      <c r="M2654">
        <v>3</v>
      </c>
      <c r="N2654">
        <v>3</v>
      </c>
      <c r="O2654" t="s">
        <v>93</v>
      </c>
      <c r="P2654">
        <v>7</v>
      </c>
      <c r="Q2654" t="s">
        <v>29</v>
      </c>
      <c r="T2654">
        <v>15046</v>
      </c>
      <c r="U2654" t="s">
        <v>17</v>
      </c>
      <c r="V2654" t="s">
        <v>129</v>
      </c>
      <c r="W2654">
        <v>10</v>
      </c>
      <c r="X2654">
        <v>25</v>
      </c>
      <c r="Y2654">
        <v>7604.84</v>
      </c>
      <c r="Z2654">
        <v>1667.07</v>
      </c>
      <c r="AA2654">
        <v>1146.74</v>
      </c>
      <c r="AB2654">
        <v>-520.33000000000004</v>
      </c>
      <c r="AC2654">
        <v>-31.21</v>
      </c>
      <c r="AD2654" t="s">
        <v>204</v>
      </c>
      <c r="AE2654">
        <v>520.33000000000004</v>
      </c>
      <c r="AF2654">
        <v>3.01</v>
      </c>
      <c r="AG2654" t="s">
        <v>205</v>
      </c>
      <c r="AH2654" t="s">
        <v>193</v>
      </c>
      <c r="AJ2654" t="s">
        <v>5570</v>
      </c>
      <c r="AK2654" t="s">
        <v>5571</v>
      </c>
      <c r="AL2654" t="s">
        <v>251</v>
      </c>
      <c r="AM2654" t="s">
        <v>385</v>
      </c>
      <c r="AN2654" t="s">
        <v>4070</v>
      </c>
      <c r="AO2654" t="s">
        <v>283</v>
      </c>
      <c r="AP2654" t="s">
        <v>318</v>
      </c>
      <c r="AQ2654" t="s">
        <v>4853</v>
      </c>
      <c r="AR2654">
        <v>154.52000000000001</v>
      </c>
      <c r="AS2654">
        <v>112</v>
      </c>
      <c r="AT2654">
        <v>100</v>
      </c>
      <c r="AU2654">
        <v>16</v>
      </c>
      <c r="AV2654">
        <v>0.67410000000000003</v>
      </c>
      <c r="AW2654">
        <v>95</v>
      </c>
      <c r="BB2654">
        <v>0</v>
      </c>
      <c r="BC2654" t="s">
        <v>4854</v>
      </c>
      <c r="BD2654">
        <v>0</v>
      </c>
    </row>
    <row r="2655" spans="1:56" x14ac:dyDescent="0.25">
      <c r="A2655">
        <v>1410</v>
      </c>
      <c r="B2655">
        <v>13780</v>
      </c>
      <c r="C2655" t="s">
        <v>17</v>
      </c>
      <c r="D2655" s="1">
        <v>40479.82708333333</v>
      </c>
      <c r="E2655" s="1">
        <v>40879.575694444444</v>
      </c>
      <c r="F2655">
        <v>8</v>
      </c>
      <c r="G2655">
        <v>3</v>
      </c>
      <c r="H2655">
        <v>90</v>
      </c>
      <c r="I2655">
        <v>479</v>
      </c>
      <c r="J2655">
        <v>732.07</v>
      </c>
      <c r="K2655">
        <v>244.02</v>
      </c>
      <c r="L2655">
        <v>5</v>
      </c>
      <c r="M2655">
        <v>3</v>
      </c>
      <c r="N2655">
        <v>3</v>
      </c>
      <c r="O2655" t="s">
        <v>107</v>
      </c>
      <c r="P2655">
        <v>11</v>
      </c>
      <c r="Q2655" t="s">
        <v>24</v>
      </c>
      <c r="T2655">
        <v>15047</v>
      </c>
      <c r="U2655" t="s">
        <v>17</v>
      </c>
      <c r="V2655" t="s">
        <v>19</v>
      </c>
      <c r="W2655">
        <v>270</v>
      </c>
      <c r="X2655">
        <v>1</v>
      </c>
      <c r="Y2655">
        <v>343.62</v>
      </c>
      <c r="Z2655">
        <v>0</v>
      </c>
      <c r="AA2655">
        <v>0</v>
      </c>
      <c r="AB2655">
        <v>0</v>
      </c>
      <c r="AD2655" t="s">
        <v>191</v>
      </c>
      <c r="AE2655">
        <v>0</v>
      </c>
      <c r="AF2655">
        <v>0</v>
      </c>
      <c r="AG2655" t="s">
        <v>198</v>
      </c>
      <c r="AH2655" t="s">
        <v>196</v>
      </c>
      <c r="AJ2655" t="s">
        <v>5572</v>
      </c>
      <c r="AK2655" t="s">
        <v>5573</v>
      </c>
      <c r="AL2655" t="s">
        <v>276</v>
      </c>
      <c r="AM2655" t="s">
        <v>385</v>
      </c>
      <c r="AN2655" t="s">
        <v>405</v>
      </c>
      <c r="AO2655" t="s">
        <v>283</v>
      </c>
      <c r="AP2655" t="s">
        <v>278</v>
      </c>
      <c r="AQ2655" t="s">
        <v>4853</v>
      </c>
      <c r="AR2655">
        <v>3656.02</v>
      </c>
      <c r="AS2655">
        <v>2558</v>
      </c>
      <c r="AT2655">
        <v>100</v>
      </c>
      <c r="AU2655">
        <v>365.43</v>
      </c>
      <c r="AV2655">
        <v>0.69840000000000002</v>
      </c>
      <c r="AW2655">
        <v>95</v>
      </c>
      <c r="BB2655">
        <v>0.47</v>
      </c>
      <c r="BC2655" t="s">
        <v>4854</v>
      </c>
      <c r="BD2655">
        <v>0</v>
      </c>
    </row>
    <row r="2656" spans="1:56" x14ac:dyDescent="0.25">
      <c r="A2656">
        <v>1208</v>
      </c>
      <c r="B2656">
        <v>13575</v>
      </c>
      <c r="C2656" t="s">
        <v>17</v>
      </c>
      <c r="D2656" s="1">
        <v>40710.6</v>
      </c>
      <c r="E2656" s="1">
        <v>40863.551388888889</v>
      </c>
      <c r="F2656">
        <v>24</v>
      </c>
      <c r="G2656">
        <v>5</v>
      </c>
      <c r="H2656">
        <v>41</v>
      </c>
      <c r="I2656">
        <v>449</v>
      </c>
      <c r="J2656">
        <v>732.07</v>
      </c>
      <c r="K2656">
        <v>146.41</v>
      </c>
      <c r="L2656">
        <v>4</v>
      </c>
      <c r="M2656">
        <v>4</v>
      </c>
      <c r="N2656">
        <v>3</v>
      </c>
      <c r="O2656" t="s">
        <v>109</v>
      </c>
      <c r="P2656">
        <v>11</v>
      </c>
      <c r="Q2656" t="s">
        <v>96</v>
      </c>
      <c r="T2656">
        <v>15048</v>
      </c>
      <c r="U2656" t="s">
        <v>17</v>
      </c>
      <c r="V2656" t="s">
        <v>22</v>
      </c>
      <c r="W2656">
        <v>66</v>
      </c>
      <c r="X2656">
        <v>4</v>
      </c>
      <c r="Y2656">
        <v>381</v>
      </c>
      <c r="Z2656">
        <v>67.23</v>
      </c>
      <c r="AA2656">
        <v>59.52</v>
      </c>
      <c r="AB2656">
        <v>-7.71</v>
      </c>
      <c r="AC2656">
        <v>-11.47</v>
      </c>
      <c r="AD2656" t="s">
        <v>202</v>
      </c>
      <c r="AE2656">
        <v>7.71</v>
      </c>
      <c r="AF2656">
        <v>0.91</v>
      </c>
      <c r="AG2656" t="s">
        <v>198</v>
      </c>
      <c r="AH2656" t="s">
        <v>199</v>
      </c>
      <c r="AJ2656" t="s">
        <v>5574</v>
      </c>
      <c r="AK2656" t="s">
        <v>5575</v>
      </c>
      <c r="AL2656" t="s">
        <v>276</v>
      </c>
      <c r="AM2656" t="s">
        <v>243</v>
      </c>
      <c r="AN2656" t="s">
        <v>277</v>
      </c>
      <c r="AO2656" t="s">
        <v>5442</v>
      </c>
      <c r="AP2656" t="s">
        <v>5443</v>
      </c>
      <c r="AQ2656" t="s">
        <v>4853</v>
      </c>
      <c r="AR2656">
        <v>2372.6799999999998</v>
      </c>
      <c r="AS2656">
        <v>1640</v>
      </c>
      <c r="AT2656">
        <v>100</v>
      </c>
      <c r="AU2656">
        <v>546.66999999999996</v>
      </c>
      <c r="AV2656">
        <v>0.86509999999999998</v>
      </c>
      <c r="AW2656">
        <v>95</v>
      </c>
      <c r="BB2656">
        <v>0</v>
      </c>
      <c r="BC2656" t="s">
        <v>4854</v>
      </c>
      <c r="BD2656">
        <v>0</v>
      </c>
    </row>
    <row r="2657" spans="1:56" x14ac:dyDescent="0.25">
      <c r="A2657">
        <v>277</v>
      </c>
      <c r="B2657">
        <v>12628</v>
      </c>
      <c r="C2657" t="s">
        <v>34</v>
      </c>
      <c r="D2657" s="1">
        <v>40822.394444444442</v>
      </c>
      <c r="E2657" s="1">
        <v>40882.552083333336</v>
      </c>
      <c r="F2657">
        <v>5</v>
      </c>
      <c r="G2657">
        <v>3</v>
      </c>
      <c r="H2657">
        <v>33</v>
      </c>
      <c r="I2657">
        <v>445</v>
      </c>
      <c r="J2657">
        <v>732.46</v>
      </c>
      <c r="K2657">
        <v>244.15</v>
      </c>
      <c r="L2657">
        <v>5</v>
      </c>
      <c r="M2657">
        <v>3</v>
      </c>
      <c r="N2657">
        <v>3</v>
      </c>
      <c r="O2657" t="s">
        <v>107</v>
      </c>
      <c r="P2657">
        <v>11</v>
      </c>
      <c r="Q2657" t="s">
        <v>24</v>
      </c>
      <c r="T2657">
        <v>15049</v>
      </c>
      <c r="U2657" t="s">
        <v>17</v>
      </c>
      <c r="V2657" t="s">
        <v>19</v>
      </c>
      <c r="W2657">
        <v>274</v>
      </c>
      <c r="X2657">
        <v>1</v>
      </c>
      <c r="Y2657">
        <v>121.17</v>
      </c>
      <c r="Z2657">
        <v>0</v>
      </c>
      <c r="AA2657">
        <v>0</v>
      </c>
      <c r="AB2657">
        <v>0</v>
      </c>
      <c r="AD2657" t="s">
        <v>191</v>
      </c>
      <c r="AE2657">
        <v>0</v>
      </c>
      <c r="AF2657">
        <v>0</v>
      </c>
      <c r="AG2657" t="s">
        <v>198</v>
      </c>
      <c r="AH2657" t="s">
        <v>196</v>
      </c>
      <c r="AJ2657" t="s">
        <v>5576</v>
      </c>
      <c r="AK2657" t="s">
        <v>5577</v>
      </c>
      <c r="AL2657" t="s">
        <v>251</v>
      </c>
      <c r="AM2657" t="s">
        <v>385</v>
      </c>
      <c r="AN2657" t="s">
        <v>4070</v>
      </c>
      <c r="AO2657" t="s">
        <v>283</v>
      </c>
      <c r="AP2657" t="s">
        <v>318</v>
      </c>
      <c r="AQ2657" t="s">
        <v>4853</v>
      </c>
      <c r="AR2657">
        <v>586.23</v>
      </c>
      <c r="AS2657">
        <v>1312</v>
      </c>
      <c r="AT2657">
        <v>100</v>
      </c>
      <c r="AU2657">
        <v>164</v>
      </c>
      <c r="AV2657">
        <v>0.58689999999999998</v>
      </c>
      <c r="AW2657">
        <v>95</v>
      </c>
      <c r="BB2657">
        <v>0</v>
      </c>
      <c r="BC2657" t="s">
        <v>4854</v>
      </c>
      <c r="BD2657">
        <v>0</v>
      </c>
    </row>
    <row r="2658" spans="1:56" x14ac:dyDescent="0.25">
      <c r="A2658">
        <v>5207</v>
      </c>
      <c r="B2658">
        <v>17616</v>
      </c>
      <c r="C2658" t="s">
        <v>17</v>
      </c>
      <c r="D2658" s="1">
        <v>40435.446527777778</v>
      </c>
      <c r="E2658" s="1">
        <v>40713.424305555556</v>
      </c>
      <c r="F2658">
        <v>174</v>
      </c>
      <c r="G2658">
        <v>4</v>
      </c>
      <c r="H2658">
        <v>1</v>
      </c>
      <c r="I2658">
        <v>288</v>
      </c>
      <c r="J2658">
        <v>734.4</v>
      </c>
      <c r="K2658">
        <v>183.6</v>
      </c>
      <c r="L2658">
        <v>3</v>
      </c>
      <c r="M2658">
        <v>4</v>
      </c>
      <c r="N2658">
        <v>3</v>
      </c>
      <c r="O2658" t="s">
        <v>95</v>
      </c>
      <c r="P2658">
        <v>10</v>
      </c>
      <c r="Q2658" t="s">
        <v>96</v>
      </c>
      <c r="T2658">
        <v>15050</v>
      </c>
      <c r="U2658" t="s">
        <v>17</v>
      </c>
      <c r="V2658" t="s">
        <v>129</v>
      </c>
      <c r="W2658">
        <v>26</v>
      </c>
      <c r="X2658">
        <v>5</v>
      </c>
      <c r="Y2658">
        <v>4087.19</v>
      </c>
      <c r="Z2658">
        <v>0</v>
      </c>
      <c r="AA2658">
        <v>1737.69</v>
      </c>
      <c r="AB2658">
        <v>1737.69</v>
      </c>
      <c r="AD2658" t="s">
        <v>197</v>
      </c>
      <c r="AE2658">
        <v>0</v>
      </c>
      <c r="AF2658">
        <v>1.34</v>
      </c>
      <c r="AG2658" t="s">
        <v>198</v>
      </c>
      <c r="AH2658" t="s">
        <v>196</v>
      </c>
      <c r="AJ2658" t="s">
        <v>5578</v>
      </c>
      <c r="AK2658" t="s">
        <v>5579</v>
      </c>
      <c r="AL2658" t="s">
        <v>276</v>
      </c>
      <c r="AM2658" t="s">
        <v>385</v>
      </c>
      <c r="AN2658" t="s">
        <v>405</v>
      </c>
      <c r="AO2658" t="s">
        <v>283</v>
      </c>
      <c r="AP2658" t="s">
        <v>278</v>
      </c>
      <c r="AQ2658" t="s">
        <v>4853</v>
      </c>
      <c r="AR2658">
        <v>2038.33</v>
      </c>
      <c r="AS2658">
        <v>1626</v>
      </c>
      <c r="AT2658">
        <v>100</v>
      </c>
      <c r="AU2658">
        <v>162.6</v>
      </c>
      <c r="AV2658">
        <v>0.54549999999999998</v>
      </c>
      <c r="AW2658">
        <v>95</v>
      </c>
      <c r="BB2658">
        <v>0</v>
      </c>
      <c r="BC2658" t="s">
        <v>4854</v>
      </c>
      <c r="BD2658">
        <v>0</v>
      </c>
    </row>
    <row r="2659" spans="1:56" x14ac:dyDescent="0.25">
      <c r="A2659">
        <v>3547</v>
      </c>
      <c r="B2659">
        <v>15938</v>
      </c>
      <c r="C2659" t="s">
        <v>17</v>
      </c>
      <c r="D2659" s="1">
        <v>40330.404166666667</v>
      </c>
      <c r="E2659" s="1">
        <v>40774.538888888892</v>
      </c>
      <c r="F2659">
        <v>113</v>
      </c>
      <c r="G2659">
        <v>9</v>
      </c>
      <c r="H2659">
        <v>27</v>
      </c>
      <c r="I2659">
        <v>449</v>
      </c>
      <c r="J2659">
        <v>734.81</v>
      </c>
      <c r="K2659">
        <v>81.650000000000006</v>
      </c>
      <c r="L2659">
        <v>3</v>
      </c>
      <c r="M2659">
        <v>5</v>
      </c>
      <c r="N2659">
        <v>3</v>
      </c>
      <c r="O2659" t="s">
        <v>103</v>
      </c>
      <c r="P2659">
        <v>11</v>
      </c>
      <c r="Q2659" t="s">
        <v>96</v>
      </c>
      <c r="T2659">
        <v>15051</v>
      </c>
      <c r="U2659" t="s">
        <v>17</v>
      </c>
      <c r="V2659" t="s">
        <v>129</v>
      </c>
      <c r="W2659">
        <v>24</v>
      </c>
      <c r="X2659">
        <v>9</v>
      </c>
      <c r="Y2659">
        <v>3926.91</v>
      </c>
      <c r="Z2659">
        <v>377.74</v>
      </c>
      <c r="AA2659">
        <v>1005.62</v>
      </c>
      <c r="AB2659">
        <v>627.88</v>
      </c>
      <c r="AC2659">
        <v>166.22</v>
      </c>
      <c r="AD2659" t="s">
        <v>194</v>
      </c>
      <c r="AE2659">
        <v>0</v>
      </c>
      <c r="AF2659">
        <v>0.38</v>
      </c>
      <c r="AG2659" t="s">
        <v>195</v>
      </c>
      <c r="AH2659" t="s">
        <v>196</v>
      </c>
      <c r="AJ2659" t="s">
        <v>5580</v>
      </c>
      <c r="AK2659" t="s">
        <v>5581</v>
      </c>
      <c r="AL2659" t="s">
        <v>276</v>
      </c>
      <c r="AM2659" t="s">
        <v>768</v>
      </c>
      <c r="AN2659" t="s">
        <v>4665</v>
      </c>
      <c r="AO2659" t="s">
        <v>283</v>
      </c>
      <c r="AP2659" t="s">
        <v>278</v>
      </c>
      <c r="AQ2659" t="s">
        <v>4853</v>
      </c>
      <c r="AR2659">
        <v>2217.87</v>
      </c>
      <c r="AS2659">
        <v>1821</v>
      </c>
      <c r="AT2659">
        <v>100</v>
      </c>
      <c r="AU2659">
        <v>182.1</v>
      </c>
      <c r="AV2659">
        <v>0.40860000000000002</v>
      </c>
      <c r="AW2659">
        <v>95</v>
      </c>
      <c r="BB2659">
        <v>0</v>
      </c>
      <c r="BC2659" t="s">
        <v>4854</v>
      </c>
      <c r="BD2659">
        <v>0</v>
      </c>
    </row>
    <row r="2660" spans="1:56" x14ac:dyDescent="0.25">
      <c r="A2660">
        <v>926</v>
      </c>
      <c r="B2660">
        <v>13286</v>
      </c>
      <c r="C2660" t="s">
        <v>17</v>
      </c>
      <c r="D2660" s="1">
        <v>40286.649305555555</v>
      </c>
      <c r="E2660" s="1">
        <v>40286.649305555555</v>
      </c>
      <c r="F2660">
        <v>601</v>
      </c>
      <c r="G2660">
        <v>1</v>
      </c>
      <c r="H2660">
        <v>46</v>
      </c>
      <c r="I2660">
        <v>274</v>
      </c>
      <c r="J2660">
        <v>734.91</v>
      </c>
      <c r="K2660">
        <v>734.91</v>
      </c>
      <c r="L2660">
        <v>1</v>
      </c>
      <c r="M2660">
        <v>1</v>
      </c>
      <c r="N2660">
        <v>3</v>
      </c>
      <c r="O2660" t="s">
        <v>105</v>
      </c>
      <c r="P2660">
        <v>5</v>
      </c>
      <c r="Q2660" t="s">
        <v>19</v>
      </c>
      <c r="T2660">
        <v>15052</v>
      </c>
      <c r="U2660" t="s">
        <v>17</v>
      </c>
      <c r="V2660" t="s">
        <v>19</v>
      </c>
      <c r="W2660">
        <v>320</v>
      </c>
      <c r="X2660">
        <v>1</v>
      </c>
      <c r="Y2660">
        <v>207.73</v>
      </c>
      <c r="Z2660">
        <v>0</v>
      </c>
      <c r="AA2660">
        <v>0</v>
      </c>
      <c r="AB2660">
        <v>0</v>
      </c>
      <c r="AD2660" t="s">
        <v>191</v>
      </c>
      <c r="AE2660">
        <v>0</v>
      </c>
      <c r="AF2660">
        <v>0</v>
      </c>
      <c r="AG2660" t="s">
        <v>198</v>
      </c>
      <c r="AH2660" t="s">
        <v>196</v>
      </c>
      <c r="AJ2660" t="s">
        <v>5582</v>
      </c>
      <c r="AK2660" t="s">
        <v>5583</v>
      </c>
      <c r="AL2660" t="s">
        <v>251</v>
      </c>
      <c r="AM2660" t="s">
        <v>385</v>
      </c>
      <c r="AN2660" t="s">
        <v>4070</v>
      </c>
      <c r="AO2660" t="s">
        <v>283</v>
      </c>
      <c r="AP2660" t="s">
        <v>318</v>
      </c>
      <c r="AQ2660" t="s">
        <v>247</v>
      </c>
      <c r="AR2660">
        <v>896.41</v>
      </c>
      <c r="AS2660">
        <v>714</v>
      </c>
      <c r="AT2660">
        <v>100</v>
      </c>
      <c r="AU2660">
        <v>59.5</v>
      </c>
      <c r="AV2660">
        <v>0.89170000000000005</v>
      </c>
      <c r="AW2660">
        <v>95</v>
      </c>
      <c r="AX2660">
        <v>119</v>
      </c>
      <c r="AY2660">
        <v>124</v>
      </c>
      <c r="AZ2660">
        <v>243</v>
      </c>
      <c r="BA2660">
        <v>302</v>
      </c>
      <c r="BB2660">
        <v>0</v>
      </c>
      <c r="BC2660" t="s">
        <v>324</v>
      </c>
      <c r="BD2660">
        <v>0</v>
      </c>
    </row>
    <row r="2661" spans="1:56" x14ac:dyDescent="0.25">
      <c r="A2661">
        <v>2662</v>
      </c>
      <c r="B2661">
        <v>15045</v>
      </c>
      <c r="C2661" t="s">
        <v>17</v>
      </c>
      <c r="D2661" s="1">
        <v>40629.488888888889</v>
      </c>
      <c r="E2661" s="1">
        <v>40735.481249999997</v>
      </c>
      <c r="F2661">
        <v>152</v>
      </c>
      <c r="G2661">
        <v>2</v>
      </c>
      <c r="H2661">
        <v>11</v>
      </c>
      <c r="I2661">
        <v>114</v>
      </c>
      <c r="J2661">
        <v>735.66</v>
      </c>
      <c r="K2661">
        <v>367.83</v>
      </c>
      <c r="L2661">
        <v>3</v>
      </c>
      <c r="M2661">
        <v>2</v>
      </c>
      <c r="N2661">
        <v>3</v>
      </c>
      <c r="O2661" t="s">
        <v>97</v>
      </c>
      <c r="P2661">
        <v>8</v>
      </c>
      <c r="Q2661" t="s">
        <v>22</v>
      </c>
      <c r="T2661">
        <v>15053</v>
      </c>
      <c r="U2661" t="s">
        <v>17</v>
      </c>
      <c r="V2661" t="s">
        <v>24</v>
      </c>
      <c r="W2661">
        <v>5</v>
      </c>
      <c r="X2661">
        <v>3</v>
      </c>
      <c r="Y2661">
        <v>693.95</v>
      </c>
      <c r="Z2661">
        <v>255.95</v>
      </c>
      <c r="AA2661">
        <v>215.35</v>
      </c>
      <c r="AB2661">
        <v>-40.6</v>
      </c>
      <c r="AC2661">
        <v>-15.86</v>
      </c>
      <c r="AD2661" t="s">
        <v>202</v>
      </c>
      <c r="AE2661">
        <v>40.6</v>
      </c>
      <c r="AF2661">
        <v>0</v>
      </c>
      <c r="AG2661" t="s">
        <v>198</v>
      </c>
      <c r="AH2661" t="s">
        <v>196</v>
      </c>
      <c r="AJ2661" t="s">
        <v>5584</v>
      </c>
      <c r="AK2661" t="s">
        <v>5585</v>
      </c>
      <c r="AL2661" t="s">
        <v>242</v>
      </c>
      <c r="AM2661" t="s">
        <v>768</v>
      </c>
      <c r="AN2661" t="s">
        <v>769</v>
      </c>
      <c r="AO2661" t="s">
        <v>283</v>
      </c>
      <c r="AP2661" t="s">
        <v>770</v>
      </c>
      <c r="AQ2661" t="s">
        <v>247</v>
      </c>
      <c r="AR2661">
        <v>4860.55</v>
      </c>
      <c r="AS2661">
        <v>3643</v>
      </c>
      <c r="AT2661">
        <v>100</v>
      </c>
      <c r="AU2661">
        <v>303.58</v>
      </c>
      <c r="AV2661">
        <v>0.33979999999999999</v>
      </c>
      <c r="AW2661">
        <v>95</v>
      </c>
      <c r="AX2661">
        <v>608</v>
      </c>
      <c r="AY2661">
        <v>240</v>
      </c>
      <c r="AZ2661">
        <v>848</v>
      </c>
      <c r="BA2661">
        <v>1151</v>
      </c>
      <c r="BB2661">
        <v>0.05</v>
      </c>
      <c r="BC2661" t="s">
        <v>771</v>
      </c>
      <c r="BD2661">
        <v>0</v>
      </c>
    </row>
    <row r="2662" spans="1:56" x14ac:dyDescent="0.25">
      <c r="A2662">
        <v>5054</v>
      </c>
      <c r="B2662">
        <v>17461</v>
      </c>
      <c r="C2662" t="s">
        <v>17</v>
      </c>
      <c r="D2662" s="1">
        <v>40857.500694444447</v>
      </c>
      <c r="E2662" s="1">
        <v>40864.431250000001</v>
      </c>
      <c r="F2662">
        <v>23</v>
      </c>
      <c r="G2662">
        <v>3</v>
      </c>
      <c r="H2662">
        <v>104</v>
      </c>
      <c r="I2662">
        <v>770</v>
      </c>
      <c r="J2662">
        <v>735.82</v>
      </c>
      <c r="K2662">
        <v>245.27</v>
      </c>
      <c r="L2662">
        <v>4</v>
      </c>
      <c r="M2662">
        <v>3</v>
      </c>
      <c r="N2662">
        <v>3</v>
      </c>
      <c r="O2662" t="s">
        <v>104</v>
      </c>
      <c r="P2662">
        <v>10</v>
      </c>
      <c r="Q2662" t="s">
        <v>24</v>
      </c>
      <c r="T2662">
        <v>15054</v>
      </c>
      <c r="U2662" t="s">
        <v>17</v>
      </c>
      <c r="V2662" t="s">
        <v>24</v>
      </c>
      <c r="W2662">
        <v>13</v>
      </c>
      <c r="X2662">
        <v>2</v>
      </c>
      <c r="Y2662">
        <v>302.10000000000002</v>
      </c>
      <c r="Z2662">
        <v>0</v>
      </c>
      <c r="AA2662">
        <v>302.10000000000002</v>
      </c>
      <c r="AB2662">
        <v>302.10000000000002</v>
      </c>
      <c r="AD2662" t="s">
        <v>197</v>
      </c>
      <c r="AE2662">
        <v>0</v>
      </c>
      <c r="AF2662">
        <v>0</v>
      </c>
      <c r="AG2662" t="s">
        <v>198</v>
      </c>
      <c r="AH2662" t="s">
        <v>196</v>
      </c>
      <c r="AJ2662" t="s">
        <v>5586</v>
      </c>
      <c r="AK2662" t="s">
        <v>5587</v>
      </c>
      <c r="AL2662" t="s">
        <v>276</v>
      </c>
      <c r="AM2662" t="s">
        <v>768</v>
      </c>
      <c r="AN2662" t="s">
        <v>4665</v>
      </c>
      <c r="AO2662" t="s">
        <v>283</v>
      </c>
      <c r="AP2662" t="s">
        <v>278</v>
      </c>
      <c r="AQ2662" t="s">
        <v>247</v>
      </c>
      <c r="AR2662">
        <v>2848.89</v>
      </c>
      <c r="AS2662">
        <v>1927</v>
      </c>
      <c r="AT2662">
        <v>100</v>
      </c>
      <c r="AU2662">
        <v>160.58000000000001</v>
      </c>
      <c r="AV2662">
        <v>0.32350000000000001</v>
      </c>
      <c r="AW2662">
        <v>95</v>
      </c>
      <c r="AX2662">
        <v>322</v>
      </c>
      <c r="AY2662">
        <v>121</v>
      </c>
      <c r="AZ2662">
        <v>443</v>
      </c>
      <c r="BA2662">
        <v>603</v>
      </c>
      <c r="BB2662">
        <v>0</v>
      </c>
      <c r="BC2662" t="s">
        <v>278</v>
      </c>
      <c r="BD2662">
        <v>0</v>
      </c>
    </row>
    <row r="2663" spans="1:56" x14ac:dyDescent="0.25">
      <c r="A2663">
        <v>4408</v>
      </c>
      <c r="B2663">
        <v>16806</v>
      </c>
      <c r="C2663" t="s">
        <v>17</v>
      </c>
      <c r="D2663" s="1">
        <v>40647.832638888889</v>
      </c>
      <c r="E2663" s="1">
        <v>40783.643750000003</v>
      </c>
      <c r="F2663">
        <v>104</v>
      </c>
      <c r="G2663">
        <v>4</v>
      </c>
      <c r="H2663">
        <v>67</v>
      </c>
      <c r="I2663">
        <v>355</v>
      </c>
      <c r="J2663">
        <v>736.21</v>
      </c>
      <c r="K2663">
        <v>184.05</v>
      </c>
      <c r="L2663">
        <v>3</v>
      </c>
      <c r="M2663">
        <v>3</v>
      </c>
      <c r="N2663">
        <v>3</v>
      </c>
      <c r="O2663" t="s">
        <v>102</v>
      </c>
      <c r="P2663">
        <v>9</v>
      </c>
      <c r="Q2663" t="s">
        <v>22</v>
      </c>
      <c r="T2663">
        <v>15055</v>
      </c>
      <c r="U2663" t="s">
        <v>17</v>
      </c>
      <c r="V2663" t="s">
        <v>29</v>
      </c>
      <c r="W2663">
        <v>475</v>
      </c>
      <c r="X2663">
        <v>3</v>
      </c>
      <c r="Y2663">
        <v>549.12</v>
      </c>
      <c r="Z2663">
        <v>0</v>
      </c>
      <c r="AA2663">
        <v>0</v>
      </c>
      <c r="AB2663">
        <v>0</v>
      </c>
      <c r="AD2663" t="s">
        <v>191</v>
      </c>
      <c r="AE2663">
        <v>0</v>
      </c>
      <c r="AF2663">
        <v>0</v>
      </c>
      <c r="AG2663" t="s">
        <v>198</v>
      </c>
      <c r="AH2663" t="s">
        <v>199</v>
      </c>
      <c r="AJ2663" t="s">
        <v>5588</v>
      </c>
      <c r="AK2663" t="s">
        <v>5589</v>
      </c>
      <c r="AL2663" t="s">
        <v>276</v>
      </c>
      <c r="AM2663" t="s">
        <v>385</v>
      </c>
      <c r="AN2663" t="s">
        <v>405</v>
      </c>
      <c r="AO2663" t="s">
        <v>283</v>
      </c>
      <c r="AP2663" t="s">
        <v>278</v>
      </c>
      <c r="AQ2663" t="s">
        <v>247</v>
      </c>
      <c r="AR2663">
        <v>1651.29</v>
      </c>
      <c r="AS2663">
        <v>1200</v>
      </c>
      <c r="AT2663">
        <v>100</v>
      </c>
      <c r="AU2663">
        <v>100</v>
      </c>
      <c r="AV2663">
        <v>0.73560000000000003</v>
      </c>
      <c r="AW2663">
        <v>95</v>
      </c>
      <c r="AX2663">
        <v>200</v>
      </c>
      <c r="AY2663">
        <v>172</v>
      </c>
      <c r="AZ2663">
        <v>372</v>
      </c>
      <c r="BA2663">
        <v>472</v>
      </c>
      <c r="BB2663">
        <v>0</v>
      </c>
      <c r="BC2663" t="s">
        <v>278</v>
      </c>
      <c r="BD2663">
        <v>0</v>
      </c>
    </row>
    <row r="2664" spans="1:56" x14ac:dyDescent="0.25">
      <c r="A2664">
        <v>3597</v>
      </c>
      <c r="B2664">
        <v>15988</v>
      </c>
      <c r="C2664" t="s">
        <v>17</v>
      </c>
      <c r="D2664" s="1">
        <v>40230.48333333333</v>
      </c>
      <c r="E2664" s="1">
        <v>40867.557638888888</v>
      </c>
      <c r="F2664">
        <v>20</v>
      </c>
      <c r="G2664">
        <v>3</v>
      </c>
      <c r="H2664">
        <v>113</v>
      </c>
      <c r="I2664">
        <v>474</v>
      </c>
      <c r="J2664">
        <v>736.39</v>
      </c>
      <c r="K2664">
        <v>245.46</v>
      </c>
      <c r="L2664">
        <v>5</v>
      </c>
      <c r="M2664">
        <v>3</v>
      </c>
      <c r="N2664">
        <v>3</v>
      </c>
      <c r="O2664" t="s">
        <v>107</v>
      </c>
      <c r="P2664">
        <v>11</v>
      </c>
      <c r="Q2664" t="s">
        <v>24</v>
      </c>
      <c r="T2664">
        <v>15056</v>
      </c>
      <c r="U2664" t="s">
        <v>17</v>
      </c>
      <c r="V2664" t="s">
        <v>19</v>
      </c>
      <c r="W2664">
        <v>521</v>
      </c>
      <c r="X2664">
        <v>1</v>
      </c>
      <c r="Y2664">
        <v>113.65</v>
      </c>
      <c r="Z2664">
        <v>0</v>
      </c>
      <c r="AA2664">
        <v>0</v>
      </c>
      <c r="AB2664">
        <v>0</v>
      </c>
      <c r="AD2664" t="s">
        <v>191</v>
      </c>
      <c r="AE2664">
        <v>0</v>
      </c>
      <c r="AF2664">
        <v>0</v>
      </c>
      <c r="AG2664" t="s">
        <v>198</v>
      </c>
      <c r="AH2664" t="s">
        <v>196</v>
      </c>
      <c r="AJ2664" t="s">
        <v>5590</v>
      </c>
      <c r="AK2664" t="s">
        <v>5591</v>
      </c>
      <c r="AL2664" t="s">
        <v>251</v>
      </c>
      <c r="AM2664" t="s">
        <v>243</v>
      </c>
      <c r="AN2664" t="s">
        <v>252</v>
      </c>
      <c r="AO2664" t="s">
        <v>283</v>
      </c>
      <c r="AP2664" t="s">
        <v>318</v>
      </c>
      <c r="AQ2664" t="s">
        <v>247</v>
      </c>
      <c r="AR2664">
        <v>1129.1199999999999</v>
      </c>
      <c r="AS2664">
        <v>2723</v>
      </c>
      <c r="AT2664">
        <v>100</v>
      </c>
      <c r="AU2664">
        <v>226.92</v>
      </c>
      <c r="AV2664">
        <v>1.4535</v>
      </c>
      <c r="AW2664">
        <v>95</v>
      </c>
      <c r="AX2664">
        <v>454</v>
      </c>
      <c r="AY2664">
        <v>768</v>
      </c>
      <c r="AZ2664">
        <v>1222</v>
      </c>
      <c r="BA2664">
        <v>1449</v>
      </c>
      <c r="BB2664">
        <v>0</v>
      </c>
      <c r="BC2664" t="s">
        <v>324</v>
      </c>
      <c r="BD2664">
        <v>0</v>
      </c>
    </row>
    <row r="2665" spans="1:56" x14ac:dyDescent="0.25">
      <c r="A2665">
        <v>3683</v>
      </c>
      <c r="B2665">
        <v>16075</v>
      </c>
      <c r="C2665" t="s">
        <v>17</v>
      </c>
      <c r="D2665" s="1">
        <v>40322.664583333331</v>
      </c>
      <c r="E2665" s="1">
        <v>40384.479861111111</v>
      </c>
      <c r="F2665">
        <v>503</v>
      </c>
      <c r="G2665">
        <v>2</v>
      </c>
      <c r="H2665">
        <v>41</v>
      </c>
      <c r="I2665">
        <v>271</v>
      </c>
      <c r="J2665">
        <v>736.93</v>
      </c>
      <c r="K2665">
        <v>368.47</v>
      </c>
      <c r="L2665">
        <v>1</v>
      </c>
      <c r="M2665">
        <v>3</v>
      </c>
      <c r="N2665">
        <v>3</v>
      </c>
      <c r="O2665" t="s">
        <v>93</v>
      </c>
      <c r="P2665">
        <v>7</v>
      </c>
      <c r="Q2665" t="s">
        <v>29</v>
      </c>
      <c r="T2665">
        <v>15057</v>
      </c>
      <c r="U2665" t="s">
        <v>17</v>
      </c>
      <c r="V2665" t="s">
        <v>40</v>
      </c>
      <c r="W2665">
        <v>276</v>
      </c>
      <c r="X2665">
        <v>5</v>
      </c>
      <c r="Y2665">
        <v>3255.96</v>
      </c>
      <c r="Z2665">
        <v>0</v>
      </c>
      <c r="AA2665">
        <v>0</v>
      </c>
      <c r="AB2665">
        <v>0</v>
      </c>
      <c r="AD2665" t="s">
        <v>191</v>
      </c>
      <c r="AE2665">
        <v>0</v>
      </c>
      <c r="AF2665">
        <v>2.19</v>
      </c>
      <c r="AG2665" t="s">
        <v>200</v>
      </c>
      <c r="AH2665" t="s">
        <v>193</v>
      </c>
      <c r="AJ2665" t="s">
        <v>5592</v>
      </c>
      <c r="AK2665" t="s">
        <v>5593</v>
      </c>
      <c r="AL2665" t="s">
        <v>251</v>
      </c>
      <c r="AM2665" t="s">
        <v>243</v>
      </c>
      <c r="AN2665" t="s">
        <v>252</v>
      </c>
      <c r="AO2665" t="s">
        <v>283</v>
      </c>
      <c r="AP2665" t="s">
        <v>318</v>
      </c>
      <c r="AQ2665" t="s">
        <v>247</v>
      </c>
      <c r="AR2665">
        <v>1155.67</v>
      </c>
      <c r="AS2665">
        <v>2882</v>
      </c>
      <c r="AT2665">
        <v>100</v>
      </c>
      <c r="AU2665">
        <v>240.17</v>
      </c>
      <c r="AV2665">
        <v>1.2874000000000001</v>
      </c>
      <c r="AW2665">
        <v>95</v>
      </c>
      <c r="AX2665">
        <v>481</v>
      </c>
      <c r="AY2665">
        <v>720</v>
      </c>
      <c r="AZ2665">
        <v>1200</v>
      </c>
      <c r="BA2665">
        <v>1440</v>
      </c>
      <c r="BB2665">
        <v>0</v>
      </c>
      <c r="BC2665" t="s">
        <v>324</v>
      </c>
      <c r="BD2665">
        <v>0</v>
      </c>
    </row>
    <row r="2666" spans="1:56" x14ac:dyDescent="0.25">
      <c r="A2666">
        <v>2687</v>
      </c>
      <c r="B2666">
        <v>15070</v>
      </c>
      <c r="C2666" t="s">
        <v>17</v>
      </c>
      <c r="D2666" s="1">
        <v>40162.575694444444</v>
      </c>
      <c r="E2666" s="1">
        <v>40514.474305555559</v>
      </c>
      <c r="F2666">
        <v>373</v>
      </c>
      <c r="G2666">
        <v>3</v>
      </c>
      <c r="H2666">
        <v>26</v>
      </c>
      <c r="I2666">
        <v>339</v>
      </c>
      <c r="J2666">
        <v>737.05</v>
      </c>
      <c r="K2666">
        <v>245.68</v>
      </c>
      <c r="L2666">
        <v>2</v>
      </c>
      <c r="M2666">
        <v>3</v>
      </c>
      <c r="N2666">
        <v>3</v>
      </c>
      <c r="O2666" t="s">
        <v>92</v>
      </c>
      <c r="P2666">
        <v>8</v>
      </c>
      <c r="Q2666" t="s">
        <v>29</v>
      </c>
      <c r="T2666">
        <v>15058</v>
      </c>
      <c r="U2666" t="s">
        <v>17</v>
      </c>
      <c r="V2666" t="s">
        <v>129</v>
      </c>
      <c r="W2666">
        <v>26</v>
      </c>
      <c r="X2666">
        <v>16</v>
      </c>
      <c r="Y2666">
        <v>3387.58</v>
      </c>
      <c r="Z2666">
        <v>234.35</v>
      </c>
      <c r="AA2666">
        <v>867.78</v>
      </c>
      <c r="AB2666">
        <v>633.42999999999995</v>
      </c>
      <c r="AC2666">
        <v>270.29000000000002</v>
      </c>
      <c r="AD2666" t="s">
        <v>194</v>
      </c>
      <c r="AE2666">
        <v>0</v>
      </c>
      <c r="AF2666">
        <v>0.97</v>
      </c>
      <c r="AG2666" t="s">
        <v>195</v>
      </c>
      <c r="AH2666" t="s">
        <v>196</v>
      </c>
      <c r="AJ2666" t="s">
        <v>5594</v>
      </c>
      <c r="AK2666" t="s">
        <v>5595</v>
      </c>
      <c r="AL2666" t="s">
        <v>251</v>
      </c>
      <c r="AM2666" t="s">
        <v>243</v>
      </c>
      <c r="AN2666" t="s">
        <v>252</v>
      </c>
      <c r="AO2666" t="s">
        <v>283</v>
      </c>
      <c r="AP2666" t="s">
        <v>318</v>
      </c>
      <c r="AQ2666" t="s">
        <v>247</v>
      </c>
      <c r="AR2666">
        <v>1163.45</v>
      </c>
      <c r="AS2666">
        <v>2627</v>
      </c>
      <c r="AT2666">
        <v>100</v>
      </c>
      <c r="AU2666">
        <v>218.92</v>
      </c>
      <c r="AV2666">
        <v>1.4669000000000001</v>
      </c>
      <c r="AW2666">
        <v>95</v>
      </c>
      <c r="AX2666">
        <v>438</v>
      </c>
      <c r="AY2666">
        <v>748</v>
      </c>
      <c r="AZ2666">
        <v>1185</v>
      </c>
      <c r="BA2666">
        <v>1404</v>
      </c>
      <c r="BB2666">
        <v>0.08</v>
      </c>
      <c r="BC2666" t="s">
        <v>324</v>
      </c>
      <c r="BD2666">
        <v>0</v>
      </c>
    </row>
    <row r="2667" spans="1:56" x14ac:dyDescent="0.25">
      <c r="A2667">
        <v>3075</v>
      </c>
      <c r="B2667">
        <v>15462</v>
      </c>
      <c r="C2667" t="s">
        <v>17</v>
      </c>
      <c r="D2667" s="1">
        <v>40441.432638888888</v>
      </c>
      <c r="E2667" s="1">
        <v>40792.549305555556</v>
      </c>
      <c r="F2667">
        <v>95</v>
      </c>
      <c r="G2667">
        <v>4</v>
      </c>
      <c r="H2667">
        <v>32</v>
      </c>
      <c r="I2667">
        <v>495</v>
      </c>
      <c r="J2667">
        <v>737.05</v>
      </c>
      <c r="K2667">
        <v>184.26</v>
      </c>
      <c r="L2667">
        <v>3</v>
      </c>
      <c r="M2667">
        <v>3</v>
      </c>
      <c r="N2667">
        <v>3</v>
      </c>
      <c r="O2667" t="s">
        <v>102</v>
      </c>
      <c r="P2667">
        <v>9</v>
      </c>
      <c r="Q2667" t="s">
        <v>22</v>
      </c>
      <c r="T2667">
        <v>15059</v>
      </c>
      <c r="U2667" t="s">
        <v>17</v>
      </c>
      <c r="V2667" t="s">
        <v>129</v>
      </c>
      <c r="W2667">
        <v>41</v>
      </c>
      <c r="X2667">
        <v>19</v>
      </c>
      <c r="Y2667">
        <v>3490.4</v>
      </c>
      <c r="Z2667">
        <v>439.58</v>
      </c>
      <c r="AA2667">
        <v>329.12</v>
      </c>
      <c r="AB2667">
        <v>-110.46</v>
      </c>
      <c r="AC2667">
        <v>-25.13</v>
      </c>
      <c r="AD2667" t="s">
        <v>204</v>
      </c>
      <c r="AE2667">
        <v>110.46</v>
      </c>
      <c r="AF2667">
        <v>2.75</v>
      </c>
      <c r="AG2667" t="s">
        <v>205</v>
      </c>
      <c r="AH2667" t="s">
        <v>193</v>
      </c>
      <c r="AJ2667" t="s">
        <v>5596</v>
      </c>
      <c r="AK2667" t="s">
        <v>5597</v>
      </c>
      <c r="AL2667" t="s">
        <v>251</v>
      </c>
      <c r="AM2667" t="s">
        <v>243</v>
      </c>
      <c r="AN2667" t="s">
        <v>252</v>
      </c>
      <c r="AO2667" t="s">
        <v>283</v>
      </c>
      <c r="AP2667" t="s">
        <v>318</v>
      </c>
      <c r="AQ2667" t="s">
        <v>247</v>
      </c>
      <c r="AR2667">
        <v>451.46</v>
      </c>
      <c r="AS2667">
        <v>1062</v>
      </c>
      <c r="AT2667">
        <v>100</v>
      </c>
      <c r="AU2667">
        <v>88.5</v>
      </c>
      <c r="AV2667">
        <v>1.8442000000000001</v>
      </c>
      <c r="AW2667">
        <v>95</v>
      </c>
      <c r="AX2667">
        <v>177</v>
      </c>
      <c r="AY2667">
        <v>380</v>
      </c>
      <c r="AZ2667">
        <v>557</v>
      </c>
      <c r="BA2667">
        <v>646</v>
      </c>
      <c r="BB2667">
        <v>0</v>
      </c>
      <c r="BC2667" t="s">
        <v>324</v>
      </c>
      <c r="BD2667">
        <v>0</v>
      </c>
    </row>
    <row r="2668" spans="1:56" x14ac:dyDescent="0.25">
      <c r="A2668">
        <v>93</v>
      </c>
      <c r="B2668">
        <v>12440</v>
      </c>
      <c r="C2668" t="s">
        <v>87</v>
      </c>
      <c r="D2668" s="1">
        <v>40169.502083333333</v>
      </c>
      <c r="E2668" s="1">
        <v>40424.549305555556</v>
      </c>
      <c r="F2668">
        <v>463</v>
      </c>
      <c r="G2668">
        <v>2</v>
      </c>
      <c r="H2668">
        <v>20</v>
      </c>
      <c r="I2668">
        <v>328</v>
      </c>
      <c r="J2668">
        <v>739.2</v>
      </c>
      <c r="K2668">
        <v>369.6</v>
      </c>
      <c r="L2668">
        <v>1</v>
      </c>
      <c r="M2668">
        <v>3</v>
      </c>
      <c r="N2668">
        <v>3</v>
      </c>
      <c r="O2668" t="s">
        <v>93</v>
      </c>
      <c r="P2668">
        <v>7</v>
      </c>
      <c r="Q2668" t="s">
        <v>29</v>
      </c>
      <c r="T2668">
        <v>15060</v>
      </c>
      <c r="U2668" t="s">
        <v>17</v>
      </c>
      <c r="V2668" t="s">
        <v>24</v>
      </c>
      <c r="W2668">
        <v>9</v>
      </c>
      <c r="X2668">
        <v>4</v>
      </c>
      <c r="Y2668">
        <v>293</v>
      </c>
      <c r="Z2668">
        <v>0</v>
      </c>
      <c r="AA2668">
        <v>293</v>
      </c>
      <c r="AB2668">
        <v>293</v>
      </c>
      <c r="AD2668" t="s">
        <v>197</v>
      </c>
      <c r="AE2668">
        <v>0</v>
      </c>
      <c r="AF2668">
        <v>0</v>
      </c>
      <c r="AG2668" t="s">
        <v>198</v>
      </c>
      <c r="AH2668" t="s">
        <v>196</v>
      </c>
      <c r="AJ2668" t="s">
        <v>5598</v>
      </c>
      <c r="AK2668" t="s">
        <v>5599</v>
      </c>
      <c r="AL2668" t="s">
        <v>251</v>
      </c>
      <c r="AM2668" t="s">
        <v>243</v>
      </c>
      <c r="AN2668" t="s">
        <v>252</v>
      </c>
      <c r="AO2668" t="s">
        <v>283</v>
      </c>
      <c r="AP2668" t="s">
        <v>318</v>
      </c>
      <c r="AQ2668" t="s">
        <v>247</v>
      </c>
      <c r="AR2668">
        <v>1118.8</v>
      </c>
      <c r="AS2668">
        <v>2521</v>
      </c>
      <c r="AT2668">
        <v>100</v>
      </c>
      <c r="AU2668">
        <v>210.08</v>
      </c>
      <c r="AV2668">
        <v>1.1565000000000001</v>
      </c>
      <c r="AW2668">
        <v>95</v>
      </c>
      <c r="AX2668">
        <v>421</v>
      </c>
      <c r="AY2668">
        <v>566</v>
      </c>
      <c r="AZ2668">
        <v>986</v>
      </c>
      <c r="BA2668">
        <v>1196</v>
      </c>
      <c r="BB2668">
        <v>0</v>
      </c>
      <c r="BC2668" t="s">
        <v>324</v>
      </c>
      <c r="BD2668">
        <v>0</v>
      </c>
    </row>
    <row r="2669" spans="1:56" x14ac:dyDescent="0.25">
      <c r="A2669">
        <v>3333</v>
      </c>
      <c r="B2669">
        <v>15720</v>
      </c>
      <c r="C2669" t="s">
        <v>17</v>
      </c>
      <c r="D2669" s="1">
        <v>40336.652777777781</v>
      </c>
      <c r="E2669" s="1">
        <v>40862.616666666669</v>
      </c>
      <c r="F2669">
        <v>25</v>
      </c>
      <c r="G2669">
        <v>2</v>
      </c>
      <c r="H2669">
        <v>152</v>
      </c>
      <c r="I2669">
        <v>327</v>
      </c>
      <c r="J2669">
        <v>739.22</v>
      </c>
      <c r="K2669">
        <v>369.61</v>
      </c>
      <c r="L2669">
        <v>4</v>
      </c>
      <c r="M2669">
        <v>2</v>
      </c>
      <c r="N2669">
        <v>3</v>
      </c>
      <c r="O2669" t="s">
        <v>94</v>
      </c>
      <c r="P2669">
        <v>9</v>
      </c>
      <c r="Q2669" t="s">
        <v>24</v>
      </c>
      <c r="T2669">
        <v>15061</v>
      </c>
      <c r="U2669" t="s">
        <v>17</v>
      </c>
      <c r="V2669" t="s">
        <v>129</v>
      </c>
      <c r="W2669">
        <v>4</v>
      </c>
      <c r="X2669">
        <v>127</v>
      </c>
      <c r="Y2669">
        <v>126387.57</v>
      </c>
      <c r="Z2669">
        <v>5294.38</v>
      </c>
      <c r="AA2669">
        <v>17959.14</v>
      </c>
      <c r="AB2669">
        <v>12664.76</v>
      </c>
      <c r="AC2669">
        <v>239.21</v>
      </c>
      <c r="AD2669" t="s">
        <v>194</v>
      </c>
      <c r="AE2669">
        <v>0</v>
      </c>
      <c r="AF2669">
        <v>1.1100000000000001</v>
      </c>
      <c r="AG2669" t="s">
        <v>195</v>
      </c>
      <c r="AH2669" t="s">
        <v>196</v>
      </c>
      <c r="AJ2669" t="s">
        <v>5600</v>
      </c>
      <c r="AK2669" t="s">
        <v>5601</v>
      </c>
      <c r="AL2669" t="s">
        <v>276</v>
      </c>
      <c r="AM2669" t="s">
        <v>385</v>
      </c>
      <c r="AN2669" t="s">
        <v>405</v>
      </c>
      <c r="AO2669" t="s">
        <v>283</v>
      </c>
      <c r="AP2669" t="s">
        <v>278</v>
      </c>
      <c r="AQ2669" t="s">
        <v>247</v>
      </c>
      <c r="AR2669">
        <v>1252.01</v>
      </c>
      <c r="AS2669">
        <v>571</v>
      </c>
      <c r="AT2669">
        <v>100</v>
      </c>
      <c r="AU2669">
        <v>47.58</v>
      </c>
      <c r="AV2669">
        <v>0.96619999999999995</v>
      </c>
      <c r="AW2669">
        <v>95</v>
      </c>
      <c r="AX2669">
        <v>96</v>
      </c>
      <c r="AY2669">
        <v>107</v>
      </c>
      <c r="AZ2669">
        <v>203</v>
      </c>
      <c r="BA2669">
        <v>250</v>
      </c>
      <c r="BB2669">
        <v>0.87</v>
      </c>
      <c r="BC2669" t="s">
        <v>278</v>
      </c>
      <c r="BD2669">
        <v>0</v>
      </c>
    </row>
    <row r="2670" spans="1:56" x14ac:dyDescent="0.25">
      <c r="A2670">
        <v>1732</v>
      </c>
      <c r="B2670">
        <v>14104</v>
      </c>
      <c r="C2670" t="s">
        <v>17</v>
      </c>
      <c r="D2670" s="1">
        <v>40326.674305555556</v>
      </c>
      <c r="E2670" s="1">
        <v>40732.534722222219</v>
      </c>
      <c r="F2670">
        <v>155</v>
      </c>
      <c r="G2670">
        <v>5</v>
      </c>
      <c r="H2670">
        <v>116</v>
      </c>
      <c r="I2670">
        <v>495</v>
      </c>
      <c r="J2670">
        <v>740.53</v>
      </c>
      <c r="K2670">
        <v>148.11000000000001</v>
      </c>
      <c r="L2670">
        <v>3</v>
      </c>
      <c r="M2670">
        <v>4</v>
      </c>
      <c r="N2670">
        <v>3</v>
      </c>
      <c r="O2670" t="s">
        <v>95</v>
      </c>
      <c r="P2670">
        <v>10</v>
      </c>
      <c r="Q2670" t="s">
        <v>96</v>
      </c>
      <c r="T2670">
        <v>15062</v>
      </c>
      <c r="U2670" t="s">
        <v>17</v>
      </c>
      <c r="V2670" t="s">
        <v>96</v>
      </c>
      <c r="W2670">
        <v>72</v>
      </c>
      <c r="X2670">
        <v>8</v>
      </c>
      <c r="Y2670">
        <v>2585.62</v>
      </c>
      <c r="Z2670">
        <v>0</v>
      </c>
      <c r="AA2670">
        <v>173.82</v>
      </c>
      <c r="AB2670">
        <v>173.82</v>
      </c>
      <c r="AD2670" t="s">
        <v>197</v>
      </c>
      <c r="AE2670">
        <v>0</v>
      </c>
      <c r="AF2670">
        <v>0</v>
      </c>
      <c r="AG2670" t="s">
        <v>198</v>
      </c>
      <c r="AH2670" t="s">
        <v>196</v>
      </c>
      <c r="AJ2670" t="s">
        <v>5602</v>
      </c>
      <c r="AK2670" t="s">
        <v>5603</v>
      </c>
      <c r="AL2670" t="s">
        <v>251</v>
      </c>
      <c r="AM2670" t="s">
        <v>243</v>
      </c>
      <c r="AN2670" t="s">
        <v>252</v>
      </c>
      <c r="AO2670" t="s">
        <v>283</v>
      </c>
      <c r="AP2670" t="s">
        <v>318</v>
      </c>
      <c r="AQ2670" t="s">
        <v>247</v>
      </c>
      <c r="AR2670">
        <v>975.24</v>
      </c>
      <c r="AS2670">
        <v>500</v>
      </c>
      <c r="AT2670">
        <v>100</v>
      </c>
      <c r="AU2670">
        <v>41.67</v>
      </c>
      <c r="AV2670">
        <v>1.4365000000000001</v>
      </c>
      <c r="AW2670">
        <v>95</v>
      </c>
      <c r="AX2670">
        <v>84</v>
      </c>
      <c r="AY2670">
        <v>140</v>
      </c>
      <c r="AZ2670">
        <v>223</v>
      </c>
      <c r="BA2670">
        <v>265</v>
      </c>
      <c r="BB2670">
        <v>0</v>
      </c>
      <c r="BC2670" t="s">
        <v>324</v>
      </c>
      <c r="BD2670">
        <v>0</v>
      </c>
    </row>
    <row r="2671" spans="1:56" x14ac:dyDescent="0.25">
      <c r="A2671">
        <v>1344</v>
      </c>
      <c r="B2671">
        <v>13713</v>
      </c>
      <c r="C2671" t="s">
        <v>17</v>
      </c>
      <c r="D2671" s="1">
        <v>40303.699999999997</v>
      </c>
      <c r="E2671" s="1">
        <v>40478.679166666669</v>
      </c>
      <c r="F2671">
        <v>409</v>
      </c>
      <c r="G2671">
        <v>3</v>
      </c>
      <c r="H2671">
        <v>70</v>
      </c>
      <c r="I2671">
        <v>284</v>
      </c>
      <c r="J2671">
        <v>740.76</v>
      </c>
      <c r="K2671">
        <v>246.92</v>
      </c>
      <c r="L2671">
        <v>2</v>
      </c>
      <c r="M2671">
        <v>3</v>
      </c>
      <c r="N2671">
        <v>3</v>
      </c>
      <c r="O2671" t="s">
        <v>92</v>
      </c>
      <c r="P2671">
        <v>8</v>
      </c>
      <c r="Q2671" t="s">
        <v>29</v>
      </c>
      <c r="T2671">
        <v>15063</v>
      </c>
      <c r="U2671" t="s">
        <v>17</v>
      </c>
      <c r="V2671" t="s">
        <v>19</v>
      </c>
      <c r="W2671">
        <v>214</v>
      </c>
      <c r="X2671">
        <v>1</v>
      </c>
      <c r="Y2671">
        <v>370.8</v>
      </c>
      <c r="Z2671">
        <v>0</v>
      </c>
      <c r="AA2671">
        <v>0</v>
      </c>
      <c r="AB2671">
        <v>0</v>
      </c>
      <c r="AD2671" t="s">
        <v>191</v>
      </c>
      <c r="AE2671">
        <v>0</v>
      </c>
      <c r="AF2671">
        <v>0</v>
      </c>
      <c r="AG2671" t="s">
        <v>198</v>
      </c>
      <c r="AH2671" t="s">
        <v>196</v>
      </c>
      <c r="AJ2671" t="s">
        <v>5604</v>
      </c>
      <c r="AK2671" t="s">
        <v>5605</v>
      </c>
      <c r="AL2671" t="s">
        <v>251</v>
      </c>
      <c r="AM2671" t="s">
        <v>243</v>
      </c>
      <c r="AN2671" t="s">
        <v>252</v>
      </c>
      <c r="AO2671" t="s">
        <v>283</v>
      </c>
      <c r="AP2671" t="s">
        <v>318</v>
      </c>
      <c r="AQ2671" t="s">
        <v>247</v>
      </c>
      <c r="AR2671">
        <v>1114.26</v>
      </c>
      <c r="AS2671">
        <v>566</v>
      </c>
      <c r="AT2671">
        <v>100</v>
      </c>
      <c r="AU2671">
        <v>47.17</v>
      </c>
      <c r="AV2671">
        <v>1.3842000000000001</v>
      </c>
      <c r="AW2671">
        <v>95</v>
      </c>
      <c r="AX2671">
        <v>95</v>
      </c>
      <c r="AY2671">
        <v>152</v>
      </c>
      <c r="AZ2671">
        <v>247</v>
      </c>
      <c r="BA2671">
        <v>294</v>
      </c>
      <c r="BB2671">
        <v>1.05</v>
      </c>
      <c r="BC2671" t="s">
        <v>324</v>
      </c>
      <c r="BD2671">
        <v>0</v>
      </c>
    </row>
    <row r="2672" spans="1:56" x14ac:dyDescent="0.25">
      <c r="A2672">
        <v>1352</v>
      </c>
      <c r="B2672">
        <v>13721</v>
      </c>
      <c r="C2672" t="s">
        <v>17</v>
      </c>
      <c r="D2672" s="1">
        <v>40491.749305555553</v>
      </c>
      <c r="E2672" s="1">
        <v>40850.586805555555</v>
      </c>
      <c r="F2672">
        <v>37</v>
      </c>
      <c r="G2672">
        <v>2</v>
      </c>
      <c r="H2672">
        <v>41</v>
      </c>
      <c r="I2672">
        <v>512</v>
      </c>
      <c r="J2672">
        <v>741.54</v>
      </c>
      <c r="K2672">
        <v>370.77</v>
      </c>
      <c r="L2672">
        <v>4</v>
      </c>
      <c r="M2672">
        <v>2</v>
      </c>
      <c r="N2672">
        <v>3</v>
      </c>
      <c r="O2672" t="s">
        <v>94</v>
      </c>
      <c r="P2672">
        <v>9</v>
      </c>
      <c r="Q2672" t="s">
        <v>24</v>
      </c>
      <c r="T2672">
        <v>15064</v>
      </c>
      <c r="U2672" t="s">
        <v>17</v>
      </c>
      <c r="V2672" t="s">
        <v>40</v>
      </c>
      <c r="W2672">
        <v>411</v>
      </c>
      <c r="X2672">
        <v>4</v>
      </c>
      <c r="Y2672">
        <v>1154.4100000000001</v>
      </c>
      <c r="Z2672">
        <v>0</v>
      </c>
      <c r="AA2672">
        <v>0</v>
      </c>
      <c r="AB2672">
        <v>0</v>
      </c>
      <c r="AD2672" t="s">
        <v>191</v>
      </c>
      <c r="AE2672">
        <v>0</v>
      </c>
      <c r="AF2672">
        <v>0</v>
      </c>
      <c r="AG2672" t="s">
        <v>200</v>
      </c>
      <c r="AH2672" t="s">
        <v>193</v>
      </c>
      <c r="AJ2672" t="s">
        <v>5606</v>
      </c>
      <c r="AK2672" t="s">
        <v>5607</v>
      </c>
      <c r="AL2672" t="s">
        <v>251</v>
      </c>
      <c r="AM2672" t="s">
        <v>243</v>
      </c>
      <c r="AN2672" t="s">
        <v>252</v>
      </c>
      <c r="AO2672" t="s">
        <v>283</v>
      </c>
      <c r="AP2672" t="s">
        <v>318</v>
      </c>
      <c r="AQ2672" t="s">
        <v>247</v>
      </c>
      <c r="AR2672">
        <v>977.39</v>
      </c>
      <c r="AS2672">
        <v>478</v>
      </c>
      <c r="AT2672">
        <v>91.67</v>
      </c>
      <c r="AU2672">
        <v>39.83</v>
      </c>
      <c r="AV2672">
        <v>1.1724000000000001</v>
      </c>
      <c r="AW2672">
        <v>95</v>
      </c>
      <c r="AX2672">
        <v>80</v>
      </c>
      <c r="AY2672">
        <v>109</v>
      </c>
      <c r="AZ2672">
        <v>189</v>
      </c>
      <c r="BA2672">
        <v>229</v>
      </c>
      <c r="BB2672">
        <v>1.24</v>
      </c>
      <c r="BC2672" t="s">
        <v>324</v>
      </c>
      <c r="BD2672">
        <v>0</v>
      </c>
    </row>
    <row r="2673" spans="1:56" x14ac:dyDescent="0.25">
      <c r="A2673">
        <v>5863</v>
      </c>
      <c r="B2673">
        <v>18275</v>
      </c>
      <c r="C2673" t="s">
        <v>17</v>
      </c>
      <c r="D2673" s="1">
        <v>40155.682638888888</v>
      </c>
      <c r="E2673" s="1">
        <v>40308.656944444447</v>
      </c>
      <c r="F2673">
        <v>579</v>
      </c>
      <c r="G2673">
        <v>2</v>
      </c>
      <c r="H2673">
        <v>19</v>
      </c>
      <c r="I2673">
        <v>417</v>
      </c>
      <c r="J2673">
        <v>741.85</v>
      </c>
      <c r="K2673">
        <v>370.93</v>
      </c>
      <c r="L2673">
        <v>1</v>
      </c>
      <c r="M2673">
        <v>3</v>
      </c>
      <c r="N2673">
        <v>3</v>
      </c>
      <c r="O2673" t="s">
        <v>93</v>
      </c>
      <c r="P2673">
        <v>7</v>
      </c>
      <c r="Q2673" t="s">
        <v>29</v>
      </c>
      <c r="T2673">
        <v>15065</v>
      </c>
      <c r="U2673" t="s">
        <v>17</v>
      </c>
      <c r="V2673" t="s">
        <v>129</v>
      </c>
      <c r="W2673">
        <v>38</v>
      </c>
      <c r="X2673">
        <v>5</v>
      </c>
      <c r="Y2673">
        <v>3326.86</v>
      </c>
      <c r="Z2673">
        <v>1452.35</v>
      </c>
      <c r="AA2673">
        <v>299.38</v>
      </c>
      <c r="AB2673">
        <v>-1152.97</v>
      </c>
      <c r="AC2673">
        <v>-79.39</v>
      </c>
      <c r="AD2673" t="s">
        <v>204</v>
      </c>
      <c r="AE2673">
        <v>1152.97</v>
      </c>
      <c r="AF2673">
        <v>0.67</v>
      </c>
      <c r="AG2673" t="s">
        <v>205</v>
      </c>
      <c r="AH2673" t="s">
        <v>193</v>
      </c>
      <c r="AJ2673" t="s">
        <v>5608</v>
      </c>
      <c r="AK2673" t="s">
        <v>5609</v>
      </c>
      <c r="AL2673" t="s">
        <v>251</v>
      </c>
      <c r="AM2673" t="s">
        <v>243</v>
      </c>
      <c r="AN2673" t="s">
        <v>252</v>
      </c>
      <c r="AO2673" t="s">
        <v>283</v>
      </c>
      <c r="AP2673" t="s">
        <v>318</v>
      </c>
      <c r="AQ2673" t="s">
        <v>247</v>
      </c>
      <c r="AR2673">
        <v>1164.98</v>
      </c>
      <c r="AS2673">
        <v>579</v>
      </c>
      <c r="AT2673">
        <v>100</v>
      </c>
      <c r="AU2673">
        <v>48.25</v>
      </c>
      <c r="AV2673">
        <v>1.3347</v>
      </c>
      <c r="AW2673">
        <v>95</v>
      </c>
      <c r="AX2673">
        <v>97</v>
      </c>
      <c r="AY2673">
        <v>150</v>
      </c>
      <c r="AZ2673">
        <v>247</v>
      </c>
      <c r="BA2673">
        <v>295</v>
      </c>
      <c r="BB2673">
        <v>0</v>
      </c>
      <c r="BC2673" t="s">
        <v>324</v>
      </c>
      <c r="BD2673">
        <v>0</v>
      </c>
    </row>
    <row r="2674" spans="1:56" x14ac:dyDescent="0.25">
      <c r="A2674">
        <v>1929</v>
      </c>
      <c r="B2674">
        <v>14302</v>
      </c>
      <c r="C2674" t="s">
        <v>17</v>
      </c>
      <c r="D2674" s="1">
        <v>40149.344444444447</v>
      </c>
      <c r="E2674" s="1">
        <v>40456.340277777781</v>
      </c>
      <c r="F2674">
        <v>431</v>
      </c>
      <c r="G2674">
        <v>3</v>
      </c>
      <c r="H2674">
        <v>25</v>
      </c>
      <c r="I2674">
        <v>298</v>
      </c>
      <c r="J2674">
        <v>742.9</v>
      </c>
      <c r="K2674">
        <v>247.63</v>
      </c>
      <c r="L2674">
        <v>1</v>
      </c>
      <c r="M2674">
        <v>3</v>
      </c>
      <c r="N2674">
        <v>3</v>
      </c>
      <c r="O2674" t="s">
        <v>93</v>
      </c>
      <c r="P2674">
        <v>7</v>
      </c>
      <c r="Q2674" t="s">
        <v>29</v>
      </c>
      <c r="T2674">
        <v>15066</v>
      </c>
      <c r="U2674" t="s">
        <v>17</v>
      </c>
      <c r="V2674" t="s">
        <v>24</v>
      </c>
      <c r="W2674">
        <v>54</v>
      </c>
      <c r="X2674">
        <v>1</v>
      </c>
      <c r="Y2674">
        <v>893.59</v>
      </c>
      <c r="Z2674">
        <v>0</v>
      </c>
      <c r="AA2674">
        <v>893.59</v>
      </c>
      <c r="AB2674">
        <v>893.59</v>
      </c>
      <c r="AD2674" t="s">
        <v>197</v>
      </c>
      <c r="AE2674">
        <v>0</v>
      </c>
      <c r="AF2674">
        <v>14.88</v>
      </c>
      <c r="AG2674" t="s">
        <v>192</v>
      </c>
      <c r="AH2674" t="s">
        <v>199</v>
      </c>
      <c r="AJ2674" t="s">
        <v>5610</v>
      </c>
      <c r="AK2674" t="s">
        <v>5611</v>
      </c>
      <c r="AL2674" t="s">
        <v>251</v>
      </c>
      <c r="AM2674" t="s">
        <v>243</v>
      </c>
      <c r="AN2674" t="s">
        <v>252</v>
      </c>
      <c r="AO2674" t="s">
        <v>283</v>
      </c>
      <c r="AP2674" t="s">
        <v>318</v>
      </c>
      <c r="AQ2674" t="s">
        <v>247</v>
      </c>
      <c r="AR2674">
        <v>1058.5999999999999</v>
      </c>
      <c r="AS2674">
        <v>296</v>
      </c>
      <c r="AT2674">
        <v>91.67</v>
      </c>
      <c r="AU2674">
        <v>24.67</v>
      </c>
      <c r="AV2674">
        <v>1.4325000000000001</v>
      </c>
      <c r="AW2674">
        <v>95</v>
      </c>
      <c r="AX2674">
        <v>50</v>
      </c>
      <c r="AY2674">
        <v>83</v>
      </c>
      <c r="AZ2674">
        <v>132</v>
      </c>
      <c r="BA2674">
        <v>157</v>
      </c>
      <c r="BB2674">
        <v>0</v>
      </c>
      <c r="BC2674" t="s">
        <v>324</v>
      </c>
      <c r="BD2674">
        <v>0</v>
      </c>
    </row>
    <row r="2675" spans="1:56" x14ac:dyDescent="0.25">
      <c r="A2675">
        <v>3033</v>
      </c>
      <c r="B2675">
        <v>15420</v>
      </c>
      <c r="C2675" t="s">
        <v>17</v>
      </c>
      <c r="D2675" s="1">
        <v>40152.561805555553</v>
      </c>
      <c r="E2675" s="1">
        <v>40452.656944444447</v>
      </c>
      <c r="F2675">
        <v>435</v>
      </c>
      <c r="G2675">
        <v>6</v>
      </c>
      <c r="H2675">
        <v>52</v>
      </c>
      <c r="I2675">
        <v>844</v>
      </c>
      <c r="J2675">
        <v>743</v>
      </c>
      <c r="K2675">
        <v>123.83</v>
      </c>
      <c r="L2675">
        <v>1</v>
      </c>
      <c r="M2675">
        <v>4</v>
      </c>
      <c r="N2675">
        <v>3</v>
      </c>
      <c r="O2675" t="s">
        <v>110</v>
      </c>
      <c r="P2675">
        <v>8</v>
      </c>
      <c r="Q2675" t="s">
        <v>40</v>
      </c>
      <c r="T2675">
        <v>15067</v>
      </c>
      <c r="U2675" t="s">
        <v>17</v>
      </c>
      <c r="V2675" t="s">
        <v>96</v>
      </c>
      <c r="W2675">
        <v>79</v>
      </c>
      <c r="X2675">
        <v>5</v>
      </c>
      <c r="Y2675">
        <v>3862.88</v>
      </c>
      <c r="Z2675">
        <v>0</v>
      </c>
      <c r="AA2675">
        <v>896.71</v>
      </c>
      <c r="AB2675">
        <v>896.71</v>
      </c>
      <c r="AD2675" t="s">
        <v>197</v>
      </c>
      <c r="AE2675">
        <v>0</v>
      </c>
      <c r="AF2675">
        <v>0.33</v>
      </c>
      <c r="AG2675" t="s">
        <v>198</v>
      </c>
      <c r="AH2675" t="s">
        <v>196</v>
      </c>
      <c r="AJ2675" t="s">
        <v>5612</v>
      </c>
      <c r="AK2675" t="s">
        <v>5613</v>
      </c>
      <c r="AL2675" t="s">
        <v>251</v>
      </c>
      <c r="AM2675" t="s">
        <v>243</v>
      </c>
      <c r="AN2675" t="s">
        <v>252</v>
      </c>
      <c r="AO2675" t="s">
        <v>283</v>
      </c>
      <c r="AP2675" t="s">
        <v>318</v>
      </c>
      <c r="AQ2675" t="s">
        <v>247</v>
      </c>
      <c r="AR2675">
        <v>996.38</v>
      </c>
      <c r="AS2675">
        <v>334</v>
      </c>
      <c r="AT2675">
        <v>100</v>
      </c>
      <c r="AU2675">
        <v>27.83</v>
      </c>
      <c r="AV2675">
        <v>1.3396999999999999</v>
      </c>
      <c r="AW2675">
        <v>95</v>
      </c>
      <c r="AX2675">
        <v>56</v>
      </c>
      <c r="AY2675">
        <v>87</v>
      </c>
      <c r="AZ2675">
        <v>143</v>
      </c>
      <c r="BA2675">
        <v>171</v>
      </c>
      <c r="BB2675">
        <v>0</v>
      </c>
      <c r="BC2675" t="s">
        <v>324</v>
      </c>
      <c r="BD2675">
        <v>0</v>
      </c>
    </row>
    <row r="2676" spans="1:56" x14ac:dyDescent="0.25">
      <c r="A2676">
        <v>4332</v>
      </c>
      <c r="B2676">
        <v>16730</v>
      </c>
      <c r="C2676" t="s">
        <v>17</v>
      </c>
      <c r="D2676" s="1">
        <v>40567.584027777775</v>
      </c>
      <c r="E2676" s="1">
        <v>40834.59097222222</v>
      </c>
      <c r="F2676">
        <v>53</v>
      </c>
      <c r="G2676">
        <v>3</v>
      </c>
      <c r="H2676">
        <v>75</v>
      </c>
      <c r="I2676">
        <v>994</v>
      </c>
      <c r="J2676">
        <v>743.11</v>
      </c>
      <c r="K2676">
        <v>247.7</v>
      </c>
      <c r="L2676">
        <v>4</v>
      </c>
      <c r="M2676">
        <v>3</v>
      </c>
      <c r="N2676">
        <v>3</v>
      </c>
      <c r="O2676" t="s">
        <v>104</v>
      </c>
      <c r="P2676">
        <v>10</v>
      </c>
      <c r="Q2676" t="s">
        <v>24</v>
      </c>
      <c r="T2676">
        <v>15068</v>
      </c>
      <c r="U2676" t="s">
        <v>17</v>
      </c>
      <c r="V2676" t="s">
        <v>24</v>
      </c>
      <c r="W2676">
        <v>47</v>
      </c>
      <c r="X2676">
        <v>4</v>
      </c>
      <c r="Y2676">
        <v>1174.9000000000001</v>
      </c>
      <c r="Z2676">
        <v>0</v>
      </c>
      <c r="AA2676">
        <v>313.39999999999998</v>
      </c>
      <c r="AB2676">
        <v>313.39999999999998</v>
      </c>
      <c r="AD2676" t="s">
        <v>197</v>
      </c>
      <c r="AE2676">
        <v>0</v>
      </c>
      <c r="AF2676">
        <v>0</v>
      </c>
      <c r="AG2676" t="s">
        <v>198</v>
      </c>
      <c r="AH2676" t="s">
        <v>196</v>
      </c>
      <c r="AJ2676" t="s">
        <v>5614</v>
      </c>
      <c r="AK2676" t="s">
        <v>5615</v>
      </c>
      <c r="AL2676" t="s">
        <v>251</v>
      </c>
      <c r="AM2676" t="s">
        <v>243</v>
      </c>
      <c r="AN2676" t="s">
        <v>252</v>
      </c>
      <c r="AO2676" t="s">
        <v>283</v>
      </c>
      <c r="AP2676" t="s">
        <v>318</v>
      </c>
      <c r="AQ2676" t="s">
        <v>247</v>
      </c>
      <c r="AR2676">
        <v>980.41</v>
      </c>
      <c r="AS2676">
        <v>361</v>
      </c>
      <c r="AT2676">
        <v>91.67</v>
      </c>
      <c r="AU2676">
        <v>30.08</v>
      </c>
      <c r="AV2676">
        <v>1.5335000000000001</v>
      </c>
      <c r="AW2676">
        <v>95</v>
      </c>
      <c r="AX2676">
        <v>61</v>
      </c>
      <c r="AY2676">
        <v>108</v>
      </c>
      <c r="AZ2676">
        <v>168</v>
      </c>
      <c r="BA2676">
        <v>198</v>
      </c>
      <c r="BB2676">
        <v>1.63</v>
      </c>
      <c r="BC2676" t="s">
        <v>324</v>
      </c>
      <c r="BD2676">
        <v>0</v>
      </c>
    </row>
    <row r="2677" spans="1:56" x14ac:dyDescent="0.25">
      <c r="A2677">
        <v>4636</v>
      </c>
      <c r="B2677">
        <v>17038</v>
      </c>
      <c r="C2677" t="s">
        <v>17</v>
      </c>
      <c r="D2677" s="1">
        <v>40471.669444444444</v>
      </c>
      <c r="E2677" s="1">
        <v>40856.576388888891</v>
      </c>
      <c r="F2677">
        <v>31</v>
      </c>
      <c r="G2677">
        <v>2</v>
      </c>
      <c r="H2677">
        <v>61</v>
      </c>
      <c r="I2677">
        <v>535</v>
      </c>
      <c r="J2677">
        <v>743.17</v>
      </c>
      <c r="K2677">
        <v>371.59</v>
      </c>
      <c r="L2677">
        <v>4</v>
      </c>
      <c r="M2677">
        <v>2</v>
      </c>
      <c r="N2677">
        <v>3</v>
      </c>
      <c r="O2677" t="s">
        <v>94</v>
      </c>
      <c r="P2677">
        <v>9</v>
      </c>
      <c r="Q2677" t="s">
        <v>24</v>
      </c>
      <c r="T2677">
        <v>15069</v>
      </c>
      <c r="U2677" t="s">
        <v>17</v>
      </c>
      <c r="V2677" t="s">
        <v>19</v>
      </c>
      <c r="W2677">
        <v>180</v>
      </c>
      <c r="X2677">
        <v>1</v>
      </c>
      <c r="Y2677">
        <v>1109.53</v>
      </c>
      <c r="Z2677">
        <v>1109.53</v>
      </c>
      <c r="AA2677">
        <v>0</v>
      </c>
      <c r="AB2677">
        <v>-1109.53</v>
      </c>
      <c r="AC2677">
        <v>-100</v>
      </c>
      <c r="AD2677" t="s">
        <v>201</v>
      </c>
      <c r="AE2677">
        <v>1109.53</v>
      </c>
      <c r="AF2677">
        <v>0</v>
      </c>
      <c r="AG2677" t="s">
        <v>198</v>
      </c>
      <c r="AH2677" t="s">
        <v>196</v>
      </c>
      <c r="AJ2677" t="s">
        <v>5616</v>
      </c>
      <c r="AK2677" t="s">
        <v>5617</v>
      </c>
      <c r="AL2677" t="s">
        <v>251</v>
      </c>
      <c r="AM2677" t="s">
        <v>243</v>
      </c>
      <c r="AN2677" t="s">
        <v>252</v>
      </c>
      <c r="AO2677" t="s">
        <v>283</v>
      </c>
      <c r="AP2677" t="s">
        <v>318</v>
      </c>
      <c r="AQ2677" t="s">
        <v>247</v>
      </c>
      <c r="AR2677">
        <v>792.31</v>
      </c>
      <c r="AS2677">
        <v>224</v>
      </c>
      <c r="AT2677">
        <v>75</v>
      </c>
      <c r="AU2677">
        <v>18.670000000000002</v>
      </c>
      <c r="AV2677">
        <v>1.5567</v>
      </c>
      <c r="AW2677">
        <v>95</v>
      </c>
      <c r="AX2677">
        <v>38</v>
      </c>
      <c r="AY2677">
        <v>68</v>
      </c>
      <c r="AZ2677">
        <v>105</v>
      </c>
      <c r="BA2677">
        <v>124</v>
      </c>
      <c r="BB2677">
        <v>0</v>
      </c>
      <c r="BC2677" t="s">
        <v>324</v>
      </c>
      <c r="BD2677">
        <v>0</v>
      </c>
    </row>
    <row r="2678" spans="1:56" x14ac:dyDescent="0.25">
      <c r="A2678">
        <v>992</v>
      </c>
      <c r="B2678">
        <v>13354</v>
      </c>
      <c r="C2678" t="s">
        <v>17</v>
      </c>
      <c r="D2678" s="1">
        <v>40815.553472222222</v>
      </c>
      <c r="E2678" s="1">
        <v>40815.553472222222</v>
      </c>
      <c r="F2678">
        <v>72</v>
      </c>
      <c r="G2678">
        <v>1</v>
      </c>
      <c r="H2678">
        <v>51</v>
      </c>
      <c r="I2678">
        <v>604</v>
      </c>
      <c r="J2678">
        <v>743.53</v>
      </c>
      <c r="K2678">
        <v>743.53</v>
      </c>
      <c r="L2678">
        <v>3</v>
      </c>
      <c r="M2678">
        <v>2</v>
      </c>
      <c r="N2678">
        <v>3</v>
      </c>
      <c r="O2678" t="s">
        <v>97</v>
      </c>
      <c r="P2678">
        <v>8</v>
      </c>
      <c r="Q2678" t="s">
        <v>22</v>
      </c>
      <c r="T2678">
        <v>15070</v>
      </c>
      <c r="U2678" t="s">
        <v>17</v>
      </c>
      <c r="V2678" t="s">
        <v>29</v>
      </c>
      <c r="W2678">
        <v>373</v>
      </c>
      <c r="X2678">
        <v>3</v>
      </c>
      <c r="Y2678">
        <v>737.05</v>
      </c>
      <c r="Z2678">
        <v>0</v>
      </c>
      <c r="AA2678">
        <v>0</v>
      </c>
      <c r="AB2678">
        <v>0</v>
      </c>
      <c r="AD2678" t="s">
        <v>191</v>
      </c>
      <c r="AE2678">
        <v>0</v>
      </c>
      <c r="AF2678">
        <v>0</v>
      </c>
      <c r="AG2678" t="s">
        <v>198</v>
      </c>
      <c r="AH2678" t="s">
        <v>199</v>
      </c>
      <c r="AJ2678" t="s">
        <v>5618</v>
      </c>
      <c r="AK2678" t="s">
        <v>5619</v>
      </c>
      <c r="AL2678" t="s">
        <v>251</v>
      </c>
      <c r="AM2678" t="s">
        <v>243</v>
      </c>
      <c r="AN2678" t="s">
        <v>252</v>
      </c>
      <c r="AO2678" t="s">
        <v>283</v>
      </c>
      <c r="AP2678" t="s">
        <v>318</v>
      </c>
      <c r="AQ2678" t="s">
        <v>247</v>
      </c>
      <c r="AR2678">
        <v>600.54999999999995</v>
      </c>
      <c r="AS2678">
        <v>167</v>
      </c>
      <c r="AT2678">
        <v>91.67</v>
      </c>
      <c r="AU2678">
        <v>13.92</v>
      </c>
      <c r="AV2678">
        <v>1.8635999999999999</v>
      </c>
      <c r="AW2678">
        <v>95</v>
      </c>
      <c r="AX2678">
        <v>28</v>
      </c>
      <c r="AY2678">
        <v>61</v>
      </c>
      <c r="AZ2678">
        <v>89</v>
      </c>
      <c r="BA2678">
        <v>103</v>
      </c>
      <c r="BB2678">
        <v>0</v>
      </c>
      <c r="BC2678" t="s">
        <v>324</v>
      </c>
      <c r="BD2678">
        <v>0</v>
      </c>
    </row>
    <row r="2679" spans="1:56" x14ac:dyDescent="0.25">
      <c r="A2679">
        <v>516</v>
      </c>
      <c r="B2679">
        <v>12871</v>
      </c>
      <c r="C2679" t="s">
        <v>17</v>
      </c>
      <c r="D2679" s="1">
        <v>40447.44027777778</v>
      </c>
      <c r="E2679" s="1">
        <v>40802.629861111112</v>
      </c>
      <c r="F2679">
        <v>85</v>
      </c>
      <c r="G2679">
        <v>3</v>
      </c>
      <c r="H2679">
        <v>13</v>
      </c>
      <c r="I2679">
        <v>484</v>
      </c>
      <c r="J2679">
        <v>744.02</v>
      </c>
      <c r="K2679">
        <v>248.01</v>
      </c>
      <c r="L2679">
        <v>3</v>
      </c>
      <c r="M2679">
        <v>3</v>
      </c>
      <c r="N2679">
        <v>3</v>
      </c>
      <c r="O2679" t="s">
        <v>102</v>
      </c>
      <c r="P2679">
        <v>9</v>
      </c>
      <c r="Q2679" t="s">
        <v>22</v>
      </c>
      <c r="T2679">
        <v>15071</v>
      </c>
      <c r="U2679" t="s">
        <v>17</v>
      </c>
      <c r="V2679" t="s">
        <v>22</v>
      </c>
      <c r="W2679">
        <v>94</v>
      </c>
      <c r="X2679">
        <v>4</v>
      </c>
      <c r="Y2679">
        <v>1455.56</v>
      </c>
      <c r="Z2679">
        <v>393.4</v>
      </c>
      <c r="AA2679">
        <v>0</v>
      </c>
      <c r="AB2679">
        <v>-393.4</v>
      </c>
      <c r="AC2679">
        <v>-100</v>
      </c>
      <c r="AD2679" t="s">
        <v>201</v>
      </c>
      <c r="AE2679">
        <v>393.4</v>
      </c>
      <c r="AF2679">
        <v>0</v>
      </c>
      <c r="AG2679" t="s">
        <v>203</v>
      </c>
      <c r="AH2679" t="s">
        <v>193</v>
      </c>
      <c r="AJ2679" t="s">
        <v>5620</v>
      </c>
      <c r="AK2679" t="s">
        <v>5621</v>
      </c>
      <c r="AL2679" t="s">
        <v>251</v>
      </c>
      <c r="AM2679" t="s">
        <v>243</v>
      </c>
      <c r="AN2679" t="s">
        <v>252</v>
      </c>
      <c r="AO2679" t="s">
        <v>283</v>
      </c>
      <c r="AP2679" t="s">
        <v>318</v>
      </c>
      <c r="AQ2679" t="s">
        <v>4853</v>
      </c>
      <c r="AR2679">
        <v>793.37</v>
      </c>
      <c r="AS2679">
        <v>413</v>
      </c>
      <c r="AT2679">
        <v>100</v>
      </c>
      <c r="AU2679">
        <v>41.3</v>
      </c>
      <c r="AV2679">
        <v>1.9589000000000001</v>
      </c>
      <c r="AW2679">
        <v>95</v>
      </c>
      <c r="BB2679">
        <v>0</v>
      </c>
      <c r="BC2679" t="s">
        <v>4854</v>
      </c>
      <c r="BD2679">
        <v>0</v>
      </c>
    </row>
    <row r="2680" spans="1:56" x14ac:dyDescent="0.25">
      <c r="A2680">
        <v>877</v>
      </c>
      <c r="B2680">
        <v>13236</v>
      </c>
      <c r="C2680" t="s">
        <v>17</v>
      </c>
      <c r="D2680" s="1">
        <v>40780.373611111114</v>
      </c>
      <c r="E2680" s="1">
        <v>40862.534722222219</v>
      </c>
      <c r="F2680">
        <v>25</v>
      </c>
      <c r="G2680">
        <v>2</v>
      </c>
      <c r="H2680">
        <v>34</v>
      </c>
      <c r="I2680">
        <v>416</v>
      </c>
      <c r="J2680">
        <v>744.85</v>
      </c>
      <c r="K2680">
        <v>372.43</v>
      </c>
      <c r="L2680">
        <v>4</v>
      </c>
      <c r="M2680">
        <v>2</v>
      </c>
      <c r="N2680">
        <v>3</v>
      </c>
      <c r="O2680" t="s">
        <v>94</v>
      </c>
      <c r="P2680">
        <v>9</v>
      </c>
      <c r="Q2680" t="s">
        <v>24</v>
      </c>
      <c r="T2680">
        <v>15072</v>
      </c>
      <c r="U2680" t="s">
        <v>17</v>
      </c>
      <c r="V2680" t="s">
        <v>19</v>
      </c>
      <c r="W2680">
        <v>480</v>
      </c>
      <c r="X2680">
        <v>1</v>
      </c>
      <c r="Y2680">
        <v>187.52</v>
      </c>
      <c r="Z2680">
        <v>0</v>
      </c>
      <c r="AA2680">
        <v>0</v>
      </c>
      <c r="AB2680">
        <v>0</v>
      </c>
      <c r="AD2680" t="s">
        <v>191</v>
      </c>
      <c r="AE2680">
        <v>0</v>
      </c>
      <c r="AF2680">
        <v>0</v>
      </c>
      <c r="AG2680" t="s">
        <v>198</v>
      </c>
      <c r="AH2680" t="s">
        <v>196</v>
      </c>
      <c r="AJ2680" t="s">
        <v>5622</v>
      </c>
      <c r="AK2680" t="s">
        <v>5623</v>
      </c>
      <c r="AL2680" t="s">
        <v>251</v>
      </c>
      <c r="AM2680" t="s">
        <v>243</v>
      </c>
      <c r="AN2680" t="s">
        <v>252</v>
      </c>
      <c r="AO2680" t="s">
        <v>283</v>
      </c>
      <c r="AP2680" t="s">
        <v>318</v>
      </c>
      <c r="AQ2680" t="s">
        <v>4853</v>
      </c>
      <c r="AR2680">
        <v>727.44</v>
      </c>
      <c r="AS2680">
        <v>354</v>
      </c>
      <c r="AT2680">
        <v>100</v>
      </c>
      <c r="AU2680">
        <v>35.4</v>
      </c>
      <c r="AV2680">
        <v>2.1162999999999998</v>
      </c>
      <c r="AW2680">
        <v>95</v>
      </c>
      <c r="BB2680">
        <v>0</v>
      </c>
      <c r="BC2680" t="s">
        <v>4854</v>
      </c>
      <c r="BD2680">
        <v>0</v>
      </c>
    </row>
    <row r="2681" spans="1:56" x14ac:dyDescent="0.25">
      <c r="A2681">
        <v>1579</v>
      </c>
      <c r="B2681">
        <v>13950</v>
      </c>
      <c r="C2681" t="s">
        <v>17</v>
      </c>
      <c r="D2681" s="1">
        <v>40640.478472222225</v>
      </c>
      <c r="E2681" s="1">
        <v>40875.613888888889</v>
      </c>
      <c r="F2681">
        <v>12</v>
      </c>
      <c r="G2681">
        <v>4</v>
      </c>
      <c r="H2681">
        <v>33</v>
      </c>
      <c r="I2681">
        <v>323</v>
      </c>
      <c r="J2681">
        <v>745.06</v>
      </c>
      <c r="K2681">
        <v>186.27</v>
      </c>
      <c r="L2681">
        <v>5</v>
      </c>
      <c r="M2681">
        <v>3</v>
      </c>
      <c r="N2681">
        <v>3</v>
      </c>
      <c r="O2681" t="s">
        <v>107</v>
      </c>
      <c r="P2681">
        <v>11</v>
      </c>
      <c r="Q2681" t="s">
        <v>24</v>
      </c>
      <c r="T2681">
        <v>15073</v>
      </c>
      <c r="U2681" t="s">
        <v>17</v>
      </c>
      <c r="V2681" t="s">
        <v>129</v>
      </c>
      <c r="W2681">
        <v>10</v>
      </c>
      <c r="X2681">
        <v>8</v>
      </c>
      <c r="Y2681">
        <v>2788.02</v>
      </c>
      <c r="Z2681">
        <v>0</v>
      </c>
      <c r="AA2681">
        <v>181.45</v>
      </c>
      <c r="AB2681">
        <v>181.45</v>
      </c>
      <c r="AD2681" t="s">
        <v>197</v>
      </c>
      <c r="AE2681">
        <v>0</v>
      </c>
      <c r="AF2681">
        <v>15.46</v>
      </c>
      <c r="AG2681" t="s">
        <v>192</v>
      </c>
      <c r="AH2681" t="s">
        <v>199</v>
      </c>
      <c r="AJ2681" t="s">
        <v>5624</v>
      </c>
      <c r="AK2681" t="s">
        <v>5625</v>
      </c>
      <c r="AL2681" t="s">
        <v>251</v>
      </c>
      <c r="AM2681" t="s">
        <v>243</v>
      </c>
      <c r="AN2681" t="s">
        <v>252</v>
      </c>
      <c r="AO2681" t="s">
        <v>283</v>
      </c>
      <c r="AP2681" t="s">
        <v>318</v>
      </c>
      <c r="AQ2681" t="s">
        <v>4853</v>
      </c>
      <c r="AR2681">
        <v>1173.81</v>
      </c>
      <c r="AS2681">
        <v>360</v>
      </c>
      <c r="AT2681">
        <v>100</v>
      </c>
      <c r="AU2681">
        <v>36</v>
      </c>
      <c r="AV2681">
        <v>1.8337000000000001</v>
      </c>
      <c r="AW2681">
        <v>95</v>
      </c>
      <c r="BB2681">
        <v>1.64</v>
      </c>
      <c r="BC2681" t="s">
        <v>4854</v>
      </c>
      <c r="BD2681">
        <v>0</v>
      </c>
    </row>
    <row r="2682" spans="1:56" x14ac:dyDescent="0.25">
      <c r="A2682">
        <v>1856</v>
      </c>
      <c r="B2682">
        <v>14228</v>
      </c>
      <c r="C2682" t="s">
        <v>17</v>
      </c>
      <c r="D2682" s="1">
        <v>40340.520138888889</v>
      </c>
      <c r="E2682" s="1">
        <v>40449.40625</v>
      </c>
      <c r="F2682">
        <v>438</v>
      </c>
      <c r="G2682">
        <v>3</v>
      </c>
      <c r="H2682">
        <v>38</v>
      </c>
      <c r="I2682">
        <v>260</v>
      </c>
      <c r="J2682">
        <v>745.5</v>
      </c>
      <c r="K2682">
        <v>248.5</v>
      </c>
      <c r="L2682">
        <v>1</v>
      </c>
      <c r="M2682">
        <v>3</v>
      </c>
      <c r="N2682">
        <v>3</v>
      </c>
      <c r="O2682" t="s">
        <v>93</v>
      </c>
      <c r="P2682">
        <v>7</v>
      </c>
      <c r="Q2682" t="s">
        <v>29</v>
      </c>
      <c r="T2682">
        <v>15074</v>
      </c>
      <c r="U2682" t="s">
        <v>17</v>
      </c>
      <c r="V2682" t="s">
        <v>22</v>
      </c>
      <c r="W2682">
        <v>106</v>
      </c>
      <c r="X2682">
        <v>3</v>
      </c>
      <c r="Y2682">
        <v>1553.13</v>
      </c>
      <c r="Z2682">
        <v>735.67</v>
      </c>
      <c r="AA2682">
        <v>0</v>
      </c>
      <c r="AB2682">
        <v>-735.67</v>
      </c>
      <c r="AC2682">
        <v>-100</v>
      </c>
      <c r="AD2682" t="s">
        <v>201</v>
      </c>
      <c r="AE2682">
        <v>735.67</v>
      </c>
      <c r="AF2682">
        <v>0</v>
      </c>
      <c r="AG2682" t="s">
        <v>203</v>
      </c>
      <c r="AH2682" t="s">
        <v>193</v>
      </c>
      <c r="AJ2682" t="s">
        <v>5626</v>
      </c>
      <c r="AK2682" t="s">
        <v>5627</v>
      </c>
      <c r="AL2682" t="s">
        <v>276</v>
      </c>
      <c r="AM2682" t="s">
        <v>243</v>
      </c>
      <c r="AN2682" t="s">
        <v>277</v>
      </c>
      <c r="AO2682" t="s">
        <v>283</v>
      </c>
      <c r="AP2682" t="s">
        <v>278</v>
      </c>
      <c r="AQ2682" t="s">
        <v>4853</v>
      </c>
      <c r="AR2682">
        <v>1557.63</v>
      </c>
      <c r="AS2682">
        <v>481</v>
      </c>
      <c r="AT2682">
        <v>100</v>
      </c>
      <c r="AU2682">
        <v>43.73</v>
      </c>
      <c r="AV2682">
        <v>1.4675</v>
      </c>
      <c r="AW2682">
        <v>95</v>
      </c>
      <c r="BB2682">
        <v>1.23</v>
      </c>
      <c r="BC2682" t="s">
        <v>4854</v>
      </c>
      <c r="BD2682">
        <v>0</v>
      </c>
    </row>
    <row r="2683" spans="1:56" x14ac:dyDescent="0.25">
      <c r="A2683">
        <v>439</v>
      </c>
      <c r="B2683">
        <v>12793</v>
      </c>
      <c r="C2683" t="s">
        <v>27</v>
      </c>
      <c r="D2683" s="1">
        <v>40485.545138888891</v>
      </c>
      <c r="E2683" s="1">
        <v>40552.508333333331</v>
      </c>
      <c r="F2683">
        <v>335</v>
      </c>
      <c r="G2683">
        <v>3</v>
      </c>
      <c r="H2683">
        <v>33</v>
      </c>
      <c r="I2683">
        <v>456</v>
      </c>
      <c r="J2683">
        <v>745.53</v>
      </c>
      <c r="K2683">
        <v>248.51</v>
      </c>
      <c r="L2683">
        <v>2</v>
      </c>
      <c r="M2683">
        <v>3</v>
      </c>
      <c r="N2683">
        <v>3</v>
      </c>
      <c r="O2683" t="s">
        <v>92</v>
      </c>
      <c r="P2683">
        <v>8</v>
      </c>
      <c r="Q2683" t="s">
        <v>29</v>
      </c>
      <c r="T2683">
        <v>15075</v>
      </c>
      <c r="U2683" t="s">
        <v>17</v>
      </c>
      <c r="V2683" t="s">
        <v>22</v>
      </c>
      <c r="W2683">
        <v>78</v>
      </c>
      <c r="X2683">
        <v>1</v>
      </c>
      <c r="Y2683">
        <v>773.03</v>
      </c>
      <c r="Z2683">
        <v>0</v>
      </c>
      <c r="AA2683">
        <v>773.03</v>
      </c>
      <c r="AB2683">
        <v>773.03</v>
      </c>
      <c r="AD2683" t="s">
        <v>197</v>
      </c>
      <c r="AE2683">
        <v>0</v>
      </c>
      <c r="AF2683">
        <v>0</v>
      </c>
      <c r="AG2683" t="s">
        <v>198</v>
      </c>
      <c r="AH2683" t="s">
        <v>199</v>
      </c>
      <c r="AJ2683" t="s">
        <v>5628</v>
      </c>
      <c r="AK2683" t="s">
        <v>5629</v>
      </c>
      <c r="AL2683" t="s">
        <v>276</v>
      </c>
      <c r="AM2683" t="s">
        <v>243</v>
      </c>
      <c r="AN2683" t="s">
        <v>277</v>
      </c>
      <c r="AO2683" t="s">
        <v>283</v>
      </c>
      <c r="AP2683" t="s">
        <v>278</v>
      </c>
      <c r="AQ2683" t="s">
        <v>4853</v>
      </c>
      <c r="AR2683">
        <v>1863.82</v>
      </c>
      <c r="AS2683">
        <v>582</v>
      </c>
      <c r="AT2683">
        <v>100</v>
      </c>
      <c r="AU2683">
        <v>52.91</v>
      </c>
      <c r="AV2683">
        <v>1.8302</v>
      </c>
      <c r="AW2683">
        <v>95</v>
      </c>
      <c r="BB2683">
        <v>1.02</v>
      </c>
      <c r="BC2683" t="s">
        <v>4854</v>
      </c>
      <c r="BD2683">
        <v>0</v>
      </c>
    </row>
    <row r="2684" spans="1:56" x14ac:dyDescent="0.25">
      <c r="A2684">
        <v>5778</v>
      </c>
      <c r="B2684">
        <v>18190</v>
      </c>
      <c r="C2684" t="s">
        <v>17</v>
      </c>
      <c r="D2684" s="1">
        <v>40169.503472222219</v>
      </c>
      <c r="E2684" s="1">
        <v>40694.616666666669</v>
      </c>
      <c r="F2684">
        <v>193</v>
      </c>
      <c r="G2684">
        <v>5</v>
      </c>
      <c r="H2684">
        <v>34</v>
      </c>
      <c r="I2684">
        <v>490</v>
      </c>
      <c r="J2684">
        <v>745.62</v>
      </c>
      <c r="K2684">
        <v>149.12</v>
      </c>
      <c r="L2684">
        <v>2</v>
      </c>
      <c r="M2684">
        <v>4</v>
      </c>
      <c r="N2684">
        <v>3</v>
      </c>
      <c r="O2684" t="s">
        <v>101</v>
      </c>
      <c r="P2684">
        <v>9</v>
      </c>
      <c r="Q2684" t="s">
        <v>40</v>
      </c>
      <c r="T2684">
        <v>15076</v>
      </c>
      <c r="U2684" t="s">
        <v>17</v>
      </c>
      <c r="V2684" t="s">
        <v>22</v>
      </c>
      <c r="W2684">
        <v>173</v>
      </c>
      <c r="X2684">
        <v>3</v>
      </c>
      <c r="Y2684">
        <v>1447.74</v>
      </c>
      <c r="Z2684">
        <v>880.85</v>
      </c>
      <c r="AA2684">
        <v>0</v>
      </c>
      <c r="AB2684">
        <v>-880.85</v>
      </c>
      <c r="AC2684">
        <v>-100</v>
      </c>
      <c r="AD2684" t="s">
        <v>201</v>
      </c>
      <c r="AE2684">
        <v>880.85</v>
      </c>
      <c r="AF2684">
        <v>1.51</v>
      </c>
      <c r="AG2684" t="s">
        <v>203</v>
      </c>
      <c r="AH2684" t="s">
        <v>193</v>
      </c>
      <c r="AJ2684" t="s">
        <v>5630</v>
      </c>
      <c r="AK2684" t="s">
        <v>5631</v>
      </c>
      <c r="AL2684" t="s">
        <v>242</v>
      </c>
      <c r="AM2684" t="s">
        <v>243</v>
      </c>
      <c r="AN2684" t="s">
        <v>244</v>
      </c>
      <c r="AO2684" t="s">
        <v>283</v>
      </c>
      <c r="AP2684" t="s">
        <v>246</v>
      </c>
      <c r="AQ2684" t="s">
        <v>4853</v>
      </c>
      <c r="AR2684">
        <v>6021.4</v>
      </c>
      <c r="AS2684">
        <v>1012</v>
      </c>
      <c r="AT2684">
        <v>100</v>
      </c>
      <c r="AU2684">
        <v>101.2</v>
      </c>
      <c r="AV2684">
        <v>1.0545</v>
      </c>
      <c r="AW2684">
        <v>95</v>
      </c>
      <c r="BB2684">
        <v>1.56</v>
      </c>
      <c r="BC2684" t="s">
        <v>4854</v>
      </c>
      <c r="BD2684">
        <v>0</v>
      </c>
    </row>
    <row r="2685" spans="1:56" x14ac:dyDescent="0.25">
      <c r="A2685">
        <v>4070</v>
      </c>
      <c r="B2685">
        <v>16465</v>
      </c>
      <c r="C2685" t="s">
        <v>17</v>
      </c>
      <c r="D2685" s="1">
        <v>40442.448611111111</v>
      </c>
      <c r="E2685" s="1">
        <v>40466.393750000003</v>
      </c>
      <c r="F2685">
        <v>421</v>
      </c>
      <c r="G2685">
        <v>2</v>
      </c>
      <c r="H2685">
        <v>45</v>
      </c>
      <c r="I2685">
        <v>504</v>
      </c>
      <c r="J2685">
        <v>746.24</v>
      </c>
      <c r="K2685">
        <v>373.12</v>
      </c>
      <c r="L2685">
        <v>1</v>
      </c>
      <c r="M2685">
        <v>3</v>
      </c>
      <c r="N2685">
        <v>3</v>
      </c>
      <c r="O2685" t="s">
        <v>93</v>
      </c>
      <c r="P2685">
        <v>7</v>
      </c>
      <c r="Q2685" t="s">
        <v>29</v>
      </c>
      <c r="T2685">
        <v>15077</v>
      </c>
      <c r="U2685" t="s">
        <v>17</v>
      </c>
      <c r="V2685" t="s">
        <v>40</v>
      </c>
      <c r="W2685">
        <v>495</v>
      </c>
      <c r="X2685">
        <v>2</v>
      </c>
      <c r="Y2685">
        <v>2428.08</v>
      </c>
      <c r="Z2685">
        <v>0</v>
      </c>
      <c r="AA2685">
        <v>0</v>
      </c>
      <c r="AB2685">
        <v>0</v>
      </c>
      <c r="AD2685" t="s">
        <v>191</v>
      </c>
      <c r="AE2685">
        <v>0</v>
      </c>
      <c r="AF2685">
        <v>0.17</v>
      </c>
      <c r="AG2685" t="s">
        <v>200</v>
      </c>
      <c r="AH2685" t="s">
        <v>193</v>
      </c>
      <c r="AJ2685" t="s">
        <v>5632</v>
      </c>
      <c r="AK2685" t="s">
        <v>5633</v>
      </c>
      <c r="AL2685" t="s">
        <v>276</v>
      </c>
      <c r="AM2685" t="s">
        <v>243</v>
      </c>
      <c r="AN2685" t="s">
        <v>277</v>
      </c>
      <c r="AO2685" t="s">
        <v>283</v>
      </c>
      <c r="AP2685" t="s">
        <v>278</v>
      </c>
      <c r="AQ2685" t="s">
        <v>4853</v>
      </c>
      <c r="AR2685">
        <v>1428.56</v>
      </c>
      <c r="AS2685">
        <v>420</v>
      </c>
      <c r="AT2685">
        <v>100</v>
      </c>
      <c r="AU2685">
        <v>42</v>
      </c>
      <c r="AV2685">
        <v>1.575</v>
      </c>
      <c r="AW2685">
        <v>95</v>
      </c>
      <c r="BB2685">
        <v>1.64</v>
      </c>
      <c r="BC2685" t="s">
        <v>4854</v>
      </c>
      <c r="BD2685">
        <v>0</v>
      </c>
    </row>
    <row r="2686" spans="1:56" x14ac:dyDescent="0.25">
      <c r="A2686">
        <v>1679</v>
      </c>
      <c r="B2686">
        <v>14050</v>
      </c>
      <c r="C2686" t="s">
        <v>17</v>
      </c>
      <c r="D2686" s="1">
        <v>40780.573611111111</v>
      </c>
      <c r="E2686" s="1">
        <v>40855.416666666664</v>
      </c>
      <c r="F2686">
        <v>32</v>
      </c>
      <c r="G2686">
        <v>2</v>
      </c>
      <c r="H2686">
        <v>49</v>
      </c>
      <c r="I2686">
        <v>689</v>
      </c>
      <c r="J2686">
        <v>746.36</v>
      </c>
      <c r="K2686">
        <v>373.18</v>
      </c>
      <c r="L2686">
        <v>4</v>
      </c>
      <c r="M2686">
        <v>2</v>
      </c>
      <c r="N2686">
        <v>3</v>
      </c>
      <c r="O2686" t="s">
        <v>94</v>
      </c>
      <c r="P2686">
        <v>9</v>
      </c>
      <c r="Q2686" t="s">
        <v>24</v>
      </c>
      <c r="T2686">
        <v>15078</v>
      </c>
      <c r="U2686" t="s">
        <v>17</v>
      </c>
      <c r="V2686" t="s">
        <v>129</v>
      </c>
      <c r="W2686">
        <v>8</v>
      </c>
      <c r="X2686">
        <v>52</v>
      </c>
      <c r="Y2686">
        <v>17276.73</v>
      </c>
      <c r="Z2686">
        <v>2518.4299999999998</v>
      </c>
      <c r="AA2686">
        <v>3040.52</v>
      </c>
      <c r="AB2686">
        <v>522.09</v>
      </c>
      <c r="AC2686">
        <v>20.73</v>
      </c>
      <c r="AD2686" t="s">
        <v>194</v>
      </c>
      <c r="AE2686">
        <v>0</v>
      </c>
      <c r="AF2686">
        <v>1.07</v>
      </c>
      <c r="AG2686" t="s">
        <v>195</v>
      </c>
      <c r="AH2686" t="s">
        <v>196</v>
      </c>
      <c r="AJ2686" t="s">
        <v>5634</v>
      </c>
      <c r="AK2686" t="s">
        <v>5635</v>
      </c>
      <c r="AL2686" t="s">
        <v>276</v>
      </c>
      <c r="AM2686" t="s">
        <v>243</v>
      </c>
      <c r="AN2686" t="s">
        <v>277</v>
      </c>
      <c r="AO2686" t="s">
        <v>283</v>
      </c>
      <c r="AP2686" t="s">
        <v>278</v>
      </c>
      <c r="AQ2686" t="s">
        <v>4853</v>
      </c>
      <c r="AR2686">
        <v>1504.49</v>
      </c>
      <c r="AS2686">
        <v>479</v>
      </c>
      <c r="AT2686">
        <v>100</v>
      </c>
      <c r="AU2686">
        <v>47.9</v>
      </c>
      <c r="AV2686">
        <v>1.7404999999999999</v>
      </c>
      <c r="AW2686">
        <v>95</v>
      </c>
      <c r="BB2686">
        <v>0</v>
      </c>
      <c r="BC2686" t="s">
        <v>4854</v>
      </c>
      <c r="BD2686">
        <v>0</v>
      </c>
    </row>
    <row r="2687" spans="1:56" x14ac:dyDescent="0.25">
      <c r="A2687">
        <v>5351</v>
      </c>
      <c r="B2687">
        <v>17760</v>
      </c>
      <c r="C2687" t="s">
        <v>17</v>
      </c>
      <c r="D2687" s="1">
        <v>40237.510416666664</v>
      </c>
      <c r="E2687" s="1">
        <v>40865.455555555556</v>
      </c>
      <c r="F2687">
        <v>22</v>
      </c>
      <c r="G2687">
        <v>6</v>
      </c>
      <c r="H2687">
        <v>58</v>
      </c>
      <c r="I2687">
        <v>531</v>
      </c>
      <c r="J2687">
        <v>746.39</v>
      </c>
      <c r="K2687">
        <v>124.4</v>
      </c>
      <c r="L2687">
        <v>4</v>
      </c>
      <c r="M2687">
        <v>4</v>
      </c>
      <c r="N2687">
        <v>3</v>
      </c>
      <c r="O2687" t="s">
        <v>109</v>
      </c>
      <c r="P2687">
        <v>11</v>
      </c>
      <c r="Q2687" t="s">
        <v>96</v>
      </c>
      <c r="T2687">
        <v>15079</v>
      </c>
      <c r="U2687" t="s">
        <v>17</v>
      </c>
      <c r="V2687" t="s">
        <v>40</v>
      </c>
      <c r="W2687">
        <v>213</v>
      </c>
      <c r="X2687">
        <v>11</v>
      </c>
      <c r="Y2687">
        <v>3625.4</v>
      </c>
      <c r="Z2687">
        <v>0</v>
      </c>
      <c r="AA2687">
        <v>0</v>
      </c>
      <c r="AB2687">
        <v>0</v>
      </c>
      <c r="AD2687" t="s">
        <v>191</v>
      </c>
      <c r="AE2687">
        <v>0</v>
      </c>
      <c r="AF2687">
        <v>2.17</v>
      </c>
      <c r="AG2687" t="s">
        <v>200</v>
      </c>
      <c r="AH2687" t="s">
        <v>193</v>
      </c>
      <c r="AJ2687" t="s">
        <v>5636</v>
      </c>
      <c r="AK2687" t="s">
        <v>5637</v>
      </c>
      <c r="AL2687" t="s">
        <v>276</v>
      </c>
      <c r="AM2687" t="s">
        <v>243</v>
      </c>
      <c r="AN2687" t="s">
        <v>277</v>
      </c>
      <c r="AO2687" t="s">
        <v>283</v>
      </c>
      <c r="AP2687" t="s">
        <v>278</v>
      </c>
      <c r="AQ2687" t="s">
        <v>4853</v>
      </c>
      <c r="AR2687">
        <v>2011.99</v>
      </c>
      <c r="AS2687">
        <v>637</v>
      </c>
      <c r="AT2687">
        <v>100</v>
      </c>
      <c r="AU2687">
        <v>63.7</v>
      </c>
      <c r="AV2687">
        <v>1.5379</v>
      </c>
      <c r="AW2687">
        <v>95</v>
      </c>
      <c r="BB2687">
        <v>0</v>
      </c>
      <c r="BC2687" t="s">
        <v>4854</v>
      </c>
      <c r="BD2687">
        <v>0</v>
      </c>
    </row>
    <row r="2688" spans="1:56" x14ac:dyDescent="0.25">
      <c r="A2688">
        <v>5479</v>
      </c>
      <c r="B2688">
        <v>17889</v>
      </c>
      <c r="C2688" t="s">
        <v>17</v>
      </c>
      <c r="D2688" s="1">
        <v>40268.45416666667</v>
      </c>
      <c r="E2688" s="1">
        <v>40674.68472222222</v>
      </c>
      <c r="F2688">
        <v>213</v>
      </c>
      <c r="G2688">
        <v>7</v>
      </c>
      <c r="H2688">
        <v>97</v>
      </c>
      <c r="I2688">
        <v>403</v>
      </c>
      <c r="J2688">
        <v>746.42</v>
      </c>
      <c r="K2688">
        <v>106.63</v>
      </c>
      <c r="L2688">
        <v>2</v>
      </c>
      <c r="M2688">
        <v>4</v>
      </c>
      <c r="N2688">
        <v>3</v>
      </c>
      <c r="O2688" t="s">
        <v>101</v>
      </c>
      <c r="P2688">
        <v>9</v>
      </c>
      <c r="Q2688" t="s">
        <v>40</v>
      </c>
      <c r="T2688">
        <v>15080</v>
      </c>
      <c r="U2688" t="s">
        <v>17</v>
      </c>
      <c r="V2688" t="s">
        <v>29</v>
      </c>
      <c r="W2688">
        <v>428</v>
      </c>
      <c r="X2688">
        <v>2</v>
      </c>
      <c r="Y2688">
        <v>546.25</v>
      </c>
      <c r="Z2688">
        <v>0</v>
      </c>
      <c r="AA2688">
        <v>0</v>
      </c>
      <c r="AB2688">
        <v>0</v>
      </c>
      <c r="AD2688" t="s">
        <v>191</v>
      </c>
      <c r="AE2688">
        <v>0</v>
      </c>
      <c r="AF2688">
        <v>0</v>
      </c>
      <c r="AG2688" t="s">
        <v>198</v>
      </c>
      <c r="AH2688" t="s">
        <v>199</v>
      </c>
      <c r="AJ2688" t="s">
        <v>5638</v>
      </c>
      <c r="AK2688" t="s">
        <v>5639</v>
      </c>
      <c r="AL2688" t="s">
        <v>242</v>
      </c>
      <c r="AM2688" t="s">
        <v>385</v>
      </c>
      <c r="AN2688" t="s">
        <v>386</v>
      </c>
      <c r="AO2688" t="s">
        <v>283</v>
      </c>
      <c r="AP2688" t="s">
        <v>246</v>
      </c>
      <c r="AQ2688" t="s">
        <v>4853</v>
      </c>
      <c r="AR2688">
        <v>4436.2700000000004</v>
      </c>
      <c r="AS2688">
        <v>1056</v>
      </c>
      <c r="AT2688">
        <v>100</v>
      </c>
      <c r="AU2688">
        <v>105.6</v>
      </c>
      <c r="AV2688">
        <v>0.67589999999999995</v>
      </c>
      <c r="AW2688">
        <v>95</v>
      </c>
      <c r="BB2688">
        <v>0</v>
      </c>
      <c r="BC2688" t="s">
        <v>4854</v>
      </c>
      <c r="BD2688">
        <v>0</v>
      </c>
    </row>
    <row r="2689" spans="1:56" x14ac:dyDescent="0.25">
      <c r="A2689">
        <v>2559</v>
      </c>
      <c r="B2689">
        <v>14942</v>
      </c>
      <c r="C2689" t="s">
        <v>17</v>
      </c>
      <c r="D2689" s="1">
        <v>40157.438888888886</v>
      </c>
      <c r="E2689" s="1">
        <v>40485.45208333333</v>
      </c>
      <c r="F2689">
        <v>402</v>
      </c>
      <c r="G2689">
        <v>4</v>
      </c>
      <c r="H2689">
        <v>12</v>
      </c>
      <c r="I2689">
        <v>354</v>
      </c>
      <c r="J2689">
        <v>746.56</v>
      </c>
      <c r="K2689">
        <v>186.64</v>
      </c>
      <c r="L2689">
        <v>2</v>
      </c>
      <c r="M2689">
        <v>4</v>
      </c>
      <c r="N2689">
        <v>3</v>
      </c>
      <c r="O2689" t="s">
        <v>101</v>
      </c>
      <c r="P2689">
        <v>9</v>
      </c>
      <c r="Q2689" t="s">
        <v>40</v>
      </c>
      <c r="T2689">
        <v>15081</v>
      </c>
      <c r="U2689" t="s">
        <v>17</v>
      </c>
      <c r="V2689" t="s">
        <v>129</v>
      </c>
      <c r="W2689">
        <v>23</v>
      </c>
      <c r="X2689">
        <v>12</v>
      </c>
      <c r="Y2689">
        <v>1854.57</v>
      </c>
      <c r="Z2689">
        <v>0</v>
      </c>
      <c r="AA2689">
        <v>256.75</v>
      </c>
      <c r="AB2689">
        <v>256.75</v>
      </c>
      <c r="AD2689" t="s">
        <v>197</v>
      </c>
      <c r="AE2689">
        <v>0</v>
      </c>
      <c r="AF2689">
        <v>0.94</v>
      </c>
      <c r="AG2689" t="s">
        <v>198</v>
      </c>
      <c r="AH2689" t="s">
        <v>196</v>
      </c>
      <c r="AJ2689" t="s">
        <v>5640</v>
      </c>
      <c r="AK2689" t="s">
        <v>5641</v>
      </c>
      <c r="AL2689" t="s">
        <v>242</v>
      </c>
      <c r="AM2689" t="s">
        <v>385</v>
      </c>
      <c r="AN2689" t="s">
        <v>386</v>
      </c>
      <c r="AO2689" t="s">
        <v>283</v>
      </c>
      <c r="AP2689" t="s">
        <v>246</v>
      </c>
      <c r="AQ2689" t="s">
        <v>4853</v>
      </c>
      <c r="AR2689">
        <v>5538.26</v>
      </c>
      <c r="AS2689">
        <v>976</v>
      </c>
      <c r="AT2689">
        <v>100</v>
      </c>
      <c r="AU2689">
        <v>97.6</v>
      </c>
      <c r="AV2689">
        <v>0.83020000000000005</v>
      </c>
      <c r="AW2689">
        <v>95</v>
      </c>
      <c r="BB2689">
        <v>0</v>
      </c>
      <c r="BC2689" t="s">
        <v>4854</v>
      </c>
      <c r="BD2689">
        <v>0</v>
      </c>
    </row>
    <row r="2690" spans="1:56" x14ac:dyDescent="0.25">
      <c r="A2690">
        <v>4984</v>
      </c>
      <c r="B2690">
        <v>17387</v>
      </c>
      <c r="C2690" t="s">
        <v>17</v>
      </c>
      <c r="D2690" s="1">
        <v>40853.475694444445</v>
      </c>
      <c r="E2690" s="1">
        <v>40867.458333333336</v>
      </c>
      <c r="F2690">
        <v>20</v>
      </c>
      <c r="G2690">
        <v>2</v>
      </c>
      <c r="H2690">
        <v>71</v>
      </c>
      <c r="I2690">
        <v>522</v>
      </c>
      <c r="J2690">
        <v>746.81</v>
      </c>
      <c r="K2690">
        <v>373.41</v>
      </c>
      <c r="L2690">
        <v>4</v>
      </c>
      <c r="M2690">
        <v>2</v>
      </c>
      <c r="N2690">
        <v>3</v>
      </c>
      <c r="O2690" t="s">
        <v>94</v>
      </c>
      <c r="P2690">
        <v>9</v>
      </c>
      <c r="Q2690" t="s">
        <v>24</v>
      </c>
      <c r="T2690">
        <v>15082</v>
      </c>
      <c r="U2690" t="s">
        <v>17</v>
      </c>
      <c r="V2690" t="s">
        <v>19</v>
      </c>
      <c r="W2690">
        <v>669</v>
      </c>
      <c r="X2690">
        <v>1</v>
      </c>
      <c r="Y2690">
        <v>93.35</v>
      </c>
      <c r="Z2690">
        <v>0</v>
      </c>
      <c r="AA2690">
        <v>0</v>
      </c>
      <c r="AB2690">
        <v>0</v>
      </c>
      <c r="AD2690" t="s">
        <v>191</v>
      </c>
      <c r="AE2690">
        <v>0</v>
      </c>
      <c r="AF2690">
        <v>0</v>
      </c>
      <c r="AG2690" t="s">
        <v>198</v>
      </c>
      <c r="AH2690" t="s">
        <v>196</v>
      </c>
      <c r="AJ2690" t="s">
        <v>5642</v>
      </c>
      <c r="AK2690" t="s">
        <v>5643</v>
      </c>
      <c r="AL2690" t="s">
        <v>251</v>
      </c>
      <c r="AM2690" t="s">
        <v>243</v>
      </c>
      <c r="AN2690" t="s">
        <v>252</v>
      </c>
      <c r="AO2690" t="s">
        <v>283</v>
      </c>
      <c r="AP2690" t="s">
        <v>318</v>
      </c>
      <c r="AQ2690" t="s">
        <v>4853</v>
      </c>
      <c r="AR2690">
        <v>901.58</v>
      </c>
      <c r="AS2690">
        <v>210</v>
      </c>
      <c r="AT2690">
        <v>90.91</v>
      </c>
      <c r="AU2690">
        <v>19.09</v>
      </c>
      <c r="AV2690">
        <v>2.1882000000000001</v>
      </c>
      <c r="AW2690">
        <v>95</v>
      </c>
      <c r="BB2690">
        <v>0</v>
      </c>
      <c r="BC2690" t="s">
        <v>4854</v>
      </c>
      <c r="BD2690">
        <v>0</v>
      </c>
    </row>
    <row r="2691" spans="1:56" x14ac:dyDescent="0.25">
      <c r="A2691">
        <v>750</v>
      </c>
      <c r="B2691">
        <v>13108</v>
      </c>
      <c r="C2691" t="s">
        <v>17</v>
      </c>
      <c r="D2691" s="1">
        <v>40451.714583333334</v>
      </c>
      <c r="E2691" s="1">
        <v>40514.440972222219</v>
      </c>
      <c r="F2691">
        <v>373</v>
      </c>
      <c r="G2691">
        <v>2</v>
      </c>
      <c r="H2691">
        <v>27</v>
      </c>
      <c r="I2691">
        <v>745</v>
      </c>
      <c r="J2691">
        <v>748.46</v>
      </c>
      <c r="K2691">
        <v>374.23</v>
      </c>
      <c r="L2691">
        <v>2</v>
      </c>
      <c r="M2691">
        <v>2</v>
      </c>
      <c r="N2691">
        <v>3</v>
      </c>
      <c r="O2691" t="s">
        <v>98</v>
      </c>
      <c r="P2691">
        <v>7</v>
      </c>
      <c r="Q2691" t="s">
        <v>22</v>
      </c>
      <c r="T2691">
        <v>15083</v>
      </c>
      <c r="U2691" t="s">
        <v>17</v>
      </c>
      <c r="V2691" t="s">
        <v>19</v>
      </c>
      <c r="W2691">
        <v>257</v>
      </c>
      <c r="X2691">
        <v>1</v>
      </c>
      <c r="Y2691">
        <v>88.2</v>
      </c>
      <c r="Z2691">
        <v>0</v>
      </c>
      <c r="AA2691">
        <v>0</v>
      </c>
      <c r="AB2691">
        <v>0</v>
      </c>
      <c r="AD2691" t="s">
        <v>191</v>
      </c>
      <c r="AE2691">
        <v>0</v>
      </c>
      <c r="AF2691">
        <v>0</v>
      </c>
      <c r="AG2691" t="s">
        <v>198</v>
      </c>
      <c r="AH2691" t="s">
        <v>196</v>
      </c>
      <c r="AJ2691" t="s">
        <v>5644</v>
      </c>
      <c r="AK2691" t="s">
        <v>5645</v>
      </c>
      <c r="AL2691" t="s">
        <v>251</v>
      </c>
      <c r="AM2691" t="s">
        <v>243</v>
      </c>
      <c r="AN2691" t="s">
        <v>252</v>
      </c>
      <c r="AO2691" t="s">
        <v>283</v>
      </c>
      <c r="AP2691" t="s">
        <v>318</v>
      </c>
      <c r="AQ2691" t="s">
        <v>4853</v>
      </c>
      <c r="AR2691">
        <v>998.64</v>
      </c>
      <c r="AS2691">
        <v>215</v>
      </c>
      <c r="AT2691">
        <v>100</v>
      </c>
      <c r="AU2691">
        <v>21.5</v>
      </c>
      <c r="AV2691">
        <v>2.1427999999999998</v>
      </c>
      <c r="AW2691">
        <v>95</v>
      </c>
      <c r="BB2691">
        <v>0</v>
      </c>
      <c r="BC2691" t="s">
        <v>4854</v>
      </c>
      <c r="BD2691">
        <v>0</v>
      </c>
    </row>
    <row r="2692" spans="1:56" x14ac:dyDescent="0.25">
      <c r="A2692">
        <v>3269</v>
      </c>
      <c r="B2692">
        <v>15656</v>
      </c>
      <c r="C2692" t="s">
        <v>17</v>
      </c>
      <c r="D2692" s="1">
        <v>40602.647222222222</v>
      </c>
      <c r="E2692" s="1">
        <v>40841.62222222222</v>
      </c>
      <c r="F2692">
        <v>46</v>
      </c>
      <c r="G2692">
        <v>4</v>
      </c>
      <c r="H2692">
        <v>46</v>
      </c>
      <c r="I2692">
        <v>343</v>
      </c>
      <c r="J2692">
        <v>748.5</v>
      </c>
      <c r="K2692">
        <v>187.13</v>
      </c>
      <c r="L2692">
        <v>4</v>
      </c>
      <c r="M2692">
        <v>3</v>
      </c>
      <c r="N2692">
        <v>3</v>
      </c>
      <c r="O2692" t="s">
        <v>104</v>
      </c>
      <c r="P2692">
        <v>10</v>
      </c>
      <c r="Q2692" t="s">
        <v>24</v>
      </c>
      <c r="T2692">
        <v>15084</v>
      </c>
      <c r="U2692" t="s">
        <v>17</v>
      </c>
      <c r="V2692" t="s">
        <v>22</v>
      </c>
      <c r="W2692">
        <v>380</v>
      </c>
      <c r="X2692">
        <v>2</v>
      </c>
      <c r="Y2692">
        <v>965.2</v>
      </c>
      <c r="Z2692">
        <v>0</v>
      </c>
      <c r="AA2692">
        <v>0</v>
      </c>
      <c r="AB2692">
        <v>0</v>
      </c>
      <c r="AD2692" t="s">
        <v>191</v>
      </c>
      <c r="AE2692">
        <v>0</v>
      </c>
      <c r="AF2692">
        <v>0</v>
      </c>
      <c r="AG2692" t="s">
        <v>198</v>
      </c>
      <c r="AH2692" t="s">
        <v>199</v>
      </c>
      <c r="AJ2692" t="s">
        <v>5646</v>
      </c>
      <c r="AK2692" t="s">
        <v>5647</v>
      </c>
      <c r="AL2692" t="s">
        <v>242</v>
      </c>
      <c r="AM2692" t="s">
        <v>243</v>
      </c>
      <c r="AN2692" t="s">
        <v>244</v>
      </c>
      <c r="AO2692" t="s">
        <v>283</v>
      </c>
      <c r="AP2692" t="s">
        <v>246</v>
      </c>
      <c r="AQ2692" t="s">
        <v>4853</v>
      </c>
      <c r="AR2692">
        <v>8608.9</v>
      </c>
      <c r="AS2692">
        <v>1387</v>
      </c>
      <c r="AT2692">
        <v>100</v>
      </c>
      <c r="AU2692">
        <v>126.09</v>
      </c>
      <c r="AV2692">
        <v>1.0326</v>
      </c>
      <c r="AW2692">
        <v>95</v>
      </c>
      <c r="BB2692">
        <v>0.5</v>
      </c>
      <c r="BC2692" t="s">
        <v>4854</v>
      </c>
      <c r="BD2692">
        <v>0</v>
      </c>
    </row>
    <row r="2693" spans="1:56" x14ac:dyDescent="0.25">
      <c r="A2693">
        <v>1677</v>
      </c>
      <c r="B2693">
        <v>14048</v>
      </c>
      <c r="C2693" t="s">
        <v>17</v>
      </c>
      <c r="D2693" s="1">
        <v>40504.588888888888</v>
      </c>
      <c r="E2693" s="1">
        <v>40581.620138888888</v>
      </c>
      <c r="F2693">
        <v>306</v>
      </c>
      <c r="G2693">
        <v>3</v>
      </c>
      <c r="H2693">
        <v>126</v>
      </c>
      <c r="I2693">
        <v>467</v>
      </c>
      <c r="J2693">
        <v>748.69</v>
      </c>
      <c r="K2693">
        <v>249.56</v>
      </c>
      <c r="L2693">
        <v>2</v>
      </c>
      <c r="M2693">
        <v>3</v>
      </c>
      <c r="N2693">
        <v>3</v>
      </c>
      <c r="O2693" t="s">
        <v>92</v>
      </c>
      <c r="P2693">
        <v>8</v>
      </c>
      <c r="Q2693" t="s">
        <v>29</v>
      </c>
      <c r="T2693">
        <v>15085</v>
      </c>
      <c r="U2693" t="s">
        <v>17</v>
      </c>
      <c r="V2693" t="s">
        <v>19</v>
      </c>
      <c r="W2693">
        <v>730</v>
      </c>
      <c r="X2693">
        <v>1</v>
      </c>
      <c r="Y2693">
        <v>347.54</v>
      </c>
      <c r="Z2693">
        <v>0</v>
      </c>
      <c r="AA2693">
        <v>0</v>
      </c>
      <c r="AB2693">
        <v>0</v>
      </c>
      <c r="AD2693" t="s">
        <v>191</v>
      </c>
      <c r="AE2693">
        <v>0</v>
      </c>
      <c r="AF2693">
        <v>0</v>
      </c>
      <c r="AG2693" t="s">
        <v>198</v>
      </c>
      <c r="AH2693" t="s">
        <v>196</v>
      </c>
      <c r="AJ2693" t="s">
        <v>5648</v>
      </c>
      <c r="AK2693" t="s">
        <v>5649</v>
      </c>
      <c r="AL2693" t="s">
        <v>242</v>
      </c>
      <c r="AM2693" t="s">
        <v>385</v>
      </c>
      <c r="AN2693" t="s">
        <v>386</v>
      </c>
      <c r="AO2693" t="s">
        <v>283</v>
      </c>
      <c r="AP2693" t="s">
        <v>246</v>
      </c>
      <c r="AQ2693" t="s">
        <v>4853</v>
      </c>
      <c r="AR2693">
        <v>8440.24</v>
      </c>
      <c r="AS2693">
        <v>1324</v>
      </c>
      <c r="AT2693">
        <v>100</v>
      </c>
      <c r="AU2693">
        <v>120.36</v>
      </c>
      <c r="AV2693">
        <v>0.86839999999999995</v>
      </c>
      <c r="AW2693">
        <v>95</v>
      </c>
      <c r="BB2693">
        <v>0.08</v>
      </c>
      <c r="BC2693" t="s">
        <v>4854</v>
      </c>
      <c r="BD2693">
        <v>0</v>
      </c>
    </row>
    <row r="2694" spans="1:56" x14ac:dyDescent="0.25">
      <c r="A2694">
        <v>454</v>
      </c>
      <c r="B2694">
        <v>12808</v>
      </c>
      <c r="C2694" t="s">
        <v>27</v>
      </c>
      <c r="D2694" s="1">
        <v>40424.433333333334</v>
      </c>
      <c r="E2694" s="1">
        <v>40850.420138888891</v>
      </c>
      <c r="F2694">
        <v>37</v>
      </c>
      <c r="G2694">
        <v>5</v>
      </c>
      <c r="H2694">
        <v>45</v>
      </c>
      <c r="I2694">
        <v>321</v>
      </c>
      <c r="J2694">
        <v>748.7</v>
      </c>
      <c r="K2694">
        <v>149.74</v>
      </c>
      <c r="L2694">
        <v>4</v>
      </c>
      <c r="M2694">
        <v>4</v>
      </c>
      <c r="N2694">
        <v>3</v>
      </c>
      <c r="O2694" t="s">
        <v>109</v>
      </c>
      <c r="P2694">
        <v>11</v>
      </c>
      <c r="Q2694" t="s">
        <v>96</v>
      </c>
      <c r="T2694">
        <v>15086</v>
      </c>
      <c r="U2694" t="s">
        <v>17</v>
      </c>
      <c r="V2694" t="s">
        <v>29</v>
      </c>
      <c r="W2694">
        <v>565</v>
      </c>
      <c r="X2694">
        <v>2</v>
      </c>
      <c r="Y2694">
        <v>218.53</v>
      </c>
      <c r="Z2694">
        <v>0</v>
      </c>
      <c r="AA2694">
        <v>0</v>
      </c>
      <c r="AB2694">
        <v>0</v>
      </c>
      <c r="AD2694" t="s">
        <v>191</v>
      </c>
      <c r="AE2694">
        <v>0</v>
      </c>
      <c r="AF2694">
        <v>0</v>
      </c>
      <c r="AG2694" t="s">
        <v>198</v>
      </c>
      <c r="AH2694" t="s">
        <v>199</v>
      </c>
      <c r="AJ2694" t="s">
        <v>5650</v>
      </c>
      <c r="AK2694" t="s">
        <v>5651</v>
      </c>
      <c r="AL2694" t="s">
        <v>276</v>
      </c>
      <c r="AM2694" t="s">
        <v>243</v>
      </c>
      <c r="AN2694" t="s">
        <v>277</v>
      </c>
      <c r="AO2694" t="s">
        <v>283</v>
      </c>
      <c r="AP2694" t="s">
        <v>278</v>
      </c>
      <c r="AQ2694" t="s">
        <v>4853</v>
      </c>
      <c r="AR2694">
        <v>3442.13</v>
      </c>
      <c r="AS2694">
        <v>626</v>
      </c>
      <c r="AT2694">
        <v>100</v>
      </c>
      <c r="AU2694">
        <v>62.6</v>
      </c>
      <c r="AV2694">
        <v>1.7496</v>
      </c>
      <c r="AW2694">
        <v>95</v>
      </c>
      <c r="BB2694">
        <v>0.63</v>
      </c>
      <c r="BC2694" t="s">
        <v>4854</v>
      </c>
      <c r="BD2694">
        <v>0</v>
      </c>
    </row>
    <row r="2695" spans="1:56" x14ac:dyDescent="0.25">
      <c r="A2695">
        <v>4573</v>
      </c>
      <c r="B2695">
        <v>16972</v>
      </c>
      <c r="C2695" t="s">
        <v>17</v>
      </c>
      <c r="D2695" s="1">
        <v>40430.472222222219</v>
      </c>
      <c r="E2695" s="1">
        <v>40504.457638888889</v>
      </c>
      <c r="F2695">
        <v>383</v>
      </c>
      <c r="G2695">
        <v>2</v>
      </c>
      <c r="H2695">
        <v>54</v>
      </c>
      <c r="I2695">
        <v>183</v>
      </c>
      <c r="J2695">
        <v>749</v>
      </c>
      <c r="K2695">
        <v>374.5</v>
      </c>
      <c r="L2695">
        <v>2</v>
      </c>
      <c r="M2695">
        <v>2</v>
      </c>
      <c r="N2695">
        <v>3</v>
      </c>
      <c r="O2695" t="s">
        <v>98</v>
      </c>
      <c r="P2695">
        <v>7</v>
      </c>
      <c r="Q2695" t="s">
        <v>22</v>
      </c>
      <c r="T2695">
        <v>15087</v>
      </c>
      <c r="U2695" t="s">
        <v>17</v>
      </c>
      <c r="V2695" t="s">
        <v>19</v>
      </c>
      <c r="W2695">
        <v>282</v>
      </c>
      <c r="X2695">
        <v>1</v>
      </c>
      <c r="Y2695">
        <v>306.94</v>
      </c>
      <c r="Z2695">
        <v>0</v>
      </c>
      <c r="AA2695">
        <v>0</v>
      </c>
      <c r="AB2695">
        <v>0</v>
      </c>
      <c r="AD2695" t="s">
        <v>191</v>
      </c>
      <c r="AE2695">
        <v>0</v>
      </c>
      <c r="AF2695">
        <v>0</v>
      </c>
      <c r="AG2695" t="s">
        <v>198</v>
      </c>
      <c r="AH2695" t="s">
        <v>196</v>
      </c>
      <c r="AJ2695" t="s">
        <v>5652</v>
      </c>
      <c r="AK2695" t="s">
        <v>5653</v>
      </c>
      <c r="AL2695" t="s">
        <v>251</v>
      </c>
      <c r="AM2695" t="s">
        <v>243</v>
      </c>
      <c r="AN2695" t="s">
        <v>252</v>
      </c>
      <c r="AO2695" t="s">
        <v>283</v>
      </c>
      <c r="AP2695" t="s">
        <v>318</v>
      </c>
      <c r="AQ2695" t="s">
        <v>4853</v>
      </c>
      <c r="AR2695">
        <v>581.13</v>
      </c>
      <c r="AS2695">
        <v>111</v>
      </c>
      <c r="AT2695">
        <v>100</v>
      </c>
      <c r="AU2695">
        <v>11.1</v>
      </c>
      <c r="AV2695">
        <v>1.0587</v>
      </c>
      <c r="AW2695">
        <v>95</v>
      </c>
      <c r="BB2695">
        <v>0</v>
      </c>
      <c r="BC2695" t="s">
        <v>4854</v>
      </c>
      <c r="BD2695">
        <v>0</v>
      </c>
    </row>
    <row r="2696" spans="1:56" x14ac:dyDescent="0.25">
      <c r="A2696">
        <v>2541</v>
      </c>
      <c r="B2696">
        <v>14923</v>
      </c>
      <c r="C2696" t="s">
        <v>17</v>
      </c>
      <c r="D2696" s="1">
        <v>40836.493750000001</v>
      </c>
      <c r="E2696" s="1">
        <v>40836.493750000001</v>
      </c>
      <c r="F2696">
        <v>51</v>
      </c>
      <c r="G2696">
        <v>1</v>
      </c>
      <c r="H2696">
        <v>44</v>
      </c>
      <c r="I2696">
        <v>418</v>
      </c>
      <c r="J2696">
        <v>749.1</v>
      </c>
      <c r="K2696">
        <v>749.1</v>
      </c>
      <c r="L2696">
        <v>4</v>
      </c>
      <c r="M2696">
        <v>2</v>
      </c>
      <c r="N2696">
        <v>3</v>
      </c>
      <c r="O2696" t="s">
        <v>94</v>
      </c>
      <c r="P2696">
        <v>9</v>
      </c>
      <c r="Q2696" t="s">
        <v>24</v>
      </c>
      <c r="T2696">
        <v>15088</v>
      </c>
      <c r="U2696" t="s">
        <v>17</v>
      </c>
      <c r="V2696" t="s">
        <v>24</v>
      </c>
      <c r="W2696">
        <v>22</v>
      </c>
      <c r="X2696">
        <v>2</v>
      </c>
      <c r="Y2696">
        <v>1160.07</v>
      </c>
      <c r="Z2696">
        <v>0</v>
      </c>
      <c r="AA2696">
        <v>1160.07</v>
      </c>
      <c r="AB2696">
        <v>1160.07</v>
      </c>
      <c r="AD2696" t="s">
        <v>197</v>
      </c>
      <c r="AE2696">
        <v>0</v>
      </c>
      <c r="AF2696">
        <v>1.71</v>
      </c>
      <c r="AG2696" t="s">
        <v>198</v>
      </c>
      <c r="AH2696" t="s">
        <v>196</v>
      </c>
      <c r="AJ2696" t="s">
        <v>5654</v>
      </c>
      <c r="AK2696" t="s">
        <v>5655</v>
      </c>
      <c r="AL2696" t="s">
        <v>276</v>
      </c>
      <c r="AM2696" t="s">
        <v>243</v>
      </c>
      <c r="AN2696" t="s">
        <v>277</v>
      </c>
      <c r="AO2696" t="s">
        <v>283</v>
      </c>
      <c r="AP2696" t="s">
        <v>278</v>
      </c>
      <c r="AQ2696" t="s">
        <v>4853</v>
      </c>
      <c r="AR2696">
        <v>1329.54</v>
      </c>
      <c r="AS2696">
        <v>331</v>
      </c>
      <c r="AT2696">
        <v>100</v>
      </c>
      <c r="AU2696">
        <v>33.1</v>
      </c>
      <c r="AV2696">
        <v>2.5131999999999999</v>
      </c>
      <c r="AW2696">
        <v>95</v>
      </c>
      <c r="BB2696">
        <v>0</v>
      </c>
      <c r="BC2696" t="s">
        <v>4854</v>
      </c>
      <c r="BD2696">
        <v>0</v>
      </c>
    </row>
    <row r="2697" spans="1:56" x14ac:dyDescent="0.25">
      <c r="A2697">
        <v>713</v>
      </c>
      <c r="B2697">
        <v>13070</v>
      </c>
      <c r="C2697" t="s">
        <v>17</v>
      </c>
      <c r="D2697" s="1">
        <v>40154.613888888889</v>
      </c>
      <c r="E2697" s="1">
        <v>40694.572916666664</v>
      </c>
      <c r="F2697">
        <v>193</v>
      </c>
      <c r="G2697">
        <v>4</v>
      </c>
      <c r="H2697">
        <v>12</v>
      </c>
      <c r="I2697">
        <v>372</v>
      </c>
      <c r="J2697">
        <v>751.7</v>
      </c>
      <c r="K2697">
        <v>187.93</v>
      </c>
      <c r="L2697">
        <v>2</v>
      </c>
      <c r="M2697">
        <v>4</v>
      </c>
      <c r="N2697">
        <v>3</v>
      </c>
      <c r="O2697" t="s">
        <v>101</v>
      </c>
      <c r="P2697">
        <v>9</v>
      </c>
      <c r="Q2697" t="s">
        <v>40</v>
      </c>
      <c r="T2697">
        <v>15089</v>
      </c>
      <c r="U2697" t="s">
        <v>17</v>
      </c>
      <c r="V2697" t="s">
        <v>129</v>
      </c>
      <c r="W2697">
        <v>11</v>
      </c>
      <c r="X2697">
        <v>6</v>
      </c>
      <c r="Y2697">
        <v>2420.84</v>
      </c>
      <c r="Z2697">
        <v>2036.28</v>
      </c>
      <c r="AA2697">
        <v>384.56</v>
      </c>
      <c r="AB2697">
        <v>-1651.72</v>
      </c>
      <c r="AC2697">
        <v>-81.11</v>
      </c>
      <c r="AD2697" t="s">
        <v>204</v>
      </c>
      <c r="AE2697">
        <v>1651.72</v>
      </c>
      <c r="AF2697">
        <v>0</v>
      </c>
      <c r="AG2697" t="s">
        <v>205</v>
      </c>
      <c r="AH2697" t="s">
        <v>193</v>
      </c>
      <c r="AJ2697" t="s">
        <v>5656</v>
      </c>
      <c r="AK2697" t="s">
        <v>5657</v>
      </c>
      <c r="AL2697" t="s">
        <v>276</v>
      </c>
      <c r="AM2697" t="s">
        <v>243</v>
      </c>
      <c r="AN2697" t="s">
        <v>277</v>
      </c>
      <c r="AO2697" t="s">
        <v>283</v>
      </c>
      <c r="AP2697" t="s">
        <v>278</v>
      </c>
      <c r="AQ2697" t="s">
        <v>4853</v>
      </c>
      <c r="AR2697">
        <v>1227.95</v>
      </c>
      <c r="AS2697">
        <v>247</v>
      </c>
      <c r="AT2697">
        <v>100</v>
      </c>
      <c r="AU2697">
        <v>22.45</v>
      </c>
      <c r="AV2697">
        <v>2.0415000000000001</v>
      </c>
      <c r="AW2697">
        <v>95</v>
      </c>
      <c r="BB2697">
        <v>0</v>
      </c>
      <c r="BC2697" t="s">
        <v>4854</v>
      </c>
      <c r="BD2697">
        <v>0</v>
      </c>
    </row>
    <row r="2698" spans="1:56" x14ac:dyDescent="0.25">
      <c r="A2698">
        <v>674</v>
      </c>
      <c r="B2698">
        <v>13030</v>
      </c>
      <c r="C2698" t="s">
        <v>17</v>
      </c>
      <c r="D2698" s="1">
        <v>40518.604861111111</v>
      </c>
      <c r="E2698" s="1">
        <v>40875.604166666664</v>
      </c>
      <c r="F2698">
        <v>12</v>
      </c>
      <c r="G2698">
        <v>2</v>
      </c>
      <c r="H2698">
        <v>76</v>
      </c>
      <c r="I2698">
        <v>348</v>
      </c>
      <c r="J2698">
        <v>752.44</v>
      </c>
      <c r="K2698">
        <v>376.22</v>
      </c>
      <c r="L2698">
        <v>5</v>
      </c>
      <c r="M2698">
        <v>2</v>
      </c>
      <c r="N2698">
        <v>3</v>
      </c>
      <c r="O2698" t="s">
        <v>99</v>
      </c>
      <c r="P2698">
        <v>10</v>
      </c>
      <c r="Q2698" t="s">
        <v>24</v>
      </c>
      <c r="T2698">
        <v>15090</v>
      </c>
      <c r="U2698" t="s">
        <v>17</v>
      </c>
      <c r="V2698" t="s">
        <v>19</v>
      </c>
      <c r="W2698">
        <v>309</v>
      </c>
      <c r="X2698">
        <v>1</v>
      </c>
      <c r="Y2698">
        <v>381.32</v>
      </c>
      <c r="Z2698">
        <v>0</v>
      </c>
      <c r="AA2698">
        <v>0</v>
      </c>
      <c r="AB2698">
        <v>0</v>
      </c>
      <c r="AD2698" t="s">
        <v>191</v>
      </c>
      <c r="AE2698">
        <v>0</v>
      </c>
      <c r="AF2698">
        <v>0</v>
      </c>
      <c r="AG2698" t="s">
        <v>198</v>
      </c>
      <c r="AH2698" t="s">
        <v>196</v>
      </c>
      <c r="AJ2698" t="s">
        <v>5658</v>
      </c>
      <c r="AK2698" t="s">
        <v>5659</v>
      </c>
      <c r="AL2698" t="s">
        <v>251</v>
      </c>
      <c r="AM2698" t="s">
        <v>243</v>
      </c>
      <c r="AN2698" t="s">
        <v>252</v>
      </c>
      <c r="AO2698" t="s">
        <v>283</v>
      </c>
      <c r="AP2698" t="s">
        <v>318</v>
      </c>
      <c r="AQ2698" t="s">
        <v>4853</v>
      </c>
      <c r="AR2698">
        <v>947.06</v>
      </c>
      <c r="AS2698">
        <v>150</v>
      </c>
      <c r="AT2698">
        <v>80</v>
      </c>
      <c r="AU2698">
        <v>15</v>
      </c>
      <c r="AV2698">
        <v>2.859</v>
      </c>
      <c r="AW2698">
        <v>95</v>
      </c>
      <c r="BB2698">
        <v>0</v>
      </c>
      <c r="BC2698" t="s">
        <v>4854</v>
      </c>
      <c r="BD2698">
        <v>0</v>
      </c>
    </row>
    <row r="2699" spans="1:56" x14ac:dyDescent="0.25">
      <c r="A2699">
        <v>418</v>
      </c>
      <c r="B2699">
        <v>12772</v>
      </c>
      <c r="C2699" t="s">
        <v>27</v>
      </c>
      <c r="D2699" s="1">
        <v>40827.388194444444</v>
      </c>
      <c r="E2699" s="1">
        <v>40827.388194444444</v>
      </c>
      <c r="F2699">
        <v>60</v>
      </c>
      <c r="G2699">
        <v>1</v>
      </c>
      <c r="H2699">
        <v>54</v>
      </c>
      <c r="I2699">
        <v>551</v>
      </c>
      <c r="J2699">
        <v>752.47</v>
      </c>
      <c r="K2699">
        <v>752.47</v>
      </c>
      <c r="L2699">
        <v>3</v>
      </c>
      <c r="M2699">
        <v>2</v>
      </c>
      <c r="N2699">
        <v>3</v>
      </c>
      <c r="O2699" t="s">
        <v>97</v>
      </c>
      <c r="P2699">
        <v>8</v>
      </c>
      <c r="Q2699" t="s">
        <v>22</v>
      </c>
      <c r="T2699">
        <v>15091</v>
      </c>
      <c r="U2699" t="s">
        <v>17</v>
      </c>
      <c r="V2699" t="s">
        <v>22</v>
      </c>
      <c r="W2699">
        <v>68</v>
      </c>
      <c r="X2699">
        <v>3</v>
      </c>
      <c r="Y2699">
        <v>1046.6099999999999</v>
      </c>
      <c r="Z2699">
        <v>0</v>
      </c>
      <c r="AA2699">
        <v>480.71</v>
      </c>
      <c r="AB2699">
        <v>480.71</v>
      </c>
      <c r="AD2699" t="s">
        <v>197</v>
      </c>
      <c r="AE2699">
        <v>0</v>
      </c>
      <c r="AF2699">
        <v>2.25</v>
      </c>
      <c r="AG2699" t="s">
        <v>198</v>
      </c>
      <c r="AH2699" t="s">
        <v>199</v>
      </c>
      <c r="AJ2699" t="s">
        <v>5660</v>
      </c>
      <c r="AK2699" t="s">
        <v>5661</v>
      </c>
      <c r="AL2699" t="s">
        <v>242</v>
      </c>
      <c r="AM2699" t="s">
        <v>385</v>
      </c>
      <c r="AN2699" t="s">
        <v>386</v>
      </c>
      <c r="AO2699" t="s">
        <v>283</v>
      </c>
      <c r="AP2699" t="s">
        <v>246</v>
      </c>
      <c r="AQ2699" t="s">
        <v>4853</v>
      </c>
      <c r="AR2699">
        <v>6823.91</v>
      </c>
      <c r="AS2699">
        <v>872</v>
      </c>
      <c r="AT2699">
        <v>100</v>
      </c>
      <c r="AU2699">
        <v>79.27</v>
      </c>
      <c r="AV2699">
        <v>0.95289999999999997</v>
      </c>
      <c r="AW2699">
        <v>95</v>
      </c>
      <c r="BB2699">
        <v>0.23</v>
      </c>
      <c r="BC2699" t="s">
        <v>4854</v>
      </c>
      <c r="BD2699">
        <v>0</v>
      </c>
    </row>
    <row r="2700" spans="1:56" x14ac:dyDescent="0.25">
      <c r="A2700">
        <v>1361</v>
      </c>
      <c r="B2700">
        <v>13730</v>
      </c>
      <c r="C2700" t="s">
        <v>17</v>
      </c>
      <c r="D2700" s="1">
        <v>40725.532638888886</v>
      </c>
      <c r="E2700" s="1">
        <v>40751.357638888891</v>
      </c>
      <c r="F2700">
        <v>136</v>
      </c>
      <c r="G2700">
        <v>2</v>
      </c>
      <c r="H2700">
        <v>38</v>
      </c>
      <c r="I2700">
        <v>488</v>
      </c>
      <c r="J2700">
        <v>752.6</v>
      </c>
      <c r="K2700">
        <v>376.3</v>
      </c>
      <c r="L2700">
        <v>3</v>
      </c>
      <c r="M2700">
        <v>2</v>
      </c>
      <c r="N2700">
        <v>3</v>
      </c>
      <c r="O2700" t="s">
        <v>97</v>
      </c>
      <c r="P2700">
        <v>8</v>
      </c>
      <c r="Q2700" t="s">
        <v>22</v>
      </c>
      <c r="T2700">
        <v>15092</v>
      </c>
      <c r="U2700" t="s">
        <v>17</v>
      </c>
      <c r="V2700" t="s">
        <v>29</v>
      </c>
      <c r="W2700">
        <v>216</v>
      </c>
      <c r="X2700">
        <v>3</v>
      </c>
      <c r="Y2700">
        <v>776.46</v>
      </c>
      <c r="Z2700">
        <v>0</v>
      </c>
      <c r="AA2700">
        <v>0</v>
      </c>
      <c r="AB2700">
        <v>0</v>
      </c>
      <c r="AD2700" t="s">
        <v>191</v>
      </c>
      <c r="AE2700">
        <v>0</v>
      </c>
      <c r="AF2700">
        <v>0.43</v>
      </c>
      <c r="AG2700" t="s">
        <v>198</v>
      </c>
      <c r="AH2700" t="s">
        <v>199</v>
      </c>
      <c r="AJ2700" t="s">
        <v>5662</v>
      </c>
      <c r="AK2700" t="s">
        <v>5663</v>
      </c>
      <c r="AL2700" t="s">
        <v>276</v>
      </c>
      <c r="AM2700" t="s">
        <v>243</v>
      </c>
      <c r="AN2700" t="s">
        <v>277</v>
      </c>
      <c r="AO2700" t="s">
        <v>283</v>
      </c>
      <c r="AP2700" t="s">
        <v>278</v>
      </c>
      <c r="AQ2700" t="s">
        <v>4853</v>
      </c>
      <c r="AR2700">
        <v>3800.16</v>
      </c>
      <c r="AS2700">
        <v>506</v>
      </c>
      <c r="AT2700">
        <v>100</v>
      </c>
      <c r="AU2700">
        <v>50.6</v>
      </c>
      <c r="AV2700">
        <v>1.0507</v>
      </c>
      <c r="AW2700">
        <v>95</v>
      </c>
      <c r="BB2700">
        <v>1.17</v>
      </c>
      <c r="BC2700" t="s">
        <v>4854</v>
      </c>
      <c r="BD2700">
        <v>0</v>
      </c>
    </row>
    <row r="2701" spans="1:56" x14ac:dyDescent="0.25">
      <c r="A2701">
        <v>2623</v>
      </c>
      <c r="B2701">
        <v>15006</v>
      </c>
      <c r="C2701" t="s">
        <v>17</v>
      </c>
      <c r="D2701" s="1">
        <v>40433.543749999997</v>
      </c>
      <c r="E2701" s="1">
        <v>40835.630555555559</v>
      </c>
      <c r="F2701">
        <v>52</v>
      </c>
      <c r="G2701">
        <v>2</v>
      </c>
      <c r="H2701">
        <v>164</v>
      </c>
      <c r="I2701">
        <v>386</v>
      </c>
      <c r="J2701">
        <v>752.83</v>
      </c>
      <c r="K2701">
        <v>376.42</v>
      </c>
      <c r="L2701">
        <v>4</v>
      </c>
      <c r="M2701">
        <v>2</v>
      </c>
      <c r="N2701">
        <v>3</v>
      </c>
      <c r="O2701" t="s">
        <v>94</v>
      </c>
      <c r="P2701">
        <v>9</v>
      </c>
      <c r="Q2701" t="s">
        <v>24</v>
      </c>
      <c r="T2701">
        <v>15093</v>
      </c>
      <c r="U2701" t="s">
        <v>17</v>
      </c>
      <c r="V2701" t="s">
        <v>129</v>
      </c>
      <c r="W2701">
        <v>19</v>
      </c>
      <c r="X2701">
        <v>23</v>
      </c>
      <c r="Y2701">
        <v>13702.38</v>
      </c>
      <c r="Z2701">
        <v>630.41999999999996</v>
      </c>
      <c r="AA2701">
        <v>569.91999999999996</v>
      </c>
      <c r="AB2701">
        <v>-60.5</v>
      </c>
      <c r="AC2701">
        <v>-9.6</v>
      </c>
      <c r="AD2701" t="s">
        <v>202</v>
      </c>
      <c r="AE2701">
        <v>60.5</v>
      </c>
      <c r="AF2701">
        <v>4.88</v>
      </c>
      <c r="AG2701" t="s">
        <v>198</v>
      </c>
      <c r="AH2701" t="s">
        <v>196</v>
      </c>
      <c r="AJ2701" t="s">
        <v>5664</v>
      </c>
      <c r="AK2701" t="s">
        <v>5665</v>
      </c>
      <c r="AL2701" t="s">
        <v>242</v>
      </c>
      <c r="AM2701" t="s">
        <v>243</v>
      </c>
      <c r="AN2701" t="s">
        <v>244</v>
      </c>
      <c r="AO2701" t="s">
        <v>283</v>
      </c>
      <c r="AP2701" t="s">
        <v>246</v>
      </c>
      <c r="AQ2701" t="s">
        <v>4853</v>
      </c>
      <c r="AR2701">
        <v>7010.76</v>
      </c>
      <c r="AS2701">
        <v>1236</v>
      </c>
      <c r="AT2701">
        <v>100</v>
      </c>
      <c r="AU2701">
        <v>123.6</v>
      </c>
      <c r="AV2701">
        <v>1.7725</v>
      </c>
      <c r="AW2701">
        <v>95</v>
      </c>
      <c r="BB2701">
        <v>0</v>
      </c>
      <c r="BC2701" t="s">
        <v>4854</v>
      </c>
      <c r="BD2701">
        <v>0</v>
      </c>
    </row>
    <row r="2702" spans="1:56" x14ac:dyDescent="0.25">
      <c r="A2702">
        <v>2615</v>
      </c>
      <c r="B2702">
        <v>14998</v>
      </c>
      <c r="C2702" t="s">
        <v>17</v>
      </c>
      <c r="D2702" s="1">
        <v>40281.671527777777</v>
      </c>
      <c r="E2702" s="1">
        <v>40716.729166666664</v>
      </c>
      <c r="F2702">
        <v>171</v>
      </c>
      <c r="G2702">
        <v>4</v>
      </c>
      <c r="H2702">
        <v>111</v>
      </c>
      <c r="I2702">
        <v>352</v>
      </c>
      <c r="J2702">
        <v>753.18</v>
      </c>
      <c r="K2702">
        <v>188.3</v>
      </c>
      <c r="L2702">
        <v>3</v>
      </c>
      <c r="M2702">
        <v>4</v>
      </c>
      <c r="N2702">
        <v>3</v>
      </c>
      <c r="O2702" t="s">
        <v>95</v>
      </c>
      <c r="P2702">
        <v>10</v>
      </c>
      <c r="Q2702" t="s">
        <v>96</v>
      </c>
      <c r="T2702">
        <v>15094</v>
      </c>
      <c r="U2702" t="s">
        <v>17</v>
      </c>
      <c r="V2702" t="s">
        <v>29</v>
      </c>
      <c r="W2702">
        <v>464</v>
      </c>
      <c r="X2702">
        <v>2</v>
      </c>
      <c r="Y2702">
        <v>83</v>
      </c>
      <c r="Z2702">
        <v>0</v>
      </c>
      <c r="AA2702">
        <v>0</v>
      </c>
      <c r="AB2702">
        <v>0</v>
      </c>
      <c r="AD2702" t="s">
        <v>191</v>
      </c>
      <c r="AE2702">
        <v>0</v>
      </c>
      <c r="AF2702">
        <v>0</v>
      </c>
      <c r="AG2702" t="s">
        <v>198</v>
      </c>
      <c r="AH2702" t="s">
        <v>199</v>
      </c>
      <c r="AJ2702" t="s">
        <v>5666</v>
      </c>
      <c r="AK2702" t="s">
        <v>5667</v>
      </c>
      <c r="AL2702" t="s">
        <v>251</v>
      </c>
      <c r="AM2702" t="s">
        <v>243</v>
      </c>
      <c r="AN2702" t="s">
        <v>252</v>
      </c>
      <c r="AO2702" t="s">
        <v>283</v>
      </c>
      <c r="AP2702" t="s">
        <v>318</v>
      </c>
      <c r="AQ2702" t="s">
        <v>4853</v>
      </c>
      <c r="AR2702">
        <v>1015.78</v>
      </c>
      <c r="AS2702">
        <v>164</v>
      </c>
      <c r="AT2702">
        <v>80</v>
      </c>
      <c r="AU2702">
        <v>16.399999999999999</v>
      </c>
      <c r="AV2702">
        <v>2.5263</v>
      </c>
      <c r="AW2702">
        <v>95</v>
      </c>
      <c r="BB2702">
        <v>0.61</v>
      </c>
      <c r="BC2702" t="s">
        <v>4854</v>
      </c>
      <c r="BD2702">
        <v>0</v>
      </c>
    </row>
    <row r="2703" spans="1:56" x14ac:dyDescent="0.25">
      <c r="A2703">
        <v>5170</v>
      </c>
      <c r="B2703">
        <v>17579</v>
      </c>
      <c r="C2703" t="s">
        <v>17</v>
      </c>
      <c r="D2703" s="1">
        <v>40308.602777777778</v>
      </c>
      <c r="E2703" s="1">
        <v>40882.519444444442</v>
      </c>
      <c r="F2703">
        <v>5</v>
      </c>
      <c r="G2703">
        <v>4</v>
      </c>
      <c r="H2703">
        <v>89</v>
      </c>
      <c r="I2703">
        <v>375</v>
      </c>
      <c r="J2703">
        <v>753.28</v>
      </c>
      <c r="K2703">
        <v>188.32</v>
      </c>
      <c r="L2703">
        <v>5</v>
      </c>
      <c r="M2703">
        <v>3</v>
      </c>
      <c r="N2703">
        <v>3</v>
      </c>
      <c r="O2703" t="s">
        <v>107</v>
      </c>
      <c r="P2703">
        <v>11</v>
      </c>
      <c r="Q2703" t="s">
        <v>24</v>
      </c>
      <c r="T2703">
        <v>15095</v>
      </c>
      <c r="U2703" t="s">
        <v>17</v>
      </c>
      <c r="V2703" t="s">
        <v>96</v>
      </c>
      <c r="W2703">
        <v>104</v>
      </c>
      <c r="X2703">
        <v>10</v>
      </c>
      <c r="Y2703">
        <v>3141.64</v>
      </c>
      <c r="Z2703">
        <v>600.1</v>
      </c>
      <c r="AA2703">
        <v>0</v>
      </c>
      <c r="AB2703">
        <v>-600.1</v>
      </c>
      <c r="AC2703">
        <v>-100</v>
      </c>
      <c r="AD2703" t="s">
        <v>201</v>
      </c>
      <c r="AE2703">
        <v>600.1</v>
      </c>
      <c r="AF2703">
        <v>0.19</v>
      </c>
      <c r="AG2703" t="s">
        <v>203</v>
      </c>
      <c r="AH2703" t="s">
        <v>193</v>
      </c>
      <c r="AJ2703" t="s">
        <v>5668</v>
      </c>
      <c r="AK2703" t="s">
        <v>5669</v>
      </c>
      <c r="AL2703" t="s">
        <v>251</v>
      </c>
      <c r="AM2703" t="s">
        <v>385</v>
      </c>
      <c r="AN2703" t="s">
        <v>4070</v>
      </c>
      <c r="AO2703" t="s">
        <v>283</v>
      </c>
      <c r="AP2703" t="s">
        <v>318</v>
      </c>
      <c r="AQ2703" t="s">
        <v>247</v>
      </c>
      <c r="AR2703">
        <v>1025.5999999999999</v>
      </c>
      <c r="AS2703">
        <v>2480</v>
      </c>
      <c r="AT2703">
        <v>100</v>
      </c>
      <c r="AU2703">
        <v>118.1</v>
      </c>
      <c r="AV2703">
        <v>0.51519999999999999</v>
      </c>
      <c r="AW2703">
        <v>95</v>
      </c>
      <c r="AX2703">
        <v>237</v>
      </c>
      <c r="AY2703">
        <v>142</v>
      </c>
      <c r="AZ2703">
        <v>378</v>
      </c>
      <c r="BA2703">
        <v>496</v>
      </c>
      <c r="BB2703">
        <v>0</v>
      </c>
      <c r="BC2703" t="s">
        <v>324</v>
      </c>
      <c r="BD2703">
        <v>0</v>
      </c>
    </row>
    <row r="2704" spans="1:56" x14ac:dyDescent="0.25">
      <c r="A2704">
        <v>5622</v>
      </c>
      <c r="B2704">
        <v>18034</v>
      </c>
      <c r="C2704" t="s">
        <v>17</v>
      </c>
      <c r="D2704" s="1">
        <v>40511.525000000001</v>
      </c>
      <c r="E2704" s="1">
        <v>40865.515277777777</v>
      </c>
      <c r="F2704">
        <v>22</v>
      </c>
      <c r="G2704">
        <v>3</v>
      </c>
      <c r="H2704">
        <v>181</v>
      </c>
      <c r="I2704">
        <v>950</v>
      </c>
      <c r="J2704">
        <v>753.35</v>
      </c>
      <c r="K2704">
        <v>251.12</v>
      </c>
      <c r="L2704">
        <v>4</v>
      </c>
      <c r="M2704">
        <v>3</v>
      </c>
      <c r="N2704">
        <v>3</v>
      </c>
      <c r="O2704" t="s">
        <v>104</v>
      </c>
      <c r="P2704">
        <v>10</v>
      </c>
      <c r="Q2704" t="s">
        <v>24</v>
      </c>
      <c r="T2704">
        <v>15096</v>
      </c>
      <c r="U2704" t="s">
        <v>17</v>
      </c>
      <c r="V2704" t="s">
        <v>24</v>
      </c>
      <c r="W2704">
        <v>43</v>
      </c>
      <c r="X2704">
        <v>1</v>
      </c>
      <c r="Y2704">
        <v>219.39</v>
      </c>
      <c r="Z2704">
        <v>0</v>
      </c>
      <c r="AA2704">
        <v>219.39</v>
      </c>
      <c r="AB2704">
        <v>219.39</v>
      </c>
      <c r="AD2704" t="s">
        <v>197</v>
      </c>
      <c r="AE2704">
        <v>0</v>
      </c>
      <c r="AF2704">
        <v>0</v>
      </c>
      <c r="AG2704" t="s">
        <v>198</v>
      </c>
      <c r="AH2704" t="s">
        <v>196</v>
      </c>
      <c r="AJ2704" t="s">
        <v>5670</v>
      </c>
      <c r="AK2704" t="s">
        <v>5671</v>
      </c>
      <c r="AL2704" t="s">
        <v>276</v>
      </c>
      <c r="AM2704" t="s">
        <v>768</v>
      </c>
      <c r="AN2704" t="s">
        <v>4665</v>
      </c>
      <c r="AO2704" t="s">
        <v>283</v>
      </c>
      <c r="AP2704" t="s">
        <v>278</v>
      </c>
      <c r="AQ2704" t="s">
        <v>247</v>
      </c>
      <c r="AR2704">
        <v>1365</v>
      </c>
      <c r="AS2704">
        <v>3250</v>
      </c>
      <c r="AT2704">
        <v>100</v>
      </c>
      <c r="AU2704">
        <v>154.76</v>
      </c>
      <c r="AV2704">
        <v>0.42320000000000002</v>
      </c>
      <c r="AW2704">
        <v>95</v>
      </c>
      <c r="AX2704">
        <v>310</v>
      </c>
      <c r="AY2704">
        <v>153</v>
      </c>
      <c r="AZ2704">
        <v>462</v>
      </c>
      <c r="BA2704">
        <v>617</v>
      </c>
      <c r="BB2704">
        <v>0</v>
      </c>
      <c r="BC2704" t="s">
        <v>278</v>
      </c>
      <c r="BD2704">
        <v>0</v>
      </c>
    </row>
    <row r="2705" spans="1:56" x14ac:dyDescent="0.25">
      <c r="A2705">
        <v>1875</v>
      </c>
      <c r="B2705">
        <v>14247</v>
      </c>
      <c r="C2705" t="s">
        <v>17</v>
      </c>
      <c r="D2705" s="1">
        <v>40335.629861111112</v>
      </c>
      <c r="E2705" s="1">
        <v>40608.63958333333</v>
      </c>
      <c r="F2705">
        <v>279</v>
      </c>
      <c r="G2705">
        <v>5</v>
      </c>
      <c r="H2705">
        <v>82</v>
      </c>
      <c r="I2705">
        <v>378</v>
      </c>
      <c r="J2705">
        <v>753.56</v>
      </c>
      <c r="K2705">
        <v>150.71</v>
      </c>
      <c r="L2705">
        <v>2</v>
      </c>
      <c r="M2705">
        <v>4</v>
      </c>
      <c r="N2705">
        <v>3</v>
      </c>
      <c r="O2705" t="s">
        <v>101</v>
      </c>
      <c r="P2705">
        <v>9</v>
      </c>
      <c r="Q2705" t="s">
        <v>40</v>
      </c>
      <c r="T2705">
        <v>15097</v>
      </c>
      <c r="U2705" t="s">
        <v>17</v>
      </c>
      <c r="V2705" t="s">
        <v>24</v>
      </c>
      <c r="W2705">
        <v>5</v>
      </c>
      <c r="X2705">
        <v>3</v>
      </c>
      <c r="Y2705">
        <v>908.35</v>
      </c>
      <c r="Z2705">
        <v>0</v>
      </c>
      <c r="AA2705">
        <v>248.08</v>
      </c>
      <c r="AB2705">
        <v>248.08</v>
      </c>
      <c r="AD2705" t="s">
        <v>197</v>
      </c>
      <c r="AE2705">
        <v>0</v>
      </c>
      <c r="AF2705">
        <v>35.369999999999997</v>
      </c>
      <c r="AG2705" t="s">
        <v>192</v>
      </c>
      <c r="AH2705" t="s">
        <v>199</v>
      </c>
      <c r="AJ2705" t="s">
        <v>5672</v>
      </c>
      <c r="AK2705" t="s">
        <v>5673</v>
      </c>
      <c r="AL2705" t="s">
        <v>251</v>
      </c>
      <c r="AM2705" t="s">
        <v>385</v>
      </c>
      <c r="AN2705" t="s">
        <v>4070</v>
      </c>
      <c r="AO2705" t="s">
        <v>283</v>
      </c>
      <c r="AP2705" t="s">
        <v>318</v>
      </c>
      <c r="AQ2705" t="s">
        <v>247</v>
      </c>
      <c r="AR2705">
        <v>661.5</v>
      </c>
      <c r="AS2705">
        <v>1575</v>
      </c>
      <c r="AT2705">
        <v>95.24</v>
      </c>
      <c r="AU2705">
        <v>75</v>
      </c>
      <c r="AV2705">
        <v>0.54769999999999996</v>
      </c>
      <c r="AW2705">
        <v>95</v>
      </c>
      <c r="AX2705">
        <v>150</v>
      </c>
      <c r="AY2705">
        <v>96</v>
      </c>
      <c r="AZ2705">
        <v>246</v>
      </c>
      <c r="BA2705">
        <v>321</v>
      </c>
      <c r="BB2705">
        <v>0</v>
      </c>
      <c r="BC2705" t="s">
        <v>324</v>
      </c>
      <c r="BD2705">
        <v>0</v>
      </c>
    </row>
    <row r="2706" spans="1:56" x14ac:dyDescent="0.25">
      <c r="A2706">
        <v>1862</v>
      </c>
      <c r="B2706">
        <v>14234</v>
      </c>
      <c r="C2706" t="s">
        <v>17</v>
      </c>
      <c r="D2706" s="1">
        <v>40829.581944444442</v>
      </c>
      <c r="E2706" s="1">
        <v>40864.745138888888</v>
      </c>
      <c r="F2706">
        <v>23</v>
      </c>
      <c r="G2706">
        <v>4</v>
      </c>
      <c r="H2706">
        <v>122</v>
      </c>
      <c r="I2706">
        <v>951</v>
      </c>
      <c r="J2706">
        <v>754.12</v>
      </c>
      <c r="K2706">
        <v>188.53</v>
      </c>
      <c r="L2706">
        <v>4</v>
      </c>
      <c r="M2706">
        <v>3</v>
      </c>
      <c r="N2706">
        <v>3</v>
      </c>
      <c r="O2706" t="s">
        <v>104</v>
      </c>
      <c r="P2706">
        <v>10</v>
      </c>
      <c r="Q2706" t="s">
        <v>24</v>
      </c>
      <c r="T2706">
        <v>15098</v>
      </c>
      <c r="U2706" t="s">
        <v>17</v>
      </c>
      <c r="V2706" t="s">
        <v>22</v>
      </c>
      <c r="W2706">
        <v>183</v>
      </c>
      <c r="X2706">
        <v>3</v>
      </c>
      <c r="Y2706">
        <v>39916.5</v>
      </c>
      <c r="Z2706">
        <v>0</v>
      </c>
      <c r="AA2706">
        <v>0</v>
      </c>
      <c r="AB2706">
        <v>0</v>
      </c>
      <c r="AD2706" t="s">
        <v>191</v>
      </c>
      <c r="AE2706">
        <v>0</v>
      </c>
      <c r="AF2706">
        <v>0.74</v>
      </c>
      <c r="AG2706" t="s">
        <v>198</v>
      </c>
      <c r="AH2706" t="s">
        <v>199</v>
      </c>
      <c r="AJ2706" t="s">
        <v>5674</v>
      </c>
      <c r="AK2706" t="s">
        <v>5675</v>
      </c>
      <c r="AL2706" t="s">
        <v>251</v>
      </c>
      <c r="AM2706" t="s">
        <v>385</v>
      </c>
      <c r="AN2706" t="s">
        <v>4070</v>
      </c>
      <c r="AO2706" t="s">
        <v>283</v>
      </c>
      <c r="AP2706" t="s">
        <v>318</v>
      </c>
      <c r="AQ2706" t="s">
        <v>247</v>
      </c>
      <c r="AR2706">
        <v>451.5</v>
      </c>
      <c r="AS2706">
        <v>1075</v>
      </c>
      <c r="AT2706">
        <v>85.71</v>
      </c>
      <c r="AU2706">
        <v>51.19</v>
      </c>
      <c r="AV2706">
        <v>0.77949999999999997</v>
      </c>
      <c r="AW2706">
        <v>95</v>
      </c>
      <c r="AX2706">
        <v>103</v>
      </c>
      <c r="AY2706">
        <v>93</v>
      </c>
      <c r="AZ2706">
        <v>196</v>
      </c>
      <c r="BA2706">
        <v>247</v>
      </c>
      <c r="BB2706">
        <v>0</v>
      </c>
      <c r="BC2706" t="s">
        <v>324</v>
      </c>
      <c r="BD2706">
        <v>0</v>
      </c>
    </row>
    <row r="2707" spans="1:56" x14ac:dyDescent="0.25">
      <c r="A2707">
        <v>5692</v>
      </c>
      <c r="B2707">
        <v>18104</v>
      </c>
      <c r="C2707" t="s">
        <v>17</v>
      </c>
      <c r="D2707" s="1">
        <v>40849.588194444441</v>
      </c>
      <c r="E2707" s="1">
        <v>40849.588194444441</v>
      </c>
      <c r="F2707">
        <v>38</v>
      </c>
      <c r="G2707">
        <v>1</v>
      </c>
      <c r="H2707">
        <v>38</v>
      </c>
      <c r="I2707">
        <v>362</v>
      </c>
      <c r="J2707">
        <v>754.64</v>
      </c>
      <c r="K2707">
        <v>754.64</v>
      </c>
      <c r="L2707">
        <v>4</v>
      </c>
      <c r="M2707">
        <v>2</v>
      </c>
      <c r="N2707">
        <v>3</v>
      </c>
      <c r="O2707" t="s">
        <v>94</v>
      </c>
      <c r="P2707">
        <v>9</v>
      </c>
      <c r="Q2707" t="s">
        <v>24</v>
      </c>
      <c r="T2707">
        <v>15099</v>
      </c>
      <c r="U2707" t="s">
        <v>17</v>
      </c>
      <c r="V2707" t="s">
        <v>22</v>
      </c>
      <c r="W2707">
        <v>85</v>
      </c>
      <c r="X2707">
        <v>1</v>
      </c>
      <c r="Y2707">
        <v>410.48</v>
      </c>
      <c r="Z2707">
        <v>0</v>
      </c>
      <c r="AA2707">
        <v>410.48</v>
      </c>
      <c r="AB2707">
        <v>410.48</v>
      </c>
      <c r="AD2707" t="s">
        <v>197</v>
      </c>
      <c r="AE2707">
        <v>0</v>
      </c>
      <c r="AF2707">
        <v>0</v>
      </c>
      <c r="AG2707" t="s">
        <v>198</v>
      </c>
      <c r="AH2707" t="s">
        <v>199</v>
      </c>
      <c r="AJ2707" t="s">
        <v>5676</v>
      </c>
      <c r="AK2707" t="s">
        <v>5677</v>
      </c>
      <c r="AL2707" t="s">
        <v>251</v>
      </c>
      <c r="AM2707" t="s">
        <v>385</v>
      </c>
      <c r="AN2707" t="s">
        <v>4070</v>
      </c>
      <c r="AO2707" t="s">
        <v>283</v>
      </c>
      <c r="AP2707" t="s">
        <v>318</v>
      </c>
      <c r="AQ2707" t="s">
        <v>247</v>
      </c>
      <c r="AR2707">
        <v>548.1</v>
      </c>
      <c r="AS2707">
        <v>1305</v>
      </c>
      <c r="AT2707">
        <v>90.48</v>
      </c>
      <c r="AU2707">
        <v>62.14</v>
      </c>
      <c r="AV2707">
        <v>0.78159999999999996</v>
      </c>
      <c r="AW2707">
        <v>95</v>
      </c>
      <c r="AX2707">
        <v>125</v>
      </c>
      <c r="AY2707">
        <v>113</v>
      </c>
      <c r="AZ2707">
        <v>238</v>
      </c>
      <c r="BA2707">
        <v>300</v>
      </c>
      <c r="BB2707">
        <v>0</v>
      </c>
      <c r="BC2707" t="s">
        <v>324</v>
      </c>
      <c r="BD2707">
        <v>0</v>
      </c>
    </row>
    <row r="2708" spans="1:56" x14ac:dyDescent="0.25">
      <c r="A2708">
        <v>4493</v>
      </c>
      <c r="B2708">
        <v>16892</v>
      </c>
      <c r="C2708" t="s">
        <v>17</v>
      </c>
      <c r="D2708" s="1">
        <v>40155.597222222219</v>
      </c>
      <c r="E2708" s="1">
        <v>40885.554166666669</v>
      </c>
      <c r="F2708">
        <v>2</v>
      </c>
      <c r="G2708">
        <v>7</v>
      </c>
      <c r="H2708">
        <v>119</v>
      </c>
      <c r="I2708">
        <v>367</v>
      </c>
      <c r="J2708">
        <v>754.75</v>
      </c>
      <c r="K2708">
        <v>107.82</v>
      </c>
      <c r="L2708">
        <v>5</v>
      </c>
      <c r="M2708">
        <v>4</v>
      </c>
      <c r="N2708">
        <v>3</v>
      </c>
      <c r="O2708" t="s">
        <v>108</v>
      </c>
      <c r="P2708">
        <v>12</v>
      </c>
      <c r="Q2708" t="s">
        <v>96</v>
      </c>
      <c r="T2708">
        <v>15100</v>
      </c>
      <c r="U2708" t="s">
        <v>17</v>
      </c>
      <c r="V2708" t="s">
        <v>40</v>
      </c>
      <c r="W2708">
        <v>334</v>
      </c>
      <c r="X2708">
        <v>7</v>
      </c>
      <c r="Y2708">
        <v>2193.9</v>
      </c>
      <c r="Z2708">
        <v>0</v>
      </c>
      <c r="AA2708">
        <v>0</v>
      </c>
      <c r="AB2708">
        <v>0</v>
      </c>
      <c r="AD2708" t="s">
        <v>191</v>
      </c>
      <c r="AE2708">
        <v>0</v>
      </c>
      <c r="AF2708">
        <v>20.23</v>
      </c>
      <c r="AG2708" t="s">
        <v>192</v>
      </c>
      <c r="AH2708" t="s">
        <v>193</v>
      </c>
      <c r="AJ2708" t="s">
        <v>5678</v>
      </c>
      <c r="AK2708" t="s">
        <v>5679</v>
      </c>
      <c r="AL2708" t="s">
        <v>251</v>
      </c>
      <c r="AM2708" t="s">
        <v>385</v>
      </c>
      <c r="AN2708" t="s">
        <v>4070</v>
      </c>
      <c r="AO2708" t="s">
        <v>283</v>
      </c>
      <c r="AP2708" t="s">
        <v>318</v>
      </c>
      <c r="AQ2708" t="s">
        <v>247</v>
      </c>
      <c r="AR2708">
        <v>763.1</v>
      </c>
      <c r="AS2708">
        <v>1855</v>
      </c>
      <c r="AT2708">
        <v>95.24</v>
      </c>
      <c r="AU2708">
        <v>88.33</v>
      </c>
      <c r="AV2708">
        <v>0.70660000000000001</v>
      </c>
      <c r="AW2708">
        <v>95</v>
      </c>
      <c r="AX2708">
        <v>177</v>
      </c>
      <c r="AY2708">
        <v>146</v>
      </c>
      <c r="AZ2708">
        <v>322</v>
      </c>
      <c r="BA2708">
        <v>411</v>
      </c>
      <c r="BB2708">
        <v>0</v>
      </c>
      <c r="BC2708" t="s">
        <v>324</v>
      </c>
      <c r="BD2708">
        <v>0</v>
      </c>
    </row>
    <row r="2709" spans="1:56" x14ac:dyDescent="0.25">
      <c r="A2709">
        <v>1008</v>
      </c>
      <c r="B2709">
        <v>13370</v>
      </c>
      <c r="C2709" t="s">
        <v>17</v>
      </c>
      <c r="D2709" s="1">
        <v>40515.43472222222</v>
      </c>
      <c r="E2709" s="1">
        <v>40515.43472222222</v>
      </c>
      <c r="F2709">
        <v>372</v>
      </c>
      <c r="G2709">
        <v>1</v>
      </c>
      <c r="H2709">
        <v>39</v>
      </c>
      <c r="I2709">
        <v>343</v>
      </c>
      <c r="J2709">
        <v>754.87</v>
      </c>
      <c r="K2709">
        <v>754.87</v>
      </c>
      <c r="L2709">
        <v>2</v>
      </c>
      <c r="M2709">
        <v>1</v>
      </c>
      <c r="N2709">
        <v>3</v>
      </c>
      <c r="O2709" t="s">
        <v>106</v>
      </c>
      <c r="P2709">
        <v>6</v>
      </c>
      <c r="Q2709" t="s">
        <v>19</v>
      </c>
      <c r="T2709">
        <v>15101</v>
      </c>
      <c r="U2709" t="s">
        <v>17</v>
      </c>
      <c r="V2709" t="s">
        <v>129</v>
      </c>
      <c r="W2709">
        <v>9</v>
      </c>
      <c r="X2709">
        <v>6</v>
      </c>
      <c r="Y2709">
        <v>1477.94</v>
      </c>
      <c r="Z2709">
        <v>0</v>
      </c>
      <c r="AA2709">
        <v>215.25</v>
      </c>
      <c r="AB2709">
        <v>215.25</v>
      </c>
      <c r="AD2709" t="s">
        <v>197</v>
      </c>
      <c r="AE2709">
        <v>0</v>
      </c>
      <c r="AF2709">
        <v>11.8</v>
      </c>
      <c r="AG2709" t="s">
        <v>192</v>
      </c>
      <c r="AH2709" t="s">
        <v>199</v>
      </c>
      <c r="AJ2709" t="s">
        <v>5680</v>
      </c>
      <c r="AK2709" t="s">
        <v>5681</v>
      </c>
      <c r="AL2709" t="s">
        <v>251</v>
      </c>
      <c r="AM2709" t="s">
        <v>385</v>
      </c>
      <c r="AN2709" t="s">
        <v>4070</v>
      </c>
      <c r="AO2709" t="s">
        <v>283</v>
      </c>
      <c r="AP2709" t="s">
        <v>318</v>
      </c>
      <c r="AQ2709" t="s">
        <v>247</v>
      </c>
      <c r="AR2709">
        <v>839.84</v>
      </c>
      <c r="AS2709">
        <v>1840</v>
      </c>
      <c r="AT2709">
        <v>100</v>
      </c>
      <c r="AU2709">
        <v>122.67</v>
      </c>
      <c r="AV2709">
        <v>0.52470000000000006</v>
      </c>
      <c r="AW2709">
        <v>95</v>
      </c>
      <c r="AX2709">
        <v>246</v>
      </c>
      <c r="AY2709">
        <v>150</v>
      </c>
      <c r="AZ2709">
        <v>396</v>
      </c>
      <c r="BA2709">
        <v>518</v>
      </c>
      <c r="BB2709">
        <v>0</v>
      </c>
      <c r="BC2709" t="s">
        <v>324</v>
      </c>
      <c r="BD2709">
        <v>0</v>
      </c>
    </row>
    <row r="2710" spans="1:56" x14ac:dyDescent="0.25">
      <c r="A2710">
        <v>3868</v>
      </c>
      <c r="B2710">
        <v>16262</v>
      </c>
      <c r="C2710" t="s">
        <v>17</v>
      </c>
      <c r="D2710" s="1">
        <v>40508.556944444441</v>
      </c>
      <c r="E2710" s="1">
        <v>40508.556944444441</v>
      </c>
      <c r="F2710">
        <v>379</v>
      </c>
      <c r="G2710">
        <v>1</v>
      </c>
      <c r="H2710">
        <v>46</v>
      </c>
      <c r="I2710">
        <v>446</v>
      </c>
      <c r="J2710">
        <v>755.15</v>
      </c>
      <c r="K2710">
        <v>755.15</v>
      </c>
      <c r="L2710">
        <v>2</v>
      </c>
      <c r="M2710">
        <v>1</v>
      </c>
      <c r="N2710">
        <v>3</v>
      </c>
      <c r="O2710" t="s">
        <v>106</v>
      </c>
      <c r="P2710">
        <v>6</v>
      </c>
      <c r="Q2710" t="s">
        <v>19</v>
      </c>
      <c r="T2710">
        <v>15102</v>
      </c>
      <c r="U2710" t="s">
        <v>17</v>
      </c>
      <c r="V2710" t="s">
        <v>29</v>
      </c>
      <c r="W2710">
        <v>531</v>
      </c>
      <c r="X2710">
        <v>2</v>
      </c>
      <c r="Y2710">
        <v>554.66999999999996</v>
      </c>
      <c r="Z2710">
        <v>0</v>
      </c>
      <c r="AA2710">
        <v>0</v>
      </c>
      <c r="AB2710">
        <v>0</v>
      </c>
      <c r="AD2710" t="s">
        <v>191</v>
      </c>
      <c r="AE2710">
        <v>0</v>
      </c>
      <c r="AF2710">
        <v>0</v>
      </c>
      <c r="AG2710" t="s">
        <v>198</v>
      </c>
      <c r="AH2710" t="s">
        <v>199</v>
      </c>
      <c r="AJ2710" t="s">
        <v>5682</v>
      </c>
      <c r="AK2710" t="s">
        <v>5683</v>
      </c>
      <c r="AL2710" t="s">
        <v>276</v>
      </c>
      <c r="AM2710" t="s">
        <v>243</v>
      </c>
      <c r="AN2710" t="s">
        <v>277</v>
      </c>
      <c r="AO2710" t="s">
        <v>5442</v>
      </c>
      <c r="AP2710" t="s">
        <v>5443</v>
      </c>
      <c r="AQ2710" t="s">
        <v>4853</v>
      </c>
      <c r="AR2710">
        <v>3881.91</v>
      </c>
      <c r="AS2710">
        <v>1863</v>
      </c>
      <c r="AT2710">
        <v>100</v>
      </c>
      <c r="AU2710">
        <v>621</v>
      </c>
      <c r="AV2710">
        <v>0.8226</v>
      </c>
      <c r="AW2710">
        <v>95</v>
      </c>
      <c r="BB2710">
        <v>0</v>
      </c>
      <c r="BC2710" t="s">
        <v>4854</v>
      </c>
      <c r="BD2710">
        <v>0</v>
      </c>
    </row>
    <row r="2711" spans="1:56" x14ac:dyDescent="0.25">
      <c r="A2711">
        <v>3997</v>
      </c>
      <c r="B2711">
        <v>16392</v>
      </c>
      <c r="C2711" t="s">
        <v>17</v>
      </c>
      <c r="D2711" s="1">
        <v>40325.470138888886</v>
      </c>
      <c r="E2711" s="1">
        <v>40617.507638888892</v>
      </c>
      <c r="F2711">
        <v>270</v>
      </c>
      <c r="G2711">
        <v>3</v>
      </c>
      <c r="H2711">
        <v>124</v>
      </c>
      <c r="I2711">
        <v>603</v>
      </c>
      <c r="J2711">
        <v>755.45</v>
      </c>
      <c r="K2711">
        <v>251.82</v>
      </c>
      <c r="L2711">
        <v>2</v>
      </c>
      <c r="M2711">
        <v>3</v>
      </c>
      <c r="N2711">
        <v>3</v>
      </c>
      <c r="O2711" t="s">
        <v>92</v>
      </c>
      <c r="P2711">
        <v>8</v>
      </c>
      <c r="Q2711" t="s">
        <v>29</v>
      </c>
      <c r="T2711">
        <v>15103</v>
      </c>
      <c r="U2711" t="s">
        <v>17</v>
      </c>
      <c r="V2711" t="s">
        <v>24</v>
      </c>
      <c r="W2711">
        <v>32</v>
      </c>
      <c r="X2711">
        <v>2</v>
      </c>
      <c r="Y2711">
        <v>703.36</v>
      </c>
      <c r="Z2711">
        <v>0</v>
      </c>
      <c r="AA2711">
        <v>703.36</v>
      </c>
      <c r="AB2711">
        <v>703.36</v>
      </c>
      <c r="AD2711" t="s">
        <v>197</v>
      </c>
      <c r="AE2711">
        <v>0</v>
      </c>
      <c r="AF2711">
        <v>0</v>
      </c>
      <c r="AG2711" t="s">
        <v>198</v>
      </c>
      <c r="AH2711" t="s">
        <v>196</v>
      </c>
      <c r="AJ2711" t="s">
        <v>5684</v>
      </c>
      <c r="AK2711" t="s">
        <v>5685</v>
      </c>
      <c r="AL2711" t="s">
        <v>242</v>
      </c>
      <c r="AM2711" t="s">
        <v>243</v>
      </c>
      <c r="AN2711" t="s">
        <v>244</v>
      </c>
      <c r="AO2711" t="s">
        <v>283</v>
      </c>
      <c r="AP2711" t="s">
        <v>246</v>
      </c>
      <c r="AQ2711" t="s">
        <v>4853</v>
      </c>
      <c r="AR2711">
        <v>6444.65</v>
      </c>
      <c r="AS2711">
        <v>568</v>
      </c>
      <c r="AT2711">
        <v>100</v>
      </c>
      <c r="AU2711">
        <v>71</v>
      </c>
      <c r="AV2711">
        <v>1.4851000000000001</v>
      </c>
      <c r="AW2711">
        <v>95</v>
      </c>
      <c r="BB2711">
        <v>0</v>
      </c>
      <c r="BC2711" t="s">
        <v>4854</v>
      </c>
      <c r="BD2711">
        <v>0</v>
      </c>
    </row>
    <row r="2712" spans="1:56" x14ac:dyDescent="0.25">
      <c r="A2712">
        <v>4016</v>
      </c>
      <c r="B2712">
        <v>16411</v>
      </c>
      <c r="C2712" t="s">
        <v>17</v>
      </c>
      <c r="D2712" s="1">
        <v>40458.631249999999</v>
      </c>
      <c r="E2712" s="1">
        <v>40867.557638888888</v>
      </c>
      <c r="F2712">
        <v>20</v>
      </c>
      <c r="G2712">
        <v>4</v>
      </c>
      <c r="H2712">
        <v>139</v>
      </c>
      <c r="I2712">
        <v>461</v>
      </c>
      <c r="J2712">
        <v>756.39</v>
      </c>
      <c r="K2712">
        <v>189.1</v>
      </c>
      <c r="L2712">
        <v>5</v>
      </c>
      <c r="M2712">
        <v>3</v>
      </c>
      <c r="N2712">
        <v>3</v>
      </c>
      <c r="O2712" t="s">
        <v>107</v>
      </c>
      <c r="P2712">
        <v>11</v>
      </c>
      <c r="Q2712" t="s">
        <v>24</v>
      </c>
      <c r="T2712">
        <v>15104</v>
      </c>
      <c r="U2712" t="s">
        <v>17</v>
      </c>
      <c r="V2712" t="s">
        <v>22</v>
      </c>
      <c r="W2712">
        <v>197</v>
      </c>
      <c r="X2712">
        <v>2</v>
      </c>
      <c r="Y2712">
        <v>993.54</v>
      </c>
      <c r="Z2712">
        <v>0</v>
      </c>
      <c r="AA2712">
        <v>0</v>
      </c>
      <c r="AB2712">
        <v>0</v>
      </c>
      <c r="AD2712" t="s">
        <v>191</v>
      </c>
      <c r="AE2712">
        <v>0</v>
      </c>
      <c r="AF2712">
        <v>2.5099999999999998</v>
      </c>
      <c r="AG2712" t="s">
        <v>198</v>
      </c>
      <c r="AH2712" t="s">
        <v>199</v>
      </c>
      <c r="AJ2712" t="s">
        <v>5686</v>
      </c>
      <c r="AK2712" t="s">
        <v>5687</v>
      </c>
      <c r="AL2712" t="s">
        <v>242</v>
      </c>
      <c r="AM2712" t="s">
        <v>243</v>
      </c>
      <c r="AN2712" t="s">
        <v>244</v>
      </c>
      <c r="AO2712" t="s">
        <v>283</v>
      </c>
      <c r="AP2712" t="s">
        <v>246</v>
      </c>
      <c r="AQ2712" t="s">
        <v>4853</v>
      </c>
      <c r="AR2712">
        <v>4805.53</v>
      </c>
      <c r="AS2712">
        <v>422</v>
      </c>
      <c r="AT2712">
        <v>100</v>
      </c>
      <c r="AU2712">
        <v>52.75</v>
      </c>
      <c r="AV2712">
        <v>2.2008999999999999</v>
      </c>
      <c r="AW2712">
        <v>95</v>
      </c>
      <c r="BB2712">
        <v>0</v>
      </c>
      <c r="BC2712" t="s">
        <v>4854</v>
      </c>
      <c r="BD2712">
        <v>0</v>
      </c>
    </row>
    <row r="2713" spans="1:56" x14ac:dyDescent="0.25">
      <c r="A2713">
        <v>1804</v>
      </c>
      <c r="B2713">
        <v>14176</v>
      </c>
      <c r="C2713" t="s">
        <v>17</v>
      </c>
      <c r="D2713" s="1">
        <v>40505.556250000001</v>
      </c>
      <c r="E2713" s="1">
        <v>40589.550000000003</v>
      </c>
      <c r="F2713">
        <v>298</v>
      </c>
      <c r="G2713">
        <v>5</v>
      </c>
      <c r="H2713">
        <v>33</v>
      </c>
      <c r="I2713">
        <v>265</v>
      </c>
      <c r="J2713">
        <v>756.46</v>
      </c>
      <c r="K2713">
        <v>151.29</v>
      </c>
      <c r="L2713">
        <v>2</v>
      </c>
      <c r="M2713">
        <v>4</v>
      </c>
      <c r="N2713">
        <v>3</v>
      </c>
      <c r="O2713" t="s">
        <v>101</v>
      </c>
      <c r="P2713">
        <v>9</v>
      </c>
      <c r="Q2713" t="s">
        <v>40</v>
      </c>
      <c r="T2713">
        <v>15105</v>
      </c>
      <c r="U2713" t="s">
        <v>17</v>
      </c>
      <c r="V2713" t="s">
        <v>129</v>
      </c>
      <c r="W2713">
        <v>19</v>
      </c>
      <c r="X2713">
        <v>9</v>
      </c>
      <c r="Y2713">
        <v>3094.91</v>
      </c>
      <c r="Z2713">
        <v>532.98</v>
      </c>
      <c r="AA2713">
        <v>1765.95</v>
      </c>
      <c r="AB2713">
        <v>1232.97</v>
      </c>
      <c r="AC2713">
        <v>231.34</v>
      </c>
      <c r="AD2713" t="s">
        <v>194</v>
      </c>
      <c r="AE2713">
        <v>0</v>
      </c>
      <c r="AF2713">
        <v>0</v>
      </c>
      <c r="AG2713" t="s">
        <v>195</v>
      </c>
      <c r="AH2713" t="s">
        <v>196</v>
      </c>
      <c r="AJ2713" t="s">
        <v>5688</v>
      </c>
      <c r="AK2713" t="s">
        <v>5689</v>
      </c>
      <c r="AL2713" t="s">
        <v>242</v>
      </c>
      <c r="AM2713" t="s">
        <v>243</v>
      </c>
      <c r="AN2713" t="s">
        <v>244</v>
      </c>
      <c r="AO2713" t="s">
        <v>283</v>
      </c>
      <c r="AP2713" t="s">
        <v>246</v>
      </c>
      <c r="AQ2713" t="s">
        <v>4853</v>
      </c>
      <c r="AR2713">
        <v>4780.57</v>
      </c>
      <c r="AS2713">
        <v>421</v>
      </c>
      <c r="AT2713">
        <v>100</v>
      </c>
      <c r="AU2713">
        <v>52.63</v>
      </c>
      <c r="AV2713">
        <v>2.1419999999999999</v>
      </c>
      <c r="AW2713">
        <v>95</v>
      </c>
      <c r="BB2713">
        <v>0</v>
      </c>
      <c r="BC2713" t="s">
        <v>4854</v>
      </c>
      <c r="BD2713">
        <v>0</v>
      </c>
    </row>
    <row r="2714" spans="1:56" x14ac:dyDescent="0.25">
      <c r="A2714">
        <v>678</v>
      </c>
      <c r="B2714">
        <v>13034</v>
      </c>
      <c r="C2714" t="s">
        <v>17</v>
      </c>
      <c r="D2714" s="1">
        <v>40485.640277777777</v>
      </c>
      <c r="E2714" s="1">
        <v>40832.51458333333</v>
      </c>
      <c r="F2714">
        <v>55</v>
      </c>
      <c r="G2714">
        <v>3</v>
      </c>
      <c r="H2714">
        <v>42</v>
      </c>
      <c r="I2714">
        <v>406</v>
      </c>
      <c r="J2714">
        <v>756.82</v>
      </c>
      <c r="K2714">
        <v>252.27</v>
      </c>
      <c r="L2714">
        <v>4</v>
      </c>
      <c r="M2714">
        <v>3</v>
      </c>
      <c r="N2714">
        <v>3</v>
      </c>
      <c r="O2714" t="s">
        <v>104</v>
      </c>
      <c r="P2714">
        <v>10</v>
      </c>
      <c r="Q2714" t="s">
        <v>24</v>
      </c>
      <c r="T2714">
        <v>15106</v>
      </c>
      <c r="U2714" t="s">
        <v>17</v>
      </c>
      <c r="V2714" t="s">
        <v>129</v>
      </c>
      <c r="W2714">
        <v>18</v>
      </c>
      <c r="X2714">
        <v>5</v>
      </c>
      <c r="Y2714">
        <v>1422.52</v>
      </c>
      <c r="Z2714">
        <v>254.38</v>
      </c>
      <c r="AA2714">
        <v>389.69</v>
      </c>
      <c r="AB2714">
        <v>135.31</v>
      </c>
      <c r="AC2714">
        <v>53.19</v>
      </c>
      <c r="AD2714" t="s">
        <v>194</v>
      </c>
      <c r="AE2714">
        <v>0</v>
      </c>
      <c r="AF2714">
        <v>1.04</v>
      </c>
      <c r="AG2714" t="s">
        <v>195</v>
      </c>
      <c r="AH2714" t="s">
        <v>196</v>
      </c>
      <c r="AJ2714" t="s">
        <v>5690</v>
      </c>
      <c r="AK2714" t="s">
        <v>5691</v>
      </c>
      <c r="AL2714" t="s">
        <v>242</v>
      </c>
      <c r="AM2714" t="s">
        <v>243</v>
      </c>
      <c r="AN2714" t="s">
        <v>244</v>
      </c>
      <c r="AO2714" t="s">
        <v>283</v>
      </c>
      <c r="AP2714" t="s">
        <v>246</v>
      </c>
      <c r="AQ2714" t="s">
        <v>4853</v>
      </c>
      <c r="AR2714">
        <v>4937.01</v>
      </c>
      <c r="AS2714">
        <v>436</v>
      </c>
      <c r="AT2714">
        <v>100</v>
      </c>
      <c r="AU2714">
        <v>54.5</v>
      </c>
      <c r="AV2714">
        <v>2.1253000000000002</v>
      </c>
      <c r="AW2714">
        <v>95</v>
      </c>
      <c r="BB2714">
        <v>0.23</v>
      </c>
      <c r="BC2714" t="s">
        <v>4854</v>
      </c>
      <c r="BD2714">
        <v>0</v>
      </c>
    </row>
    <row r="2715" spans="1:56" x14ac:dyDescent="0.25">
      <c r="A2715">
        <v>345</v>
      </c>
      <c r="B2715">
        <v>12697</v>
      </c>
      <c r="C2715" t="s">
        <v>52</v>
      </c>
      <c r="D2715" s="1">
        <v>40717.655555555553</v>
      </c>
      <c r="E2715" s="1">
        <v>40858.365972222222</v>
      </c>
      <c r="F2715">
        <v>29</v>
      </c>
      <c r="G2715">
        <v>3</v>
      </c>
      <c r="H2715">
        <v>36</v>
      </c>
      <c r="I2715">
        <v>503</v>
      </c>
      <c r="J2715">
        <v>757.59</v>
      </c>
      <c r="K2715">
        <v>252.53</v>
      </c>
      <c r="L2715">
        <v>4</v>
      </c>
      <c r="M2715">
        <v>3</v>
      </c>
      <c r="N2715">
        <v>3</v>
      </c>
      <c r="O2715" t="s">
        <v>104</v>
      </c>
      <c r="P2715">
        <v>10</v>
      </c>
      <c r="Q2715" t="s">
        <v>24</v>
      </c>
      <c r="T2715">
        <v>15107</v>
      </c>
      <c r="U2715" t="s">
        <v>17</v>
      </c>
      <c r="V2715" t="s">
        <v>40</v>
      </c>
      <c r="W2715">
        <v>312</v>
      </c>
      <c r="X2715">
        <v>9</v>
      </c>
      <c r="Y2715">
        <v>824.35</v>
      </c>
      <c r="Z2715">
        <v>0</v>
      </c>
      <c r="AA2715">
        <v>0</v>
      </c>
      <c r="AB2715">
        <v>0</v>
      </c>
      <c r="AD2715" t="s">
        <v>191</v>
      </c>
      <c r="AE2715">
        <v>0</v>
      </c>
      <c r="AF2715">
        <v>8.6999999999999993</v>
      </c>
      <c r="AG2715" t="s">
        <v>200</v>
      </c>
      <c r="AH2715" t="s">
        <v>193</v>
      </c>
      <c r="AJ2715" t="s">
        <v>5692</v>
      </c>
      <c r="AK2715" t="s">
        <v>5693</v>
      </c>
      <c r="AL2715" t="s">
        <v>276</v>
      </c>
      <c r="AM2715" t="s">
        <v>243</v>
      </c>
      <c r="AN2715" t="s">
        <v>277</v>
      </c>
      <c r="AO2715" t="s">
        <v>283</v>
      </c>
      <c r="AP2715" t="s">
        <v>278</v>
      </c>
      <c r="AQ2715" t="s">
        <v>4853</v>
      </c>
      <c r="AR2715">
        <v>3930.27</v>
      </c>
      <c r="AS2715">
        <v>350</v>
      </c>
      <c r="AT2715">
        <v>100</v>
      </c>
      <c r="AU2715">
        <v>43.75</v>
      </c>
      <c r="AV2715">
        <v>2.4881000000000002</v>
      </c>
      <c r="AW2715">
        <v>95</v>
      </c>
      <c r="BB2715">
        <v>0</v>
      </c>
      <c r="BC2715" t="s">
        <v>4854</v>
      </c>
      <c r="BD2715">
        <v>0</v>
      </c>
    </row>
    <row r="2716" spans="1:56" x14ac:dyDescent="0.25">
      <c r="A2716">
        <v>3181</v>
      </c>
      <c r="B2716">
        <v>15568</v>
      </c>
      <c r="C2716" t="s">
        <v>17</v>
      </c>
      <c r="D2716" s="1">
        <v>40813.609027777777</v>
      </c>
      <c r="E2716" s="1">
        <v>40884.477083333331</v>
      </c>
      <c r="F2716">
        <v>3</v>
      </c>
      <c r="G2716">
        <v>3</v>
      </c>
      <c r="H2716">
        <v>27</v>
      </c>
      <c r="I2716">
        <v>461</v>
      </c>
      <c r="J2716">
        <v>758.29</v>
      </c>
      <c r="K2716">
        <v>252.76</v>
      </c>
      <c r="L2716">
        <v>5</v>
      </c>
      <c r="M2716">
        <v>3</v>
      </c>
      <c r="N2716">
        <v>3</v>
      </c>
      <c r="O2716" t="s">
        <v>107</v>
      </c>
      <c r="P2716">
        <v>11</v>
      </c>
      <c r="Q2716" t="s">
        <v>24</v>
      </c>
      <c r="T2716">
        <v>15108</v>
      </c>
      <c r="U2716" t="s">
        <v>117</v>
      </c>
      <c r="V2716" t="s">
        <v>22</v>
      </c>
      <c r="W2716">
        <v>142</v>
      </c>
      <c r="X2716">
        <v>3</v>
      </c>
      <c r="Y2716">
        <v>1159.25</v>
      </c>
      <c r="Z2716">
        <v>616.79999999999995</v>
      </c>
      <c r="AA2716">
        <v>0</v>
      </c>
      <c r="AB2716">
        <v>-616.79999999999995</v>
      </c>
      <c r="AC2716">
        <v>-100</v>
      </c>
      <c r="AD2716" t="s">
        <v>201</v>
      </c>
      <c r="AE2716">
        <v>616.79999999999995</v>
      </c>
      <c r="AF2716">
        <v>0.73</v>
      </c>
      <c r="AG2716" t="s">
        <v>198</v>
      </c>
      <c r="AH2716" t="s">
        <v>199</v>
      </c>
      <c r="AJ2716" t="s">
        <v>5694</v>
      </c>
      <c r="AK2716" t="s">
        <v>5695</v>
      </c>
      <c r="AL2716" t="s">
        <v>242</v>
      </c>
      <c r="AM2716" t="s">
        <v>243</v>
      </c>
      <c r="AN2716" t="s">
        <v>244</v>
      </c>
      <c r="AO2716" t="s">
        <v>283</v>
      </c>
      <c r="AP2716" t="s">
        <v>246</v>
      </c>
      <c r="AQ2716" t="s">
        <v>4853</v>
      </c>
      <c r="AR2716">
        <v>4703.87</v>
      </c>
      <c r="AS2716">
        <v>415</v>
      </c>
      <c r="AT2716">
        <v>100</v>
      </c>
      <c r="AU2716">
        <v>51.88</v>
      </c>
      <c r="AV2716">
        <v>2.1526000000000001</v>
      </c>
      <c r="AW2716">
        <v>95</v>
      </c>
      <c r="BB2716">
        <v>0</v>
      </c>
      <c r="BC2716" t="s">
        <v>4854</v>
      </c>
      <c r="BD2716">
        <v>0</v>
      </c>
    </row>
    <row r="2717" spans="1:56" x14ac:dyDescent="0.25">
      <c r="A2717">
        <v>3517</v>
      </c>
      <c r="B2717">
        <v>15908</v>
      </c>
      <c r="C2717" t="s">
        <v>17</v>
      </c>
      <c r="D2717" s="1">
        <v>40374.806250000001</v>
      </c>
      <c r="E2717" s="1">
        <v>40396.49722222222</v>
      </c>
      <c r="F2717">
        <v>491</v>
      </c>
      <c r="G2717">
        <v>2</v>
      </c>
      <c r="H2717">
        <v>37</v>
      </c>
      <c r="I2717">
        <v>173</v>
      </c>
      <c r="J2717">
        <v>758.62</v>
      </c>
      <c r="K2717">
        <v>379.31</v>
      </c>
      <c r="L2717">
        <v>1</v>
      </c>
      <c r="M2717">
        <v>3</v>
      </c>
      <c r="N2717">
        <v>3</v>
      </c>
      <c r="O2717" t="s">
        <v>93</v>
      </c>
      <c r="P2717">
        <v>7</v>
      </c>
      <c r="Q2717" t="s">
        <v>29</v>
      </c>
      <c r="T2717">
        <v>15109</v>
      </c>
      <c r="U2717" t="s">
        <v>17</v>
      </c>
      <c r="V2717" t="s">
        <v>29</v>
      </c>
      <c r="W2717">
        <v>246</v>
      </c>
      <c r="X2717">
        <v>3</v>
      </c>
      <c r="Y2717">
        <v>983.1</v>
      </c>
      <c r="Z2717">
        <v>0</v>
      </c>
      <c r="AA2717">
        <v>0</v>
      </c>
      <c r="AB2717">
        <v>0</v>
      </c>
      <c r="AD2717" t="s">
        <v>191</v>
      </c>
      <c r="AE2717">
        <v>0</v>
      </c>
      <c r="AF2717">
        <v>2.16</v>
      </c>
      <c r="AG2717" t="s">
        <v>198</v>
      </c>
      <c r="AH2717" t="s">
        <v>199</v>
      </c>
      <c r="AJ2717" t="s">
        <v>5696</v>
      </c>
      <c r="AK2717" t="s">
        <v>5697</v>
      </c>
      <c r="AL2717" t="s">
        <v>276</v>
      </c>
      <c r="AM2717" t="s">
        <v>385</v>
      </c>
      <c r="AN2717" t="s">
        <v>405</v>
      </c>
      <c r="AO2717" t="s">
        <v>283</v>
      </c>
      <c r="AP2717" t="s">
        <v>278</v>
      </c>
      <c r="AQ2717" t="s">
        <v>247</v>
      </c>
      <c r="AR2717">
        <v>1482.41</v>
      </c>
      <c r="AS2717">
        <v>649</v>
      </c>
      <c r="AT2717">
        <v>100</v>
      </c>
      <c r="AU2717">
        <v>46.36</v>
      </c>
      <c r="AV2717">
        <v>0.74080000000000001</v>
      </c>
      <c r="AW2717">
        <v>95</v>
      </c>
      <c r="AX2717">
        <v>93</v>
      </c>
      <c r="AY2717">
        <v>80</v>
      </c>
      <c r="AZ2717">
        <v>173</v>
      </c>
      <c r="BA2717">
        <v>219</v>
      </c>
      <c r="BB2717">
        <v>0</v>
      </c>
      <c r="BC2717" t="s">
        <v>278</v>
      </c>
      <c r="BD2717">
        <v>0</v>
      </c>
    </row>
    <row r="2718" spans="1:56" x14ac:dyDescent="0.25">
      <c r="A2718">
        <v>5834</v>
      </c>
      <c r="B2718">
        <v>18246</v>
      </c>
      <c r="C2718" t="s">
        <v>17</v>
      </c>
      <c r="D2718" s="1">
        <v>40277.429861111108</v>
      </c>
      <c r="E2718" s="1">
        <v>40863.492361111108</v>
      </c>
      <c r="F2718">
        <v>24</v>
      </c>
      <c r="G2718">
        <v>3</v>
      </c>
      <c r="H2718">
        <v>3</v>
      </c>
      <c r="I2718">
        <v>214</v>
      </c>
      <c r="J2718">
        <v>758.82</v>
      </c>
      <c r="K2718">
        <v>252.94</v>
      </c>
      <c r="L2718">
        <v>4</v>
      </c>
      <c r="M2718">
        <v>3</v>
      </c>
      <c r="N2718">
        <v>3</v>
      </c>
      <c r="O2718" t="s">
        <v>104</v>
      </c>
      <c r="P2718">
        <v>10</v>
      </c>
      <c r="Q2718" t="s">
        <v>24</v>
      </c>
      <c r="T2718">
        <v>15110</v>
      </c>
      <c r="U2718" t="s">
        <v>17</v>
      </c>
      <c r="V2718" t="s">
        <v>129</v>
      </c>
      <c r="W2718">
        <v>24</v>
      </c>
      <c r="X2718">
        <v>6</v>
      </c>
      <c r="Y2718">
        <v>1505.85</v>
      </c>
      <c r="Z2718">
        <v>206.9</v>
      </c>
      <c r="AA2718">
        <v>619.54999999999995</v>
      </c>
      <c r="AB2718">
        <v>412.65</v>
      </c>
      <c r="AC2718">
        <v>199.44</v>
      </c>
      <c r="AD2718" t="s">
        <v>194</v>
      </c>
      <c r="AE2718">
        <v>0</v>
      </c>
      <c r="AF2718">
        <v>1.52</v>
      </c>
      <c r="AG2718" t="s">
        <v>195</v>
      </c>
      <c r="AH2718" t="s">
        <v>196</v>
      </c>
      <c r="AJ2718" t="s">
        <v>5698</v>
      </c>
      <c r="AK2718" t="s">
        <v>5699</v>
      </c>
      <c r="AL2718" t="s">
        <v>251</v>
      </c>
      <c r="AM2718" t="s">
        <v>243</v>
      </c>
      <c r="AN2718" t="s">
        <v>252</v>
      </c>
      <c r="AO2718" t="s">
        <v>5442</v>
      </c>
      <c r="AP2718" t="s">
        <v>5443</v>
      </c>
      <c r="AQ2718" t="s">
        <v>4853</v>
      </c>
      <c r="AR2718">
        <v>499.18</v>
      </c>
      <c r="AS2718">
        <v>172</v>
      </c>
      <c r="AT2718">
        <v>100</v>
      </c>
      <c r="AU2718">
        <v>57.33</v>
      </c>
      <c r="AV2718">
        <v>0.81289999999999996</v>
      </c>
      <c r="AW2718">
        <v>95</v>
      </c>
      <c r="BB2718">
        <v>0</v>
      </c>
      <c r="BC2718" t="s">
        <v>4854</v>
      </c>
      <c r="BD2718">
        <v>0</v>
      </c>
    </row>
    <row r="2719" spans="1:56" x14ac:dyDescent="0.25">
      <c r="A2719">
        <v>5020</v>
      </c>
      <c r="B2719">
        <v>17425</v>
      </c>
      <c r="C2719" t="s">
        <v>17</v>
      </c>
      <c r="D2719" s="1">
        <v>40826.484027777777</v>
      </c>
      <c r="E2719" s="1">
        <v>40867.645833333336</v>
      </c>
      <c r="F2719">
        <v>20</v>
      </c>
      <c r="G2719">
        <v>2</v>
      </c>
      <c r="H2719">
        <v>42</v>
      </c>
      <c r="I2719">
        <v>407</v>
      </c>
      <c r="J2719">
        <v>759.17</v>
      </c>
      <c r="K2719">
        <v>379.59</v>
      </c>
      <c r="L2719">
        <v>4</v>
      </c>
      <c r="M2719">
        <v>2</v>
      </c>
      <c r="N2719">
        <v>3</v>
      </c>
      <c r="O2719" t="s">
        <v>94</v>
      </c>
      <c r="P2719">
        <v>9</v>
      </c>
      <c r="Q2719" t="s">
        <v>24</v>
      </c>
      <c r="T2719">
        <v>15111</v>
      </c>
      <c r="U2719" t="s">
        <v>17</v>
      </c>
      <c r="V2719" t="s">
        <v>129</v>
      </c>
      <c r="W2719">
        <v>30</v>
      </c>
      <c r="X2719">
        <v>5</v>
      </c>
      <c r="Y2719">
        <v>2442.37</v>
      </c>
      <c r="Z2719">
        <v>0</v>
      </c>
      <c r="AA2719">
        <v>1278.98</v>
      </c>
      <c r="AB2719">
        <v>1278.98</v>
      </c>
      <c r="AD2719" t="s">
        <v>197</v>
      </c>
      <c r="AE2719">
        <v>0</v>
      </c>
      <c r="AF2719">
        <v>0</v>
      </c>
      <c r="AG2719" t="s">
        <v>198</v>
      </c>
      <c r="AH2719" t="s">
        <v>196</v>
      </c>
      <c r="AJ2719" t="s">
        <v>5700</v>
      </c>
      <c r="AK2719" t="s">
        <v>5701</v>
      </c>
      <c r="AL2719" t="s">
        <v>251</v>
      </c>
      <c r="AM2719" t="s">
        <v>243</v>
      </c>
      <c r="AN2719" t="s">
        <v>252</v>
      </c>
      <c r="AO2719" t="s">
        <v>5442</v>
      </c>
      <c r="AP2719" t="s">
        <v>5443</v>
      </c>
      <c r="AQ2719" t="s">
        <v>4853</v>
      </c>
      <c r="AR2719">
        <v>476</v>
      </c>
      <c r="AS2719">
        <v>170</v>
      </c>
      <c r="AT2719">
        <v>100</v>
      </c>
      <c r="AU2719">
        <v>56.67</v>
      </c>
      <c r="AV2719">
        <v>0.97940000000000005</v>
      </c>
      <c r="AW2719">
        <v>95</v>
      </c>
      <c r="BB2719">
        <v>0</v>
      </c>
      <c r="BC2719" t="s">
        <v>4854</v>
      </c>
      <c r="BD2719">
        <v>0</v>
      </c>
    </row>
    <row r="2720" spans="1:56" x14ac:dyDescent="0.25">
      <c r="A2720">
        <v>2502</v>
      </c>
      <c r="B2720">
        <v>14883</v>
      </c>
      <c r="C2720" t="s">
        <v>17</v>
      </c>
      <c r="D2720" s="1">
        <v>40675.40902777778</v>
      </c>
      <c r="E2720" s="1">
        <v>40868.432638888888</v>
      </c>
      <c r="F2720">
        <v>19</v>
      </c>
      <c r="G2720">
        <v>6</v>
      </c>
      <c r="H2720">
        <v>39</v>
      </c>
      <c r="I2720">
        <v>790</v>
      </c>
      <c r="J2720">
        <v>761.59</v>
      </c>
      <c r="K2720">
        <v>126.93</v>
      </c>
      <c r="L2720">
        <v>5</v>
      </c>
      <c r="M2720">
        <v>4</v>
      </c>
      <c r="N2720">
        <v>3</v>
      </c>
      <c r="O2720" t="s">
        <v>108</v>
      </c>
      <c r="P2720">
        <v>12</v>
      </c>
      <c r="Q2720" t="s">
        <v>96</v>
      </c>
      <c r="T2720">
        <v>15112</v>
      </c>
      <c r="U2720" t="s">
        <v>17</v>
      </c>
      <c r="V2720" t="s">
        <v>19</v>
      </c>
      <c r="W2720">
        <v>612</v>
      </c>
      <c r="X2720">
        <v>1</v>
      </c>
      <c r="Y2720">
        <v>209.4</v>
      </c>
      <c r="Z2720">
        <v>0</v>
      </c>
      <c r="AA2720">
        <v>0</v>
      </c>
      <c r="AB2720">
        <v>0</v>
      </c>
      <c r="AD2720" t="s">
        <v>191</v>
      </c>
      <c r="AE2720">
        <v>0</v>
      </c>
      <c r="AF2720">
        <v>0</v>
      </c>
      <c r="AG2720" t="s">
        <v>198</v>
      </c>
      <c r="AH2720" t="s">
        <v>196</v>
      </c>
      <c r="AJ2720" t="s">
        <v>5702</v>
      </c>
      <c r="AK2720" t="s">
        <v>5703</v>
      </c>
      <c r="AL2720" t="s">
        <v>251</v>
      </c>
      <c r="AM2720" t="s">
        <v>243</v>
      </c>
      <c r="AN2720" t="s">
        <v>252</v>
      </c>
      <c r="AO2720" t="s">
        <v>5442</v>
      </c>
      <c r="AP2720" t="s">
        <v>5443</v>
      </c>
      <c r="AQ2720" t="s">
        <v>4853</v>
      </c>
      <c r="AR2720">
        <v>724.59</v>
      </c>
      <c r="AS2720">
        <v>251</v>
      </c>
      <c r="AT2720">
        <v>100</v>
      </c>
      <c r="AU2720">
        <v>83.67</v>
      </c>
      <c r="AV2720">
        <v>0.90239999999999998</v>
      </c>
      <c r="AW2720">
        <v>95</v>
      </c>
      <c r="BB2720">
        <v>0</v>
      </c>
      <c r="BC2720" t="s">
        <v>4854</v>
      </c>
      <c r="BD2720">
        <v>0</v>
      </c>
    </row>
    <row r="2721" spans="1:56" x14ac:dyDescent="0.25">
      <c r="A2721">
        <v>1231</v>
      </c>
      <c r="B2721">
        <v>13598</v>
      </c>
      <c r="C2721" t="s">
        <v>17</v>
      </c>
      <c r="D2721" s="1">
        <v>40235.473611111112</v>
      </c>
      <c r="E2721" s="1">
        <v>40839.602777777778</v>
      </c>
      <c r="F2721">
        <v>48</v>
      </c>
      <c r="G2721">
        <v>5</v>
      </c>
      <c r="H2721">
        <v>78</v>
      </c>
      <c r="I2721">
        <v>393</v>
      </c>
      <c r="J2721">
        <v>761.96</v>
      </c>
      <c r="K2721">
        <v>152.38999999999999</v>
      </c>
      <c r="L2721">
        <v>4</v>
      </c>
      <c r="M2721">
        <v>4</v>
      </c>
      <c r="N2721">
        <v>3</v>
      </c>
      <c r="O2721" t="s">
        <v>109</v>
      </c>
      <c r="P2721">
        <v>11</v>
      </c>
      <c r="Q2721" t="s">
        <v>96</v>
      </c>
      <c r="T2721">
        <v>15113</v>
      </c>
      <c r="U2721" t="s">
        <v>17</v>
      </c>
      <c r="V2721" t="s">
        <v>24</v>
      </c>
      <c r="W2721">
        <v>10</v>
      </c>
      <c r="X2721">
        <v>3</v>
      </c>
      <c r="Y2721">
        <v>3509.04</v>
      </c>
      <c r="Z2721">
        <v>0</v>
      </c>
      <c r="AA2721">
        <v>3509.04</v>
      </c>
      <c r="AB2721">
        <v>3509.04</v>
      </c>
      <c r="AD2721" t="s">
        <v>197</v>
      </c>
      <c r="AE2721">
        <v>0</v>
      </c>
      <c r="AF2721">
        <v>4.84</v>
      </c>
      <c r="AG2721" t="s">
        <v>198</v>
      </c>
      <c r="AH2721" t="s">
        <v>196</v>
      </c>
      <c r="AJ2721" t="s">
        <v>5704</v>
      </c>
      <c r="AK2721" t="s">
        <v>5705</v>
      </c>
      <c r="AL2721" t="s">
        <v>251</v>
      </c>
      <c r="AM2721" t="s">
        <v>243</v>
      </c>
      <c r="AN2721" t="s">
        <v>252</v>
      </c>
      <c r="AO2721" t="s">
        <v>283</v>
      </c>
      <c r="AP2721" t="s">
        <v>318</v>
      </c>
      <c r="AQ2721" t="s">
        <v>4853</v>
      </c>
      <c r="AR2721">
        <v>841.31</v>
      </c>
      <c r="AS2721">
        <v>644</v>
      </c>
      <c r="AT2721">
        <v>100</v>
      </c>
      <c r="AU2721">
        <v>71.56</v>
      </c>
      <c r="AV2721">
        <v>1.1104000000000001</v>
      </c>
      <c r="AW2721">
        <v>95</v>
      </c>
      <c r="BB2721">
        <v>0</v>
      </c>
      <c r="BC2721" t="s">
        <v>4854</v>
      </c>
      <c r="BD2721">
        <v>0</v>
      </c>
    </row>
    <row r="2722" spans="1:56" x14ac:dyDescent="0.25">
      <c r="A2722">
        <v>3041</v>
      </c>
      <c r="B2722">
        <v>15428</v>
      </c>
      <c r="C2722" t="s">
        <v>17</v>
      </c>
      <c r="D2722" s="1">
        <v>40164.740277777775</v>
      </c>
      <c r="E2722" s="1">
        <v>40871.70416666667</v>
      </c>
      <c r="F2722">
        <v>16</v>
      </c>
      <c r="G2722">
        <v>4</v>
      </c>
      <c r="H2722">
        <v>39</v>
      </c>
      <c r="I2722">
        <v>347</v>
      </c>
      <c r="J2722">
        <v>762.75</v>
      </c>
      <c r="K2722">
        <v>190.69</v>
      </c>
      <c r="L2722">
        <v>5</v>
      </c>
      <c r="M2722">
        <v>3</v>
      </c>
      <c r="N2722">
        <v>3</v>
      </c>
      <c r="O2722" t="s">
        <v>107</v>
      </c>
      <c r="P2722">
        <v>11</v>
      </c>
      <c r="Q2722" t="s">
        <v>24</v>
      </c>
      <c r="T2722">
        <v>15114</v>
      </c>
      <c r="U2722" t="s">
        <v>17</v>
      </c>
      <c r="V2722" t="s">
        <v>129</v>
      </c>
      <c r="W2722">
        <v>31</v>
      </c>
      <c r="X2722">
        <v>12</v>
      </c>
      <c r="Y2722">
        <v>3400.12</v>
      </c>
      <c r="Z2722">
        <v>651.72</v>
      </c>
      <c r="AA2722">
        <v>1081.5899999999999</v>
      </c>
      <c r="AB2722">
        <v>429.87</v>
      </c>
      <c r="AC2722">
        <v>65.959999999999994</v>
      </c>
      <c r="AD2722" t="s">
        <v>194</v>
      </c>
      <c r="AE2722">
        <v>0</v>
      </c>
      <c r="AF2722">
        <v>0</v>
      </c>
      <c r="AG2722" t="s">
        <v>195</v>
      </c>
      <c r="AH2722" t="s">
        <v>196</v>
      </c>
      <c r="AJ2722" t="s">
        <v>5706</v>
      </c>
      <c r="AK2722" t="s">
        <v>5707</v>
      </c>
      <c r="AL2722" t="s">
        <v>251</v>
      </c>
      <c r="AM2722" t="s">
        <v>385</v>
      </c>
      <c r="AN2722" t="s">
        <v>4070</v>
      </c>
      <c r="AO2722" t="s">
        <v>283</v>
      </c>
      <c r="AP2722" t="s">
        <v>318</v>
      </c>
      <c r="AQ2722" t="s">
        <v>4853</v>
      </c>
      <c r="AR2722">
        <v>586.30999999999995</v>
      </c>
      <c r="AS2722">
        <v>410</v>
      </c>
      <c r="AT2722">
        <v>100</v>
      </c>
      <c r="AU2722">
        <v>45.56</v>
      </c>
      <c r="AV2722">
        <v>0.60029999999999994</v>
      </c>
      <c r="AW2722">
        <v>95</v>
      </c>
      <c r="BB2722">
        <v>1.2</v>
      </c>
      <c r="BC2722" t="s">
        <v>4854</v>
      </c>
      <c r="BD2722">
        <v>0</v>
      </c>
    </row>
    <row r="2723" spans="1:56" x14ac:dyDescent="0.25">
      <c r="A2723">
        <v>5059</v>
      </c>
      <c r="B2723">
        <v>17466</v>
      </c>
      <c r="C2723" t="s">
        <v>17</v>
      </c>
      <c r="D2723" s="1">
        <v>40808.386111111111</v>
      </c>
      <c r="E2723" s="1">
        <v>40876.552083333336</v>
      </c>
      <c r="F2723">
        <v>11</v>
      </c>
      <c r="G2723">
        <v>2</v>
      </c>
      <c r="H2723">
        <v>41</v>
      </c>
      <c r="I2723">
        <v>306</v>
      </c>
      <c r="J2723">
        <v>763.28</v>
      </c>
      <c r="K2723">
        <v>381.64</v>
      </c>
      <c r="L2723">
        <v>5</v>
      </c>
      <c r="M2723">
        <v>2</v>
      </c>
      <c r="N2723">
        <v>3</v>
      </c>
      <c r="O2723" t="s">
        <v>99</v>
      </c>
      <c r="P2723">
        <v>10</v>
      </c>
      <c r="Q2723" t="s">
        <v>24</v>
      </c>
      <c r="T2723">
        <v>15115</v>
      </c>
      <c r="U2723" t="s">
        <v>17</v>
      </c>
      <c r="V2723" t="s">
        <v>24</v>
      </c>
      <c r="W2723">
        <v>19</v>
      </c>
      <c r="X2723">
        <v>2</v>
      </c>
      <c r="Y2723">
        <v>531.85</v>
      </c>
      <c r="Z2723">
        <v>0</v>
      </c>
      <c r="AA2723">
        <v>340.11</v>
      </c>
      <c r="AB2723">
        <v>340.11</v>
      </c>
      <c r="AD2723" t="s">
        <v>197</v>
      </c>
      <c r="AE2723">
        <v>0</v>
      </c>
      <c r="AF2723">
        <v>0.71</v>
      </c>
      <c r="AG2723" t="s">
        <v>198</v>
      </c>
      <c r="AH2723" t="s">
        <v>196</v>
      </c>
      <c r="AJ2723" t="s">
        <v>5708</v>
      </c>
      <c r="AK2723" t="s">
        <v>5709</v>
      </c>
      <c r="AL2723" t="s">
        <v>251</v>
      </c>
      <c r="AM2723" t="s">
        <v>385</v>
      </c>
      <c r="AN2723" t="s">
        <v>4070</v>
      </c>
      <c r="AO2723" t="s">
        <v>283</v>
      </c>
      <c r="AP2723" t="s">
        <v>318</v>
      </c>
      <c r="AQ2723" t="s">
        <v>4853</v>
      </c>
      <c r="AR2723">
        <v>1156.93</v>
      </c>
      <c r="AS2723">
        <v>881</v>
      </c>
      <c r="AT2723">
        <v>100</v>
      </c>
      <c r="AU2723">
        <v>110.13</v>
      </c>
      <c r="AV2723">
        <v>0.78420000000000001</v>
      </c>
      <c r="AW2723">
        <v>95</v>
      </c>
      <c r="BB2723">
        <v>0.45</v>
      </c>
      <c r="BC2723" t="s">
        <v>4854</v>
      </c>
      <c r="BD2723">
        <v>0</v>
      </c>
    </row>
    <row r="2724" spans="1:56" x14ac:dyDescent="0.25">
      <c r="A2724">
        <v>4205</v>
      </c>
      <c r="B2724">
        <v>16602</v>
      </c>
      <c r="C2724" t="s">
        <v>17</v>
      </c>
      <c r="D2724" s="1">
        <v>40498.384027777778</v>
      </c>
      <c r="E2724" s="1">
        <v>40850.662499999999</v>
      </c>
      <c r="F2724">
        <v>37</v>
      </c>
      <c r="G2724">
        <v>2</v>
      </c>
      <c r="H2724">
        <v>37</v>
      </c>
      <c r="I2724">
        <v>429</v>
      </c>
      <c r="J2724">
        <v>763.33</v>
      </c>
      <c r="K2724">
        <v>381.67</v>
      </c>
      <c r="L2724">
        <v>4</v>
      </c>
      <c r="M2724">
        <v>2</v>
      </c>
      <c r="N2724">
        <v>3</v>
      </c>
      <c r="O2724" t="s">
        <v>94</v>
      </c>
      <c r="P2724">
        <v>9</v>
      </c>
      <c r="Q2724" t="s">
        <v>24</v>
      </c>
      <c r="T2724">
        <v>15116</v>
      </c>
      <c r="U2724" t="s">
        <v>17</v>
      </c>
      <c r="V2724" t="s">
        <v>24</v>
      </c>
      <c r="W2724">
        <v>18</v>
      </c>
      <c r="X2724">
        <v>4</v>
      </c>
      <c r="Y2724">
        <v>1352.75</v>
      </c>
      <c r="Z2724">
        <v>311.32</v>
      </c>
      <c r="AA2724">
        <v>561.78</v>
      </c>
      <c r="AB2724">
        <v>250.46</v>
      </c>
      <c r="AC2724">
        <v>80.45</v>
      </c>
      <c r="AD2724" t="s">
        <v>194</v>
      </c>
      <c r="AE2724">
        <v>0</v>
      </c>
      <c r="AF2724">
        <v>0</v>
      </c>
      <c r="AG2724" t="s">
        <v>195</v>
      </c>
      <c r="AH2724" t="s">
        <v>196</v>
      </c>
      <c r="AJ2724" t="s">
        <v>5710</v>
      </c>
      <c r="AK2724" t="s">
        <v>5711</v>
      </c>
      <c r="AL2724" t="s">
        <v>251</v>
      </c>
      <c r="AM2724" t="s">
        <v>385</v>
      </c>
      <c r="AN2724" t="s">
        <v>4070</v>
      </c>
      <c r="AO2724" t="s">
        <v>283</v>
      </c>
      <c r="AP2724" t="s">
        <v>318</v>
      </c>
      <c r="AQ2724" t="s">
        <v>4853</v>
      </c>
      <c r="AR2724">
        <v>291.58</v>
      </c>
      <c r="AS2724">
        <v>211</v>
      </c>
      <c r="AT2724">
        <v>100</v>
      </c>
      <c r="AU2724">
        <v>23.44</v>
      </c>
      <c r="AV2724">
        <v>0.75439999999999996</v>
      </c>
      <c r="AW2724">
        <v>95</v>
      </c>
      <c r="BB2724">
        <v>0.47</v>
      </c>
      <c r="BC2724" t="s">
        <v>4854</v>
      </c>
      <c r="BD2724">
        <v>0</v>
      </c>
    </row>
    <row r="2725" spans="1:56" x14ac:dyDescent="0.25">
      <c r="A2725">
        <v>1330</v>
      </c>
      <c r="B2725">
        <v>13699</v>
      </c>
      <c r="C2725" t="s">
        <v>17</v>
      </c>
      <c r="D2725" s="1">
        <v>40336.543749999997</v>
      </c>
      <c r="E2725" s="1">
        <v>40731.70208333333</v>
      </c>
      <c r="F2725">
        <v>156</v>
      </c>
      <c r="G2725">
        <v>2</v>
      </c>
      <c r="H2725">
        <v>33</v>
      </c>
      <c r="I2725">
        <v>219</v>
      </c>
      <c r="J2725">
        <v>764.15</v>
      </c>
      <c r="K2725">
        <v>382.08</v>
      </c>
      <c r="L2725">
        <v>3</v>
      </c>
      <c r="M2725">
        <v>2</v>
      </c>
      <c r="N2725">
        <v>3</v>
      </c>
      <c r="O2725" t="s">
        <v>97</v>
      </c>
      <c r="P2725">
        <v>8</v>
      </c>
      <c r="Q2725" t="s">
        <v>22</v>
      </c>
      <c r="T2725">
        <v>15117</v>
      </c>
      <c r="U2725" t="s">
        <v>17</v>
      </c>
      <c r="V2725" t="s">
        <v>129</v>
      </c>
      <c r="W2725">
        <v>15</v>
      </c>
      <c r="X2725">
        <v>8</v>
      </c>
      <c r="Y2725">
        <v>2485.9699999999998</v>
      </c>
      <c r="Z2725">
        <v>363.33</v>
      </c>
      <c r="AA2725">
        <v>876.05</v>
      </c>
      <c r="AB2725">
        <v>512.72</v>
      </c>
      <c r="AC2725">
        <v>141.12</v>
      </c>
      <c r="AD2725" t="s">
        <v>194</v>
      </c>
      <c r="AE2725">
        <v>0</v>
      </c>
      <c r="AF2725">
        <v>7.0000000000000007E-2</v>
      </c>
      <c r="AG2725" t="s">
        <v>195</v>
      </c>
      <c r="AH2725" t="s">
        <v>196</v>
      </c>
      <c r="AJ2725" t="s">
        <v>5712</v>
      </c>
      <c r="AK2725" t="s">
        <v>5713</v>
      </c>
      <c r="AL2725" t="s">
        <v>251</v>
      </c>
      <c r="AM2725" t="s">
        <v>385</v>
      </c>
      <c r="AN2725" t="s">
        <v>4070</v>
      </c>
      <c r="AO2725" t="s">
        <v>283</v>
      </c>
      <c r="AP2725" t="s">
        <v>318</v>
      </c>
      <c r="AQ2725" t="s">
        <v>4853</v>
      </c>
      <c r="AR2725">
        <v>787.52</v>
      </c>
      <c r="AS2725">
        <v>630</v>
      </c>
      <c r="AT2725">
        <v>100</v>
      </c>
      <c r="AU2725">
        <v>70</v>
      </c>
      <c r="AV2725">
        <v>0.97919999999999996</v>
      </c>
      <c r="AW2725">
        <v>95</v>
      </c>
      <c r="BB2725">
        <v>0.16</v>
      </c>
      <c r="BC2725" t="s">
        <v>4854</v>
      </c>
      <c r="BD2725">
        <v>0</v>
      </c>
    </row>
    <row r="2726" spans="1:56" x14ac:dyDescent="0.25">
      <c r="A2726">
        <v>635</v>
      </c>
      <c r="B2726">
        <v>12991</v>
      </c>
      <c r="C2726" t="s">
        <v>17</v>
      </c>
      <c r="D2726" s="1">
        <v>40497.571527777778</v>
      </c>
      <c r="E2726" s="1">
        <v>40863.648611111108</v>
      </c>
      <c r="F2726">
        <v>24</v>
      </c>
      <c r="G2726">
        <v>3</v>
      </c>
      <c r="H2726">
        <v>45</v>
      </c>
      <c r="I2726">
        <v>483</v>
      </c>
      <c r="J2726">
        <v>764.82</v>
      </c>
      <c r="K2726">
        <v>254.94</v>
      </c>
      <c r="L2726">
        <v>4</v>
      </c>
      <c r="M2726">
        <v>3</v>
      </c>
      <c r="N2726">
        <v>3</v>
      </c>
      <c r="O2726" t="s">
        <v>104</v>
      </c>
      <c r="P2726">
        <v>10</v>
      </c>
      <c r="Q2726" t="s">
        <v>24</v>
      </c>
      <c r="T2726">
        <v>15118</v>
      </c>
      <c r="U2726" t="s">
        <v>17</v>
      </c>
      <c r="V2726" t="s">
        <v>22</v>
      </c>
      <c r="W2726">
        <v>135</v>
      </c>
      <c r="X2726">
        <v>1</v>
      </c>
      <c r="Y2726">
        <v>244.8</v>
      </c>
      <c r="Z2726">
        <v>244.8</v>
      </c>
      <c r="AA2726">
        <v>0</v>
      </c>
      <c r="AB2726">
        <v>-244.8</v>
      </c>
      <c r="AC2726">
        <v>-100</v>
      </c>
      <c r="AD2726" t="s">
        <v>201</v>
      </c>
      <c r="AE2726">
        <v>244.8</v>
      </c>
      <c r="AF2726">
        <v>0</v>
      </c>
      <c r="AG2726" t="s">
        <v>198</v>
      </c>
      <c r="AH2726" t="s">
        <v>199</v>
      </c>
      <c r="AJ2726" t="s">
        <v>5714</v>
      </c>
      <c r="AK2726" t="s">
        <v>5715</v>
      </c>
      <c r="AL2726" t="s">
        <v>242</v>
      </c>
      <c r="AM2726" t="s">
        <v>768</v>
      </c>
      <c r="AN2726" t="s">
        <v>769</v>
      </c>
      <c r="AO2726" t="s">
        <v>283</v>
      </c>
      <c r="AP2726" t="s">
        <v>770</v>
      </c>
      <c r="AQ2726" t="s">
        <v>4853</v>
      </c>
      <c r="AR2726">
        <v>4717.66</v>
      </c>
      <c r="AS2726">
        <v>954</v>
      </c>
      <c r="AT2726">
        <v>100</v>
      </c>
      <c r="AU2726">
        <v>119.25</v>
      </c>
      <c r="AV2726">
        <v>0.46929999999999999</v>
      </c>
      <c r="AW2726">
        <v>95</v>
      </c>
      <c r="BB2726">
        <v>0.21</v>
      </c>
      <c r="BC2726" t="s">
        <v>4854</v>
      </c>
      <c r="BD2726">
        <v>0</v>
      </c>
    </row>
    <row r="2727" spans="1:56" x14ac:dyDescent="0.25">
      <c r="A2727">
        <v>3530</v>
      </c>
      <c r="B2727">
        <v>15921</v>
      </c>
      <c r="C2727" t="s">
        <v>17</v>
      </c>
      <c r="D2727" s="1">
        <v>40246.460416666669</v>
      </c>
      <c r="E2727" s="1">
        <v>40714.460416666669</v>
      </c>
      <c r="F2727">
        <v>173</v>
      </c>
      <c r="G2727">
        <v>4</v>
      </c>
      <c r="H2727">
        <v>68</v>
      </c>
      <c r="I2727">
        <v>333</v>
      </c>
      <c r="J2727">
        <v>765.61</v>
      </c>
      <c r="K2727">
        <v>191.4</v>
      </c>
      <c r="L2727">
        <v>3</v>
      </c>
      <c r="M2727">
        <v>4</v>
      </c>
      <c r="N2727">
        <v>3</v>
      </c>
      <c r="O2727" t="s">
        <v>95</v>
      </c>
      <c r="P2727">
        <v>10</v>
      </c>
      <c r="Q2727" t="s">
        <v>96</v>
      </c>
      <c r="T2727">
        <v>15119</v>
      </c>
      <c r="U2727" t="s">
        <v>17</v>
      </c>
      <c r="V2727" t="s">
        <v>19</v>
      </c>
      <c r="W2727">
        <v>246</v>
      </c>
      <c r="X2727">
        <v>1</v>
      </c>
      <c r="Y2727">
        <v>266.39999999999998</v>
      </c>
      <c r="Z2727">
        <v>0</v>
      </c>
      <c r="AA2727">
        <v>0</v>
      </c>
      <c r="AB2727">
        <v>0</v>
      </c>
      <c r="AD2727" t="s">
        <v>191</v>
      </c>
      <c r="AE2727">
        <v>0</v>
      </c>
      <c r="AF2727">
        <v>0</v>
      </c>
      <c r="AG2727" t="s">
        <v>198</v>
      </c>
      <c r="AH2727" t="s">
        <v>196</v>
      </c>
      <c r="AJ2727" t="s">
        <v>5716</v>
      </c>
      <c r="AK2727" t="s">
        <v>5717</v>
      </c>
      <c r="AL2727" t="s">
        <v>242</v>
      </c>
      <c r="AM2727" t="s">
        <v>385</v>
      </c>
      <c r="AN2727" t="s">
        <v>386</v>
      </c>
      <c r="AO2727" t="s">
        <v>283</v>
      </c>
      <c r="AP2727" t="s">
        <v>246</v>
      </c>
      <c r="AQ2727" t="s">
        <v>4853</v>
      </c>
      <c r="AR2727">
        <v>4931.87</v>
      </c>
      <c r="AS2727">
        <v>2772</v>
      </c>
      <c r="AT2727">
        <v>100</v>
      </c>
      <c r="AU2727">
        <v>346.5</v>
      </c>
      <c r="AV2727">
        <v>0.72550000000000003</v>
      </c>
      <c r="AW2727">
        <v>95</v>
      </c>
      <c r="BB2727">
        <v>0</v>
      </c>
      <c r="BC2727" t="s">
        <v>4854</v>
      </c>
      <c r="BD2727">
        <v>0</v>
      </c>
    </row>
    <row r="2728" spans="1:56" x14ac:dyDescent="0.25">
      <c r="A2728">
        <v>1343</v>
      </c>
      <c r="B2728">
        <v>13712</v>
      </c>
      <c r="C2728" t="s">
        <v>17</v>
      </c>
      <c r="D2728" s="1">
        <v>40276.469444444447</v>
      </c>
      <c r="E2728" s="1">
        <v>40640.522916666669</v>
      </c>
      <c r="F2728">
        <v>247</v>
      </c>
      <c r="G2728">
        <v>2</v>
      </c>
      <c r="H2728">
        <v>32</v>
      </c>
      <c r="I2728">
        <v>1128</v>
      </c>
      <c r="J2728">
        <v>766.42</v>
      </c>
      <c r="K2728">
        <v>383.21</v>
      </c>
      <c r="L2728">
        <v>2</v>
      </c>
      <c r="M2728">
        <v>2</v>
      </c>
      <c r="N2728">
        <v>3</v>
      </c>
      <c r="O2728" t="s">
        <v>98</v>
      </c>
      <c r="P2728">
        <v>7</v>
      </c>
      <c r="Q2728" t="s">
        <v>22</v>
      </c>
      <c r="T2728">
        <v>15120</v>
      </c>
      <c r="U2728" t="s">
        <v>17</v>
      </c>
      <c r="V2728" t="s">
        <v>22</v>
      </c>
      <c r="W2728">
        <v>134</v>
      </c>
      <c r="X2728">
        <v>1</v>
      </c>
      <c r="Y2728">
        <v>358.82</v>
      </c>
      <c r="Z2728">
        <v>358.82</v>
      </c>
      <c r="AA2728">
        <v>0</v>
      </c>
      <c r="AB2728">
        <v>-358.82</v>
      </c>
      <c r="AC2728">
        <v>-100</v>
      </c>
      <c r="AD2728" t="s">
        <v>201</v>
      </c>
      <c r="AE2728">
        <v>358.82</v>
      </c>
      <c r="AF2728">
        <v>4.18</v>
      </c>
      <c r="AG2728" t="s">
        <v>198</v>
      </c>
      <c r="AH2728" t="s">
        <v>199</v>
      </c>
      <c r="AJ2728" t="s">
        <v>5718</v>
      </c>
      <c r="AK2728" t="s">
        <v>5719</v>
      </c>
      <c r="AL2728" t="s">
        <v>242</v>
      </c>
      <c r="AM2728" t="s">
        <v>385</v>
      </c>
      <c r="AN2728" t="s">
        <v>386</v>
      </c>
      <c r="AO2728" t="s">
        <v>283</v>
      </c>
      <c r="AP2728" t="s">
        <v>246</v>
      </c>
      <c r="AQ2728" t="s">
        <v>4853</v>
      </c>
      <c r="AR2728">
        <v>6406.91</v>
      </c>
      <c r="AS2728">
        <v>2841</v>
      </c>
      <c r="AT2728">
        <v>100</v>
      </c>
      <c r="AU2728">
        <v>355.13</v>
      </c>
      <c r="AV2728">
        <v>0.81210000000000004</v>
      </c>
      <c r="AW2728">
        <v>95</v>
      </c>
      <c r="BB2728">
        <v>0</v>
      </c>
      <c r="BC2728" t="s">
        <v>4854</v>
      </c>
      <c r="BD2728">
        <v>0</v>
      </c>
    </row>
    <row r="2729" spans="1:56" x14ac:dyDescent="0.25">
      <c r="A2729">
        <v>2947</v>
      </c>
      <c r="B2729">
        <v>15331</v>
      </c>
      <c r="C2729" t="s">
        <v>17</v>
      </c>
      <c r="D2729" s="1">
        <v>40277.601388888892</v>
      </c>
      <c r="E2729" s="1">
        <v>40387.404166666667</v>
      </c>
      <c r="F2729">
        <v>500</v>
      </c>
      <c r="G2729">
        <v>3</v>
      </c>
      <c r="H2729">
        <v>41</v>
      </c>
      <c r="I2729">
        <v>701</v>
      </c>
      <c r="J2729">
        <v>767.91</v>
      </c>
      <c r="K2729">
        <v>255.97</v>
      </c>
      <c r="L2729">
        <v>1</v>
      </c>
      <c r="M2729">
        <v>3</v>
      </c>
      <c r="N2729">
        <v>3</v>
      </c>
      <c r="O2729" t="s">
        <v>93</v>
      </c>
      <c r="P2729">
        <v>7</v>
      </c>
      <c r="Q2729" t="s">
        <v>29</v>
      </c>
      <c r="T2729">
        <v>15121</v>
      </c>
      <c r="U2729" t="s">
        <v>17</v>
      </c>
      <c r="V2729" t="s">
        <v>24</v>
      </c>
      <c r="W2729">
        <v>51</v>
      </c>
      <c r="X2729">
        <v>2</v>
      </c>
      <c r="Y2729">
        <v>457.72</v>
      </c>
      <c r="Z2729">
        <v>0</v>
      </c>
      <c r="AA2729">
        <v>162.57</v>
      </c>
      <c r="AB2729">
        <v>162.57</v>
      </c>
      <c r="AD2729" t="s">
        <v>197</v>
      </c>
      <c r="AE2729">
        <v>0</v>
      </c>
      <c r="AF2729">
        <v>0</v>
      </c>
      <c r="AG2729" t="s">
        <v>198</v>
      </c>
      <c r="AH2729" t="s">
        <v>196</v>
      </c>
      <c r="AJ2729" t="s">
        <v>5720</v>
      </c>
      <c r="AK2729" t="s">
        <v>5721</v>
      </c>
      <c r="AL2729" t="s">
        <v>251</v>
      </c>
      <c r="AM2729" t="s">
        <v>243</v>
      </c>
      <c r="AN2729" t="s">
        <v>252</v>
      </c>
      <c r="AO2729" t="s">
        <v>245</v>
      </c>
      <c r="AP2729" t="s">
        <v>318</v>
      </c>
      <c r="AQ2729" t="s">
        <v>247</v>
      </c>
      <c r="AR2729">
        <v>105</v>
      </c>
      <c r="AS2729">
        <v>14</v>
      </c>
      <c r="AT2729">
        <v>43.48</v>
      </c>
      <c r="AU2729">
        <v>0.61</v>
      </c>
      <c r="AV2729">
        <v>1.3779999999999999</v>
      </c>
      <c r="AW2729">
        <v>95</v>
      </c>
      <c r="AX2729">
        <v>2</v>
      </c>
      <c r="AY2729">
        <v>2</v>
      </c>
      <c r="AZ2729">
        <v>4</v>
      </c>
      <c r="BA2729">
        <v>4</v>
      </c>
      <c r="BB2729">
        <v>12.5</v>
      </c>
      <c r="BC2729" t="s">
        <v>324</v>
      </c>
      <c r="BD2729">
        <v>0</v>
      </c>
    </row>
    <row r="2730" spans="1:56" x14ac:dyDescent="0.25">
      <c r="A2730">
        <v>994</v>
      </c>
      <c r="B2730">
        <v>13356</v>
      </c>
      <c r="C2730" t="s">
        <v>17</v>
      </c>
      <c r="D2730" s="1">
        <v>40806.606249999997</v>
      </c>
      <c r="E2730" s="1">
        <v>40806.606249999997</v>
      </c>
      <c r="F2730">
        <v>81</v>
      </c>
      <c r="G2730">
        <v>1</v>
      </c>
      <c r="H2730">
        <v>42</v>
      </c>
      <c r="I2730">
        <v>325</v>
      </c>
      <c r="J2730">
        <v>768.24</v>
      </c>
      <c r="K2730">
        <v>768.24</v>
      </c>
      <c r="L2730">
        <v>3</v>
      </c>
      <c r="M2730">
        <v>2</v>
      </c>
      <c r="N2730">
        <v>3</v>
      </c>
      <c r="O2730" t="s">
        <v>97</v>
      </c>
      <c r="P2730">
        <v>8</v>
      </c>
      <c r="Q2730" t="s">
        <v>22</v>
      </c>
      <c r="T2730">
        <v>15122</v>
      </c>
      <c r="U2730" t="s">
        <v>17</v>
      </c>
      <c r="V2730" t="s">
        <v>96</v>
      </c>
      <c r="W2730">
        <v>115</v>
      </c>
      <c r="X2730">
        <v>11</v>
      </c>
      <c r="Y2730">
        <v>4487.2700000000004</v>
      </c>
      <c r="Z2730">
        <v>703.17</v>
      </c>
      <c r="AA2730">
        <v>0</v>
      </c>
      <c r="AB2730">
        <v>-703.17</v>
      </c>
      <c r="AC2730">
        <v>-100</v>
      </c>
      <c r="AD2730" t="s">
        <v>201</v>
      </c>
      <c r="AE2730">
        <v>703.17</v>
      </c>
      <c r="AF2730">
        <v>0.8</v>
      </c>
      <c r="AG2730" t="s">
        <v>203</v>
      </c>
      <c r="AH2730" t="s">
        <v>193</v>
      </c>
      <c r="AJ2730" t="s">
        <v>5722</v>
      </c>
      <c r="AK2730" t="s">
        <v>5723</v>
      </c>
      <c r="AL2730" t="s">
        <v>251</v>
      </c>
      <c r="AM2730" t="s">
        <v>243</v>
      </c>
      <c r="AN2730" t="s">
        <v>252</v>
      </c>
      <c r="AO2730" t="s">
        <v>5442</v>
      </c>
      <c r="AP2730" t="s">
        <v>5443</v>
      </c>
      <c r="AQ2730" t="s">
        <v>4853</v>
      </c>
      <c r="AR2730">
        <v>367.35</v>
      </c>
      <c r="AS2730">
        <v>179</v>
      </c>
      <c r="AT2730">
        <v>100</v>
      </c>
      <c r="AU2730">
        <v>59.67</v>
      </c>
      <c r="AV2730">
        <v>0.92689999999999995</v>
      </c>
      <c r="AW2730">
        <v>95</v>
      </c>
      <c r="BB2730">
        <v>0</v>
      </c>
      <c r="BC2730" t="s">
        <v>4854</v>
      </c>
      <c r="BD2730">
        <v>0</v>
      </c>
    </row>
    <row r="2731" spans="1:56" x14ac:dyDescent="0.25">
      <c r="A2731">
        <v>1609</v>
      </c>
      <c r="B2731">
        <v>13980</v>
      </c>
      <c r="C2731" t="s">
        <v>17</v>
      </c>
      <c r="D2731" s="1">
        <v>40230.595833333333</v>
      </c>
      <c r="E2731" s="1">
        <v>40826.56527777778</v>
      </c>
      <c r="F2731">
        <v>61</v>
      </c>
      <c r="G2731">
        <v>5</v>
      </c>
      <c r="H2731">
        <v>57</v>
      </c>
      <c r="I2731">
        <v>463</v>
      </c>
      <c r="J2731">
        <v>768.82</v>
      </c>
      <c r="K2731">
        <v>153.76</v>
      </c>
      <c r="L2731">
        <v>3</v>
      </c>
      <c r="M2731">
        <v>4</v>
      </c>
      <c r="N2731">
        <v>3</v>
      </c>
      <c r="O2731" t="s">
        <v>95</v>
      </c>
      <c r="P2731">
        <v>10</v>
      </c>
      <c r="Q2731" t="s">
        <v>96</v>
      </c>
      <c r="T2731">
        <v>15123</v>
      </c>
      <c r="U2731" t="s">
        <v>17</v>
      </c>
      <c r="V2731" t="s">
        <v>129</v>
      </c>
      <c r="W2731">
        <v>8</v>
      </c>
      <c r="X2731">
        <v>5</v>
      </c>
      <c r="Y2731">
        <v>4656.17</v>
      </c>
      <c r="Z2731">
        <v>0</v>
      </c>
      <c r="AA2731">
        <v>1129.8399999999999</v>
      </c>
      <c r="AB2731">
        <v>1129.8399999999999</v>
      </c>
      <c r="AD2731" t="s">
        <v>197</v>
      </c>
      <c r="AE2731">
        <v>0</v>
      </c>
      <c r="AF2731">
        <v>0</v>
      </c>
      <c r="AG2731" t="s">
        <v>198</v>
      </c>
      <c r="AH2731" t="s">
        <v>196</v>
      </c>
      <c r="AJ2731" t="s">
        <v>5724</v>
      </c>
      <c r="AK2731" t="s">
        <v>5725</v>
      </c>
      <c r="AL2731" t="s">
        <v>251</v>
      </c>
      <c r="AM2731" t="s">
        <v>243</v>
      </c>
      <c r="AN2731" t="s">
        <v>252</v>
      </c>
      <c r="AO2731" t="s">
        <v>5442</v>
      </c>
      <c r="AP2731" t="s">
        <v>5443</v>
      </c>
      <c r="AQ2731" t="s">
        <v>4853</v>
      </c>
      <c r="AR2731">
        <v>400.04</v>
      </c>
      <c r="AS2731">
        <v>198</v>
      </c>
      <c r="AT2731">
        <v>100</v>
      </c>
      <c r="AU2731">
        <v>66</v>
      </c>
      <c r="AV2731">
        <v>1.0031000000000001</v>
      </c>
      <c r="AW2731">
        <v>95</v>
      </c>
      <c r="BB2731">
        <v>0</v>
      </c>
      <c r="BC2731" t="s">
        <v>4854</v>
      </c>
      <c r="BD2731">
        <v>0</v>
      </c>
    </row>
    <row r="2732" spans="1:56" x14ac:dyDescent="0.25">
      <c r="A2732">
        <v>4579</v>
      </c>
      <c r="B2732">
        <v>16978</v>
      </c>
      <c r="C2732" t="s">
        <v>17</v>
      </c>
      <c r="D2732" s="1">
        <v>40220.685416666667</v>
      </c>
      <c r="E2732" s="1">
        <v>40809.534722222219</v>
      </c>
      <c r="F2732">
        <v>78</v>
      </c>
      <c r="G2732">
        <v>3</v>
      </c>
      <c r="H2732">
        <v>65</v>
      </c>
      <c r="I2732">
        <v>285</v>
      </c>
      <c r="J2732">
        <v>768.88</v>
      </c>
      <c r="K2732">
        <v>256.29000000000002</v>
      </c>
      <c r="L2732">
        <v>3</v>
      </c>
      <c r="M2732">
        <v>3</v>
      </c>
      <c r="N2732">
        <v>3</v>
      </c>
      <c r="O2732" t="s">
        <v>102</v>
      </c>
      <c r="P2732">
        <v>9</v>
      </c>
      <c r="Q2732" t="s">
        <v>22</v>
      </c>
      <c r="T2732">
        <v>15124</v>
      </c>
      <c r="U2732" t="s">
        <v>17</v>
      </c>
      <c r="V2732" t="s">
        <v>24</v>
      </c>
      <c r="W2732">
        <v>23</v>
      </c>
      <c r="X2732">
        <v>4</v>
      </c>
      <c r="Y2732">
        <v>450.82</v>
      </c>
      <c r="Z2732">
        <v>0</v>
      </c>
      <c r="AA2732">
        <v>93.44</v>
      </c>
      <c r="AB2732">
        <v>93.44</v>
      </c>
      <c r="AD2732" t="s">
        <v>197</v>
      </c>
      <c r="AE2732">
        <v>0</v>
      </c>
      <c r="AF2732">
        <v>0</v>
      </c>
      <c r="AG2732" t="s">
        <v>198</v>
      </c>
      <c r="AH2732" t="s">
        <v>196</v>
      </c>
      <c r="AJ2732" t="s">
        <v>5726</v>
      </c>
      <c r="AK2732" t="s">
        <v>5727</v>
      </c>
      <c r="AL2732" t="s">
        <v>251</v>
      </c>
      <c r="AM2732" t="s">
        <v>243</v>
      </c>
      <c r="AN2732" t="s">
        <v>252</v>
      </c>
      <c r="AO2732" t="s">
        <v>5442</v>
      </c>
      <c r="AP2732" t="s">
        <v>5443</v>
      </c>
      <c r="AQ2732" t="s">
        <v>4853</v>
      </c>
      <c r="AR2732">
        <v>125.72</v>
      </c>
      <c r="AS2732">
        <v>60</v>
      </c>
      <c r="AT2732">
        <v>100</v>
      </c>
      <c r="AU2732">
        <v>20</v>
      </c>
      <c r="AV2732">
        <v>0.76970000000000005</v>
      </c>
      <c r="AW2732">
        <v>95</v>
      </c>
      <c r="BB2732">
        <v>0</v>
      </c>
      <c r="BC2732" t="s">
        <v>4854</v>
      </c>
      <c r="BD2732">
        <v>0</v>
      </c>
    </row>
    <row r="2733" spans="1:56" x14ac:dyDescent="0.25">
      <c r="A2733">
        <v>567</v>
      </c>
      <c r="B2733">
        <v>12923</v>
      </c>
      <c r="C2733" t="s">
        <v>17</v>
      </c>
      <c r="D2733" s="1">
        <v>40311.621527777781</v>
      </c>
      <c r="E2733" s="1">
        <v>40822.680555555555</v>
      </c>
      <c r="F2733">
        <v>65</v>
      </c>
      <c r="G2733">
        <v>3</v>
      </c>
      <c r="H2733">
        <v>53</v>
      </c>
      <c r="I2733">
        <v>229</v>
      </c>
      <c r="J2733">
        <v>769.17</v>
      </c>
      <c r="K2733">
        <v>256.39</v>
      </c>
      <c r="L2733">
        <v>3</v>
      </c>
      <c r="M2733">
        <v>3</v>
      </c>
      <c r="N2733">
        <v>3</v>
      </c>
      <c r="O2733" t="s">
        <v>102</v>
      </c>
      <c r="P2733">
        <v>9</v>
      </c>
      <c r="Q2733" t="s">
        <v>22</v>
      </c>
      <c r="T2733">
        <v>15125</v>
      </c>
      <c r="U2733" t="s">
        <v>17</v>
      </c>
      <c r="V2733" t="s">
        <v>129</v>
      </c>
      <c r="W2733">
        <v>26</v>
      </c>
      <c r="X2733">
        <v>24</v>
      </c>
      <c r="Y2733">
        <v>17024.87</v>
      </c>
      <c r="Z2733">
        <v>3484.76</v>
      </c>
      <c r="AA2733">
        <v>733</v>
      </c>
      <c r="AB2733">
        <v>-2751.76</v>
      </c>
      <c r="AC2733">
        <v>-78.97</v>
      </c>
      <c r="AD2733" t="s">
        <v>204</v>
      </c>
      <c r="AE2733">
        <v>2751.76</v>
      </c>
      <c r="AF2733">
        <v>5.29</v>
      </c>
      <c r="AG2733" t="s">
        <v>205</v>
      </c>
      <c r="AH2733" t="s">
        <v>193</v>
      </c>
      <c r="AJ2733" t="s">
        <v>5728</v>
      </c>
      <c r="AK2733" t="s">
        <v>5729</v>
      </c>
      <c r="AL2733" t="s">
        <v>251</v>
      </c>
      <c r="AM2733" t="s">
        <v>243</v>
      </c>
      <c r="AN2733" t="s">
        <v>252</v>
      </c>
      <c r="AO2733" t="s">
        <v>245</v>
      </c>
      <c r="AP2733" t="s">
        <v>318</v>
      </c>
      <c r="AQ2733" t="s">
        <v>4853</v>
      </c>
      <c r="AR2733">
        <v>358.75</v>
      </c>
      <c r="AS2733">
        <v>169</v>
      </c>
      <c r="AT2733">
        <v>62.5</v>
      </c>
      <c r="AU2733">
        <v>21.13</v>
      </c>
      <c r="AV2733">
        <v>1.8277000000000001</v>
      </c>
      <c r="AW2733">
        <v>95</v>
      </c>
      <c r="BB2733">
        <v>0</v>
      </c>
      <c r="BC2733" t="s">
        <v>4854</v>
      </c>
      <c r="BD2733">
        <v>0</v>
      </c>
    </row>
    <row r="2734" spans="1:56" x14ac:dyDescent="0.25">
      <c r="A2734">
        <v>4085</v>
      </c>
      <c r="B2734">
        <v>16480</v>
      </c>
      <c r="C2734" t="s">
        <v>17</v>
      </c>
      <c r="D2734" s="1">
        <v>40811.486111111109</v>
      </c>
      <c r="E2734" s="1">
        <v>40811.486111111109</v>
      </c>
      <c r="F2734">
        <v>76</v>
      </c>
      <c r="G2734">
        <v>1</v>
      </c>
      <c r="H2734">
        <v>51</v>
      </c>
      <c r="I2734">
        <v>455</v>
      </c>
      <c r="J2734">
        <v>769.29</v>
      </c>
      <c r="K2734">
        <v>769.29</v>
      </c>
      <c r="L2734">
        <v>3</v>
      </c>
      <c r="M2734">
        <v>2</v>
      </c>
      <c r="N2734">
        <v>3</v>
      </c>
      <c r="O2734" t="s">
        <v>97</v>
      </c>
      <c r="P2734">
        <v>8</v>
      </c>
      <c r="Q2734" t="s">
        <v>22</v>
      </c>
      <c r="T2734">
        <v>15126</v>
      </c>
      <c r="U2734" t="s">
        <v>17</v>
      </c>
      <c r="V2734" t="s">
        <v>29</v>
      </c>
      <c r="W2734">
        <v>537</v>
      </c>
      <c r="X2734">
        <v>2</v>
      </c>
      <c r="Y2734">
        <v>449.49</v>
      </c>
      <c r="Z2734">
        <v>0</v>
      </c>
      <c r="AA2734">
        <v>0</v>
      </c>
      <c r="AB2734">
        <v>0</v>
      </c>
      <c r="AD2734" t="s">
        <v>191</v>
      </c>
      <c r="AE2734">
        <v>0</v>
      </c>
      <c r="AF2734">
        <v>0</v>
      </c>
      <c r="AG2734" t="s">
        <v>198</v>
      </c>
      <c r="AH2734" t="s">
        <v>199</v>
      </c>
      <c r="AJ2734" t="s">
        <v>5730</v>
      </c>
      <c r="AK2734" t="s">
        <v>5731</v>
      </c>
      <c r="AL2734" t="s">
        <v>251</v>
      </c>
      <c r="AM2734" t="s">
        <v>243</v>
      </c>
      <c r="AN2734" t="s">
        <v>252</v>
      </c>
      <c r="AO2734" t="s">
        <v>5442</v>
      </c>
      <c r="AP2734" t="s">
        <v>5443</v>
      </c>
      <c r="AQ2734" t="s">
        <v>4853</v>
      </c>
      <c r="AR2734">
        <v>234.92</v>
      </c>
      <c r="AS2734">
        <v>116</v>
      </c>
      <c r="AT2734">
        <v>100</v>
      </c>
      <c r="AU2734">
        <v>38.67</v>
      </c>
      <c r="AV2734">
        <v>0.90529999999999999</v>
      </c>
      <c r="AW2734">
        <v>95</v>
      </c>
      <c r="BB2734">
        <v>0</v>
      </c>
      <c r="BC2734" t="s">
        <v>4854</v>
      </c>
      <c r="BD2734">
        <v>0</v>
      </c>
    </row>
    <row r="2735" spans="1:56" x14ac:dyDescent="0.25">
      <c r="A2735">
        <v>609</v>
      </c>
      <c r="B2735">
        <v>12965</v>
      </c>
      <c r="C2735" t="s">
        <v>17</v>
      </c>
      <c r="D2735" s="1">
        <v>40797.646527777775</v>
      </c>
      <c r="E2735" s="1">
        <v>40797.646527777775</v>
      </c>
      <c r="F2735">
        <v>90</v>
      </c>
      <c r="G2735">
        <v>1</v>
      </c>
      <c r="H2735">
        <v>108</v>
      </c>
      <c r="I2735">
        <v>282</v>
      </c>
      <c r="J2735">
        <v>769.81</v>
      </c>
      <c r="K2735">
        <v>769.81</v>
      </c>
      <c r="L2735">
        <v>3</v>
      </c>
      <c r="M2735">
        <v>2</v>
      </c>
      <c r="N2735">
        <v>3</v>
      </c>
      <c r="O2735" t="s">
        <v>97</v>
      </c>
      <c r="P2735">
        <v>8</v>
      </c>
      <c r="Q2735" t="s">
        <v>22</v>
      </c>
      <c r="T2735">
        <v>15127</v>
      </c>
      <c r="U2735" t="s">
        <v>17</v>
      </c>
      <c r="V2735" t="s">
        <v>22</v>
      </c>
      <c r="W2735">
        <v>66</v>
      </c>
      <c r="X2735">
        <v>2</v>
      </c>
      <c r="Y2735">
        <v>711.5</v>
      </c>
      <c r="Z2735">
        <v>0</v>
      </c>
      <c r="AA2735">
        <v>406.53</v>
      </c>
      <c r="AB2735">
        <v>406.53</v>
      </c>
      <c r="AD2735" t="s">
        <v>197</v>
      </c>
      <c r="AE2735">
        <v>0</v>
      </c>
      <c r="AF2735">
        <v>0</v>
      </c>
      <c r="AG2735" t="s">
        <v>198</v>
      </c>
      <c r="AH2735" t="s">
        <v>199</v>
      </c>
      <c r="AJ2735" t="s">
        <v>5732</v>
      </c>
      <c r="AK2735" t="s">
        <v>5733</v>
      </c>
      <c r="AL2735" t="s">
        <v>242</v>
      </c>
      <c r="AM2735" t="s">
        <v>768</v>
      </c>
      <c r="AN2735" t="s">
        <v>769</v>
      </c>
      <c r="AO2735" t="s">
        <v>283</v>
      </c>
      <c r="AP2735" t="s">
        <v>770</v>
      </c>
      <c r="AQ2735" t="s">
        <v>4853</v>
      </c>
      <c r="AR2735">
        <v>11581.83</v>
      </c>
      <c r="AS2735">
        <v>5020</v>
      </c>
      <c r="AT2735">
        <v>100</v>
      </c>
      <c r="AU2735">
        <v>717.14</v>
      </c>
      <c r="AV2735">
        <v>0.45860000000000001</v>
      </c>
      <c r="AW2735">
        <v>95</v>
      </c>
      <c r="BB2735">
        <v>2.37</v>
      </c>
      <c r="BC2735" t="s">
        <v>4854</v>
      </c>
      <c r="BD2735">
        <v>0</v>
      </c>
    </row>
    <row r="2736" spans="1:56" x14ac:dyDescent="0.25">
      <c r="A2736">
        <v>2457</v>
      </c>
      <c r="B2736">
        <v>14838</v>
      </c>
      <c r="C2736" t="s">
        <v>17</v>
      </c>
      <c r="D2736" s="1">
        <v>40150.411111111112</v>
      </c>
      <c r="E2736" s="1">
        <v>40463.656944444447</v>
      </c>
      <c r="F2736">
        <v>424</v>
      </c>
      <c r="G2736">
        <v>2</v>
      </c>
      <c r="H2736">
        <v>69</v>
      </c>
      <c r="I2736">
        <v>361</v>
      </c>
      <c r="J2736">
        <v>769.92</v>
      </c>
      <c r="K2736">
        <v>384.96</v>
      </c>
      <c r="L2736">
        <v>1</v>
      </c>
      <c r="M2736">
        <v>3</v>
      </c>
      <c r="N2736">
        <v>3</v>
      </c>
      <c r="O2736" t="s">
        <v>93</v>
      </c>
      <c r="P2736">
        <v>7</v>
      </c>
      <c r="Q2736" t="s">
        <v>29</v>
      </c>
      <c r="T2736">
        <v>15128</v>
      </c>
      <c r="U2736" t="s">
        <v>17</v>
      </c>
      <c r="V2736" t="s">
        <v>96</v>
      </c>
      <c r="W2736">
        <v>61</v>
      </c>
      <c r="X2736">
        <v>5</v>
      </c>
      <c r="Y2736">
        <v>1783.68</v>
      </c>
      <c r="Z2736">
        <v>686.54</v>
      </c>
      <c r="AA2736">
        <v>300.76</v>
      </c>
      <c r="AB2736">
        <v>-385.78</v>
      </c>
      <c r="AC2736">
        <v>-56.19</v>
      </c>
      <c r="AD2736" t="s">
        <v>204</v>
      </c>
      <c r="AE2736">
        <v>385.78</v>
      </c>
      <c r="AF2736">
        <v>2.68</v>
      </c>
      <c r="AG2736" t="s">
        <v>205</v>
      </c>
      <c r="AH2736" t="s">
        <v>193</v>
      </c>
      <c r="AJ2736" t="s">
        <v>5734</v>
      </c>
      <c r="AK2736" t="s">
        <v>5735</v>
      </c>
      <c r="AL2736" t="s">
        <v>242</v>
      </c>
      <c r="AM2736" t="s">
        <v>385</v>
      </c>
      <c r="AN2736" t="s">
        <v>386</v>
      </c>
      <c r="AO2736" t="s">
        <v>283</v>
      </c>
      <c r="AP2736" t="s">
        <v>246</v>
      </c>
      <c r="AQ2736" t="s">
        <v>4853</v>
      </c>
      <c r="AR2736">
        <v>10206.41</v>
      </c>
      <c r="AS2736">
        <v>4802</v>
      </c>
      <c r="AT2736">
        <v>100</v>
      </c>
      <c r="AU2736">
        <v>686</v>
      </c>
      <c r="AV2736">
        <v>0.77610000000000001</v>
      </c>
      <c r="AW2736">
        <v>95</v>
      </c>
      <c r="BB2736">
        <v>2.46</v>
      </c>
      <c r="BC2736" t="s">
        <v>4854</v>
      </c>
      <c r="BD2736">
        <v>0</v>
      </c>
    </row>
    <row r="2737" spans="1:56" x14ac:dyDescent="0.25">
      <c r="A2737">
        <v>5392</v>
      </c>
      <c r="B2737">
        <v>17801</v>
      </c>
      <c r="C2737" t="s">
        <v>17</v>
      </c>
      <c r="D2737" s="1">
        <v>40195.479861111111</v>
      </c>
      <c r="E2737" s="1">
        <v>40435.605555555558</v>
      </c>
      <c r="F2737">
        <v>452</v>
      </c>
      <c r="G2737">
        <v>3</v>
      </c>
      <c r="H2737">
        <v>66</v>
      </c>
      <c r="I2737">
        <v>820</v>
      </c>
      <c r="J2737">
        <v>770.03</v>
      </c>
      <c r="K2737">
        <v>256.68</v>
      </c>
      <c r="L2737">
        <v>1</v>
      </c>
      <c r="M2737">
        <v>3</v>
      </c>
      <c r="N2737">
        <v>3</v>
      </c>
      <c r="O2737" t="s">
        <v>93</v>
      </c>
      <c r="P2737">
        <v>7</v>
      </c>
      <c r="Q2737" t="s">
        <v>29</v>
      </c>
      <c r="T2737">
        <v>15129</v>
      </c>
      <c r="U2737" t="s">
        <v>17</v>
      </c>
      <c r="V2737" t="s">
        <v>129</v>
      </c>
      <c r="W2737">
        <v>51</v>
      </c>
      <c r="X2737">
        <v>23</v>
      </c>
      <c r="Y2737">
        <v>6860.18</v>
      </c>
      <c r="Z2737">
        <v>1676.35</v>
      </c>
      <c r="AA2737">
        <v>650.66999999999996</v>
      </c>
      <c r="AB2737">
        <v>-1025.68</v>
      </c>
      <c r="AC2737">
        <v>-61.19</v>
      </c>
      <c r="AD2737" t="s">
        <v>204</v>
      </c>
      <c r="AE2737">
        <v>1025.68</v>
      </c>
      <c r="AF2737">
        <v>0</v>
      </c>
      <c r="AG2737" t="s">
        <v>205</v>
      </c>
      <c r="AH2737" t="s">
        <v>193</v>
      </c>
      <c r="AJ2737" t="s">
        <v>5736</v>
      </c>
      <c r="AK2737" t="s">
        <v>5737</v>
      </c>
      <c r="AL2737" t="s">
        <v>242</v>
      </c>
      <c r="AM2737" t="s">
        <v>768</v>
      </c>
      <c r="AN2737" t="s">
        <v>769</v>
      </c>
      <c r="AO2737" t="s">
        <v>283</v>
      </c>
      <c r="AP2737" t="s">
        <v>770</v>
      </c>
      <c r="AQ2737" t="s">
        <v>4853</v>
      </c>
      <c r="AR2737">
        <v>5497.33</v>
      </c>
      <c r="AS2737">
        <v>3385</v>
      </c>
      <c r="AT2737">
        <v>100</v>
      </c>
      <c r="AU2737">
        <v>483.57</v>
      </c>
      <c r="AV2737">
        <v>0.41099999999999998</v>
      </c>
      <c r="AW2737">
        <v>95</v>
      </c>
      <c r="BB2737">
        <v>0.28999999999999998</v>
      </c>
      <c r="BC2737" t="s">
        <v>4854</v>
      </c>
      <c r="BD2737">
        <v>0</v>
      </c>
    </row>
    <row r="2738" spans="1:56" x14ac:dyDescent="0.25">
      <c r="A2738">
        <v>4946</v>
      </c>
      <c r="B2738">
        <v>17349</v>
      </c>
      <c r="C2738" t="s">
        <v>17</v>
      </c>
      <c r="D2738" s="1">
        <v>40255.601388888892</v>
      </c>
      <c r="E2738" s="1">
        <v>40707.603472222225</v>
      </c>
      <c r="F2738">
        <v>180</v>
      </c>
      <c r="G2738">
        <v>5</v>
      </c>
      <c r="H2738">
        <v>74</v>
      </c>
      <c r="I2738">
        <v>772</v>
      </c>
      <c r="J2738">
        <v>772.41</v>
      </c>
      <c r="K2738">
        <v>154.47999999999999</v>
      </c>
      <c r="L2738">
        <v>3</v>
      </c>
      <c r="M2738">
        <v>4</v>
      </c>
      <c r="N2738">
        <v>3</v>
      </c>
      <c r="O2738" t="s">
        <v>95</v>
      </c>
      <c r="P2738">
        <v>10</v>
      </c>
      <c r="Q2738" t="s">
        <v>96</v>
      </c>
      <c r="T2738">
        <v>15130</v>
      </c>
      <c r="U2738" t="s">
        <v>17</v>
      </c>
      <c r="V2738" t="s">
        <v>19</v>
      </c>
      <c r="W2738">
        <v>170</v>
      </c>
      <c r="X2738">
        <v>1</v>
      </c>
      <c r="Y2738">
        <v>330.11</v>
      </c>
      <c r="Z2738">
        <v>330.11</v>
      </c>
      <c r="AA2738">
        <v>0</v>
      </c>
      <c r="AB2738">
        <v>-330.11</v>
      </c>
      <c r="AC2738">
        <v>-100</v>
      </c>
      <c r="AD2738" t="s">
        <v>201</v>
      </c>
      <c r="AE2738">
        <v>330.11</v>
      </c>
      <c r="AF2738">
        <v>0</v>
      </c>
      <c r="AG2738" t="s">
        <v>198</v>
      </c>
      <c r="AH2738" t="s">
        <v>196</v>
      </c>
      <c r="AJ2738" t="s">
        <v>5738</v>
      </c>
      <c r="AK2738" t="s">
        <v>5739</v>
      </c>
      <c r="AL2738" t="s">
        <v>251</v>
      </c>
      <c r="AM2738" t="s">
        <v>385</v>
      </c>
      <c r="AN2738" t="s">
        <v>4070</v>
      </c>
      <c r="AO2738" t="s">
        <v>283</v>
      </c>
      <c r="AP2738" t="s">
        <v>318</v>
      </c>
      <c r="AQ2738" t="s">
        <v>4853</v>
      </c>
      <c r="AR2738">
        <v>679.07</v>
      </c>
      <c r="AS2738">
        <v>249</v>
      </c>
      <c r="AT2738">
        <v>100</v>
      </c>
      <c r="AU2738">
        <v>49.8</v>
      </c>
      <c r="AV2738">
        <v>0.99039999999999995</v>
      </c>
      <c r="AW2738">
        <v>95</v>
      </c>
      <c r="BB2738">
        <v>2.35</v>
      </c>
      <c r="BC2738" t="s">
        <v>4854</v>
      </c>
      <c r="BD2738">
        <v>0</v>
      </c>
    </row>
    <row r="2739" spans="1:56" x14ac:dyDescent="0.25">
      <c r="A2739">
        <v>2692</v>
      </c>
      <c r="B2739">
        <v>15075</v>
      </c>
      <c r="C2739" t="s">
        <v>17</v>
      </c>
      <c r="D2739" s="1">
        <v>40809.518750000003</v>
      </c>
      <c r="E2739" s="1">
        <v>40809.518750000003</v>
      </c>
      <c r="F2739">
        <v>78</v>
      </c>
      <c r="G2739">
        <v>1</v>
      </c>
      <c r="H2739">
        <v>27</v>
      </c>
      <c r="I2739">
        <v>447</v>
      </c>
      <c r="J2739">
        <v>773.03</v>
      </c>
      <c r="K2739">
        <v>773.03</v>
      </c>
      <c r="L2739">
        <v>3</v>
      </c>
      <c r="M2739">
        <v>2</v>
      </c>
      <c r="N2739">
        <v>3</v>
      </c>
      <c r="O2739" t="s">
        <v>97</v>
      </c>
      <c r="P2739">
        <v>8</v>
      </c>
      <c r="Q2739" t="s">
        <v>22</v>
      </c>
      <c r="T2739">
        <v>15131</v>
      </c>
      <c r="U2739" t="s">
        <v>17</v>
      </c>
      <c r="V2739" t="s">
        <v>19</v>
      </c>
      <c r="W2739">
        <v>395</v>
      </c>
      <c r="X2739">
        <v>1</v>
      </c>
      <c r="Y2739">
        <v>80.28</v>
      </c>
      <c r="Z2739">
        <v>0</v>
      </c>
      <c r="AA2739">
        <v>0</v>
      </c>
      <c r="AB2739">
        <v>0</v>
      </c>
      <c r="AD2739" t="s">
        <v>191</v>
      </c>
      <c r="AE2739">
        <v>0</v>
      </c>
      <c r="AF2739">
        <v>0</v>
      </c>
      <c r="AG2739" t="s">
        <v>198</v>
      </c>
      <c r="AH2739" t="s">
        <v>196</v>
      </c>
      <c r="AJ2739" t="s">
        <v>5740</v>
      </c>
      <c r="AK2739" t="s">
        <v>5741</v>
      </c>
      <c r="AL2739" t="s">
        <v>276</v>
      </c>
      <c r="AM2739" t="s">
        <v>385</v>
      </c>
      <c r="AN2739" t="s">
        <v>405</v>
      </c>
      <c r="AO2739" t="s">
        <v>283</v>
      </c>
      <c r="AP2739" t="s">
        <v>278</v>
      </c>
      <c r="AQ2739" t="s">
        <v>4853</v>
      </c>
      <c r="AR2739">
        <v>1215.53</v>
      </c>
      <c r="AS2739">
        <v>427</v>
      </c>
      <c r="AT2739">
        <v>100</v>
      </c>
      <c r="AU2739">
        <v>85.4</v>
      </c>
      <c r="AV2739">
        <v>0.78720000000000001</v>
      </c>
      <c r="AW2739">
        <v>95</v>
      </c>
      <c r="BB2739">
        <v>0</v>
      </c>
      <c r="BC2739" t="s">
        <v>4854</v>
      </c>
      <c r="BD2739">
        <v>0</v>
      </c>
    </row>
    <row r="2740" spans="1:56" x14ac:dyDescent="0.25">
      <c r="A2740">
        <v>4169</v>
      </c>
      <c r="B2740">
        <v>16565</v>
      </c>
      <c r="C2740" t="s">
        <v>17</v>
      </c>
      <c r="D2740" s="1">
        <v>40331.532638888886</v>
      </c>
      <c r="E2740" s="1">
        <v>40522.63958333333</v>
      </c>
      <c r="F2740">
        <v>365</v>
      </c>
      <c r="G2740">
        <v>4</v>
      </c>
      <c r="H2740">
        <v>7</v>
      </c>
      <c r="I2740">
        <v>211</v>
      </c>
      <c r="J2740">
        <v>773.05</v>
      </c>
      <c r="K2740">
        <v>193.26</v>
      </c>
      <c r="L2740">
        <v>2</v>
      </c>
      <c r="M2740">
        <v>4</v>
      </c>
      <c r="N2740">
        <v>3</v>
      </c>
      <c r="O2740" t="s">
        <v>101</v>
      </c>
      <c r="P2740">
        <v>9</v>
      </c>
      <c r="Q2740" t="s">
        <v>40</v>
      </c>
      <c r="T2740">
        <v>15132</v>
      </c>
      <c r="U2740" t="s">
        <v>17</v>
      </c>
      <c r="V2740" t="s">
        <v>96</v>
      </c>
      <c r="W2740">
        <v>19</v>
      </c>
      <c r="X2740">
        <v>5</v>
      </c>
      <c r="Y2740">
        <v>977.93</v>
      </c>
      <c r="Z2740">
        <v>352.36</v>
      </c>
      <c r="AA2740">
        <v>135.69999999999999</v>
      </c>
      <c r="AB2740">
        <v>-216.66</v>
      </c>
      <c r="AC2740">
        <v>-61.49</v>
      </c>
      <c r="AD2740" t="s">
        <v>204</v>
      </c>
      <c r="AE2740">
        <v>216.66</v>
      </c>
      <c r="AF2740">
        <v>0</v>
      </c>
      <c r="AG2740" t="s">
        <v>205</v>
      </c>
      <c r="AH2740" t="s">
        <v>193</v>
      </c>
      <c r="AJ2740" t="s">
        <v>5742</v>
      </c>
      <c r="AK2740" t="s">
        <v>5743</v>
      </c>
      <c r="AL2740" t="s">
        <v>251</v>
      </c>
      <c r="AM2740" t="s">
        <v>243</v>
      </c>
      <c r="AN2740" t="s">
        <v>252</v>
      </c>
      <c r="AO2740" t="s">
        <v>260</v>
      </c>
      <c r="AP2740" t="s">
        <v>254</v>
      </c>
      <c r="AQ2740" t="s">
        <v>255</v>
      </c>
      <c r="AR2740">
        <v>19.920000000000002</v>
      </c>
      <c r="AS2740">
        <v>8</v>
      </c>
      <c r="AT2740">
        <v>25</v>
      </c>
      <c r="AU2740">
        <v>0.67</v>
      </c>
      <c r="AV2740">
        <v>2.5849000000000002</v>
      </c>
      <c r="AW2740">
        <v>95</v>
      </c>
      <c r="BB2740">
        <v>0</v>
      </c>
      <c r="BC2740" t="s">
        <v>256</v>
      </c>
      <c r="BD2740">
        <v>0</v>
      </c>
    </row>
    <row r="2741" spans="1:56" x14ac:dyDescent="0.25">
      <c r="A2741">
        <v>5700</v>
      </c>
      <c r="B2741">
        <v>18112</v>
      </c>
      <c r="C2741" t="s">
        <v>17</v>
      </c>
      <c r="D2741" s="1">
        <v>40335.527777777781</v>
      </c>
      <c r="E2741" s="1">
        <v>40874.613194444442</v>
      </c>
      <c r="F2741">
        <v>13</v>
      </c>
      <c r="G2741">
        <v>4</v>
      </c>
      <c r="H2741">
        <v>59</v>
      </c>
      <c r="I2741">
        <v>443</v>
      </c>
      <c r="J2741">
        <v>773.36</v>
      </c>
      <c r="K2741">
        <v>193.34</v>
      </c>
      <c r="L2741">
        <v>5</v>
      </c>
      <c r="M2741">
        <v>3</v>
      </c>
      <c r="N2741">
        <v>3</v>
      </c>
      <c r="O2741" t="s">
        <v>107</v>
      </c>
      <c r="P2741">
        <v>11</v>
      </c>
      <c r="Q2741" t="s">
        <v>24</v>
      </c>
      <c r="T2741">
        <v>15133</v>
      </c>
      <c r="U2741" t="s">
        <v>17</v>
      </c>
      <c r="V2741" t="s">
        <v>96</v>
      </c>
      <c r="W2741">
        <v>128</v>
      </c>
      <c r="X2741">
        <v>5</v>
      </c>
      <c r="Y2741">
        <v>1806.9</v>
      </c>
      <c r="Z2741">
        <v>324.52</v>
      </c>
      <c r="AA2741">
        <v>0</v>
      </c>
      <c r="AB2741">
        <v>-324.52</v>
      </c>
      <c r="AC2741">
        <v>-100</v>
      </c>
      <c r="AD2741" t="s">
        <v>201</v>
      </c>
      <c r="AE2741">
        <v>324.52</v>
      </c>
      <c r="AF2741">
        <v>0</v>
      </c>
      <c r="AG2741" t="s">
        <v>203</v>
      </c>
      <c r="AH2741" t="s">
        <v>193</v>
      </c>
      <c r="AJ2741" t="s">
        <v>5744</v>
      </c>
      <c r="AK2741" t="s">
        <v>5745</v>
      </c>
      <c r="AL2741" t="s">
        <v>251</v>
      </c>
      <c r="AM2741" t="s">
        <v>243</v>
      </c>
      <c r="AN2741" t="s">
        <v>252</v>
      </c>
      <c r="AO2741" t="s">
        <v>260</v>
      </c>
      <c r="AP2741" t="s">
        <v>254</v>
      </c>
      <c r="AQ2741" t="s">
        <v>4853</v>
      </c>
      <c r="AR2741">
        <v>2.91</v>
      </c>
      <c r="AS2741">
        <v>1</v>
      </c>
      <c r="AT2741">
        <v>20</v>
      </c>
      <c r="AU2741">
        <v>0.2</v>
      </c>
      <c r="AV2741">
        <v>2.2361</v>
      </c>
      <c r="AW2741">
        <v>95</v>
      </c>
      <c r="BB2741">
        <v>0</v>
      </c>
      <c r="BC2741" t="s">
        <v>4854</v>
      </c>
      <c r="BD2741">
        <v>0</v>
      </c>
    </row>
    <row r="2742" spans="1:56" x14ac:dyDescent="0.25">
      <c r="A2742">
        <v>63</v>
      </c>
      <c r="B2742">
        <v>12410</v>
      </c>
      <c r="C2742" t="s">
        <v>81</v>
      </c>
      <c r="D2742" s="1">
        <v>40384.55972222222</v>
      </c>
      <c r="E2742" s="1">
        <v>40578.443749999999</v>
      </c>
      <c r="F2742">
        <v>309</v>
      </c>
      <c r="G2742">
        <v>3</v>
      </c>
      <c r="H2742">
        <v>35</v>
      </c>
      <c r="I2742">
        <v>335</v>
      </c>
      <c r="J2742">
        <v>773.71</v>
      </c>
      <c r="K2742">
        <v>257.89999999999998</v>
      </c>
      <c r="L2742">
        <v>2</v>
      </c>
      <c r="M2742">
        <v>3</v>
      </c>
      <c r="N2742">
        <v>3</v>
      </c>
      <c r="O2742" t="s">
        <v>92</v>
      </c>
      <c r="P2742">
        <v>8</v>
      </c>
      <c r="Q2742" t="s">
        <v>29</v>
      </c>
      <c r="T2742">
        <v>15134</v>
      </c>
      <c r="U2742" t="s">
        <v>17</v>
      </c>
      <c r="V2742" t="s">
        <v>129</v>
      </c>
      <c r="W2742">
        <v>15</v>
      </c>
      <c r="X2742">
        <v>10</v>
      </c>
      <c r="Y2742">
        <v>1596.29</v>
      </c>
      <c r="Z2742">
        <v>375.41</v>
      </c>
      <c r="AA2742">
        <v>773.13</v>
      </c>
      <c r="AB2742">
        <v>397.72</v>
      </c>
      <c r="AC2742">
        <v>105.94</v>
      </c>
      <c r="AD2742" t="s">
        <v>194</v>
      </c>
      <c r="AE2742">
        <v>0</v>
      </c>
      <c r="AF2742">
        <v>0</v>
      </c>
      <c r="AG2742" t="s">
        <v>195</v>
      </c>
      <c r="AH2742" t="s">
        <v>196</v>
      </c>
      <c r="AJ2742" t="s">
        <v>5746</v>
      </c>
      <c r="AK2742" t="s">
        <v>5747</v>
      </c>
      <c r="AL2742" t="s">
        <v>251</v>
      </c>
      <c r="AM2742" t="s">
        <v>385</v>
      </c>
      <c r="AN2742" t="s">
        <v>4070</v>
      </c>
      <c r="AO2742" t="s">
        <v>283</v>
      </c>
      <c r="AP2742" t="s">
        <v>318</v>
      </c>
      <c r="AQ2742" t="s">
        <v>4853</v>
      </c>
      <c r="AR2742">
        <v>49.8</v>
      </c>
      <c r="AS2742">
        <v>20</v>
      </c>
      <c r="AT2742">
        <v>77.78</v>
      </c>
      <c r="AU2742">
        <v>2.2200000000000002</v>
      </c>
      <c r="AV2742">
        <v>0.92159999999999997</v>
      </c>
      <c r="AW2742">
        <v>95</v>
      </c>
      <c r="BB2742">
        <v>0</v>
      </c>
      <c r="BC2742" t="s">
        <v>4854</v>
      </c>
      <c r="BD2742">
        <v>0</v>
      </c>
    </row>
    <row r="2743" spans="1:56" x14ac:dyDescent="0.25">
      <c r="A2743">
        <v>5646</v>
      </c>
      <c r="B2743">
        <v>18058</v>
      </c>
      <c r="C2743" t="s">
        <v>17</v>
      </c>
      <c r="D2743" s="1">
        <v>40219.401388888888</v>
      </c>
      <c r="E2743" s="1">
        <v>40877.359722222223</v>
      </c>
      <c r="F2743">
        <v>10</v>
      </c>
      <c r="G2743">
        <v>3</v>
      </c>
      <c r="H2743">
        <v>12</v>
      </c>
      <c r="I2743">
        <v>394</v>
      </c>
      <c r="J2743">
        <v>774.06</v>
      </c>
      <c r="K2743">
        <v>258.02</v>
      </c>
      <c r="L2743">
        <v>5</v>
      </c>
      <c r="M2743">
        <v>3</v>
      </c>
      <c r="N2743">
        <v>3</v>
      </c>
      <c r="O2743" t="s">
        <v>107</v>
      </c>
      <c r="P2743">
        <v>11</v>
      </c>
      <c r="Q2743" t="s">
        <v>24</v>
      </c>
      <c r="T2743">
        <v>15135</v>
      </c>
      <c r="U2743" t="s">
        <v>17</v>
      </c>
      <c r="V2743" t="s">
        <v>22</v>
      </c>
      <c r="W2743">
        <v>240</v>
      </c>
      <c r="X2743">
        <v>2</v>
      </c>
      <c r="Y2743">
        <v>305.68</v>
      </c>
      <c r="Z2743">
        <v>0</v>
      </c>
      <c r="AA2743">
        <v>0</v>
      </c>
      <c r="AB2743">
        <v>0</v>
      </c>
      <c r="AD2743" t="s">
        <v>191</v>
      </c>
      <c r="AE2743">
        <v>0</v>
      </c>
      <c r="AF2743">
        <v>3.89</v>
      </c>
      <c r="AG2743" t="s">
        <v>198</v>
      </c>
      <c r="AH2743" t="s">
        <v>199</v>
      </c>
      <c r="AJ2743" t="s">
        <v>5748</v>
      </c>
      <c r="AK2743" t="s">
        <v>5749</v>
      </c>
      <c r="AL2743" t="s">
        <v>251</v>
      </c>
      <c r="AM2743" t="s">
        <v>243</v>
      </c>
      <c r="AN2743" t="s">
        <v>252</v>
      </c>
      <c r="AO2743" t="s">
        <v>260</v>
      </c>
      <c r="AP2743" t="s">
        <v>254</v>
      </c>
      <c r="AQ2743" t="s">
        <v>4853</v>
      </c>
      <c r="AR2743">
        <v>6.64</v>
      </c>
      <c r="AS2743">
        <v>4</v>
      </c>
      <c r="AT2743">
        <v>20</v>
      </c>
      <c r="AU2743">
        <v>0.4</v>
      </c>
      <c r="AV2743">
        <v>2.4152</v>
      </c>
      <c r="AW2743">
        <v>95</v>
      </c>
      <c r="BB2743">
        <v>0</v>
      </c>
      <c r="BC2743" t="s">
        <v>4854</v>
      </c>
      <c r="BD2743">
        <v>0</v>
      </c>
    </row>
    <row r="2744" spans="1:56" x14ac:dyDescent="0.25">
      <c r="A2744">
        <v>3385</v>
      </c>
      <c r="B2744">
        <v>15773</v>
      </c>
      <c r="C2744" t="s">
        <v>17</v>
      </c>
      <c r="D2744" s="1">
        <v>40477.643750000003</v>
      </c>
      <c r="E2744" s="1">
        <v>40881.533333333333</v>
      </c>
      <c r="F2744">
        <v>6</v>
      </c>
      <c r="G2744">
        <v>2</v>
      </c>
      <c r="H2744">
        <v>46</v>
      </c>
      <c r="I2744">
        <v>410</v>
      </c>
      <c r="J2744">
        <v>774.52</v>
      </c>
      <c r="K2744">
        <v>387.26</v>
      </c>
      <c r="L2744">
        <v>5</v>
      </c>
      <c r="M2744">
        <v>2</v>
      </c>
      <c r="N2744">
        <v>3</v>
      </c>
      <c r="O2744" t="s">
        <v>99</v>
      </c>
      <c r="P2744">
        <v>10</v>
      </c>
      <c r="Q2744" t="s">
        <v>24</v>
      </c>
      <c r="T2744">
        <v>15136</v>
      </c>
      <c r="U2744" t="s">
        <v>17</v>
      </c>
      <c r="V2744" t="s">
        <v>24</v>
      </c>
      <c r="W2744">
        <v>3</v>
      </c>
      <c r="X2744">
        <v>4</v>
      </c>
      <c r="Y2744">
        <v>1286.7</v>
      </c>
      <c r="Z2744">
        <v>582.9</v>
      </c>
      <c r="AA2744">
        <v>703.8</v>
      </c>
      <c r="AB2744">
        <v>120.9</v>
      </c>
      <c r="AC2744">
        <v>20.74</v>
      </c>
      <c r="AD2744" t="s">
        <v>194</v>
      </c>
      <c r="AE2744">
        <v>0</v>
      </c>
      <c r="AF2744">
        <v>0.33</v>
      </c>
      <c r="AG2744" t="s">
        <v>195</v>
      </c>
      <c r="AH2744" t="s">
        <v>196</v>
      </c>
      <c r="AJ2744" t="s">
        <v>5750</v>
      </c>
      <c r="AK2744" t="s">
        <v>5751</v>
      </c>
      <c r="AL2744" t="s">
        <v>251</v>
      </c>
      <c r="AM2744" t="s">
        <v>243</v>
      </c>
      <c r="AN2744" t="s">
        <v>252</v>
      </c>
      <c r="AO2744" t="s">
        <v>260</v>
      </c>
      <c r="AP2744" t="s">
        <v>254</v>
      </c>
      <c r="AQ2744" t="s">
        <v>4853</v>
      </c>
      <c r="AR2744">
        <v>11.64</v>
      </c>
      <c r="AS2744">
        <v>4</v>
      </c>
      <c r="AT2744">
        <v>10</v>
      </c>
      <c r="AU2744">
        <v>0.4</v>
      </c>
      <c r="AV2744">
        <v>3.1623000000000001</v>
      </c>
      <c r="AW2744">
        <v>95</v>
      </c>
      <c r="BB2744">
        <v>0</v>
      </c>
      <c r="BC2744" t="s">
        <v>4854</v>
      </c>
      <c r="BD2744">
        <v>0</v>
      </c>
    </row>
    <row r="2745" spans="1:56" x14ac:dyDescent="0.25">
      <c r="A2745">
        <v>2593</v>
      </c>
      <c r="B2745">
        <v>14976</v>
      </c>
      <c r="C2745" t="s">
        <v>17</v>
      </c>
      <c r="D2745" s="1">
        <v>40560.464583333334</v>
      </c>
      <c r="E2745" s="1">
        <v>40829.689583333333</v>
      </c>
      <c r="F2745">
        <v>58</v>
      </c>
      <c r="G2745">
        <v>6</v>
      </c>
      <c r="H2745">
        <v>45</v>
      </c>
      <c r="I2745">
        <v>232</v>
      </c>
      <c r="J2745">
        <v>774.86</v>
      </c>
      <c r="K2745">
        <v>129.13999999999999</v>
      </c>
      <c r="L2745">
        <v>4</v>
      </c>
      <c r="M2745">
        <v>4</v>
      </c>
      <c r="N2745">
        <v>3</v>
      </c>
      <c r="O2745" t="s">
        <v>109</v>
      </c>
      <c r="P2745">
        <v>11</v>
      </c>
      <c r="Q2745" t="s">
        <v>96</v>
      </c>
      <c r="T2745">
        <v>15137</v>
      </c>
      <c r="U2745" t="s">
        <v>17</v>
      </c>
      <c r="V2745" t="s">
        <v>29</v>
      </c>
      <c r="W2745">
        <v>521</v>
      </c>
      <c r="X2745">
        <v>2</v>
      </c>
      <c r="Y2745">
        <v>823.4</v>
      </c>
      <c r="Z2745">
        <v>0</v>
      </c>
      <c r="AA2745">
        <v>0</v>
      </c>
      <c r="AB2745">
        <v>0</v>
      </c>
      <c r="AD2745" t="s">
        <v>191</v>
      </c>
      <c r="AE2745">
        <v>0</v>
      </c>
      <c r="AF2745">
        <v>9.2100000000000009</v>
      </c>
      <c r="AG2745" t="s">
        <v>198</v>
      </c>
      <c r="AH2745" t="s">
        <v>199</v>
      </c>
      <c r="AJ2745" t="s">
        <v>5752</v>
      </c>
      <c r="AK2745" t="s">
        <v>5753</v>
      </c>
      <c r="AL2745" t="s">
        <v>251</v>
      </c>
      <c r="AM2745" t="s">
        <v>243</v>
      </c>
      <c r="AN2745" t="s">
        <v>252</v>
      </c>
      <c r="AO2745" t="s">
        <v>245</v>
      </c>
      <c r="AP2745" t="s">
        <v>318</v>
      </c>
      <c r="AQ2745" t="s">
        <v>247</v>
      </c>
      <c r="AR2745">
        <v>13.28</v>
      </c>
      <c r="AS2745">
        <v>8</v>
      </c>
      <c r="AT2745">
        <v>53.85</v>
      </c>
      <c r="AU2745">
        <v>0.62</v>
      </c>
      <c r="AV2745">
        <v>1.0569999999999999</v>
      </c>
      <c r="AW2745">
        <v>95</v>
      </c>
      <c r="AX2745">
        <v>2</v>
      </c>
      <c r="AY2745">
        <v>2</v>
      </c>
      <c r="AZ2745">
        <v>3</v>
      </c>
      <c r="BA2745">
        <v>4</v>
      </c>
      <c r="BB2745">
        <v>0</v>
      </c>
      <c r="BC2745" t="s">
        <v>324</v>
      </c>
      <c r="BD2745">
        <v>0</v>
      </c>
    </row>
    <row r="2746" spans="1:56" x14ac:dyDescent="0.25">
      <c r="A2746">
        <v>3027</v>
      </c>
      <c r="B2746">
        <v>15414</v>
      </c>
      <c r="C2746" t="s">
        <v>17</v>
      </c>
      <c r="D2746" s="1">
        <v>40644.572916666664</v>
      </c>
      <c r="E2746" s="1">
        <v>40877.409722222219</v>
      </c>
      <c r="F2746">
        <v>10</v>
      </c>
      <c r="G2746">
        <v>3</v>
      </c>
      <c r="H2746">
        <v>37</v>
      </c>
      <c r="I2746">
        <v>443</v>
      </c>
      <c r="J2746">
        <v>774.9</v>
      </c>
      <c r="K2746">
        <v>258.3</v>
      </c>
      <c r="L2746">
        <v>5</v>
      </c>
      <c r="M2746">
        <v>3</v>
      </c>
      <c r="N2746">
        <v>3</v>
      </c>
      <c r="O2746" t="s">
        <v>107</v>
      </c>
      <c r="P2746">
        <v>11</v>
      </c>
      <c r="Q2746" t="s">
        <v>24</v>
      </c>
      <c r="T2746">
        <v>15138</v>
      </c>
      <c r="U2746" t="s">
        <v>17</v>
      </c>
      <c r="V2746" t="s">
        <v>19</v>
      </c>
      <c r="W2746">
        <v>394</v>
      </c>
      <c r="X2746">
        <v>1</v>
      </c>
      <c r="Y2746">
        <v>502.52</v>
      </c>
      <c r="Z2746">
        <v>0</v>
      </c>
      <c r="AA2746">
        <v>0</v>
      </c>
      <c r="AB2746">
        <v>0</v>
      </c>
      <c r="AD2746" t="s">
        <v>191</v>
      </c>
      <c r="AE2746">
        <v>0</v>
      </c>
      <c r="AF2746">
        <v>3.17</v>
      </c>
      <c r="AG2746" t="s">
        <v>198</v>
      </c>
      <c r="AH2746" t="s">
        <v>196</v>
      </c>
      <c r="AJ2746" t="s">
        <v>5754</v>
      </c>
      <c r="AK2746" t="s">
        <v>5755</v>
      </c>
      <c r="AL2746" t="s">
        <v>251</v>
      </c>
      <c r="AM2746" t="s">
        <v>243</v>
      </c>
      <c r="AN2746" t="s">
        <v>252</v>
      </c>
      <c r="AO2746" t="s">
        <v>245</v>
      </c>
      <c r="AP2746" t="s">
        <v>318</v>
      </c>
      <c r="AQ2746" t="s">
        <v>4853</v>
      </c>
      <c r="AR2746">
        <v>11.64</v>
      </c>
      <c r="AS2746">
        <v>4</v>
      </c>
      <c r="AT2746">
        <v>50</v>
      </c>
      <c r="AU2746">
        <v>0.67</v>
      </c>
      <c r="AV2746">
        <v>1.2246999999999999</v>
      </c>
      <c r="AW2746">
        <v>95</v>
      </c>
      <c r="BB2746">
        <v>0</v>
      </c>
      <c r="BC2746" t="s">
        <v>4854</v>
      </c>
      <c r="BD2746">
        <v>0</v>
      </c>
    </row>
    <row r="2747" spans="1:56" x14ac:dyDescent="0.25">
      <c r="A2747">
        <v>5075</v>
      </c>
      <c r="B2747">
        <v>17482</v>
      </c>
      <c r="C2747" t="s">
        <v>17</v>
      </c>
      <c r="D2747" s="1">
        <v>40308.590277777781</v>
      </c>
      <c r="E2747" s="1">
        <v>40399.647916666669</v>
      </c>
      <c r="F2747">
        <v>488</v>
      </c>
      <c r="G2747">
        <v>2</v>
      </c>
      <c r="H2747">
        <v>50</v>
      </c>
      <c r="I2747">
        <v>240</v>
      </c>
      <c r="J2747">
        <v>775.64</v>
      </c>
      <c r="K2747">
        <v>387.82</v>
      </c>
      <c r="L2747">
        <v>1</v>
      </c>
      <c r="M2747">
        <v>3</v>
      </c>
      <c r="N2747">
        <v>3</v>
      </c>
      <c r="O2747" t="s">
        <v>93</v>
      </c>
      <c r="P2747">
        <v>7</v>
      </c>
      <c r="Q2747" t="s">
        <v>29</v>
      </c>
      <c r="T2747">
        <v>15139</v>
      </c>
      <c r="U2747" t="s">
        <v>17</v>
      </c>
      <c r="V2747" t="s">
        <v>22</v>
      </c>
      <c r="W2747">
        <v>240</v>
      </c>
      <c r="X2747">
        <v>2</v>
      </c>
      <c r="Y2747">
        <v>178.96</v>
      </c>
      <c r="Z2747">
        <v>0</v>
      </c>
      <c r="AA2747">
        <v>0</v>
      </c>
      <c r="AB2747">
        <v>0</v>
      </c>
      <c r="AD2747" t="s">
        <v>191</v>
      </c>
      <c r="AE2747">
        <v>0</v>
      </c>
      <c r="AF2747">
        <v>0</v>
      </c>
      <c r="AG2747" t="s">
        <v>198</v>
      </c>
      <c r="AH2747" t="s">
        <v>199</v>
      </c>
      <c r="AJ2747" t="s">
        <v>5756</v>
      </c>
      <c r="AK2747" t="s">
        <v>5757</v>
      </c>
      <c r="AL2747" t="s">
        <v>251</v>
      </c>
      <c r="AM2747" t="s">
        <v>243</v>
      </c>
      <c r="AN2747" t="s">
        <v>252</v>
      </c>
      <c r="AO2747" t="s">
        <v>5442</v>
      </c>
      <c r="AP2747" t="s">
        <v>5443</v>
      </c>
      <c r="AQ2747" t="s">
        <v>4853</v>
      </c>
      <c r="AR2747">
        <v>2.91</v>
      </c>
      <c r="AS2747">
        <v>1</v>
      </c>
      <c r="AT2747">
        <v>50</v>
      </c>
      <c r="AU2747">
        <v>0.5</v>
      </c>
      <c r="AV2747">
        <v>1.4141999999999999</v>
      </c>
      <c r="AW2747">
        <v>95</v>
      </c>
      <c r="BB2747">
        <v>0</v>
      </c>
      <c r="BC2747" t="s">
        <v>4854</v>
      </c>
      <c r="BD2747">
        <v>0</v>
      </c>
    </row>
    <row r="2748" spans="1:56" x14ac:dyDescent="0.25">
      <c r="A2748">
        <v>979</v>
      </c>
      <c r="B2748">
        <v>13341</v>
      </c>
      <c r="C2748" t="s">
        <v>17</v>
      </c>
      <c r="D2748" s="1">
        <v>40626.409722222219</v>
      </c>
      <c r="E2748" s="1">
        <v>40626.409722222219</v>
      </c>
      <c r="F2748">
        <v>261</v>
      </c>
      <c r="G2748">
        <v>1</v>
      </c>
      <c r="H2748">
        <v>42</v>
      </c>
      <c r="I2748">
        <v>301</v>
      </c>
      <c r="J2748">
        <v>775.85</v>
      </c>
      <c r="K2748">
        <v>775.85</v>
      </c>
      <c r="L2748">
        <v>2</v>
      </c>
      <c r="M2748">
        <v>1</v>
      </c>
      <c r="N2748">
        <v>3</v>
      </c>
      <c r="O2748" t="s">
        <v>106</v>
      </c>
      <c r="P2748">
        <v>6</v>
      </c>
      <c r="Q2748" t="s">
        <v>19</v>
      </c>
      <c r="T2748">
        <v>15140</v>
      </c>
      <c r="U2748" t="s">
        <v>17</v>
      </c>
      <c r="V2748" t="s">
        <v>129</v>
      </c>
      <c r="W2748">
        <v>53</v>
      </c>
      <c r="X2748">
        <v>8</v>
      </c>
      <c r="Y2748">
        <v>3243.69</v>
      </c>
      <c r="Z2748">
        <v>600.66</v>
      </c>
      <c r="AA2748">
        <v>626.14</v>
      </c>
      <c r="AB2748">
        <v>25.48</v>
      </c>
      <c r="AC2748">
        <v>4.24</v>
      </c>
      <c r="AD2748" t="s">
        <v>202</v>
      </c>
      <c r="AE2748">
        <v>0</v>
      </c>
      <c r="AF2748">
        <v>0.13</v>
      </c>
      <c r="AG2748" t="s">
        <v>198</v>
      </c>
      <c r="AH2748" t="s">
        <v>196</v>
      </c>
      <c r="AJ2748" t="s">
        <v>5758</v>
      </c>
      <c r="AK2748" t="s">
        <v>5759</v>
      </c>
      <c r="AL2748" t="s">
        <v>251</v>
      </c>
      <c r="AM2748" t="s">
        <v>243</v>
      </c>
      <c r="AN2748" t="s">
        <v>252</v>
      </c>
      <c r="AO2748" t="s">
        <v>260</v>
      </c>
      <c r="AP2748" t="s">
        <v>254</v>
      </c>
      <c r="AQ2748" t="s">
        <v>255</v>
      </c>
      <c r="AR2748">
        <v>6.24</v>
      </c>
      <c r="AS2748">
        <v>3</v>
      </c>
      <c r="AT2748">
        <v>25</v>
      </c>
      <c r="AU2748">
        <v>0.25</v>
      </c>
      <c r="AV2748">
        <v>1.8090999999999999</v>
      </c>
      <c r="AW2748">
        <v>95</v>
      </c>
      <c r="BB2748">
        <v>0</v>
      </c>
      <c r="BC2748" t="s">
        <v>256</v>
      </c>
      <c r="BD2748">
        <v>0</v>
      </c>
    </row>
    <row r="2749" spans="1:56" x14ac:dyDescent="0.25">
      <c r="A2749">
        <v>953</v>
      </c>
      <c r="B2749">
        <v>13314</v>
      </c>
      <c r="C2749" t="s">
        <v>17</v>
      </c>
      <c r="D2749" s="1">
        <v>40813.430555555555</v>
      </c>
      <c r="E2749" s="1">
        <v>40885.520138888889</v>
      </c>
      <c r="F2749">
        <v>2</v>
      </c>
      <c r="G2749">
        <v>3</v>
      </c>
      <c r="H2749">
        <v>55</v>
      </c>
      <c r="I2749">
        <v>560</v>
      </c>
      <c r="J2749">
        <v>775.94</v>
      </c>
      <c r="K2749">
        <v>258.64999999999998</v>
      </c>
      <c r="L2749">
        <v>5</v>
      </c>
      <c r="M2749">
        <v>3</v>
      </c>
      <c r="N2749">
        <v>3</v>
      </c>
      <c r="O2749" t="s">
        <v>107</v>
      </c>
      <c r="P2749">
        <v>11</v>
      </c>
      <c r="Q2749" t="s">
        <v>24</v>
      </c>
      <c r="T2749">
        <v>15141</v>
      </c>
      <c r="U2749" t="s">
        <v>17</v>
      </c>
      <c r="V2749" t="s">
        <v>40</v>
      </c>
      <c r="W2749">
        <v>458</v>
      </c>
      <c r="X2749">
        <v>7</v>
      </c>
      <c r="Y2749">
        <v>1388.47</v>
      </c>
      <c r="Z2749">
        <v>0</v>
      </c>
      <c r="AA2749">
        <v>0</v>
      </c>
      <c r="AB2749">
        <v>0</v>
      </c>
      <c r="AD2749" t="s">
        <v>191</v>
      </c>
      <c r="AE2749">
        <v>0</v>
      </c>
      <c r="AF2749">
        <v>0.73</v>
      </c>
      <c r="AG2749" t="s">
        <v>200</v>
      </c>
      <c r="AH2749" t="s">
        <v>193</v>
      </c>
      <c r="AJ2749" t="s">
        <v>5760</v>
      </c>
      <c r="AK2749" t="s">
        <v>5761</v>
      </c>
      <c r="AL2749" t="s">
        <v>251</v>
      </c>
      <c r="AM2749" t="s">
        <v>385</v>
      </c>
      <c r="AN2749" t="s">
        <v>4070</v>
      </c>
      <c r="AO2749" t="s">
        <v>283</v>
      </c>
      <c r="AP2749" t="s">
        <v>318</v>
      </c>
      <c r="AQ2749" t="s">
        <v>247</v>
      </c>
      <c r="AR2749">
        <v>99.6</v>
      </c>
      <c r="AS2749">
        <v>40</v>
      </c>
      <c r="AT2749">
        <v>92.31</v>
      </c>
      <c r="AU2749">
        <v>3.08</v>
      </c>
      <c r="AV2749">
        <v>0.91410000000000002</v>
      </c>
      <c r="AW2749">
        <v>95</v>
      </c>
      <c r="AX2749">
        <v>7</v>
      </c>
      <c r="AY2749">
        <v>7</v>
      </c>
      <c r="AZ2749">
        <v>13</v>
      </c>
      <c r="BA2749">
        <v>16</v>
      </c>
      <c r="BB2749">
        <v>0</v>
      </c>
      <c r="BC2749" t="s">
        <v>324</v>
      </c>
      <c r="BD2749">
        <v>0</v>
      </c>
    </row>
    <row r="2750" spans="1:56" x14ac:dyDescent="0.25">
      <c r="A2750">
        <v>3356</v>
      </c>
      <c r="B2750">
        <v>15743</v>
      </c>
      <c r="C2750" t="s">
        <v>17</v>
      </c>
      <c r="D2750" s="1">
        <v>40702.426388888889</v>
      </c>
      <c r="E2750" s="1">
        <v>40870.72152777778</v>
      </c>
      <c r="F2750">
        <v>17</v>
      </c>
      <c r="G2750">
        <v>4</v>
      </c>
      <c r="H2750">
        <v>59</v>
      </c>
      <c r="I2750">
        <v>214</v>
      </c>
      <c r="J2750">
        <v>775.96</v>
      </c>
      <c r="K2750">
        <v>193.99</v>
      </c>
      <c r="L2750">
        <v>5</v>
      </c>
      <c r="M2750">
        <v>3</v>
      </c>
      <c r="N2750">
        <v>3</v>
      </c>
      <c r="O2750" t="s">
        <v>107</v>
      </c>
      <c r="P2750">
        <v>11</v>
      </c>
      <c r="Q2750" t="s">
        <v>24</v>
      </c>
      <c r="T2750">
        <v>15142</v>
      </c>
      <c r="U2750" t="s">
        <v>17</v>
      </c>
      <c r="V2750" t="s">
        <v>129</v>
      </c>
      <c r="W2750">
        <v>47</v>
      </c>
      <c r="X2750">
        <v>6</v>
      </c>
      <c r="Y2750">
        <v>2619.92</v>
      </c>
      <c r="Z2750">
        <v>0</v>
      </c>
      <c r="AA2750">
        <v>498.74</v>
      </c>
      <c r="AB2750">
        <v>498.74</v>
      </c>
      <c r="AD2750" t="s">
        <v>197</v>
      </c>
      <c r="AE2750">
        <v>0</v>
      </c>
      <c r="AF2750">
        <v>0.42</v>
      </c>
      <c r="AG2750" t="s">
        <v>198</v>
      </c>
      <c r="AH2750" t="s">
        <v>196</v>
      </c>
      <c r="AJ2750" t="s">
        <v>5762</v>
      </c>
      <c r="AK2750" t="s">
        <v>5763</v>
      </c>
      <c r="AL2750" t="s">
        <v>251</v>
      </c>
      <c r="AM2750" t="s">
        <v>243</v>
      </c>
      <c r="AN2750" t="s">
        <v>252</v>
      </c>
      <c r="AO2750" t="s">
        <v>260</v>
      </c>
      <c r="AP2750" t="s">
        <v>254</v>
      </c>
      <c r="AQ2750" t="s">
        <v>4853</v>
      </c>
      <c r="AR2750">
        <v>8.3000000000000007</v>
      </c>
      <c r="AS2750">
        <v>5</v>
      </c>
      <c r="AT2750">
        <v>20</v>
      </c>
      <c r="AU2750">
        <v>0.5</v>
      </c>
      <c r="AV2750">
        <v>2.5386000000000002</v>
      </c>
      <c r="AW2750">
        <v>95</v>
      </c>
      <c r="BB2750">
        <v>0</v>
      </c>
      <c r="BC2750" t="s">
        <v>4854</v>
      </c>
      <c r="BD2750">
        <v>0</v>
      </c>
    </row>
    <row r="2751" spans="1:56" x14ac:dyDescent="0.25">
      <c r="A2751">
        <v>2709</v>
      </c>
      <c r="B2751">
        <v>15092</v>
      </c>
      <c r="C2751" t="s">
        <v>17</v>
      </c>
      <c r="D2751" s="1">
        <v>40424.522916666669</v>
      </c>
      <c r="E2751" s="1">
        <v>40671.590277777781</v>
      </c>
      <c r="F2751">
        <v>216</v>
      </c>
      <c r="G2751">
        <v>3</v>
      </c>
      <c r="H2751">
        <v>39</v>
      </c>
      <c r="I2751">
        <v>230</v>
      </c>
      <c r="J2751">
        <v>776.46</v>
      </c>
      <c r="K2751">
        <v>258.82</v>
      </c>
      <c r="L2751">
        <v>2</v>
      </c>
      <c r="M2751">
        <v>3</v>
      </c>
      <c r="N2751">
        <v>3</v>
      </c>
      <c r="O2751" t="s">
        <v>92</v>
      </c>
      <c r="P2751">
        <v>8</v>
      </c>
      <c r="Q2751" t="s">
        <v>29</v>
      </c>
      <c r="T2751">
        <v>15143</v>
      </c>
      <c r="U2751" t="s">
        <v>17</v>
      </c>
      <c r="V2751" t="s">
        <v>22</v>
      </c>
      <c r="W2751">
        <v>226</v>
      </c>
      <c r="X2751">
        <v>2</v>
      </c>
      <c r="Y2751">
        <v>563.63</v>
      </c>
      <c r="Z2751">
        <v>0</v>
      </c>
      <c r="AA2751">
        <v>0</v>
      </c>
      <c r="AB2751">
        <v>0</v>
      </c>
      <c r="AD2751" t="s">
        <v>191</v>
      </c>
      <c r="AE2751">
        <v>0</v>
      </c>
      <c r="AF2751">
        <v>0</v>
      </c>
      <c r="AG2751" t="s">
        <v>198</v>
      </c>
      <c r="AH2751" t="s">
        <v>199</v>
      </c>
      <c r="AJ2751" t="s">
        <v>5764</v>
      </c>
      <c r="AK2751" t="s">
        <v>5765</v>
      </c>
      <c r="AL2751" t="s">
        <v>251</v>
      </c>
      <c r="AM2751" t="s">
        <v>243</v>
      </c>
      <c r="AN2751" t="s">
        <v>252</v>
      </c>
      <c r="AO2751" t="s">
        <v>260</v>
      </c>
      <c r="AP2751" t="s">
        <v>254</v>
      </c>
      <c r="AQ2751" t="s">
        <v>255</v>
      </c>
      <c r="AR2751">
        <v>27.39</v>
      </c>
      <c r="AS2751">
        <v>11</v>
      </c>
      <c r="AT2751">
        <v>28.57</v>
      </c>
      <c r="AU2751">
        <v>0.79</v>
      </c>
      <c r="AV2751">
        <v>1.8122</v>
      </c>
      <c r="AW2751">
        <v>95</v>
      </c>
      <c r="BB2751">
        <v>0</v>
      </c>
      <c r="BC2751" t="s">
        <v>256</v>
      </c>
      <c r="BD2751">
        <v>0</v>
      </c>
    </row>
    <row r="2752" spans="1:56" x14ac:dyDescent="0.25">
      <c r="A2752">
        <v>2614</v>
      </c>
      <c r="B2752">
        <v>14997</v>
      </c>
      <c r="C2752" t="s">
        <v>17</v>
      </c>
      <c r="D2752" s="1">
        <v>40231.507638888892</v>
      </c>
      <c r="E2752" s="1">
        <v>40840.561111111114</v>
      </c>
      <c r="F2752">
        <v>47</v>
      </c>
      <c r="G2752">
        <v>4</v>
      </c>
      <c r="H2752">
        <v>36</v>
      </c>
      <c r="I2752">
        <v>1408</v>
      </c>
      <c r="J2752">
        <v>776.6</v>
      </c>
      <c r="K2752">
        <v>194.15</v>
      </c>
      <c r="L2752">
        <v>4</v>
      </c>
      <c r="M2752">
        <v>3</v>
      </c>
      <c r="N2752">
        <v>3</v>
      </c>
      <c r="O2752" t="s">
        <v>104</v>
      </c>
      <c r="P2752">
        <v>10</v>
      </c>
      <c r="Q2752" t="s">
        <v>24</v>
      </c>
      <c r="T2752">
        <v>15144</v>
      </c>
      <c r="U2752" t="s">
        <v>17</v>
      </c>
      <c r="V2752" t="s">
        <v>129</v>
      </c>
      <c r="W2752">
        <v>9</v>
      </c>
      <c r="X2752">
        <v>29</v>
      </c>
      <c r="Y2752">
        <v>12160.31</v>
      </c>
      <c r="Z2752">
        <v>1865.82</v>
      </c>
      <c r="AA2752">
        <v>3019.6</v>
      </c>
      <c r="AB2752">
        <v>1153.78</v>
      </c>
      <c r="AC2752">
        <v>61.84</v>
      </c>
      <c r="AD2752" t="s">
        <v>194</v>
      </c>
      <c r="AE2752">
        <v>0</v>
      </c>
      <c r="AF2752">
        <v>1.26</v>
      </c>
      <c r="AG2752" t="s">
        <v>195</v>
      </c>
      <c r="AH2752" t="s">
        <v>196</v>
      </c>
      <c r="AJ2752" t="s">
        <v>5766</v>
      </c>
      <c r="AK2752" t="s">
        <v>5767</v>
      </c>
      <c r="AL2752" t="s">
        <v>251</v>
      </c>
      <c r="AM2752" t="s">
        <v>243</v>
      </c>
      <c r="AN2752" t="s">
        <v>252</v>
      </c>
      <c r="AO2752" t="s">
        <v>245</v>
      </c>
      <c r="AP2752" t="s">
        <v>318</v>
      </c>
      <c r="AQ2752" t="s">
        <v>247</v>
      </c>
      <c r="AR2752">
        <v>86.58</v>
      </c>
      <c r="AS2752">
        <v>26</v>
      </c>
      <c r="AT2752">
        <v>57.14</v>
      </c>
      <c r="AU2752">
        <v>1.86</v>
      </c>
      <c r="AV2752">
        <v>1.3333999999999999</v>
      </c>
      <c r="AW2752">
        <v>95</v>
      </c>
      <c r="AX2752">
        <v>4</v>
      </c>
      <c r="AY2752">
        <v>6</v>
      </c>
      <c r="AZ2752">
        <v>10</v>
      </c>
      <c r="BA2752">
        <v>12</v>
      </c>
      <c r="BB2752">
        <v>0</v>
      </c>
      <c r="BC2752" t="s">
        <v>324</v>
      </c>
      <c r="BD2752">
        <v>0</v>
      </c>
    </row>
    <row r="2753" spans="1:56" x14ac:dyDescent="0.25">
      <c r="A2753">
        <v>4791</v>
      </c>
      <c r="B2753">
        <v>17194</v>
      </c>
      <c r="C2753" t="s">
        <v>17</v>
      </c>
      <c r="D2753" s="1">
        <v>40356.552777777775</v>
      </c>
      <c r="E2753" s="1">
        <v>40526.504166666666</v>
      </c>
      <c r="F2753">
        <v>361</v>
      </c>
      <c r="G2753">
        <v>2</v>
      </c>
      <c r="H2753">
        <v>56</v>
      </c>
      <c r="I2753">
        <v>413</v>
      </c>
      <c r="J2753">
        <v>776.66</v>
      </c>
      <c r="K2753">
        <v>388.33</v>
      </c>
      <c r="L2753">
        <v>2</v>
      </c>
      <c r="M2753">
        <v>2</v>
      </c>
      <c r="N2753">
        <v>3</v>
      </c>
      <c r="O2753" t="s">
        <v>98</v>
      </c>
      <c r="P2753">
        <v>7</v>
      </c>
      <c r="Q2753" t="s">
        <v>22</v>
      </c>
      <c r="T2753">
        <v>15145</v>
      </c>
      <c r="U2753" t="s">
        <v>17</v>
      </c>
      <c r="V2753" t="s">
        <v>24</v>
      </c>
      <c r="W2753">
        <v>5</v>
      </c>
      <c r="X2753">
        <v>4</v>
      </c>
      <c r="Y2753">
        <v>1194.73</v>
      </c>
      <c r="Z2753">
        <v>0</v>
      </c>
      <c r="AA2753">
        <v>470.7</v>
      </c>
      <c r="AB2753">
        <v>470.7</v>
      </c>
      <c r="AD2753" t="s">
        <v>197</v>
      </c>
      <c r="AE2753">
        <v>0</v>
      </c>
      <c r="AF2753">
        <v>0</v>
      </c>
      <c r="AG2753" t="s">
        <v>198</v>
      </c>
      <c r="AH2753" t="s">
        <v>196</v>
      </c>
      <c r="AJ2753" t="s">
        <v>5768</v>
      </c>
      <c r="AK2753" t="s">
        <v>5769</v>
      </c>
      <c r="AL2753" t="s">
        <v>251</v>
      </c>
      <c r="AM2753" t="s">
        <v>385</v>
      </c>
      <c r="AN2753" t="s">
        <v>4070</v>
      </c>
      <c r="AO2753" t="s">
        <v>245</v>
      </c>
      <c r="AP2753" t="s">
        <v>318</v>
      </c>
      <c r="AQ2753" t="s">
        <v>4853</v>
      </c>
      <c r="AR2753">
        <v>9.9600000000000009</v>
      </c>
      <c r="AS2753">
        <v>4</v>
      </c>
      <c r="AT2753">
        <v>57.14</v>
      </c>
      <c r="AU2753">
        <v>0.56999999999999995</v>
      </c>
      <c r="AV2753">
        <v>0.93540000000000001</v>
      </c>
      <c r="AW2753">
        <v>95</v>
      </c>
      <c r="BB2753">
        <v>0</v>
      </c>
      <c r="BC2753" t="s">
        <v>4854</v>
      </c>
      <c r="BD2753">
        <v>0</v>
      </c>
    </row>
    <row r="2754" spans="1:56" x14ac:dyDescent="0.25">
      <c r="A2754">
        <v>3231</v>
      </c>
      <c r="B2754">
        <v>15618</v>
      </c>
      <c r="C2754" t="s">
        <v>17</v>
      </c>
      <c r="D2754" s="1">
        <v>40750.425694444442</v>
      </c>
      <c r="E2754" s="1">
        <v>40854.356944444444</v>
      </c>
      <c r="F2754">
        <v>33</v>
      </c>
      <c r="G2754">
        <v>4</v>
      </c>
      <c r="H2754">
        <v>39</v>
      </c>
      <c r="I2754">
        <v>454</v>
      </c>
      <c r="J2754">
        <v>776.85</v>
      </c>
      <c r="K2754">
        <v>194.21</v>
      </c>
      <c r="L2754">
        <v>4</v>
      </c>
      <c r="M2754">
        <v>3</v>
      </c>
      <c r="N2754">
        <v>3</v>
      </c>
      <c r="O2754" t="s">
        <v>104</v>
      </c>
      <c r="P2754">
        <v>10</v>
      </c>
      <c r="Q2754" t="s">
        <v>24</v>
      </c>
      <c r="T2754">
        <v>15146</v>
      </c>
      <c r="U2754" t="s">
        <v>17</v>
      </c>
      <c r="V2754" t="s">
        <v>22</v>
      </c>
      <c r="W2754">
        <v>165</v>
      </c>
      <c r="X2754">
        <v>2</v>
      </c>
      <c r="Y2754">
        <v>1327.16</v>
      </c>
      <c r="Z2754">
        <v>492.94</v>
      </c>
      <c r="AA2754">
        <v>0</v>
      </c>
      <c r="AB2754">
        <v>-492.94</v>
      </c>
      <c r="AC2754">
        <v>-100</v>
      </c>
      <c r="AD2754" t="s">
        <v>201</v>
      </c>
      <c r="AE2754">
        <v>492.94</v>
      </c>
      <c r="AF2754">
        <v>1.02</v>
      </c>
      <c r="AG2754" t="s">
        <v>203</v>
      </c>
      <c r="AH2754" t="s">
        <v>193</v>
      </c>
      <c r="AJ2754" t="s">
        <v>5770</v>
      </c>
      <c r="AK2754" t="s">
        <v>5771</v>
      </c>
      <c r="AL2754" t="s">
        <v>251</v>
      </c>
      <c r="AM2754" t="s">
        <v>385</v>
      </c>
      <c r="AN2754" t="s">
        <v>4070</v>
      </c>
      <c r="AO2754" t="s">
        <v>283</v>
      </c>
      <c r="AP2754" t="s">
        <v>318</v>
      </c>
      <c r="AQ2754" t="s">
        <v>4853</v>
      </c>
      <c r="AR2754">
        <v>19.920000000000002</v>
      </c>
      <c r="AS2754">
        <v>8</v>
      </c>
      <c r="AT2754">
        <v>100</v>
      </c>
      <c r="AU2754">
        <v>1.6</v>
      </c>
      <c r="AV2754">
        <v>0.55900000000000005</v>
      </c>
      <c r="AW2754">
        <v>95</v>
      </c>
      <c r="BB2754">
        <v>0</v>
      </c>
      <c r="BC2754" t="s">
        <v>4854</v>
      </c>
      <c r="BD2754">
        <v>0</v>
      </c>
    </row>
    <row r="2755" spans="1:56" x14ac:dyDescent="0.25">
      <c r="A2755">
        <v>3406</v>
      </c>
      <c r="B2755">
        <v>15794</v>
      </c>
      <c r="C2755" t="s">
        <v>17</v>
      </c>
      <c r="D2755" s="1">
        <v>40149.631944444445</v>
      </c>
      <c r="E2755" s="1">
        <v>40150.544444444444</v>
      </c>
      <c r="F2755">
        <v>737</v>
      </c>
      <c r="G2755">
        <v>2</v>
      </c>
      <c r="H2755">
        <v>15</v>
      </c>
      <c r="I2755">
        <v>288</v>
      </c>
      <c r="J2755">
        <v>777</v>
      </c>
      <c r="K2755">
        <v>388.5</v>
      </c>
      <c r="L2755">
        <v>1</v>
      </c>
      <c r="M2755">
        <v>3</v>
      </c>
      <c r="N2755">
        <v>3</v>
      </c>
      <c r="O2755" t="s">
        <v>93</v>
      </c>
      <c r="P2755">
        <v>7</v>
      </c>
      <c r="Q2755" t="s">
        <v>29</v>
      </c>
      <c r="T2755">
        <v>15147</v>
      </c>
      <c r="U2755" t="s">
        <v>17</v>
      </c>
      <c r="V2755" t="s">
        <v>19</v>
      </c>
      <c r="W2755">
        <v>241</v>
      </c>
      <c r="X2755">
        <v>1</v>
      </c>
      <c r="Y2755">
        <v>623.5</v>
      </c>
      <c r="Z2755">
        <v>0</v>
      </c>
      <c r="AA2755">
        <v>0</v>
      </c>
      <c r="AB2755">
        <v>0</v>
      </c>
      <c r="AD2755" t="s">
        <v>191</v>
      </c>
      <c r="AE2755">
        <v>0</v>
      </c>
      <c r="AF2755">
        <v>2.38</v>
      </c>
      <c r="AG2755" t="s">
        <v>198</v>
      </c>
      <c r="AH2755" t="s">
        <v>196</v>
      </c>
      <c r="AJ2755" t="s">
        <v>5772</v>
      </c>
      <c r="AK2755" t="s">
        <v>5773</v>
      </c>
      <c r="AL2755" t="s">
        <v>251</v>
      </c>
      <c r="AM2755" t="s">
        <v>243</v>
      </c>
      <c r="AN2755" t="s">
        <v>252</v>
      </c>
      <c r="AO2755" t="s">
        <v>5442</v>
      </c>
      <c r="AP2755" t="s">
        <v>5443</v>
      </c>
      <c r="AQ2755" t="s">
        <v>4853</v>
      </c>
      <c r="AR2755">
        <v>5.82</v>
      </c>
      <c r="AS2755">
        <v>2</v>
      </c>
      <c r="AT2755">
        <v>50</v>
      </c>
      <c r="AU2755">
        <v>1</v>
      </c>
      <c r="AV2755">
        <v>1.4141999999999999</v>
      </c>
      <c r="AW2755">
        <v>95</v>
      </c>
      <c r="BB2755">
        <v>0</v>
      </c>
      <c r="BC2755" t="s">
        <v>4854</v>
      </c>
      <c r="BD2755">
        <v>0</v>
      </c>
    </row>
    <row r="2756" spans="1:56" x14ac:dyDescent="0.25">
      <c r="A2756">
        <v>3448</v>
      </c>
      <c r="B2756">
        <v>15837</v>
      </c>
      <c r="C2756" t="s">
        <v>17</v>
      </c>
      <c r="D2756" s="1">
        <v>40401.427777777775</v>
      </c>
      <c r="E2756" s="1">
        <v>40822.375694444447</v>
      </c>
      <c r="F2756">
        <v>65</v>
      </c>
      <c r="G2756">
        <v>2</v>
      </c>
      <c r="H2756">
        <v>52</v>
      </c>
      <c r="I2756">
        <v>405</v>
      </c>
      <c r="J2756">
        <v>777.01</v>
      </c>
      <c r="K2756">
        <v>388.51</v>
      </c>
      <c r="L2756">
        <v>3</v>
      </c>
      <c r="M2756">
        <v>2</v>
      </c>
      <c r="N2756">
        <v>3</v>
      </c>
      <c r="O2756" t="s">
        <v>97</v>
      </c>
      <c r="P2756">
        <v>8</v>
      </c>
      <c r="Q2756" t="s">
        <v>22</v>
      </c>
      <c r="T2756">
        <v>15148</v>
      </c>
      <c r="U2756" t="s">
        <v>17</v>
      </c>
      <c r="V2756" t="s">
        <v>24</v>
      </c>
      <c r="W2756">
        <v>11</v>
      </c>
      <c r="X2756">
        <v>1</v>
      </c>
      <c r="Y2756">
        <v>301.29000000000002</v>
      </c>
      <c r="Z2756">
        <v>0</v>
      </c>
      <c r="AA2756">
        <v>301.29000000000002</v>
      </c>
      <c r="AB2756">
        <v>301.29000000000002</v>
      </c>
      <c r="AD2756" t="s">
        <v>197</v>
      </c>
      <c r="AE2756">
        <v>0</v>
      </c>
      <c r="AF2756">
        <v>0</v>
      </c>
      <c r="AG2756" t="s">
        <v>198</v>
      </c>
      <c r="AH2756" t="s">
        <v>196</v>
      </c>
      <c r="AJ2756" t="s">
        <v>5774</v>
      </c>
      <c r="AK2756" t="s">
        <v>5775</v>
      </c>
      <c r="AL2756" t="s">
        <v>251</v>
      </c>
      <c r="AM2756" t="s">
        <v>243</v>
      </c>
      <c r="AN2756" t="s">
        <v>252</v>
      </c>
      <c r="AO2756" t="s">
        <v>260</v>
      </c>
      <c r="AP2756" t="s">
        <v>254</v>
      </c>
      <c r="AQ2756" t="s">
        <v>4853</v>
      </c>
      <c r="AR2756">
        <v>9.9600000000000009</v>
      </c>
      <c r="AS2756">
        <v>4</v>
      </c>
      <c r="AT2756">
        <v>20</v>
      </c>
      <c r="AU2756">
        <v>0.4</v>
      </c>
      <c r="AV2756">
        <v>2.4152</v>
      </c>
      <c r="AW2756">
        <v>95</v>
      </c>
      <c r="BB2756">
        <v>0</v>
      </c>
      <c r="BC2756" t="s">
        <v>4854</v>
      </c>
      <c r="BD2756">
        <v>0</v>
      </c>
    </row>
    <row r="2757" spans="1:56" x14ac:dyDescent="0.25">
      <c r="A2757">
        <v>1376</v>
      </c>
      <c r="B2757">
        <v>13745</v>
      </c>
      <c r="C2757" t="s">
        <v>17</v>
      </c>
      <c r="D2757" s="1">
        <v>40340.72152777778</v>
      </c>
      <c r="E2757" s="1">
        <v>40724.696527777778</v>
      </c>
      <c r="F2757">
        <v>163</v>
      </c>
      <c r="G2757">
        <v>2</v>
      </c>
      <c r="H2757">
        <v>46</v>
      </c>
      <c r="I2757">
        <v>1146</v>
      </c>
      <c r="J2757">
        <v>777.36</v>
      </c>
      <c r="K2757">
        <v>388.68</v>
      </c>
      <c r="L2757">
        <v>3</v>
      </c>
      <c r="M2757">
        <v>2</v>
      </c>
      <c r="N2757">
        <v>3</v>
      </c>
      <c r="O2757" t="s">
        <v>97</v>
      </c>
      <c r="P2757">
        <v>8</v>
      </c>
      <c r="Q2757" t="s">
        <v>22</v>
      </c>
      <c r="T2757">
        <v>15149</v>
      </c>
      <c r="U2757" t="s">
        <v>17</v>
      </c>
      <c r="V2757" t="s">
        <v>22</v>
      </c>
      <c r="W2757">
        <v>134</v>
      </c>
      <c r="X2757">
        <v>4</v>
      </c>
      <c r="Y2757">
        <v>1524.61</v>
      </c>
      <c r="Z2757">
        <v>520.79999999999995</v>
      </c>
      <c r="AA2757">
        <v>0</v>
      </c>
      <c r="AB2757">
        <v>-520.79999999999995</v>
      </c>
      <c r="AC2757">
        <v>-100</v>
      </c>
      <c r="AD2757" t="s">
        <v>201</v>
      </c>
      <c r="AE2757">
        <v>520.79999999999995</v>
      </c>
      <c r="AF2757">
        <v>0</v>
      </c>
      <c r="AG2757" t="s">
        <v>203</v>
      </c>
      <c r="AH2757" t="s">
        <v>193</v>
      </c>
      <c r="AJ2757" t="s">
        <v>5776</v>
      </c>
      <c r="AK2757" t="s">
        <v>5777</v>
      </c>
      <c r="AL2757" t="s">
        <v>251</v>
      </c>
      <c r="AM2757" t="s">
        <v>243</v>
      </c>
      <c r="AN2757" t="s">
        <v>252</v>
      </c>
      <c r="AO2757" t="s">
        <v>245</v>
      </c>
      <c r="AP2757" t="s">
        <v>318</v>
      </c>
      <c r="AQ2757" t="s">
        <v>247</v>
      </c>
      <c r="AR2757">
        <v>24.9</v>
      </c>
      <c r="AS2757">
        <v>10</v>
      </c>
      <c r="AT2757">
        <v>40</v>
      </c>
      <c r="AU2757">
        <v>0.67</v>
      </c>
      <c r="AV2757">
        <v>1.4639</v>
      </c>
      <c r="AW2757">
        <v>95</v>
      </c>
      <c r="AX2757">
        <v>2</v>
      </c>
      <c r="AY2757">
        <v>3</v>
      </c>
      <c r="AZ2757">
        <v>4</v>
      </c>
      <c r="BA2757">
        <v>5</v>
      </c>
      <c r="BB2757">
        <v>0</v>
      </c>
      <c r="BC2757" t="s">
        <v>324</v>
      </c>
      <c r="BD2757">
        <v>0</v>
      </c>
    </row>
    <row r="2758" spans="1:56" x14ac:dyDescent="0.25">
      <c r="A2758">
        <v>1196</v>
      </c>
      <c r="B2758">
        <v>13563</v>
      </c>
      <c r="C2758" t="s">
        <v>17</v>
      </c>
      <c r="D2758" s="1">
        <v>40746.722916666666</v>
      </c>
      <c r="E2758" s="1">
        <v>40802.614583333336</v>
      </c>
      <c r="F2758">
        <v>85</v>
      </c>
      <c r="G2758">
        <v>2</v>
      </c>
      <c r="H2758">
        <v>49</v>
      </c>
      <c r="I2758">
        <v>209</v>
      </c>
      <c r="J2758">
        <v>777.53</v>
      </c>
      <c r="K2758">
        <v>388.77</v>
      </c>
      <c r="L2758">
        <v>3</v>
      </c>
      <c r="M2758">
        <v>2</v>
      </c>
      <c r="N2758">
        <v>3</v>
      </c>
      <c r="O2758" t="s">
        <v>97</v>
      </c>
      <c r="P2758">
        <v>8</v>
      </c>
      <c r="Q2758" t="s">
        <v>22</v>
      </c>
      <c r="T2758">
        <v>15150</v>
      </c>
      <c r="U2758" t="s">
        <v>17</v>
      </c>
      <c r="V2758" t="s">
        <v>129</v>
      </c>
      <c r="W2758">
        <v>18</v>
      </c>
      <c r="X2758">
        <v>13</v>
      </c>
      <c r="Y2758">
        <v>8977.94</v>
      </c>
      <c r="Z2758">
        <v>2251.5500000000002</v>
      </c>
      <c r="AA2758">
        <v>1721.71</v>
      </c>
      <c r="AB2758">
        <v>-529.84</v>
      </c>
      <c r="AC2758">
        <v>-23.53</v>
      </c>
      <c r="AD2758" t="s">
        <v>204</v>
      </c>
      <c r="AE2758">
        <v>529.84</v>
      </c>
      <c r="AF2758">
        <v>0.12</v>
      </c>
      <c r="AG2758" t="s">
        <v>205</v>
      </c>
      <c r="AH2758" t="s">
        <v>193</v>
      </c>
      <c r="AJ2758" t="s">
        <v>5778</v>
      </c>
      <c r="AK2758" t="s">
        <v>5779</v>
      </c>
      <c r="AL2758" t="s">
        <v>251</v>
      </c>
      <c r="AM2758" t="s">
        <v>243</v>
      </c>
      <c r="AN2758" t="s">
        <v>252</v>
      </c>
      <c r="AO2758" t="s">
        <v>245</v>
      </c>
      <c r="AP2758" t="s">
        <v>318</v>
      </c>
      <c r="AQ2758" t="s">
        <v>4853</v>
      </c>
      <c r="AR2758">
        <v>14.94</v>
      </c>
      <c r="AS2758">
        <v>6</v>
      </c>
      <c r="AT2758">
        <v>60</v>
      </c>
      <c r="AU2758">
        <v>1.2</v>
      </c>
      <c r="AV2758">
        <v>1.3693</v>
      </c>
      <c r="AW2758">
        <v>95</v>
      </c>
      <c r="BB2758">
        <v>0</v>
      </c>
      <c r="BC2758" t="s">
        <v>4854</v>
      </c>
      <c r="BD2758">
        <v>0</v>
      </c>
    </row>
    <row r="2759" spans="1:56" x14ac:dyDescent="0.25">
      <c r="A2759">
        <v>4110</v>
      </c>
      <c r="B2759">
        <v>16505</v>
      </c>
      <c r="C2759" t="s">
        <v>17</v>
      </c>
      <c r="D2759" s="1">
        <v>40855.509722222225</v>
      </c>
      <c r="E2759" s="1">
        <v>40855.509722222225</v>
      </c>
      <c r="F2759">
        <v>32</v>
      </c>
      <c r="G2759">
        <v>1</v>
      </c>
      <c r="H2759">
        <v>4</v>
      </c>
      <c r="I2759">
        <v>576</v>
      </c>
      <c r="J2759">
        <v>777.6</v>
      </c>
      <c r="K2759">
        <v>777.6</v>
      </c>
      <c r="L2759">
        <v>4</v>
      </c>
      <c r="M2759">
        <v>2</v>
      </c>
      <c r="N2759">
        <v>3</v>
      </c>
      <c r="O2759" t="s">
        <v>94</v>
      </c>
      <c r="P2759">
        <v>9</v>
      </c>
      <c r="Q2759" t="s">
        <v>24</v>
      </c>
      <c r="T2759">
        <v>15151</v>
      </c>
      <c r="U2759" t="s">
        <v>17</v>
      </c>
      <c r="V2759" t="s">
        <v>40</v>
      </c>
      <c r="W2759">
        <v>424</v>
      </c>
      <c r="X2759">
        <v>2</v>
      </c>
      <c r="Y2759">
        <v>2085.61</v>
      </c>
      <c r="Z2759">
        <v>0</v>
      </c>
      <c r="AA2759">
        <v>0</v>
      </c>
      <c r="AB2759">
        <v>0</v>
      </c>
      <c r="AD2759" t="s">
        <v>191</v>
      </c>
      <c r="AE2759">
        <v>0</v>
      </c>
      <c r="AF2759">
        <v>0</v>
      </c>
      <c r="AG2759" t="s">
        <v>200</v>
      </c>
      <c r="AH2759" t="s">
        <v>193</v>
      </c>
      <c r="AJ2759" t="s">
        <v>5780</v>
      </c>
      <c r="AK2759" t="s">
        <v>5781</v>
      </c>
      <c r="AL2759" t="s">
        <v>251</v>
      </c>
      <c r="AM2759" t="s">
        <v>243</v>
      </c>
      <c r="AN2759" t="s">
        <v>252</v>
      </c>
      <c r="AO2759" t="s">
        <v>260</v>
      </c>
      <c r="AP2759" t="s">
        <v>254</v>
      </c>
      <c r="AQ2759" t="s">
        <v>255</v>
      </c>
      <c r="AR2759">
        <v>23.28</v>
      </c>
      <c r="AS2759">
        <v>8</v>
      </c>
      <c r="AT2759">
        <v>33.33</v>
      </c>
      <c r="AU2759">
        <v>0.53</v>
      </c>
      <c r="AV2759">
        <v>1.7164999999999999</v>
      </c>
      <c r="AW2759">
        <v>95</v>
      </c>
      <c r="BB2759">
        <v>0</v>
      </c>
      <c r="BC2759" t="s">
        <v>256</v>
      </c>
      <c r="BD2759">
        <v>0</v>
      </c>
    </row>
    <row r="2760" spans="1:56" x14ac:dyDescent="0.25">
      <c r="A2760">
        <v>2313</v>
      </c>
      <c r="B2760">
        <v>14690</v>
      </c>
      <c r="C2760" t="s">
        <v>17</v>
      </c>
      <c r="D2760" s="1">
        <v>40476.513888888891</v>
      </c>
      <c r="E2760" s="1">
        <v>40842.652083333334</v>
      </c>
      <c r="F2760">
        <v>45</v>
      </c>
      <c r="G2760">
        <v>4</v>
      </c>
      <c r="H2760">
        <v>69</v>
      </c>
      <c r="I2760">
        <v>341</v>
      </c>
      <c r="J2760">
        <v>777.68</v>
      </c>
      <c r="K2760">
        <v>194.42</v>
      </c>
      <c r="L2760">
        <v>4</v>
      </c>
      <c r="M2760">
        <v>3</v>
      </c>
      <c r="N2760">
        <v>3</v>
      </c>
      <c r="O2760" t="s">
        <v>104</v>
      </c>
      <c r="P2760">
        <v>10</v>
      </c>
      <c r="Q2760" t="s">
        <v>24</v>
      </c>
      <c r="T2760">
        <v>15152</v>
      </c>
      <c r="U2760" t="s">
        <v>17</v>
      </c>
      <c r="V2760" t="s">
        <v>129</v>
      </c>
      <c r="W2760">
        <v>10</v>
      </c>
      <c r="X2760">
        <v>14</v>
      </c>
      <c r="Y2760">
        <v>5263.83</v>
      </c>
      <c r="Z2760">
        <v>1627.11</v>
      </c>
      <c r="AA2760">
        <v>2362.48</v>
      </c>
      <c r="AB2760">
        <v>735.37</v>
      </c>
      <c r="AC2760">
        <v>45.19</v>
      </c>
      <c r="AD2760" t="s">
        <v>194</v>
      </c>
      <c r="AE2760">
        <v>0</v>
      </c>
      <c r="AF2760">
        <v>1.17</v>
      </c>
      <c r="AG2760" t="s">
        <v>195</v>
      </c>
      <c r="AH2760" t="s">
        <v>196</v>
      </c>
      <c r="AJ2760" t="s">
        <v>5782</v>
      </c>
      <c r="AK2760" t="s">
        <v>5783</v>
      </c>
      <c r="AL2760" t="s">
        <v>251</v>
      </c>
      <c r="AM2760" t="s">
        <v>243</v>
      </c>
      <c r="AN2760" t="s">
        <v>252</v>
      </c>
      <c r="AO2760" t="s">
        <v>260</v>
      </c>
      <c r="AP2760" t="s">
        <v>254</v>
      </c>
      <c r="AQ2760" t="s">
        <v>255</v>
      </c>
      <c r="AR2760">
        <v>9.9600000000000009</v>
      </c>
      <c r="AS2760">
        <v>4</v>
      </c>
      <c r="AT2760">
        <v>25</v>
      </c>
      <c r="AU2760">
        <v>0.33</v>
      </c>
      <c r="AV2760">
        <v>1.954</v>
      </c>
      <c r="AW2760">
        <v>95</v>
      </c>
      <c r="BB2760">
        <v>0</v>
      </c>
      <c r="BC2760" t="s">
        <v>256</v>
      </c>
      <c r="BD2760">
        <v>0</v>
      </c>
    </row>
    <row r="2761" spans="1:56" x14ac:dyDescent="0.25">
      <c r="A2761">
        <v>4559</v>
      </c>
      <c r="B2761">
        <v>16958</v>
      </c>
      <c r="C2761" t="s">
        <v>17</v>
      </c>
      <c r="D2761" s="1">
        <v>40451.600694444445</v>
      </c>
      <c r="E2761" s="1">
        <v>40451.600694444445</v>
      </c>
      <c r="F2761">
        <v>436</v>
      </c>
      <c r="G2761">
        <v>1</v>
      </c>
      <c r="H2761">
        <v>69</v>
      </c>
      <c r="I2761">
        <v>514</v>
      </c>
      <c r="J2761">
        <v>778.49</v>
      </c>
      <c r="K2761">
        <v>778.49</v>
      </c>
      <c r="L2761">
        <v>1</v>
      </c>
      <c r="M2761">
        <v>1</v>
      </c>
      <c r="N2761">
        <v>3</v>
      </c>
      <c r="O2761" t="s">
        <v>105</v>
      </c>
      <c r="P2761">
        <v>5</v>
      </c>
      <c r="Q2761" t="s">
        <v>19</v>
      </c>
      <c r="T2761">
        <v>15153</v>
      </c>
      <c r="U2761" t="s">
        <v>17</v>
      </c>
      <c r="V2761" t="s">
        <v>24</v>
      </c>
      <c r="W2761">
        <v>32</v>
      </c>
      <c r="X2761">
        <v>1</v>
      </c>
      <c r="Y2761">
        <v>329.25</v>
      </c>
      <c r="Z2761">
        <v>0</v>
      </c>
      <c r="AA2761">
        <v>329.25</v>
      </c>
      <c r="AB2761">
        <v>329.25</v>
      </c>
      <c r="AD2761" t="s">
        <v>197</v>
      </c>
      <c r="AE2761">
        <v>0</v>
      </c>
      <c r="AF2761">
        <v>0</v>
      </c>
      <c r="AG2761" t="s">
        <v>198</v>
      </c>
      <c r="AH2761" t="s">
        <v>196</v>
      </c>
      <c r="AJ2761" t="s">
        <v>5784</v>
      </c>
      <c r="AK2761" t="s">
        <v>5785</v>
      </c>
      <c r="AL2761" t="s">
        <v>251</v>
      </c>
      <c r="AM2761" t="s">
        <v>243</v>
      </c>
      <c r="AN2761" t="s">
        <v>252</v>
      </c>
      <c r="AO2761" t="s">
        <v>260</v>
      </c>
      <c r="AP2761" t="s">
        <v>254</v>
      </c>
      <c r="AQ2761" t="s">
        <v>255</v>
      </c>
      <c r="AR2761">
        <v>44.91</v>
      </c>
      <c r="AS2761">
        <v>9</v>
      </c>
      <c r="AT2761">
        <v>30.77</v>
      </c>
      <c r="AU2761">
        <v>0.69</v>
      </c>
      <c r="AV2761">
        <v>2.0752000000000002</v>
      </c>
      <c r="AW2761">
        <v>95</v>
      </c>
      <c r="BB2761">
        <v>0</v>
      </c>
      <c r="BC2761" t="s">
        <v>256</v>
      </c>
      <c r="BD2761">
        <v>0</v>
      </c>
    </row>
    <row r="2762" spans="1:56" x14ac:dyDescent="0.25">
      <c r="A2762">
        <v>2436</v>
      </c>
      <c r="B2762">
        <v>14815</v>
      </c>
      <c r="C2762" t="s">
        <v>17</v>
      </c>
      <c r="D2762" s="1">
        <v>40819.48333333333</v>
      </c>
      <c r="E2762" s="1">
        <v>40850.48333333333</v>
      </c>
      <c r="F2762">
        <v>37</v>
      </c>
      <c r="G2762">
        <v>2</v>
      </c>
      <c r="H2762">
        <v>53</v>
      </c>
      <c r="I2762">
        <v>744</v>
      </c>
      <c r="J2762">
        <v>778.5</v>
      </c>
      <c r="K2762">
        <v>389.25</v>
      </c>
      <c r="L2762">
        <v>4</v>
      </c>
      <c r="M2762">
        <v>2</v>
      </c>
      <c r="N2762">
        <v>3</v>
      </c>
      <c r="O2762" t="s">
        <v>94</v>
      </c>
      <c r="P2762">
        <v>9</v>
      </c>
      <c r="Q2762" t="s">
        <v>24</v>
      </c>
      <c r="T2762">
        <v>15154</v>
      </c>
      <c r="U2762" t="s">
        <v>17</v>
      </c>
      <c r="V2762" t="s">
        <v>22</v>
      </c>
      <c r="W2762">
        <v>76</v>
      </c>
      <c r="X2762">
        <v>3</v>
      </c>
      <c r="Y2762">
        <v>1343.72</v>
      </c>
      <c r="Z2762">
        <v>0</v>
      </c>
      <c r="AA2762">
        <v>254.28</v>
      </c>
      <c r="AB2762">
        <v>254.28</v>
      </c>
      <c r="AD2762" t="s">
        <v>197</v>
      </c>
      <c r="AE2762">
        <v>0</v>
      </c>
      <c r="AF2762">
        <v>2.2000000000000002</v>
      </c>
      <c r="AG2762" t="s">
        <v>198</v>
      </c>
      <c r="AH2762" t="s">
        <v>199</v>
      </c>
      <c r="AJ2762" t="s">
        <v>5786</v>
      </c>
      <c r="AK2762" t="s">
        <v>5787</v>
      </c>
      <c r="AL2762" t="s">
        <v>251</v>
      </c>
      <c r="AM2762" t="s">
        <v>243</v>
      </c>
      <c r="AN2762" t="s">
        <v>252</v>
      </c>
      <c r="AO2762" t="s">
        <v>283</v>
      </c>
      <c r="AP2762" t="s">
        <v>318</v>
      </c>
      <c r="AQ2762" t="s">
        <v>4853</v>
      </c>
      <c r="AR2762">
        <v>107.07</v>
      </c>
      <c r="AS2762">
        <v>43</v>
      </c>
      <c r="AT2762">
        <v>90</v>
      </c>
      <c r="AU2762">
        <v>4.3</v>
      </c>
      <c r="AV2762">
        <v>1.8016000000000001</v>
      </c>
      <c r="AW2762">
        <v>95</v>
      </c>
      <c r="BB2762">
        <v>0</v>
      </c>
      <c r="BC2762" t="s">
        <v>4854</v>
      </c>
      <c r="BD2762">
        <v>0</v>
      </c>
    </row>
    <row r="2763" spans="1:56" x14ac:dyDescent="0.25">
      <c r="A2763">
        <v>1411</v>
      </c>
      <c r="B2763">
        <v>13781</v>
      </c>
      <c r="C2763" t="s">
        <v>17</v>
      </c>
      <c r="D2763" s="1">
        <v>40165.656944444447</v>
      </c>
      <c r="E2763" s="1">
        <v>40636.505555555559</v>
      </c>
      <c r="F2763">
        <v>251</v>
      </c>
      <c r="G2763">
        <v>3</v>
      </c>
      <c r="H2763">
        <v>56</v>
      </c>
      <c r="I2763">
        <v>300</v>
      </c>
      <c r="J2763">
        <v>778.83</v>
      </c>
      <c r="K2763">
        <v>259.61</v>
      </c>
      <c r="L2763">
        <v>2</v>
      </c>
      <c r="M2763">
        <v>3</v>
      </c>
      <c r="N2763">
        <v>3</v>
      </c>
      <c r="O2763" t="s">
        <v>92</v>
      </c>
      <c r="P2763">
        <v>8</v>
      </c>
      <c r="Q2763" t="s">
        <v>29</v>
      </c>
      <c r="T2763">
        <v>15155</v>
      </c>
      <c r="U2763" t="s">
        <v>17</v>
      </c>
      <c r="V2763" t="s">
        <v>19</v>
      </c>
      <c r="W2763">
        <v>384</v>
      </c>
      <c r="X2763">
        <v>1</v>
      </c>
      <c r="Y2763">
        <v>383.97</v>
      </c>
      <c r="Z2763">
        <v>0</v>
      </c>
      <c r="AA2763">
        <v>0</v>
      </c>
      <c r="AB2763">
        <v>0</v>
      </c>
      <c r="AD2763" t="s">
        <v>191</v>
      </c>
      <c r="AE2763">
        <v>0</v>
      </c>
      <c r="AF2763">
        <v>0</v>
      </c>
      <c r="AG2763" t="s">
        <v>198</v>
      </c>
      <c r="AH2763" t="s">
        <v>196</v>
      </c>
      <c r="AJ2763" t="s">
        <v>5788</v>
      </c>
      <c r="AK2763" t="s">
        <v>5789</v>
      </c>
      <c r="AL2763" t="s">
        <v>251</v>
      </c>
      <c r="AM2763" t="s">
        <v>243</v>
      </c>
      <c r="AN2763" t="s">
        <v>252</v>
      </c>
      <c r="AO2763" t="s">
        <v>245</v>
      </c>
      <c r="AP2763" t="s">
        <v>318</v>
      </c>
      <c r="AQ2763" t="s">
        <v>4853</v>
      </c>
      <c r="AR2763">
        <v>17.43</v>
      </c>
      <c r="AS2763">
        <v>7</v>
      </c>
      <c r="AT2763">
        <v>40</v>
      </c>
      <c r="AU2763">
        <v>1.4</v>
      </c>
      <c r="AV2763">
        <v>1.8626</v>
      </c>
      <c r="AW2763">
        <v>95</v>
      </c>
      <c r="BB2763">
        <v>0</v>
      </c>
      <c r="BC2763" t="s">
        <v>4854</v>
      </c>
      <c r="BD2763">
        <v>0</v>
      </c>
    </row>
    <row r="2764" spans="1:56" x14ac:dyDescent="0.25">
      <c r="A2764">
        <v>5816</v>
      </c>
      <c r="B2764">
        <v>18228</v>
      </c>
      <c r="C2764" t="s">
        <v>17</v>
      </c>
      <c r="D2764" s="1">
        <v>40807.449999999997</v>
      </c>
      <c r="E2764" s="1">
        <v>40830.38958333333</v>
      </c>
      <c r="F2764">
        <v>57</v>
      </c>
      <c r="G2764">
        <v>2</v>
      </c>
      <c r="H2764">
        <v>23</v>
      </c>
      <c r="I2764">
        <v>238</v>
      </c>
      <c r="J2764">
        <v>779.9</v>
      </c>
      <c r="K2764">
        <v>389.95</v>
      </c>
      <c r="L2764">
        <v>4</v>
      </c>
      <c r="M2764">
        <v>2</v>
      </c>
      <c r="N2764">
        <v>3</v>
      </c>
      <c r="O2764" t="s">
        <v>94</v>
      </c>
      <c r="P2764">
        <v>9</v>
      </c>
      <c r="Q2764" t="s">
        <v>24</v>
      </c>
      <c r="T2764">
        <v>15156</v>
      </c>
      <c r="U2764" t="s">
        <v>17</v>
      </c>
      <c r="V2764" t="s">
        <v>24</v>
      </c>
      <c r="W2764">
        <v>2</v>
      </c>
      <c r="X2764">
        <v>3</v>
      </c>
      <c r="Y2764">
        <v>961.49</v>
      </c>
      <c r="Z2764">
        <v>0</v>
      </c>
      <c r="AA2764">
        <v>961.49</v>
      </c>
      <c r="AB2764">
        <v>961.49</v>
      </c>
      <c r="AD2764" t="s">
        <v>197</v>
      </c>
      <c r="AE2764">
        <v>0</v>
      </c>
      <c r="AF2764">
        <v>0</v>
      </c>
      <c r="AG2764" t="s">
        <v>198</v>
      </c>
      <c r="AH2764" t="s">
        <v>196</v>
      </c>
      <c r="AJ2764" t="s">
        <v>5790</v>
      </c>
      <c r="AK2764" t="s">
        <v>5791</v>
      </c>
      <c r="AL2764" t="s">
        <v>251</v>
      </c>
      <c r="AM2764" t="s">
        <v>243</v>
      </c>
      <c r="AN2764" t="s">
        <v>252</v>
      </c>
      <c r="AO2764" t="s">
        <v>260</v>
      </c>
      <c r="AP2764" t="s">
        <v>254</v>
      </c>
      <c r="AQ2764" t="s">
        <v>4853</v>
      </c>
      <c r="AR2764">
        <v>2.91</v>
      </c>
      <c r="AS2764">
        <v>1</v>
      </c>
      <c r="AT2764">
        <v>16.670000000000002</v>
      </c>
      <c r="AU2764">
        <v>0.17</v>
      </c>
      <c r="AV2764">
        <v>2.4495</v>
      </c>
      <c r="AW2764">
        <v>95</v>
      </c>
      <c r="BB2764">
        <v>0</v>
      </c>
      <c r="BC2764" t="s">
        <v>4854</v>
      </c>
      <c r="BD2764">
        <v>0</v>
      </c>
    </row>
    <row r="2765" spans="1:56" x14ac:dyDescent="0.25">
      <c r="A2765">
        <v>2862</v>
      </c>
      <c r="B2765">
        <v>15246</v>
      </c>
      <c r="C2765" t="s">
        <v>17</v>
      </c>
      <c r="D2765" s="1">
        <v>40331.477777777778</v>
      </c>
      <c r="E2765" s="1">
        <v>40648.614583333336</v>
      </c>
      <c r="F2765">
        <v>239</v>
      </c>
      <c r="G2765">
        <v>3</v>
      </c>
      <c r="H2765">
        <v>45</v>
      </c>
      <c r="I2765">
        <v>359</v>
      </c>
      <c r="J2765">
        <v>780.4</v>
      </c>
      <c r="K2765">
        <v>260.13</v>
      </c>
      <c r="L2765">
        <v>2</v>
      </c>
      <c r="M2765">
        <v>3</v>
      </c>
      <c r="N2765">
        <v>3</v>
      </c>
      <c r="O2765" t="s">
        <v>92</v>
      </c>
      <c r="P2765">
        <v>8</v>
      </c>
      <c r="Q2765" t="s">
        <v>29</v>
      </c>
      <c r="T2765">
        <v>15157</v>
      </c>
      <c r="U2765" t="s">
        <v>17</v>
      </c>
      <c r="V2765" t="s">
        <v>129</v>
      </c>
      <c r="W2765">
        <v>4</v>
      </c>
      <c r="X2765">
        <v>5</v>
      </c>
      <c r="Y2765">
        <v>2654.11</v>
      </c>
      <c r="Z2765">
        <v>419.91</v>
      </c>
      <c r="AA2765">
        <v>430.7</v>
      </c>
      <c r="AB2765">
        <v>10.79</v>
      </c>
      <c r="AC2765">
        <v>2.57</v>
      </c>
      <c r="AD2765" t="s">
        <v>202</v>
      </c>
      <c r="AE2765">
        <v>0</v>
      </c>
      <c r="AF2765">
        <v>2.12</v>
      </c>
      <c r="AG2765" t="s">
        <v>198</v>
      </c>
      <c r="AH2765" t="s">
        <v>196</v>
      </c>
      <c r="AJ2765" t="s">
        <v>5792</v>
      </c>
      <c r="AK2765" t="s">
        <v>5793</v>
      </c>
      <c r="AL2765" t="s">
        <v>251</v>
      </c>
      <c r="AM2765" t="s">
        <v>243</v>
      </c>
      <c r="AN2765" t="s">
        <v>252</v>
      </c>
      <c r="AO2765" t="s">
        <v>245</v>
      </c>
      <c r="AP2765" t="s">
        <v>318</v>
      </c>
      <c r="AQ2765" t="s">
        <v>247</v>
      </c>
      <c r="AR2765">
        <v>59.76</v>
      </c>
      <c r="AS2765">
        <v>24</v>
      </c>
      <c r="AT2765">
        <v>50</v>
      </c>
      <c r="AU2765">
        <v>2</v>
      </c>
      <c r="AV2765">
        <v>1.4616</v>
      </c>
      <c r="AW2765">
        <v>95</v>
      </c>
      <c r="AX2765">
        <v>4</v>
      </c>
      <c r="AY2765">
        <v>7</v>
      </c>
      <c r="AZ2765">
        <v>11</v>
      </c>
      <c r="BA2765">
        <v>13</v>
      </c>
      <c r="BB2765">
        <v>0</v>
      </c>
      <c r="BC2765" t="s">
        <v>324</v>
      </c>
      <c r="BD2765">
        <v>0</v>
      </c>
    </row>
    <row r="2766" spans="1:56" x14ac:dyDescent="0.25">
      <c r="A2766">
        <v>1136</v>
      </c>
      <c r="B2766">
        <v>13502</v>
      </c>
      <c r="C2766" t="s">
        <v>17</v>
      </c>
      <c r="D2766" s="1">
        <v>40338.452777777777</v>
      </c>
      <c r="E2766" s="1">
        <v>40870.443749999999</v>
      </c>
      <c r="F2766">
        <v>17</v>
      </c>
      <c r="G2766">
        <v>5</v>
      </c>
      <c r="H2766">
        <v>28</v>
      </c>
      <c r="I2766">
        <v>490</v>
      </c>
      <c r="J2766">
        <v>780.5</v>
      </c>
      <c r="K2766">
        <v>156.1</v>
      </c>
      <c r="L2766">
        <v>5</v>
      </c>
      <c r="M2766">
        <v>4</v>
      </c>
      <c r="N2766">
        <v>3</v>
      </c>
      <c r="O2766" t="s">
        <v>108</v>
      </c>
      <c r="P2766">
        <v>12</v>
      </c>
      <c r="Q2766" t="s">
        <v>96</v>
      </c>
      <c r="T2766">
        <v>15158</v>
      </c>
      <c r="U2766" t="s">
        <v>17</v>
      </c>
      <c r="V2766" t="s">
        <v>24</v>
      </c>
      <c r="W2766">
        <v>46</v>
      </c>
      <c r="X2766">
        <v>2</v>
      </c>
      <c r="Y2766">
        <v>606.02</v>
      </c>
      <c r="Z2766">
        <v>0</v>
      </c>
      <c r="AA2766">
        <v>401.4</v>
      </c>
      <c r="AB2766">
        <v>401.4</v>
      </c>
      <c r="AD2766" t="s">
        <v>197</v>
      </c>
      <c r="AE2766">
        <v>0</v>
      </c>
      <c r="AF2766">
        <v>27.78</v>
      </c>
      <c r="AG2766" t="s">
        <v>192</v>
      </c>
      <c r="AH2766" t="s">
        <v>199</v>
      </c>
      <c r="AJ2766" t="s">
        <v>5794</v>
      </c>
      <c r="AK2766" t="s">
        <v>5795</v>
      </c>
      <c r="AL2766" t="s">
        <v>251</v>
      </c>
      <c r="AM2766" t="s">
        <v>243</v>
      </c>
      <c r="AN2766" t="s">
        <v>252</v>
      </c>
      <c r="AO2766" t="s">
        <v>260</v>
      </c>
      <c r="AP2766" t="s">
        <v>254</v>
      </c>
      <c r="AQ2766" t="s">
        <v>255</v>
      </c>
      <c r="AR2766">
        <v>5.48</v>
      </c>
      <c r="AS2766">
        <v>2</v>
      </c>
      <c r="AT2766">
        <v>16.670000000000002</v>
      </c>
      <c r="AU2766">
        <v>0.17</v>
      </c>
      <c r="AV2766">
        <v>2.3355000000000001</v>
      </c>
      <c r="AW2766">
        <v>95</v>
      </c>
      <c r="BB2766">
        <v>33.33</v>
      </c>
      <c r="BC2766" t="s">
        <v>256</v>
      </c>
      <c r="BD2766">
        <v>0</v>
      </c>
    </row>
    <row r="2767" spans="1:56" x14ac:dyDescent="0.25">
      <c r="A2767">
        <v>2855</v>
      </c>
      <c r="B2767">
        <v>15239</v>
      </c>
      <c r="C2767" t="s">
        <v>17</v>
      </c>
      <c r="D2767" s="1">
        <v>40808.411805555559</v>
      </c>
      <c r="E2767" s="1">
        <v>40876.593055555553</v>
      </c>
      <c r="F2767">
        <v>11</v>
      </c>
      <c r="G2767">
        <v>2</v>
      </c>
      <c r="H2767">
        <v>48</v>
      </c>
      <c r="I2767">
        <v>594</v>
      </c>
      <c r="J2767">
        <v>780.59</v>
      </c>
      <c r="K2767">
        <v>390.3</v>
      </c>
      <c r="L2767">
        <v>5</v>
      </c>
      <c r="M2767">
        <v>2</v>
      </c>
      <c r="N2767">
        <v>3</v>
      </c>
      <c r="O2767" t="s">
        <v>99</v>
      </c>
      <c r="P2767">
        <v>10</v>
      </c>
      <c r="Q2767" t="s">
        <v>24</v>
      </c>
      <c r="T2767">
        <v>15159</v>
      </c>
      <c r="U2767" t="s">
        <v>17</v>
      </c>
      <c r="V2767" t="s">
        <v>129</v>
      </c>
      <c r="W2767">
        <v>2</v>
      </c>
      <c r="X2767">
        <v>34</v>
      </c>
      <c r="Y2767">
        <v>22116.73</v>
      </c>
      <c r="Z2767">
        <v>3294.1</v>
      </c>
      <c r="AA2767">
        <v>9671.0400000000009</v>
      </c>
      <c r="AB2767">
        <v>6376.94</v>
      </c>
      <c r="AC2767">
        <v>193.59</v>
      </c>
      <c r="AD2767" t="s">
        <v>194</v>
      </c>
      <c r="AE2767">
        <v>0</v>
      </c>
      <c r="AF2767">
        <v>0.3</v>
      </c>
      <c r="AG2767" t="s">
        <v>195</v>
      </c>
      <c r="AH2767" t="s">
        <v>196</v>
      </c>
      <c r="AJ2767" t="s">
        <v>5796</v>
      </c>
      <c r="AK2767" t="s">
        <v>5797</v>
      </c>
      <c r="AL2767" t="s">
        <v>251</v>
      </c>
      <c r="AM2767" t="s">
        <v>243</v>
      </c>
      <c r="AN2767" t="s">
        <v>252</v>
      </c>
      <c r="AO2767" t="s">
        <v>245</v>
      </c>
      <c r="AP2767" t="s">
        <v>318</v>
      </c>
      <c r="AQ2767" t="s">
        <v>247</v>
      </c>
      <c r="AR2767">
        <v>31.2</v>
      </c>
      <c r="AS2767">
        <v>15</v>
      </c>
      <c r="AT2767">
        <v>50</v>
      </c>
      <c r="AU2767">
        <v>1.25</v>
      </c>
      <c r="AV2767">
        <v>1.6404000000000001</v>
      </c>
      <c r="AW2767">
        <v>95</v>
      </c>
      <c r="AX2767">
        <v>3</v>
      </c>
      <c r="AY2767">
        <v>5</v>
      </c>
      <c r="AZ2767">
        <v>8</v>
      </c>
      <c r="BA2767">
        <v>9</v>
      </c>
      <c r="BB2767">
        <v>0</v>
      </c>
      <c r="BC2767" t="s">
        <v>324</v>
      </c>
      <c r="BD2767">
        <v>0</v>
      </c>
    </row>
    <row r="2768" spans="1:56" x14ac:dyDescent="0.25">
      <c r="A2768">
        <v>3292</v>
      </c>
      <c r="B2768">
        <v>15679</v>
      </c>
      <c r="C2768" t="s">
        <v>17</v>
      </c>
      <c r="D2768" s="1">
        <v>40704.35</v>
      </c>
      <c r="E2768" s="1">
        <v>40862.679861111108</v>
      </c>
      <c r="F2768">
        <v>25</v>
      </c>
      <c r="G2768">
        <v>4</v>
      </c>
      <c r="H2768">
        <v>98</v>
      </c>
      <c r="I2768">
        <v>1170</v>
      </c>
      <c r="J2768">
        <v>781.28</v>
      </c>
      <c r="K2768">
        <v>195.32</v>
      </c>
      <c r="L2768">
        <v>4</v>
      </c>
      <c r="M2768">
        <v>3</v>
      </c>
      <c r="N2768">
        <v>3</v>
      </c>
      <c r="O2768" t="s">
        <v>104</v>
      </c>
      <c r="P2768">
        <v>10</v>
      </c>
      <c r="Q2768" t="s">
        <v>24</v>
      </c>
      <c r="T2768">
        <v>15160</v>
      </c>
      <c r="U2768" t="s">
        <v>17</v>
      </c>
      <c r="V2768" t="s">
        <v>40</v>
      </c>
      <c r="W2768">
        <v>358</v>
      </c>
      <c r="X2768">
        <v>4</v>
      </c>
      <c r="Y2768">
        <v>589.27</v>
      </c>
      <c r="Z2768">
        <v>0</v>
      </c>
      <c r="AA2768">
        <v>0</v>
      </c>
      <c r="AB2768">
        <v>0</v>
      </c>
      <c r="AD2768" t="s">
        <v>191</v>
      </c>
      <c r="AE2768">
        <v>0</v>
      </c>
      <c r="AF2768">
        <v>0</v>
      </c>
      <c r="AG2768" t="s">
        <v>200</v>
      </c>
      <c r="AH2768" t="s">
        <v>193</v>
      </c>
      <c r="AJ2768" t="s">
        <v>5798</v>
      </c>
      <c r="AK2768" t="s">
        <v>5799</v>
      </c>
      <c r="AL2768" t="s">
        <v>251</v>
      </c>
      <c r="AM2768" t="s">
        <v>243</v>
      </c>
      <c r="AN2768" t="s">
        <v>252</v>
      </c>
      <c r="AO2768" t="s">
        <v>245</v>
      </c>
      <c r="AP2768" t="s">
        <v>318</v>
      </c>
      <c r="AQ2768" t="s">
        <v>4853</v>
      </c>
      <c r="AR2768">
        <v>7.47</v>
      </c>
      <c r="AS2768">
        <v>3</v>
      </c>
      <c r="AT2768">
        <v>50</v>
      </c>
      <c r="AU2768">
        <v>0.5</v>
      </c>
      <c r="AV2768">
        <v>1.0953999999999999</v>
      </c>
      <c r="AW2768">
        <v>95</v>
      </c>
      <c r="BB2768">
        <v>0</v>
      </c>
      <c r="BC2768" t="s">
        <v>4854</v>
      </c>
      <c r="BD2768">
        <v>0</v>
      </c>
    </row>
    <row r="2769" spans="1:56" x14ac:dyDescent="0.25">
      <c r="A2769">
        <v>927</v>
      </c>
      <c r="B2769">
        <v>13287</v>
      </c>
      <c r="C2769" t="s">
        <v>17</v>
      </c>
      <c r="D2769" s="1">
        <v>40182.446527777778</v>
      </c>
      <c r="E2769" s="1">
        <v>40283.643055555556</v>
      </c>
      <c r="F2769">
        <v>604</v>
      </c>
      <c r="G2769">
        <v>3</v>
      </c>
      <c r="H2769">
        <v>46</v>
      </c>
      <c r="I2769">
        <v>429</v>
      </c>
      <c r="J2769">
        <v>781.59</v>
      </c>
      <c r="K2769">
        <v>260.52999999999997</v>
      </c>
      <c r="L2769">
        <v>1</v>
      </c>
      <c r="M2769">
        <v>3</v>
      </c>
      <c r="N2769">
        <v>3</v>
      </c>
      <c r="O2769" t="s">
        <v>93</v>
      </c>
      <c r="P2769">
        <v>7</v>
      </c>
      <c r="Q2769" t="s">
        <v>29</v>
      </c>
      <c r="T2769">
        <v>15161</v>
      </c>
      <c r="U2769" t="s">
        <v>17</v>
      </c>
      <c r="V2769" t="s">
        <v>19</v>
      </c>
      <c r="W2769">
        <v>389</v>
      </c>
      <c r="X2769">
        <v>1</v>
      </c>
      <c r="Y2769">
        <v>119.92</v>
      </c>
      <c r="Z2769">
        <v>0</v>
      </c>
      <c r="AA2769">
        <v>0</v>
      </c>
      <c r="AB2769">
        <v>0</v>
      </c>
      <c r="AD2769" t="s">
        <v>191</v>
      </c>
      <c r="AE2769">
        <v>0</v>
      </c>
      <c r="AF2769">
        <v>0</v>
      </c>
      <c r="AG2769" t="s">
        <v>198</v>
      </c>
      <c r="AH2769" t="s">
        <v>196</v>
      </c>
      <c r="AJ2769" t="s">
        <v>5800</v>
      </c>
      <c r="AK2769" t="s">
        <v>5801</v>
      </c>
      <c r="AL2769" t="s">
        <v>251</v>
      </c>
      <c r="AM2769" t="s">
        <v>243</v>
      </c>
      <c r="AN2769" t="s">
        <v>252</v>
      </c>
      <c r="AO2769" t="s">
        <v>260</v>
      </c>
      <c r="AP2769" t="s">
        <v>254</v>
      </c>
      <c r="AQ2769" t="s">
        <v>255</v>
      </c>
      <c r="AR2769">
        <v>14.55</v>
      </c>
      <c r="AS2769">
        <v>5</v>
      </c>
      <c r="AT2769">
        <v>33.33</v>
      </c>
      <c r="AU2769">
        <v>0.33</v>
      </c>
      <c r="AV2769">
        <v>1.4639</v>
      </c>
      <c r="AW2769">
        <v>95</v>
      </c>
      <c r="BB2769">
        <v>0</v>
      </c>
      <c r="BC2769" t="s">
        <v>256</v>
      </c>
      <c r="BD2769">
        <v>0</v>
      </c>
    </row>
    <row r="2770" spans="1:56" x14ac:dyDescent="0.25">
      <c r="A2770">
        <v>1088</v>
      </c>
      <c r="B2770">
        <v>13453</v>
      </c>
      <c r="C2770" t="s">
        <v>17</v>
      </c>
      <c r="D2770" s="1">
        <v>40484.557638888888</v>
      </c>
      <c r="E2770" s="1">
        <v>40721.398611111108</v>
      </c>
      <c r="F2770">
        <v>166</v>
      </c>
      <c r="G2770">
        <v>3</v>
      </c>
      <c r="H2770">
        <v>33</v>
      </c>
      <c r="I2770">
        <v>341</v>
      </c>
      <c r="J2770">
        <v>781.69</v>
      </c>
      <c r="K2770">
        <v>260.56</v>
      </c>
      <c r="L2770">
        <v>3</v>
      </c>
      <c r="M2770">
        <v>3</v>
      </c>
      <c r="N2770">
        <v>3</v>
      </c>
      <c r="O2770" t="s">
        <v>102</v>
      </c>
      <c r="P2770">
        <v>9</v>
      </c>
      <c r="Q2770" t="s">
        <v>22</v>
      </c>
      <c r="T2770">
        <v>15162</v>
      </c>
      <c r="U2770" t="s">
        <v>17</v>
      </c>
      <c r="V2770" t="s">
        <v>19</v>
      </c>
      <c r="W2770">
        <v>732</v>
      </c>
      <c r="X2770">
        <v>1</v>
      </c>
      <c r="Y2770">
        <v>312.89999999999998</v>
      </c>
      <c r="Z2770">
        <v>0</v>
      </c>
      <c r="AA2770">
        <v>0</v>
      </c>
      <c r="AB2770">
        <v>0</v>
      </c>
      <c r="AD2770" t="s">
        <v>191</v>
      </c>
      <c r="AE2770">
        <v>0</v>
      </c>
      <c r="AF2770">
        <v>22.82</v>
      </c>
      <c r="AG2770" t="s">
        <v>192</v>
      </c>
      <c r="AH2770" t="s">
        <v>199</v>
      </c>
      <c r="AJ2770" t="s">
        <v>5802</v>
      </c>
      <c r="AK2770" t="s">
        <v>5803</v>
      </c>
      <c r="AL2770" t="s">
        <v>251</v>
      </c>
      <c r="AM2770" t="s">
        <v>243</v>
      </c>
      <c r="AN2770" t="s">
        <v>252</v>
      </c>
      <c r="AO2770" t="s">
        <v>260</v>
      </c>
      <c r="AP2770" t="s">
        <v>254</v>
      </c>
      <c r="AQ2770" t="s">
        <v>4853</v>
      </c>
      <c r="AR2770">
        <v>12.48</v>
      </c>
      <c r="AS2770">
        <v>3</v>
      </c>
      <c r="AT2770">
        <v>30</v>
      </c>
      <c r="AU2770">
        <v>0.3</v>
      </c>
      <c r="AV2770">
        <v>1.6102000000000001</v>
      </c>
      <c r="AW2770">
        <v>95</v>
      </c>
      <c r="BB2770">
        <v>0</v>
      </c>
      <c r="BC2770" t="s">
        <v>4854</v>
      </c>
      <c r="BD2770">
        <v>0</v>
      </c>
    </row>
    <row r="2771" spans="1:56" x14ac:dyDescent="0.25">
      <c r="A2771">
        <v>4852</v>
      </c>
      <c r="B2771">
        <v>17255</v>
      </c>
      <c r="C2771" t="s">
        <v>17</v>
      </c>
      <c r="D2771" s="1">
        <v>40440.661805555559</v>
      </c>
      <c r="E2771" s="1">
        <v>40846.512499999997</v>
      </c>
      <c r="F2771">
        <v>41</v>
      </c>
      <c r="G2771">
        <v>4</v>
      </c>
      <c r="H2771">
        <v>163</v>
      </c>
      <c r="I2771">
        <v>583</v>
      </c>
      <c r="J2771">
        <v>781.7</v>
      </c>
      <c r="K2771">
        <v>195.43</v>
      </c>
      <c r="L2771">
        <v>4</v>
      </c>
      <c r="M2771">
        <v>3</v>
      </c>
      <c r="N2771">
        <v>3</v>
      </c>
      <c r="O2771" t="s">
        <v>104</v>
      </c>
      <c r="P2771">
        <v>10</v>
      </c>
      <c r="Q2771" t="s">
        <v>24</v>
      </c>
      <c r="T2771">
        <v>15163</v>
      </c>
      <c r="U2771" t="s">
        <v>17</v>
      </c>
      <c r="V2771" t="s">
        <v>24</v>
      </c>
      <c r="W2771">
        <v>19</v>
      </c>
      <c r="X2771">
        <v>2</v>
      </c>
      <c r="Y2771">
        <v>304.47000000000003</v>
      </c>
      <c r="Z2771">
        <v>0</v>
      </c>
      <c r="AA2771">
        <v>149.47</v>
      </c>
      <c r="AB2771">
        <v>149.47</v>
      </c>
      <c r="AD2771" t="s">
        <v>197</v>
      </c>
      <c r="AE2771">
        <v>0</v>
      </c>
      <c r="AF2771">
        <v>0</v>
      </c>
      <c r="AG2771" t="s">
        <v>198</v>
      </c>
      <c r="AH2771" t="s">
        <v>196</v>
      </c>
      <c r="AJ2771" t="s">
        <v>5804</v>
      </c>
      <c r="AK2771" t="s">
        <v>5805</v>
      </c>
      <c r="AL2771" t="s">
        <v>251</v>
      </c>
      <c r="AM2771" t="s">
        <v>243</v>
      </c>
      <c r="AN2771" t="s">
        <v>252</v>
      </c>
      <c r="AO2771" t="s">
        <v>245</v>
      </c>
      <c r="AP2771" t="s">
        <v>318</v>
      </c>
      <c r="AQ2771" t="s">
        <v>4853</v>
      </c>
      <c r="AR2771">
        <v>26.19</v>
      </c>
      <c r="AS2771">
        <v>9</v>
      </c>
      <c r="AT2771">
        <v>71.430000000000007</v>
      </c>
      <c r="AU2771">
        <v>1.29</v>
      </c>
      <c r="AV2771">
        <v>1.0733999999999999</v>
      </c>
      <c r="AW2771">
        <v>95</v>
      </c>
      <c r="BB2771">
        <v>0</v>
      </c>
      <c r="BC2771" t="s">
        <v>4854</v>
      </c>
      <c r="BD2771">
        <v>0</v>
      </c>
    </row>
    <row r="2772" spans="1:56" x14ac:dyDescent="0.25">
      <c r="A2772">
        <v>3561</v>
      </c>
      <c r="B2772">
        <v>15952</v>
      </c>
      <c r="C2772" t="s">
        <v>17</v>
      </c>
      <c r="D2772" s="1">
        <v>40661.538194444445</v>
      </c>
      <c r="E2772" s="1">
        <v>40853.470833333333</v>
      </c>
      <c r="F2772">
        <v>34</v>
      </c>
      <c r="G2772">
        <v>4</v>
      </c>
      <c r="H2772">
        <v>65</v>
      </c>
      <c r="I2772">
        <v>391</v>
      </c>
      <c r="J2772">
        <v>781.91</v>
      </c>
      <c r="K2772">
        <v>195.48</v>
      </c>
      <c r="L2772">
        <v>4</v>
      </c>
      <c r="M2772">
        <v>3</v>
      </c>
      <c r="N2772">
        <v>3</v>
      </c>
      <c r="O2772" t="s">
        <v>104</v>
      </c>
      <c r="P2772">
        <v>10</v>
      </c>
      <c r="Q2772" t="s">
        <v>24</v>
      </c>
      <c r="T2772">
        <v>15164</v>
      </c>
      <c r="U2772" t="s">
        <v>17</v>
      </c>
      <c r="V2772" t="s">
        <v>96</v>
      </c>
      <c r="W2772">
        <v>69</v>
      </c>
      <c r="X2772">
        <v>9</v>
      </c>
      <c r="Y2772">
        <v>2028.11</v>
      </c>
      <c r="Z2772">
        <v>0</v>
      </c>
      <c r="AA2772">
        <v>461.35</v>
      </c>
      <c r="AB2772">
        <v>461.35</v>
      </c>
      <c r="AD2772" t="s">
        <v>197</v>
      </c>
      <c r="AE2772">
        <v>0</v>
      </c>
      <c r="AF2772">
        <v>0.83</v>
      </c>
      <c r="AG2772" t="s">
        <v>198</v>
      </c>
      <c r="AH2772" t="s">
        <v>196</v>
      </c>
      <c r="AJ2772" t="s">
        <v>5806</v>
      </c>
      <c r="AK2772" t="s">
        <v>5807</v>
      </c>
      <c r="AL2772" t="s">
        <v>251</v>
      </c>
      <c r="AM2772" t="s">
        <v>243</v>
      </c>
      <c r="AN2772" t="s">
        <v>252</v>
      </c>
      <c r="AO2772" t="s">
        <v>245</v>
      </c>
      <c r="AP2772" t="s">
        <v>318</v>
      </c>
      <c r="AQ2772" t="s">
        <v>247</v>
      </c>
      <c r="AR2772">
        <v>27.39</v>
      </c>
      <c r="AS2772">
        <v>11</v>
      </c>
      <c r="AT2772">
        <v>57.14</v>
      </c>
      <c r="AU2772">
        <v>0.79</v>
      </c>
      <c r="AV2772">
        <v>1.1359999999999999</v>
      </c>
      <c r="AW2772">
        <v>95</v>
      </c>
      <c r="AX2772">
        <v>2</v>
      </c>
      <c r="AY2772">
        <v>3</v>
      </c>
      <c r="AZ2772">
        <v>4</v>
      </c>
      <c r="BA2772">
        <v>5</v>
      </c>
      <c r="BB2772">
        <v>0</v>
      </c>
      <c r="BC2772" t="s">
        <v>324</v>
      </c>
      <c r="BD2772">
        <v>0</v>
      </c>
    </row>
    <row r="2773" spans="1:56" x14ac:dyDescent="0.25">
      <c r="A2773">
        <v>4438</v>
      </c>
      <c r="B2773">
        <v>16836</v>
      </c>
      <c r="C2773" t="s">
        <v>17</v>
      </c>
      <c r="D2773" s="1">
        <v>40312.536111111112</v>
      </c>
      <c r="E2773" s="1">
        <v>40847.420138888891</v>
      </c>
      <c r="F2773">
        <v>40</v>
      </c>
      <c r="G2773">
        <v>4</v>
      </c>
      <c r="H2773">
        <v>42</v>
      </c>
      <c r="I2773">
        <v>539</v>
      </c>
      <c r="J2773">
        <v>782.37</v>
      </c>
      <c r="K2773">
        <v>195.59</v>
      </c>
      <c r="L2773">
        <v>4</v>
      </c>
      <c r="M2773">
        <v>3</v>
      </c>
      <c r="N2773">
        <v>3</v>
      </c>
      <c r="O2773" t="s">
        <v>104</v>
      </c>
      <c r="P2773">
        <v>10</v>
      </c>
      <c r="Q2773" t="s">
        <v>24</v>
      </c>
      <c r="T2773">
        <v>15165</v>
      </c>
      <c r="U2773" t="s">
        <v>17</v>
      </c>
      <c r="V2773" t="s">
        <v>19</v>
      </c>
      <c r="W2773">
        <v>374</v>
      </c>
      <c r="X2773">
        <v>1</v>
      </c>
      <c r="Y2773">
        <v>487.75</v>
      </c>
      <c r="Z2773">
        <v>0</v>
      </c>
      <c r="AA2773">
        <v>0</v>
      </c>
      <c r="AB2773">
        <v>0</v>
      </c>
      <c r="AD2773" t="s">
        <v>191</v>
      </c>
      <c r="AE2773">
        <v>0</v>
      </c>
      <c r="AF2773">
        <v>0</v>
      </c>
      <c r="AG2773" t="s">
        <v>198</v>
      </c>
      <c r="AH2773" t="s">
        <v>196</v>
      </c>
      <c r="AJ2773" t="s">
        <v>5808</v>
      </c>
      <c r="AK2773" t="s">
        <v>5809</v>
      </c>
      <c r="AL2773" t="s">
        <v>251</v>
      </c>
      <c r="AM2773" t="s">
        <v>243</v>
      </c>
      <c r="AN2773" t="s">
        <v>252</v>
      </c>
      <c r="AO2773" t="s">
        <v>260</v>
      </c>
      <c r="AP2773" t="s">
        <v>254</v>
      </c>
      <c r="AQ2773" t="s">
        <v>4853</v>
      </c>
      <c r="AR2773">
        <v>5.82</v>
      </c>
      <c r="AS2773">
        <v>2</v>
      </c>
      <c r="AT2773">
        <v>18.18</v>
      </c>
      <c r="AU2773">
        <v>0.18</v>
      </c>
      <c r="AV2773">
        <v>2.2248999999999999</v>
      </c>
      <c r="AW2773">
        <v>95</v>
      </c>
      <c r="BB2773">
        <v>0</v>
      </c>
      <c r="BC2773" t="s">
        <v>4854</v>
      </c>
      <c r="BD2773">
        <v>0</v>
      </c>
    </row>
    <row r="2774" spans="1:56" x14ac:dyDescent="0.25">
      <c r="A2774">
        <v>3327</v>
      </c>
      <c r="B2774">
        <v>15714</v>
      </c>
      <c r="C2774" t="s">
        <v>17</v>
      </c>
      <c r="D2774" s="1">
        <v>40331.505555555559</v>
      </c>
      <c r="E2774" s="1">
        <v>40875.476388888892</v>
      </c>
      <c r="F2774">
        <v>12</v>
      </c>
      <c r="G2774">
        <v>5</v>
      </c>
      <c r="H2774">
        <v>45</v>
      </c>
      <c r="I2774">
        <v>361</v>
      </c>
      <c r="J2774">
        <v>783.96</v>
      </c>
      <c r="K2774">
        <v>156.79</v>
      </c>
      <c r="L2774">
        <v>5</v>
      </c>
      <c r="M2774">
        <v>4</v>
      </c>
      <c r="N2774">
        <v>3</v>
      </c>
      <c r="O2774" t="s">
        <v>108</v>
      </c>
      <c r="P2774">
        <v>12</v>
      </c>
      <c r="Q2774" t="s">
        <v>96</v>
      </c>
      <c r="T2774">
        <v>15166</v>
      </c>
      <c r="U2774" t="s">
        <v>17</v>
      </c>
      <c r="V2774" t="s">
        <v>19</v>
      </c>
      <c r="W2774">
        <v>468</v>
      </c>
      <c r="X2774">
        <v>1</v>
      </c>
      <c r="Y2774">
        <v>167.16</v>
      </c>
      <c r="Z2774">
        <v>0</v>
      </c>
      <c r="AA2774">
        <v>0</v>
      </c>
      <c r="AB2774">
        <v>0</v>
      </c>
      <c r="AD2774" t="s">
        <v>191</v>
      </c>
      <c r="AE2774">
        <v>0</v>
      </c>
      <c r="AF2774">
        <v>0</v>
      </c>
      <c r="AG2774" t="s">
        <v>198</v>
      </c>
      <c r="AH2774" t="s">
        <v>196</v>
      </c>
      <c r="AJ2774" t="s">
        <v>5810</v>
      </c>
      <c r="AK2774" t="s">
        <v>5811</v>
      </c>
      <c r="AL2774" t="s">
        <v>251</v>
      </c>
      <c r="AM2774" t="s">
        <v>243</v>
      </c>
      <c r="AN2774" t="s">
        <v>252</v>
      </c>
      <c r="AO2774" t="s">
        <v>260</v>
      </c>
      <c r="AP2774" t="s">
        <v>254</v>
      </c>
      <c r="AQ2774" t="s">
        <v>255</v>
      </c>
      <c r="AR2774">
        <v>13.32</v>
      </c>
      <c r="AS2774">
        <v>4</v>
      </c>
      <c r="AT2774">
        <v>30.77</v>
      </c>
      <c r="AU2774">
        <v>0.31</v>
      </c>
      <c r="AV2774">
        <v>1.5612999999999999</v>
      </c>
      <c r="AW2774">
        <v>95</v>
      </c>
      <c r="BB2774">
        <v>0</v>
      </c>
      <c r="BC2774" t="s">
        <v>256</v>
      </c>
      <c r="BD2774">
        <v>0</v>
      </c>
    </row>
    <row r="2775" spans="1:56" x14ac:dyDescent="0.25">
      <c r="A2775">
        <v>1050</v>
      </c>
      <c r="B2775">
        <v>13415</v>
      </c>
      <c r="C2775" t="s">
        <v>17</v>
      </c>
      <c r="D2775" s="1">
        <v>40158.597222222219</v>
      </c>
      <c r="E2775" s="1">
        <v>40414.484722222223</v>
      </c>
      <c r="F2775">
        <v>473</v>
      </c>
      <c r="G2775">
        <v>4</v>
      </c>
      <c r="H2775">
        <v>85</v>
      </c>
      <c r="I2775">
        <v>496</v>
      </c>
      <c r="J2775">
        <v>784.17</v>
      </c>
      <c r="K2775">
        <v>196.04</v>
      </c>
      <c r="L2775">
        <v>1</v>
      </c>
      <c r="M2775">
        <v>4</v>
      </c>
      <c r="N2775">
        <v>3</v>
      </c>
      <c r="O2775" t="s">
        <v>110</v>
      </c>
      <c r="P2775">
        <v>8</v>
      </c>
      <c r="Q2775" t="s">
        <v>40</v>
      </c>
      <c r="T2775">
        <v>15167</v>
      </c>
      <c r="U2775" t="s">
        <v>17</v>
      </c>
      <c r="V2775" t="s">
        <v>40</v>
      </c>
      <c r="W2775">
        <v>321</v>
      </c>
      <c r="X2775">
        <v>5</v>
      </c>
      <c r="Y2775">
        <v>1627.62</v>
      </c>
      <c r="Z2775">
        <v>0</v>
      </c>
      <c r="AA2775">
        <v>0</v>
      </c>
      <c r="AB2775">
        <v>0</v>
      </c>
      <c r="AD2775" t="s">
        <v>191</v>
      </c>
      <c r="AE2775">
        <v>0</v>
      </c>
      <c r="AF2775">
        <v>0</v>
      </c>
      <c r="AG2775" t="s">
        <v>200</v>
      </c>
      <c r="AH2775" t="s">
        <v>193</v>
      </c>
      <c r="AJ2775" t="s">
        <v>5812</v>
      </c>
      <c r="AK2775" t="s">
        <v>5813</v>
      </c>
      <c r="AL2775" t="s">
        <v>251</v>
      </c>
      <c r="AM2775" t="s">
        <v>385</v>
      </c>
      <c r="AN2775" t="s">
        <v>4070</v>
      </c>
      <c r="AO2775" t="s">
        <v>245</v>
      </c>
      <c r="AP2775" t="s">
        <v>318</v>
      </c>
      <c r="AQ2775" t="s">
        <v>247</v>
      </c>
      <c r="AR2775">
        <v>22.41</v>
      </c>
      <c r="AS2775">
        <v>9</v>
      </c>
      <c r="AT2775">
        <v>57.14</v>
      </c>
      <c r="AU2775">
        <v>0.64</v>
      </c>
      <c r="AV2775">
        <v>0.98519999999999996</v>
      </c>
      <c r="AW2775">
        <v>95</v>
      </c>
      <c r="AX2775">
        <v>2</v>
      </c>
      <c r="AY2775">
        <v>2</v>
      </c>
      <c r="AZ2775">
        <v>3</v>
      </c>
      <c r="BA2775">
        <v>4</v>
      </c>
      <c r="BB2775">
        <v>0</v>
      </c>
      <c r="BC2775" t="s">
        <v>324</v>
      </c>
      <c r="BD2775">
        <v>0</v>
      </c>
    </row>
    <row r="2776" spans="1:56" x14ac:dyDescent="0.25">
      <c r="A2776">
        <v>1228</v>
      </c>
      <c r="B2776">
        <v>13595</v>
      </c>
      <c r="C2776" t="s">
        <v>17</v>
      </c>
      <c r="D2776" s="1">
        <v>40240.612500000003</v>
      </c>
      <c r="E2776" s="1">
        <v>40370.525000000001</v>
      </c>
      <c r="F2776">
        <v>517</v>
      </c>
      <c r="G2776">
        <v>3</v>
      </c>
      <c r="H2776">
        <v>114</v>
      </c>
      <c r="I2776">
        <v>341</v>
      </c>
      <c r="J2776">
        <v>784.48</v>
      </c>
      <c r="K2776">
        <v>261.49</v>
      </c>
      <c r="L2776">
        <v>1</v>
      </c>
      <c r="M2776">
        <v>3</v>
      </c>
      <c r="N2776">
        <v>3</v>
      </c>
      <c r="O2776" t="s">
        <v>93</v>
      </c>
      <c r="P2776">
        <v>7</v>
      </c>
      <c r="Q2776" t="s">
        <v>29</v>
      </c>
      <c r="T2776">
        <v>15168</v>
      </c>
      <c r="U2776" t="s">
        <v>17</v>
      </c>
      <c r="V2776" t="s">
        <v>24</v>
      </c>
      <c r="W2776">
        <v>26</v>
      </c>
      <c r="X2776">
        <v>1</v>
      </c>
      <c r="Y2776">
        <v>106.56</v>
      </c>
      <c r="Z2776">
        <v>0</v>
      </c>
      <c r="AA2776">
        <v>106.56</v>
      </c>
      <c r="AB2776">
        <v>106.56</v>
      </c>
      <c r="AD2776" t="s">
        <v>197</v>
      </c>
      <c r="AE2776">
        <v>0</v>
      </c>
      <c r="AF2776">
        <v>0</v>
      </c>
      <c r="AG2776" t="s">
        <v>198</v>
      </c>
      <c r="AH2776" t="s">
        <v>196</v>
      </c>
      <c r="AJ2776" t="s">
        <v>5814</v>
      </c>
      <c r="AK2776" t="s">
        <v>5815</v>
      </c>
      <c r="AL2776" t="s">
        <v>251</v>
      </c>
      <c r="AM2776" t="s">
        <v>243</v>
      </c>
      <c r="AN2776" t="s">
        <v>252</v>
      </c>
      <c r="AO2776" t="s">
        <v>260</v>
      </c>
      <c r="AP2776" t="s">
        <v>254</v>
      </c>
      <c r="AQ2776" t="s">
        <v>4853</v>
      </c>
      <c r="AR2776">
        <v>3.33</v>
      </c>
      <c r="AS2776">
        <v>1</v>
      </c>
      <c r="AT2776">
        <v>16.670000000000002</v>
      </c>
      <c r="AU2776">
        <v>0.17</v>
      </c>
      <c r="AV2776">
        <v>2.4495</v>
      </c>
      <c r="AW2776">
        <v>95</v>
      </c>
      <c r="BB2776">
        <v>0</v>
      </c>
      <c r="BC2776" t="s">
        <v>4854</v>
      </c>
      <c r="BD2776">
        <v>0</v>
      </c>
    </row>
    <row r="2777" spans="1:56" x14ac:dyDescent="0.25">
      <c r="A2777">
        <v>3417</v>
      </c>
      <c r="B2777">
        <v>15806</v>
      </c>
      <c r="C2777" t="s">
        <v>17</v>
      </c>
      <c r="D2777" s="1">
        <v>40610.39166666667</v>
      </c>
      <c r="E2777" s="1">
        <v>40840.607638888891</v>
      </c>
      <c r="F2777">
        <v>47</v>
      </c>
      <c r="G2777">
        <v>3</v>
      </c>
      <c r="H2777">
        <v>24</v>
      </c>
      <c r="I2777">
        <v>602</v>
      </c>
      <c r="J2777">
        <v>784.58</v>
      </c>
      <c r="K2777">
        <v>261.52999999999997</v>
      </c>
      <c r="L2777">
        <v>4</v>
      </c>
      <c r="M2777">
        <v>3</v>
      </c>
      <c r="N2777">
        <v>3</v>
      </c>
      <c r="O2777" t="s">
        <v>104</v>
      </c>
      <c r="P2777">
        <v>10</v>
      </c>
      <c r="Q2777" t="s">
        <v>24</v>
      </c>
      <c r="T2777">
        <v>15169</v>
      </c>
      <c r="U2777" t="s">
        <v>17</v>
      </c>
      <c r="V2777" t="s">
        <v>22</v>
      </c>
      <c r="W2777">
        <v>383</v>
      </c>
      <c r="X2777">
        <v>2</v>
      </c>
      <c r="Y2777">
        <v>569.22</v>
      </c>
      <c r="Z2777">
        <v>0</v>
      </c>
      <c r="AA2777">
        <v>0</v>
      </c>
      <c r="AB2777">
        <v>0</v>
      </c>
      <c r="AD2777" t="s">
        <v>191</v>
      </c>
      <c r="AE2777">
        <v>0</v>
      </c>
      <c r="AF2777">
        <v>0</v>
      </c>
      <c r="AG2777" t="s">
        <v>198</v>
      </c>
      <c r="AH2777" t="s">
        <v>199</v>
      </c>
      <c r="AJ2777" t="s">
        <v>5816</v>
      </c>
      <c r="AK2777" t="s">
        <v>5817</v>
      </c>
      <c r="AL2777" t="s">
        <v>251</v>
      </c>
      <c r="AM2777" t="s">
        <v>243</v>
      </c>
      <c r="AN2777" t="s">
        <v>252</v>
      </c>
      <c r="AO2777" t="s">
        <v>245</v>
      </c>
      <c r="AP2777" t="s">
        <v>318</v>
      </c>
      <c r="AQ2777" t="s">
        <v>4853</v>
      </c>
      <c r="AR2777">
        <v>16.649999999999999</v>
      </c>
      <c r="AS2777">
        <v>5</v>
      </c>
      <c r="AT2777">
        <v>45.45</v>
      </c>
      <c r="AU2777">
        <v>0.45</v>
      </c>
      <c r="AV2777">
        <v>1.1489</v>
      </c>
      <c r="AW2777">
        <v>95</v>
      </c>
      <c r="BB2777">
        <v>0</v>
      </c>
      <c r="BC2777" t="s">
        <v>4854</v>
      </c>
      <c r="BD2777">
        <v>0</v>
      </c>
    </row>
    <row r="2778" spans="1:56" x14ac:dyDescent="0.25">
      <c r="A2778">
        <v>3259</v>
      </c>
      <c r="B2778">
        <v>15646</v>
      </c>
      <c r="C2778" t="s">
        <v>17</v>
      </c>
      <c r="D2778" s="1">
        <v>40476.54583333333</v>
      </c>
      <c r="E2778" s="1">
        <v>40729.411805555559</v>
      </c>
      <c r="F2778">
        <v>158</v>
      </c>
      <c r="G2778">
        <v>5</v>
      </c>
      <c r="H2778">
        <v>65</v>
      </c>
      <c r="I2778">
        <v>821</v>
      </c>
      <c r="J2778">
        <v>784.81</v>
      </c>
      <c r="K2778">
        <v>156.96</v>
      </c>
      <c r="L2778">
        <v>3</v>
      </c>
      <c r="M2778">
        <v>4</v>
      </c>
      <c r="N2778">
        <v>3</v>
      </c>
      <c r="O2778" t="s">
        <v>95</v>
      </c>
      <c r="P2778">
        <v>10</v>
      </c>
      <c r="Q2778" t="s">
        <v>96</v>
      </c>
      <c r="T2778">
        <v>15170</v>
      </c>
      <c r="U2778" t="s">
        <v>17</v>
      </c>
      <c r="V2778" t="s">
        <v>19</v>
      </c>
      <c r="W2778">
        <v>407</v>
      </c>
      <c r="X2778">
        <v>1</v>
      </c>
      <c r="Y2778">
        <v>81.150000000000006</v>
      </c>
      <c r="Z2778">
        <v>0</v>
      </c>
      <c r="AA2778">
        <v>0</v>
      </c>
      <c r="AB2778">
        <v>0</v>
      </c>
      <c r="AD2778" t="s">
        <v>191</v>
      </c>
      <c r="AE2778">
        <v>0</v>
      </c>
      <c r="AF2778">
        <v>0</v>
      </c>
      <c r="AG2778" t="s">
        <v>198</v>
      </c>
      <c r="AH2778" t="s">
        <v>196</v>
      </c>
      <c r="AJ2778" t="s">
        <v>5818</v>
      </c>
      <c r="AK2778" t="s">
        <v>5819</v>
      </c>
      <c r="AL2778" t="s">
        <v>251</v>
      </c>
      <c r="AM2778" t="s">
        <v>243</v>
      </c>
      <c r="AN2778" t="s">
        <v>252</v>
      </c>
      <c r="AO2778" t="s">
        <v>245</v>
      </c>
      <c r="AP2778" t="s">
        <v>318</v>
      </c>
      <c r="AQ2778" t="s">
        <v>4853</v>
      </c>
      <c r="AR2778">
        <v>22.41</v>
      </c>
      <c r="AS2778">
        <v>9</v>
      </c>
      <c r="AT2778">
        <v>57.14</v>
      </c>
      <c r="AU2778">
        <v>1.29</v>
      </c>
      <c r="AV2778">
        <v>1.1636</v>
      </c>
      <c r="AW2778">
        <v>95</v>
      </c>
      <c r="BB2778">
        <v>0</v>
      </c>
      <c r="BC2778" t="s">
        <v>4854</v>
      </c>
      <c r="BD2778">
        <v>0</v>
      </c>
    </row>
    <row r="2779" spans="1:56" x14ac:dyDescent="0.25">
      <c r="A2779">
        <v>1174</v>
      </c>
      <c r="B2779">
        <v>13541</v>
      </c>
      <c r="C2779" t="s">
        <v>17</v>
      </c>
      <c r="D2779" s="1">
        <v>40316.677083333336</v>
      </c>
      <c r="E2779" s="1">
        <v>40459.692361111112</v>
      </c>
      <c r="F2779">
        <v>428</v>
      </c>
      <c r="G2779">
        <v>2</v>
      </c>
      <c r="H2779">
        <v>10</v>
      </c>
      <c r="I2779">
        <v>279</v>
      </c>
      <c r="J2779">
        <v>785.25</v>
      </c>
      <c r="K2779">
        <v>392.63</v>
      </c>
      <c r="L2779">
        <v>1</v>
      </c>
      <c r="M2779">
        <v>3</v>
      </c>
      <c r="N2779">
        <v>3</v>
      </c>
      <c r="O2779" t="s">
        <v>93</v>
      </c>
      <c r="P2779">
        <v>7</v>
      </c>
      <c r="Q2779" t="s">
        <v>29</v>
      </c>
      <c r="T2779">
        <v>15171</v>
      </c>
      <c r="U2779" t="s">
        <v>17</v>
      </c>
      <c r="V2779" t="s">
        <v>40</v>
      </c>
      <c r="W2779">
        <v>332</v>
      </c>
      <c r="X2779">
        <v>1</v>
      </c>
      <c r="Y2779">
        <v>1289.5</v>
      </c>
      <c r="Z2779">
        <v>0</v>
      </c>
      <c r="AA2779">
        <v>0</v>
      </c>
      <c r="AB2779">
        <v>0</v>
      </c>
      <c r="AD2779" t="s">
        <v>191</v>
      </c>
      <c r="AE2779">
        <v>0</v>
      </c>
      <c r="AF2779">
        <v>19.78</v>
      </c>
      <c r="AG2779" t="s">
        <v>192</v>
      </c>
      <c r="AH2779" t="s">
        <v>193</v>
      </c>
      <c r="AJ2779" t="s">
        <v>5820</v>
      </c>
      <c r="AK2779" t="s">
        <v>5821</v>
      </c>
      <c r="AL2779" t="s">
        <v>251</v>
      </c>
      <c r="AM2779" t="s">
        <v>243</v>
      </c>
      <c r="AN2779" t="s">
        <v>252</v>
      </c>
      <c r="AO2779" t="s">
        <v>260</v>
      </c>
      <c r="AP2779" t="s">
        <v>254</v>
      </c>
      <c r="AQ2779" t="s">
        <v>255</v>
      </c>
      <c r="AR2779">
        <v>19.920000000000002</v>
      </c>
      <c r="AS2779">
        <v>8</v>
      </c>
      <c r="AT2779">
        <v>28.57</v>
      </c>
      <c r="AU2779">
        <v>0.56999999999999995</v>
      </c>
      <c r="AV2779">
        <v>1.9065000000000001</v>
      </c>
      <c r="AW2779">
        <v>95</v>
      </c>
      <c r="BB2779">
        <v>0</v>
      </c>
      <c r="BC2779" t="s">
        <v>256</v>
      </c>
      <c r="BD2779">
        <v>0</v>
      </c>
    </row>
    <row r="2780" spans="1:56" x14ac:dyDescent="0.25">
      <c r="A2780">
        <v>1401</v>
      </c>
      <c r="B2780">
        <v>13770</v>
      </c>
      <c r="C2780" t="s">
        <v>17</v>
      </c>
      <c r="D2780" s="1">
        <v>40156.613888888889</v>
      </c>
      <c r="E2780" s="1">
        <v>40464.631944444445</v>
      </c>
      <c r="F2780">
        <v>423</v>
      </c>
      <c r="G2780">
        <v>4</v>
      </c>
      <c r="H2780">
        <v>48</v>
      </c>
      <c r="I2780">
        <v>468</v>
      </c>
      <c r="J2780">
        <v>785.37</v>
      </c>
      <c r="K2780">
        <v>196.34</v>
      </c>
      <c r="L2780">
        <v>1</v>
      </c>
      <c r="M2780">
        <v>4</v>
      </c>
      <c r="N2780">
        <v>3</v>
      </c>
      <c r="O2780" t="s">
        <v>110</v>
      </c>
      <c r="P2780">
        <v>8</v>
      </c>
      <c r="Q2780" t="s">
        <v>40</v>
      </c>
      <c r="T2780">
        <v>15172</v>
      </c>
      <c r="U2780" t="s">
        <v>17</v>
      </c>
      <c r="V2780" t="s">
        <v>129</v>
      </c>
      <c r="W2780">
        <v>9</v>
      </c>
      <c r="X2780">
        <v>5</v>
      </c>
      <c r="Y2780">
        <v>1624.05</v>
      </c>
      <c r="Z2780">
        <v>360.54</v>
      </c>
      <c r="AA2780">
        <v>737.31</v>
      </c>
      <c r="AB2780">
        <v>376.77</v>
      </c>
      <c r="AC2780">
        <v>104.5</v>
      </c>
      <c r="AD2780" t="s">
        <v>194</v>
      </c>
      <c r="AE2780">
        <v>0</v>
      </c>
      <c r="AF2780">
        <v>0</v>
      </c>
      <c r="AG2780" t="s">
        <v>195</v>
      </c>
      <c r="AH2780" t="s">
        <v>196</v>
      </c>
      <c r="AJ2780" t="s">
        <v>5822</v>
      </c>
      <c r="AK2780" t="s">
        <v>5823</v>
      </c>
      <c r="AL2780" t="s">
        <v>251</v>
      </c>
      <c r="AM2780" t="s">
        <v>243</v>
      </c>
      <c r="AN2780" t="s">
        <v>252</v>
      </c>
      <c r="AO2780" t="s">
        <v>245</v>
      </c>
      <c r="AP2780" t="s">
        <v>318</v>
      </c>
      <c r="AQ2780" t="s">
        <v>4853</v>
      </c>
      <c r="AR2780">
        <v>4.9800000000000004</v>
      </c>
      <c r="AS2780">
        <v>2</v>
      </c>
      <c r="AT2780">
        <v>50</v>
      </c>
      <c r="AU2780">
        <v>0.5</v>
      </c>
      <c r="AV2780">
        <v>1.1547000000000001</v>
      </c>
      <c r="AW2780">
        <v>95</v>
      </c>
      <c r="BB2780">
        <v>0</v>
      </c>
      <c r="BC2780" t="s">
        <v>4854</v>
      </c>
      <c r="BD2780">
        <v>0</v>
      </c>
    </row>
    <row r="2781" spans="1:56" x14ac:dyDescent="0.25">
      <c r="A2781">
        <v>4341</v>
      </c>
      <c r="B2781">
        <v>16739</v>
      </c>
      <c r="C2781" t="s">
        <v>17</v>
      </c>
      <c r="D2781" s="1">
        <v>40350.401388888888</v>
      </c>
      <c r="E2781" s="1">
        <v>40710.386805555558</v>
      </c>
      <c r="F2781">
        <v>177</v>
      </c>
      <c r="G2781">
        <v>2</v>
      </c>
      <c r="H2781">
        <v>33</v>
      </c>
      <c r="I2781">
        <v>391</v>
      </c>
      <c r="J2781">
        <v>786.43</v>
      </c>
      <c r="K2781">
        <v>393.22</v>
      </c>
      <c r="L2781">
        <v>3</v>
      </c>
      <c r="M2781">
        <v>2</v>
      </c>
      <c r="N2781">
        <v>3</v>
      </c>
      <c r="O2781" t="s">
        <v>97</v>
      </c>
      <c r="P2781">
        <v>8</v>
      </c>
      <c r="Q2781" t="s">
        <v>22</v>
      </c>
      <c r="T2781">
        <v>15173</v>
      </c>
      <c r="U2781" t="s">
        <v>17</v>
      </c>
      <c r="V2781" t="s">
        <v>40</v>
      </c>
      <c r="W2781">
        <v>381</v>
      </c>
      <c r="X2781">
        <v>7</v>
      </c>
      <c r="Y2781">
        <v>1494.6</v>
      </c>
      <c r="Z2781">
        <v>0</v>
      </c>
      <c r="AA2781">
        <v>0</v>
      </c>
      <c r="AB2781">
        <v>0</v>
      </c>
      <c r="AD2781" t="s">
        <v>191</v>
      </c>
      <c r="AE2781">
        <v>0</v>
      </c>
      <c r="AF2781">
        <v>6.38</v>
      </c>
      <c r="AG2781" t="s">
        <v>200</v>
      </c>
      <c r="AH2781" t="s">
        <v>193</v>
      </c>
      <c r="AJ2781" t="s">
        <v>5824</v>
      </c>
      <c r="AK2781" t="s">
        <v>5825</v>
      </c>
      <c r="AL2781" t="s">
        <v>251</v>
      </c>
      <c r="AM2781" t="s">
        <v>243</v>
      </c>
      <c r="AN2781" t="s">
        <v>252</v>
      </c>
      <c r="AO2781" t="s">
        <v>260</v>
      </c>
      <c r="AP2781" t="s">
        <v>254</v>
      </c>
      <c r="AQ2781" t="s">
        <v>4853</v>
      </c>
      <c r="AR2781">
        <v>9.9600000000000009</v>
      </c>
      <c r="AS2781">
        <v>4</v>
      </c>
      <c r="AT2781">
        <v>36.36</v>
      </c>
      <c r="AU2781">
        <v>0.36</v>
      </c>
      <c r="AV2781">
        <v>1.3874</v>
      </c>
      <c r="AW2781">
        <v>95</v>
      </c>
      <c r="BB2781">
        <v>0</v>
      </c>
      <c r="BC2781" t="s">
        <v>4854</v>
      </c>
      <c r="BD2781">
        <v>0</v>
      </c>
    </row>
    <row r="2782" spans="1:56" x14ac:dyDescent="0.25">
      <c r="A2782">
        <v>2086</v>
      </c>
      <c r="B2782">
        <v>14463</v>
      </c>
      <c r="C2782" t="s">
        <v>17</v>
      </c>
      <c r="D2782" s="1">
        <v>40387.482638888891</v>
      </c>
      <c r="E2782" s="1">
        <v>40788.638888888891</v>
      </c>
      <c r="F2782">
        <v>99</v>
      </c>
      <c r="G2782">
        <v>4</v>
      </c>
      <c r="H2782">
        <v>7</v>
      </c>
      <c r="I2782">
        <v>210</v>
      </c>
      <c r="J2782">
        <v>786.57</v>
      </c>
      <c r="K2782">
        <v>196.64</v>
      </c>
      <c r="L2782">
        <v>3</v>
      </c>
      <c r="M2782">
        <v>3</v>
      </c>
      <c r="N2782">
        <v>3</v>
      </c>
      <c r="O2782" t="s">
        <v>102</v>
      </c>
      <c r="P2782">
        <v>9</v>
      </c>
      <c r="Q2782" t="s">
        <v>22</v>
      </c>
      <c r="T2782">
        <v>15174</v>
      </c>
      <c r="U2782" t="s">
        <v>17</v>
      </c>
      <c r="V2782" t="s">
        <v>22</v>
      </c>
      <c r="W2782">
        <v>323</v>
      </c>
      <c r="X2782">
        <v>2</v>
      </c>
      <c r="Y2782">
        <v>481.46</v>
      </c>
      <c r="Z2782">
        <v>0</v>
      </c>
      <c r="AA2782">
        <v>0</v>
      </c>
      <c r="AB2782">
        <v>0</v>
      </c>
      <c r="AD2782" t="s">
        <v>191</v>
      </c>
      <c r="AE2782">
        <v>0</v>
      </c>
      <c r="AF2782">
        <v>0</v>
      </c>
      <c r="AG2782" t="s">
        <v>198</v>
      </c>
      <c r="AH2782" t="s">
        <v>199</v>
      </c>
      <c r="AJ2782" t="s">
        <v>5826</v>
      </c>
      <c r="AK2782" t="s">
        <v>5827</v>
      </c>
      <c r="AL2782" t="s">
        <v>251</v>
      </c>
      <c r="AM2782" t="s">
        <v>243</v>
      </c>
      <c r="AN2782" t="s">
        <v>252</v>
      </c>
      <c r="AO2782" t="s">
        <v>260</v>
      </c>
      <c r="AP2782" t="s">
        <v>254</v>
      </c>
      <c r="AQ2782" t="s">
        <v>4853</v>
      </c>
      <c r="AR2782">
        <v>5.82</v>
      </c>
      <c r="AS2782">
        <v>2</v>
      </c>
      <c r="AT2782">
        <v>25</v>
      </c>
      <c r="AU2782">
        <v>0.5</v>
      </c>
      <c r="AV2782">
        <v>2</v>
      </c>
      <c r="AW2782">
        <v>95</v>
      </c>
      <c r="BB2782">
        <v>0</v>
      </c>
      <c r="BC2782" t="s">
        <v>4854</v>
      </c>
      <c r="BD2782">
        <v>0</v>
      </c>
    </row>
    <row r="2783" spans="1:56" x14ac:dyDescent="0.25">
      <c r="A2783">
        <v>427</v>
      </c>
      <c r="B2783">
        <v>12781</v>
      </c>
      <c r="C2783" t="s">
        <v>113</v>
      </c>
      <c r="D2783" s="1">
        <v>40602.363194444442</v>
      </c>
      <c r="E2783" s="1">
        <v>40823.442361111112</v>
      </c>
      <c r="F2783">
        <v>64</v>
      </c>
      <c r="G2783">
        <v>2</v>
      </c>
      <c r="H2783">
        <v>24</v>
      </c>
      <c r="I2783">
        <v>670</v>
      </c>
      <c r="J2783">
        <v>786.74</v>
      </c>
      <c r="K2783">
        <v>393.37</v>
      </c>
      <c r="L2783">
        <v>3</v>
      </c>
      <c r="M2783">
        <v>2</v>
      </c>
      <c r="N2783">
        <v>3</v>
      </c>
      <c r="O2783" t="s">
        <v>97</v>
      </c>
      <c r="P2783">
        <v>8</v>
      </c>
      <c r="Q2783" t="s">
        <v>22</v>
      </c>
      <c r="T2783">
        <v>15175</v>
      </c>
      <c r="U2783" t="s">
        <v>17</v>
      </c>
      <c r="V2783" t="s">
        <v>22</v>
      </c>
      <c r="W2783">
        <v>72</v>
      </c>
      <c r="X2783">
        <v>1</v>
      </c>
      <c r="Y2783">
        <v>224.14</v>
      </c>
      <c r="Z2783">
        <v>0</v>
      </c>
      <c r="AA2783">
        <v>224.14</v>
      </c>
      <c r="AB2783">
        <v>224.14</v>
      </c>
      <c r="AD2783" t="s">
        <v>197</v>
      </c>
      <c r="AE2783">
        <v>0</v>
      </c>
      <c r="AF2783">
        <v>0</v>
      </c>
      <c r="AG2783" t="s">
        <v>198</v>
      </c>
      <c r="AH2783" t="s">
        <v>199</v>
      </c>
      <c r="AJ2783" t="s">
        <v>5828</v>
      </c>
      <c r="AK2783" t="s">
        <v>5829</v>
      </c>
      <c r="AL2783" t="s">
        <v>251</v>
      </c>
      <c r="AM2783" t="s">
        <v>243</v>
      </c>
      <c r="AN2783" t="s">
        <v>252</v>
      </c>
      <c r="AO2783" t="s">
        <v>245</v>
      </c>
      <c r="AP2783" t="s">
        <v>318</v>
      </c>
      <c r="AQ2783" t="s">
        <v>4853</v>
      </c>
      <c r="AR2783">
        <v>12.45</v>
      </c>
      <c r="AS2783">
        <v>5</v>
      </c>
      <c r="AT2783">
        <v>57.14</v>
      </c>
      <c r="AU2783">
        <v>0.71</v>
      </c>
      <c r="AV2783">
        <v>1.0583</v>
      </c>
      <c r="AW2783">
        <v>95</v>
      </c>
      <c r="BB2783">
        <v>0</v>
      </c>
      <c r="BC2783" t="s">
        <v>4854</v>
      </c>
      <c r="BD2783">
        <v>0</v>
      </c>
    </row>
    <row r="2784" spans="1:56" x14ac:dyDescent="0.25">
      <c r="A2784">
        <v>854</v>
      </c>
      <c r="B2784">
        <v>13212</v>
      </c>
      <c r="C2784" t="s">
        <v>17</v>
      </c>
      <c r="D2784" s="1">
        <v>40825.616666666669</v>
      </c>
      <c r="E2784" s="1">
        <v>40867.527777777781</v>
      </c>
      <c r="F2784">
        <v>20</v>
      </c>
      <c r="G2784">
        <v>3</v>
      </c>
      <c r="H2784">
        <v>128</v>
      </c>
      <c r="I2784">
        <v>309</v>
      </c>
      <c r="J2784">
        <v>786.83</v>
      </c>
      <c r="K2784">
        <v>262.27999999999997</v>
      </c>
      <c r="L2784">
        <v>4</v>
      </c>
      <c r="M2784">
        <v>3</v>
      </c>
      <c r="N2784">
        <v>3</v>
      </c>
      <c r="O2784" t="s">
        <v>104</v>
      </c>
      <c r="P2784">
        <v>10</v>
      </c>
      <c r="Q2784" t="s">
        <v>24</v>
      </c>
      <c r="T2784">
        <v>15176</v>
      </c>
      <c r="U2784" t="s">
        <v>17</v>
      </c>
      <c r="V2784" t="s">
        <v>19</v>
      </c>
      <c r="W2784">
        <v>668</v>
      </c>
      <c r="X2784">
        <v>1</v>
      </c>
      <c r="Y2784">
        <v>988.04</v>
      </c>
      <c r="Z2784">
        <v>0</v>
      </c>
      <c r="AA2784">
        <v>0</v>
      </c>
      <c r="AB2784">
        <v>0</v>
      </c>
      <c r="AD2784" t="s">
        <v>191</v>
      </c>
      <c r="AE2784">
        <v>0</v>
      </c>
      <c r="AF2784">
        <v>0.3</v>
      </c>
      <c r="AG2784" t="s">
        <v>198</v>
      </c>
      <c r="AH2784" t="s">
        <v>196</v>
      </c>
      <c r="AJ2784" t="s">
        <v>5830</v>
      </c>
      <c r="AK2784" t="s">
        <v>5831</v>
      </c>
      <c r="AL2784" t="s">
        <v>251</v>
      </c>
      <c r="AM2784" t="s">
        <v>385</v>
      </c>
      <c r="AN2784" t="s">
        <v>4070</v>
      </c>
      <c r="AO2784" t="s">
        <v>283</v>
      </c>
      <c r="AP2784" t="s">
        <v>318</v>
      </c>
      <c r="AQ2784" t="s">
        <v>4853</v>
      </c>
      <c r="AR2784">
        <v>534.66</v>
      </c>
      <c r="AS2784">
        <v>306</v>
      </c>
      <c r="AT2784">
        <v>77.78</v>
      </c>
      <c r="AU2784">
        <v>34</v>
      </c>
      <c r="AV2784">
        <v>0.8175</v>
      </c>
      <c r="AW2784">
        <v>95</v>
      </c>
      <c r="BB2784">
        <v>4.97</v>
      </c>
      <c r="BC2784" t="s">
        <v>4854</v>
      </c>
      <c r="BD2784">
        <v>0</v>
      </c>
    </row>
    <row r="2785" spans="1:57" x14ac:dyDescent="0.25">
      <c r="A2785">
        <v>157</v>
      </c>
      <c r="B2785">
        <v>12505</v>
      </c>
      <c r="C2785" t="s">
        <v>50</v>
      </c>
      <c r="D2785" s="1">
        <v>40478.387499999997</v>
      </c>
      <c r="E2785" s="1">
        <v>40478.387499999997</v>
      </c>
      <c r="F2785">
        <v>409</v>
      </c>
      <c r="G2785">
        <v>1</v>
      </c>
      <c r="H2785">
        <v>41</v>
      </c>
      <c r="I2785">
        <v>318</v>
      </c>
      <c r="J2785">
        <v>787.2</v>
      </c>
      <c r="K2785">
        <v>787.2</v>
      </c>
      <c r="L2785">
        <v>2</v>
      </c>
      <c r="M2785">
        <v>1</v>
      </c>
      <c r="N2785">
        <v>3</v>
      </c>
      <c r="O2785" t="s">
        <v>106</v>
      </c>
      <c r="P2785">
        <v>6</v>
      </c>
      <c r="Q2785" t="s">
        <v>19</v>
      </c>
      <c r="T2785">
        <v>15177</v>
      </c>
      <c r="U2785" t="s">
        <v>17</v>
      </c>
      <c r="V2785" t="s">
        <v>19</v>
      </c>
      <c r="W2785">
        <v>426</v>
      </c>
      <c r="X2785">
        <v>1</v>
      </c>
      <c r="Y2785">
        <v>948.93</v>
      </c>
      <c r="Z2785">
        <v>0</v>
      </c>
      <c r="AA2785">
        <v>0</v>
      </c>
      <c r="AB2785">
        <v>0</v>
      </c>
      <c r="AD2785" t="s">
        <v>191</v>
      </c>
      <c r="AE2785">
        <v>0</v>
      </c>
      <c r="AF2785">
        <v>0</v>
      </c>
      <c r="AG2785" t="s">
        <v>198</v>
      </c>
      <c r="AH2785" t="s">
        <v>196</v>
      </c>
      <c r="AJ2785" t="s">
        <v>5832</v>
      </c>
      <c r="AK2785" t="s">
        <v>5833</v>
      </c>
      <c r="AL2785" t="s">
        <v>251</v>
      </c>
      <c r="AM2785" t="s">
        <v>385</v>
      </c>
      <c r="AN2785" t="s">
        <v>4070</v>
      </c>
      <c r="AO2785" t="s">
        <v>283</v>
      </c>
      <c r="AP2785" t="s">
        <v>318</v>
      </c>
      <c r="AQ2785" t="s">
        <v>4853</v>
      </c>
      <c r="AR2785">
        <v>393.59</v>
      </c>
      <c r="AS2785">
        <v>219</v>
      </c>
      <c r="AT2785">
        <v>100</v>
      </c>
      <c r="AU2785">
        <v>24.33</v>
      </c>
      <c r="AV2785">
        <v>0.93889999999999996</v>
      </c>
      <c r="AW2785">
        <v>95</v>
      </c>
      <c r="BB2785">
        <v>8.3699999999999992</v>
      </c>
      <c r="BC2785" t="s">
        <v>4854</v>
      </c>
      <c r="BD2785">
        <v>0</v>
      </c>
    </row>
    <row r="2786" spans="1:57" x14ac:dyDescent="0.25">
      <c r="A2786">
        <v>4073</v>
      </c>
      <c r="B2786">
        <v>16468</v>
      </c>
      <c r="C2786" t="s">
        <v>17</v>
      </c>
      <c r="D2786" s="1">
        <v>40405.548611111109</v>
      </c>
      <c r="E2786" s="1">
        <v>40812.592361111114</v>
      </c>
      <c r="F2786">
        <v>75</v>
      </c>
      <c r="G2786">
        <v>3</v>
      </c>
      <c r="H2786">
        <v>38</v>
      </c>
      <c r="I2786">
        <v>371</v>
      </c>
      <c r="J2786">
        <v>787.52</v>
      </c>
      <c r="K2786">
        <v>262.51</v>
      </c>
      <c r="L2786">
        <v>3</v>
      </c>
      <c r="M2786">
        <v>3</v>
      </c>
      <c r="N2786">
        <v>3</v>
      </c>
      <c r="O2786" t="s">
        <v>102</v>
      </c>
      <c r="P2786">
        <v>9</v>
      </c>
      <c r="Q2786" t="s">
        <v>22</v>
      </c>
      <c r="T2786">
        <v>15178</v>
      </c>
      <c r="U2786" t="s">
        <v>17</v>
      </c>
      <c r="V2786" t="s">
        <v>19</v>
      </c>
      <c r="W2786">
        <v>261</v>
      </c>
      <c r="X2786">
        <v>1</v>
      </c>
      <c r="Y2786">
        <v>40.5</v>
      </c>
      <c r="Z2786">
        <v>0</v>
      </c>
      <c r="AA2786">
        <v>0</v>
      </c>
      <c r="AB2786">
        <v>0</v>
      </c>
      <c r="AD2786" t="s">
        <v>191</v>
      </c>
      <c r="AE2786">
        <v>0</v>
      </c>
      <c r="AF2786">
        <v>0</v>
      </c>
      <c r="AG2786" t="s">
        <v>198</v>
      </c>
      <c r="AH2786" t="s">
        <v>196</v>
      </c>
      <c r="AJ2786" t="s">
        <v>5834</v>
      </c>
      <c r="AK2786" t="s">
        <v>5835</v>
      </c>
      <c r="AL2786" t="s">
        <v>251</v>
      </c>
      <c r="AM2786" t="s">
        <v>243</v>
      </c>
      <c r="AN2786" t="s">
        <v>252</v>
      </c>
      <c r="AO2786" t="s">
        <v>260</v>
      </c>
      <c r="AP2786" t="s">
        <v>254</v>
      </c>
      <c r="AQ2786" t="s">
        <v>4853</v>
      </c>
      <c r="AR2786">
        <v>1.65</v>
      </c>
      <c r="AS2786">
        <v>1</v>
      </c>
      <c r="AT2786">
        <v>20</v>
      </c>
      <c r="AU2786">
        <v>0.2</v>
      </c>
      <c r="AV2786">
        <v>2.2361</v>
      </c>
      <c r="AW2786">
        <v>95</v>
      </c>
      <c r="BB2786">
        <v>0</v>
      </c>
      <c r="BC2786" t="s">
        <v>4854</v>
      </c>
      <c r="BD2786">
        <v>0</v>
      </c>
    </row>
    <row r="2787" spans="1:57" x14ac:dyDescent="0.25">
      <c r="A2787">
        <v>962</v>
      </c>
      <c r="B2787">
        <v>13323</v>
      </c>
      <c r="C2787" t="s">
        <v>17</v>
      </c>
      <c r="D2787" s="1">
        <v>40802.557638888888</v>
      </c>
      <c r="E2787" s="1">
        <v>40883.716666666667</v>
      </c>
      <c r="F2787">
        <v>4</v>
      </c>
      <c r="G2787">
        <v>5</v>
      </c>
      <c r="H2787">
        <v>6</v>
      </c>
      <c r="I2787">
        <v>175</v>
      </c>
      <c r="J2787">
        <v>787.85</v>
      </c>
      <c r="K2787">
        <v>157.57</v>
      </c>
      <c r="L2787">
        <v>5</v>
      </c>
      <c r="M2787">
        <v>4</v>
      </c>
      <c r="N2787">
        <v>3</v>
      </c>
      <c r="O2787" t="s">
        <v>108</v>
      </c>
      <c r="P2787">
        <v>12</v>
      </c>
      <c r="Q2787" t="s">
        <v>96</v>
      </c>
      <c r="T2787">
        <v>15179</v>
      </c>
      <c r="U2787" t="s">
        <v>17</v>
      </c>
      <c r="V2787" t="s">
        <v>129</v>
      </c>
      <c r="W2787">
        <v>19</v>
      </c>
      <c r="X2787">
        <v>13</v>
      </c>
      <c r="Y2787">
        <v>7491.92</v>
      </c>
      <c r="Z2787">
        <v>0</v>
      </c>
      <c r="AA2787">
        <v>751.83</v>
      </c>
      <c r="AB2787">
        <v>751.83</v>
      </c>
      <c r="AD2787" t="s">
        <v>197</v>
      </c>
      <c r="AE2787">
        <v>0</v>
      </c>
      <c r="AF2787">
        <v>0.87</v>
      </c>
      <c r="AG2787" t="s">
        <v>198</v>
      </c>
      <c r="AH2787" t="s">
        <v>196</v>
      </c>
      <c r="AJ2787" t="s">
        <v>5836</v>
      </c>
      <c r="AK2787" t="s">
        <v>5837</v>
      </c>
      <c r="AL2787" t="s">
        <v>276</v>
      </c>
      <c r="AM2787" t="s">
        <v>385</v>
      </c>
      <c r="AN2787" t="s">
        <v>405</v>
      </c>
      <c r="AO2787" t="s">
        <v>283</v>
      </c>
      <c r="AP2787" t="s">
        <v>278</v>
      </c>
      <c r="AQ2787" t="s">
        <v>4853</v>
      </c>
      <c r="AR2787">
        <v>2525.04</v>
      </c>
      <c r="AS2787">
        <v>1576</v>
      </c>
      <c r="AT2787">
        <v>100</v>
      </c>
      <c r="AU2787">
        <v>262.67</v>
      </c>
      <c r="AV2787">
        <v>0.501</v>
      </c>
      <c r="AW2787">
        <v>95</v>
      </c>
      <c r="BB2787">
        <v>0</v>
      </c>
      <c r="BC2787" t="s">
        <v>4854</v>
      </c>
      <c r="BD2787">
        <v>0</v>
      </c>
    </row>
    <row r="2788" spans="1:57" x14ac:dyDescent="0.25">
      <c r="A2788">
        <v>2136</v>
      </c>
      <c r="B2788">
        <v>14513</v>
      </c>
      <c r="C2788" t="s">
        <v>17</v>
      </c>
      <c r="D2788" s="1">
        <v>40318.747916666667</v>
      </c>
      <c r="E2788" s="1">
        <v>40786.475694444445</v>
      </c>
      <c r="F2788">
        <v>101</v>
      </c>
      <c r="G2788">
        <v>6</v>
      </c>
      <c r="H2788">
        <v>15</v>
      </c>
      <c r="I2788">
        <v>593</v>
      </c>
      <c r="J2788">
        <v>788.01</v>
      </c>
      <c r="K2788">
        <v>131.34</v>
      </c>
      <c r="L2788">
        <v>3</v>
      </c>
      <c r="M2788">
        <v>4</v>
      </c>
      <c r="N2788">
        <v>3</v>
      </c>
      <c r="O2788" t="s">
        <v>95</v>
      </c>
      <c r="P2788">
        <v>10</v>
      </c>
      <c r="Q2788" t="s">
        <v>96</v>
      </c>
      <c r="T2788">
        <v>15180</v>
      </c>
      <c r="U2788" t="s">
        <v>17</v>
      </c>
      <c r="V2788" t="s">
        <v>29</v>
      </c>
      <c r="W2788">
        <v>368</v>
      </c>
      <c r="X2788">
        <v>3</v>
      </c>
      <c r="Y2788">
        <v>816.93</v>
      </c>
      <c r="Z2788">
        <v>0</v>
      </c>
      <c r="AA2788">
        <v>0</v>
      </c>
      <c r="AB2788">
        <v>0</v>
      </c>
      <c r="AD2788" t="s">
        <v>191</v>
      </c>
      <c r="AE2788">
        <v>0</v>
      </c>
      <c r="AF2788">
        <v>0</v>
      </c>
      <c r="AG2788" t="s">
        <v>198</v>
      </c>
      <c r="AH2788" t="s">
        <v>199</v>
      </c>
      <c r="AJ2788" t="s">
        <v>5838</v>
      </c>
      <c r="AK2788" t="s">
        <v>5839</v>
      </c>
      <c r="AL2788" t="s">
        <v>251</v>
      </c>
      <c r="AM2788" t="s">
        <v>385</v>
      </c>
      <c r="AN2788" t="s">
        <v>4070</v>
      </c>
      <c r="AO2788" t="s">
        <v>283</v>
      </c>
      <c r="AP2788" t="s">
        <v>318</v>
      </c>
      <c r="AQ2788" t="s">
        <v>4853</v>
      </c>
      <c r="AR2788">
        <v>481.5</v>
      </c>
      <c r="AS2788">
        <v>1175</v>
      </c>
      <c r="AT2788">
        <v>100</v>
      </c>
      <c r="AU2788">
        <v>195.83</v>
      </c>
      <c r="AV2788">
        <v>0.55600000000000005</v>
      </c>
      <c r="AW2788">
        <v>95</v>
      </c>
      <c r="BB2788">
        <v>0</v>
      </c>
      <c r="BC2788" t="s">
        <v>4854</v>
      </c>
      <c r="BD2788">
        <v>0</v>
      </c>
    </row>
    <row r="2789" spans="1:57" x14ac:dyDescent="0.25">
      <c r="A2789">
        <v>5408</v>
      </c>
      <c r="B2789">
        <v>17817</v>
      </c>
      <c r="C2789" t="s">
        <v>17</v>
      </c>
      <c r="D2789" s="1">
        <v>40464.629861111112</v>
      </c>
      <c r="E2789" s="1">
        <v>40882.61041666667</v>
      </c>
      <c r="F2789">
        <v>5</v>
      </c>
      <c r="G2789">
        <v>6</v>
      </c>
      <c r="H2789">
        <v>115</v>
      </c>
      <c r="I2789">
        <v>353</v>
      </c>
      <c r="J2789">
        <v>788.15</v>
      </c>
      <c r="K2789">
        <v>131.36000000000001</v>
      </c>
      <c r="L2789">
        <v>5</v>
      </c>
      <c r="M2789">
        <v>4</v>
      </c>
      <c r="N2789">
        <v>3</v>
      </c>
      <c r="O2789" t="s">
        <v>108</v>
      </c>
      <c r="P2789">
        <v>12</v>
      </c>
      <c r="Q2789" t="s">
        <v>96</v>
      </c>
      <c r="T2789">
        <v>15181</v>
      </c>
      <c r="U2789" t="s">
        <v>17</v>
      </c>
      <c r="V2789" t="s">
        <v>96</v>
      </c>
      <c r="W2789">
        <v>67</v>
      </c>
      <c r="X2789">
        <v>5</v>
      </c>
      <c r="Y2789">
        <v>1200.2</v>
      </c>
      <c r="Z2789">
        <v>135</v>
      </c>
      <c r="AA2789">
        <v>254.48</v>
      </c>
      <c r="AB2789">
        <v>119.48</v>
      </c>
      <c r="AC2789">
        <v>88.5</v>
      </c>
      <c r="AD2789" t="s">
        <v>194</v>
      </c>
      <c r="AE2789">
        <v>0</v>
      </c>
      <c r="AF2789">
        <v>20.21</v>
      </c>
      <c r="AG2789" t="s">
        <v>195</v>
      </c>
      <c r="AH2789" t="s">
        <v>199</v>
      </c>
      <c r="AJ2789" t="s">
        <v>5840</v>
      </c>
      <c r="AK2789" t="s">
        <v>5841</v>
      </c>
      <c r="AL2789" t="s">
        <v>251</v>
      </c>
      <c r="AM2789" t="s">
        <v>243</v>
      </c>
      <c r="AN2789" t="s">
        <v>252</v>
      </c>
      <c r="AO2789" t="s">
        <v>245</v>
      </c>
      <c r="AP2789" t="s">
        <v>318</v>
      </c>
      <c r="AQ2789" t="s">
        <v>4853</v>
      </c>
      <c r="AR2789">
        <v>21</v>
      </c>
      <c r="AS2789">
        <v>50</v>
      </c>
      <c r="AT2789">
        <v>40</v>
      </c>
      <c r="AU2789">
        <v>10</v>
      </c>
      <c r="AV2789">
        <v>1.3693</v>
      </c>
      <c r="AW2789">
        <v>95</v>
      </c>
      <c r="BB2789">
        <v>0</v>
      </c>
      <c r="BC2789" t="s">
        <v>4854</v>
      </c>
      <c r="BD2789">
        <v>0</v>
      </c>
    </row>
    <row r="2790" spans="1:57" x14ac:dyDescent="0.25">
      <c r="A2790">
        <v>2180</v>
      </c>
      <c r="B2790">
        <v>14557</v>
      </c>
      <c r="C2790" t="s">
        <v>17</v>
      </c>
      <c r="D2790" s="1">
        <v>40801.658333333333</v>
      </c>
      <c r="E2790" s="1">
        <v>40801.658333333333</v>
      </c>
      <c r="F2790">
        <v>86</v>
      </c>
      <c r="G2790">
        <v>1</v>
      </c>
      <c r="H2790">
        <v>16</v>
      </c>
      <c r="I2790">
        <v>510</v>
      </c>
      <c r="J2790">
        <v>788.38</v>
      </c>
      <c r="K2790">
        <v>788.38</v>
      </c>
      <c r="L2790">
        <v>3</v>
      </c>
      <c r="M2790">
        <v>2</v>
      </c>
      <c r="N2790">
        <v>3</v>
      </c>
      <c r="O2790" t="s">
        <v>97</v>
      </c>
      <c r="P2790">
        <v>8</v>
      </c>
      <c r="Q2790" t="s">
        <v>22</v>
      </c>
      <c r="T2790">
        <v>15182</v>
      </c>
      <c r="U2790" t="s">
        <v>17</v>
      </c>
      <c r="V2790" t="s">
        <v>96</v>
      </c>
      <c r="W2790">
        <v>155</v>
      </c>
      <c r="X2790">
        <v>11</v>
      </c>
      <c r="Y2790">
        <v>2998.95</v>
      </c>
      <c r="Z2790">
        <v>252.37</v>
      </c>
      <c r="AA2790">
        <v>0</v>
      </c>
      <c r="AB2790">
        <v>-252.37</v>
      </c>
      <c r="AC2790">
        <v>-100</v>
      </c>
      <c r="AD2790" t="s">
        <v>201</v>
      </c>
      <c r="AE2790">
        <v>252.37</v>
      </c>
      <c r="AF2790">
        <v>1.87</v>
      </c>
      <c r="AG2790" t="s">
        <v>203</v>
      </c>
      <c r="AH2790" t="s">
        <v>193</v>
      </c>
      <c r="AJ2790" t="s">
        <v>5842</v>
      </c>
      <c r="AK2790" t="s">
        <v>5843</v>
      </c>
      <c r="AL2790" t="s">
        <v>251</v>
      </c>
      <c r="AM2790" t="s">
        <v>385</v>
      </c>
      <c r="AN2790" t="s">
        <v>4070</v>
      </c>
      <c r="AO2790" t="s">
        <v>283</v>
      </c>
      <c r="AP2790" t="s">
        <v>318</v>
      </c>
      <c r="AQ2790" t="s">
        <v>4853</v>
      </c>
      <c r="AR2790">
        <v>165.08</v>
      </c>
      <c r="AS2790">
        <v>376</v>
      </c>
      <c r="AT2790">
        <v>100</v>
      </c>
      <c r="AU2790">
        <v>94</v>
      </c>
      <c r="AV2790">
        <v>0.61009999999999998</v>
      </c>
      <c r="AW2790">
        <v>95</v>
      </c>
      <c r="BB2790">
        <v>0</v>
      </c>
      <c r="BC2790" t="s">
        <v>4854</v>
      </c>
      <c r="BD2790">
        <v>0</v>
      </c>
    </row>
    <row r="2791" spans="1:57" x14ac:dyDescent="0.25">
      <c r="A2791">
        <v>5541</v>
      </c>
      <c r="B2791">
        <v>17952</v>
      </c>
      <c r="C2791" t="s">
        <v>17</v>
      </c>
      <c r="D2791" s="1">
        <v>40345.495833333334</v>
      </c>
      <c r="E2791" s="1">
        <v>40508.57916666667</v>
      </c>
      <c r="F2791">
        <v>379</v>
      </c>
      <c r="G2791">
        <v>4</v>
      </c>
      <c r="H2791">
        <v>85</v>
      </c>
      <c r="I2791">
        <v>477</v>
      </c>
      <c r="J2791">
        <v>788.46</v>
      </c>
      <c r="K2791">
        <v>197.12</v>
      </c>
      <c r="L2791">
        <v>2</v>
      </c>
      <c r="M2791">
        <v>4</v>
      </c>
      <c r="N2791">
        <v>3</v>
      </c>
      <c r="O2791" t="s">
        <v>101</v>
      </c>
      <c r="P2791">
        <v>9</v>
      </c>
      <c r="Q2791" t="s">
        <v>40</v>
      </c>
      <c r="T2791">
        <v>15183</v>
      </c>
      <c r="U2791" t="s">
        <v>17</v>
      </c>
      <c r="V2791" t="s">
        <v>29</v>
      </c>
      <c r="W2791">
        <v>548</v>
      </c>
      <c r="X2791">
        <v>3</v>
      </c>
      <c r="Y2791">
        <v>639.92999999999995</v>
      </c>
      <c r="Z2791">
        <v>0</v>
      </c>
      <c r="AA2791">
        <v>0</v>
      </c>
      <c r="AB2791">
        <v>0</v>
      </c>
      <c r="AD2791" t="s">
        <v>191</v>
      </c>
      <c r="AE2791">
        <v>0</v>
      </c>
      <c r="AF2791">
        <v>0.45</v>
      </c>
      <c r="AG2791" t="s">
        <v>198</v>
      </c>
      <c r="AH2791" t="s">
        <v>199</v>
      </c>
      <c r="AJ2791" t="s">
        <v>5844</v>
      </c>
      <c r="AK2791" t="s">
        <v>5845</v>
      </c>
      <c r="AL2791" t="s">
        <v>251</v>
      </c>
      <c r="AM2791" t="s">
        <v>385</v>
      </c>
      <c r="AN2791" t="s">
        <v>4070</v>
      </c>
      <c r="AO2791" t="s">
        <v>283</v>
      </c>
      <c r="AP2791" t="s">
        <v>318</v>
      </c>
      <c r="AQ2791" t="s">
        <v>4853</v>
      </c>
      <c r="AR2791">
        <v>313.24</v>
      </c>
      <c r="AS2791">
        <v>741</v>
      </c>
      <c r="AT2791">
        <v>100</v>
      </c>
      <c r="AU2791">
        <v>148.19999999999999</v>
      </c>
      <c r="AV2791">
        <v>0.60150000000000003</v>
      </c>
      <c r="AW2791">
        <v>95</v>
      </c>
      <c r="BB2791">
        <v>0</v>
      </c>
      <c r="BC2791" t="s">
        <v>4854</v>
      </c>
      <c r="BD2791">
        <v>0</v>
      </c>
    </row>
    <row r="2792" spans="1:57" x14ac:dyDescent="0.25">
      <c r="A2792">
        <v>3061</v>
      </c>
      <c r="B2792">
        <v>15448</v>
      </c>
      <c r="C2792" t="s">
        <v>17</v>
      </c>
      <c r="D2792" s="1">
        <v>40212.561805555553</v>
      </c>
      <c r="E2792" s="1">
        <v>40574.445833333331</v>
      </c>
      <c r="F2792">
        <v>313</v>
      </c>
      <c r="G2792">
        <v>2</v>
      </c>
      <c r="H2792">
        <v>49</v>
      </c>
      <c r="I2792">
        <v>487</v>
      </c>
      <c r="J2792">
        <v>788.81</v>
      </c>
      <c r="K2792">
        <v>394.41</v>
      </c>
      <c r="L2792">
        <v>2</v>
      </c>
      <c r="M2792">
        <v>2</v>
      </c>
      <c r="N2792">
        <v>3</v>
      </c>
      <c r="O2792" t="s">
        <v>98</v>
      </c>
      <c r="P2792">
        <v>7</v>
      </c>
      <c r="Q2792" t="s">
        <v>22</v>
      </c>
      <c r="T2792">
        <v>15184</v>
      </c>
      <c r="U2792" t="s">
        <v>17</v>
      </c>
      <c r="V2792" t="s">
        <v>24</v>
      </c>
      <c r="W2792">
        <v>30</v>
      </c>
      <c r="X2792">
        <v>4</v>
      </c>
      <c r="Y2792">
        <v>685.39</v>
      </c>
      <c r="Z2792">
        <v>0</v>
      </c>
      <c r="AA2792">
        <v>166.97</v>
      </c>
      <c r="AB2792">
        <v>166.97</v>
      </c>
      <c r="AD2792" t="s">
        <v>197</v>
      </c>
      <c r="AE2792">
        <v>0</v>
      </c>
      <c r="AF2792">
        <v>0</v>
      </c>
      <c r="AG2792" t="s">
        <v>198</v>
      </c>
      <c r="AH2792" t="s">
        <v>196</v>
      </c>
      <c r="AJ2792" t="s">
        <v>5846</v>
      </c>
      <c r="AK2792" t="s">
        <v>5847</v>
      </c>
      <c r="AL2792" t="s">
        <v>251</v>
      </c>
      <c r="AM2792" t="s">
        <v>385</v>
      </c>
      <c r="AN2792" t="s">
        <v>4070</v>
      </c>
      <c r="AO2792" t="s">
        <v>283</v>
      </c>
      <c r="AP2792" t="s">
        <v>318</v>
      </c>
      <c r="AQ2792" t="s">
        <v>4853</v>
      </c>
      <c r="AR2792">
        <v>194.58</v>
      </c>
      <c r="AS2792">
        <v>456</v>
      </c>
      <c r="AT2792">
        <v>100</v>
      </c>
      <c r="AU2792">
        <v>91.2</v>
      </c>
      <c r="AV2792">
        <v>0.79720000000000002</v>
      </c>
      <c r="AW2792">
        <v>95</v>
      </c>
      <c r="BB2792">
        <v>0</v>
      </c>
      <c r="BC2792" t="s">
        <v>4854</v>
      </c>
      <c r="BD2792">
        <v>0</v>
      </c>
    </row>
    <row r="2793" spans="1:57" x14ac:dyDescent="0.25">
      <c r="A2793">
        <v>4077</v>
      </c>
      <c r="B2793">
        <v>16472</v>
      </c>
      <c r="C2793" t="s">
        <v>17</v>
      </c>
      <c r="D2793" s="1">
        <v>40289.491666666669</v>
      </c>
      <c r="E2793" s="1">
        <v>40452.580555555556</v>
      </c>
      <c r="F2793">
        <v>435</v>
      </c>
      <c r="G2793">
        <v>2</v>
      </c>
      <c r="H2793">
        <v>39</v>
      </c>
      <c r="I2793">
        <v>252</v>
      </c>
      <c r="J2793">
        <v>789.6</v>
      </c>
      <c r="K2793">
        <v>394.8</v>
      </c>
      <c r="L2793">
        <v>1</v>
      </c>
      <c r="M2793">
        <v>3</v>
      </c>
      <c r="N2793">
        <v>3</v>
      </c>
      <c r="O2793" t="s">
        <v>93</v>
      </c>
      <c r="P2793">
        <v>7</v>
      </c>
      <c r="Q2793" t="s">
        <v>29</v>
      </c>
      <c r="T2793">
        <v>15185</v>
      </c>
      <c r="U2793" t="s">
        <v>17</v>
      </c>
      <c r="V2793" t="s">
        <v>22</v>
      </c>
      <c r="W2793">
        <v>71</v>
      </c>
      <c r="X2793">
        <v>1</v>
      </c>
      <c r="Y2793">
        <v>310.62</v>
      </c>
      <c r="Z2793">
        <v>0</v>
      </c>
      <c r="AA2793">
        <v>310.62</v>
      </c>
      <c r="AB2793">
        <v>310.62</v>
      </c>
      <c r="AD2793" t="s">
        <v>197</v>
      </c>
      <c r="AE2793">
        <v>0</v>
      </c>
      <c r="AF2793">
        <v>0</v>
      </c>
      <c r="AG2793" t="s">
        <v>198</v>
      </c>
      <c r="AH2793" t="s">
        <v>199</v>
      </c>
      <c r="AJ2793" t="s">
        <v>5848</v>
      </c>
      <c r="AK2793" t="s">
        <v>5849</v>
      </c>
      <c r="AL2793" t="s">
        <v>251</v>
      </c>
      <c r="AM2793" t="s">
        <v>243</v>
      </c>
      <c r="AN2793" t="s">
        <v>252</v>
      </c>
      <c r="AO2793" t="s">
        <v>260</v>
      </c>
      <c r="AP2793" t="s">
        <v>254</v>
      </c>
      <c r="AQ2793" t="s">
        <v>4853</v>
      </c>
      <c r="AR2793">
        <v>27</v>
      </c>
      <c r="AS2793">
        <v>4</v>
      </c>
      <c r="AT2793">
        <v>37.5</v>
      </c>
      <c r="AU2793">
        <v>0.5</v>
      </c>
      <c r="AV2793">
        <v>1.5119</v>
      </c>
      <c r="AW2793">
        <v>95</v>
      </c>
      <c r="BB2793">
        <v>0</v>
      </c>
      <c r="BC2793" t="s">
        <v>4854</v>
      </c>
      <c r="BD2793">
        <v>0</v>
      </c>
    </row>
    <row r="2794" spans="1:57" x14ac:dyDescent="0.25">
      <c r="A2794">
        <v>4361</v>
      </c>
      <c r="B2794">
        <v>16759</v>
      </c>
      <c r="C2794" t="s">
        <v>17</v>
      </c>
      <c r="D2794" s="1">
        <v>40856.379166666666</v>
      </c>
      <c r="E2794" s="1">
        <v>40879.529166666667</v>
      </c>
      <c r="F2794">
        <v>8</v>
      </c>
      <c r="G2794">
        <v>3</v>
      </c>
      <c r="H2794">
        <v>40</v>
      </c>
      <c r="I2794">
        <v>609</v>
      </c>
      <c r="J2794">
        <v>789.79</v>
      </c>
      <c r="K2794">
        <v>263.26</v>
      </c>
      <c r="L2794">
        <v>5</v>
      </c>
      <c r="M2794">
        <v>3</v>
      </c>
      <c r="N2794">
        <v>3</v>
      </c>
      <c r="O2794" t="s">
        <v>107</v>
      </c>
      <c r="P2794">
        <v>11</v>
      </c>
      <c r="Q2794" t="s">
        <v>24</v>
      </c>
      <c r="T2794">
        <v>15186</v>
      </c>
      <c r="U2794" t="s">
        <v>17</v>
      </c>
      <c r="V2794" t="s">
        <v>129</v>
      </c>
      <c r="W2794">
        <v>15</v>
      </c>
      <c r="X2794">
        <v>5</v>
      </c>
      <c r="Y2794">
        <v>1403.2</v>
      </c>
      <c r="Z2794">
        <v>229.26</v>
      </c>
      <c r="AA2794">
        <v>182.15</v>
      </c>
      <c r="AB2794">
        <v>-47.11</v>
      </c>
      <c r="AC2794">
        <v>-20.55</v>
      </c>
      <c r="AD2794" t="s">
        <v>204</v>
      </c>
      <c r="AE2794">
        <v>47.11</v>
      </c>
      <c r="AF2794">
        <v>0</v>
      </c>
      <c r="AG2794" t="s">
        <v>205</v>
      </c>
      <c r="AH2794" t="s">
        <v>193</v>
      </c>
      <c r="AJ2794" t="s">
        <v>5850</v>
      </c>
      <c r="AK2794" t="s">
        <v>5851</v>
      </c>
      <c r="AL2794" t="s">
        <v>242</v>
      </c>
      <c r="AM2794" t="s">
        <v>243</v>
      </c>
      <c r="AN2794" t="s">
        <v>244</v>
      </c>
      <c r="AO2794" t="s">
        <v>5442</v>
      </c>
      <c r="AP2794" t="s">
        <v>246</v>
      </c>
      <c r="AQ2794" t="s">
        <v>4853</v>
      </c>
      <c r="AR2794">
        <v>168469.6</v>
      </c>
      <c r="AS2794">
        <v>80995</v>
      </c>
      <c r="AT2794">
        <v>100</v>
      </c>
      <c r="AU2794">
        <v>80995</v>
      </c>
      <c r="AW2794">
        <v>95</v>
      </c>
      <c r="BB2794">
        <v>50</v>
      </c>
      <c r="BC2794" t="s">
        <v>4854</v>
      </c>
      <c r="BD2794">
        <v>0</v>
      </c>
    </row>
    <row r="2795" spans="1:57" x14ac:dyDescent="0.25">
      <c r="A2795">
        <v>660</v>
      </c>
      <c r="B2795">
        <v>13016</v>
      </c>
      <c r="C2795" t="s">
        <v>17</v>
      </c>
      <c r="D2795" s="1">
        <v>40763.625</v>
      </c>
      <c r="E2795" s="1">
        <v>40813.588888888888</v>
      </c>
      <c r="F2795">
        <v>74</v>
      </c>
      <c r="G2795">
        <v>3</v>
      </c>
      <c r="H2795">
        <v>39</v>
      </c>
      <c r="I2795">
        <v>527</v>
      </c>
      <c r="J2795">
        <v>789.89</v>
      </c>
      <c r="K2795">
        <v>263.3</v>
      </c>
      <c r="L2795">
        <v>3</v>
      </c>
      <c r="M2795">
        <v>3</v>
      </c>
      <c r="N2795">
        <v>3</v>
      </c>
      <c r="O2795" t="s">
        <v>102</v>
      </c>
      <c r="P2795">
        <v>9</v>
      </c>
      <c r="Q2795" t="s">
        <v>22</v>
      </c>
      <c r="T2795">
        <v>15187</v>
      </c>
      <c r="U2795" t="s">
        <v>17</v>
      </c>
      <c r="V2795" t="s">
        <v>129</v>
      </c>
      <c r="W2795">
        <v>2</v>
      </c>
      <c r="X2795">
        <v>15</v>
      </c>
      <c r="Y2795">
        <v>4762.18</v>
      </c>
      <c r="Z2795">
        <v>1437.28</v>
      </c>
      <c r="AA2795">
        <v>2893.3</v>
      </c>
      <c r="AB2795">
        <v>1456.02</v>
      </c>
      <c r="AC2795">
        <v>101.3</v>
      </c>
      <c r="AD2795" t="s">
        <v>194</v>
      </c>
      <c r="AE2795">
        <v>0</v>
      </c>
      <c r="AF2795">
        <v>2.25</v>
      </c>
      <c r="AG2795" t="s">
        <v>195</v>
      </c>
      <c r="AH2795" t="s">
        <v>196</v>
      </c>
      <c r="AJ2795" t="s">
        <v>5852</v>
      </c>
      <c r="AK2795" t="s">
        <v>5853</v>
      </c>
      <c r="AL2795" t="s">
        <v>251</v>
      </c>
      <c r="AM2795" t="s">
        <v>243</v>
      </c>
      <c r="AN2795" t="s">
        <v>252</v>
      </c>
      <c r="AO2795" t="s">
        <v>253</v>
      </c>
      <c r="AP2795" t="s">
        <v>254</v>
      </c>
      <c r="AQ2795" t="s">
        <v>255</v>
      </c>
      <c r="AR2795">
        <v>1.7</v>
      </c>
      <c r="AS2795">
        <v>1</v>
      </c>
      <c r="AT2795">
        <v>0.94</v>
      </c>
      <c r="AU2795">
        <v>0.01</v>
      </c>
      <c r="AV2795">
        <v>10.2967</v>
      </c>
      <c r="AW2795">
        <v>95</v>
      </c>
      <c r="BB2795">
        <v>0</v>
      </c>
      <c r="BC2795" t="s">
        <v>256</v>
      </c>
      <c r="BD2795">
        <v>1</v>
      </c>
      <c r="BE2795" t="s">
        <v>257</v>
      </c>
    </row>
    <row r="2796" spans="1:57" x14ac:dyDescent="0.25">
      <c r="A2796">
        <v>2279</v>
      </c>
      <c r="B2796">
        <v>14656</v>
      </c>
      <c r="C2796" t="s">
        <v>17</v>
      </c>
      <c r="D2796" s="1">
        <v>40283.506944444445</v>
      </c>
      <c r="E2796" s="1">
        <v>40717.57708333333</v>
      </c>
      <c r="F2796">
        <v>170</v>
      </c>
      <c r="G2796">
        <v>5</v>
      </c>
      <c r="H2796">
        <v>148</v>
      </c>
      <c r="I2796">
        <v>309</v>
      </c>
      <c r="J2796">
        <v>790</v>
      </c>
      <c r="K2796">
        <v>158</v>
      </c>
      <c r="L2796">
        <v>3</v>
      </c>
      <c r="M2796">
        <v>4</v>
      </c>
      <c r="N2796">
        <v>3</v>
      </c>
      <c r="O2796" t="s">
        <v>95</v>
      </c>
      <c r="P2796">
        <v>10</v>
      </c>
      <c r="Q2796" t="s">
        <v>96</v>
      </c>
      <c r="T2796">
        <v>15188</v>
      </c>
      <c r="U2796" t="s">
        <v>17</v>
      </c>
      <c r="V2796" t="s">
        <v>19</v>
      </c>
      <c r="W2796">
        <v>726</v>
      </c>
      <c r="X2796">
        <v>1</v>
      </c>
      <c r="Y2796">
        <v>310.43</v>
      </c>
      <c r="Z2796">
        <v>0</v>
      </c>
      <c r="AA2796">
        <v>0</v>
      </c>
      <c r="AB2796">
        <v>0</v>
      </c>
      <c r="AD2796" t="s">
        <v>191</v>
      </c>
      <c r="AE2796">
        <v>0</v>
      </c>
      <c r="AF2796">
        <v>0</v>
      </c>
      <c r="AG2796" t="s">
        <v>198</v>
      </c>
      <c r="AH2796" t="s">
        <v>196</v>
      </c>
      <c r="AJ2796" t="s">
        <v>5854</v>
      </c>
      <c r="AK2796" t="s">
        <v>5855</v>
      </c>
      <c r="AL2796" t="s">
        <v>251</v>
      </c>
      <c r="AM2796" t="s">
        <v>243</v>
      </c>
      <c r="AN2796" t="s">
        <v>252</v>
      </c>
      <c r="AO2796" t="s">
        <v>253</v>
      </c>
      <c r="AP2796" t="s">
        <v>254</v>
      </c>
      <c r="AQ2796" t="s">
        <v>255</v>
      </c>
      <c r="AR2796">
        <v>59.33</v>
      </c>
      <c r="AS2796">
        <v>17</v>
      </c>
      <c r="AT2796">
        <v>5.77</v>
      </c>
      <c r="AU2796">
        <v>0.16</v>
      </c>
      <c r="AV2796">
        <v>4.8307000000000002</v>
      </c>
      <c r="AW2796">
        <v>95</v>
      </c>
      <c r="BB2796">
        <v>10.53</v>
      </c>
      <c r="BC2796" t="s">
        <v>256</v>
      </c>
      <c r="BD2796">
        <v>1</v>
      </c>
      <c r="BE2796" t="s">
        <v>257</v>
      </c>
    </row>
    <row r="2797" spans="1:57" x14ac:dyDescent="0.25">
      <c r="A2797">
        <v>1177</v>
      </c>
      <c r="B2797">
        <v>13544</v>
      </c>
      <c r="C2797" t="s">
        <v>17</v>
      </c>
      <c r="D2797" s="1">
        <v>40242.479861111111</v>
      </c>
      <c r="E2797" s="1">
        <v>40847.497916666667</v>
      </c>
      <c r="F2797">
        <v>40</v>
      </c>
      <c r="G2797">
        <v>6</v>
      </c>
      <c r="H2797">
        <v>219</v>
      </c>
      <c r="I2797">
        <v>331</v>
      </c>
      <c r="J2797">
        <v>790.2</v>
      </c>
      <c r="K2797">
        <v>131.69999999999999</v>
      </c>
      <c r="L2797">
        <v>4</v>
      </c>
      <c r="M2797">
        <v>4</v>
      </c>
      <c r="N2797">
        <v>3</v>
      </c>
      <c r="O2797" t="s">
        <v>109</v>
      </c>
      <c r="P2797">
        <v>11</v>
      </c>
      <c r="Q2797" t="s">
        <v>96</v>
      </c>
      <c r="T2797">
        <v>15189</v>
      </c>
      <c r="U2797" t="s">
        <v>17</v>
      </c>
      <c r="V2797" t="s">
        <v>129</v>
      </c>
      <c r="W2797">
        <v>2</v>
      </c>
      <c r="X2797">
        <v>46</v>
      </c>
      <c r="Y2797">
        <v>17524.38</v>
      </c>
      <c r="Z2797">
        <v>7105.56</v>
      </c>
      <c r="AA2797">
        <v>3589.62</v>
      </c>
      <c r="AB2797">
        <v>-3515.94</v>
      </c>
      <c r="AC2797">
        <v>-49.48</v>
      </c>
      <c r="AD2797" t="s">
        <v>204</v>
      </c>
      <c r="AE2797">
        <v>3515.94</v>
      </c>
      <c r="AF2797">
        <v>2.42</v>
      </c>
      <c r="AG2797" t="s">
        <v>205</v>
      </c>
      <c r="AH2797" t="s">
        <v>193</v>
      </c>
      <c r="AJ2797" t="s">
        <v>5856</v>
      </c>
      <c r="AK2797" t="s">
        <v>5857</v>
      </c>
      <c r="AL2797" t="s">
        <v>276</v>
      </c>
      <c r="AM2797" t="s">
        <v>243</v>
      </c>
      <c r="AN2797" t="s">
        <v>277</v>
      </c>
      <c r="AO2797" t="s">
        <v>245</v>
      </c>
      <c r="AP2797" t="s">
        <v>278</v>
      </c>
      <c r="AQ2797" t="s">
        <v>247</v>
      </c>
      <c r="AR2797">
        <v>2259.4699999999998</v>
      </c>
      <c r="AS2797">
        <v>715</v>
      </c>
      <c r="AT2797">
        <v>51.89</v>
      </c>
      <c r="AU2797">
        <v>6.75</v>
      </c>
      <c r="AV2797">
        <v>2.6652999999999998</v>
      </c>
      <c r="AW2797">
        <v>95</v>
      </c>
      <c r="AX2797">
        <v>14</v>
      </c>
      <c r="AY2797">
        <v>42</v>
      </c>
      <c r="AZ2797">
        <v>56</v>
      </c>
      <c r="BA2797">
        <v>63</v>
      </c>
      <c r="BB2797">
        <v>1.52</v>
      </c>
      <c r="BC2797" t="s">
        <v>278</v>
      </c>
      <c r="BD2797">
        <v>0</v>
      </c>
    </row>
    <row r="2798" spans="1:57" x14ac:dyDescent="0.25">
      <c r="A2798">
        <v>1118</v>
      </c>
      <c r="B2798">
        <v>13484</v>
      </c>
      <c r="C2798" t="s">
        <v>17</v>
      </c>
      <c r="D2798" s="1">
        <v>40247.490277777775</v>
      </c>
      <c r="E2798" s="1">
        <v>40645.6875</v>
      </c>
      <c r="F2798">
        <v>242</v>
      </c>
      <c r="G2798">
        <v>3</v>
      </c>
      <c r="H2798">
        <v>38</v>
      </c>
      <c r="I2798">
        <v>224</v>
      </c>
      <c r="J2798">
        <v>790.72</v>
      </c>
      <c r="K2798">
        <v>263.57</v>
      </c>
      <c r="L2798">
        <v>2</v>
      </c>
      <c r="M2798">
        <v>3</v>
      </c>
      <c r="N2798">
        <v>3</v>
      </c>
      <c r="O2798" t="s">
        <v>92</v>
      </c>
      <c r="P2798">
        <v>8</v>
      </c>
      <c r="Q2798" t="s">
        <v>29</v>
      </c>
      <c r="T2798">
        <v>15190</v>
      </c>
      <c r="U2798" t="s">
        <v>17</v>
      </c>
      <c r="V2798" t="s">
        <v>19</v>
      </c>
      <c r="W2798">
        <v>435</v>
      </c>
      <c r="X2798">
        <v>1</v>
      </c>
      <c r="Y2798">
        <v>834.44</v>
      </c>
      <c r="Z2798">
        <v>0</v>
      </c>
      <c r="AA2798">
        <v>0</v>
      </c>
      <c r="AB2798">
        <v>0</v>
      </c>
      <c r="AD2798" t="s">
        <v>191</v>
      </c>
      <c r="AE2798">
        <v>0</v>
      </c>
      <c r="AF2798">
        <v>0</v>
      </c>
      <c r="AG2798" t="s">
        <v>198</v>
      </c>
      <c r="AH2798" t="s">
        <v>196</v>
      </c>
      <c r="AJ2798" t="s">
        <v>5858</v>
      </c>
      <c r="AK2798" t="s">
        <v>5859</v>
      </c>
      <c r="AL2798" t="s">
        <v>251</v>
      </c>
      <c r="AM2798" t="s">
        <v>243</v>
      </c>
      <c r="AN2798" t="s">
        <v>252</v>
      </c>
      <c r="AO2798" t="s">
        <v>253</v>
      </c>
      <c r="AP2798" t="s">
        <v>254</v>
      </c>
      <c r="AQ2798" t="s">
        <v>255</v>
      </c>
      <c r="AR2798">
        <v>6.98</v>
      </c>
      <c r="AS2798">
        <v>2</v>
      </c>
      <c r="AT2798">
        <v>0.96</v>
      </c>
      <c r="AU2798">
        <v>0.02</v>
      </c>
      <c r="AV2798">
        <v>10.198399999999999</v>
      </c>
      <c r="AW2798">
        <v>95</v>
      </c>
      <c r="BB2798">
        <v>33.33</v>
      </c>
      <c r="BC2798" t="s">
        <v>256</v>
      </c>
      <c r="BD2798">
        <v>1</v>
      </c>
      <c r="BE2798" t="s">
        <v>257</v>
      </c>
    </row>
    <row r="2799" spans="1:57" x14ac:dyDescent="0.25">
      <c r="A2799">
        <v>328</v>
      </c>
      <c r="B2799">
        <v>12680</v>
      </c>
      <c r="C2799" t="s">
        <v>36</v>
      </c>
      <c r="D2799" s="1">
        <v>40773.655555555553</v>
      </c>
      <c r="E2799" s="1">
        <v>40886.534722222219</v>
      </c>
      <c r="F2799">
        <v>1</v>
      </c>
      <c r="G2799">
        <v>4</v>
      </c>
      <c r="H2799">
        <v>32</v>
      </c>
      <c r="I2799">
        <v>439</v>
      </c>
      <c r="J2799">
        <v>790.81</v>
      </c>
      <c r="K2799">
        <v>197.7</v>
      </c>
      <c r="L2799">
        <v>5</v>
      </c>
      <c r="M2799">
        <v>3</v>
      </c>
      <c r="N2799">
        <v>3</v>
      </c>
      <c r="O2799" t="s">
        <v>107</v>
      </c>
      <c r="P2799">
        <v>11</v>
      </c>
      <c r="Q2799" t="s">
        <v>24</v>
      </c>
      <c r="T2799">
        <v>15191</v>
      </c>
      <c r="U2799" t="s">
        <v>17</v>
      </c>
      <c r="V2799" t="s">
        <v>29</v>
      </c>
      <c r="W2799">
        <v>464</v>
      </c>
      <c r="X2799">
        <v>3</v>
      </c>
      <c r="Y2799">
        <v>588.04999999999995</v>
      </c>
      <c r="Z2799">
        <v>0</v>
      </c>
      <c r="AA2799">
        <v>0</v>
      </c>
      <c r="AB2799">
        <v>0</v>
      </c>
      <c r="AD2799" t="s">
        <v>191</v>
      </c>
      <c r="AE2799">
        <v>0</v>
      </c>
      <c r="AF2799">
        <v>0</v>
      </c>
      <c r="AG2799" t="s">
        <v>198</v>
      </c>
      <c r="AH2799" t="s">
        <v>199</v>
      </c>
      <c r="AJ2799" t="s">
        <v>5860</v>
      </c>
      <c r="AK2799" t="s">
        <v>5861</v>
      </c>
      <c r="AL2799" t="s">
        <v>276</v>
      </c>
      <c r="AM2799" t="s">
        <v>243</v>
      </c>
      <c r="AN2799" t="s">
        <v>277</v>
      </c>
      <c r="AO2799" t="s">
        <v>245</v>
      </c>
      <c r="AP2799" t="s">
        <v>278</v>
      </c>
      <c r="AQ2799" t="s">
        <v>247</v>
      </c>
      <c r="AR2799">
        <v>2806.69</v>
      </c>
      <c r="AS2799">
        <v>883</v>
      </c>
      <c r="AT2799">
        <v>43.4</v>
      </c>
      <c r="AU2799">
        <v>8.33</v>
      </c>
      <c r="AV2799">
        <v>2.5078</v>
      </c>
      <c r="AW2799">
        <v>95</v>
      </c>
      <c r="AX2799">
        <v>17</v>
      </c>
      <c r="AY2799">
        <v>49</v>
      </c>
      <c r="AZ2799">
        <v>66</v>
      </c>
      <c r="BA2799">
        <v>74</v>
      </c>
      <c r="BB2799">
        <v>2.3199999999999998</v>
      </c>
      <c r="BC2799" t="s">
        <v>278</v>
      </c>
      <c r="BD2799">
        <v>0</v>
      </c>
    </row>
    <row r="2800" spans="1:57" x14ac:dyDescent="0.25">
      <c r="A2800">
        <v>1651</v>
      </c>
      <c r="B2800">
        <v>14022</v>
      </c>
      <c r="C2800" t="s">
        <v>17</v>
      </c>
      <c r="D2800" s="1">
        <v>40400.401388888888</v>
      </c>
      <c r="E2800" s="1">
        <v>40661.61041666667</v>
      </c>
      <c r="F2800">
        <v>226</v>
      </c>
      <c r="G2800">
        <v>2</v>
      </c>
      <c r="H2800">
        <v>45</v>
      </c>
      <c r="I2800">
        <v>681</v>
      </c>
      <c r="J2800">
        <v>792.15</v>
      </c>
      <c r="K2800">
        <v>396.08</v>
      </c>
      <c r="L2800">
        <v>2</v>
      </c>
      <c r="M2800">
        <v>2</v>
      </c>
      <c r="N2800">
        <v>3</v>
      </c>
      <c r="O2800" t="s">
        <v>98</v>
      </c>
      <c r="P2800">
        <v>7</v>
      </c>
      <c r="Q2800" t="s">
        <v>22</v>
      </c>
      <c r="T2800">
        <v>15192</v>
      </c>
      <c r="U2800" t="s">
        <v>17</v>
      </c>
      <c r="V2800" t="s">
        <v>96</v>
      </c>
      <c r="W2800">
        <v>120</v>
      </c>
      <c r="X2800">
        <v>5</v>
      </c>
      <c r="Y2800">
        <v>1666.39</v>
      </c>
      <c r="Z2800">
        <v>306.33</v>
      </c>
      <c r="AA2800">
        <v>0</v>
      </c>
      <c r="AB2800">
        <v>-306.33</v>
      </c>
      <c r="AC2800">
        <v>-100</v>
      </c>
      <c r="AD2800" t="s">
        <v>201</v>
      </c>
      <c r="AE2800">
        <v>306.33</v>
      </c>
      <c r="AF2800">
        <v>0</v>
      </c>
      <c r="AG2800" t="s">
        <v>203</v>
      </c>
      <c r="AH2800" t="s">
        <v>193</v>
      </c>
      <c r="AJ2800" t="s">
        <v>5862</v>
      </c>
      <c r="AK2800" t="s">
        <v>5863</v>
      </c>
      <c r="AL2800" t="s">
        <v>242</v>
      </c>
      <c r="AM2800" t="s">
        <v>243</v>
      </c>
      <c r="AN2800" t="s">
        <v>244</v>
      </c>
      <c r="AO2800" t="s">
        <v>283</v>
      </c>
      <c r="AP2800" t="s">
        <v>246</v>
      </c>
      <c r="AQ2800" t="s">
        <v>247</v>
      </c>
      <c r="AR2800">
        <v>6809.65</v>
      </c>
      <c r="AS2800">
        <v>1474</v>
      </c>
      <c r="AT2800">
        <v>81.13</v>
      </c>
      <c r="AU2800">
        <v>13.91</v>
      </c>
      <c r="AV2800">
        <v>1.3543000000000001</v>
      </c>
      <c r="AW2800">
        <v>95</v>
      </c>
      <c r="AX2800">
        <v>28</v>
      </c>
      <c r="AY2800">
        <v>44</v>
      </c>
      <c r="AZ2800">
        <v>72</v>
      </c>
      <c r="BA2800">
        <v>86</v>
      </c>
      <c r="BB2800">
        <v>5.93</v>
      </c>
      <c r="BC2800" t="s">
        <v>248</v>
      </c>
      <c r="BD2800">
        <v>0</v>
      </c>
    </row>
    <row r="2801" spans="1:57" x14ac:dyDescent="0.25">
      <c r="A2801">
        <v>935</v>
      </c>
      <c r="B2801">
        <v>13296</v>
      </c>
      <c r="C2801" t="s">
        <v>17</v>
      </c>
      <c r="D2801" s="1">
        <v>40309.603472222225</v>
      </c>
      <c r="E2801" s="1">
        <v>40749.573611111111</v>
      </c>
      <c r="F2801">
        <v>138</v>
      </c>
      <c r="G2801">
        <v>6</v>
      </c>
      <c r="H2801">
        <v>50</v>
      </c>
      <c r="I2801">
        <v>653</v>
      </c>
      <c r="J2801">
        <v>792.51</v>
      </c>
      <c r="K2801">
        <v>132.09</v>
      </c>
      <c r="L2801">
        <v>3</v>
      </c>
      <c r="M2801">
        <v>4</v>
      </c>
      <c r="N2801">
        <v>3</v>
      </c>
      <c r="O2801" t="s">
        <v>95</v>
      </c>
      <c r="P2801">
        <v>10</v>
      </c>
      <c r="Q2801" t="s">
        <v>96</v>
      </c>
      <c r="T2801">
        <v>15193</v>
      </c>
      <c r="U2801" t="s">
        <v>17</v>
      </c>
      <c r="V2801" t="s">
        <v>22</v>
      </c>
      <c r="W2801">
        <v>61</v>
      </c>
      <c r="X2801">
        <v>1</v>
      </c>
      <c r="Y2801">
        <v>499.32</v>
      </c>
      <c r="Z2801">
        <v>0</v>
      </c>
      <c r="AA2801">
        <v>499.32</v>
      </c>
      <c r="AB2801">
        <v>499.32</v>
      </c>
      <c r="AD2801" t="s">
        <v>197</v>
      </c>
      <c r="AE2801">
        <v>0</v>
      </c>
      <c r="AF2801">
        <v>0</v>
      </c>
      <c r="AG2801" t="s">
        <v>198</v>
      </c>
      <c r="AH2801" t="s">
        <v>199</v>
      </c>
      <c r="AJ2801" t="s">
        <v>5864</v>
      </c>
      <c r="AK2801" t="s">
        <v>5865</v>
      </c>
      <c r="AL2801" t="s">
        <v>242</v>
      </c>
      <c r="AM2801" t="s">
        <v>243</v>
      </c>
      <c r="AN2801" t="s">
        <v>244</v>
      </c>
      <c r="AO2801" t="s">
        <v>245</v>
      </c>
      <c r="AP2801" t="s">
        <v>246</v>
      </c>
      <c r="AQ2801" t="s">
        <v>247</v>
      </c>
      <c r="AR2801">
        <v>16218.1</v>
      </c>
      <c r="AS2801">
        <v>3062</v>
      </c>
      <c r="AT2801">
        <v>59.43</v>
      </c>
      <c r="AU2801">
        <v>28.89</v>
      </c>
      <c r="AV2801">
        <v>1.5881000000000001</v>
      </c>
      <c r="AW2801">
        <v>95</v>
      </c>
      <c r="AX2801">
        <v>58</v>
      </c>
      <c r="AY2801">
        <v>107</v>
      </c>
      <c r="AZ2801">
        <v>165</v>
      </c>
      <c r="BA2801">
        <v>194</v>
      </c>
      <c r="BB2801">
        <v>2.79</v>
      </c>
      <c r="BC2801" t="s">
        <v>248</v>
      </c>
      <c r="BD2801">
        <v>0</v>
      </c>
    </row>
    <row r="2802" spans="1:57" x14ac:dyDescent="0.25">
      <c r="A2802">
        <v>4809</v>
      </c>
      <c r="B2802">
        <v>17212</v>
      </c>
      <c r="C2802" t="s">
        <v>17</v>
      </c>
      <c r="D2802" s="1">
        <v>40400.390277777777</v>
      </c>
      <c r="E2802" s="1">
        <v>40633.820833333331</v>
      </c>
      <c r="F2802">
        <v>254</v>
      </c>
      <c r="G2802">
        <v>3</v>
      </c>
      <c r="H2802">
        <v>29</v>
      </c>
      <c r="I2802">
        <v>727</v>
      </c>
      <c r="J2802">
        <v>794.41</v>
      </c>
      <c r="K2802">
        <v>264.8</v>
      </c>
      <c r="L2802">
        <v>2</v>
      </c>
      <c r="M2802">
        <v>3</v>
      </c>
      <c r="N2802">
        <v>3</v>
      </c>
      <c r="O2802" t="s">
        <v>92</v>
      </c>
      <c r="P2802">
        <v>8</v>
      </c>
      <c r="Q2802" t="s">
        <v>29</v>
      </c>
      <c r="T2802">
        <v>15194</v>
      </c>
      <c r="U2802" t="s">
        <v>17</v>
      </c>
      <c r="V2802" t="s">
        <v>129</v>
      </c>
      <c r="W2802">
        <v>4</v>
      </c>
      <c r="X2802">
        <v>28</v>
      </c>
      <c r="Y2802">
        <v>12021.53</v>
      </c>
      <c r="Z2802">
        <v>808.35</v>
      </c>
      <c r="AA2802">
        <v>3147</v>
      </c>
      <c r="AB2802">
        <v>2338.65</v>
      </c>
      <c r="AC2802">
        <v>289.31</v>
      </c>
      <c r="AD2802" t="s">
        <v>194</v>
      </c>
      <c r="AE2802">
        <v>0</v>
      </c>
      <c r="AF2802">
        <v>2</v>
      </c>
      <c r="AG2802" t="s">
        <v>195</v>
      </c>
      <c r="AH2802" t="s">
        <v>196</v>
      </c>
      <c r="AJ2802" t="s">
        <v>5866</v>
      </c>
      <c r="AK2802" t="s">
        <v>5867</v>
      </c>
      <c r="AL2802" t="s">
        <v>276</v>
      </c>
      <c r="AM2802" t="s">
        <v>243</v>
      </c>
      <c r="AN2802" t="s">
        <v>277</v>
      </c>
      <c r="AO2802" t="s">
        <v>245</v>
      </c>
      <c r="AP2802" t="s">
        <v>278</v>
      </c>
      <c r="AQ2802" t="s">
        <v>247</v>
      </c>
      <c r="AR2802">
        <v>1419.51</v>
      </c>
      <c r="AS2802">
        <v>359</v>
      </c>
      <c r="AT2802">
        <v>47.17</v>
      </c>
      <c r="AU2802">
        <v>3.39</v>
      </c>
      <c r="AV2802">
        <v>2.3205</v>
      </c>
      <c r="AW2802">
        <v>95</v>
      </c>
      <c r="AX2802">
        <v>7</v>
      </c>
      <c r="AY2802">
        <v>19</v>
      </c>
      <c r="AZ2802">
        <v>26</v>
      </c>
      <c r="BA2802">
        <v>29</v>
      </c>
      <c r="BB2802">
        <v>2.1800000000000002</v>
      </c>
      <c r="BC2802" t="s">
        <v>278</v>
      </c>
      <c r="BD2802">
        <v>0</v>
      </c>
    </row>
    <row r="2803" spans="1:57" x14ac:dyDescent="0.25">
      <c r="A2803">
        <v>360</v>
      </c>
      <c r="B2803">
        <v>12713</v>
      </c>
      <c r="C2803" t="s">
        <v>34</v>
      </c>
      <c r="D2803" s="1">
        <v>40886.511111111111</v>
      </c>
      <c r="E2803" s="1">
        <v>40886.511111111111</v>
      </c>
      <c r="F2803">
        <v>1</v>
      </c>
      <c r="G2803">
        <v>1</v>
      </c>
      <c r="H2803">
        <v>37</v>
      </c>
      <c r="I2803">
        <v>505</v>
      </c>
      <c r="J2803">
        <v>794.55</v>
      </c>
      <c r="K2803">
        <v>794.55</v>
      </c>
      <c r="L2803">
        <v>5</v>
      </c>
      <c r="M2803">
        <v>2</v>
      </c>
      <c r="N2803">
        <v>3</v>
      </c>
      <c r="O2803" t="s">
        <v>99</v>
      </c>
      <c r="P2803">
        <v>10</v>
      </c>
      <c r="Q2803" t="s">
        <v>24</v>
      </c>
      <c r="T2803">
        <v>15195</v>
      </c>
      <c r="U2803" t="s">
        <v>17</v>
      </c>
      <c r="V2803" t="s">
        <v>24</v>
      </c>
      <c r="W2803">
        <v>3</v>
      </c>
      <c r="X2803">
        <v>1</v>
      </c>
      <c r="Y2803">
        <v>3861</v>
      </c>
      <c r="Z2803">
        <v>0</v>
      </c>
      <c r="AA2803">
        <v>3861</v>
      </c>
      <c r="AB2803">
        <v>3861</v>
      </c>
      <c r="AD2803" t="s">
        <v>197</v>
      </c>
      <c r="AE2803">
        <v>0</v>
      </c>
      <c r="AF2803">
        <v>0</v>
      </c>
      <c r="AG2803" t="s">
        <v>198</v>
      </c>
      <c r="AH2803" t="s">
        <v>196</v>
      </c>
      <c r="AJ2803" t="s">
        <v>5868</v>
      </c>
      <c r="AK2803" t="s">
        <v>5869</v>
      </c>
      <c r="AL2803" t="s">
        <v>251</v>
      </c>
      <c r="AM2803" t="s">
        <v>243</v>
      </c>
      <c r="AN2803" t="s">
        <v>252</v>
      </c>
      <c r="AO2803" t="s">
        <v>260</v>
      </c>
      <c r="AP2803" t="s">
        <v>254</v>
      </c>
      <c r="AQ2803" t="s">
        <v>255</v>
      </c>
      <c r="AR2803">
        <v>651.69000000000005</v>
      </c>
      <c r="AS2803">
        <v>121</v>
      </c>
      <c r="AT2803">
        <v>16.98</v>
      </c>
      <c r="AU2803">
        <v>1.1399999999999999</v>
      </c>
      <c r="AV2803">
        <v>3.6541000000000001</v>
      </c>
      <c r="AW2803">
        <v>95</v>
      </c>
      <c r="BB2803">
        <v>0</v>
      </c>
      <c r="BC2803" t="s">
        <v>256</v>
      </c>
      <c r="BD2803">
        <v>1</v>
      </c>
      <c r="BE2803" t="s">
        <v>261</v>
      </c>
    </row>
    <row r="2804" spans="1:57" x14ac:dyDescent="0.25">
      <c r="A2804">
        <v>4562</v>
      </c>
      <c r="B2804">
        <v>16961</v>
      </c>
      <c r="C2804" t="s">
        <v>17</v>
      </c>
      <c r="D2804" s="1">
        <v>40354.60833333333</v>
      </c>
      <c r="E2804" s="1">
        <v>40770.573611111111</v>
      </c>
      <c r="F2804">
        <v>117</v>
      </c>
      <c r="G2804">
        <v>3</v>
      </c>
      <c r="H2804">
        <v>52</v>
      </c>
      <c r="I2804">
        <v>482</v>
      </c>
      <c r="J2804">
        <v>794.56</v>
      </c>
      <c r="K2804">
        <v>264.85000000000002</v>
      </c>
      <c r="L2804">
        <v>3</v>
      </c>
      <c r="M2804">
        <v>3</v>
      </c>
      <c r="N2804">
        <v>3</v>
      </c>
      <c r="O2804" t="s">
        <v>102</v>
      </c>
      <c r="P2804">
        <v>9</v>
      </c>
      <c r="Q2804" t="s">
        <v>22</v>
      </c>
      <c r="T2804">
        <v>15196</v>
      </c>
      <c r="U2804" t="s">
        <v>17</v>
      </c>
      <c r="V2804" t="s">
        <v>29</v>
      </c>
      <c r="W2804">
        <v>433</v>
      </c>
      <c r="X2804">
        <v>2</v>
      </c>
      <c r="Y2804">
        <v>313.7</v>
      </c>
      <c r="Z2804">
        <v>0</v>
      </c>
      <c r="AA2804">
        <v>0</v>
      </c>
      <c r="AB2804">
        <v>0</v>
      </c>
      <c r="AD2804" t="s">
        <v>191</v>
      </c>
      <c r="AE2804">
        <v>0</v>
      </c>
      <c r="AF2804">
        <v>0</v>
      </c>
      <c r="AG2804" t="s">
        <v>198</v>
      </c>
      <c r="AH2804" t="s">
        <v>199</v>
      </c>
      <c r="AJ2804" t="s">
        <v>5870</v>
      </c>
      <c r="AK2804" t="s">
        <v>5871</v>
      </c>
      <c r="AL2804" t="s">
        <v>251</v>
      </c>
      <c r="AM2804" t="s">
        <v>243</v>
      </c>
      <c r="AN2804" t="s">
        <v>252</v>
      </c>
      <c r="AO2804" t="s">
        <v>253</v>
      </c>
      <c r="AP2804" t="s">
        <v>254</v>
      </c>
      <c r="AQ2804" t="s">
        <v>255</v>
      </c>
      <c r="AR2804">
        <v>518.4</v>
      </c>
      <c r="AS2804">
        <v>146</v>
      </c>
      <c r="AT2804">
        <v>3.77</v>
      </c>
      <c r="AU2804">
        <v>1.38</v>
      </c>
      <c r="AV2804">
        <v>6.7019000000000002</v>
      </c>
      <c r="AW2804">
        <v>95</v>
      </c>
      <c r="BB2804">
        <v>6.41</v>
      </c>
      <c r="BC2804" t="s">
        <v>256</v>
      </c>
      <c r="BD2804">
        <v>1</v>
      </c>
      <c r="BE2804" t="s">
        <v>257</v>
      </c>
    </row>
    <row r="2805" spans="1:57" x14ac:dyDescent="0.25">
      <c r="A2805">
        <v>3442</v>
      </c>
      <c r="B2805">
        <v>15831</v>
      </c>
      <c r="C2805" t="s">
        <v>17</v>
      </c>
      <c r="D2805" s="1">
        <v>40562.619444444441</v>
      </c>
      <c r="E2805" s="1">
        <v>40828.551388888889</v>
      </c>
      <c r="F2805">
        <v>59</v>
      </c>
      <c r="G2805">
        <v>3</v>
      </c>
      <c r="H2805">
        <v>63</v>
      </c>
      <c r="I2805">
        <v>1092</v>
      </c>
      <c r="J2805">
        <v>794.64</v>
      </c>
      <c r="K2805">
        <v>264.88</v>
      </c>
      <c r="L2805">
        <v>3</v>
      </c>
      <c r="M2805">
        <v>3</v>
      </c>
      <c r="N2805">
        <v>3</v>
      </c>
      <c r="O2805" t="s">
        <v>102</v>
      </c>
      <c r="P2805">
        <v>9</v>
      </c>
      <c r="Q2805" t="s">
        <v>22</v>
      </c>
      <c r="T2805">
        <v>15197</v>
      </c>
      <c r="U2805" t="s">
        <v>17</v>
      </c>
      <c r="V2805" t="s">
        <v>129</v>
      </c>
      <c r="W2805">
        <v>11</v>
      </c>
      <c r="X2805">
        <v>6</v>
      </c>
      <c r="Y2805">
        <v>1877.51</v>
      </c>
      <c r="Z2805">
        <v>0</v>
      </c>
      <c r="AA2805">
        <v>306.36</v>
      </c>
      <c r="AB2805">
        <v>306.36</v>
      </c>
      <c r="AD2805" t="s">
        <v>197</v>
      </c>
      <c r="AE2805">
        <v>0</v>
      </c>
      <c r="AF2805">
        <v>23.42</v>
      </c>
      <c r="AG2805" t="s">
        <v>192</v>
      </c>
      <c r="AH2805" t="s">
        <v>199</v>
      </c>
      <c r="AJ2805" t="s">
        <v>5872</v>
      </c>
      <c r="AK2805" t="s">
        <v>5873</v>
      </c>
      <c r="AL2805" t="s">
        <v>251</v>
      </c>
      <c r="AM2805" t="s">
        <v>243</v>
      </c>
      <c r="AN2805" t="s">
        <v>252</v>
      </c>
      <c r="AO2805" t="s">
        <v>260</v>
      </c>
      <c r="AP2805" t="s">
        <v>254</v>
      </c>
      <c r="AQ2805" t="s">
        <v>255</v>
      </c>
      <c r="AR2805">
        <v>134.08000000000001</v>
      </c>
      <c r="AS2805">
        <v>2072</v>
      </c>
      <c r="AT2805">
        <v>20.75</v>
      </c>
      <c r="AU2805">
        <v>19.55</v>
      </c>
      <c r="AV2805">
        <v>2.9127000000000001</v>
      </c>
      <c r="AW2805">
        <v>95</v>
      </c>
      <c r="BB2805">
        <v>0</v>
      </c>
      <c r="BC2805" t="s">
        <v>256</v>
      </c>
      <c r="BD2805">
        <v>1</v>
      </c>
      <c r="BE2805" t="s">
        <v>261</v>
      </c>
    </row>
    <row r="2806" spans="1:57" x14ac:dyDescent="0.25">
      <c r="A2806">
        <v>974</v>
      </c>
      <c r="B2806">
        <v>13336</v>
      </c>
      <c r="C2806" t="s">
        <v>17</v>
      </c>
      <c r="D2806" s="1">
        <v>40809.586805555555</v>
      </c>
      <c r="E2806" s="1">
        <v>40809.586805555555</v>
      </c>
      <c r="F2806">
        <v>78</v>
      </c>
      <c r="G2806">
        <v>1</v>
      </c>
      <c r="H2806">
        <v>51</v>
      </c>
      <c r="I2806">
        <v>559</v>
      </c>
      <c r="J2806">
        <v>795.12</v>
      </c>
      <c r="K2806">
        <v>795.12</v>
      </c>
      <c r="L2806">
        <v>3</v>
      </c>
      <c r="M2806">
        <v>2</v>
      </c>
      <c r="N2806">
        <v>3</v>
      </c>
      <c r="O2806" t="s">
        <v>97</v>
      </c>
      <c r="P2806">
        <v>8</v>
      </c>
      <c r="Q2806" t="s">
        <v>22</v>
      </c>
      <c r="T2806">
        <v>15198</v>
      </c>
      <c r="U2806" t="s">
        <v>17</v>
      </c>
      <c r="V2806" t="s">
        <v>19</v>
      </c>
      <c r="W2806">
        <v>93</v>
      </c>
      <c r="X2806">
        <v>5</v>
      </c>
      <c r="Y2806">
        <v>571.35</v>
      </c>
      <c r="Z2806">
        <v>193.64</v>
      </c>
      <c r="AA2806">
        <v>0</v>
      </c>
      <c r="AB2806">
        <v>-193.64</v>
      </c>
      <c r="AC2806">
        <v>-100</v>
      </c>
      <c r="AD2806" t="s">
        <v>201</v>
      </c>
      <c r="AE2806">
        <v>193.64</v>
      </c>
      <c r="AF2806">
        <v>2.08</v>
      </c>
      <c r="AG2806" t="s">
        <v>198</v>
      </c>
      <c r="AH2806" t="s">
        <v>196</v>
      </c>
      <c r="AJ2806" t="s">
        <v>5874</v>
      </c>
      <c r="AK2806" t="s">
        <v>5875</v>
      </c>
      <c r="AL2806" t="s">
        <v>251</v>
      </c>
      <c r="AM2806" t="s">
        <v>243</v>
      </c>
      <c r="AN2806" t="s">
        <v>252</v>
      </c>
      <c r="AO2806" t="s">
        <v>253</v>
      </c>
      <c r="AP2806" t="s">
        <v>254</v>
      </c>
      <c r="AQ2806" t="s">
        <v>255</v>
      </c>
      <c r="AR2806">
        <v>5.88</v>
      </c>
      <c r="AS2806">
        <v>14</v>
      </c>
      <c r="AT2806">
        <v>1.89</v>
      </c>
      <c r="AU2806">
        <v>0.13</v>
      </c>
      <c r="AV2806">
        <v>7.3204000000000002</v>
      </c>
      <c r="AW2806">
        <v>95</v>
      </c>
      <c r="BB2806">
        <v>0</v>
      </c>
      <c r="BC2806" t="s">
        <v>256</v>
      </c>
      <c r="BD2806">
        <v>1</v>
      </c>
      <c r="BE2806" t="s">
        <v>257</v>
      </c>
    </row>
    <row r="2807" spans="1:57" x14ac:dyDescent="0.25">
      <c r="A2807">
        <v>5672</v>
      </c>
      <c r="B2807">
        <v>18084</v>
      </c>
      <c r="C2807" t="s">
        <v>17</v>
      </c>
      <c r="D2807" s="1">
        <v>40498.339583333334</v>
      </c>
      <c r="E2807" s="1">
        <v>40870.581250000003</v>
      </c>
      <c r="F2807">
        <v>17</v>
      </c>
      <c r="G2807">
        <v>3</v>
      </c>
      <c r="H2807">
        <v>7</v>
      </c>
      <c r="I2807">
        <v>755</v>
      </c>
      <c r="J2807">
        <v>795.23</v>
      </c>
      <c r="K2807">
        <v>265.08</v>
      </c>
      <c r="L2807">
        <v>5</v>
      </c>
      <c r="M2807">
        <v>3</v>
      </c>
      <c r="N2807">
        <v>3</v>
      </c>
      <c r="O2807" t="s">
        <v>107</v>
      </c>
      <c r="P2807">
        <v>11</v>
      </c>
      <c r="Q2807" t="s">
        <v>24</v>
      </c>
      <c r="T2807">
        <v>15199</v>
      </c>
      <c r="U2807" t="s">
        <v>17</v>
      </c>
      <c r="V2807" t="s">
        <v>96</v>
      </c>
      <c r="W2807">
        <v>60</v>
      </c>
      <c r="X2807">
        <v>10</v>
      </c>
      <c r="Y2807">
        <v>3122.4</v>
      </c>
      <c r="Z2807">
        <v>310.60000000000002</v>
      </c>
      <c r="AA2807">
        <v>300.95</v>
      </c>
      <c r="AB2807">
        <v>-9.65</v>
      </c>
      <c r="AC2807">
        <v>-3.11</v>
      </c>
      <c r="AD2807" t="s">
        <v>202</v>
      </c>
      <c r="AE2807">
        <v>9.65</v>
      </c>
      <c r="AF2807">
        <v>0</v>
      </c>
      <c r="AG2807" t="s">
        <v>198</v>
      </c>
      <c r="AH2807" t="s">
        <v>196</v>
      </c>
      <c r="AJ2807" t="s">
        <v>5876</v>
      </c>
      <c r="AK2807" t="s">
        <v>5877</v>
      </c>
      <c r="AL2807" t="s">
        <v>251</v>
      </c>
      <c r="AM2807" t="s">
        <v>243</v>
      </c>
      <c r="AN2807" t="s">
        <v>252</v>
      </c>
      <c r="AO2807" t="s">
        <v>253</v>
      </c>
      <c r="AP2807" t="s">
        <v>254</v>
      </c>
      <c r="AQ2807" t="s">
        <v>255</v>
      </c>
      <c r="AR2807">
        <v>51.14</v>
      </c>
      <c r="AS2807">
        <v>50</v>
      </c>
      <c r="AT2807">
        <v>1.89</v>
      </c>
      <c r="AU2807">
        <v>0.47</v>
      </c>
      <c r="AV2807">
        <v>9.6917000000000009</v>
      </c>
      <c r="AW2807">
        <v>95</v>
      </c>
      <c r="BB2807">
        <v>0</v>
      </c>
      <c r="BC2807" t="s">
        <v>256</v>
      </c>
      <c r="BD2807">
        <v>1</v>
      </c>
      <c r="BE2807" t="s">
        <v>257</v>
      </c>
    </row>
    <row r="2808" spans="1:57" x14ac:dyDescent="0.25">
      <c r="A2808">
        <v>4553</v>
      </c>
      <c r="B2808">
        <v>16952</v>
      </c>
      <c r="C2808" t="s">
        <v>17</v>
      </c>
      <c r="D2808" s="1">
        <v>40158.577777777777</v>
      </c>
      <c r="E2808" s="1">
        <v>40777.543749999997</v>
      </c>
      <c r="F2808">
        <v>110</v>
      </c>
      <c r="G2808">
        <v>5</v>
      </c>
      <c r="H2808">
        <v>76</v>
      </c>
      <c r="I2808">
        <v>343</v>
      </c>
      <c r="J2808">
        <v>795.83</v>
      </c>
      <c r="K2808">
        <v>159.16999999999999</v>
      </c>
      <c r="L2808">
        <v>3</v>
      </c>
      <c r="M2808">
        <v>4</v>
      </c>
      <c r="N2808">
        <v>3</v>
      </c>
      <c r="O2808" t="s">
        <v>95</v>
      </c>
      <c r="P2808">
        <v>10</v>
      </c>
      <c r="Q2808" t="s">
        <v>96</v>
      </c>
      <c r="T2808">
        <v>15200</v>
      </c>
      <c r="U2808" t="s">
        <v>17</v>
      </c>
      <c r="V2808" t="s">
        <v>19</v>
      </c>
      <c r="W2808">
        <v>495</v>
      </c>
      <c r="X2808">
        <v>1</v>
      </c>
      <c r="Y2808">
        <v>549.04999999999995</v>
      </c>
      <c r="Z2808">
        <v>0</v>
      </c>
      <c r="AA2808">
        <v>0</v>
      </c>
      <c r="AB2808">
        <v>0</v>
      </c>
      <c r="AD2808" t="s">
        <v>191</v>
      </c>
      <c r="AE2808">
        <v>0</v>
      </c>
      <c r="AF2808">
        <v>0</v>
      </c>
      <c r="AG2808" t="s">
        <v>198</v>
      </c>
      <c r="AH2808" t="s">
        <v>196</v>
      </c>
      <c r="AJ2808" t="s">
        <v>5878</v>
      </c>
      <c r="AK2808" t="s">
        <v>5879</v>
      </c>
      <c r="AL2808" t="s">
        <v>251</v>
      </c>
      <c r="AM2808" t="s">
        <v>243</v>
      </c>
      <c r="AN2808" t="s">
        <v>252</v>
      </c>
      <c r="AO2808" t="s">
        <v>253</v>
      </c>
      <c r="AP2808" t="s">
        <v>254</v>
      </c>
      <c r="AQ2808" t="s">
        <v>255</v>
      </c>
      <c r="AR2808">
        <v>44.25</v>
      </c>
      <c r="AS2808">
        <v>39</v>
      </c>
      <c r="AT2808">
        <v>7.55</v>
      </c>
      <c r="AU2808">
        <v>0.37</v>
      </c>
      <c r="AV2808">
        <v>3.9756</v>
      </c>
      <c r="AW2808">
        <v>95</v>
      </c>
      <c r="BB2808">
        <v>0</v>
      </c>
      <c r="BC2808" t="s">
        <v>256</v>
      </c>
      <c r="BD2808">
        <v>1</v>
      </c>
      <c r="BE2808" t="s">
        <v>257</v>
      </c>
    </row>
    <row r="2809" spans="1:57" x14ac:dyDescent="0.25">
      <c r="A2809">
        <v>3009</v>
      </c>
      <c r="B2809">
        <v>15396</v>
      </c>
      <c r="C2809" t="s">
        <v>17</v>
      </c>
      <c r="D2809" s="1">
        <v>40303.37777777778</v>
      </c>
      <c r="E2809" s="1">
        <v>40774.455555555556</v>
      </c>
      <c r="F2809">
        <v>113</v>
      </c>
      <c r="G2809">
        <v>2</v>
      </c>
      <c r="H2809">
        <v>16</v>
      </c>
      <c r="I2809">
        <v>278</v>
      </c>
      <c r="J2809">
        <v>796.38</v>
      </c>
      <c r="K2809">
        <v>398.19</v>
      </c>
      <c r="L2809">
        <v>3</v>
      </c>
      <c r="M2809">
        <v>2</v>
      </c>
      <c r="N2809">
        <v>3</v>
      </c>
      <c r="O2809" t="s">
        <v>97</v>
      </c>
      <c r="P2809">
        <v>8</v>
      </c>
      <c r="Q2809" t="s">
        <v>22</v>
      </c>
      <c r="T2809">
        <v>15201</v>
      </c>
      <c r="U2809" t="s">
        <v>17</v>
      </c>
      <c r="V2809" t="s">
        <v>96</v>
      </c>
      <c r="W2809">
        <v>88</v>
      </c>
      <c r="X2809">
        <v>7</v>
      </c>
      <c r="Y2809">
        <v>1842.95</v>
      </c>
      <c r="Z2809">
        <v>330.99</v>
      </c>
      <c r="AA2809">
        <v>303.27999999999997</v>
      </c>
      <c r="AB2809">
        <v>-27.71</v>
      </c>
      <c r="AC2809">
        <v>-8.3699999999999992</v>
      </c>
      <c r="AD2809" t="s">
        <v>202</v>
      </c>
      <c r="AE2809">
        <v>27.71</v>
      </c>
      <c r="AF2809">
        <v>17.2</v>
      </c>
      <c r="AG2809" t="s">
        <v>192</v>
      </c>
      <c r="AH2809" t="s">
        <v>199</v>
      </c>
      <c r="AJ2809" t="s">
        <v>5880</v>
      </c>
      <c r="AK2809" t="s">
        <v>5881</v>
      </c>
      <c r="AL2809" t="s">
        <v>251</v>
      </c>
      <c r="AM2809" t="s">
        <v>243</v>
      </c>
      <c r="AN2809" t="s">
        <v>252</v>
      </c>
      <c r="AO2809" t="s">
        <v>245</v>
      </c>
      <c r="AP2809" t="s">
        <v>318</v>
      </c>
      <c r="AQ2809" t="s">
        <v>247</v>
      </c>
      <c r="AR2809">
        <v>725.56</v>
      </c>
      <c r="AS2809">
        <v>1809</v>
      </c>
      <c r="AT2809">
        <v>69.81</v>
      </c>
      <c r="AU2809">
        <v>17.07</v>
      </c>
      <c r="AV2809">
        <v>2.9514</v>
      </c>
      <c r="AW2809">
        <v>95</v>
      </c>
      <c r="AX2809">
        <v>35</v>
      </c>
      <c r="AY2809">
        <v>118</v>
      </c>
      <c r="AZ2809">
        <v>152</v>
      </c>
      <c r="BA2809">
        <v>169</v>
      </c>
      <c r="BB2809">
        <v>0</v>
      </c>
      <c r="BC2809" t="s">
        <v>324</v>
      </c>
      <c r="BD2809">
        <v>0</v>
      </c>
    </row>
    <row r="2810" spans="1:57" x14ac:dyDescent="0.25">
      <c r="A2810">
        <v>2920</v>
      </c>
      <c r="B2810">
        <v>15304</v>
      </c>
      <c r="C2810" t="s">
        <v>17</v>
      </c>
      <c r="D2810" s="1">
        <v>40465.433333333334</v>
      </c>
      <c r="E2810" s="1">
        <v>40826.432638888888</v>
      </c>
      <c r="F2810">
        <v>61</v>
      </c>
      <c r="G2810">
        <v>9</v>
      </c>
      <c r="H2810">
        <v>8</v>
      </c>
      <c r="I2810">
        <v>112</v>
      </c>
      <c r="J2810">
        <v>796.4</v>
      </c>
      <c r="K2810">
        <v>88.49</v>
      </c>
      <c r="L2810">
        <v>3</v>
      </c>
      <c r="M2810">
        <v>5</v>
      </c>
      <c r="N2810">
        <v>3</v>
      </c>
      <c r="O2810" t="s">
        <v>103</v>
      </c>
      <c r="P2810">
        <v>11</v>
      </c>
      <c r="Q2810" t="s">
        <v>96</v>
      </c>
      <c r="T2810">
        <v>15203</v>
      </c>
      <c r="U2810" t="s">
        <v>17</v>
      </c>
      <c r="V2810" t="s">
        <v>129</v>
      </c>
      <c r="W2810">
        <v>26</v>
      </c>
      <c r="X2810">
        <v>15</v>
      </c>
      <c r="Y2810">
        <v>4400.18</v>
      </c>
      <c r="Z2810">
        <v>635.41999999999996</v>
      </c>
      <c r="AA2810">
        <v>499.48</v>
      </c>
      <c r="AB2810">
        <v>-135.94</v>
      </c>
      <c r="AC2810">
        <v>-21.39</v>
      </c>
      <c r="AD2810" t="s">
        <v>204</v>
      </c>
      <c r="AE2810">
        <v>135.94</v>
      </c>
      <c r="AF2810">
        <v>0</v>
      </c>
      <c r="AG2810" t="s">
        <v>205</v>
      </c>
      <c r="AH2810" t="s">
        <v>193</v>
      </c>
      <c r="AJ2810" t="s">
        <v>5882</v>
      </c>
      <c r="AK2810" t="s">
        <v>5883</v>
      </c>
      <c r="AL2810" t="s">
        <v>251</v>
      </c>
      <c r="AM2810" t="s">
        <v>243</v>
      </c>
      <c r="AN2810" t="s">
        <v>252</v>
      </c>
      <c r="AO2810" t="s">
        <v>245</v>
      </c>
      <c r="AP2810" t="s">
        <v>318</v>
      </c>
      <c r="AQ2810" t="s">
        <v>247</v>
      </c>
      <c r="AR2810">
        <v>766.64</v>
      </c>
      <c r="AS2810">
        <v>1952</v>
      </c>
      <c r="AT2810">
        <v>73.58</v>
      </c>
      <c r="AU2810">
        <v>18.420000000000002</v>
      </c>
      <c r="AV2810">
        <v>2.8948</v>
      </c>
      <c r="AW2810">
        <v>95</v>
      </c>
      <c r="AX2810">
        <v>37</v>
      </c>
      <c r="AY2810">
        <v>125</v>
      </c>
      <c r="AZ2810">
        <v>161</v>
      </c>
      <c r="BA2810">
        <v>180</v>
      </c>
      <c r="BB2810">
        <v>0</v>
      </c>
      <c r="BC2810" t="s">
        <v>324</v>
      </c>
      <c r="BD2810">
        <v>0</v>
      </c>
    </row>
    <row r="2811" spans="1:57" x14ac:dyDescent="0.25">
      <c r="A2811">
        <v>3761</v>
      </c>
      <c r="B2811">
        <v>16155</v>
      </c>
      <c r="C2811" t="s">
        <v>17</v>
      </c>
      <c r="D2811" s="1">
        <v>40347.474305555559</v>
      </c>
      <c r="E2811" s="1">
        <v>40505.502083333333</v>
      </c>
      <c r="F2811">
        <v>382</v>
      </c>
      <c r="G2811">
        <v>5</v>
      </c>
      <c r="H2811">
        <v>45</v>
      </c>
      <c r="I2811">
        <v>495</v>
      </c>
      <c r="J2811">
        <v>796.9</v>
      </c>
      <c r="K2811">
        <v>159.38</v>
      </c>
      <c r="L2811">
        <v>2</v>
      </c>
      <c r="M2811">
        <v>4</v>
      </c>
      <c r="N2811">
        <v>3</v>
      </c>
      <c r="O2811" t="s">
        <v>101</v>
      </c>
      <c r="P2811">
        <v>9</v>
      </c>
      <c r="Q2811" t="s">
        <v>40</v>
      </c>
      <c r="T2811">
        <v>15204</v>
      </c>
      <c r="U2811" t="s">
        <v>17</v>
      </c>
      <c r="V2811" t="s">
        <v>19</v>
      </c>
      <c r="W2811">
        <v>358</v>
      </c>
      <c r="X2811">
        <v>1</v>
      </c>
      <c r="Y2811">
        <v>316.58</v>
      </c>
      <c r="Z2811">
        <v>0</v>
      </c>
      <c r="AA2811">
        <v>0</v>
      </c>
      <c r="AB2811">
        <v>0</v>
      </c>
      <c r="AD2811" t="s">
        <v>191</v>
      </c>
      <c r="AE2811">
        <v>0</v>
      </c>
      <c r="AF2811">
        <v>0</v>
      </c>
      <c r="AG2811" t="s">
        <v>198</v>
      </c>
      <c r="AH2811" t="s">
        <v>196</v>
      </c>
      <c r="AJ2811" t="s">
        <v>5884</v>
      </c>
      <c r="AK2811" t="s">
        <v>5885</v>
      </c>
      <c r="AL2811" t="s">
        <v>251</v>
      </c>
      <c r="AM2811" t="s">
        <v>243</v>
      </c>
      <c r="AN2811" t="s">
        <v>252</v>
      </c>
      <c r="AO2811" t="s">
        <v>260</v>
      </c>
      <c r="AP2811" t="s">
        <v>254</v>
      </c>
      <c r="AQ2811" t="s">
        <v>255</v>
      </c>
      <c r="AR2811">
        <v>272.45</v>
      </c>
      <c r="AS2811">
        <v>765</v>
      </c>
      <c r="AT2811">
        <v>12.26</v>
      </c>
      <c r="AU2811">
        <v>7.22</v>
      </c>
      <c r="AV2811">
        <v>7.4146000000000001</v>
      </c>
      <c r="AW2811">
        <v>95</v>
      </c>
      <c r="BB2811">
        <v>0</v>
      </c>
      <c r="BC2811" t="s">
        <v>256</v>
      </c>
      <c r="BD2811">
        <v>1</v>
      </c>
      <c r="BE2811" t="s">
        <v>261</v>
      </c>
    </row>
    <row r="2812" spans="1:57" x14ac:dyDescent="0.25">
      <c r="A2812">
        <v>3250</v>
      </c>
      <c r="B2812">
        <v>15637</v>
      </c>
      <c r="C2812" t="s">
        <v>17</v>
      </c>
      <c r="D2812" s="1">
        <v>40162.745833333334</v>
      </c>
      <c r="E2812" s="1">
        <v>40834.352777777778</v>
      </c>
      <c r="F2812">
        <v>53</v>
      </c>
      <c r="G2812">
        <v>5</v>
      </c>
      <c r="H2812">
        <v>37</v>
      </c>
      <c r="I2812">
        <v>651</v>
      </c>
      <c r="J2812">
        <v>797.59</v>
      </c>
      <c r="K2812">
        <v>159.52000000000001</v>
      </c>
      <c r="L2812">
        <v>4</v>
      </c>
      <c r="M2812">
        <v>4</v>
      </c>
      <c r="N2812">
        <v>3</v>
      </c>
      <c r="O2812" t="s">
        <v>109</v>
      </c>
      <c r="P2812">
        <v>11</v>
      </c>
      <c r="Q2812" t="s">
        <v>96</v>
      </c>
      <c r="T2812">
        <v>15205</v>
      </c>
      <c r="U2812" t="s">
        <v>17</v>
      </c>
      <c r="V2812" t="s">
        <v>22</v>
      </c>
      <c r="W2812">
        <v>86</v>
      </c>
      <c r="X2812">
        <v>2</v>
      </c>
      <c r="Y2812">
        <v>653.24</v>
      </c>
      <c r="Z2812">
        <v>476.3</v>
      </c>
      <c r="AA2812">
        <v>176.94</v>
      </c>
      <c r="AB2812">
        <v>-299.36</v>
      </c>
      <c r="AC2812">
        <v>-62.85</v>
      </c>
      <c r="AD2812" t="s">
        <v>204</v>
      </c>
      <c r="AE2812">
        <v>299.36</v>
      </c>
      <c r="AF2812">
        <v>0</v>
      </c>
      <c r="AG2812" t="s">
        <v>198</v>
      </c>
      <c r="AH2812" t="s">
        <v>199</v>
      </c>
      <c r="AJ2812" t="s">
        <v>5886</v>
      </c>
      <c r="AK2812" t="s">
        <v>5887</v>
      </c>
      <c r="AL2812" t="s">
        <v>251</v>
      </c>
      <c r="AM2812" t="s">
        <v>243</v>
      </c>
      <c r="AN2812" t="s">
        <v>252</v>
      </c>
      <c r="AO2812" t="s">
        <v>253</v>
      </c>
      <c r="AP2812" t="s">
        <v>254</v>
      </c>
      <c r="AQ2812" t="s">
        <v>255</v>
      </c>
      <c r="AR2812">
        <v>106.49</v>
      </c>
      <c r="AS2812">
        <v>293</v>
      </c>
      <c r="AT2812">
        <v>9.43</v>
      </c>
      <c r="AU2812">
        <v>2.76</v>
      </c>
      <c r="AV2812">
        <v>6.0644999999999998</v>
      </c>
      <c r="AW2812">
        <v>95</v>
      </c>
      <c r="BB2812">
        <v>0</v>
      </c>
      <c r="BC2812" t="s">
        <v>256</v>
      </c>
      <c r="BD2812">
        <v>1</v>
      </c>
      <c r="BE2812" t="s">
        <v>257</v>
      </c>
    </row>
    <row r="2813" spans="1:57" x14ac:dyDescent="0.25">
      <c r="A2813">
        <v>4878</v>
      </c>
      <c r="B2813">
        <v>17281</v>
      </c>
      <c r="C2813" t="s">
        <v>17</v>
      </c>
      <c r="D2813" s="1">
        <v>40213.541666666664</v>
      </c>
      <c r="E2813" s="1">
        <v>40512.753472222219</v>
      </c>
      <c r="F2813">
        <v>375</v>
      </c>
      <c r="G2813">
        <v>6</v>
      </c>
      <c r="H2813">
        <v>2</v>
      </c>
      <c r="I2813">
        <v>295</v>
      </c>
      <c r="J2813">
        <v>797.85</v>
      </c>
      <c r="K2813">
        <v>132.97999999999999</v>
      </c>
      <c r="L2813">
        <v>2</v>
      </c>
      <c r="M2813">
        <v>4</v>
      </c>
      <c r="N2813">
        <v>3</v>
      </c>
      <c r="O2813" t="s">
        <v>101</v>
      </c>
      <c r="P2813">
        <v>9</v>
      </c>
      <c r="Q2813" t="s">
        <v>40</v>
      </c>
      <c r="T2813">
        <v>15206</v>
      </c>
      <c r="U2813" t="s">
        <v>17</v>
      </c>
      <c r="V2813" t="s">
        <v>24</v>
      </c>
      <c r="W2813">
        <v>11</v>
      </c>
      <c r="X2813">
        <v>4</v>
      </c>
      <c r="Y2813">
        <v>420.3</v>
      </c>
      <c r="Z2813">
        <v>219</v>
      </c>
      <c r="AA2813">
        <v>183.6</v>
      </c>
      <c r="AB2813">
        <v>-35.4</v>
      </c>
      <c r="AC2813">
        <v>-16.16</v>
      </c>
      <c r="AD2813" t="s">
        <v>202</v>
      </c>
      <c r="AE2813">
        <v>35.4</v>
      </c>
      <c r="AF2813">
        <v>0</v>
      </c>
      <c r="AG2813" t="s">
        <v>198</v>
      </c>
      <c r="AH2813" t="s">
        <v>196</v>
      </c>
      <c r="AJ2813" t="s">
        <v>5888</v>
      </c>
      <c r="AK2813" t="s">
        <v>5889</v>
      </c>
      <c r="AL2813" t="s">
        <v>276</v>
      </c>
      <c r="AM2813" t="s">
        <v>243</v>
      </c>
      <c r="AN2813" t="s">
        <v>277</v>
      </c>
      <c r="AO2813" t="s">
        <v>260</v>
      </c>
      <c r="AP2813" t="s">
        <v>318</v>
      </c>
      <c r="AQ2813" t="s">
        <v>255</v>
      </c>
      <c r="AR2813">
        <v>1590.64</v>
      </c>
      <c r="AS2813">
        <v>2180</v>
      </c>
      <c r="AT2813">
        <v>33.020000000000003</v>
      </c>
      <c r="AU2813">
        <v>20.57</v>
      </c>
      <c r="AV2813">
        <v>2.8561999999999999</v>
      </c>
      <c r="AW2813">
        <v>95</v>
      </c>
      <c r="BB2813">
        <v>0</v>
      </c>
      <c r="BC2813" t="s">
        <v>319</v>
      </c>
      <c r="BD2813">
        <v>0</v>
      </c>
    </row>
    <row r="2814" spans="1:57" x14ac:dyDescent="0.25">
      <c r="A2814">
        <v>2925</v>
      </c>
      <c r="B2814">
        <v>15309</v>
      </c>
      <c r="C2814" t="s">
        <v>17</v>
      </c>
      <c r="D2814" s="1">
        <v>40151.542361111111</v>
      </c>
      <c r="E2814" s="1">
        <v>40276.46597222222</v>
      </c>
      <c r="F2814">
        <v>611</v>
      </c>
      <c r="G2814">
        <v>4</v>
      </c>
      <c r="H2814">
        <v>49</v>
      </c>
      <c r="I2814">
        <v>440</v>
      </c>
      <c r="J2814">
        <v>797.96</v>
      </c>
      <c r="K2814">
        <v>199.49</v>
      </c>
      <c r="L2814">
        <v>1</v>
      </c>
      <c r="M2814">
        <v>4</v>
      </c>
      <c r="N2814">
        <v>3</v>
      </c>
      <c r="O2814" t="s">
        <v>110</v>
      </c>
      <c r="P2814">
        <v>8</v>
      </c>
      <c r="Q2814" t="s">
        <v>40</v>
      </c>
      <c r="T2814">
        <v>15207</v>
      </c>
      <c r="U2814" t="s">
        <v>17</v>
      </c>
      <c r="V2814" t="s">
        <v>29</v>
      </c>
      <c r="W2814">
        <v>417</v>
      </c>
      <c r="X2814">
        <v>3</v>
      </c>
      <c r="Y2814">
        <v>683.92</v>
      </c>
      <c r="Z2814">
        <v>0</v>
      </c>
      <c r="AA2814">
        <v>0</v>
      </c>
      <c r="AB2814">
        <v>0</v>
      </c>
      <c r="AD2814" t="s">
        <v>191</v>
      </c>
      <c r="AE2814">
        <v>0</v>
      </c>
      <c r="AF2814">
        <v>3.9</v>
      </c>
      <c r="AG2814" t="s">
        <v>198</v>
      </c>
      <c r="AH2814" t="s">
        <v>199</v>
      </c>
      <c r="AJ2814" t="s">
        <v>5890</v>
      </c>
      <c r="AK2814" t="s">
        <v>5891</v>
      </c>
      <c r="AL2814" t="s">
        <v>251</v>
      </c>
      <c r="AM2814" t="s">
        <v>243</v>
      </c>
      <c r="AN2814" t="s">
        <v>252</v>
      </c>
      <c r="AO2814" t="s">
        <v>253</v>
      </c>
      <c r="AP2814" t="s">
        <v>254</v>
      </c>
      <c r="AQ2814" t="s">
        <v>255</v>
      </c>
      <c r="AR2814">
        <v>37.5</v>
      </c>
      <c r="AS2814">
        <v>10</v>
      </c>
      <c r="AT2814">
        <v>7.62</v>
      </c>
      <c r="AU2814">
        <v>0.1</v>
      </c>
      <c r="AV2814">
        <v>3.7191000000000001</v>
      </c>
      <c r="AW2814">
        <v>95</v>
      </c>
      <c r="BB2814">
        <v>0</v>
      </c>
      <c r="BC2814" t="s">
        <v>256</v>
      </c>
      <c r="BD2814">
        <v>1</v>
      </c>
      <c r="BE2814" t="s">
        <v>257</v>
      </c>
    </row>
    <row r="2815" spans="1:57" x14ac:dyDescent="0.25">
      <c r="A2815">
        <v>1026</v>
      </c>
      <c r="B2815">
        <v>13389</v>
      </c>
      <c r="C2815" t="s">
        <v>17</v>
      </c>
      <c r="D2815" s="1">
        <v>40654.508333333331</v>
      </c>
      <c r="E2815" s="1">
        <v>40875.584027777775</v>
      </c>
      <c r="F2815">
        <v>12</v>
      </c>
      <c r="G2815">
        <v>3</v>
      </c>
      <c r="H2815">
        <v>50</v>
      </c>
      <c r="I2815">
        <v>429</v>
      </c>
      <c r="J2815">
        <v>797.96</v>
      </c>
      <c r="K2815">
        <v>265.99</v>
      </c>
      <c r="L2815">
        <v>5</v>
      </c>
      <c r="M2815">
        <v>3</v>
      </c>
      <c r="N2815">
        <v>3</v>
      </c>
      <c r="O2815" t="s">
        <v>107</v>
      </c>
      <c r="P2815">
        <v>11</v>
      </c>
      <c r="Q2815" t="s">
        <v>24</v>
      </c>
      <c r="T2815">
        <v>15208</v>
      </c>
      <c r="U2815" t="s">
        <v>17</v>
      </c>
      <c r="V2815" t="s">
        <v>96</v>
      </c>
      <c r="W2815">
        <v>2</v>
      </c>
      <c r="X2815">
        <v>6</v>
      </c>
      <c r="Y2815">
        <v>970.52</v>
      </c>
      <c r="Z2815">
        <v>258.12</v>
      </c>
      <c r="AA2815">
        <v>546.6</v>
      </c>
      <c r="AB2815">
        <v>288.48</v>
      </c>
      <c r="AC2815">
        <v>111.76</v>
      </c>
      <c r="AD2815" t="s">
        <v>194</v>
      </c>
      <c r="AE2815">
        <v>0</v>
      </c>
      <c r="AF2815">
        <v>0.26</v>
      </c>
      <c r="AG2815" t="s">
        <v>195</v>
      </c>
      <c r="AH2815" t="s">
        <v>196</v>
      </c>
      <c r="AJ2815" t="s">
        <v>5892</v>
      </c>
      <c r="AK2815" t="s">
        <v>5893</v>
      </c>
      <c r="AL2815" t="s">
        <v>251</v>
      </c>
      <c r="AM2815" t="s">
        <v>243</v>
      </c>
      <c r="AN2815" t="s">
        <v>252</v>
      </c>
      <c r="AO2815" t="s">
        <v>260</v>
      </c>
      <c r="AP2815" t="s">
        <v>254</v>
      </c>
      <c r="AQ2815" t="s">
        <v>255</v>
      </c>
      <c r="AR2815">
        <v>416.01</v>
      </c>
      <c r="AS2815">
        <v>49</v>
      </c>
      <c r="AT2815">
        <v>24.69</v>
      </c>
      <c r="AU2815">
        <v>0.6</v>
      </c>
      <c r="AV2815">
        <v>2.2587000000000002</v>
      </c>
      <c r="AW2815">
        <v>95</v>
      </c>
      <c r="BB2815">
        <v>0</v>
      </c>
      <c r="BC2815" t="s">
        <v>256</v>
      </c>
      <c r="BD2815">
        <v>1</v>
      </c>
      <c r="BE2815" t="s">
        <v>261</v>
      </c>
    </row>
    <row r="2816" spans="1:57" x14ac:dyDescent="0.25">
      <c r="A2816">
        <v>4043</v>
      </c>
      <c r="B2816">
        <v>16438</v>
      </c>
      <c r="C2816" t="s">
        <v>17</v>
      </c>
      <c r="D2816" s="1">
        <v>40804.563194444447</v>
      </c>
      <c r="E2816" s="1">
        <v>40881.45208333333</v>
      </c>
      <c r="F2816">
        <v>6</v>
      </c>
      <c r="G2816">
        <v>5</v>
      </c>
      <c r="H2816">
        <v>74</v>
      </c>
      <c r="I2816">
        <v>463</v>
      </c>
      <c r="J2816">
        <v>798.35</v>
      </c>
      <c r="K2816">
        <v>159.66999999999999</v>
      </c>
      <c r="L2816">
        <v>5</v>
      </c>
      <c r="M2816">
        <v>4</v>
      </c>
      <c r="N2816">
        <v>3</v>
      </c>
      <c r="O2816" t="s">
        <v>108</v>
      </c>
      <c r="P2816">
        <v>12</v>
      </c>
      <c r="Q2816" t="s">
        <v>96</v>
      </c>
      <c r="T2816">
        <v>15209</v>
      </c>
      <c r="U2816" t="s">
        <v>17</v>
      </c>
      <c r="V2816" t="s">
        <v>19</v>
      </c>
      <c r="W2816">
        <v>731</v>
      </c>
      <c r="X2816">
        <v>1</v>
      </c>
      <c r="Y2816">
        <v>178.98</v>
      </c>
      <c r="Z2816">
        <v>0</v>
      </c>
      <c r="AA2816">
        <v>0</v>
      </c>
      <c r="AB2816">
        <v>0</v>
      </c>
      <c r="AD2816" t="s">
        <v>191</v>
      </c>
      <c r="AE2816">
        <v>0</v>
      </c>
      <c r="AF2816">
        <v>0</v>
      </c>
      <c r="AG2816" t="s">
        <v>198</v>
      </c>
      <c r="AH2816" t="s">
        <v>196</v>
      </c>
      <c r="AJ2816" t="s">
        <v>5894</v>
      </c>
      <c r="AK2816" t="s">
        <v>5895</v>
      </c>
      <c r="AL2816" t="s">
        <v>276</v>
      </c>
      <c r="AM2816" t="s">
        <v>243</v>
      </c>
      <c r="AN2816" t="s">
        <v>277</v>
      </c>
      <c r="AO2816" t="s">
        <v>245</v>
      </c>
      <c r="AP2816" t="s">
        <v>278</v>
      </c>
      <c r="AQ2816" t="s">
        <v>247</v>
      </c>
      <c r="AR2816">
        <v>1631.42</v>
      </c>
      <c r="AS2816">
        <v>309</v>
      </c>
      <c r="AT2816">
        <v>55.66</v>
      </c>
      <c r="AU2816">
        <v>2.92</v>
      </c>
      <c r="AV2816">
        <v>1.6034999999999999</v>
      </c>
      <c r="AW2816">
        <v>95</v>
      </c>
      <c r="AX2816">
        <v>6</v>
      </c>
      <c r="AY2816">
        <v>11</v>
      </c>
      <c r="AZ2816">
        <v>17</v>
      </c>
      <c r="BA2816">
        <v>20</v>
      </c>
      <c r="BB2816">
        <v>3.74</v>
      </c>
      <c r="BC2816" t="s">
        <v>278</v>
      </c>
      <c r="BD2816">
        <v>0</v>
      </c>
    </row>
    <row r="2817" spans="1:57" x14ac:dyDescent="0.25">
      <c r="A2817">
        <v>4848</v>
      </c>
      <c r="B2817">
        <v>17251</v>
      </c>
      <c r="C2817" t="s">
        <v>17</v>
      </c>
      <c r="D2817" s="1">
        <v>40162.441666666666</v>
      </c>
      <c r="E2817" s="1">
        <v>40524.462500000001</v>
      </c>
      <c r="F2817">
        <v>363</v>
      </c>
      <c r="G2817">
        <v>3</v>
      </c>
      <c r="H2817">
        <v>65</v>
      </c>
      <c r="I2817">
        <v>377</v>
      </c>
      <c r="J2817">
        <v>798.98</v>
      </c>
      <c r="K2817">
        <v>266.33</v>
      </c>
      <c r="L2817">
        <v>2</v>
      </c>
      <c r="M2817">
        <v>3</v>
      </c>
      <c r="N2817">
        <v>3</v>
      </c>
      <c r="O2817" t="s">
        <v>92</v>
      </c>
      <c r="P2817">
        <v>8</v>
      </c>
      <c r="Q2817" t="s">
        <v>29</v>
      </c>
      <c r="T2817">
        <v>15210</v>
      </c>
      <c r="U2817" t="s">
        <v>17</v>
      </c>
      <c r="V2817" t="s">
        <v>29</v>
      </c>
      <c r="W2817">
        <v>226</v>
      </c>
      <c r="X2817">
        <v>3</v>
      </c>
      <c r="Y2817">
        <v>1176.19</v>
      </c>
      <c r="Z2817">
        <v>0</v>
      </c>
      <c r="AA2817">
        <v>0</v>
      </c>
      <c r="AB2817">
        <v>0</v>
      </c>
      <c r="AD2817" t="s">
        <v>191</v>
      </c>
      <c r="AE2817">
        <v>0</v>
      </c>
      <c r="AF2817">
        <v>0</v>
      </c>
      <c r="AG2817" t="s">
        <v>198</v>
      </c>
      <c r="AH2817" t="s">
        <v>199</v>
      </c>
      <c r="AJ2817" t="s">
        <v>5896</v>
      </c>
      <c r="AK2817" t="s">
        <v>5897</v>
      </c>
      <c r="AL2817" t="s">
        <v>251</v>
      </c>
      <c r="AM2817" t="s">
        <v>243</v>
      </c>
      <c r="AN2817" t="s">
        <v>252</v>
      </c>
      <c r="AO2817" t="s">
        <v>260</v>
      </c>
      <c r="AP2817" t="s">
        <v>254</v>
      </c>
      <c r="AQ2817" t="s">
        <v>255</v>
      </c>
      <c r="AR2817">
        <v>80</v>
      </c>
      <c r="AS2817">
        <v>21</v>
      </c>
      <c r="AT2817">
        <v>16.05</v>
      </c>
      <c r="AU2817">
        <v>0.26</v>
      </c>
      <c r="AV2817">
        <v>2.7799</v>
      </c>
      <c r="AW2817">
        <v>95</v>
      </c>
      <c r="BB2817">
        <v>0</v>
      </c>
      <c r="BC2817" t="s">
        <v>256</v>
      </c>
      <c r="BD2817">
        <v>1</v>
      </c>
      <c r="BE2817" t="s">
        <v>261</v>
      </c>
    </row>
    <row r="2818" spans="1:57" x14ac:dyDescent="0.25">
      <c r="A2818">
        <v>685</v>
      </c>
      <c r="B2818">
        <v>13041</v>
      </c>
      <c r="C2818" t="s">
        <v>17</v>
      </c>
      <c r="D2818" s="1">
        <v>40297.363194444442</v>
      </c>
      <c r="E2818" s="1">
        <v>40436.488888888889</v>
      </c>
      <c r="F2818">
        <v>451</v>
      </c>
      <c r="G2818">
        <v>4</v>
      </c>
      <c r="H2818">
        <v>23</v>
      </c>
      <c r="I2818">
        <v>335</v>
      </c>
      <c r="J2818">
        <v>799.13</v>
      </c>
      <c r="K2818">
        <v>199.78</v>
      </c>
      <c r="L2818">
        <v>1</v>
      </c>
      <c r="M2818">
        <v>4</v>
      </c>
      <c r="N2818">
        <v>3</v>
      </c>
      <c r="O2818" t="s">
        <v>110</v>
      </c>
      <c r="P2818">
        <v>8</v>
      </c>
      <c r="Q2818" t="s">
        <v>40</v>
      </c>
      <c r="T2818">
        <v>15211</v>
      </c>
      <c r="U2818" t="s">
        <v>17</v>
      </c>
      <c r="V2818" t="s">
        <v>22</v>
      </c>
      <c r="W2818">
        <v>61</v>
      </c>
      <c r="X2818">
        <v>2</v>
      </c>
      <c r="Y2818">
        <v>894.41</v>
      </c>
      <c r="Z2818">
        <v>0</v>
      </c>
      <c r="AA2818">
        <v>511.34</v>
      </c>
      <c r="AB2818">
        <v>511.34</v>
      </c>
      <c r="AD2818" t="s">
        <v>197</v>
      </c>
      <c r="AE2818">
        <v>0</v>
      </c>
      <c r="AF2818">
        <v>0</v>
      </c>
      <c r="AG2818" t="s">
        <v>198</v>
      </c>
      <c r="AH2818" t="s">
        <v>199</v>
      </c>
      <c r="AJ2818" t="s">
        <v>5898</v>
      </c>
      <c r="AK2818" t="s">
        <v>5899</v>
      </c>
      <c r="AL2818" t="s">
        <v>251</v>
      </c>
      <c r="AM2818" t="s">
        <v>243</v>
      </c>
      <c r="AN2818" t="s">
        <v>252</v>
      </c>
      <c r="AO2818" t="s">
        <v>260</v>
      </c>
      <c r="AP2818" t="s">
        <v>254</v>
      </c>
      <c r="AQ2818" t="s">
        <v>255</v>
      </c>
      <c r="AR2818">
        <v>85.97</v>
      </c>
      <c r="AS2818">
        <v>420</v>
      </c>
      <c r="AT2818">
        <v>12.26</v>
      </c>
      <c r="AU2818">
        <v>3.96</v>
      </c>
      <c r="AV2818">
        <v>4.4367999999999999</v>
      </c>
      <c r="AW2818">
        <v>95</v>
      </c>
      <c r="BB2818">
        <v>0</v>
      </c>
      <c r="BC2818" t="s">
        <v>256</v>
      </c>
      <c r="BD2818">
        <v>1</v>
      </c>
      <c r="BE2818" t="s">
        <v>261</v>
      </c>
    </row>
    <row r="2819" spans="1:57" x14ac:dyDescent="0.25">
      <c r="A2819">
        <v>433</v>
      </c>
      <c r="B2819">
        <v>12787</v>
      </c>
      <c r="C2819" t="s">
        <v>37</v>
      </c>
      <c r="D2819" s="1">
        <v>40473.622916666667</v>
      </c>
      <c r="E2819" s="1">
        <v>40877.363888888889</v>
      </c>
      <c r="F2819">
        <v>10</v>
      </c>
      <c r="G2819">
        <v>4</v>
      </c>
      <c r="H2819">
        <v>29</v>
      </c>
      <c r="I2819">
        <v>506</v>
      </c>
      <c r="J2819">
        <v>799.18</v>
      </c>
      <c r="K2819">
        <v>199.8</v>
      </c>
      <c r="L2819">
        <v>5</v>
      </c>
      <c r="M2819">
        <v>3</v>
      </c>
      <c r="N2819">
        <v>3</v>
      </c>
      <c r="O2819" t="s">
        <v>107</v>
      </c>
      <c r="P2819">
        <v>11</v>
      </c>
      <c r="Q2819" t="s">
        <v>24</v>
      </c>
      <c r="T2819">
        <v>15212</v>
      </c>
      <c r="U2819" t="s">
        <v>17</v>
      </c>
      <c r="V2819" t="s">
        <v>22</v>
      </c>
      <c r="W2819">
        <v>242</v>
      </c>
      <c r="X2819">
        <v>2</v>
      </c>
      <c r="Y2819">
        <v>208.28</v>
      </c>
      <c r="Z2819">
        <v>0</v>
      </c>
      <c r="AA2819">
        <v>0</v>
      </c>
      <c r="AB2819">
        <v>0</v>
      </c>
      <c r="AD2819" t="s">
        <v>191</v>
      </c>
      <c r="AE2819">
        <v>0</v>
      </c>
      <c r="AF2819">
        <v>6.17</v>
      </c>
      <c r="AG2819" t="s">
        <v>198</v>
      </c>
      <c r="AH2819" t="s">
        <v>199</v>
      </c>
      <c r="AJ2819" t="s">
        <v>5900</v>
      </c>
      <c r="AK2819" t="s">
        <v>5901</v>
      </c>
      <c r="AL2819" t="s">
        <v>242</v>
      </c>
      <c r="AM2819" t="s">
        <v>243</v>
      </c>
      <c r="AN2819" t="s">
        <v>244</v>
      </c>
      <c r="AO2819" t="s">
        <v>260</v>
      </c>
      <c r="AP2819" t="s">
        <v>246</v>
      </c>
      <c r="AQ2819" t="s">
        <v>255</v>
      </c>
      <c r="AR2819">
        <v>13999.1</v>
      </c>
      <c r="AS2819">
        <v>1435</v>
      </c>
      <c r="AT2819">
        <v>29.25</v>
      </c>
      <c r="AU2819">
        <v>13.54</v>
      </c>
      <c r="AV2819">
        <v>2.6537999999999999</v>
      </c>
      <c r="AW2819">
        <v>95</v>
      </c>
      <c r="BB2819">
        <v>5.96</v>
      </c>
      <c r="BC2819" t="s">
        <v>319</v>
      </c>
      <c r="BD2819">
        <v>0</v>
      </c>
    </row>
    <row r="2820" spans="1:57" x14ac:dyDescent="0.25">
      <c r="A2820">
        <v>1351</v>
      </c>
      <c r="B2820">
        <v>13720</v>
      </c>
      <c r="C2820" t="s">
        <v>17</v>
      </c>
      <c r="D2820" s="1">
        <v>40632.386805555558</v>
      </c>
      <c r="E2820" s="1">
        <v>40770.531944444447</v>
      </c>
      <c r="F2820">
        <v>117</v>
      </c>
      <c r="G2820">
        <v>4</v>
      </c>
      <c r="H2820">
        <v>42</v>
      </c>
      <c r="I2820">
        <v>501</v>
      </c>
      <c r="J2820">
        <v>799.9</v>
      </c>
      <c r="K2820">
        <v>199.98</v>
      </c>
      <c r="L2820">
        <v>3</v>
      </c>
      <c r="M2820">
        <v>3</v>
      </c>
      <c r="N2820">
        <v>3</v>
      </c>
      <c r="O2820" t="s">
        <v>102</v>
      </c>
      <c r="P2820">
        <v>9</v>
      </c>
      <c r="Q2820" t="s">
        <v>22</v>
      </c>
      <c r="T2820">
        <v>15213</v>
      </c>
      <c r="U2820" t="s">
        <v>17</v>
      </c>
      <c r="V2820" t="s">
        <v>22</v>
      </c>
      <c r="W2820">
        <v>319</v>
      </c>
      <c r="X2820">
        <v>2</v>
      </c>
      <c r="Y2820">
        <v>328.35</v>
      </c>
      <c r="Z2820">
        <v>0</v>
      </c>
      <c r="AA2820">
        <v>0</v>
      </c>
      <c r="AB2820">
        <v>0</v>
      </c>
      <c r="AD2820" t="s">
        <v>191</v>
      </c>
      <c r="AE2820">
        <v>0</v>
      </c>
      <c r="AF2820">
        <v>1.01</v>
      </c>
      <c r="AG2820" t="s">
        <v>198</v>
      </c>
      <c r="AH2820" t="s">
        <v>199</v>
      </c>
      <c r="AJ2820" t="s">
        <v>5902</v>
      </c>
      <c r="AK2820" t="s">
        <v>5903</v>
      </c>
      <c r="AL2820" t="s">
        <v>251</v>
      </c>
      <c r="AM2820" t="s">
        <v>243</v>
      </c>
      <c r="AN2820" t="s">
        <v>252</v>
      </c>
      <c r="AO2820" t="s">
        <v>253</v>
      </c>
      <c r="AP2820" t="s">
        <v>254</v>
      </c>
      <c r="AQ2820" t="s">
        <v>255</v>
      </c>
      <c r="AR2820">
        <v>13.6</v>
      </c>
      <c r="AS2820">
        <v>16</v>
      </c>
      <c r="AT2820">
        <v>9.43</v>
      </c>
      <c r="AU2820">
        <v>0.15</v>
      </c>
      <c r="AV2820">
        <v>3.7467999999999999</v>
      </c>
      <c r="AW2820">
        <v>95</v>
      </c>
      <c r="BB2820">
        <v>0</v>
      </c>
      <c r="BC2820" t="s">
        <v>256</v>
      </c>
      <c r="BD2820">
        <v>1</v>
      </c>
      <c r="BE2820" t="s">
        <v>257</v>
      </c>
    </row>
    <row r="2821" spans="1:57" x14ac:dyDescent="0.25">
      <c r="A2821">
        <v>4621</v>
      </c>
      <c r="B2821">
        <v>17023</v>
      </c>
      <c r="C2821" t="s">
        <v>17</v>
      </c>
      <c r="D2821" s="1">
        <v>40189.631249999999</v>
      </c>
      <c r="E2821" s="1">
        <v>40469.650694444441</v>
      </c>
      <c r="F2821">
        <v>418</v>
      </c>
      <c r="G2821">
        <v>3</v>
      </c>
      <c r="H2821">
        <v>48</v>
      </c>
      <c r="I2821">
        <v>530</v>
      </c>
      <c r="J2821">
        <v>800.18</v>
      </c>
      <c r="K2821">
        <v>266.73</v>
      </c>
      <c r="L2821">
        <v>1</v>
      </c>
      <c r="M2821">
        <v>3</v>
      </c>
      <c r="N2821">
        <v>3</v>
      </c>
      <c r="O2821" t="s">
        <v>93</v>
      </c>
      <c r="P2821">
        <v>7</v>
      </c>
      <c r="Q2821" t="s">
        <v>29</v>
      </c>
      <c r="T2821">
        <v>15214</v>
      </c>
      <c r="U2821" t="s">
        <v>17</v>
      </c>
      <c r="V2821" t="s">
        <v>129</v>
      </c>
      <c r="W2821">
        <v>2</v>
      </c>
      <c r="X2821">
        <v>8</v>
      </c>
      <c r="Y2821">
        <v>1661.44</v>
      </c>
      <c r="Z2821">
        <v>0</v>
      </c>
      <c r="AA2821">
        <v>1009.81</v>
      </c>
      <c r="AB2821">
        <v>1009.81</v>
      </c>
      <c r="AD2821" t="s">
        <v>197</v>
      </c>
      <c r="AE2821">
        <v>0</v>
      </c>
      <c r="AF2821">
        <v>0</v>
      </c>
      <c r="AG2821" t="s">
        <v>198</v>
      </c>
      <c r="AH2821" t="s">
        <v>196</v>
      </c>
      <c r="AJ2821" t="s">
        <v>5904</v>
      </c>
      <c r="AK2821" t="s">
        <v>5905</v>
      </c>
      <c r="AL2821" t="s">
        <v>251</v>
      </c>
      <c r="AM2821" t="s">
        <v>243</v>
      </c>
      <c r="AN2821" t="s">
        <v>252</v>
      </c>
      <c r="AO2821" t="s">
        <v>260</v>
      </c>
      <c r="AP2821" t="s">
        <v>254</v>
      </c>
      <c r="AQ2821" t="s">
        <v>255</v>
      </c>
      <c r="AR2821">
        <v>499.31</v>
      </c>
      <c r="AS2821">
        <v>421</v>
      </c>
      <c r="AT2821">
        <v>30.19</v>
      </c>
      <c r="AU2821">
        <v>3.97</v>
      </c>
      <c r="AV2821">
        <v>3.5529999999999999</v>
      </c>
      <c r="AW2821">
        <v>95</v>
      </c>
      <c r="BB2821">
        <v>5.61</v>
      </c>
      <c r="BC2821" t="s">
        <v>256</v>
      </c>
      <c r="BD2821">
        <v>1</v>
      </c>
      <c r="BE2821" t="s">
        <v>261</v>
      </c>
    </row>
    <row r="2822" spans="1:57" x14ac:dyDescent="0.25">
      <c r="A2822">
        <v>4712</v>
      </c>
      <c r="B2822">
        <v>17114</v>
      </c>
      <c r="C2822" t="s">
        <v>17</v>
      </c>
      <c r="D2822" s="1">
        <v>40552.48541666667</v>
      </c>
      <c r="E2822" s="1">
        <v>40881.511805555558</v>
      </c>
      <c r="F2822">
        <v>6</v>
      </c>
      <c r="G2822">
        <v>8</v>
      </c>
      <c r="H2822">
        <v>85</v>
      </c>
      <c r="I2822">
        <v>215</v>
      </c>
      <c r="J2822">
        <v>801.12</v>
      </c>
      <c r="K2822">
        <v>100.14</v>
      </c>
      <c r="L2822">
        <v>5</v>
      </c>
      <c r="M2822">
        <v>4</v>
      </c>
      <c r="N2822">
        <v>3</v>
      </c>
      <c r="O2822" t="s">
        <v>108</v>
      </c>
      <c r="P2822">
        <v>12</v>
      </c>
      <c r="Q2822" t="s">
        <v>96</v>
      </c>
      <c r="T2822">
        <v>15215</v>
      </c>
      <c r="U2822" t="s">
        <v>17</v>
      </c>
      <c r="V2822" t="s">
        <v>129</v>
      </c>
      <c r="W2822">
        <v>47</v>
      </c>
      <c r="X2822">
        <v>7</v>
      </c>
      <c r="Y2822">
        <v>2422.4299999999998</v>
      </c>
      <c r="Z2822">
        <v>300.04000000000002</v>
      </c>
      <c r="AA2822">
        <v>434.9</v>
      </c>
      <c r="AB2822">
        <v>134.86000000000001</v>
      </c>
      <c r="AC2822">
        <v>44.95</v>
      </c>
      <c r="AD2822" t="s">
        <v>194</v>
      </c>
      <c r="AE2822">
        <v>0</v>
      </c>
      <c r="AF2822">
        <v>38.22</v>
      </c>
      <c r="AG2822" t="s">
        <v>195</v>
      </c>
      <c r="AH2822" t="s">
        <v>199</v>
      </c>
      <c r="AJ2822" t="s">
        <v>5906</v>
      </c>
      <c r="AK2822" t="s">
        <v>5907</v>
      </c>
      <c r="AL2822" t="s">
        <v>276</v>
      </c>
      <c r="AM2822" t="s">
        <v>243</v>
      </c>
      <c r="AN2822" t="s">
        <v>277</v>
      </c>
      <c r="AO2822" t="s">
        <v>283</v>
      </c>
      <c r="AP2822" t="s">
        <v>278</v>
      </c>
      <c r="AQ2822" t="s">
        <v>247</v>
      </c>
      <c r="AR2822">
        <v>1591.86</v>
      </c>
      <c r="AS2822">
        <v>2241</v>
      </c>
      <c r="AT2822">
        <v>83.96</v>
      </c>
      <c r="AU2822">
        <v>21.14</v>
      </c>
      <c r="AV2822">
        <v>1.9702999999999999</v>
      </c>
      <c r="AW2822">
        <v>95</v>
      </c>
      <c r="AX2822">
        <v>43</v>
      </c>
      <c r="AY2822">
        <v>97</v>
      </c>
      <c r="AZ2822">
        <v>140</v>
      </c>
      <c r="BA2822">
        <v>161</v>
      </c>
      <c r="BB2822">
        <v>0.09</v>
      </c>
      <c r="BC2822" t="s">
        <v>278</v>
      </c>
      <c r="BD2822">
        <v>0</v>
      </c>
    </row>
    <row r="2823" spans="1:57" x14ac:dyDescent="0.25">
      <c r="A2823">
        <v>3735</v>
      </c>
      <c r="B2823">
        <v>16127</v>
      </c>
      <c r="C2823" t="s">
        <v>17</v>
      </c>
      <c r="D2823" s="1">
        <v>40160.513194444444</v>
      </c>
      <c r="E2823" s="1">
        <v>40847.581944444442</v>
      </c>
      <c r="F2823">
        <v>40</v>
      </c>
      <c r="G2823">
        <v>2</v>
      </c>
      <c r="H2823">
        <v>75</v>
      </c>
      <c r="I2823">
        <v>391</v>
      </c>
      <c r="J2823">
        <v>801.31</v>
      </c>
      <c r="K2823">
        <v>400.66</v>
      </c>
      <c r="L2823">
        <v>4</v>
      </c>
      <c r="M2823">
        <v>2</v>
      </c>
      <c r="N2823">
        <v>3</v>
      </c>
      <c r="O2823" t="s">
        <v>94</v>
      </c>
      <c r="P2823">
        <v>9</v>
      </c>
      <c r="Q2823" t="s">
        <v>24</v>
      </c>
      <c r="T2823">
        <v>15216</v>
      </c>
      <c r="U2823" t="s">
        <v>17</v>
      </c>
      <c r="V2823" t="s">
        <v>22</v>
      </c>
      <c r="W2823">
        <v>88</v>
      </c>
      <c r="X2823">
        <v>2</v>
      </c>
      <c r="Y2823">
        <v>486.09</v>
      </c>
      <c r="Z2823">
        <v>0</v>
      </c>
      <c r="AA2823">
        <v>96.6</v>
      </c>
      <c r="AB2823">
        <v>96.6</v>
      </c>
      <c r="AD2823" t="s">
        <v>197</v>
      </c>
      <c r="AE2823">
        <v>0</v>
      </c>
      <c r="AF2823">
        <v>0</v>
      </c>
      <c r="AG2823" t="s">
        <v>198</v>
      </c>
      <c r="AH2823" t="s">
        <v>199</v>
      </c>
      <c r="AJ2823" t="s">
        <v>5908</v>
      </c>
      <c r="AK2823" t="s">
        <v>5909</v>
      </c>
      <c r="AL2823" t="s">
        <v>251</v>
      </c>
      <c r="AM2823" t="s">
        <v>243</v>
      </c>
      <c r="AN2823" t="s">
        <v>252</v>
      </c>
      <c r="AO2823" t="s">
        <v>253</v>
      </c>
      <c r="AP2823" t="s">
        <v>254</v>
      </c>
      <c r="AQ2823" t="s">
        <v>255</v>
      </c>
      <c r="AR2823">
        <v>5.46</v>
      </c>
      <c r="AS2823">
        <v>13</v>
      </c>
      <c r="AT2823">
        <v>2.83</v>
      </c>
      <c r="AU2823">
        <v>0.12</v>
      </c>
      <c r="AV2823">
        <v>6.3362999999999996</v>
      </c>
      <c r="AW2823">
        <v>95</v>
      </c>
      <c r="BB2823">
        <v>0</v>
      </c>
      <c r="BC2823" t="s">
        <v>256</v>
      </c>
      <c r="BD2823">
        <v>1</v>
      </c>
      <c r="BE2823" t="s">
        <v>257</v>
      </c>
    </row>
    <row r="2824" spans="1:57" x14ac:dyDescent="0.25">
      <c r="A2824">
        <v>5853</v>
      </c>
      <c r="B2824">
        <v>18265</v>
      </c>
      <c r="C2824" t="s">
        <v>17</v>
      </c>
      <c r="D2824" s="1">
        <v>40728.643055555556</v>
      </c>
      <c r="E2824" s="1">
        <v>40814.590277777781</v>
      </c>
      <c r="F2824">
        <v>73</v>
      </c>
      <c r="G2824">
        <v>2</v>
      </c>
      <c r="H2824">
        <v>44</v>
      </c>
      <c r="I2824">
        <v>311</v>
      </c>
      <c r="J2824">
        <v>801.51</v>
      </c>
      <c r="K2824">
        <v>400.76</v>
      </c>
      <c r="L2824">
        <v>3</v>
      </c>
      <c r="M2824">
        <v>2</v>
      </c>
      <c r="N2824">
        <v>3</v>
      </c>
      <c r="O2824" t="s">
        <v>97</v>
      </c>
      <c r="P2824">
        <v>8</v>
      </c>
      <c r="Q2824" t="s">
        <v>22</v>
      </c>
      <c r="T2824">
        <v>15217</v>
      </c>
      <c r="U2824" t="s">
        <v>17</v>
      </c>
      <c r="V2824" t="s">
        <v>19</v>
      </c>
      <c r="W2824">
        <v>564</v>
      </c>
      <c r="X2824">
        <v>1</v>
      </c>
      <c r="Y2824">
        <v>426.24</v>
      </c>
      <c r="Z2824">
        <v>0</v>
      </c>
      <c r="AA2824">
        <v>0</v>
      </c>
      <c r="AB2824">
        <v>0</v>
      </c>
      <c r="AD2824" t="s">
        <v>191</v>
      </c>
      <c r="AE2824">
        <v>0</v>
      </c>
      <c r="AF2824">
        <v>0</v>
      </c>
      <c r="AG2824" t="s">
        <v>198</v>
      </c>
      <c r="AH2824" t="s">
        <v>196</v>
      </c>
      <c r="AJ2824" t="s">
        <v>5910</v>
      </c>
      <c r="AK2824" t="s">
        <v>5911</v>
      </c>
      <c r="AL2824" t="s">
        <v>251</v>
      </c>
      <c r="AM2824" t="s">
        <v>243</v>
      </c>
      <c r="AN2824" t="s">
        <v>252</v>
      </c>
      <c r="AO2824" t="s">
        <v>260</v>
      </c>
      <c r="AP2824" t="s">
        <v>254</v>
      </c>
      <c r="AQ2824" t="s">
        <v>255</v>
      </c>
      <c r="AR2824">
        <v>21.25</v>
      </c>
      <c r="AS2824">
        <v>17</v>
      </c>
      <c r="AT2824">
        <v>10.45</v>
      </c>
      <c r="AU2824">
        <v>0.25</v>
      </c>
      <c r="AV2824">
        <v>3.3849999999999998</v>
      </c>
      <c r="AW2824">
        <v>95</v>
      </c>
      <c r="BB2824">
        <v>0</v>
      </c>
      <c r="BC2824" t="s">
        <v>256</v>
      </c>
      <c r="BD2824">
        <v>1</v>
      </c>
      <c r="BE2824" t="s">
        <v>261</v>
      </c>
    </row>
    <row r="2825" spans="1:57" x14ac:dyDescent="0.25">
      <c r="A2825">
        <v>1269</v>
      </c>
      <c r="B2825">
        <v>13637</v>
      </c>
      <c r="C2825" t="s">
        <v>17</v>
      </c>
      <c r="D2825" s="1">
        <v>40660.54583333333</v>
      </c>
      <c r="E2825" s="1">
        <v>40834.563888888886</v>
      </c>
      <c r="F2825">
        <v>53</v>
      </c>
      <c r="G2825">
        <v>3</v>
      </c>
      <c r="H2825">
        <v>78</v>
      </c>
      <c r="I2825">
        <v>404</v>
      </c>
      <c r="J2825">
        <v>803.05</v>
      </c>
      <c r="K2825">
        <v>267.68</v>
      </c>
      <c r="L2825">
        <v>4</v>
      </c>
      <c r="M2825">
        <v>3</v>
      </c>
      <c r="N2825">
        <v>3</v>
      </c>
      <c r="O2825" t="s">
        <v>104</v>
      </c>
      <c r="P2825">
        <v>10</v>
      </c>
      <c r="Q2825" t="s">
        <v>24</v>
      </c>
      <c r="T2825">
        <v>15218</v>
      </c>
      <c r="U2825" t="s">
        <v>17</v>
      </c>
      <c r="V2825" t="s">
        <v>129</v>
      </c>
      <c r="W2825">
        <v>11</v>
      </c>
      <c r="X2825">
        <v>22</v>
      </c>
      <c r="Y2825">
        <v>11453.83</v>
      </c>
      <c r="Z2825">
        <v>2108.09</v>
      </c>
      <c r="AA2825">
        <v>1891.54</v>
      </c>
      <c r="AB2825">
        <v>-216.55</v>
      </c>
      <c r="AC2825">
        <v>-10.27</v>
      </c>
      <c r="AD2825" t="s">
        <v>202</v>
      </c>
      <c r="AE2825">
        <v>216.55</v>
      </c>
      <c r="AF2825">
        <v>0.53</v>
      </c>
      <c r="AG2825" t="s">
        <v>198</v>
      </c>
      <c r="AH2825" t="s">
        <v>196</v>
      </c>
      <c r="AJ2825" t="s">
        <v>5912</v>
      </c>
      <c r="AK2825" t="s">
        <v>5913</v>
      </c>
      <c r="AL2825" t="s">
        <v>251</v>
      </c>
      <c r="AM2825" t="s">
        <v>243</v>
      </c>
      <c r="AN2825" t="s">
        <v>252</v>
      </c>
      <c r="AO2825" t="s">
        <v>260</v>
      </c>
      <c r="AP2825" t="s">
        <v>254</v>
      </c>
      <c r="AQ2825" t="s">
        <v>255</v>
      </c>
      <c r="AR2825">
        <v>103.06</v>
      </c>
      <c r="AS2825">
        <v>165</v>
      </c>
      <c r="AT2825">
        <v>23.58</v>
      </c>
      <c r="AU2825">
        <v>1.56</v>
      </c>
      <c r="AV2825">
        <v>2.9016999999999999</v>
      </c>
      <c r="AW2825">
        <v>95</v>
      </c>
      <c r="BB2825">
        <v>12.7</v>
      </c>
      <c r="BC2825" t="s">
        <v>256</v>
      </c>
      <c r="BD2825">
        <v>1</v>
      </c>
      <c r="BE2825" t="s">
        <v>261</v>
      </c>
    </row>
    <row r="2826" spans="1:57" x14ac:dyDescent="0.25">
      <c r="A2826">
        <v>3257</v>
      </c>
      <c r="B2826">
        <v>15644</v>
      </c>
      <c r="C2826" t="s">
        <v>17</v>
      </c>
      <c r="D2826" s="1">
        <v>40625.650694444441</v>
      </c>
      <c r="E2826" s="1">
        <v>40720.620833333334</v>
      </c>
      <c r="F2826">
        <v>167</v>
      </c>
      <c r="G2826">
        <v>4</v>
      </c>
      <c r="H2826">
        <v>166</v>
      </c>
      <c r="I2826">
        <v>550</v>
      </c>
      <c r="J2826">
        <v>803.54</v>
      </c>
      <c r="K2826">
        <v>200.89</v>
      </c>
      <c r="L2826">
        <v>3</v>
      </c>
      <c r="M2826">
        <v>4</v>
      </c>
      <c r="N2826">
        <v>3</v>
      </c>
      <c r="O2826" t="s">
        <v>95</v>
      </c>
      <c r="P2826">
        <v>10</v>
      </c>
      <c r="Q2826" t="s">
        <v>96</v>
      </c>
      <c r="T2826">
        <v>15219</v>
      </c>
      <c r="U2826" t="s">
        <v>17</v>
      </c>
      <c r="V2826" t="s">
        <v>22</v>
      </c>
      <c r="W2826">
        <v>177</v>
      </c>
      <c r="X2826">
        <v>2</v>
      </c>
      <c r="Y2826">
        <v>685.45</v>
      </c>
      <c r="Z2826">
        <v>305.75</v>
      </c>
      <c r="AA2826">
        <v>0</v>
      </c>
      <c r="AB2826">
        <v>-305.75</v>
      </c>
      <c r="AC2826">
        <v>-100</v>
      </c>
      <c r="AD2826" t="s">
        <v>201</v>
      </c>
      <c r="AE2826">
        <v>305.75</v>
      </c>
      <c r="AF2826">
        <v>0</v>
      </c>
      <c r="AG2826" t="s">
        <v>198</v>
      </c>
      <c r="AH2826" t="s">
        <v>199</v>
      </c>
      <c r="AJ2826" t="s">
        <v>5914</v>
      </c>
      <c r="AK2826" t="s">
        <v>5915</v>
      </c>
      <c r="AL2826" t="s">
        <v>251</v>
      </c>
      <c r="AM2826" t="s">
        <v>243</v>
      </c>
      <c r="AN2826" t="s">
        <v>252</v>
      </c>
      <c r="AO2826" t="s">
        <v>253</v>
      </c>
      <c r="AP2826" t="s">
        <v>254</v>
      </c>
      <c r="AQ2826" t="s">
        <v>255</v>
      </c>
      <c r="AR2826">
        <v>24.65</v>
      </c>
      <c r="AS2826">
        <v>29</v>
      </c>
      <c r="AT2826">
        <v>3.28</v>
      </c>
      <c r="AU2826">
        <v>0.48</v>
      </c>
      <c r="AV2826">
        <v>5.8696999999999999</v>
      </c>
      <c r="AW2826">
        <v>95</v>
      </c>
      <c r="BB2826">
        <v>0</v>
      </c>
      <c r="BC2826" t="s">
        <v>256</v>
      </c>
      <c r="BD2826">
        <v>1</v>
      </c>
      <c r="BE2826" t="s">
        <v>257</v>
      </c>
    </row>
    <row r="2827" spans="1:57" x14ac:dyDescent="0.25">
      <c r="A2827">
        <v>4074</v>
      </c>
      <c r="B2827">
        <v>16469</v>
      </c>
      <c r="C2827" t="s">
        <v>17</v>
      </c>
      <c r="D2827" s="1">
        <v>40372.553472222222</v>
      </c>
      <c r="E2827" s="1">
        <v>40863.517361111109</v>
      </c>
      <c r="F2827">
        <v>24</v>
      </c>
      <c r="G2827">
        <v>5</v>
      </c>
      <c r="H2827">
        <v>167</v>
      </c>
      <c r="I2827">
        <v>332</v>
      </c>
      <c r="J2827">
        <v>803.9</v>
      </c>
      <c r="K2827">
        <v>160.78</v>
      </c>
      <c r="L2827">
        <v>4</v>
      </c>
      <c r="M2827">
        <v>4</v>
      </c>
      <c r="N2827">
        <v>3</v>
      </c>
      <c r="O2827" t="s">
        <v>109</v>
      </c>
      <c r="P2827">
        <v>11</v>
      </c>
      <c r="Q2827" t="s">
        <v>96</v>
      </c>
      <c r="T2827">
        <v>15220</v>
      </c>
      <c r="U2827" t="s">
        <v>17</v>
      </c>
      <c r="V2827" t="s">
        <v>129</v>
      </c>
      <c r="W2827">
        <v>52</v>
      </c>
      <c r="X2827">
        <v>6</v>
      </c>
      <c r="Y2827">
        <v>1778.96</v>
      </c>
      <c r="Z2827">
        <v>425.86</v>
      </c>
      <c r="AA2827">
        <v>494.91</v>
      </c>
      <c r="AB2827">
        <v>69.05</v>
      </c>
      <c r="AC2827">
        <v>16.21</v>
      </c>
      <c r="AD2827" t="s">
        <v>202</v>
      </c>
      <c r="AE2827">
        <v>0</v>
      </c>
      <c r="AF2827">
        <v>1.1299999999999999</v>
      </c>
      <c r="AG2827" t="s">
        <v>198</v>
      </c>
      <c r="AH2827" t="s">
        <v>196</v>
      </c>
      <c r="AJ2827" t="s">
        <v>5916</v>
      </c>
      <c r="AK2827" t="s">
        <v>5917</v>
      </c>
      <c r="AL2827" t="s">
        <v>251</v>
      </c>
      <c r="AM2827" t="s">
        <v>243</v>
      </c>
      <c r="AN2827" t="s">
        <v>252</v>
      </c>
      <c r="AO2827" t="s">
        <v>253</v>
      </c>
      <c r="AP2827" t="s">
        <v>254</v>
      </c>
      <c r="AQ2827" t="s">
        <v>255</v>
      </c>
      <c r="AR2827">
        <v>12.5</v>
      </c>
      <c r="AS2827">
        <v>10</v>
      </c>
      <c r="AT2827">
        <v>4.55</v>
      </c>
      <c r="AU2827">
        <v>0.15</v>
      </c>
      <c r="AV2827">
        <v>5.9306999999999999</v>
      </c>
      <c r="AW2827">
        <v>95</v>
      </c>
      <c r="BB2827">
        <v>0</v>
      </c>
      <c r="BC2827" t="s">
        <v>256</v>
      </c>
      <c r="BD2827">
        <v>1</v>
      </c>
      <c r="BE2827" t="s">
        <v>257</v>
      </c>
    </row>
    <row r="2828" spans="1:57" x14ac:dyDescent="0.25">
      <c r="A2828">
        <v>5836</v>
      </c>
      <c r="B2828">
        <v>18248</v>
      </c>
      <c r="C2828" t="s">
        <v>17</v>
      </c>
      <c r="D2828" s="1">
        <v>40700.554166666669</v>
      </c>
      <c r="E2828" s="1">
        <v>40764.429861111108</v>
      </c>
      <c r="F2828">
        <v>123</v>
      </c>
      <c r="G2828">
        <v>2</v>
      </c>
      <c r="H2828">
        <v>39</v>
      </c>
      <c r="I2828">
        <v>511</v>
      </c>
      <c r="J2828">
        <v>804.02</v>
      </c>
      <c r="K2828">
        <v>402.01</v>
      </c>
      <c r="L2828">
        <v>3</v>
      </c>
      <c r="M2828">
        <v>2</v>
      </c>
      <c r="N2828">
        <v>3</v>
      </c>
      <c r="O2828" t="s">
        <v>97</v>
      </c>
      <c r="P2828">
        <v>8</v>
      </c>
      <c r="Q2828" t="s">
        <v>22</v>
      </c>
      <c r="T2828">
        <v>15221</v>
      </c>
      <c r="U2828" t="s">
        <v>17</v>
      </c>
      <c r="V2828" t="s">
        <v>40</v>
      </c>
      <c r="W2828">
        <v>367</v>
      </c>
      <c r="X2828">
        <v>4</v>
      </c>
      <c r="Y2828">
        <v>2062.1999999999998</v>
      </c>
      <c r="Z2828">
        <v>0</v>
      </c>
      <c r="AA2828">
        <v>0</v>
      </c>
      <c r="AB2828">
        <v>0</v>
      </c>
      <c r="AD2828" t="s">
        <v>191</v>
      </c>
      <c r="AE2828">
        <v>0</v>
      </c>
      <c r="AF2828">
        <v>17.47</v>
      </c>
      <c r="AG2828" t="s">
        <v>192</v>
      </c>
      <c r="AH2828" t="s">
        <v>193</v>
      </c>
      <c r="AJ2828" t="s">
        <v>5918</v>
      </c>
      <c r="AK2828" t="s">
        <v>5919</v>
      </c>
      <c r="AL2828" t="s">
        <v>251</v>
      </c>
      <c r="AM2828" t="s">
        <v>243</v>
      </c>
      <c r="AN2828" t="s">
        <v>252</v>
      </c>
      <c r="AO2828" t="s">
        <v>253</v>
      </c>
      <c r="AP2828" t="s">
        <v>254</v>
      </c>
      <c r="AQ2828" t="s">
        <v>255</v>
      </c>
      <c r="AR2828">
        <v>224.1</v>
      </c>
      <c r="AS2828">
        <v>78</v>
      </c>
      <c r="AT2828">
        <v>6.67</v>
      </c>
      <c r="AU2828">
        <v>0.74</v>
      </c>
      <c r="AV2828">
        <v>8.0228999999999999</v>
      </c>
      <c r="AW2828">
        <v>95</v>
      </c>
      <c r="BB2828">
        <v>0</v>
      </c>
      <c r="BC2828" t="s">
        <v>256</v>
      </c>
      <c r="BD2828">
        <v>1</v>
      </c>
      <c r="BE2828" t="s">
        <v>257</v>
      </c>
    </row>
    <row r="2829" spans="1:57" x14ac:dyDescent="0.25">
      <c r="A2829">
        <v>5088</v>
      </c>
      <c r="B2829">
        <v>17495</v>
      </c>
      <c r="C2829" t="s">
        <v>17</v>
      </c>
      <c r="D2829" s="1">
        <v>40496.493055555555</v>
      </c>
      <c r="E2829" s="1">
        <v>40879.505555555559</v>
      </c>
      <c r="F2829">
        <v>8</v>
      </c>
      <c r="G2829">
        <v>3</v>
      </c>
      <c r="H2829">
        <v>38</v>
      </c>
      <c r="I2829">
        <v>367</v>
      </c>
      <c r="J2829">
        <v>806.72</v>
      </c>
      <c r="K2829">
        <v>268.91000000000003</v>
      </c>
      <c r="L2829">
        <v>5</v>
      </c>
      <c r="M2829">
        <v>3</v>
      </c>
      <c r="N2829">
        <v>3</v>
      </c>
      <c r="O2829" t="s">
        <v>107</v>
      </c>
      <c r="P2829">
        <v>11</v>
      </c>
      <c r="Q2829" t="s">
        <v>24</v>
      </c>
      <c r="T2829">
        <v>15222</v>
      </c>
      <c r="U2829" t="s">
        <v>17</v>
      </c>
      <c r="V2829" t="s">
        <v>40</v>
      </c>
      <c r="W2829">
        <v>319</v>
      </c>
      <c r="X2829">
        <v>11</v>
      </c>
      <c r="Y2829">
        <v>3550.91</v>
      </c>
      <c r="Z2829">
        <v>0</v>
      </c>
      <c r="AA2829">
        <v>0</v>
      </c>
      <c r="AB2829">
        <v>0</v>
      </c>
      <c r="AD2829" t="s">
        <v>191</v>
      </c>
      <c r="AE2829">
        <v>0</v>
      </c>
      <c r="AF2829">
        <v>3.81</v>
      </c>
      <c r="AG2829" t="s">
        <v>200</v>
      </c>
      <c r="AH2829" t="s">
        <v>193</v>
      </c>
      <c r="AJ2829" t="s">
        <v>5920</v>
      </c>
      <c r="AK2829" t="s">
        <v>5921</v>
      </c>
      <c r="AL2829" t="s">
        <v>251</v>
      </c>
      <c r="AM2829" t="s">
        <v>243</v>
      </c>
      <c r="AN2829" t="s">
        <v>252</v>
      </c>
      <c r="AO2829" t="s">
        <v>253</v>
      </c>
      <c r="AP2829" t="s">
        <v>254</v>
      </c>
      <c r="AQ2829" t="s">
        <v>255</v>
      </c>
      <c r="AR2829">
        <v>25.28</v>
      </c>
      <c r="AS2829">
        <v>58</v>
      </c>
      <c r="AT2829">
        <v>4.72</v>
      </c>
      <c r="AU2829">
        <v>0.55000000000000004</v>
      </c>
      <c r="AV2829">
        <v>5.9962</v>
      </c>
      <c r="AW2829">
        <v>95</v>
      </c>
      <c r="BB2829">
        <v>0</v>
      </c>
      <c r="BC2829" t="s">
        <v>256</v>
      </c>
      <c r="BD2829">
        <v>1</v>
      </c>
      <c r="BE2829" t="s">
        <v>257</v>
      </c>
    </row>
    <row r="2830" spans="1:57" x14ac:dyDescent="0.25">
      <c r="A2830">
        <v>3146</v>
      </c>
      <c r="B2830">
        <v>15533</v>
      </c>
      <c r="C2830" t="s">
        <v>17</v>
      </c>
      <c r="D2830" s="1">
        <v>40797.65347222222</v>
      </c>
      <c r="E2830" s="1">
        <v>40867.649305555555</v>
      </c>
      <c r="F2830">
        <v>20</v>
      </c>
      <c r="G2830">
        <v>3</v>
      </c>
      <c r="H2830">
        <v>73</v>
      </c>
      <c r="I2830">
        <v>289</v>
      </c>
      <c r="J2830">
        <v>807.57</v>
      </c>
      <c r="K2830">
        <v>269.19</v>
      </c>
      <c r="L2830">
        <v>4</v>
      </c>
      <c r="M2830">
        <v>3</v>
      </c>
      <c r="N2830">
        <v>3</v>
      </c>
      <c r="O2830" t="s">
        <v>104</v>
      </c>
      <c r="P2830">
        <v>10</v>
      </c>
      <c r="Q2830" t="s">
        <v>24</v>
      </c>
      <c r="T2830">
        <v>15223</v>
      </c>
      <c r="U2830" t="s">
        <v>17</v>
      </c>
      <c r="V2830" t="s">
        <v>40</v>
      </c>
      <c r="W2830">
        <v>226</v>
      </c>
      <c r="X2830">
        <v>5</v>
      </c>
      <c r="Y2830">
        <v>1417.95</v>
      </c>
      <c r="Z2830">
        <v>0</v>
      </c>
      <c r="AA2830">
        <v>0</v>
      </c>
      <c r="AB2830">
        <v>0</v>
      </c>
      <c r="AD2830" t="s">
        <v>191</v>
      </c>
      <c r="AE2830">
        <v>0</v>
      </c>
      <c r="AF2830">
        <v>21.22</v>
      </c>
      <c r="AG2830" t="s">
        <v>192</v>
      </c>
      <c r="AH2830" t="s">
        <v>193</v>
      </c>
      <c r="AJ2830" t="s">
        <v>5922</v>
      </c>
      <c r="AK2830" t="s">
        <v>5923</v>
      </c>
      <c r="AL2830" t="s">
        <v>251</v>
      </c>
      <c r="AM2830" t="s">
        <v>243</v>
      </c>
      <c r="AN2830" t="s">
        <v>252</v>
      </c>
      <c r="AO2830" t="s">
        <v>253</v>
      </c>
      <c r="AP2830" t="s">
        <v>254</v>
      </c>
      <c r="AQ2830" t="s">
        <v>255</v>
      </c>
      <c r="AR2830">
        <v>29.5</v>
      </c>
      <c r="AS2830">
        <v>10</v>
      </c>
      <c r="AT2830">
        <v>1.9</v>
      </c>
      <c r="AU2830">
        <v>0.1</v>
      </c>
      <c r="AV2830">
        <v>9.2691999999999997</v>
      </c>
      <c r="AW2830">
        <v>95</v>
      </c>
      <c r="BB2830">
        <v>0</v>
      </c>
      <c r="BC2830" t="s">
        <v>256</v>
      </c>
      <c r="BD2830">
        <v>1</v>
      </c>
      <c r="BE2830" t="s">
        <v>257</v>
      </c>
    </row>
    <row r="2831" spans="1:57" x14ac:dyDescent="0.25">
      <c r="A2831">
        <v>689</v>
      </c>
      <c r="B2831">
        <v>13045</v>
      </c>
      <c r="C2831" t="s">
        <v>17</v>
      </c>
      <c r="D2831" s="1">
        <v>40400.543055555558</v>
      </c>
      <c r="E2831" s="1">
        <v>40787.62777777778</v>
      </c>
      <c r="F2831">
        <v>100</v>
      </c>
      <c r="G2831">
        <v>3</v>
      </c>
      <c r="H2831">
        <v>41</v>
      </c>
      <c r="I2831">
        <v>405</v>
      </c>
      <c r="J2831">
        <v>808.92</v>
      </c>
      <c r="K2831">
        <v>269.64</v>
      </c>
      <c r="L2831">
        <v>3</v>
      </c>
      <c r="M2831">
        <v>3</v>
      </c>
      <c r="N2831">
        <v>3</v>
      </c>
      <c r="O2831" t="s">
        <v>102</v>
      </c>
      <c r="P2831">
        <v>9</v>
      </c>
      <c r="Q2831" t="s">
        <v>22</v>
      </c>
      <c r="T2831">
        <v>15224</v>
      </c>
      <c r="U2831" t="s">
        <v>17</v>
      </c>
      <c r="V2831" t="s">
        <v>40</v>
      </c>
      <c r="W2831">
        <v>359</v>
      </c>
      <c r="X2831">
        <v>5</v>
      </c>
      <c r="Y2831">
        <v>871.36</v>
      </c>
      <c r="Z2831">
        <v>0</v>
      </c>
      <c r="AA2831">
        <v>0</v>
      </c>
      <c r="AB2831">
        <v>0</v>
      </c>
      <c r="AD2831" t="s">
        <v>191</v>
      </c>
      <c r="AE2831">
        <v>0</v>
      </c>
      <c r="AF2831">
        <v>3.91</v>
      </c>
      <c r="AG2831" t="s">
        <v>200</v>
      </c>
      <c r="AH2831" t="s">
        <v>193</v>
      </c>
      <c r="AJ2831" t="s">
        <v>5924</v>
      </c>
      <c r="AK2831" t="s">
        <v>5925</v>
      </c>
      <c r="AL2831" t="s">
        <v>251</v>
      </c>
      <c r="AM2831" t="s">
        <v>243</v>
      </c>
      <c r="AN2831" t="s">
        <v>252</v>
      </c>
      <c r="AO2831" t="s">
        <v>260</v>
      </c>
      <c r="AP2831" t="s">
        <v>254</v>
      </c>
      <c r="AQ2831" t="s">
        <v>255</v>
      </c>
      <c r="AR2831">
        <v>874.65</v>
      </c>
      <c r="AS2831">
        <v>931</v>
      </c>
      <c r="AT2831">
        <v>27.36</v>
      </c>
      <c r="AU2831">
        <v>8.7799999999999994</v>
      </c>
      <c r="AV2831">
        <v>3.3281999999999998</v>
      </c>
      <c r="AW2831">
        <v>95</v>
      </c>
      <c r="BB2831">
        <v>0</v>
      </c>
      <c r="BC2831" t="s">
        <v>256</v>
      </c>
      <c r="BD2831">
        <v>1</v>
      </c>
      <c r="BE2831" t="s">
        <v>261</v>
      </c>
    </row>
    <row r="2832" spans="1:57" x14ac:dyDescent="0.25">
      <c r="A2832">
        <v>4227</v>
      </c>
      <c r="B2832">
        <v>16624</v>
      </c>
      <c r="C2832" t="s">
        <v>17</v>
      </c>
      <c r="D2832" s="1">
        <v>40689.597222222219</v>
      </c>
      <c r="E2832" s="1">
        <v>40806.527083333334</v>
      </c>
      <c r="F2832">
        <v>81</v>
      </c>
      <c r="G2832">
        <v>2</v>
      </c>
      <c r="H2832">
        <v>44</v>
      </c>
      <c r="I2832">
        <v>488</v>
      </c>
      <c r="J2832">
        <v>810.57</v>
      </c>
      <c r="K2832">
        <v>405.29</v>
      </c>
      <c r="L2832">
        <v>3</v>
      </c>
      <c r="M2832">
        <v>2</v>
      </c>
      <c r="N2832">
        <v>3</v>
      </c>
      <c r="O2832" t="s">
        <v>97</v>
      </c>
      <c r="P2832">
        <v>8</v>
      </c>
      <c r="Q2832" t="s">
        <v>22</v>
      </c>
      <c r="T2832">
        <v>15225</v>
      </c>
      <c r="U2832" t="s">
        <v>17</v>
      </c>
      <c r="V2832" t="s">
        <v>19</v>
      </c>
      <c r="W2832">
        <v>235</v>
      </c>
      <c r="X2832">
        <v>1</v>
      </c>
      <c r="Y2832">
        <v>409.4</v>
      </c>
      <c r="Z2832">
        <v>0</v>
      </c>
      <c r="AA2832">
        <v>0</v>
      </c>
      <c r="AB2832">
        <v>0</v>
      </c>
      <c r="AD2832" t="s">
        <v>191</v>
      </c>
      <c r="AE2832">
        <v>0</v>
      </c>
      <c r="AF2832">
        <v>0</v>
      </c>
      <c r="AG2832" t="s">
        <v>198</v>
      </c>
      <c r="AH2832" t="s">
        <v>196</v>
      </c>
      <c r="AJ2832" t="s">
        <v>5926</v>
      </c>
      <c r="AK2832" t="s">
        <v>5927</v>
      </c>
      <c r="AL2832" t="s">
        <v>251</v>
      </c>
      <c r="AM2832" t="s">
        <v>243</v>
      </c>
      <c r="AN2832" t="s">
        <v>252</v>
      </c>
      <c r="AO2832" t="s">
        <v>253</v>
      </c>
      <c r="AP2832" t="s">
        <v>254</v>
      </c>
      <c r="AQ2832" t="s">
        <v>255</v>
      </c>
      <c r="AR2832">
        <v>8.85</v>
      </c>
      <c r="AS2832">
        <v>3</v>
      </c>
      <c r="AT2832">
        <v>2.88</v>
      </c>
      <c r="AU2832">
        <v>0.03</v>
      </c>
      <c r="AV2832">
        <v>5.8304</v>
      </c>
      <c r="AW2832">
        <v>95</v>
      </c>
      <c r="BB2832">
        <v>0</v>
      </c>
      <c r="BC2832" t="s">
        <v>256</v>
      </c>
      <c r="BD2832">
        <v>1</v>
      </c>
      <c r="BE2832" t="s">
        <v>257</v>
      </c>
    </row>
    <row r="2833" spans="1:57" x14ac:dyDescent="0.25">
      <c r="A2833">
        <v>3096</v>
      </c>
      <c r="B2833">
        <v>15483</v>
      </c>
      <c r="C2833" t="s">
        <v>17</v>
      </c>
      <c r="D2833" s="1">
        <v>40202.654166666667</v>
      </c>
      <c r="E2833" s="1">
        <v>40725.546527777777</v>
      </c>
      <c r="F2833">
        <v>162</v>
      </c>
      <c r="G2833">
        <v>10</v>
      </c>
      <c r="H2833">
        <v>215</v>
      </c>
      <c r="I2833">
        <v>871</v>
      </c>
      <c r="J2833">
        <v>810.68</v>
      </c>
      <c r="K2833">
        <v>81.069999999999993</v>
      </c>
      <c r="L2833">
        <v>3</v>
      </c>
      <c r="M2833">
        <v>5</v>
      </c>
      <c r="N2833">
        <v>3</v>
      </c>
      <c r="O2833" t="s">
        <v>103</v>
      </c>
      <c r="P2833">
        <v>11</v>
      </c>
      <c r="Q2833" t="s">
        <v>96</v>
      </c>
      <c r="T2833">
        <v>15226</v>
      </c>
      <c r="U2833" t="s">
        <v>17</v>
      </c>
      <c r="V2833" t="s">
        <v>19</v>
      </c>
      <c r="W2833">
        <v>311</v>
      </c>
      <c r="X2833">
        <v>1</v>
      </c>
      <c r="Y2833">
        <v>154.41</v>
      </c>
      <c r="Z2833">
        <v>0</v>
      </c>
      <c r="AA2833">
        <v>0</v>
      </c>
      <c r="AB2833">
        <v>0</v>
      </c>
      <c r="AD2833" t="s">
        <v>191</v>
      </c>
      <c r="AE2833">
        <v>0</v>
      </c>
      <c r="AF2833">
        <v>0</v>
      </c>
      <c r="AG2833" t="s">
        <v>198</v>
      </c>
      <c r="AH2833" t="s">
        <v>196</v>
      </c>
      <c r="AJ2833" t="s">
        <v>5928</v>
      </c>
      <c r="AK2833" t="s">
        <v>5929</v>
      </c>
      <c r="AL2833" t="s">
        <v>276</v>
      </c>
      <c r="AM2833" t="s">
        <v>243</v>
      </c>
      <c r="AN2833" t="s">
        <v>277</v>
      </c>
      <c r="AO2833" t="s">
        <v>245</v>
      </c>
      <c r="AP2833" t="s">
        <v>278</v>
      </c>
      <c r="AQ2833" t="s">
        <v>247</v>
      </c>
      <c r="AR2833">
        <v>1312.2</v>
      </c>
      <c r="AS2833">
        <v>1727</v>
      </c>
      <c r="AT2833">
        <v>41.51</v>
      </c>
      <c r="AU2833">
        <v>16.29</v>
      </c>
      <c r="AV2833">
        <v>2.6989999999999998</v>
      </c>
      <c r="AW2833">
        <v>95</v>
      </c>
      <c r="AX2833">
        <v>33</v>
      </c>
      <c r="AY2833">
        <v>103</v>
      </c>
      <c r="AZ2833">
        <v>135</v>
      </c>
      <c r="BA2833">
        <v>152</v>
      </c>
      <c r="BB2833">
        <v>0.06</v>
      </c>
      <c r="BC2833" t="s">
        <v>278</v>
      </c>
      <c r="BD2833">
        <v>0</v>
      </c>
    </row>
    <row r="2834" spans="1:57" x14ac:dyDescent="0.25">
      <c r="A2834">
        <v>4065</v>
      </c>
      <c r="B2834">
        <v>16460</v>
      </c>
      <c r="C2834" t="s">
        <v>17</v>
      </c>
      <c r="D2834" s="1">
        <v>40805.427083333336</v>
      </c>
      <c r="E2834" s="1">
        <v>40858.573611111111</v>
      </c>
      <c r="F2834">
        <v>29</v>
      </c>
      <c r="G2834">
        <v>3</v>
      </c>
      <c r="H2834">
        <v>128</v>
      </c>
      <c r="I2834">
        <v>876</v>
      </c>
      <c r="J2834">
        <v>811.23</v>
      </c>
      <c r="K2834">
        <v>270.41000000000003</v>
      </c>
      <c r="L2834">
        <v>4</v>
      </c>
      <c r="M2834">
        <v>3</v>
      </c>
      <c r="N2834">
        <v>3</v>
      </c>
      <c r="O2834" t="s">
        <v>104</v>
      </c>
      <c r="P2834">
        <v>10</v>
      </c>
      <c r="Q2834" t="s">
        <v>24</v>
      </c>
      <c r="T2834">
        <v>15227</v>
      </c>
      <c r="U2834" t="s">
        <v>17</v>
      </c>
      <c r="V2834" t="s">
        <v>129</v>
      </c>
      <c r="W2834">
        <v>37</v>
      </c>
      <c r="X2834">
        <v>9</v>
      </c>
      <c r="Y2834">
        <v>2488.4899999999998</v>
      </c>
      <c r="Z2834">
        <v>0</v>
      </c>
      <c r="AA2834">
        <v>342.58</v>
      </c>
      <c r="AB2834">
        <v>342.58</v>
      </c>
      <c r="AD2834" t="s">
        <v>197</v>
      </c>
      <c r="AE2834">
        <v>0</v>
      </c>
      <c r="AF2834">
        <v>0</v>
      </c>
      <c r="AG2834" t="s">
        <v>198</v>
      </c>
      <c r="AH2834" t="s">
        <v>196</v>
      </c>
      <c r="AJ2834" t="s">
        <v>5930</v>
      </c>
      <c r="AK2834" t="s">
        <v>5931</v>
      </c>
      <c r="AL2834" t="s">
        <v>251</v>
      </c>
      <c r="AM2834" t="s">
        <v>243</v>
      </c>
      <c r="AN2834" t="s">
        <v>252</v>
      </c>
      <c r="AO2834" t="s">
        <v>260</v>
      </c>
      <c r="AP2834" t="s">
        <v>254</v>
      </c>
      <c r="AQ2834" t="s">
        <v>255</v>
      </c>
      <c r="AR2834">
        <v>974.81</v>
      </c>
      <c r="AS2834">
        <v>268</v>
      </c>
      <c r="AT2834">
        <v>27.36</v>
      </c>
      <c r="AU2834">
        <v>2.5299999999999998</v>
      </c>
      <c r="AV2834">
        <v>3.7574999999999998</v>
      </c>
      <c r="AW2834">
        <v>95</v>
      </c>
      <c r="BB2834">
        <v>0</v>
      </c>
      <c r="BC2834" t="s">
        <v>256</v>
      </c>
      <c r="BD2834">
        <v>1</v>
      </c>
      <c r="BE2834" t="s">
        <v>261</v>
      </c>
    </row>
    <row r="2835" spans="1:57" x14ac:dyDescent="0.25">
      <c r="A2835">
        <v>4224</v>
      </c>
      <c r="B2835">
        <v>16621</v>
      </c>
      <c r="C2835" t="s">
        <v>17</v>
      </c>
      <c r="D2835" s="1">
        <v>40609.480555555558</v>
      </c>
      <c r="E2835" s="1">
        <v>40835.484722222223</v>
      </c>
      <c r="F2835">
        <v>52</v>
      </c>
      <c r="G2835">
        <v>4</v>
      </c>
      <c r="H2835">
        <v>22</v>
      </c>
      <c r="I2835">
        <v>302</v>
      </c>
      <c r="J2835">
        <v>813.48</v>
      </c>
      <c r="K2835">
        <v>203.37</v>
      </c>
      <c r="L2835">
        <v>4</v>
      </c>
      <c r="M2835">
        <v>3</v>
      </c>
      <c r="N2835">
        <v>3</v>
      </c>
      <c r="O2835" t="s">
        <v>104</v>
      </c>
      <c r="P2835">
        <v>10</v>
      </c>
      <c r="Q2835" t="s">
        <v>24</v>
      </c>
      <c r="T2835">
        <v>15228</v>
      </c>
      <c r="U2835" t="s">
        <v>17</v>
      </c>
      <c r="V2835" t="s">
        <v>96</v>
      </c>
      <c r="W2835">
        <v>67</v>
      </c>
      <c r="X2835">
        <v>6</v>
      </c>
      <c r="Y2835">
        <v>5580.27</v>
      </c>
      <c r="Z2835">
        <v>1319.18</v>
      </c>
      <c r="AA2835">
        <v>1162.68</v>
      </c>
      <c r="AB2835">
        <v>-156.5</v>
      </c>
      <c r="AC2835">
        <v>-11.86</v>
      </c>
      <c r="AD2835" t="s">
        <v>202</v>
      </c>
      <c r="AE2835">
        <v>156.5</v>
      </c>
      <c r="AF2835">
        <v>0.17</v>
      </c>
      <c r="AG2835" t="s">
        <v>198</v>
      </c>
      <c r="AH2835" t="s">
        <v>196</v>
      </c>
      <c r="AJ2835" t="s">
        <v>5932</v>
      </c>
      <c r="AK2835" t="s">
        <v>5933</v>
      </c>
      <c r="AL2835" t="s">
        <v>276</v>
      </c>
      <c r="AM2835" t="s">
        <v>243</v>
      </c>
      <c r="AN2835" t="s">
        <v>277</v>
      </c>
      <c r="AO2835" t="s">
        <v>260</v>
      </c>
      <c r="AP2835" t="s">
        <v>318</v>
      </c>
      <c r="AQ2835" t="s">
        <v>255</v>
      </c>
      <c r="AR2835">
        <v>1366.48</v>
      </c>
      <c r="AS2835">
        <v>406</v>
      </c>
      <c r="AT2835">
        <v>34.909999999999997</v>
      </c>
      <c r="AU2835">
        <v>3.83</v>
      </c>
      <c r="AV2835">
        <v>2.3342000000000001</v>
      </c>
      <c r="AW2835">
        <v>95</v>
      </c>
      <c r="BB2835">
        <v>1.46</v>
      </c>
      <c r="BC2835" t="s">
        <v>319</v>
      </c>
      <c r="BD2835">
        <v>0</v>
      </c>
    </row>
    <row r="2836" spans="1:57" x14ac:dyDescent="0.25">
      <c r="A2836">
        <v>5459</v>
      </c>
      <c r="B2836">
        <v>17869</v>
      </c>
      <c r="C2836" t="s">
        <v>17</v>
      </c>
      <c r="D2836" s="1">
        <v>40339.574305555558</v>
      </c>
      <c r="E2836" s="1">
        <v>40779.677777777775</v>
      </c>
      <c r="F2836">
        <v>108</v>
      </c>
      <c r="G2836">
        <v>7</v>
      </c>
      <c r="H2836">
        <v>72</v>
      </c>
      <c r="I2836">
        <v>491</v>
      </c>
      <c r="J2836">
        <v>813.64</v>
      </c>
      <c r="K2836">
        <v>116.23</v>
      </c>
      <c r="L2836">
        <v>3</v>
      </c>
      <c r="M2836">
        <v>4</v>
      </c>
      <c r="N2836">
        <v>3</v>
      </c>
      <c r="O2836" t="s">
        <v>95</v>
      </c>
      <c r="P2836">
        <v>10</v>
      </c>
      <c r="Q2836" t="s">
        <v>96</v>
      </c>
      <c r="T2836">
        <v>15229</v>
      </c>
      <c r="U2836" t="s">
        <v>17</v>
      </c>
      <c r="V2836" t="s">
        <v>19</v>
      </c>
      <c r="W2836">
        <v>587</v>
      </c>
      <c r="X2836">
        <v>1</v>
      </c>
      <c r="Y2836">
        <v>160.5</v>
      </c>
      <c r="Z2836">
        <v>0</v>
      </c>
      <c r="AA2836">
        <v>0</v>
      </c>
      <c r="AB2836">
        <v>0</v>
      </c>
      <c r="AD2836" t="s">
        <v>191</v>
      </c>
      <c r="AE2836">
        <v>0</v>
      </c>
      <c r="AF2836">
        <v>0</v>
      </c>
      <c r="AG2836" t="s">
        <v>198</v>
      </c>
      <c r="AH2836" t="s">
        <v>196</v>
      </c>
      <c r="AJ2836" t="s">
        <v>5934</v>
      </c>
      <c r="AK2836" t="s">
        <v>5935</v>
      </c>
      <c r="AL2836" t="s">
        <v>251</v>
      </c>
      <c r="AM2836" t="s">
        <v>243</v>
      </c>
      <c r="AN2836" t="s">
        <v>252</v>
      </c>
      <c r="AO2836" t="s">
        <v>253</v>
      </c>
      <c r="AP2836" t="s">
        <v>254</v>
      </c>
      <c r="AQ2836" t="s">
        <v>255</v>
      </c>
      <c r="AR2836">
        <v>497.7</v>
      </c>
      <c r="AS2836">
        <v>141</v>
      </c>
      <c r="AT2836">
        <v>8.49</v>
      </c>
      <c r="AU2836">
        <v>1.33</v>
      </c>
      <c r="AV2836">
        <v>4.484</v>
      </c>
      <c r="AW2836">
        <v>95</v>
      </c>
      <c r="BB2836">
        <v>0</v>
      </c>
      <c r="BC2836" t="s">
        <v>256</v>
      </c>
      <c r="BD2836">
        <v>1</v>
      </c>
      <c r="BE2836" t="s">
        <v>257</v>
      </c>
    </row>
    <row r="2837" spans="1:57" x14ac:dyDescent="0.25">
      <c r="A2837">
        <v>2247</v>
      </c>
      <c r="B2837">
        <v>14624</v>
      </c>
      <c r="C2837" t="s">
        <v>17</v>
      </c>
      <c r="D2837" s="1">
        <v>40282.447222222225</v>
      </c>
      <c r="E2837" s="1">
        <v>40829.572222222225</v>
      </c>
      <c r="F2837">
        <v>58</v>
      </c>
      <c r="G2837">
        <v>6</v>
      </c>
      <c r="H2837">
        <v>39</v>
      </c>
      <c r="I2837">
        <v>645</v>
      </c>
      <c r="J2837">
        <v>814.07</v>
      </c>
      <c r="K2837">
        <v>135.68</v>
      </c>
      <c r="L2837">
        <v>4</v>
      </c>
      <c r="M2837">
        <v>4</v>
      </c>
      <c r="N2837">
        <v>3</v>
      </c>
      <c r="O2837" t="s">
        <v>109</v>
      </c>
      <c r="P2837">
        <v>11</v>
      </c>
      <c r="Q2837" t="s">
        <v>96</v>
      </c>
      <c r="T2837">
        <v>15230</v>
      </c>
      <c r="U2837" t="s">
        <v>17</v>
      </c>
      <c r="V2837" t="s">
        <v>22</v>
      </c>
      <c r="W2837">
        <v>240</v>
      </c>
      <c r="X2837">
        <v>2</v>
      </c>
      <c r="Y2837">
        <v>429.6</v>
      </c>
      <c r="Z2837">
        <v>0</v>
      </c>
      <c r="AA2837">
        <v>0</v>
      </c>
      <c r="AB2837">
        <v>0</v>
      </c>
      <c r="AD2837" t="s">
        <v>191</v>
      </c>
      <c r="AE2837">
        <v>0</v>
      </c>
      <c r="AF2837">
        <v>0</v>
      </c>
      <c r="AG2837" t="s">
        <v>198</v>
      </c>
      <c r="AH2837" t="s">
        <v>199</v>
      </c>
      <c r="AJ2837" t="s">
        <v>5936</v>
      </c>
      <c r="AK2837" t="s">
        <v>5937</v>
      </c>
      <c r="AL2837" t="s">
        <v>251</v>
      </c>
      <c r="AM2837" t="s">
        <v>243</v>
      </c>
      <c r="AN2837" t="s">
        <v>252</v>
      </c>
      <c r="AO2837" t="s">
        <v>253</v>
      </c>
      <c r="AP2837" t="s">
        <v>254</v>
      </c>
      <c r="AQ2837" t="s">
        <v>255</v>
      </c>
      <c r="AR2837">
        <v>21</v>
      </c>
      <c r="AS2837">
        <v>50</v>
      </c>
      <c r="AT2837">
        <v>0.96</v>
      </c>
      <c r="AU2837">
        <v>0.48</v>
      </c>
      <c r="AV2837">
        <v>10.198</v>
      </c>
      <c r="AW2837">
        <v>95</v>
      </c>
      <c r="BB2837">
        <v>32.43</v>
      </c>
      <c r="BC2837" t="s">
        <v>256</v>
      </c>
      <c r="BD2837">
        <v>1</v>
      </c>
      <c r="BE2837" t="s">
        <v>257</v>
      </c>
    </row>
    <row r="2838" spans="1:57" x14ac:dyDescent="0.25">
      <c r="A2838">
        <v>2179</v>
      </c>
      <c r="B2838">
        <v>14556</v>
      </c>
      <c r="C2838" t="s">
        <v>17</v>
      </c>
      <c r="D2838" s="1">
        <v>40198.492361111108</v>
      </c>
      <c r="E2838" s="1">
        <v>40290.622916666667</v>
      </c>
      <c r="F2838">
        <v>597</v>
      </c>
      <c r="G2838">
        <v>3</v>
      </c>
      <c r="H2838">
        <v>158</v>
      </c>
      <c r="I2838">
        <v>323</v>
      </c>
      <c r="J2838">
        <v>815.69</v>
      </c>
      <c r="K2838">
        <v>271.89999999999998</v>
      </c>
      <c r="L2838">
        <v>1</v>
      </c>
      <c r="M2838">
        <v>3</v>
      </c>
      <c r="N2838">
        <v>3</v>
      </c>
      <c r="O2838" t="s">
        <v>93</v>
      </c>
      <c r="P2838">
        <v>7</v>
      </c>
      <c r="Q2838" t="s">
        <v>29</v>
      </c>
      <c r="T2838">
        <v>15231</v>
      </c>
      <c r="U2838" t="s">
        <v>17</v>
      </c>
      <c r="V2838" t="s">
        <v>19</v>
      </c>
      <c r="W2838">
        <v>622</v>
      </c>
      <c r="X2838">
        <v>1</v>
      </c>
      <c r="Y2838">
        <v>250.26</v>
      </c>
      <c r="Z2838">
        <v>0</v>
      </c>
      <c r="AA2838">
        <v>0</v>
      </c>
      <c r="AB2838">
        <v>0</v>
      </c>
      <c r="AD2838" t="s">
        <v>191</v>
      </c>
      <c r="AE2838">
        <v>0</v>
      </c>
      <c r="AF2838">
        <v>8.75</v>
      </c>
      <c r="AG2838" t="s">
        <v>198</v>
      </c>
      <c r="AH2838" t="s">
        <v>196</v>
      </c>
      <c r="AJ2838" t="s">
        <v>5938</v>
      </c>
      <c r="AK2838" t="s">
        <v>5939</v>
      </c>
      <c r="AL2838" t="s">
        <v>251</v>
      </c>
      <c r="AM2838" t="s">
        <v>243</v>
      </c>
      <c r="AN2838" t="s">
        <v>252</v>
      </c>
      <c r="AO2838" t="s">
        <v>260</v>
      </c>
      <c r="AP2838" t="s">
        <v>254</v>
      </c>
      <c r="AQ2838" t="s">
        <v>255</v>
      </c>
      <c r="AR2838">
        <v>48.3</v>
      </c>
      <c r="AS2838">
        <v>83</v>
      </c>
      <c r="AT2838">
        <v>15.09</v>
      </c>
      <c r="AU2838">
        <v>0.78</v>
      </c>
      <c r="AV2838">
        <v>2.9493999999999998</v>
      </c>
      <c r="AW2838">
        <v>95</v>
      </c>
      <c r="BB2838">
        <v>0</v>
      </c>
      <c r="BC2838" t="s">
        <v>256</v>
      </c>
      <c r="BD2838">
        <v>1</v>
      </c>
      <c r="BE2838" t="s">
        <v>261</v>
      </c>
    </row>
    <row r="2839" spans="1:57" x14ac:dyDescent="0.25">
      <c r="A2839">
        <v>3012</v>
      </c>
      <c r="B2839">
        <v>15399</v>
      </c>
      <c r="C2839" t="s">
        <v>17</v>
      </c>
      <c r="D2839" s="1">
        <v>40807.664583333331</v>
      </c>
      <c r="E2839" s="1">
        <v>40885.544444444444</v>
      </c>
      <c r="F2839">
        <v>2</v>
      </c>
      <c r="G2839">
        <v>3</v>
      </c>
      <c r="H2839">
        <v>45</v>
      </c>
      <c r="I2839">
        <v>611</v>
      </c>
      <c r="J2839">
        <v>815.77</v>
      </c>
      <c r="K2839">
        <v>271.92</v>
      </c>
      <c r="L2839">
        <v>5</v>
      </c>
      <c r="M2839">
        <v>3</v>
      </c>
      <c r="N2839">
        <v>3</v>
      </c>
      <c r="O2839" t="s">
        <v>107</v>
      </c>
      <c r="P2839">
        <v>11</v>
      </c>
      <c r="Q2839" t="s">
        <v>24</v>
      </c>
      <c r="T2839">
        <v>15232</v>
      </c>
      <c r="U2839" t="s">
        <v>17</v>
      </c>
      <c r="V2839" t="s">
        <v>22</v>
      </c>
      <c r="W2839">
        <v>114</v>
      </c>
      <c r="X2839">
        <v>2</v>
      </c>
      <c r="Y2839">
        <v>612.05999999999995</v>
      </c>
      <c r="Z2839">
        <v>612.05999999999995</v>
      </c>
      <c r="AA2839">
        <v>0</v>
      </c>
      <c r="AB2839">
        <v>-612.05999999999995</v>
      </c>
      <c r="AC2839">
        <v>-100</v>
      </c>
      <c r="AD2839" t="s">
        <v>201</v>
      </c>
      <c r="AE2839">
        <v>612.05999999999995</v>
      </c>
      <c r="AF2839">
        <v>0</v>
      </c>
      <c r="AG2839" t="s">
        <v>198</v>
      </c>
      <c r="AH2839" t="s">
        <v>199</v>
      </c>
      <c r="AJ2839" t="s">
        <v>5940</v>
      </c>
      <c r="AK2839" t="s">
        <v>5941</v>
      </c>
      <c r="AL2839" t="s">
        <v>251</v>
      </c>
      <c r="AM2839" t="s">
        <v>243</v>
      </c>
      <c r="AN2839" t="s">
        <v>252</v>
      </c>
      <c r="AO2839" t="s">
        <v>260</v>
      </c>
      <c r="AP2839" t="s">
        <v>254</v>
      </c>
      <c r="AQ2839" t="s">
        <v>255</v>
      </c>
      <c r="AR2839">
        <v>118.43</v>
      </c>
      <c r="AS2839">
        <v>554</v>
      </c>
      <c r="AT2839">
        <v>19.05</v>
      </c>
      <c r="AU2839">
        <v>5.28</v>
      </c>
      <c r="AV2839">
        <v>3.2429000000000001</v>
      </c>
      <c r="AW2839">
        <v>95</v>
      </c>
      <c r="BB2839">
        <v>0</v>
      </c>
      <c r="BC2839" t="s">
        <v>256</v>
      </c>
      <c r="BD2839">
        <v>1</v>
      </c>
      <c r="BE2839" t="s">
        <v>261</v>
      </c>
    </row>
    <row r="2840" spans="1:57" x14ac:dyDescent="0.25">
      <c r="A2840">
        <v>1148</v>
      </c>
      <c r="B2840">
        <v>13514</v>
      </c>
      <c r="C2840" t="s">
        <v>17</v>
      </c>
      <c r="D2840" s="1">
        <v>40204.632638888892</v>
      </c>
      <c r="E2840" s="1">
        <v>40813.402083333334</v>
      </c>
      <c r="F2840">
        <v>74</v>
      </c>
      <c r="G2840">
        <v>4</v>
      </c>
      <c r="H2840">
        <v>15</v>
      </c>
      <c r="I2840">
        <v>288</v>
      </c>
      <c r="J2840">
        <v>815.9</v>
      </c>
      <c r="K2840">
        <v>203.98</v>
      </c>
      <c r="L2840">
        <v>3</v>
      </c>
      <c r="M2840">
        <v>3</v>
      </c>
      <c r="N2840">
        <v>3</v>
      </c>
      <c r="O2840" t="s">
        <v>102</v>
      </c>
      <c r="P2840">
        <v>9</v>
      </c>
      <c r="Q2840" t="s">
        <v>22</v>
      </c>
      <c r="T2840">
        <v>15233</v>
      </c>
      <c r="U2840" t="s">
        <v>17</v>
      </c>
      <c r="V2840" t="s">
        <v>19</v>
      </c>
      <c r="W2840">
        <v>402</v>
      </c>
      <c r="X2840">
        <v>1</v>
      </c>
      <c r="Y2840">
        <v>59.4</v>
      </c>
      <c r="Z2840">
        <v>0</v>
      </c>
      <c r="AA2840">
        <v>0</v>
      </c>
      <c r="AB2840">
        <v>0</v>
      </c>
      <c r="AD2840" t="s">
        <v>191</v>
      </c>
      <c r="AE2840">
        <v>0</v>
      </c>
      <c r="AF2840">
        <v>0</v>
      </c>
      <c r="AG2840" t="s">
        <v>198</v>
      </c>
      <c r="AH2840" t="s">
        <v>196</v>
      </c>
      <c r="AJ2840" t="s">
        <v>5942</v>
      </c>
      <c r="AK2840" t="s">
        <v>5943</v>
      </c>
      <c r="AL2840" t="s">
        <v>251</v>
      </c>
      <c r="AM2840" t="s">
        <v>243</v>
      </c>
      <c r="AN2840" t="s">
        <v>252</v>
      </c>
      <c r="AO2840" t="s">
        <v>260</v>
      </c>
      <c r="AP2840" t="s">
        <v>254</v>
      </c>
      <c r="AQ2840" t="s">
        <v>255</v>
      </c>
      <c r="AR2840">
        <v>62.3</v>
      </c>
      <c r="AS2840">
        <v>312</v>
      </c>
      <c r="AT2840">
        <v>14.29</v>
      </c>
      <c r="AU2840">
        <v>2.97</v>
      </c>
      <c r="AV2840">
        <v>4.0068999999999999</v>
      </c>
      <c r="AW2840">
        <v>95</v>
      </c>
      <c r="BB2840">
        <v>0</v>
      </c>
      <c r="BC2840" t="s">
        <v>256</v>
      </c>
      <c r="BD2840">
        <v>1</v>
      </c>
      <c r="BE2840" t="s">
        <v>261</v>
      </c>
    </row>
    <row r="2841" spans="1:57" x14ac:dyDescent="0.25">
      <c r="A2841">
        <v>2491</v>
      </c>
      <c r="B2841">
        <v>14872</v>
      </c>
      <c r="C2841" t="s">
        <v>17</v>
      </c>
      <c r="D2841" s="1">
        <v>40253.611805555556</v>
      </c>
      <c r="E2841" s="1">
        <v>40403.523611111108</v>
      </c>
      <c r="F2841">
        <v>484</v>
      </c>
      <c r="G2841">
        <v>3</v>
      </c>
      <c r="H2841">
        <v>34</v>
      </c>
      <c r="I2841">
        <v>662</v>
      </c>
      <c r="J2841">
        <v>816.6</v>
      </c>
      <c r="K2841">
        <v>272.2</v>
      </c>
      <c r="L2841">
        <v>1</v>
      </c>
      <c r="M2841">
        <v>3</v>
      </c>
      <c r="N2841">
        <v>3</v>
      </c>
      <c r="O2841" t="s">
        <v>93</v>
      </c>
      <c r="P2841">
        <v>7</v>
      </c>
      <c r="Q2841" t="s">
        <v>29</v>
      </c>
      <c r="T2841">
        <v>15234</v>
      </c>
      <c r="U2841" t="s">
        <v>17</v>
      </c>
      <c r="V2841" t="s">
        <v>19</v>
      </c>
      <c r="W2841">
        <v>277</v>
      </c>
      <c r="X2841">
        <v>1</v>
      </c>
      <c r="Y2841">
        <v>197</v>
      </c>
      <c r="Z2841">
        <v>0</v>
      </c>
      <c r="AA2841">
        <v>0</v>
      </c>
      <c r="AB2841">
        <v>0</v>
      </c>
      <c r="AD2841" t="s">
        <v>191</v>
      </c>
      <c r="AE2841">
        <v>0</v>
      </c>
      <c r="AF2841">
        <v>0</v>
      </c>
      <c r="AG2841" t="s">
        <v>198</v>
      </c>
      <c r="AH2841" t="s">
        <v>196</v>
      </c>
      <c r="AJ2841" t="s">
        <v>5944</v>
      </c>
      <c r="AK2841" t="s">
        <v>5945</v>
      </c>
      <c r="AL2841" t="s">
        <v>251</v>
      </c>
      <c r="AM2841" t="s">
        <v>243</v>
      </c>
      <c r="AN2841" t="s">
        <v>252</v>
      </c>
      <c r="AO2841" t="s">
        <v>260</v>
      </c>
      <c r="AP2841" t="s">
        <v>254</v>
      </c>
      <c r="AQ2841" t="s">
        <v>255</v>
      </c>
      <c r="AR2841">
        <v>133.22999999999999</v>
      </c>
      <c r="AS2841">
        <v>447</v>
      </c>
      <c r="AT2841">
        <v>14.15</v>
      </c>
      <c r="AU2841">
        <v>4.22</v>
      </c>
      <c r="AV2841">
        <v>3.9058999999999999</v>
      </c>
      <c r="AW2841">
        <v>95</v>
      </c>
      <c r="BB2841">
        <v>0</v>
      </c>
      <c r="BC2841" t="s">
        <v>256</v>
      </c>
      <c r="BD2841">
        <v>1</v>
      </c>
      <c r="BE2841" t="s">
        <v>261</v>
      </c>
    </row>
    <row r="2842" spans="1:57" x14ac:dyDescent="0.25">
      <c r="A2842">
        <v>4544</v>
      </c>
      <c r="B2842">
        <v>16943</v>
      </c>
      <c r="C2842" t="s">
        <v>17</v>
      </c>
      <c r="D2842" s="1">
        <v>40568.583333333336</v>
      </c>
      <c r="E2842" s="1">
        <v>40675.497916666667</v>
      </c>
      <c r="F2842">
        <v>212</v>
      </c>
      <c r="G2842">
        <v>3</v>
      </c>
      <c r="H2842">
        <v>23</v>
      </c>
      <c r="I2842">
        <v>145</v>
      </c>
      <c r="J2842">
        <v>816.73</v>
      </c>
      <c r="K2842">
        <v>272.24</v>
      </c>
      <c r="L2842">
        <v>2</v>
      </c>
      <c r="M2842">
        <v>3</v>
      </c>
      <c r="N2842">
        <v>3</v>
      </c>
      <c r="O2842" t="s">
        <v>92</v>
      </c>
      <c r="P2842">
        <v>8</v>
      </c>
      <c r="Q2842" t="s">
        <v>29</v>
      </c>
      <c r="T2842">
        <v>15235</v>
      </c>
      <c r="U2842" t="s">
        <v>17</v>
      </c>
      <c r="V2842" t="s">
        <v>40</v>
      </c>
      <c r="W2842">
        <v>218</v>
      </c>
      <c r="X2842">
        <v>16</v>
      </c>
      <c r="Y2842">
        <v>2772.76</v>
      </c>
      <c r="Z2842">
        <v>0</v>
      </c>
      <c r="AA2842">
        <v>0</v>
      </c>
      <c r="AB2842">
        <v>0</v>
      </c>
      <c r="AD2842" t="s">
        <v>191</v>
      </c>
      <c r="AE2842">
        <v>0</v>
      </c>
      <c r="AF2842">
        <v>0</v>
      </c>
      <c r="AG2842" t="s">
        <v>200</v>
      </c>
      <c r="AH2842" t="s">
        <v>193</v>
      </c>
      <c r="AJ2842" t="s">
        <v>5946</v>
      </c>
      <c r="AK2842" t="s">
        <v>5947</v>
      </c>
      <c r="AL2842" t="s">
        <v>251</v>
      </c>
      <c r="AM2842" t="s">
        <v>243</v>
      </c>
      <c r="AN2842" t="s">
        <v>252</v>
      </c>
      <c r="AO2842" t="s">
        <v>253</v>
      </c>
      <c r="AP2842" t="s">
        <v>254</v>
      </c>
      <c r="AQ2842" t="s">
        <v>255</v>
      </c>
      <c r="AR2842">
        <v>105.43</v>
      </c>
      <c r="AS2842">
        <v>143</v>
      </c>
      <c r="AT2842">
        <v>9.52</v>
      </c>
      <c r="AU2842">
        <v>1.36</v>
      </c>
      <c r="AV2842">
        <v>7.5129999999999999</v>
      </c>
      <c r="AW2842">
        <v>95</v>
      </c>
      <c r="BB2842">
        <v>0</v>
      </c>
      <c r="BC2842" t="s">
        <v>256</v>
      </c>
      <c r="BD2842">
        <v>1</v>
      </c>
      <c r="BE2842" t="s">
        <v>257</v>
      </c>
    </row>
    <row r="2843" spans="1:57" x14ac:dyDescent="0.25">
      <c r="A2843">
        <v>2797</v>
      </c>
      <c r="B2843">
        <v>15180</v>
      </c>
      <c r="C2843" t="s">
        <v>17</v>
      </c>
      <c r="D2843" s="1">
        <v>40297.643750000003</v>
      </c>
      <c r="E2843" s="1">
        <v>40519.622916666667</v>
      </c>
      <c r="F2843">
        <v>368</v>
      </c>
      <c r="G2843">
        <v>3</v>
      </c>
      <c r="H2843">
        <v>46</v>
      </c>
      <c r="I2843">
        <v>654</v>
      </c>
      <c r="J2843">
        <v>816.93</v>
      </c>
      <c r="K2843">
        <v>272.31</v>
      </c>
      <c r="L2843">
        <v>2</v>
      </c>
      <c r="M2843">
        <v>3</v>
      </c>
      <c r="N2843">
        <v>3</v>
      </c>
      <c r="O2843" t="s">
        <v>92</v>
      </c>
      <c r="P2843">
        <v>8</v>
      </c>
      <c r="Q2843" t="s">
        <v>29</v>
      </c>
      <c r="T2843">
        <v>15236</v>
      </c>
      <c r="U2843" t="s">
        <v>17</v>
      </c>
      <c r="V2843" t="s">
        <v>19</v>
      </c>
      <c r="W2843">
        <v>299</v>
      </c>
      <c r="X2843">
        <v>1</v>
      </c>
      <c r="Y2843">
        <v>321.05</v>
      </c>
      <c r="Z2843">
        <v>0</v>
      </c>
      <c r="AA2843">
        <v>0</v>
      </c>
      <c r="AB2843">
        <v>0</v>
      </c>
      <c r="AD2843" t="s">
        <v>191</v>
      </c>
      <c r="AE2843">
        <v>0</v>
      </c>
      <c r="AF2843">
        <v>0</v>
      </c>
      <c r="AG2843" t="s">
        <v>198</v>
      </c>
      <c r="AH2843" t="s">
        <v>196</v>
      </c>
      <c r="AJ2843" t="s">
        <v>5948</v>
      </c>
      <c r="AK2843" t="s">
        <v>5949</v>
      </c>
      <c r="AL2843" t="s">
        <v>251</v>
      </c>
      <c r="AM2843" t="s">
        <v>243</v>
      </c>
      <c r="AN2843" t="s">
        <v>252</v>
      </c>
      <c r="AO2843" t="s">
        <v>260</v>
      </c>
      <c r="AP2843" t="s">
        <v>254</v>
      </c>
      <c r="AQ2843" t="s">
        <v>255</v>
      </c>
      <c r="AR2843">
        <v>144.07</v>
      </c>
      <c r="AS2843">
        <v>179</v>
      </c>
      <c r="AT2843">
        <v>10.38</v>
      </c>
      <c r="AU2843">
        <v>1.69</v>
      </c>
      <c r="AV2843">
        <v>5.8253000000000004</v>
      </c>
      <c r="AW2843">
        <v>95</v>
      </c>
      <c r="BB2843">
        <v>0</v>
      </c>
      <c r="BC2843" t="s">
        <v>256</v>
      </c>
      <c r="BD2843">
        <v>1</v>
      </c>
      <c r="BE2843" t="s">
        <v>261</v>
      </c>
    </row>
    <row r="2844" spans="1:57" x14ac:dyDescent="0.25">
      <c r="A2844">
        <v>4471</v>
      </c>
      <c r="B2844">
        <v>16869</v>
      </c>
      <c r="C2844" t="s">
        <v>17</v>
      </c>
      <c r="D2844" s="1">
        <v>40711.542361111111</v>
      </c>
      <c r="E2844" s="1">
        <v>40864.501388888886</v>
      </c>
      <c r="F2844">
        <v>23</v>
      </c>
      <c r="G2844">
        <v>4</v>
      </c>
      <c r="H2844">
        <v>113</v>
      </c>
      <c r="I2844">
        <v>583</v>
      </c>
      <c r="J2844">
        <v>817.12</v>
      </c>
      <c r="K2844">
        <v>204.28</v>
      </c>
      <c r="L2844">
        <v>4</v>
      </c>
      <c r="M2844">
        <v>3</v>
      </c>
      <c r="N2844">
        <v>3</v>
      </c>
      <c r="O2844" t="s">
        <v>104</v>
      </c>
      <c r="P2844">
        <v>10</v>
      </c>
      <c r="Q2844" t="s">
        <v>24</v>
      </c>
      <c r="T2844">
        <v>15237</v>
      </c>
      <c r="U2844" t="s">
        <v>17</v>
      </c>
      <c r="V2844" t="s">
        <v>24</v>
      </c>
      <c r="W2844">
        <v>2</v>
      </c>
      <c r="X2844">
        <v>4</v>
      </c>
      <c r="Y2844">
        <v>1412.32</v>
      </c>
      <c r="Z2844">
        <v>0</v>
      </c>
      <c r="AA2844">
        <v>318.67</v>
      </c>
      <c r="AB2844">
        <v>318.67</v>
      </c>
      <c r="AD2844" t="s">
        <v>197</v>
      </c>
      <c r="AE2844">
        <v>0</v>
      </c>
      <c r="AF2844">
        <v>0</v>
      </c>
      <c r="AG2844" t="s">
        <v>198</v>
      </c>
      <c r="AH2844" t="s">
        <v>196</v>
      </c>
      <c r="AJ2844" t="s">
        <v>5950</v>
      </c>
      <c r="AK2844" t="s">
        <v>5951</v>
      </c>
      <c r="AL2844" t="s">
        <v>251</v>
      </c>
      <c r="AM2844" t="s">
        <v>243</v>
      </c>
      <c r="AN2844" t="s">
        <v>252</v>
      </c>
      <c r="AO2844" t="s">
        <v>253</v>
      </c>
      <c r="AP2844" t="s">
        <v>254</v>
      </c>
      <c r="AQ2844" t="s">
        <v>255</v>
      </c>
      <c r="AR2844">
        <v>81.56</v>
      </c>
      <c r="AS2844">
        <v>94</v>
      </c>
      <c r="AT2844">
        <v>7.62</v>
      </c>
      <c r="AU2844">
        <v>0.9</v>
      </c>
      <c r="AV2844">
        <v>5.9166999999999996</v>
      </c>
      <c r="AW2844">
        <v>95</v>
      </c>
      <c r="BB2844">
        <v>0</v>
      </c>
      <c r="BC2844" t="s">
        <v>256</v>
      </c>
      <c r="BD2844">
        <v>1</v>
      </c>
      <c r="BE2844" t="s">
        <v>257</v>
      </c>
    </row>
    <row r="2845" spans="1:57" x14ac:dyDescent="0.25">
      <c r="A2845">
        <v>2509</v>
      </c>
      <c r="B2845">
        <v>14890</v>
      </c>
      <c r="C2845" t="s">
        <v>17</v>
      </c>
      <c r="D2845" s="1">
        <v>40227.375</v>
      </c>
      <c r="E2845" s="1">
        <v>40633.497916666667</v>
      </c>
      <c r="F2845">
        <v>254</v>
      </c>
      <c r="G2845">
        <v>3</v>
      </c>
      <c r="H2845">
        <v>55</v>
      </c>
      <c r="I2845">
        <v>636</v>
      </c>
      <c r="J2845">
        <v>817.25</v>
      </c>
      <c r="K2845">
        <v>272.42</v>
      </c>
      <c r="L2845">
        <v>2</v>
      </c>
      <c r="M2845">
        <v>3</v>
      </c>
      <c r="N2845">
        <v>3</v>
      </c>
      <c r="O2845" t="s">
        <v>92</v>
      </c>
      <c r="P2845">
        <v>8</v>
      </c>
      <c r="Q2845" t="s">
        <v>29</v>
      </c>
      <c r="T2845">
        <v>15238</v>
      </c>
      <c r="U2845" t="s">
        <v>17</v>
      </c>
      <c r="V2845" t="s">
        <v>24</v>
      </c>
      <c r="W2845">
        <v>30</v>
      </c>
      <c r="X2845">
        <v>3</v>
      </c>
      <c r="Y2845">
        <v>1071.99</v>
      </c>
      <c r="Z2845">
        <v>472.64</v>
      </c>
      <c r="AA2845">
        <v>299.20999999999998</v>
      </c>
      <c r="AB2845">
        <v>-173.43</v>
      </c>
      <c r="AC2845">
        <v>-36.69</v>
      </c>
      <c r="AD2845" t="s">
        <v>204</v>
      </c>
      <c r="AE2845">
        <v>173.43</v>
      </c>
      <c r="AF2845">
        <v>1.44</v>
      </c>
      <c r="AG2845" t="s">
        <v>198</v>
      </c>
      <c r="AH2845" t="s">
        <v>199</v>
      </c>
      <c r="AJ2845" t="s">
        <v>5952</v>
      </c>
      <c r="AK2845" t="s">
        <v>5953</v>
      </c>
      <c r="AL2845" t="s">
        <v>251</v>
      </c>
      <c r="AM2845" t="s">
        <v>243</v>
      </c>
      <c r="AN2845" t="s">
        <v>252</v>
      </c>
      <c r="AO2845" t="s">
        <v>253</v>
      </c>
      <c r="AP2845" t="s">
        <v>254</v>
      </c>
      <c r="AQ2845" t="s">
        <v>255</v>
      </c>
      <c r="AR2845">
        <v>45.76</v>
      </c>
      <c r="AS2845">
        <v>62</v>
      </c>
      <c r="AT2845">
        <v>1.89</v>
      </c>
      <c r="AU2845">
        <v>0.57999999999999996</v>
      </c>
      <c r="AV2845">
        <v>8.6466999999999992</v>
      </c>
      <c r="AW2845">
        <v>95</v>
      </c>
      <c r="BB2845">
        <v>0</v>
      </c>
      <c r="BC2845" t="s">
        <v>256</v>
      </c>
      <c r="BD2845">
        <v>1</v>
      </c>
      <c r="BE2845" t="s">
        <v>257</v>
      </c>
    </row>
    <row r="2846" spans="1:57" x14ac:dyDescent="0.25">
      <c r="A2846">
        <v>1245</v>
      </c>
      <c r="B2846">
        <v>13612</v>
      </c>
      <c r="C2846" t="s">
        <v>17</v>
      </c>
      <c r="D2846" s="1">
        <v>40254.509722222225</v>
      </c>
      <c r="E2846" s="1">
        <v>40254.509722222225</v>
      </c>
      <c r="F2846">
        <v>633</v>
      </c>
      <c r="G2846">
        <v>1</v>
      </c>
      <c r="H2846">
        <v>50</v>
      </c>
      <c r="I2846">
        <v>444</v>
      </c>
      <c r="J2846">
        <v>818.29</v>
      </c>
      <c r="K2846">
        <v>818.29</v>
      </c>
      <c r="L2846">
        <v>1</v>
      </c>
      <c r="M2846">
        <v>1</v>
      </c>
      <c r="N2846">
        <v>3</v>
      </c>
      <c r="O2846" t="s">
        <v>105</v>
      </c>
      <c r="P2846">
        <v>5</v>
      </c>
      <c r="Q2846" t="s">
        <v>19</v>
      </c>
      <c r="T2846">
        <v>15239</v>
      </c>
      <c r="U2846" t="s">
        <v>17</v>
      </c>
      <c r="V2846" t="s">
        <v>24</v>
      </c>
      <c r="W2846">
        <v>11</v>
      </c>
      <c r="X2846">
        <v>2</v>
      </c>
      <c r="Y2846">
        <v>780.59</v>
      </c>
      <c r="Z2846">
        <v>0</v>
      </c>
      <c r="AA2846">
        <v>780.59</v>
      </c>
      <c r="AB2846">
        <v>780.59</v>
      </c>
      <c r="AD2846" t="s">
        <v>197</v>
      </c>
      <c r="AE2846">
        <v>0</v>
      </c>
      <c r="AF2846">
        <v>2.08</v>
      </c>
      <c r="AG2846" t="s">
        <v>198</v>
      </c>
      <c r="AH2846" t="s">
        <v>196</v>
      </c>
      <c r="AJ2846" t="s">
        <v>5954</v>
      </c>
      <c r="AK2846" t="s">
        <v>5955</v>
      </c>
      <c r="AL2846" t="s">
        <v>251</v>
      </c>
      <c r="AM2846" t="s">
        <v>243</v>
      </c>
      <c r="AN2846" t="s">
        <v>252</v>
      </c>
      <c r="AO2846" t="s">
        <v>253</v>
      </c>
      <c r="AP2846" t="s">
        <v>254</v>
      </c>
      <c r="AQ2846" t="s">
        <v>255</v>
      </c>
      <c r="AR2846">
        <v>24.7</v>
      </c>
      <c r="AS2846">
        <v>130</v>
      </c>
      <c r="AT2846">
        <v>8.49</v>
      </c>
      <c r="AU2846">
        <v>1.23</v>
      </c>
      <c r="AV2846">
        <v>4.6321000000000003</v>
      </c>
      <c r="AW2846">
        <v>95</v>
      </c>
      <c r="BB2846">
        <v>0</v>
      </c>
      <c r="BC2846" t="s">
        <v>256</v>
      </c>
      <c r="BD2846">
        <v>1</v>
      </c>
      <c r="BE2846" t="s">
        <v>257</v>
      </c>
    </row>
    <row r="2847" spans="1:57" x14ac:dyDescent="0.25">
      <c r="A2847">
        <v>3656</v>
      </c>
      <c r="B2847">
        <v>16048</v>
      </c>
      <c r="C2847" t="s">
        <v>17</v>
      </c>
      <c r="D2847" s="1">
        <v>40337.525000000001</v>
      </c>
      <c r="E2847" s="1">
        <v>40513.644444444442</v>
      </c>
      <c r="F2847">
        <v>374</v>
      </c>
      <c r="G2847">
        <v>4</v>
      </c>
      <c r="H2847">
        <v>30</v>
      </c>
      <c r="I2847">
        <v>425</v>
      </c>
      <c r="J2847">
        <v>818.79</v>
      </c>
      <c r="K2847">
        <v>204.7</v>
      </c>
      <c r="L2847">
        <v>2</v>
      </c>
      <c r="M2847">
        <v>4</v>
      </c>
      <c r="N2847">
        <v>3</v>
      </c>
      <c r="O2847" t="s">
        <v>101</v>
      </c>
      <c r="P2847">
        <v>9</v>
      </c>
      <c r="Q2847" t="s">
        <v>40</v>
      </c>
      <c r="T2847">
        <v>15240</v>
      </c>
      <c r="U2847" t="s">
        <v>17</v>
      </c>
      <c r="V2847" t="s">
        <v>129</v>
      </c>
      <c r="W2847">
        <v>45</v>
      </c>
      <c r="X2847">
        <v>12</v>
      </c>
      <c r="Y2847">
        <v>4459.9799999999996</v>
      </c>
      <c r="Z2847">
        <v>0</v>
      </c>
      <c r="AA2847">
        <v>661.19</v>
      </c>
      <c r="AB2847">
        <v>661.19</v>
      </c>
      <c r="AD2847" t="s">
        <v>197</v>
      </c>
      <c r="AE2847">
        <v>0</v>
      </c>
      <c r="AF2847">
        <v>2.97</v>
      </c>
      <c r="AG2847" t="s">
        <v>198</v>
      </c>
      <c r="AH2847" t="s">
        <v>196</v>
      </c>
      <c r="AJ2847" t="s">
        <v>5956</v>
      </c>
      <c r="AK2847" t="s">
        <v>5957</v>
      </c>
      <c r="AL2847" t="s">
        <v>276</v>
      </c>
      <c r="AM2847" t="s">
        <v>243</v>
      </c>
      <c r="AN2847" t="s">
        <v>277</v>
      </c>
      <c r="AO2847" t="s">
        <v>260</v>
      </c>
      <c r="AP2847" t="s">
        <v>318</v>
      </c>
      <c r="AQ2847" t="s">
        <v>255</v>
      </c>
      <c r="AR2847">
        <v>1445.05</v>
      </c>
      <c r="AS2847">
        <v>551</v>
      </c>
      <c r="AT2847">
        <v>33.33</v>
      </c>
      <c r="AU2847">
        <v>5.25</v>
      </c>
      <c r="AV2847">
        <v>4.8003</v>
      </c>
      <c r="AW2847">
        <v>95</v>
      </c>
      <c r="BB2847">
        <v>0.18</v>
      </c>
      <c r="BC2847" t="s">
        <v>319</v>
      </c>
      <c r="BD2847">
        <v>0</v>
      </c>
    </row>
    <row r="2848" spans="1:57" x14ac:dyDescent="0.25">
      <c r="A2848">
        <v>5274</v>
      </c>
      <c r="B2848">
        <v>17683</v>
      </c>
      <c r="C2848" t="s">
        <v>17</v>
      </c>
      <c r="D2848" s="1">
        <v>40332.71875</v>
      </c>
      <c r="E2848" s="1">
        <v>40501.424305555556</v>
      </c>
      <c r="F2848">
        <v>386</v>
      </c>
      <c r="G2848">
        <v>3</v>
      </c>
      <c r="H2848">
        <v>41</v>
      </c>
      <c r="I2848">
        <v>781</v>
      </c>
      <c r="J2848">
        <v>819.01</v>
      </c>
      <c r="K2848">
        <v>273</v>
      </c>
      <c r="L2848">
        <v>2</v>
      </c>
      <c r="M2848">
        <v>3</v>
      </c>
      <c r="N2848">
        <v>3</v>
      </c>
      <c r="O2848" t="s">
        <v>92</v>
      </c>
      <c r="P2848">
        <v>8</v>
      </c>
      <c r="Q2848" t="s">
        <v>29</v>
      </c>
      <c r="T2848">
        <v>15241</v>
      </c>
      <c r="U2848" t="s">
        <v>17</v>
      </c>
      <c r="V2848" t="s">
        <v>96</v>
      </c>
      <c r="W2848">
        <v>67</v>
      </c>
      <c r="X2848">
        <v>11</v>
      </c>
      <c r="Y2848">
        <v>3050.16</v>
      </c>
      <c r="Z2848">
        <v>279.5</v>
      </c>
      <c r="AA2848">
        <v>411.58</v>
      </c>
      <c r="AB2848">
        <v>132.08000000000001</v>
      </c>
      <c r="AC2848">
        <v>47.26</v>
      </c>
      <c r="AD2848" t="s">
        <v>194</v>
      </c>
      <c r="AE2848">
        <v>0</v>
      </c>
      <c r="AF2848">
        <v>0.59</v>
      </c>
      <c r="AG2848" t="s">
        <v>195</v>
      </c>
      <c r="AH2848" t="s">
        <v>196</v>
      </c>
      <c r="AJ2848" t="s">
        <v>5958</v>
      </c>
      <c r="AK2848" t="s">
        <v>5959</v>
      </c>
      <c r="AL2848" t="s">
        <v>251</v>
      </c>
      <c r="AM2848" t="s">
        <v>243</v>
      </c>
      <c r="AN2848" t="s">
        <v>252</v>
      </c>
      <c r="AO2848" t="s">
        <v>260</v>
      </c>
      <c r="AP2848" t="s">
        <v>254</v>
      </c>
      <c r="AQ2848" t="s">
        <v>255</v>
      </c>
      <c r="AR2848">
        <v>331.14</v>
      </c>
      <c r="AS2848">
        <v>100</v>
      </c>
      <c r="AT2848">
        <v>18</v>
      </c>
      <c r="AU2848">
        <v>1</v>
      </c>
      <c r="AV2848">
        <v>5.0130999999999997</v>
      </c>
      <c r="AW2848">
        <v>95</v>
      </c>
      <c r="BB2848">
        <v>0</v>
      </c>
      <c r="BC2848" t="s">
        <v>256</v>
      </c>
      <c r="BD2848">
        <v>1</v>
      </c>
      <c r="BE2848" t="s">
        <v>261</v>
      </c>
    </row>
    <row r="2849" spans="1:57" x14ac:dyDescent="0.25">
      <c r="A2849">
        <v>3743</v>
      </c>
      <c r="B2849">
        <v>16135</v>
      </c>
      <c r="C2849" t="s">
        <v>17</v>
      </c>
      <c r="D2849" s="1">
        <v>40303.399305555555</v>
      </c>
      <c r="E2849" s="1">
        <v>40624.520833333336</v>
      </c>
      <c r="F2849">
        <v>263</v>
      </c>
      <c r="G2849">
        <v>2</v>
      </c>
      <c r="H2849">
        <v>35</v>
      </c>
      <c r="I2849">
        <v>395</v>
      </c>
      <c r="J2849">
        <v>819.45</v>
      </c>
      <c r="K2849">
        <v>409.73</v>
      </c>
      <c r="L2849">
        <v>2</v>
      </c>
      <c r="M2849">
        <v>2</v>
      </c>
      <c r="N2849">
        <v>3</v>
      </c>
      <c r="O2849" t="s">
        <v>98</v>
      </c>
      <c r="P2849">
        <v>7</v>
      </c>
      <c r="Q2849" t="s">
        <v>22</v>
      </c>
      <c r="T2849">
        <v>15242</v>
      </c>
      <c r="U2849" t="s">
        <v>17</v>
      </c>
      <c r="V2849" t="s">
        <v>19</v>
      </c>
      <c r="W2849">
        <v>423</v>
      </c>
      <c r="X2849">
        <v>1</v>
      </c>
      <c r="Y2849">
        <v>302.04000000000002</v>
      </c>
      <c r="Z2849">
        <v>0</v>
      </c>
      <c r="AA2849">
        <v>0</v>
      </c>
      <c r="AB2849">
        <v>0</v>
      </c>
      <c r="AD2849" t="s">
        <v>191</v>
      </c>
      <c r="AE2849">
        <v>0</v>
      </c>
      <c r="AF2849">
        <v>0</v>
      </c>
      <c r="AG2849" t="s">
        <v>198</v>
      </c>
      <c r="AH2849" t="s">
        <v>196</v>
      </c>
      <c r="AJ2849" t="s">
        <v>5960</v>
      </c>
      <c r="AK2849" t="s">
        <v>5961</v>
      </c>
      <c r="AL2849" t="s">
        <v>251</v>
      </c>
      <c r="AM2849" t="s">
        <v>243</v>
      </c>
      <c r="AN2849" t="s">
        <v>252</v>
      </c>
      <c r="AO2849" t="s">
        <v>253</v>
      </c>
      <c r="AP2849" t="s">
        <v>254</v>
      </c>
      <c r="AQ2849" t="s">
        <v>255</v>
      </c>
      <c r="AR2849">
        <v>88.05</v>
      </c>
      <c r="AS2849">
        <v>39</v>
      </c>
      <c r="AT2849">
        <v>6.12</v>
      </c>
      <c r="AU2849">
        <v>0.4</v>
      </c>
      <c r="AV2849">
        <v>8.3903999999999996</v>
      </c>
      <c r="AW2849">
        <v>95</v>
      </c>
      <c r="BB2849">
        <v>0</v>
      </c>
      <c r="BC2849" t="s">
        <v>256</v>
      </c>
      <c r="BD2849">
        <v>1</v>
      </c>
      <c r="BE2849" t="s">
        <v>257</v>
      </c>
    </row>
    <row r="2850" spans="1:57" x14ac:dyDescent="0.25">
      <c r="A2850">
        <v>2930</v>
      </c>
      <c r="B2850">
        <v>15314</v>
      </c>
      <c r="C2850" t="s">
        <v>17</v>
      </c>
      <c r="D2850" s="1">
        <v>40458.65347222222</v>
      </c>
      <c r="E2850" s="1">
        <v>40687.61041666667</v>
      </c>
      <c r="F2850">
        <v>200</v>
      </c>
      <c r="G2850">
        <v>3</v>
      </c>
      <c r="H2850">
        <v>49</v>
      </c>
      <c r="I2850">
        <v>750</v>
      </c>
      <c r="J2850">
        <v>820.45</v>
      </c>
      <c r="K2850">
        <v>273.48</v>
      </c>
      <c r="L2850">
        <v>2</v>
      </c>
      <c r="M2850">
        <v>3</v>
      </c>
      <c r="N2850">
        <v>3</v>
      </c>
      <c r="O2850" t="s">
        <v>92</v>
      </c>
      <c r="P2850">
        <v>8</v>
      </c>
      <c r="Q2850" t="s">
        <v>29</v>
      </c>
      <c r="T2850">
        <v>15243</v>
      </c>
      <c r="U2850" t="s">
        <v>17</v>
      </c>
      <c r="V2850" t="s">
        <v>22</v>
      </c>
      <c r="W2850">
        <v>75</v>
      </c>
      <c r="X2850">
        <v>2</v>
      </c>
      <c r="Y2850">
        <v>927.28</v>
      </c>
      <c r="Z2850">
        <v>0</v>
      </c>
      <c r="AA2850">
        <v>316.68</v>
      </c>
      <c r="AB2850">
        <v>316.68</v>
      </c>
      <c r="AD2850" t="s">
        <v>197</v>
      </c>
      <c r="AE2850">
        <v>0</v>
      </c>
      <c r="AF2850">
        <v>0</v>
      </c>
      <c r="AG2850" t="s">
        <v>198</v>
      </c>
      <c r="AH2850" t="s">
        <v>199</v>
      </c>
      <c r="AJ2850" t="s">
        <v>5962</v>
      </c>
      <c r="AK2850" t="s">
        <v>5963</v>
      </c>
      <c r="AL2850" t="s">
        <v>251</v>
      </c>
      <c r="AM2850" t="s">
        <v>243</v>
      </c>
      <c r="AN2850" t="s">
        <v>252</v>
      </c>
      <c r="AO2850" t="s">
        <v>260</v>
      </c>
      <c r="AP2850" t="s">
        <v>254</v>
      </c>
      <c r="AQ2850" t="s">
        <v>255</v>
      </c>
      <c r="AR2850">
        <v>313.29000000000002</v>
      </c>
      <c r="AS2850">
        <v>118</v>
      </c>
      <c r="AT2850">
        <v>10.48</v>
      </c>
      <c r="AU2850">
        <v>1.1200000000000001</v>
      </c>
      <c r="AV2850">
        <v>5.8982000000000001</v>
      </c>
      <c r="AW2850">
        <v>95</v>
      </c>
      <c r="BB2850">
        <v>0</v>
      </c>
      <c r="BC2850" t="s">
        <v>256</v>
      </c>
      <c r="BD2850">
        <v>1</v>
      </c>
      <c r="BE2850" t="s">
        <v>261</v>
      </c>
    </row>
    <row r="2851" spans="1:57" x14ac:dyDescent="0.25">
      <c r="A2851">
        <v>1523</v>
      </c>
      <c r="B2851">
        <v>13893</v>
      </c>
      <c r="C2851" t="s">
        <v>17</v>
      </c>
      <c r="D2851" s="1">
        <v>40589.479166666664</v>
      </c>
      <c r="E2851" s="1">
        <v>40589.479166666664</v>
      </c>
      <c r="F2851">
        <v>298</v>
      </c>
      <c r="G2851">
        <v>1</v>
      </c>
      <c r="H2851">
        <v>21</v>
      </c>
      <c r="I2851">
        <v>190</v>
      </c>
      <c r="J2851">
        <v>821.1</v>
      </c>
      <c r="K2851">
        <v>821.1</v>
      </c>
      <c r="L2851">
        <v>2</v>
      </c>
      <c r="M2851">
        <v>1</v>
      </c>
      <c r="N2851">
        <v>3</v>
      </c>
      <c r="O2851" t="s">
        <v>106</v>
      </c>
      <c r="P2851">
        <v>6</v>
      </c>
      <c r="Q2851" t="s">
        <v>19</v>
      </c>
      <c r="T2851">
        <v>15244</v>
      </c>
      <c r="U2851" t="s">
        <v>17</v>
      </c>
      <c r="V2851" t="s">
        <v>22</v>
      </c>
      <c r="W2851">
        <v>66</v>
      </c>
      <c r="X2851">
        <v>3</v>
      </c>
      <c r="Y2851">
        <v>912.08</v>
      </c>
      <c r="Z2851">
        <v>0</v>
      </c>
      <c r="AA2851">
        <v>333.63</v>
      </c>
      <c r="AB2851">
        <v>333.63</v>
      </c>
      <c r="AD2851" t="s">
        <v>197</v>
      </c>
      <c r="AE2851">
        <v>0</v>
      </c>
      <c r="AF2851">
        <v>6.79</v>
      </c>
      <c r="AG2851" t="s">
        <v>198</v>
      </c>
      <c r="AH2851" t="s">
        <v>199</v>
      </c>
      <c r="AJ2851" t="s">
        <v>5964</v>
      </c>
      <c r="AK2851" t="s">
        <v>5965</v>
      </c>
      <c r="AL2851" t="s">
        <v>251</v>
      </c>
      <c r="AM2851" t="s">
        <v>243</v>
      </c>
      <c r="AN2851" t="s">
        <v>252</v>
      </c>
      <c r="AO2851" t="s">
        <v>253</v>
      </c>
      <c r="AP2851" t="s">
        <v>254</v>
      </c>
      <c r="AQ2851" t="s">
        <v>255</v>
      </c>
      <c r="AR2851">
        <v>40.950000000000003</v>
      </c>
      <c r="AS2851">
        <v>21</v>
      </c>
      <c r="AT2851">
        <v>6.19</v>
      </c>
      <c r="AU2851">
        <v>0.22</v>
      </c>
      <c r="AV2851">
        <v>5.3013000000000003</v>
      </c>
      <c r="AW2851">
        <v>95</v>
      </c>
      <c r="BB2851">
        <v>0</v>
      </c>
      <c r="BC2851" t="s">
        <v>256</v>
      </c>
      <c r="BD2851">
        <v>1</v>
      </c>
      <c r="BE2851" t="s">
        <v>257</v>
      </c>
    </row>
    <row r="2852" spans="1:57" x14ac:dyDescent="0.25">
      <c r="A2852">
        <v>3852</v>
      </c>
      <c r="B2852">
        <v>16246</v>
      </c>
      <c r="C2852" t="s">
        <v>17</v>
      </c>
      <c r="D2852" s="1">
        <v>40217.522222222222</v>
      </c>
      <c r="E2852" s="1">
        <v>40427.50277777778</v>
      </c>
      <c r="F2852">
        <v>460</v>
      </c>
      <c r="G2852">
        <v>2</v>
      </c>
      <c r="H2852">
        <v>79</v>
      </c>
      <c r="I2852">
        <v>336</v>
      </c>
      <c r="J2852">
        <v>821.35</v>
      </c>
      <c r="K2852">
        <v>410.68</v>
      </c>
      <c r="L2852">
        <v>1</v>
      </c>
      <c r="M2852">
        <v>3</v>
      </c>
      <c r="N2852">
        <v>3</v>
      </c>
      <c r="O2852" t="s">
        <v>93</v>
      </c>
      <c r="P2852">
        <v>7</v>
      </c>
      <c r="Q2852" t="s">
        <v>29</v>
      </c>
      <c r="T2852">
        <v>15245</v>
      </c>
      <c r="U2852" t="s">
        <v>17</v>
      </c>
      <c r="V2852" t="s">
        <v>96</v>
      </c>
      <c r="W2852">
        <v>135</v>
      </c>
      <c r="X2852">
        <v>8</v>
      </c>
      <c r="Y2852">
        <v>4610.84</v>
      </c>
      <c r="Z2852">
        <v>778.12</v>
      </c>
      <c r="AA2852">
        <v>0</v>
      </c>
      <c r="AB2852">
        <v>-778.12</v>
      </c>
      <c r="AC2852">
        <v>-100</v>
      </c>
      <c r="AD2852" t="s">
        <v>201</v>
      </c>
      <c r="AE2852">
        <v>778.12</v>
      </c>
      <c r="AF2852">
        <v>0</v>
      </c>
      <c r="AG2852" t="s">
        <v>203</v>
      </c>
      <c r="AH2852" t="s">
        <v>193</v>
      </c>
      <c r="AJ2852" t="s">
        <v>5966</v>
      </c>
      <c r="AK2852" t="s">
        <v>5967</v>
      </c>
      <c r="AL2852" t="s">
        <v>251</v>
      </c>
      <c r="AM2852" t="s">
        <v>243</v>
      </c>
      <c r="AN2852" t="s">
        <v>252</v>
      </c>
      <c r="AO2852" t="s">
        <v>260</v>
      </c>
      <c r="AP2852" t="s">
        <v>254</v>
      </c>
      <c r="AQ2852" t="s">
        <v>255</v>
      </c>
      <c r="AR2852">
        <v>301.81</v>
      </c>
      <c r="AS2852">
        <v>61</v>
      </c>
      <c r="AT2852">
        <v>22.86</v>
      </c>
      <c r="AU2852">
        <v>0.57999999999999996</v>
      </c>
      <c r="AV2852">
        <v>2.2618</v>
      </c>
      <c r="AW2852">
        <v>95</v>
      </c>
      <c r="BB2852">
        <v>0</v>
      </c>
      <c r="BC2852" t="s">
        <v>256</v>
      </c>
      <c r="BD2852">
        <v>1</v>
      </c>
      <c r="BE2852" t="s">
        <v>261</v>
      </c>
    </row>
    <row r="2853" spans="1:57" x14ac:dyDescent="0.25">
      <c r="A2853">
        <v>4283</v>
      </c>
      <c r="B2853">
        <v>16680</v>
      </c>
      <c r="C2853" t="s">
        <v>17</v>
      </c>
      <c r="D2853" s="1">
        <v>40352.395833333336</v>
      </c>
      <c r="E2853" s="1">
        <v>40843.732638888891</v>
      </c>
      <c r="F2853">
        <v>44</v>
      </c>
      <c r="G2853">
        <v>3</v>
      </c>
      <c r="H2853">
        <v>24</v>
      </c>
      <c r="I2853">
        <v>377</v>
      </c>
      <c r="J2853">
        <v>821.45</v>
      </c>
      <c r="K2853">
        <v>273.82</v>
      </c>
      <c r="L2853">
        <v>4</v>
      </c>
      <c r="M2853">
        <v>3</v>
      </c>
      <c r="N2853">
        <v>3</v>
      </c>
      <c r="O2853" t="s">
        <v>104</v>
      </c>
      <c r="P2853">
        <v>10</v>
      </c>
      <c r="Q2853" t="s">
        <v>24</v>
      </c>
      <c r="T2853">
        <v>15246</v>
      </c>
      <c r="U2853" t="s">
        <v>17</v>
      </c>
      <c r="V2853" t="s">
        <v>29</v>
      </c>
      <c r="W2853">
        <v>239</v>
      </c>
      <c r="X2853">
        <v>3</v>
      </c>
      <c r="Y2853">
        <v>780.4</v>
      </c>
      <c r="Z2853">
        <v>0</v>
      </c>
      <c r="AA2853">
        <v>0</v>
      </c>
      <c r="AB2853">
        <v>0</v>
      </c>
      <c r="AD2853" t="s">
        <v>191</v>
      </c>
      <c r="AE2853">
        <v>0</v>
      </c>
      <c r="AF2853">
        <v>0</v>
      </c>
      <c r="AG2853" t="s">
        <v>198</v>
      </c>
      <c r="AH2853" t="s">
        <v>199</v>
      </c>
      <c r="AJ2853" t="s">
        <v>5968</v>
      </c>
      <c r="AK2853" t="s">
        <v>5969</v>
      </c>
      <c r="AL2853" t="s">
        <v>251</v>
      </c>
      <c r="AM2853" t="s">
        <v>243</v>
      </c>
      <c r="AN2853" t="s">
        <v>252</v>
      </c>
      <c r="AO2853" t="s">
        <v>260</v>
      </c>
      <c r="AP2853" t="s">
        <v>254</v>
      </c>
      <c r="AQ2853" t="s">
        <v>255</v>
      </c>
      <c r="AR2853">
        <v>1043.44</v>
      </c>
      <c r="AS2853">
        <v>642</v>
      </c>
      <c r="AT2853">
        <v>36.79</v>
      </c>
      <c r="AU2853">
        <v>6.06</v>
      </c>
      <c r="AV2853">
        <v>2.1025</v>
      </c>
      <c r="AW2853">
        <v>95</v>
      </c>
      <c r="BB2853">
        <v>0</v>
      </c>
      <c r="BC2853" t="s">
        <v>256</v>
      </c>
      <c r="BD2853">
        <v>1</v>
      </c>
      <c r="BE2853" t="s">
        <v>261</v>
      </c>
    </row>
    <row r="2854" spans="1:57" x14ac:dyDescent="0.25">
      <c r="A2854">
        <v>3770</v>
      </c>
      <c r="B2854">
        <v>16164</v>
      </c>
      <c r="C2854" t="s">
        <v>17</v>
      </c>
      <c r="D2854" s="1">
        <v>40844.383333333331</v>
      </c>
      <c r="E2854" s="1">
        <v>40869.62777777778</v>
      </c>
      <c r="F2854">
        <v>18</v>
      </c>
      <c r="G2854">
        <v>3</v>
      </c>
      <c r="H2854">
        <v>27</v>
      </c>
      <c r="I2854">
        <v>433</v>
      </c>
      <c r="J2854">
        <v>822.48</v>
      </c>
      <c r="K2854">
        <v>274.16000000000003</v>
      </c>
      <c r="L2854">
        <v>5</v>
      </c>
      <c r="M2854">
        <v>3</v>
      </c>
      <c r="N2854">
        <v>3</v>
      </c>
      <c r="O2854" t="s">
        <v>107</v>
      </c>
      <c r="P2854">
        <v>11</v>
      </c>
      <c r="Q2854" t="s">
        <v>24</v>
      </c>
      <c r="T2854">
        <v>15247</v>
      </c>
      <c r="U2854" t="s">
        <v>17</v>
      </c>
      <c r="V2854" t="s">
        <v>22</v>
      </c>
      <c r="W2854">
        <v>123</v>
      </c>
      <c r="X2854">
        <v>3</v>
      </c>
      <c r="Y2854">
        <v>976.06</v>
      </c>
      <c r="Z2854">
        <v>356</v>
      </c>
      <c r="AA2854">
        <v>0</v>
      </c>
      <c r="AB2854">
        <v>-356</v>
      </c>
      <c r="AC2854">
        <v>-100</v>
      </c>
      <c r="AD2854" t="s">
        <v>201</v>
      </c>
      <c r="AE2854">
        <v>356</v>
      </c>
      <c r="AF2854">
        <v>0.92</v>
      </c>
      <c r="AG2854" t="s">
        <v>198</v>
      </c>
      <c r="AH2854" t="s">
        <v>199</v>
      </c>
      <c r="AJ2854" t="s">
        <v>5970</v>
      </c>
      <c r="AK2854" t="s">
        <v>5971</v>
      </c>
      <c r="AL2854" t="s">
        <v>251</v>
      </c>
      <c r="AM2854" t="s">
        <v>243</v>
      </c>
      <c r="AN2854" t="s">
        <v>252</v>
      </c>
      <c r="AO2854" t="s">
        <v>260</v>
      </c>
      <c r="AP2854" t="s">
        <v>254</v>
      </c>
      <c r="AQ2854" t="s">
        <v>255</v>
      </c>
      <c r="AR2854">
        <v>748.24</v>
      </c>
      <c r="AS2854">
        <v>563</v>
      </c>
      <c r="AT2854">
        <v>34.29</v>
      </c>
      <c r="AU2854">
        <v>5.36</v>
      </c>
      <c r="AV2854">
        <v>4.3425000000000002</v>
      </c>
      <c r="AW2854">
        <v>95</v>
      </c>
      <c r="BB2854">
        <v>0</v>
      </c>
      <c r="BC2854" t="s">
        <v>256</v>
      </c>
      <c r="BD2854">
        <v>1</v>
      </c>
      <c r="BE2854" t="s">
        <v>261</v>
      </c>
    </row>
    <row r="2855" spans="1:57" x14ac:dyDescent="0.25">
      <c r="A2855">
        <v>3458</v>
      </c>
      <c r="B2855">
        <v>15847</v>
      </c>
      <c r="C2855" t="s">
        <v>17</v>
      </c>
      <c r="D2855" s="1">
        <v>40245.365972222222</v>
      </c>
      <c r="E2855" s="1">
        <v>40848.611805555556</v>
      </c>
      <c r="F2855">
        <v>39</v>
      </c>
      <c r="G2855">
        <v>5</v>
      </c>
      <c r="H2855">
        <v>39</v>
      </c>
      <c r="I2855">
        <v>643</v>
      </c>
      <c r="J2855">
        <v>822.57</v>
      </c>
      <c r="K2855">
        <v>164.51</v>
      </c>
      <c r="L2855">
        <v>4</v>
      </c>
      <c r="M2855">
        <v>4</v>
      </c>
      <c r="N2855">
        <v>3</v>
      </c>
      <c r="O2855" t="s">
        <v>109</v>
      </c>
      <c r="P2855">
        <v>11</v>
      </c>
      <c r="Q2855" t="s">
        <v>96</v>
      </c>
      <c r="T2855">
        <v>15248</v>
      </c>
      <c r="U2855" t="s">
        <v>17</v>
      </c>
      <c r="V2855" t="s">
        <v>40</v>
      </c>
      <c r="W2855">
        <v>412</v>
      </c>
      <c r="X2855">
        <v>3</v>
      </c>
      <c r="Y2855">
        <v>1893.93</v>
      </c>
      <c r="Z2855">
        <v>0</v>
      </c>
      <c r="AA2855">
        <v>0</v>
      </c>
      <c r="AB2855">
        <v>0</v>
      </c>
      <c r="AD2855" t="s">
        <v>191</v>
      </c>
      <c r="AE2855">
        <v>0</v>
      </c>
      <c r="AF2855">
        <v>1.53</v>
      </c>
      <c r="AG2855" t="s">
        <v>200</v>
      </c>
      <c r="AH2855" t="s">
        <v>193</v>
      </c>
      <c r="AJ2855" t="s">
        <v>5972</v>
      </c>
      <c r="AK2855" t="s">
        <v>5973</v>
      </c>
      <c r="AL2855" t="s">
        <v>276</v>
      </c>
      <c r="AM2855" t="s">
        <v>243</v>
      </c>
      <c r="AN2855" t="s">
        <v>277</v>
      </c>
      <c r="AO2855" t="s">
        <v>245</v>
      </c>
      <c r="AP2855" t="s">
        <v>278</v>
      </c>
      <c r="AQ2855" t="s">
        <v>247</v>
      </c>
      <c r="AR2855">
        <v>1270.93</v>
      </c>
      <c r="AS2855">
        <v>1041</v>
      </c>
      <c r="AT2855">
        <v>50.94</v>
      </c>
      <c r="AU2855">
        <v>9.82</v>
      </c>
      <c r="AV2855">
        <v>1.7124999999999999</v>
      </c>
      <c r="AW2855">
        <v>95</v>
      </c>
      <c r="AX2855">
        <v>20</v>
      </c>
      <c r="AY2855">
        <v>40</v>
      </c>
      <c r="AZ2855">
        <v>59</v>
      </c>
      <c r="BA2855">
        <v>69</v>
      </c>
      <c r="BB2855">
        <v>2.35</v>
      </c>
      <c r="BC2855" t="s">
        <v>278</v>
      </c>
      <c r="BD2855">
        <v>0</v>
      </c>
    </row>
    <row r="2856" spans="1:57" x14ac:dyDescent="0.25">
      <c r="A2856">
        <v>2131</v>
      </c>
      <c r="B2856">
        <v>14508</v>
      </c>
      <c r="C2856" t="s">
        <v>17</v>
      </c>
      <c r="D2856" s="1">
        <v>40346.543055555558</v>
      </c>
      <c r="E2856" s="1">
        <v>40864.824999999997</v>
      </c>
      <c r="F2856">
        <v>23</v>
      </c>
      <c r="G2856">
        <v>5</v>
      </c>
      <c r="H2856">
        <v>142</v>
      </c>
      <c r="I2856">
        <v>347</v>
      </c>
      <c r="J2856">
        <v>822.92</v>
      </c>
      <c r="K2856">
        <v>164.58</v>
      </c>
      <c r="L2856">
        <v>4</v>
      </c>
      <c r="M2856">
        <v>4</v>
      </c>
      <c r="N2856">
        <v>3</v>
      </c>
      <c r="O2856" t="s">
        <v>109</v>
      </c>
      <c r="P2856">
        <v>11</v>
      </c>
      <c r="Q2856" t="s">
        <v>96</v>
      </c>
      <c r="T2856">
        <v>15249</v>
      </c>
      <c r="U2856" t="s">
        <v>17</v>
      </c>
      <c r="V2856" t="s">
        <v>129</v>
      </c>
      <c r="W2856">
        <v>32</v>
      </c>
      <c r="X2856">
        <v>18</v>
      </c>
      <c r="Y2856">
        <v>9266</v>
      </c>
      <c r="Z2856">
        <v>2797.97</v>
      </c>
      <c r="AA2856">
        <v>1049.1199999999999</v>
      </c>
      <c r="AB2856">
        <v>-1748.85</v>
      </c>
      <c r="AC2856">
        <v>-62.5</v>
      </c>
      <c r="AD2856" t="s">
        <v>204</v>
      </c>
      <c r="AE2856">
        <v>1748.85</v>
      </c>
      <c r="AF2856">
        <v>1.28</v>
      </c>
      <c r="AG2856" t="s">
        <v>205</v>
      </c>
      <c r="AH2856" t="s">
        <v>193</v>
      </c>
      <c r="AJ2856" t="s">
        <v>5974</v>
      </c>
      <c r="AK2856" t="s">
        <v>5975</v>
      </c>
      <c r="AL2856" t="s">
        <v>276</v>
      </c>
      <c r="AM2856" t="s">
        <v>243</v>
      </c>
      <c r="AN2856" t="s">
        <v>277</v>
      </c>
      <c r="AO2856" t="s">
        <v>260</v>
      </c>
      <c r="AP2856" t="s">
        <v>318</v>
      </c>
      <c r="AQ2856" t="s">
        <v>255</v>
      </c>
      <c r="AR2856">
        <v>1362.9</v>
      </c>
      <c r="AS2856">
        <v>1826</v>
      </c>
      <c r="AT2856">
        <v>33.96</v>
      </c>
      <c r="AU2856">
        <v>17.23</v>
      </c>
      <c r="AV2856">
        <v>9.7384000000000004</v>
      </c>
      <c r="AW2856">
        <v>95</v>
      </c>
      <c r="BB2856">
        <v>0</v>
      </c>
      <c r="BC2856" t="s">
        <v>319</v>
      </c>
      <c r="BD2856">
        <v>0</v>
      </c>
    </row>
    <row r="2857" spans="1:57" x14ac:dyDescent="0.25">
      <c r="A2857">
        <v>2754</v>
      </c>
      <c r="B2857">
        <v>15137</v>
      </c>
      <c r="C2857" t="s">
        <v>17</v>
      </c>
      <c r="D2857" s="1">
        <v>40206.65625</v>
      </c>
      <c r="E2857" s="1">
        <v>40366.40347222222</v>
      </c>
      <c r="F2857">
        <v>521</v>
      </c>
      <c r="G2857">
        <v>2</v>
      </c>
      <c r="H2857">
        <v>34</v>
      </c>
      <c r="I2857">
        <v>596</v>
      </c>
      <c r="J2857">
        <v>823.4</v>
      </c>
      <c r="K2857">
        <v>411.7</v>
      </c>
      <c r="L2857">
        <v>1</v>
      </c>
      <c r="M2857">
        <v>3</v>
      </c>
      <c r="N2857">
        <v>3</v>
      </c>
      <c r="O2857" t="s">
        <v>93</v>
      </c>
      <c r="P2857">
        <v>7</v>
      </c>
      <c r="Q2857" t="s">
        <v>29</v>
      </c>
      <c r="T2857">
        <v>15250</v>
      </c>
      <c r="U2857" t="s">
        <v>17</v>
      </c>
      <c r="V2857" t="s">
        <v>19</v>
      </c>
      <c r="W2857">
        <v>641</v>
      </c>
      <c r="X2857">
        <v>1</v>
      </c>
      <c r="Y2857">
        <v>60</v>
      </c>
      <c r="Z2857">
        <v>0</v>
      </c>
      <c r="AA2857">
        <v>0</v>
      </c>
      <c r="AB2857">
        <v>0</v>
      </c>
      <c r="AD2857" t="s">
        <v>191</v>
      </c>
      <c r="AE2857">
        <v>0</v>
      </c>
      <c r="AF2857">
        <v>0</v>
      </c>
      <c r="AG2857" t="s">
        <v>198</v>
      </c>
      <c r="AH2857" t="s">
        <v>196</v>
      </c>
      <c r="AJ2857" t="s">
        <v>5976</v>
      </c>
      <c r="AK2857" t="s">
        <v>5977</v>
      </c>
      <c r="AL2857" t="s">
        <v>251</v>
      </c>
      <c r="AM2857" t="s">
        <v>243</v>
      </c>
      <c r="AN2857" t="s">
        <v>252</v>
      </c>
      <c r="AO2857" t="s">
        <v>253</v>
      </c>
      <c r="AP2857" t="s">
        <v>254</v>
      </c>
      <c r="AQ2857" t="s">
        <v>255</v>
      </c>
      <c r="AR2857">
        <v>14.85</v>
      </c>
      <c r="AS2857">
        <v>3</v>
      </c>
      <c r="AT2857">
        <v>3.75</v>
      </c>
      <c r="AU2857">
        <v>0.04</v>
      </c>
      <c r="AV2857">
        <v>5.0982000000000003</v>
      </c>
      <c r="AW2857">
        <v>95</v>
      </c>
      <c r="BB2857">
        <v>0</v>
      </c>
      <c r="BC2857" t="s">
        <v>256</v>
      </c>
      <c r="BD2857">
        <v>1</v>
      </c>
      <c r="BE2857" t="s">
        <v>257</v>
      </c>
    </row>
    <row r="2858" spans="1:57" x14ac:dyDescent="0.25">
      <c r="A2858">
        <v>3870</v>
      </c>
      <c r="B2858">
        <v>16264</v>
      </c>
      <c r="C2858" t="s">
        <v>17</v>
      </c>
      <c r="D2858" s="1">
        <v>40440.676388888889</v>
      </c>
      <c r="E2858" s="1">
        <v>40448.625</v>
      </c>
      <c r="F2858">
        <v>439</v>
      </c>
      <c r="G2858">
        <v>2</v>
      </c>
      <c r="H2858">
        <v>62</v>
      </c>
      <c r="I2858">
        <v>616</v>
      </c>
      <c r="J2858">
        <v>823.53</v>
      </c>
      <c r="K2858">
        <v>411.77</v>
      </c>
      <c r="L2858">
        <v>1</v>
      </c>
      <c r="M2858">
        <v>3</v>
      </c>
      <c r="N2858">
        <v>3</v>
      </c>
      <c r="O2858" t="s">
        <v>93</v>
      </c>
      <c r="P2858">
        <v>7</v>
      </c>
      <c r="Q2858" t="s">
        <v>29</v>
      </c>
      <c r="T2858">
        <v>15251</v>
      </c>
      <c r="U2858" t="s">
        <v>17</v>
      </c>
      <c r="V2858" t="s">
        <v>129</v>
      </c>
      <c r="W2858">
        <v>10</v>
      </c>
      <c r="X2858">
        <v>21</v>
      </c>
      <c r="Y2858">
        <v>20324.54</v>
      </c>
      <c r="Z2858">
        <v>5600.1</v>
      </c>
      <c r="AA2858">
        <v>789.17</v>
      </c>
      <c r="AB2858">
        <v>-4810.93</v>
      </c>
      <c r="AC2858">
        <v>-85.91</v>
      </c>
      <c r="AD2858" t="s">
        <v>204</v>
      </c>
      <c r="AE2858">
        <v>4810.93</v>
      </c>
      <c r="AF2858">
        <v>1.01</v>
      </c>
      <c r="AG2858" t="s">
        <v>205</v>
      </c>
      <c r="AH2858" t="s">
        <v>193</v>
      </c>
      <c r="AJ2858" t="s">
        <v>5978</v>
      </c>
      <c r="AK2858" t="s">
        <v>5979</v>
      </c>
      <c r="AL2858" t="s">
        <v>251</v>
      </c>
      <c r="AM2858" t="s">
        <v>243</v>
      </c>
      <c r="AN2858" t="s">
        <v>252</v>
      </c>
      <c r="AO2858" t="s">
        <v>260</v>
      </c>
      <c r="AP2858" t="s">
        <v>254</v>
      </c>
      <c r="AQ2858" t="s">
        <v>255</v>
      </c>
      <c r="AR2858">
        <v>1057.6199999999999</v>
      </c>
      <c r="AS2858">
        <v>459</v>
      </c>
      <c r="AT2858">
        <v>25.47</v>
      </c>
      <c r="AU2858">
        <v>4.33</v>
      </c>
      <c r="AV2858">
        <v>2.5434999999999999</v>
      </c>
      <c r="AW2858">
        <v>95</v>
      </c>
      <c r="BB2858">
        <v>2.5499999999999998</v>
      </c>
      <c r="BC2858" t="s">
        <v>256</v>
      </c>
      <c r="BD2858">
        <v>1</v>
      </c>
      <c r="BE2858" t="s">
        <v>261</v>
      </c>
    </row>
    <row r="2859" spans="1:57" x14ac:dyDescent="0.25">
      <c r="A2859">
        <v>1887</v>
      </c>
      <c r="B2859">
        <v>14260</v>
      </c>
      <c r="C2859" t="s">
        <v>17</v>
      </c>
      <c r="D2859" s="1">
        <v>40338.474305555559</v>
      </c>
      <c r="E2859" s="1">
        <v>40415.621527777781</v>
      </c>
      <c r="F2859">
        <v>472</v>
      </c>
      <c r="G2859">
        <v>3</v>
      </c>
      <c r="H2859">
        <v>50</v>
      </c>
      <c r="I2859">
        <v>544</v>
      </c>
      <c r="J2859">
        <v>824.28</v>
      </c>
      <c r="K2859">
        <v>274.76</v>
      </c>
      <c r="L2859">
        <v>1</v>
      </c>
      <c r="M2859">
        <v>3</v>
      </c>
      <c r="N2859">
        <v>3</v>
      </c>
      <c r="O2859" t="s">
        <v>93</v>
      </c>
      <c r="P2859">
        <v>7</v>
      </c>
      <c r="Q2859" t="s">
        <v>29</v>
      </c>
      <c r="T2859">
        <v>15252</v>
      </c>
      <c r="U2859" t="s">
        <v>17</v>
      </c>
      <c r="V2859" t="s">
        <v>129</v>
      </c>
      <c r="W2859">
        <v>37</v>
      </c>
      <c r="X2859">
        <v>5</v>
      </c>
      <c r="Y2859">
        <v>2103.41</v>
      </c>
      <c r="Z2859">
        <v>0</v>
      </c>
      <c r="AA2859">
        <v>440.23</v>
      </c>
      <c r="AB2859">
        <v>440.23</v>
      </c>
      <c r="AD2859" t="s">
        <v>197</v>
      </c>
      <c r="AE2859">
        <v>0</v>
      </c>
      <c r="AF2859">
        <v>2.39</v>
      </c>
      <c r="AG2859" t="s">
        <v>198</v>
      </c>
      <c r="AH2859" t="s">
        <v>196</v>
      </c>
      <c r="AJ2859" t="s">
        <v>5980</v>
      </c>
      <c r="AK2859" t="s">
        <v>5981</v>
      </c>
      <c r="AL2859" t="s">
        <v>251</v>
      </c>
      <c r="AM2859" t="s">
        <v>243</v>
      </c>
      <c r="AN2859" t="s">
        <v>252</v>
      </c>
      <c r="AO2859" t="s">
        <v>253</v>
      </c>
      <c r="AP2859" t="s">
        <v>254</v>
      </c>
      <c r="AQ2859" t="s">
        <v>255</v>
      </c>
      <c r="AR2859">
        <v>21.5</v>
      </c>
      <c r="AS2859">
        <v>18</v>
      </c>
      <c r="AT2859">
        <v>1.92</v>
      </c>
      <c r="AU2859">
        <v>0.17</v>
      </c>
      <c r="AV2859">
        <v>9.1245999999999992</v>
      </c>
      <c r="AW2859">
        <v>95</v>
      </c>
      <c r="BB2859">
        <v>0</v>
      </c>
      <c r="BC2859" t="s">
        <v>256</v>
      </c>
      <c r="BD2859">
        <v>1</v>
      </c>
      <c r="BE2859" t="s">
        <v>257</v>
      </c>
    </row>
    <row r="2860" spans="1:57" x14ac:dyDescent="0.25">
      <c r="A2860">
        <v>2724</v>
      </c>
      <c r="B2860">
        <v>15107</v>
      </c>
      <c r="C2860" t="s">
        <v>17</v>
      </c>
      <c r="D2860" s="1">
        <v>40435.449305555558</v>
      </c>
      <c r="E2860" s="1">
        <v>40575.615277777775</v>
      </c>
      <c r="F2860">
        <v>312</v>
      </c>
      <c r="G2860">
        <v>9</v>
      </c>
      <c r="H2860">
        <v>32</v>
      </c>
      <c r="I2860">
        <v>330</v>
      </c>
      <c r="J2860">
        <v>824.35</v>
      </c>
      <c r="K2860">
        <v>91.59</v>
      </c>
      <c r="L2860">
        <v>2</v>
      </c>
      <c r="M2860">
        <v>5</v>
      </c>
      <c r="N2860">
        <v>3</v>
      </c>
      <c r="O2860" t="s">
        <v>114</v>
      </c>
      <c r="P2860">
        <v>10</v>
      </c>
      <c r="Q2860" t="s">
        <v>40</v>
      </c>
      <c r="T2860">
        <v>15253</v>
      </c>
      <c r="U2860" t="s">
        <v>17</v>
      </c>
      <c r="V2860" t="s">
        <v>129</v>
      </c>
      <c r="W2860">
        <v>17</v>
      </c>
      <c r="X2860">
        <v>8</v>
      </c>
      <c r="Y2860">
        <v>2055.09</v>
      </c>
      <c r="Z2860">
        <v>173.85</v>
      </c>
      <c r="AA2860">
        <v>744.35</v>
      </c>
      <c r="AB2860">
        <v>570.5</v>
      </c>
      <c r="AC2860">
        <v>328.16</v>
      </c>
      <c r="AD2860" t="s">
        <v>194</v>
      </c>
      <c r="AE2860">
        <v>0</v>
      </c>
      <c r="AF2860">
        <v>1.06</v>
      </c>
      <c r="AG2860" t="s">
        <v>195</v>
      </c>
      <c r="AH2860" t="s">
        <v>196</v>
      </c>
      <c r="AJ2860" t="s">
        <v>5982</v>
      </c>
      <c r="AK2860" t="s">
        <v>5983</v>
      </c>
      <c r="AL2860" t="s">
        <v>251</v>
      </c>
      <c r="AM2860" t="s">
        <v>243</v>
      </c>
      <c r="AN2860" t="s">
        <v>252</v>
      </c>
      <c r="AO2860" t="s">
        <v>245</v>
      </c>
      <c r="AP2860" t="s">
        <v>318</v>
      </c>
      <c r="AQ2860" t="s">
        <v>247</v>
      </c>
      <c r="AR2860">
        <v>982.53</v>
      </c>
      <c r="AS2860">
        <v>311</v>
      </c>
      <c r="AT2860">
        <v>49.06</v>
      </c>
      <c r="AU2860">
        <v>2.93</v>
      </c>
      <c r="AV2860">
        <v>1.6706000000000001</v>
      </c>
      <c r="AW2860">
        <v>95</v>
      </c>
      <c r="AX2860">
        <v>6</v>
      </c>
      <c r="AY2860">
        <v>12</v>
      </c>
      <c r="AZ2860">
        <v>18</v>
      </c>
      <c r="BA2860">
        <v>21</v>
      </c>
      <c r="BB2860">
        <v>0</v>
      </c>
      <c r="BC2860" t="s">
        <v>324</v>
      </c>
      <c r="BD2860">
        <v>0</v>
      </c>
    </row>
    <row r="2861" spans="1:57" x14ac:dyDescent="0.25">
      <c r="A2861">
        <v>1147</v>
      </c>
      <c r="B2861">
        <v>13513</v>
      </c>
      <c r="C2861" t="s">
        <v>17</v>
      </c>
      <c r="D2861" s="1">
        <v>40231.691666666666</v>
      </c>
      <c r="E2861" s="1">
        <v>40760.493055555555</v>
      </c>
      <c r="F2861">
        <v>127</v>
      </c>
      <c r="G2861">
        <v>3</v>
      </c>
      <c r="H2861">
        <v>32</v>
      </c>
      <c r="I2861">
        <v>364</v>
      </c>
      <c r="J2861">
        <v>824.59</v>
      </c>
      <c r="K2861">
        <v>274.86</v>
      </c>
      <c r="L2861">
        <v>3</v>
      </c>
      <c r="M2861">
        <v>3</v>
      </c>
      <c r="N2861">
        <v>3</v>
      </c>
      <c r="O2861" t="s">
        <v>102</v>
      </c>
      <c r="P2861">
        <v>9</v>
      </c>
      <c r="Q2861" t="s">
        <v>22</v>
      </c>
      <c r="T2861">
        <v>15254</v>
      </c>
      <c r="U2861" t="s">
        <v>17</v>
      </c>
      <c r="V2861" t="s">
        <v>22</v>
      </c>
      <c r="W2861">
        <v>128</v>
      </c>
      <c r="X2861">
        <v>3</v>
      </c>
      <c r="Y2861">
        <v>1088.3499999999999</v>
      </c>
      <c r="Z2861">
        <v>300.36</v>
      </c>
      <c r="AA2861">
        <v>0</v>
      </c>
      <c r="AB2861">
        <v>-300.36</v>
      </c>
      <c r="AC2861">
        <v>-100</v>
      </c>
      <c r="AD2861" t="s">
        <v>201</v>
      </c>
      <c r="AE2861">
        <v>300.36</v>
      </c>
      <c r="AF2861">
        <v>1.37</v>
      </c>
      <c r="AG2861" t="s">
        <v>198</v>
      </c>
      <c r="AH2861" t="s">
        <v>199</v>
      </c>
      <c r="AJ2861" t="s">
        <v>5984</v>
      </c>
      <c r="AK2861" t="s">
        <v>5985</v>
      </c>
      <c r="AL2861" t="s">
        <v>251</v>
      </c>
      <c r="AM2861" t="s">
        <v>243</v>
      </c>
      <c r="AN2861" t="s">
        <v>252</v>
      </c>
      <c r="AO2861" t="s">
        <v>253</v>
      </c>
      <c r="AP2861" t="s">
        <v>254</v>
      </c>
      <c r="AQ2861" t="s">
        <v>255</v>
      </c>
      <c r="AR2861">
        <v>59.4</v>
      </c>
      <c r="AS2861">
        <v>12</v>
      </c>
      <c r="AT2861">
        <v>4.95</v>
      </c>
      <c r="AU2861">
        <v>0.12</v>
      </c>
      <c r="AV2861">
        <v>5.2275</v>
      </c>
      <c r="AW2861">
        <v>95</v>
      </c>
      <c r="BB2861">
        <v>0</v>
      </c>
      <c r="BC2861" t="s">
        <v>256</v>
      </c>
      <c r="BD2861">
        <v>1</v>
      </c>
      <c r="BE2861" t="s">
        <v>257</v>
      </c>
    </row>
    <row r="2862" spans="1:57" x14ac:dyDescent="0.25">
      <c r="A2862">
        <v>202</v>
      </c>
      <c r="B2862">
        <v>12550</v>
      </c>
      <c r="C2862" t="s">
        <v>31</v>
      </c>
      <c r="D2862" s="1">
        <v>40807.607638888891</v>
      </c>
      <c r="E2862" s="1">
        <v>40807.607638888891</v>
      </c>
      <c r="F2862">
        <v>80</v>
      </c>
      <c r="G2862">
        <v>1</v>
      </c>
      <c r="H2862">
        <v>56</v>
      </c>
      <c r="I2862">
        <v>564</v>
      </c>
      <c r="J2862">
        <v>824.83</v>
      </c>
      <c r="K2862">
        <v>824.83</v>
      </c>
      <c r="L2862">
        <v>3</v>
      </c>
      <c r="M2862">
        <v>2</v>
      </c>
      <c r="N2862">
        <v>3</v>
      </c>
      <c r="O2862" t="s">
        <v>97</v>
      </c>
      <c r="P2862">
        <v>8</v>
      </c>
      <c r="Q2862" t="s">
        <v>22</v>
      </c>
      <c r="T2862">
        <v>15255</v>
      </c>
      <c r="U2862" t="s">
        <v>17</v>
      </c>
      <c r="V2862" t="s">
        <v>96</v>
      </c>
      <c r="W2862">
        <v>67</v>
      </c>
      <c r="X2862">
        <v>9</v>
      </c>
      <c r="Y2862">
        <v>3706.02</v>
      </c>
      <c r="Z2862">
        <v>0</v>
      </c>
      <c r="AA2862">
        <v>890.85</v>
      </c>
      <c r="AB2862">
        <v>890.85</v>
      </c>
      <c r="AD2862" t="s">
        <v>197</v>
      </c>
      <c r="AE2862">
        <v>0</v>
      </c>
      <c r="AF2862">
        <v>1.58</v>
      </c>
      <c r="AG2862" t="s">
        <v>198</v>
      </c>
      <c r="AH2862" t="s">
        <v>196</v>
      </c>
      <c r="AJ2862" t="s">
        <v>5986</v>
      </c>
      <c r="AK2862" t="s">
        <v>5987</v>
      </c>
      <c r="AL2862" t="s">
        <v>251</v>
      </c>
      <c r="AM2862" t="s">
        <v>243</v>
      </c>
      <c r="AN2862" t="s">
        <v>252</v>
      </c>
      <c r="AO2862" t="s">
        <v>253</v>
      </c>
      <c r="AP2862" t="s">
        <v>254</v>
      </c>
      <c r="AQ2862" t="s">
        <v>255</v>
      </c>
      <c r="AR2862">
        <v>12.61</v>
      </c>
      <c r="AS2862">
        <v>31</v>
      </c>
      <c r="AT2862">
        <v>0.94</v>
      </c>
      <c r="AU2862">
        <v>0.28999999999999998</v>
      </c>
      <c r="AV2862">
        <v>10.2957</v>
      </c>
      <c r="AW2862">
        <v>95</v>
      </c>
      <c r="BB2862">
        <v>0</v>
      </c>
      <c r="BC2862" t="s">
        <v>256</v>
      </c>
      <c r="BD2862">
        <v>1</v>
      </c>
      <c r="BE2862" t="s">
        <v>257</v>
      </c>
    </row>
    <row r="2863" spans="1:57" x14ac:dyDescent="0.25">
      <c r="A2863">
        <v>5470</v>
      </c>
      <c r="B2863">
        <v>17880</v>
      </c>
      <c r="C2863" t="s">
        <v>17</v>
      </c>
      <c r="D2863" s="1">
        <v>40156.675694444442</v>
      </c>
      <c r="E2863" s="1">
        <v>40522.431250000001</v>
      </c>
      <c r="F2863">
        <v>365</v>
      </c>
      <c r="G2863">
        <v>3</v>
      </c>
      <c r="H2863">
        <v>43</v>
      </c>
      <c r="I2863">
        <v>466</v>
      </c>
      <c r="J2863">
        <v>824.92</v>
      </c>
      <c r="K2863">
        <v>274.97000000000003</v>
      </c>
      <c r="L2863">
        <v>2</v>
      </c>
      <c r="M2863">
        <v>3</v>
      </c>
      <c r="N2863">
        <v>3</v>
      </c>
      <c r="O2863" t="s">
        <v>92</v>
      </c>
      <c r="P2863">
        <v>8</v>
      </c>
      <c r="Q2863" t="s">
        <v>29</v>
      </c>
      <c r="T2863">
        <v>15256</v>
      </c>
      <c r="U2863" t="s">
        <v>17</v>
      </c>
      <c r="V2863" t="s">
        <v>22</v>
      </c>
      <c r="W2863">
        <v>149</v>
      </c>
      <c r="X2863">
        <v>2</v>
      </c>
      <c r="Y2863">
        <v>170.4</v>
      </c>
      <c r="Z2863">
        <v>98.45</v>
      </c>
      <c r="AA2863">
        <v>0</v>
      </c>
      <c r="AB2863">
        <v>-98.45</v>
      </c>
      <c r="AC2863">
        <v>-100</v>
      </c>
      <c r="AD2863" t="s">
        <v>201</v>
      </c>
      <c r="AE2863">
        <v>98.45</v>
      </c>
      <c r="AF2863">
        <v>0</v>
      </c>
      <c r="AG2863" t="s">
        <v>198</v>
      </c>
      <c r="AH2863" t="s">
        <v>199</v>
      </c>
      <c r="AJ2863" t="s">
        <v>5988</v>
      </c>
      <c r="AK2863" t="s">
        <v>5989</v>
      </c>
      <c r="AL2863" t="s">
        <v>251</v>
      </c>
      <c r="AM2863" t="s">
        <v>243</v>
      </c>
      <c r="AN2863" t="s">
        <v>252</v>
      </c>
      <c r="AO2863" t="s">
        <v>253</v>
      </c>
      <c r="AP2863" t="s">
        <v>254</v>
      </c>
      <c r="AQ2863" t="s">
        <v>255</v>
      </c>
      <c r="AR2863">
        <v>5.32</v>
      </c>
      <c r="AS2863">
        <v>28</v>
      </c>
      <c r="AT2863">
        <v>0.94</v>
      </c>
      <c r="AU2863">
        <v>0.26</v>
      </c>
      <c r="AV2863">
        <v>10.2957</v>
      </c>
      <c r="AW2863">
        <v>95</v>
      </c>
      <c r="BB2863">
        <v>0</v>
      </c>
      <c r="BC2863" t="s">
        <v>256</v>
      </c>
      <c r="BD2863">
        <v>1</v>
      </c>
      <c r="BE2863" t="s">
        <v>257</v>
      </c>
    </row>
    <row r="2864" spans="1:57" x14ac:dyDescent="0.25">
      <c r="A2864">
        <v>4099</v>
      </c>
      <c r="B2864">
        <v>16494</v>
      </c>
      <c r="C2864" t="s">
        <v>17</v>
      </c>
      <c r="D2864" s="1">
        <v>40590.53402777778</v>
      </c>
      <c r="E2864" s="1">
        <v>40590.53402777778</v>
      </c>
      <c r="F2864">
        <v>297</v>
      </c>
      <c r="G2864">
        <v>1</v>
      </c>
      <c r="H2864">
        <v>47</v>
      </c>
      <c r="I2864">
        <v>675</v>
      </c>
      <c r="J2864">
        <v>826.53</v>
      </c>
      <c r="K2864">
        <v>826.53</v>
      </c>
      <c r="L2864">
        <v>2</v>
      </c>
      <c r="M2864">
        <v>1</v>
      </c>
      <c r="N2864">
        <v>3</v>
      </c>
      <c r="O2864" t="s">
        <v>106</v>
      </c>
      <c r="P2864">
        <v>6</v>
      </c>
      <c r="Q2864" t="s">
        <v>19</v>
      </c>
      <c r="T2864">
        <v>15257</v>
      </c>
      <c r="U2864" t="s">
        <v>17</v>
      </c>
      <c r="V2864" t="s">
        <v>22</v>
      </c>
      <c r="W2864">
        <v>284</v>
      </c>
      <c r="X2864">
        <v>2</v>
      </c>
      <c r="Y2864">
        <v>685.9</v>
      </c>
      <c r="Z2864">
        <v>0</v>
      </c>
      <c r="AA2864">
        <v>0</v>
      </c>
      <c r="AB2864">
        <v>0</v>
      </c>
      <c r="AD2864" t="s">
        <v>191</v>
      </c>
      <c r="AE2864">
        <v>0</v>
      </c>
      <c r="AF2864">
        <v>12.39</v>
      </c>
      <c r="AG2864" t="s">
        <v>192</v>
      </c>
      <c r="AH2864" t="s">
        <v>199</v>
      </c>
      <c r="AJ2864" t="s">
        <v>5990</v>
      </c>
      <c r="AK2864" t="s">
        <v>5991</v>
      </c>
      <c r="AL2864" t="s">
        <v>251</v>
      </c>
      <c r="AM2864" t="s">
        <v>243</v>
      </c>
      <c r="AN2864" t="s">
        <v>252</v>
      </c>
      <c r="AO2864" t="s">
        <v>253</v>
      </c>
      <c r="AP2864" t="s">
        <v>254</v>
      </c>
      <c r="AQ2864" t="s">
        <v>255</v>
      </c>
      <c r="AR2864">
        <v>216.33</v>
      </c>
      <c r="AS2864">
        <v>108</v>
      </c>
      <c r="AT2864">
        <v>3.77</v>
      </c>
      <c r="AU2864">
        <v>1.02</v>
      </c>
      <c r="AV2864">
        <v>7.8775000000000004</v>
      </c>
      <c r="AW2864">
        <v>95</v>
      </c>
      <c r="BB2864">
        <v>0</v>
      </c>
      <c r="BC2864" t="s">
        <v>256</v>
      </c>
      <c r="BD2864">
        <v>1</v>
      </c>
      <c r="BE2864" t="s">
        <v>257</v>
      </c>
    </row>
    <row r="2865" spans="1:57" x14ac:dyDescent="0.25">
      <c r="A2865">
        <v>1440</v>
      </c>
      <c r="B2865">
        <v>13810</v>
      </c>
      <c r="C2865" t="s">
        <v>34</v>
      </c>
      <c r="D2865" s="1">
        <v>40830.539583333331</v>
      </c>
      <c r="E2865" s="1">
        <v>40858.356249999997</v>
      </c>
      <c r="F2865">
        <v>29</v>
      </c>
      <c r="G2865">
        <v>2</v>
      </c>
      <c r="H2865">
        <v>30</v>
      </c>
      <c r="I2865">
        <v>307</v>
      </c>
      <c r="J2865">
        <v>827.51</v>
      </c>
      <c r="K2865">
        <v>413.76</v>
      </c>
      <c r="L2865">
        <v>4</v>
      </c>
      <c r="M2865">
        <v>2</v>
      </c>
      <c r="N2865">
        <v>3</v>
      </c>
      <c r="O2865" t="s">
        <v>94</v>
      </c>
      <c r="P2865">
        <v>9</v>
      </c>
      <c r="Q2865" t="s">
        <v>24</v>
      </c>
      <c r="T2865">
        <v>15258</v>
      </c>
      <c r="U2865" t="s">
        <v>17</v>
      </c>
      <c r="V2865" t="s">
        <v>22</v>
      </c>
      <c r="W2865">
        <v>169</v>
      </c>
      <c r="X2865">
        <v>2</v>
      </c>
      <c r="Y2865">
        <v>623.16</v>
      </c>
      <c r="Z2865">
        <v>307.5</v>
      </c>
      <c r="AA2865">
        <v>0</v>
      </c>
      <c r="AB2865">
        <v>-307.5</v>
      </c>
      <c r="AC2865">
        <v>-100</v>
      </c>
      <c r="AD2865" t="s">
        <v>201</v>
      </c>
      <c r="AE2865">
        <v>307.5</v>
      </c>
      <c r="AF2865">
        <v>0</v>
      </c>
      <c r="AG2865" t="s">
        <v>198</v>
      </c>
      <c r="AH2865" t="s">
        <v>199</v>
      </c>
      <c r="AJ2865" t="s">
        <v>5992</v>
      </c>
      <c r="AK2865" t="s">
        <v>5993</v>
      </c>
      <c r="AL2865" t="s">
        <v>276</v>
      </c>
      <c r="AM2865" t="s">
        <v>243</v>
      </c>
      <c r="AN2865" t="s">
        <v>277</v>
      </c>
      <c r="AO2865" t="s">
        <v>245</v>
      </c>
      <c r="AP2865" t="s">
        <v>278</v>
      </c>
      <c r="AQ2865" t="s">
        <v>247</v>
      </c>
      <c r="AR2865">
        <v>1708.32</v>
      </c>
      <c r="AS2865">
        <v>1147</v>
      </c>
      <c r="AT2865">
        <v>66.040000000000006</v>
      </c>
      <c r="AU2865">
        <v>10.82</v>
      </c>
      <c r="AV2865">
        <v>1.9672000000000001</v>
      </c>
      <c r="AW2865">
        <v>95</v>
      </c>
      <c r="AX2865">
        <v>22</v>
      </c>
      <c r="AY2865">
        <v>50</v>
      </c>
      <c r="AZ2865">
        <v>72</v>
      </c>
      <c r="BA2865">
        <v>82</v>
      </c>
      <c r="BB2865">
        <v>0</v>
      </c>
      <c r="BC2865" t="s">
        <v>278</v>
      </c>
      <c r="BD2865">
        <v>0</v>
      </c>
    </row>
    <row r="2866" spans="1:57" x14ac:dyDescent="0.25">
      <c r="A2866">
        <v>4643</v>
      </c>
      <c r="B2866">
        <v>17045</v>
      </c>
      <c r="C2866" t="s">
        <v>17</v>
      </c>
      <c r="D2866" s="1">
        <v>40457.619444444441</v>
      </c>
      <c r="E2866" s="1">
        <v>40773.714583333334</v>
      </c>
      <c r="F2866">
        <v>114</v>
      </c>
      <c r="G2866">
        <v>5</v>
      </c>
      <c r="H2866">
        <v>44</v>
      </c>
      <c r="I2866">
        <v>294</v>
      </c>
      <c r="J2866">
        <v>827.68</v>
      </c>
      <c r="K2866">
        <v>165.54</v>
      </c>
      <c r="L2866">
        <v>3</v>
      </c>
      <c r="M2866">
        <v>4</v>
      </c>
      <c r="N2866">
        <v>3</v>
      </c>
      <c r="O2866" t="s">
        <v>95</v>
      </c>
      <c r="P2866">
        <v>10</v>
      </c>
      <c r="Q2866" t="s">
        <v>96</v>
      </c>
      <c r="T2866">
        <v>15259</v>
      </c>
      <c r="U2866" t="s">
        <v>17</v>
      </c>
      <c r="V2866" t="s">
        <v>40</v>
      </c>
      <c r="W2866">
        <v>513</v>
      </c>
      <c r="X2866">
        <v>4</v>
      </c>
      <c r="Y2866">
        <v>1182.3800000000001</v>
      </c>
      <c r="Z2866">
        <v>0</v>
      </c>
      <c r="AA2866">
        <v>0</v>
      </c>
      <c r="AB2866">
        <v>0</v>
      </c>
      <c r="AD2866" t="s">
        <v>191</v>
      </c>
      <c r="AE2866">
        <v>0</v>
      </c>
      <c r="AF2866">
        <v>0</v>
      </c>
      <c r="AG2866" t="s">
        <v>200</v>
      </c>
      <c r="AH2866" t="s">
        <v>193</v>
      </c>
      <c r="AJ2866" t="s">
        <v>5994</v>
      </c>
      <c r="AK2866" t="s">
        <v>5995</v>
      </c>
      <c r="AL2866" t="s">
        <v>251</v>
      </c>
      <c r="AM2866" t="s">
        <v>243</v>
      </c>
      <c r="AN2866" t="s">
        <v>252</v>
      </c>
      <c r="AO2866" t="s">
        <v>260</v>
      </c>
      <c r="AP2866" t="s">
        <v>254</v>
      </c>
      <c r="AQ2866" t="s">
        <v>255</v>
      </c>
      <c r="AR2866">
        <v>227.54</v>
      </c>
      <c r="AS2866">
        <v>104</v>
      </c>
      <c r="AT2866">
        <v>20.75</v>
      </c>
      <c r="AU2866">
        <v>0.98</v>
      </c>
      <c r="AV2866">
        <v>3.0785999999999998</v>
      </c>
      <c r="AW2866">
        <v>95</v>
      </c>
      <c r="BB2866">
        <v>0</v>
      </c>
      <c r="BC2866" t="s">
        <v>256</v>
      </c>
      <c r="BD2866">
        <v>1</v>
      </c>
      <c r="BE2866" t="s">
        <v>261</v>
      </c>
    </row>
    <row r="2867" spans="1:57" x14ac:dyDescent="0.25">
      <c r="A2867">
        <v>4929</v>
      </c>
      <c r="B2867">
        <v>17332</v>
      </c>
      <c r="C2867" t="s">
        <v>17</v>
      </c>
      <c r="D2867" s="1">
        <v>40230.611805555556</v>
      </c>
      <c r="E2867" s="1">
        <v>40358.673611111109</v>
      </c>
      <c r="F2867">
        <v>529</v>
      </c>
      <c r="G2867">
        <v>5</v>
      </c>
      <c r="H2867">
        <v>81</v>
      </c>
      <c r="I2867">
        <v>769</v>
      </c>
      <c r="J2867">
        <v>827.77</v>
      </c>
      <c r="K2867">
        <v>165.55</v>
      </c>
      <c r="L2867">
        <v>1</v>
      </c>
      <c r="M2867">
        <v>4</v>
      </c>
      <c r="N2867">
        <v>3</v>
      </c>
      <c r="O2867" t="s">
        <v>110</v>
      </c>
      <c r="P2867">
        <v>8</v>
      </c>
      <c r="Q2867" t="s">
        <v>40</v>
      </c>
      <c r="T2867">
        <v>15260</v>
      </c>
      <c r="U2867" t="s">
        <v>17</v>
      </c>
      <c r="V2867" t="s">
        <v>96</v>
      </c>
      <c r="W2867">
        <v>101</v>
      </c>
      <c r="X2867">
        <v>25</v>
      </c>
      <c r="Y2867">
        <v>8767.73</v>
      </c>
      <c r="Z2867">
        <v>540.29</v>
      </c>
      <c r="AA2867">
        <v>0</v>
      </c>
      <c r="AB2867">
        <v>-540.29</v>
      </c>
      <c r="AC2867">
        <v>-100</v>
      </c>
      <c r="AD2867" t="s">
        <v>201</v>
      </c>
      <c r="AE2867">
        <v>540.29</v>
      </c>
      <c r="AF2867">
        <v>1.02</v>
      </c>
      <c r="AG2867" t="s">
        <v>203</v>
      </c>
      <c r="AH2867" t="s">
        <v>193</v>
      </c>
      <c r="AJ2867" t="s">
        <v>5996</v>
      </c>
      <c r="AK2867" t="s">
        <v>5997</v>
      </c>
      <c r="AL2867" t="s">
        <v>276</v>
      </c>
      <c r="AM2867" t="s">
        <v>243</v>
      </c>
      <c r="AN2867" t="s">
        <v>277</v>
      </c>
      <c r="AO2867" t="s">
        <v>245</v>
      </c>
      <c r="AP2867" t="s">
        <v>278</v>
      </c>
      <c r="AQ2867" t="s">
        <v>247</v>
      </c>
      <c r="AR2867">
        <v>1604.74</v>
      </c>
      <c r="AS2867">
        <v>1205</v>
      </c>
      <c r="AT2867">
        <v>72.64</v>
      </c>
      <c r="AU2867">
        <v>11.37</v>
      </c>
      <c r="AV2867">
        <v>1.6746000000000001</v>
      </c>
      <c r="AW2867">
        <v>95</v>
      </c>
      <c r="AX2867">
        <v>23</v>
      </c>
      <c r="AY2867">
        <v>45</v>
      </c>
      <c r="AZ2867">
        <v>68</v>
      </c>
      <c r="BA2867">
        <v>79</v>
      </c>
      <c r="BB2867">
        <v>0.08</v>
      </c>
      <c r="BC2867" t="s">
        <v>278</v>
      </c>
      <c r="BD2867">
        <v>0</v>
      </c>
    </row>
    <row r="2868" spans="1:57" x14ac:dyDescent="0.25">
      <c r="A2868">
        <v>1312</v>
      </c>
      <c r="B2868">
        <v>13681</v>
      </c>
      <c r="C2868" t="s">
        <v>17</v>
      </c>
      <c r="D2868" s="1">
        <v>40731.63958333333</v>
      </c>
      <c r="E2868" s="1">
        <v>40869.467361111114</v>
      </c>
      <c r="F2868">
        <v>18</v>
      </c>
      <c r="G2868">
        <v>4</v>
      </c>
      <c r="H2868">
        <v>37</v>
      </c>
      <c r="I2868">
        <v>360</v>
      </c>
      <c r="J2868">
        <v>827.83</v>
      </c>
      <c r="K2868">
        <v>206.96</v>
      </c>
      <c r="L2868">
        <v>5</v>
      </c>
      <c r="M2868">
        <v>3</v>
      </c>
      <c r="N2868">
        <v>3</v>
      </c>
      <c r="O2868" t="s">
        <v>107</v>
      </c>
      <c r="P2868">
        <v>11</v>
      </c>
      <c r="Q2868" t="s">
        <v>24</v>
      </c>
      <c r="T2868">
        <v>15261</v>
      </c>
      <c r="U2868" t="s">
        <v>17</v>
      </c>
      <c r="V2868" t="s">
        <v>22</v>
      </c>
      <c r="W2868">
        <v>136</v>
      </c>
      <c r="X2868">
        <v>4</v>
      </c>
      <c r="Y2868">
        <v>1508</v>
      </c>
      <c r="Z2868">
        <v>254.82</v>
      </c>
      <c r="AA2868">
        <v>0</v>
      </c>
      <c r="AB2868">
        <v>-254.82</v>
      </c>
      <c r="AC2868">
        <v>-100</v>
      </c>
      <c r="AD2868" t="s">
        <v>201</v>
      </c>
      <c r="AE2868">
        <v>254.82</v>
      </c>
      <c r="AF2868">
        <v>0</v>
      </c>
      <c r="AG2868" t="s">
        <v>203</v>
      </c>
      <c r="AH2868" t="s">
        <v>193</v>
      </c>
      <c r="AJ2868" t="s">
        <v>5998</v>
      </c>
      <c r="AK2868" t="s">
        <v>5999</v>
      </c>
      <c r="AL2868" t="s">
        <v>251</v>
      </c>
      <c r="AM2868" t="s">
        <v>243</v>
      </c>
      <c r="AN2868" t="s">
        <v>252</v>
      </c>
      <c r="AO2868" t="s">
        <v>260</v>
      </c>
      <c r="AP2868" t="s">
        <v>254</v>
      </c>
      <c r="AQ2868" t="s">
        <v>255</v>
      </c>
      <c r="AR2868">
        <v>517.71</v>
      </c>
      <c r="AS2868">
        <v>325</v>
      </c>
      <c r="AT2868">
        <v>36.79</v>
      </c>
      <c r="AU2868">
        <v>3.07</v>
      </c>
      <c r="AV2868">
        <v>2.0282</v>
      </c>
      <c r="AW2868">
        <v>95</v>
      </c>
      <c r="BB2868">
        <v>3.85</v>
      </c>
      <c r="BC2868" t="s">
        <v>256</v>
      </c>
      <c r="BD2868">
        <v>1</v>
      </c>
      <c r="BE2868" t="s">
        <v>261</v>
      </c>
    </row>
    <row r="2869" spans="1:57" x14ac:dyDescent="0.25">
      <c r="A2869">
        <v>4602</v>
      </c>
      <c r="B2869">
        <v>17003</v>
      </c>
      <c r="C2869" t="s">
        <v>17</v>
      </c>
      <c r="D2869" s="1">
        <v>40308.472222222219</v>
      </c>
      <c r="E2869" s="1">
        <v>40484.552083333336</v>
      </c>
      <c r="F2869">
        <v>403</v>
      </c>
      <c r="G2869">
        <v>4</v>
      </c>
      <c r="H2869">
        <v>90</v>
      </c>
      <c r="I2869">
        <v>494</v>
      </c>
      <c r="J2869">
        <v>828.21</v>
      </c>
      <c r="K2869">
        <v>207.05</v>
      </c>
      <c r="L2869">
        <v>2</v>
      </c>
      <c r="M2869">
        <v>4</v>
      </c>
      <c r="N2869">
        <v>3</v>
      </c>
      <c r="O2869" t="s">
        <v>101</v>
      </c>
      <c r="P2869">
        <v>9</v>
      </c>
      <c r="Q2869" t="s">
        <v>40</v>
      </c>
      <c r="T2869">
        <v>15262</v>
      </c>
      <c r="U2869" t="s">
        <v>17</v>
      </c>
      <c r="V2869" t="s">
        <v>29</v>
      </c>
      <c r="W2869">
        <v>324</v>
      </c>
      <c r="X2869">
        <v>3</v>
      </c>
      <c r="Y2869">
        <v>418.82</v>
      </c>
      <c r="Z2869">
        <v>0</v>
      </c>
      <c r="AA2869">
        <v>0</v>
      </c>
      <c r="AB2869">
        <v>0</v>
      </c>
      <c r="AD2869" t="s">
        <v>191</v>
      </c>
      <c r="AE2869">
        <v>0</v>
      </c>
      <c r="AF2869">
        <v>0</v>
      </c>
      <c r="AG2869" t="s">
        <v>198</v>
      </c>
      <c r="AH2869" t="s">
        <v>199</v>
      </c>
      <c r="AJ2869" t="s">
        <v>6000</v>
      </c>
      <c r="AK2869" t="s">
        <v>6001</v>
      </c>
      <c r="AL2869" t="s">
        <v>251</v>
      </c>
      <c r="AM2869" t="s">
        <v>243</v>
      </c>
      <c r="AN2869" t="s">
        <v>252</v>
      </c>
      <c r="AO2869" t="s">
        <v>260</v>
      </c>
      <c r="AP2869" t="s">
        <v>254</v>
      </c>
      <c r="AQ2869" t="s">
        <v>255</v>
      </c>
      <c r="AR2869">
        <v>762.97</v>
      </c>
      <c r="AS2869">
        <v>434</v>
      </c>
      <c r="AT2869">
        <v>33.96</v>
      </c>
      <c r="AU2869">
        <v>4.09</v>
      </c>
      <c r="AV2869">
        <v>2.7427000000000001</v>
      </c>
      <c r="AW2869">
        <v>95</v>
      </c>
      <c r="BB2869">
        <v>0.46</v>
      </c>
      <c r="BC2869" t="s">
        <v>256</v>
      </c>
      <c r="BD2869">
        <v>1</v>
      </c>
      <c r="BE2869" t="s">
        <v>261</v>
      </c>
    </row>
    <row r="2870" spans="1:57" x14ac:dyDescent="0.25">
      <c r="A2870">
        <v>3230</v>
      </c>
      <c r="B2870">
        <v>15617</v>
      </c>
      <c r="C2870" t="s">
        <v>17</v>
      </c>
      <c r="D2870" s="1">
        <v>40379.552777777775</v>
      </c>
      <c r="E2870" s="1">
        <v>40490.671527777777</v>
      </c>
      <c r="F2870">
        <v>397</v>
      </c>
      <c r="G2870">
        <v>3</v>
      </c>
      <c r="H2870">
        <v>41</v>
      </c>
      <c r="I2870">
        <v>485</v>
      </c>
      <c r="J2870">
        <v>828.55</v>
      </c>
      <c r="K2870">
        <v>276.18</v>
      </c>
      <c r="L2870">
        <v>2</v>
      </c>
      <c r="M2870">
        <v>3</v>
      </c>
      <c r="N2870">
        <v>3</v>
      </c>
      <c r="O2870" t="s">
        <v>92</v>
      </c>
      <c r="P2870">
        <v>8</v>
      </c>
      <c r="Q2870" t="s">
        <v>29</v>
      </c>
      <c r="T2870">
        <v>15263</v>
      </c>
      <c r="U2870" t="s">
        <v>17</v>
      </c>
      <c r="V2870" t="s">
        <v>22</v>
      </c>
      <c r="W2870">
        <v>107</v>
      </c>
      <c r="X2870">
        <v>1</v>
      </c>
      <c r="Y2870">
        <v>156.51</v>
      </c>
      <c r="Z2870">
        <v>156.51</v>
      </c>
      <c r="AA2870">
        <v>0</v>
      </c>
      <c r="AB2870">
        <v>-156.51</v>
      </c>
      <c r="AC2870">
        <v>-100</v>
      </c>
      <c r="AD2870" t="s">
        <v>201</v>
      </c>
      <c r="AE2870">
        <v>156.51</v>
      </c>
      <c r="AF2870">
        <v>0</v>
      </c>
      <c r="AG2870" t="s">
        <v>198</v>
      </c>
      <c r="AH2870" t="s">
        <v>199</v>
      </c>
      <c r="AJ2870" t="s">
        <v>6002</v>
      </c>
      <c r="AK2870" t="s">
        <v>6003</v>
      </c>
      <c r="AL2870" t="s">
        <v>251</v>
      </c>
      <c r="AM2870" t="s">
        <v>243</v>
      </c>
      <c r="AN2870" t="s">
        <v>252</v>
      </c>
      <c r="AO2870" t="s">
        <v>253</v>
      </c>
      <c r="AP2870" t="s">
        <v>254</v>
      </c>
      <c r="AQ2870" t="s">
        <v>255</v>
      </c>
      <c r="AR2870">
        <v>43.94</v>
      </c>
      <c r="AS2870">
        <v>95</v>
      </c>
      <c r="AT2870">
        <v>1.9</v>
      </c>
      <c r="AU2870">
        <v>0.9</v>
      </c>
      <c r="AV2870">
        <v>7.2210000000000001</v>
      </c>
      <c r="AW2870">
        <v>95</v>
      </c>
      <c r="BB2870">
        <v>0</v>
      </c>
      <c r="BC2870" t="s">
        <v>256</v>
      </c>
      <c r="BD2870">
        <v>1</v>
      </c>
      <c r="BE2870" t="s">
        <v>257</v>
      </c>
    </row>
    <row r="2871" spans="1:57" x14ac:dyDescent="0.25">
      <c r="A2871">
        <v>597</v>
      </c>
      <c r="B2871">
        <v>12953</v>
      </c>
      <c r="C2871" t="s">
        <v>17</v>
      </c>
      <c r="D2871" s="1">
        <v>40364.567361111112</v>
      </c>
      <c r="E2871" s="1">
        <v>40877.39166666667</v>
      </c>
      <c r="F2871">
        <v>10</v>
      </c>
      <c r="G2871">
        <v>2</v>
      </c>
      <c r="H2871">
        <v>45</v>
      </c>
      <c r="I2871">
        <v>364</v>
      </c>
      <c r="J2871">
        <v>828.81</v>
      </c>
      <c r="K2871">
        <v>414.41</v>
      </c>
      <c r="L2871">
        <v>5</v>
      </c>
      <c r="M2871">
        <v>2</v>
      </c>
      <c r="N2871">
        <v>3</v>
      </c>
      <c r="O2871" t="s">
        <v>99</v>
      </c>
      <c r="P2871">
        <v>10</v>
      </c>
      <c r="Q2871" t="s">
        <v>24</v>
      </c>
      <c r="T2871">
        <v>15264</v>
      </c>
      <c r="U2871" t="s">
        <v>17</v>
      </c>
      <c r="V2871" t="s">
        <v>22</v>
      </c>
      <c r="W2871">
        <v>65</v>
      </c>
      <c r="X2871">
        <v>2</v>
      </c>
      <c r="Y2871">
        <v>848.4</v>
      </c>
      <c r="Z2871">
        <v>0</v>
      </c>
      <c r="AA2871">
        <v>393.74</v>
      </c>
      <c r="AB2871">
        <v>393.74</v>
      </c>
      <c r="AD2871" t="s">
        <v>197</v>
      </c>
      <c r="AE2871">
        <v>0</v>
      </c>
      <c r="AF2871">
        <v>0.5</v>
      </c>
      <c r="AG2871" t="s">
        <v>198</v>
      </c>
      <c r="AH2871" t="s">
        <v>199</v>
      </c>
      <c r="AJ2871" t="s">
        <v>6004</v>
      </c>
      <c r="AK2871" t="s">
        <v>6005</v>
      </c>
      <c r="AL2871" t="s">
        <v>251</v>
      </c>
      <c r="AM2871" t="s">
        <v>243</v>
      </c>
      <c r="AN2871" t="s">
        <v>252</v>
      </c>
      <c r="AO2871" t="s">
        <v>260</v>
      </c>
      <c r="AP2871" t="s">
        <v>254</v>
      </c>
      <c r="AQ2871" t="s">
        <v>255</v>
      </c>
      <c r="AR2871">
        <v>75.88</v>
      </c>
      <c r="AS2871">
        <v>168</v>
      </c>
      <c r="AT2871">
        <v>10</v>
      </c>
      <c r="AU2871">
        <v>2.8</v>
      </c>
      <c r="AV2871">
        <v>4.5674000000000001</v>
      </c>
      <c r="AW2871">
        <v>95</v>
      </c>
      <c r="BB2871">
        <v>0</v>
      </c>
      <c r="BC2871" t="s">
        <v>256</v>
      </c>
      <c r="BD2871">
        <v>1</v>
      </c>
      <c r="BE2871" t="s">
        <v>261</v>
      </c>
    </row>
    <row r="2872" spans="1:57" x14ac:dyDescent="0.25">
      <c r="A2872">
        <v>2470</v>
      </c>
      <c r="B2872">
        <v>14851</v>
      </c>
      <c r="C2872" t="s">
        <v>17</v>
      </c>
      <c r="D2872" s="1">
        <v>40256.494444444441</v>
      </c>
      <c r="E2872" s="1">
        <v>40863.597222222219</v>
      </c>
      <c r="F2872">
        <v>24</v>
      </c>
      <c r="G2872">
        <v>3</v>
      </c>
      <c r="H2872">
        <v>38</v>
      </c>
      <c r="I2872">
        <v>631</v>
      </c>
      <c r="J2872">
        <v>829.41</v>
      </c>
      <c r="K2872">
        <v>276.47000000000003</v>
      </c>
      <c r="L2872">
        <v>4</v>
      </c>
      <c r="M2872">
        <v>3</v>
      </c>
      <c r="N2872">
        <v>3</v>
      </c>
      <c r="O2872" t="s">
        <v>104</v>
      </c>
      <c r="P2872">
        <v>10</v>
      </c>
      <c r="Q2872" t="s">
        <v>24</v>
      </c>
      <c r="T2872">
        <v>15265</v>
      </c>
      <c r="U2872" t="s">
        <v>17</v>
      </c>
      <c r="V2872" t="s">
        <v>22</v>
      </c>
      <c r="W2872">
        <v>152</v>
      </c>
      <c r="X2872">
        <v>4</v>
      </c>
      <c r="Y2872">
        <v>3345.64</v>
      </c>
      <c r="Z2872">
        <v>793.88</v>
      </c>
      <c r="AA2872">
        <v>0</v>
      </c>
      <c r="AB2872">
        <v>-793.88</v>
      </c>
      <c r="AC2872">
        <v>-100</v>
      </c>
      <c r="AD2872" t="s">
        <v>201</v>
      </c>
      <c r="AE2872">
        <v>793.88</v>
      </c>
      <c r="AF2872">
        <v>0</v>
      </c>
      <c r="AG2872" t="s">
        <v>203</v>
      </c>
      <c r="AH2872" t="s">
        <v>193</v>
      </c>
      <c r="AJ2872" t="s">
        <v>6006</v>
      </c>
      <c r="AK2872" t="s">
        <v>6007</v>
      </c>
      <c r="AL2872" t="s">
        <v>251</v>
      </c>
      <c r="AM2872" t="s">
        <v>243</v>
      </c>
      <c r="AN2872" t="s">
        <v>252</v>
      </c>
      <c r="AO2872" t="s">
        <v>253</v>
      </c>
      <c r="AP2872" t="s">
        <v>254</v>
      </c>
      <c r="AQ2872" t="s">
        <v>255</v>
      </c>
      <c r="AR2872">
        <v>58.07</v>
      </c>
      <c r="AS2872">
        <v>139</v>
      </c>
      <c r="AT2872">
        <v>2.88</v>
      </c>
      <c r="AU2872">
        <v>1.34</v>
      </c>
      <c r="AV2872">
        <v>9.9771000000000001</v>
      </c>
      <c r="AW2872">
        <v>95</v>
      </c>
      <c r="BB2872">
        <v>0</v>
      </c>
      <c r="BC2872" t="s">
        <v>256</v>
      </c>
      <c r="BD2872">
        <v>1</v>
      </c>
      <c r="BE2872" t="s">
        <v>257</v>
      </c>
    </row>
    <row r="2873" spans="1:57" x14ac:dyDescent="0.25">
      <c r="A2873">
        <v>1716</v>
      </c>
      <c r="B2873">
        <v>14087</v>
      </c>
      <c r="C2873" t="s">
        <v>17</v>
      </c>
      <c r="D2873" s="1">
        <v>40151.643750000003</v>
      </c>
      <c r="E2873" s="1">
        <v>40884.52847222222</v>
      </c>
      <c r="F2873">
        <v>3</v>
      </c>
      <c r="G2873">
        <v>3</v>
      </c>
      <c r="H2873">
        <v>175</v>
      </c>
      <c r="I2873">
        <v>718</v>
      </c>
      <c r="J2873">
        <v>829.47</v>
      </c>
      <c r="K2873">
        <v>276.49</v>
      </c>
      <c r="L2873">
        <v>5</v>
      </c>
      <c r="M2873">
        <v>3</v>
      </c>
      <c r="N2873">
        <v>3</v>
      </c>
      <c r="O2873" t="s">
        <v>107</v>
      </c>
      <c r="P2873">
        <v>11</v>
      </c>
      <c r="Q2873" t="s">
        <v>24</v>
      </c>
      <c r="T2873">
        <v>15266</v>
      </c>
      <c r="U2873" t="s">
        <v>17</v>
      </c>
      <c r="V2873" t="s">
        <v>40</v>
      </c>
      <c r="W2873">
        <v>339</v>
      </c>
      <c r="X2873">
        <v>5</v>
      </c>
      <c r="Y2873">
        <v>852.21</v>
      </c>
      <c r="Z2873">
        <v>0</v>
      </c>
      <c r="AA2873">
        <v>0</v>
      </c>
      <c r="AB2873">
        <v>0</v>
      </c>
      <c r="AD2873" t="s">
        <v>191</v>
      </c>
      <c r="AE2873">
        <v>0</v>
      </c>
      <c r="AF2873">
        <v>0</v>
      </c>
      <c r="AG2873" t="s">
        <v>200</v>
      </c>
      <c r="AH2873" t="s">
        <v>193</v>
      </c>
      <c r="AJ2873" t="s">
        <v>6008</v>
      </c>
      <c r="AK2873" t="s">
        <v>6009</v>
      </c>
      <c r="AL2873" t="s">
        <v>251</v>
      </c>
      <c r="AM2873" t="s">
        <v>243</v>
      </c>
      <c r="AN2873" t="s">
        <v>252</v>
      </c>
      <c r="AO2873" t="s">
        <v>253</v>
      </c>
      <c r="AP2873" t="s">
        <v>254</v>
      </c>
      <c r="AQ2873" t="s">
        <v>255</v>
      </c>
      <c r="AR2873">
        <v>137.43</v>
      </c>
      <c r="AS2873">
        <v>297</v>
      </c>
      <c r="AT2873">
        <v>8.42</v>
      </c>
      <c r="AU2873">
        <v>3.13</v>
      </c>
      <c r="AV2873">
        <v>5.4530000000000003</v>
      </c>
      <c r="AW2873">
        <v>95</v>
      </c>
      <c r="BB2873">
        <v>0</v>
      </c>
      <c r="BC2873" t="s">
        <v>256</v>
      </c>
      <c r="BD2873">
        <v>1</v>
      </c>
      <c r="BE2873" t="s">
        <v>257</v>
      </c>
    </row>
    <row r="2874" spans="1:57" x14ac:dyDescent="0.25">
      <c r="A2874">
        <v>4525</v>
      </c>
      <c r="B2874">
        <v>16924</v>
      </c>
      <c r="C2874" t="s">
        <v>17</v>
      </c>
      <c r="D2874" s="1">
        <v>40802.537499999999</v>
      </c>
      <c r="E2874" s="1">
        <v>40865.536805555559</v>
      </c>
      <c r="F2874">
        <v>22</v>
      </c>
      <c r="G2874">
        <v>3</v>
      </c>
      <c r="H2874">
        <v>69</v>
      </c>
      <c r="I2874">
        <v>467</v>
      </c>
      <c r="J2874">
        <v>829.89</v>
      </c>
      <c r="K2874">
        <v>276.63</v>
      </c>
      <c r="L2874">
        <v>4</v>
      </c>
      <c r="M2874">
        <v>3</v>
      </c>
      <c r="N2874">
        <v>3</v>
      </c>
      <c r="O2874" t="s">
        <v>104</v>
      </c>
      <c r="P2874">
        <v>10</v>
      </c>
      <c r="Q2874" t="s">
        <v>24</v>
      </c>
      <c r="T2874">
        <v>15267</v>
      </c>
      <c r="U2874" t="s">
        <v>17</v>
      </c>
      <c r="V2874" t="s">
        <v>129</v>
      </c>
      <c r="W2874">
        <v>23</v>
      </c>
      <c r="X2874">
        <v>5</v>
      </c>
      <c r="Y2874">
        <v>1717.36</v>
      </c>
      <c r="Z2874">
        <v>372</v>
      </c>
      <c r="AA2874">
        <v>309.60000000000002</v>
      </c>
      <c r="AB2874">
        <v>-62.4</v>
      </c>
      <c r="AC2874">
        <v>-16.77</v>
      </c>
      <c r="AD2874" t="s">
        <v>202</v>
      </c>
      <c r="AE2874">
        <v>62.4</v>
      </c>
      <c r="AF2874">
        <v>0</v>
      </c>
      <c r="AG2874" t="s">
        <v>198</v>
      </c>
      <c r="AH2874" t="s">
        <v>196</v>
      </c>
      <c r="AJ2874" t="s">
        <v>6010</v>
      </c>
      <c r="AK2874" t="s">
        <v>6003</v>
      </c>
      <c r="AL2874" t="s">
        <v>251</v>
      </c>
      <c r="AM2874" t="s">
        <v>243</v>
      </c>
      <c r="AN2874" t="s">
        <v>252</v>
      </c>
      <c r="AO2874" t="s">
        <v>253</v>
      </c>
      <c r="AP2874" t="s">
        <v>254</v>
      </c>
      <c r="AQ2874" t="s">
        <v>255</v>
      </c>
      <c r="AR2874">
        <v>61.3</v>
      </c>
      <c r="AS2874">
        <v>143</v>
      </c>
      <c r="AT2874">
        <v>1.89</v>
      </c>
      <c r="AU2874">
        <v>1.35</v>
      </c>
      <c r="AV2874">
        <v>10.151300000000001</v>
      </c>
      <c r="AW2874">
        <v>95</v>
      </c>
      <c r="BB2874">
        <v>0</v>
      </c>
      <c r="BC2874" t="s">
        <v>256</v>
      </c>
      <c r="BD2874">
        <v>1</v>
      </c>
      <c r="BE2874" t="s">
        <v>257</v>
      </c>
    </row>
    <row r="2875" spans="1:57" x14ac:dyDescent="0.25">
      <c r="A2875">
        <v>3372</v>
      </c>
      <c r="B2875">
        <v>15759</v>
      </c>
      <c r="C2875" t="s">
        <v>17</v>
      </c>
      <c r="D2875" s="1">
        <v>40149.422222222223</v>
      </c>
      <c r="E2875" s="1">
        <v>40668.634027777778</v>
      </c>
      <c r="F2875">
        <v>219</v>
      </c>
      <c r="G2875">
        <v>7</v>
      </c>
      <c r="H2875">
        <v>10</v>
      </c>
      <c r="I2875">
        <v>523</v>
      </c>
      <c r="J2875">
        <v>830.93</v>
      </c>
      <c r="K2875">
        <v>118.7</v>
      </c>
      <c r="L2875">
        <v>2</v>
      </c>
      <c r="M2875">
        <v>4</v>
      </c>
      <c r="N2875">
        <v>3</v>
      </c>
      <c r="O2875" t="s">
        <v>101</v>
      </c>
      <c r="P2875">
        <v>9</v>
      </c>
      <c r="Q2875" t="s">
        <v>40</v>
      </c>
      <c r="T2875">
        <v>15268</v>
      </c>
      <c r="U2875" t="s">
        <v>17</v>
      </c>
      <c r="V2875" t="s">
        <v>29</v>
      </c>
      <c r="W2875">
        <v>479</v>
      </c>
      <c r="X2875">
        <v>3</v>
      </c>
      <c r="Y2875">
        <v>961.9</v>
      </c>
      <c r="Z2875">
        <v>0</v>
      </c>
      <c r="AA2875">
        <v>0</v>
      </c>
      <c r="AB2875">
        <v>0</v>
      </c>
      <c r="AD2875" t="s">
        <v>191</v>
      </c>
      <c r="AE2875">
        <v>0</v>
      </c>
      <c r="AF2875">
        <v>2.15</v>
      </c>
      <c r="AG2875" t="s">
        <v>198</v>
      </c>
      <c r="AH2875" t="s">
        <v>199</v>
      </c>
      <c r="AJ2875" t="s">
        <v>6011</v>
      </c>
      <c r="AK2875" t="s">
        <v>6012</v>
      </c>
      <c r="AL2875" t="s">
        <v>251</v>
      </c>
      <c r="AM2875" t="s">
        <v>243</v>
      </c>
      <c r="AN2875" t="s">
        <v>252</v>
      </c>
      <c r="AO2875" t="s">
        <v>260</v>
      </c>
      <c r="AP2875" t="s">
        <v>254</v>
      </c>
      <c r="AQ2875" t="s">
        <v>255</v>
      </c>
      <c r="AR2875">
        <v>216.7</v>
      </c>
      <c r="AS2875">
        <v>420</v>
      </c>
      <c r="AT2875">
        <v>12.05</v>
      </c>
      <c r="AU2875">
        <v>5.0599999999999996</v>
      </c>
      <c r="AV2875">
        <v>5.4417999999999997</v>
      </c>
      <c r="AW2875">
        <v>95</v>
      </c>
      <c r="BB2875">
        <v>0</v>
      </c>
      <c r="BC2875" t="s">
        <v>256</v>
      </c>
      <c r="BD2875">
        <v>1</v>
      </c>
      <c r="BE2875" t="s">
        <v>261</v>
      </c>
    </row>
    <row r="2876" spans="1:57" x14ac:dyDescent="0.25">
      <c r="A2876">
        <v>3378</v>
      </c>
      <c r="B2876">
        <v>15766</v>
      </c>
      <c r="C2876" t="s">
        <v>17</v>
      </c>
      <c r="D2876" s="1">
        <v>40204.663194444445</v>
      </c>
      <c r="E2876" s="1">
        <v>40822.710416666669</v>
      </c>
      <c r="F2876">
        <v>65</v>
      </c>
      <c r="G2876">
        <v>3</v>
      </c>
      <c r="H2876">
        <v>21</v>
      </c>
      <c r="I2876">
        <v>334</v>
      </c>
      <c r="J2876">
        <v>831.06</v>
      </c>
      <c r="K2876">
        <v>277.02</v>
      </c>
      <c r="L2876">
        <v>3</v>
      </c>
      <c r="M2876">
        <v>3</v>
      </c>
      <c r="N2876">
        <v>3</v>
      </c>
      <c r="O2876" t="s">
        <v>102</v>
      </c>
      <c r="P2876">
        <v>9</v>
      </c>
      <c r="Q2876" t="s">
        <v>22</v>
      </c>
      <c r="T2876">
        <v>15269</v>
      </c>
      <c r="U2876" t="s">
        <v>17</v>
      </c>
      <c r="V2876" t="s">
        <v>24</v>
      </c>
      <c r="W2876">
        <v>24</v>
      </c>
      <c r="X2876">
        <v>3</v>
      </c>
      <c r="Y2876">
        <v>1225.3599999999999</v>
      </c>
      <c r="Z2876">
        <v>0</v>
      </c>
      <c r="AA2876">
        <v>408.8</v>
      </c>
      <c r="AB2876">
        <v>408.8</v>
      </c>
      <c r="AD2876" t="s">
        <v>197</v>
      </c>
      <c r="AE2876">
        <v>0</v>
      </c>
      <c r="AF2876">
        <v>0</v>
      </c>
      <c r="AG2876" t="s">
        <v>198</v>
      </c>
      <c r="AH2876" t="s">
        <v>196</v>
      </c>
      <c r="AJ2876" t="s">
        <v>6013</v>
      </c>
      <c r="AK2876" t="s">
        <v>6014</v>
      </c>
      <c r="AL2876" t="s">
        <v>251</v>
      </c>
      <c r="AM2876" t="s">
        <v>243</v>
      </c>
      <c r="AN2876" t="s">
        <v>252</v>
      </c>
      <c r="AO2876" t="s">
        <v>260</v>
      </c>
      <c r="AP2876" t="s">
        <v>254</v>
      </c>
      <c r="AQ2876" t="s">
        <v>255</v>
      </c>
      <c r="AR2876">
        <v>180.05</v>
      </c>
      <c r="AS2876">
        <v>408</v>
      </c>
      <c r="AT2876">
        <v>11.49</v>
      </c>
      <c r="AU2876">
        <v>4.6900000000000004</v>
      </c>
      <c r="AV2876">
        <v>4.3120000000000003</v>
      </c>
      <c r="AW2876">
        <v>95</v>
      </c>
      <c r="BB2876">
        <v>0</v>
      </c>
      <c r="BC2876" t="s">
        <v>256</v>
      </c>
      <c r="BD2876">
        <v>1</v>
      </c>
      <c r="BE2876" t="s">
        <v>261</v>
      </c>
    </row>
    <row r="2877" spans="1:57" x14ac:dyDescent="0.25">
      <c r="A2877">
        <v>817</v>
      </c>
      <c r="B2877">
        <v>13175</v>
      </c>
      <c r="C2877" t="s">
        <v>17</v>
      </c>
      <c r="D2877" s="1">
        <v>40151.507638888892</v>
      </c>
      <c r="E2877" s="1">
        <v>40304.550694444442</v>
      </c>
      <c r="F2877">
        <v>583</v>
      </c>
      <c r="G2877">
        <v>2</v>
      </c>
      <c r="H2877">
        <v>40</v>
      </c>
      <c r="I2877">
        <v>423</v>
      </c>
      <c r="J2877">
        <v>831.45</v>
      </c>
      <c r="K2877">
        <v>415.73</v>
      </c>
      <c r="L2877">
        <v>1</v>
      </c>
      <c r="M2877">
        <v>3</v>
      </c>
      <c r="N2877">
        <v>3</v>
      </c>
      <c r="O2877" t="s">
        <v>93</v>
      </c>
      <c r="P2877">
        <v>7</v>
      </c>
      <c r="Q2877" t="s">
        <v>29</v>
      </c>
      <c r="T2877">
        <v>15270</v>
      </c>
      <c r="U2877" t="s">
        <v>17</v>
      </c>
      <c r="V2877" t="s">
        <v>129</v>
      </c>
      <c r="W2877">
        <v>16</v>
      </c>
      <c r="X2877">
        <v>21</v>
      </c>
      <c r="Y2877">
        <v>8524.86</v>
      </c>
      <c r="Z2877">
        <v>536.54</v>
      </c>
      <c r="AA2877">
        <v>529.20000000000005</v>
      </c>
      <c r="AB2877">
        <v>-7.34</v>
      </c>
      <c r="AC2877">
        <v>-1.37</v>
      </c>
      <c r="AD2877" t="s">
        <v>202</v>
      </c>
      <c r="AE2877">
        <v>7.34</v>
      </c>
      <c r="AF2877">
        <v>15.06</v>
      </c>
      <c r="AG2877" t="s">
        <v>192</v>
      </c>
      <c r="AH2877" t="s">
        <v>199</v>
      </c>
      <c r="AJ2877" t="s">
        <v>6015</v>
      </c>
      <c r="AK2877" t="s">
        <v>6016</v>
      </c>
      <c r="AL2877" t="s">
        <v>251</v>
      </c>
      <c r="AM2877" t="s">
        <v>243</v>
      </c>
      <c r="AN2877" t="s">
        <v>252</v>
      </c>
      <c r="AO2877" t="s">
        <v>253</v>
      </c>
      <c r="AP2877" t="s">
        <v>254</v>
      </c>
      <c r="AQ2877" t="s">
        <v>255</v>
      </c>
      <c r="AR2877">
        <v>3.43</v>
      </c>
      <c r="AS2877">
        <v>1</v>
      </c>
      <c r="AT2877">
        <v>0.96</v>
      </c>
      <c r="AU2877">
        <v>0.01</v>
      </c>
      <c r="AV2877">
        <v>10.198399999999999</v>
      </c>
      <c r="AW2877">
        <v>95</v>
      </c>
      <c r="BB2877">
        <v>0</v>
      </c>
      <c r="BC2877" t="s">
        <v>256</v>
      </c>
      <c r="BD2877">
        <v>1</v>
      </c>
      <c r="BE2877" t="s">
        <v>257</v>
      </c>
    </row>
    <row r="2878" spans="1:57" x14ac:dyDescent="0.25">
      <c r="A2878">
        <v>197</v>
      </c>
      <c r="B2878">
        <v>12545</v>
      </c>
      <c r="C2878" t="s">
        <v>31</v>
      </c>
      <c r="D2878" s="1">
        <v>40627.50277777778</v>
      </c>
      <c r="E2878" s="1">
        <v>40811.568749999999</v>
      </c>
      <c r="F2878">
        <v>76</v>
      </c>
      <c r="G2878">
        <v>2</v>
      </c>
      <c r="H2878">
        <v>41</v>
      </c>
      <c r="I2878">
        <v>517</v>
      </c>
      <c r="J2878">
        <v>832.39</v>
      </c>
      <c r="K2878">
        <v>416.2</v>
      </c>
      <c r="L2878">
        <v>3</v>
      </c>
      <c r="M2878">
        <v>2</v>
      </c>
      <c r="N2878">
        <v>3</v>
      </c>
      <c r="O2878" t="s">
        <v>97</v>
      </c>
      <c r="P2878">
        <v>8</v>
      </c>
      <c r="Q2878" t="s">
        <v>22</v>
      </c>
      <c r="T2878">
        <v>15271</v>
      </c>
      <c r="U2878" t="s">
        <v>17</v>
      </c>
      <c r="V2878" t="s">
        <v>129</v>
      </c>
      <c r="W2878">
        <v>8</v>
      </c>
      <c r="X2878">
        <v>24</v>
      </c>
      <c r="Y2878">
        <v>4528.54</v>
      </c>
      <c r="Z2878">
        <v>681.88</v>
      </c>
      <c r="AA2878">
        <v>900.76</v>
      </c>
      <c r="AB2878">
        <v>218.88</v>
      </c>
      <c r="AC2878">
        <v>32.1</v>
      </c>
      <c r="AD2878" t="s">
        <v>194</v>
      </c>
      <c r="AE2878">
        <v>0</v>
      </c>
      <c r="AF2878">
        <v>1.55</v>
      </c>
      <c r="AG2878" t="s">
        <v>195</v>
      </c>
      <c r="AH2878" t="s">
        <v>196</v>
      </c>
      <c r="AJ2878" t="s">
        <v>6017</v>
      </c>
      <c r="AK2878" t="s">
        <v>6018</v>
      </c>
      <c r="AL2878" t="s">
        <v>251</v>
      </c>
      <c r="AM2878" t="s">
        <v>243</v>
      </c>
      <c r="AN2878" t="s">
        <v>252</v>
      </c>
      <c r="AO2878" t="s">
        <v>260</v>
      </c>
      <c r="AP2878" t="s">
        <v>254</v>
      </c>
      <c r="AQ2878" t="s">
        <v>255</v>
      </c>
      <c r="AR2878">
        <v>242.15</v>
      </c>
      <c r="AS2878">
        <v>559</v>
      </c>
      <c r="AT2878">
        <v>22.89</v>
      </c>
      <c r="AU2878">
        <v>6.73</v>
      </c>
      <c r="AV2878">
        <v>3.2658</v>
      </c>
      <c r="AW2878">
        <v>95</v>
      </c>
      <c r="BB2878">
        <v>0</v>
      </c>
      <c r="BC2878" t="s">
        <v>256</v>
      </c>
      <c r="BD2878">
        <v>1</v>
      </c>
      <c r="BE2878" t="s">
        <v>261</v>
      </c>
    </row>
    <row r="2879" spans="1:57" x14ac:dyDescent="0.25">
      <c r="A2879">
        <v>548</v>
      </c>
      <c r="B2879">
        <v>12903</v>
      </c>
      <c r="C2879" t="s">
        <v>17</v>
      </c>
      <c r="D2879" s="1">
        <v>40458.527083333334</v>
      </c>
      <c r="E2879" s="1">
        <v>40458.527083333334</v>
      </c>
      <c r="F2879">
        <v>429</v>
      </c>
      <c r="G2879">
        <v>1</v>
      </c>
      <c r="H2879">
        <v>41</v>
      </c>
      <c r="I2879">
        <v>493</v>
      </c>
      <c r="J2879">
        <v>833.53</v>
      </c>
      <c r="K2879">
        <v>833.53</v>
      </c>
      <c r="L2879">
        <v>1</v>
      </c>
      <c r="M2879">
        <v>1</v>
      </c>
      <c r="N2879">
        <v>3</v>
      </c>
      <c r="O2879" t="s">
        <v>105</v>
      </c>
      <c r="P2879">
        <v>5</v>
      </c>
      <c r="Q2879" t="s">
        <v>19</v>
      </c>
      <c r="T2879">
        <v>15272</v>
      </c>
      <c r="U2879" t="s">
        <v>17</v>
      </c>
      <c r="V2879" t="s">
        <v>129</v>
      </c>
      <c r="W2879">
        <v>58</v>
      </c>
      <c r="X2879">
        <v>6</v>
      </c>
      <c r="Y2879">
        <v>2030.95</v>
      </c>
      <c r="Z2879">
        <v>0</v>
      </c>
      <c r="AA2879">
        <v>721.94</v>
      </c>
      <c r="AB2879">
        <v>721.94</v>
      </c>
      <c r="AD2879" t="s">
        <v>197</v>
      </c>
      <c r="AE2879">
        <v>0</v>
      </c>
      <c r="AF2879">
        <v>0</v>
      </c>
      <c r="AG2879" t="s">
        <v>198</v>
      </c>
      <c r="AH2879" t="s">
        <v>196</v>
      </c>
      <c r="AJ2879" t="s">
        <v>6019</v>
      </c>
      <c r="AK2879" t="s">
        <v>6020</v>
      </c>
      <c r="AL2879" t="s">
        <v>251</v>
      </c>
      <c r="AM2879" t="s">
        <v>243</v>
      </c>
      <c r="AN2879" t="s">
        <v>252</v>
      </c>
      <c r="AO2879" t="s">
        <v>260</v>
      </c>
      <c r="AP2879" t="s">
        <v>254</v>
      </c>
      <c r="AQ2879" t="s">
        <v>255</v>
      </c>
      <c r="AR2879">
        <v>192.3</v>
      </c>
      <c r="AS2879">
        <v>385</v>
      </c>
      <c r="AT2879">
        <v>21.15</v>
      </c>
      <c r="AU2879">
        <v>3.7</v>
      </c>
      <c r="AV2879">
        <v>2.8466</v>
      </c>
      <c r="AW2879">
        <v>95</v>
      </c>
      <c r="BB2879">
        <v>0</v>
      </c>
      <c r="BC2879" t="s">
        <v>256</v>
      </c>
      <c r="BD2879">
        <v>1</v>
      </c>
      <c r="BE2879" t="s">
        <v>261</v>
      </c>
    </row>
    <row r="2880" spans="1:57" x14ac:dyDescent="0.25">
      <c r="A2880">
        <v>4247</v>
      </c>
      <c r="B2880">
        <v>16644</v>
      </c>
      <c r="C2880" t="s">
        <v>17</v>
      </c>
      <c r="D2880" s="1">
        <v>40674.536805555559</v>
      </c>
      <c r="E2880" s="1">
        <v>40709.527083333334</v>
      </c>
      <c r="F2880">
        <v>178</v>
      </c>
      <c r="G2880">
        <v>2</v>
      </c>
      <c r="H2880">
        <v>62</v>
      </c>
      <c r="I2880">
        <v>826</v>
      </c>
      <c r="J2880">
        <v>833.78</v>
      </c>
      <c r="K2880">
        <v>416.89</v>
      </c>
      <c r="L2880">
        <v>3</v>
      </c>
      <c r="M2880">
        <v>2</v>
      </c>
      <c r="N2880">
        <v>3</v>
      </c>
      <c r="O2880" t="s">
        <v>97</v>
      </c>
      <c r="P2880">
        <v>8</v>
      </c>
      <c r="Q2880" t="s">
        <v>22</v>
      </c>
      <c r="T2880">
        <v>15273</v>
      </c>
      <c r="U2880" t="s">
        <v>17</v>
      </c>
      <c r="V2880" t="s">
        <v>19</v>
      </c>
      <c r="W2880">
        <v>600</v>
      </c>
      <c r="X2880">
        <v>1</v>
      </c>
      <c r="Y2880">
        <v>228.96</v>
      </c>
      <c r="Z2880">
        <v>0</v>
      </c>
      <c r="AA2880">
        <v>0</v>
      </c>
      <c r="AB2880">
        <v>0</v>
      </c>
      <c r="AD2880" t="s">
        <v>191</v>
      </c>
      <c r="AE2880">
        <v>0</v>
      </c>
      <c r="AF2880">
        <v>0</v>
      </c>
      <c r="AG2880" t="s">
        <v>198</v>
      </c>
      <c r="AH2880" t="s">
        <v>196</v>
      </c>
      <c r="AJ2880" t="s">
        <v>6021</v>
      </c>
      <c r="AK2880" t="s">
        <v>6022</v>
      </c>
      <c r="AL2880" t="s">
        <v>251</v>
      </c>
      <c r="AM2880" t="s">
        <v>243</v>
      </c>
      <c r="AN2880" t="s">
        <v>252</v>
      </c>
      <c r="AO2880" t="s">
        <v>245</v>
      </c>
      <c r="AP2880" t="s">
        <v>318</v>
      </c>
      <c r="AQ2880" t="s">
        <v>247</v>
      </c>
      <c r="AR2880">
        <v>66.55</v>
      </c>
      <c r="AS2880">
        <v>95</v>
      </c>
      <c r="AT2880">
        <v>46.15</v>
      </c>
      <c r="AU2880">
        <v>7.31</v>
      </c>
      <c r="AV2880">
        <v>1.5853999999999999</v>
      </c>
      <c r="AW2880">
        <v>95</v>
      </c>
      <c r="AX2880">
        <v>15</v>
      </c>
      <c r="AY2880">
        <v>27</v>
      </c>
      <c r="AZ2880">
        <v>42</v>
      </c>
      <c r="BA2880">
        <v>49</v>
      </c>
      <c r="BB2880">
        <v>0</v>
      </c>
      <c r="BC2880" t="s">
        <v>324</v>
      </c>
      <c r="BD2880">
        <v>0</v>
      </c>
    </row>
    <row r="2881" spans="1:57" x14ac:dyDescent="0.25">
      <c r="A2881">
        <v>4465</v>
      </c>
      <c r="B2881">
        <v>16863</v>
      </c>
      <c r="C2881" t="s">
        <v>17</v>
      </c>
      <c r="D2881" s="1">
        <v>40477.418749999997</v>
      </c>
      <c r="E2881" s="1">
        <v>40855.643055555556</v>
      </c>
      <c r="F2881">
        <v>32</v>
      </c>
      <c r="G2881">
        <v>3</v>
      </c>
      <c r="H2881">
        <v>43</v>
      </c>
      <c r="I2881">
        <v>640</v>
      </c>
      <c r="J2881">
        <v>834.27</v>
      </c>
      <c r="K2881">
        <v>278.08999999999997</v>
      </c>
      <c r="L2881">
        <v>4</v>
      </c>
      <c r="M2881">
        <v>3</v>
      </c>
      <c r="N2881">
        <v>3</v>
      </c>
      <c r="O2881" t="s">
        <v>104</v>
      </c>
      <c r="P2881">
        <v>10</v>
      </c>
      <c r="Q2881" t="s">
        <v>24</v>
      </c>
      <c r="T2881">
        <v>15274</v>
      </c>
      <c r="U2881" t="s">
        <v>17</v>
      </c>
      <c r="V2881" t="s">
        <v>24</v>
      </c>
      <c r="W2881">
        <v>5</v>
      </c>
      <c r="X2881">
        <v>2</v>
      </c>
      <c r="Y2881">
        <v>716.57</v>
      </c>
      <c r="Z2881">
        <v>0</v>
      </c>
      <c r="AA2881">
        <v>716.57</v>
      </c>
      <c r="AB2881">
        <v>716.57</v>
      </c>
      <c r="AD2881" t="s">
        <v>197</v>
      </c>
      <c r="AE2881">
        <v>0</v>
      </c>
      <c r="AF2881">
        <v>0</v>
      </c>
      <c r="AG2881" t="s">
        <v>198</v>
      </c>
      <c r="AH2881" t="s">
        <v>196</v>
      </c>
      <c r="AJ2881" t="s">
        <v>6023</v>
      </c>
      <c r="AK2881" t="s">
        <v>6024</v>
      </c>
      <c r="AL2881" t="s">
        <v>251</v>
      </c>
      <c r="AM2881" t="s">
        <v>243</v>
      </c>
      <c r="AN2881" t="s">
        <v>252</v>
      </c>
      <c r="AO2881" t="s">
        <v>253</v>
      </c>
      <c r="AP2881" t="s">
        <v>254</v>
      </c>
      <c r="AQ2881" t="s">
        <v>255</v>
      </c>
      <c r="AR2881">
        <v>57</v>
      </c>
      <c r="AS2881">
        <v>150</v>
      </c>
      <c r="AT2881">
        <v>2.86</v>
      </c>
      <c r="AU2881">
        <v>1.43</v>
      </c>
      <c r="AV2881">
        <v>6.3140999999999998</v>
      </c>
      <c r="AW2881">
        <v>95</v>
      </c>
      <c r="BB2881">
        <v>0</v>
      </c>
      <c r="BC2881" t="s">
        <v>256</v>
      </c>
      <c r="BD2881">
        <v>1</v>
      </c>
      <c r="BE2881" t="s">
        <v>257</v>
      </c>
    </row>
    <row r="2882" spans="1:57" x14ac:dyDescent="0.25">
      <c r="A2882">
        <v>2807</v>
      </c>
      <c r="B2882">
        <v>15190</v>
      </c>
      <c r="C2882" t="s">
        <v>17</v>
      </c>
      <c r="D2882" s="1">
        <v>40452.54791666667</v>
      </c>
      <c r="E2882" s="1">
        <v>40452.54791666667</v>
      </c>
      <c r="F2882">
        <v>435</v>
      </c>
      <c r="G2882">
        <v>1</v>
      </c>
      <c r="H2882">
        <v>40</v>
      </c>
      <c r="I2882">
        <v>790</v>
      </c>
      <c r="J2882">
        <v>834.44</v>
      </c>
      <c r="K2882">
        <v>834.44</v>
      </c>
      <c r="L2882">
        <v>1</v>
      </c>
      <c r="M2882">
        <v>1</v>
      </c>
      <c r="N2882">
        <v>3</v>
      </c>
      <c r="O2882" t="s">
        <v>105</v>
      </c>
      <c r="P2882">
        <v>5</v>
      </c>
      <c r="Q2882" t="s">
        <v>19</v>
      </c>
      <c r="T2882">
        <v>15275</v>
      </c>
      <c r="U2882" t="s">
        <v>17</v>
      </c>
      <c r="V2882" t="s">
        <v>24</v>
      </c>
      <c r="W2882">
        <v>38</v>
      </c>
      <c r="X2882">
        <v>1</v>
      </c>
      <c r="Y2882">
        <v>615.14</v>
      </c>
      <c r="Z2882">
        <v>0</v>
      </c>
      <c r="AA2882">
        <v>615.14</v>
      </c>
      <c r="AB2882">
        <v>615.14</v>
      </c>
      <c r="AD2882" t="s">
        <v>197</v>
      </c>
      <c r="AE2882">
        <v>0</v>
      </c>
      <c r="AF2882">
        <v>0.97</v>
      </c>
      <c r="AG2882" t="s">
        <v>198</v>
      </c>
      <c r="AH2882" t="s">
        <v>196</v>
      </c>
      <c r="AJ2882" t="s">
        <v>6025</v>
      </c>
      <c r="AK2882" t="s">
        <v>6026</v>
      </c>
      <c r="AL2882" t="s">
        <v>251</v>
      </c>
      <c r="AM2882" t="s">
        <v>243</v>
      </c>
      <c r="AN2882" t="s">
        <v>252</v>
      </c>
      <c r="AO2882" t="s">
        <v>253</v>
      </c>
      <c r="AP2882" t="s">
        <v>254</v>
      </c>
      <c r="AQ2882" t="s">
        <v>255</v>
      </c>
      <c r="AR2882">
        <v>5.9</v>
      </c>
      <c r="AS2882">
        <v>2</v>
      </c>
      <c r="AT2882">
        <v>1.89</v>
      </c>
      <c r="AU2882">
        <v>0.02</v>
      </c>
      <c r="AV2882">
        <v>7.2457000000000003</v>
      </c>
      <c r="AW2882">
        <v>95</v>
      </c>
      <c r="BB2882">
        <v>0</v>
      </c>
      <c r="BC2882" t="s">
        <v>256</v>
      </c>
      <c r="BD2882">
        <v>1</v>
      </c>
      <c r="BE2882" t="s">
        <v>257</v>
      </c>
    </row>
    <row r="2883" spans="1:57" x14ac:dyDescent="0.25">
      <c r="A2883">
        <v>4339</v>
      </c>
      <c r="B2883">
        <v>16737</v>
      </c>
      <c r="C2883" t="s">
        <v>17</v>
      </c>
      <c r="D2883" s="1">
        <v>40309.411805555559</v>
      </c>
      <c r="E2883" s="1">
        <v>40833.543749999997</v>
      </c>
      <c r="F2883">
        <v>54</v>
      </c>
      <c r="G2883">
        <v>2</v>
      </c>
      <c r="H2883">
        <v>1</v>
      </c>
      <c r="I2883">
        <v>576</v>
      </c>
      <c r="J2883">
        <v>835.2</v>
      </c>
      <c r="K2883">
        <v>417.6</v>
      </c>
      <c r="L2883">
        <v>4</v>
      </c>
      <c r="M2883">
        <v>2</v>
      </c>
      <c r="N2883">
        <v>3</v>
      </c>
      <c r="O2883" t="s">
        <v>94</v>
      </c>
      <c r="P2883">
        <v>9</v>
      </c>
      <c r="Q2883" t="s">
        <v>24</v>
      </c>
      <c r="T2883">
        <v>15276</v>
      </c>
      <c r="U2883" t="s">
        <v>17</v>
      </c>
      <c r="V2883" t="s">
        <v>22</v>
      </c>
      <c r="W2883">
        <v>67</v>
      </c>
      <c r="X2883">
        <v>4</v>
      </c>
      <c r="Y2883">
        <v>619.79999999999995</v>
      </c>
      <c r="Z2883">
        <v>0</v>
      </c>
      <c r="AA2883">
        <v>128.63</v>
      </c>
      <c r="AB2883">
        <v>128.63</v>
      </c>
      <c r="AD2883" t="s">
        <v>197</v>
      </c>
      <c r="AE2883">
        <v>0</v>
      </c>
      <c r="AF2883">
        <v>2.98</v>
      </c>
      <c r="AG2883" t="s">
        <v>198</v>
      </c>
      <c r="AH2883" t="s">
        <v>199</v>
      </c>
      <c r="AJ2883" t="s">
        <v>6027</v>
      </c>
      <c r="AK2883" t="s">
        <v>6028</v>
      </c>
      <c r="AL2883" t="s">
        <v>251</v>
      </c>
      <c r="AM2883" t="s">
        <v>243</v>
      </c>
      <c r="AN2883" t="s">
        <v>252</v>
      </c>
      <c r="AO2883" t="s">
        <v>253</v>
      </c>
      <c r="AP2883" t="s">
        <v>254</v>
      </c>
      <c r="AQ2883" t="s">
        <v>255</v>
      </c>
      <c r="AR2883">
        <v>87.02</v>
      </c>
      <c r="AS2883">
        <v>229</v>
      </c>
      <c r="AT2883">
        <v>1.02</v>
      </c>
      <c r="AU2883">
        <v>2.34</v>
      </c>
      <c r="AV2883">
        <v>9.8994999999999997</v>
      </c>
      <c r="AW2883">
        <v>95</v>
      </c>
      <c r="BB2883">
        <v>0</v>
      </c>
      <c r="BC2883" t="s">
        <v>256</v>
      </c>
      <c r="BD2883">
        <v>1</v>
      </c>
      <c r="BE2883" t="s">
        <v>257</v>
      </c>
    </row>
    <row r="2884" spans="1:57" x14ac:dyDescent="0.25">
      <c r="A2884">
        <v>1023</v>
      </c>
      <c r="B2884">
        <v>13386</v>
      </c>
      <c r="C2884" t="s">
        <v>17</v>
      </c>
      <c r="D2884" s="1">
        <v>40449.54791666667</v>
      </c>
      <c r="E2884" s="1">
        <v>40472.536111111112</v>
      </c>
      <c r="F2884">
        <v>415</v>
      </c>
      <c r="G2884">
        <v>2</v>
      </c>
      <c r="H2884">
        <v>24</v>
      </c>
      <c r="I2884">
        <v>514</v>
      </c>
      <c r="J2884">
        <v>835.46</v>
      </c>
      <c r="K2884">
        <v>417.73</v>
      </c>
      <c r="L2884">
        <v>1</v>
      </c>
      <c r="M2884">
        <v>2</v>
      </c>
      <c r="N2884">
        <v>3</v>
      </c>
      <c r="O2884" t="s">
        <v>100</v>
      </c>
      <c r="P2884">
        <v>6</v>
      </c>
      <c r="Q2884" t="s">
        <v>19</v>
      </c>
      <c r="T2884">
        <v>15277</v>
      </c>
      <c r="U2884" t="s">
        <v>17</v>
      </c>
      <c r="V2884" t="s">
        <v>24</v>
      </c>
      <c r="W2884">
        <v>47</v>
      </c>
      <c r="X2884">
        <v>2</v>
      </c>
      <c r="Y2884">
        <v>476.34</v>
      </c>
      <c r="Z2884">
        <v>0</v>
      </c>
      <c r="AA2884">
        <v>255.9</v>
      </c>
      <c r="AB2884">
        <v>255.9</v>
      </c>
      <c r="AD2884" t="s">
        <v>197</v>
      </c>
      <c r="AE2884">
        <v>0</v>
      </c>
      <c r="AF2884">
        <v>0</v>
      </c>
      <c r="AG2884" t="s">
        <v>198</v>
      </c>
      <c r="AH2884" t="s">
        <v>196</v>
      </c>
      <c r="AJ2884" t="s">
        <v>6029</v>
      </c>
      <c r="AK2884" t="s">
        <v>6030</v>
      </c>
      <c r="AL2884" t="s">
        <v>251</v>
      </c>
      <c r="AM2884" t="s">
        <v>243</v>
      </c>
      <c r="AN2884" t="s">
        <v>252</v>
      </c>
      <c r="AO2884" t="s">
        <v>253</v>
      </c>
      <c r="AP2884" t="s">
        <v>254</v>
      </c>
      <c r="AQ2884" t="s">
        <v>255</v>
      </c>
      <c r="AR2884">
        <v>43.32</v>
      </c>
      <c r="AS2884">
        <v>114</v>
      </c>
      <c r="AT2884">
        <v>1.02</v>
      </c>
      <c r="AU2884">
        <v>1.1599999999999999</v>
      </c>
      <c r="AV2884">
        <v>9.8994999999999997</v>
      </c>
      <c r="AW2884">
        <v>95</v>
      </c>
      <c r="BB2884">
        <v>0</v>
      </c>
      <c r="BC2884" t="s">
        <v>256</v>
      </c>
      <c r="BD2884">
        <v>1</v>
      </c>
      <c r="BE2884" t="s">
        <v>257</v>
      </c>
    </row>
    <row r="2885" spans="1:57" x14ac:dyDescent="0.25">
      <c r="A2885">
        <v>4349</v>
      </c>
      <c r="B2885">
        <v>16747</v>
      </c>
      <c r="C2885" t="s">
        <v>17</v>
      </c>
      <c r="D2885" s="1">
        <v>40819.429166666669</v>
      </c>
      <c r="E2885" s="1">
        <v>40849.484027777777</v>
      </c>
      <c r="F2885">
        <v>38</v>
      </c>
      <c r="G2885">
        <v>2</v>
      </c>
      <c r="H2885">
        <v>34</v>
      </c>
      <c r="I2885">
        <v>583</v>
      </c>
      <c r="J2885">
        <v>836.06</v>
      </c>
      <c r="K2885">
        <v>418.03</v>
      </c>
      <c r="L2885">
        <v>4</v>
      </c>
      <c r="M2885">
        <v>2</v>
      </c>
      <c r="N2885">
        <v>3</v>
      </c>
      <c r="O2885" t="s">
        <v>94</v>
      </c>
      <c r="P2885">
        <v>9</v>
      </c>
      <c r="Q2885" t="s">
        <v>24</v>
      </c>
      <c r="T2885">
        <v>15278</v>
      </c>
      <c r="U2885" t="s">
        <v>17</v>
      </c>
      <c r="V2885" t="s">
        <v>40</v>
      </c>
      <c r="W2885">
        <v>562</v>
      </c>
      <c r="X2885">
        <v>4</v>
      </c>
      <c r="Y2885">
        <v>496.16</v>
      </c>
      <c r="Z2885">
        <v>0</v>
      </c>
      <c r="AA2885">
        <v>0</v>
      </c>
      <c r="AB2885">
        <v>0</v>
      </c>
      <c r="AD2885" t="s">
        <v>191</v>
      </c>
      <c r="AE2885">
        <v>0</v>
      </c>
      <c r="AF2885">
        <v>0</v>
      </c>
      <c r="AG2885" t="s">
        <v>200</v>
      </c>
      <c r="AH2885" t="s">
        <v>193</v>
      </c>
      <c r="AJ2885" t="s">
        <v>6031</v>
      </c>
      <c r="AK2885" t="s">
        <v>6032</v>
      </c>
      <c r="AL2885" t="s">
        <v>251</v>
      </c>
      <c r="AM2885" t="s">
        <v>243</v>
      </c>
      <c r="AN2885" t="s">
        <v>252</v>
      </c>
      <c r="AO2885" t="s">
        <v>253</v>
      </c>
      <c r="AP2885" t="s">
        <v>254</v>
      </c>
      <c r="AQ2885" t="s">
        <v>255</v>
      </c>
      <c r="AR2885">
        <v>5.9</v>
      </c>
      <c r="AS2885">
        <v>2</v>
      </c>
      <c r="AT2885">
        <v>2.11</v>
      </c>
      <c r="AU2885">
        <v>0.02</v>
      </c>
      <c r="AV2885">
        <v>6.8555000000000001</v>
      </c>
      <c r="AW2885">
        <v>95</v>
      </c>
      <c r="BB2885">
        <v>0</v>
      </c>
      <c r="BC2885" t="s">
        <v>256</v>
      </c>
      <c r="BD2885">
        <v>1</v>
      </c>
      <c r="BE2885" t="s">
        <v>257</v>
      </c>
    </row>
    <row r="2886" spans="1:57" x14ac:dyDescent="0.25">
      <c r="A2886">
        <v>1425</v>
      </c>
      <c r="B2886">
        <v>13795</v>
      </c>
      <c r="C2886" t="s">
        <v>17</v>
      </c>
      <c r="D2886" s="1">
        <v>40249.530555555553</v>
      </c>
      <c r="E2886" s="1">
        <v>40498.725694444445</v>
      </c>
      <c r="F2886">
        <v>389</v>
      </c>
      <c r="G2886">
        <v>4</v>
      </c>
      <c r="H2886">
        <v>23</v>
      </c>
      <c r="I2886">
        <v>1250</v>
      </c>
      <c r="J2886">
        <v>836.3</v>
      </c>
      <c r="K2886">
        <v>209.08</v>
      </c>
      <c r="L2886">
        <v>2</v>
      </c>
      <c r="M2886">
        <v>4</v>
      </c>
      <c r="N2886">
        <v>3</v>
      </c>
      <c r="O2886" t="s">
        <v>101</v>
      </c>
      <c r="P2886">
        <v>9</v>
      </c>
      <c r="Q2886" t="s">
        <v>40</v>
      </c>
      <c r="T2886">
        <v>15279</v>
      </c>
      <c r="U2886" t="s">
        <v>17</v>
      </c>
      <c r="V2886" t="s">
        <v>40</v>
      </c>
      <c r="W2886">
        <v>355</v>
      </c>
      <c r="X2886">
        <v>5</v>
      </c>
      <c r="Y2886">
        <v>1580.54</v>
      </c>
      <c r="Z2886">
        <v>0</v>
      </c>
      <c r="AA2886">
        <v>0</v>
      </c>
      <c r="AB2886">
        <v>0</v>
      </c>
      <c r="AD2886" t="s">
        <v>191</v>
      </c>
      <c r="AE2886">
        <v>0</v>
      </c>
      <c r="AF2886">
        <v>1.63</v>
      </c>
      <c r="AG2886" t="s">
        <v>200</v>
      </c>
      <c r="AH2886" t="s">
        <v>193</v>
      </c>
      <c r="AJ2886" t="s">
        <v>6033</v>
      </c>
      <c r="AK2886" t="s">
        <v>6034</v>
      </c>
      <c r="AL2886" t="s">
        <v>251</v>
      </c>
      <c r="AM2886" t="s">
        <v>243</v>
      </c>
      <c r="AN2886" t="s">
        <v>252</v>
      </c>
      <c r="AO2886" t="s">
        <v>253</v>
      </c>
      <c r="AP2886" t="s">
        <v>254</v>
      </c>
      <c r="AQ2886" t="s">
        <v>255</v>
      </c>
      <c r="AR2886">
        <v>203.24</v>
      </c>
      <c r="AS2886">
        <v>528</v>
      </c>
      <c r="AT2886">
        <v>4.76</v>
      </c>
      <c r="AU2886">
        <v>5.03</v>
      </c>
      <c r="AV2886">
        <v>7.2587999999999999</v>
      </c>
      <c r="AW2886">
        <v>95</v>
      </c>
      <c r="BB2886">
        <v>0</v>
      </c>
      <c r="BC2886" t="s">
        <v>256</v>
      </c>
      <c r="BD2886">
        <v>1</v>
      </c>
      <c r="BE2886" t="s">
        <v>257</v>
      </c>
    </row>
    <row r="2887" spans="1:57" x14ac:dyDescent="0.25">
      <c r="A2887">
        <v>2547</v>
      </c>
      <c r="B2887">
        <v>14929</v>
      </c>
      <c r="C2887" t="s">
        <v>17</v>
      </c>
      <c r="D2887" s="1">
        <v>40465.515277777777</v>
      </c>
      <c r="E2887" s="1">
        <v>40854.722916666666</v>
      </c>
      <c r="F2887">
        <v>33</v>
      </c>
      <c r="G2887">
        <v>2</v>
      </c>
      <c r="H2887">
        <v>34</v>
      </c>
      <c r="I2887">
        <v>487</v>
      </c>
      <c r="J2887">
        <v>836.69</v>
      </c>
      <c r="K2887">
        <v>418.35</v>
      </c>
      <c r="L2887">
        <v>4</v>
      </c>
      <c r="M2887">
        <v>2</v>
      </c>
      <c r="N2887">
        <v>3</v>
      </c>
      <c r="O2887" t="s">
        <v>94</v>
      </c>
      <c r="P2887">
        <v>9</v>
      </c>
      <c r="Q2887" t="s">
        <v>24</v>
      </c>
      <c r="T2887">
        <v>15280</v>
      </c>
      <c r="U2887" t="s">
        <v>17</v>
      </c>
      <c r="V2887" t="s">
        <v>22</v>
      </c>
      <c r="W2887">
        <v>173</v>
      </c>
      <c r="X2887">
        <v>3</v>
      </c>
      <c r="Y2887">
        <v>397.52</v>
      </c>
      <c r="Z2887">
        <v>113.12</v>
      </c>
      <c r="AA2887">
        <v>0</v>
      </c>
      <c r="AB2887">
        <v>-113.12</v>
      </c>
      <c r="AC2887">
        <v>-100</v>
      </c>
      <c r="AD2887" t="s">
        <v>201</v>
      </c>
      <c r="AE2887">
        <v>113.12</v>
      </c>
      <c r="AF2887">
        <v>0</v>
      </c>
      <c r="AG2887" t="s">
        <v>198</v>
      </c>
      <c r="AH2887" t="s">
        <v>199</v>
      </c>
      <c r="AJ2887" t="s">
        <v>6035</v>
      </c>
      <c r="AK2887" t="s">
        <v>6036</v>
      </c>
      <c r="AL2887" t="s">
        <v>251</v>
      </c>
      <c r="AM2887" t="s">
        <v>243</v>
      </c>
      <c r="AN2887" t="s">
        <v>252</v>
      </c>
      <c r="AO2887" t="s">
        <v>253</v>
      </c>
      <c r="AP2887" t="s">
        <v>254</v>
      </c>
      <c r="AQ2887" t="s">
        <v>255</v>
      </c>
      <c r="AR2887">
        <v>117.05</v>
      </c>
      <c r="AS2887">
        <v>235</v>
      </c>
      <c r="AT2887">
        <v>5.66</v>
      </c>
      <c r="AU2887">
        <v>2.2200000000000002</v>
      </c>
      <c r="AV2887">
        <v>5.4676</v>
      </c>
      <c r="AW2887">
        <v>95</v>
      </c>
      <c r="BB2887">
        <v>0</v>
      </c>
      <c r="BC2887" t="s">
        <v>256</v>
      </c>
      <c r="BD2887">
        <v>1</v>
      </c>
      <c r="BE2887" t="s">
        <v>257</v>
      </c>
    </row>
    <row r="2888" spans="1:57" x14ac:dyDescent="0.25">
      <c r="A2888">
        <v>3443</v>
      </c>
      <c r="B2888">
        <v>15832</v>
      </c>
      <c r="C2888" t="s">
        <v>17</v>
      </c>
      <c r="D2888" s="1">
        <v>40632.645138888889</v>
      </c>
      <c r="E2888" s="1">
        <v>40632.645138888889</v>
      </c>
      <c r="F2888">
        <v>255</v>
      </c>
      <c r="G2888">
        <v>1</v>
      </c>
      <c r="H2888">
        <v>54</v>
      </c>
      <c r="I2888">
        <v>465</v>
      </c>
      <c r="J2888">
        <v>836.79</v>
      </c>
      <c r="K2888">
        <v>836.79</v>
      </c>
      <c r="L2888">
        <v>2</v>
      </c>
      <c r="M2888">
        <v>1</v>
      </c>
      <c r="N2888">
        <v>3</v>
      </c>
      <c r="O2888" t="s">
        <v>106</v>
      </c>
      <c r="P2888">
        <v>6</v>
      </c>
      <c r="Q2888" t="s">
        <v>19</v>
      </c>
      <c r="T2888">
        <v>15281</v>
      </c>
      <c r="U2888" t="s">
        <v>17</v>
      </c>
      <c r="V2888" t="s">
        <v>129</v>
      </c>
      <c r="W2888">
        <v>59</v>
      </c>
      <c r="X2888">
        <v>16</v>
      </c>
      <c r="Y2888">
        <v>8543.57</v>
      </c>
      <c r="Z2888">
        <v>264.37</v>
      </c>
      <c r="AA2888">
        <v>140.37</v>
      </c>
      <c r="AB2888">
        <v>-124</v>
      </c>
      <c r="AC2888">
        <v>-46.9</v>
      </c>
      <c r="AD2888" t="s">
        <v>204</v>
      </c>
      <c r="AE2888">
        <v>124</v>
      </c>
      <c r="AF2888">
        <v>2.64</v>
      </c>
      <c r="AG2888" t="s">
        <v>205</v>
      </c>
      <c r="AH2888" t="s">
        <v>193</v>
      </c>
      <c r="AJ2888" t="s">
        <v>6037</v>
      </c>
      <c r="AK2888" t="s">
        <v>6038</v>
      </c>
      <c r="AL2888" t="s">
        <v>251</v>
      </c>
      <c r="AM2888" t="s">
        <v>243</v>
      </c>
      <c r="AN2888" t="s">
        <v>252</v>
      </c>
      <c r="AO2888" t="s">
        <v>253</v>
      </c>
      <c r="AP2888" t="s">
        <v>254</v>
      </c>
      <c r="AQ2888" t="s">
        <v>255</v>
      </c>
      <c r="AR2888">
        <v>136.44</v>
      </c>
      <c r="AS2888">
        <v>324</v>
      </c>
      <c r="AT2888">
        <v>3.33</v>
      </c>
      <c r="AU2888">
        <v>3.6</v>
      </c>
      <c r="AV2888">
        <v>8.4571000000000005</v>
      </c>
      <c r="AW2888">
        <v>95</v>
      </c>
      <c r="BB2888">
        <v>0</v>
      </c>
      <c r="BC2888" t="s">
        <v>256</v>
      </c>
      <c r="BD2888">
        <v>1</v>
      </c>
      <c r="BE2888" t="s">
        <v>257</v>
      </c>
    </row>
    <row r="2889" spans="1:57" x14ac:dyDescent="0.25">
      <c r="A2889">
        <v>1666</v>
      </c>
      <c r="B2889">
        <v>14037</v>
      </c>
      <c r="C2889" t="s">
        <v>17</v>
      </c>
      <c r="D2889" s="1">
        <v>40154.48541666667</v>
      </c>
      <c r="E2889" s="1">
        <v>40710.581250000003</v>
      </c>
      <c r="F2889">
        <v>177</v>
      </c>
      <c r="G2889">
        <v>6</v>
      </c>
      <c r="H2889">
        <v>96</v>
      </c>
      <c r="I2889">
        <v>590</v>
      </c>
      <c r="J2889">
        <v>836.95</v>
      </c>
      <c r="K2889">
        <v>139.49</v>
      </c>
      <c r="L2889">
        <v>3</v>
      </c>
      <c r="M2889">
        <v>4</v>
      </c>
      <c r="N2889">
        <v>3</v>
      </c>
      <c r="O2889" t="s">
        <v>95</v>
      </c>
      <c r="P2889">
        <v>10</v>
      </c>
      <c r="Q2889" t="s">
        <v>96</v>
      </c>
      <c r="T2889">
        <v>15282</v>
      </c>
      <c r="U2889" t="s">
        <v>17</v>
      </c>
      <c r="V2889" t="s">
        <v>19</v>
      </c>
      <c r="W2889">
        <v>571</v>
      </c>
      <c r="X2889">
        <v>1</v>
      </c>
      <c r="Y2889">
        <v>348.59</v>
      </c>
      <c r="Z2889">
        <v>0</v>
      </c>
      <c r="AA2889">
        <v>0</v>
      </c>
      <c r="AB2889">
        <v>0</v>
      </c>
      <c r="AD2889" t="s">
        <v>191</v>
      </c>
      <c r="AE2889">
        <v>0</v>
      </c>
      <c r="AF2889">
        <v>0</v>
      </c>
      <c r="AG2889" t="s">
        <v>198</v>
      </c>
      <c r="AH2889" t="s">
        <v>196</v>
      </c>
      <c r="AJ2889" t="s">
        <v>6039</v>
      </c>
      <c r="AK2889" t="s">
        <v>6040</v>
      </c>
      <c r="AL2889" t="s">
        <v>242</v>
      </c>
      <c r="AM2889" t="s">
        <v>243</v>
      </c>
      <c r="AN2889" t="s">
        <v>244</v>
      </c>
      <c r="AO2889" t="s">
        <v>260</v>
      </c>
      <c r="AP2889" t="s">
        <v>246</v>
      </c>
      <c r="AQ2889" t="s">
        <v>255</v>
      </c>
      <c r="AR2889">
        <v>5341.85</v>
      </c>
      <c r="AS2889">
        <v>1737</v>
      </c>
      <c r="AT2889">
        <v>20.75</v>
      </c>
      <c r="AU2889">
        <v>16.39</v>
      </c>
      <c r="AV2889">
        <v>3.1257000000000001</v>
      </c>
      <c r="AW2889">
        <v>95</v>
      </c>
      <c r="BB2889">
        <v>0.17</v>
      </c>
      <c r="BC2889" t="s">
        <v>319</v>
      </c>
      <c r="BD2889">
        <v>0</v>
      </c>
    </row>
    <row r="2890" spans="1:57" x14ac:dyDescent="0.25">
      <c r="A2890">
        <v>1569</v>
      </c>
      <c r="B2890">
        <v>13940</v>
      </c>
      <c r="C2890" t="s">
        <v>17</v>
      </c>
      <c r="D2890" s="1">
        <v>40742.670138888891</v>
      </c>
      <c r="E2890" s="1">
        <v>40869.635416666664</v>
      </c>
      <c r="F2890">
        <v>18</v>
      </c>
      <c r="G2890">
        <v>4</v>
      </c>
      <c r="H2890">
        <v>39</v>
      </c>
      <c r="I2890">
        <v>516</v>
      </c>
      <c r="J2890">
        <v>839.14</v>
      </c>
      <c r="K2890">
        <v>209.79</v>
      </c>
      <c r="L2890">
        <v>5</v>
      </c>
      <c r="M2890">
        <v>3</v>
      </c>
      <c r="N2890">
        <v>3</v>
      </c>
      <c r="O2890" t="s">
        <v>107</v>
      </c>
      <c r="P2890">
        <v>11</v>
      </c>
      <c r="Q2890" t="s">
        <v>24</v>
      </c>
      <c r="T2890">
        <v>15283</v>
      </c>
      <c r="U2890" t="s">
        <v>17</v>
      </c>
      <c r="V2890" t="s">
        <v>29</v>
      </c>
      <c r="W2890">
        <v>391</v>
      </c>
      <c r="X2890">
        <v>3</v>
      </c>
      <c r="Y2890">
        <v>148.33000000000001</v>
      </c>
      <c r="Z2890">
        <v>0</v>
      </c>
      <c r="AA2890">
        <v>0</v>
      </c>
      <c r="AB2890">
        <v>0</v>
      </c>
      <c r="AD2890" t="s">
        <v>191</v>
      </c>
      <c r="AE2890">
        <v>0</v>
      </c>
      <c r="AF2890">
        <v>8.6999999999999993</v>
      </c>
      <c r="AG2890" t="s">
        <v>198</v>
      </c>
      <c r="AH2890" t="s">
        <v>199</v>
      </c>
      <c r="AJ2890" t="s">
        <v>6041</v>
      </c>
      <c r="AK2890" t="s">
        <v>6042</v>
      </c>
      <c r="AL2890" t="s">
        <v>251</v>
      </c>
      <c r="AM2890" t="s">
        <v>243</v>
      </c>
      <c r="AN2890" t="s">
        <v>252</v>
      </c>
      <c r="AO2890" t="s">
        <v>260</v>
      </c>
      <c r="AP2890" t="s">
        <v>254</v>
      </c>
      <c r="AQ2890" t="s">
        <v>255</v>
      </c>
      <c r="AR2890">
        <v>220.66</v>
      </c>
      <c r="AS2890">
        <v>134</v>
      </c>
      <c r="AT2890">
        <v>15.09</v>
      </c>
      <c r="AU2890">
        <v>1.26</v>
      </c>
      <c r="AV2890">
        <v>3.5196000000000001</v>
      </c>
      <c r="AW2890">
        <v>95</v>
      </c>
      <c r="BB2890">
        <v>0</v>
      </c>
      <c r="BC2890" t="s">
        <v>256</v>
      </c>
      <c r="BD2890">
        <v>1</v>
      </c>
      <c r="BE2890" t="s">
        <v>261</v>
      </c>
    </row>
    <row r="2891" spans="1:57" x14ac:dyDescent="0.25">
      <c r="A2891">
        <v>3326</v>
      </c>
      <c r="B2891">
        <v>15713</v>
      </c>
      <c r="C2891" t="s">
        <v>17</v>
      </c>
      <c r="D2891" s="1">
        <v>40163.40347222222</v>
      </c>
      <c r="E2891" s="1">
        <v>40743.56527777778</v>
      </c>
      <c r="F2891">
        <v>144</v>
      </c>
      <c r="G2891">
        <v>4</v>
      </c>
      <c r="H2891">
        <v>48</v>
      </c>
      <c r="I2891">
        <v>451</v>
      </c>
      <c r="J2891">
        <v>839.64</v>
      </c>
      <c r="K2891">
        <v>209.91</v>
      </c>
      <c r="L2891">
        <v>3</v>
      </c>
      <c r="M2891">
        <v>3</v>
      </c>
      <c r="N2891">
        <v>3</v>
      </c>
      <c r="O2891" t="s">
        <v>102</v>
      </c>
      <c r="P2891">
        <v>9</v>
      </c>
      <c r="Q2891" t="s">
        <v>22</v>
      </c>
      <c r="T2891">
        <v>15284</v>
      </c>
      <c r="U2891" t="s">
        <v>17</v>
      </c>
      <c r="V2891" t="s">
        <v>19</v>
      </c>
      <c r="W2891">
        <v>501</v>
      </c>
      <c r="X2891">
        <v>1</v>
      </c>
      <c r="Y2891">
        <v>24.75</v>
      </c>
      <c r="Z2891">
        <v>0</v>
      </c>
      <c r="AA2891">
        <v>0</v>
      </c>
      <c r="AB2891">
        <v>0</v>
      </c>
      <c r="AD2891" t="s">
        <v>191</v>
      </c>
      <c r="AE2891">
        <v>0</v>
      </c>
      <c r="AF2891">
        <v>0</v>
      </c>
      <c r="AG2891" t="s">
        <v>198</v>
      </c>
      <c r="AH2891" t="s">
        <v>196</v>
      </c>
      <c r="AJ2891" t="s">
        <v>6043</v>
      </c>
      <c r="AK2891" t="s">
        <v>6044</v>
      </c>
      <c r="AL2891" t="s">
        <v>251</v>
      </c>
      <c r="AM2891" t="s">
        <v>243</v>
      </c>
      <c r="AN2891" t="s">
        <v>252</v>
      </c>
      <c r="AO2891" t="s">
        <v>260</v>
      </c>
      <c r="AP2891" t="s">
        <v>254</v>
      </c>
      <c r="AQ2891" t="s">
        <v>255</v>
      </c>
      <c r="AR2891">
        <v>342.17</v>
      </c>
      <c r="AS2891">
        <v>185</v>
      </c>
      <c r="AT2891">
        <v>27.36</v>
      </c>
      <c r="AU2891">
        <v>1.75</v>
      </c>
      <c r="AV2891">
        <v>2.4527999999999999</v>
      </c>
      <c r="AW2891">
        <v>95</v>
      </c>
      <c r="BB2891">
        <v>0</v>
      </c>
      <c r="BC2891" t="s">
        <v>256</v>
      </c>
      <c r="BD2891">
        <v>1</v>
      </c>
      <c r="BE2891" t="s">
        <v>261</v>
      </c>
    </row>
    <row r="2892" spans="1:57" x14ac:dyDescent="0.25">
      <c r="A2892">
        <v>5835</v>
      </c>
      <c r="B2892">
        <v>18247</v>
      </c>
      <c r="C2892" t="s">
        <v>17</v>
      </c>
      <c r="D2892" s="1">
        <v>40255.661111111112</v>
      </c>
      <c r="E2892" s="1">
        <v>40472.40902777778</v>
      </c>
      <c r="F2892">
        <v>415</v>
      </c>
      <c r="G2892">
        <v>3</v>
      </c>
      <c r="H2892">
        <v>28</v>
      </c>
      <c r="I2892">
        <v>335</v>
      </c>
      <c r="J2892">
        <v>839.73</v>
      </c>
      <c r="K2892">
        <v>279.91000000000003</v>
      </c>
      <c r="L2892">
        <v>1</v>
      </c>
      <c r="M2892">
        <v>3</v>
      </c>
      <c r="N2892">
        <v>3</v>
      </c>
      <c r="O2892" t="s">
        <v>93</v>
      </c>
      <c r="P2892">
        <v>7</v>
      </c>
      <c r="Q2892" t="s">
        <v>29</v>
      </c>
      <c r="T2892">
        <v>15285</v>
      </c>
      <c r="U2892" t="s">
        <v>17</v>
      </c>
      <c r="V2892" t="s">
        <v>19</v>
      </c>
      <c r="W2892">
        <v>408</v>
      </c>
      <c r="X2892">
        <v>1</v>
      </c>
      <c r="Y2892">
        <v>94.92</v>
      </c>
      <c r="Z2892">
        <v>0</v>
      </c>
      <c r="AA2892">
        <v>0</v>
      </c>
      <c r="AB2892">
        <v>0</v>
      </c>
      <c r="AD2892" t="s">
        <v>191</v>
      </c>
      <c r="AE2892">
        <v>0</v>
      </c>
      <c r="AF2892">
        <v>0</v>
      </c>
      <c r="AG2892" t="s">
        <v>198</v>
      </c>
      <c r="AH2892" t="s">
        <v>196</v>
      </c>
      <c r="AJ2892" t="s">
        <v>6045</v>
      </c>
      <c r="AK2892" t="s">
        <v>6046</v>
      </c>
      <c r="AL2892" t="s">
        <v>251</v>
      </c>
      <c r="AM2892" t="s">
        <v>243</v>
      </c>
      <c r="AN2892" t="s">
        <v>252</v>
      </c>
      <c r="AO2892" t="s">
        <v>253</v>
      </c>
      <c r="AP2892" t="s">
        <v>254</v>
      </c>
      <c r="AQ2892" t="s">
        <v>255</v>
      </c>
      <c r="AR2892">
        <v>1.7</v>
      </c>
      <c r="AS2892">
        <v>2</v>
      </c>
      <c r="AT2892">
        <v>0.95</v>
      </c>
      <c r="AU2892">
        <v>0.02</v>
      </c>
      <c r="AV2892">
        <v>10.247299999999999</v>
      </c>
      <c r="AW2892">
        <v>95</v>
      </c>
      <c r="BB2892">
        <v>0</v>
      </c>
      <c r="BC2892" t="s">
        <v>256</v>
      </c>
      <c r="BD2892">
        <v>1</v>
      </c>
      <c r="BE2892" t="s">
        <v>257</v>
      </c>
    </row>
    <row r="2893" spans="1:57" x14ac:dyDescent="0.25">
      <c r="A2893">
        <v>1979</v>
      </c>
      <c r="B2893">
        <v>14355</v>
      </c>
      <c r="C2893" t="s">
        <v>17</v>
      </c>
      <c r="D2893" s="1">
        <v>40259.630555555559</v>
      </c>
      <c r="E2893" s="1">
        <v>40521.511111111111</v>
      </c>
      <c r="F2893">
        <v>366</v>
      </c>
      <c r="G2893">
        <v>3</v>
      </c>
      <c r="H2893">
        <v>57</v>
      </c>
      <c r="I2893">
        <v>617</v>
      </c>
      <c r="J2893">
        <v>840.05</v>
      </c>
      <c r="K2893">
        <v>280.02</v>
      </c>
      <c r="L2893">
        <v>2</v>
      </c>
      <c r="M2893">
        <v>3</v>
      </c>
      <c r="N2893">
        <v>3</v>
      </c>
      <c r="O2893" t="s">
        <v>92</v>
      </c>
      <c r="P2893">
        <v>8</v>
      </c>
      <c r="Q2893" t="s">
        <v>29</v>
      </c>
      <c r="T2893">
        <v>15286</v>
      </c>
      <c r="U2893" t="s">
        <v>17</v>
      </c>
      <c r="V2893" t="s">
        <v>24</v>
      </c>
      <c r="W2893">
        <v>50</v>
      </c>
      <c r="X2893">
        <v>1</v>
      </c>
      <c r="Y2893">
        <v>240.55</v>
      </c>
      <c r="Z2893">
        <v>0</v>
      </c>
      <c r="AA2893">
        <v>240.55</v>
      </c>
      <c r="AB2893">
        <v>240.55</v>
      </c>
      <c r="AD2893" t="s">
        <v>197</v>
      </c>
      <c r="AE2893">
        <v>0</v>
      </c>
      <c r="AF2893">
        <v>0</v>
      </c>
      <c r="AG2893" t="s">
        <v>198</v>
      </c>
      <c r="AH2893" t="s">
        <v>196</v>
      </c>
      <c r="AJ2893" t="s">
        <v>6047</v>
      </c>
      <c r="AK2893" t="s">
        <v>6048</v>
      </c>
      <c r="AL2893" t="s">
        <v>251</v>
      </c>
      <c r="AM2893" t="s">
        <v>243</v>
      </c>
      <c r="AN2893" t="s">
        <v>252</v>
      </c>
      <c r="AO2893" t="s">
        <v>253</v>
      </c>
      <c r="AP2893" t="s">
        <v>254</v>
      </c>
      <c r="AQ2893" t="s">
        <v>255</v>
      </c>
      <c r="AR2893">
        <v>184.4</v>
      </c>
      <c r="AS2893">
        <v>180</v>
      </c>
      <c r="AT2893">
        <v>6.67</v>
      </c>
      <c r="AU2893">
        <v>1.71</v>
      </c>
      <c r="AV2893">
        <v>5.6525999999999996</v>
      </c>
      <c r="AW2893">
        <v>95</v>
      </c>
      <c r="BB2893">
        <v>0</v>
      </c>
      <c r="BC2893" t="s">
        <v>256</v>
      </c>
      <c r="BD2893">
        <v>1</v>
      </c>
      <c r="BE2893" t="s">
        <v>257</v>
      </c>
    </row>
    <row r="2894" spans="1:57" x14ac:dyDescent="0.25">
      <c r="A2894">
        <v>811</v>
      </c>
      <c r="B2894">
        <v>13169</v>
      </c>
      <c r="C2894" t="s">
        <v>17</v>
      </c>
      <c r="D2894" s="1">
        <v>40324.665277777778</v>
      </c>
      <c r="E2894" s="1">
        <v>40823.507638888892</v>
      </c>
      <c r="F2894">
        <v>64</v>
      </c>
      <c r="G2894">
        <v>3</v>
      </c>
      <c r="H2894">
        <v>16</v>
      </c>
      <c r="I2894">
        <v>296</v>
      </c>
      <c r="J2894">
        <v>840.08</v>
      </c>
      <c r="K2894">
        <v>280.02999999999997</v>
      </c>
      <c r="L2894">
        <v>3</v>
      </c>
      <c r="M2894">
        <v>3</v>
      </c>
      <c r="N2894">
        <v>3</v>
      </c>
      <c r="O2894" t="s">
        <v>102</v>
      </c>
      <c r="P2894">
        <v>9</v>
      </c>
      <c r="Q2894" t="s">
        <v>22</v>
      </c>
      <c r="T2894">
        <v>15287</v>
      </c>
      <c r="U2894" t="s">
        <v>17</v>
      </c>
      <c r="V2894" t="s">
        <v>96</v>
      </c>
      <c r="W2894">
        <v>23</v>
      </c>
      <c r="X2894">
        <v>5</v>
      </c>
      <c r="Y2894">
        <v>856.03</v>
      </c>
      <c r="Z2894">
        <v>0</v>
      </c>
      <c r="AA2894">
        <v>486.69</v>
      </c>
      <c r="AB2894">
        <v>486.69</v>
      </c>
      <c r="AD2894" t="s">
        <v>197</v>
      </c>
      <c r="AE2894">
        <v>0</v>
      </c>
      <c r="AF2894">
        <v>0.17</v>
      </c>
      <c r="AG2894" t="s">
        <v>198</v>
      </c>
      <c r="AH2894" t="s">
        <v>196</v>
      </c>
      <c r="AJ2894" t="s">
        <v>6049</v>
      </c>
      <c r="AK2894" t="s">
        <v>6050</v>
      </c>
      <c r="AL2894" t="s">
        <v>251</v>
      </c>
      <c r="AM2894" t="s">
        <v>243</v>
      </c>
      <c r="AN2894" t="s">
        <v>252</v>
      </c>
      <c r="AO2894" t="s">
        <v>253</v>
      </c>
      <c r="AP2894" t="s">
        <v>254</v>
      </c>
      <c r="AQ2894" t="s">
        <v>255</v>
      </c>
      <c r="AR2894">
        <v>85</v>
      </c>
      <c r="AS2894">
        <v>100</v>
      </c>
      <c r="AT2894">
        <v>9.52</v>
      </c>
      <c r="AU2894">
        <v>0.95</v>
      </c>
      <c r="AV2894">
        <v>4.3886000000000003</v>
      </c>
      <c r="AW2894">
        <v>95</v>
      </c>
      <c r="BB2894">
        <v>0</v>
      </c>
      <c r="BC2894" t="s">
        <v>256</v>
      </c>
      <c r="BD2894">
        <v>1</v>
      </c>
      <c r="BE2894" t="s">
        <v>257</v>
      </c>
    </row>
    <row r="2895" spans="1:57" x14ac:dyDescent="0.25">
      <c r="A2895">
        <v>195</v>
      </c>
      <c r="B2895">
        <v>12543</v>
      </c>
      <c r="C2895" t="s">
        <v>31</v>
      </c>
      <c r="D2895" s="1">
        <v>40438.660416666666</v>
      </c>
      <c r="E2895" s="1">
        <v>40438.660416666666</v>
      </c>
      <c r="F2895">
        <v>449</v>
      </c>
      <c r="G2895">
        <v>1</v>
      </c>
      <c r="H2895">
        <v>42</v>
      </c>
      <c r="I2895">
        <v>683</v>
      </c>
      <c r="J2895">
        <v>840.25</v>
      </c>
      <c r="K2895">
        <v>840.25</v>
      </c>
      <c r="L2895">
        <v>1</v>
      </c>
      <c r="M2895">
        <v>1</v>
      </c>
      <c r="N2895">
        <v>3</v>
      </c>
      <c r="O2895" t="s">
        <v>105</v>
      </c>
      <c r="P2895">
        <v>5</v>
      </c>
      <c r="Q2895" t="s">
        <v>19</v>
      </c>
      <c r="T2895">
        <v>15288</v>
      </c>
      <c r="U2895" t="s">
        <v>17</v>
      </c>
      <c r="V2895" t="s">
        <v>129</v>
      </c>
      <c r="W2895">
        <v>44</v>
      </c>
      <c r="X2895">
        <v>10</v>
      </c>
      <c r="Y2895">
        <v>3706.53</v>
      </c>
      <c r="Z2895">
        <v>382.36</v>
      </c>
      <c r="AA2895">
        <v>300.16000000000003</v>
      </c>
      <c r="AB2895">
        <v>-82.2</v>
      </c>
      <c r="AC2895">
        <v>-21.5</v>
      </c>
      <c r="AD2895" t="s">
        <v>204</v>
      </c>
      <c r="AE2895">
        <v>82.2</v>
      </c>
      <c r="AF2895">
        <v>0</v>
      </c>
      <c r="AG2895" t="s">
        <v>205</v>
      </c>
      <c r="AH2895" t="s">
        <v>193</v>
      </c>
      <c r="AJ2895" t="s">
        <v>6051</v>
      </c>
      <c r="AK2895" t="s">
        <v>6052</v>
      </c>
      <c r="AL2895" t="s">
        <v>251</v>
      </c>
      <c r="AM2895" t="s">
        <v>243</v>
      </c>
      <c r="AN2895" t="s">
        <v>252</v>
      </c>
      <c r="AO2895" t="s">
        <v>253</v>
      </c>
      <c r="AP2895" t="s">
        <v>254</v>
      </c>
      <c r="AQ2895" t="s">
        <v>255</v>
      </c>
      <c r="AR2895">
        <v>107.13</v>
      </c>
      <c r="AS2895">
        <v>45</v>
      </c>
      <c r="AT2895">
        <v>3.77</v>
      </c>
      <c r="AU2895">
        <v>0.42</v>
      </c>
      <c r="AV2895">
        <v>7.5822000000000003</v>
      </c>
      <c r="AW2895">
        <v>95</v>
      </c>
      <c r="BB2895">
        <v>2.17</v>
      </c>
      <c r="BC2895" t="s">
        <v>256</v>
      </c>
      <c r="BD2895">
        <v>1</v>
      </c>
      <c r="BE2895" t="s">
        <v>257</v>
      </c>
    </row>
    <row r="2896" spans="1:57" x14ac:dyDescent="0.25">
      <c r="A2896">
        <v>536</v>
      </c>
      <c r="B2896">
        <v>12891</v>
      </c>
      <c r="C2896" t="s">
        <v>17</v>
      </c>
      <c r="D2896" s="1">
        <v>40227.605555555558</v>
      </c>
      <c r="E2896" s="1">
        <v>40701.521527777775</v>
      </c>
      <c r="F2896">
        <v>186</v>
      </c>
      <c r="G2896">
        <v>11</v>
      </c>
      <c r="H2896">
        <v>2</v>
      </c>
      <c r="I2896">
        <v>2325</v>
      </c>
      <c r="J2896">
        <v>840.5</v>
      </c>
      <c r="K2896">
        <v>76.41</v>
      </c>
      <c r="L2896">
        <v>3</v>
      </c>
      <c r="M2896">
        <v>5</v>
      </c>
      <c r="N2896">
        <v>3</v>
      </c>
      <c r="O2896" t="s">
        <v>103</v>
      </c>
      <c r="P2896">
        <v>11</v>
      </c>
      <c r="Q2896" t="s">
        <v>96</v>
      </c>
      <c r="T2896">
        <v>15289</v>
      </c>
      <c r="U2896" t="s">
        <v>17</v>
      </c>
      <c r="V2896" t="s">
        <v>129</v>
      </c>
      <c r="W2896">
        <v>30</v>
      </c>
      <c r="X2896">
        <v>5</v>
      </c>
      <c r="Y2896">
        <v>1593.09</v>
      </c>
      <c r="Z2896">
        <v>322.52999999999997</v>
      </c>
      <c r="AA2896">
        <v>241.8</v>
      </c>
      <c r="AB2896">
        <v>-80.73</v>
      </c>
      <c r="AC2896">
        <v>-25.03</v>
      </c>
      <c r="AD2896" t="s">
        <v>204</v>
      </c>
      <c r="AE2896">
        <v>80.73</v>
      </c>
      <c r="AF2896">
        <v>1.4</v>
      </c>
      <c r="AG2896" t="s">
        <v>205</v>
      </c>
      <c r="AH2896" t="s">
        <v>193</v>
      </c>
      <c r="AJ2896" t="s">
        <v>6053</v>
      </c>
      <c r="AK2896" t="s">
        <v>6054</v>
      </c>
      <c r="AL2896" t="s">
        <v>251</v>
      </c>
      <c r="AM2896" t="s">
        <v>243</v>
      </c>
      <c r="AN2896" t="s">
        <v>252</v>
      </c>
      <c r="AO2896" t="s">
        <v>253</v>
      </c>
      <c r="AP2896" t="s">
        <v>254</v>
      </c>
      <c r="AQ2896" t="s">
        <v>255</v>
      </c>
      <c r="AR2896">
        <v>59</v>
      </c>
      <c r="AS2896">
        <v>20</v>
      </c>
      <c r="AT2896">
        <v>5.32</v>
      </c>
      <c r="AU2896">
        <v>0.21</v>
      </c>
      <c r="AV2896">
        <v>5.0117000000000003</v>
      </c>
      <c r="AW2896">
        <v>95</v>
      </c>
      <c r="BB2896">
        <v>0</v>
      </c>
      <c r="BC2896" t="s">
        <v>256</v>
      </c>
      <c r="BD2896">
        <v>1</v>
      </c>
      <c r="BE2896" t="s">
        <v>257</v>
      </c>
    </row>
    <row r="2897" spans="1:57" x14ac:dyDescent="0.25">
      <c r="A2897">
        <v>4400</v>
      </c>
      <c r="B2897">
        <v>16798</v>
      </c>
      <c r="C2897" t="s">
        <v>17</v>
      </c>
      <c r="D2897" s="1">
        <v>40157.815972222219</v>
      </c>
      <c r="E2897" s="1">
        <v>40332.792361111111</v>
      </c>
      <c r="F2897">
        <v>555</v>
      </c>
      <c r="G2897">
        <v>3</v>
      </c>
      <c r="H2897">
        <v>141</v>
      </c>
      <c r="I2897">
        <v>205</v>
      </c>
      <c r="J2897">
        <v>841.16</v>
      </c>
      <c r="K2897">
        <v>280.39</v>
      </c>
      <c r="L2897">
        <v>1</v>
      </c>
      <c r="M2897">
        <v>3</v>
      </c>
      <c r="N2897">
        <v>3</v>
      </c>
      <c r="O2897" t="s">
        <v>93</v>
      </c>
      <c r="P2897">
        <v>7</v>
      </c>
      <c r="Q2897" t="s">
        <v>29</v>
      </c>
      <c r="T2897">
        <v>15290</v>
      </c>
      <c r="U2897" t="s">
        <v>17</v>
      </c>
      <c r="V2897" t="s">
        <v>129</v>
      </c>
      <c r="W2897">
        <v>5</v>
      </c>
      <c r="X2897">
        <v>26</v>
      </c>
      <c r="Y2897">
        <v>10496.28</v>
      </c>
      <c r="Z2897">
        <v>1360.02</v>
      </c>
      <c r="AA2897">
        <v>4550.63</v>
      </c>
      <c r="AB2897">
        <v>3190.61</v>
      </c>
      <c r="AC2897">
        <v>234.6</v>
      </c>
      <c r="AD2897" t="s">
        <v>194</v>
      </c>
      <c r="AE2897">
        <v>0</v>
      </c>
      <c r="AF2897">
        <v>1.34</v>
      </c>
      <c r="AG2897" t="s">
        <v>195</v>
      </c>
      <c r="AH2897" t="s">
        <v>196</v>
      </c>
      <c r="AJ2897" t="s">
        <v>6055</v>
      </c>
      <c r="AK2897" t="s">
        <v>6056</v>
      </c>
      <c r="AL2897" t="s">
        <v>251</v>
      </c>
      <c r="AM2897" t="s">
        <v>243</v>
      </c>
      <c r="AN2897" t="s">
        <v>252</v>
      </c>
      <c r="AO2897" t="s">
        <v>253</v>
      </c>
      <c r="AP2897" t="s">
        <v>254</v>
      </c>
      <c r="AQ2897" t="s">
        <v>255</v>
      </c>
      <c r="AR2897">
        <v>47.2</v>
      </c>
      <c r="AS2897">
        <v>16</v>
      </c>
      <c r="AT2897">
        <v>5.66</v>
      </c>
      <c r="AU2897">
        <v>0.15</v>
      </c>
      <c r="AV2897">
        <v>4.9062000000000001</v>
      </c>
      <c r="AW2897">
        <v>95</v>
      </c>
      <c r="BB2897">
        <v>0</v>
      </c>
      <c r="BC2897" t="s">
        <v>256</v>
      </c>
      <c r="BD2897">
        <v>1</v>
      </c>
      <c r="BE2897" t="s">
        <v>257</v>
      </c>
    </row>
    <row r="2898" spans="1:57" x14ac:dyDescent="0.25">
      <c r="A2898">
        <v>193</v>
      </c>
      <c r="B2898">
        <v>12541</v>
      </c>
      <c r="C2898" t="s">
        <v>31</v>
      </c>
      <c r="D2898" s="1">
        <v>40606.397222222222</v>
      </c>
      <c r="E2898" s="1">
        <v>40857.444444444445</v>
      </c>
      <c r="F2898">
        <v>30</v>
      </c>
      <c r="G2898">
        <v>3</v>
      </c>
      <c r="H2898">
        <v>45</v>
      </c>
      <c r="I2898">
        <v>675</v>
      </c>
      <c r="J2898">
        <v>841.18</v>
      </c>
      <c r="K2898">
        <v>280.39</v>
      </c>
      <c r="L2898">
        <v>4</v>
      </c>
      <c r="M2898">
        <v>3</v>
      </c>
      <c r="N2898">
        <v>3</v>
      </c>
      <c r="O2898" t="s">
        <v>104</v>
      </c>
      <c r="P2898">
        <v>10</v>
      </c>
      <c r="Q2898" t="s">
        <v>24</v>
      </c>
      <c r="T2898">
        <v>15291</v>
      </c>
      <c r="U2898" t="s">
        <v>17</v>
      </c>
      <c r="V2898" t="s">
        <v>129</v>
      </c>
      <c r="W2898">
        <v>26</v>
      </c>
      <c r="X2898">
        <v>39</v>
      </c>
      <c r="Y2898">
        <v>13472.76</v>
      </c>
      <c r="Z2898">
        <v>704.01</v>
      </c>
      <c r="AA2898">
        <v>983.28</v>
      </c>
      <c r="AB2898">
        <v>279.27</v>
      </c>
      <c r="AC2898">
        <v>39.67</v>
      </c>
      <c r="AD2898" t="s">
        <v>194</v>
      </c>
      <c r="AE2898">
        <v>0</v>
      </c>
      <c r="AF2898">
        <v>2.93</v>
      </c>
      <c r="AG2898" t="s">
        <v>195</v>
      </c>
      <c r="AH2898" t="s">
        <v>196</v>
      </c>
      <c r="AJ2898" t="s">
        <v>6057</v>
      </c>
      <c r="AK2898" t="s">
        <v>6058</v>
      </c>
      <c r="AL2898" t="s">
        <v>251</v>
      </c>
      <c r="AM2898" t="s">
        <v>243</v>
      </c>
      <c r="AN2898" t="s">
        <v>252</v>
      </c>
      <c r="AO2898" t="s">
        <v>260</v>
      </c>
      <c r="AP2898" t="s">
        <v>254</v>
      </c>
      <c r="AQ2898" t="s">
        <v>255</v>
      </c>
      <c r="AR2898">
        <v>103.35</v>
      </c>
      <c r="AS2898">
        <v>53</v>
      </c>
      <c r="AT2898">
        <v>12.38</v>
      </c>
      <c r="AU2898">
        <v>0.5</v>
      </c>
      <c r="AV2898">
        <v>3.0731000000000002</v>
      </c>
      <c r="AW2898">
        <v>95</v>
      </c>
      <c r="BB2898">
        <v>0</v>
      </c>
      <c r="BC2898" t="s">
        <v>256</v>
      </c>
      <c r="BD2898">
        <v>1</v>
      </c>
      <c r="BE2898" t="s">
        <v>261</v>
      </c>
    </row>
    <row r="2899" spans="1:57" x14ac:dyDescent="0.25">
      <c r="A2899">
        <v>2481</v>
      </c>
      <c r="B2899">
        <v>14862</v>
      </c>
      <c r="C2899" t="s">
        <v>17</v>
      </c>
      <c r="D2899" s="1">
        <v>40738.472222222219</v>
      </c>
      <c r="E2899" s="1">
        <v>40861.417361111111</v>
      </c>
      <c r="F2899">
        <v>26</v>
      </c>
      <c r="G2899">
        <v>2</v>
      </c>
      <c r="H2899">
        <v>47</v>
      </c>
      <c r="I2899">
        <v>772</v>
      </c>
      <c r="J2899">
        <v>841.2</v>
      </c>
      <c r="K2899">
        <v>420.6</v>
      </c>
      <c r="L2899">
        <v>4</v>
      </c>
      <c r="M2899">
        <v>2</v>
      </c>
      <c r="N2899">
        <v>3</v>
      </c>
      <c r="O2899" t="s">
        <v>94</v>
      </c>
      <c r="P2899">
        <v>9</v>
      </c>
      <c r="Q2899" t="s">
        <v>24</v>
      </c>
      <c r="T2899">
        <v>15292</v>
      </c>
      <c r="U2899" t="s">
        <v>17</v>
      </c>
      <c r="V2899" t="s">
        <v>19</v>
      </c>
      <c r="W2899">
        <v>202</v>
      </c>
      <c r="X2899">
        <v>1</v>
      </c>
      <c r="Y2899">
        <v>178.39</v>
      </c>
      <c r="Z2899">
        <v>0</v>
      </c>
      <c r="AA2899">
        <v>0</v>
      </c>
      <c r="AB2899">
        <v>0</v>
      </c>
      <c r="AD2899" t="s">
        <v>191</v>
      </c>
      <c r="AE2899">
        <v>0</v>
      </c>
      <c r="AF2899">
        <v>0</v>
      </c>
      <c r="AG2899" t="s">
        <v>198</v>
      </c>
      <c r="AH2899" t="s">
        <v>196</v>
      </c>
      <c r="AJ2899" t="s">
        <v>6059</v>
      </c>
      <c r="AK2899" t="s">
        <v>6056</v>
      </c>
      <c r="AL2899" t="s">
        <v>251</v>
      </c>
      <c r="AM2899" t="s">
        <v>243</v>
      </c>
      <c r="AN2899" t="s">
        <v>252</v>
      </c>
      <c r="AO2899" t="s">
        <v>253</v>
      </c>
      <c r="AP2899" t="s">
        <v>254</v>
      </c>
      <c r="AQ2899" t="s">
        <v>255</v>
      </c>
      <c r="AR2899">
        <v>61.07</v>
      </c>
      <c r="AS2899">
        <v>29</v>
      </c>
      <c r="AT2899">
        <v>6.93</v>
      </c>
      <c r="AU2899">
        <v>0.28999999999999998</v>
      </c>
      <c r="AV2899">
        <v>4.2179000000000002</v>
      </c>
      <c r="AW2899">
        <v>95</v>
      </c>
      <c r="BB2899">
        <v>0</v>
      </c>
      <c r="BC2899" t="s">
        <v>256</v>
      </c>
      <c r="BD2899">
        <v>1</v>
      </c>
      <c r="BE2899" t="s">
        <v>257</v>
      </c>
    </row>
    <row r="2900" spans="1:57" x14ac:dyDescent="0.25">
      <c r="A2900">
        <v>4412</v>
      </c>
      <c r="B2900">
        <v>16810</v>
      </c>
      <c r="C2900" t="s">
        <v>17</v>
      </c>
      <c r="D2900" s="1">
        <v>40466.647222222222</v>
      </c>
      <c r="E2900" s="1">
        <v>40694.647222222222</v>
      </c>
      <c r="F2900">
        <v>193</v>
      </c>
      <c r="G2900">
        <v>2</v>
      </c>
      <c r="H2900">
        <v>34</v>
      </c>
      <c r="I2900">
        <v>372</v>
      </c>
      <c r="J2900">
        <v>842.04</v>
      </c>
      <c r="K2900">
        <v>421.02</v>
      </c>
      <c r="L2900">
        <v>2</v>
      </c>
      <c r="M2900">
        <v>2</v>
      </c>
      <c r="N2900">
        <v>3</v>
      </c>
      <c r="O2900" t="s">
        <v>98</v>
      </c>
      <c r="P2900">
        <v>7</v>
      </c>
      <c r="Q2900" t="s">
        <v>22</v>
      </c>
      <c r="T2900">
        <v>15293</v>
      </c>
      <c r="U2900" t="s">
        <v>17</v>
      </c>
      <c r="V2900" t="s">
        <v>19</v>
      </c>
      <c r="W2900">
        <v>666</v>
      </c>
      <c r="X2900">
        <v>1</v>
      </c>
      <c r="Y2900">
        <v>247.5</v>
      </c>
      <c r="Z2900">
        <v>0</v>
      </c>
      <c r="AA2900">
        <v>0</v>
      </c>
      <c r="AB2900">
        <v>0</v>
      </c>
      <c r="AD2900" t="s">
        <v>191</v>
      </c>
      <c r="AE2900">
        <v>0</v>
      </c>
      <c r="AF2900">
        <v>0</v>
      </c>
      <c r="AG2900" t="s">
        <v>198</v>
      </c>
      <c r="AH2900" t="s">
        <v>196</v>
      </c>
      <c r="AJ2900" t="s">
        <v>6060</v>
      </c>
      <c r="AK2900" t="s">
        <v>6061</v>
      </c>
      <c r="AL2900" t="s">
        <v>251</v>
      </c>
      <c r="AM2900" t="s">
        <v>243</v>
      </c>
      <c r="AN2900" t="s">
        <v>252</v>
      </c>
      <c r="AO2900" t="s">
        <v>245</v>
      </c>
      <c r="AP2900" t="s">
        <v>318</v>
      </c>
      <c r="AQ2900" t="s">
        <v>247</v>
      </c>
      <c r="AR2900">
        <v>466.69</v>
      </c>
      <c r="AS2900">
        <v>388</v>
      </c>
      <c r="AT2900">
        <v>41.51</v>
      </c>
      <c r="AU2900">
        <v>3.66</v>
      </c>
      <c r="AV2900">
        <v>2.3616000000000001</v>
      </c>
      <c r="AW2900">
        <v>95</v>
      </c>
      <c r="AX2900">
        <v>8</v>
      </c>
      <c r="AY2900">
        <v>21</v>
      </c>
      <c r="AZ2900">
        <v>28</v>
      </c>
      <c r="BA2900">
        <v>32</v>
      </c>
      <c r="BB2900">
        <v>0</v>
      </c>
      <c r="BC2900" t="s">
        <v>324</v>
      </c>
      <c r="BD2900">
        <v>0</v>
      </c>
    </row>
    <row r="2901" spans="1:57" x14ac:dyDescent="0.25">
      <c r="A2901">
        <v>5229</v>
      </c>
      <c r="B2901">
        <v>17638</v>
      </c>
      <c r="C2901" t="s">
        <v>17</v>
      </c>
      <c r="D2901" s="1">
        <v>40165.415277777778</v>
      </c>
      <c r="E2901" s="1">
        <v>40239.605555555558</v>
      </c>
      <c r="F2901">
        <v>648</v>
      </c>
      <c r="G2901">
        <v>2</v>
      </c>
      <c r="H2901">
        <v>2</v>
      </c>
      <c r="I2901">
        <v>432</v>
      </c>
      <c r="J2901">
        <v>842.4</v>
      </c>
      <c r="K2901">
        <v>421.2</v>
      </c>
      <c r="L2901">
        <v>1</v>
      </c>
      <c r="M2901">
        <v>3</v>
      </c>
      <c r="N2901">
        <v>3</v>
      </c>
      <c r="O2901" t="s">
        <v>93</v>
      </c>
      <c r="P2901">
        <v>7</v>
      </c>
      <c r="Q2901" t="s">
        <v>29</v>
      </c>
      <c r="T2901">
        <v>15294</v>
      </c>
      <c r="U2901" t="s">
        <v>17</v>
      </c>
      <c r="V2901" t="s">
        <v>19</v>
      </c>
      <c r="W2901">
        <v>411</v>
      </c>
      <c r="X2901">
        <v>1</v>
      </c>
      <c r="Y2901">
        <v>233.35</v>
      </c>
      <c r="Z2901">
        <v>0</v>
      </c>
      <c r="AA2901">
        <v>0</v>
      </c>
      <c r="AB2901">
        <v>0</v>
      </c>
      <c r="AD2901" t="s">
        <v>191</v>
      </c>
      <c r="AE2901">
        <v>0</v>
      </c>
      <c r="AF2901">
        <v>4.74</v>
      </c>
      <c r="AG2901" t="s">
        <v>198</v>
      </c>
      <c r="AH2901" t="s">
        <v>196</v>
      </c>
      <c r="AJ2901" t="s">
        <v>6062</v>
      </c>
      <c r="AK2901" t="s">
        <v>6063</v>
      </c>
      <c r="AL2901" t="s">
        <v>251</v>
      </c>
      <c r="AM2901" t="s">
        <v>243</v>
      </c>
      <c r="AN2901" t="s">
        <v>252</v>
      </c>
      <c r="AO2901" t="s">
        <v>260</v>
      </c>
      <c r="AP2901" t="s">
        <v>254</v>
      </c>
      <c r="AQ2901" t="s">
        <v>255</v>
      </c>
      <c r="AR2901">
        <v>184.76</v>
      </c>
      <c r="AS2901">
        <v>159</v>
      </c>
      <c r="AT2901">
        <v>13.33</v>
      </c>
      <c r="AU2901">
        <v>1.51</v>
      </c>
      <c r="AV2901">
        <v>4.1475</v>
      </c>
      <c r="AW2901">
        <v>95</v>
      </c>
      <c r="BB2901">
        <v>0</v>
      </c>
      <c r="BC2901" t="s">
        <v>256</v>
      </c>
      <c r="BD2901">
        <v>1</v>
      </c>
      <c r="BE2901" t="s">
        <v>261</v>
      </c>
    </row>
    <row r="2902" spans="1:57" x14ac:dyDescent="0.25">
      <c r="A2902">
        <v>4448</v>
      </c>
      <c r="B2902">
        <v>16846</v>
      </c>
      <c r="C2902" t="s">
        <v>17</v>
      </c>
      <c r="D2902" s="1">
        <v>40247.502083333333</v>
      </c>
      <c r="E2902" s="1">
        <v>40836.579861111109</v>
      </c>
      <c r="F2902">
        <v>51</v>
      </c>
      <c r="G2902">
        <v>3</v>
      </c>
      <c r="H2902">
        <v>47</v>
      </c>
      <c r="I2902">
        <v>517</v>
      </c>
      <c r="J2902">
        <v>842.41</v>
      </c>
      <c r="K2902">
        <v>280.8</v>
      </c>
      <c r="L2902">
        <v>4</v>
      </c>
      <c r="M2902">
        <v>3</v>
      </c>
      <c r="N2902">
        <v>3</v>
      </c>
      <c r="O2902" t="s">
        <v>104</v>
      </c>
      <c r="P2902">
        <v>10</v>
      </c>
      <c r="Q2902" t="s">
        <v>24</v>
      </c>
      <c r="T2902">
        <v>15295</v>
      </c>
      <c r="U2902" t="s">
        <v>17</v>
      </c>
      <c r="V2902" t="s">
        <v>19</v>
      </c>
      <c r="W2902">
        <v>655</v>
      </c>
      <c r="X2902">
        <v>1</v>
      </c>
      <c r="Y2902">
        <v>207.04</v>
      </c>
      <c r="Z2902">
        <v>0</v>
      </c>
      <c r="AA2902">
        <v>0</v>
      </c>
      <c r="AB2902">
        <v>0</v>
      </c>
      <c r="AD2902" t="s">
        <v>191</v>
      </c>
      <c r="AE2902">
        <v>0</v>
      </c>
      <c r="AF2902">
        <v>0</v>
      </c>
      <c r="AG2902" t="s">
        <v>198</v>
      </c>
      <c r="AH2902" t="s">
        <v>196</v>
      </c>
      <c r="AJ2902" t="s">
        <v>6064</v>
      </c>
      <c r="AK2902" t="s">
        <v>6065</v>
      </c>
      <c r="AL2902" t="s">
        <v>251</v>
      </c>
      <c r="AM2902" t="s">
        <v>243</v>
      </c>
      <c r="AN2902" t="s">
        <v>252</v>
      </c>
      <c r="AO2902" t="s">
        <v>260</v>
      </c>
      <c r="AP2902" t="s">
        <v>254</v>
      </c>
      <c r="AQ2902" t="s">
        <v>255</v>
      </c>
      <c r="AR2902">
        <v>355.58</v>
      </c>
      <c r="AS2902">
        <v>288</v>
      </c>
      <c r="AT2902">
        <v>24.75</v>
      </c>
      <c r="AU2902">
        <v>2.85</v>
      </c>
      <c r="AV2902">
        <v>3.7684000000000002</v>
      </c>
      <c r="AW2902">
        <v>95</v>
      </c>
      <c r="BB2902">
        <v>0</v>
      </c>
      <c r="BC2902" t="s">
        <v>256</v>
      </c>
      <c r="BD2902">
        <v>1</v>
      </c>
      <c r="BE2902" t="s">
        <v>261</v>
      </c>
    </row>
    <row r="2903" spans="1:57" x14ac:dyDescent="0.25">
      <c r="A2903">
        <v>3949</v>
      </c>
      <c r="B2903">
        <v>16344</v>
      </c>
      <c r="C2903" t="s">
        <v>17</v>
      </c>
      <c r="D2903" s="1">
        <v>40218.511111111111</v>
      </c>
      <c r="E2903" s="1">
        <v>40728.659722222219</v>
      </c>
      <c r="F2903">
        <v>159</v>
      </c>
      <c r="G2903">
        <v>4</v>
      </c>
      <c r="H2903">
        <v>43</v>
      </c>
      <c r="I2903">
        <v>706</v>
      </c>
      <c r="J2903">
        <v>842.42</v>
      </c>
      <c r="K2903">
        <v>210.61</v>
      </c>
      <c r="L2903">
        <v>3</v>
      </c>
      <c r="M2903">
        <v>4</v>
      </c>
      <c r="N2903">
        <v>3</v>
      </c>
      <c r="O2903" t="s">
        <v>95</v>
      </c>
      <c r="P2903">
        <v>10</v>
      </c>
      <c r="Q2903" t="s">
        <v>96</v>
      </c>
      <c r="T2903">
        <v>15296</v>
      </c>
      <c r="U2903" t="s">
        <v>17</v>
      </c>
      <c r="V2903" t="s">
        <v>129</v>
      </c>
      <c r="W2903">
        <v>51</v>
      </c>
      <c r="X2903">
        <v>12</v>
      </c>
      <c r="Y2903">
        <v>10323.030000000001</v>
      </c>
      <c r="Z2903">
        <v>521.9</v>
      </c>
      <c r="AA2903">
        <v>1073.3699999999999</v>
      </c>
      <c r="AB2903">
        <v>551.47</v>
      </c>
      <c r="AC2903">
        <v>105.67</v>
      </c>
      <c r="AD2903" t="s">
        <v>194</v>
      </c>
      <c r="AE2903">
        <v>0</v>
      </c>
      <c r="AF2903">
        <v>1.1499999999999999</v>
      </c>
      <c r="AG2903" t="s">
        <v>195</v>
      </c>
      <c r="AH2903" t="s">
        <v>196</v>
      </c>
      <c r="AJ2903" t="s">
        <v>6066</v>
      </c>
      <c r="AK2903" t="s">
        <v>6067</v>
      </c>
      <c r="AL2903" t="s">
        <v>251</v>
      </c>
      <c r="AM2903" t="s">
        <v>243</v>
      </c>
      <c r="AN2903" t="s">
        <v>252</v>
      </c>
      <c r="AO2903" t="s">
        <v>260</v>
      </c>
      <c r="AP2903" t="s">
        <v>254</v>
      </c>
      <c r="AQ2903" t="s">
        <v>255</v>
      </c>
      <c r="AR2903">
        <v>92.39</v>
      </c>
      <c r="AS2903">
        <v>100</v>
      </c>
      <c r="AT2903">
        <v>17.82</v>
      </c>
      <c r="AU2903">
        <v>0.99</v>
      </c>
      <c r="AV2903">
        <v>3.3269000000000002</v>
      </c>
      <c r="AW2903">
        <v>95</v>
      </c>
      <c r="BB2903">
        <v>0</v>
      </c>
      <c r="BC2903" t="s">
        <v>256</v>
      </c>
      <c r="BD2903">
        <v>1</v>
      </c>
      <c r="BE2903" t="s">
        <v>261</v>
      </c>
    </row>
    <row r="2904" spans="1:57" x14ac:dyDescent="0.25">
      <c r="A2904">
        <v>2540</v>
      </c>
      <c r="B2904">
        <v>14922</v>
      </c>
      <c r="C2904" t="s">
        <v>17</v>
      </c>
      <c r="D2904" s="1">
        <v>40379.40625</v>
      </c>
      <c r="E2904" s="1">
        <v>40493.468055555553</v>
      </c>
      <c r="F2904">
        <v>394</v>
      </c>
      <c r="G2904">
        <v>2</v>
      </c>
      <c r="H2904">
        <v>49</v>
      </c>
      <c r="I2904">
        <v>376</v>
      </c>
      <c r="J2904">
        <v>843.74</v>
      </c>
      <c r="K2904">
        <v>421.87</v>
      </c>
      <c r="L2904">
        <v>2</v>
      </c>
      <c r="M2904">
        <v>2</v>
      </c>
      <c r="N2904">
        <v>3</v>
      </c>
      <c r="O2904" t="s">
        <v>98</v>
      </c>
      <c r="P2904">
        <v>7</v>
      </c>
      <c r="Q2904" t="s">
        <v>22</v>
      </c>
      <c r="T2904">
        <v>15297</v>
      </c>
      <c r="U2904" t="s">
        <v>17</v>
      </c>
      <c r="V2904" t="s">
        <v>24</v>
      </c>
      <c r="W2904">
        <v>11</v>
      </c>
      <c r="X2904">
        <v>3</v>
      </c>
      <c r="Y2904">
        <v>641.94000000000005</v>
      </c>
      <c r="Z2904">
        <v>0</v>
      </c>
      <c r="AA2904">
        <v>641.94000000000005</v>
      </c>
      <c r="AB2904">
        <v>641.94000000000005</v>
      </c>
      <c r="AD2904" t="s">
        <v>197</v>
      </c>
      <c r="AE2904">
        <v>0</v>
      </c>
      <c r="AF2904">
        <v>1.07</v>
      </c>
      <c r="AG2904" t="s">
        <v>198</v>
      </c>
      <c r="AH2904" t="s">
        <v>196</v>
      </c>
      <c r="AJ2904" t="s">
        <v>6068</v>
      </c>
      <c r="AK2904" t="s">
        <v>6069</v>
      </c>
      <c r="AL2904" t="s">
        <v>251</v>
      </c>
      <c r="AM2904" t="s">
        <v>243</v>
      </c>
      <c r="AN2904" t="s">
        <v>252</v>
      </c>
      <c r="AO2904" t="s">
        <v>260</v>
      </c>
      <c r="AP2904" t="s">
        <v>254</v>
      </c>
      <c r="AQ2904" t="s">
        <v>255</v>
      </c>
      <c r="AR2904">
        <v>336.58</v>
      </c>
      <c r="AS2904">
        <v>243</v>
      </c>
      <c r="AT2904">
        <v>24.53</v>
      </c>
      <c r="AU2904">
        <v>2.29</v>
      </c>
      <c r="AV2904">
        <v>3.6177000000000001</v>
      </c>
      <c r="AW2904">
        <v>95</v>
      </c>
      <c r="BB2904">
        <v>0</v>
      </c>
      <c r="BC2904" t="s">
        <v>256</v>
      </c>
      <c r="BD2904">
        <v>1</v>
      </c>
      <c r="BE2904" t="s">
        <v>261</v>
      </c>
    </row>
    <row r="2905" spans="1:57" x14ac:dyDescent="0.25">
      <c r="A2905">
        <v>4105</v>
      </c>
      <c r="B2905">
        <v>16500</v>
      </c>
      <c r="C2905" t="s">
        <v>17</v>
      </c>
      <c r="D2905" s="1">
        <v>40343.620833333334</v>
      </c>
      <c r="E2905" s="1">
        <v>40882.50277777778</v>
      </c>
      <c r="F2905">
        <v>5</v>
      </c>
      <c r="G2905">
        <v>9</v>
      </c>
      <c r="H2905">
        <v>24</v>
      </c>
      <c r="I2905">
        <v>386</v>
      </c>
      <c r="J2905">
        <v>843.91</v>
      </c>
      <c r="K2905">
        <v>93.77</v>
      </c>
      <c r="L2905">
        <v>5</v>
      </c>
      <c r="M2905">
        <v>5</v>
      </c>
      <c r="N2905">
        <v>3</v>
      </c>
      <c r="O2905" t="s">
        <v>115</v>
      </c>
      <c r="P2905">
        <v>13</v>
      </c>
      <c r="Q2905" t="s">
        <v>96</v>
      </c>
      <c r="T2905">
        <v>15298</v>
      </c>
      <c r="U2905" t="s">
        <v>17</v>
      </c>
      <c r="V2905" t="s">
        <v>129</v>
      </c>
      <c r="W2905">
        <v>3</v>
      </c>
      <c r="X2905">
        <v>23</v>
      </c>
      <c r="Y2905">
        <v>9061.77</v>
      </c>
      <c r="Z2905">
        <v>1581.02</v>
      </c>
      <c r="AA2905">
        <v>1441.68</v>
      </c>
      <c r="AB2905">
        <v>-139.34</v>
      </c>
      <c r="AC2905">
        <v>-8.81</v>
      </c>
      <c r="AD2905" t="s">
        <v>202</v>
      </c>
      <c r="AE2905">
        <v>139.34</v>
      </c>
      <c r="AF2905">
        <v>12.18</v>
      </c>
      <c r="AG2905" t="s">
        <v>192</v>
      </c>
      <c r="AH2905" t="s">
        <v>199</v>
      </c>
      <c r="AJ2905" t="s">
        <v>6070</v>
      </c>
      <c r="AK2905" t="s">
        <v>6071</v>
      </c>
      <c r="AL2905" t="s">
        <v>251</v>
      </c>
      <c r="AM2905" t="s">
        <v>243</v>
      </c>
      <c r="AN2905" t="s">
        <v>252</v>
      </c>
      <c r="AO2905" t="s">
        <v>253</v>
      </c>
      <c r="AP2905" t="s">
        <v>254</v>
      </c>
      <c r="AQ2905" t="s">
        <v>255</v>
      </c>
      <c r="AR2905">
        <v>365.76</v>
      </c>
      <c r="AS2905">
        <v>288</v>
      </c>
      <c r="AT2905">
        <v>0.96</v>
      </c>
      <c r="AU2905">
        <v>2.77</v>
      </c>
      <c r="AV2905">
        <v>10.198</v>
      </c>
      <c r="AW2905">
        <v>95</v>
      </c>
      <c r="BB2905">
        <v>0</v>
      </c>
      <c r="BC2905" t="s">
        <v>256</v>
      </c>
      <c r="BD2905">
        <v>1</v>
      </c>
      <c r="BE2905" t="s">
        <v>257</v>
      </c>
    </row>
    <row r="2906" spans="1:57" x14ac:dyDescent="0.25">
      <c r="A2906">
        <v>863</v>
      </c>
      <c r="B2906">
        <v>13221</v>
      </c>
      <c r="C2906" t="s">
        <v>17</v>
      </c>
      <c r="D2906" s="1">
        <v>40527.558333333334</v>
      </c>
      <c r="E2906" s="1">
        <v>40646.706944444442</v>
      </c>
      <c r="F2906">
        <v>241</v>
      </c>
      <c r="G2906">
        <v>2</v>
      </c>
      <c r="H2906">
        <v>61</v>
      </c>
      <c r="I2906">
        <v>243</v>
      </c>
      <c r="J2906">
        <v>844.86</v>
      </c>
      <c r="K2906">
        <v>422.43</v>
      </c>
      <c r="L2906">
        <v>2</v>
      </c>
      <c r="M2906">
        <v>2</v>
      </c>
      <c r="N2906">
        <v>3</v>
      </c>
      <c r="O2906" t="s">
        <v>98</v>
      </c>
      <c r="P2906">
        <v>7</v>
      </c>
      <c r="Q2906" t="s">
        <v>22</v>
      </c>
      <c r="T2906">
        <v>15299</v>
      </c>
      <c r="U2906" t="s">
        <v>17</v>
      </c>
      <c r="V2906" t="s">
        <v>96</v>
      </c>
      <c r="W2906">
        <v>68</v>
      </c>
      <c r="X2906">
        <v>9</v>
      </c>
      <c r="Y2906">
        <v>5556.53</v>
      </c>
      <c r="Z2906">
        <v>0</v>
      </c>
      <c r="AA2906">
        <v>1472</v>
      </c>
      <c r="AB2906">
        <v>1472</v>
      </c>
      <c r="AD2906" t="s">
        <v>197</v>
      </c>
      <c r="AE2906">
        <v>0</v>
      </c>
      <c r="AF2906">
        <v>0.11</v>
      </c>
      <c r="AG2906" t="s">
        <v>198</v>
      </c>
      <c r="AH2906" t="s">
        <v>196</v>
      </c>
      <c r="AJ2906" t="s">
        <v>6072</v>
      </c>
      <c r="AK2906" t="s">
        <v>6073</v>
      </c>
      <c r="AL2906" t="s">
        <v>251</v>
      </c>
      <c r="AM2906" t="s">
        <v>243</v>
      </c>
      <c r="AN2906" t="s">
        <v>252</v>
      </c>
      <c r="AO2906" t="s">
        <v>260</v>
      </c>
      <c r="AP2906" t="s">
        <v>254</v>
      </c>
      <c r="AQ2906" t="s">
        <v>255</v>
      </c>
      <c r="AR2906">
        <v>713.73</v>
      </c>
      <c r="AS2906">
        <v>563</v>
      </c>
      <c r="AT2906">
        <v>25</v>
      </c>
      <c r="AU2906">
        <v>5.41</v>
      </c>
      <c r="AV2906">
        <v>5.4020999999999999</v>
      </c>
      <c r="AW2906">
        <v>95</v>
      </c>
      <c r="BB2906">
        <v>0</v>
      </c>
      <c r="BC2906" t="s">
        <v>256</v>
      </c>
      <c r="BD2906">
        <v>1</v>
      </c>
      <c r="BE2906" t="s">
        <v>261</v>
      </c>
    </row>
    <row r="2907" spans="1:57" x14ac:dyDescent="0.25">
      <c r="A2907">
        <v>2424</v>
      </c>
      <c r="B2907">
        <v>14803</v>
      </c>
      <c r="C2907" t="s">
        <v>17</v>
      </c>
      <c r="D2907" s="1">
        <v>40594.556250000001</v>
      </c>
      <c r="E2907" s="1">
        <v>40724.581944444442</v>
      </c>
      <c r="F2907">
        <v>163</v>
      </c>
      <c r="G2907">
        <v>3</v>
      </c>
      <c r="H2907">
        <v>35</v>
      </c>
      <c r="I2907">
        <v>370</v>
      </c>
      <c r="J2907">
        <v>845.55</v>
      </c>
      <c r="K2907">
        <v>281.85000000000002</v>
      </c>
      <c r="L2907">
        <v>3</v>
      </c>
      <c r="M2907">
        <v>3</v>
      </c>
      <c r="N2907">
        <v>3</v>
      </c>
      <c r="O2907" t="s">
        <v>102</v>
      </c>
      <c r="P2907">
        <v>9</v>
      </c>
      <c r="Q2907" t="s">
        <v>22</v>
      </c>
      <c r="T2907">
        <v>15300</v>
      </c>
      <c r="U2907" t="s">
        <v>17</v>
      </c>
      <c r="V2907" t="s">
        <v>22</v>
      </c>
      <c r="W2907">
        <v>65</v>
      </c>
      <c r="X2907">
        <v>1</v>
      </c>
      <c r="Y2907">
        <v>496.44</v>
      </c>
      <c r="Z2907">
        <v>0</v>
      </c>
      <c r="AA2907">
        <v>496.44</v>
      </c>
      <c r="AB2907">
        <v>496.44</v>
      </c>
      <c r="AD2907" t="s">
        <v>197</v>
      </c>
      <c r="AE2907">
        <v>0</v>
      </c>
      <c r="AF2907">
        <v>0</v>
      </c>
      <c r="AG2907" t="s">
        <v>198</v>
      </c>
      <c r="AH2907" t="s">
        <v>199</v>
      </c>
      <c r="AJ2907" t="s">
        <v>6074</v>
      </c>
      <c r="AK2907" t="s">
        <v>6075</v>
      </c>
      <c r="AL2907" t="s">
        <v>251</v>
      </c>
      <c r="AM2907" t="s">
        <v>243</v>
      </c>
      <c r="AN2907" t="s">
        <v>252</v>
      </c>
      <c r="AO2907" t="s">
        <v>260</v>
      </c>
      <c r="AP2907" t="s">
        <v>254</v>
      </c>
      <c r="AQ2907" t="s">
        <v>255</v>
      </c>
      <c r="AR2907">
        <v>793.32</v>
      </c>
      <c r="AS2907">
        <v>662</v>
      </c>
      <c r="AT2907">
        <v>28.3</v>
      </c>
      <c r="AU2907">
        <v>6.25</v>
      </c>
      <c r="AV2907">
        <v>4.7259000000000002</v>
      </c>
      <c r="AW2907">
        <v>95</v>
      </c>
      <c r="BB2907">
        <v>0</v>
      </c>
      <c r="BC2907" t="s">
        <v>256</v>
      </c>
      <c r="BD2907">
        <v>1</v>
      </c>
      <c r="BE2907" t="s">
        <v>261</v>
      </c>
    </row>
    <row r="2908" spans="1:57" x14ac:dyDescent="0.25">
      <c r="A2908">
        <v>1625</v>
      </c>
      <c r="B2908">
        <v>13996</v>
      </c>
      <c r="C2908" t="s">
        <v>17</v>
      </c>
      <c r="D2908" s="1">
        <v>40487.629861111112</v>
      </c>
      <c r="E2908" s="1">
        <v>40500.685416666667</v>
      </c>
      <c r="F2908">
        <v>387</v>
      </c>
      <c r="G2908">
        <v>2</v>
      </c>
      <c r="H2908">
        <v>28</v>
      </c>
      <c r="I2908">
        <v>612</v>
      </c>
      <c r="J2908">
        <v>845.76</v>
      </c>
      <c r="K2908">
        <v>422.88</v>
      </c>
      <c r="L2908">
        <v>2</v>
      </c>
      <c r="M2908">
        <v>2</v>
      </c>
      <c r="N2908">
        <v>3</v>
      </c>
      <c r="O2908" t="s">
        <v>98</v>
      </c>
      <c r="P2908">
        <v>7</v>
      </c>
      <c r="Q2908" t="s">
        <v>22</v>
      </c>
      <c r="T2908">
        <v>15301</v>
      </c>
      <c r="U2908" t="s">
        <v>17</v>
      </c>
      <c r="V2908" t="s">
        <v>129</v>
      </c>
      <c r="W2908">
        <v>51</v>
      </c>
      <c r="X2908">
        <v>17</v>
      </c>
      <c r="Y2908">
        <v>6909.67</v>
      </c>
      <c r="Z2908">
        <v>951.49</v>
      </c>
      <c r="AA2908">
        <v>1322.55</v>
      </c>
      <c r="AB2908">
        <v>371.06</v>
      </c>
      <c r="AC2908">
        <v>39</v>
      </c>
      <c r="AD2908" t="s">
        <v>194</v>
      </c>
      <c r="AE2908">
        <v>0</v>
      </c>
      <c r="AF2908">
        <v>0.61</v>
      </c>
      <c r="AG2908" t="s">
        <v>195</v>
      </c>
      <c r="AH2908" t="s">
        <v>196</v>
      </c>
      <c r="AJ2908" t="s">
        <v>6076</v>
      </c>
      <c r="AK2908" t="s">
        <v>6077</v>
      </c>
      <c r="AL2908" t="s">
        <v>251</v>
      </c>
      <c r="AM2908" t="s">
        <v>243</v>
      </c>
      <c r="AN2908" t="s">
        <v>252</v>
      </c>
      <c r="AO2908" t="s">
        <v>260</v>
      </c>
      <c r="AP2908" t="s">
        <v>254</v>
      </c>
      <c r="AQ2908" t="s">
        <v>255</v>
      </c>
      <c r="AR2908">
        <v>112.04</v>
      </c>
      <c r="AS2908">
        <v>129</v>
      </c>
      <c r="AT2908">
        <v>28.57</v>
      </c>
      <c r="AU2908">
        <v>1.23</v>
      </c>
      <c r="AV2908">
        <v>2.6017000000000001</v>
      </c>
      <c r="AW2908">
        <v>95</v>
      </c>
      <c r="BB2908">
        <v>0</v>
      </c>
      <c r="BC2908" t="s">
        <v>256</v>
      </c>
      <c r="BD2908">
        <v>1</v>
      </c>
      <c r="BE2908" t="s">
        <v>261</v>
      </c>
    </row>
    <row r="2909" spans="1:57" x14ac:dyDescent="0.25">
      <c r="A2909">
        <v>1599</v>
      </c>
      <c r="B2909">
        <v>13970</v>
      </c>
      <c r="C2909" t="s">
        <v>17</v>
      </c>
      <c r="D2909" s="1">
        <v>40449.495138888888</v>
      </c>
      <c r="E2909" s="1">
        <v>40500.556250000001</v>
      </c>
      <c r="F2909">
        <v>387</v>
      </c>
      <c r="G2909">
        <v>2</v>
      </c>
      <c r="H2909">
        <v>10</v>
      </c>
      <c r="I2909">
        <v>469</v>
      </c>
      <c r="J2909">
        <v>846.55</v>
      </c>
      <c r="K2909">
        <v>423.28</v>
      </c>
      <c r="L2909">
        <v>2</v>
      </c>
      <c r="M2909">
        <v>2</v>
      </c>
      <c r="N2909">
        <v>3</v>
      </c>
      <c r="O2909" t="s">
        <v>98</v>
      </c>
      <c r="P2909">
        <v>7</v>
      </c>
      <c r="Q2909" t="s">
        <v>22</v>
      </c>
      <c r="T2909">
        <v>15302</v>
      </c>
      <c r="U2909" t="s">
        <v>17</v>
      </c>
      <c r="V2909" t="s">
        <v>19</v>
      </c>
      <c r="W2909">
        <v>731</v>
      </c>
      <c r="X2909">
        <v>1</v>
      </c>
      <c r="Y2909">
        <v>308</v>
      </c>
      <c r="Z2909">
        <v>0</v>
      </c>
      <c r="AA2909">
        <v>0</v>
      </c>
      <c r="AB2909">
        <v>0</v>
      </c>
      <c r="AD2909" t="s">
        <v>191</v>
      </c>
      <c r="AE2909">
        <v>0</v>
      </c>
      <c r="AF2909">
        <v>5.5</v>
      </c>
      <c r="AG2909" t="s">
        <v>198</v>
      </c>
      <c r="AH2909" t="s">
        <v>196</v>
      </c>
      <c r="AJ2909" t="s">
        <v>6078</v>
      </c>
      <c r="AK2909" t="s">
        <v>6079</v>
      </c>
      <c r="AL2909" t="s">
        <v>251</v>
      </c>
      <c r="AM2909" t="s">
        <v>243</v>
      </c>
      <c r="AN2909" t="s">
        <v>252</v>
      </c>
      <c r="AO2909" t="s">
        <v>260</v>
      </c>
      <c r="AP2909" t="s">
        <v>254</v>
      </c>
      <c r="AQ2909" t="s">
        <v>255</v>
      </c>
      <c r="AR2909">
        <v>119.67</v>
      </c>
      <c r="AS2909">
        <v>132</v>
      </c>
      <c r="AT2909">
        <v>26.42</v>
      </c>
      <c r="AU2909">
        <v>1.25</v>
      </c>
      <c r="AV2909">
        <v>2.7591999999999999</v>
      </c>
      <c r="AW2909">
        <v>95</v>
      </c>
      <c r="BB2909">
        <v>0</v>
      </c>
      <c r="BC2909" t="s">
        <v>256</v>
      </c>
      <c r="BD2909">
        <v>1</v>
      </c>
      <c r="BE2909" t="s">
        <v>261</v>
      </c>
    </row>
    <row r="2910" spans="1:57" x14ac:dyDescent="0.25">
      <c r="A2910">
        <v>4479</v>
      </c>
      <c r="B2910">
        <v>16877</v>
      </c>
      <c r="C2910" t="s">
        <v>17</v>
      </c>
      <c r="D2910" s="1">
        <v>40678.675694444442</v>
      </c>
      <c r="E2910" s="1">
        <v>40874.574305555558</v>
      </c>
      <c r="F2910">
        <v>13</v>
      </c>
      <c r="G2910">
        <v>6</v>
      </c>
      <c r="H2910">
        <v>111</v>
      </c>
      <c r="I2910">
        <v>458</v>
      </c>
      <c r="J2910">
        <v>846.62</v>
      </c>
      <c r="K2910">
        <v>141.1</v>
      </c>
      <c r="L2910">
        <v>5</v>
      </c>
      <c r="M2910">
        <v>4</v>
      </c>
      <c r="N2910">
        <v>3</v>
      </c>
      <c r="O2910" t="s">
        <v>108</v>
      </c>
      <c r="P2910">
        <v>12</v>
      </c>
      <c r="Q2910" t="s">
        <v>96</v>
      </c>
      <c r="T2910">
        <v>15303</v>
      </c>
      <c r="U2910" t="s">
        <v>17</v>
      </c>
      <c r="V2910" t="s">
        <v>40</v>
      </c>
      <c r="W2910">
        <v>291</v>
      </c>
      <c r="X2910">
        <v>3</v>
      </c>
      <c r="Y2910">
        <v>1224.18</v>
      </c>
      <c r="Z2910">
        <v>0</v>
      </c>
      <c r="AA2910">
        <v>0</v>
      </c>
      <c r="AB2910">
        <v>0</v>
      </c>
      <c r="AD2910" t="s">
        <v>191</v>
      </c>
      <c r="AE2910">
        <v>0</v>
      </c>
      <c r="AF2910">
        <v>3.71</v>
      </c>
      <c r="AG2910" t="s">
        <v>200</v>
      </c>
      <c r="AH2910" t="s">
        <v>193</v>
      </c>
      <c r="AJ2910" t="s">
        <v>6080</v>
      </c>
      <c r="AK2910" t="s">
        <v>6081</v>
      </c>
      <c r="AL2910" t="s">
        <v>251</v>
      </c>
      <c r="AM2910" t="s">
        <v>243</v>
      </c>
      <c r="AN2910" t="s">
        <v>252</v>
      </c>
      <c r="AO2910" t="s">
        <v>260</v>
      </c>
      <c r="AP2910" t="s">
        <v>254</v>
      </c>
      <c r="AQ2910" t="s">
        <v>255</v>
      </c>
      <c r="AR2910">
        <v>167.55</v>
      </c>
      <c r="AS2910">
        <v>157</v>
      </c>
      <c r="AT2910">
        <v>28.3</v>
      </c>
      <c r="AU2910">
        <v>1.48</v>
      </c>
      <c r="AV2910">
        <v>2.7865000000000002</v>
      </c>
      <c r="AW2910">
        <v>95</v>
      </c>
      <c r="BB2910">
        <v>0</v>
      </c>
      <c r="BC2910" t="s">
        <v>256</v>
      </c>
      <c r="BD2910">
        <v>1</v>
      </c>
      <c r="BE2910" t="s">
        <v>261</v>
      </c>
    </row>
    <row r="2911" spans="1:57" x14ac:dyDescent="0.25">
      <c r="A2911">
        <v>1121</v>
      </c>
      <c r="B2911">
        <v>13487</v>
      </c>
      <c r="C2911" t="s">
        <v>17</v>
      </c>
      <c r="D2911" s="1">
        <v>40152.434027777781</v>
      </c>
      <c r="E2911" s="1">
        <v>40829.504861111112</v>
      </c>
      <c r="F2911">
        <v>58</v>
      </c>
      <c r="G2911">
        <v>5</v>
      </c>
      <c r="H2911">
        <v>31</v>
      </c>
      <c r="I2911">
        <v>362</v>
      </c>
      <c r="J2911">
        <v>846.87</v>
      </c>
      <c r="K2911">
        <v>169.37</v>
      </c>
      <c r="L2911">
        <v>4</v>
      </c>
      <c r="M2911">
        <v>4</v>
      </c>
      <c r="N2911">
        <v>3</v>
      </c>
      <c r="O2911" t="s">
        <v>109</v>
      </c>
      <c r="P2911">
        <v>11</v>
      </c>
      <c r="Q2911" t="s">
        <v>96</v>
      </c>
      <c r="T2911">
        <v>15304</v>
      </c>
      <c r="U2911" t="s">
        <v>17</v>
      </c>
      <c r="V2911" t="s">
        <v>96</v>
      </c>
      <c r="W2911">
        <v>61</v>
      </c>
      <c r="X2911">
        <v>9</v>
      </c>
      <c r="Y2911">
        <v>796.4</v>
      </c>
      <c r="Z2911">
        <v>110.3</v>
      </c>
      <c r="AA2911">
        <v>202.5</v>
      </c>
      <c r="AB2911">
        <v>92.2</v>
      </c>
      <c r="AC2911">
        <v>83.59</v>
      </c>
      <c r="AD2911" t="s">
        <v>194</v>
      </c>
      <c r="AE2911">
        <v>0</v>
      </c>
      <c r="AF2911">
        <v>1.77</v>
      </c>
      <c r="AG2911" t="s">
        <v>195</v>
      </c>
      <c r="AH2911" t="s">
        <v>196</v>
      </c>
      <c r="AJ2911" t="s">
        <v>6082</v>
      </c>
      <c r="AK2911" t="s">
        <v>6083</v>
      </c>
      <c r="AL2911" t="s">
        <v>251</v>
      </c>
      <c r="AM2911" t="s">
        <v>243</v>
      </c>
      <c r="AN2911" t="s">
        <v>252</v>
      </c>
      <c r="AO2911" t="s">
        <v>253</v>
      </c>
      <c r="AP2911" t="s">
        <v>254</v>
      </c>
      <c r="AQ2911" t="s">
        <v>255</v>
      </c>
      <c r="AR2911">
        <v>12.5</v>
      </c>
      <c r="AS2911">
        <v>10</v>
      </c>
      <c r="AT2911">
        <v>3.77</v>
      </c>
      <c r="AU2911">
        <v>0.09</v>
      </c>
      <c r="AV2911">
        <v>5.9476000000000004</v>
      </c>
      <c r="AW2911">
        <v>95</v>
      </c>
      <c r="BB2911">
        <v>9.09</v>
      </c>
      <c r="BC2911" t="s">
        <v>256</v>
      </c>
      <c r="BD2911">
        <v>1</v>
      </c>
      <c r="BE2911" t="s">
        <v>257</v>
      </c>
    </row>
    <row r="2912" spans="1:57" x14ac:dyDescent="0.25">
      <c r="A2912">
        <v>1830</v>
      </c>
      <c r="B2912">
        <v>14202</v>
      </c>
      <c r="C2912" t="s">
        <v>17</v>
      </c>
      <c r="D2912" s="1">
        <v>40262.441666666666</v>
      </c>
      <c r="E2912" s="1">
        <v>40505.717361111114</v>
      </c>
      <c r="F2912">
        <v>382</v>
      </c>
      <c r="G2912">
        <v>3</v>
      </c>
      <c r="H2912">
        <v>27</v>
      </c>
      <c r="I2912">
        <v>166</v>
      </c>
      <c r="J2912">
        <v>847.76</v>
      </c>
      <c r="K2912">
        <v>282.58999999999997</v>
      </c>
      <c r="L2912">
        <v>2</v>
      </c>
      <c r="M2912">
        <v>3</v>
      </c>
      <c r="N2912">
        <v>3</v>
      </c>
      <c r="O2912" t="s">
        <v>92</v>
      </c>
      <c r="P2912">
        <v>8</v>
      </c>
      <c r="Q2912" t="s">
        <v>29</v>
      </c>
      <c r="T2912">
        <v>15305</v>
      </c>
      <c r="U2912" t="s">
        <v>17</v>
      </c>
      <c r="V2912" t="s">
        <v>19</v>
      </c>
      <c r="W2912">
        <v>556</v>
      </c>
      <c r="X2912">
        <v>1</v>
      </c>
      <c r="Y2912">
        <v>93.6</v>
      </c>
      <c r="Z2912">
        <v>0</v>
      </c>
      <c r="AA2912">
        <v>0</v>
      </c>
      <c r="AB2912">
        <v>0</v>
      </c>
      <c r="AD2912" t="s">
        <v>191</v>
      </c>
      <c r="AE2912">
        <v>0</v>
      </c>
      <c r="AF2912">
        <v>0</v>
      </c>
      <c r="AG2912" t="s">
        <v>198</v>
      </c>
      <c r="AH2912" t="s">
        <v>196</v>
      </c>
      <c r="AJ2912" t="s">
        <v>6084</v>
      </c>
      <c r="AK2912" t="s">
        <v>6085</v>
      </c>
      <c r="AL2912" t="s">
        <v>251</v>
      </c>
      <c r="AM2912" t="s">
        <v>243</v>
      </c>
      <c r="AN2912" t="s">
        <v>252</v>
      </c>
      <c r="AO2912" t="s">
        <v>260</v>
      </c>
      <c r="AP2912" t="s">
        <v>254</v>
      </c>
      <c r="AQ2912" t="s">
        <v>255</v>
      </c>
      <c r="AR2912">
        <v>296.33999999999997</v>
      </c>
      <c r="AS2912">
        <v>1070</v>
      </c>
      <c r="AT2912">
        <v>15.31</v>
      </c>
      <c r="AU2912">
        <v>10.92</v>
      </c>
      <c r="AV2912">
        <v>8.9040999999999997</v>
      </c>
      <c r="AW2912">
        <v>95</v>
      </c>
      <c r="BB2912">
        <v>0</v>
      </c>
      <c r="BC2912" t="s">
        <v>256</v>
      </c>
      <c r="BD2912">
        <v>1</v>
      </c>
      <c r="BE2912" t="s">
        <v>261</v>
      </c>
    </row>
    <row r="2913" spans="1:57" x14ac:dyDescent="0.25">
      <c r="A2913">
        <v>3396</v>
      </c>
      <c r="B2913">
        <v>15784</v>
      </c>
      <c r="C2913" t="s">
        <v>17</v>
      </c>
      <c r="D2913" s="1">
        <v>40214.612500000003</v>
      </c>
      <c r="E2913" s="1">
        <v>40419.443055555559</v>
      </c>
      <c r="F2913">
        <v>468</v>
      </c>
      <c r="G2913">
        <v>2</v>
      </c>
      <c r="H2913">
        <v>33</v>
      </c>
      <c r="I2913">
        <v>381</v>
      </c>
      <c r="J2913">
        <v>848.33</v>
      </c>
      <c r="K2913">
        <v>424.17</v>
      </c>
      <c r="L2913">
        <v>1</v>
      </c>
      <c r="M2913">
        <v>3</v>
      </c>
      <c r="N2913">
        <v>3</v>
      </c>
      <c r="O2913" t="s">
        <v>93</v>
      </c>
      <c r="P2913">
        <v>7</v>
      </c>
      <c r="Q2913" t="s">
        <v>29</v>
      </c>
      <c r="T2913">
        <v>15306</v>
      </c>
      <c r="U2913" t="s">
        <v>17</v>
      </c>
      <c r="V2913" t="s">
        <v>96</v>
      </c>
      <c r="W2913">
        <v>65</v>
      </c>
      <c r="X2913">
        <v>9</v>
      </c>
      <c r="Y2913">
        <v>3484.73</v>
      </c>
      <c r="Z2913">
        <v>657.07</v>
      </c>
      <c r="AA2913">
        <v>517.28</v>
      </c>
      <c r="AB2913">
        <v>-139.79</v>
      </c>
      <c r="AC2913">
        <v>-21.27</v>
      </c>
      <c r="AD2913" t="s">
        <v>204</v>
      </c>
      <c r="AE2913">
        <v>139.79</v>
      </c>
      <c r="AF2913">
        <v>0.11</v>
      </c>
      <c r="AG2913" t="s">
        <v>205</v>
      </c>
      <c r="AH2913" t="s">
        <v>193</v>
      </c>
      <c r="AJ2913" t="s">
        <v>6086</v>
      </c>
      <c r="AK2913" t="s">
        <v>6087</v>
      </c>
      <c r="AL2913" t="s">
        <v>251</v>
      </c>
      <c r="AM2913" t="s">
        <v>243</v>
      </c>
      <c r="AN2913" t="s">
        <v>252</v>
      </c>
      <c r="AO2913" t="s">
        <v>260</v>
      </c>
      <c r="AP2913" t="s">
        <v>254</v>
      </c>
      <c r="AQ2913" t="s">
        <v>255</v>
      </c>
      <c r="AR2913">
        <v>330.32</v>
      </c>
      <c r="AS2913">
        <v>183</v>
      </c>
      <c r="AT2913">
        <v>24.24</v>
      </c>
      <c r="AU2913">
        <v>1.85</v>
      </c>
      <c r="AV2913">
        <v>2.6642000000000001</v>
      </c>
      <c r="AW2913">
        <v>95</v>
      </c>
      <c r="BB2913">
        <v>0.54</v>
      </c>
      <c r="BC2913" t="s">
        <v>256</v>
      </c>
      <c r="BD2913">
        <v>1</v>
      </c>
      <c r="BE2913" t="s">
        <v>261</v>
      </c>
    </row>
    <row r="2914" spans="1:57" x14ac:dyDescent="0.25">
      <c r="A2914">
        <v>2880</v>
      </c>
      <c r="B2914">
        <v>15264</v>
      </c>
      <c r="C2914" t="s">
        <v>17</v>
      </c>
      <c r="D2914" s="1">
        <v>40356.561805555553</v>
      </c>
      <c r="E2914" s="1">
        <v>40822.575694444444</v>
      </c>
      <c r="F2914">
        <v>65</v>
      </c>
      <c r="G2914">
        <v>2</v>
      </c>
      <c r="H2914">
        <v>52</v>
      </c>
      <c r="I2914">
        <v>443</v>
      </c>
      <c r="J2914">
        <v>848.4</v>
      </c>
      <c r="K2914">
        <v>424.2</v>
      </c>
      <c r="L2914">
        <v>3</v>
      </c>
      <c r="M2914">
        <v>2</v>
      </c>
      <c r="N2914">
        <v>3</v>
      </c>
      <c r="O2914" t="s">
        <v>97</v>
      </c>
      <c r="P2914">
        <v>8</v>
      </c>
      <c r="Q2914" t="s">
        <v>22</v>
      </c>
      <c r="T2914">
        <v>15307</v>
      </c>
      <c r="U2914" t="s">
        <v>17</v>
      </c>
      <c r="V2914" t="s">
        <v>22</v>
      </c>
      <c r="W2914">
        <v>96</v>
      </c>
      <c r="X2914">
        <v>1</v>
      </c>
      <c r="Y2914">
        <v>205.3</v>
      </c>
      <c r="Z2914">
        <v>205.3</v>
      </c>
      <c r="AA2914">
        <v>0</v>
      </c>
      <c r="AB2914">
        <v>-205.3</v>
      </c>
      <c r="AC2914">
        <v>-100</v>
      </c>
      <c r="AD2914" t="s">
        <v>201</v>
      </c>
      <c r="AE2914">
        <v>205.3</v>
      </c>
      <c r="AF2914">
        <v>0</v>
      </c>
      <c r="AG2914" t="s">
        <v>198</v>
      </c>
      <c r="AH2914" t="s">
        <v>199</v>
      </c>
      <c r="AJ2914" t="s">
        <v>6088</v>
      </c>
      <c r="AK2914" t="s">
        <v>6089</v>
      </c>
      <c r="AL2914" t="s">
        <v>251</v>
      </c>
      <c r="AM2914" t="s">
        <v>243</v>
      </c>
      <c r="AN2914" t="s">
        <v>252</v>
      </c>
      <c r="AO2914" t="s">
        <v>260</v>
      </c>
      <c r="AP2914" t="s">
        <v>254</v>
      </c>
      <c r="AQ2914" t="s">
        <v>255</v>
      </c>
      <c r="AR2914">
        <v>575.99</v>
      </c>
      <c r="AS2914">
        <v>97</v>
      </c>
      <c r="AT2914">
        <v>22.33</v>
      </c>
      <c r="AU2914">
        <v>0.94</v>
      </c>
      <c r="AV2914">
        <v>2.8517000000000001</v>
      </c>
      <c r="AW2914">
        <v>95</v>
      </c>
      <c r="BB2914">
        <v>3.96</v>
      </c>
      <c r="BC2914" t="s">
        <v>256</v>
      </c>
      <c r="BD2914">
        <v>1</v>
      </c>
      <c r="BE2914" t="s">
        <v>261</v>
      </c>
    </row>
    <row r="2915" spans="1:57" x14ac:dyDescent="0.25">
      <c r="A2915">
        <v>5696</v>
      </c>
      <c r="B2915">
        <v>18108</v>
      </c>
      <c r="C2915" t="s">
        <v>17</v>
      </c>
      <c r="D2915" s="1">
        <v>40149.532638888886</v>
      </c>
      <c r="E2915" s="1">
        <v>40632.580555555556</v>
      </c>
      <c r="F2915">
        <v>255</v>
      </c>
      <c r="G2915">
        <v>3</v>
      </c>
      <c r="H2915">
        <v>43</v>
      </c>
      <c r="I2915">
        <v>261</v>
      </c>
      <c r="J2915">
        <v>848.81</v>
      </c>
      <c r="K2915">
        <v>282.94</v>
      </c>
      <c r="L2915">
        <v>2</v>
      </c>
      <c r="M2915">
        <v>3</v>
      </c>
      <c r="N2915">
        <v>3</v>
      </c>
      <c r="O2915" t="s">
        <v>92</v>
      </c>
      <c r="P2915">
        <v>8</v>
      </c>
      <c r="Q2915" t="s">
        <v>29</v>
      </c>
      <c r="T2915">
        <v>15308</v>
      </c>
      <c r="U2915" t="s">
        <v>17</v>
      </c>
      <c r="V2915" t="s">
        <v>19</v>
      </c>
      <c r="W2915">
        <v>275</v>
      </c>
      <c r="X2915">
        <v>1</v>
      </c>
      <c r="Y2915">
        <v>310.47000000000003</v>
      </c>
      <c r="Z2915">
        <v>0</v>
      </c>
      <c r="AA2915">
        <v>0</v>
      </c>
      <c r="AB2915">
        <v>0</v>
      </c>
      <c r="AD2915" t="s">
        <v>191</v>
      </c>
      <c r="AE2915">
        <v>0</v>
      </c>
      <c r="AF2915">
        <v>2.64</v>
      </c>
      <c r="AG2915" t="s">
        <v>198</v>
      </c>
      <c r="AH2915" t="s">
        <v>196</v>
      </c>
      <c r="AJ2915" t="s">
        <v>6090</v>
      </c>
      <c r="AK2915" t="s">
        <v>6091</v>
      </c>
      <c r="AL2915" t="s">
        <v>251</v>
      </c>
      <c r="AM2915" t="s">
        <v>243</v>
      </c>
      <c r="AN2915" t="s">
        <v>252</v>
      </c>
      <c r="AO2915" t="s">
        <v>245</v>
      </c>
      <c r="AP2915" t="s">
        <v>318</v>
      </c>
      <c r="AQ2915" t="s">
        <v>247</v>
      </c>
      <c r="AR2915">
        <v>1023.77</v>
      </c>
      <c r="AS2915">
        <v>1545</v>
      </c>
      <c r="AT2915">
        <v>54.29</v>
      </c>
      <c r="AU2915">
        <v>14.71</v>
      </c>
      <c r="AV2915">
        <v>3.7965</v>
      </c>
      <c r="AW2915">
        <v>95</v>
      </c>
      <c r="AX2915">
        <v>30</v>
      </c>
      <c r="AY2915">
        <v>130</v>
      </c>
      <c r="AZ2915">
        <v>160</v>
      </c>
      <c r="BA2915">
        <v>175</v>
      </c>
      <c r="BB2915">
        <v>0.26</v>
      </c>
      <c r="BC2915" t="s">
        <v>324</v>
      </c>
      <c r="BD2915">
        <v>0</v>
      </c>
    </row>
    <row r="2916" spans="1:57" x14ac:dyDescent="0.25">
      <c r="A2916">
        <v>3629</v>
      </c>
      <c r="B2916">
        <v>16020</v>
      </c>
      <c r="C2916" t="s">
        <v>17</v>
      </c>
      <c r="D2916" s="1">
        <v>40821.57916666667</v>
      </c>
      <c r="E2916" s="1">
        <v>40870.470833333333</v>
      </c>
      <c r="F2916">
        <v>17</v>
      </c>
      <c r="G2916">
        <v>3</v>
      </c>
      <c r="H2916">
        <v>42</v>
      </c>
      <c r="I2916">
        <v>487</v>
      </c>
      <c r="J2916">
        <v>851.01</v>
      </c>
      <c r="K2916">
        <v>283.67</v>
      </c>
      <c r="L2916">
        <v>5</v>
      </c>
      <c r="M2916">
        <v>3</v>
      </c>
      <c r="N2916">
        <v>3</v>
      </c>
      <c r="O2916" t="s">
        <v>107</v>
      </c>
      <c r="P2916">
        <v>11</v>
      </c>
      <c r="Q2916" t="s">
        <v>24</v>
      </c>
      <c r="T2916">
        <v>15309</v>
      </c>
      <c r="U2916" t="s">
        <v>17</v>
      </c>
      <c r="V2916" t="s">
        <v>40</v>
      </c>
      <c r="W2916">
        <v>611</v>
      </c>
      <c r="X2916">
        <v>4</v>
      </c>
      <c r="Y2916">
        <v>797.96</v>
      </c>
      <c r="Z2916">
        <v>0</v>
      </c>
      <c r="AA2916">
        <v>0</v>
      </c>
      <c r="AB2916">
        <v>0</v>
      </c>
      <c r="AD2916" t="s">
        <v>191</v>
      </c>
      <c r="AE2916">
        <v>0</v>
      </c>
      <c r="AF2916">
        <v>10.33</v>
      </c>
      <c r="AG2916" t="s">
        <v>192</v>
      </c>
      <c r="AH2916" t="s">
        <v>193</v>
      </c>
      <c r="AJ2916" t="s">
        <v>6092</v>
      </c>
      <c r="AK2916" t="s">
        <v>6093</v>
      </c>
      <c r="AL2916" t="s">
        <v>276</v>
      </c>
      <c r="AM2916" t="s">
        <v>243</v>
      </c>
      <c r="AN2916" t="s">
        <v>277</v>
      </c>
      <c r="AO2916" t="s">
        <v>245</v>
      </c>
      <c r="AP2916" t="s">
        <v>278</v>
      </c>
      <c r="AQ2916" t="s">
        <v>247</v>
      </c>
      <c r="AR2916">
        <v>4049.4</v>
      </c>
      <c r="AS2916">
        <v>2164</v>
      </c>
      <c r="AT2916">
        <v>71.7</v>
      </c>
      <c r="AU2916">
        <v>20.420000000000002</v>
      </c>
      <c r="AV2916">
        <v>1.9283999999999999</v>
      </c>
      <c r="AW2916">
        <v>95</v>
      </c>
      <c r="AX2916">
        <v>41</v>
      </c>
      <c r="AY2916">
        <v>92</v>
      </c>
      <c r="AZ2916">
        <v>133</v>
      </c>
      <c r="BA2916">
        <v>153</v>
      </c>
      <c r="BB2916">
        <v>8.65</v>
      </c>
      <c r="BC2916" t="s">
        <v>278</v>
      </c>
      <c r="BD2916">
        <v>0</v>
      </c>
    </row>
    <row r="2917" spans="1:57" x14ac:dyDescent="0.25">
      <c r="A2917">
        <v>1113</v>
      </c>
      <c r="B2917">
        <v>13479</v>
      </c>
      <c r="C2917" t="s">
        <v>17</v>
      </c>
      <c r="D2917" s="1">
        <v>40409.679166666669</v>
      </c>
      <c r="E2917" s="1">
        <v>40686.447916666664</v>
      </c>
      <c r="F2917">
        <v>201</v>
      </c>
      <c r="G2917">
        <v>4</v>
      </c>
      <c r="H2917">
        <v>45</v>
      </c>
      <c r="I2917">
        <v>716</v>
      </c>
      <c r="J2917">
        <v>851.37</v>
      </c>
      <c r="K2917">
        <v>212.84</v>
      </c>
      <c r="L2917">
        <v>2</v>
      </c>
      <c r="M2917">
        <v>4</v>
      </c>
      <c r="N2917">
        <v>3</v>
      </c>
      <c r="O2917" t="s">
        <v>101</v>
      </c>
      <c r="P2917">
        <v>9</v>
      </c>
      <c r="Q2917" t="s">
        <v>40</v>
      </c>
      <c r="T2917">
        <v>15310</v>
      </c>
      <c r="U2917" t="s">
        <v>17</v>
      </c>
      <c r="V2917" t="s">
        <v>40</v>
      </c>
      <c r="W2917">
        <v>479</v>
      </c>
      <c r="X2917">
        <v>1</v>
      </c>
      <c r="Y2917">
        <v>1634.64</v>
      </c>
      <c r="Z2917">
        <v>0</v>
      </c>
      <c r="AA2917">
        <v>0</v>
      </c>
      <c r="AB2917">
        <v>0</v>
      </c>
      <c r="AD2917" t="s">
        <v>191</v>
      </c>
      <c r="AE2917">
        <v>0</v>
      </c>
      <c r="AF2917">
        <v>0</v>
      </c>
      <c r="AG2917" t="s">
        <v>200</v>
      </c>
      <c r="AH2917" t="s">
        <v>193</v>
      </c>
      <c r="AJ2917" t="s">
        <v>6094</v>
      </c>
      <c r="AK2917" t="s">
        <v>6095</v>
      </c>
      <c r="AL2917" t="s">
        <v>251</v>
      </c>
      <c r="AM2917" t="s">
        <v>243</v>
      </c>
      <c r="AN2917" t="s">
        <v>252</v>
      </c>
      <c r="AO2917" t="s">
        <v>253</v>
      </c>
      <c r="AP2917" t="s">
        <v>254</v>
      </c>
      <c r="AQ2917" t="s">
        <v>255</v>
      </c>
      <c r="AR2917">
        <v>0.38</v>
      </c>
      <c r="AS2917">
        <v>1</v>
      </c>
      <c r="AT2917">
        <v>0.96</v>
      </c>
      <c r="AU2917">
        <v>0.01</v>
      </c>
      <c r="AV2917">
        <v>10.198399999999999</v>
      </c>
      <c r="AW2917">
        <v>95</v>
      </c>
      <c r="BB2917">
        <v>0</v>
      </c>
      <c r="BC2917" t="s">
        <v>256</v>
      </c>
      <c r="BD2917">
        <v>1</v>
      </c>
      <c r="BE2917" t="s">
        <v>257</v>
      </c>
    </row>
    <row r="2918" spans="1:57" x14ac:dyDescent="0.25">
      <c r="A2918">
        <v>1620</v>
      </c>
      <c r="B2918">
        <v>13991</v>
      </c>
      <c r="C2918" t="s">
        <v>17</v>
      </c>
      <c r="D2918" s="1">
        <v>40743.540277777778</v>
      </c>
      <c r="E2918" s="1">
        <v>40874.679166666669</v>
      </c>
      <c r="F2918">
        <v>13</v>
      </c>
      <c r="G2918">
        <v>6</v>
      </c>
      <c r="H2918">
        <v>57</v>
      </c>
      <c r="I2918">
        <v>994</v>
      </c>
      <c r="J2918">
        <v>851.88</v>
      </c>
      <c r="K2918">
        <v>141.97999999999999</v>
      </c>
      <c r="L2918">
        <v>5</v>
      </c>
      <c r="M2918">
        <v>4</v>
      </c>
      <c r="N2918">
        <v>3</v>
      </c>
      <c r="O2918" t="s">
        <v>108</v>
      </c>
      <c r="P2918">
        <v>12</v>
      </c>
      <c r="Q2918" t="s">
        <v>96</v>
      </c>
      <c r="T2918">
        <v>15311</v>
      </c>
      <c r="U2918" t="s">
        <v>17</v>
      </c>
      <c r="V2918" t="s">
        <v>129</v>
      </c>
      <c r="W2918">
        <v>1</v>
      </c>
      <c r="X2918">
        <v>207</v>
      </c>
      <c r="Y2918">
        <v>114671.42</v>
      </c>
      <c r="Z2918">
        <v>12410.42</v>
      </c>
      <c r="AA2918">
        <v>14612</v>
      </c>
      <c r="AB2918">
        <v>2201.58</v>
      </c>
      <c r="AC2918">
        <v>17.739999999999998</v>
      </c>
      <c r="AD2918" t="s">
        <v>202</v>
      </c>
      <c r="AE2918">
        <v>0</v>
      </c>
      <c r="AF2918">
        <v>2.81</v>
      </c>
      <c r="AG2918" t="s">
        <v>198</v>
      </c>
      <c r="AH2918" t="s">
        <v>196</v>
      </c>
      <c r="AJ2918" t="s">
        <v>6096</v>
      </c>
      <c r="AK2918" t="s">
        <v>6097</v>
      </c>
      <c r="AL2918" t="s">
        <v>251</v>
      </c>
      <c r="AM2918" t="s">
        <v>243</v>
      </c>
      <c r="AN2918" t="s">
        <v>252</v>
      </c>
      <c r="AO2918" t="s">
        <v>260</v>
      </c>
      <c r="AP2918" t="s">
        <v>254</v>
      </c>
      <c r="AQ2918" t="s">
        <v>255</v>
      </c>
      <c r="AR2918">
        <v>78.12</v>
      </c>
      <c r="AS2918">
        <v>156</v>
      </c>
      <c r="AT2918">
        <v>10.38</v>
      </c>
      <c r="AU2918">
        <v>1.47</v>
      </c>
      <c r="AV2918">
        <v>5.2382999999999997</v>
      </c>
      <c r="AW2918">
        <v>95</v>
      </c>
      <c r="BB2918">
        <v>0</v>
      </c>
      <c r="BC2918" t="s">
        <v>256</v>
      </c>
      <c r="BD2918">
        <v>1</v>
      </c>
      <c r="BE2918" t="s">
        <v>261</v>
      </c>
    </row>
    <row r="2919" spans="1:57" x14ac:dyDescent="0.25">
      <c r="A2919">
        <v>3678</v>
      </c>
      <c r="B2919">
        <v>16070</v>
      </c>
      <c r="C2919" t="s">
        <v>17</v>
      </c>
      <c r="D2919" s="1">
        <v>40854.691666666666</v>
      </c>
      <c r="E2919" s="1">
        <v>40864.659722222219</v>
      </c>
      <c r="F2919">
        <v>23</v>
      </c>
      <c r="G2919">
        <v>2</v>
      </c>
      <c r="H2919">
        <v>32</v>
      </c>
      <c r="I2919">
        <v>457</v>
      </c>
      <c r="J2919">
        <v>852.15</v>
      </c>
      <c r="K2919">
        <v>426.08</v>
      </c>
      <c r="L2919">
        <v>4</v>
      </c>
      <c r="M2919">
        <v>2</v>
      </c>
      <c r="N2919">
        <v>3</v>
      </c>
      <c r="O2919" t="s">
        <v>94</v>
      </c>
      <c r="P2919">
        <v>9</v>
      </c>
      <c r="Q2919" t="s">
        <v>24</v>
      </c>
      <c r="T2919">
        <v>15312</v>
      </c>
      <c r="U2919" t="s">
        <v>17</v>
      </c>
      <c r="V2919" t="s">
        <v>96</v>
      </c>
      <c r="W2919">
        <v>76</v>
      </c>
      <c r="X2919">
        <v>12</v>
      </c>
      <c r="Y2919">
        <v>2930.19</v>
      </c>
      <c r="Z2919">
        <v>186.9</v>
      </c>
      <c r="AA2919">
        <v>130.05000000000001</v>
      </c>
      <c r="AB2919">
        <v>-56.85</v>
      </c>
      <c r="AC2919">
        <v>-30.42</v>
      </c>
      <c r="AD2919" t="s">
        <v>204</v>
      </c>
      <c r="AE2919">
        <v>56.85</v>
      </c>
      <c r="AF2919">
        <v>0.47</v>
      </c>
      <c r="AG2919" t="s">
        <v>205</v>
      </c>
      <c r="AH2919" t="s">
        <v>193</v>
      </c>
      <c r="AJ2919" t="s">
        <v>6098</v>
      </c>
      <c r="AK2919" t="s">
        <v>6099</v>
      </c>
      <c r="AL2919" t="s">
        <v>251</v>
      </c>
      <c r="AM2919" t="s">
        <v>243</v>
      </c>
      <c r="AN2919" t="s">
        <v>252</v>
      </c>
      <c r="AO2919" t="s">
        <v>253</v>
      </c>
      <c r="AP2919" t="s">
        <v>254</v>
      </c>
      <c r="AQ2919" t="s">
        <v>255</v>
      </c>
      <c r="AR2919">
        <v>15.63</v>
      </c>
      <c r="AS2919">
        <v>37</v>
      </c>
      <c r="AT2919">
        <v>8.49</v>
      </c>
      <c r="AU2919">
        <v>0.35</v>
      </c>
      <c r="AV2919">
        <v>4.2224000000000004</v>
      </c>
      <c r="AW2919">
        <v>95</v>
      </c>
      <c r="BB2919">
        <v>0</v>
      </c>
      <c r="BC2919" t="s">
        <v>256</v>
      </c>
      <c r="BD2919">
        <v>1</v>
      </c>
      <c r="BE2919" t="s">
        <v>257</v>
      </c>
    </row>
    <row r="2920" spans="1:57" x14ac:dyDescent="0.25">
      <c r="A2920">
        <v>2882</v>
      </c>
      <c r="B2920">
        <v>15266</v>
      </c>
      <c r="C2920" t="s">
        <v>17</v>
      </c>
      <c r="D2920" s="1">
        <v>40185.513194444444</v>
      </c>
      <c r="E2920" s="1">
        <v>40548.569444444445</v>
      </c>
      <c r="F2920">
        <v>339</v>
      </c>
      <c r="G2920">
        <v>5</v>
      </c>
      <c r="H2920">
        <v>38</v>
      </c>
      <c r="I2920">
        <v>236</v>
      </c>
      <c r="J2920">
        <v>852.21</v>
      </c>
      <c r="K2920">
        <v>170.44</v>
      </c>
      <c r="L2920">
        <v>2</v>
      </c>
      <c r="M2920">
        <v>4</v>
      </c>
      <c r="N2920">
        <v>3</v>
      </c>
      <c r="O2920" t="s">
        <v>101</v>
      </c>
      <c r="P2920">
        <v>9</v>
      </c>
      <c r="Q2920" t="s">
        <v>40</v>
      </c>
      <c r="T2920">
        <v>15313</v>
      </c>
      <c r="U2920" t="s">
        <v>17</v>
      </c>
      <c r="V2920" t="s">
        <v>22</v>
      </c>
      <c r="W2920">
        <v>111</v>
      </c>
      <c r="X2920">
        <v>1</v>
      </c>
      <c r="Y2920">
        <v>52</v>
      </c>
      <c r="Z2920">
        <v>52</v>
      </c>
      <c r="AA2920">
        <v>0</v>
      </c>
      <c r="AB2920">
        <v>-52</v>
      </c>
      <c r="AC2920">
        <v>-100</v>
      </c>
      <c r="AD2920" t="s">
        <v>201</v>
      </c>
      <c r="AE2920">
        <v>52</v>
      </c>
      <c r="AF2920">
        <v>0</v>
      </c>
      <c r="AG2920" t="s">
        <v>198</v>
      </c>
      <c r="AH2920" t="s">
        <v>199</v>
      </c>
      <c r="AJ2920" t="s">
        <v>6100</v>
      </c>
      <c r="AK2920" t="s">
        <v>6101</v>
      </c>
      <c r="AL2920" t="s">
        <v>251</v>
      </c>
      <c r="AM2920" t="s">
        <v>243</v>
      </c>
      <c r="AN2920" t="s">
        <v>252</v>
      </c>
      <c r="AO2920" t="s">
        <v>260</v>
      </c>
      <c r="AP2920" t="s">
        <v>254</v>
      </c>
      <c r="AQ2920" t="s">
        <v>255</v>
      </c>
      <c r="AR2920">
        <v>131.38</v>
      </c>
      <c r="AS2920">
        <v>319</v>
      </c>
      <c r="AT2920">
        <v>16.98</v>
      </c>
      <c r="AU2920">
        <v>3.01</v>
      </c>
      <c r="AV2920">
        <v>3.262</v>
      </c>
      <c r="AW2920">
        <v>95</v>
      </c>
      <c r="BB2920">
        <v>0</v>
      </c>
      <c r="BC2920" t="s">
        <v>256</v>
      </c>
      <c r="BD2920">
        <v>1</v>
      </c>
      <c r="BE2920" t="s">
        <v>261</v>
      </c>
    </row>
    <row r="2921" spans="1:57" x14ac:dyDescent="0.25">
      <c r="A2921">
        <v>2309</v>
      </c>
      <c r="B2921">
        <v>14686</v>
      </c>
      <c r="C2921" t="s">
        <v>17</v>
      </c>
      <c r="D2921" s="1">
        <v>40227.770138888889</v>
      </c>
      <c r="E2921" s="1">
        <v>40472.771527777775</v>
      </c>
      <c r="F2921">
        <v>415</v>
      </c>
      <c r="G2921">
        <v>5</v>
      </c>
      <c r="H2921">
        <v>185</v>
      </c>
      <c r="I2921">
        <v>457</v>
      </c>
      <c r="J2921">
        <v>852.53</v>
      </c>
      <c r="K2921">
        <v>170.51</v>
      </c>
      <c r="L2921">
        <v>1</v>
      </c>
      <c r="M2921">
        <v>4</v>
      </c>
      <c r="N2921">
        <v>3</v>
      </c>
      <c r="O2921" t="s">
        <v>110</v>
      </c>
      <c r="P2921">
        <v>8</v>
      </c>
      <c r="Q2921" t="s">
        <v>40</v>
      </c>
      <c r="T2921">
        <v>15314</v>
      </c>
      <c r="U2921" t="s">
        <v>17</v>
      </c>
      <c r="V2921" t="s">
        <v>29</v>
      </c>
      <c r="W2921">
        <v>200</v>
      </c>
      <c r="X2921">
        <v>3</v>
      </c>
      <c r="Y2921">
        <v>820.45</v>
      </c>
      <c r="Z2921">
        <v>0</v>
      </c>
      <c r="AA2921">
        <v>0</v>
      </c>
      <c r="AB2921">
        <v>0</v>
      </c>
      <c r="AD2921" t="s">
        <v>191</v>
      </c>
      <c r="AE2921">
        <v>0</v>
      </c>
      <c r="AF2921">
        <v>2.41</v>
      </c>
      <c r="AG2921" t="s">
        <v>198</v>
      </c>
      <c r="AH2921" t="s">
        <v>199</v>
      </c>
      <c r="AJ2921" t="s">
        <v>6102</v>
      </c>
      <c r="AK2921" t="s">
        <v>6103</v>
      </c>
      <c r="AL2921" t="s">
        <v>251</v>
      </c>
      <c r="AM2921" t="s">
        <v>243</v>
      </c>
      <c r="AN2921" t="s">
        <v>252</v>
      </c>
      <c r="AO2921" t="s">
        <v>253</v>
      </c>
      <c r="AP2921" t="s">
        <v>254</v>
      </c>
      <c r="AQ2921" t="s">
        <v>255</v>
      </c>
      <c r="AR2921">
        <v>13.68</v>
      </c>
      <c r="AS2921">
        <v>36</v>
      </c>
      <c r="AT2921">
        <v>7.62</v>
      </c>
      <c r="AU2921">
        <v>0.34</v>
      </c>
      <c r="AV2921">
        <v>4.0815000000000001</v>
      </c>
      <c r="AW2921">
        <v>95</v>
      </c>
      <c r="BB2921">
        <v>0</v>
      </c>
      <c r="BC2921" t="s">
        <v>256</v>
      </c>
      <c r="BD2921">
        <v>1</v>
      </c>
      <c r="BE2921" t="s">
        <v>257</v>
      </c>
    </row>
    <row r="2922" spans="1:57" x14ac:dyDescent="0.25">
      <c r="A2922">
        <v>2492</v>
      </c>
      <c r="B2922">
        <v>14873</v>
      </c>
      <c r="C2922" t="s">
        <v>17</v>
      </c>
      <c r="D2922" s="1">
        <v>40253.45208333333</v>
      </c>
      <c r="E2922" s="1">
        <v>40676.577777777777</v>
      </c>
      <c r="F2922">
        <v>211</v>
      </c>
      <c r="G2922">
        <v>2</v>
      </c>
      <c r="H2922">
        <v>48</v>
      </c>
      <c r="I2922">
        <v>311</v>
      </c>
      <c r="J2922">
        <v>854.13</v>
      </c>
      <c r="K2922">
        <v>427.07</v>
      </c>
      <c r="L2922">
        <v>2</v>
      </c>
      <c r="M2922">
        <v>2</v>
      </c>
      <c r="N2922">
        <v>3</v>
      </c>
      <c r="O2922" t="s">
        <v>98</v>
      </c>
      <c r="P2922">
        <v>7</v>
      </c>
      <c r="Q2922" t="s">
        <v>22</v>
      </c>
      <c r="T2922">
        <v>15315</v>
      </c>
      <c r="U2922" t="s">
        <v>17</v>
      </c>
      <c r="V2922" t="s">
        <v>22</v>
      </c>
      <c r="W2922">
        <v>65</v>
      </c>
      <c r="X2922">
        <v>2</v>
      </c>
      <c r="Y2922">
        <v>570.5</v>
      </c>
      <c r="Z2922">
        <v>233.54</v>
      </c>
      <c r="AA2922">
        <v>336.96</v>
      </c>
      <c r="AB2922">
        <v>103.42</v>
      </c>
      <c r="AC2922">
        <v>44.28</v>
      </c>
      <c r="AD2922" t="s">
        <v>194</v>
      </c>
      <c r="AE2922">
        <v>0</v>
      </c>
      <c r="AF2922">
        <v>3.32</v>
      </c>
      <c r="AG2922" t="s">
        <v>198</v>
      </c>
      <c r="AH2922" t="s">
        <v>199</v>
      </c>
      <c r="AJ2922" t="s">
        <v>6104</v>
      </c>
      <c r="AK2922" t="s">
        <v>6105</v>
      </c>
      <c r="AL2922" t="s">
        <v>251</v>
      </c>
      <c r="AM2922" t="s">
        <v>243</v>
      </c>
      <c r="AN2922" t="s">
        <v>252</v>
      </c>
      <c r="AO2922" t="s">
        <v>253</v>
      </c>
      <c r="AP2922" t="s">
        <v>254</v>
      </c>
      <c r="AQ2922" t="s">
        <v>255</v>
      </c>
      <c r="AR2922">
        <v>71.44</v>
      </c>
      <c r="AS2922">
        <v>188</v>
      </c>
      <c r="AT2922">
        <v>9.6199999999999992</v>
      </c>
      <c r="AU2922">
        <v>1.81</v>
      </c>
      <c r="AV2922">
        <v>4.2446999999999999</v>
      </c>
      <c r="AW2922">
        <v>95</v>
      </c>
      <c r="BB2922">
        <v>0</v>
      </c>
      <c r="BC2922" t="s">
        <v>256</v>
      </c>
      <c r="BD2922">
        <v>1</v>
      </c>
      <c r="BE2922" t="s">
        <v>257</v>
      </c>
    </row>
    <row r="2923" spans="1:57" x14ac:dyDescent="0.25">
      <c r="A2923">
        <v>1574</v>
      </c>
      <c r="B2923">
        <v>13945</v>
      </c>
      <c r="C2923" t="s">
        <v>17</v>
      </c>
      <c r="D2923" s="1">
        <v>40407.415972222225</v>
      </c>
      <c r="E2923" s="1">
        <v>40492.416666666664</v>
      </c>
      <c r="F2923">
        <v>395</v>
      </c>
      <c r="G2923">
        <v>2</v>
      </c>
      <c r="H2923">
        <v>49</v>
      </c>
      <c r="I2923">
        <v>413</v>
      </c>
      <c r="J2923">
        <v>854.15</v>
      </c>
      <c r="K2923">
        <v>427.08</v>
      </c>
      <c r="L2923">
        <v>2</v>
      </c>
      <c r="M2923">
        <v>2</v>
      </c>
      <c r="N2923">
        <v>3</v>
      </c>
      <c r="O2923" t="s">
        <v>98</v>
      </c>
      <c r="P2923">
        <v>7</v>
      </c>
      <c r="Q2923" t="s">
        <v>22</v>
      </c>
      <c r="T2923">
        <v>15316</v>
      </c>
      <c r="U2923" t="s">
        <v>17</v>
      </c>
      <c r="V2923" t="s">
        <v>19</v>
      </c>
      <c r="W2923">
        <v>327</v>
      </c>
      <c r="X2923">
        <v>1</v>
      </c>
      <c r="Y2923">
        <v>165</v>
      </c>
      <c r="Z2923">
        <v>0</v>
      </c>
      <c r="AA2923">
        <v>0</v>
      </c>
      <c r="AB2923">
        <v>0</v>
      </c>
      <c r="AD2923" t="s">
        <v>191</v>
      </c>
      <c r="AE2923">
        <v>0</v>
      </c>
      <c r="AF2923">
        <v>0</v>
      </c>
      <c r="AG2923" t="s">
        <v>198</v>
      </c>
      <c r="AH2923" t="s">
        <v>196</v>
      </c>
      <c r="AJ2923" t="s">
        <v>6106</v>
      </c>
      <c r="AK2923" t="s">
        <v>6107</v>
      </c>
      <c r="AL2923" t="s">
        <v>251</v>
      </c>
      <c r="AM2923" t="s">
        <v>243</v>
      </c>
      <c r="AN2923" t="s">
        <v>252</v>
      </c>
      <c r="AO2923" t="s">
        <v>253</v>
      </c>
      <c r="AP2923" t="s">
        <v>254</v>
      </c>
      <c r="AQ2923" t="s">
        <v>255</v>
      </c>
      <c r="AR2923">
        <v>1.95</v>
      </c>
      <c r="AS2923">
        <v>1</v>
      </c>
      <c r="AT2923">
        <v>0.96</v>
      </c>
      <c r="AU2923">
        <v>0.01</v>
      </c>
      <c r="AV2923">
        <v>10.198399999999999</v>
      </c>
      <c r="AW2923">
        <v>95</v>
      </c>
      <c r="BB2923">
        <v>0</v>
      </c>
      <c r="BC2923" t="s">
        <v>256</v>
      </c>
      <c r="BD2923">
        <v>1</v>
      </c>
      <c r="BE2923" t="s">
        <v>257</v>
      </c>
    </row>
    <row r="2924" spans="1:57" x14ac:dyDescent="0.25">
      <c r="A2924">
        <v>523</v>
      </c>
      <c r="B2924">
        <v>12878</v>
      </c>
      <c r="C2924" t="s">
        <v>17</v>
      </c>
      <c r="D2924" s="1">
        <v>40620.584722222222</v>
      </c>
      <c r="E2924" s="1">
        <v>40650.546527777777</v>
      </c>
      <c r="F2924">
        <v>237</v>
      </c>
      <c r="G2924">
        <v>2</v>
      </c>
      <c r="H2924">
        <v>38</v>
      </c>
      <c r="I2924">
        <v>547</v>
      </c>
      <c r="J2924">
        <v>854.99</v>
      </c>
      <c r="K2924">
        <v>427.5</v>
      </c>
      <c r="L2924">
        <v>2</v>
      </c>
      <c r="M2924">
        <v>2</v>
      </c>
      <c r="N2924">
        <v>3</v>
      </c>
      <c r="O2924" t="s">
        <v>98</v>
      </c>
      <c r="P2924">
        <v>7</v>
      </c>
      <c r="Q2924" t="s">
        <v>22</v>
      </c>
      <c r="T2924">
        <v>15317</v>
      </c>
      <c r="U2924" t="s">
        <v>17</v>
      </c>
      <c r="V2924" t="s">
        <v>19</v>
      </c>
      <c r="W2924">
        <v>678</v>
      </c>
      <c r="X2924">
        <v>1</v>
      </c>
      <c r="Y2924">
        <v>129.75</v>
      </c>
      <c r="Z2924">
        <v>0</v>
      </c>
      <c r="AA2924">
        <v>0</v>
      </c>
      <c r="AB2924">
        <v>0</v>
      </c>
      <c r="AD2924" t="s">
        <v>191</v>
      </c>
      <c r="AE2924">
        <v>0</v>
      </c>
      <c r="AF2924">
        <v>13.64</v>
      </c>
      <c r="AG2924" t="s">
        <v>192</v>
      </c>
      <c r="AH2924" t="s">
        <v>199</v>
      </c>
      <c r="AJ2924" t="s">
        <v>6108</v>
      </c>
      <c r="AK2924" t="s">
        <v>6109</v>
      </c>
      <c r="AL2924" t="s">
        <v>251</v>
      </c>
      <c r="AM2924" t="s">
        <v>243</v>
      </c>
      <c r="AN2924" t="s">
        <v>252</v>
      </c>
      <c r="AO2924" t="s">
        <v>253</v>
      </c>
      <c r="AP2924" t="s">
        <v>254</v>
      </c>
      <c r="AQ2924" t="s">
        <v>255</v>
      </c>
      <c r="AR2924">
        <v>1.25</v>
      </c>
      <c r="AS2924">
        <v>1</v>
      </c>
      <c r="AT2924">
        <v>1.08</v>
      </c>
      <c r="AU2924">
        <v>0.01</v>
      </c>
      <c r="AV2924">
        <v>9.6442999999999994</v>
      </c>
      <c r="AW2924">
        <v>95</v>
      </c>
      <c r="BB2924">
        <v>0</v>
      </c>
      <c r="BC2924" t="s">
        <v>256</v>
      </c>
      <c r="BD2924">
        <v>1</v>
      </c>
      <c r="BE2924" t="s">
        <v>257</v>
      </c>
    </row>
    <row r="2925" spans="1:57" x14ac:dyDescent="0.25">
      <c r="A2925">
        <v>4662</v>
      </c>
      <c r="B2925">
        <v>17064</v>
      </c>
      <c r="C2925" t="s">
        <v>17</v>
      </c>
      <c r="D2925" s="1">
        <v>40559.673611111109</v>
      </c>
      <c r="E2925" s="1">
        <v>40828.429166666669</v>
      </c>
      <c r="F2925">
        <v>59</v>
      </c>
      <c r="G2925">
        <v>3</v>
      </c>
      <c r="H2925">
        <v>53</v>
      </c>
      <c r="I2925">
        <v>316</v>
      </c>
      <c r="J2925">
        <v>855.45</v>
      </c>
      <c r="K2925">
        <v>285.14999999999998</v>
      </c>
      <c r="L2925">
        <v>4</v>
      </c>
      <c r="M2925">
        <v>3</v>
      </c>
      <c r="N2925">
        <v>3</v>
      </c>
      <c r="O2925" t="s">
        <v>104</v>
      </c>
      <c r="P2925">
        <v>10</v>
      </c>
      <c r="Q2925" t="s">
        <v>24</v>
      </c>
      <c r="T2925">
        <v>15318</v>
      </c>
      <c r="U2925" t="s">
        <v>17</v>
      </c>
      <c r="V2925" t="s">
        <v>24</v>
      </c>
      <c r="W2925">
        <v>4</v>
      </c>
      <c r="X2925">
        <v>1</v>
      </c>
      <c r="Y2925">
        <v>312.62</v>
      </c>
      <c r="Z2925">
        <v>0</v>
      </c>
      <c r="AA2925">
        <v>312.62</v>
      </c>
      <c r="AB2925">
        <v>312.62</v>
      </c>
      <c r="AD2925" t="s">
        <v>197</v>
      </c>
      <c r="AE2925">
        <v>0</v>
      </c>
      <c r="AF2925">
        <v>0</v>
      </c>
      <c r="AG2925" t="s">
        <v>198</v>
      </c>
      <c r="AH2925" t="s">
        <v>196</v>
      </c>
      <c r="AJ2925" t="s">
        <v>6110</v>
      </c>
      <c r="AK2925" t="s">
        <v>6111</v>
      </c>
      <c r="AL2925" t="s">
        <v>251</v>
      </c>
      <c r="AM2925" t="s">
        <v>243</v>
      </c>
      <c r="AN2925" t="s">
        <v>252</v>
      </c>
      <c r="AO2925" t="s">
        <v>260</v>
      </c>
      <c r="AP2925" t="s">
        <v>254</v>
      </c>
      <c r="AQ2925" t="s">
        <v>255</v>
      </c>
      <c r="AR2925">
        <v>717.99</v>
      </c>
      <c r="AS2925">
        <v>1352</v>
      </c>
      <c r="AT2925">
        <v>20.75</v>
      </c>
      <c r="AU2925">
        <v>12.75</v>
      </c>
      <c r="AV2925">
        <v>2.6884999999999999</v>
      </c>
      <c r="AW2925">
        <v>95</v>
      </c>
      <c r="BB2925">
        <v>0</v>
      </c>
      <c r="BC2925" t="s">
        <v>256</v>
      </c>
      <c r="BD2925">
        <v>1</v>
      </c>
      <c r="BE2925" t="s">
        <v>261</v>
      </c>
    </row>
    <row r="2926" spans="1:57" x14ac:dyDescent="0.25">
      <c r="A2926">
        <v>3155</v>
      </c>
      <c r="B2926">
        <v>15542</v>
      </c>
      <c r="C2926" t="s">
        <v>17</v>
      </c>
      <c r="D2926" s="1">
        <v>40149.495138888888</v>
      </c>
      <c r="E2926" s="1">
        <v>40374.563888888886</v>
      </c>
      <c r="F2926">
        <v>513</v>
      </c>
      <c r="G2926">
        <v>3</v>
      </c>
      <c r="H2926">
        <v>212</v>
      </c>
      <c r="I2926">
        <v>418</v>
      </c>
      <c r="J2926">
        <v>855.71</v>
      </c>
      <c r="K2926">
        <v>285.24</v>
      </c>
      <c r="L2926">
        <v>1</v>
      </c>
      <c r="M2926">
        <v>3</v>
      </c>
      <c r="N2926">
        <v>3</v>
      </c>
      <c r="O2926" t="s">
        <v>93</v>
      </c>
      <c r="P2926">
        <v>7</v>
      </c>
      <c r="Q2926" t="s">
        <v>29</v>
      </c>
      <c r="T2926">
        <v>15319</v>
      </c>
      <c r="U2926" t="s">
        <v>17</v>
      </c>
      <c r="V2926" t="s">
        <v>19</v>
      </c>
      <c r="W2926">
        <v>284</v>
      </c>
      <c r="X2926">
        <v>1</v>
      </c>
      <c r="Y2926">
        <v>204.5</v>
      </c>
      <c r="Z2926">
        <v>0</v>
      </c>
      <c r="AA2926">
        <v>0</v>
      </c>
      <c r="AB2926">
        <v>0</v>
      </c>
      <c r="AD2926" t="s">
        <v>191</v>
      </c>
      <c r="AE2926">
        <v>0</v>
      </c>
      <c r="AF2926">
        <v>0</v>
      </c>
      <c r="AG2926" t="s">
        <v>198</v>
      </c>
      <c r="AH2926" t="s">
        <v>196</v>
      </c>
      <c r="AJ2926" t="s">
        <v>6112</v>
      </c>
      <c r="AK2926" t="s">
        <v>6113</v>
      </c>
      <c r="AL2926" t="s">
        <v>276</v>
      </c>
      <c r="AM2926" t="s">
        <v>243</v>
      </c>
      <c r="AN2926" t="s">
        <v>277</v>
      </c>
      <c r="AO2926" t="s">
        <v>260</v>
      </c>
      <c r="AP2926" t="s">
        <v>318</v>
      </c>
      <c r="AQ2926" t="s">
        <v>255</v>
      </c>
      <c r="AR2926">
        <v>2007.22</v>
      </c>
      <c r="AS2926">
        <v>3868</v>
      </c>
      <c r="AT2926">
        <v>33.020000000000003</v>
      </c>
      <c r="AU2926">
        <v>36.49</v>
      </c>
      <c r="AV2926">
        <v>2.8191000000000002</v>
      </c>
      <c r="AW2926">
        <v>95</v>
      </c>
      <c r="BB2926">
        <v>0.62</v>
      </c>
      <c r="BC2926" t="s">
        <v>319</v>
      </c>
      <c r="BD2926">
        <v>0</v>
      </c>
    </row>
    <row r="2927" spans="1:57" x14ac:dyDescent="0.25">
      <c r="A2927">
        <v>4758</v>
      </c>
      <c r="B2927">
        <v>17161</v>
      </c>
      <c r="C2927" t="s">
        <v>17</v>
      </c>
      <c r="D2927" s="1">
        <v>40442.697222222225</v>
      </c>
      <c r="E2927" s="1">
        <v>40442.697222222225</v>
      </c>
      <c r="F2927">
        <v>445</v>
      </c>
      <c r="G2927">
        <v>1</v>
      </c>
      <c r="H2927">
        <v>52</v>
      </c>
      <c r="I2927">
        <v>537</v>
      </c>
      <c r="J2927">
        <v>856.01</v>
      </c>
      <c r="K2927">
        <v>856.01</v>
      </c>
      <c r="L2927">
        <v>1</v>
      </c>
      <c r="M2927">
        <v>1</v>
      </c>
      <c r="N2927">
        <v>3</v>
      </c>
      <c r="O2927" t="s">
        <v>105</v>
      </c>
      <c r="P2927">
        <v>5</v>
      </c>
      <c r="Q2927" t="s">
        <v>19</v>
      </c>
      <c r="T2927">
        <v>15320</v>
      </c>
      <c r="U2927" t="s">
        <v>17</v>
      </c>
      <c r="V2927" t="s">
        <v>24</v>
      </c>
      <c r="W2927">
        <v>45</v>
      </c>
      <c r="X2927">
        <v>1</v>
      </c>
      <c r="Y2927">
        <v>267.13</v>
      </c>
      <c r="Z2927">
        <v>0</v>
      </c>
      <c r="AA2927">
        <v>267.13</v>
      </c>
      <c r="AB2927">
        <v>267.13</v>
      </c>
      <c r="AD2927" t="s">
        <v>197</v>
      </c>
      <c r="AE2927">
        <v>0</v>
      </c>
      <c r="AF2927">
        <v>0</v>
      </c>
      <c r="AG2927" t="s">
        <v>198</v>
      </c>
      <c r="AH2927" t="s">
        <v>196</v>
      </c>
      <c r="AJ2927" t="s">
        <v>6114</v>
      </c>
      <c r="AK2927" t="s">
        <v>6115</v>
      </c>
      <c r="AL2927" t="s">
        <v>251</v>
      </c>
      <c r="AM2927" t="s">
        <v>243</v>
      </c>
      <c r="AN2927" t="s">
        <v>252</v>
      </c>
      <c r="AO2927" t="s">
        <v>260</v>
      </c>
      <c r="AP2927" t="s">
        <v>254</v>
      </c>
      <c r="AQ2927" t="s">
        <v>255</v>
      </c>
      <c r="AR2927">
        <v>850.49</v>
      </c>
      <c r="AS2927">
        <v>2181</v>
      </c>
      <c r="AT2927">
        <v>35.85</v>
      </c>
      <c r="AU2927">
        <v>20.58</v>
      </c>
      <c r="AV2927">
        <v>2.4998999999999998</v>
      </c>
      <c r="AW2927">
        <v>95</v>
      </c>
      <c r="BB2927">
        <v>0</v>
      </c>
      <c r="BC2927" t="s">
        <v>256</v>
      </c>
      <c r="BD2927">
        <v>1</v>
      </c>
      <c r="BE2927" t="s">
        <v>261</v>
      </c>
    </row>
    <row r="2928" spans="1:57" x14ac:dyDescent="0.25">
      <c r="A2928">
        <v>2903</v>
      </c>
      <c r="B2928">
        <v>15287</v>
      </c>
      <c r="C2928" t="s">
        <v>17</v>
      </c>
      <c r="D2928" s="1">
        <v>40149.509027777778</v>
      </c>
      <c r="E2928" s="1">
        <v>40864.648611111108</v>
      </c>
      <c r="F2928">
        <v>23</v>
      </c>
      <c r="G2928">
        <v>5</v>
      </c>
      <c r="H2928">
        <v>23</v>
      </c>
      <c r="I2928">
        <v>1010</v>
      </c>
      <c r="J2928">
        <v>856.03</v>
      </c>
      <c r="K2928">
        <v>171.21</v>
      </c>
      <c r="L2928">
        <v>4</v>
      </c>
      <c r="M2928">
        <v>4</v>
      </c>
      <c r="N2928">
        <v>3</v>
      </c>
      <c r="O2928" t="s">
        <v>109</v>
      </c>
      <c r="P2928">
        <v>11</v>
      </c>
      <c r="Q2928" t="s">
        <v>96</v>
      </c>
      <c r="T2928">
        <v>15321</v>
      </c>
      <c r="U2928" t="s">
        <v>17</v>
      </c>
      <c r="V2928" t="s">
        <v>96</v>
      </c>
      <c r="W2928">
        <v>71</v>
      </c>
      <c r="X2928">
        <v>12</v>
      </c>
      <c r="Y2928">
        <v>6709.73</v>
      </c>
      <c r="Z2928">
        <v>0</v>
      </c>
      <c r="AA2928">
        <v>1588.84</v>
      </c>
      <c r="AB2928">
        <v>1588.84</v>
      </c>
      <c r="AD2928" t="s">
        <v>197</v>
      </c>
      <c r="AE2928">
        <v>0</v>
      </c>
      <c r="AF2928">
        <v>2.0299999999999998</v>
      </c>
      <c r="AG2928" t="s">
        <v>198</v>
      </c>
      <c r="AH2928" t="s">
        <v>196</v>
      </c>
      <c r="AJ2928" t="s">
        <v>6116</v>
      </c>
      <c r="AK2928" t="s">
        <v>6117</v>
      </c>
      <c r="AL2928" t="s">
        <v>251</v>
      </c>
      <c r="AM2928" t="s">
        <v>243</v>
      </c>
      <c r="AN2928" t="s">
        <v>252</v>
      </c>
      <c r="AO2928" t="s">
        <v>253</v>
      </c>
      <c r="AP2928" t="s">
        <v>254</v>
      </c>
      <c r="AQ2928" t="s">
        <v>255</v>
      </c>
      <c r="AR2928">
        <v>34.619999999999997</v>
      </c>
      <c r="AS2928">
        <v>135</v>
      </c>
      <c r="AT2928">
        <v>2.83</v>
      </c>
      <c r="AU2928">
        <v>1.27</v>
      </c>
      <c r="AV2928">
        <v>10.142200000000001</v>
      </c>
      <c r="AW2928">
        <v>95</v>
      </c>
      <c r="BB2928">
        <v>0</v>
      </c>
      <c r="BC2928" t="s">
        <v>256</v>
      </c>
      <c r="BD2928">
        <v>1</v>
      </c>
      <c r="BE2928" t="s">
        <v>257</v>
      </c>
    </row>
    <row r="2929" spans="1:57" x14ac:dyDescent="0.25">
      <c r="A2929">
        <v>3480</v>
      </c>
      <c r="B2929">
        <v>15870</v>
      </c>
      <c r="C2929" t="s">
        <v>17</v>
      </c>
      <c r="D2929" s="1">
        <v>40440.681944444441</v>
      </c>
      <c r="E2929" s="1">
        <v>40854.456944444442</v>
      </c>
      <c r="F2929">
        <v>33</v>
      </c>
      <c r="G2929">
        <v>4</v>
      </c>
      <c r="H2929">
        <v>127</v>
      </c>
      <c r="I2929">
        <v>504</v>
      </c>
      <c r="J2929">
        <v>857.46</v>
      </c>
      <c r="K2929">
        <v>214.37</v>
      </c>
      <c r="L2929">
        <v>4</v>
      </c>
      <c r="M2929">
        <v>3</v>
      </c>
      <c r="N2929">
        <v>3</v>
      </c>
      <c r="O2929" t="s">
        <v>104</v>
      </c>
      <c r="P2929">
        <v>10</v>
      </c>
      <c r="Q2929" t="s">
        <v>24</v>
      </c>
      <c r="T2929">
        <v>15322</v>
      </c>
      <c r="U2929" t="s">
        <v>17</v>
      </c>
      <c r="V2929" t="s">
        <v>22</v>
      </c>
      <c r="W2929">
        <v>86</v>
      </c>
      <c r="X2929">
        <v>2</v>
      </c>
      <c r="Y2929">
        <v>1390.86</v>
      </c>
      <c r="Z2929">
        <v>0</v>
      </c>
      <c r="AA2929">
        <v>679.68</v>
      </c>
      <c r="AB2929">
        <v>679.68</v>
      </c>
      <c r="AD2929" t="s">
        <v>197</v>
      </c>
      <c r="AE2929">
        <v>0</v>
      </c>
      <c r="AF2929">
        <v>5.52</v>
      </c>
      <c r="AG2929" t="s">
        <v>198</v>
      </c>
      <c r="AH2929" t="s">
        <v>199</v>
      </c>
      <c r="AJ2929" t="s">
        <v>6118</v>
      </c>
      <c r="AK2929" t="s">
        <v>6119</v>
      </c>
      <c r="AL2929" t="s">
        <v>276</v>
      </c>
      <c r="AM2929" t="s">
        <v>243</v>
      </c>
      <c r="AN2929" t="s">
        <v>277</v>
      </c>
      <c r="AO2929" t="s">
        <v>260</v>
      </c>
      <c r="AP2929" t="s">
        <v>318</v>
      </c>
      <c r="AQ2929" t="s">
        <v>255</v>
      </c>
      <c r="AR2929">
        <v>1254.9000000000001</v>
      </c>
      <c r="AS2929">
        <v>3565</v>
      </c>
      <c r="AT2929">
        <v>30.19</v>
      </c>
      <c r="AU2929">
        <v>33.630000000000003</v>
      </c>
      <c r="AV2929">
        <v>2.1229</v>
      </c>
      <c r="AW2929">
        <v>95</v>
      </c>
      <c r="BB2929">
        <v>2.73</v>
      </c>
      <c r="BC2929" t="s">
        <v>319</v>
      </c>
      <c r="BD2929">
        <v>0</v>
      </c>
    </row>
    <row r="2930" spans="1:57" x14ac:dyDescent="0.25">
      <c r="A2930">
        <v>1521</v>
      </c>
      <c r="B2930">
        <v>13891</v>
      </c>
      <c r="C2930" t="s">
        <v>17</v>
      </c>
      <c r="D2930" s="1">
        <v>40304.668055555558</v>
      </c>
      <c r="E2930" s="1">
        <v>40508.664583333331</v>
      </c>
      <c r="F2930">
        <v>379</v>
      </c>
      <c r="G2930">
        <v>3</v>
      </c>
      <c r="H2930">
        <v>97</v>
      </c>
      <c r="I2930">
        <v>476</v>
      </c>
      <c r="J2930">
        <v>859.21</v>
      </c>
      <c r="K2930">
        <v>286.39999999999998</v>
      </c>
      <c r="L2930">
        <v>2</v>
      </c>
      <c r="M2930">
        <v>3</v>
      </c>
      <c r="N2930">
        <v>3</v>
      </c>
      <c r="O2930" t="s">
        <v>92</v>
      </c>
      <c r="P2930">
        <v>8</v>
      </c>
      <c r="Q2930" t="s">
        <v>29</v>
      </c>
      <c r="T2930">
        <v>15323</v>
      </c>
      <c r="U2930" t="s">
        <v>17</v>
      </c>
      <c r="V2930" t="s">
        <v>29</v>
      </c>
      <c r="W2930">
        <v>563</v>
      </c>
      <c r="X2930">
        <v>3</v>
      </c>
      <c r="Y2930">
        <v>434.6</v>
      </c>
      <c r="Z2930">
        <v>0</v>
      </c>
      <c r="AA2930">
        <v>0</v>
      </c>
      <c r="AB2930">
        <v>0</v>
      </c>
      <c r="AD2930" t="s">
        <v>191</v>
      </c>
      <c r="AE2930">
        <v>0</v>
      </c>
      <c r="AF2930">
        <v>26.16</v>
      </c>
      <c r="AG2930" t="s">
        <v>192</v>
      </c>
      <c r="AH2930" t="s">
        <v>199</v>
      </c>
      <c r="AJ2930" t="s">
        <v>6120</v>
      </c>
      <c r="AK2930" t="s">
        <v>6121</v>
      </c>
      <c r="AL2930" t="s">
        <v>251</v>
      </c>
      <c r="AM2930" t="s">
        <v>243</v>
      </c>
      <c r="AN2930" t="s">
        <v>252</v>
      </c>
      <c r="AO2930" t="s">
        <v>260</v>
      </c>
      <c r="AP2930" t="s">
        <v>254</v>
      </c>
      <c r="AQ2930" t="s">
        <v>255</v>
      </c>
      <c r="AR2930">
        <v>984.63</v>
      </c>
      <c r="AS2930">
        <v>1131</v>
      </c>
      <c r="AT2930">
        <v>26.42</v>
      </c>
      <c r="AU2930">
        <v>10.67</v>
      </c>
      <c r="AV2930">
        <v>2.8233999999999999</v>
      </c>
      <c r="AW2930">
        <v>95</v>
      </c>
      <c r="BB2930">
        <v>0</v>
      </c>
      <c r="BC2930" t="s">
        <v>256</v>
      </c>
      <c r="BD2930">
        <v>1</v>
      </c>
      <c r="BE2930" t="s">
        <v>261</v>
      </c>
    </row>
    <row r="2931" spans="1:57" x14ac:dyDescent="0.25">
      <c r="A2931">
        <v>1996</v>
      </c>
      <c r="B2931">
        <v>14372</v>
      </c>
      <c r="C2931" t="s">
        <v>17</v>
      </c>
      <c r="D2931" s="1">
        <v>40287.664583333331</v>
      </c>
      <c r="E2931" s="1">
        <v>40443.678472222222</v>
      </c>
      <c r="F2931">
        <v>444</v>
      </c>
      <c r="G2931">
        <v>2</v>
      </c>
      <c r="H2931">
        <v>36</v>
      </c>
      <c r="I2931">
        <v>378</v>
      </c>
      <c r="J2931">
        <v>860.08</v>
      </c>
      <c r="K2931">
        <v>430.04</v>
      </c>
      <c r="L2931">
        <v>1</v>
      </c>
      <c r="M2931">
        <v>3</v>
      </c>
      <c r="N2931">
        <v>3</v>
      </c>
      <c r="O2931" t="s">
        <v>93</v>
      </c>
      <c r="P2931">
        <v>7</v>
      </c>
      <c r="Q2931" t="s">
        <v>29</v>
      </c>
      <c r="T2931">
        <v>15324</v>
      </c>
      <c r="U2931" t="s">
        <v>17</v>
      </c>
      <c r="V2931" t="s">
        <v>19</v>
      </c>
      <c r="W2931">
        <v>702</v>
      </c>
      <c r="X2931">
        <v>1</v>
      </c>
      <c r="Y2931">
        <v>140.22</v>
      </c>
      <c r="Z2931">
        <v>0</v>
      </c>
      <c r="AA2931">
        <v>0</v>
      </c>
      <c r="AB2931">
        <v>0</v>
      </c>
      <c r="AD2931" t="s">
        <v>191</v>
      </c>
      <c r="AE2931">
        <v>0</v>
      </c>
      <c r="AF2931">
        <v>0</v>
      </c>
      <c r="AG2931" t="s">
        <v>198</v>
      </c>
      <c r="AH2931" t="s">
        <v>196</v>
      </c>
      <c r="AJ2931" t="s">
        <v>6122</v>
      </c>
      <c r="AK2931" t="s">
        <v>6123</v>
      </c>
      <c r="AL2931" t="s">
        <v>242</v>
      </c>
      <c r="AM2931" t="s">
        <v>243</v>
      </c>
      <c r="AN2931" t="s">
        <v>244</v>
      </c>
      <c r="AO2931" t="s">
        <v>283</v>
      </c>
      <c r="AP2931" t="s">
        <v>246</v>
      </c>
      <c r="AQ2931" t="s">
        <v>247</v>
      </c>
      <c r="AR2931">
        <v>9514.7800000000007</v>
      </c>
      <c r="AS2931">
        <v>11430</v>
      </c>
      <c r="AT2931">
        <v>96.23</v>
      </c>
      <c r="AU2931">
        <v>107.83</v>
      </c>
      <c r="AV2931">
        <v>1.6269</v>
      </c>
      <c r="AW2931">
        <v>95</v>
      </c>
      <c r="AX2931">
        <v>216</v>
      </c>
      <c r="AY2931">
        <v>409</v>
      </c>
      <c r="AZ2931">
        <v>624</v>
      </c>
      <c r="BA2931">
        <v>732</v>
      </c>
      <c r="BB2931">
        <v>0.01</v>
      </c>
      <c r="BC2931" t="s">
        <v>248</v>
      </c>
      <c r="BD2931">
        <v>0</v>
      </c>
    </row>
    <row r="2932" spans="1:57" x14ac:dyDescent="0.25">
      <c r="A2932">
        <v>977</v>
      </c>
      <c r="B2932">
        <v>13339</v>
      </c>
      <c r="C2932" t="s">
        <v>17</v>
      </c>
      <c r="D2932" s="1">
        <v>40686.354861111111</v>
      </c>
      <c r="E2932" s="1">
        <v>40686.354861111111</v>
      </c>
      <c r="F2932">
        <v>201</v>
      </c>
      <c r="G2932">
        <v>1</v>
      </c>
      <c r="H2932">
        <v>54</v>
      </c>
      <c r="I2932">
        <v>326</v>
      </c>
      <c r="J2932">
        <v>860.12</v>
      </c>
      <c r="K2932">
        <v>860.12</v>
      </c>
      <c r="L2932">
        <v>2</v>
      </c>
      <c r="M2932">
        <v>1</v>
      </c>
      <c r="N2932">
        <v>3</v>
      </c>
      <c r="O2932" t="s">
        <v>106</v>
      </c>
      <c r="P2932">
        <v>6</v>
      </c>
      <c r="Q2932" t="s">
        <v>19</v>
      </c>
      <c r="T2932">
        <v>15325</v>
      </c>
      <c r="U2932" t="s">
        <v>17</v>
      </c>
      <c r="V2932" t="s">
        <v>96</v>
      </c>
      <c r="W2932">
        <v>104</v>
      </c>
      <c r="X2932">
        <v>8</v>
      </c>
      <c r="Y2932">
        <v>1601.46</v>
      </c>
      <c r="Z2932">
        <v>161.74</v>
      </c>
      <c r="AA2932">
        <v>0</v>
      </c>
      <c r="AB2932">
        <v>-161.74</v>
      </c>
      <c r="AC2932">
        <v>-100</v>
      </c>
      <c r="AD2932" t="s">
        <v>201</v>
      </c>
      <c r="AE2932">
        <v>161.74</v>
      </c>
      <c r="AF2932">
        <v>0.32</v>
      </c>
      <c r="AG2932" t="s">
        <v>203</v>
      </c>
      <c r="AH2932" t="s">
        <v>193</v>
      </c>
      <c r="AJ2932" t="s">
        <v>6124</v>
      </c>
      <c r="AK2932" t="s">
        <v>6125</v>
      </c>
      <c r="AL2932" t="s">
        <v>276</v>
      </c>
      <c r="AM2932" t="s">
        <v>243</v>
      </c>
      <c r="AN2932" t="s">
        <v>277</v>
      </c>
      <c r="AO2932" t="s">
        <v>260</v>
      </c>
      <c r="AP2932" t="s">
        <v>318</v>
      </c>
      <c r="AQ2932" t="s">
        <v>255</v>
      </c>
      <c r="AR2932">
        <v>1351.78</v>
      </c>
      <c r="AS2932">
        <v>581</v>
      </c>
      <c r="AT2932">
        <v>22.64</v>
      </c>
      <c r="AU2932">
        <v>5.48</v>
      </c>
      <c r="AV2932">
        <v>2.5897000000000001</v>
      </c>
      <c r="AW2932">
        <v>95</v>
      </c>
      <c r="BB2932">
        <v>0.17</v>
      </c>
      <c r="BC2932" t="s">
        <v>319</v>
      </c>
      <c r="BD2932">
        <v>0</v>
      </c>
    </row>
    <row r="2933" spans="1:57" x14ac:dyDescent="0.25">
      <c r="A2933">
        <v>440</v>
      </c>
      <c r="B2933">
        <v>12794</v>
      </c>
      <c r="C2933" t="s">
        <v>27</v>
      </c>
      <c r="D2933" s="1">
        <v>40788.500694444447</v>
      </c>
      <c r="E2933" s="1">
        <v>40833.620833333334</v>
      </c>
      <c r="F2933">
        <v>54</v>
      </c>
      <c r="G2933">
        <v>2</v>
      </c>
      <c r="H2933">
        <v>43</v>
      </c>
      <c r="I2933">
        <v>592</v>
      </c>
      <c r="J2933">
        <v>860.41</v>
      </c>
      <c r="K2933">
        <v>430.21</v>
      </c>
      <c r="L2933">
        <v>4</v>
      </c>
      <c r="M2933">
        <v>2</v>
      </c>
      <c r="N2933">
        <v>3</v>
      </c>
      <c r="O2933" t="s">
        <v>94</v>
      </c>
      <c r="P2933">
        <v>9</v>
      </c>
      <c r="Q2933" t="s">
        <v>24</v>
      </c>
      <c r="T2933">
        <v>15326</v>
      </c>
      <c r="U2933" t="s">
        <v>17</v>
      </c>
      <c r="V2933" t="s">
        <v>40</v>
      </c>
      <c r="W2933">
        <v>334</v>
      </c>
      <c r="X2933">
        <v>5</v>
      </c>
      <c r="Y2933">
        <v>1700.52</v>
      </c>
      <c r="Z2933">
        <v>0</v>
      </c>
      <c r="AA2933">
        <v>0</v>
      </c>
      <c r="AB2933">
        <v>0</v>
      </c>
      <c r="AD2933" t="s">
        <v>191</v>
      </c>
      <c r="AE2933">
        <v>0</v>
      </c>
      <c r="AF2933">
        <v>10.039999999999999</v>
      </c>
      <c r="AG2933" t="s">
        <v>192</v>
      </c>
      <c r="AH2933" t="s">
        <v>193</v>
      </c>
      <c r="AJ2933" t="s">
        <v>6126</v>
      </c>
      <c r="AK2933" t="s">
        <v>6127</v>
      </c>
      <c r="AL2933" t="s">
        <v>251</v>
      </c>
      <c r="AM2933" t="s">
        <v>243</v>
      </c>
      <c r="AN2933" t="s">
        <v>252</v>
      </c>
      <c r="AO2933" t="s">
        <v>253</v>
      </c>
      <c r="AP2933" t="s">
        <v>254</v>
      </c>
      <c r="AQ2933" t="s">
        <v>255</v>
      </c>
      <c r="AR2933">
        <v>38.380000000000003</v>
      </c>
      <c r="AS2933">
        <v>101</v>
      </c>
      <c r="AT2933">
        <v>9.6199999999999992</v>
      </c>
      <c r="AU2933">
        <v>0.97</v>
      </c>
      <c r="AV2933">
        <v>4.3838999999999997</v>
      </c>
      <c r="AW2933">
        <v>95</v>
      </c>
      <c r="BB2933">
        <v>0</v>
      </c>
      <c r="BC2933" t="s">
        <v>256</v>
      </c>
      <c r="BD2933">
        <v>1</v>
      </c>
      <c r="BE2933" t="s">
        <v>257</v>
      </c>
    </row>
    <row r="2934" spans="1:57" x14ac:dyDescent="0.25">
      <c r="A2934">
        <v>4955</v>
      </c>
      <c r="B2934">
        <v>17358</v>
      </c>
      <c r="C2934" t="s">
        <v>17</v>
      </c>
      <c r="D2934" s="1">
        <v>40233.695833333331</v>
      </c>
      <c r="E2934" s="1">
        <v>40583.706250000003</v>
      </c>
      <c r="F2934">
        <v>304</v>
      </c>
      <c r="G2934">
        <v>5</v>
      </c>
      <c r="H2934">
        <v>126</v>
      </c>
      <c r="I2934">
        <v>430</v>
      </c>
      <c r="J2934">
        <v>861.01</v>
      </c>
      <c r="K2934">
        <v>172.2</v>
      </c>
      <c r="L2934">
        <v>2</v>
      </c>
      <c r="M2934">
        <v>4</v>
      </c>
      <c r="N2934">
        <v>3</v>
      </c>
      <c r="O2934" t="s">
        <v>101</v>
      </c>
      <c r="P2934">
        <v>9</v>
      </c>
      <c r="Q2934" t="s">
        <v>40</v>
      </c>
      <c r="T2934">
        <v>15327</v>
      </c>
      <c r="U2934" t="s">
        <v>17</v>
      </c>
      <c r="V2934" t="s">
        <v>24</v>
      </c>
      <c r="W2934">
        <v>53</v>
      </c>
      <c r="X2934">
        <v>1</v>
      </c>
      <c r="Y2934">
        <v>208.75</v>
      </c>
      <c r="Z2934">
        <v>0</v>
      </c>
      <c r="AA2934">
        <v>208.75</v>
      </c>
      <c r="AB2934">
        <v>208.75</v>
      </c>
      <c r="AD2934" t="s">
        <v>197</v>
      </c>
      <c r="AE2934">
        <v>0</v>
      </c>
      <c r="AF2934">
        <v>0</v>
      </c>
      <c r="AG2934" t="s">
        <v>198</v>
      </c>
      <c r="AH2934" t="s">
        <v>196</v>
      </c>
      <c r="AJ2934" t="s">
        <v>6128</v>
      </c>
      <c r="AK2934" t="s">
        <v>6129</v>
      </c>
      <c r="AL2934" t="s">
        <v>251</v>
      </c>
      <c r="AM2934" t="s">
        <v>243</v>
      </c>
      <c r="AN2934" t="s">
        <v>252</v>
      </c>
      <c r="AO2934" t="s">
        <v>260</v>
      </c>
      <c r="AP2934" t="s">
        <v>254</v>
      </c>
      <c r="AQ2934" t="s">
        <v>255</v>
      </c>
      <c r="AR2934">
        <v>689.76</v>
      </c>
      <c r="AS2934">
        <v>1187</v>
      </c>
      <c r="AT2934">
        <v>33.96</v>
      </c>
      <c r="AU2934">
        <v>11.2</v>
      </c>
      <c r="AV2934">
        <v>2.7845</v>
      </c>
      <c r="AW2934">
        <v>95</v>
      </c>
      <c r="BB2934">
        <v>0</v>
      </c>
      <c r="BC2934" t="s">
        <v>256</v>
      </c>
      <c r="BD2934">
        <v>1</v>
      </c>
      <c r="BE2934" t="s">
        <v>261</v>
      </c>
    </row>
    <row r="2935" spans="1:57" x14ac:dyDescent="0.25">
      <c r="A2935">
        <v>4271</v>
      </c>
      <c r="B2935">
        <v>16668</v>
      </c>
      <c r="C2935" t="s">
        <v>17</v>
      </c>
      <c r="D2935" s="1">
        <v>40255.767361111109</v>
      </c>
      <c r="E2935" s="1">
        <v>40871.738194444442</v>
      </c>
      <c r="F2935">
        <v>16</v>
      </c>
      <c r="G2935">
        <v>13</v>
      </c>
      <c r="H2935">
        <v>28</v>
      </c>
      <c r="I2935">
        <v>773</v>
      </c>
      <c r="J2935">
        <v>862.42</v>
      </c>
      <c r="K2935">
        <v>66.34</v>
      </c>
      <c r="L2935">
        <v>5</v>
      </c>
      <c r="M2935">
        <v>5</v>
      </c>
      <c r="N2935">
        <v>3</v>
      </c>
      <c r="O2935" t="s">
        <v>115</v>
      </c>
      <c r="P2935">
        <v>13</v>
      </c>
      <c r="Q2935" t="s">
        <v>96</v>
      </c>
      <c r="T2935">
        <v>15328</v>
      </c>
      <c r="U2935" t="s">
        <v>17</v>
      </c>
      <c r="V2935" t="s">
        <v>19</v>
      </c>
      <c r="W2935">
        <v>408</v>
      </c>
      <c r="X2935">
        <v>1</v>
      </c>
      <c r="Y2935">
        <v>107.24</v>
      </c>
      <c r="Z2935">
        <v>0</v>
      </c>
      <c r="AA2935">
        <v>0</v>
      </c>
      <c r="AB2935">
        <v>0</v>
      </c>
      <c r="AD2935" t="s">
        <v>191</v>
      </c>
      <c r="AE2935">
        <v>0</v>
      </c>
      <c r="AF2935">
        <v>0</v>
      </c>
      <c r="AG2935" t="s">
        <v>198</v>
      </c>
      <c r="AH2935" t="s">
        <v>196</v>
      </c>
      <c r="AJ2935" t="s">
        <v>6130</v>
      </c>
      <c r="AK2935" t="s">
        <v>6131</v>
      </c>
      <c r="AL2935" t="s">
        <v>276</v>
      </c>
      <c r="AM2935" t="s">
        <v>243</v>
      </c>
      <c r="AN2935" t="s">
        <v>277</v>
      </c>
      <c r="AO2935" t="s">
        <v>245</v>
      </c>
      <c r="AP2935" t="s">
        <v>278</v>
      </c>
      <c r="AQ2935" t="s">
        <v>247</v>
      </c>
      <c r="AR2935">
        <v>1423.63</v>
      </c>
      <c r="AS2935">
        <v>629</v>
      </c>
      <c r="AT2935">
        <v>67.92</v>
      </c>
      <c r="AU2935">
        <v>5.93</v>
      </c>
      <c r="AV2935">
        <v>1.4764999999999999</v>
      </c>
      <c r="AW2935">
        <v>95</v>
      </c>
      <c r="AX2935">
        <v>12</v>
      </c>
      <c r="AY2935">
        <v>21</v>
      </c>
      <c r="AZ2935">
        <v>33</v>
      </c>
      <c r="BA2935">
        <v>39</v>
      </c>
      <c r="BB2935">
        <v>3.68</v>
      </c>
      <c r="BC2935" t="s">
        <v>278</v>
      </c>
      <c r="BD2935">
        <v>0</v>
      </c>
    </row>
    <row r="2936" spans="1:57" x14ac:dyDescent="0.25">
      <c r="A2936">
        <v>461</v>
      </c>
      <c r="B2936">
        <v>12815</v>
      </c>
      <c r="C2936" t="s">
        <v>38</v>
      </c>
      <c r="D2936" s="1">
        <v>40688.56527777778</v>
      </c>
      <c r="E2936" s="1">
        <v>40739.431250000001</v>
      </c>
      <c r="F2936">
        <v>148</v>
      </c>
      <c r="G2936">
        <v>2</v>
      </c>
      <c r="H2936">
        <v>37</v>
      </c>
      <c r="I2936">
        <v>374</v>
      </c>
      <c r="J2936">
        <v>863.46</v>
      </c>
      <c r="K2936">
        <v>431.73</v>
      </c>
      <c r="L2936">
        <v>3</v>
      </c>
      <c r="M2936">
        <v>2</v>
      </c>
      <c r="N2936">
        <v>3</v>
      </c>
      <c r="O2936" t="s">
        <v>97</v>
      </c>
      <c r="P2936">
        <v>8</v>
      </c>
      <c r="Q2936" t="s">
        <v>22</v>
      </c>
      <c r="T2936">
        <v>15329</v>
      </c>
      <c r="U2936" t="s">
        <v>17</v>
      </c>
      <c r="V2936" t="s">
        <v>129</v>
      </c>
      <c r="W2936">
        <v>40</v>
      </c>
      <c r="X2936">
        <v>11</v>
      </c>
      <c r="Y2936">
        <v>2958.83</v>
      </c>
      <c r="Z2936">
        <v>754</v>
      </c>
      <c r="AA2936">
        <v>295.7</v>
      </c>
      <c r="AB2936">
        <v>-458.3</v>
      </c>
      <c r="AC2936">
        <v>-60.78</v>
      </c>
      <c r="AD2936" t="s">
        <v>204</v>
      </c>
      <c r="AE2936">
        <v>458.3</v>
      </c>
      <c r="AF2936">
        <v>7.49</v>
      </c>
      <c r="AG2936" t="s">
        <v>205</v>
      </c>
      <c r="AH2936" t="s">
        <v>193</v>
      </c>
      <c r="AJ2936" t="s">
        <v>6132</v>
      </c>
      <c r="AK2936" t="s">
        <v>6133</v>
      </c>
      <c r="AL2936" t="s">
        <v>251</v>
      </c>
      <c r="AM2936" t="s">
        <v>243</v>
      </c>
      <c r="AN2936" t="s">
        <v>252</v>
      </c>
      <c r="AO2936" t="s">
        <v>260</v>
      </c>
      <c r="AP2936" t="s">
        <v>254</v>
      </c>
      <c r="AQ2936" t="s">
        <v>255</v>
      </c>
      <c r="AR2936">
        <v>111.34</v>
      </c>
      <c r="AS2936">
        <v>255</v>
      </c>
      <c r="AT2936">
        <v>16.98</v>
      </c>
      <c r="AU2936">
        <v>2.41</v>
      </c>
      <c r="AV2936">
        <v>3.2770000000000001</v>
      </c>
      <c r="AW2936">
        <v>95</v>
      </c>
      <c r="BB2936">
        <v>0</v>
      </c>
      <c r="BC2936" t="s">
        <v>256</v>
      </c>
      <c r="BD2936">
        <v>1</v>
      </c>
      <c r="BE2936" t="s">
        <v>261</v>
      </c>
    </row>
    <row r="2937" spans="1:57" x14ac:dyDescent="0.25">
      <c r="A2937">
        <v>2549</v>
      </c>
      <c r="B2937">
        <v>14931</v>
      </c>
      <c r="C2937" t="s">
        <v>91</v>
      </c>
      <c r="D2937" s="1">
        <v>40646.397222222222</v>
      </c>
      <c r="E2937" s="1">
        <v>40882.429861111108</v>
      </c>
      <c r="F2937">
        <v>5</v>
      </c>
      <c r="G2937">
        <v>4</v>
      </c>
      <c r="H2937">
        <v>28</v>
      </c>
      <c r="I2937">
        <v>414</v>
      </c>
      <c r="J2937">
        <v>864.68</v>
      </c>
      <c r="K2937">
        <v>216.17</v>
      </c>
      <c r="L2937">
        <v>5</v>
      </c>
      <c r="M2937">
        <v>3</v>
      </c>
      <c r="N2937">
        <v>3</v>
      </c>
      <c r="O2937" t="s">
        <v>107</v>
      </c>
      <c r="P2937">
        <v>11</v>
      </c>
      <c r="Q2937" t="s">
        <v>24</v>
      </c>
      <c r="T2937">
        <v>15330</v>
      </c>
      <c r="U2937" t="s">
        <v>17</v>
      </c>
      <c r="V2937" t="s">
        <v>24</v>
      </c>
      <c r="W2937">
        <v>33</v>
      </c>
      <c r="X2937">
        <v>2</v>
      </c>
      <c r="Y2937">
        <v>714.96</v>
      </c>
      <c r="Z2937">
        <v>0</v>
      </c>
      <c r="AA2937">
        <v>714.96</v>
      </c>
      <c r="AB2937">
        <v>714.96</v>
      </c>
      <c r="AD2937" t="s">
        <v>197</v>
      </c>
      <c r="AE2937">
        <v>0</v>
      </c>
      <c r="AF2937">
        <v>0</v>
      </c>
      <c r="AG2937" t="s">
        <v>198</v>
      </c>
      <c r="AH2937" t="s">
        <v>196</v>
      </c>
      <c r="AJ2937" t="s">
        <v>6134</v>
      </c>
      <c r="AK2937" t="s">
        <v>6135</v>
      </c>
      <c r="AL2937" t="s">
        <v>251</v>
      </c>
      <c r="AM2937" t="s">
        <v>243</v>
      </c>
      <c r="AN2937" t="s">
        <v>252</v>
      </c>
      <c r="AO2937" t="s">
        <v>245</v>
      </c>
      <c r="AP2937" t="s">
        <v>318</v>
      </c>
      <c r="AQ2937" t="s">
        <v>247</v>
      </c>
      <c r="AR2937">
        <v>488.51</v>
      </c>
      <c r="AS2937">
        <v>936</v>
      </c>
      <c r="AT2937">
        <v>47.17</v>
      </c>
      <c r="AU2937">
        <v>8.83</v>
      </c>
      <c r="AV2937">
        <v>1.5658000000000001</v>
      </c>
      <c r="AW2937">
        <v>95</v>
      </c>
      <c r="AX2937">
        <v>18</v>
      </c>
      <c r="AY2937">
        <v>33</v>
      </c>
      <c r="AZ2937">
        <v>50</v>
      </c>
      <c r="BA2937">
        <v>59</v>
      </c>
      <c r="BB2937">
        <v>0.11</v>
      </c>
      <c r="BC2937" t="s">
        <v>324</v>
      </c>
      <c r="BD2937">
        <v>0</v>
      </c>
    </row>
    <row r="2938" spans="1:57" x14ac:dyDescent="0.25">
      <c r="A2938">
        <v>2223</v>
      </c>
      <c r="B2938">
        <v>14600</v>
      </c>
      <c r="C2938" t="s">
        <v>17</v>
      </c>
      <c r="D2938" s="1">
        <v>40493.663888888892</v>
      </c>
      <c r="E2938" s="1">
        <v>40581.408333333333</v>
      </c>
      <c r="F2938">
        <v>306</v>
      </c>
      <c r="G2938">
        <v>2</v>
      </c>
      <c r="H2938">
        <v>53</v>
      </c>
      <c r="I2938">
        <v>487</v>
      </c>
      <c r="J2938">
        <v>865.17</v>
      </c>
      <c r="K2938">
        <v>432.59</v>
      </c>
      <c r="L2938">
        <v>2</v>
      </c>
      <c r="M2938">
        <v>2</v>
      </c>
      <c r="N2938">
        <v>3</v>
      </c>
      <c r="O2938" t="s">
        <v>98</v>
      </c>
      <c r="P2938">
        <v>7</v>
      </c>
      <c r="Q2938" t="s">
        <v>22</v>
      </c>
      <c r="T2938">
        <v>15331</v>
      </c>
      <c r="U2938" t="s">
        <v>17</v>
      </c>
      <c r="V2938" t="s">
        <v>29</v>
      </c>
      <c r="W2938">
        <v>500</v>
      </c>
      <c r="X2938">
        <v>3</v>
      </c>
      <c r="Y2938">
        <v>767.91</v>
      </c>
      <c r="Z2938">
        <v>0</v>
      </c>
      <c r="AA2938">
        <v>0</v>
      </c>
      <c r="AB2938">
        <v>0</v>
      </c>
      <c r="AD2938" t="s">
        <v>191</v>
      </c>
      <c r="AE2938">
        <v>0</v>
      </c>
      <c r="AF2938">
        <v>1.63</v>
      </c>
      <c r="AG2938" t="s">
        <v>198</v>
      </c>
      <c r="AH2938" t="s">
        <v>199</v>
      </c>
      <c r="AJ2938" t="s">
        <v>6136</v>
      </c>
      <c r="AK2938" t="s">
        <v>6137</v>
      </c>
      <c r="AL2938" t="s">
        <v>251</v>
      </c>
      <c r="AM2938" t="s">
        <v>243</v>
      </c>
      <c r="AN2938" t="s">
        <v>252</v>
      </c>
      <c r="AO2938" t="s">
        <v>245</v>
      </c>
      <c r="AP2938" t="s">
        <v>318</v>
      </c>
      <c r="AQ2938" t="s">
        <v>247</v>
      </c>
      <c r="AR2938">
        <v>363.34</v>
      </c>
      <c r="AS2938">
        <v>761</v>
      </c>
      <c r="AT2938">
        <v>43.4</v>
      </c>
      <c r="AU2938">
        <v>7.18</v>
      </c>
      <c r="AV2938">
        <v>2.2829999999999999</v>
      </c>
      <c r="AW2938">
        <v>95</v>
      </c>
      <c r="AX2938">
        <v>15</v>
      </c>
      <c r="AY2938">
        <v>39</v>
      </c>
      <c r="AZ2938">
        <v>53</v>
      </c>
      <c r="BA2938">
        <v>60</v>
      </c>
      <c r="BB2938">
        <v>3.18</v>
      </c>
      <c r="BC2938" t="s">
        <v>324</v>
      </c>
      <c r="BD2938">
        <v>0</v>
      </c>
    </row>
    <row r="2939" spans="1:57" x14ac:dyDescent="0.25">
      <c r="A2939">
        <v>1551</v>
      </c>
      <c r="B2939">
        <v>13922</v>
      </c>
      <c r="C2939" t="s">
        <v>17</v>
      </c>
      <c r="D2939" s="1">
        <v>40419.60833333333</v>
      </c>
      <c r="E2939" s="1">
        <v>40535.443055555559</v>
      </c>
      <c r="F2939">
        <v>352</v>
      </c>
      <c r="G2939">
        <v>3</v>
      </c>
      <c r="H2939">
        <v>30</v>
      </c>
      <c r="I2939">
        <v>467</v>
      </c>
      <c r="J2939">
        <v>865.2</v>
      </c>
      <c r="K2939">
        <v>288.39999999999998</v>
      </c>
      <c r="L2939">
        <v>2</v>
      </c>
      <c r="M2939">
        <v>3</v>
      </c>
      <c r="N2939">
        <v>3</v>
      </c>
      <c r="O2939" t="s">
        <v>92</v>
      </c>
      <c r="P2939">
        <v>8</v>
      </c>
      <c r="Q2939" t="s">
        <v>29</v>
      </c>
      <c r="T2939">
        <v>15332</v>
      </c>
      <c r="U2939" t="s">
        <v>165</v>
      </c>
      <c r="V2939" t="s">
        <v>40</v>
      </c>
      <c r="W2939">
        <v>367</v>
      </c>
      <c r="X2939">
        <v>6</v>
      </c>
      <c r="Y2939">
        <v>4892.68</v>
      </c>
      <c r="Z2939">
        <v>0</v>
      </c>
      <c r="AA2939">
        <v>0</v>
      </c>
      <c r="AB2939">
        <v>0</v>
      </c>
      <c r="AD2939" t="s">
        <v>191</v>
      </c>
      <c r="AE2939">
        <v>0</v>
      </c>
      <c r="AF2939">
        <v>0</v>
      </c>
      <c r="AG2939" t="s">
        <v>200</v>
      </c>
      <c r="AH2939" t="s">
        <v>193</v>
      </c>
      <c r="AJ2939" t="s">
        <v>6138</v>
      </c>
      <c r="AK2939" t="s">
        <v>6139</v>
      </c>
      <c r="AL2939" t="s">
        <v>251</v>
      </c>
      <c r="AM2939" t="s">
        <v>243</v>
      </c>
      <c r="AN2939" t="s">
        <v>252</v>
      </c>
      <c r="AO2939" t="s">
        <v>260</v>
      </c>
      <c r="AP2939" t="s">
        <v>254</v>
      </c>
      <c r="AQ2939" t="s">
        <v>255</v>
      </c>
      <c r="AR2939">
        <v>542.47</v>
      </c>
      <c r="AS2939">
        <v>523</v>
      </c>
      <c r="AT2939">
        <v>30.19</v>
      </c>
      <c r="AU2939">
        <v>4.93</v>
      </c>
      <c r="AV2939">
        <v>2.8298000000000001</v>
      </c>
      <c r="AW2939">
        <v>95</v>
      </c>
      <c r="BB2939">
        <v>0</v>
      </c>
      <c r="BC2939" t="s">
        <v>256</v>
      </c>
      <c r="BD2939">
        <v>1</v>
      </c>
      <c r="BE2939" t="s">
        <v>261</v>
      </c>
    </row>
    <row r="2940" spans="1:57" x14ac:dyDescent="0.25">
      <c r="A2940">
        <v>4171</v>
      </c>
      <c r="B2940">
        <v>16567</v>
      </c>
      <c r="C2940" t="s">
        <v>17</v>
      </c>
      <c r="D2940" s="1">
        <v>40550.396527777775</v>
      </c>
      <c r="E2940" s="1">
        <v>40692.581250000003</v>
      </c>
      <c r="F2940">
        <v>195</v>
      </c>
      <c r="G2940">
        <v>2</v>
      </c>
      <c r="H2940">
        <v>34</v>
      </c>
      <c r="I2940">
        <v>996</v>
      </c>
      <c r="J2940">
        <v>865.6</v>
      </c>
      <c r="K2940">
        <v>432.8</v>
      </c>
      <c r="L2940">
        <v>2</v>
      </c>
      <c r="M2940">
        <v>2</v>
      </c>
      <c r="N2940">
        <v>3</v>
      </c>
      <c r="O2940" t="s">
        <v>98</v>
      </c>
      <c r="P2940">
        <v>7</v>
      </c>
      <c r="Q2940" t="s">
        <v>22</v>
      </c>
      <c r="T2940">
        <v>15333</v>
      </c>
      <c r="U2940" t="s">
        <v>17</v>
      </c>
      <c r="V2940" t="s">
        <v>19</v>
      </c>
      <c r="W2940">
        <v>209</v>
      </c>
      <c r="X2940">
        <v>1</v>
      </c>
      <c r="Y2940">
        <v>1028.56</v>
      </c>
      <c r="Z2940">
        <v>0</v>
      </c>
      <c r="AA2940">
        <v>0</v>
      </c>
      <c r="AB2940">
        <v>0</v>
      </c>
      <c r="AD2940" t="s">
        <v>191</v>
      </c>
      <c r="AE2940">
        <v>0</v>
      </c>
      <c r="AF2940">
        <v>0</v>
      </c>
      <c r="AG2940" t="s">
        <v>198</v>
      </c>
      <c r="AH2940" t="s">
        <v>196</v>
      </c>
      <c r="AJ2940" t="s">
        <v>6140</v>
      </c>
      <c r="AK2940" t="s">
        <v>6141</v>
      </c>
      <c r="AL2940" t="s">
        <v>242</v>
      </c>
      <c r="AM2940" t="s">
        <v>243</v>
      </c>
      <c r="AN2940" t="s">
        <v>244</v>
      </c>
      <c r="AO2940" t="s">
        <v>283</v>
      </c>
      <c r="AP2940" t="s">
        <v>246</v>
      </c>
      <c r="AQ2940" t="s">
        <v>247</v>
      </c>
      <c r="AR2940">
        <v>15072.58</v>
      </c>
      <c r="AS2940">
        <v>8375</v>
      </c>
      <c r="AT2940">
        <v>82.42</v>
      </c>
      <c r="AU2940">
        <v>92.03</v>
      </c>
      <c r="AV2940">
        <v>1.6108</v>
      </c>
      <c r="AW2940">
        <v>95</v>
      </c>
      <c r="AX2940">
        <v>185</v>
      </c>
      <c r="AY2940">
        <v>345</v>
      </c>
      <c r="AZ2940">
        <v>529</v>
      </c>
      <c r="BA2940">
        <v>621</v>
      </c>
      <c r="BB2940">
        <v>0.88</v>
      </c>
      <c r="BC2940" t="s">
        <v>248</v>
      </c>
      <c r="BD2940">
        <v>0</v>
      </c>
    </row>
    <row r="2941" spans="1:57" x14ac:dyDescent="0.25">
      <c r="A2941">
        <v>4764</v>
      </c>
      <c r="B2941">
        <v>17167</v>
      </c>
      <c r="C2941" t="s">
        <v>17</v>
      </c>
      <c r="D2941" s="1">
        <v>40441.584722222222</v>
      </c>
      <c r="E2941" s="1">
        <v>40507.420138888891</v>
      </c>
      <c r="F2941">
        <v>380</v>
      </c>
      <c r="G2941">
        <v>3</v>
      </c>
      <c r="H2941">
        <v>64</v>
      </c>
      <c r="I2941">
        <v>429</v>
      </c>
      <c r="J2941">
        <v>867.11</v>
      </c>
      <c r="K2941">
        <v>289.04000000000002</v>
      </c>
      <c r="L2941">
        <v>2</v>
      </c>
      <c r="M2941">
        <v>3</v>
      </c>
      <c r="N2941">
        <v>3</v>
      </c>
      <c r="O2941" t="s">
        <v>92</v>
      </c>
      <c r="P2941">
        <v>8</v>
      </c>
      <c r="Q2941" t="s">
        <v>29</v>
      </c>
      <c r="T2941">
        <v>15334</v>
      </c>
      <c r="U2941" t="s">
        <v>17</v>
      </c>
      <c r="V2941" t="s">
        <v>22</v>
      </c>
      <c r="W2941">
        <v>157</v>
      </c>
      <c r="X2941">
        <v>3</v>
      </c>
      <c r="Y2941">
        <v>347.87</v>
      </c>
      <c r="Z2941">
        <v>347.87</v>
      </c>
      <c r="AA2941">
        <v>0</v>
      </c>
      <c r="AB2941">
        <v>-347.87</v>
      </c>
      <c r="AC2941">
        <v>-100</v>
      </c>
      <c r="AD2941" t="s">
        <v>201</v>
      </c>
      <c r="AE2941">
        <v>347.87</v>
      </c>
      <c r="AF2941">
        <v>0</v>
      </c>
      <c r="AG2941" t="s">
        <v>198</v>
      </c>
      <c r="AH2941" t="s">
        <v>199</v>
      </c>
      <c r="AJ2941" t="s">
        <v>6142</v>
      </c>
      <c r="AK2941" t="s">
        <v>6143</v>
      </c>
      <c r="AL2941" t="s">
        <v>276</v>
      </c>
      <c r="AM2941" t="s">
        <v>243</v>
      </c>
      <c r="AN2941" t="s">
        <v>277</v>
      </c>
      <c r="AO2941" t="s">
        <v>283</v>
      </c>
      <c r="AP2941" t="s">
        <v>278</v>
      </c>
      <c r="AQ2941" t="s">
        <v>247</v>
      </c>
      <c r="AR2941">
        <v>1947.74</v>
      </c>
      <c r="AS2941">
        <v>1963</v>
      </c>
      <c r="AT2941">
        <v>83.02</v>
      </c>
      <c r="AU2941">
        <v>18.52</v>
      </c>
      <c r="AV2941">
        <v>2.6280999999999999</v>
      </c>
      <c r="AW2941">
        <v>95</v>
      </c>
      <c r="AX2941">
        <v>38</v>
      </c>
      <c r="AY2941">
        <v>114</v>
      </c>
      <c r="AZ2941">
        <v>151</v>
      </c>
      <c r="BA2941">
        <v>169</v>
      </c>
      <c r="BB2941">
        <v>0.86</v>
      </c>
      <c r="BC2941" t="s">
        <v>278</v>
      </c>
      <c r="BD2941">
        <v>0</v>
      </c>
    </row>
    <row r="2942" spans="1:57" x14ac:dyDescent="0.25">
      <c r="A2942">
        <v>3962</v>
      </c>
      <c r="B2942">
        <v>16357</v>
      </c>
      <c r="C2942" t="s">
        <v>17</v>
      </c>
      <c r="D2942" s="1">
        <v>40505.786111111112</v>
      </c>
      <c r="E2942" s="1">
        <v>40853.669444444444</v>
      </c>
      <c r="F2942">
        <v>34</v>
      </c>
      <c r="G2942">
        <v>4</v>
      </c>
      <c r="H2942">
        <v>43</v>
      </c>
      <c r="I2942">
        <v>389</v>
      </c>
      <c r="J2942">
        <v>868.37</v>
      </c>
      <c r="K2942">
        <v>217.09</v>
      </c>
      <c r="L2942">
        <v>4</v>
      </c>
      <c r="M2942">
        <v>3</v>
      </c>
      <c r="N2942">
        <v>3</v>
      </c>
      <c r="O2942" t="s">
        <v>104</v>
      </c>
      <c r="P2942">
        <v>10</v>
      </c>
      <c r="Q2942" t="s">
        <v>24</v>
      </c>
      <c r="T2942">
        <v>15335</v>
      </c>
      <c r="U2942" t="s">
        <v>17</v>
      </c>
      <c r="V2942" t="s">
        <v>24</v>
      </c>
      <c r="W2942">
        <v>54</v>
      </c>
      <c r="X2942">
        <v>1</v>
      </c>
      <c r="Y2942">
        <v>170.22</v>
      </c>
      <c r="Z2942">
        <v>0</v>
      </c>
      <c r="AA2942">
        <v>170.22</v>
      </c>
      <c r="AB2942">
        <v>170.22</v>
      </c>
      <c r="AD2942" t="s">
        <v>197</v>
      </c>
      <c r="AE2942">
        <v>0</v>
      </c>
      <c r="AF2942">
        <v>0</v>
      </c>
      <c r="AG2942" t="s">
        <v>198</v>
      </c>
      <c r="AH2942" t="s">
        <v>196</v>
      </c>
      <c r="AJ2942" t="s">
        <v>6144</v>
      </c>
      <c r="AK2942" t="s">
        <v>6145</v>
      </c>
      <c r="AL2942" t="s">
        <v>251</v>
      </c>
      <c r="AM2942" t="s">
        <v>243</v>
      </c>
      <c r="AN2942" t="s">
        <v>252</v>
      </c>
      <c r="AO2942" t="s">
        <v>260</v>
      </c>
      <c r="AP2942" t="s">
        <v>254</v>
      </c>
      <c r="AQ2942" t="s">
        <v>255</v>
      </c>
      <c r="AR2942">
        <v>611.38</v>
      </c>
      <c r="AS2942">
        <v>440</v>
      </c>
      <c r="AT2942">
        <v>38.68</v>
      </c>
      <c r="AU2942">
        <v>4.1500000000000004</v>
      </c>
      <c r="AV2942">
        <v>2.4956</v>
      </c>
      <c r="AW2942">
        <v>95</v>
      </c>
      <c r="BB2942">
        <v>0</v>
      </c>
      <c r="BC2942" t="s">
        <v>256</v>
      </c>
      <c r="BD2942">
        <v>1</v>
      </c>
      <c r="BE2942" t="s">
        <v>261</v>
      </c>
    </row>
    <row r="2943" spans="1:57" x14ac:dyDescent="0.25">
      <c r="A2943">
        <v>4549</v>
      </c>
      <c r="B2943">
        <v>16948</v>
      </c>
      <c r="C2943" t="s">
        <v>17</v>
      </c>
      <c r="D2943" s="1">
        <v>40230.574999999997</v>
      </c>
      <c r="E2943" s="1">
        <v>40748.531944444447</v>
      </c>
      <c r="F2943">
        <v>139</v>
      </c>
      <c r="G2943">
        <v>7</v>
      </c>
      <c r="H2943">
        <v>20</v>
      </c>
      <c r="I2943">
        <v>2091</v>
      </c>
      <c r="J2943">
        <v>868.77</v>
      </c>
      <c r="K2943">
        <v>124.11</v>
      </c>
      <c r="L2943">
        <v>3</v>
      </c>
      <c r="M2943">
        <v>4</v>
      </c>
      <c r="N2943">
        <v>3</v>
      </c>
      <c r="O2943" t="s">
        <v>95</v>
      </c>
      <c r="P2943">
        <v>10</v>
      </c>
      <c r="Q2943" t="s">
        <v>96</v>
      </c>
      <c r="T2943">
        <v>15336</v>
      </c>
      <c r="U2943" t="s">
        <v>17</v>
      </c>
      <c r="V2943" t="s">
        <v>19</v>
      </c>
      <c r="W2943">
        <v>402</v>
      </c>
      <c r="X2943">
        <v>1</v>
      </c>
      <c r="Y2943">
        <v>240.5</v>
      </c>
      <c r="Z2943">
        <v>0</v>
      </c>
      <c r="AA2943">
        <v>0</v>
      </c>
      <c r="AB2943">
        <v>0</v>
      </c>
      <c r="AD2943" t="s">
        <v>191</v>
      </c>
      <c r="AE2943">
        <v>0</v>
      </c>
      <c r="AF2943">
        <v>0</v>
      </c>
      <c r="AG2943" t="s">
        <v>198</v>
      </c>
      <c r="AH2943" t="s">
        <v>196</v>
      </c>
      <c r="AJ2943" t="s">
        <v>6146</v>
      </c>
      <c r="AK2943" t="s">
        <v>6147</v>
      </c>
      <c r="AL2943" t="s">
        <v>251</v>
      </c>
      <c r="AM2943" t="s">
        <v>243</v>
      </c>
      <c r="AN2943" t="s">
        <v>252</v>
      </c>
      <c r="AO2943" t="s">
        <v>253</v>
      </c>
      <c r="AP2943" t="s">
        <v>254</v>
      </c>
      <c r="AQ2943" t="s">
        <v>255</v>
      </c>
      <c r="AR2943">
        <v>61.25</v>
      </c>
      <c r="AS2943">
        <v>49</v>
      </c>
      <c r="AT2943">
        <v>5.71</v>
      </c>
      <c r="AU2943">
        <v>0.47</v>
      </c>
      <c r="AV2943">
        <v>5.5281000000000002</v>
      </c>
      <c r="AW2943">
        <v>95</v>
      </c>
      <c r="BB2943">
        <v>0</v>
      </c>
      <c r="BC2943" t="s">
        <v>256</v>
      </c>
      <c r="BD2943">
        <v>1</v>
      </c>
      <c r="BE2943" t="s">
        <v>257</v>
      </c>
    </row>
    <row r="2944" spans="1:57" x14ac:dyDescent="0.25">
      <c r="A2944">
        <v>2376</v>
      </c>
      <c r="B2944">
        <v>14753</v>
      </c>
      <c r="C2944" t="s">
        <v>17</v>
      </c>
      <c r="D2944" s="1">
        <v>40426.461111111108</v>
      </c>
      <c r="E2944" s="1">
        <v>40799.618055555555</v>
      </c>
      <c r="F2944">
        <v>88</v>
      </c>
      <c r="G2944">
        <v>2</v>
      </c>
      <c r="H2944">
        <v>45</v>
      </c>
      <c r="I2944">
        <v>412</v>
      </c>
      <c r="J2944">
        <v>869.51</v>
      </c>
      <c r="K2944">
        <v>434.76</v>
      </c>
      <c r="L2944">
        <v>3</v>
      </c>
      <c r="M2944">
        <v>2</v>
      </c>
      <c r="N2944">
        <v>3</v>
      </c>
      <c r="O2944" t="s">
        <v>97</v>
      </c>
      <c r="P2944">
        <v>8</v>
      </c>
      <c r="Q2944" t="s">
        <v>22</v>
      </c>
      <c r="T2944">
        <v>15337</v>
      </c>
      <c r="U2944" t="s">
        <v>17</v>
      </c>
      <c r="V2944" t="s">
        <v>19</v>
      </c>
      <c r="W2944">
        <v>412</v>
      </c>
      <c r="X2944">
        <v>1</v>
      </c>
      <c r="Y2944">
        <v>373.02</v>
      </c>
      <c r="Z2944">
        <v>0</v>
      </c>
      <c r="AA2944">
        <v>0</v>
      </c>
      <c r="AB2944">
        <v>0</v>
      </c>
      <c r="AD2944" t="s">
        <v>191</v>
      </c>
      <c r="AE2944">
        <v>0</v>
      </c>
      <c r="AF2944">
        <v>7.59</v>
      </c>
      <c r="AG2944" t="s">
        <v>198</v>
      </c>
      <c r="AH2944" t="s">
        <v>196</v>
      </c>
      <c r="AJ2944" t="s">
        <v>6148</v>
      </c>
      <c r="AK2944" t="s">
        <v>6149</v>
      </c>
      <c r="AL2944" t="s">
        <v>251</v>
      </c>
      <c r="AM2944" t="s">
        <v>243</v>
      </c>
      <c r="AN2944" t="s">
        <v>252</v>
      </c>
      <c r="AO2944" t="s">
        <v>253</v>
      </c>
      <c r="AP2944" t="s">
        <v>254</v>
      </c>
      <c r="AQ2944" t="s">
        <v>255</v>
      </c>
      <c r="AR2944">
        <v>3.75</v>
      </c>
      <c r="AS2944">
        <v>1</v>
      </c>
      <c r="AT2944">
        <v>0.96</v>
      </c>
      <c r="AU2944">
        <v>0.01</v>
      </c>
      <c r="AV2944">
        <v>10.198399999999999</v>
      </c>
      <c r="AW2944">
        <v>95</v>
      </c>
      <c r="BB2944">
        <v>0</v>
      </c>
      <c r="BC2944" t="s">
        <v>256</v>
      </c>
      <c r="BD2944">
        <v>1</v>
      </c>
      <c r="BE2944" t="s">
        <v>257</v>
      </c>
    </row>
    <row r="2945" spans="1:57" x14ac:dyDescent="0.25">
      <c r="A2945">
        <v>1014</v>
      </c>
      <c r="B2945">
        <v>13376</v>
      </c>
      <c r="C2945" t="s">
        <v>17</v>
      </c>
      <c r="D2945" s="1">
        <v>40652.543749999997</v>
      </c>
      <c r="E2945" s="1">
        <v>40787.677777777775</v>
      </c>
      <c r="F2945">
        <v>100</v>
      </c>
      <c r="G2945">
        <v>3</v>
      </c>
      <c r="H2945">
        <v>44</v>
      </c>
      <c r="I2945">
        <v>490</v>
      </c>
      <c r="J2945">
        <v>869.76</v>
      </c>
      <c r="K2945">
        <v>289.92</v>
      </c>
      <c r="L2945">
        <v>3</v>
      </c>
      <c r="M2945">
        <v>3</v>
      </c>
      <c r="N2945">
        <v>3</v>
      </c>
      <c r="O2945" t="s">
        <v>102</v>
      </c>
      <c r="P2945">
        <v>9</v>
      </c>
      <c r="Q2945" t="s">
        <v>22</v>
      </c>
      <c r="T2945">
        <v>15338</v>
      </c>
      <c r="U2945" t="s">
        <v>17</v>
      </c>
      <c r="V2945" t="s">
        <v>19</v>
      </c>
      <c r="W2945">
        <v>678</v>
      </c>
      <c r="X2945">
        <v>1</v>
      </c>
      <c r="Y2945">
        <v>277.93</v>
      </c>
      <c r="Z2945">
        <v>0</v>
      </c>
      <c r="AA2945">
        <v>0</v>
      </c>
      <c r="AB2945">
        <v>0</v>
      </c>
      <c r="AD2945" t="s">
        <v>191</v>
      </c>
      <c r="AE2945">
        <v>0</v>
      </c>
      <c r="AF2945">
        <v>0</v>
      </c>
      <c r="AG2945" t="s">
        <v>198</v>
      </c>
      <c r="AH2945" t="s">
        <v>196</v>
      </c>
      <c r="AJ2945" t="s">
        <v>6150</v>
      </c>
      <c r="AK2945" t="s">
        <v>6151</v>
      </c>
      <c r="AL2945" t="s">
        <v>251</v>
      </c>
      <c r="AM2945" t="s">
        <v>243</v>
      </c>
      <c r="AN2945" t="s">
        <v>252</v>
      </c>
      <c r="AO2945" t="s">
        <v>253</v>
      </c>
      <c r="AP2945" t="s">
        <v>254</v>
      </c>
      <c r="AQ2945" t="s">
        <v>255</v>
      </c>
      <c r="AR2945">
        <v>1.25</v>
      </c>
      <c r="AS2945">
        <v>1</v>
      </c>
      <c r="AT2945">
        <v>0.94</v>
      </c>
      <c r="AU2945">
        <v>0.01</v>
      </c>
      <c r="AV2945">
        <v>10.2967</v>
      </c>
      <c r="AW2945">
        <v>95</v>
      </c>
      <c r="BB2945">
        <v>92.31</v>
      </c>
      <c r="BC2945" t="s">
        <v>256</v>
      </c>
      <c r="BD2945">
        <v>1</v>
      </c>
      <c r="BE2945" t="s">
        <v>257</v>
      </c>
    </row>
    <row r="2946" spans="1:57" x14ac:dyDescent="0.25">
      <c r="A2946">
        <v>5158</v>
      </c>
      <c r="B2946">
        <v>17566</v>
      </c>
      <c r="C2946" t="s">
        <v>17</v>
      </c>
      <c r="D2946" s="1">
        <v>40861.570833333331</v>
      </c>
      <c r="E2946" s="1">
        <v>40878.82916666667</v>
      </c>
      <c r="F2946">
        <v>9</v>
      </c>
      <c r="G2946">
        <v>2</v>
      </c>
      <c r="H2946">
        <v>113</v>
      </c>
      <c r="I2946">
        <v>497</v>
      </c>
      <c r="J2946">
        <v>869.77</v>
      </c>
      <c r="K2946">
        <v>434.89</v>
      </c>
      <c r="L2946">
        <v>5</v>
      </c>
      <c r="M2946">
        <v>2</v>
      </c>
      <c r="N2946">
        <v>3</v>
      </c>
      <c r="O2946" t="s">
        <v>99</v>
      </c>
      <c r="P2946">
        <v>10</v>
      </c>
      <c r="Q2946" t="s">
        <v>24</v>
      </c>
      <c r="T2946">
        <v>15339</v>
      </c>
      <c r="U2946" t="s">
        <v>17</v>
      </c>
      <c r="V2946" t="s">
        <v>96</v>
      </c>
      <c r="W2946">
        <v>67</v>
      </c>
      <c r="X2946">
        <v>7</v>
      </c>
      <c r="Y2946">
        <v>1821.02</v>
      </c>
      <c r="Z2946">
        <v>0</v>
      </c>
      <c r="AA2946">
        <v>316.17</v>
      </c>
      <c r="AB2946">
        <v>316.17</v>
      </c>
      <c r="AD2946" t="s">
        <v>197</v>
      </c>
      <c r="AE2946">
        <v>0</v>
      </c>
      <c r="AF2946">
        <v>10.64</v>
      </c>
      <c r="AG2946" t="s">
        <v>192</v>
      </c>
      <c r="AH2946" t="s">
        <v>199</v>
      </c>
      <c r="AJ2946" t="s">
        <v>6152</v>
      </c>
      <c r="AK2946" t="s">
        <v>6153</v>
      </c>
      <c r="AL2946" t="s">
        <v>251</v>
      </c>
      <c r="AM2946" t="s">
        <v>243</v>
      </c>
      <c r="AN2946" t="s">
        <v>252</v>
      </c>
      <c r="AO2946" t="s">
        <v>253</v>
      </c>
      <c r="AP2946" t="s">
        <v>254</v>
      </c>
      <c r="AQ2946" t="s">
        <v>255</v>
      </c>
      <c r="AR2946">
        <v>311.02999999999997</v>
      </c>
      <c r="AS2946">
        <v>94</v>
      </c>
      <c r="AT2946">
        <v>5.66</v>
      </c>
      <c r="AU2946">
        <v>0.89</v>
      </c>
      <c r="AV2946">
        <v>6.9116999999999997</v>
      </c>
      <c r="AW2946">
        <v>95</v>
      </c>
      <c r="BB2946">
        <v>11.32</v>
      </c>
      <c r="BC2946" t="s">
        <v>256</v>
      </c>
      <c r="BD2946">
        <v>1</v>
      </c>
      <c r="BE2946" t="s">
        <v>257</v>
      </c>
    </row>
    <row r="2947" spans="1:57" x14ac:dyDescent="0.25">
      <c r="A2947">
        <v>842</v>
      </c>
      <c r="B2947">
        <v>13200</v>
      </c>
      <c r="C2947" t="s">
        <v>17</v>
      </c>
      <c r="D2947" s="1">
        <v>40760.618055555555</v>
      </c>
      <c r="E2947" s="1">
        <v>40867.649305555555</v>
      </c>
      <c r="F2947">
        <v>20</v>
      </c>
      <c r="G2947">
        <v>4</v>
      </c>
      <c r="H2947">
        <v>42</v>
      </c>
      <c r="I2947">
        <v>516</v>
      </c>
      <c r="J2947">
        <v>870.09</v>
      </c>
      <c r="K2947">
        <v>217.52</v>
      </c>
      <c r="L2947">
        <v>4</v>
      </c>
      <c r="M2947">
        <v>3</v>
      </c>
      <c r="N2947">
        <v>3</v>
      </c>
      <c r="O2947" t="s">
        <v>104</v>
      </c>
      <c r="P2947">
        <v>10</v>
      </c>
      <c r="Q2947" t="s">
        <v>24</v>
      </c>
      <c r="T2947">
        <v>15340</v>
      </c>
      <c r="U2947" t="s">
        <v>17</v>
      </c>
      <c r="V2947" t="s">
        <v>19</v>
      </c>
      <c r="W2947">
        <v>562</v>
      </c>
      <c r="X2947">
        <v>1</v>
      </c>
      <c r="Y2947">
        <v>105.5</v>
      </c>
      <c r="Z2947">
        <v>0</v>
      </c>
      <c r="AA2947">
        <v>0</v>
      </c>
      <c r="AB2947">
        <v>0</v>
      </c>
      <c r="AD2947" t="s">
        <v>191</v>
      </c>
      <c r="AE2947">
        <v>0</v>
      </c>
      <c r="AF2947">
        <v>0</v>
      </c>
      <c r="AG2947" t="s">
        <v>198</v>
      </c>
      <c r="AH2947" t="s">
        <v>196</v>
      </c>
      <c r="AJ2947" t="s">
        <v>6154</v>
      </c>
      <c r="AK2947" t="s">
        <v>6155</v>
      </c>
      <c r="AL2947" t="s">
        <v>251</v>
      </c>
      <c r="AM2947" t="s">
        <v>243</v>
      </c>
      <c r="AN2947" t="s">
        <v>252</v>
      </c>
      <c r="AO2947" t="s">
        <v>253</v>
      </c>
      <c r="AP2947" t="s">
        <v>254</v>
      </c>
      <c r="AQ2947" t="s">
        <v>255</v>
      </c>
      <c r="AR2947">
        <v>1.52</v>
      </c>
      <c r="AS2947">
        <v>4</v>
      </c>
      <c r="AT2947">
        <v>1.92</v>
      </c>
      <c r="AU2947">
        <v>0.04</v>
      </c>
      <c r="AV2947">
        <v>7.1760999999999999</v>
      </c>
      <c r="AW2947">
        <v>95</v>
      </c>
      <c r="BB2947">
        <v>0</v>
      </c>
      <c r="BC2947" t="s">
        <v>256</v>
      </c>
      <c r="BD2947">
        <v>1</v>
      </c>
      <c r="BE2947" t="s">
        <v>257</v>
      </c>
    </row>
    <row r="2948" spans="1:57" x14ac:dyDescent="0.25">
      <c r="A2948">
        <v>2840</v>
      </c>
      <c r="B2948">
        <v>15224</v>
      </c>
      <c r="C2948" t="s">
        <v>17</v>
      </c>
      <c r="D2948" s="1">
        <v>40193.676388888889</v>
      </c>
      <c r="E2948" s="1">
        <v>40528.626388888886</v>
      </c>
      <c r="F2948">
        <v>359</v>
      </c>
      <c r="G2948">
        <v>5</v>
      </c>
      <c r="H2948">
        <v>24</v>
      </c>
      <c r="I2948">
        <v>443</v>
      </c>
      <c r="J2948">
        <v>871.36</v>
      </c>
      <c r="K2948">
        <v>174.27</v>
      </c>
      <c r="L2948">
        <v>2</v>
      </c>
      <c r="M2948">
        <v>4</v>
      </c>
      <c r="N2948">
        <v>3</v>
      </c>
      <c r="O2948" t="s">
        <v>101</v>
      </c>
      <c r="P2948">
        <v>9</v>
      </c>
      <c r="Q2948" t="s">
        <v>40</v>
      </c>
      <c r="T2948">
        <v>15341</v>
      </c>
      <c r="U2948" t="s">
        <v>17</v>
      </c>
      <c r="V2948" t="s">
        <v>22</v>
      </c>
      <c r="W2948">
        <v>81</v>
      </c>
      <c r="X2948">
        <v>2</v>
      </c>
      <c r="Y2948">
        <v>2402.7199999999998</v>
      </c>
      <c r="Z2948">
        <v>0</v>
      </c>
      <c r="AA2948">
        <v>2020.52</v>
      </c>
      <c r="AB2948">
        <v>2020.52</v>
      </c>
      <c r="AD2948" t="s">
        <v>197</v>
      </c>
      <c r="AE2948">
        <v>0</v>
      </c>
      <c r="AF2948">
        <v>7.0000000000000007E-2</v>
      </c>
      <c r="AG2948" t="s">
        <v>198</v>
      </c>
      <c r="AH2948" t="s">
        <v>199</v>
      </c>
      <c r="AJ2948" t="s">
        <v>6156</v>
      </c>
      <c r="AK2948" t="s">
        <v>6157</v>
      </c>
      <c r="AL2948" t="s">
        <v>251</v>
      </c>
      <c r="AM2948" t="s">
        <v>243</v>
      </c>
      <c r="AN2948" t="s">
        <v>252</v>
      </c>
      <c r="AO2948" t="s">
        <v>260</v>
      </c>
      <c r="AP2948" t="s">
        <v>254</v>
      </c>
      <c r="AQ2948" t="s">
        <v>255</v>
      </c>
      <c r="AR2948">
        <v>147.63999999999999</v>
      </c>
      <c r="AS2948">
        <v>377</v>
      </c>
      <c r="AT2948">
        <v>17.309999999999999</v>
      </c>
      <c r="AU2948">
        <v>3.63</v>
      </c>
      <c r="AV2948">
        <v>4.8151999999999999</v>
      </c>
      <c r="AW2948">
        <v>95</v>
      </c>
      <c r="BB2948">
        <v>10.45</v>
      </c>
      <c r="BC2948" t="s">
        <v>256</v>
      </c>
      <c r="BD2948">
        <v>1</v>
      </c>
      <c r="BE2948" t="s">
        <v>261</v>
      </c>
    </row>
    <row r="2949" spans="1:57" x14ac:dyDescent="0.25">
      <c r="A2949">
        <v>66</v>
      </c>
      <c r="B2949">
        <v>12413</v>
      </c>
      <c r="C2949" t="s">
        <v>36</v>
      </c>
      <c r="D2949" s="1">
        <v>40484.55972222222</v>
      </c>
      <c r="E2949" s="1">
        <v>40820.375</v>
      </c>
      <c r="F2949">
        <v>67</v>
      </c>
      <c r="G2949">
        <v>4</v>
      </c>
      <c r="H2949">
        <v>40</v>
      </c>
      <c r="I2949">
        <v>313</v>
      </c>
      <c r="J2949">
        <v>871.45</v>
      </c>
      <c r="K2949">
        <v>217.86</v>
      </c>
      <c r="L2949">
        <v>3</v>
      </c>
      <c r="M2949">
        <v>3</v>
      </c>
      <c r="N2949">
        <v>3</v>
      </c>
      <c r="O2949" t="s">
        <v>102</v>
      </c>
      <c r="P2949">
        <v>9</v>
      </c>
      <c r="Q2949" t="s">
        <v>22</v>
      </c>
      <c r="T2949">
        <v>15342</v>
      </c>
      <c r="U2949" t="s">
        <v>17</v>
      </c>
      <c r="V2949" t="s">
        <v>22</v>
      </c>
      <c r="W2949">
        <v>130</v>
      </c>
      <c r="X2949">
        <v>1</v>
      </c>
      <c r="Y2949">
        <v>406.09</v>
      </c>
      <c r="Z2949">
        <v>406.09</v>
      </c>
      <c r="AA2949">
        <v>0</v>
      </c>
      <c r="AB2949">
        <v>-406.09</v>
      </c>
      <c r="AC2949">
        <v>-100</v>
      </c>
      <c r="AD2949" t="s">
        <v>201</v>
      </c>
      <c r="AE2949">
        <v>406.09</v>
      </c>
      <c r="AF2949">
        <v>3.53</v>
      </c>
      <c r="AG2949" t="s">
        <v>198</v>
      </c>
      <c r="AH2949" t="s">
        <v>199</v>
      </c>
      <c r="AJ2949" t="s">
        <v>6158</v>
      </c>
      <c r="AK2949" t="s">
        <v>6159</v>
      </c>
      <c r="AL2949" t="s">
        <v>251</v>
      </c>
      <c r="AM2949" t="s">
        <v>243</v>
      </c>
      <c r="AN2949" t="s">
        <v>252</v>
      </c>
      <c r="AO2949" t="s">
        <v>260</v>
      </c>
      <c r="AP2949" t="s">
        <v>254</v>
      </c>
      <c r="AQ2949" t="s">
        <v>255</v>
      </c>
      <c r="AR2949">
        <v>297.62</v>
      </c>
      <c r="AS2949">
        <v>589</v>
      </c>
      <c r="AT2949">
        <v>19.809999999999999</v>
      </c>
      <c r="AU2949">
        <v>5.56</v>
      </c>
      <c r="AV2949">
        <v>3.3138999999999998</v>
      </c>
      <c r="AW2949">
        <v>95</v>
      </c>
      <c r="BB2949">
        <v>0</v>
      </c>
      <c r="BC2949" t="s">
        <v>256</v>
      </c>
      <c r="BD2949">
        <v>1</v>
      </c>
      <c r="BE2949" t="s">
        <v>261</v>
      </c>
    </row>
    <row r="2950" spans="1:57" x14ac:dyDescent="0.25">
      <c r="A2950">
        <v>4958</v>
      </c>
      <c r="B2950">
        <v>17361</v>
      </c>
      <c r="C2950" t="s">
        <v>17</v>
      </c>
      <c r="D2950" s="1">
        <v>40210.604166666664</v>
      </c>
      <c r="E2950" s="1">
        <v>40837.654861111114</v>
      </c>
      <c r="F2950">
        <v>50</v>
      </c>
      <c r="G2950">
        <v>5</v>
      </c>
      <c r="H2950">
        <v>51</v>
      </c>
      <c r="I2950">
        <v>380</v>
      </c>
      <c r="J2950">
        <v>871.79</v>
      </c>
      <c r="K2950">
        <v>174.36</v>
      </c>
      <c r="L2950">
        <v>4</v>
      </c>
      <c r="M2950">
        <v>4</v>
      </c>
      <c r="N2950">
        <v>3</v>
      </c>
      <c r="O2950" t="s">
        <v>109</v>
      </c>
      <c r="P2950">
        <v>11</v>
      </c>
      <c r="Q2950" t="s">
        <v>96</v>
      </c>
      <c r="T2950">
        <v>15343</v>
      </c>
      <c r="U2950" t="s">
        <v>17</v>
      </c>
      <c r="V2950" t="s">
        <v>22</v>
      </c>
      <c r="W2950">
        <v>88</v>
      </c>
      <c r="X2950">
        <v>1</v>
      </c>
      <c r="Y2950">
        <v>364.5</v>
      </c>
      <c r="Z2950">
        <v>0</v>
      </c>
      <c r="AA2950">
        <v>364.5</v>
      </c>
      <c r="AB2950">
        <v>364.5</v>
      </c>
      <c r="AD2950" t="s">
        <v>197</v>
      </c>
      <c r="AE2950">
        <v>0</v>
      </c>
      <c r="AF2950">
        <v>0</v>
      </c>
      <c r="AG2950" t="s">
        <v>198</v>
      </c>
      <c r="AH2950" t="s">
        <v>199</v>
      </c>
      <c r="AJ2950" t="s">
        <v>6160</v>
      </c>
      <c r="AK2950" t="s">
        <v>6161</v>
      </c>
      <c r="AL2950" t="s">
        <v>251</v>
      </c>
      <c r="AM2950" t="s">
        <v>243</v>
      </c>
      <c r="AN2950" t="s">
        <v>252</v>
      </c>
      <c r="AO2950" t="s">
        <v>260</v>
      </c>
      <c r="AP2950" t="s">
        <v>254</v>
      </c>
      <c r="AQ2950" t="s">
        <v>255</v>
      </c>
      <c r="AR2950">
        <v>232.08</v>
      </c>
      <c r="AS2950">
        <v>402</v>
      </c>
      <c r="AT2950">
        <v>20.75</v>
      </c>
      <c r="AU2950">
        <v>3.79</v>
      </c>
      <c r="AV2950">
        <v>2.8008999999999999</v>
      </c>
      <c r="AW2950">
        <v>95</v>
      </c>
      <c r="BB2950">
        <v>0</v>
      </c>
      <c r="BC2950" t="s">
        <v>256</v>
      </c>
      <c r="BD2950">
        <v>1</v>
      </c>
      <c r="BE2950" t="s">
        <v>261</v>
      </c>
    </row>
    <row r="2951" spans="1:57" x14ac:dyDescent="0.25">
      <c r="A2951">
        <v>447</v>
      </c>
      <c r="B2951">
        <v>12801</v>
      </c>
      <c r="C2951" t="s">
        <v>52</v>
      </c>
      <c r="D2951" s="1">
        <v>40386.401388888888</v>
      </c>
      <c r="E2951" s="1">
        <v>40386.401388888888</v>
      </c>
      <c r="F2951">
        <v>501</v>
      </c>
      <c r="G2951">
        <v>1</v>
      </c>
      <c r="H2951">
        <v>49</v>
      </c>
      <c r="I2951">
        <v>500</v>
      </c>
      <c r="J2951">
        <v>871.82</v>
      </c>
      <c r="K2951">
        <v>871.82</v>
      </c>
      <c r="L2951">
        <v>1</v>
      </c>
      <c r="M2951">
        <v>1</v>
      </c>
      <c r="N2951">
        <v>3</v>
      </c>
      <c r="O2951" t="s">
        <v>105</v>
      </c>
      <c r="P2951">
        <v>5</v>
      </c>
      <c r="Q2951" t="s">
        <v>19</v>
      </c>
      <c r="T2951">
        <v>15344</v>
      </c>
      <c r="U2951" t="s">
        <v>17</v>
      </c>
      <c r="V2951" t="s">
        <v>24</v>
      </c>
      <c r="W2951">
        <v>1</v>
      </c>
      <c r="X2951">
        <v>3</v>
      </c>
      <c r="Y2951">
        <v>563.94000000000005</v>
      </c>
      <c r="Z2951">
        <v>0</v>
      </c>
      <c r="AA2951">
        <v>563.94000000000005</v>
      </c>
      <c r="AB2951">
        <v>563.94000000000005</v>
      </c>
      <c r="AD2951" t="s">
        <v>197</v>
      </c>
      <c r="AE2951">
        <v>0</v>
      </c>
      <c r="AF2951">
        <v>15.49</v>
      </c>
      <c r="AG2951" t="s">
        <v>192</v>
      </c>
      <c r="AH2951" t="s">
        <v>199</v>
      </c>
      <c r="AJ2951" t="s">
        <v>6162</v>
      </c>
      <c r="AK2951" t="s">
        <v>6163</v>
      </c>
      <c r="AL2951" t="s">
        <v>251</v>
      </c>
      <c r="AM2951" t="s">
        <v>243</v>
      </c>
      <c r="AN2951" t="s">
        <v>252</v>
      </c>
      <c r="AO2951" t="s">
        <v>253</v>
      </c>
      <c r="AP2951" t="s">
        <v>254</v>
      </c>
      <c r="AQ2951" t="s">
        <v>255</v>
      </c>
      <c r="AR2951">
        <v>3.78</v>
      </c>
      <c r="AS2951">
        <v>5</v>
      </c>
      <c r="AT2951">
        <v>3.77</v>
      </c>
      <c r="AU2951">
        <v>0.05</v>
      </c>
      <c r="AV2951">
        <v>5.3808999999999996</v>
      </c>
      <c r="AW2951">
        <v>95</v>
      </c>
      <c r="BB2951">
        <v>0</v>
      </c>
      <c r="BC2951" t="s">
        <v>256</v>
      </c>
      <c r="BD2951">
        <v>1</v>
      </c>
      <c r="BE2951" t="s">
        <v>257</v>
      </c>
    </row>
    <row r="2952" spans="1:57" x14ac:dyDescent="0.25">
      <c r="A2952">
        <v>323</v>
      </c>
      <c r="B2952">
        <v>12675</v>
      </c>
      <c r="C2952" t="s">
        <v>50</v>
      </c>
      <c r="D2952" s="1">
        <v>40308.697222222225</v>
      </c>
      <c r="E2952" s="1">
        <v>40333.40902777778</v>
      </c>
      <c r="F2952">
        <v>554</v>
      </c>
      <c r="G2952">
        <v>2</v>
      </c>
      <c r="H2952">
        <v>110</v>
      </c>
      <c r="I2952">
        <v>333</v>
      </c>
      <c r="J2952">
        <v>873.25</v>
      </c>
      <c r="K2952">
        <v>436.63</v>
      </c>
      <c r="L2952">
        <v>1</v>
      </c>
      <c r="M2952">
        <v>3</v>
      </c>
      <c r="N2952">
        <v>3</v>
      </c>
      <c r="O2952" t="s">
        <v>93</v>
      </c>
      <c r="P2952">
        <v>7</v>
      </c>
      <c r="Q2952" t="s">
        <v>29</v>
      </c>
      <c r="T2952">
        <v>15345</v>
      </c>
      <c r="U2952" t="s">
        <v>17</v>
      </c>
      <c r="V2952" t="s">
        <v>24</v>
      </c>
      <c r="W2952">
        <v>46</v>
      </c>
      <c r="X2952">
        <v>1</v>
      </c>
      <c r="Y2952">
        <v>393.54</v>
      </c>
      <c r="Z2952">
        <v>0</v>
      </c>
      <c r="AA2952">
        <v>393.54</v>
      </c>
      <c r="AB2952">
        <v>393.54</v>
      </c>
      <c r="AD2952" t="s">
        <v>197</v>
      </c>
      <c r="AE2952">
        <v>0</v>
      </c>
      <c r="AF2952">
        <v>6.57</v>
      </c>
      <c r="AG2952" t="s">
        <v>198</v>
      </c>
      <c r="AH2952" t="s">
        <v>196</v>
      </c>
      <c r="AJ2952" t="s">
        <v>6164</v>
      </c>
      <c r="AK2952" t="s">
        <v>6165</v>
      </c>
      <c r="AL2952" t="s">
        <v>251</v>
      </c>
      <c r="AM2952" t="s">
        <v>243</v>
      </c>
      <c r="AN2952" t="s">
        <v>252</v>
      </c>
      <c r="AO2952" t="s">
        <v>253</v>
      </c>
      <c r="AP2952" t="s">
        <v>254</v>
      </c>
      <c r="AQ2952" t="s">
        <v>255</v>
      </c>
      <c r="AR2952">
        <v>2.5499999999999998</v>
      </c>
      <c r="AS2952">
        <v>1</v>
      </c>
      <c r="AT2952">
        <v>0.95</v>
      </c>
      <c r="AU2952">
        <v>0.01</v>
      </c>
      <c r="AV2952">
        <v>10.2478</v>
      </c>
      <c r="AW2952">
        <v>95</v>
      </c>
      <c r="BB2952">
        <v>0</v>
      </c>
      <c r="BC2952" t="s">
        <v>256</v>
      </c>
      <c r="BD2952">
        <v>1</v>
      </c>
      <c r="BE2952" t="s">
        <v>257</v>
      </c>
    </row>
    <row r="2953" spans="1:57" x14ac:dyDescent="0.25">
      <c r="A2953">
        <v>2060</v>
      </c>
      <c r="B2953">
        <v>14437</v>
      </c>
      <c r="C2953" t="s">
        <v>17</v>
      </c>
      <c r="D2953" s="1">
        <v>40303.513888888891</v>
      </c>
      <c r="E2953" s="1">
        <v>40521.393750000003</v>
      </c>
      <c r="F2953">
        <v>366</v>
      </c>
      <c r="G2953">
        <v>5</v>
      </c>
      <c r="H2953">
        <v>34</v>
      </c>
      <c r="I2953">
        <v>420</v>
      </c>
      <c r="J2953">
        <v>873.34</v>
      </c>
      <c r="K2953">
        <v>174.67</v>
      </c>
      <c r="L2953">
        <v>2</v>
      </c>
      <c r="M2953">
        <v>4</v>
      </c>
      <c r="N2953">
        <v>3</v>
      </c>
      <c r="O2953" t="s">
        <v>101</v>
      </c>
      <c r="P2953">
        <v>9</v>
      </c>
      <c r="Q2953" t="s">
        <v>40</v>
      </c>
      <c r="T2953">
        <v>15346</v>
      </c>
      <c r="U2953" t="s">
        <v>17</v>
      </c>
      <c r="V2953" t="s">
        <v>29</v>
      </c>
      <c r="W2953">
        <v>333</v>
      </c>
      <c r="X2953">
        <v>3</v>
      </c>
      <c r="Y2953">
        <v>596.12</v>
      </c>
      <c r="Z2953">
        <v>0</v>
      </c>
      <c r="AA2953">
        <v>0</v>
      </c>
      <c r="AB2953">
        <v>0</v>
      </c>
      <c r="AD2953" t="s">
        <v>191</v>
      </c>
      <c r="AE2953">
        <v>0</v>
      </c>
      <c r="AF2953">
        <v>0.75</v>
      </c>
      <c r="AG2953" t="s">
        <v>198</v>
      </c>
      <c r="AH2953" t="s">
        <v>199</v>
      </c>
      <c r="AJ2953" t="s">
        <v>6166</v>
      </c>
      <c r="AK2953" t="s">
        <v>6167</v>
      </c>
      <c r="AL2953" t="s">
        <v>251</v>
      </c>
      <c r="AM2953" t="s">
        <v>243</v>
      </c>
      <c r="AN2953" t="s">
        <v>252</v>
      </c>
      <c r="AO2953" t="s">
        <v>253</v>
      </c>
      <c r="AP2953" t="s">
        <v>254</v>
      </c>
      <c r="AQ2953" t="s">
        <v>255</v>
      </c>
      <c r="AR2953">
        <v>37.5</v>
      </c>
      <c r="AS2953">
        <v>10</v>
      </c>
      <c r="AT2953">
        <v>3.77</v>
      </c>
      <c r="AU2953">
        <v>0.09</v>
      </c>
      <c r="AV2953">
        <v>5.5762</v>
      </c>
      <c r="AW2953">
        <v>95</v>
      </c>
      <c r="BB2953">
        <v>0</v>
      </c>
      <c r="BC2953" t="s">
        <v>256</v>
      </c>
      <c r="BD2953">
        <v>1</v>
      </c>
      <c r="BE2953" t="s">
        <v>257</v>
      </c>
    </row>
    <row r="2954" spans="1:57" x14ac:dyDescent="0.25">
      <c r="A2954">
        <v>519</v>
      </c>
      <c r="B2954">
        <v>12874</v>
      </c>
      <c r="C2954" t="s">
        <v>32</v>
      </c>
      <c r="D2954" s="1">
        <v>40332.535416666666</v>
      </c>
      <c r="E2954" s="1">
        <v>40501.640972222223</v>
      </c>
      <c r="F2954">
        <v>386</v>
      </c>
      <c r="G2954">
        <v>2</v>
      </c>
      <c r="H2954">
        <v>43</v>
      </c>
      <c r="I2954">
        <v>618</v>
      </c>
      <c r="J2954">
        <v>873.42</v>
      </c>
      <c r="K2954">
        <v>436.71</v>
      </c>
      <c r="L2954">
        <v>2</v>
      </c>
      <c r="M2954">
        <v>2</v>
      </c>
      <c r="N2954">
        <v>3</v>
      </c>
      <c r="O2954" t="s">
        <v>98</v>
      </c>
      <c r="P2954">
        <v>7</v>
      </c>
      <c r="Q2954" t="s">
        <v>22</v>
      </c>
      <c r="T2954">
        <v>15347</v>
      </c>
      <c r="U2954" t="s">
        <v>17</v>
      </c>
      <c r="V2954" t="s">
        <v>40</v>
      </c>
      <c r="W2954">
        <v>367</v>
      </c>
      <c r="X2954">
        <v>4</v>
      </c>
      <c r="Y2954">
        <v>1162</v>
      </c>
      <c r="Z2954">
        <v>0</v>
      </c>
      <c r="AA2954">
        <v>0</v>
      </c>
      <c r="AB2954">
        <v>0</v>
      </c>
      <c r="AD2954" t="s">
        <v>191</v>
      </c>
      <c r="AE2954">
        <v>0</v>
      </c>
      <c r="AF2954">
        <v>2.56</v>
      </c>
      <c r="AG2954" t="s">
        <v>200</v>
      </c>
      <c r="AH2954" t="s">
        <v>193</v>
      </c>
      <c r="AJ2954" t="s">
        <v>6168</v>
      </c>
      <c r="AK2954" t="s">
        <v>6169</v>
      </c>
      <c r="AL2954" t="s">
        <v>251</v>
      </c>
      <c r="AM2954" t="s">
        <v>243</v>
      </c>
      <c r="AN2954" t="s">
        <v>252</v>
      </c>
      <c r="AO2954" t="s">
        <v>253</v>
      </c>
      <c r="AP2954" t="s">
        <v>254</v>
      </c>
      <c r="AQ2954" t="s">
        <v>255</v>
      </c>
      <c r="AR2954">
        <v>4.6100000000000003</v>
      </c>
      <c r="AS2954">
        <v>2</v>
      </c>
      <c r="AT2954">
        <v>2</v>
      </c>
      <c r="AU2954">
        <v>0.02</v>
      </c>
      <c r="AV2954">
        <v>7.0353000000000003</v>
      </c>
      <c r="AW2954">
        <v>95</v>
      </c>
      <c r="BB2954">
        <v>0</v>
      </c>
      <c r="BC2954" t="s">
        <v>256</v>
      </c>
      <c r="BD2954">
        <v>1</v>
      </c>
      <c r="BE2954" t="s">
        <v>257</v>
      </c>
    </row>
    <row r="2955" spans="1:57" x14ac:dyDescent="0.25">
      <c r="A2955">
        <v>3082</v>
      </c>
      <c r="B2955">
        <v>15469</v>
      </c>
      <c r="C2955" t="s">
        <v>17</v>
      </c>
      <c r="D2955" s="1">
        <v>40448.42291666667</v>
      </c>
      <c r="E2955" s="1">
        <v>40836.681250000001</v>
      </c>
      <c r="F2955">
        <v>51</v>
      </c>
      <c r="G2955">
        <v>3</v>
      </c>
      <c r="H2955">
        <v>38</v>
      </c>
      <c r="I2955">
        <v>287</v>
      </c>
      <c r="J2955">
        <v>874.25</v>
      </c>
      <c r="K2955">
        <v>291.42</v>
      </c>
      <c r="L2955">
        <v>4</v>
      </c>
      <c r="M2955">
        <v>3</v>
      </c>
      <c r="N2955">
        <v>3</v>
      </c>
      <c r="O2955" t="s">
        <v>104</v>
      </c>
      <c r="P2955">
        <v>10</v>
      </c>
      <c r="Q2955" t="s">
        <v>24</v>
      </c>
      <c r="T2955">
        <v>15348</v>
      </c>
      <c r="U2955" t="s">
        <v>17</v>
      </c>
      <c r="V2955" t="s">
        <v>22</v>
      </c>
      <c r="W2955">
        <v>73</v>
      </c>
      <c r="X2955">
        <v>1</v>
      </c>
      <c r="Y2955">
        <v>158.04</v>
      </c>
      <c r="Z2955">
        <v>0</v>
      </c>
      <c r="AA2955">
        <v>158.04</v>
      </c>
      <c r="AB2955">
        <v>158.04</v>
      </c>
      <c r="AD2955" t="s">
        <v>197</v>
      </c>
      <c r="AE2955">
        <v>0</v>
      </c>
      <c r="AF2955">
        <v>0</v>
      </c>
      <c r="AG2955" t="s">
        <v>198</v>
      </c>
      <c r="AH2955" t="s">
        <v>199</v>
      </c>
      <c r="AJ2955" t="s">
        <v>6170</v>
      </c>
      <c r="AK2955" t="s">
        <v>6171</v>
      </c>
      <c r="AL2955" t="s">
        <v>251</v>
      </c>
      <c r="AM2955" t="s">
        <v>243</v>
      </c>
      <c r="AN2955" t="s">
        <v>252</v>
      </c>
      <c r="AO2955" t="s">
        <v>260</v>
      </c>
      <c r="AP2955" t="s">
        <v>254</v>
      </c>
      <c r="AQ2955" t="s">
        <v>255</v>
      </c>
      <c r="AR2955">
        <v>1051.69</v>
      </c>
      <c r="AS2955">
        <v>1739</v>
      </c>
      <c r="AT2955">
        <v>36.79</v>
      </c>
      <c r="AU2955">
        <v>16.41</v>
      </c>
      <c r="AV2955">
        <v>2.1749999999999998</v>
      </c>
      <c r="AW2955">
        <v>95</v>
      </c>
      <c r="BB2955">
        <v>0.23</v>
      </c>
      <c r="BC2955" t="s">
        <v>256</v>
      </c>
      <c r="BD2955">
        <v>1</v>
      </c>
      <c r="BE2955" t="s">
        <v>261</v>
      </c>
    </row>
    <row r="2956" spans="1:57" x14ac:dyDescent="0.25">
      <c r="A2956">
        <v>4260</v>
      </c>
      <c r="B2956">
        <v>16657</v>
      </c>
      <c r="C2956" t="s">
        <v>17</v>
      </c>
      <c r="D2956" s="1">
        <v>40632.501388888886</v>
      </c>
      <c r="E2956" s="1">
        <v>40877.491666666669</v>
      </c>
      <c r="F2956">
        <v>10</v>
      </c>
      <c r="G2956">
        <v>4</v>
      </c>
      <c r="H2956">
        <v>158</v>
      </c>
      <c r="I2956">
        <v>1130</v>
      </c>
      <c r="J2956">
        <v>874.43</v>
      </c>
      <c r="K2956">
        <v>218.61</v>
      </c>
      <c r="L2956">
        <v>5</v>
      </c>
      <c r="M2956">
        <v>3</v>
      </c>
      <c r="N2956">
        <v>3</v>
      </c>
      <c r="O2956" t="s">
        <v>107</v>
      </c>
      <c r="P2956">
        <v>11</v>
      </c>
      <c r="Q2956" t="s">
        <v>24</v>
      </c>
      <c r="T2956">
        <v>15349</v>
      </c>
      <c r="U2956" t="s">
        <v>17</v>
      </c>
      <c r="V2956" t="s">
        <v>22</v>
      </c>
      <c r="W2956">
        <v>159</v>
      </c>
      <c r="X2956">
        <v>2</v>
      </c>
      <c r="Y2956">
        <v>463.91</v>
      </c>
      <c r="Z2956">
        <v>107.7</v>
      </c>
      <c r="AA2956">
        <v>0</v>
      </c>
      <c r="AB2956">
        <v>-107.7</v>
      </c>
      <c r="AC2956">
        <v>-100</v>
      </c>
      <c r="AD2956" t="s">
        <v>201</v>
      </c>
      <c r="AE2956">
        <v>107.7</v>
      </c>
      <c r="AF2956">
        <v>0</v>
      </c>
      <c r="AG2956" t="s">
        <v>198</v>
      </c>
      <c r="AH2956" t="s">
        <v>199</v>
      </c>
      <c r="AJ2956" t="s">
        <v>6172</v>
      </c>
      <c r="AK2956" t="s">
        <v>6173</v>
      </c>
      <c r="AL2956" t="s">
        <v>251</v>
      </c>
      <c r="AM2956" t="s">
        <v>243</v>
      </c>
      <c r="AN2956" t="s">
        <v>252</v>
      </c>
      <c r="AO2956" t="s">
        <v>260</v>
      </c>
      <c r="AP2956" t="s">
        <v>254</v>
      </c>
      <c r="AQ2956" t="s">
        <v>255</v>
      </c>
      <c r="AR2956">
        <v>927.46</v>
      </c>
      <c r="AS2956">
        <v>517</v>
      </c>
      <c r="AT2956">
        <v>20</v>
      </c>
      <c r="AU2956">
        <v>5.17</v>
      </c>
      <c r="AV2956">
        <v>2.9363000000000001</v>
      </c>
      <c r="AW2956">
        <v>95</v>
      </c>
      <c r="BB2956">
        <v>2.27</v>
      </c>
      <c r="BC2956" t="s">
        <v>256</v>
      </c>
      <c r="BD2956">
        <v>1</v>
      </c>
      <c r="BE2956" t="s">
        <v>261</v>
      </c>
    </row>
    <row r="2957" spans="1:57" x14ac:dyDescent="0.25">
      <c r="A2957">
        <v>4118</v>
      </c>
      <c r="B2957">
        <v>16513</v>
      </c>
      <c r="C2957" t="s">
        <v>17</v>
      </c>
      <c r="D2957" s="1">
        <v>40843.62222222222</v>
      </c>
      <c r="E2957" s="1">
        <v>40882.429166666669</v>
      </c>
      <c r="F2957">
        <v>5</v>
      </c>
      <c r="G2957">
        <v>4</v>
      </c>
      <c r="H2957">
        <v>33</v>
      </c>
      <c r="I2957">
        <v>407</v>
      </c>
      <c r="J2957">
        <v>874.59</v>
      </c>
      <c r="K2957">
        <v>218.65</v>
      </c>
      <c r="L2957">
        <v>5</v>
      </c>
      <c r="M2957">
        <v>3</v>
      </c>
      <c r="N2957">
        <v>3</v>
      </c>
      <c r="O2957" t="s">
        <v>107</v>
      </c>
      <c r="P2957">
        <v>11</v>
      </c>
      <c r="Q2957" t="s">
        <v>24</v>
      </c>
      <c r="T2957">
        <v>15350</v>
      </c>
      <c r="U2957" t="s">
        <v>17</v>
      </c>
      <c r="V2957" t="s">
        <v>22</v>
      </c>
      <c r="W2957">
        <v>374</v>
      </c>
      <c r="X2957">
        <v>2</v>
      </c>
      <c r="Y2957">
        <v>547.6</v>
      </c>
      <c r="Z2957">
        <v>0</v>
      </c>
      <c r="AA2957">
        <v>0</v>
      </c>
      <c r="AB2957">
        <v>0</v>
      </c>
      <c r="AD2957" t="s">
        <v>191</v>
      </c>
      <c r="AE2957">
        <v>0</v>
      </c>
      <c r="AF2957">
        <v>0</v>
      </c>
      <c r="AG2957" t="s">
        <v>198</v>
      </c>
      <c r="AH2957" t="s">
        <v>199</v>
      </c>
      <c r="AJ2957" t="s">
        <v>6174</v>
      </c>
      <c r="AK2957" t="s">
        <v>6175</v>
      </c>
      <c r="AL2957" t="s">
        <v>251</v>
      </c>
      <c r="AM2957" t="s">
        <v>243</v>
      </c>
      <c r="AN2957" t="s">
        <v>252</v>
      </c>
      <c r="AO2957" t="s">
        <v>260</v>
      </c>
      <c r="AP2957" t="s">
        <v>254</v>
      </c>
      <c r="AQ2957" t="s">
        <v>255</v>
      </c>
      <c r="AR2957">
        <v>805.1</v>
      </c>
      <c r="AS2957">
        <v>145</v>
      </c>
      <c r="AT2957">
        <v>34.909999999999997</v>
      </c>
      <c r="AU2957">
        <v>1.37</v>
      </c>
      <c r="AV2957">
        <v>3.7143000000000002</v>
      </c>
      <c r="AW2957">
        <v>95</v>
      </c>
      <c r="BB2957">
        <v>0</v>
      </c>
      <c r="BC2957" t="s">
        <v>256</v>
      </c>
      <c r="BD2957">
        <v>1</v>
      </c>
      <c r="BE2957" t="s">
        <v>261</v>
      </c>
    </row>
    <row r="2958" spans="1:57" x14ac:dyDescent="0.25">
      <c r="A2958">
        <v>74</v>
      </c>
      <c r="B2958">
        <v>12421</v>
      </c>
      <c r="C2958" t="s">
        <v>31</v>
      </c>
      <c r="D2958" s="1">
        <v>40381.581250000003</v>
      </c>
      <c r="E2958" s="1">
        <v>40871.379861111112</v>
      </c>
      <c r="F2958">
        <v>16</v>
      </c>
      <c r="G2958">
        <v>6</v>
      </c>
      <c r="H2958">
        <v>43</v>
      </c>
      <c r="I2958">
        <v>644</v>
      </c>
      <c r="J2958">
        <v>874.6</v>
      </c>
      <c r="K2958">
        <v>145.77000000000001</v>
      </c>
      <c r="L2958">
        <v>5</v>
      </c>
      <c r="M2958">
        <v>4</v>
      </c>
      <c r="N2958">
        <v>3</v>
      </c>
      <c r="O2958" t="s">
        <v>108</v>
      </c>
      <c r="P2958">
        <v>12</v>
      </c>
      <c r="Q2958" t="s">
        <v>96</v>
      </c>
      <c r="T2958">
        <v>15351</v>
      </c>
      <c r="U2958" t="s">
        <v>17</v>
      </c>
      <c r="V2958" t="s">
        <v>129</v>
      </c>
      <c r="W2958">
        <v>13</v>
      </c>
      <c r="X2958">
        <v>10</v>
      </c>
      <c r="Y2958">
        <v>3430.22</v>
      </c>
      <c r="Z2958">
        <v>0</v>
      </c>
      <c r="AA2958">
        <v>1659.99</v>
      </c>
      <c r="AB2958">
        <v>1659.99</v>
      </c>
      <c r="AD2958" t="s">
        <v>197</v>
      </c>
      <c r="AE2958">
        <v>0</v>
      </c>
      <c r="AF2958">
        <v>3.2</v>
      </c>
      <c r="AG2958" t="s">
        <v>198</v>
      </c>
      <c r="AH2958" t="s">
        <v>196</v>
      </c>
      <c r="AJ2958" t="s">
        <v>6176</v>
      </c>
      <c r="AK2958" t="s">
        <v>6177</v>
      </c>
      <c r="AL2958" t="s">
        <v>276</v>
      </c>
      <c r="AM2958" t="s">
        <v>243</v>
      </c>
      <c r="AN2958" t="s">
        <v>277</v>
      </c>
      <c r="AO2958" t="s">
        <v>283</v>
      </c>
      <c r="AP2958" t="s">
        <v>278</v>
      </c>
      <c r="AQ2958" t="s">
        <v>247</v>
      </c>
      <c r="AR2958">
        <v>3881.33</v>
      </c>
      <c r="AS2958">
        <v>13665</v>
      </c>
      <c r="AT2958">
        <v>79.25</v>
      </c>
      <c r="AU2958">
        <v>128.91999999999999</v>
      </c>
      <c r="AV2958">
        <v>5.2896000000000001</v>
      </c>
      <c r="AW2958">
        <v>95</v>
      </c>
      <c r="AX2958">
        <v>258</v>
      </c>
      <c r="AY2958">
        <v>1587</v>
      </c>
      <c r="AZ2958">
        <v>1845</v>
      </c>
      <c r="BA2958">
        <v>1974</v>
      </c>
      <c r="BB2958">
        <v>26.77</v>
      </c>
      <c r="BC2958" t="s">
        <v>278</v>
      </c>
      <c r="BD2958">
        <v>0</v>
      </c>
    </row>
    <row r="2959" spans="1:57" x14ac:dyDescent="0.25">
      <c r="A2959">
        <v>2304</v>
      </c>
      <c r="B2959">
        <v>14681</v>
      </c>
      <c r="C2959" t="s">
        <v>17</v>
      </c>
      <c r="D2959" s="1">
        <v>40233.370833333334</v>
      </c>
      <c r="E2959" s="1">
        <v>40815.661111111112</v>
      </c>
      <c r="F2959">
        <v>72</v>
      </c>
      <c r="G2959">
        <v>6</v>
      </c>
      <c r="H2959">
        <v>19</v>
      </c>
      <c r="I2959">
        <v>172</v>
      </c>
      <c r="J2959">
        <v>875.15</v>
      </c>
      <c r="K2959">
        <v>145.86000000000001</v>
      </c>
      <c r="L2959">
        <v>3</v>
      </c>
      <c r="M2959">
        <v>4</v>
      </c>
      <c r="N2959">
        <v>3</v>
      </c>
      <c r="O2959" t="s">
        <v>95</v>
      </c>
      <c r="P2959">
        <v>10</v>
      </c>
      <c r="Q2959" t="s">
        <v>96</v>
      </c>
      <c r="T2959">
        <v>15352</v>
      </c>
      <c r="U2959" t="s">
        <v>17</v>
      </c>
      <c r="V2959" t="s">
        <v>19</v>
      </c>
      <c r="W2959">
        <v>549</v>
      </c>
      <c r="X2959">
        <v>1</v>
      </c>
      <c r="Y2959">
        <v>111.15</v>
      </c>
      <c r="Z2959">
        <v>0</v>
      </c>
      <c r="AA2959">
        <v>0</v>
      </c>
      <c r="AB2959">
        <v>0</v>
      </c>
      <c r="AD2959" t="s">
        <v>191</v>
      </c>
      <c r="AE2959">
        <v>0</v>
      </c>
      <c r="AF2959">
        <v>0</v>
      </c>
      <c r="AG2959" t="s">
        <v>198</v>
      </c>
      <c r="AH2959" t="s">
        <v>196</v>
      </c>
      <c r="AJ2959" t="s">
        <v>6178</v>
      </c>
      <c r="AK2959" t="s">
        <v>6179</v>
      </c>
      <c r="AL2959" t="s">
        <v>276</v>
      </c>
      <c r="AM2959" t="s">
        <v>243</v>
      </c>
      <c r="AN2959" t="s">
        <v>277</v>
      </c>
      <c r="AO2959" t="s">
        <v>245</v>
      </c>
      <c r="AP2959" t="s">
        <v>278</v>
      </c>
      <c r="AQ2959" t="s">
        <v>247</v>
      </c>
      <c r="AR2959">
        <v>1731.4</v>
      </c>
      <c r="AS2959">
        <v>1629</v>
      </c>
      <c r="AT2959">
        <v>45.71</v>
      </c>
      <c r="AU2959">
        <v>15.51</v>
      </c>
      <c r="AV2959">
        <v>2.09</v>
      </c>
      <c r="AW2959">
        <v>95</v>
      </c>
      <c r="AX2959">
        <v>32</v>
      </c>
      <c r="AY2959">
        <v>76</v>
      </c>
      <c r="AZ2959">
        <v>107</v>
      </c>
      <c r="BA2959">
        <v>122</v>
      </c>
      <c r="BB2959">
        <v>3.32</v>
      </c>
      <c r="BC2959" t="s">
        <v>278</v>
      </c>
      <c r="BD2959">
        <v>0</v>
      </c>
    </row>
    <row r="2960" spans="1:57" x14ac:dyDescent="0.25">
      <c r="A2960">
        <v>808</v>
      </c>
      <c r="B2960">
        <v>13166</v>
      </c>
      <c r="C2960" t="s">
        <v>17</v>
      </c>
      <c r="D2960" s="1">
        <v>40472.603472222225</v>
      </c>
      <c r="E2960" s="1">
        <v>40603.636111111111</v>
      </c>
      <c r="F2960">
        <v>284</v>
      </c>
      <c r="G2960">
        <v>2</v>
      </c>
      <c r="H2960">
        <v>55</v>
      </c>
      <c r="I2960">
        <v>522</v>
      </c>
      <c r="J2960">
        <v>875.93</v>
      </c>
      <c r="K2960">
        <v>437.97</v>
      </c>
      <c r="L2960">
        <v>2</v>
      </c>
      <c r="M2960">
        <v>2</v>
      </c>
      <c r="N2960">
        <v>3</v>
      </c>
      <c r="O2960" t="s">
        <v>98</v>
      </c>
      <c r="P2960">
        <v>7</v>
      </c>
      <c r="Q2960" t="s">
        <v>22</v>
      </c>
      <c r="T2960">
        <v>15353</v>
      </c>
      <c r="U2960" t="s">
        <v>17</v>
      </c>
      <c r="V2960" t="s">
        <v>40</v>
      </c>
      <c r="W2960">
        <v>255</v>
      </c>
      <c r="X2960">
        <v>7</v>
      </c>
      <c r="Y2960">
        <v>2794.47</v>
      </c>
      <c r="Z2960">
        <v>0</v>
      </c>
      <c r="AA2960">
        <v>0</v>
      </c>
      <c r="AB2960">
        <v>0</v>
      </c>
      <c r="AD2960" t="s">
        <v>191</v>
      </c>
      <c r="AE2960">
        <v>0</v>
      </c>
      <c r="AF2960">
        <v>0.78</v>
      </c>
      <c r="AG2960" t="s">
        <v>200</v>
      </c>
      <c r="AH2960" t="s">
        <v>193</v>
      </c>
      <c r="AJ2960" t="s">
        <v>6180</v>
      </c>
      <c r="AK2960" t="s">
        <v>6181</v>
      </c>
      <c r="AL2960" t="s">
        <v>276</v>
      </c>
      <c r="AM2960" t="s">
        <v>243</v>
      </c>
      <c r="AN2960" t="s">
        <v>277</v>
      </c>
      <c r="AO2960" t="s">
        <v>245</v>
      </c>
      <c r="AP2960" t="s">
        <v>278</v>
      </c>
      <c r="AQ2960" t="s">
        <v>247</v>
      </c>
      <c r="AR2960">
        <v>1759.04</v>
      </c>
      <c r="AS2960">
        <v>1110</v>
      </c>
      <c r="AT2960">
        <v>47.17</v>
      </c>
      <c r="AU2960">
        <v>10.47</v>
      </c>
      <c r="AV2960">
        <v>1.9923999999999999</v>
      </c>
      <c r="AW2960">
        <v>95</v>
      </c>
      <c r="AX2960">
        <v>21</v>
      </c>
      <c r="AY2960">
        <v>49</v>
      </c>
      <c r="AZ2960">
        <v>70</v>
      </c>
      <c r="BA2960">
        <v>80</v>
      </c>
      <c r="BB2960">
        <v>0</v>
      </c>
      <c r="BC2960" t="s">
        <v>278</v>
      </c>
      <c r="BD2960">
        <v>0</v>
      </c>
    </row>
    <row r="2961" spans="1:57" x14ac:dyDescent="0.25">
      <c r="A2961">
        <v>1399</v>
      </c>
      <c r="B2961">
        <v>13768</v>
      </c>
      <c r="C2961" t="s">
        <v>17</v>
      </c>
      <c r="D2961" s="1">
        <v>40156.434027777781</v>
      </c>
      <c r="E2961" s="1">
        <v>40160.445138888892</v>
      </c>
      <c r="F2961">
        <v>727</v>
      </c>
      <c r="G2961">
        <v>2</v>
      </c>
      <c r="H2961">
        <v>30</v>
      </c>
      <c r="I2961">
        <v>373</v>
      </c>
      <c r="J2961">
        <v>875.97</v>
      </c>
      <c r="K2961">
        <v>437.99</v>
      </c>
      <c r="L2961">
        <v>1</v>
      </c>
      <c r="M2961">
        <v>3</v>
      </c>
      <c r="N2961">
        <v>3</v>
      </c>
      <c r="O2961" t="s">
        <v>93</v>
      </c>
      <c r="P2961">
        <v>7</v>
      </c>
      <c r="Q2961" t="s">
        <v>29</v>
      </c>
      <c r="T2961">
        <v>15355</v>
      </c>
      <c r="U2961" t="s">
        <v>17</v>
      </c>
      <c r="V2961" t="s">
        <v>24</v>
      </c>
      <c r="W2961">
        <v>30</v>
      </c>
      <c r="X2961">
        <v>2</v>
      </c>
      <c r="Y2961">
        <v>277.05</v>
      </c>
      <c r="Z2961">
        <v>0</v>
      </c>
      <c r="AA2961">
        <v>277.05</v>
      </c>
      <c r="AB2961">
        <v>277.05</v>
      </c>
      <c r="AD2961" t="s">
        <v>197</v>
      </c>
      <c r="AE2961">
        <v>0</v>
      </c>
      <c r="AF2961">
        <v>0</v>
      </c>
      <c r="AG2961" t="s">
        <v>198</v>
      </c>
      <c r="AH2961" t="s">
        <v>196</v>
      </c>
      <c r="AJ2961" t="s">
        <v>6182</v>
      </c>
      <c r="AK2961" t="s">
        <v>6183</v>
      </c>
      <c r="AL2961" t="s">
        <v>251</v>
      </c>
      <c r="AM2961" t="s">
        <v>243</v>
      </c>
      <c r="AN2961" t="s">
        <v>252</v>
      </c>
      <c r="AO2961" t="s">
        <v>253</v>
      </c>
      <c r="AP2961" t="s">
        <v>254</v>
      </c>
      <c r="AQ2961" t="s">
        <v>255</v>
      </c>
      <c r="AR2961">
        <v>561.04999999999995</v>
      </c>
      <c r="AS2961">
        <v>321</v>
      </c>
      <c r="AT2961">
        <v>4.72</v>
      </c>
      <c r="AU2961">
        <v>3.03</v>
      </c>
      <c r="AV2961">
        <v>9.0009999999999994</v>
      </c>
      <c r="AW2961">
        <v>95</v>
      </c>
      <c r="BB2961">
        <v>0</v>
      </c>
      <c r="BC2961" t="s">
        <v>256</v>
      </c>
      <c r="BD2961">
        <v>1</v>
      </c>
      <c r="BE2961" t="s">
        <v>257</v>
      </c>
    </row>
    <row r="2962" spans="1:57" x14ac:dyDescent="0.25">
      <c r="A2962">
        <v>5454</v>
      </c>
      <c r="B2962">
        <v>17864</v>
      </c>
      <c r="C2962" t="s">
        <v>17</v>
      </c>
      <c r="D2962" s="1">
        <v>40459.492361111108</v>
      </c>
      <c r="E2962" s="1">
        <v>40874.46875</v>
      </c>
      <c r="F2962">
        <v>13</v>
      </c>
      <c r="G2962">
        <v>5</v>
      </c>
      <c r="H2962">
        <v>93</v>
      </c>
      <c r="I2962">
        <v>1015</v>
      </c>
      <c r="J2962">
        <v>876.57</v>
      </c>
      <c r="K2962">
        <v>175.31</v>
      </c>
      <c r="L2962">
        <v>5</v>
      </c>
      <c r="M2962">
        <v>4</v>
      </c>
      <c r="N2962">
        <v>3</v>
      </c>
      <c r="O2962" t="s">
        <v>108</v>
      </c>
      <c r="P2962">
        <v>12</v>
      </c>
      <c r="Q2962" t="s">
        <v>96</v>
      </c>
      <c r="T2962">
        <v>15356</v>
      </c>
      <c r="U2962" t="s">
        <v>17</v>
      </c>
      <c r="V2962" t="s">
        <v>129</v>
      </c>
      <c r="W2962">
        <v>32</v>
      </c>
      <c r="X2962">
        <v>13</v>
      </c>
      <c r="Y2962">
        <v>3239.57</v>
      </c>
      <c r="Z2962">
        <v>1069.51</v>
      </c>
      <c r="AA2962">
        <v>486.86</v>
      </c>
      <c r="AB2962">
        <v>-582.65</v>
      </c>
      <c r="AC2962">
        <v>-54.48</v>
      </c>
      <c r="AD2962" t="s">
        <v>204</v>
      </c>
      <c r="AE2962">
        <v>582.65</v>
      </c>
      <c r="AF2962">
        <v>0</v>
      </c>
      <c r="AG2962" t="s">
        <v>205</v>
      </c>
      <c r="AH2962" t="s">
        <v>193</v>
      </c>
      <c r="AJ2962" t="s">
        <v>6184</v>
      </c>
      <c r="AK2962" t="s">
        <v>6185</v>
      </c>
      <c r="AL2962" t="s">
        <v>251</v>
      </c>
      <c r="AM2962" t="s">
        <v>243</v>
      </c>
      <c r="AN2962" t="s">
        <v>252</v>
      </c>
      <c r="AO2962" t="s">
        <v>253</v>
      </c>
      <c r="AP2962" t="s">
        <v>254</v>
      </c>
      <c r="AQ2962" t="s">
        <v>255</v>
      </c>
      <c r="AR2962">
        <v>35.700000000000003</v>
      </c>
      <c r="AS2962">
        <v>14</v>
      </c>
      <c r="AT2962">
        <v>5.66</v>
      </c>
      <c r="AU2962">
        <v>0.13</v>
      </c>
      <c r="AV2962">
        <v>5.4374000000000002</v>
      </c>
      <c r="AW2962">
        <v>95</v>
      </c>
      <c r="BB2962">
        <v>12.5</v>
      </c>
      <c r="BC2962" t="s">
        <v>256</v>
      </c>
      <c r="BD2962">
        <v>1</v>
      </c>
      <c r="BE2962" t="s">
        <v>257</v>
      </c>
    </row>
    <row r="2963" spans="1:57" x14ac:dyDescent="0.25">
      <c r="A2963">
        <v>2268</v>
      </c>
      <c r="B2963">
        <v>14645</v>
      </c>
      <c r="C2963" t="s">
        <v>17</v>
      </c>
      <c r="D2963" s="1">
        <v>40252.481249999997</v>
      </c>
      <c r="E2963" s="1">
        <v>40730.385416666664</v>
      </c>
      <c r="F2963">
        <v>157</v>
      </c>
      <c r="G2963">
        <v>3</v>
      </c>
      <c r="H2963">
        <v>45</v>
      </c>
      <c r="I2963">
        <v>587</v>
      </c>
      <c r="J2963">
        <v>876.89</v>
      </c>
      <c r="K2963">
        <v>292.3</v>
      </c>
      <c r="L2963">
        <v>3</v>
      </c>
      <c r="M2963">
        <v>3</v>
      </c>
      <c r="N2963">
        <v>3</v>
      </c>
      <c r="O2963" t="s">
        <v>102</v>
      </c>
      <c r="P2963">
        <v>9</v>
      </c>
      <c r="Q2963" t="s">
        <v>22</v>
      </c>
      <c r="T2963">
        <v>15358</v>
      </c>
      <c r="U2963" t="s">
        <v>17</v>
      </c>
      <c r="V2963" t="s">
        <v>129</v>
      </c>
      <c r="W2963">
        <v>5</v>
      </c>
      <c r="X2963">
        <v>42</v>
      </c>
      <c r="Y2963">
        <v>16425.86</v>
      </c>
      <c r="Z2963">
        <v>1276.74</v>
      </c>
      <c r="AA2963">
        <v>2707.39</v>
      </c>
      <c r="AB2963">
        <v>1430.65</v>
      </c>
      <c r="AC2963">
        <v>112.05</v>
      </c>
      <c r="AD2963" t="s">
        <v>194</v>
      </c>
      <c r="AE2963">
        <v>0</v>
      </c>
      <c r="AF2963">
        <v>1.29</v>
      </c>
      <c r="AG2963" t="s">
        <v>195</v>
      </c>
      <c r="AH2963" t="s">
        <v>196</v>
      </c>
      <c r="AJ2963" t="s">
        <v>6186</v>
      </c>
      <c r="AK2963" t="s">
        <v>6187</v>
      </c>
      <c r="AL2963" t="s">
        <v>251</v>
      </c>
      <c r="AM2963" t="s">
        <v>243</v>
      </c>
      <c r="AN2963" t="s">
        <v>252</v>
      </c>
      <c r="AO2963" t="s">
        <v>260</v>
      </c>
      <c r="AP2963" t="s">
        <v>254</v>
      </c>
      <c r="AQ2963" t="s">
        <v>255</v>
      </c>
      <c r="AR2963">
        <v>612.51</v>
      </c>
      <c r="AS2963">
        <v>5404</v>
      </c>
      <c r="AT2963">
        <v>10.68</v>
      </c>
      <c r="AU2963">
        <v>52.47</v>
      </c>
      <c r="AV2963">
        <v>10.0731</v>
      </c>
      <c r="AW2963">
        <v>95</v>
      </c>
      <c r="BB2963">
        <v>0</v>
      </c>
      <c r="BC2963" t="s">
        <v>256</v>
      </c>
      <c r="BD2963">
        <v>1</v>
      </c>
      <c r="BE2963" t="s">
        <v>261</v>
      </c>
    </row>
    <row r="2964" spans="1:57" x14ac:dyDescent="0.25">
      <c r="A2964">
        <v>3266</v>
      </c>
      <c r="B2964">
        <v>15653</v>
      </c>
      <c r="C2964" t="s">
        <v>17</v>
      </c>
      <c r="D2964" s="1">
        <v>40771.409722222219</v>
      </c>
      <c r="E2964" s="1">
        <v>40794.450694444444</v>
      </c>
      <c r="F2964">
        <v>93</v>
      </c>
      <c r="G2964">
        <v>2</v>
      </c>
      <c r="H2964">
        <v>4</v>
      </c>
      <c r="I2964">
        <v>1200</v>
      </c>
      <c r="J2964">
        <v>877.44</v>
      </c>
      <c r="K2964">
        <v>438.72</v>
      </c>
      <c r="L2964">
        <v>3</v>
      </c>
      <c r="M2964">
        <v>2</v>
      </c>
      <c r="N2964">
        <v>3</v>
      </c>
      <c r="O2964" t="s">
        <v>97</v>
      </c>
      <c r="P2964">
        <v>8</v>
      </c>
      <c r="Q2964" t="s">
        <v>22</v>
      </c>
      <c r="T2964">
        <v>15359</v>
      </c>
      <c r="U2964" t="s">
        <v>17</v>
      </c>
      <c r="V2964" t="s">
        <v>40</v>
      </c>
      <c r="W2964">
        <v>663</v>
      </c>
      <c r="X2964">
        <v>8</v>
      </c>
      <c r="Y2964">
        <v>181.35</v>
      </c>
      <c r="Z2964">
        <v>0</v>
      </c>
      <c r="AA2964">
        <v>0</v>
      </c>
      <c r="AB2964">
        <v>0</v>
      </c>
      <c r="AD2964" t="s">
        <v>191</v>
      </c>
      <c r="AE2964">
        <v>0</v>
      </c>
      <c r="AF2964">
        <v>10.34</v>
      </c>
      <c r="AG2964" t="s">
        <v>192</v>
      </c>
      <c r="AH2964" t="s">
        <v>193</v>
      </c>
      <c r="AJ2964" t="s">
        <v>6188</v>
      </c>
      <c r="AK2964" t="s">
        <v>6189</v>
      </c>
      <c r="AL2964" t="s">
        <v>251</v>
      </c>
      <c r="AM2964" t="s">
        <v>243</v>
      </c>
      <c r="AN2964" t="s">
        <v>252</v>
      </c>
      <c r="AO2964" t="s">
        <v>253</v>
      </c>
      <c r="AP2964" t="s">
        <v>254</v>
      </c>
      <c r="AQ2964" t="s">
        <v>255</v>
      </c>
      <c r="AR2964">
        <v>504.55</v>
      </c>
      <c r="AS2964">
        <v>4643</v>
      </c>
      <c r="AT2964">
        <v>6.73</v>
      </c>
      <c r="AU2964">
        <v>44.64</v>
      </c>
      <c r="AV2964">
        <v>10.1205</v>
      </c>
      <c r="AW2964">
        <v>95</v>
      </c>
      <c r="BB2964">
        <v>0</v>
      </c>
      <c r="BC2964" t="s">
        <v>256</v>
      </c>
      <c r="BD2964">
        <v>1</v>
      </c>
      <c r="BE2964" t="s">
        <v>257</v>
      </c>
    </row>
    <row r="2965" spans="1:57" x14ac:dyDescent="0.25">
      <c r="A2965">
        <v>2235</v>
      </c>
      <c r="B2965">
        <v>14612</v>
      </c>
      <c r="C2965" t="s">
        <v>17</v>
      </c>
      <c r="D2965" s="1">
        <v>40471.667361111111</v>
      </c>
      <c r="E2965" s="1">
        <v>40471.667361111111</v>
      </c>
      <c r="F2965">
        <v>416</v>
      </c>
      <c r="G2965">
        <v>1</v>
      </c>
      <c r="H2965">
        <v>14</v>
      </c>
      <c r="I2965">
        <v>134</v>
      </c>
      <c r="J2965">
        <v>877.7</v>
      </c>
      <c r="K2965">
        <v>877.7</v>
      </c>
      <c r="L2965">
        <v>1</v>
      </c>
      <c r="M2965">
        <v>1</v>
      </c>
      <c r="N2965">
        <v>3</v>
      </c>
      <c r="O2965" t="s">
        <v>105</v>
      </c>
      <c r="P2965">
        <v>5</v>
      </c>
      <c r="Q2965" t="s">
        <v>19</v>
      </c>
      <c r="T2965">
        <v>15360</v>
      </c>
      <c r="U2965" t="s">
        <v>17</v>
      </c>
      <c r="V2965" t="s">
        <v>24</v>
      </c>
      <c r="W2965">
        <v>40</v>
      </c>
      <c r="X2965">
        <v>1</v>
      </c>
      <c r="Y2965">
        <v>427.93</v>
      </c>
      <c r="Z2965">
        <v>0</v>
      </c>
      <c r="AA2965">
        <v>427.93</v>
      </c>
      <c r="AB2965">
        <v>427.93</v>
      </c>
      <c r="AD2965" t="s">
        <v>197</v>
      </c>
      <c r="AE2965">
        <v>0</v>
      </c>
      <c r="AF2965">
        <v>0</v>
      </c>
      <c r="AG2965" t="s">
        <v>198</v>
      </c>
      <c r="AH2965" t="s">
        <v>196</v>
      </c>
      <c r="AJ2965" t="s">
        <v>6190</v>
      </c>
      <c r="AK2965" t="s">
        <v>6191</v>
      </c>
      <c r="AL2965" t="s">
        <v>242</v>
      </c>
      <c r="AM2965" t="s">
        <v>243</v>
      </c>
      <c r="AN2965" t="s">
        <v>244</v>
      </c>
      <c r="AO2965" t="s">
        <v>283</v>
      </c>
      <c r="AP2965" t="s">
        <v>246</v>
      </c>
      <c r="AQ2965" t="s">
        <v>247</v>
      </c>
      <c r="AR2965">
        <v>10821.29</v>
      </c>
      <c r="AS2965">
        <v>7145</v>
      </c>
      <c r="AT2965">
        <v>80.19</v>
      </c>
      <c r="AU2965">
        <v>67.41</v>
      </c>
      <c r="AV2965">
        <v>1.2901</v>
      </c>
      <c r="AW2965">
        <v>95</v>
      </c>
      <c r="AX2965">
        <v>135</v>
      </c>
      <c r="AY2965">
        <v>203</v>
      </c>
      <c r="AZ2965">
        <v>338</v>
      </c>
      <c r="BA2965">
        <v>405</v>
      </c>
      <c r="BB2965">
        <v>0.65</v>
      </c>
      <c r="BC2965" t="s">
        <v>248</v>
      </c>
      <c r="BD2965">
        <v>0</v>
      </c>
    </row>
    <row r="2966" spans="1:57" x14ac:dyDescent="0.25">
      <c r="A2966">
        <v>2174</v>
      </c>
      <c r="B2966">
        <v>14551</v>
      </c>
      <c r="C2966" t="s">
        <v>17</v>
      </c>
      <c r="D2966" s="1">
        <v>40205.504166666666</v>
      </c>
      <c r="E2966" s="1">
        <v>40868.566666666666</v>
      </c>
      <c r="F2966">
        <v>19</v>
      </c>
      <c r="G2966">
        <v>7</v>
      </c>
      <c r="H2966">
        <v>69</v>
      </c>
      <c r="I2966">
        <v>486</v>
      </c>
      <c r="J2966">
        <v>878.09</v>
      </c>
      <c r="K2966">
        <v>125.44</v>
      </c>
      <c r="L2966">
        <v>5</v>
      </c>
      <c r="M2966">
        <v>4</v>
      </c>
      <c r="N2966">
        <v>3</v>
      </c>
      <c r="O2966" t="s">
        <v>108</v>
      </c>
      <c r="P2966">
        <v>12</v>
      </c>
      <c r="Q2966" t="s">
        <v>96</v>
      </c>
      <c r="T2966">
        <v>15361</v>
      </c>
      <c r="U2966" t="s">
        <v>17</v>
      </c>
      <c r="V2966" t="s">
        <v>40</v>
      </c>
      <c r="W2966">
        <v>362</v>
      </c>
      <c r="X2966">
        <v>4</v>
      </c>
      <c r="Y2966">
        <v>689.07</v>
      </c>
      <c r="Z2966">
        <v>0</v>
      </c>
      <c r="AA2966">
        <v>0</v>
      </c>
      <c r="AB2966">
        <v>0</v>
      </c>
      <c r="AD2966" t="s">
        <v>191</v>
      </c>
      <c r="AE2966">
        <v>0</v>
      </c>
      <c r="AF2966">
        <v>0</v>
      </c>
      <c r="AG2966" t="s">
        <v>200</v>
      </c>
      <c r="AH2966" t="s">
        <v>193</v>
      </c>
      <c r="AJ2966" t="s">
        <v>6192</v>
      </c>
      <c r="AK2966" t="s">
        <v>6193</v>
      </c>
      <c r="AL2966" t="s">
        <v>251</v>
      </c>
      <c r="AM2966" t="s">
        <v>243</v>
      </c>
      <c r="AN2966" t="s">
        <v>252</v>
      </c>
      <c r="AO2966" t="s">
        <v>260</v>
      </c>
      <c r="AP2966" t="s">
        <v>254</v>
      </c>
      <c r="AQ2966" t="s">
        <v>255</v>
      </c>
      <c r="AR2966">
        <v>159.19999999999999</v>
      </c>
      <c r="AS2966">
        <v>41</v>
      </c>
      <c r="AT2966">
        <v>11.32</v>
      </c>
      <c r="AU2966">
        <v>0.39</v>
      </c>
      <c r="AV2966">
        <v>3.5245000000000002</v>
      </c>
      <c r="AW2966">
        <v>95</v>
      </c>
      <c r="BB2966">
        <v>2.38</v>
      </c>
      <c r="BC2966" t="s">
        <v>256</v>
      </c>
      <c r="BD2966">
        <v>1</v>
      </c>
      <c r="BE2966" t="s">
        <v>261</v>
      </c>
    </row>
    <row r="2967" spans="1:57" x14ac:dyDescent="0.25">
      <c r="A2967">
        <v>988</v>
      </c>
      <c r="B2967">
        <v>13350</v>
      </c>
      <c r="C2967" t="s">
        <v>17</v>
      </c>
      <c r="D2967" s="1">
        <v>40807.564583333333</v>
      </c>
      <c r="E2967" s="1">
        <v>40870.689583333333</v>
      </c>
      <c r="F2967">
        <v>17</v>
      </c>
      <c r="G2967">
        <v>2</v>
      </c>
      <c r="H2967">
        <v>35</v>
      </c>
      <c r="I2967">
        <v>285</v>
      </c>
      <c r="J2967">
        <v>879.12</v>
      </c>
      <c r="K2967">
        <v>439.56</v>
      </c>
      <c r="L2967">
        <v>5</v>
      </c>
      <c r="M2967">
        <v>2</v>
      </c>
      <c r="N2967">
        <v>3</v>
      </c>
      <c r="O2967" t="s">
        <v>99</v>
      </c>
      <c r="P2967">
        <v>10</v>
      </c>
      <c r="Q2967" t="s">
        <v>24</v>
      </c>
      <c r="T2967">
        <v>15362</v>
      </c>
      <c r="U2967" t="s">
        <v>17</v>
      </c>
      <c r="V2967" t="s">
        <v>29</v>
      </c>
      <c r="W2967">
        <v>449</v>
      </c>
      <c r="X2967">
        <v>2</v>
      </c>
      <c r="Y2967">
        <v>613.08000000000004</v>
      </c>
      <c r="Z2967">
        <v>0</v>
      </c>
      <c r="AA2967">
        <v>0</v>
      </c>
      <c r="AB2967">
        <v>0</v>
      </c>
      <c r="AD2967" t="s">
        <v>191</v>
      </c>
      <c r="AE2967">
        <v>0</v>
      </c>
      <c r="AF2967">
        <v>0</v>
      </c>
      <c r="AG2967" t="s">
        <v>198</v>
      </c>
      <c r="AH2967" t="s">
        <v>199</v>
      </c>
      <c r="AJ2967" t="s">
        <v>6194</v>
      </c>
      <c r="AK2967" t="s">
        <v>6195</v>
      </c>
      <c r="AL2967" t="s">
        <v>251</v>
      </c>
      <c r="AM2967" t="s">
        <v>243</v>
      </c>
      <c r="AN2967" t="s">
        <v>252</v>
      </c>
      <c r="AO2967" t="s">
        <v>253</v>
      </c>
      <c r="AP2967" t="s">
        <v>254</v>
      </c>
      <c r="AQ2967" t="s">
        <v>255</v>
      </c>
      <c r="AR2967">
        <v>181.5</v>
      </c>
      <c r="AS2967">
        <v>1122</v>
      </c>
      <c r="AT2967">
        <v>3.23</v>
      </c>
      <c r="AU2967">
        <v>12.06</v>
      </c>
      <c r="AV2967">
        <v>9.5396999999999998</v>
      </c>
      <c r="AW2967">
        <v>95</v>
      </c>
      <c r="BB2967">
        <v>0</v>
      </c>
      <c r="BC2967" t="s">
        <v>256</v>
      </c>
      <c r="BD2967">
        <v>1</v>
      </c>
      <c r="BE2967" t="s">
        <v>257</v>
      </c>
    </row>
    <row r="2968" spans="1:57" x14ac:dyDescent="0.25">
      <c r="A2968">
        <v>1566</v>
      </c>
      <c r="B2968">
        <v>13937</v>
      </c>
      <c r="C2968" t="s">
        <v>17</v>
      </c>
      <c r="D2968" s="1">
        <v>40484.525694444441</v>
      </c>
      <c r="E2968" s="1">
        <v>40717.690972222219</v>
      </c>
      <c r="F2968">
        <v>170</v>
      </c>
      <c r="G2968">
        <v>2</v>
      </c>
      <c r="H2968">
        <v>54</v>
      </c>
      <c r="I2968">
        <v>587</v>
      </c>
      <c r="J2968">
        <v>880.13</v>
      </c>
      <c r="K2968">
        <v>440.07</v>
      </c>
      <c r="L2968">
        <v>3</v>
      </c>
      <c r="M2968">
        <v>2</v>
      </c>
      <c r="N2968">
        <v>3</v>
      </c>
      <c r="O2968" t="s">
        <v>97</v>
      </c>
      <c r="P2968">
        <v>8</v>
      </c>
      <c r="Q2968" t="s">
        <v>22</v>
      </c>
      <c r="T2968">
        <v>15363</v>
      </c>
      <c r="U2968" t="s">
        <v>17</v>
      </c>
      <c r="V2968" t="s">
        <v>22</v>
      </c>
      <c r="W2968">
        <v>373</v>
      </c>
      <c r="X2968">
        <v>2</v>
      </c>
      <c r="Y2968">
        <v>678.11</v>
      </c>
      <c r="Z2968">
        <v>0</v>
      </c>
      <c r="AA2968">
        <v>0</v>
      </c>
      <c r="AB2968">
        <v>0</v>
      </c>
      <c r="AD2968" t="s">
        <v>191</v>
      </c>
      <c r="AE2968">
        <v>0</v>
      </c>
      <c r="AF2968">
        <v>1.17</v>
      </c>
      <c r="AG2968" t="s">
        <v>198</v>
      </c>
      <c r="AH2968" t="s">
        <v>199</v>
      </c>
      <c r="AJ2968" t="s">
        <v>6196</v>
      </c>
      <c r="AK2968" t="s">
        <v>6197</v>
      </c>
      <c r="AL2968" t="s">
        <v>251</v>
      </c>
      <c r="AM2968" t="s">
        <v>243</v>
      </c>
      <c r="AN2968" t="s">
        <v>252</v>
      </c>
      <c r="AO2968" t="s">
        <v>253</v>
      </c>
      <c r="AP2968" t="s">
        <v>254</v>
      </c>
      <c r="AQ2968" t="s">
        <v>255</v>
      </c>
      <c r="AR2968">
        <v>75</v>
      </c>
      <c r="AS2968">
        <v>143</v>
      </c>
      <c r="AT2968">
        <v>2.86</v>
      </c>
      <c r="AU2968">
        <v>1.36</v>
      </c>
      <c r="AV2968">
        <v>6.7521000000000004</v>
      </c>
      <c r="AW2968">
        <v>95</v>
      </c>
      <c r="BB2968">
        <v>0</v>
      </c>
      <c r="BC2968" t="s">
        <v>256</v>
      </c>
      <c r="BD2968">
        <v>1</v>
      </c>
      <c r="BE2968" t="s">
        <v>257</v>
      </c>
    </row>
    <row r="2969" spans="1:57" x14ac:dyDescent="0.25">
      <c r="A2969">
        <v>4280</v>
      </c>
      <c r="B2969">
        <v>16677</v>
      </c>
      <c r="C2969" t="s">
        <v>17</v>
      </c>
      <c r="D2969" s="1">
        <v>40234.674305555556</v>
      </c>
      <c r="E2969" s="1">
        <v>40475.620138888888</v>
      </c>
      <c r="F2969">
        <v>412</v>
      </c>
      <c r="G2969">
        <v>2</v>
      </c>
      <c r="H2969">
        <v>45</v>
      </c>
      <c r="I2969">
        <v>457</v>
      </c>
      <c r="J2969">
        <v>880.62</v>
      </c>
      <c r="K2969">
        <v>440.31</v>
      </c>
      <c r="L2969">
        <v>1</v>
      </c>
      <c r="M2969">
        <v>2</v>
      </c>
      <c r="N2969">
        <v>3</v>
      </c>
      <c r="O2969" t="s">
        <v>100</v>
      </c>
      <c r="P2969">
        <v>6</v>
      </c>
      <c r="Q2969" t="s">
        <v>19</v>
      </c>
      <c r="T2969">
        <v>15364</v>
      </c>
      <c r="U2969" t="s">
        <v>17</v>
      </c>
      <c r="V2969" t="s">
        <v>22</v>
      </c>
      <c r="W2969">
        <v>96</v>
      </c>
      <c r="X2969">
        <v>2</v>
      </c>
      <c r="Y2969">
        <v>913.19</v>
      </c>
      <c r="Z2969">
        <v>581.39</v>
      </c>
      <c r="AA2969">
        <v>0</v>
      </c>
      <c r="AB2969">
        <v>-581.39</v>
      </c>
      <c r="AC2969">
        <v>-100</v>
      </c>
      <c r="AD2969" t="s">
        <v>201</v>
      </c>
      <c r="AE2969">
        <v>581.39</v>
      </c>
      <c r="AF2969">
        <v>0</v>
      </c>
      <c r="AG2969" t="s">
        <v>198</v>
      </c>
      <c r="AH2969" t="s">
        <v>199</v>
      </c>
      <c r="AJ2969" t="s">
        <v>6198</v>
      </c>
      <c r="AK2969" t="s">
        <v>6199</v>
      </c>
      <c r="AL2969" t="s">
        <v>251</v>
      </c>
      <c r="AM2969" t="s">
        <v>243</v>
      </c>
      <c r="AN2969" t="s">
        <v>252</v>
      </c>
      <c r="AO2969" t="s">
        <v>253</v>
      </c>
      <c r="AP2969" t="s">
        <v>254</v>
      </c>
      <c r="AQ2969" t="s">
        <v>255</v>
      </c>
      <c r="AR2969">
        <v>6.25</v>
      </c>
      <c r="AS2969">
        <v>5</v>
      </c>
      <c r="AT2969">
        <v>0.94</v>
      </c>
      <c r="AU2969">
        <v>0.05</v>
      </c>
      <c r="AV2969">
        <v>10.2958</v>
      </c>
      <c r="AW2969">
        <v>95</v>
      </c>
      <c r="BB2969">
        <v>0</v>
      </c>
      <c r="BC2969" t="s">
        <v>256</v>
      </c>
      <c r="BD2969">
        <v>1</v>
      </c>
      <c r="BE2969" t="s">
        <v>257</v>
      </c>
    </row>
    <row r="2970" spans="1:57" x14ac:dyDescent="0.25">
      <c r="A2970">
        <v>4740</v>
      </c>
      <c r="B2970">
        <v>17143</v>
      </c>
      <c r="C2970" t="s">
        <v>17</v>
      </c>
      <c r="D2970" s="1">
        <v>40371.55972222222</v>
      </c>
      <c r="E2970" s="1">
        <v>40469.643750000003</v>
      </c>
      <c r="F2970">
        <v>418</v>
      </c>
      <c r="G2970">
        <v>2</v>
      </c>
      <c r="H2970">
        <v>82</v>
      </c>
      <c r="I2970">
        <v>314</v>
      </c>
      <c r="J2970">
        <v>880.97</v>
      </c>
      <c r="K2970">
        <v>440.49</v>
      </c>
      <c r="L2970">
        <v>1</v>
      </c>
      <c r="M2970">
        <v>3</v>
      </c>
      <c r="N2970">
        <v>3</v>
      </c>
      <c r="O2970" t="s">
        <v>93</v>
      </c>
      <c r="P2970">
        <v>7</v>
      </c>
      <c r="Q2970" t="s">
        <v>29</v>
      </c>
      <c r="T2970">
        <v>15365</v>
      </c>
      <c r="U2970" t="s">
        <v>17</v>
      </c>
      <c r="V2970" t="s">
        <v>129</v>
      </c>
      <c r="W2970">
        <v>26</v>
      </c>
      <c r="X2970">
        <v>13</v>
      </c>
      <c r="Y2970">
        <v>4557.13</v>
      </c>
      <c r="Z2970">
        <v>752.67</v>
      </c>
      <c r="AA2970">
        <v>1353.04</v>
      </c>
      <c r="AB2970">
        <v>600.37</v>
      </c>
      <c r="AC2970">
        <v>79.77</v>
      </c>
      <c r="AD2970" t="s">
        <v>194</v>
      </c>
      <c r="AE2970">
        <v>0</v>
      </c>
      <c r="AF2970">
        <v>16.79</v>
      </c>
      <c r="AG2970" t="s">
        <v>195</v>
      </c>
      <c r="AH2970" t="s">
        <v>199</v>
      </c>
      <c r="AJ2970" t="s">
        <v>6200</v>
      </c>
      <c r="AK2970" t="s">
        <v>6201</v>
      </c>
      <c r="AL2970" t="s">
        <v>251</v>
      </c>
      <c r="AM2970" t="s">
        <v>243</v>
      </c>
      <c r="AN2970" t="s">
        <v>252</v>
      </c>
      <c r="AO2970" t="s">
        <v>253</v>
      </c>
      <c r="AP2970" t="s">
        <v>254</v>
      </c>
      <c r="AQ2970" t="s">
        <v>255</v>
      </c>
      <c r="AR2970">
        <v>5.95</v>
      </c>
      <c r="AS2970">
        <v>7</v>
      </c>
      <c r="AT2970">
        <v>3</v>
      </c>
      <c r="AU2970">
        <v>7.0000000000000007E-2</v>
      </c>
      <c r="AV2970">
        <v>7.3925000000000001</v>
      </c>
      <c r="AW2970">
        <v>95</v>
      </c>
      <c r="BB2970">
        <v>0</v>
      </c>
      <c r="BC2970" t="s">
        <v>256</v>
      </c>
      <c r="BD2970">
        <v>1</v>
      </c>
      <c r="BE2970" t="s">
        <v>257</v>
      </c>
    </row>
    <row r="2971" spans="1:57" x14ac:dyDescent="0.25">
      <c r="A2971">
        <v>3990</v>
      </c>
      <c r="B2971">
        <v>16385</v>
      </c>
      <c r="C2971" t="s">
        <v>17</v>
      </c>
      <c r="D2971" s="1">
        <v>40255.53125</v>
      </c>
      <c r="E2971" s="1">
        <v>40826.550000000003</v>
      </c>
      <c r="F2971">
        <v>61</v>
      </c>
      <c r="G2971">
        <v>5</v>
      </c>
      <c r="H2971">
        <v>94</v>
      </c>
      <c r="I2971">
        <v>476</v>
      </c>
      <c r="J2971">
        <v>881.35</v>
      </c>
      <c r="K2971">
        <v>176.27</v>
      </c>
      <c r="L2971">
        <v>3</v>
      </c>
      <c r="M2971">
        <v>4</v>
      </c>
      <c r="N2971">
        <v>3</v>
      </c>
      <c r="O2971" t="s">
        <v>95</v>
      </c>
      <c r="P2971">
        <v>10</v>
      </c>
      <c r="Q2971" t="s">
        <v>96</v>
      </c>
      <c r="T2971">
        <v>15366</v>
      </c>
      <c r="U2971" t="s">
        <v>17</v>
      </c>
      <c r="V2971" t="s">
        <v>96</v>
      </c>
      <c r="W2971">
        <v>76</v>
      </c>
      <c r="X2971">
        <v>7</v>
      </c>
      <c r="Y2971">
        <v>2389.08</v>
      </c>
      <c r="Z2971">
        <v>0</v>
      </c>
      <c r="AA2971">
        <v>496.97</v>
      </c>
      <c r="AB2971">
        <v>496.97</v>
      </c>
      <c r="AD2971" t="s">
        <v>197</v>
      </c>
      <c r="AE2971">
        <v>0</v>
      </c>
      <c r="AF2971">
        <v>0</v>
      </c>
      <c r="AG2971" t="s">
        <v>198</v>
      </c>
      <c r="AH2971" t="s">
        <v>196</v>
      </c>
      <c r="AJ2971" t="s">
        <v>6202</v>
      </c>
      <c r="AK2971" t="s">
        <v>6203</v>
      </c>
      <c r="AL2971" t="s">
        <v>276</v>
      </c>
      <c r="AM2971" t="s">
        <v>243</v>
      </c>
      <c r="AN2971" t="s">
        <v>277</v>
      </c>
      <c r="AO2971" t="s">
        <v>260</v>
      </c>
      <c r="AP2971" t="s">
        <v>318</v>
      </c>
      <c r="AQ2971" t="s">
        <v>255</v>
      </c>
      <c r="AR2971">
        <v>3288.65</v>
      </c>
      <c r="AS2971">
        <v>25707</v>
      </c>
      <c r="AT2971">
        <v>12.26</v>
      </c>
      <c r="AU2971">
        <v>242.52</v>
      </c>
      <c r="AV2971">
        <v>8.0213000000000001</v>
      </c>
      <c r="AW2971">
        <v>95</v>
      </c>
      <c r="BB2971">
        <v>0.02</v>
      </c>
      <c r="BC2971" t="s">
        <v>319</v>
      </c>
      <c r="BD2971">
        <v>0</v>
      </c>
    </row>
    <row r="2972" spans="1:57" x14ac:dyDescent="0.25">
      <c r="A2972">
        <v>3516</v>
      </c>
      <c r="B2972">
        <v>15907</v>
      </c>
      <c r="C2972" t="s">
        <v>17</v>
      </c>
      <c r="D2972" s="1">
        <v>40676.542361111111</v>
      </c>
      <c r="E2972" s="1">
        <v>40883.51458333333</v>
      </c>
      <c r="F2972">
        <v>4</v>
      </c>
      <c r="G2972">
        <v>3</v>
      </c>
      <c r="H2972">
        <v>174</v>
      </c>
      <c r="I2972">
        <v>477</v>
      </c>
      <c r="J2972">
        <v>881.87</v>
      </c>
      <c r="K2972">
        <v>293.95999999999998</v>
      </c>
      <c r="L2972">
        <v>5</v>
      </c>
      <c r="M2972">
        <v>3</v>
      </c>
      <c r="N2972">
        <v>3</v>
      </c>
      <c r="O2972" t="s">
        <v>107</v>
      </c>
      <c r="P2972">
        <v>11</v>
      </c>
      <c r="Q2972" t="s">
        <v>24</v>
      </c>
      <c r="T2972">
        <v>15367</v>
      </c>
      <c r="U2972" t="s">
        <v>17</v>
      </c>
      <c r="V2972" t="s">
        <v>129</v>
      </c>
      <c r="W2972">
        <v>58</v>
      </c>
      <c r="X2972">
        <v>11</v>
      </c>
      <c r="Y2972">
        <v>5081.33</v>
      </c>
      <c r="Z2972">
        <v>0</v>
      </c>
      <c r="AA2972">
        <v>461.41</v>
      </c>
      <c r="AB2972">
        <v>461.41</v>
      </c>
      <c r="AD2972" t="s">
        <v>197</v>
      </c>
      <c r="AE2972">
        <v>0</v>
      </c>
      <c r="AF2972">
        <v>1.49</v>
      </c>
      <c r="AG2972" t="s">
        <v>198</v>
      </c>
      <c r="AH2972" t="s">
        <v>196</v>
      </c>
      <c r="AJ2972" t="s">
        <v>6204</v>
      </c>
      <c r="AK2972" t="s">
        <v>6205</v>
      </c>
      <c r="AL2972" t="s">
        <v>251</v>
      </c>
      <c r="AM2972" t="s">
        <v>243</v>
      </c>
      <c r="AN2972" t="s">
        <v>252</v>
      </c>
      <c r="AO2972" t="s">
        <v>283</v>
      </c>
      <c r="AP2972" t="s">
        <v>318</v>
      </c>
      <c r="AQ2972" t="s">
        <v>247</v>
      </c>
      <c r="AR2972">
        <v>284.49</v>
      </c>
      <c r="AS2972">
        <v>703</v>
      </c>
      <c r="AT2972">
        <v>79.55</v>
      </c>
      <c r="AU2972">
        <v>15.98</v>
      </c>
      <c r="AV2972">
        <v>1.7645999999999999</v>
      </c>
      <c r="AW2972">
        <v>95</v>
      </c>
      <c r="AX2972">
        <v>32</v>
      </c>
      <c r="AY2972">
        <v>66</v>
      </c>
      <c r="AZ2972">
        <v>98</v>
      </c>
      <c r="BA2972">
        <v>114</v>
      </c>
      <c r="BB2972">
        <v>0</v>
      </c>
      <c r="BC2972" t="s">
        <v>324</v>
      </c>
      <c r="BD2972">
        <v>0</v>
      </c>
    </row>
    <row r="2973" spans="1:57" x14ac:dyDescent="0.25">
      <c r="A2973">
        <v>4501</v>
      </c>
      <c r="B2973">
        <v>16900</v>
      </c>
      <c r="C2973" t="s">
        <v>17</v>
      </c>
      <c r="D2973" s="1">
        <v>40823.553472222222</v>
      </c>
      <c r="E2973" s="1">
        <v>40870.438888888886</v>
      </c>
      <c r="F2973">
        <v>17</v>
      </c>
      <c r="G2973">
        <v>3</v>
      </c>
      <c r="H2973">
        <v>77</v>
      </c>
      <c r="I2973">
        <v>832</v>
      </c>
      <c r="J2973">
        <v>882.16</v>
      </c>
      <c r="K2973">
        <v>294.05</v>
      </c>
      <c r="L2973">
        <v>5</v>
      </c>
      <c r="M2973">
        <v>3</v>
      </c>
      <c r="N2973">
        <v>3</v>
      </c>
      <c r="O2973" t="s">
        <v>107</v>
      </c>
      <c r="P2973">
        <v>11</v>
      </c>
      <c r="Q2973" t="s">
        <v>24</v>
      </c>
      <c r="T2973">
        <v>15368</v>
      </c>
      <c r="U2973" t="s">
        <v>17</v>
      </c>
      <c r="V2973" t="s">
        <v>24</v>
      </c>
      <c r="W2973">
        <v>22</v>
      </c>
      <c r="X2973">
        <v>2</v>
      </c>
      <c r="Y2973">
        <v>722.74</v>
      </c>
      <c r="Z2973">
        <v>0</v>
      </c>
      <c r="AA2973">
        <v>446.94</v>
      </c>
      <c r="AB2973">
        <v>446.94</v>
      </c>
      <c r="AD2973" t="s">
        <v>197</v>
      </c>
      <c r="AE2973">
        <v>0</v>
      </c>
      <c r="AF2973">
        <v>0</v>
      </c>
      <c r="AG2973" t="s">
        <v>198</v>
      </c>
      <c r="AH2973" t="s">
        <v>196</v>
      </c>
      <c r="AJ2973" t="s">
        <v>6206</v>
      </c>
      <c r="AK2973" t="s">
        <v>6207</v>
      </c>
      <c r="AL2973" t="s">
        <v>251</v>
      </c>
      <c r="AM2973" t="s">
        <v>243</v>
      </c>
      <c r="AN2973" t="s">
        <v>252</v>
      </c>
      <c r="AO2973" t="s">
        <v>260</v>
      </c>
      <c r="AP2973" t="s">
        <v>254</v>
      </c>
      <c r="AQ2973" t="s">
        <v>255</v>
      </c>
      <c r="AR2973">
        <v>292.08</v>
      </c>
      <c r="AS2973">
        <v>434</v>
      </c>
      <c r="AT2973">
        <v>21.7</v>
      </c>
      <c r="AU2973">
        <v>4.09</v>
      </c>
      <c r="AV2973">
        <v>5.6421000000000001</v>
      </c>
      <c r="AW2973">
        <v>95</v>
      </c>
      <c r="BB2973">
        <v>0</v>
      </c>
      <c r="BC2973" t="s">
        <v>256</v>
      </c>
      <c r="BD2973">
        <v>1</v>
      </c>
      <c r="BE2973" t="s">
        <v>261</v>
      </c>
    </row>
    <row r="2974" spans="1:57" x14ac:dyDescent="0.25">
      <c r="A2974">
        <v>5073</v>
      </c>
      <c r="B2974">
        <v>17480</v>
      </c>
      <c r="C2974" t="s">
        <v>17</v>
      </c>
      <c r="D2974" s="1">
        <v>40442.521527777775</v>
      </c>
      <c r="E2974" s="1">
        <v>40809.48541666667</v>
      </c>
      <c r="F2974">
        <v>78</v>
      </c>
      <c r="G2974">
        <v>2</v>
      </c>
      <c r="H2974">
        <v>50</v>
      </c>
      <c r="I2974">
        <v>581</v>
      </c>
      <c r="J2974">
        <v>882.23</v>
      </c>
      <c r="K2974">
        <v>441.12</v>
      </c>
      <c r="L2974">
        <v>3</v>
      </c>
      <c r="M2974">
        <v>2</v>
      </c>
      <c r="N2974">
        <v>3</v>
      </c>
      <c r="O2974" t="s">
        <v>97</v>
      </c>
      <c r="P2974">
        <v>8</v>
      </c>
      <c r="Q2974" t="s">
        <v>22</v>
      </c>
      <c r="T2974">
        <v>15369</v>
      </c>
      <c r="U2974" t="s">
        <v>17</v>
      </c>
      <c r="V2974" t="s">
        <v>40</v>
      </c>
      <c r="W2974">
        <v>493</v>
      </c>
      <c r="X2974">
        <v>11</v>
      </c>
      <c r="Y2974">
        <v>6251.26</v>
      </c>
      <c r="Z2974">
        <v>0</v>
      </c>
      <c r="AA2974">
        <v>0</v>
      </c>
      <c r="AB2974">
        <v>0</v>
      </c>
      <c r="AD2974" t="s">
        <v>191</v>
      </c>
      <c r="AE2974">
        <v>0</v>
      </c>
      <c r="AF2974">
        <v>46.47</v>
      </c>
      <c r="AG2974" t="s">
        <v>192</v>
      </c>
      <c r="AH2974" t="s">
        <v>193</v>
      </c>
      <c r="AJ2974" t="s">
        <v>6208</v>
      </c>
      <c r="AK2974" t="s">
        <v>6209</v>
      </c>
      <c r="AL2974" t="s">
        <v>251</v>
      </c>
      <c r="AM2974" t="s">
        <v>243</v>
      </c>
      <c r="AN2974" t="s">
        <v>252</v>
      </c>
      <c r="AO2974" t="s">
        <v>260</v>
      </c>
      <c r="AP2974" t="s">
        <v>254</v>
      </c>
      <c r="AQ2974" t="s">
        <v>255</v>
      </c>
      <c r="AR2974">
        <v>843.88</v>
      </c>
      <c r="AS2974">
        <v>6168</v>
      </c>
      <c r="AT2974">
        <v>36.79</v>
      </c>
      <c r="AU2974">
        <v>58.19</v>
      </c>
      <c r="AV2974">
        <v>6.9313000000000002</v>
      </c>
      <c r="AW2974">
        <v>95</v>
      </c>
      <c r="BB2974">
        <v>32.369999999999997</v>
      </c>
      <c r="BC2974" t="s">
        <v>256</v>
      </c>
      <c r="BD2974">
        <v>1</v>
      </c>
      <c r="BE2974" t="s">
        <v>261</v>
      </c>
    </row>
    <row r="2975" spans="1:57" x14ac:dyDescent="0.25">
      <c r="A2975">
        <v>3992</v>
      </c>
      <c r="B2975">
        <v>16387</v>
      </c>
      <c r="C2975" t="s">
        <v>17</v>
      </c>
      <c r="D2975" s="1">
        <v>40248.515277777777</v>
      </c>
      <c r="E2975" s="1">
        <v>40564.481944444444</v>
      </c>
      <c r="F2975">
        <v>323</v>
      </c>
      <c r="G2975">
        <v>5</v>
      </c>
      <c r="H2975">
        <v>68</v>
      </c>
      <c r="I2975">
        <v>448</v>
      </c>
      <c r="J2975">
        <v>882.46</v>
      </c>
      <c r="K2975">
        <v>176.49</v>
      </c>
      <c r="L2975">
        <v>2</v>
      </c>
      <c r="M2975">
        <v>4</v>
      </c>
      <c r="N2975">
        <v>3</v>
      </c>
      <c r="O2975" t="s">
        <v>101</v>
      </c>
      <c r="P2975">
        <v>9</v>
      </c>
      <c r="Q2975" t="s">
        <v>40</v>
      </c>
      <c r="T2975">
        <v>15370</v>
      </c>
      <c r="U2975" t="s">
        <v>17</v>
      </c>
      <c r="V2975" t="s">
        <v>129</v>
      </c>
      <c r="W2975">
        <v>41</v>
      </c>
      <c r="X2975">
        <v>8</v>
      </c>
      <c r="Y2975">
        <v>3739.01</v>
      </c>
      <c r="Z2975">
        <v>385.52</v>
      </c>
      <c r="AA2975">
        <v>872.59</v>
      </c>
      <c r="AB2975">
        <v>487.07</v>
      </c>
      <c r="AC2975">
        <v>126.34</v>
      </c>
      <c r="AD2975" t="s">
        <v>194</v>
      </c>
      <c r="AE2975">
        <v>0</v>
      </c>
      <c r="AF2975">
        <v>0.68</v>
      </c>
      <c r="AG2975" t="s">
        <v>195</v>
      </c>
      <c r="AH2975" t="s">
        <v>196</v>
      </c>
      <c r="AJ2975" t="s">
        <v>6210</v>
      </c>
      <c r="AK2975" t="s">
        <v>6211</v>
      </c>
      <c r="AL2975" t="s">
        <v>251</v>
      </c>
      <c r="AM2975" t="s">
        <v>243</v>
      </c>
      <c r="AN2975" t="s">
        <v>252</v>
      </c>
      <c r="AO2975" t="s">
        <v>245</v>
      </c>
      <c r="AP2975" t="s">
        <v>318</v>
      </c>
      <c r="AQ2975" t="s">
        <v>247</v>
      </c>
      <c r="AR2975">
        <v>1134.68</v>
      </c>
      <c r="AS2975">
        <v>5249</v>
      </c>
      <c r="AT2975">
        <v>40.57</v>
      </c>
      <c r="AU2975">
        <v>49.52</v>
      </c>
      <c r="AV2975">
        <v>5.9396000000000004</v>
      </c>
      <c r="AW2975">
        <v>95</v>
      </c>
      <c r="AX2975">
        <v>100</v>
      </c>
      <c r="AY2975">
        <v>685</v>
      </c>
      <c r="AZ2975">
        <v>784</v>
      </c>
      <c r="BA2975">
        <v>833</v>
      </c>
      <c r="BB2975">
        <v>28.69</v>
      </c>
      <c r="BC2975" t="s">
        <v>324</v>
      </c>
      <c r="BD2975">
        <v>0</v>
      </c>
    </row>
    <row r="2976" spans="1:57" x14ac:dyDescent="0.25">
      <c r="A2976">
        <v>5729</v>
      </c>
      <c r="B2976">
        <v>18141</v>
      </c>
      <c r="C2976" t="s">
        <v>17</v>
      </c>
      <c r="D2976" s="1">
        <v>40297.647222222222</v>
      </c>
      <c r="E2976" s="1">
        <v>40485.488888888889</v>
      </c>
      <c r="F2976">
        <v>402</v>
      </c>
      <c r="G2976">
        <v>2</v>
      </c>
      <c r="H2976">
        <v>38</v>
      </c>
      <c r="I2976">
        <v>433</v>
      </c>
      <c r="J2976">
        <v>882.47</v>
      </c>
      <c r="K2976">
        <v>441.24</v>
      </c>
      <c r="L2976">
        <v>2</v>
      </c>
      <c r="M2976">
        <v>2</v>
      </c>
      <c r="N2976">
        <v>3</v>
      </c>
      <c r="O2976" t="s">
        <v>98</v>
      </c>
      <c r="P2976">
        <v>7</v>
      </c>
      <c r="Q2976" t="s">
        <v>22</v>
      </c>
      <c r="T2976">
        <v>15371</v>
      </c>
      <c r="U2976" t="s">
        <v>17</v>
      </c>
      <c r="V2976" t="s">
        <v>19</v>
      </c>
      <c r="W2976">
        <v>663</v>
      </c>
      <c r="X2976">
        <v>1</v>
      </c>
      <c r="Y2976">
        <v>59.4</v>
      </c>
      <c r="Z2976">
        <v>0</v>
      </c>
      <c r="AA2976">
        <v>0</v>
      </c>
      <c r="AB2976">
        <v>0</v>
      </c>
      <c r="AD2976" t="s">
        <v>191</v>
      </c>
      <c r="AE2976">
        <v>0</v>
      </c>
      <c r="AF2976">
        <v>0</v>
      </c>
      <c r="AG2976" t="s">
        <v>198</v>
      </c>
      <c r="AH2976" t="s">
        <v>196</v>
      </c>
      <c r="AJ2976" t="s">
        <v>6212</v>
      </c>
      <c r="AK2976" t="s">
        <v>6213</v>
      </c>
      <c r="AL2976" t="s">
        <v>251</v>
      </c>
      <c r="AM2976" t="s">
        <v>243</v>
      </c>
      <c r="AN2976" t="s">
        <v>252</v>
      </c>
      <c r="AO2976" t="s">
        <v>253</v>
      </c>
      <c r="AP2976" t="s">
        <v>254</v>
      </c>
      <c r="AQ2976" t="s">
        <v>255</v>
      </c>
      <c r="AR2976">
        <v>3.9</v>
      </c>
      <c r="AS2976">
        <v>6</v>
      </c>
      <c r="AT2976">
        <v>0.95</v>
      </c>
      <c r="AU2976">
        <v>0.06</v>
      </c>
      <c r="AV2976">
        <v>10.2471</v>
      </c>
      <c r="AW2976">
        <v>95</v>
      </c>
      <c r="BB2976">
        <v>0</v>
      </c>
      <c r="BC2976" t="s">
        <v>256</v>
      </c>
      <c r="BD2976">
        <v>1</v>
      </c>
      <c r="BE2976" t="s">
        <v>257</v>
      </c>
    </row>
    <row r="2977" spans="1:57" x14ac:dyDescent="0.25">
      <c r="A2977">
        <v>177</v>
      </c>
      <c r="B2977">
        <v>12525</v>
      </c>
      <c r="C2977" t="s">
        <v>36</v>
      </c>
      <c r="D2977" s="1">
        <v>40239.584027777775</v>
      </c>
      <c r="E2977" s="1">
        <v>40388.672222222223</v>
      </c>
      <c r="F2977">
        <v>499</v>
      </c>
      <c r="G2977">
        <v>3</v>
      </c>
      <c r="H2977">
        <v>55</v>
      </c>
      <c r="I2977">
        <v>504</v>
      </c>
      <c r="J2977">
        <v>883.73</v>
      </c>
      <c r="K2977">
        <v>294.58</v>
      </c>
      <c r="L2977">
        <v>1</v>
      </c>
      <c r="M2977">
        <v>3</v>
      </c>
      <c r="N2977">
        <v>3</v>
      </c>
      <c r="O2977" t="s">
        <v>93</v>
      </c>
      <c r="P2977">
        <v>7</v>
      </c>
      <c r="Q2977" t="s">
        <v>29</v>
      </c>
      <c r="T2977">
        <v>15372</v>
      </c>
      <c r="U2977" t="s">
        <v>17</v>
      </c>
      <c r="V2977" t="s">
        <v>96</v>
      </c>
      <c r="W2977">
        <v>138</v>
      </c>
      <c r="X2977">
        <v>8</v>
      </c>
      <c r="Y2977">
        <v>6017.06</v>
      </c>
      <c r="Z2977">
        <v>2007.4</v>
      </c>
      <c r="AA2977">
        <v>0</v>
      </c>
      <c r="AB2977">
        <v>-2007.4</v>
      </c>
      <c r="AC2977">
        <v>-100</v>
      </c>
      <c r="AD2977" t="s">
        <v>201</v>
      </c>
      <c r="AE2977">
        <v>2007.4</v>
      </c>
      <c r="AF2977">
        <v>1.04</v>
      </c>
      <c r="AG2977" t="s">
        <v>203</v>
      </c>
      <c r="AH2977" t="s">
        <v>193</v>
      </c>
      <c r="AJ2977" t="s">
        <v>6214</v>
      </c>
      <c r="AK2977" t="s">
        <v>6215</v>
      </c>
      <c r="AL2977" t="s">
        <v>251</v>
      </c>
      <c r="AM2977" t="s">
        <v>243</v>
      </c>
      <c r="AN2977" t="s">
        <v>252</v>
      </c>
      <c r="AO2977" t="s">
        <v>253</v>
      </c>
      <c r="AP2977" t="s">
        <v>254</v>
      </c>
      <c r="AQ2977" t="s">
        <v>255</v>
      </c>
      <c r="AR2977">
        <v>3.75</v>
      </c>
      <c r="AS2977">
        <v>1</v>
      </c>
      <c r="AT2977">
        <v>0.95</v>
      </c>
      <c r="AU2977">
        <v>0.01</v>
      </c>
      <c r="AV2977">
        <v>10.2478</v>
      </c>
      <c r="AW2977">
        <v>95</v>
      </c>
      <c r="BB2977">
        <v>0</v>
      </c>
      <c r="BC2977" t="s">
        <v>256</v>
      </c>
      <c r="BD2977">
        <v>1</v>
      </c>
      <c r="BE2977" t="s">
        <v>257</v>
      </c>
    </row>
    <row r="2978" spans="1:57" x14ac:dyDescent="0.25">
      <c r="A2978">
        <v>5299</v>
      </c>
      <c r="B2978">
        <v>17708</v>
      </c>
      <c r="C2978" t="s">
        <v>17</v>
      </c>
      <c r="D2978" s="1">
        <v>40463.509027777778</v>
      </c>
      <c r="E2978" s="1">
        <v>40699.425000000003</v>
      </c>
      <c r="F2978">
        <v>188</v>
      </c>
      <c r="G2978">
        <v>4</v>
      </c>
      <c r="H2978">
        <v>57</v>
      </c>
      <c r="I2978">
        <v>387</v>
      </c>
      <c r="J2978">
        <v>884.18</v>
      </c>
      <c r="K2978">
        <v>221.05</v>
      </c>
      <c r="L2978">
        <v>2</v>
      </c>
      <c r="M2978">
        <v>4</v>
      </c>
      <c r="N2978">
        <v>3</v>
      </c>
      <c r="O2978" t="s">
        <v>101</v>
      </c>
      <c r="P2978">
        <v>9</v>
      </c>
      <c r="Q2978" t="s">
        <v>40</v>
      </c>
      <c r="T2978">
        <v>15373</v>
      </c>
      <c r="U2978" t="s">
        <v>17</v>
      </c>
      <c r="V2978" t="s">
        <v>129</v>
      </c>
      <c r="W2978">
        <v>9</v>
      </c>
      <c r="X2978">
        <v>17</v>
      </c>
      <c r="Y2978">
        <v>3084.54</v>
      </c>
      <c r="Z2978">
        <v>495.15</v>
      </c>
      <c r="AA2978">
        <v>729.01</v>
      </c>
      <c r="AB2978">
        <v>233.86</v>
      </c>
      <c r="AC2978">
        <v>47.23</v>
      </c>
      <c r="AD2978" t="s">
        <v>194</v>
      </c>
      <c r="AE2978">
        <v>0</v>
      </c>
      <c r="AF2978">
        <v>6.57</v>
      </c>
      <c r="AG2978" t="s">
        <v>195</v>
      </c>
      <c r="AH2978" t="s">
        <v>196</v>
      </c>
      <c r="AJ2978" t="s">
        <v>6216</v>
      </c>
      <c r="AK2978" t="s">
        <v>6217</v>
      </c>
      <c r="AL2978" t="s">
        <v>276</v>
      </c>
      <c r="AM2978" t="s">
        <v>243</v>
      </c>
      <c r="AN2978" t="s">
        <v>277</v>
      </c>
      <c r="AO2978" t="s">
        <v>260</v>
      </c>
      <c r="AP2978" t="s">
        <v>318</v>
      </c>
      <c r="AQ2978" t="s">
        <v>255</v>
      </c>
      <c r="AR2978">
        <v>1639.8</v>
      </c>
      <c r="AS2978">
        <v>700</v>
      </c>
      <c r="AT2978">
        <v>24.53</v>
      </c>
      <c r="AU2978">
        <v>6.6</v>
      </c>
      <c r="AV2978">
        <v>3.5546000000000002</v>
      </c>
      <c r="AW2978">
        <v>95</v>
      </c>
      <c r="BB2978">
        <v>0.14000000000000001</v>
      </c>
      <c r="BC2978" t="s">
        <v>319</v>
      </c>
      <c r="BD2978">
        <v>0</v>
      </c>
    </row>
    <row r="2979" spans="1:57" x14ac:dyDescent="0.25">
      <c r="A2979">
        <v>4660</v>
      </c>
      <c r="B2979">
        <v>17062</v>
      </c>
      <c r="C2979" t="s">
        <v>17</v>
      </c>
      <c r="D2979" s="1">
        <v>40447.497916666667</v>
      </c>
      <c r="E2979" s="1">
        <v>40573.459027777775</v>
      </c>
      <c r="F2979">
        <v>314</v>
      </c>
      <c r="G2979">
        <v>6</v>
      </c>
      <c r="H2979">
        <v>81</v>
      </c>
      <c r="I2979">
        <v>632</v>
      </c>
      <c r="J2979">
        <v>884.71</v>
      </c>
      <c r="K2979">
        <v>147.44999999999999</v>
      </c>
      <c r="L2979">
        <v>2</v>
      </c>
      <c r="M2979">
        <v>4</v>
      </c>
      <c r="N2979">
        <v>3</v>
      </c>
      <c r="O2979" t="s">
        <v>101</v>
      </c>
      <c r="P2979">
        <v>9</v>
      </c>
      <c r="Q2979" t="s">
        <v>40</v>
      </c>
      <c r="T2979">
        <v>15374</v>
      </c>
      <c r="U2979" t="s">
        <v>17</v>
      </c>
      <c r="V2979" t="s">
        <v>22</v>
      </c>
      <c r="W2979">
        <v>129</v>
      </c>
      <c r="X2979">
        <v>2</v>
      </c>
      <c r="Y2979">
        <v>307.32</v>
      </c>
      <c r="Z2979">
        <v>168</v>
      </c>
      <c r="AA2979">
        <v>0</v>
      </c>
      <c r="AB2979">
        <v>-168</v>
      </c>
      <c r="AC2979">
        <v>-100</v>
      </c>
      <c r="AD2979" t="s">
        <v>201</v>
      </c>
      <c r="AE2979">
        <v>168</v>
      </c>
      <c r="AF2979">
        <v>0</v>
      </c>
      <c r="AG2979" t="s">
        <v>198</v>
      </c>
      <c r="AH2979" t="s">
        <v>199</v>
      </c>
      <c r="AJ2979" t="s">
        <v>6218</v>
      </c>
      <c r="AK2979" t="s">
        <v>6219</v>
      </c>
      <c r="AL2979" t="s">
        <v>251</v>
      </c>
      <c r="AM2979" t="s">
        <v>243</v>
      </c>
      <c r="AN2979" t="s">
        <v>252</v>
      </c>
      <c r="AO2979" t="s">
        <v>260</v>
      </c>
      <c r="AP2979" t="s">
        <v>254</v>
      </c>
      <c r="AQ2979" t="s">
        <v>255</v>
      </c>
      <c r="AR2979">
        <v>563.42999999999995</v>
      </c>
      <c r="AS2979">
        <v>2709</v>
      </c>
      <c r="AT2979">
        <v>33.020000000000003</v>
      </c>
      <c r="AU2979">
        <v>25.56</v>
      </c>
      <c r="AV2979">
        <v>6.9923000000000002</v>
      </c>
      <c r="AW2979">
        <v>95</v>
      </c>
      <c r="BB2979">
        <v>32.58</v>
      </c>
      <c r="BC2979" t="s">
        <v>256</v>
      </c>
      <c r="BD2979">
        <v>1</v>
      </c>
      <c r="BE2979" t="s">
        <v>261</v>
      </c>
    </row>
    <row r="2980" spans="1:57" x14ac:dyDescent="0.25">
      <c r="A2980">
        <v>5295</v>
      </c>
      <c r="B2980">
        <v>17704</v>
      </c>
      <c r="C2980" t="s">
        <v>17</v>
      </c>
      <c r="D2980" s="1">
        <v>40647.394444444442</v>
      </c>
      <c r="E2980" s="1">
        <v>40718.402777777781</v>
      </c>
      <c r="F2980">
        <v>169</v>
      </c>
      <c r="G2980">
        <v>2</v>
      </c>
      <c r="H2980">
        <v>27</v>
      </c>
      <c r="I2980">
        <v>343</v>
      </c>
      <c r="J2980">
        <v>885.19</v>
      </c>
      <c r="K2980">
        <v>442.6</v>
      </c>
      <c r="L2980">
        <v>3</v>
      </c>
      <c r="M2980">
        <v>2</v>
      </c>
      <c r="N2980">
        <v>3</v>
      </c>
      <c r="O2980" t="s">
        <v>97</v>
      </c>
      <c r="P2980">
        <v>8</v>
      </c>
      <c r="Q2980" t="s">
        <v>22</v>
      </c>
      <c r="T2980">
        <v>15375</v>
      </c>
      <c r="U2980" t="s">
        <v>17</v>
      </c>
      <c r="V2980" t="s">
        <v>19</v>
      </c>
      <c r="W2980">
        <v>691</v>
      </c>
      <c r="X2980">
        <v>1</v>
      </c>
      <c r="Y2980">
        <v>60.96</v>
      </c>
      <c r="Z2980">
        <v>0</v>
      </c>
      <c r="AA2980">
        <v>0</v>
      </c>
      <c r="AB2980">
        <v>0</v>
      </c>
      <c r="AD2980" t="s">
        <v>191</v>
      </c>
      <c r="AE2980">
        <v>0</v>
      </c>
      <c r="AF2980">
        <v>0</v>
      </c>
      <c r="AG2980" t="s">
        <v>198</v>
      </c>
      <c r="AH2980" t="s">
        <v>196</v>
      </c>
      <c r="AJ2980" t="s">
        <v>6220</v>
      </c>
      <c r="AK2980" t="s">
        <v>6221</v>
      </c>
      <c r="AL2980" t="s">
        <v>251</v>
      </c>
      <c r="AM2980" t="s">
        <v>243</v>
      </c>
      <c r="AN2980" t="s">
        <v>252</v>
      </c>
      <c r="AO2980" t="s">
        <v>260</v>
      </c>
      <c r="AP2980" t="s">
        <v>254</v>
      </c>
      <c r="AQ2980" t="s">
        <v>255</v>
      </c>
      <c r="AR2980">
        <v>409.6</v>
      </c>
      <c r="AS2980">
        <v>2010</v>
      </c>
      <c r="AT2980">
        <v>19.809999999999999</v>
      </c>
      <c r="AU2980">
        <v>18.96</v>
      </c>
      <c r="AV2980">
        <v>7.0911999999999997</v>
      </c>
      <c r="AW2980">
        <v>95</v>
      </c>
      <c r="BB2980">
        <v>32.869999999999997</v>
      </c>
      <c r="BC2980" t="s">
        <v>256</v>
      </c>
      <c r="BD2980">
        <v>1</v>
      </c>
      <c r="BE2980" t="s">
        <v>261</v>
      </c>
    </row>
    <row r="2981" spans="1:57" x14ac:dyDescent="0.25">
      <c r="A2981">
        <v>4499</v>
      </c>
      <c r="B2981">
        <v>16898</v>
      </c>
      <c r="C2981" t="s">
        <v>17</v>
      </c>
      <c r="D2981" s="1">
        <v>40310.512499999997</v>
      </c>
      <c r="E2981" s="1">
        <v>40860.655555555553</v>
      </c>
      <c r="F2981">
        <v>27</v>
      </c>
      <c r="G2981">
        <v>5</v>
      </c>
      <c r="H2981">
        <v>223</v>
      </c>
      <c r="I2981">
        <v>695</v>
      </c>
      <c r="J2981">
        <v>885.21</v>
      </c>
      <c r="K2981">
        <v>177.04</v>
      </c>
      <c r="L2981">
        <v>4</v>
      </c>
      <c r="M2981">
        <v>4</v>
      </c>
      <c r="N2981">
        <v>3</v>
      </c>
      <c r="O2981" t="s">
        <v>109</v>
      </c>
      <c r="P2981">
        <v>11</v>
      </c>
      <c r="Q2981" t="s">
        <v>96</v>
      </c>
      <c r="T2981">
        <v>15376</v>
      </c>
      <c r="U2981" t="s">
        <v>17</v>
      </c>
      <c r="V2981" t="s">
        <v>24</v>
      </c>
      <c r="W2981">
        <v>41</v>
      </c>
      <c r="X2981">
        <v>3</v>
      </c>
      <c r="Y2981">
        <v>1221.56</v>
      </c>
      <c r="Z2981">
        <v>334.85</v>
      </c>
      <c r="AA2981">
        <v>244.34</v>
      </c>
      <c r="AB2981">
        <v>-90.51</v>
      </c>
      <c r="AC2981">
        <v>-27.03</v>
      </c>
      <c r="AD2981" t="s">
        <v>204</v>
      </c>
      <c r="AE2981">
        <v>90.51</v>
      </c>
      <c r="AF2981">
        <v>0</v>
      </c>
      <c r="AG2981" t="s">
        <v>198</v>
      </c>
      <c r="AH2981" t="s">
        <v>199</v>
      </c>
      <c r="AJ2981" t="s">
        <v>6222</v>
      </c>
      <c r="AK2981" t="s">
        <v>6223</v>
      </c>
      <c r="AL2981" t="s">
        <v>251</v>
      </c>
      <c r="AM2981" t="s">
        <v>243</v>
      </c>
      <c r="AN2981" t="s">
        <v>252</v>
      </c>
      <c r="AO2981" t="s">
        <v>260</v>
      </c>
      <c r="AP2981" t="s">
        <v>254</v>
      </c>
      <c r="AQ2981" t="s">
        <v>255</v>
      </c>
      <c r="AR2981">
        <v>673.72</v>
      </c>
      <c r="AS2981">
        <v>1654</v>
      </c>
      <c r="AT2981">
        <v>30.19</v>
      </c>
      <c r="AU2981">
        <v>15.6</v>
      </c>
      <c r="AV2981">
        <v>6.7439999999999998</v>
      </c>
      <c r="AW2981">
        <v>95</v>
      </c>
      <c r="BB2981">
        <v>31.71</v>
      </c>
      <c r="BC2981" t="s">
        <v>256</v>
      </c>
      <c r="BD2981">
        <v>1</v>
      </c>
      <c r="BE2981" t="s">
        <v>261</v>
      </c>
    </row>
    <row r="2982" spans="1:57" x14ac:dyDescent="0.25">
      <c r="A2982">
        <v>3834</v>
      </c>
      <c r="B2982">
        <v>16228</v>
      </c>
      <c r="C2982" t="s">
        <v>17</v>
      </c>
      <c r="D2982" s="1">
        <v>40486.787499999999</v>
      </c>
      <c r="E2982" s="1">
        <v>40501.597222222219</v>
      </c>
      <c r="F2982">
        <v>386</v>
      </c>
      <c r="G2982">
        <v>3</v>
      </c>
      <c r="H2982">
        <v>45</v>
      </c>
      <c r="I2982">
        <v>555</v>
      </c>
      <c r="J2982">
        <v>885.71</v>
      </c>
      <c r="K2982">
        <v>295.24</v>
      </c>
      <c r="L2982">
        <v>2</v>
      </c>
      <c r="M2982">
        <v>3</v>
      </c>
      <c r="N2982">
        <v>3</v>
      </c>
      <c r="O2982" t="s">
        <v>92</v>
      </c>
      <c r="P2982">
        <v>8</v>
      </c>
      <c r="Q2982" t="s">
        <v>29</v>
      </c>
      <c r="T2982">
        <v>15377</v>
      </c>
      <c r="U2982" t="s">
        <v>17</v>
      </c>
      <c r="V2982" t="s">
        <v>40</v>
      </c>
      <c r="W2982">
        <v>383</v>
      </c>
      <c r="X2982">
        <v>4</v>
      </c>
      <c r="Y2982">
        <v>1211.75</v>
      </c>
      <c r="Z2982">
        <v>0</v>
      </c>
      <c r="AA2982">
        <v>0</v>
      </c>
      <c r="AB2982">
        <v>0</v>
      </c>
      <c r="AD2982" t="s">
        <v>191</v>
      </c>
      <c r="AE2982">
        <v>0</v>
      </c>
      <c r="AF2982">
        <v>2.62</v>
      </c>
      <c r="AG2982" t="s">
        <v>200</v>
      </c>
      <c r="AH2982" t="s">
        <v>193</v>
      </c>
      <c r="AJ2982" t="s">
        <v>6224</v>
      </c>
      <c r="AK2982" t="s">
        <v>6225</v>
      </c>
      <c r="AL2982" t="s">
        <v>242</v>
      </c>
      <c r="AM2982" t="s">
        <v>243</v>
      </c>
      <c r="AN2982" t="s">
        <v>244</v>
      </c>
      <c r="AO2982" t="s">
        <v>245</v>
      </c>
      <c r="AP2982" t="s">
        <v>246</v>
      </c>
      <c r="AQ2982" t="s">
        <v>247</v>
      </c>
      <c r="AR2982">
        <v>5332.25</v>
      </c>
      <c r="AS2982">
        <v>3691</v>
      </c>
      <c r="AT2982">
        <v>72.64</v>
      </c>
      <c r="AU2982">
        <v>34.82</v>
      </c>
      <c r="AV2982">
        <v>1.5210999999999999</v>
      </c>
      <c r="AW2982">
        <v>95</v>
      </c>
      <c r="AX2982">
        <v>70</v>
      </c>
      <c r="AY2982">
        <v>124</v>
      </c>
      <c r="AZ2982">
        <v>193</v>
      </c>
      <c r="BA2982">
        <v>228</v>
      </c>
      <c r="BB2982">
        <v>2.48</v>
      </c>
      <c r="BC2982" t="s">
        <v>248</v>
      </c>
      <c r="BD2982">
        <v>0</v>
      </c>
    </row>
    <row r="2983" spans="1:57" x14ac:dyDescent="0.25">
      <c r="A2983">
        <v>3509</v>
      </c>
      <c r="B2983">
        <v>15900</v>
      </c>
      <c r="C2983" t="s">
        <v>17</v>
      </c>
      <c r="D2983" s="1">
        <v>40324.477083333331</v>
      </c>
      <c r="E2983" s="1">
        <v>40863.513194444444</v>
      </c>
      <c r="F2983">
        <v>24</v>
      </c>
      <c r="G2983">
        <v>4</v>
      </c>
      <c r="H2983">
        <v>100</v>
      </c>
      <c r="I2983">
        <v>656</v>
      </c>
      <c r="J2983">
        <v>886.57</v>
      </c>
      <c r="K2983">
        <v>221.64</v>
      </c>
      <c r="L2983">
        <v>4</v>
      </c>
      <c r="M2983">
        <v>3</v>
      </c>
      <c r="N2983">
        <v>3</v>
      </c>
      <c r="O2983" t="s">
        <v>104</v>
      </c>
      <c r="P2983">
        <v>10</v>
      </c>
      <c r="Q2983" t="s">
        <v>24</v>
      </c>
      <c r="T2983">
        <v>15378</v>
      </c>
      <c r="U2983" t="s">
        <v>17</v>
      </c>
      <c r="V2983" t="s">
        <v>29</v>
      </c>
      <c r="W2983">
        <v>463</v>
      </c>
      <c r="X2983">
        <v>2</v>
      </c>
      <c r="Y2983">
        <v>246.5</v>
      </c>
      <c r="Z2983">
        <v>0</v>
      </c>
      <c r="AA2983">
        <v>0</v>
      </c>
      <c r="AB2983">
        <v>0</v>
      </c>
      <c r="AD2983" t="s">
        <v>191</v>
      </c>
      <c r="AE2983">
        <v>0</v>
      </c>
      <c r="AF2983">
        <v>0</v>
      </c>
      <c r="AG2983" t="s">
        <v>198</v>
      </c>
      <c r="AH2983" t="s">
        <v>199</v>
      </c>
      <c r="AJ2983" t="s">
        <v>6226</v>
      </c>
      <c r="AK2983" t="s">
        <v>6227</v>
      </c>
      <c r="AL2983" t="s">
        <v>242</v>
      </c>
      <c r="AM2983" t="s">
        <v>385</v>
      </c>
      <c r="AN2983" t="s">
        <v>386</v>
      </c>
      <c r="AO2983" t="s">
        <v>283</v>
      </c>
      <c r="AP2983" t="s">
        <v>246</v>
      </c>
      <c r="AQ2983" t="s">
        <v>247</v>
      </c>
      <c r="AR2983">
        <v>4540.8500000000004</v>
      </c>
      <c r="AS2983">
        <v>2891</v>
      </c>
      <c r="AT2983">
        <v>92.45</v>
      </c>
      <c r="AU2983">
        <v>27.27</v>
      </c>
      <c r="AV2983">
        <v>0.95630000000000004</v>
      </c>
      <c r="AW2983">
        <v>95</v>
      </c>
      <c r="AX2983">
        <v>55</v>
      </c>
      <c r="AY2983">
        <v>61</v>
      </c>
      <c r="AZ2983">
        <v>116</v>
      </c>
      <c r="BA2983">
        <v>143</v>
      </c>
      <c r="BB2983">
        <v>2.56</v>
      </c>
      <c r="BC2983" t="s">
        <v>248</v>
      </c>
      <c r="BD2983">
        <v>0</v>
      </c>
    </row>
    <row r="2984" spans="1:57" x14ac:dyDescent="0.25">
      <c r="A2984">
        <v>5130</v>
      </c>
      <c r="B2984">
        <v>17537</v>
      </c>
      <c r="C2984" t="s">
        <v>17</v>
      </c>
      <c r="D2984" s="1">
        <v>40583.567361111112</v>
      </c>
      <c r="E2984" s="1">
        <v>40857.455555555556</v>
      </c>
      <c r="F2984">
        <v>30</v>
      </c>
      <c r="G2984">
        <v>2</v>
      </c>
      <c r="H2984">
        <v>74</v>
      </c>
      <c r="I2984">
        <v>699</v>
      </c>
      <c r="J2984">
        <v>887.67</v>
      </c>
      <c r="K2984">
        <v>443.84</v>
      </c>
      <c r="L2984">
        <v>4</v>
      </c>
      <c r="M2984">
        <v>2</v>
      </c>
      <c r="N2984">
        <v>3</v>
      </c>
      <c r="O2984" t="s">
        <v>94</v>
      </c>
      <c r="P2984">
        <v>9</v>
      </c>
      <c r="Q2984" t="s">
        <v>24</v>
      </c>
      <c r="T2984">
        <v>15379</v>
      </c>
      <c r="U2984" t="s">
        <v>17</v>
      </c>
      <c r="V2984" t="s">
        <v>96</v>
      </c>
      <c r="W2984">
        <v>170</v>
      </c>
      <c r="X2984">
        <v>8</v>
      </c>
      <c r="Y2984">
        <v>4877.84</v>
      </c>
      <c r="Z2984">
        <v>130.80000000000001</v>
      </c>
      <c r="AA2984">
        <v>0</v>
      </c>
      <c r="AB2984">
        <v>-130.80000000000001</v>
      </c>
      <c r="AC2984">
        <v>-100</v>
      </c>
      <c r="AD2984" t="s">
        <v>201</v>
      </c>
      <c r="AE2984">
        <v>130.80000000000001</v>
      </c>
      <c r="AF2984">
        <v>1.46</v>
      </c>
      <c r="AG2984" t="s">
        <v>203</v>
      </c>
      <c r="AH2984" t="s">
        <v>193</v>
      </c>
      <c r="AJ2984" t="s">
        <v>6228</v>
      </c>
      <c r="AK2984" t="s">
        <v>6229</v>
      </c>
      <c r="AL2984" t="s">
        <v>242</v>
      </c>
      <c r="AM2984" t="s">
        <v>385</v>
      </c>
      <c r="AN2984" t="s">
        <v>386</v>
      </c>
      <c r="AO2984" t="s">
        <v>283</v>
      </c>
      <c r="AP2984" t="s">
        <v>246</v>
      </c>
      <c r="AQ2984" t="s">
        <v>247</v>
      </c>
      <c r="AR2984">
        <v>6827.21</v>
      </c>
      <c r="AS2984">
        <v>4549</v>
      </c>
      <c r="AT2984">
        <v>91.51</v>
      </c>
      <c r="AU2984">
        <v>42.92</v>
      </c>
      <c r="AV2984">
        <v>0.90490000000000004</v>
      </c>
      <c r="AW2984">
        <v>95</v>
      </c>
      <c r="AX2984">
        <v>86</v>
      </c>
      <c r="AY2984">
        <v>91</v>
      </c>
      <c r="AZ2984">
        <v>177</v>
      </c>
      <c r="BA2984">
        <v>220</v>
      </c>
      <c r="BB2984">
        <v>1.43</v>
      </c>
      <c r="BC2984" t="s">
        <v>248</v>
      </c>
      <c r="BD2984">
        <v>0</v>
      </c>
    </row>
    <row r="2985" spans="1:57" x14ac:dyDescent="0.25">
      <c r="A2985">
        <v>3138</v>
      </c>
      <c r="B2985">
        <v>15525</v>
      </c>
      <c r="C2985" t="s">
        <v>17</v>
      </c>
      <c r="D2985" s="1">
        <v>40504.506944444445</v>
      </c>
      <c r="E2985" s="1">
        <v>40884.613194444442</v>
      </c>
      <c r="F2985">
        <v>3</v>
      </c>
      <c r="G2985">
        <v>4</v>
      </c>
      <c r="H2985">
        <v>151</v>
      </c>
      <c r="I2985">
        <v>525</v>
      </c>
      <c r="J2985">
        <v>887.72</v>
      </c>
      <c r="K2985">
        <v>221.93</v>
      </c>
      <c r="L2985">
        <v>5</v>
      </c>
      <c r="M2985">
        <v>3</v>
      </c>
      <c r="N2985">
        <v>3</v>
      </c>
      <c r="O2985" t="s">
        <v>107</v>
      </c>
      <c r="P2985">
        <v>11</v>
      </c>
      <c r="Q2985" t="s">
        <v>24</v>
      </c>
      <c r="T2985">
        <v>15380</v>
      </c>
      <c r="U2985" t="s">
        <v>17</v>
      </c>
      <c r="V2985" t="s">
        <v>129</v>
      </c>
      <c r="W2985">
        <v>9</v>
      </c>
      <c r="X2985">
        <v>11</v>
      </c>
      <c r="Y2985">
        <v>3248.96</v>
      </c>
      <c r="Z2985">
        <v>352.46</v>
      </c>
      <c r="AA2985">
        <v>1107.7</v>
      </c>
      <c r="AB2985">
        <v>755.24</v>
      </c>
      <c r="AC2985">
        <v>214.28</v>
      </c>
      <c r="AD2985" t="s">
        <v>194</v>
      </c>
      <c r="AE2985">
        <v>0</v>
      </c>
      <c r="AF2985">
        <v>1.75</v>
      </c>
      <c r="AG2985" t="s">
        <v>195</v>
      </c>
      <c r="AH2985" t="s">
        <v>196</v>
      </c>
      <c r="AJ2985" t="s">
        <v>6230</v>
      </c>
      <c r="AK2985" t="s">
        <v>6231</v>
      </c>
      <c r="AL2985" t="s">
        <v>242</v>
      </c>
      <c r="AM2985" t="s">
        <v>243</v>
      </c>
      <c r="AN2985" t="s">
        <v>244</v>
      </c>
      <c r="AO2985" t="s">
        <v>283</v>
      </c>
      <c r="AP2985" t="s">
        <v>246</v>
      </c>
      <c r="AQ2985" t="s">
        <v>247</v>
      </c>
      <c r="AR2985">
        <v>22333.3</v>
      </c>
      <c r="AS2985">
        <v>2382</v>
      </c>
      <c r="AT2985">
        <v>81.13</v>
      </c>
      <c r="AU2985">
        <v>22.47</v>
      </c>
      <c r="AV2985">
        <v>1.4939</v>
      </c>
      <c r="AW2985">
        <v>95</v>
      </c>
      <c r="AX2985">
        <v>45</v>
      </c>
      <c r="AY2985">
        <v>79</v>
      </c>
      <c r="AZ2985">
        <v>124</v>
      </c>
      <c r="BA2985">
        <v>146</v>
      </c>
      <c r="BB2985">
        <v>9.67</v>
      </c>
      <c r="BC2985" t="s">
        <v>248</v>
      </c>
      <c r="BD2985">
        <v>0</v>
      </c>
    </row>
    <row r="2986" spans="1:57" x14ac:dyDescent="0.25">
      <c r="A2986">
        <v>2434</v>
      </c>
      <c r="B2986">
        <v>14813</v>
      </c>
      <c r="C2986" t="s">
        <v>17</v>
      </c>
      <c r="D2986" s="1">
        <v>40276.492361111108</v>
      </c>
      <c r="E2986" s="1">
        <v>40517.497916666667</v>
      </c>
      <c r="F2986">
        <v>370</v>
      </c>
      <c r="G2986">
        <v>4</v>
      </c>
      <c r="H2986">
        <v>110</v>
      </c>
      <c r="I2986">
        <v>392</v>
      </c>
      <c r="J2986">
        <v>888.91</v>
      </c>
      <c r="K2986">
        <v>222.23</v>
      </c>
      <c r="L2986">
        <v>2</v>
      </c>
      <c r="M2986">
        <v>4</v>
      </c>
      <c r="N2986">
        <v>3</v>
      </c>
      <c r="O2986" t="s">
        <v>101</v>
      </c>
      <c r="P2986">
        <v>9</v>
      </c>
      <c r="Q2986" t="s">
        <v>40</v>
      </c>
      <c r="T2986">
        <v>15381</v>
      </c>
      <c r="U2986" t="s">
        <v>17</v>
      </c>
      <c r="V2986" t="s">
        <v>40</v>
      </c>
      <c r="W2986">
        <v>214</v>
      </c>
      <c r="X2986">
        <v>5</v>
      </c>
      <c r="Y2986">
        <v>1890.57</v>
      </c>
      <c r="Z2986">
        <v>0</v>
      </c>
      <c r="AA2986">
        <v>0</v>
      </c>
      <c r="AB2986">
        <v>0</v>
      </c>
      <c r="AD2986" t="s">
        <v>191</v>
      </c>
      <c r="AE2986">
        <v>0</v>
      </c>
      <c r="AF2986">
        <v>0.16</v>
      </c>
      <c r="AG2986" t="s">
        <v>200</v>
      </c>
      <c r="AH2986" t="s">
        <v>193</v>
      </c>
      <c r="AJ2986" t="s">
        <v>6232</v>
      </c>
      <c r="AK2986" t="s">
        <v>6233</v>
      </c>
      <c r="AL2986" t="s">
        <v>242</v>
      </c>
      <c r="AM2986" t="s">
        <v>385</v>
      </c>
      <c r="AN2986" t="s">
        <v>386</v>
      </c>
      <c r="AO2986" t="s">
        <v>283</v>
      </c>
      <c r="AP2986" t="s">
        <v>246</v>
      </c>
      <c r="AQ2986" t="s">
        <v>247</v>
      </c>
      <c r="AR2986">
        <v>7023.14</v>
      </c>
      <c r="AS2986">
        <v>2444</v>
      </c>
      <c r="AT2986">
        <v>91.51</v>
      </c>
      <c r="AU2986">
        <v>23.06</v>
      </c>
      <c r="AV2986">
        <v>0.96889999999999998</v>
      </c>
      <c r="AW2986">
        <v>95</v>
      </c>
      <c r="AX2986">
        <v>47</v>
      </c>
      <c r="AY2986">
        <v>52</v>
      </c>
      <c r="AZ2986">
        <v>99</v>
      </c>
      <c r="BA2986">
        <v>122</v>
      </c>
      <c r="BB2986">
        <v>2.86</v>
      </c>
      <c r="BC2986" t="s">
        <v>248</v>
      </c>
      <c r="BD2986">
        <v>0</v>
      </c>
    </row>
    <row r="2987" spans="1:57" x14ac:dyDescent="0.25">
      <c r="A2987">
        <v>3435</v>
      </c>
      <c r="B2987">
        <v>15824</v>
      </c>
      <c r="C2987" t="s">
        <v>17</v>
      </c>
      <c r="D2987" s="1">
        <v>40354.631944444445</v>
      </c>
      <c r="E2987" s="1">
        <v>40433.555555555555</v>
      </c>
      <c r="F2987">
        <v>454</v>
      </c>
      <c r="G2987">
        <v>2</v>
      </c>
      <c r="H2987">
        <v>24</v>
      </c>
      <c r="I2987">
        <v>478</v>
      </c>
      <c r="J2987">
        <v>890.94</v>
      </c>
      <c r="K2987">
        <v>445.47</v>
      </c>
      <c r="L2987">
        <v>1</v>
      </c>
      <c r="M2987">
        <v>3</v>
      </c>
      <c r="N2987">
        <v>3</v>
      </c>
      <c r="O2987" t="s">
        <v>93</v>
      </c>
      <c r="P2987">
        <v>7</v>
      </c>
      <c r="Q2987" t="s">
        <v>29</v>
      </c>
      <c r="T2987">
        <v>15382</v>
      </c>
      <c r="U2987" t="s">
        <v>17</v>
      </c>
      <c r="V2987" t="s">
        <v>129</v>
      </c>
      <c r="W2987">
        <v>15</v>
      </c>
      <c r="X2987">
        <v>12</v>
      </c>
      <c r="Y2987">
        <v>13733.55</v>
      </c>
      <c r="Z2987">
        <v>0</v>
      </c>
      <c r="AA2987">
        <v>3828.59</v>
      </c>
      <c r="AB2987">
        <v>3828.59</v>
      </c>
      <c r="AD2987" t="s">
        <v>197</v>
      </c>
      <c r="AE2987">
        <v>0</v>
      </c>
      <c r="AF2987">
        <v>0.63</v>
      </c>
      <c r="AG2987" t="s">
        <v>198</v>
      </c>
      <c r="AH2987" t="s">
        <v>196</v>
      </c>
      <c r="AJ2987" t="s">
        <v>6234</v>
      </c>
      <c r="AK2987" t="s">
        <v>6235</v>
      </c>
      <c r="AL2987" t="s">
        <v>251</v>
      </c>
      <c r="AM2987" t="s">
        <v>243</v>
      </c>
      <c r="AN2987" t="s">
        <v>252</v>
      </c>
      <c r="AO2987" t="s">
        <v>253</v>
      </c>
      <c r="AP2987" t="s">
        <v>254</v>
      </c>
      <c r="AQ2987" t="s">
        <v>255</v>
      </c>
      <c r="AR2987">
        <v>4.95</v>
      </c>
      <c r="AS2987">
        <v>1</v>
      </c>
      <c r="AT2987">
        <v>1.03</v>
      </c>
      <c r="AU2987">
        <v>0.01</v>
      </c>
      <c r="AV2987">
        <v>9.8491</v>
      </c>
      <c r="AW2987">
        <v>95</v>
      </c>
      <c r="BB2987">
        <v>66.67</v>
      </c>
      <c r="BC2987" t="s">
        <v>256</v>
      </c>
      <c r="BD2987">
        <v>1</v>
      </c>
      <c r="BE2987" t="s">
        <v>257</v>
      </c>
    </row>
    <row r="2988" spans="1:57" x14ac:dyDescent="0.25">
      <c r="A2988">
        <v>1694</v>
      </c>
      <c r="B2988">
        <v>14065</v>
      </c>
      <c r="C2988" t="s">
        <v>17</v>
      </c>
      <c r="D2988" s="1">
        <v>40455.502083333333</v>
      </c>
      <c r="E2988" s="1">
        <v>40497.675694444442</v>
      </c>
      <c r="F2988">
        <v>390</v>
      </c>
      <c r="G2988">
        <v>3</v>
      </c>
      <c r="H2988">
        <v>42</v>
      </c>
      <c r="I2988">
        <v>582</v>
      </c>
      <c r="J2988">
        <v>891.02</v>
      </c>
      <c r="K2988">
        <v>297.01</v>
      </c>
      <c r="L2988">
        <v>2</v>
      </c>
      <c r="M2988">
        <v>3</v>
      </c>
      <c r="N2988">
        <v>3</v>
      </c>
      <c r="O2988" t="s">
        <v>92</v>
      </c>
      <c r="P2988">
        <v>8</v>
      </c>
      <c r="Q2988" t="s">
        <v>29</v>
      </c>
      <c r="T2988">
        <v>15384</v>
      </c>
      <c r="U2988" t="s">
        <v>17</v>
      </c>
      <c r="V2988" t="s">
        <v>96</v>
      </c>
      <c r="W2988">
        <v>170</v>
      </c>
      <c r="X2988">
        <v>4</v>
      </c>
      <c r="Y2988">
        <v>2027.79</v>
      </c>
      <c r="Z2988">
        <v>338.84</v>
      </c>
      <c r="AA2988">
        <v>0</v>
      </c>
      <c r="AB2988">
        <v>-338.84</v>
      </c>
      <c r="AC2988">
        <v>-100</v>
      </c>
      <c r="AD2988" t="s">
        <v>201</v>
      </c>
      <c r="AE2988">
        <v>338.84</v>
      </c>
      <c r="AF2988">
        <v>0.33</v>
      </c>
      <c r="AG2988" t="s">
        <v>203</v>
      </c>
      <c r="AH2988" t="s">
        <v>193</v>
      </c>
      <c r="AJ2988" t="s">
        <v>6236</v>
      </c>
      <c r="AK2988" t="s">
        <v>6237</v>
      </c>
      <c r="AL2988" t="s">
        <v>251</v>
      </c>
      <c r="AM2988" t="s">
        <v>243</v>
      </c>
      <c r="AN2988" t="s">
        <v>252</v>
      </c>
      <c r="AO2988" t="s">
        <v>245</v>
      </c>
      <c r="AP2988" t="s">
        <v>318</v>
      </c>
      <c r="AQ2988" t="s">
        <v>247</v>
      </c>
      <c r="AR2988">
        <v>778.64</v>
      </c>
      <c r="AS2988">
        <v>742</v>
      </c>
      <c r="AT2988">
        <v>41.51</v>
      </c>
      <c r="AU2988">
        <v>7</v>
      </c>
      <c r="AV2988">
        <v>3.4927000000000001</v>
      </c>
      <c r="AW2988">
        <v>95</v>
      </c>
      <c r="AX2988">
        <v>14</v>
      </c>
      <c r="AY2988">
        <v>57</v>
      </c>
      <c r="AZ2988">
        <v>71</v>
      </c>
      <c r="BA2988">
        <v>78</v>
      </c>
      <c r="BB2988">
        <v>0.13</v>
      </c>
      <c r="BC2988" t="s">
        <v>324</v>
      </c>
      <c r="BD2988">
        <v>0</v>
      </c>
    </row>
    <row r="2989" spans="1:57" x14ac:dyDescent="0.25">
      <c r="A2989">
        <v>300</v>
      </c>
      <c r="B2989">
        <v>12652</v>
      </c>
      <c r="C2989" t="s">
        <v>36</v>
      </c>
      <c r="D2989" s="1">
        <v>40452.636111111111</v>
      </c>
      <c r="E2989" s="1">
        <v>40555.625</v>
      </c>
      <c r="F2989">
        <v>332</v>
      </c>
      <c r="G2989">
        <v>2</v>
      </c>
      <c r="H2989">
        <v>50</v>
      </c>
      <c r="I2989">
        <v>529</v>
      </c>
      <c r="J2989">
        <v>891.03</v>
      </c>
      <c r="K2989">
        <v>445.52</v>
      </c>
      <c r="L2989">
        <v>2</v>
      </c>
      <c r="M2989">
        <v>2</v>
      </c>
      <c r="N2989">
        <v>3</v>
      </c>
      <c r="O2989" t="s">
        <v>98</v>
      </c>
      <c r="P2989">
        <v>7</v>
      </c>
      <c r="Q2989" t="s">
        <v>22</v>
      </c>
      <c r="T2989">
        <v>15385</v>
      </c>
      <c r="U2989" t="s">
        <v>17</v>
      </c>
      <c r="V2989" t="s">
        <v>24</v>
      </c>
      <c r="W2989">
        <v>41</v>
      </c>
      <c r="X2989">
        <v>3</v>
      </c>
      <c r="Y2989">
        <v>942.08</v>
      </c>
      <c r="Z2989">
        <v>0</v>
      </c>
      <c r="AA2989">
        <v>316.88</v>
      </c>
      <c r="AB2989">
        <v>316.88</v>
      </c>
      <c r="AD2989" t="s">
        <v>197</v>
      </c>
      <c r="AE2989">
        <v>0</v>
      </c>
      <c r="AF2989">
        <v>0</v>
      </c>
      <c r="AG2989" t="s">
        <v>198</v>
      </c>
      <c r="AH2989" t="s">
        <v>196</v>
      </c>
      <c r="AJ2989" t="s">
        <v>6238</v>
      </c>
      <c r="AK2989" t="s">
        <v>6239</v>
      </c>
      <c r="AL2989" t="s">
        <v>251</v>
      </c>
      <c r="AM2989" t="s">
        <v>243</v>
      </c>
      <c r="AN2989" t="s">
        <v>252</v>
      </c>
      <c r="AO2989" t="s">
        <v>260</v>
      </c>
      <c r="AP2989" t="s">
        <v>254</v>
      </c>
      <c r="AQ2989" t="s">
        <v>255</v>
      </c>
      <c r="AR2989">
        <v>87.28</v>
      </c>
      <c r="AS2989">
        <v>170</v>
      </c>
      <c r="AT2989">
        <v>19.809999999999999</v>
      </c>
      <c r="AU2989">
        <v>1.6</v>
      </c>
      <c r="AV2989">
        <v>4.0689000000000002</v>
      </c>
      <c r="AW2989">
        <v>95</v>
      </c>
      <c r="BB2989">
        <v>0.57999999999999996</v>
      </c>
      <c r="BC2989" t="s">
        <v>256</v>
      </c>
      <c r="BD2989">
        <v>1</v>
      </c>
      <c r="BE2989" t="s">
        <v>261</v>
      </c>
    </row>
    <row r="2990" spans="1:57" x14ac:dyDescent="0.25">
      <c r="A2990">
        <v>3966</v>
      </c>
      <c r="B2990">
        <v>16361</v>
      </c>
      <c r="C2990" t="s">
        <v>17</v>
      </c>
      <c r="D2990" s="1">
        <v>40815.550694444442</v>
      </c>
      <c r="E2990" s="1">
        <v>40877.522222222222</v>
      </c>
      <c r="F2990">
        <v>10</v>
      </c>
      <c r="G2990">
        <v>4</v>
      </c>
      <c r="H2990">
        <v>87</v>
      </c>
      <c r="I2990">
        <v>418</v>
      </c>
      <c r="J2990">
        <v>891.21</v>
      </c>
      <c r="K2990">
        <v>222.8</v>
      </c>
      <c r="L2990">
        <v>5</v>
      </c>
      <c r="M2990">
        <v>3</v>
      </c>
      <c r="N2990">
        <v>3</v>
      </c>
      <c r="O2990" t="s">
        <v>107</v>
      </c>
      <c r="P2990">
        <v>11</v>
      </c>
      <c r="Q2990" t="s">
        <v>24</v>
      </c>
      <c r="T2990">
        <v>15386</v>
      </c>
      <c r="U2990" t="s">
        <v>17</v>
      </c>
      <c r="V2990" t="s">
        <v>19</v>
      </c>
      <c r="W2990">
        <v>187</v>
      </c>
      <c r="X2990">
        <v>1</v>
      </c>
      <c r="Y2990">
        <v>394.14</v>
      </c>
      <c r="Z2990">
        <v>0</v>
      </c>
      <c r="AA2990">
        <v>0</v>
      </c>
      <c r="AB2990">
        <v>0</v>
      </c>
      <c r="AD2990" t="s">
        <v>191</v>
      </c>
      <c r="AE2990">
        <v>0</v>
      </c>
      <c r="AF2990">
        <v>0</v>
      </c>
      <c r="AG2990" t="s">
        <v>198</v>
      </c>
      <c r="AH2990" t="s">
        <v>196</v>
      </c>
      <c r="AJ2990" t="s">
        <v>6240</v>
      </c>
      <c r="AK2990" t="s">
        <v>6241</v>
      </c>
      <c r="AL2990" t="s">
        <v>251</v>
      </c>
      <c r="AM2990" t="s">
        <v>243</v>
      </c>
      <c r="AN2990" t="s">
        <v>252</v>
      </c>
      <c r="AO2990" t="s">
        <v>260</v>
      </c>
      <c r="AP2990" t="s">
        <v>254</v>
      </c>
      <c r="AQ2990" t="s">
        <v>255</v>
      </c>
      <c r="AR2990">
        <v>47.12</v>
      </c>
      <c r="AS2990">
        <v>107</v>
      </c>
      <c r="AT2990">
        <v>22.77</v>
      </c>
      <c r="AU2990">
        <v>1.06</v>
      </c>
      <c r="AV2990">
        <v>3.5615000000000001</v>
      </c>
      <c r="AW2990">
        <v>95</v>
      </c>
      <c r="BB2990">
        <v>5.31</v>
      </c>
      <c r="BC2990" t="s">
        <v>256</v>
      </c>
      <c r="BD2990">
        <v>1</v>
      </c>
      <c r="BE2990" t="s">
        <v>261</v>
      </c>
    </row>
    <row r="2991" spans="1:57" x14ac:dyDescent="0.25">
      <c r="A2991">
        <v>3006</v>
      </c>
      <c r="B2991">
        <v>15393</v>
      </c>
      <c r="C2991" t="s">
        <v>17</v>
      </c>
      <c r="D2991" s="1">
        <v>40162.74722222222</v>
      </c>
      <c r="E2991" s="1">
        <v>40870.699999999997</v>
      </c>
      <c r="F2991">
        <v>17</v>
      </c>
      <c r="G2991">
        <v>5</v>
      </c>
      <c r="H2991">
        <v>37</v>
      </c>
      <c r="I2991">
        <v>378</v>
      </c>
      <c r="J2991">
        <v>891.34</v>
      </c>
      <c r="K2991">
        <v>178.27</v>
      </c>
      <c r="L2991">
        <v>5</v>
      </c>
      <c r="M2991">
        <v>4</v>
      </c>
      <c r="N2991">
        <v>3</v>
      </c>
      <c r="O2991" t="s">
        <v>108</v>
      </c>
      <c r="P2991">
        <v>12</v>
      </c>
      <c r="Q2991" t="s">
        <v>96</v>
      </c>
      <c r="T2991">
        <v>15387</v>
      </c>
      <c r="U2991" t="s">
        <v>17</v>
      </c>
      <c r="V2991" t="s">
        <v>19</v>
      </c>
      <c r="W2991">
        <v>493</v>
      </c>
      <c r="X2991">
        <v>1</v>
      </c>
      <c r="Y2991">
        <v>468.65</v>
      </c>
      <c r="Z2991">
        <v>0</v>
      </c>
      <c r="AA2991">
        <v>0</v>
      </c>
      <c r="AB2991">
        <v>0</v>
      </c>
      <c r="AD2991" t="s">
        <v>191</v>
      </c>
      <c r="AE2991">
        <v>0</v>
      </c>
      <c r="AF2991">
        <v>0</v>
      </c>
      <c r="AG2991" t="s">
        <v>198</v>
      </c>
      <c r="AH2991" t="s">
        <v>196</v>
      </c>
      <c r="AJ2991" t="s">
        <v>6242</v>
      </c>
      <c r="AK2991" t="s">
        <v>6243</v>
      </c>
      <c r="AL2991" t="s">
        <v>251</v>
      </c>
      <c r="AM2991" t="s">
        <v>243</v>
      </c>
      <c r="AN2991" t="s">
        <v>252</v>
      </c>
      <c r="AO2991" t="s">
        <v>260</v>
      </c>
      <c r="AP2991" t="s">
        <v>254</v>
      </c>
      <c r="AQ2991" t="s">
        <v>255</v>
      </c>
      <c r="AR2991">
        <v>431.18</v>
      </c>
      <c r="AS2991">
        <v>316</v>
      </c>
      <c r="AT2991">
        <v>32.08</v>
      </c>
      <c r="AU2991">
        <v>2.98</v>
      </c>
      <c r="AV2991">
        <v>2.7176999999999998</v>
      </c>
      <c r="AW2991">
        <v>95</v>
      </c>
      <c r="BB2991">
        <v>0</v>
      </c>
      <c r="BC2991" t="s">
        <v>256</v>
      </c>
      <c r="BD2991">
        <v>1</v>
      </c>
      <c r="BE2991" t="s">
        <v>261</v>
      </c>
    </row>
    <row r="2992" spans="1:57" x14ac:dyDescent="0.25">
      <c r="A2992">
        <v>4047</v>
      </c>
      <c r="B2992">
        <v>16442</v>
      </c>
      <c r="C2992" t="s">
        <v>17</v>
      </c>
      <c r="D2992" s="1">
        <v>40160.461805555555</v>
      </c>
      <c r="E2992" s="1">
        <v>40885.488194444442</v>
      </c>
      <c r="F2992">
        <v>2</v>
      </c>
      <c r="G2992">
        <v>5</v>
      </c>
      <c r="H2992">
        <v>226</v>
      </c>
      <c r="I2992">
        <v>580</v>
      </c>
      <c r="J2992">
        <v>891.98</v>
      </c>
      <c r="K2992">
        <v>178.4</v>
      </c>
      <c r="L2992">
        <v>5</v>
      </c>
      <c r="M2992">
        <v>4</v>
      </c>
      <c r="N2992">
        <v>3</v>
      </c>
      <c r="O2992" t="s">
        <v>108</v>
      </c>
      <c r="P2992">
        <v>12</v>
      </c>
      <c r="Q2992" t="s">
        <v>96</v>
      </c>
      <c r="T2992">
        <v>15388</v>
      </c>
      <c r="U2992" t="s">
        <v>33</v>
      </c>
      <c r="V2992" t="s">
        <v>19</v>
      </c>
      <c r="W2992">
        <v>271</v>
      </c>
      <c r="X2992">
        <v>1</v>
      </c>
      <c r="Y2992">
        <v>140.54</v>
      </c>
      <c r="Z2992">
        <v>0</v>
      </c>
      <c r="AA2992">
        <v>0</v>
      </c>
      <c r="AB2992">
        <v>0</v>
      </c>
      <c r="AD2992" t="s">
        <v>191</v>
      </c>
      <c r="AE2992">
        <v>0</v>
      </c>
      <c r="AF2992">
        <v>0</v>
      </c>
      <c r="AG2992" t="s">
        <v>198</v>
      </c>
      <c r="AH2992" t="s">
        <v>196</v>
      </c>
      <c r="AJ2992" t="s">
        <v>6244</v>
      </c>
      <c r="AK2992" t="s">
        <v>6245</v>
      </c>
      <c r="AL2992" t="s">
        <v>251</v>
      </c>
      <c r="AM2992" t="s">
        <v>243</v>
      </c>
      <c r="AN2992" t="s">
        <v>252</v>
      </c>
      <c r="AO2992" t="s">
        <v>260</v>
      </c>
      <c r="AP2992" t="s">
        <v>254</v>
      </c>
      <c r="AQ2992" t="s">
        <v>255</v>
      </c>
      <c r="AR2992">
        <v>328.51</v>
      </c>
      <c r="AS2992">
        <v>273</v>
      </c>
      <c r="AT2992">
        <v>38.68</v>
      </c>
      <c r="AU2992">
        <v>2.58</v>
      </c>
      <c r="AV2992">
        <v>2.1806999999999999</v>
      </c>
      <c r="AW2992">
        <v>95</v>
      </c>
      <c r="BB2992">
        <v>0</v>
      </c>
      <c r="BC2992" t="s">
        <v>256</v>
      </c>
      <c r="BD2992">
        <v>1</v>
      </c>
      <c r="BE2992" t="s">
        <v>261</v>
      </c>
    </row>
    <row r="2993" spans="1:57" x14ac:dyDescent="0.25">
      <c r="A2993">
        <v>4386</v>
      </c>
      <c r="B2993">
        <v>16784</v>
      </c>
      <c r="C2993" t="s">
        <v>17</v>
      </c>
      <c r="D2993" s="1">
        <v>40265.538194444445</v>
      </c>
      <c r="E2993" s="1">
        <v>40867.513888888891</v>
      </c>
      <c r="F2993">
        <v>20</v>
      </c>
      <c r="G2993">
        <v>5</v>
      </c>
      <c r="H2993">
        <v>138</v>
      </c>
      <c r="I2993">
        <v>494</v>
      </c>
      <c r="J2993">
        <v>892.33</v>
      </c>
      <c r="K2993">
        <v>178.47</v>
      </c>
      <c r="L2993">
        <v>5</v>
      </c>
      <c r="M2993">
        <v>4</v>
      </c>
      <c r="N2993">
        <v>3</v>
      </c>
      <c r="O2993" t="s">
        <v>108</v>
      </c>
      <c r="P2993">
        <v>12</v>
      </c>
      <c r="Q2993" t="s">
        <v>96</v>
      </c>
      <c r="T2993">
        <v>15389</v>
      </c>
      <c r="U2993" t="s">
        <v>17</v>
      </c>
      <c r="V2993" t="s">
        <v>96</v>
      </c>
      <c r="W2993">
        <v>173</v>
      </c>
      <c r="X2993">
        <v>5</v>
      </c>
      <c r="Y2993">
        <v>2733.8</v>
      </c>
      <c r="Z2993">
        <v>500</v>
      </c>
      <c r="AA2993">
        <v>0</v>
      </c>
      <c r="AB2993">
        <v>-500</v>
      </c>
      <c r="AC2993">
        <v>-100</v>
      </c>
      <c r="AD2993" t="s">
        <v>201</v>
      </c>
      <c r="AE2993">
        <v>500</v>
      </c>
      <c r="AF2993">
        <v>0</v>
      </c>
      <c r="AG2993" t="s">
        <v>203</v>
      </c>
      <c r="AH2993" t="s">
        <v>193</v>
      </c>
      <c r="AJ2993" t="s">
        <v>6246</v>
      </c>
      <c r="AK2993" t="s">
        <v>6247</v>
      </c>
      <c r="AL2993" t="s">
        <v>251</v>
      </c>
      <c r="AM2993" t="s">
        <v>243</v>
      </c>
      <c r="AN2993" t="s">
        <v>252</v>
      </c>
      <c r="AO2993" t="s">
        <v>260</v>
      </c>
      <c r="AP2993" t="s">
        <v>254</v>
      </c>
      <c r="AQ2993" t="s">
        <v>255</v>
      </c>
      <c r="AR2993">
        <v>39.81</v>
      </c>
      <c r="AS2993">
        <v>65</v>
      </c>
      <c r="AT2993">
        <v>11.54</v>
      </c>
      <c r="AU2993">
        <v>0.63</v>
      </c>
      <c r="AV2993">
        <v>4.3529999999999998</v>
      </c>
      <c r="AW2993">
        <v>95</v>
      </c>
      <c r="BB2993">
        <v>0</v>
      </c>
      <c r="BC2993" t="s">
        <v>256</v>
      </c>
      <c r="BD2993">
        <v>1</v>
      </c>
      <c r="BE2993" t="s">
        <v>261</v>
      </c>
    </row>
    <row r="2994" spans="1:57" x14ac:dyDescent="0.25">
      <c r="A2994">
        <v>4752</v>
      </c>
      <c r="B2994">
        <v>17155</v>
      </c>
      <c r="C2994" t="s">
        <v>17</v>
      </c>
      <c r="D2994" s="1">
        <v>40150.481944444444</v>
      </c>
      <c r="E2994" s="1">
        <v>40869.526388888888</v>
      </c>
      <c r="F2994">
        <v>18</v>
      </c>
      <c r="G2994">
        <v>7</v>
      </c>
      <c r="H2994">
        <v>43</v>
      </c>
      <c r="I2994">
        <v>987</v>
      </c>
      <c r="J2994">
        <v>892.46</v>
      </c>
      <c r="K2994">
        <v>127.49</v>
      </c>
      <c r="L2994">
        <v>5</v>
      </c>
      <c r="M2994">
        <v>4</v>
      </c>
      <c r="N2994">
        <v>3</v>
      </c>
      <c r="O2994" t="s">
        <v>108</v>
      </c>
      <c r="P2994">
        <v>12</v>
      </c>
      <c r="Q2994" t="s">
        <v>96</v>
      </c>
      <c r="T2994">
        <v>15390</v>
      </c>
      <c r="U2994" t="s">
        <v>33</v>
      </c>
      <c r="V2994" t="s">
        <v>40</v>
      </c>
      <c r="W2994">
        <v>397</v>
      </c>
      <c r="X2994">
        <v>2</v>
      </c>
      <c r="Y2994">
        <v>1216.6600000000001</v>
      </c>
      <c r="Z2994">
        <v>0</v>
      </c>
      <c r="AA2994">
        <v>0</v>
      </c>
      <c r="AB2994">
        <v>0</v>
      </c>
      <c r="AD2994" t="s">
        <v>191</v>
      </c>
      <c r="AE2994">
        <v>0</v>
      </c>
      <c r="AF2994">
        <v>0</v>
      </c>
      <c r="AG2994" t="s">
        <v>200</v>
      </c>
      <c r="AH2994" t="s">
        <v>193</v>
      </c>
      <c r="AJ2994" t="s">
        <v>6248</v>
      </c>
      <c r="AK2994" t="s">
        <v>6249</v>
      </c>
      <c r="AL2994" t="s">
        <v>251</v>
      </c>
      <c r="AM2994" t="s">
        <v>243</v>
      </c>
      <c r="AN2994" t="s">
        <v>252</v>
      </c>
      <c r="AO2994" t="s">
        <v>253</v>
      </c>
      <c r="AP2994" t="s">
        <v>254</v>
      </c>
      <c r="AQ2994" t="s">
        <v>255</v>
      </c>
      <c r="AR2994">
        <v>197.85</v>
      </c>
      <c r="AS2994">
        <v>1405</v>
      </c>
      <c r="AT2994">
        <v>9.7100000000000009</v>
      </c>
      <c r="AU2994">
        <v>13.64</v>
      </c>
      <c r="AV2994">
        <v>6.9508000000000001</v>
      </c>
      <c r="AW2994">
        <v>95</v>
      </c>
      <c r="BB2994">
        <v>32.74</v>
      </c>
      <c r="BC2994" t="s">
        <v>256</v>
      </c>
      <c r="BD2994">
        <v>1</v>
      </c>
      <c r="BE2994" t="s">
        <v>257</v>
      </c>
    </row>
    <row r="2995" spans="1:57" x14ac:dyDescent="0.25">
      <c r="A2995">
        <v>2683</v>
      </c>
      <c r="B2995">
        <v>15066</v>
      </c>
      <c r="C2995" t="s">
        <v>17</v>
      </c>
      <c r="D2995" s="1">
        <v>40833.559027777781</v>
      </c>
      <c r="E2995" s="1">
        <v>40833.559027777781</v>
      </c>
      <c r="F2995">
        <v>54</v>
      </c>
      <c r="G2995">
        <v>1</v>
      </c>
      <c r="H2995">
        <v>42</v>
      </c>
      <c r="I2995">
        <v>317</v>
      </c>
      <c r="J2995">
        <v>893.59</v>
      </c>
      <c r="K2995">
        <v>893.59</v>
      </c>
      <c r="L2995">
        <v>4</v>
      </c>
      <c r="M2995">
        <v>2</v>
      </c>
      <c r="N2995">
        <v>3</v>
      </c>
      <c r="O2995" t="s">
        <v>94</v>
      </c>
      <c r="P2995">
        <v>9</v>
      </c>
      <c r="Q2995" t="s">
        <v>24</v>
      </c>
      <c r="T2995">
        <v>15391</v>
      </c>
      <c r="U2995" t="s">
        <v>17</v>
      </c>
      <c r="V2995" t="s">
        <v>19</v>
      </c>
      <c r="W2995">
        <v>585</v>
      </c>
      <c r="X2995">
        <v>1</v>
      </c>
      <c r="Y2995">
        <v>289.87</v>
      </c>
      <c r="Z2995">
        <v>0</v>
      </c>
      <c r="AA2995">
        <v>0</v>
      </c>
      <c r="AB2995">
        <v>0</v>
      </c>
      <c r="AD2995" t="s">
        <v>191</v>
      </c>
      <c r="AE2995">
        <v>0</v>
      </c>
      <c r="AF2995">
        <v>2.4</v>
      </c>
      <c r="AG2995" t="s">
        <v>198</v>
      </c>
      <c r="AH2995" t="s">
        <v>196</v>
      </c>
      <c r="AJ2995" t="s">
        <v>6250</v>
      </c>
      <c r="AK2995" t="s">
        <v>6251</v>
      </c>
      <c r="AL2995" t="s">
        <v>251</v>
      </c>
      <c r="AM2995" t="s">
        <v>243</v>
      </c>
      <c r="AN2995" t="s">
        <v>252</v>
      </c>
      <c r="AO2995" t="s">
        <v>260</v>
      </c>
      <c r="AP2995" t="s">
        <v>254</v>
      </c>
      <c r="AQ2995" t="s">
        <v>255</v>
      </c>
      <c r="AR2995">
        <v>651.04999999999995</v>
      </c>
      <c r="AS2995">
        <v>63</v>
      </c>
      <c r="AT2995">
        <v>29.25</v>
      </c>
      <c r="AU2995">
        <v>0.59</v>
      </c>
      <c r="AV2995">
        <v>2.2124999999999999</v>
      </c>
      <c r="AW2995">
        <v>95</v>
      </c>
      <c r="BB2995">
        <v>0</v>
      </c>
      <c r="BC2995" t="s">
        <v>256</v>
      </c>
      <c r="BD2995">
        <v>1</v>
      </c>
      <c r="BE2995" t="s">
        <v>261</v>
      </c>
    </row>
    <row r="2996" spans="1:57" x14ac:dyDescent="0.25">
      <c r="A2996">
        <v>457</v>
      </c>
      <c r="B2996">
        <v>12811</v>
      </c>
      <c r="C2996" t="s">
        <v>27</v>
      </c>
      <c r="D2996" s="1">
        <v>40459.513888888891</v>
      </c>
      <c r="E2996" s="1">
        <v>40625.454861111109</v>
      </c>
      <c r="F2996">
        <v>262</v>
      </c>
      <c r="G2996">
        <v>4</v>
      </c>
      <c r="H2996">
        <v>46</v>
      </c>
      <c r="I2996">
        <v>429</v>
      </c>
      <c r="J2996">
        <v>893.9</v>
      </c>
      <c r="K2996">
        <v>223.48</v>
      </c>
      <c r="L2996">
        <v>2</v>
      </c>
      <c r="M2996">
        <v>4</v>
      </c>
      <c r="N2996">
        <v>3</v>
      </c>
      <c r="O2996" t="s">
        <v>101</v>
      </c>
      <c r="P2996">
        <v>9</v>
      </c>
      <c r="Q2996" t="s">
        <v>40</v>
      </c>
      <c r="T2996">
        <v>15392</v>
      </c>
      <c r="U2996" t="s">
        <v>17</v>
      </c>
      <c r="V2996" t="s">
        <v>129</v>
      </c>
      <c r="W2996">
        <v>5</v>
      </c>
      <c r="X2996">
        <v>7</v>
      </c>
      <c r="Y2996">
        <v>2911.62</v>
      </c>
      <c r="Z2996">
        <v>0</v>
      </c>
      <c r="AA2996">
        <v>1196.55</v>
      </c>
      <c r="AB2996">
        <v>1196.55</v>
      </c>
      <c r="AD2996" t="s">
        <v>197</v>
      </c>
      <c r="AE2996">
        <v>0</v>
      </c>
      <c r="AF2996">
        <v>0.68</v>
      </c>
      <c r="AG2996" t="s">
        <v>198</v>
      </c>
      <c r="AH2996" t="s">
        <v>196</v>
      </c>
      <c r="AJ2996" t="s">
        <v>6252</v>
      </c>
      <c r="AK2996" t="s">
        <v>6253</v>
      </c>
      <c r="AL2996" t="s">
        <v>251</v>
      </c>
      <c r="AM2996" t="s">
        <v>243</v>
      </c>
      <c r="AN2996" t="s">
        <v>252</v>
      </c>
      <c r="AO2996" t="s">
        <v>245</v>
      </c>
      <c r="AP2996" t="s">
        <v>318</v>
      </c>
      <c r="AQ2996" t="s">
        <v>247</v>
      </c>
      <c r="AR2996">
        <v>1160.56</v>
      </c>
      <c r="AS2996">
        <v>116</v>
      </c>
      <c r="AT2996">
        <v>45.19</v>
      </c>
      <c r="AU2996">
        <v>1.1200000000000001</v>
      </c>
      <c r="AV2996">
        <v>1.6447000000000001</v>
      </c>
      <c r="AW2996">
        <v>95</v>
      </c>
      <c r="AX2996">
        <v>3</v>
      </c>
      <c r="AY2996">
        <v>5</v>
      </c>
      <c r="AZ2996">
        <v>7</v>
      </c>
      <c r="BA2996">
        <v>8</v>
      </c>
      <c r="BB2996">
        <v>0</v>
      </c>
      <c r="BC2996" t="s">
        <v>324</v>
      </c>
      <c r="BD2996">
        <v>0</v>
      </c>
    </row>
    <row r="2997" spans="1:57" x14ac:dyDescent="0.25">
      <c r="A2997">
        <v>2827</v>
      </c>
      <c r="B2997">
        <v>15211</v>
      </c>
      <c r="C2997" t="s">
        <v>17</v>
      </c>
      <c r="D2997" s="1">
        <v>40521.672222222223</v>
      </c>
      <c r="E2997" s="1">
        <v>40826.563194444447</v>
      </c>
      <c r="F2997">
        <v>61</v>
      </c>
      <c r="G2997">
        <v>2</v>
      </c>
      <c r="H2997">
        <v>52</v>
      </c>
      <c r="I2997">
        <v>240</v>
      </c>
      <c r="J2997">
        <v>894.41</v>
      </c>
      <c r="K2997">
        <v>447.21</v>
      </c>
      <c r="L2997">
        <v>3</v>
      </c>
      <c r="M2997">
        <v>2</v>
      </c>
      <c r="N2997">
        <v>3</v>
      </c>
      <c r="O2997" t="s">
        <v>97</v>
      </c>
      <c r="P2997">
        <v>8</v>
      </c>
      <c r="Q2997" t="s">
        <v>22</v>
      </c>
      <c r="T2997">
        <v>15393</v>
      </c>
      <c r="U2997" t="s">
        <v>17</v>
      </c>
      <c r="V2997" t="s">
        <v>96</v>
      </c>
      <c r="W2997">
        <v>17</v>
      </c>
      <c r="X2997">
        <v>5</v>
      </c>
      <c r="Y2997">
        <v>891.34</v>
      </c>
      <c r="Z2997">
        <v>0</v>
      </c>
      <c r="AA2997">
        <v>107.76</v>
      </c>
      <c r="AB2997">
        <v>107.76</v>
      </c>
      <c r="AD2997" t="s">
        <v>197</v>
      </c>
      <c r="AE2997">
        <v>0</v>
      </c>
      <c r="AF2997">
        <v>0</v>
      </c>
      <c r="AG2997" t="s">
        <v>198</v>
      </c>
      <c r="AH2997" t="s">
        <v>196</v>
      </c>
      <c r="AJ2997" t="s">
        <v>6254</v>
      </c>
      <c r="AK2997" t="s">
        <v>6255</v>
      </c>
      <c r="AL2997" t="s">
        <v>276</v>
      </c>
      <c r="AM2997" t="s">
        <v>243</v>
      </c>
      <c r="AN2997" t="s">
        <v>277</v>
      </c>
      <c r="AO2997" t="s">
        <v>245</v>
      </c>
      <c r="AP2997" t="s">
        <v>278</v>
      </c>
      <c r="AQ2997" t="s">
        <v>247</v>
      </c>
      <c r="AR2997">
        <v>2010.6</v>
      </c>
      <c r="AS2997">
        <v>209</v>
      </c>
      <c r="AT2997">
        <v>42.45</v>
      </c>
      <c r="AU2997">
        <v>1.97</v>
      </c>
      <c r="AV2997">
        <v>3.9449999999999998</v>
      </c>
      <c r="AW2997">
        <v>95</v>
      </c>
      <c r="AX2997">
        <v>4</v>
      </c>
      <c r="AY2997">
        <v>19</v>
      </c>
      <c r="AZ2997">
        <v>23</v>
      </c>
      <c r="BA2997">
        <v>25</v>
      </c>
      <c r="BB2997">
        <v>0</v>
      </c>
      <c r="BC2997" t="s">
        <v>278</v>
      </c>
      <c r="BD2997">
        <v>0</v>
      </c>
    </row>
    <row r="2998" spans="1:57" x14ac:dyDescent="0.25">
      <c r="A2998">
        <v>4823</v>
      </c>
      <c r="B2998">
        <v>17226</v>
      </c>
      <c r="C2998" t="s">
        <v>17</v>
      </c>
      <c r="D2998" s="1">
        <v>40221.604861111111</v>
      </c>
      <c r="E2998" s="1">
        <v>40578.494444444441</v>
      </c>
      <c r="F2998">
        <v>309</v>
      </c>
      <c r="G2998">
        <v>3</v>
      </c>
      <c r="H2998">
        <v>51</v>
      </c>
      <c r="I2998">
        <v>853</v>
      </c>
      <c r="J2998">
        <v>895.47</v>
      </c>
      <c r="K2998">
        <v>298.49</v>
      </c>
      <c r="L2998">
        <v>2</v>
      </c>
      <c r="M2998">
        <v>3</v>
      </c>
      <c r="N2998">
        <v>3</v>
      </c>
      <c r="O2998" t="s">
        <v>92</v>
      </c>
      <c r="P2998">
        <v>8</v>
      </c>
      <c r="Q2998" t="s">
        <v>29</v>
      </c>
      <c r="T2998">
        <v>15394</v>
      </c>
      <c r="U2998" t="s">
        <v>17</v>
      </c>
      <c r="V2998" t="s">
        <v>129</v>
      </c>
      <c r="W2998">
        <v>10</v>
      </c>
      <c r="X2998">
        <v>11</v>
      </c>
      <c r="Y2998">
        <v>5286.8</v>
      </c>
      <c r="Z2998">
        <v>0</v>
      </c>
      <c r="AA2998">
        <v>747.1</v>
      </c>
      <c r="AB2998">
        <v>747.1</v>
      </c>
      <c r="AD2998" t="s">
        <v>197</v>
      </c>
      <c r="AE2998">
        <v>0</v>
      </c>
      <c r="AF2998">
        <v>0.67</v>
      </c>
      <c r="AG2998" t="s">
        <v>198</v>
      </c>
      <c r="AH2998" t="s">
        <v>196</v>
      </c>
      <c r="AJ2998" t="s">
        <v>6256</v>
      </c>
      <c r="AK2998" t="s">
        <v>6257</v>
      </c>
      <c r="AL2998" t="s">
        <v>251</v>
      </c>
      <c r="AM2998" t="s">
        <v>243</v>
      </c>
      <c r="AN2998" t="s">
        <v>252</v>
      </c>
      <c r="AO2998" t="s">
        <v>253</v>
      </c>
      <c r="AP2998" t="s">
        <v>254</v>
      </c>
      <c r="AQ2998" t="s">
        <v>255</v>
      </c>
      <c r="AR2998">
        <v>41.25</v>
      </c>
      <c r="AS2998">
        <v>11</v>
      </c>
      <c r="AT2998">
        <v>7.55</v>
      </c>
      <c r="AU2998">
        <v>0.1</v>
      </c>
      <c r="AV2998">
        <v>4.3967000000000001</v>
      </c>
      <c r="AW2998">
        <v>95</v>
      </c>
      <c r="BB2998">
        <v>8.33</v>
      </c>
      <c r="BC2998" t="s">
        <v>256</v>
      </c>
      <c r="BD2998">
        <v>1</v>
      </c>
      <c r="BE2998" t="s">
        <v>257</v>
      </c>
    </row>
    <row r="2999" spans="1:57" x14ac:dyDescent="0.25">
      <c r="A2999">
        <v>3730</v>
      </c>
      <c r="B2999">
        <v>16122</v>
      </c>
      <c r="C2999" t="s">
        <v>17</v>
      </c>
      <c r="D2999" s="1">
        <v>40461.643055555556</v>
      </c>
      <c r="E2999" s="1">
        <v>40813.648611111108</v>
      </c>
      <c r="F2999">
        <v>74</v>
      </c>
      <c r="G2999">
        <v>6</v>
      </c>
      <c r="H2999">
        <v>28</v>
      </c>
      <c r="I2999">
        <v>1280</v>
      </c>
      <c r="J2999">
        <v>895.62</v>
      </c>
      <c r="K2999">
        <v>149.27000000000001</v>
      </c>
      <c r="L2999">
        <v>3</v>
      </c>
      <c r="M2999">
        <v>4</v>
      </c>
      <c r="N2999">
        <v>3</v>
      </c>
      <c r="O2999" t="s">
        <v>95</v>
      </c>
      <c r="P2999">
        <v>10</v>
      </c>
      <c r="Q2999" t="s">
        <v>96</v>
      </c>
      <c r="T2999">
        <v>15395</v>
      </c>
      <c r="U2999" t="s">
        <v>17</v>
      </c>
      <c r="V2999" t="s">
        <v>19</v>
      </c>
      <c r="W2999">
        <v>326</v>
      </c>
      <c r="X2999">
        <v>1</v>
      </c>
      <c r="Y2999">
        <v>107.45</v>
      </c>
      <c r="Z2999">
        <v>0</v>
      </c>
      <c r="AA2999">
        <v>0</v>
      </c>
      <c r="AB2999">
        <v>0</v>
      </c>
      <c r="AD2999" t="s">
        <v>191</v>
      </c>
      <c r="AE2999">
        <v>0</v>
      </c>
      <c r="AF2999">
        <v>0</v>
      </c>
      <c r="AG2999" t="s">
        <v>198</v>
      </c>
      <c r="AH2999" t="s">
        <v>196</v>
      </c>
      <c r="AJ2999" t="s">
        <v>6258</v>
      </c>
      <c r="AK2999" t="s">
        <v>6259</v>
      </c>
      <c r="AL2999" t="s">
        <v>251</v>
      </c>
      <c r="AM2999" t="s">
        <v>243</v>
      </c>
      <c r="AN2999" t="s">
        <v>252</v>
      </c>
      <c r="AO2999" t="s">
        <v>253</v>
      </c>
      <c r="AP2999" t="s">
        <v>254</v>
      </c>
      <c r="AQ2999" t="s">
        <v>255</v>
      </c>
      <c r="AR2999">
        <v>22.5</v>
      </c>
      <c r="AS2999">
        <v>6</v>
      </c>
      <c r="AT2999">
        <v>1.82</v>
      </c>
      <c r="AU2999">
        <v>0.11</v>
      </c>
      <c r="AV2999">
        <v>7.4162999999999997</v>
      </c>
      <c r="AW2999">
        <v>95</v>
      </c>
      <c r="BB2999">
        <v>0</v>
      </c>
      <c r="BC2999" t="s">
        <v>256</v>
      </c>
      <c r="BD2999">
        <v>1</v>
      </c>
      <c r="BE2999" t="s">
        <v>257</v>
      </c>
    </row>
    <row r="3000" spans="1:57" x14ac:dyDescent="0.25">
      <c r="A3000">
        <v>155</v>
      </c>
      <c r="B3000">
        <v>12503</v>
      </c>
      <c r="C3000" t="s">
        <v>31</v>
      </c>
      <c r="D3000" s="1">
        <v>40302.582638888889</v>
      </c>
      <c r="E3000" s="1">
        <v>40302.582638888889</v>
      </c>
      <c r="F3000">
        <v>585</v>
      </c>
      <c r="G3000">
        <v>1</v>
      </c>
      <c r="H3000">
        <v>1</v>
      </c>
      <c r="I3000">
        <v>560</v>
      </c>
      <c r="J3000">
        <v>896</v>
      </c>
      <c r="K3000">
        <v>896</v>
      </c>
      <c r="L3000">
        <v>1</v>
      </c>
      <c r="M3000">
        <v>1</v>
      </c>
      <c r="N3000">
        <v>3</v>
      </c>
      <c r="O3000" t="s">
        <v>105</v>
      </c>
      <c r="P3000">
        <v>5</v>
      </c>
      <c r="Q3000" t="s">
        <v>19</v>
      </c>
      <c r="T3000">
        <v>15396</v>
      </c>
      <c r="U3000" t="s">
        <v>17</v>
      </c>
      <c r="V3000" t="s">
        <v>22</v>
      </c>
      <c r="W3000">
        <v>113</v>
      </c>
      <c r="X3000">
        <v>2</v>
      </c>
      <c r="Y3000">
        <v>796.38</v>
      </c>
      <c r="Z3000">
        <v>288.18</v>
      </c>
      <c r="AA3000">
        <v>0</v>
      </c>
      <c r="AB3000">
        <v>-288.18</v>
      </c>
      <c r="AC3000">
        <v>-100</v>
      </c>
      <c r="AD3000" t="s">
        <v>201</v>
      </c>
      <c r="AE3000">
        <v>288.18</v>
      </c>
      <c r="AF3000">
        <v>0</v>
      </c>
      <c r="AG3000" t="s">
        <v>198</v>
      </c>
      <c r="AH3000" t="s">
        <v>199</v>
      </c>
      <c r="AJ3000" t="s">
        <v>6260</v>
      </c>
      <c r="AK3000" t="s">
        <v>6261</v>
      </c>
      <c r="AL3000" t="s">
        <v>251</v>
      </c>
      <c r="AM3000" t="s">
        <v>243</v>
      </c>
      <c r="AN3000" t="s">
        <v>252</v>
      </c>
      <c r="AO3000" t="s">
        <v>260</v>
      </c>
      <c r="AP3000" t="s">
        <v>254</v>
      </c>
      <c r="AQ3000" t="s">
        <v>255</v>
      </c>
      <c r="AR3000">
        <v>1095.8499999999999</v>
      </c>
      <c r="AS3000">
        <v>1253</v>
      </c>
      <c r="AT3000">
        <v>26</v>
      </c>
      <c r="AU3000">
        <v>12.53</v>
      </c>
      <c r="AV3000">
        <v>5.1218000000000004</v>
      </c>
      <c r="AW3000">
        <v>95</v>
      </c>
      <c r="BB3000">
        <v>0</v>
      </c>
      <c r="BC3000" t="s">
        <v>256</v>
      </c>
      <c r="BD3000">
        <v>1</v>
      </c>
      <c r="BE3000" t="s">
        <v>261</v>
      </c>
    </row>
    <row r="3001" spans="1:57" x14ac:dyDescent="0.25">
      <c r="A3001">
        <v>4517</v>
      </c>
      <c r="B3001">
        <v>16916</v>
      </c>
      <c r="C3001" t="s">
        <v>17</v>
      </c>
      <c r="D3001" s="1">
        <v>40471.538888888892</v>
      </c>
      <c r="E3001" s="1">
        <v>40863.505555555559</v>
      </c>
      <c r="F3001">
        <v>24</v>
      </c>
      <c r="G3001">
        <v>4</v>
      </c>
      <c r="H3001">
        <v>179</v>
      </c>
      <c r="I3001">
        <v>647</v>
      </c>
      <c r="J3001">
        <v>896.12</v>
      </c>
      <c r="K3001">
        <v>224.03</v>
      </c>
      <c r="L3001">
        <v>4</v>
      </c>
      <c r="M3001">
        <v>3</v>
      </c>
      <c r="N3001">
        <v>3</v>
      </c>
      <c r="O3001" t="s">
        <v>104</v>
      </c>
      <c r="P3001">
        <v>10</v>
      </c>
      <c r="Q3001" t="s">
        <v>24</v>
      </c>
      <c r="T3001">
        <v>15397</v>
      </c>
      <c r="U3001" t="s">
        <v>17</v>
      </c>
      <c r="V3001" t="s">
        <v>19</v>
      </c>
      <c r="W3001">
        <v>290</v>
      </c>
      <c r="X3001">
        <v>1</v>
      </c>
      <c r="Y3001">
        <v>94</v>
      </c>
      <c r="Z3001">
        <v>0</v>
      </c>
      <c r="AA3001">
        <v>0</v>
      </c>
      <c r="AB3001">
        <v>0</v>
      </c>
      <c r="AD3001" t="s">
        <v>191</v>
      </c>
      <c r="AE3001">
        <v>0</v>
      </c>
      <c r="AF3001">
        <v>0</v>
      </c>
      <c r="AG3001" t="s">
        <v>198</v>
      </c>
      <c r="AH3001" t="s">
        <v>196</v>
      </c>
      <c r="AJ3001" t="s">
        <v>6262</v>
      </c>
      <c r="AK3001" t="s">
        <v>6263</v>
      </c>
      <c r="AL3001" t="s">
        <v>251</v>
      </c>
      <c r="AM3001" t="s">
        <v>243</v>
      </c>
      <c r="AN3001" t="s">
        <v>252</v>
      </c>
      <c r="AO3001" t="s">
        <v>260</v>
      </c>
      <c r="AP3001" t="s">
        <v>254</v>
      </c>
      <c r="AQ3001" t="s">
        <v>255</v>
      </c>
      <c r="AR3001">
        <v>160.08000000000001</v>
      </c>
      <c r="AS3001">
        <v>170</v>
      </c>
      <c r="AT3001">
        <v>34.18</v>
      </c>
      <c r="AU3001">
        <v>2.15</v>
      </c>
      <c r="AV3001">
        <v>2.3319999999999999</v>
      </c>
      <c r="AW3001">
        <v>95</v>
      </c>
      <c r="BB3001">
        <v>0</v>
      </c>
      <c r="BC3001" t="s">
        <v>256</v>
      </c>
      <c r="BD3001">
        <v>1</v>
      </c>
      <c r="BE3001" t="s">
        <v>261</v>
      </c>
    </row>
    <row r="3002" spans="1:57" x14ac:dyDescent="0.25">
      <c r="A3002">
        <v>3601</v>
      </c>
      <c r="B3002">
        <v>15992</v>
      </c>
      <c r="C3002" t="s">
        <v>17</v>
      </c>
      <c r="D3002" s="1">
        <v>40433.494444444441</v>
      </c>
      <c r="E3002" s="1">
        <v>40883.458333333336</v>
      </c>
      <c r="F3002">
        <v>4</v>
      </c>
      <c r="G3002">
        <v>3</v>
      </c>
      <c r="H3002">
        <v>53</v>
      </c>
      <c r="I3002">
        <v>514</v>
      </c>
      <c r="J3002">
        <v>896.6</v>
      </c>
      <c r="K3002">
        <v>298.87</v>
      </c>
      <c r="L3002">
        <v>5</v>
      </c>
      <c r="M3002">
        <v>3</v>
      </c>
      <c r="N3002">
        <v>3</v>
      </c>
      <c r="O3002" t="s">
        <v>107</v>
      </c>
      <c r="P3002">
        <v>11</v>
      </c>
      <c r="Q3002" t="s">
        <v>24</v>
      </c>
      <c r="T3002">
        <v>15398</v>
      </c>
      <c r="U3002" t="s">
        <v>17</v>
      </c>
      <c r="V3002" t="s">
        <v>24</v>
      </c>
      <c r="W3002">
        <v>17</v>
      </c>
      <c r="X3002">
        <v>2</v>
      </c>
      <c r="Y3002">
        <v>1345.53</v>
      </c>
      <c r="Z3002">
        <v>0</v>
      </c>
      <c r="AA3002">
        <v>1345.53</v>
      </c>
      <c r="AB3002">
        <v>1345.53</v>
      </c>
      <c r="AD3002" t="s">
        <v>197</v>
      </c>
      <c r="AE3002">
        <v>0</v>
      </c>
      <c r="AF3002">
        <v>0.44</v>
      </c>
      <c r="AG3002" t="s">
        <v>198</v>
      </c>
      <c r="AH3002" t="s">
        <v>196</v>
      </c>
      <c r="AJ3002" t="s">
        <v>6264</v>
      </c>
      <c r="AK3002" t="s">
        <v>6265</v>
      </c>
      <c r="AL3002" t="s">
        <v>251</v>
      </c>
      <c r="AM3002" t="s">
        <v>243</v>
      </c>
      <c r="AN3002" t="s">
        <v>252</v>
      </c>
      <c r="AO3002" t="s">
        <v>253</v>
      </c>
      <c r="AP3002" t="s">
        <v>254</v>
      </c>
      <c r="AQ3002" t="s">
        <v>255</v>
      </c>
      <c r="AR3002">
        <v>15.3</v>
      </c>
      <c r="AS3002">
        <v>6</v>
      </c>
      <c r="AT3002">
        <v>1.25</v>
      </c>
      <c r="AU3002">
        <v>0.08</v>
      </c>
      <c r="AV3002">
        <v>8.9443000000000001</v>
      </c>
      <c r="AW3002">
        <v>95</v>
      </c>
      <c r="BB3002">
        <v>0</v>
      </c>
      <c r="BC3002" t="s">
        <v>256</v>
      </c>
      <c r="BD3002">
        <v>1</v>
      </c>
      <c r="BE3002" t="s">
        <v>257</v>
      </c>
    </row>
    <row r="3003" spans="1:57" x14ac:dyDescent="0.25">
      <c r="A3003">
        <v>351</v>
      </c>
      <c r="B3003">
        <v>12703</v>
      </c>
      <c r="C3003" t="s">
        <v>34</v>
      </c>
      <c r="D3003" s="1">
        <v>40202.503472222219</v>
      </c>
      <c r="E3003" s="1">
        <v>40815.744444444441</v>
      </c>
      <c r="F3003">
        <v>72</v>
      </c>
      <c r="G3003">
        <v>4</v>
      </c>
      <c r="H3003">
        <v>55</v>
      </c>
      <c r="I3003">
        <v>589</v>
      </c>
      <c r="J3003">
        <v>898.53</v>
      </c>
      <c r="K3003">
        <v>224.63</v>
      </c>
      <c r="L3003">
        <v>3</v>
      </c>
      <c r="M3003">
        <v>3</v>
      </c>
      <c r="N3003">
        <v>3</v>
      </c>
      <c r="O3003" t="s">
        <v>102</v>
      </c>
      <c r="P3003">
        <v>9</v>
      </c>
      <c r="Q3003" t="s">
        <v>22</v>
      </c>
      <c r="T3003">
        <v>15399</v>
      </c>
      <c r="U3003" t="s">
        <v>17</v>
      </c>
      <c r="V3003" t="s">
        <v>24</v>
      </c>
      <c r="W3003">
        <v>2</v>
      </c>
      <c r="X3003">
        <v>3</v>
      </c>
      <c r="Y3003">
        <v>815.77</v>
      </c>
      <c r="Z3003">
        <v>0</v>
      </c>
      <c r="AA3003">
        <v>815.77</v>
      </c>
      <c r="AB3003">
        <v>815.77</v>
      </c>
      <c r="AD3003" t="s">
        <v>197</v>
      </c>
      <c r="AE3003">
        <v>0</v>
      </c>
      <c r="AF3003">
        <v>0</v>
      </c>
      <c r="AG3003" t="s">
        <v>198</v>
      </c>
      <c r="AH3003" t="s">
        <v>196</v>
      </c>
      <c r="AJ3003" t="s">
        <v>6266</v>
      </c>
      <c r="AK3003" t="s">
        <v>6267</v>
      </c>
      <c r="AL3003" t="s">
        <v>251</v>
      </c>
      <c r="AM3003" t="s">
        <v>243</v>
      </c>
      <c r="AN3003" t="s">
        <v>252</v>
      </c>
      <c r="AO3003" t="s">
        <v>253</v>
      </c>
      <c r="AP3003" t="s">
        <v>254</v>
      </c>
      <c r="AQ3003" t="s">
        <v>255</v>
      </c>
      <c r="AR3003">
        <v>1145.26</v>
      </c>
      <c r="AS3003">
        <v>1252</v>
      </c>
      <c r="AT3003">
        <v>8.49</v>
      </c>
      <c r="AU3003">
        <v>11.81</v>
      </c>
      <c r="AV3003">
        <v>6.0223000000000004</v>
      </c>
      <c r="AW3003">
        <v>95</v>
      </c>
      <c r="BB3003">
        <v>0</v>
      </c>
      <c r="BC3003" t="s">
        <v>256</v>
      </c>
      <c r="BD3003">
        <v>1</v>
      </c>
      <c r="BE3003" t="s">
        <v>257</v>
      </c>
    </row>
    <row r="3004" spans="1:57" x14ac:dyDescent="0.25">
      <c r="A3004">
        <v>3323</v>
      </c>
      <c r="B3004">
        <v>15710</v>
      </c>
      <c r="C3004" t="s">
        <v>17</v>
      </c>
      <c r="D3004" s="1">
        <v>40469.711805555555</v>
      </c>
      <c r="E3004" s="1">
        <v>40469.711805555555</v>
      </c>
      <c r="F3004">
        <v>418</v>
      </c>
      <c r="G3004">
        <v>1</v>
      </c>
      <c r="H3004">
        <v>110</v>
      </c>
      <c r="I3004">
        <v>641</v>
      </c>
      <c r="J3004">
        <v>898.87</v>
      </c>
      <c r="K3004">
        <v>898.87</v>
      </c>
      <c r="L3004">
        <v>1</v>
      </c>
      <c r="M3004">
        <v>1</v>
      </c>
      <c r="N3004">
        <v>3</v>
      </c>
      <c r="O3004" t="s">
        <v>105</v>
      </c>
      <c r="P3004">
        <v>5</v>
      </c>
      <c r="Q3004" t="s">
        <v>19</v>
      </c>
      <c r="T3004">
        <v>15400</v>
      </c>
      <c r="U3004" t="s">
        <v>17</v>
      </c>
      <c r="V3004" t="s">
        <v>96</v>
      </c>
      <c r="W3004">
        <v>93</v>
      </c>
      <c r="X3004">
        <v>8</v>
      </c>
      <c r="Y3004">
        <v>1302.3</v>
      </c>
      <c r="Z3004">
        <v>257.39999999999998</v>
      </c>
      <c r="AA3004">
        <v>0</v>
      </c>
      <c r="AB3004">
        <v>-257.39999999999998</v>
      </c>
      <c r="AC3004">
        <v>-100</v>
      </c>
      <c r="AD3004" t="s">
        <v>201</v>
      </c>
      <c r="AE3004">
        <v>257.39999999999998</v>
      </c>
      <c r="AF3004">
        <v>3.8</v>
      </c>
      <c r="AG3004" t="s">
        <v>203</v>
      </c>
      <c r="AH3004" t="s">
        <v>193</v>
      </c>
      <c r="AJ3004" t="s">
        <v>6268</v>
      </c>
      <c r="AK3004" t="s">
        <v>6269</v>
      </c>
      <c r="AL3004" t="s">
        <v>251</v>
      </c>
      <c r="AM3004" t="s">
        <v>243</v>
      </c>
      <c r="AN3004" t="s">
        <v>252</v>
      </c>
      <c r="AO3004" t="s">
        <v>260</v>
      </c>
      <c r="AP3004" t="s">
        <v>254</v>
      </c>
      <c r="AQ3004" t="s">
        <v>255</v>
      </c>
      <c r="AR3004">
        <v>941.01</v>
      </c>
      <c r="AS3004">
        <v>669</v>
      </c>
      <c r="AT3004">
        <v>33.96</v>
      </c>
      <c r="AU3004">
        <v>6.31</v>
      </c>
      <c r="AV3004">
        <v>3.5146999999999999</v>
      </c>
      <c r="AW3004">
        <v>95</v>
      </c>
      <c r="BB3004">
        <v>0</v>
      </c>
      <c r="BC3004" t="s">
        <v>256</v>
      </c>
      <c r="BD3004">
        <v>1</v>
      </c>
      <c r="BE3004" t="s">
        <v>261</v>
      </c>
    </row>
    <row r="3005" spans="1:57" x14ac:dyDescent="0.25">
      <c r="A3005">
        <v>4436</v>
      </c>
      <c r="B3005">
        <v>16834</v>
      </c>
      <c r="C3005" t="s">
        <v>17</v>
      </c>
      <c r="D3005" s="1">
        <v>40212.6</v>
      </c>
      <c r="E3005" s="1">
        <v>40659.400694444441</v>
      </c>
      <c r="F3005">
        <v>228</v>
      </c>
      <c r="G3005">
        <v>2</v>
      </c>
      <c r="H3005">
        <v>43</v>
      </c>
      <c r="I3005">
        <v>760</v>
      </c>
      <c r="J3005">
        <v>898.96</v>
      </c>
      <c r="K3005">
        <v>449.48</v>
      </c>
      <c r="L3005">
        <v>2</v>
      </c>
      <c r="M3005">
        <v>2</v>
      </c>
      <c r="N3005">
        <v>3</v>
      </c>
      <c r="O3005" t="s">
        <v>98</v>
      </c>
      <c r="P3005">
        <v>7</v>
      </c>
      <c r="Q3005" t="s">
        <v>22</v>
      </c>
      <c r="T3005">
        <v>15401</v>
      </c>
      <c r="U3005" t="s">
        <v>17</v>
      </c>
      <c r="V3005" t="s">
        <v>29</v>
      </c>
      <c r="W3005">
        <v>453</v>
      </c>
      <c r="X3005">
        <v>2</v>
      </c>
      <c r="Y3005">
        <v>216.95</v>
      </c>
      <c r="Z3005">
        <v>0</v>
      </c>
      <c r="AA3005">
        <v>0</v>
      </c>
      <c r="AB3005">
        <v>0</v>
      </c>
      <c r="AD3005" t="s">
        <v>191</v>
      </c>
      <c r="AE3005">
        <v>0</v>
      </c>
      <c r="AF3005">
        <v>0</v>
      </c>
      <c r="AG3005" t="s">
        <v>198</v>
      </c>
      <c r="AH3005" t="s">
        <v>199</v>
      </c>
      <c r="AJ3005" t="s">
        <v>6270</v>
      </c>
      <c r="AK3005" t="s">
        <v>6271</v>
      </c>
      <c r="AL3005" t="s">
        <v>251</v>
      </c>
      <c r="AM3005" t="s">
        <v>243</v>
      </c>
      <c r="AN3005" t="s">
        <v>252</v>
      </c>
      <c r="AO3005" t="s">
        <v>253</v>
      </c>
      <c r="AP3005" t="s">
        <v>254</v>
      </c>
      <c r="AQ3005" t="s">
        <v>255</v>
      </c>
      <c r="AR3005">
        <v>232.89</v>
      </c>
      <c r="AS3005">
        <v>143</v>
      </c>
      <c r="AT3005">
        <v>6.02</v>
      </c>
      <c r="AU3005">
        <v>1.72</v>
      </c>
      <c r="AV3005">
        <v>7.7893999999999997</v>
      </c>
      <c r="AW3005">
        <v>95</v>
      </c>
      <c r="BB3005">
        <v>0.69</v>
      </c>
      <c r="BC3005" t="s">
        <v>256</v>
      </c>
      <c r="BD3005">
        <v>1</v>
      </c>
      <c r="BE3005" t="s">
        <v>257</v>
      </c>
    </row>
    <row r="3006" spans="1:57" x14ac:dyDescent="0.25">
      <c r="A3006">
        <v>584</v>
      </c>
      <c r="B3006">
        <v>12940</v>
      </c>
      <c r="C3006" t="s">
        <v>17</v>
      </c>
      <c r="D3006" s="1">
        <v>40799.427777777775</v>
      </c>
      <c r="E3006" s="1">
        <v>40832.506249999999</v>
      </c>
      <c r="F3006">
        <v>55</v>
      </c>
      <c r="G3006">
        <v>2</v>
      </c>
      <c r="H3006">
        <v>87</v>
      </c>
      <c r="I3006">
        <v>404</v>
      </c>
      <c r="J3006">
        <v>899.69</v>
      </c>
      <c r="K3006">
        <v>449.85</v>
      </c>
      <c r="L3006">
        <v>4</v>
      </c>
      <c r="M3006">
        <v>2</v>
      </c>
      <c r="N3006">
        <v>3</v>
      </c>
      <c r="O3006" t="s">
        <v>94</v>
      </c>
      <c r="P3006">
        <v>9</v>
      </c>
      <c r="Q3006" t="s">
        <v>24</v>
      </c>
      <c r="T3006">
        <v>15402</v>
      </c>
      <c r="U3006" t="s">
        <v>17</v>
      </c>
      <c r="V3006" t="s">
        <v>96</v>
      </c>
      <c r="W3006">
        <v>149</v>
      </c>
      <c r="X3006">
        <v>6</v>
      </c>
      <c r="Y3006">
        <v>1830.12</v>
      </c>
      <c r="Z3006">
        <v>185.36</v>
      </c>
      <c r="AA3006">
        <v>0</v>
      </c>
      <c r="AB3006">
        <v>-185.36</v>
      </c>
      <c r="AC3006">
        <v>-100</v>
      </c>
      <c r="AD3006" t="s">
        <v>201</v>
      </c>
      <c r="AE3006">
        <v>185.36</v>
      </c>
      <c r="AF3006">
        <v>0.76</v>
      </c>
      <c r="AG3006" t="s">
        <v>203</v>
      </c>
      <c r="AH3006" t="s">
        <v>193</v>
      </c>
      <c r="AJ3006" t="s">
        <v>6272</v>
      </c>
      <c r="AK3006" t="s">
        <v>6273</v>
      </c>
      <c r="AL3006" t="s">
        <v>251</v>
      </c>
      <c r="AM3006" t="s">
        <v>243</v>
      </c>
      <c r="AN3006" t="s">
        <v>252</v>
      </c>
      <c r="AO3006" t="s">
        <v>253</v>
      </c>
      <c r="AP3006" t="s">
        <v>254</v>
      </c>
      <c r="AQ3006" t="s">
        <v>255</v>
      </c>
      <c r="AR3006">
        <v>6.75</v>
      </c>
      <c r="AS3006">
        <v>1</v>
      </c>
      <c r="AT3006">
        <v>0.95</v>
      </c>
      <c r="AU3006">
        <v>0.01</v>
      </c>
      <c r="AV3006">
        <v>10.2478</v>
      </c>
      <c r="AW3006">
        <v>95</v>
      </c>
      <c r="BB3006">
        <v>0</v>
      </c>
      <c r="BC3006" t="s">
        <v>256</v>
      </c>
      <c r="BD3006">
        <v>1</v>
      </c>
      <c r="BE3006" t="s">
        <v>257</v>
      </c>
    </row>
    <row r="3007" spans="1:57" x14ac:dyDescent="0.25">
      <c r="A3007">
        <v>589</v>
      </c>
      <c r="B3007">
        <v>12945</v>
      </c>
      <c r="C3007" t="s">
        <v>17</v>
      </c>
      <c r="D3007" s="1">
        <v>40230.637499999997</v>
      </c>
      <c r="E3007" s="1">
        <v>40598.59375</v>
      </c>
      <c r="F3007">
        <v>289</v>
      </c>
      <c r="G3007">
        <v>2</v>
      </c>
      <c r="H3007">
        <v>47</v>
      </c>
      <c r="I3007">
        <v>446</v>
      </c>
      <c r="J3007">
        <v>900.11</v>
      </c>
      <c r="K3007">
        <v>450.06</v>
      </c>
      <c r="L3007">
        <v>2</v>
      </c>
      <c r="M3007">
        <v>2</v>
      </c>
      <c r="N3007">
        <v>3</v>
      </c>
      <c r="O3007" t="s">
        <v>98</v>
      </c>
      <c r="P3007">
        <v>7</v>
      </c>
      <c r="Q3007" t="s">
        <v>22</v>
      </c>
      <c r="T3007">
        <v>15403</v>
      </c>
      <c r="U3007" t="s">
        <v>17</v>
      </c>
      <c r="V3007" t="s">
        <v>29</v>
      </c>
      <c r="W3007">
        <v>492</v>
      </c>
      <c r="X3007">
        <v>2</v>
      </c>
      <c r="Y3007">
        <v>170.88</v>
      </c>
      <c r="Z3007">
        <v>0</v>
      </c>
      <c r="AA3007">
        <v>0</v>
      </c>
      <c r="AB3007">
        <v>0</v>
      </c>
      <c r="AD3007" t="s">
        <v>191</v>
      </c>
      <c r="AE3007">
        <v>0</v>
      </c>
      <c r="AF3007">
        <v>0</v>
      </c>
      <c r="AG3007" t="s">
        <v>198</v>
      </c>
      <c r="AH3007" t="s">
        <v>199</v>
      </c>
      <c r="AJ3007" t="s">
        <v>6274</v>
      </c>
      <c r="AK3007" t="s">
        <v>6275</v>
      </c>
      <c r="AL3007" t="s">
        <v>251</v>
      </c>
      <c r="AM3007" t="s">
        <v>243</v>
      </c>
      <c r="AN3007" t="s">
        <v>252</v>
      </c>
      <c r="AO3007" t="s">
        <v>253</v>
      </c>
      <c r="AP3007" t="s">
        <v>254</v>
      </c>
      <c r="AQ3007" t="s">
        <v>255</v>
      </c>
      <c r="AR3007">
        <v>207.69</v>
      </c>
      <c r="AS3007">
        <v>49</v>
      </c>
      <c r="AT3007">
        <v>7.55</v>
      </c>
      <c r="AU3007">
        <v>0.46</v>
      </c>
      <c r="AV3007">
        <v>6.7171000000000003</v>
      </c>
      <c r="AW3007">
        <v>95</v>
      </c>
      <c r="BB3007">
        <v>0</v>
      </c>
      <c r="BC3007" t="s">
        <v>256</v>
      </c>
      <c r="BD3007">
        <v>1</v>
      </c>
      <c r="BE3007" t="s">
        <v>257</v>
      </c>
    </row>
    <row r="3008" spans="1:57" x14ac:dyDescent="0.25">
      <c r="A3008">
        <v>3124</v>
      </c>
      <c r="B3008">
        <v>15511</v>
      </c>
      <c r="C3008" t="s">
        <v>17</v>
      </c>
      <c r="D3008" s="1">
        <v>40801.628472222219</v>
      </c>
      <c r="E3008" s="1">
        <v>40875.404861111114</v>
      </c>
      <c r="F3008">
        <v>12</v>
      </c>
      <c r="G3008">
        <v>5</v>
      </c>
      <c r="H3008">
        <v>117</v>
      </c>
      <c r="I3008">
        <v>269</v>
      </c>
      <c r="J3008">
        <v>900.53</v>
      </c>
      <c r="K3008">
        <v>180.11</v>
      </c>
      <c r="L3008">
        <v>5</v>
      </c>
      <c r="M3008">
        <v>4</v>
      </c>
      <c r="N3008">
        <v>3</v>
      </c>
      <c r="O3008" t="s">
        <v>108</v>
      </c>
      <c r="P3008">
        <v>12</v>
      </c>
      <c r="Q3008" t="s">
        <v>96</v>
      </c>
      <c r="T3008">
        <v>15404</v>
      </c>
      <c r="U3008" t="s">
        <v>17</v>
      </c>
      <c r="V3008" t="s">
        <v>19</v>
      </c>
      <c r="W3008">
        <v>376</v>
      </c>
      <c r="X3008">
        <v>1</v>
      </c>
      <c r="Y3008">
        <v>257.06</v>
      </c>
      <c r="Z3008">
        <v>0</v>
      </c>
      <c r="AA3008">
        <v>0</v>
      </c>
      <c r="AB3008">
        <v>0</v>
      </c>
      <c r="AD3008" t="s">
        <v>191</v>
      </c>
      <c r="AE3008">
        <v>0</v>
      </c>
      <c r="AF3008">
        <v>0</v>
      </c>
      <c r="AG3008" t="s">
        <v>198</v>
      </c>
      <c r="AH3008" t="s">
        <v>196</v>
      </c>
      <c r="AJ3008" t="s">
        <v>6276</v>
      </c>
      <c r="AK3008" t="s">
        <v>6277</v>
      </c>
      <c r="AL3008" t="s">
        <v>251</v>
      </c>
      <c r="AM3008" t="s">
        <v>243</v>
      </c>
      <c r="AN3008" t="s">
        <v>252</v>
      </c>
      <c r="AO3008" t="s">
        <v>253</v>
      </c>
      <c r="AP3008" t="s">
        <v>254</v>
      </c>
      <c r="AQ3008" t="s">
        <v>255</v>
      </c>
      <c r="AR3008">
        <v>19.72</v>
      </c>
      <c r="AS3008">
        <v>68</v>
      </c>
      <c r="AT3008">
        <v>2.86</v>
      </c>
      <c r="AU3008">
        <v>1.94</v>
      </c>
      <c r="AV3008">
        <v>5.9161000000000001</v>
      </c>
      <c r="AW3008">
        <v>95</v>
      </c>
      <c r="BB3008">
        <v>0</v>
      </c>
      <c r="BC3008" t="s">
        <v>256</v>
      </c>
      <c r="BD3008">
        <v>1</v>
      </c>
      <c r="BE3008" t="s">
        <v>257</v>
      </c>
    </row>
    <row r="3009" spans="1:57" x14ac:dyDescent="0.25">
      <c r="A3009">
        <v>1181</v>
      </c>
      <c r="B3009">
        <v>13548</v>
      </c>
      <c r="C3009" t="s">
        <v>17</v>
      </c>
      <c r="D3009" s="1">
        <v>40415.572222222225</v>
      </c>
      <c r="E3009" s="1">
        <v>40790.618055555555</v>
      </c>
      <c r="F3009">
        <v>97</v>
      </c>
      <c r="G3009">
        <v>3</v>
      </c>
      <c r="H3009">
        <v>169</v>
      </c>
      <c r="I3009">
        <v>558</v>
      </c>
      <c r="J3009">
        <v>901.44</v>
      </c>
      <c r="K3009">
        <v>300.48</v>
      </c>
      <c r="L3009">
        <v>3</v>
      </c>
      <c r="M3009">
        <v>3</v>
      </c>
      <c r="N3009">
        <v>3</v>
      </c>
      <c r="O3009" t="s">
        <v>102</v>
      </c>
      <c r="P3009">
        <v>9</v>
      </c>
      <c r="Q3009" t="s">
        <v>22</v>
      </c>
      <c r="T3009">
        <v>15405</v>
      </c>
      <c r="U3009" t="s">
        <v>17</v>
      </c>
      <c r="V3009" t="s">
        <v>22</v>
      </c>
      <c r="W3009">
        <v>190</v>
      </c>
      <c r="X3009">
        <v>2</v>
      </c>
      <c r="Y3009">
        <v>659.84</v>
      </c>
      <c r="Z3009">
        <v>0</v>
      </c>
      <c r="AA3009">
        <v>0</v>
      </c>
      <c r="AB3009">
        <v>0</v>
      </c>
      <c r="AD3009" t="s">
        <v>191</v>
      </c>
      <c r="AE3009">
        <v>0</v>
      </c>
      <c r="AF3009">
        <v>0</v>
      </c>
      <c r="AG3009" t="s">
        <v>198</v>
      </c>
      <c r="AH3009" t="s">
        <v>199</v>
      </c>
      <c r="AJ3009" t="s">
        <v>6278</v>
      </c>
      <c r="AK3009" t="s">
        <v>6279</v>
      </c>
      <c r="AL3009" t="s">
        <v>251</v>
      </c>
      <c r="AM3009" t="s">
        <v>243</v>
      </c>
      <c r="AN3009" t="s">
        <v>252</v>
      </c>
      <c r="AO3009" t="s">
        <v>253</v>
      </c>
      <c r="AP3009" t="s">
        <v>254</v>
      </c>
      <c r="AQ3009" t="s">
        <v>255</v>
      </c>
      <c r="AR3009">
        <v>19.77</v>
      </c>
      <c r="AS3009">
        <v>31</v>
      </c>
      <c r="AT3009">
        <v>5.32</v>
      </c>
      <c r="AU3009">
        <v>0.33</v>
      </c>
      <c r="AV3009">
        <v>7.0223000000000004</v>
      </c>
      <c r="AW3009">
        <v>95</v>
      </c>
      <c r="BB3009">
        <v>3.13</v>
      </c>
      <c r="BC3009" t="s">
        <v>256</v>
      </c>
      <c r="BD3009">
        <v>1</v>
      </c>
      <c r="BE3009" t="s">
        <v>257</v>
      </c>
    </row>
    <row r="3010" spans="1:57" x14ac:dyDescent="0.25">
      <c r="A3010">
        <v>4979</v>
      </c>
      <c r="B3010">
        <v>17382</v>
      </c>
      <c r="C3010" t="s">
        <v>17</v>
      </c>
      <c r="D3010" s="1">
        <v>40317.481249999997</v>
      </c>
      <c r="E3010" s="1">
        <v>40821.545138888891</v>
      </c>
      <c r="F3010">
        <v>66</v>
      </c>
      <c r="G3010">
        <v>8</v>
      </c>
      <c r="H3010">
        <v>16</v>
      </c>
      <c r="I3010">
        <v>457</v>
      </c>
      <c r="J3010">
        <v>902.28</v>
      </c>
      <c r="K3010">
        <v>112.79</v>
      </c>
      <c r="L3010">
        <v>3</v>
      </c>
      <c r="M3010">
        <v>4</v>
      </c>
      <c r="N3010">
        <v>3</v>
      </c>
      <c r="O3010" t="s">
        <v>95</v>
      </c>
      <c r="P3010">
        <v>10</v>
      </c>
      <c r="Q3010" t="s">
        <v>96</v>
      </c>
      <c r="T3010">
        <v>15406</v>
      </c>
      <c r="U3010" t="s">
        <v>17</v>
      </c>
      <c r="V3010" t="s">
        <v>24</v>
      </c>
      <c r="W3010">
        <v>32</v>
      </c>
      <c r="X3010">
        <v>4</v>
      </c>
      <c r="Y3010">
        <v>975.87</v>
      </c>
      <c r="Z3010">
        <v>0</v>
      </c>
      <c r="AA3010">
        <v>258.42</v>
      </c>
      <c r="AB3010">
        <v>258.42</v>
      </c>
      <c r="AD3010" t="s">
        <v>197</v>
      </c>
      <c r="AE3010">
        <v>0</v>
      </c>
      <c r="AF3010">
        <v>8.6199999999999992</v>
      </c>
      <c r="AG3010" t="s">
        <v>198</v>
      </c>
      <c r="AH3010" t="s">
        <v>196</v>
      </c>
      <c r="AJ3010" t="s">
        <v>6280</v>
      </c>
      <c r="AK3010" t="s">
        <v>6281</v>
      </c>
      <c r="AL3010" t="s">
        <v>251</v>
      </c>
      <c r="AM3010" t="s">
        <v>243</v>
      </c>
      <c r="AN3010" t="s">
        <v>252</v>
      </c>
      <c r="AO3010" t="s">
        <v>260</v>
      </c>
      <c r="AP3010" t="s">
        <v>254</v>
      </c>
      <c r="AQ3010" t="s">
        <v>255</v>
      </c>
      <c r="AR3010">
        <v>46.56</v>
      </c>
      <c r="AS3010">
        <v>46</v>
      </c>
      <c r="AT3010">
        <v>21.9</v>
      </c>
      <c r="AU3010">
        <v>0.44</v>
      </c>
      <c r="AV3010">
        <v>2.3245</v>
      </c>
      <c r="AW3010">
        <v>95</v>
      </c>
      <c r="BB3010">
        <v>0</v>
      </c>
      <c r="BC3010" t="s">
        <v>256</v>
      </c>
      <c r="BD3010">
        <v>1</v>
      </c>
      <c r="BE3010" t="s">
        <v>261</v>
      </c>
    </row>
    <row r="3011" spans="1:57" x14ac:dyDescent="0.25">
      <c r="A3011">
        <v>4773</v>
      </c>
      <c r="B3011">
        <v>17176</v>
      </c>
      <c r="C3011" t="s">
        <v>17</v>
      </c>
      <c r="D3011" s="1">
        <v>40209.65902777778</v>
      </c>
      <c r="E3011" s="1">
        <v>40685.52847222222</v>
      </c>
      <c r="F3011">
        <v>202</v>
      </c>
      <c r="G3011">
        <v>3</v>
      </c>
      <c r="H3011">
        <v>37</v>
      </c>
      <c r="I3011">
        <v>576</v>
      </c>
      <c r="J3011">
        <v>902.32</v>
      </c>
      <c r="K3011">
        <v>300.77</v>
      </c>
      <c r="L3011">
        <v>2</v>
      </c>
      <c r="M3011">
        <v>3</v>
      </c>
      <c r="N3011">
        <v>3</v>
      </c>
      <c r="O3011" t="s">
        <v>92</v>
      </c>
      <c r="P3011">
        <v>8</v>
      </c>
      <c r="Q3011" t="s">
        <v>29</v>
      </c>
      <c r="T3011">
        <v>15407</v>
      </c>
      <c r="U3011" t="s">
        <v>17</v>
      </c>
      <c r="V3011" t="s">
        <v>24</v>
      </c>
      <c r="W3011">
        <v>34</v>
      </c>
      <c r="X3011">
        <v>4</v>
      </c>
      <c r="Y3011">
        <v>1046.74</v>
      </c>
      <c r="Z3011">
        <v>0</v>
      </c>
      <c r="AA3011">
        <v>306.01</v>
      </c>
      <c r="AB3011">
        <v>306.01</v>
      </c>
      <c r="AD3011" t="s">
        <v>197</v>
      </c>
      <c r="AE3011">
        <v>0</v>
      </c>
      <c r="AF3011">
        <v>0</v>
      </c>
      <c r="AG3011" t="s">
        <v>198</v>
      </c>
      <c r="AH3011" t="s">
        <v>196</v>
      </c>
      <c r="AJ3011" t="s">
        <v>6282</v>
      </c>
      <c r="AK3011" t="s">
        <v>6283</v>
      </c>
      <c r="AL3011" t="s">
        <v>251</v>
      </c>
      <c r="AM3011" t="s">
        <v>243</v>
      </c>
      <c r="AN3011" t="s">
        <v>252</v>
      </c>
      <c r="AO3011" t="s">
        <v>260</v>
      </c>
      <c r="AP3011" t="s">
        <v>254</v>
      </c>
      <c r="AQ3011" t="s">
        <v>255</v>
      </c>
      <c r="AR3011">
        <v>30.42</v>
      </c>
      <c r="AS3011">
        <v>38</v>
      </c>
      <c r="AT3011">
        <v>17.71</v>
      </c>
      <c r="AU3011">
        <v>0.4</v>
      </c>
      <c r="AV3011">
        <v>2.6042999999999998</v>
      </c>
      <c r="AW3011">
        <v>95</v>
      </c>
      <c r="BB3011">
        <v>0</v>
      </c>
      <c r="BC3011" t="s">
        <v>256</v>
      </c>
      <c r="BD3011">
        <v>1</v>
      </c>
      <c r="BE3011" t="s">
        <v>261</v>
      </c>
    </row>
    <row r="3012" spans="1:57" x14ac:dyDescent="0.25">
      <c r="A3012">
        <v>1206</v>
      </c>
      <c r="B3012">
        <v>13573</v>
      </c>
      <c r="C3012" t="s">
        <v>17</v>
      </c>
      <c r="D3012" s="1">
        <v>40249.67083333333</v>
      </c>
      <c r="E3012" s="1">
        <v>40836.606249999997</v>
      </c>
      <c r="F3012">
        <v>51</v>
      </c>
      <c r="G3012">
        <v>6</v>
      </c>
      <c r="H3012">
        <v>72</v>
      </c>
      <c r="I3012">
        <v>646</v>
      </c>
      <c r="J3012">
        <v>903.07</v>
      </c>
      <c r="K3012">
        <v>150.51</v>
      </c>
      <c r="L3012">
        <v>4</v>
      </c>
      <c r="M3012">
        <v>4</v>
      </c>
      <c r="N3012">
        <v>3</v>
      </c>
      <c r="O3012" t="s">
        <v>109</v>
      </c>
      <c r="P3012">
        <v>11</v>
      </c>
      <c r="Q3012" t="s">
        <v>96</v>
      </c>
      <c r="T3012">
        <v>15408</v>
      </c>
      <c r="U3012" t="s">
        <v>17</v>
      </c>
      <c r="V3012" t="s">
        <v>19</v>
      </c>
      <c r="W3012">
        <v>265</v>
      </c>
      <c r="X3012">
        <v>1</v>
      </c>
      <c r="Y3012">
        <v>267.18</v>
      </c>
      <c r="Z3012">
        <v>0</v>
      </c>
      <c r="AA3012">
        <v>0</v>
      </c>
      <c r="AB3012">
        <v>0</v>
      </c>
      <c r="AD3012" t="s">
        <v>191</v>
      </c>
      <c r="AE3012">
        <v>0</v>
      </c>
      <c r="AF3012">
        <v>0</v>
      </c>
      <c r="AG3012" t="s">
        <v>198</v>
      </c>
      <c r="AH3012" t="s">
        <v>196</v>
      </c>
      <c r="AJ3012" t="s">
        <v>6284</v>
      </c>
      <c r="AK3012" t="s">
        <v>6285</v>
      </c>
      <c r="AL3012" t="s">
        <v>251</v>
      </c>
      <c r="AM3012" t="s">
        <v>243</v>
      </c>
      <c r="AN3012" t="s">
        <v>252</v>
      </c>
      <c r="AO3012" t="s">
        <v>260</v>
      </c>
      <c r="AP3012" t="s">
        <v>254</v>
      </c>
      <c r="AQ3012" t="s">
        <v>255</v>
      </c>
      <c r="AR3012">
        <v>26.06</v>
      </c>
      <c r="AS3012">
        <v>27</v>
      </c>
      <c r="AT3012">
        <v>10.38</v>
      </c>
      <c r="AU3012">
        <v>0.25</v>
      </c>
      <c r="AV3012">
        <v>3.5139999999999998</v>
      </c>
      <c r="AW3012">
        <v>95</v>
      </c>
      <c r="BB3012">
        <v>0</v>
      </c>
      <c r="BC3012" t="s">
        <v>256</v>
      </c>
      <c r="BD3012">
        <v>1</v>
      </c>
      <c r="BE3012" t="s">
        <v>261</v>
      </c>
    </row>
    <row r="3013" spans="1:57" x14ac:dyDescent="0.25">
      <c r="A3013">
        <v>5337</v>
      </c>
      <c r="B3013">
        <v>17746</v>
      </c>
      <c r="C3013" t="s">
        <v>17</v>
      </c>
      <c r="D3013" s="1">
        <v>40276.537499999999</v>
      </c>
      <c r="E3013" s="1">
        <v>40646.604861111111</v>
      </c>
      <c r="F3013">
        <v>241</v>
      </c>
      <c r="G3013">
        <v>4</v>
      </c>
      <c r="H3013">
        <v>32</v>
      </c>
      <c r="I3013">
        <v>688</v>
      </c>
      <c r="J3013">
        <v>904.18</v>
      </c>
      <c r="K3013">
        <v>226.05</v>
      </c>
      <c r="L3013">
        <v>2</v>
      </c>
      <c r="M3013">
        <v>4</v>
      </c>
      <c r="N3013">
        <v>3</v>
      </c>
      <c r="O3013" t="s">
        <v>101</v>
      </c>
      <c r="P3013">
        <v>9</v>
      </c>
      <c r="Q3013" t="s">
        <v>40</v>
      </c>
      <c r="T3013">
        <v>15409</v>
      </c>
      <c r="U3013" t="s">
        <v>17</v>
      </c>
      <c r="V3013" t="s">
        <v>19</v>
      </c>
      <c r="W3013">
        <v>722</v>
      </c>
      <c r="X3013">
        <v>1</v>
      </c>
      <c r="Y3013">
        <v>131.25</v>
      </c>
      <c r="Z3013">
        <v>0</v>
      </c>
      <c r="AA3013">
        <v>0</v>
      </c>
      <c r="AB3013">
        <v>0</v>
      </c>
      <c r="AD3013" t="s">
        <v>191</v>
      </c>
      <c r="AE3013">
        <v>0</v>
      </c>
      <c r="AF3013">
        <v>10.7</v>
      </c>
      <c r="AG3013" t="s">
        <v>192</v>
      </c>
      <c r="AH3013" t="s">
        <v>199</v>
      </c>
      <c r="AJ3013" t="s">
        <v>6286</v>
      </c>
      <c r="AK3013" t="s">
        <v>6287</v>
      </c>
      <c r="AL3013" t="s">
        <v>251</v>
      </c>
      <c r="AM3013" t="s">
        <v>243</v>
      </c>
      <c r="AN3013" t="s">
        <v>252</v>
      </c>
      <c r="AO3013" t="s">
        <v>260</v>
      </c>
      <c r="AP3013" t="s">
        <v>254</v>
      </c>
      <c r="AQ3013" t="s">
        <v>255</v>
      </c>
      <c r="AR3013">
        <v>28.86</v>
      </c>
      <c r="AS3013">
        <v>46</v>
      </c>
      <c r="AT3013">
        <v>19</v>
      </c>
      <c r="AU3013">
        <v>0.46</v>
      </c>
      <c r="AV3013">
        <v>2.6113</v>
      </c>
      <c r="AW3013">
        <v>95</v>
      </c>
      <c r="BB3013">
        <v>0</v>
      </c>
      <c r="BC3013" t="s">
        <v>256</v>
      </c>
      <c r="BD3013">
        <v>1</v>
      </c>
      <c r="BE3013" t="s">
        <v>261</v>
      </c>
    </row>
    <row r="3014" spans="1:57" x14ac:dyDescent="0.25">
      <c r="A3014">
        <v>431</v>
      </c>
      <c r="B3014">
        <v>12785</v>
      </c>
      <c r="C3014" t="s">
        <v>27</v>
      </c>
      <c r="D3014" s="1">
        <v>40155.580555555556</v>
      </c>
      <c r="E3014" s="1">
        <v>40522.574999999997</v>
      </c>
      <c r="F3014">
        <v>365</v>
      </c>
      <c r="G3014">
        <v>3</v>
      </c>
      <c r="H3014">
        <v>41</v>
      </c>
      <c r="I3014">
        <v>446</v>
      </c>
      <c r="J3014">
        <v>904.4</v>
      </c>
      <c r="K3014">
        <v>301.47000000000003</v>
      </c>
      <c r="L3014">
        <v>2</v>
      </c>
      <c r="M3014">
        <v>3</v>
      </c>
      <c r="N3014">
        <v>3</v>
      </c>
      <c r="O3014" t="s">
        <v>92</v>
      </c>
      <c r="P3014">
        <v>8</v>
      </c>
      <c r="Q3014" t="s">
        <v>29</v>
      </c>
      <c r="T3014">
        <v>15410</v>
      </c>
      <c r="U3014" t="s">
        <v>17</v>
      </c>
      <c r="V3014" t="s">
        <v>96</v>
      </c>
      <c r="W3014">
        <v>85</v>
      </c>
      <c r="X3014">
        <v>10</v>
      </c>
      <c r="Y3014">
        <v>4685.72</v>
      </c>
      <c r="Z3014">
        <v>1288.52</v>
      </c>
      <c r="AA3014">
        <v>361.43</v>
      </c>
      <c r="AB3014">
        <v>-927.09</v>
      </c>
      <c r="AC3014">
        <v>-71.95</v>
      </c>
      <c r="AD3014" t="s">
        <v>204</v>
      </c>
      <c r="AE3014">
        <v>927.09</v>
      </c>
      <c r="AF3014">
        <v>0</v>
      </c>
      <c r="AG3014" t="s">
        <v>205</v>
      </c>
      <c r="AH3014" t="s">
        <v>193</v>
      </c>
      <c r="AJ3014" t="s">
        <v>6288</v>
      </c>
      <c r="AK3014" t="s">
        <v>6289</v>
      </c>
      <c r="AL3014" t="s">
        <v>251</v>
      </c>
      <c r="AM3014" t="s">
        <v>243</v>
      </c>
      <c r="AN3014" t="s">
        <v>252</v>
      </c>
      <c r="AO3014" t="s">
        <v>260</v>
      </c>
      <c r="AP3014" t="s">
        <v>254</v>
      </c>
      <c r="AQ3014" t="s">
        <v>255</v>
      </c>
      <c r="AR3014">
        <v>48.3</v>
      </c>
      <c r="AS3014">
        <v>18</v>
      </c>
      <c r="AT3014">
        <v>11.54</v>
      </c>
      <c r="AU3014">
        <v>0.17</v>
      </c>
      <c r="AV3014">
        <v>3.0596999999999999</v>
      </c>
      <c r="AW3014">
        <v>95</v>
      </c>
      <c r="BB3014">
        <v>0</v>
      </c>
      <c r="BC3014" t="s">
        <v>256</v>
      </c>
      <c r="BD3014">
        <v>1</v>
      </c>
      <c r="BE3014" t="s">
        <v>261</v>
      </c>
    </row>
    <row r="3015" spans="1:57" x14ac:dyDescent="0.25">
      <c r="A3015">
        <v>290</v>
      </c>
      <c r="B3015">
        <v>12642</v>
      </c>
      <c r="C3015" t="s">
        <v>34</v>
      </c>
      <c r="D3015" s="1">
        <v>40779.390972222223</v>
      </c>
      <c r="E3015" s="1">
        <v>40861.627083333333</v>
      </c>
      <c r="F3015">
        <v>26</v>
      </c>
      <c r="G3015">
        <v>3</v>
      </c>
      <c r="H3015">
        <v>38</v>
      </c>
      <c r="I3015">
        <v>546</v>
      </c>
      <c r="J3015">
        <v>905.26</v>
      </c>
      <c r="K3015">
        <v>301.75</v>
      </c>
      <c r="L3015">
        <v>4</v>
      </c>
      <c r="M3015">
        <v>3</v>
      </c>
      <c r="N3015">
        <v>3</v>
      </c>
      <c r="O3015" t="s">
        <v>104</v>
      </c>
      <c r="P3015">
        <v>10</v>
      </c>
      <c r="Q3015" t="s">
        <v>24</v>
      </c>
      <c r="T3015">
        <v>15411</v>
      </c>
      <c r="U3015" t="s">
        <v>17</v>
      </c>
      <c r="V3015" t="s">
        <v>24</v>
      </c>
      <c r="W3015">
        <v>27</v>
      </c>
      <c r="X3015">
        <v>4</v>
      </c>
      <c r="Y3015">
        <v>1348.93</v>
      </c>
      <c r="Z3015">
        <v>225.81</v>
      </c>
      <c r="AA3015">
        <v>966.72</v>
      </c>
      <c r="AB3015">
        <v>740.91</v>
      </c>
      <c r="AC3015">
        <v>328.11</v>
      </c>
      <c r="AD3015" t="s">
        <v>194</v>
      </c>
      <c r="AE3015">
        <v>0</v>
      </c>
      <c r="AF3015">
        <v>0.93</v>
      </c>
      <c r="AG3015" t="s">
        <v>195</v>
      </c>
      <c r="AH3015" t="s">
        <v>196</v>
      </c>
      <c r="AJ3015" t="s">
        <v>6290</v>
      </c>
      <c r="AK3015" t="s">
        <v>6291</v>
      </c>
      <c r="AL3015" t="s">
        <v>251</v>
      </c>
      <c r="AM3015" t="s">
        <v>243</v>
      </c>
      <c r="AN3015" t="s">
        <v>252</v>
      </c>
      <c r="AO3015" t="s">
        <v>253</v>
      </c>
      <c r="AP3015" t="s">
        <v>254</v>
      </c>
      <c r="AQ3015" t="s">
        <v>255</v>
      </c>
      <c r="AR3015">
        <v>30.08</v>
      </c>
      <c r="AS3015">
        <v>14</v>
      </c>
      <c r="AT3015">
        <v>7</v>
      </c>
      <c r="AU3015">
        <v>0.14000000000000001</v>
      </c>
      <c r="AV3015">
        <v>4.1883999999999997</v>
      </c>
      <c r="AW3015">
        <v>95</v>
      </c>
      <c r="BB3015">
        <v>0</v>
      </c>
      <c r="BC3015" t="s">
        <v>256</v>
      </c>
      <c r="BD3015">
        <v>1</v>
      </c>
      <c r="BE3015" t="s">
        <v>257</v>
      </c>
    </row>
    <row r="3016" spans="1:57" x14ac:dyDescent="0.25">
      <c r="A3016">
        <v>2586</v>
      </c>
      <c r="B3016">
        <v>14969</v>
      </c>
      <c r="C3016" t="s">
        <v>17</v>
      </c>
      <c r="D3016" s="1">
        <v>40183.529861111114</v>
      </c>
      <c r="E3016" s="1">
        <v>40183.529861111114</v>
      </c>
      <c r="F3016">
        <v>704</v>
      </c>
      <c r="G3016">
        <v>1</v>
      </c>
      <c r="H3016">
        <v>13</v>
      </c>
      <c r="I3016">
        <v>665</v>
      </c>
      <c r="J3016">
        <v>906.23</v>
      </c>
      <c r="K3016">
        <v>906.23</v>
      </c>
      <c r="L3016">
        <v>1</v>
      </c>
      <c r="M3016">
        <v>1</v>
      </c>
      <c r="N3016">
        <v>3</v>
      </c>
      <c r="O3016" t="s">
        <v>105</v>
      </c>
      <c r="P3016">
        <v>5</v>
      </c>
      <c r="Q3016" t="s">
        <v>19</v>
      </c>
      <c r="T3016">
        <v>15412</v>
      </c>
      <c r="U3016" t="s">
        <v>17</v>
      </c>
      <c r="V3016" t="s">
        <v>19</v>
      </c>
      <c r="W3016">
        <v>172</v>
      </c>
      <c r="X3016">
        <v>1</v>
      </c>
      <c r="Y3016">
        <v>190.53</v>
      </c>
      <c r="Z3016">
        <v>190.53</v>
      </c>
      <c r="AA3016">
        <v>0</v>
      </c>
      <c r="AB3016">
        <v>-190.53</v>
      </c>
      <c r="AC3016">
        <v>-100</v>
      </c>
      <c r="AD3016" t="s">
        <v>201</v>
      </c>
      <c r="AE3016">
        <v>190.53</v>
      </c>
      <c r="AF3016">
        <v>0</v>
      </c>
      <c r="AG3016" t="s">
        <v>198</v>
      </c>
      <c r="AH3016" t="s">
        <v>196</v>
      </c>
      <c r="AJ3016" t="s">
        <v>6292</v>
      </c>
      <c r="AK3016" t="s">
        <v>6293</v>
      </c>
      <c r="AL3016" t="s">
        <v>251</v>
      </c>
      <c r="AM3016" t="s">
        <v>243</v>
      </c>
      <c r="AN3016" t="s">
        <v>252</v>
      </c>
      <c r="AO3016" t="s">
        <v>253</v>
      </c>
      <c r="AP3016" t="s">
        <v>254</v>
      </c>
      <c r="AQ3016" t="s">
        <v>255</v>
      </c>
      <c r="AR3016">
        <v>167.52</v>
      </c>
      <c r="AS3016">
        <v>58</v>
      </c>
      <c r="AT3016">
        <v>6.67</v>
      </c>
      <c r="AU3016">
        <v>0.55000000000000004</v>
      </c>
      <c r="AV3016">
        <v>7.3921000000000001</v>
      </c>
      <c r="AW3016">
        <v>95</v>
      </c>
      <c r="BB3016">
        <v>0</v>
      </c>
      <c r="BC3016" t="s">
        <v>256</v>
      </c>
      <c r="BD3016">
        <v>1</v>
      </c>
      <c r="BE3016" t="s">
        <v>257</v>
      </c>
    </row>
    <row r="3017" spans="1:57" x14ac:dyDescent="0.25">
      <c r="A3017">
        <v>2337</v>
      </c>
      <c r="B3017">
        <v>14714</v>
      </c>
      <c r="C3017" t="s">
        <v>17</v>
      </c>
      <c r="D3017" s="1">
        <v>40199.493750000001</v>
      </c>
      <c r="E3017" s="1">
        <v>40862.546527777777</v>
      </c>
      <c r="F3017">
        <v>25</v>
      </c>
      <c r="G3017">
        <v>4</v>
      </c>
      <c r="H3017">
        <v>64</v>
      </c>
      <c r="I3017">
        <v>642</v>
      </c>
      <c r="J3017">
        <v>906.24</v>
      </c>
      <c r="K3017">
        <v>226.56</v>
      </c>
      <c r="L3017">
        <v>4</v>
      </c>
      <c r="M3017">
        <v>3</v>
      </c>
      <c r="N3017">
        <v>3</v>
      </c>
      <c r="O3017" t="s">
        <v>104</v>
      </c>
      <c r="P3017">
        <v>10</v>
      </c>
      <c r="Q3017" t="s">
        <v>24</v>
      </c>
      <c r="T3017">
        <v>15413</v>
      </c>
      <c r="U3017" t="s">
        <v>17</v>
      </c>
      <c r="V3017" t="s">
        <v>40</v>
      </c>
      <c r="W3017">
        <v>692</v>
      </c>
      <c r="X3017">
        <v>5</v>
      </c>
      <c r="Y3017">
        <v>6798.72</v>
      </c>
      <c r="Z3017">
        <v>0</v>
      </c>
      <c r="AA3017">
        <v>0</v>
      </c>
      <c r="AB3017">
        <v>0</v>
      </c>
      <c r="AD3017" t="s">
        <v>191</v>
      </c>
      <c r="AE3017">
        <v>0</v>
      </c>
      <c r="AF3017">
        <v>0</v>
      </c>
      <c r="AG3017" t="s">
        <v>200</v>
      </c>
      <c r="AH3017" t="s">
        <v>193</v>
      </c>
      <c r="AJ3017" t="s">
        <v>6294</v>
      </c>
      <c r="AK3017" t="s">
        <v>6295</v>
      </c>
      <c r="AL3017" t="s">
        <v>251</v>
      </c>
      <c r="AM3017" t="s">
        <v>243</v>
      </c>
      <c r="AN3017" t="s">
        <v>252</v>
      </c>
      <c r="AO3017" t="s">
        <v>260</v>
      </c>
      <c r="AP3017" t="s">
        <v>254</v>
      </c>
      <c r="AQ3017" t="s">
        <v>255</v>
      </c>
      <c r="AR3017">
        <v>63.28</v>
      </c>
      <c r="AS3017">
        <v>26</v>
      </c>
      <c r="AT3017">
        <v>11.22</v>
      </c>
      <c r="AU3017">
        <v>0.27</v>
      </c>
      <c r="AV3017">
        <v>3.8098999999999998</v>
      </c>
      <c r="AW3017">
        <v>95</v>
      </c>
      <c r="BB3017">
        <v>0</v>
      </c>
      <c r="BC3017" t="s">
        <v>256</v>
      </c>
      <c r="BD3017">
        <v>1</v>
      </c>
      <c r="BE3017" t="s">
        <v>261</v>
      </c>
    </row>
    <row r="3018" spans="1:57" x14ac:dyDescent="0.25">
      <c r="A3018">
        <v>5057</v>
      </c>
      <c r="B3018">
        <v>17464</v>
      </c>
      <c r="C3018" t="s">
        <v>17</v>
      </c>
      <c r="D3018" s="1">
        <v>40267.552083333336</v>
      </c>
      <c r="E3018" s="1">
        <v>40728.554861111108</v>
      </c>
      <c r="F3018">
        <v>159</v>
      </c>
      <c r="G3018">
        <v>3</v>
      </c>
      <c r="H3018">
        <v>35</v>
      </c>
      <c r="I3018">
        <v>608</v>
      </c>
      <c r="J3018">
        <v>907.14</v>
      </c>
      <c r="K3018">
        <v>302.38</v>
      </c>
      <c r="L3018">
        <v>3</v>
      </c>
      <c r="M3018">
        <v>3</v>
      </c>
      <c r="N3018">
        <v>3</v>
      </c>
      <c r="O3018" t="s">
        <v>102</v>
      </c>
      <c r="P3018">
        <v>9</v>
      </c>
      <c r="Q3018" t="s">
        <v>22</v>
      </c>
      <c r="T3018">
        <v>15414</v>
      </c>
      <c r="U3018" t="s">
        <v>17</v>
      </c>
      <c r="V3018" t="s">
        <v>24</v>
      </c>
      <c r="W3018">
        <v>10</v>
      </c>
      <c r="X3018">
        <v>3</v>
      </c>
      <c r="Y3018">
        <v>774.9</v>
      </c>
      <c r="Z3018">
        <v>0</v>
      </c>
      <c r="AA3018">
        <v>738.7</v>
      </c>
      <c r="AB3018">
        <v>738.7</v>
      </c>
      <c r="AD3018" t="s">
        <v>197</v>
      </c>
      <c r="AE3018">
        <v>0</v>
      </c>
      <c r="AF3018">
        <v>0</v>
      </c>
      <c r="AG3018" t="s">
        <v>198</v>
      </c>
      <c r="AH3018" t="s">
        <v>196</v>
      </c>
      <c r="AJ3018" t="s">
        <v>6296</v>
      </c>
      <c r="AK3018" t="s">
        <v>6297</v>
      </c>
      <c r="AL3018" t="s">
        <v>251</v>
      </c>
      <c r="AM3018" t="s">
        <v>243</v>
      </c>
      <c r="AN3018" t="s">
        <v>252</v>
      </c>
      <c r="AO3018" t="s">
        <v>253</v>
      </c>
      <c r="AP3018" t="s">
        <v>254</v>
      </c>
      <c r="AQ3018" t="s">
        <v>255</v>
      </c>
      <c r="AR3018">
        <v>216.07</v>
      </c>
      <c r="AS3018">
        <v>108</v>
      </c>
      <c r="AT3018">
        <v>3.77</v>
      </c>
      <c r="AU3018">
        <v>1.02</v>
      </c>
      <c r="AV3018">
        <v>6.9188999999999998</v>
      </c>
      <c r="AW3018">
        <v>95</v>
      </c>
      <c r="BB3018">
        <v>0.92</v>
      </c>
      <c r="BC3018" t="s">
        <v>256</v>
      </c>
      <c r="BD3018">
        <v>1</v>
      </c>
      <c r="BE3018" t="s">
        <v>257</v>
      </c>
    </row>
    <row r="3019" spans="1:57" x14ac:dyDescent="0.25">
      <c r="A3019">
        <v>2714</v>
      </c>
      <c r="B3019">
        <v>15097</v>
      </c>
      <c r="C3019" t="s">
        <v>17</v>
      </c>
      <c r="D3019" s="1">
        <v>40303.598611111112</v>
      </c>
      <c r="E3019" s="1">
        <v>40882.585416666669</v>
      </c>
      <c r="F3019">
        <v>5</v>
      </c>
      <c r="G3019">
        <v>3</v>
      </c>
      <c r="H3019">
        <v>59</v>
      </c>
      <c r="I3019">
        <v>424</v>
      </c>
      <c r="J3019">
        <v>908.35</v>
      </c>
      <c r="K3019">
        <v>302.77999999999997</v>
      </c>
      <c r="L3019">
        <v>5</v>
      </c>
      <c r="M3019">
        <v>3</v>
      </c>
      <c r="N3019">
        <v>3</v>
      </c>
      <c r="O3019" t="s">
        <v>107</v>
      </c>
      <c r="P3019">
        <v>11</v>
      </c>
      <c r="Q3019" t="s">
        <v>24</v>
      </c>
      <c r="T3019">
        <v>15415</v>
      </c>
      <c r="U3019" t="s">
        <v>17</v>
      </c>
      <c r="V3019" t="s">
        <v>19</v>
      </c>
      <c r="W3019">
        <v>314</v>
      </c>
      <c r="X3019">
        <v>1</v>
      </c>
      <c r="Y3019">
        <v>559.61</v>
      </c>
      <c r="Z3019">
        <v>0</v>
      </c>
      <c r="AA3019">
        <v>0</v>
      </c>
      <c r="AB3019">
        <v>0</v>
      </c>
      <c r="AD3019" t="s">
        <v>191</v>
      </c>
      <c r="AE3019">
        <v>0</v>
      </c>
      <c r="AF3019">
        <v>0</v>
      </c>
      <c r="AG3019" t="s">
        <v>198</v>
      </c>
      <c r="AH3019" t="s">
        <v>196</v>
      </c>
      <c r="AJ3019" t="s">
        <v>6298</v>
      </c>
      <c r="AK3019" t="s">
        <v>6299</v>
      </c>
      <c r="AL3019" t="s">
        <v>251</v>
      </c>
      <c r="AM3019" t="s">
        <v>243</v>
      </c>
      <c r="AN3019" t="s">
        <v>252</v>
      </c>
      <c r="AO3019" t="s">
        <v>260</v>
      </c>
      <c r="AP3019" t="s">
        <v>254</v>
      </c>
      <c r="AQ3019" t="s">
        <v>255</v>
      </c>
      <c r="AR3019">
        <v>946.72</v>
      </c>
      <c r="AS3019">
        <v>489</v>
      </c>
      <c r="AT3019">
        <v>25.47</v>
      </c>
      <c r="AU3019">
        <v>4.6100000000000003</v>
      </c>
      <c r="AV3019">
        <v>4.2839</v>
      </c>
      <c r="AW3019">
        <v>95</v>
      </c>
      <c r="BB3019">
        <v>3.55</v>
      </c>
      <c r="BC3019" t="s">
        <v>256</v>
      </c>
      <c r="BD3019">
        <v>1</v>
      </c>
      <c r="BE3019" t="s">
        <v>261</v>
      </c>
    </row>
    <row r="3020" spans="1:57" x14ac:dyDescent="0.25">
      <c r="A3020">
        <v>682</v>
      </c>
      <c r="B3020">
        <v>13038</v>
      </c>
      <c r="C3020" t="s">
        <v>17</v>
      </c>
      <c r="D3020" s="1">
        <v>40596.488194444442</v>
      </c>
      <c r="E3020" s="1">
        <v>40806.609027777777</v>
      </c>
      <c r="F3020">
        <v>81</v>
      </c>
      <c r="G3020">
        <v>3</v>
      </c>
      <c r="H3020">
        <v>24</v>
      </c>
      <c r="I3020">
        <v>360</v>
      </c>
      <c r="J3020">
        <v>908.46</v>
      </c>
      <c r="K3020">
        <v>302.82</v>
      </c>
      <c r="L3020">
        <v>3</v>
      </c>
      <c r="M3020">
        <v>3</v>
      </c>
      <c r="N3020">
        <v>3</v>
      </c>
      <c r="O3020" t="s">
        <v>102</v>
      </c>
      <c r="P3020">
        <v>9</v>
      </c>
      <c r="Q3020" t="s">
        <v>22</v>
      </c>
      <c r="T3020">
        <v>15416</v>
      </c>
      <c r="U3020" t="s">
        <v>17</v>
      </c>
      <c r="V3020" t="s">
        <v>96</v>
      </c>
      <c r="W3020">
        <v>65</v>
      </c>
      <c r="X3020">
        <v>7</v>
      </c>
      <c r="Y3020">
        <v>4572.82</v>
      </c>
      <c r="Z3020">
        <v>869.9</v>
      </c>
      <c r="AA3020">
        <v>839.99</v>
      </c>
      <c r="AB3020">
        <v>-29.91</v>
      </c>
      <c r="AC3020">
        <v>-3.44</v>
      </c>
      <c r="AD3020" t="s">
        <v>202</v>
      </c>
      <c r="AE3020">
        <v>29.91</v>
      </c>
      <c r="AF3020">
        <v>0.22</v>
      </c>
      <c r="AG3020" t="s">
        <v>198</v>
      </c>
      <c r="AH3020" t="s">
        <v>196</v>
      </c>
      <c r="AJ3020" t="s">
        <v>6300</v>
      </c>
      <c r="AK3020" t="s">
        <v>6301</v>
      </c>
      <c r="AL3020" t="s">
        <v>251</v>
      </c>
      <c r="AM3020" t="s">
        <v>243</v>
      </c>
      <c r="AN3020" t="s">
        <v>252</v>
      </c>
      <c r="AO3020" t="s">
        <v>260</v>
      </c>
      <c r="AP3020" t="s">
        <v>254</v>
      </c>
      <c r="AQ3020" t="s">
        <v>255</v>
      </c>
      <c r="AR3020">
        <v>477.3</v>
      </c>
      <c r="AS3020">
        <v>242</v>
      </c>
      <c r="AT3020">
        <v>14.15</v>
      </c>
      <c r="AU3020">
        <v>2.2799999999999998</v>
      </c>
      <c r="AV3020">
        <v>5.2205000000000004</v>
      </c>
      <c r="AW3020">
        <v>95</v>
      </c>
      <c r="BB3020">
        <v>0.41</v>
      </c>
      <c r="BC3020" t="s">
        <v>256</v>
      </c>
      <c r="BD3020">
        <v>1</v>
      </c>
      <c r="BE3020" t="s">
        <v>261</v>
      </c>
    </row>
    <row r="3021" spans="1:57" x14ac:dyDescent="0.25">
      <c r="A3021">
        <v>3746</v>
      </c>
      <c r="B3021">
        <v>16138</v>
      </c>
      <c r="C3021" t="s">
        <v>17</v>
      </c>
      <c r="D3021" s="1">
        <v>40296.410416666666</v>
      </c>
      <c r="E3021" s="1">
        <v>40508.509027777778</v>
      </c>
      <c r="F3021">
        <v>379</v>
      </c>
      <c r="G3021">
        <v>3</v>
      </c>
      <c r="H3021">
        <v>35</v>
      </c>
      <c r="I3021">
        <v>774</v>
      </c>
      <c r="J3021">
        <v>910.35</v>
      </c>
      <c r="K3021">
        <v>303.45</v>
      </c>
      <c r="L3021">
        <v>2</v>
      </c>
      <c r="M3021">
        <v>3</v>
      </c>
      <c r="N3021">
        <v>3</v>
      </c>
      <c r="O3021" t="s">
        <v>92</v>
      </c>
      <c r="P3021">
        <v>8</v>
      </c>
      <c r="Q3021" t="s">
        <v>29</v>
      </c>
      <c r="T3021">
        <v>15417</v>
      </c>
      <c r="U3021" t="s">
        <v>17</v>
      </c>
      <c r="V3021" t="s">
        <v>22</v>
      </c>
      <c r="W3021">
        <v>86</v>
      </c>
      <c r="X3021">
        <v>1</v>
      </c>
      <c r="Y3021">
        <v>508.8</v>
      </c>
      <c r="Z3021">
        <v>0</v>
      </c>
      <c r="AA3021">
        <v>508.8</v>
      </c>
      <c r="AB3021">
        <v>508.8</v>
      </c>
      <c r="AD3021" t="s">
        <v>197</v>
      </c>
      <c r="AE3021">
        <v>0</v>
      </c>
      <c r="AF3021">
        <v>0</v>
      </c>
      <c r="AG3021" t="s">
        <v>198</v>
      </c>
      <c r="AH3021" t="s">
        <v>199</v>
      </c>
      <c r="AJ3021" t="s">
        <v>6302</v>
      </c>
      <c r="AK3021" t="s">
        <v>6303</v>
      </c>
      <c r="AL3021" t="s">
        <v>251</v>
      </c>
      <c r="AM3021" t="s">
        <v>243</v>
      </c>
      <c r="AN3021" t="s">
        <v>252</v>
      </c>
      <c r="AO3021" t="s">
        <v>260</v>
      </c>
      <c r="AP3021" t="s">
        <v>254</v>
      </c>
      <c r="AQ3021" t="s">
        <v>255</v>
      </c>
      <c r="AR3021">
        <v>682.99</v>
      </c>
      <c r="AS3021">
        <v>361</v>
      </c>
      <c r="AT3021">
        <v>14.15</v>
      </c>
      <c r="AU3021">
        <v>3.41</v>
      </c>
      <c r="AV3021">
        <v>5.5035999999999996</v>
      </c>
      <c r="AW3021">
        <v>95</v>
      </c>
      <c r="BB3021">
        <v>2.17</v>
      </c>
      <c r="BC3021" t="s">
        <v>256</v>
      </c>
      <c r="BD3021">
        <v>1</v>
      </c>
      <c r="BE3021" t="s">
        <v>261</v>
      </c>
    </row>
    <row r="3022" spans="1:57" x14ac:dyDescent="0.25">
      <c r="A3022">
        <v>1761</v>
      </c>
      <c r="B3022">
        <v>14133</v>
      </c>
      <c r="C3022" t="s">
        <v>17</v>
      </c>
      <c r="D3022" s="1">
        <v>40153.506944444445</v>
      </c>
      <c r="E3022" s="1">
        <v>40757.481944444444</v>
      </c>
      <c r="F3022">
        <v>130</v>
      </c>
      <c r="G3022">
        <v>4</v>
      </c>
      <c r="H3022">
        <v>33</v>
      </c>
      <c r="I3022">
        <v>398</v>
      </c>
      <c r="J3022">
        <v>911.14</v>
      </c>
      <c r="K3022">
        <v>227.79</v>
      </c>
      <c r="L3022">
        <v>3</v>
      </c>
      <c r="M3022">
        <v>3</v>
      </c>
      <c r="N3022">
        <v>3</v>
      </c>
      <c r="O3022" t="s">
        <v>102</v>
      </c>
      <c r="P3022">
        <v>9</v>
      </c>
      <c r="Q3022" t="s">
        <v>22</v>
      </c>
      <c r="T3022">
        <v>15418</v>
      </c>
      <c r="U3022" t="s">
        <v>17</v>
      </c>
      <c r="V3022" t="s">
        <v>29</v>
      </c>
      <c r="W3022">
        <v>426</v>
      </c>
      <c r="X3022">
        <v>2</v>
      </c>
      <c r="Y3022">
        <v>449.42</v>
      </c>
      <c r="Z3022">
        <v>0</v>
      </c>
      <c r="AA3022">
        <v>0</v>
      </c>
      <c r="AB3022">
        <v>0</v>
      </c>
      <c r="AD3022" t="s">
        <v>191</v>
      </c>
      <c r="AE3022">
        <v>0</v>
      </c>
      <c r="AF3022">
        <v>0</v>
      </c>
      <c r="AG3022" t="s">
        <v>198</v>
      </c>
      <c r="AH3022" t="s">
        <v>199</v>
      </c>
      <c r="AJ3022" t="s">
        <v>6304</v>
      </c>
      <c r="AK3022" t="s">
        <v>6305</v>
      </c>
      <c r="AL3022" t="s">
        <v>251</v>
      </c>
      <c r="AM3022" t="s">
        <v>243</v>
      </c>
      <c r="AN3022" t="s">
        <v>252</v>
      </c>
      <c r="AO3022" t="s">
        <v>260</v>
      </c>
      <c r="AP3022" t="s">
        <v>254</v>
      </c>
      <c r="AQ3022" t="s">
        <v>255</v>
      </c>
      <c r="AR3022">
        <v>817.6</v>
      </c>
      <c r="AS3022">
        <v>241</v>
      </c>
      <c r="AT3022">
        <v>11.32</v>
      </c>
      <c r="AU3022">
        <v>2.27</v>
      </c>
      <c r="AV3022">
        <v>3.7863000000000002</v>
      </c>
      <c r="AW3022">
        <v>95</v>
      </c>
      <c r="BB3022">
        <v>2.0299999999999998</v>
      </c>
      <c r="BC3022" t="s">
        <v>256</v>
      </c>
      <c r="BD3022">
        <v>1</v>
      </c>
      <c r="BE3022" t="s">
        <v>261</v>
      </c>
    </row>
    <row r="3023" spans="1:57" x14ac:dyDescent="0.25">
      <c r="A3023">
        <v>1916</v>
      </c>
      <c r="B3023">
        <v>14289</v>
      </c>
      <c r="C3023" t="s">
        <v>17</v>
      </c>
      <c r="D3023" s="1">
        <v>40597.522916666669</v>
      </c>
      <c r="E3023" s="1">
        <v>40878.488888888889</v>
      </c>
      <c r="F3023">
        <v>9</v>
      </c>
      <c r="G3023">
        <v>6</v>
      </c>
      <c r="H3023">
        <v>33</v>
      </c>
      <c r="I3023">
        <v>292</v>
      </c>
      <c r="J3023">
        <v>911.26</v>
      </c>
      <c r="K3023">
        <v>151.88</v>
      </c>
      <c r="L3023">
        <v>5</v>
      </c>
      <c r="M3023">
        <v>4</v>
      </c>
      <c r="N3023">
        <v>3</v>
      </c>
      <c r="O3023" t="s">
        <v>108</v>
      </c>
      <c r="P3023">
        <v>12</v>
      </c>
      <c r="Q3023" t="s">
        <v>96</v>
      </c>
      <c r="T3023">
        <v>15419</v>
      </c>
      <c r="U3023" t="s">
        <v>17</v>
      </c>
      <c r="V3023" t="s">
        <v>24</v>
      </c>
      <c r="W3023">
        <v>25</v>
      </c>
      <c r="X3023">
        <v>1</v>
      </c>
      <c r="Y3023">
        <v>135.86000000000001</v>
      </c>
      <c r="Z3023">
        <v>0</v>
      </c>
      <c r="AA3023">
        <v>135.86000000000001</v>
      </c>
      <c r="AB3023">
        <v>135.86000000000001</v>
      </c>
      <c r="AD3023" t="s">
        <v>197</v>
      </c>
      <c r="AE3023">
        <v>0</v>
      </c>
      <c r="AF3023">
        <v>0</v>
      </c>
      <c r="AG3023" t="s">
        <v>198</v>
      </c>
      <c r="AH3023" t="s">
        <v>196</v>
      </c>
      <c r="AJ3023" t="s">
        <v>6306</v>
      </c>
      <c r="AK3023" t="s">
        <v>6307</v>
      </c>
      <c r="AL3023" t="s">
        <v>242</v>
      </c>
      <c r="AM3023" t="s">
        <v>243</v>
      </c>
      <c r="AN3023" t="s">
        <v>244</v>
      </c>
      <c r="AO3023" t="s">
        <v>283</v>
      </c>
      <c r="AP3023" t="s">
        <v>246</v>
      </c>
      <c r="AQ3023" t="s">
        <v>247</v>
      </c>
      <c r="AR3023">
        <v>5732.6</v>
      </c>
      <c r="AS3023">
        <v>1560</v>
      </c>
      <c r="AT3023">
        <v>86.79</v>
      </c>
      <c r="AU3023">
        <v>14.72</v>
      </c>
      <c r="AV3023">
        <v>1.1298999999999999</v>
      </c>
      <c r="AW3023">
        <v>95</v>
      </c>
      <c r="AX3023">
        <v>30</v>
      </c>
      <c r="AY3023">
        <v>39</v>
      </c>
      <c r="AZ3023">
        <v>69</v>
      </c>
      <c r="BA3023">
        <v>83</v>
      </c>
      <c r="BB3023">
        <v>8.34</v>
      </c>
      <c r="BC3023" t="s">
        <v>248</v>
      </c>
      <c r="BD3023">
        <v>0</v>
      </c>
    </row>
    <row r="3024" spans="1:57" x14ac:dyDescent="0.25">
      <c r="A3024">
        <v>3643</v>
      </c>
      <c r="B3024">
        <v>16034</v>
      </c>
      <c r="C3024" t="s">
        <v>17</v>
      </c>
      <c r="D3024" s="1">
        <v>40477.541666666664</v>
      </c>
      <c r="E3024" s="1">
        <v>40690.678472222222</v>
      </c>
      <c r="F3024">
        <v>197</v>
      </c>
      <c r="G3024">
        <v>6</v>
      </c>
      <c r="H3024">
        <v>43</v>
      </c>
      <c r="I3024">
        <v>585</v>
      </c>
      <c r="J3024">
        <v>911.32</v>
      </c>
      <c r="K3024">
        <v>151.88999999999999</v>
      </c>
      <c r="L3024">
        <v>2</v>
      </c>
      <c r="M3024">
        <v>4</v>
      </c>
      <c r="N3024">
        <v>3</v>
      </c>
      <c r="O3024" t="s">
        <v>101</v>
      </c>
      <c r="P3024">
        <v>9</v>
      </c>
      <c r="Q3024" t="s">
        <v>40</v>
      </c>
      <c r="T3024">
        <v>15420</v>
      </c>
      <c r="U3024" t="s">
        <v>17</v>
      </c>
      <c r="V3024" t="s">
        <v>40</v>
      </c>
      <c r="W3024">
        <v>435</v>
      </c>
      <c r="X3024">
        <v>6</v>
      </c>
      <c r="Y3024">
        <v>743</v>
      </c>
      <c r="Z3024">
        <v>0</v>
      </c>
      <c r="AA3024">
        <v>0</v>
      </c>
      <c r="AB3024">
        <v>0</v>
      </c>
      <c r="AD3024" t="s">
        <v>191</v>
      </c>
      <c r="AE3024">
        <v>0</v>
      </c>
      <c r="AF3024">
        <v>0</v>
      </c>
      <c r="AG3024" t="s">
        <v>200</v>
      </c>
      <c r="AH3024" t="s">
        <v>193</v>
      </c>
      <c r="AJ3024" t="s">
        <v>6308</v>
      </c>
      <c r="AK3024" t="s">
        <v>6309</v>
      </c>
      <c r="AL3024" t="s">
        <v>242</v>
      </c>
      <c r="AM3024" t="s">
        <v>243</v>
      </c>
      <c r="AN3024" t="s">
        <v>244</v>
      </c>
      <c r="AO3024" t="s">
        <v>283</v>
      </c>
      <c r="AP3024" t="s">
        <v>246</v>
      </c>
      <c r="AQ3024" t="s">
        <v>247</v>
      </c>
      <c r="AR3024">
        <v>6787.46</v>
      </c>
      <c r="AS3024">
        <v>881</v>
      </c>
      <c r="AT3024">
        <v>83.02</v>
      </c>
      <c r="AU3024">
        <v>8.31</v>
      </c>
      <c r="AV3024">
        <v>1.6926000000000001</v>
      </c>
      <c r="AW3024">
        <v>95</v>
      </c>
      <c r="AX3024">
        <v>17</v>
      </c>
      <c r="AY3024">
        <v>33</v>
      </c>
      <c r="AZ3024">
        <v>50</v>
      </c>
      <c r="BA3024">
        <v>58</v>
      </c>
      <c r="BB3024">
        <v>1.45</v>
      </c>
      <c r="BC3024" t="s">
        <v>248</v>
      </c>
      <c r="BD3024">
        <v>0</v>
      </c>
    </row>
    <row r="3025" spans="1:57" x14ac:dyDescent="0.25">
      <c r="A3025">
        <v>5403</v>
      </c>
      <c r="B3025">
        <v>17812</v>
      </c>
      <c r="C3025" t="s">
        <v>17</v>
      </c>
      <c r="D3025" s="1">
        <v>40356.56527777778</v>
      </c>
      <c r="E3025" s="1">
        <v>40874.490972222222</v>
      </c>
      <c r="F3025">
        <v>13</v>
      </c>
      <c r="G3025">
        <v>7</v>
      </c>
      <c r="H3025">
        <v>162</v>
      </c>
      <c r="I3025">
        <v>444</v>
      </c>
      <c r="J3025">
        <v>911.99</v>
      </c>
      <c r="K3025">
        <v>130.28</v>
      </c>
      <c r="L3025">
        <v>5</v>
      </c>
      <c r="M3025">
        <v>4</v>
      </c>
      <c r="N3025">
        <v>3</v>
      </c>
      <c r="O3025" t="s">
        <v>108</v>
      </c>
      <c r="P3025">
        <v>12</v>
      </c>
      <c r="Q3025" t="s">
        <v>96</v>
      </c>
      <c r="T3025">
        <v>15421</v>
      </c>
      <c r="U3025" t="s">
        <v>17</v>
      </c>
      <c r="V3025" t="s">
        <v>129</v>
      </c>
      <c r="W3025">
        <v>59</v>
      </c>
      <c r="X3025">
        <v>10</v>
      </c>
      <c r="Y3025">
        <v>3805.34</v>
      </c>
      <c r="Z3025">
        <v>0</v>
      </c>
      <c r="AA3025">
        <v>211</v>
      </c>
      <c r="AB3025">
        <v>211</v>
      </c>
      <c r="AD3025" t="s">
        <v>197</v>
      </c>
      <c r="AE3025">
        <v>0</v>
      </c>
      <c r="AF3025">
        <v>0</v>
      </c>
      <c r="AG3025" t="s">
        <v>198</v>
      </c>
      <c r="AH3025" t="s">
        <v>196</v>
      </c>
      <c r="AJ3025" t="s">
        <v>6310</v>
      </c>
      <c r="AK3025" t="s">
        <v>6311</v>
      </c>
      <c r="AL3025" t="s">
        <v>276</v>
      </c>
      <c r="AM3025" t="s">
        <v>243</v>
      </c>
      <c r="AN3025" t="s">
        <v>277</v>
      </c>
      <c r="AO3025" t="s">
        <v>245</v>
      </c>
      <c r="AP3025" t="s">
        <v>278</v>
      </c>
      <c r="AQ3025" t="s">
        <v>247</v>
      </c>
      <c r="AR3025">
        <v>3401.15</v>
      </c>
      <c r="AS3025">
        <v>481</v>
      </c>
      <c r="AT3025">
        <v>66.040000000000006</v>
      </c>
      <c r="AU3025">
        <v>4.54</v>
      </c>
      <c r="AV3025">
        <v>1.4882</v>
      </c>
      <c r="AW3025">
        <v>95</v>
      </c>
      <c r="AX3025">
        <v>10</v>
      </c>
      <c r="AY3025">
        <v>16</v>
      </c>
      <c r="AZ3025">
        <v>25</v>
      </c>
      <c r="BA3025">
        <v>30</v>
      </c>
      <c r="BB3025">
        <v>3.02</v>
      </c>
      <c r="BC3025" t="s">
        <v>278</v>
      </c>
      <c r="BD3025">
        <v>0</v>
      </c>
    </row>
    <row r="3026" spans="1:57" x14ac:dyDescent="0.25">
      <c r="A3026">
        <v>2860</v>
      </c>
      <c r="B3026">
        <v>15244</v>
      </c>
      <c r="C3026" t="s">
        <v>17</v>
      </c>
      <c r="D3026" s="1">
        <v>40220.616666666669</v>
      </c>
      <c r="E3026" s="1">
        <v>40821.554861111108</v>
      </c>
      <c r="F3026">
        <v>66</v>
      </c>
      <c r="G3026">
        <v>3</v>
      </c>
      <c r="H3026">
        <v>44</v>
      </c>
      <c r="I3026">
        <v>472</v>
      </c>
      <c r="J3026">
        <v>912.08</v>
      </c>
      <c r="K3026">
        <v>304.02999999999997</v>
      </c>
      <c r="L3026">
        <v>3</v>
      </c>
      <c r="M3026">
        <v>3</v>
      </c>
      <c r="N3026">
        <v>3</v>
      </c>
      <c r="O3026" t="s">
        <v>102</v>
      </c>
      <c r="P3026">
        <v>9</v>
      </c>
      <c r="Q3026" t="s">
        <v>22</v>
      </c>
      <c r="T3026">
        <v>15422</v>
      </c>
      <c r="U3026" t="s">
        <v>17</v>
      </c>
      <c r="V3026" t="s">
        <v>40</v>
      </c>
      <c r="W3026">
        <v>324</v>
      </c>
      <c r="X3026">
        <v>7</v>
      </c>
      <c r="Y3026">
        <v>1619.97</v>
      </c>
      <c r="Z3026">
        <v>0</v>
      </c>
      <c r="AA3026">
        <v>0</v>
      </c>
      <c r="AB3026">
        <v>0</v>
      </c>
      <c r="AD3026" t="s">
        <v>191</v>
      </c>
      <c r="AE3026">
        <v>0</v>
      </c>
      <c r="AF3026">
        <v>0.31</v>
      </c>
      <c r="AG3026" t="s">
        <v>200</v>
      </c>
      <c r="AH3026" t="s">
        <v>193</v>
      </c>
      <c r="AJ3026" t="s">
        <v>6312</v>
      </c>
      <c r="AK3026" t="s">
        <v>6313</v>
      </c>
      <c r="AL3026" t="s">
        <v>276</v>
      </c>
      <c r="AM3026" t="s">
        <v>243</v>
      </c>
      <c r="AN3026" t="s">
        <v>277</v>
      </c>
      <c r="AO3026" t="s">
        <v>260</v>
      </c>
      <c r="AP3026" t="s">
        <v>318</v>
      </c>
      <c r="AQ3026" t="s">
        <v>255</v>
      </c>
      <c r="AR3026">
        <v>2599.79</v>
      </c>
      <c r="AS3026">
        <v>868</v>
      </c>
      <c r="AT3026">
        <v>29.25</v>
      </c>
      <c r="AU3026">
        <v>8.19</v>
      </c>
      <c r="AV3026">
        <v>2.5855000000000001</v>
      </c>
      <c r="AW3026">
        <v>95</v>
      </c>
      <c r="BB3026">
        <v>0.12</v>
      </c>
      <c r="BC3026" t="s">
        <v>319</v>
      </c>
      <c r="BD3026">
        <v>0</v>
      </c>
    </row>
    <row r="3027" spans="1:57" x14ac:dyDescent="0.25">
      <c r="A3027">
        <v>1983</v>
      </c>
      <c r="B3027">
        <v>14359</v>
      </c>
      <c r="C3027" t="s">
        <v>17</v>
      </c>
      <c r="D3027" s="1">
        <v>40799.377083333333</v>
      </c>
      <c r="E3027" s="1">
        <v>40867.553472222222</v>
      </c>
      <c r="F3027">
        <v>20</v>
      </c>
      <c r="G3027">
        <v>3</v>
      </c>
      <c r="H3027">
        <v>44</v>
      </c>
      <c r="I3027">
        <v>371</v>
      </c>
      <c r="J3027">
        <v>912.18</v>
      </c>
      <c r="K3027">
        <v>304.06</v>
      </c>
      <c r="L3027">
        <v>4</v>
      </c>
      <c r="M3027">
        <v>3</v>
      </c>
      <c r="N3027">
        <v>3</v>
      </c>
      <c r="O3027" t="s">
        <v>104</v>
      </c>
      <c r="P3027">
        <v>10</v>
      </c>
      <c r="Q3027" t="s">
        <v>24</v>
      </c>
      <c r="T3027">
        <v>15423</v>
      </c>
      <c r="U3027" t="s">
        <v>17</v>
      </c>
      <c r="V3027" t="s">
        <v>24</v>
      </c>
      <c r="W3027">
        <v>39</v>
      </c>
      <c r="X3027">
        <v>3</v>
      </c>
      <c r="Y3027">
        <v>266.89</v>
      </c>
      <c r="Z3027">
        <v>0</v>
      </c>
      <c r="AA3027">
        <v>43.5</v>
      </c>
      <c r="AB3027">
        <v>43.5</v>
      </c>
      <c r="AD3027" t="s">
        <v>197</v>
      </c>
      <c r="AE3027">
        <v>0</v>
      </c>
      <c r="AF3027">
        <v>17.89</v>
      </c>
      <c r="AG3027" t="s">
        <v>192</v>
      </c>
      <c r="AH3027" t="s">
        <v>199</v>
      </c>
      <c r="AJ3027" t="s">
        <v>6314</v>
      </c>
      <c r="AK3027" t="s">
        <v>6315</v>
      </c>
      <c r="AL3027" t="s">
        <v>242</v>
      </c>
      <c r="AM3027" t="s">
        <v>243</v>
      </c>
      <c r="AN3027" t="s">
        <v>244</v>
      </c>
      <c r="AO3027" t="s">
        <v>260</v>
      </c>
      <c r="AP3027" t="s">
        <v>246</v>
      </c>
      <c r="AQ3027" t="s">
        <v>255</v>
      </c>
      <c r="AR3027">
        <v>25428.33</v>
      </c>
      <c r="AS3027">
        <v>2465</v>
      </c>
      <c r="AT3027">
        <v>32.08</v>
      </c>
      <c r="AU3027">
        <v>23.25</v>
      </c>
      <c r="AV3027">
        <v>1.9314</v>
      </c>
      <c r="AW3027">
        <v>95</v>
      </c>
      <c r="BB3027">
        <v>2.0299999999999998</v>
      </c>
      <c r="BC3027" t="s">
        <v>319</v>
      </c>
      <c r="BD3027">
        <v>0</v>
      </c>
    </row>
    <row r="3028" spans="1:57" x14ac:dyDescent="0.25">
      <c r="A3028">
        <v>222</v>
      </c>
      <c r="B3028">
        <v>12572</v>
      </c>
      <c r="C3028" t="s">
        <v>34</v>
      </c>
      <c r="D3028" s="1">
        <v>40835.347222222219</v>
      </c>
      <c r="E3028" s="1">
        <v>40878.388888888891</v>
      </c>
      <c r="F3028">
        <v>9</v>
      </c>
      <c r="G3028">
        <v>2</v>
      </c>
      <c r="H3028">
        <v>52</v>
      </c>
      <c r="I3028">
        <v>446</v>
      </c>
      <c r="J3028">
        <v>912.42</v>
      </c>
      <c r="K3028">
        <v>456.21</v>
      </c>
      <c r="L3028">
        <v>5</v>
      </c>
      <c r="M3028">
        <v>2</v>
      </c>
      <c r="N3028">
        <v>3</v>
      </c>
      <c r="O3028" t="s">
        <v>99</v>
      </c>
      <c r="P3028">
        <v>10</v>
      </c>
      <c r="Q3028" t="s">
        <v>24</v>
      </c>
      <c r="T3028">
        <v>15424</v>
      </c>
      <c r="U3028" t="s">
        <v>17</v>
      </c>
      <c r="V3028" t="s">
        <v>29</v>
      </c>
      <c r="W3028">
        <v>255</v>
      </c>
      <c r="X3028">
        <v>3</v>
      </c>
      <c r="Y3028">
        <v>597.78</v>
      </c>
      <c r="Z3028">
        <v>0</v>
      </c>
      <c r="AA3028">
        <v>0</v>
      </c>
      <c r="AB3028">
        <v>0</v>
      </c>
      <c r="AD3028" t="s">
        <v>191</v>
      </c>
      <c r="AE3028">
        <v>0</v>
      </c>
      <c r="AF3028">
        <v>0</v>
      </c>
      <c r="AG3028" t="s">
        <v>198</v>
      </c>
      <c r="AH3028" t="s">
        <v>199</v>
      </c>
      <c r="AJ3028" t="s">
        <v>6316</v>
      </c>
      <c r="AK3028" t="s">
        <v>6317</v>
      </c>
      <c r="AL3028" t="s">
        <v>251</v>
      </c>
      <c r="AM3028" t="s">
        <v>243</v>
      </c>
      <c r="AN3028" t="s">
        <v>252</v>
      </c>
      <c r="AO3028" t="s">
        <v>260</v>
      </c>
      <c r="AP3028" t="s">
        <v>254</v>
      </c>
      <c r="AQ3028" t="s">
        <v>255</v>
      </c>
      <c r="AR3028">
        <v>190.4</v>
      </c>
      <c r="AS3028">
        <v>32</v>
      </c>
      <c r="AT3028">
        <v>21.7</v>
      </c>
      <c r="AU3028">
        <v>0.3</v>
      </c>
      <c r="AV3028">
        <v>2.2006000000000001</v>
      </c>
      <c r="AW3028">
        <v>95</v>
      </c>
      <c r="BB3028">
        <v>0</v>
      </c>
      <c r="BC3028" t="s">
        <v>256</v>
      </c>
      <c r="BD3028">
        <v>1</v>
      </c>
      <c r="BE3028" t="s">
        <v>261</v>
      </c>
    </row>
    <row r="3029" spans="1:57" x14ac:dyDescent="0.25">
      <c r="A3029">
        <v>2978</v>
      </c>
      <c r="B3029">
        <v>15364</v>
      </c>
      <c r="C3029" t="s">
        <v>17</v>
      </c>
      <c r="D3029" s="1">
        <v>40632.568749999999</v>
      </c>
      <c r="E3029" s="1">
        <v>40791.406944444447</v>
      </c>
      <c r="F3029">
        <v>96</v>
      </c>
      <c r="G3029">
        <v>2</v>
      </c>
      <c r="H3029">
        <v>29</v>
      </c>
      <c r="I3029">
        <v>493</v>
      </c>
      <c r="J3029">
        <v>913.19</v>
      </c>
      <c r="K3029">
        <v>456.6</v>
      </c>
      <c r="L3029">
        <v>3</v>
      </c>
      <c r="M3029">
        <v>2</v>
      </c>
      <c r="N3029">
        <v>3</v>
      </c>
      <c r="O3029" t="s">
        <v>97</v>
      </c>
      <c r="P3029">
        <v>8</v>
      </c>
      <c r="Q3029" t="s">
        <v>22</v>
      </c>
      <c r="T3029">
        <v>15425</v>
      </c>
      <c r="U3029" t="s">
        <v>17</v>
      </c>
      <c r="V3029" t="s">
        <v>40</v>
      </c>
      <c r="W3029">
        <v>401</v>
      </c>
      <c r="X3029">
        <v>4</v>
      </c>
      <c r="Y3029">
        <v>1941.12</v>
      </c>
      <c r="Z3029">
        <v>0</v>
      </c>
      <c r="AA3029">
        <v>0</v>
      </c>
      <c r="AB3029">
        <v>0</v>
      </c>
      <c r="AD3029" t="s">
        <v>191</v>
      </c>
      <c r="AE3029">
        <v>0</v>
      </c>
      <c r="AF3029">
        <v>0</v>
      </c>
      <c r="AG3029" t="s">
        <v>200</v>
      </c>
      <c r="AH3029" t="s">
        <v>193</v>
      </c>
      <c r="AJ3029" t="s">
        <v>6318</v>
      </c>
      <c r="AK3029" t="s">
        <v>6319</v>
      </c>
      <c r="AL3029" t="s">
        <v>251</v>
      </c>
      <c r="AM3029" t="s">
        <v>243</v>
      </c>
      <c r="AN3029" t="s">
        <v>252</v>
      </c>
      <c r="AO3029" t="s">
        <v>260</v>
      </c>
      <c r="AP3029" t="s">
        <v>254</v>
      </c>
      <c r="AQ3029" t="s">
        <v>255</v>
      </c>
      <c r="AR3029">
        <v>229.57</v>
      </c>
      <c r="AS3029">
        <v>89</v>
      </c>
      <c r="AT3029">
        <v>25.47</v>
      </c>
      <c r="AU3029">
        <v>0.84</v>
      </c>
      <c r="AV3029">
        <v>2.8713000000000002</v>
      </c>
      <c r="AW3029">
        <v>95</v>
      </c>
      <c r="BB3029">
        <v>0</v>
      </c>
      <c r="BC3029" t="s">
        <v>256</v>
      </c>
      <c r="BD3029">
        <v>1</v>
      </c>
      <c r="BE3029" t="s">
        <v>261</v>
      </c>
    </row>
    <row r="3030" spans="1:57" x14ac:dyDescent="0.25">
      <c r="A3030">
        <v>2172</v>
      </c>
      <c r="B3030">
        <v>14549</v>
      </c>
      <c r="C3030" t="s">
        <v>17</v>
      </c>
      <c r="D3030" s="1">
        <v>40149.587500000001</v>
      </c>
      <c r="E3030" s="1">
        <v>40575.574305555558</v>
      </c>
      <c r="F3030">
        <v>312</v>
      </c>
      <c r="G3030">
        <v>4</v>
      </c>
      <c r="H3030">
        <v>117</v>
      </c>
      <c r="I3030">
        <v>394</v>
      </c>
      <c r="J3030">
        <v>913.6</v>
      </c>
      <c r="K3030">
        <v>228.4</v>
      </c>
      <c r="L3030">
        <v>2</v>
      </c>
      <c r="M3030">
        <v>4</v>
      </c>
      <c r="N3030">
        <v>3</v>
      </c>
      <c r="O3030" t="s">
        <v>101</v>
      </c>
      <c r="P3030">
        <v>9</v>
      </c>
      <c r="Q3030" t="s">
        <v>40</v>
      </c>
      <c r="T3030">
        <v>15426</v>
      </c>
      <c r="U3030" t="s">
        <v>17</v>
      </c>
      <c r="V3030" t="s">
        <v>129</v>
      </c>
      <c r="W3030">
        <v>20</v>
      </c>
      <c r="X3030">
        <v>9</v>
      </c>
      <c r="Y3030">
        <v>2156.35</v>
      </c>
      <c r="Z3030">
        <v>0</v>
      </c>
      <c r="AA3030">
        <v>769.94</v>
      </c>
      <c r="AB3030">
        <v>769.94</v>
      </c>
      <c r="AD3030" t="s">
        <v>197</v>
      </c>
      <c r="AE3030">
        <v>0</v>
      </c>
      <c r="AF3030">
        <v>0.81</v>
      </c>
      <c r="AG3030" t="s">
        <v>198</v>
      </c>
      <c r="AH3030" t="s">
        <v>196</v>
      </c>
      <c r="AJ3030" t="s">
        <v>6320</v>
      </c>
      <c r="AK3030" t="s">
        <v>6321</v>
      </c>
      <c r="AL3030" t="s">
        <v>251</v>
      </c>
      <c r="AM3030" t="s">
        <v>243</v>
      </c>
      <c r="AN3030" t="s">
        <v>252</v>
      </c>
      <c r="AO3030" t="s">
        <v>260</v>
      </c>
      <c r="AP3030" t="s">
        <v>254</v>
      </c>
      <c r="AQ3030" t="s">
        <v>255</v>
      </c>
      <c r="AR3030">
        <v>71.400000000000006</v>
      </c>
      <c r="AS3030">
        <v>28</v>
      </c>
      <c r="AT3030">
        <v>13.33</v>
      </c>
      <c r="AU3030">
        <v>0.31</v>
      </c>
      <c r="AV3030">
        <v>2.9563000000000001</v>
      </c>
      <c r="AW3030">
        <v>95</v>
      </c>
      <c r="BB3030">
        <v>3.45</v>
      </c>
      <c r="BC3030" t="s">
        <v>256</v>
      </c>
      <c r="BD3030">
        <v>1</v>
      </c>
      <c r="BE3030" t="s">
        <v>261</v>
      </c>
    </row>
    <row r="3031" spans="1:57" x14ac:dyDescent="0.25">
      <c r="A3031">
        <v>3822</v>
      </c>
      <c r="B3031">
        <v>16216</v>
      </c>
      <c r="C3031" t="s">
        <v>17</v>
      </c>
      <c r="D3031" s="1">
        <v>40619.648611111108</v>
      </c>
      <c r="E3031" s="1">
        <v>40619.648611111108</v>
      </c>
      <c r="F3031">
        <v>268</v>
      </c>
      <c r="G3031">
        <v>1</v>
      </c>
      <c r="H3031">
        <v>37</v>
      </c>
      <c r="I3031">
        <v>254</v>
      </c>
      <c r="J3031">
        <v>914.93</v>
      </c>
      <c r="K3031">
        <v>914.93</v>
      </c>
      <c r="L3031">
        <v>2</v>
      </c>
      <c r="M3031">
        <v>1</v>
      </c>
      <c r="N3031">
        <v>3</v>
      </c>
      <c r="O3031" t="s">
        <v>106</v>
      </c>
      <c r="P3031">
        <v>6</v>
      </c>
      <c r="Q3031" t="s">
        <v>19</v>
      </c>
      <c r="T3031">
        <v>15427</v>
      </c>
      <c r="U3031" t="s">
        <v>17</v>
      </c>
      <c r="V3031" t="s">
        <v>24</v>
      </c>
      <c r="W3031">
        <v>34</v>
      </c>
      <c r="X3031">
        <v>3</v>
      </c>
      <c r="Y3031">
        <v>1430.54</v>
      </c>
      <c r="Z3031">
        <v>0</v>
      </c>
      <c r="AA3031">
        <v>1430.54</v>
      </c>
      <c r="AB3031">
        <v>1430.54</v>
      </c>
      <c r="AD3031" t="s">
        <v>197</v>
      </c>
      <c r="AE3031">
        <v>0</v>
      </c>
      <c r="AF3031">
        <v>0</v>
      </c>
      <c r="AG3031" t="s">
        <v>198</v>
      </c>
      <c r="AH3031" t="s">
        <v>196</v>
      </c>
      <c r="AJ3031" t="s">
        <v>6322</v>
      </c>
      <c r="AK3031" t="s">
        <v>6323</v>
      </c>
      <c r="AL3031" t="s">
        <v>276</v>
      </c>
      <c r="AM3031" t="s">
        <v>243</v>
      </c>
      <c r="AN3031" t="s">
        <v>277</v>
      </c>
      <c r="AO3031" t="s">
        <v>245</v>
      </c>
      <c r="AP3031" t="s">
        <v>278</v>
      </c>
      <c r="AQ3031" t="s">
        <v>247</v>
      </c>
      <c r="AR3031">
        <v>1911.65</v>
      </c>
      <c r="AS3031">
        <v>2484</v>
      </c>
      <c r="AT3031">
        <v>66.040000000000006</v>
      </c>
      <c r="AU3031">
        <v>23.43</v>
      </c>
      <c r="AV3031">
        <v>1.7970999999999999</v>
      </c>
      <c r="AW3031">
        <v>95</v>
      </c>
      <c r="AX3031">
        <v>47</v>
      </c>
      <c r="AY3031">
        <v>98</v>
      </c>
      <c r="AZ3031">
        <v>145</v>
      </c>
      <c r="BA3031">
        <v>169</v>
      </c>
      <c r="BB3031">
        <v>1.78</v>
      </c>
      <c r="BC3031" t="s">
        <v>278</v>
      </c>
      <c r="BD3031">
        <v>0</v>
      </c>
    </row>
    <row r="3032" spans="1:57" x14ac:dyDescent="0.25">
      <c r="A3032">
        <v>1769</v>
      </c>
      <c r="B3032">
        <v>14141</v>
      </c>
      <c r="C3032" t="s">
        <v>17</v>
      </c>
      <c r="D3032" s="1">
        <v>40781.611111111109</v>
      </c>
      <c r="E3032" s="1">
        <v>40884.411805555559</v>
      </c>
      <c r="F3032">
        <v>3</v>
      </c>
      <c r="G3032">
        <v>4</v>
      </c>
      <c r="H3032">
        <v>27</v>
      </c>
      <c r="I3032">
        <v>355</v>
      </c>
      <c r="J3032">
        <v>915.13</v>
      </c>
      <c r="K3032">
        <v>228.78</v>
      </c>
      <c r="L3032">
        <v>5</v>
      </c>
      <c r="M3032">
        <v>3</v>
      </c>
      <c r="N3032">
        <v>3</v>
      </c>
      <c r="O3032" t="s">
        <v>107</v>
      </c>
      <c r="P3032">
        <v>11</v>
      </c>
      <c r="Q3032" t="s">
        <v>24</v>
      </c>
      <c r="T3032">
        <v>15428</v>
      </c>
      <c r="U3032" t="s">
        <v>17</v>
      </c>
      <c r="V3032" t="s">
        <v>24</v>
      </c>
      <c r="W3032">
        <v>16</v>
      </c>
      <c r="X3032">
        <v>4</v>
      </c>
      <c r="Y3032">
        <v>762.75</v>
      </c>
      <c r="Z3032">
        <v>0</v>
      </c>
      <c r="AA3032">
        <v>93.78</v>
      </c>
      <c r="AB3032">
        <v>93.78</v>
      </c>
      <c r="AD3032" t="s">
        <v>197</v>
      </c>
      <c r="AE3032">
        <v>0</v>
      </c>
      <c r="AF3032">
        <v>0</v>
      </c>
      <c r="AG3032" t="s">
        <v>198</v>
      </c>
      <c r="AH3032" t="s">
        <v>196</v>
      </c>
      <c r="AJ3032" t="s">
        <v>6324</v>
      </c>
      <c r="AK3032" t="s">
        <v>6323</v>
      </c>
      <c r="AL3032" t="s">
        <v>251</v>
      </c>
      <c r="AM3032" t="s">
        <v>243</v>
      </c>
      <c r="AN3032" t="s">
        <v>252</v>
      </c>
      <c r="AO3032" t="s">
        <v>253</v>
      </c>
      <c r="AP3032" t="s">
        <v>254</v>
      </c>
      <c r="AQ3032" t="s">
        <v>255</v>
      </c>
      <c r="AR3032">
        <v>66.3</v>
      </c>
      <c r="AS3032">
        <v>78</v>
      </c>
      <c r="AT3032">
        <v>0.96</v>
      </c>
      <c r="AU3032">
        <v>0.75</v>
      </c>
      <c r="AV3032">
        <v>10.198</v>
      </c>
      <c r="AW3032">
        <v>95</v>
      </c>
      <c r="BB3032">
        <v>7.14</v>
      </c>
      <c r="BC3032" t="s">
        <v>256</v>
      </c>
      <c r="BD3032">
        <v>1</v>
      </c>
      <c r="BE3032" t="s">
        <v>257</v>
      </c>
    </row>
    <row r="3033" spans="1:57" x14ac:dyDescent="0.25">
      <c r="A3033">
        <v>2458</v>
      </c>
      <c r="B3033">
        <v>14839</v>
      </c>
      <c r="C3033" t="s">
        <v>17</v>
      </c>
      <c r="D3033" s="1">
        <v>40182.686805555553</v>
      </c>
      <c r="E3033" s="1">
        <v>40468.542361111111</v>
      </c>
      <c r="F3033">
        <v>419</v>
      </c>
      <c r="G3033">
        <v>3</v>
      </c>
      <c r="H3033">
        <v>61</v>
      </c>
      <c r="I3033">
        <v>927</v>
      </c>
      <c r="J3033">
        <v>915.28</v>
      </c>
      <c r="K3033">
        <v>305.08999999999997</v>
      </c>
      <c r="L3033">
        <v>1</v>
      </c>
      <c r="M3033">
        <v>3</v>
      </c>
      <c r="N3033">
        <v>3</v>
      </c>
      <c r="O3033" t="s">
        <v>93</v>
      </c>
      <c r="P3033">
        <v>7</v>
      </c>
      <c r="Q3033" t="s">
        <v>29</v>
      </c>
      <c r="T3033">
        <v>15429</v>
      </c>
      <c r="U3033" t="s">
        <v>17</v>
      </c>
      <c r="V3033" t="s">
        <v>24</v>
      </c>
      <c r="W3033">
        <v>27</v>
      </c>
      <c r="X3033">
        <v>2</v>
      </c>
      <c r="Y3033">
        <v>397.35</v>
      </c>
      <c r="Z3033">
        <v>0</v>
      </c>
      <c r="AA3033">
        <v>397.35</v>
      </c>
      <c r="AB3033">
        <v>397.35</v>
      </c>
      <c r="AD3033" t="s">
        <v>197</v>
      </c>
      <c r="AE3033">
        <v>0</v>
      </c>
      <c r="AF3033">
        <v>8.17</v>
      </c>
      <c r="AG3033" t="s">
        <v>198</v>
      </c>
      <c r="AH3033" t="s">
        <v>196</v>
      </c>
      <c r="AJ3033" t="s">
        <v>6325</v>
      </c>
      <c r="AK3033" t="s">
        <v>6323</v>
      </c>
      <c r="AL3033" t="s">
        <v>276</v>
      </c>
      <c r="AM3033" t="s">
        <v>243</v>
      </c>
      <c r="AN3033" t="s">
        <v>277</v>
      </c>
      <c r="AO3033" t="s">
        <v>245</v>
      </c>
      <c r="AP3033" t="s">
        <v>278</v>
      </c>
      <c r="AQ3033" t="s">
        <v>247</v>
      </c>
      <c r="AR3033">
        <v>1257.02</v>
      </c>
      <c r="AS3033">
        <v>1150</v>
      </c>
      <c r="AT3033">
        <v>40.380000000000003</v>
      </c>
      <c r="AU3033">
        <v>11.06</v>
      </c>
      <c r="AV3033">
        <v>2.7021999999999999</v>
      </c>
      <c r="AW3033">
        <v>95</v>
      </c>
      <c r="AX3033">
        <v>23</v>
      </c>
      <c r="AY3033">
        <v>70</v>
      </c>
      <c r="AZ3033">
        <v>92</v>
      </c>
      <c r="BA3033">
        <v>103</v>
      </c>
      <c r="BB3033">
        <v>1.54</v>
      </c>
      <c r="BC3033" t="s">
        <v>278</v>
      </c>
      <c r="BD3033">
        <v>0</v>
      </c>
    </row>
    <row r="3034" spans="1:57" x14ac:dyDescent="0.25">
      <c r="A3034">
        <v>2046</v>
      </c>
      <c r="B3034">
        <v>14423</v>
      </c>
      <c r="C3034" t="s">
        <v>17</v>
      </c>
      <c r="D3034" s="1">
        <v>40192.492361111108</v>
      </c>
      <c r="E3034" s="1">
        <v>40668.633333333331</v>
      </c>
      <c r="F3034">
        <v>219</v>
      </c>
      <c r="G3034">
        <v>3</v>
      </c>
      <c r="H3034">
        <v>12</v>
      </c>
      <c r="I3034">
        <v>419</v>
      </c>
      <c r="J3034">
        <v>916.61</v>
      </c>
      <c r="K3034">
        <v>305.54000000000002</v>
      </c>
      <c r="L3034">
        <v>2</v>
      </c>
      <c r="M3034">
        <v>3</v>
      </c>
      <c r="N3034">
        <v>3</v>
      </c>
      <c r="O3034" t="s">
        <v>92</v>
      </c>
      <c r="P3034">
        <v>8</v>
      </c>
      <c r="Q3034" t="s">
        <v>29</v>
      </c>
      <c r="T3034">
        <v>15430</v>
      </c>
      <c r="U3034" t="s">
        <v>17</v>
      </c>
      <c r="V3034" t="s">
        <v>29</v>
      </c>
      <c r="W3034">
        <v>468</v>
      </c>
      <c r="X3034">
        <v>2</v>
      </c>
      <c r="Y3034">
        <v>954.75</v>
      </c>
      <c r="Z3034">
        <v>0</v>
      </c>
      <c r="AA3034">
        <v>0</v>
      </c>
      <c r="AB3034">
        <v>0</v>
      </c>
      <c r="AD3034" t="s">
        <v>191</v>
      </c>
      <c r="AE3034">
        <v>0</v>
      </c>
      <c r="AF3034">
        <v>5.34</v>
      </c>
      <c r="AG3034" t="s">
        <v>198</v>
      </c>
      <c r="AH3034" t="s">
        <v>199</v>
      </c>
      <c r="AJ3034" t="s">
        <v>6326</v>
      </c>
      <c r="AK3034" t="s">
        <v>6327</v>
      </c>
      <c r="AL3034" t="s">
        <v>251</v>
      </c>
      <c r="AM3034" t="s">
        <v>243</v>
      </c>
      <c r="AN3034" t="s">
        <v>252</v>
      </c>
      <c r="AO3034" t="s">
        <v>260</v>
      </c>
      <c r="AP3034" t="s">
        <v>254</v>
      </c>
      <c r="AQ3034" t="s">
        <v>255</v>
      </c>
      <c r="AR3034">
        <v>28.05</v>
      </c>
      <c r="AS3034">
        <v>33</v>
      </c>
      <c r="AT3034">
        <v>13.33</v>
      </c>
      <c r="AU3034">
        <v>0.37</v>
      </c>
      <c r="AV3034">
        <v>3.0988000000000002</v>
      </c>
      <c r="AW3034">
        <v>95</v>
      </c>
      <c r="BB3034">
        <v>0</v>
      </c>
      <c r="BC3034" t="s">
        <v>256</v>
      </c>
      <c r="BD3034">
        <v>1</v>
      </c>
      <c r="BE3034" t="s">
        <v>261</v>
      </c>
    </row>
    <row r="3035" spans="1:57" x14ac:dyDescent="0.25">
      <c r="A3035">
        <v>3320</v>
      </c>
      <c r="B3035">
        <v>15707</v>
      </c>
      <c r="C3035" t="s">
        <v>17</v>
      </c>
      <c r="D3035" s="1">
        <v>40800.59652777778</v>
      </c>
      <c r="E3035" s="1">
        <v>40851.607638888891</v>
      </c>
      <c r="F3035">
        <v>36</v>
      </c>
      <c r="G3035">
        <v>4</v>
      </c>
      <c r="H3035">
        <v>126</v>
      </c>
      <c r="I3035">
        <v>594</v>
      </c>
      <c r="J3035">
        <v>916.98</v>
      </c>
      <c r="K3035">
        <v>229.25</v>
      </c>
      <c r="L3035">
        <v>4</v>
      </c>
      <c r="M3035">
        <v>3</v>
      </c>
      <c r="N3035">
        <v>3</v>
      </c>
      <c r="O3035" t="s">
        <v>104</v>
      </c>
      <c r="P3035">
        <v>10</v>
      </c>
      <c r="Q3035" t="s">
        <v>24</v>
      </c>
      <c r="T3035">
        <v>15431</v>
      </c>
      <c r="U3035" t="s">
        <v>17</v>
      </c>
      <c r="V3035" t="s">
        <v>19</v>
      </c>
      <c r="W3035">
        <v>503</v>
      </c>
      <c r="X3035">
        <v>1</v>
      </c>
      <c r="Y3035">
        <v>153.24</v>
      </c>
      <c r="Z3035">
        <v>0</v>
      </c>
      <c r="AA3035">
        <v>0</v>
      </c>
      <c r="AB3035">
        <v>0</v>
      </c>
      <c r="AD3035" t="s">
        <v>191</v>
      </c>
      <c r="AE3035">
        <v>0</v>
      </c>
      <c r="AF3035">
        <v>0</v>
      </c>
      <c r="AG3035" t="s">
        <v>198</v>
      </c>
      <c r="AH3035" t="s">
        <v>196</v>
      </c>
      <c r="AJ3035" t="s">
        <v>6328</v>
      </c>
      <c r="AK3035" t="s">
        <v>6329</v>
      </c>
      <c r="AL3035" t="s">
        <v>242</v>
      </c>
      <c r="AM3035" t="s">
        <v>243</v>
      </c>
      <c r="AN3035" t="s">
        <v>244</v>
      </c>
      <c r="AO3035" t="s">
        <v>283</v>
      </c>
      <c r="AP3035" t="s">
        <v>246</v>
      </c>
      <c r="AQ3035" t="s">
        <v>247</v>
      </c>
      <c r="AR3035">
        <v>5487.31</v>
      </c>
      <c r="AS3035">
        <v>15435</v>
      </c>
      <c r="AT3035">
        <v>81.13</v>
      </c>
      <c r="AU3035">
        <v>145.61000000000001</v>
      </c>
      <c r="AV3035">
        <v>1.6092</v>
      </c>
      <c r="AW3035">
        <v>95</v>
      </c>
      <c r="AX3035">
        <v>292</v>
      </c>
      <c r="AY3035">
        <v>546</v>
      </c>
      <c r="AZ3035">
        <v>837</v>
      </c>
      <c r="BA3035">
        <v>982</v>
      </c>
      <c r="BB3035">
        <v>0</v>
      </c>
      <c r="BC3035" t="s">
        <v>248</v>
      </c>
      <c r="BD3035">
        <v>0</v>
      </c>
    </row>
    <row r="3036" spans="1:57" x14ac:dyDescent="0.25">
      <c r="A3036">
        <v>138</v>
      </c>
      <c r="B3036">
        <v>12486</v>
      </c>
      <c r="C3036" t="s">
        <v>52</v>
      </c>
      <c r="D3036" s="1">
        <v>40455.509722222225</v>
      </c>
      <c r="E3036" s="1">
        <v>40455.509722222225</v>
      </c>
      <c r="F3036">
        <v>432</v>
      </c>
      <c r="G3036">
        <v>1</v>
      </c>
      <c r="H3036">
        <v>48</v>
      </c>
      <c r="I3036">
        <v>520</v>
      </c>
      <c r="J3036">
        <v>917.28</v>
      </c>
      <c r="K3036">
        <v>917.28</v>
      </c>
      <c r="L3036">
        <v>1</v>
      </c>
      <c r="M3036">
        <v>1</v>
      </c>
      <c r="N3036">
        <v>3</v>
      </c>
      <c r="O3036" t="s">
        <v>105</v>
      </c>
      <c r="P3036">
        <v>5</v>
      </c>
      <c r="Q3036" t="s">
        <v>19</v>
      </c>
      <c r="T3036">
        <v>15432</v>
      </c>
      <c r="U3036" t="s">
        <v>17</v>
      </c>
      <c r="V3036" t="s">
        <v>24</v>
      </c>
      <c r="W3036">
        <v>24</v>
      </c>
      <c r="X3036">
        <v>2</v>
      </c>
      <c r="Y3036">
        <v>320.76</v>
      </c>
      <c r="Z3036">
        <v>0</v>
      </c>
      <c r="AA3036">
        <v>171.19</v>
      </c>
      <c r="AB3036">
        <v>171.19</v>
      </c>
      <c r="AD3036" t="s">
        <v>197</v>
      </c>
      <c r="AE3036">
        <v>0</v>
      </c>
      <c r="AF3036">
        <v>6.08</v>
      </c>
      <c r="AG3036" t="s">
        <v>198</v>
      </c>
      <c r="AH3036" t="s">
        <v>196</v>
      </c>
      <c r="AJ3036" t="s">
        <v>6330</v>
      </c>
      <c r="AK3036" t="s">
        <v>6331</v>
      </c>
      <c r="AL3036" t="s">
        <v>251</v>
      </c>
      <c r="AM3036" t="s">
        <v>243</v>
      </c>
      <c r="AN3036" t="s">
        <v>252</v>
      </c>
      <c r="AO3036" t="s">
        <v>260</v>
      </c>
      <c r="AP3036" t="s">
        <v>254</v>
      </c>
      <c r="AQ3036" t="s">
        <v>255</v>
      </c>
      <c r="AR3036">
        <v>837.02</v>
      </c>
      <c r="AS3036">
        <v>384</v>
      </c>
      <c r="AT3036">
        <v>21.7</v>
      </c>
      <c r="AU3036">
        <v>3.62</v>
      </c>
      <c r="AV3036">
        <v>2.8188</v>
      </c>
      <c r="AW3036">
        <v>95</v>
      </c>
      <c r="BB3036">
        <v>0</v>
      </c>
      <c r="BC3036" t="s">
        <v>256</v>
      </c>
      <c r="BD3036">
        <v>1</v>
      </c>
      <c r="BE3036" t="s">
        <v>261</v>
      </c>
    </row>
    <row r="3037" spans="1:57" x14ac:dyDescent="0.25">
      <c r="A3037">
        <v>1644</v>
      </c>
      <c r="B3037">
        <v>14015</v>
      </c>
      <c r="C3037" t="s">
        <v>17</v>
      </c>
      <c r="D3037" s="1">
        <v>40834.418055555558</v>
      </c>
      <c r="E3037" s="1">
        <v>40834.418055555558</v>
      </c>
      <c r="F3037">
        <v>53</v>
      </c>
      <c r="G3037">
        <v>1</v>
      </c>
      <c r="H3037">
        <v>20</v>
      </c>
      <c r="I3037">
        <v>378</v>
      </c>
      <c r="J3037">
        <v>917.34</v>
      </c>
      <c r="K3037">
        <v>917.34</v>
      </c>
      <c r="L3037">
        <v>4</v>
      </c>
      <c r="M3037">
        <v>2</v>
      </c>
      <c r="N3037">
        <v>3</v>
      </c>
      <c r="O3037" t="s">
        <v>94</v>
      </c>
      <c r="P3037">
        <v>9</v>
      </c>
      <c r="Q3037" t="s">
        <v>24</v>
      </c>
      <c r="T3037">
        <v>15433</v>
      </c>
      <c r="U3037" t="s">
        <v>17</v>
      </c>
      <c r="V3037" t="s">
        <v>22</v>
      </c>
      <c r="W3037">
        <v>214</v>
      </c>
      <c r="X3037">
        <v>2</v>
      </c>
      <c r="Y3037">
        <v>533.29999999999995</v>
      </c>
      <c r="Z3037">
        <v>0</v>
      </c>
      <c r="AA3037">
        <v>0</v>
      </c>
      <c r="AB3037">
        <v>0</v>
      </c>
      <c r="AD3037" t="s">
        <v>191</v>
      </c>
      <c r="AE3037">
        <v>0</v>
      </c>
      <c r="AF3037">
        <v>21.64</v>
      </c>
      <c r="AG3037" t="s">
        <v>192</v>
      </c>
      <c r="AH3037" t="s">
        <v>199</v>
      </c>
      <c r="AJ3037" t="s">
        <v>6332</v>
      </c>
      <c r="AK3037" t="s">
        <v>6333</v>
      </c>
      <c r="AL3037" t="s">
        <v>276</v>
      </c>
      <c r="AM3037" t="s">
        <v>243</v>
      </c>
      <c r="AN3037" t="s">
        <v>277</v>
      </c>
      <c r="AO3037" t="s">
        <v>260</v>
      </c>
      <c r="AP3037" t="s">
        <v>318</v>
      </c>
      <c r="AQ3037" t="s">
        <v>255</v>
      </c>
      <c r="AR3037">
        <v>2100.33</v>
      </c>
      <c r="AS3037">
        <v>1092</v>
      </c>
      <c r="AT3037">
        <v>33.96</v>
      </c>
      <c r="AU3037">
        <v>10.3</v>
      </c>
      <c r="AV3037">
        <v>3.5880000000000001</v>
      </c>
      <c r="AW3037">
        <v>95</v>
      </c>
      <c r="BB3037">
        <v>1.0900000000000001</v>
      </c>
      <c r="BC3037" t="s">
        <v>319</v>
      </c>
      <c r="BD3037">
        <v>0</v>
      </c>
    </row>
    <row r="3038" spans="1:57" x14ac:dyDescent="0.25">
      <c r="A3038">
        <v>1690</v>
      </c>
      <c r="B3038">
        <v>14061</v>
      </c>
      <c r="C3038" t="s">
        <v>17</v>
      </c>
      <c r="D3038" s="1">
        <v>40148.752083333333</v>
      </c>
      <c r="E3038" s="1">
        <v>40379.723611111112</v>
      </c>
      <c r="F3038">
        <v>508</v>
      </c>
      <c r="G3038">
        <v>3</v>
      </c>
      <c r="H3038">
        <v>17</v>
      </c>
      <c r="I3038">
        <v>133</v>
      </c>
      <c r="J3038">
        <v>917.43</v>
      </c>
      <c r="K3038">
        <v>305.81</v>
      </c>
      <c r="L3038">
        <v>1</v>
      </c>
      <c r="M3038">
        <v>3</v>
      </c>
      <c r="N3038">
        <v>3</v>
      </c>
      <c r="O3038" t="s">
        <v>93</v>
      </c>
      <c r="P3038">
        <v>7</v>
      </c>
      <c r="Q3038" t="s">
        <v>29</v>
      </c>
      <c r="T3038">
        <v>15434</v>
      </c>
      <c r="U3038" t="s">
        <v>17</v>
      </c>
      <c r="V3038" t="s">
        <v>129</v>
      </c>
      <c r="W3038">
        <v>9</v>
      </c>
      <c r="X3038">
        <v>11</v>
      </c>
      <c r="Y3038">
        <v>2567.06</v>
      </c>
      <c r="Z3038">
        <v>280.32</v>
      </c>
      <c r="AA3038">
        <v>454.2</v>
      </c>
      <c r="AB3038">
        <v>173.88</v>
      </c>
      <c r="AC3038">
        <v>62.03</v>
      </c>
      <c r="AD3038" t="s">
        <v>194</v>
      </c>
      <c r="AE3038">
        <v>0</v>
      </c>
      <c r="AF3038">
        <v>1.95</v>
      </c>
      <c r="AG3038" t="s">
        <v>195</v>
      </c>
      <c r="AH3038" t="s">
        <v>196</v>
      </c>
      <c r="AJ3038" t="s">
        <v>6334</v>
      </c>
      <c r="AK3038" t="s">
        <v>6335</v>
      </c>
      <c r="AL3038" t="s">
        <v>251</v>
      </c>
      <c r="AM3038" t="s">
        <v>243</v>
      </c>
      <c r="AN3038" t="s">
        <v>252</v>
      </c>
      <c r="AO3038" t="s">
        <v>260</v>
      </c>
      <c r="AP3038" t="s">
        <v>254</v>
      </c>
      <c r="AQ3038" t="s">
        <v>255</v>
      </c>
      <c r="AR3038">
        <v>472.07</v>
      </c>
      <c r="AS3038">
        <v>355</v>
      </c>
      <c r="AT3038">
        <v>35.85</v>
      </c>
      <c r="AU3038">
        <v>3.35</v>
      </c>
      <c r="AV3038">
        <v>2.2852000000000001</v>
      </c>
      <c r="AW3038">
        <v>95</v>
      </c>
      <c r="BB3038">
        <v>0</v>
      </c>
      <c r="BC3038" t="s">
        <v>256</v>
      </c>
      <c r="BD3038">
        <v>1</v>
      </c>
      <c r="BE3038" t="s">
        <v>261</v>
      </c>
    </row>
    <row r="3039" spans="1:57" x14ac:dyDescent="0.25">
      <c r="A3039">
        <v>23</v>
      </c>
      <c r="B3039">
        <v>12368</v>
      </c>
      <c r="C3039" t="s">
        <v>78</v>
      </c>
      <c r="D3039" s="1">
        <v>40258.663888888892</v>
      </c>
      <c r="E3039" s="1">
        <v>40258.663888888892</v>
      </c>
      <c r="F3039">
        <v>629</v>
      </c>
      <c r="G3039">
        <v>1</v>
      </c>
      <c r="H3039">
        <v>18</v>
      </c>
      <c r="I3039">
        <v>330</v>
      </c>
      <c r="J3039">
        <v>917.7</v>
      </c>
      <c r="K3039">
        <v>917.7</v>
      </c>
      <c r="L3039">
        <v>1</v>
      </c>
      <c r="M3039">
        <v>1</v>
      </c>
      <c r="N3039">
        <v>3</v>
      </c>
      <c r="O3039" t="s">
        <v>105</v>
      </c>
      <c r="P3039">
        <v>5</v>
      </c>
      <c r="Q3039" t="s">
        <v>19</v>
      </c>
      <c r="T3039">
        <v>15435</v>
      </c>
      <c r="U3039" t="s">
        <v>17</v>
      </c>
      <c r="V3039" t="s">
        <v>24</v>
      </c>
      <c r="W3039">
        <v>23</v>
      </c>
      <c r="X3039">
        <v>1</v>
      </c>
      <c r="Y3039">
        <v>149.29</v>
      </c>
      <c r="Z3039">
        <v>0</v>
      </c>
      <c r="AA3039">
        <v>149.29</v>
      </c>
      <c r="AB3039">
        <v>149.29</v>
      </c>
      <c r="AD3039" t="s">
        <v>197</v>
      </c>
      <c r="AE3039">
        <v>0</v>
      </c>
      <c r="AF3039">
        <v>0</v>
      </c>
      <c r="AG3039" t="s">
        <v>198</v>
      </c>
      <c r="AH3039" t="s">
        <v>196</v>
      </c>
      <c r="AJ3039" t="s">
        <v>6336</v>
      </c>
      <c r="AK3039" t="s">
        <v>6337</v>
      </c>
      <c r="AL3039" t="s">
        <v>251</v>
      </c>
      <c r="AM3039" t="s">
        <v>243</v>
      </c>
      <c r="AN3039" t="s">
        <v>252</v>
      </c>
      <c r="AO3039" t="s">
        <v>253</v>
      </c>
      <c r="AP3039" t="s">
        <v>254</v>
      </c>
      <c r="AQ3039" t="s">
        <v>255</v>
      </c>
      <c r="AR3039">
        <v>3.75</v>
      </c>
      <c r="AS3039">
        <v>3</v>
      </c>
      <c r="AT3039">
        <v>2.83</v>
      </c>
      <c r="AU3039">
        <v>0.03</v>
      </c>
      <c r="AV3039">
        <v>5.8875000000000002</v>
      </c>
      <c r="AW3039">
        <v>95</v>
      </c>
      <c r="BB3039">
        <v>0</v>
      </c>
      <c r="BC3039" t="s">
        <v>256</v>
      </c>
      <c r="BD3039">
        <v>1</v>
      </c>
      <c r="BE3039" t="s">
        <v>257</v>
      </c>
    </row>
    <row r="3040" spans="1:57" x14ac:dyDescent="0.25">
      <c r="A3040">
        <v>1966</v>
      </c>
      <c r="B3040">
        <v>14342</v>
      </c>
      <c r="C3040" t="s">
        <v>17</v>
      </c>
      <c r="D3040" s="1">
        <v>40414.543749999997</v>
      </c>
      <c r="E3040" s="1">
        <v>40865.556250000001</v>
      </c>
      <c r="F3040">
        <v>22</v>
      </c>
      <c r="G3040">
        <v>6</v>
      </c>
      <c r="H3040">
        <v>27</v>
      </c>
      <c r="I3040">
        <v>521</v>
      </c>
      <c r="J3040">
        <v>918.44</v>
      </c>
      <c r="K3040">
        <v>153.07</v>
      </c>
      <c r="L3040">
        <v>4</v>
      </c>
      <c r="M3040">
        <v>4</v>
      </c>
      <c r="N3040">
        <v>3</v>
      </c>
      <c r="O3040" t="s">
        <v>109</v>
      </c>
      <c r="P3040">
        <v>11</v>
      </c>
      <c r="Q3040" t="s">
        <v>96</v>
      </c>
      <c r="T3040">
        <v>15436</v>
      </c>
      <c r="U3040" t="s">
        <v>17</v>
      </c>
      <c r="V3040" t="s">
        <v>24</v>
      </c>
      <c r="W3040">
        <v>13</v>
      </c>
      <c r="X3040">
        <v>3</v>
      </c>
      <c r="Y3040">
        <v>1067.75</v>
      </c>
      <c r="Z3040">
        <v>0</v>
      </c>
      <c r="AA3040">
        <v>583.65</v>
      </c>
      <c r="AB3040">
        <v>583.65</v>
      </c>
      <c r="AD3040" t="s">
        <v>197</v>
      </c>
      <c r="AE3040">
        <v>0</v>
      </c>
      <c r="AF3040">
        <v>0</v>
      </c>
      <c r="AG3040" t="s">
        <v>198</v>
      </c>
      <c r="AH3040" t="s">
        <v>196</v>
      </c>
      <c r="AJ3040" t="s">
        <v>6338</v>
      </c>
      <c r="AK3040" t="s">
        <v>6339</v>
      </c>
      <c r="AL3040" t="s">
        <v>251</v>
      </c>
      <c r="AM3040" t="s">
        <v>243</v>
      </c>
      <c r="AN3040" t="s">
        <v>252</v>
      </c>
      <c r="AO3040" t="s">
        <v>260</v>
      </c>
      <c r="AP3040" t="s">
        <v>254</v>
      </c>
      <c r="AQ3040" t="s">
        <v>255</v>
      </c>
      <c r="AR3040">
        <v>16.8</v>
      </c>
      <c r="AS3040">
        <v>40</v>
      </c>
      <c r="AT3040">
        <v>10.31</v>
      </c>
      <c r="AU3040">
        <v>0.41</v>
      </c>
      <c r="AV3040">
        <v>3.7002000000000002</v>
      </c>
      <c r="AW3040">
        <v>95</v>
      </c>
      <c r="BB3040">
        <v>0</v>
      </c>
      <c r="BC3040" t="s">
        <v>256</v>
      </c>
      <c r="BD3040">
        <v>1</v>
      </c>
      <c r="BE3040" t="s">
        <v>261</v>
      </c>
    </row>
    <row r="3041" spans="1:57" x14ac:dyDescent="0.25">
      <c r="A3041">
        <v>3810</v>
      </c>
      <c r="B3041">
        <v>16204</v>
      </c>
      <c r="C3041" t="s">
        <v>17</v>
      </c>
      <c r="D3041" s="1">
        <v>40155.738888888889</v>
      </c>
      <c r="E3041" s="1">
        <v>40863.569444444445</v>
      </c>
      <c r="F3041">
        <v>24</v>
      </c>
      <c r="G3041">
        <v>3</v>
      </c>
      <c r="H3041">
        <v>86</v>
      </c>
      <c r="I3041">
        <v>671</v>
      </c>
      <c r="J3041">
        <v>918.71</v>
      </c>
      <c r="K3041">
        <v>306.24</v>
      </c>
      <c r="L3041">
        <v>4</v>
      </c>
      <c r="M3041">
        <v>3</v>
      </c>
      <c r="N3041">
        <v>3</v>
      </c>
      <c r="O3041" t="s">
        <v>104</v>
      </c>
      <c r="P3041">
        <v>10</v>
      </c>
      <c r="Q3041" t="s">
        <v>24</v>
      </c>
      <c r="T3041">
        <v>15437</v>
      </c>
      <c r="U3041" t="s">
        <v>17</v>
      </c>
      <c r="V3041" t="s">
        <v>22</v>
      </c>
      <c r="W3041">
        <v>263</v>
      </c>
      <c r="X3041">
        <v>2</v>
      </c>
      <c r="Y3041">
        <v>393.45</v>
      </c>
      <c r="Z3041">
        <v>0</v>
      </c>
      <c r="AA3041">
        <v>0</v>
      </c>
      <c r="AB3041">
        <v>0</v>
      </c>
      <c r="AD3041" t="s">
        <v>191</v>
      </c>
      <c r="AE3041">
        <v>0</v>
      </c>
      <c r="AF3041">
        <v>0</v>
      </c>
      <c r="AG3041" t="s">
        <v>198</v>
      </c>
      <c r="AH3041" t="s">
        <v>199</v>
      </c>
      <c r="AJ3041" t="s">
        <v>6340</v>
      </c>
      <c r="AK3041" t="s">
        <v>6341</v>
      </c>
      <c r="AL3041" t="s">
        <v>251</v>
      </c>
      <c r="AM3041" t="s">
        <v>243</v>
      </c>
      <c r="AN3041" t="s">
        <v>252</v>
      </c>
      <c r="AO3041" t="s">
        <v>260</v>
      </c>
      <c r="AP3041" t="s">
        <v>254</v>
      </c>
      <c r="AQ3041" t="s">
        <v>255</v>
      </c>
      <c r="AR3041">
        <v>28.56</v>
      </c>
      <c r="AS3041">
        <v>68</v>
      </c>
      <c r="AT3041">
        <v>15.46</v>
      </c>
      <c r="AU3041">
        <v>0.7</v>
      </c>
      <c r="AV3041">
        <v>2.8317999999999999</v>
      </c>
      <c r="AW3041">
        <v>95</v>
      </c>
      <c r="BB3041">
        <v>0</v>
      </c>
      <c r="BC3041" t="s">
        <v>256</v>
      </c>
      <c r="BD3041">
        <v>1</v>
      </c>
      <c r="BE3041" t="s">
        <v>261</v>
      </c>
    </row>
    <row r="3042" spans="1:57" x14ac:dyDescent="0.25">
      <c r="A3042">
        <v>1502</v>
      </c>
      <c r="B3042">
        <v>13872</v>
      </c>
      <c r="C3042" t="s">
        <v>17</v>
      </c>
      <c r="D3042" s="1">
        <v>40161.413888888892</v>
      </c>
      <c r="E3042" s="1">
        <v>40359.649305555555</v>
      </c>
      <c r="F3042">
        <v>528</v>
      </c>
      <c r="G3042">
        <v>3</v>
      </c>
      <c r="H3042">
        <v>51</v>
      </c>
      <c r="I3042">
        <v>339</v>
      </c>
      <c r="J3042">
        <v>919.57</v>
      </c>
      <c r="K3042">
        <v>306.52</v>
      </c>
      <c r="L3042">
        <v>1</v>
      </c>
      <c r="M3042">
        <v>3</v>
      </c>
      <c r="N3042">
        <v>3</v>
      </c>
      <c r="O3042" t="s">
        <v>93</v>
      </c>
      <c r="P3042">
        <v>7</v>
      </c>
      <c r="Q3042" t="s">
        <v>29</v>
      </c>
      <c r="T3042">
        <v>15438</v>
      </c>
      <c r="U3042" t="s">
        <v>17</v>
      </c>
      <c r="V3042" t="s">
        <v>22</v>
      </c>
      <c r="W3042">
        <v>132</v>
      </c>
      <c r="X3042">
        <v>1</v>
      </c>
      <c r="Y3042">
        <v>156.58000000000001</v>
      </c>
      <c r="Z3042">
        <v>156.58000000000001</v>
      </c>
      <c r="AA3042">
        <v>0</v>
      </c>
      <c r="AB3042">
        <v>-156.58000000000001</v>
      </c>
      <c r="AC3042">
        <v>-100</v>
      </c>
      <c r="AD3042" t="s">
        <v>201</v>
      </c>
      <c r="AE3042">
        <v>156.58000000000001</v>
      </c>
      <c r="AF3042">
        <v>0</v>
      </c>
      <c r="AG3042" t="s">
        <v>198</v>
      </c>
      <c r="AH3042" t="s">
        <v>199</v>
      </c>
      <c r="AJ3042" t="s">
        <v>6342</v>
      </c>
      <c r="AK3042" t="s">
        <v>6343</v>
      </c>
      <c r="AL3042" t="s">
        <v>251</v>
      </c>
      <c r="AM3042" t="s">
        <v>243</v>
      </c>
      <c r="AN3042" t="s">
        <v>252</v>
      </c>
      <c r="AO3042" t="s">
        <v>253</v>
      </c>
      <c r="AP3042" t="s">
        <v>254</v>
      </c>
      <c r="AQ3042" t="s">
        <v>255</v>
      </c>
      <c r="AR3042">
        <v>7.56</v>
      </c>
      <c r="AS3042">
        <v>18</v>
      </c>
      <c r="AT3042">
        <v>6.67</v>
      </c>
      <c r="AU3042">
        <v>0.2</v>
      </c>
      <c r="AV3042">
        <v>4.6928000000000001</v>
      </c>
      <c r="AW3042">
        <v>95</v>
      </c>
      <c r="BB3042">
        <v>0</v>
      </c>
      <c r="BC3042" t="s">
        <v>256</v>
      </c>
      <c r="BD3042">
        <v>1</v>
      </c>
      <c r="BE3042" t="s">
        <v>257</v>
      </c>
    </row>
    <row r="3043" spans="1:57" x14ac:dyDescent="0.25">
      <c r="A3043">
        <v>718</v>
      </c>
      <c r="B3043">
        <v>13075</v>
      </c>
      <c r="C3043" t="s">
        <v>17</v>
      </c>
      <c r="D3043" s="1">
        <v>40757.429861111108</v>
      </c>
      <c r="E3043" s="1">
        <v>40757.429861111108</v>
      </c>
      <c r="F3043">
        <v>130</v>
      </c>
      <c r="G3043">
        <v>1</v>
      </c>
      <c r="H3043">
        <v>22</v>
      </c>
      <c r="I3043">
        <v>485</v>
      </c>
      <c r="J3043">
        <v>919.61</v>
      </c>
      <c r="K3043">
        <v>919.61</v>
      </c>
      <c r="L3043">
        <v>3</v>
      </c>
      <c r="M3043">
        <v>2</v>
      </c>
      <c r="N3043">
        <v>3</v>
      </c>
      <c r="O3043" t="s">
        <v>97</v>
      </c>
      <c r="P3043">
        <v>8</v>
      </c>
      <c r="Q3043" t="s">
        <v>22</v>
      </c>
      <c r="T3043">
        <v>15439</v>
      </c>
      <c r="U3043" t="s">
        <v>17</v>
      </c>
      <c r="V3043" t="s">
        <v>40</v>
      </c>
      <c r="W3043">
        <v>405</v>
      </c>
      <c r="X3043">
        <v>4</v>
      </c>
      <c r="Y3043">
        <v>1269.05</v>
      </c>
      <c r="Z3043">
        <v>0</v>
      </c>
      <c r="AA3043">
        <v>0</v>
      </c>
      <c r="AB3043">
        <v>0</v>
      </c>
      <c r="AD3043" t="s">
        <v>191</v>
      </c>
      <c r="AE3043">
        <v>0</v>
      </c>
      <c r="AF3043">
        <v>0</v>
      </c>
      <c r="AG3043" t="s">
        <v>200</v>
      </c>
      <c r="AH3043" t="s">
        <v>193</v>
      </c>
      <c r="AJ3043" t="s">
        <v>6344</v>
      </c>
      <c r="AK3043" t="s">
        <v>6345</v>
      </c>
      <c r="AL3043" t="s">
        <v>251</v>
      </c>
      <c r="AM3043" t="s">
        <v>243</v>
      </c>
      <c r="AN3043" t="s">
        <v>252</v>
      </c>
      <c r="AO3043" t="s">
        <v>260</v>
      </c>
      <c r="AP3043" t="s">
        <v>254</v>
      </c>
      <c r="AQ3043" t="s">
        <v>255</v>
      </c>
      <c r="AR3043">
        <v>30.66</v>
      </c>
      <c r="AS3043">
        <v>61</v>
      </c>
      <c r="AT3043">
        <v>13.46</v>
      </c>
      <c r="AU3043">
        <v>0.59</v>
      </c>
      <c r="AV3043">
        <v>4.4547999999999996</v>
      </c>
      <c r="AW3043">
        <v>95</v>
      </c>
      <c r="BB3043">
        <v>0</v>
      </c>
      <c r="BC3043" t="s">
        <v>256</v>
      </c>
      <c r="BD3043">
        <v>1</v>
      </c>
      <c r="BE3043" t="s">
        <v>261</v>
      </c>
    </row>
    <row r="3044" spans="1:57" x14ac:dyDescent="0.25">
      <c r="A3044">
        <v>2191</v>
      </c>
      <c r="B3044">
        <v>14568</v>
      </c>
      <c r="C3044" t="s">
        <v>91</v>
      </c>
      <c r="D3044" s="1">
        <v>40451.71875</v>
      </c>
      <c r="E3044" s="1">
        <v>40451.71875</v>
      </c>
      <c r="F3044">
        <v>436</v>
      </c>
      <c r="G3044">
        <v>1</v>
      </c>
      <c r="H3044">
        <v>47</v>
      </c>
      <c r="I3044">
        <v>645</v>
      </c>
      <c r="J3044">
        <v>919.7</v>
      </c>
      <c r="K3044">
        <v>919.7</v>
      </c>
      <c r="L3044">
        <v>1</v>
      </c>
      <c r="M3044">
        <v>1</v>
      </c>
      <c r="N3044">
        <v>3</v>
      </c>
      <c r="O3044" t="s">
        <v>105</v>
      </c>
      <c r="P3044">
        <v>5</v>
      </c>
      <c r="Q3044" t="s">
        <v>19</v>
      </c>
      <c r="T3044">
        <v>15440</v>
      </c>
      <c r="U3044" t="s">
        <v>17</v>
      </c>
      <c r="V3044" t="s">
        <v>24</v>
      </c>
      <c r="W3044">
        <v>55</v>
      </c>
      <c r="X3044">
        <v>3</v>
      </c>
      <c r="Y3044">
        <v>383.68</v>
      </c>
      <c r="Z3044">
        <v>111.86</v>
      </c>
      <c r="AA3044">
        <v>146.02000000000001</v>
      </c>
      <c r="AB3044">
        <v>34.159999999999997</v>
      </c>
      <c r="AC3044">
        <v>30.54</v>
      </c>
      <c r="AD3044" t="s">
        <v>194</v>
      </c>
      <c r="AE3044">
        <v>0</v>
      </c>
      <c r="AF3044">
        <v>0</v>
      </c>
      <c r="AG3044" t="s">
        <v>195</v>
      </c>
      <c r="AH3044" t="s">
        <v>196</v>
      </c>
      <c r="AJ3044" t="s">
        <v>6346</v>
      </c>
      <c r="AK3044" t="s">
        <v>6347</v>
      </c>
      <c r="AL3044" t="s">
        <v>251</v>
      </c>
      <c r="AM3044" t="s">
        <v>243</v>
      </c>
      <c r="AN3044" t="s">
        <v>252</v>
      </c>
      <c r="AO3044" t="s">
        <v>253</v>
      </c>
      <c r="AP3044" t="s">
        <v>254</v>
      </c>
      <c r="AQ3044" t="s">
        <v>255</v>
      </c>
      <c r="AR3044">
        <v>12.75</v>
      </c>
      <c r="AS3044">
        <v>15</v>
      </c>
      <c r="AT3044">
        <v>8.11</v>
      </c>
      <c r="AU3044">
        <v>0.2</v>
      </c>
      <c r="AV3044">
        <v>4.2413999999999996</v>
      </c>
      <c r="AW3044">
        <v>95</v>
      </c>
      <c r="BB3044">
        <v>0</v>
      </c>
      <c r="BC3044" t="s">
        <v>256</v>
      </c>
      <c r="BD3044">
        <v>1</v>
      </c>
      <c r="BE3044" t="s">
        <v>257</v>
      </c>
    </row>
    <row r="3045" spans="1:57" x14ac:dyDescent="0.25">
      <c r="A3045">
        <v>642</v>
      </c>
      <c r="B3045">
        <v>12998</v>
      </c>
      <c r="C3045" t="s">
        <v>17</v>
      </c>
      <c r="D3045" s="1">
        <v>40233.496527777781</v>
      </c>
      <c r="E3045" s="1">
        <v>40394.336805555555</v>
      </c>
      <c r="F3045">
        <v>493</v>
      </c>
      <c r="G3045">
        <v>3</v>
      </c>
      <c r="H3045">
        <v>58</v>
      </c>
      <c r="I3045">
        <v>1124</v>
      </c>
      <c r="J3045">
        <v>920.08</v>
      </c>
      <c r="K3045">
        <v>306.69</v>
      </c>
      <c r="L3045">
        <v>1</v>
      </c>
      <c r="M3045">
        <v>3</v>
      </c>
      <c r="N3045">
        <v>3</v>
      </c>
      <c r="O3045" t="s">
        <v>93</v>
      </c>
      <c r="P3045">
        <v>7</v>
      </c>
      <c r="Q3045" t="s">
        <v>29</v>
      </c>
      <c r="T3045">
        <v>15441</v>
      </c>
      <c r="U3045" t="s">
        <v>17</v>
      </c>
      <c r="V3045" t="s">
        <v>40</v>
      </c>
      <c r="W3045">
        <v>397</v>
      </c>
      <c r="X3045">
        <v>3</v>
      </c>
      <c r="Y3045">
        <v>1254.21</v>
      </c>
      <c r="Z3045">
        <v>0</v>
      </c>
      <c r="AA3045">
        <v>0</v>
      </c>
      <c r="AB3045">
        <v>0</v>
      </c>
      <c r="AD3045" t="s">
        <v>191</v>
      </c>
      <c r="AE3045">
        <v>0</v>
      </c>
      <c r="AF3045">
        <v>0</v>
      </c>
      <c r="AG3045" t="s">
        <v>200</v>
      </c>
      <c r="AH3045" t="s">
        <v>193</v>
      </c>
      <c r="AJ3045" t="s">
        <v>6348</v>
      </c>
      <c r="AK3045" t="s">
        <v>6349</v>
      </c>
      <c r="AL3045" t="s">
        <v>251</v>
      </c>
      <c r="AM3045" t="s">
        <v>243</v>
      </c>
      <c r="AN3045" t="s">
        <v>252</v>
      </c>
      <c r="AO3045" t="s">
        <v>253</v>
      </c>
      <c r="AP3045" t="s">
        <v>254</v>
      </c>
      <c r="AQ3045" t="s">
        <v>255</v>
      </c>
      <c r="AR3045">
        <v>19.55</v>
      </c>
      <c r="AS3045">
        <v>23</v>
      </c>
      <c r="AT3045">
        <v>8.65</v>
      </c>
      <c r="AU3045">
        <v>0.22</v>
      </c>
      <c r="AV3045">
        <v>4.0324</v>
      </c>
      <c r="AW3045">
        <v>95</v>
      </c>
      <c r="BB3045">
        <v>0</v>
      </c>
      <c r="BC3045" t="s">
        <v>256</v>
      </c>
      <c r="BD3045">
        <v>1</v>
      </c>
      <c r="BE3045" t="s">
        <v>257</v>
      </c>
    </row>
    <row r="3046" spans="1:57" x14ac:dyDescent="0.25">
      <c r="A3046">
        <v>4960</v>
      </c>
      <c r="B3046">
        <v>17363</v>
      </c>
      <c r="C3046" t="s">
        <v>17</v>
      </c>
      <c r="D3046" s="1">
        <v>40484.725694444445</v>
      </c>
      <c r="E3046" s="1">
        <v>40491.71597222222</v>
      </c>
      <c r="F3046">
        <v>396</v>
      </c>
      <c r="G3046">
        <v>3</v>
      </c>
      <c r="H3046">
        <v>34</v>
      </c>
      <c r="I3046">
        <v>499</v>
      </c>
      <c r="J3046">
        <v>920.46</v>
      </c>
      <c r="K3046">
        <v>306.82</v>
      </c>
      <c r="L3046">
        <v>2</v>
      </c>
      <c r="M3046">
        <v>3</v>
      </c>
      <c r="N3046">
        <v>3</v>
      </c>
      <c r="O3046" t="s">
        <v>92</v>
      </c>
      <c r="P3046">
        <v>8</v>
      </c>
      <c r="Q3046" t="s">
        <v>29</v>
      </c>
      <c r="T3046">
        <v>15442</v>
      </c>
      <c r="U3046" t="s">
        <v>17</v>
      </c>
      <c r="V3046" t="s">
        <v>19</v>
      </c>
      <c r="W3046">
        <v>249</v>
      </c>
      <c r="X3046">
        <v>1</v>
      </c>
      <c r="Y3046">
        <v>594</v>
      </c>
      <c r="Z3046">
        <v>0</v>
      </c>
      <c r="AA3046">
        <v>0</v>
      </c>
      <c r="AB3046">
        <v>0</v>
      </c>
      <c r="AD3046" t="s">
        <v>191</v>
      </c>
      <c r="AE3046">
        <v>0</v>
      </c>
      <c r="AF3046">
        <v>0</v>
      </c>
      <c r="AG3046" t="s">
        <v>198</v>
      </c>
      <c r="AH3046" t="s">
        <v>196</v>
      </c>
      <c r="AJ3046" t="s">
        <v>6350</v>
      </c>
      <c r="AK3046" t="s">
        <v>6351</v>
      </c>
      <c r="AL3046" t="s">
        <v>251</v>
      </c>
      <c r="AM3046" t="s">
        <v>243</v>
      </c>
      <c r="AN3046" t="s">
        <v>252</v>
      </c>
      <c r="AO3046" t="s">
        <v>253</v>
      </c>
      <c r="AP3046" t="s">
        <v>254</v>
      </c>
      <c r="AQ3046" t="s">
        <v>255</v>
      </c>
      <c r="AR3046">
        <v>236.4</v>
      </c>
      <c r="AS3046">
        <v>72</v>
      </c>
      <c r="AT3046">
        <v>1.05</v>
      </c>
      <c r="AU3046">
        <v>0.76</v>
      </c>
      <c r="AV3046">
        <v>9.7468000000000004</v>
      </c>
      <c r="AW3046">
        <v>95</v>
      </c>
      <c r="BB3046">
        <v>50</v>
      </c>
      <c r="BC3046" t="s">
        <v>256</v>
      </c>
      <c r="BD3046">
        <v>1</v>
      </c>
      <c r="BE3046" t="s">
        <v>257</v>
      </c>
    </row>
    <row r="3047" spans="1:57" x14ac:dyDescent="0.25">
      <c r="A3047">
        <v>2228</v>
      </c>
      <c r="B3047">
        <v>14605</v>
      </c>
      <c r="C3047" t="s">
        <v>17</v>
      </c>
      <c r="D3047" s="1">
        <v>40155.582638888889</v>
      </c>
      <c r="E3047" s="1">
        <v>40512.588194444441</v>
      </c>
      <c r="F3047">
        <v>375</v>
      </c>
      <c r="G3047">
        <v>4</v>
      </c>
      <c r="H3047">
        <v>87</v>
      </c>
      <c r="I3047">
        <v>415</v>
      </c>
      <c r="J3047">
        <v>920.71</v>
      </c>
      <c r="K3047">
        <v>230.18</v>
      </c>
      <c r="L3047">
        <v>2</v>
      </c>
      <c r="M3047">
        <v>4</v>
      </c>
      <c r="N3047">
        <v>3</v>
      </c>
      <c r="O3047" t="s">
        <v>101</v>
      </c>
      <c r="P3047">
        <v>9</v>
      </c>
      <c r="Q3047" t="s">
        <v>40</v>
      </c>
      <c r="T3047">
        <v>15443</v>
      </c>
      <c r="U3047" t="s">
        <v>17</v>
      </c>
      <c r="V3047" t="s">
        <v>129</v>
      </c>
      <c r="W3047">
        <v>2</v>
      </c>
      <c r="X3047">
        <v>14</v>
      </c>
      <c r="Y3047">
        <v>5114.2299999999996</v>
      </c>
      <c r="Z3047">
        <v>247.09</v>
      </c>
      <c r="AA3047">
        <v>2528.79</v>
      </c>
      <c r="AB3047">
        <v>2281.6999999999998</v>
      </c>
      <c r="AC3047">
        <v>923.43</v>
      </c>
      <c r="AD3047" t="s">
        <v>194</v>
      </c>
      <c r="AE3047">
        <v>0</v>
      </c>
      <c r="AF3047">
        <v>1.17</v>
      </c>
      <c r="AG3047" t="s">
        <v>195</v>
      </c>
      <c r="AH3047" t="s">
        <v>196</v>
      </c>
      <c r="AJ3047" t="s">
        <v>6352</v>
      </c>
      <c r="AK3047" t="s">
        <v>6353</v>
      </c>
      <c r="AL3047" t="s">
        <v>251</v>
      </c>
      <c r="AM3047" t="s">
        <v>243</v>
      </c>
      <c r="AN3047" t="s">
        <v>252</v>
      </c>
      <c r="AO3047" t="s">
        <v>253</v>
      </c>
      <c r="AP3047" t="s">
        <v>254</v>
      </c>
      <c r="AQ3047" t="s">
        <v>255</v>
      </c>
      <c r="AR3047">
        <v>40.799999999999997</v>
      </c>
      <c r="AS3047">
        <v>48</v>
      </c>
      <c r="AT3047">
        <v>5.36</v>
      </c>
      <c r="AU3047">
        <v>0.86</v>
      </c>
      <c r="AV3047">
        <v>4.5125999999999999</v>
      </c>
      <c r="AW3047">
        <v>95</v>
      </c>
      <c r="BB3047">
        <v>0</v>
      </c>
      <c r="BC3047" t="s">
        <v>256</v>
      </c>
      <c r="BD3047">
        <v>1</v>
      </c>
      <c r="BE3047" t="s">
        <v>257</v>
      </c>
    </row>
    <row r="3048" spans="1:57" x14ac:dyDescent="0.25">
      <c r="A3048">
        <v>1899</v>
      </c>
      <c r="B3048">
        <v>14272</v>
      </c>
      <c r="C3048" t="s">
        <v>17</v>
      </c>
      <c r="D3048" s="1">
        <v>40304.584027777775</v>
      </c>
      <c r="E3048" s="1">
        <v>40813.422222222223</v>
      </c>
      <c r="F3048">
        <v>74</v>
      </c>
      <c r="G3048">
        <v>4</v>
      </c>
      <c r="H3048">
        <v>62</v>
      </c>
      <c r="I3048">
        <v>1097</v>
      </c>
      <c r="J3048">
        <v>920.81</v>
      </c>
      <c r="K3048">
        <v>230.2</v>
      </c>
      <c r="L3048">
        <v>3</v>
      </c>
      <c r="M3048">
        <v>3</v>
      </c>
      <c r="N3048">
        <v>3</v>
      </c>
      <c r="O3048" t="s">
        <v>102</v>
      </c>
      <c r="P3048">
        <v>9</v>
      </c>
      <c r="Q3048" t="s">
        <v>22</v>
      </c>
      <c r="T3048">
        <v>15444</v>
      </c>
      <c r="U3048" t="s">
        <v>17</v>
      </c>
      <c r="V3048" t="s">
        <v>24</v>
      </c>
      <c r="W3048">
        <v>10</v>
      </c>
      <c r="X3048">
        <v>2</v>
      </c>
      <c r="Y3048">
        <v>1411.21</v>
      </c>
      <c r="Z3048">
        <v>0</v>
      </c>
      <c r="AA3048">
        <v>1411.21</v>
      </c>
      <c r="AB3048">
        <v>1411.21</v>
      </c>
      <c r="AD3048" t="s">
        <v>197</v>
      </c>
      <c r="AE3048">
        <v>0</v>
      </c>
      <c r="AF3048">
        <v>0</v>
      </c>
      <c r="AG3048" t="s">
        <v>198</v>
      </c>
      <c r="AH3048" t="s">
        <v>196</v>
      </c>
      <c r="AJ3048" t="s">
        <v>6354</v>
      </c>
      <c r="AK3048" t="s">
        <v>6355</v>
      </c>
      <c r="AL3048" t="s">
        <v>276</v>
      </c>
      <c r="AM3048" t="s">
        <v>243</v>
      </c>
      <c r="AN3048" t="s">
        <v>277</v>
      </c>
      <c r="AO3048" t="s">
        <v>260</v>
      </c>
      <c r="AP3048" t="s">
        <v>318</v>
      </c>
      <c r="AQ3048" t="s">
        <v>255</v>
      </c>
      <c r="AR3048">
        <v>3381.62</v>
      </c>
      <c r="AS3048">
        <v>347</v>
      </c>
      <c r="AT3048">
        <v>24.53</v>
      </c>
      <c r="AU3048">
        <v>3.27</v>
      </c>
      <c r="AV3048">
        <v>2.9217</v>
      </c>
      <c r="AW3048">
        <v>95</v>
      </c>
      <c r="BB3048">
        <v>2.8</v>
      </c>
      <c r="BC3048" t="s">
        <v>319</v>
      </c>
      <c r="BD3048">
        <v>0</v>
      </c>
    </row>
    <row r="3049" spans="1:57" x14ac:dyDescent="0.25">
      <c r="A3049">
        <v>3566</v>
      </c>
      <c r="B3049">
        <v>15957</v>
      </c>
      <c r="C3049" t="s">
        <v>17</v>
      </c>
      <c r="D3049" s="1">
        <v>40466.507638888892</v>
      </c>
      <c r="E3049" s="1">
        <v>40855.509722222225</v>
      </c>
      <c r="F3049">
        <v>32</v>
      </c>
      <c r="G3049">
        <v>3</v>
      </c>
      <c r="H3049">
        <v>121</v>
      </c>
      <c r="I3049">
        <v>453</v>
      </c>
      <c r="J3049">
        <v>921.25</v>
      </c>
      <c r="K3049">
        <v>307.08</v>
      </c>
      <c r="L3049">
        <v>4</v>
      </c>
      <c r="M3049">
        <v>3</v>
      </c>
      <c r="N3049">
        <v>3</v>
      </c>
      <c r="O3049" t="s">
        <v>104</v>
      </c>
      <c r="P3049">
        <v>10</v>
      </c>
      <c r="Q3049" t="s">
        <v>24</v>
      </c>
      <c r="T3049">
        <v>15445</v>
      </c>
      <c r="U3049" t="s">
        <v>17</v>
      </c>
      <c r="V3049" t="s">
        <v>22</v>
      </c>
      <c r="W3049">
        <v>265</v>
      </c>
      <c r="X3049">
        <v>2</v>
      </c>
      <c r="Y3049">
        <v>284.5</v>
      </c>
      <c r="Z3049">
        <v>0</v>
      </c>
      <c r="AA3049">
        <v>0</v>
      </c>
      <c r="AB3049">
        <v>0</v>
      </c>
      <c r="AD3049" t="s">
        <v>191</v>
      </c>
      <c r="AE3049">
        <v>0</v>
      </c>
      <c r="AF3049">
        <v>0</v>
      </c>
      <c r="AG3049" t="s">
        <v>198</v>
      </c>
      <c r="AH3049" t="s">
        <v>199</v>
      </c>
      <c r="AJ3049" t="s">
        <v>6356</v>
      </c>
      <c r="AK3049" t="s">
        <v>6357</v>
      </c>
      <c r="AL3049" t="s">
        <v>251</v>
      </c>
      <c r="AM3049" t="s">
        <v>243</v>
      </c>
      <c r="AN3049" t="s">
        <v>252</v>
      </c>
      <c r="AO3049" t="s">
        <v>245</v>
      </c>
      <c r="AP3049" t="s">
        <v>318</v>
      </c>
      <c r="AQ3049" t="s">
        <v>247</v>
      </c>
      <c r="AR3049">
        <v>260.39</v>
      </c>
      <c r="AS3049">
        <v>1213</v>
      </c>
      <c r="AT3049">
        <v>40.380000000000003</v>
      </c>
      <c r="AU3049">
        <v>11.66</v>
      </c>
      <c r="AV3049">
        <v>4.1134000000000004</v>
      </c>
      <c r="AW3049">
        <v>95</v>
      </c>
      <c r="AX3049">
        <v>24</v>
      </c>
      <c r="AY3049">
        <v>112</v>
      </c>
      <c r="AZ3049">
        <v>135</v>
      </c>
      <c r="BA3049">
        <v>147</v>
      </c>
      <c r="BB3049">
        <v>0.16</v>
      </c>
      <c r="BC3049" t="s">
        <v>324</v>
      </c>
      <c r="BD3049">
        <v>0</v>
      </c>
    </row>
    <row r="3050" spans="1:57" x14ac:dyDescent="0.25">
      <c r="A3050">
        <v>3189</v>
      </c>
      <c r="B3050">
        <v>15576</v>
      </c>
      <c r="C3050" t="s">
        <v>17</v>
      </c>
      <c r="D3050" s="1">
        <v>40849.502083333333</v>
      </c>
      <c r="E3050" s="1">
        <v>40849.502083333333</v>
      </c>
      <c r="F3050">
        <v>38</v>
      </c>
      <c r="G3050">
        <v>1</v>
      </c>
      <c r="H3050">
        <v>43</v>
      </c>
      <c r="I3050">
        <v>394</v>
      </c>
      <c r="J3050">
        <v>921.37</v>
      </c>
      <c r="K3050">
        <v>921.37</v>
      </c>
      <c r="L3050">
        <v>4</v>
      </c>
      <c r="M3050">
        <v>2</v>
      </c>
      <c r="N3050">
        <v>3</v>
      </c>
      <c r="O3050" t="s">
        <v>94</v>
      </c>
      <c r="P3050">
        <v>9</v>
      </c>
      <c r="Q3050" t="s">
        <v>24</v>
      </c>
      <c r="T3050">
        <v>15446</v>
      </c>
      <c r="U3050" t="s">
        <v>17</v>
      </c>
      <c r="V3050" t="s">
        <v>29</v>
      </c>
      <c r="W3050">
        <v>377</v>
      </c>
      <c r="X3050">
        <v>3</v>
      </c>
      <c r="Y3050">
        <v>396.75</v>
      </c>
      <c r="Z3050">
        <v>0</v>
      </c>
      <c r="AA3050">
        <v>0</v>
      </c>
      <c r="AB3050">
        <v>0</v>
      </c>
      <c r="AD3050" t="s">
        <v>191</v>
      </c>
      <c r="AE3050">
        <v>0</v>
      </c>
      <c r="AF3050">
        <v>1.7</v>
      </c>
      <c r="AG3050" t="s">
        <v>198</v>
      </c>
      <c r="AH3050" t="s">
        <v>199</v>
      </c>
      <c r="AJ3050" t="s">
        <v>6358</v>
      </c>
      <c r="AK3050" t="s">
        <v>6359</v>
      </c>
      <c r="AL3050" t="s">
        <v>251</v>
      </c>
      <c r="AM3050" t="s">
        <v>243</v>
      </c>
      <c r="AN3050" t="s">
        <v>252</v>
      </c>
      <c r="AO3050" t="s">
        <v>260</v>
      </c>
      <c r="AP3050" t="s">
        <v>254</v>
      </c>
      <c r="AQ3050" t="s">
        <v>255</v>
      </c>
      <c r="AR3050">
        <v>303.83999999999997</v>
      </c>
      <c r="AS3050">
        <v>816</v>
      </c>
      <c r="AT3050">
        <v>19</v>
      </c>
      <c r="AU3050">
        <v>8.16</v>
      </c>
      <c r="AV3050">
        <v>5.9154</v>
      </c>
      <c r="AW3050">
        <v>95</v>
      </c>
      <c r="BB3050">
        <v>0</v>
      </c>
      <c r="BC3050" t="s">
        <v>256</v>
      </c>
      <c r="BD3050">
        <v>1</v>
      </c>
      <c r="BE3050" t="s">
        <v>261</v>
      </c>
    </row>
    <row r="3051" spans="1:57" x14ac:dyDescent="0.25">
      <c r="A3051">
        <v>1563</v>
      </c>
      <c r="B3051">
        <v>13934</v>
      </c>
      <c r="C3051" t="s">
        <v>17</v>
      </c>
      <c r="D3051" s="1">
        <v>40623.36041666667</v>
      </c>
      <c r="E3051" s="1">
        <v>40623.36041666667</v>
      </c>
      <c r="F3051">
        <v>264</v>
      </c>
      <c r="G3051">
        <v>1</v>
      </c>
      <c r="H3051">
        <v>31</v>
      </c>
      <c r="I3051">
        <v>390</v>
      </c>
      <c r="J3051">
        <v>922.1</v>
      </c>
      <c r="K3051">
        <v>922.1</v>
      </c>
      <c r="L3051">
        <v>2</v>
      </c>
      <c r="M3051">
        <v>1</v>
      </c>
      <c r="N3051">
        <v>3</v>
      </c>
      <c r="O3051" t="s">
        <v>106</v>
      </c>
      <c r="P3051">
        <v>6</v>
      </c>
      <c r="Q3051" t="s">
        <v>19</v>
      </c>
      <c r="T3051">
        <v>15447</v>
      </c>
      <c r="U3051" t="s">
        <v>17</v>
      </c>
      <c r="V3051" t="s">
        <v>40</v>
      </c>
      <c r="W3051">
        <v>331</v>
      </c>
      <c r="X3051">
        <v>5</v>
      </c>
      <c r="Y3051">
        <v>492.88</v>
      </c>
      <c r="Z3051">
        <v>0</v>
      </c>
      <c r="AA3051">
        <v>0</v>
      </c>
      <c r="AB3051">
        <v>0</v>
      </c>
      <c r="AD3051" t="s">
        <v>191</v>
      </c>
      <c r="AE3051">
        <v>0</v>
      </c>
      <c r="AF3051">
        <v>1.61</v>
      </c>
      <c r="AG3051" t="s">
        <v>200</v>
      </c>
      <c r="AH3051" t="s">
        <v>193</v>
      </c>
      <c r="AJ3051" t="s">
        <v>6360</v>
      </c>
      <c r="AK3051" t="s">
        <v>6361</v>
      </c>
      <c r="AL3051" t="s">
        <v>251</v>
      </c>
      <c r="AM3051" t="s">
        <v>243</v>
      </c>
      <c r="AN3051" t="s">
        <v>252</v>
      </c>
      <c r="AO3051" t="s">
        <v>260</v>
      </c>
      <c r="AP3051" t="s">
        <v>254</v>
      </c>
      <c r="AQ3051" t="s">
        <v>255</v>
      </c>
      <c r="AR3051">
        <v>112.32</v>
      </c>
      <c r="AS3051">
        <v>64</v>
      </c>
      <c r="AT3051">
        <v>10.1</v>
      </c>
      <c r="AU3051">
        <v>0.65</v>
      </c>
      <c r="AV3051">
        <v>5.1081000000000003</v>
      </c>
      <c r="AW3051">
        <v>95</v>
      </c>
      <c r="BB3051">
        <v>0</v>
      </c>
      <c r="BC3051" t="s">
        <v>256</v>
      </c>
      <c r="BD3051">
        <v>1</v>
      </c>
      <c r="BE3051" t="s">
        <v>261</v>
      </c>
    </row>
    <row r="3052" spans="1:57" x14ac:dyDescent="0.25">
      <c r="A3052">
        <v>3967</v>
      </c>
      <c r="B3052">
        <v>16362</v>
      </c>
      <c r="C3052" t="s">
        <v>17</v>
      </c>
      <c r="D3052" s="1">
        <v>40449.39166666667</v>
      </c>
      <c r="E3052" s="1">
        <v>40854.542361111111</v>
      </c>
      <c r="F3052">
        <v>33</v>
      </c>
      <c r="G3052">
        <v>6</v>
      </c>
      <c r="H3052">
        <v>67</v>
      </c>
      <c r="I3052">
        <v>467</v>
      </c>
      <c r="J3052">
        <v>922.16</v>
      </c>
      <c r="K3052">
        <v>153.69</v>
      </c>
      <c r="L3052">
        <v>4</v>
      </c>
      <c r="M3052">
        <v>4</v>
      </c>
      <c r="N3052">
        <v>3</v>
      </c>
      <c r="O3052" t="s">
        <v>109</v>
      </c>
      <c r="P3052">
        <v>11</v>
      </c>
      <c r="Q3052" t="s">
        <v>96</v>
      </c>
      <c r="T3052">
        <v>15448</v>
      </c>
      <c r="U3052" t="s">
        <v>17</v>
      </c>
      <c r="V3052" t="s">
        <v>22</v>
      </c>
      <c r="W3052">
        <v>313</v>
      </c>
      <c r="X3052">
        <v>2</v>
      </c>
      <c r="Y3052">
        <v>788.81</v>
      </c>
      <c r="Z3052">
        <v>0</v>
      </c>
      <c r="AA3052">
        <v>0</v>
      </c>
      <c r="AB3052">
        <v>0</v>
      </c>
      <c r="AD3052" t="s">
        <v>191</v>
      </c>
      <c r="AE3052">
        <v>0</v>
      </c>
      <c r="AF3052">
        <v>0</v>
      </c>
      <c r="AG3052" t="s">
        <v>198</v>
      </c>
      <c r="AH3052" t="s">
        <v>199</v>
      </c>
      <c r="AJ3052" t="s">
        <v>6362</v>
      </c>
      <c r="AK3052" t="s">
        <v>6363</v>
      </c>
      <c r="AL3052" t="s">
        <v>251</v>
      </c>
      <c r="AM3052" t="s">
        <v>243</v>
      </c>
      <c r="AN3052" t="s">
        <v>252</v>
      </c>
      <c r="AO3052" t="s">
        <v>253</v>
      </c>
      <c r="AP3052" t="s">
        <v>254</v>
      </c>
      <c r="AQ3052" t="s">
        <v>255</v>
      </c>
      <c r="AR3052">
        <v>59.5</v>
      </c>
      <c r="AS3052">
        <v>70</v>
      </c>
      <c r="AT3052">
        <v>7.14</v>
      </c>
      <c r="AU3052">
        <v>0.71</v>
      </c>
      <c r="AV3052">
        <v>6.9114000000000004</v>
      </c>
      <c r="AW3052">
        <v>95</v>
      </c>
      <c r="BB3052">
        <v>0</v>
      </c>
      <c r="BC3052" t="s">
        <v>256</v>
      </c>
      <c r="BD3052">
        <v>1</v>
      </c>
      <c r="BE3052" t="s">
        <v>257</v>
      </c>
    </row>
    <row r="3053" spans="1:57" x14ac:dyDescent="0.25">
      <c r="A3053">
        <v>5065</v>
      </c>
      <c r="B3053">
        <v>17472</v>
      </c>
      <c r="C3053" t="s">
        <v>17</v>
      </c>
      <c r="D3053" s="1">
        <v>40258.560416666667</v>
      </c>
      <c r="E3053" s="1">
        <v>40695.622916666667</v>
      </c>
      <c r="F3053">
        <v>192</v>
      </c>
      <c r="G3053">
        <v>4</v>
      </c>
      <c r="H3053">
        <v>183</v>
      </c>
      <c r="I3053">
        <v>551</v>
      </c>
      <c r="J3053">
        <v>922.35</v>
      </c>
      <c r="K3053">
        <v>230.59</v>
      </c>
      <c r="L3053">
        <v>2</v>
      </c>
      <c r="M3053">
        <v>4</v>
      </c>
      <c r="N3053">
        <v>3</v>
      </c>
      <c r="O3053" t="s">
        <v>101</v>
      </c>
      <c r="P3053">
        <v>9</v>
      </c>
      <c r="Q3053" t="s">
        <v>40</v>
      </c>
      <c r="T3053">
        <v>15449</v>
      </c>
      <c r="U3053" t="s">
        <v>17</v>
      </c>
      <c r="V3053" t="s">
        <v>24</v>
      </c>
      <c r="W3053">
        <v>27</v>
      </c>
      <c r="X3053">
        <v>3</v>
      </c>
      <c r="Y3053">
        <v>974.52</v>
      </c>
      <c r="Z3053">
        <v>0</v>
      </c>
      <c r="AA3053">
        <v>326.82</v>
      </c>
      <c r="AB3053">
        <v>326.82</v>
      </c>
      <c r="AD3053" t="s">
        <v>197</v>
      </c>
      <c r="AE3053">
        <v>0</v>
      </c>
      <c r="AF3053">
        <v>0.34</v>
      </c>
      <c r="AG3053" t="s">
        <v>198</v>
      </c>
      <c r="AH3053" t="s">
        <v>196</v>
      </c>
      <c r="AJ3053" t="s">
        <v>6364</v>
      </c>
      <c r="AK3053" t="s">
        <v>6365</v>
      </c>
      <c r="AL3053" t="s">
        <v>251</v>
      </c>
      <c r="AM3053" t="s">
        <v>243</v>
      </c>
      <c r="AN3053" t="s">
        <v>252</v>
      </c>
      <c r="AO3053" t="s">
        <v>253</v>
      </c>
      <c r="AP3053" t="s">
        <v>254</v>
      </c>
      <c r="AQ3053" t="s">
        <v>255</v>
      </c>
      <c r="AR3053">
        <v>11.98</v>
      </c>
      <c r="AS3053">
        <v>14</v>
      </c>
      <c r="AT3053">
        <v>2.2200000000000002</v>
      </c>
      <c r="AU3053">
        <v>0.16</v>
      </c>
      <c r="AV3053">
        <v>8.2286999999999999</v>
      </c>
      <c r="AW3053">
        <v>95</v>
      </c>
      <c r="BB3053">
        <v>0</v>
      </c>
      <c r="BC3053" t="s">
        <v>256</v>
      </c>
      <c r="BD3053">
        <v>1</v>
      </c>
      <c r="BE3053" t="s">
        <v>257</v>
      </c>
    </row>
    <row r="3054" spans="1:57" x14ac:dyDescent="0.25">
      <c r="A3054">
        <v>764</v>
      </c>
      <c r="B3054">
        <v>13122</v>
      </c>
      <c r="C3054" t="s">
        <v>17</v>
      </c>
      <c r="D3054" s="1">
        <v>40646.591666666667</v>
      </c>
      <c r="E3054" s="1">
        <v>40792.661805555559</v>
      </c>
      <c r="F3054">
        <v>95</v>
      </c>
      <c r="G3054">
        <v>2</v>
      </c>
      <c r="H3054">
        <v>54</v>
      </c>
      <c r="I3054">
        <v>585</v>
      </c>
      <c r="J3054">
        <v>922.39</v>
      </c>
      <c r="K3054">
        <v>461.2</v>
      </c>
      <c r="L3054">
        <v>3</v>
      </c>
      <c r="M3054">
        <v>2</v>
      </c>
      <c r="N3054">
        <v>3</v>
      </c>
      <c r="O3054" t="s">
        <v>97</v>
      </c>
      <c r="P3054">
        <v>8</v>
      </c>
      <c r="Q3054" t="s">
        <v>22</v>
      </c>
      <c r="T3054">
        <v>15450</v>
      </c>
      <c r="U3054" t="s">
        <v>17</v>
      </c>
      <c r="V3054" t="s">
        <v>24</v>
      </c>
      <c r="W3054">
        <v>31</v>
      </c>
      <c r="X3054">
        <v>1</v>
      </c>
      <c r="Y3054">
        <v>429.84</v>
      </c>
      <c r="Z3054">
        <v>0</v>
      </c>
      <c r="AA3054">
        <v>429.84</v>
      </c>
      <c r="AB3054">
        <v>429.84</v>
      </c>
      <c r="AD3054" t="s">
        <v>197</v>
      </c>
      <c r="AE3054">
        <v>0</v>
      </c>
      <c r="AF3054">
        <v>0</v>
      </c>
      <c r="AG3054" t="s">
        <v>198</v>
      </c>
      <c r="AH3054" t="s">
        <v>196</v>
      </c>
      <c r="AJ3054" t="s">
        <v>6366</v>
      </c>
      <c r="AK3054" t="s">
        <v>6367</v>
      </c>
      <c r="AL3054" t="s">
        <v>251</v>
      </c>
      <c r="AM3054" t="s">
        <v>243</v>
      </c>
      <c r="AN3054" t="s">
        <v>252</v>
      </c>
      <c r="AO3054" t="s">
        <v>253</v>
      </c>
      <c r="AP3054" t="s">
        <v>254</v>
      </c>
      <c r="AQ3054" t="s">
        <v>255</v>
      </c>
      <c r="AR3054">
        <v>121.53</v>
      </c>
      <c r="AS3054">
        <v>109</v>
      </c>
      <c r="AT3054">
        <v>8.49</v>
      </c>
      <c r="AU3054">
        <v>1.03</v>
      </c>
      <c r="AV3054">
        <v>4.7461000000000002</v>
      </c>
      <c r="AW3054">
        <v>95</v>
      </c>
      <c r="BB3054">
        <v>0</v>
      </c>
      <c r="BC3054" t="s">
        <v>256</v>
      </c>
      <c r="BD3054">
        <v>1</v>
      </c>
      <c r="BE3054" t="s">
        <v>257</v>
      </c>
    </row>
    <row r="3055" spans="1:57" x14ac:dyDescent="0.25">
      <c r="A3055">
        <v>3267</v>
      </c>
      <c r="B3055">
        <v>15654</v>
      </c>
      <c r="C3055" t="s">
        <v>17</v>
      </c>
      <c r="D3055" s="1">
        <v>40860.635416666664</v>
      </c>
      <c r="E3055" s="1">
        <v>40877.547222222223</v>
      </c>
      <c r="F3055">
        <v>10</v>
      </c>
      <c r="G3055">
        <v>2</v>
      </c>
      <c r="H3055">
        <v>15</v>
      </c>
      <c r="I3055">
        <v>475</v>
      </c>
      <c r="J3055">
        <v>922.53</v>
      </c>
      <c r="K3055">
        <v>461.27</v>
      </c>
      <c r="L3055">
        <v>5</v>
      </c>
      <c r="M3055">
        <v>2</v>
      </c>
      <c r="N3055">
        <v>3</v>
      </c>
      <c r="O3055" t="s">
        <v>99</v>
      </c>
      <c r="P3055">
        <v>10</v>
      </c>
      <c r="Q3055" t="s">
        <v>24</v>
      </c>
      <c r="T3055">
        <v>15451</v>
      </c>
      <c r="U3055" t="s">
        <v>17</v>
      </c>
      <c r="V3055" t="s">
        <v>29</v>
      </c>
      <c r="W3055">
        <v>435</v>
      </c>
      <c r="X3055">
        <v>2</v>
      </c>
      <c r="Y3055">
        <v>226.86</v>
      </c>
      <c r="Z3055">
        <v>0</v>
      </c>
      <c r="AA3055">
        <v>0</v>
      </c>
      <c r="AB3055">
        <v>0</v>
      </c>
      <c r="AD3055" t="s">
        <v>191</v>
      </c>
      <c r="AE3055">
        <v>0</v>
      </c>
      <c r="AF3055">
        <v>0</v>
      </c>
      <c r="AG3055" t="s">
        <v>198</v>
      </c>
      <c r="AH3055" t="s">
        <v>199</v>
      </c>
      <c r="AJ3055" t="s">
        <v>6368</v>
      </c>
      <c r="AK3055" t="s">
        <v>6369</v>
      </c>
      <c r="AL3055" t="s">
        <v>251</v>
      </c>
      <c r="AM3055" t="s">
        <v>243</v>
      </c>
      <c r="AN3055" t="s">
        <v>252</v>
      </c>
      <c r="AO3055" t="s">
        <v>253</v>
      </c>
      <c r="AP3055" t="s">
        <v>254</v>
      </c>
      <c r="AQ3055" t="s">
        <v>255</v>
      </c>
      <c r="AR3055">
        <v>34</v>
      </c>
      <c r="AS3055">
        <v>8</v>
      </c>
      <c r="AT3055">
        <v>3.81</v>
      </c>
      <c r="AU3055">
        <v>0.08</v>
      </c>
      <c r="AV3055">
        <v>5.3670999999999998</v>
      </c>
      <c r="AW3055">
        <v>95</v>
      </c>
      <c r="BB3055">
        <v>0</v>
      </c>
      <c r="BC3055" t="s">
        <v>256</v>
      </c>
      <c r="BD3055">
        <v>1</v>
      </c>
      <c r="BE3055" t="s">
        <v>257</v>
      </c>
    </row>
    <row r="3056" spans="1:57" x14ac:dyDescent="0.25">
      <c r="A3056">
        <v>4919</v>
      </c>
      <c r="B3056">
        <v>17322</v>
      </c>
      <c r="C3056" t="s">
        <v>17</v>
      </c>
      <c r="D3056" s="1">
        <v>40150.490277777775</v>
      </c>
      <c r="E3056" s="1">
        <v>40510.611805555556</v>
      </c>
      <c r="F3056">
        <v>377</v>
      </c>
      <c r="G3056">
        <v>5</v>
      </c>
      <c r="H3056">
        <v>115</v>
      </c>
      <c r="I3056">
        <v>631</v>
      </c>
      <c r="J3056">
        <v>922.59</v>
      </c>
      <c r="K3056">
        <v>184.52</v>
      </c>
      <c r="L3056">
        <v>2</v>
      </c>
      <c r="M3056">
        <v>4</v>
      </c>
      <c r="N3056">
        <v>3</v>
      </c>
      <c r="O3056" t="s">
        <v>101</v>
      </c>
      <c r="P3056">
        <v>9</v>
      </c>
      <c r="Q3056" t="s">
        <v>40</v>
      </c>
      <c r="T3056">
        <v>15452</v>
      </c>
      <c r="U3056" t="s">
        <v>17</v>
      </c>
      <c r="V3056" t="s">
        <v>129</v>
      </c>
      <c r="W3056">
        <v>30</v>
      </c>
      <c r="X3056">
        <v>6</v>
      </c>
      <c r="Y3056">
        <v>1785.11</v>
      </c>
      <c r="Z3056">
        <v>0</v>
      </c>
      <c r="AA3056">
        <v>291.48</v>
      </c>
      <c r="AB3056">
        <v>291.48</v>
      </c>
      <c r="AD3056" t="s">
        <v>197</v>
      </c>
      <c r="AE3056">
        <v>0</v>
      </c>
      <c r="AF3056">
        <v>0</v>
      </c>
      <c r="AG3056" t="s">
        <v>198</v>
      </c>
      <c r="AH3056" t="s">
        <v>196</v>
      </c>
      <c r="AJ3056" t="s">
        <v>6370</v>
      </c>
      <c r="AK3056" t="s">
        <v>6371</v>
      </c>
      <c r="AL3056" t="s">
        <v>251</v>
      </c>
      <c r="AM3056" t="s">
        <v>243</v>
      </c>
      <c r="AN3056" t="s">
        <v>252</v>
      </c>
      <c r="AO3056" t="s">
        <v>260</v>
      </c>
      <c r="AP3056" t="s">
        <v>254</v>
      </c>
      <c r="AQ3056" t="s">
        <v>255</v>
      </c>
      <c r="AR3056">
        <v>792.07</v>
      </c>
      <c r="AS3056">
        <v>83</v>
      </c>
      <c r="AT3056">
        <v>17.920000000000002</v>
      </c>
      <c r="AU3056">
        <v>0.78</v>
      </c>
      <c r="AV3056">
        <v>3.2833000000000001</v>
      </c>
      <c r="AW3056">
        <v>95</v>
      </c>
      <c r="BB3056">
        <v>0</v>
      </c>
      <c r="BC3056" t="s">
        <v>256</v>
      </c>
      <c r="BD3056">
        <v>1</v>
      </c>
      <c r="BE3056" t="s">
        <v>261</v>
      </c>
    </row>
    <row r="3057" spans="1:57" x14ac:dyDescent="0.25">
      <c r="A3057">
        <v>4246</v>
      </c>
      <c r="B3057">
        <v>16643</v>
      </c>
      <c r="C3057" t="s">
        <v>17</v>
      </c>
      <c r="D3057" s="1">
        <v>40464.407638888886</v>
      </c>
      <c r="E3057" s="1">
        <v>40641.35</v>
      </c>
      <c r="F3057">
        <v>246</v>
      </c>
      <c r="G3057">
        <v>2</v>
      </c>
      <c r="H3057">
        <v>48</v>
      </c>
      <c r="I3057">
        <v>553</v>
      </c>
      <c r="J3057">
        <v>923.11</v>
      </c>
      <c r="K3057">
        <v>461.56</v>
      </c>
      <c r="L3057">
        <v>2</v>
      </c>
      <c r="M3057">
        <v>2</v>
      </c>
      <c r="N3057">
        <v>3</v>
      </c>
      <c r="O3057" t="s">
        <v>98</v>
      </c>
      <c r="P3057">
        <v>7</v>
      </c>
      <c r="Q3057" t="s">
        <v>22</v>
      </c>
      <c r="T3057">
        <v>15453</v>
      </c>
      <c r="U3057" t="s">
        <v>17</v>
      </c>
      <c r="V3057" t="s">
        <v>129</v>
      </c>
      <c r="W3057">
        <v>2</v>
      </c>
      <c r="X3057">
        <v>7</v>
      </c>
      <c r="Y3057">
        <v>1371.77</v>
      </c>
      <c r="Z3057">
        <v>506.86</v>
      </c>
      <c r="AA3057">
        <v>670.57</v>
      </c>
      <c r="AB3057">
        <v>163.71</v>
      </c>
      <c r="AC3057">
        <v>32.299999999999997</v>
      </c>
      <c r="AD3057" t="s">
        <v>194</v>
      </c>
      <c r="AE3057">
        <v>0</v>
      </c>
      <c r="AF3057">
        <v>0</v>
      </c>
      <c r="AG3057" t="s">
        <v>195</v>
      </c>
      <c r="AH3057" t="s">
        <v>196</v>
      </c>
      <c r="AJ3057" t="s">
        <v>6372</v>
      </c>
      <c r="AK3057" t="s">
        <v>6373</v>
      </c>
      <c r="AL3057" t="s">
        <v>251</v>
      </c>
      <c r="AM3057" t="s">
        <v>243</v>
      </c>
      <c r="AN3057" t="s">
        <v>252</v>
      </c>
      <c r="AO3057" t="s">
        <v>253</v>
      </c>
      <c r="AP3057" t="s">
        <v>254</v>
      </c>
      <c r="AQ3057" t="s">
        <v>255</v>
      </c>
      <c r="AR3057">
        <v>132</v>
      </c>
      <c r="AS3057">
        <v>48</v>
      </c>
      <c r="AT3057">
        <v>8.43</v>
      </c>
      <c r="AU3057">
        <v>0.57999999999999996</v>
      </c>
      <c r="AV3057">
        <v>5.5941999999999998</v>
      </c>
      <c r="AW3057">
        <v>95</v>
      </c>
      <c r="BB3057">
        <v>0</v>
      </c>
      <c r="BC3057" t="s">
        <v>256</v>
      </c>
      <c r="BD3057">
        <v>1</v>
      </c>
      <c r="BE3057" t="s">
        <v>257</v>
      </c>
    </row>
    <row r="3058" spans="1:57" x14ac:dyDescent="0.25">
      <c r="A3058">
        <v>5590</v>
      </c>
      <c r="B3058">
        <v>18001</v>
      </c>
      <c r="C3058" t="s">
        <v>17</v>
      </c>
      <c r="D3058" s="1">
        <v>40149.651388888888</v>
      </c>
      <c r="E3058" s="1">
        <v>40874.668055555558</v>
      </c>
      <c r="F3058">
        <v>13</v>
      </c>
      <c r="G3058">
        <v>6</v>
      </c>
      <c r="H3058">
        <v>120</v>
      </c>
      <c r="I3058">
        <v>874</v>
      </c>
      <c r="J3058">
        <v>924.14</v>
      </c>
      <c r="K3058">
        <v>154.02000000000001</v>
      </c>
      <c r="L3058">
        <v>5</v>
      </c>
      <c r="M3058">
        <v>4</v>
      </c>
      <c r="N3058">
        <v>3</v>
      </c>
      <c r="O3058" t="s">
        <v>108</v>
      </c>
      <c r="P3058">
        <v>12</v>
      </c>
      <c r="Q3058" t="s">
        <v>96</v>
      </c>
      <c r="T3058">
        <v>15454</v>
      </c>
      <c r="U3058" t="s">
        <v>17</v>
      </c>
      <c r="V3058" t="s">
        <v>22</v>
      </c>
      <c r="W3058">
        <v>363</v>
      </c>
      <c r="X3058">
        <v>2</v>
      </c>
      <c r="Y3058">
        <v>303.89</v>
      </c>
      <c r="Z3058">
        <v>0</v>
      </c>
      <c r="AA3058">
        <v>0</v>
      </c>
      <c r="AB3058">
        <v>0</v>
      </c>
      <c r="AD3058" t="s">
        <v>191</v>
      </c>
      <c r="AE3058">
        <v>0</v>
      </c>
      <c r="AF3058">
        <v>0</v>
      </c>
      <c r="AG3058" t="s">
        <v>198</v>
      </c>
      <c r="AH3058" t="s">
        <v>199</v>
      </c>
      <c r="AJ3058" t="s">
        <v>6374</v>
      </c>
      <c r="AK3058" t="s">
        <v>6375</v>
      </c>
      <c r="AL3058" t="s">
        <v>251</v>
      </c>
      <c r="AM3058" t="s">
        <v>243</v>
      </c>
      <c r="AN3058" t="s">
        <v>252</v>
      </c>
      <c r="AO3058" t="s">
        <v>253</v>
      </c>
      <c r="AP3058" t="s">
        <v>254</v>
      </c>
      <c r="AQ3058" t="s">
        <v>255</v>
      </c>
      <c r="AR3058">
        <v>4.6500000000000004</v>
      </c>
      <c r="AS3058">
        <v>1</v>
      </c>
      <c r="AT3058">
        <v>1.35</v>
      </c>
      <c r="AU3058">
        <v>0.01</v>
      </c>
      <c r="AV3058">
        <v>8.6027000000000005</v>
      </c>
      <c r="AW3058">
        <v>95</v>
      </c>
      <c r="BB3058">
        <v>0</v>
      </c>
      <c r="BC3058" t="s">
        <v>256</v>
      </c>
      <c r="BD3058">
        <v>1</v>
      </c>
      <c r="BE3058" t="s">
        <v>257</v>
      </c>
    </row>
    <row r="3059" spans="1:57" x14ac:dyDescent="0.25">
      <c r="A3059">
        <v>1756</v>
      </c>
      <c r="B3059">
        <v>14128</v>
      </c>
      <c r="C3059" t="s">
        <v>17</v>
      </c>
      <c r="D3059" s="1">
        <v>40335.586805555555</v>
      </c>
      <c r="E3059" s="1">
        <v>40826.5</v>
      </c>
      <c r="F3059">
        <v>61</v>
      </c>
      <c r="G3059">
        <v>3</v>
      </c>
      <c r="H3059">
        <v>50</v>
      </c>
      <c r="I3059">
        <v>814</v>
      </c>
      <c r="J3059">
        <v>924.21</v>
      </c>
      <c r="K3059">
        <v>308.07</v>
      </c>
      <c r="L3059">
        <v>3</v>
      </c>
      <c r="M3059">
        <v>3</v>
      </c>
      <c r="N3059">
        <v>3</v>
      </c>
      <c r="O3059" t="s">
        <v>102</v>
      </c>
      <c r="P3059">
        <v>9</v>
      </c>
      <c r="Q3059" t="s">
        <v>22</v>
      </c>
      <c r="T3059">
        <v>15455</v>
      </c>
      <c r="U3059" t="s">
        <v>17</v>
      </c>
      <c r="V3059" t="s">
        <v>19</v>
      </c>
      <c r="W3059">
        <v>598</v>
      </c>
      <c r="X3059">
        <v>1</v>
      </c>
      <c r="Y3059">
        <v>38.25</v>
      </c>
      <c r="Z3059">
        <v>0</v>
      </c>
      <c r="AA3059">
        <v>0</v>
      </c>
      <c r="AB3059">
        <v>0</v>
      </c>
      <c r="AD3059" t="s">
        <v>191</v>
      </c>
      <c r="AE3059">
        <v>0</v>
      </c>
      <c r="AF3059">
        <v>0</v>
      </c>
      <c r="AG3059" t="s">
        <v>198</v>
      </c>
      <c r="AH3059" t="s">
        <v>196</v>
      </c>
      <c r="AJ3059" t="s">
        <v>6376</v>
      </c>
      <c r="AK3059" t="s">
        <v>6377</v>
      </c>
      <c r="AL3059" t="s">
        <v>251</v>
      </c>
      <c r="AM3059" t="s">
        <v>243</v>
      </c>
      <c r="AN3059" t="s">
        <v>252</v>
      </c>
      <c r="AO3059" t="s">
        <v>260</v>
      </c>
      <c r="AP3059" t="s">
        <v>254</v>
      </c>
      <c r="AQ3059" t="s">
        <v>255</v>
      </c>
      <c r="AR3059">
        <v>423.73</v>
      </c>
      <c r="AS3059">
        <v>101</v>
      </c>
      <c r="AT3059">
        <v>17.309999999999999</v>
      </c>
      <c r="AU3059">
        <v>0.97</v>
      </c>
      <c r="AV3059">
        <v>4.2138</v>
      </c>
      <c r="AW3059">
        <v>95</v>
      </c>
      <c r="BB3059">
        <v>5.61</v>
      </c>
      <c r="BC3059" t="s">
        <v>256</v>
      </c>
      <c r="BD3059">
        <v>1</v>
      </c>
      <c r="BE3059" t="s">
        <v>261</v>
      </c>
    </row>
    <row r="3060" spans="1:57" x14ac:dyDescent="0.25">
      <c r="A3060">
        <v>1435</v>
      </c>
      <c r="B3060">
        <v>13805</v>
      </c>
      <c r="C3060" t="s">
        <v>17</v>
      </c>
      <c r="D3060" s="1">
        <v>40757.645138888889</v>
      </c>
      <c r="E3060" s="1">
        <v>40834.618055555555</v>
      </c>
      <c r="F3060">
        <v>53</v>
      </c>
      <c r="G3060">
        <v>2</v>
      </c>
      <c r="H3060">
        <v>10</v>
      </c>
      <c r="I3060">
        <v>1900</v>
      </c>
      <c r="J3060">
        <v>924.6</v>
      </c>
      <c r="K3060">
        <v>462.3</v>
      </c>
      <c r="L3060">
        <v>4</v>
      </c>
      <c r="M3060">
        <v>2</v>
      </c>
      <c r="N3060">
        <v>3</v>
      </c>
      <c r="O3060" t="s">
        <v>94</v>
      </c>
      <c r="P3060">
        <v>9</v>
      </c>
      <c r="Q3060" t="s">
        <v>24</v>
      </c>
      <c r="T3060">
        <v>15456</v>
      </c>
      <c r="U3060" t="s">
        <v>17</v>
      </c>
      <c r="V3060" t="s">
        <v>40</v>
      </c>
      <c r="W3060">
        <v>284</v>
      </c>
      <c r="X3060">
        <v>10</v>
      </c>
      <c r="Y3060">
        <v>2091.52</v>
      </c>
      <c r="Z3060">
        <v>0</v>
      </c>
      <c r="AA3060">
        <v>0</v>
      </c>
      <c r="AB3060">
        <v>0</v>
      </c>
      <c r="AD3060" t="s">
        <v>191</v>
      </c>
      <c r="AE3060">
        <v>0</v>
      </c>
      <c r="AF3060">
        <v>0</v>
      </c>
      <c r="AG3060" t="s">
        <v>200</v>
      </c>
      <c r="AH3060" t="s">
        <v>193</v>
      </c>
      <c r="AJ3060" t="s">
        <v>6378</v>
      </c>
      <c r="AK3060" t="s">
        <v>6379</v>
      </c>
      <c r="AL3060" t="s">
        <v>276</v>
      </c>
      <c r="AM3060" t="s">
        <v>385</v>
      </c>
      <c r="AN3060" t="s">
        <v>405</v>
      </c>
      <c r="AO3060" t="s">
        <v>283</v>
      </c>
      <c r="AP3060" t="s">
        <v>278</v>
      </c>
      <c r="AQ3060" t="s">
        <v>247</v>
      </c>
      <c r="AR3060">
        <v>3901.35</v>
      </c>
      <c r="AS3060">
        <v>2517</v>
      </c>
      <c r="AT3060">
        <v>90.57</v>
      </c>
      <c r="AU3060">
        <v>23.75</v>
      </c>
      <c r="AV3060">
        <v>0.92700000000000005</v>
      </c>
      <c r="AW3060">
        <v>95</v>
      </c>
      <c r="AX3060">
        <v>48</v>
      </c>
      <c r="AY3060">
        <v>52</v>
      </c>
      <c r="AZ3060">
        <v>99</v>
      </c>
      <c r="BA3060">
        <v>123</v>
      </c>
      <c r="BB3060">
        <v>0.83</v>
      </c>
      <c r="BC3060" t="s">
        <v>278</v>
      </c>
      <c r="BD3060">
        <v>0</v>
      </c>
    </row>
    <row r="3061" spans="1:57" x14ac:dyDescent="0.25">
      <c r="A3061">
        <v>4576</v>
      </c>
      <c r="B3061">
        <v>16975</v>
      </c>
      <c r="C3061" t="s">
        <v>17</v>
      </c>
      <c r="D3061" s="1">
        <v>40381.484722222223</v>
      </c>
      <c r="E3061" s="1">
        <v>40463.745138888888</v>
      </c>
      <c r="F3061">
        <v>424</v>
      </c>
      <c r="G3061">
        <v>3</v>
      </c>
      <c r="H3061">
        <v>44</v>
      </c>
      <c r="I3061">
        <v>586</v>
      </c>
      <c r="J3061">
        <v>926.12</v>
      </c>
      <c r="K3061">
        <v>308.70999999999998</v>
      </c>
      <c r="L3061">
        <v>1</v>
      </c>
      <c r="M3061">
        <v>3</v>
      </c>
      <c r="N3061">
        <v>3</v>
      </c>
      <c r="O3061" t="s">
        <v>93</v>
      </c>
      <c r="P3061">
        <v>7</v>
      </c>
      <c r="Q3061" t="s">
        <v>29</v>
      </c>
      <c r="T3061">
        <v>15457</v>
      </c>
      <c r="U3061" t="s">
        <v>17</v>
      </c>
      <c r="V3061" t="s">
        <v>19</v>
      </c>
      <c r="W3061">
        <v>263</v>
      </c>
      <c r="X3061">
        <v>1</v>
      </c>
      <c r="Y3061">
        <v>237.07</v>
      </c>
      <c r="Z3061">
        <v>0</v>
      </c>
      <c r="AA3061">
        <v>0</v>
      </c>
      <c r="AB3061">
        <v>0</v>
      </c>
      <c r="AD3061" t="s">
        <v>191</v>
      </c>
      <c r="AE3061">
        <v>0</v>
      </c>
      <c r="AF3061">
        <v>0</v>
      </c>
      <c r="AG3061" t="s">
        <v>198</v>
      </c>
      <c r="AH3061" t="s">
        <v>196</v>
      </c>
      <c r="AJ3061" t="s">
        <v>6380</v>
      </c>
      <c r="AK3061" t="s">
        <v>6381</v>
      </c>
      <c r="AL3061" t="s">
        <v>251</v>
      </c>
      <c r="AM3061" t="s">
        <v>243</v>
      </c>
      <c r="AN3061" t="s">
        <v>252</v>
      </c>
      <c r="AO3061" t="s">
        <v>260</v>
      </c>
      <c r="AP3061" t="s">
        <v>254</v>
      </c>
      <c r="AQ3061" t="s">
        <v>255</v>
      </c>
      <c r="AR3061">
        <v>905.25</v>
      </c>
      <c r="AS3061">
        <v>213</v>
      </c>
      <c r="AT3061">
        <v>27.36</v>
      </c>
      <c r="AU3061">
        <v>2.0099999999999998</v>
      </c>
      <c r="AV3061">
        <v>3.2677</v>
      </c>
      <c r="AW3061">
        <v>95</v>
      </c>
      <c r="BB3061">
        <v>1.39</v>
      </c>
      <c r="BC3061" t="s">
        <v>256</v>
      </c>
      <c r="BD3061">
        <v>1</v>
      </c>
      <c r="BE3061" t="s">
        <v>261</v>
      </c>
    </row>
    <row r="3062" spans="1:57" x14ac:dyDescent="0.25">
      <c r="A3062">
        <v>375</v>
      </c>
      <c r="B3062">
        <v>12728</v>
      </c>
      <c r="C3062" t="s">
        <v>36</v>
      </c>
      <c r="D3062" s="1">
        <v>40503.481944444444</v>
      </c>
      <c r="E3062" s="1">
        <v>40815.646527777775</v>
      </c>
      <c r="F3062">
        <v>72</v>
      </c>
      <c r="G3062">
        <v>5</v>
      </c>
      <c r="H3062">
        <v>47</v>
      </c>
      <c r="I3062">
        <v>535</v>
      </c>
      <c r="J3062">
        <v>926.17</v>
      </c>
      <c r="K3062">
        <v>185.23</v>
      </c>
      <c r="L3062">
        <v>3</v>
      </c>
      <c r="M3062">
        <v>4</v>
      </c>
      <c r="N3062">
        <v>3</v>
      </c>
      <c r="O3062" t="s">
        <v>95</v>
      </c>
      <c r="P3062">
        <v>10</v>
      </c>
      <c r="Q3062" t="s">
        <v>96</v>
      </c>
      <c r="T3062">
        <v>15458</v>
      </c>
      <c r="U3062" t="s">
        <v>17</v>
      </c>
      <c r="V3062" t="s">
        <v>24</v>
      </c>
      <c r="W3062">
        <v>26</v>
      </c>
      <c r="X3062">
        <v>2</v>
      </c>
      <c r="Y3062">
        <v>370.44</v>
      </c>
      <c r="Z3062">
        <v>0</v>
      </c>
      <c r="AA3062">
        <v>161.63999999999999</v>
      </c>
      <c r="AB3062">
        <v>161.63999999999999</v>
      </c>
      <c r="AD3062" t="s">
        <v>197</v>
      </c>
      <c r="AE3062">
        <v>0</v>
      </c>
      <c r="AF3062">
        <v>0</v>
      </c>
      <c r="AG3062" t="s">
        <v>198</v>
      </c>
      <c r="AH3062" t="s">
        <v>196</v>
      </c>
      <c r="AJ3062" t="s">
        <v>6382</v>
      </c>
      <c r="AK3062" t="s">
        <v>6383</v>
      </c>
      <c r="AL3062" t="s">
        <v>251</v>
      </c>
      <c r="AM3062" t="s">
        <v>243</v>
      </c>
      <c r="AN3062" t="s">
        <v>252</v>
      </c>
      <c r="AO3062" t="s">
        <v>245</v>
      </c>
      <c r="AP3062" t="s">
        <v>318</v>
      </c>
      <c r="AQ3062" t="s">
        <v>247</v>
      </c>
      <c r="AR3062">
        <v>352.35</v>
      </c>
      <c r="AS3062">
        <v>243</v>
      </c>
      <c r="AT3062">
        <v>43.88</v>
      </c>
      <c r="AU3062">
        <v>2.48</v>
      </c>
      <c r="AV3062">
        <v>1.9852000000000001</v>
      </c>
      <c r="AW3062">
        <v>95</v>
      </c>
      <c r="AX3062">
        <v>5</v>
      </c>
      <c r="AY3062">
        <v>12</v>
      </c>
      <c r="AZ3062">
        <v>17</v>
      </c>
      <c r="BA3062">
        <v>19</v>
      </c>
      <c r="BB3062">
        <v>0</v>
      </c>
      <c r="BC3062" t="s">
        <v>324</v>
      </c>
      <c r="BD3062">
        <v>0</v>
      </c>
    </row>
    <row r="3063" spans="1:57" x14ac:dyDescent="0.25">
      <c r="A3063">
        <v>5396</v>
      </c>
      <c r="B3063">
        <v>17805</v>
      </c>
      <c r="C3063" t="s">
        <v>17</v>
      </c>
      <c r="D3063" s="1">
        <v>40276.60833333333</v>
      </c>
      <c r="E3063" s="1">
        <v>40813.492361111108</v>
      </c>
      <c r="F3063">
        <v>74</v>
      </c>
      <c r="G3063">
        <v>2</v>
      </c>
      <c r="H3063">
        <v>10</v>
      </c>
      <c r="I3063">
        <v>1126</v>
      </c>
      <c r="J3063">
        <v>927.03</v>
      </c>
      <c r="K3063">
        <v>463.52</v>
      </c>
      <c r="L3063">
        <v>3</v>
      </c>
      <c r="M3063">
        <v>2</v>
      </c>
      <c r="N3063">
        <v>3</v>
      </c>
      <c r="O3063" t="s">
        <v>97</v>
      </c>
      <c r="P3063">
        <v>8</v>
      </c>
      <c r="Q3063" t="s">
        <v>22</v>
      </c>
      <c r="T3063">
        <v>15459</v>
      </c>
      <c r="U3063" t="s">
        <v>17</v>
      </c>
      <c r="V3063" t="s">
        <v>29</v>
      </c>
      <c r="W3063">
        <v>418</v>
      </c>
      <c r="X3063">
        <v>2</v>
      </c>
      <c r="Y3063">
        <v>202.83</v>
      </c>
      <c r="Z3063">
        <v>0</v>
      </c>
      <c r="AA3063">
        <v>0</v>
      </c>
      <c r="AB3063">
        <v>0</v>
      </c>
      <c r="AD3063" t="s">
        <v>191</v>
      </c>
      <c r="AE3063">
        <v>0</v>
      </c>
      <c r="AF3063">
        <v>0</v>
      </c>
      <c r="AG3063" t="s">
        <v>198</v>
      </c>
      <c r="AH3063" t="s">
        <v>199</v>
      </c>
      <c r="AJ3063" t="s">
        <v>6384</v>
      </c>
      <c r="AK3063" t="s">
        <v>6385</v>
      </c>
      <c r="AL3063" t="s">
        <v>242</v>
      </c>
      <c r="AM3063" t="s">
        <v>243</v>
      </c>
      <c r="AN3063" t="s">
        <v>244</v>
      </c>
      <c r="AO3063" t="s">
        <v>283</v>
      </c>
      <c r="AP3063" t="s">
        <v>246</v>
      </c>
      <c r="AQ3063" t="s">
        <v>247</v>
      </c>
      <c r="AR3063">
        <v>5032.95</v>
      </c>
      <c r="AS3063">
        <v>3471</v>
      </c>
      <c r="AT3063">
        <v>93.4</v>
      </c>
      <c r="AU3063">
        <v>32.75</v>
      </c>
      <c r="AV3063">
        <v>1.0047999999999999</v>
      </c>
      <c r="AW3063">
        <v>95</v>
      </c>
      <c r="AX3063">
        <v>66</v>
      </c>
      <c r="AY3063">
        <v>77</v>
      </c>
      <c r="AZ3063">
        <v>143</v>
      </c>
      <c r="BA3063">
        <v>175</v>
      </c>
      <c r="BB3063">
        <v>1.98</v>
      </c>
      <c r="BC3063" t="s">
        <v>248</v>
      </c>
      <c r="BD3063">
        <v>0</v>
      </c>
    </row>
    <row r="3064" spans="1:57" x14ac:dyDescent="0.25">
      <c r="A3064">
        <v>2859</v>
      </c>
      <c r="B3064">
        <v>15243</v>
      </c>
      <c r="C3064" t="s">
        <v>17</v>
      </c>
      <c r="D3064" s="1">
        <v>40451.727777777778</v>
      </c>
      <c r="E3064" s="1">
        <v>40812.591666666667</v>
      </c>
      <c r="F3064">
        <v>75</v>
      </c>
      <c r="G3064">
        <v>2</v>
      </c>
      <c r="H3064">
        <v>56</v>
      </c>
      <c r="I3064">
        <v>543</v>
      </c>
      <c r="J3064">
        <v>927.28</v>
      </c>
      <c r="K3064">
        <v>463.64</v>
      </c>
      <c r="L3064">
        <v>3</v>
      </c>
      <c r="M3064">
        <v>2</v>
      </c>
      <c r="N3064">
        <v>3</v>
      </c>
      <c r="O3064" t="s">
        <v>97</v>
      </c>
      <c r="P3064">
        <v>8</v>
      </c>
      <c r="Q3064" t="s">
        <v>22</v>
      </c>
      <c r="T3064">
        <v>15460</v>
      </c>
      <c r="U3064" t="s">
        <v>17</v>
      </c>
      <c r="V3064" t="s">
        <v>19</v>
      </c>
      <c r="W3064">
        <v>355</v>
      </c>
      <c r="X3064">
        <v>1</v>
      </c>
      <c r="Y3064">
        <v>214.26</v>
      </c>
      <c r="Z3064">
        <v>0</v>
      </c>
      <c r="AA3064">
        <v>0</v>
      </c>
      <c r="AB3064">
        <v>0</v>
      </c>
      <c r="AD3064" t="s">
        <v>191</v>
      </c>
      <c r="AE3064">
        <v>0</v>
      </c>
      <c r="AF3064">
        <v>0</v>
      </c>
      <c r="AG3064" t="s">
        <v>198</v>
      </c>
      <c r="AH3064" t="s">
        <v>196</v>
      </c>
      <c r="AJ3064" t="s">
        <v>6386</v>
      </c>
      <c r="AK3064" t="s">
        <v>6387</v>
      </c>
      <c r="AL3064" t="s">
        <v>251</v>
      </c>
      <c r="AM3064" t="s">
        <v>243</v>
      </c>
      <c r="AN3064" t="s">
        <v>252</v>
      </c>
      <c r="AO3064" t="s">
        <v>260</v>
      </c>
      <c r="AP3064" t="s">
        <v>254</v>
      </c>
      <c r="AQ3064" t="s">
        <v>255</v>
      </c>
      <c r="AR3064">
        <v>313.75</v>
      </c>
      <c r="AS3064">
        <v>251</v>
      </c>
      <c r="AT3064">
        <v>39.619999999999997</v>
      </c>
      <c r="AU3064">
        <v>2.37</v>
      </c>
      <c r="AV3064">
        <v>1.9759</v>
      </c>
      <c r="AW3064">
        <v>95</v>
      </c>
      <c r="BB3064">
        <v>0</v>
      </c>
      <c r="BC3064" t="s">
        <v>256</v>
      </c>
      <c r="BD3064">
        <v>1</v>
      </c>
      <c r="BE3064" t="s">
        <v>261</v>
      </c>
    </row>
    <row r="3065" spans="1:57" x14ac:dyDescent="0.25">
      <c r="A3065">
        <v>928</v>
      </c>
      <c r="B3065">
        <v>13288</v>
      </c>
      <c r="C3065" t="s">
        <v>17</v>
      </c>
      <c r="D3065" s="1">
        <v>40220.624305555553</v>
      </c>
      <c r="E3065" s="1">
        <v>40443.688888888886</v>
      </c>
      <c r="F3065">
        <v>444</v>
      </c>
      <c r="G3065">
        <v>5</v>
      </c>
      <c r="H3065">
        <v>7</v>
      </c>
      <c r="I3065">
        <v>379</v>
      </c>
      <c r="J3065">
        <v>927.61</v>
      </c>
      <c r="K3065">
        <v>185.52</v>
      </c>
      <c r="L3065">
        <v>1</v>
      </c>
      <c r="M3065">
        <v>4</v>
      </c>
      <c r="N3065">
        <v>3</v>
      </c>
      <c r="O3065" t="s">
        <v>110</v>
      </c>
      <c r="P3065">
        <v>8</v>
      </c>
      <c r="Q3065" t="s">
        <v>40</v>
      </c>
      <c r="T3065">
        <v>15461</v>
      </c>
      <c r="U3065" t="s">
        <v>17</v>
      </c>
      <c r="V3065" t="s">
        <v>29</v>
      </c>
      <c r="W3065">
        <v>461</v>
      </c>
      <c r="X3065">
        <v>2</v>
      </c>
      <c r="Y3065">
        <v>429.7</v>
      </c>
      <c r="Z3065">
        <v>0</v>
      </c>
      <c r="AA3065">
        <v>0</v>
      </c>
      <c r="AB3065">
        <v>0</v>
      </c>
      <c r="AD3065" t="s">
        <v>191</v>
      </c>
      <c r="AE3065">
        <v>0</v>
      </c>
      <c r="AF3065">
        <v>8.94</v>
      </c>
      <c r="AG3065" t="s">
        <v>198</v>
      </c>
      <c r="AH3065" t="s">
        <v>199</v>
      </c>
      <c r="AJ3065" t="s">
        <v>6388</v>
      </c>
      <c r="AK3065" t="s">
        <v>6389</v>
      </c>
      <c r="AL3065" t="s">
        <v>251</v>
      </c>
      <c r="AM3065" t="s">
        <v>243</v>
      </c>
      <c r="AN3065" t="s">
        <v>252</v>
      </c>
      <c r="AO3065" t="s">
        <v>253</v>
      </c>
      <c r="AP3065" t="s">
        <v>254</v>
      </c>
      <c r="AQ3065" t="s">
        <v>255</v>
      </c>
      <c r="AR3065">
        <v>7.5</v>
      </c>
      <c r="AS3065">
        <v>6</v>
      </c>
      <c r="AT3065">
        <v>2.4700000000000002</v>
      </c>
      <c r="AU3065">
        <v>7.0000000000000007E-2</v>
      </c>
      <c r="AV3065">
        <v>6.6745999999999999</v>
      </c>
      <c r="AW3065">
        <v>95</v>
      </c>
      <c r="BB3065">
        <v>0</v>
      </c>
      <c r="BC3065" t="s">
        <v>256</v>
      </c>
      <c r="BD3065">
        <v>1</v>
      </c>
      <c r="BE3065" t="s">
        <v>257</v>
      </c>
    </row>
    <row r="3066" spans="1:57" x14ac:dyDescent="0.25">
      <c r="A3066">
        <v>28</v>
      </c>
      <c r="B3066">
        <v>12373</v>
      </c>
      <c r="C3066" t="s">
        <v>87</v>
      </c>
      <c r="D3066" s="1">
        <v>40213.505555555559</v>
      </c>
      <c r="E3066" s="1">
        <v>40575.548611111109</v>
      </c>
      <c r="F3066">
        <v>312</v>
      </c>
      <c r="G3066">
        <v>3</v>
      </c>
      <c r="H3066">
        <v>35</v>
      </c>
      <c r="I3066">
        <v>511</v>
      </c>
      <c r="J3066">
        <v>927.65</v>
      </c>
      <c r="K3066">
        <v>309.22000000000003</v>
      </c>
      <c r="L3066">
        <v>2</v>
      </c>
      <c r="M3066">
        <v>3</v>
      </c>
      <c r="N3066">
        <v>3</v>
      </c>
      <c r="O3066" t="s">
        <v>92</v>
      </c>
      <c r="P3066">
        <v>8</v>
      </c>
      <c r="Q3066" t="s">
        <v>29</v>
      </c>
      <c r="T3066">
        <v>15462</v>
      </c>
      <c r="U3066" t="s">
        <v>17</v>
      </c>
      <c r="V3066" t="s">
        <v>22</v>
      </c>
      <c r="W3066">
        <v>95</v>
      </c>
      <c r="X3066">
        <v>4</v>
      </c>
      <c r="Y3066">
        <v>737.05</v>
      </c>
      <c r="Z3066">
        <v>129.6</v>
      </c>
      <c r="AA3066">
        <v>0</v>
      </c>
      <c r="AB3066">
        <v>-129.6</v>
      </c>
      <c r="AC3066">
        <v>-100</v>
      </c>
      <c r="AD3066" t="s">
        <v>201</v>
      </c>
      <c r="AE3066">
        <v>129.6</v>
      </c>
      <c r="AF3066">
        <v>0</v>
      </c>
      <c r="AG3066" t="s">
        <v>198</v>
      </c>
      <c r="AH3066" t="s">
        <v>199</v>
      </c>
      <c r="AJ3066" t="s">
        <v>6390</v>
      </c>
      <c r="AK3066" t="s">
        <v>6391</v>
      </c>
      <c r="AL3066" t="s">
        <v>251</v>
      </c>
      <c r="AM3066" t="s">
        <v>243</v>
      </c>
      <c r="AN3066" t="s">
        <v>252</v>
      </c>
      <c r="AO3066" t="s">
        <v>260</v>
      </c>
      <c r="AP3066" t="s">
        <v>254</v>
      </c>
      <c r="AQ3066" t="s">
        <v>255</v>
      </c>
      <c r="AR3066">
        <v>54.34</v>
      </c>
      <c r="AS3066">
        <v>286</v>
      </c>
      <c r="AT3066">
        <v>19.28</v>
      </c>
      <c r="AU3066">
        <v>3.45</v>
      </c>
      <c r="AV3066">
        <v>2.7955000000000001</v>
      </c>
      <c r="AW3066">
        <v>95</v>
      </c>
      <c r="BB3066">
        <v>0</v>
      </c>
      <c r="BC3066" t="s">
        <v>256</v>
      </c>
      <c r="BD3066">
        <v>1</v>
      </c>
      <c r="BE3066" t="s">
        <v>261</v>
      </c>
    </row>
    <row r="3067" spans="1:57" x14ac:dyDescent="0.25">
      <c r="A3067">
        <v>1962</v>
      </c>
      <c r="B3067">
        <v>14338</v>
      </c>
      <c r="C3067" t="s">
        <v>17</v>
      </c>
      <c r="D3067" s="1">
        <v>40350.438888888886</v>
      </c>
      <c r="E3067" s="1">
        <v>40725.588888888888</v>
      </c>
      <c r="F3067">
        <v>162</v>
      </c>
      <c r="G3067">
        <v>3</v>
      </c>
      <c r="H3067">
        <v>43</v>
      </c>
      <c r="I3067">
        <v>622</v>
      </c>
      <c r="J3067">
        <v>928.1</v>
      </c>
      <c r="K3067">
        <v>309.37</v>
      </c>
      <c r="L3067">
        <v>3</v>
      </c>
      <c r="M3067">
        <v>3</v>
      </c>
      <c r="N3067">
        <v>3</v>
      </c>
      <c r="O3067" t="s">
        <v>102</v>
      </c>
      <c r="P3067">
        <v>9</v>
      </c>
      <c r="Q3067" t="s">
        <v>22</v>
      </c>
      <c r="T3067">
        <v>15463</v>
      </c>
      <c r="U3067" t="s">
        <v>17</v>
      </c>
      <c r="V3067" t="s">
        <v>24</v>
      </c>
      <c r="W3067">
        <v>30</v>
      </c>
      <c r="X3067">
        <v>1</v>
      </c>
      <c r="Y3067">
        <v>126.14</v>
      </c>
      <c r="Z3067">
        <v>0</v>
      </c>
      <c r="AA3067">
        <v>126.14</v>
      </c>
      <c r="AB3067">
        <v>126.14</v>
      </c>
      <c r="AD3067" t="s">
        <v>197</v>
      </c>
      <c r="AE3067">
        <v>0</v>
      </c>
      <c r="AF3067">
        <v>0</v>
      </c>
      <c r="AG3067" t="s">
        <v>198</v>
      </c>
      <c r="AH3067" t="s">
        <v>196</v>
      </c>
      <c r="AJ3067" t="s">
        <v>6392</v>
      </c>
      <c r="AK3067" t="s">
        <v>6393</v>
      </c>
      <c r="AL3067" t="s">
        <v>251</v>
      </c>
      <c r="AM3067" t="s">
        <v>243</v>
      </c>
      <c r="AN3067" t="s">
        <v>252</v>
      </c>
      <c r="AO3067" t="s">
        <v>245</v>
      </c>
      <c r="AP3067" t="s">
        <v>318</v>
      </c>
      <c r="AQ3067" t="s">
        <v>247</v>
      </c>
      <c r="AR3067">
        <v>513.58000000000004</v>
      </c>
      <c r="AS3067">
        <v>373</v>
      </c>
      <c r="AT3067">
        <v>40.57</v>
      </c>
      <c r="AU3067">
        <v>3.52</v>
      </c>
      <c r="AV3067">
        <v>2.0508999999999999</v>
      </c>
      <c r="AW3067">
        <v>95</v>
      </c>
      <c r="AX3067">
        <v>8</v>
      </c>
      <c r="AY3067">
        <v>17</v>
      </c>
      <c r="AZ3067">
        <v>24</v>
      </c>
      <c r="BA3067">
        <v>28</v>
      </c>
      <c r="BB3067">
        <v>0</v>
      </c>
      <c r="BC3067" t="s">
        <v>324</v>
      </c>
      <c r="BD3067">
        <v>0</v>
      </c>
    </row>
    <row r="3068" spans="1:57" x14ac:dyDescent="0.25">
      <c r="A3068">
        <v>3336</v>
      </c>
      <c r="B3068">
        <v>15723</v>
      </c>
      <c r="C3068" t="s">
        <v>17</v>
      </c>
      <c r="D3068" s="1">
        <v>40312.538194444445</v>
      </c>
      <c r="E3068" s="1">
        <v>40522.466666666667</v>
      </c>
      <c r="F3068">
        <v>365</v>
      </c>
      <c r="G3068">
        <v>4</v>
      </c>
      <c r="H3068">
        <v>108</v>
      </c>
      <c r="I3068">
        <v>427</v>
      </c>
      <c r="J3068">
        <v>930.7</v>
      </c>
      <c r="K3068">
        <v>232.68</v>
      </c>
      <c r="L3068">
        <v>2</v>
      </c>
      <c r="M3068">
        <v>4</v>
      </c>
      <c r="N3068">
        <v>3</v>
      </c>
      <c r="O3068" t="s">
        <v>101</v>
      </c>
      <c r="P3068">
        <v>9</v>
      </c>
      <c r="Q3068" t="s">
        <v>40</v>
      </c>
      <c r="T3068">
        <v>15464</v>
      </c>
      <c r="U3068" t="s">
        <v>17</v>
      </c>
      <c r="V3068" t="s">
        <v>19</v>
      </c>
      <c r="W3068">
        <v>339</v>
      </c>
      <c r="X3068">
        <v>1</v>
      </c>
      <c r="Y3068">
        <v>1044.6500000000001</v>
      </c>
      <c r="Z3068">
        <v>0</v>
      </c>
      <c r="AA3068">
        <v>0</v>
      </c>
      <c r="AB3068">
        <v>0</v>
      </c>
      <c r="AD3068" t="s">
        <v>191</v>
      </c>
      <c r="AE3068">
        <v>0</v>
      </c>
      <c r="AF3068">
        <v>0</v>
      </c>
      <c r="AG3068" t="s">
        <v>198</v>
      </c>
      <c r="AH3068" t="s">
        <v>196</v>
      </c>
      <c r="AJ3068" t="s">
        <v>6394</v>
      </c>
      <c r="AK3068" t="s">
        <v>6395</v>
      </c>
      <c r="AL3068" t="s">
        <v>251</v>
      </c>
      <c r="AM3068" t="s">
        <v>243</v>
      </c>
      <c r="AN3068" t="s">
        <v>252</v>
      </c>
      <c r="AO3068" t="s">
        <v>260</v>
      </c>
      <c r="AP3068" t="s">
        <v>254</v>
      </c>
      <c r="AQ3068" t="s">
        <v>255</v>
      </c>
      <c r="AR3068">
        <v>419.99</v>
      </c>
      <c r="AS3068">
        <v>317</v>
      </c>
      <c r="AT3068">
        <v>28.3</v>
      </c>
      <c r="AU3068">
        <v>2.99</v>
      </c>
      <c r="AV3068">
        <v>3.2888000000000002</v>
      </c>
      <c r="AW3068">
        <v>95</v>
      </c>
      <c r="BB3068">
        <v>0</v>
      </c>
      <c r="BC3068" t="s">
        <v>256</v>
      </c>
      <c r="BD3068">
        <v>1</v>
      </c>
      <c r="BE3068" t="s">
        <v>261</v>
      </c>
    </row>
    <row r="3069" spans="1:57" x14ac:dyDescent="0.25">
      <c r="A3069">
        <v>2542</v>
      </c>
      <c r="B3069">
        <v>14924</v>
      </c>
      <c r="C3069" t="s">
        <v>17</v>
      </c>
      <c r="D3069" s="1">
        <v>40247.535416666666</v>
      </c>
      <c r="E3069" s="1">
        <v>40641.392361111109</v>
      </c>
      <c r="F3069">
        <v>246</v>
      </c>
      <c r="G3069">
        <v>3</v>
      </c>
      <c r="H3069">
        <v>30</v>
      </c>
      <c r="I3069">
        <v>312</v>
      </c>
      <c r="J3069">
        <v>931.01</v>
      </c>
      <c r="K3069">
        <v>310.33999999999997</v>
      </c>
      <c r="L3069">
        <v>2</v>
      </c>
      <c r="M3069">
        <v>3</v>
      </c>
      <c r="N3069">
        <v>3</v>
      </c>
      <c r="O3069" t="s">
        <v>92</v>
      </c>
      <c r="P3069">
        <v>8</v>
      </c>
      <c r="Q3069" t="s">
        <v>29</v>
      </c>
      <c r="T3069">
        <v>15465</v>
      </c>
      <c r="U3069" t="s">
        <v>17</v>
      </c>
      <c r="V3069" t="s">
        <v>129</v>
      </c>
      <c r="W3069">
        <v>20</v>
      </c>
      <c r="X3069">
        <v>32</v>
      </c>
      <c r="Y3069">
        <v>12100.4</v>
      </c>
      <c r="Z3069">
        <v>639.62</v>
      </c>
      <c r="AA3069">
        <v>1362.49</v>
      </c>
      <c r="AB3069">
        <v>722.87</v>
      </c>
      <c r="AC3069">
        <v>113.02</v>
      </c>
      <c r="AD3069" t="s">
        <v>194</v>
      </c>
      <c r="AE3069">
        <v>0</v>
      </c>
      <c r="AF3069">
        <v>3.55</v>
      </c>
      <c r="AG3069" t="s">
        <v>195</v>
      </c>
      <c r="AH3069" t="s">
        <v>196</v>
      </c>
      <c r="AJ3069" t="s">
        <v>6396</v>
      </c>
      <c r="AK3069" t="s">
        <v>6397</v>
      </c>
      <c r="AL3069" t="s">
        <v>251</v>
      </c>
      <c r="AM3069" t="s">
        <v>243</v>
      </c>
      <c r="AN3069" t="s">
        <v>252</v>
      </c>
      <c r="AO3069" t="s">
        <v>253</v>
      </c>
      <c r="AP3069" t="s">
        <v>254</v>
      </c>
      <c r="AQ3069" t="s">
        <v>255</v>
      </c>
      <c r="AR3069">
        <v>132.75</v>
      </c>
      <c r="AS3069">
        <v>45</v>
      </c>
      <c r="AT3069">
        <v>4.08</v>
      </c>
      <c r="AU3069">
        <v>0.46</v>
      </c>
      <c r="AV3069">
        <v>6.9656000000000002</v>
      </c>
      <c r="AW3069">
        <v>95</v>
      </c>
      <c r="BB3069">
        <v>0</v>
      </c>
      <c r="BC3069" t="s">
        <v>256</v>
      </c>
      <c r="BD3069">
        <v>1</v>
      </c>
      <c r="BE3069" t="s">
        <v>257</v>
      </c>
    </row>
    <row r="3070" spans="1:57" x14ac:dyDescent="0.25">
      <c r="A3070">
        <v>1099</v>
      </c>
      <c r="B3070">
        <v>13465</v>
      </c>
      <c r="C3070" t="s">
        <v>17</v>
      </c>
      <c r="D3070" s="1">
        <v>40300.645833333336</v>
      </c>
      <c r="E3070" s="1">
        <v>40440.634027777778</v>
      </c>
      <c r="F3070">
        <v>447</v>
      </c>
      <c r="G3070">
        <v>2</v>
      </c>
      <c r="H3070">
        <v>34</v>
      </c>
      <c r="I3070">
        <v>584</v>
      </c>
      <c r="J3070">
        <v>931.12</v>
      </c>
      <c r="K3070">
        <v>465.56</v>
      </c>
      <c r="L3070">
        <v>1</v>
      </c>
      <c r="M3070">
        <v>3</v>
      </c>
      <c r="N3070">
        <v>3</v>
      </c>
      <c r="O3070" t="s">
        <v>93</v>
      </c>
      <c r="P3070">
        <v>7</v>
      </c>
      <c r="Q3070" t="s">
        <v>29</v>
      </c>
      <c r="T3070">
        <v>15466</v>
      </c>
      <c r="U3070" t="s">
        <v>17</v>
      </c>
      <c r="V3070" t="s">
        <v>22</v>
      </c>
      <c r="W3070">
        <v>86</v>
      </c>
      <c r="X3070">
        <v>4</v>
      </c>
      <c r="Y3070">
        <v>1560.46</v>
      </c>
      <c r="Z3070">
        <v>0</v>
      </c>
      <c r="AA3070">
        <v>334.53</v>
      </c>
      <c r="AB3070">
        <v>334.53</v>
      </c>
      <c r="AD3070" t="s">
        <v>197</v>
      </c>
      <c r="AE3070">
        <v>0</v>
      </c>
      <c r="AF3070">
        <v>0</v>
      </c>
      <c r="AG3070" t="s">
        <v>198</v>
      </c>
      <c r="AH3070" t="s">
        <v>199</v>
      </c>
      <c r="AJ3070" t="s">
        <v>6398</v>
      </c>
      <c r="AK3070" t="s">
        <v>6399</v>
      </c>
      <c r="AL3070" t="s">
        <v>251</v>
      </c>
      <c r="AM3070" t="s">
        <v>243</v>
      </c>
      <c r="AN3070" t="s">
        <v>252</v>
      </c>
      <c r="AO3070" t="s">
        <v>260</v>
      </c>
      <c r="AP3070" t="s">
        <v>254</v>
      </c>
      <c r="AQ3070" t="s">
        <v>255</v>
      </c>
      <c r="AR3070">
        <v>156.29</v>
      </c>
      <c r="AS3070">
        <v>71</v>
      </c>
      <c r="AT3070">
        <v>20.95</v>
      </c>
      <c r="AU3070">
        <v>0.68</v>
      </c>
      <c r="AV3070">
        <v>3.2263999999999999</v>
      </c>
      <c r="AW3070">
        <v>95</v>
      </c>
      <c r="BB3070">
        <v>15.48</v>
      </c>
      <c r="BC3070" t="s">
        <v>256</v>
      </c>
      <c r="BD3070">
        <v>1</v>
      </c>
      <c r="BE3070" t="s">
        <v>261</v>
      </c>
    </row>
    <row r="3071" spans="1:57" x14ac:dyDescent="0.25">
      <c r="A3071">
        <v>50</v>
      </c>
      <c r="B3071">
        <v>12396</v>
      </c>
      <c r="C3071" t="s">
        <v>116</v>
      </c>
      <c r="D3071" s="1">
        <v>40212.556944444441</v>
      </c>
      <c r="E3071" s="1">
        <v>40212.556944444441</v>
      </c>
      <c r="F3071">
        <v>675</v>
      </c>
      <c r="G3071">
        <v>1</v>
      </c>
      <c r="H3071">
        <v>65</v>
      </c>
      <c r="I3071">
        <v>591</v>
      </c>
      <c r="J3071">
        <v>931.43</v>
      </c>
      <c r="K3071">
        <v>931.43</v>
      </c>
      <c r="L3071">
        <v>1</v>
      </c>
      <c r="M3071">
        <v>1</v>
      </c>
      <c r="N3071">
        <v>3</v>
      </c>
      <c r="O3071" t="s">
        <v>105</v>
      </c>
      <c r="P3071">
        <v>5</v>
      </c>
      <c r="Q3071" t="s">
        <v>19</v>
      </c>
      <c r="T3071">
        <v>15467</v>
      </c>
      <c r="U3071" t="s">
        <v>17</v>
      </c>
      <c r="V3071" t="s">
        <v>24</v>
      </c>
      <c r="W3071">
        <v>10</v>
      </c>
      <c r="X3071">
        <v>3</v>
      </c>
      <c r="Y3071">
        <v>524.88</v>
      </c>
      <c r="Z3071">
        <v>402.56</v>
      </c>
      <c r="AA3071">
        <v>122.32</v>
      </c>
      <c r="AB3071">
        <v>-280.24</v>
      </c>
      <c r="AC3071">
        <v>-69.61</v>
      </c>
      <c r="AD3071" t="s">
        <v>204</v>
      </c>
      <c r="AE3071">
        <v>280.24</v>
      </c>
      <c r="AF3071">
        <v>2.48</v>
      </c>
      <c r="AG3071" t="s">
        <v>198</v>
      </c>
      <c r="AH3071" t="s">
        <v>199</v>
      </c>
      <c r="AJ3071" t="s">
        <v>6400</v>
      </c>
      <c r="AK3071" t="s">
        <v>6401</v>
      </c>
      <c r="AL3071" t="s">
        <v>251</v>
      </c>
      <c r="AM3071" t="s">
        <v>243</v>
      </c>
      <c r="AN3071" t="s">
        <v>252</v>
      </c>
      <c r="AO3071" t="s">
        <v>253</v>
      </c>
      <c r="AP3071" t="s">
        <v>254</v>
      </c>
      <c r="AQ3071" t="s">
        <v>255</v>
      </c>
      <c r="AR3071">
        <v>1.95</v>
      </c>
      <c r="AS3071">
        <v>1</v>
      </c>
      <c r="AT3071">
        <v>1.1100000000000001</v>
      </c>
      <c r="AU3071">
        <v>0.01</v>
      </c>
      <c r="AV3071">
        <v>9.4869000000000003</v>
      </c>
      <c r="AW3071">
        <v>95</v>
      </c>
      <c r="BB3071">
        <v>0</v>
      </c>
      <c r="BC3071" t="s">
        <v>256</v>
      </c>
      <c r="BD3071">
        <v>1</v>
      </c>
      <c r="BE3071" t="s">
        <v>257</v>
      </c>
    </row>
    <row r="3072" spans="1:57" x14ac:dyDescent="0.25">
      <c r="A3072">
        <v>5721</v>
      </c>
      <c r="B3072">
        <v>18133</v>
      </c>
      <c r="C3072" t="s">
        <v>17</v>
      </c>
      <c r="D3072" s="1">
        <v>40674.593055555553</v>
      </c>
      <c r="E3072" s="1">
        <v>40674.593055555553</v>
      </c>
      <c r="F3072">
        <v>213</v>
      </c>
      <c r="G3072">
        <v>1</v>
      </c>
      <c r="H3072">
        <v>1</v>
      </c>
      <c r="I3072">
        <v>1350</v>
      </c>
      <c r="J3072">
        <v>931.5</v>
      </c>
      <c r="K3072">
        <v>931.5</v>
      </c>
      <c r="L3072">
        <v>2</v>
      </c>
      <c r="M3072">
        <v>1</v>
      </c>
      <c r="N3072">
        <v>3</v>
      </c>
      <c r="O3072" t="s">
        <v>106</v>
      </c>
      <c r="P3072">
        <v>6</v>
      </c>
      <c r="Q3072" t="s">
        <v>19</v>
      </c>
      <c r="T3072">
        <v>15468</v>
      </c>
      <c r="U3072" t="s">
        <v>17</v>
      </c>
      <c r="V3072" t="s">
        <v>24</v>
      </c>
      <c r="W3072">
        <v>52</v>
      </c>
      <c r="X3072">
        <v>3</v>
      </c>
      <c r="Y3072">
        <v>1430.48</v>
      </c>
      <c r="Z3072">
        <v>0</v>
      </c>
      <c r="AA3072">
        <v>467.51</v>
      </c>
      <c r="AB3072">
        <v>467.51</v>
      </c>
      <c r="AD3072" t="s">
        <v>197</v>
      </c>
      <c r="AE3072">
        <v>0</v>
      </c>
      <c r="AF3072">
        <v>3.01</v>
      </c>
      <c r="AG3072" t="s">
        <v>198</v>
      </c>
      <c r="AH3072" t="s">
        <v>196</v>
      </c>
      <c r="AJ3072" t="s">
        <v>6402</v>
      </c>
      <c r="AK3072" t="s">
        <v>6403</v>
      </c>
      <c r="AL3072" t="s">
        <v>251</v>
      </c>
      <c r="AM3072" t="s">
        <v>243</v>
      </c>
      <c r="AN3072" t="s">
        <v>252</v>
      </c>
      <c r="AO3072" t="s">
        <v>260</v>
      </c>
      <c r="AP3072" t="s">
        <v>254</v>
      </c>
      <c r="AQ3072" t="s">
        <v>255</v>
      </c>
      <c r="AR3072">
        <v>246.03</v>
      </c>
      <c r="AS3072">
        <v>51</v>
      </c>
      <c r="AT3072">
        <v>16.5</v>
      </c>
      <c r="AU3072">
        <v>0.5</v>
      </c>
      <c r="AV3072">
        <v>3.0703999999999998</v>
      </c>
      <c r="AW3072">
        <v>95</v>
      </c>
      <c r="BB3072">
        <v>0</v>
      </c>
      <c r="BC3072" t="s">
        <v>256</v>
      </c>
      <c r="BD3072">
        <v>1</v>
      </c>
      <c r="BE3072" t="s">
        <v>261</v>
      </c>
    </row>
    <row r="3073" spans="1:57" x14ac:dyDescent="0.25">
      <c r="A3073">
        <v>5742</v>
      </c>
      <c r="B3073">
        <v>18154</v>
      </c>
      <c r="C3073" t="s">
        <v>17</v>
      </c>
      <c r="D3073" s="1">
        <v>40396.387499999997</v>
      </c>
      <c r="E3073" s="1">
        <v>40883.695138888892</v>
      </c>
      <c r="F3073">
        <v>4</v>
      </c>
      <c r="G3073">
        <v>5</v>
      </c>
      <c r="H3073">
        <v>34</v>
      </c>
      <c r="I3073">
        <v>626</v>
      </c>
      <c r="J3073">
        <v>932.6</v>
      </c>
      <c r="K3073">
        <v>186.52</v>
      </c>
      <c r="L3073">
        <v>5</v>
      </c>
      <c r="M3073">
        <v>4</v>
      </c>
      <c r="N3073">
        <v>3</v>
      </c>
      <c r="O3073" t="s">
        <v>108</v>
      </c>
      <c r="P3073">
        <v>12</v>
      </c>
      <c r="Q3073" t="s">
        <v>96</v>
      </c>
      <c r="T3073">
        <v>15469</v>
      </c>
      <c r="U3073" t="s">
        <v>17</v>
      </c>
      <c r="V3073" t="s">
        <v>24</v>
      </c>
      <c r="W3073">
        <v>51</v>
      </c>
      <c r="X3073">
        <v>3</v>
      </c>
      <c r="Y3073">
        <v>874.25</v>
      </c>
      <c r="Z3073">
        <v>304.3</v>
      </c>
      <c r="AA3073">
        <v>234.25</v>
      </c>
      <c r="AB3073">
        <v>-70.05</v>
      </c>
      <c r="AC3073">
        <v>-23.02</v>
      </c>
      <c r="AD3073" t="s">
        <v>204</v>
      </c>
      <c r="AE3073">
        <v>70.05</v>
      </c>
      <c r="AF3073">
        <v>4.5599999999999996</v>
      </c>
      <c r="AG3073" t="s">
        <v>198</v>
      </c>
      <c r="AH3073" t="s">
        <v>199</v>
      </c>
      <c r="AJ3073" t="s">
        <v>6404</v>
      </c>
      <c r="AK3073" t="s">
        <v>6405</v>
      </c>
      <c r="AL3073" t="s">
        <v>251</v>
      </c>
      <c r="AM3073" t="s">
        <v>243</v>
      </c>
      <c r="AN3073" t="s">
        <v>252</v>
      </c>
      <c r="AO3073" t="s">
        <v>253</v>
      </c>
      <c r="AP3073" t="s">
        <v>254</v>
      </c>
      <c r="AQ3073" t="s">
        <v>255</v>
      </c>
      <c r="AR3073">
        <v>1044.23</v>
      </c>
      <c r="AS3073">
        <v>83</v>
      </c>
      <c r="AT3073">
        <v>5.66</v>
      </c>
      <c r="AU3073">
        <v>0.78</v>
      </c>
      <c r="AV3073">
        <v>6.8265000000000002</v>
      </c>
      <c r="AW3073">
        <v>95</v>
      </c>
      <c r="BB3073">
        <v>1.19</v>
      </c>
      <c r="BC3073" t="s">
        <v>256</v>
      </c>
      <c r="BD3073">
        <v>1</v>
      </c>
      <c r="BE3073" t="s">
        <v>257</v>
      </c>
    </row>
    <row r="3074" spans="1:57" x14ac:dyDescent="0.25">
      <c r="A3074">
        <v>4264</v>
      </c>
      <c r="B3074">
        <v>16661</v>
      </c>
      <c r="C3074" t="s">
        <v>17</v>
      </c>
      <c r="D3074" s="1">
        <v>40164.652083333334</v>
      </c>
      <c r="E3074" s="1">
        <v>40346.64166666667</v>
      </c>
      <c r="F3074">
        <v>541</v>
      </c>
      <c r="G3074">
        <v>4</v>
      </c>
      <c r="H3074">
        <v>50</v>
      </c>
      <c r="I3074">
        <v>364</v>
      </c>
      <c r="J3074">
        <v>932.76</v>
      </c>
      <c r="K3074">
        <v>233.19</v>
      </c>
      <c r="L3074">
        <v>1</v>
      </c>
      <c r="M3074">
        <v>4</v>
      </c>
      <c r="N3074">
        <v>3</v>
      </c>
      <c r="O3074" t="s">
        <v>110</v>
      </c>
      <c r="P3074">
        <v>8</v>
      </c>
      <c r="Q3074" t="s">
        <v>40</v>
      </c>
      <c r="T3074">
        <v>15470</v>
      </c>
      <c r="U3074" t="s">
        <v>17</v>
      </c>
      <c r="V3074" t="s">
        <v>19</v>
      </c>
      <c r="W3074">
        <v>576</v>
      </c>
      <c r="X3074">
        <v>1</v>
      </c>
      <c r="Y3074">
        <v>63.42</v>
      </c>
      <c r="Z3074">
        <v>0</v>
      </c>
      <c r="AA3074">
        <v>0</v>
      </c>
      <c r="AB3074">
        <v>0</v>
      </c>
      <c r="AD3074" t="s">
        <v>191</v>
      </c>
      <c r="AE3074">
        <v>0</v>
      </c>
      <c r="AF3074">
        <v>0</v>
      </c>
      <c r="AG3074" t="s">
        <v>198</v>
      </c>
      <c r="AH3074" t="s">
        <v>196</v>
      </c>
      <c r="AJ3074" t="s">
        <v>6406</v>
      </c>
      <c r="AK3074" t="s">
        <v>6407</v>
      </c>
      <c r="AL3074" t="s">
        <v>251</v>
      </c>
      <c r="AM3074" t="s">
        <v>243</v>
      </c>
      <c r="AN3074" t="s">
        <v>252</v>
      </c>
      <c r="AO3074" t="s">
        <v>253</v>
      </c>
      <c r="AP3074" t="s">
        <v>254</v>
      </c>
      <c r="AQ3074" t="s">
        <v>255</v>
      </c>
      <c r="AR3074">
        <v>84.75</v>
      </c>
      <c r="AS3074">
        <v>5</v>
      </c>
      <c r="AT3074">
        <v>1.89</v>
      </c>
      <c r="AU3074">
        <v>0.05</v>
      </c>
      <c r="AV3074">
        <v>7.3917000000000002</v>
      </c>
      <c r="AW3074">
        <v>95</v>
      </c>
      <c r="BB3074">
        <v>0</v>
      </c>
      <c r="BC3074" t="s">
        <v>256</v>
      </c>
      <c r="BD3074">
        <v>1</v>
      </c>
      <c r="BE3074" t="s">
        <v>257</v>
      </c>
    </row>
    <row r="3075" spans="1:57" x14ac:dyDescent="0.25">
      <c r="A3075">
        <v>3399</v>
      </c>
      <c r="B3075">
        <v>15787</v>
      </c>
      <c r="C3075" t="s">
        <v>17</v>
      </c>
      <c r="D3075" s="1">
        <v>40825.549305555556</v>
      </c>
      <c r="E3075" s="1">
        <v>40860.621527777781</v>
      </c>
      <c r="F3075">
        <v>27</v>
      </c>
      <c r="G3075">
        <v>3</v>
      </c>
      <c r="H3075">
        <v>156</v>
      </c>
      <c r="I3075">
        <v>534</v>
      </c>
      <c r="J3075">
        <v>933.26</v>
      </c>
      <c r="K3075">
        <v>311.08999999999997</v>
      </c>
      <c r="L3075">
        <v>4</v>
      </c>
      <c r="M3075">
        <v>3</v>
      </c>
      <c r="N3075">
        <v>3</v>
      </c>
      <c r="O3075" t="s">
        <v>104</v>
      </c>
      <c r="P3075">
        <v>10</v>
      </c>
      <c r="Q3075" t="s">
        <v>24</v>
      </c>
      <c r="T3075">
        <v>15471</v>
      </c>
      <c r="U3075" t="s">
        <v>17</v>
      </c>
      <c r="V3075" t="s">
        <v>24</v>
      </c>
      <c r="W3075">
        <v>3</v>
      </c>
      <c r="X3075">
        <v>3</v>
      </c>
      <c r="Y3075">
        <v>1292.01</v>
      </c>
      <c r="Z3075">
        <v>0</v>
      </c>
      <c r="AA3075">
        <v>454.48</v>
      </c>
      <c r="AB3075">
        <v>454.48</v>
      </c>
      <c r="AD3075" t="s">
        <v>197</v>
      </c>
      <c r="AE3075">
        <v>0</v>
      </c>
      <c r="AF3075">
        <v>0</v>
      </c>
      <c r="AG3075" t="s">
        <v>198</v>
      </c>
      <c r="AH3075" t="s">
        <v>196</v>
      </c>
      <c r="AJ3075" t="s">
        <v>6408</v>
      </c>
      <c r="AK3075" t="s">
        <v>6409</v>
      </c>
      <c r="AL3075" t="s">
        <v>276</v>
      </c>
      <c r="AM3075" t="s">
        <v>243</v>
      </c>
      <c r="AN3075" t="s">
        <v>277</v>
      </c>
      <c r="AO3075" t="s">
        <v>245</v>
      </c>
      <c r="AP3075" t="s">
        <v>278</v>
      </c>
      <c r="AQ3075" t="s">
        <v>247</v>
      </c>
      <c r="AR3075">
        <v>1938.19</v>
      </c>
      <c r="AS3075">
        <v>153</v>
      </c>
      <c r="AT3075">
        <v>53.33</v>
      </c>
      <c r="AU3075">
        <v>1.46</v>
      </c>
      <c r="AV3075">
        <v>2.4152</v>
      </c>
      <c r="AW3075">
        <v>95</v>
      </c>
      <c r="AX3075">
        <v>3</v>
      </c>
      <c r="AY3075">
        <v>9</v>
      </c>
      <c r="AZ3075">
        <v>12</v>
      </c>
      <c r="BA3075">
        <v>13</v>
      </c>
      <c r="BB3075">
        <v>2.5499999999999998</v>
      </c>
      <c r="BC3075" t="s">
        <v>278</v>
      </c>
      <c r="BD3075">
        <v>0</v>
      </c>
    </row>
    <row r="3076" spans="1:57" x14ac:dyDescent="0.25">
      <c r="A3076">
        <v>3404</v>
      </c>
      <c r="B3076">
        <v>15792</v>
      </c>
      <c r="C3076" t="s">
        <v>17</v>
      </c>
      <c r="D3076" s="1">
        <v>40268.404166666667</v>
      </c>
      <c r="E3076" s="1">
        <v>40487.347916666666</v>
      </c>
      <c r="F3076">
        <v>400</v>
      </c>
      <c r="G3076">
        <v>2</v>
      </c>
      <c r="H3076">
        <v>57</v>
      </c>
      <c r="I3076">
        <v>606</v>
      </c>
      <c r="J3076">
        <v>933.84</v>
      </c>
      <c r="K3076">
        <v>466.92</v>
      </c>
      <c r="L3076">
        <v>2</v>
      </c>
      <c r="M3076">
        <v>2</v>
      </c>
      <c r="N3076">
        <v>3</v>
      </c>
      <c r="O3076" t="s">
        <v>98</v>
      </c>
      <c r="P3076">
        <v>7</v>
      </c>
      <c r="Q3076" t="s">
        <v>22</v>
      </c>
      <c r="T3076">
        <v>15472</v>
      </c>
      <c r="U3076" t="s">
        <v>17</v>
      </c>
      <c r="V3076" t="s">
        <v>22</v>
      </c>
      <c r="W3076">
        <v>114</v>
      </c>
      <c r="X3076">
        <v>1</v>
      </c>
      <c r="Y3076">
        <v>371.56</v>
      </c>
      <c r="Z3076">
        <v>371.56</v>
      </c>
      <c r="AA3076">
        <v>0</v>
      </c>
      <c r="AB3076">
        <v>-371.56</v>
      </c>
      <c r="AC3076">
        <v>-100</v>
      </c>
      <c r="AD3076" t="s">
        <v>201</v>
      </c>
      <c r="AE3076">
        <v>371.56</v>
      </c>
      <c r="AF3076">
        <v>0</v>
      </c>
      <c r="AG3076" t="s">
        <v>198</v>
      </c>
      <c r="AH3076" t="s">
        <v>199</v>
      </c>
      <c r="AJ3076" t="s">
        <v>6410</v>
      </c>
      <c r="AK3076" t="s">
        <v>6411</v>
      </c>
      <c r="AL3076" t="s">
        <v>276</v>
      </c>
      <c r="AM3076" t="s">
        <v>243</v>
      </c>
      <c r="AN3076" t="s">
        <v>277</v>
      </c>
      <c r="AO3076" t="s">
        <v>260</v>
      </c>
      <c r="AP3076" t="s">
        <v>318</v>
      </c>
      <c r="AQ3076" t="s">
        <v>255</v>
      </c>
      <c r="AR3076">
        <v>1282.9000000000001</v>
      </c>
      <c r="AS3076">
        <v>101</v>
      </c>
      <c r="AT3076">
        <v>13.33</v>
      </c>
      <c r="AU3076">
        <v>0.96</v>
      </c>
      <c r="AV3076">
        <v>5.0189000000000004</v>
      </c>
      <c r="AW3076">
        <v>95</v>
      </c>
      <c r="BB3076">
        <v>0</v>
      </c>
      <c r="BC3076" t="s">
        <v>319</v>
      </c>
      <c r="BD3076">
        <v>0</v>
      </c>
    </row>
    <row r="3077" spans="1:57" x14ac:dyDescent="0.25">
      <c r="A3077">
        <v>1768</v>
      </c>
      <c r="B3077">
        <v>14140</v>
      </c>
      <c r="C3077" t="s">
        <v>17</v>
      </c>
      <c r="D3077" s="1">
        <v>40855.472222222219</v>
      </c>
      <c r="E3077" s="1">
        <v>40883.378472222219</v>
      </c>
      <c r="F3077">
        <v>4</v>
      </c>
      <c r="G3077">
        <v>2</v>
      </c>
      <c r="H3077">
        <v>60</v>
      </c>
      <c r="I3077">
        <v>811</v>
      </c>
      <c r="J3077">
        <v>935.05</v>
      </c>
      <c r="K3077">
        <v>467.53</v>
      </c>
      <c r="L3077">
        <v>5</v>
      </c>
      <c r="M3077">
        <v>2</v>
      </c>
      <c r="N3077">
        <v>3</v>
      </c>
      <c r="O3077" t="s">
        <v>99</v>
      </c>
      <c r="P3077">
        <v>10</v>
      </c>
      <c r="Q3077" t="s">
        <v>24</v>
      </c>
      <c r="T3077">
        <v>15473</v>
      </c>
      <c r="U3077" t="s">
        <v>17</v>
      </c>
      <c r="V3077" t="s">
        <v>129</v>
      </c>
      <c r="W3077">
        <v>15</v>
      </c>
      <c r="X3077">
        <v>8</v>
      </c>
      <c r="Y3077">
        <v>2046</v>
      </c>
      <c r="Z3077">
        <v>0</v>
      </c>
      <c r="AA3077">
        <v>1771.2</v>
      </c>
      <c r="AB3077">
        <v>1771.2</v>
      </c>
      <c r="AD3077" t="s">
        <v>197</v>
      </c>
      <c r="AE3077">
        <v>0</v>
      </c>
      <c r="AF3077">
        <v>14.96</v>
      </c>
      <c r="AG3077" t="s">
        <v>192</v>
      </c>
      <c r="AH3077" t="s">
        <v>199</v>
      </c>
      <c r="AJ3077" t="s">
        <v>6412</v>
      </c>
      <c r="AK3077" t="s">
        <v>6413</v>
      </c>
      <c r="AL3077" t="s">
        <v>276</v>
      </c>
      <c r="AM3077" t="s">
        <v>243</v>
      </c>
      <c r="AN3077" t="s">
        <v>277</v>
      </c>
      <c r="AO3077" t="s">
        <v>245</v>
      </c>
      <c r="AP3077" t="s">
        <v>278</v>
      </c>
      <c r="AQ3077" t="s">
        <v>247</v>
      </c>
      <c r="AR3077">
        <v>1303.8800000000001</v>
      </c>
      <c r="AS3077">
        <v>411</v>
      </c>
      <c r="AT3077">
        <v>58.49</v>
      </c>
      <c r="AU3077">
        <v>3.88</v>
      </c>
      <c r="AV3077">
        <v>4.0861000000000001</v>
      </c>
      <c r="AW3077">
        <v>95</v>
      </c>
      <c r="AX3077">
        <v>8</v>
      </c>
      <c r="AY3077">
        <v>37</v>
      </c>
      <c r="AZ3077">
        <v>45</v>
      </c>
      <c r="BA3077">
        <v>49</v>
      </c>
      <c r="BB3077">
        <v>0</v>
      </c>
      <c r="BC3077" t="s">
        <v>278</v>
      </c>
      <c r="BD3077">
        <v>0</v>
      </c>
    </row>
    <row r="3078" spans="1:57" x14ac:dyDescent="0.25">
      <c r="A3078">
        <v>4618</v>
      </c>
      <c r="B3078">
        <v>17020</v>
      </c>
      <c r="C3078" t="s">
        <v>17</v>
      </c>
      <c r="D3078" s="1">
        <v>40240.518750000003</v>
      </c>
      <c r="E3078" s="1">
        <v>40344.54583333333</v>
      </c>
      <c r="F3078">
        <v>543</v>
      </c>
      <c r="G3078">
        <v>2</v>
      </c>
      <c r="H3078">
        <v>64</v>
      </c>
      <c r="I3078">
        <v>860</v>
      </c>
      <c r="J3078">
        <v>935.62</v>
      </c>
      <c r="K3078">
        <v>467.81</v>
      </c>
      <c r="L3078">
        <v>1</v>
      </c>
      <c r="M3078">
        <v>3</v>
      </c>
      <c r="N3078">
        <v>3</v>
      </c>
      <c r="O3078" t="s">
        <v>93</v>
      </c>
      <c r="P3078">
        <v>7</v>
      </c>
      <c r="Q3078" t="s">
        <v>29</v>
      </c>
      <c r="T3078">
        <v>15474</v>
      </c>
      <c r="U3078" t="s">
        <v>17</v>
      </c>
      <c r="V3078" t="s">
        <v>19</v>
      </c>
      <c r="W3078">
        <v>596</v>
      </c>
      <c r="X3078">
        <v>1</v>
      </c>
      <c r="Y3078">
        <v>150.35</v>
      </c>
      <c r="Z3078">
        <v>0</v>
      </c>
      <c r="AA3078">
        <v>0</v>
      </c>
      <c r="AB3078">
        <v>0</v>
      </c>
      <c r="AD3078" t="s">
        <v>191</v>
      </c>
      <c r="AE3078">
        <v>0</v>
      </c>
      <c r="AF3078">
        <v>0</v>
      </c>
      <c r="AG3078" t="s">
        <v>198</v>
      </c>
      <c r="AH3078" t="s">
        <v>196</v>
      </c>
      <c r="AJ3078" t="s">
        <v>6414</v>
      </c>
      <c r="AK3078" t="s">
        <v>6415</v>
      </c>
      <c r="AL3078" t="s">
        <v>276</v>
      </c>
      <c r="AM3078" t="s">
        <v>243</v>
      </c>
      <c r="AN3078" t="s">
        <v>277</v>
      </c>
      <c r="AO3078" t="s">
        <v>245</v>
      </c>
      <c r="AP3078" t="s">
        <v>278</v>
      </c>
      <c r="AQ3078" t="s">
        <v>247</v>
      </c>
      <c r="AR3078">
        <v>1373.36</v>
      </c>
      <c r="AS3078">
        <v>429</v>
      </c>
      <c r="AT3078">
        <v>65.09</v>
      </c>
      <c r="AU3078">
        <v>4.05</v>
      </c>
      <c r="AV3078">
        <v>3.8121</v>
      </c>
      <c r="AW3078">
        <v>95</v>
      </c>
      <c r="AX3078">
        <v>9</v>
      </c>
      <c r="AY3078">
        <v>36</v>
      </c>
      <c r="AZ3078">
        <v>44</v>
      </c>
      <c r="BA3078">
        <v>49</v>
      </c>
      <c r="BB3078">
        <v>0</v>
      </c>
      <c r="BC3078" t="s">
        <v>278</v>
      </c>
      <c r="BD3078">
        <v>0</v>
      </c>
    </row>
    <row r="3079" spans="1:57" x14ac:dyDescent="0.25">
      <c r="A3079">
        <v>115</v>
      </c>
      <c r="B3079">
        <v>12462</v>
      </c>
      <c r="C3079" t="s">
        <v>31</v>
      </c>
      <c r="D3079" s="1">
        <v>40583.613888888889</v>
      </c>
      <c r="E3079" s="1">
        <v>40868.382638888892</v>
      </c>
      <c r="F3079">
        <v>19</v>
      </c>
      <c r="G3079">
        <v>2</v>
      </c>
      <c r="H3079">
        <v>50</v>
      </c>
      <c r="I3079">
        <v>527</v>
      </c>
      <c r="J3079">
        <v>937.59</v>
      </c>
      <c r="K3079">
        <v>468.8</v>
      </c>
      <c r="L3079">
        <v>5</v>
      </c>
      <c r="M3079">
        <v>2</v>
      </c>
      <c r="N3079">
        <v>3</v>
      </c>
      <c r="O3079" t="s">
        <v>99</v>
      </c>
      <c r="P3079">
        <v>10</v>
      </c>
      <c r="Q3079" t="s">
        <v>24</v>
      </c>
      <c r="T3079">
        <v>15475</v>
      </c>
      <c r="U3079" t="s">
        <v>17</v>
      </c>
      <c r="V3079" t="s">
        <v>22</v>
      </c>
      <c r="W3079">
        <v>78</v>
      </c>
      <c r="X3079">
        <v>1</v>
      </c>
      <c r="Y3079">
        <v>454.11</v>
      </c>
      <c r="Z3079">
        <v>0</v>
      </c>
      <c r="AA3079">
        <v>454.11</v>
      </c>
      <c r="AB3079">
        <v>454.11</v>
      </c>
      <c r="AD3079" t="s">
        <v>197</v>
      </c>
      <c r="AE3079">
        <v>0</v>
      </c>
      <c r="AF3079">
        <v>0</v>
      </c>
      <c r="AG3079" t="s">
        <v>198</v>
      </c>
      <c r="AH3079" t="s">
        <v>199</v>
      </c>
      <c r="AJ3079" t="s">
        <v>6416</v>
      </c>
      <c r="AK3079" t="s">
        <v>6417</v>
      </c>
      <c r="AL3079" t="s">
        <v>251</v>
      </c>
      <c r="AM3079" t="s">
        <v>243</v>
      </c>
      <c r="AN3079" t="s">
        <v>252</v>
      </c>
      <c r="AO3079" t="s">
        <v>245</v>
      </c>
      <c r="AP3079" t="s">
        <v>318</v>
      </c>
      <c r="AQ3079" t="s">
        <v>247</v>
      </c>
      <c r="AR3079">
        <v>905.1</v>
      </c>
      <c r="AS3079">
        <v>258</v>
      </c>
      <c r="AT3079">
        <v>48.57</v>
      </c>
      <c r="AU3079">
        <v>2.46</v>
      </c>
      <c r="AV3079">
        <v>3.2970999999999999</v>
      </c>
      <c r="AW3079">
        <v>95</v>
      </c>
      <c r="AX3079">
        <v>5</v>
      </c>
      <c r="AY3079">
        <v>19</v>
      </c>
      <c r="AZ3079">
        <v>24</v>
      </c>
      <c r="BA3079">
        <v>27</v>
      </c>
      <c r="BB3079">
        <v>0</v>
      </c>
      <c r="BC3079" t="s">
        <v>324</v>
      </c>
      <c r="BD3079">
        <v>0</v>
      </c>
    </row>
    <row r="3080" spans="1:57" x14ac:dyDescent="0.25">
      <c r="A3080">
        <v>4895</v>
      </c>
      <c r="B3080">
        <v>17298</v>
      </c>
      <c r="C3080" t="s">
        <v>17</v>
      </c>
      <c r="D3080" s="1">
        <v>40245.37222222222</v>
      </c>
      <c r="E3080" s="1">
        <v>40785.696527777778</v>
      </c>
      <c r="F3080">
        <v>102</v>
      </c>
      <c r="G3080">
        <v>5</v>
      </c>
      <c r="H3080">
        <v>60</v>
      </c>
      <c r="I3080">
        <v>850</v>
      </c>
      <c r="J3080">
        <v>938.36</v>
      </c>
      <c r="K3080">
        <v>187.67</v>
      </c>
      <c r="L3080">
        <v>3</v>
      </c>
      <c r="M3080">
        <v>4</v>
      </c>
      <c r="N3080">
        <v>3</v>
      </c>
      <c r="O3080" t="s">
        <v>95</v>
      </c>
      <c r="P3080">
        <v>10</v>
      </c>
      <c r="Q3080" t="s">
        <v>96</v>
      </c>
      <c r="T3080">
        <v>15476</v>
      </c>
      <c r="U3080" t="s">
        <v>17</v>
      </c>
      <c r="V3080" t="s">
        <v>40</v>
      </c>
      <c r="W3080">
        <v>381</v>
      </c>
      <c r="X3080">
        <v>4</v>
      </c>
      <c r="Y3080">
        <v>2209.98</v>
      </c>
      <c r="Z3080">
        <v>0</v>
      </c>
      <c r="AA3080">
        <v>0</v>
      </c>
      <c r="AB3080">
        <v>0</v>
      </c>
      <c r="AD3080" t="s">
        <v>191</v>
      </c>
      <c r="AE3080">
        <v>0</v>
      </c>
      <c r="AF3080">
        <v>1.34</v>
      </c>
      <c r="AG3080" t="s">
        <v>200</v>
      </c>
      <c r="AH3080" t="s">
        <v>193</v>
      </c>
      <c r="AJ3080" t="s">
        <v>6418</v>
      </c>
      <c r="AK3080" t="s">
        <v>6419</v>
      </c>
      <c r="AL3080" t="s">
        <v>251</v>
      </c>
      <c r="AM3080" t="s">
        <v>243</v>
      </c>
      <c r="AN3080" t="s">
        <v>252</v>
      </c>
      <c r="AO3080" t="s">
        <v>260</v>
      </c>
      <c r="AP3080" t="s">
        <v>254</v>
      </c>
      <c r="AQ3080" t="s">
        <v>255</v>
      </c>
      <c r="AR3080">
        <v>658.07</v>
      </c>
      <c r="AS3080">
        <v>153</v>
      </c>
      <c r="AT3080">
        <v>39.619999999999997</v>
      </c>
      <c r="AU3080">
        <v>1.44</v>
      </c>
      <c r="AV3080">
        <v>2.2282999999999999</v>
      </c>
      <c r="AW3080">
        <v>95</v>
      </c>
      <c r="BB3080">
        <v>0.65</v>
      </c>
      <c r="BC3080" t="s">
        <v>256</v>
      </c>
      <c r="BD3080">
        <v>1</v>
      </c>
      <c r="BE3080" t="s">
        <v>261</v>
      </c>
    </row>
    <row r="3081" spans="1:57" x14ac:dyDescent="0.25">
      <c r="A3081">
        <v>5120</v>
      </c>
      <c r="B3081">
        <v>17527</v>
      </c>
      <c r="C3081" t="s">
        <v>17</v>
      </c>
      <c r="D3081" s="1">
        <v>40668.571527777778</v>
      </c>
      <c r="E3081" s="1">
        <v>40833.522222222222</v>
      </c>
      <c r="F3081">
        <v>54</v>
      </c>
      <c r="G3081">
        <v>4</v>
      </c>
      <c r="H3081">
        <v>45</v>
      </c>
      <c r="I3081">
        <v>488</v>
      </c>
      <c r="J3081">
        <v>939.37</v>
      </c>
      <c r="K3081">
        <v>234.84</v>
      </c>
      <c r="L3081">
        <v>4</v>
      </c>
      <c r="M3081">
        <v>3</v>
      </c>
      <c r="N3081">
        <v>3</v>
      </c>
      <c r="O3081" t="s">
        <v>104</v>
      </c>
      <c r="P3081">
        <v>10</v>
      </c>
      <c r="Q3081" t="s">
        <v>24</v>
      </c>
      <c r="T3081">
        <v>15477</v>
      </c>
      <c r="U3081" t="s">
        <v>17</v>
      </c>
      <c r="V3081" t="s">
        <v>19</v>
      </c>
      <c r="W3081">
        <v>650</v>
      </c>
      <c r="X3081">
        <v>1</v>
      </c>
      <c r="Y3081">
        <v>368.4</v>
      </c>
      <c r="Z3081">
        <v>0</v>
      </c>
      <c r="AA3081">
        <v>0</v>
      </c>
      <c r="AB3081">
        <v>0</v>
      </c>
      <c r="AD3081" t="s">
        <v>191</v>
      </c>
      <c r="AE3081">
        <v>0</v>
      </c>
      <c r="AF3081">
        <v>0</v>
      </c>
      <c r="AG3081" t="s">
        <v>198</v>
      </c>
      <c r="AH3081" t="s">
        <v>196</v>
      </c>
      <c r="AJ3081" t="s">
        <v>6420</v>
      </c>
      <c r="AK3081" t="s">
        <v>6421</v>
      </c>
      <c r="AL3081" t="s">
        <v>251</v>
      </c>
      <c r="AM3081" t="s">
        <v>243</v>
      </c>
      <c r="AN3081" t="s">
        <v>252</v>
      </c>
      <c r="AO3081" t="s">
        <v>245</v>
      </c>
      <c r="AP3081" t="s">
        <v>318</v>
      </c>
      <c r="AQ3081" t="s">
        <v>247</v>
      </c>
      <c r="AR3081">
        <v>666.23</v>
      </c>
      <c r="AS3081">
        <v>206</v>
      </c>
      <c r="AT3081">
        <v>44.55</v>
      </c>
      <c r="AU3081">
        <v>2.04</v>
      </c>
      <c r="AV3081">
        <v>4.3010999999999999</v>
      </c>
      <c r="AW3081">
        <v>95</v>
      </c>
      <c r="AX3081">
        <v>5</v>
      </c>
      <c r="AY3081">
        <v>21</v>
      </c>
      <c r="AZ3081">
        <v>25</v>
      </c>
      <c r="BA3081">
        <v>27</v>
      </c>
      <c r="BB3081">
        <v>0</v>
      </c>
      <c r="BC3081" t="s">
        <v>324</v>
      </c>
      <c r="BD3081">
        <v>0</v>
      </c>
    </row>
    <row r="3082" spans="1:57" x14ac:dyDescent="0.25">
      <c r="A3082">
        <v>3717</v>
      </c>
      <c r="B3082">
        <v>16109</v>
      </c>
      <c r="C3082" t="s">
        <v>17</v>
      </c>
      <c r="D3082" s="1">
        <v>40188.442361111112</v>
      </c>
      <c r="E3082" s="1">
        <v>40668.386805555558</v>
      </c>
      <c r="F3082">
        <v>219</v>
      </c>
      <c r="G3082">
        <v>3</v>
      </c>
      <c r="H3082">
        <v>30</v>
      </c>
      <c r="I3082">
        <v>1092</v>
      </c>
      <c r="J3082">
        <v>939.48</v>
      </c>
      <c r="K3082">
        <v>313.16000000000003</v>
      </c>
      <c r="L3082">
        <v>2</v>
      </c>
      <c r="M3082">
        <v>3</v>
      </c>
      <c r="N3082">
        <v>3</v>
      </c>
      <c r="O3082" t="s">
        <v>92</v>
      </c>
      <c r="P3082">
        <v>8</v>
      </c>
      <c r="Q3082" t="s">
        <v>29</v>
      </c>
      <c r="T3082">
        <v>15478</v>
      </c>
      <c r="U3082" t="s">
        <v>17</v>
      </c>
      <c r="V3082" t="s">
        <v>24</v>
      </c>
      <c r="W3082">
        <v>41</v>
      </c>
      <c r="X3082">
        <v>3</v>
      </c>
      <c r="Y3082">
        <v>1940.98</v>
      </c>
      <c r="Z3082">
        <v>0</v>
      </c>
      <c r="AA3082">
        <v>1399.92</v>
      </c>
      <c r="AB3082">
        <v>1399.92</v>
      </c>
      <c r="AD3082" t="s">
        <v>197</v>
      </c>
      <c r="AE3082">
        <v>0</v>
      </c>
      <c r="AF3082">
        <v>0</v>
      </c>
      <c r="AG3082" t="s">
        <v>198</v>
      </c>
      <c r="AH3082" t="s">
        <v>196</v>
      </c>
      <c r="AJ3082" t="s">
        <v>6422</v>
      </c>
      <c r="AK3082" t="s">
        <v>6423</v>
      </c>
      <c r="AL3082" t="s">
        <v>276</v>
      </c>
      <c r="AM3082" t="s">
        <v>243</v>
      </c>
      <c r="AN3082" t="s">
        <v>277</v>
      </c>
      <c r="AO3082" t="s">
        <v>245</v>
      </c>
      <c r="AP3082" t="s">
        <v>278</v>
      </c>
      <c r="AQ3082" t="s">
        <v>247</v>
      </c>
      <c r="AR3082">
        <v>1704.64</v>
      </c>
      <c r="AS3082">
        <v>494</v>
      </c>
      <c r="AT3082">
        <v>66.040000000000006</v>
      </c>
      <c r="AU3082">
        <v>4.66</v>
      </c>
      <c r="AV3082">
        <v>3.3961999999999999</v>
      </c>
      <c r="AW3082">
        <v>95</v>
      </c>
      <c r="AX3082">
        <v>10</v>
      </c>
      <c r="AY3082">
        <v>37</v>
      </c>
      <c r="AZ3082">
        <v>47</v>
      </c>
      <c r="BA3082">
        <v>51</v>
      </c>
      <c r="BB3082">
        <v>0</v>
      </c>
      <c r="BC3082" t="s">
        <v>278</v>
      </c>
      <c r="BD3082">
        <v>0</v>
      </c>
    </row>
    <row r="3083" spans="1:57" x14ac:dyDescent="0.25">
      <c r="A3083">
        <v>1565</v>
      </c>
      <c r="B3083">
        <v>13936</v>
      </c>
      <c r="C3083" t="s">
        <v>17</v>
      </c>
      <c r="D3083" s="1">
        <v>40472.597916666666</v>
      </c>
      <c r="E3083" s="1">
        <v>40707.365972222222</v>
      </c>
      <c r="F3083">
        <v>180</v>
      </c>
      <c r="G3083">
        <v>3</v>
      </c>
      <c r="H3083">
        <v>56</v>
      </c>
      <c r="I3083">
        <v>661</v>
      </c>
      <c r="J3083">
        <v>939.66</v>
      </c>
      <c r="K3083">
        <v>313.22000000000003</v>
      </c>
      <c r="L3083">
        <v>3</v>
      </c>
      <c r="M3083">
        <v>3</v>
      </c>
      <c r="N3083">
        <v>3</v>
      </c>
      <c r="O3083" t="s">
        <v>102</v>
      </c>
      <c r="P3083">
        <v>9</v>
      </c>
      <c r="Q3083" t="s">
        <v>22</v>
      </c>
      <c r="T3083">
        <v>15479</v>
      </c>
      <c r="U3083" t="s">
        <v>17</v>
      </c>
      <c r="V3083" t="s">
        <v>19</v>
      </c>
      <c r="W3083">
        <v>734</v>
      </c>
      <c r="X3083">
        <v>1</v>
      </c>
      <c r="Y3083">
        <v>147.4</v>
      </c>
      <c r="Z3083">
        <v>0</v>
      </c>
      <c r="AA3083">
        <v>0</v>
      </c>
      <c r="AB3083">
        <v>0</v>
      </c>
      <c r="AD3083" t="s">
        <v>191</v>
      </c>
      <c r="AE3083">
        <v>0</v>
      </c>
      <c r="AF3083">
        <v>0</v>
      </c>
      <c r="AG3083" t="s">
        <v>198</v>
      </c>
      <c r="AH3083" t="s">
        <v>196</v>
      </c>
      <c r="AJ3083" t="s">
        <v>6424</v>
      </c>
      <c r="AK3083" t="s">
        <v>6425</v>
      </c>
      <c r="AL3083" t="s">
        <v>251</v>
      </c>
      <c r="AM3083" t="s">
        <v>243</v>
      </c>
      <c r="AN3083" t="s">
        <v>252</v>
      </c>
      <c r="AO3083" t="s">
        <v>260</v>
      </c>
      <c r="AP3083" t="s">
        <v>254</v>
      </c>
      <c r="AQ3083" t="s">
        <v>255</v>
      </c>
      <c r="AR3083">
        <v>39.869999999999997</v>
      </c>
      <c r="AS3083">
        <v>141</v>
      </c>
      <c r="AT3083">
        <v>19.23</v>
      </c>
      <c r="AU3083">
        <v>1.36</v>
      </c>
      <c r="AV3083">
        <v>3.1021000000000001</v>
      </c>
      <c r="AW3083">
        <v>95</v>
      </c>
      <c r="BB3083">
        <v>0</v>
      </c>
      <c r="BC3083" t="s">
        <v>256</v>
      </c>
      <c r="BD3083">
        <v>1</v>
      </c>
      <c r="BE3083" t="s">
        <v>261</v>
      </c>
    </row>
    <row r="3084" spans="1:57" x14ac:dyDescent="0.25">
      <c r="A3084">
        <v>1051</v>
      </c>
      <c r="B3084">
        <v>13416</v>
      </c>
      <c r="C3084" t="s">
        <v>17</v>
      </c>
      <c r="D3084" s="1">
        <v>40150.543055555558</v>
      </c>
      <c r="E3084" s="1">
        <v>40843.37222222222</v>
      </c>
      <c r="F3084">
        <v>44</v>
      </c>
      <c r="G3084">
        <v>3</v>
      </c>
      <c r="H3084">
        <v>16</v>
      </c>
      <c r="I3084">
        <v>208</v>
      </c>
      <c r="J3084">
        <v>940.8</v>
      </c>
      <c r="K3084">
        <v>313.60000000000002</v>
      </c>
      <c r="L3084">
        <v>4</v>
      </c>
      <c r="M3084">
        <v>3</v>
      </c>
      <c r="N3084">
        <v>3</v>
      </c>
      <c r="O3084" t="s">
        <v>104</v>
      </c>
      <c r="P3084">
        <v>10</v>
      </c>
      <c r="Q3084" t="s">
        <v>24</v>
      </c>
      <c r="T3084">
        <v>15480</v>
      </c>
      <c r="U3084" t="s">
        <v>118</v>
      </c>
      <c r="V3084" t="s">
        <v>22</v>
      </c>
      <c r="W3084">
        <v>117</v>
      </c>
      <c r="X3084">
        <v>3</v>
      </c>
      <c r="Y3084">
        <v>3592.25</v>
      </c>
      <c r="Z3084">
        <v>905.5</v>
      </c>
      <c r="AA3084">
        <v>0</v>
      </c>
      <c r="AB3084">
        <v>-905.5</v>
      </c>
      <c r="AC3084">
        <v>-100</v>
      </c>
      <c r="AD3084" t="s">
        <v>201</v>
      </c>
      <c r="AE3084">
        <v>905.5</v>
      </c>
      <c r="AF3084">
        <v>0</v>
      </c>
      <c r="AG3084" t="s">
        <v>203</v>
      </c>
      <c r="AH3084" t="s">
        <v>193</v>
      </c>
      <c r="AJ3084" t="s">
        <v>6426</v>
      </c>
      <c r="AK3084" t="s">
        <v>6427</v>
      </c>
      <c r="AL3084" t="s">
        <v>251</v>
      </c>
      <c r="AM3084" t="s">
        <v>243</v>
      </c>
      <c r="AN3084" t="s">
        <v>252</v>
      </c>
      <c r="AO3084" t="s">
        <v>260</v>
      </c>
      <c r="AP3084" t="s">
        <v>254</v>
      </c>
      <c r="AQ3084" t="s">
        <v>255</v>
      </c>
      <c r="AR3084">
        <v>40.520000000000003</v>
      </c>
      <c r="AS3084">
        <v>147</v>
      </c>
      <c r="AT3084">
        <v>21.7</v>
      </c>
      <c r="AU3084">
        <v>1.39</v>
      </c>
      <c r="AV3084">
        <v>2.6528</v>
      </c>
      <c r="AW3084">
        <v>95</v>
      </c>
      <c r="BB3084">
        <v>7.55</v>
      </c>
      <c r="BC3084" t="s">
        <v>256</v>
      </c>
      <c r="BD3084">
        <v>1</v>
      </c>
      <c r="BE3084" t="s">
        <v>261</v>
      </c>
    </row>
    <row r="3085" spans="1:57" x14ac:dyDescent="0.25">
      <c r="A3085">
        <v>1951</v>
      </c>
      <c r="B3085">
        <v>14326</v>
      </c>
      <c r="C3085" t="s">
        <v>17</v>
      </c>
      <c r="D3085" s="1">
        <v>40354.506944444445</v>
      </c>
      <c r="E3085" s="1">
        <v>40644.62777777778</v>
      </c>
      <c r="F3085">
        <v>243</v>
      </c>
      <c r="G3085">
        <v>3</v>
      </c>
      <c r="H3085">
        <v>54</v>
      </c>
      <c r="I3085">
        <v>572</v>
      </c>
      <c r="J3085">
        <v>940.98</v>
      </c>
      <c r="K3085">
        <v>313.66000000000003</v>
      </c>
      <c r="L3085">
        <v>2</v>
      </c>
      <c r="M3085">
        <v>3</v>
      </c>
      <c r="N3085">
        <v>3</v>
      </c>
      <c r="O3085" t="s">
        <v>92</v>
      </c>
      <c r="P3085">
        <v>8</v>
      </c>
      <c r="Q3085" t="s">
        <v>29</v>
      </c>
      <c r="T3085">
        <v>15481</v>
      </c>
      <c r="U3085" t="s">
        <v>61</v>
      </c>
      <c r="V3085" t="s">
        <v>40</v>
      </c>
      <c r="W3085">
        <v>402</v>
      </c>
      <c r="X3085">
        <v>1</v>
      </c>
      <c r="Y3085">
        <v>1993.34</v>
      </c>
      <c r="Z3085">
        <v>0</v>
      </c>
      <c r="AA3085">
        <v>0</v>
      </c>
      <c r="AB3085">
        <v>0</v>
      </c>
      <c r="AD3085" t="s">
        <v>191</v>
      </c>
      <c r="AE3085">
        <v>0</v>
      </c>
      <c r="AF3085">
        <v>0</v>
      </c>
      <c r="AG3085" t="s">
        <v>200</v>
      </c>
      <c r="AH3085" t="s">
        <v>193</v>
      </c>
      <c r="AJ3085" t="s">
        <v>6428</v>
      </c>
      <c r="AK3085" t="s">
        <v>6429</v>
      </c>
      <c r="AL3085" t="s">
        <v>251</v>
      </c>
      <c r="AM3085" t="s">
        <v>243</v>
      </c>
      <c r="AN3085" t="s">
        <v>252</v>
      </c>
      <c r="AO3085" t="s">
        <v>253</v>
      </c>
      <c r="AP3085" t="s">
        <v>254</v>
      </c>
      <c r="AQ3085" t="s">
        <v>255</v>
      </c>
      <c r="AR3085">
        <v>65.099999999999994</v>
      </c>
      <c r="AS3085">
        <v>31</v>
      </c>
      <c r="AT3085">
        <v>3.81</v>
      </c>
      <c r="AU3085">
        <v>0.3</v>
      </c>
      <c r="AV3085">
        <v>8.0526999999999997</v>
      </c>
      <c r="AW3085">
        <v>95</v>
      </c>
      <c r="BB3085">
        <v>0</v>
      </c>
      <c r="BC3085" t="s">
        <v>256</v>
      </c>
      <c r="BD3085">
        <v>1</v>
      </c>
      <c r="BE3085" t="s">
        <v>257</v>
      </c>
    </row>
    <row r="3086" spans="1:57" x14ac:dyDescent="0.25">
      <c r="A3086">
        <v>2575</v>
      </c>
      <c r="B3086">
        <v>14958</v>
      </c>
      <c r="C3086" t="s">
        <v>17</v>
      </c>
      <c r="D3086" s="1">
        <v>40150.668055555558</v>
      </c>
      <c r="E3086" s="1">
        <v>40739.597222222219</v>
      </c>
      <c r="F3086">
        <v>148</v>
      </c>
      <c r="G3086">
        <v>6</v>
      </c>
      <c r="H3086">
        <v>52</v>
      </c>
      <c r="I3086">
        <v>248</v>
      </c>
      <c r="J3086">
        <v>941.99</v>
      </c>
      <c r="K3086">
        <v>157</v>
      </c>
      <c r="L3086">
        <v>3</v>
      </c>
      <c r="M3086">
        <v>4</v>
      </c>
      <c r="N3086">
        <v>3</v>
      </c>
      <c r="O3086" t="s">
        <v>95</v>
      </c>
      <c r="P3086">
        <v>10</v>
      </c>
      <c r="Q3086" t="s">
        <v>96</v>
      </c>
      <c r="T3086">
        <v>15482</v>
      </c>
      <c r="U3086" t="s">
        <v>17</v>
      </c>
      <c r="V3086" t="s">
        <v>129</v>
      </c>
      <c r="W3086">
        <v>16</v>
      </c>
      <c r="X3086">
        <v>18</v>
      </c>
      <c r="Y3086">
        <v>14377.36</v>
      </c>
      <c r="Z3086">
        <v>666.06</v>
      </c>
      <c r="AA3086">
        <v>8911.4599999999991</v>
      </c>
      <c r="AB3086">
        <v>8245.4</v>
      </c>
      <c r="AC3086">
        <v>1237.94</v>
      </c>
      <c r="AD3086" t="s">
        <v>194</v>
      </c>
      <c r="AE3086">
        <v>0</v>
      </c>
      <c r="AF3086">
        <v>31.2</v>
      </c>
      <c r="AG3086" t="s">
        <v>195</v>
      </c>
      <c r="AH3086" t="s">
        <v>199</v>
      </c>
      <c r="AJ3086" t="s">
        <v>6430</v>
      </c>
      <c r="AK3086" t="s">
        <v>6431</v>
      </c>
      <c r="AL3086" t="s">
        <v>251</v>
      </c>
      <c r="AM3086" t="s">
        <v>243</v>
      </c>
      <c r="AN3086" t="s">
        <v>252</v>
      </c>
      <c r="AO3086" t="s">
        <v>260</v>
      </c>
      <c r="AP3086" t="s">
        <v>254</v>
      </c>
      <c r="AQ3086" t="s">
        <v>255</v>
      </c>
      <c r="AR3086">
        <v>541.96</v>
      </c>
      <c r="AS3086">
        <v>713</v>
      </c>
      <c r="AT3086">
        <v>39.619999999999997</v>
      </c>
      <c r="AU3086">
        <v>6.73</v>
      </c>
      <c r="AV3086">
        <v>4.5327999999999999</v>
      </c>
      <c r="AW3086">
        <v>95</v>
      </c>
      <c r="BB3086">
        <v>0</v>
      </c>
      <c r="BC3086" t="s">
        <v>256</v>
      </c>
      <c r="BD3086">
        <v>1</v>
      </c>
      <c r="BE3086" t="s">
        <v>261</v>
      </c>
    </row>
    <row r="3087" spans="1:57" x14ac:dyDescent="0.25">
      <c r="A3087">
        <v>2998</v>
      </c>
      <c r="B3087">
        <v>15385</v>
      </c>
      <c r="C3087" t="s">
        <v>17</v>
      </c>
      <c r="D3087" s="1">
        <v>40209.543055555558</v>
      </c>
      <c r="E3087" s="1">
        <v>40846.632638888892</v>
      </c>
      <c r="F3087">
        <v>41</v>
      </c>
      <c r="G3087">
        <v>3</v>
      </c>
      <c r="H3087">
        <v>18</v>
      </c>
      <c r="I3087">
        <v>428</v>
      </c>
      <c r="J3087">
        <v>942.08</v>
      </c>
      <c r="K3087">
        <v>314.02999999999997</v>
      </c>
      <c r="L3087">
        <v>4</v>
      </c>
      <c r="M3087">
        <v>3</v>
      </c>
      <c r="N3087">
        <v>3</v>
      </c>
      <c r="O3087" t="s">
        <v>104</v>
      </c>
      <c r="P3087">
        <v>10</v>
      </c>
      <c r="Q3087" t="s">
        <v>24</v>
      </c>
      <c r="T3087">
        <v>15483</v>
      </c>
      <c r="U3087" t="s">
        <v>17</v>
      </c>
      <c r="V3087" t="s">
        <v>96</v>
      </c>
      <c r="W3087">
        <v>162</v>
      </c>
      <c r="X3087">
        <v>10</v>
      </c>
      <c r="Y3087">
        <v>810.68</v>
      </c>
      <c r="Z3087">
        <v>114.31</v>
      </c>
      <c r="AA3087">
        <v>0</v>
      </c>
      <c r="AB3087">
        <v>-114.31</v>
      </c>
      <c r="AC3087">
        <v>-100</v>
      </c>
      <c r="AD3087" t="s">
        <v>201</v>
      </c>
      <c r="AE3087">
        <v>114.31</v>
      </c>
      <c r="AF3087">
        <v>0</v>
      </c>
      <c r="AG3087" t="s">
        <v>198</v>
      </c>
      <c r="AH3087" t="s">
        <v>196</v>
      </c>
      <c r="AJ3087" t="s">
        <v>6432</v>
      </c>
      <c r="AK3087" t="s">
        <v>6433</v>
      </c>
      <c r="AL3087" t="s">
        <v>251</v>
      </c>
      <c r="AM3087" t="s">
        <v>243</v>
      </c>
      <c r="AN3087" t="s">
        <v>252</v>
      </c>
      <c r="AO3087" t="s">
        <v>245</v>
      </c>
      <c r="AP3087" t="s">
        <v>318</v>
      </c>
      <c r="AQ3087" t="s">
        <v>247</v>
      </c>
      <c r="AR3087">
        <v>1004.94</v>
      </c>
      <c r="AS3087">
        <v>746</v>
      </c>
      <c r="AT3087">
        <v>67.62</v>
      </c>
      <c r="AU3087">
        <v>7.1</v>
      </c>
      <c r="AV3087">
        <v>1.5668</v>
      </c>
      <c r="AW3087">
        <v>95</v>
      </c>
      <c r="AX3087">
        <v>15</v>
      </c>
      <c r="AY3087">
        <v>26</v>
      </c>
      <c r="AZ3087">
        <v>41</v>
      </c>
      <c r="BA3087">
        <v>48</v>
      </c>
      <c r="BB3087">
        <v>0</v>
      </c>
      <c r="BC3087" t="s">
        <v>324</v>
      </c>
      <c r="BD3087">
        <v>0</v>
      </c>
    </row>
    <row r="3088" spans="1:57" x14ac:dyDescent="0.25">
      <c r="A3088">
        <v>1273</v>
      </c>
      <c r="B3088">
        <v>13641</v>
      </c>
      <c r="C3088" t="s">
        <v>17</v>
      </c>
      <c r="D3088" s="1">
        <v>40152.553472222222</v>
      </c>
      <c r="E3088" s="1">
        <v>40246.317361111112</v>
      </c>
      <c r="F3088">
        <v>641</v>
      </c>
      <c r="G3088">
        <v>4</v>
      </c>
      <c r="H3088">
        <v>40</v>
      </c>
      <c r="I3088">
        <v>1097</v>
      </c>
      <c r="J3088">
        <v>942.37</v>
      </c>
      <c r="K3088">
        <v>235.59</v>
      </c>
      <c r="L3088">
        <v>1</v>
      </c>
      <c r="M3088">
        <v>4</v>
      </c>
      <c r="N3088">
        <v>3</v>
      </c>
      <c r="O3088" t="s">
        <v>110</v>
      </c>
      <c r="P3088">
        <v>8</v>
      </c>
      <c r="Q3088" t="s">
        <v>40</v>
      </c>
      <c r="T3088">
        <v>15484</v>
      </c>
      <c r="U3088" t="s">
        <v>17</v>
      </c>
      <c r="V3088" t="s">
        <v>129</v>
      </c>
      <c r="W3088">
        <v>2</v>
      </c>
      <c r="X3088">
        <v>6</v>
      </c>
      <c r="Y3088">
        <v>4652.1000000000004</v>
      </c>
      <c r="Z3088">
        <v>0</v>
      </c>
      <c r="AA3088">
        <v>3590.41</v>
      </c>
      <c r="AB3088">
        <v>3590.41</v>
      </c>
      <c r="AD3088" t="s">
        <v>197</v>
      </c>
      <c r="AE3088">
        <v>0</v>
      </c>
      <c r="AF3088">
        <v>0.67</v>
      </c>
      <c r="AG3088" t="s">
        <v>198</v>
      </c>
      <c r="AH3088" t="s">
        <v>196</v>
      </c>
      <c r="AJ3088" t="s">
        <v>6434</v>
      </c>
      <c r="AK3088" t="s">
        <v>6435</v>
      </c>
      <c r="AL3088" t="s">
        <v>251</v>
      </c>
      <c r="AM3088" t="s">
        <v>243</v>
      </c>
      <c r="AN3088" t="s">
        <v>252</v>
      </c>
      <c r="AO3088" t="s">
        <v>253</v>
      </c>
      <c r="AP3088" t="s">
        <v>254</v>
      </c>
      <c r="AQ3088" t="s">
        <v>255</v>
      </c>
      <c r="AR3088">
        <v>46.25</v>
      </c>
      <c r="AS3088">
        <v>29</v>
      </c>
      <c r="AT3088">
        <v>9.23</v>
      </c>
      <c r="AU3088">
        <v>0.45</v>
      </c>
      <c r="AV3088">
        <v>4.3948999999999998</v>
      </c>
      <c r="AW3088">
        <v>95</v>
      </c>
      <c r="BB3088">
        <v>0</v>
      </c>
      <c r="BC3088" t="s">
        <v>256</v>
      </c>
      <c r="BD3088">
        <v>1</v>
      </c>
      <c r="BE3088" t="s">
        <v>257</v>
      </c>
    </row>
    <row r="3089" spans="1:57" x14ac:dyDescent="0.25">
      <c r="A3089">
        <v>5195</v>
      </c>
      <c r="B3089">
        <v>17604</v>
      </c>
      <c r="C3089" t="s">
        <v>17</v>
      </c>
      <c r="D3089" s="1">
        <v>40205.513194444444</v>
      </c>
      <c r="E3089" s="1">
        <v>40669.571527777778</v>
      </c>
      <c r="F3089">
        <v>218</v>
      </c>
      <c r="G3089">
        <v>6</v>
      </c>
      <c r="H3089">
        <v>142</v>
      </c>
      <c r="I3089">
        <v>614</v>
      </c>
      <c r="J3089">
        <v>942.38</v>
      </c>
      <c r="K3089">
        <v>157.06</v>
      </c>
      <c r="L3089">
        <v>2</v>
      </c>
      <c r="M3089">
        <v>4</v>
      </c>
      <c r="N3089">
        <v>3</v>
      </c>
      <c r="O3089" t="s">
        <v>101</v>
      </c>
      <c r="P3089">
        <v>9</v>
      </c>
      <c r="Q3089" t="s">
        <v>40</v>
      </c>
      <c r="T3089">
        <v>15485</v>
      </c>
      <c r="U3089" t="s">
        <v>17</v>
      </c>
      <c r="V3089" t="s">
        <v>129</v>
      </c>
      <c r="W3089">
        <v>31</v>
      </c>
      <c r="X3089">
        <v>7</v>
      </c>
      <c r="Y3089">
        <v>4810.92</v>
      </c>
      <c r="Z3089">
        <v>0</v>
      </c>
      <c r="AA3089">
        <v>1296.3699999999999</v>
      </c>
      <c r="AB3089">
        <v>1296.3699999999999</v>
      </c>
      <c r="AD3089" t="s">
        <v>197</v>
      </c>
      <c r="AE3089">
        <v>0</v>
      </c>
      <c r="AF3089">
        <v>3.06</v>
      </c>
      <c r="AG3089" t="s">
        <v>198</v>
      </c>
      <c r="AH3089" t="s">
        <v>196</v>
      </c>
      <c r="AJ3089" t="s">
        <v>6436</v>
      </c>
      <c r="AK3089" t="s">
        <v>6437</v>
      </c>
      <c r="AL3089" t="s">
        <v>251</v>
      </c>
      <c r="AM3089" t="s">
        <v>243</v>
      </c>
      <c r="AN3089" t="s">
        <v>252</v>
      </c>
      <c r="AO3089" t="s">
        <v>260</v>
      </c>
      <c r="AP3089" t="s">
        <v>254</v>
      </c>
      <c r="AQ3089" t="s">
        <v>255</v>
      </c>
      <c r="AR3089">
        <v>67.5</v>
      </c>
      <c r="AS3089">
        <v>48</v>
      </c>
      <c r="AT3089">
        <v>12.38</v>
      </c>
      <c r="AU3089">
        <v>0.46</v>
      </c>
      <c r="AV3089">
        <v>3.9788000000000001</v>
      </c>
      <c r="AW3089">
        <v>95</v>
      </c>
      <c r="BB3089">
        <v>0</v>
      </c>
      <c r="BC3089" t="s">
        <v>256</v>
      </c>
      <c r="BD3089">
        <v>1</v>
      </c>
      <c r="BE3089" t="s">
        <v>261</v>
      </c>
    </row>
    <row r="3090" spans="1:57" x14ac:dyDescent="0.25">
      <c r="A3090">
        <v>3805</v>
      </c>
      <c r="B3090">
        <v>16199</v>
      </c>
      <c r="C3090" t="s">
        <v>17</v>
      </c>
      <c r="D3090" s="1">
        <v>40255.782638888886</v>
      </c>
      <c r="E3090" s="1">
        <v>40494.538194444445</v>
      </c>
      <c r="F3090">
        <v>393</v>
      </c>
      <c r="G3090">
        <v>7</v>
      </c>
      <c r="H3090">
        <v>2</v>
      </c>
      <c r="I3090">
        <v>321</v>
      </c>
      <c r="J3090">
        <v>942.75</v>
      </c>
      <c r="K3090">
        <v>134.68</v>
      </c>
      <c r="L3090">
        <v>2</v>
      </c>
      <c r="M3090">
        <v>4</v>
      </c>
      <c r="N3090">
        <v>3</v>
      </c>
      <c r="O3090" t="s">
        <v>101</v>
      </c>
      <c r="P3090">
        <v>9</v>
      </c>
      <c r="Q3090" t="s">
        <v>40</v>
      </c>
      <c r="T3090">
        <v>15486</v>
      </c>
      <c r="U3090" t="s">
        <v>17</v>
      </c>
      <c r="V3090" t="s">
        <v>19</v>
      </c>
      <c r="W3090">
        <v>528</v>
      </c>
      <c r="X3090">
        <v>1</v>
      </c>
      <c r="Y3090">
        <v>102</v>
      </c>
      <c r="Z3090">
        <v>0</v>
      </c>
      <c r="AA3090">
        <v>0</v>
      </c>
      <c r="AB3090">
        <v>0</v>
      </c>
      <c r="AD3090" t="s">
        <v>191</v>
      </c>
      <c r="AE3090">
        <v>0</v>
      </c>
      <c r="AF3090">
        <v>0</v>
      </c>
      <c r="AG3090" t="s">
        <v>198</v>
      </c>
      <c r="AH3090" t="s">
        <v>196</v>
      </c>
      <c r="AJ3090" t="s">
        <v>6438</v>
      </c>
      <c r="AK3090" t="s">
        <v>6439</v>
      </c>
      <c r="AL3090" t="s">
        <v>251</v>
      </c>
      <c r="AM3090" t="s">
        <v>243</v>
      </c>
      <c r="AN3090" t="s">
        <v>252</v>
      </c>
      <c r="AO3090" t="s">
        <v>260</v>
      </c>
      <c r="AP3090" t="s">
        <v>254</v>
      </c>
      <c r="AQ3090" t="s">
        <v>255</v>
      </c>
      <c r="AR3090">
        <v>206.26</v>
      </c>
      <c r="AS3090">
        <v>200</v>
      </c>
      <c r="AT3090">
        <v>19.23</v>
      </c>
      <c r="AU3090">
        <v>1.92</v>
      </c>
      <c r="AV3090">
        <v>3.6839</v>
      </c>
      <c r="AW3090">
        <v>95</v>
      </c>
      <c r="BB3090">
        <v>0</v>
      </c>
      <c r="BC3090" t="s">
        <v>256</v>
      </c>
      <c r="BD3090">
        <v>1</v>
      </c>
      <c r="BE3090" t="s">
        <v>261</v>
      </c>
    </row>
    <row r="3091" spans="1:57" x14ac:dyDescent="0.25">
      <c r="A3091">
        <v>2611</v>
      </c>
      <c r="B3091">
        <v>14994</v>
      </c>
      <c r="C3091" t="s">
        <v>17</v>
      </c>
      <c r="D3091" s="1">
        <v>40263.594444444447</v>
      </c>
      <c r="E3091" s="1">
        <v>40504.540972222225</v>
      </c>
      <c r="F3091">
        <v>383</v>
      </c>
      <c r="G3091">
        <v>5</v>
      </c>
      <c r="H3091">
        <v>232</v>
      </c>
      <c r="I3091">
        <v>566</v>
      </c>
      <c r="J3091">
        <v>942.77</v>
      </c>
      <c r="K3091">
        <v>188.55</v>
      </c>
      <c r="L3091">
        <v>2</v>
      </c>
      <c r="M3091">
        <v>4</v>
      </c>
      <c r="N3091">
        <v>3</v>
      </c>
      <c r="O3091" t="s">
        <v>101</v>
      </c>
      <c r="P3091">
        <v>9</v>
      </c>
      <c r="Q3091" t="s">
        <v>40</v>
      </c>
      <c r="T3091">
        <v>15487</v>
      </c>
      <c r="U3091" t="s">
        <v>17</v>
      </c>
      <c r="V3091" t="s">
        <v>19</v>
      </c>
      <c r="W3091">
        <v>680</v>
      </c>
      <c r="X3091">
        <v>1</v>
      </c>
      <c r="Y3091">
        <v>231.32</v>
      </c>
      <c r="Z3091">
        <v>0</v>
      </c>
      <c r="AA3091">
        <v>0</v>
      </c>
      <c r="AB3091">
        <v>0</v>
      </c>
      <c r="AD3091" t="s">
        <v>191</v>
      </c>
      <c r="AE3091">
        <v>0</v>
      </c>
      <c r="AF3091">
        <v>0</v>
      </c>
      <c r="AG3091" t="s">
        <v>198</v>
      </c>
      <c r="AH3091" t="s">
        <v>196</v>
      </c>
      <c r="AJ3091" t="s">
        <v>6440</v>
      </c>
      <c r="AK3091" t="s">
        <v>6441</v>
      </c>
      <c r="AL3091" t="s">
        <v>251</v>
      </c>
      <c r="AM3091" t="s">
        <v>243</v>
      </c>
      <c r="AN3091" t="s">
        <v>252</v>
      </c>
      <c r="AO3091" t="s">
        <v>253</v>
      </c>
      <c r="AP3091" t="s">
        <v>254</v>
      </c>
      <c r="AQ3091" t="s">
        <v>255</v>
      </c>
      <c r="AR3091">
        <v>56.16</v>
      </c>
      <c r="AS3091">
        <v>54</v>
      </c>
      <c r="AT3091">
        <v>8.65</v>
      </c>
      <c r="AU3091">
        <v>0.52</v>
      </c>
      <c r="AV3091">
        <v>4.3933</v>
      </c>
      <c r="AW3091">
        <v>95</v>
      </c>
      <c r="BB3091">
        <v>0</v>
      </c>
      <c r="BC3091" t="s">
        <v>256</v>
      </c>
      <c r="BD3091">
        <v>1</v>
      </c>
      <c r="BE3091" t="s">
        <v>257</v>
      </c>
    </row>
    <row r="3092" spans="1:57" x14ac:dyDescent="0.25">
      <c r="A3092">
        <v>997</v>
      </c>
      <c r="B3092">
        <v>13359</v>
      </c>
      <c r="C3092" t="s">
        <v>17</v>
      </c>
      <c r="D3092" s="1">
        <v>40483.628472222219</v>
      </c>
      <c r="E3092" s="1">
        <v>40823.395833333336</v>
      </c>
      <c r="F3092">
        <v>64</v>
      </c>
      <c r="G3092">
        <v>2</v>
      </c>
      <c r="H3092">
        <v>51</v>
      </c>
      <c r="I3092">
        <v>379</v>
      </c>
      <c r="J3092">
        <v>943.31</v>
      </c>
      <c r="K3092">
        <v>471.66</v>
      </c>
      <c r="L3092">
        <v>3</v>
      </c>
      <c r="M3092">
        <v>2</v>
      </c>
      <c r="N3092">
        <v>3</v>
      </c>
      <c r="O3092" t="s">
        <v>97</v>
      </c>
      <c r="P3092">
        <v>8</v>
      </c>
      <c r="Q3092" t="s">
        <v>22</v>
      </c>
      <c r="T3092">
        <v>15488</v>
      </c>
      <c r="U3092" t="s">
        <v>17</v>
      </c>
      <c r="V3092" t="s">
        <v>19</v>
      </c>
      <c r="W3092">
        <v>93</v>
      </c>
      <c r="X3092">
        <v>5</v>
      </c>
      <c r="Y3092">
        <v>431.92</v>
      </c>
      <c r="Z3092">
        <v>91.32</v>
      </c>
      <c r="AA3092">
        <v>0</v>
      </c>
      <c r="AB3092">
        <v>-91.32</v>
      </c>
      <c r="AC3092">
        <v>-100</v>
      </c>
      <c r="AD3092" t="s">
        <v>201</v>
      </c>
      <c r="AE3092">
        <v>91.32</v>
      </c>
      <c r="AF3092">
        <v>0</v>
      </c>
      <c r="AG3092" t="s">
        <v>198</v>
      </c>
      <c r="AH3092" t="s">
        <v>196</v>
      </c>
      <c r="AJ3092" t="s">
        <v>6442</v>
      </c>
      <c r="AK3092" t="s">
        <v>6443</v>
      </c>
      <c r="AL3092" t="s">
        <v>251</v>
      </c>
      <c r="AM3092" t="s">
        <v>243</v>
      </c>
      <c r="AN3092" t="s">
        <v>252</v>
      </c>
      <c r="AO3092" t="s">
        <v>253</v>
      </c>
      <c r="AP3092" t="s">
        <v>254</v>
      </c>
      <c r="AQ3092" t="s">
        <v>255</v>
      </c>
      <c r="AR3092">
        <v>179.88</v>
      </c>
      <c r="AS3092">
        <v>240</v>
      </c>
      <c r="AT3092">
        <v>7.62</v>
      </c>
      <c r="AU3092">
        <v>2.29</v>
      </c>
      <c r="AV3092">
        <v>6.8182999999999998</v>
      </c>
      <c r="AW3092">
        <v>95</v>
      </c>
      <c r="BB3092">
        <v>0</v>
      </c>
      <c r="BC3092" t="s">
        <v>256</v>
      </c>
      <c r="BD3092">
        <v>1</v>
      </c>
      <c r="BE3092" t="s">
        <v>257</v>
      </c>
    </row>
    <row r="3093" spans="1:57" x14ac:dyDescent="0.25">
      <c r="A3093">
        <v>3809</v>
      </c>
      <c r="B3093">
        <v>16203</v>
      </c>
      <c r="C3093" t="s">
        <v>17</v>
      </c>
      <c r="D3093" s="1">
        <v>40382.54791666667</v>
      </c>
      <c r="E3093" s="1">
        <v>40828.521527777775</v>
      </c>
      <c r="F3093">
        <v>59</v>
      </c>
      <c r="G3093">
        <v>6</v>
      </c>
      <c r="H3093">
        <v>56</v>
      </c>
      <c r="I3093">
        <v>537</v>
      </c>
      <c r="J3093">
        <v>943.84</v>
      </c>
      <c r="K3093">
        <v>157.31</v>
      </c>
      <c r="L3093">
        <v>3</v>
      </c>
      <c r="M3093">
        <v>4</v>
      </c>
      <c r="N3093">
        <v>3</v>
      </c>
      <c r="O3093" t="s">
        <v>95</v>
      </c>
      <c r="P3093">
        <v>10</v>
      </c>
      <c r="Q3093" t="s">
        <v>96</v>
      </c>
      <c r="T3093">
        <v>15489</v>
      </c>
      <c r="U3093" t="s">
        <v>17</v>
      </c>
      <c r="V3093" t="s">
        <v>129</v>
      </c>
      <c r="W3093">
        <v>23</v>
      </c>
      <c r="X3093">
        <v>8</v>
      </c>
      <c r="Y3093">
        <v>2419.61</v>
      </c>
      <c r="Z3093">
        <v>0</v>
      </c>
      <c r="AA3093">
        <v>786.02</v>
      </c>
      <c r="AB3093">
        <v>786.02</v>
      </c>
      <c r="AD3093" t="s">
        <v>197</v>
      </c>
      <c r="AE3093">
        <v>0</v>
      </c>
      <c r="AF3093">
        <v>3.81</v>
      </c>
      <c r="AG3093" t="s">
        <v>198</v>
      </c>
      <c r="AH3093" t="s">
        <v>196</v>
      </c>
      <c r="AJ3093" t="s">
        <v>6444</v>
      </c>
      <c r="AK3093" t="s">
        <v>6445</v>
      </c>
      <c r="AL3093" t="s">
        <v>251</v>
      </c>
      <c r="AM3093" t="s">
        <v>243</v>
      </c>
      <c r="AN3093" t="s">
        <v>252</v>
      </c>
      <c r="AO3093" t="s">
        <v>260</v>
      </c>
      <c r="AP3093" t="s">
        <v>254</v>
      </c>
      <c r="AQ3093" t="s">
        <v>255</v>
      </c>
      <c r="AR3093">
        <v>62.01</v>
      </c>
      <c r="AS3093">
        <v>103</v>
      </c>
      <c r="AT3093">
        <v>13.64</v>
      </c>
      <c r="AU3093">
        <v>1.17</v>
      </c>
      <c r="AV3093">
        <v>4.6656000000000004</v>
      </c>
      <c r="AW3093">
        <v>95</v>
      </c>
      <c r="BB3093">
        <v>0</v>
      </c>
      <c r="BC3093" t="s">
        <v>256</v>
      </c>
      <c r="BD3093">
        <v>1</v>
      </c>
      <c r="BE3093" t="s">
        <v>261</v>
      </c>
    </row>
    <row r="3094" spans="1:57" x14ac:dyDescent="0.25">
      <c r="A3094">
        <v>901</v>
      </c>
      <c r="B3094">
        <v>13261</v>
      </c>
      <c r="C3094" t="s">
        <v>17</v>
      </c>
      <c r="D3094" s="1">
        <v>40601.445138888892</v>
      </c>
      <c r="E3094" s="1">
        <v>40618.515277777777</v>
      </c>
      <c r="F3094">
        <v>269</v>
      </c>
      <c r="G3094">
        <v>2</v>
      </c>
      <c r="H3094">
        <v>8</v>
      </c>
      <c r="I3094">
        <v>210</v>
      </c>
      <c r="J3094">
        <v>944.1</v>
      </c>
      <c r="K3094">
        <v>472.05</v>
      </c>
      <c r="L3094">
        <v>2</v>
      </c>
      <c r="M3094">
        <v>2</v>
      </c>
      <c r="N3094">
        <v>3</v>
      </c>
      <c r="O3094" t="s">
        <v>98</v>
      </c>
      <c r="P3094">
        <v>7</v>
      </c>
      <c r="Q3094" t="s">
        <v>22</v>
      </c>
      <c r="T3094">
        <v>15490</v>
      </c>
      <c r="U3094" t="s">
        <v>17</v>
      </c>
      <c r="V3094" t="s">
        <v>19</v>
      </c>
      <c r="W3094">
        <v>431</v>
      </c>
      <c r="X3094">
        <v>1</v>
      </c>
      <c r="Y3094">
        <v>210.85</v>
      </c>
      <c r="Z3094">
        <v>0</v>
      </c>
      <c r="AA3094">
        <v>0</v>
      </c>
      <c r="AB3094">
        <v>0</v>
      </c>
      <c r="AD3094" t="s">
        <v>191</v>
      </c>
      <c r="AE3094">
        <v>0</v>
      </c>
      <c r="AF3094">
        <v>13.99</v>
      </c>
      <c r="AG3094" t="s">
        <v>192</v>
      </c>
      <c r="AH3094" t="s">
        <v>199</v>
      </c>
      <c r="AJ3094" t="s">
        <v>6446</v>
      </c>
      <c r="AK3094" t="s">
        <v>6447</v>
      </c>
      <c r="AL3094" t="s">
        <v>251</v>
      </c>
      <c r="AM3094" t="s">
        <v>243</v>
      </c>
      <c r="AN3094" t="s">
        <v>252</v>
      </c>
      <c r="AO3094" t="s">
        <v>260</v>
      </c>
      <c r="AP3094" t="s">
        <v>254</v>
      </c>
      <c r="AQ3094" t="s">
        <v>255</v>
      </c>
      <c r="AR3094">
        <v>269.89999999999998</v>
      </c>
      <c r="AS3094">
        <v>98</v>
      </c>
      <c r="AT3094">
        <v>12.26</v>
      </c>
      <c r="AU3094">
        <v>0.92</v>
      </c>
      <c r="AV3094">
        <v>5.6246999999999998</v>
      </c>
      <c r="AW3094">
        <v>95</v>
      </c>
      <c r="BB3094">
        <v>32.880000000000003</v>
      </c>
      <c r="BC3094" t="s">
        <v>256</v>
      </c>
      <c r="BD3094">
        <v>1</v>
      </c>
      <c r="BE3094" t="s">
        <v>261</v>
      </c>
    </row>
    <row r="3095" spans="1:57" x14ac:dyDescent="0.25">
      <c r="A3095">
        <v>5137</v>
      </c>
      <c r="B3095">
        <v>17544</v>
      </c>
      <c r="C3095" t="s">
        <v>17</v>
      </c>
      <c r="D3095" s="1">
        <v>40496.615972222222</v>
      </c>
      <c r="E3095" s="1">
        <v>40496.630555555559</v>
      </c>
      <c r="F3095">
        <v>391</v>
      </c>
      <c r="G3095">
        <v>3</v>
      </c>
      <c r="H3095">
        <v>80</v>
      </c>
      <c r="I3095">
        <v>410</v>
      </c>
      <c r="J3095">
        <v>944.82</v>
      </c>
      <c r="K3095">
        <v>314.94</v>
      </c>
      <c r="L3095">
        <v>2</v>
      </c>
      <c r="M3095">
        <v>3</v>
      </c>
      <c r="N3095">
        <v>3</v>
      </c>
      <c r="O3095" t="s">
        <v>92</v>
      </c>
      <c r="P3095">
        <v>8</v>
      </c>
      <c r="Q3095" t="s">
        <v>29</v>
      </c>
      <c r="T3095">
        <v>15491</v>
      </c>
      <c r="U3095" t="s">
        <v>17</v>
      </c>
      <c r="V3095" t="s">
        <v>96</v>
      </c>
      <c r="W3095">
        <v>96</v>
      </c>
      <c r="X3095">
        <v>6</v>
      </c>
      <c r="Y3095">
        <v>3100.09</v>
      </c>
      <c r="Z3095">
        <v>1455.17</v>
      </c>
      <c r="AA3095">
        <v>0</v>
      </c>
      <c r="AB3095">
        <v>-1455.17</v>
      </c>
      <c r="AC3095">
        <v>-100</v>
      </c>
      <c r="AD3095" t="s">
        <v>201</v>
      </c>
      <c r="AE3095">
        <v>1455.17</v>
      </c>
      <c r="AF3095">
        <v>0.3</v>
      </c>
      <c r="AG3095" t="s">
        <v>203</v>
      </c>
      <c r="AH3095" t="s">
        <v>193</v>
      </c>
      <c r="AJ3095" t="s">
        <v>6448</v>
      </c>
      <c r="AK3095" t="s">
        <v>6449</v>
      </c>
      <c r="AL3095" t="s">
        <v>251</v>
      </c>
      <c r="AM3095" t="s">
        <v>243</v>
      </c>
      <c r="AN3095" t="s">
        <v>252</v>
      </c>
      <c r="AO3095" t="s">
        <v>245</v>
      </c>
      <c r="AP3095" t="s">
        <v>318</v>
      </c>
      <c r="AQ3095" t="s">
        <v>247</v>
      </c>
      <c r="AR3095">
        <v>834.95</v>
      </c>
      <c r="AS3095">
        <v>242</v>
      </c>
      <c r="AT3095">
        <v>58.65</v>
      </c>
      <c r="AU3095">
        <v>2.33</v>
      </c>
      <c r="AV3095">
        <v>1.8616999999999999</v>
      </c>
      <c r="AW3095">
        <v>95</v>
      </c>
      <c r="AX3095">
        <v>5</v>
      </c>
      <c r="AY3095">
        <v>11</v>
      </c>
      <c r="AZ3095">
        <v>15</v>
      </c>
      <c r="BA3095">
        <v>18</v>
      </c>
      <c r="BB3095">
        <v>0.41</v>
      </c>
      <c r="BC3095" t="s">
        <v>324</v>
      </c>
      <c r="BD3095">
        <v>0</v>
      </c>
    </row>
    <row r="3096" spans="1:57" x14ac:dyDescent="0.25">
      <c r="A3096">
        <v>5805</v>
      </c>
      <c r="B3096">
        <v>18217</v>
      </c>
      <c r="C3096" t="s">
        <v>17</v>
      </c>
      <c r="D3096" s="1">
        <v>40360.652083333334</v>
      </c>
      <c r="E3096" s="1">
        <v>40857.554166666669</v>
      </c>
      <c r="F3096">
        <v>30</v>
      </c>
      <c r="G3096">
        <v>4</v>
      </c>
      <c r="H3096">
        <v>33</v>
      </c>
      <c r="I3096">
        <v>740</v>
      </c>
      <c r="J3096">
        <v>945.04</v>
      </c>
      <c r="K3096">
        <v>236.26</v>
      </c>
      <c r="L3096">
        <v>4</v>
      </c>
      <c r="M3096">
        <v>3</v>
      </c>
      <c r="N3096">
        <v>3</v>
      </c>
      <c r="O3096" t="s">
        <v>104</v>
      </c>
      <c r="P3096">
        <v>10</v>
      </c>
      <c r="Q3096" t="s">
        <v>24</v>
      </c>
      <c r="T3096">
        <v>15492</v>
      </c>
      <c r="U3096" t="s">
        <v>17</v>
      </c>
      <c r="V3096" t="s">
        <v>24</v>
      </c>
      <c r="W3096">
        <v>29</v>
      </c>
      <c r="X3096">
        <v>2</v>
      </c>
      <c r="Y3096">
        <v>659.46</v>
      </c>
      <c r="Z3096">
        <v>0</v>
      </c>
      <c r="AA3096">
        <v>659.46</v>
      </c>
      <c r="AB3096">
        <v>659.46</v>
      </c>
      <c r="AD3096" t="s">
        <v>197</v>
      </c>
      <c r="AE3096">
        <v>0</v>
      </c>
      <c r="AF3096">
        <v>0</v>
      </c>
      <c r="AG3096" t="s">
        <v>198</v>
      </c>
      <c r="AH3096" t="s">
        <v>196</v>
      </c>
      <c r="AJ3096" t="s">
        <v>6450</v>
      </c>
      <c r="AK3096" t="s">
        <v>6451</v>
      </c>
      <c r="AL3096" t="s">
        <v>251</v>
      </c>
      <c r="AM3096" t="s">
        <v>243</v>
      </c>
      <c r="AN3096" t="s">
        <v>252</v>
      </c>
      <c r="AO3096" t="s">
        <v>260</v>
      </c>
      <c r="AP3096" t="s">
        <v>254</v>
      </c>
      <c r="AQ3096" t="s">
        <v>255</v>
      </c>
      <c r="AR3096">
        <v>140.4</v>
      </c>
      <c r="AS3096">
        <v>48</v>
      </c>
      <c r="AT3096">
        <v>18.48</v>
      </c>
      <c r="AU3096">
        <v>0.52</v>
      </c>
      <c r="AV3096">
        <v>2.6423999999999999</v>
      </c>
      <c r="AW3096">
        <v>95</v>
      </c>
      <c r="BB3096">
        <v>0</v>
      </c>
      <c r="BC3096" t="s">
        <v>256</v>
      </c>
      <c r="BD3096">
        <v>1</v>
      </c>
      <c r="BE3096" t="s">
        <v>261</v>
      </c>
    </row>
    <row r="3097" spans="1:57" x14ac:dyDescent="0.25">
      <c r="A3097">
        <v>3754</v>
      </c>
      <c r="B3097">
        <v>16146</v>
      </c>
      <c r="C3097" t="s">
        <v>17</v>
      </c>
      <c r="D3097" s="1">
        <v>40438.448611111111</v>
      </c>
      <c r="E3097" s="1">
        <v>40729.597222222219</v>
      </c>
      <c r="F3097">
        <v>158</v>
      </c>
      <c r="G3097">
        <v>4</v>
      </c>
      <c r="H3097">
        <v>34</v>
      </c>
      <c r="I3097">
        <v>544</v>
      </c>
      <c r="J3097">
        <v>946.38</v>
      </c>
      <c r="K3097">
        <v>236.6</v>
      </c>
      <c r="L3097">
        <v>3</v>
      </c>
      <c r="M3097">
        <v>4</v>
      </c>
      <c r="N3097">
        <v>3</v>
      </c>
      <c r="O3097" t="s">
        <v>95</v>
      </c>
      <c r="P3097">
        <v>10</v>
      </c>
      <c r="Q3097" t="s">
        <v>96</v>
      </c>
      <c r="T3097">
        <v>15493</v>
      </c>
      <c r="U3097" t="s">
        <v>17</v>
      </c>
      <c r="V3097" t="s">
        <v>129</v>
      </c>
      <c r="W3097">
        <v>33</v>
      </c>
      <c r="X3097">
        <v>9</v>
      </c>
      <c r="Y3097">
        <v>4113.1899999999996</v>
      </c>
      <c r="Z3097">
        <v>367.5</v>
      </c>
      <c r="AA3097">
        <v>666.46</v>
      </c>
      <c r="AB3097">
        <v>298.95999999999998</v>
      </c>
      <c r="AC3097">
        <v>81.349999999999994</v>
      </c>
      <c r="AD3097" t="s">
        <v>194</v>
      </c>
      <c r="AE3097">
        <v>0</v>
      </c>
      <c r="AF3097">
        <v>0.84</v>
      </c>
      <c r="AG3097" t="s">
        <v>195</v>
      </c>
      <c r="AH3097" t="s">
        <v>196</v>
      </c>
      <c r="AJ3097" t="s">
        <v>6452</v>
      </c>
      <c r="AK3097" t="s">
        <v>6453</v>
      </c>
      <c r="AL3097" t="s">
        <v>251</v>
      </c>
      <c r="AM3097" t="s">
        <v>243</v>
      </c>
      <c r="AN3097" t="s">
        <v>252</v>
      </c>
      <c r="AO3097" t="s">
        <v>260</v>
      </c>
      <c r="AP3097" t="s">
        <v>254</v>
      </c>
      <c r="AQ3097" t="s">
        <v>255</v>
      </c>
      <c r="AR3097">
        <v>153.18</v>
      </c>
      <c r="AS3097">
        <v>54</v>
      </c>
      <c r="AT3097">
        <v>17.14</v>
      </c>
      <c r="AU3097">
        <v>0.51</v>
      </c>
      <c r="AV3097">
        <v>3.6288999999999998</v>
      </c>
      <c r="AW3097">
        <v>95</v>
      </c>
      <c r="BB3097">
        <v>0</v>
      </c>
      <c r="BC3097" t="s">
        <v>256</v>
      </c>
      <c r="BD3097">
        <v>1</v>
      </c>
      <c r="BE3097" t="s">
        <v>261</v>
      </c>
    </row>
    <row r="3098" spans="1:57" x14ac:dyDescent="0.25">
      <c r="A3098">
        <v>4953</v>
      </c>
      <c r="B3098">
        <v>17356</v>
      </c>
      <c r="C3098" t="s">
        <v>17</v>
      </c>
      <c r="D3098" s="1">
        <v>40198.509722222225</v>
      </c>
      <c r="E3098" s="1">
        <v>40575.463194444441</v>
      </c>
      <c r="F3098">
        <v>312</v>
      </c>
      <c r="G3098">
        <v>5</v>
      </c>
      <c r="H3098">
        <v>73</v>
      </c>
      <c r="I3098">
        <v>925</v>
      </c>
      <c r="J3098">
        <v>946.47</v>
      </c>
      <c r="K3098">
        <v>189.29</v>
      </c>
      <c r="L3098">
        <v>2</v>
      </c>
      <c r="M3098">
        <v>4</v>
      </c>
      <c r="N3098">
        <v>3</v>
      </c>
      <c r="O3098" t="s">
        <v>101</v>
      </c>
      <c r="P3098">
        <v>9</v>
      </c>
      <c r="Q3098" t="s">
        <v>40</v>
      </c>
      <c r="T3098">
        <v>15494</v>
      </c>
      <c r="U3098" t="s">
        <v>17</v>
      </c>
      <c r="V3098" t="s">
        <v>129</v>
      </c>
      <c r="W3098">
        <v>22</v>
      </c>
      <c r="X3098">
        <v>5</v>
      </c>
      <c r="Y3098">
        <v>3702.6</v>
      </c>
      <c r="Z3098">
        <v>1119.8800000000001</v>
      </c>
      <c r="AA3098">
        <v>160.69999999999999</v>
      </c>
      <c r="AB3098">
        <v>-959.18</v>
      </c>
      <c r="AC3098">
        <v>-85.65</v>
      </c>
      <c r="AD3098" t="s">
        <v>204</v>
      </c>
      <c r="AE3098">
        <v>959.18</v>
      </c>
      <c r="AF3098">
        <v>0</v>
      </c>
      <c r="AG3098" t="s">
        <v>205</v>
      </c>
      <c r="AH3098" t="s">
        <v>193</v>
      </c>
      <c r="AJ3098" t="s">
        <v>6454</v>
      </c>
      <c r="AK3098" t="s">
        <v>6455</v>
      </c>
      <c r="AL3098" t="s">
        <v>251</v>
      </c>
      <c r="AM3098" t="s">
        <v>243</v>
      </c>
      <c r="AN3098" t="s">
        <v>252</v>
      </c>
      <c r="AO3098" t="s">
        <v>260</v>
      </c>
      <c r="AP3098" t="s">
        <v>254</v>
      </c>
      <c r="AQ3098" t="s">
        <v>255</v>
      </c>
      <c r="AR3098">
        <v>68.02</v>
      </c>
      <c r="AS3098">
        <v>358</v>
      </c>
      <c r="AT3098">
        <v>25.47</v>
      </c>
      <c r="AU3098">
        <v>3.38</v>
      </c>
      <c r="AV3098">
        <v>3.0137999999999998</v>
      </c>
      <c r="AW3098">
        <v>95</v>
      </c>
      <c r="BB3098">
        <v>0</v>
      </c>
      <c r="BC3098" t="s">
        <v>256</v>
      </c>
      <c r="BD3098">
        <v>1</v>
      </c>
      <c r="BE3098" t="s">
        <v>261</v>
      </c>
    </row>
    <row r="3099" spans="1:57" x14ac:dyDescent="0.25">
      <c r="A3099">
        <v>4463</v>
      </c>
      <c r="B3099">
        <v>16861</v>
      </c>
      <c r="C3099" t="s">
        <v>17</v>
      </c>
      <c r="D3099" s="1">
        <v>40378.488888888889</v>
      </c>
      <c r="E3099" s="1">
        <v>40827.378472222219</v>
      </c>
      <c r="F3099">
        <v>60</v>
      </c>
      <c r="G3099">
        <v>5</v>
      </c>
      <c r="H3099">
        <v>39</v>
      </c>
      <c r="I3099">
        <v>616</v>
      </c>
      <c r="J3099">
        <v>946.59</v>
      </c>
      <c r="K3099">
        <v>189.32</v>
      </c>
      <c r="L3099">
        <v>3</v>
      </c>
      <c r="M3099">
        <v>4</v>
      </c>
      <c r="N3099">
        <v>3</v>
      </c>
      <c r="O3099" t="s">
        <v>95</v>
      </c>
      <c r="P3099">
        <v>10</v>
      </c>
      <c r="Q3099" t="s">
        <v>96</v>
      </c>
      <c r="T3099">
        <v>15495</v>
      </c>
      <c r="U3099" t="s">
        <v>17</v>
      </c>
      <c r="V3099" t="s">
        <v>19</v>
      </c>
      <c r="W3099">
        <v>380</v>
      </c>
      <c r="X3099">
        <v>1</v>
      </c>
      <c r="Y3099">
        <v>246.5</v>
      </c>
      <c r="Z3099">
        <v>0</v>
      </c>
      <c r="AA3099">
        <v>0</v>
      </c>
      <c r="AB3099">
        <v>0</v>
      </c>
      <c r="AD3099" t="s">
        <v>191</v>
      </c>
      <c r="AE3099">
        <v>0</v>
      </c>
      <c r="AF3099">
        <v>0</v>
      </c>
      <c r="AG3099" t="s">
        <v>198</v>
      </c>
      <c r="AH3099" t="s">
        <v>196</v>
      </c>
      <c r="AJ3099" t="s">
        <v>6456</v>
      </c>
      <c r="AK3099" t="s">
        <v>6457</v>
      </c>
      <c r="AL3099" t="s">
        <v>251</v>
      </c>
      <c r="AM3099" t="s">
        <v>243</v>
      </c>
      <c r="AN3099" t="s">
        <v>252</v>
      </c>
      <c r="AO3099" t="s">
        <v>245</v>
      </c>
      <c r="AP3099" t="s">
        <v>318</v>
      </c>
      <c r="AQ3099" t="s">
        <v>247</v>
      </c>
      <c r="AR3099">
        <v>572.70000000000005</v>
      </c>
      <c r="AS3099">
        <v>1463</v>
      </c>
      <c r="AT3099">
        <v>53.61</v>
      </c>
      <c r="AU3099">
        <v>15.08</v>
      </c>
      <c r="AV3099">
        <v>1.8774</v>
      </c>
      <c r="AW3099">
        <v>95</v>
      </c>
      <c r="AX3099">
        <v>31</v>
      </c>
      <c r="AY3099">
        <v>66</v>
      </c>
      <c r="AZ3099">
        <v>97</v>
      </c>
      <c r="BA3099">
        <v>112</v>
      </c>
      <c r="BB3099">
        <v>1.08</v>
      </c>
      <c r="BC3099" t="s">
        <v>324</v>
      </c>
      <c r="BD3099">
        <v>0</v>
      </c>
    </row>
    <row r="3100" spans="1:57" x14ac:dyDescent="0.25">
      <c r="A3100">
        <v>4548</v>
      </c>
      <c r="B3100">
        <v>16947</v>
      </c>
      <c r="C3100" t="s">
        <v>17</v>
      </c>
      <c r="D3100" s="1">
        <v>40240.45416666667</v>
      </c>
      <c r="E3100" s="1">
        <v>40651.401388888888</v>
      </c>
      <c r="F3100">
        <v>236</v>
      </c>
      <c r="G3100">
        <v>4</v>
      </c>
      <c r="H3100">
        <v>49</v>
      </c>
      <c r="I3100">
        <v>654</v>
      </c>
      <c r="J3100">
        <v>946.71</v>
      </c>
      <c r="K3100">
        <v>236.68</v>
      </c>
      <c r="L3100">
        <v>2</v>
      </c>
      <c r="M3100">
        <v>4</v>
      </c>
      <c r="N3100">
        <v>3</v>
      </c>
      <c r="O3100" t="s">
        <v>101</v>
      </c>
      <c r="P3100">
        <v>9</v>
      </c>
      <c r="Q3100" t="s">
        <v>40</v>
      </c>
      <c r="T3100">
        <v>15496</v>
      </c>
      <c r="U3100" t="s">
        <v>17</v>
      </c>
      <c r="V3100" t="s">
        <v>19</v>
      </c>
      <c r="W3100">
        <v>632</v>
      </c>
      <c r="X3100">
        <v>1</v>
      </c>
      <c r="Y3100">
        <v>146.13999999999999</v>
      </c>
      <c r="Z3100">
        <v>0</v>
      </c>
      <c r="AA3100">
        <v>0</v>
      </c>
      <c r="AB3100">
        <v>0</v>
      </c>
      <c r="AD3100" t="s">
        <v>191</v>
      </c>
      <c r="AE3100">
        <v>0</v>
      </c>
      <c r="AF3100">
        <v>0</v>
      </c>
      <c r="AG3100" t="s">
        <v>198</v>
      </c>
      <c r="AH3100" t="s">
        <v>196</v>
      </c>
      <c r="AJ3100" t="s">
        <v>6458</v>
      </c>
      <c r="AK3100" t="s">
        <v>6459</v>
      </c>
      <c r="AL3100" t="s">
        <v>251</v>
      </c>
      <c r="AM3100" t="s">
        <v>243</v>
      </c>
      <c r="AN3100" t="s">
        <v>252</v>
      </c>
      <c r="AO3100" t="s">
        <v>245</v>
      </c>
      <c r="AP3100" t="s">
        <v>318</v>
      </c>
      <c r="AQ3100" t="s">
        <v>247</v>
      </c>
      <c r="AR3100">
        <v>458.34</v>
      </c>
      <c r="AS3100">
        <v>1177</v>
      </c>
      <c r="AT3100">
        <v>50.52</v>
      </c>
      <c r="AU3100">
        <v>12.13</v>
      </c>
      <c r="AV3100">
        <v>2.1484999999999999</v>
      </c>
      <c r="AW3100">
        <v>95</v>
      </c>
      <c r="AX3100">
        <v>25</v>
      </c>
      <c r="AY3100">
        <v>61</v>
      </c>
      <c r="AZ3100">
        <v>85</v>
      </c>
      <c r="BA3100">
        <v>98</v>
      </c>
      <c r="BB3100">
        <v>4</v>
      </c>
      <c r="BC3100" t="s">
        <v>324</v>
      </c>
      <c r="BD3100">
        <v>0</v>
      </c>
    </row>
    <row r="3101" spans="1:57" x14ac:dyDescent="0.25">
      <c r="A3101">
        <v>3744</v>
      </c>
      <c r="B3101">
        <v>16136</v>
      </c>
      <c r="C3101" t="s">
        <v>17</v>
      </c>
      <c r="D3101" s="1">
        <v>40223.53402777778</v>
      </c>
      <c r="E3101" s="1">
        <v>40827.381944444445</v>
      </c>
      <c r="F3101">
        <v>60</v>
      </c>
      <c r="G3101">
        <v>4</v>
      </c>
      <c r="H3101">
        <v>44</v>
      </c>
      <c r="I3101">
        <v>674</v>
      </c>
      <c r="J3101">
        <v>946.8</v>
      </c>
      <c r="K3101">
        <v>236.7</v>
      </c>
      <c r="L3101">
        <v>3</v>
      </c>
      <c r="M3101">
        <v>3</v>
      </c>
      <c r="N3101">
        <v>3</v>
      </c>
      <c r="O3101" t="s">
        <v>102</v>
      </c>
      <c r="P3101">
        <v>9</v>
      </c>
      <c r="Q3101" t="s">
        <v>22</v>
      </c>
      <c r="T3101">
        <v>15497</v>
      </c>
      <c r="U3101" t="s">
        <v>17</v>
      </c>
      <c r="V3101" t="s">
        <v>129</v>
      </c>
      <c r="W3101">
        <v>18</v>
      </c>
      <c r="X3101">
        <v>9</v>
      </c>
      <c r="Y3101">
        <v>8657.39</v>
      </c>
      <c r="Z3101">
        <v>0</v>
      </c>
      <c r="AA3101">
        <v>291.60000000000002</v>
      </c>
      <c r="AB3101">
        <v>291.60000000000002</v>
      </c>
      <c r="AD3101" t="s">
        <v>197</v>
      </c>
      <c r="AE3101">
        <v>0</v>
      </c>
      <c r="AF3101">
        <v>0.16</v>
      </c>
      <c r="AG3101" t="s">
        <v>198</v>
      </c>
      <c r="AH3101" t="s">
        <v>196</v>
      </c>
      <c r="AJ3101" t="s">
        <v>6460</v>
      </c>
      <c r="AK3101" t="s">
        <v>6461</v>
      </c>
      <c r="AL3101" t="s">
        <v>251</v>
      </c>
      <c r="AM3101" t="s">
        <v>243</v>
      </c>
      <c r="AN3101" t="s">
        <v>252</v>
      </c>
      <c r="AO3101" t="s">
        <v>260</v>
      </c>
      <c r="AP3101" t="s">
        <v>254</v>
      </c>
      <c r="AQ3101" t="s">
        <v>255</v>
      </c>
      <c r="AR3101">
        <v>594.28</v>
      </c>
      <c r="AS3101">
        <v>1220</v>
      </c>
      <c r="AT3101">
        <v>23.23</v>
      </c>
      <c r="AU3101">
        <v>12.32</v>
      </c>
      <c r="AV3101">
        <v>4.2286999999999999</v>
      </c>
      <c r="AW3101">
        <v>95</v>
      </c>
      <c r="BB3101">
        <v>1.93</v>
      </c>
      <c r="BC3101" t="s">
        <v>256</v>
      </c>
      <c r="BD3101">
        <v>1</v>
      </c>
      <c r="BE3101" t="s">
        <v>261</v>
      </c>
    </row>
    <row r="3102" spans="1:57" x14ac:dyDescent="0.25">
      <c r="A3102">
        <v>57</v>
      </c>
      <c r="B3102">
        <v>12403</v>
      </c>
      <c r="C3102" t="s">
        <v>55</v>
      </c>
      <c r="D3102" s="1">
        <v>40365.48541666667</v>
      </c>
      <c r="E3102" s="1">
        <v>40837.45208333333</v>
      </c>
      <c r="F3102">
        <v>50</v>
      </c>
      <c r="G3102">
        <v>2</v>
      </c>
      <c r="H3102">
        <v>4</v>
      </c>
      <c r="I3102">
        <v>256</v>
      </c>
      <c r="J3102">
        <v>947.36</v>
      </c>
      <c r="K3102">
        <v>473.68</v>
      </c>
      <c r="L3102">
        <v>4</v>
      </c>
      <c r="M3102">
        <v>2</v>
      </c>
      <c r="N3102">
        <v>3</v>
      </c>
      <c r="O3102" t="s">
        <v>94</v>
      </c>
      <c r="P3102">
        <v>9</v>
      </c>
      <c r="Q3102" t="s">
        <v>24</v>
      </c>
      <c r="T3102">
        <v>15498</v>
      </c>
      <c r="U3102" t="s">
        <v>17</v>
      </c>
      <c r="V3102" t="s">
        <v>129</v>
      </c>
      <c r="W3102">
        <v>3</v>
      </c>
      <c r="X3102">
        <v>44</v>
      </c>
      <c r="Y3102">
        <v>24972.86</v>
      </c>
      <c r="Z3102">
        <v>1983.52</v>
      </c>
      <c r="AA3102">
        <v>4190.03</v>
      </c>
      <c r="AB3102">
        <v>2206.5100000000002</v>
      </c>
      <c r="AC3102">
        <v>111.24</v>
      </c>
      <c r="AD3102" t="s">
        <v>194</v>
      </c>
      <c r="AE3102">
        <v>0</v>
      </c>
      <c r="AF3102">
        <v>0.94</v>
      </c>
      <c r="AG3102" t="s">
        <v>195</v>
      </c>
      <c r="AH3102" t="s">
        <v>196</v>
      </c>
      <c r="AJ3102" t="s">
        <v>6462</v>
      </c>
      <c r="AK3102" t="s">
        <v>6463</v>
      </c>
      <c r="AL3102" t="s">
        <v>251</v>
      </c>
      <c r="AM3102" t="s">
        <v>243</v>
      </c>
      <c r="AN3102" t="s">
        <v>252</v>
      </c>
      <c r="AO3102" t="s">
        <v>245</v>
      </c>
      <c r="AP3102" t="s">
        <v>318</v>
      </c>
      <c r="AQ3102" t="s">
        <v>247</v>
      </c>
      <c r="AR3102">
        <v>295.72000000000003</v>
      </c>
      <c r="AS3102">
        <v>428</v>
      </c>
      <c r="AT3102">
        <v>46.23</v>
      </c>
      <c r="AU3102">
        <v>4.04</v>
      </c>
      <c r="AV3102">
        <v>3.4762</v>
      </c>
      <c r="AW3102">
        <v>95</v>
      </c>
      <c r="AX3102">
        <v>9</v>
      </c>
      <c r="AY3102">
        <v>33</v>
      </c>
      <c r="AZ3102">
        <v>41</v>
      </c>
      <c r="BA3102">
        <v>45</v>
      </c>
      <c r="BB3102">
        <v>0</v>
      </c>
      <c r="BC3102" t="s">
        <v>324</v>
      </c>
      <c r="BD3102">
        <v>0</v>
      </c>
    </row>
    <row r="3103" spans="1:57" x14ac:dyDescent="0.25">
      <c r="A3103">
        <v>5109</v>
      </c>
      <c r="B3103">
        <v>17516</v>
      </c>
      <c r="C3103" t="s">
        <v>17</v>
      </c>
      <c r="D3103" s="1">
        <v>40508.534722222219</v>
      </c>
      <c r="E3103" s="1">
        <v>40871.70208333333</v>
      </c>
      <c r="F3103">
        <v>16</v>
      </c>
      <c r="G3103">
        <v>6</v>
      </c>
      <c r="H3103">
        <v>150</v>
      </c>
      <c r="I3103">
        <v>522</v>
      </c>
      <c r="J3103">
        <v>947.5</v>
      </c>
      <c r="K3103">
        <v>157.91999999999999</v>
      </c>
      <c r="L3103">
        <v>5</v>
      </c>
      <c r="M3103">
        <v>4</v>
      </c>
      <c r="N3103">
        <v>3</v>
      </c>
      <c r="O3103" t="s">
        <v>108</v>
      </c>
      <c r="P3103">
        <v>12</v>
      </c>
      <c r="Q3103" t="s">
        <v>96</v>
      </c>
      <c r="T3103">
        <v>15499</v>
      </c>
      <c r="U3103" t="s">
        <v>17</v>
      </c>
      <c r="V3103" t="s">
        <v>19</v>
      </c>
      <c r="W3103">
        <v>724</v>
      </c>
      <c r="X3103">
        <v>1</v>
      </c>
      <c r="Y3103">
        <v>158.65</v>
      </c>
      <c r="Z3103">
        <v>0</v>
      </c>
      <c r="AA3103">
        <v>0</v>
      </c>
      <c r="AB3103">
        <v>0</v>
      </c>
      <c r="AD3103" t="s">
        <v>191</v>
      </c>
      <c r="AE3103">
        <v>0</v>
      </c>
      <c r="AF3103">
        <v>0</v>
      </c>
      <c r="AG3103" t="s">
        <v>198</v>
      </c>
      <c r="AH3103" t="s">
        <v>196</v>
      </c>
      <c r="AJ3103" t="s">
        <v>6464</v>
      </c>
      <c r="AK3103" t="s">
        <v>6465</v>
      </c>
      <c r="AL3103" t="s">
        <v>276</v>
      </c>
      <c r="AM3103" t="s">
        <v>243</v>
      </c>
      <c r="AN3103" t="s">
        <v>277</v>
      </c>
      <c r="AO3103" t="s">
        <v>245</v>
      </c>
      <c r="AP3103" t="s">
        <v>278</v>
      </c>
      <c r="AQ3103" t="s">
        <v>247</v>
      </c>
      <c r="AR3103">
        <v>2713.98</v>
      </c>
      <c r="AS3103">
        <v>1638</v>
      </c>
      <c r="AT3103">
        <v>69.52</v>
      </c>
      <c r="AU3103">
        <v>15.6</v>
      </c>
      <c r="AV3103">
        <v>2.0388000000000002</v>
      </c>
      <c r="AW3103">
        <v>95</v>
      </c>
      <c r="AX3103">
        <v>32</v>
      </c>
      <c r="AY3103">
        <v>74</v>
      </c>
      <c r="AZ3103">
        <v>106</v>
      </c>
      <c r="BA3103">
        <v>121</v>
      </c>
      <c r="BB3103">
        <v>0.91</v>
      </c>
      <c r="BC3103" t="s">
        <v>278</v>
      </c>
      <c r="BD3103">
        <v>0</v>
      </c>
    </row>
    <row r="3104" spans="1:57" x14ac:dyDescent="0.25">
      <c r="A3104">
        <v>10</v>
      </c>
      <c r="B3104">
        <v>12355</v>
      </c>
      <c r="C3104" t="s">
        <v>83</v>
      </c>
      <c r="D3104" s="1">
        <v>40319.499305555553</v>
      </c>
      <c r="E3104" s="1">
        <v>40672.575694444444</v>
      </c>
      <c r="F3104">
        <v>215</v>
      </c>
      <c r="G3104">
        <v>2</v>
      </c>
      <c r="H3104">
        <v>35</v>
      </c>
      <c r="I3104">
        <v>543</v>
      </c>
      <c r="J3104">
        <v>947.61</v>
      </c>
      <c r="K3104">
        <v>473.81</v>
      </c>
      <c r="L3104">
        <v>2</v>
      </c>
      <c r="M3104">
        <v>2</v>
      </c>
      <c r="N3104">
        <v>3</v>
      </c>
      <c r="O3104" t="s">
        <v>98</v>
      </c>
      <c r="P3104">
        <v>7</v>
      </c>
      <c r="Q3104" t="s">
        <v>22</v>
      </c>
      <c r="T3104">
        <v>15500</v>
      </c>
      <c r="U3104" t="s">
        <v>17</v>
      </c>
      <c r="V3104" t="s">
        <v>24</v>
      </c>
      <c r="W3104">
        <v>9</v>
      </c>
      <c r="X3104">
        <v>4</v>
      </c>
      <c r="Y3104">
        <v>1131.56</v>
      </c>
      <c r="Z3104">
        <v>0</v>
      </c>
      <c r="AA3104">
        <v>1131.56</v>
      </c>
      <c r="AB3104">
        <v>1131.56</v>
      </c>
      <c r="AD3104" t="s">
        <v>197</v>
      </c>
      <c r="AE3104">
        <v>0</v>
      </c>
      <c r="AF3104">
        <v>0</v>
      </c>
      <c r="AG3104" t="s">
        <v>198</v>
      </c>
      <c r="AH3104" t="s">
        <v>196</v>
      </c>
      <c r="AJ3104" t="s">
        <v>6466</v>
      </c>
      <c r="AK3104" t="s">
        <v>6467</v>
      </c>
      <c r="AL3104" t="s">
        <v>251</v>
      </c>
      <c r="AM3104" t="s">
        <v>243</v>
      </c>
      <c r="AN3104" t="s">
        <v>252</v>
      </c>
      <c r="AO3104" t="s">
        <v>260</v>
      </c>
      <c r="AP3104" t="s">
        <v>254</v>
      </c>
      <c r="AQ3104" t="s">
        <v>255</v>
      </c>
      <c r="AR3104">
        <v>265.39999999999998</v>
      </c>
      <c r="AS3104">
        <v>326</v>
      </c>
      <c r="AT3104">
        <v>33.96</v>
      </c>
      <c r="AU3104">
        <v>3.08</v>
      </c>
      <c r="AV3104">
        <v>4.7037000000000004</v>
      </c>
      <c r="AW3104">
        <v>95</v>
      </c>
      <c r="BB3104">
        <v>0</v>
      </c>
      <c r="BC3104" t="s">
        <v>256</v>
      </c>
      <c r="BD3104">
        <v>1</v>
      </c>
      <c r="BE3104" t="s">
        <v>261</v>
      </c>
    </row>
    <row r="3105" spans="1:57" x14ac:dyDescent="0.25">
      <c r="A3105">
        <v>468</v>
      </c>
      <c r="B3105">
        <v>12822</v>
      </c>
      <c r="C3105" t="s">
        <v>17</v>
      </c>
      <c r="D3105" s="1">
        <v>40799.573611111111</v>
      </c>
      <c r="E3105" s="1">
        <v>40816.419444444444</v>
      </c>
      <c r="F3105">
        <v>71</v>
      </c>
      <c r="G3105">
        <v>2</v>
      </c>
      <c r="H3105">
        <v>41</v>
      </c>
      <c r="I3105">
        <v>550</v>
      </c>
      <c r="J3105">
        <v>948.88</v>
      </c>
      <c r="K3105">
        <v>474.44</v>
      </c>
      <c r="L3105">
        <v>3</v>
      </c>
      <c r="M3105">
        <v>2</v>
      </c>
      <c r="N3105">
        <v>3</v>
      </c>
      <c r="O3105" t="s">
        <v>97</v>
      </c>
      <c r="P3105">
        <v>8</v>
      </c>
      <c r="Q3105" t="s">
        <v>22</v>
      </c>
      <c r="T3105">
        <v>15501</v>
      </c>
      <c r="U3105" t="s">
        <v>17</v>
      </c>
      <c r="V3105" t="s">
        <v>22</v>
      </c>
      <c r="W3105">
        <v>405</v>
      </c>
      <c r="X3105">
        <v>2</v>
      </c>
      <c r="Y3105">
        <v>399.95</v>
      </c>
      <c r="Z3105">
        <v>0</v>
      </c>
      <c r="AA3105">
        <v>0</v>
      </c>
      <c r="AB3105">
        <v>0</v>
      </c>
      <c r="AD3105" t="s">
        <v>191</v>
      </c>
      <c r="AE3105">
        <v>0</v>
      </c>
      <c r="AF3105">
        <v>0</v>
      </c>
      <c r="AG3105" t="s">
        <v>198</v>
      </c>
      <c r="AH3105" t="s">
        <v>199</v>
      </c>
      <c r="AJ3105" t="s">
        <v>6468</v>
      </c>
      <c r="AK3105" t="s">
        <v>6469</v>
      </c>
      <c r="AL3105" t="s">
        <v>242</v>
      </c>
      <c r="AM3105" t="s">
        <v>243</v>
      </c>
      <c r="AN3105" t="s">
        <v>244</v>
      </c>
      <c r="AO3105" t="s">
        <v>260</v>
      </c>
      <c r="AP3105" t="s">
        <v>246</v>
      </c>
      <c r="AQ3105" t="s">
        <v>255</v>
      </c>
      <c r="AR3105">
        <v>6855.75</v>
      </c>
      <c r="AS3105">
        <v>640</v>
      </c>
      <c r="AT3105">
        <v>29.52</v>
      </c>
      <c r="AU3105">
        <v>6.1</v>
      </c>
      <c r="AV3105">
        <v>3.9062999999999999</v>
      </c>
      <c r="AW3105">
        <v>95</v>
      </c>
      <c r="BB3105">
        <v>5.47</v>
      </c>
      <c r="BC3105" t="s">
        <v>319</v>
      </c>
      <c r="BD3105">
        <v>0</v>
      </c>
    </row>
    <row r="3106" spans="1:57" x14ac:dyDescent="0.25">
      <c r="A3106">
        <v>2794</v>
      </c>
      <c r="B3106">
        <v>15177</v>
      </c>
      <c r="C3106" t="s">
        <v>17</v>
      </c>
      <c r="D3106" s="1">
        <v>40461.533333333333</v>
      </c>
      <c r="E3106" s="1">
        <v>40461.533333333333</v>
      </c>
      <c r="F3106">
        <v>426</v>
      </c>
      <c r="G3106">
        <v>1</v>
      </c>
      <c r="H3106">
        <v>26</v>
      </c>
      <c r="I3106">
        <v>485</v>
      </c>
      <c r="J3106">
        <v>948.93</v>
      </c>
      <c r="K3106">
        <v>948.93</v>
      </c>
      <c r="L3106">
        <v>1</v>
      </c>
      <c r="M3106">
        <v>1</v>
      </c>
      <c r="N3106">
        <v>3</v>
      </c>
      <c r="O3106" t="s">
        <v>105</v>
      </c>
      <c r="P3106">
        <v>5</v>
      </c>
      <c r="Q3106" t="s">
        <v>19</v>
      </c>
      <c r="T3106">
        <v>15502</v>
      </c>
      <c r="U3106" t="s">
        <v>17</v>
      </c>
      <c r="V3106" t="s">
        <v>129</v>
      </c>
      <c r="W3106">
        <v>16</v>
      </c>
      <c r="X3106">
        <v>12</v>
      </c>
      <c r="Y3106">
        <v>9542.92</v>
      </c>
      <c r="Z3106">
        <v>3315.07</v>
      </c>
      <c r="AA3106">
        <v>968.45</v>
      </c>
      <c r="AB3106">
        <v>-2346.62</v>
      </c>
      <c r="AC3106">
        <v>-70.790000000000006</v>
      </c>
      <c r="AD3106" t="s">
        <v>204</v>
      </c>
      <c r="AE3106">
        <v>2346.62</v>
      </c>
      <c r="AF3106">
        <v>15.37</v>
      </c>
      <c r="AG3106" t="s">
        <v>205</v>
      </c>
      <c r="AH3106" t="s">
        <v>193</v>
      </c>
      <c r="AJ3106" t="s">
        <v>6470</v>
      </c>
      <c r="AK3106" t="s">
        <v>6471</v>
      </c>
      <c r="AL3106" t="s">
        <v>276</v>
      </c>
      <c r="AM3106" t="s">
        <v>243</v>
      </c>
      <c r="AN3106" t="s">
        <v>277</v>
      </c>
      <c r="AO3106" t="s">
        <v>245</v>
      </c>
      <c r="AP3106" t="s">
        <v>278</v>
      </c>
      <c r="AQ3106" t="s">
        <v>247</v>
      </c>
      <c r="AR3106">
        <v>1405.51</v>
      </c>
      <c r="AS3106">
        <v>2853</v>
      </c>
      <c r="AT3106">
        <v>58.49</v>
      </c>
      <c r="AU3106">
        <v>26.92</v>
      </c>
      <c r="AV3106">
        <v>1.7051000000000001</v>
      </c>
      <c r="AW3106">
        <v>95</v>
      </c>
      <c r="AX3106">
        <v>54</v>
      </c>
      <c r="AY3106">
        <v>107</v>
      </c>
      <c r="AZ3106">
        <v>161</v>
      </c>
      <c r="BA3106">
        <v>188</v>
      </c>
      <c r="BB3106">
        <v>1.25</v>
      </c>
      <c r="BC3106" t="s">
        <v>278</v>
      </c>
      <c r="BD3106">
        <v>0</v>
      </c>
    </row>
    <row r="3107" spans="1:57" x14ac:dyDescent="0.25">
      <c r="A3107">
        <v>1268</v>
      </c>
      <c r="B3107">
        <v>13636</v>
      </c>
      <c r="C3107" t="s">
        <v>17</v>
      </c>
      <c r="D3107" s="1">
        <v>40601.603472222225</v>
      </c>
      <c r="E3107" s="1">
        <v>40850.4375</v>
      </c>
      <c r="F3107">
        <v>37</v>
      </c>
      <c r="G3107">
        <v>5</v>
      </c>
      <c r="H3107">
        <v>57</v>
      </c>
      <c r="I3107">
        <v>592</v>
      </c>
      <c r="J3107">
        <v>949.12</v>
      </c>
      <c r="K3107">
        <v>189.82</v>
      </c>
      <c r="L3107">
        <v>4</v>
      </c>
      <c r="M3107">
        <v>4</v>
      </c>
      <c r="N3107">
        <v>3</v>
      </c>
      <c r="O3107" t="s">
        <v>109</v>
      </c>
      <c r="P3107">
        <v>11</v>
      </c>
      <c r="Q3107" t="s">
        <v>96</v>
      </c>
      <c r="T3107">
        <v>15503</v>
      </c>
      <c r="U3107" t="s">
        <v>17</v>
      </c>
      <c r="V3107" t="s">
        <v>22</v>
      </c>
      <c r="W3107">
        <v>363</v>
      </c>
      <c r="X3107">
        <v>2</v>
      </c>
      <c r="Y3107">
        <v>257.3</v>
      </c>
      <c r="Z3107">
        <v>0</v>
      </c>
      <c r="AA3107">
        <v>0</v>
      </c>
      <c r="AB3107">
        <v>0</v>
      </c>
      <c r="AD3107" t="s">
        <v>191</v>
      </c>
      <c r="AE3107">
        <v>0</v>
      </c>
      <c r="AF3107">
        <v>0</v>
      </c>
      <c r="AG3107" t="s">
        <v>198</v>
      </c>
      <c r="AH3107" t="s">
        <v>199</v>
      </c>
      <c r="AJ3107" t="s">
        <v>6472</v>
      </c>
      <c r="AK3107" t="s">
        <v>6473</v>
      </c>
      <c r="AL3107" t="s">
        <v>251</v>
      </c>
      <c r="AM3107" t="s">
        <v>243</v>
      </c>
      <c r="AN3107" t="s">
        <v>252</v>
      </c>
      <c r="AO3107" t="s">
        <v>260</v>
      </c>
      <c r="AP3107" t="s">
        <v>254</v>
      </c>
      <c r="AQ3107" t="s">
        <v>255</v>
      </c>
      <c r="AR3107">
        <v>1186.9000000000001</v>
      </c>
      <c r="AS3107">
        <v>6842</v>
      </c>
      <c r="AT3107">
        <v>15.24</v>
      </c>
      <c r="AU3107">
        <v>65.16</v>
      </c>
      <c r="AV3107">
        <v>10.0265</v>
      </c>
      <c r="AW3107">
        <v>95</v>
      </c>
      <c r="BB3107">
        <v>0</v>
      </c>
      <c r="BC3107" t="s">
        <v>256</v>
      </c>
      <c r="BD3107">
        <v>1</v>
      </c>
      <c r="BE3107" t="s">
        <v>261</v>
      </c>
    </row>
    <row r="3108" spans="1:57" x14ac:dyDescent="0.25">
      <c r="A3108">
        <v>690</v>
      </c>
      <c r="B3108">
        <v>13046</v>
      </c>
      <c r="C3108" t="s">
        <v>17</v>
      </c>
      <c r="D3108" s="1">
        <v>40430.54791666667</v>
      </c>
      <c r="E3108" s="1">
        <v>40856.35833333333</v>
      </c>
      <c r="F3108">
        <v>31</v>
      </c>
      <c r="G3108">
        <v>3</v>
      </c>
      <c r="H3108">
        <v>50</v>
      </c>
      <c r="I3108">
        <v>505</v>
      </c>
      <c r="J3108">
        <v>949.25</v>
      </c>
      <c r="K3108">
        <v>316.42</v>
      </c>
      <c r="L3108">
        <v>4</v>
      </c>
      <c r="M3108">
        <v>3</v>
      </c>
      <c r="N3108">
        <v>3</v>
      </c>
      <c r="O3108" t="s">
        <v>104</v>
      </c>
      <c r="P3108">
        <v>10</v>
      </c>
      <c r="Q3108" t="s">
        <v>24</v>
      </c>
      <c r="T3108">
        <v>15504</v>
      </c>
      <c r="U3108" t="s">
        <v>17</v>
      </c>
      <c r="V3108" t="s">
        <v>22</v>
      </c>
      <c r="W3108">
        <v>82</v>
      </c>
      <c r="X3108">
        <v>4</v>
      </c>
      <c r="Y3108">
        <v>391.45</v>
      </c>
      <c r="Z3108">
        <v>0</v>
      </c>
      <c r="AA3108">
        <v>52.83</v>
      </c>
      <c r="AB3108">
        <v>52.83</v>
      </c>
      <c r="AD3108" t="s">
        <v>197</v>
      </c>
      <c r="AE3108">
        <v>0</v>
      </c>
      <c r="AF3108">
        <v>2.54</v>
      </c>
      <c r="AG3108" t="s">
        <v>198</v>
      </c>
      <c r="AH3108" t="s">
        <v>199</v>
      </c>
      <c r="AJ3108" t="s">
        <v>6474</v>
      </c>
      <c r="AK3108" t="s">
        <v>6475</v>
      </c>
      <c r="AL3108" t="s">
        <v>251</v>
      </c>
      <c r="AM3108" t="s">
        <v>243</v>
      </c>
      <c r="AN3108" t="s">
        <v>252</v>
      </c>
      <c r="AO3108" t="s">
        <v>253</v>
      </c>
      <c r="AP3108" t="s">
        <v>254</v>
      </c>
      <c r="AQ3108" t="s">
        <v>255</v>
      </c>
      <c r="AR3108">
        <v>729.95</v>
      </c>
      <c r="AS3108">
        <v>2567</v>
      </c>
      <c r="AT3108">
        <v>5.66</v>
      </c>
      <c r="AU3108">
        <v>24.22</v>
      </c>
      <c r="AV3108">
        <v>10.042</v>
      </c>
      <c r="AW3108">
        <v>95</v>
      </c>
      <c r="BB3108">
        <v>0.04</v>
      </c>
      <c r="BC3108" t="s">
        <v>256</v>
      </c>
      <c r="BD3108">
        <v>1</v>
      </c>
      <c r="BE3108" t="s">
        <v>257</v>
      </c>
    </row>
    <row r="3109" spans="1:57" x14ac:dyDescent="0.25">
      <c r="A3109">
        <v>4679</v>
      </c>
      <c r="B3109">
        <v>17081</v>
      </c>
      <c r="C3109" t="s">
        <v>17</v>
      </c>
      <c r="D3109" s="1">
        <v>40231.554861111108</v>
      </c>
      <c r="E3109" s="1">
        <v>40861.538888888892</v>
      </c>
      <c r="F3109">
        <v>26</v>
      </c>
      <c r="G3109">
        <v>6</v>
      </c>
      <c r="H3109">
        <v>166</v>
      </c>
      <c r="I3109">
        <v>381</v>
      </c>
      <c r="J3109">
        <v>949.39</v>
      </c>
      <c r="K3109">
        <v>158.22999999999999</v>
      </c>
      <c r="L3109">
        <v>4</v>
      </c>
      <c r="M3109">
        <v>4</v>
      </c>
      <c r="N3109">
        <v>3</v>
      </c>
      <c r="O3109" t="s">
        <v>109</v>
      </c>
      <c r="P3109">
        <v>11</v>
      </c>
      <c r="Q3109" t="s">
        <v>96</v>
      </c>
      <c r="T3109">
        <v>15505</v>
      </c>
      <c r="U3109" t="s">
        <v>17</v>
      </c>
      <c r="V3109" t="s">
        <v>129</v>
      </c>
      <c r="W3109">
        <v>53</v>
      </c>
      <c r="X3109">
        <v>5</v>
      </c>
      <c r="Y3109">
        <v>3610.96</v>
      </c>
      <c r="Z3109">
        <v>2091.14</v>
      </c>
      <c r="AA3109">
        <v>1519.82</v>
      </c>
      <c r="AB3109">
        <v>-571.32000000000005</v>
      </c>
      <c r="AC3109">
        <v>-27.32</v>
      </c>
      <c r="AD3109" t="s">
        <v>204</v>
      </c>
      <c r="AE3109">
        <v>571.32000000000005</v>
      </c>
      <c r="AF3109">
        <v>3.15</v>
      </c>
      <c r="AG3109" t="s">
        <v>205</v>
      </c>
      <c r="AH3109" t="s">
        <v>193</v>
      </c>
      <c r="AJ3109" t="s">
        <v>6476</v>
      </c>
      <c r="AK3109" t="s">
        <v>6477</v>
      </c>
      <c r="AL3109" t="s">
        <v>251</v>
      </c>
      <c r="AM3109" t="s">
        <v>243</v>
      </c>
      <c r="AN3109" t="s">
        <v>252</v>
      </c>
      <c r="AO3109" t="s">
        <v>260</v>
      </c>
      <c r="AP3109" t="s">
        <v>254</v>
      </c>
      <c r="AQ3109" t="s">
        <v>255</v>
      </c>
      <c r="AR3109">
        <v>367.36</v>
      </c>
      <c r="AS3109">
        <v>284</v>
      </c>
      <c r="AT3109">
        <v>13.21</v>
      </c>
      <c r="AU3109">
        <v>2.68</v>
      </c>
      <c r="AV3109">
        <v>3.8727999999999998</v>
      </c>
      <c r="AW3109">
        <v>95</v>
      </c>
      <c r="BB3109">
        <v>0</v>
      </c>
      <c r="BC3109" t="s">
        <v>256</v>
      </c>
      <c r="BD3109">
        <v>1</v>
      </c>
      <c r="BE3109" t="s">
        <v>261</v>
      </c>
    </row>
    <row r="3110" spans="1:57" x14ac:dyDescent="0.25">
      <c r="A3110">
        <v>413</v>
      </c>
      <c r="B3110">
        <v>12767</v>
      </c>
      <c r="C3110" t="s">
        <v>58</v>
      </c>
      <c r="D3110" s="1">
        <v>40511.401388888888</v>
      </c>
      <c r="E3110" s="1">
        <v>40511.401388888888</v>
      </c>
      <c r="F3110">
        <v>376</v>
      </c>
      <c r="G3110">
        <v>1</v>
      </c>
      <c r="H3110">
        <v>43</v>
      </c>
      <c r="I3110">
        <v>598</v>
      </c>
      <c r="J3110">
        <v>949.82</v>
      </c>
      <c r="K3110">
        <v>949.82</v>
      </c>
      <c r="L3110">
        <v>2</v>
      </c>
      <c r="M3110">
        <v>1</v>
      </c>
      <c r="N3110">
        <v>3</v>
      </c>
      <c r="O3110" t="s">
        <v>106</v>
      </c>
      <c r="P3110">
        <v>6</v>
      </c>
      <c r="Q3110" t="s">
        <v>19</v>
      </c>
      <c r="T3110">
        <v>15506</v>
      </c>
      <c r="U3110" t="s">
        <v>17</v>
      </c>
      <c r="V3110" t="s">
        <v>129</v>
      </c>
      <c r="W3110">
        <v>23</v>
      </c>
      <c r="X3110">
        <v>6</v>
      </c>
      <c r="Y3110">
        <v>2030.33</v>
      </c>
      <c r="Z3110">
        <v>208.77</v>
      </c>
      <c r="AA3110">
        <v>763.31</v>
      </c>
      <c r="AB3110">
        <v>554.54</v>
      </c>
      <c r="AC3110">
        <v>265.62</v>
      </c>
      <c r="AD3110" t="s">
        <v>194</v>
      </c>
      <c r="AE3110">
        <v>0</v>
      </c>
      <c r="AF3110">
        <v>0</v>
      </c>
      <c r="AG3110" t="s">
        <v>195</v>
      </c>
      <c r="AH3110" t="s">
        <v>196</v>
      </c>
      <c r="AJ3110" t="s">
        <v>6478</v>
      </c>
      <c r="AK3110" t="s">
        <v>6479</v>
      </c>
      <c r="AL3110" t="s">
        <v>251</v>
      </c>
      <c r="AM3110" t="s">
        <v>243</v>
      </c>
      <c r="AN3110" t="s">
        <v>252</v>
      </c>
      <c r="AO3110" t="s">
        <v>260</v>
      </c>
      <c r="AP3110" t="s">
        <v>254</v>
      </c>
      <c r="AQ3110" t="s">
        <v>255</v>
      </c>
      <c r="AR3110">
        <v>246.12</v>
      </c>
      <c r="AS3110">
        <v>160</v>
      </c>
      <c r="AT3110">
        <v>37.14</v>
      </c>
      <c r="AU3110">
        <v>1.52</v>
      </c>
      <c r="AV3110">
        <v>2.5629</v>
      </c>
      <c r="AW3110">
        <v>95</v>
      </c>
      <c r="BB3110">
        <v>0.62</v>
      </c>
      <c r="BC3110" t="s">
        <v>256</v>
      </c>
      <c r="BD3110">
        <v>1</v>
      </c>
      <c r="BE3110" t="s">
        <v>261</v>
      </c>
    </row>
    <row r="3111" spans="1:57" x14ac:dyDescent="0.25">
      <c r="A3111">
        <v>5544</v>
      </c>
      <c r="B3111">
        <v>17955</v>
      </c>
      <c r="C3111" t="s">
        <v>17</v>
      </c>
      <c r="D3111" s="1">
        <v>40221.685416666667</v>
      </c>
      <c r="E3111" s="1">
        <v>40688.5</v>
      </c>
      <c r="F3111">
        <v>199</v>
      </c>
      <c r="G3111">
        <v>6</v>
      </c>
      <c r="H3111">
        <v>16</v>
      </c>
      <c r="I3111">
        <v>681</v>
      </c>
      <c r="J3111">
        <v>949.9</v>
      </c>
      <c r="K3111">
        <v>158.32</v>
      </c>
      <c r="L3111">
        <v>2</v>
      </c>
      <c r="M3111">
        <v>4</v>
      </c>
      <c r="N3111">
        <v>3</v>
      </c>
      <c r="O3111" t="s">
        <v>101</v>
      </c>
      <c r="P3111">
        <v>9</v>
      </c>
      <c r="Q3111" t="s">
        <v>40</v>
      </c>
      <c r="T3111">
        <v>15507</v>
      </c>
      <c r="U3111" t="s">
        <v>17</v>
      </c>
      <c r="V3111" t="s">
        <v>19</v>
      </c>
      <c r="W3111">
        <v>172</v>
      </c>
      <c r="X3111">
        <v>1</v>
      </c>
      <c r="Y3111">
        <v>475.86</v>
      </c>
      <c r="Z3111">
        <v>475.86</v>
      </c>
      <c r="AA3111">
        <v>0</v>
      </c>
      <c r="AB3111">
        <v>-475.86</v>
      </c>
      <c r="AC3111">
        <v>-100</v>
      </c>
      <c r="AD3111" t="s">
        <v>201</v>
      </c>
      <c r="AE3111">
        <v>475.86</v>
      </c>
      <c r="AF3111">
        <v>0</v>
      </c>
      <c r="AG3111" t="s">
        <v>198</v>
      </c>
      <c r="AH3111" t="s">
        <v>196</v>
      </c>
      <c r="AJ3111" t="s">
        <v>6480</v>
      </c>
      <c r="AK3111" t="s">
        <v>6481</v>
      </c>
      <c r="AL3111" t="s">
        <v>276</v>
      </c>
      <c r="AM3111" t="s">
        <v>243</v>
      </c>
      <c r="AN3111" t="s">
        <v>277</v>
      </c>
      <c r="AO3111" t="s">
        <v>260</v>
      </c>
      <c r="AP3111" t="s">
        <v>318</v>
      </c>
      <c r="AQ3111" t="s">
        <v>255</v>
      </c>
      <c r="AR3111">
        <v>2719.38</v>
      </c>
      <c r="AS3111">
        <v>344</v>
      </c>
      <c r="AT3111">
        <v>34.909999999999997</v>
      </c>
      <c r="AU3111">
        <v>3.25</v>
      </c>
      <c r="AV3111">
        <v>2.5445000000000002</v>
      </c>
      <c r="AW3111">
        <v>95</v>
      </c>
      <c r="BB3111">
        <v>5.23</v>
      </c>
      <c r="BC3111" t="s">
        <v>319</v>
      </c>
      <c r="BD3111">
        <v>0</v>
      </c>
    </row>
    <row r="3112" spans="1:57" x14ac:dyDescent="0.25">
      <c r="A3112">
        <v>327</v>
      </c>
      <c r="B3112">
        <v>12679</v>
      </c>
      <c r="C3112" t="s">
        <v>36</v>
      </c>
      <c r="D3112" s="1">
        <v>40603.518055555556</v>
      </c>
      <c r="E3112" s="1">
        <v>40828.520833333336</v>
      </c>
      <c r="F3112">
        <v>59</v>
      </c>
      <c r="G3112">
        <v>4</v>
      </c>
      <c r="H3112">
        <v>42</v>
      </c>
      <c r="I3112">
        <v>545</v>
      </c>
      <c r="J3112">
        <v>951.02</v>
      </c>
      <c r="K3112">
        <v>237.76</v>
      </c>
      <c r="L3112">
        <v>4</v>
      </c>
      <c r="M3112">
        <v>3</v>
      </c>
      <c r="N3112">
        <v>3</v>
      </c>
      <c r="O3112" t="s">
        <v>104</v>
      </c>
      <c r="P3112">
        <v>10</v>
      </c>
      <c r="Q3112" t="s">
        <v>24</v>
      </c>
      <c r="T3112">
        <v>15508</v>
      </c>
      <c r="U3112" t="s">
        <v>17</v>
      </c>
      <c r="V3112" t="s">
        <v>40</v>
      </c>
      <c r="W3112">
        <v>190</v>
      </c>
      <c r="X3112">
        <v>6</v>
      </c>
      <c r="Y3112">
        <v>1000.27</v>
      </c>
      <c r="Z3112">
        <v>0</v>
      </c>
      <c r="AA3112">
        <v>0</v>
      </c>
      <c r="AB3112">
        <v>0</v>
      </c>
      <c r="AD3112" t="s">
        <v>191</v>
      </c>
      <c r="AE3112">
        <v>0</v>
      </c>
      <c r="AF3112">
        <v>0</v>
      </c>
      <c r="AG3112" t="s">
        <v>200</v>
      </c>
      <c r="AH3112" t="s">
        <v>193</v>
      </c>
      <c r="AJ3112" t="s">
        <v>6482</v>
      </c>
      <c r="AK3112" t="s">
        <v>6483</v>
      </c>
      <c r="AL3112" t="s">
        <v>276</v>
      </c>
      <c r="AM3112" t="s">
        <v>243</v>
      </c>
      <c r="AN3112" t="s">
        <v>277</v>
      </c>
      <c r="AO3112" t="s">
        <v>260</v>
      </c>
      <c r="AP3112" t="s">
        <v>318</v>
      </c>
      <c r="AQ3112" t="s">
        <v>255</v>
      </c>
      <c r="AR3112">
        <v>1389.44</v>
      </c>
      <c r="AS3112">
        <v>3177</v>
      </c>
      <c r="AT3112">
        <v>22.64</v>
      </c>
      <c r="AU3112">
        <v>29.97</v>
      </c>
      <c r="AV3112">
        <v>9.3686000000000007</v>
      </c>
      <c r="AW3112">
        <v>95</v>
      </c>
      <c r="BB3112">
        <v>0.09</v>
      </c>
      <c r="BC3112" t="s">
        <v>319</v>
      </c>
      <c r="BD3112">
        <v>0</v>
      </c>
    </row>
    <row r="3113" spans="1:57" x14ac:dyDescent="0.25">
      <c r="A3113">
        <v>2238</v>
      </c>
      <c r="B3113">
        <v>14615</v>
      </c>
      <c r="C3113" t="s">
        <v>17</v>
      </c>
      <c r="D3113" s="1">
        <v>40338.582638888889</v>
      </c>
      <c r="E3113" s="1">
        <v>40492.566666666666</v>
      </c>
      <c r="F3113">
        <v>395</v>
      </c>
      <c r="G3113">
        <v>5</v>
      </c>
      <c r="H3113">
        <v>40</v>
      </c>
      <c r="I3113">
        <v>495</v>
      </c>
      <c r="J3113">
        <v>951.76</v>
      </c>
      <c r="K3113">
        <v>190.35</v>
      </c>
      <c r="L3113">
        <v>2</v>
      </c>
      <c r="M3113">
        <v>4</v>
      </c>
      <c r="N3113">
        <v>3</v>
      </c>
      <c r="O3113" t="s">
        <v>101</v>
      </c>
      <c r="P3113">
        <v>9</v>
      </c>
      <c r="Q3113" t="s">
        <v>40</v>
      </c>
      <c r="T3113">
        <v>15509</v>
      </c>
      <c r="U3113" t="s">
        <v>17</v>
      </c>
      <c r="V3113" t="s">
        <v>19</v>
      </c>
      <c r="W3113">
        <v>381</v>
      </c>
      <c r="X3113">
        <v>1</v>
      </c>
      <c r="Y3113">
        <v>152.41</v>
      </c>
      <c r="Z3113">
        <v>0</v>
      </c>
      <c r="AA3113">
        <v>0</v>
      </c>
      <c r="AB3113">
        <v>0</v>
      </c>
      <c r="AD3113" t="s">
        <v>191</v>
      </c>
      <c r="AE3113">
        <v>0</v>
      </c>
      <c r="AF3113">
        <v>0</v>
      </c>
      <c r="AG3113" t="s">
        <v>198</v>
      </c>
      <c r="AH3113" t="s">
        <v>196</v>
      </c>
      <c r="AJ3113" t="s">
        <v>6484</v>
      </c>
      <c r="AK3113" t="s">
        <v>6485</v>
      </c>
      <c r="AL3113" t="s">
        <v>251</v>
      </c>
      <c r="AM3113" t="s">
        <v>243</v>
      </c>
      <c r="AN3113" t="s">
        <v>252</v>
      </c>
      <c r="AO3113" t="s">
        <v>260</v>
      </c>
      <c r="AP3113" t="s">
        <v>254</v>
      </c>
      <c r="AQ3113" t="s">
        <v>255</v>
      </c>
      <c r="AR3113">
        <v>931.86</v>
      </c>
      <c r="AS3113">
        <v>4387</v>
      </c>
      <c r="AT3113">
        <v>25.47</v>
      </c>
      <c r="AU3113">
        <v>41.39</v>
      </c>
      <c r="AV3113">
        <v>9.7993000000000006</v>
      </c>
      <c r="AW3113">
        <v>95</v>
      </c>
      <c r="BB3113">
        <v>0</v>
      </c>
      <c r="BC3113" t="s">
        <v>256</v>
      </c>
      <c r="BD3113">
        <v>1</v>
      </c>
      <c r="BE3113" t="s">
        <v>261</v>
      </c>
    </row>
    <row r="3114" spans="1:57" x14ac:dyDescent="0.25">
      <c r="A3114">
        <v>4139</v>
      </c>
      <c r="B3114">
        <v>16535</v>
      </c>
      <c r="C3114" t="s">
        <v>17</v>
      </c>
      <c r="D3114" s="1">
        <v>40501.542361111111</v>
      </c>
      <c r="E3114" s="1">
        <v>40881.637499999997</v>
      </c>
      <c r="F3114">
        <v>6</v>
      </c>
      <c r="G3114">
        <v>2</v>
      </c>
      <c r="H3114">
        <v>66</v>
      </c>
      <c r="I3114">
        <v>663</v>
      </c>
      <c r="J3114">
        <v>952.04</v>
      </c>
      <c r="K3114">
        <v>476.02</v>
      </c>
      <c r="L3114">
        <v>5</v>
      </c>
      <c r="M3114">
        <v>2</v>
      </c>
      <c r="N3114">
        <v>3</v>
      </c>
      <c r="O3114" t="s">
        <v>99</v>
      </c>
      <c r="P3114">
        <v>10</v>
      </c>
      <c r="Q3114" t="s">
        <v>24</v>
      </c>
      <c r="T3114">
        <v>15510</v>
      </c>
      <c r="U3114" t="s">
        <v>17</v>
      </c>
      <c r="V3114" t="s">
        <v>19</v>
      </c>
      <c r="W3114">
        <v>331</v>
      </c>
      <c r="X3114">
        <v>1</v>
      </c>
      <c r="Y3114">
        <v>250</v>
      </c>
      <c r="Z3114">
        <v>0</v>
      </c>
      <c r="AA3114">
        <v>0</v>
      </c>
      <c r="AB3114">
        <v>0</v>
      </c>
      <c r="AD3114" t="s">
        <v>191</v>
      </c>
      <c r="AE3114">
        <v>0</v>
      </c>
      <c r="AF3114">
        <v>0</v>
      </c>
      <c r="AG3114" t="s">
        <v>198</v>
      </c>
      <c r="AH3114" t="s">
        <v>196</v>
      </c>
      <c r="AJ3114" t="s">
        <v>6486</v>
      </c>
      <c r="AK3114" t="s">
        <v>6487</v>
      </c>
      <c r="AL3114" t="s">
        <v>251</v>
      </c>
      <c r="AM3114" t="s">
        <v>243</v>
      </c>
      <c r="AN3114" t="s">
        <v>252</v>
      </c>
      <c r="AO3114" t="s">
        <v>253</v>
      </c>
      <c r="AP3114" t="s">
        <v>254</v>
      </c>
      <c r="AQ3114" t="s">
        <v>255</v>
      </c>
      <c r="AR3114">
        <v>196.46</v>
      </c>
      <c r="AS3114">
        <v>527</v>
      </c>
      <c r="AT3114">
        <v>3.77</v>
      </c>
      <c r="AU3114">
        <v>4.97</v>
      </c>
      <c r="AV3114">
        <v>9.4276999999999997</v>
      </c>
      <c r="AW3114">
        <v>95</v>
      </c>
      <c r="BB3114">
        <v>0</v>
      </c>
      <c r="BC3114" t="s">
        <v>256</v>
      </c>
      <c r="BD3114">
        <v>1</v>
      </c>
      <c r="BE3114" t="s">
        <v>257</v>
      </c>
    </row>
    <row r="3115" spans="1:57" x14ac:dyDescent="0.25">
      <c r="A3115">
        <v>5016</v>
      </c>
      <c r="B3115">
        <v>17420</v>
      </c>
      <c r="C3115" t="s">
        <v>17</v>
      </c>
      <c r="D3115" s="1">
        <v>40485.54791666667</v>
      </c>
      <c r="E3115" s="1">
        <v>40836.619444444441</v>
      </c>
      <c r="F3115">
        <v>51</v>
      </c>
      <c r="G3115">
        <v>6</v>
      </c>
      <c r="H3115">
        <v>43</v>
      </c>
      <c r="I3115">
        <v>446</v>
      </c>
      <c r="J3115">
        <v>953.58</v>
      </c>
      <c r="K3115">
        <v>158.93</v>
      </c>
      <c r="L3115">
        <v>4</v>
      </c>
      <c r="M3115">
        <v>4</v>
      </c>
      <c r="N3115">
        <v>3</v>
      </c>
      <c r="O3115" t="s">
        <v>109</v>
      </c>
      <c r="P3115">
        <v>11</v>
      </c>
      <c r="Q3115" t="s">
        <v>96</v>
      </c>
      <c r="T3115">
        <v>15511</v>
      </c>
      <c r="U3115" t="s">
        <v>17</v>
      </c>
      <c r="V3115" t="s">
        <v>96</v>
      </c>
      <c r="W3115">
        <v>12</v>
      </c>
      <c r="X3115">
        <v>5</v>
      </c>
      <c r="Y3115">
        <v>900.53</v>
      </c>
      <c r="Z3115">
        <v>0</v>
      </c>
      <c r="AA3115">
        <v>900.53</v>
      </c>
      <c r="AB3115">
        <v>900.53</v>
      </c>
      <c r="AD3115" t="s">
        <v>197</v>
      </c>
      <c r="AE3115">
        <v>0</v>
      </c>
      <c r="AF3115">
        <v>0</v>
      </c>
      <c r="AG3115" t="s">
        <v>198</v>
      </c>
      <c r="AH3115" t="s">
        <v>196</v>
      </c>
      <c r="AJ3115" t="s">
        <v>6488</v>
      </c>
      <c r="AK3115" t="s">
        <v>6489</v>
      </c>
      <c r="AL3115" t="s">
        <v>251</v>
      </c>
      <c r="AM3115" t="s">
        <v>243</v>
      </c>
      <c r="AN3115" t="s">
        <v>252</v>
      </c>
      <c r="AO3115" t="s">
        <v>260</v>
      </c>
      <c r="AP3115" t="s">
        <v>254</v>
      </c>
      <c r="AQ3115" t="s">
        <v>255</v>
      </c>
      <c r="AR3115">
        <v>366.81</v>
      </c>
      <c r="AS3115">
        <v>266</v>
      </c>
      <c r="AT3115">
        <v>19.809999999999999</v>
      </c>
      <c r="AU3115">
        <v>2.5099999999999998</v>
      </c>
      <c r="AV3115">
        <v>3.1185</v>
      </c>
      <c r="AW3115">
        <v>95</v>
      </c>
      <c r="BB3115">
        <v>0.37</v>
      </c>
      <c r="BC3115" t="s">
        <v>256</v>
      </c>
      <c r="BD3115">
        <v>1</v>
      </c>
      <c r="BE3115" t="s">
        <v>261</v>
      </c>
    </row>
    <row r="3116" spans="1:57" x14ac:dyDescent="0.25">
      <c r="A3116">
        <v>4786</v>
      </c>
      <c r="B3116">
        <v>17189</v>
      </c>
      <c r="C3116" t="s">
        <v>17</v>
      </c>
      <c r="D3116" s="1">
        <v>40149.489583333336</v>
      </c>
      <c r="E3116" s="1">
        <v>40780.818749999999</v>
      </c>
      <c r="F3116">
        <v>107</v>
      </c>
      <c r="G3116">
        <v>5</v>
      </c>
      <c r="H3116">
        <v>101</v>
      </c>
      <c r="I3116">
        <v>601</v>
      </c>
      <c r="J3116">
        <v>953.63</v>
      </c>
      <c r="K3116">
        <v>190.73</v>
      </c>
      <c r="L3116">
        <v>3</v>
      </c>
      <c r="M3116">
        <v>4</v>
      </c>
      <c r="N3116">
        <v>3</v>
      </c>
      <c r="O3116" t="s">
        <v>95</v>
      </c>
      <c r="P3116">
        <v>10</v>
      </c>
      <c r="Q3116" t="s">
        <v>96</v>
      </c>
      <c r="T3116">
        <v>15512</v>
      </c>
      <c r="U3116" t="s">
        <v>17</v>
      </c>
      <c r="V3116" t="s">
        <v>19</v>
      </c>
      <c r="W3116">
        <v>156</v>
      </c>
      <c r="X3116">
        <v>4</v>
      </c>
      <c r="Y3116">
        <v>331.58</v>
      </c>
      <c r="Z3116">
        <v>19.8</v>
      </c>
      <c r="AA3116">
        <v>0</v>
      </c>
      <c r="AB3116">
        <v>-19.8</v>
      </c>
      <c r="AC3116">
        <v>-100</v>
      </c>
      <c r="AD3116" t="s">
        <v>201</v>
      </c>
      <c r="AE3116">
        <v>19.8</v>
      </c>
      <c r="AF3116">
        <v>0</v>
      </c>
      <c r="AG3116" t="s">
        <v>198</v>
      </c>
      <c r="AH3116" t="s">
        <v>196</v>
      </c>
      <c r="AJ3116" t="s">
        <v>6490</v>
      </c>
      <c r="AK3116" t="s">
        <v>6491</v>
      </c>
      <c r="AL3116" t="s">
        <v>251</v>
      </c>
      <c r="AM3116" t="s">
        <v>243</v>
      </c>
      <c r="AN3116" t="s">
        <v>252</v>
      </c>
      <c r="AO3116" t="s">
        <v>245</v>
      </c>
      <c r="AP3116" t="s">
        <v>318</v>
      </c>
      <c r="AQ3116" t="s">
        <v>247</v>
      </c>
      <c r="AR3116">
        <v>1113.07</v>
      </c>
      <c r="AS3116">
        <v>1028</v>
      </c>
      <c r="AT3116">
        <v>50.94</v>
      </c>
      <c r="AU3116">
        <v>9.6999999999999993</v>
      </c>
      <c r="AV3116">
        <v>2.4558</v>
      </c>
      <c r="AW3116">
        <v>95</v>
      </c>
      <c r="AX3116">
        <v>20</v>
      </c>
      <c r="AY3116">
        <v>56</v>
      </c>
      <c r="AZ3116">
        <v>75</v>
      </c>
      <c r="BA3116">
        <v>85</v>
      </c>
      <c r="BB3116">
        <v>0.39</v>
      </c>
      <c r="BC3116" t="s">
        <v>324</v>
      </c>
      <c r="BD3116">
        <v>0</v>
      </c>
    </row>
    <row r="3117" spans="1:57" x14ac:dyDescent="0.25">
      <c r="A3117">
        <v>3446</v>
      </c>
      <c r="B3117">
        <v>15835</v>
      </c>
      <c r="C3117" t="s">
        <v>17</v>
      </c>
      <c r="D3117" s="1">
        <v>40556.440972222219</v>
      </c>
      <c r="E3117" s="1">
        <v>40842.657638888886</v>
      </c>
      <c r="F3117">
        <v>45</v>
      </c>
      <c r="G3117">
        <v>4</v>
      </c>
      <c r="H3117">
        <v>47</v>
      </c>
      <c r="I3117">
        <v>439</v>
      </c>
      <c r="J3117">
        <v>954.09</v>
      </c>
      <c r="K3117">
        <v>238.52</v>
      </c>
      <c r="L3117">
        <v>4</v>
      </c>
      <c r="M3117">
        <v>3</v>
      </c>
      <c r="N3117">
        <v>3</v>
      </c>
      <c r="O3117" t="s">
        <v>104</v>
      </c>
      <c r="P3117">
        <v>10</v>
      </c>
      <c r="Q3117" t="s">
        <v>24</v>
      </c>
      <c r="T3117">
        <v>15513</v>
      </c>
      <c r="U3117" t="s">
        <v>17</v>
      </c>
      <c r="V3117" t="s">
        <v>129</v>
      </c>
      <c r="W3117">
        <v>34</v>
      </c>
      <c r="X3117">
        <v>35</v>
      </c>
      <c r="Y3117">
        <v>26437.05</v>
      </c>
      <c r="Z3117">
        <v>5282.68</v>
      </c>
      <c r="AA3117">
        <v>3406.08</v>
      </c>
      <c r="AB3117">
        <v>-1876.6</v>
      </c>
      <c r="AC3117">
        <v>-35.520000000000003</v>
      </c>
      <c r="AD3117" t="s">
        <v>204</v>
      </c>
      <c r="AE3117">
        <v>1876.6</v>
      </c>
      <c r="AF3117">
        <v>1.81</v>
      </c>
      <c r="AG3117" t="s">
        <v>205</v>
      </c>
      <c r="AH3117" t="s">
        <v>193</v>
      </c>
      <c r="AJ3117" t="s">
        <v>6492</v>
      </c>
      <c r="AK3117" t="s">
        <v>6493</v>
      </c>
      <c r="AL3117" t="s">
        <v>251</v>
      </c>
      <c r="AM3117" t="s">
        <v>243</v>
      </c>
      <c r="AN3117" t="s">
        <v>252</v>
      </c>
      <c r="AO3117" t="s">
        <v>253</v>
      </c>
      <c r="AP3117" t="s">
        <v>254</v>
      </c>
      <c r="AQ3117" t="s">
        <v>255</v>
      </c>
      <c r="AR3117">
        <v>67.25</v>
      </c>
      <c r="AS3117">
        <v>5</v>
      </c>
      <c r="AT3117">
        <v>2.83</v>
      </c>
      <c r="AU3117">
        <v>0.05</v>
      </c>
      <c r="AV3117">
        <v>6.7878999999999996</v>
      </c>
      <c r="AW3117">
        <v>95</v>
      </c>
      <c r="BB3117">
        <v>44.44</v>
      </c>
      <c r="BC3117" t="s">
        <v>256</v>
      </c>
      <c r="BD3117">
        <v>1</v>
      </c>
      <c r="BE3117" t="s">
        <v>257</v>
      </c>
    </row>
    <row r="3118" spans="1:57" x14ac:dyDescent="0.25">
      <c r="A3118">
        <v>3043</v>
      </c>
      <c r="B3118">
        <v>15430</v>
      </c>
      <c r="C3118" t="s">
        <v>17</v>
      </c>
      <c r="D3118" s="1">
        <v>40358.62777777778</v>
      </c>
      <c r="E3118" s="1">
        <v>40419.445833333331</v>
      </c>
      <c r="F3118">
        <v>468</v>
      </c>
      <c r="G3118">
        <v>2</v>
      </c>
      <c r="H3118">
        <v>36</v>
      </c>
      <c r="I3118">
        <v>309</v>
      </c>
      <c r="J3118">
        <v>954.75</v>
      </c>
      <c r="K3118">
        <v>477.38</v>
      </c>
      <c r="L3118">
        <v>1</v>
      </c>
      <c r="M3118">
        <v>3</v>
      </c>
      <c r="N3118">
        <v>3</v>
      </c>
      <c r="O3118" t="s">
        <v>93</v>
      </c>
      <c r="P3118">
        <v>7</v>
      </c>
      <c r="Q3118" t="s">
        <v>29</v>
      </c>
      <c r="T3118">
        <v>15514</v>
      </c>
      <c r="U3118" t="s">
        <v>17</v>
      </c>
      <c r="V3118" t="s">
        <v>129</v>
      </c>
      <c r="W3118">
        <v>13</v>
      </c>
      <c r="X3118">
        <v>18</v>
      </c>
      <c r="Y3118">
        <v>6388.28</v>
      </c>
      <c r="Z3118">
        <v>0</v>
      </c>
      <c r="AA3118">
        <v>1521.78</v>
      </c>
      <c r="AB3118">
        <v>1521.78</v>
      </c>
      <c r="AD3118" t="s">
        <v>197</v>
      </c>
      <c r="AE3118">
        <v>0</v>
      </c>
      <c r="AF3118">
        <v>17.47</v>
      </c>
      <c r="AG3118" t="s">
        <v>192</v>
      </c>
      <c r="AH3118" t="s">
        <v>199</v>
      </c>
      <c r="AJ3118" t="s">
        <v>6494</v>
      </c>
      <c r="AK3118" t="s">
        <v>6495</v>
      </c>
      <c r="AL3118" t="s">
        <v>276</v>
      </c>
      <c r="AM3118" t="s">
        <v>243</v>
      </c>
      <c r="AN3118" t="s">
        <v>277</v>
      </c>
      <c r="AO3118" t="s">
        <v>283</v>
      </c>
      <c r="AP3118" t="s">
        <v>278</v>
      </c>
      <c r="AQ3118" t="s">
        <v>247</v>
      </c>
      <c r="AR3118">
        <v>3096.08</v>
      </c>
      <c r="AS3118">
        <v>2654</v>
      </c>
      <c r="AT3118">
        <v>84.91</v>
      </c>
      <c r="AU3118">
        <v>25.04</v>
      </c>
      <c r="AV3118">
        <v>1.7428999999999999</v>
      </c>
      <c r="AW3118">
        <v>95</v>
      </c>
      <c r="AX3118">
        <v>51</v>
      </c>
      <c r="AY3118">
        <v>102</v>
      </c>
      <c r="AZ3118">
        <v>152</v>
      </c>
      <c r="BA3118">
        <v>177</v>
      </c>
      <c r="BB3118">
        <v>0.82</v>
      </c>
      <c r="BC3118" t="s">
        <v>278</v>
      </c>
      <c r="BD3118">
        <v>0</v>
      </c>
    </row>
    <row r="3119" spans="1:57" x14ac:dyDescent="0.25">
      <c r="A3119">
        <v>2252</v>
      </c>
      <c r="B3119">
        <v>14629</v>
      </c>
      <c r="C3119" t="s">
        <v>17</v>
      </c>
      <c r="D3119" s="1">
        <v>40839.675694444442</v>
      </c>
      <c r="E3119" s="1">
        <v>40882.704861111109</v>
      </c>
      <c r="F3119">
        <v>5</v>
      </c>
      <c r="G3119">
        <v>2</v>
      </c>
      <c r="H3119">
        <v>133</v>
      </c>
      <c r="I3119">
        <v>378</v>
      </c>
      <c r="J3119">
        <v>955.26</v>
      </c>
      <c r="K3119">
        <v>477.63</v>
      </c>
      <c r="L3119">
        <v>5</v>
      </c>
      <c r="M3119">
        <v>2</v>
      </c>
      <c r="N3119">
        <v>3</v>
      </c>
      <c r="O3119" t="s">
        <v>99</v>
      </c>
      <c r="P3119">
        <v>10</v>
      </c>
      <c r="Q3119" t="s">
        <v>24</v>
      </c>
      <c r="T3119">
        <v>15515</v>
      </c>
      <c r="U3119" t="s">
        <v>17</v>
      </c>
      <c r="V3119" t="s">
        <v>19</v>
      </c>
      <c r="W3119">
        <v>388</v>
      </c>
      <c r="X3119">
        <v>1</v>
      </c>
      <c r="Y3119">
        <v>171.81</v>
      </c>
      <c r="Z3119">
        <v>0</v>
      </c>
      <c r="AA3119">
        <v>0</v>
      </c>
      <c r="AB3119">
        <v>0</v>
      </c>
      <c r="AD3119" t="s">
        <v>191</v>
      </c>
      <c r="AE3119">
        <v>0</v>
      </c>
      <c r="AF3119">
        <v>0</v>
      </c>
      <c r="AG3119" t="s">
        <v>198</v>
      </c>
      <c r="AH3119" t="s">
        <v>196</v>
      </c>
      <c r="AJ3119" t="s">
        <v>6496</v>
      </c>
      <c r="AK3119" t="s">
        <v>6497</v>
      </c>
      <c r="AL3119" t="s">
        <v>276</v>
      </c>
      <c r="AM3119" t="s">
        <v>243</v>
      </c>
      <c r="AN3119" t="s">
        <v>277</v>
      </c>
      <c r="AO3119" t="s">
        <v>260</v>
      </c>
      <c r="AP3119" t="s">
        <v>318</v>
      </c>
      <c r="AQ3119" t="s">
        <v>255</v>
      </c>
      <c r="AR3119">
        <v>3527.42</v>
      </c>
      <c r="AS3119">
        <v>737</v>
      </c>
      <c r="AT3119">
        <v>20.75</v>
      </c>
      <c r="AU3119">
        <v>6.95</v>
      </c>
      <c r="AV3119">
        <v>2.5375999999999999</v>
      </c>
      <c r="AW3119">
        <v>95</v>
      </c>
      <c r="BB3119">
        <v>2.5099999999999998</v>
      </c>
      <c r="BC3119" t="s">
        <v>319</v>
      </c>
      <c r="BD3119">
        <v>0</v>
      </c>
    </row>
    <row r="3120" spans="1:57" x14ac:dyDescent="0.25">
      <c r="A3120">
        <v>634</v>
      </c>
      <c r="B3120">
        <v>12990</v>
      </c>
      <c r="C3120" t="s">
        <v>17</v>
      </c>
      <c r="D3120" s="1">
        <v>40267.48333333333</v>
      </c>
      <c r="E3120" s="1">
        <v>40855.542361111111</v>
      </c>
      <c r="F3120">
        <v>32</v>
      </c>
      <c r="G3120">
        <v>7</v>
      </c>
      <c r="H3120">
        <v>9</v>
      </c>
      <c r="I3120">
        <v>480</v>
      </c>
      <c r="J3120">
        <v>955.5</v>
      </c>
      <c r="K3120">
        <v>136.5</v>
      </c>
      <c r="L3120">
        <v>4</v>
      </c>
      <c r="M3120">
        <v>4</v>
      </c>
      <c r="N3120">
        <v>3</v>
      </c>
      <c r="O3120" t="s">
        <v>109</v>
      </c>
      <c r="P3120">
        <v>11</v>
      </c>
      <c r="Q3120" t="s">
        <v>96</v>
      </c>
      <c r="T3120">
        <v>15516</v>
      </c>
      <c r="U3120" t="s">
        <v>17</v>
      </c>
      <c r="V3120" t="s">
        <v>24</v>
      </c>
      <c r="W3120">
        <v>45</v>
      </c>
      <c r="X3120">
        <v>3</v>
      </c>
      <c r="Y3120">
        <v>62.43</v>
      </c>
      <c r="Z3120">
        <v>0</v>
      </c>
      <c r="AA3120">
        <v>62.43</v>
      </c>
      <c r="AB3120">
        <v>62.43</v>
      </c>
      <c r="AD3120" t="s">
        <v>197</v>
      </c>
      <c r="AE3120">
        <v>0</v>
      </c>
      <c r="AF3120">
        <v>0</v>
      </c>
      <c r="AG3120" t="s">
        <v>198</v>
      </c>
      <c r="AH3120" t="s">
        <v>196</v>
      </c>
      <c r="AJ3120" t="s">
        <v>6498</v>
      </c>
      <c r="AK3120" t="s">
        <v>6499</v>
      </c>
      <c r="AL3120" t="s">
        <v>251</v>
      </c>
      <c r="AM3120" t="s">
        <v>243</v>
      </c>
      <c r="AN3120" t="s">
        <v>252</v>
      </c>
      <c r="AO3120" t="s">
        <v>260</v>
      </c>
      <c r="AP3120" t="s">
        <v>254</v>
      </c>
      <c r="AQ3120" t="s">
        <v>255</v>
      </c>
      <c r="AR3120">
        <v>190.89</v>
      </c>
      <c r="AS3120">
        <v>912</v>
      </c>
      <c r="AT3120">
        <v>32.08</v>
      </c>
      <c r="AU3120">
        <v>8.6</v>
      </c>
      <c r="AV3120">
        <v>3.6938</v>
      </c>
      <c r="AW3120">
        <v>95</v>
      </c>
      <c r="BB3120">
        <v>0</v>
      </c>
      <c r="BC3120" t="s">
        <v>256</v>
      </c>
      <c r="BD3120">
        <v>1</v>
      </c>
      <c r="BE3120" t="s">
        <v>261</v>
      </c>
    </row>
    <row r="3121" spans="1:57" x14ac:dyDescent="0.25">
      <c r="A3121">
        <v>3749</v>
      </c>
      <c r="B3121">
        <v>16141</v>
      </c>
      <c r="C3121" t="s">
        <v>17</v>
      </c>
      <c r="D3121" s="1">
        <v>40469.591666666667</v>
      </c>
      <c r="E3121" s="1">
        <v>40798.549305555556</v>
      </c>
      <c r="F3121">
        <v>89</v>
      </c>
      <c r="G3121">
        <v>2</v>
      </c>
      <c r="H3121">
        <v>47</v>
      </c>
      <c r="I3121">
        <v>410</v>
      </c>
      <c r="J3121">
        <v>955.94</v>
      </c>
      <c r="K3121">
        <v>477.97</v>
      </c>
      <c r="L3121">
        <v>3</v>
      </c>
      <c r="M3121">
        <v>2</v>
      </c>
      <c r="N3121">
        <v>3</v>
      </c>
      <c r="O3121" t="s">
        <v>97</v>
      </c>
      <c r="P3121">
        <v>8</v>
      </c>
      <c r="Q3121" t="s">
        <v>22</v>
      </c>
      <c r="T3121">
        <v>15517</v>
      </c>
      <c r="U3121" t="s">
        <v>17</v>
      </c>
      <c r="V3121" t="s">
        <v>19</v>
      </c>
      <c r="W3121">
        <v>234</v>
      </c>
      <c r="X3121">
        <v>1</v>
      </c>
      <c r="Y3121">
        <v>267.02999999999997</v>
      </c>
      <c r="Z3121">
        <v>0</v>
      </c>
      <c r="AA3121">
        <v>0</v>
      </c>
      <c r="AB3121">
        <v>0</v>
      </c>
      <c r="AD3121" t="s">
        <v>191</v>
      </c>
      <c r="AE3121">
        <v>0</v>
      </c>
      <c r="AF3121">
        <v>0</v>
      </c>
      <c r="AG3121" t="s">
        <v>198</v>
      </c>
      <c r="AH3121" t="s">
        <v>196</v>
      </c>
      <c r="AJ3121" t="s">
        <v>6500</v>
      </c>
      <c r="AK3121" t="s">
        <v>6501</v>
      </c>
      <c r="AL3121" t="s">
        <v>251</v>
      </c>
      <c r="AM3121" t="s">
        <v>243</v>
      </c>
      <c r="AN3121" t="s">
        <v>252</v>
      </c>
      <c r="AO3121" t="s">
        <v>253</v>
      </c>
      <c r="AP3121" t="s">
        <v>254</v>
      </c>
      <c r="AQ3121" t="s">
        <v>255</v>
      </c>
      <c r="AR3121">
        <v>23.4</v>
      </c>
      <c r="AS3121">
        <v>12</v>
      </c>
      <c r="AT3121">
        <v>7.62</v>
      </c>
      <c r="AU3121">
        <v>0.11</v>
      </c>
      <c r="AV3121">
        <v>4.7484999999999999</v>
      </c>
      <c r="AW3121">
        <v>95</v>
      </c>
      <c r="BB3121">
        <v>14.29</v>
      </c>
      <c r="BC3121" t="s">
        <v>256</v>
      </c>
      <c r="BD3121">
        <v>1</v>
      </c>
      <c r="BE3121" t="s">
        <v>257</v>
      </c>
    </row>
    <row r="3122" spans="1:57" x14ac:dyDescent="0.25">
      <c r="A3122">
        <v>4769</v>
      </c>
      <c r="B3122">
        <v>17172</v>
      </c>
      <c r="C3122" t="s">
        <v>17</v>
      </c>
      <c r="D3122" s="1">
        <v>40160.490277777775</v>
      </c>
      <c r="E3122" s="1">
        <v>40808.400000000001</v>
      </c>
      <c r="F3122">
        <v>79</v>
      </c>
      <c r="G3122">
        <v>3</v>
      </c>
      <c r="H3122">
        <v>39</v>
      </c>
      <c r="I3122">
        <v>1215</v>
      </c>
      <c r="J3122">
        <v>956.57</v>
      </c>
      <c r="K3122">
        <v>318.86</v>
      </c>
      <c r="L3122">
        <v>3</v>
      </c>
      <c r="M3122">
        <v>3</v>
      </c>
      <c r="N3122">
        <v>3</v>
      </c>
      <c r="O3122" t="s">
        <v>102</v>
      </c>
      <c r="P3122">
        <v>9</v>
      </c>
      <c r="Q3122" t="s">
        <v>22</v>
      </c>
      <c r="T3122">
        <v>15518</v>
      </c>
      <c r="U3122" t="s">
        <v>17</v>
      </c>
      <c r="V3122" t="s">
        <v>96</v>
      </c>
      <c r="W3122">
        <v>65</v>
      </c>
      <c r="X3122">
        <v>15</v>
      </c>
      <c r="Y3122">
        <v>4189.99</v>
      </c>
      <c r="Z3122">
        <v>629.69000000000005</v>
      </c>
      <c r="AA3122">
        <v>317.69</v>
      </c>
      <c r="AB3122">
        <v>-312</v>
      </c>
      <c r="AC3122">
        <v>-49.55</v>
      </c>
      <c r="AD3122" t="s">
        <v>204</v>
      </c>
      <c r="AE3122">
        <v>312</v>
      </c>
      <c r="AF3122">
        <v>2.59</v>
      </c>
      <c r="AG3122" t="s">
        <v>205</v>
      </c>
      <c r="AH3122" t="s">
        <v>193</v>
      </c>
      <c r="AJ3122" t="s">
        <v>6502</v>
      </c>
      <c r="AK3122" t="s">
        <v>6503</v>
      </c>
      <c r="AL3122" t="s">
        <v>251</v>
      </c>
      <c r="AM3122" t="s">
        <v>243</v>
      </c>
      <c r="AN3122" t="s">
        <v>252</v>
      </c>
      <c r="AO3122" t="s">
        <v>253</v>
      </c>
      <c r="AP3122" t="s">
        <v>254</v>
      </c>
      <c r="AQ3122" t="s">
        <v>255</v>
      </c>
      <c r="AR3122">
        <v>2.5499999999999998</v>
      </c>
      <c r="AS3122">
        <v>1</v>
      </c>
      <c r="AT3122">
        <v>0.94</v>
      </c>
      <c r="AU3122">
        <v>0.01</v>
      </c>
      <c r="AV3122">
        <v>10.2967</v>
      </c>
      <c r="AW3122">
        <v>95</v>
      </c>
      <c r="BB3122">
        <v>0</v>
      </c>
      <c r="BC3122" t="s">
        <v>256</v>
      </c>
      <c r="BD3122">
        <v>1</v>
      </c>
      <c r="BE3122" t="s">
        <v>257</v>
      </c>
    </row>
    <row r="3123" spans="1:57" x14ac:dyDescent="0.25">
      <c r="A3123">
        <v>117</v>
      </c>
      <c r="B3123">
        <v>12464</v>
      </c>
      <c r="C3123" t="s">
        <v>32</v>
      </c>
      <c r="D3123" s="1">
        <v>40577.5625</v>
      </c>
      <c r="E3123" s="1">
        <v>40876.564583333333</v>
      </c>
      <c r="F3123">
        <v>11</v>
      </c>
      <c r="G3123">
        <v>8</v>
      </c>
      <c r="H3123">
        <v>5</v>
      </c>
      <c r="I3123">
        <v>95</v>
      </c>
      <c r="J3123">
        <v>957.05</v>
      </c>
      <c r="K3123">
        <v>119.63</v>
      </c>
      <c r="L3123">
        <v>5</v>
      </c>
      <c r="M3123">
        <v>4</v>
      </c>
      <c r="N3123">
        <v>3</v>
      </c>
      <c r="O3123" t="s">
        <v>108</v>
      </c>
      <c r="P3123">
        <v>12</v>
      </c>
      <c r="Q3123" t="s">
        <v>96</v>
      </c>
      <c r="T3123">
        <v>15519</v>
      </c>
      <c r="U3123" t="s">
        <v>17</v>
      </c>
      <c r="V3123" t="s">
        <v>22</v>
      </c>
      <c r="W3123">
        <v>384</v>
      </c>
      <c r="X3123">
        <v>2</v>
      </c>
      <c r="Y3123">
        <v>344.61</v>
      </c>
      <c r="Z3123">
        <v>0</v>
      </c>
      <c r="AA3123">
        <v>0</v>
      </c>
      <c r="AB3123">
        <v>0</v>
      </c>
      <c r="AD3123" t="s">
        <v>191</v>
      </c>
      <c r="AE3123">
        <v>0</v>
      </c>
      <c r="AF3123">
        <v>0</v>
      </c>
      <c r="AG3123" t="s">
        <v>198</v>
      </c>
      <c r="AH3123" t="s">
        <v>199</v>
      </c>
      <c r="AJ3123" t="s">
        <v>6504</v>
      </c>
      <c r="AK3123" t="s">
        <v>6505</v>
      </c>
      <c r="AL3123" t="s">
        <v>251</v>
      </c>
      <c r="AM3123" t="s">
        <v>243</v>
      </c>
      <c r="AN3123" t="s">
        <v>252</v>
      </c>
      <c r="AO3123" t="s">
        <v>253</v>
      </c>
      <c r="AP3123" t="s">
        <v>254</v>
      </c>
      <c r="AQ3123" t="s">
        <v>255</v>
      </c>
      <c r="AR3123">
        <v>2.5499999999999998</v>
      </c>
      <c r="AS3123">
        <v>1</v>
      </c>
      <c r="AT3123">
        <v>0.94</v>
      </c>
      <c r="AU3123">
        <v>0.01</v>
      </c>
      <c r="AV3123">
        <v>10.2967</v>
      </c>
      <c r="AW3123">
        <v>95</v>
      </c>
      <c r="BB3123">
        <v>0</v>
      </c>
      <c r="BC3123" t="s">
        <v>256</v>
      </c>
      <c r="BD3123">
        <v>1</v>
      </c>
      <c r="BE3123" t="s">
        <v>257</v>
      </c>
    </row>
    <row r="3124" spans="1:57" x14ac:dyDescent="0.25">
      <c r="A3124">
        <v>4678</v>
      </c>
      <c r="B3124">
        <v>17080</v>
      </c>
      <c r="C3124" t="s">
        <v>17</v>
      </c>
      <c r="D3124" s="1">
        <v>40360.668749999997</v>
      </c>
      <c r="E3124" s="1">
        <v>40864.540972222225</v>
      </c>
      <c r="F3124">
        <v>23</v>
      </c>
      <c r="G3124">
        <v>7</v>
      </c>
      <c r="H3124">
        <v>26</v>
      </c>
      <c r="I3124">
        <v>569</v>
      </c>
      <c r="J3124">
        <v>957.53</v>
      </c>
      <c r="K3124">
        <v>136.79</v>
      </c>
      <c r="L3124">
        <v>4</v>
      </c>
      <c r="M3124">
        <v>4</v>
      </c>
      <c r="N3124">
        <v>3</v>
      </c>
      <c r="O3124" t="s">
        <v>109</v>
      </c>
      <c r="P3124">
        <v>11</v>
      </c>
      <c r="Q3124" t="s">
        <v>96</v>
      </c>
      <c r="T3124">
        <v>15520</v>
      </c>
      <c r="U3124" t="s">
        <v>17</v>
      </c>
      <c r="V3124" t="s">
        <v>24</v>
      </c>
      <c r="W3124">
        <v>2</v>
      </c>
      <c r="X3124">
        <v>1</v>
      </c>
      <c r="Y3124">
        <v>343.5</v>
      </c>
      <c r="Z3124">
        <v>0</v>
      </c>
      <c r="AA3124">
        <v>343.5</v>
      </c>
      <c r="AB3124">
        <v>343.5</v>
      </c>
      <c r="AD3124" t="s">
        <v>197</v>
      </c>
      <c r="AE3124">
        <v>0</v>
      </c>
      <c r="AF3124">
        <v>0</v>
      </c>
      <c r="AG3124" t="s">
        <v>198</v>
      </c>
      <c r="AH3124" t="s">
        <v>196</v>
      </c>
      <c r="AJ3124" t="s">
        <v>6506</v>
      </c>
      <c r="AK3124" t="s">
        <v>6507</v>
      </c>
      <c r="AL3124" t="s">
        <v>242</v>
      </c>
      <c r="AM3124" t="s">
        <v>243</v>
      </c>
      <c r="AN3124" t="s">
        <v>244</v>
      </c>
      <c r="AO3124" t="s">
        <v>245</v>
      </c>
      <c r="AP3124" t="s">
        <v>246</v>
      </c>
      <c r="AQ3124" t="s">
        <v>247</v>
      </c>
      <c r="AR3124">
        <v>13714.66</v>
      </c>
      <c r="AS3124">
        <v>5205</v>
      </c>
      <c r="AT3124">
        <v>49.06</v>
      </c>
      <c r="AU3124">
        <v>49.1</v>
      </c>
      <c r="AV3124">
        <v>3.6307999999999998</v>
      </c>
      <c r="AW3124">
        <v>95</v>
      </c>
      <c r="AX3124">
        <v>99</v>
      </c>
      <c r="AY3124">
        <v>415</v>
      </c>
      <c r="AZ3124">
        <v>513</v>
      </c>
      <c r="BA3124">
        <v>563</v>
      </c>
      <c r="BB3124">
        <v>2.91</v>
      </c>
      <c r="BC3124" t="s">
        <v>248</v>
      </c>
      <c r="BD3124">
        <v>0</v>
      </c>
    </row>
    <row r="3125" spans="1:57" x14ac:dyDescent="0.25">
      <c r="A3125">
        <v>5780</v>
      </c>
      <c r="B3125">
        <v>18192</v>
      </c>
      <c r="C3125" t="s">
        <v>17</v>
      </c>
      <c r="D3125" s="1">
        <v>40815.411805555559</v>
      </c>
      <c r="E3125" s="1">
        <v>40815.411805555559</v>
      </c>
      <c r="F3125">
        <v>72</v>
      </c>
      <c r="G3125">
        <v>1</v>
      </c>
      <c r="H3125">
        <v>45</v>
      </c>
      <c r="I3125">
        <v>339</v>
      </c>
      <c r="J3125">
        <v>957.97</v>
      </c>
      <c r="K3125">
        <v>957.97</v>
      </c>
      <c r="L3125">
        <v>3</v>
      </c>
      <c r="M3125">
        <v>2</v>
      </c>
      <c r="N3125">
        <v>3</v>
      </c>
      <c r="O3125" t="s">
        <v>97</v>
      </c>
      <c r="P3125">
        <v>8</v>
      </c>
      <c r="Q3125" t="s">
        <v>22</v>
      </c>
      <c r="T3125">
        <v>15521</v>
      </c>
      <c r="U3125" t="s">
        <v>17</v>
      </c>
      <c r="V3125" t="s">
        <v>129</v>
      </c>
      <c r="W3125">
        <v>41</v>
      </c>
      <c r="X3125">
        <v>16</v>
      </c>
      <c r="Y3125">
        <v>7087.64</v>
      </c>
      <c r="Z3125">
        <v>659</v>
      </c>
      <c r="AA3125">
        <v>673.42</v>
      </c>
      <c r="AB3125">
        <v>14.42</v>
      </c>
      <c r="AC3125">
        <v>2.19</v>
      </c>
      <c r="AD3125" t="s">
        <v>202</v>
      </c>
      <c r="AE3125">
        <v>0</v>
      </c>
      <c r="AF3125">
        <v>4.34</v>
      </c>
      <c r="AG3125" t="s">
        <v>198</v>
      </c>
      <c r="AH3125" t="s">
        <v>196</v>
      </c>
      <c r="AJ3125" t="s">
        <v>6508</v>
      </c>
      <c r="AK3125" t="s">
        <v>6509</v>
      </c>
      <c r="AL3125" t="s">
        <v>242</v>
      </c>
      <c r="AM3125" t="s">
        <v>385</v>
      </c>
      <c r="AN3125" t="s">
        <v>386</v>
      </c>
      <c r="AO3125" t="s">
        <v>283</v>
      </c>
      <c r="AP3125" t="s">
        <v>246</v>
      </c>
      <c r="AQ3125" t="s">
        <v>247</v>
      </c>
      <c r="AR3125">
        <v>6823.15</v>
      </c>
      <c r="AS3125">
        <v>5270</v>
      </c>
      <c r="AT3125">
        <v>94.29</v>
      </c>
      <c r="AU3125">
        <v>50.19</v>
      </c>
      <c r="AV3125">
        <v>0.83889999999999998</v>
      </c>
      <c r="AW3125">
        <v>95</v>
      </c>
      <c r="AX3125">
        <v>101</v>
      </c>
      <c r="AY3125">
        <v>98</v>
      </c>
      <c r="AZ3125">
        <v>199</v>
      </c>
      <c r="BA3125">
        <v>249</v>
      </c>
      <c r="BB3125">
        <v>1.01</v>
      </c>
      <c r="BC3125" t="s">
        <v>248</v>
      </c>
      <c r="BD3125">
        <v>0</v>
      </c>
    </row>
    <row r="3126" spans="1:57" x14ac:dyDescent="0.25">
      <c r="A3126">
        <v>4122</v>
      </c>
      <c r="B3126">
        <v>16518</v>
      </c>
      <c r="C3126" t="s">
        <v>17</v>
      </c>
      <c r="D3126" s="1">
        <v>40330.563194444447</v>
      </c>
      <c r="E3126" s="1">
        <v>40825.62777777778</v>
      </c>
      <c r="F3126">
        <v>62</v>
      </c>
      <c r="G3126">
        <v>4</v>
      </c>
      <c r="H3126">
        <v>61</v>
      </c>
      <c r="I3126">
        <v>524</v>
      </c>
      <c r="J3126">
        <v>959.37</v>
      </c>
      <c r="K3126">
        <v>239.84</v>
      </c>
      <c r="L3126">
        <v>3</v>
      </c>
      <c r="M3126">
        <v>3</v>
      </c>
      <c r="N3126">
        <v>3</v>
      </c>
      <c r="O3126" t="s">
        <v>102</v>
      </c>
      <c r="P3126">
        <v>9</v>
      </c>
      <c r="Q3126" t="s">
        <v>22</v>
      </c>
      <c r="T3126">
        <v>15522</v>
      </c>
      <c r="U3126" t="s">
        <v>17</v>
      </c>
      <c r="V3126" t="s">
        <v>24</v>
      </c>
      <c r="W3126">
        <v>33</v>
      </c>
      <c r="X3126">
        <v>2</v>
      </c>
      <c r="Y3126">
        <v>397.99</v>
      </c>
      <c r="Z3126">
        <v>0</v>
      </c>
      <c r="AA3126">
        <v>397.99</v>
      </c>
      <c r="AB3126">
        <v>397.99</v>
      </c>
      <c r="AD3126" t="s">
        <v>197</v>
      </c>
      <c r="AE3126">
        <v>0</v>
      </c>
      <c r="AF3126">
        <v>0</v>
      </c>
      <c r="AG3126" t="s">
        <v>198</v>
      </c>
      <c r="AH3126" t="s">
        <v>196</v>
      </c>
      <c r="AJ3126" t="s">
        <v>6510</v>
      </c>
      <c r="AK3126" t="s">
        <v>6511</v>
      </c>
      <c r="AL3126" t="s">
        <v>251</v>
      </c>
      <c r="AM3126" t="s">
        <v>243</v>
      </c>
      <c r="AN3126" t="s">
        <v>252</v>
      </c>
      <c r="AO3126" t="s">
        <v>260</v>
      </c>
      <c r="AP3126" t="s">
        <v>254</v>
      </c>
      <c r="AQ3126" t="s">
        <v>255</v>
      </c>
      <c r="AR3126">
        <v>390</v>
      </c>
      <c r="AS3126">
        <v>104</v>
      </c>
      <c r="AT3126">
        <v>15.09</v>
      </c>
      <c r="AU3126">
        <v>0.98</v>
      </c>
      <c r="AV3126">
        <v>2.5975000000000001</v>
      </c>
      <c r="AW3126">
        <v>95</v>
      </c>
      <c r="BB3126">
        <v>3.7</v>
      </c>
      <c r="BC3126" t="s">
        <v>256</v>
      </c>
      <c r="BD3126">
        <v>1</v>
      </c>
      <c r="BE3126" t="s">
        <v>261</v>
      </c>
    </row>
    <row r="3127" spans="1:57" x14ac:dyDescent="0.25">
      <c r="A3127">
        <v>2773</v>
      </c>
      <c r="B3127">
        <v>15156</v>
      </c>
      <c r="C3127" t="s">
        <v>17</v>
      </c>
      <c r="D3127" s="1">
        <v>40853.52847222222</v>
      </c>
      <c r="E3127" s="1">
        <v>40885.765277777777</v>
      </c>
      <c r="F3127">
        <v>2</v>
      </c>
      <c r="G3127">
        <v>3</v>
      </c>
      <c r="H3127">
        <v>51</v>
      </c>
      <c r="I3127">
        <v>597</v>
      </c>
      <c r="J3127">
        <v>961.49</v>
      </c>
      <c r="K3127">
        <v>320.5</v>
      </c>
      <c r="L3127">
        <v>5</v>
      </c>
      <c r="M3127">
        <v>3</v>
      </c>
      <c r="N3127">
        <v>3</v>
      </c>
      <c r="O3127" t="s">
        <v>107</v>
      </c>
      <c r="P3127">
        <v>11</v>
      </c>
      <c r="Q3127" t="s">
        <v>24</v>
      </c>
      <c r="T3127">
        <v>15523</v>
      </c>
      <c r="U3127" t="s">
        <v>17</v>
      </c>
      <c r="V3127" t="s">
        <v>96</v>
      </c>
      <c r="W3127">
        <v>85</v>
      </c>
      <c r="X3127">
        <v>16</v>
      </c>
      <c r="Y3127">
        <v>17259.189999999999</v>
      </c>
      <c r="Z3127">
        <v>0</v>
      </c>
      <c r="AA3127">
        <v>412.01</v>
      </c>
      <c r="AB3127">
        <v>412.01</v>
      </c>
      <c r="AD3127" t="s">
        <v>197</v>
      </c>
      <c r="AE3127">
        <v>0</v>
      </c>
      <c r="AF3127">
        <v>0.81</v>
      </c>
      <c r="AG3127" t="s">
        <v>198</v>
      </c>
      <c r="AH3127" t="s">
        <v>196</v>
      </c>
      <c r="AJ3127" t="s">
        <v>6512</v>
      </c>
      <c r="AK3127" t="s">
        <v>6513</v>
      </c>
      <c r="AL3127" t="s">
        <v>251</v>
      </c>
      <c r="AM3127" t="s">
        <v>243</v>
      </c>
      <c r="AN3127" t="s">
        <v>252</v>
      </c>
      <c r="AO3127" t="s">
        <v>245</v>
      </c>
      <c r="AP3127" t="s">
        <v>318</v>
      </c>
      <c r="AQ3127" t="s">
        <v>247</v>
      </c>
      <c r="AR3127">
        <v>836.62</v>
      </c>
      <c r="AS3127">
        <v>343</v>
      </c>
      <c r="AT3127">
        <v>60.38</v>
      </c>
      <c r="AU3127">
        <v>3.24</v>
      </c>
      <c r="AV3127">
        <v>1.8623000000000001</v>
      </c>
      <c r="AW3127">
        <v>95</v>
      </c>
      <c r="AX3127">
        <v>7</v>
      </c>
      <c r="AY3127">
        <v>15</v>
      </c>
      <c r="AZ3127">
        <v>21</v>
      </c>
      <c r="BA3127">
        <v>24</v>
      </c>
      <c r="BB3127">
        <v>1.1499999999999999</v>
      </c>
      <c r="BC3127" t="s">
        <v>324</v>
      </c>
      <c r="BD3127">
        <v>0</v>
      </c>
    </row>
    <row r="3128" spans="1:57" x14ac:dyDescent="0.25">
      <c r="A3128">
        <v>2884</v>
      </c>
      <c r="B3128">
        <v>15268</v>
      </c>
      <c r="C3128" t="s">
        <v>17</v>
      </c>
      <c r="D3128" s="1">
        <v>40281.477083333331</v>
      </c>
      <c r="E3128" s="1">
        <v>40408.439583333333</v>
      </c>
      <c r="F3128">
        <v>479</v>
      </c>
      <c r="G3128">
        <v>3</v>
      </c>
      <c r="H3128">
        <v>21</v>
      </c>
      <c r="I3128">
        <v>428</v>
      </c>
      <c r="J3128">
        <v>961.9</v>
      </c>
      <c r="K3128">
        <v>320.63</v>
      </c>
      <c r="L3128">
        <v>1</v>
      </c>
      <c r="M3128">
        <v>3</v>
      </c>
      <c r="N3128">
        <v>3</v>
      </c>
      <c r="O3128" t="s">
        <v>93</v>
      </c>
      <c r="P3128">
        <v>7</v>
      </c>
      <c r="Q3128" t="s">
        <v>29</v>
      </c>
      <c r="T3128">
        <v>15524</v>
      </c>
      <c r="U3128" t="s">
        <v>17</v>
      </c>
      <c r="V3128" t="s">
        <v>24</v>
      </c>
      <c r="W3128">
        <v>25</v>
      </c>
      <c r="X3128">
        <v>2</v>
      </c>
      <c r="Y3128">
        <v>591.4</v>
      </c>
      <c r="Z3128">
        <v>0</v>
      </c>
      <c r="AA3128">
        <v>440</v>
      </c>
      <c r="AB3128">
        <v>440</v>
      </c>
      <c r="AD3128" t="s">
        <v>197</v>
      </c>
      <c r="AE3128">
        <v>0</v>
      </c>
      <c r="AF3128">
        <v>0</v>
      </c>
      <c r="AG3128" t="s">
        <v>198</v>
      </c>
      <c r="AH3128" t="s">
        <v>196</v>
      </c>
      <c r="AJ3128" t="s">
        <v>6514</v>
      </c>
      <c r="AK3128" t="s">
        <v>6515</v>
      </c>
      <c r="AL3128" t="s">
        <v>251</v>
      </c>
      <c r="AM3128" t="s">
        <v>243</v>
      </c>
      <c r="AN3128" t="s">
        <v>252</v>
      </c>
      <c r="AO3128" t="s">
        <v>253</v>
      </c>
      <c r="AP3128" t="s">
        <v>254</v>
      </c>
      <c r="AQ3128" t="s">
        <v>255</v>
      </c>
      <c r="AR3128">
        <v>30</v>
      </c>
      <c r="AS3128">
        <v>8</v>
      </c>
      <c r="AT3128">
        <v>6.25</v>
      </c>
      <c r="AU3128">
        <v>0.08</v>
      </c>
      <c r="AV3128">
        <v>4.4955999999999996</v>
      </c>
      <c r="AW3128">
        <v>95</v>
      </c>
      <c r="BB3128">
        <v>0</v>
      </c>
      <c r="BC3128" t="s">
        <v>256</v>
      </c>
      <c r="BD3128">
        <v>1</v>
      </c>
      <c r="BE3128" t="s">
        <v>257</v>
      </c>
    </row>
    <row r="3129" spans="1:57" x14ac:dyDescent="0.25">
      <c r="A3129">
        <v>230</v>
      </c>
      <c r="B3129">
        <v>12580</v>
      </c>
      <c r="C3129" t="s">
        <v>34</v>
      </c>
      <c r="D3129" s="1">
        <v>40310.489583333336</v>
      </c>
      <c r="E3129" s="1">
        <v>40640.433333333334</v>
      </c>
      <c r="F3129">
        <v>247</v>
      </c>
      <c r="G3129">
        <v>2</v>
      </c>
      <c r="H3129">
        <v>51</v>
      </c>
      <c r="I3129">
        <v>564</v>
      </c>
      <c r="J3129">
        <v>962.9</v>
      </c>
      <c r="K3129">
        <v>481.45</v>
      </c>
      <c r="L3129">
        <v>2</v>
      </c>
      <c r="M3129">
        <v>2</v>
      </c>
      <c r="N3129">
        <v>3</v>
      </c>
      <c r="O3129" t="s">
        <v>98</v>
      </c>
      <c r="P3129">
        <v>7</v>
      </c>
      <c r="Q3129" t="s">
        <v>22</v>
      </c>
      <c r="T3129">
        <v>15525</v>
      </c>
      <c r="U3129" t="s">
        <v>17</v>
      </c>
      <c r="V3129" t="s">
        <v>24</v>
      </c>
      <c r="W3129">
        <v>3</v>
      </c>
      <c r="X3129">
        <v>4</v>
      </c>
      <c r="Y3129">
        <v>887.72</v>
      </c>
      <c r="Z3129">
        <v>0</v>
      </c>
      <c r="AA3129">
        <v>456.94</v>
      </c>
      <c r="AB3129">
        <v>456.94</v>
      </c>
      <c r="AD3129" t="s">
        <v>197</v>
      </c>
      <c r="AE3129">
        <v>0</v>
      </c>
      <c r="AF3129">
        <v>1.68</v>
      </c>
      <c r="AG3129" t="s">
        <v>198</v>
      </c>
      <c r="AH3129" t="s">
        <v>196</v>
      </c>
      <c r="AJ3129" t="s">
        <v>6516</v>
      </c>
      <c r="AK3129" t="s">
        <v>6517</v>
      </c>
      <c r="AL3129" t="s">
        <v>242</v>
      </c>
      <c r="AM3129" t="s">
        <v>385</v>
      </c>
      <c r="AN3129" t="s">
        <v>386</v>
      </c>
      <c r="AO3129" t="s">
        <v>283</v>
      </c>
      <c r="AP3129" t="s">
        <v>246</v>
      </c>
      <c r="AQ3129" t="s">
        <v>247</v>
      </c>
      <c r="AR3129">
        <v>148318.28</v>
      </c>
      <c r="AS3129">
        <v>28200</v>
      </c>
      <c r="AT3129">
        <v>97.17</v>
      </c>
      <c r="AU3129">
        <v>266.04000000000002</v>
      </c>
      <c r="AV3129">
        <v>0.90980000000000005</v>
      </c>
      <c r="AW3129">
        <v>95</v>
      </c>
      <c r="AX3129">
        <v>533</v>
      </c>
      <c r="AY3129">
        <v>564</v>
      </c>
      <c r="AZ3129">
        <v>1096</v>
      </c>
      <c r="BA3129">
        <v>1362</v>
      </c>
      <c r="BB3129">
        <v>1</v>
      </c>
      <c r="BC3129" t="s">
        <v>248</v>
      </c>
      <c r="BD3129">
        <v>0</v>
      </c>
    </row>
    <row r="3130" spans="1:57" x14ac:dyDescent="0.25">
      <c r="A3130">
        <v>2645</v>
      </c>
      <c r="B3130">
        <v>15028</v>
      </c>
      <c r="C3130" t="s">
        <v>17</v>
      </c>
      <c r="D3130" s="1">
        <v>40492.605555555558</v>
      </c>
      <c r="E3130" s="1">
        <v>40878.587500000001</v>
      </c>
      <c r="F3130">
        <v>9</v>
      </c>
      <c r="G3130">
        <v>6</v>
      </c>
      <c r="H3130">
        <v>65</v>
      </c>
      <c r="I3130">
        <v>673</v>
      </c>
      <c r="J3130">
        <v>962.94</v>
      </c>
      <c r="K3130">
        <v>160.49</v>
      </c>
      <c r="L3130">
        <v>5</v>
      </c>
      <c r="M3130">
        <v>4</v>
      </c>
      <c r="N3130">
        <v>3</v>
      </c>
      <c r="O3130" t="s">
        <v>108</v>
      </c>
      <c r="P3130">
        <v>12</v>
      </c>
      <c r="Q3130" t="s">
        <v>96</v>
      </c>
      <c r="T3130">
        <v>15526</v>
      </c>
      <c r="U3130" t="s">
        <v>17</v>
      </c>
      <c r="V3130" t="s">
        <v>24</v>
      </c>
      <c r="W3130">
        <v>34</v>
      </c>
      <c r="X3130">
        <v>2</v>
      </c>
      <c r="Y3130">
        <v>148.44</v>
      </c>
      <c r="Z3130">
        <v>0</v>
      </c>
      <c r="AA3130">
        <v>148.44</v>
      </c>
      <c r="AB3130">
        <v>148.44</v>
      </c>
      <c r="AD3130" t="s">
        <v>197</v>
      </c>
      <c r="AE3130">
        <v>0</v>
      </c>
      <c r="AF3130">
        <v>0</v>
      </c>
      <c r="AG3130" t="s">
        <v>198</v>
      </c>
      <c r="AH3130" t="s">
        <v>196</v>
      </c>
      <c r="AJ3130" t="s">
        <v>6518</v>
      </c>
      <c r="AK3130" t="s">
        <v>6519</v>
      </c>
      <c r="AL3130" t="s">
        <v>242</v>
      </c>
      <c r="AM3130" t="s">
        <v>243</v>
      </c>
      <c r="AN3130" t="s">
        <v>244</v>
      </c>
      <c r="AO3130" t="s">
        <v>283</v>
      </c>
      <c r="AP3130" t="s">
        <v>246</v>
      </c>
      <c r="AQ3130" t="s">
        <v>247</v>
      </c>
      <c r="AR3130">
        <v>27564.75</v>
      </c>
      <c r="AS3130">
        <v>6013</v>
      </c>
      <c r="AT3130">
        <v>84.91</v>
      </c>
      <c r="AU3130">
        <v>56.73</v>
      </c>
      <c r="AV3130">
        <v>1.3031999999999999</v>
      </c>
      <c r="AW3130">
        <v>95</v>
      </c>
      <c r="AX3130">
        <v>114</v>
      </c>
      <c r="AY3130">
        <v>172</v>
      </c>
      <c r="AZ3130">
        <v>286</v>
      </c>
      <c r="BA3130">
        <v>343</v>
      </c>
      <c r="BB3130">
        <v>21.38</v>
      </c>
      <c r="BC3130" t="s">
        <v>248</v>
      </c>
      <c r="BD3130">
        <v>0</v>
      </c>
    </row>
    <row r="3131" spans="1:57" x14ac:dyDescent="0.25">
      <c r="A3131">
        <v>363</v>
      </c>
      <c r="B3131">
        <v>12716</v>
      </c>
      <c r="C3131" t="s">
        <v>36</v>
      </c>
      <c r="D3131" s="1">
        <v>40753.561111111114</v>
      </c>
      <c r="E3131" s="1">
        <v>40883.371527777781</v>
      </c>
      <c r="F3131">
        <v>4</v>
      </c>
      <c r="G3131">
        <v>2</v>
      </c>
      <c r="H3131">
        <v>59</v>
      </c>
      <c r="I3131">
        <v>703</v>
      </c>
      <c r="J3131">
        <v>963.49</v>
      </c>
      <c r="K3131">
        <v>481.75</v>
      </c>
      <c r="L3131">
        <v>5</v>
      </c>
      <c r="M3131">
        <v>2</v>
      </c>
      <c r="N3131">
        <v>3</v>
      </c>
      <c r="O3131" t="s">
        <v>99</v>
      </c>
      <c r="P3131">
        <v>10</v>
      </c>
      <c r="Q3131" t="s">
        <v>24</v>
      </c>
      <c r="T3131">
        <v>15527</v>
      </c>
      <c r="U3131" t="s">
        <v>17</v>
      </c>
      <c r="V3131" t="s">
        <v>129</v>
      </c>
      <c r="W3131">
        <v>19</v>
      </c>
      <c r="X3131">
        <v>23</v>
      </c>
      <c r="Y3131">
        <v>5554.04</v>
      </c>
      <c r="Z3131">
        <v>183.5</v>
      </c>
      <c r="AA3131">
        <v>1097.74</v>
      </c>
      <c r="AB3131">
        <v>914.24</v>
      </c>
      <c r="AC3131">
        <v>498.22</v>
      </c>
      <c r="AD3131" t="s">
        <v>194</v>
      </c>
      <c r="AE3131">
        <v>0</v>
      </c>
      <c r="AF3131">
        <v>6.99</v>
      </c>
      <c r="AG3131" t="s">
        <v>195</v>
      </c>
      <c r="AH3131" t="s">
        <v>196</v>
      </c>
      <c r="AJ3131" t="s">
        <v>6520</v>
      </c>
      <c r="AK3131" t="s">
        <v>6521</v>
      </c>
      <c r="AL3131" t="s">
        <v>242</v>
      </c>
      <c r="AM3131" t="s">
        <v>243</v>
      </c>
      <c r="AN3131" t="s">
        <v>244</v>
      </c>
      <c r="AO3131" t="s">
        <v>283</v>
      </c>
      <c r="AP3131" t="s">
        <v>246</v>
      </c>
      <c r="AQ3131" t="s">
        <v>247</v>
      </c>
      <c r="AR3131">
        <v>11721.99</v>
      </c>
      <c r="AS3131">
        <v>2169</v>
      </c>
      <c r="AT3131">
        <v>86.67</v>
      </c>
      <c r="AU3131">
        <v>20.66</v>
      </c>
      <c r="AV3131">
        <v>1.4838</v>
      </c>
      <c r="AW3131">
        <v>95</v>
      </c>
      <c r="AX3131">
        <v>42</v>
      </c>
      <c r="AY3131">
        <v>72</v>
      </c>
      <c r="AZ3131">
        <v>113</v>
      </c>
      <c r="BA3131">
        <v>134</v>
      </c>
      <c r="BB3131">
        <v>0.6</v>
      </c>
      <c r="BC3131" t="s">
        <v>248</v>
      </c>
      <c r="BD3131">
        <v>0</v>
      </c>
    </row>
    <row r="3132" spans="1:57" x14ac:dyDescent="0.25">
      <c r="A3132">
        <v>4365</v>
      </c>
      <c r="B3132">
        <v>16763</v>
      </c>
      <c r="C3132" t="s">
        <v>17</v>
      </c>
      <c r="D3132" s="1">
        <v>40148.643055555556</v>
      </c>
      <c r="E3132" s="1">
        <v>40688.494444444441</v>
      </c>
      <c r="F3132">
        <v>199</v>
      </c>
      <c r="G3132">
        <v>2</v>
      </c>
      <c r="H3132">
        <v>44</v>
      </c>
      <c r="I3132">
        <v>492</v>
      </c>
      <c r="J3132">
        <v>964.7</v>
      </c>
      <c r="K3132">
        <v>482.35</v>
      </c>
      <c r="L3132">
        <v>2</v>
      </c>
      <c r="M3132">
        <v>2</v>
      </c>
      <c r="N3132">
        <v>3</v>
      </c>
      <c r="O3132" t="s">
        <v>98</v>
      </c>
      <c r="P3132">
        <v>7</v>
      </c>
      <c r="Q3132" t="s">
        <v>22</v>
      </c>
      <c r="T3132">
        <v>15528</v>
      </c>
      <c r="U3132" t="s">
        <v>17</v>
      </c>
      <c r="V3132" t="s">
        <v>19</v>
      </c>
      <c r="W3132">
        <v>255</v>
      </c>
      <c r="X3132">
        <v>1</v>
      </c>
      <c r="Y3132">
        <v>229.33</v>
      </c>
      <c r="Z3132">
        <v>0</v>
      </c>
      <c r="AA3132">
        <v>0</v>
      </c>
      <c r="AB3132">
        <v>0</v>
      </c>
      <c r="AD3132" t="s">
        <v>191</v>
      </c>
      <c r="AE3132">
        <v>0</v>
      </c>
      <c r="AF3132">
        <v>0</v>
      </c>
      <c r="AG3132" t="s">
        <v>198</v>
      </c>
      <c r="AH3132" t="s">
        <v>196</v>
      </c>
      <c r="AJ3132" t="s">
        <v>6522</v>
      </c>
      <c r="AK3132" t="s">
        <v>6523</v>
      </c>
      <c r="AL3132" t="s">
        <v>242</v>
      </c>
      <c r="AM3132" t="s">
        <v>243</v>
      </c>
      <c r="AN3132" t="s">
        <v>244</v>
      </c>
      <c r="AO3132" t="s">
        <v>260</v>
      </c>
      <c r="AP3132" t="s">
        <v>246</v>
      </c>
      <c r="AQ3132" t="s">
        <v>255</v>
      </c>
      <c r="AR3132">
        <v>4983.0200000000004</v>
      </c>
      <c r="AS3132">
        <v>2384</v>
      </c>
      <c r="AT3132">
        <v>34.909999999999997</v>
      </c>
      <c r="AU3132">
        <v>22.49</v>
      </c>
      <c r="AV3132">
        <v>1.7470000000000001</v>
      </c>
      <c r="AW3132">
        <v>95</v>
      </c>
      <c r="BB3132">
        <v>0.91</v>
      </c>
      <c r="BC3132" t="s">
        <v>319</v>
      </c>
      <c r="BD3132">
        <v>0</v>
      </c>
    </row>
    <row r="3133" spans="1:57" x14ac:dyDescent="0.25">
      <c r="A3133">
        <v>2701</v>
      </c>
      <c r="B3133">
        <v>15084</v>
      </c>
      <c r="C3133" t="s">
        <v>17</v>
      </c>
      <c r="D3133" s="1">
        <v>40241.447916666664</v>
      </c>
      <c r="E3133" s="1">
        <v>40507.498611111114</v>
      </c>
      <c r="F3133">
        <v>380</v>
      </c>
      <c r="G3133">
        <v>2</v>
      </c>
      <c r="H3133">
        <v>31</v>
      </c>
      <c r="I3133">
        <v>600</v>
      </c>
      <c r="J3133">
        <v>965.2</v>
      </c>
      <c r="K3133">
        <v>482.6</v>
      </c>
      <c r="L3133">
        <v>2</v>
      </c>
      <c r="M3133">
        <v>2</v>
      </c>
      <c r="N3133">
        <v>3</v>
      </c>
      <c r="O3133" t="s">
        <v>98</v>
      </c>
      <c r="P3133">
        <v>7</v>
      </c>
      <c r="Q3133" t="s">
        <v>22</v>
      </c>
      <c r="T3133">
        <v>15529</v>
      </c>
      <c r="U3133" t="s">
        <v>17</v>
      </c>
      <c r="V3133" t="s">
        <v>129</v>
      </c>
      <c r="W3133">
        <v>23</v>
      </c>
      <c r="X3133">
        <v>12</v>
      </c>
      <c r="Y3133">
        <v>4781.1099999999997</v>
      </c>
      <c r="Z3133">
        <v>456.67</v>
      </c>
      <c r="AA3133">
        <v>1575.37</v>
      </c>
      <c r="AB3133">
        <v>1118.7</v>
      </c>
      <c r="AC3133">
        <v>244.97</v>
      </c>
      <c r="AD3133" t="s">
        <v>194</v>
      </c>
      <c r="AE3133">
        <v>0</v>
      </c>
      <c r="AF3133">
        <v>0.56999999999999995</v>
      </c>
      <c r="AG3133" t="s">
        <v>195</v>
      </c>
      <c r="AH3133" t="s">
        <v>196</v>
      </c>
      <c r="AJ3133" t="s">
        <v>6524</v>
      </c>
      <c r="AK3133" t="s">
        <v>6525</v>
      </c>
      <c r="AL3133" t="s">
        <v>251</v>
      </c>
      <c r="AM3133" t="s">
        <v>243</v>
      </c>
      <c r="AN3133" t="s">
        <v>252</v>
      </c>
      <c r="AO3133" t="s">
        <v>253</v>
      </c>
      <c r="AP3133" t="s">
        <v>254</v>
      </c>
      <c r="AQ3133" t="s">
        <v>255</v>
      </c>
      <c r="AR3133">
        <v>2.5499999999999998</v>
      </c>
      <c r="AS3133">
        <v>1</v>
      </c>
      <c r="AT3133">
        <v>0.94</v>
      </c>
      <c r="AU3133">
        <v>0.01</v>
      </c>
      <c r="AV3133">
        <v>10.2967</v>
      </c>
      <c r="AW3133">
        <v>95</v>
      </c>
      <c r="BB3133">
        <v>50</v>
      </c>
      <c r="BC3133" t="s">
        <v>256</v>
      </c>
      <c r="BD3133">
        <v>1</v>
      </c>
      <c r="BE3133" t="s">
        <v>257</v>
      </c>
    </row>
    <row r="3134" spans="1:57" x14ac:dyDescent="0.25">
      <c r="A3134">
        <v>5576</v>
      </c>
      <c r="B3134">
        <v>17987</v>
      </c>
      <c r="C3134" t="s">
        <v>17</v>
      </c>
      <c r="D3134" s="1">
        <v>40336.474305555559</v>
      </c>
      <c r="E3134" s="1">
        <v>40701.598611111112</v>
      </c>
      <c r="F3134">
        <v>186</v>
      </c>
      <c r="G3134">
        <v>5</v>
      </c>
      <c r="H3134">
        <v>139</v>
      </c>
      <c r="I3134">
        <v>981</v>
      </c>
      <c r="J3134">
        <v>965.44</v>
      </c>
      <c r="K3134">
        <v>193.09</v>
      </c>
      <c r="L3134">
        <v>3</v>
      </c>
      <c r="M3134">
        <v>4</v>
      </c>
      <c r="N3134">
        <v>3</v>
      </c>
      <c r="O3134" t="s">
        <v>95</v>
      </c>
      <c r="P3134">
        <v>10</v>
      </c>
      <c r="Q3134" t="s">
        <v>96</v>
      </c>
      <c r="T3134">
        <v>15530</v>
      </c>
      <c r="U3134" t="s">
        <v>17</v>
      </c>
      <c r="V3134" t="s">
        <v>129</v>
      </c>
      <c r="W3134">
        <v>22</v>
      </c>
      <c r="X3134">
        <v>5</v>
      </c>
      <c r="Y3134">
        <v>1808.68</v>
      </c>
      <c r="Z3134">
        <v>615.6</v>
      </c>
      <c r="AA3134">
        <v>333.62</v>
      </c>
      <c r="AB3134">
        <v>-281.98</v>
      </c>
      <c r="AC3134">
        <v>-45.81</v>
      </c>
      <c r="AD3134" t="s">
        <v>204</v>
      </c>
      <c r="AE3134">
        <v>281.98</v>
      </c>
      <c r="AF3134">
        <v>0</v>
      </c>
      <c r="AG3134" t="s">
        <v>205</v>
      </c>
      <c r="AH3134" t="s">
        <v>193</v>
      </c>
      <c r="AJ3134" t="s">
        <v>6526</v>
      </c>
      <c r="AK3134" t="s">
        <v>6527</v>
      </c>
      <c r="AL3134" t="s">
        <v>276</v>
      </c>
      <c r="AM3134" t="s">
        <v>243</v>
      </c>
      <c r="AN3134" t="s">
        <v>277</v>
      </c>
      <c r="AO3134" t="s">
        <v>260</v>
      </c>
      <c r="AP3134" t="s">
        <v>318</v>
      </c>
      <c r="AQ3134" t="s">
        <v>255</v>
      </c>
      <c r="AR3134">
        <v>2373.0100000000002</v>
      </c>
      <c r="AS3134">
        <v>220</v>
      </c>
      <c r="AT3134">
        <v>19.809999999999999</v>
      </c>
      <c r="AU3134">
        <v>2.08</v>
      </c>
      <c r="AV3134">
        <v>3.3982999999999999</v>
      </c>
      <c r="AW3134">
        <v>95</v>
      </c>
      <c r="BB3134">
        <v>0</v>
      </c>
      <c r="BC3134" t="s">
        <v>319</v>
      </c>
      <c r="BD3134">
        <v>0</v>
      </c>
    </row>
    <row r="3135" spans="1:57" x14ac:dyDescent="0.25">
      <c r="A3135">
        <v>1766</v>
      </c>
      <c r="B3135">
        <v>14138</v>
      </c>
      <c r="C3135" t="s">
        <v>17</v>
      </c>
      <c r="D3135" s="1">
        <v>40823.401388888888</v>
      </c>
      <c r="E3135" s="1">
        <v>40885.530555555553</v>
      </c>
      <c r="F3135">
        <v>2</v>
      </c>
      <c r="G3135">
        <v>2</v>
      </c>
      <c r="H3135">
        <v>40</v>
      </c>
      <c r="I3135">
        <v>600</v>
      </c>
      <c r="J3135">
        <v>965.88</v>
      </c>
      <c r="K3135">
        <v>482.94</v>
      </c>
      <c r="L3135">
        <v>5</v>
      </c>
      <c r="M3135">
        <v>2</v>
      </c>
      <c r="N3135">
        <v>3</v>
      </c>
      <c r="O3135" t="s">
        <v>99</v>
      </c>
      <c r="P3135">
        <v>10</v>
      </c>
      <c r="Q3135" t="s">
        <v>24</v>
      </c>
      <c r="T3135">
        <v>15531</v>
      </c>
      <c r="U3135" t="s">
        <v>17</v>
      </c>
      <c r="V3135" t="s">
        <v>24</v>
      </c>
      <c r="W3135">
        <v>9</v>
      </c>
      <c r="X3135">
        <v>2</v>
      </c>
      <c r="Y3135">
        <v>1972.39</v>
      </c>
      <c r="Z3135">
        <v>0</v>
      </c>
      <c r="AA3135">
        <v>1972.39</v>
      </c>
      <c r="AB3135">
        <v>1972.39</v>
      </c>
      <c r="AD3135" t="s">
        <v>197</v>
      </c>
      <c r="AE3135">
        <v>0</v>
      </c>
      <c r="AF3135">
        <v>0</v>
      </c>
      <c r="AG3135" t="s">
        <v>198</v>
      </c>
      <c r="AH3135" t="s">
        <v>196</v>
      </c>
      <c r="AJ3135" t="s">
        <v>6528</v>
      </c>
      <c r="AK3135" t="s">
        <v>6529</v>
      </c>
      <c r="AL3135" t="s">
        <v>242</v>
      </c>
      <c r="AM3135" t="s">
        <v>243</v>
      </c>
      <c r="AN3135" t="s">
        <v>244</v>
      </c>
      <c r="AO3135" t="s">
        <v>245</v>
      </c>
      <c r="AP3135" t="s">
        <v>246</v>
      </c>
      <c r="AQ3135" t="s">
        <v>247</v>
      </c>
      <c r="AR3135">
        <v>9791.67</v>
      </c>
      <c r="AS3135">
        <v>981</v>
      </c>
      <c r="AT3135">
        <v>60.38</v>
      </c>
      <c r="AU3135">
        <v>9.25</v>
      </c>
      <c r="AV3135">
        <v>1.9993000000000001</v>
      </c>
      <c r="AW3135">
        <v>95</v>
      </c>
      <c r="AX3135">
        <v>19</v>
      </c>
      <c r="AY3135">
        <v>44</v>
      </c>
      <c r="AZ3135">
        <v>62</v>
      </c>
      <c r="BA3135">
        <v>71</v>
      </c>
      <c r="BB3135">
        <v>0.2</v>
      </c>
      <c r="BC3135" t="s">
        <v>248</v>
      </c>
      <c r="BD3135">
        <v>0</v>
      </c>
    </row>
    <row r="3136" spans="1:57" x14ac:dyDescent="0.25">
      <c r="A3136">
        <v>846</v>
      </c>
      <c r="B3136">
        <v>13204</v>
      </c>
      <c r="C3136" t="s">
        <v>17</v>
      </c>
      <c r="D3136" s="1">
        <v>40155.62222222222</v>
      </c>
      <c r="E3136" s="1">
        <v>40155.62222222222</v>
      </c>
      <c r="F3136">
        <v>732</v>
      </c>
      <c r="G3136">
        <v>1</v>
      </c>
      <c r="H3136">
        <v>57</v>
      </c>
      <c r="I3136">
        <v>428</v>
      </c>
      <c r="J3136">
        <v>966.66</v>
      </c>
      <c r="K3136">
        <v>966.66</v>
      </c>
      <c r="L3136">
        <v>1</v>
      </c>
      <c r="M3136">
        <v>1</v>
      </c>
      <c r="N3136">
        <v>3</v>
      </c>
      <c r="O3136" t="s">
        <v>105</v>
      </c>
      <c r="P3136">
        <v>5</v>
      </c>
      <c r="Q3136" t="s">
        <v>19</v>
      </c>
      <c r="T3136">
        <v>15532</v>
      </c>
      <c r="U3136" t="s">
        <v>17</v>
      </c>
      <c r="V3136" t="s">
        <v>129</v>
      </c>
      <c r="W3136">
        <v>26</v>
      </c>
      <c r="X3136">
        <v>10</v>
      </c>
      <c r="Y3136">
        <v>3717.2</v>
      </c>
      <c r="Z3136">
        <v>850.79</v>
      </c>
      <c r="AA3136">
        <v>350.24</v>
      </c>
      <c r="AB3136">
        <v>-500.55</v>
      </c>
      <c r="AC3136">
        <v>-58.83</v>
      </c>
      <c r="AD3136" t="s">
        <v>204</v>
      </c>
      <c r="AE3136">
        <v>500.55</v>
      </c>
      <c r="AF3136">
        <v>1.72</v>
      </c>
      <c r="AG3136" t="s">
        <v>205</v>
      </c>
      <c r="AH3136" t="s">
        <v>193</v>
      </c>
      <c r="AJ3136" t="s">
        <v>6530</v>
      </c>
      <c r="AK3136" t="s">
        <v>6531</v>
      </c>
      <c r="AL3136" t="s">
        <v>251</v>
      </c>
      <c r="AM3136" t="s">
        <v>243</v>
      </c>
      <c r="AN3136" t="s">
        <v>252</v>
      </c>
      <c r="AO3136" t="s">
        <v>245</v>
      </c>
      <c r="AP3136" t="s">
        <v>318</v>
      </c>
      <c r="AQ3136" t="s">
        <v>247</v>
      </c>
      <c r="AR3136">
        <v>792.73</v>
      </c>
      <c r="AS3136">
        <v>573</v>
      </c>
      <c r="AT3136">
        <v>40</v>
      </c>
      <c r="AU3136">
        <v>5.46</v>
      </c>
      <c r="AV3136">
        <v>4.0115999999999996</v>
      </c>
      <c r="AW3136">
        <v>95</v>
      </c>
      <c r="AX3136">
        <v>11</v>
      </c>
      <c r="AY3136">
        <v>51</v>
      </c>
      <c r="AZ3136">
        <v>62</v>
      </c>
      <c r="BA3136">
        <v>68</v>
      </c>
      <c r="BB3136">
        <v>0.35</v>
      </c>
      <c r="BC3136" t="s">
        <v>324</v>
      </c>
      <c r="BD3136">
        <v>0</v>
      </c>
    </row>
    <row r="3137" spans="1:57" x14ac:dyDescent="0.25">
      <c r="A3137">
        <v>4721</v>
      </c>
      <c r="B3137">
        <v>17123</v>
      </c>
      <c r="C3137" t="s">
        <v>17</v>
      </c>
      <c r="D3137" s="1">
        <v>40314.494444444441</v>
      </c>
      <c r="E3137" s="1">
        <v>40725.449305555558</v>
      </c>
      <c r="F3137">
        <v>162</v>
      </c>
      <c r="G3137">
        <v>3</v>
      </c>
      <c r="H3137">
        <v>36</v>
      </c>
      <c r="I3137">
        <v>651</v>
      </c>
      <c r="J3137">
        <v>966.67</v>
      </c>
      <c r="K3137">
        <v>322.22000000000003</v>
      </c>
      <c r="L3137">
        <v>3</v>
      </c>
      <c r="M3137">
        <v>3</v>
      </c>
      <c r="N3137">
        <v>3</v>
      </c>
      <c r="O3137" t="s">
        <v>102</v>
      </c>
      <c r="P3137">
        <v>9</v>
      </c>
      <c r="Q3137" t="s">
        <v>22</v>
      </c>
      <c r="T3137">
        <v>15533</v>
      </c>
      <c r="U3137" t="s">
        <v>17</v>
      </c>
      <c r="V3137" t="s">
        <v>24</v>
      </c>
      <c r="W3137">
        <v>20</v>
      </c>
      <c r="X3137">
        <v>3</v>
      </c>
      <c r="Y3137">
        <v>807.57</v>
      </c>
      <c r="Z3137">
        <v>0</v>
      </c>
      <c r="AA3137">
        <v>807.57</v>
      </c>
      <c r="AB3137">
        <v>807.57</v>
      </c>
      <c r="AD3137" t="s">
        <v>197</v>
      </c>
      <c r="AE3137">
        <v>0</v>
      </c>
      <c r="AF3137">
        <v>7.51</v>
      </c>
      <c r="AG3137" t="s">
        <v>198</v>
      </c>
      <c r="AH3137" t="s">
        <v>196</v>
      </c>
      <c r="AJ3137" t="s">
        <v>6532</v>
      </c>
      <c r="AK3137" t="s">
        <v>6533</v>
      </c>
      <c r="AL3137" t="s">
        <v>251</v>
      </c>
      <c r="AM3137" t="s">
        <v>243</v>
      </c>
      <c r="AN3137" t="s">
        <v>252</v>
      </c>
      <c r="AO3137" t="s">
        <v>260</v>
      </c>
      <c r="AP3137" t="s">
        <v>254</v>
      </c>
      <c r="AQ3137" t="s">
        <v>255</v>
      </c>
      <c r="AR3137">
        <v>208.25</v>
      </c>
      <c r="AS3137">
        <v>49</v>
      </c>
      <c r="AT3137">
        <v>19.8</v>
      </c>
      <c r="AU3137">
        <v>0.49</v>
      </c>
      <c r="AV3137">
        <v>2.8504</v>
      </c>
      <c r="AW3137">
        <v>95</v>
      </c>
      <c r="BB3137">
        <v>0</v>
      </c>
      <c r="BC3137" t="s">
        <v>256</v>
      </c>
      <c r="BD3137">
        <v>1</v>
      </c>
      <c r="BE3137" t="s">
        <v>261</v>
      </c>
    </row>
    <row r="3138" spans="1:57" x14ac:dyDescent="0.25">
      <c r="A3138">
        <v>3860</v>
      </c>
      <c r="B3138">
        <v>16254</v>
      </c>
      <c r="C3138" t="s">
        <v>17</v>
      </c>
      <c r="D3138" s="1">
        <v>40254.654861111114</v>
      </c>
      <c r="E3138" s="1">
        <v>40508.556944444441</v>
      </c>
      <c r="F3138">
        <v>379</v>
      </c>
      <c r="G3138">
        <v>3</v>
      </c>
      <c r="H3138">
        <v>65</v>
      </c>
      <c r="I3138">
        <v>543</v>
      </c>
      <c r="J3138">
        <v>967.44</v>
      </c>
      <c r="K3138">
        <v>322.48</v>
      </c>
      <c r="L3138">
        <v>2</v>
      </c>
      <c r="M3138">
        <v>3</v>
      </c>
      <c r="N3138">
        <v>3</v>
      </c>
      <c r="O3138" t="s">
        <v>92</v>
      </c>
      <c r="P3138">
        <v>8</v>
      </c>
      <c r="Q3138" t="s">
        <v>29</v>
      </c>
      <c r="T3138">
        <v>15534</v>
      </c>
      <c r="U3138" t="s">
        <v>17</v>
      </c>
      <c r="V3138" t="s">
        <v>19</v>
      </c>
      <c r="W3138">
        <v>726</v>
      </c>
      <c r="X3138">
        <v>1</v>
      </c>
      <c r="Y3138">
        <v>162.25</v>
      </c>
      <c r="Z3138">
        <v>0</v>
      </c>
      <c r="AA3138">
        <v>0</v>
      </c>
      <c r="AB3138">
        <v>0</v>
      </c>
      <c r="AD3138" t="s">
        <v>191</v>
      </c>
      <c r="AE3138">
        <v>0</v>
      </c>
      <c r="AF3138">
        <v>0</v>
      </c>
      <c r="AG3138" t="s">
        <v>198</v>
      </c>
      <c r="AH3138" t="s">
        <v>196</v>
      </c>
      <c r="AJ3138" t="s">
        <v>6534</v>
      </c>
      <c r="AK3138" t="s">
        <v>6535</v>
      </c>
      <c r="AL3138" t="s">
        <v>251</v>
      </c>
      <c r="AM3138" t="s">
        <v>243</v>
      </c>
      <c r="AN3138" t="s">
        <v>252</v>
      </c>
      <c r="AO3138" t="s">
        <v>245</v>
      </c>
      <c r="AP3138" t="s">
        <v>318</v>
      </c>
      <c r="AQ3138" t="s">
        <v>247</v>
      </c>
      <c r="AR3138">
        <v>279.88</v>
      </c>
      <c r="AS3138">
        <v>307</v>
      </c>
      <c r="AT3138">
        <v>46.23</v>
      </c>
      <c r="AU3138">
        <v>2.9</v>
      </c>
      <c r="AV3138">
        <v>1.8480000000000001</v>
      </c>
      <c r="AW3138">
        <v>95</v>
      </c>
      <c r="AX3138">
        <v>6</v>
      </c>
      <c r="AY3138">
        <v>13</v>
      </c>
      <c r="AZ3138">
        <v>19</v>
      </c>
      <c r="BA3138">
        <v>22</v>
      </c>
      <c r="BB3138">
        <v>0</v>
      </c>
      <c r="BC3138" t="s">
        <v>324</v>
      </c>
      <c r="BD3138">
        <v>0</v>
      </c>
    </row>
    <row r="3139" spans="1:57" x14ac:dyDescent="0.25">
      <c r="A3139">
        <v>2570</v>
      </c>
      <c r="B3139">
        <v>14953</v>
      </c>
      <c r="C3139" t="s">
        <v>17</v>
      </c>
      <c r="D3139" s="1">
        <v>40451.511111111111</v>
      </c>
      <c r="E3139" s="1">
        <v>40861.624305555553</v>
      </c>
      <c r="F3139">
        <v>26</v>
      </c>
      <c r="G3139">
        <v>4</v>
      </c>
      <c r="H3139">
        <v>201</v>
      </c>
      <c r="I3139">
        <v>1012</v>
      </c>
      <c r="J3139">
        <v>968.82</v>
      </c>
      <c r="K3139">
        <v>242.21</v>
      </c>
      <c r="L3139">
        <v>4</v>
      </c>
      <c r="M3139">
        <v>3</v>
      </c>
      <c r="N3139">
        <v>3</v>
      </c>
      <c r="O3139" t="s">
        <v>104</v>
      </c>
      <c r="P3139">
        <v>10</v>
      </c>
      <c r="Q3139" t="s">
        <v>24</v>
      </c>
      <c r="T3139">
        <v>15535</v>
      </c>
      <c r="U3139" t="s">
        <v>17</v>
      </c>
      <c r="V3139" t="s">
        <v>96</v>
      </c>
      <c r="W3139">
        <v>174</v>
      </c>
      <c r="X3139">
        <v>6</v>
      </c>
      <c r="Y3139">
        <v>1044.3699999999999</v>
      </c>
      <c r="Z3139">
        <v>125.01</v>
      </c>
      <c r="AA3139">
        <v>0</v>
      </c>
      <c r="AB3139">
        <v>-125.01</v>
      </c>
      <c r="AC3139">
        <v>-100</v>
      </c>
      <c r="AD3139" t="s">
        <v>201</v>
      </c>
      <c r="AE3139">
        <v>125.01</v>
      </c>
      <c r="AF3139">
        <v>8.5500000000000007</v>
      </c>
      <c r="AG3139" t="s">
        <v>198</v>
      </c>
      <c r="AH3139" t="s">
        <v>196</v>
      </c>
      <c r="AJ3139" t="s">
        <v>6536</v>
      </c>
      <c r="AK3139" t="s">
        <v>6537</v>
      </c>
      <c r="AL3139" t="s">
        <v>251</v>
      </c>
      <c r="AM3139" t="s">
        <v>243</v>
      </c>
      <c r="AN3139" t="s">
        <v>252</v>
      </c>
      <c r="AO3139" t="s">
        <v>260</v>
      </c>
      <c r="AP3139" t="s">
        <v>254</v>
      </c>
      <c r="AQ3139" t="s">
        <v>255</v>
      </c>
      <c r="AR3139">
        <v>420.87</v>
      </c>
      <c r="AS3139">
        <v>185</v>
      </c>
      <c r="AT3139">
        <v>31.13</v>
      </c>
      <c r="AU3139">
        <v>1.75</v>
      </c>
      <c r="AV3139">
        <v>2.2974000000000001</v>
      </c>
      <c r="AW3139">
        <v>95</v>
      </c>
      <c r="BB3139">
        <v>0.54</v>
      </c>
      <c r="BC3139" t="s">
        <v>256</v>
      </c>
      <c r="BD3139">
        <v>1</v>
      </c>
      <c r="BE3139" t="s">
        <v>261</v>
      </c>
    </row>
    <row r="3140" spans="1:57" x14ac:dyDescent="0.25">
      <c r="A3140">
        <v>865</v>
      </c>
      <c r="B3140">
        <v>13223</v>
      </c>
      <c r="C3140" t="s">
        <v>17</v>
      </c>
      <c r="D3140" s="1">
        <v>40221.560416666667</v>
      </c>
      <c r="E3140" s="1">
        <v>40686.543749999997</v>
      </c>
      <c r="F3140">
        <v>201</v>
      </c>
      <c r="G3140">
        <v>6</v>
      </c>
      <c r="H3140">
        <v>8</v>
      </c>
      <c r="I3140">
        <v>568</v>
      </c>
      <c r="J3140">
        <v>969.12</v>
      </c>
      <c r="K3140">
        <v>161.52000000000001</v>
      </c>
      <c r="L3140">
        <v>2</v>
      </c>
      <c r="M3140">
        <v>4</v>
      </c>
      <c r="N3140">
        <v>3</v>
      </c>
      <c r="O3140" t="s">
        <v>101</v>
      </c>
      <c r="P3140">
        <v>9</v>
      </c>
      <c r="Q3140" t="s">
        <v>40</v>
      </c>
      <c r="T3140">
        <v>15536</v>
      </c>
      <c r="U3140" t="s">
        <v>17</v>
      </c>
      <c r="V3140" t="s">
        <v>19</v>
      </c>
      <c r="W3140">
        <v>410</v>
      </c>
      <c r="X3140">
        <v>1</v>
      </c>
      <c r="Y3140">
        <v>259.08999999999997</v>
      </c>
      <c r="Z3140">
        <v>0</v>
      </c>
      <c r="AA3140">
        <v>0</v>
      </c>
      <c r="AB3140">
        <v>0</v>
      </c>
      <c r="AD3140" t="s">
        <v>191</v>
      </c>
      <c r="AE3140">
        <v>0</v>
      </c>
      <c r="AF3140">
        <v>0</v>
      </c>
      <c r="AG3140" t="s">
        <v>198</v>
      </c>
      <c r="AH3140" t="s">
        <v>196</v>
      </c>
      <c r="AJ3140" t="s">
        <v>6538</v>
      </c>
      <c r="AK3140" t="s">
        <v>6539</v>
      </c>
      <c r="AL3140" t="s">
        <v>242</v>
      </c>
      <c r="AM3140" t="s">
        <v>243</v>
      </c>
      <c r="AN3140" t="s">
        <v>244</v>
      </c>
      <c r="AO3140" t="s">
        <v>283</v>
      </c>
      <c r="AP3140" t="s">
        <v>246</v>
      </c>
      <c r="AQ3140" t="s">
        <v>247</v>
      </c>
      <c r="AR3140">
        <v>4298.6000000000004</v>
      </c>
      <c r="AS3140">
        <v>1662</v>
      </c>
      <c r="AT3140">
        <v>84.91</v>
      </c>
      <c r="AU3140">
        <v>15.68</v>
      </c>
      <c r="AV3140">
        <v>1.6156999999999999</v>
      </c>
      <c r="AW3140">
        <v>95</v>
      </c>
      <c r="AX3140">
        <v>32</v>
      </c>
      <c r="AY3140">
        <v>59</v>
      </c>
      <c r="AZ3140">
        <v>91</v>
      </c>
      <c r="BA3140">
        <v>106</v>
      </c>
      <c r="BB3140">
        <v>1.25</v>
      </c>
      <c r="BC3140" t="s">
        <v>248</v>
      </c>
      <c r="BD3140">
        <v>0</v>
      </c>
    </row>
    <row r="3141" spans="1:57" x14ac:dyDescent="0.25">
      <c r="A3141">
        <v>5595</v>
      </c>
      <c r="B3141">
        <v>18006</v>
      </c>
      <c r="C3141" t="s">
        <v>17</v>
      </c>
      <c r="D3141" s="1">
        <v>40164.518750000003</v>
      </c>
      <c r="E3141" s="1">
        <v>40863.702777777777</v>
      </c>
      <c r="F3141">
        <v>24</v>
      </c>
      <c r="G3141">
        <v>4</v>
      </c>
      <c r="H3141">
        <v>57</v>
      </c>
      <c r="I3141">
        <v>395</v>
      </c>
      <c r="J3141">
        <v>969.51</v>
      </c>
      <c r="K3141">
        <v>242.38</v>
      </c>
      <c r="L3141">
        <v>4</v>
      </c>
      <c r="M3141">
        <v>3</v>
      </c>
      <c r="N3141">
        <v>3</v>
      </c>
      <c r="O3141" t="s">
        <v>104</v>
      </c>
      <c r="P3141">
        <v>10</v>
      </c>
      <c r="Q3141" t="s">
        <v>24</v>
      </c>
      <c r="T3141">
        <v>15537</v>
      </c>
      <c r="U3141" t="s">
        <v>17</v>
      </c>
      <c r="V3141" t="s">
        <v>19</v>
      </c>
      <c r="W3141">
        <v>164</v>
      </c>
      <c r="X3141">
        <v>1</v>
      </c>
      <c r="Y3141">
        <v>110.92</v>
      </c>
      <c r="Z3141">
        <v>110.92</v>
      </c>
      <c r="AA3141">
        <v>0</v>
      </c>
      <c r="AB3141">
        <v>-110.92</v>
      </c>
      <c r="AC3141">
        <v>-100</v>
      </c>
      <c r="AD3141" t="s">
        <v>201</v>
      </c>
      <c r="AE3141">
        <v>110.92</v>
      </c>
      <c r="AF3141">
        <v>0</v>
      </c>
      <c r="AG3141" t="s">
        <v>198</v>
      </c>
      <c r="AH3141" t="s">
        <v>196</v>
      </c>
      <c r="AJ3141" t="s">
        <v>6540</v>
      </c>
      <c r="AK3141" t="s">
        <v>6541</v>
      </c>
      <c r="AL3141" t="s">
        <v>251</v>
      </c>
      <c r="AM3141" t="s">
        <v>243</v>
      </c>
      <c r="AN3141" t="s">
        <v>252</v>
      </c>
      <c r="AO3141" t="s">
        <v>260</v>
      </c>
      <c r="AP3141" t="s">
        <v>254</v>
      </c>
      <c r="AQ3141" t="s">
        <v>255</v>
      </c>
      <c r="AR3141">
        <v>753.77</v>
      </c>
      <c r="AS3141">
        <v>46</v>
      </c>
      <c r="AT3141">
        <v>20.95</v>
      </c>
      <c r="AU3141">
        <v>0.44</v>
      </c>
      <c r="AV3141">
        <v>2.7942</v>
      </c>
      <c r="AW3141">
        <v>95</v>
      </c>
      <c r="BB3141">
        <v>2.13</v>
      </c>
      <c r="BC3141" t="s">
        <v>256</v>
      </c>
      <c r="BD3141">
        <v>1</v>
      </c>
      <c r="BE3141" t="s">
        <v>261</v>
      </c>
    </row>
    <row r="3142" spans="1:57" x14ac:dyDescent="0.25">
      <c r="A3142">
        <v>2824</v>
      </c>
      <c r="B3142">
        <v>15208</v>
      </c>
      <c r="C3142" t="s">
        <v>17</v>
      </c>
      <c r="D3142" s="1">
        <v>40463.511805555558</v>
      </c>
      <c r="E3142" s="1">
        <v>40885.724999999999</v>
      </c>
      <c r="F3142">
        <v>2</v>
      </c>
      <c r="G3142">
        <v>6</v>
      </c>
      <c r="H3142">
        <v>27</v>
      </c>
      <c r="I3142">
        <v>356</v>
      </c>
      <c r="J3142">
        <v>970.52</v>
      </c>
      <c r="K3142">
        <v>161.75</v>
      </c>
      <c r="L3142">
        <v>5</v>
      </c>
      <c r="M3142">
        <v>4</v>
      </c>
      <c r="N3142">
        <v>3</v>
      </c>
      <c r="O3142" t="s">
        <v>108</v>
      </c>
      <c r="P3142">
        <v>12</v>
      </c>
      <c r="Q3142" t="s">
        <v>96</v>
      </c>
      <c r="T3142">
        <v>15538</v>
      </c>
      <c r="U3142" t="s">
        <v>17</v>
      </c>
      <c r="V3142" t="s">
        <v>40</v>
      </c>
      <c r="W3142">
        <v>538</v>
      </c>
      <c r="X3142">
        <v>6</v>
      </c>
      <c r="Y3142">
        <v>3358.4</v>
      </c>
      <c r="Z3142">
        <v>0</v>
      </c>
      <c r="AA3142">
        <v>0</v>
      </c>
      <c r="AB3142">
        <v>0</v>
      </c>
      <c r="AD3142" t="s">
        <v>191</v>
      </c>
      <c r="AE3142">
        <v>0</v>
      </c>
      <c r="AF3142">
        <v>9.6</v>
      </c>
      <c r="AG3142" t="s">
        <v>200</v>
      </c>
      <c r="AH3142" t="s">
        <v>193</v>
      </c>
      <c r="AJ3142" t="s">
        <v>6542</v>
      </c>
      <c r="AK3142" t="s">
        <v>6543</v>
      </c>
      <c r="AL3142" t="s">
        <v>251</v>
      </c>
      <c r="AM3142" t="s">
        <v>243</v>
      </c>
      <c r="AN3142" t="s">
        <v>252</v>
      </c>
      <c r="AO3142" t="s">
        <v>253</v>
      </c>
      <c r="AP3142" t="s">
        <v>254</v>
      </c>
      <c r="AQ3142" t="s">
        <v>255</v>
      </c>
      <c r="AR3142">
        <v>612.82000000000005</v>
      </c>
      <c r="AS3142">
        <v>71</v>
      </c>
      <c r="AT3142">
        <v>4</v>
      </c>
      <c r="AU3142">
        <v>0.71</v>
      </c>
      <c r="AV3142">
        <v>9.2980999999999998</v>
      </c>
      <c r="AW3142">
        <v>95</v>
      </c>
      <c r="BB3142">
        <v>2.74</v>
      </c>
      <c r="BC3142" t="s">
        <v>256</v>
      </c>
      <c r="BD3142">
        <v>1</v>
      </c>
      <c r="BE3142" t="s">
        <v>257</v>
      </c>
    </row>
    <row r="3143" spans="1:57" x14ac:dyDescent="0.25">
      <c r="A3143">
        <v>4698</v>
      </c>
      <c r="B3143">
        <v>17100</v>
      </c>
      <c r="C3143" t="s">
        <v>17</v>
      </c>
      <c r="D3143" s="1">
        <v>40868.691666666666</v>
      </c>
      <c r="E3143" s="1">
        <v>40868.691666666666</v>
      </c>
      <c r="F3143">
        <v>19</v>
      </c>
      <c r="G3143">
        <v>2</v>
      </c>
      <c r="H3143">
        <v>65</v>
      </c>
      <c r="I3143">
        <v>800</v>
      </c>
      <c r="J3143">
        <v>971.74</v>
      </c>
      <c r="K3143">
        <v>485.87</v>
      </c>
      <c r="L3143">
        <v>5</v>
      </c>
      <c r="M3143">
        <v>2</v>
      </c>
      <c r="N3143">
        <v>3</v>
      </c>
      <c r="O3143" t="s">
        <v>99</v>
      </c>
      <c r="P3143">
        <v>10</v>
      </c>
      <c r="Q3143" t="s">
        <v>24</v>
      </c>
      <c r="T3143">
        <v>15539</v>
      </c>
      <c r="U3143" t="s">
        <v>17</v>
      </c>
      <c r="V3143" t="s">
        <v>24</v>
      </c>
      <c r="W3143">
        <v>8</v>
      </c>
      <c r="X3143">
        <v>1</v>
      </c>
      <c r="Y3143">
        <v>538.46</v>
      </c>
      <c r="Z3143">
        <v>0</v>
      </c>
      <c r="AA3143">
        <v>538.46</v>
      </c>
      <c r="AB3143">
        <v>538.46</v>
      </c>
      <c r="AD3143" t="s">
        <v>197</v>
      </c>
      <c r="AE3143">
        <v>0</v>
      </c>
      <c r="AF3143">
        <v>0</v>
      </c>
      <c r="AG3143" t="s">
        <v>198</v>
      </c>
      <c r="AH3143" t="s">
        <v>196</v>
      </c>
      <c r="AJ3143" t="s">
        <v>6544</v>
      </c>
      <c r="AK3143" t="s">
        <v>6545</v>
      </c>
      <c r="AL3143" t="s">
        <v>251</v>
      </c>
      <c r="AM3143" t="s">
        <v>243</v>
      </c>
      <c r="AN3143" t="s">
        <v>252</v>
      </c>
      <c r="AO3143" t="s">
        <v>253</v>
      </c>
      <c r="AP3143" t="s">
        <v>254</v>
      </c>
      <c r="AQ3143" t="s">
        <v>255</v>
      </c>
      <c r="AR3143">
        <v>332.6</v>
      </c>
      <c r="AS3143">
        <v>27</v>
      </c>
      <c r="AT3143">
        <v>3.85</v>
      </c>
      <c r="AU3143">
        <v>0.26</v>
      </c>
      <c r="AV3143">
        <v>7.3788999999999998</v>
      </c>
      <c r="AW3143">
        <v>95</v>
      </c>
      <c r="BB3143">
        <v>0</v>
      </c>
      <c r="BC3143" t="s">
        <v>256</v>
      </c>
      <c r="BD3143">
        <v>1</v>
      </c>
      <c r="BE3143" t="s">
        <v>257</v>
      </c>
    </row>
    <row r="3144" spans="1:57" x14ac:dyDescent="0.25">
      <c r="A3144">
        <v>2642</v>
      </c>
      <c r="B3144">
        <v>15025</v>
      </c>
      <c r="C3144" t="s">
        <v>17</v>
      </c>
      <c r="D3144" s="1">
        <v>40318.561111111114</v>
      </c>
      <c r="E3144" s="1">
        <v>40853.638888888891</v>
      </c>
      <c r="F3144">
        <v>34</v>
      </c>
      <c r="G3144">
        <v>2</v>
      </c>
      <c r="H3144">
        <v>131</v>
      </c>
      <c r="I3144">
        <v>502</v>
      </c>
      <c r="J3144">
        <v>971.84</v>
      </c>
      <c r="K3144">
        <v>485.92</v>
      </c>
      <c r="L3144">
        <v>4</v>
      </c>
      <c r="M3144">
        <v>2</v>
      </c>
      <c r="N3144">
        <v>3</v>
      </c>
      <c r="O3144" t="s">
        <v>94</v>
      </c>
      <c r="P3144">
        <v>9</v>
      </c>
      <c r="Q3144" t="s">
        <v>24</v>
      </c>
      <c r="T3144">
        <v>15540</v>
      </c>
      <c r="U3144" t="s">
        <v>17</v>
      </c>
      <c r="V3144" t="s">
        <v>24</v>
      </c>
      <c r="W3144">
        <v>12</v>
      </c>
      <c r="X3144">
        <v>2</v>
      </c>
      <c r="Y3144">
        <v>460.68</v>
      </c>
      <c r="Z3144">
        <v>0</v>
      </c>
      <c r="AA3144">
        <v>213.3</v>
      </c>
      <c r="AB3144">
        <v>213.3</v>
      </c>
      <c r="AD3144" t="s">
        <v>197</v>
      </c>
      <c r="AE3144">
        <v>0</v>
      </c>
      <c r="AF3144">
        <v>0</v>
      </c>
      <c r="AG3144" t="s">
        <v>198</v>
      </c>
      <c r="AH3144" t="s">
        <v>196</v>
      </c>
      <c r="AJ3144" t="s">
        <v>6546</v>
      </c>
      <c r="AK3144" t="s">
        <v>6547</v>
      </c>
      <c r="AL3144" t="s">
        <v>276</v>
      </c>
      <c r="AM3144" t="s">
        <v>243</v>
      </c>
      <c r="AN3144" t="s">
        <v>277</v>
      </c>
      <c r="AO3144" t="s">
        <v>245</v>
      </c>
      <c r="AP3144" t="s">
        <v>278</v>
      </c>
      <c r="AQ3144" t="s">
        <v>247</v>
      </c>
      <c r="AR3144">
        <v>2612.88</v>
      </c>
      <c r="AS3144">
        <v>1084</v>
      </c>
      <c r="AT3144">
        <v>61.9</v>
      </c>
      <c r="AU3144">
        <v>10.32</v>
      </c>
      <c r="AV3144">
        <v>3.6501000000000001</v>
      </c>
      <c r="AW3144">
        <v>95</v>
      </c>
      <c r="AX3144">
        <v>21</v>
      </c>
      <c r="AY3144">
        <v>88</v>
      </c>
      <c r="AZ3144">
        <v>109</v>
      </c>
      <c r="BA3144">
        <v>119</v>
      </c>
      <c r="BB3144">
        <v>1.19</v>
      </c>
      <c r="BC3144" t="s">
        <v>278</v>
      </c>
      <c r="BD3144">
        <v>0</v>
      </c>
    </row>
    <row r="3145" spans="1:57" x14ac:dyDescent="0.25">
      <c r="A3145">
        <v>1974</v>
      </c>
      <c r="B3145">
        <v>14350</v>
      </c>
      <c r="C3145" t="s">
        <v>17</v>
      </c>
      <c r="D3145" s="1">
        <v>40456.661111111112</v>
      </c>
      <c r="E3145" s="1">
        <v>40612.593055555553</v>
      </c>
      <c r="F3145">
        <v>275</v>
      </c>
      <c r="G3145">
        <v>3</v>
      </c>
      <c r="H3145">
        <v>55</v>
      </c>
      <c r="I3145">
        <v>543</v>
      </c>
      <c r="J3145">
        <v>972.03</v>
      </c>
      <c r="K3145">
        <v>324.01</v>
      </c>
      <c r="L3145">
        <v>2</v>
      </c>
      <c r="M3145">
        <v>3</v>
      </c>
      <c r="N3145">
        <v>3</v>
      </c>
      <c r="O3145" t="s">
        <v>92</v>
      </c>
      <c r="P3145">
        <v>8</v>
      </c>
      <c r="Q3145" t="s">
        <v>29</v>
      </c>
      <c r="T3145">
        <v>15541</v>
      </c>
      <c r="U3145" t="s">
        <v>17</v>
      </c>
      <c r="V3145" t="s">
        <v>22</v>
      </c>
      <c r="W3145">
        <v>115</v>
      </c>
      <c r="X3145">
        <v>1</v>
      </c>
      <c r="Y3145">
        <v>85.13</v>
      </c>
      <c r="Z3145">
        <v>85.13</v>
      </c>
      <c r="AA3145">
        <v>0</v>
      </c>
      <c r="AB3145">
        <v>-85.13</v>
      </c>
      <c r="AC3145">
        <v>-100</v>
      </c>
      <c r="AD3145" t="s">
        <v>201</v>
      </c>
      <c r="AE3145">
        <v>85.13</v>
      </c>
      <c r="AF3145">
        <v>0</v>
      </c>
      <c r="AG3145" t="s">
        <v>198</v>
      </c>
      <c r="AH3145" t="s">
        <v>199</v>
      </c>
      <c r="AJ3145" t="s">
        <v>6548</v>
      </c>
      <c r="AK3145" t="s">
        <v>6547</v>
      </c>
      <c r="AL3145" t="s">
        <v>251</v>
      </c>
      <c r="AM3145" t="s">
        <v>243</v>
      </c>
      <c r="AN3145" t="s">
        <v>252</v>
      </c>
      <c r="AO3145" t="s">
        <v>260</v>
      </c>
      <c r="AP3145" t="s">
        <v>254</v>
      </c>
      <c r="AQ3145" t="s">
        <v>255</v>
      </c>
      <c r="AR3145">
        <v>270.43</v>
      </c>
      <c r="AS3145">
        <v>200</v>
      </c>
      <c r="AT3145">
        <v>22.12</v>
      </c>
      <c r="AU3145">
        <v>1.92</v>
      </c>
      <c r="AV3145">
        <v>5.4237000000000002</v>
      </c>
      <c r="AW3145">
        <v>95</v>
      </c>
      <c r="BB3145">
        <v>0</v>
      </c>
      <c r="BC3145" t="s">
        <v>256</v>
      </c>
      <c r="BD3145">
        <v>1</v>
      </c>
      <c r="BE3145" t="s">
        <v>261</v>
      </c>
    </row>
    <row r="3146" spans="1:57" x14ac:dyDescent="0.25">
      <c r="A3146">
        <v>3618</v>
      </c>
      <c r="B3146">
        <v>16009</v>
      </c>
      <c r="C3146" t="s">
        <v>17</v>
      </c>
      <c r="D3146" s="1">
        <v>40727.476388888892</v>
      </c>
      <c r="E3146" s="1">
        <v>40864.70208333333</v>
      </c>
      <c r="F3146">
        <v>23</v>
      </c>
      <c r="G3146">
        <v>4</v>
      </c>
      <c r="H3146">
        <v>68</v>
      </c>
      <c r="I3146">
        <v>366</v>
      </c>
      <c r="J3146">
        <v>972.11</v>
      </c>
      <c r="K3146">
        <v>243.03</v>
      </c>
      <c r="L3146">
        <v>4</v>
      </c>
      <c r="M3146">
        <v>3</v>
      </c>
      <c r="N3146">
        <v>3</v>
      </c>
      <c r="O3146" t="s">
        <v>104</v>
      </c>
      <c r="P3146">
        <v>10</v>
      </c>
      <c r="Q3146" t="s">
        <v>24</v>
      </c>
      <c r="T3146">
        <v>15542</v>
      </c>
      <c r="U3146" t="s">
        <v>17</v>
      </c>
      <c r="V3146" t="s">
        <v>29</v>
      </c>
      <c r="W3146">
        <v>513</v>
      </c>
      <c r="X3146">
        <v>3</v>
      </c>
      <c r="Y3146">
        <v>855.71</v>
      </c>
      <c r="Z3146">
        <v>0</v>
      </c>
      <c r="AA3146">
        <v>0</v>
      </c>
      <c r="AB3146">
        <v>0</v>
      </c>
      <c r="AD3146" t="s">
        <v>191</v>
      </c>
      <c r="AE3146">
        <v>0</v>
      </c>
      <c r="AF3146">
        <v>2.64</v>
      </c>
      <c r="AG3146" t="s">
        <v>198</v>
      </c>
      <c r="AH3146" t="s">
        <v>199</v>
      </c>
      <c r="AJ3146" t="s">
        <v>6549</v>
      </c>
      <c r="AK3146" t="s">
        <v>6550</v>
      </c>
      <c r="AL3146" t="s">
        <v>251</v>
      </c>
      <c r="AM3146" t="s">
        <v>243</v>
      </c>
      <c r="AN3146" t="s">
        <v>252</v>
      </c>
      <c r="AO3146" t="s">
        <v>260</v>
      </c>
      <c r="AP3146" t="s">
        <v>254</v>
      </c>
      <c r="AQ3146" t="s">
        <v>255</v>
      </c>
      <c r="AR3146">
        <v>1099.8800000000001</v>
      </c>
      <c r="AS3146">
        <v>2706</v>
      </c>
      <c r="AT3146">
        <v>13.21</v>
      </c>
      <c r="AU3146">
        <v>25.53</v>
      </c>
      <c r="AV3146">
        <v>9.1489999999999991</v>
      </c>
      <c r="AW3146">
        <v>95</v>
      </c>
      <c r="BB3146">
        <v>30.72</v>
      </c>
      <c r="BC3146" t="s">
        <v>256</v>
      </c>
      <c r="BD3146">
        <v>1</v>
      </c>
      <c r="BE3146" t="s">
        <v>261</v>
      </c>
    </row>
    <row r="3147" spans="1:57" x14ac:dyDescent="0.25">
      <c r="A3147">
        <v>5547</v>
      </c>
      <c r="B3147">
        <v>17958</v>
      </c>
      <c r="C3147" t="s">
        <v>17</v>
      </c>
      <c r="D3147" s="1">
        <v>40158.650694444441</v>
      </c>
      <c r="E3147" s="1">
        <v>40770.513194444444</v>
      </c>
      <c r="F3147">
        <v>117</v>
      </c>
      <c r="G3147">
        <v>2</v>
      </c>
      <c r="H3147">
        <v>35</v>
      </c>
      <c r="I3147">
        <v>284</v>
      </c>
      <c r="J3147">
        <v>973.88</v>
      </c>
      <c r="K3147">
        <v>486.94</v>
      </c>
      <c r="L3147">
        <v>3</v>
      </c>
      <c r="M3147">
        <v>2</v>
      </c>
      <c r="N3147">
        <v>3</v>
      </c>
      <c r="O3147" t="s">
        <v>97</v>
      </c>
      <c r="P3147">
        <v>8</v>
      </c>
      <c r="Q3147" t="s">
        <v>22</v>
      </c>
      <c r="T3147">
        <v>15543</v>
      </c>
      <c r="U3147" t="s">
        <v>17</v>
      </c>
      <c r="V3147" t="s">
        <v>22</v>
      </c>
      <c r="W3147">
        <v>289</v>
      </c>
      <c r="X3147">
        <v>2</v>
      </c>
      <c r="Y3147">
        <v>242.26</v>
      </c>
      <c r="Z3147">
        <v>0</v>
      </c>
      <c r="AA3147">
        <v>0</v>
      </c>
      <c r="AB3147">
        <v>0</v>
      </c>
      <c r="AD3147" t="s">
        <v>191</v>
      </c>
      <c r="AE3147">
        <v>0</v>
      </c>
      <c r="AF3147">
        <v>0</v>
      </c>
      <c r="AG3147" t="s">
        <v>198</v>
      </c>
      <c r="AH3147" t="s">
        <v>199</v>
      </c>
      <c r="AJ3147" t="s">
        <v>6551</v>
      </c>
      <c r="AK3147" t="s">
        <v>6552</v>
      </c>
      <c r="AL3147" t="s">
        <v>251</v>
      </c>
      <c r="AM3147" t="s">
        <v>243</v>
      </c>
      <c r="AN3147" t="s">
        <v>252</v>
      </c>
      <c r="AO3147" t="s">
        <v>260</v>
      </c>
      <c r="AP3147" t="s">
        <v>254</v>
      </c>
      <c r="AQ3147" t="s">
        <v>255</v>
      </c>
      <c r="AR3147">
        <v>1008.73</v>
      </c>
      <c r="AS3147">
        <v>183</v>
      </c>
      <c r="AT3147">
        <v>33.65</v>
      </c>
      <c r="AU3147">
        <v>1.76</v>
      </c>
      <c r="AV3147">
        <v>2.3311000000000002</v>
      </c>
      <c r="AW3147">
        <v>95</v>
      </c>
      <c r="BB3147">
        <v>5.67</v>
      </c>
      <c r="BC3147" t="s">
        <v>256</v>
      </c>
      <c r="BD3147">
        <v>1</v>
      </c>
      <c r="BE3147" t="s">
        <v>261</v>
      </c>
    </row>
    <row r="3148" spans="1:57" x14ac:dyDescent="0.25">
      <c r="A3148">
        <v>638</v>
      </c>
      <c r="B3148">
        <v>12994</v>
      </c>
      <c r="C3148" t="s">
        <v>17</v>
      </c>
      <c r="D3148" s="1">
        <v>40618.354861111111</v>
      </c>
      <c r="E3148" s="1">
        <v>40882.654861111114</v>
      </c>
      <c r="F3148">
        <v>5</v>
      </c>
      <c r="G3148">
        <v>3</v>
      </c>
      <c r="H3148">
        <v>52</v>
      </c>
      <c r="I3148">
        <v>459</v>
      </c>
      <c r="J3148">
        <v>974.42</v>
      </c>
      <c r="K3148">
        <v>324.81</v>
      </c>
      <c r="L3148">
        <v>5</v>
      </c>
      <c r="M3148">
        <v>3</v>
      </c>
      <c r="N3148">
        <v>3</v>
      </c>
      <c r="O3148" t="s">
        <v>107</v>
      </c>
      <c r="P3148">
        <v>11</v>
      </c>
      <c r="Q3148" t="s">
        <v>24</v>
      </c>
      <c r="T3148">
        <v>15544</v>
      </c>
      <c r="U3148" t="s">
        <v>17</v>
      </c>
      <c r="V3148" t="s">
        <v>129</v>
      </c>
      <c r="W3148">
        <v>10</v>
      </c>
      <c r="X3148">
        <v>20</v>
      </c>
      <c r="Y3148">
        <v>7807.89</v>
      </c>
      <c r="Z3148">
        <v>1012.9</v>
      </c>
      <c r="AA3148">
        <v>774.34</v>
      </c>
      <c r="AB3148">
        <v>-238.56</v>
      </c>
      <c r="AC3148">
        <v>-23.55</v>
      </c>
      <c r="AD3148" t="s">
        <v>204</v>
      </c>
      <c r="AE3148">
        <v>238.56</v>
      </c>
      <c r="AF3148">
        <v>0.36</v>
      </c>
      <c r="AG3148" t="s">
        <v>205</v>
      </c>
      <c r="AH3148" t="s">
        <v>193</v>
      </c>
      <c r="AJ3148" t="s">
        <v>6553</v>
      </c>
      <c r="AK3148" t="s">
        <v>6554</v>
      </c>
      <c r="AL3148" t="s">
        <v>242</v>
      </c>
      <c r="AM3148" t="s">
        <v>243</v>
      </c>
      <c r="AN3148" t="s">
        <v>244</v>
      </c>
      <c r="AO3148" t="s">
        <v>283</v>
      </c>
      <c r="AP3148" t="s">
        <v>246</v>
      </c>
      <c r="AQ3148" t="s">
        <v>247</v>
      </c>
      <c r="AR3148">
        <v>24185.03</v>
      </c>
      <c r="AS3148">
        <v>4753</v>
      </c>
      <c r="AT3148">
        <v>83.96</v>
      </c>
      <c r="AU3148">
        <v>44.84</v>
      </c>
      <c r="AV3148">
        <v>1.2978000000000001</v>
      </c>
      <c r="AW3148">
        <v>95</v>
      </c>
      <c r="AX3148">
        <v>90</v>
      </c>
      <c r="AY3148">
        <v>136</v>
      </c>
      <c r="AZ3148">
        <v>226</v>
      </c>
      <c r="BA3148">
        <v>270</v>
      </c>
      <c r="BB3148">
        <v>3.8</v>
      </c>
      <c r="BC3148" t="s">
        <v>248</v>
      </c>
      <c r="BD3148">
        <v>0</v>
      </c>
    </row>
    <row r="3149" spans="1:57" x14ac:dyDescent="0.25">
      <c r="A3149">
        <v>3062</v>
      </c>
      <c r="B3149">
        <v>15449</v>
      </c>
      <c r="C3149" t="s">
        <v>17</v>
      </c>
      <c r="D3149" s="1">
        <v>40625.446527777778</v>
      </c>
      <c r="E3149" s="1">
        <v>40860.626388888886</v>
      </c>
      <c r="F3149">
        <v>27</v>
      </c>
      <c r="G3149">
        <v>3</v>
      </c>
      <c r="H3149">
        <v>47</v>
      </c>
      <c r="I3149">
        <v>812</v>
      </c>
      <c r="J3149">
        <v>974.52</v>
      </c>
      <c r="K3149">
        <v>324.83999999999997</v>
      </c>
      <c r="L3149">
        <v>4</v>
      </c>
      <c r="M3149">
        <v>3</v>
      </c>
      <c r="N3149">
        <v>3</v>
      </c>
      <c r="O3149" t="s">
        <v>104</v>
      </c>
      <c r="P3149">
        <v>10</v>
      </c>
      <c r="Q3149" t="s">
        <v>24</v>
      </c>
      <c r="T3149">
        <v>15545</v>
      </c>
      <c r="U3149" t="s">
        <v>17</v>
      </c>
      <c r="V3149" t="s">
        <v>24</v>
      </c>
      <c r="W3149">
        <v>55</v>
      </c>
      <c r="X3149">
        <v>2</v>
      </c>
      <c r="Y3149">
        <v>288.97000000000003</v>
      </c>
      <c r="Z3149">
        <v>0</v>
      </c>
      <c r="AA3149">
        <v>153.63999999999999</v>
      </c>
      <c r="AB3149">
        <v>153.63999999999999</v>
      </c>
      <c r="AD3149" t="s">
        <v>197</v>
      </c>
      <c r="AE3149">
        <v>0</v>
      </c>
      <c r="AF3149">
        <v>0</v>
      </c>
      <c r="AG3149" t="s">
        <v>198</v>
      </c>
      <c r="AH3149" t="s">
        <v>196</v>
      </c>
      <c r="AJ3149" t="s">
        <v>6555</v>
      </c>
      <c r="AK3149" t="s">
        <v>6556</v>
      </c>
      <c r="AL3149" t="s">
        <v>242</v>
      </c>
      <c r="AM3149" t="s">
        <v>243</v>
      </c>
      <c r="AN3149" t="s">
        <v>244</v>
      </c>
      <c r="AO3149" t="s">
        <v>283</v>
      </c>
      <c r="AP3149" t="s">
        <v>246</v>
      </c>
      <c r="AQ3149" t="s">
        <v>247</v>
      </c>
      <c r="AR3149">
        <v>29504.36</v>
      </c>
      <c r="AS3149">
        <v>5751</v>
      </c>
      <c r="AT3149">
        <v>95.24</v>
      </c>
      <c r="AU3149">
        <v>54.77</v>
      </c>
      <c r="AV3149">
        <v>1.0848</v>
      </c>
      <c r="AW3149">
        <v>95</v>
      </c>
      <c r="AX3149">
        <v>110</v>
      </c>
      <c r="AY3149">
        <v>139</v>
      </c>
      <c r="AZ3149">
        <v>248</v>
      </c>
      <c r="BA3149">
        <v>303</v>
      </c>
      <c r="BB3149">
        <v>0.98</v>
      </c>
      <c r="BC3149" t="s">
        <v>248</v>
      </c>
      <c r="BD3149">
        <v>0</v>
      </c>
    </row>
    <row r="3150" spans="1:57" x14ac:dyDescent="0.25">
      <c r="A3150">
        <v>3981</v>
      </c>
      <c r="B3150">
        <v>16376</v>
      </c>
      <c r="C3150" t="s">
        <v>17</v>
      </c>
      <c r="D3150" s="1">
        <v>40869.699305555558</v>
      </c>
      <c r="E3150" s="1">
        <v>40878.484722222223</v>
      </c>
      <c r="F3150">
        <v>9</v>
      </c>
      <c r="G3150">
        <v>2</v>
      </c>
      <c r="H3150">
        <v>104</v>
      </c>
      <c r="I3150">
        <v>691</v>
      </c>
      <c r="J3150">
        <v>974.96</v>
      </c>
      <c r="K3150">
        <v>487.48</v>
      </c>
      <c r="L3150">
        <v>5</v>
      </c>
      <c r="M3150">
        <v>2</v>
      </c>
      <c r="N3150">
        <v>3</v>
      </c>
      <c r="O3150" t="s">
        <v>99</v>
      </c>
      <c r="P3150">
        <v>10</v>
      </c>
      <c r="Q3150" t="s">
        <v>24</v>
      </c>
      <c r="T3150">
        <v>15546</v>
      </c>
      <c r="U3150" t="s">
        <v>17</v>
      </c>
      <c r="V3150" t="s">
        <v>29</v>
      </c>
      <c r="W3150">
        <v>607</v>
      </c>
      <c r="X3150">
        <v>2</v>
      </c>
      <c r="Y3150">
        <v>1079.0999999999999</v>
      </c>
      <c r="Z3150">
        <v>0</v>
      </c>
      <c r="AA3150">
        <v>0</v>
      </c>
      <c r="AB3150">
        <v>0</v>
      </c>
      <c r="AD3150" t="s">
        <v>191</v>
      </c>
      <c r="AE3150">
        <v>0</v>
      </c>
      <c r="AF3150">
        <v>50</v>
      </c>
      <c r="AG3150" t="s">
        <v>192</v>
      </c>
      <c r="AH3150" t="s">
        <v>199</v>
      </c>
      <c r="AJ3150" t="s">
        <v>6557</v>
      </c>
      <c r="AK3150" t="s">
        <v>6558</v>
      </c>
      <c r="AL3150" t="s">
        <v>251</v>
      </c>
      <c r="AM3150" t="s">
        <v>243</v>
      </c>
      <c r="AN3150" t="s">
        <v>252</v>
      </c>
      <c r="AO3150" t="s">
        <v>260</v>
      </c>
      <c r="AP3150" t="s">
        <v>254</v>
      </c>
      <c r="AQ3150" t="s">
        <v>255</v>
      </c>
      <c r="AR3150">
        <v>269.54000000000002</v>
      </c>
      <c r="AS3150">
        <v>163</v>
      </c>
      <c r="AT3150">
        <v>31.13</v>
      </c>
      <c r="AU3150">
        <v>1.54</v>
      </c>
      <c r="AV3150">
        <v>2.5546000000000002</v>
      </c>
      <c r="AW3150">
        <v>95</v>
      </c>
      <c r="BB3150">
        <v>4.12</v>
      </c>
      <c r="BC3150" t="s">
        <v>256</v>
      </c>
      <c r="BD3150">
        <v>1</v>
      </c>
      <c r="BE3150" t="s">
        <v>261</v>
      </c>
    </row>
    <row r="3151" spans="1:57" x14ac:dyDescent="0.25">
      <c r="A3151">
        <v>560</v>
      </c>
      <c r="B3151">
        <v>12915</v>
      </c>
      <c r="C3151" t="s">
        <v>17</v>
      </c>
      <c r="D3151" s="1">
        <v>40297.816666666666</v>
      </c>
      <c r="E3151" s="1">
        <v>40738.481944444444</v>
      </c>
      <c r="F3151">
        <v>149</v>
      </c>
      <c r="G3151">
        <v>4</v>
      </c>
      <c r="H3151">
        <v>46</v>
      </c>
      <c r="I3151">
        <v>411</v>
      </c>
      <c r="J3151">
        <v>975.1</v>
      </c>
      <c r="K3151">
        <v>243.78</v>
      </c>
      <c r="L3151">
        <v>3</v>
      </c>
      <c r="M3151">
        <v>3</v>
      </c>
      <c r="N3151">
        <v>3</v>
      </c>
      <c r="O3151" t="s">
        <v>102</v>
      </c>
      <c r="P3151">
        <v>9</v>
      </c>
      <c r="Q3151" t="s">
        <v>22</v>
      </c>
      <c r="T3151">
        <v>15547</v>
      </c>
      <c r="U3151" t="s">
        <v>17</v>
      </c>
      <c r="V3151" t="s">
        <v>129</v>
      </c>
      <c r="W3151">
        <v>8</v>
      </c>
      <c r="X3151">
        <v>26</v>
      </c>
      <c r="Y3151">
        <v>10002.65</v>
      </c>
      <c r="Z3151">
        <v>362.03</v>
      </c>
      <c r="AA3151">
        <v>2165.44</v>
      </c>
      <c r="AB3151">
        <v>1803.41</v>
      </c>
      <c r="AC3151">
        <v>498.14</v>
      </c>
      <c r="AD3151" t="s">
        <v>194</v>
      </c>
      <c r="AE3151">
        <v>0</v>
      </c>
      <c r="AF3151">
        <v>0.13</v>
      </c>
      <c r="AG3151" t="s">
        <v>195</v>
      </c>
      <c r="AH3151" t="s">
        <v>196</v>
      </c>
      <c r="AJ3151" t="s">
        <v>6559</v>
      </c>
      <c r="AK3151" t="s">
        <v>6560</v>
      </c>
      <c r="AL3151" t="s">
        <v>276</v>
      </c>
      <c r="AM3151" t="s">
        <v>243</v>
      </c>
      <c r="AN3151" t="s">
        <v>277</v>
      </c>
      <c r="AO3151" t="s">
        <v>245</v>
      </c>
      <c r="AP3151" t="s">
        <v>278</v>
      </c>
      <c r="AQ3151" t="s">
        <v>247</v>
      </c>
      <c r="AR3151">
        <v>1729.65</v>
      </c>
      <c r="AS3151">
        <v>1062</v>
      </c>
      <c r="AT3151">
        <v>54.72</v>
      </c>
      <c r="AU3151">
        <v>10.02</v>
      </c>
      <c r="AV3151">
        <v>1.7584</v>
      </c>
      <c r="AW3151">
        <v>95</v>
      </c>
      <c r="AX3151">
        <v>21</v>
      </c>
      <c r="AY3151">
        <v>41</v>
      </c>
      <c r="AZ3151">
        <v>62</v>
      </c>
      <c r="BA3151">
        <v>72</v>
      </c>
      <c r="BB3151">
        <v>0</v>
      </c>
      <c r="BC3151" t="s">
        <v>278</v>
      </c>
      <c r="BD3151">
        <v>0</v>
      </c>
    </row>
    <row r="3152" spans="1:57" x14ac:dyDescent="0.25">
      <c r="A3152">
        <v>5049</v>
      </c>
      <c r="B3152">
        <v>17456</v>
      </c>
      <c r="C3152" t="s">
        <v>17</v>
      </c>
      <c r="D3152" s="1">
        <v>40430.644444444442</v>
      </c>
      <c r="E3152" s="1">
        <v>40521.640972222223</v>
      </c>
      <c r="F3152">
        <v>366</v>
      </c>
      <c r="G3152">
        <v>2</v>
      </c>
      <c r="H3152">
        <v>59</v>
      </c>
      <c r="I3152">
        <v>508</v>
      </c>
      <c r="J3152">
        <v>975.56</v>
      </c>
      <c r="K3152">
        <v>487.78</v>
      </c>
      <c r="L3152">
        <v>2</v>
      </c>
      <c r="M3152">
        <v>2</v>
      </c>
      <c r="N3152">
        <v>3</v>
      </c>
      <c r="O3152" t="s">
        <v>98</v>
      </c>
      <c r="P3152">
        <v>7</v>
      </c>
      <c r="Q3152" t="s">
        <v>22</v>
      </c>
      <c r="T3152">
        <v>15548</v>
      </c>
      <c r="U3152" t="s">
        <v>17</v>
      </c>
      <c r="V3152" t="s">
        <v>19</v>
      </c>
      <c r="W3152">
        <v>596</v>
      </c>
      <c r="X3152">
        <v>1</v>
      </c>
      <c r="Y3152">
        <v>158.09</v>
      </c>
      <c r="Z3152">
        <v>0</v>
      </c>
      <c r="AA3152">
        <v>0</v>
      </c>
      <c r="AB3152">
        <v>0</v>
      </c>
      <c r="AD3152" t="s">
        <v>191</v>
      </c>
      <c r="AE3152">
        <v>0</v>
      </c>
      <c r="AF3152">
        <v>0</v>
      </c>
      <c r="AG3152" t="s">
        <v>198</v>
      </c>
      <c r="AH3152" t="s">
        <v>196</v>
      </c>
      <c r="AJ3152" t="s">
        <v>6561</v>
      </c>
      <c r="AK3152" t="s">
        <v>6562</v>
      </c>
      <c r="AL3152" t="s">
        <v>276</v>
      </c>
      <c r="AM3152" t="s">
        <v>243</v>
      </c>
      <c r="AN3152" t="s">
        <v>277</v>
      </c>
      <c r="AO3152" t="s">
        <v>260</v>
      </c>
      <c r="AP3152" t="s">
        <v>318</v>
      </c>
      <c r="AQ3152" t="s">
        <v>255</v>
      </c>
      <c r="AR3152">
        <v>2029.27</v>
      </c>
      <c r="AS3152">
        <v>1055</v>
      </c>
      <c r="AT3152">
        <v>33.020000000000003</v>
      </c>
      <c r="AU3152">
        <v>9.9499999999999993</v>
      </c>
      <c r="AV3152">
        <v>2.6212</v>
      </c>
      <c r="AW3152">
        <v>95</v>
      </c>
      <c r="BB3152">
        <v>0</v>
      </c>
      <c r="BC3152" t="s">
        <v>319</v>
      </c>
      <c r="BD3152">
        <v>0</v>
      </c>
    </row>
    <row r="3153" spans="1:57" x14ac:dyDescent="0.25">
      <c r="A3153">
        <v>3019</v>
      </c>
      <c r="B3153">
        <v>15406</v>
      </c>
      <c r="C3153" t="s">
        <v>17</v>
      </c>
      <c r="D3153" s="1">
        <v>40433.54583333333</v>
      </c>
      <c r="E3153" s="1">
        <v>40855.556944444441</v>
      </c>
      <c r="F3153">
        <v>32</v>
      </c>
      <c r="G3153">
        <v>4</v>
      </c>
      <c r="H3153">
        <v>108</v>
      </c>
      <c r="I3153">
        <v>547</v>
      </c>
      <c r="J3153">
        <v>975.87</v>
      </c>
      <c r="K3153">
        <v>243.97</v>
      </c>
      <c r="L3153">
        <v>4</v>
      </c>
      <c r="M3153">
        <v>3</v>
      </c>
      <c r="N3153">
        <v>3</v>
      </c>
      <c r="O3153" t="s">
        <v>104</v>
      </c>
      <c r="P3153">
        <v>10</v>
      </c>
      <c r="Q3153" t="s">
        <v>24</v>
      </c>
      <c r="T3153">
        <v>15549</v>
      </c>
      <c r="U3153" t="s">
        <v>17</v>
      </c>
      <c r="V3153" t="s">
        <v>96</v>
      </c>
      <c r="W3153">
        <v>78</v>
      </c>
      <c r="X3153">
        <v>8</v>
      </c>
      <c r="Y3153">
        <v>2330.41</v>
      </c>
      <c r="Z3153">
        <v>689.58</v>
      </c>
      <c r="AA3153">
        <v>57.83</v>
      </c>
      <c r="AB3153">
        <v>-631.75</v>
      </c>
      <c r="AC3153">
        <v>-91.61</v>
      </c>
      <c r="AD3153" t="s">
        <v>204</v>
      </c>
      <c r="AE3153">
        <v>631.75</v>
      </c>
      <c r="AF3153">
        <v>1.61</v>
      </c>
      <c r="AG3153" t="s">
        <v>205</v>
      </c>
      <c r="AH3153" t="s">
        <v>193</v>
      </c>
      <c r="AJ3153" t="s">
        <v>6563</v>
      </c>
      <c r="AK3153" t="s">
        <v>6564</v>
      </c>
      <c r="AL3153" t="s">
        <v>242</v>
      </c>
      <c r="AM3153" t="s">
        <v>385</v>
      </c>
      <c r="AN3153" t="s">
        <v>386</v>
      </c>
      <c r="AO3153" t="s">
        <v>283</v>
      </c>
      <c r="AP3153" t="s">
        <v>246</v>
      </c>
      <c r="AQ3153" t="s">
        <v>247</v>
      </c>
      <c r="AR3153">
        <v>18716.669999999998</v>
      </c>
      <c r="AS3153">
        <v>9643</v>
      </c>
      <c r="AT3153">
        <v>94.34</v>
      </c>
      <c r="AU3153">
        <v>90.97</v>
      </c>
      <c r="AV3153">
        <v>0.78269999999999995</v>
      </c>
      <c r="AW3153">
        <v>95</v>
      </c>
      <c r="AX3153">
        <v>182</v>
      </c>
      <c r="AY3153">
        <v>166</v>
      </c>
      <c r="AZ3153">
        <v>348</v>
      </c>
      <c r="BA3153">
        <v>439</v>
      </c>
      <c r="BB3153">
        <v>0.12</v>
      </c>
      <c r="BC3153" t="s">
        <v>248</v>
      </c>
      <c r="BD3153">
        <v>0</v>
      </c>
    </row>
    <row r="3154" spans="1:57" x14ac:dyDescent="0.25">
      <c r="A3154">
        <v>2863</v>
      </c>
      <c r="B3154">
        <v>15247</v>
      </c>
      <c r="C3154" t="s">
        <v>17</v>
      </c>
      <c r="D3154" s="1">
        <v>40349.588888888888</v>
      </c>
      <c r="E3154" s="1">
        <v>40764.536111111112</v>
      </c>
      <c r="F3154">
        <v>123</v>
      </c>
      <c r="G3154">
        <v>3</v>
      </c>
      <c r="H3154">
        <v>13</v>
      </c>
      <c r="I3154">
        <v>514</v>
      </c>
      <c r="J3154">
        <v>976.06</v>
      </c>
      <c r="K3154">
        <v>325.35000000000002</v>
      </c>
      <c r="L3154">
        <v>3</v>
      </c>
      <c r="M3154">
        <v>3</v>
      </c>
      <c r="N3154">
        <v>3</v>
      </c>
      <c r="O3154" t="s">
        <v>102</v>
      </c>
      <c r="P3154">
        <v>9</v>
      </c>
      <c r="Q3154" t="s">
        <v>22</v>
      </c>
      <c r="T3154">
        <v>15550</v>
      </c>
      <c r="U3154" t="s">
        <v>17</v>
      </c>
      <c r="V3154" t="s">
        <v>129</v>
      </c>
      <c r="W3154">
        <v>5</v>
      </c>
      <c r="X3154">
        <v>12</v>
      </c>
      <c r="Y3154">
        <v>2211.0500000000002</v>
      </c>
      <c r="Z3154">
        <v>295.38</v>
      </c>
      <c r="AA3154">
        <v>142.35</v>
      </c>
      <c r="AB3154">
        <v>-153.03</v>
      </c>
      <c r="AC3154">
        <v>-51.81</v>
      </c>
      <c r="AD3154" t="s">
        <v>204</v>
      </c>
      <c r="AE3154">
        <v>153.03</v>
      </c>
      <c r="AF3154">
        <v>10.09</v>
      </c>
      <c r="AG3154" t="s">
        <v>205</v>
      </c>
      <c r="AH3154" t="s">
        <v>193</v>
      </c>
      <c r="AJ3154" t="s">
        <v>6565</v>
      </c>
      <c r="AK3154" t="s">
        <v>6566</v>
      </c>
      <c r="AL3154" t="s">
        <v>251</v>
      </c>
      <c r="AM3154" t="s">
        <v>243</v>
      </c>
      <c r="AN3154" t="s">
        <v>252</v>
      </c>
      <c r="AO3154" t="s">
        <v>260</v>
      </c>
      <c r="AP3154" t="s">
        <v>254</v>
      </c>
      <c r="AQ3154" t="s">
        <v>255</v>
      </c>
      <c r="AR3154">
        <v>637.37</v>
      </c>
      <c r="AS3154">
        <v>331</v>
      </c>
      <c r="AT3154">
        <v>31.13</v>
      </c>
      <c r="AU3154">
        <v>3.12</v>
      </c>
      <c r="AV3154">
        <v>2.2888000000000002</v>
      </c>
      <c r="AW3154">
        <v>95</v>
      </c>
      <c r="BB3154">
        <v>0</v>
      </c>
      <c r="BC3154" t="s">
        <v>256</v>
      </c>
      <c r="BD3154">
        <v>1</v>
      </c>
      <c r="BE3154" t="s">
        <v>261</v>
      </c>
    </row>
    <row r="3155" spans="1:57" x14ac:dyDescent="0.25">
      <c r="A3155">
        <v>4818</v>
      </c>
      <c r="B3155">
        <v>17221</v>
      </c>
      <c r="C3155" t="s">
        <v>17</v>
      </c>
      <c r="D3155" s="1">
        <v>40279.648611111108</v>
      </c>
      <c r="E3155" s="1">
        <v>40879.565972222219</v>
      </c>
      <c r="F3155">
        <v>8</v>
      </c>
      <c r="G3155">
        <v>5</v>
      </c>
      <c r="H3155">
        <v>115</v>
      </c>
      <c r="I3155">
        <v>713</v>
      </c>
      <c r="J3155">
        <v>976.62</v>
      </c>
      <c r="K3155">
        <v>195.32</v>
      </c>
      <c r="L3155">
        <v>5</v>
      </c>
      <c r="M3155">
        <v>4</v>
      </c>
      <c r="N3155">
        <v>3</v>
      </c>
      <c r="O3155" t="s">
        <v>108</v>
      </c>
      <c r="P3155">
        <v>12</v>
      </c>
      <c r="Q3155" t="s">
        <v>96</v>
      </c>
      <c r="T3155">
        <v>15551</v>
      </c>
      <c r="U3155" t="s">
        <v>17</v>
      </c>
      <c r="V3155" t="s">
        <v>129</v>
      </c>
      <c r="W3155">
        <v>37</v>
      </c>
      <c r="X3155">
        <v>7</v>
      </c>
      <c r="Y3155">
        <v>1679.81</v>
      </c>
      <c r="Z3155">
        <v>0</v>
      </c>
      <c r="AA3155">
        <v>436.06</v>
      </c>
      <c r="AB3155">
        <v>436.06</v>
      </c>
      <c r="AD3155" t="s">
        <v>197</v>
      </c>
      <c r="AE3155">
        <v>0</v>
      </c>
      <c r="AF3155">
        <v>3.02</v>
      </c>
      <c r="AG3155" t="s">
        <v>198</v>
      </c>
      <c r="AH3155" t="s">
        <v>196</v>
      </c>
      <c r="AJ3155" t="s">
        <v>6567</v>
      </c>
      <c r="AK3155" t="s">
        <v>6568</v>
      </c>
      <c r="AL3155" t="s">
        <v>251</v>
      </c>
      <c r="AM3155" t="s">
        <v>243</v>
      </c>
      <c r="AN3155" t="s">
        <v>252</v>
      </c>
      <c r="AO3155" t="s">
        <v>260</v>
      </c>
      <c r="AP3155" t="s">
        <v>254</v>
      </c>
      <c r="AQ3155" t="s">
        <v>255</v>
      </c>
      <c r="AR3155">
        <v>131.9</v>
      </c>
      <c r="AS3155">
        <v>67</v>
      </c>
      <c r="AT3155">
        <v>12.26</v>
      </c>
      <c r="AU3155">
        <v>0.63</v>
      </c>
      <c r="AV3155">
        <v>3.3919999999999999</v>
      </c>
      <c r="AW3155">
        <v>95</v>
      </c>
      <c r="BB3155">
        <v>0</v>
      </c>
      <c r="BC3155" t="s">
        <v>256</v>
      </c>
      <c r="BD3155">
        <v>1</v>
      </c>
      <c r="BE3155" t="s">
        <v>261</v>
      </c>
    </row>
    <row r="3156" spans="1:57" x14ac:dyDescent="0.25">
      <c r="A3156">
        <v>2077</v>
      </c>
      <c r="B3156">
        <v>14454</v>
      </c>
      <c r="C3156" t="s">
        <v>17</v>
      </c>
      <c r="D3156" s="1">
        <v>40153.538888888892</v>
      </c>
      <c r="E3156" s="1">
        <v>40510.55972222222</v>
      </c>
      <c r="F3156">
        <v>377</v>
      </c>
      <c r="G3156">
        <v>5</v>
      </c>
      <c r="H3156">
        <v>93</v>
      </c>
      <c r="I3156">
        <v>400</v>
      </c>
      <c r="J3156">
        <v>977.3</v>
      </c>
      <c r="K3156">
        <v>195.46</v>
      </c>
      <c r="L3156">
        <v>2</v>
      </c>
      <c r="M3156">
        <v>4</v>
      </c>
      <c r="N3156">
        <v>3</v>
      </c>
      <c r="O3156" t="s">
        <v>101</v>
      </c>
      <c r="P3156">
        <v>9</v>
      </c>
      <c r="Q3156" t="s">
        <v>40</v>
      </c>
      <c r="T3156">
        <v>15552</v>
      </c>
      <c r="U3156" t="s">
        <v>17</v>
      </c>
      <c r="V3156" t="s">
        <v>22</v>
      </c>
      <c r="W3156">
        <v>218</v>
      </c>
      <c r="X3156">
        <v>2</v>
      </c>
      <c r="Y3156">
        <v>252.52</v>
      </c>
      <c r="Z3156">
        <v>0</v>
      </c>
      <c r="AA3156">
        <v>0</v>
      </c>
      <c r="AB3156">
        <v>0</v>
      </c>
      <c r="AD3156" t="s">
        <v>191</v>
      </c>
      <c r="AE3156">
        <v>0</v>
      </c>
      <c r="AF3156">
        <v>0</v>
      </c>
      <c r="AG3156" t="s">
        <v>198</v>
      </c>
      <c r="AH3156" t="s">
        <v>199</v>
      </c>
      <c r="AJ3156" t="s">
        <v>6569</v>
      </c>
      <c r="AK3156" t="s">
        <v>6570</v>
      </c>
      <c r="AL3156" t="s">
        <v>251</v>
      </c>
      <c r="AM3156" t="s">
        <v>243</v>
      </c>
      <c r="AN3156" t="s">
        <v>252</v>
      </c>
      <c r="AO3156" t="s">
        <v>245</v>
      </c>
      <c r="AP3156" t="s">
        <v>318</v>
      </c>
      <c r="AQ3156" t="s">
        <v>247</v>
      </c>
      <c r="AR3156">
        <v>309.18</v>
      </c>
      <c r="AS3156">
        <v>304</v>
      </c>
      <c r="AT3156">
        <v>41.9</v>
      </c>
      <c r="AU3156">
        <v>2.9</v>
      </c>
      <c r="AV3156">
        <v>2.4096000000000002</v>
      </c>
      <c r="AW3156">
        <v>95</v>
      </c>
      <c r="AX3156">
        <v>6</v>
      </c>
      <c r="AY3156">
        <v>17</v>
      </c>
      <c r="AZ3156">
        <v>23</v>
      </c>
      <c r="BA3156">
        <v>25</v>
      </c>
      <c r="BB3156">
        <v>0</v>
      </c>
      <c r="BC3156" t="s">
        <v>324</v>
      </c>
      <c r="BD3156">
        <v>0</v>
      </c>
    </row>
    <row r="3157" spans="1:57" x14ac:dyDescent="0.25">
      <c r="A3157">
        <v>2749</v>
      </c>
      <c r="B3157">
        <v>15132</v>
      </c>
      <c r="C3157" t="s">
        <v>17</v>
      </c>
      <c r="D3157" s="1">
        <v>40624.501388888886</v>
      </c>
      <c r="E3157" s="1">
        <v>40868.715277777781</v>
      </c>
      <c r="F3157">
        <v>19</v>
      </c>
      <c r="G3157">
        <v>5</v>
      </c>
      <c r="H3157">
        <v>49</v>
      </c>
      <c r="I3157">
        <v>679</v>
      </c>
      <c r="J3157">
        <v>977.93</v>
      </c>
      <c r="K3157">
        <v>195.59</v>
      </c>
      <c r="L3157">
        <v>5</v>
      </c>
      <c r="M3157">
        <v>4</v>
      </c>
      <c r="N3157">
        <v>3</v>
      </c>
      <c r="O3157" t="s">
        <v>108</v>
      </c>
      <c r="P3157">
        <v>12</v>
      </c>
      <c r="Q3157" t="s">
        <v>96</v>
      </c>
      <c r="T3157">
        <v>15553</v>
      </c>
      <c r="U3157" t="s">
        <v>17</v>
      </c>
      <c r="V3157" t="s">
        <v>22</v>
      </c>
      <c r="W3157">
        <v>61</v>
      </c>
      <c r="X3157">
        <v>1</v>
      </c>
      <c r="Y3157">
        <v>428.93</v>
      </c>
      <c r="Z3157">
        <v>0</v>
      </c>
      <c r="AA3157">
        <v>428.93</v>
      </c>
      <c r="AB3157">
        <v>428.93</v>
      </c>
      <c r="AD3157" t="s">
        <v>197</v>
      </c>
      <c r="AE3157">
        <v>0</v>
      </c>
      <c r="AF3157">
        <v>0</v>
      </c>
      <c r="AG3157" t="s">
        <v>198</v>
      </c>
      <c r="AH3157" t="s">
        <v>199</v>
      </c>
      <c r="AJ3157" t="s">
        <v>6571</v>
      </c>
      <c r="AK3157" t="s">
        <v>6572</v>
      </c>
      <c r="AL3157" t="s">
        <v>276</v>
      </c>
      <c r="AM3157" t="s">
        <v>243</v>
      </c>
      <c r="AN3157" t="s">
        <v>277</v>
      </c>
      <c r="AO3157" t="s">
        <v>283</v>
      </c>
      <c r="AP3157" t="s">
        <v>278</v>
      </c>
      <c r="AQ3157" t="s">
        <v>247</v>
      </c>
      <c r="AR3157">
        <v>1325.97</v>
      </c>
      <c r="AS3157">
        <v>2347</v>
      </c>
      <c r="AT3157">
        <v>84.91</v>
      </c>
      <c r="AU3157">
        <v>22.14</v>
      </c>
      <c r="AV3157">
        <v>1.8183</v>
      </c>
      <c r="AW3157">
        <v>95</v>
      </c>
      <c r="AX3157">
        <v>45</v>
      </c>
      <c r="AY3157">
        <v>94</v>
      </c>
      <c r="AZ3157">
        <v>138</v>
      </c>
      <c r="BA3157">
        <v>161</v>
      </c>
      <c r="BB3157">
        <v>0</v>
      </c>
      <c r="BC3157" t="s">
        <v>278</v>
      </c>
      <c r="BD3157">
        <v>0</v>
      </c>
    </row>
    <row r="3158" spans="1:57" x14ac:dyDescent="0.25">
      <c r="A3158">
        <v>1785</v>
      </c>
      <c r="B3158">
        <v>14157</v>
      </c>
      <c r="C3158" t="s">
        <v>17</v>
      </c>
      <c r="D3158" s="1">
        <v>40240.700694444444</v>
      </c>
      <c r="E3158" s="1">
        <v>40867.480555555558</v>
      </c>
      <c r="F3158">
        <v>20</v>
      </c>
      <c r="G3158">
        <v>5</v>
      </c>
      <c r="H3158">
        <v>75</v>
      </c>
      <c r="I3158">
        <v>521</v>
      </c>
      <c r="J3158">
        <v>978.69</v>
      </c>
      <c r="K3158">
        <v>195.74</v>
      </c>
      <c r="L3158">
        <v>4</v>
      </c>
      <c r="M3158">
        <v>4</v>
      </c>
      <c r="N3158">
        <v>3</v>
      </c>
      <c r="O3158" t="s">
        <v>109</v>
      </c>
      <c r="P3158">
        <v>11</v>
      </c>
      <c r="Q3158" t="s">
        <v>96</v>
      </c>
      <c r="T3158">
        <v>15554</v>
      </c>
      <c r="U3158" t="s">
        <v>17</v>
      </c>
      <c r="V3158" t="s">
        <v>19</v>
      </c>
      <c r="W3158">
        <v>278</v>
      </c>
      <c r="X3158">
        <v>1</v>
      </c>
      <c r="Y3158">
        <v>217.2</v>
      </c>
      <c r="Z3158">
        <v>0</v>
      </c>
      <c r="AA3158">
        <v>0</v>
      </c>
      <c r="AB3158">
        <v>0</v>
      </c>
      <c r="AD3158" t="s">
        <v>191</v>
      </c>
      <c r="AE3158">
        <v>0</v>
      </c>
      <c r="AF3158">
        <v>0</v>
      </c>
      <c r="AG3158" t="s">
        <v>198</v>
      </c>
      <c r="AH3158" t="s">
        <v>196</v>
      </c>
      <c r="AJ3158" t="s">
        <v>6573</v>
      </c>
      <c r="AK3158" t="s">
        <v>6574</v>
      </c>
      <c r="AL3158" t="s">
        <v>251</v>
      </c>
      <c r="AM3158" t="s">
        <v>243</v>
      </c>
      <c r="AN3158" t="s">
        <v>252</v>
      </c>
      <c r="AO3158" t="s">
        <v>245</v>
      </c>
      <c r="AP3158" t="s">
        <v>318</v>
      </c>
      <c r="AQ3158" t="s">
        <v>247</v>
      </c>
      <c r="AR3158">
        <v>682.51</v>
      </c>
      <c r="AS3158">
        <v>345</v>
      </c>
      <c r="AT3158">
        <v>54.81</v>
      </c>
      <c r="AU3158">
        <v>3.32</v>
      </c>
      <c r="AV3158">
        <v>1.5629</v>
      </c>
      <c r="AW3158">
        <v>95</v>
      </c>
      <c r="AX3158">
        <v>7</v>
      </c>
      <c r="AY3158">
        <v>13</v>
      </c>
      <c r="AZ3158">
        <v>19</v>
      </c>
      <c r="BA3158">
        <v>23</v>
      </c>
      <c r="BB3158">
        <v>6.25</v>
      </c>
      <c r="BC3158" t="s">
        <v>324</v>
      </c>
      <c r="BD3158">
        <v>0</v>
      </c>
    </row>
    <row r="3159" spans="1:57" x14ac:dyDescent="0.25">
      <c r="A3159">
        <v>4966</v>
      </c>
      <c r="B3159">
        <v>17369</v>
      </c>
      <c r="C3159" t="s">
        <v>17</v>
      </c>
      <c r="D3159" s="1">
        <v>40431.40902777778</v>
      </c>
      <c r="E3159" s="1">
        <v>40431.40902777778</v>
      </c>
      <c r="F3159">
        <v>456</v>
      </c>
      <c r="G3159">
        <v>1</v>
      </c>
      <c r="H3159">
        <v>1</v>
      </c>
      <c r="I3159">
        <v>1152</v>
      </c>
      <c r="J3159">
        <v>979.2</v>
      </c>
      <c r="K3159">
        <v>979.2</v>
      </c>
      <c r="L3159">
        <v>1</v>
      </c>
      <c r="M3159">
        <v>1</v>
      </c>
      <c r="N3159">
        <v>3</v>
      </c>
      <c r="O3159" t="s">
        <v>105</v>
      </c>
      <c r="P3159">
        <v>5</v>
      </c>
      <c r="Q3159" t="s">
        <v>19</v>
      </c>
      <c r="T3159">
        <v>15555</v>
      </c>
      <c r="U3159" t="s">
        <v>17</v>
      </c>
      <c r="V3159" t="s">
        <v>129</v>
      </c>
      <c r="W3159">
        <v>13</v>
      </c>
      <c r="X3159">
        <v>36</v>
      </c>
      <c r="Y3159">
        <v>11233.78</v>
      </c>
      <c r="Z3159">
        <v>1035.19</v>
      </c>
      <c r="AA3159">
        <v>1983.49</v>
      </c>
      <c r="AB3159">
        <v>948.3</v>
      </c>
      <c r="AC3159">
        <v>91.61</v>
      </c>
      <c r="AD3159" t="s">
        <v>194</v>
      </c>
      <c r="AE3159">
        <v>0</v>
      </c>
      <c r="AF3159">
        <v>3.27</v>
      </c>
      <c r="AG3159" t="s">
        <v>195</v>
      </c>
      <c r="AH3159" t="s">
        <v>196</v>
      </c>
      <c r="AJ3159" t="s">
        <v>6575</v>
      </c>
      <c r="AK3159" t="s">
        <v>6576</v>
      </c>
      <c r="AL3159" t="s">
        <v>251</v>
      </c>
      <c r="AM3159" t="s">
        <v>243</v>
      </c>
      <c r="AN3159" t="s">
        <v>252</v>
      </c>
      <c r="AO3159" t="s">
        <v>245</v>
      </c>
      <c r="AP3159" t="s">
        <v>318</v>
      </c>
      <c r="AQ3159" t="s">
        <v>247</v>
      </c>
      <c r="AR3159">
        <v>808.39</v>
      </c>
      <c r="AS3159">
        <v>408</v>
      </c>
      <c r="AT3159">
        <v>53.77</v>
      </c>
      <c r="AU3159">
        <v>3.85</v>
      </c>
      <c r="AV3159">
        <v>1.6919999999999999</v>
      </c>
      <c r="AW3159">
        <v>95</v>
      </c>
      <c r="AX3159">
        <v>8</v>
      </c>
      <c r="AY3159">
        <v>16</v>
      </c>
      <c r="AZ3159">
        <v>23</v>
      </c>
      <c r="BA3159">
        <v>27</v>
      </c>
      <c r="BB3159">
        <v>5.34</v>
      </c>
      <c r="BC3159" t="s">
        <v>324</v>
      </c>
      <c r="BD3159">
        <v>0</v>
      </c>
    </row>
    <row r="3160" spans="1:57" x14ac:dyDescent="0.25">
      <c r="A3160">
        <v>369</v>
      </c>
      <c r="B3160">
        <v>12722</v>
      </c>
      <c r="C3160" t="s">
        <v>36</v>
      </c>
      <c r="D3160" s="1">
        <v>40736.496527777781</v>
      </c>
      <c r="E3160" s="1">
        <v>40801.618055555555</v>
      </c>
      <c r="F3160">
        <v>86</v>
      </c>
      <c r="G3160">
        <v>4</v>
      </c>
      <c r="H3160">
        <v>49</v>
      </c>
      <c r="I3160">
        <v>565</v>
      </c>
      <c r="J3160">
        <v>979.63</v>
      </c>
      <c r="K3160">
        <v>244.91</v>
      </c>
      <c r="L3160">
        <v>3</v>
      </c>
      <c r="M3160">
        <v>3</v>
      </c>
      <c r="N3160">
        <v>3</v>
      </c>
      <c r="O3160" t="s">
        <v>102</v>
      </c>
      <c r="P3160">
        <v>9</v>
      </c>
      <c r="Q3160" t="s">
        <v>22</v>
      </c>
      <c r="T3160">
        <v>15556</v>
      </c>
      <c r="U3160" t="s">
        <v>17</v>
      </c>
      <c r="V3160" t="s">
        <v>24</v>
      </c>
      <c r="W3160">
        <v>25</v>
      </c>
      <c r="X3160">
        <v>1</v>
      </c>
      <c r="Y3160">
        <v>279.77</v>
      </c>
      <c r="Z3160">
        <v>0</v>
      </c>
      <c r="AA3160">
        <v>279.77</v>
      </c>
      <c r="AB3160">
        <v>279.77</v>
      </c>
      <c r="AD3160" t="s">
        <v>197</v>
      </c>
      <c r="AE3160">
        <v>0</v>
      </c>
      <c r="AF3160">
        <v>0</v>
      </c>
      <c r="AG3160" t="s">
        <v>198</v>
      </c>
      <c r="AH3160" t="s">
        <v>196</v>
      </c>
      <c r="AJ3160" t="s">
        <v>6577</v>
      </c>
      <c r="AK3160" t="s">
        <v>6578</v>
      </c>
      <c r="AL3160" t="s">
        <v>251</v>
      </c>
      <c r="AM3160" t="s">
        <v>243</v>
      </c>
      <c r="AN3160" t="s">
        <v>252</v>
      </c>
      <c r="AO3160" t="s">
        <v>260</v>
      </c>
      <c r="AP3160" t="s">
        <v>254</v>
      </c>
      <c r="AQ3160" t="s">
        <v>255</v>
      </c>
      <c r="AR3160">
        <v>644.88</v>
      </c>
      <c r="AS3160">
        <v>322</v>
      </c>
      <c r="AT3160">
        <v>26.67</v>
      </c>
      <c r="AU3160">
        <v>3.07</v>
      </c>
      <c r="AV3160">
        <v>2.1263999999999998</v>
      </c>
      <c r="AW3160">
        <v>95</v>
      </c>
      <c r="BB3160">
        <v>0</v>
      </c>
      <c r="BC3160" t="s">
        <v>256</v>
      </c>
      <c r="BD3160">
        <v>1</v>
      </c>
      <c r="BE3160" t="s">
        <v>261</v>
      </c>
    </row>
    <row r="3161" spans="1:57" x14ac:dyDescent="0.25">
      <c r="A3161">
        <v>1858</v>
      </c>
      <c r="B3161">
        <v>14230</v>
      </c>
      <c r="C3161" t="s">
        <v>17</v>
      </c>
      <c r="D3161" s="1">
        <v>40338.580555555556</v>
      </c>
      <c r="E3161" s="1">
        <v>40451.379861111112</v>
      </c>
      <c r="F3161">
        <v>436</v>
      </c>
      <c r="G3161">
        <v>3</v>
      </c>
      <c r="H3161">
        <v>27</v>
      </c>
      <c r="I3161">
        <v>246</v>
      </c>
      <c r="J3161">
        <v>979.8</v>
      </c>
      <c r="K3161">
        <v>326.60000000000002</v>
      </c>
      <c r="L3161">
        <v>1</v>
      </c>
      <c r="M3161">
        <v>3</v>
      </c>
      <c r="N3161">
        <v>3</v>
      </c>
      <c r="O3161" t="s">
        <v>93</v>
      </c>
      <c r="P3161">
        <v>7</v>
      </c>
      <c r="Q3161" t="s">
        <v>29</v>
      </c>
      <c r="T3161">
        <v>15557</v>
      </c>
      <c r="U3161" t="s">
        <v>17</v>
      </c>
      <c r="V3161" t="s">
        <v>24</v>
      </c>
      <c r="W3161">
        <v>29</v>
      </c>
      <c r="X3161">
        <v>1</v>
      </c>
      <c r="Y3161">
        <v>468.91</v>
      </c>
      <c r="Z3161">
        <v>0</v>
      </c>
      <c r="AA3161">
        <v>468.91</v>
      </c>
      <c r="AB3161">
        <v>468.91</v>
      </c>
      <c r="AD3161" t="s">
        <v>197</v>
      </c>
      <c r="AE3161">
        <v>0</v>
      </c>
      <c r="AF3161">
        <v>0</v>
      </c>
      <c r="AG3161" t="s">
        <v>198</v>
      </c>
      <c r="AH3161" t="s">
        <v>196</v>
      </c>
      <c r="AJ3161" t="s">
        <v>6579</v>
      </c>
      <c r="AK3161" t="s">
        <v>6580</v>
      </c>
      <c r="AL3161" t="s">
        <v>251</v>
      </c>
      <c r="AM3161" t="s">
        <v>243</v>
      </c>
      <c r="AN3161" t="s">
        <v>252</v>
      </c>
      <c r="AO3161" t="s">
        <v>260</v>
      </c>
      <c r="AP3161" t="s">
        <v>254</v>
      </c>
      <c r="AQ3161" t="s">
        <v>255</v>
      </c>
      <c r="AR3161">
        <v>89.12</v>
      </c>
      <c r="AS3161">
        <v>138</v>
      </c>
      <c r="AT3161">
        <v>16.04</v>
      </c>
      <c r="AU3161">
        <v>1.3</v>
      </c>
      <c r="AV3161">
        <v>3.0118</v>
      </c>
      <c r="AW3161">
        <v>95</v>
      </c>
      <c r="BB3161">
        <v>0</v>
      </c>
      <c r="BC3161" t="s">
        <v>256</v>
      </c>
      <c r="BD3161">
        <v>1</v>
      </c>
      <c r="BE3161" t="s">
        <v>261</v>
      </c>
    </row>
    <row r="3162" spans="1:57" x14ac:dyDescent="0.25">
      <c r="A3162">
        <v>2133</v>
      </c>
      <c r="B3162">
        <v>14510</v>
      </c>
      <c r="C3162" t="s">
        <v>17</v>
      </c>
      <c r="D3162" s="1">
        <v>40450.565972222219</v>
      </c>
      <c r="E3162" s="1">
        <v>40511.531944444447</v>
      </c>
      <c r="F3162">
        <v>376</v>
      </c>
      <c r="G3162">
        <v>3</v>
      </c>
      <c r="H3162">
        <v>67</v>
      </c>
      <c r="I3162">
        <v>793</v>
      </c>
      <c r="J3162">
        <v>979.85</v>
      </c>
      <c r="K3162">
        <v>326.62</v>
      </c>
      <c r="L3162">
        <v>2</v>
      </c>
      <c r="M3162">
        <v>3</v>
      </c>
      <c r="N3162">
        <v>3</v>
      </c>
      <c r="O3162" t="s">
        <v>92</v>
      </c>
      <c r="P3162">
        <v>8</v>
      </c>
      <c r="Q3162" t="s">
        <v>29</v>
      </c>
      <c r="T3162">
        <v>15558</v>
      </c>
      <c r="U3162" t="s">
        <v>17</v>
      </c>
      <c r="V3162" t="s">
        <v>19</v>
      </c>
      <c r="W3162">
        <v>640</v>
      </c>
      <c r="X3162">
        <v>1</v>
      </c>
      <c r="Y3162">
        <v>202.68</v>
      </c>
      <c r="Z3162">
        <v>0</v>
      </c>
      <c r="AA3162">
        <v>0</v>
      </c>
      <c r="AB3162">
        <v>0</v>
      </c>
      <c r="AD3162" t="s">
        <v>191</v>
      </c>
      <c r="AE3162">
        <v>0</v>
      </c>
      <c r="AF3162">
        <v>34.93</v>
      </c>
      <c r="AG3162" t="s">
        <v>192</v>
      </c>
      <c r="AH3162" t="s">
        <v>199</v>
      </c>
      <c r="AJ3162" t="s">
        <v>6581</v>
      </c>
      <c r="AK3162" t="s">
        <v>6582</v>
      </c>
      <c r="AL3162" t="s">
        <v>242</v>
      </c>
      <c r="AM3162" t="s">
        <v>243</v>
      </c>
      <c r="AN3162" t="s">
        <v>244</v>
      </c>
      <c r="AO3162" t="s">
        <v>283</v>
      </c>
      <c r="AP3162" t="s">
        <v>246</v>
      </c>
      <c r="AQ3162" t="s">
        <v>247</v>
      </c>
      <c r="AR3162">
        <v>11180.57</v>
      </c>
      <c r="AS3162">
        <v>5967</v>
      </c>
      <c r="AT3162">
        <v>84.91</v>
      </c>
      <c r="AU3162">
        <v>56.29</v>
      </c>
      <c r="AV3162">
        <v>1.4632000000000001</v>
      </c>
      <c r="AW3162">
        <v>95</v>
      </c>
      <c r="AX3162">
        <v>113</v>
      </c>
      <c r="AY3162">
        <v>192</v>
      </c>
      <c r="AZ3162">
        <v>305</v>
      </c>
      <c r="BA3162">
        <v>361</v>
      </c>
      <c r="BB3162">
        <v>2.61</v>
      </c>
      <c r="BC3162" t="s">
        <v>248</v>
      </c>
      <c r="BD3162">
        <v>0</v>
      </c>
    </row>
    <row r="3163" spans="1:57" x14ac:dyDescent="0.25">
      <c r="A3163">
        <v>186</v>
      </c>
      <c r="B3163">
        <v>12534</v>
      </c>
      <c r="C3163" t="s">
        <v>34</v>
      </c>
      <c r="D3163" s="1">
        <v>40756.43472222222</v>
      </c>
      <c r="E3163" s="1">
        <v>40756.43472222222</v>
      </c>
      <c r="F3163">
        <v>131</v>
      </c>
      <c r="G3163">
        <v>1</v>
      </c>
      <c r="H3163">
        <v>62</v>
      </c>
      <c r="I3163">
        <v>645</v>
      </c>
      <c r="J3163">
        <v>981.18</v>
      </c>
      <c r="K3163">
        <v>981.18</v>
      </c>
      <c r="L3163">
        <v>3</v>
      </c>
      <c r="M3163">
        <v>2</v>
      </c>
      <c r="N3163">
        <v>3</v>
      </c>
      <c r="O3163" t="s">
        <v>97</v>
      </c>
      <c r="P3163">
        <v>8</v>
      </c>
      <c r="Q3163" t="s">
        <v>22</v>
      </c>
      <c r="T3163">
        <v>15559</v>
      </c>
      <c r="U3163" t="s">
        <v>17</v>
      </c>
      <c r="V3163" t="s">
        <v>19</v>
      </c>
      <c r="W3163">
        <v>569</v>
      </c>
      <c r="X3163">
        <v>1</v>
      </c>
      <c r="Y3163">
        <v>1109.4000000000001</v>
      </c>
      <c r="Z3163">
        <v>0</v>
      </c>
      <c r="AA3163">
        <v>0</v>
      </c>
      <c r="AB3163">
        <v>0</v>
      </c>
      <c r="AD3163" t="s">
        <v>191</v>
      </c>
      <c r="AE3163">
        <v>0</v>
      </c>
      <c r="AF3163">
        <v>0</v>
      </c>
      <c r="AG3163" t="s">
        <v>198</v>
      </c>
      <c r="AH3163" t="s">
        <v>196</v>
      </c>
      <c r="AJ3163" t="s">
        <v>6583</v>
      </c>
      <c r="AK3163" t="s">
        <v>6584</v>
      </c>
      <c r="AL3163" t="s">
        <v>242</v>
      </c>
      <c r="AM3163" t="s">
        <v>243</v>
      </c>
      <c r="AN3163" t="s">
        <v>244</v>
      </c>
      <c r="AO3163" t="s">
        <v>283</v>
      </c>
      <c r="AP3163" t="s">
        <v>246</v>
      </c>
      <c r="AQ3163" t="s">
        <v>247</v>
      </c>
      <c r="AR3163">
        <v>6662.54</v>
      </c>
      <c r="AS3163">
        <v>3492</v>
      </c>
      <c r="AT3163">
        <v>93</v>
      </c>
      <c r="AU3163">
        <v>34.92</v>
      </c>
      <c r="AV3163">
        <v>1.454</v>
      </c>
      <c r="AW3163">
        <v>95</v>
      </c>
      <c r="AX3163">
        <v>70</v>
      </c>
      <c r="AY3163">
        <v>119</v>
      </c>
      <c r="AZ3163">
        <v>188</v>
      </c>
      <c r="BA3163">
        <v>223</v>
      </c>
      <c r="BB3163">
        <v>5.57</v>
      </c>
      <c r="BC3163" t="s">
        <v>248</v>
      </c>
      <c r="BD3163">
        <v>0</v>
      </c>
    </row>
    <row r="3164" spans="1:57" x14ac:dyDescent="0.25">
      <c r="A3164">
        <v>2726</v>
      </c>
      <c r="B3164">
        <v>15109</v>
      </c>
      <c r="C3164" t="s">
        <v>17</v>
      </c>
      <c r="D3164" s="1">
        <v>40151.522916666669</v>
      </c>
      <c r="E3164" s="1">
        <v>40641.415277777778</v>
      </c>
      <c r="F3164">
        <v>246</v>
      </c>
      <c r="G3164">
        <v>3</v>
      </c>
      <c r="H3164">
        <v>46</v>
      </c>
      <c r="I3164">
        <v>258</v>
      </c>
      <c r="J3164">
        <v>983.1</v>
      </c>
      <c r="K3164">
        <v>327.7</v>
      </c>
      <c r="L3164">
        <v>2</v>
      </c>
      <c r="M3164">
        <v>3</v>
      </c>
      <c r="N3164">
        <v>3</v>
      </c>
      <c r="O3164" t="s">
        <v>92</v>
      </c>
      <c r="P3164">
        <v>8</v>
      </c>
      <c r="Q3164" t="s">
        <v>29</v>
      </c>
      <c r="T3164">
        <v>15560</v>
      </c>
      <c r="U3164" t="s">
        <v>17</v>
      </c>
      <c r="V3164" t="s">
        <v>22</v>
      </c>
      <c r="W3164">
        <v>398</v>
      </c>
      <c r="X3164">
        <v>2</v>
      </c>
      <c r="Y3164">
        <v>153.52000000000001</v>
      </c>
      <c r="Z3164">
        <v>0</v>
      </c>
      <c r="AA3164">
        <v>0</v>
      </c>
      <c r="AB3164">
        <v>0</v>
      </c>
      <c r="AD3164" t="s">
        <v>191</v>
      </c>
      <c r="AE3164">
        <v>0</v>
      </c>
      <c r="AF3164">
        <v>0</v>
      </c>
      <c r="AG3164" t="s">
        <v>198</v>
      </c>
      <c r="AH3164" t="s">
        <v>199</v>
      </c>
      <c r="AJ3164" t="s">
        <v>6585</v>
      </c>
      <c r="AK3164" t="s">
        <v>6586</v>
      </c>
      <c r="AL3164" t="s">
        <v>251</v>
      </c>
      <c r="AM3164" t="s">
        <v>243</v>
      </c>
      <c r="AN3164" t="s">
        <v>252</v>
      </c>
      <c r="AO3164" t="s">
        <v>253</v>
      </c>
      <c r="AP3164" t="s">
        <v>254</v>
      </c>
      <c r="AQ3164" t="s">
        <v>255</v>
      </c>
      <c r="AR3164">
        <v>201.73</v>
      </c>
      <c r="AS3164">
        <v>35</v>
      </c>
      <c r="AT3164">
        <v>9.6199999999999992</v>
      </c>
      <c r="AU3164">
        <v>0.34</v>
      </c>
      <c r="AV3164">
        <v>5.9661</v>
      </c>
      <c r="AW3164">
        <v>95</v>
      </c>
      <c r="BB3164">
        <v>0</v>
      </c>
      <c r="BC3164" t="s">
        <v>256</v>
      </c>
      <c r="BD3164">
        <v>1</v>
      </c>
      <c r="BE3164" t="s">
        <v>257</v>
      </c>
    </row>
    <row r="3165" spans="1:57" x14ac:dyDescent="0.25">
      <c r="A3165">
        <v>4741</v>
      </c>
      <c r="B3165">
        <v>17144</v>
      </c>
      <c r="C3165" t="s">
        <v>17</v>
      </c>
      <c r="D3165" s="1">
        <v>40802.534722222219</v>
      </c>
      <c r="E3165" s="1">
        <v>40885.747916666667</v>
      </c>
      <c r="F3165">
        <v>2</v>
      </c>
      <c r="G3165">
        <v>2</v>
      </c>
      <c r="H3165">
        <v>42</v>
      </c>
      <c r="I3165">
        <v>483</v>
      </c>
      <c r="J3165">
        <v>984.57</v>
      </c>
      <c r="K3165">
        <v>492.29</v>
      </c>
      <c r="L3165">
        <v>5</v>
      </c>
      <c r="M3165">
        <v>2</v>
      </c>
      <c r="N3165">
        <v>3</v>
      </c>
      <c r="O3165" t="s">
        <v>99</v>
      </c>
      <c r="P3165">
        <v>10</v>
      </c>
      <c r="Q3165" t="s">
        <v>24</v>
      </c>
      <c r="T3165">
        <v>15561</v>
      </c>
      <c r="U3165" t="s">
        <v>17</v>
      </c>
      <c r="V3165" t="s">
        <v>129</v>
      </c>
      <c r="W3165">
        <v>12</v>
      </c>
      <c r="X3165">
        <v>8</v>
      </c>
      <c r="Y3165">
        <v>1934.39</v>
      </c>
      <c r="Z3165">
        <v>183.92</v>
      </c>
      <c r="AA3165">
        <v>350.92</v>
      </c>
      <c r="AB3165">
        <v>167</v>
      </c>
      <c r="AC3165">
        <v>90.8</v>
      </c>
      <c r="AD3165" t="s">
        <v>194</v>
      </c>
      <c r="AE3165">
        <v>0</v>
      </c>
      <c r="AF3165">
        <v>4.0199999999999996</v>
      </c>
      <c r="AG3165" t="s">
        <v>195</v>
      </c>
      <c r="AH3165" t="s">
        <v>196</v>
      </c>
      <c r="AJ3165" t="s">
        <v>6587</v>
      </c>
      <c r="AK3165" t="s">
        <v>6588</v>
      </c>
      <c r="AL3165" t="s">
        <v>242</v>
      </c>
      <c r="AM3165" t="s">
        <v>243</v>
      </c>
      <c r="AN3165" t="s">
        <v>244</v>
      </c>
      <c r="AO3165" t="s">
        <v>283</v>
      </c>
      <c r="AP3165" t="s">
        <v>246</v>
      </c>
      <c r="AQ3165" t="s">
        <v>247</v>
      </c>
      <c r="AR3165">
        <v>25970</v>
      </c>
      <c r="AS3165">
        <v>4248</v>
      </c>
      <c r="AT3165">
        <v>96.23</v>
      </c>
      <c r="AU3165">
        <v>40.08</v>
      </c>
      <c r="AV3165">
        <v>1.8499000000000001</v>
      </c>
      <c r="AW3165">
        <v>95</v>
      </c>
      <c r="AX3165">
        <v>81</v>
      </c>
      <c r="AY3165">
        <v>173</v>
      </c>
      <c r="AZ3165">
        <v>253</v>
      </c>
      <c r="BA3165">
        <v>293</v>
      </c>
      <c r="BB3165">
        <v>0.38</v>
      </c>
      <c r="BC3165" t="s">
        <v>248</v>
      </c>
      <c r="BD3165">
        <v>0</v>
      </c>
    </row>
    <row r="3166" spans="1:57" x14ac:dyDescent="0.25">
      <c r="A3166">
        <v>507</v>
      </c>
      <c r="B3166">
        <v>12862</v>
      </c>
      <c r="C3166" t="s">
        <v>17</v>
      </c>
      <c r="D3166" s="1">
        <v>40391.638888888891</v>
      </c>
      <c r="E3166" s="1">
        <v>40461.490972222222</v>
      </c>
      <c r="F3166">
        <v>426</v>
      </c>
      <c r="G3166">
        <v>2</v>
      </c>
      <c r="H3166">
        <v>119</v>
      </c>
      <c r="I3166">
        <v>611</v>
      </c>
      <c r="J3166">
        <v>984.62</v>
      </c>
      <c r="K3166">
        <v>492.31</v>
      </c>
      <c r="L3166">
        <v>1</v>
      </c>
      <c r="M3166">
        <v>3</v>
      </c>
      <c r="N3166">
        <v>3</v>
      </c>
      <c r="O3166" t="s">
        <v>93</v>
      </c>
      <c r="P3166">
        <v>7</v>
      </c>
      <c r="Q3166" t="s">
        <v>29</v>
      </c>
      <c r="T3166">
        <v>15562</v>
      </c>
      <c r="U3166" t="s">
        <v>17</v>
      </c>
      <c r="V3166" t="s">
        <v>29</v>
      </c>
      <c r="W3166">
        <v>352</v>
      </c>
      <c r="X3166">
        <v>3</v>
      </c>
      <c r="Y3166">
        <v>671.43</v>
      </c>
      <c r="Z3166">
        <v>0</v>
      </c>
      <c r="AA3166">
        <v>0</v>
      </c>
      <c r="AB3166">
        <v>0</v>
      </c>
      <c r="AD3166" t="s">
        <v>191</v>
      </c>
      <c r="AE3166">
        <v>0</v>
      </c>
      <c r="AF3166">
        <v>0</v>
      </c>
      <c r="AG3166" t="s">
        <v>198</v>
      </c>
      <c r="AH3166" t="s">
        <v>199</v>
      </c>
      <c r="AJ3166" t="s">
        <v>6589</v>
      </c>
      <c r="AK3166" t="s">
        <v>6590</v>
      </c>
      <c r="AL3166" t="s">
        <v>242</v>
      </c>
      <c r="AM3166" t="s">
        <v>243</v>
      </c>
      <c r="AN3166" t="s">
        <v>244</v>
      </c>
      <c r="AO3166" t="s">
        <v>283</v>
      </c>
      <c r="AP3166" t="s">
        <v>246</v>
      </c>
      <c r="AQ3166" t="s">
        <v>247</v>
      </c>
      <c r="AR3166">
        <v>20712.63</v>
      </c>
      <c r="AS3166">
        <v>3452</v>
      </c>
      <c r="AT3166">
        <v>83.02</v>
      </c>
      <c r="AU3166">
        <v>32.57</v>
      </c>
      <c r="AV3166">
        <v>2.0707</v>
      </c>
      <c r="AW3166">
        <v>95</v>
      </c>
      <c r="AX3166">
        <v>66</v>
      </c>
      <c r="AY3166">
        <v>157</v>
      </c>
      <c r="AZ3166">
        <v>223</v>
      </c>
      <c r="BA3166">
        <v>255</v>
      </c>
      <c r="BB3166">
        <v>0.09</v>
      </c>
      <c r="BC3166" t="s">
        <v>248</v>
      </c>
      <c r="BD3166">
        <v>0</v>
      </c>
    </row>
    <row r="3167" spans="1:57" x14ac:dyDescent="0.25">
      <c r="A3167">
        <v>1074</v>
      </c>
      <c r="B3167">
        <v>13439</v>
      </c>
      <c r="C3167" t="s">
        <v>17</v>
      </c>
      <c r="D3167" s="1">
        <v>40360.60833333333</v>
      </c>
      <c r="E3167" s="1">
        <v>40631.597222222219</v>
      </c>
      <c r="F3167">
        <v>256</v>
      </c>
      <c r="G3167">
        <v>3</v>
      </c>
      <c r="H3167">
        <v>132</v>
      </c>
      <c r="I3167">
        <v>952</v>
      </c>
      <c r="J3167">
        <v>986.61</v>
      </c>
      <c r="K3167">
        <v>328.87</v>
      </c>
      <c r="L3167">
        <v>2</v>
      </c>
      <c r="M3167">
        <v>3</v>
      </c>
      <c r="N3167">
        <v>3</v>
      </c>
      <c r="O3167" t="s">
        <v>92</v>
      </c>
      <c r="P3167">
        <v>8</v>
      </c>
      <c r="Q3167" t="s">
        <v>29</v>
      </c>
      <c r="T3167">
        <v>15563</v>
      </c>
      <c r="U3167" t="s">
        <v>17</v>
      </c>
      <c r="V3167" t="s">
        <v>129</v>
      </c>
      <c r="W3167">
        <v>23</v>
      </c>
      <c r="X3167">
        <v>6</v>
      </c>
      <c r="Y3167">
        <v>2820.46</v>
      </c>
      <c r="Z3167">
        <v>0</v>
      </c>
      <c r="AA3167">
        <v>625.82000000000005</v>
      </c>
      <c r="AB3167">
        <v>625.82000000000005</v>
      </c>
      <c r="AD3167" t="s">
        <v>197</v>
      </c>
      <c r="AE3167">
        <v>0</v>
      </c>
      <c r="AF3167">
        <v>1.98</v>
      </c>
      <c r="AG3167" t="s">
        <v>198</v>
      </c>
      <c r="AH3167" t="s">
        <v>196</v>
      </c>
      <c r="AJ3167" t="s">
        <v>6591</v>
      </c>
      <c r="AK3167" t="s">
        <v>6592</v>
      </c>
      <c r="AL3167" t="s">
        <v>242</v>
      </c>
      <c r="AM3167" t="s">
        <v>243</v>
      </c>
      <c r="AN3167" t="s">
        <v>244</v>
      </c>
      <c r="AO3167" t="s">
        <v>283</v>
      </c>
      <c r="AP3167" t="s">
        <v>246</v>
      </c>
      <c r="AQ3167" t="s">
        <v>247</v>
      </c>
      <c r="AR3167">
        <v>19608.91</v>
      </c>
      <c r="AS3167">
        <v>3127</v>
      </c>
      <c r="AT3167">
        <v>95.28</v>
      </c>
      <c r="AU3167">
        <v>29.5</v>
      </c>
      <c r="AV3167">
        <v>1.8724000000000001</v>
      </c>
      <c r="AW3167">
        <v>95</v>
      </c>
      <c r="AX3167">
        <v>59</v>
      </c>
      <c r="AY3167">
        <v>129</v>
      </c>
      <c r="AZ3167">
        <v>188</v>
      </c>
      <c r="BA3167">
        <v>218</v>
      </c>
      <c r="BB3167">
        <v>0.73</v>
      </c>
      <c r="BC3167" t="s">
        <v>248</v>
      </c>
      <c r="BD3167">
        <v>0</v>
      </c>
    </row>
    <row r="3168" spans="1:57" x14ac:dyDescent="0.25">
      <c r="A3168">
        <v>5825</v>
      </c>
      <c r="B3168">
        <v>18237</v>
      </c>
      <c r="C3168" t="s">
        <v>17</v>
      </c>
      <c r="D3168" s="1">
        <v>40752.545138888891</v>
      </c>
      <c r="E3168" s="1">
        <v>40884.53402777778</v>
      </c>
      <c r="F3168">
        <v>3</v>
      </c>
      <c r="G3168">
        <v>5</v>
      </c>
      <c r="H3168">
        <v>40</v>
      </c>
      <c r="I3168">
        <v>622</v>
      </c>
      <c r="J3168">
        <v>987.1</v>
      </c>
      <c r="K3168">
        <v>197.42</v>
      </c>
      <c r="L3168">
        <v>5</v>
      </c>
      <c r="M3168">
        <v>4</v>
      </c>
      <c r="N3168">
        <v>3</v>
      </c>
      <c r="O3168" t="s">
        <v>108</v>
      </c>
      <c r="P3168">
        <v>12</v>
      </c>
      <c r="Q3168" t="s">
        <v>96</v>
      </c>
      <c r="T3168">
        <v>15564</v>
      </c>
      <c r="U3168" t="s">
        <v>17</v>
      </c>
      <c r="V3168" t="s">
        <v>29</v>
      </c>
      <c r="W3168">
        <v>464</v>
      </c>
      <c r="X3168">
        <v>2</v>
      </c>
      <c r="Y3168">
        <v>70.739999999999995</v>
      </c>
      <c r="Z3168">
        <v>0</v>
      </c>
      <c r="AA3168">
        <v>0</v>
      </c>
      <c r="AB3168">
        <v>0</v>
      </c>
      <c r="AD3168" t="s">
        <v>191</v>
      </c>
      <c r="AE3168">
        <v>0</v>
      </c>
      <c r="AF3168">
        <v>0</v>
      </c>
      <c r="AG3168" t="s">
        <v>198</v>
      </c>
      <c r="AH3168" t="s">
        <v>199</v>
      </c>
      <c r="AJ3168" t="s">
        <v>6593</v>
      </c>
      <c r="AK3168" t="s">
        <v>6594</v>
      </c>
      <c r="AL3168" t="s">
        <v>242</v>
      </c>
      <c r="AM3168" t="s">
        <v>243</v>
      </c>
      <c r="AN3168" t="s">
        <v>244</v>
      </c>
      <c r="AO3168" t="s">
        <v>283</v>
      </c>
      <c r="AP3168" t="s">
        <v>246</v>
      </c>
      <c r="AQ3168" t="s">
        <v>247</v>
      </c>
      <c r="AR3168">
        <v>67010.31</v>
      </c>
      <c r="AS3168">
        <v>10077</v>
      </c>
      <c r="AT3168">
        <v>98.08</v>
      </c>
      <c r="AU3168">
        <v>96.89</v>
      </c>
      <c r="AV3168">
        <v>1.0076000000000001</v>
      </c>
      <c r="AW3168">
        <v>95</v>
      </c>
      <c r="AX3168">
        <v>194</v>
      </c>
      <c r="AY3168">
        <v>228</v>
      </c>
      <c r="AZ3168">
        <v>421</v>
      </c>
      <c r="BA3168">
        <v>518</v>
      </c>
      <c r="BB3168">
        <v>0.5</v>
      </c>
      <c r="BC3168" t="s">
        <v>248</v>
      </c>
      <c r="BD3168">
        <v>0</v>
      </c>
    </row>
    <row r="3169" spans="1:57" x14ac:dyDescent="0.25">
      <c r="A3169">
        <v>3738</v>
      </c>
      <c r="B3169">
        <v>16130</v>
      </c>
      <c r="C3169" t="s">
        <v>17</v>
      </c>
      <c r="D3169" s="1">
        <v>40269.581944444442</v>
      </c>
      <c r="E3169" s="1">
        <v>40464.634722222225</v>
      </c>
      <c r="F3169">
        <v>423</v>
      </c>
      <c r="G3169">
        <v>4</v>
      </c>
      <c r="H3169">
        <v>53</v>
      </c>
      <c r="I3169">
        <v>296</v>
      </c>
      <c r="J3169">
        <v>987.48</v>
      </c>
      <c r="K3169">
        <v>246.87</v>
      </c>
      <c r="L3169">
        <v>1</v>
      </c>
      <c r="M3169">
        <v>4</v>
      </c>
      <c r="N3169">
        <v>3</v>
      </c>
      <c r="O3169" t="s">
        <v>110</v>
      </c>
      <c r="P3169">
        <v>8</v>
      </c>
      <c r="Q3169" t="s">
        <v>40</v>
      </c>
      <c r="T3169">
        <v>15565</v>
      </c>
      <c r="U3169" t="s">
        <v>17</v>
      </c>
      <c r="V3169" t="s">
        <v>24</v>
      </c>
      <c r="W3169">
        <v>51</v>
      </c>
      <c r="X3169">
        <v>2</v>
      </c>
      <c r="Y3169">
        <v>173.16</v>
      </c>
      <c r="Z3169">
        <v>0</v>
      </c>
      <c r="AA3169">
        <v>173.16</v>
      </c>
      <c r="AB3169">
        <v>173.16</v>
      </c>
      <c r="AD3169" t="s">
        <v>197</v>
      </c>
      <c r="AE3169">
        <v>0</v>
      </c>
      <c r="AF3169">
        <v>0</v>
      </c>
      <c r="AG3169" t="s">
        <v>198</v>
      </c>
      <c r="AH3169" t="s">
        <v>196</v>
      </c>
      <c r="AJ3169" t="s">
        <v>6595</v>
      </c>
      <c r="AK3169" t="s">
        <v>6596</v>
      </c>
      <c r="AL3169" t="s">
        <v>251</v>
      </c>
      <c r="AM3169" t="s">
        <v>243</v>
      </c>
      <c r="AN3169" t="s">
        <v>252</v>
      </c>
      <c r="AO3169" t="s">
        <v>253</v>
      </c>
      <c r="AP3169" t="s">
        <v>254</v>
      </c>
      <c r="AQ3169" t="s">
        <v>255</v>
      </c>
      <c r="AR3169">
        <v>6.75</v>
      </c>
      <c r="AS3169">
        <v>1</v>
      </c>
      <c r="AT3169">
        <v>1.02</v>
      </c>
      <c r="AU3169">
        <v>0.01</v>
      </c>
      <c r="AV3169">
        <v>9.8995999999999995</v>
      </c>
      <c r="AW3169">
        <v>95</v>
      </c>
      <c r="BB3169">
        <v>0</v>
      </c>
      <c r="BC3169" t="s">
        <v>256</v>
      </c>
      <c r="BD3169">
        <v>1</v>
      </c>
      <c r="BE3169" t="s">
        <v>257</v>
      </c>
    </row>
    <row r="3170" spans="1:57" x14ac:dyDescent="0.25">
      <c r="A3170">
        <v>2793</v>
      </c>
      <c r="B3170">
        <v>15176</v>
      </c>
      <c r="C3170" t="s">
        <v>17</v>
      </c>
      <c r="D3170" s="1">
        <v>40219.441666666666</v>
      </c>
      <c r="E3170" s="1">
        <v>40219.441666666666</v>
      </c>
      <c r="F3170">
        <v>668</v>
      </c>
      <c r="G3170">
        <v>1</v>
      </c>
      <c r="H3170">
        <v>52</v>
      </c>
      <c r="I3170">
        <v>448</v>
      </c>
      <c r="J3170">
        <v>988.04</v>
      </c>
      <c r="K3170">
        <v>988.04</v>
      </c>
      <c r="L3170">
        <v>1</v>
      </c>
      <c r="M3170">
        <v>1</v>
      </c>
      <c r="N3170">
        <v>3</v>
      </c>
      <c r="O3170" t="s">
        <v>105</v>
      </c>
      <c r="P3170">
        <v>5</v>
      </c>
      <c r="Q3170" t="s">
        <v>19</v>
      </c>
      <c r="T3170">
        <v>15566</v>
      </c>
      <c r="U3170" t="s">
        <v>17</v>
      </c>
      <c r="V3170" t="s">
        <v>22</v>
      </c>
      <c r="W3170">
        <v>393</v>
      </c>
      <c r="X3170">
        <v>2</v>
      </c>
      <c r="Y3170">
        <v>227.87</v>
      </c>
      <c r="Z3170">
        <v>0</v>
      </c>
      <c r="AA3170">
        <v>0</v>
      </c>
      <c r="AB3170">
        <v>0</v>
      </c>
      <c r="AD3170" t="s">
        <v>191</v>
      </c>
      <c r="AE3170">
        <v>0</v>
      </c>
      <c r="AF3170">
        <v>0</v>
      </c>
      <c r="AG3170" t="s">
        <v>198</v>
      </c>
      <c r="AH3170" t="s">
        <v>199</v>
      </c>
      <c r="AJ3170" t="s">
        <v>6597</v>
      </c>
      <c r="AK3170" t="s">
        <v>6598</v>
      </c>
      <c r="AL3170" t="s">
        <v>242</v>
      </c>
      <c r="AM3170" t="s">
        <v>243</v>
      </c>
      <c r="AN3170" t="s">
        <v>244</v>
      </c>
      <c r="AO3170" t="s">
        <v>283</v>
      </c>
      <c r="AP3170" t="s">
        <v>246</v>
      </c>
      <c r="AQ3170" t="s">
        <v>247</v>
      </c>
      <c r="AR3170">
        <v>24256.47</v>
      </c>
      <c r="AS3170">
        <v>4147</v>
      </c>
      <c r="AT3170">
        <v>93.4</v>
      </c>
      <c r="AU3170">
        <v>39.119999999999997</v>
      </c>
      <c r="AV3170">
        <v>2.2252000000000001</v>
      </c>
      <c r="AW3170">
        <v>95</v>
      </c>
      <c r="AX3170">
        <v>79</v>
      </c>
      <c r="AY3170">
        <v>203</v>
      </c>
      <c r="AZ3170">
        <v>281</v>
      </c>
      <c r="BA3170">
        <v>320</v>
      </c>
      <c r="BB3170">
        <v>0.17</v>
      </c>
      <c r="BC3170" t="s">
        <v>248</v>
      </c>
      <c r="BD3170">
        <v>0</v>
      </c>
    </row>
    <row r="3171" spans="1:57" x14ac:dyDescent="0.25">
      <c r="A3171">
        <v>5473</v>
      </c>
      <c r="B3171">
        <v>17883</v>
      </c>
      <c r="C3171" t="s">
        <v>17</v>
      </c>
      <c r="D3171" s="1">
        <v>40234.838194444441</v>
      </c>
      <c r="E3171" s="1">
        <v>40883.742361111108</v>
      </c>
      <c r="F3171">
        <v>4</v>
      </c>
      <c r="G3171">
        <v>7</v>
      </c>
      <c r="H3171">
        <v>155</v>
      </c>
      <c r="I3171">
        <v>476</v>
      </c>
      <c r="J3171">
        <v>988.42</v>
      </c>
      <c r="K3171">
        <v>141.19999999999999</v>
      </c>
      <c r="L3171">
        <v>5</v>
      </c>
      <c r="M3171">
        <v>4</v>
      </c>
      <c r="N3171">
        <v>3</v>
      </c>
      <c r="O3171" t="s">
        <v>108</v>
      </c>
      <c r="P3171">
        <v>12</v>
      </c>
      <c r="Q3171" t="s">
        <v>96</v>
      </c>
      <c r="T3171">
        <v>15567</v>
      </c>
      <c r="U3171" t="s">
        <v>17</v>
      </c>
      <c r="V3171" t="s">
        <v>24</v>
      </c>
      <c r="W3171">
        <v>19</v>
      </c>
      <c r="X3171">
        <v>1</v>
      </c>
      <c r="Y3171">
        <v>186.01</v>
      </c>
      <c r="Z3171">
        <v>0</v>
      </c>
      <c r="AA3171">
        <v>186.01</v>
      </c>
      <c r="AB3171">
        <v>186.01</v>
      </c>
      <c r="AD3171" t="s">
        <v>197</v>
      </c>
      <c r="AE3171">
        <v>0</v>
      </c>
      <c r="AF3171">
        <v>0</v>
      </c>
      <c r="AG3171" t="s">
        <v>198</v>
      </c>
      <c r="AH3171" t="s">
        <v>196</v>
      </c>
      <c r="AJ3171" t="s">
        <v>6599</v>
      </c>
      <c r="AK3171" t="s">
        <v>6600</v>
      </c>
      <c r="AL3171" t="s">
        <v>251</v>
      </c>
      <c r="AM3171" t="s">
        <v>243</v>
      </c>
      <c r="AN3171" t="s">
        <v>252</v>
      </c>
      <c r="AO3171" t="s">
        <v>253</v>
      </c>
      <c r="AP3171" t="s">
        <v>254</v>
      </c>
      <c r="AQ3171" t="s">
        <v>255</v>
      </c>
      <c r="AR3171">
        <v>158.04</v>
      </c>
      <c r="AS3171">
        <v>39</v>
      </c>
      <c r="AT3171">
        <v>0.96</v>
      </c>
      <c r="AU3171">
        <v>0.38</v>
      </c>
      <c r="AV3171">
        <v>10.198</v>
      </c>
      <c r="AW3171">
        <v>95</v>
      </c>
      <c r="BB3171">
        <v>0</v>
      </c>
      <c r="BC3171" t="s">
        <v>256</v>
      </c>
      <c r="BD3171">
        <v>1</v>
      </c>
      <c r="BE3171" t="s">
        <v>257</v>
      </c>
    </row>
    <row r="3172" spans="1:57" x14ac:dyDescent="0.25">
      <c r="A3172">
        <v>886</v>
      </c>
      <c r="B3172">
        <v>13245</v>
      </c>
      <c r="C3172" t="s">
        <v>17</v>
      </c>
      <c r="D3172" s="1">
        <v>40454.585416666669</v>
      </c>
      <c r="E3172" s="1">
        <v>40836.486111111109</v>
      </c>
      <c r="F3172">
        <v>51</v>
      </c>
      <c r="G3172">
        <v>2</v>
      </c>
      <c r="H3172">
        <v>43</v>
      </c>
      <c r="I3172">
        <v>371</v>
      </c>
      <c r="J3172">
        <v>989.22</v>
      </c>
      <c r="K3172">
        <v>494.61</v>
      </c>
      <c r="L3172">
        <v>4</v>
      </c>
      <c r="M3172">
        <v>2</v>
      </c>
      <c r="N3172">
        <v>3</v>
      </c>
      <c r="O3172" t="s">
        <v>94</v>
      </c>
      <c r="P3172">
        <v>9</v>
      </c>
      <c r="Q3172" t="s">
        <v>24</v>
      </c>
      <c r="T3172">
        <v>15568</v>
      </c>
      <c r="U3172" t="s">
        <v>17</v>
      </c>
      <c r="V3172" t="s">
        <v>24</v>
      </c>
      <c r="W3172">
        <v>3</v>
      </c>
      <c r="X3172">
        <v>3</v>
      </c>
      <c r="Y3172">
        <v>758.29</v>
      </c>
      <c r="Z3172">
        <v>0</v>
      </c>
      <c r="AA3172">
        <v>758.29</v>
      </c>
      <c r="AB3172">
        <v>758.29</v>
      </c>
      <c r="AD3172" t="s">
        <v>197</v>
      </c>
      <c r="AE3172">
        <v>0</v>
      </c>
      <c r="AF3172">
        <v>0</v>
      </c>
      <c r="AG3172" t="s">
        <v>198</v>
      </c>
      <c r="AH3172" t="s">
        <v>196</v>
      </c>
      <c r="AJ3172" t="s">
        <v>6601</v>
      </c>
      <c r="AK3172" t="s">
        <v>6602</v>
      </c>
      <c r="AL3172" t="s">
        <v>251</v>
      </c>
      <c r="AM3172" t="s">
        <v>243</v>
      </c>
      <c r="AN3172" t="s">
        <v>252</v>
      </c>
      <c r="AO3172" t="s">
        <v>253</v>
      </c>
      <c r="AP3172" t="s">
        <v>254</v>
      </c>
      <c r="AQ3172" t="s">
        <v>255</v>
      </c>
      <c r="AR3172">
        <v>214.47</v>
      </c>
      <c r="AS3172">
        <v>34</v>
      </c>
      <c r="AT3172">
        <v>2.83</v>
      </c>
      <c r="AU3172">
        <v>0.32</v>
      </c>
      <c r="AV3172">
        <v>7.7873000000000001</v>
      </c>
      <c r="AW3172">
        <v>95</v>
      </c>
      <c r="BB3172">
        <v>0</v>
      </c>
      <c r="BC3172" t="s">
        <v>256</v>
      </c>
      <c r="BD3172">
        <v>1</v>
      </c>
      <c r="BE3172" t="s">
        <v>257</v>
      </c>
    </row>
    <row r="3173" spans="1:57" x14ac:dyDescent="0.25">
      <c r="A3173">
        <v>1192</v>
      </c>
      <c r="B3173">
        <v>13559</v>
      </c>
      <c r="C3173" t="s">
        <v>17</v>
      </c>
      <c r="D3173" s="1">
        <v>40343.494444444441</v>
      </c>
      <c r="E3173" s="1">
        <v>40374.411111111112</v>
      </c>
      <c r="F3173">
        <v>513</v>
      </c>
      <c r="G3173">
        <v>2</v>
      </c>
      <c r="H3173">
        <v>1</v>
      </c>
      <c r="I3173">
        <v>360</v>
      </c>
      <c r="J3173">
        <v>990</v>
      </c>
      <c r="K3173">
        <v>495</v>
      </c>
      <c r="L3173">
        <v>1</v>
      </c>
      <c r="M3173">
        <v>3</v>
      </c>
      <c r="N3173">
        <v>3</v>
      </c>
      <c r="O3173" t="s">
        <v>93</v>
      </c>
      <c r="P3173">
        <v>7</v>
      </c>
      <c r="Q3173" t="s">
        <v>29</v>
      </c>
      <c r="T3173">
        <v>15569</v>
      </c>
      <c r="U3173" t="s">
        <v>17</v>
      </c>
      <c r="V3173" t="s">
        <v>96</v>
      </c>
      <c r="W3173">
        <v>104</v>
      </c>
      <c r="X3173">
        <v>10</v>
      </c>
      <c r="Y3173">
        <v>3583.45</v>
      </c>
      <c r="Z3173">
        <v>1087.21</v>
      </c>
      <c r="AA3173">
        <v>0</v>
      </c>
      <c r="AB3173">
        <v>-1087.21</v>
      </c>
      <c r="AC3173">
        <v>-100</v>
      </c>
      <c r="AD3173" t="s">
        <v>201</v>
      </c>
      <c r="AE3173">
        <v>1087.21</v>
      </c>
      <c r="AF3173">
        <v>0</v>
      </c>
      <c r="AG3173" t="s">
        <v>203</v>
      </c>
      <c r="AH3173" t="s">
        <v>193</v>
      </c>
      <c r="AJ3173" t="s">
        <v>6603</v>
      </c>
      <c r="AK3173" t="s">
        <v>6604</v>
      </c>
      <c r="AL3173" t="s">
        <v>242</v>
      </c>
      <c r="AM3173" t="s">
        <v>243</v>
      </c>
      <c r="AN3173" t="s">
        <v>244</v>
      </c>
      <c r="AO3173" t="s">
        <v>283</v>
      </c>
      <c r="AP3173" t="s">
        <v>246</v>
      </c>
      <c r="AQ3173" t="s">
        <v>247</v>
      </c>
      <c r="AR3173">
        <v>31142.63</v>
      </c>
      <c r="AS3173">
        <v>4715</v>
      </c>
      <c r="AT3173">
        <v>88.68</v>
      </c>
      <c r="AU3173">
        <v>44.48</v>
      </c>
      <c r="AV3173">
        <v>1.3988</v>
      </c>
      <c r="AW3173">
        <v>95</v>
      </c>
      <c r="AX3173">
        <v>89</v>
      </c>
      <c r="AY3173">
        <v>145</v>
      </c>
      <c r="AZ3173">
        <v>234</v>
      </c>
      <c r="BA3173">
        <v>279</v>
      </c>
      <c r="BB3173">
        <v>0.23</v>
      </c>
      <c r="BC3173" t="s">
        <v>248</v>
      </c>
      <c r="BD3173">
        <v>0</v>
      </c>
    </row>
    <row r="3174" spans="1:57" x14ac:dyDescent="0.25">
      <c r="A3174">
        <v>1851</v>
      </c>
      <c r="B3174">
        <v>14223</v>
      </c>
      <c r="C3174" t="s">
        <v>17</v>
      </c>
      <c r="D3174" s="1">
        <v>40622.668055555558</v>
      </c>
      <c r="E3174" s="1">
        <v>40794.568055555559</v>
      </c>
      <c r="F3174">
        <v>93</v>
      </c>
      <c r="G3174">
        <v>3</v>
      </c>
      <c r="H3174">
        <v>50</v>
      </c>
      <c r="I3174">
        <v>585</v>
      </c>
      <c r="J3174">
        <v>991.13</v>
      </c>
      <c r="K3174">
        <v>330.38</v>
      </c>
      <c r="L3174">
        <v>3</v>
      </c>
      <c r="M3174">
        <v>3</v>
      </c>
      <c r="N3174">
        <v>3</v>
      </c>
      <c r="O3174" t="s">
        <v>102</v>
      </c>
      <c r="P3174">
        <v>9</v>
      </c>
      <c r="Q3174" t="s">
        <v>22</v>
      </c>
      <c r="T3174">
        <v>15570</v>
      </c>
      <c r="U3174" t="s">
        <v>17</v>
      </c>
      <c r="V3174" t="s">
        <v>129</v>
      </c>
      <c r="W3174">
        <v>8</v>
      </c>
      <c r="X3174">
        <v>25</v>
      </c>
      <c r="Y3174">
        <v>8736.49</v>
      </c>
      <c r="Z3174">
        <v>301.26</v>
      </c>
      <c r="AA3174">
        <v>1338.84</v>
      </c>
      <c r="AB3174">
        <v>1037.58</v>
      </c>
      <c r="AC3174">
        <v>344.41</v>
      </c>
      <c r="AD3174" t="s">
        <v>194</v>
      </c>
      <c r="AE3174">
        <v>0</v>
      </c>
      <c r="AF3174">
        <v>0.73</v>
      </c>
      <c r="AG3174" t="s">
        <v>195</v>
      </c>
      <c r="AH3174" t="s">
        <v>196</v>
      </c>
      <c r="AJ3174" t="s">
        <v>6605</v>
      </c>
      <c r="AK3174" t="s">
        <v>6606</v>
      </c>
      <c r="AL3174" t="s">
        <v>242</v>
      </c>
      <c r="AM3174" t="s">
        <v>243</v>
      </c>
      <c r="AN3174" t="s">
        <v>244</v>
      </c>
      <c r="AO3174" t="s">
        <v>283</v>
      </c>
      <c r="AP3174" t="s">
        <v>246</v>
      </c>
      <c r="AQ3174" t="s">
        <v>247</v>
      </c>
      <c r="AR3174">
        <v>45723.839999999997</v>
      </c>
      <c r="AS3174">
        <v>6822</v>
      </c>
      <c r="AT3174">
        <v>98.11</v>
      </c>
      <c r="AU3174">
        <v>64.36</v>
      </c>
      <c r="AV3174">
        <v>1.8884000000000001</v>
      </c>
      <c r="AW3174">
        <v>95</v>
      </c>
      <c r="AX3174">
        <v>129</v>
      </c>
      <c r="AY3174">
        <v>283</v>
      </c>
      <c r="AZ3174">
        <v>412</v>
      </c>
      <c r="BA3174">
        <v>476</v>
      </c>
      <c r="BB3174">
        <v>9.2100000000000009</v>
      </c>
      <c r="BC3174" t="s">
        <v>248</v>
      </c>
      <c r="BD3174">
        <v>0</v>
      </c>
    </row>
    <row r="3175" spans="1:57" x14ac:dyDescent="0.25">
      <c r="A3175">
        <v>4896</v>
      </c>
      <c r="B3175">
        <v>17299</v>
      </c>
      <c r="C3175" t="s">
        <v>17</v>
      </c>
      <c r="D3175" s="1">
        <v>40405.666666666664</v>
      </c>
      <c r="E3175" s="1">
        <v>40875.500694444447</v>
      </c>
      <c r="F3175">
        <v>12</v>
      </c>
      <c r="G3175">
        <v>6</v>
      </c>
      <c r="H3175">
        <v>96</v>
      </c>
      <c r="I3175">
        <v>919</v>
      </c>
      <c r="J3175">
        <v>993.23</v>
      </c>
      <c r="K3175">
        <v>165.54</v>
      </c>
      <c r="L3175">
        <v>5</v>
      </c>
      <c r="M3175">
        <v>4</v>
      </c>
      <c r="N3175">
        <v>3</v>
      </c>
      <c r="O3175" t="s">
        <v>108</v>
      </c>
      <c r="P3175">
        <v>12</v>
      </c>
      <c r="Q3175" t="s">
        <v>96</v>
      </c>
      <c r="T3175">
        <v>15571</v>
      </c>
      <c r="U3175" t="s">
        <v>17</v>
      </c>
      <c r="V3175" t="s">
        <v>129</v>
      </c>
      <c r="W3175">
        <v>12</v>
      </c>
      <c r="X3175">
        <v>14</v>
      </c>
      <c r="Y3175">
        <v>3892.35</v>
      </c>
      <c r="Z3175">
        <v>0</v>
      </c>
      <c r="AA3175">
        <v>650.42999999999995</v>
      </c>
      <c r="AB3175">
        <v>650.42999999999995</v>
      </c>
      <c r="AD3175" t="s">
        <v>197</v>
      </c>
      <c r="AE3175">
        <v>0</v>
      </c>
      <c r="AF3175">
        <v>0</v>
      </c>
      <c r="AG3175" t="s">
        <v>198</v>
      </c>
      <c r="AH3175" t="s">
        <v>196</v>
      </c>
      <c r="AJ3175" t="s">
        <v>6607</v>
      </c>
      <c r="AK3175" t="s">
        <v>6608</v>
      </c>
      <c r="AL3175" t="s">
        <v>242</v>
      </c>
      <c r="AM3175" t="s">
        <v>243</v>
      </c>
      <c r="AN3175" t="s">
        <v>244</v>
      </c>
      <c r="AO3175" t="s">
        <v>283</v>
      </c>
      <c r="AP3175" t="s">
        <v>246</v>
      </c>
      <c r="AQ3175" t="s">
        <v>247</v>
      </c>
      <c r="AR3175">
        <v>46405.4</v>
      </c>
      <c r="AS3175">
        <v>7314</v>
      </c>
      <c r="AT3175">
        <v>91.51</v>
      </c>
      <c r="AU3175">
        <v>69</v>
      </c>
      <c r="AV3175">
        <v>1.4421999999999999</v>
      </c>
      <c r="AW3175">
        <v>95</v>
      </c>
      <c r="AX3175">
        <v>138</v>
      </c>
      <c r="AY3175">
        <v>232</v>
      </c>
      <c r="AZ3175">
        <v>370</v>
      </c>
      <c r="BA3175">
        <v>439</v>
      </c>
      <c r="BB3175">
        <v>0.14000000000000001</v>
      </c>
      <c r="BC3175" t="s">
        <v>248</v>
      </c>
      <c r="BD3175">
        <v>0</v>
      </c>
    </row>
    <row r="3176" spans="1:57" x14ac:dyDescent="0.25">
      <c r="A3176">
        <v>2721</v>
      </c>
      <c r="B3176">
        <v>15104</v>
      </c>
      <c r="C3176" t="s">
        <v>17</v>
      </c>
      <c r="D3176" s="1">
        <v>40604.594444444447</v>
      </c>
      <c r="E3176" s="1">
        <v>40690.520138888889</v>
      </c>
      <c r="F3176">
        <v>197</v>
      </c>
      <c r="G3176">
        <v>2</v>
      </c>
      <c r="H3176">
        <v>66</v>
      </c>
      <c r="I3176">
        <v>635</v>
      </c>
      <c r="J3176">
        <v>993.54</v>
      </c>
      <c r="K3176">
        <v>496.77</v>
      </c>
      <c r="L3176">
        <v>2</v>
      </c>
      <c r="M3176">
        <v>2</v>
      </c>
      <c r="N3176">
        <v>3</v>
      </c>
      <c r="O3176" t="s">
        <v>98</v>
      </c>
      <c r="P3176">
        <v>7</v>
      </c>
      <c r="Q3176" t="s">
        <v>22</v>
      </c>
      <c r="T3176">
        <v>15572</v>
      </c>
      <c r="U3176" t="s">
        <v>17</v>
      </c>
      <c r="V3176" t="s">
        <v>129</v>
      </c>
      <c r="W3176">
        <v>5</v>
      </c>
      <c r="X3176">
        <v>10</v>
      </c>
      <c r="Y3176">
        <v>3965.2</v>
      </c>
      <c r="Z3176">
        <v>679.25</v>
      </c>
      <c r="AA3176">
        <v>980.63</v>
      </c>
      <c r="AB3176">
        <v>301.38</v>
      </c>
      <c r="AC3176">
        <v>44.37</v>
      </c>
      <c r="AD3176" t="s">
        <v>194</v>
      </c>
      <c r="AE3176">
        <v>0</v>
      </c>
      <c r="AF3176">
        <v>0</v>
      </c>
      <c r="AG3176" t="s">
        <v>195</v>
      </c>
      <c r="AH3176" t="s">
        <v>196</v>
      </c>
      <c r="AJ3176" t="s">
        <v>6609</v>
      </c>
      <c r="AK3176" t="s">
        <v>6610</v>
      </c>
      <c r="AL3176" t="s">
        <v>242</v>
      </c>
      <c r="AM3176" t="s">
        <v>243</v>
      </c>
      <c r="AN3176" t="s">
        <v>244</v>
      </c>
      <c r="AO3176" t="s">
        <v>283</v>
      </c>
      <c r="AP3176" t="s">
        <v>246</v>
      </c>
      <c r="AQ3176" t="s">
        <v>247</v>
      </c>
      <c r="AR3176">
        <v>28639.1</v>
      </c>
      <c r="AS3176">
        <v>4872</v>
      </c>
      <c r="AT3176">
        <v>97.17</v>
      </c>
      <c r="AU3176">
        <v>45.96</v>
      </c>
      <c r="AV3176">
        <v>1.9923</v>
      </c>
      <c r="AW3176">
        <v>95</v>
      </c>
      <c r="AX3176">
        <v>92</v>
      </c>
      <c r="AY3176">
        <v>214</v>
      </c>
      <c r="AZ3176">
        <v>305</v>
      </c>
      <c r="BA3176">
        <v>351</v>
      </c>
      <c r="BB3176">
        <v>0.23</v>
      </c>
      <c r="BC3176" t="s">
        <v>248</v>
      </c>
      <c r="BD3176">
        <v>0</v>
      </c>
    </row>
    <row r="3177" spans="1:57" x14ac:dyDescent="0.25">
      <c r="A3177">
        <v>4834</v>
      </c>
      <c r="B3177">
        <v>17237</v>
      </c>
      <c r="C3177" t="s">
        <v>17</v>
      </c>
      <c r="D3177" s="1">
        <v>40505.489583333336</v>
      </c>
      <c r="E3177" s="1">
        <v>40875.626388888886</v>
      </c>
      <c r="F3177">
        <v>12</v>
      </c>
      <c r="G3177">
        <v>4</v>
      </c>
      <c r="H3177">
        <v>76</v>
      </c>
      <c r="I3177">
        <v>414</v>
      </c>
      <c r="J3177">
        <v>994.13</v>
      </c>
      <c r="K3177">
        <v>248.53</v>
      </c>
      <c r="L3177">
        <v>5</v>
      </c>
      <c r="M3177">
        <v>3</v>
      </c>
      <c r="N3177">
        <v>3</v>
      </c>
      <c r="O3177" t="s">
        <v>107</v>
      </c>
      <c r="P3177">
        <v>11</v>
      </c>
      <c r="Q3177" t="s">
        <v>24</v>
      </c>
      <c r="T3177">
        <v>15573</v>
      </c>
      <c r="U3177" t="s">
        <v>17</v>
      </c>
      <c r="V3177" t="s">
        <v>96</v>
      </c>
      <c r="W3177">
        <v>32</v>
      </c>
      <c r="X3177">
        <v>5</v>
      </c>
      <c r="Y3177">
        <v>1180.47</v>
      </c>
      <c r="Z3177">
        <v>0</v>
      </c>
      <c r="AA3177">
        <v>583.24</v>
      </c>
      <c r="AB3177">
        <v>583.24</v>
      </c>
      <c r="AD3177" t="s">
        <v>197</v>
      </c>
      <c r="AE3177">
        <v>0</v>
      </c>
      <c r="AF3177">
        <v>0</v>
      </c>
      <c r="AG3177" t="s">
        <v>198</v>
      </c>
      <c r="AH3177" t="s">
        <v>196</v>
      </c>
      <c r="AJ3177" t="s">
        <v>6611</v>
      </c>
      <c r="AK3177" t="s">
        <v>6612</v>
      </c>
      <c r="AL3177" t="s">
        <v>242</v>
      </c>
      <c r="AM3177" t="s">
        <v>243</v>
      </c>
      <c r="AN3177" t="s">
        <v>244</v>
      </c>
      <c r="AO3177" t="s">
        <v>245</v>
      </c>
      <c r="AP3177" t="s">
        <v>246</v>
      </c>
      <c r="AQ3177" t="s">
        <v>247</v>
      </c>
      <c r="AR3177">
        <v>8470.2800000000007</v>
      </c>
      <c r="AS3177">
        <v>1321</v>
      </c>
      <c r="AT3177">
        <v>58.49</v>
      </c>
      <c r="AU3177">
        <v>12.46</v>
      </c>
      <c r="AV3177">
        <v>3.3986999999999998</v>
      </c>
      <c r="AW3177">
        <v>95</v>
      </c>
      <c r="AX3177">
        <v>25</v>
      </c>
      <c r="AY3177">
        <v>99</v>
      </c>
      <c r="AZ3177">
        <v>124</v>
      </c>
      <c r="BA3177">
        <v>136</v>
      </c>
      <c r="BB3177">
        <v>0.75</v>
      </c>
      <c r="BC3177" t="s">
        <v>248</v>
      </c>
      <c r="BD3177">
        <v>0</v>
      </c>
    </row>
    <row r="3178" spans="1:57" x14ac:dyDescent="0.25">
      <c r="A3178">
        <v>931</v>
      </c>
      <c r="B3178">
        <v>13292</v>
      </c>
      <c r="C3178" t="s">
        <v>17</v>
      </c>
      <c r="D3178" s="1">
        <v>40360.60833333333</v>
      </c>
      <c r="E3178" s="1">
        <v>40848.419444444444</v>
      </c>
      <c r="F3178">
        <v>39</v>
      </c>
      <c r="G3178">
        <v>5</v>
      </c>
      <c r="H3178">
        <v>55</v>
      </c>
      <c r="I3178">
        <v>530</v>
      </c>
      <c r="J3178">
        <v>994.51</v>
      </c>
      <c r="K3178">
        <v>198.9</v>
      </c>
      <c r="L3178">
        <v>4</v>
      </c>
      <c r="M3178">
        <v>4</v>
      </c>
      <c r="N3178">
        <v>3</v>
      </c>
      <c r="O3178" t="s">
        <v>109</v>
      </c>
      <c r="P3178">
        <v>11</v>
      </c>
      <c r="Q3178" t="s">
        <v>96</v>
      </c>
      <c r="T3178">
        <v>15574</v>
      </c>
      <c r="U3178" t="s">
        <v>17</v>
      </c>
      <c r="V3178" t="s">
        <v>96</v>
      </c>
      <c r="W3178">
        <v>178</v>
      </c>
      <c r="X3178">
        <v>6</v>
      </c>
      <c r="Y3178">
        <v>1101.44</v>
      </c>
      <c r="Z3178">
        <v>112.1</v>
      </c>
      <c r="AA3178">
        <v>0</v>
      </c>
      <c r="AB3178">
        <v>-112.1</v>
      </c>
      <c r="AC3178">
        <v>-100</v>
      </c>
      <c r="AD3178" t="s">
        <v>201</v>
      </c>
      <c r="AE3178">
        <v>112.1</v>
      </c>
      <c r="AF3178">
        <v>3.81</v>
      </c>
      <c r="AG3178" t="s">
        <v>198</v>
      </c>
      <c r="AH3178" t="s">
        <v>196</v>
      </c>
      <c r="AJ3178" t="s">
        <v>6613</v>
      </c>
      <c r="AK3178" t="s">
        <v>6614</v>
      </c>
      <c r="AL3178" t="s">
        <v>242</v>
      </c>
      <c r="AM3178" t="s">
        <v>243</v>
      </c>
      <c r="AN3178" t="s">
        <v>244</v>
      </c>
      <c r="AO3178" t="s">
        <v>283</v>
      </c>
      <c r="AP3178" t="s">
        <v>246</v>
      </c>
      <c r="AQ3178" t="s">
        <v>247</v>
      </c>
      <c r="AR3178">
        <v>48726.559999999998</v>
      </c>
      <c r="AS3178">
        <v>7726</v>
      </c>
      <c r="AT3178">
        <v>98.11</v>
      </c>
      <c r="AU3178">
        <v>72.89</v>
      </c>
      <c r="AV3178">
        <v>1.4054</v>
      </c>
      <c r="AW3178">
        <v>95</v>
      </c>
      <c r="AX3178">
        <v>146</v>
      </c>
      <c r="AY3178">
        <v>239</v>
      </c>
      <c r="AZ3178">
        <v>385</v>
      </c>
      <c r="BA3178">
        <v>457</v>
      </c>
      <c r="BB3178">
        <v>0.32</v>
      </c>
      <c r="BC3178" t="s">
        <v>248</v>
      </c>
      <c r="BD3178">
        <v>0</v>
      </c>
    </row>
    <row r="3179" spans="1:57" x14ac:dyDescent="0.25">
      <c r="A3179">
        <v>288</v>
      </c>
      <c r="B3179">
        <v>12640</v>
      </c>
      <c r="C3179" t="s">
        <v>36</v>
      </c>
      <c r="D3179" s="1">
        <v>40805.500694444447</v>
      </c>
      <c r="E3179" s="1">
        <v>40863.494444444441</v>
      </c>
      <c r="F3179">
        <v>24</v>
      </c>
      <c r="G3179">
        <v>3</v>
      </c>
      <c r="H3179">
        <v>46</v>
      </c>
      <c r="I3179">
        <v>301</v>
      </c>
      <c r="J3179">
        <v>994.58</v>
      </c>
      <c r="K3179">
        <v>331.53</v>
      </c>
      <c r="L3179">
        <v>4</v>
      </c>
      <c r="M3179">
        <v>3</v>
      </c>
      <c r="N3179">
        <v>3</v>
      </c>
      <c r="O3179" t="s">
        <v>104</v>
      </c>
      <c r="P3179">
        <v>10</v>
      </c>
      <c r="Q3179" t="s">
        <v>24</v>
      </c>
      <c r="T3179">
        <v>15575</v>
      </c>
      <c r="U3179" t="s">
        <v>17</v>
      </c>
      <c r="V3179" t="s">
        <v>19</v>
      </c>
      <c r="W3179">
        <v>620</v>
      </c>
      <c r="X3179">
        <v>1</v>
      </c>
      <c r="Y3179">
        <v>30.1</v>
      </c>
      <c r="Z3179">
        <v>0</v>
      </c>
      <c r="AA3179">
        <v>0</v>
      </c>
      <c r="AB3179">
        <v>0</v>
      </c>
      <c r="AD3179" t="s">
        <v>191</v>
      </c>
      <c r="AE3179">
        <v>0</v>
      </c>
      <c r="AF3179">
        <v>0</v>
      </c>
      <c r="AG3179" t="s">
        <v>198</v>
      </c>
      <c r="AH3179" t="s">
        <v>196</v>
      </c>
      <c r="AJ3179" t="s">
        <v>6615</v>
      </c>
      <c r="AK3179" t="s">
        <v>6616</v>
      </c>
      <c r="AL3179" t="s">
        <v>276</v>
      </c>
      <c r="AM3179" t="s">
        <v>243</v>
      </c>
      <c r="AN3179" t="s">
        <v>277</v>
      </c>
      <c r="AO3179" t="s">
        <v>260</v>
      </c>
      <c r="AP3179" t="s">
        <v>318</v>
      </c>
      <c r="AQ3179" t="s">
        <v>255</v>
      </c>
      <c r="AR3179">
        <v>1627.99</v>
      </c>
      <c r="AS3179">
        <v>269</v>
      </c>
      <c r="AT3179">
        <v>23.58</v>
      </c>
      <c r="AU3179">
        <v>2.54</v>
      </c>
      <c r="AV3179">
        <v>5.2053000000000003</v>
      </c>
      <c r="AW3179">
        <v>95</v>
      </c>
      <c r="BB3179">
        <v>1.47</v>
      </c>
      <c r="BC3179" t="s">
        <v>319</v>
      </c>
      <c r="BD3179">
        <v>0</v>
      </c>
    </row>
    <row r="3180" spans="1:57" x14ac:dyDescent="0.25">
      <c r="A3180">
        <v>4302</v>
      </c>
      <c r="B3180">
        <v>16699</v>
      </c>
      <c r="C3180" t="s">
        <v>17</v>
      </c>
      <c r="D3180" s="1">
        <v>40151.563194444447</v>
      </c>
      <c r="E3180" s="1">
        <v>40506.609722222223</v>
      </c>
      <c r="F3180">
        <v>381</v>
      </c>
      <c r="G3180">
        <v>7</v>
      </c>
      <c r="H3180">
        <v>51</v>
      </c>
      <c r="I3180">
        <v>640</v>
      </c>
      <c r="J3180">
        <v>994.6</v>
      </c>
      <c r="K3180">
        <v>142.09</v>
      </c>
      <c r="L3180">
        <v>2</v>
      </c>
      <c r="M3180">
        <v>4</v>
      </c>
      <c r="N3180">
        <v>3</v>
      </c>
      <c r="O3180" t="s">
        <v>101</v>
      </c>
      <c r="P3180">
        <v>9</v>
      </c>
      <c r="Q3180" t="s">
        <v>40</v>
      </c>
      <c r="T3180">
        <v>15576</v>
      </c>
      <c r="U3180" t="s">
        <v>17</v>
      </c>
      <c r="V3180" t="s">
        <v>24</v>
      </c>
      <c r="W3180">
        <v>38</v>
      </c>
      <c r="X3180">
        <v>1</v>
      </c>
      <c r="Y3180">
        <v>921.37</v>
      </c>
      <c r="Z3180">
        <v>0</v>
      </c>
      <c r="AA3180">
        <v>921.37</v>
      </c>
      <c r="AB3180">
        <v>921.37</v>
      </c>
      <c r="AD3180" t="s">
        <v>197</v>
      </c>
      <c r="AE3180">
        <v>0</v>
      </c>
      <c r="AF3180">
        <v>0</v>
      </c>
      <c r="AG3180" t="s">
        <v>198</v>
      </c>
      <c r="AH3180" t="s">
        <v>196</v>
      </c>
      <c r="AJ3180" t="s">
        <v>6617</v>
      </c>
      <c r="AK3180" t="s">
        <v>6618</v>
      </c>
      <c r="AL3180" t="s">
        <v>242</v>
      </c>
      <c r="AM3180" t="s">
        <v>243</v>
      </c>
      <c r="AN3180" t="s">
        <v>244</v>
      </c>
      <c r="AO3180" t="s">
        <v>260</v>
      </c>
      <c r="AP3180" t="s">
        <v>246</v>
      </c>
      <c r="AQ3180" t="s">
        <v>255</v>
      </c>
      <c r="AR3180">
        <v>5905.64</v>
      </c>
      <c r="AS3180">
        <v>898</v>
      </c>
      <c r="AT3180">
        <v>32.08</v>
      </c>
      <c r="AU3180">
        <v>8.4700000000000006</v>
      </c>
      <c r="AV3180">
        <v>3.1395</v>
      </c>
      <c r="AW3180">
        <v>95</v>
      </c>
      <c r="BB3180">
        <v>0</v>
      </c>
      <c r="BC3180" t="s">
        <v>319</v>
      </c>
      <c r="BD3180">
        <v>0</v>
      </c>
    </row>
    <row r="3181" spans="1:57" x14ac:dyDescent="0.25">
      <c r="A3181">
        <v>1594</v>
      </c>
      <c r="B3181">
        <v>13965</v>
      </c>
      <c r="C3181" t="s">
        <v>17</v>
      </c>
      <c r="D3181" s="1">
        <v>40183.63958333333</v>
      </c>
      <c r="E3181" s="1">
        <v>40410.444444444445</v>
      </c>
      <c r="F3181">
        <v>477</v>
      </c>
      <c r="G3181">
        <v>3</v>
      </c>
      <c r="H3181">
        <v>23</v>
      </c>
      <c r="I3181">
        <v>425</v>
      </c>
      <c r="J3181">
        <v>996.61</v>
      </c>
      <c r="K3181">
        <v>332.2</v>
      </c>
      <c r="L3181">
        <v>1</v>
      </c>
      <c r="M3181">
        <v>3</v>
      </c>
      <c r="N3181">
        <v>3</v>
      </c>
      <c r="O3181" t="s">
        <v>93</v>
      </c>
      <c r="P3181">
        <v>7</v>
      </c>
      <c r="Q3181" t="s">
        <v>29</v>
      </c>
      <c r="T3181">
        <v>15577</v>
      </c>
      <c r="U3181" t="s">
        <v>17</v>
      </c>
      <c r="V3181" t="s">
        <v>19</v>
      </c>
      <c r="W3181">
        <v>152</v>
      </c>
      <c r="X3181">
        <v>5</v>
      </c>
      <c r="Y3181">
        <v>396.03</v>
      </c>
      <c r="Z3181">
        <v>229.23</v>
      </c>
      <c r="AA3181">
        <v>0</v>
      </c>
      <c r="AB3181">
        <v>-229.23</v>
      </c>
      <c r="AC3181">
        <v>-100</v>
      </c>
      <c r="AD3181" t="s">
        <v>201</v>
      </c>
      <c r="AE3181">
        <v>229.23</v>
      </c>
      <c r="AF3181">
        <v>0</v>
      </c>
      <c r="AG3181" t="s">
        <v>198</v>
      </c>
      <c r="AH3181" t="s">
        <v>196</v>
      </c>
      <c r="AJ3181" t="s">
        <v>6619</v>
      </c>
      <c r="AK3181" t="s">
        <v>6620</v>
      </c>
      <c r="AL3181" t="s">
        <v>242</v>
      </c>
      <c r="AM3181" t="s">
        <v>243</v>
      </c>
      <c r="AN3181" t="s">
        <v>244</v>
      </c>
      <c r="AO3181" t="s">
        <v>260</v>
      </c>
      <c r="AP3181" t="s">
        <v>246</v>
      </c>
      <c r="AQ3181" t="s">
        <v>255</v>
      </c>
      <c r="AR3181">
        <v>8378.7999999999993</v>
      </c>
      <c r="AS3181">
        <v>2604</v>
      </c>
      <c r="AT3181">
        <v>38.68</v>
      </c>
      <c r="AU3181">
        <v>24.57</v>
      </c>
      <c r="AV3181">
        <v>3.0775000000000001</v>
      </c>
      <c r="AW3181">
        <v>95</v>
      </c>
      <c r="BB3181">
        <v>11.82</v>
      </c>
      <c r="BC3181" t="s">
        <v>319</v>
      </c>
      <c r="BD3181">
        <v>0</v>
      </c>
    </row>
    <row r="3182" spans="1:57" x14ac:dyDescent="0.25">
      <c r="A3182">
        <v>5222</v>
      </c>
      <c r="B3182">
        <v>17631</v>
      </c>
      <c r="C3182" t="s">
        <v>17</v>
      </c>
      <c r="D3182" s="1">
        <v>40156.59375</v>
      </c>
      <c r="E3182" s="1">
        <v>40885.407638888886</v>
      </c>
      <c r="F3182">
        <v>2</v>
      </c>
      <c r="G3182">
        <v>7</v>
      </c>
      <c r="H3182">
        <v>66</v>
      </c>
      <c r="I3182">
        <v>591</v>
      </c>
      <c r="J3182">
        <v>998.49</v>
      </c>
      <c r="K3182">
        <v>142.63999999999999</v>
      </c>
      <c r="L3182">
        <v>5</v>
      </c>
      <c r="M3182">
        <v>4</v>
      </c>
      <c r="N3182">
        <v>3</v>
      </c>
      <c r="O3182" t="s">
        <v>108</v>
      </c>
      <c r="P3182">
        <v>12</v>
      </c>
      <c r="Q3182" t="s">
        <v>96</v>
      </c>
      <c r="T3182">
        <v>15578</v>
      </c>
      <c r="U3182" t="s">
        <v>17</v>
      </c>
      <c r="V3182" t="s">
        <v>19</v>
      </c>
      <c r="W3182">
        <v>163</v>
      </c>
      <c r="X3182">
        <v>1</v>
      </c>
      <c r="Y3182">
        <v>127.1</v>
      </c>
      <c r="Z3182">
        <v>127.1</v>
      </c>
      <c r="AA3182">
        <v>0</v>
      </c>
      <c r="AB3182">
        <v>-127.1</v>
      </c>
      <c r="AC3182">
        <v>-100</v>
      </c>
      <c r="AD3182" t="s">
        <v>201</v>
      </c>
      <c r="AE3182">
        <v>127.1</v>
      </c>
      <c r="AF3182">
        <v>0</v>
      </c>
      <c r="AG3182" t="s">
        <v>198</v>
      </c>
      <c r="AH3182" t="s">
        <v>196</v>
      </c>
      <c r="AJ3182" t="s">
        <v>6621</v>
      </c>
      <c r="AK3182" t="s">
        <v>6622</v>
      </c>
      <c r="AL3182" t="s">
        <v>251</v>
      </c>
      <c r="AM3182" t="s">
        <v>243</v>
      </c>
      <c r="AN3182" t="s">
        <v>252</v>
      </c>
      <c r="AO3182" t="s">
        <v>253</v>
      </c>
      <c r="AP3182" t="s">
        <v>254</v>
      </c>
      <c r="AQ3182" t="s">
        <v>255</v>
      </c>
      <c r="AR3182">
        <v>213.75</v>
      </c>
      <c r="AS3182">
        <v>171</v>
      </c>
      <c r="AT3182">
        <v>7.55</v>
      </c>
      <c r="AU3182">
        <v>1.61</v>
      </c>
      <c r="AV3182">
        <v>4.9741999999999997</v>
      </c>
      <c r="AW3182">
        <v>95</v>
      </c>
      <c r="BB3182">
        <v>1.72</v>
      </c>
      <c r="BC3182" t="s">
        <v>256</v>
      </c>
      <c r="BD3182">
        <v>1</v>
      </c>
      <c r="BE3182" t="s">
        <v>257</v>
      </c>
    </row>
    <row r="3183" spans="1:57" x14ac:dyDescent="0.25">
      <c r="A3183">
        <v>4926</v>
      </c>
      <c r="B3183">
        <v>17329</v>
      </c>
      <c r="C3183" t="s">
        <v>17</v>
      </c>
      <c r="D3183" s="1">
        <v>40150.67291666667</v>
      </c>
      <c r="E3183" s="1">
        <v>40872.6</v>
      </c>
      <c r="F3183">
        <v>15</v>
      </c>
      <c r="G3183">
        <v>5</v>
      </c>
      <c r="H3183">
        <v>80</v>
      </c>
      <c r="I3183">
        <v>430</v>
      </c>
      <c r="J3183">
        <v>998.53</v>
      </c>
      <c r="K3183">
        <v>199.71</v>
      </c>
      <c r="L3183">
        <v>5</v>
      </c>
      <c r="M3183">
        <v>4</v>
      </c>
      <c r="N3183">
        <v>3</v>
      </c>
      <c r="O3183" t="s">
        <v>108</v>
      </c>
      <c r="P3183">
        <v>12</v>
      </c>
      <c r="Q3183" t="s">
        <v>96</v>
      </c>
      <c r="T3183">
        <v>15579</v>
      </c>
      <c r="U3183" t="s">
        <v>17</v>
      </c>
      <c r="V3183" t="s">
        <v>96</v>
      </c>
      <c r="W3183">
        <v>69</v>
      </c>
      <c r="X3183">
        <v>5</v>
      </c>
      <c r="Y3183">
        <v>1250.6300000000001</v>
      </c>
      <c r="Z3183">
        <v>0</v>
      </c>
      <c r="AA3183">
        <v>132.25</v>
      </c>
      <c r="AB3183">
        <v>132.25</v>
      </c>
      <c r="AD3183" t="s">
        <v>197</v>
      </c>
      <c r="AE3183">
        <v>0</v>
      </c>
      <c r="AF3183">
        <v>2.82</v>
      </c>
      <c r="AG3183" t="s">
        <v>198</v>
      </c>
      <c r="AH3183" t="s">
        <v>196</v>
      </c>
      <c r="AJ3183" t="s">
        <v>6623</v>
      </c>
      <c r="AK3183" t="s">
        <v>6624</v>
      </c>
      <c r="AL3183" t="s">
        <v>251</v>
      </c>
      <c r="AM3183" t="s">
        <v>243</v>
      </c>
      <c r="AN3183" t="s">
        <v>252</v>
      </c>
      <c r="AO3183" t="s">
        <v>253</v>
      </c>
      <c r="AP3183" t="s">
        <v>254</v>
      </c>
      <c r="AQ3183" t="s">
        <v>255</v>
      </c>
      <c r="AR3183">
        <v>12.5</v>
      </c>
      <c r="AS3183">
        <v>10</v>
      </c>
      <c r="AT3183">
        <v>1.89</v>
      </c>
      <c r="AU3183">
        <v>0.09</v>
      </c>
      <c r="AV3183">
        <v>7.3916000000000004</v>
      </c>
      <c r="AW3183">
        <v>95</v>
      </c>
      <c r="BB3183">
        <v>9.09</v>
      </c>
      <c r="BC3183" t="s">
        <v>256</v>
      </c>
      <c r="BD3183">
        <v>1</v>
      </c>
      <c r="BE3183" t="s">
        <v>257</v>
      </c>
    </row>
    <row r="3184" spans="1:57" x14ac:dyDescent="0.25">
      <c r="A3184">
        <v>4802</v>
      </c>
      <c r="B3184">
        <v>17205</v>
      </c>
      <c r="C3184" t="s">
        <v>17</v>
      </c>
      <c r="D3184" s="1">
        <v>40322.65</v>
      </c>
      <c r="E3184" s="1">
        <v>40833.531944444447</v>
      </c>
      <c r="F3184">
        <v>54</v>
      </c>
      <c r="G3184">
        <v>3</v>
      </c>
      <c r="H3184">
        <v>27</v>
      </c>
      <c r="I3184">
        <v>2214</v>
      </c>
      <c r="J3184">
        <v>999.35</v>
      </c>
      <c r="K3184">
        <v>333.12</v>
      </c>
      <c r="L3184">
        <v>4</v>
      </c>
      <c r="M3184">
        <v>3</v>
      </c>
      <c r="N3184">
        <v>3</v>
      </c>
      <c r="O3184" t="s">
        <v>104</v>
      </c>
      <c r="P3184">
        <v>10</v>
      </c>
      <c r="Q3184" t="s">
        <v>24</v>
      </c>
      <c r="T3184">
        <v>15580</v>
      </c>
      <c r="U3184" t="s">
        <v>17</v>
      </c>
      <c r="V3184" t="s">
        <v>40</v>
      </c>
      <c r="W3184">
        <v>377</v>
      </c>
      <c r="X3184">
        <v>8</v>
      </c>
      <c r="Y3184">
        <v>1375.39</v>
      </c>
      <c r="Z3184">
        <v>0</v>
      </c>
      <c r="AA3184">
        <v>0</v>
      </c>
      <c r="AB3184">
        <v>0</v>
      </c>
      <c r="AD3184" t="s">
        <v>191</v>
      </c>
      <c r="AE3184">
        <v>0</v>
      </c>
      <c r="AF3184">
        <v>11.58</v>
      </c>
      <c r="AG3184" t="s">
        <v>192</v>
      </c>
      <c r="AH3184" t="s">
        <v>193</v>
      </c>
      <c r="AJ3184" t="s">
        <v>6625</v>
      </c>
      <c r="AK3184" t="s">
        <v>6626</v>
      </c>
      <c r="AL3184" t="s">
        <v>242</v>
      </c>
      <c r="AM3184" t="s">
        <v>243</v>
      </c>
      <c r="AN3184" t="s">
        <v>244</v>
      </c>
      <c r="AO3184" t="s">
        <v>283</v>
      </c>
      <c r="AP3184" t="s">
        <v>246</v>
      </c>
      <c r="AQ3184" t="s">
        <v>247</v>
      </c>
      <c r="AR3184">
        <v>4556.5</v>
      </c>
      <c r="AS3184">
        <v>6671</v>
      </c>
      <c r="AT3184">
        <v>87.74</v>
      </c>
      <c r="AU3184">
        <v>62.93</v>
      </c>
      <c r="AV3184">
        <v>1.3013999999999999</v>
      </c>
      <c r="AW3184">
        <v>95</v>
      </c>
      <c r="AX3184">
        <v>126</v>
      </c>
      <c r="AY3184">
        <v>191</v>
      </c>
      <c r="AZ3184">
        <v>317</v>
      </c>
      <c r="BA3184">
        <v>380</v>
      </c>
      <c r="BB3184">
        <v>2.84</v>
      </c>
      <c r="BC3184" t="s">
        <v>248</v>
      </c>
      <c r="BD3184">
        <v>0</v>
      </c>
    </row>
    <row r="3185" spans="1:57" x14ac:dyDescent="0.25">
      <c r="A3185">
        <v>649</v>
      </c>
      <c r="B3185">
        <v>13005</v>
      </c>
      <c r="C3185" t="s">
        <v>17</v>
      </c>
      <c r="D3185" s="1">
        <v>40429.536111111112</v>
      </c>
      <c r="E3185" s="1">
        <v>40713.453472222223</v>
      </c>
      <c r="F3185">
        <v>174</v>
      </c>
      <c r="G3185">
        <v>4</v>
      </c>
      <c r="H3185">
        <v>41</v>
      </c>
      <c r="I3185">
        <v>462</v>
      </c>
      <c r="J3185">
        <v>999.68</v>
      </c>
      <c r="K3185">
        <v>249.92</v>
      </c>
      <c r="L3185">
        <v>3</v>
      </c>
      <c r="M3185">
        <v>4</v>
      </c>
      <c r="N3185">
        <v>3</v>
      </c>
      <c r="O3185" t="s">
        <v>95</v>
      </c>
      <c r="P3185">
        <v>10</v>
      </c>
      <c r="Q3185" t="s">
        <v>96</v>
      </c>
      <c r="T3185">
        <v>15581</v>
      </c>
      <c r="U3185" t="s">
        <v>17</v>
      </c>
      <c r="V3185" t="s">
        <v>96</v>
      </c>
      <c r="W3185">
        <v>157</v>
      </c>
      <c r="X3185">
        <v>34</v>
      </c>
      <c r="Y3185">
        <v>4505.16</v>
      </c>
      <c r="Z3185">
        <v>86.67</v>
      </c>
      <c r="AA3185">
        <v>0</v>
      </c>
      <c r="AB3185">
        <v>-86.67</v>
      </c>
      <c r="AC3185">
        <v>-100</v>
      </c>
      <c r="AD3185" t="s">
        <v>201</v>
      </c>
      <c r="AE3185">
        <v>86.67</v>
      </c>
      <c r="AF3185">
        <v>3.44</v>
      </c>
      <c r="AG3185" t="s">
        <v>203</v>
      </c>
      <c r="AH3185" t="s">
        <v>193</v>
      </c>
      <c r="AJ3185" t="s">
        <v>6627</v>
      </c>
      <c r="AK3185" t="s">
        <v>6628</v>
      </c>
      <c r="AL3185" t="s">
        <v>276</v>
      </c>
      <c r="AM3185" t="s">
        <v>243</v>
      </c>
      <c r="AN3185" t="s">
        <v>277</v>
      </c>
      <c r="AO3185" t="s">
        <v>283</v>
      </c>
      <c r="AP3185" t="s">
        <v>278</v>
      </c>
      <c r="AQ3185" t="s">
        <v>247</v>
      </c>
      <c r="AR3185">
        <v>2752.33</v>
      </c>
      <c r="AS3185">
        <v>4269</v>
      </c>
      <c r="AT3185">
        <v>82.08</v>
      </c>
      <c r="AU3185">
        <v>40.270000000000003</v>
      </c>
      <c r="AV3185">
        <v>1.4214</v>
      </c>
      <c r="AW3185">
        <v>95</v>
      </c>
      <c r="AX3185">
        <v>81</v>
      </c>
      <c r="AY3185">
        <v>134</v>
      </c>
      <c r="AZ3185">
        <v>214</v>
      </c>
      <c r="BA3185">
        <v>254</v>
      </c>
      <c r="BB3185">
        <v>5.1100000000000003</v>
      </c>
      <c r="BC3185" t="s">
        <v>278</v>
      </c>
      <c r="BD3185">
        <v>0</v>
      </c>
    </row>
    <row r="3186" spans="1:57" x14ac:dyDescent="0.25">
      <c r="A3186">
        <v>5731</v>
      </c>
      <c r="B3186">
        <v>18143</v>
      </c>
      <c r="C3186" t="s">
        <v>17</v>
      </c>
      <c r="D3186" s="1">
        <v>40745.447222222225</v>
      </c>
      <c r="E3186" s="1">
        <v>40770.504861111112</v>
      </c>
      <c r="F3186">
        <v>117</v>
      </c>
      <c r="G3186">
        <v>2</v>
      </c>
      <c r="H3186">
        <v>59</v>
      </c>
      <c r="I3186">
        <v>570</v>
      </c>
      <c r="J3186">
        <v>1000.16</v>
      </c>
      <c r="K3186">
        <v>500.08</v>
      </c>
      <c r="L3186">
        <v>3</v>
      </c>
      <c r="M3186">
        <v>2</v>
      </c>
      <c r="N3186">
        <v>3</v>
      </c>
      <c r="O3186" t="s">
        <v>97</v>
      </c>
      <c r="P3186">
        <v>8</v>
      </c>
      <c r="Q3186" t="s">
        <v>22</v>
      </c>
      <c r="T3186">
        <v>15582</v>
      </c>
      <c r="U3186" t="s">
        <v>17</v>
      </c>
      <c r="V3186" t="s">
        <v>24</v>
      </c>
      <c r="W3186">
        <v>25</v>
      </c>
      <c r="X3186">
        <v>3</v>
      </c>
      <c r="Y3186">
        <v>682.91</v>
      </c>
      <c r="Z3186">
        <v>237.9</v>
      </c>
      <c r="AA3186">
        <v>141.4</v>
      </c>
      <c r="AB3186">
        <v>-96.5</v>
      </c>
      <c r="AC3186">
        <v>-40.56</v>
      </c>
      <c r="AD3186" t="s">
        <v>204</v>
      </c>
      <c r="AE3186">
        <v>96.5</v>
      </c>
      <c r="AF3186">
        <v>0</v>
      </c>
      <c r="AG3186" t="s">
        <v>198</v>
      </c>
      <c r="AH3186" t="s">
        <v>199</v>
      </c>
      <c r="AJ3186" t="s">
        <v>6629</v>
      </c>
      <c r="AK3186" t="s">
        <v>6630</v>
      </c>
      <c r="AL3186" t="s">
        <v>276</v>
      </c>
      <c r="AM3186" t="s">
        <v>243</v>
      </c>
      <c r="AN3186" t="s">
        <v>277</v>
      </c>
      <c r="AO3186" t="s">
        <v>283</v>
      </c>
      <c r="AP3186" t="s">
        <v>278</v>
      </c>
      <c r="AQ3186" t="s">
        <v>247</v>
      </c>
      <c r="AR3186">
        <v>2222.35</v>
      </c>
      <c r="AS3186">
        <v>3445</v>
      </c>
      <c r="AT3186">
        <v>76.42</v>
      </c>
      <c r="AU3186">
        <v>32.5</v>
      </c>
      <c r="AV3186">
        <v>1.3317000000000001</v>
      </c>
      <c r="AW3186">
        <v>95</v>
      </c>
      <c r="AX3186">
        <v>65</v>
      </c>
      <c r="AY3186">
        <v>101</v>
      </c>
      <c r="AZ3186">
        <v>166</v>
      </c>
      <c r="BA3186">
        <v>199</v>
      </c>
      <c r="BB3186">
        <v>5.59</v>
      </c>
      <c r="BC3186" t="s">
        <v>278</v>
      </c>
      <c r="BD3186">
        <v>0</v>
      </c>
    </row>
    <row r="3187" spans="1:57" x14ac:dyDescent="0.25">
      <c r="A3187">
        <v>3121</v>
      </c>
      <c r="B3187">
        <v>15508</v>
      </c>
      <c r="C3187" t="s">
        <v>17</v>
      </c>
      <c r="D3187" s="1">
        <v>40651.646527777775</v>
      </c>
      <c r="E3187" s="1">
        <v>40697.654861111114</v>
      </c>
      <c r="F3187">
        <v>190</v>
      </c>
      <c r="G3187">
        <v>6</v>
      </c>
      <c r="H3187">
        <v>78</v>
      </c>
      <c r="I3187">
        <v>440</v>
      </c>
      <c r="J3187">
        <v>1000.27</v>
      </c>
      <c r="K3187">
        <v>166.71</v>
      </c>
      <c r="L3187">
        <v>2</v>
      </c>
      <c r="M3187">
        <v>4</v>
      </c>
      <c r="N3187">
        <v>3</v>
      </c>
      <c r="O3187" t="s">
        <v>101</v>
      </c>
      <c r="P3187">
        <v>9</v>
      </c>
      <c r="Q3187" t="s">
        <v>40</v>
      </c>
      <c r="T3187">
        <v>15583</v>
      </c>
      <c r="U3187" t="s">
        <v>17</v>
      </c>
      <c r="V3187" t="s">
        <v>19</v>
      </c>
      <c r="W3187">
        <v>377</v>
      </c>
      <c r="X3187">
        <v>1</v>
      </c>
      <c r="Y3187">
        <v>95.96</v>
      </c>
      <c r="Z3187">
        <v>0</v>
      </c>
      <c r="AA3187">
        <v>0</v>
      </c>
      <c r="AB3187">
        <v>0</v>
      </c>
      <c r="AD3187" t="s">
        <v>191</v>
      </c>
      <c r="AE3187">
        <v>0</v>
      </c>
      <c r="AF3187">
        <v>0</v>
      </c>
      <c r="AG3187" t="s">
        <v>198</v>
      </c>
      <c r="AH3187" t="s">
        <v>196</v>
      </c>
      <c r="AJ3187" t="s">
        <v>6631</v>
      </c>
      <c r="AK3187" t="s">
        <v>6632</v>
      </c>
      <c r="AL3187" t="s">
        <v>251</v>
      </c>
      <c r="AM3187" t="s">
        <v>243</v>
      </c>
      <c r="AN3187" t="s">
        <v>252</v>
      </c>
      <c r="AO3187" t="s">
        <v>260</v>
      </c>
      <c r="AP3187" t="s">
        <v>254</v>
      </c>
      <c r="AQ3187" t="s">
        <v>255</v>
      </c>
      <c r="AR3187">
        <v>463.31</v>
      </c>
      <c r="AS3187">
        <v>1303</v>
      </c>
      <c r="AT3187">
        <v>36.54</v>
      </c>
      <c r="AU3187">
        <v>12.53</v>
      </c>
      <c r="AV3187">
        <v>3.32</v>
      </c>
      <c r="AW3187">
        <v>95</v>
      </c>
      <c r="BB3187">
        <v>0.15</v>
      </c>
      <c r="BC3187" t="s">
        <v>256</v>
      </c>
      <c r="BD3187">
        <v>1</v>
      </c>
      <c r="BE3187" t="s">
        <v>261</v>
      </c>
    </row>
    <row r="3188" spans="1:57" x14ac:dyDescent="0.25">
      <c r="A3188">
        <v>1487</v>
      </c>
      <c r="B3188">
        <v>13857</v>
      </c>
      <c r="C3188" t="s">
        <v>17</v>
      </c>
      <c r="D3188" s="1">
        <v>40315.597916666666</v>
      </c>
      <c r="E3188" s="1">
        <v>40493.537499999999</v>
      </c>
      <c r="F3188">
        <v>394</v>
      </c>
      <c r="G3188">
        <v>6</v>
      </c>
      <c r="H3188">
        <v>98</v>
      </c>
      <c r="I3188">
        <v>781</v>
      </c>
      <c r="J3188">
        <v>1000.91</v>
      </c>
      <c r="K3188">
        <v>166.82</v>
      </c>
      <c r="L3188">
        <v>2</v>
      </c>
      <c r="M3188">
        <v>4</v>
      </c>
      <c r="N3188">
        <v>3</v>
      </c>
      <c r="O3188" t="s">
        <v>101</v>
      </c>
      <c r="P3188">
        <v>9</v>
      </c>
      <c r="Q3188" t="s">
        <v>40</v>
      </c>
      <c r="T3188">
        <v>15584</v>
      </c>
      <c r="U3188" t="s">
        <v>17</v>
      </c>
      <c r="V3188" t="s">
        <v>129</v>
      </c>
      <c r="W3188">
        <v>24</v>
      </c>
      <c r="X3188">
        <v>6</v>
      </c>
      <c r="Y3188">
        <v>1268.2</v>
      </c>
      <c r="Z3188">
        <v>150.4</v>
      </c>
      <c r="AA3188">
        <v>570.46</v>
      </c>
      <c r="AB3188">
        <v>420.06</v>
      </c>
      <c r="AC3188">
        <v>279.3</v>
      </c>
      <c r="AD3188" t="s">
        <v>194</v>
      </c>
      <c r="AE3188">
        <v>0</v>
      </c>
      <c r="AF3188">
        <v>0.2</v>
      </c>
      <c r="AG3188" t="s">
        <v>195</v>
      </c>
      <c r="AH3188" t="s">
        <v>196</v>
      </c>
      <c r="AJ3188" t="s">
        <v>6633</v>
      </c>
      <c r="AK3188" t="s">
        <v>6634</v>
      </c>
      <c r="AL3188" t="s">
        <v>251</v>
      </c>
      <c r="AM3188" t="s">
        <v>243</v>
      </c>
      <c r="AN3188" t="s">
        <v>252</v>
      </c>
      <c r="AO3188" t="s">
        <v>260</v>
      </c>
      <c r="AP3188" t="s">
        <v>254</v>
      </c>
      <c r="AQ3188" t="s">
        <v>255</v>
      </c>
      <c r="AR3188">
        <v>488.12</v>
      </c>
      <c r="AS3188">
        <v>1084</v>
      </c>
      <c r="AT3188">
        <v>38.68</v>
      </c>
      <c r="AU3188">
        <v>10.23</v>
      </c>
      <c r="AV3188">
        <v>3.1533000000000002</v>
      </c>
      <c r="AW3188">
        <v>95</v>
      </c>
      <c r="BB3188">
        <v>0.18</v>
      </c>
      <c r="BC3188" t="s">
        <v>256</v>
      </c>
      <c r="BD3188">
        <v>1</v>
      </c>
      <c r="BE3188" t="s">
        <v>261</v>
      </c>
    </row>
    <row r="3189" spans="1:57" x14ac:dyDescent="0.25">
      <c r="A3189">
        <v>99</v>
      </c>
      <c r="B3189">
        <v>12446</v>
      </c>
      <c r="C3189" t="s">
        <v>116</v>
      </c>
      <c r="D3189" s="1">
        <v>40829.534722222219</v>
      </c>
      <c r="E3189" s="1">
        <v>40829.534722222219</v>
      </c>
      <c r="F3189">
        <v>58</v>
      </c>
      <c r="G3189">
        <v>1</v>
      </c>
      <c r="H3189">
        <v>57</v>
      </c>
      <c r="I3189">
        <v>351</v>
      </c>
      <c r="J3189">
        <v>1002.31</v>
      </c>
      <c r="K3189">
        <v>1002.31</v>
      </c>
      <c r="L3189">
        <v>4</v>
      </c>
      <c r="M3189">
        <v>2</v>
      </c>
      <c r="N3189">
        <v>3</v>
      </c>
      <c r="O3189" t="s">
        <v>94</v>
      </c>
      <c r="P3189">
        <v>9</v>
      </c>
      <c r="Q3189" t="s">
        <v>24</v>
      </c>
      <c r="T3189">
        <v>15585</v>
      </c>
      <c r="U3189" t="s">
        <v>17</v>
      </c>
      <c r="V3189" t="s">
        <v>19</v>
      </c>
      <c r="W3189">
        <v>177</v>
      </c>
      <c r="X3189">
        <v>1</v>
      </c>
      <c r="Y3189">
        <v>455.3</v>
      </c>
      <c r="Z3189">
        <v>455.3</v>
      </c>
      <c r="AA3189">
        <v>0</v>
      </c>
      <c r="AB3189">
        <v>-455.3</v>
      </c>
      <c r="AC3189">
        <v>-100</v>
      </c>
      <c r="AD3189" t="s">
        <v>201</v>
      </c>
      <c r="AE3189">
        <v>455.3</v>
      </c>
      <c r="AF3189">
        <v>0</v>
      </c>
      <c r="AG3189" t="s">
        <v>198</v>
      </c>
      <c r="AH3189" t="s">
        <v>196</v>
      </c>
      <c r="AJ3189" t="s">
        <v>6635</v>
      </c>
      <c r="AK3189" t="s">
        <v>6636</v>
      </c>
      <c r="AL3189" t="s">
        <v>242</v>
      </c>
      <c r="AM3189" t="s">
        <v>243</v>
      </c>
      <c r="AN3189" t="s">
        <v>244</v>
      </c>
      <c r="AO3189" t="s">
        <v>245</v>
      </c>
      <c r="AP3189" t="s">
        <v>246</v>
      </c>
      <c r="AQ3189" t="s">
        <v>247</v>
      </c>
      <c r="AR3189">
        <v>12450.85</v>
      </c>
      <c r="AS3189">
        <v>9567</v>
      </c>
      <c r="AT3189">
        <v>67.92</v>
      </c>
      <c r="AU3189">
        <v>90.25</v>
      </c>
      <c r="AV3189">
        <v>2.2193000000000001</v>
      </c>
      <c r="AW3189">
        <v>95</v>
      </c>
      <c r="AX3189">
        <v>181</v>
      </c>
      <c r="AY3189">
        <v>466</v>
      </c>
      <c r="AZ3189">
        <v>647</v>
      </c>
      <c r="BA3189">
        <v>737</v>
      </c>
      <c r="BB3189">
        <v>0</v>
      </c>
      <c r="BC3189" t="s">
        <v>248</v>
      </c>
      <c r="BD3189">
        <v>0</v>
      </c>
    </row>
    <row r="3190" spans="1:57" x14ac:dyDescent="0.25">
      <c r="A3190">
        <v>4040</v>
      </c>
      <c r="B3190">
        <v>16435</v>
      </c>
      <c r="C3190" t="s">
        <v>17</v>
      </c>
      <c r="D3190" s="1">
        <v>40372.561805555553</v>
      </c>
      <c r="E3190" s="1">
        <v>40374.765277777777</v>
      </c>
      <c r="F3190">
        <v>513</v>
      </c>
      <c r="G3190">
        <v>3</v>
      </c>
      <c r="H3190">
        <v>119</v>
      </c>
      <c r="I3190">
        <v>608</v>
      </c>
      <c r="J3190">
        <v>1003.07</v>
      </c>
      <c r="K3190">
        <v>334.36</v>
      </c>
      <c r="L3190">
        <v>1</v>
      </c>
      <c r="M3190">
        <v>3</v>
      </c>
      <c r="N3190">
        <v>3</v>
      </c>
      <c r="O3190" t="s">
        <v>93</v>
      </c>
      <c r="P3190">
        <v>7</v>
      </c>
      <c r="Q3190" t="s">
        <v>29</v>
      </c>
      <c r="T3190">
        <v>15586</v>
      </c>
      <c r="U3190" t="s">
        <v>17</v>
      </c>
      <c r="V3190" t="s">
        <v>29</v>
      </c>
      <c r="W3190">
        <v>593</v>
      </c>
      <c r="X3190">
        <v>3</v>
      </c>
      <c r="Y3190">
        <v>1139.0999999999999</v>
      </c>
      <c r="Z3190">
        <v>0</v>
      </c>
      <c r="AA3190">
        <v>0</v>
      </c>
      <c r="AB3190">
        <v>0</v>
      </c>
      <c r="AD3190" t="s">
        <v>191</v>
      </c>
      <c r="AE3190">
        <v>0</v>
      </c>
      <c r="AF3190">
        <v>0.92</v>
      </c>
      <c r="AG3190" t="s">
        <v>198</v>
      </c>
      <c r="AH3190" t="s">
        <v>199</v>
      </c>
      <c r="AJ3190" t="s">
        <v>6637</v>
      </c>
      <c r="AK3190" t="s">
        <v>6638</v>
      </c>
      <c r="AL3190" t="s">
        <v>251</v>
      </c>
      <c r="AM3190" t="s">
        <v>243</v>
      </c>
      <c r="AN3190" t="s">
        <v>252</v>
      </c>
      <c r="AO3190" t="s">
        <v>253</v>
      </c>
      <c r="AP3190" t="s">
        <v>254</v>
      </c>
      <c r="AQ3190" t="s">
        <v>255</v>
      </c>
      <c r="AR3190">
        <v>75.16</v>
      </c>
      <c r="AS3190">
        <v>54</v>
      </c>
      <c r="AT3190">
        <v>9.41</v>
      </c>
      <c r="AU3190">
        <v>0.64</v>
      </c>
      <c r="AV3190">
        <v>5.14</v>
      </c>
      <c r="AW3190">
        <v>95</v>
      </c>
      <c r="BB3190">
        <v>1.82</v>
      </c>
      <c r="BC3190" t="s">
        <v>256</v>
      </c>
      <c r="BD3190">
        <v>1</v>
      </c>
      <c r="BE3190" t="s">
        <v>257</v>
      </c>
    </row>
    <row r="3191" spans="1:57" x14ac:dyDescent="0.25">
      <c r="A3191">
        <v>5748</v>
      </c>
      <c r="B3191">
        <v>18160</v>
      </c>
      <c r="C3191" t="s">
        <v>17</v>
      </c>
      <c r="D3191" s="1">
        <v>40500.689583333333</v>
      </c>
      <c r="E3191" s="1">
        <v>40829.659722222219</v>
      </c>
      <c r="F3191">
        <v>58</v>
      </c>
      <c r="G3191">
        <v>3</v>
      </c>
      <c r="H3191">
        <v>56</v>
      </c>
      <c r="I3191">
        <v>519</v>
      </c>
      <c r="J3191">
        <v>1003.88</v>
      </c>
      <c r="K3191">
        <v>334.63</v>
      </c>
      <c r="L3191">
        <v>4</v>
      </c>
      <c r="M3191">
        <v>3</v>
      </c>
      <c r="N3191">
        <v>3</v>
      </c>
      <c r="O3191" t="s">
        <v>104</v>
      </c>
      <c r="P3191">
        <v>10</v>
      </c>
      <c r="Q3191" t="s">
        <v>24</v>
      </c>
      <c r="T3191">
        <v>15587</v>
      </c>
      <c r="U3191" t="s">
        <v>17</v>
      </c>
      <c r="V3191" t="s">
        <v>129</v>
      </c>
      <c r="W3191">
        <v>51</v>
      </c>
      <c r="X3191">
        <v>7</v>
      </c>
      <c r="Y3191">
        <v>1522.08</v>
      </c>
      <c r="Z3191">
        <v>111.96</v>
      </c>
      <c r="AA3191">
        <v>456.84</v>
      </c>
      <c r="AB3191">
        <v>344.88</v>
      </c>
      <c r="AC3191">
        <v>308.04000000000002</v>
      </c>
      <c r="AD3191" t="s">
        <v>194</v>
      </c>
      <c r="AE3191">
        <v>0</v>
      </c>
      <c r="AF3191">
        <v>0</v>
      </c>
      <c r="AG3191" t="s">
        <v>195</v>
      </c>
      <c r="AH3191" t="s">
        <v>196</v>
      </c>
      <c r="AJ3191" t="s">
        <v>6639</v>
      </c>
      <c r="AK3191" t="s">
        <v>6640</v>
      </c>
      <c r="AL3191" t="s">
        <v>251</v>
      </c>
      <c r="AM3191" t="s">
        <v>243</v>
      </c>
      <c r="AN3191" t="s">
        <v>252</v>
      </c>
      <c r="AO3191" t="s">
        <v>260</v>
      </c>
      <c r="AP3191" t="s">
        <v>254</v>
      </c>
      <c r="AQ3191" t="s">
        <v>255</v>
      </c>
      <c r="AR3191">
        <v>15.96</v>
      </c>
      <c r="AS3191">
        <v>38</v>
      </c>
      <c r="AT3191">
        <v>10.48</v>
      </c>
      <c r="AU3191">
        <v>0.36</v>
      </c>
      <c r="AV3191">
        <v>3.7568000000000001</v>
      </c>
      <c r="AW3191">
        <v>95</v>
      </c>
      <c r="BB3191">
        <v>0</v>
      </c>
      <c r="BC3191" t="s">
        <v>256</v>
      </c>
      <c r="BD3191">
        <v>1</v>
      </c>
      <c r="BE3191" t="s">
        <v>261</v>
      </c>
    </row>
    <row r="3192" spans="1:57" x14ac:dyDescent="0.25">
      <c r="A3192">
        <v>1842</v>
      </c>
      <c r="B3192">
        <v>14214</v>
      </c>
      <c r="C3192" t="s">
        <v>17</v>
      </c>
      <c r="D3192" s="1">
        <v>40609.518055555556</v>
      </c>
      <c r="E3192" s="1">
        <v>40856.438194444447</v>
      </c>
      <c r="F3192">
        <v>31</v>
      </c>
      <c r="G3192">
        <v>5</v>
      </c>
      <c r="H3192">
        <v>64</v>
      </c>
      <c r="I3192">
        <v>751</v>
      </c>
      <c r="J3192">
        <v>1004.38</v>
      </c>
      <c r="K3192">
        <v>200.88</v>
      </c>
      <c r="L3192">
        <v>4</v>
      </c>
      <c r="M3192">
        <v>4</v>
      </c>
      <c r="N3192">
        <v>3</v>
      </c>
      <c r="O3192" t="s">
        <v>109</v>
      </c>
      <c r="P3192">
        <v>11</v>
      </c>
      <c r="Q3192" t="s">
        <v>96</v>
      </c>
      <c r="T3192">
        <v>15588</v>
      </c>
      <c r="U3192" t="s">
        <v>17</v>
      </c>
      <c r="V3192" t="s">
        <v>19</v>
      </c>
      <c r="W3192">
        <v>678</v>
      </c>
      <c r="X3192">
        <v>1</v>
      </c>
      <c r="Y3192">
        <v>579.6</v>
      </c>
      <c r="Z3192">
        <v>0</v>
      </c>
      <c r="AA3192">
        <v>0</v>
      </c>
      <c r="AB3192">
        <v>0</v>
      </c>
      <c r="AD3192" t="s">
        <v>191</v>
      </c>
      <c r="AE3192">
        <v>0</v>
      </c>
      <c r="AF3192">
        <v>0</v>
      </c>
      <c r="AG3192" t="s">
        <v>198</v>
      </c>
      <c r="AH3192" t="s">
        <v>196</v>
      </c>
      <c r="AJ3192" t="s">
        <v>6641</v>
      </c>
      <c r="AK3192" t="s">
        <v>6642</v>
      </c>
      <c r="AL3192" t="s">
        <v>251</v>
      </c>
      <c r="AM3192" t="s">
        <v>243</v>
      </c>
      <c r="AN3192" t="s">
        <v>252</v>
      </c>
      <c r="AO3192" t="s">
        <v>260</v>
      </c>
      <c r="AP3192" t="s">
        <v>254</v>
      </c>
      <c r="AQ3192" t="s">
        <v>255</v>
      </c>
      <c r="AR3192">
        <v>220.35</v>
      </c>
      <c r="AS3192">
        <v>113</v>
      </c>
      <c r="AT3192">
        <v>20.43</v>
      </c>
      <c r="AU3192">
        <v>1.22</v>
      </c>
      <c r="AV3192">
        <v>3.0886</v>
      </c>
      <c r="AW3192">
        <v>95</v>
      </c>
      <c r="BB3192">
        <v>0</v>
      </c>
      <c r="BC3192" t="s">
        <v>256</v>
      </c>
      <c r="BD3192">
        <v>1</v>
      </c>
      <c r="BE3192" t="s">
        <v>261</v>
      </c>
    </row>
    <row r="3193" spans="1:57" x14ac:dyDescent="0.25">
      <c r="A3193">
        <v>1497</v>
      </c>
      <c r="B3193">
        <v>13867</v>
      </c>
      <c r="C3193" t="s">
        <v>17</v>
      </c>
      <c r="D3193" s="1">
        <v>40668.727777777778</v>
      </c>
      <c r="E3193" s="1">
        <v>40855.658333333333</v>
      </c>
      <c r="F3193">
        <v>32</v>
      </c>
      <c r="G3193">
        <v>3</v>
      </c>
      <c r="H3193">
        <v>51</v>
      </c>
      <c r="I3193">
        <v>501</v>
      </c>
      <c r="J3193">
        <v>1005.09</v>
      </c>
      <c r="K3193">
        <v>335.03</v>
      </c>
      <c r="L3193">
        <v>4</v>
      </c>
      <c r="M3193">
        <v>3</v>
      </c>
      <c r="N3193">
        <v>3</v>
      </c>
      <c r="O3193" t="s">
        <v>104</v>
      </c>
      <c r="P3193">
        <v>10</v>
      </c>
      <c r="Q3193" t="s">
        <v>24</v>
      </c>
      <c r="T3193">
        <v>15589</v>
      </c>
      <c r="U3193" t="s">
        <v>17</v>
      </c>
      <c r="V3193" t="s">
        <v>29</v>
      </c>
      <c r="W3193">
        <v>256</v>
      </c>
      <c r="X3193">
        <v>3</v>
      </c>
      <c r="Y3193">
        <v>478.53</v>
      </c>
      <c r="Z3193">
        <v>0</v>
      </c>
      <c r="AA3193">
        <v>0</v>
      </c>
      <c r="AB3193">
        <v>0</v>
      </c>
      <c r="AD3193" t="s">
        <v>191</v>
      </c>
      <c r="AE3193">
        <v>0</v>
      </c>
      <c r="AF3193">
        <v>4.59</v>
      </c>
      <c r="AG3193" t="s">
        <v>198</v>
      </c>
      <c r="AH3193" t="s">
        <v>199</v>
      </c>
      <c r="AJ3193" t="s">
        <v>6643</v>
      </c>
      <c r="AK3193" t="s">
        <v>6644</v>
      </c>
      <c r="AL3193" t="s">
        <v>251</v>
      </c>
      <c r="AM3193" t="s">
        <v>243</v>
      </c>
      <c r="AN3193" t="s">
        <v>252</v>
      </c>
      <c r="AO3193" t="s">
        <v>260</v>
      </c>
      <c r="AP3193" t="s">
        <v>254</v>
      </c>
      <c r="AQ3193" t="s">
        <v>255</v>
      </c>
      <c r="AR3193">
        <v>677.99</v>
      </c>
      <c r="AS3193">
        <v>305</v>
      </c>
      <c r="AT3193">
        <v>38.380000000000003</v>
      </c>
      <c r="AU3193">
        <v>3.08</v>
      </c>
      <c r="AV3193">
        <v>3.4460000000000002</v>
      </c>
      <c r="AW3193">
        <v>95</v>
      </c>
      <c r="BB3193">
        <v>0</v>
      </c>
      <c r="BC3193" t="s">
        <v>256</v>
      </c>
      <c r="BD3193">
        <v>1</v>
      </c>
      <c r="BE3193" t="s">
        <v>261</v>
      </c>
    </row>
    <row r="3194" spans="1:57" x14ac:dyDescent="0.25">
      <c r="A3194">
        <v>1182</v>
      </c>
      <c r="B3194">
        <v>13549</v>
      </c>
      <c r="C3194" t="s">
        <v>17</v>
      </c>
      <c r="D3194" s="1">
        <v>40499.511805555558</v>
      </c>
      <c r="E3194" s="1">
        <v>40861.388888888891</v>
      </c>
      <c r="F3194">
        <v>26</v>
      </c>
      <c r="G3194">
        <v>8</v>
      </c>
      <c r="H3194">
        <v>44</v>
      </c>
      <c r="I3194">
        <v>554</v>
      </c>
      <c r="J3194">
        <v>1005.8</v>
      </c>
      <c r="K3194">
        <v>125.73</v>
      </c>
      <c r="L3194">
        <v>4</v>
      </c>
      <c r="M3194">
        <v>4</v>
      </c>
      <c r="N3194">
        <v>3</v>
      </c>
      <c r="O3194" t="s">
        <v>109</v>
      </c>
      <c r="P3194">
        <v>11</v>
      </c>
      <c r="Q3194" t="s">
        <v>96</v>
      </c>
      <c r="T3194">
        <v>15590</v>
      </c>
      <c r="U3194" t="s">
        <v>17</v>
      </c>
      <c r="V3194" t="s">
        <v>40</v>
      </c>
      <c r="W3194">
        <v>383</v>
      </c>
      <c r="X3194">
        <v>5</v>
      </c>
      <c r="Y3194">
        <v>1496.6</v>
      </c>
      <c r="Z3194">
        <v>0</v>
      </c>
      <c r="AA3194">
        <v>0</v>
      </c>
      <c r="AB3194">
        <v>0</v>
      </c>
      <c r="AD3194" t="s">
        <v>191</v>
      </c>
      <c r="AE3194">
        <v>0</v>
      </c>
      <c r="AF3194">
        <v>0</v>
      </c>
      <c r="AG3194" t="s">
        <v>200</v>
      </c>
      <c r="AH3194" t="s">
        <v>193</v>
      </c>
      <c r="AJ3194" t="s">
        <v>6645</v>
      </c>
      <c r="AK3194" t="s">
        <v>6646</v>
      </c>
      <c r="AL3194" t="s">
        <v>251</v>
      </c>
      <c r="AM3194" t="s">
        <v>243</v>
      </c>
      <c r="AN3194" t="s">
        <v>252</v>
      </c>
      <c r="AO3194" t="s">
        <v>260</v>
      </c>
      <c r="AP3194" t="s">
        <v>254</v>
      </c>
      <c r="AQ3194" t="s">
        <v>255</v>
      </c>
      <c r="AR3194">
        <v>310.83</v>
      </c>
      <c r="AS3194">
        <v>292</v>
      </c>
      <c r="AT3194">
        <v>12.37</v>
      </c>
      <c r="AU3194">
        <v>3.01</v>
      </c>
      <c r="AV3194">
        <v>5.6504000000000003</v>
      </c>
      <c r="AW3194">
        <v>95</v>
      </c>
      <c r="BB3194">
        <v>0</v>
      </c>
      <c r="BC3194" t="s">
        <v>256</v>
      </c>
      <c r="BD3194">
        <v>1</v>
      </c>
      <c r="BE3194" t="s">
        <v>261</v>
      </c>
    </row>
    <row r="3195" spans="1:57" x14ac:dyDescent="0.25">
      <c r="A3195">
        <v>1062</v>
      </c>
      <c r="B3195">
        <v>13427</v>
      </c>
      <c r="C3195" t="s">
        <v>17</v>
      </c>
      <c r="D3195" s="1">
        <v>40164.572222222225</v>
      </c>
      <c r="E3195" s="1">
        <v>40867.543055555558</v>
      </c>
      <c r="F3195">
        <v>20</v>
      </c>
      <c r="G3195">
        <v>6</v>
      </c>
      <c r="H3195">
        <v>35</v>
      </c>
      <c r="I3195">
        <v>880</v>
      </c>
      <c r="J3195">
        <v>1006.53</v>
      </c>
      <c r="K3195">
        <v>167.76</v>
      </c>
      <c r="L3195">
        <v>4</v>
      </c>
      <c r="M3195">
        <v>4</v>
      </c>
      <c r="N3195">
        <v>3</v>
      </c>
      <c r="O3195" t="s">
        <v>109</v>
      </c>
      <c r="P3195">
        <v>11</v>
      </c>
      <c r="Q3195" t="s">
        <v>96</v>
      </c>
      <c r="T3195">
        <v>15591</v>
      </c>
      <c r="U3195" t="s">
        <v>17</v>
      </c>
      <c r="V3195" t="s">
        <v>29</v>
      </c>
      <c r="W3195">
        <v>583</v>
      </c>
      <c r="X3195">
        <v>3</v>
      </c>
      <c r="Y3195">
        <v>217.9</v>
      </c>
      <c r="Z3195">
        <v>0</v>
      </c>
      <c r="AA3195">
        <v>0</v>
      </c>
      <c r="AB3195">
        <v>0</v>
      </c>
      <c r="AD3195" t="s">
        <v>191</v>
      </c>
      <c r="AE3195">
        <v>0</v>
      </c>
      <c r="AF3195">
        <v>0</v>
      </c>
      <c r="AG3195" t="s">
        <v>198</v>
      </c>
      <c r="AH3195" t="s">
        <v>199</v>
      </c>
      <c r="AJ3195" t="s">
        <v>6647</v>
      </c>
      <c r="AK3195" t="s">
        <v>6648</v>
      </c>
      <c r="AL3195" t="s">
        <v>251</v>
      </c>
      <c r="AM3195" t="s">
        <v>243</v>
      </c>
      <c r="AN3195" t="s">
        <v>252</v>
      </c>
      <c r="AO3195" t="s">
        <v>260</v>
      </c>
      <c r="AP3195" t="s">
        <v>254</v>
      </c>
      <c r="AQ3195" t="s">
        <v>255</v>
      </c>
      <c r="AR3195">
        <v>592.79</v>
      </c>
      <c r="AS3195">
        <v>383</v>
      </c>
      <c r="AT3195">
        <v>37.619999999999997</v>
      </c>
      <c r="AU3195">
        <v>3.79</v>
      </c>
      <c r="AV3195">
        <v>2.1343000000000001</v>
      </c>
      <c r="AW3195">
        <v>95</v>
      </c>
      <c r="BB3195">
        <v>0</v>
      </c>
      <c r="BC3195" t="s">
        <v>256</v>
      </c>
      <c r="BD3195">
        <v>1</v>
      </c>
      <c r="BE3195" t="s">
        <v>261</v>
      </c>
    </row>
    <row r="3196" spans="1:57" x14ac:dyDescent="0.25">
      <c r="A3196">
        <v>3383</v>
      </c>
      <c r="B3196">
        <v>15771</v>
      </c>
      <c r="C3196" t="s">
        <v>17</v>
      </c>
      <c r="D3196" s="1">
        <v>40193.509722222225</v>
      </c>
      <c r="E3196" s="1">
        <v>40282.580555555556</v>
      </c>
      <c r="F3196">
        <v>605</v>
      </c>
      <c r="G3196">
        <v>3</v>
      </c>
      <c r="H3196">
        <v>26</v>
      </c>
      <c r="I3196">
        <v>512</v>
      </c>
      <c r="J3196">
        <v>1006.54</v>
      </c>
      <c r="K3196">
        <v>335.51</v>
      </c>
      <c r="L3196">
        <v>1</v>
      </c>
      <c r="M3196">
        <v>3</v>
      </c>
      <c r="N3196">
        <v>3</v>
      </c>
      <c r="O3196" t="s">
        <v>93</v>
      </c>
      <c r="P3196">
        <v>7</v>
      </c>
      <c r="Q3196" t="s">
        <v>29</v>
      </c>
      <c r="T3196">
        <v>15592</v>
      </c>
      <c r="U3196" t="s">
        <v>17</v>
      </c>
      <c r="V3196" t="s">
        <v>24</v>
      </c>
      <c r="W3196">
        <v>47</v>
      </c>
      <c r="X3196">
        <v>1</v>
      </c>
      <c r="Y3196">
        <v>388.58</v>
      </c>
      <c r="Z3196">
        <v>0</v>
      </c>
      <c r="AA3196">
        <v>388.58</v>
      </c>
      <c r="AB3196">
        <v>388.58</v>
      </c>
      <c r="AD3196" t="s">
        <v>197</v>
      </c>
      <c r="AE3196">
        <v>0</v>
      </c>
      <c r="AF3196">
        <v>0</v>
      </c>
      <c r="AG3196" t="s">
        <v>198</v>
      </c>
      <c r="AH3196" t="s">
        <v>196</v>
      </c>
      <c r="AJ3196" t="s">
        <v>6649</v>
      </c>
      <c r="AK3196" t="s">
        <v>6650</v>
      </c>
      <c r="AL3196" t="s">
        <v>251</v>
      </c>
      <c r="AM3196" t="s">
        <v>243</v>
      </c>
      <c r="AN3196" t="s">
        <v>252</v>
      </c>
      <c r="AO3196" t="s">
        <v>260</v>
      </c>
      <c r="AP3196" t="s">
        <v>254</v>
      </c>
      <c r="AQ3196" t="s">
        <v>255</v>
      </c>
      <c r="AR3196">
        <v>441.99</v>
      </c>
      <c r="AS3196">
        <v>257</v>
      </c>
      <c r="AT3196">
        <v>31.43</v>
      </c>
      <c r="AU3196">
        <v>2.4500000000000002</v>
      </c>
      <c r="AV3196">
        <v>2.4003999999999999</v>
      </c>
      <c r="AW3196">
        <v>95</v>
      </c>
      <c r="BB3196">
        <v>0</v>
      </c>
      <c r="BC3196" t="s">
        <v>256</v>
      </c>
      <c r="BD3196">
        <v>1</v>
      </c>
      <c r="BE3196" t="s">
        <v>261</v>
      </c>
    </row>
    <row r="3197" spans="1:57" x14ac:dyDescent="0.25">
      <c r="A3197">
        <v>879</v>
      </c>
      <c r="B3197">
        <v>13238</v>
      </c>
      <c r="C3197" t="s">
        <v>17</v>
      </c>
      <c r="D3197" s="1">
        <v>40296.626388888886</v>
      </c>
      <c r="E3197" s="1">
        <v>40869.650694444441</v>
      </c>
      <c r="F3197">
        <v>18</v>
      </c>
      <c r="G3197">
        <v>6</v>
      </c>
      <c r="H3197">
        <v>24</v>
      </c>
      <c r="I3197">
        <v>442</v>
      </c>
      <c r="J3197">
        <v>1006.63</v>
      </c>
      <c r="K3197">
        <v>167.77</v>
      </c>
      <c r="L3197">
        <v>5</v>
      </c>
      <c r="M3197">
        <v>4</v>
      </c>
      <c r="N3197">
        <v>3</v>
      </c>
      <c r="O3197" t="s">
        <v>108</v>
      </c>
      <c r="P3197">
        <v>12</v>
      </c>
      <c r="Q3197" t="s">
        <v>96</v>
      </c>
      <c r="T3197">
        <v>15593</v>
      </c>
      <c r="U3197" t="s">
        <v>17</v>
      </c>
      <c r="V3197" t="s">
        <v>22</v>
      </c>
      <c r="W3197">
        <v>71</v>
      </c>
      <c r="X3197">
        <v>1</v>
      </c>
      <c r="Y3197">
        <v>199.8</v>
      </c>
      <c r="Z3197">
        <v>0</v>
      </c>
      <c r="AA3197">
        <v>199.8</v>
      </c>
      <c r="AB3197">
        <v>199.8</v>
      </c>
      <c r="AD3197" t="s">
        <v>197</v>
      </c>
      <c r="AE3197">
        <v>0</v>
      </c>
      <c r="AF3197">
        <v>0</v>
      </c>
      <c r="AG3197" t="s">
        <v>198</v>
      </c>
      <c r="AH3197" t="s">
        <v>199</v>
      </c>
      <c r="AJ3197" t="s">
        <v>6651</v>
      </c>
      <c r="AK3197" t="s">
        <v>6652</v>
      </c>
      <c r="AL3197" t="s">
        <v>251</v>
      </c>
      <c r="AM3197" t="s">
        <v>243</v>
      </c>
      <c r="AN3197" t="s">
        <v>252</v>
      </c>
      <c r="AO3197" t="s">
        <v>253</v>
      </c>
      <c r="AP3197" t="s">
        <v>254</v>
      </c>
      <c r="AQ3197" t="s">
        <v>255</v>
      </c>
      <c r="AR3197">
        <v>8.85</v>
      </c>
      <c r="AS3197">
        <v>3</v>
      </c>
      <c r="AT3197">
        <v>2.86</v>
      </c>
      <c r="AU3197">
        <v>0.03</v>
      </c>
      <c r="AV3197">
        <v>5.859</v>
      </c>
      <c r="AW3197">
        <v>95</v>
      </c>
      <c r="BB3197">
        <v>0</v>
      </c>
      <c r="BC3197" t="s">
        <v>256</v>
      </c>
      <c r="BD3197">
        <v>1</v>
      </c>
      <c r="BE3197" t="s">
        <v>257</v>
      </c>
    </row>
    <row r="3198" spans="1:57" x14ac:dyDescent="0.25">
      <c r="A3198">
        <v>3460</v>
      </c>
      <c r="B3198">
        <v>15850</v>
      </c>
      <c r="C3198" t="s">
        <v>17</v>
      </c>
      <c r="D3198" s="1">
        <v>40160.560416666667</v>
      </c>
      <c r="E3198" s="1">
        <v>40867.593055555553</v>
      </c>
      <c r="F3198">
        <v>20</v>
      </c>
      <c r="G3198">
        <v>6</v>
      </c>
      <c r="H3198">
        <v>269</v>
      </c>
      <c r="I3198">
        <v>1334</v>
      </c>
      <c r="J3198">
        <v>1006.75</v>
      </c>
      <c r="K3198">
        <v>167.79</v>
      </c>
      <c r="L3198">
        <v>5</v>
      </c>
      <c r="M3198">
        <v>4</v>
      </c>
      <c r="N3198">
        <v>3</v>
      </c>
      <c r="O3198" t="s">
        <v>108</v>
      </c>
      <c r="P3198">
        <v>12</v>
      </c>
      <c r="Q3198" t="s">
        <v>96</v>
      </c>
      <c r="T3198">
        <v>15594</v>
      </c>
      <c r="U3198" t="s">
        <v>17</v>
      </c>
      <c r="V3198" t="s">
        <v>129</v>
      </c>
      <c r="W3198">
        <v>16</v>
      </c>
      <c r="X3198">
        <v>5</v>
      </c>
      <c r="Y3198">
        <v>1771.78</v>
      </c>
      <c r="Z3198">
        <v>520.30999999999995</v>
      </c>
      <c r="AA3198">
        <v>983.56</v>
      </c>
      <c r="AB3198">
        <v>463.25</v>
      </c>
      <c r="AC3198">
        <v>89.03</v>
      </c>
      <c r="AD3198" t="s">
        <v>194</v>
      </c>
      <c r="AE3198">
        <v>0</v>
      </c>
      <c r="AF3198">
        <v>0.24</v>
      </c>
      <c r="AG3198" t="s">
        <v>195</v>
      </c>
      <c r="AH3198" t="s">
        <v>196</v>
      </c>
      <c r="AJ3198" t="s">
        <v>6653</v>
      </c>
      <c r="AK3198" t="s">
        <v>6654</v>
      </c>
      <c r="AL3198" t="s">
        <v>251</v>
      </c>
      <c r="AM3198" t="s">
        <v>243</v>
      </c>
      <c r="AN3198" t="s">
        <v>252</v>
      </c>
      <c r="AO3198" t="s">
        <v>253</v>
      </c>
      <c r="AP3198" t="s">
        <v>254</v>
      </c>
      <c r="AQ3198" t="s">
        <v>255</v>
      </c>
      <c r="AR3198">
        <v>13.37</v>
      </c>
      <c r="AS3198">
        <v>11</v>
      </c>
      <c r="AT3198">
        <v>5.13</v>
      </c>
      <c r="AU3198">
        <v>0.14000000000000001</v>
      </c>
      <c r="AV3198">
        <v>4.8113000000000001</v>
      </c>
      <c r="AW3198">
        <v>95</v>
      </c>
      <c r="BB3198">
        <v>0</v>
      </c>
      <c r="BC3198" t="s">
        <v>256</v>
      </c>
      <c r="BD3198">
        <v>1</v>
      </c>
      <c r="BE3198" t="s">
        <v>257</v>
      </c>
    </row>
    <row r="3199" spans="1:57" x14ac:dyDescent="0.25">
      <c r="A3199">
        <v>1064</v>
      </c>
      <c r="B3199">
        <v>13429</v>
      </c>
      <c r="C3199" t="s">
        <v>17</v>
      </c>
      <c r="D3199" s="1">
        <v>40811.665972222225</v>
      </c>
      <c r="E3199" s="1">
        <v>40876.381944444445</v>
      </c>
      <c r="F3199">
        <v>11</v>
      </c>
      <c r="G3199">
        <v>4</v>
      </c>
      <c r="H3199">
        <v>55</v>
      </c>
      <c r="I3199">
        <v>1390</v>
      </c>
      <c r="J3199">
        <v>1006.8</v>
      </c>
      <c r="K3199">
        <v>251.7</v>
      </c>
      <c r="L3199">
        <v>5</v>
      </c>
      <c r="M3199">
        <v>3</v>
      </c>
      <c r="N3199">
        <v>3</v>
      </c>
      <c r="O3199" t="s">
        <v>107</v>
      </c>
      <c r="P3199">
        <v>11</v>
      </c>
      <c r="Q3199" t="s">
        <v>24</v>
      </c>
      <c r="T3199">
        <v>15595</v>
      </c>
      <c r="U3199" t="s">
        <v>17</v>
      </c>
      <c r="V3199" t="s">
        <v>19</v>
      </c>
      <c r="W3199">
        <v>488</v>
      </c>
      <c r="X3199">
        <v>1</v>
      </c>
      <c r="Y3199">
        <v>357.6</v>
      </c>
      <c r="Z3199">
        <v>0</v>
      </c>
      <c r="AA3199">
        <v>0</v>
      </c>
      <c r="AB3199">
        <v>0</v>
      </c>
      <c r="AD3199" t="s">
        <v>191</v>
      </c>
      <c r="AE3199">
        <v>0</v>
      </c>
      <c r="AF3199">
        <v>0</v>
      </c>
      <c r="AG3199" t="s">
        <v>198</v>
      </c>
      <c r="AH3199" t="s">
        <v>196</v>
      </c>
      <c r="AJ3199" t="s">
        <v>6655</v>
      </c>
      <c r="AK3199" t="s">
        <v>6656</v>
      </c>
      <c r="AL3199" t="s">
        <v>276</v>
      </c>
      <c r="AM3199" t="s">
        <v>243</v>
      </c>
      <c r="AN3199" t="s">
        <v>277</v>
      </c>
      <c r="AO3199" t="s">
        <v>245</v>
      </c>
      <c r="AP3199" t="s">
        <v>278</v>
      </c>
      <c r="AQ3199" t="s">
        <v>247</v>
      </c>
      <c r="AR3199">
        <v>4139.5600000000004</v>
      </c>
      <c r="AS3199">
        <v>4438</v>
      </c>
      <c r="AT3199">
        <v>57.55</v>
      </c>
      <c r="AU3199">
        <v>41.87</v>
      </c>
      <c r="AV3199">
        <v>2.9352</v>
      </c>
      <c r="AW3199">
        <v>95</v>
      </c>
      <c r="AX3199">
        <v>84</v>
      </c>
      <c r="AY3199">
        <v>286</v>
      </c>
      <c r="AZ3199">
        <v>370</v>
      </c>
      <c r="BA3199">
        <v>412</v>
      </c>
      <c r="BB3199">
        <v>0.05</v>
      </c>
      <c r="BC3199" t="s">
        <v>278</v>
      </c>
      <c r="BD3199">
        <v>0</v>
      </c>
    </row>
    <row r="3200" spans="1:57" x14ac:dyDescent="0.25">
      <c r="A3200">
        <v>3893</v>
      </c>
      <c r="B3200">
        <v>16287</v>
      </c>
      <c r="C3200" t="s">
        <v>17</v>
      </c>
      <c r="D3200" s="1">
        <v>40197.406944444447</v>
      </c>
      <c r="E3200" s="1">
        <v>40717.380555555559</v>
      </c>
      <c r="F3200">
        <v>170</v>
      </c>
      <c r="G3200">
        <v>5</v>
      </c>
      <c r="H3200">
        <v>18</v>
      </c>
      <c r="I3200">
        <v>1426</v>
      </c>
      <c r="J3200">
        <v>1006.98</v>
      </c>
      <c r="K3200">
        <v>201.4</v>
      </c>
      <c r="L3200">
        <v>3</v>
      </c>
      <c r="M3200">
        <v>4</v>
      </c>
      <c r="N3200">
        <v>3</v>
      </c>
      <c r="O3200" t="s">
        <v>95</v>
      </c>
      <c r="P3200">
        <v>10</v>
      </c>
      <c r="Q3200" t="s">
        <v>96</v>
      </c>
      <c r="T3200">
        <v>15596</v>
      </c>
      <c r="U3200" t="s">
        <v>17</v>
      </c>
      <c r="V3200" t="s">
        <v>96</v>
      </c>
      <c r="W3200">
        <v>101</v>
      </c>
      <c r="X3200">
        <v>9</v>
      </c>
      <c r="Y3200">
        <v>2727.72</v>
      </c>
      <c r="Z3200">
        <v>16.899999999999999</v>
      </c>
      <c r="AA3200">
        <v>0</v>
      </c>
      <c r="AB3200">
        <v>-16.899999999999999</v>
      </c>
      <c r="AC3200">
        <v>-100</v>
      </c>
      <c r="AD3200" t="s">
        <v>201</v>
      </c>
      <c r="AE3200">
        <v>16.899999999999999</v>
      </c>
      <c r="AF3200">
        <v>3.9</v>
      </c>
      <c r="AG3200" t="s">
        <v>203</v>
      </c>
      <c r="AH3200" t="s">
        <v>193</v>
      </c>
      <c r="AJ3200" t="s">
        <v>6657</v>
      </c>
      <c r="AK3200" t="s">
        <v>6658</v>
      </c>
      <c r="AL3200" t="s">
        <v>276</v>
      </c>
      <c r="AM3200" t="s">
        <v>243</v>
      </c>
      <c r="AN3200" t="s">
        <v>277</v>
      </c>
      <c r="AO3200" t="s">
        <v>245</v>
      </c>
      <c r="AP3200" t="s">
        <v>278</v>
      </c>
      <c r="AQ3200" t="s">
        <v>247</v>
      </c>
      <c r="AR3200">
        <v>1684.58</v>
      </c>
      <c r="AS3200">
        <v>1306</v>
      </c>
      <c r="AT3200">
        <v>49.06</v>
      </c>
      <c r="AU3200">
        <v>12.32</v>
      </c>
      <c r="AV3200">
        <v>2.5308999999999999</v>
      </c>
      <c r="AW3200">
        <v>95</v>
      </c>
      <c r="AX3200">
        <v>25</v>
      </c>
      <c r="AY3200">
        <v>73</v>
      </c>
      <c r="AZ3200">
        <v>98</v>
      </c>
      <c r="BA3200">
        <v>110</v>
      </c>
      <c r="BB3200">
        <v>0.91</v>
      </c>
      <c r="BC3200" t="s">
        <v>278</v>
      </c>
      <c r="BD3200">
        <v>0</v>
      </c>
    </row>
    <row r="3201" spans="1:57" x14ac:dyDescent="0.25">
      <c r="A3201">
        <v>898</v>
      </c>
      <c r="B3201">
        <v>13258</v>
      </c>
      <c r="C3201" t="s">
        <v>17</v>
      </c>
      <c r="D3201" s="1">
        <v>40486.53125</v>
      </c>
      <c r="E3201" s="1">
        <v>40875.396527777775</v>
      </c>
      <c r="F3201">
        <v>12</v>
      </c>
      <c r="G3201">
        <v>5</v>
      </c>
      <c r="H3201">
        <v>29</v>
      </c>
      <c r="I3201">
        <v>446</v>
      </c>
      <c r="J3201">
        <v>1009.43</v>
      </c>
      <c r="K3201">
        <v>201.89</v>
      </c>
      <c r="L3201">
        <v>5</v>
      </c>
      <c r="M3201">
        <v>4</v>
      </c>
      <c r="N3201">
        <v>3</v>
      </c>
      <c r="O3201" t="s">
        <v>108</v>
      </c>
      <c r="P3201">
        <v>12</v>
      </c>
      <c r="Q3201" t="s">
        <v>96</v>
      </c>
      <c r="T3201">
        <v>15597</v>
      </c>
      <c r="U3201" t="s">
        <v>17</v>
      </c>
      <c r="V3201" t="s">
        <v>24</v>
      </c>
      <c r="W3201">
        <v>36</v>
      </c>
      <c r="X3201">
        <v>2</v>
      </c>
      <c r="Y3201">
        <v>563.37</v>
      </c>
      <c r="Z3201">
        <v>0</v>
      </c>
      <c r="AA3201">
        <v>324.57</v>
      </c>
      <c r="AB3201">
        <v>324.57</v>
      </c>
      <c r="AD3201" t="s">
        <v>197</v>
      </c>
      <c r="AE3201">
        <v>0</v>
      </c>
      <c r="AF3201">
        <v>1.57</v>
      </c>
      <c r="AG3201" t="s">
        <v>198</v>
      </c>
      <c r="AH3201" t="s">
        <v>196</v>
      </c>
      <c r="AJ3201" t="s">
        <v>6659</v>
      </c>
      <c r="AK3201" t="s">
        <v>6660</v>
      </c>
      <c r="AL3201" t="s">
        <v>251</v>
      </c>
      <c r="AM3201" t="s">
        <v>243</v>
      </c>
      <c r="AN3201" t="s">
        <v>252</v>
      </c>
      <c r="AO3201" t="s">
        <v>253</v>
      </c>
      <c r="AP3201" t="s">
        <v>254</v>
      </c>
      <c r="AQ3201" t="s">
        <v>255</v>
      </c>
      <c r="AR3201">
        <v>227.48</v>
      </c>
      <c r="AS3201">
        <v>494</v>
      </c>
      <c r="AT3201">
        <v>5.66</v>
      </c>
      <c r="AU3201">
        <v>4.66</v>
      </c>
      <c r="AV3201">
        <v>4.6250999999999998</v>
      </c>
      <c r="AW3201">
        <v>95</v>
      </c>
      <c r="BB3201">
        <v>0</v>
      </c>
      <c r="BC3201" t="s">
        <v>256</v>
      </c>
      <c r="BD3201">
        <v>1</v>
      </c>
      <c r="BE3201" t="s">
        <v>257</v>
      </c>
    </row>
    <row r="3202" spans="1:57" x14ac:dyDescent="0.25">
      <c r="A3202">
        <v>4176</v>
      </c>
      <c r="B3202">
        <v>16572</v>
      </c>
      <c r="C3202" t="s">
        <v>17</v>
      </c>
      <c r="D3202" s="1">
        <v>40611.50277777778</v>
      </c>
      <c r="E3202" s="1">
        <v>40759.69027777778</v>
      </c>
      <c r="F3202">
        <v>128</v>
      </c>
      <c r="G3202">
        <v>3</v>
      </c>
      <c r="H3202">
        <v>40</v>
      </c>
      <c r="I3202">
        <v>532</v>
      </c>
      <c r="J3202">
        <v>1009.6</v>
      </c>
      <c r="K3202">
        <v>336.53</v>
      </c>
      <c r="L3202">
        <v>3</v>
      </c>
      <c r="M3202">
        <v>3</v>
      </c>
      <c r="N3202">
        <v>3</v>
      </c>
      <c r="O3202" t="s">
        <v>102</v>
      </c>
      <c r="P3202">
        <v>9</v>
      </c>
      <c r="Q3202" t="s">
        <v>22</v>
      </c>
      <c r="T3202">
        <v>15598</v>
      </c>
      <c r="U3202" t="s">
        <v>17</v>
      </c>
      <c r="V3202" t="s">
        <v>24</v>
      </c>
      <c r="W3202">
        <v>54</v>
      </c>
      <c r="X3202">
        <v>2</v>
      </c>
      <c r="Y3202">
        <v>548.02</v>
      </c>
      <c r="Z3202">
        <v>0</v>
      </c>
      <c r="AA3202">
        <v>240.68</v>
      </c>
      <c r="AB3202">
        <v>240.68</v>
      </c>
      <c r="AD3202" t="s">
        <v>197</v>
      </c>
      <c r="AE3202">
        <v>0</v>
      </c>
      <c r="AF3202">
        <v>0.91</v>
      </c>
      <c r="AG3202" t="s">
        <v>198</v>
      </c>
      <c r="AH3202" t="s">
        <v>196</v>
      </c>
      <c r="AJ3202" t="s">
        <v>6661</v>
      </c>
      <c r="AK3202" t="s">
        <v>6662</v>
      </c>
      <c r="AL3202" t="s">
        <v>276</v>
      </c>
      <c r="AM3202" t="s">
        <v>243</v>
      </c>
      <c r="AN3202" t="s">
        <v>277</v>
      </c>
      <c r="AO3202" t="s">
        <v>245</v>
      </c>
      <c r="AP3202" t="s">
        <v>278</v>
      </c>
      <c r="AQ3202" t="s">
        <v>247</v>
      </c>
      <c r="AR3202">
        <v>3789.25</v>
      </c>
      <c r="AS3202">
        <v>717</v>
      </c>
      <c r="AT3202">
        <v>69.81</v>
      </c>
      <c r="AU3202">
        <v>6.76</v>
      </c>
      <c r="AV3202">
        <v>1.1527000000000001</v>
      </c>
      <c r="AW3202">
        <v>95</v>
      </c>
      <c r="AX3202">
        <v>14</v>
      </c>
      <c r="AY3202">
        <v>19</v>
      </c>
      <c r="AZ3202">
        <v>32</v>
      </c>
      <c r="BA3202">
        <v>39</v>
      </c>
      <c r="BB3202">
        <v>1.78</v>
      </c>
      <c r="BC3202" t="s">
        <v>278</v>
      </c>
      <c r="BD3202">
        <v>0</v>
      </c>
    </row>
    <row r="3203" spans="1:57" x14ac:dyDescent="0.25">
      <c r="A3203">
        <v>683</v>
      </c>
      <c r="B3203">
        <v>13039</v>
      </c>
      <c r="C3203" t="s">
        <v>17</v>
      </c>
      <c r="D3203" s="1">
        <v>40164.696527777778</v>
      </c>
      <c r="E3203" s="1">
        <v>40302.697916666664</v>
      </c>
      <c r="F3203">
        <v>585</v>
      </c>
      <c r="G3203">
        <v>4</v>
      </c>
      <c r="H3203">
        <v>37</v>
      </c>
      <c r="I3203">
        <v>290</v>
      </c>
      <c r="J3203">
        <v>1010.73</v>
      </c>
      <c r="K3203">
        <v>252.68</v>
      </c>
      <c r="L3203">
        <v>1</v>
      </c>
      <c r="M3203">
        <v>4</v>
      </c>
      <c r="N3203">
        <v>3</v>
      </c>
      <c r="O3203" t="s">
        <v>110</v>
      </c>
      <c r="P3203">
        <v>8</v>
      </c>
      <c r="Q3203" t="s">
        <v>40</v>
      </c>
      <c r="T3203">
        <v>15599</v>
      </c>
      <c r="U3203" t="s">
        <v>17</v>
      </c>
      <c r="V3203" t="s">
        <v>24</v>
      </c>
      <c r="W3203">
        <v>27</v>
      </c>
      <c r="X3203">
        <v>3</v>
      </c>
      <c r="Y3203">
        <v>1250.06</v>
      </c>
      <c r="Z3203">
        <v>0</v>
      </c>
      <c r="AA3203">
        <v>312.91000000000003</v>
      </c>
      <c r="AB3203">
        <v>312.91000000000003</v>
      </c>
      <c r="AD3203" t="s">
        <v>197</v>
      </c>
      <c r="AE3203">
        <v>0</v>
      </c>
      <c r="AF3203">
        <v>0</v>
      </c>
      <c r="AG3203" t="s">
        <v>198</v>
      </c>
      <c r="AH3203" t="s">
        <v>196</v>
      </c>
      <c r="AJ3203" t="s">
        <v>6663</v>
      </c>
      <c r="AK3203" t="s">
        <v>6664</v>
      </c>
      <c r="AL3203" t="s">
        <v>251</v>
      </c>
      <c r="AM3203" t="s">
        <v>243</v>
      </c>
      <c r="AN3203" t="s">
        <v>252</v>
      </c>
      <c r="AO3203" t="s">
        <v>253</v>
      </c>
      <c r="AP3203" t="s">
        <v>254</v>
      </c>
      <c r="AQ3203" t="s">
        <v>255</v>
      </c>
      <c r="AR3203">
        <v>17.850000000000001</v>
      </c>
      <c r="AS3203">
        <v>51</v>
      </c>
      <c r="AT3203">
        <v>8.86</v>
      </c>
      <c r="AU3203">
        <v>0.65</v>
      </c>
      <c r="AV3203">
        <v>3.6032999999999999</v>
      </c>
      <c r="AW3203">
        <v>95</v>
      </c>
      <c r="BB3203">
        <v>0</v>
      </c>
      <c r="BC3203" t="s">
        <v>256</v>
      </c>
      <c r="BD3203">
        <v>1</v>
      </c>
      <c r="BE3203" t="s">
        <v>257</v>
      </c>
    </row>
    <row r="3204" spans="1:57" x14ac:dyDescent="0.25">
      <c r="A3204">
        <v>2398</v>
      </c>
      <c r="B3204">
        <v>14775</v>
      </c>
      <c r="C3204" t="s">
        <v>17</v>
      </c>
      <c r="D3204" s="1">
        <v>40514.693055555559</v>
      </c>
      <c r="E3204" s="1">
        <v>40828.643750000003</v>
      </c>
      <c r="F3204">
        <v>59</v>
      </c>
      <c r="G3204">
        <v>3</v>
      </c>
      <c r="H3204">
        <v>57</v>
      </c>
      <c r="I3204">
        <v>1174</v>
      </c>
      <c r="J3204">
        <v>1011.9</v>
      </c>
      <c r="K3204">
        <v>337.3</v>
      </c>
      <c r="L3204">
        <v>3</v>
      </c>
      <c r="M3204">
        <v>3</v>
      </c>
      <c r="N3204">
        <v>3</v>
      </c>
      <c r="O3204" t="s">
        <v>102</v>
      </c>
      <c r="P3204">
        <v>9</v>
      </c>
      <c r="Q3204" t="s">
        <v>22</v>
      </c>
      <c r="T3204">
        <v>15600</v>
      </c>
      <c r="U3204" t="s">
        <v>17</v>
      </c>
      <c r="V3204" t="s">
        <v>40</v>
      </c>
      <c r="W3204">
        <v>429</v>
      </c>
      <c r="X3204">
        <v>4</v>
      </c>
      <c r="Y3204">
        <v>1199.31</v>
      </c>
      <c r="Z3204">
        <v>0</v>
      </c>
      <c r="AA3204">
        <v>0</v>
      </c>
      <c r="AB3204">
        <v>0</v>
      </c>
      <c r="AD3204" t="s">
        <v>191</v>
      </c>
      <c r="AE3204">
        <v>0</v>
      </c>
      <c r="AF3204">
        <v>1.72</v>
      </c>
      <c r="AG3204" t="s">
        <v>200</v>
      </c>
      <c r="AH3204" t="s">
        <v>193</v>
      </c>
      <c r="AJ3204" t="s">
        <v>6665</v>
      </c>
      <c r="AK3204" t="s">
        <v>6666</v>
      </c>
      <c r="AL3204" t="s">
        <v>242</v>
      </c>
      <c r="AM3204" t="s">
        <v>385</v>
      </c>
      <c r="AN3204" t="s">
        <v>386</v>
      </c>
      <c r="AO3204" t="s">
        <v>283</v>
      </c>
      <c r="AP3204" t="s">
        <v>246</v>
      </c>
      <c r="AQ3204" t="s">
        <v>247</v>
      </c>
      <c r="AR3204">
        <v>18906.77</v>
      </c>
      <c r="AS3204">
        <v>4769</v>
      </c>
      <c r="AT3204">
        <v>98.11</v>
      </c>
      <c r="AU3204">
        <v>44.99</v>
      </c>
      <c r="AV3204">
        <v>0.96299999999999997</v>
      </c>
      <c r="AW3204">
        <v>95</v>
      </c>
      <c r="AX3204">
        <v>90</v>
      </c>
      <c r="AY3204">
        <v>101</v>
      </c>
      <c r="AZ3204">
        <v>191</v>
      </c>
      <c r="BA3204">
        <v>236</v>
      </c>
      <c r="BB3204">
        <v>1.41</v>
      </c>
      <c r="BC3204" t="s">
        <v>248</v>
      </c>
      <c r="BD3204">
        <v>0</v>
      </c>
    </row>
    <row r="3205" spans="1:57" x14ac:dyDescent="0.25">
      <c r="A3205">
        <v>5569</v>
      </c>
      <c r="B3205">
        <v>17980</v>
      </c>
      <c r="C3205" t="s">
        <v>17</v>
      </c>
      <c r="D3205" s="1">
        <v>40493.612500000003</v>
      </c>
      <c r="E3205" s="1">
        <v>40721.500694444447</v>
      </c>
      <c r="F3205">
        <v>166</v>
      </c>
      <c r="G3205">
        <v>4</v>
      </c>
      <c r="H3205">
        <v>41</v>
      </c>
      <c r="I3205">
        <v>771</v>
      </c>
      <c r="J3205">
        <v>1012.72</v>
      </c>
      <c r="K3205">
        <v>253.18</v>
      </c>
      <c r="L3205">
        <v>3</v>
      </c>
      <c r="M3205">
        <v>4</v>
      </c>
      <c r="N3205">
        <v>3</v>
      </c>
      <c r="O3205" t="s">
        <v>95</v>
      </c>
      <c r="P3205">
        <v>10</v>
      </c>
      <c r="Q3205" t="s">
        <v>96</v>
      </c>
      <c r="T3205">
        <v>15601</v>
      </c>
      <c r="U3205" t="s">
        <v>17</v>
      </c>
      <c r="V3205" t="s">
        <v>129</v>
      </c>
      <c r="W3205">
        <v>12</v>
      </c>
      <c r="X3205">
        <v>30</v>
      </c>
      <c r="Y3205">
        <v>14191.74</v>
      </c>
      <c r="Z3205">
        <v>836.87</v>
      </c>
      <c r="AA3205">
        <v>1191.0999999999999</v>
      </c>
      <c r="AB3205">
        <v>354.23</v>
      </c>
      <c r="AC3205">
        <v>42.33</v>
      </c>
      <c r="AD3205" t="s">
        <v>194</v>
      </c>
      <c r="AE3205">
        <v>0</v>
      </c>
      <c r="AF3205">
        <v>0.28999999999999998</v>
      </c>
      <c r="AG3205" t="s">
        <v>195</v>
      </c>
      <c r="AH3205" t="s">
        <v>196</v>
      </c>
      <c r="AJ3205" t="s">
        <v>6667</v>
      </c>
      <c r="AK3205" t="s">
        <v>6668</v>
      </c>
      <c r="AL3205" t="s">
        <v>251</v>
      </c>
      <c r="AM3205" t="s">
        <v>243</v>
      </c>
      <c r="AN3205" t="s">
        <v>252</v>
      </c>
      <c r="AO3205" t="s">
        <v>253</v>
      </c>
      <c r="AP3205" t="s">
        <v>254</v>
      </c>
      <c r="AQ3205" t="s">
        <v>255</v>
      </c>
      <c r="AR3205">
        <v>5.0999999999999996</v>
      </c>
      <c r="AS3205">
        <v>6</v>
      </c>
      <c r="AT3205">
        <v>0.95</v>
      </c>
      <c r="AU3205">
        <v>0.06</v>
      </c>
      <c r="AV3205">
        <v>10.2471</v>
      </c>
      <c r="AW3205">
        <v>95</v>
      </c>
      <c r="BB3205">
        <v>0</v>
      </c>
      <c r="BC3205" t="s">
        <v>256</v>
      </c>
      <c r="BD3205">
        <v>1</v>
      </c>
      <c r="BE3205" t="s">
        <v>257</v>
      </c>
    </row>
    <row r="3206" spans="1:57" x14ac:dyDescent="0.25">
      <c r="A3206">
        <v>4794</v>
      </c>
      <c r="B3206">
        <v>17197</v>
      </c>
      <c r="C3206" t="s">
        <v>17</v>
      </c>
      <c r="D3206" s="1">
        <v>40857.438888888886</v>
      </c>
      <c r="E3206" s="1">
        <v>40857.438888888886</v>
      </c>
      <c r="F3206">
        <v>30</v>
      </c>
      <c r="G3206">
        <v>1</v>
      </c>
      <c r="H3206">
        <v>29</v>
      </c>
      <c r="I3206">
        <v>191</v>
      </c>
      <c r="J3206">
        <v>1013.01</v>
      </c>
      <c r="K3206">
        <v>1013.01</v>
      </c>
      <c r="L3206">
        <v>4</v>
      </c>
      <c r="M3206">
        <v>2</v>
      </c>
      <c r="N3206">
        <v>3</v>
      </c>
      <c r="O3206" t="s">
        <v>94</v>
      </c>
      <c r="P3206">
        <v>9</v>
      </c>
      <c r="Q3206" t="s">
        <v>24</v>
      </c>
      <c r="T3206">
        <v>15602</v>
      </c>
      <c r="U3206" t="s">
        <v>17</v>
      </c>
      <c r="V3206" t="s">
        <v>129</v>
      </c>
      <c r="W3206">
        <v>9</v>
      </c>
      <c r="X3206">
        <v>16</v>
      </c>
      <c r="Y3206">
        <v>3137.96</v>
      </c>
      <c r="Z3206">
        <v>0</v>
      </c>
      <c r="AA3206">
        <v>754.92</v>
      </c>
      <c r="AB3206">
        <v>754.92</v>
      </c>
      <c r="AD3206" t="s">
        <v>197</v>
      </c>
      <c r="AE3206">
        <v>0</v>
      </c>
      <c r="AF3206">
        <v>7.51</v>
      </c>
      <c r="AG3206" t="s">
        <v>198</v>
      </c>
      <c r="AH3206" t="s">
        <v>196</v>
      </c>
      <c r="AJ3206" t="s">
        <v>6669</v>
      </c>
      <c r="AK3206" t="s">
        <v>6670</v>
      </c>
      <c r="AL3206" t="s">
        <v>251</v>
      </c>
      <c r="AM3206" t="s">
        <v>243</v>
      </c>
      <c r="AN3206" t="s">
        <v>252</v>
      </c>
      <c r="AO3206" t="s">
        <v>260</v>
      </c>
      <c r="AP3206" t="s">
        <v>254</v>
      </c>
      <c r="AQ3206" t="s">
        <v>255</v>
      </c>
      <c r="AR3206">
        <v>626.13</v>
      </c>
      <c r="AS3206">
        <v>777</v>
      </c>
      <c r="AT3206">
        <v>35.24</v>
      </c>
      <c r="AU3206">
        <v>7.4</v>
      </c>
      <c r="AV3206">
        <v>1.9286000000000001</v>
      </c>
      <c r="AW3206">
        <v>95</v>
      </c>
      <c r="BB3206">
        <v>0.38</v>
      </c>
      <c r="BC3206" t="s">
        <v>256</v>
      </c>
      <c r="BD3206">
        <v>1</v>
      </c>
      <c r="BE3206" t="s">
        <v>261</v>
      </c>
    </row>
    <row r="3207" spans="1:57" x14ac:dyDescent="0.25">
      <c r="A3207">
        <v>4056</v>
      </c>
      <c r="B3207">
        <v>16451</v>
      </c>
      <c r="C3207" t="s">
        <v>17</v>
      </c>
      <c r="D3207" s="1">
        <v>40151.632638888892</v>
      </c>
      <c r="E3207" s="1">
        <v>40799.386805555558</v>
      </c>
      <c r="F3207">
        <v>88</v>
      </c>
      <c r="G3207">
        <v>3</v>
      </c>
      <c r="H3207">
        <v>61</v>
      </c>
      <c r="I3207">
        <v>524</v>
      </c>
      <c r="J3207">
        <v>1013.15</v>
      </c>
      <c r="K3207">
        <v>337.72</v>
      </c>
      <c r="L3207">
        <v>3</v>
      </c>
      <c r="M3207">
        <v>3</v>
      </c>
      <c r="N3207">
        <v>3</v>
      </c>
      <c r="O3207" t="s">
        <v>102</v>
      </c>
      <c r="P3207">
        <v>9</v>
      </c>
      <c r="Q3207" t="s">
        <v>22</v>
      </c>
      <c r="T3207">
        <v>15603</v>
      </c>
      <c r="U3207" t="s">
        <v>17</v>
      </c>
      <c r="V3207" t="s">
        <v>22</v>
      </c>
      <c r="W3207">
        <v>79</v>
      </c>
      <c r="X3207">
        <v>2</v>
      </c>
      <c r="Y3207">
        <v>88.48</v>
      </c>
      <c r="Z3207">
        <v>0</v>
      </c>
      <c r="AA3207">
        <v>48.48</v>
      </c>
      <c r="AB3207">
        <v>48.48</v>
      </c>
      <c r="AD3207" t="s">
        <v>197</v>
      </c>
      <c r="AE3207">
        <v>0</v>
      </c>
      <c r="AF3207">
        <v>15.54</v>
      </c>
      <c r="AG3207" t="s">
        <v>192</v>
      </c>
      <c r="AH3207" t="s">
        <v>199</v>
      </c>
      <c r="AJ3207" t="s">
        <v>6671</v>
      </c>
      <c r="AK3207" t="s">
        <v>6672</v>
      </c>
      <c r="AL3207" t="s">
        <v>251</v>
      </c>
      <c r="AM3207" t="s">
        <v>243</v>
      </c>
      <c r="AN3207" t="s">
        <v>252</v>
      </c>
      <c r="AO3207" t="s">
        <v>245</v>
      </c>
      <c r="AP3207" t="s">
        <v>318</v>
      </c>
      <c r="AQ3207" t="s">
        <v>247</v>
      </c>
      <c r="AR3207">
        <v>514.45000000000005</v>
      </c>
      <c r="AS3207">
        <v>349</v>
      </c>
      <c r="AT3207">
        <v>40.57</v>
      </c>
      <c r="AU3207">
        <v>3.29</v>
      </c>
      <c r="AV3207">
        <v>2.3262999999999998</v>
      </c>
      <c r="AW3207">
        <v>95</v>
      </c>
      <c r="AX3207">
        <v>7</v>
      </c>
      <c r="AY3207">
        <v>18</v>
      </c>
      <c r="AZ3207">
        <v>25</v>
      </c>
      <c r="BA3207">
        <v>28</v>
      </c>
      <c r="BB3207">
        <v>0.28999999999999998</v>
      </c>
      <c r="BC3207" t="s">
        <v>324</v>
      </c>
      <c r="BD3207">
        <v>0</v>
      </c>
    </row>
    <row r="3208" spans="1:57" x14ac:dyDescent="0.25">
      <c r="A3208">
        <v>3560</v>
      </c>
      <c r="B3208">
        <v>15951</v>
      </c>
      <c r="C3208" t="s">
        <v>17</v>
      </c>
      <c r="D3208" s="1">
        <v>40505.763888888891</v>
      </c>
      <c r="E3208" s="1">
        <v>40878.356944444444</v>
      </c>
      <c r="F3208">
        <v>9</v>
      </c>
      <c r="G3208">
        <v>3</v>
      </c>
      <c r="H3208">
        <v>44</v>
      </c>
      <c r="I3208">
        <v>420</v>
      </c>
      <c r="J3208">
        <v>1013.17</v>
      </c>
      <c r="K3208">
        <v>337.72</v>
      </c>
      <c r="L3208">
        <v>5</v>
      </c>
      <c r="M3208">
        <v>3</v>
      </c>
      <c r="N3208">
        <v>3</v>
      </c>
      <c r="O3208" t="s">
        <v>107</v>
      </c>
      <c r="P3208">
        <v>11</v>
      </c>
      <c r="Q3208" t="s">
        <v>24</v>
      </c>
      <c r="T3208">
        <v>15604</v>
      </c>
      <c r="U3208" t="s">
        <v>17</v>
      </c>
      <c r="V3208" t="s">
        <v>24</v>
      </c>
      <c r="W3208">
        <v>53</v>
      </c>
      <c r="X3208">
        <v>1</v>
      </c>
      <c r="Y3208">
        <v>216.39</v>
      </c>
      <c r="Z3208">
        <v>0</v>
      </c>
      <c r="AA3208">
        <v>216.39</v>
      </c>
      <c r="AB3208">
        <v>216.39</v>
      </c>
      <c r="AD3208" t="s">
        <v>197</v>
      </c>
      <c r="AE3208">
        <v>0</v>
      </c>
      <c r="AF3208">
        <v>0</v>
      </c>
      <c r="AG3208" t="s">
        <v>198</v>
      </c>
      <c r="AH3208" t="s">
        <v>196</v>
      </c>
      <c r="AJ3208" t="s">
        <v>6673</v>
      </c>
      <c r="AK3208" t="s">
        <v>6674</v>
      </c>
      <c r="AL3208" t="s">
        <v>251</v>
      </c>
      <c r="AM3208" t="s">
        <v>243</v>
      </c>
      <c r="AN3208" t="s">
        <v>252</v>
      </c>
      <c r="AO3208" t="s">
        <v>260</v>
      </c>
      <c r="AP3208" t="s">
        <v>254</v>
      </c>
      <c r="AQ3208" t="s">
        <v>255</v>
      </c>
      <c r="AR3208">
        <v>68.099999999999994</v>
      </c>
      <c r="AS3208">
        <v>177</v>
      </c>
      <c r="AT3208">
        <v>10.48</v>
      </c>
      <c r="AU3208">
        <v>1.69</v>
      </c>
      <c r="AV3208">
        <v>4.2255000000000003</v>
      </c>
      <c r="AW3208">
        <v>95</v>
      </c>
      <c r="BB3208">
        <v>0</v>
      </c>
      <c r="BC3208" t="s">
        <v>256</v>
      </c>
      <c r="BD3208">
        <v>1</v>
      </c>
      <c r="BE3208" t="s">
        <v>261</v>
      </c>
    </row>
    <row r="3209" spans="1:57" x14ac:dyDescent="0.25">
      <c r="A3209">
        <v>4046</v>
      </c>
      <c r="B3209">
        <v>16441</v>
      </c>
      <c r="C3209" t="s">
        <v>17</v>
      </c>
      <c r="D3209" s="1">
        <v>40259.75</v>
      </c>
      <c r="E3209" s="1">
        <v>40819.741666666669</v>
      </c>
      <c r="F3209">
        <v>68</v>
      </c>
      <c r="G3209">
        <v>5</v>
      </c>
      <c r="H3209">
        <v>66</v>
      </c>
      <c r="I3209">
        <v>477</v>
      </c>
      <c r="J3209">
        <v>1013.18</v>
      </c>
      <c r="K3209">
        <v>202.64</v>
      </c>
      <c r="L3209">
        <v>3</v>
      </c>
      <c r="M3209">
        <v>4</v>
      </c>
      <c r="N3209">
        <v>3</v>
      </c>
      <c r="O3209" t="s">
        <v>95</v>
      </c>
      <c r="P3209">
        <v>10</v>
      </c>
      <c r="Q3209" t="s">
        <v>96</v>
      </c>
      <c r="T3209">
        <v>15605</v>
      </c>
      <c r="U3209" t="s">
        <v>17</v>
      </c>
      <c r="V3209" t="s">
        <v>129</v>
      </c>
      <c r="W3209">
        <v>37</v>
      </c>
      <c r="X3209">
        <v>9</v>
      </c>
      <c r="Y3209">
        <v>1741.95</v>
      </c>
      <c r="Z3209">
        <v>0</v>
      </c>
      <c r="AA3209">
        <v>508.05</v>
      </c>
      <c r="AB3209">
        <v>508.05</v>
      </c>
      <c r="AD3209" t="s">
        <v>197</v>
      </c>
      <c r="AE3209">
        <v>0</v>
      </c>
      <c r="AF3209">
        <v>0.2</v>
      </c>
      <c r="AG3209" t="s">
        <v>198</v>
      </c>
      <c r="AH3209" t="s">
        <v>196</v>
      </c>
      <c r="AJ3209" t="s">
        <v>6675</v>
      </c>
      <c r="AK3209" t="s">
        <v>6676</v>
      </c>
      <c r="AL3209" t="s">
        <v>251</v>
      </c>
      <c r="AM3209" t="s">
        <v>243</v>
      </c>
      <c r="AN3209" t="s">
        <v>252</v>
      </c>
      <c r="AO3209" t="s">
        <v>245</v>
      </c>
      <c r="AP3209" t="s">
        <v>318</v>
      </c>
      <c r="AQ3209" t="s">
        <v>247</v>
      </c>
      <c r="AR3209">
        <v>525.4</v>
      </c>
      <c r="AS3209">
        <v>370</v>
      </c>
      <c r="AT3209">
        <v>54.81</v>
      </c>
      <c r="AU3209">
        <v>3.56</v>
      </c>
      <c r="AV3209">
        <v>1.9063000000000001</v>
      </c>
      <c r="AW3209">
        <v>95</v>
      </c>
      <c r="AX3209">
        <v>8</v>
      </c>
      <c r="AY3209">
        <v>16</v>
      </c>
      <c r="AZ3209">
        <v>23</v>
      </c>
      <c r="BA3209">
        <v>27</v>
      </c>
      <c r="BB3209">
        <v>0</v>
      </c>
      <c r="BC3209" t="s">
        <v>324</v>
      </c>
      <c r="BD3209">
        <v>0</v>
      </c>
    </row>
    <row r="3210" spans="1:57" x14ac:dyDescent="0.25">
      <c r="A3210">
        <v>1100</v>
      </c>
      <c r="B3210">
        <v>13466</v>
      </c>
      <c r="C3210" t="s">
        <v>17</v>
      </c>
      <c r="D3210" s="1">
        <v>40258.576388888891</v>
      </c>
      <c r="E3210" s="1">
        <v>40702.693749999999</v>
      </c>
      <c r="F3210">
        <v>185</v>
      </c>
      <c r="G3210">
        <v>5</v>
      </c>
      <c r="H3210">
        <v>49</v>
      </c>
      <c r="I3210">
        <v>660</v>
      </c>
      <c r="J3210">
        <v>1013.35</v>
      </c>
      <c r="K3210">
        <v>202.67</v>
      </c>
      <c r="L3210">
        <v>3</v>
      </c>
      <c r="M3210">
        <v>4</v>
      </c>
      <c r="N3210">
        <v>3</v>
      </c>
      <c r="O3210" t="s">
        <v>95</v>
      </c>
      <c r="P3210">
        <v>10</v>
      </c>
      <c r="Q3210" t="s">
        <v>96</v>
      </c>
      <c r="T3210">
        <v>15606</v>
      </c>
      <c r="U3210" t="s">
        <v>17</v>
      </c>
      <c r="V3210" t="s">
        <v>96</v>
      </c>
      <c r="W3210">
        <v>62</v>
      </c>
      <c r="X3210">
        <v>17</v>
      </c>
      <c r="Y3210">
        <v>5230.99</v>
      </c>
      <c r="Z3210">
        <v>613.03</v>
      </c>
      <c r="AA3210">
        <v>480.78</v>
      </c>
      <c r="AB3210">
        <v>-132.25</v>
      </c>
      <c r="AC3210">
        <v>-21.57</v>
      </c>
      <c r="AD3210" t="s">
        <v>204</v>
      </c>
      <c r="AE3210">
        <v>132.25</v>
      </c>
      <c r="AF3210">
        <v>9.51</v>
      </c>
      <c r="AG3210" t="s">
        <v>205</v>
      </c>
      <c r="AH3210" t="s">
        <v>193</v>
      </c>
      <c r="AJ3210" t="s">
        <v>6677</v>
      </c>
      <c r="AK3210" t="s">
        <v>6678</v>
      </c>
      <c r="AL3210" t="s">
        <v>251</v>
      </c>
      <c r="AM3210" t="s">
        <v>243</v>
      </c>
      <c r="AN3210" t="s">
        <v>252</v>
      </c>
      <c r="AO3210" t="s">
        <v>245</v>
      </c>
      <c r="AP3210" t="s">
        <v>318</v>
      </c>
      <c r="AQ3210" t="s">
        <v>247</v>
      </c>
      <c r="AR3210">
        <v>972.11</v>
      </c>
      <c r="AS3210">
        <v>293</v>
      </c>
      <c r="AT3210">
        <v>50</v>
      </c>
      <c r="AU3210">
        <v>2.76</v>
      </c>
      <c r="AV3210">
        <v>1.6511</v>
      </c>
      <c r="AW3210">
        <v>95</v>
      </c>
      <c r="AX3210">
        <v>6</v>
      </c>
      <c r="AY3210">
        <v>11</v>
      </c>
      <c r="AZ3210">
        <v>17</v>
      </c>
      <c r="BA3210">
        <v>19</v>
      </c>
      <c r="BB3210">
        <v>3.93</v>
      </c>
      <c r="BC3210" t="s">
        <v>324</v>
      </c>
      <c r="BD3210">
        <v>0</v>
      </c>
    </row>
    <row r="3211" spans="1:57" x14ac:dyDescent="0.25">
      <c r="A3211">
        <v>4226</v>
      </c>
      <c r="B3211">
        <v>16623</v>
      </c>
      <c r="C3211" t="s">
        <v>17</v>
      </c>
      <c r="D3211" s="1">
        <v>40294.586111111108</v>
      </c>
      <c r="E3211" s="1">
        <v>40641.42291666667</v>
      </c>
      <c r="F3211">
        <v>246</v>
      </c>
      <c r="G3211">
        <v>4</v>
      </c>
      <c r="H3211">
        <v>44</v>
      </c>
      <c r="I3211">
        <v>442</v>
      </c>
      <c r="J3211">
        <v>1015.24</v>
      </c>
      <c r="K3211">
        <v>253.81</v>
      </c>
      <c r="L3211">
        <v>2</v>
      </c>
      <c r="M3211">
        <v>4</v>
      </c>
      <c r="N3211">
        <v>3</v>
      </c>
      <c r="O3211" t="s">
        <v>101</v>
      </c>
      <c r="P3211">
        <v>9</v>
      </c>
      <c r="Q3211" t="s">
        <v>40</v>
      </c>
      <c r="T3211">
        <v>15607</v>
      </c>
      <c r="U3211" t="s">
        <v>17</v>
      </c>
      <c r="V3211" t="s">
        <v>40</v>
      </c>
      <c r="W3211">
        <v>337</v>
      </c>
      <c r="X3211">
        <v>9</v>
      </c>
      <c r="Y3211">
        <v>1708.97</v>
      </c>
      <c r="Z3211">
        <v>0</v>
      </c>
      <c r="AA3211">
        <v>0</v>
      </c>
      <c r="AB3211">
        <v>0</v>
      </c>
      <c r="AD3211" t="s">
        <v>191</v>
      </c>
      <c r="AE3211">
        <v>0</v>
      </c>
      <c r="AF3211">
        <v>5.42</v>
      </c>
      <c r="AG3211" t="s">
        <v>200</v>
      </c>
      <c r="AH3211" t="s">
        <v>193</v>
      </c>
      <c r="AJ3211" t="s">
        <v>6679</v>
      </c>
      <c r="AK3211" t="s">
        <v>6680</v>
      </c>
      <c r="AL3211" t="s">
        <v>251</v>
      </c>
      <c r="AM3211" t="s">
        <v>243</v>
      </c>
      <c r="AN3211" t="s">
        <v>252</v>
      </c>
      <c r="AO3211" t="s">
        <v>245</v>
      </c>
      <c r="AP3211" t="s">
        <v>318</v>
      </c>
      <c r="AQ3211" t="s">
        <v>247</v>
      </c>
      <c r="AR3211">
        <v>656.05</v>
      </c>
      <c r="AS3211">
        <v>176</v>
      </c>
      <c r="AT3211">
        <v>44.34</v>
      </c>
      <c r="AU3211">
        <v>1.66</v>
      </c>
      <c r="AV3211">
        <v>1.9314</v>
      </c>
      <c r="AW3211">
        <v>95</v>
      </c>
      <c r="AX3211">
        <v>4</v>
      </c>
      <c r="AY3211">
        <v>8</v>
      </c>
      <c r="AZ3211">
        <v>11</v>
      </c>
      <c r="BA3211">
        <v>13</v>
      </c>
      <c r="BB3211">
        <v>1.1200000000000001</v>
      </c>
      <c r="BC3211" t="s">
        <v>324</v>
      </c>
      <c r="BD3211">
        <v>0</v>
      </c>
    </row>
    <row r="3212" spans="1:57" x14ac:dyDescent="0.25">
      <c r="A3212">
        <v>2298</v>
      </c>
      <c r="B3212">
        <v>14675</v>
      </c>
      <c r="C3212" t="s">
        <v>17</v>
      </c>
      <c r="D3212" s="1">
        <v>40498.515277777777</v>
      </c>
      <c r="E3212" s="1">
        <v>40870.540277777778</v>
      </c>
      <c r="F3212">
        <v>17</v>
      </c>
      <c r="G3212">
        <v>2</v>
      </c>
      <c r="H3212">
        <v>196</v>
      </c>
      <c r="I3212">
        <v>660</v>
      </c>
      <c r="J3212">
        <v>1015.58</v>
      </c>
      <c r="K3212">
        <v>507.79</v>
      </c>
      <c r="L3212">
        <v>5</v>
      </c>
      <c r="M3212">
        <v>2</v>
      </c>
      <c r="N3212">
        <v>3</v>
      </c>
      <c r="O3212" t="s">
        <v>99</v>
      </c>
      <c r="P3212">
        <v>10</v>
      </c>
      <c r="Q3212" t="s">
        <v>24</v>
      </c>
      <c r="T3212">
        <v>15608</v>
      </c>
      <c r="U3212" t="s">
        <v>17</v>
      </c>
      <c r="V3212" t="s">
        <v>129</v>
      </c>
      <c r="W3212">
        <v>29</v>
      </c>
      <c r="X3212">
        <v>5</v>
      </c>
      <c r="Y3212">
        <v>1785.98</v>
      </c>
      <c r="Z3212">
        <v>285.68</v>
      </c>
      <c r="AA3212">
        <v>808</v>
      </c>
      <c r="AB3212">
        <v>522.32000000000005</v>
      </c>
      <c r="AC3212">
        <v>182.83</v>
      </c>
      <c r="AD3212" t="s">
        <v>194</v>
      </c>
      <c r="AE3212">
        <v>0</v>
      </c>
      <c r="AF3212">
        <v>0</v>
      </c>
      <c r="AG3212" t="s">
        <v>195</v>
      </c>
      <c r="AH3212" t="s">
        <v>196</v>
      </c>
      <c r="AJ3212" t="s">
        <v>6681</v>
      </c>
      <c r="AK3212" t="s">
        <v>6682</v>
      </c>
      <c r="AL3212" t="s">
        <v>251</v>
      </c>
      <c r="AM3212" t="s">
        <v>243</v>
      </c>
      <c r="AN3212" t="s">
        <v>252</v>
      </c>
      <c r="AO3212" t="s">
        <v>260</v>
      </c>
      <c r="AP3212" t="s">
        <v>254</v>
      </c>
      <c r="AQ3212" t="s">
        <v>255</v>
      </c>
      <c r="AR3212">
        <v>89.92</v>
      </c>
      <c r="AS3212">
        <v>210</v>
      </c>
      <c r="AT3212">
        <v>27.36</v>
      </c>
      <c r="AU3212">
        <v>1.98</v>
      </c>
      <c r="AV3212">
        <v>2.302</v>
      </c>
      <c r="AW3212">
        <v>95</v>
      </c>
      <c r="BB3212">
        <v>0</v>
      </c>
      <c r="BC3212" t="s">
        <v>256</v>
      </c>
      <c r="BD3212">
        <v>1</v>
      </c>
      <c r="BE3212" t="s">
        <v>261</v>
      </c>
    </row>
    <row r="3213" spans="1:57" x14ac:dyDescent="0.25">
      <c r="A3213">
        <v>972</v>
      </c>
      <c r="B3213">
        <v>13333</v>
      </c>
      <c r="C3213" t="s">
        <v>17</v>
      </c>
      <c r="D3213" s="1">
        <v>40228.393055555556</v>
      </c>
      <c r="E3213" s="1">
        <v>40475.558333333334</v>
      </c>
      <c r="F3213">
        <v>412</v>
      </c>
      <c r="G3213">
        <v>3</v>
      </c>
      <c r="H3213">
        <v>54</v>
      </c>
      <c r="I3213">
        <v>685</v>
      </c>
      <c r="J3213">
        <v>1015.74</v>
      </c>
      <c r="K3213">
        <v>338.58</v>
      </c>
      <c r="L3213">
        <v>1</v>
      </c>
      <c r="M3213">
        <v>3</v>
      </c>
      <c r="N3213">
        <v>3</v>
      </c>
      <c r="O3213" t="s">
        <v>93</v>
      </c>
      <c r="P3213">
        <v>7</v>
      </c>
      <c r="Q3213" t="s">
        <v>29</v>
      </c>
      <c r="T3213">
        <v>15609</v>
      </c>
      <c r="U3213" t="s">
        <v>17</v>
      </c>
      <c r="V3213" t="s">
        <v>19</v>
      </c>
      <c r="W3213">
        <v>185</v>
      </c>
      <c r="X3213">
        <v>1</v>
      </c>
      <c r="Y3213">
        <v>298.48</v>
      </c>
      <c r="Z3213">
        <v>0</v>
      </c>
      <c r="AA3213">
        <v>0</v>
      </c>
      <c r="AB3213">
        <v>0</v>
      </c>
      <c r="AD3213" t="s">
        <v>191</v>
      </c>
      <c r="AE3213">
        <v>0</v>
      </c>
      <c r="AF3213">
        <v>9.5299999999999994</v>
      </c>
      <c r="AG3213" t="s">
        <v>198</v>
      </c>
      <c r="AH3213" t="s">
        <v>196</v>
      </c>
      <c r="AJ3213" t="s">
        <v>6683</v>
      </c>
      <c r="AK3213" t="s">
        <v>6684</v>
      </c>
      <c r="AL3213" t="s">
        <v>251</v>
      </c>
      <c r="AM3213" t="s">
        <v>243</v>
      </c>
      <c r="AN3213" t="s">
        <v>252</v>
      </c>
      <c r="AO3213" t="s">
        <v>253</v>
      </c>
      <c r="AP3213" t="s">
        <v>254</v>
      </c>
      <c r="AQ3213" t="s">
        <v>255</v>
      </c>
      <c r="AR3213">
        <v>5.0999999999999996</v>
      </c>
      <c r="AS3213">
        <v>2</v>
      </c>
      <c r="AT3213">
        <v>2.04</v>
      </c>
      <c r="AU3213">
        <v>0.02</v>
      </c>
      <c r="AV3213">
        <v>6.9638999999999998</v>
      </c>
      <c r="AW3213">
        <v>95</v>
      </c>
      <c r="BB3213">
        <v>0</v>
      </c>
      <c r="BC3213" t="s">
        <v>256</v>
      </c>
      <c r="BD3213">
        <v>1</v>
      </c>
      <c r="BE3213" t="s">
        <v>257</v>
      </c>
    </row>
    <row r="3214" spans="1:57" x14ac:dyDescent="0.25">
      <c r="A3214">
        <v>3579</v>
      </c>
      <c r="B3214">
        <v>15970</v>
      </c>
      <c r="C3214" t="s">
        <v>17</v>
      </c>
      <c r="D3214" s="1">
        <v>40288.479166666664</v>
      </c>
      <c r="E3214" s="1">
        <v>40583.505555555559</v>
      </c>
      <c r="F3214">
        <v>304</v>
      </c>
      <c r="G3214">
        <v>2</v>
      </c>
      <c r="H3214">
        <v>19</v>
      </c>
      <c r="I3214">
        <v>498</v>
      </c>
      <c r="J3214">
        <v>1017.32</v>
      </c>
      <c r="K3214">
        <v>508.66</v>
      </c>
      <c r="L3214">
        <v>2</v>
      </c>
      <c r="M3214">
        <v>2</v>
      </c>
      <c r="N3214">
        <v>3</v>
      </c>
      <c r="O3214" t="s">
        <v>98</v>
      </c>
      <c r="P3214">
        <v>7</v>
      </c>
      <c r="Q3214" t="s">
        <v>22</v>
      </c>
      <c r="T3214">
        <v>15610</v>
      </c>
      <c r="U3214" t="s">
        <v>17</v>
      </c>
      <c r="V3214" t="s">
        <v>24</v>
      </c>
      <c r="W3214">
        <v>52</v>
      </c>
      <c r="X3214">
        <v>1</v>
      </c>
      <c r="Y3214">
        <v>112.46</v>
      </c>
      <c r="Z3214">
        <v>0</v>
      </c>
      <c r="AA3214">
        <v>112.46</v>
      </c>
      <c r="AB3214">
        <v>112.46</v>
      </c>
      <c r="AD3214" t="s">
        <v>197</v>
      </c>
      <c r="AE3214">
        <v>0</v>
      </c>
      <c r="AF3214">
        <v>0</v>
      </c>
      <c r="AG3214" t="s">
        <v>198</v>
      </c>
      <c r="AH3214" t="s">
        <v>196</v>
      </c>
      <c r="AJ3214" t="s">
        <v>6685</v>
      </c>
      <c r="AK3214" t="s">
        <v>6686</v>
      </c>
      <c r="AL3214" t="s">
        <v>242</v>
      </c>
      <c r="AM3214" t="s">
        <v>385</v>
      </c>
      <c r="AN3214" t="s">
        <v>386</v>
      </c>
      <c r="AO3214" t="s">
        <v>283</v>
      </c>
      <c r="AP3214" t="s">
        <v>246</v>
      </c>
      <c r="AQ3214" t="s">
        <v>247</v>
      </c>
      <c r="AR3214">
        <v>26738.79</v>
      </c>
      <c r="AS3214">
        <v>32989</v>
      </c>
      <c r="AT3214">
        <v>97.17</v>
      </c>
      <c r="AU3214">
        <v>311.22000000000003</v>
      </c>
      <c r="AV3214">
        <v>0.9173</v>
      </c>
      <c r="AW3214">
        <v>95</v>
      </c>
      <c r="AX3214">
        <v>623</v>
      </c>
      <c r="AY3214">
        <v>665</v>
      </c>
      <c r="AZ3214">
        <v>1287</v>
      </c>
      <c r="BA3214">
        <v>1598</v>
      </c>
      <c r="BB3214">
        <v>0.98</v>
      </c>
      <c r="BC3214" t="s">
        <v>248</v>
      </c>
      <c r="BD3214">
        <v>0</v>
      </c>
    </row>
    <row r="3215" spans="1:57" x14ac:dyDescent="0.25">
      <c r="A3215">
        <v>4389</v>
      </c>
      <c r="B3215">
        <v>16787</v>
      </c>
      <c r="C3215" t="s">
        <v>17</v>
      </c>
      <c r="D3215" s="1">
        <v>40188.466666666667</v>
      </c>
      <c r="E3215" s="1">
        <v>40489.459027777775</v>
      </c>
      <c r="F3215">
        <v>398</v>
      </c>
      <c r="G3215">
        <v>4</v>
      </c>
      <c r="H3215">
        <v>102</v>
      </c>
      <c r="I3215">
        <v>472</v>
      </c>
      <c r="J3215">
        <v>1017.53</v>
      </c>
      <c r="K3215">
        <v>254.38</v>
      </c>
      <c r="L3215">
        <v>2</v>
      </c>
      <c r="M3215">
        <v>4</v>
      </c>
      <c r="N3215">
        <v>3</v>
      </c>
      <c r="O3215" t="s">
        <v>101</v>
      </c>
      <c r="P3215">
        <v>9</v>
      </c>
      <c r="Q3215" t="s">
        <v>40</v>
      </c>
      <c r="T3215">
        <v>15611</v>
      </c>
      <c r="U3215" t="s">
        <v>17</v>
      </c>
      <c r="V3215" t="s">
        <v>129</v>
      </c>
      <c r="W3215">
        <v>10</v>
      </c>
      <c r="X3215">
        <v>24</v>
      </c>
      <c r="Y3215">
        <v>2976.28</v>
      </c>
      <c r="Z3215">
        <v>500.04</v>
      </c>
      <c r="AA3215">
        <v>638.30999999999995</v>
      </c>
      <c r="AB3215">
        <v>138.27000000000001</v>
      </c>
      <c r="AC3215">
        <v>27.65</v>
      </c>
      <c r="AD3215" t="s">
        <v>194</v>
      </c>
      <c r="AE3215">
        <v>0</v>
      </c>
      <c r="AF3215">
        <v>4.67</v>
      </c>
      <c r="AG3215" t="s">
        <v>195</v>
      </c>
      <c r="AH3215" t="s">
        <v>196</v>
      </c>
      <c r="AJ3215" t="s">
        <v>6687</v>
      </c>
      <c r="AK3215" t="s">
        <v>6688</v>
      </c>
      <c r="AL3215" t="s">
        <v>242</v>
      </c>
      <c r="AM3215" t="s">
        <v>243</v>
      </c>
      <c r="AN3215" t="s">
        <v>244</v>
      </c>
      <c r="AO3215" t="s">
        <v>283</v>
      </c>
      <c r="AP3215" t="s">
        <v>246</v>
      </c>
      <c r="AQ3215" t="s">
        <v>247</v>
      </c>
      <c r="AR3215">
        <v>44680.75</v>
      </c>
      <c r="AS3215">
        <v>15089</v>
      </c>
      <c r="AT3215">
        <v>83.02</v>
      </c>
      <c r="AU3215">
        <v>142.35</v>
      </c>
      <c r="AV3215">
        <v>1.5127999999999999</v>
      </c>
      <c r="AW3215">
        <v>95</v>
      </c>
      <c r="AX3215">
        <v>285</v>
      </c>
      <c r="AY3215">
        <v>501</v>
      </c>
      <c r="AZ3215">
        <v>786</v>
      </c>
      <c r="BA3215">
        <v>929</v>
      </c>
      <c r="BB3215">
        <v>14.57</v>
      </c>
      <c r="BC3215" t="s">
        <v>248</v>
      </c>
      <c r="BD3215">
        <v>0</v>
      </c>
    </row>
    <row r="3216" spans="1:57" x14ac:dyDescent="0.25">
      <c r="A3216">
        <v>449</v>
      </c>
      <c r="B3216">
        <v>12803</v>
      </c>
      <c r="C3216" t="s">
        <v>37</v>
      </c>
      <c r="D3216" s="1">
        <v>40493.622916666667</v>
      </c>
      <c r="E3216" s="1">
        <v>40493.622916666667</v>
      </c>
      <c r="F3216">
        <v>394</v>
      </c>
      <c r="G3216">
        <v>1</v>
      </c>
      <c r="H3216">
        <v>54</v>
      </c>
      <c r="I3216">
        <v>867</v>
      </c>
      <c r="J3216">
        <v>1017.81</v>
      </c>
      <c r="K3216">
        <v>1017.81</v>
      </c>
      <c r="L3216">
        <v>2</v>
      </c>
      <c r="M3216">
        <v>1</v>
      </c>
      <c r="N3216">
        <v>3</v>
      </c>
      <c r="O3216" t="s">
        <v>106</v>
      </c>
      <c r="P3216">
        <v>6</v>
      </c>
      <c r="Q3216" t="s">
        <v>19</v>
      </c>
      <c r="T3216">
        <v>15612</v>
      </c>
      <c r="U3216" t="s">
        <v>17</v>
      </c>
      <c r="V3216" t="s">
        <v>24</v>
      </c>
      <c r="W3216">
        <v>37</v>
      </c>
      <c r="X3216">
        <v>2</v>
      </c>
      <c r="Y3216">
        <v>195.15</v>
      </c>
      <c r="Z3216">
        <v>0</v>
      </c>
      <c r="AA3216">
        <v>195.15</v>
      </c>
      <c r="AB3216">
        <v>195.15</v>
      </c>
      <c r="AD3216" t="s">
        <v>197</v>
      </c>
      <c r="AE3216">
        <v>0</v>
      </c>
      <c r="AF3216">
        <v>0</v>
      </c>
      <c r="AG3216" t="s">
        <v>198</v>
      </c>
      <c r="AH3216" t="s">
        <v>196</v>
      </c>
      <c r="AJ3216" t="s">
        <v>6689</v>
      </c>
      <c r="AK3216" t="s">
        <v>6690</v>
      </c>
      <c r="AL3216" t="s">
        <v>251</v>
      </c>
      <c r="AM3216" t="s">
        <v>243</v>
      </c>
      <c r="AN3216" t="s">
        <v>252</v>
      </c>
      <c r="AO3216" t="s">
        <v>260</v>
      </c>
      <c r="AP3216" t="s">
        <v>254</v>
      </c>
      <c r="AQ3216" t="s">
        <v>255</v>
      </c>
      <c r="AR3216">
        <v>87.96</v>
      </c>
      <c r="AS3216">
        <v>225</v>
      </c>
      <c r="AT3216">
        <v>17.71</v>
      </c>
      <c r="AU3216">
        <v>2.34</v>
      </c>
      <c r="AV3216">
        <v>5.0846</v>
      </c>
      <c r="AW3216">
        <v>95</v>
      </c>
      <c r="BB3216">
        <v>0.44</v>
      </c>
      <c r="BC3216" t="s">
        <v>256</v>
      </c>
      <c r="BD3216">
        <v>1</v>
      </c>
      <c r="BE3216" t="s">
        <v>261</v>
      </c>
    </row>
    <row r="3217" spans="1:57" x14ac:dyDescent="0.25">
      <c r="A3217">
        <v>550</v>
      </c>
      <c r="B3217">
        <v>12905</v>
      </c>
      <c r="C3217" t="s">
        <v>17</v>
      </c>
      <c r="D3217" s="1">
        <v>40204.587500000001</v>
      </c>
      <c r="E3217" s="1">
        <v>40310.420138888891</v>
      </c>
      <c r="F3217">
        <v>577</v>
      </c>
      <c r="G3217">
        <v>2</v>
      </c>
      <c r="H3217">
        <v>52</v>
      </c>
      <c r="I3217">
        <v>532</v>
      </c>
      <c r="J3217">
        <v>1018.42</v>
      </c>
      <c r="K3217">
        <v>509.21</v>
      </c>
      <c r="L3217">
        <v>1</v>
      </c>
      <c r="M3217">
        <v>3</v>
      </c>
      <c r="N3217">
        <v>3</v>
      </c>
      <c r="O3217" t="s">
        <v>93</v>
      </c>
      <c r="P3217">
        <v>7</v>
      </c>
      <c r="Q3217" t="s">
        <v>29</v>
      </c>
      <c r="T3217">
        <v>15613</v>
      </c>
      <c r="U3217" t="s">
        <v>17</v>
      </c>
      <c r="V3217" t="s">
        <v>19</v>
      </c>
      <c r="W3217">
        <v>611</v>
      </c>
      <c r="X3217">
        <v>1</v>
      </c>
      <c r="Y3217">
        <v>433.72</v>
      </c>
      <c r="Z3217">
        <v>0</v>
      </c>
      <c r="AA3217">
        <v>0</v>
      </c>
      <c r="AB3217">
        <v>0</v>
      </c>
      <c r="AD3217" t="s">
        <v>191</v>
      </c>
      <c r="AE3217">
        <v>0</v>
      </c>
      <c r="AF3217">
        <v>0</v>
      </c>
      <c r="AG3217" t="s">
        <v>198</v>
      </c>
      <c r="AH3217" t="s">
        <v>196</v>
      </c>
      <c r="AJ3217" t="s">
        <v>6691</v>
      </c>
      <c r="AK3217" t="s">
        <v>6692</v>
      </c>
      <c r="AL3217" t="s">
        <v>251</v>
      </c>
      <c r="AM3217" t="s">
        <v>243</v>
      </c>
      <c r="AN3217" t="s">
        <v>252</v>
      </c>
      <c r="AO3217" t="s">
        <v>260</v>
      </c>
      <c r="AP3217" t="s">
        <v>254</v>
      </c>
      <c r="AQ3217" t="s">
        <v>255</v>
      </c>
      <c r="AR3217">
        <v>111.57</v>
      </c>
      <c r="AS3217">
        <v>294</v>
      </c>
      <c r="AT3217">
        <v>17.350000000000001</v>
      </c>
      <c r="AU3217">
        <v>3</v>
      </c>
      <c r="AV3217">
        <v>4.3201999999999998</v>
      </c>
      <c r="AW3217">
        <v>95</v>
      </c>
      <c r="BB3217">
        <v>0</v>
      </c>
      <c r="BC3217" t="s">
        <v>256</v>
      </c>
      <c r="BD3217">
        <v>1</v>
      </c>
      <c r="BE3217" t="s">
        <v>261</v>
      </c>
    </row>
    <row r="3218" spans="1:57" x14ac:dyDescent="0.25">
      <c r="A3218">
        <v>3890</v>
      </c>
      <c r="B3218">
        <v>16284</v>
      </c>
      <c r="C3218" t="s">
        <v>17</v>
      </c>
      <c r="D3218" s="1">
        <v>40493.560416666667</v>
      </c>
      <c r="E3218" s="1">
        <v>40855.675000000003</v>
      </c>
      <c r="F3218">
        <v>32</v>
      </c>
      <c r="G3218">
        <v>3</v>
      </c>
      <c r="H3218">
        <v>108</v>
      </c>
      <c r="I3218">
        <v>674</v>
      </c>
      <c r="J3218">
        <v>1018.48</v>
      </c>
      <c r="K3218">
        <v>339.49</v>
      </c>
      <c r="L3218">
        <v>4</v>
      </c>
      <c r="M3218">
        <v>3</v>
      </c>
      <c r="N3218">
        <v>3</v>
      </c>
      <c r="O3218" t="s">
        <v>104</v>
      </c>
      <c r="P3218">
        <v>10</v>
      </c>
      <c r="Q3218" t="s">
        <v>24</v>
      </c>
      <c r="T3218">
        <v>15614</v>
      </c>
      <c r="U3218" t="s">
        <v>17</v>
      </c>
      <c r="V3218" t="s">
        <v>40</v>
      </c>
      <c r="W3218">
        <v>438</v>
      </c>
      <c r="X3218">
        <v>4</v>
      </c>
      <c r="Y3218">
        <v>3147.36</v>
      </c>
      <c r="Z3218">
        <v>0</v>
      </c>
      <c r="AA3218">
        <v>0</v>
      </c>
      <c r="AB3218">
        <v>0</v>
      </c>
      <c r="AD3218" t="s">
        <v>191</v>
      </c>
      <c r="AE3218">
        <v>0</v>
      </c>
      <c r="AF3218">
        <v>4.4000000000000004</v>
      </c>
      <c r="AG3218" t="s">
        <v>200</v>
      </c>
      <c r="AH3218" t="s">
        <v>193</v>
      </c>
      <c r="AJ3218" t="s">
        <v>6693</v>
      </c>
      <c r="AK3218" t="s">
        <v>6694</v>
      </c>
      <c r="AL3218" t="s">
        <v>251</v>
      </c>
      <c r="AM3218" t="s">
        <v>243</v>
      </c>
      <c r="AN3218" t="s">
        <v>252</v>
      </c>
      <c r="AO3218" t="s">
        <v>260</v>
      </c>
      <c r="AP3218" t="s">
        <v>254</v>
      </c>
      <c r="AQ3218" t="s">
        <v>255</v>
      </c>
      <c r="AR3218">
        <v>148.01</v>
      </c>
      <c r="AS3218">
        <v>244</v>
      </c>
      <c r="AT3218">
        <v>17.2</v>
      </c>
      <c r="AU3218">
        <v>2.62</v>
      </c>
      <c r="AV3218">
        <v>4.6303999999999998</v>
      </c>
      <c r="AW3218">
        <v>95</v>
      </c>
      <c r="BB3218">
        <v>0</v>
      </c>
      <c r="BC3218" t="s">
        <v>256</v>
      </c>
      <c r="BD3218">
        <v>1</v>
      </c>
      <c r="BE3218" t="s">
        <v>261</v>
      </c>
    </row>
    <row r="3219" spans="1:57" x14ac:dyDescent="0.25">
      <c r="A3219">
        <v>474</v>
      </c>
      <c r="B3219">
        <v>12828</v>
      </c>
      <c r="C3219" t="s">
        <v>17</v>
      </c>
      <c r="D3219" s="1">
        <v>40756.677777777775</v>
      </c>
      <c r="E3219" s="1">
        <v>40884.364583333336</v>
      </c>
      <c r="F3219">
        <v>3</v>
      </c>
      <c r="G3219">
        <v>6</v>
      </c>
      <c r="H3219">
        <v>46</v>
      </c>
      <c r="I3219">
        <v>494</v>
      </c>
      <c r="J3219">
        <v>1018.71</v>
      </c>
      <c r="K3219">
        <v>169.79</v>
      </c>
      <c r="L3219">
        <v>5</v>
      </c>
      <c r="M3219">
        <v>4</v>
      </c>
      <c r="N3219">
        <v>3</v>
      </c>
      <c r="O3219" t="s">
        <v>108</v>
      </c>
      <c r="P3219">
        <v>12</v>
      </c>
      <c r="Q3219" t="s">
        <v>96</v>
      </c>
      <c r="T3219">
        <v>15615</v>
      </c>
      <c r="U3219" t="s">
        <v>17</v>
      </c>
      <c r="V3219" t="s">
        <v>129</v>
      </c>
      <c r="W3219">
        <v>11</v>
      </c>
      <c r="X3219">
        <v>47</v>
      </c>
      <c r="Y3219">
        <v>21373.97</v>
      </c>
      <c r="Z3219">
        <v>2145.89</v>
      </c>
      <c r="AA3219">
        <v>3031.89</v>
      </c>
      <c r="AB3219">
        <v>886</v>
      </c>
      <c r="AC3219">
        <v>41.29</v>
      </c>
      <c r="AD3219" t="s">
        <v>194</v>
      </c>
      <c r="AE3219">
        <v>0</v>
      </c>
      <c r="AF3219">
        <v>0.43</v>
      </c>
      <c r="AG3219" t="s">
        <v>195</v>
      </c>
      <c r="AH3219" t="s">
        <v>196</v>
      </c>
      <c r="AJ3219" t="s">
        <v>6695</v>
      </c>
      <c r="AK3219" t="s">
        <v>6696</v>
      </c>
      <c r="AL3219" t="s">
        <v>251</v>
      </c>
      <c r="AM3219" t="s">
        <v>243</v>
      </c>
      <c r="AN3219" t="s">
        <v>252</v>
      </c>
      <c r="AO3219" t="s">
        <v>253</v>
      </c>
      <c r="AP3219" t="s">
        <v>254</v>
      </c>
      <c r="AQ3219" t="s">
        <v>255</v>
      </c>
      <c r="AR3219">
        <v>8.67</v>
      </c>
      <c r="AS3219">
        <v>15</v>
      </c>
      <c r="AT3219">
        <v>5.81</v>
      </c>
      <c r="AU3219">
        <v>0.17</v>
      </c>
      <c r="AV3219">
        <v>5.5754999999999999</v>
      </c>
      <c r="AW3219">
        <v>95</v>
      </c>
      <c r="BB3219">
        <v>0</v>
      </c>
      <c r="BC3219" t="s">
        <v>256</v>
      </c>
      <c r="BD3219">
        <v>1</v>
      </c>
      <c r="BE3219" t="s">
        <v>257</v>
      </c>
    </row>
    <row r="3220" spans="1:57" x14ac:dyDescent="0.25">
      <c r="A3220">
        <v>1585</v>
      </c>
      <c r="B3220">
        <v>13956</v>
      </c>
      <c r="C3220" t="s">
        <v>17</v>
      </c>
      <c r="D3220" s="1">
        <v>40615.535416666666</v>
      </c>
      <c r="E3220" s="1">
        <v>40881.555555555555</v>
      </c>
      <c r="F3220">
        <v>6</v>
      </c>
      <c r="G3220">
        <v>5</v>
      </c>
      <c r="H3220">
        <v>123</v>
      </c>
      <c r="I3220">
        <v>486</v>
      </c>
      <c r="J3220">
        <v>1019.27</v>
      </c>
      <c r="K3220">
        <v>203.85</v>
      </c>
      <c r="L3220">
        <v>5</v>
      </c>
      <c r="M3220">
        <v>4</v>
      </c>
      <c r="N3220">
        <v>3</v>
      </c>
      <c r="O3220" t="s">
        <v>108</v>
      </c>
      <c r="P3220">
        <v>12</v>
      </c>
      <c r="Q3220" t="s">
        <v>96</v>
      </c>
      <c r="T3220">
        <v>15616</v>
      </c>
      <c r="U3220" t="s">
        <v>17</v>
      </c>
      <c r="V3220" t="s">
        <v>19</v>
      </c>
      <c r="W3220">
        <v>439</v>
      </c>
      <c r="X3220">
        <v>1</v>
      </c>
      <c r="Y3220">
        <v>317.11</v>
      </c>
      <c r="Z3220">
        <v>0</v>
      </c>
      <c r="AA3220">
        <v>0</v>
      </c>
      <c r="AB3220">
        <v>0</v>
      </c>
      <c r="AD3220" t="s">
        <v>191</v>
      </c>
      <c r="AE3220">
        <v>0</v>
      </c>
      <c r="AF3220">
        <v>0</v>
      </c>
      <c r="AG3220" t="s">
        <v>198</v>
      </c>
      <c r="AH3220" t="s">
        <v>196</v>
      </c>
      <c r="AJ3220" t="s">
        <v>6697</v>
      </c>
      <c r="AK3220" t="s">
        <v>6698</v>
      </c>
      <c r="AL3220" t="s">
        <v>251</v>
      </c>
      <c r="AM3220" t="s">
        <v>243</v>
      </c>
      <c r="AN3220" t="s">
        <v>252</v>
      </c>
      <c r="AO3220" t="s">
        <v>260</v>
      </c>
      <c r="AP3220" t="s">
        <v>254</v>
      </c>
      <c r="AQ3220" t="s">
        <v>255</v>
      </c>
      <c r="AR3220">
        <v>112.05</v>
      </c>
      <c r="AS3220">
        <v>177</v>
      </c>
      <c r="AT3220">
        <v>14.42</v>
      </c>
      <c r="AU3220">
        <v>1.7</v>
      </c>
      <c r="AV3220">
        <v>4.7289000000000003</v>
      </c>
      <c r="AW3220">
        <v>95</v>
      </c>
      <c r="BB3220">
        <v>0</v>
      </c>
      <c r="BC3220" t="s">
        <v>256</v>
      </c>
      <c r="BD3220">
        <v>1</v>
      </c>
      <c r="BE3220" t="s">
        <v>261</v>
      </c>
    </row>
    <row r="3221" spans="1:57" x14ac:dyDescent="0.25">
      <c r="A3221">
        <v>5662</v>
      </c>
      <c r="B3221">
        <v>18074</v>
      </c>
      <c r="C3221" t="s">
        <v>17</v>
      </c>
      <c r="D3221" s="1">
        <v>40381.438194444447</v>
      </c>
      <c r="E3221" s="1">
        <v>40513.411805555559</v>
      </c>
      <c r="F3221">
        <v>374</v>
      </c>
      <c r="G3221">
        <v>2</v>
      </c>
      <c r="H3221">
        <v>37</v>
      </c>
      <c r="I3221">
        <v>361</v>
      </c>
      <c r="J3221">
        <v>1019.44</v>
      </c>
      <c r="K3221">
        <v>509.72</v>
      </c>
      <c r="L3221">
        <v>2</v>
      </c>
      <c r="M3221">
        <v>2</v>
      </c>
      <c r="N3221">
        <v>3</v>
      </c>
      <c r="O3221" t="s">
        <v>98</v>
      </c>
      <c r="P3221">
        <v>7</v>
      </c>
      <c r="Q3221" t="s">
        <v>22</v>
      </c>
      <c r="T3221">
        <v>15617</v>
      </c>
      <c r="U3221" t="s">
        <v>17</v>
      </c>
      <c r="V3221" t="s">
        <v>29</v>
      </c>
      <c r="W3221">
        <v>397</v>
      </c>
      <c r="X3221">
        <v>3</v>
      </c>
      <c r="Y3221">
        <v>828.55</v>
      </c>
      <c r="Z3221">
        <v>0</v>
      </c>
      <c r="AA3221">
        <v>0</v>
      </c>
      <c r="AB3221">
        <v>0</v>
      </c>
      <c r="AD3221" t="s">
        <v>191</v>
      </c>
      <c r="AE3221">
        <v>0</v>
      </c>
      <c r="AF3221">
        <v>0</v>
      </c>
      <c r="AG3221" t="s">
        <v>198</v>
      </c>
      <c r="AH3221" t="s">
        <v>199</v>
      </c>
      <c r="AJ3221" t="s">
        <v>6699</v>
      </c>
      <c r="AK3221" t="s">
        <v>6700</v>
      </c>
      <c r="AL3221" t="s">
        <v>276</v>
      </c>
      <c r="AM3221" t="s">
        <v>243</v>
      </c>
      <c r="AN3221" t="s">
        <v>277</v>
      </c>
      <c r="AO3221" t="s">
        <v>245</v>
      </c>
      <c r="AP3221" t="s">
        <v>278</v>
      </c>
      <c r="AQ3221" t="s">
        <v>247</v>
      </c>
      <c r="AR3221">
        <v>1531.4</v>
      </c>
      <c r="AS3221">
        <v>3819</v>
      </c>
      <c r="AT3221">
        <v>44.34</v>
      </c>
      <c r="AU3221">
        <v>36.03</v>
      </c>
      <c r="AV3221">
        <v>1.8868</v>
      </c>
      <c r="AW3221">
        <v>95</v>
      </c>
      <c r="AX3221">
        <v>73</v>
      </c>
      <c r="AY3221">
        <v>159</v>
      </c>
      <c r="AZ3221">
        <v>231</v>
      </c>
      <c r="BA3221">
        <v>267</v>
      </c>
      <c r="BB3221">
        <v>0.65</v>
      </c>
      <c r="BC3221" t="s">
        <v>278</v>
      </c>
      <c r="BD3221">
        <v>0</v>
      </c>
    </row>
    <row r="3222" spans="1:57" x14ac:dyDescent="0.25">
      <c r="A3222">
        <v>5730</v>
      </c>
      <c r="B3222">
        <v>18142</v>
      </c>
      <c r="C3222" t="s">
        <v>17</v>
      </c>
      <c r="D3222" s="1">
        <v>40671.521527777775</v>
      </c>
      <c r="E3222" s="1">
        <v>40729.554861111108</v>
      </c>
      <c r="F3222">
        <v>158</v>
      </c>
      <c r="G3222">
        <v>2</v>
      </c>
      <c r="H3222">
        <v>9</v>
      </c>
      <c r="I3222">
        <v>1276</v>
      </c>
      <c r="J3222">
        <v>1019.52</v>
      </c>
      <c r="K3222">
        <v>509.76</v>
      </c>
      <c r="L3222">
        <v>3</v>
      </c>
      <c r="M3222">
        <v>2</v>
      </c>
      <c r="N3222">
        <v>3</v>
      </c>
      <c r="O3222" t="s">
        <v>97</v>
      </c>
      <c r="P3222">
        <v>8</v>
      </c>
      <c r="Q3222" t="s">
        <v>22</v>
      </c>
      <c r="T3222">
        <v>15618</v>
      </c>
      <c r="U3222" t="s">
        <v>17</v>
      </c>
      <c r="V3222" t="s">
        <v>24</v>
      </c>
      <c r="W3222">
        <v>33</v>
      </c>
      <c r="X3222">
        <v>4</v>
      </c>
      <c r="Y3222">
        <v>776.85</v>
      </c>
      <c r="Z3222">
        <v>419.04</v>
      </c>
      <c r="AA3222">
        <v>357.81</v>
      </c>
      <c r="AB3222">
        <v>-61.23</v>
      </c>
      <c r="AC3222">
        <v>-14.61</v>
      </c>
      <c r="AD3222" t="s">
        <v>202</v>
      </c>
      <c r="AE3222">
        <v>61.23</v>
      </c>
      <c r="AF3222">
        <v>3.84</v>
      </c>
      <c r="AG3222" t="s">
        <v>198</v>
      </c>
      <c r="AH3222" t="s">
        <v>196</v>
      </c>
      <c r="AJ3222" t="s">
        <v>6701</v>
      </c>
      <c r="AK3222" t="s">
        <v>6702</v>
      </c>
      <c r="AL3222" t="s">
        <v>251</v>
      </c>
      <c r="AM3222" t="s">
        <v>243</v>
      </c>
      <c r="AN3222" t="s">
        <v>252</v>
      </c>
      <c r="AO3222" t="s">
        <v>260</v>
      </c>
      <c r="AP3222" t="s">
        <v>254</v>
      </c>
      <c r="AQ3222" t="s">
        <v>255</v>
      </c>
      <c r="AR3222">
        <v>669.62</v>
      </c>
      <c r="AS3222">
        <v>640</v>
      </c>
      <c r="AT3222">
        <v>17.920000000000002</v>
      </c>
      <c r="AU3222">
        <v>6.04</v>
      </c>
      <c r="AV3222">
        <v>5.7377000000000002</v>
      </c>
      <c r="AW3222">
        <v>95</v>
      </c>
      <c r="BB3222">
        <v>0</v>
      </c>
      <c r="BC3222" t="s">
        <v>256</v>
      </c>
      <c r="BD3222">
        <v>1</v>
      </c>
      <c r="BE3222" t="s">
        <v>261</v>
      </c>
    </row>
    <row r="3223" spans="1:57" x14ac:dyDescent="0.25">
      <c r="A3223">
        <v>4172</v>
      </c>
      <c r="B3223">
        <v>16568</v>
      </c>
      <c r="C3223" t="s">
        <v>17</v>
      </c>
      <c r="D3223" s="1">
        <v>40245.618750000001</v>
      </c>
      <c r="E3223" s="1">
        <v>40459.45416666667</v>
      </c>
      <c r="F3223">
        <v>428</v>
      </c>
      <c r="G3223">
        <v>2</v>
      </c>
      <c r="H3223">
        <v>5</v>
      </c>
      <c r="I3223">
        <v>366</v>
      </c>
      <c r="J3223">
        <v>1020.9</v>
      </c>
      <c r="K3223">
        <v>510.45</v>
      </c>
      <c r="L3223">
        <v>1</v>
      </c>
      <c r="M3223">
        <v>3</v>
      </c>
      <c r="N3223">
        <v>3</v>
      </c>
      <c r="O3223" t="s">
        <v>93</v>
      </c>
      <c r="P3223">
        <v>7</v>
      </c>
      <c r="Q3223" t="s">
        <v>29</v>
      </c>
      <c r="T3223">
        <v>15619</v>
      </c>
      <c r="U3223" t="s">
        <v>17</v>
      </c>
      <c r="V3223" t="s">
        <v>24</v>
      </c>
      <c r="W3223">
        <v>11</v>
      </c>
      <c r="X3223">
        <v>1</v>
      </c>
      <c r="Y3223">
        <v>336.4</v>
      </c>
      <c r="Z3223">
        <v>0</v>
      </c>
      <c r="AA3223">
        <v>336.4</v>
      </c>
      <c r="AB3223">
        <v>336.4</v>
      </c>
      <c r="AD3223" t="s">
        <v>197</v>
      </c>
      <c r="AE3223">
        <v>0</v>
      </c>
      <c r="AF3223">
        <v>0</v>
      </c>
      <c r="AG3223" t="s">
        <v>198</v>
      </c>
      <c r="AH3223" t="s">
        <v>196</v>
      </c>
      <c r="AJ3223" t="s">
        <v>6703</v>
      </c>
      <c r="AK3223" t="s">
        <v>6704</v>
      </c>
      <c r="AL3223" t="s">
        <v>251</v>
      </c>
      <c r="AM3223" t="s">
        <v>243</v>
      </c>
      <c r="AN3223" t="s">
        <v>252</v>
      </c>
      <c r="AO3223" t="s">
        <v>253</v>
      </c>
      <c r="AP3223" t="s">
        <v>254</v>
      </c>
      <c r="AQ3223" t="s">
        <v>255</v>
      </c>
      <c r="AR3223">
        <v>46.2</v>
      </c>
      <c r="AS3223">
        <v>220</v>
      </c>
      <c r="AT3223">
        <v>8.49</v>
      </c>
      <c r="AU3223">
        <v>2.08</v>
      </c>
      <c r="AV3223">
        <v>3.6372</v>
      </c>
      <c r="AW3223">
        <v>95</v>
      </c>
      <c r="BB3223">
        <v>0</v>
      </c>
      <c r="BC3223" t="s">
        <v>256</v>
      </c>
      <c r="BD3223">
        <v>1</v>
      </c>
      <c r="BE3223" t="s">
        <v>257</v>
      </c>
    </row>
    <row r="3224" spans="1:57" x14ac:dyDescent="0.25">
      <c r="A3224">
        <v>1006</v>
      </c>
      <c r="B3224">
        <v>13368</v>
      </c>
      <c r="C3224" t="s">
        <v>17</v>
      </c>
      <c r="D3224" s="1">
        <v>40463.446527777778</v>
      </c>
      <c r="E3224" s="1">
        <v>40630.415972222225</v>
      </c>
      <c r="F3224">
        <v>257</v>
      </c>
      <c r="G3224">
        <v>4</v>
      </c>
      <c r="H3224">
        <v>44</v>
      </c>
      <c r="I3224">
        <v>604</v>
      </c>
      <c r="J3224">
        <v>1021.5</v>
      </c>
      <c r="K3224">
        <v>255.38</v>
      </c>
      <c r="L3224">
        <v>2</v>
      </c>
      <c r="M3224">
        <v>4</v>
      </c>
      <c r="N3224">
        <v>3</v>
      </c>
      <c r="O3224" t="s">
        <v>101</v>
      </c>
      <c r="P3224">
        <v>9</v>
      </c>
      <c r="Q3224" t="s">
        <v>40</v>
      </c>
      <c r="T3224">
        <v>15620</v>
      </c>
      <c r="U3224" t="s">
        <v>17</v>
      </c>
      <c r="V3224" t="s">
        <v>24</v>
      </c>
      <c r="W3224">
        <v>57</v>
      </c>
      <c r="X3224">
        <v>4</v>
      </c>
      <c r="Y3224">
        <v>1942.36</v>
      </c>
      <c r="Z3224">
        <v>0</v>
      </c>
      <c r="AA3224">
        <v>678.17</v>
      </c>
      <c r="AB3224">
        <v>678.17</v>
      </c>
      <c r="AD3224" t="s">
        <v>197</v>
      </c>
      <c r="AE3224">
        <v>0</v>
      </c>
      <c r="AF3224">
        <v>1.67</v>
      </c>
      <c r="AG3224" t="s">
        <v>198</v>
      </c>
      <c r="AH3224" t="s">
        <v>196</v>
      </c>
      <c r="AJ3224" t="s">
        <v>6705</v>
      </c>
      <c r="AK3224" t="s">
        <v>6706</v>
      </c>
      <c r="AL3224" t="s">
        <v>251</v>
      </c>
      <c r="AM3224" t="s">
        <v>243</v>
      </c>
      <c r="AN3224" t="s">
        <v>252</v>
      </c>
      <c r="AO3224" t="s">
        <v>253</v>
      </c>
      <c r="AP3224" t="s">
        <v>254</v>
      </c>
      <c r="AQ3224" t="s">
        <v>255</v>
      </c>
      <c r="AR3224">
        <v>116.5</v>
      </c>
      <c r="AS3224">
        <v>1050</v>
      </c>
      <c r="AT3224">
        <v>8.49</v>
      </c>
      <c r="AU3224">
        <v>9.91</v>
      </c>
      <c r="AV3224">
        <v>3.9664999999999999</v>
      </c>
      <c r="AW3224">
        <v>95</v>
      </c>
      <c r="BB3224">
        <v>4.55</v>
      </c>
      <c r="BC3224" t="s">
        <v>256</v>
      </c>
      <c r="BD3224">
        <v>1</v>
      </c>
      <c r="BE3224" t="s">
        <v>257</v>
      </c>
    </row>
    <row r="3225" spans="1:57" x14ac:dyDescent="0.25">
      <c r="A3225">
        <v>198</v>
      </c>
      <c r="B3225">
        <v>12546</v>
      </c>
      <c r="C3225" t="s">
        <v>31</v>
      </c>
      <c r="D3225" s="1">
        <v>40809.405555555553</v>
      </c>
      <c r="E3225" s="1">
        <v>40840.506249999999</v>
      </c>
      <c r="F3225">
        <v>47</v>
      </c>
      <c r="G3225">
        <v>2</v>
      </c>
      <c r="H3225">
        <v>58</v>
      </c>
      <c r="I3225">
        <v>628</v>
      </c>
      <c r="J3225">
        <v>1021.5</v>
      </c>
      <c r="K3225">
        <v>510.75</v>
      </c>
      <c r="L3225">
        <v>4</v>
      </c>
      <c r="M3225">
        <v>2</v>
      </c>
      <c r="N3225">
        <v>3</v>
      </c>
      <c r="O3225" t="s">
        <v>94</v>
      </c>
      <c r="P3225">
        <v>9</v>
      </c>
      <c r="Q3225" t="s">
        <v>24</v>
      </c>
      <c r="T3225">
        <v>15621</v>
      </c>
      <c r="U3225" t="s">
        <v>17</v>
      </c>
      <c r="V3225" t="s">
        <v>24</v>
      </c>
      <c r="W3225">
        <v>5</v>
      </c>
      <c r="X3225">
        <v>4</v>
      </c>
      <c r="Y3225">
        <v>1293.03</v>
      </c>
      <c r="Z3225">
        <v>0</v>
      </c>
      <c r="AA3225">
        <v>1293.03</v>
      </c>
      <c r="AB3225">
        <v>1293.03</v>
      </c>
      <c r="AD3225" t="s">
        <v>197</v>
      </c>
      <c r="AE3225">
        <v>0</v>
      </c>
      <c r="AF3225">
        <v>10.38</v>
      </c>
      <c r="AG3225" t="s">
        <v>192</v>
      </c>
      <c r="AH3225" t="s">
        <v>199</v>
      </c>
      <c r="AJ3225" t="s">
        <v>6707</v>
      </c>
      <c r="AK3225" t="s">
        <v>6708</v>
      </c>
      <c r="AL3225" t="s">
        <v>251</v>
      </c>
      <c r="AM3225" t="s">
        <v>243</v>
      </c>
      <c r="AN3225" t="s">
        <v>252</v>
      </c>
      <c r="AO3225" t="s">
        <v>253</v>
      </c>
      <c r="AP3225" t="s">
        <v>254</v>
      </c>
      <c r="AQ3225" t="s">
        <v>255</v>
      </c>
      <c r="AR3225">
        <v>918.65</v>
      </c>
      <c r="AS3225">
        <v>539</v>
      </c>
      <c r="AT3225">
        <v>2.83</v>
      </c>
      <c r="AU3225">
        <v>5.08</v>
      </c>
      <c r="AV3225">
        <v>9.6325000000000003</v>
      </c>
      <c r="AW3225">
        <v>95</v>
      </c>
      <c r="BB3225">
        <v>48.32</v>
      </c>
      <c r="BC3225" t="s">
        <v>256</v>
      </c>
      <c r="BD3225">
        <v>1</v>
      </c>
      <c r="BE3225" t="s">
        <v>257</v>
      </c>
    </row>
    <row r="3226" spans="1:57" x14ac:dyDescent="0.25">
      <c r="A3226">
        <v>357</v>
      </c>
      <c r="B3226">
        <v>12710</v>
      </c>
      <c r="C3226" t="s">
        <v>34</v>
      </c>
      <c r="D3226" s="1">
        <v>40685.586805555555</v>
      </c>
      <c r="E3226" s="1">
        <v>40790.5</v>
      </c>
      <c r="F3226">
        <v>97</v>
      </c>
      <c r="G3226">
        <v>3</v>
      </c>
      <c r="H3226">
        <v>74</v>
      </c>
      <c r="I3226">
        <v>844</v>
      </c>
      <c r="J3226">
        <v>1023.02</v>
      </c>
      <c r="K3226">
        <v>341.01</v>
      </c>
      <c r="L3226">
        <v>3</v>
      </c>
      <c r="M3226">
        <v>3</v>
      </c>
      <c r="N3226">
        <v>3</v>
      </c>
      <c r="O3226" t="s">
        <v>102</v>
      </c>
      <c r="P3226">
        <v>9</v>
      </c>
      <c r="Q3226" t="s">
        <v>22</v>
      </c>
      <c r="T3226">
        <v>15622</v>
      </c>
      <c r="U3226" t="s">
        <v>17</v>
      </c>
      <c r="V3226" t="s">
        <v>129</v>
      </c>
      <c r="W3226">
        <v>44</v>
      </c>
      <c r="X3226">
        <v>17</v>
      </c>
      <c r="Y3226">
        <v>7852.61</v>
      </c>
      <c r="Z3226">
        <v>0</v>
      </c>
      <c r="AA3226">
        <v>1107.56</v>
      </c>
      <c r="AB3226">
        <v>1107.56</v>
      </c>
      <c r="AD3226" t="s">
        <v>197</v>
      </c>
      <c r="AE3226">
        <v>0</v>
      </c>
      <c r="AF3226">
        <v>6.81</v>
      </c>
      <c r="AG3226" t="s">
        <v>198</v>
      </c>
      <c r="AH3226" t="s">
        <v>196</v>
      </c>
      <c r="AJ3226" t="s">
        <v>6709</v>
      </c>
      <c r="AK3226" t="s">
        <v>6710</v>
      </c>
      <c r="AL3226" t="s">
        <v>251</v>
      </c>
      <c r="AM3226" t="s">
        <v>243</v>
      </c>
      <c r="AN3226" t="s">
        <v>252</v>
      </c>
      <c r="AO3226" t="s">
        <v>260</v>
      </c>
      <c r="AP3226" t="s">
        <v>254</v>
      </c>
      <c r="AQ3226" t="s">
        <v>255</v>
      </c>
      <c r="AR3226">
        <v>190.89</v>
      </c>
      <c r="AS3226">
        <v>300</v>
      </c>
      <c r="AT3226">
        <v>36.79</v>
      </c>
      <c r="AU3226">
        <v>2.83</v>
      </c>
      <c r="AV3226">
        <v>2.9575999999999998</v>
      </c>
      <c r="AW3226">
        <v>95</v>
      </c>
      <c r="BB3226">
        <v>0</v>
      </c>
      <c r="BC3226" t="s">
        <v>256</v>
      </c>
      <c r="BD3226">
        <v>1</v>
      </c>
      <c r="BE3226" t="s">
        <v>261</v>
      </c>
    </row>
    <row r="3227" spans="1:57" x14ac:dyDescent="0.25">
      <c r="A3227">
        <v>265</v>
      </c>
      <c r="B3227">
        <v>12616</v>
      </c>
      <c r="C3227" t="s">
        <v>36</v>
      </c>
      <c r="D3227" s="1">
        <v>40498.484722222223</v>
      </c>
      <c r="E3227" s="1">
        <v>40791.636805555558</v>
      </c>
      <c r="F3227">
        <v>96</v>
      </c>
      <c r="G3227">
        <v>3</v>
      </c>
      <c r="H3227">
        <v>31</v>
      </c>
      <c r="I3227">
        <v>492</v>
      </c>
      <c r="J3227">
        <v>1023.1</v>
      </c>
      <c r="K3227">
        <v>341.03</v>
      </c>
      <c r="L3227">
        <v>3</v>
      </c>
      <c r="M3227">
        <v>3</v>
      </c>
      <c r="N3227">
        <v>3</v>
      </c>
      <c r="O3227" t="s">
        <v>102</v>
      </c>
      <c r="P3227">
        <v>9</v>
      </c>
      <c r="Q3227" t="s">
        <v>22</v>
      </c>
      <c r="T3227">
        <v>15623</v>
      </c>
      <c r="U3227" t="s">
        <v>17</v>
      </c>
      <c r="V3227" t="s">
        <v>96</v>
      </c>
      <c r="W3227">
        <v>142</v>
      </c>
      <c r="X3227">
        <v>8</v>
      </c>
      <c r="Y3227">
        <v>2437.0500000000002</v>
      </c>
      <c r="Z3227">
        <v>301.02999999999997</v>
      </c>
      <c r="AA3227">
        <v>0</v>
      </c>
      <c r="AB3227">
        <v>-301.02999999999997</v>
      </c>
      <c r="AC3227">
        <v>-100</v>
      </c>
      <c r="AD3227" t="s">
        <v>201</v>
      </c>
      <c r="AE3227">
        <v>301.02999999999997</v>
      </c>
      <c r="AF3227">
        <v>0</v>
      </c>
      <c r="AG3227" t="s">
        <v>203</v>
      </c>
      <c r="AH3227" t="s">
        <v>193</v>
      </c>
      <c r="AJ3227" t="s">
        <v>6711</v>
      </c>
      <c r="AK3227" t="s">
        <v>6712</v>
      </c>
      <c r="AL3227" t="s">
        <v>251</v>
      </c>
      <c r="AM3227" t="s">
        <v>243</v>
      </c>
      <c r="AN3227" t="s">
        <v>252</v>
      </c>
      <c r="AO3227" t="s">
        <v>253</v>
      </c>
      <c r="AP3227" t="s">
        <v>254</v>
      </c>
      <c r="AQ3227" t="s">
        <v>255</v>
      </c>
      <c r="AR3227">
        <v>50.4</v>
      </c>
      <c r="AS3227">
        <v>24</v>
      </c>
      <c r="AT3227">
        <v>5.32</v>
      </c>
      <c r="AU3227">
        <v>0.26</v>
      </c>
      <c r="AV3227">
        <v>6.6223000000000001</v>
      </c>
      <c r="AW3227">
        <v>95</v>
      </c>
      <c r="BB3227">
        <v>0</v>
      </c>
      <c r="BC3227" t="s">
        <v>256</v>
      </c>
      <c r="BD3227">
        <v>1</v>
      </c>
      <c r="BE3227" t="s">
        <v>257</v>
      </c>
    </row>
    <row r="3228" spans="1:57" x14ac:dyDescent="0.25">
      <c r="A3228">
        <v>4959</v>
      </c>
      <c r="B3228">
        <v>17362</v>
      </c>
      <c r="C3228" t="s">
        <v>17</v>
      </c>
      <c r="D3228" s="1">
        <v>40184.453472222223</v>
      </c>
      <c r="E3228" s="1">
        <v>40647.613194444442</v>
      </c>
      <c r="F3228">
        <v>240</v>
      </c>
      <c r="G3228">
        <v>7</v>
      </c>
      <c r="H3228">
        <v>99</v>
      </c>
      <c r="I3228">
        <v>549</v>
      </c>
      <c r="J3228">
        <v>1024.04</v>
      </c>
      <c r="K3228">
        <v>146.29</v>
      </c>
      <c r="L3228">
        <v>2</v>
      </c>
      <c r="M3228">
        <v>4</v>
      </c>
      <c r="N3228">
        <v>3</v>
      </c>
      <c r="O3228" t="s">
        <v>101</v>
      </c>
      <c r="P3228">
        <v>9</v>
      </c>
      <c r="Q3228" t="s">
        <v>40</v>
      </c>
      <c r="T3228">
        <v>15624</v>
      </c>
      <c r="U3228" t="s">
        <v>17</v>
      </c>
      <c r="V3228" t="s">
        <v>22</v>
      </c>
      <c r="W3228">
        <v>117</v>
      </c>
      <c r="X3228">
        <v>4</v>
      </c>
      <c r="Y3228">
        <v>588.13</v>
      </c>
      <c r="Z3228">
        <v>276.73</v>
      </c>
      <c r="AA3228">
        <v>0</v>
      </c>
      <c r="AB3228">
        <v>-276.73</v>
      </c>
      <c r="AC3228">
        <v>-100</v>
      </c>
      <c r="AD3228" t="s">
        <v>201</v>
      </c>
      <c r="AE3228">
        <v>276.73</v>
      </c>
      <c r="AF3228">
        <v>0</v>
      </c>
      <c r="AG3228" t="s">
        <v>198</v>
      </c>
      <c r="AH3228" t="s">
        <v>199</v>
      </c>
      <c r="AJ3228" t="s">
        <v>6713</v>
      </c>
      <c r="AK3228" t="s">
        <v>6714</v>
      </c>
      <c r="AL3228" t="s">
        <v>251</v>
      </c>
      <c r="AM3228" t="s">
        <v>243</v>
      </c>
      <c r="AN3228" t="s">
        <v>252</v>
      </c>
      <c r="AO3228" t="s">
        <v>253</v>
      </c>
      <c r="AP3228" t="s">
        <v>254</v>
      </c>
      <c r="AQ3228" t="s">
        <v>255</v>
      </c>
      <c r="AR3228">
        <v>3.9</v>
      </c>
      <c r="AS3228">
        <v>2</v>
      </c>
      <c r="AT3228">
        <v>1.1100000000000001</v>
      </c>
      <c r="AU3228">
        <v>0.02</v>
      </c>
      <c r="AV3228">
        <v>9.4869000000000003</v>
      </c>
      <c r="AW3228">
        <v>95</v>
      </c>
      <c r="BB3228">
        <v>0</v>
      </c>
      <c r="BC3228" t="s">
        <v>256</v>
      </c>
      <c r="BD3228">
        <v>1</v>
      </c>
      <c r="BE3228" t="s">
        <v>257</v>
      </c>
    </row>
    <row r="3229" spans="1:57" x14ac:dyDescent="0.25">
      <c r="A3229">
        <v>1832</v>
      </c>
      <c r="B3229">
        <v>14204</v>
      </c>
      <c r="C3229" t="s">
        <v>17</v>
      </c>
      <c r="D3229" s="1">
        <v>40149.55972222222</v>
      </c>
      <c r="E3229" s="1">
        <v>40884.568055555559</v>
      </c>
      <c r="F3229">
        <v>3</v>
      </c>
      <c r="G3229">
        <v>4</v>
      </c>
      <c r="H3229">
        <v>186</v>
      </c>
      <c r="I3229">
        <v>469</v>
      </c>
      <c r="J3229">
        <v>1024.83</v>
      </c>
      <c r="K3229">
        <v>256.20999999999998</v>
      </c>
      <c r="L3229">
        <v>5</v>
      </c>
      <c r="M3229">
        <v>3</v>
      </c>
      <c r="N3229">
        <v>3</v>
      </c>
      <c r="O3229" t="s">
        <v>107</v>
      </c>
      <c r="P3229">
        <v>11</v>
      </c>
      <c r="Q3229" t="s">
        <v>24</v>
      </c>
      <c r="T3229">
        <v>15625</v>
      </c>
      <c r="U3229" t="s">
        <v>17</v>
      </c>
      <c r="V3229" t="s">
        <v>96</v>
      </c>
      <c r="W3229">
        <v>104</v>
      </c>
      <c r="X3229">
        <v>9</v>
      </c>
      <c r="Y3229">
        <v>3236.4</v>
      </c>
      <c r="Z3229">
        <v>838.93</v>
      </c>
      <c r="AA3229">
        <v>0</v>
      </c>
      <c r="AB3229">
        <v>-838.93</v>
      </c>
      <c r="AC3229">
        <v>-100</v>
      </c>
      <c r="AD3229" t="s">
        <v>201</v>
      </c>
      <c r="AE3229">
        <v>838.93</v>
      </c>
      <c r="AF3229">
        <v>1.02</v>
      </c>
      <c r="AG3229" t="s">
        <v>203</v>
      </c>
      <c r="AH3229" t="s">
        <v>193</v>
      </c>
      <c r="AJ3229" t="s">
        <v>6715</v>
      </c>
      <c r="AK3229" t="s">
        <v>6716</v>
      </c>
      <c r="AL3229" t="s">
        <v>251</v>
      </c>
      <c r="AM3229" t="s">
        <v>243</v>
      </c>
      <c r="AN3229" t="s">
        <v>252</v>
      </c>
      <c r="AO3229" t="s">
        <v>245</v>
      </c>
      <c r="AP3229" t="s">
        <v>318</v>
      </c>
      <c r="AQ3229" t="s">
        <v>247</v>
      </c>
      <c r="AR3229">
        <v>593.33000000000004</v>
      </c>
      <c r="AS3229">
        <v>586</v>
      </c>
      <c r="AT3229">
        <v>60.38</v>
      </c>
      <c r="AU3229">
        <v>5.53</v>
      </c>
      <c r="AV3229">
        <v>1.5641</v>
      </c>
      <c r="AW3229">
        <v>95</v>
      </c>
      <c r="AX3229">
        <v>12</v>
      </c>
      <c r="AY3229">
        <v>21</v>
      </c>
      <c r="AZ3229">
        <v>32</v>
      </c>
      <c r="BA3229">
        <v>37</v>
      </c>
      <c r="BB3229">
        <v>0</v>
      </c>
      <c r="BC3229" t="s">
        <v>324</v>
      </c>
      <c r="BD3229">
        <v>0</v>
      </c>
    </row>
    <row r="3230" spans="1:57" x14ac:dyDescent="0.25">
      <c r="A3230">
        <v>4907</v>
      </c>
      <c r="B3230">
        <v>17310</v>
      </c>
      <c r="C3230" t="s">
        <v>17</v>
      </c>
      <c r="D3230" s="1">
        <v>40352.484722222223</v>
      </c>
      <c r="E3230" s="1">
        <v>40499.666666666664</v>
      </c>
      <c r="F3230">
        <v>388</v>
      </c>
      <c r="G3230">
        <v>2</v>
      </c>
      <c r="H3230">
        <v>1</v>
      </c>
      <c r="I3230">
        <v>402</v>
      </c>
      <c r="J3230">
        <v>1025.0999999999999</v>
      </c>
      <c r="K3230">
        <v>512.54999999999995</v>
      </c>
      <c r="L3230">
        <v>2</v>
      </c>
      <c r="M3230">
        <v>2</v>
      </c>
      <c r="N3230">
        <v>3</v>
      </c>
      <c r="O3230" t="s">
        <v>98</v>
      </c>
      <c r="P3230">
        <v>7</v>
      </c>
      <c r="Q3230" t="s">
        <v>22</v>
      </c>
      <c r="T3230">
        <v>15626</v>
      </c>
      <c r="U3230" t="s">
        <v>17</v>
      </c>
      <c r="V3230" t="s">
        <v>22</v>
      </c>
      <c r="W3230">
        <v>75</v>
      </c>
      <c r="X3230">
        <v>3</v>
      </c>
      <c r="Y3230">
        <v>1067.52</v>
      </c>
      <c r="Z3230">
        <v>0</v>
      </c>
      <c r="AA3230">
        <v>393.92</v>
      </c>
      <c r="AB3230">
        <v>393.92</v>
      </c>
      <c r="AD3230" t="s">
        <v>197</v>
      </c>
      <c r="AE3230">
        <v>0</v>
      </c>
      <c r="AF3230">
        <v>1.7</v>
      </c>
      <c r="AG3230" t="s">
        <v>198</v>
      </c>
      <c r="AH3230" t="s">
        <v>199</v>
      </c>
      <c r="AJ3230" t="s">
        <v>6717</v>
      </c>
      <c r="AK3230" t="s">
        <v>6718</v>
      </c>
      <c r="AL3230" t="s">
        <v>251</v>
      </c>
      <c r="AM3230" t="s">
        <v>243</v>
      </c>
      <c r="AN3230" t="s">
        <v>252</v>
      </c>
      <c r="AO3230" t="s">
        <v>245</v>
      </c>
      <c r="AP3230" t="s">
        <v>318</v>
      </c>
      <c r="AQ3230" t="s">
        <v>247</v>
      </c>
      <c r="AR3230">
        <v>445.94</v>
      </c>
      <c r="AS3230">
        <v>366</v>
      </c>
      <c r="AT3230">
        <v>41.51</v>
      </c>
      <c r="AU3230">
        <v>3.45</v>
      </c>
      <c r="AV3230">
        <v>2.3748999999999998</v>
      </c>
      <c r="AW3230">
        <v>95</v>
      </c>
      <c r="AX3230">
        <v>7</v>
      </c>
      <c r="AY3230">
        <v>20</v>
      </c>
      <c r="AZ3230">
        <v>26</v>
      </c>
      <c r="BA3230">
        <v>30</v>
      </c>
      <c r="BB3230">
        <v>0.27</v>
      </c>
      <c r="BC3230" t="s">
        <v>324</v>
      </c>
      <c r="BD3230">
        <v>0</v>
      </c>
    </row>
    <row r="3231" spans="1:57" x14ac:dyDescent="0.25">
      <c r="A3231">
        <v>1235</v>
      </c>
      <c r="B3231">
        <v>13602</v>
      </c>
      <c r="C3231" t="s">
        <v>17</v>
      </c>
      <c r="D3231" s="1">
        <v>40326.492361111108</v>
      </c>
      <c r="E3231" s="1">
        <v>40822.490972222222</v>
      </c>
      <c r="F3231">
        <v>65</v>
      </c>
      <c r="G3231">
        <v>4</v>
      </c>
      <c r="H3231">
        <v>49</v>
      </c>
      <c r="I3231">
        <v>538</v>
      </c>
      <c r="J3231">
        <v>1025.17</v>
      </c>
      <c r="K3231">
        <v>256.29000000000002</v>
      </c>
      <c r="L3231">
        <v>3</v>
      </c>
      <c r="M3231">
        <v>3</v>
      </c>
      <c r="N3231">
        <v>3</v>
      </c>
      <c r="O3231" t="s">
        <v>102</v>
      </c>
      <c r="P3231">
        <v>9</v>
      </c>
      <c r="Q3231" t="s">
        <v>22</v>
      </c>
      <c r="T3231">
        <v>15627</v>
      </c>
      <c r="U3231" t="s">
        <v>17</v>
      </c>
      <c r="V3231" t="s">
        <v>29</v>
      </c>
      <c r="W3231">
        <v>458</v>
      </c>
      <c r="X3231">
        <v>2</v>
      </c>
      <c r="Y3231">
        <v>566.9</v>
      </c>
      <c r="Z3231">
        <v>0</v>
      </c>
      <c r="AA3231">
        <v>0</v>
      </c>
      <c r="AB3231">
        <v>0</v>
      </c>
      <c r="AD3231" t="s">
        <v>191</v>
      </c>
      <c r="AE3231">
        <v>0</v>
      </c>
      <c r="AF3231">
        <v>0</v>
      </c>
      <c r="AG3231" t="s">
        <v>198</v>
      </c>
      <c r="AH3231" t="s">
        <v>199</v>
      </c>
      <c r="AJ3231" t="s">
        <v>6719</v>
      </c>
      <c r="AK3231" t="s">
        <v>6718</v>
      </c>
      <c r="AL3231" t="s">
        <v>251</v>
      </c>
      <c r="AM3231" t="s">
        <v>243</v>
      </c>
      <c r="AN3231" t="s">
        <v>252</v>
      </c>
      <c r="AO3231" t="s">
        <v>245</v>
      </c>
      <c r="AP3231" t="s">
        <v>318</v>
      </c>
      <c r="AQ3231" t="s">
        <v>247</v>
      </c>
      <c r="AR3231">
        <v>442.24</v>
      </c>
      <c r="AS3231">
        <v>714</v>
      </c>
      <c r="AT3231">
        <v>54.29</v>
      </c>
      <c r="AU3231">
        <v>6.8</v>
      </c>
      <c r="AV3231">
        <v>2.9992000000000001</v>
      </c>
      <c r="AW3231">
        <v>95</v>
      </c>
      <c r="AX3231">
        <v>14</v>
      </c>
      <c r="AY3231">
        <v>48</v>
      </c>
      <c r="AZ3231">
        <v>62</v>
      </c>
      <c r="BA3231">
        <v>68</v>
      </c>
      <c r="BB3231">
        <v>0</v>
      </c>
      <c r="BC3231" t="s">
        <v>324</v>
      </c>
      <c r="BD3231">
        <v>0</v>
      </c>
    </row>
    <row r="3232" spans="1:57" x14ac:dyDescent="0.25">
      <c r="A3232">
        <v>3766</v>
      </c>
      <c r="B3232">
        <v>16160</v>
      </c>
      <c r="C3232" t="s">
        <v>17</v>
      </c>
      <c r="D3232" s="1">
        <v>40801.453472222223</v>
      </c>
      <c r="E3232" s="1">
        <v>40821.59652777778</v>
      </c>
      <c r="F3232">
        <v>66</v>
      </c>
      <c r="G3232">
        <v>2</v>
      </c>
      <c r="H3232">
        <v>20</v>
      </c>
      <c r="I3232">
        <v>1162</v>
      </c>
      <c r="J3232">
        <v>1025.44</v>
      </c>
      <c r="K3232">
        <v>512.72</v>
      </c>
      <c r="L3232">
        <v>3</v>
      </c>
      <c r="M3232">
        <v>2</v>
      </c>
      <c r="N3232">
        <v>3</v>
      </c>
      <c r="O3232" t="s">
        <v>97</v>
      </c>
      <c r="P3232">
        <v>8</v>
      </c>
      <c r="Q3232" t="s">
        <v>22</v>
      </c>
      <c r="T3232">
        <v>15628</v>
      </c>
      <c r="U3232" t="s">
        <v>17</v>
      </c>
      <c r="V3232" t="s">
        <v>129</v>
      </c>
      <c r="W3232">
        <v>5</v>
      </c>
      <c r="X3232">
        <v>17</v>
      </c>
      <c r="Y3232">
        <v>5333.08</v>
      </c>
      <c r="Z3232">
        <v>620.28</v>
      </c>
      <c r="AA3232">
        <v>1244.8399999999999</v>
      </c>
      <c r="AB3232">
        <v>624.55999999999995</v>
      </c>
      <c r="AC3232">
        <v>100.69</v>
      </c>
      <c r="AD3232" t="s">
        <v>194</v>
      </c>
      <c r="AE3232">
        <v>0</v>
      </c>
      <c r="AF3232">
        <v>0.92</v>
      </c>
      <c r="AG3232" t="s">
        <v>195</v>
      </c>
      <c r="AH3232" t="s">
        <v>196</v>
      </c>
      <c r="AJ3232" t="s">
        <v>6720</v>
      </c>
      <c r="AK3232" t="s">
        <v>6718</v>
      </c>
      <c r="AL3232" t="s">
        <v>251</v>
      </c>
      <c r="AM3232" t="s">
        <v>243</v>
      </c>
      <c r="AN3232" t="s">
        <v>252</v>
      </c>
      <c r="AO3232" t="s">
        <v>260</v>
      </c>
      <c r="AP3232" t="s">
        <v>254</v>
      </c>
      <c r="AQ3232" t="s">
        <v>255</v>
      </c>
      <c r="AR3232">
        <v>49.11</v>
      </c>
      <c r="AS3232">
        <v>74</v>
      </c>
      <c r="AT3232">
        <v>14.42</v>
      </c>
      <c r="AU3232">
        <v>0.71</v>
      </c>
      <c r="AV3232">
        <v>3.3732000000000002</v>
      </c>
      <c r="AW3232">
        <v>95</v>
      </c>
      <c r="BB3232">
        <v>0</v>
      </c>
      <c r="BC3232" t="s">
        <v>256</v>
      </c>
      <c r="BD3232">
        <v>1</v>
      </c>
      <c r="BE3232" t="s">
        <v>261</v>
      </c>
    </row>
    <row r="3233" spans="1:57" x14ac:dyDescent="0.25">
      <c r="A3233">
        <v>5340</v>
      </c>
      <c r="B3233">
        <v>17749</v>
      </c>
      <c r="C3233" t="s">
        <v>17</v>
      </c>
      <c r="D3233" s="1">
        <v>40340.62222222222</v>
      </c>
      <c r="E3233" s="1">
        <v>40708.65625</v>
      </c>
      <c r="F3233">
        <v>179</v>
      </c>
      <c r="G3233">
        <v>3</v>
      </c>
      <c r="H3233">
        <v>52</v>
      </c>
      <c r="I3233">
        <v>446</v>
      </c>
      <c r="J3233">
        <v>1026.18</v>
      </c>
      <c r="K3233">
        <v>342.06</v>
      </c>
      <c r="L3233">
        <v>3</v>
      </c>
      <c r="M3233">
        <v>3</v>
      </c>
      <c r="N3233">
        <v>3</v>
      </c>
      <c r="O3233" t="s">
        <v>102</v>
      </c>
      <c r="P3233">
        <v>9</v>
      </c>
      <c r="Q3233" t="s">
        <v>22</v>
      </c>
      <c r="T3233">
        <v>15629</v>
      </c>
      <c r="U3233" t="s">
        <v>17</v>
      </c>
      <c r="V3233" t="s">
        <v>40</v>
      </c>
      <c r="W3233">
        <v>451</v>
      </c>
      <c r="X3233">
        <v>4</v>
      </c>
      <c r="Y3233">
        <v>2240.9</v>
      </c>
      <c r="Z3233">
        <v>0</v>
      </c>
      <c r="AA3233">
        <v>0</v>
      </c>
      <c r="AB3233">
        <v>0</v>
      </c>
      <c r="AD3233" t="s">
        <v>191</v>
      </c>
      <c r="AE3233">
        <v>0</v>
      </c>
      <c r="AF3233">
        <v>0</v>
      </c>
      <c r="AG3233" t="s">
        <v>200</v>
      </c>
      <c r="AH3233" t="s">
        <v>193</v>
      </c>
      <c r="AJ3233" t="s">
        <v>6721</v>
      </c>
      <c r="AK3233" t="s">
        <v>6718</v>
      </c>
      <c r="AL3233" t="s">
        <v>251</v>
      </c>
      <c r="AM3233" t="s">
        <v>243</v>
      </c>
      <c r="AN3233" t="s">
        <v>252</v>
      </c>
      <c r="AO3233" t="s">
        <v>245</v>
      </c>
      <c r="AP3233" t="s">
        <v>318</v>
      </c>
      <c r="AQ3233" t="s">
        <v>247</v>
      </c>
      <c r="AR3233">
        <v>306.35000000000002</v>
      </c>
      <c r="AS3233">
        <v>753</v>
      </c>
      <c r="AT3233">
        <v>40</v>
      </c>
      <c r="AU3233">
        <v>7.17</v>
      </c>
      <c r="AV3233">
        <v>2.8104</v>
      </c>
      <c r="AW3233">
        <v>95</v>
      </c>
      <c r="AX3233">
        <v>15</v>
      </c>
      <c r="AY3233">
        <v>47</v>
      </c>
      <c r="AZ3233">
        <v>62</v>
      </c>
      <c r="BA3233">
        <v>69</v>
      </c>
      <c r="BB3233">
        <v>0</v>
      </c>
      <c r="BC3233" t="s">
        <v>324</v>
      </c>
      <c r="BD3233">
        <v>0</v>
      </c>
    </row>
    <row r="3234" spans="1:57" x14ac:dyDescent="0.25">
      <c r="A3234">
        <v>2620</v>
      </c>
      <c r="B3234">
        <v>15003</v>
      </c>
      <c r="C3234" t="s">
        <v>17</v>
      </c>
      <c r="D3234" s="1">
        <v>40204.544444444444</v>
      </c>
      <c r="E3234" s="1">
        <v>40413.655555555553</v>
      </c>
      <c r="F3234">
        <v>474</v>
      </c>
      <c r="G3234">
        <v>6</v>
      </c>
      <c r="H3234">
        <v>253</v>
      </c>
      <c r="I3234">
        <v>525</v>
      </c>
      <c r="J3234">
        <v>1027.03</v>
      </c>
      <c r="K3234">
        <v>171.17</v>
      </c>
      <c r="L3234">
        <v>1</v>
      </c>
      <c r="M3234">
        <v>4</v>
      </c>
      <c r="N3234">
        <v>3</v>
      </c>
      <c r="O3234" t="s">
        <v>110</v>
      </c>
      <c r="P3234">
        <v>8</v>
      </c>
      <c r="Q3234" t="s">
        <v>40</v>
      </c>
      <c r="T3234">
        <v>15630</v>
      </c>
      <c r="U3234" t="s">
        <v>17</v>
      </c>
      <c r="V3234" t="s">
        <v>24</v>
      </c>
      <c r="W3234">
        <v>46</v>
      </c>
      <c r="X3234">
        <v>3</v>
      </c>
      <c r="Y3234">
        <v>1481.4</v>
      </c>
      <c r="Z3234">
        <v>0</v>
      </c>
      <c r="AA3234">
        <v>789.49</v>
      </c>
      <c r="AB3234">
        <v>789.49</v>
      </c>
      <c r="AD3234" t="s">
        <v>197</v>
      </c>
      <c r="AE3234">
        <v>0</v>
      </c>
      <c r="AF3234">
        <v>0.4</v>
      </c>
      <c r="AG3234" t="s">
        <v>198</v>
      </c>
      <c r="AH3234" t="s">
        <v>196</v>
      </c>
      <c r="AJ3234" t="s">
        <v>6722</v>
      </c>
      <c r="AK3234" t="s">
        <v>6723</v>
      </c>
      <c r="AL3234" t="s">
        <v>251</v>
      </c>
      <c r="AM3234" t="s">
        <v>243</v>
      </c>
      <c r="AN3234" t="s">
        <v>252</v>
      </c>
      <c r="AO3234" t="s">
        <v>260</v>
      </c>
      <c r="AP3234" t="s">
        <v>254</v>
      </c>
      <c r="AQ3234" t="s">
        <v>255</v>
      </c>
      <c r="AR3234">
        <v>692.28</v>
      </c>
      <c r="AS3234">
        <v>748</v>
      </c>
      <c r="AT3234">
        <v>32.380000000000003</v>
      </c>
      <c r="AU3234">
        <v>7.12</v>
      </c>
      <c r="AV3234">
        <v>3.6920000000000002</v>
      </c>
      <c r="AW3234">
        <v>95</v>
      </c>
      <c r="BB3234">
        <v>2.09</v>
      </c>
      <c r="BC3234" t="s">
        <v>256</v>
      </c>
      <c r="BD3234">
        <v>1</v>
      </c>
      <c r="BE3234" t="s">
        <v>261</v>
      </c>
    </row>
    <row r="3235" spans="1:57" x14ac:dyDescent="0.25">
      <c r="A3235">
        <v>3497</v>
      </c>
      <c r="B3235">
        <v>15887</v>
      </c>
      <c r="C3235" t="s">
        <v>17</v>
      </c>
      <c r="D3235" s="1">
        <v>40331.495138888888</v>
      </c>
      <c r="E3235" s="1">
        <v>40480.35833333333</v>
      </c>
      <c r="F3235">
        <v>407</v>
      </c>
      <c r="G3235">
        <v>3</v>
      </c>
      <c r="H3235">
        <v>27</v>
      </c>
      <c r="I3235">
        <v>605</v>
      </c>
      <c r="J3235">
        <v>1027.1500000000001</v>
      </c>
      <c r="K3235">
        <v>342.38</v>
      </c>
      <c r="L3235">
        <v>2</v>
      </c>
      <c r="M3235">
        <v>3</v>
      </c>
      <c r="N3235">
        <v>3</v>
      </c>
      <c r="O3235" t="s">
        <v>92</v>
      </c>
      <c r="P3235">
        <v>8</v>
      </c>
      <c r="Q3235" t="s">
        <v>29</v>
      </c>
      <c r="T3235">
        <v>15631</v>
      </c>
      <c r="U3235" t="s">
        <v>17</v>
      </c>
      <c r="V3235" t="s">
        <v>19</v>
      </c>
      <c r="W3235">
        <v>643</v>
      </c>
      <c r="X3235">
        <v>1</v>
      </c>
      <c r="Y3235">
        <v>596.66999999999996</v>
      </c>
      <c r="Z3235">
        <v>0</v>
      </c>
      <c r="AA3235">
        <v>0</v>
      </c>
      <c r="AB3235">
        <v>0</v>
      </c>
      <c r="AD3235" t="s">
        <v>191</v>
      </c>
      <c r="AE3235">
        <v>0</v>
      </c>
      <c r="AF3235">
        <v>0</v>
      </c>
      <c r="AG3235" t="s">
        <v>198</v>
      </c>
      <c r="AH3235" t="s">
        <v>196</v>
      </c>
      <c r="AJ3235" t="s">
        <v>6724</v>
      </c>
      <c r="AK3235" t="s">
        <v>6725</v>
      </c>
      <c r="AL3235" t="s">
        <v>251</v>
      </c>
      <c r="AM3235" t="s">
        <v>243</v>
      </c>
      <c r="AN3235" t="s">
        <v>252</v>
      </c>
      <c r="AO3235" t="s">
        <v>260</v>
      </c>
      <c r="AP3235" t="s">
        <v>254</v>
      </c>
      <c r="AQ3235" t="s">
        <v>255</v>
      </c>
      <c r="AR3235">
        <v>462.15</v>
      </c>
      <c r="AS3235">
        <v>549</v>
      </c>
      <c r="AT3235">
        <v>19.420000000000002</v>
      </c>
      <c r="AU3235">
        <v>5.33</v>
      </c>
      <c r="AV3235">
        <v>4.5354999999999999</v>
      </c>
      <c r="AW3235">
        <v>95</v>
      </c>
      <c r="BB3235">
        <v>0</v>
      </c>
      <c r="BC3235" t="s">
        <v>256</v>
      </c>
      <c r="BD3235">
        <v>1</v>
      </c>
      <c r="BE3235" t="s">
        <v>261</v>
      </c>
    </row>
    <row r="3236" spans="1:57" x14ac:dyDescent="0.25">
      <c r="A3236">
        <v>3833</v>
      </c>
      <c r="B3236">
        <v>16227</v>
      </c>
      <c r="C3236" t="s">
        <v>17</v>
      </c>
      <c r="D3236" s="1">
        <v>40351.561111111114</v>
      </c>
      <c r="E3236" s="1">
        <v>40661.564583333333</v>
      </c>
      <c r="F3236">
        <v>226</v>
      </c>
      <c r="G3236">
        <v>3</v>
      </c>
      <c r="H3236">
        <v>28</v>
      </c>
      <c r="I3236">
        <v>436</v>
      </c>
      <c r="J3236">
        <v>1027.22</v>
      </c>
      <c r="K3236">
        <v>342.41</v>
      </c>
      <c r="L3236">
        <v>2</v>
      </c>
      <c r="M3236">
        <v>3</v>
      </c>
      <c r="N3236">
        <v>3</v>
      </c>
      <c r="O3236" t="s">
        <v>92</v>
      </c>
      <c r="P3236">
        <v>8</v>
      </c>
      <c r="Q3236" t="s">
        <v>29</v>
      </c>
      <c r="T3236">
        <v>15632</v>
      </c>
      <c r="U3236" t="s">
        <v>17</v>
      </c>
      <c r="V3236" t="s">
        <v>129</v>
      </c>
      <c r="W3236">
        <v>16</v>
      </c>
      <c r="X3236">
        <v>8</v>
      </c>
      <c r="Y3236">
        <v>3285.31</v>
      </c>
      <c r="Z3236">
        <v>795.18</v>
      </c>
      <c r="AA3236">
        <v>933.47</v>
      </c>
      <c r="AB3236">
        <v>138.29</v>
      </c>
      <c r="AC3236">
        <v>17.39</v>
      </c>
      <c r="AD3236" t="s">
        <v>202</v>
      </c>
      <c r="AE3236">
        <v>0</v>
      </c>
      <c r="AF3236">
        <v>4.2</v>
      </c>
      <c r="AG3236" t="s">
        <v>198</v>
      </c>
      <c r="AH3236" t="s">
        <v>196</v>
      </c>
      <c r="AJ3236" t="s">
        <v>6726</v>
      </c>
      <c r="AK3236" t="s">
        <v>6723</v>
      </c>
      <c r="AL3236" t="s">
        <v>251</v>
      </c>
      <c r="AM3236" t="s">
        <v>243</v>
      </c>
      <c r="AN3236" t="s">
        <v>252</v>
      </c>
      <c r="AO3236" t="s">
        <v>260</v>
      </c>
      <c r="AP3236" t="s">
        <v>254</v>
      </c>
      <c r="AQ3236" t="s">
        <v>255</v>
      </c>
      <c r="AR3236">
        <v>122.63</v>
      </c>
      <c r="AS3236">
        <v>109</v>
      </c>
      <c r="AT3236">
        <v>23.81</v>
      </c>
      <c r="AU3236">
        <v>1.04</v>
      </c>
      <c r="AV3236">
        <v>2.9628999999999999</v>
      </c>
      <c r="AW3236">
        <v>95</v>
      </c>
      <c r="BB3236">
        <v>0</v>
      </c>
      <c r="BC3236" t="s">
        <v>256</v>
      </c>
      <c r="BD3236">
        <v>1</v>
      </c>
      <c r="BE3236" t="s">
        <v>261</v>
      </c>
    </row>
    <row r="3237" spans="1:57" x14ac:dyDescent="0.25">
      <c r="A3237">
        <v>4285</v>
      </c>
      <c r="B3237">
        <v>16682</v>
      </c>
      <c r="C3237" t="s">
        <v>17</v>
      </c>
      <c r="D3237" s="1">
        <v>40699.459722222222</v>
      </c>
      <c r="E3237" s="1">
        <v>40882.509027777778</v>
      </c>
      <c r="F3237">
        <v>5</v>
      </c>
      <c r="G3237">
        <v>5</v>
      </c>
      <c r="H3237">
        <v>15</v>
      </c>
      <c r="I3237">
        <v>1040</v>
      </c>
      <c r="J3237">
        <v>1028</v>
      </c>
      <c r="K3237">
        <v>205.6</v>
      </c>
      <c r="L3237">
        <v>5</v>
      </c>
      <c r="M3237">
        <v>4</v>
      </c>
      <c r="N3237">
        <v>3</v>
      </c>
      <c r="O3237" t="s">
        <v>108</v>
      </c>
      <c r="P3237">
        <v>12</v>
      </c>
      <c r="Q3237" t="s">
        <v>96</v>
      </c>
      <c r="T3237">
        <v>15633</v>
      </c>
      <c r="U3237" t="s">
        <v>17</v>
      </c>
      <c r="V3237" t="s">
        <v>40</v>
      </c>
      <c r="W3237">
        <v>510</v>
      </c>
      <c r="X3237">
        <v>13</v>
      </c>
      <c r="Y3237">
        <v>4335.96</v>
      </c>
      <c r="Z3237">
        <v>0</v>
      </c>
      <c r="AA3237">
        <v>0</v>
      </c>
      <c r="AB3237">
        <v>0</v>
      </c>
      <c r="AD3237" t="s">
        <v>191</v>
      </c>
      <c r="AE3237">
        <v>0</v>
      </c>
      <c r="AF3237">
        <v>4.13</v>
      </c>
      <c r="AG3237" t="s">
        <v>200</v>
      </c>
      <c r="AH3237" t="s">
        <v>193</v>
      </c>
      <c r="AJ3237" t="s">
        <v>6727</v>
      </c>
      <c r="AK3237" t="s">
        <v>6728</v>
      </c>
      <c r="AL3237" t="s">
        <v>251</v>
      </c>
      <c r="AM3237" t="s">
        <v>243</v>
      </c>
      <c r="AN3237" t="s">
        <v>252</v>
      </c>
      <c r="AO3237" t="s">
        <v>260</v>
      </c>
      <c r="AP3237" t="s">
        <v>254</v>
      </c>
      <c r="AQ3237" t="s">
        <v>255</v>
      </c>
      <c r="AR3237">
        <v>134.85</v>
      </c>
      <c r="AS3237">
        <v>339</v>
      </c>
      <c r="AT3237">
        <v>22.86</v>
      </c>
      <c r="AU3237">
        <v>3.23</v>
      </c>
      <c r="AV3237">
        <v>4.6097999999999999</v>
      </c>
      <c r="AW3237">
        <v>95</v>
      </c>
      <c r="BB3237">
        <v>0</v>
      </c>
      <c r="BC3237" t="s">
        <v>256</v>
      </c>
      <c r="BD3237">
        <v>1</v>
      </c>
      <c r="BE3237" t="s">
        <v>261</v>
      </c>
    </row>
    <row r="3238" spans="1:57" x14ac:dyDescent="0.25">
      <c r="A3238">
        <v>2949</v>
      </c>
      <c r="B3238">
        <v>15333</v>
      </c>
      <c r="C3238" t="s">
        <v>17</v>
      </c>
      <c r="D3238" s="1">
        <v>40678.560416666667</v>
      </c>
      <c r="E3238" s="1">
        <v>40678.560416666667</v>
      </c>
      <c r="F3238">
        <v>209</v>
      </c>
      <c r="G3238">
        <v>1</v>
      </c>
      <c r="H3238">
        <v>16</v>
      </c>
      <c r="I3238">
        <v>344</v>
      </c>
      <c r="J3238">
        <v>1028.56</v>
      </c>
      <c r="K3238">
        <v>1028.56</v>
      </c>
      <c r="L3238">
        <v>2</v>
      </c>
      <c r="M3238">
        <v>1</v>
      </c>
      <c r="N3238">
        <v>3</v>
      </c>
      <c r="O3238" t="s">
        <v>106</v>
      </c>
      <c r="P3238">
        <v>6</v>
      </c>
      <c r="Q3238" t="s">
        <v>19</v>
      </c>
      <c r="T3238">
        <v>15634</v>
      </c>
      <c r="U3238" t="s">
        <v>17</v>
      </c>
      <c r="V3238" t="s">
        <v>24</v>
      </c>
      <c r="W3238">
        <v>18</v>
      </c>
      <c r="X3238">
        <v>2</v>
      </c>
      <c r="Y3238">
        <v>554.65</v>
      </c>
      <c r="Z3238">
        <v>0</v>
      </c>
      <c r="AA3238">
        <v>243.55</v>
      </c>
      <c r="AB3238">
        <v>243.55</v>
      </c>
      <c r="AD3238" t="s">
        <v>197</v>
      </c>
      <c r="AE3238">
        <v>0</v>
      </c>
      <c r="AF3238">
        <v>0</v>
      </c>
      <c r="AG3238" t="s">
        <v>198</v>
      </c>
      <c r="AH3238" t="s">
        <v>196</v>
      </c>
      <c r="AJ3238" t="s">
        <v>6729</v>
      </c>
      <c r="AK3238" t="s">
        <v>6730</v>
      </c>
      <c r="AL3238" t="s">
        <v>251</v>
      </c>
      <c r="AM3238" t="s">
        <v>243</v>
      </c>
      <c r="AN3238" t="s">
        <v>252</v>
      </c>
      <c r="AO3238" t="s">
        <v>260</v>
      </c>
      <c r="AP3238" t="s">
        <v>254</v>
      </c>
      <c r="AQ3238" t="s">
        <v>255</v>
      </c>
      <c r="AR3238">
        <v>156.72</v>
      </c>
      <c r="AS3238">
        <v>218</v>
      </c>
      <c r="AT3238">
        <v>23.81</v>
      </c>
      <c r="AU3238">
        <v>2.08</v>
      </c>
      <c r="AV3238">
        <v>4.8921999999999999</v>
      </c>
      <c r="AW3238">
        <v>95</v>
      </c>
      <c r="BB3238">
        <v>0.46</v>
      </c>
      <c r="BC3238" t="s">
        <v>256</v>
      </c>
      <c r="BD3238">
        <v>1</v>
      </c>
      <c r="BE3238" t="s">
        <v>261</v>
      </c>
    </row>
    <row r="3239" spans="1:57" x14ac:dyDescent="0.25">
      <c r="A3239">
        <v>4023</v>
      </c>
      <c r="B3239">
        <v>16418</v>
      </c>
      <c r="C3239" t="s">
        <v>17</v>
      </c>
      <c r="D3239" s="1">
        <v>40464.521527777775</v>
      </c>
      <c r="E3239" s="1">
        <v>40842.527083333334</v>
      </c>
      <c r="F3239">
        <v>45</v>
      </c>
      <c r="G3239">
        <v>5</v>
      </c>
      <c r="H3239">
        <v>121</v>
      </c>
      <c r="I3239">
        <v>564</v>
      </c>
      <c r="J3239">
        <v>1028.74</v>
      </c>
      <c r="K3239">
        <v>205.75</v>
      </c>
      <c r="L3239">
        <v>4</v>
      </c>
      <c r="M3239">
        <v>4</v>
      </c>
      <c r="N3239">
        <v>3</v>
      </c>
      <c r="O3239" t="s">
        <v>109</v>
      </c>
      <c r="P3239">
        <v>11</v>
      </c>
      <c r="Q3239" t="s">
        <v>96</v>
      </c>
      <c r="T3239">
        <v>15635</v>
      </c>
      <c r="U3239" t="s">
        <v>17</v>
      </c>
      <c r="V3239" t="s">
        <v>19</v>
      </c>
      <c r="W3239">
        <v>396</v>
      </c>
      <c r="X3239">
        <v>1</v>
      </c>
      <c r="Y3239">
        <v>100.35</v>
      </c>
      <c r="Z3239">
        <v>0</v>
      </c>
      <c r="AA3239">
        <v>0</v>
      </c>
      <c r="AB3239">
        <v>0</v>
      </c>
      <c r="AD3239" t="s">
        <v>191</v>
      </c>
      <c r="AE3239">
        <v>0</v>
      </c>
      <c r="AF3239">
        <v>0</v>
      </c>
      <c r="AG3239" t="s">
        <v>198</v>
      </c>
      <c r="AH3239" t="s">
        <v>196</v>
      </c>
      <c r="AJ3239" t="s">
        <v>6731</v>
      </c>
      <c r="AK3239" t="s">
        <v>6732</v>
      </c>
      <c r="AL3239" t="s">
        <v>251</v>
      </c>
      <c r="AM3239" t="s">
        <v>243</v>
      </c>
      <c r="AN3239" t="s">
        <v>252</v>
      </c>
      <c r="AO3239" t="s">
        <v>260</v>
      </c>
      <c r="AP3239" t="s">
        <v>254</v>
      </c>
      <c r="AQ3239" t="s">
        <v>255</v>
      </c>
      <c r="AR3239">
        <v>69.180000000000007</v>
      </c>
      <c r="AS3239">
        <v>175</v>
      </c>
      <c r="AT3239">
        <v>11.32</v>
      </c>
      <c r="AU3239">
        <v>1.65</v>
      </c>
      <c r="AV3239">
        <v>4.7363</v>
      </c>
      <c r="AW3239">
        <v>95</v>
      </c>
      <c r="BB3239">
        <v>0</v>
      </c>
      <c r="BC3239" t="s">
        <v>256</v>
      </c>
      <c r="BD3239">
        <v>1</v>
      </c>
      <c r="BE3239" t="s">
        <v>261</v>
      </c>
    </row>
    <row r="3240" spans="1:57" x14ac:dyDescent="0.25">
      <c r="A3240">
        <v>3804</v>
      </c>
      <c r="B3240">
        <v>16198</v>
      </c>
      <c r="C3240" t="s">
        <v>17</v>
      </c>
      <c r="D3240" s="1">
        <v>40449.582638888889</v>
      </c>
      <c r="E3240" s="1">
        <v>40811.623611111114</v>
      </c>
      <c r="F3240">
        <v>76</v>
      </c>
      <c r="G3240">
        <v>2</v>
      </c>
      <c r="H3240">
        <v>31</v>
      </c>
      <c r="I3240">
        <v>384</v>
      </c>
      <c r="J3240">
        <v>1030.04</v>
      </c>
      <c r="K3240">
        <v>515.02</v>
      </c>
      <c r="L3240">
        <v>3</v>
      </c>
      <c r="M3240">
        <v>2</v>
      </c>
      <c r="N3240">
        <v>3</v>
      </c>
      <c r="O3240" t="s">
        <v>97</v>
      </c>
      <c r="P3240">
        <v>8</v>
      </c>
      <c r="Q3240" t="s">
        <v>22</v>
      </c>
      <c r="T3240">
        <v>15636</v>
      </c>
      <c r="U3240" t="s">
        <v>17</v>
      </c>
      <c r="V3240" t="s">
        <v>22</v>
      </c>
      <c r="W3240">
        <v>90</v>
      </c>
      <c r="X3240">
        <v>4</v>
      </c>
      <c r="Y3240">
        <v>1444.58</v>
      </c>
      <c r="Z3240">
        <v>0</v>
      </c>
      <c r="AA3240">
        <v>418.06</v>
      </c>
      <c r="AB3240">
        <v>418.06</v>
      </c>
      <c r="AD3240" t="s">
        <v>197</v>
      </c>
      <c r="AE3240">
        <v>0</v>
      </c>
      <c r="AF3240">
        <v>0</v>
      </c>
      <c r="AG3240" t="s">
        <v>198</v>
      </c>
      <c r="AH3240" t="s">
        <v>199</v>
      </c>
      <c r="AJ3240" t="s">
        <v>6733</v>
      </c>
      <c r="AK3240" t="s">
        <v>6734</v>
      </c>
      <c r="AL3240" t="s">
        <v>251</v>
      </c>
      <c r="AM3240" t="s">
        <v>243</v>
      </c>
      <c r="AN3240" t="s">
        <v>252</v>
      </c>
      <c r="AO3240" t="s">
        <v>260</v>
      </c>
      <c r="AP3240" t="s">
        <v>254</v>
      </c>
      <c r="AQ3240" t="s">
        <v>255</v>
      </c>
      <c r="AR3240">
        <v>466.38</v>
      </c>
      <c r="AS3240">
        <v>1926</v>
      </c>
      <c r="AT3240">
        <v>31.73</v>
      </c>
      <c r="AU3240">
        <v>18.52</v>
      </c>
      <c r="AV3240">
        <v>3.7012</v>
      </c>
      <c r="AW3240">
        <v>95</v>
      </c>
      <c r="BB3240">
        <v>2.4300000000000002</v>
      </c>
      <c r="BC3240" t="s">
        <v>256</v>
      </c>
      <c r="BD3240">
        <v>1</v>
      </c>
      <c r="BE3240" t="s">
        <v>261</v>
      </c>
    </row>
    <row r="3241" spans="1:57" x14ac:dyDescent="0.25">
      <c r="A3241">
        <v>279</v>
      </c>
      <c r="B3241">
        <v>12630</v>
      </c>
      <c r="C3241" t="s">
        <v>43</v>
      </c>
      <c r="D3241" s="1">
        <v>40843.445138888892</v>
      </c>
      <c r="E3241" s="1">
        <v>40877.449999999997</v>
      </c>
      <c r="F3241">
        <v>10</v>
      </c>
      <c r="G3241">
        <v>2</v>
      </c>
      <c r="H3241">
        <v>59</v>
      </c>
      <c r="I3241">
        <v>542</v>
      </c>
      <c r="J3241">
        <v>1030.8800000000001</v>
      </c>
      <c r="K3241">
        <v>515.44000000000005</v>
      </c>
      <c r="L3241">
        <v>5</v>
      </c>
      <c r="M3241">
        <v>2</v>
      </c>
      <c r="N3241">
        <v>3</v>
      </c>
      <c r="O3241" t="s">
        <v>99</v>
      </c>
      <c r="P3241">
        <v>10</v>
      </c>
      <c r="Q3241" t="s">
        <v>24</v>
      </c>
      <c r="T3241">
        <v>15637</v>
      </c>
      <c r="U3241" t="s">
        <v>17</v>
      </c>
      <c r="V3241" t="s">
        <v>96</v>
      </c>
      <c r="W3241">
        <v>53</v>
      </c>
      <c r="X3241">
        <v>5</v>
      </c>
      <c r="Y3241">
        <v>797.59</v>
      </c>
      <c r="Z3241">
        <v>0</v>
      </c>
      <c r="AA3241">
        <v>223.36</v>
      </c>
      <c r="AB3241">
        <v>223.36</v>
      </c>
      <c r="AD3241" t="s">
        <v>197</v>
      </c>
      <c r="AE3241">
        <v>0</v>
      </c>
      <c r="AF3241">
        <v>0</v>
      </c>
      <c r="AG3241" t="s">
        <v>198</v>
      </c>
      <c r="AH3241" t="s">
        <v>196</v>
      </c>
      <c r="AJ3241" t="s">
        <v>6735</v>
      </c>
      <c r="AK3241" t="s">
        <v>6736</v>
      </c>
      <c r="AL3241" t="s">
        <v>251</v>
      </c>
      <c r="AM3241" t="s">
        <v>243</v>
      </c>
      <c r="AN3241" t="s">
        <v>252</v>
      </c>
      <c r="AO3241" t="s">
        <v>253</v>
      </c>
      <c r="AP3241" t="s">
        <v>254</v>
      </c>
      <c r="AQ3241" t="s">
        <v>255</v>
      </c>
      <c r="AR3241">
        <v>219.46</v>
      </c>
      <c r="AS3241">
        <v>962</v>
      </c>
      <c r="AT3241">
        <v>7.69</v>
      </c>
      <c r="AU3241">
        <v>9.25</v>
      </c>
      <c r="AV3241">
        <v>7.2153999999999998</v>
      </c>
      <c r="AW3241">
        <v>95</v>
      </c>
      <c r="BB3241">
        <v>0</v>
      </c>
      <c r="BC3241" t="s">
        <v>256</v>
      </c>
      <c r="BD3241">
        <v>1</v>
      </c>
      <c r="BE3241" t="s">
        <v>257</v>
      </c>
    </row>
    <row r="3242" spans="1:57" x14ac:dyDescent="0.25">
      <c r="A3242">
        <v>876</v>
      </c>
      <c r="B3242">
        <v>13235</v>
      </c>
      <c r="C3242" t="s">
        <v>17</v>
      </c>
      <c r="D3242" s="1">
        <v>40674.717361111114</v>
      </c>
      <c r="E3242" s="1">
        <v>40674.717361111114</v>
      </c>
      <c r="F3242">
        <v>213</v>
      </c>
      <c r="G3242">
        <v>1</v>
      </c>
      <c r="H3242">
        <v>53</v>
      </c>
      <c r="I3242">
        <v>441</v>
      </c>
      <c r="J3242">
        <v>1031.07</v>
      </c>
      <c r="K3242">
        <v>1031.07</v>
      </c>
      <c r="L3242">
        <v>2</v>
      </c>
      <c r="M3242">
        <v>1</v>
      </c>
      <c r="N3242">
        <v>3</v>
      </c>
      <c r="O3242" t="s">
        <v>106</v>
      </c>
      <c r="P3242">
        <v>6</v>
      </c>
      <c r="Q3242" t="s">
        <v>19</v>
      </c>
      <c r="T3242">
        <v>15638</v>
      </c>
      <c r="U3242" t="s">
        <v>17</v>
      </c>
      <c r="V3242" t="s">
        <v>40</v>
      </c>
      <c r="W3242">
        <v>379</v>
      </c>
      <c r="X3242">
        <v>6</v>
      </c>
      <c r="Y3242">
        <v>2265.1999999999998</v>
      </c>
      <c r="Z3242">
        <v>0</v>
      </c>
      <c r="AA3242">
        <v>0</v>
      </c>
      <c r="AB3242">
        <v>0</v>
      </c>
      <c r="AD3242" t="s">
        <v>191</v>
      </c>
      <c r="AE3242">
        <v>0</v>
      </c>
      <c r="AF3242">
        <v>5.65</v>
      </c>
      <c r="AG3242" t="s">
        <v>200</v>
      </c>
      <c r="AH3242" t="s">
        <v>193</v>
      </c>
      <c r="AJ3242" t="s">
        <v>6737</v>
      </c>
      <c r="AK3242" t="s">
        <v>6738</v>
      </c>
      <c r="AL3242" t="s">
        <v>251</v>
      </c>
      <c r="AM3242" t="s">
        <v>243</v>
      </c>
      <c r="AN3242" t="s">
        <v>252</v>
      </c>
      <c r="AO3242" t="s">
        <v>245</v>
      </c>
      <c r="AP3242" t="s">
        <v>318</v>
      </c>
      <c r="AQ3242" t="s">
        <v>247</v>
      </c>
      <c r="AR3242">
        <v>1190.92</v>
      </c>
      <c r="AS3242">
        <v>6268</v>
      </c>
      <c r="AT3242">
        <v>61.32</v>
      </c>
      <c r="AU3242">
        <v>59.13</v>
      </c>
      <c r="AV3242">
        <v>2.7098</v>
      </c>
      <c r="AW3242">
        <v>95</v>
      </c>
      <c r="AX3242">
        <v>119</v>
      </c>
      <c r="AY3242">
        <v>373</v>
      </c>
      <c r="AZ3242">
        <v>492</v>
      </c>
      <c r="BA3242">
        <v>551</v>
      </c>
      <c r="BB3242">
        <v>0</v>
      </c>
      <c r="BC3242" t="s">
        <v>324</v>
      </c>
      <c r="BD3242">
        <v>0</v>
      </c>
    </row>
    <row r="3243" spans="1:57" x14ac:dyDescent="0.25">
      <c r="A3243">
        <v>5001</v>
      </c>
      <c r="B3243">
        <v>17405</v>
      </c>
      <c r="C3243" t="s">
        <v>17</v>
      </c>
      <c r="D3243" s="1">
        <v>40736.595138888886</v>
      </c>
      <c r="E3243" s="1">
        <v>40885.716666666667</v>
      </c>
      <c r="F3243">
        <v>2</v>
      </c>
      <c r="G3243">
        <v>3</v>
      </c>
      <c r="H3243">
        <v>77</v>
      </c>
      <c r="I3243">
        <v>726</v>
      </c>
      <c r="J3243">
        <v>1031.4100000000001</v>
      </c>
      <c r="K3243">
        <v>343.8</v>
      </c>
      <c r="L3243">
        <v>5</v>
      </c>
      <c r="M3243">
        <v>3</v>
      </c>
      <c r="N3243">
        <v>3</v>
      </c>
      <c r="O3243" t="s">
        <v>107</v>
      </c>
      <c r="P3243">
        <v>11</v>
      </c>
      <c r="Q3243" t="s">
        <v>24</v>
      </c>
      <c r="T3243">
        <v>15639</v>
      </c>
      <c r="U3243" t="s">
        <v>17</v>
      </c>
      <c r="V3243" t="s">
        <v>22</v>
      </c>
      <c r="W3243">
        <v>135</v>
      </c>
      <c r="X3243">
        <v>3</v>
      </c>
      <c r="Y3243">
        <v>1065.08</v>
      </c>
      <c r="Z3243">
        <v>425.32</v>
      </c>
      <c r="AA3243">
        <v>0</v>
      </c>
      <c r="AB3243">
        <v>-425.32</v>
      </c>
      <c r="AC3243">
        <v>-100</v>
      </c>
      <c r="AD3243" t="s">
        <v>201</v>
      </c>
      <c r="AE3243">
        <v>425.32</v>
      </c>
      <c r="AF3243">
        <v>3.45</v>
      </c>
      <c r="AG3243" t="s">
        <v>198</v>
      </c>
      <c r="AH3243" t="s">
        <v>199</v>
      </c>
      <c r="AJ3243" t="s">
        <v>6739</v>
      </c>
      <c r="AK3243" t="s">
        <v>6740</v>
      </c>
      <c r="AL3243" t="s">
        <v>251</v>
      </c>
      <c r="AM3243" t="s">
        <v>243</v>
      </c>
      <c r="AN3243" t="s">
        <v>252</v>
      </c>
      <c r="AO3243" t="s">
        <v>253</v>
      </c>
      <c r="AP3243" t="s">
        <v>254</v>
      </c>
      <c r="AQ3243" t="s">
        <v>255</v>
      </c>
      <c r="AR3243">
        <v>530.16</v>
      </c>
      <c r="AS3243">
        <v>265</v>
      </c>
      <c r="AT3243">
        <v>8.49</v>
      </c>
      <c r="AU3243">
        <v>2.5</v>
      </c>
      <c r="AV3243">
        <v>5.3635000000000002</v>
      </c>
      <c r="AW3243">
        <v>95</v>
      </c>
      <c r="BB3243">
        <v>0</v>
      </c>
      <c r="BC3243" t="s">
        <v>256</v>
      </c>
      <c r="BD3243">
        <v>1</v>
      </c>
      <c r="BE3243" t="s">
        <v>257</v>
      </c>
    </row>
    <row r="3244" spans="1:57" x14ac:dyDescent="0.25">
      <c r="A3244">
        <v>644</v>
      </c>
      <c r="B3244">
        <v>13000</v>
      </c>
      <c r="C3244" t="s">
        <v>17</v>
      </c>
      <c r="D3244" s="1">
        <v>40161.710416666669</v>
      </c>
      <c r="E3244" s="1">
        <v>40780.446527777778</v>
      </c>
      <c r="F3244">
        <v>107</v>
      </c>
      <c r="G3244">
        <v>4</v>
      </c>
      <c r="H3244">
        <v>57</v>
      </c>
      <c r="I3244">
        <v>548</v>
      </c>
      <c r="J3244">
        <v>1032.5</v>
      </c>
      <c r="K3244">
        <v>258.13</v>
      </c>
      <c r="L3244">
        <v>3</v>
      </c>
      <c r="M3244">
        <v>3</v>
      </c>
      <c r="N3244">
        <v>3</v>
      </c>
      <c r="O3244" t="s">
        <v>102</v>
      </c>
      <c r="P3244">
        <v>9</v>
      </c>
      <c r="Q3244" t="s">
        <v>22</v>
      </c>
      <c r="T3244">
        <v>15640</v>
      </c>
      <c r="U3244" t="s">
        <v>17</v>
      </c>
      <c r="V3244" t="s">
        <v>129</v>
      </c>
      <c r="W3244">
        <v>5</v>
      </c>
      <c r="X3244">
        <v>29</v>
      </c>
      <c r="Y3244">
        <v>23459.51</v>
      </c>
      <c r="Z3244">
        <v>2129.17</v>
      </c>
      <c r="AA3244">
        <v>3579.37</v>
      </c>
      <c r="AB3244">
        <v>1450.2</v>
      </c>
      <c r="AC3244">
        <v>68.11</v>
      </c>
      <c r="AD3244" t="s">
        <v>194</v>
      </c>
      <c r="AE3244">
        <v>0</v>
      </c>
      <c r="AF3244">
        <v>0.51</v>
      </c>
      <c r="AG3244" t="s">
        <v>195</v>
      </c>
      <c r="AH3244" t="s">
        <v>196</v>
      </c>
      <c r="AJ3244" t="s">
        <v>6741</v>
      </c>
      <c r="AK3244" t="s">
        <v>6742</v>
      </c>
      <c r="AL3244" t="s">
        <v>242</v>
      </c>
      <c r="AM3244" t="s">
        <v>243</v>
      </c>
      <c r="AN3244" t="s">
        <v>244</v>
      </c>
      <c r="AO3244" t="s">
        <v>283</v>
      </c>
      <c r="AP3244" t="s">
        <v>246</v>
      </c>
      <c r="AQ3244" t="s">
        <v>247</v>
      </c>
      <c r="AR3244">
        <v>4898.3999999999996</v>
      </c>
      <c r="AS3244">
        <v>2194</v>
      </c>
      <c r="AT3244">
        <v>93.4</v>
      </c>
      <c r="AU3244">
        <v>20.7</v>
      </c>
      <c r="AV3244">
        <v>1.3988</v>
      </c>
      <c r="AW3244">
        <v>95</v>
      </c>
      <c r="AX3244">
        <v>42</v>
      </c>
      <c r="AY3244">
        <v>68</v>
      </c>
      <c r="AZ3244">
        <v>109</v>
      </c>
      <c r="BA3244">
        <v>130</v>
      </c>
      <c r="BB3244">
        <v>0.54</v>
      </c>
      <c r="BC3244" t="s">
        <v>248</v>
      </c>
      <c r="BD3244">
        <v>0</v>
      </c>
    </row>
    <row r="3245" spans="1:57" x14ac:dyDescent="0.25">
      <c r="A3245">
        <v>1876</v>
      </c>
      <c r="B3245">
        <v>14248</v>
      </c>
      <c r="C3245" t="s">
        <v>17</v>
      </c>
      <c r="D3245" s="1">
        <v>40371.602083333331</v>
      </c>
      <c r="E3245" s="1">
        <v>40568.614583333336</v>
      </c>
      <c r="F3245">
        <v>319</v>
      </c>
      <c r="G3245">
        <v>3</v>
      </c>
      <c r="H3245">
        <v>41</v>
      </c>
      <c r="I3245">
        <v>692</v>
      </c>
      <c r="J3245">
        <v>1032.95</v>
      </c>
      <c r="K3245">
        <v>344.32</v>
      </c>
      <c r="L3245">
        <v>2</v>
      </c>
      <c r="M3245">
        <v>3</v>
      </c>
      <c r="N3245">
        <v>3</v>
      </c>
      <c r="O3245" t="s">
        <v>92</v>
      </c>
      <c r="P3245">
        <v>8</v>
      </c>
      <c r="Q3245" t="s">
        <v>29</v>
      </c>
      <c r="T3245">
        <v>15641</v>
      </c>
      <c r="U3245" t="s">
        <v>17</v>
      </c>
      <c r="V3245" t="s">
        <v>96</v>
      </c>
      <c r="W3245">
        <v>106</v>
      </c>
      <c r="X3245">
        <v>12</v>
      </c>
      <c r="Y3245">
        <v>5345.55</v>
      </c>
      <c r="Z3245">
        <v>581.82000000000005</v>
      </c>
      <c r="AA3245">
        <v>0</v>
      </c>
      <c r="AB3245">
        <v>-581.82000000000005</v>
      </c>
      <c r="AC3245">
        <v>-100</v>
      </c>
      <c r="AD3245" t="s">
        <v>201</v>
      </c>
      <c r="AE3245">
        <v>581.82000000000005</v>
      </c>
      <c r="AF3245">
        <v>0</v>
      </c>
      <c r="AG3245" t="s">
        <v>203</v>
      </c>
      <c r="AH3245" t="s">
        <v>193</v>
      </c>
      <c r="AJ3245" t="s">
        <v>6743</v>
      </c>
      <c r="AK3245" t="s">
        <v>6744</v>
      </c>
      <c r="AL3245" t="s">
        <v>242</v>
      </c>
      <c r="AM3245" t="s">
        <v>243</v>
      </c>
      <c r="AN3245" t="s">
        <v>244</v>
      </c>
      <c r="AO3245" t="s">
        <v>283</v>
      </c>
      <c r="AP3245" t="s">
        <v>246</v>
      </c>
      <c r="AQ3245" t="s">
        <v>247</v>
      </c>
      <c r="AR3245">
        <v>7523.57</v>
      </c>
      <c r="AS3245">
        <v>3765</v>
      </c>
      <c r="AT3245">
        <v>96.23</v>
      </c>
      <c r="AU3245">
        <v>35.520000000000003</v>
      </c>
      <c r="AV3245">
        <v>1.5399</v>
      </c>
      <c r="AW3245">
        <v>95</v>
      </c>
      <c r="AX3245">
        <v>72</v>
      </c>
      <c r="AY3245">
        <v>128</v>
      </c>
      <c r="AZ3245">
        <v>199</v>
      </c>
      <c r="BA3245">
        <v>234</v>
      </c>
      <c r="BB3245">
        <v>0.89</v>
      </c>
      <c r="BC3245" t="s">
        <v>248</v>
      </c>
      <c r="BD3245">
        <v>0</v>
      </c>
    </row>
    <row r="3246" spans="1:57" x14ac:dyDescent="0.25">
      <c r="A3246">
        <v>5315</v>
      </c>
      <c r="B3246">
        <v>17724</v>
      </c>
      <c r="C3246" t="s">
        <v>17</v>
      </c>
      <c r="D3246" s="1">
        <v>40748.55972222222</v>
      </c>
      <c r="E3246" s="1">
        <v>40815.643055555556</v>
      </c>
      <c r="F3246">
        <v>72</v>
      </c>
      <c r="G3246">
        <v>3</v>
      </c>
      <c r="H3246">
        <v>38</v>
      </c>
      <c r="I3246">
        <v>300</v>
      </c>
      <c r="J3246">
        <v>1033</v>
      </c>
      <c r="K3246">
        <v>344.33</v>
      </c>
      <c r="L3246">
        <v>3</v>
      </c>
      <c r="M3246">
        <v>3</v>
      </c>
      <c r="N3246">
        <v>3</v>
      </c>
      <c r="O3246" t="s">
        <v>102</v>
      </c>
      <c r="P3246">
        <v>9</v>
      </c>
      <c r="Q3246" t="s">
        <v>22</v>
      </c>
      <c r="T3246">
        <v>15642</v>
      </c>
      <c r="U3246" t="s">
        <v>17</v>
      </c>
      <c r="V3246" t="s">
        <v>19</v>
      </c>
      <c r="W3246">
        <v>730</v>
      </c>
      <c r="X3246">
        <v>1</v>
      </c>
      <c r="Y3246">
        <v>105.78</v>
      </c>
      <c r="Z3246">
        <v>0</v>
      </c>
      <c r="AA3246">
        <v>0</v>
      </c>
      <c r="AB3246">
        <v>0</v>
      </c>
      <c r="AD3246" t="s">
        <v>191</v>
      </c>
      <c r="AE3246">
        <v>0</v>
      </c>
      <c r="AF3246">
        <v>0</v>
      </c>
      <c r="AG3246" t="s">
        <v>198</v>
      </c>
      <c r="AH3246" t="s">
        <v>196</v>
      </c>
      <c r="AJ3246" t="s">
        <v>6745</v>
      </c>
      <c r="AK3246" t="s">
        <v>6746</v>
      </c>
      <c r="AL3246" t="s">
        <v>242</v>
      </c>
      <c r="AM3246" t="s">
        <v>243</v>
      </c>
      <c r="AN3246" t="s">
        <v>244</v>
      </c>
      <c r="AO3246" t="s">
        <v>283</v>
      </c>
      <c r="AP3246" t="s">
        <v>246</v>
      </c>
      <c r="AQ3246" t="s">
        <v>247</v>
      </c>
      <c r="AR3246">
        <v>11184.89</v>
      </c>
      <c r="AS3246">
        <v>5785</v>
      </c>
      <c r="AT3246">
        <v>95.28</v>
      </c>
      <c r="AU3246">
        <v>54.58</v>
      </c>
      <c r="AV3246">
        <v>1.3045</v>
      </c>
      <c r="AW3246">
        <v>95</v>
      </c>
      <c r="AX3246">
        <v>110</v>
      </c>
      <c r="AY3246">
        <v>166</v>
      </c>
      <c r="AZ3246">
        <v>275</v>
      </c>
      <c r="BA3246">
        <v>330</v>
      </c>
      <c r="BB3246">
        <v>2.15</v>
      </c>
      <c r="BC3246" t="s">
        <v>248</v>
      </c>
      <c r="BD3246">
        <v>0</v>
      </c>
    </row>
    <row r="3247" spans="1:57" x14ac:dyDescent="0.25">
      <c r="A3247">
        <v>3866</v>
      </c>
      <c r="B3247">
        <v>16260</v>
      </c>
      <c r="C3247" t="s">
        <v>17</v>
      </c>
      <c r="D3247" s="1">
        <v>40836.402777777781</v>
      </c>
      <c r="E3247" s="1">
        <v>40836.402777777781</v>
      </c>
      <c r="F3247">
        <v>51</v>
      </c>
      <c r="G3247">
        <v>1</v>
      </c>
      <c r="H3247">
        <v>18</v>
      </c>
      <c r="I3247">
        <v>311</v>
      </c>
      <c r="J3247">
        <v>1035.45</v>
      </c>
      <c r="K3247">
        <v>1035.45</v>
      </c>
      <c r="L3247">
        <v>4</v>
      </c>
      <c r="M3247">
        <v>2</v>
      </c>
      <c r="N3247">
        <v>3</v>
      </c>
      <c r="O3247" t="s">
        <v>94</v>
      </c>
      <c r="P3247">
        <v>9</v>
      </c>
      <c r="Q3247" t="s">
        <v>24</v>
      </c>
      <c r="T3247">
        <v>15643</v>
      </c>
      <c r="U3247" t="s">
        <v>17</v>
      </c>
      <c r="V3247" t="s">
        <v>29</v>
      </c>
      <c r="W3247">
        <v>192</v>
      </c>
      <c r="X3247">
        <v>3</v>
      </c>
      <c r="Y3247">
        <v>664</v>
      </c>
      <c r="Z3247">
        <v>0</v>
      </c>
      <c r="AA3247">
        <v>0</v>
      </c>
      <c r="AB3247">
        <v>0</v>
      </c>
      <c r="AD3247" t="s">
        <v>191</v>
      </c>
      <c r="AE3247">
        <v>0</v>
      </c>
      <c r="AF3247">
        <v>2.5</v>
      </c>
      <c r="AG3247" t="s">
        <v>198</v>
      </c>
      <c r="AH3247" t="s">
        <v>199</v>
      </c>
      <c r="AJ3247" t="s">
        <v>6747</v>
      </c>
      <c r="AK3247" t="s">
        <v>6748</v>
      </c>
      <c r="AL3247" t="s">
        <v>251</v>
      </c>
      <c r="AM3247" t="s">
        <v>243</v>
      </c>
      <c r="AN3247" t="s">
        <v>252</v>
      </c>
      <c r="AO3247" t="s">
        <v>260</v>
      </c>
      <c r="AP3247" t="s">
        <v>254</v>
      </c>
      <c r="AQ3247" t="s">
        <v>255</v>
      </c>
      <c r="AR3247">
        <v>101.29</v>
      </c>
      <c r="AS3247">
        <v>67</v>
      </c>
      <c r="AT3247">
        <v>12.26</v>
      </c>
      <c r="AU3247">
        <v>0.63</v>
      </c>
      <c r="AV3247">
        <v>3.7902999999999998</v>
      </c>
      <c r="AW3247">
        <v>95</v>
      </c>
      <c r="BB3247">
        <v>0</v>
      </c>
      <c r="BC3247" t="s">
        <v>256</v>
      </c>
      <c r="BD3247">
        <v>1</v>
      </c>
      <c r="BE3247" t="s">
        <v>261</v>
      </c>
    </row>
    <row r="3248" spans="1:57" x14ac:dyDescent="0.25">
      <c r="A3248">
        <v>5516</v>
      </c>
      <c r="B3248">
        <v>17926</v>
      </c>
      <c r="C3248" t="s">
        <v>17</v>
      </c>
      <c r="D3248" s="1">
        <v>40307.588194444441</v>
      </c>
      <c r="E3248" s="1">
        <v>40753.61041666667</v>
      </c>
      <c r="F3248">
        <v>134</v>
      </c>
      <c r="G3248">
        <v>5</v>
      </c>
      <c r="H3248">
        <v>27</v>
      </c>
      <c r="I3248">
        <v>572</v>
      </c>
      <c r="J3248">
        <v>1035.49</v>
      </c>
      <c r="K3248">
        <v>207.1</v>
      </c>
      <c r="L3248">
        <v>3</v>
      </c>
      <c r="M3248">
        <v>4</v>
      </c>
      <c r="N3248">
        <v>3</v>
      </c>
      <c r="O3248" t="s">
        <v>95</v>
      </c>
      <c r="P3248">
        <v>10</v>
      </c>
      <c r="Q3248" t="s">
        <v>96</v>
      </c>
      <c r="T3248">
        <v>15644</v>
      </c>
      <c r="U3248" t="s">
        <v>17</v>
      </c>
      <c r="V3248" t="s">
        <v>96</v>
      </c>
      <c r="W3248">
        <v>167</v>
      </c>
      <c r="X3248">
        <v>4</v>
      </c>
      <c r="Y3248">
        <v>803.54</v>
      </c>
      <c r="Z3248">
        <v>380.35</v>
      </c>
      <c r="AA3248">
        <v>0</v>
      </c>
      <c r="AB3248">
        <v>-380.35</v>
      </c>
      <c r="AC3248">
        <v>-100</v>
      </c>
      <c r="AD3248" t="s">
        <v>201</v>
      </c>
      <c r="AE3248">
        <v>380.35</v>
      </c>
      <c r="AF3248">
        <v>0</v>
      </c>
      <c r="AG3248" t="s">
        <v>198</v>
      </c>
      <c r="AH3248" t="s">
        <v>196</v>
      </c>
      <c r="AJ3248" t="s">
        <v>6749</v>
      </c>
      <c r="AK3248" t="s">
        <v>6750</v>
      </c>
      <c r="AL3248" t="s">
        <v>251</v>
      </c>
      <c r="AM3248" t="s">
        <v>243</v>
      </c>
      <c r="AN3248" t="s">
        <v>252</v>
      </c>
      <c r="AO3248" t="s">
        <v>260</v>
      </c>
      <c r="AP3248" t="s">
        <v>254</v>
      </c>
      <c r="AQ3248" t="s">
        <v>255</v>
      </c>
      <c r="AR3248">
        <v>991.38</v>
      </c>
      <c r="AS3248">
        <v>1818</v>
      </c>
      <c r="AT3248">
        <v>10.38</v>
      </c>
      <c r="AU3248">
        <v>17.149999999999999</v>
      </c>
      <c r="AV3248">
        <v>4.2119</v>
      </c>
      <c r="AW3248">
        <v>95</v>
      </c>
      <c r="BB3248">
        <v>0</v>
      </c>
      <c r="BC3248" t="s">
        <v>256</v>
      </c>
      <c r="BD3248">
        <v>1</v>
      </c>
      <c r="BE3248" t="s">
        <v>261</v>
      </c>
    </row>
    <row r="3249" spans="1:57" x14ac:dyDescent="0.25">
      <c r="A3249">
        <v>2521</v>
      </c>
      <c r="B3249">
        <v>14902</v>
      </c>
      <c r="C3249" t="s">
        <v>17</v>
      </c>
      <c r="D3249" s="1">
        <v>40333.524305555555</v>
      </c>
      <c r="E3249" s="1">
        <v>40861.44027777778</v>
      </c>
      <c r="F3249">
        <v>26</v>
      </c>
      <c r="G3249">
        <v>3</v>
      </c>
      <c r="H3249">
        <v>51</v>
      </c>
      <c r="I3249">
        <v>716</v>
      </c>
      <c r="J3249">
        <v>1035.6199999999999</v>
      </c>
      <c r="K3249">
        <v>345.21</v>
      </c>
      <c r="L3249">
        <v>4</v>
      </c>
      <c r="M3249">
        <v>3</v>
      </c>
      <c r="N3249">
        <v>3</v>
      </c>
      <c r="O3249" t="s">
        <v>104</v>
      </c>
      <c r="P3249">
        <v>10</v>
      </c>
      <c r="Q3249" t="s">
        <v>24</v>
      </c>
      <c r="T3249">
        <v>15645</v>
      </c>
      <c r="U3249" t="s">
        <v>17</v>
      </c>
      <c r="V3249" t="s">
        <v>24</v>
      </c>
      <c r="W3249">
        <v>19</v>
      </c>
      <c r="X3249">
        <v>3</v>
      </c>
      <c r="Y3249">
        <v>1054.75</v>
      </c>
      <c r="Z3249">
        <v>0</v>
      </c>
      <c r="AA3249">
        <v>611.59</v>
      </c>
      <c r="AB3249">
        <v>611.59</v>
      </c>
      <c r="AD3249" t="s">
        <v>197</v>
      </c>
      <c r="AE3249">
        <v>0</v>
      </c>
      <c r="AF3249">
        <v>1.19</v>
      </c>
      <c r="AG3249" t="s">
        <v>198</v>
      </c>
      <c r="AH3249" t="s">
        <v>196</v>
      </c>
      <c r="AJ3249" t="s">
        <v>6751</v>
      </c>
      <c r="AK3249" t="s">
        <v>6752</v>
      </c>
      <c r="AL3249" t="s">
        <v>251</v>
      </c>
      <c r="AM3249" t="s">
        <v>243</v>
      </c>
      <c r="AN3249" t="s">
        <v>252</v>
      </c>
      <c r="AO3249" t="s">
        <v>253</v>
      </c>
      <c r="AP3249" t="s">
        <v>254</v>
      </c>
      <c r="AQ3249" t="s">
        <v>255</v>
      </c>
      <c r="AR3249">
        <v>355.05</v>
      </c>
      <c r="AS3249">
        <v>827</v>
      </c>
      <c r="AT3249">
        <v>2.83</v>
      </c>
      <c r="AU3249">
        <v>7.8</v>
      </c>
      <c r="AV3249">
        <v>6.5922999999999998</v>
      </c>
      <c r="AW3249">
        <v>95</v>
      </c>
      <c r="BB3249">
        <v>0</v>
      </c>
      <c r="BC3249" t="s">
        <v>256</v>
      </c>
      <c r="BD3249">
        <v>1</v>
      </c>
      <c r="BE3249" t="s">
        <v>257</v>
      </c>
    </row>
    <row r="3250" spans="1:57" x14ac:dyDescent="0.25">
      <c r="A3250">
        <v>4640</v>
      </c>
      <c r="B3250">
        <v>17042</v>
      </c>
      <c r="C3250" t="s">
        <v>17</v>
      </c>
      <c r="D3250" s="1">
        <v>40639.620138888888</v>
      </c>
      <c r="E3250" s="1">
        <v>40884.518055555556</v>
      </c>
      <c r="F3250">
        <v>3</v>
      </c>
      <c r="G3250">
        <v>5</v>
      </c>
      <c r="H3250">
        <v>74</v>
      </c>
      <c r="I3250">
        <v>990</v>
      </c>
      <c r="J3250">
        <v>1036.58</v>
      </c>
      <c r="K3250">
        <v>207.32</v>
      </c>
      <c r="L3250">
        <v>5</v>
      </c>
      <c r="M3250">
        <v>4</v>
      </c>
      <c r="N3250">
        <v>3</v>
      </c>
      <c r="O3250" t="s">
        <v>108</v>
      </c>
      <c r="P3250">
        <v>12</v>
      </c>
      <c r="Q3250" t="s">
        <v>96</v>
      </c>
      <c r="T3250">
        <v>15646</v>
      </c>
      <c r="U3250" t="s">
        <v>17</v>
      </c>
      <c r="V3250" t="s">
        <v>96</v>
      </c>
      <c r="W3250">
        <v>158</v>
      </c>
      <c r="X3250">
        <v>5</v>
      </c>
      <c r="Y3250">
        <v>784.81</v>
      </c>
      <c r="Z3250">
        <v>107.6</v>
      </c>
      <c r="AA3250">
        <v>0</v>
      </c>
      <c r="AB3250">
        <v>-107.6</v>
      </c>
      <c r="AC3250">
        <v>-100</v>
      </c>
      <c r="AD3250" t="s">
        <v>201</v>
      </c>
      <c r="AE3250">
        <v>107.6</v>
      </c>
      <c r="AF3250">
        <v>2.87</v>
      </c>
      <c r="AG3250" t="s">
        <v>198</v>
      </c>
      <c r="AH3250" t="s">
        <v>196</v>
      </c>
      <c r="AJ3250" t="s">
        <v>6753</v>
      </c>
      <c r="AK3250" t="s">
        <v>6754</v>
      </c>
      <c r="AL3250" t="s">
        <v>251</v>
      </c>
      <c r="AM3250" t="s">
        <v>243</v>
      </c>
      <c r="AN3250" t="s">
        <v>252</v>
      </c>
      <c r="AO3250" t="s">
        <v>260</v>
      </c>
      <c r="AP3250" t="s">
        <v>254</v>
      </c>
      <c r="AQ3250" t="s">
        <v>255</v>
      </c>
      <c r="AR3250">
        <v>923.05</v>
      </c>
      <c r="AS3250">
        <v>465</v>
      </c>
      <c r="AT3250">
        <v>14.15</v>
      </c>
      <c r="AU3250">
        <v>4.3899999999999997</v>
      </c>
      <c r="AV3250">
        <v>4.0683999999999996</v>
      </c>
      <c r="AW3250">
        <v>95</v>
      </c>
      <c r="BB3250">
        <v>13.73</v>
      </c>
      <c r="BC3250" t="s">
        <v>256</v>
      </c>
      <c r="BD3250">
        <v>1</v>
      </c>
      <c r="BE3250" t="s">
        <v>261</v>
      </c>
    </row>
    <row r="3251" spans="1:57" x14ac:dyDescent="0.25">
      <c r="A3251">
        <v>1503</v>
      </c>
      <c r="B3251">
        <v>13873</v>
      </c>
      <c r="C3251" t="s">
        <v>17</v>
      </c>
      <c r="D3251" s="1">
        <v>40240.521527777775</v>
      </c>
      <c r="E3251" s="1">
        <v>40767.422222222223</v>
      </c>
      <c r="F3251">
        <v>120</v>
      </c>
      <c r="G3251">
        <v>8</v>
      </c>
      <c r="H3251">
        <v>55</v>
      </c>
      <c r="I3251">
        <v>472</v>
      </c>
      <c r="J3251">
        <v>1038.92</v>
      </c>
      <c r="K3251">
        <v>129.87</v>
      </c>
      <c r="L3251">
        <v>3</v>
      </c>
      <c r="M3251">
        <v>5</v>
      </c>
      <c r="N3251">
        <v>3</v>
      </c>
      <c r="O3251" t="s">
        <v>103</v>
      </c>
      <c r="P3251">
        <v>11</v>
      </c>
      <c r="Q3251" t="s">
        <v>96</v>
      </c>
      <c r="T3251">
        <v>15647</v>
      </c>
      <c r="U3251" t="s">
        <v>17</v>
      </c>
      <c r="V3251" t="s">
        <v>19</v>
      </c>
      <c r="W3251">
        <v>416</v>
      </c>
      <c r="X3251">
        <v>1</v>
      </c>
      <c r="Y3251">
        <v>169</v>
      </c>
      <c r="Z3251">
        <v>0</v>
      </c>
      <c r="AA3251">
        <v>0</v>
      </c>
      <c r="AB3251">
        <v>0</v>
      </c>
      <c r="AD3251" t="s">
        <v>191</v>
      </c>
      <c r="AE3251">
        <v>0</v>
      </c>
      <c r="AF3251">
        <v>0</v>
      </c>
      <c r="AG3251" t="s">
        <v>198</v>
      </c>
      <c r="AH3251" t="s">
        <v>196</v>
      </c>
      <c r="AJ3251" t="s">
        <v>6755</v>
      </c>
      <c r="AK3251" t="s">
        <v>6756</v>
      </c>
      <c r="AL3251" t="s">
        <v>251</v>
      </c>
      <c r="AM3251" t="s">
        <v>243</v>
      </c>
      <c r="AN3251" t="s">
        <v>252</v>
      </c>
      <c r="AO3251" t="s">
        <v>245</v>
      </c>
      <c r="AP3251" t="s">
        <v>318</v>
      </c>
      <c r="AQ3251" t="s">
        <v>247</v>
      </c>
      <c r="AR3251">
        <v>1010.1</v>
      </c>
      <c r="AS3251">
        <v>2303</v>
      </c>
      <c r="AT3251">
        <v>57.55</v>
      </c>
      <c r="AU3251">
        <v>21.73</v>
      </c>
      <c r="AV3251">
        <v>3.4664999999999999</v>
      </c>
      <c r="AW3251">
        <v>95</v>
      </c>
      <c r="AX3251">
        <v>44</v>
      </c>
      <c r="AY3251">
        <v>176</v>
      </c>
      <c r="AZ3251">
        <v>219</v>
      </c>
      <c r="BA3251">
        <v>241</v>
      </c>
      <c r="BB3251">
        <v>1.54</v>
      </c>
      <c r="BC3251" t="s">
        <v>324</v>
      </c>
      <c r="BD3251">
        <v>0</v>
      </c>
    </row>
    <row r="3252" spans="1:57" x14ac:dyDescent="0.25">
      <c r="A3252">
        <v>296</v>
      </c>
      <c r="B3252">
        <v>12648</v>
      </c>
      <c r="C3252" t="s">
        <v>34</v>
      </c>
      <c r="D3252" s="1">
        <v>40185.776388888888</v>
      </c>
      <c r="E3252" s="1">
        <v>40732.496527777781</v>
      </c>
      <c r="F3252">
        <v>155</v>
      </c>
      <c r="G3252">
        <v>4</v>
      </c>
      <c r="H3252">
        <v>37</v>
      </c>
      <c r="I3252">
        <v>513</v>
      </c>
      <c r="J3252">
        <v>1039</v>
      </c>
      <c r="K3252">
        <v>259.75</v>
      </c>
      <c r="L3252">
        <v>3</v>
      </c>
      <c r="M3252">
        <v>4</v>
      </c>
      <c r="N3252">
        <v>3</v>
      </c>
      <c r="O3252" t="s">
        <v>95</v>
      </c>
      <c r="P3252">
        <v>10</v>
      </c>
      <c r="Q3252" t="s">
        <v>96</v>
      </c>
      <c r="T3252">
        <v>15648</v>
      </c>
      <c r="U3252" t="s">
        <v>17</v>
      </c>
      <c r="V3252" t="s">
        <v>22</v>
      </c>
      <c r="W3252">
        <v>205</v>
      </c>
      <c r="X3252">
        <v>2</v>
      </c>
      <c r="Y3252">
        <v>639.5</v>
      </c>
      <c r="Z3252">
        <v>0</v>
      </c>
      <c r="AA3252">
        <v>0</v>
      </c>
      <c r="AB3252">
        <v>0</v>
      </c>
      <c r="AD3252" t="s">
        <v>191</v>
      </c>
      <c r="AE3252">
        <v>0</v>
      </c>
      <c r="AF3252">
        <v>8.56</v>
      </c>
      <c r="AG3252" t="s">
        <v>198</v>
      </c>
      <c r="AH3252" t="s">
        <v>199</v>
      </c>
      <c r="AJ3252" t="s">
        <v>6757</v>
      </c>
      <c r="AK3252" t="s">
        <v>6758</v>
      </c>
      <c r="AL3252" t="s">
        <v>251</v>
      </c>
      <c r="AM3252" t="s">
        <v>243</v>
      </c>
      <c r="AN3252" t="s">
        <v>252</v>
      </c>
      <c r="AO3252" t="s">
        <v>245</v>
      </c>
      <c r="AP3252" t="s">
        <v>318</v>
      </c>
      <c r="AQ3252" t="s">
        <v>247</v>
      </c>
      <c r="AR3252">
        <v>1145.76</v>
      </c>
      <c r="AS3252">
        <v>1244</v>
      </c>
      <c r="AT3252">
        <v>66.040000000000006</v>
      </c>
      <c r="AU3252">
        <v>11.74</v>
      </c>
      <c r="AV3252">
        <v>1.8026</v>
      </c>
      <c r="AW3252">
        <v>95</v>
      </c>
      <c r="AX3252">
        <v>24</v>
      </c>
      <c r="AY3252">
        <v>50</v>
      </c>
      <c r="AZ3252">
        <v>73</v>
      </c>
      <c r="BA3252">
        <v>85</v>
      </c>
      <c r="BB3252">
        <v>1.74</v>
      </c>
      <c r="BC3252" t="s">
        <v>324</v>
      </c>
      <c r="BD3252">
        <v>0</v>
      </c>
    </row>
    <row r="3253" spans="1:57" x14ac:dyDescent="0.25">
      <c r="A3253">
        <v>1246</v>
      </c>
      <c r="B3253">
        <v>13613</v>
      </c>
      <c r="C3253" t="s">
        <v>17</v>
      </c>
      <c r="D3253" s="1">
        <v>40226.527777777781</v>
      </c>
      <c r="E3253" s="1">
        <v>40434.500694444447</v>
      </c>
      <c r="F3253">
        <v>453</v>
      </c>
      <c r="G3253">
        <v>5</v>
      </c>
      <c r="H3253">
        <v>50</v>
      </c>
      <c r="I3253">
        <v>445</v>
      </c>
      <c r="J3253">
        <v>1039.8499999999999</v>
      </c>
      <c r="K3253">
        <v>207.97</v>
      </c>
      <c r="L3253">
        <v>1</v>
      </c>
      <c r="M3253">
        <v>4</v>
      </c>
      <c r="N3253">
        <v>3</v>
      </c>
      <c r="O3253" t="s">
        <v>110</v>
      </c>
      <c r="P3253">
        <v>8</v>
      </c>
      <c r="Q3253" t="s">
        <v>40</v>
      </c>
      <c r="T3253">
        <v>15649</v>
      </c>
      <c r="U3253" t="s">
        <v>17</v>
      </c>
      <c r="V3253" t="s">
        <v>40</v>
      </c>
      <c r="W3253">
        <v>337</v>
      </c>
      <c r="X3253">
        <v>4</v>
      </c>
      <c r="Y3253">
        <v>1660.35</v>
      </c>
      <c r="Z3253">
        <v>0</v>
      </c>
      <c r="AA3253">
        <v>0</v>
      </c>
      <c r="AB3253">
        <v>0</v>
      </c>
      <c r="AD3253" t="s">
        <v>191</v>
      </c>
      <c r="AE3253">
        <v>0</v>
      </c>
      <c r="AF3253">
        <v>0</v>
      </c>
      <c r="AG3253" t="s">
        <v>200</v>
      </c>
      <c r="AH3253" t="s">
        <v>193</v>
      </c>
      <c r="AJ3253" t="s">
        <v>6759</v>
      </c>
      <c r="AK3253" t="s">
        <v>6760</v>
      </c>
      <c r="AL3253" t="s">
        <v>251</v>
      </c>
      <c r="AM3253" t="s">
        <v>243</v>
      </c>
      <c r="AN3253" t="s">
        <v>252</v>
      </c>
      <c r="AO3253" t="s">
        <v>260</v>
      </c>
      <c r="AP3253" t="s">
        <v>254</v>
      </c>
      <c r="AQ3253" t="s">
        <v>255</v>
      </c>
      <c r="AR3253">
        <v>94.92</v>
      </c>
      <c r="AS3253">
        <v>226</v>
      </c>
      <c r="AT3253">
        <v>13</v>
      </c>
      <c r="AU3253">
        <v>2.2599999999999998</v>
      </c>
      <c r="AV3253">
        <v>4.8669000000000002</v>
      </c>
      <c r="AW3253">
        <v>95</v>
      </c>
      <c r="BB3253">
        <v>0</v>
      </c>
      <c r="BC3253" t="s">
        <v>256</v>
      </c>
      <c r="BD3253">
        <v>1</v>
      </c>
      <c r="BE3253" t="s">
        <v>261</v>
      </c>
    </row>
    <row r="3254" spans="1:57" x14ac:dyDescent="0.25">
      <c r="A3254">
        <v>3867</v>
      </c>
      <c r="B3254">
        <v>16261</v>
      </c>
      <c r="C3254" t="s">
        <v>17</v>
      </c>
      <c r="D3254" s="1">
        <v>40444.694444444445</v>
      </c>
      <c r="E3254" s="1">
        <v>40869.724305555559</v>
      </c>
      <c r="F3254">
        <v>18</v>
      </c>
      <c r="G3254">
        <v>6</v>
      </c>
      <c r="H3254">
        <v>118</v>
      </c>
      <c r="I3254">
        <v>454</v>
      </c>
      <c r="J3254">
        <v>1041.1600000000001</v>
      </c>
      <c r="K3254">
        <v>173.53</v>
      </c>
      <c r="L3254">
        <v>5</v>
      </c>
      <c r="M3254">
        <v>4</v>
      </c>
      <c r="N3254">
        <v>3</v>
      </c>
      <c r="O3254" t="s">
        <v>108</v>
      </c>
      <c r="P3254">
        <v>12</v>
      </c>
      <c r="Q3254" t="s">
        <v>96</v>
      </c>
      <c r="T3254">
        <v>15650</v>
      </c>
      <c r="U3254" t="s">
        <v>17</v>
      </c>
      <c r="V3254" t="s">
        <v>29</v>
      </c>
      <c r="W3254">
        <v>522</v>
      </c>
      <c r="X3254">
        <v>2</v>
      </c>
      <c r="Y3254">
        <v>553.88</v>
      </c>
      <c r="Z3254">
        <v>0</v>
      </c>
      <c r="AA3254">
        <v>0</v>
      </c>
      <c r="AB3254">
        <v>0</v>
      </c>
      <c r="AD3254" t="s">
        <v>191</v>
      </c>
      <c r="AE3254">
        <v>0</v>
      </c>
      <c r="AF3254">
        <v>2.68</v>
      </c>
      <c r="AG3254" t="s">
        <v>198</v>
      </c>
      <c r="AH3254" t="s">
        <v>199</v>
      </c>
      <c r="AJ3254" t="s">
        <v>6761</v>
      </c>
      <c r="AK3254" t="s">
        <v>6762</v>
      </c>
      <c r="AL3254" t="s">
        <v>251</v>
      </c>
      <c r="AM3254" t="s">
        <v>243</v>
      </c>
      <c r="AN3254" t="s">
        <v>252</v>
      </c>
      <c r="AO3254" t="s">
        <v>253</v>
      </c>
      <c r="AP3254" t="s">
        <v>254</v>
      </c>
      <c r="AQ3254" t="s">
        <v>255</v>
      </c>
      <c r="AR3254">
        <v>9.24</v>
      </c>
      <c r="AS3254">
        <v>44</v>
      </c>
      <c r="AT3254">
        <v>3.81</v>
      </c>
      <c r="AU3254">
        <v>0.42</v>
      </c>
      <c r="AV3254">
        <v>6.0369000000000002</v>
      </c>
      <c r="AW3254">
        <v>95</v>
      </c>
      <c r="BB3254">
        <v>0</v>
      </c>
      <c r="BC3254" t="s">
        <v>256</v>
      </c>
      <c r="BD3254">
        <v>1</v>
      </c>
      <c r="BE3254" t="s">
        <v>257</v>
      </c>
    </row>
    <row r="3255" spans="1:57" x14ac:dyDescent="0.25">
      <c r="A3255">
        <v>4591</v>
      </c>
      <c r="B3255">
        <v>16991</v>
      </c>
      <c r="C3255" t="s">
        <v>17</v>
      </c>
      <c r="D3255" s="1">
        <v>40465.588888888888</v>
      </c>
      <c r="E3255" s="1">
        <v>40465.588888888888</v>
      </c>
      <c r="F3255">
        <v>422</v>
      </c>
      <c r="G3255">
        <v>1</v>
      </c>
      <c r="H3255">
        <v>74</v>
      </c>
      <c r="I3255">
        <v>793</v>
      </c>
      <c r="J3255">
        <v>1041.21</v>
      </c>
      <c r="K3255">
        <v>1041.21</v>
      </c>
      <c r="L3255">
        <v>1</v>
      </c>
      <c r="M3255">
        <v>1</v>
      </c>
      <c r="N3255">
        <v>3</v>
      </c>
      <c r="O3255" t="s">
        <v>105</v>
      </c>
      <c r="P3255">
        <v>5</v>
      </c>
      <c r="Q3255" t="s">
        <v>19</v>
      </c>
      <c r="T3255">
        <v>15651</v>
      </c>
      <c r="U3255" t="s">
        <v>17</v>
      </c>
      <c r="V3255" t="s">
        <v>129</v>
      </c>
      <c r="W3255">
        <v>37</v>
      </c>
      <c r="X3255">
        <v>5</v>
      </c>
      <c r="Y3255">
        <v>1259.06</v>
      </c>
      <c r="Z3255">
        <v>0</v>
      </c>
      <c r="AA3255">
        <v>418.98</v>
      </c>
      <c r="AB3255">
        <v>418.98</v>
      </c>
      <c r="AD3255" t="s">
        <v>197</v>
      </c>
      <c r="AE3255">
        <v>0</v>
      </c>
      <c r="AF3255">
        <v>0</v>
      </c>
      <c r="AG3255" t="s">
        <v>198</v>
      </c>
      <c r="AH3255" t="s">
        <v>196</v>
      </c>
      <c r="AJ3255" t="s">
        <v>6763</v>
      </c>
      <c r="AK3255" t="s">
        <v>6764</v>
      </c>
      <c r="AL3255" t="s">
        <v>251</v>
      </c>
      <c r="AM3255" t="s">
        <v>243</v>
      </c>
      <c r="AN3255" t="s">
        <v>252</v>
      </c>
      <c r="AO3255" t="s">
        <v>260</v>
      </c>
      <c r="AP3255" t="s">
        <v>254</v>
      </c>
      <c r="AQ3255" t="s">
        <v>255</v>
      </c>
      <c r="AR3255">
        <v>62.9</v>
      </c>
      <c r="AS3255">
        <v>74</v>
      </c>
      <c r="AT3255">
        <v>13.95</v>
      </c>
      <c r="AU3255">
        <v>0.86</v>
      </c>
      <c r="AV3255">
        <v>3.2879</v>
      </c>
      <c r="AW3255">
        <v>95</v>
      </c>
      <c r="BB3255">
        <v>0</v>
      </c>
      <c r="BC3255" t="s">
        <v>256</v>
      </c>
      <c r="BD3255">
        <v>1</v>
      </c>
      <c r="BE3255" t="s">
        <v>261</v>
      </c>
    </row>
    <row r="3256" spans="1:57" x14ac:dyDescent="0.25">
      <c r="A3256">
        <v>4504</v>
      </c>
      <c r="B3256">
        <v>16903</v>
      </c>
      <c r="C3256" t="s">
        <v>17</v>
      </c>
      <c r="D3256" s="1">
        <v>40471.612500000003</v>
      </c>
      <c r="E3256" s="1">
        <v>40857.647222222222</v>
      </c>
      <c r="F3256">
        <v>30</v>
      </c>
      <c r="G3256">
        <v>3</v>
      </c>
      <c r="H3256">
        <v>148</v>
      </c>
      <c r="I3256">
        <v>717</v>
      </c>
      <c r="J3256">
        <v>1041.75</v>
      </c>
      <c r="K3256">
        <v>347.25</v>
      </c>
      <c r="L3256">
        <v>4</v>
      </c>
      <c r="M3256">
        <v>3</v>
      </c>
      <c r="N3256">
        <v>3</v>
      </c>
      <c r="O3256" t="s">
        <v>104</v>
      </c>
      <c r="P3256">
        <v>10</v>
      </c>
      <c r="Q3256" t="s">
        <v>24</v>
      </c>
      <c r="T3256">
        <v>15652</v>
      </c>
      <c r="U3256" t="s">
        <v>17</v>
      </c>
      <c r="V3256" t="s">
        <v>96</v>
      </c>
      <c r="W3256">
        <v>92</v>
      </c>
      <c r="X3256">
        <v>5</v>
      </c>
      <c r="Y3256">
        <v>1405.94</v>
      </c>
      <c r="Z3256">
        <v>337.74</v>
      </c>
      <c r="AA3256">
        <v>0</v>
      </c>
      <c r="AB3256">
        <v>-337.74</v>
      </c>
      <c r="AC3256">
        <v>-100</v>
      </c>
      <c r="AD3256" t="s">
        <v>201</v>
      </c>
      <c r="AE3256">
        <v>337.74</v>
      </c>
      <c r="AF3256">
        <v>0.6</v>
      </c>
      <c r="AG3256" t="s">
        <v>203</v>
      </c>
      <c r="AH3256" t="s">
        <v>193</v>
      </c>
      <c r="AJ3256" t="s">
        <v>6765</v>
      </c>
      <c r="AK3256" t="s">
        <v>6766</v>
      </c>
      <c r="AL3256" t="s">
        <v>251</v>
      </c>
      <c r="AM3256" t="s">
        <v>243</v>
      </c>
      <c r="AN3256" t="s">
        <v>252</v>
      </c>
      <c r="AO3256" t="s">
        <v>260</v>
      </c>
      <c r="AP3256" t="s">
        <v>254</v>
      </c>
      <c r="AQ3256" t="s">
        <v>255</v>
      </c>
      <c r="AR3256">
        <v>36.96</v>
      </c>
      <c r="AS3256">
        <v>88</v>
      </c>
      <c r="AT3256">
        <v>11.58</v>
      </c>
      <c r="AU3256">
        <v>0.93</v>
      </c>
      <c r="AV3256">
        <v>3.1463999999999999</v>
      </c>
      <c r="AW3256">
        <v>95</v>
      </c>
      <c r="BB3256">
        <v>0</v>
      </c>
      <c r="BC3256" t="s">
        <v>256</v>
      </c>
      <c r="BD3256">
        <v>1</v>
      </c>
      <c r="BE3256" t="s">
        <v>261</v>
      </c>
    </row>
    <row r="3257" spans="1:57" x14ac:dyDescent="0.25">
      <c r="A3257">
        <v>2643</v>
      </c>
      <c r="B3257">
        <v>15026</v>
      </c>
      <c r="C3257" t="s">
        <v>17</v>
      </c>
      <c r="D3257" s="1">
        <v>40438.577777777777</v>
      </c>
      <c r="E3257" s="1">
        <v>40806.577777777777</v>
      </c>
      <c r="F3257">
        <v>81</v>
      </c>
      <c r="G3257">
        <v>5</v>
      </c>
      <c r="H3257">
        <v>108</v>
      </c>
      <c r="I3257">
        <v>595</v>
      </c>
      <c r="J3257">
        <v>1044.0899999999999</v>
      </c>
      <c r="K3257">
        <v>208.82</v>
      </c>
      <c r="L3257">
        <v>3</v>
      </c>
      <c r="M3257">
        <v>4</v>
      </c>
      <c r="N3257">
        <v>3</v>
      </c>
      <c r="O3257" t="s">
        <v>95</v>
      </c>
      <c r="P3257">
        <v>10</v>
      </c>
      <c r="Q3257" t="s">
        <v>96</v>
      </c>
      <c r="T3257">
        <v>15653</v>
      </c>
      <c r="U3257" t="s">
        <v>17</v>
      </c>
      <c r="V3257" t="s">
        <v>22</v>
      </c>
      <c r="W3257">
        <v>93</v>
      </c>
      <c r="X3257">
        <v>2</v>
      </c>
      <c r="Y3257">
        <v>877.44</v>
      </c>
      <c r="Z3257">
        <v>877.44</v>
      </c>
      <c r="AA3257">
        <v>0</v>
      </c>
      <c r="AB3257">
        <v>-877.44</v>
      </c>
      <c r="AC3257">
        <v>-100</v>
      </c>
      <c r="AD3257" t="s">
        <v>201</v>
      </c>
      <c r="AE3257">
        <v>877.44</v>
      </c>
      <c r="AF3257">
        <v>0</v>
      </c>
      <c r="AG3257" t="s">
        <v>198</v>
      </c>
      <c r="AH3257" t="s">
        <v>199</v>
      </c>
      <c r="AJ3257" t="s">
        <v>6767</v>
      </c>
      <c r="AK3257" t="s">
        <v>6768</v>
      </c>
      <c r="AL3257" t="s">
        <v>251</v>
      </c>
      <c r="AM3257" t="s">
        <v>243</v>
      </c>
      <c r="AN3257" t="s">
        <v>252</v>
      </c>
      <c r="AO3257" t="s">
        <v>253</v>
      </c>
      <c r="AP3257" t="s">
        <v>254</v>
      </c>
      <c r="AQ3257" t="s">
        <v>255</v>
      </c>
      <c r="AR3257">
        <v>45</v>
      </c>
      <c r="AS3257">
        <v>36</v>
      </c>
      <c r="AT3257">
        <v>1.89</v>
      </c>
      <c r="AU3257">
        <v>0.34</v>
      </c>
      <c r="AV3257">
        <v>7.2568000000000001</v>
      </c>
      <c r="AW3257">
        <v>95</v>
      </c>
      <c r="BB3257">
        <v>0</v>
      </c>
      <c r="BC3257" t="s">
        <v>256</v>
      </c>
      <c r="BD3257">
        <v>1</v>
      </c>
      <c r="BE3257" t="s">
        <v>257</v>
      </c>
    </row>
    <row r="3258" spans="1:57" x14ac:dyDescent="0.25">
      <c r="A3258">
        <v>3148</v>
      </c>
      <c r="B3258">
        <v>15535</v>
      </c>
      <c r="C3258" t="s">
        <v>17</v>
      </c>
      <c r="D3258" s="1">
        <v>40437.836111111108</v>
      </c>
      <c r="E3258" s="1">
        <v>40713.668055555558</v>
      </c>
      <c r="F3258">
        <v>174</v>
      </c>
      <c r="G3258">
        <v>6</v>
      </c>
      <c r="H3258">
        <v>88</v>
      </c>
      <c r="I3258">
        <v>314</v>
      </c>
      <c r="J3258">
        <v>1044.3699999999999</v>
      </c>
      <c r="K3258">
        <v>174.06</v>
      </c>
      <c r="L3258">
        <v>3</v>
      </c>
      <c r="M3258">
        <v>4</v>
      </c>
      <c r="N3258">
        <v>3</v>
      </c>
      <c r="O3258" t="s">
        <v>95</v>
      </c>
      <c r="P3258">
        <v>10</v>
      </c>
      <c r="Q3258" t="s">
        <v>96</v>
      </c>
      <c r="T3258">
        <v>15654</v>
      </c>
      <c r="U3258" t="s">
        <v>17</v>
      </c>
      <c r="V3258" t="s">
        <v>24</v>
      </c>
      <c r="W3258">
        <v>10</v>
      </c>
      <c r="X3258">
        <v>2</v>
      </c>
      <c r="Y3258">
        <v>922.53</v>
      </c>
      <c r="Z3258">
        <v>0</v>
      </c>
      <c r="AA3258">
        <v>922.53</v>
      </c>
      <c r="AB3258">
        <v>922.53</v>
      </c>
      <c r="AD3258" t="s">
        <v>197</v>
      </c>
      <c r="AE3258">
        <v>0</v>
      </c>
      <c r="AF3258">
        <v>0</v>
      </c>
      <c r="AG3258" t="s">
        <v>198</v>
      </c>
      <c r="AH3258" t="s">
        <v>196</v>
      </c>
      <c r="AJ3258" t="s">
        <v>6769</v>
      </c>
      <c r="AK3258" t="s">
        <v>6770</v>
      </c>
      <c r="AL3258" t="s">
        <v>251</v>
      </c>
      <c r="AM3258" t="s">
        <v>243</v>
      </c>
      <c r="AN3258" t="s">
        <v>252</v>
      </c>
      <c r="AO3258" t="s">
        <v>260</v>
      </c>
      <c r="AP3258" t="s">
        <v>254</v>
      </c>
      <c r="AQ3258" t="s">
        <v>255</v>
      </c>
      <c r="AR3258">
        <v>523.15</v>
      </c>
      <c r="AS3258">
        <v>643</v>
      </c>
      <c r="AT3258">
        <v>21.9</v>
      </c>
      <c r="AU3258">
        <v>6.12</v>
      </c>
      <c r="AV3258">
        <v>3.3603999999999998</v>
      </c>
      <c r="AW3258">
        <v>95</v>
      </c>
      <c r="BB3258">
        <v>0</v>
      </c>
      <c r="BC3258" t="s">
        <v>256</v>
      </c>
      <c r="BD3258">
        <v>1</v>
      </c>
      <c r="BE3258" t="s">
        <v>261</v>
      </c>
    </row>
    <row r="3259" spans="1:57" x14ac:dyDescent="0.25">
      <c r="A3259">
        <v>339</v>
      </c>
      <c r="B3259">
        <v>12691</v>
      </c>
      <c r="C3259" t="s">
        <v>36</v>
      </c>
      <c r="D3259" s="1">
        <v>40466.5</v>
      </c>
      <c r="E3259" s="1">
        <v>40858.700694444444</v>
      </c>
      <c r="F3259">
        <v>29</v>
      </c>
      <c r="G3259">
        <v>6</v>
      </c>
      <c r="H3259">
        <v>23</v>
      </c>
      <c r="I3259">
        <v>438</v>
      </c>
      <c r="J3259">
        <v>1044.4000000000001</v>
      </c>
      <c r="K3259">
        <v>174.07</v>
      </c>
      <c r="L3259">
        <v>4</v>
      </c>
      <c r="M3259">
        <v>4</v>
      </c>
      <c r="N3259">
        <v>3</v>
      </c>
      <c r="O3259" t="s">
        <v>109</v>
      </c>
      <c r="P3259">
        <v>11</v>
      </c>
      <c r="Q3259" t="s">
        <v>96</v>
      </c>
      <c r="T3259">
        <v>15655</v>
      </c>
      <c r="U3259" t="s">
        <v>17</v>
      </c>
      <c r="V3259" t="s">
        <v>19</v>
      </c>
      <c r="W3259">
        <v>244</v>
      </c>
      <c r="X3259">
        <v>1</v>
      </c>
      <c r="Y3259">
        <v>560.66999999999996</v>
      </c>
      <c r="Z3259">
        <v>0</v>
      </c>
      <c r="AA3259">
        <v>0</v>
      </c>
      <c r="AB3259">
        <v>0</v>
      </c>
      <c r="AD3259" t="s">
        <v>191</v>
      </c>
      <c r="AE3259">
        <v>0</v>
      </c>
      <c r="AF3259">
        <v>8.8000000000000007</v>
      </c>
      <c r="AG3259" t="s">
        <v>198</v>
      </c>
      <c r="AH3259" t="s">
        <v>196</v>
      </c>
      <c r="AJ3259" t="s">
        <v>6771</v>
      </c>
      <c r="AK3259" t="s">
        <v>6772</v>
      </c>
      <c r="AL3259" t="s">
        <v>251</v>
      </c>
      <c r="AM3259" t="s">
        <v>243</v>
      </c>
      <c r="AN3259" t="s">
        <v>252</v>
      </c>
      <c r="AO3259" t="s">
        <v>253</v>
      </c>
      <c r="AP3259" t="s">
        <v>254</v>
      </c>
      <c r="AQ3259" t="s">
        <v>255</v>
      </c>
      <c r="AR3259">
        <v>328.39</v>
      </c>
      <c r="AS3259">
        <v>394</v>
      </c>
      <c r="AT3259">
        <v>7.55</v>
      </c>
      <c r="AU3259">
        <v>3.72</v>
      </c>
      <c r="AV3259">
        <v>5.2161999999999997</v>
      </c>
      <c r="AW3259">
        <v>95</v>
      </c>
      <c r="BB3259">
        <v>0</v>
      </c>
      <c r="BC3259" t="s">
        <v>256</v>
      </c>
      <c r="BD3259">
        <v>1</v>
      </c>
      <c r="BE3259" t="s">
        <v>257</v>
      </c>
    </row>
    <row r="3260" spans="1:57" x14ac:dyDescent="0.25">
      <c r="A3260">
        <v>3077</v>
      </c>
      <c r="B3260">
        <v>15464</v>
      </c>
      <c r="C3260" t="s">
        <v>17</v>
      </c>
      <c r="D3260" s="1">
        <v>40548.663888888892</v>
      </c>
      <c r="E3260" s="1">
        <v>40548.663888888892</v>
      </c>
      <c r="F3260">
        <v>339</v>
      </c>
      <c r="G3260">
        <v>1</v>
      </c>
      <c r="H3260">
        <v>155</v>
      </c>
      <c r="I3260">
        <v>348</v>
      </c>
      <c r="J3260">
        <v>1044.6500000000001</v>
      </c>
      <c r="K3260">
        <v>1044.6500000000001</v>
      </c>
      <c r="L3260">
        <v>2</v>
      </c>
      <c r="M3260">
        <v>1</v>
      </c>
      <c r="N3260">
        <v>3</v>
      </c>
      <c r="O3260" t="s">
        <v>106</v>
      </c>
      <c r="P3260">
        <v>6</v>
      </c>
      <c r="Q3260" t="s">
        <v>19</v>
      </c>
      <c r="T3260">
        <v>15656</v>
      </c>
      <c r="U3260" t="s">
        <v>17</v>
      </c>
      <c r="V3260" t="s">
        <v>24</v>
      </c>
      <c r="W3260">
        <v>46</v>
      </c>
      <c r="X3260">
        <v>4</v>
      </c>
      <c r="Y3260">
        <v>748.5</v>
      </c>
      <c r="Z3260">
        <v>256.77</v>
      </c>
      <c r="AA3260">
        <v>184.87</v>
      </c>
      <c r="AB3260">
        <v>-71.900000000000006</v>
      </c>
      <c r="AC3260">
        <v>-28</v>
      </c>
      <c r="AD3260" t="s">
        <v>204</v>
      </c>
      <c r="AE3260">
        <v>71.900000000000006</v>
      </c>
      <c r="AF3260">
        <v>0</v>
      </c>
      <c r="AG3260" t="s">
        <v>198</v>
      </c>
      <c r="AH3260" t="s">
        <v>199</v>
      </c>
      <c r="AJ3260" t="s">
        <v>6773</v>
      </c>
      <c r="AK3260" t="s">
        <v>6774</v>
      </c>
      <c r="AL3260" t="s">
        <v>251</v>
      </c>
      <c r="AM3260" t="s">
        <v>243</v>
      </c>
      <c r="AN3260" t="s">
        <v>252</v>
      </c>
      <c r="AO3260" t="s">
        <v>253</v>
      </c>
      <c r="AP3260" t="s">
        <v>254</v>
      </c>
      <c r="AQ3260" t="s">
        <v>255</v>
      </c>
      <c r="AR3260">
        <v>279.08</v>
      </c>
      <c r="AS3260">
        <v>326</v>
      </c>
      <c r="AT3260">
        <v>7.55</v>
      </c>
      <c r="AU3260">
        <v>3.08</v>
      </c>
      <c r="AV3260">
        <v>5.3784000000000001</v>
      </c>
      <c r="AW3260">
        <v>95</v>
      </c>
      <c r="BB3260">
        <v>7.12</v>
      </c>
      <c r="BC3260" t="s">
        <v>256</v>
      </c>
      <c r="BD3260">
        <v>1</v>
      </c>
      <c r="BE3260" t="s">
        <v>257</v>
      </c>
    </row>
    <row r="3261" spans="1:57" x14ac:dyDescent="0.25">
      <c r="A3261">
        <v>1736</v>
      </c>
      <c r="B3261">
        <v>14108</v>
      </c>
      <c r="C3261" t="s">
        <v>17</v>
      </c>
      <c r="D3261" s="1">
        <v>40148.754861111112</v>
      </c>
      <c r="E3261" s="1">
        <v>40856.445138888892</v>
      </c>
      <c r="F3261">
        <v>31</v>
      </c>
      <c r="G3261">
        <v>4</v>
      </c>
      <c r="H3261">
        <v>49</v>
      </c>
      <c r="I3261">
        <v>660</v>
      </c>
      <c r="J3261">
        <v>1044.96</v>
      </c>
      <c r="K3261">
        <v>261.24</v>
      </c>
      <c r="L3261">
        <v>4</v>
      </c>
      <c r="M3261">
        <v>3</v>
      </c>
      <c r="N3261">
        <v>3</v>
      </c>
      <c r="O3261" t="s">
        <v>104</v>
      </c>
      <c r="P3261">
        <v>10</v>
      </c>
      <c r="Q3261" t="s">
        <v>24</v>
      </c>
      <c r="T3261">
        <v>15657</v>
      </c>
      <c r="U3261" t="s">
        <v>17</v>
      </c>
      <c r="V3261" t="s">
        <v>24</v>
      </c>
      <c r="W3261">
        <v>23</v>
      </c>
      <c r="X3261">
        <v>1</v>
      </c>
      <c r="Y3261">
        <v>30</v>
      </c>
      <c r="Z3261">
        <v>0</v>
      </c>
      <c r="AA3261">
        <v>30</v>
      </c>
      <c r="AB3261">
        <v>30</v>
      </c>
      <c r="AD3261" t="s">
        <v>197</v>
      </c>
      <c r="AE3261">
        <v>0</v>
      </c>
      <c r="AF3261">
        <v>0</v>
      </c>
      <c r="AG3261" t="s">
        <v>198</v>
      </c>
      <c r="AH3261" t="s">
        <v>196</v>
      </c>
      <c r="AJ3261" t="s">
        <v>6775</v>
      </c>
      <c r="AK3261" t="s">
        <v>6776</v>
      </c>
      <c r="AL3261" t="s">
        <v>251</v>
      </c>
      <c r="AM3261" t="s">
        <v>243</v>
      </c>
      <c r="AN3261" t="s">
        <v>252</v>
      </c>
      <c r="AO3261" t="s">
        <v>253</v>
      </c>
      <c r="AP3261" t="s">
        <v>254</v>
      </c>
      <c r="AQ3261" t="s">
        <v>255</v>
      </c>
      <c r="AR3261">
        <v>141.22999999999999</v>
      </c>
      <c r="AS3261">
        <v>65</v>
      </c>
      <c r="AT3261">
        <v>3.77</v>
      </c>
      <c r="AU3261">
        <v>0.61</v>
      </c>
      <c r="AV3261">
        <v>7.0477999999999996</v>
      </c>
      <c r="AW3261">
        <v>95</v>
      </c>
      <c r="BB3261">
        <v>0</v>
      </c>
      <c r="BC3261" t="s">
        <v>256</v>
      </c>
      <c r="BD3261">
        <v>1</v>
      </c>
      <c r="BE3261" t="s">
        <v>257</v>
      </c>
    </row>
    <row r="3262" spans="1:57" x14ac:dyDescent="0.25">
      <c r="A3262">
        <v>5147</v>
      </c>
      <c r="B3262">
        <v>17555</v>
      </c>
      <c r="C3262" t="s">
        <v>17</v>
      </c>
      <c r="D3262" s="1">
        <v>40300.668055555558</v>
      </c>
      <c r="E3262" s="1">
        <v>40867.515277777777</v>
      </c>
      <c r="F3262">
        <v>20</v>
      </c>
      <c r="G3262">
        <v>5</v>
      </c>
      <c r="H3262">
        <v>220</v>
      </c>
      <c r="I3262">
        <v>739</v>
      </c>
      <c r="J3262">
        <v>1045.74</v>
      </c>
      <c r="K3262">
        <v>209.15</v>
      </c>
      <c r="L3262">
        <v>4</v>
      </c>
      <c r="M3262">
        <v>4</v>
      </c>
      <c r="N3262">
        <v>3</v>
      </c>
      <c r="O3262" t="s">
        <v>109</v>
      </c>
      <c r="P3262">
        <v>11</v>
      </c>
      <c r="Q3262" t="s">
        <v>96</v>
      </c>
      <c r="T3262">
        <v>15658</v>
      </c>
      <c r="U3262" t="s">
        <v>17</v>
      </c>
      <c r="V3262" t="s">
        <v>40</v>
      </c>
      <c r="W3262">
        <v>191</v>
      </c>
      <c r="X3262">
        <v>8</v>
      </c>
      <c r="Y3262">
        <v>2117.27</v>
      </c>
      <c r="Z3262">
        <v>0</v>
      </c>
      <c r="AA3262">
        <v>0</v>
      </c>
      <c r="AB3262">
        <v>0</v>
      </c>
      <c r="AD3262" t="s">
        <v>191</v>
      </c>
      <c r="AE3262">
        <v>0</v>
      </c>
      <c r="AF3262">
        <v>7.23</v>
      </c>
      <c r="AG3262" t="s">
        <v>200</v>
      </c>
      <c r="AH3262" t="s">
        <v>193</v>
      </c>
      <c r="AJ3262" t="s">
        <v>6777</v>
      </c>
      <c r="AK3262" t="s">
        <v>6778</v>
      </c>
      <c r="AL3262" t="s">
        <v>251</v>
      </c>
      <c r="AM3262" t="s">
        <v>243</v>
      </c>
      <c r="AN3262" t="s">
        <v>252</v>
      </c>
      <c r="AO3262" t="s">
        <v>253</v>
      </c>
      <c r="AP3262" t="s">
        <v>254</v>
      </c>
      <c r="AQ3262" t="s">
        <v>255</v>
      </c>
      <c r="AR3262">
        <v>5.0599999999999996</v>
      </c>
      <c r="AS3262">
        <v>1</v>
      </c>
      <c r="AT3262">
        <v>1</v>
      </c>
      <c r="AU3262">
        <v>0.01</v>
      </c>
      <c r="AV3262">
        <v>10</v>
      </c>
      <c r="AW3262">
        <v>95</v>
      </c>
      <c r="BB3262">
        <v>0</v>
      </c>
      <c r="BC3262" t="s">
        <v>256</v>
      </c>
      <c r="BD3262">
        <v>1</v>
      </c>
      <c r="BE3262" t="s">
        <v>257</v>
      </c>
    </row>
    <row r="3263" spans="1:57" x14ac:dyDescent="0.25">
      <c r="A3263">
        <v>2708</v>
      </c>
      <c r="B3263">
        <v>15091</v>
      </c>
      <c r="C3263" t="s">
        <v>17</v>
      </c>
      <c r="D3263" s="1">
        <v>40212.490277777775</v>
      </c>
      <c r="E3263" s="1">
        <v>40819.532638888886</v>
      </c>
      <c r="F3263">
        <v>68</v>
      </c>
      <c r="G3263">
        <v>3</v>
      </c>
      <c r="H3263">
        <v>55</v>
      </c>
      <c r="I3263">
        <v>582</v>
      </c>
      <c r="J3263">
        <v>1046.6099999999999</v>
      </c>
      <c r="K3263">
        <v>348.87</v>
      </c>
      <c r="L3263">
        <v>3</v>
      </c>
      <c r="M3263">
        <v>3</v>
      </c>
      <c r="N3263">
        <v>3</v>
      </c>
      <c r="O3263" t="s">
        <v>102</v>
      </c>
      <c r="P3263">
        <v>9</v>
      </c>
      <c r="Q3263" t="s">
        <v>22</v>
      </c>
      <c r="T3263">
        <v>15659</v>
      </c>
      <c r="U3263" t="s">
        <v>17</v>
      </c>
      <c r="V3263" t="s">
        <v>24</v>
      </c>
      <c r="W3263">
        <v>44</v>
      </c>
      <c r="X3263">
        <v>3</v>
      </c>
      <c r="Y3263">
        <v>532.49</v>
      </c>
      <c r="Z3263">
        <v>0</v>
      </c>
      <c r="AA3263">
        <v>306.45</v>
      </c>
      <c r="AB3263">
        <v>306.45</v>
      </c>
      <c r="AD3263" t="s">
        <v>197</v>
      </c>
      <c r="AE3263">
        <v>0</v>
      </c>
      <c r="AF3263">
        <v>0</v>
      </c>
      <c r="AG3263" t="s">
        <v>198</v>
      </c>
      <c r="AH3263" t="s">
        <v>196</v>
      </c>
      <c r="AJ3263" t="s">
        <v>6779</v>
      </c>
      <c r="AK3263" t="s">
        <v>6780</v>
      </c>
      <c r="AL3263" t="s">
        <v>242</v>
      </c>
      <c r="AM3263" t="s">
        <v>243</v>
      </c>
      <c r="AN3263" t="s">
        <v>244</v>
      </c>
      <c r="AO3263" t="s">
        <v>283</v>
      </c>
      <c r="AP3263" t="s">
        <v>246</v>
      </c>
      <c r="AQ3263" t="s">
        <v>247</v>
      </c>
      <c r="AR3263">
        <v>27239.46</v>
      </c>
      <c r="AS3263">
        <v>19712</v>
      </c>
      <c r="AT3263">
        <v>97.17</v>
      </c>
      <c r="AU3263">
        <v>185.96</v>
      </c>
      <c r="AV3263">
        <v>1.103</v>
      </c>
      <c r="AW3263">
        <v>95</v>
      </c>
      <c r="AX3263">
        <v>372</v>
      </c>
      <c r="AY3263">
        <v>478</v>
      </c>
      <c r="AZ3263">
        <v>850</v>
      </c>
      <c r="BA3263">
        <v>1036</v>
      </c>
      <c r="BB3263">
        <v>0.31</v>
      </c>
      <c r="BC3263" t="s">
        <v>248</v>
      </c>
      <c r="BD3263">
        <v>0</v>
      </c>
    </row>
    <row r="3264" spans="1:57" x14ac:dyDescent="0.25">
      <c r="A3264">
        <v>3020</v>
      </c>
      <c r="B3264">
        <v>15407</v>
      </c>
      <c r="C3264" t="s">
        <v>17</v>
      </c>
      <c r="D3264" s="1">
        <v>40581.554166666669</v>
      </c>
      <c r="E3264" s="1">
        <v>40853.496527777781</v>
      </c>
      <c r="F3264">
        <v>34</v>
      </c>
      <c r="G3264">
        <v>4</v>
      </c>
      <c r="H3264">
        <v>142</v>
      </c>
      <c r="I3264">
        <v>552</v>
      </c>
      <c r="J3264">
        <v>1046.74</v>
      </c>
      <c r="K3264">
        <v>261.69</v>
      </c>
      <c r="L3264">
        <v>4</v>
      </c>
      <c r="M3264">
        <v>3</v>
      </c>
      <c r="N3264">
        <v>3</v>
      </c>
      <c r="O3264" t="s">
        <v>104</v>
      </c>
      <c r="P3264">
        <v>10</v>
      </c>
      <c r="Q3264" t="s">
        <v>24</v>
      </c>
      <c r="T3264">
        <v>15660</v>
      </c>
      <c r="U3264" t="s">
        <v>17</v>
      </c>
      <c r="V3264" t="s">
        <v>129</v>
      </c>
      <c r="W3264">
        <v>26</v>
      </c>
      <c r="X3264">
        <v>15</v>
      </c>
      <c r="Y3264">
        <v>2603.69</v>
      </c>
      <c r="Z3264">
        <v>145.32</v>
      </c>
      <c r="AA3264">
        <v>716.52</v>
      </c>
      <c r="AB3264">
        <v>571.20000000000005</v>
      </c>
      <c r="AC3264">
        <v>393.06</v>
      </c>
      <c r="AD3264" t="s">
        <v>194</v>
      </c>
      <c r="AE3264">
        <v>0</v>
      </c>
      <c r="AF3264">
        <v>1.88</v>
      </c>
      <c r="AG3264" t="s">
        <v>195</v>
      </c>
      <c r="AH3264" t="s">
        <v>196</v>
      </c>
      <c r="AJ3264" t="s">
        <v>6781</v>
      </c>
      <c r="AK3264" t="s">
        <v>6782</v>
      </c>
      <c r="AL3264" t="s">
        <v>251</v>
      </c>
      <c r="AM3264" t="s">
        <v>243</v>
      </c>
      <c r="AN3264" t="s">
        <v>252</v>
      </c>
      <c r="AO3264" t="s">
        <v>260</v>
      </c>
      <c r="AP3264" t="s">
        <v>254</v>
      </c>
      <c r="AQ3264" t="s">
        <v>255</v>
      </c>
      <c r="AR3264">
        <v>766.85</v>
      </c>
      <c r="AS3264">
        <v>383</v>
      </c>
      <c r="AT3264">
        <v>10.38</v>
      </c>
      <c r="AU3264">
        <v>3.61</v>
      </c>
      <c r="AV3264">
        <v>4.8710000000000004</v>
      </c>
      <c r="AW3264">
        <v>95</v>
      </c>
      <c r="BB3264">
        <v>0.52</v>
      </c>
      <c r="BC3264" t="s">
        <v>256</v>
      </c>
      <c r="BD3264">
        <v>1</v>
      </c>
      <c r="BE3264" t="s">
        <v>261</v>
      </c>
    </row>
    <row r="3265" spans="1:57" x14ac:dyDescent="0.25">
      <c r="A3265">
        <v>5067</v>
      </c>
      <c r="B3265">
        <v>17474</v>
      </c>
      <c r="C3265" t="s">
        <v>17</v>
      </c>
      <c r="D3265" s="1">
        <v>40287.446527777778</v>
      </c>
      <c r="E3265" s="1">
        <v>40287.446527777778</v>
      </c>
      <c r="F3265">
        <v>600</v>
      </c>
      <c r="G3265">
        <v>1</v>
      </c>
      <c r="H3265">
        <v>6</v>
      </c>
      <c r="I3265">
        <v>200</v>
      </c>
      <c r="J3265">
        <v>1047</v>
      </c>
      <c r="K3265">
        <v>1047</v>
      </c>
      <c r="L3265">
        <v>1</v>
      </c>
      <c r="M3265">
        <v>1</v>
      </c>
      <c r="N3265">
        <v>3</v>
      </c>
      <c r="O3265" t="s">
        <v>105</v>
      </c>
      <c r="P3265">
        <v>5</v>
      </c>
      <c r="Q3265" t="s">
        <v>19</v>
      </c>
      <c r="T3265">
        <v>15661</v>
      </c>
      <c r="U3265" t="s">
        <v>17</v>
      </c>
      <c r="V3265" t="s">
        <v>40</v>
      </c>
      <c r="W3265">
        <v>318</v>
      </c>
      <c r="X3265">
        <v>8</v>
      </c>
      <c r="Y3265">
        <v>1215.95</v>
      </c>
      <c r="Z3265">
        <v>0</v>
      </c>
      <c r="AA3265">
        <v>0</v>
      </c>
      <c r="AB3265">
        <v>0</v>
      </c>
      <c r="AD3265" t="s">
        <v>191</v>
      </c>
      <c r="AE3265">
        <v>0</v>
      </c>
      <c r="AF3265">
        <v>0</v>
      </c>
      <c r="AG3265" t="s">
        <v>200</v>
      </c>
      <c r="AH3265" t="s">
        <v>193</v>
      </c>
      <c r="AJ3265" t="s">
        <v>6783</v>
      </c>
      <c r="AK3265" t="s">
        <v>6784</v>
      </c>
      <c r="AL3265" t="s">
        <v>251</v>
      </c>
      <c r="AM3265" t="s">
        <v>243</v>
      </c>
      <c r="AN3265" t="s">
        <v>252</v>
      </c>
      <c r="AO3265" t="s">
        <v>260</v>
      </c>
      <c r="AP3265" t="s">
        <v>254</v>
      </c>
      <c r="AQ3265" t="s">
        <v>255</v>
      </c>
      <c r="AR3265">
        <v>1047.2</v>
      </c>
      <c r="AS3265">
        <v>496</v>
      </c>
      <c r="AT3265">
        <v>25</v>
      </c>
      <c r="AU3265">
        <v>4.7699999999999996</v>
      </c>
      <c r="AV3265">
        <v>3.3035999999999999</v>
      </c>
      <c r="AW3265">
        <v>95</v>
      </c>
      <c r="BB3265">
        <v>3.5</v>
      </c>
      <c r="BC3265" t="s">
        <v>256</v>
      </c>
      <c r="BD3265">
        <v>1</v>
      </c>
      <c r="BE3265" t="s">
        <v>261</v>
      </c>
    </row>
    <row r="3266" spans="1:57" x14ac:dyDescent="0.25">
      <c r="A3266">
        <v>5169</v>
      </c>
      <c r="B3266">
        <v>17578</v>
      </c>
      <c r="C3266" t="s">
        <v>17</v>
      </c>
      <c r="D3266" s="1">
        <v>40357.496527777781</v>
      </c>
      <c r="E3266" s="1">
        <v>40668.776388888888</v>
      </c>
      <c r="F3266">
        <v>219</v>
      </c>
      <c r="G3266">
        <v>7</v>
      </c>
      <c r="H3266">
        <v>57</v>
      </c>
      <c r="I3266">
        <v>529</v>
      </c>
      <c r="J3266">
        <v>1047.33</v>
      </c>
      <c r="K3266">
        <v>149.62</v>
      </c>
      <c r="L3266">
        <v>2</v>
      </c>
      <c r="M3266">
        <v>4</v>
      </c>
      <c r="N3266">
        <v>3</v>
      </c>
      <c r="O3266" t="s">
        <v>101</v>
      </c>
      <c r="P3266">
        <v>9</v>
      </c>
      <c r="Q3266" t="s">
        <v>40</v>
      </c>
      <c r="T3266">
        <v>15662</v>
      </c>
      <c r="U3266" t="s">
        <v>17</v>
      </c>
      <c r="V3266" t="s">
        <v>29</v>
      </c>
      <c r="W3266">
        <v>662</v>
      </c>
      <c r="X3266">
        <v>2</v>
      </c>
      <c r="Y3266">
        <v>283.73</v>
      </c>
      <c r="Z3266">
        <v>0</v>
      </c>
      <c r="AA3266">
        <v>0</v>
      </c>
      <c r="AB3266">
        <v>0</v>
      </c>
      <c r="AD3266" t="s">
        <v>191</v>
      </c>
      <c r="AE3266">
        <v>0</v>
      </c>
      <c r="AF3266">
        <v>0</v>
      </c>
      <c r="AG3266" t="s">
        <v>198</v>
      </c>
      <c r="AH3266" t="s">
        <v>199</v>
      </c>
      <c r="AJ3266" t="s">
        <v>6785</v>
      </c>
      <c r="AK3266" t="s">
        <v>6786</v>
      </c>
      <c r="AL3266" t="s">
        <v>251</v>
      </c>
      <c r="AM3266" t="s">
        <v>243</v>
      </c>
      <c r="AN3266" t="s">
        <v>252</v>
      </c>
      <c r="AO3266" t="s">
        <v>253</v>
      </c>
      <c r="AP3266" t="s">
        <v>254</v>
      </c>
      <c r="AQ3266" t="s">
        <v>255</v>
      </c>
      <c r="AR3266">
        <v>476.4</v>
      </c>
      <c r="AS3266">
        <v>232</v>
      </c>
      <c r="AT3266">
        <v>9.43</v>
      </c>
      <c r="AU3266">
        <v>2.19</v>
      </c>
      <c r="AV3266">
        <v>4.6688999999999998</v>
      </c>
      <c r="AW3266">
        <v>95</v>
      </c>
      <c r="BB3266">
        <v>0</v>
      </c>
      <c r="BC3266" t="s">
        <v>256</v>
      </c>
      <c r="BD3266">
        <v>1</v>
      </c>
      <c r="BE3266" t="s">
        <v>257</v>
      </c>
    </row>
    <row r="3267" spans="1:57" x14ac:dyDescent="0.25">
      <c r="A3267">
        <v>4330</v>
      </c>
      <c r="B3267">
        <v>16728</v>
      </c>
      <c r="C3267" t="s">
        <v>17</v>
      </c>
      <c r="D3267" s="1">
        <v>40622.561111111114</v>
      </c>
      <c r="E3267" s="1">
        <v>40840.60833333333</v>
      </c>
      <c r="F3267">
        <v>47</v>
      </c>
      <c r="G3267">
        <v>4</v>
      </c>
      <c r="H3267">
        <v>218</v>
      </c>
      <c r="I3267">
        <v>671</v>
      </c>
      <c r="J3267">
        <v>1048.28</v>
      </c>
      <c r="K3267">
        <v>262.07</v>
      </c>
      <c r="L3267">
        <v>4</v>
      </c>
      <c r="M3267">
        <v>3</v>
      </c>
      <c r="N3267">
        <v>3</v>
      </c>
      <c r="O3267" t="s">
        <v>104</v>
      </c>
      <c r="P3267">
        <v>10</v>
      </c>
      <c r="Q3267" t="s">
        <v>24</v>
      </c>
      <c r="T3267">
        <v>15663</v>
      </c>
      <c r="U3267" t="s">
        <v>17</v>
      </c>
      <c r="V3267" t="s">
        <v>22</v>
      </c>
      <c r="W3267">
        <v>107</v>
      </c>
      <c r="X3267">
        <v>1</v>
      </c>
      <c r="Y3267">
        <v>138.13999999999999</v>
      </c>
      <c r="Z3267">
        <v>138.13999999999999</v>
      </c>
      <c r="AA3267">
        <v>0</v>
      </c>
      <c r="AB3267">
        <v>-138.13999999999999</v>
      </c>
      <c r="AC3267">
        <v>-100</v>
      </c>
      <c r="AD3267" t="s">
        <v>201</v>
      </c>
      <c r="AE3267">
        <v>138.13999999999999</v>
      </c>
      <c r="AF3267">
        <v>0</v>
      </c>
      <c r="AG3267" t="s">
        <v>198</v>
      </c>
      <c r="AH3267" t="s">
        <v>199</v>
      </c>
      <c r="AJ3267" t="s">
        <v>6787</v>
      </c>
      <c r="AK3267" t="s">
        <v>6788</v>
      </c>
      <c r="AL3267" t="s">
        <v>251</v>
      </c>
      <c r="AM3267" t="s">
        <v>243</v>
      </c>
      <c r="AN3267" t="s">
        <v>252</v>
      </c>
      <c r="AO3267" t="s">
        <v>253</v>
      </c>
      <c r="AP3267" t="s">
        <v>254</v>
      </c>
      <c r="AQ3267" t="s">
        <v>255</v>
      </c>
      <c r="AR3267">
        <v>226.5</v>
      </c>
      <c r="AS3267">
        <v>110</v>
      </c>
      <c r="AT3267">
        <v>6.67</v>
      </c>
      <c r="AU3267">
        <v>1.05</v>
      </c>
      <c r="AV3267">
        <v>4.5247000000000002</v>
      </c>
      <c r="AW3267">
        <v>95</v>
      </c>
      <c r="BB3267">
        <v>0</v>
      </c>
      <c r="BC3267" t="s">
        <v>256</v>
      </c>
      <c r="BD3267">
        <v>1</v>
      </c>
      <c r="BE3267" t="s">
        <v>257</v>
      </c>
    </row>
    <row r="3268" spans="1:57" x14ac:dyDescent="0.25">
      <c r="A3268">
        <v>3450</v>
      </c>
      <c r="B3268">
        <v>15839</v>
      </c>
      <c r="C3268" t="s">
        <v>17</v>
      </c>
      <c r="D3268" s="1">
        <v>40738.690972222219</v>
      </c>
      <c r="E3268" s="1">
        <v>40853.57916666667</v>
      </c>
      <c r="F3268">
        <v>34</v>
      </c>
      <c r="G3268">
        <v>3</v>
      </c>
      <c r="H3268">
        <v>56</v>
      </c>
      <c r="I3268">
        <v>675</v>
      </c>
      <c r="J3268">
        <v>1048.49</v>
      </c>
      <c r="K3268">
        <v>349.5</v>
      </c>
      <c r="L3268">
        <v>4</v>
      </c>
      <c r="M3268">
        <v>3</v>
      </c>
      <c r="N3268">
        <v>3</v>
      </c>
      <c r="O3268" t="s">
        <v>104</v>
      </c>
      <c r="P3268">
        <v>10</v>
      </c>
      <c r="Q3268" t="s">
        <v>24</v>
      </c>
      <c r="T3268">
        <v>15664</v>
      </c>
      <c r="U3268" t="s">
        <v>17</v>
      </c>
      <c r="V3268" t="s">
        <v>24</v>
      </c>
      <c r="W3268">
        <v>51</v>
      </c>
      <c r="X3268">
        <v>4</v>
      </c>
      <c r="Y3268">
        <v>1231.53</v>
      </c>
      <c r="Z3268">
        <v>0</v>
      </c>
      <c r="AA3268">
        <v>386.43</v>
      </c>
      <c r="AB3268">
        <v>386.43</v>
      </c>
      <c r="AD3268" t="s">
        <v>197</v>
      </c>
      <c r="AE3268">
        <v>0</v>
      </c>
      <c r="AF3268">
        <v>2.6</v>
      </c>
      <c r="AG3268" t="s">
        <v>198</v>
      </c>
      <c r="AH3268" t="s">
        <v>196</v>
      </c>
      <c r="AJ3268" t="s">
        <v>6789</v>
      </c>
      <c r="AK3268" t="s">
        <v>6790</v>
      </c>
      <c r="AL3268" t="s">
        <v>251</v>
      </c>
      <c r="AM3268" t="s">
        <v>243</v>
      </c>
      <c r="AN3268" t="s">
        <v>252</v>
      </c>
      <c r="AO3268" t="s">
        <v>253</v>
      </c>
      <c r="AP3268" t="s">
        <v>254</v>
      </c>
      <c r="AQ3268" t="s">
        <v>255</v>
      </c>
      <c r="AR3268">
        <v>5.95</v>
      </c>
      <c r="AS3268">
        <v>1</v>
      </c>
      <c r="AT3268">
        <v>0.94</v>
      </c>
      <c r="AU3268">
        <v>0.01</v>
      </c>
      <c r="AV3268">
        <v>10.2967</v>
      </c>
      <c r="AW3268">
        <v>95</v>
      </c>
      <c r="BB3268">
        <v>0</v>
      </c>
      <c r="BC3268" t="s">
        <v>256</v>
      </c>
      <c r="BD3268">
        <v>1</v>
      </c>
      <c r="BE3268" t="s">
        <v>257</v>
      </c>
    </row>
    <row r="3269" spans="1:57" x14ac:dyDescent="0.25">
      <c r="A3269">
        <v>3996</v>
      </c>
      <c r="B3269">
        <v>16391</v>
      </c>
      <c r="C3269" t="s">
        <v>17</v>
      </c>
      <c r="D3269" s="1">
        <v>40325.477083333331</v>
      </c>
      <c r="E3269" s="1">
        <v>40486.518750000003</v>
      </c>
      <c r="F3269">
        <v>401</v>
      </c>
      <c r="G3269">
        <v>4</v>
      </c>
      <c r="H3269">
        <v>260</v>
      </c>
      <c r="I3269">
        <v>713</v>
      </c>
      <c r="J3269">
        <v>1048.8599999999999</v>
      </c>
      <c r="K3269">
        <v>262.22000000000003</v>
      </c>
      <c r="L3269">
        <v>2</v>
      </c>
      <c r="M3269">
        <v>4</v>
      </c>
      <c r="N3269">
        <v>3</v>
      </c>
      <c r="O3269" t="s">
        <v>101</v>
      </c>
      <c r="P3269">
        <v>9</v>
      </c>
      <c r="Q3269" t="s">
        <v>40</v>
      </c>
      <c r="T3269">
        <v>15665</v>
      </c>
      <c r="U3269" t="s">
        <v>17</v>
      </c>
      <c r="V3269" t="s">
        <v>96</v>
      </c>
      <c r="W3269">
        <v>169</v>
      </c>
      <c r="X3269">
        <v>5</v>
      </c>
      <c r="Y3269">
        <v>3987.07</v>
      </c>
      <c r="Z3269">
        <v>765.79</v>
      </c>
      <c r="AA3269">
        <v>0</v>
      </c>
      <c r="AB3269">
        <v>-765.79</v>
      </c>
      <c r="AC3269">
        <v>-100</v>
      </c>
      <c r="AD3269" t="s">
        <v>201</v>
      </c>
      <c r="AE3269">
        <v>765.79</v>
      </c>
      <c r="AF3269">
        <v>0</v>
      </c>
      <c r="AG3269" t="s">
        <v>203</v>
      </c>
      <c r="AH3269" t="s">
        <v>193</v>
      </c>
      <c r="AJ3269" t="s">
        <v>6791</v>
      </c>
      <c r="AK3269" t="s">
        <v>6792</v>
      </c>
      <c r="AL3269" t="s">
        <v>251</v>
      </c>
      <c r="AM3269" t="s">
        <v>243</v>
      </c>
      <c r="AN3269" t="s">
        <v>252</v>
      </c>
      <c r="AO3269" t="s">
        <v>253</v>
      </c>
      <c r="AP3269" t="s">
        <v>254</v>
      </c>
      <c r="AQ3269" t="s">
        <v>255</v>
      </c>
      <c r="AR3269">
        <v>5.95</v>
      </c>
      <c r="AS3269">
        <v>1</v>
      </c>
      <c r="AT3269">
        <v>0.94</v>
      </c>
      <c r="AU3269">
        <v>0.01</v>
      </c>
      <c r="AV3269">
        <v>10.2967</v>
      </c>
      <c r="AW3269">
        <v>95</v>
      </c>
      <c r="BB3269">
        <v>0</v>
      </c>
      <c r="BC3269" t="s">
        <v>256</v>
      </c>
      <c r="BD3269">
        <v>1</v>
      </c>
      <c r="BE3269" t="s">
        <v>257</v>
      </c>
    </row>
    <row r="3270" spans="1:57" x14ac:dyDescent="0.25">
      <c r="A3270">
        <v>5524</v>
      </c>
      <c r="B3270">
        <v>17934</v>
      </c>
      <c r="C3270" t="s">
        <v>17</v>
      </c>
      <c r="D3270" s="1">
        <v>40480.515972222223</v>
      </c>
      <c r="E3270" s="1">
        <v>40835.469444444447</v>
      </c>
      <c r="F3270">
        <v>52</v>
      </c>
      <c r="G3270">
        <v>3</v>
      </c>
      <c r="H3270">
        <v>36</v>
      </c>
      <c r="I3270">
        <v>628</v>
      </c>
      <c r="J3270">
        <v>1049.1500000000001</v>
      </c>
      <c r="K3270">
        <v>349.72</v>
      </c>
      <c r="L3270">
        <v>4</v>
      </c>
      <c r="M3270">
        <v>3</v>
      </c>
      <c r="N3270">
        <v>3</v>
      </c>
      <c r="O3270" t="s">
        <v>104</v>
      </c>
      <c r="P3270">
        <v>10</v>
      </c>
      <c r="Q3270" t="s">
        <v>24</v>
      </c>
      <c r="T3270">
        <v>15666</v>
      </c>
      <c r="U3270" t="s">
        <v>17</v>
      </c>
      <c r="V3270" t="s">
        <v>29</v>
      </c>
      <c r="W3270">
        <v>473</v>
      </c>
      <c r="X3270">
        <v>2</v>
      </c>
      <c r="Y3270">
        <v>632.94000000000005</v>
      </c>
      <c r="Z3270">
        <v>0</v>
      </c>
      <c r="AA3270">
        <v>0</v>
      </c>
      <c r="AB3270">
        <v>0</v>
      </c>
      <c r="AD3270" t="s">
        <v>191</v>
      </c>
      <c r="AE3270">
        <v>0</v>
      </c>
      <c r="AF3270">
        <v>0</v>
      </c>
      <c r="AG3270" t="s">
        <v>198</v>
      </c>
      <c r="AH3270" t="s">
        <v>199</v>
      </c>
      <c r="AJ3270" t="s">
        <v>6793</v>
      </c>
      <c r="AK3270" t="s">
        <v>6794</v>
      </c>
      <c r="AL3270" t="s">
        <v>251</v>
      </c>
      <c r="AM3270" t="s">
        <v>243</v>
      </c>
      <c r="AN3270" t="s">
        <v>252</v>
      </c>
      <c r="AO3270" t="s">
        <v>253</v>
      </c>
      <c r="AP3270" t="s">
        <v>254</v>
      </c>
      <c r="AQ3270" t="s">
        <v>255</v>
      </c>
      <c r="AR3270">
        <v>5.95</v>
      </c>
      <c r="AS3270">
        <v>1</v>
      </c>
      <c r="AT3270">
        <v>1.03</v>
      </c>
      <c r="AU3270">
        <v>0.01</v>
      </c>
      <c r="AV3270">
        <v>9.8491</v>
      </c>
      <c r="AW3270">
        <v>95</v>
      </c>
      <c r="BB3270">
        <v>0</v>
      </c>
      <c r="BC3270" t="s">
        <v>256</v>
      </c>
      <c r="BD3270">
        <v>1</v>
      </c>
      <c r="BE3270" t="s">
        <v>257</v>
      </c>
    </row>
    <row r="3271" spans="1:57" x14ac:dyDescent="0.25">
      <c r="A3271">
        <v>1406</v>
      </c>
      <c r="B3271">
        <v>13775</v>
      </c>
      <c r="C3271" t="s">
        <v>17</v>
      </c>
      <c r="D3271" s="1">
        <v>40296.510416666664</v>
      </c>
      <c r="E3271" s="1">
        <v>40296.510416666664</v>
      </c>
      <c r="F3271">
        <v>591</v>
      </c>
      <c r="G3271">
        <v>1</v>
      </c>
      <c r="H3271">
        <v>63</v>
      </c>
      <c r="I3271">
        <v>455</v>
      </c>
      <c r="J3271">
        <v>1049.6600000000001</v>
      </c>
      <c r="K3271">
        <v>1049.6600000000001</v>
      </c>
      <c r="L3271">
        <v>1</v>
      </c>
      <c r="M3271">
        <v>1</v>
      </c>
      <c r="N3271">
        <v>3</v>
      </c>
      <c r="O3271" t="s">
        <v>105</v>
      </c>
      <c r="P3271">
        <v>5</v>
      </c>
      <c r="Q3271" t="s">
        <v>19</v>
      </c>
      <c r="T3271">
        <v>15667</v>
      </c>
      <c r="U3271" t="s">
        <v>17</v>
      </c>
      <c r="V3271" t="s">
        <v>24</v>
      </c>
      <c r="W3271">
        <v>40</v>
      </c>
      <c r="X3271">
        <v>1</v>
      </c>
      <c r="Y3271">
        <v>301.32</v>
      </c>
      <c r="Z3271">
        <v>0</v>
      </c>
      <c r="AA3271">
        <v>301.32</v>
      </c>
      <c r="AB3271">
        <v>301.32</v>
      </c>
      <c r="AD3271" t="s">
        <v>197</v>
      </c>
      <c r="AE3271">
        <v>0</v>
      </c>
      <c r="AF3271">
        <v>0</v>
      </c>
      <c r="AG3271" t="s">
        <v>198</v>
      </c>
      <c r="AH3271" t="s">
        <v>196</v>
      </c>
      <c r="AJ3271" t="s">
        <v>6795</v>
      </c>
      <c r="AK3271" t="s">
        <v>6796</v>
      </c>
      <c r="AL3271" t="s">
        <v>251</v>
      </c>
      <c r="AM3271" t="s">
        <v>243</v>
      </c>
      <c r="AN3271" t="s">
        <v>252</v>
      </c>
      <c r="AO3271" t="s">
        <v>253</v>
      </c>
      <c r="AP3271" t="s">
        <v>254</v>
      </c>
      <c r="AQ3271" t="s">
        <v>255</v>
      </c>
      <c r="AR3271">
        <v>4.25</v>
      </c>
      <c r="AS3271">
        <v>1</v>
      </c>
      <c r="AT3271">
        <v>0.94</v>
      </c>
      <c r="AU3271">
        <v>0.01</v>
      </c>
      <c r="AV3271">
        <v>10.2967</v>
      </c>
      <c r="AW3271">
        <v>95</v>
      </c>
      <c r="BB3271">
        <v>0</v>
      </c>
      <c r="BC3271" t="s">
        <v>256</v>
      </c>
      <c r="BD3271">
        <v>1</v>
      </c>
      <c r="BE3271" t="s">
        <v>257</v>
      </c>
    </row>
    <row r="3272" spans="1:57" x14ac:dyDescent="0.25">
      <c r="A3272">
        <v>2564</v>
      </c>
      <c r="B3272">
        <v>14947</v>
      </c>
      <c r="C3272" t="s">
        <v>17</v>
      </c>
      <c r="D3272" s="1">
        <v>40262.478472222225</v>
      </c>
      <c r="E3272" s="1">
        <v>40814.658333333333</v>
      </c>
      <c r="F3272">
        <v>73</v>
      </c>
      <c r="G3272">
        <v>6</v>
      </c>
      <c r="H3272">
        <v>47</v>
      </c>
      <c r="I3272">
        <v>416</v>
      </c>
      <c r="J3272">
        <v>1049.79</v>
      </c>
      <c r="K3272">
        <v>174.97</v>
      </c>
      <c r="L3272">
        <v>3</v>
      </c>
      <c r="M3272">
        <v>4</v>
      </c>
      <c r="N3272">
        <v>3</v>
      </c>
      <c r="O3272" t="s">
        <v>95</v>
      </c>
      <c r="P3272">
        <v>10</v>
      </c>
      <c r="Q3272" t="s">
        <v>96</v>
      </c>
      <c r="T3272">
        <v>15668</v>
      </c>
      <c r="U3272" t="s">
        <v>17</v>
      </c>
      <c r="V3272" t="s">
        <v>19</v>
      </c>
      <c r="W3272">
        <v>218</v>
      </c>
      <c r="X3272">
        <v>1</v>
      </c>
      <c r="Y3272">
        <v>76.319999999999993</v>
      </c>
      <c r="Z3272">
        <v>0</v>
      </c>
      <c r="AA3272">
        <v>0</v>
      </c>
      <c r="AB3272">
        <v>0</v>
      </c>
      <c r="AD3272" t="s">
        <v>191</v>
      </c>
      <c r="AE3272">
        <v>0</v>
      </c>
      <c r="AF3272">
        <v>0</v>
      </c>
      <c r="AG3272" t="s">
        <v>198</v>
      </c>
      <c r="AH3272" t="s">
        <v>196</v>
      </c>
      <c r="AJ3272" t="s">
        <v>6797</v>
      </c>
      <c r="AK3272" t="s">
        <v>6798</v>
      </c>
      <c r="AL3272" t="s">
        <v>251</v>
      </c>
      <c r="AM3272" t="s">
        <v>243</v>
      </c>
      <c r="AN3272" t="s">
        <v>252</v>
      </c>
      <c r="AO3272" t="s">
        <v>253</v>
      </c>
      <c r="AP3272" t="s">
        <v>254</v>
      </c>
      <c r="AQ3272" t="s">
        <v>255</v>
      </c>
      <c r="AR3272">
        <v>12.75</v>
      </c>
      <c r="AS3272">
        <v>3</v>
      </c>
      <c r="AT3272">
        <v>1.89</v>
      </c>
      <c r="AU3272">
        <v>0.03</v>
      </c>
      <c r="AV3272">
        <v>7.6448999999999998</v>
      </c>
      <c r="AW3272">
        <v>95</v>
      </c>
      <c r="BB3272">
        <v>0</v>
      </c>
      <c r="BC3272" t="s">
        <v>256</v>
      </c>
      <c r="BD3272">
        <v>1</v>
      </c>
      <c r="BE3272" t="s">
        <v>257</v>
      </c>
    </row>
    <row r="3273" spans="1:57" x14ac:dyDescent="0.25">
      <c r="A3273">
        <v>3465</v>
      </c>
      <c r="B3273">
        <v>15855</v>
      </c>
      <c r="C3273" t="s">
        <v>17</v>
      </c>
      <c r="D3273" s="1">
        <v>40410.71875</v>
      </c>
      <c r="E3273" s="1">
        <v>40750.430555555555</v>
      </c>
      <c r="F3273">
        <v>137</v>
      </c>
      <c r="G3273">
        <v>6</v>
      </c>
      <c r="H3273">
        <v>72</v>
      </c>
      <c r="I3273">
        <v>712</v>
      </c>
      <c r="J3273">
        <v>1052.72</v>
      </c>
      <c r="K3273">
        <v>175.45</v>
      </c>
      <c r="L3273">
        <v>3</v>
      </c>
      <c r="M3273">
        <v>4</v>
      </c>
      <c r="N3273">
        <v>3</v>
      </c>
      <c r="O3273" t="s">
        <v>95</v>
      </c>
      <c r="P3273">
        <v>10</v>
      </c>
      <c r="Q3273" t="s">
        <v>96</v>
      </c>
      <c r="T3273">
        <v>15669</v>
      </c>
      <c r="U3273" t="s">
        <v>17</v>
      </c>
      <c r="V3273" t="s">
        <v>24</v>
      </c>
      <c r="W3273">
        <v>41</v>
      </c>
      <c r="X3273">
        <v>4</v>
      </c>
      <c r="Y3273">
        <v>684.34</v>
      </c>
      <c r="Z3273">
        <v>366.74</v>
      </c>
      <c r="AA3273">
        <v>118.8</v>
      </c>
      <c r="AB3273">
        <v>-247.94</v>
      </c>
      <c r="AC3273">
        <v>-67.61</v>
      </c>
      <c r="AD3273" t="s">
        <v>204</v>
      </c>
      <c r="AE3273">
        <v>247.94</v>
      </c>
      <c r="AF3273">
        <v>0.97</v>
      </c>
      <c r="AG3273" t="s">
        <v>198</v>
      </c>
      <c r="AH3273" t="s">
        <v>199</v>
      </c>
      <c r="AJ3273" t="s">
        <v>6799</v>
      </c>
      <c r="AK3273" t="s">
        <v>6800</v>
      </c>
      <c r="AL3273" t="s">
        <v>251</v>
      </c>
      <c r="AM3273" t="s">
        <v>243</v>
      </c>
      <c r="AN3273" t="s">
        <v>252</v>
      </c>
      <c r="AO3273" t="s">
        <v>253</v>
      </c>
      <c r="AP3273" t="s">
        <v>254</v>
      </c>
      <c r="AQ3273" t="s">
        <v>255</v>
      </c>
      <c r="AR3273">
        <v>690.24</v>
      </c>
      <c r="AS3273">
        <v>315</v>
      </c>
      <c r="AT3273">
        <v>5.66</v>
      </c>
      <c r="AU3273">
        <v>2.97</v>
      </c>
      <c r="AV3273">
        <v>6.3354999999999997</v>
      </c>
      <c r="AW3273">
        <v>95</v>
      </c>
      <c r="BB3273">
        <v>0</v>
      </c>
      <c r="BC3273" t="s">
        <v>256</v>
      </c>
      <c r="BD3273">
        <v>1</v>
      </c>
      <c r="BE3273" t="s">
        <v>257</v>
      </c>
    </row>
    <row r="3274" spans="1:57" x14ac:dyDescent="0.25">
      <c r="A3274">
        <v>3496</v>
      </c>
      <c r="B3274">
        <v>15886</v>
      </c>
      <c r="C3274" t="s">
        <v>17</v>
      </c>
      <c r="D3274" s="1">
        <v>40288.627083333333</v>
      </c>
      <c r="E3274" s="1">
        <v>40826.600694444445</v>
      </c>
      <c r="F3274">
        <v>61</v>
      </c>
      <c r="G3274">
        <v>4</v>
      </c>
      <c r="H3274">
        <v>58</v>
      </c>
      <c r="I3274">
        <v>667</v>
      </c>
      <c r="J3274">
        <v>1052.8699999999999</v>
      </c>
      <c r="K3274">
        <v>263.22000000000003</v>
      </c>
      <c r="L3274">
        <v>3</v>
      </c>
      <c r="M3274">
        <v>3</v>
      </c>
      <c r="N3274">
        <v>3</v>
      </c>
      <c r="O3274" t="s">
        <v>102</v>
      </c>
      <c r="P3274">
        <v>9</v>
      </c>
      <c r="Q3274" t="s">
        <v>22</v>
      </c>
      <c r="T3274">
        <v>15670</v>
      </c>
      <c r="U3274" t="s">
        <v>17</v>
      </c>
      <c r="V3274" t="s">
        <v>22</v>
      </c>
      <c r="W3274">
        <v>297</v>
      </c>
      <c r="X3274">
        <v>2</v>
      </c>
      <c r="Y3274">
        <v>325.2</v>
      </c>
      <c r="Z3274">
        <v>0</v>
      </c>
      <c r="AA3274">
        <v>0</v>
      </c>
      <c r="AB3274">
        <v>0</v>
      </c>
      <c r="AD3274" t="s">
        <v>191</v>
      </c>
      <c r="AE3274">
        <v>0</v>
      </c>
      <c r="AF3274">
        <v>3.08</v>
      </c>
      <c r="AG3274" t="s">
        <v>198</v>
      </c>
      <c r="AH3274" t="s">
        <v>199</v>
      </c>
      <c r="AJ3274" t="s">
        <v>6801</v>
      </c>
      <c r="AK3274" t="s">
        <v>6802</v>
      </c>
      <c r="AL3274" t="s">
        <v>251</v>
      </c>
      <c r="AM3274" t="s">
        <v>243</v>
      </c>
      <c r="AN3274" t="s">
        <v>252</v>
      </c>
      <c r="AO3274" t="s">
        <v>253</v>
      </c>
      <c r="AP3274" t="s">
        <v>254</v>
      </c>
      <c r="AQ3274" t="s">
        <v>255</v>
      </c>
      <c r="AR3274">
        <v>957.73</v>
      </c>
      <c r="AS3274">
        <v>445</v>
      </c>
      <c r="AT3274">
        <v>7.55</v>
      </c>
      <c r="AU3274">
        <v>4.2</v>
      </c>
      <c r="AV3274">
        <v>5.3331999999999997</v>
      </c>
      <c r="AW3274">
        <v>95</v>
      </c>
      <c r="BB3274">
        <v>0</v>
      </c>
      <c r="BC3274" t="s">
        <v>256</v>
      </c>
      <c r="BD3274">
        <v>1</v>
      </c>
      <c r="BE3274" t="s">
        <v>257</v>
      </c>
    </row>
    <row r="3275" spans="1:57" x14ac:dyDescent="0.25">
      <c r="A3275">
        <v>3586</v>
      </c>
      <c r="B3275">
        <v>15977</v>
      </c>
      <c r="C3275" t="s">
        <v>17</v>
      </c>
      <c r="D3275" s="1">
        <v>40847.683333333334</v>
      </c>
      <c r="E3275" s="1">
        <v>40869.561805555553</v>
      </c>
      <c r="F3275">
        <v>18</v>
      </c>
      <c r="G3275">
        <v>2</v>
      </c>
      <c r="H3275">
        <v>48</v>
      </c>
      <c r="I3275">
        <v>1016</v>
      </c>
      <c r="J3275">
        <v>1054.73</v>
      </c>
      <c r="K3275">
        <v>527.37</v>
      </c>
      <c r="L3275">
        <v>5</v>
      </c>
      <c r="M3275">
        <v>2</v>
      </c>
      <c r="N3275">
        <v>3</v>
      </c>
      <c r="O3275" t="s">
        <v>99</v>
      </c>
      <c r="P3275">
        <v>10</v>
      </c>
      <c r="Q3275" t="s">
        <v>24</v>
      </c>
      <c r="T3275">
        <v>15671</v>
      </c>
      <c r="U3275" t="s">
        <v>17</v>
      </c>
      <c r="V3275" t="s">
        <v>129</v>
      </c>
      <c r="W3275">
        <v>19</v>
      </c>
      <c r="X3275">
        <v>7</v>
      </c>
      <c r="Y3275">
        <v>2657.13</v>
      </c>
      <c r="Z3275">
        <v>939.76</v>
      </c>
      <c r="AA3275">
        <v>684.24</v>
      </c>
      <c r="AB3275">
        <v>-255.52</v>
      </c>
      <c r="AC3275">
        <v>-27.19</v>
      </c>
      <c r="AD3275" t="s">
        <v>204</v>
      </c>
      <c r="AE3275">
        <v>255.52</v>
      </c>
      <c r="AF3275">
        <v>0.81</v>
      </c>
      <c r="AG3275" t="s">
        <v>205</v>
      </c>
      <c r="AH3275" t="s">
        <v>193</v>
      </c>
      <c r="AJ3275" t="s">
        <v>6803</v>
      </c>
      <c r="AK3275" t="s">
        <v>6804</v>
      </c>
      <c r="AL3275" t="s">
        <v>251</v>
      </c>
      <c r="AM3275" t="s">
        <v>243</v>
      </c>
      <c r="AN3275" t="s">
        <v>252</v>
      </c>
      <c r="AO3275" t="s">
        <v>253</v>
      </c>
      <c r="AP3275" t="s">
        <v>254</v>
      </c>
      <c r="AQ3275" t="s">
        <v>255</v>
      </c>
      <c r="AR3275">
        <v>107.68</v>
      </c>
      <c r="AS3275">
        <v>43</v>
      </c>
      <c r="AT3275">
        <v>3.77</v>
      </c>
      <c r="AU3275">
        <v>0.41</v>
      </c>
      <c r="AV3275">
        <v>6.5423</v>
      </c>
      <c r="AW3275">
        <v>95</v>
      </c>
      <c r="BB3275">
        <v>0</v>
      </c>
      <c r="BC3275" t="s">
        <v>256</v>
      </c>
      <c r="BD3275">
        <v>1</v>
      </c>
      <c r="BE3275" t="s">
        <v>257</v>
      </c>
    </row>
    <row r="3276" spans="1:57" x14ac:dyDescent="0.25">
      <c r="A3276">
        <v>3258</v>
      </c>
      <c r="B3276">
        <v>15645</v>
      </c>
      <c r="C3276" t="s">
        <v>17</v>
      </c>
      <c r="D3276" s="1">
        <v>40461.535416666666</v>
      </c>
      <c r="E3276" s="1">
        <v>40868.496527777781</v>
      </c>
      <c r="F3276">
        <v>19</v>
      </c>
      <c r="G3276">
        <v>3</v>
      </c>
      <c r="H3276">
        <v>58</v>
      </c>
      <c r="I3276">
        <v>395</v>
      </c>
      <c r="J3276">
        <v>1054.75</v>
      </c>
      <c r="K3276">
        <v>351.58</v>
      </c>
      <c r="L3276">
        <v>5</v>
      </c>
      <c r="M3276">
        <v>3</v>
      </c>
      <c r="N3276">
        <v>3</v>
      </c>
      <c r="O3276" t="s">
        <v>107</v>
      </c>
      <c r="P3276">
        <v>11</v>
      </c>
      <c r="Q3276" t="s">
        <v>24</v>
      </c>
      <c r="T3276">
        <v>15672</v>
      </c>
      <c r="U3276" t="s">
        <v>17</v>
      </c>
      <c r="V3276" t="s">
        <v>19</v>
      </c>
      <c r="W3276">
        <v>726</v>
      </c>
      <c r="X3276">
        <v>1</v>
      </c>
      <c r="Y3276">
        <v>45.3</v>
      </c>
      <c r="Z3276">
        <v>0</v>
      </c>
      <c r="AA3276">
        <v>0</v>
      </c>
      <c r="AB3276">
        <v>0</v>
      </c>
      <c r="AD3276" t="s">
        <v>191</v>
      </c>
      <c r="AE3276">
        <v>0</v>
      </c>
      <c r="AF3276">
        <v>0</v>
      </c>
      <c r="AG3276" t="s">
        <v>198</v>
      </c>
      <c r="AH3276" t="s">
        <v>196</v>
      </c>
      <c r="AJ3276" t="s">
        <v>6805</v>
      </c>
      <c r="AK3276" t="s">
        <v>6806</v>
      </c>
      <c r="AL3276" t="s">
        <v>251</v>
      </c>
      <c r="AM3276" t="s">
        <v>243</v>
      </c>
      <c r="AN3276" t="s">
        <v>252</v>
      </c>
      <c r="AO3276" t="s">
        <v>253</v>
      </c>
      <c r="AP3276" t="s">
        <v>254</v>
      </c>
      <c r="AQ3276" t="s">
        <v>255</v>
      </c>
      <c r="AR3276">
        <v>302.39999999999998</v>
      </c>
      <c r="AS3276">
        <v>144</v>
      </c>
      <c r="AT3276">
        <v>4.72</v>
      </c>
      <c r="AU3276">
        <v>1.36</v>
      </c>
      <c r="AV3276">
        <v>6.6262999999999996</v>
      </c>
      <c r="AW3276">
        <v>95</v>
      </c>
      <c r="BB3276">
        <v>10</v>
      </c>
      <c r="BC3276" t="s">
        <v>256</v>
      </c>
      <c r="BD3276">
        <v>1</v>
      </c>
      <c r="BE3276" t="s">
        <v>257</v>
      </c>
    </row>
    <row r="3277" spans="1:57" x14ac:dyDescent="0.25">
      <c r="A3277">
        <v>782</v>
      </c>
      <c r="B3277">
        <v>13140</v>
      </c>
      <c r="C3277" t="s">
        <v>17</v>
      </c>
      <c r="D3277" s="1">
        <v>40395.795138888891</v>
      </c>
      <c r="E3277" s="1">
        <v>40778.647916666669</v>
      </c>
      <c r="F3277">
        <v>109</v>
      </c>
      <c r="G3277">
        <v>5</v>
      </c>
      <c r="H3277">
        <v>89</v>
      </c>
      <c r="I3277">
        <v>572</v>
      </c>
      <c r="J3277">
        <v>1054.92</v>
      </c>
      <c r="K3277">
        <v>210.98</v>
      </c>
      <c r="L3277">
        <v>3</v>
      </c>
      <c r="M3277">
        <v>4</v>
      </c>
      <c r="N3277">
        <v>3</v>
      </c>
      <c r="O3277" t="s">
        <v>95</v>
      </c>
      <c r="P3277">
        <v>10</v>
      </c>
      <c r="Q3277" t="s">
        <v>96</v>
      </c>
      <c r="T3277">
        <v>15673</v>
      </c>
      <c r="U3277" t="s">
        <v>17</v>
      </c>
      <c r="V3277" t="s">
        <v>96</v>
      </c>
      <c r="W3277">
        <v>89</v>
      </c>
      <c r="X3277">
        <v>9</v>
      </c>
      <c r="Y3277">
        <v>6204.32</v>
      </c>
      <c r="Z3277">
        <v>318.66000000000003</v>
      </c>
      <c r="AA3277">
        <v>711.53</v>
      </c>
      <c r="AB3277">
        <v>392.87</v>
      </c>
      <c r="AC3277">
        <v>123.29</v>
      </c>
      <c r="AD3277" t="s">
        <v>194</v>
      </c>
      <c r="AE3277">
        <v>0</v>
      </c>
      <c r="AF3277">
        <v>0.08</v>
      </c>
      <c r="AG3277" t="s">
        <v>195</v>
      </c>
      <c r="AH3277" t="s">
        <v>196</v>
      </c>
      <c r="AJ3277" t="s">
        <v>6807</v>
      </c>
      <c r="AK3277" t="s">
        <v>6808</v>
      </c>
      <c r="AL3277" t="s">
        <v>251</v>
      </c>
      <c r="AM3277" t="s">
        <v>243</v>
      </c>
      <c r="AN3277" t="s">
        <v>252</v>
      </c>
      <c r="AO3277" t="s">
        <v>253</v>
      </c>
      <c r="AP3277" t="s">
        <v>254</v>
      </c>
      <c r="AQ3277" t="s">
        <v>255</v>
      </c>
      <c r="AR3277">
        <v>201.24</v>
      </c>
      <c r="AS3277">
        <v>292</v>
      </c>
      <c r="AT3277">
        <v>3.77</v>
      </c>
      <c r="AU3277">
        <v>2.75</v>
      </c>
      <c r="AV3277">
        <v>6.8638000000000003</v>
      </c>
      <c r="AW3277">
        <v>95</v>
      </c>
      <c r="BB3277">
        <v>0</v>
      </c>
      <c r="BC3277" t="s">
        <v>256</v>
      </c>
      <c r="BD3277">
        <v>1</v>
      </c>
      <c r="BE3277" t="s">
        <v>257</v>
      </c>
    </row>
    <row r="3278" spans="1:57" x14ac:dyDescent="0.25">
      <c r="A3278">
        <v>708</v>
      </c>
      <c r="B3278">
        <v>13065</v>
      </c>
      <c r="C3278" t="s">
        <v>17</v>
      </c>
      <c r="D3278" s="1">
        <v>40339.488888888889</v>
      </c>
      <c r="E3278" s="1">
        <v>40513.702777777777</v>
      </c>
      <c r="F3278">
        <v>374</v>
      </c>
      <c r="G3278">
        <v>5</v>
      </c>
      <c r="H3278">
        <v>49</v>
      </c>
      <c r="I3278">
        <v>381</v>
      </c>
      <c r="J3278">
        <v>1055.05</v>
      </c>
      <c r="K3278">
        <v>211.01</v>
      </c>
      <c r="L3278">
        <v>2</v>
      </c>
      <c r="M3278">
        <v>4</v>
      </c>
      <c r="N3278">
        <v>3</v>
      </c>
      <c r="O3278" t="s">
        <v>101</v>
      </c>
      <c r="P3278">
        <v>9</v>
      </c>
      <c r="Q3278" t="s">
        <v>40</v>
      </c>
      <c r="T3278">
        <v>15674</v>
      </c>
      <c r="U3278" t="s">
        <v>17</v>
      </c>
      <c r="V3278" t="s">
        <v>96</v>
      </c>
      <c r="W3278">
        <v>74</v>
      </c>
      <c r="X3278">
        <v>12</v>
      </c>
      <c r="Y3278">
        <v>6613.52</v>
      </c>
      <c r="Z3278">
        <v>0</v>
      </c>
      <c r="AA3278">
        <v>1066.94</v>
      </c>
      <c r="AB3278">
        <v>1066.94</v>
      </c>
      <c r="AD3278" t="s">
        <v>197</v>
      </c>
      <c r="AE3278">
        <v>0</v>
      </c>
      <c r="AF3278">
        <v>5.98</v>
      </c>
      <c r="AG3278" t="s">
        <v>198</v>
      </c>
      <c r="AH3278" t="s">
        <v>196</v>
      </c>
      <c r="AJ3278" t="s">
        <v>6809</v>
      </c>
      <c r="AK3278" t="s">
        <v>6810</v>
      </c>
      <c r="AL3278" t="s">
        <v>251</v>
      </c>
      <c r="AM3278" t="s">
        <v>243</v>
      </c>
      <c r="AN3278" t="s">
        <v>252</v>
      </c>
      <c r="AO3278" t="s">
        <v>253</v>
      </c>
      <c r="AP3278" t="s">
        <v>254</v>
      </c>
      <c r="AQ3278" t="s">
        <v>255</v>
      </c>
      <c r="AR3278">
        <v>137.54</v>
      </c>
      <c r="AS3278">
        <v>170</v>
      </c>
      <c r="AT3278">
        <v>3.77</v>
      </c>
      <c r="AU3278">
        <v>1.6</v>
      </c>
      <c r="AV3278">
        <v>5.5827999999999998</v>
      </c>
      <c r="AW3278">
        <v>95</v>
      </c>
      <c r="BB3278">
        <v>0</v>
      </c>
      <c r="BC3278" t="s">
        <v>256</v>
      </c>
      <c r="BD3278">
        <v>1</v>
      </c>
      <c r="BE3278" t="s">
        <v>257</v>
      </c>
    </row>
    <row r="3279" spans="1:57" x14ac:dyDescent="0.25">
      <c r="A3279">
        <v>2357</v>
      </c>
      <c r="B3279">
        <v>14734</v>
      </c>
      <c r="C3279" t="s">
        <v>17</v>
      </c>
      <c r="D3279" s="1">
        <v>40335.635416666664</v>
      </c>
      <c r="E3279" s="1">
        <v>40461.50277777778</v>
      </c>
      <c r="F3279">
        <v>426</v>
      </c>
      <c r="G3279">
        <v>4</v>
      </c>
      <c r="H3279">
        <v>48</v>
      </c>
      <c r="I3279">
        <v>378</v>
      </c>
      <c r="J3279">
        <v>1056.42</v>
      </c>
      <c r="K3279">
        <v>264.11</v>
      </c>
      <c r="L3279">
        <v>1</v>
      </c>
      <c r="M3279">
        <v>4</v>
      </c>
      <c r="N3279">
        <v>3</v>
      </c>
      <c r="O3279" t="s">
        <v>110</v>
      </c>
      <c r="P3279">
        <v>8</v>
      </c>
      <c r="Q3279" t="s">
        <v>40</v>
      </c>
      <c r="T3279">
        <v>15675</v>
      </c>
      <c r="U3279" t="s">
        <v>17</v>
      </c>
      <c r="V3279" t="s">
        <v>22</v>
      </c>
      <c r="W3279">
        <v>82</v>
      </c>
      <c r="X3279">
        <v>4</v>
      </c>
      <c r="Y3279">
        <v>542.04</v>
      </c>
      <c r="Z3279">
        <v>180.39</v>
      </c>
      <c r="AA3279">
        <v>98.3</v>
      </c>
      <c r="AB3279">
        <v>-82.09</v>
      </c>
      <c r="AC3279">
        <v>-45.51</v>
      </c>
      <c r="AD3279" t="s">
        <v>204</v>
      </c>
      <c r="AE3279">
        <v>82.09</v>
      </c>
      <c r="AF3279">
        <v>0</v>
      </c>
      <c r="AG3279" t="s">
        <v>198</v>
      </c>
      <c r="AH3279" t="s">
        <v>199</v>
      </c>
      <c r="AJ3279" t="s">
        <v>6811</v>
      </c>
      <c r="AK3279" t="s">
        <v>6812</v>
      </c>
      <c r="AL3279" t="s">
        <v>251</v>
      </c>
      <c r="AM3279" t="s">
        <v>243</v>
      </c>
      <c r="AN3279" t="s">
        <v>252</v>
      </c>
      <c r="AO3279" t="s">
        <v>253</v>
      </c>
      <c r="AP3279" t="s">
        <v>254</v>
      </c>
      <c r="AQ3279" t="s">
        <v>255</v>
      </c>
      <c r="AR3279">
        <v>1.69</v>
      </c>
      <c r="AS3279">
        <v>1</v>
      </c>
      <c r="AT3279">
        <v>0.94</v>
      </c>
      <c r="AU3279">
        <v>0.01</v>
      </c>
      <c r="AV3279">
        <v>10.2967</v>
      </c>
      <c r="AW3279">
        <v>95</v>
      </c>
      <c r="BB3279">
        <v>0</v>
      </c>
      <c r="BC3279" t="s">
        <v>256</v>
      </c>
      <c r="BD3279">
        <v>1</v>
      </c>
      <c r="BE3279" t="s">
        <v>257</v>
      </c>
    </row>
    <row r="3280" spans="1:57" x14ac:dyDescent="0.25">
      <c r="A3280">
        <v>364</v>
      </c>
      <c r="B3280">
        <v>12717</v>
      </c>
      <c r="C3280" t="s">
        <v>89</v>
      </c>
      <c r="D3280" s="1">
        <v>40296.606944444444</v>
      </c>
      <c r="E3280" s="1">
        <v>40735.615972222222</v>
      </c>
      <c r="F3280">
        <v>152</v>
      </c>
      <c r="G3280">
        <v>3</v>
      </c>
      <c r="H3280">
        <v>59</v>
      </c>
      <c r="I3280">
        <v>595</v>
      </c>
      <c r="J3280">
        <v>1058.9100000000001</v>
      </c>
      <c r="K3280">
        <v>352.97</v>
      </c>
      <c r="L3280">
        <v>3</v>
      </c>
      <c r="M3280">
        <v>3</v>
      </c>
      <c r="N3280">
        <v>3</v>
      </c>
      <c r="O3280" t="s">
        <v>102</v>
      </c>
      <c r="P3280">
        <v>9</v>
      </c>
      <c r="Q3280" t="s">
        <v>22</v>
      </c>
      <c r="T3280">
        <v>15676</v>
      </c>
      <c r="U3280" t="s">
        <v>17</v>
      </c>
      <c r="V3280" t="s">
        <v>24</v>
      </c>
      <c r="W3280">
        <v>19</v>
      </c>
      <c r="X3280">
        <v>3</v>
      </c>
      <c r="Y3280">
        <v>3435.76</v>
      </c>
      <c r="Z3280">
        <v>0</v>
      </c>
      <c r="AA3280">
        <v>2537.96</v>
      </c>
      <c r="AB3280">
        <v>2537.96</v>
      </c>
      <c r="AD3280" t="s">
        <v>197</v>
      </c>
      <c r="AE3280">
        <v>0</v>
      </c>
      <c r="AF3280">
        <v>3.25</v>
      </c>
      <c r="AG3280" t="s">
        <v>198</v>
      </c>
      <c r="AH3280" t="s">
        <v>196</v>
      </c>
      <c r="AJ3280" t="s">
        <v>6813</v>
      </c>
      <c r="AK3280" t="s">
        <v>6814</v>
      </c>
      <c r="AL3280" t="s">
        <v>251</v>
      </c>
      <c r="AM3280" t="s">
        <v>243</v>
      </c>
      <c r="AN3280" t="s">
        <v>252</v>
      </c>
      <c r="AO3280" t="s">
        <v>253</v>
      </c>
      <c r="AP3280" t="s">
        <v>254</v>
      </c>
      <c r="AQ3280" t="s">
        <v>255</v>
      </c>
      <c r="AR3280">
        <v>767</v>
      </c>
      <c r="AS3280">
        <v>592</v>
      </c>
      <c r="AT3280">
        <v>7.77</v>
      </c>
      <c r="AU3280">
        <v>5.75</v>
      </c>
      <c r="AV3280">
        <v>4.6544999999999996</v>
      </c>
      <c r="AW3280">
        <v>95</v>
      </c>
      <c r="BB3280">
        <v>1.82</v>
      </c>
      <c r="BC3280" t="s">
        <v>256</v>
      </c>
      <c r="BD3280">
        <v>1</v>
      </c>
      <c r="BE3280" t="s">
        <v>257</v>
      </c>
    </row>
    <row r="3281" spans="1:57" x14ac:dyDescent="0.25">
      <c r="A3281">
        <v>4811</v>
      </c>
      <c r="B3281">
        <v>17214</v>
      </c>
      <c r="C3281" t="s">
        <v>17</v>
      </c>
      <c r="D3281" s="1">
        <v>40527.634722222225</v>
      </c>
      <c r="E3281" s="1">
        <v>40826.553472222222</v>
      </c>
      <c r="F3281">
        <v>61</v>
      </c>
      <c r="G3281">
        <v>6</v>
      </c>
      <c r="H3281">
        <v>79</v>
      </c>
      <c r="I3281">
        <v>272</v>
      </c>
      <c r="J3281">
        <v>1059.1199999999999</v>
      </c>
      <c r="K3281">
        <v>176.52</v>
      </c>
      <c r="L3281">
        <v>3</v>
      </c>
      <c r="M3281">
        <v>4</v>
      </c>
      <c r="N3281">
        <v>3</v>
      </c>
      <c r="O3281" t="s">
        <v>95</v>
      </c>
      <c r="P3281">
        <v>10</v>
      </c>
      <c r="Q3281" t="s">
        <v>96</v>
      </c>
      <c r="T3281">
        <v>15677</v>
      </c>
      <c r="U3281" t="s">
        <v>17</v>
      </c>
      <c r="V3281" t="s">
        <v>24</v>
      </c>
      <c r="W3281">
        <v>50</v>
      </c>
      <c r="X3281">
        <v>3</v>
      </c>
      <c r="Y3281">
        <v>1305.6300000000001</v>
      </c>
      <c r="Z3281">
        <v>0</v>
      </c>
      <c r="AA3281">
        <v>657.23</v>
      </c>
      <c r="AB3281">
        <v>657.23</v>
      </c>
      <c r="AD3281" t="s">
        <v>197</v>
      </c>
      <c r="AE3281">
        <v>0</v>
      </c>
      <c r="AF3281">
        <v>0</v>
      </c>
      <c r="AG3281" t="s">
        <v>198</v>
      </c>
      <c r="AH3281" t="s">
        <v>196</v>
      </c>
      <c r="AJ3281" t="s">
        <v>6815</v>
      </c>
      <c r="AK3281" t="s">
        <v>6816</v>
      </c>
      <c r="AL3281" t="s">
        <v>251</v>
      </c>
      <c r="AM3281" t="s">
        <v>243</v>
      </c>
      <c r="AN3281" t="s">
        <v>252</v>
      </c>
      <c r="AO3281" t="s">
        <v>253</v>
      </c>
      <c r="AP3281" t="s">
        <v>254</v>
      </c>
      <c r="AQ3281" t="s">
        <v>255</v>
      </c>
      <c r="AR3281">
        <v>693.25</v>
      </c>
      <c r="AS3281">
        <v>533</v>
      </c>
      <c r="AT3281">
        <v>7.55</v>
      </c>
      <c r="AU3281">
        <v>5.03</v>
      </c>
      <c r="AV3281">
        <v>4.8041999999999998</v>
      </c>
      <c r="AW3281">
        <v>95</v>
      </c>
      <c r="BB3281">
        <v>0</v>
      </c>
      <c r="BC3281" t="s">
        <v>256</v>
      </c>
      <c r="BD3281">
        <v>1</v>
      </c>
      <c r="BE3281" t="s">
        <v>257</v>
      </c>
    </row>
    <row r="3282" spans="1:57" x14ac:dyDescent="0.25">
      <c r="A3282">
        <v>5718</v>
      </c>
      <c r="B3282">
        <v>18130</v>
      </c>
      <c r="C3282" t="s">
        <v>17</v>
      </c>
      <c r="D3282" s="1">
        <v>40829.665277777778</v>
      </c>
      <c r="E3282" s="1">
        <v>40871.611111111109</v>
      </c>
      <c r="F3282">
        <v>16</v>
      </c>
      <c r="G3282">
        <v>3</v>
      </c>
      <c r="H3282">
        <v>58</v>
      </c>
      <c r="I3282">
        <v>824</v>
      </c>
      <c r="J3282">
        <v>1059.3900000000001</v>
      </c>
      <c r="K3282">
        <v>353.13</v>
      </c>
      <c r="L3282">
        <v>5</v>
      </c>
      <c r="M3282">
        <v>3</v>
      </c>
      <c r="N3282">
        <v>3</v>
      </c>
      <c r="O3282" t="s">
        <v>107</v>
      </c>
      <c r="P3282">
        <v>11</v>
      </c>
      <c r="Q3282" t="s">
        <v>24</v>
      </c>
      <c r="T3282">
        <v>15678</v>
      </c>
      <c r="U3282" t="s">
        <v>17</v>
      </c>
      <c r="V3282" t="s">
        <v>24</v>
      </c>
      <c r="W3282">
        <v>53</v>
      </c>
      <c r="X3282">
        <v>3</v>
      </c>
      <c r="Y3282">
        <v>1825.94</v>
      </c>
      <c r="Z3282">
        <v>0</v>
      </c>
      <c r="AA3282">
        <v>352.7</v>
      </c>
      <c r="AB3282">
        <v>352.7</v>
      </c>
      <c r="AD3282" t="s">
        <v>197</v>
      </c>
      <c r="AE3282">
        <v>0</v>
      </c>
      <c r="AF3282">
        <v>0</v>
      </c>
      <c r="AG3282" t="s">
        <v>198</v>
      </c>
      <c r="AH3282" t="s">
        <v>196</v>
      </c>
      <c r="AJ3282" t="s">
        <v>6817</v>
      </c>
      <c r="AK3282" t="s">
        <v>6818</v>
      </c>
      <c r="AL3282" t="s">
        <v>242</v>
      </c>
      <c r="AM3282" t="s">
        <v>243</v>
      </c>
      <c r="AN3282" t="s">
        <v>244</v>
      </c>
      <c r="AO3282" t="s">
        <v>253</v>
      </c>
      <c r="AP3282" t="s">
        <v>246</v>
      </c>
      <c r="AQ3282" t="s">
        <v>255</v>
      </c>
      <c r="AR3282">
        <v>5459.48</v>
      </c>
      <c r="AS3282">
        <v>4012</v>
      </c>
      <c r="AT3282">
        <v>6.6</v>
      </c>
      <c r="AU3282">
        <v>37.85</v>
      </c>
      <c r="AV3282">
        <v>6.5808</v>
      </c>
      <c r="AW3282">
        <v>95</v>
      </c>
      <c r="BB3282">
        <v>0.62</v>
      </c>
      <c r="BC3282" t="s">
        <v>319</v>
      </c>
      <c r="BD3282">
        <v>0</v>
      </c>
    </row>
    <row r="3283" spans="1:57" x14ac:dyDescent="0.25">
      <c r="A3283">
        <v>5017</v>
      </c>
      <c r="B3283">
        <v>17421</v>
      </c>
      <c r="C3283" t="s">
        <v>17</v>
      </c>
      <c r="D3283" s="1">
        <v>40151.654861111114</v>
      </c>
      <c r="E3283" s="1">
        <v>40500.706250000003</v>
      </c>
      <c r="F3283">
        <v>387</v>
      </c>
      <c r="G3283">
        <v>3</v>
      </c>
      <c r="H3283">
        <v>46</v>
      </c>
      <c r="I3283">
        <v>807</v>
      </c>
      <c r="J3283">
        <v>1059.4100000000001</v>
      </c>
      <c r="K3283">
        <v>353.14</v>
      </c>
      <c r="L3283">
        <v>2</v>
      </c>
      <c r="M3283">
        <v>3</v>
      </c>
      <c r="N3283">
        <v>3</v>
      </c>
      <c r="O3283" t="s">
        <v>92</v>
      </c>
      <c r="P3283">
        <v>8</v>
      </c>
      <c r="Q3283" t="s">
        <v>29</v>
      </c>
      <c r="T3283">
        <v>15679</v>
      </c>
      <c r="U3283" t="s">
        <v>17</v>
      </c>
      <c r="V3283" t="s">
        <v>24</v>
      </c>
      <c r="W3283">
        <v>25</v>
      </c>
      <c r="X3283">
        <v>4</v>
      </c>
      <c r="Y3283">
        <v>781.28</v>
      </c>
      <c r="Z3283">
        <v>82.04</v>
      </c>
      <c r="AA3283">
        <v>521.02</v>
      </c>
      <c r="AB3283">
        <v>438.98</v>
      </c>
      <c r="AC3283">
        <v>535.08000000000004</v>
      </c>
      <c r="AD3283" t="s">
        <v>194</v>
      </c>
      <c r="AE3283">
        <v>0</v>
      </c>
      <c r="AF3283">
        <v>0</v>
      </c>
      <c r="AG3283" t="s">
        <v>195</v>
      </c>
      <c r="AH3283" t="s">
        <v>196</v>
      </c>
      <c r="AJ3283" t="s">
        <v>6819</v>
      </c>
      <c r="AK3283" t="s">
        <v>6820</v>
      </c>
      <c r="AL3283" t="s">
        <v>242</v>
      </c>
      <c r="AM3283" t="s">
        <v>243</v>
      </c>
      <c r="AN3283" t="s">
        <v>244</v>
      </c>
      <c r="AO3283" t="s">
        <v>283</v>
      </c>
      <c r="AP3283" t="s">
        <v>246</v>
      </c>
      <c r="AQ3283" t="s">
        <v>247</v>
      </c>
      <c r="AR3283">
        <v>16409.02</v>
      </c>
      <c r="AS3283">
        <v>1699</v>
      </c>
      <c r="AT3283">
        <v>83.96</v>
      </c>
      <c r="AU3283">
        <v>16.03</v>
      </c>
      <c r="AV3283">
        <v>1.244</v>
      </c>
      <c r="AW3283">
        <v>95</v>
      </c>
      <c r="AX3283">
        <v>33</v>
      </c>
      <c r="AY3283">
        <v>47</v>
      </c>
      <c r="AZ3283">
        <v>79</v>
      </c>
      <c r="BA3283">
        <v>95</v>
      </c>
      <c r="BB3283">
        <v>1.1599999999999999</v>
      </c>
      <c r="BC3283" t="s">
        <v>248</v>
      </c>
      <c r="BD3283">
        <v>0</v>
      </c>
    </row>
    <row r="3284" spans="1:57" x14ac:dyDescent="0.25">
      <c r="A3284">
        <v>5318</v>
      </c>
      <c r="B3284">
        <v>17727</v>
      </c>
      <c r="C3284" t="s">
        <v>17</v>
      </c>
      <c r="D3284" s="1">
        <v>40871.712500000001</v>
      </c>
      <c r="E3284" s="1">
        <v>40871.712500000001</v>
      </c>
      <c r="F3284">
        <v>16</v>
      </c>
      <c r="G3284">
        <v>1</v>
      </c>
      <c r="H3284">
        <v>66</v>
      </c>
      <c r="I3284">
        <v>645</v>
      </c>
      <c r="J3284">
        <v>1060.25</v>
      </c>
      <c r="K3284">
        <v>1060.25</v>
      </c>
      <c r="L3284">
        <v>5</v>
      </c>
      <c r="M3284">
        <v>2</v>
      </c>
      <c r="N3284">
        <v>3</v>
      </c>
      <c r="O3284" t="s">
        <v>99</v>
      </c>
      <c r="P3284">
        <v>10</v>
      </c>
      <c r="Q3284" t="s">
        <v>24</v>
      </c>
      <c r="T3284">
        <v>15680</v>
      </c>
      <c r="U3284" t="s">
        <v>17</v>
      </c>
      <c r="V3284" t="s">
        <v>129</v>
      </c>
      <c r="W3284">
        <v>10</v>
      </c>
      <c r="X3284">
        <v>10</v>
      </c>
      <c r="Y3284">
        <v>4028.69</v>
      </c>
      <c r="Z3284">
        <v>0</v>
      </c>
      <c r="AA3284">
        <v>854.79</v>
      </c>
      <c r="AB3284">
        <v>854.79</v>
      </c>
      <c r="AD3284" t="s">
        <v>197</v>
      </c>
      <c r="AE3284">
        <v>0</v>
      </c>
      <c r="AF3284">
        <v>1.07</v>
      </c>
      <c r="AG3284" t="s">
        <v>198</v>
      </c>
      <c r="AH3284" t="s">
        <v>196</v>
      </c>
      <c r="AJ3284" t="s">
        <v>6821</v>
      </c>
      <c r="AK3284" t="s">
        <v>6822</v>
      </c>
      <c r="AL3284" t="s">
        <v>251</v>
      </c>
      <c r="AM3284" t="s">
        <v>243</v>
      </c>
      <c r="AN3284" t="s">
        <v>252</v>
      </c>
      <c r="AO3284" t="s">
        <v>253</v>
      </c>
      <c r="AP3284" t="s">
        <v>254</v>
      </c>
      <c r="AQ3284" t="s">
        <v>255</v>
      </c>
      <c r="AR3284">
        <v>56.9</v>
      </c>
      <c r="AS3284">
        <v>117</v>
      </c>
      <c r="AT3284">
        <v>1.9</v>
      </c>
      <c r="AU3284">
        <v>1.1100000000000001</v>
      </c>
      <c r="AV3284">
        <v>10.158899999999999</v>
      </c>
      <c r="AW3284">
        <v>95</v>
      </c>
      <c r="BB3284">
        <v>0</v>
      </c>
      <c r="BC3284" t="s">
        <v>256</v>
      </c>
      <c r="BD3284">
        <v>1</v>
      </c>
      <c r="BE3284" t="s">
        <v>257</v>
      </c>
    </row>
    <row r="3285" spans="1:57" x14ac:dyDescent="0.25">
      <c r="A3285">
        <v>3319</v>
      </c>
      <c r="B3285">
        <v>15706</v>
      </c>
      <c r="C3285" t="s">
        <v>17</v>
      </c>
      <c r="D3285" s="1">
        <v>40770.605555555558</v>
      </c>
      <c r="E3285" s="1">
        <v>40823.42291666667</v>
      </c>
      <c r="F3285">
        <v>64</v>
      </c>
      <c r="G3285">
        <v>4</v>
      </c>
      <c r="H3285">
        <v>50</v>
      </c>
      <c r="I3285">
        <v>321</v>
      </c>
      <c r="J3285">
        <v>1060.56</v>
      </c>
      <c r="K3285">
        <v>265.14</v>
      </c>
      <c r="L3285">
        <v>3</v>
      </c>
      <c r="M3285">
        <v>3</v>
      </c>
      <c r="N3285">
        <v>3</v>
      </c>
      <c r="O3285" t="s">
        <v>102</v>
      </c>
      <c r="P3285">
        <v>9</v>
      </c>
      <c r="Q3285" t="s">
        <v>22</v>
      </c>
      <c r="T3285">
        <v>15681</v>
      </c>
      <c r="U3285" t="s">
        <v>17</v>
      </c>
      <c r="V3285" t="s">
        <v>129</v>
      </c>
      <c r="W3285">
        <v>26</v>
      </c>
      <c r="X3285">
        <v>14</v>
      </c>
      <c r="Y3285">
        <v>2989.7</v>
      </c>
      <c r="Z3285">
        <v>0</v>
      </c>
      <c r="AA3285">
        <v>722.94</v>
      </c>
      <c r="AB3285">
        <v>722.94</v>
      </c>
      <c r="AD3285" t="s">
        <v>197</v>
      </c>
      <c r="AE3285">
        <v>0</v>
      </c>
      <c r="AF3285">
        <v>17.04</v>
      </c>
      <c r="AG3285" t="s">
        <v>192</v>
      </c>
      <c r="AH3285" t="s">
        <v>199</v>
      </c>
      <c r="AJ3285" t="s">
        <v>6823</v>
      </c>
      <c r="AK3285" t="s">
        <v>6824</v>
      </c>
      <c r="AL3285" t="s">
        <v>251</v>
      </c>
      <c r="AM3285" t="s">
        <v>243</v>
      </c>
      <c r="AN3285" t="s">
        <v>252</v>
      </c>
      <c r="AO3285" t="s">
        <v>253</v>
      </c>
      <c r="AP3285" t="s">
        <v>254</v>
      </c>
      <c r="AQ3285" t="s">
        <v>255</v>
      </c>
      <c r="AR3285">
        <v>42.08</v>
      </c>
      <c r="AS3285">
        <v>54</v>
      </c>
      <c r="AT3285">
        <v>0.95</v>
      </c>
      <c r="AU3285">
        <v>0.51</v>
      </c>
      <c r="AV3285">
        <v>10.247</v>
      </c>
      <c r="AW3285">
        <v>95</v>
      </c>
      <c r="BB3285">
        <v>0</v>
      </c>
      <c r="BC3285" t="s">
        <v>256</v>
      </c>
      <c r="BD3285">
        <v>1</v>
      </c>
      <c r="BE3285" t="s">
        <v>257</v>
      </c>
    </row>
    <row r="3286" spans="1:57" x14ac:dyDescent="0.25">
      <c r="A3286">
        <v>2034</v>
      </c>
      <c r="B3286">
        <v>14411</v>
      </c>
      <c r="C3286" t="s">
        <v>17</v>
      </c>
      <c r="D3286" s="1">
        <v>40576.455555555556</v>
      </c>
      <c r="E3286" s="1">
        <v>40576.455555555556</v>
      </c>
      <c r="F3286">
        <v>311</v>
      </c>
      <c r="G3286">
        <v>1</v>
      </c>
      <c r="H3286">
        <v>14</v>
      </c>
      <c r="I3286">
        <v>196</v>
      </c>
      <c r="J3286">
        <v>1063</v>
      </c>
      <c r="K3286">
        <v>1063</v>
      </c>
      <c r="L3286">
        <v>2</v>
      </c>
      <c r="M3286">
        <v>1</v>
      </c>
      <c r="N3286">
        <v>3</v>
      </c>
      <c r="O3286" t="s">
        <v>106</v>
      </c>
      <c r="P3286">
        <v>6</v>
      </c>
      <c r="Q3286" t="s">
        <v>19</v>
      </c>
      <c r="T3286">
        <v>15682</v>
      </c>
      <c r="U3286" t="s">
        <v>17</v>
      </c>
      <c r="V3286" t="s">
        <v>29</v>
      </c>
      <c r="W3286">
        <v>600</v>
      </c>
      <c r="X3286">
        <v>2</v>
      </c>
      <c r="Y3286">
        <v>318.24</v>
      </c>
      <c r="Z3286">
        <v>0</v>
      </c>
      <c r="AA3286">
        <v>0</v>
      </c>
      <c r="AB3286">
        <v>0</v>
      </c>
      <c r="AD3286" t="s">
        <v>191</v>
      </c>
      <c r="AE3286">
        <v>0</v>
      </c>
      <c r="AF3286">
        <v>0.39</v>
      </c>
      <c r="AG3286" t="s">
        <v>198</v>
      </c>
      <c r="AH3286" t="s">
        <v>199</v>
      </c>
      <c r="AJ3286" t="s">
        <v>6825</v>
      </c>
      <c r="AK3286" t="s">
        <v>6826</v>
      </c>
      <c r="AL3286" t="s">
        <v>251</v>
      </c>
      <c r="AM3286" t="s">
        <v>243</v>
      </c>
      <c r="AN3286" t="s">
        <v>252</v>
      </c>
      <c r="AO3286" t="s">
        <v>253</v>
      </c>
      <c r="AP3286" t="s">
        <v>254</v>
      </c>
      <c r="AQ3286" t="s">
        <v>255</v>
      </c>
      <c r="AR3286">
        <v>615.84</v>
      </c>
      <c r="AS3286">
        <v>457</v>
      </c>
      <c r="AT3286">
        <v>4.76</v>
      </c>
      <c r="AU3286">
        <v>4.3499999999999996</v>
      </c>
      <c r="AV3286">
        <v>6.9604999999999997</v>
      </c>
      <c r="AW3286">
        <v>95</v>
      </c>
      <c r="BB3286">
        <v>0</v>
      </c>
      <c r="BC3286" t="s">
        <v>256</v>
      </c>
      <c r="BD3286">
        <v>1</v>
      </c>
      <c r="BE3286" t="s">
        <v>257</v>
      </c>
    </row>
    <row r="3287" spans="1:57" x14ac:dyDescent="0.25">
      <c r="A3287">
        <v>5439</v>
      </c>
      <c r="B3287">
        <v>17849</v>
      </c>
      <c r="C3287" t="s">
        <v>17</v>
      </c>
      <c r="D3287" s="1">
        <v>40251.636805555558</v>
      </c>
      <c r="E3287" s="1">
        <v>40668.573611111111</v>
      </c>
      <c r="F3287">
        <v>219</v>
      </c>
      <c r="G3287">
        <v>8</v>
      </c>
      <c r="H3287">
        <v>24</v>
      </c>
      <c r="I3287">
        <v>224</v>
      </c>
      <c r="J3287">
        <v>1063.76</v>
      </c>
      <c r="K3287">
        <v>132.97</v>
      </c>
      <c r="L3287">
        <v>2</v>
      </c>
      <c r="M3287">
        <v>5</v>
      </c>
      <c r="N3287">
        <v>3</v>
      </c>
      <c r="O3287" t="s">
        <v>114</v>
      </c>
      <c r="P3287">
        <v>10</v>
      </c>
      <c r="Q3287" t="s">
        <v>40</v>
      </c>
      <c r="T3287">
        <v>15683</v>
      </c>
      <c r="U3287" t="s">
        <v>17</v>
      </c>
      <c r="V3287" t="s">
        <v>22</v>
      </c>
      <c r="W3287">
        <v>118</v>
      </c>
      <c r="X3287">
        <v>2</v>
      </c>
      <c r="Y3287">
        <v>524.54</v>
      </c>
      <c r="Z3287">
        <v>193.75</v>
      </c>
      <c r="AA3287">
        <v>0</v>
      </c>
      <c r="AB3287">
        <v>-193.75</v>
      </c>
      <c r="AC3287">
        <v>-100</v>
      </c>
      <c r="AD3287" t="s">
        <v>201</v>
      </c>
      <c r="AE3287">
        <v>193.75</v>
      </c>
      <c r="AF3287">
        <v>0</v>
      </c>
      <c r="AG3287" t="s">
        <v>198</v>
      </c>
      <c r="AH3287" t="s">
        <v>199</v>
      </c>
      <c r="AJ3287" t="s">
        <v>6827</v>
      </c>
      <c r="AK3287" t="s">
        <v>6828</v>
      </c>
      <c r="AL3287" t="s">
        <v>251</v>
      </c>
      <c r="AM3287" t="s">
        <v>243</v>
      </c>
      <c r="AN3287" t="s">
        <v>252</v>
      </c>
      <c r="AO3287" t="s">
        <v>260</v>
      </c>
      <c r="AP3287" t="s">
        <v>254</v>
      </c>
      <c r="AQ3287" t="s">
        <v>255</v>
      </c>
      <c r="AR3287">
        <v>81.12</v>
      </c>
      <c r="AS3287">
        <v>48</v>
      </c>
      <c r="AT3287">
        <v>11.32</v>
      </c>
      <c r="AU3287">
        <v>0.45</v>
      </c>
      <c r="AV3287">
        <v>3.6842999999999999</v>
      </c>
      <c r="AW3287">
        <v>95</v>
      </c>
      <c r="BB3287">
        <v>0</v>
      </c>
      <c r="BC3287" t="s">
        <v>256</v>
      </c>
      <c r="BD3287">
        <v>1</v>
      </c>
      <c r="BE3287" t="s">
        <v>261</v>
      </c>
    </row>
    <row r="3288" spans="1:57" x14ac:dyDescent="0.25">
      <c r="A3288">
        <v>580</v>
      </c>
      <c r="B3288">
        <v>12936</v>
      </c>
      <c r="C3288" t="s">
        <v>17</v>
      </c>
      <c r="D3288" s="1">
        <v>40808.57708333333</v>
      </c>
      <c r="E3288" s="1">
        <v>40869.730555555558</v>
      </c>
      <c r="F3288">
        <v>18</v>
      </c>
      <c r="G3288">
        <v>4</v>
      </c>
      <c r="H3288">
        <v>56</v>
      </c>
      <c r="I3288">
        <v>559</v>
      </c>
      <c r="J3288">
        <v>1063.9000000000001</v>
      </c>
      <c r="K3288">
        <v>265.98</v>
      </c>
      <c r="L3288">
        <v>5</v>
      </c>
      <c r="M3288">
        <v>3</v>
      </c>
      <c r="N3288">
        <v>3</v>
      </c>
      <c r="O3288" t="s">
        <v>107</v>
      </c>
      <c r="P3288">
        <v>11</v>
      </c>
      <c r="Q3288" t="s">
        <v>24</v>
      </c>
      <c r="T3288">
        <v>15684</v>
      </c>
      <c r="U3288" t="s">
        <v>17</v>
      </c>
      <c r="V3288" t="s">
        <v>29</v>
      </c>
      <c r="W3288">
        <v>548</v>
      </c>
      <c r="X3288">
        <v>3</v>
      </c>
      <c r="Y3288">
        <v>173.95</v>
      </c>
      <c r="Z3288">
        <v>0</v>
      </c>
      <c r="AA3288">
        <v>0</v>
      </c>
      <c r="AB3288">
        <v>0</v>
      </c>
      <c r="AD3288" t="s">
        <v>191</v>
      </c>
      <c r="AE3288">
        <v>0</v>
      </c>
      <c r="AF3288">
        <v>15.03</v>
      </c>
      <c r="AG3288" t="s">
        <v>192</v>
      </c>
      <c r="AH3288" t="s">
        <v>199</v>
      </c>
      <c r="AJ3288" t="s">
        <v>6829</v>
      </c>
      <c r="AK3288" t="s">
        <v>6830</v>
      </c>
      <c r="AL3288" t="s">
        <v>251</v>
      </c>
      <c r="AM3288" t="s">
        <v>243</v>
      </c>
      <c r="AN3288" t="s">
        <v>252</v>
      </c>
      <c r="AO3288" t="s">
        <v>260</v>
      </c>
      <c r="AP3288" t="s">
        <v>254</v>
      </c>
      <c r="AQ3288" t="s">
        <v>255</v>
      </c>
      <c r="AR3288">
        <v>418.18</v>
      </c>
      <c r="AS3288">
        <v>514</v>
      </c>
      <c r="AT3288">
        <v>34.909999999999997</v>
      </c>
      <c r="AU3288">
        <v>4.8499999999999996</v>
      </c>
      <c r="AV3288">
        <v>2.3319000000000001</v>
      </c>
      <c r="AW3288">
        <v>95</v>
      </c>
      <c r="BB3288">
        <v>2.2799999999999998</v>
      </c>
      <c r="BC3288" t="s">
        <v>256</v>
      </c>
      <c r="BD3288">
        <v>1</v>
      </c>
      <c r="BE3288" t="s">
        <v>261</v>
      </c>
    </row>
    <row r="3289" spans="1:57" x14ac:dyDescent="0.25">
      <c r="A3289">
        <v>3413</v>
      </c>
      <c r="B3289">
        <v>15801</v>
      </c>
      <c r="C3289" t="s">
        <v>17</v>
      </c>
      <c r="D3289" s="1">
        <v>40777.411805555559</v>
      </c>
      <c r="E3289" s="1">
        <v>40840.577777777777</v>
      </c>
      <c r="F3289">
        <v>47</v>
      </c>
      <c r="G3289">
        <v>3</v>
      </c>
      <c r="H3289">
        <v>61</v>
      </c>
      <c r="I3289">
        <v>570</v>
      </c>
      <c r="J3289">
        <v>1063.95</v>
      </c>
      <c r="K3289">
        <v>354.65</v>
      </c>
      <c r="L3289">
        <v>4</v>
      </c>
      <c r="M3289">
        <v>3</v>
      </c>
      <c r="N3289">
        <v>3</v>
      </c>
      <c r="O3289" t="s">
        <v>104</v>
      </c>
      <c r="P3289">
        <v>10</v>
      </c>
      <c r="Q3289" t="s">
        <v>24</v>
      </c>
      <c r="T3289">
        <v>15685</v>
      </c>
      <c r="U3289" t="s">
        <v>17</v>
      </c>
      <c r="V3289" t="s">
        <v>19</v>
      </c>
      <c r="W3289">
        <v>451</v>
      </c>
      <c r="X3289">
        <v>1</v>
      </c>
      <c r="Y3289">
        <v>55.98</v>
      </c>
      <c r="Z3289">
        <v>0</v>
      </c>
      <c r="AA3289">
        <v>0</v>
      </c>
      <c r="AB3289">
        <v>0</v>
      </c>
      <c r="AD3289" t="s">
        <v>191</v>
      </c>
      <c r="AE3289">
        <v>0</v>
      </c>
      <c r="AF3289">
        <v>0</v>
      </c>
      <c r="AG3289" t="s">
        <v>198</v>
      </c>
      <c r="AH3289" t="s">
        <v>196</v>
      </c>
      <c r="AJ3289" t="s">
        <v>6831</v>
      </c>
      <c r="AK3289" t="s">
        <v>6830</v>
      </c>
      <c r="AL3289" t="s">
        <v>251</v>
      </c>
      <c r="AM3289" t="s">
        <v>243</v>
      </c>
      <c r="AN3289" t="s">
        <v>252</v>
      </c>
      <c r="AO3289" t="s">
        <v>260</v>
      </c>
      <c r="AP3289" t="s">
        <v>254</v>
      </c>
      <c r="AQ3289" t="s">
        <v>255</v>
      </c>
      <c r="AR3289">
        <v>229.5</v>
      </c>
      <c r="AS3289">
        <v>121</v>
      </c>
      <c r="AT3289">
        <v>11.54</v>
      </c>
      <c r="AU3289">
        <v>1.1599999999999999</v>
      </c>
      <c r="AV3289">
        <v>4.5372000000000003</v>
      </c>
      <c r="AW3289">
        <v>95</v>
      </c>
      <c r="BB3289">
        <v>4.72</v>
      </c>
      <c r="BC3289" t="s">
        <v>256</v>
      </c>
      <c r="BD3289">
        <v>1</v>
      </c>
      <c r="BE3289" t="s">
        <v>261</v>
      </c>
    </row>
    <row r="3290" spans="1:57" x14ac:dyDescent="0.25">
      <c r="A3290">
        <v>2583</v>
      </c>
      <c r="B3290">
        <v>14966</v>
      </c>
      <c r="C3290" t="s">
        <v>17</v>
      </c>
      <c r="D3290" s="1">
        <v>40162.574999999997</v>
      </c>
      <c r="E3290" s="1">
        <v>40872.513888888891</v>
      </c>
      <c r="F3290">
        <v>15</v>
      </c>
      <c r="G3290">
        <v>6</v>
      </c>
      <c r="H3290">
        <v>125</v>
      </c>
      <c r="I3290">
        <v>1060</v>
      </c>
      <c r="J3290">
        <v>1064.26</v>
      </c>
      <c r="K3290">
        <v>177.38</v>
      </c>
      <c r="L3290">
        <v>5</v>
      </c>
      <c r="M3290">
        <v>4</v>
      </c>
      <c r="N3290">
        <v>3</v>
      </c>
      <c r="O3290" t="s">
        <v>108</v>
      </c>
      <c r="P3290">
        <v>12</v>
      </c>
      <c r="Q3290" t="s">
        <v>96</v>
      </c>
      <c r="T3290">
        <v>15686</v>
      </c>
      <c r="U3290" t="s">
        <v>17</v>
      </c>
      <c r="V3290" t="s">
        <v>19</v>
      </c>
      <c r="W3290">
        <v>421</v>
      </c>
      <c r="X3290">
        <v>1</v>
      </c>
      <c r="Y3290">
        <v>90</v>
      </c>
      <c r="Z3290">
        <v>0</v>
      </c>
      <c r="AA3290">
        <v>0</v>
      </c>
      <c r="AB3290">
        <v>0</v>
      </c>
      <c r="AD3290" t="s">
        <v>191</v>
      </c>
      <c r="AE3290">
        <v>0</v>
      </c>
      <c r="AF3290">
        <v>0</v>
      </c>
      <c r="AG3290" t="s">
        <v>198</v>
      </c>
      <c r="AH3290" t="s">
        <v>196</v>
      </c>
      <c r="AJ3290" t="s">
        <v>6832</v>
      </c>
      <c r="AK3290" t="s">
        <v>6833</v>
      </c>
      <c r="AL3290" t="s">
        <v>251</v>
      </c>
      <c r="AM3290" t="s">
        <v>243</v>
      </c>
      <c r="AN3290" t="s">
        <v>252</v>
      </c>
      <c r="AO3290" t="s">
        <v>253</v>
      </c>
      <c r="AP3290" t="s">
        <v>254</v>
      </c>
      <c r="AQ3290" t="s">
        <v>255</v>
      </c>
      <c r="AR3290">
        <v>90.3</v>
      </c>
      <c r="AS3290">
        <v>43</v>
      </c>
      <c r="AT3290">
        <v>7.55</v>
      </c>
      <c r="AU3290">
        <v>0.41</v>
      </c>
      <c r="AV3290">
        <v>4.4720000000000004</v>
      </c>
      <c r="AW3290">
        <v>95</v>
      </c>
      <c r="BB3290">
        <v>0</v>
      </c>
      <c r="BC3290" t="s">
        <v>256</v>
      </c>
      <c r="BD3290">
        <v>1</v>
      </c>
      <c r="BE3290" t="s">
        <v>257</v>
      </c>
    </row>
    <row r="3291" spans="1:57" x14ac:dyDescent="0.25">
      <c r="A3291">
        <v>2111</v>
      </c>
      <c r="B3291">
        <v>14488</v>
      </c>
      <c r="C3291" t="s">
        <v>17</v>
      </c>
      <c r="D3291" s="1">
        <v>40819.395833333336</v>
      </c>
      <c r="E3291" s="1">
        <v>40819.395833333336</v>
      </c>
      <c r="F3291">
        <v>68</v>
      </c>
      <c r="G3291">
        <v>1</v>
      </c>
      <c r="H3291">
        <v>46</v>
      </c>
      <c r="I3291">
        <v>799</v>
      </c>
      <c r="J3291">
        <v>1064.28</v>
      </c>
      <c r="K3291">
        <v>1064.28</v>
      </c>
      <c r="L3291">
        <v>3</v>
      </c>
      <c r="M3291">
        <v>2</v>
      </c>
      <c r="N3291">
        <v>3</v>
      </c>
      <c r="O3291" t="s">
        <v>97</v>
      </c>
      <c r="P3291">
        <v>8</v>
      </c>
      <c r="Q3291" t="s">
        <v>22</v>
      </c>
      <c r="T3291">
        <v>15687</v>
      </c>
      <c r="U3291" t="s">
        <v>17</v>
      </c>
      <c r="V3291" t="s">
        <v>129</v>
      </c>
      <c r="W3291">
        <v>9</v>
      </c>
      <c r="X3291">
        <v>9</v>
      </c>
      <c r="Y3291">
        <v>2993.1</v>
      </c>
      <c r="Z3291">
        <v>0</v>
      </c>
      <c r="AA3291">
        <v>1313.65</v>
      </c>
      <c r="AB3291">
        <v>1313.65</v>
      </c>
      <c r="AD3291" t="s">
        <v>197</v>
      </c>
      <c r="AE3291">
        <v>0</v>
      </c>
      <c r="AF3291">
        <v>0.39</v>
      </c>
      <c r="AG3291" t="s">
        <v>198</v>
      </c>
      <c r="AH3291" t="s">
        <v>196</v>
      </c>
      <c r="AJ3291" t="s">
        <v>6834</v>
      </c>
      <c r="AK3291" t="s">
        <v>6835</v>
      </c>
      <c r="AL3291" t="s">
        <v>251</v>
      </c>
      <c r="AM3291" t="s">
        <v>243</v>
      </c>
      <c r="AN3291" t="s">
        <v>252</v>
      </c>
      <c r="AO3291" t="s">
        <v>253</v>
      </c>
      <c r="AP3291" t="s">
        <v>254</v>
      </c>
      <c r="AQ3291" t="s">
        <v>255</v>
      </c>
      <c r="AR3291">
        <v>16.8</v>
      </c>
      <c r="AS3291">
        <v>8</v>
      </c>
      <c r="AT3291">
        <v>3.81</v>
      </c>
      <c r="AU3291">
        <v>0.08</v>
      </c>
      <c r="AV3291">
        <v>5.3670999999999998</v>
      </c>
      <c r="AW3291">
        <v>95</v>
      </c>
      <c r="BB3291">
        <v>0</v>
      </c>
      <c r="BC3291" t="s">
        <v>256</v>
      </c>
      <c r="BD3291">
        <v>1</v>
      </c>
      <c r="BE3291" t="s">
        <v>257</v>
      </c>
    </row>
    <row r="3292" spans="1:57" x14ac:dyDescent="0.25">
      <c r="A3292">
        <v>1588</v>
      </c>
      <c r="B3292">
        <v>13959</v>
      </c>
      <c r="C3292" t="s">
        <v>17</v>
      </c>
      <c r="D3292" s="1">
        <v>40375.632638888892</v>
      </c>
      <c r="E3292" s="1">
        <v>40807.629166666666</v>
      </c>
      <c r="F3292">
        <v>80</v>
      </c>
      <c r="G3292">
        <v>6</v>
      </c>
      <c r="H3292">
        <v>120</v>
      </c>
      <c r="I3292">
        <v>694</v>
      </c>
      <c r="J3292">
        <v>1064.77</v>
      </c>
      <c r="K3292">
        <v>177.46</v>
      </c>
      <c r="L3292">
        <v>3</v>
      </c>
      <c r="M3292">
        <v>4</v>
      </c>
      <c r="N3292">
        <v>3</v>
      </c>
      <c r="O3292" t="s">
        <v>95</v>
      </c>
      <c r="P3292">
        <v>10</v>
      </c>
      <c r="Q3292" t="s">
        <v>96</v>
      </c>
      <c r="T3292">
        <v>15688</v>
      </c>
      <c r="U3292" t="s">
        <v>17</v>
      </c>
      <c r="V3292" t="s">
        <v>19</v>
      </c>
      <c r="W3292">
        <v>419</v>
      </c>
      <c r="X3292">
        <v>1</v>
      </c>
      <c r="Y3292">
        <v>190.57</v>
      </c>
      <c r="Z3292">
        <v>0</v>
      </c>
      <c r="AA3292">
        <v>0</v>
      </c>
      <c r="AB3292">
        <v>0</v>
      </c>
      <c r="AD3292" t="s">
        <v>191</v>
      </c>
      <c r="AE3292">
        <v>0</v>
      </c>
      <c r="AF3292">
        <v>0</v>
      </c>
      <c r="AG3292" t="s">
        <v>198</v>
      </c>
      <c r="AH3292" t="s">
        <v>196</v>
      </c>
      <c r="AJ3292" t="s">
        <v>6836</v>
      </c>
      <c r="AK3292" t="s">
        <v>6837</v>
      </c>
      <c r="AL3292" t="s">
        <v>251</v>
      </c>
      <c r="AM3292" t="s">
        <v>243</v>
      </c>
      <c r="AN3292" t="s">
        <v>252</v>
      </c>
      <c r="AO3292" t="s">
        <v>253</v>
      </c>
      <c r="AP3292" t="s">
        <v>254</v>
      </c>
      <c r="AQ3292" t="s">
        <v>255</v>
      </c>
      <c r="AR3292">
        <v>10.9</v>
      </c>
      <c r="AS3292">
        <v>9</v>
      </c>
      <c r="AT3292">
        <v>1.9</v>
      </c>
      <c r="AU3292">
        <v>0.09</v>
      </c>
      <c r="AV3292">
        <v>7.2560000000000002</v>
      </c>
      <c r="AW3292">
        <v>95</v>
      </c>
      <c r="BB3292">
        <v>0</v>
      </c>
      <c r="BC3292" t="s">
        <v>256</v>
      </c>
      <c r="BD3292">
        <v>1</v>
      </c>
      <c r="BE3292" t="s">
        <v>257</v>
      </c>
    </row>
    <row r="3293" spans="1:57" x14ac:dyDescent="0.25">
      <c r="A3293">
        <v>3252</v>
      </c>
      <c r="B3293">
        <v>15639</v>
      </c>
      <c r="C3293" t="s">
        <v>17</v>
      </c>
      <c r="D3293" s="1">
        <v>40281.549305555556</v>
      </c>
      <c r="E3293" s="1">
        <v>40752.604166666664</v>
      </c>
      <c r="F3293">
        <v>135</v>
      </c>
      <c r="G3293">
        <v>3</v>
      </c>
      <c r="H3293">
        <v>61</v>
      </c>
      <c r="I3293">
        <v>849</v>
      </c>
      <c r="J3293">
        <v>1065.08</v>
      </c>
      <c r="K3293">
        <v>355.03</v>
      </c>
      <c r="L3293">
        <v>3</v>
      </c>
      <c r="M3293">
        <v>3</v>
      </c>
      <c r="N3293">
        <v>3</v>
      </c>
      <c r="O3293" t="s">
        <v>102</v>
      </c>
      <c r="P3293">
        <v>9</v>
      </c>
      <c r="Q3293" t="s">
        <v>22</v>
      </c>
      <c r="T3293">
        <v>15689</v>
      </c>
      <c r="U3293" t="s">
        <v>17</v>
      </c>
      <c r="V3293" t="s">
        <v>22</v>
      </c>
      <c r="W3293">
        <v>120</v>
      </c>
      <c r="X3293">
        <v>3</v>
      </c>
      <c r="Y3293">
        <v>521.03</v>
      </c>
      <c r="Z3293">
        <v>150.6</v>
      </c>
      <c r="AA3293">
        <v>0</v>
      </c>
      <c r="AB3293">
        <v>-150.6</v>
      </c>
      <c r="AC3293">
        <v>-100</v>
      </c>
      <c r="AD3293" t="s">
        <v>201</v>
      </c>
      <c r="AE3293">
        <v>150.6</v>
      </c>
      <c r="AF3293">
        <v>0</v>
      </c>
      <c r="AG3293" t="s">
        <v>198</v>
      </c>
      <c r="AH3293" t="s">
        <v>199</v>
      </c>
      <c r="AJ3293" t="s">
        <v>6838</v>
      </c>
      <c r="AK3293" t="s">
        <v>6839</v>
      </c>
      <c r="AL3293" t="s">
        <v>251</v>
      </c>
      <c r="AM3293" t="s">
        <v>243</v>
      </c>
      <c r="AN3293" t="s">
        <v>252</v>
      </c>
      <c r="AO3293" t="s">
        <v>260</v>
      </c>
      <c r="AP3293" t="s">
        <v>254</v>
      </c>
      <c r="AQ3293" t="s">
        <v>255</v>
      </c>
      <c r="AR3293">
        <v>461.53</v>
      </c>
      <c r="AS3293">
        <v>122</v>
      </c>
      <c r="AT3293">
        <v>20.95</v>
      </c>
      <c r="AU3293">
        <v>1.1599999999999999</v>
      </c>
      <c r="AV3293">
        <v>3.0407999999999999</v>
      </c>
      <c r="AW3293">
        <v>95</v>
      </c>
      <c r="BB3293">
        <v>7.58</v>
      </c>
      <c r="BC3293" t="s">
        <v>256</v>
      </c>
      <c r="BD3293">
        <v>1</v>
      </c>
      <c r="BE3293" t="s">
        <v>261</v>
      </c>
    </row>
    <row r="3294" spans="1:57" x14ac:dyDescent="0.25">
      <c r="A3294">
        <v>4874</v>
      </c>
      <c r="B3294">
        <v>17277</v>
      </c>
      <c r="C3294" t="s">
        <v>17</v>
      </c>
      <c r="D3294" s="1">
        <v>40564.525694444441</v>
      </c>
      <c r="E3294" s="1">
        <v>40659.532638888886</v>
      </c>
      <c r="F3294">
        <v>228</v>
      </c>
      <c r="G3294">
        <v>2</v>
      </c>
      <c r="H3294">
        <v>67</v>
      </c>
      <c r="I3294">
        <v>430</v>
      </c>
      <c r="J3294">
        <v>1065.3499999999999</v>
      </c>
      <c r="K3294">
        <v>532.67999999999995</v>
      </c>
      <c r="L3294">
        <v>2</v>
      </c>
      <c r="M3294">
        <v>2</v>
      </c>
      <c r="N3294">
        <v>3</v>
      </c>
      <c r="O3294" t="s">
        <v>98</v>
      </c>
      <c r="P3294">
        <v>7</v>
      </c>
      <c r="Q3294" t="s">
        <v>22</v>
      </c>
      <c r="T3294">
        <v>15690</v>
      </c>
      <c r="U3294" t="s">
        <v>17</v>
      </c>
      <c r="V3294" t="s">
        <v>24</v>
      </c>
      <c r="W3294">
        <v>5</v>
      </c>
      <c r="X3294">
        <v>2</v>
      </c>
      <c r="Y3294">
        <v>239.76</v>
      </c>
      <c r="Z3294">
        <v>111</v>
      </c>
      <c r="AA3294">
        <v>128.76</v>
      </c>
      <c r="AB3294">
        <v>17.760000000000002</v>
      </c>
      <c r="AC3294">
        <v>16</v>
      </c>
      <c r="AD3294" t="s">
        <v>202</v>
      </c>
      <c r="AE3294">
        <v>0</v>
      </c>
      <c r="AF3294">
        <v>0</v>
      </c>
      <c r="AG3294" t="s">
        <v>198</v>
      </c>
      <c r="AH3294" t="s">
        <v>196</v>
      </c>
      <c r="AJ3294" t="s">
        <v>6840</v>
      </c>
      <c r="AK3294" t="s">
        <v>6841</v>
      </c>
      <c r="AL3294" t="s">
        <v>251</v>
      </c>
      <c r="AM3294" t="s">
        <v>243</v>
      </c>
      <c r="AN3294" t="s">
        <v>252</v>
      </c>
      <c r="AO3294" t="s">
        <v>253</v>
      </c>
      <c r="AP3294" t="s">
        <v>254</v>
      </c>
      <c r="AQ3294" t="s">
        <v>255</v>
      </c>
      <c r="AR3294">
        <v>268.75</v>
      </c>
      <c r="AS3294">
        <v>55</v>
      </c>
      <c r="AT3294">
        <v>8.57</v>
      </c>
      <c r="AU3294">
        <v>0.52</v>
      </c>
      <c r="AV3294">
        <v>5.1749999999999998</v>
      </c>
      <c r="AW3294">
        <v>95</v>
      </c>
      <c r="BB3294">
        <v>1.79</v>
      </c>
      <c r="BC3294" t="s">
        <v>256</v>
      </c>
      <c r="BD3294">
        <v>1</v>
      </c>
      <c r="BE3294" t="s">
        <v>257</v>
      </c>
    </row>
    <row r="3295" spans="1:57" x14ac:dyDescent="0.25">
      <c r="A3295">
        <v>127</v>
      </c>
      <c r="B3295">
        <v>12475</v>
      </c>
      <c r="C3295" t="s">
        <v>34</v>
      </c>
      <c r="D3295" s="1">
        <v>40477.367361111108</v>
      </c>
      <c r="E3295" s="1">
        <v>40833.423611111109</v>
      </c>
      <c r="F3295">
        <v>54</v>
      </c>
      <c r="G3295">
        <v>2</v>
      </c>
      <c r="H3295">
        <v>53</v>
      </c>
      <c r="I3295">
        <v>766</v>
      </c>
      <c r="J3295">
        <v>1065.6400000000001</v>
      </c>
      <c r="K3295">
        <v>532.82000000000005</v>
      </c>
      <c r="L3295">
        <v>4</v>
      </c>
      <c r="M3295">
        <v>2</v>
      </c>
      <c r="N3295">
        <v>3</v>
      </c>
      <c r="O3295" t="s">
        <v>94</v>
      </c>
      <c r="P3295">
        <v>9</v>
      </c>
      <c r="Q3295" t="s">
        <v>24</v>
      </c>
      <c r="T3295">
        <v>15691</v>
      </c>
      <c r="U3295" t="s">
        <v>17</v>
      </c>
      <c r="V3295" t="s">
        <v>40</v>
      </c>
      <c r="W3295">
        <v>253</v>
      </c>
      <c r="X3295">
        <v>4</v>
      </c>
      <c r="Y3295">
        <v>571.29999999999995</v>
      </c>
      <c r="Z3295">
        <v>0</v>
      </c>
      <c r="AA3295">
        <v>0</v>
      </c>
      <c r="AB3295">
        <v>0</v>
      </c>
      <c r="AD3295" t="s">
        <v>191</v>
      </c>
      <c r="AE3295">
        <v>0</v>
      </c>
      <c r="AF3295">
        <v>10.41</v>
      </c>
      <c r="AG3295" t="s">
        <v>192</v>
      </c>
      <c r="AH3295" t="s">
        <v>193</v>
      </c>
      <c r="AJ3295" t="s">
        <v>6842</v>
      </c>
      <c r="AK3295" t="s">
        <v>6843</v>
      </c>
      <c r="AL3295" t="s">
        <v>251</v>
      </c>
      <c r="AM3295" t="s">
        <v>243</v>
      </c>
      <c r="AN3295" t="s">
        <v>252</v>
      </c>
      <c r="AO3295" t="s">
        <v>253</v>
      </c>
      <c r="AP3295" t="s">
        <v>254</v>
      </c>
      <c r="AQ3295" t="s">
        <v>255</v>
      </c>
      <c r="AR3295">
        <v>18.149999999999999</v>
      </c>
      <c r="AS3295">
        <v>11</v>
      </c>
      <c r="AT3295">
        <v>4.72</v>
      </c>
      <c r="AU3295">
        <v>0.1</v>
      </c>
      <c r="AV3295">
        <v>5.4721000000000002</v>
      </c>
      <c r="AW3295">
        <v>95</v>
      </c>
      <c r="BB3295">
        <v>0</v>
      </c>
      <c r="BC3295" t="s">
        <v>256</v>
      </c>
      <c r="BD3295">
        <v>1</v>
      </c>
      <c r="BE3295" t="s">
        <v>257</v>
      </c>
    </row>
    <row r="3296" spans="1:57" x14ac:dyDescent="0.25">
      <c r="A3296">
        <v>5115</v>
      </c>
      <c r="B3296">
        <v>17522</v>
      </c>
      <c r="C3296" t="s">
        <v>17</v>
      </c>
      <c r="D3296" s="1">
        <v>40668.688194444447</v>
      </c>
      <c r="E3296" s="1">
        <v>40885.521527777775</v>
      </c>
      <c r="F3296">
        <v>2</v>
      </c>
      <c r="G3296">
        <v>5</v>
      </c>
      <c r="H3296">
        <v>58</v>
      </c>
      <c r="I3296">
        <v>1022</v>
      </c>
      <c r="J3296">
        <v>1066.1500000000001</v>
      </c>
      <c r="K3296">
        <v>213.23</v>
      </c>
      <c r="L3296">
        <v>5</v>
      </c>
      <c r="M3296">
        <v>4</v>
      </c>
      <c r="N3296">
        <v>3</v>
      </c>
      <c r="O3296" t="s">
        <v>108</v>
      </c>
      <c r="P3296">
        <v>12</v>
      </c>
      <c r="Q3296" t="s">
        <v>96</v>
      </c>
      <c r="T3296">
        <v>15692</v>
      </c>
      <c r="U3296" t="s">
        <v>17</v>
      </c>
      <c r="V3296" t="s">
        <v>24</v>
      </c>
      <c r="W3296">
        <v>29</v>
      </c>
      <c r="X3296">
        <v>1</v>
      </c>
      <c r="Y3296">
        <v>191.04</v>
      </c>
      <c r="Z3296">
        <v>0</v>
      </c>
      <c r="AA3296">
        <v>191.04</v>
      </c>
      <c r="AB3296">
        <v>191.04</v>
      </c>
      <c r="AD3296" t="s">
        <v>197</v>
      </c>
      <c r="AE3296">
        <v>0</v>
      </c>
      <c r="AF3296">
        <v>0</v>
      </c>
      <c r="AG3296" t="s">
        <v>198</v>
      </c>
      <c r="AH3296" t="s">
        <v>196</v>
      </c>
      <c r="AJ3296" t="s">
        <v>6844</v>
      </c>
      <c r="AK3296" t="s">
        <v>6845</v>
      </c>
      <c r="AL3296" t="s">
        <v>251</v>
      </c>
      <c r="AM3296" t="s">
        <v>243</v>
      </c>
      <c r="AN3296" t="s">
        <v>252</v>
      </c>
      <c r="AO3296" t="s">
        <v>253</v>
      </c>
      <c r="AP3296" t="s">
        <v>254</v>
      </c>
      <c r="AQ3296" t="s">
        <v>255</v>
      </c>
      <c r="AR3296">
        <v>44.55</v>
      </c>
      <c r="AS3296">
        <v>27</v>
      </c>
      <c r="AT3296">
        <v>8.49</v>
      </c>
      <c r="AU3296">
        <v>0.25</v>
      </c>
      <c r="AV3296">
        <v>4.1639999999999997</v>
      </c>
      <c r="AW3296">
        <v>95</v>
      </c>
      <c r="BB3296">
        <v>0</v>
      </c>
      <c r="BC3296" t="s">
        <v>256</v>
      </c>
      <c r="BD3296">
        <v>1</v>
      </c>
      <c r="BE3296" t="s">
        <v>257</v>
      </c>
    </row>
    <row r="3297" spans="1:57" x14ac:dyDescent="0.25">
      <c r="A3297">
        <v>3239</v>
      </c>
      <c r="B3297">
        <v>15626</v>
      </c>
      <c r="C3297" t="s">
        <v>17</v>
      </c>
      <c r="D3297" s="1">
        <v>40465.719444444447</v>
      </c>
      <c r="E3297" s="1">
        <v>40812.418749999997</v>
      </c>
      <c r="F3297">
        <v>75</v>
      </c>
      <c r="G3297">
        <v>3</v>
      </c>
      <c r="H3297">
        <v>73</v>
      </c>
      <c r="I3297">
        <v>1138</v>
      </c>
      <c r="J3297">
        <v>1067.52</v>
      </c>
      <c r="K3297">
        <v>355.84</v>
      </c>
      <c r="L3297">
        <v>3</v>
      </c>
      <c r="M3297">
        <v>3</v>
      </c>
      <c r="N3297">
        <v>3</v>
      </c>
      <c r="O3297" t="s">
        <v>102</v>
      </c>
      <c r="P3297">
        <v>9</v>
      </c>
      <c r="Q3297" t="s">
        <v>22</v>
      </c>
      <c r="T3297">
        <v>15693</v>
      </c>
      <c r="U3297" t="s">
        <v>17</v>
      </c>
      <c r="V3297" t="s">
        <v>19</v>
      </c>
      <c r="W3297">
        <v>660</v>
      </c>
      <c r="X3297">
        <v>1</v>
      </c>
      <c r="Y3297">
        <v>37.5</v>
      </c>
      <c r="Z3297">
        <v>0</v>
      </c>
      <c r="AA3297">
        <v>0</v>
      </c>
      <c r="AB3297">
        <v>0</v>
      </c>
      <c r="AD3297" t="s">
        <v>191</v>
      </c>
      <c r="AE3297">
        <v>0</v>
      </c>
      <c r="AF3297">
        <v>0</v>
      </c>
      <c r="AG3297" t="s">
        <v>198</v>
      </c>
      <c r="AH3297" t="s">
        <v>196</v>
      </c>
      <c r="AJ3297" t="s">
        <v>6846</v>
      </c>
      <c r="AK3297" t="s">
        <v>6847</v>
      </c>
      <c r="AL3297" t="s">
        <v>251</v>
      </c>
      <c r="AM3297" t="s">
        <v>243</v>
      </c>
      <c r="AN3297" t="s">
        <v>252</v>
      </c>
      <c r="AO3297" t="s">
        <v>253</v>
      </c>
      <c r="AP3297" t="s">
        <v>254</v>
      </c>
      <c r="AQ3297" t="s">
        <v>255</v>
      </c>
      <c r="AR3297">
        <v>1.65</v>
      </c>
      <c r="AS3297">
        <v>1</v>
      </c>
      <c r="AT3297">
        <v>1</v>
      </c>
      <c r="AU3297">
        <v>0.01</v>
      </c>
      <c r="AV3297">
        <v>10</v>
      </c>
      <c r="AW3297">
        <v>95</v>
      </c>
      <c r="BB3297">
        <v>0</v>
      </c>
      <c r="BC3297" t="s">
        <v>256</v>
      </c>
      <c r="BD3297">
        <v>1</v>
      </c>
      <c r="BE3297" t="s">
        <v>257</v>
      </c>
    </row>
    <row r="3298" spans="1:57" x14ac:dyDescent="0.25">
      <c r="A3298">
        <v>3049</v>
      </c>
      <c r="B3298">
        <v>15436</v>
      </c>
      <c r="C3298" t="s">
        <v>17</v>
      </c>
      <c r="D3298" s="1">
        <v>40652.702777777777</v>
      </c>
      <c r="E3298" s="1">
        <v>40874.670138888891</v>
      </c>
      <c r="F3298">
        <v>13</v>
      </c>
      <c r="G3298">
        <v>3</v>
      </c>
      <c r="H3298">
        <v>243</v>
      </c>
      <c r="I3298">
        <v>574</v>
      </c>
      <c r="J3298">
        <v>1067.75</v>
      </c>
      <c r="K3298">
        <v>355.92</v>
      </c>
      <c r="L3298">
        <v>5</v>
      </c>
      <c r="M3298">
        <v>3</v>
      </c>
      <c r="N3298">
        <v>3</v>
      </c>
      <c r="O3298" t="s">
        <v>107</v>
      </c>
      <c r="P3298">
        <v>11</v>
      </c>
      <c r="Q3298" t="s">
        <v>24</v>
      </c>
      <c r="T3298">
        <v>15694</v>
      </c>
      <c r="U3298" t="s">
        <v>17</v>
      </c>
      <c r="V3298" t="s">
        <v>129</v>
      </c>
      <c r="W3298">
        <v>1</v>
      </c>
      <c r="X3298">
        <v>23</v>
      </c>
      <c r="Y3298">
        <v>9963.48</v>
      </c>
      <c r="Z3298">
        <v>304.08</v>
      </c>
      <c r="AA3298">
        <v>3173.62</v>
      </c>
      <c r="AB3298">
        <v>2869.54</v>
      </c>
      <c r="AC3298">
        <v>943.68</v>
      </c>
      <c r="AD3298" t="s">
        <v>194</v>
      </c>
      <c r="AE3298">
        <v>0</v>
      </c>
      <c r="AF3298">
        <v>2.4500000000000002</v>
      </c>
      <c r="AG3298" t="s">
        <v>195</v>
      </c>
      <c r="AH3298" t="s">
        <v>196</v>
      </c>
      <c r="AJ3298" t="s">
        <v>6848</v>
      </c>
      <c r="AK3298" t="s">
        <v>6849</v>
      </c>
      <c r="AL3298" t="s">
        <v>251</v>
      </c>
      <c r="AM3298" t="s">
        <v>243</v>
      </c>
      <c r="AN3298" t="s">
        <v>252</v>
      </c>
      <c r="AO3298" t="s">
        <v>260</v>
      </c>
      <c r="AP3298" t="s">
        <v>254</v>
      </c>
      <c r="AQ3298" t="s">
        <v>255</v>
      </c>
      <c r="AR3298">
        <v>53.11</v>
      </c>
      <c r="AS3298">
        <v>28</v>
      </c>
      <c r="AT3298">
        <v>14.15</v>
      </c>
      <c r="AU3298">
        <v>0.26</v>
      </c>
      <c r="AV3298">
        <v>3.2755000000000001</v>
      </c>
      <c r="AW3298">
        <v>95</v>
      </c>
      <c r="BB3298">
        <v>0</v>
      </c>
      <c r="BC3298" t="s">
        <v>256</v>
      </c>
      <c r="BD3298">
        <v>1</v>
      </c>
      <c r="BE3298" t="s">
        <v>261</v>
      </c>
    </row>
    <row r="3299" spans="1:57" x14ac:dyDescent="0.25">
      <c r="A3299">
        <v>3991</v>
      </c>
      <c r="B3299">
        <v>16386</v>
      </c>
      <c r="C3299" t="s">
        <v>17</v>
      </c>
      <c r="D3299" s="1">
        <v>40499.47152777778</v>
      </c>
      <c r="E3299" s="1">
        <v>40858.519444444442</v>
      </c>
      <c r="F3299">
        <v>29</v>
      </c>
      <c r="G3299">
        <v>3</v>
      </c>
      <c r="H3299">
        <v>127</v>
      </c>
      <c r="I3299">
        <v>700</v>
      </c>
      <c r="J3299">
        <v>1068.1600000000001</v>
      </c>
      <c r="K3299">
        <v>356.05</v>
      </c>
      <c r="L3299">
        <v>4</v>
      </c>
      <c r="M3299">
        <v>3</v>
      </c>
      <c r="N3299">
        <v>3</v>
      </c>
      <c r="O3299" t="s">
        <v>104</v>
      </c>
      <c r="P3299">
        <v>10</v>
      </c>
      <c r="Q3299" t="s">
        <v>24</v>
      </c>
      <c r="T3299">
        <v>15695</v>
      </c>
      <c r="U3299" t="s">
        <v>17</v>
      </c>
      <c r="V3299" t="s">
        <v>40</v>
      </c>
      <c r="W3299">
        <v>267</v>
      </c>
      <c r="X3299">
        <v>4</v>
      </c>
      <c r="Y3299">
        <v>1131.04</v>
      </c>
      <c r="Z3299">
        <v>0</v>
      </c>
      <c r="AA3299">
        <v>0</v>
      </c>
      <c r="AB3299">
        <v>0</v>
      </c>
      <c r="AD3299" t="s">
        <v>191</v>
      </c>
      <c r="AE3299">
        <v>0</v>
      </c>
      <c r="AF3299">
        <v>0</v>
      </c>
      <c r="AG3299" t="s">
        <v>200</v>
      </c>
      <c r="AH3299" t="s">
        <v>193</v>
      </c>
      <c r="AJ3299" t="s">
        <v>6850</v>
      </c>
      <c r="AK3299" t="s">
        <v>6851</v>
      </c>
      <c r="AL3299" t="s">
        <v>251</v>
      </c>
      <c r="AM3299" t="s">
        <v>243</v>
      </c>
      <c r="AN3299" t="s">
        <v>252</v>
      </c>
      <c r="AO3299" t="s">
        <v>260</v>
      </c>
      <c r="AP3299" t="s">
        <v>254</v>
      </c>
      <c r="AQ3299" t="s">
        <v>255</v>
      </c>
      <c r="AR3299">
        <v>877.8</v>
      </c>
      <c r="AS3299">
        <v>612</v>
      </c>
      <c r="AT3299">
        <v>11.32</v>
      </c>
      <c r="AU3299">
        <v>5.77</v>
      </c>
      <c r="AV3299">
        <v>6.1955</v>
      </c>
      <c r="AW3299">
        <v>95</v>
      </c>
      <c r="BB3299">
        <v>0</v>
      </c>
      <c r="BC3299" t="s">
        <v>256</v>
      </c>
      <c r="BD3299">
        <v>1</v>
      </c>
      <c r="BE3299" t="s">
        <v>261</v>
      </c>
    </row>
    <row r="3300" spans="1:57" x14ac:dyDescent="0.25">
      <c r="A3300">
        <v>5444</v>
      </c>
      <c r="B3300">
        <v>17854</v>
      </c>
      <c r="C3300" t="s">
        <v>17</v>
      </c>
      <c r="D3300" s="1">
        <v>40155.467361111114</v>
      </c>
      <c r="E3300" s="1">
        <v>40701.681250000001</v>
      </c>
      <c r="F3300">
        <v>186</v>
      </c>
      <c r="G3300">
        <v>6</v>
      </c>
      <c r="H3300">
        <v>113</v>
      </c>
      <c r="I3300">
        <v>607</v>
      </c>
      <c r="J3300">
        <v>1068.5</v>
      </c>
      <c r="K3300">
        <v>178.08</v>
      </c>
      <c r="L3300">
        <v>3</v>
      </c>
      <c r="M3300">
        <v>4</v>
      </c>
      <c r="N3300">
        <v>3</v>
      </c>
      <c r="O3300" t="s">
        <v>95</v>
      </c>
      <c r="P3300">
        <v>10</v>
      </c>
      <c r="Q3300" t="s">
        <v>96</v>
      </c>
      <c r="T3300">
        <v>15696</v>
      </c>
      <c r="U3300" t="s">
        <v>17</v>
      </c>
      <c r="V3300" t="s">
        <v>129</v>
      </c>
      <c r="W3300">
        <v>34</v>
      </c>
      <c r="X3300">
        <v>13</v>
      </c>
      <c r="Y3300">
        <v>3881.22</v>
      </c>
      <c r="Z3300">
        <v>0</v>
      </c>
      <c r="AA3300">
        <v>1081.1600000000001</v>
      </c>
      <c r="AB3300">
        <v>1081.1600000000001</v>
      </c>
      <c r="AD3300" t="s">
        <v>197</v>
      </c>
      <c r="AE3300">
        <v>0</v>
      </c>
      <c r="AF3300">
        <v>3.84</v>
      </c>
      <c r="AG3300" t="s">
        <v>198</v>
      </c>
      <c r="AH3300" t="s">
        <v>196</v>
      </c>
      <c r="AJ3300" t="s">
        <v>6852</v>
      </c>
      <c r="AK3300" t="s">
        <v>6853</v>
      </c>
      <c r="AL3300" t="s">
        <v>251</v>
      </c>
      <c r="AM3300" t="s">
        <v>243</v>
      </c>
      <c r="AN3300" t="s">
        <v>252</v>
      </c>
      <c r="AO3300" t="s">
        <v>253</v>
      </c>
      <c r="AP3300" t="s">
        <v>254</v>
      </c>
      <c r="AQ3300" t="s">
        <v>255</v>
      </c>
      <c r="AR3300">
        <v>467.71</v>
      </c>
      <c r="AS3300">
        <v>322</v>
      </c>
      <c r="AT3300">
        <v>3.77</v>
      </c>
      <c r="AU3300">
        <v>3.04</v>
      </c>
      <c r="AV3300">
        <v>8.7052999999999994</v>
      </c>
      <c r="AW3300">
        <v>95</v>
      </c>
      <c r="BB3300">
        <v>0</v>
      </c>
      <c r="BC3300" t="s">
        <v>256</v>
      </c>
      <c r="BD3300">
        <v>1</v>
      </c>
      <c r="BE3300" t="s">
        <v>257</v>
      </c>
    </row>
    <row r="3301" spans="1:57" x14ac:dyDescent="0.25">
      <c r="A3301">
        <v>5461</v>
      </c>
      <c r="B3301">
        <v>17871</v>
      </c>
      <c r="C3301" t="s">
        <v>17</v>
      </c>
      <c r="D3301" s="1">
        <v>40193.616666666669</v>
      </c>
      <c r="E3301" s="1">
        <v>40682.480555555558</v>
      </c>
      <c r="F3301">
        <v>205</v>
      </c>
      <c r="G3301">
        <v>5</v>
      </c>
      <c r="H3301">
        <v>64</v>
      </c>
      <c r="I3301">
        <v>665</v>
      </c>
      <c r="J3301">
        <v>1068.95</v>
      </c>
      <c r="K3301">
        <v>213.79</v>
      </c>
      <c r="L3301">
        <v>2</v>
      </c>
      <c r="M3301">
        <v>4</v>
      </c>
      <c r="N3301">
        <v>3</v>
      </c>
      <c r="O3301" t="s">
        <v>101</v>
      </c>
      <c r="P3301">
        <v>9</v>
      </c>
      <c r="Q3301" t="s">
        <v>40</v>
      </c>
      <c r="T3301">
        <v>15697</v>
      </c>
      <c r="U3301" t="s">
        <v>17</v>
      </c>
      <c r="V3301" t="s">
        <v>19</v>
      </c>
      <c r="W3301">
        <v>690</v>
      </c>
      <c r="X3301">
        <v>1</v>
      </c>
      <c r="Y3301">
        <v>246.75</v>
      </c>
      <c r="Z3301">
        <v>0</v>
      </c>
      <c r="AA3301">
        <v>0</v>
      </c>
      <c r="AB3301">
        <v>0</v>
      </c>
      <c r="AD3301" t="s">
        <v>191</v>
      </c>
      <c r="AE3301">
        <v>0</v>
      </c>
      <c r="AF3301">
        <v>0</v>
      </c>
      <c r="AG3301" t="s">
        <v>198</v>
      </c>
      <c r="AH3301" t="s">
        <v>196</v>
      </c>
      <c r="AJ3301" t="s">
        <v>6854</v>
      </c>
      <c r="AK3301" t="s">
        <v>6855</v>
      </c>
      <c r="AL3301" t="s">
        <v>251</v>
      </c>
      <c r="AM3301" t="s">
        <v>243</v>
      </c>
      <c r="AN3301" t="s">
        <v>252</v>
      </c>
      <c r="AO3301" t="s">
        <v>260</v>
      </c>
      <c r="AP3301" t="s">
        <v>254</v>
      </c>
      <c r="AQ3301" t="s">
        <v>255</v>
      </c>
      <c r="AR3301">
        <v>783.1</v>
      </c>
      <c r="AS3301">
        <v>471</v>
      </c>
      <c r="AT3301">
        <v>26.42</v>
      </c>
      <c r="AU3301">
        <v>4.4400000000000004</v>
      </c>
      <c r="AV3301">
        <v>5.4184000000000001</v>
      </c>
      <c r="AW3301">
        <v>95</v>
      </c>
      <c r="BB3301">
        <v>0</v>
      </c>
      <c r="BC3301" t="s">
        <v>256</v>
      </c>
      <c r="BD3301">
        <v>1</v>
      </c>
      <c r="BE3301" t="s">
        <v>261</v>
      </c>
    </row>
    <row r="3302" spans="1:57" x14ac:dyDescent="0.25">
      <c r="A3302">
        <v>1155</v>
      </c>
      <c r="B3302">
        <v>13521</v>
      </c>
      <c r="C3302" t="s">
        <v>17</v>
      </c>
      <c r="D3302" s="1">
        <v>40876.631249999999</v>
      </c>
      <c r="E3302" s="1">
        <v>40885.576388888891</v>
      </c>
      <c r="F3302">
        <v>2</v>
      </c>
      <c r="G3302">
        <v>3</v>
      </c>
      <c r="H3302">
        <v>312</v>
      </c>
      <c r="I3302">
        <v>715</v>
      </c>
      <c r="J3302">
        <v>1070.47</v>
      </c>
      <c r="K3302">
        <v>356.82</v>
      </c>
      <c r="L3302">
        <v>5</v>
      </c>
      <c r="M3302">
        <v>3</v>
      </c>
      <c r="N3302">
        <v>3</v>
      </c>
      <c r="O3302" t="s">
        <v>107</v>
      </c>
      <c r="P3302">
        <v>11</v>
      </c>
      <c r="Q3302" t="s">
        <v>24</v>
      </c>
      <c r="T3302">
        <v>15698</v>
      </c>
      <c r="U3302" t="s">
        <v>17</v>
      </c>
      <c r="V3302" t="s">
        <v>19</v>
      </c>
      <c r="W3302">
        <v>625</v>
      </c>
      <c r="X3302">
        <v>1</v>
      </c>
      <c r="Y3302">
        <v>46.2</v>
      </c>
      <c r="Z3302">
        <v>0</v>
      </c>
      <c r="AA3302">
        <v>0</v>
      </c>
      <c r="AB3302">
        <v>0</v>
      </c>
      <c r="AD3302" t="s">
        <v>191</v>
      </c>
      <c r="AE3302">
        <v>0</v>
      </c>
      <c r="AF3302">
        <v>0</v>
      </c>
      <c r="AG3302" t="s">
        <v>198</v>
      </c>
      <c r="AH3302" t="s">
        <v>196</v>
      </c>
      <c r="AJ3302" t="s">
        <v>6856</v>
      </c>
      <c r="AK3302" t="s">
        <v>6857</v>
      </c>
      <c r="AL3302" t="s">
        <v>251</v>
      </c>
      <c r="AM3302" t="s">
        <v>243</v>
      </c>
      <c r="AN3302" t="s">
        <v>252</v>
      </c>
      <c r="AO3302" t="s">
        <v>260</v>
      </c>
      <c r="AP3302" t="s">
        <v>254</v>
      </c>
      <c r="AQ3302" t="s">
        <v>255</v>
      </c>
      <c r="AR3302">
        <v>260.67</v>
      </c>
      <c r="AS3302">
        <v>78</v>
      </c>
      <c r="AT3302">
        <v>12.26</v>
      </c>
      <c r="AU3302">
        <v>0.74</v>
      </c>
      <c r="AV3302">
        <v>4.3917999999999999</v>
      </c>
      <c r="AW3302">
        <v>95</v>
      </c>
      <c r="BB3302">
        <v>0</v>
      </c>
      <c r="BC3302" t="s">
        <v>256</v>
      </c>
      <c r="BD3302">
        <v>1</v>
      </c>
      <c r="BE3302" t="s">
        <v>261</v>
      </c>
    </row>
    <row r="3303" spans="1:57" x14ac:dyDescent="0.25">
      <c r="A3303">
        <v>4485</v>
      </c>
      <c r="B3303">
        <v>16884</v>
      </c>
      <c r="C3303" t="s">
        <v>17</v>
      </c>
      <c r="D3303" s="1">
        <v>40316.5</v>
      </c>
      <c r="E3303" s="1">
        <v>40849.494444444441</v>
      </c>
      <c r="F3303">
        <v>38</v>
      </c>
      <c r="G3303">
        <v>4</v>
      </c>
      <c r="H3303">
        <v>64</v>
      </c>
      <c r="I3303">
        <v>520</v>
      </c>
      <c r="J3303">
        <v>1070.97</v>
      </c>
      <c r="K3303">
        <v>267.74</v>
      </c>
      <c r="L3303">
        <v>4</v>
      </c>
      <c r="M3303">
        <v>3</v>
      </c>
      <c r="N3303">
        <v>3</v>
      </c>
      <c r="O3303" t="s">
        <v>104</v>
      </c>
      <c r="P3303">
        <v>10</v>
      </c>
      <c r="Q3303" t="s">
        <v>24</v>
      </c>
      <c r="T3303">
        <v>15699</v>
      </c>
      <c r="U3303" t="s">
        <v>17</v>
      </c>
      <c r="V3303" t="s">
        <v>24</v>
      </c>
      <c r="W3303">
        <v>18</v>
      </c>
      <c r="X3303">
        <v>1</v>
      </c>
      <c r="Y3303">
        <v>309.64999999999998</v>
      </c>
      <c r="Z3303">
        <v>0</v>
      </c>
      <c r="AA3303">
        <v>309.64999999999998</v>
      </c>
      <c r="AB3303">
        <v>309.64999999999998</v>
      </c>
      <c r="AD3303" t="s">
        <v>197</v>
      </c>
      <c r="AE3303">
        <v>0</v>
      </c>
      <c r="AF3303">
        <v>0</v>
      </c>
      <c r="AG3303" t="s">
        <v>198</v>
      </c>
      <c r="AH3303" t="s">
        <v>196</v>
      </c>
      <c r="AJ3303" t="s">
        <v>6858</v>
      </c>
      <c r="AK3303" t="s">
        <v>6859</v>
      </c>
      <c r="AL3303" t="s">
        <v>276</v>
      </c>
      <c r="AM3303" t="s">
        <v>243</v>
      </c>
      <c r="AN3303" t="s">
        <v>277</v>
      </c>
      <c r="AO3303" t="s">
        <v>245</v>
      </c>
      <c r="AP3303" t="s">
        <v>278</v>
      </c>
      <c r="AQ3303" t="s">
        <v>247</v>
      </c>
      <c r="AR3303">
        <v>2600.64</v>
      </c>
      <c r="AS3303">
        <v>1232</v>
      </c>
      <c r="AT3303">
        <v>63.21</v>
      </c>
      <c r="AU3303">
        <v>11.62</v>
      </c>
      <c r="AV3303">
        <v>2.7605</v>
      </c>
      <c r="AW3303">
        <v>95</v>
      </c>
      <c r="AX3303">
        <v>24</v>
      </c>
      <c r="AY3303">
        <v>75</v>
      </c>
      <c r="AZ3303">
        <v>98</v>
      </c>
      <c r="BA3303">
        <v>110</v>
      </c>
      <c r="BB3303">
        <v>0.48</v>
      </c>
      <c r="BC3303" t="s">
        <v>278</v>
      </c>
      <c r="BD3303">
        <v>0</v>
      </c>
    </row>
    <row r="3304" spans="1:57" x14ac:dyDescent="0.25">
      <c r="A3304">
        <v>2107</v>
      </c>
      <c r="B3304">
        <v>14484</v>
      </c>
      <c r="C3304" t="s">
        <v>17</v>
      </c>
      <c r="D3304" s="1">
        <v>40164.456250000003</v>
      </c>
      <c r="E3304" s="1">
        <v>40836.59097222222</v>
      </c>
      <c r="F3304">
        <v>51</v>
      </c>
      <c r="G3304">
        <v>4</v>
      </c>
      <c r="H3304">
        <v>47</v>
      </c>
      <c r="I3304">
        <v>744</v>
      </c>
      <c r="J3304">
        <v>1070.98</v>
      </c>
      <c r="K3304">
        <v>267.75</v>
      </c>
      <c r="L3304">
        <v>4</v>
      </c>
      <c r="M3304">
        <v>3</v>
      </c>
      <c r="N3304">
        <v>3</v>
      </c>
      <c r="O3304" t="s">
        <v>104</v>
      </c>
      <c r="P3304">
        <v>10</v>
      </c>
      <c r="Q3304" t="s">
        <v>24</v>
      </c>
      <c r="T3304">
        <v>15700</v>
      </c>
      <c r="U3304" t="s">
        <v>17</v>
      </c>
      <c r="V3304" t="s">
        <v>22</v>
      </c>
      <c r="W3304">
        <v>173</v>
      </c>
      <c r="X3304">
        <v>2</v>
      </c>
      <c r="Y3304">
        <v>696.68</v>
      </c>
      <c r="Z3304">
        <v>696.68</v>
      </c>
      <c r="AA3304">
        <v>0</v>
      </c>
      <c r="AB3304">
        <v>-696.68</v>
      </c>
      <c r="AC3304">
        <v>-100</v>
      </c>
      <c r="AD3304" t="s">
        <v>201</v>
      </c>
      <c r="AE3304">
        <v>696.68</v>
      </c>
      <c r="AF3304">
        <v>4.6900000000000004</v>
      </c>
      <c r="AG3304" t="s">
        <v>198</v>
      </c>
      <c r="AH3304" t="s">
        <v>199</v>
      </c>
      <c r="AJ3304" t="s">
        <v>6860</v>
      </c>
      <c r="AK3304" t="s">
        <v>6861</v>
      </c>
      <c r="AL3304" t="s">
        <v>276</v>
      </c>
      <c r="AM3304" t="s">
        <v>243</v>
      </c>
      <c r="AN3304" t="s">
        <v>277</v>
      </c>
      <c r="AO3304" t="s">
        <v>245</v>
      </c>
      <c r="AP3304" t="s">
        <v>278</v>
      </c>
      <c r="AQ3304" t="s">
        <v>247</v>
      </c>
      <c r="AR3304">
        <v>2082.7399999999998</v>
      </c>
      <c r="AS3304">
        <v>1125</v>
      </c>
      <c r="AT3304">
        <v>46.23</v>
      </c>
      <c r="AU3304">
        <v>10.61</v>
      </c>
      <c r="AV3304">
        <v>4.5358999999999998</v>
      </c>
      <c r="AW3304">
        <v>95</v>
      </c>
      <c r="AX3304">
        <v>22</v>
      </c>
      <c r="AY3304">
        <v>112</v>
      </c>
      <c r="AZ3304">
        <v>134</v>
      </c>
      <c r="BA3304">
        <v>144</v>
      </c>
      <c r="BB3304">
        <v>0</v>
      </c>
      <c r="BC3304" t="s">
        <v>278</v>
      </c>
      <c r="BD3304">
        <v>0</v>
      </c>
    </row>
    <row r="3305" spans="1:57" x14ac:dyDescent="0.25">
      <c r="A3305">
        <v>4196</v>
      </c>
      <c r="B3305">
        <v>16593</v>
      </c>
      <c r="C3305" t="s">
        <v>17</v>
      </c>
      <c r="D3305" s="1">
        <v>40152.447222222225</v>
      </c>
      <c r="E3305" s="1">
        <v>40836.52847222222</v>
      </c>
      <c r="F3305">
        <v>51</v>
      </c>
      <c r="G3305">
        <v>8</v>
      </c>
      <c r="H3305">
        <v>57</v>
      </c>
      <c r="I3305">
        <v>377</v>
      </c>
      <c r="J3305">
        <v>1071.1400000000001</v>
      </c>
      <c r="K3305">
        <v>133.88999999999999</v>
      </c>
      <c r="L3305">
        <v>4</v>
      </c>
      <c r="M3305">
        <v>4</v>
      </c>
      <c r="N3305">
        <v>3</v>
      </c>
      <c r="O3305" t="s">
        <v>109</v>
      </c>
      <c r="P3305">
        <v>11</v>
      </c>
      <c r="Q3305" t="s">
        <v>96</v>
      </c>
      <c r="T3305">
        <v>15701</v>
      </c>
      <c r="U3305" t="s">
        <v>17</v>
      </c>
      <c r="V3305" t="s">
        <v>24</v>
      </c>
      <c r="W3305">
        <v>3</v>
      </c>
      <c r="X3305">
        <v>4</v>
      </c>
      <c r="Y3305">
        <v>1529</v>
      </c>
      <c r="Z3305">
        <v>853.9</v>
      </c>
      <c r="AA3305">
        <v>675.1</v>
      </c>
      <c r="AB3305">
        <v>-178.8</v>
      </c>
      <c r="AC3305">
        <v>-20.94</v>
      </c>
      <c r="AD3305" t="s">
        <v>204</v>
      </c>
      <c r="AE3305">
        <v>178.8</v>
      </c>
      <c r="AF3305">
        <v>0</v>
      </c>
      <c r="AG3305" t="s">
        <v>198</v>
      </c>
      <c r="AH3305" t="s">
        <v>199</v>
      </c>
      <c r="AJ3305" t="s">
        <v>6862</v>
      </c>
      <c r="AK3305" t="s">
        <v>6863</v>
      </c>
      <c r="AL3305" t="s">
        <v>251</v>
      </c>
      <c r="AM3305" t="s">
        <v>243</v>
      </c>
      <c r="AN3305" t="s">
        <v>252</v>
      </c>
      <c r="AO3305" t="s">
        <v>260</v>
      </c>
      <c r="AP3305" t="s">
        <v>254</v>
      </c>
      <c r="AQ3305" t="s">
        <v>255</v>
      </c>
      <c r="AR3305">
        <v>743.26</v>
      </c>
      <c r="AS3305">
        <v>674</v>
      </c>
      <c r="AT3305">
        <v>17.920000000000002</v>
      </c>
      <c r="AU3305">
        <v>6.36</v>
      </c>
      <c r="AV3305">
        <v>6.0099</v>
      </c>
      <c r="AW3305">
        <v>95</v>
      </c>
      <c r="BB3305">
        <v>0</v>
      </c>
      <c r="BC3305" t="s">
        <v>256</v>
      </c>
      <c r="BD3305">
        <v>1</v>
      </c>
      <c r="BE3305" t="s">
        <v>261</v>
      </c>
    </row>
    <row r="3306" spans="1:57" x14ac:dyDescent="0.25">
      <c r="A3306">
        <v>1101</v>
      </c>
      <c r="B3306">
        <v>13467</v>
      </c>
      <c r="C3306" t="s">
        <v>17</v>
      </c>
      <c r="D3306" s="1">
        <v>40850.705555555556</v>
      </c>
      <c r="E3306" s="1">
        <v>40876.417361111111</v>
      </c>
      <c r="F3306">
        <v>11</v>
      </c>
      <c r="G3306">
        <v>2</v>
      </c>
      <c r="H3306">
        <v>89</v>
      </c>
      <c r="I3306">
        <v>580</v>
      </c>
      <c r="J3306">
        <v>1071.9100000000001</v>
      </c>
      <c r="K3306">
        <v>535.96</v>
      </c>
      <c r="L3306">
        <v>5</v>
      </c>
      <c r="M3306">
        <v>2</v>
      </c>
      <c r="N3306">
        <v>3</v>
      </c>
      <c r="O3306" t="s">
        <v>99</v>
      </c>
      <c r="P3306">
        <v>10</v>
      </c>
      <c r="Q3306" t="s">
        <v>24</v>
      </c>
      <c r="T3306">
        <v>15702</v>
      </c>
      <c r="U3306" t="s">
        <v>45</v>
      </c>
      <c r="V3306" t="s">
        <v>19</v>
      </c>
      <c r="W3306">
        <v>477</v>
      </c>
      <c r="X3306">
        <v>1</v>
      </c>
      <c r="Y3306">
        <v>112.57</v>
      </c>
      <c r="Z3306">
        <v>0</v>
      </c>
      <c r="AA3306">
        <v>0</v>
      </c>
      <c r="AB3306">
        <v>0</v>
      </c>
      <c r="AD3306" t="s">
        <v>191</v>
      </c>
      <c r="AE3306">
        <v>0</v>
      </c>
      <c r="AF3306">
        <v>0</v>
      </c>
      <c r="AG3306" t="s">
        <v>198</v>
      </c>
      <c r="AH3306" t="s">
        <v>196</v>
      </c>
      <c r="AJ3306" t="s">
        <v>6864</v>
      </c>
      <c r="AK3306" t="s">
        <v>6865</v>
      </c>
      <c r="AL3306" t="s">
        <v>276</v>
      </c>
      <c r="AM3306" t="s">
        <v>243</v>
      </c>
      <c r="AN3306" t="s">
        <v>277</v>
      </c>
      <c r="AO3306" t="s">
        <v>245</v>
      </c>
      <c r="AP3306" t="s">
        <v>278</v>
      </c>
      <c r="AQ3306" t="s">
        <v>247</v>
      </c>
      <c r="AR3306">
        <v>1276.78</v>
      </c>
      <c r="AS3306">
        <v>985</v>
      </c>
      <c r="AT3306">
        <v>49.06</v>
      </c>
      <c r="AU3306">
        <v>9.2899999999999991</v>
      </c>
      <c r="AV3306">
        <v>4.2607999999999997</v>
      </c>
      <c r="AW3306">
        <v>95</v>
      </c>
      <c r="AX3306">
        <v>19</v>
      </c>
      <c r="AY3306">
        <v>93</v>
      </c>
      <c r="AZ3306">
        <v>111</v>
      </c>
      <c r="BA3306">
        <v>120</v>
      </c>
      <c r="BB3306">
        <v>0.2</v>
      </c>
      <c r="BC3306" t="s">
        <v>278</v>
      </c>
      <c r="BD3306">
        <v>0</v>
      </c>
    </row>
    <row r="3307" spans="1:57" x14ac:dyDescent="0.25">
      <c r="A3307">
        <v>2854</v>
      </c>
      <c r="B3307">
        <v>15238</v>
      </c>
      <c r="C3307" t="s">
        <v>17</v>
      </c>
      <c r="D3307" s="1">
        <v>40702.666666666664</v>
      </c>
      <c r="E3307" s="1">
        <v>40857.602777777778</v>
      </c>
      <c r="F3307">
        <v>30</v>
      </c>
      <c r="G3307">
        <v>3</v>
      </c>
      <c r="H3307">
        <v>49</v>
      </c>
      <c r="I3307">
        <v>692</v>
      </c>
      <c r="J3307">
        <v>1071.99</v>
      </c>
      <c r="K3307">
        <v>357.33</v>
      </c>
      <c r="L3307">
        <v>4</v>
      </c>
      <c r="M3307">
        <v>3</v>
      </c>
      <c r="N3307">
        <v>3</v>
      </c>
      <c r="O3307" t="s">
        <v>104</v>
      </c>
      <c r="P3307">
        <v>10</v>
      </c>
      <c r="Q3307" t="s">
        <v>24</v>
      </c>
      <c r="T3307">
        <v>15703</v>
      </c>
      <c r="U3307" t="s">
        <v>17</v>
      </c>
      <c r="V3307" t="s">
        <v>19</v>
      </c>
      <c r="W3307">
        <v>265</v>
      </c>
      <c r="X3307">
        <v>1</v>
      </c>
      <c r="Y3307">
        <v>211.5</v>
      </c>
      <c r="Z3307">
        <v>0</v>
      </c>
      <c r="AA3307">
        <v>0</v>
      </c>
      <c r="AB3307">
        <v>0</v>
      </c>
      <c r="AD3307" t="s">
        <v>191</v>
      </c>
      <c r="AE3307">
        <v>0</v>
      </c>
      <c r="AF3307">
        <v>0</v>
      </c>
      <c r="AG3307" t="s">
        <v>198</v>
      </c>
      <c r="AH3307" t="s">
        <v>196</v>
      </c>
      <c r="AJ3307" t="s">
        <v>6866</v>
      </c>
      <c r="AK3307" t="s">
        <v>6867</v>
      </c>
      <c r="AL3307" t="s">
        <v>251</v>
      </c>
      <c r="AM3307" t="s">
        <v>243</v>
      </c>
      <c r="AN3307" t="s">
        <v>252</v>
      </c>
      <c r="AO3307" t="s">
        <v>245</v>
      </c>
      <c r="AP3307" t="s">
        <v>318</v>
      </c>
      <c r="AQ3307" t="s">
        <v>247</v>
      </c>
      <c r="AR3307">
        <v>924.84</v>
      </c>
      <c r="AS3307">
        <v>660</v>
      </c>
      <c r="AT3307">
        <v>46.67</v>
      </c>
      <c r="AU3307">
        <v>6.29</v>
      </c>
      <c r="AV3307">
        <v>4.2823000000000002</v>
      </c>
      <c r="AW3307">
        <v>95</v>
      </c>
      <c r="AX3307">
        <v>13</v>
      </c>
      <c r="AY3307">
        <v>63</v>
      </c>
      <c r="AZ3307">
        <v>76</v>
      </c>
      <c r="BA3307">
        <v>82</v>
      </c>
      <c r="BB3307">
        <v>0</v>
      </c>
      <c r="BC3307" t="s">
        <v>324</v>
      </c>
      <c r="BD3307">
        <v>0</v>
      </c>
    </row>
    <row r="3308" spans="1:57" x14ac:dyDescent="0.25">
      <c r="A3308">
        <v>287</v>
      </c>
      <c r="B3308">
        <v>12639</v>
      </c>
      <c r="C3308" t="s">
        <v>52</v>
      </c>
      <c r="D3308" s="1">
        <v>40259.378472222219</v>
      </c>
      <c r="E3308" s="1">
        <v>40648.533333333333</v>
      </c>
      <c r="F3308">
        <v>239</v>
      </c>
      <c r="G3308">
        <v>3</v>
      </c>
      <c r="H3308">
        <v>57</v>
      </c>
      <c r="I3308">
        <v>625</v>
      </c>
      <c r="J3308">
        <v>1072.3699999999999</v>
      </c>
      <c r="K3308">
        <v>357.46</v>
      </c>
      <c r="L3308">
        <v>2</v>
      </c>
      <c r="M3308">
        <v>3</v>
      </c>
      <c r="N3308">
        <v>3</v>
      </c>
      <c r="O3308" t="s">
        <v>92</v>
      </c>
      <c r="P3308">
        <v>8</v>
      </c>
      <c r="Q3308" t="s">
        <v>29</v>
      </c>
      <c r="T3308">
        <v>15704</v>
      </c>
      <c r="U3308" t="s">
        <v>17</v>
      </c>
      <c r="V3308" t="s">
        <v>96</v>
      </c>
      <c r="W3308">
        <v>141</v>
      </c>
      <c r="X3308">
        <v>6</v>
      </c>
      <c r="Y3308">
        <v>3734.66</v>
      </c>
      <c r="Z3308">
        <v>786.3</v>
      </c>
      <c r="AA3308">
        <v>0</v>
      </c>
      <c r="AB3308">
        <v>-786.3</v>
      </c>
      <c r="AC3308">
        <v>-100</v>
      </c>
      <c r="AD3308" t="s">
        <v>201</v>
      </c>
      <c r="AE3308">
        <v>786.3</v>
      </c>
      <c r="AF3308">
        <v>1.9</v>
      </c>
      <c r="AG3308" t="s">
        <v>203</v>
      </c>
      <c r="AH3308" t="s">
        <v>193</v>
      </c>
      <c r="AJ3308" t="s">
        <v>6868</v>
      </c>
      <c r="AK3308" t="s">
        <v>6869</v>
      </c>
      <c r="AL3308" t="s">
        <v>251</v>
      </c>
      <c r="AM3308" t="s">
        <v>243</v>
      </c>
      <c r="AN3308" t="s">
        <v>252</v>
      </c>
      <c r="AO3308" t="s">
        <v>245</v>
      </c>
      <c r="AP3308" t="s">
        <v>318</v>
      </c>
      <c r="AQ3308" t="s">
        <v>247</v>
      </c>
      <c r="AR3308">
        <v>1020.21</v>
      </c>
      <c r="AS3308">
        <v>631</v>
      </c>
      <c r="AT3308">
        <v>52.83</v>
      </c>
      <c r="AU3308">
        <v>5.95</v>
      </c>
      <c r="AV3308">
        <v>4.6326000000000001</v>
      </c>
      <c r="AW3308">
        <v>95</v>
      </c>
      <c r="AX3308">
        <v>12</v>
      </c>
      <c r="AY3308">
        <v>65</v>
      </c>
      <c r="AZ3308">
        <v>77</v>
      </c>
      <c r="BA3308">
        <v>83</v>
      </c>
      <c r="BB3308">
        <v>0.16</v>
      </c>
      <c r="BC3308" t="s">
        <v>324</v>
      </c>
      <c r="BD3308">
        <v>0</v>
      </c>
    </row>
    <row r="3309" spans="1:57" x14ac:dyDescent="0.25">
      <c r="A3309">
        <v>1358</v>
      </c>
      <c r="B3309">
        <v>13727</v>
      </c>
      <c r="C3309" t="s">
        <v>17</v>
      </c>
      <c r="D3309" s="1">
        <v>40156.559027777781</v>
      </c>
      <c r="E3309" s="1">
        <v>40858.406944444447</v>
      </c>
      <c r="F3309">
        <v>29</v>
      </c>
      <c r="G3309">
        <v>8</v>
      </c>
      <c r="H3309">
        <v>74</v>
      </c>
      <c r="I3309">
        <v>368</v>
      </c>
      <c r="J3309">
        <v>1074.1500000000001</v>
      </c>
      <c r="K3309">
        <v>134.27000000000001</v>
      </c>
      <c r="L3309">
        <v>4</v>
      </c>
      <c r="M3309">
        <v>4</v>
      </c>
      <c r="N3309">
        <v>3</v>
      </c>
      <c r="O3309" t="s">
        <v>109</v>
      </c>
      <c r="P3309">
        <v>11</v>
      </c>
      <c r="Q3309" t="s">
        <v>96</v>
      </c>
      <c r="T3309">
        <v>15705</v>
      </c>
      <c r="U3309" t="s">
        <v>17</v>
      </c>
      <c r="V3309" t="s">
        <v>19</v>
      </c>
      <c r="W3309">
        <v>202</v>
      </c>
      <c r="X3309">
        <v>1</v>
      </c>
      <c r="Y3309">
        <v>143.1</v>
      </c>
      <c r="Z3309">
        <v>0</v>
      </c>
      <c r="AA3309">
        <v>0</v>
      </c>
      <c r="AB3309">
        <v>0</v>
      </c>
      <c r="AD3309" t="s">
        <v>191</v>
      </c>
      <c r="AE3309">
        <v>0</v>
      </c>
      <c r="AF3309">
        <v>0</v>
      </c>
      <c r="AG3309" t="s">
        <v>198</v>
      </c>
      <c r="AH3309" t="s">
        <v>196</v>
      </c>
      <c r="AJ3309" t="s">
        <v>6870</v>
      </c>
      <c r="AK3309" t="s">
        <v>6871</v>
      </c>
      <c r="AL3309" t="s">
        <v>276</v>
      </c>
      <c r="AM3309" t="s">
        <v>243</v>
      </c>
      <c r="AN3309" t="s">
        <v>277</v>
      </c>
      <c r="AO3309" t="s">
        <v>283</v>
      </c>
      <c r="AP3309" t="s">
        <v>278</v>
      </c>
      <c r="AQ3309" t="s">
        <v>247</v>
      </c>
      <c r="AR3309">
        <v>2613.8200000000002</v>
      </c>
      <c r="AS3309">
        <v>1388</v>
      </c>
      <c r="AT3309">
        <v>83.02</v>
      </c>
      <c r="AU3309">
        <v>13.09</v>
      </c>
      <c r="AV3309">
        <v>1.6140000000000001</v>
      </c>
      <c r="AW3309">
        <v>95</v>
      </c>
      <c r="AX3309">
        <v>27</v>
      </c>
      <c r="AY3309">
        <v>50</v>
      </c>
      <c r="AZ3309">
        <v>76</v>
      </c>
      <c r="BA3309">
        <v>89</v>
      </c>
      <c r="BB3309">
        <v>0.86</v>
      </c>
      <c r="BC3309" t="s">
        <v>278</v>
      </c>
      <c r="BD3309">
        <v>0</v>
      </c>
    </row>
    <row r="3310" spans="1:57" x14ac:dyDescent="0.25">
      <c r="A3310">
        <v>3837</v>
      </c>
      <c r="B3310">
        <v>16231</v>
      </c>
      <c r="C3310" t="s">
        <v>17</v>
      </c>
      <c r="D3310" s="1">
        <v>40289.504166666666</v>
      </c>
      <c r="E3310" s="1">
        <v>40507.625</v>
      </c>
      <c r="F3310">
        <v>380</v>
      </c>
      <c r="G3310">
        <v>4</v>
      </c>
      <c r="H3310">
        <v>69</v>
      </c>
      <c r="I3310">
        <v>563</v>
      </c>
      <c r="J3310">
        <v>1074.47</v>
      </c>
      <c r="K3310">
        <v>268.62</v>
      </c>
      <c r="L3310">
        <v>2</v>
      </c>
      <c r="M3310">
        <v>4</v>
      </c>
      <c r="N3310">
        <v>3</v>
      </c>
      <c r="O3310" t="s">
        <v>101</v>
      </c>
      <c r="P3310">
        <v>9</v>
      </c>
      <c r="Q3310" t="s">
        <v>40</v>
      </c>
      <c r="T3310">
        <v>15706</v>
      </c>
      <c r="U3310" t="s">
        <v>17</v>
      </c>
      <c r="V3310" t="s">
        <v>22</v>
      </c>
      <c r="W3310">
        <v>64</v>
      </c>
      <c r="X3310">
        <v>4</v>
      </c>
      <c r="Y3310">
        <v>1060.56</v>
      </c>
      <c r="Z3310">
        <v>450.05</v>
      </c>
      <c r="AA3310">
        <v>610.51</v>
      </c>
      <c r="AB3310">
        <v>160.46</v>
      </c>
      <c r="AC3310">
        <v>35.65</v>
      </c>
      <c r="AD3310" t="s">
        <v>194</v>
      </c>
      <c r="AE3310">
        <v>0</v>
      </c>
      <c r="AF3310">
        <v>5.54</v>
      </c>
      <c r="AG3310" t="s">
        <v>198</v>
      </c>
      <c r="AH3310" t="s">
        <v>199</v>
      </c>
      <c r="AJ3310" t="s">
        <v>6872</v>
      </c>
      <c r="AK3310" t="s">
        <v>6873</v>
      </c>
      <c r="AL3310" t="s">
        <v>251</v>
      </c>
      <c r="AM3310" t="s">
        <v>243</v>
      </c>
      <c r="AN3310" t="s">
        <v>252</v>
      </c>
      <c r="AO3310" t="s">
        <v>260</v>
      </c>
      <c r="AP3310" t="s">
        <v>254</v>
      </c>
      <c r="AQ3310" t="s">
        <v>255</v>
      </c>
      <c r="AR3310">
        <v>1060.19</v>
      </c>
      <c r="AS3310">
        <v>822</v>
      </c>
      <c r="AT3310">
        <v>32.08</v>
      </c>
      <c r="AU3310">
        <v>7.75</v>
      </c>
      <c r="AV3310">
        <v>6.4188999999999998</v>
      </c>
      <c r="AW3310">
        <v>95</v>
      </c>
      <c r="BB3310">
        <v>0</v>
      </c>
      <c r="BC3310" t="s">
        <v>256</v>
      </c>
      <c r="BD3310">
        <v>1</v>
      </c>
      <c r="BE3310" t="s">
        <v>261</v>
      </c>
    </row>
    <row r="3311" spans="1:57" x14ac:dyDescent="0.25">
      <c r="A3311">
        <v>3521</v>
      </c>
      <c r="B3311">
        <v>15912</v>
      </c>
      <c r="C3311" t="s">
        <v>17</v>
      </c>
      <c r="D3311" s="1">
        <v>40157.540277777778</v>
      </c>
      <c r="E3311" s="1">
        <v>40708.603472222225</v>
      </c>
      <c r="F3311">
        <v>179</v>
      </c>
      <c r="G3311">
        <v>9</v>
      </c>
      <c r="H3311">
        <v>83</v>
      </c>
      <c r="I3311">
        <v>759</v>
      </c>
      <c r="J3311">
        <v>1074.7</v>
      </c>
      <c r="K3311">
        <v>119.41</v>
      </c>
      <c r="L3311">
        <v>3</v>
      </c>
      <c r="M3311">
        <v>5</v>
      </c>
      <c r="N3311">
        <v>3</v>
      </c>
      <c r="O3311" t="s">
        <v>103</v>
      </c>
      <c r="P3311">
        <v>11</v>
      </c>
      <c r="Q3311" t="s">
        <v>96</v>
      </c>
      <c r="T3311">
        <v>15707</v>
      </c>
      <c r="U3311" t="s">
        <v>17</v>
      </c>
      <c r="V3311" t="s">
        <v>24</v>
      </c>
      <c r="W3311">
        <v>36</v>
      </c>
      <c r="X3311">
        <v>4</v>
      </c>
      <c r="Y3311">
        <v>916.98</v>
      </c>
      <c r="Z3311">
        <v>0</v>
      </c>
      <c r="AA3311">
        <v>916.98</v>
      </c>
      <c r="AB3311">
        <v>916.98</v>
      </c>
      <c r="AD3311" t="s">
        <v>197</v>
      </c>
      <c r="AE3311">
        <v>0</v>
      </c>
      <c r="AF3311">
        <v>0</v>
      </c>
      <c r="AG3311" t="s">
        <v>198</v>
      </c>
      <c r="AH3311" t="s">
        <v>196</v>
      </c>
      <c r="AJ3311" t="s">
        <v>6874</v>
      </c>
      <c r="AK3311" t="s">
        <v>6875</v>
      </c>
      <c r="AL3311" t="s">
        <v>251</v>
      </c>
      <c r="AM3311" t="s">
        <v>243</v>
      </c>
      <c r="AN3311" t="s">
        <v>252</v>
      </c>
      <c r="AO3311" t="s">
        <v>245</v>
      </c>
      <c r="AP3311" t="s">
        <v>318</v>
      </c>
      <c r="AQ3311" t="s">
        <v>247</v>
      </c>
      <c r="AR3311">
        <v>685.03</v>
      </c>
      <c r="AS3311">
        <v>770</v>
      </c>
      <c r="AT3311">
        <v>49.52</v>
      </c>
      <c r="AU3311">
        <v>7.33</v>
      </c>
      <c r="AV3311">
        <v>3.5991</v>
      </c>
      <c r="AW3311">
        <v>95</v>
      </c>
      <c r="AX3311">
        <v>15</v>
      </c>
      <c r="AY3311">
        <v>62</v>
      </c>
      <c r="AZ3311">
        <v>77</v>
      </c>
      <c r="BA3311">
        <v>84</v>
      </c>
      <c r="BB3311">
        <v>1.53</v>
      </c>
      <c r="BC3311" t="s">
        <v>324</v>
      </c>
      <c r="BD3311">
        <v>0</v>
      </c>
    </row>
    <row r="3312" spans="1:57" x14ac:dyDescent="0.25">
      <c r="A3312">
        <v>1240</v>
      </c>
      <c r="B3312">
        <v>13607</v>
      </c>
      <c r="C3312" t="s">
        <v>17</v>
      </c>
      <c r="D3312" s="1">
        <v>40484.491666666669</v>
      </c>
      <c r="E3312" s="1">
        <v>40846.678472222222</v>
      </c>
      <c r="F3312">
        <v>41</v>
      </c>
      <c r="G3312">
        <v>2</v>
      </c>
      <c r="H3312">
        <v>110</v>
      </c>
      <c r="I3312">
        <v>466</v>
      </c>
      <c r="J3312">
        <v>1075.81</v>
      </c>
      <c r="K3312">
        <v>537.91</v>
      </c>
      <c r="L3312">
        <v>4</v>
      </c>
      <c r="M3312">
        <v>2</v>
      </c>
      <c r="N3312">
        <v>3</v>
      </c>
      <c r="O3312" t="s">
        <v>94</v>
      </c>
      <c r="P3312">
        <v>9</v>
      </c>
      <c r="Q3312" t="s">
        <v>24</v>
      </c>
      <c r="T3312">
        <v>15708</v>
      </c>
      <c r="U3312" t="s">
        <v>17</v>
      </c>
      <c r="V3312" t="s">
        <v>129</v>
      </c>
      <c r="W3312">
        <v>41</v>
      </c>
      <c r="X3312">
        <v>9</v>
      </c>
      <c r="Y3312">
        <v>3887.15</v>
      </c>
      <c r="Z3312">
        <v>632.13</v>
      </c>
      <c r="AA3312">
        <v>645.91</v>
      </c>
      <c r="AB3312">
        <v>13.78</v>
      </c>
      <c r="AC3312">
        <v>2.1800000000000002</v>
      </c>
      <c r="AD3312" t="s">
        <v>202</v>
      </c>
      <c r="AE3312">
        <v>0</v>
      </c>
      <c r="AF3312">
        <v>1.19</v>
      </c>
      <c r="AG3312" t="s">
        <v>198</v>
      </c>
      <c r="AH3312" t="s">
        <v>196</v>
      </c>
      <c r="AJ3312" t="s">
        <v>6876</v>
      </c>
      <c r="AK3312" t="s">
        <v>6877</v>
      </c>
      <c r="AL3312" t="s">
        <v>251</v>
      </c>
      <c r="AM3312" t="s">
        <v>243</v>
      </c>
      <c r="AN3312" t="s">
        <v>252</v>
      </c>
      <c r="AO3312" t="s">
        <v>245</v>
      </c>
      <c r="AP3312" t="s">
        <v>318</v>
      </c>
      <c r="AQ3312" t="s">
        <v>247</v>
      </c>
      <c r="AR3312">
        <v>701.15</v>
      </c>
      <c r="AS3312">
        <v>656</v>
      </c>
      <c r="AT3312">
        <v>61.32</v>
      </c>
      <c r="AU3312">
        <v>6.19</v>
      </c>
      <c r="AV3312">
        <v>3.9691999999999998</v>
      </c>
      <c r="AW3312">
        <v>95</v>
      </c>
      <c r="AX3312">
        <v>13</v>
      </c>
      <c r="AY3312">
        <v>58</v>
      </c>
      <c r="AZ3312">
        <v>70</v>
      </c>
      <c r="BA3312">
        <v>76</v>
      </c>
      <c r="BB3312">
        <v>0</v>
      </c>
      <c r="BC3312" t="s">
        <v>324</v>
      </c>
      <c r="BD3312">
        <v>0</v>
      </c>
    </row>
    <row r="3313" spans="1:57" x14ac:dyDescent="0.25">
      <c r="A3313">
        <v>4407</v>
      </c>
      <c r="B3313">
        <v>16805</v>
      </c>
      <c r="C3313" t="s">
        <v>17</v>
      </c>
      <c r="D3313" s="1">
        <v>40161.636805555558</v>
      </c>
      <c r="E3313" s="1">
        <v>40713.474305555559</v>
      </c>
      <c r="F3313">
        <v>174</v>
      </c>
      <c r="G3313">
        <v>4</v>
      </c>
      <c r="H3313">
        <v>212</v>
      </c>
      <c r="I3313">
        <v>1119</v>
      </c>
      <c r="J3313">
        <v>1076.3399999999999</v>
      </c>
      <c r="K3313">
        <v>269.08999999999997</v>
      </c>
      <c r="L3313">
        <v>3</v>
      </c>
      <c r="M3313">
        <v>4</v>
      </c>
      <c r="N3313">
        <v>3</v>
      </c>
      <c r="O3313" t="s">
        <v>95</v>
      </c>
      <c r="P3313">
        <v>10</v>
      </c>
      <c r="Q3313" t="s">
        <v>96</v>
      </c>
      <c r="T3313">
        <v>15709</v>
      </c>
      <c r="U3313" t="s">
        <v>17</v>
      </c>
      <c r="V3313" t="s">
        <v>22</v>
      </c>
      <c r="W3313">
        <v>284</v>
      </c>
      <c r="X3313">
        <v>2</v>
      </c>
      <c r="Y3313">
        <v>327.85</v>
      </c>
      <c r="Z3313">
        <v>0</v>
      </c>
      <c r="AA3313">
        <v>0</v>
      </c>
      <c r="AB3313">
        <v>0</v>
      </c>
      <c r="AD3313" t="s">
        <v>191</v>
      </c>
      <c r="AE3313">
        <v>0</v>
      </c>
      <c r="AF3313">
        <v>0</v>
      </c>
      <c r="AG3313" t="s">
        <v>198</v>
      </c>
      <c r="AH3313" t="s">
        <v>199</v>
      </c>
      <c r="AJ3313" t="s">
        <v>6878</v>
      </c>
      <c r="AK3313" t="s">
        <v>6879</v>
      </c>
      <c r="AL3313" t="s">
        <v>251</v>
      </c>
      <c r="AM3313" t="s">
        <v>243</v>
      </c>
      <c r="AN3313" t="s">
        <v>252</v>
      </c>
      <c r="AO3313" t="s">
        <v>260</v>
      </c>
      <c r="AP3313" t="s">
        <v>254</v>
      </c>
      <c r="AQ3313" t="s">
        <v>255</v>
      </c>
      <c r="AR3313">
        <v>422.32</v>
      </c>
      <c r="AS3313">
        <v>776</v>
      </c>
      <c r="AT3313">
        <v>16.98</v>
      </c>
      <c r="AU3313">
        <v>7.32</v>
      </c>
      <c r="AV3313">
        <v>7.6920000000000002</v>
      </c>
      <c r="AW3313">
        <v>95</v>
      </c>
      <c r="BB3313">
        <v>0</v>
      </c>
      <c r="BC3313" t="s">
        <v>256</v>
      </c>
      <c r="BD3313">
        <v>1</v>
      </c>
      <c r="BE3313" t="s">
        <v>261</v>
      </c>
    </row>
    <row r="3314" spans="1:57" x14ac:dyDescent="0.25">
      <c r="A3314">
        <v>3679</v>
      </c>
      <c r="B3314">
        <v>16071</v>
      </c>
      <c r="C3314" t="s">
        <v>17</v>
      </c>
      <c r="D3314" s="1">
        <v>40231.616666666669</v>
      </c>
      <c r="E3314" s="1">
        <v>40842.468055555553</v>
      </c>
      <c r="F3314">
        <v>45</v>
      </c>
      <c r="G3314">
        <v>4</v>
      </c>
      <c r="H3314">
        <v>62</v>
      </c>
      <c r="I3314">
        <v>697</v>
      </c>
      <c r="J3314">
        <v>1076.8</v>
      </c>
      <c r="K3314">
        <v>269.2</v>
      </c>
      <c r="L3314">
        <v>4</v>
      </c>
      <c r="M3314">
        <v>3</v>
      </c>
      <c r="N3314">
        <v>3</v>
      </c>
      <c r="O3314" t="s">
        <v>104</v>
      </c>
      <c r="P3314">
        <v>10</v>
      </c>
      <c r="Q3314" t="s">
        <v>24</v>
      </c>
      <c r="T3314">
        <v>15710</v>
      </c>
      <c r="U3314" t="s">
        <v>17</v>
      </c>
      <c r="V3314" t="s">
        <v>19</v>
      </c>
      <c r="W3314">
        <v>418</v>
      </c>
      <c r="X3314">
        <v>1</v>
      </c>
      <c r="Y3314">
        <v>898.87</v>
      </c>
      <c r="Z3314">
        <v>0</v>
      </c>
      <c r="AA3314">
        <v>0</v>
      </c>
      <c r="AB3314">
        <v>0</v>
      </c>
      <c r="AD3314" t="s">
        <v>191</v>
      </c>
      <c r="AE3314">
        <v>0</v>
      </c>
      <c r="AF3314">
        <v>0</v>
      </c>
      <c r="AG3314" t="s">
        <v>198</v>
      </c>
      <c r="AH3314" t="s">
        <v>196</v>
      </c>
      <c r="AJ3314" t="s">
        <v>6880</v>
      </c>
      <c r="AK3314" t="s">
        <v>6881</v>
      </c>
      <c r="AL3314" t="s">
        <v>251</v>
      </c>
      <c r="AM3314" t="s">
        <v>243</v>
      </c>
      <c r="AN3314" t="s">
        <v>252</v>
      </c>
      <c r="AO3314" t="s">
        <v>253</v>
      </c>
      <c r="AP3314" t="s">
        <v>254</v>
      </c>
      <c r="AQ3314" t="s">
        <v>255</v>
      </c>
      <c r="AR3314">
        <v>292.5</v>
      </c>
      <c r="AS3314">
        <v>234</v>
      </c>
      <c r="AT3314">
        <v>5.66</v>
      </c>
      <c r="AU3314">
        <v>2.21</v>
      </c>
      <c r="AV3314">
        <v>5.2009999999999996</v>
      </c>
      <c r="AW3314">
        <v>95</v>
      </c>
      <c r="BB3314">
        <v>0</v>
      </c>
      <c r="BC3314" t="s">
        <v>256</v>
      </c>
      <c r="BD3314">
        <v>1</v>
      </c>
      <c r="BE3314" t="s">
        <v>257</v>
      </c>
    </row>
    <row r="3315" spans="1:57" x14ac:dyDescent="0.25">
      <c r="A3315">
        <v>4963</v>
      </c>
      <c r="B3315">
        <v>17366</v>
      </c>
      <c r="C3315" t="s">
        <v>17</v>
      </c>
      <c r="D3315" s="1">
        <v>40430.823611111111</v>
      </c>
      <c r="E3315" s="1">
        <v>40454.669444444444</v>
      </c>
      <c r="F3315">
        <v>433</v>
      </c>
      <c r="G3315">
        <v>2</v>
      </c>
      <c r="H3315">
        <v>120</v>
      </c>
      <c r="I3315">
        <v>504</v>
      </c>
      <c r="J3315">
        <v>1077.24</v>
      </c>
      <c r="K3315">
        <v>538.62</v>
      </c>
      <c r="L3315">
        <v>1</v>
      </c>
      <c r="M3315">
        <v>3</v>
      </c>
      <c r="N3315">
        <v>3</v>
      </c>
      <c r="O3315" t="s">
        <v>93</v>
      </c>
      <c r="P3315">
        <v>7</v>
      </c>
      <c r="Q3315" t="s">
        <v>29</v>
      </c>
      <c r="T3315">
        <v>15711</v>
      </c>
      <c r="U3315" t="s">
        <v>17</v>
      </c>
      <c r="V3315" t="s">
        <v>29</v>
      </c>
      <c r="W3315">
        <v>557</v>
      </c>
      <c r="X3315">
        <v>2</v>
      </c>
      <c r="Y3315">
        <v>420.25</v>
      </c>
      <c r="Z3315">
        <v>0</v>
      </c>
      <c r="AA3315">
        <v>0</v>
      </c>
      <c r="AB3315">
        <v>0</v>
      </c>
      <c r="AD3315" t="s">
        <v>191</v>
      </c>
      <c r="AE3315">
        <v>0</v>
      </c>
      <c r="AF3315">
        <v>0</v>
      </c>
      <c r="AG3315" t="s">
        <v>198</v>
      </c>
      <c r="AH3315" t="s">
        <v>199</v>
      </c>
      <c r="AJ3315" t="s">
        <v>6882</v>
      </c>
      <c r="AK3315" t="s">
        <v>6883</v>
      </c>
      <c r="AL3315" t="s">
        <v>251</v>
      </c>
      <c r="AM3315" t="s">
        <v>243</v>
      </c>
      <c r="AN3315" t="s">
        <v>252</v>
      </c>
      <c r="AO3315" t="s">
        <v>260</v>
      </c>
      <c r="AP3315" t="s">
        <v>254</v>
      </c>
      <c r="AQ3315" t="s">
        <v>255</v>
      </c>
      <c r="AR3315">
        <v>821.22</v>
      </c>
      <c r="AS3315">
        <v>1333</v>
      </c>
      <c r="AT3315">
        <v>38.68</v>
      </c>
      <c r="AU3315">
        <v>12.58</v>
      </c>
      <c r="AV3315">
        <v>5.2049000000000003</v>
      </c>
      <c r="AW3315">
        <v>95</v>
      </c>
      <c r="BB3315">
        <v>0</v>
      </c>
      <c r="BC3315" t="s">
        <v>256</v>
      </c>
      <c r="BD3315">
        <v>1</v>
      </c>
      <c r="BE3315" t="s">
        <v>261</v>
      </c>
    </row>
    <row r="3316" spans="1:57" x14ac:dyDescent="0.25">
      <c r="A3316">
        <v>4245</v>
      </c>
      <c r="B3316">
        <v>16642</v>
      </c>
      <c r="C3316" t="s">
        <v>17</v>
      </c>
      <c r="D3316" s="1">
        <v>40471.598611111112</v>
      </c>
      <c r="E3316" s="1">
        <v>40882.479861111111</v>
      </c>
      <c r="F3316">
        <v>5</v>
      </c>
      <c r="G3316">
        <v>3</v>
      </c>
      <c r="H3316">
        <v>50</v>
      </c>
      <c r="I3316">
        <v>775</v>
      </c>
      <c r="J3316">
        <v>1077.45</v>
      </c>
      <c r="K3316">
        <v>359.15</v>
      </c>
      <c r="L3316">
        <v>5</v>
      </c>
      <c r="M3316">
        <v>3</v>
      </c>
      <c r="N3316">
        <v>3</v>
      </c>
      <c r="O3316" t="s">
        <v>107</v>
      </c>
      <c r="P3316">
        <v>11</v>
      </c>
      <c r="Q3316" t="s">
        <v>24</v>
      </c>
      <c r="T3316">
        <v>15712</v>
      </c>
      <c r="U3316" t="s">
        <v>17</v>
      </c>
      <c r="V3316" t="s">
        <v>129</v>
      </c>
      <c r="W3316">
        <v>10</v>
      </c>
      <c r="X3316">
        <v>12</v>
      </c>
      <c r="Y3316">
        <v>3472.41</v>
      </c>
      <c r="Z3316">
        <v>307.66000000000003</v>
      </c>
      <c r="AA3316">
        <v>306.05</v>
      </c>
      <c r="AB3316">
        <v>-1.61</v>
      </c>
      <c r="AC3316">
        <v>-0.52</v>
      </c>
      <c r="AD3316" t="s">
        <v>202</v>
      </c>
      <c r="AE3316">
        <v>1.61</v>
      </c>
      <c r="AF3316">
        <v>0.14000000000000001</v>
      </c>
      <c r="AG3316" t="s">
        <v>198</v>
      </c>
      <c r="AH3316" t="s">
        <v>196</v>
      </c>
      <c r="AJ3316" t="s">
        <v>6884</v>
      </c>
      <c r="AK3316" t="s">
        <v>6885</v>
      </c>
      <c r="AL3316" t="s">
        <v>276</v>
      </c>
      <c r="AM3316" t="s">
        <v>243</v>
      </c>
      <c r="AN3316" t="s">
        <v>277</v>
      </c>
      <c r="AO3316" t="s">
        <v>245</v>
      </c>
      <c r="AP3316" t="s">
        <v>278</v>
      </c>
      <c r="AQ3316" t="s">
        <v>247</v>
      </c>
      <c r="AR3316">
        <v>3864.87</v>
      </c>
      <c r="AS3316">
        <v>923</v>
      </c>
      <c r="AT3316">
        <v>74.53</v>
      </c>
      <c r="AU3316">
        <v>8.7100000000000009</v>
      </c>
      <c r="AV3316">
        <v>1.3526</v>
      </c>
      <c r="AW3316">
        <v>95</v>
      </c>
      <c r="AX3316">
        <v>18</v>
      </c>
      <c r="AY3316">
        <v>28</v>
      </c>
      <c r="AZ3316">
        <v>45</v>
      </c>
      <c r="BA3316">
        <v>54</v>
      </c>
      <c r="BB3316">
        <v>4.6500000000000004</v>
      </c>
      <c r="BC3316" t="s">
        <v>278</v>
      </c>
      <c r="BD3316">
        <v>0</v>
      </c>
    </row>
    <row r="3317" spans="1:57" x14ac:dyDescent="0.25">
      <c r="A3317">
        <v>3789</v>
      </c>
      <c r="B3317">
        <v>16183</v>
      </c>
      <c r="C3317" t="s">
        <v>17</v>
      </c>
      <c r="D3317" s="1">
        <v>40479.613194444442</v>
      </c>
      <c r="E3317" s="1">
        <v>40819.624305555553</v>
      </c>
      <c r="F3317">
        <v>68</v>
      </c>
      <c r="G3317">
        <v>4</v>
      </c>
      <c r="H3317">
        <v>32</v>
      </c>
      <c r="I3317">
        <v>351</v>
      </c>
      <c r="J3317">
        <v>1077.81</v>
      </c>
      <c r="K3317">
        <v>269.45</v>
      </c>
      <c r="L3317">
        <v>3</v>
      </c>
      <c r="M3317">
        <v>3</v>
      </c>
      <c r="N3317">
        <v>3</v>
      </c>
      <c r="O3317" t="s">
        <v>102</v>
      </c>
      <c r="P3317">
        <v>9</v>
      </c>
      <c r="Q3317" t="s">
        <v>22</v>
      </c>
      <c r="T3317">
        <v>15713</v>
      </c>
      <c r="U3317" t="s">
        <v>17</v>
      </c>
      <c r="V3317" t="s">
        <v>22</v>
      </c>
      <c r="W3317">
        <v>144</v>
      </c>
      <c r="X3317">
        <v>4</v>
      </c>
      <c r="Y3317">
        <v>839.64</v>
      </c>
      <c r="Z3317">
        <v>185.55</v>
      </c>
      <c r="AA3317">
        <v>0</v>
      </c>
      <c r="AB3317">
        <v>-185.55</v>
      </c>
      <c r="AC3317">
        <v>-100</v>
      </c>
      <c r="AD3317" t="s">
        <v>201</v>
      </c>
      <c r="AE3317">
        <v>185.55</v>
      </c>
      <c r="AF3317">
        <v>2.95</v>
      </c>
      <c r="AG3317" t="s">
        <v>198</v>
      </c>
      <c r="AH3317" t="s">
        <v>199</v>
      </c>
      <c r="AJ3317" t="s">
        <v>6886</v>
      </c>
      <c r="AK3317" t="s">
        <v>6887</v>
      </c>
      <c r="AL3317" t="s">
        <v>242</v>
      </c>
      <c r="AM3317" t="s">
        <v>243</v>
      </c>
      <c r="AN3317" t="s">
        <v>244</v>
      </c>
      <c r="AO3317" t="s">
        <v>245</v>
      </c>
      <c r="AP3317" t="s">
        <v>246</v>
      </c>
      <c r="AQ3317" t="s">
        <v>247</v>
      </c>
      <c r="AR3317">
        <v>4258.97</v>
      </c>
      <c r="AS3317">
        <v>1559</v>
      </c>
      <c r="AT3317">
        <v>74.53</v>
      </c>
      <c r="AU3317">
        <v>14.71</v>
      </c>
      <c r="AV3317">
        <v>2.7839</v>
      </c>
      <c r="AW3317">
        <v>95</v>
      </c>
      <c r="AX3317">
        <v>30</v>
      </c>
      <c r="AY3317">
        <v>96</v>
      </c>
      <c r="AZ3317">
        <v>125</v>
      </c>
      <c r="BA3317">
        <v>140</v>
      </c>
      <c r="BB3317">
        <v>22.71</v>
      </c>
      <c r="BC3317" t="s">
        <v>248</v>
      </c>
      <c r="BD3317">
        <v>0</v>
      </c>
    </row>
    <row r="3318" spans="1:57" x14ac:dyDescent="0.25">
      <c r="A3318">
        <v>1288</v>
      </c>
      <c r="B3318">
        <v>13656</v>
      </c>
      <c r="C3318" t="s">
        <v>17</v>
      </c>
      <c r="D3318" s="1">
        <v>40291.534722222219</v>
      </c>
      <c r="E3318" s="1">
        <v>40722.438194444447</v>
      </c>
      <c r="F3318">
        <v>165</v>
      </c>
      <c r="G3318">
        <v>4</v>
      </c>
      <c r="H3318">
        <v>81</v>
      </c>
      <c r="I3318">
        <v>862</v>
      </c>
      <c r="J3318">
        <v>1078.8499999999999</v>
      </c>
      <c r="K3318">
        <v>269.70999999999998</v>
      </c>
      <c r="L3318">
        <v>3</v>
      </c>
      <c r="M3318">
        <v>4</v>
      </c>
      <c r="N3318">
        <v>3</v>
      </c>
      <c r="O3318" t="s">
        <v>95</v>
      </c>
      <c r="P3318">
        <v>10</v>
      </c>
      <c r="Q3318" t="s">
        <v>96</v>
      </c>
      <c r="T3318">
        <v>15714</v>
      </c>
      <c r="U3318" t="s">
        <v>17</v>
      </c>
      <c r="V3318" t="s">
        <v>96</v>
      </c>
      <c r="W3318">
        <v>12</v>
      </c>
      <c r="X3318">
        <v>5</v>
      </c>
      <c r="Y3318">
        <v>783.96</v>
      </c>
      <c r="Z3318">
        <v>0</v>
      </c>
      <c r="AA3318">
        <v>330.03</v>
      </c>
      <c r="AB3318">
        <v>330.03</v>
      </c>
      <c r="AD3318" t="s">
        <v>197</v>
      </c>
      <c r="AE3318">
        <v>0</v>
      </c>
      <c r="AF3318">
        <v>0</v>
      </c>
      <c r="AG3318" t="s">
        <v>198</v>
      </c>
      <c r="AH3318" t="s">
        <v>196</v>
      </c>
      <c r="AJ3318" t="s">
        <v>6888</v>
      </c>
      <c r="AK3318" t="s">
        <v>6889</v>
      </c>
      <c r="AL3318" t="s">
        <v>242</v>
      </c>
      <c r="AM3318" t="s">
        <v>243</v>
      </c>
      <c r="AN3318" t="s">
        <v>244</v>
      </c>
      <c r="AO3318" t="s">
        <v>283</v>
      </c>
      <c r="AP3318" t="s">
        <v>246</v>
      </c>
      <c r="AQ3318" t="s">
        <v>247</v>
      </c>
      <c r="AR3318">
        <v>6055.85</v>
      </c>
      <c r="AS3318">
        <v>2185</v>
      </c>
      <c r="AT3318">
        <v>83.02</v>
      </c>
      <c r="AU3318">
        <v>20.61</v>
      </c>
      <c r="AV3318">
        <v>2.8439999999999999</v>
      </c>
      <c r="AW3318">
        <v>95</v>
      </c>
      <c r="AX3318">
        <v>42</v>
      </c>
      <c r="AY3318">
        <v>137</v>
      </c>
      <c r="AZ3318">
        <v>178</v>
      </c>
      <c r="BA3318">
        <v>199</v>
      </c>
      <c r="BB3318">
        <v>18.8</v>
      </c>
      <c r="BC3318" t="s">
        <v>248</v>
      </c>
      <c r="BD3318">
        <v>0</v>
      </c>
    </row>
    <row r="3319" spans="1:57" x14ac:dyDescent="0.25">
      <c r="A3319">
        <v>1976</v>
      </c>
      <c r="B3319">
        <v>14352</v>
      </c>
      <c r="C3319" t="s">
        <v>17</v>
      </c>
      <c r="D3319" s="1">
        <v>40613.623611111114</v>
      </c>
      <c r="E3319" s="1">
        <v>40729.65347222222</v>
      </c>
      <c r="F3319">
        <v>158</v>
      </c>
      <c r="G3319">
        <v>4</v>
      </c>
      <c r="H3319">
        <v>44</v>
      </c>
      <c r="I3319">
        <v>538</v>
      </c>
      <c r="J3319">
        <v>1078.96</v>
      </c>
      <c r="K3319">
        <v>269.74</v>
      </c>
      <c r="L3319">
        <v>3</v>
      </c>
      <c r="M3319">
        <v>4</v>
      </c>
      <c r="N3319">
        <v>3</v>
      </c>
      <c r="O3319" t="s">
        <v>95</v>
      </c>
      <c r="P3319">
        <v>10</v>
      </c>
      <c r="Q3319" t="s">
        <v>96</v>
      </c>
      <c r="T3319">
        <v>15715</v>
      </c>
      <c r="U3319" t="s">
        <v>17</v>
      </c>
      <c r="V3319" t="s">
        <v>40</v>
      </c>
      <c r="W3319">
        <v>556</v>
      </c>
      <c r="X3319">
        <v>5</v>
      </c>
      <c r="Y3319">
        <v>658.02</v>
      </c>
      <c r="Z3319">
        <v>0</v>
      </c>
      <c r="AA3319">
        <v>0</v>
      </c>
      <c r="AB3319">
        <v>0</v>
      </c>
      <c r="AD3319" t="s">
        <v>191</v>
      </c>
      <c r="AE3319">
        <v>0</v>
      </c>
      <c r="AF3319">
        <v>0</v>
      </c>
      <c r="AG3319" t="s">
        <v>200</v>
      </c>
      <c r="AH3319" t="s">
        <v>193</v>
      </c>
      <c r="AJ3319" t="s">
        <v>6890</v>
      </c>
      <c r="AK3319" t="s">
        <v>6891</v>
      </c>
      <c r="AL3319" t="s">
        <v>276</v>
      </c>
      <c r="AM3319" t="s">
        <v>243</v>
      </c>
      <c r="AN3319" t="s">
        <v>277</v>
      </c>
      <c r="AO3319" t="s">
        <v>245</v>
      </c>
      <c r="AP3319" t="s">
        <v>278</v>
      </c>
      <c r="AQ3319" t="s">
        <v>247</v>
      </c>
      <c r="AR3319">
        <v>1553.5</v>
      </c>
      <c r="AS3319">
        <v>724</v>
      </c>
      <c r="AT3319">
        <v>59.43</v>
      </c>
      <c r="AU3319">
        <v>6.83</v>
      </c>
      <c r="AV3319">
        <v>5.7986000000000004</v>
      </c>
      <c r="AW3319">
        <v>95</v>
      </c>
      <c r="AX3319">
        <v>14</v>
      </c>
      <c r="AY3319">
        <v>93</v>
      </c>
      <c r="AZ3319">
        <v>106</v>
      </c>
      <c r="BA3319">
        <v>113</v>
      </c>
      <c r="BB3319">
        <v>0.55000000000000004</v>
      </c>
      <c r="BC3319" t="s">
        <v>278</v>
      </c>
      <c r="BD3319">
        <v>0</v>
      </c>
    </row>
    <row r="3320" spans="1:57" x14ac:dyDescent="0.25">
      <c r="A3320">
        <v>3159</v>
      </c>
      <c r="B3320">
        <v>15546</v>
      </c>
      <c r="C3320" t="s">
        <v>17</v>
      </c>
      <c r="D3320" s="1">
        <v>40280.489583333336</v>
      </c>
      <c r="E3320" s="1">
        <v>40280.493750000001</v>
      </c>
      <c r="F3320">
        <v>607</v>
      </c>
      <c r="G3320">
        <v>2</v>
      </c>
      <c r="H3320">
        <v>6</v>
      </c>
      <c r="I3320">
        <v>198</v>
      </c>
      <c r="J3320">
        <v>1079.0999999999999</v>
      </c>
      <c r="K3320">
        <v>539.54999999999995</v>
      </c>
      <c r="L3320">
        <v>1</v>
      </c>
      <c r="M3320">
        <v>3</v>
      </c>
      <c r="N3320">
        <v>3</v>
      </c>
      <c r="O3320" t="s">
        <v>93</v>
      </c>
      <c r="P3320">
        <v>7</v>
      </c>
      <c r="Q3320" t="s">
        <v>29</v>
      </c>
      <c r="T3320">
        <v>15716</v>
      </c>
      <c r="U3320" t="s">
        <v>17</v>
      </c>
      <c r="V3320" t="s">
        <v>96</v>
      </c>
      <c r="W3320">
        <v>146</v>
      </c>
      <c r="X3320">
        <v>11</v>
      </c>
      <c r="Y3320">
        <v>2482.7399999999998</v>
      </c>
      <c r="Z3320">
        <v>216.37</v>
      </c>
      <c r="AA3320">
        <v>0</v>
      </c>
      <c r="AB3320">
        <v>-216.37</v>
      </c>
      <c r="AC3320">
        <v>-100</v>
      </c>
      <c r="AD3320" t="s">
        <v>201</v>
      </c>
      <c r="AE3320">
        <v>216.37</v>
      </c>
      <c r="AF3320">
        <v>0</v>
      </c>
      <c r="AG3320" t="s">
        <v>203</v>
      </c>
      <c r="AH3320" t="s">
        <v>193</v>
      </c>
      <c r="AJ3320" t="s">
        <v>6892</v>
      </c>
      <c r="AK3320" t="s">
        <v>6893</v>
      </c>
      <c r="AL3320" t="s">
        <v>251</v>
      </c>
      <c r="AM3320" t="s">
        <v>243</v>
      </c>
      <c r="AN3320" t="s">
        <v>252</v>
      </c>
      <c r="AO3320" t="s">
        <v>260</v>
      </c>
      <c r="AP3320" t="s">
        <v>254</v>
      </c>
      <c r="AQ3320" t="s">
        <v>255</v>
      </c>
      <c r="AR3320">
        <v>416.35</v>
      </c>
      <c r="AS3320">
        <v>93</v>
      </c>
      <c r="AT3320">
        <v>23.58</v>
      </c>
      <c r="AU3320">
        <v>0.88</v>
      </c>
      <c r="AV3320">
        <v>3.0571999999999999</v>
      </c>
      <c r="AW3320">
        <v>95</v>
      </c>
      <c r="BB3320">
        <v>2.11</v>
      </c>
      <c r="BC3320" t="s">
        <v>256</v>
      </c>
      <c r="BD3320">
        <v>1</v>
      </c>
      <c r="BE3320" t="s">
        <v>261</v>
      </c>
    </row>
    <row r="3321" spans="1:57" x14ac:dyDescent="0.25">
      <c r="A3321">
        <v>1200</v>
      </c>
      <c r="B3321">
        <v>13567</v>
      </c>
      <c r="C3321" t="s">
        <v>17</v>
      </c>
      <c r="D3321" s="1">
        <v>40345.533333333333</v>
      </c>
      <c r="E3321" s="1">
        <v>40458.535416666666</v>
      </c>
      <c r="F3321">
        <v>429</v>
      </c>
      <c r="G3321">
        <v>4</v>
      </c>
      <c r="H3321">
        <v>180</v>
      </c>
      <c r="I3321">
        <v>643</v>
      </c>
      <c r="J3321">
        <v>1079.29</v>
      </c>
      <c r="K3321">
        <v>269.82</v>
      </c>
      <c r="L3321">
        <v>1</v>
      </c>
      <c r="M3321">
        <v>4</v>
      </c>
      <c r="N3321">
        <v>3</v>
      </c>
      <c r="O3321" t="s">
        <v>110</v>
      </c>
      <c r="P3321">
        <v>8</v>
      </c>
      <c r="Q3321" t="s">
        <v>40</v>
      </c>
      <c r="T3321">
        <v>15717</v>
      </c>
      <c r="U3321" t="s">
        <v>17</v>
      </c>
      <c r="V3321" t="s">
        <v>40</v>
      </c>
      <c r="W3321">
        <v>235</v>
      </c>
      <c r="X3321">
        <v>5</v>
      </c>
      <c r="Y3321">
        <v>607</v>
      </c>
      <c r="Z3321">
        <v>0</v>
      </c>
      <c r="AA3321">
        <v>0</v>
      </c>
      <c r="AB3321">
        <v>0</v>
      </c>
      <c r="AD3321" t="s">
        <v>191</v>
      </c>
      <c r="AE3321">
        <v>0</v>
      </c>
      <c r="AF3321">
        <v>0</v>
      </c>
      <c r="AG3321" t="s">
        <v>200</v>
      </c>
      <c r="AH3321" t="s">
        <v>193</v>
      </c>
      <c r="AJ3321" t="s">
        <v>6894</v>
      </c>
      <c r="AK3321" t="s">
        <v>6895</v>
      </c>
      <c r="AL3321" t="s">
        <v>251</v>
      </c>
      <c r="AM3321" t="s">
        <v>243</v>
      </c>
      <c r="AN3321" t="s">
        <v>252</v>
      </c>
      <c r="AO3321" t="s">
        <v>253</v>
      </c>
      <c r="AP3321" t="s">
        <v>254</v>
      </c>
      <c r="AQ3321" t="s">
        <v>255</v>
      </c>
      <c r="AR3321">
        <v>16.899999999999999</v>
      </c>
      <c r="AS3321">
        <v>10</v>
      </c>
      <c r="AT3321">
        <v>2.83</v>
      </c>
      <c r="AU3321">
        <v>0.09</v>
      </c>
      <c r="AV3321">
        <v>6.2972000000000001</v>
      </c>
      <c r="AW3321">
        <v>95</v>
      </c>
      <c r="BB3321">
        <v>0</v>
      </c>
      <c r="BC3321" t="s">
        <v>256</v>
      </c>
      <c r="BD3321">
        <v>1</v>
      </c>
      <c r="BE3321" t="s">
        <v>257</v>
      </c>
    </row>
    <row r="3322" spans="1:57" x14ac:dyDescent="0.25">
      <c r="A3322">
        <v>9</v>
      </c>
      <c r="B3322">
        <v>12354</v>
      </c>
      <c r="C3322" t="s">
        <v>31</v>
      </c>
      <c r="D3322" s="1">
        <v>40654.549305555556</v>
      </c>
      <c r="E3322" s="1">
        <v>40654.549305555556</v>
      </c>
      <c r="F3322">
        <v>233</v>
      </c>
      <c r="G3322">
        <v>1</v>
      </c>
      <c r="H3322">
        <v>58</v>
      </c>
      <c r="I3322">
        <v>530</v>
      </c>
      <c r="J3322">
        <v>1079.4000000000001</v>
      </c>
      <c r="K3322">
        <v>1079.4000000000001</v>
      </c>
      <c r="L3322">
        <v>2</v>
      </c>
      <c r="M3322">
        <v>1</v>
      </c>
      <c r="N3322">
        <v>3</v>
      </c>
      <c r="O3322" t="s">
        <v>106</v>
      </c>
      <c r="P3322">
        <v>6</v>
      </c>
      <c r="Q3322" t="s">
        <v>19</v>
      </c>
      <c r="T3322">
        <v>15718</v>
      </c>
      <c r="U3322" t="s">
        <v>17</v>
      </c>
      <c r="V3322" t="s">
        <v>19</v>
      </c>
      <c r="W3322">
        <v>541</v>
      </c>
      <c r="X3322">
        <v>1</v>
      </c>
      <c r="Y3322">
        <v>293.79000000000002</v>
      </c>
      <c r="Z3322">
        <v>0</v>
      </c>
      <c r="AA3322">
        <v>0</v>
      </c>
      <c r="AB3322">
        <v>0</v>
      </c>
      <c r="AD3322" t="s">
        <v>191</v>
      </c>
      <c r="AE3322">
        <v>0</v>
      </c>
      <c r="AF3322">
        <v>0</v>
      </c>
      <c r="AG3322" t="s">
        <v>198</v>
      </c>
      <c r="AH3322" t="s">
        <v>196</v>
      </c>
      <c r="AJ3322" t="s">
        <v>6896</v>
      </c>
      <c r="AK3322" t="s">
        <v>6897</v>
      </c>
      <c r="AL3322" t="s">
        <v>242</v>
      </c>
      <c r="AM3322" t="s">
        <v>243</v>
      </c>
      <c r="AN3322" t="s">
        <v>244</v>
      </c>
      <c r="AO3322" t="s">
        <v>283</v>
      </c>
      <c r="AP3322" t="s">
        <v>246</v>
      </c>
      <c r="AQ3322" t="s">
        <v>247</v>
      </c>
      <c r="AR3322">
        <v>4288.33</v>
      </c>
      <c r="AS3322">
        <v>933</v>
      </c>
      <c r="AT3322">
        <v>77.36</v>
      </c>
      <c r="AU3322">
        <v>8.8000000000000007</v>
      </c>
      <c r="AV3322">
        <v>1.6396999999999999</v>
      </c>
      <c r="AW3322">
        <v>95</v>
      </c>
      <c r="AX3322">
        <v>18</v>
      </c>
      <c r="AY3322">
        <v>34</v>
      </c>
      <c r="AZ3322">
        <v>52</v>
      </c>
      <c r="BA3322">
        <v>60</v>
      </c>
      <c r="BB3322">
        <v>1.79</v>
      </c>
      <c r="BC3322" t="s">
        <v>248</v>
      </c>
      <c r="BD3322">
        <v>0</v>
      </c>
    </row>
    <row r="3323" spans="1:57" x14ac:dyDescent="0.25">
      <c r="A3323">
        <v>1357</v>
      </c>
      <c r="B3323">
        <v>13726</v>
      </c>
      <c r="C3323" t="s">
        <v>17</v>
      </c>
      <c r="D3323" s="1">
        <v>40786.462500000001</v>
      </c>
      <c r="E3323" s="1">
        <v>40848.450694444444</v>
      </c>
      <c r="F3323">
        <v>39</v>
      </c>
      <c r="G3323">
        <v>2</v>
      </c>
      <c r="H3323">
        <v>39</v>
      </c>
      <c r="I3323">
        <v>1054</v>
      </c>
      <c r="J3323">
        <v>1079.6600000000001</v>
      </c>
      <c r="K3323">
        <v>539.83000000000004</v>
      </c>
      <c r="L3323">
        <v>4</v>
      </c>
      <c r="M3323">
        <v>2</v>
      </c>
      <c r="N3323">
        <v>3</v>
      </c>
      <c r="O3323" t="s">
        <v>94</v>
      </c>
      <c r="P3323">
        <v>9</v>
      </c>
      <c r="Q3323" t="s">
        <v>24</v>
      </c>
      <c r="T3323">
        <v>15719</v>
      </c>
      <c r="U3323" t="s">
        <v>17</v>
      </c>
      <c r="V3323" t="s">
        <v>129</v>
      </c>
      <c r="W3323">
        <v>33</v>
      </c>
      <c r="X3323">
        <v>31</v>
      </c>
      <c r="Y3323">
        <v>10194.32</v>
      </c>
      <c r="Z3323">
        <v>1633.1</v>
      </c>
      <c r="AA3323">
        <v>968.1</v>
      </c>
      <c r="AB3323">
        <v>-665</v>
      </c>
      <c r="AC3323">
        <v>-40.72</v>
      </c>
      <c r="AD3323" t="s">
        <v>204</v>
      </c>
      <c r="AE3323">
        <v>665</v>
      </c>
      <c r="AF3323">
        <v>0.76</v>
      </c>
      <c r="AG3323" t="s">
        <v>205</v>
      </c>
      <c r="AH3323" t="s">
        <v>193</v>
      </c>
      <c r="AJ3323" t="s">
        <v>6898</v>
      </c>
      <c r="AK3323" t="s">
        <v>6899</v>
      </c>
      <c r="AL3323" t="s">
        <v>242</v>
      </c>
      <c r="AM3323" t="s">
        <v>243</v>
      </c>
      <c r="AN3323" t="s">
        <v>244</v>
      </c>
      <c r="AO3323" t="s">
        <v>283</v>
      </c>
      <c r="AP3323" t="s">
        <v>246</v>
      </c>
      <c r="AQ3323" t="s">
        <v>247</v>
      </c>
      <c r="AR3323">
        <v>4866.8100000000004</v>
      </c>
      <c r="AS3323">
        <v>1085</v>
      </c>
      <c r="AT3323">
        <v>83.02</v>
      </c>
      <c r="AU3323">
        <v>10.24</v>
      </c>
      <c r="AV3323">
        <v>1.5802</v>
      </c>
      <c r="AW3323">
        <v>95</v>
      </c>
      <c r="AX3323">
        <v>21</v>
      </c>
      <c r="AY3323">
        <v>38</v>
      </c>
      <c r="AZ3323">
        <v>59</v>
      </c>
      <c r="BA3323">
        <v>69</v>
      </c>
      <c r="BB3323">
        <v>2.52</v>
      </c>
      <c r="BC3323" t="s">
        <v>248</v>
      </c>
      <c r="BD3323">
        <v>0</v>
      </c>
    </row>
    <row r="3324" spans="1:57" x14ac:dyDescent="0.25">
      <c r="A3324">
        <v>1967</v>
      </c>
      <c r="B3324">
        <v>14343</v>
      </c>
      <c r="C3324" t="s">
        <v>17</v>
      </c>
      <c r="D3324" s="1">
        <v>40196.699305555558</v>
      </c>
      <c r="E3324" s="1">
        <v>40465.545138888891</v>
      </c>
      <c r="F3324">
        <v>422</v>
      </c>
      <c r="G3324">
        <v>4</v>
      </c>
      <c r="H3324">
        <v>193</v>
      </c>
      <c r="I3324">
        <v>626</v>
      </c>
      <c r="J3324">
        <v>1079.6600000000001</v>
      </c>
      <c r="K3324">
        <v>269.92</v>
      </c>
      <c r="L3324">
        <v>1</v>
      </c>
      <c r="M3324">
        <v>4</v>
      </c>
      <c r="N3324">
        <v>3</v>
      </c>
      <c r="O3324" t="s">
        <v>110</v>
      </c>
      <c r="P3324">
        <v>8</v>
      </c>
      <c r="Q3324" t="s">
        <v>40</v>
      </c>
      <c r="T3324">
        <v>15720</v>
      </c>
      <c r="U3324" t="s">
        <v>17</v>
      </c>
      <c r="V3324" t="s">
        <v>24</v>
      </c>
      <c r="W3324">
        <v>25</v>
      </c>
      <c r="X3324">
        <v>2</v>
      </c>
      <c r="Y3324">
        <v>739.22</v>
      </c>
      <c r="Z3324">
        <v>0</v>
      </c>
      <c r="AA3324">
        <v>598.73</v>
      </c>
      <c r="AB3324">
        <v>598.73</v>
      </c>
      <c r="AD3324" t="s">
        <v>197</v>
      </c>
      <c r="AE3324">
        <v>0</v>
      </c>
      <c r="AF3324">
        <v>0</v>
      </c>
      <c r="AG3324" t="s">
        <v>198</v>
      </c>
      <c r="AH3324" t="s">
        <v>196</v>
      </c>
      <c r="AJ3324" t="s">
        <v>6900</v>
      </c>
      <c r="AK3324" t="s">
        <v>6901</v>
      </c>
      <c r="AL3324" t="s">
        <v>242</v>
      </c>
      <c r="AM3324" t="s">
        <v>243</v>
      </c>
      <c r="AN3324" t="s">
        <v>244</v>
      </c>
      <c r="AO3324" t="s">
        <v>283</v>
      </c>
      <c r="AP3324" t="s">
        <v>246</v>
      </c>
      <c r="AQ3324" t="s">
        <v>247</v>
      </c>
      <c r="AR3324">
        <v>9001.15</v>
      </c>
      <c r="AS3324">
        <v>2043</v>
      </c>
      <c r="AT3324">
        <v>86.79</v>
      </c>
      <c r="AU3324">
        <v>19.27</v>
      </c>
      <c r="AV3324">
        <v>1.8743000000000001</v>
      </c>
      <c r="AW3324">
        <v>95</v>
      </c>
      <c r="AX3324">
        <v>39</v>
      </c>
      <c r="AY3324">
        <v>85</v>
      </c>
      <c r="AZ3324">
        <v>123</v>
      </c>
      <c r="BA3324">
        <v>142</v>
      </c>
      <c r="BB3324">
        <v>6.67</v>
      </c>
      <c r="BC3324" t="s">
        <v>248</v>
      </c>
      <c r="BD3324">
        <v>0</v>
      </c>
    </row>
    <row r="3325" spans="1:57" x14ac:dyDescent="0.25">
      <c r="A3325">
        <v>48</v>
      </c>
      <c r="B3325">
        <v>12394</v>
      </c>
      <c r="C3325" t="s">
        <v>32</v>
      </c>
      <c r="D3325" s="1">
        <v>40669.584027777775</v>
      </c>
      <c r="E3325" s="1">
        <v>40823.338888888888</v>
      </c>
      <c r="F3325">
        <v>64</v>
      </c>
      <c r="G3325">
        <v>2</v>
      </c>
      <c r="H3325">
        <v>25</v>
      </c>
      <c r="I3325">
        <v>808</v>
      </c>
      <c r="J3325">
        <v>1080.48</v>
      </c>
      <c r="K3325">
        <v>540.24</v>
      </c>
      <c r="L3325">
        <v>3</v>
      </c>
      <c r="M3325">
        <v>2</v>
      </c>
      <c r="N3325">
        <v>3</v>
      </c>
      <c r="O3325" t="s">
        <v>97</v>
      </c>
      <c r="P3325">
        <v>8</v>
      </c>
      <c r="Q3325" t="s">
        <v>22</v>
      </c>
      <c r="T3325">
        <v>15721</v>
      </c>
      <c r="U3325" t="s">
        <v>17</v>
      </c>
      <c r="V3325" t="s">
        <v>24</v>
      </c>
      <c r="W3325">
        <v>12</v>
      </c>
      <c r="X3325">
        <v>1</v>
      </c>
      <c r="Y3325">
        <v>471.4</v>
      </c>
      <c r="Z3325">
        <v>0</v>
      </c>
      <c r="AA3325">
        <v>471.4</v>
      </c>
      <c r="AB3325">
        <v>471.4</v>
      </c>
      <c r="AD3325" t="s">
        <v>197</v>
      </c>
      <c r="AE3325">
        <v>0</v>
      </c>
      <c r="AF3325">
        <v>0</v>
      </c>
      <c r="AG3325" t="s">
        <v>198</v>
      </c>
      <c r="AH3325" t="s">
        <v>196</v>
      </c>
      <c r="AJ3325" t="s">
        <v>6902</v>
      </c>
      <c r="AK3325" t="s">
        <v>6903</v>
      </c>
      <c r="AL3325" t="s">
        <v>251</v>
      </c>
      <c r="AM3325" t="s">
        <v>243</v>
      </c>
      <c r="AN3325" t="s">
        <v>252</v>
      </c>
      <c r="AO3325" t="s">
        <v>260</v>
      </c>
      <c r="AP3325" t="s">
        <v>254</v>
      </c>
      <c r="AQ3325" t="s">
        <v>255</v>
      </c>
      <c r="AR3325">
        <v>340.45</v>
      </c>
      <c r="AS3325">
        <v>445</v>
      </c>
      <c r="AT3325">
        <v>18.87</v>
      </c>
      <c r="AU3325">
        <v>4.2</v>
      </c>
      <c r="AV3325">
        <v>4.1414</v>
      </c>
      <c r="AW3325">
        <v>95</v>
      </c>
      <c r="BB3325">
        <v>0</v>
      </c>
      <c r="BC3325" t="s">
        <v>256</v>
      </c>
      <c r="BD3325">
        <v>1</v>
      </c>
      <c r="BE3325" t="s">
        <v>261</v>
      </c>
    </row>
    <row r="3326" spans="1:57" x14ac:dyDescent="0.25">
      <c r="A3326">
        <v>1375</v>
      </c>
      <c r="B3326">
        <v>13744</v>
      </c>
      <c r="C3326" t="s">
        <v>17</v>
      </c>
      <c r="D3326" s="1">
        <v>40594.588888888888</v>
      </c>
      <c r="E3326" s="1">
        <v>40791.638194444444</v>
      </c>
      <c r="F3326">
        <v>96</v>
      </c>
      <c r="G3326">
        <v>2</v>
      </c>
      <c r="H3326">
        <v>54</v>
      </c>
      <c r="I3326">
        <v>1153</v>
      </c>
      <c r="J3326">
        <v>1080.52</v>
      </c>
      <c r="K3326">
        <v>540.26</v>
      </c>
      <c r="L3326">
        <v>3</v>
      </c>
      <c r="M3326">
        <v>2</v>
      </c>
      <c r="N3326">
        <v>3</v>
      </c>
      <c r="O3326" t="s">
        <v>97</v>
      </c>
      <c r="P3326">
        <v>8</v>
      </c>
      <c r="Q3326" t="s">
        <v>22</v>
      </c>
      <c r="T3326">
        <v>15722</v>
      </c>
      <c r="U3326" t="s">
        <v>17</v>
      </c>
      <c r="V3326" t="s">
        <v>129</v>
      </c>
      <c r="W3326">
        <v>36</v>
      </c>
      <c r="X3326">
        <v>11</v>
      </c>
      <c r="Y3326">
        <v>5234</v>
      </c>
      <c r="Z3326">
        <v>654.15</v>
      </c>
      <c r="AA3326">
        <v>797.76</v>
      </c>
      <c r="AB3326">
        <v>143.61000000000001</v>
      </c>
      <c r="AC3326">
        <v>21.95</v>
      </c>
      <c r="AD3326" t="s">
        <v>194</v>
      </c>
      <c r="AE3326">
        <v>0</v>
      </c>
      <c r="AF3326">
        <v>2.41</v>
      </c>
      <c r="AG3326" t="s">
        <v>195</v>
      </c>
      <c r="AH3326" t="s">
        <v>196</v>
      </c>
      <c r="AJ3326" t="s">
        <v>6904</v>
      </c>
      <c r="AK3326" t="s">
        <v>6905</v>
      </c>
      <c r="AL3326" t="s">
        <v>251</v>
      </c>
      <c r="AM3326" t="s">
        <v>243</v>
      </c>
      <c r="AN3326" t="s">
        <v>252</v>
      </c>
      <c r="AO3326" t="s">
        <v>260</v>
      </c>
      <c r="AP3326" t="s">
        <v>254</v>
      </c>
      <c r="AQ3326" t="s">
        <v>255</v>
      </c>
      <c r="AR3326">
        <v>288.45999999999998</v>
      </c>
      <c r="AS3326">
        <v>105</v>
      </c>
      <c r="AT3326">
        <v>24.76</v>
      </c>
      <c r="AU3326">
        <v>1</v>
      </c>
      <c r="AV3326">
        <v>2.5344000000000002</v>
      </c>
      <c r="AW3326">
        <v>95</v>
      </c>
      <c r="BB3326">
        <v>0</v>
      </c>
      <c r="BC3326" t="s">
        <v>256</v>
      </c>
      <c r="BD3326">
        <v>1</v>
      </c>
      <c r="BE3326" t="s">
        <v>261</v>
      </c>
    </row>
    <row r="3327" spans="1:57" x14ac:dyDescent="0.25">
      <c r="A3327">
        <v>2184</v>
      </c>
      <c r="B3327">
        <v>14561</v>
      </c>
      <c r="C3327" t="s">
        <v>17</v>
      </c>
      <c r="D3327" s="1">
        <v>40702.55972222222</v>
      </c>
      <c r="E3327" s="1">
        <v>40811.527083333334</v>
      </c>
      <c r="F3327">
        <v>76</v>
      </c>
      <c r="G3327">
        <v>3</v>
      </c>
      <c r="H3327">
        <v>67</v>
      </c>
      <c r="I3327">
        <v>1014</v>
      </c>
      <c r="J3327">
        <v>1080.76</v>
      </c>
      <c r="K3327">
        <v>360.25</v>
      </c>
      <c r="L3327">
        <v>3</v>
      </c>
      <c r="M3327">
        <v>3</v>
      </c>
      <c r="N3327">
        <v>3</v>
      </c>
      <c r="O3327" t="s">
        <v>102</v>
      </c>
      <c r="P3327">
        <v>9</v>
      </c>
      <c r="Q3327" t="s">
        <v>22</v>
      </c>
      <c r="T3327">
        <v>15723</v>
      </c>
      <c r="U3327" t="s">
        <v>17</v>
      </c>
      <c r="V3327" t="s">
        <v>40</v>
      </c>
      <c r="W3327">
        <v>365</v>
      </c>
      <c r="X3327">
        <v>4</v>
      </c>
      <c r="Y3327">
        <v>930.7</v>
      </c>
      <c r="Z3327">
        <v>0</v>
      </c>
      <c r="AA3327">
        <v>0</v>
      </c>
      <c r="AB3327">
        <v>0</v>
      </c>
      <c r="AD3327" t="s">
        <v>191</v>
      </c>
      <c r="AE3327">
        <v>0</v>
      </c>
      <c r="AF3327">
        <v>0</v>
      </c>
      <c r="AG3327" t="s">
        <v>200</v>
      </c>
      <c r="AH3327" t="s">
        <v>193</v>
      </c>
      <c r="AJ3327" t="s">
        <v>6906</v>
      </c>
      <c r="AK3327" t="s">
        <v>6907</v>
      </c>
      <c r="AL3327" t="s">
        <v>251</v>
      </c>
      <c r="AM3327" t="s">
        <v>243</v>
      </c>
      <c r="AN3327" t="s">
        <v>252</v>
      </c>
      <c r="AO3327" t="s">
        <v>260</v>
      </c>
      <c r="AP3327" t="s">
        <v>254</v>
      </c>
      <c r="AQ3327" t="s">
        <v>255</v>
      </c>
      <c r="AR3327">
        <v>967.92</v>
      </c>
      <c r="AS3327">
        <v>266</v>
      </c>
      <c r="AT3327">
        <v>18.87</v>
      </c>
      <c r="AU3327">
        <v>2.5099999999999998</v>
      </c>
      <c r="AV3327">
        <v>3.0912999999999999</v>
      </c>
      <c r="AW3327">
        <v>95</v>
      </c>
      <c r="BB3327">
        <v>0.75</v>
      </c>
      <c r="BC3327" t="s">
        <v>256</v>
      </c>
      <c r="BD3327">
        <v>1</v>
      </c>
      <c r="BE3327" t="s">
        <v>261</v>
      </c>
    </row>
    <row r="3328" spans="1:57" x14ac:dyDescent="0.25">
      <c r="A3328">
        <v>1712</v>
      </c>
      <c r="B3328">
        <v>14083</v>
      </c>
      <c r="C3328" t="s">
        <v>17</v>
      </c>
      <c r="D3328" s="1">
        <v>40165.481944444444</v>
      </c>
      <c r="E3328" s="1">
        <v>40882.551388888889</v>
      </c>
      <c r="F3328">
        <v>5</v>
      </c>
      <c r="G3328">
        <v>11</v>
      </c>
      <c r="H3328">
        <v>169</v>
      </c>
      <c r="I3328">
        <v>760</v>
      </c>
      <c r="J3328">
        <v>1082.19</v>
      </c>
      <c r="K3328">
        <v>98.38</v>
      </c>
      <c r="L3328">
        <v>5</v>
      </c>
      <c r="M3328">
        <v>5</v>
      </c>
      <c r="N3328">
        <v>3</v>
      </c>
      <c r="O3328" t="s">
        <v>115</v>
      </c>
      <c r="P3328">
        <v>13</v>
      </c>
      <c r="Q3328" t="s">
        <v>96</v>
      </c>
      <c r="T3328">
        <v>15724</v>
      </c>
      <c r="U3328" t="s">
        <v>17</v>
      </c>
      <c r="V3328" t="s">
        <v>29</v>
      </c>
      <c r="W3328">
        <v>202</v>
      </c>
      <c r="X3328">
        <v>3</v>
      </c>
      <c r="Y3328">
        <v>310.85000000000002</v>
      </c>
      <c r="Z3328">
        <v>0</v>
      </c>
      <c r="AA3328">
        <v>0</v>
      </c>
      <c r="AB3328">
        <v>0</v>
      </c>
      <c r="AD3328" t="s">
        <v>191</v>
      </c>
      <c r="AE3328">
        <v>0</v>
      </c>
      <c r="AF3328">
        <v>3.55</v>
      </c>
      <c r="AG3328" t="s">
        <v>198</v>
      </c>
      <c r="AH3328" t="s">
        <v>199</v>
      </c>
      <c r="AJ3328" t="s">
        <v>6908</v>
      </c>
      <c r="AK3328" t="s">
        <v>6909</v>
      </c>
      <c r="AL3328" t="s">
        <v>251</v>
      </c>
      <c r="AM3328" t="s">
        <v>243</v>
      </c>
      <c r="AN3328" t="s">
        <v>252</v>
      </c>
      <c r="AO3328" t="s">
        <v>260</v>
      </c>
      <c r="AP3328" t="s">
        <v>254</v>
      </c>
      <c r="AQ3328" t="s">
        <v>255</v>
      </c>
      <c r="AR3328">
        <v>1083.3599999999999</v>
      </c>
      <c r="AS3328">
        <v>282</v>
      </c>
      <c r="AT3328">
        <v>18.87</v>
      </c>
      <c r="AU3328">
        <v>2.66</v>
      </c>
      <c r="AV3328">
        <v>2.8832</v>
      </c>
      <c r="AW3328">
        <v>95</v>
      </c>
      <c r="BB3328">
        <v>2.76</v>
      </c>
      <c r="BC3328" t="s">
        <v>256</v>
      </c>
      <c r="BD3328">
        <v>1</v>
      </c>
      <c r="BE3328" t="s">
        <v>261</v>
      </c>
    </row>
    <row r="3329" spans="1:57" x14ac:dyDescent="0.25">
      <c r="A3329">
        <v>2426</v>
      </c>
      <c r="B3329">
        <v>14805</v>
      </c>
      <c r="C3329" t="s">
        <v>17</v>
      </c>
      <c r="D3329" s="1">
        <v>40265.523611111108</v>
      </c>
      <c r="E3329" s="1">
        <v>40871.680555555555</v>
      </c>
      <c r="F3329">
        <v>16</v>
      </c>
      <c r="G3329">
        <v>7</v>
      </c>
      <c r="H3329">
        <v>88</v>
      </c>
      <c r="I3329">
        <v>416</v>
      </c>
      <c r="J3329">
        <v>1082.55</v>
      </c>
      <c r="K3329">
        <v>154.65</v>
      </c>
      <c r="L3329">
        <v>5</v>
      </c>
      <c r="M3329">
        <v>4</v>
      </c>
      <c r="N3329">
        <v>3</v>
      </c>
      <c r="O3329" t="s">
        <v>108</v>
      </c>
      <c r="P3329">
        <v>12</v>
      </c>
      <c r="Q3329" t="s">
        <v>96</v>
      </c>
      <c r="T3329">
        <v>15725</v>
      </c>
      <c r="U3329" t="s">
        <v>17</v>
      </c>
      <c r="V3329" t="s">
        <v>24</v>
      </c>
      <c r="W3329">
        <v>16</v>
      </c>
      <c r="X3329">
        <v>1</v>
      </c>
      <c r="Y3329">
        <v>415.25</v>
      </c>
      <c r="Z3329">
        <v>0</v>
      </c>
      <c r="AA3329">
        <v>415.25</v>
      </c>
      <c r="AB3329">
        <v>415.25</v>
      </c>
      <c r="AD3329" t="s">
        <v>197</v>
      </c>
      <c r="AE3329">
        <v>0</v>
      </c>
      <c r="AF3329">
        <v>0</v>
      </c>
      <c r="AG3329" t="s">
        <v>198</v>
      </c>
      <c r="AH3329" t="s">
        <v>196</v>
      </c>
      <c r="AJ3329" t="s">
        <v>6910</v>
      </c>
      <c r="AK3329" t="s">
        <v>6911</v>
      </c>
      <c r="AL3329" t="s">
        <v>276</v>
      </c>
      <c r="AM3329" t="s">
        <v>243</v>
      </c>
      <c r="AN3329" t="s">
        <v>277</v>
      </c>
      <c r="AO3329" t="s">
        <v>260</v>
      </c>
      <c r="AP3329" t="s">
        <v>318</v>
      </c>
      <c r="AQ3329" t="s">
        <v>255</v>
      </c>
      <c r="AR3329">
        <v>1671.52</v>
      </c>
      <c r="AS3329">
        <v>1344</v>
      </c>
      <c r="AT3329">
        <v>37.74</v>
      </c>
      <c r="AU3329">
        <v>12.68</v>
      </c>
      <c r="AV3329">
        <v>3.7502</v>
      </c>
      <c r="AW3329">
        <v>95</v>
      </c>
      <c r="BB3329">
        <v>1.75</v>
      </c>
      <c r="BC3329" t="s">
        <v>319</v>
      </c>
      <c r="BD3329">
        <v>0</v>
      </c>
    </row>
    <row r="3330" spans="1:57" x14ac:dyDescent="0.25">
      <c r="A3330">
        <v>4137</v>
      </c>
      <c r="B3330">
        <v>16533</v>
      </c>
      <c r="C3330" t="s">
        <v>17</v>
      </c>
      <c r="D3330" s="1">
        <v>40818.629861111112</v>
      </c>
      <c r="E3330" s="1">
        <v>40867.547222222223</v>
      </c>
      <c r="F3330">
        <v>20</v>
      </c>
      <c r="G3330">
        <v>3</v>
      </c>
      <c r="H3330">
        <v>112</v>
      </c>
      <c r="I3330">
        <v>611</v>
      </c>
      <c r="J3330">
        <v>1082.81</v>
      </c>
      <c r="K3330">
        <v>360.94</v>
      </c>
      <c r="L3330">
        <v>5</v>
      </c>
      <c r="M3330">
        <v>3</v>
      </c>
      <c r="N3330">
        <v>3</v>
      </c>
      <c r="O3330" t="s">
        <v>107</v>
      </c>
      <c r="P3330">
        <v>11</v>
      </c>
      <c r="Q3330" t="s">
        <v>24</v>
      </c>
      <c r="T3330">
        <v>15726</v>
      </c>
      <c r="U3330" t="s">
        <v>17</v>
      </c>
      <c r="V3330" t="s">
        <v>19</v>
      </c>
      <c r="W3330">
        <v>391</v>
      </c>
      <c r="X3330">
        <v>1</v>
      </c>
      <c r="Y3330">
        <v>321.91000000000003</v>
      </c>
      <c r="Z3330">
        <v>0</v>
      </c>
      <c r="AA3330">
        <v>0</v>
      </c>
      <c r="AB3330">
        <v>0</v>
      </c>
      <c r="AD3330" t="s">
        <v>191</v>
      </c>
      <c r="AE3330">
        <v>0</v>
      </c>
      <c r="AF3330">
        <v>0</v>
      </c>
      <c r="AG3330" t="s">
        <v>198</v>
      </c>
      <c r="AH3330" t="s">
        <v>196</v>
      </c>
      <c r="AJ3330" t="s">
        <v>6912</v>
      </c>
      <c r="AK3330" t="s">
        <v>6913</v>
      </c>
      <c r="AL3330" t="s">
        <v>276</v>
      </c>
      <c r="AM3330" t="s">
        <v>243</v>
      </c>
      <c r="AN3330" t="s">
        <v>277</v>
      </c>
      <c r="AO3330" t="s">
        <v>260</v>
      </c>
      <c r="AP3330" t="s">
        <v>318</v>
      </c>
      <c r="AQ3330" t="s">
        <v>255</v>
      </c>
      <c r="AR3330">
        <v>1671.28</v>
      </c>
      <c r="AS3330">
        <v>1553</v>
      </c>
      <c r="AT3330">
        <v>39.619999999999997</v>
      </c>
      <c r="AU3330">
        <v>14.65</v>
      </c>
      <c r="AV3330">
        <v>2.3813</v>
      </c>
      <c r="AW3330">
        <v>95</v>
      </c>
      <c r="BB3330">
        <v>1.52</v>
      </c>
      <c r="BC3330" t="s">
        <v>319</v>
      </c>
      <c r="BD3330">
        <v>0</v>
      </c>
    </row>
    <row r="3331" spans="1:57" x14ac:dyDescent="0.25">
      <c r="A3331">
        <v>1642</v>
      </c>
      <c r="B3331">
        <v>14013</v>
      </c>
      <c r="C3331" t="s">
        <v>17</v>
      </c>
      <c r="D3331" s="1">
        <v>40263.418055555558</v>
      </c>
      <c r="E3331" s="1">
        <v>40776.625694444447</v>
      </c>
      <c r="F3331">
        <v>111</v>
      </c>
      <c r="G3331">
        <v>5</v>
      </c>
      <c r="H3331">
        <v>56</v>
      </c>
      <c r="I3331">
        <v>775</v>
      </c>
      <c r="J3331">
        <v>1084.57</v>
      </c>
      <c r="K3331">
        <v>216.91</v>
      </c>
      <c r="L3331">
        <v>3</v>
      </c>
      <c r="M3331">
        <v>4</v>
      </c>
      <c r="N3331">
        <v>3</v>
      </c>
      <c r="O3331" t="s">
        <v>95</v>
      </c>
      <c r="P3331">
        <v>10</v>
      </c>
      <c r="Q3331" t="s">
        <v>96</v>
      </c>
      <c r="T3331">
        <v>15727</v>
      </c>
      <c r="U3331" t="s">
        <v>17</v>
      </c>
      <c r="V3331" t="s">
        <v>129</v>
      </c>
      <c r="W3331">
        <v>17</v>
      </c>
      <c r="X3331">
        <v>15</v>
      </c>
      <c r="Y3331">
        <v>9371.7099999999991</v>
      </c>
      <c r="Z3331">
        <v>1358.42</v>
      </c>
      <c r="AA3331">
        <v>569.66999999999996</v>
      </c>
      <c r="AB3331">
        <v>-788.75</v>
      </c>
      <c r="AC3331">
        <v>-58.06</v>
      </c>
      <c r="AD3331" t="s">
        <v>204</v>
      </c>
      <c r="AE3331">
        <v>788.75</v>
      </c>
      <c r="AF3331">
        <v>0</v>
      </c>
      <c r="AG3331" t="s">
        <v>205</v>
      </c>
      <c r="AH3331" t="s">
        <v>193</v>
      </c>
      <c r="AJ3331" t="s">
        <v>6914</v>
      </c>
      <c r="AK3331" t="s">
        <v>6915</v>
      </c>
      <c r="AL3331" t="s">
        <v>276</v>
      </c>
      <c r="AM3331" t="s">
        <v>243</v>
      </c>
      <c r="AN3331" t="s">
        <v>277</v>
      </c>
      <c r="AO3331" t="s">
        <v>260</v>
      </c>
      <c r="AP3331" t="s">
        <v>318</v>
      </c>
      <c r="AQ3331" t="s">
        <v>255</v>
      </c>
      <c r="AR3331">
        <v>1283.1300000000001</v>
      </c>
      <c r="AS3331">
        <v>2394</v>
      </c>
      <c r="AT3331">
        <v>32.08</v>
      </c>
      <c r="AU3331">
        <v>22.58</v>
      </c>
      <c r="AV3331">
        <v>3.5701999999999998</v>
      </c>
      <c r="AW3331">
        <v>95</v>
      </c>
      <c r="BB3331">
        <v>1.48</v>
      </c>
      <c r="BC3331" t="s">
        <v>319</v>
      </c>
      <c r="BD3331">
        <v>0</v>
      </c>
    </row>
    <row r="3332" spans="1:57" x14ac:dyDescent="0.25">
      <c r="A3332">
        <v>3903</v>
      </c>
      <c r="B3332">
        <v>16298</v>
      </c>
      <c r="C3332" t="s">
        <v>17</v>
      </c>
      <c r="D3332" s="1">
        <v>40444.640972222223</v>
      </c>
      <c r="E3332" s="1">
        <v>40864.499305555553</v>
      </c>
      <c r="F3332">
        <v>23</v>
      </c>
      <c r="G3332">
        <v>7</v>
      </c>
      <c r="H3332">
        <v>32</v>
      </c>
      <c r="I3332">
        <v>308</v>
      </c>
      <c r="J3332">
        <v>1085.7</v>
      </c>
      <c r="K3332">
        <v>155.1</v>
      </c>
      <c r="L3332">
        <v>4</v>
      </c>
      <c r="M3332">
        <v>4</v>
      </c>
      <c r="N3332">
        <v>3</v>
      </c>
      <c r="O3332" t="s">
        <v>109</v>
      </c>
      <c r="P3332">
        <v>11</v>
      </c>
      <c r="Q3332" t="s">
        <v>96</v>
      </c>
      <c r="T3332">
        <v>15728</v>
      </c>
      <c r="U3332" t="s">
        <v>17</v>
      </c>
      <c r="V3332" t="s">
        <v>22</v>
      </c>
      <c r="W3332">
        <v>380</v>
      </c>
      <c r="X3332">
        <v>2</v>
      </c>
      <c r="Y3332">
        <v>544.6</v>
      </c>
      <c r="Z3332">
        <v>0</v>
      </c>
      <c r="AA3332">
        <v>0</v>
      </c>
      <c r="AB3332">
        <v>0</v>
      </c>
      <c r="AD3332" t="s">
        <v>191</v>
      </c>
      <c r="AE3332">
        <v>0</v>
      </c>
      <c r="AF3332">
        <v>24.75</v>
      </c>
      <c r="AG3332" t="s">
        <v>192</v>
      </c>
      <c r="AH3332" t="s">
        <v>199</v>
      </c>
      <c r="AJ3332" t="s">
        <v>6916</v>
      </c>
      <c r="AK3332" t="s">
        <v>6917</v>
      </c>
      <c r="AL3332" t="s">
        <v>251</v>
      </c>
      <c r="AM3332" t="s">
        <v>243</v>
      </c>
      <c r="AN3332" t="s">
        <v>252</v>
      </c>
      <c r="AO3332" t="s">
        <v>245</v>
      </c>
      <c r="AP3332" t="s">
        <v>318</v>
      </c>
      <c r="AQ3332" t="s">
        <v>247</v>
      </c>
      <c r="AR3332">
        <v>1174.01</v>
      </c>
      <c r="AS3332">
        <v>694</v>
      </c>
      <c r="AT3332">
        <v>54.72</v>
      </c>
      <c r="AU3332">
        <v>6.55</v>
      </c>
      <c r="AV3332">
        <v>2.9367000000000001</v>
      </c>
      <c r="AW3332">
        <v>95</v>
      </c>
      <c r="AX3332">
        <v>14</v>
      </c>
      <c r="AY3332">
        <v>45</v>
      </c>
      <c r="AZ3332">
        <v>58</v>
      </c>
      <c r="BA3332">
        <v>65</v>
      </c>
      <c r="BB3332">
        <v>0</v>
      </c>
      <c r="BC3332" t="s">
        <v>324</v>
      </c>
      <c r="BD3332">
        <v>0</v>
      </c>
    </row>
    <row r="3333" spans="1:57" x14ac:dyDescent="0.25">
      <c r="A3333">
        <v>1179</v>
      </c>
      <c r="B3333">
        <v>13546</v>
      </c>
      <c r="C3333" t="s">
        <v>17</v>
      </c>
      <c r="D3333" s="1">
        <v>40462.724305555559</v>
      </c>
      <c r="E3333" s="1">
        <v>40874.618055555555</v>
      </c>
      <c r="F3333">
        <v>13</v>
      </c>
      <c r="G3333">
        <v>5</v>
      </c>
      <c r="H3333">
        <v>95</v>
      </c>
      <c r="I3333">
        <v>587</v>
      </c>
      <c r="J3333">
        <v>1086.24</v>
      </c>
      <c r="K3333">
        <v>217.25</v>
      </c>
      <c r="L3333">
        <v>5</v>
      </c>
      <c r="M3333">
        <v>4</v>
      </c>
      <c r="N3333">
        <v>3</v>
      </c>
      <c r="O3333" t="s">
        <v>108</v>
      </c>
      <c r="P3333">
        <v>12</v>
      </c>
      <c r="Q3333" t="s">
        <v>96</v>
      </c>
      <c r="T3333">
        <v>15729</v>
      </c>
      <c r="U3333" t="s">
        <v>17</v>
      </c>
      <c r="V3333" t="s">
        <v>29</v>
      </c>
      <c r="W3333">
        <v>213</v>
      </c>
      <c r="X3333">
        <v>3</v>
      </c>
      <c r="Y3333">
        <v>192.55</v>
      </c>
      <c r="Z3333">
        <v>0</v>
      </c>
      <c r="AA3333">
        <v>0</v>
      </c>
      <c r="AB3333">
        <v>0</v>
      </c>
      <c r="AD3333" t="s">
        <v>191</v>
      </c>
      <c r="AE3333">
        <v>0</v>
      </c>
      <c r="AF3333">
        <v>19.66</v>
      </c>
      <c r="AG3333" t="s">
        <v>192</v>
      </c>
      <c r="AH3333" t="s">
        <v>199</v>
      </c>
      <c r="AJ3333" t="s">
        <v>6918</v>
      </c>
      <c r="AK3333" t="s">
        <v>6919</v>
      </c>
      <c r="AL3333" t="s">
        <v>251</v>
      </c>
      <c r="AM3333" t="s">
        <v>243</v>
      </c>
      <c r="AN3333" t="s">
        <v>252</v>
      </c>
      <c r="AO3333" t="s">
        <v>260</v>
      </c>
      <c r="AP3333" t="s">
        <v>254</v>
      </c>
      <c r="AQ3333" t="s">
        <v>255</v>
      </c>
      <c r="AR3333">
        <v>100.65</v>
      </c>
      <c r="AS3333">
        <v>61</v>
      </c>
      <c r="AT3333">
        <v>11.22</v>
      </c>
      <c r="AU3333">
        <v>0.62</v>
      </c>
      <c r="AV3333">
        <v>4.5236000000000001</v>
      </c>
      <c r="AW3333">
        <v>95</v>
      </c>
      <c r="BB3333">
        <v>4.6900000000000004</v>
      </c>
      <c r="BC3333" t="s">
        <v>256</v>
      </c>
      <c r="BD3333">
        <v>1</v>
      </c>
      <c r="BE3333" t="s">
        <v>261</v>
      </c>
    </row>
    <row r="3334" spans="1:57" x14ac:dyDescent="0.25">
      <c r="A3334">
        <v>1767</v>
      </c>
      <c r="B3334">
        <v>14139</v>
      </c>
      <c r="C3334" t="s">
        <v>17</v>
      </c>
      <c r="D3334" s="1">
        <v>40344.386805555558</v>
      </c>
      <c r="E3334" s="1">
        <v>40840.56527777778</v>
      </c>
      <c r="F3334">
        <v>47</v>
      </c>
      <c r="G3334">
        <v>4</v>
      </c>
      <c r="H3334">
        <v>48</v>
      </c>
      <c r="I3334">
        <v>1049</v>
      </c>
      <c r="J3334">
        <v>1086.8</v>
      </c>
      <c r="K3334">
        <v>271.7</v>
      </c>
      <c r="L3334">
        <v>4</v>
      </c>
      <c r="M3334">
        <v>3</v>
      </c>
      <c r="N3334">
        <v>3</v>
      </c>
      <c r="O3334" t="s">
        <v>104</v>
      </c>
      <c r="P3334">
        <v>10</v>
      </c>
      <c r="Q3334" t="s">
        <v>24</v>
      </c>
      <c r="T3334">
        <v>15730</v>
      </c>
      <c r="U3334" t="s">
        <v>17</v>
      </c>
      <c r="V3334" t="s">
        <v>96</v>
      </c>
      <c r="W3334">
        <v>66</v>
      </c>
      <c r="X3334">
        <v>5</v>
      </c>
      <c r="Y3334">
        <v>1726.58</v>
      </c>
      <c r="Z3334">
        <v>309.79000000000002</v>
      </c>
      <c r="AA3334">
        <v>343.66</v>
      </c>
      <c r="AB3334">
        <v>33.869999999999997</v>
      </c>
      <c r="AC3334">
        <v>10.93</v>
      </c>
      <c r="AD3334" t="s">
        <v>202</v>
      </c>
      <c r="AE3334">
        <v>0</v>
      </c>
      <c r="AF3334">
        <v>1.07</v>
      </c>
      <c r="AG3334" t="s">
        <v>198</v>
      </c>
      <c r="AH3334" t="s">
        <v>196</v>
      </c>
      <c r="AJ3334" t="s">
        <v>6920</v>
      </c>
      <c r="AK3334" t="s">
        <v>6921</v>
      </c>
      <c r="AL3334" t="s">
        <v>251</v>
      </c>
      <c r="AM3334" t="s">
        <v>243</v>
      </c>
      <c r="AN3334" t="s">
        <v>252</v>
      </c>
      <c r="AO3334" t="s">
        <v>260</v>
      </c>
      <c r="AP3334" t="s">
        <v>254</v>
      </c>
      <c r="AQ3334" t="s">
        <v>255</v>
      </c>
      <c r="AR3334">
        <v>172.51</v>
      </c>
      <c r="AS3334">
        <v>181</v>
      </c>
      <c r="AT3334">
        <v>14.29</v>
      </c>
      <c r="AU3334">
        <v>1.72</v>
      </c>
      <c r="AV3334">
        <v>4.5964</v>
      </c>
      <c r="AW3334">
        <v>95</v>
      </c>
      <c r="BB3334">
        <v>0</v>
      </c>
      <c r="BC3334" t="s">
        <v>256</v>
      </c>
      <c r="BD3334">
        <v>1</v>
      </c>
      <c r="BE3334" t="s">
        <v>261</v>
      </c>
    </row>
    <row r="3335" spans="1:57" x14ac:dyDescent="0.25">
      <c r="A3335">
        <v>3375</v>
      </c>
      <c r="B3335">
        <v>15763</v>
      </c>
      <c r="C3335" t="s">
        <v>17</v>
      </c>
      <c r="D3335" s="1">
        <v>40809.506944444445</v>
      </c>
      <c r="E3335" s="1">
        <v>40855.405555555553</v>
      </c>
      <c r="F3335">
        <v>32</v>
      </c>
      <c r="G3335">
        <v>2</v>
      </c>
      <c r="H3335">
        <v>58</v>
      </c>
      <c r="I3335">
        <v>271</v>
      </c>
      <c r="J3335">
        <v>1086.92</v>
      </c>
      <c r="K3335">
        <v>543.46</v>
      </c>
      <c r="L3335">
        <v>4</v>
      </c>
      <c r="M3335">
        <v>2</v>
      </c>
      <c r="N3335">
        <v>3</v>
      </c>
      <c r="O3335" t="s">
        <v>94</v>
      </c>
      <c r="P3335">
        <v>9</v>
      </c>
      <c r="Q3335" t="s">
        <v>24</v>
      </c>
      <c r="T3335">
        <v>15731</v>
      </c>
      <c r="U3335" t="s">
        <v>17</v>
      </c>
      <c r="V3335" t="s">
        <v>19</v>
      </c>
      <c r="W3335">
        <v>554</v>
      </c>
      <c r="X3335">
        <v>1</v>
      </c>
      <c r="Y3335">
        <v>125.3</v>
      </c>
      <c r="Z3335">
        <v>0</v>
      </c>
      <c r="AA3335">
        <v>0</v>
      </c>
      <c r="AB3335">
        <v>0</v>
      </c>
      <c r="AD3335" t="s">
        <v>191</v>
      </c>
      <c r="AE3335">
        <v>0</v>
      </c>
      <c r="AF3335">
        <v>0</v>
      </c>
      <c r="AG3335" t="s">
        <v>198</v>
      </c>
      <c r="AH3335" t="s">
        <v>196</v>
      </c>
      <c r="AJ3335" t="s">
        <v>6922</v>
      </c>
      <c r="AK3335" t="s">
        <v>6923</v>
      </c>
      <c r="AL3335" t="s">
        <v>251</v>
      </c>
      <c r="AM3335" t="s">
        <v>243</v>
      </c>
      <c r="AN3335" t="s">
        <v>252</v>
      </c>
      <c r="AO3335" t="s">
        <v>260</v>
      </c>
      <c r="AP3335" t="s">
        <v>254</v>
      </c>
      <c r="AQ3335" t="s">
        <v>255</v>
      </c>
      <c r="AR3335">
        <v>669.62</v>
      </c>
      <c r="AS3335">
        <v>390</v>
      </c>
      <c r="AT3335">
        <v>36.79</v>
      </c>
      <c r="AU3335">
        <v>3.68</v>
      </c>
      <c r="AV3335">
        <v>2.6879</v>
      </c>
      <c r="AW3335">
        <v>95</v>
      </c>
      <c r="BB3335">
        <v>0.26</v>
      </c>
      <c r="BC3335" t="s">
        <v>256</v>
      </c>
      <c r="BD3335">
        <v>1</v>
      </c>
      <c r="BE3335" t="s">
        <v>261</v>
      </c>
    </row>
    <row r="3336" spans="1:57" x14ac:dyDescent="0.25">
      <c r="A3336">
        <v>3829</v>
      </c>
      <c r="B3336">
        <v>16223</v>
      </c>
      <c r="C3336" t="s">
        <v>17</v>
      </c>
      <c r="D3336" s="1">
        <v>40491.504861111112</v>
      </c>
      <c r="E3336" s="1">
        <v>40512.493055555555</v>
      </c>
      <c r="F3336">
        <v>375</v>
      </c>
      <c r="G3336">
        <v>2</v>
      </c>
      <c r="H3336">
        <v>101</v>
      </c>
      <c r="I3336">
        <v>643</v>
      </c>
      <c r="J3336">
        <v>1087.05</v>
      </c>
      <c r="K3336">
        <v>543.53</v>
      </c>
      <c r="L3336">
        <v>2</v>
      </c>
      <c r="M3336">
        <v>2</v>
      </c>
      <c r="N3336">
        <v>3</v>
      </c>
      <c r="O3336" t="s">
        <v>98</v>
      </c>
      <c r="P3336">
        <v>7</v>
      </c>
      <c r="Q3336" t="s">
        <v>22</v>
      </c>
      <c r="T3336">
        <v>15732</v>
      </c>
      <c r="U3336" t="s">
        <v>17</v>
      </c>
      <c r="V3336" t="s">
        <v>40</v>
      </c>
      <c r="W3336">
        <v>213</v>
      </c>
      <c r="X3336">
        <v>10</v>
      </c>
      <c r="Y3336">
        <v>1543.97</v>
      </c>
      <c r="Z3336">
        <v>0</v>
      </c>
      <c r="AA3336">
        <v>0</v>
      </c>
      <c r="AB3336">
        <v>0</v>
      </c>
      <c r="AD3336" t="s">
        <v>191</v>
      </c>
      <c r="AE3336">
        <v>0</v>
      </c>
      <c r="AF3336">
        <v>2.89</v>
      </c>
      <c r="AG3336" t="s">
        <v>200</v>
      </c>
      <c r="AH3336" t="s">
        <v>193</v>
      </c>
      <c r="AJ3336" t="s">
        <v>6924</v>
      </c>
      <c r="AK3336" t="s">
        <v>6925</v>
      </c>
      <c r="AL3336" t="s">
        <v>242</v>
      </c>
      <c r="AM3336" t="s">
        <v>243</v>
      </c>
      <c r="AN3336" t="s">
        <v>244</v>
      </c>
      <c r="AO3336" t="s">
        <v>283</v>
      </c>
      <c r="AP3336" t="s">
        <v>246</v>
      </c>
      <c r="AQ3336" t="s">
        <v>247</v>
      </c>
      <c r="AR3336">
        <v>13153.8</v>
      </c>
      <c r="AS3336">
        <v>13968</v>
      </c>
      <c r="AT3336">
        <v>76.42</v>
      </c>
      <c r="AU3336">
        <v>131.77000000000001</v>
      </c>
      <c r="AV3336">
        <v>1.504</v>
      </c>
      <c r="AW3336">
        <v>95</v>
      </c>
      <c r="AX3336">
        <v>264</v>
      </c>
      <c r="AY3336">
        <v>462</v>
      </c>
      <c r="AZ3336">
        <v>725</v>
      </c>
      <c r="BA3336">
        <v>857</v>
      </c>
      <c r="BB3336">
        <v>6.07</v>
      </c>
      <c r="BC3336" t="s">
        <v>248</v>
      </c>
      <c r="BD3336">
        <v>0</v>
      </c>
    </row>
    <row r="3337" spans="1:57" x14ac:dyDescent="0.25">
      <c r="A3337">
        <v>3794</v>
      </c>
      <c r="B3337">
        <v>16188</v>
      </c>
      <c r="C3337" t="s">
        <v>17</v>
      </c>
      <c r="D3337" s="1">
        <v>40478.493055555555</v>
      </c>
      <c r="E3337" s="1">
        <v>40842.513194444444</v>
      </c>
      <c r="F3337">
        <v>45</v>
      </c>
      <c r="G3337">
        <v>5</v>
      </c>
      <c r="H3337">
        <v>72</v>
      </c>
      <c r="I3337">
        <v>838</v>
      </c>
      <c r="J3337">
        <v>1087.6600000000001</v>
      </c>
      <c r="K3337">
        <v>217.53</v>
      </c>
      <c r="L3337">
        <v>4</v>
      </c>
      <c r="M3337">
        <v>4</v>
      </c>
      <c r="N3337">
        <v>3</v>
      </c>
      <c r="O3337" t="s">
        <v>109</v>
      </c>
      <c r="P3337">
        <v>11</v>
      </c>
      <c r="Q3337" t="s">
        <v>96</v>
      </c>
      <c r="T3337">
        <v>15733</v>
      </c>
      <c r="U3337" t="s">
        <v>17</v>
      </c>
      <c r="V3337" t="s">
        <v>19</v>
      </c>
      <c r="W3337">
        <v>283</v>
      </c>
      <c r="X3337">
        <v>1</v>
      </c>
      <c r="Y3337">
        <v>162.30000000000001</v>
      </c>
      <c r="Z3337">
        <v>0</v>
      </c>
      <c r="AA3337">
        <v>0</v>
      </c>
      <c r="AB3337">
        <v>0</v>
      </c>
      <c r="AD3337" t="s">
        <v>191</v>
      </c>
      <c r="AE3337">
        <v>0</v>
      </c>
      <c r="AF3337">
        <v>0</v>
      </c>
      <c r="AG3337" t="s">
        <v>198</v>
      </c>
      <c r="AH3337" t="s">
        <v>196</v>
      </c>
      <c r="AJ3337" t="s">
        <v>6926</v>
      </c>
      <c r="AK3337" t="s">
        <v>6927</v>
      </c>
      <c r="AL3337" t="s">
        <v>276</v>
      </c>
      <c r="AM3337" t="s">
        <v>243</v>
      </c>
      <c r="AN3337" t="s">
        <v>277</v>
      </c>
      <c r="AO3337" t="s">
        <v>245</v>
      </c>
      <c r="AP3337" t="s">
        <v>278</v>
      </c>
      <c r="AQ3337" t="s">
        <v>247</v>
      </c>
      <c r="AR3337">
        <v>1543.03</v>
      </c>
      <c r="AS3337">
        <v>1217</v>
      </c>
      <c r="AT3337">
        <v>43.81</v>
      </c>
      <c r="AU3337">
        <v>11.59</v>
      </c>
      <c r="AV3337">
        <v>3.9001000000000001</v>
      </c>
      <c r="AW3337">
        <v>95</v>
      </c>
      <c r="AX3337">
        <v>24</v>
      </c>
      <c r="AY3337">
        <v>106</v>
      </c>
      <c r="AZ3337">
        <v>129</v>
      </c>
      <c r="BA3337">
        <v>140</v>
      </c>
      <c r="BB3337">
        <v>0</v>
      </c>
      <c r="BC3337" t="s">
        <v>278</v>
      </c>
      <c r="BD3337">
        <v>0</v>
      </c>
    </row>
    <row r="3338" spans="1:57" x14ac:dyDescent="0.25">
      <c r="A3338">
        <v>2870</v>
      </c>
      <c r="B3338">
        <v>15254</v>
      </c>
      <c r="C3338" t="s">
        <v>17</v>
      </c>
      <c r="D3338" s="1">
        <v>40326.422222222223</v>
      </c>
      <c r="E3338" s="1">
        <v>40759.62777777778</v>
      </c>
      <c r="F3338">
        <v>128</v>
      </c>
      <c r="G3338">
        <v>3</v>
      </c>
      <c r="H3338">
        <v>64</v>
      </c>
      <c r="I3338">
        <v>711</v>
      </c>
      <c r="J3338">
        <v>1088.3499999999999</v>
      </c>
      <c r="K3338">
        <v>362.78</v>
      </c>
      <c r="L3338">
        <v>3</v>
      </c>
      <c r="M3338">
        <v>3</v>
      </c>
      <c r="N3338">
        <v>3</v>
      </c>
      <c r="O3338" t="s">
        <v>102</v>
      </c>
      <c r="P3338">
        <v>9</v>
      </c>
      <c r="Q3338" t="s">
        <v>22</v>
      </c>
      <c r="T3338">
        <v>15734</v>
      </c>
      <c r="U3338" t="s">
        <v>17</v>
      </c>
      <c r="V3338" t="s">
        <v>22</v>
      </c>
      <c r="W3338">
        <v>115</v>
      </c>
      <c r="X3338">
        <v>4</v>
      </c>
      <c r="Y3338">
        <v>2263.3000000000002</v>
      </c>
      <c r="Z3338">
        <v>760.8</v>
      </c>
      <c r="AA3338">
        <v>0</v>
      </c>
      <c r="AB3338">
        <v>-760.8</v>
      </c>
      <c r="AC3338">
        <v>-100</v>
      </c>
      <c r="AD3338" t="s">
        <v>201</v>
      </c>
      <c r="AE3338">
        <v>760.8</v>
      </c>
      <c r="AF3338">
        <v>0</v>
      </c>
      <c r="AG3338" t="s">
        <v>203</v>
      </c>
      <c r="AH3338" t="s">
        <v>193</v>
      </c>
      <c r="AJ3338" t="s">
        <v>6928</v>
      </c>
      <c r="AK3338" t="s">
        <v>6929</v>
      </c>
      <c r="AL3338" t="s">
        <v>251</v>
      </c>
      <c r="AM3338" t="s">
        <v>243</v>
      </c>
      <c r="AN3338" t="s">
        <v>252</v>
      </c>
      <c r="AO3338" t="s">
        <v>260</v>
      </c>
      <c r="AP3338" t="s">
        <v>254</v>
      </c>
      <c r="AQ3338" t="s">
        <v>255</v>
      </c>
      <c r="AR3338">
        <v>340</v>
      </c>
      <c r="AS3338">
        <v>272</v>
      </c>
      <c r="AT3338">
        <v>13.21</v>
      </c>
      <c r="AU3338">
        <v>2.57</v>
      </c>
      <c r="AV3338">
        <v>3.1650999999999998</v>
      </c>
      <c r="AW3338">
        <v>95</v>
      </c>
      <c r="BB3338">
        <v>0</v>
      </c>
      <c r="BC3338" t="s">
        <v>256</v>
      </c>
      <c r="BD3338">
        <v>1</v>
      </c>
      <c r="BE3338" t="s">
        <v>261</v>
      </c>
    </row>
    <row r="3339" spans="1:57" x14ac:dyDescent="0.25">
      <c r="A3339">
        <v>1483</v>
      </c>
      <c r="B3339">
        <v>13853</v>
      </c>
      <c r="C3339" t="s">
        <v>17</v>
      </c>
      <c r="D3339" s="1">
        <v>40829.595833333333</v>
      </c>
      <c r="E3339" s="1">
        <v>40829.595833333333</v>
      </c>
      <c r="F3339">
        <v>58</v>
      </c>
      <c r="G3339">
        <v>1</v>
      </c>
      <c r="H3339">
        <v>23</v>
      </c>
      <c r="I3339">
        <v>312</v>
      </c>
      <c r="J3339">
        <v>1090.1400000000001</v>
      </c>
      <c r="K3339">
        <v>1090.1400000000001</v>
      </c>
      <c r="L3339">
        <v>4</v>
      </c>
      <c r="M3339">
        <v>2</v>
      </c>
      <c r="N3339">
        <v>3</v>
      </c>
      <c r="O3339" t="s">
        <v>94</v>
      </c>
      <c r="P3339">
        <v>9</v>
      </c>
      <c r="Q3339" t="s">
        <v>24</v>
      </c>
      <c r="T3339">
        <v>15735</v>
      </c>
      <c r="U3339" t="s">
        <v>17</v>
      </c>
      <c r="V3339" t="s">
        <v>19</v>
      </c>
      <c r="W3339">
        <v>422</v>
      </c>
      <c r="X3339">
        <v>1</v>
      </c>
      <c r="Y3339">
        <v>327.68</v>
      </c>
      <c r="Z3339">
        <v>0</v>
      </c>
      <c r="AA3339">
        <v>0</v>
      </c>
      <c r="AB3339">
        <v>0</v>
      </c>
      <c r="AD3339" t="s">
        <v>191</v>
      </c>
      <c r="AE3339">
        <v>0</v>
      </c>
      <c r="AF3339">
        <v>0</v>
      </c>
      <c r="AG3339" t="s">
        <v>198</v>
      </c>
      <c r="AH3339" t="s">
        <v>196</v>
      </c>
      <c r="AJ3339" t="s">
        <v>6930</v>
      </c>
      <c r="AK3339" t="s">
        <v>6931</v>
      </c>
      <c r="AL3339" t="s">
        <v>251</v>
      </c>
      <c r="AM3339" t="s">
        <v>243</v>
      </c>
      <c r="AN3339" t="s">
        <v>252</v>
      </c>
      <c r="AO3339" t="s">
        <v>260</v>
      </c>
      <c r="AP3339" t="s">
        <v>254</v>
      </c>
      <c r="AQ3339" t="s">
        <v>255</v>
      </c>
      <c r="AR3339">
        <v>100.31</v>
      </c>
      <c r="AS3339">
        <v>97</v>
      </c>
      <c r="AT3339">
        <v>12.99</v>
      </c>
      <c r="AU3339">
        <v>1.26</v>
      </c>
      <c r="AV3339">
        <v>4.1496000000000004</v>
      </c>
      <c r="AW3339">
        <v>95</v>
      </c>
      <c r="BB3339">
        <v>0</v>
      </c>
      <c r="BC3339" t="s">
        <v>256</v>
      </c>
      <c r="BD3339">
        <v>1</v>
      </c>
      <c r="BE3339" t="s">
        <v>261</v>
      </c>
    </row>
    <row r="3340" spans="1:57" x14ac:dyDescent="0.25">
      <c r="A3340">
        <v>3817</v>
      </c>
      <c r="B3340">
        <v>16211</v>
      </c>
      <c r="C3340" t="s">
        <v>17</v>
      </c>
      <c r="D3340" s="1">
        <v>40448.64166666667</v>
      </c>
      <c r="E3340" s="1">
        <v>40798.507638888892</v>
      </c>
      <c r="F3340">
        <v>89</v>
      </c>
      <c r="G3340">
        <v>3</v>
      </c>
      <c r="H3340">
        <v>35</v>
      </c>
      <c r="I3340">
        <v>519</v>
      </c>
      <c r="J3340">
        <v>1090.5899999999999</v>
      </c>
      <c r="K3340">
        <v>363.53</v>
      </c>
      <c r="L3340">
        <v>3</v>
      </c>
      <c r="M3340">
        <v>3</v>
      </c>
      <c r="N3340">
        <v>3</v>
      </c>
      <c r="O3340" t="s">
        <v>102</v>
      </c>
      <c r="P3340">
        <v>9</v>
      </c>
      <c r="Q3340" t="s">
        <v>22</v>
      </c>
      <c r="T3340">
        <v>15736</v>
      </c>
      <c r="U3340" t="s">
        <v>17</v>
      </c>
      <c r="V3340" t="s">
        <v>40</v>
      </c>
      <c r="W3340">
        <v>436</v>
      </c>
      <c r="X3340">
        <v>2</v>
      </c>
      <c r="Y3340">
        <v>1767.12</v>
      </c>
      <c r="Z3340">
        <v>0</v>
      </c>
      <c r="AA3340">
        <v>0</v>
      </c>
      <c r="AB3340">
        <v>0</v>
      </c>
      <c r="AD3340" t="s">
        <v>191</v>
      </c>
      <c r="AE3340">
        <v>0</v>
      </c>
      <c r="AF3340">
        <v>5.57</v>
      </c>
      <c r="AG3340" t="s">
        <v>200</v>
      </c>
      <c r="AH3340" t="s">
        <v>193</v>
      </c>
      <c r="AJ3340" t="s">
        <v>6932</v>
      </c>
      <c r="AK3340" t="s">
        <v>6933</v>
      </c>
      <c r="AL3340" t="s">
        <v>251</v>
      </c>
      <c r="AM3340" t="s">
        <v>243</v>
      </c>
      <c r="AN3340" t="s">
        <v>252</v>
      </c>
      <c r="AO3340" t="s">
        <v>260</v>
      </c>
      <c r="AP3340" t="s">
        <v>254</v>
      </c>
      <c r="AQ3340" t="s">
        <v>255</v>
      </c>
      <c r="AR3340">
        <v>273.93</v>
      </c>
      <c r="AS3340">
        <v>497</v>
      </c>
      <c r="AT3340">
        <v>21.05</v>
      </c>
      <c r="AU3340">
        <v>5.23</v>
      </c>
      <c r="AV3340">
        <v>4.8811999999999998</v>
      </c>
      <c r="AW3340">
        <v>95</v>
      </c>
      <c r="BB3340">
        <v>0</v>
      </c>
      <c r="BC3340" t="s">
        <v>256</v>
      </c>
      <c r="BD3340">
        <v>1</v>
      </c>
      <c r="BE3340" t="s">
        <v>261</v>
      </c>
    </row>
    <row r="3341" spans="1:57" x14ac:dyDescent="0.25">
      <c r="A3341">
        <v>1827</v>
      </c>
      <c r="B3341">
        <v>14199</v>
      </c>
      <c r="C3341" t="s">
        <v>17</v>
      </c>
      <c r="D3341" s="1">
        <v>40356.509027777778</v>
      </c>
      <c r="E3341" s="1">
        <v>40668.572222222225</v>
      </c>
      <c r="F3341">
        <v>219</v>
      </c>
      <c r="G3341">
        <v>4</v>
      </c>
      <c r="H3341">
        <v>15</v>
      </c>
      <c r="I3341">
        <v>254</v>
      </c>
      <c r="J3341">
        <v>1091.7</v>
      </c>
      <c r="K3341">
        <v>272.93</v>
      </c>
      <c r="L3341">
        <v>2</v>
      </c>
      <c r="M3341">
        <v>4</v>
      </c>
      <c r="N3341">
        <v>3</v>
      </c>
      <c r="O3341" t="s">
        <v>101</v>
      </c>
      <c r="P3341">
        <v>9</v>
      </c>
      <c r="Q3341" t="s">
        <v>40</v>
      </c>
      <c r="T3341">
        <v>15737</v>
      </c>
      <c r="U3341" t="s">
        <v>17</v>
      </c>
      <c r="V3341" t="s">
        <v>96</v>
      </c>
      <c r="W3341">
        <v>15</v>
      </c>
      <c r="X3341">
        <v>8</v>
      </c>
      <c r="Y3341">
        <v>1188.1199999999999</v>
      </c>
      <c r="Z3341">
        <v>168.2</v>
      </c>
      <c r="AA3341">
        <v>307.19</v>
      </c>
      <c r="AB3341">
        <v>138.99</v>
      </c>
      <c r="AC3341">
        <v>82.63</v>
      </c>
      <c r="AD3341" t="s">
        <v>194</v>
      </c>
      <c r="AE3341">
        <v>0</v>
      </c>
      <c r="AF3341">
        <v>5.63</v>
      </c>
      <c r="AG3341" t="s">
        <v>195</v>
      </c>
      <c r="AH3341" t="s">
        <v>196</v>
      </c>
      <c r="AJ3341" t="s">
        <v>6934</v>
      </c>
      <c r="AK3341" t="s">
        <v>6935</v>
      </c>
      <c r="AL3341" t="s">
        <v>251</v>
      </c>
      <c r="AM3341" t="s">
        <v>243</v>
      </c>
      <c r="AN3341" t="s">
        <v>252</v>
      </c>
      <c r="AO3341" t="s">
        <v>260</v>
      </c>
      <c r="AP3341" t="s">
        <v>254</v>
      </c>
      <c r="AQ3341" t="s">
        <v>255</v>
      </c>
      <c r="AR3341">
        <v>135.68</v>
      </c>
      <c r="AS3341">
        <v>64</v>
      </c>
      <c r="AT3341">
        <v>11.83</v>
      </c>
      <c r="AU3341">
        <v>0.69</v>
      </c>
      <c r="AV3341">
        <v>3.6798000000000002</v>
      </c>
      <c r="AW3341">
        <v>95</v>
      </c>
      <c r="BB3341">
        <v>0</v>
      </c>
      <c r="BC3341" t="s">
        <v>256</v>
      </c>
      <c r="BD3341">
        <v>1</v>
      </c>
      <c r="BE3341" t="s">
        <v>261</v>
      </c>
    </row>
    <row r="3342" spans="1:57" x14ac:dyDescent="0.25">
      <c r="A3342">
        <v>5317</v>
      </c>
      <c r="B3342">
        <v>17726</v>
      </c>
      <c r="C3342" t="s">
        <v>17</v>
      </c>
      <c r="D3342" s="1">
        <v>40204.623611111114</v>
      </c>
      <c r="E3342" s="1">
        <v>40491.567361111112</v>
      </c>
      <c r="F3342">
        <v>396</v>
      </c>
      <c r="G3342">
        <v>7</v>
      </c>
      <c r="H3342">
        <v>52</v>
      </c>
      <c r="I3342">
        <v>444</v>
      </c>
      <c r="J3342">
        <v>1092.06</v>
      </c>
      <c r="K3342">
        <v>156.01</v>
      </c>
      <c r="L3342">
        <v>2</v>
      </c>
      <c r="M3342">
        <v>4</v>
      </c>
      <c r="N3342">
        <v>3</v>
      </c>
      <c r="O3342" t="s">
        <v>101</v>
      </c>
      <c r="P3342">
        <v>9</v>
      </c>
      <c r="Q3342" t="s">
        <v>40</v>
      </c>
      <c r="T3342">
        <v>15738</v>
      </c>
      <c r="U3342" t="s">
        <v>17</v>
      </c>
      <c r="V3342" t="s">
        <v>129</v>
      </c>
      <c r="W3342">
        <v>19</v>
      </c>
      <c r="X3342">
        <v>41</v>
      </c>
      <c r="Y3342">
        <v>13043.32</v>
      </c>
      <c r="Z3342">
        <v>924.39</v>
      </c>
      <c r="AA3342">
        <v>958.97</v>
      </c>
      <c r="AB3342">
        <v>34.58</v>
      </c>
      <c r="AC3342">
        <v>3.74</v>
      </c>
      <c r="AD3342" t="s">
        <v>202</v>
      </c>
      <c r="AE3342">
        <v>0</v>
      </c>
      <c r="AF3342">
        <v>0.21</v>
      </c>
      <c r="AG3342" t="s">
        <v>198</v>
      </c>
      <c r="AH3342" t="s">
        <v>196</v>
      </c>
      <c r="AJ3342" t="s">
        <v>6936</v>
      </c>
      <c r="AK3342" t="s">
        <v>6937</v>
      </c>
      <c r="AL3342" t="s">
        <v>251</v>
      </c>
      <c r="AM3342" t="s">
        <v>243</v>
      </c>
      <c r="AN3342" t="s">
        <v>252</v>
      </c>
      <c r="AO3342" t="s">
        <v>260</v>
      </c>
      <c r="AP3342" t="s">
        <v>254</v>
      </c>
      <c r="AQ3342" t="s">
        <v>255</v>
      </c>
      <c r="AR3342">
        <v>308.38</v>
      </c>
      <c r="AS3342">
        <v>242</v>
      </c>
      <c r="AT3342">
        <v>18.87</v>
      </c>
      <c r="AU3342">
        <v>2.2799999999999998</v>
      </c>
      <c r="AV3342">
        <v>4.1859999999999999</v>
      </c>
      <c r="AW3342">
        <v>95</v>
      </c>
      <c r="BB3342">
        <v>0.41</v>
      </c>
      <c r="BC3342" t="s">
        <v>256</v>
      </c>
      <c r="BD3342">
        <v>1</v>
      </c>
      <c r="BE3342" t="s">
        <v>261</v>
      </c>
    </row>
    <row r="3343" spans="1:57" x14ac:dyDescent="0.25">
      <c r="A3343">
        <v>511</v>
      </c>
      <c r="B3343">
        <v>12866</v>
      </c>
      <c r="C3343" t="s">
        <v>32</v>
      </c>
      <c r="D3343" s="1">
        <v>40384.484027777777</v>
      </c>
      <c r="E3343" s="1">
        <v>40603.59097222222</v>
      </c>
      <c r="F3343">
        <v>284</v>
      </c>
      <c r="G3343">
        <v>3</v>
      </c>
      <c r="H3343">
        <v>57</v>
      </c>
      <c r="I3343">
        <v>544</v>
      </c>
      <c r="J3343">
        <v>1092.3499999999999</v>
      </c>
      <c r="K3343">
        <v>364.12</v>
      </c>
      <c r="L3343">
        <v>2</v>
      </c>
      <c r="M3343">
        <v>3</v>
      </c>
      <c r="N3343">
        <v>3</v>
      </c>
      <c r="O3343" t="s">
        <v>92</v>
      </c>
      <c r="P3343">
        <v>8</v>
      </c>
      <c r="Q3343" t="s">
        <v>29</v>
      </c>
      <c r="T3343">
        <v>15739</v>
      </c>
      <c r="U3343" t="s">
        <v>17</v>
      </c>
      <c r="V3343" t="s">
        <v>22</v>
      </c>
      <c r="W3343">
        <v>67</v>
      </c>
      <c r="X3343">
        <v>1</v>
      </c>
      <c r="Y3343">
        <v>449.12</v>
      </c>
      <c r="Z3343">
        <v>0</v>
      </c>
      <c r="AA3343">
        <v>449.12</v>
      </c>
      <c r="AB3343">
        <v>449.12</v>
      </c>
      <c r="AD3343" t="s">
        <v>197</v>
      </c>
      <c r="AE3343">
        <v>0</v>
      </c>
      <c r="AF3343">
        <v>0</v>
      </c>
      <c r="AG3343" t="s">
        <v>198</v>
      </c>
      <c r="AH3343" t="s">
        <v>199</v>
      </c>
      <c r="AJ3343" t="s">
        <v>6938</v>
      </c>
      <c r="AK3343" t="s">
        <v>6939</v>
      </c>
      <c r="AL3343" t="s">
        <v>276</v>
      </c>
      <c r="AM3343" t="s">
        <v>243</v>
      </c>
      <c r="AN3343" t="s">
        <v>277</v>
      </c>
      <c r="AO3343" t="s">
        <v>245</v>
      </c>
      <c r="AP3343" t="s">
        <v>278</v>
      </c>
      <c r="AQ3343" t="s">
        <v>247</v>
      </c>
      <c r="AR3343">
        <v>1255.97</v>
      </c>
      <c r="AS3343">
        <v>1082</v>
      </c>
      <c r="AT3343">
        <v>41.51</v>
      </c>
      <c r="AU3343">
        <v>10.210000000000001</v>
      </c>
      <c r="AV3343">
        <v>3.2740999999999998</v>
      </c>
      <c r="AW3343">
        <v>95</v>
      </c>
      <c r="AX3343">
        <v>21</v>
      </c>
      <c r="AY3343">
        <v>78</v>
      </c>
      <c r="AZ3343">
        <v>99</v>
      </c>
      <c r="BA3343">
        <v>109</v>
      </c>
      <c r="BB3343">
        <v>0</v>
      </c>
      <c r="BC3343" t="s">
        <v>278</v>
      </c>
      <c r="BD3343">
        <v>0</v>
      </c>
    </row>
    <row r="3344" spans="1:57" x14ac:dyDescent="0.25">
      <c r="A3344">
        <v>2083</v>
      </c>
      <c r="B3344">
        <v>14460</v>
      </c>
      <c r="C3344" t="s">
        <v>17</v>
      </c>
      <c r="D3344" s="1">
        <v>40162.79583333333</v>
      </c>
      <c r="E3344" s="1">
        <v>40776.59652777778</v>
      </c>
      <c r="F3344">
        <v>111</v>
      </c>
      <c r="G3344">
        <v>9</v>
      </c>
      <c r="H3344">
        <v>33</v>
      </c>
      <c r="I3344">
        <v>1879</v>
      </c>
      <c r="J3344">
        <v>1093.5</v>
      </c>
      <c r="K3344">
        <v>121.5</v>
      </c>
      <c r="L3344">
        <v>3</v>
      </c>
      <c r="M3344">
        <v>5</v>
      </c>
      <c r="N3344">
        <v>3</v>
      </c>
      <c r="O3344" t="s">
        <v>103</v>
      </c>
      <c r="P3344">
        <v>11</v>
      </c>
      <c r="Q3344" t="s">
        <v>96</v>
      </c>
      <c r="T3344">
        <v>15740</v>
      </c>
      <c r="U3344" t="s">
        <v>17</v>
      </c>
      <c r="V3344" t="s">
        <v>24</v>
      </c>
      <c r="W3344">
        <v>50</v>
      </c>
      <c r="X3344">
        <v>1</v>
      </c>
      <c r="Y3344">
        <v>154.88</v>
      </c>
      <c r="Z3344">
        <v>0</v>
      </c>
      <c r="AA3344">
        <v>154.88</v>
      </c>
      <c r="AB3344">
        <v>154.88</v>
      </c>
      <c r="AD3344" t="s">
        <v>197</v>
      </c>
      <c r="AE3344">
        <v>0</v>
      </c>
      <c r="AF3344">
        <v>0</v>
      </c>
      <c r="AG3344" t="s">
        <v>198</v>
      </c>
      <c r="AH3344" t="s">
        <v>196</v>
      </c>
      <c r="AJ3344" t="s">
        <v>6940</v>
      </c>
      <c r="AK3344" t="s">
        <v>6941</v>
      </c>
      <c r="AL3344" t="s">
        <v>251</v>
      </c>
      <c r="AM3344" t="s">
        <v>243</v>
      </c>
      <c r="AN3344" t="s">
        <v>252</v>
      </c>
      <c r="AO3344" t="s">
        <v>253</v>
      </c>
      <c r="AP3344" t="s">
        <v>254</v>
      </c>
      <c r="AQ3344" t="s">
        <v>255</v>
      </c>
      <c r="AR3344">
        <v>139.94999999999999</v>
      </c>
      <c r="AS3344">
        <v>12</v>
      </c>
      <c r="AT3344">
        <v>2</v>
      </c>
      <c r="AU3344">
        <v>0.12</v>
      </c>
      <c r="AV3344">
        <v>9.1960999999999995</v>
      </c>
      <c r="AW3344">
        <v>95</v>
      </c>
      <c r="BB3344">
        <v>0</v>
      </c>
      <c r="BC3344" t="s">
        <v>256</v>
      </c>
      <c r="BD3344">
        <v>1</v>
      </c>
      <c r="BE3344" t="s">
        <v>257</v>
      </c>
    </row>
    <row r="3345" spans="1:57" x14ac:dyDescent="0.25">
      <c r="A3345">
        <v>3358</v>
      </c>
      <c r="B3345">
        <v>15745</v>
      </c>
      <c r="C3345" t="s">
        <v>17</v>
      </c>
      <c r="D3345" s="1">
        <v>40650.544444444444</v>
      </c>
      <c r="E3345" s="1">
        <v>40867.572916666664</v>
      </c>
      <c r="F3345">
        <v>20</v>
      </c>
      <c r="G3345">
        <v>4</v>
      </c>
      <c r="H3345">
        <v>57</v>
      </c>
      <c r="I3345">
        <v>421</v>
      </c>
      <c r="J3345">
        <v>1094.5899999999999</v>
      </c>
      <c r="K3345">
        <v>273.64999999999998</v>
      </c>
      <c r="L3345">
        <v>4</v>
      </c>
      <c r="M3345">
        <v>3</v>
      </c>
      <c r="N3345">
        <v>3</v>
      </c>
      <c r="O3345" t="s">
        <v>104</v>
      </c>
      <c r="P3345">
        <v>10</v>
      </c>
      <c r="Q3345" t="s">
        <v>24</v>
      </c>
      <c r="T3345">
        <v>15741</v>
      </c>
      <c r="U3345" t="s">
        <v>17</v>
      </c>
      <c r="V3345" t="s">
        <v>29</v>
      </c>
      <c r="W3345">
        <v>459</v>
      </c>
      <c r="X3345">
        <v>2</v>
      </c>
      <c r="Y3345">
        <v>208.62</v>
      </c>
      <c r="Z3345">
        <v>0</v>
      </c>
      <c r="AA3345">
        <v>0</v>
      </c>
      <c r="AB3345">
        <v>0</v>
      </c>
      <c r="AD3345" t="s">
        <v>191</v>
      </c>
      <c r="AE3345">
        <v>0</v>
      </c>
      <c r="AF3345">
        <v>0</v>
      </c>
      <c r="AG3345" t="s">
        <v>198</v>
      </c>
      <c r="AH3345" t="s">
        <v>199</v>
      </c>
      <c r="AJ3345" t="s">
        <v>6942</v>
      </c>
      <c r="AK3345" t="s">
        <v>6943</v>
      </c>
      <c r="AL3345" t="s">
        <v>251</v>
      </c>
      <c r="AM3345" t="s">
        <v>243</v>
      </c>
      <c r="AN3345" t="s">
        <v>252</v>
      </c>
      <c r="AO3345" t="s">
        <v>253</v>
      </c>
      <c r="AP3345" t="s">
        <v>254</v>
      </c>
      <c r="AQ3345" t="s">
        <v>255</v>
      </c>
      <c r="AR3345">
        <v>100.15</v>
      </c>
      <c r="AS3345">
        <v>6</v>
      </c>
      <c r="AT3345">
        <v>5.0999999999999996</v>
      </c>
      <c r="AU3345">
        <v>0.06</v>
      </c>
      <c r="AV3345">
        <v>4.5816999999999997</v>
      </c>
      <c r="AW3345">
        <v>95</v>
      </c>
      <c r="BB3345">
        <v>0</v>
      </c>
      <c r="BC3345" t="s">
        <v>256</v>
      </c>
      <c r="BD3345">
        <v>1</v>
      </c>
      <c r="BE3345" t="s">
        <v>257</v>
      </c>
    </row>
    <row r="3346" spans="1:57" x14ac:dyDescent="0.25">
      <c r="A3346">
        <v>5294</v>
      </c>
      <c r="B3346">
        <v>17703</v>
      </c>
      <c r="C3346" t="s">
        <v>17</v>
      </c>
      <c r="D3346" s="1">
        <v>40468.677777777775</v>
      </c>
      <c r="E3346" s="1">
        <v>40851.660416666666</v>
      </c>
      <c r="F3346">
        <v>36</v>
      </c>
      <c r="G3346">
        <v>4</v>
      </c>
      <c r="H3346">
        <v>63</v>
      </c>
      <c r="I3346">
        <v>897</v>
      </c>
      <c r="J3346">
        <v>1094.8399999999999</v>
      </c>
      <c r="K3346">
        <v>273.70999999999998</v>
      </c>
      <c r="L3346">
        <v>4</v>
      </c>
      <c r="M3346">
        <v>3</v>
      </c>
      <c r="N3346">
        <v>3</v>
      </c>
      <c r="O3346" t="s">
        <v>104</v>
      </c>
      <c r="P3346">
        <v>10</v>
      </c>
      <c r="Q3346" t="s">
        <v>24</v>
      </c>
      <c r="T3346">
        <v>15742</v>
      </c>
      <c r="U3346" t="s">
        <v>17</v>
      </c>
      <c r="V3346" t="s">
        <v>19</v>
      </c>
      <c r="W3346">
        <v>620</v>
      </c>
      <c r="X3346">
        <v>1</v>
      </c>
      <c r="Y3346">
        <v>156.87</v>
      </c>
      <c r="Z3346">
        <v>0</v>
      </c>
      <c r="AA3346">
        <v>0</v>
      </c>
      <c r="AB3346">
        <v>0</v>
      </c>
      <c r="AD3346" t="s">
        <v>191</v>
      </c>
      <c r="AE3346">
        <v>0</v>
      </c>
      <c r="AF3346">
        <v>0</v>
      </c>
      <c r="AG3346" t="s">
        <v>198</v>
      </c>
      <c r="AH3346" t="s">
        <v>196</v>
      </c>
      <c r="AJ3346" t="s">
        <v>6944</v>
      </c>
      <c r="AK3346" t="s">
        <v>6945</v>
      </c>
      <c r="AL3346" t="s">
        <v>251</v>
      </c>
      <c r="AM3346" t="s">
        <v>243</v>
      </c>
      <c r="AN3346" t="s">
        <v>252</v>
      </c>
      <c r="AO3346" t="s">
        <v>260</v>
      </c>
      <c r="AP3346" t="s">
        <v>254</v>
      </c>
      <c r="AQ3346" t="s">
        <v>255</v>
      </c>
      <c r="AR3346">
        <v>370.6</v>
      </c>
      <c r="AS3346">
        <v>76</v>
      </c>
      <c r="AT3346">
        <v>14.29</v>
      </c>
      <c r="AU3346">
        <v>0.78</v>
      </c>
      <c r="AV3346">
        <v>3.3713000000000002</v>
      </c>
      <c r="AW3346">
        <v>95</v>
      </c>
      <c r="BB3346">
        <v>3.8</v>
      </c>
      <c r="BC3346" t="s">
        <v>256</v>
      </c>
      <c r="BD3346">
        <v>1</v>
      </c>
      <c r="BE3346" t="s">
        <v>261</v>
      </c>
    </row>
    <row r="3347" spans="1:57" x14ac:dyDescent="0.25">
      <c r="A3347">
        <v>1465</v>
      </c>
      <c r="B3347">
        <v>13835</v>
      </c>
      <c r="C3347" t="s">
        <v>17</v>
      </c>
      <c r="D3347" s="1">
        <v>40241.351388888892</v>
      </c>
      <c r="E3347" s="1">
        <v>40861.650694444441</v>
      </c>
      <c r="F3347">
        <v>26</v>
      </c>
      <c r="G3347">
        <v>7</v>
      </c>
      <c r="H3347">
        <v>60</v>
      </c>
      <c r="I3347">
        <v>520</v>
      </c>
      <c r="J3347">
        <v>1095.27</v>
      </c>
      <c r="K3347">
        <v>156.47</v>
      </c>
      <c r="L3347">
        <v>4</v>
      </c>
      <c r="M3347">
        <v>4</v>
      </c>
      <c r="N3347">
        <v>3</v>
      </c>
      <c r="O3347" t="s">
        <v>109</v>
      </c>
      <c r="P3347">
        <v>11</v>
      </c>
      <c r="Q3347" t="s">
        <v>96</v>
      </c>
      <c r="T3347">
        <v>15743</v>
      </c>
      <c r="U3347" t="s">
        <v>17</v>
      </c>
      <c r="V3347" t="s">
        <v>24</v>
      </c>
      <c r="W3347">
        <v>17</v>
      </c>
      <c r="X3347">
        <v>4</v>
      </c>
      <c r="Y3347">
        <v>775.96</v>
      </c>
      <c r="Z3347">
        <v>111.5</v>
      </c>
      <c r="AA3347">
        <v>341.91</v>
      </c>
      <c r="AB3347">
        <v>230.41</v>
      </c>
      <c r="AC3347">
        <v>206.65</v>
      </c>
      <c r="AD3347" t="s">
        <v>194</v>
      </c>
      <c r="AE3347">
        <v>0</v>
      </c>
      <c r="AF3347">
        <v>0</v>
      </c>
      <c r="AG3347" t="s">
        <v>195</v>
      </c>
      <c r="AH3347" t="s">
        <v>196</v>
      </c>
      <c r="AJ3347" t="s">
        <v>6946</v>
      </c>
      <c r="AK3347" t="s">
        <v>6947</v>
      </c>
      <c r="AL3347" t="s">
        <v>251</v>
      </c>
      <c r="AM3347" t="s">
        <v>243</v>
      </c>
      <c r="AN3347" t="s">
        <v>252</v>
      </c>
      <c r="AO3347" t="s">
        <v>260</v>
      </c>
      <c r="AP3347" t="s">
        <v>254</v>
      </c>
      <c r="AQ3347" t="s">
        <v>255</v>
      </c>
      <c r="AR3347">
        <v>29.25</v>
      </c>
      <c r="AS3347">
        <v>15</v>
      </c>
      <c r="AT3347">
        <v>11.54</v>
      </c>
      <c r="AU3347">
        <v>0.19</v>
      </c>
      <c r="AV3347">
        <v>3.1421999999999999</v>
      </c>
      <c r="AW3347">
        <v>95</v>
      </c>
      <c r="BB3347">
        <v>0</v>
      </c>
      <c r="BC3347" t="s">
        <v>256</v>
      </c>
      <c r="BD3347">
        <v>1</v>
      </c>
      <c r="BE3347" t="s">
        <v>261</v>
      </c>
    </row>
    <row r="3348" spans="1:57" x14ac:dyDescent="0.25">
      <c r="A3348">
        <v>2588</v>
      </c>
      <c r="B3348">
        <v>14971</v>
      </c>
      <c r="C3348" t="s">
        <v>17</v>
      </c>
      <c r="D3348" s="1">
        <v>40843.564583333333</v>
      </c>
      <c r="E3348" s="1">
        <v>40851.713194444441</v>
      </c>
      <c r="F3348">
        <v>36</v>
      </c>
      <c r="G3348">
        <v>3</v>
      </c>
      <c r="H3348">
        <v>144</v>
      </c>
      <c r="I3348">
        <v>639</v>
      </c>
      <c r="J3348">
        <v>1097.98</v>
      </c>
      <c r="K3348">
        <v>365.99</v>
      </c>
      <c r="L3348">
        <v>4</v>
      </c>
      <c r="M3348">
        <v>3</v>
      </c>
      <c r="N3348">
        <v>3</v>
      </c>
      <c r="O3348" t="s">
        <v>104</v>
      </c>
      <c r="P3348">
        <v>10</v>
      </c>
      <c r="Q3348" t="s">
        <v>24</v>
      </c>
      <c r="T3348">
        <v>15744</v>
      </c>
      <c r="U3348" t="s">
        <v>17</v>
      </c>
      <c r="V3348" t="s">
        <v>22</v>
      </c>
      <c r="W3348">
        <v>78</v>
      </c>
      <c r="X3348">
        <v>1</v>
      </c>
      <c r="Y3348">
        <v>34.799999999999997</v>
      </c>
      <c r="Z3348">
        <v>0</v>
      </c>
      <c r="AA3348">
        <v>34.799999999999997</v>
      </c>
      <c r="AB3348">
        <v>34.799999999999997</v>
      </c>
      <c r="AD3348" t="s">
        <v>197</v>
      </c>
      <c r="AE3348">
        <v>0</v>
      </c>
      <c r="AF3348">
        <v>0</v>
      </c>
      <c r="AG3348" t="s">
        <v>198</v>
      </c>
      <c r="AH3348" t="s">
        <v>199</v>
      </c>
      <c r="AJ3348" t="s">
        <v>6948</v>
      </c>
      <c r="AK3348" t="s">
        <v>6949</v>
      </c>
      <c r="AL3348" t="s">
        <v>251</v>
      </c>
      <c r="AM3348" t="s">
        <v>243</v>
      </c>
      <c r="AN3348" t="s">
        <v>252</v>
      </c>
      <c r="AO3348" t="s">
        <v>253</v>
      </c>
      <c r="AP3348" t="s">
        <v>254</v>
      </c>
      <c r="AQ3348" t="s">
        <v>255</v>
      </c>
      <c r="AR3348">
        <v>29.85</v>
      </c>
      <c r="AS3348">
        <v>3</v>
      </c>
      <c r="AT3348">
        <v>1.89</v>
      </c>
      <c r="AU3348">
        <v>0.03</v>
      </c>
      <c r="AV3348">
        <v>7.6448999999999998</v>
      </c>
      <c r="AW3348">
        <v>95</v>
      </c>
      <c r="BB3348">
        <v>40</v>
      </c>
      <c r="BC3348" t="s">
        <v>256</v>
      </c>
      <c r="BD3348">
        <v>1</v>
      </c>
      <c r="BE3348" t="s">
        <v>257</v>
      </c>
    </row>
    <row r="3349" spans="1:57" x14ac:dyDescent="0.25">
      <c r="A3349">
        <v>1143</v>
      </c>
      <c r="B3349">
        <v>13509</v>
      </c>
      <c r="C3349" t="s">
        <v>17</v>
      </c>
      <c r="D3349" s="1">
        <v>40379.506944444445</v>
      </c>
      <c r="E3349" s="1">
        <v>40878.423611111109</v>
      </c>
      <c r="F3349">
        <v>9</v>
      </c>
      <c r="G3349">
        <v>7</v>
      </c>
      <c r="H3349">
        <v>26</v>
      </c>
      <c r="I3349">
        <v>1213</v>
      </c>
      <c r="J3349">
        <v>1099.72</v>
      </c>
      <c r="K3349">
        <v>157.1</v>
      </c>
      <c r="L3349">
        <v>5</v>
      </c>
      <c r="M3349">
        <v>4</v>
      </c>
      <c r="N3349">
        <v>3</v>
      </c>
      <c r="O3349" t="s">
        <v>108</v>
      </c>
      <c r="P3349">
        <v>12</v>
      </c>
      <c r="Q3349" t="s">
        <v>96</v>
      </c>
      <c r="T3349">
        <v>15745</v>
      </c>
      <c r="U3349" t="s">
        <v>17</v>
      </c>
      <c r="V3349" t="s">
        <v>24</v>
      </c>
      <c r="W3349">
        <v>20</v>
      </c>
      <c r="X3349">
        <v>4</v>
      </c>
      <c r="Y3349">
        <v>1094.5899999999999</v>
      </c>
      <c r="Z3349">
        <v>0</v>
      </c>
      <c r="AA3349">
        <v>791.74</v>
      </c>
      <c r="AB3349">
        <v>791.74</v>
      </c>
      <c r="AD3349" t="s">
        <v>197</v>
      </c>
      <c r="AE3349">
        <v>0</v>
      </c>
      <c r="AF3349">
        <v>2.13</v>
      </c>
      <c r="AG3349" t="s">
        <v>198</v>
      </c>
      <c r="AH3349" t="s">
        <v>196</v>
      </c>
      <c r="AJ3349" t="s">
        <v>6950</v>
      </c>
      <c r="AK3349" t="s">
        <v>6951</v>
      </c>
      <c r="AL3349" t="s">
        <v>251</v>
      </c>
      <c r="AM3349" t="s">
        <v>243</v>
      </c>
      <c r="AN3349" t="s">
        <v>252</v>
      </c>
      <c r="AO3349" t="s">
        <v>260</v>
      </c>
      <c r="AP3349" t="s">
        <v>254</v>
      </c>
      <c r="AQ3349" t="s">
        <v>255</v>
      </c>
      <c r="AR3349">
        <v>969.61</v>
      </c>
      <c r="AS3349">
        <v>730</v>
      </c>
      <c r="AT3349">
        <v>24.53</v>
      </c>
      <c r="AU3349">
        <v>6.89</v>
      </c>
      <c r="AV3349">
        <v>4.6113999999999997</v>
      </c>
      <c r="AW3349">
        <v>95</v>
      </c>
      <c r="BB3349">
        <v>0</v>
      </c>
      <c r="BC3349" t="s">
        <v>256</v>
      </c>
      <c r="BD3349">
        <v>1</v>
      </c>
      <c r="BE3349" t="s">
        <v>261</v>
      </c>
    </row>
    <row r="3350" spans="1:57" x14ac:dyDescent="0.25">
      <c r="A3350">
        <v>4734</v>
      </c>
      <c r="B3350">
        <v>17137</v>
      </c>
      <c r="C3350" t="s">
        <v>17</v>
      </c>
      <c r="D3350" s="1">
        <v>40209.518750000003</v>
      </c>
      <c r="E3350" s="1">
        <v>40470.618750000001</v>
      </c>
      <c r="F3350">
        <v>417</v>
      </c>
      <c r="G3350">
        <v>6</v>
      </c>
      <c r="H3350">
        <v>125</v>
      </c>
      <c r="I3350">
        <v>680</v>
      </c>
      <c r="J3350">
        <v>1099.81</v>
      </c>
      <c r="K3350">
        <v>183.3</v>
      </c>
      <c r="L3350">
        <v>1</v>
      </c>
      <c r="M3350">
        <v>4</v>
      </c>
      <c r="N3350">
        <v>3</v>
      </c>
      <c r="O3350" t="s">
        <v>110</v>
      </c>
      <c r="P3350">
        <v>8</v>
      </c>
      <c r="Q3350" t="s">
        <v>40</v>
      </c>
      <c r="T3350">
        <v>15746</v>
      </c>
      <c r="U3350" t="s">
        <v>17</v>
      </c>
      <c r="V3350" t="s">
        <v>22</v>
      </c>
      <c r="W3350">
        <v>135</v>
      </c>
      <c r="X3350">
        <v>1</v>
      </c>
      <c r="Y3350">
        <v>196.88</v>
      </c>
      <c r="Z3350">
        <v>196.88</v>
      </c>
      <c r="AA3350">
        <v>0</v>
      </c>
      <c r="AB3350">
        <v>-196.88</v>
      </c>
      <c r="AC3350">
        <v>-100</v>
      </c>
      <c r="AD3350" t="s">
        <v>201</v>
      </c>
      <c r="AE3350">
        <v>196.88</v>
      </c>
      <c r="AF3350">
        <v>7.07</v>
      </c>
      <c r="AG3350" t="s">
        <v>198</v>
      </c>
      <c r="AH3350" t="s">
        <v>199</v>
      </c>
      <c r="AJ3350" t="s">
        <v>6952</v>
      </c>
      <c r="AK3350" t="s">
        <v>6953</v>
      </c>
      <c r="AL3350" t="s">
        <v>242</v>
      </c>
      <c r="AM3350" t="s">
        <v>243</v>
      </c>
      <c r="AN3350" t="s">
        <v>244</v>
      </c>
      <c r="AO3350" t="s">
        <v>283</v>
      </c>
      <c r="AP3350" t="s">
        <v>246</v>
      </c>
      <c r="AQ3350" t="s">
        <v>247</v>
      </c>
      <c r="AR3350">
        <v>9759.91</v>
      </c>
      <c r="AS3350">
        <v>11973</v>
      </c>
      <c r="AT3350">
        <v>82.08</v>
      </c>
      <c r="AU3350">
        <v>112.95</v>
      </c>
      <c r="AV3350">
        <v>1.0782</v>
      </c>
      <c r="AW3350">
        <v>95</v>
      </c>
      <c r="AX3350">
        <v>226</v>
      </c>
      <c r="AY3350">
        <v>284</v>
      </c>
      <c r="AZ3350">
        <v>510</v>
      </c>
      <c r="BA3350">
        <v>623</v>
      </c>
      <c r="BB3350">
        <v>1.95</v>
      </c>
      <c r="BC3350" t="s">
        <v>248</v>
      </c>
      <c r="BD3350">
        <v>0</v>
      </c>
    </row>
    <row r="3351" spans="1:57" x14ac:dyDescent="0.25">
      <c r="A3351">
        <v>1638</v>
      </c>
      <c r="B3351">
        <v>14009</v>
      </c>
      <c r="C3351" t="s">
        <v>17</v>
      </c>
      <c r="D3351" s="1">
        <v>40424.505555555559</v>
      </c>
      <c r="E3351" s="1">
        <v>40688.657638888886</v>
      </c>
      <c r="F3351">
        <v>199</v>
      </c>
      <c r="G3351">
        <v>3</v>
      </c>
      <c r="H3351">
        <v>71</v>
      </c>
      <c r="I3351">
        <v>951</v>
      </c>
      <c r="J3351">
        <v>1099.9100000000001</v>
      </c>
      <c r="K3351">
        <v>366.64</v>
      </c>
      <c r="L3351">
        <v>2</v>
      </c>
      <c r="M3351">
        <v>3</v>
      </c>
      <c r="N3351">
        <v>3</v>
      </c>
      <c r="O3351" t="s">
        <v>92</v>
      </c>
      <c r="P3351">
        <v>8</v>
      </c>
      <c r="Q3351" t="s">
        <v>29</v>
      </c>
      <c r="T3351">
        <v>15747</v>
      </c>
      <c r="U3351" t="s">
        <v>17</v>
      </c>
      <c r="V3351" t="s">
        <v>129</v>
      </c>
      <c r="W3351">
        <v>13</v>
      </c>
      <c r="X3351">
        <v>9</v>
      </c>
      <c r="Y3351">
        <v>2499.81</v>
      </c>
      <c r="Z3351">
        <v>525.37</v>
      </c>
      <c r="AA3351">
        <v>421.27</v>
      </c>
      <c r="AB3351">
        <v>-104.1</v>
      </c>
      <c r="AC3351">
        <v>-19.809999999999999</v>
      </c>
      <c r="AD3351" t="s">
        <v>202</v>
      </c>
      <c r="AE3351">
        <v>104.1</v>
      </c>
      <c r="AF3351">
        <v>0.08</v>
      </c>
      <c r="AG3351" t="s">
        <v>198</v>
      </c>
      <c r="AH3351" t="s">
        <v>196</v>
      </c>
      <c r="AJ3351" t="s">
        <v>6954</v>
      </c>
      <c r="AK3351" t="s">
        <v>6955</v>
      </c>
      <c r="AL3351" t="s">
        <v>251</v>
      </c>
      <c r="AM3351" t="s">
        <v>243</v>
      </c>
      <c r="AN3351" t="s">
        <v>252</v>
      </c>
      <c r="AO3351" t="s">
        <v>260</v>
      </c>
      <c r="AP3351" t="s">
        <v>254</v>
      </c>
      <c r="AQ3351" t="s">
        <v>255</v>
      </c>
      <c r="AR3351">
        <v>89.25</v>
      </c>
      <c r="AS3351">
        <v>69</v>
      </c>
      <c r="AT3351">
        <v>17.920000000000002</v>
      </c>
      <c r="AU3351">
        <v>0.65</v>
      </c>
      <c r="AV3351">
        <v>3.0211000000000001</v>
      </c>
      <c r="AW3351">
        <v>95</v>
      </c>
      <c r="BB3351">
        <v>0</v>
      </c>
      <c r="BC3351" t="s">
        <v>256</v>
      </c>
      <c r="BD3351">
        <v>1</v>
      </c>
      <c r="BE3351" t="s">
        <v>261</v>
      </c>
    </row>
    <row r="3352" spans="1:57" x14ac:dyDescent="0.25">
      <c r="A3352">
        <v>3623</v>
      </c>
      <c r="B3352">
        <v>16014</v>
      </c>
      <c r="C3352" t="s">
        <v>17</v>
      </c>
      <c r="D3352" s="1">
        <v>40209.529861111114</v>
      </c>
      <c r="E3352" s="1">
        <v>40849.50277777778</v>
      </c>
      <c r="F3352">
        <v>38</v>
      </c>
      <c r="G3352">
        <v>5</v>
      </c>
      <c r="H3352">
        <v>219</v>
      </c>
      <c r="I3352">
        <v>462</v>
      </c>
      <c r="J3352">
        <v>1100.28</v>
      </c>
      <c r="K3352">
        <v>220.06</v>
      </c>
      <c r="L3352">
        <v>4</v>
      </c>
      <c r="M3352">
        <v>4</v>
      </c>
      <c r="N3352">
        <v>3</v>
      </c>
      <c r="O3352" t="s">
        <v>109</v>
      </c>
      <c r="P3352">
        <v>11</v>
      </c>
      <c r="Q3352" t="s">
        <v>96</v>
      </c>
      <c r="T3352">
        <v>15748</v>
      </c>
      <c r="U3352" t="s">
        <v>17</v>
      </c>
      <c r="V3352" t="s">
        <v>24</v>
      </c>
      <c r="W3352">
        <v>41</v>
      </c>
      <c r="X3352">
        <v>3</v>
      </c>
      <c r="Y3352">
        <v>609.80999999999995</v>
      </c>
      <c r="Z3352">
        <v>0</v>
      </c>
      <c r="AA3352">
        <v>144.36000000000001</v>
      </c>
      <c r="AB3352">
        <v>144.36000000000001</v>
      </c>
      <c r="AD3352" t="s">
        <v>197</v>
      </c>
      <c r="AE3352">
        <v>0</v>
      </c>
      <c r="AF3352">
        <v>0</v>
      </c>
      <c r="AG3352" t="s">
        <v>198</v>
      </c>
      <c r="AH3352" t="s">
        <v>196</v>
      </c>
      <c r="AJ3352" t="s">
        <v>6956</v>
      </c>
      <c r="AK3352" t="s">
        <v>6957</v>
      </c>
      <c r="AL3352" t="s">
        <v>242</v>
      </c>
      <c r="AM3352" t="s">
        <v>243</v>
      </c>
      <c r="AN3352" t="s">
        <v>244</v>
      </c>
      <c r="AO3352" t="s">
        <v>260</v>
      </c>
      <c r="AP3352" t="s">
        <v>246</v>
      </c>
      <c r="AQ3352" t="s">
        <v>255</v>
      </c>
      <c r="AR3352">
        <v>5473.82</v>
      </c>
      <c r="AS3352">
        <v>2944</v>
      </c>
      <c r="AT3352">
        <v>33.020000000000003</v>
      </c>
      <c r="AU3352">
        <v>27.77</v>
      </c>
      <c r="AV3352">
        <v>2.0411000000000001</v>
      </c>
      <c r="AW3352">
        <v>95</v>
      </c>
      <c r="BB3352">
        <v>0.91</v>
      </c>
      <c r="BC3352" t="s">
        <v>319</v>
      </c>
      <c r="BD3352">
        <v>0</v>
      </c>
    </row>
    <row r="3353" spans="1:57" x14ac:dyDescent="0.25">
      <c r="A3353">
        <v>3187</v>
      </c>
      <c r="B3353">
        <v>15574</v>
      </c>
      <c r="C3353" t="s">
        <v>17</v>
      </c>
      <c r="D3353" s="1">
        <v>40422.609027777777</v>
      </c>
      <c r="E3353" s="1">
        <v>40709.500694444447</v>
      </c>
      <c r="F3353">
        <v>178</v>
      </c>
      <c r="G3353">
        <v>6</v>
      </c>
      <c r="H3353">
        <v>191</v>
      </c>
      <c r="I3353">
        <v>750</v>
      </c>
      <c r="J3353">
        <v>1101.44</v>
      </c>
      <c r="K3353">
        <v>183.57</v>
      </c>
      <c r="L3353">
        <v>3</v>
      </c>
      <c r="M3353">
        <v>4</v>
      </c>
      <c r="N3353">
        <v>3</v>
      </c>
      <c r="O3353" t="s">
        <v>95</v>
      </c>
      <c r="P3353">
        <v>10</v>
      </c>
      <c r="Q3353" t="s">
        <v>96</v>
      </c>
      <c r="T3353">
        <v>15749</v>
      </c>
      <c r="U3353" t="s">
        <v>17</v>
      </c>
      <c r="V3353" t="s">
        <v>40</v>
      </c>
      <c r="W3353">
        <v>236</v>
      </c>
      <c r="X3353">
        <v>3</v>
      </c>
      <c r="Y3353">
        <v>44534.3</v>
      </c>
      <c r="Z3353">
        <v>0</v>
      </c>
      <c r="AA3353">
        <v>0</v>
      </c>
      <c r="AB3353">
        <v>0</v>
      </c>
      <c r="AD3353" t="s">
        <v>191</v>
      </c>
      <c r="AE3353">
        <v>0</v>
      </c>
      <c r="AF3353">
        <v>51.64</v>
      </c>
      <c r="AG3353" t="s">
        <v>192</v>
      </c>
      <c r="AH3353" t="s">
        <v>193</v>
      </c>
      <c r="AJ3353" t="s">
        <v>6958</v>
      </c>
      <c r="AK3353" t="s">
        <v>6959</v>
      </c>
      <c r="AL3353" t="s">
        <v>251</v>
      </c>
      <c r="AM3353" t="s">
        <v>243</v>
      </c>
      <c r="AN3353" t="s">
        <v>252</v>
      </c>
      <c r="AO3353" t="s">
        <v>260</v>
      </c>
      <c r="AP3353" t="s">
        <v>254</v>
      </c>
      <c r="AQ3353" t="s">
        <v>255</v>
      </c>
      <c r="AR3353">
        <v>438.25</v>
      </c>
      <c r="AS3353">
        <v>171</v>
      </c>
      <c r="AT3353">
        <v>11.32</v>
      </c>
      <c r="AU3353">
        <v>1.61</v>
      </c>
      <c r="AV3353">
        <v>3.3894000000000002</v>
      </c>
      <c r="AW3353">
        <v>95</v>
      </c>
      <c r="BB3353">
        <v>0</v>
      </c>
      <c r="BC3353" t="s">
        <v>256</v>
      </c>
      <c r="BD3353">
        <v>1</v>
      </c>
      <c r="BE3353" t="s">
        <v>261</v>
      </c>
    </row>
    <row r="3354" spans="1:57" x14ac:dyDescent="0.25">
      <c r="A3354">
        <v>2565</v>
      </c>
      <c r="B3354">
        <v>14948</v>
      </c>
      <c r="C3354" t="s">
        <v>17</v>
      </c>
      <c r="D3354" s="1">
        <v>40667.619444444441</v>
      </c>
      <c r="E3354" s="1">
        <v>40863.719444444447</v>
      </c>
      <c r="F3354">
        <v>24</v>
      </c>
      <c r="G3354">
        <v>6</v>
      </c>
      <c r="H3354">
        <v>56</v>
      </c>
      <c r="I3354">
        <v>673</v>
      </c>
      <c r="J3354">
        <v>1101.97</v>
      </c>
      <c r="K3354">
        <v>183.66</v>
      </c>
      <c r="L3354">
        <v>4</v>
      </c>
      <c r="M3354">
        <v>4</v>
      </c>
      <c r="N3354">
        <v>3</v>
      </c>
      <c r="O3354" t="s">
        <v>109</v>
      </c>
      <c r="P3354">
        <v>11</v>
      </c>
      <c r="Q3354" t="s">
        <v>96</v>
      </c>
      <c r="T3354">
        <v>15750</v>
      </c>
      <c r="U3354" t="s">
        <v>17</v>
      </c>
      <c r="V3354" t="s">
        <v>129</v>
      </c>
      <c r="W3354">
        <v>3</v>
      </c>
      <c r="X3354">
        <v>18</v>
      </c>
      <c r="Y3354">
        <v>6452.99</v>
      </c>
      <c r="Z3354">
        <v>497.26</v>
      </c>
      <c r="AA3354">
        <v>1354.87</v>
      </c>
      <c r="AB3354">
        <v>857.61</v>
      </c>
      <c r="AC3354">
        <v>172.47</v>
      </c>
      <c r="AD3354" t="s">
        <v>194</v>
      </c>
      <c r="AE3354">
        <v>0</v>
      </c>
      <c r="AF3354">
        <v>1.4</v>
      </c>
      <c r="AG3354" t="s">
        <v>195</v>
      </c>
      <c r="AH3354" t="s">
        <v>196</v>
      </c>
      <c r="AJ3354" t="s">
        <v>6960</v>
      </c>
      <c r="AK3354" t="s">
        <v>6961</v>
      </c>
      <c r="AL3354" t="s">
        <v>251</v>
      </c>
      <c r="AM3354" t="s">
        <v>243</v>
      </c>
      <c r="AN3354" t="s">
        <v>252</v>
      </c>
      <c r="AO3354" t="s">
        <v>260</v>
      </c>
      <c r="AP3354" t="s">
        <v>254</v>
      </c>
      <c r="AQ3354" t="s">
        <v>255</v>
      </c>
      <c r="AR3354">
        <v>711.64</v>
      </c>
      <c r="AS3354">
        <v>1009</v>
      </c>
      <c r="AT3354">
        <v>36.19</v>
      </c>
      <c r="AU3354">
        <v>9.61</v>
      </c>
      <c r="AV3354">
        <v>3.8513000000000002</v>
      </c>
      <c r="AW3354">
        <v>95</v>
      </c>
      <c r="BB3354">
        <v>0.1</v>
      </c>
      <c r="BC3354" t="s">
        <v>256</v>
      </c>
      <c r="BD3354">
        <v>1</v>
      </c>
      <c r="BE3354" t="s">
        <v>261</v>
      </c>
    </row>
    <row r="3355" spans="1:57" x14ac:dyDescent="0.25">
      <c r="A3355">
        <v>934</v>
      </c>
      <c r="B3355">
        <v>13295</v>
      </c>
      <c r="C3355" t="s">
        <v>17</v>
      </c>
      <c r="D3355" s="1">
        <v>40310.384027777778</v>
      </c>
      <c r="E3355" s="1">
        <v>40527.472916666666</v>
      </c>
      <c r="F3355">
        <v>360</v>
      </c>
      <c r="G3355">
        <v>4</v>
      </c>
      <c r="H3355">
        <v>56</v>
      </c>
      <c r="I3355">
        <v>733</v>
      </c>
      <c r="J3355">
        <v>1101.97</v>
      </c>
      <c r="K3355">
        <v>275.49</v>
      </c>
      <c r="L3355">
        <v>2</v>
      </c>
      <c r="M3355">
        <v>4</v>
      </c>
      <c r="N3355">
        <v>3</v>
      </c>
      <c r="O3355" t="s">
        <v>101</v>
      </c>
      <c r="P3355">
        <v>9</v>
      </c>
      <c r="Q3355" t="s">
        <v>40</v>
      </c>
      <c r="T3355">
        <v>15751</v>
      </c>
      <c r="U3355" t="s">
        <v>17</v>
      </c>
      <c r="V3355" t="s">
        <v>40</v>
      </c>
      <c r="W3355">
        <v>461</v>
      </c>
      <c r="X3355">
        <v>11</v>
      </c>
      <c r="Y3355">
        <v>1380.44</v>
      </c>
      <c r="Z3355">
        <v>0</v>
      </c>
      <c r="AA3355">
        <v>0</v>
      </c>
      <c r="AB3355">
        <v>0</v>
      </c>
      <c r="AD3355" t="s">
        <v>191</v>
      </c>
      <c r="AE3355">
        <v>0</v>
      </c>
      <c r="AF3355">
        <v>4.46</v>
      </c>
      <c r="AG3355" t="s">
        <v>200</v>
      </c>
      <c r="AH3355" t="s">
        <v>193</v>
      </c>
      <c r="AJ3355" t="s">
        <v>6962</v>
      </c>
      <c r="AK3355" t="s">
        <v>6963</v>
      </c>
      <c r="AL3355" t="s">
        <v>276</v>
      </c>
      <c r="AM3355" t="s">
        <v>243</v>
      </c>
      <c r="AN3355" t="s">
        <v>277</v>
      </c>
      <c r="AO3355" t="s">
        <v>245</v>
      </c>
      <c r="AP3355" t="s">
        <v>278</v>
      </c>
      <c r="AQ3355" t="s">
        <v>247</v>
      </c>
      <c r="AR3355">
        <v>1462.95</v>
      </c>
      <c r="AS3355">
        <v>1751</v>
      </c>
      <c r="AT3355">
        <v>47.17</v>
      </c>
      <c r="AU3355">
        <v>16.52</v>
      </c>
      <c r="AV3355">
        <v>3.0326</v>
      </c>
      <c r="AW3355">
        <v>95</v>
      </c>
      <c r="AX3355">
        <v>34</v>
      </c>
      <c r="AY3355">
        <v>117</v>
      </c>
      <c r="AZ3355">
        <v>150</v>
      </c>
      <c r="BA3355">
        <v>167</v>
      </c>
      <c r="BB3355">
        <v>0</v>
      </c>
      <c r="BC3355" t="s">
        <v>278</v>
      </c>
      <c r="BD3355">
        <v>0</v>
      </c>
    </row>
    <row r="3356" spans="1:57" x14ac:dyDescent="0.25">
      <c r="A3356">
        <v>4496</v>
      </c>
      <c r="B3356">
        <v>16895</v>
      </c>
      <c r="C3356" t="s">
        <v>17</v>
      </c>
      <c r="D3356" s="1">
        <v>40221.463194444441</v>
      </c>
      <c r="E3356" s="1">
        <v>40822.510416666664</v>
      </c>
      <c r="F3356">
        <v>65</v>
      </c>
      <c r="G3356">
        <v>5</v>
      </c>
      <c r="H3356">
        <v>135</v>
      </c>
      <c r="I3356">
        <v>421</v>
      </c>
      <c r="J3356">
        <v>1102.9000000000001</v>
      </c>
      <c r="K3356">
        <v>220.58</v>
      </c>
      <c r="L3356">
        <v>3</v>
      </c>
      <c r="M3356">
        <v>4</v>
      </c>
      <c r="N3356">
        <v>3</v>
      </c>
      <c r="O3356" t="s">
        <v>95</v>
      </c>
      <c r="P3356">
        <v>10</v>
      </c>
      <c r="Q3356" t="s">
        <v>96</v>
      </c>
      <c r="T3356">
        <v>15752</v>
      </c>
      <c r="U3356" t="s">
        <v>17</v>
      </c>
      <c r="V3356" t="s">
        <v>129</v>
      </c>
      <c r="W3356">
        <v>40</v>
      </c>
      <c r="X3356">
        <v>9</v>
      </c>
      <c r="Y3356">
        <v>3924.91</v>
      </c>
      <c r="Z3356">
        <v>1050.69</v>
      </c>
      <c r="AA3356">
        <v>533.23</v>
      </c>
      <c r="AB3356">
        <v>-517.46</v>
      </c>
      <c r="AC3356">
        <v>-49.25</v>
      </c>
      <c r="AD3356" t="s">
        <v>204</v>
      </c>
      <c r="AE3356">
        <v>517.46</v>
      </c>
      <c r="AF3356">
        <v>0.22</v>
      </c>
      <c r="AG3356" t="s">
        <v>205</v>
      </c>
      <c r="AH3356" t="s">
        <v>193</v>
      </c>
      <c r="AJ3356" t="s">
        <v>6964</v>
      </c>
      <c r="AK3356" t="s">
        <v>6965</v>
      </c>
      <c r="AL3356" t="s">
        <v>251</v>
      </c>
      <c r="AM3356" t="s">
        <v>243</v>
      </c>
      <c r="AN3356" t="s">
        <v>252</v>
      </c>
      <c r="AO3356" t="s">
        <v>260</v>
      </c>
      <c r="AP3356" t="s">
        <v>254</v>
      </c>
      <c r="AQ3356" t="s">
        <v>255</v>
      </c>
      <c r="AR3356">
        <v>386.38</v>
      </c>
      <c r="AS3356">
        <v>939</v>
      </c>
      <c r="AT3356">
        <v>36.79</v>
      </c>
      <c r="AU3356">
        <v>8.86</v>
      </c>
      <c r="AV3356">
        <v>2.2465999999999999</v>
      </c>
      <c r="AW3356">
        <v>95</v>
      </c>
      <c r="BB3356">
        <v>0</v>
      </c>
      <c r="BC3356" t="s">
        <v>256</v>
      </c>
      <c r="BD3356">
        <v>1</v>
      </c>
      <c r="BE3356" t="s">
        <v>261</v>
      </c>
    </row>
    <row r="3357" spans="1:57" x14ac:dyDescent="0.25">
      <c r="A3357">
        <v>4035</v>
      </c>
      <c r="B3357">
        <v>16430</v>
      </c>
      <c r="C3357" t="s">
        <v>17</v>
      </c>
      <c r="D3357" s="1">
        <v>40205.53125</v>
      </c>
      <c r="E3357" s="1">
        <v>40829.615972222222</v>
      </c>
      <c r="F3357">
        <v>58</v>
      </c>
      <c r="G3357">
        <v>6</v>
      </c>
      <c r="H3357">
        <v>18</v>
      </c>
      <c r="I3357">
        <v>306</v>
      </c>
      <c r="J3357">
        <v>1102.94</v>
      </c>
      <c r="K3357">
        <v>183.82</v>
      </c>
      <c r="L3357">
        <v>4</v>
      </c>
      <c r="M3357">
        <v>4</v>
      </c>
      <c r="N3357">
        <v>3</v>
      </c>
      <c r="O3357" t="s">
        <v>109</v>
      </c>
      <c r="P3357">
        <v>11</v>
      </c>
      <c r="Q3357" t="s">
        <v>96</v>
      </c>
      <c r="T3357">
        <v>15753</v>
      </c>
      <c r="U3357" t="s">
        <v>17</v>
      </c>
      <c r="V3357" t="s">
        <v>19</v>
      </c>
      <c r="W3357">
        <v>305</v>
      </c>
      <c r="X3357">
        <v>1</v>
      </c>
      <c r="Y3357">
        <v>79.2</v>
      </c>
      <c r="Z3357">
        <v>0</v>
      </c>
      <c r="AA3357">
        <v>0</v>
      </c>
      <c r="AB3357">
        <v>0</v>
      </c>
      <c r="AD3357" t="s">
        <v>191</v>
      </c>
      <c r="AE3357">
        <v>0</v>
      </c>
      <c r="AF3357">
        <v>0</v>
      </c>
      <c r="AG3357" t="s">
        <v>198</v>
      </c>
      <c r="AH3357" t="s">
        <v>196</v>
      </c>
      <c r="AJ3357" t="s">
        <v>6966</v>
      </c>
      <c r="AK3357" t="s">
        <v>6967</v>
      </c>
      <c r="AL3357" t="s">
        <v>251</v>
      </c>
      <c r="AM3357" t="s">
        <v>243</v>
      </c>
      <c r="AN3357" t="s">
        <v>252</v>
      </c>
      <c r="AO3357" t="s">
        <v>253</v>
      </c>
      <c r="AP3357" t="s">
        <v>254</v>
      </c>
      <c r="AQ3357" t="s">
        <v>255</v>
      </c>
      <c r="AR3357">
        <v>19.399999999999999</v>
      </c>
      <c r="AS3357">
        <v>52</v>
      </c>
      <c r="AT3357">
        <v>9.3000000000000007</v>
      </c>
      <c r="AU3357">
        <v>1.21</v>
      </c>
      <c r="AV3357">
        <v>3.6474000000000002</v>
      </c>
      <c r="AW3357">
        <v>95</v>
      </c>
      <c r="BB3357">
        <v>0</v>
      </c>
      <c r="BC3357" t="s">
        <v>256</v>
      </c>
      <c r="BD3357">
        <v>1</v>
      </c>
      <c r="BE3357" t="s">
        <v>257</v>
      </c>
    </row>
    <row r="3358" spans="1:57" x14ac:dyDescent="0.25">
      <c r="A3358">
        <v>87</v>
      </c>
      <c r="B3358">
        <v>12434</v>
      </c>
      <c r="C3358" t="s">
        <v>51</v>
      </c>
      <c r="D3358" s="1">
        <v>40505.568055555559</v>
      </c>
      <c r="E3358" s="1">
        <v>40802.526388888888</v>
      </c>
      <c r="F3358">
        <v>85</v>
      </c>
      <c r="G3358">
        <v>3</v>
      </c>
      <c r="H3358">
        <v>62</v>
      </c>
      <c r="I3358">
        <v>532</v>
      </c>
      <c r="J3358">
        <v>1103.43</v>
      </c>
      <c r="K3358">
        <v>367.81</v>
      </c>
      <c r="L3358">
        <v>3</v>
      </c>
      <c r="M3358">
        <v>3</v>
      </c>
      <c r="N3358">
        <v>3</v>
      </c>
      <c r="O3358" t="s">
        <v>102</v>
      </c>
      <c r="P3358">
        <v>9</v>
      </c>
      <c r="Q3358" t="s">
        <v>22</v>
      </c>
      <c r="T3358">
        <v>15754</v>
      </c>
      <c r="U3358" t="s">
        <v>17</v>
      </c>
      <c r="V3358" t="s">
        <v>129</v>
      </c>
      <c r="W3358">
        <v>52</v>
      </c>
      <c r="X3358">
        <v>9</v>
      </c>
      <c r="Y3358">
        <v>3037.61</v>
      </c>
      <c r="Z3358">
        <v>0</v>
      </c>
      <c r="AA3358">
        <v>366.77</v>
      </c>
      <c r="AB3358">
        <v>366.77</v>
      </c>
      <c r="AD3358" t="s">
        <v>197</v>
      </c>
      <c r="AE3358">
        <v>0</v>
      </c>
      <c r="AF3358">
        <v>1.18</v>
      </c>
      <c r="AG3358" t="s">
        <v>198</v>
      </c>
      <c r="AH3358" t="s">
        <v>196</v>
      </c>
      <c r="AJ3358" t="s">
        <v>6968</v>
      </c>
      <c r="AK3358" t="s">
        <v>6969</v>
      </c>
      <c r="AL3358" t="s">
        <v>251</v>
      </c>
      <c r="AM3358" t="s">
        <v>243</v>
      </c>
      <c r="AN3358" t="s">
        <v>252</v>
      </c>
      <c r="AO3358" t="s">
        <v>260</v>
      </c>
      <c r="AP3358" t="s">
        <v>254</v>
      </c>
      <c r="AQ3358" t="s">
        <v>255</v>
      </c>
      <c r="AR3358">
        <v>43.65</v>
      </c>
      <c r="AS3358">
        <v>235</v>
      </c>
      <c r="AT3358">
        <v>30</v>
      </c>
      <c r="AU3358">
        <v>5.88</v>
      </c>
      <c r="AV3358">
        <v>2.9552999999999998</v>
      </c>
      <c r="AW3358">
        <v>95</v>
      </c>
      <c r="BB3358">
        <v>0</v>
      </c>
      <c r="BC3358" t="s">
        <v>256</v>
      </c>
      <c r="BD3358">
        <v>1</v>
      </c>
      <c r="BE3358" t="s">
        <v>261</v>
      </c>
    </row>
    <row r="3359" spans="1:57" x14ac:dyDescent="0.25">
      <c r="A3359">
        <v>1731</v>
      </c>
      <c r="B3359">
        <v>14102</v>
      </c>
      <c r="C3359" t="s">
        <v>17</v>
      </c>
      <c r="D3359" s="1">
        <v>40842.531944444447</v>
      </c>
      <c r="E3359" s="1">
        <v>40881.651388888888</v>
      </c>
      <c r="F3359">
        <v>6</v>
      </c>
      <c r="G3359">
        <v>5</v>
      </c>
      <c r="H3359">
        <v>35</v>
      </c>
      <c r="I3359">
        <v>769</v>
      </c>
      <c r="J3359">
        <v>1105.8800000000001</v>
      </c>
      <c r="K3359">
        <v>221.18</v>
      </c>
      <c r="L3359">
        <v>5</v>
      </c>
      <c r="M3359">
        <v>4</v>
      </c>
      <c r="N3359">
        <v>3</v>
      </c>
      <c r="O3359" t="s">
        <v>108</v>
      </c>
      <c r="P3359">
        <v>12</v>
      </c>
      <c r="Q3359" t="s">
        <v>96</v>
      </c>
      <c r="T3359">
        <v>15755</v>
      </c>
      <c r="U3359" t="s">
        <v>17</v>
      </c>
      <c r="V3359" t="s">
        <v>129</v>
      </c>
      <c r="W3359">
        <v>11</v>
      </c>
      <c r="X3359">
        <v>17</v>
      </c>
      <c r="Y3359">
        <v>5993.12</v>
      </c>
      <c r="Z3359">
        <v>524.1</v>
      </c>
      <c r="AA3359">
        <v>1219.42</v>
      </c>
      <c r="AB3359">
        <v>695.32</v>
      </c>
      <c r="AC3359">
        <v>132.66999999999999</v>
      </c>
      <c r="AD3359" t="s">
        <v>194</v>
      </c>
      <c r="AE3359">
        <v>0</v>
      </c>
      <c r="AF3359">
        <v>0.94</v>
      </c>
      <c r="AG3359" t="s">
        <v>195</v>
      </c>
      <c r="AH3359" t="s">
        <v>196</v>
      </c>
      <c r="AJ3359" t="s">
        <v>6970</v>
      </c>
      <c r="AK3359" t="s">
        <v>6971</v>
      </c>
      <c r="AL3359" t="s">
        <v>251</v>
      </c>
      <c r="AM3359" t="s">
        <v>243</v>
      </c>
      <c r="AN3359" t="s">
        <v>252</v>
      </c>
      <c r="AO3359" t="s">
        <v>260</v>
      </c>
      <c r="AP3359" t="s">
        <v>254</v>
      </c>
      <c r="AQ3359" t="s">
        <v>255</v>
      </c>
      <c r="AR3359">
        <v>35.14</v>
      </c>
      <c r="AS3359">
        <v>189</v>
      </c>
      <c r="AT3359">
        <v>20.45</v>
      </c>
      <c r="AU3359">
        <v>4.3</v>
      </c>
      <c r="AV3359">
        <v>3.7930999999999999</v>
      </c>
      <c r="AW3359">
        <v>95</v>
      </c>
      <c r="BB3359">
        <v>0</v>
      </c>
      <c r="BC3359" t="s">
        <v>256</v>
      </c>
      <c r="BD3359">
        <v>1</v>
      </c>
      <c r="BE3359" t="s">
        <v>261</v>
      </c>
    </row>
    <row r="3360" spans="1:57" x14ac:dyDescent="0.25">
      <c r="A3360">
        <v>2510</v>
      </c>
      <c r="B3360">
        <v>14891</v>
      </c>
      <c r="C3360" t="s">
        <v>17</v>
      </c>
      <c r="D3360" s="1">
        <v>40450.52847222222</v>
      </c>
      <c r="E3360" s="1">
        <v>40738.755555555559</v>
      </c>
      <c r="F3360">
        <v>149</v>
      </c>
      <c r="G3360">
        <v>4</v>
      </c>
      <c r="H3360">
        <v>55</v>
      </c>
      <c r="I3360">
        <v>788</v>
      </c>
      <c r="J3360">
        <v>1106.73</v>
      </c>
      <c r="K3360">
        <v>276.68</v>
      </c>
      <c r="L3360">
        <v>3</v>
      </c>
      <c r="M3360">
        <v>3</v>
      </c>
      <c r="N3360">
        <v>3</v>
      </c>
      <c r="O3360" t="s">
        <v>102</v>
      </c>
      <c r="P3360">
        <v>9</v>
      </c>
      <c r="Q3360" t="s">
        <v>22</v>
      </c>
      <c r="T3360">
        <v>15756</v>
      </c>
      <c r="U3360" t="s">
        <v>17</v>
      </c>
      <c r="V3360" t="s">
        <v>22</v>
      </c>
      <c r="W3360">
        <v>62</v>
      </c>
      <c r="X3360">
        <v>4</v>
      </c>
      <c r="Y3360">
        <v>528.01</v>
      </c>
      <c r="Z3360">
        <v>115.72</v>
      </c>
      <c r="AA3360">
        <v>168.12</v>
      </c>
      <c r="AB3360">
        <v>52.4</v>
      </c>
      <c r="AC3360">
        <v>45.28</v>
      </c>
      <c r="AD3360" t="s">
        <v>194</v>
      </c>
      <c r="AE3360">
        <v>0</v>
      </c>
      <c r="AF3360">
        <v>0</v>
      </c>
      <c r="AG3360" t="s">
        <v>198</v>
      </c>
      <c r="AH3360" t="s">
        <v>199</v>
      </c>
      <c r="AJ3360" t="s">
        <v>6972</v>
      </c>
      <c r="AK3360" t="s">
        <v>6973</v>
      </c>
      <c r="AL3360" t="s">
        <v>251</v>
      </c>
      <c r="AM3360" t="s">
        <v>243</v>
      </c>
      <c r="AN3360" t="s">
        <v>252</v>
      </c>
      <c r="AO3360" t="s">
        <v>253</v>
      </c>
      <c r="AP3360" t="s">
        <v>254</v>
      </c>
      <c r="AQ3360" t="s">
        <v>255</v>
      </c>
      <c r="AR3360">
        <v>39.799999999999997</v>
      </c>
      <c r="AS3360">
        <v>4</v>
      </c>
      <c r="AT3360">
        <v>0.94</v>
      </c>
      <c r="AU3360">
        <v>0.04</v>
      </c>
      <c r="AV3360">
        <v>10.2959</v>
      </c>
      <c r="AW3360">
        <v>95</v>
      </c>
      <c r="BB3360">
        <v>20</v>
      </c>
      <c r="BC3360" t="s">
        <v>256</v>
      </c>
      <c r="BD3360">
        <v>1</v>
      </c>
      <c r="BE3360" t="s">
        <v>257</v>
      </c>
    </row>
    <row r="3361" spans="1:57" x14ac:dyDescent="0.25">
      <c r="A3361">
        <v>1999</v>
      </c>
      <c r="B3361">
        <v>14375</v>
      </c>
      <c r="C3361" t="s">
        <v>17</v>
      </c>
      <c r="D3361" s="1">
        <v>40345.606944444444</v>
      </c>
      <c r="E3361" s="1">
        <v>40701.572222222225</v>
      </c>
      <c r="F3361">
        <v>186</v>
      </c>
      <c r="G3361">
        <v>3</v>
      </c>
      <c r="H3361">
        <v>176</v>
      </c>
      <c r="I3361">
        <v>647</v>
      </c>
      <c r="J3361">
        <v>1106.82</v>
      </c>
      <c r="K3361">
        <v>368.94</v>
      </c>
      <c r="L3361">
        <v>3</v>
      </c>
      <c r="M3361">
        <v>3</v>
      </c>
      <c r="N3361">
        <v>3</v>
      </c>
      <c r="O3361" t="s">
        <v>102</v>
      </c>
      <c r="P3361">
        <v>9</v>
      </c>
      <c r="Q3361" t="s">
        <v>22</v>
      </c>
      <c r="T3361">
        <v>15757</v>
      </c>
      <c r="U3361" t="s">
        <v>17</v>
      </c>
      <c r="V3361" t="s">
        <v>96</v>
      </c>
      <c r="W3361">
        <v>66</v>
      </c>
      <c r="X3361">
        <v>6</v>
      </c>
      <c r="Y3361">
        <v>2940.36</v>
      </c>
      <c r="Z3361">
        <v>0</v>
      </c>
      <c r="AA3361">
        <v>453.06</v>
      </c>
      <c r="AB3361">
        <v>453.06</v>
      </c>
      <c r="AD3361" t="s">
        <v>197</v>
      </c>
      <c r="AE3361">
        <v>0</v>
      </c>
      <c r="AF3361">
        <v>0</v>
      </c>
      <c r="AG3361" t="s">
        <v>198</v>
      </c>
      <c r="AH3361" t="s">
        <v>196</v>
      </c>
      <c r="AJ3361" t="s">
        <v>6974</v>
      </c>
      <c r="AK3361" t="s">
        <v>6975</v>
      </c>
      <c r="AL3361" t="s">
        <v>276</v>
      </c>
      <c r="AM3361" t="s">
        <v>243</v>
      </c>
      <c r="AN3361" t="s">
        <v>277</v>
      </c>
      <c r="AO3361" t="s">
        <v>283</v>
      </c>
      <c r="AP3361" t="s">
        <v>278</v>
      </c>
      <c r="AQ3361" t="s">
        <v>247</v>
      </c>
      <c r="AR3361">
        <v>1242.96</v>
      </c>
      <c r="AS3361">
        <v>1403</v>
      </c>
      <c r="AT3361">
        <v>88.57</v>
      </c>
      <c r="AU3361">
        <v>13.36</v>
      </c>
      <c r="AV3361">
        <v>1.2785</v>
      </c>
      <c r="AW3361">
        <v>95</v>
      </c>
      <c r="AX3361">
        <v>27</v>
      </c>
      <c r="AY3361">
        <v>40</v>
      </c>
      <c r="AZ3361">
        <v>67</v>
      </c>
      <c r="BA3361">
        <v>80</v>
      </c>
      <c r="BB3361">
        <v>0.85</v>
      </c>
      <c r="BC3361" t="s">
        <v>278</v>
      </c>
      <c r="BD3361">
        <v>0</v>
      </c>
    </row>
    <row r="3362" spans="1:57" x14ac:dyDescent="0.25">
      <c r="A3362">
        <v>3542</v>
      </c>
      <c r="B3362">
        <v>15933</v>
      </c>
      <c r="C3362" t="s">
        <v>17</v>
      </c>
      <c r="D3362" s="1">
        <v>40800.503472222219</v>
      </c>
      <c r="E3362" s="1">
        <v>40865.551388888889</v>
      </c>
      <c r="F3362">
        <v>22</v>
      </c>
      <c r="G3362">
        <v>3</v>
      </c>
      <c r="H3362">
        <v>63</v>
      </c>
      <c r="I3362">
        <v>885</v>
      </c>
      <c r="J3362">
        <v>1107.46</v>
      </c>
      <c r="K3362">
        <v>369.15</v>
      </c>
      <c r="L3362">
        <v>4</v>
      </c>
      <c r="M3362">
        <v>3</v>
      </c>
      <c r="N3362">
        <v>3</v>
      </c>
      <c r="O3362" t="s">
        <v>104</v>
      </c>
      <c r="P3362">
        <v>10</v>
      </c>
      <c r="Q3362" t="s">
        <v>24</v>
      </c>
      <c r="T3362">
        <v>15758</v>
      </c>
      <c r="U3362" t="s">
        <v>17</v>
      </c>
      <c r="V3362" t="s">
        <v>24</v>
      </c>
      <c r="W3362">
        <v>25</v>
      </c>
      <c r="X3362">
        <v>1</v>
      </c>
      <c r="Y3362">
        <v>205.25</v>
      </c>
      <c r="Z3362">
        <v>0</v>
      </c>
      <c r="AA3362">
        <v>205.25</v>
      </c>
      <c r="AB3362">
        <v>205.25</v>
      </c>
      <c r="AD3362" t="s">
        <v>197</v>
      </c>
      <c r="AE3362">
        <v>0</v>
      </c>
      <c r="AF3362">
        <v>0</v>
      </c>
      <c r="AG3362" t="s">
        <v>198</v>
      </c>
      <c r="AH3362" t="s">
        <v>196</v>
      </c>
      <c r="AJ3362" t="s">
        <v>6976</v>
      </c>
      <c r="AK3362" t="s">
        <v>6977</v>
      </c>
      <c r="AL3362" t="s">
        <v>242</v>
      </c>
      <c r="AM3362" t="s">
        <v>243</v>
      </c>
      <c r="AN3362" t="s">
        <v>244</v>
      </c>
      <c r="AO3362" t="s">
        <v>245</v>
      </c>
      <c r="AP3362" t="s">
        <v>246</v>
      </c>
      <c r="AQ3362" t="s">
        <v>247</v>
      </c>
      <c r="AR3362">
        <v>6380.2</v>
      </c>
      <c r="AS3362">
        <v>1615</v>
      </c>
      <c r="AT3362">
        <v>51.89</v>
      </c>
      <c r="AU3362">
        <v>15.24</v>
      </c>
      <c r="AV3362">
        <v>1.5327999999999999</v>
      </c>
      <c r="AW3362">
        <v>95</v>
      </c>
      <c r="AX3362">
        <v>31</v>
      </c>
      <c r="AY3362">
        <v>55</v>
      </c>
      <c r="AZ3362">
        <v>85</v>
      </c>
      <c r="BA3362">
        <v>101</v>
      </c>
      <c r="BB3362">
        <v>1.1000000000000001</v>
      </c>
      <c r="BC3362" t="s">
        <v>248</v>
      </c>
      <c r="BD3362">
        <v>0</v>
      </c>
    </row>
    <row r="3363" spans="1:57" x14ac:dyDescent="0.25">
      <c r="A3363">
        <v>734</v>
      </c>
      <c r="B3363">
        <v>13091</v>
      </c>
      <c r="C3363" t="s">
        <v>17</v>
      </c>
      <c r="D3363" s="1">
        <v>40157.530555555553</v>
      </c>
      <c r="E3363" s="1">
        <v>40858.662499999999</v>
      </c>
      <c r="F3363">
        <v>29</v>
      </c>
      <c r="G3363">
        <v>2</v>
      </c>
      <c r="H3363">
        <v>40</v>
      </c>
      <c r="I3363">
        <v>1338</v>
      </c>
      <c r="J3363">
        <v>1108.8</v>
      </c>
      <c r="K3363">
        <v>554.4</v>
      </c>
      <c r="L3363">
        <v>4</v>
      </c>
      <c r="M3363">
        <v>2</v>
      </c>
      <c r="N3363">
        <v>3</v>
      </c>
      <c r="O3363" t="s">
        <v>94</v>
      </c>
      <c r="P3363">
        <v>9</v>
      </c>
      <c r="Q3363" t="s">
        <v>24</v>
      </c>
      <c r="T3363">
        <v>15759</v>
      </c>
      <c r="U3363" t="s">
        <v>17</v>
      </c>
      <c r="V3363" t="s">
        <v>40</v>
      </c>
      <c r="W3363">
        <v>219</v>
      </c>
      <c r="X3363">
        <v>7</v>
      </c>
      <c r="Y3363">
        <v>830.93</v>
      </c>
      <c r="Z3363">
        <v>0</v>
      </c>
      <c r="AA3363">
        <v>0</v>
      </c>
      <c r="AB3363">
        <v>0</v>
      </c>
      <c r="AD3363" t="s">
        <v>191</v>
      </c>
      <c r="AE3363">
        <v>0</v>
      </c>
      <c r="AF3363">
        <v>2.4</v>
      </c>
      <c r="AG3363" t="s">
        <v>200</v>
      </c>
      <c r="AH3363" t="s">
        <v>193</v>
      </c>
      <c r="AJ3363" t="s">
        <v>6978</v>
      </c>
      <c r="AK3363" t="s">
        <v>6979</v>
      </c>
      <c r="AL3363" t="s">
        <v>251</v>
      </c>
      <c r="AM3363" t="s">
        <v>243</v>
      </c>
      <c r="AN3363" t="s">
        <v>252</v>
      </c>
      <c r="AO3363" t="s">
        <v>253</v>
      </c>
      <c r="AP3363" t="s">
        <v>254</v>
      </c>
      <c r="AQ3363" t="s">
        <v>255</v>
      </c>
      <c r="AR3363">
        <v>11.26</v>
      </c>
      <c r="AS3363">
        <v>1</v>
      </c>
      <c r="AT3363">
        <v>0.94</v>
      </c>
      <c r="AU3363">
        <v>0.01</v>
      </c>
      <c r="AV3363">
        <v>10.2967</v>
      </c>
      <c r="AW3363">
        <v>95</v>
      </c>
      <c r="BB3363">
        <v>0</v>
      </c>
      <c r="BC3363" t="s">
        <v>256</v>
      </c>
      <c r="BD3363">
        <v>1</v>
      </c>
      <c r="BE3363" t="s">
        <v>257</v>
      </c>
    </row>
    <row r="3364" spans="1:57" x14ac:dyDescent="0.25">
      <c r="A3364">
        <v>3439</v>
      </c>
      <c r="B3364">
        <v>15828</v>
      </c>
      <c r="C3364" t="s">
        <v>17</v>
      </c>
      <c r="D3364" s="1">
        <v>40511.695138888892</v>
      </c>
      <c r="E3364" s="1">
        <v>40511.695138888892</v>
      </c>
      <c r="F3364">
        <v>376</v>
      </c>
      <c r="G3364">
        <v>1</v>
      </c>
      <c r="H3364">
        <v>74</v>
      </c>
      <c r="I3364">
        <v>367</v>
      </c>
      <c r="J3364">
        <v>1108.82</v>
      </c>
      <c r="K3364">
        <v>1108.82</v>
      </c>
      <c r="L3364">
        <v>2</v>
      </c>
      <c r="M3364">
        <v>1</v>
      </c>
      <c r="N3364">
        <v>3</v>
      </c>
      <c r="O3364" t="s">
        <v>106</v>
      </c>
      <c r="P3364">
        <v>6</v>
      </c>
      <c r="Q3364" t="s">
        <v>19</v>
      </c>
      <c r="T3364">
        <v>15761</v>
      </c>
      <c r="U3364" t="s">
        <v>17</v>
      </c>
      <c r="V3364" t="s">
        <v>19</v>
      </c>
      <c r="W3364">
        <v>443</v>
      </c>
      <c r="X3364">
        <v>1</v>
      </c>
      <c r="Y3364">
        <v>143.05000000000001</v>
      </c>
      <c r="Z3364">
        <v>0</v>
      </c>
      <c r="AA3364">
        <v>0</v>
      </c>
      <c r="AB3364">
        <v>0</v>
      </c>
      <c r="AD3364" t="s">
        <v>191</v>
      </c>
      <c r="AE3364">
        <v>0</v>
      </c>
      <c r="AF3364">
        <v>0</v>
      </c>
      <c r="AG3364" t="s">
        <v>198</v>
      </c>
      <c r="AH3364" t="s">
        <v>196</v>
      </c>
      <c r="AJ3364" t="s">
        <v>6980</v>
      </c>
      <c r="AK3364" t="s">
        <v>6981</v>
      </c>
      <c r="AL3364" t="s">
        <v>251</v>
      </c>
      <c r="AM3364" t="s">
        <v>243</v>
      </c>
      <c r="AN3364" t="s">
        <v>252</v>
      </c>
      <c r="AO3364" t="s">
        <v>260</v>
      </c>
      <c r="AP3364" t="s">
        <v>254</v>
      </c>
      <c r="AQ3364" t="s">
        <v>255</v>
      </c>
      <c r="AR3364">
        <v>433.7</v>
      </c>
      <c r="AS3364">
        <v>142</v>
      </c>
      <c r="AT3364">
        <v>39.18</v>
      </c>
      <c r="AU3364">
        <v>1.46</v>
      </c>
      <c r="AV3364">
        <v>1.9473</v>
      </c>
      <c r="AW3364">
        <v>95</v>
      </c>
      <c r="BB3364">
        <v>0</v>
      </c>
      <c r="BC3364" t="s">
        <v>256</v>
      </c>
      <c r="BD3364">
        <v>1</v>
      </c>
      <c r="BE3364" t="s">
        <v>261</v>
      </c>
    </row>
    <row r="3365" spans="1:57" x14ac:dyDescent="0.25">
      <c r="A3365">
        <v>3172</v>
      </c>
      <c r="B3365">
        <v>15559</v>
      </c>
      <c r="C3365" t="s">
        <v>17</v>
      </c>
      <c r="D3365" s="1">
        <v>40318.587500000001</v>
      </c>
      <c r="E3365" s="1">
        <v>40318.587500000001</v>
      </c>
      <c r="F3365">
        <v>569</v>
      </c>
      <c r="G3365">
        <v>1</v>
      </c>
      <c r="H3365">
        <v>62</v>
      </c>
      <c r="I3365">
        <v>526</v>
      </c>
      <c r="J3365">
        <v>1109.4000000000001</v>
      </c>
      <c r="K3365">
        <v>1109.4000000000001</v>
      </c>
      <c r="L3365">
        <v>1</v>
      </c>
      <c r="M3365">
        <v>1</v>
      </c>
      <c r="N3365">
        <v>3</v>
      </c>
      <c r="O3365" t="s">
        <v>105</v>
      </c>
      <c r="P3365">
        <v>5</v>
      </c>
      <c r="Q3365" t="s">
        <v>19</v>
      </c>
      <c r="T3365">
        <v>15762</v>
      </c>
      <c r="U3365" t="s">
        <v>17</v>
      </c>
      <c r="V3365" t="s">
        <v>22</v>
      </c>
      <c r="W3365">
        <v>66</v>
      </c>
      <c r="X3365">
        <v>2</v>
      </c>
      <c r="Y3365">
        <v>583.75</v>
      </c>
      <c r="Z3365">
        <v>0</v>
      </c>
      <c r="AA3365">
        <v>583.75</v>
      </c>
      <c r="AB3365">
        <v>583.75</v>
      </c>
      <c r="AD3365" t="s">
        <v>197</v>
      </c>
      <c r="AE3365">
        <v>0</v>
      </c>
      <c r="AF3365">
        <v>0</v>
      </c>
      <c r="AG3365" t="s">
        <v>198</v>
      </c>
      <c r="AH3365" t="s">
        <v>199</v>
      </c>
      <c r="AJ3365" t="s">
        <v>6982</v>
      </c>
      <c r="AK3365" t="s">
        <v>6983</v>
      </c>
      <c r="AL3365" t="s">
        <v>276</v>
      </c>
      <c r="AM3365" t="s">
        <v>243</v>
      </c>
      <c r="AN3365" t="s">
        <v>277</v>
      </c>
      <c r="AO3365" t="s">
        <v>260</v>
      </c>
      <c r="AP3365" t="s">
        <v>318</v>
      </c>
      <c r="AQ3365" t="s">
        <v>255</v>
      </c>
      <c r="AR3365">
        <v>3083.2</v>
      </c>
      <c r="AS3365">
        <v>284</v>
      </c>
      <c r="AT3365">
        <v>15.09</v>
      </c>
      <c r="AU3365">
        <v>2.68</v>
      </c>
      <c r="AV3365">
        <v>3.1322999999999999</v>
      </c>
      <c r="AW3365">
        <v>95</v>
      </c>
      <c r="BB3365">
        <v>5.0199999999999996</v>
      </c>
      <c r="BC3365" t="s">
        <v>319</v>
      </c>
      <c r="BD3365">
        <v>0</v>
      </c>
    </row>
    <row r="3366" spans="1:57" x14ac:dyDescent="0.25">
      <c r="A3366">
        <v>2686</v>
      </c>
      <c r="B3366">
        <v>15069</v>
      </c>
      <c r="C3366" t="s">
        <v>17</v>
      </c>
      <c r="D3366" s="1">
        <v>40707.594444444447</v>
      </c>
      <c r="E3366" s="1">
        <v>40707.594444444447</v>
      </c>
      <c r="F3366">
        <v>180</v>
      </c>
      <c r="G3366">
        <v>1</v>
      </c>
      <c r="H3366">
        <v>70</v>
      </c>
      <c r="I3366">
        <v>520</v>
      </c>
      <c r="J3366">
        <v>1109.53</v>
      </c>
      <c r="K3366">
        <v>1109.53</v>
      </c>
      <c r="L3366">
        <v>3</v>
      </c>
      <c r="M3366">
        <v>1</v>
      </c>
      <c r="N3366">
        <v>3</v>
      </c>
      <c r="O3366" t="s">
        <v>112</v>
      </c>
      <c r="P3366">
        <v>7</v>
      </c>
      <c r="Q3366" t="s">
        <v>19</v>
      </c>
      <c r="T3366">
        <v>15763</v>
      </c>
      <c r="U3366" t="s">
        <v>17</v>
      </c>
      <c r="V3366" t="s">
        <v>24</v>
      </c>
      <c r="W3366">
        <v>32</v>
      </c>
      <c r="X3366">
        <v>2</v>
      </c>
      <c r="Y3366">
        <v>1086.92</v>
      </c>
      <c r="Z3366">
        <v>0</v>
      </c>
      <c r="AA3366">
        <v>1086.92</v>
      </c>
      <c r="AB3366">
        <v>1086.92</v>
      </c>
      <c r="AD3366" t="s">
        <v>197</v>
      </c>
      <c r="AE3366">
        <v>0</v>
      </c>
      <c r="AF3366">
        <v>3.52</v>
      </c>
      <c r="AG3366" t="s">
        <v>198</v>
      </c>
      <c r="AH3366" t="s">
        <v>196</v>
      </c>
      <c r="AJ3366" t="s">
        <v>6984</v>
      </c>
      <c r="AK3366" t="s">
        <v>6985</v>
      </c>
      <c r="AL3366" t="s">
        <v>251</v>
      </c>
      <c r="AM3366" t="s">
        <v>243</v>
      </c>
      <c r="AN3366" t="s">
        <v>252</v>
      </c>
      <c r="AO3366" t="s">
        <v>253</v>
      </c>
      <c r="AP3366" t="s">
        <v>254</v>
      </c>
      <c r="AQ3366" t="s">
        <v>255</v>
      </c>
      <c r="AR3366">
        <v>6.3</v>
      </c>
      <c r="AS3366">
        <v>15</v>
      </c>
      <c r="AT3366">
        <v>2.06</v>
      </c>
      <c r="AU3366">
        <v>0.15</v>
      </c>
      <c r="AV3366">
        <v>8.1016999999999992</v>
      </c>
      <c r="AW3366">
        <v>95</v>
      </c>
      <c r="BB3366">
        <v>0</v>
      </c>
      <c r="BC3366" t="s">
        <v>256</v>
      </c>
      <c r="BD3366">
        <v>1</v>
      </c>
      <c r="BE3366" t="s">
        <v>257</v>
      </c>
    </row>
    <row r="3367" spans="1:57" x14ac:dyDescent="0.25">
      <c r="A3367">
        <v>4305</v>
      </c>
      <c r="B3367">
        <v>16702</v>
      </c>
      <c r="C3367" t="s">
        <v>17</v>
      </c>
      <c r="D3367" s="1">
        <v>40154.694444444445</v>
      </c>
      <c r="E3367" s="1">
        <v>40471.590277777781</v>
      </c>
      <c r="F3367">
        <v>416</v>
      </c>
      <c r="G3367">
        <v>4</v>
      </c>
      <c r="H3367">
        <v>83</v>
      </c>
      <c r="I3367">
        <v>690</v>
      </c>
      <c r="J3367">
        <v>1109.53</v>
      </c>
      <c r="K3367">
        <v>277.38</v>
      </c>
      <c r="L3367">
        <v>1</v>
      </c>
      <c r="M3367">
        <v>4</v>
      </c>
      <c r="N3367">
        <v>3</v>
      </c>
      <c r="O3367" t="s">
        <v>110</v>
      </c>
      <c r="P3367">
        <v>8</v>
      </c>
      <c r="Q3367" t="s">
        <v>40</v>
      </c>
      <c r="T3367">
        <v>15764</v>
      </c>
      <c r="U3367" t="s">
        <v>17</v>
      </c>
      <c r="V3367" t="s">
        <v>96</v>
      </c>
      <c r="W3367">
        <v>89</v>
      </c>
      <c r="X3367">
        <v>8</v>
      </c>
      <c r="Y3367">
        <v>4503.08</v>
      </c>
      <c r="Z3367">
        <v>1582.1</v>
      </c>
      <c r="AA3367">
        <v>3.35</v>
      </c>
      <c r="AB3367">
        <v>-1578.75</v>
      </c>
      <c r="AC3367">
        <v>-99.79</v>
      </c>
      <c r="AD3367" t="s">
        <v>204</v>
      </c>
      <c r="AE3367">
        <v>1578.75</v>
      </c>
      <c r="AF3367">
        <v>1.1100000000000001</v>
      </c>
      <c r="AG3367" t="s">
        <v>205</v>
      </c>
      <c r="AH3367" t="s">
        <v>193</v>
      </c>
      <c r="AJ3367" t="s">
        <v>6986</v>
      </c>
      <c r="AK3367" t="s">
        <v>6987</v>
      </c>
      <c r="AL3367" t="s">
        <v>251</v>
      </c>
      <c r="AM3367" t="s">
        <v>243</v>
      </c>
      <c r="AN3367" t="s">
        <v>252</v>
      </c>
      <c r="AO3367" t="s">
        <v>245</v>
      </c>
      <c r="AP3367" t="s">
        <v>318</v>
      </c>
      <c r="AQ3367" t="s">
        <v>247</v>
      </c>
      <c r="AR3367">
        <v>181.03</v>
      </c>
      <c r="AS3367">
        <v>350</v>
      </c>
      <c r="AT3367">
        <v>52.83</v>
      </c>
      <c r="AU3367">
        <v>3.3</v>
      </c>
      <c r="AV3367">
        <v>1.8113999999999999</v>
      </c>
      <c r="AW3367">
        <v>95</v>
      </c>
      <c r="AX3367">
        <v>7</v>
      </c>
      <c r="AY3367">
        <v>14</v>
      </c>
      <c r="AZ3367">
        <v>21</v>
      </c>
      <c r="BA3367">
        <v>24</v>
      </c>
      <c r="BB3367">
        <v>0</v>
      </c>
      <c r="BC3367" t="s">
        <v>324</v>
      </c>
      <c r="BD3367">
        <v>0</v>
      </c>
    </row>
    <row r="3368" spans="1:57" x14ac:dyDescent="0.25">
      <c r="A3368">
        <v>3747</v>
      </c>
      <c r="B3368">
        <v>16139</v>
      </c>
      <c r="C3368" t="s">
        <v>17</v>
      </c>
      <c r="D3368" s="1">
        <v>40150.57708333333</v>
      </c>
      <c r="E3368" s="1">
        <v>40868.359027777777</v>
      </c>
      <c r="F3368">
        <v>19</v>
      </c>
      <c r="G3368">
        <v>5</v>
      </c>
      <c r="H3368">
        <v>47</v>
      </c>
      <c r="I3368">
        <v>602</v>
      </c>
      <c r="J3368">
        <v>1111.1500000000001</v>
      </c>
      <c r="K3368">
        <v>222.23</v>
      </c>
      <c r="L3368">
        <v>5</v>
      </c>
      <c r="M3368">
        <v>4</v>
      </c>
      <c r="N3368">
        <v>3</v>
      </c>
      <c r="O3368" t="s">
        <v>108</v>
      </c>
      <c r="P3368">
        <v>12</v>
      </c>
      <c r="Q3368" t="s">
        <v>96</v>
      </c>
      <c r="T3368">
        <v>15765</v>
      </c>
      <c r="U3368" t="s">
        <v>17</v>
      </c>
      <c r="V3368" t="s">
        <v>19</v>
      </c>
      <c r="W3368">
        <v>667</v>
      </c>
      <c r="X3368">
        <v>1</v>
      </c>
      <c r="Y3368">
        <v>370.63</v>
      </c>
      <c r="Z3368">
        <v>0</v>
      </c>
      <c r="AA3368">
        <v>0</v>
      </c>
      <c r="AB3368">
        <v>0</v>
      </c>
      <c r="AD3368" t="s">
        <v>191</v>
      </c>
      <c r="AE3368">
        <v>0</v>
      </c>
      <c r="AF3368">
        <v>0</v>
      </c>
      <c r="AG3368" t="s">
        <v>198</v>
      </c>
      <c r="AH3368" t="s">
        <v>196</v>
      </c>
      <c r="AJ3368" t="s">
        <v>6988</v>
      </c>
      <c r="AK3368" t="s">
        <v>6989</v>
      </c>
      <c r="AL3368" t="s">
        <v>251</v>
      </c>
      <c r="AM3368" t="s">
        <v>243</v>
      </c>
      <c r="AN3368" t="s">
        <v>252</v>
      </c>
      <c r="AO3368" t="s">
        <v>245</v>
      </c>
      <c r="AP3368" t="s">
        <v>318</v>
      </c>
      <c r="AQ3368" t="s">
        <v>247</v>
      </c>
      <c r="AR3368">
        <v>180.14</v>
      </c>
      <c r="AS3368">
        <v>306</v>
      </c>
      <c r="AT3368">
        <v>57.69</v>
      </c>
      <c r="AU3368">
        <v>2.94</v>
      </c>
      <c r="AV3368">
        <v>1.7068000000000001</v>
      </c>
      <c r="AW3368">
        <v>95</v>
      </c>
      <c r="AX3368">
        <v>6</v>
      </c>
      <c r="AY3368">
        <v>12</v>
      </c>
      <c r="AZ3368">
        <v>18</v>
      </c>
      <c r="BA3368">
        <v>21</v>
      </c>
      <c r="BB3368">
        <v>0</v>
      </c>
      <c r="BC3368" t="s">
        <v>324</v>
      </c>
      <c r="BD3368">
        <v>0</v>
      </c>
    </row>
    <row r="3369" spans="1:57" x14ac:dyDescent="0.25">
      <c r="A3369">
        <v>5379</v>
      </c>
      <c r="B3369">
        <v>17788</v>
      </c>
      <c r="C3369" t="s">
        <v>17</v>
      </c>
      <c r="D3369" s="1">
        <v>40757.443055555559</v>
      </c>
      <c r="E3369" s="1">
        <v>40813.42291666667</v>
      </c>
      <c r="F3369">
        <v>74</v>
      </c>
      <c r="G3369">
        <v>2</v>
      </c>
      <c r="H3369">
        <v>2</v>
      </c>
      <c r="I3369">
        <v>210</v>
      </c>
      <c r="J3369">
        <v>1112.95</v>
      </c>
      <c r="K3369">
        <v>556.48</v>
      </c>
      <c r="L3369">
        <v>3</v>
      </c>
      <c r="M3369">
        <v>2</v>
      </c>
      <c r="N3369">
        <v>3</v>
      </c>
      <c r="O3369" t="s">
        <v>97</v>
      </c>
      <c r="P3369">
        <v>8</v>
      </c>
      <c r="Q3369" t="s">
        <v>22</v>
      </c>
      <c r="T3369">
        <v>15766</v>
      </c>
      <c r="U3369" t="s">
        <v>17</v>
      </c>
      <c r="V3369" t="s">
        <v>22</v>
      </c>
      <c r="W3369">
        <v>65</v>
      </c>
      <c r="X3369">
        <v>3</v>
      </c>
      <c r="Y3369">
        <v>831.06</v>
      </c>
      <c r="Z3369">
        <v>0</v>
      </c>
      <c r="AA3369">
        <v>315.06</v>
      </c>
      <c r="AB3369">
        <v>315.06</v>
      </c>
      <c r="AD3369" t="s">
        <v>197</v>
      </c>
      <c r="AE3369">
        <v>0</v>
      </c>
      <c r="AF3369">
        <v>3.78</v>
      </c>
      <c r="AG3369" t="s">
        <v>198</v>
      </c>
      <c r="AH3369" t="s">
        <v>199</v>
      </c>
      <c r="AJ3369" t="s">
        <v>6990</v>
      </c>
      <c r="AK3369" t="s">
        <v>6991</v>
      </c>
      <c r="AL3369" t="s">
        <v>251</v>
      </c>
      <c r="AM3369" t="s">
        <v>243</v>
      </c>
      <c r="AN3369" t="s">
        <v>252</v>
      </c>
      <c r="AO3369" t="s">
        <v>260</v>
      </c>
      <c r="AP3369" t="s">
        <v>254</v>
      </c>
      <c r="AQ3369" t="s">
        <v>255</v>
      </c>
      <c r="AR3369">
        <v>12.18</v>
      </c>
      <c r="AS3369">
        <v>29</v>
      </c>
      <c r="AT3369">
        <v>11.32</v>
      </c>
      <c r="AU3369">
        <v>0.27</v>
      </c>
      <c r="AV3369">
        <v>4.2065000000000001</v>
      </c>
      <c r="AW3369">
        <v>95</v>
      </c>
      <c r="BB3369">
        <v>0</v>
      </c>
      <c r="BC3369" t="s">
        <v>256</v>
      </c>
      <c r="BD3369">
        <v>1</v>
      </c>
      <c r="BE3369" t="s">
        <v>261</v>
      </c>
    </row>
    <row r="3370" spans="1:57" x14ac:dyDescent="0.25">
      <c r="A3370">
        <v>2295</v>
      </c>
      <c r="B3370">
        <v>14672</v>
      </c>
      <c r="C3370" t="s">
        <v>17</v>
      </c>
      <c r="D3370" s="1">
        <v>40206.481249999997</v>
      </c>
      <c r="E3370" s="1">
        <v>40652.429861111108</v>
      </c>
      <c r="F3370">
        <v>235</v>
      </c>
      <c r="G3370">
        <v>4</v>
      </c>
      <c r="H3370">
        <v>93</v>
      </c>
      <c r="I3370">
        <v>646</v>
      </c>
      <c r="J3370">
        <v>1113.1400000000001</v>
      </c>
      <c r="K3370">
        <v>278.29000000000002</v>
      </c>
      <c r="L3370">
        <v>2</v>
      </c>
      <c r="M3370">
        <v>4</v>
      </c>
      <c r="N3370">
        <v>3</v>
      </c>
      <c r="O3370" t="s">
        <v>101</v>
      </c>
      <c r="P3370">
        <v>9</v>
      </c>
      <c r="Q3370" t="s">
        <v>40</v>
      </c>
      <c r="T3370">
        <v>15768</v>
      </c>
      <c r="U3370" t="s">
        <v>17</v>
      </c>
      <c r="V3370" t="s">
        <v>96</v>
      </c>
      <c r="W3370">
        <v>116</v>
      </c>
      <c r="X3370">
        <v>34</v>
      </c>
      <c r="Y3370">
        <v>15308.89</v>
      </c>
      <c r="Z3370">
        <v>142.68</v>
      </c>
      <c r="AA3370">
        <v>0</v>
      </c>
      <c r="AB3370">
        <v>-142.68</v>
      </c>
      <c r="AC3370">
        <v>-100</v>
      </c>
      <c r="AD3370" t="s">
        <v>201</v>
      </c>
      <c r="AE3370">
        <v>142.68</v>
      </c>
      <c r="AF3370">
        <v>0.01</v>
      </c>
      <c r="AG3370" t="s">
        <v>203</v>
      </c>
      <c r="AH3370" t="s">
        <v>193</v>
      </c>
      <c r="AJ3370" t="s">
        <v>6992</v>
      </c>
      <c r="AK3370" t="s">
        <v>6993</v>
      </c>
      <c r="AL3370" t="s">
        <v>251</v>
      </c>
      <c r="AM3370" t="s">
        <v>243</v>
      </c>
      <c r="AN3370" t="s">
        <v>252</v>
      </c>
      <c r="AO3370" t="s">
        <v>253</v>
      </c>
      <c r="AP3370" t="s">
        <v>254</v>
      </c>
      <c r="AQ3370" t="s">
        <v>255</v>
      </c>
      <c r="AR3370">
        <v>4.62</v>
      </c>
      <c r="AS3370">
        <v>11</v>
      </c>
      <c r="AT3370">
        <v>3.7</v>
      </c>
      <c r="AU3370">
        <v>0.2</v>
      </c>
      <c r="AV3370">
        <v>6.7012</v>
      </c>
      <c r="AW3370">
        <v>95</v>
      </c>
      <c r="BB3370">
        <v>0</v>
      </c>
      <c r="BC3370" t="s">
        <v>256</v>
      </c>
      <c r="BD3370">
        <v>1</v>
      </c>
      <c r="BE3370" t="s">
        <v>257</v>
      </c>
    </row>
    <row r="3371" spans="1:57" x14ac:dyDescent="0.25">
      <c r="A3371">
        <v>809</v>
      </c>
      <c r="B3371">
        <v>13167</v>
      </c>
      <c r="C3371" t="s">
        <v>17</v>
      </c>
      <c r="D3371" s="1">
        <v>40496.540277777778</v>
      </c>
      <c r="E3371" s="1">
        <v>40868.51666666667</v>
      </c>
      <c r="F3371">
        <v>19</v>
      </c>
      <c r="G3371">
        <v>5</v>
      </c>
      <c r="H3371">
        <v>63</v>
      </c>
      <c r="I3371">
        <v>995</v>
      </c>
      <c r="J3371">
        <v>1113.1500000000001</v>
      </c>
      <c r="K3371">
        <v>222.63</v>
      </c>
      <c r="L3371">
        <v>5</v>
      </c>
      <c r="M3371">
        <v>4</v>
      </c>
      <c r="N3371">
        <v>3</v>
      </c>
      <c r="O3371" t="s">
        <v>108</v>
      </c>
      <c r="P3371">
        <v>12</v>
      </c>
      <c r="Q3371" t="s">
        <v>96</v>
      </c>
      <c r="T3371">
        <v>15769</v>
      </c>
      <c r="U3371" t="s">
        <v>17</v>
      </c>
      <c r="V3371" t="s">
        <v>129</v>
      </c>
      <c r="W3371">
        <v>8</v>
      </c>
      <c r="X3371">
        <v>46</v>
      </c>
      <c r="Y3371">
        <v>88612.52</v>
      </c>
      <c r="Z3371">
        <v>13974</v>
      </c>
      <c r="AA3371">
        <v>14389</v>
      </c>
      <c r="AB3371">
        <v>415</v>
      </c>
      <c r="AC3371">
        <v>2.97</v>
      </c>
      <c r="AD3371" t="s">
        <v>202</v>
      </c>
      <c r="AE3371">
        <v>0</v>
      </c>
      <c r="AF3371">
        <v>5</v>
      </c>
      <c r="AG3371" t="s">
        <v>198</v>
      </c>
      <c r="AH3371" t="s">
        <v>196</v>
      </c>
      <c r="AJ3371" t="s">
        <v>6994</v>
      </c>
      <c r="AK3371" t="s">
        <v>6995</v>
      </c>
      <c r="AL3371" t="s">
        <v>251</v>
      </c>
      <c r="AM3371" t="s">
        <v>243</v>
      </c>
      <c r="AN3371" t="s">
        <v>252</v>
      </c>
      <c r="AO3371" t="s">
        <v>253</v>
      </c>
      <c r="AP3371" t="s">
        <v>254</v>
      </c>
      <c r="AQ3371" t="s">
        <v>255</v>
      </c>
      <c r="AR3371">
        <v>4.25</v>
      </c>
      <c r="AS3371">
        <v>5</v>
      </c>
      <c r="AT3371">
        <v>3.09</v>
      </c>
      <c r="AU3371">
        <v>0.05</v>
      </c>
      <c r="AV3371">
        <v>6.4896000000000003</v>
      </c>
      <c r="AW3371">
        <v>95</v>
      </c>
      <c r="BB3371">
        <v>0</v>
      </c>
      <c r="BC3371" t="s">
        <v>256</v>
      </c>
      <c r="BD3371">
        <v>1</v>
      </c>
      <c r="BE3371" t="s">
        <v>257</v>
      </c>
    </row>
    <row r="3372" spans="1:57" x14ac:dyDescent="0.25">
      <c r="A3372">
        <v>241</v>
      </c>
      <c r="B3372">
        <v>12591</v>
      </c>
      <c r="C3372" t="s">
        <v>50</v>
      </c>
      <c r="D3372" s="1">
        <v>40478.445833333331</v>
      </c>
      <c r="E3372" s="1">
        <v>40569.607638888891</v>
      </c>
      <c r="F3372">
        <v>318</v>
      </c>
      <c r="G3372">
        <v>3</v>
      </c>
      <c r="H3372">
        <v>62</v>
      </c>
      <c r="I3372">
        <v>645</v>
      </c>
      <c r="J3372">
        <v>1114.95</v>
      </c>
      <c r="K3372">
        <v>371.65</v>
      </c>
      <c r="L3372">
        <v>2</v>
      </c>
      <c r="M3372">
        <v>3</v>
      </c>
      <c r="N3372">
        <v>3</v>
      </c>
      <c r="O3372" t="s">
        <v>92</v>
      </c>
      <c r="P3372">
        <v>8</v>
      </c>
      <c r="Q3372" t="s">
        <v>29</v>
      </c>
      <c r="T3372">
        <v>15770</v>
      </c>
      <c r="U3372" t="s">
        <v>17</v>
      </c>
      <c r="V3372" t="s">
        <v>19</v>
      </c>
      <c r="W3372">
        <v>613</v>
      </c>
      <c r="X3372">
        <v>1</v>
      </c>
      <c r="Y3372">
        <v>321.45</v>
      </c>
      <c r="Z3372">
        <v>0</v>
      </c>
      <c r="AA3372">
        <v>0</v>
      </c>
      <c r="AB3372">
        <v>0</v>
      </c>
      <c r="AD3372" t="s">
        <v>191</v>
      </c>
      <c r="AE3372">
        <v>0</v>
      </c>
      <c r="AF3372">
        <v>0</v>
      </c>
      <c r="AG3372" t="s">
        <v>198</v>
      </c>
      <c r="AH3372" t="s">
        <v>196</v>
      </c>
      <c r="AJ3372" t="s">
        <v>6996</v>
      </c>
      <c r="AK3372" t="s">
        <v>6997</v>
      </c>
      <c r="AL3372" t="s">
        <v>251</v>
      </c>
      <c r="AM3372" t="s">
        <v>243</v>
      </c>
      <c r="AN3372" t="s">
        <v>252</v>
      </c>
      <c r="AO3372" t="s">
        <v>260</v>
      </c>
      <c r="AP3372" t="s">
        <v>254</v>
      </c>
      <c r="AQ3372" t="s">
        <v>4853</v>
      </c>
      <c r="AR3372">
        <v>4.25</v>
      </c>
      <c r="AS3372">
        <v>5</v>
      </c>
      <c r="AT3372">
        <v>30</v>
      </c>
      <c r="AU3372">
        <v>0.5</v>
      </c>
      <c r="AV3372">
        <v>1.6997</v>
      </c>
      <c r="AW3372">
        <v>95</v>
      </c>
      <c r="BB3372">
        <v>0</v>
      </c>
      <c r="BC3372" t="s">
        <v>4854</v>
      </c>
      <c r="BD3372">
        <v>0</v>
      </c>
    </row>
    <row r="3373" spans="1:57" x14ac:dyDescent="0.25">
      <c r="A3373">
        <v>1709</v>
      </c>
      <c r="B3373">
        <v>14080</v>
      </c>
      <c r="C3373" t="s">
        <v>17</v>
      </c>
      <c r="D3373" s="1">
        <v>40149.625694444447</v>
      </c>
      <c r="E3373" s="1">
        <v>40854.464583333334</v>
      </c>
      <c r="F3373">
        <v>33</v>
      </c>
      <c r="G3373">
        <v>5</v>
      </c>
      <c r="H3373">
        <v>74</v>
      </c>
      <c r="I3373">
        <v>268</v>
      </c>
      <c r="J3373">
        <v>1115.68</v>
      </c>
      <c r="K3373">
        <v>223.14</v>
      </c>
      <c r="L3373">
        <v>4</v>
      </c>
      <c r="M3373">
        <v>4</v>
      </c>
      <c r="N3373">
        <v>3</v>
      </c>
      <c r="O3373" t="s">
        <v>109</v>
      </c>
      <c r="P3373">
        <v>11</v>
      </c>
      <c r="Q3373" t="s">
        <v>96</v>
      </c>
      <c r="T3373">
        <v>15771</v>
      </c>
      <c r="U3373" t="s">
        <v>17</v>
      </c>
      <c r="V3373" t="s">
        <v>29</v>
      </c>
      <c r="W3373">
        <v>605</v>
      </c>
      <c r="X3373">
        <v>3</v>
      </c>
      <c r="Y3373">
        <v>1006.54</v>
      </c>
      <c r="Z3373">
        <v>0</v>
      </c>
      <c r="AA3373">
        <v>0</v>
      </c>
      <c r="AB3373">
        <v>0</v>
      </c>
      <c r="AD3373" t="s">
        <v>191</v>
      </c>
      <c r="AE3373">
        <v>0</v>
      </c>
      <c r="AF3373">
        <v>0</v>
      </c>
      <c r="AG3373" t="s">
        <v>198</v>
      </c>
      <c r="AH3373" t="s">
        <v>199</v>
      </c>
      <c r="AJ3373" t="s">
        <v>6998</v>
      </c>
      <c r="AK3373" t="s">
        <v>6999</v>
      </c>
      <c r="AL3373" t="s">
        <v>276</v>
      </c>
      <c r="AM3373" t="s">
        <v>243</v>
      </c>
      <c r="AN3373" t="s">
        <v>277</v>
      </c>
      <c r="AO3373" t="s">
        <v>245</v>
      </c>
      <c r="AP3373" t="s">
        <v>278</v>
      </c>
      <c r="AQ3373" t="s">
        <v>247</v>
      </c>
      <c r="AR3373">
        <v>1973.07</v>
      </c>
      <c r="AS3373">
        <v>944</v>
      </c>
      <c r="AT3373">
        <v>66.98</v>
      </c>
      <c r="AU3373">
        <v>8.91</v>
      </c>
      <c r="AV3373">
        <v>2.0962000000000001</v>
      </c>
      <c r="AW3373">
        <v>95</v>
      </c>
      <c r="AX3373">
        <v>18</v>
      </c>
      <c r="AY3373">
        <v>44</v>
      </c>
      <c r="AZ3373">
        <v>62</v>
      </c>
      <c r="BA3373">
        <v>71</v>
      </c>
      <c r="BB3373">
        <v>2.1800000000000002</v>
      </c>
      <c r="BC3373" t="s">
        <v>278</v>
      </c>
      <c r="BD3373">
        <v>0</v>
      </c>
    </row>
    <row r="3374" spans="1:57" x14ac:dyDescent="0.25">
      <c r="A3374">
        <v>4371</v>
      </c>
      <c r="B3374">
        <v>16769</v>
      </c>
      <c r="C3374" t="s">
        <v>17</v>
      </c>
      <c r="D3374" s="1">
        <v>40161.465277777781</v>
      </c>
      <c r="E3374" s="1">
        <v>40626.570138888892</v>
      </c>
      <c r="F3374">
        <v>261</v>
      </c>
      <c r="G3374">
        <v>4</v>
      </c>
      <c r="H3374">
        <v>76</v>
      </c>
      <c r="I3374">
        <v>295</v>
      </c>
      <c r="J3374">
        <v>1117.05</v>
      </c>
      <c r="K3374">
        <v>279.26</v>
      </c>
      <c r="L3374">
        <v>2</v>
      </c>
      <c r="M3374">
        <v>4</v>
      </c>
      <c r="N3374">
        <v>3</v>
      </c>
      <c r="O3374" t="s">
        <v>101</v>
      </c>
      <c r="P3374">
        <v>9</v>
      </c>
      <c r="Q3374" t="s">
        <v>40</v>
      </c>
      <c r="T3374">
        <v>15772</v>
      </c>
      <c r="U3374" t="s">
        <v>17</v>
      </c>
      <c r="V3374" t="s">
        <v>19</v>
      </c>
      <c r="W3374">
        <v>419</v>
      </c>
      <c r="X3374">
        <v>1</v>
      </c>
      <c r="Y3374">
        <v>280.88</v>
      </c>
      <c r="Z3374">
        <v>0</v>
      </c>
      <c r="AA3374">
        <v>0</v>
      </c>
      <c r="AB3374">
        <v>0</v>
      </c>
      <c r="AD3374" t="s">
        <v>191</v>
      </c>
      <c r="AE3374">
        <v>0</v>
      </c>
      <c r="AF3374">
        <v>0</v>
      </c>
      <c r="AG3374" t="s">
        <v>198</v>
      </c>
      <c r="AH3374" t="s">
        <v>196</v>
      </c>
      <c r="AJ3374" t="s">
        <v>7000</v>
      </c>
      <c r="AK3374" t="s">
        <v>7001</v>
      </c>
      <c r="AL3374" t="s">
        <v>251</v>
      </c>
      <c r="AM3374" t="s">
        <v>243</v>
      </c>
      <c r="AN3374" t="s">
        <v>252</v>
      </c>
      <c r="AO3374" t="s">
        <v>260</v>
      </c>
      <c r="AP3374" t="s">
        <v>254</v>
      </c>
      <c r="AQ3374" t="s">
        <v>255</v>
      </c>
      <c r="AR3374">
        <v>150.44999999999999</v>
      </c>
      <c r="AS3374">
        <v>51</v>
      </c>
      <c r="AT3374">
        <v>15.22</v>
      </c>
      <c r="AU3374">
        <v>0.55000000000000004</v>
      </c>
      <c r="AV3374">
        <v>3.5514999999999999</v>
      </c>
      <c r="AW3374">
        <v>95</v>
      </c>
      <c r="BB3374">
        <v>0</v>
      </c>
      <c r="BC3374" t="s">
        <v>256</v>
      </c>
      <c r="BD3374">
        <v>1</v>
      </c>
      <c r="BE3374" t="s">
        <v>261</v>
      </c>
    </row>
    <row r="3375" spans="1:57" x14ac:dyDescent="0.25">
      <c r="A3375">
        <v>3884</v>
      </c>
      <c r="B3375">
        <v>16278</v>
      </c>
      <c r="C3375" t="s">
        <v>17</v>
      </c>
      <c r="D3375" s="1">
        <v>40387.652777777781</v>
      </c>
      <c r="E3375" s="1">
        <v>40786.716666666667</v>
      </c>
      <c r="F3375">
        <v>101</v>
      </c>
      <c r="G3375">
        <v>3</v>
      </c>
      <c r="H3375">
        <v>50</v>
      </c>
      <c r="I3375">
        <v>342</v>
      </c>
      <c r="J3375">
        <v>1117.8399999999999</v>
      </c>
      <c r="K3375">
        <v>372.61</v>
      </c>
      <c r="L3375">
        <v>3</v>
      </c>
      <c r="M3375">
        <v>3</v>
      </c>
      <c r="N3375">
        <v>3</v>
      </c>
      <c r="O3375" t="s">
        <v>102</v>
      </c>
      <c r="P3375">
        <v>9</v>
      </c>
      <c r="Q3375" t="s">
        <v>22</v>
      </c>
      <c r="T3375">
        <v>15773</v>
      </c>
      <c r="U3375" t="s">
        <v>17</v>
      </c>
      <c r="V3375" t="s">
        <v>24</v>
      </c>
      <c r="W3375">
        <v>6</v>
      </c>
      <c r="X3375">
        <v>2</v>
      </c>
      <c r="Y3375">
        <v>774.52</v>
      </c>
      <c r="Z3375">
        <v>0</v>
      </c>
      <c r="AA3375">
        <v>635.67999999999995</v>
      </c>
      <c r="AB3375">
        <v>635.67999999999995</v>
      </c>
      <c r="AD3375" t="s">
        <v>197</v>
      </c>
      <c r="AE3375">
        <v>0</v>
      </c>
      <c r="AF3375">
        <v>0</v>
      </c>
      <c r="AG3375" t="s">
        <v>198</v>
      </c>
      <c r="AH3375" t="s">
        <v>196</v>
      </c>
      <c r="AJ3375" t="s">
        <v>7002</v>
      </c>
      <c r="AK3375" t="s">
        <v>7003</v>
      </c>
      <c r="AL3375" t="s">
        <v>276</v>
      </c>
      <c r="AM3375" t="s">
        <v>243</v>
      </c>
      <c r="AN3375" t="s">
        <v>277</v>
      </c>
      <c r="AO3375" t="s">
        <v>260</v>
      </c>
      <c r="AP3375" t="s">
        <v>318</v>
      </c>
      <c r="AQ3375" t="s">
        <v>255</v>
      </c>
      <c r="AR3375">
        <v>1240.83</v>
      </c>
      <c r="AS3375">
        <v>1833</v>
      </c>
      <c r="AT3375">
        <v>38.68</v>
      </c>
      <c r="AU3375">
        <v>17.29</v>
      </c>
      <c r="AV3375">
        <v>2.7793999999999999</v>
      </c>
      <c r="AW3375">
        <v>95</v>
      </c>
      <c r="BB3375">
        <v>0.54</v>
      </c>
      <c r="BC3375" t="s">
        <v>319</v>
      </c>
      <c r="BD3375">
        <v>0</v>
      </c>
    </row>
    <row r="3376" spans="1:57" x14ac:dyDescent="0.25">
      <c r="A3376">
        <v>5019</v>
      </c>
      <c r="B3376">
        <v>17423</v>
      </c>
      <c r="C3376" t="s">
        <v>17</v>
      </c>
      <c r="D3376" s="1">
        <v>40493.518055555556</v>
      </c>
      <c r="E3376" s="1">
        <v>40840.566666666666</v>
      </c>
      <c r="F3376">
        <v>47</v>
      </c>
      <c r="G3376">
        <v>3</v>
      </c>
      <c r="H3376">
        <v>39</v>
      </c>
      <c r="I3376">
        <v>790</v>
      </c>
      <c r="J3376">
        <v>1118.95</v>
      </c>
      <c r="K3376">
        <v>372.98</v>
      </c>
      <c r="L3376">
        <v>4</v>
      </c>
      <c r="M3376">
        <v>3</v>
      </c>
      <c r="N3376">
        <v>3</v>
      </c>
      <c r="O3376" t="s">
        <v>104</v>
      </c>
      <c r="P3376">
        <v>10</v>
      </c>
      <c r="Q3376" t="s">
        <v>24</v>
      </c>
      <c r="T3376">
        <v>15774</v>
      </c>
      <c r="U3376" t="s">
        <v>17</v>
      </c>
      <c r="V3376" t="s">
        <v>96</v>
      </c>
      <c r="W3376">
        <v>69</v>
      </c>
      <c r="X3376">
        <v>6</v>
      </c>
      <c r="Y3376">
        <v>1287.0899999999999</v>
      </c>
      <c r="Z3376">
        <v>0</v>
      </c>
      <c r="AA3376">
        <v>270.8</v>
      </c>
      <c r="AB3376">
        <v>270.8</v>
      </c>
      <c r="AD3376" t="s">
        <v>197</v>
      </c>
      <c r="AE3376">
        <v>0</v>
      </c>
      <c r="AF3376">
        <v>0</v>
      </c>
      <c r="AG3376" t="s">
        <v>198</v>
      </c>
      <c r="AH3376" t="s">
        <v>196</v>
      </c>
      <c r="AJ3376" t="s">
        <v>7004</v>
      </c>
      <c r="AK3376" t="s">
        <v>7005</v>
      </c>
      <c r="AL3376" t="s">
        <v>276</v>
      </c>
      <c r="AM3376" t="s">
        <v>243</v>
      </c>
      <c r="AN3376" t="s">
        <v>277</v>
      </c>
      <c r="AO3376" t="s">
        <v>245</v>
      </c>
      <c r="AP3376" t="s">
        <v>278</v>
      </c>
      <c r="AQ3376" t="s">
        <v>247</v>
      </c>
      <c r="AR3376">
        <v>3196.01</v>
      </c>
      <c r="AS3376">
        <v>3653</v>
      </c>
      <c r="AT3376">
        <v>44.34</v>
      </c>
      <c r="AU3376">
        <v>34.46</v>
      </c>
      <c r="AV3376">
        <v>3.8815</v>
      </c>
      <c r="AW3376">
        <v>95</v>
      </c>
      <c r="AX3376">
        <v>69</v>
      </c>
      <c r="AY3376">
        <v>312</v>
      </c>
      <c r="AZ3376">
        <v>381</v>
      </c>
      <c r="BA3376">
        <v>415</v>
      </c>
      <c r="BB3376">
        <v>0.65</v>
      </c>
      <c r="BC3376" t="s">
        <v>278</v>
      </c>
      <c r="BD3376">
        <v>0</v>
      </c>
    </row>
    <row r="3377" spans="1:57" x14ac:dyDescent="0.25">
      <c r="A3377">
        <v>3959</v>
      </c>
      <c r="B3377">
        <v>16354</v>
      </c>
      <c r="C3377" t="s">
        <v>17</v>
      </c>
      <c r="D3377" s="1">
        <v>40295.564583333333</v>
      </c>
      <c r="E3377" s="1">
        <v>40823.602777777778</v>
      </c>
      <c r="F3377">
        <v>64</v>
      </c>
      <c r="G3377">
        <v>5</v>
      </c>
      <c r="H3377">
        <v>116</v>
      </c>
      <c r="I3377">
        <v>592</v>
      </c>
      <c r="J3377">
        <v>1119.46</v>
      </c>
      <c r="K3377">
        <v>223.89</v>
      </c>
      <c r="L3377">
        <v>3</v>
      </c>
      <c r="M3377">
        <v>4</v>
      </c>
      <c r="N3377">
        <v>3</v>
      </c>
      <c r="O3377" t="s">
        <v>95</v>
      </c>
      <c r="P3377">
        <v>10</v>
      </c>
      <c r="Q3377" t="s">
        <v>96</v>
      </c>
      <c r="T3377">
        <v>15775</v>
      </c>
      <c r="U3377" t="s">
        <v>17</v>
      </c>
      <c r="V3377" t="s">
        <v>22</v>
      </c>
      <c r="W3377">
        <v>246</v>
      </c>
      <c r="X3377">
        <v>2</v>
      </c>
      <c r="Y3377">
        <v>150.5</v>
      </c>
      <c r="Z3377">
        <v>0</v>
      </c>
      <c r="AA3377">
        <v>0</v>
      </c>
      <c r="AB3377">
        <v>0</v>
      </c>
      <c r="AD3377" t="s">
        <v>191</v>
      </c>
      <c r="AE3377">
        <v>0</v>
      </c>
      <c r="AF3377">
        <v>0</v>
      </c>
      <c r="AG3377" t="s">
        <v>198</v>
      </c>
      <c r="AH3377" t="s">
        <v>199</v>
      </c>
      <c r="AJ3377" t="s">
        <v>7006</v>
      </c>
      <c r="AK3377" t="s">
        <v>7007</v>
      </c>
      <c r="AL3377" t="s">
        <v>251</v>
      </c>
      <c r="AM3377" t="s">
        <v>243</v>
      </c>
      <c r="AN3377" t="s">
        <v>252</v>
      </c>
      <c r="AO3377" t="s">
        <v>253</v>
      </c>
      <c r="AP3377" t="s">
        <v>254</v>
      </c>
      <c r="AQ3377" t="s">
        <v>255</v>
      </c>
      <c r="AR3377">
        <v>20.399999999999999</v>
      </c>
      <c r="AS3377">
        <v>24</v>
      </c>
      <c r="AT3377">
        <v>4.3499999999999996</v>
      </c>
      <c r="AU3377">
        <v>0.26</v>
      </c>
      <c r="AV3377">
        <v>5.6791999999999998</v>
      </c>
      <c r="AW3377">
        <v>95</v>
      </c>
      <c r="BB3377">
        <v>0</v>
      </c>
      <c r="BC3377" t="s">
        <v>256</v>
      </c>
      <c r="BD3377">
        <v>1</v>
      </c>
      <c r="BE3377" t="s">
        <v>257</v>
      </c>
    </row>
    <row r="3378" spans="1:57" x14ac:dyDescent="0.25">
      <c r="A3378">
        <v>4606</v>
      </c>
      <c r="B3378">
        <v>17007</v>
      </c>
      <c r="C3378" t="s">
        <v>17</v>
      </c>
      <c r="D3378" s="1">
        <v>40449.57708333333</v>
      </c>
      <c r="E3378" s="1">
        <v>40836.449305555558</v>
      </c>
      <c r="F3378">
        <v>51</v>
      </c>
      <c r="G3378">
        <v>7</v>
      </c>
      <c r="H3378">
        <v>63</v>
      </c>
      <c r="I3378">
        <v>717</v>
      </c>
      <c r="J3378">
        <v>1120.0999999999999</v>
      </c>
      <c r="K3378">
        <v>160.01</v>
      </c>
      <c r="L3378">
        <v>4</v>
      </c>
      <c r="M3378">
        <v>4</v>
      </c>
      <c r="N3378">
        <v>3</v>
      </c>
      <c r="O3378" t="s">
        <v>109</v>
      </c>
      <c r="P3378">
        <v>11</v>
      </c>
      <c r="Q3378" t="s">
        <v>96</v>
      </c>
      <c r="T3378">
        <v>15776</v>
      </c>
      <c r="U3378" t="s">
        <v>17</v>
      </c>
      <c r="V3378" t="s">
        <v>22</v>
      </c>
      <c r="W3378">
        <v>134</v>
      </c>
      <c r="X3378">
        <v>1</v>
      </c>
      <c r="Y3378">
        <v>241.62</v>
      </c>
      <c r="Z3378">
        <v>241.62</v>
      </c>
      <c r="AA3378">
        <v>0</v>
      </c>
      <c r="AB3378">
        <v>-241.62</v>
      </c>
      <c r="AC3378">
        <v>-100</v>
      </c>
      <c r="AD3378" t="s">
        <v>201</v>
      </c>
      <c r="AE3378">
        <v>241.62</v>
      </c>
      <c r="AF3378">
        <v>0</v>
      </c>
      <c r="AG3378" t="s">
        <v>198</v>
      </c>
      <c r="AH3378" t="s">
        <v>199</v>
      </c>
      <c r="AJ3378" t="s">
        <v>7008</v>
      </c>
      <c r="AK3378" t="s">
        <v>7009</v>
      </c>
      <c r="AL3378" t="s">
        <v>251</v>
      </c>
      <c r="AM3378" t="s">
        <v>243</v>
      </c>
      <c r="AN3378" t="s">
        <v>252</v>
      </c>
      <c r="AO3378" t="s">
        <v>245</v>
      </c>
      <c r="AP3378" t="s">
        <v>318</v>
      </c>
      <c r="AQ3378" t="s">
        <v>247</v>
      </c>
      <c r="AR3378">
        <v>364.25</v>
      </c>
      <c r="AS3378">
        <v>790</v>
      </c>
      <c r="AT3378">
        <v>70.75</v>
      </c>
      <c r="AU3378">
        <v>7.45</v>
      </c>
      <c r="AV3378">
        <v>1.4184000000000001</v>
      </c>
      <c r="AW3378">
        <v>95</v>
      </c>
      <c r="AX3378">
        <v>15</v>
      </c>
      <c r="AY3378">
        <v>25</v>
      </c>
      <c r="AZ3378">
        <v>40</v>
      </c>
      <c r="BA3378">
        <v>47</v>
      </c>
      <c r="BB3378">
        <v>4.13</v>
      </c>
      <c r="BC3378" t="s">
        <v>324</v>
      </c>
      <c r="BD3378">
        <v>0</v>
      </c>
    </row>
    <row r="3379" spans="1:57" x14ac:dyDescent="0.25">
      <c r="A3379">
        <v>4556</v>
      </c>
      <c r="B3379">
        <v>16955</v>
      </c>
      <c r="C3379" t="s">
        <v>17</v>
      </c>
      <c r="D3379" s="1">
        <v>40209.484722222223</v>
      </c>
      <c r="E3379" s="1">
        <v>40702.441666666666</v>
      </c>
      <c r="F3379">
        <v>185</v>
      </c>
      <c r="G3379">
        <v>6</v>
      </c>
      <c r="H3379">
        <v>33</v>
      </c>
      <c r="I3379">
        <v>723</v>
      </c>
      <c r="J3379">
        <v>1120.31</v>
      </c>
      <c r="K3379">
        <v>186.72</v>
      </c>
      <c r="L3379">
        <v>3</v>
      </c>
      <c r="M3379">
        <v>4</v>
      </c>
      <c r="N3379">
        <v>3</v>
      </c>
      <c r="O3379" t="s">
        <v>95</v>
      </c>
      <c r="P3379">
        <v>10</v>
      </c>
      <c r="Q3379" t="s">
        <v>96</v>
      </c>
      <c r="T3379">
        <v>15777</v>
      </c>
      <c r="U3379" t="s">
        <v>17</v>
      </c>
      <c r="V3379" t="s">
        <v>40</v>
      </c>
      <c r="W3379">
        <v>242</v>
      </c>
      <c r="X3379">
        <v>7</v>
      </c>
      <c r="Y3379">
        <v>1762.61</v>
      </c>
      <c r="Z3379">
        <v>0</v>
      </c>
      <c r="AA3379">
        <v>0</v>
      </c>
      <c r="AB3379">
        <v>0</v>
      </c>
      <c r="AD3379" t="s">
        <v>191</v>
      </c>
      <c r="AE3379">
        <v>0</v>
      </c>
      <c r="AF3379">
        <v>1.73</v>
      </c>
      <c r="AG3379" t="s">
        <v>200</v>
      </c>
      <c r="AH3379" t="s">
        <v>193</v>
      </c>
      <c r="AJ3379" t="s">
        <v>7010</v>
      </c>
      <c r="AK3379" t="s">
        <v>7011</v>
      </c>
      <c r="AL3379" t="s">
        <v>251</v>
      </c>
      <c r="AM3379" t="s">
        <v>243</v>
      </c>
      <c r="AN3379" t="s">
        <v>252</v>
      </c>
      <c r="AO3379" t="s">
        <v>245</v>
      </c>
      <c r="AP3379" t="s">
        <v>318</v>
      </c>
      <c r="AQ3379" t="s">
        <v>247</v>
      </c>
      <c r="AR3379">
        <v>603.08000000000004</v>
      </c>
      <c r="AS3379">
        <v>1485</v>
      </c>
      <c r="AT3379">
        <v>70.75</v>
      </c>
      <c r="AU3379">
        <v>14.01</v>
      </c>
      <c r="AV3379">
        <v>2.9843000000000002</v>
      </c>
      <c r="AW3379">
        <v>95</v>
      </c>
      <c r="AX3379">
        <v>29</v>
      </c>
      <c r="AY3379">
        <v>98</v>
      </c>
      <c r="AZ3379">
        <v>126</v>
      </c>
      <c r="BA3379">
        <v>140</v>
      </c>
      <c r="BB3379">
        <v>1.07</v>
      </c>
      <c r="BC3379" t="s">
        <v>324</v>
      </c>
      <c r="BD3379">
        <v>0</v>
      </c>
    </row>
    <row r="3380" spans="1:57" x14ac:dyDescent="0.25">
      <c r="A3380">
        <v>1222</v>
      </c>
      <c r="B3380">
        <v>13589</v>
      </c>
      <c r="C3380" t="s">
        <v>17</v>
      </c>
      <c r="D3380" s="1">
        <v>40153.43472222222</v>
      </c>
      <c r="E3380" s="1">
        <v>40872.506944444445</v>
      </c>
      <c r="F3380">
        <v>15</v>
      </c>
      <c r="G3380">
        <v>6</v>
      </c>
      <c r="H3380">
        <v>48</v>
      </c>
      <c r="I3380">
        <v>293</v>
      </c>
      <c r="J3380">
        <v>1120.74</v>
      </c>
      <c r="K3380">
        <v>186.79</v>
      </c>
      <c r="L3380">
        <v>5</v>
      </c>
      <c r="M3380">
        <v>4</v>
      </c>
      <c r="N3380">
        <v>3</v>
      </c>
      <c r="O3380" t="s">
        <v>108</v>
      </c>
      <c r="P3380">
        <v>12</v>
      </c>
      <c r="Q3380" t="s">
        <v>96</v>
      </c>
      <c r="T3380">
        <v>15778</v>
      </c>
      <c r="U3380" t="s">
        <v>17</v>
      </c>
      <c r="V3380" t="s">
        <v>19</v>
      </c>
      <c r="W3380">
        <v>432</v>
      </c>
      <c r="X3380">
        <v>1</v>
      </c>
      <c r="Y3380">
        <v>307.95</v>
      </c>
      <c r="Z3380">
        <v>0</v>
      </c>
      <c r="AA3380">
        <v>0</v>
      </c>
      <c r="AB3380">
        <v>0</v>
      </c>
      <c r="AD3380" t="s">
        <v>191</v>
      </c>
      <c r="AE3380">
        <v>0</v>
      </c>
      <c r="AF3380">
        <v>0</v>
      </c>
      <c r="AG3380" t="s">
        <v>198</v>
      </c>
      <c r="AH3380" t="s">
        <v>196</v>
      </c>
      <c r="AJ3380" t="s">
        <v>7012</v>
      </c>
      <c r="AK3380" t="s">
        <v>7013</v>
      </c>
      <c r="AL3380" t="s">
        <v>251</v>
      </c>
      <c r="AM3380" t="s">
        <v>243</v>
      </c>
      <c r="AN3380" t="s">
        <v>252</v>
      </c>
      <c r="AO3380" t="s">
        <v>245</v>
      </c>
      <c r="AP3380" t="s">
        <v>318</v>
      </c>
      <c r="AQ3380" t="s">
        <v>247</v>
      </c>
      <c r="AR3380">
        <v>296.58</v>
      </c>
      <c r="AS3380">
        <v>641</v>
      </c>
      <c r="AT3380">
        <v>66.040000000000006</v>
      </c>
      <c r="AU3380">
        <v>6.05</v>
      </c>
      <c r="AV3380">
        <v>1.2276</v>
      </c>
      <c r="AW3380">
        <v>95</v>
      </c>
      <c r="AX3380">
        <v>13</v>
      </c>
      <c r="AY3380">
        <v>18</v>
      </c>
      <c r="AZ3380">
        <v>30</v>
      </c>
      <c r="BA3380">
        <v>36</v>
      </c>
      <c r="BB3380">
        <v>0.77</v>
      </c>
      <c r="BC3380" t="s">
        <v>324</v>
      </c>
      <c r="BD3380">
        <v>0</v>
      </c>
    </row>
    <row r="3381" spans="1:57" x14ac:dyDescent="0.25">
      <c r="A3381">
        <v>5806</v>
      </c>
      <c r="B3381">
        <v>18218</v>
      </c>
      <c r="C3381" t="s">
        <v>17</v>
      </c>
      <c r="D3381" s="1">
        <v>40226.632638888892</v>
      </c>
      <c r="E3381" s="1">
        <v>40675.536805555559</v>
      </c>
      <c r="F3381">
        <v>212</v>
      </c>
      <c r="G3381">
        <v>4</v>
      </c>
      <c r="H3381">
        <v>25</v>
      </c>
      <c r="I3381">
        <v>1028</v>
      </c>
      <c r="J3381">
        <v>1121.8399999999999</v>
      </c>
      <c r="K3381">
        <v>280.45999999999998</v>
      </c>
      <c r="L3381">
        <v>2</v>
      </c>
      <c r="M3381">
        <v>4</v>
      </c>
      <c r="N3381">
        <v>3</v>
      </c>
      <c r="O3381" t="s">
        <v>101</v>
      </c>
      <c r="P3381">
        <v>9</v>
      </c>
      <c r="Q3381" t="s">
        <v>40</v>
      </c>
      <c r="T3381">
        <v>15779</v>
      </c>
      <c r="U3381" t="s">
        <v>17</v>
      </c>
      <c r="V3381" t="s">
        <v>29</v>
      </c>
      <c r="W3381">
        <v>464</v>
      </c>
      <c r="X3381">
        <v>2</v>
      </c>
      <c r="Y3381">
        <v>124.08</v>
      </c>
      <c r="Z3381">
        <v>0</v>
      </c>
      <c r="AA3381">
        <v>0</v>
      </c>
      <c r="AB3381">
        <v>0</v>
      </c>
      <c r="AD3381" t="s">
        <v>191</v>
      </c>
      <c r="AE3381">
        <v>0</v>
      </c>
      <c r="AF3381">
        <v>0</v>
      </c>
      <c r="AG3381" t="s">
        <v>198</v>
      </c>
      <c r="AH3381" t="s">
        <v>199</v>
      </c>
      <c r="AJ3381" t="s">
        <v>7014</v>
      </c>
      <c r="AK3381" t="s">
        <v>7011</v>
      </c>
      <c r="AL3381" t="s">
        <v>251</v>
      </c>
      <c r="AM3381" t="s">
        <v>243</v>
      </c>
      <c r="AN3381" t="s">
        <v>252</v>
      </c>
      <c r="AO3381" t="s">
        <v>245</v>
      </c>
      <c r="AP3381" t="s">
        <v>318</v>
      </c>
      <c r="AQ3381" t="s">
        <v>247</v>
      </c>
      <c r="AR3381">
        <v>397.37</v>
      </c>
      <c r="AS3381">
        <v>479</v>
      </c>
      <c r="AT3381">
        <v>42.45</v>
      </c>
      <c r="AU3381">
        <v>4.5199999999999996</v>
      </c>
      <c r="AV3381">
        <v>3.5112000000000001</v>
      </c>
      <c r="AW3381">
        <v>95</v>
      </c>
      <c r="AX3381">
        <v>10</v>
      </c>
      <c r="AY3381">
        <v>37</v>
      </c>
      <c r="AZ3381">
        <v>46</v>
      </c>
      <c r="BA3381">
        <v>51</v>
      </c>
      <c r="BB3381">
        <v>6.26</v>
      </c>
      <c r="BC3381" t="s">
        <v>324</v>
      </c>
      <c r="BD3381">
        <v>0</v>
      </c>
    </row>
    <row r="3382" spans="1:57" x14ac:dyDescent="0.25">
      <c r="A3382">
        <v>5154</v>
      </c>
      <c r="B3382">
        <v>17562</v>
      </c>
      <c r="C3382" t="s">
        <v>17</v>
      </c>
      <c r="D3382" s="1">
        <v>40713.54583333333</v>
      </c>
      <c r="E3382" s="1">
        <v>40872.597916666666</v>
      </c>
      <c r="F3382">
        <v>15</v>
      </c>
      <c r="G3382">
        <v>7</v>
      </c>
      <c r="H3382">
        <v>48</v>
      </c>
      <c r="I3382">
        <v>817</v>
      </c>
      <c r="J3382">
        <v>1122.3800000000001</v>
      </c>
      <c r="K3382">
        <v>160.34</v>
      </c>
      <c r="L3382">
        <v>5</v>
      </c>
      <c r="M3382">
        <v>4</v>
      </c>
      <c r="N3382">
        <v>3</v>
      </c>
      <c r="O3382" t="s">
        <v>108</v>
      </c>
      <c r="P3382">
        <v>12</v>
      </c>
      <c r="Q3382" t="s">
        <v>96</v>
      </c>
      <c r="T3382">
        <v>15780</v>
      </c>
      <c r="U3382" t="s">
        <v>17</v>
      </c>
      <c r="V3382" t="s">
        <v>22</v>
      </c>
      <c r="W3382">
        <v>184</v>
      </c>
      <c r="X3382">
        <v>3</v>
      </c>
      <c r="Y3382">
        <v>475.28</v>
      </c>
      <c r="Z3382">
        <v>0</v>
      </c>
      <c r="AA3382">
        <v>0</v>
      </c>
      <c r="AB3382">
        <v>0</v>
      </c>
      <c r="AD3382" t="s">
        <v>191</v>
      </c>
      <c r="AE3382">
        <v>0</v>
      </c>
      <c r="AF3382">
        <v>0</v>
      </c>
      <c r="AG3382" t="s">
        <v>198</v>
      </c>
      <c r="AH3382" t="s">
        <v>199</v>
      </c>
      <c r="AJ3382" t="s">
        <v>7015</v>
      </c>
      <c r="AK3382" t="s">
        <v>7016</v>
      </c>
      <c r="AL3382" t="s">
        <v>276</v>
      </c>
      <c r="AM3382" t="s">
        <v>243</v>
      </c>
      <c r="AN3382" t="s">
        <v>277</v>
      </c>
      <c r="AO3382" t="s">
        <v>245</v>
      </c>
      <c r="AP3382" t="s">
        <v>278</v>
      </c>
      <c r="AQ3382" t="s">
        <v>247</v>
      </c>
      <c r="AR3382">
        <v>1293.76</v>
      </c>
      <c r="AS3382">
        <v>1619</v>
      </c>
      <c r="AT3382">
        <v>71.7</v>
      </c>
      <c r="AU3382">
        <v>15.27</v>
      </c>
      <c r="AV3382">
        <v>2.0320999999999998</v>
      </c>
      <c r="AW3382">
        <v>95</v>
      </c>
      <c r="AX3382">
        <v>31</v>
      </c>
      <c r="AY3382">
        <v>73</v>
      </c>
      <c r="AZ3382">
        <v>103</v>
      </c>
      <c r="BA3382">
        <v>119</v>
      </c>
      <c r="BB3382">
        <v>15.15</v>
      </c>
      <c r="BC3382" t="s">
        <v>278</v>
      </c>
      <c r="BD3382">
        <v>0</v>
      </c>
    </row>
    <row r="3383" spans="1:57" x14ac:dyDescent="0.25">
      <c r="A3383">
        <v>3492</v>
      </c>
      <c r="B3383">
        <v>15882</v>
      </c>
      <c r="C3383" t="s">
        <v>17</v>
      </c>
      <c r="D3383" s="1">
        <v>40157.647916666669</v>
      </c>
      <c r="E3383" s="1">
        <v>40688.482638888891</v>
      </c>
      <c r="F3383">
        <v>199</v>
      </c>
      <c r="G3383">
        <v>8</v>
      </c>
      <c r="H3383">
        <v>48</v>
      </c>
      <c r="I3383">
        <v>638</v>
      </c>
      <c r="J3383">
        <v>1122.3800000000001</v>
      </c>
      <c r="K3383">
        <v>140.30000000000001</v>
      </c>
      <c r="L3383">
        <v>2</v>
      </c>
      <c r="M3383">
        <v>5</v>
      </c>
      <c r="N3383">
        <v>3</v>
      </c>
      <c r="O3383" t="s">
        <v>114</v>
      </c>
      <c r="P3383">
        <v>10</v>
      </c>
      <c r="Q3383" t="s">
        <v>40</v>
      </c>
      <c r="T3383">
        <v>15781</v>
      </c>
      <c r="U3383" t="s">
        <v>17</v>
      </c>
      <c r="V3383" t="s">
        <v>24</v>
      </c>
      <c r="W3383">
        <v>26</v>
      </c>
      <c r="X3383">
        <v>3</v>
      </c>
      <c r="Y3383">
        <v>345.46</v>
      </c>
      <c r="Z3383">
        <v>127.95</v>
      </c>
      <c r="AA3383">
        <v>134.16</v>
      </c>
      <c r="AB3383">
        <v>6.21</v>
      </c>
      <c r="AC3383">
        <v>4.8499999999999996</v>
      </c>
      <c r="AD3383" t="s">
        <v>202</v>
      </c>
      <c r="AE3383">
        <v>0</v>
      </c>
      <c r="AF3383">
        <v>3.44</v>
      </c>
      <c r="AG3383" t="s">
        <v>198</v>
      </c>
      <c r="AH3383" t="s">
        <v>196</v>
      </c>
      <c r="AJ3383" t="s">
        <v>7017</v>
      </c>
      <c r="AK3383" t="s">
        <v>7013</v>
      </c>
      <c r="AL3383" t="s">
        <v>251</v>
      </c>
      <c r="AM3383" t="s">
        <v>243</v>
      </c>
      <c r="AN3383" t="s">
        <v>252</v>
      </c>
      <c r="AO3383" t="s">
        <v>260</v>
      </c>
      <c r="AP3383" t="s">
        <v>254</v>
      </c>
      <c r="AQ3383" t="s">
        <v>255</v>
      </c>
      <c r="AR3383">
        <v>143.87</v>
      </c>
      <c r="AS3383">
        <v>138</v>
      </c>
      <c r="AT3383">
        <v>37.74</v>
      </c>
      <c r="AU3383">
        <v>1.3</v>
      </c>
      <c r="AV3383">
        <v>2.2740999999999998</v>
      </c>
      <c r="AW3383">
        <v>95</v>
      </c>
      <c r="BB3383">
        <v>8.61</v>
      </c>
      <c r="BC3383" t="s">
        <v>256</v>
      </c>
      <c r="BD3383">
        <v>1</v>
      </c>
      <c r="BE3383" t="s">
        <v>261</v>
      </c>
    </row>
    <row r="3384" spans="1:57" x14ac:dyDescent="0.25">
      <c r="A3384">
        <v>1120</v>
      </c>
      <c r="B3384">
        <v>13486</v>
      </c>
      <c r="C3384" t="s">
        <v>17</v>
      </c>
      <c r="D3384" s="1">
        <v>40731.72152777778</v>
      </c>
      <c r="E3384" s="1">
        <v>40808.550694444442</v>
      </c>
      <c r="F3384">
        <v>79</v>
      </c>
      <c r="G3384">
        <v>3</v>
      </c>
      <c r="H3384">
        <v>69</v>
      </c>
      <c r="I3384">
        <v>669</v>
      </c>
      <c r="J3384">
        <v>1122.4100000000001</v>
      </c>
      <c r="K3384">
        <v>374.14</v>
      </c>
      <c r="L3384">
        <v>3</v>
      </c>
      <c r="M3384">
        <v>3</v>
      </c>
      <c r="N3384">
        <v>3</v>
      </c>
      <c r="O3384" t="s">
        <v>102</v>
      </c>
      <c r="P3384">
        <v>9</v>
      </c>
      <c r="Q3384" t="s">
        <v>22</v>
      </c>
      <c r="T3384">
        <v>15782</v>
      </c>
      <c r="U3384" t="s">
        <v>17</v>
      </c>
      <c r="V3384" t="s">
        <v>24</v>
      </c>
      <c r="W3384">
        <v>10</v>
      </c>
      <c r="X3384">
        <v>4</v>
      </c>
      <c r="Y3384">
        <v>4014.1</v>
      </c>
      <c r="Z3384">
        <v>0</v>
      </c>
      <c r="AA3384">
        <v>2614.7399999999998</v>
      </c>
      <c r="AB3384">
        <v>2614.7399999999998</v>
      </c>
      <c r="AD3384" t="s">
        <v>197</v>
      </c>
      <c r="AE3384">
        <v>0</v>
      </c>
      <c r="AF3384">
        <v>0.71</v>
      </c>
      <c r="AG3384" t="s">
        <v>198</v>
      </c>
      <c r="AH3384" t="s">
        <v>196</v>
      </c>
      <c r="AJ3384" t="s">
        <v>7018</v>
      </c>
      <c r="AK3384" t="s">
        <v>7009</v>
      </c>
      <c r="AL3384" t="s">
        <v>251</v>
      </c>
      <c r="AM3384" t="s">
        <v>243</v>
      </c>
      <c r="AN3384" t="s">
        <v>252</v>
      </c>
      <c r="AO3384" t="s">
        <v>260</v>
      </c>
      <c r="AP3384" t="s">
        <v>254</v>
      </c>
      <c r="AQ3384" t="s">
        <v>255</v>
      </c>
      <c r="AR3384">
        <v>152.63999999999999</v>
      </c>
      <c r="AS3384">
        <v>114</v>
      </c>
      <c r="AT3384">
        <v>23.58</v>
      </c>
      <c r="AU3384">
        <v>1.08</v>
      </c>
      <c r="AV3384">
        <v>2.9169999999999998</v>
      </c>
      <c r="AW3384">
        <v>95</v>
      </c>
      <c r="BB3384">
        <v>6.56</v>
      </c>
      <c r="BC3384" t="s">
        <v>256</v>
      </c>
      <c r="BD3384">
        <v>1</v>
      </c>
      <c r="BE3384" t="s">
        <v>261</v>
      </c>
    </row>
    <row r="3385" spans="1:57" x14ac:dyDescent="0.25">
      <c r="A3385">
        <v>5085</v>
      </c>
      <c r="B3385">
        <v>17492</v>
      </c>
      <c r="C3385" t="s">
        <v>17</v>
      </c>
      <c r="D3385" s="1">
        <v>40368.560416666667</v>
      </c>
      <c r="E3385" s="1">
        <v>40638.63958333333</v>
      </c>
      <c r="F3385">
        <v>249</v>
      </c>
      <c r="G3385">
        <v>3</v>
      </c>
      <c r="H3385">
        <v>32</v>
      </c>
      <c r="I3385">
        <v>450</v>
      </c>
      <c r="J3385">
        <v>1122.42</v>
      </c>
      <c r="K3385">
        <v>374.14</v>
      </c>
      <c r="L3385">
        <v>2</v>
      </c>
      <c r="M3385">
        <v>3</v>
      </c>
      <c r="N3385">
        <v>3</v>
      </c>
      <c r="O3385" t="s">
        <v>92</v>
      </c>
      <c r="P3385">
        <v>8</v>
      </c>
      <c r="Q3385" t="s">
        <v>29</v>
      </c>
      <c r="T3385">
        <v>15783</v>
      </c>
      <c r="U3385" t="s">
        <v>17</v>
      </c>
      <c r="V3385" t="s">
        <v>24</v>
      </c>
      <c r="W3385">
        <v>11</v>
      </c>
      <c r="X3385">
        <v>1</v>
      </c>
      <c r="Y3385">
        <v>246.3</v>
      </c>
      <c r="Z3385">
        <v>0</v>
      </c>
      <c r="AA3385">
        <v>246.3</v>
      </c>
      <c r="AB3385">
        <v>246.3</v>
      </c>
      <c r="AD3385" t="s">
        <v>197</v>
      </c>
      <c r="AE3385">
        <v>0</v>
      </c>
      <c r="AF3385">
        <v>0</v>
      </c>
      <c r="AG3385" t="s">
        <v>198</v>
      </c>
      <c r="AH3385" t="s">
        <v>196</v>
      </c>
      <c r="AJ3385" t="s">
        <v>7019</v>
      </c>
      <c r="AK3385" t="s">
        <v>7020</v>
      </c>
      <c r="AL3385" t="s">
        <v>251</v>
      </c>
      <c r="AM3385" t="s">
        <v>243</v>
      </c>
      <c r="AN3385" t="s">
        <v>252</v>
      </c>
      <c r="AO3385" t="s">
        <v>253</v>
      </c>
      <c r="AP3385" t="s">
        <v>254</v>
      </c>
      <c r="AQ3385" t="s">
        <v>255</v>
      </c>
      <c r="AR3385">
        <v>2.95</v>
      </c>
      <c r="AS3385">
        <v>1</v>
      </c>
      <c r="AT3385">
        <v>1.01</v>
      </c>
      <c r="AU3385">
        <v>0.01</v>
      </c>
      <c r="AV3385">
        <v>9.9498999999999995</v>
      </c>
      <c r="AW3385">
        <v>95</v>
      </c>
      <c r="BB3385">
        <v>90</v>
      </c>
      <c r="BC3385" t="s">
        <v>256</v>
      </c>
      <c r="BD3385">
        <v>1</v>
      </c>
      <c r="BE3385" t="s">
        <v>257</v>
      </c>
    </row>
    <row r="3386" spans="1:57" x14ac:dyDescent="0.25">
      <c r="A3386">
        <v>2535</v>
      </c>
      <c r="B3386">
        <v>14917</v>
      </c>
      <c r="C3386" t="s">
        <v>17</v>
      </c>
      <c r="D3386" s="1">
        <v>40290.405555555553</v>
      </c>
      <c r="E3386" s="1">
        <v>40290.477777777778</v>
      </c>
      <c r="F3386">
        <v>597</v>
      </c>
      <c r="G3386">
        <v>2</v>
      </c>
      <c r="H3386">
        <v>29</v>
      </c>
      <c r="I3386">
        <v>891</v>
      </c>
      <c r="J3386">
        <v>1123.75</v>
      </c>
      <c r="K3386">
        <v>561.88</v>
      </c>
      <c r="L3386">
        <v>1</v>
      </c>
      <c r="M3386">
        <v>3</v>
      </c>
      <c r="N3386">
        <v>3</v>
      </c>
      <c r="O3386" t="s">
        <v>93</v>
      </c>
      <c r="P3386">
        <v>7</v>
      </c>
      <c r="Q3386" t="s">
        <v>29</v>
      </c>
      <c r="T3386">
        <v>15784</v>
      </c>
      <c r="U3386" t="s">
        <v>17</v>
      </c>
      <c r="V3386" t="s">
        <v>29</v>
      </c>
      <c r="W3386">
        <v>468</v>
      </c>
      <c r="X3386">
        <v>2</v>
      </c>
      <c r="Y3386">
        <v>848.33</v>
      </c>
      <c r="Z3386">
        <v>0</v>
      </c>
      <c r="AA3386">
        <v>0</v>
      </c>
      <c r="AB3386">
        <v>0</v>
      </c>
      <c r="AD3386" t="s">
        <v>191</v>
      </c>
      <c r="AE3386">
        <v>0</v>
      </c>
      <c r="AF3386">
        <v>0</v>
      </c>
      <c r="AG3386" t="s">
        <v>198</v>
      </c>
      <c r="AH3386" t="s">
        <v>199</v>
      </c>
      <c r="AJ3386" t="s">
        <v>7021</v>
      </c>
      <c r="AK3386" t="s">
        <v>7022</v>
      </c>
      <c r="AL3386" t="s">
        <v>276</v>
      </c>
      <c r="AM3386" t="s">
        <v>243</v>
      </c>
      <c r="AN3386" t="s">
        <v>277</v>
      </c>
      <c r="AO3386" t="s">
        <v>245</v>
      </c>
      <c r="AP3386" t="s">
        <v>278</v>
      </c>
      <c r="AQ3386" t="s">
        <v>247</v>
      </c>
      <c r="AR3386">
        <v>1797.95</v>
      </c>
      <c r="AS3386">
        <v>628</v>
      </c>
      <c r="AT3386">
        <v>61.32</v>
      </c>
      <c r="AU3386">
        <v>5.92</v>
      </c>
      <c r="AV3386">
        <v>1.7841</v>
      </c>
      <c r="AW3386">
        <v>95</v>
      </c>
      <c r="AX3386">
        <v>12</v>
      </c>
      <c r="AY3386">
        <v>25</v>
      </c>
      <c r="AZ3386">
        <v>37</v>
      </c>
      <c r="BA3386">
        <v>43</v>
      </c>
      <c r="BB3386">
        <v>0.16</v>
      </c>
      <c r="BC3386" t="s">
        <v>278</v>
      </c>
      <c r="BD3386">
        <v>0</v>
      </c>
    </row>
    <row r="3387" spans="1:57" x14ac:dyDescent="0.25">
      <c r="A3387">
        <v>1408</v>
      </c>
      <c r="B3387">
        <v>13778</v>
      </c>
      <c r="C3387" t="s">
        <v>17</v>
      </c>
      <c r="D3387" s="1">
        <v>40321.56527777778</v>
      </c>
      <c r="E3387" s="1">
        <v>40783.642361111109</v>
      </c>
      <c r="F3387">
        <v>104</v>
      </c>
      <c r="G3387">
        <v>4</v>
      </c>
      <c r="H3387">
        <v>33</v>
      </c>
      <c r="I3387">
        <v>511</v>
      </c>
      <c r="J3387">
        <v>1124.49</v>
      </c>
      <c r="K3387">
        <v>281.12</v>
      </c>
      <c r="L3387">
        <v>3</v>
      </c>
      <c r="M3387">
        <v>3</v>
      </c>
      <c r="N3387">
        <v>3</v>
      </c>
      <c r="O3387" t="s">
        <v>102</v>
      </c>
      <c r="P3387">
        <v>9</v>
      </c>
      <c r="Q3387" t="s">
        <v>22</v>
      </c>
      <c r="T3387">
        <v>15785</v>
      </c>
      <c r="U3387" t="s">
        <v>17</v>
      </c>
      <c r="V3387" t="s">
        <v>129</v>
      </c>
      <c r="W3387">
        <v>33</v>
      </c>
      <c r="X3387">
        <v>16</v>
      </c>
      <c r="Y3387">
        <v>5969.93</v>
      </c>
      <c r="Z3387">
        <v>335.43</v>
      </c>
      <c r="AA3387">
        <v>663.14</v>
      </c>
      <c r="AB3387">
        <v>327.71</v>
      </c>
      <c r="AC3387">
        <v>97.7</v>
      </c>
      <c r="AD3387" t="s">
        <v>194</v>
      </c>
      <c r="AE3387">
        <v>0</v>
      </c>
      <c r="AF3387">
        <v>2.42</v>
      </c>
      <c r="AG3387" t="s">
        <v>195</v>
      </c>
      <c r="AH3387" t="s">
        <v>196</v>
      </c>
      <c r="AJ3387" t="s">
        <v>7023</v>
      </c>
      <c r="AK3387" t="s">
        <v>7024</v>
      </c>
      <c r="AL3387" t="s">
        <v>251</v>
      </c>
      <c r="AM3387" t="s">
        <v>243</v>
      </c>
      <c r="AN3387" t="s">
        <v>252</v>
      </c>
      <c r="AO3387" t="s">
        <v>253</v>
      </c>
      <c r="AP3387" t="s">
        <v>254</v>
      </c>
      <c r="AQ3387" t="s">
        <v>255</v>
      </c>
      <c r="AR3387">
        <v>5.9</v>
      </c>
      <c r="AS3387">
        <v>2</v>
      </c>
      <c r="AT3387">
        <v>1.02</v>
      </c>
      <c r="AU3387">
        <v>0.02</v>
      </c>
      <c r="AV3387">
        <v>9.8995999999999995</v>
      </c>
      <c r="AW3387">
        <v>95</v>
      </c>
      <c r="BB3387">
        <v>0</v>
      </c>
      <c r="BC3387" t="s">
        <v>256</v>
      </c>
      <c r="BD3387">
        <v>1</v>
      </c>
      <c r="BE3387" t="s">
        <v>257</v>
      </c>
    </row>
    <row r="3388" spans="1:57" x14ac:dyDescent="0.25">
      <c r="A3388">
        <v>2102</v>
      </c>
      <c r="B3388">
        <v>14479</v>
      </c>
      <c r="C3388" t="s">
        <v>17</v>
      </c>
      <c r="D3388" s="1">
        <v>40153.574999999997</v>
      </c>
      <c r="E3388" s="1">
        <v>40633.379861111112</v>
      </c>
      <c r="F3388">
        <v>254</v>
      </c>
      <c r="G3388">
        <v>4</v>
      </c>
      <c r="H3388">
        <v>127</v>
      </c>
      <c r="I3388">
        <v>562</v>
      </c>
      <c r="J3388">
        <v>1124.71</v>
      </c>
      <c r="K3388">
        <v>281.18</v>
      </c>
      <c r="L3388">
        <v>2</v>
      </c>
      <c r="M3388">
        <v>4</v>
      </c>
      <c r="N3388">
        <v>3</v>
      </c>
      <c r="O3388" t="s">
        <v>101</v>
      </c>
      <c r="P3388">
        <v>9</v>
      </c>
      <c r="Q3388" t="s">
        <v>40</v>
      </c>
      <c r="T3388">
        <v>15786</v>
      </c>
      <c r="U3388" t="s">
        <v>17</v>
      </c>
      <c r="V3388" t="s">
        <v>129</v>
      </c>
      <c r="W3388">
        <v>47</v>
      </c>
      <c r="X3388">
        <v>5</v>
      </c>
      <c r="Y3388">
        <v>8501.6200000000008</v>
      </c>
      <c r="Z3388">
        <v>3147.64</v>
      </c>
      <c r="AA3388">
        <v>1771.36</v>
      </c>
      <c r="AB3388">
        <v>-1376.28</v>
      </c>
      <c r="AC3388">
        <v>-43.72</v>
      </c>
      <c r="AD3388" t="s">
        <v>204</v>
      </c>
      <c r="AE3388">
        <v>1376.28</v>
      </c>
      <c r="AF3388">
        <v>1.43</v>
      </c>
      <c r="AG3388" t="s">
        <v>205</v>
      </c>
      <c r="AH3388" t="s">
        <v>193</v>
      </c>
      <c r="AJ3388" t="s">
        <v>7025</v>
      </c>
      <c r="AK3388" t="s">
        <v>7026</v>
      </c>
      <c r="AL3388" t="s">
        <v>251</v>
      </c>
      <c r="AM3388" t="s">
        <v>243</v>
      </c>
      <c r="AN3388" t="s">
        <v>252</v>
      </c>
      <c r="AO3388" t="s">
        <v>253</v>
      </c>
      <c r="AP3388" t="s">
        <v>254</v>
      </c>
      <c r="AQ3388" t="s">
        <v>255</v>
      </c>
      <c r="AR3388">
        <v>339.57</v>
      </c>
      <c r="AS3388">
        <v>109</v>
      </c>
      <c r="AT3388">
        <v>8.49</v>
      </c>
      <c r="AU3388">
        <v>1.03</v>
      </c>
      <c r="AV3388">
        <v>8.5428999999999995</v>
      </c>
      <c r="AW3388">
        <v>95</v>
      </c>
      <c r="BB3388">
        <v>0</v>
      </c>
      <c r="BC3388" t="s">
        <v>256</v>
      </c>
      <c r="BD3388">
        <v>1</v>
      </c>
      <c r="BE3388" t="s">
        <v>257</v>
      </c>
    </row>
    <row r="3389" spans="1:57" x14ac:dyDescent="0.25">
      <c r="A3389">
        <v>3911</v>
      </c>
      <c r="B3389">
        <v>16306</v>
      </c>
      <c r="C3389" t="s">
        <v>17</v>
      </c>
      <c r="D3389" s="1">
        <v>40452.400000000001</v>
      </c>
      <c r="E3389" s="1">
        <v>40673.508333333331</v>
      </c>
      <c r="F3389">
        <v>214</v>
      </c>
      <c r="G3389">
        <v>7</v>
      </c>
      <c r="H3389">
        <v>55</v>
      </c>
      <c r="I3389">
        <v>712</v>
      </c>
      <c r="J3389">
        <v>1124.72</v>
      </c>
      <c r="K3389">
        <v>160.66999999999999</v>
      </c>
      <c r="L3389">
        <v>2</v>
      </c>
      <c r="M3389">
        <v>4</v>
      </c>
      <c r="N3389">
        <v>3</v>
      </c>
      <c r="O3389" t="s">
        <v>101</v>
      </c>
      <c r="P3389">
        <v>9</v>
      </c>
      <c r="Q3389" t="s">
        <v>40</v>
      </c>
      <c r="T3389">
        <v>15787</v>
      </c>
      <c r="U3389" t="s">
        <v>17</v>
      </c>
      <c r="V3389" t="s">
        <v>24</v>
      </c>
      <c r="W3389">
        <v>27</v>
      </c>
      <c r="X3389">
        <v>3</v>
      </c>
      <c r="Y3389">
        <v>933.26</v>
      </c>
      <c r="Z3389">
        <v>0</v>
      </c>
      <c r="AA3389">
        <v>933.26</v>
      </c>
      <c r="AB3389">
        <v>933.26</v>
      </c>
      <c r="AD3389" t="s">
        <v>197</v>
      </c>
      <c r="AE3389">
        <v>0</v>
      </c>
      <c r="AF3389">
        <v>0</v>
      </c>
      <c r="AG3389" t="s">
        <v>198</v>
      </c>
      <c r="AH3389" t="s">
        <v>196</v>
      </c>
      <c r="AJ3389" t="s">
        <v>7027</v>
      </c>
      <c r="AK3389" t="s">
        <v>7028</v>
      </c>
      <c r="AL3389" t="s">
        <v>251</v>
      </c>
      <c r="AM3389" t="s">
        <v>243</v>
      </c>
      <c r="AN3389" t="s">
        <v>252</v>
      </c>
      <c r="AO3389" t="s">
        <v>260</v>
      </c>
      <c r="AP3389" t="s">
        <v>254</v>
      </c>
      <c r="AQ3389" t="s">
        <v>255</v>
      </c>
      <c r="AR3389">
        <v>272.45</v>
      </c>
      <c r="AS3389">
        <v>78</v>
      </c>
      <c r="AT3389">
        <v>10.38</v>
      </c>
      <c r="AU3389">
        <v>0.74</v>
      </c>
      <c r="AV3389">
        <v>5.6990999999999996</v>
      </c>
      <c r="AW3389">
        <v>95</v>
      </c>
      <c r="BB3389">
        <v>2.5</v>
      </c>
      <c r="BC3389" t="s">
        <v>256</v>
      </c>
      <c r="BD3389">
        <v>1</v>
      </c>
      <c r="BE3389" t="s">
        <v>261</v>
      </c>
    </row>
    <row r="3390" spans="1:57" x14ac:dyDescent="0.25">
      <c r="A3390">
        <v>255</v>
      </c>
      <c r="B3390">
        <v>12605</v>
      </c>
      <c r="C3390" t="s">
        <v>34</v>
      </c>
      <c r="D3390" s="1">
        <v>40428.597916666666</v>
      </c>
      <c r="E3390" s="1">
        <v>40510.595833333333</v>
      </c>
      <c r="F3390">
        <v>377</v>
      </c>
      <c r="G3390">
        <v>3</v>
      </c>
      <c r="H3390">
        <v>62</v>
      </c>
      <c r="I3390">
        <v>921</v>
      </c>
      <c r="J3390">
        <v>1124.95</v>
      </c>
      <c r="K3390">
        <v>374.98</v>
      </c>
      <c r="L3390">
        <v>2</v>
      </c>
      <c r="M3390">
        <v>3</v>
      </c>
      <c r="N3390">
        <v>3</v>
      </c>
      <c r="O3390" t="s">
        <v>92</v>
      </c>
      <c r="P3390">
        <v>8</v>
      </c>
      <c r="Q3390" t="s">
        <v>29</v>
      </c>
      <c r="T3390">
        <v>15788</v>
      </c>
      <c r="U3390" t="s">
        <v>17</v>
      </c>
      <c r="V3390" t="s">
        <v>19</v>
      </c>
      <c r="W3390">
        <v>509</v>
      </c>
      <c r="X3390">
        <v>1</v>
      </c>
      <c r="Y3390">
        <v>221.83</v>
      </c>
      <c r="Z3390">
        <v>0</v>
      </c>
      <c r="AA3390">
        <v>0</v>
      </c>
      <c r="AB3390">
        <v>0</v>
      </c>
      <c r="AD3390" t="s">
        <v>191</v>
      </c>
      <c r="AE3390">
        <v>0</v>
      </c>
      <c r="AF3390">
        <v>2.84</v>
      </c>
      <c r="AG3390" t="s">
        <v>198</v>
      </c>
      <c r="AH3390" t="s">
        <v>196</v>
      </c>
      <c r="AJ3390" t="s">
        <v>7029</v>
      </c>
      <c r="AK3390" t="s">
        <v>7030</v>
      </c>
      <c r="AL3390" t="s">
        <v>251</v>
      </c>
      <c r="AM3390" t="s">
        <v>243</v>
      </c>
      <c r="AN3390" t="s">
        <v>252</v>
      </c>
      <c r="AO3390" t="s">
        <v>253</v>
      </c>
      <c r="AP3390" t="s">
        <v>254</v>
      </c>
      <c r="AQ3390" t="s">
        <v>255</v>
      </c>
      <c r="AR3390">
        <v>122.4</v>
      </c>
      <c r="AS3390">
        <v>144</v>
      </c>
      <c r="AT3390">
        <v>2.5</v>
      </c>
      <c r="AU3390">
        <v>1.8</v>
      </c>
      <c r="AV3390">
        <v>6.2843999999999998</v>
      </c>
      <c r="AW3390">
        <v>95</v>
      </c>
      <c r="BB3390">
        <v>0</v>
      </c>
      <c r="BC3390" t="s">
        <v>256</v>
      </c>
      <c r="BD3390">
        <v>1</v>
      </c>
      <c r="BE3390" t="s">
        <v>257</v>
      </c>
    </row>
    <row r="3391" spans="1:57" x14ac:dyDescent="0.25">
      <c r="A3391">
        <v>3578</v>
      </c>
      <c r="B3391">
        <v>15969</v>
      </c>
      <c r="C3391" t="s">
        <v>17</v>
      </c>
      <c r="D3391" s="1">
        <v>40364.548611111109</v>
      </c>
      <c r="E3391" s="1">
        <v>40884.462500000001</v>
      </c>
      <c r="F3391">
        <v>3</v>
      </c>
      <c r="G3391">
        <v>5</v>
      </c>
      <c r="H3391">
        <v>31</v>
      </c>
      <c r="I3391">
        <v>223</v>
      </c>
      <c r="J3391">
        <v>1127.05</v>
      </c>
      <c r="K3391">
        <v>225.41</v>
      </c>
      <c r="L3391">
        <v>5</v>
      </c>
      <c r="M3391">
        <v>4</v>
      </c>
      <c r="N3391">
        <v>3</v>
      </c>
      <c r="O3391" t="s">
        <v>108</v>
      </c>
      <c r="P3391">
        <v>12</v>
      </c>
      <c r="Q3391" t="s">
        <v>96</v>
      </c>
      <c r="T3391">
        <v>15789</v>
      </c>
      <c r="U3391" t="s">
        <v>17</v>
      </c>
      <c r="V3391" t="s">
        <v>40</v>
      </c>
      <c r="W3391">
        <v>359</v>
      </c>
      <c r="X3391">
        <v>6</v>
      </c>
      <c r="Y3391">
        <v>1962.01</v>
      </c>
      <c r="Z3391">
        <v>0</v>
      </c>
      <c r="AA3391">
        <v>0</v>
      </c>
      <c r="AB3391">
        <v>0</v>
      </c>
      <c r="AD3391" t="s">
        <v>191</v>
      </c>
      <c r="AE3391">
        <v>0</v>
      </c>
      <c r="AF3391">
        <v>1.53</v>
      </c>
      <c r="AG3391" t="s">
        <v>200</v>
      </c>
      <c r="AH3391" t="s">
        <v>193</v>
      </c>
      <c r="AJ3391" t="s">
        <v>7031</v>
      </c>
      <c r="AK3391" t="s">
        <v>7032</v>
      </c>
      <c r="AL3391" t="s">
        <v>251</v>
      </c>
      <c r="AM3391" t="s">
        <v>243</v>
      </c>
      <c r="AN3391" t="s">
        <v>252</v>
      </c>
      <c r="AO3391" t="s">
        <v>260</v>
      </c>
      <c r="AP3391" t="s">
        <v>254</v>
      </c>
      <c r="AQ3391" t="s">
        <v>255</v>
      </c>
      <c r="AR3391">
        <v>611.51</v>
      </c>
      <c r="AS3391">
        <v>199</v>
      </c>
      <c r="AT3391">
        <v>10.38</v>
      </c>
      <c r="AU3391">
        <v>1.88</v>
      </c>
      <c r="AV3391">
        <v>7.3234000000000004</v>
      </c>
      <c r="AW3391">
        <v>95</v>
      </c>
      <c r="BB3391">
        <v>0</v>
      </c>
      <c r="BC3391" t="s">
        <v>256</v>
      </c>
      <c r="BD3391">
        <v>1</v>
      </c>
      <c r="BE3391" t="s">
        <v>261</v>
      </c>
    </row>
    <row r="3392" spans="1:57" x14ac:dyDescent="0.25">
      <c r="A3392">
        <v>2294</v>
      </c>
      <c r="B3392">
        <v>14671</v>
      </c>
      <c r="C3392" t="s">
        <v>17</v>
      </c>
      <c r="D3392" s="1">
        <v>40318.76458333333</v>
      </c>
      <c r="E3392" s="1">
        <v>40337.568749999999</v>
      </c>
      <c r="F3392">
        <v>550</v>
      </c>
      <c r="G3392">
        <v>2</v>
      </c>
      <c r="H3392">
        <v>48</v>
      </c>
      <c r="I3392">
        <v>571</v>
      </c>
      <c r="J3392">
        <v>1127.45</v>
      </c>
      <c r="K3392">
        <v>563.73</v>
      </c>
      <c r="L3392">
        <v>1</v>
      </c>
      <c r="M3392">
        <v>3</v>
      </c>
      <c r="N3392">
        <v>3</v>
      </c>
      <c r="O3392" t="s">
        <v>93</v>
      </c>
      <c r="P3392">
        <v>7</v>
      </c>
      <c r="Q3392" t="s">
        <v>29</v>
      </c>
      <c r="T3392">
        <v>15790</v>
      </c>
      <c r="U3392" t="s">
        <v>17</v>
      </c>
      <c r="V3392" t="s">
        <v>24</v>
      </c>
      <c r="W3392">
        <v>11</v>
      </c>
      <c r="X3392">
        <v>1</v>
      </c>
      <c r="Y3392">
        <v>218.75</v>
      </c>
      <c r="Z3392">
        <v>0</v>
      </c>
      <c r="AA3392">
        <v>218.75</v>
      </c>
      <c r="AB3392">
        <v>218.75</v>
      </c>
      <c r="AD3392" t="s">
        <v>197</v>
      </c>
      <c r="AE3392">
        <v>0</v>
      </c>
      <c r="AF3392">
        <v>0</v>
      </c>
      <c r="AG3392" t="s">
        <v>198</v>
      </c>
      <c r="AH3392" t="s">
        <v>196</v>
      </c>
      <c r="AJ3392" t="s">
        <v>7033</v>
      </c>
      <c r="AK3392" t="s">
        <v>7034</v>
      </c>
      <c r="AL3392" t="s">
        <v>242</v>
      </c>
      <c r="AM3392" t="s">
        <v>243</v>
      </c>
      <c r="AN3392" t="s">
        <v>244</v>
      </c>
      <c r="AO3392" t="s">
        <v>260</v>
      </c>
      <c r="AP3392" t="s">
        <v>246</v>
      </c>
      <c r="AQ3392" t="s">
        <v>255</v>
      </c>
      <c r="AR3392">
        <v>4357.38</v>
      </c>
      <c r="AS3392">
        <v>904</v>
      </c>
      <c r="AT3392">
        <v>38.68</v>
      </c>
      <c r="AU3392">
        <v>8.5299999999999994</v>
      </c>
      <c r="AV3392">
        <v>1.762</v>
      </c>
      <c r="AW3392">
        <v>95</v>
      </c>
      <c r="BB3392">
        <v>1.74</v>
      </c>
      <c r="BC3392" t="s">
        <v>319</v>
      </c>
      <c r="BD3392">
        <v>0</v>
      </c>
    </row>
    <row r="3393" spans="1:57" x14ac:dyDescent="0.25">
      <c r="A3393">
        <v>2073</v>
      </c>
      <c r="B3393">
        <v>14450</v>
      </c>
      <c r="C3393" t="s">
        <v>17</v>
      </c>
      <c r="D3393" s="1">
        <v>40276.506249999999</v>
      </c>
      <c r="E3393" s="1">
        <v>40706.448611111111</v>
      </c>
      <c r="F3393">
        <v>181</v>
      </c>
      <c r="G3393">
        <v>7</v>
      </c>
      <c r="H3393">
        <v>47</v>
      </c>
      <c r="I3393">
        <v>522</v>
      </c>
      <c r="J3393">
        <v>1128.44</v>
      </c>
      <c r="K3393">
        <v>161.21</v>
      </c>
      <c r="L3393">
        <v>3</v>
      </c>
      <c r="M3393">
        <v>4</v>
      </c>
      <c r="N3393">
        <v>3</v>
      </c>
      <c r="O3393" t="s">
        <v>95</v>
      </c>
      <c r="P3393">
        <v>10</v>
      </c>
      <c r="Q3393" t="s">
        <v>96</v>
      </c>
      <c r="T3393">
        <v>15791</v>
      </c>
      <c r="U3393" t="s">
        <v>17</v>
      </c>
      <c r="V3393" t="s">
        <v>129</v>
      </c>
      <c r="W3393">
        <v>44</v>
      </c>
      <c r="X3393">
        <v>5</v>
      </c>
      <c r="Y3393">
        <v>3608.34</v>
      </c>
      <c r="Z3393">
        <v>0</v>
      </c>
      <c r="AA3393">
        <v>389.45</v>
      </c>
      <c r="AB3393">
        <v>389.45</v>
      </c>
      <c r="AD3393" t="s">
        <v>197</v>
      </c>
      <c r="AE3393">
        <v>0</v>
      </c>
      <c r="AF3393">
        <v>1.84</v>
      </c>
      <c r="AG3393" t="s">
        <v>198</v>
      </c>
      <c r="AH3393" t="s">
        <v>196</v>
      </c>
      <c r="AJ3393" t="s">
        <v>7035</v>
      </c>
      <c r="AK3393" t="s">
        <v>7036</v>
      </c>
      <c r="AL3393" t="s">
        <v>242</v>
      </c>
      <c r="AM3393" t="s">
        <v>243</v>
      </c>
      <c r="AN3393" t="s">
        <v>244</v>
      </c>
      <c r="AO3393" t="s">
        <v>283</v>
      </c>
      <c r="AP3393" t="s">
        <v>246</v>
      </c>
      <c r="AQ3393" t="s">
        <v>247</v>
      </c>
      <c r="AR3393">
        <v>80540.88</v>
      </c>
      <c r="AS3393">
        <v>15841</v>
      </c>
      <c r="AT3393">
        <v>91.51</v>
      </c>
      <c r="AU3393">
        <v>149.44</v>
      </c>
      <c r="AV3393">
        <v>1.2869999999999999</v>
      </c>
      <c r="AW3393">
        <v>95</v>
      </c>
      <c r="AX3393">
        <v>299</v>
      </c>
      <c r="AY3393">
        <v>448</v>
      </c>
      <c r="AZ3393">
        <v>747</v>
      </c>
      <c r="BA3393">
        <v>896</v>
      </c>
      <c r="BB3393">
        <v>0.91</v>
      </c>
      <c r="BC3393" t="s">
        <v>248</v>
      </c>
      <c r="BD3393">
        <v>0</v>
      </c>
    </row>
    <row r="3394" spans="1:57" x14ac:dyDescent="0.25">
      <c r="A3394">
        <v>787</v>
      </c>
      <c r="B3394">
        <v>13145</v>
      </c>
      <c r="C3394" t="s">
        <v>17</v>
      </c>
      <c r="D3394" s="1">
        <v>40287.46597222222</v>
      </c>
      <c r="E3394" s="1">
        <v>40847.53125</v>
      </c>
      <c r="F3394">
        <v>40</v>
      </c>
      <c r="G3394">
        <v>7</v>
      </c>
      <c r="H3394">
        <v>5</v>
      </c>
      <c r="I3394">
        <v>265</v>
      </c>
      <c r="J3394">
        <v>1128.52</v>
      </c>
      <c r="K3394">
        <v>161.22</v>
      </c>
      <c r="L3394">
        <v>4</v>
      </c>
      <c r="M3394">
        <v>4</v>
      </c>
      <c r="N3394">
        <v>3</v>
      </c>
      <c r="O3394" t="s">
        <v>109</v>
      </c>
      <c r="P3394">
        <v>11</v>
      </c>
      <c r="Q3394" t="s">
        <v>96</v>
      </c>
      <c r="T3394">
        <v>15792</v>
      </c>
      <c r="U3394" t="s">
        <v>17</v>
      </c>
      <c r="V3394" t="s">
        <v>22</v>
      </c>
      <c r="W3394">
        <v>400</v>
      </c>
      <c r="X3394">
        <v>2</v>
      </c>
      <c r="Y3394">
        <v>933.84</v>
      </c>
      <c r="Z3394">
        <v>0</v>
      </c>
      <c r="AA3394">
        <v>0</v>
      </c>
      <c r="AB3394">
        <v>0</v>
      </c>
      <c r="AD3394" t="s">
        <v>191</v>
      </c>
      <c r="AE3394">
        <v>0</v>
      </c>
      <c r="AF3394">
        <v>0</v>
      </c>
      <c r="AG3394" t="s">
        <v>198</v>
      </c>
      <c r="AH3394" t="s">
        <v>199</v>
      </c>
      <c r="AJ3394" t="s">
        <v>7037</v>
      </c>
      <c r="AK3394" t="s">
        <v>7038</v>
      </c>
      <c r="AL3394" t="s">
        <v>276</v>
      </c>
      <c r="AM3394" t="s">
        <v>243</v>
      </c>
      <c r="AN3394" t="s">
        <v>277</v>
      </c>
      <c r="AO3394" t="s">
        <v>260</v>
      </c>
      <c r="AP3394" t="s">
        <v>318</v>
      </c>
      <c r="AQ3394" t="s">
        <v>255</v>
      </c>
      <c r="AR3394">
        <v>1565.7</v>
      </c>
      <c r="AS3394">
        <v>242</v>
      </c>
      <c r="AT3394">
        <v>18.87</v>
      </c>
      <c r="AU3394">
        <v>2.2799999999999998</v>
      </c>
      <c r="AV3394">
        <v>2.9540000000000002</v>
      </c>
      <c r="AW3394">
        <v>95</v>
      </c>
      <c r="BB3394">
        <v>50.61</v>
      </c>
      <c r="BC3394" t="s">
        <v>319</v>
      </c>
      <c r="BD3394">
        <v>0</v>
      </c>
    </row>
    <row r="3395" spans="1:57" x14ac:dyDescent="0.25">
      <c r="A3395">
        <v>1082</v>
      </c>
      <c r="B3395">
        <v>13447</v>
      </c>
      <c r="C3395" t="s">
        <v>17</v>
      </c>
      <c r="D3395" s="1">
        <v>40851.423611111109</v>
      </c>
      <c r="E3395" s="1">
        <v>40863.568055555559</v>
      </c>
      <c r="F3395">
        <v>24</v>
      </c>
      <c r="G3395">
        <v>3</v>
      </c>
      <c r="H3395">
        <v>55</v>
      </c>
      <c r="I3395">
        <v>584</v>
      </c>
      <c r="J3395">
        <v>1129.1400000000001</v>
      </c>
      <c r="K3395">
        <v>376.38</v>
      </c>
      <c r="L3395">
        <v>4</v>
      </c>
      <c r="M3395">
        <v>3</v>
      </c>
      <c r="N3395">
        <v>3</v>
      </c>
      <c r="O3395" t="s">
        <v>104</v>
      </c>
      <c r="P3395">
        <v>10</v>
      </c>
      <c r="Q3395" t="s">
        <v>24</v>
      </c>
      <c r="T3395">
        <v>15793</v>
      </c>
      <c r="U3395" t="s">
        <v>17</v>
      </c>
      <c r="V3395" t="s">
        <v>129</v>
      </c>
      <c r="W3395">
        <v>15</v>
      </c>
      <c r="X3395">
        <v>8</v>
      </c>
      <c r="Y3395">
        <v>2399.5700000000002</v>
      </c>
      <c r="Z3395">
        <v>0</v>
      </c>
      <c r="AA3395">
        <v>658.97</v>
      </c>
      <c r="AB3395">
        <v>658.97</v>
      </c>
      <c r="AD3395" t="s">
        <v>197</v>
      </c>
      <c r="AE3395">
        <v>0</v>
      </c>
      <c r="AF3395">
        <v>0.69</v>
      </c>
      <c r="AG3395" t="s">
        <v>198</v>
      </c>
      <c r="AH3395" t="s">
        <v>196</v>
      </c>
      <c r="AJ3395" t="s">
        <v>7039</v>
      </c>
      <c r="AK3395" t="s">
        <v>7040</v>
      </c>
      <c r="AL3395" t="s">
        <v>276</v>
      </c>
      <c r="AM3395" t="s">
        <v>243</v>
      </c>
      <c r="AN3395" t="s">
        <v>277</v>
      </c>
      <c r="AO3395" t="s">
        <v>260</v>
      </c>
      <c r="AP3395" t="s">
        <v>318</v>
      </c>
      <c r="AQ3395" t="s">
        <v>255</v>
      </c>
      <c r="AR3395">
        <v>2007.88</v>
      </c>
      <c r="AS3395">
        <v>314</v>
      </c>
      <c r="AT3395">
        <v>16.98</v>
      </c>
      <c r="AU3395">
        <v>2.96</v>
      </c>
      <c r="AV3395">
        <v>3.4592999999999998</v>
      </c>
      <c r="AW3395">
        <v>95</v>
      </c>
      <c r="BB3395">
        <v>35.79</v>
      </c>
      <c r="BC3395" t="s">
        <v>319</v>
      </c>
      <c r="BD3395">
        <v>0</v>
      </c>
    </row>
    <row r="3396" spans="1:57" x14ac:dyDescent="0.25">
      <c r="A3396">
        <v>5213</v>
      </c>
      <c r="B3396">
        <v>17622</v>
      </c>
      <c r="C3396" t="s">
        <v>17</v>
      </c>
      <c r="D3396" s="1">
        <v>40288.568055555559</v>
      </c>
      <c r="E3396" s="1">
        <v>40289.525000000001</v>
      </c>
      <c r="F3396">
        <v>598</v>
      </c>
      <c r="G3396">
        <v>2</v>
      </c>
      <c r="H3396">
        <v>19</v>
      </c>
      <c r="I3396">
        <v>379</v>
      </c>
      <c r="J3396">
        <v>1130.21</v>
      </c>
      <c r="K3396">
        <v>565.11</v>
      </c>
      <c r="L3396">
        <v>1</v>
      </c>
      <c r="M3396">
        <v>3</v>
      </c>
      <c r="N3396">
        <v>3</v>
      </c>
      <c r="O3396" t="s">
        <v>93</v>
      </c>
      <c r="P3396">
        <v>7</v>
      </c>
      <c r="Q3396" t="s">
        <v>29</v>
      </c>
      <c r="T3396">
        <v>15794</v>
      </c>
      <c r="U3396" t="s">
        <v>17</v>
      </c>
      <c r="V3396" t="s">
        <v>29</v>
      </c>
      <c r="W3396">
        <v>737</v>
      </c>
      <c r="X3396">
        <v>2</v>
      </c>
      <c r="Y3396">
        <v>777</v>
      </c>
      <c r="Z3396">
        <v>0</v>
      </c>
      <c r="AA3396">
        <v>0</v>
      </c>
      <c r="AB3396">
        <v>0</v>
      </c>
      <c r="AD3396" t="s">
        <v>191</v>
      </c>
      <c r="AE3396">
        <v>0</v>
      </c>
      <c r="AF3396">
        <v>0</v>
      </c>
      <c r="AG3396" t="s">
        <v>198</v>
      </c>
      <c r="AH3396" t="s">
        <v>199</v>
      </c>
      <c r="AJ3396" t="s">
        <v>7041</v>
      </c>
      <c r="AK3396" t="s">
        <v>7042</v>
      </c>
      <c r="AL3396" t="s">
        <v>276</v>
      </c>
      <c r="AM3396" t="s">
        <v>243</v>
      </c>
      <c r="AN3396" t="s">
        <v>277</v>
      </c>
      <c r="AO3396" t="s">
        <v>260</v>
      </c>
      <c r="AP3396" t="s">
        <v>318</v>
      </c>
      <c r="AQ3396" t="s">
        <v>255</v>
      </c>
      <c r="AR3396">
        <v>3209.36</v>
      </c>
      <c r="AS3396">
        <v>532</v>
      </c>
      <c r="AT3396">
        <v>17.920000000000002</v>
      </c>
      <c r="AU3396">
        <v>5.0199999999999996</v>
      </c>
      <c r="AV3396">
        <v>3.2528000000000001</v>
      </c>
      <c r="AW3396">
        <v>95</v>
      </c>
      <c r="BB3396">
        <v>26.72</v>
      </c>
      <c r="BC3396" t="s">
        <v>319</v>
      </c>
      <c r="BD3396">
        <v>0</v>
      </c>
    </row>
    <row r="3397" spans="1:57" x14ac:dyDescent="0.25">
      <c r="A3397">
        <v>3308</v>
      </c>
      <c r="B3397">
        <v>15695</v>
      </c>
      <c r="C3397" t="s">
        <v>17</v>
      </c>
      <c r="D3397" s="1">
        <v>40205.455555555556</v>
      </c>
      <c r="E3397" s="1">
        <v>40620.355555555558</v>
      </c>
      <c r="F3397">
        <v>267</v>
      </c>
      <c r="G3397">
        <v>4</v>
      </c>
      <c r="H3397">
        <v>55</v>
      </c>
      <c r="I3397">
        <v>484</v>
      </c>
      <c r="J3397">
        <v>1131.04</v>
      </c>
      <c r="K3397">
        <v>282.76</v>
      </c>
      <c r="L3397">
        <v>2</v>
      </c>
      <c r="M3397">
        <v>4</v>
      </c>
      <c r="N3397">
        <v>3</v>
      </c>
      <c r="O3397" t="s">
        <v>101</v>
      </c>
      <c r="P3397">
        <v>9</v>
      </c>
      <c r="Q3397" t="s">
        <v>40</v>
      </c>
      <c r="T3397">
        <v>15795</v>
      </c>
      <c r="U3397" t="s">
        <v>17</v>
      </c>
      <c r="V3397" t="s">
        <v>96</v>
      </c>
      <c r="W3397">
        <v>150</v>
      </c>
      <c r="X3397">
        <v>8</v>
      </c>
      <c r="Y3397">
        <v>1979.87</v>
      </c>
      <c r="Z3397">
        <v>610.01</v>
      </c>
      <c r="AA3397">
        <v>0</v>
      </c>
      <c r="AB3397">
        <v>-610.01</v>
      </c>
      <c r="AC3397">
        <v>-100</v>
      </c>
      <c r="AD3397" t="s">
        <v>201</v>
      </c>
      <c r="AE3397">
        <v>610.01</v>
      </c>
      <c r="AF3397">
        <v>0</v>
      </c>
      <c r="AG3397" t="s">
        <v>203</v>
      </c>
      <c r="AH3397" t="s">
        <v>193</v>
      </c>
      <c r="AJ3397" t="s">
        <v>7043</v>
      </c>
      <c r="AK3397" t="s">
        <v>7044</v>
      </c>
      <c r="AL3397" t="s">
        <v>242</v>
      </c>
      <c r="AM3397" t="s">
        <v>243</v>
      </c>
      <c r="AN3397" t="s">
        <v>244</v>
      </c>
      <c r="AO3397" t="s">
        <v>260</v>
      </c>
      <c r="AP3397" t="s">
        <v>246</v>
      </c>
      <c r="AQ3397" t="s">
        <v>255</v>
      </c>
      <c r="AR3397">
        <v>8481.19</v>
      </c>
      <c r="AS3397">
        <v>1433</v>
      </c>
      <c r="AT3397">
        <v>20.75</v>
      </c>
      <c r="AU3397">
        <v>13.52</v>
      </c>
      <c r="AV3397">
        <v>2.3782999999999999</v>
      </c>
      <c r="AW3397">
        <v>95</v>
      </c>
      <c r="BB3397">
        <v>24.22</v>
      </c>
      <c r="BC3397" t="s">
        <v>319</v>
      </c>
      <c r="BD3397">
        <v>0</v>
      </c>
    </row>
    <row r="3398" spans="1:57" x14ac:dyDescent="0.25">
      <c r="A3398">
        <v>1030</v>
      </c>
      <c r="B3398">
        <v>13393</v>
      </c>
      <c r="C3398" t="s">
        <v>17</v>
      </c>
      <c r="D3398" s="1">
        <v>40154.758333333331</v>
      </c>
      <c r="E3398" s="1">
        <v>40303.398611111108</v>
      </c>
      <c r="F3398">
        <v>584</v>
      </c>
      <c r="G3398">
        <v>4</v>
      </c>
      <c r="H3398">
        <v>53</v>
      </c>
      <c r="I3398">
        <v>662</v>
      </c>
      <c r="J3398">
        <v>1131.45</v>
      </c>
      <c r="K3398">
        <v>282.86</v>
      </c>
      <c r="L3398">
        <v>1</v>
      </c>
      <c r="M3398">
        <v>4</v>
      </c>
      <c r="N3398">
        <v>3</v>
      </c>
      <c r="O3398" t="s">
        <v>110</v>
      </c>
      <c r="P3398">
        <v>8</v>
      </c>
      <c r="Q3398" t="s">
        <v>40</v>
      </c>
      <c r="T3398">
        <v>15796</v>
      </c>
      <c r="U3398" t="s">
        <v>17</v>
      </c>
      <c r="V3398" t="s">
        <v>129</v>
      </c>
      <c r="W3398">
        <v>2</v>
      </c>
      <c r="X3398">
        <v>17</v>
      </c>
      <c r="Y3398">
        <v>5170.63</v>
      </c>
      <c r="Z3398">
        <v>325.8</v>
      </c>
      <c r="AA3398">
        <v>1135.8399999999999</v>
      </c>
      <c r="AB3398">
        <v>810.04</v>
      </c>
      <c r="AC3398">
        <v>248.63</v>
      </c>
      <c r="AD3398" t="s">
        <v>194</v>
      </c>
      <c r="AE3398">
        <v>0</v>
      </c>
      <c r="AF3398">
        <v>2.02</v>
      </c>
      <c r="AG3398" t="s">
        <v>195</v>
      </c>
      <c r="AH3398" t="s">
        <v>196</v>
      </c>
      <c r="AJ3398" t="s">
        <v>7045</v>
      </c>
      <c r="AK3398" t="s">
        <v>7046</v>
      </c>
      <c r="AL3398" t="s">
        <v>242</v>
      </c>
      <c r="AM3398" t="s">
        <v>243</v>
      </c>
      <c r="AN3398" t="s">
        <v>244</v>
      </c>
      <c r="AO3398" t="s">
        <v>260</v>
      </c>
      <c r="AP3398" t="s">
        <v>246</v>
      </c>
      <c r="AQ3398" t="s">
        <v>255</v>
      </c>
      <c r="AR3398">
        <v>13787.93</v>
      </c>
      <c r="AS3398">
        <v>2281</v>
      </c>
      <c r="AT3398">
        <v>20.75</v>
      </c>
      <c r="AU3398">
        <v>21.52</v>
      </c>
      <c r="AV3398">
        <v>2.5964</v>
      </c>
      <c r="AW3398">
        <v>95</v>
      </c>
      <c r="BB3398">
        <v>23.3</v>
      </c>
      <c r="BC3398" t="s">
        <v>319</v>
      </c>
      <c r="BD3398">
        <v>0</v>
      </c>
    </row>
    <row r="3399" spans="1:57" x14ac:dyDescent="0.25">
      <c r="A3399">
        <v>3113</v>
      </c>
      <c r="B3399">
        <v>15500</v>
      </c>
      <c r="C3399" t="s">
        <v>17</v>
      </c>
      <c r="D3399" s="1">
        <v>40805.574305555558</v>
      </c>
      <c r="E3399" s="1">
        <v>40878.574305555558</v>
      </c>
      <c r="F3399">
        <v>9</v>
      </c>
      <c r="G3399">
        <v>4</v>
      </c>
      <c r="H3399">
        <v>64</v>
      </c>
      <c r="I3399">
        <v>572</v>
      </c>
      <c r="J3399">
        <v>1131.56</v>
      </c>
      <c r="K3399">
        <v>282.89</v>
      </c>
      <c r="L3399">
        <v>5</v>
      </c>
      <c r="M3399">
        <v>3</v>
      </c>
      <c r="N3399">
        <v>3</v>
      </c>
      <c r="O3399" t="s">
        <v>107</v>
      </c>
      <c r="P3399">
        <v>11</v>
      </c>
      <c r="Q3399" t="s">
        <v>24</v>
      </c>
      <c r="T3399">
        <v>15797</v>
      </c>
      <c r="U3399" t="s">
        <v>17</v>
      </c>
      <c r="V3399" t="s">
        <v>96</v>
      </c>
      <c r="W3399">
        <v>114</v>
      </c>
      <c r="X3399">
        <v>5</v>
      </c>
      <c r="Y3399">
        <v>2806.08</v>
      </c>
      <c r="Z3399">
        <v>367.2</v>
      </c>
      <c r="AA3399">
        <v>0</v>
      </c>
      <c r="AB3399">
        <v>-367.2</v>
      </c>
      <c r="AC3399">
        <v>-100</v>
      </c>
      <c r="AD3399" t="s">
        <v>201</v>
      </c>
      <c r="AE3399">
        <v>367.2</v>
      </c>
      <c r="AF3399">
        <v>0</v>
      </c>
      <c r="AG3399" t="s">
        <v>203</v>
      </c>
      <c r="AH3399" t="s">
        <v>193</v>
      </c>
      <c r="AJ3399" t="s">
        <v>7047</v>
      </c>
      <c r="AK3399" t="s">
        <v>7048</v>
      </c>
      <c r="AL3399" t="s">
        <v>276</v>
      </c>
      <c r="AM3399" t="s">
        <v>243</v>
      </c>
      <c r="AN3399" t="s">
        <v>277</v>
      </c>
      <c r="AO3399" t="s">
        <v>260</v>
      </c>
      <c r="AP3399" t="s">
        <v>318</v>
      </c>
      <c r="AQ3399" t="s">
        <v>255</v>
      </c>
      <c r="AR3399">
        <v>2084.3200000000002</v>
      </c>
      <c r="AS3399">
        <v>334</v>
      </c>
      <c r="AT3399">
        <v>16.04</v>
      </c>
      <c r="AU3399">
        <v>3.15</v>
      </c>
      <c r="AV3399">
        <v>5.5502000000000002</v>
      </c>
      <c r="AW3399">
        <v>95</v>
      </c>
      <c r="BB3399">
        <v>32.11</v>
      </c>
      <c r="BC3399" t="s">
        <v>319</v>
      </c>
      <c r="BD3399">
        <v>0</v>
      </c>
    </row>
    <row r="3400" spans="1:57" x14ac:dyDescent="0.25">
      <c r="A3400">
        <v>5713</v>
      </c>
      <c r="B3400">
        <v>18125</v>
      </c>
      <c r="C3400" t="s">
        <v>17</v>
      </c>
      <c r="D3400" s="1">
        <v>40570.626388888886</v>
      </c>
      <c r="E3400" s="1">
        <v>40857.520138888889</v>
      </c>
      <c r="F3400">
        <v>30</v>
      </c>
      <c r="G3400">
        <v>4</v>
      </c>
      <c r="H3400">
        <v>164</v>
      </c>
      <c r="I3400">
        <v>800</v>
      </c>
      <c r="J3400">
        <v>1131.75</v>
      </c>
      <c r="K3400">
        <v>282.94</v>
      </c>
      <c r="L3400">
        <v>4</v>
      </c>
      <c r="M3400">
        <v>3</v>
      </c>
      <c r="N3400">
        <v>3</v>
      </c>
      <c r="O3400" t="s">
        <v>104</v>
      </c>
      <c r="P3400">
        <v>10</v>
      </c>
      <c r="Q3400" t="s">
        <v>24</v>
      </c>
      <c r="T3400">
        <v>15798</v>
      </c>
      <c r="U3400" t="s">
        <v>17</v>
      </c>
      <c r="V3400" t="s">
        <v>40</v>
      </c>
      <c r="W3400">
        <v>493</v>
      </c>
      <c r="X3400">
        <v>3</v>
      </c>
      <c r="Y3400">
        <v>1535.37</v>
      </c>
      <c r="Z3400">
        <v>0</v>
      </c>
      <c r="AA3400">
        <v>0</v>
      </c>
      <c r="AB3400">
        <v>0</v>
      </c>
      <c r="AD3400" t="s">
        <v>191</v>
      </c>
      <c r="AE3400">
        <v>0</v>
      </c>
      <c r="AF3400">
        <v>0</v>
      </c>
      <c r="AG3400" t="s">
        <v>200</v>
      </c>
      <c r="AH3400" t="s">
        <v>193</v>
      </c>
      <c r="AJ3400" t="s">
        <v>7049</v>
      </c>
      <c r="AK3400" t="s">
        <v>7050</v>
      </c>
      <c r="AL3400" t="s">
        <v>242</v>
      </c>
      <c r="AM3400" t="s">
        <v>243</v>
      </c>
      <c r="AN3400" t="s">
        <v>244</v>
      </c>
      <c r="AO3400" t="s">
        <v>260</v>
      </c>
      <c r="AP3400" t="s">
        <v>246</v>
      </c>
      <c r="AQ3400" t="s">
        <v>255</v>
      </c>
      <c r="AR3400">
        <v>18048.72</v>
      </c>
      <c r="AS3400">
        <v>3004</v>
      </c>
      <c r="AT3400">
        <v>22.64</v>
      </c>
      <c r="AU3400">
        <v>28.34</v>
      </c>
      <c r="AV3400">
        <v>2.4693000000000001</v>
      </c>
      <c r="AW3400">
        <v>95</v>
      </c>
      <c r="BB3400">
        <v>26.59</v>
      </c>
      <c r="BC3400" t="s">
        <v>319</v>
      </c>
      <c r="BD3400">
        <v>0</v>
      </c>
    </row>
    <row r="3401" spans="1:57" x14ac:dyDescent="0.25">
      <c r="A3401">
        <v>4798</v>
      </c>
      <c r="B3401">
        <v>17201</v>
      </c>
      <c r="C3401" t="s">
        <v>17</v>
      </c>
      <c r="D3401" s="1">
        <v>40219.518055555556</v>
      </c>
      <c r="E3401" s="1">
        <v>40833.496527777781</v>
      </c>
      <c r="F3401">
        <v>54</v>
      </c>
      <c r="G3401">
        <v>4</v>
      </c>
      <c r="H3401">
        <v>153</v>
      </c>
      <c r="I3401">
        <v>979</v>
      </c>
      <c r="J3401">
        <v>1132.5999999999999</v>
      </c>
      <c r="K3401">
        <v>283.14999999999998</v>
      </c>
      <c r="L3401">
        <v>4</v>
      </c>
      <c r="M3401">
        <v>3</v>
      </c>
      <c r="N3401">
        <v>3</v>
      </c>
      <c r="O3401" t="s">
        <v>104</v>
      </c>
      <c r="P3401">
        <v>10</v>
      </c>
      <c r="Q3401" t="s">
        <v>24</v>
      </c>
      <c r="T3401">
        <v>15799</v>
      </c>
      <c r="U3401" t="s">
        <v>17</v>
      </c>
      <c r="V3401" t="s">
        <v>22</v>
      </c>
      <c r="W3401">
        <v>76</v>
      </c>
      <c r="X3401">
        <v>4</v>
      </c>
      <c r="Y3401">
        <v>1421.34</v>
      </c>
      <c r="Z3401">
        <v>0</v>
      </c>
      <c r="AA3401">
        <v>402.9</v>
      </c>
      <c r="AB3401">
        <v>402.9</v>
      </c>
      <c r="AD3401" t="s">
        <v>197</v>
      </c>
      <c r="AE3401">
        <v>0</v>
      </c>
      <c r="AF3401">
        <v>0</v>
      </c>
      <c r="AG3401" t="s">
        <v>198</v>
      </c>
      <c r="AH3401" t="s">
        <v>199</v>
      </c>
      <c r="AJ3401" t="s">
        <v>7051</v>
      </c>
      <c r="AK3401" t="s">
        <v>7052</v>
      </c>
      <c r="AL3401" t="s">
        <v>251</v>
      </c>
      <c r="AM3401" t="s">
        <v>243</v>
      </c>
      <c r="AN3401" t="s">
        <v>252</v>
      </c>
      <c r="AO3401" t="s">
        <v>260</v>
      </c>
      <c r="AP3401" t="s">
        <v>254</v>
      </c>
      <c r="AQ3401" t="s">
        <v>255</v>
      </c>
      <c r="AR3401">
        <v>260.76</v>
      </c>
      <c r="AS3401">
        <v>594</v>
      </c>
      <c r="AT3401">
        <v>12.26</v>
      </c>
      <c r="AU3401">
        <v>5.6</v>
      </c>
      <c r="AV3401">
        <v>3.6362000000000001</v>
      </c>
      <c r="AW3401">
        <v>95</v>
      </c>
      <c r="BB3401">
        <v>0.67</v>
      </c>
      <c r="BC3401" t="s">
        <v>256</v>
      </c>
      <c r="BD3401">
        <v>1</v>
      </c>
      <c r="BE3401" t="s">
        <v>261</v>
      </c>
    </row>
    <row r="3402" spans="1:57" x14ac:dyDescent="0.25">
      <c r="A3402">
        <v>4589</v>
      </c>
      <c r="B3402">
        <v>16989</v>
      </c>
      <c r="C3402" t="s">
        <v>17</v>
      </c>
      <c r="D3402" s="1">
        <v>40736.382638888892</v>
      </c>
      <c r="E3402" s="1">
        <v>40879.693749999999</v>
      </c>
      <c r="F3402">
        <v>8</v>
      </c>
      <c r="G3402">
        <v>6</v>
      </c>
      <c r="H3402">
        <v>7</v>
      </c>
      <c r="I3402">
        <v>1233</v>
      </c>
      <c r="J3402">
        <v>1133.25</v>
      </c>
      <c r="K3402">
        <v>188.88</v>
      </c>
      <c r="L3402">
        <v>5</v>
      </c>
      <c r="M3402">
        <v>4</v>
      </c>
      <c r="N3402">
        <v>3</v>
      </c>
      <c r="O3402" t="s">
        <v>108</v>
      </c>
      <c r="P3402">
        <v>12</v>
      </c>
      <c r="Q3402" t="s">
        <v>96</v>
      </c>
      <c r="T3402">
        <v>15800</v>
      </c>
      <c r="U3402" t="s">
        <v>17</v>
      </c>
      <c r="V3402" t="s">
        <v>96</v>
      </c>
      <c r="W3402">
        <v>108</v>
      </c>
      <c r="X3402">
        <v>7</v>
      </c>
      <c r="Y3402">
        <v>1227.07</v>
      </c>
      <c r="Z3402">
        <v>452.39</v>
      </c>
      <c r="AA3402">
        <v>0</v>
      </c>
      <c r="AB3402">
        <v>-452.39</v>
      </c>
      <c r="AC3402">
        <v>-100</v>
      </c>
      <c r="AD3402" t="s">
        <v>201</v>
      </c>
      <c r="AE3402">
        <v>452.39</v>
      </c>
      <c r="AF3402">
        <v>0</v>
      </c>
      <c r="AG3402" t="s">
        <v>203</v>
      </c>
      <c r="AH3402" t="s">
        <v>193</v>
      </c>
      <c r="AJ3402" t="s">
        <v>7053</v>
      </c>
      <c r="AK3402" t="s">
        <v>7054</v>
      </c>
      <c r="AL3402" t="s">
        <v>251</v>
      </c>
      <c r="AM3402" t="s">
        <v>243</v>
      </c>
      <c r="AN3402" t="s">
        <v>252</v>
      </c>
      <c r="AO3402" t="s">
        <v>253</v>
      </c>
      <c r="AP3402" t="s">
        <v>254</v>
      </c>
      <c r="AQ3402" t="s">
        <v>255</v>
      </c>
      <c r="AR3402">
        <v>65.94</v>
      </c>
      <c r="AS3402">
        <v>100</v>
      </c>
      <c r="AT3402">
        <v>6.6</v>
      </c>
      <c r="AU3402">
        <v>0.94</v>
      </c>
      <c r="AV3402">
        <v>7.4836999999999998</v>
      </c>
      <c r="AW3402">
        <v>95</v>
      </c>
      <c r="BB3402">
        <v>0</v>
      </c>
      <c r="BC3402" t="s">
        <v>256</v>
      </c>
      <c r="BD3402">
        <v>1</v>
      </c>
      <c r="BE3402" t="s">
        <v>257</v>
      </c>
    </row>
    <row r="3403" spans="1:57" x14ac:dyDescent="0.25">
      <c r="A3403">
        <v>2639</v>
      </c>
      <c r="B3403">
        <v>15022</v>
      </c>
      <c r="C3403" t="s">
        <v>17</v>
      </c>
      <c r="D3403" s="1">
        <v>40209.668055555558</v>
      </c>
      <c r="E3403" s="1">
        <v>40875.524305555555</v>
      </c>
      <c r="F3403">
        <v>12</v>
      </c>
      <c r="G3403">
        <v>5</v>
      </c>
      <c r="H3403">
        <v>115</v>
      </c>
      <c r="I3403">
        <v>640</v>
      </c>
      <c r="J3403">
        <v>1133.44</v>
      </c>
      <c r="K3403">
        <v>226.69</v>
      </c>
      <c r="L3403">
        <v>5</v>
      </c>
      <c r="M3403">
        <v>4</v>
      </c>
      <c r="N3403">
        <v>3</v>
      </c>
      <c r="O3403" t="s">
        <v>108</v>
      </c>
      <c r="P3403">
        <v>12</v>
      </c>
      <c r="Q3403" t="s">
        <v>96</v>
      </c>
      <c r="T3403">
        <v>15801</v>
      </c>
      <c r="U3403" t="s">
        <v>17</v>
      </c>
      <c r="V3403" t="s">
        <v>24</v>
      </c>
      <c r="W3403">
        <v>47</v>
      </c>
      <c r="X3403">
        <v>3</v>
      </c>
      <c r="Y3403">
        <v>1063.95</v>
      </c>
      <c r="Z3403">
        <v>137.22</v>
      </c>
      <c r="AA3403">
        <v>926.73</v>
      </c>
      <c r="AB3403">
        <v>789.51</v>
      </c>
      <c r="AC3403">
        <v>575.36</v>
      </c>
      <c r="AD3403" t="s">
        <v>194</v>
      </c>
      <c r="AE3403">
        <v>0</v>
      </c>
      <c r="AF3403">
        <v>2.0499999999999998</v>
      </c>
      <c r="AG3403" t="s">
        <v>195</v>
      </c>
      <c r="AH3403" t="s">
        <v>196</v>
      </c>
      <c r="AJ3403" t="s">
        <v>7055</v>
      </c>
      <c r="AK3403" t="s">
        <v>7054</v>
      </c>
      <c r="AL3403" t="s">
        <v>251</v>
      </c>
      <c r="AM3403" t="s">
        <v>243</v>
      </c>
      <c r="AN3403" t="s">
        <v>252</v>
      </c>
      <c r="AO3403" t="s">
        <v>253</v>
      </c>
      <c r="AP3403" t="s">
        <v>254</v>
      </c>
      <c r="AQ3403" t="s">
        <v>255</v>
      </c>
      <c r="AR3403">
        <v>73.599999999999994</v>
      </c>
      <c r="AS3403">
        <v>60</v>
      </c>
      <c r="AT3403">
        <v>8.33</v>
      </c>
      <c r="AU3403">
        <v>0.63</v>
      </c>
      <c r="AV3403">
        <v>4.2188999999999997</v>
      </c>
      <c r="AW3403">
        <v>95</v>
      </c>
      <c r="BB3403">
        <v>0</v>
      </c>
      <c r="BC3403" t="s">
        <v>256</v>
      </c>
      <c r="BD3403">
        <v>1</v>
      </c>
      <c r="BE3403" t="s">
        <v>257</v>
      </c>
    </row>
    <row r="3404" spans="1:57" x14ac:dyDescent="0.25">
      <c r="A3404">
        <v>751</v>
      </c>
      <c r="B3404">
        <v>13109</v>
      </c>
      <c r="C3404" t="s">
        <v>17</v>
      </c>
      <c r="D3404" s="1">
        <v>40335.540972222225</v>
      </c>
      <c r="E3404" s="1">
        <v>40827.427777777775</v>
      </c>
      <c r="F3404">
        <v>60</v>
      </c>
      <c r="G3404">
        <v>3</v>
      </c>
      <c r="H3404">
        <v>57</v>
      </c>
      <c r="I3404">
        <v>757</v>
      </c>
      <c r="J3404">
        <v>1134.03</v>
      </c>
      <c r="K3404">
        <v>378.01</v>
      </c>
      <c r="L3404">
        <v>3</v>
      </c>
      <c r="M3404">
        <v>3</v>
      </c>
      <c r="N3404">
        <v>3</v>
      </c>
      <c r="O3404" t="s">
        <v>102</v>
      </c>
      <c r="P3404">
        <v>9</v>
      </c>
      <c r="Q3404" t="s">
        <v>22</v>
      </c>
      <c r="T3404">
        <v>15803</v>
      </c>
      <c r="U3404" t="s">
        <v>17</v>
      </c>
      <c r="V3404" t="s">
        <v>24</v>
      </c>
      <c r="W3404">
        <v>52</v>
      </c>
      <c r="X3404">
        <v>4</v>
      </c>
      <c r="Y3404">
        <v>1929.66</v>
      </c>
      <c r="Z3404">
        <v>0</v>
      </c>
      <c r="AA3404">
        <v>415.82</v>
      </c>
      <c r="AB3404">
        <v>415.82</v>
      </c>
      <c r="AD3404" t="s">
        <v>197</v>
      </c>
      <c r="AE3404">
        <v>0</v>
      </c>
      <c r="AF3404">
        <v>0</v>
      </c>
      <c r="AG3404" t="s">
        <v>198</v>
      </c>
      <c r="AH3404" t="s">
        <v>196</v>
      </c>
      <c r="AJ3404" t="s">
        <v>7056</v>
      </c>
      <c r="AK3404" t="s">
        <v>7057</v>
      </c>
      <c r="AL3404" t="s">
        <v>251</v>
      </c>
      <c r="AM3404" t="s">
        <v>243</v>
      </c>
      <c r="AN3404" t="s">
        <v>252</v>
      </c>
      <c r="AO3404" t="s">
        <v>260</v>
      </c>
      <c r="AP3404" t="s">
        <v>254</v>
      </c>
      <c r="AQ3404" t="s">
        <v>255</v>
      </c>
      <c r="AR3404">
        <v>369.78</v>
      </c>
      <c r="AS3404">
        <v>840</v>
      </c>
      <c r="AT3404">
        <v>17.920000000000002</v>
      </c>
      <c r="AU3404">
        <v>7.92</v>
      </c>
      <c r="AV3404">
        <v>4.4225000000000003</v>
      </c>
      <c r="AW3404">
        <v>95</v>
      </c>
      <c r="BB3404">
        <v>0</v>
      </c>
      <c r="BC3404" t="s">
        <v>256</v>
      </c>
      <c r="BD3404">
        <v>1</v>
      </c>
      <c r="BE3404" t="s">
        <v>261</v>
      </c>
    </row>
    <row r="3405" spans="1:57" x14ac:dyDescent="0.25">
      <c r="A3405">
        <v>5456</v>
      </c>
      <c r="B3405">
        <v>17866</v>
      </c>
      <c r="C3405" t="s">
        <v>17</v>
      </c>
      <c r="D3405" s="1">
        <v>40161.667361111111</v>
      </c>
      <c r="E3405" s="1">
        <v>40744.463194444441</v>
      </c>
      <c r="F3405">
        <v>143</v>
      </c>
      <c r="G3405">
        <v>3</v>
      </c>
      <c r="H3405">
        <v>20</v>
      </c>
      <c r="I3405">
        <v>535</v>
      </c>
      <c r="J3405">
        <v>1134.95</v>
      </c>
      <c r="K3405">
        <v>378.32</v>
      </c>
      <c r="L3405">
        <v>3</v>
      </c>
      <c r="M3405">
        <v>3</v>
      </c>
      <c r="N3405">
        <v>3</v>
      </c>
      <c r="O3405" t="s">
        <v>102</v>
      </c>
      <c r="P3405">
        <v>9</v>
      </c>
      <c r="Q3405" t="s">
        <v>22</v>
      </c>
      <c r="T3405">
        <v>15804</v>
      </c>
      <c r="U3405" t="s">
        <v>17</v>
      </c>
      <c r="V3405" t="s">
        <v>129</v>
      </c>
      <c r="W3405">
        <v>1</v>
      </c>
      <c r="X3405">
        <v>13</v>
      </c>
      <c r="Y3405">
        <v>4206.3900000000003</v>
      </c>
      <c r="Z3405">
        <v>2029.48</v>
      </c>
      <c r="AA3405">
        <v>1651.55</v>
      </c>
      <c r="AB3405">
        <v>-377.93</v>
      </c>
      <c r="AC3405">
        <v>-18.62</v>
      </c>
      <c r="AD3405" t="s">
        <v>202</v>
      </c>
      <c r="AE3405">
        <v>377.93</v>
      </c>
      <c r="AF3405">
        <v>8.51</v>
      </c>
      <c r="AG3405" t="s">
        <v>198</v>
      </c>
      <c r="AH3405" t="s">
        <v>196</v>
      </c>
      <c r="AJ3405" t="s">
        <v>7058</v>
      </c>
      <c r="AK3405" t="s">
        <v>7052</v>
      </c>
      <c r="AL3405" t="s">
        <v>251</v>
      </c>
      <c r="AM3405" t="s">
        <v>243</v>
      </c>
      <c r="AN3405" t="s">
        <v>252</v>
      </c>
      <c r="AO3405" t="s">
        <v>260</v>
      </c>
      <c r="AP3405" t="s">
        <v>254</v>
      </c>
      <c r="AQ3405" t="s">
        <v>255</v>
      </c>
      <c r="AR3405">
        <v>502.03</v>
      </c>
      <c r="AS3405">
        <v>1194</v>
      </c>
      <c r="AT3405">
        <v>18.809999999999999</v>
      </c>
      <c r="AU3405">
        <v>11.82</v>
      </c>
      <c r="AV3405">
        <v>3.8807</v>
      </c>
      <c r="AW3405">
        <v>95</v>
      </c>
      <c r="BB3405">
        <v>0.5</v>
      </c>
      <c r="BC3405" t="s">
        <v>256</v>
      </c>
      <c r="BD3405">
        <v>1</v>
      </c>
      <c r="BE3405" t="s">
        <v>261</v>
      </c>
    </row>
    <row r="3406" spans="1:57" x14ac:dyDescent="0.25">
      <c r="A3406">
        <v>4899</v>
      </c>
      <c r="B3406">
        <v>17302</v>
      </c>
      <c r="C3406" t="s">
        <v>17</v>
      </c>
      <c r="D3406" s="1">
        <v>40581.426388888889</v>
      </c>
      <c r="E3406" s="1">
        <v>40872.400000000001</v>
      </c>
      <c r="F3406">
        <v>15</v>
      </c>
      <c r="G3406">
        <v>5</v>
      </c>
      <c r="H3406">
        <v>68</v>
      </c>
      <c r="I3406">
        <v>575</v>
      </c>
      <c r="J3406">
        <v>1135.6300000000001</v>
      </c>
      <c r="K3406">
        <v>227.13</v>
      </c>
      <c r="L3406">
        <v>5</v>
      </c>
      <c r="M3406">
        <v>4</v>
      </c>
      <c r="N3406">
        <v>3</v>
      </c>
      <c r="O3406" t="s">
        <v>108</v>
      </c>
      <c r="P3406">
        <v>12</v>
      </c>
      <c r="Q3406" t="s">
        <v>96</v>
      </c>
      <c r="T3406">
        <v>15805</v>
      </c>
      <c r="U3406" t="s">
        <v>17</v>
      </c>
      <c r="V3406" t="s">
        <v>129</v>
      </c>
      <c r="W3406">
        <v>24</v>
      </c>
      <c r="X3406">
        <v>30</v>
      </c>
      <c r="Y3406">
        <v>10148.93</v>
      </c>
      <c r="Z3406">
        <v>844.08</v>
      </c>
      <c r="AA3406">
        <v>1939.68</v>
      </c>
      <c r="AB3406">
        <v>1095.5999999999999</v>
      </c>
      <c r="AC3406">
        <v>129.80000000000001</v>
      </c>
      <c r="AD3406" t="s">
        <v>194</v>
      </c>
      <c r="AE3406">
        <v>0</v>
      </c>
      <c r="AF3406">
        <v>4.7300000000000004</v>
      </c>
      <c r="AG3406" t="s">
        <v>195</v>
      </c>
      <c r="AH3406" t="s">
        <v>196</v>
      </c>
      <c r="AJ3406" t="s">
        <v>7059</v>
      </c>
      <c r="AK3406" t="s">
        <v>7060</v>
      </c>
      <c r="AL3406" t="s">
        <v>251</v>
      </c>
      <c r="AM3406" t="s">
        <v>243</v>
      </c>
      <c r="AN3406" t="s">
        <v>252</v>
      </c>
      <c r="AO3406" t="s">
        <v>253</v>
      </c>
      <c r="AP3406" t="s">
        <v>254</v>
      </c>
      <c r="AQ3406" t="s">
        <v>255</v>
      </c>
      <c r="AR3406">
        <v>252.29</v>
      </c>
      <c r="AS3406">
        <v>553</v>
      </c>
      <c r="AT3406">
        <v>7.55</v>
      </c>
      <c r="AU3406">
        <v>5.22</v>
      </c>
      <c r="AV3406">
        <v>5.2732999999999999</v>
      </c>
      <c r="AW3406">
        <v>95</v>
      </c>
      <c r="BB3406">
        <v>0</v>
      </c>
      <c r="BC3406" t="s">
        <v>256</v>
      </c>
      <c r="BD3406">
        <v>1</v>
      </c>
      <c r="BE3406" t="s">
        <v>257</v>
      </c>
    </row>
    <row r="3407" spans="1:57" x14ac:dyDescent="0.25">
      <c r="A3407">
        <v>4125</v>
      </c>
      <c r="B3407">
        <v>16521</v>
      </c>
      <c r="C3407" t="s">
        <v>17</v>
      </c>
      <c r="D3407" s="1">
        <v>40238.556944444441</v>
      </c>
      <c r="E3407" s="1">
        <v>40471.54791666667</v>
      </c>
      <c r="F3407">
        <v>416</v>
      </c>
      <c r="G3407">
        <v>3</v>
      </c>
      <c r="H3407">
        <v>211</v>
      </c>
      <c r="I3407">
        <v>1013</v>
      </c>
      <c r="J3407">
        <v>1136.3599999999999</v>
      </c>
      <c r="K3407">
        <v>378.79</v>
      </c>
      <c r="L3407">
        <v>1</v>
      </c>
      <c r="M3407">
        <v>3</v>
      </c>
      <c r="N3407">
        <v>3</v>
      </c>
      <c r="O3407" t="s">
        <v>93</v>
      </c>
      <c r="P3407">
        <v>7</v>
      </c>
      <c r="Q3407" t="s">
        <v>29</v>
      </c>
      <c r="T3407">
        <v>15806</v>
      </c>
      <c r="U3407" t="s">
        <v>17</v>
      </c>
      <c r="V3407" t="s">
        <v>24</v>
      </c>
      <c r="W3407">
        <v>47</v>
      </c>
      <c r="X3407">
        <v>3</v>
      </c>
      <c r="Y3407">
        <v>784.58</v>
      </c>
      <c r="Z3407">
        <v>221.52</v>
      </c>
      <c r="AA3407">
        <v>262.7</v>
      </c>
      <c r="AB3407">
        <v>41.18</v>
      </c>
      <c r="AC3407">
        <v>18.59</v>
      </c>
      <c r="AD3407" t="s">
        <v>202</v>
      </c>
      <c r="AE3407">
        <v>0</v>
      </c>
      <c r="AF3407">
        <v>0</v>
      </c>
      <c r="AG3407" t="s">
        <v>198</v>
      </c>
      <c r="AH3407" t="s">
        <v>196</v>
      </c>
      <c r="AJ3407" t="s">
        <v>7061</v>
      </c>
      <c r="AK3407" t="s">
        <v>7062</v>
      </c>
      <c r="AL3407" t="s">
        <v>242</v>
      </c>
      <c r="AM3407" t="s">
        <v>243</v>
      </c>
      <c r="AN3407" t="s">
        <v>244</v>
      </c>
      <c r="AO3407" t="s">
        <v>260</v>
      </c>
      <c r="AP3407" t="s">
        <v>246</v>
      </c>
      <c r="AQ3407" t="s">
        <v>255</v>
      </c>
      <c r="AR3407">
        <v>4423.6899999999996</v>
      </c>
      <c r="AS3407">
        <v>725</v>
      </c>
      <c r="AT3407">
        <v>17.920000000000002</v>
      </c>
      <c r="AU3407">
        <v>6.84</v>
      </c>
      <c r="AV3407">
        <v>4.9912999999999998</v>
      </c>
      <c r="AW3407">
        <v>95</v>
      </c>
      <c r="BB3407">
        <v>38.19</v>
      </c>
      <c r="BC3407" t="s">
        <v>319</v>
      </c>
      <c r="BD3407">
        <v>0</v>
      </c>
    </row>
    <row r="3408" spans="1:57" x14ac:dyDescent="0.25">
      <c r="A3408">
        <v>56</v>
      </c>
      <c r="B3408">
        <v>12402</v>
      </c>
      <c r="C3408" t="s">
        <v>32</v>
      </c>
      <c r="D3408" s="1">
        <v>40216.52847222222</v>
      </c>
      <c r="E3408" s="1">
        <v>40563.575694444444</v>
      </c>
      <c r="F3408">
        <v>324</v>
      </c>
      <c r="G3408">
        <v>6</v>
      </c>
      <c r="H3408">
        <v>42</v>
      </c>
      <c r="I3408">
        <v>576</v>
      </c>
      <c r="J3408">
        <v>1136.9000000000001</v>
      </c>
      <c r="K3408">
        <v>189.48</v>
      </c>
      <c r="L3408">
        <v>2</v>
      </c>
      <c r="M3408">
        <v>4</v>
      </c>
      <c r="N3408">
        <v>3</v>
      </c>
      <c r="O3408" t="s">
        <v>101</v>
      </c>
      <c r="P3408">
        <v>9</v>
      </c>
      <c r="Q3408" t="s">
        <v>40</v>
      </c>
      <c r="T3408">
        <v>15807</v>
      </c>
      <c r="U3408" t="s">
        <v>17</v>
      </c>
      <c r="V3408" t="s">
        <v>129</v>
      </c>
      <c r="W3408">
        <v>51</v>
      </c>
      <c r="X3408">
        <v>5</v>
      </c>
      <c r="Y3408">
        <v>1817.52</v>
      </c>
      <c r="Z3408">
        <v>0</v>
      </c>
      <c r="AA3408">
        <v>903.9</v>
      </c>
      <c r="AB3408">
        <v>903.9</v>
      </c>
      <c r="AD3408" t="s">
        <v>197</v>
      </c>
      <c r="AE3408">
        <v>0</v>
      </c>
      <c r="AF3408">
        <v>0.55000000000000004</v>
      </c>
      <c r="AG3408" t="s">
        <v>198</v>
      </c>
      <c r="AH3408" t="s">
        <v>196</v>
      </c>
      <c r="AJ3408" t="s">
        <v>7063</v>
      </c>
      <c r="AK3408" t="s">
        <v>7064</v>
      </c>
      <c r="AL3408" t="s">
        <v>251</v>
      </c>
      <c r="AM3408" t="s">
        <v>243</v>
      </c>
      <c r="AN3408" t="s">
        <v>252</v>
      </c>
      <c r="AO3408" t="s">
        <v>260</v>
      </c>
      <c r="AP3408" t="s">
        <v>254</v>
      </c>
      <c r="AQ3408" t="s">
        <v>255</v>
      </c>
      <c r="AR3408">
        <v>838.52</v>
      </c>
      <c r="AS3408">
        <v>120</v>
      </c>
      <c r="AT3408">
        <v>12.26</v>
      </c>
      <c r="AU3408">
        <v>1.1299999999999999</v>
      </c>
      <c r="AV3408">
        <v>5.2110000000000003</v>
      </c>
      <c r="AW3408">
        <v>95</v>
      </c>
      <c r="BB3408">
        <v>11.11</v>
      </c>
      <c r="BC3408" t="s">
        <v>256</v>
      </c>
      <c r="BD3408">
        <v>1</v>
      </c>
      <c r="BE3408" t="s">
        <v>261</v>
      </c>
    </row>
    <row r="3409" spans="1:57" x14ac:dyDescent="0.25">
      <c r="A3409">
        <v>3489</v>
      </c>
      <c r="B3409">
        <v>15879</v>
      </c>
      <c r="C3409" t="s">
        <v>17</v>
      </c>
      <c r="D3409" s="1">
        <v>40164.82916666667</v>
      </c>
      <c r="E3409" s="1">
        <v>40482.681250000001</v>
      </c>
      <c r="F3409">
        <v>405</v>
      </c>
      <c r="G3409">
        <v>4</v>
      </c>
      <c r="H3409">
        <v>171</v>
      </c>
      <c r="I3409">
        <v>639</v>
      </c>
      <c r="J3409">
        <v>1137.8</v>
      </c>
      <c r="K3409">
        <v>284.45</v>
      </c>
      <c r="L3409">
        <v>2</v>
      </c>
      <c r="M3409">
        <v>4</v>
      </c>
      <c r="N3409">
        <v>3</v>
      </c>
      <c r="O3409" t="s">
        <v>101</v>
      </c>
      <c r="P3409">
        <v>9</v>
      </c>
      <c r="Q3409" t="s">
        <v>40</v>
      </c>
      <c r="T3409">
        <v>15808</v>
      </c>
      <c r="U3409" t="s">
        <v>17</v>
      </c>
      <c r="V3409" t="s">
        <v>40</v>
      </c>
      <c r="W3409">
        <v>307</v>
      </c>
      <c r="X3409">
        <v>21</v>
      </c>
      <c r="Y3409">
        <v>17180.25</v>
      </c>
      <c r="Z3409">
        <v>0</v>
      </c>
      <c r="AA3409">
        <v>0</v>
      </c>
      <c r="AB3409">
        <v>0</v>
      </c>
      <c r="AD3409" t="s">
        <v>191</v>
      </c>
      <c r="AE3409">
        <v>0</v>
      </c>
      <c r="AF3409">
        <v>0.82</v>
      </c>
      <c r="AG3409" t="s">
        <v>200</v>
      </c>
      <c r="AH3409" t="s">
        <v>193</v>
      </c>
      <c r="AJ3409" t="s">
        <v>7065</v>
      </c>
      <c r="AK3409" t="s">
        <v>7066</v>
      </c>
      <c r="AL3409" t="s">
        <v>251</v>
      </c>
      <c r="AM3409" t="s">
        <v>243</v>
      </c>
      <c r="AN3409" t="s">
        <v>252</v>
      </c>
      <c r="AO3409" t="s">
        <v>260</v>
      </c>
      <c r="AP3409" t="s">
        <v>254</v>
      </c>
      <c r="AQ3409" t="s">
        <v>255</v>
      </c>
      <c r="AR3409">
        <v>199.02</v>
      </c>
      <c r="AS3409">
        <v>216</v>
      </c>
      <c r="AT3409">
        <v>25.96</v>
      </c>
      <c r="AU3409">
        <v>2.08</v>
      </c>
      <c r="AV3409">
        <v>2.6172</v>
      </c>
      <c r="AW3409">
        <v>95</v>
      </c>
      <c r="BB3409">
        <v>6.09</v>
      </c>
      <c r="BC3409" t="s">
        <v>256</v>
      </c>
      <c r="BD3409">
        <v>1</v>
      </c>
      <c r="BE3409" t="s">
        <v>261</v>
      </c>
    </row>
    <row r="3410" spans="1:57" x14ac:dyDescent="0.25">
      <c r="A3410">
        <v>5093</v>
      </c>
      <c r="B3410">
        <v>17500</v>
      </c>
      <c r="C3410" t="s">
        <v>17</v>
      </c>
      <c r="D3410" s="1">
        <v>40857.380555555559</v>
      </c>
      <c r="E3410" s="1">
        <v>40869.600694444445</v>
      </c>
      <c r="F3410">
        <v>18</v>
      </c>
      <c r="G3410">
        <v>3</v>
      </c>
      <c r="H3410">
        <v>3</v>
      </c>
      <c r="I3410">
        <v>17</v>
      </c>
      <c r="J3410">
        <v>1138</v>
      </c>
      <c r="K3410">
        <v>379.33</v>
      </c>
      <c r="L3410">
        <v>5</v>
      </c>
      <c r="M3410">
        <v>3</v>
      </c>
      <c r="N3410">
        <v>3</v>
      </c>
      <c r="O3410" t="s">
        <v>107</v>
      </c>
      <c r="P3410">
        <v>11</v>
      </c>
      <c r="Q3410" t="s">
        <v>24</v>
      </c>
      <c r="T3410">
        <v>15809</v>
      </c>
      <c r="U3410" t="s">
        <v>17</v>
      </c>
      <c r="V3410" t="s">
        <v>129</v>
      </c>
      <c r="W3410">
        <v>37</v>
      </c>
      <c r="X3410">
        <v>7</v>
      </c>
      <c r="Y3410">
        <v>1274.44</v>
      </c>
      <c r="Z3410">
        <v>0</v>
      </c>
      <c r="AA3410">
        <v>116.56</v>
      </c>
      <c r="AB3410">
        <v>116.56</v>
      </c>
      <c r="AD3410" t="s">
        <v>197</v>
      </c>
      <c r="AE3410">
        <v>0</v>
      </c>
      <c r="AF3410">
        <v>32.29</v>
      </c>
      <c r="AG3410" t="s">
        <v>192</v>
      </c>
      <c r="AH3410" t="s">
        <v>199</v>
      </c>
      <c r="AJ3410" t="s">
        <v>7067</v>
      </c>
      <c r="AK3410" t="s">
        <v>7066</v>
      </c>
      <c r="AL3410" t="s">
        <v>251</v>
      </c>
      <c r="AM3410" t="s">
        <v>243</v>
      </c>
      <c r="AN3410" t="s">
        <v>252</v>
      </c>
      <c r="AO3410" t="s">
        <v>260</v>
      </c>
      <c r="AP3410" t="s">
        <v>254</v>
      </c>
      <c r="AQ3410" t="s">
        <v>255</v>
      </c>
      <c r="AR3410">
        <v>65.62</v>
      </c>
      <c r="AS3410">
        <v>259</v>
      </c>
      <c r="AT3410">
        <v>18.87</v>
      </c>
      <c r="AU3410">
        <v>2.44</v>
      </c>
      <c r="AV3410">
        <v>3.5432999999999999</v>
      </c>
      <c r="AW3410">
        <v>95</v>
      </c>
      <c r="BB3410">
        <v>0</v>
      </c>
      <c r="BC3410" t="s">
        <v>256</v>
      </c>
      <c r="BD3410">
        <v>1</v>
      </c>
      <c r="BE3410" t="s">
        <v>261</v>
      </c>
    </row>
    <row r="3411" spans="1:57" x14ac:dyDescent="0.25">
      <c r="A3411">
        <v>3199</v>
      </c>
      <c r="B3411">
        <v>15586</v>
      </c>
      <c r="C3411" t="s">
        <v>17</v>
      </c>
      <c r="D3411" s="1">
        <v>40186.418055555558</v>
      </c>
      <c r="E3411" s="1">
        <v>40294.458333333336</v>
      </c>
      <c r="F3411">
        <v>593</v>
      </c>
      <c r="G3411">
        <v>3</v>
      </c>
      <c r="H3411">
        <v>30</v>
      </c>
      <c r="I3411">
        <v>1338</v>
      </c>
      <c r="J3411">
        <v>1139.0999999999999</v>
      </c>
      <c r="K3411">
        <v>379.7</v>
      </c>
      <c r="L3411">
        <v>1</v>
      </c>
      <c r="M3411">
        <v>3</v>
      </c>
      <c r="N3411">
        <v>3</v>
      </c>
      <c r="O3411" t="s">
        <v>93</v>
      </c>
      <c r="P3411">
        <v>7</v>
      </c>
      <c r="Q3411" t="s">
        <v>29</v>
      </c>
      <c r="T3411">
        <v>15810</v>
      </c>
      <c r="U3411" t="s">
        <v>17</v>
      </c>
      <c r="V3411" t="s">
        <v>96</v>
      </c>
      <c r="W3411">
        <v>79</v>
      </c>
      <c r="X3411">
        <v>8</v>
      </c>
      <c r="Y3411">
        <v>2999.04</v>
      </c>
      <c r="Z3411">
        <v>507.07</v>
      </c>
      <c r="AA3411">
        <v>30.79</v>
      </c>
      <c r="AB3411">
        <v>-476.28</v>
      </c>
      <c r="AC3411">
        <v>-93.93</v>
      </c>
      <c r="AD3411" t="s">
        <v>204</v>
      </c>
      <c r="AE3411">
        <v>476.28</v>
      </c>
      <c r="AF3411">
        <v>9.14</v>
      </c>
      <c r="AG3411" t="s">
        <v>205</v>
      </c>
      <c r="AH3411" t="s">
        <v>193</v>
      </c>
      <c r="AJ3411" t="s">
        <v>7068</v>
      </c>
      <c r="AK3411" t="s">
        <v>7069</v>
      </c>
      <c r="AL3411" t="s">
        <v>251</v>
      </c>
      <c r="AM3411" t="s">
        <v>243</v>
      </c>
      <c r="AN3411" t="s">
        <v>252</v>
      </c>
      <c r="AO3411" t="s">
        <v>253</v>
      </c>
      <c r="AP3411" t="s">
        <v>254</v>
      </c>
      <c r="AQ3411" t="s">
        <v>255</v>
      </c>
      <c r="AR3411">
        <v>37.5</v>
      </c>
      <c r="AS3411">
        <v>30</v>
      </c>
      <c r="AT3411">
        <v>4.72</v>
      </c>
      <c r="AU3411">
        <v>0.28000000000000003</v>
      </c>
      <c r="AV3411">
        <v>5.6185999999999998</v>
      </c>
      <c r="AW3411">
        <v>95</v>
      </c>
      <c r="BB3411">
        <v>0</v>
      </c>
      <c r="BC3411" t="s">
        <v>256</v>
      </c>
      <c r="BD3411">
        <v>1</v>
      </c>
      <c r="BE3411" t="s">
        <v>257</v>
      </c>
    </row>
    <row r="3412" spans="1:57" x14ac:dyDescent="0.25">
      <c r="A3412">
        <v>337</v>
      </c>
      <c r="B3412">
        <v>12689</v>
      </c>
      <c r="C3412" t="s">
        <v>36</v>
      </c>
      <c r="D3412" s="1">
        <v>40759.419444444444</v>
      </c>
      <c r="E3412" s="1">
        <v>40861.354861111111</v>
      </c>
      <c r="F3412">
        <v>26</v>
      </c>
      <c r="G3412">
        <v>2</v>
      </c>
      <c r="H3412">
        <v>56</v>
      </c>
      <c r="I3412">
        <v>622</v>
      </c>
      <c r="J3412">
        <v>1139.6099999999999</v>
      </c>
      <c r="K3412">
        <v>569.80999999999995</v>
      </c>
      <c r="L3412">
        <v>4</v>
      </c>
      <c r="M3412">
        <v>2</v>
      </c>
      <c r="N3412">
        <v>3</v>
      </c>
      <c r="O3412" t="s">
        <v>94</v>
      </c>
      <c r="P3412">
        <v>9</v>
      </c>
      <c r="Q3412" t="s">
        <v>24</v>
      </c>
      <c r="T3412">
        <v>15811</v>
      </c>
      <c r="U3412" t="s">
        <v>17</v>
      </c>
      <c r="V3412" t="s">
        <v>129</v>
      </c>
      <c r="W3412">
        <v>23</v>
      </c>
      <c r="X3412">
        <v>7</v>
      </c>
      <c r="Y3412">
        <v>3392.55</v>
      </c>
      <c r="Z3412">
        <v>478.96</v>
      </c>
      <c r="AA3412">
        <v>444.82</v>
      </c>
      <c r="AB3412">
        <v>-34.14</v>
      </c>
      <c r="AC3412">
        <v>-7.13</v>
      </c>
      <c r="AD3412" t="s">
        <v>202</v>
      </c>
      <c r="AE3412">
        <v>34.14</v>
      </c>
      <c r="AF3412">
        <v>1.39</v>
      </c>
      <c r="AG3412" t="s">
        <v>198</v>
      </c>
      <c r="AH3412" t="s">
        <v>196</v>
      </c>
      <c r="AJ3412" t="s">
        <v>7070</v>
      </c>
      <c r="AK3412" t="s">
        <v>7071</v>
      </c>
      <c r="AL3412" t="s">
        <v>251</v>
      </c>
      <c r="AM3412" t="s">
        <v>243</v>
      </c>
      <c r="AN3412" t="s">
        <v>252</v>
      </c>
      <c r="AO3412" t="s">
        <v>260</v>
      </c>
      <c r="AP3412" t="s">
        <v>254</v>
      </c>
      <c r="AQ3412" t="s">
        <v>255</v>
      </c>
      <c r="AR3412">
        <v>121.25</v>
      </c>
      <c r="AS3412">
        <v>97</v>
      </c>
      <c r="AT3412">
        <v>16.46</v>
      </c>
      <c r="AU3412">
        <v>1.23</v>
      </c>
      <c r="AV3412">
        <v>3.1025</v>
      </c>
      <c r="AW3412">
        <v>95</v>
      </c>
      <c r="BB3412">
        <v>1.02</v>
      </c>
      <c r="BC3412" t="s">
        <v>256</v>
      </c>
      <c r="BD3412">
        <v>1</v>
      </c>
      <c r="BE3412" t="s">
        <v>261</v>
      </c>
    </row>
    <row r="3413" spans="1:57" x14ac:dyDescent="0.25">
      <c r="A3413">
        <v>321</v>
      </c>
      <c r="B3413">
        <v>12673</v>
      </c>
      <c r="C3413" t="s">
        <v>34</v>
      </c>
      <c r="D3413" s="1">
        <v>40485.448611111111</v>
      </c>
      <c r="E3413" s="1">
        <v>40881.579861111109</v>
      </c>
      <c r="F3413">
        <v>6</v>
      </c>
      <c r="G3413">
        <v>3</v>
      </c>
      <c r="H3413">
        <v>67</v>
      </c>
      <c r="I3413">
        <v>695</v>
      </c>
      <c r="J3413">
        <v>1140.02</v>
      </c>
      <c r="K3413">
        <v>380.01</v>
      </c>
      <c r="L3413">
        <v>5</v>
      </c>
      <c r="M3413">
        <v>3</v>
      </c>
      <c r="N3413">
        <v>3</v>
      </c>
      <c r="O3413" t="s">
        <v>107</v>
      </c>
      <c r="P3413">
        <v>11</v>
      </c>
      <c r="Q3413" t="s">
        <v>24</v>
      </c>
      <c r="T3413">
        <v>15812</v>
      </c>
      <c r="U3413" t="s">
        <v>17</v>
      </c>
      <c r="V3413" t="s">
        <v>96</v>
      </c>
      <c r="W3413">
        <v>108</v>
      </c>
      <c r="X3413">
        <v>12</v>
      </c>
      <c r="Y3413">
        <v>5201.47</v>
      </c>
      <c r="Z3413">
        <v>746.92</v>
      </c>
      <c r="AA3413">
        <v>0</v>
      </c>
      <c r="AB3413">
        <v>-746.92</v>
      </c>
      <c r="AC3413">
        <v>-100</v>
      </c>
      <c r="AD3413" t="s">
        <v>201</v>
      </c>
      <c r="AE3413">
        <v>746.92</v>
      </c>
      <c r="AF3413">
        <v>0.28999999999999998</v>
      </c>
      <c r="AG3413" t="s">
        <v>203</v>
      </c>
      <c r="AH3413" t="s">
        <v>193</v>
      </c>
      <c r="AJ3413" t="s">
        <v>7072</v>
      </c>
      <c r="AK3413" t="s">
        <v>7073</v>
      </c>
      <c r="AL3413" t="s">
        <v>251</v>
      </c>
      <c r="AM3413" t="s">
        <v>243</v>
      </c>
      <c r="AN3413" t="s">
        <v>252</v>
      </c>
      <c r="AO3413" t="s">
        <v>260</v>
      </c>
      <c r="AP3413" t="s">
        <v>254</v>
      </c>
      <c r="AQ3413" t="s">
        <v>255</v>
      </c>
      <c r="AR3413">
        <v>63.8</v>
      </c>
      <c r="AS3413">
        <v>116</v>
      </c>
      <c r="AT3413">
        <v>13.21</v>
      </c>
      <c r="AU3413">
        <v>1.0900000000000001</v>
      </c>
      <c r="AV3413">
        <v>2.9076</v>
      </c>
      <c r="AW3413">
        <v>95</v>
      </c>
      <c r="BB3413">
        <v>0</v>
      </c>
      <c r="BC3413" t="s">
        <v>256</v>
      </c>
      <c r="BD3413">
        <v>1</v>
      </c>
      <c r="BE3413" t="s">
        <v>261</v>
      </c>
    </row>
    <row r="3414" spans="1:57" x14ac:dyDescent="0.25">
      <c r="A3414">
        <v>3876</v>
      </c>
      <c r="B3414">
        <v>16270</v>
      </c>
      <c r="C3414" t="s">
        <v>17</v>
      </c>
      <c r="D3414" s="1">
        <v>40533.601388888892</v>
      </c>
      <c r="E3414" s="1">
        <v>40533.601388888892</v>
      </c>
      <c r="F3414">
        <v>354</v>
      </c>
      <c r="G3414">
        <v>1</v>
      </c>
      <c r="H3414">
        <v>54</v>
      </c>
      <c r="I3414">
        <v>688</v>
      </c>
      <c r="J3414">
        <v>1141.24</v>
      </c>
      <c r="K3414">
        <v>1141.24</v>
      </c>
      <c r="L3414">
        <v>2</v>
      </c>
      <c r="M3414">
        <v>1</v>
      </c>
      <c r="N3414">
        <v>3</v>
      </c>
      <c r="O3414" t="s">
        <v>106</v>
      </c>
      <c r="P3414">
        <v>6</v>
      </c>
      <c r="Q3414" t="s">
        <v>19</v>
      </c>
      <c r="T3414">
        <v>15813</v>
      </c>
      <c r="U3414" t="s">
        <v>17</v>
      </c>
      <c r="V3414" t="s">
        <v>40</v>
      </c>
      <c r="W3414">
        <v>208</v>
      </c>
      <c r="X3414">
        <v>2</v>
      </c>
      <c r="Y3414">
        <v>1303.9100000000001</v>
      </c>
      <c r="Z3414">
        <v>0</v>
      </c>
      <c r="AA3414">
        <v>0</v>
      </c>
      <c r="AB3414">
        <v>0</v>
      </c>
      <c r="AD3414" t="s">
        <v>191</v>
      </c>
      <c r="AE3414">
        <v>0</v>
      </c>
      <c r="AF3414">
        <v>0</v>
      </c>
      <c r="AG3414" t="s">
        <v>200</v>
      </c>
      <c r="AH3414" t="s">
        <v>193</v>
      </c>
      <c r="AJ3414" t="s">
        <v>7074</v>
      </c>
      <c r="AK3414" t="s">
        <v>7075</v>
      </c>
      <c r="AL3414" t="s">
        <v>251</v>
      </c>
      <c r="AM3414" t="s">
        <v>243</v>
      </c>
      <c r="AN3414" t="s">
        <v>252</v>
      </c>
      <c r="AO3414" t="s">
        <v>260</v>
      </c>
      <c r="AP3414" t="s">
        <v>254</v>
      </c>
      <c r="AQ3414" t="s">
        <v>255</v>
      </c>
      <c r="AR3414">
        <v>126.74</v>
      </c>
      <c r="AS3414">
        <v>216</v>
      </c>
      <c r="AT3414">
        <v>25.47</v>
      </c>
      <c r="AU3414">
        <v>2.04</v>
      </c>
      <c r="AV3414">
        <v>4.4802999999999997</v>
      </c>
      <c r="AW3414">
        <v>95</v>
      </c>
      <c r="BB3414">
        <v>0.46</v>
      </c>
      <c r="BC3414" t="s">
        <v>256</v>
      </c>
      <c r="BD3414">
        <v>1</v>
      </c>
      <c r="BE3414" t="s">
        <v>261</v>
      </c>
    </row>
    <row r="3415" spans="1:57" x14ac:dyDescent="0.25">
      <c r="A3415">
        <v>1486</v>
      </c>
      <c r="B3415">
        <v>13856</v>
      </c>
      <c r="C3415" t="s">
        <v>17</v>
      </c>
      <c r="D3415" s="1">
        <v>40267.652777777781</v>
      </c>
      <c r="E3415" s="1">
        <v>40718.418749999997</v>
      </c>
      <c r="F3415">
        <v>169</v>
      </c>
      <c r="G3415">
        <v>11</v>
      </c>
      <c r="H3415">
        <v>33</v>
      </c>
      <c r="I3415">
        <v>1105</v>
      </c>
      <c r="J3415">
        <v>1142.03</v>
      </c>
      <c r="K3415">
        <v>103.82</v>
      </c>
      <c r="L3415">
        <v>3</v>
      </c>
      <c r="M3415">
        <v>5</v>
      </c>
      <c r="N3415">
        <v>3</v>
      </c>
      <c r="O3415" t="s">
        <v>103</v>
      </c>
      <c r="P3415">
        <v>11</v>
      </c>
      <c r="Q3415" t="s">
        <v>96</v>
      </c>
      <c r="T3415">
        <v>15814</v>
      </c>
      <c r="U3415" t="s">
        <v>17</v>
      </c>
      <c r="V3415" t="s">
        <v>129</v>
      </c>
      <c r="W3415">
        <v>17</v>
      </c>
      <c r="X3415">
        <v>6</v>
      </c>
      <c r="Y3415">
        <v>2634.44</v>
      </c>
      <c r="Z3415">
        <v>0</v>
      </c>
      <c r="AA3415">
        <v>1945.33</v>
      </c>
      <c r="AB3415">
        <v>1945.33</v>
      </c>
      <c r="AD3415" t="s">
        <v>197</v>
      </c>
      <c r="AE3415">
        <v>0</v>
      </c>
      <c r="AF3415">
        <v>3.89</v>
      </c>
      <c r="AG3415" t="s">
        <v>198</v>
      </c>
      <c r="AH3415" t="s">
        <v>196</v>
      </c>
      <c r="AJ3415" t="s">
        <v>7076</v>
      </c>
      <c r="AK3415" t="s">
        <v>7077</v>
      </c>
      <c r="AL3415" t="s">
        <v>251</v>
      </c>
      <c r="AM3415" t="s">
        <v>243</v>
      </c>
      <c r="AN3415" t="s">
        <v>252</v>
      </c>
      <c r="AO3415" t="s">
        <v>253</v>
      </c>
      <c r="AP3415" t="s">
        <v>254</v>
      </c>
      <c r="AQ3415" t="s">
        <v>255</v>
      </c>
      <c r="AR3415">
        <v>18.8</v>
      </c>
      <c r="AS3415">
        <v>32</v>
      </c>
      <c r="AT3415">
        <v>8.49</v>
      </c>
      <c r="AU3415">
        <v>0.3</v>
      </c>
      <c r="AV3415">
        <v>4.7106000000000003</v>
      </c>
      <c r="AW3415">
        <v>95</v>
      </c>
      <c r="BB3415">
        <v>0</v>
      </c>
      <c r="BC3415" t="s">
        <v>256</v>
      </c>
      <c r="BD3415">
        <v>1</v>
      </c>
      <c r="BE3415" t="s">
        <v>257</v>
      </c>
    </row>
    <row r="3416" spans="1:57" x14ac:dyDescent="0.25">
      <c r="A3416">
        <v>5498</v>
      </c>
      <c r="B3416">
        <v>17908</v>
      </c>
      <c r="C3416" t="s">
        <v>17</v>
      </c>
      <c r="D3416" s="1">
        <v>40161.51666666667</v>
      </c>
      <c r="E3416" s="1">
        <v>40513.489583333336</v>
      </c>
      <c r="F3416">
        <v>374</v>
      </c>
      <c r="G3416">
        <v>5</v>
      </c>
      <c r="H3416">
        <v>178</v>
      </c>
      <c r="I3416">
        <v>670</v>
      </c>
      <c r="J3416">
        <v>1142.47</v>
      </c>
      <c r="K3416">
        <v>228.49</v>
      </c>
      <c r="L3416">
        <v>2</v>
      </c>
      <c r="M3416">
        <v>4</v>
      </c>
      <c r="N3416">
        <v>3</v>
      </c>
      <c r="O3416" t="s">
        <v>101</v>
      </c>
      <c r="P3416">
        <v>9</v>
      </c>
      <c r="Q3416" t="s">
        <v>40</v>
      </c>
      <c r="T3416">
        <v>15815</v>
      </c>
      <c r="U3416" t="s">
        <v>17</v>
      </c>
      <c r="V3416" t="s">
        <v>96</v>
      </c>
      <c r="W3416">
        <v>64</v>
      </c>
      <c r="X3416">
        <v>5</v>
      </c>
      <c r="Y3416">
        <v>2100.6</v>
      </c>
      <c r="Z3416">
        <v>480.62</v>
      </c>
      <c r="AA3416">
        <v>225.9</v>
      </c>
      <c r="AB3416">
        <v>-254.72</v>
      </c>
      <c r="AC3416">
        <v>-53</v>
      </c>
      <c r="AD3416" t="s">
        <v>204</v>
      </c>
      <c r="AE3416">
        <v>254.72</v>
      </c>
      <c r="AF3416">
        <v>0</v>
      </c>
      <c r="AG3416" t="s">
        <v>205</v>
      </c>
      <c r="AH3416" t="s">
        <v>193</v>
      </c>
      <c r="AJ3416" t="s">
        <v>7078</v>
      </c>
      <c r="AK3416" t="s">
        <v>7079</v>
      </c>
      <c r="AL3416" t="s">
        <v>251</v>
      </c>
      <c r="AM3416" t="s">
        <v>243</v>
      </c>
      <c r="AN3416" t="s">
        <v>252</v>
      </c>
      <c r="AO3416" t="s">
        <v>260</v>
      </c>
      <c r="AP3416" t="s">
        <v>254</v>
      </c>
      <c r="AQ3416" t="s">
        <v>255</v>
      </c>
      <c r="AR3416">
        <v>84.56</v>
      </c>
      <c r="AS3416">
        <v>254</v>
      </c>
      <c r="AT3416">
        <v>12</v>
      </c>
      <c r="AU3416">
        <v>2.54</v>
      </c>
      <c r="AV3416">
        <v>5.1764999999999999</v>
      </c>
      <c r="AW3416">
        <v>95</v>
      </c>
      <c r="BB3416">
        <v>0</v>
      </c>
      <c r="BC3416" t="s">
        <v>256</v>
      </c>
      <c r="BD3416">
        <v>1</v>
      </c>
      <c r="BE3416" t="s">
        <v>261</v>
      </c>
    </row>
    <row r="3417" spans="1:57" x14ac:dyDescent="0.25">
      <c r="A3417">
        <v>92</v>
      </c>
      <c r="B3417">
        <v>12439</v>
      </c>
      <c r="C3417" t="s">
        <v>78</v>
      </c>
      <c r="D3417" s="1">
        <v>40161.361111111109</v>
      </c>
      <c r="E3417" s="1">
        <v>40204.507638888892</v>
      </c>
      <c r="F3417">
        <v>683</v>
      </c>
      <c r="G3417">
        <v>2</v>
      </c>
      <c r="H3417">
        <v>69</v>
      </c>
      <c r="I3417">
        <v>478</v>
      </c>
      <c r="J3417">
        <v>1142.8800000000001</v>
      </c>
      <c r="K3417">
        <v>571.44000000000005</v>
      </c>
      <c r="L3417">
        <v>1</v>
      </c>
      <c r="M3417">
        <v>3</v>
      </c>
      <c r="N3417">
        <v>3</v>
      </c>
      <c r="O3417" t="s">
        <v>93</v>
      </c>
      <c r="P3417">
        <v>7</v>
      </c>
      <c r="Q3417" t="s">
        <v>29</v>
      </c>
      <c r="T3417">
        <v>15816</v>
      </c>
      <c r="U3417" t="s">
        <v>17</v>
      </c>
      <c r="V3417" t="s">
        <v>29</v>
      </c>
      <c r="W3417">
        <v>543</v>
      </c>
      <c r="X3417">
        <v>2</v>
      </c>
      <c r="Y3417">
        <v>144.15</v>
      </c>
      <c r="Z3417">
        <v>0</v>
      </c>
      <c r="AA3417">
        <v>0</v>
      </c>
      <c r="AB3417">
        <v>0</v>
      </c>
      <c r="AD3417" t="s">
        <v>191</v>
      </c>
      <c r="AE3417">
        <v>0</v>
      </c>
      <c r="AF3417">
        <v>35.28</v>
      </c>
      <c r="AG3417" t="s">
        <v>192</v>
      </c>
      <c r="AH3417" t="s">
        <v>199</v>
      </c>
      <c r="AJ3417" t="s">
        <v>7080</v>
      </c>
      <c r="AK3417" t="s">
        <v>7081</v>
      </c>
      <c r="AL3417" t="s">
        <v>251</v>
      </c>
      <c r="AM3417" t="s">
        <v>243</v>
      </c>
      <c r="AN3417" t="s">
        <v>252</v>
      </c>
      <c r="AO3417" t="s">
        <v>260</v>
      </c>
      <c r="AP3417" t="s">
        <v>254</v>
      </c>
      <c r="AQ3417" t="s">
        <v>255</v>
      </c>
      <c r="AR3417">
        <v>159.87</v>
      </c>
      <c r="AS3417">
        <v>464</v>
      </c>
      <c r="AT3417">
        <v>30.19</v>
      </c>
      <c r="AU3417">
        <v>4.38</v>
      </c>
      <c r="AV3417">
        <v>3.3660999999999999</v>
      </c>
      <c r="AW3417">
        <v>95</v>
      </c>
      <c r="BB3417">
        <v>0</v>
      </c>
      <c r="BC3417" t="s">
        <v>256</v>
      </c>
      <c r="BD3417">
        <v>1</v>
      </c>
      <c r="BE3417" t="s">
        <v>261</v>
      </c>
    </row>
    <row r="3418" spans="1:57" x14ac:dyDescent="0.25">
      <c r="A3418">
        <v>5361</v>
      </c>
      <c r="B3418">
        <v>17770</v>
      </c>
      <c r="C3418" t="s">
        <v>17</v>
      </c>
      <c r="D3418" s="1">
        <v>40604.565972222219</v>
      </c>
      <c r="E3418" s="1">
        <v>40688.523611111108</v>
      </c>
      <c r="F3418">
        <v>199</v>
      </c>
      <c r="G3418">
        <v>5</v>
      </c>
      <c r="H3418">
        <v>33</v>
      </c>
      <c r="I3418">
        <v>365</v>
      </c>
      <c r="J3418">
        <v>1143.27</v>
      </c>
      <c r="K3418">
        <v>228.65</v>
      </c>
      <c r="L3418">
        <v>2</v>
      </c>
      <c r="M3418">
        <v>4</v>
      </c>
      <c r="N3418">
        <v>3</v>
      </c>
      <c r="O3418" t="s">
        <v>101</v>
      </c>
      <c r="P3418">
        <v>9</v>
      </c>
      <c r="Q3418" t="s">
        <v>40</v>
      </c>
      <c r="T3418">
        <v>15817</v>
      </c>
      <c r="U3418" t="s">
        <v>17</v>
      </c>
      <c r="V3418" t="s">
        <v>40</v>
      </c>
      <c r="W3418">
        <v>421</v>
      </c>
      <c r="X3418">
        <v>3</v>
      </c>
      <c r="Y3418">
        <v>2766.4</v>
      </c>
      <c r="Z3418">
        <v>0</v>
      </c>
      <c r="AA3418">
        <v>0</v>
      </c>
      <c r="AB3418">
        <v>0</v>
      </c>
      <c r="AD3418" t="s">
        <v>191</v>
      </c>
      <c r="AE3418">
        <v>0</v>
      </c>
      <c r="AF3418">
        <v>0</v>
      </c>
      <c r="AG3418" t="s">
        <v>200</v>
      </c>
      <c r="AH3418" t="s">
        <v>193</v>
      </c>
      <c r="AJ3418" t="s">
        <v>7082</v>
      </c>
      <c r="AK3418" t="s">
        <v>7083</v>
      </c>
      <c r="AL3418" t="s">
        <v>251</v>
      </c>
      <c r="AM3418" t="s">
        <v>243</v>
      </c>
      <c r="AN3418" t="s">
        <v>252</v>
      </c>
      <c r="AO3418" t="s">
        <v>253</v>
      </c>
      <c r="AP3418" t="s">
        <v>254</v>
      </c>
      <c r="AQ3418" t="s">
        <v>255</v>
      </c>
      <c r="AR3418">
        <v>4.6399999999999997</v>
      </c>
      <c r="AS3418">
        <v>14</v>
      </c>
      <c r="AT3418">
        <v>5.95</v>
      </c>
      <c r="AU3418">
        <v>0.17</v>
      </c>
      <c r="AV3418">
        <v>6.6405000000000003</v>
      </c>
      <c r="AW3418">
        <v>95</v>
      </c>
      <c r="BB3418">
        <v>0</v>
      </c>
      <c r="BC3418" t="s">
        <v>256</v>
      </c>
      <c r="BD3418">
        <v>1</v>
      </c>
      <c r="BE3418" t="s">
        <v>257</v>
      </c>
    </row>
    <row r="3419" spans="1:57" x14ac:dyDescent="0.25">
      <c r="A3419">
        <v>2208</v>
      </c>
      <c r="B3419">
        <v>14585</v>
      </c>
      <c r="C3419" t="s">
        <v>17</v>
      </c>
      <c r="D3419" s="1">
        <v>40470.511805555558</v>
      </c>
      <c r="E3419" s="1">
        <v>40836.606249999997</v>
      </c>
      <c r="F3419">
        <v>51</v>
      </c>
      <c r="G3419">
        <v>5</v>
      </c>
      <c r="H3419">
        <v>88</v>
      </c>
      <c r="I3419">
        <v>630</v>
      </c>
      <c r="J3419">
        <v>1143.27</v>
      </c>
      <c r="K3419">
        <v>228.65</v>
      </c>
      <c r="L3419">
        <v>4</v>
      </c>
      <c r="M3419">
        <v>4</v>
      </c>
      <c r="N3419">
        <v>3</v>
      </c>
      <c r="O3419" t="s">
        <v>109</v>
      </c>
      <c r="P3419">
        <v>11</v>
      </c>
      <c r="Q3419" t="s">
        <v>96</v>
      </c>
      <c r="T3419">
        <v>15818</v>
      </c>
      <c r="U3419" t="s">
        <v>17</v>
      </c>
      <c r="V3419" t="s">
        <v>19</v>
      </c>
      <c r="W3419">
        <v>589</v>
      </c>
      <c r="X3419">
        <v>1</v>
      </c>
      <c r="Y3419">
        <v>340.5</v>
      </c>
      <c r="Z3419">
        <v>0</v>
      </c>
      <c r="AA3419">
        <v>0</v>
      </c>
      <c r="AB3419">
        <v>0</v>
      </c>
      <c r="AD3419" t="s">
        <v>191</v>
      </c>
      <c r="AE3419">
        <v>0</v>
      </c>
      <c r="AF3419">
        <v>0</v>
      </c>
      <c r="AG3419" t="s">
        <v>198</v>
      </c>
      <c r="AH3419" t="s">
        <v>196</v>
      </c>
      <c r="AJ3419" t="s">
        <v>7084</v>
      </c>
      <c r="AK3419" t="s">
        <v>7085</v>
      </c>
      <c r="AL3419" t="s">
        <v>251</v>
      </c>
      <c r="AM3419" t="s">
        <v>243</v>
      </c>
      <c r="AN3419" t="s">
        <v>252</v>
      </c>
      <c r="AO3419" t="s">
        <v>253</v>
      </c>
      <c r="AP3419" t="s">
        <v>254</v>
      </c>
      <c r="AQ3419" t="s">
        <v>255</v>
      </c>
      <c r="AR3419">
        <v>9.57</v>
      </c>
      <c r="AS3419">
        <v>33</v>
      </c>
      <c r="AT3419">
        <v>5.32</v>
      </c>
      <c r="AU3419">
        <v>0.35</v>
      </c>
      <c r="AV3419">
        <v>7.1832000000000003</v>
      </c>
      <c r="AW3419">
        <v>95</v>
      </c>
      <c r="BB3419">
        <v>0</v>
      </c>
      <c r="BC3419" t="s">
        <v>256</v>
      </c>
      <c r="BD3419">
        <v>1</v>
      </c>
      <c r="BE3419" t="s">
        <v>257</v>
      </c>
    </row>
    <row r="3420" spans="1:57" x14ac:dyDescent="0.25">
      <c r="A3420">
        <v>4695</v>
      </c>
      <c r="B3420">
        <v>17097</v>
      </c>
      <c r="C3420" t="s">
        <v>31</v>
      </c>
      <c r="D3420" s="1">
        <v>40456.589583333334</v>
      </c>
      <c r="E3420" s="1">
        <v>40884.711805555555</v>
      </c>
      <c r="F3420">
        <v>3</v>
      </c>
      <c r="G3420">
        <v>9</v>
      </c>
      <c r="H3420">
        <v>182</v>
      </c>
      <c r="I3420">
        <v>582</v>
      </c>
      <c r="J3420">
        <v>1143.3599999999999</v>
      </c>
      <c r="K3420">
        <v>127.04</v>
      </c>
      <c r="L3420">
        <v>5</v>
      </c>
      <c r="M3420">
        <v>5</v>
      </c>
      <c r="N3420">
        <v>3</v>
      </c>
      <c r="O3420" t="s">
        <v>115</v>
      </c>
      <c r="P3420">
        <v>13</v>
      </c>
      <c r="Q3420" t="s">
        <v>96</v>
      </c>
      <c r="T3420">
        <v>15819</v>
      </c>
      <c r="U3420" t="s">
        <v>17</v>
      </c>
      <c r="V3420" t="s">
        <v>129</v>
      </c>
      <c r="W3420">
        <v>50</v>
      </c>
      <c r="X3420">
        <v>10</v>
      </c>
      <c r="Y3420">
        <v>3934.79</v>
      </c>
      <c r="Z3420">
        <v>408.33</v>
      </c>
      <c r="AA3420">
        <v>319.98</v>
      </c>
      <c r="AB3420">
        <v>-88.35</v>
      </c>
      <c r="AC3420">
        <v>-21.64</v>
      </c>
      <c r="AD3420" t="s">
        <v>204</v>
      </c>
      <c r="AE3420">
        <v>88.35</v>
      </c>
      <c r="AF3420">
        <v>0.6</v>
      </c>
      <c r="AG3420" t="s">
        <v>205</v>
      </c>
      <c r="AH3420" t="s">
        <v>193</v>
      </c>
      <c r="AJ3420" t="s">
        <v>7086</v>
      </c>
      <c r="AK3420" t="s">
        <v>7087</v>
      </c>
      <c r="AL3420" t="s">
        <v>251</v>
      </c>
      <c r="AM3420" t="s">
        <v>243</v>
      </c>
      <c r="AN3420" t="s">
        <v>252</v>
      </c>
      <c r="AO3420" t="s">
        <v>253</v>
      </c>
      <c r="AP3420" t="s">
        <v>254</v>
      </c>
      <c r="AQ3420" t="s">
        <v>255</v>
      </c>
      <c r="AR3420">
        <v>58.65</v>
      </c>
      <c r="AS3420">
        <v>23</v>
      </c>
      <c r="AT3420">
        <v>6.67</v>
      </c>
      <c r="AU3420">
        <v>0.22</v>
      </c>
      <c r="AV3420">
        <v>4.5202999999999998</v>
      </c>
      <c r="AW3420">
        <v>95</v>
      </c>
      <c r="BB3420">
        <v>0</v>
      </c>
      <c r="BC3420" t="s">
        <v>256</v>
      </c>
      <c r="BD3420">
        <v>1</v>
      </c>
      <c r="BE3420" t="s">
        <v>257</v>
      </c>
    </row>
    <row r="3421" spans="1:57" x14ac:dyDescent="0.25">
      <c r="A3421">
        <v>415</v>
      </c>
      <c r="B3421">
        <v>12769</v>
      </c>
      <c r="C3421" t="s">
        <v>63</v>
      </c>
      <c r="D3421" s="1">
        <v>40648.434027777781</v>
      </c>
      <c r="E3421" s="1">
        <v>40648.434027777781</v>
      </c>
      <c r="F3421">
        <v>239</v>
      </c>
      <c r="G3421">
        <v>1</v>
      </c>
      <c r="H3421">
        <v>32</v>
      </c>
      <c r="I3421">
        <v>356</v>
      </c>
      <c r="J3421">
        <v>1143.5999999999999</v>
      </c>
      <c r="K3421">
        <v>1143.5999999999999</v>
      </c>
      <c r="L3421">
        <v>2</v>
      </c>
      <c r="M3421">
        <v>1</v>
      </c>
      <c r="N3421">
        <v>3</v>
      </c>
      <c r="O3421" t="s">
        <v>106</v>
      </c>
      <c r="P3421">
        <v>6</v>
      </c>
      <c r="Q3421" t="s">
        <v>19</v>
      </c>
      <c r="T3421">
        <v>15820</v>
      </c>
      <c r="U3421" t="s">
        <v>17</v>
      </c>
      <c r="V3421" t="s">
        <v>19</v>
      </c>
      <c r="W3421">
        <v>320</v>
      </c>
      <c r="X3421">
        <v>1</v>
      </c>
      <c r="Y3421">
        <v>206.98</v>
      </c>
      <c r="Z3421">
        <v>0</v>
      </c>
      <c r="AA3421">
        <v>0</v>
      </c>
      <c r="AB3421">
        <v>0</v>
      </c>
      <c r="AD3421" t="s">
        <v>191</v>
      </c>
      <c r="AE3421">
        <v>0</v>
      </c>
      <c r="AF3421">
        <v>0</v>
      </c>
      <c r="AG3421" t="s">
        <v>198</v>
      </c>
      <c r="AH3421" t="s">
        <v>196</v>
      </c>
      <c r="AJ3421" t="s">
        <v>7088</v>
      </c>
      <c r="AK3421" t="s">
        <v>7089</v>
      </c>
      <c r="AL3421" t="s">
        <v>242</v>
      </c>
      <c r="AM3421" t="s">
        <v>243</v>
      </c>
      <c r="AN3421" t="s">
        <v>244</v>
      </c>
      <c r="AO3421" t="s">
        <v>283</v>
      </c>
      <c r="AP3421" t="s">
        <v>246</v>
      </c>
      <c r="AQ3421" t="s">
        <v>247</v>
      </c>
      <c r="AR3421">
        <v>11464.38</v>
      </c>
      <c r="AS3421">
        <v>3051</v>
      </c>
      <c r="AT3421">
        <v>83.96</v>
      </c>
      <c r="AU3421">
        <v>28.78</v>
      </c>
      <c r="AV3421">
        <v>1.3939999999999999</v>
      </c>
      <c r="AW3421">
        <v>95</v>
      </c>
      <c r="AX3421">
        <v>58</v>
      </c>
      <c r="AY3421">
        <v>94</v>
      </c>
      <c r="AZ3421">
        <v>151</v>
      </c>
      <c r="BA3421">
        <v>180</v>
      </c>
      <c r="BB3421">
        <v>0.36</v>
      </c>
      <c r="BC3421" t="s">
        <v>248</v>
      </c>
      <c r="BD3421">
        <v>0</v>
      </c>
    </row>
    <row r="3422" spans="1:57" x14ac:dyDescent="0.25">
      <c r="A3422">
        <v>5070</v>
      </c>
      <c r="B3422">
        <v>17477</v>
      </c>
      <c r="C3422" t="s">
        <v>17</v>
      </c>
      <c r="D3422" s="1">
        <v>40239.495138888888</v>
      </c>
      <c r="E3422" s="1">
        <v>40274.42083333333</v>
      </c>
      <c r="F3422">
        <v>613</v>
      </c>
      <c r="G3422">
        <v>2</v>
      </c>
      <c r="H3422">
        <v>44</v>
      </c>
      <c r="I3422">
        <v>225</v>
      </c>
      <c r="J3422">
        <v>1144.3</v>
      </c>
      <c r="K3422">
        <v>572.15</v>
      </c>
      <c r="L3422">
        <v>1</v>
      </c>
      <c r="M3422">
        <v>3</v>
      </c>
      <c r="N3422">
        <v>3</v>
      </c>
      <c r="O3422" t="s">
        <v>93</v>
      </c>
      <c r="P3422">
        <v>7</v>
      </c>
      <c r="Q3422" t="s">
        <v>29</v>
      </c>
      <c r="T3422">
        <v>15821</v>
      </c>
      <c r="U3422" t="s">
        <v>17</v>
      </c>
      <c r="V3422" t="s">
        <v>24</v>
      </c>
      <c r="W3422">
        <v>45</v>
      </c>
      <c r="X3422">
        <v>2</v>
      </c>
      <c r="Y3422">
        <v>570.96</v>
      </c>
      <c r="Z3422">
        <v>0</v>
      </c>
      <c r="AA3422">
        <v>570.96</v>
      </c>
      <c r="AB3422">
        <v>570.96</v>
      </c>
      <c r="AD3422" t="s">
        <v>197</v>
      </c>
      <c r="AE3422">
        <v>0</v>
      </c>
      <c r="AF3422">
        <v>0</v>
      </c>
      <c r="AG3422" t="s">
        <v>198</v>
      </c>
      <c r="AH3422" t="s">
        <v>196</v>
      </c>
      <c r="AJ3422" t="s">
        <v>7090</v>
      </c>
      <c r="AK3422" t="s">
        <v>7091</v>
      </c>
      <c r="AL3422" t="s">
        <v>251</v>
      </c>
      <c r="AM3422" t="s">
        <v>243</v>
      </c>
      <c r="AN3422" t="s">
        <v>252</v>
      </c>
      <c r="AO3422" t="s">
        <v>260</v>
      </c>
      <c r="AP3422" t="s">
        <v>254</v>
      </c>
      <c r="AQ3422" t="s">
        <v>255</v>
      </c>
      <c r="AR3422">
        <v>246.58</v>
      </c>
      <c r="AS3422">
        <v>59</v>
      </c>
      <c r="AT3422">
        <v>29.9</v>
      </c>
      <c r="AU3422">
        <v>0.61</v>
      </c>
      <c r="AV3422">
        <v>3.0348000000000002</v>
      </c>
      <c r="AW3422">
        <v>95</v>
      </c>
      <c r="BB3422">
        <v>1.67</v>
      </c>
      <c r="BC3422" t="s">
        <v>256</v>
      </c>
      <c r="BD3422">
        <v>1</v>
      </c>
      <c r="BE3422" t="s">
        <v>261</v>
      </c>
    </row>
    <row r="3423" spans="1:57" x14ac:dyDescent="0.25">
      <c r="A3423">
        <v>4368</v>
      </c>
      <c r="B3423">
        <v>16766</v>
      </c>
      <c r="C3423" t="s">
        <v>17</v>
      </c>
      <c r="D3423" s="1">
        <v>40613.56527777778</v>
      </c>
      <c r="E3423" s="1">
        <v>40613.640277777777</v>
      </c>
      <c r="F3423">
        <v>274</v>
      </c>
      <c r="G3423">
        <v>2</v>
      </c>
      <c r="H3423">
        <v>17</v>
      </c>
      <c r="I3423">
        <v>536</v>
      </c>
      <c r="J3423">
        <v>1145.5999999999999</v>
      </c>
      <c r="K3423">
        <v>572.79999999999995</v>
      </c>
      <c r="L3423">
        <v>2</v>
      </c>
      <c r="M3423">
        <v>2</v>
      </c>
      <c r="N3423">
        <v>3</v>
      </c>
      <c r="O3423" t="s">
        <v>98</v>
      </c>
      <c r="P3423">
        <v>7</v>
      </c>
      <c r="Q3423" t="s">
        <v>22</v>
      </c>
      <c r="T3423">
        <v>15822</v>
      </c>
      <c r="U3423" t="s">
        <v>17</v>
      </c>
      <c r="V3423" t="s">
        <v>129</v>
      </c>
      <c r="W3423">
        <v>4</v>
      </c>
      <c r="X3423">
        <v>6</v>
      </c>
      <c r="Y3423">
        <v>1840.06</v>
      </c>
      <c r="Z3423">
        <v>0</v>
      </c>
      <c r="AA3423">
        <v>445.27</v>
      </c>
      <c r="AB3423">
        <v>445.27</v>
      </c>
      <c r="AD3423" t="s">
        <v>197</v>
      </c>
      <c r="AE3423">
        <v>0</v>
      </c>
      <c r="AF3423">
        <v>2.2999999999999998</v>
      </c>
      <c r="AG3423" t="s">
        <v>198</v>
      </c>
      <c r="AH3423" t="s">
        <v>196</v>
      </c>
      <c r="AJ3423" t="s">
        <v>7092</v>
      </c>
      <c r="AK3423" t="s">
        <v>7093</v>
      </c>
      <c r="AL3423" t="s">
        <v>251</v>
      </c>
      <c r="AM3423" t="s">
        <v>243</v>
      </c>
      <c r="AN3423" t="s">
        <v>252</v>
      </c>
      <c r="AO3423" t="s">
        <v>260</v>
      </c>
      <c r="AP3423" t="s">
        <v>254</v>
      </c>
      <c r="AQ3423" t="s">
        <v>255</v>
      </c>
      <c r="AR3423">
        <v>348.8</v>
      </c>
      <c r="AS3423">
        <v>93</v>
      </c>
      <c r="AT3423">
        <v>35.85</v>
      </c>
      <c r="AU3423">
        <v>0.88</v>
      </c>
      <c r="AV3423">
        <v>2.1086999999999998</v>
      </c>
      <c r="AW3423">
        <v>95</v>
      </c>
      <c r="BB3423">
        <v>0</v>
      </c>
      <c r="BC3423" t="s">
        <v>256</v>
      </c>
      <c r="BD3423">
        <v>1</v>
      </c>
      <c r="BE3423" t="s">
        <v>261</v>
      </c>
    </row>
    <row r="3424" spans="1:57" x14ac:dyDescent="0.25">
      <c r="A3424">
        <v>2655</v>
      </c>
      <c r="B3424">
        <v>15038</v>
      </c>
      <c r="C3424" t="s">
        <v>17</v>
      </c>
      <c r="D3424" s="1">
        <v>40461.607638888891</v>
      </c>
      <c r="E3424" s="1">
        <v>40828.481249999997</v>
      </c>
      <c r="F3424">
        <v>59</v>
      </c>
      <c r="G3424">
        <v>9</v>
      </c>
      <c r="H3424">
        <v>190</v>
      </c>
      <c r="I3424">
        <v>381</v>
      </c>
      <c r="J3424">
        <v>1146.53</v>
      </c>
      <c r="K3424">
        <v>127.39</v>
      </c>
      <c r="L3424">
        <v>3</v>
      </c>
      <c r="M3424">
        <v>5</v>
      </c>
      <c r="N3424">
        <v>3</v>
      </c>
      <c r="O3424" t="s">
        <v>103</v>
      </c>
      <c r="P3424">
        <v>11</v>
      </c>
      <c r="Q3424" t="s">
        <v>96</v>
      </c>
      <c r="T3424">
        <v>15823</v>
      </c>
      <c r="U3424" t="s">
        <v>17</v>
      </c>
      <c r="V3424" t="s">
        <v>40</v>
      </c>
      <c r="W3424">
        <v>730</v>
      </c>
      <c r="X3424">
        <v>2</v>
      </c>
      <c r="Y3424">
        <v>3867.17</v>
      </c>
      <c r="Z3424">
        <v>0</v>
      </c>
      <c r="AA3424">
        <v>0</v>
      </c>
      <c r="AB3424">
        <v>0</v>
      </c>
      <c r="AD3424" t="s">
        <v>191</v>
      </c>
      <c r="AE3424">
        <v>0</v>
      </c>
      <c r="AF3424">
        <v>21.19</v>
      </c>
      <c r="AG3424" t="s">
        <v>192</v>
      </c>
      <c r="AH3424" t="s">
        <v>193</v>
      </c>
      <c r="AJ3424" t="s">
        <v>7094</v>
      </c>
      <c r="AK3424" t="s">
        <v>7095</v>
      </c>
      <c r="AL3424" t="s">
        <v>251</v>
      </c>
      <c r="AM3424" t="s">
        <v>243</v>
      </c>
      <c r="AN3424" t="s">
        <v>252</v>
      </c>
      <c r="AO3424" t="s">
        <v>245</v>
      </c>
      <c r="AP3424" t="s">
        <v>318</v>
      </c>
      <c r="AQ3424" t="s">
        <v>247</v>
      </c>
      <c r="AR3424">
        <v>595.17999999999995</v>
      </c>
      <c r="AS3424">
        <v>131</v>
      </c>
      <c r="AT3424">
        <v>40.950000000000003</v>
      </c>
      <c r="AU3424">
        <v>1.25</v>
      </c>
      <c r="AV3424">
        <v>1.8986000000000001</v>
      </c>
      <c r="AW3424">
        <v>95</v>
      </c>
      <c r="AX3424">
        <v>3</v>
      </c>
      <c r="AY3424">
        <v>6</v>
      </c>
      <c r="AZ3424">
        <v>9</v>
      </c>
      <c r="BA3424">
        <v>10</v>
      </c>
      <c r="BB3424">
        <v>0</v>
      </c>
      <c r="BC3424" t="s">
        <v>324</v>
      </c>
      <c r="BD3424">
        <v>0</v>
      </c>
    </row>
    <row r="3425" spans="1:57" x14ac:dyDescent="0.25">
      <c r="A3425">
        <v>5573</v>
      </c>
      <c r="B3425">
        <v>17984</v>
      </c>
      <c r="C3425" t="s">
        <v>17</v>
      </c>
      <c r="D3425" s="1">
        <v>40148.493750000001</v>
      </c>
      <c r="E3425" s="1">
        <v>40741.665972222225</v>
      </c>
      <c r="F3425">
        <v>146</v>
      </c>
      <c r="G3425">
        <v>5</v>
      </c>
      <c r="H3425">
        <v>208</v>
      </c>
      <c r="I3425">
        <v>938</v>
      </c>
      <c r="J3425">
        <v>1148.69</v>
      </c>
      <c r="K3425">
        <v>229.74</v>
      </c>
      <c r="L3425">
        <v>3</v>
      </c>
      <c r="M3425">
        <v>4</v>
      </c>
      <c r="N3425">
        <v>3</v>
      </c>
      <c r="O3425" t="s">
        <v>95</v>
      </c>
      <c r="P3425">
        <v>10</v>
      </c>
      <c r="Q3425" t="s">
        <v>96</v>
      </c>
      <c r="T3425">
        <v>15824</v>
      </c>
      <c r="U3425" t="s">
        <v>17</v>
      </c>
      <c r="V3425" t="s">
        <v>29</v>
      </c>
      <c r="W3425">
        <v>454</v>
      </c>
      <c r="X3425">
        <v>2</v>
      </c>
      <c r="Y3425">
        <v>890.94</v>
      </c>
      <c r="Z3425">
        <v>0</v>
      </c>
      <c r="AA3425">
        <v>0</v>
      </c>
      <c r="AB3425">
        <v>0</v>
      </c>
      <c r="AD3425" t="s">
        <v>191</v>
      </c>
      <c r="AE3425">
        <v>0</v>
      </c>
      <c r="AF3425">
        <v>0</v>
      </c>
      <c r="AG3425" t="s">
        <v>198</v>
      </c>
      <c r="AH3425" t="s">
        <v>199</v>
      </c>
      <c r="AJ3425" t="s">
        <v>7096</v>
      </c>
      <c r="AK3425" t="s">
        <v>7097</v>
      </c>
      <c r="AL3425" t="s">
        <v>251</v>
      </c>
      <c r="AM3425" t="s">
        <v>243</v>
      </c>
      <c r="AN3425" t="s">
        <v>252</v>
      </c>
      <c r="AO3425" t="s">
        <v>253</v>
      </c>
      <c r="AP3425" t="s">
        <v>254</v>
      </c>
      <c r="AQ3425" t="s">
        <v>255</v>
      </c>
      <c r="AR3425">
        <v>7.5</v>
      </c>
      <c r="AS3425">
        <v>2</v>
      </c>
      <c r="AT3425">
        <v>1.04</v>
      </c>
      <c r="AU3425">
        <v>0.02</v>
      </c>
      <c r="AV3425">
        <v>9.7980999999999998</v>
      </c>
      <c r="AW3425">
        <v>95</v>
      </c>
      <c r="BB3425">
        <v>0</v>
      </c>
      <c r="BC3425" t="s">
        <v>256</v>
      </c>
      <c r="BD3425">
        <v>1</v>
      </c>
      <c r="BE3425" t="s">
        <v>257</v>
      </c>
    </row>
    <row r="3426" spans="1:57" x14ac:dyDescent="0.25">
      <c r="A3426">
        <v>2098</v>
      </c>
      <c r="B3426">
        <v>14475</v>
      </c>
      <c r="C3426" t="s">
        <v>17</v>
      </c>
      <c r="D3426" s="1">
        <v>40478.388888888891</v>
      </c>
      <c r="E3426" s="1">
        <v>40815.448611111111</v>
      </c>
      <c r="F3426">
        <v>72</v>
      </c>
      <c r="G3426">
        <v>4</v>
      </c>
      <c r="H3426">
        <v>40</v>
      </c>
      <c r="I3426">
        <v>541</v>
      </c>
      <c r="J3426">
        <v>1151.1500000000001</v>
      </c>
      <c r="K3426">
        <v>287.79000000000002</v>
      </c>
      <c r="L3426">
        <v>3</v>
      </c>
      <c r="M3426">
        <v>3</v>
      </c>
      <c r="N3426">
        <v>3</v>
      </c>
      <c r="O3426" t="s">
        <v>102</v>
      </c>
      <c r="P3426">
        <v>9</v>
      </c>
      <c r="Q3426" t="s">
        <v>22</v>
      </c>
      <c r="T3426">
        <v>15825</v>
      </c>
      <c r="U3426" t="s">
        <v>17</v>
      </c>
      <c r="V3426" t="s">
        <v>19</v>
      </c>
      <c r="W3426">
        <v>173</v>
      </c>
      <c r="X3426">
        <v>1</v>
      </c>
      <c r="Y3426">
        <v>532.94000000000005</v>
      </c>
      <c r="Z3426">
        <v>532.94000000000005</v>
      </c>
      <c r="AA3426">
        <v>0</v>
      </c>
      <c r="AB3426">
        <v>-532.94000000000005</v>
      </c>
      <c r="AC3426">
        <v>-100</v>
      </c>
      <c r="AD3426" t="s">
        <v>201</v>
      </c>
      <c r="AE3426">
        <v>532.94000000000005</v>
      </c>
      <c r="AF3426">
        <v>0</v>
      </c>
      <c r="AG3426" t="s">
        <v>198</v>
      </c>
      <c r="AH3426" t="s">
        <v>196</v>
      </c>
      <c r="AJ3426" t="s">
        <v>7098</v>
      </c>
      <c r="AK3426" t="s">
        <v>7099</v>
      </c>
      <c r="AL3426" t="s">
        <v>251</v>
      </c>
      <c r="AM3426" t="s">
        <v>243</v>
      </c>
      <c r="AN3426" t="s">
        <v>252</v>
      </c>
      <c r="AO3426" t="s">
        <v>253</v>
      </c>
      <c r="AP3426" t="s">
        <v>254</v>
      </c>
      <c r="AQ3426" t="s">
        <v>255</v>
      </c>
      <c r="AR3426">
        <v>109.85</v>
      </c>
      <c r="AS3426">
        <v>17</v>
      </c>
      <c r="AT3426">
        <v>9.6199999999999992</v>
      </c>
      <c r="AU3426">
        <v>0.16</v>
      </c>
      <c r="AV3426">
        <v>3.5263</v>
      </c>
      <c r="AW3426">
        <v>95</v>
      </c>
      <c r="BB3426">
        <v>0</v>
      </c>
      <c r="BC3426" t="s">
        <v>256</v>
      </c>
      <c r="BD3426">
        <v>1</v>
      </c>
      <c r="BE3426" t="s">
        <v>257</v>
      </c>
    </row>
    <row r="3427" spans="1:57" x14ac:dyDescent="0.25">
      <c r="A3427">
        <v>2439</v>
      </c>
      <c r="B3427">
        <v>14818</v>
      </c>
      <c r="C3427" t="s">
        <v>17</v>
      </c>
      <c r="D3427" s="1">
        <v>40239.533333333333</v>
      </c>
      <c r="E3427" s="1">
        <v>40813.459027777775</v>
      </c>
      <c r="F3427">
        <v>74</v>
      </c>
      <c r="G3427">
        <v>6</v>
      </c>
      <c r="H3427">
        <v>87</v>
      </c>
      <c r="I3427">
        <v>543</v>
      </c>
      <c r="J3427">
        <v>1153.56</v>
      </c>
      <c r="K3427">
        <v>192.26</v>
      </c>
      <c r="L3427">
        <v>3</v>
      </c>
      <c r="M3427">
        <v>4</v>
      </c>
      <c r="N3427">
        <v>3</v>
      </c>
      <c r="O3427" t="s">
        <v>95</v>
      </c>
      <c r="P3427">
        <v>10</v>
      </c>
      <c r="Q3427" t="s">
        <v>96</v>
      </c>
      <c r="T3427">
        <v>15826</v>
      </c>
      <c r="U3427" t="s">
        <v>17</v>
      </c>
      <c r="V3427" t="s">
        <v>24</v>
      </c>
      <c r="W3427">
        <v>57</v>
      </c>
      <c r="X3427">
        <v>4</v>
      </c>
      <c r="Y3427">
        <v>2598.2800000000002</v>
      </c>
      <c r="Z3427">
        <v>0</v>
      </c>
      <c r="AA3427">
        <v>934.31</v>
      </c>
      <c r="AB3427">
        <v>934.31</v>
      </c>
      <c r="AD3427" t="s">
        <v>197</v>
      </c>
      <c r="AE3427">
        <v>0</v>
      </c>
      <c r="AF3427">
        <v>0.57999999999999996</v>
      </c>
      <c r="AG3427" t="s">
        <v>198</v>
      </c>
      <c r="AH3427" t="s">
        <v>196</v>
      </c>
      <c r="AJ3427" t="s">
        <v>7100</v>
      </c>
      <c r="AK3427" t="s">
        <v>7101</v>
      </c>
      <c r="AL3427" t="s">
        <v>251</v>
      </c>
      <c r="AM3427" t="s">
        <v>243</v>
      </c>
      <c r="AN3427" t="s">
        <v>252</v>
      </c>
      <c r="AO3427" t="s">
        <v>253</v>
      </c>
      <c r="AP3427" t="s">
        <v>254</v>
      </c>
      <c r="AQ3427" t="s">
        <v>255</v>
      </c>
      <c r="AR3427">
        <v>6.25</v>
      </c>
      <c r="AS3427">
        <v>5</v>
      </c>
      <c r="AT3427">
        <v>3.09</v>
      </c>
      <c r="AU3427">
        <v>0.05</v>
      </c>
      <c r="AV3427">
        <v>5.8544</v>
      </c>
      <c r="AW3427">
        <v>95</v>
      </c>
      <c r="BB3427">
        <v>0</v>
      </c>
      <c r="BC3427" t="s">
        <v>256</v>
      </c>
      <c r="BD3427">
        <v>1</v>
      </c>
      <c r="BE3427" t="s">
        <v>257</v>
      </c>
    </row>
    <row r="3428" spans="1:57" x14ac:dyDescent="0.25">
      <c r="A3428">
        <v>1097</v>
      </c>
      <c r="B3428">
        <v>13462</v>
      </c>
      <c r="C3428" t="s">
        <v>17</v>
      </c>
      <c r="D3428" s="1">
        <v>40161.408333333333</v>
      </c>
      <c r="E3428" s="1">
        <v>40634.472222222219</v>
      </c>
      <c r="F3428">
        <v>253</v>
      </c>
      <c r="G3428">
        <v>5</v>
      </c>
      <c r="H3428">
        <v>64</v>
      </c>
      <c r="I3428">
        <v>697</v>
      </c>
      <c r="J3428">
        <v>1153.8499999999999</v>
      </c>
      <c r="K3428">
        <v>230.77</v>
      </c>
      <c r="L3428">
        <v>2</v>
      </c>
      <c r="M3428">
        <v>4</v>
      </c>
      <c r="N3428">
        <v>3</v>
      </c>
      <c r="O3428" t="s">
        <v>101</v>
      </c>
      <c r="P3428">
        <v>9</v>
      </c>
      <c r="Q3428" t="s">
        <v>40</v>
      </c>
      <c r="T3428">
        <v>15827</v>
      </c>
      <c r="U3428" t="s">
        <v>17</v>
      </c>
      <c r="V3428" t="s">
        <v>96</v>
      </c>
      <c r="W3428">
        <v>74</v>
      </c>
      <c r="X3428">
        <v>28</v>
      </c>
      <c r="Y3428">
        <v>3603.14</v>
      </c>
      <c r="Z3428">
        <v>482.49</v>
      </c>
      <c r="AA3428">
        <v>237.93</v>
      </c>
      <c r="AB3428">
        <v>-244.56</v>
      </c>
      <c r="AC3428">
        <v>-50.69</v>
      </c>
      <c r="AD3428" t="s">
        <v>204</v>
      </c>
      <c r="AE3428">
        <v>244.56</v>
      </c>
      <c r="AF3428">
        <v>9.8800000000000008</v>
      </c>
      <c r="AG3428" t="s">
        <v>205</v>
      </c>
      <c r="AH3428" t="s">
        <v>193</v>
      </c>
      <c r="AJ3428" t="s">
        <v>7102</v>
      </c>
      <c r="AK3428" t="s">
        <v>7103</v>
      </c>
      <c r="AL3428" t="s">
        <v>251</v>
      </c>
      <c r="AM3428" t="s">
        <v>243</v>
      </c>
      <c r="AN3428" t="s">
        <v>252</v>
      </c>
      <c r="AO3428" t="s">
        <v>253</v>
      </c>
      <c r="AP3428" t="s">
        <v>254</v>
      </c>
      <c r="AQ3428" t="s">
        <v>255</v>
      </c>
      <c r="AR3428">
        <v>403.64</v>
      </c>
      <c r="AS3428">
        <v>290</v>
      </c>
      <c r="AT3428">
        <v>5.66</v>
      </c>
      <c r="AU3428">
        <v>2.74</v>
      </c>
      <c r="AV3428">
        <v>4.6875</v>
      </c>
      <c r="AW3428">
        <v>95</v>
      </c>
      <c r="BB3428">
        <v>0</v>
      </c>
      <c r="BC3428" t="s">
        <v>256</v>
      </c>
      <c r="BD3428">
        <v>1</v>
      </c>
      <c r="BE3428" t="s">
        <v>257</v>
      </c>
    </row>
    <row r="3429" spans="1:57" x14ac:dyDescent="0.25">
      <c r="A3429">
        <v>2681</v>
      </c>
      <c r="B3429">
        <v>15064</v>
      </c>
      <c r="C3429" t="s">
        <v>17</v>
      </c>
      <c r="D3429" s="1">
        <v>40169.678472222222</v>
      </c>
      <c r="E3429" s="1">
        <v>40476.605555555558</v>
      </c>
      <c r="F3429">
        <v>411</v>
      </c>
      <c r="G3429">
        <v>4</v>
      </c>
      <c r="H3429">
        <v>74</v>
      </c>
      <c r="I3429">
        <v>808</v>
      </c>
      <c r="J3429">
        <v>1154.4100000000001</v>
      </c>
      <c r="K3429">
        <v>288.60000000000002</v>
      </c>
      <c r="L3429">
        <v>1</v>
      </c>
      <c r="M3429">
        <v>4</v>
      </c>
      <c r="N3429">
        <v>3</v>
      </c>
      <c r="O3429" t="s">
        <v>110</v>
      </c>
      <c r="P3429">
        <v>8</v>
      </c>
      <c r="Q3429" t="s">
        <v>40</v>
      </c>
      <c r="T3429">
        <v>15828</v>
      </c>
      <c r="U3429" t="s">
        <v>17</v>
      </c>
      <c r="V3429" t="s">
        <v>19</v>
      </c>
      <c r="W3429">
        <v>376</v>
      </c>
      <c r="X3429">
        <v>1</v>
      </c>
      <c r="Y3429">
        <v>1108.82</v>
      </c>
      <c r="Z3429">
        <v>0</v>
      </c>
      <c r="AA3429">
        <v>0</v>
      </c>
      <c r="AB3429">
        <v>0</v>
      </c>
      <c r="AD3429" t="s">
        <v>191</v>
      </c>
      <c r="AE3429">
        <v>0</v>
      </c>
      <c r="AF3429">
        <v>0</v>
      </c>
      <c r="AG3429" t="s">
        <v>198</v>
      </c>
      <c r="AH3429" t="s">
        <v>196</v>
      </c>
      <c r="AJ3429" t="s">
        <v>7104</v>
      </c>
      <c r="AK3429" t="s">
        <v>7105</v>
      </c>
      <c r="AL3429" t="s">
        <v>251</v>
      </c>
      <c r="AM3429" t="s">
        <v>243</v>
      </c>
      <c r="AN3429" t="s">
        <v>252</v>
      </c>
      <c r="AO3429" t="s">
        <v>253</v>
      </c>
      <c r="AP3429" t="s">
        <v>254</v>
      </c>
      <c r="AQ3429" t="s">
        <v>255</v>
      </c>
      <c r="AR3429">
        <v>451.35</v>
      </c>
      <c r="AS3429">
        <v>174</v>
      </c>
      <c r="AT3429">
        <v>9.43</v>
      </c>
      <c r="AU3429">
        <v>1.64</v>
      </c>
      <c r="AV3429">
        <v>3.7919999999999998</v>
      </c>
      <c r="AW3429">
        <v>95</v>
      </c>
      <c r="BB3429">
        <v>0</v>
      </c>
      <c r="BC3429" t="s">
        <v>256</v>
      </c>
      <c r="BD3429">
        <v>1</v>
      </c>
      <c r="BE3429" t="s">
        <v>257</v>
      </c>
    </row>
    <row r="3430" spans="1:57" x14ac:dyDescent="0.25">
      <c r="A3430">
        <v>4240</v>
      </c>
      <c r="B3430">
        <v>16637</v>
      </c>
      <c r="C3430" t="s">
        <v>17</v>
      </c>
      <c r="D3430" s="1">
        <v>40661.430555555555</v>
      </c>
      <c r="E3430" s="1">
        <v>40854.553472222222</v>
      </c>
      <c r="F3430">
        <v>33</v>
      </c>
      <c r="G3430">
        <v>4</v>
      </c>
      <c r="H3430">
        <v>66</v>
      </c>
      <c r="I3430">
        <v>927</v>
      </c>
      <c r="J3430">
        <v>1154.47</v>
      </c>
      <c r="K3430">
        <v>288.62</v>
      </c>
      <c r="L3430">
        <v>4</v>
      </c>
      <c r="M3430">
        <v>3</v>
      </c>
      <c r="N3430">
        <v>3</v>
      </c>
      <c r="O3430" t="s">
        <v>104</v>
      </c>
      <c r="P3430">
        <v>10</v>
      </c>
      <c r="Q3430" t="s">
        <v>24</v>
      </c>
      <c r="T3430">
        <v>15829</v>
      </c>
      <c r="U3430" t="s">
        <v>17</v>
      </c>
      <c r="V3430" t="s">
        <v>22</v>
      </c>
      <c r="W3430">
        <v>100</v>
      </c>
      <c r="X3430">
        <v>2</v>
      </c>
      <c r="Y3430">
        <v>636.14</v>
      </c>
      <c r="Z3430">
        <v>636.14</v>
      </c>
      <c r="AA3430">
        <v>0</v>
      </c>
      <c r="AB3430">
        <v>-636.14</v>
      </c>
      <c r="AC3430">
        <v>-100</v>
      </c>
      <c r="AD3430" t="s">
        <v>201</v>
      </c>
      <c r="AE3430">
        <v>636.14</v>
      </c>
      <c r="AF3430">
        <v>0</v>
      </c>
      <c r="AG3430" t="s">
        <v>198</v>
      </c>
      <c r="AH3430" t="s">
        <v>199</v>
      </c>
      <c r="AJ3430" t="s">
        <v>7106</v>
      </c>
      <c r="AK3430" t="s">
        <v>7107</v>
      </c>
      <c r="AL3430" t="s">
        <v>251</v>
      </c>
      <c r="AM3430" t="s">
        <v>243</v>
      </c>
      <c r="AN3430" t="s">
        <v>252</v>
      </c>
      <c r="AO3430" t="s">
        <v>253</v>
      </c>
      <c r="AP3430" t="s">
        <v>254</v>
      </c>
      <c r="AQ3430" t="s">
        <v>255</v>
      </c>
      <c r="AR3430">
        <v>283.49</v>
      </c>
      <c r="AS3430">
        <v>139</v>
      </c>
      <c r="AT3430">
        <v>5.66</v>
      </c>
      <c r="AU3430">
        <v>1.31</v>
      </c>
      <c r="AV3430">
        <v>5.1111000000000004</v>
      </c>
      <c r="AW3430">
        <v>95</v>
      </c>
      <c r="BB3430">
        <v>0</v>
      </c>
      <c r="BC3430" t="s">
        <v>256</v>
      </c>
      <c r="BD3430">
        <v>1</v>
      </c>
      <c r="BE3430" t="s">
        <v>257</v>
      </c>
    </row>
    <row r="3431" spans="1:57" x14ac:dyDescent="0.25">
      <c r="A3431">
        <v>4725</v>
      </c>
      <c r="B3431">
        <v>17127</v>
      </c>
      <c r="C3431" t="s">
        <v>17</v>
      </c>
      <c r="D3431" s="1">
        <v>40151.637499999997</v>
      </c>
      <c r="E3431" s="1">
        <v>40458.412499999999</v>
      </c>
      <c r="F3431">
        <v>429</v>
      </c>
      <c r="G3431">
        <v>5</v>
      </c>
      <c r="H3431">
        <v>27</v>
      </c>
      <c r="I3431">
        <v>340</v>
      </c>
      <c r="J3431">
        <v>1155.03</v>
      </c>
      <c r="K3431">
        <v>231.01</v>
      </c>
      <c r="L3431">
        <v>1</v>
      </c>
      <c r="M3431">
        <v>4</v>
      </c>
      <c r="N3431">
        <v>3</v>
      </c>
      <c r="O3431" t="s">
        <v>110</v>
      </c>
      <c r="P3431">
        <v>8</v>
      </c>
      <c r="Q3431" t="s">
        <v>40</v>
      </c>
      <c r="T3431">
        <v>15830</v>
      </c>
      <c r="U3431" t="s">
        <v>17</v>
      </c>
      <c r="V3431" t="s">
        <v>24</v>
      </c>
      <c r="W3431">
        <v>38</v>
      </c>
      <c r="X3431">
        <v>1</v>
      </c>
      <c r="Y3431">
        <v>576</v>
      </c>
      <c r="Z3431">
        <v>0</v>
      </c>
      <c r="AA3431">
        <v>576</v>
      </c>
      <c r="AB3431">
        <v>576</v>
      </c>
      <c r="AD3431" t="s">
        <v>197</v>
      </c>
      <c r="AE3431">
        <v>0</v>
      </c>
      <c r="AF3431">
        <v>4.91</v>
      </c>
      <c r="AG3431" t="s">
        <v>198</v>
      </c>
      <c r="AH3431" t="s">
        <v>196</v>
      </c>
      <c r="AJ3431" t="s">
        <v>7108</v>
      </c>
      <c r="AK3431" t="s">
        <v>7109</v>
      </c>
      <c r="AL3431" t="s">
        <v>251</v>
      </c>
      <c r="AM3431" t="s">
        <v>243</v>
      </c>
      <c r="AN3431" t="s">
        <v>252</v>
      </c>
      <c r="AO3431" t="s">
        <v>260</v>
      </c>
      <c r="AP3431" t="s">
        <v>254</v>
      </c>
      <c r="AQ3431" t="s">
        <v>255</v>
      </c>
      <c r="AR3431">
        <v>600.91</v>
      </c>
      <c r="AS3431">
        <v>100</v>
      </c>
      <c r="AT3431">
        <v>31.43</v>
      </c>
      <c r="AU3431">
        <v>0.95</v>
      </c>
      <c r="AV3431">
        <v>3.1072000000000002</v>
      </c>
      <c r="AW3431">
        <v>95</v>
      </c>
      <c r="BB3431">
        <v>0</v>
      </c>
      <c r="BC3431" t="s">
        <v>256</v>
      </c>
      <c r="BD3431">
        <v>1</v>
      </c>
      <c r="BE3431" t="s">
        <v>261</v>
      </c>
    </row>
    <row r="3432" spans="1:57" x14ac:dyDescent="0.25">
      <c r="A3432">
        <v>2410</v>
      </c>
      <c r="B3432">
        <v>14788</v>
      </c>
      <c r="C3432" t="s">
        <v>17</v>
      </c>
      <c r="D3432" s="1">
        <v>40290.761111111111</v>
      </c>
      <c r="E3432" s="1">
        <v>40879.712500000001</v>
      </c>
      <c r="F3432">
        <v>8</v>
      </c>
      <c r="G3432">
        <v>3</v>
      </c>
      <c r="H3432">
        <v>53</v>
      </c>
      <c r="I3432">
        <v>719</v>
      </c>
      <c r="J3432">
        <v>1156.32</v>
      </c>
      <c r="K3432">
        <v>385.44</v>
      </c>
      <c r="L3432">
        <v>5</v>
      </c>
      <c r="M3432">
        <v>3</v>
      </c>
      <c r="N3432">
        <v>3</v>
      </c>
      <c r="O3432" t="s">
        <v>107</v>
      </c>
      <c r="P3432">
        <v>11</v>
      </c>
      <c r="Q3432" t="s">
        <v>24</v>
      </c>
      <c r="T3432">
        <v>15831</v>
      </c>
      <c r="U3432" t="s">
        <v>17</v>
      </c>
      <c r="V3432" t="s">
        <v>22</v>
      </c>
      <c r="W3432">
        <v>59</v>
      </c>
      <c r="X3432">
        <v>3</v>
      </c>
      <c r="Y3432">
        <v>794.64</v>
      </c>
      <c r="Z3432">
        <v>141.16999999999999</v>
      </c>
      <c r="AA3432">
        <v>343.53</v>
      </c>
      <c r="AB3432">
        <v>202.36</v>
      </c>
      <c r="AC3432">
        <v>143.34</v>
      </c>
      <c r="AD3432" t="s">
        <v>194</v>
      </c>
      <c r="AE3432">
        <v>0</v>
      </c>
      <c r="AF3432">
        <v>6.8</v>
      </c>
      <c r="AG3432" t="s">
        <v>198</v>
      </c>
      <c r="AH3432" t="s">
        <v>199</v>
      </c>
      <c r="AJ3432" t="s">
        <v>7110</v>
      </c>
      <c r="AK3432" t="s">
        <v>7111</v>
      </c>
      <c r="AL3432" t="s">
        <v>242</v>
      </c>
      <c r="AM3432" t="s">
        <v>385</v>
      </c>
      <c r="AN3432" t="s">
        <v>386</v>
      </c>
      <c r="AO3432" t="s">
        <v>283</v>
      </c>
      <c r="AP3432" t="s">
        <v>246</v>
      </c>
      <c r="AQ3432" t="s">
        <v>247</v>
      </c>
      <c r="AR3432">
        <v>41837.599999999999</v>
      </c>
      <c r="AS3432">
        <v>16914</v>
      </c>
      <c r="AT3432">
        <v>89.62</v>
      </c>
      <c r="AU3432">
        <v>159.57</v>
      </c>
      <c r="AV3432">
        <v>0.69340000000000002</v>
      </c>
      <c r="AW3432">
        <v>95</v>
      </c>
      <c r="AX3432">
        <v>320</v>
      </c>
      <c r="AY3432">
        <v>258</v>
      </c>
      <c r="AZ3432">
        <v>577</v>
      </c>
      <c r="BA3432">
        <v>737</v>
      </c>
      <c r="BB3432">
        <v>2.65</v>
      </c>
      <c r="BC3432" t="s">
        <v>248</v>
      </c>
      <c r="BD3432">
        <v>0</v>
      </c>
    </row>
    <row r="3433" spans="1:57" x14ac:dyDescent="0.25">
      <c r="A3433">
        <v>4766</v>
      </c>
      <c r="B3433">
        <v>17169</v>
      </c>
      <c r="C3433" t="s">
        <v>17</v>
      </c>
      <c r="D3433" s="1">
        <v>40308.541666666664</v>
      </c>
      <c r="E3433" s="1">
        <v>40829.434027777781</v>
      </c>
      <c r="F3433">
        <v>58</v>
      </c>
      <c r="G3433">
        <v>3</v>
      </c>
      <c r="H3433">
        <v>64</v>
      </c>
      <c r="I3433">
        <v>671</v>
      </c>
      <c r="J3433">
        <v>1156.73</v>
      </c>
      <c r="K3433">
        <v>385.58</v>
      </c>
      <c r="L3433">
        <v>4</v>
      </c>
      <c r="M3433">
        <v>3</v>
      </c>
      <c r="N3433">
        <v>3</v>
      </c>
      <c r="O3433" t="s">
        <v>104</v>
      </c>
      <c r="P3433">
        <v>10</v>
      </c>
      <c r="Q3433" t="s">
        <v>24</v>
      </c>
      <c r="T3433">
        <v>15832</v>
      </c>
      <c r="U3433" t="s">
        <v>17</v>
      </c>
      <c r="V3433" t="s">
        <v>19</v>
      </c>
      <c r="W3433">
        <v>255</v>
      </c>
      <c r="X3433">
        <v>1</v>
      </c>
      <c r="Y3433">
        <v>836.79</v>
      </c>
      <c r="Z3433">
        <v>0</v>
      </c>
      <c r="AA3433">
        <v>0</v>
      </c>
      <c r="AB3433">
        <v>0</v>
      </c>
      <c r="AD3433" t="s">
        <v>191</v>
      </c>
      <c r="AE3433">
        <v>0</v>
      </c>
      <c r="AF3433">
        <v>0</v>
      </c>
      <c r="AG3433" t="s">
        <v>198</v>
      </c>
      <c r="AH3433" t="s">
        <v>196</v>
      </c>
      <c r="AJ3433" t="s">
        <v>7112</v>
      </c>
      <c r="AK3433" t="s">
        <v>7113</v>
      </c>
      <c r="AL3433" t="s">
        <v>242</v>
      </c>
      <c r="AM3433" t="s">
        <v>385</v>
      </c>
      <c r="AN3433" t="s">
        <v>386</v>
      </c>
      <c r="AO3433" t="s">
        <v>283</v>
      </c>
      <c r="AP3433" t="s">
        <v>246</v>
      </c>
      <c r="AQ3433" t="s">
        <v>247</v>
      </c>
      <c r="AR3433">
        <v>29003.37</v>
      </c>
      <c r="AS3433">
        <v>4878</v>
      </c>
      <c r="AT3433">
        <v>89.62</v>
      </c>
      <c r="AU3433">
        <v>46.02</v>
      </c>
      <c r="AV3433">
        <v>0.76949999999999996</v>
      </c>
      <c r="AW3433">
        <v>95</v>
      </c>
      <c r="AX3433">
        <v>93</v>
      </c>
      <c r="AY3433">
        <v>83</v>
      </c>
      <c r="AZ3433">
        <v>175</v>
      </c>
      <c r="BA3433">
        <v>221</v>
      </c>
      <c r="BB3433">
        <v>5.48</v>
      </c>
      <c r="BC3433" t="s">
        <v>248</v>
      </c>
      <c r="BD3433">
        <v>0</v>
      </c>
    </row>
    <row r="3434" spans="1:57" x14ac:dyDescent="0.25">
      <c r="A3434">
        <v>3790</v>
      </c>
      <c r="B3434">
        <v>16184</v>
      </c>
      <c r="C3434" t="s">
        <v>17</v>
      </c>
      <c r="D3434" s="1">
        <v>40675.564583333333</v>
      </c>
      <c r="E3434" s="1">
        <v>40822.738194444442</v>
      </c>
      <c r="F3434">
        <v>65</v>
      </c>
      <c r="G3434">
        <v>6</v>
      </c>
      <c r="H3434">
        <v>26</v>
      </c>
      <c r="I3434">
        <v>561</v>
      </c>
      <c r="J3434">
        <v>1158.79</v>
      </c>
      <c r="K3434">
        <v>193.13</v>
      </c>
      <c r="L3434">
        <v>3</v>
      </c>
      <c r="M3434">
        <v>4</v>
      </c>
      <c r="N3434">
        <v>3</v>
      </c>
      <c r="O3434" t="s">
        <v>95</v>
      </c>
      <c r="P3434">
        <v>10</v>
      </c>
      <c r="Q3434" t="s">
        <v>96</v>
      </c>
      <c r="T3434">
        <v>15833</v>
      </c>
      <c r="U3434" t="s">
        <v>17</v>
      </c>
      <c r="V3434" t="s">
        <v>19</v>
      </c>
      <c r="W3434">
        <v>738</v>
      </c>
      <c r="X3434">
        <v>1</v>
      </c>
      <c r="Y3434">
        <v>80.400000000000006</v>
      </c>
      <c r="Z3434">
        <v>0</v>
      </c>
      <c r="AA3434">
        <v>0</v>
      </c>
      <c r="AB3434">
        <v>0</v>
      </c>
      <c r="AD3434" t="s">
        <v>191</v>
      </c>
      <c r="AE3434">
        <v>0</v>
      </c>
      <c r="AF3434">
        <v>0</v>
      </c>
      <c r="AG3434" t="s">
        <v>198</v>
      </c>
      <c r="AH3434" t="s">
        <v>196</v>
      </c>
      <c r="AJ3434" t="s">
        <v>7114</v>
      </c>
      <c r="AK3434" t="s">
        <v>7115</v>
      </c>
      <c r="AL3434" t="s">
        <v>242</v>
      </c>
      <c r="AM3434" t="s">
        <v>243</v>
      </c>
      <c r="AN3434" t="s">
        <v>244</v>
      </c>
      <c r="AO3434" t="s">
        <v>283</v>
      </c>
      <c r="AP3434" t="s">
        <v>246</v>
      </c>
      <c r="AQ3434" t="s">
        <v>247</v>
      </c>
      <c r="AR3434">
        <v>56745.73</v>
      </c>
      <c r="AS3434">
        <v>9831</v>
      </c>
      <c r="AT3434">
        <v>98.86</v>
      </c>
      <c r="AU3434">
        <v>111.72</v>
      </c>
      <c r="AV3434">
        <v>1.3925000000000001</v>
      </c>
      <c r="AW3434">
        <v>95</v>
      </c>
      <c r="AX3434">
        <v>224</v>
      </c>
      <c r="AY3434">
        <v>362</v>
      </c>
      <c r="AZ3434">
        <v>586</v>
      </c>
      <c r="BA3434">
        <v>698</v>
      </c>
      <c r="BB3434">
        <v>0.5</v>
      </c>
      <c r="BC3434" t="s">
        <v>248</v>
      </c>
      <c r="BD3434">
        <v>0</v>
      </c>
    </row>
    <row r="3435" spans="1:57" x14ac:dyDescent="0.25">
      <c r="A3435">
        <v>5106</v>
      </c>
      <c r="B3435">
        <v>17513</v>
      </c>
      <c r="C3435" t="s">
        <v>17</v>
      </c>
      <c r="D3435" s="1">
        <v>40407.630555555559</v>
      </c>
      <c r="E3435" s="1">
        <v>40814.695833333331</v>
      </c>
      <c r="F3435">
        <v>73</v>
      </c>
      <c r="G3435">
        <v>3</v>
      </c>
      <c r="H3435">
        <v>18</v>
      </c>
      <c r="I3435">
        <v>440</v>
      </c>
      <c r="J3435">
        <v>1158.8</v>
      </c>
      <c r="K3435">
        <v>386.27</v>
      </c>
      <c r="L3435">
        <v>3</v>
      </c>
      <c r="M3435">
        <v>3</v>
      </c>
      <c r="N3435">
        <v>3</v>
      </c>
      <c r="O3435" t="s">
        <v>102</v>
      </c>
      <c r="P3435">
        <v>9</v>
      </c>
      <c r="Q3435" t="s">
        <v>22</v>
      </c>
      <c r="T3435">
        <v>15834</v>
      </c>
      <c r="U3435" t="s">
        <v>17</v>
      </c>
      <c r="V3435" t="s">
        <v>96</v>
      </c>
      <c r="W3435">
        <v>71</v>
      </c>
      <c r="X3435">
        <v>7</v>
      </c>
      <c r="Y3435">
        <v>3761.89</v>
      </c>
      <c r="Z3435">
        <v>510.45</v>
      </c>
      <c r="AA3435">
        <v>441.93</v>
      </c>
      <c r="AB3435">
        <v>-68.52</v>
      </c>
      <c r="AC3435">
        <v>-13.42</v>
      </c>
      <c r="AD3435" t="s">
        <v>202</v>
      </c>
      <c r="AE3435">
        <v>68.52</v>
      </c>
      <c r="AF3435">
        <v>3.96</v>
      </c>
      <c r="AG3435" t="s">
        <v>198</v>
      </c>
      <c r="AH3435" t="s">
        <v>196</v>
      </c>
      <c r="AJ3435" t="s">
        <v>7116</v>
      </c>
      <c r="AK3435" t="s">
        <v>7117</v>
      </c>
      <c r="AL3435" t="s">
        <v>242</v>
      </c>
      <c r="AM3435" t="s">
        <v>385</v>
      </c>
      <c r="AN3435" t="s">
        <v>386</v>
      </c>
      <c r="AO3435" t="s">
        <v>283</v>
      </c>
      <c r="AP3435" t="s">
        <v>246</v>
      </c>
      <c r="AQ3435" t="s">
        <v>247</v>
      </c>
      <c r="AR3435">
        <v>38052.33</v>
      </c>
      <c r="AS3435">
        <v>4728</v>
      </c>
      <c r="AT3435">
        <v>98.11</v>
      </c>
      <c r="AU3435">
        <v>44.6</v>
      </c>
      <c r="AV3435">
        <v>0.59079999999999999</v>
      </c>
      <c r="AW3435">
        <v>95</v>
      </c>
      <c r="AX3435">
        <v>90</v>
      </c>
      <c r="AY3435">
        <v>62</v>
      </c>
      <c r="AZ3435">
        <v>151</v>
      </c>
      <c r="BA3435">
        <v>196</v>
      </c>
      <c r="BB3435">
        <v>2.17</v>
      </c>
      <c r="BC3435" t="s">
        <v>248</v>
      </c>
      <c r="BD3435">
        <v>0</v>
      </c>
    </row>
    <row r="3436" spans="1:57" x14ac:dyDescent="0.25">
      <c r="A3436">
        <v>1133</v>
      </c>
      <c r="B3436">
        <v>13499</v>
      </c>
      <c r="C3436" t="s">
        <v>17</v>
      </c>
      <c r="D3436" s="1">
        <v>40617.369444444441</v>
      </c>
      <c r="E3436" s="1">
        <v>40869.472916666666</v>
      </c>
      <c r="F3436">
        <v>18</v>
      </c>
      <c r="G3436">
        <v>5</v>
      </c>
      <c r="H3436">
        <v>31</v>
      </c>
      <c r="I3436">
        <v>1365</v>
      </c>
      <c r="J3436">
        <v>1159.1099999999999</v>
      </c>
      <c r="K3436">
        <v>231.82</v>
      </c>
      <c r="L3436">
        <v>5</v>
      </c>
      <c r="M3436">
        <v>4</v>
      </c>
      <c r="N3436">
        <v>3</v>
      </c>
      <c r="O3436" t="s">
        <v>108</v>
      </c>
      <c r="P3436">
        <v>12</v>
      </c>
      <c r="Q3436" t="s">
        <v>96</v>
      </c>
      <c r="T3436">
        <v>15835</v>
      </c>
      <c r="U3436" t="s">
        <v>17</v>
      </c>
      <c r="V3436" t="s">
        <v>24</v>
      </c>
      <c r="W3436">
        <v>45</v>
      </c>
      <c r="X3436">
        <v>4</v>
      </c>
      <c r="Y3436">
        <v>954.09</v>
      </c>
      <c r="Z3436">
        <v>187.2</v>
      </c>
      <c r="AA3436">
        <v>278.58</v>
      </c>
      <c r="AB3436">
        <v>91.38</v>
      </c>
      <c r="AC3436">
        <v>48.81</v>
      </c>
      <c r="AD3436" t="s">
        <v>194</v>
      </c>
      <c r="AE3436">
        <v>0</v>
      </c>
      <c r="AF3436">
        <v>0</v>
      </c>
      <c r="AG3436" t="s">
        <v>195</v>
      </c>
      <c r="AH3436" t="s">
        <v>196</v>
      </c>
      <c r="AJ3436" t="s">
        <v>7118</v>
      </c>
      <c r="AK3436" t="s">
        <v>7119</v>
      </c>
      <c r="AL3436" t="s">
        <v>242</v>
      </c>
      <c r="AM3436" t="s">
        <v>385</v>
      </c>
      <c r="AN3436" t="s">
        <v>386</v>
      </c>
      <c r="AO3436" t="s">
        <v>283</v>
      </c>
      <c r="AP3436" t="s">
        <v>246</v>
      </c>
      <c r="AQ3436" t="s">
        <v>247</v>
      </c>
      <c r="AR3436">
        <v>46967.09</v>
      </c>
      <c r="AS3436">
        <v>15679</v>
      </c>
      <c r="AT3436">
        <v>92.45</v>
      </c>
      <c r="AU3436">
        <v>147.91999999999999</v>
      </c>
      <c r="AV3436">
        <v>0.61480000000000001</v>
      </c>
      <c r="AW3436">
        <v>95</v>
      </c>
      <c r="AX3436">
        <v>296</v>
      </c>
      <c r="AY3436">
        <v>212</v>
      </c>
      <c r="AZ3436">
        <v>508</v>
      </c>
      <c r="BA3436">
        <v>656</v>
      </c>
      <c r="BB3436">
        <v>3.16</v>
      </c>
      <c r="BC3436" t="s">
        <v>248</v>
      </c>
      <c r="BD3436">
        <v>0</v>
      </c>
    </row>
    <row r="3437" spans="1:57" x14ac:dyDescent="0.25">
      <c r="A3437">
        <v>2725</v>
      </c>
      <c r="B3437">
        <v>15108</v>
      </c>
      <c r="C3437" t="s">
        <v>117</v>
      </c>
      <c r="D3437" s="1">
        <v>40659.45416666667</v>
      </c>
      <c r="E3437" s="1">
        <v>40745.433333333334</v>
      </c>
      <c r="F3437">
        <v>142</v>
      </c>
      <c r="G3437">
        <v>3</v>
      </c>
      <c r="H3437">
        <v>49</v>
      </c>
      <c r="I3437">
        <v>490</v>
      </c>
      <c r="J3437">
        <v>1159.25</v>
      </c>
      <c r="K3437">
        <v>386.42</v>
      </c>
      <c r="L3437">
        <v>3</v>
      </c>
      <c r="M3437">
        <v>3</v>
      </c>
      <c r="N3437">
        <v>3</v>
      </c>
      <c r="O3437" t="s">
        <v>102</v>
      </c>
      <c r="P3437">
        <v>9</v>
      </c>
      <c r="Q3437" t="s">
        <v>22</v>
      </c>
      <c r="T3437">
        <v>15836</v>
      </c>
      <c r="U3437" t="s">
        <v>17</v>
      </c>
      <c r="V3437" t="s">
        <v>24</v>
      </c>
      <c r="W3437">
        <v>51</v>
      </c>
      <c r="X3437">
        <v>1</v>
      </c>
      <c r="Y3437">
        <v>137.37</v>
      </c>
      <c r="Z3437">
        <v>0</v>
      </c>
      <c r="AA3437">
        <v>137.37</v>
      </c>
      <c r="AB3437">
        <v>137.37</v>
      </c>
      <c r="AD3437" t="s">
        <v>197</v>
      </c>
      <c r="AE3437">
        <v>0</v>
      </c>
      <c r="AF3437">
        <v>14.49</v>
      </c>
      <c r="AG3437" t="s">
        <v>192</v>
      </c>
      <c r="AH3437" t="s">
        <v>199</v>
      </c>
      <c r="AJ3437" t="s">
        <v>7120</v>
      </c>
      <c r="AK3437" t="s">
        <v>7121</v>
      </c>
      <c r="AL3437" t="s">
        <v>251</v>
      </c>
      <c r="AM3437" t="s">
        <v>243</v>
      </c>
      <c r="AN3437" t="s">
        <v>252</v>
      </c>
      <c r="AO3437" t="s">
        <v>253</v>
      </c>
      <c r="AP3437" t="s">
        <v>254</v>
      </c>
      <c r="AQ3437" t="s">
        <v>255</v>
      </c>
      <c r="AR3437">
        <v>38.75</v>
      </c>
      <c r="AS3437">
        <v>31</v>
      </c>
      <c r="AT3437">
        <v>9</v>
      </c>
      <c r="AU3437">
        <v>0.31</v>
      </c>
      <c r="AV3437">
        <v>3.7444000000000002</v>
      </c>
      <c r="AW3437">
        <v>95</v>
      </c>
      <c r="BB3437">
        <v>0</v>
      </c>
      <c r="BC3437" t="s">
        <v>256</v>
      </c>
      <c r="BD3437">
        <v>1</v>
      </c>
      <c r="BE3437" t="s">
        <v>257</v>
      </c>
    </row>
    <row r="3438" spans="1:57" x14ac:dyDescent="0.25">
      <c r="A3438">
        <v>4440</v>
      </c>
      <c r="B3438">
        <v>16838</v>
      </c>
      <c r="C3438" t="s">
        <v>17</v>
      </c>
      <c r="D3438" s="1">
        <v>40223.643750000003</v>
      </c>
      <c r="E3438" s="1">
        <v>40689.550694444442</v>
      </c>
      <c r="F3438">
        <v>198</v>
      </c>
      <c r="G3438">
        <v>4</v>
      </c>
      <c r="H3438">
        <v>53</v>
      </c>
      <c r="I3438">
        <v>509</v>
      </c>
      <c r="J3438">
        <v>1159.6099999999999</v>
      </c>
      <c r="K3438">
        <v>289.89999999999998</v>
      </c>
      <c r="L3438">
        <v>2</v>
      </c>
      <c r="M3438">
        <v>4</v>
      </c>
      <c r="N3438">
        <v>3</v>
      </c>
      <c r="O3438" t="s">
        <v>101</v>
      </c>
      <c r="P3438">
        <v>9</v>
      </c>
      <c r="Q3438" t="s">
        <v>40</v>
      </c>
      <c r="T3438">
        <v>15837</v>
      </c>
      <c r="U3438" t="s">
        <v>17</v>
      </c>
      <c r="V3438" t="s">
        <v>22</v>
      </c>
      <c r="W3438">
        <v>65</v>
      </c>
      <c r="X3438">
        <v>2</v>
      </c>
      <c r="Y3438">
        <v>777.01</v>
      </c>
      <c r="Z3438">
        <v>0</v>
      </c>
      <c r="AA3438">
        <v>391.98</v>
      </c>
      <c r="AB3438">
        <v>391.98</v>
      </c>
      <c r="AD3438" t="s">
        <v>197</v>
      </c>
      <c r="AE3438">
        <v>0</v>
      </c>
      <c r="AF3438">
        <v>0</v>
      </c>
      <c r="AG3438" t="s">
        <v>198</v>
      </c>
      <c r="AH3438" t="s">
        <v>199</v>
      </c>
      <c r="AJ3438" t="s">
        <v>7122</v>
      </c>
      <c r="AK3438" t="s">
        <v>7123</v>
      </c>
      <c r="AL3438" t="s">
        <v>242</v>
      </c>
      <c r="AM3438" t="s">
        <v>243</v>
      </c>
      <c r="AN3438" t="s">
        <v>244</v>
      </c>
      <c r="AO3438" t="s">
        <v>283</v>
      </c>
      <c r="AP3438" t="s">
        <v>246</v>
      </c>
      <c r="AQ3438" t="s">
        <v>247</v>
      </c>
      <c r="AR3438">
        <v>8081.14</v>
      </c>
      <c r="AS3438">
        <v>5641</v>
      </c>
      <c r="AT3438">
        <v>96.23</v>
      </c>
      <c r="AU3438">
        <v>53.22</v>
      </c>
      <c r="AV3438">
        <v>1.032</v>
      </c>
      <c r="AW3438">
        <v>95</v>
      </c>
      <c r="AX3438">
        <v>107</v>
      </c>
      <c r="AY3438">
        <v>128</v>
      </c>
      <c r="AZ3438">
        <v>235</v>
      </c>
      <c r="BA3438">
        <v>288</v>
      </c>
      <c r="BB3438">
        <v>0.11</v>
      </c>
      <c r="BC3438" t="s">
        <v>248</v>
      </c>
      <c r="BD3438">
        <v>0</v>
      </c>
    </row>
    <row r="3439" spans="1:57" x14ac:dyDescent="0.25">
      <c r="A3439">
        <v>5567</v>
      </c>
      <c r="B3439">
        <v>17978</v>
      </c>
      <c r="C3439" t="s">
        <v>17</v>
      </c>
      <c r="D3439" s="1">
        <v>40155.560416666667</v>
      </c>
      <c r="E3439" s="1">
        <v>40521.586805555555</v>
      </c>
      <c r="F3439">
        <v>366</v>
      </c>
      <c r="G3439">
        <v>4</v>
      </c>
      <c r="H3439">
        <v>62</v>
      </c>
      <c r="I3439">
        <v>1297</v>
      </c>
      <c r="J3439">
        <v>1159.99</v>
      </c>
      <c r="K3439">
        <v>290</v>
      </c>
      <c r="L3439">
        <v>2</v>
      </c>
      <c r="M3439">
        <v>4</v>
      </c>
      <c r="N3439">
        <v>3</v>
      </c>
      <c r="O3439" t="s">
        <v>101</v>
      </c>
      <c r="P3439">
        <v>9</v>
      </c>
      <c r="Q3439" t="s">
        <v>40</v>
      </c>
      <c r="T3439">
        <v>15838</v>
      </c>
      <c r="U3439" t="s">
        <v>17</v>
      </c>
      <c r="V3439" t="s">
        <v>129</v>
      </c>
      <c r="W3439">
        <v>12</v>
      </c>
      <c r="X3439">
        <v>34</v>
      </c>
      <c r="Y3439">
        <v>73205.5</v>
      </c>
      <c r="Z3439">
        <v>5944.62</v>
      </c>
      <c r="AA3439">
        <v>19489.580000000002</v>
      </c>
      <c r="AB3439">
        <v>13544.96</v>
      </c>
      <c r="AC3439">
        <v>227.85</v>
      </c>
      <c r="AD3439" t="s">
        <v>194</v>
      </c>
      <c r="AE3439">
        <v>0</v>
      </c>
      <c r="AF3439">
        <v>0.64</v>
      </c>
      <c r="AG3439" t="s">
        <v>195</v>
      </c>
      <c r="AH3439" t="s">
        <v>196</v>
      </c>
      <c r="AJ3439" t="s">
        <v>7124</v>
      </c>
      <c r="AK3439" t="s">
        <v>7125</v>
      </c>
      <c r="AL3439" t="s">
        <v>242</v>
      </c>
      <c r="AM3439" t="s">
        <v>243</v>
      </c>
      <c r="AN3439" t="s">
        <v>244</v>
      </c>
      <c r="AO3439" t="s">
        <v>283</v>
      </c>
      <c r="AP3439" t="s">
        <v>246</v>
      </c>
      <c r="AQ3439" t="s">
        <v>247</v>
      </c>
      <c r="AR3439">
        <v>9527.16</v>
      </c>
      <c r="AS3439">
        <v>6955</v>
      </c>
      <c r="AT3439">
        <v>94.34</v>
      </c>
      <c r="AU3439">
        <v>65.61</v>
      </c>
      <c r="AV3439">
        <v>1.0577000000000001</v>
      </c>
      <c r="AW3439">
        <v>95</v>
      </c>
      <c r="AX3439">
        <v>132</v>
      </c>
      <c r="AY3439">
        <v>162</v>
      </c>
      <c r="AZ3439">
        <v>293</v>
      </c>
      <c r="BA3439">
        <v>359</v>
      </c>
      <c r="BB3439">
        <v>0.1</v>
      </c>
      <c r="BC3439" t="s">
        <v>248</v>
      </c>
      <c r="BD3439">
        <v>0</v>
      </c>
    </row>
    <row r="3440" spans="1:57" x14ac:dyDescent="0.25">
      <c r="A3440">
        <v>1234</v>
      </c>
      <c r="B3440">
        <v>13601</v>
      </c>
      <c r="C3440" t="s">
        <v>17</v>
      </c>
      <c r="D3440" s="1">
        <v>40340.627083333333</v>
      </c>
      <c r="E3440" s="1">
        <v>40841.729861111111</v>
      </c>
      <c r="F3440">
        <v>46</v>
      </c>
      <c r="G3440">
        <v>4</v>
      </c>
      <c r="H3440">
        <v>160</v>
      </c>
      <c r="I3440">
        <v>957</v>
      </c>
      <c r="J3440">
        <v>1159.99</v>
      </c>
      <c r="K3440">
        <v>290</v>
      </c>
      <c r="L3440">
        <v>4</v>
      </c>
      <c r="M3440">
        <v>3</v>
      </c>
      <c r="N3440">
        <v>3</v>
      </c>
      <c r="O3440" t="s">
        <v>104</v>
      </c>
      <c r="P3440">
        <v>10</v>
      </c>
      <c r="Q3440" t="s">
        <v>24</v>
      </c>
      <c r="T3440">
        <v>15839</v>
      </c>
      <c r="U3440" t="s">
        <v>17</v>
      </c>
      <c r="V3440" t="s">
        <v>24</v>
      </c>
      <c r="W3440">
        <v>34</v>
      </c>
      <c r="X3440">
        <v>3</v>
      </c>
      <c r="Y3440">
        <v>1048.49</v>
      </c>
      <c r="Z3440">
        <v>299.18</v>
      </c>
      <c r="AA3440">
        <v>749.31</v>
      </c>
      <c r="AB3440">
        <v>450.13</v>
      </c>
      <c r="AC3440">
        <v>150.44999999999999</v>
      </c>
      <c r="AD3440" t="s">
        <v>194</v>
      </c>
      <c r="AE3440">
        <v>0</v>
      </c>
      <c r="AF3440">
        <v>2.65</v>
      </c>
      <c r="AG3440" t="s">
        <v>195</v>
      </c>
      <c r="AH3440" t="s">
        <v>196</v>
      </c>
      <c r="AJ3440" t="s">
        <v>7126</v>
      </c>
      <c r="AK3440" t="s">
        <v>7127</v>
      </c>
      <c r="AL3440" t="s">
        <v>251</v>
      </c>
      <c r="AM3440" t="s">
        <v>243</v>
      </c>
      <c r="AN3440" t="s">
        <v>252</v>
      </c>
      <c r="AO3440" t="s">
        <v>253</v>
      </c>
      <c r="AP3440" t="s">
        <v>254</v>
      </c>
      <c r="AQ3440" t="s">
        <v>255</v>
      </c>
      <c r="AR3440">
        <v>237.73</v>
      </c>
      <c r="AS3440">
        <v>114</v>
      </c>
      <c r="AT3440">
        <v>8.49</v>
      </c>
      <c r="AU3440">
        <v>1.08</v>
      </c>
      <c r="AV3440">
        <v>5.4122000000000003</v>
      </c>
      <c r="AW3440">
        <v>95</v>
      </c>
      <c r="BB3440">
        <v>0</v>
      </c>
      <c r="BC3440" t="s">
        <v>256</v>
      </c>
      <c r="BD3440">
        <v>1</v>
      </c>
      <c r="BE3440" t="s">
        <v>257</v>
      </c>
    </row>
    <row r="3441" spans="1:57" x14ac:dyDescent="0.25">
      <c r="A3441">
        <v>2705</v>
      </c>
      <c r="B3441">
        <v>15088</v>
      </c>
      <c r="C3441" t="s">
        <v>17</v>
      </c>
      <c r="D3441" s="1">
        <v>40819.586805555555</v>
      </c>
      <c r="E3441" s="1">
        <v>40865.551388888889</v>
      </c>
      <c r="F3441">
        <v>22</v>
      </c>
      <c r="G3441">
        <v>2</v>
      </c>
      <c r="H3441">
        <v>53</v>
      </c>
      <c r="I3441">
        <v>460</v>
      </c>
      <c r="J3441">
        <v>1160.07</v>
      </c>
      <c r="K3441">
        <v>580.04</v>
      </c>
      <c r="L3441">
        <v>4</v>
      </c>
      <c r="M3441">
        <v>2</v>
      </c>
      <c r="N3441">
        <v>3</v>
      </c>
      <c r="O3441" t="s">
        <v>94</v>
      </c>
      <c r="P3441">
        <v>9</v>
      </c>
      <c r="Q3441" t="s">
        <v>24</v>
      </c>
      <c r="T3441">
        <v>15840</v>
      </c>
      <c r="U3441" t="s">
        <v>17</v>
      </c>
      <c r="V3441" t="s">
        <v>22</v>
      </c>
      <c r="W3441">
        <v>59</v>
      </c>
      <c r="X3441">
        <v>2</v>
      </c>
      <c r="Y3441">
        <v>355.56</v>
      </c>
      <c r="Z3441">
        <v>241.74</v>
      </c>
      <c r="AA3441">
        <v>113.82</v>
      </c>
      <c r="AB3441">
        <v>-127.92</v>
      </c>
      <c r="AC3441">
        <v>-52.92</v>
      </c>
      <c r="AD3441" t="s">
        <v>204</v>
      </c>
      <c r="AE3441">
        <v>127.92</v>
      </c>
      <c r="AF3441">
        <v>2.78</v>
      </c>
      <c r="AG3441" t="s">
        <v>198</v>
      </c>
      <c r="AH3441" t="s">
        <v>199</v>
      </c>
      <c r="AJ3441" t="s">
        <v>7128</v>
      </c>
      <c r="AK3441" t="s">
        <v>7129</v>
      </c>
      <c r="AL3441" t="s">
        <v>276</v>
      </c>
      <c r="AM3441" t="s">
        <v>385</v>
      </c>
      <c r="AN3441" t="s">
        <v>405</v>
      </c>
      <c r="AO3441" t="s">
        <v>283</v>
      </c>
      <c r="AP3441" t="s">
        <v>278</v>
      </c>
      <c r="AQ3441" t="s">
        <v>247</v>
      </c>
      <c r="AR3441">
        <v>2498.98</v>
      </c>
      <c r="AS3441">
        <v>1207</v>
      </c>
      <c r="AT3441">
        <v>94.34</v>
      </c>
      <c r="AU3441">
        <v>11.39</v>
      </c>
      <c r="AV3441">
        <v>0.78790000000000004</v>
      </c>
      <c r="AW3441">
        <v>95</v>
      </c>
      <c r="AX3441">
        <v>23</v>
      </c>
      <c r="AY3441">
        <v>21</v>
      </c>
      <c r="AZ3441">
        <v>44</v>
      </c>
      <c r="BA3441">
        <v>56</v>
      </c>
      <c r="BB3441">
        <v>0.08</v>
      </c>
      <c r="BC3441" t="s">
        <v>278</v>
      </c>
      <c r="BD3441">
        <v>0</v>
      </c>
    </row>
    <row r="3442" spans="1:57" x14ac:dyDescent="0.25">
      <c r="A3442">
        <v>1094</v>
      </c>
      <c r="B3442">
        <v>13459</v>
      </c>
      <c r="C3442" t="s">
        <v>17</v>
      </c>
      <c r="D3442" s="1">
        <v>40204.565972222219</v>
      </c>
      <c r="E3442" s="1">
        <v>40262.433333333334</v>
      </c>
      <c r="F3442">
        <v>625</v>
      </c>
      <c r="G3442">
        <v>2</v>
      </c>
      <c r="H3442">
        <v>57</v>
      </c>
      <c r="I3442">
        <v>986</v>
      </c>
      <c r="J3442">
        <v>1160.4100000000001</v>
      </c>
      <c r="K3442">
        <v>580.21</v>
      </c>
      <c r="L3442">
        <v>1</v>
      </c>
      <c r="M3442">
        <v>3</v>
      </c>
      <c r="N3442">
        <v>3</v>
      </c>
      <c r="O3442" t="s">
        <v>93</v>
      </c>
      <c r="P3442">
        <v>7</v>
      </c>
      <c r="Q3442" t="s">
        <v>29</v>
      </c>
      <c r="T3442">
        <v>15841</v>
      </c>
      <c r="U3442" t="s">
        <v>17</v>
      </c>
      <c r="V3442" t="s">
        <v>96</v>
      </c>
      <c r="W3442">
        <v>73</v>
      </c>
      <c r="X3442">
        <v>9</v>
      </c>
      <c r="Y3442">
        <v>2742.41</v>
      </c>
      <c r="Z3442">
        <v>0</v>
      </c>
      <c r="AA3442">
        <v>610.79999999999995</v>
      </c>
      <c r="AB3442">
        <v>610.79999999999995</v>
      </c>
      <c r="AD3442" t="s">
        <v>197</v>
      </c>
      <c r="AE3442">
        <v>0</v>
      </c>
      <c r="AF3442">
        <v>0.94</v>
      </c>
      <c r="AG3442" t="s">
        <v>198</v>
      </c>
      <c r="AH3442" t="s">
        <v>196</v>
      </c>
      <c r="AJ3442" t="s">
        <v>7130</v>
      </c>
      <c r="AK3442" t="s">
        <v>7131</v>
      </c>
      <c r="AL3442" t="s">
        <v>276</v>
      </c>
      <c r="AM3442" t="s">
        <v>243</v>
      </c>
      <c r="AN3442" t="s">
        <v>277</v>
      </c>
      <c r="AO3442" t="s">
        <v>283</v>
      </c>
      <c r="AP3442" t="s">
        <v>278</v>
      </c>
      <c r="AQ3442" t="s">
        <v>247</v>
      </c>
      <c r="AR3442">
        <v>3129.24</v>
      </c>
      <c r="AS3442">
        <v>5595</v>
      </c>
      <c r="AT3442">
        <v>96.23</v>
      </c>
      <c r="AU3442">
        <v>52.78</v>
      </c>
      <c r="AV3442">
        <v>1.1460999999999999</v>
      </c>
      <c r="AW3442">
        <v>95</v>
      </c>
      <c r="AX3442">
        <v>106</v>
      </c>
      <c r="AY3442">
        <v>141</v>
      </c>
      <c r="AZ3442">
        <v>247</v>
      </c>
      <c r="BA3442">
        <v>300</v>
      </c>
      <c r="BB3442">
        <v>0.23</v>
      </c>
      <c r="BC3442" t="s">
        <v>278</v>
      </c>
      <c r="BD3442">
        <v>0</v>
      </c>
    </row>
    <row r="3443" spans="1:57" x14ac:dyDescent="0.25">
      <c r="A3443">
        <v>1527</v>
      </c>
      <c r="B3443">
        <v>13897</v>
      </c>
      <c r="C3443" t="s">
        <v>17</v>
      </c>
      <c r="D3443" s="1">
        <v>40209.574999999997</v>
      </c>
      <c r="E3443" s="1">
        <v>40836.604166666664</v>
      </c>
      <c r="F3443">
        <v>51</v>
      </c>
      <c r="G3443">
        <v>3</v>
      </c>
      <c r="H3443">
        <v>58</v>
      </c>
      <c r="I3443">
        <v>820</v>
      </c>
      <c r="J3443">
        <v>1160.72</v>
      </c>
      <c r="K3443">
        <v>386.91</v>
      </c>
      <c r="L3443">
        <v>4</v>
      </c>
      <c r="M3443">
        <v>3</v>
      </c>
      <c r="N3443">
        <v>3</v>
      </c>
      <c r="O3443" t="s">
        <v>104</v>
      </c>
      <c r="P3443">
        <v>10</v>
      </c>
      <c r="Q3443" t="s">
        <v>24</v>
      </c>
      <c r="T3443">
        <v>15842</v>
      </c>
      <c r="U3443" t="s">
        <v>17</v>
      </c>
      <c r="V3443" t="s">
        <v>22</v>
      </c>
      <c r="W3443">
        <v>394</v>
      </c>
      <c r="X3443">
        <v>2</v>
      </c>
      <c r="Y3443">
        <v>548.79999999999995</v>
      </c>
      <c r="Z3443">
        <v>0</v>
      </c>
      <c r="AA3443">
        <v>0</v>
      </c>
      <c r="AB3443">
        <v>0</v>
      </c>
      <c r="AD3443" t="s">
        <v>191</v>
      </c>
      <c r="AE3443">
        <v>0</v>
      </c>
      <c r="AF3443">
        <v>3.65</v>
      </c>
      <c r="AG3443" t="s">
        <v>198</v>
      </c>
      <c r="AH3443" t="s">
        <v>199</v>
      </c>
      <c r="AJ3443" t="s">
        <v>7132</v>
      </c>
      <c r="AK3443" t="s">
        <v>1411</v>
      </c>
      <c r="AL3443" t="s">
        <v>242</v>
      </c>
      <c r="AM3443" t="s">
        <v>385</v>
      </c>
      <c r="AN3443" t="s">
        <v>386</v>
      </c>
      <c r="AO3443" t="s">
        <v>283</v>
      </c>
      <c r="AP3443" t="s">
        <v>246</v>
      </c>
      <c r="AQ3443" t="s">
        <v>247</v>
      </c>
      <c r="AR3443">
        <v>7458.52</v>
      </c>
      <c r="AS3443">
        <v>13249</v>
      </c>
      <c r="AT3443">
        <v>98.11</v>
      </c>
      <c r="AU3443">
        <v>124.99</v>
      </c>
      <c r="AV3443">
        <v>0.78739999999999999</v>
      </c>
      <c r="AW3443">
        <v>95</v>
      </c>
      <c r="AX3443">
        <v>250</v>
      </c>
      <c r="AY3443">
        <v>229</v>
      </c>
      <c r="AZ3443">
        <v>479</v>
      </c>
      <c r="BA3443">
        <v>604</v>
      </c>
      <c r="BB3443">
        <v>2.1800000000000002</v>
      </c>
      <c r="BC3443" t="s">
        <v>248</v>
      </c>
      <c r="BD3443">
        <v>0</v>
      </c>
    </row>
    <row r="3444" spans="1:57" x14ac:dyDescent="0.25">
      <c r="A3444">
        <v>616</v>
      </c>
      <c r="B3444">
        <v>12972</v>
      </c>
      <c r="C3444" t="s">
        <v>17</v>
      </c>
      <c r="D3444" s="1">
        <v>40225.604166666664</v>
      </c>
      <c r="E3444" s="1">
        <v>40473.361805555556</v>
      </c>
      <c r="F3444">
        <v>414</v>
      </c>
      <c r="G3444">
        <v>4</v>
      </c>
      <c r="H3444">
        <v>69</v>
      </c>
      <c r="I3444">
        <v>844</v>
      </c>
      <c r="J3444">
        <v>1161.2</v>
      </c>
      <c r="K3444">
        <v>290.3</v>
      </c>
      <c r="L3444">
        <v>1</v>
      </c>
      <c r="M3444">
        <v>4</v>
      </c>
      <c r="N3444">
        <v>3</v>
      </c>
      <c r="O3444" t="s">
        <v>110</v>
      </c>
      <c r="P3444">
        <v>8</v>
      </c>
      <c r="Q3444" t="s">
        <v>40</v>
      </c>
      <c r="T3444">
        <v>15843</v>
      </c>
      <c r="U3444" t="s">
        <v>17</v>
      </c>
      <c r="V3444" t="s">
        <v>19</v>
      </c>
      <c r="W3444">
        <v>304</v>
      </c>
      <c r="X3444">
        <v>1</v>
      </c>
      <c r="Y3444">
        <v>118.95</v>
      </c>
      <c r="Z3444">
        <v>0</v>
      </c>
      <c r="AA3444">
        <v>0</v>
      </c>
      <c r="AB3444">
        <v>0</v>
      </c>
      <c r="AD3444" t="s">
        <v>191</v>
      </c>
      <c r="AE3444">
        <v>0</v>
      </c>
      <c r="AF3444">
        <v>0</v>
      </c>
      <c r="AG3444" t="s">
        <v>198</v>
      </c>
      <c r="AH3444" t="s">
        <v>196</v>
      </c>
      <c r="AJ3444" t="s">
        <v>7133</v>
      </c>
      <c r="AK3444" t="s">
        <v>7134</v>
      </c>
      <c r="AL3444" t="s">
        <v>242</v>
      </c>
      <c r="AM3444" t="s">
        <v>385</v>
      </c>
      <c r="AN3444" t="s">
        <v>386</v>
      </c>
      <c r="AO3444" t="s">
        <v>283</v>
      </c>
      <c r="AP3444" t="s">
        <v>246</v>
      </c>
      <c r="AQ3444" t="s">
        <v>247</v>
      </c>
      <c r="AR3444">
        <v>4649</v>
      </c>
      <c r="AS3444">
        <v>8399</v>
      </c>
      <c r="AT3444">
        <v>98.11</v>
      </c>
      <c r="AU3444">
        <v>79.239999999999995</v>
      </c>
      <c r="AV3444">
        <v>0.91539999999999999</v>
      </c>
      <c r="AW3444">
        <v>95</v>
      </c>
      <c r="AX3444">
        <v>159</v>
      </c>
      <c r="AY3444">
        <v>169</v>
      </c>
      <c r="AZ3444">
        <v>328</v>
      </c>
      <c r="BA3444">
        <v>407</v>
      </c>
      <c r="BB3444">
        <v>0.84</v>
      </c>
      <c r="BC3444" t="s">
        <v>248</v>
      </c>
      <c r="BD3444">
        <v>0</v>
      </c>
    </row>
    <row r="3445" spans="1:57" x14ac:dyDescent="0.25">
      <c r="A3445">
        <v>5132</v>
      </c>
      <c r="B3445">
        <v>17539</v>
      </c>
      <c r="C3445" t="s">
        <v>17</v>
      </c>
      <c r="D3445" s="1">
        <v>40160.525000000001</v>
      </c>
      <c r="E3445" s="1">
        <v>40258.640972222223</v>
      </c>
      <c r="F3445">
        <v>629</v>
      </c>
      <c r="G3445">
        <v>3</v>
      </c>
      <c r="H3445">
        <v>131</v>
      </c>
      <c r="I3445">
        <v>707</v>
      </c>
      <c r="J3445">
        <v>1161.8399999999999</v>
      </c>
      <c r="K3445">
        <v>387.28</v>
      </c>
      <c r="L3445">
        <v>1</v>
      </c>
      <c r="M3445">
        <v>3</v>
      </c>
      <c r="N3445">
        <v>3</v>
      </c>
      <c r="O3445" t="s">
        <v>93</v>
      </c>
      <c r="P3445">
        <v>7</v>
      </c>
      <c r="Q3445" t="s">
        <v>29</v>
      </c>
      <c r="T3445">
        <v>15844</v>
      </c>
      <c r="U3445" t="s">
        <v>17</v>
      </c>
      <c r="V3445" t="s">
        <v>24</v>
      </c>
      <c r="W3445">
        <v>47</v>
      </c>
      <c r="X3445">
        <v>1</v>
      </c>
      <c r="Y3445">
        <v>130.74</v>
      </c>
      <c r="Z3445">
        <v>0</v>
      </c>
      <c r="AA3445">
        <v>130.74</v>
      </c>
      <c r="AB3445">
        <v>130.74</v>
      </c>
      <c r="AD3445" t="s">
        <v>197</v>
      </c>
      <c r="AE3445">
        <v>0</v>
      </c>
      <c r="AF3445">
        <v>0</v>
      </c>
      <c r="AG3445" t="s">
        <v>198</v>
      </c>
      <c r="AH3445" t="s">
        <v>196</v>
      </c>
      <c r="AJ3445" t="s">
        <v>7135</v>
      </c>
      <c r="AK3445" t="s">
        <v>7136</v>
      </c>
      <c r="AL3445" t="s">
        <v>242</v>
      </c>
      <c r="AM3445" t="s">
        <v>385</v>
      </c>
      <c r="AN3445" t="s">
        <v>386</v>
      </c>
      <c r="AO3445" t="s">
        <v>283</v>
      </c>
      <c r="AP3445" t="s">
        <v>246</v>
      </c>
      <c r="AQ3445" t="s">
        <v>247</v>
      </c>
      <c r="AR3445">
        <v>15110.98</v>
      </c>
      <c r="AS3445">
        <v>7479</v>
      </c>
      <c r="AT3445">
        <v>91.51</v>
      </c>
      <c r="AU3445">
        <v>70.56</v>
      </c>
      <c r="AV3445">
        <v>0.8639</v>
      </c>
      <c r="AW3445">
        <v>95</v>
      </c>
      <c r="AX3445">
        <v>142</v>
      </c>
      <c r="AY3445">
        <v>142</v>
      </c>
      <c r="AZ3445">
        <v>283</v>
      </c>
      <c r="BA3445">
        <v>354</v>
      </c>
      <c r="BB3445">
        <v>1.7</v>
      </c>
      <c r="BC3445" t="s">
        <v>248</v>
      </c>
      <c r="BD3445">
        <v>0</v>
      </c>
    </row>
    <row r="3446" spans="1:57" x14ac:dyDescent="0.25">
      <c r="A3446">
        <v>5118</v>
      </c>
      <c r="B3446">
        <v>17525</v>
      </c>
      <c r="C3446" t="s">
        <v>17</v>
      </c>
      <c r="D3446" s="1">
        <v>40458.383333333331</v>
      </c>
      <c r="E3446" s="1">
        <v>40527.503472222219</v>
      </c>
      <c r="F3446">
        <v>360</v>
      </c>
      <c r="G3446">
        <v>3</v>
      </c>
      <c r="H3446">
        <v>19</v>
      </c>
      <c r="I3446">
        <v>338</v>
      </c>
      <c r="J3446">
        <v>1161.9000000000001</v>
      </c>
      <c r="K3446">
        <v>387.3</v>
      </c>
      <c r="L3446">
        <v>2</v>
      </c>
      <c r="M3446">
        <v>3</v>
      </c>
      <c r="N3446">
        <v>3</v>
      </c>
      <c r="O3446" t="s">
        <v>92</v>
      </c>
      <c r="P3446">
        <v>8</v>
      </c>
      <c r="Q3446" t="s">
        <v>29</v>
      </c>
      <c r="T3446">
        <v>15845</v>
      </c>
      <c r="U3446" t="s">
        <v>17</v>
      </c>
      <c r="V3446" t="s">
        <v>129</v>
      </c>
      <c r="W3446">
        <v>18</v>
      </c>
      <c r="X3446">
        <v>11</v>
      </c>
      <c r="Y3446">
        <v>4426.28</v>
      </c>
      <c r="Z3446">
        <v>989.6</v>
      </c>
      <c r="AA3446">
        <v>1185.01</v>
      </c>
      <c r="AB3446">
        <v>195.41</v>
      </c>
      <c r="AC3446">
        <v>19.75</v>
      </c>
      <c r="AD3446" t="s">
        <v>202</v>
      </c>
      <c r="AE3446">
        <v>0</v>
      </c>
      <c r="AF3446">
        <v>3.45</v>
      </c>
      <c r="AG3446" t="s">
        <v>198</v>
      </c>
      <c r="AH3446" t="s">
        <v>196</v>
      </c>
      <c r="AJ3446" t="s">
        <v>7137</v>
      </c>
      <c r="AK3446" t="s">
        <v>7138</v>
      </c>
      <c r="AL3446" t="s">
        <v>242</v>
      </c>
      <c r="AM3446" t="s">
        <v>385</v>
      </c>
      <c r="AN3446" t="s">
        <v>386</v>
      </c>
      <c r="AO3446" t="s">
        <v>283</v>
      </c>
      <c r="AP3446" t="s">
        <v>246</v>
      </c>
      <c r="AQ3446" t="s">
        <v>247</v>
      </c>
      <c r="AR3446">
        <v>27981.99</v>
      </c>
      <c r="AS3446">
        <v>12877</v>
      </c>
      <c r="AT3446">
        <v>93.4</v>
      </c>
      <c r="AU3446">
        <v>121.48</v>
      </c>
      <c r="AV3446">
        <v>0.95889999999999997</v>
      </c>
      <c r="AW3446">
        <v>95</v>
      </c>
      <c r="AX3446">
        <v>243</v>
      </c>
      <c r="AY3446">
        <v>272</v>
      </c>
      <c r="AZ3446">
        <v>514</v>
      </c>
      <c r="BA3446">
        <v>636</v>
      </c>
      <c r="BB3446">
        <v>0.82</v>
      </c>
      <c r="BC3446" t="s">
        <v>248</v>
      </c>
      <c r="BD3446">
        <v>0</v>
      </c>
    </row>
    <row r="3447" spans="1:57" x14ac:dyDescent="0.25">
      <c r="A3447">
        <v>2963</v>
      </c>
      <c r="B3447">
        <v>15347</v>
      </c>
      <c r="C3447" t="s">
        <v>17</v>
      </c>
      <c r="D3447" s="1">
        <v>40449.534722222219</v>
      </c>
      <c r="E3447" s="1">
        <v>40520.642361111109</v>
      </c>
      <c r="F3447">
        <v>367</v>
      </c>
      <c r="G3447">
        <v>4</v>
      </c>
      <c r="H3447">
        <v>29</v>
      </c>
      <c r="I3447">
        <v>542</v>
      </c>
      <c r="J3447">
        <v>1162</v>
      </c>
      <c r="K3447">
        <v>290.5</v>
      </c>
      <c r="L3447">
        <v>2</v>
      </c>
      <c r="M3447">
        <v>4</v>
      </c>
      <c r="N3447">
        <v>3</v>
      </c>
      <c r="O3447" t="s">
        <v>101</v>
      </c>
      <c r="P3447">
        <v>9</v>
      </c>
      <c r="Q3447" t="s">
        <v>40</v>
      </c>
      <c r="T3447">
        <v>15846</v>
      </c>
      <c r="U3447" t="s">
        <v>17</v>
      </c>
      <c r="V3447" t="s">
        <v>19</v>
      </c>
      <c r="W3447">
        <v>386</v>
      </c>
      <c r="X3447">
        <v>1</v>
      </c>
      <c r="Y3447">
        <v>107.01</v>
      </c>
      <c r="Z3447">
        <v>0</v>
      </c>
      <c r="AA3447">
        <v>0</v>
      </c>
      <c r="AB3447">
        <v>0</v>
      </c>
      <c r="AD3447" t="s">
        <v>191</v>
      </c>
      <c r="AE3447">
        <v>0</v>
      </c>
      <c r="AF3447">
        <v>0</v>
      </c>
      <c r="AG3447" t="s">
        <v>198</v>
      </c>
      <c r="AH3447" t="s">
        <v>196</v>
      </c>
      <c r="AJ3447" t="s">
        <v>7139</v>
      </c>
      <c r="AK3447" t="s">
        <v>7140</v>
      </c>
      <c r="AL3447" t="s">
        <v>251</v>
      </c>
      <c r="AM3447" t="s">
        <v>243</v>
      </c>
      <c r="AN3447" t="s">
        <v>252</v>
      </c>
      <c r="AO3447" t="s">
        <v>260</v>
      </c>
      <c r="AP3447" t="s">
        <v>254</v>
      </c>
      <c r="AQ3447" t="s">
        <v>255</v>
      </c>
      <c r="AR3447">
        <v>235.9</v>
      </c>
      <c r="AS3447">
        <v>164</v>
      </c>
      <c r="AT3447">
        <v>11.32</v>
      </c>
      <c r="AU3447">
        <v>1.55</v>
      </c>
      <c r="AV3447">
        <v>4.5922000000000001</v>
      </c>
      <c r="AW3447">
        <v>95</v>
      </c>
      <c r="BB3447">
        <v>6.82</v>
      </c>
      <c r="BC3447" t="s">
        <v>256</v>
      </c>
      <c r="BD3447">
        <v>1</v>
      </c>
      <c r="BE3447" t="s">
        <v>261</v>
      </c>
    </row>
    <row r="3448" spans="1:57" x14ac:dyDescent="0.25">
      <c r="A3448">
        <v>4402</v>
      </c>
      <c r="B3448">
        <v>16800</v>
      </c>
      <c r="C3448" t="s">
        <v>17</v>
      </c>
      <c r="D3448" s="1">
        <v>40875.587500000001</v>
      </c>
      <c r="E3448" s="1">
        <v>40875.587500000001</v>
      </c>
      <c r="F3448">
        <v>12</v>
      </c>
      <c r="G3448">
        <v>1</v>
      </c>
      <c r="H3448">
        <v>148</v>
      </c>
      <c r="I3448">
        <v>524</v>
      </c>
      <c r="J3448">
        <v>1162.6500000000001</v>
      </c>
      <c r="K3448">
        <v>1162.6500000000001</v>
      </c>
      <c r="L3448">
        <v>5</v>
      </c>
      <c r="M3448">
        <v>2</v>
      </c>
      <c r="N3448">
        <v>3</v>
      </c>
      <c r="O3448" t="s">
        <v>99</v>
      </c>
      <c r="P3448">
        <v>10</v>
      </c>
      <c r="Q3448" t="s">
        <v>24</v>
      </c>
      <c r="T3448">
        <v>15847</v>
      </c>
      <c r="U3448" t="s">
        <v>17</v>
      </c>
      <c r="V3448" t="s">
        <v>96</v>
      </c>
      <c r="W3448">
        <v>39</v>
      </c>
      <c r="X3448">
        <v>5</v>
      </c>
      <c r="Y3448">
        <v>822.57</v>
      </c>
      <c r="Z3448">
        <v>0</v>
      </c>
      <c r="AA3448">
        <v>208.59</v>
      </c>
      <c r="AB3448">
        <v>208.59</v>
      </c>
      <c r="AD3448" t="s">
        <v>197</v>
      </c>
      <c r="AE3448">
        <v>0</v>
      </c>
      <c r="AF3448">
        <v>0</v>
      </c>
      <c r="AG3448" t="s">
        <v>198</v>
      </c>
      <c r="AH3448" t="s">
        <v>196</v>
      </c>
      <c r="AJ3448" t="s">
        <v>7141</v>
      </c>
      <c r="AK3448" t="s">
        <v>7142</v>
      </c>
      <c r="AL3448" t="s">
        <v>251</v>
      </c>
      <c r="AM3448" t="s">
        <v>243</v>
      </c>
      <c r="AN3448" t="s">
        <v>252</v>
      </c>
      <c r="AO3448" t="s">
        <v>260</v>
      </c>
      <c r="AP3448" t="s">
        <v>254</v>
      </c>
      <c r="AQ3448" t="s">
        <v>255</v>
      </c>
      <c r="AR3448">
        <v>166.78</v>
      </c>
      <c r="AS3448">
        <v>128</v>
      </c>
      <c r="AT3448">
        <v>17.920000000000002</v>
      </c>
      <c r="AU3448">
        <v>1.21</v>
      </c>
      <c r="AV3448">
        <v>3.0297000000000001</v>
      </c>
      <c r="AW3448">
        <v>95</v>
      </c>
      <c r="BB3448">
        <v>8.57</v>
      </c>
      <c r="BC3448" t="s">
        <v>256</v>
      </c>
      <c r="BD3448">
        <v>1</v>
      </c>
      <c r="BE3448" t="s">
        <v>261</v>
      </c>
    </row>
    <row r="3449" spans="1:57" x14ac:dyDescent="0.25">
      <c r="A3449">
        <v>1888</v>
      </c>
      <c r="B3449">
        <v>14261</v>
      </c>
      <c r="C3449" t="s">
        <v>17</v>
      </c>
      <c r="D3449" s="1">
        <v>40808.449305555558</v>
      </c>
      <c r="E3449" s="1">
        <v>40836.419444444444</v>
      </c>
      <c r="F3449">
        <v>51</v>
      </c>
      <c r="G3449">
        <v>2</v>
      </c>
      <c r="H3449">
        <v>52</v>
      </c>
      <c r="I3449">
        <v>406</v>
      </c>
      <c r="J3449">
        <v>1163.45</v>
      </c>
      <c r="K3449">
        <v>581.73</v>
      </c>
      <c r="L3449">
        <v>4</v>
      </c>
      <c r="M3449">
        <v>2</v>
      </c>
      <c r="N3449">
        <v>3</v>
      </c>
      <c r="O3449" t="s">
        <v>94</v>
      </c>
      <c r="P3449">
        <v>9</v>
      </c>
      <c r="Q3449" t="s">
        <v>24</v>
      </c>
      <c r="T3449">
        <v>15848</v>
      </c>
      <c r="U3449" t="s">
        <v>17</v>
      </c>
      <c r="V3449" t="s">
        <v>19</v>
      </c>
      <c r="W3449">
        <v>622</v>
      </c>
      <c r="X3449">
        <v>1</v>
      </c>
      <c r="Y3449">
        <v>137.99</v>
      </c>
      <c r="Z3449">
        <v>0</v>
      </c>
      <c r="AA3449">
        <v>0</v>
      </c>
      <c r="AB3449">
        <v>0</v>
      </c>
      <c r="AD3449" t="s">
        <v>191</v>
      </c>
      <c r="AE3449">
        <v>0</v>
      </c>
      <c r="AF3449">
        <v>0</v>
      </c>
      <c r="AG3449" t="s">
        <v>198</v>
      </c>
      <c r="AH3449" t="s">
        <v>196</v>
      </c>
      <c r="AJ3449" t="s">
        <v>7143</v>
      </c>
      <c r="AK3449" t="s">
        <v>7144</v>
      </c>
      <c r="AL3449" t="s">
        <v>276</v>
      </c>
      <c r="AM3449" t="s">
        <v>243</v>
      </c>
      <c r="AN3449" t="s">
        <v>277</v>
      </c>
      <c r="AO3449" t="s">
        <v>245</v>
      </c>
      <c r="AP3449" t="s">
        <v>278</v>
      </c>
      <c r="AQ3449" t="s">
        <v>247</v>
      </c>
      <c r="AR3449">
        <v>2569.66</v>
      </c>
      <c r="AS3449">
        <v>1210</v>
      </c>
      <c r="AT3449">
        <v>43.4</v>
      </c>
      <c r="AU3449">
        <v>11.42</v>
      </c>
      <c r="AV3449">
        <v>1.5289999999999999</v>
      </c>
      <c r="AW3449">
        <v>95</v>
      </c>
      <c r="AX3449">
        <v>23</v>
      </c>
      <c r="AY3449">
        <v>41</v>
      </c>
      <c r="AZ3449">
        <v>64</v>
      </c>
      <c r="BA3449">
        <v>75</v>
      </c>
      <c r="BB3449">
        <v>0.25</v>
      </c>
      <c r="BC3449" t="s">
        <v>278</v>
      </c>
      <c r="BD3449">
        <v>0</v>
      </c>
    </row>
    <row r="3450" spans="1:57" x14ac:dyDescent="0.25">
      <c r="A3450">
        <v>5419</v>
      </c>
      <c r="B3450">
        <v>17828</v>
      </c>
      <c r="C3450" t="s">
        <v>118</v>
      </c>
      <c r="D3450" s="1">
        <v>40702.354861111111</v>
      </c>
      <c r="E3450" s="1">
        <v>40864.361805555556</v>
      </c>
      <c r="F3450">
        <v>23</v>
      </c>
      <c r="G3450">
        <v>4</v>
      </c>
      <c r="H3450">
        <v>53</v>
      </c>
      <c r="I3450">
        <v>655</v>
      </c>
      <c r="J3450">
        <v>1165.0899999999999</v>
      </c>
      <c r="K3450">
        <v>291.27</v>
      </c>
      <c r="L3450">
        <v>4</v>
      </c>
      <c r="M3450">
        <v>3</v>
      </c>
      <c r="N3450">
        <v>3</v>
      </c>
      <c r="O3450" t="s">
        <v>104</v>
      </c>
      <c r="P3450">
        <v>10</v>
      </c>
      <c r="Q3450" t="s">
        <v>24</v>
      </c>
      <c r="T3450">
        <v>15850</v>
      </c>
      <c r="U3450" t="s">
        <v>17</v>
      </c>
      <c r="V3450" t="s">
        <v>96</v>
      </c>
      <c r="W3450">
        <v>20</v>
      </c>
      <c r="X3450">
        <v>6</v>
      </c>
      <c r="Y3450">
        <v>1006.75</v>
      </c>
      <c r="Z3450">
        <v>116.16</v>
      </c>
      <c r="AA3450">
        <v>118.72</v>
      </c>
      <c r="AB3450">
        <v>2.56</v>
      </c>
      <c r="AC3450">
        <v>2.2000000000000002</v>
      </c>
      <c r="AD3450" t="s">
        <v>202</v>
      </c>
      <c r="AE3450">
        <v>0</v>
      </c>
      <c r="AF3450">
        <v>0</v>
      </c>
      <c r="AG3450" t="s">
        <v>198</v>
      </c>
      <c r="AH3450" t="s">
        <v>196</v>
      </c>
      <c r="AJ3450" t="s">
        <v>7145</v>
      </c>
      <c r="AK3450" t="s">
        <v>7146</v>
      </c>
      <c r="AL3450" t="s">
        <v>242</v>
      </c>
      <c r="AM3450" t="s">
        <v>243</v>
      </c>
      <c r="AN3450" t="s">
        <v>244</v>
      </c>
      <c r="AO3450" t="s">
        <v>245</v>
      </c>
      <c r="AP3450" t="s">
        <v>246</v>
      </c>
      <c r="AQ3450" t="s">
        <v>247</v>
      </c>
      <c r="AR3450">
        <v>5479.44</v>
      </c>
      <c r="AS3450">
        <v>2505</v>
      </c>
      <c r="AT3450">
        <v>68.87</v>
      </c>
      <c r="AU3450">
        <v>23.63</v>
      </c>
      <c r="AV3450">
        <v>1.2269000000000001</v>
      </c>
      <c r="AW3450">
        <v>95</v>
      </c>
      <c r="AX3450">
        <v>48</v>
      </c>
      <c r="AY3450">
        <v>68</v>
      </c>
      <c r="AZ3450">
        <v>115</v>
      </c>
      <c r="BA3450">
        <v>139</v>
      </c>
      <c r="BB3450">
        <v>0.16</v>
      </c>
      <c r="BC3450" t="s">
        <v>248</v>
      </c>
      <c r="BD3450">
        <v>0</v>
      </c>
    </row>
    <row r="3451" spans="1:57" x14ac:dyDescent="0.25">
      <c r="A3451">
        <v>2316</v>
      </c>
      <c r="B3451">
        <v>14693</v>
      </c>
      <c r="C3451" t="s">
        <v>17</v>
      </c>
      <c r="D3451" s="1">
        <v>40361.352777777778</v>
      </c>
      <c r="E3451" s="1">
        <v>40622.534722222219</v>
      </c>
      <c r="F3451">
        <v>265</v>
      </c>
      <c r="G3451">
        <v>7</v>
      </c>
      <c r="H3451">
        <v>43</v>
      </c>
      <c r="I3451">
        <v>388</v>
      </c>
      <c r="J3451">
        <v>1165.3599999999999</v>
      </c>
      <c r="K3451">
        <v>166.48</v>
      </c>
      <c r="L3451">
        <v>2</v>
      </c>
      <c r="M3451">
        <v>4</v>
      </c>
      <c r="N3451">
        <v>3</v>
      </c>
      <c r="O3451" t="s">
        <v>101</v>
      </c>
      <c r="P3451">
        <v>9</v>
      </c>
      <c r="Q3451" t="s">
        <v>40</v>
      </c>
      <c r="T3451">
        <v>15851</v>
      </c>
      <c r="U3451" t="s">
        <v>17</v>
      </c>
      <c r="V3451" t="s">
        <v>19</v>
      </c>
      <c r="W3451">
        <v>527</v>
      </c>
      <c r="X3451">
        <v>1</v>
      </c>
      <c r="Y3451">
        <v>109.73</v>
      </c>
      <c r="Z3451">
        <v>0</v>
      </c>
      <c r="AA3451">
        <v>0</v>
      </c>
      <c r="AB3451">
        <v>0</v>
      </c>
      <c r="AD3451" t="s">
        <v>191</v>
      </c>
      <c r="AE3451">
        <v>0</v>
      </c>
      <c r="AF3451">
        <v>0</v>
      </c>
      <c r="AG3451" t="s">
        <v>198</v>
      </c>
      <c r="AH3451" t="s">
        <v>196</v>
      </c>
      <c r="AJ3451" t="s">
        <v>7147</v>
      </c>
      <c r="AK3451" t="s">
        <v>7148</v>
      </c>
      <c r="AL3451" t="s">
        <v>242</v>
      </c>
      <c r="AM3451" t="s">
        <v>243</v>
      </c>
      <c r="AN3451" t="s">
        <v>244</v>
      </c>
      <c r="AO3451" t="s">
        <v>283</v>
      </c>
      <c r="AP3451" t="s">
        <v>246</v>
      </c>
      <c r="AQ3451" t="s">
        <v>247</v>
      </c>
      <c r="AR3451">
        <v>25736.19</v>
      </c>
      <c r="AS3451">
        <v>12675</v>
      </c>
      <c r="AT3451">
        <v>92.45</v>
      </c>
      <c r="AU3451">
        <v>119.58</v>
      </c>
      <c r="AV3451">
        <v>1.0561</v>
      </c>
      <c r="AW3451">
        <v>95</v>
      </c>
      <c r="AX3451">
        <v>240</v>
      </c>
      <c r="AY3451">
        <v>294</v>
      </c>
      <c r="AZ3451">
        <v>533</v>
      </c>
      <c r="BA3451">
        <v>653</v>
      </c>
      <c r="BB3451">
        <v>0.34</v>
      </c>
      <c r="BC3451" t="s">
        <v>248</v>
      </c>
      <c r="BD3451">
        <v>0</v>
      </c>
    </row>
    <row r="3452" spans="1:57" x14ac:dyDescent="0.25">
      <c r="A3452">
        <v>5255</v>
      </c>
      <c r="B3452">
        <v>17664</v>
      </c>
      <c r="C3452" t="s">
        <v>17</v>
      </c>
      <c r="D3452" s="1">
        <v>40266.720138888886</v>
      </c>
      <c r="E3452" s="1">
        <v>40868.478472222225</v>
      </c>
      <c r="F3452">
        <v>19</v>
      </c>
      <c r="G3452">
        <v>4</v>
      </c>
      <c r="H3452">
        <v>68</v>
      </c>
      <c r="I3452">
        <v>1058</v>
      </c>
      <c r="J3452">
        <v>1166.23</v>
      </c>
      <c r="K3452">
        <v>291.56</v>
      </c>
      <c r="L3452">
        <v>5</v>
      </c>
      <c r="M3452">
        <v>3</v>
      </c>
      <c r="N3452">
        <v>3</v>
      </c>
      <c r="O3452" t="s">
        <v>107</v>
      </c>
      <c r="P3452">
        <v>11</v>
      </c>
      <c r="Q3452" t="s">
        <v>24</v>
      </c>
      <c r="T3452">
        <v>15852</v>
      </c>
      <c r="U3452" t="s">
        <v>17</v>
      </c>
      <c r="V3452" t="s">
        <v>29</v>
      </c>
      <c r="W3452">
        <v>187</v>
      </c>
      <c r="X3452">
        <v>3</v>
      </c>
      <c r="Y3452">
        <v>257.26</v>
      </c>
      <c r="Z3452">
        <v>0</v>
      </c>
      <c r="AA3452">
        <v>0</v>
      </c>
      <c r="AB3452">
        <v>0</v>
      </c>
      <c r="AD3452" t="s">
        <v>191</v>
      </c>
      <c r="AE3452">
        <v>0</v>
      </c>
      <c r="AF3452">
        <v>0</v>
      </c>
      <c r="AG3452" t="s">
        <v>198</v>
      </c>
      <c r="AH3452" t="s">
        <v>199</v>
      </c>
      <c r="AJ3452" t="s">
        <v>7149</v>
      </c>
      <c r="AK3452" t="s">
        <v>7150</v>
      </c>
      <c r="AL3452" t="s">
        <v>251</v>
      </c>
      <c r="AM3452" t="s">
        <v>243</v>
      </c>
      <c r="AN3452" t="s">
        <v>252</v>
      </c>
      <c r="AO3452" t="s">
        <v>245</v>
      </c>
      <c r="AP3452" t="s">
        <v>318</v>
      </c>
      <c r="AQ3452" t="s">
        <v>247</v>
      </c>
      <c r="AR3452">
        <v>595.07000000000005</v>
      </c>
      <c r="AS3452">
        <v>268</v>
      </c>
      <c r="AT3452">
        <v>49.06</v>
      </c>
      <c r="AU3452">
        <v>2.5299999999999998</v>
      </c>
      <c r="AV3452">
        <v>1.6241000000000001</v>
      </c>
      <c r="AW3452">
        <v>95</v>
      </c>
      <c r="AX3452">
        <v>6</v>
      </c>
      <c r="AY3452">
        <v>10</v>
      </c>
      <c r="AZ3452">
        <v>15</v>
      </c>
      <c r="BA3452">
        <v>18</v>
      </c>
      <c r="BB3452">
        <v>0</v>
      </c>
      <c r="BC3452" t="s">
        <v>324</v>
      </c>
      <c r="BD3452">
        <v>0</v>
      </c>
    </row>
    <row r="3453" spans="1:57" x14ac:dyDescent="0.25">
      <c r="A3453">
        <v>5539</v>
      </c>
      <c r="B3453">
        <v>17950</v>
      </c>
      <c r="C3453" t="s">
        <v>17</v>
      </c>
      <c r="D3453" s="1">
        <v>40182.73541666667</v>
      </c>
      <c r="E3453" s="1">
        <v>40814.637499999997</v>
      </c>
      <c r="F3453">
        <v>73</v>
      </c>
      <c r="G3453">
        <v>7</v>
      </c>
      <c r="H3453">
        <v>133</v>
      </c>
      <c r="I3453">
        <v>659</v>
      </c>
      <c r="J3453">
        <v>1166.29</v>
      </c>
      <c r="K3453">
        <v>166.61</v>
      </c>
      <c r="L3453">
        <v>3</v>
      </c>
      <c r="M3453">
        <v>4</v>
      </c>
      <c r="N3453">
        <v>3</v>
      </c>
      <c r="O3453" t="s">
        <v>95</v>
      </c>
      <c r="P3453">
        <v>10</v>
      </c>
      <c r="Q3453" t="s">
        <v>96</v>
      </c>
      <c r="T3453">
        <v>15853</v>
      </c>
      <c r="U3453" t="s">
        <v>17</v>
      </c>
      <c r="V3453" t="s">
        <v>24</v>
      </c>
      <c r="W3453">
        <v>52</v>
      </c>
      <c r="X3453">
        <v>1</v>
      </c>
      <c r="Y3453">
        <v>110.8</v>
      </c>
      <c r="Z3453">
        <v>0</v>
      </c>
      <c r="AA3453">
        <v>110.8</v>
      </c>
      <c r="AB3453">
        <v>110.8</v>
      </c>
      <c r="AD3453" t="s">
        <v>197</v>
      </c>
      <c r="AE3453">
        <v>0</v>
      </c>
      <c r="AF3453">
        <v>0</v>
      </c>
      <c r="AG3453" t="s">
        <v>198</v>
      </c>
      <c r="AH3453" t="s">
        <v>196</v>
      </c>
      <c r="AJ3453" t="s">
        <v>7151</v>
      </c>
      <c r="AK3453" t="s">
        <v>7152</v>
      </c>
      <c r="AL3453" t="s">
        <v>251</v>
      </c>
      <c r="AM3453" t="s">
        <v>243</v>
      </c>
      <c r="AN3453" t="s">
        <v>252</v>
      </c>
      <c r="AO3453" t="s">
        <v>260</v>
      </c>
      <c r="AP3453" t="s">
        <v>254</v>
      </c>
      <c r="AQ3453" t="s">
        <v>255</v>
      </c>
      <c r="AR3453">
        <v>923.72</v>
      </c>
      <c r="AS3453">
        <v>663</v>
      </c>
      <c r="AT3453">
        <v>38.68</v>
      </c>
      <c r="AU3453">
        <v>6.25</v>
      </c>
      <c r="AV3453">
        <v>1.9419</v>
      </c>
      <c r="AW3453">
        <v>95</v>
      </c>
      <c r="BB3453">
        <v>2.64</v>
      </c>
      <c r="BC3453" t="s">
        <v>256</v>
      </c>
      <c r="BD3453">
        <v>1</v>
      </c>
      <c r="BE3453" t="s">
        <v>261</v>
      </c>
    </row>
    <row r="3454" spans="1:57" x14ac:dyDescent="0.25">
      <c r="A3454">
        <v>1131</v>
      </c>
      <c r="B3454">
        <v>13497</v>
      </c>
      <c r="C3454" t="s">
        <v>17</v>
      </c>
      <c r="D3454" s="1">
        <v>40217.435416666667</v>
      </c>
      <c r="E3454" s="1">
        <v>40604.37777777778</v>
      </c>
      <c r="F3454">
        <v>283</v>
      </c>
      <c r="G3454">
        <v>6</v>
      </c>
      <c r="H3454">
        <v>52</v>
      </c>
      <c r="I3454">
        <v>525</v>
      </c>
      <c r="J3454">
        <v>1166.83</v>
      </c>
      <c r="K3454">
        <v>194.47</v>
      </c>
      <c r="L3454">
        <v>2</v>
      </c>
      <c r="M3454">
        <v>4</v>
      </c>
      <c r="N3454">
        <v>3</v>
      </c>
      <c r="O3454" t="s">
        <v>101</v>
      </c>
      <c r="P3454">
        <v>9</v>
      </c>
      <c r="Q3454" t="s">
        <v>40</v>
      </c>
      <c r="T3454">
        <v>15854</v>
      </c>
      <c r="U3454" t="s">
        <v>17</v>
      </c>
      <c r="V3454" t="s">
        <v>129</v>
      </c>
      <c r="W3454">
        <v>5</v>
      </c>
      <c r="X3454">
        <v>21</v>
      </c>
      <c r="Y3454">
        <v>5578.28</v>
      </c>
      <c r="Z3454">
        <v>809.3</v>
      </c>
      <c r="AA3454">
        <v>575.42999999999995</v>
      </c>
      <c r="AB3454">
        <v>-233.87</v>
      </c>
      <c r="AC3454">
        <v>-28.9</v>
      </c>
      <c r="AD3454" t="s">
        <v>204</v>
      </c>
      <c r="AE3454">
        <v>233.87</v>
      </c>
      <c r="AF3454">
        <v>0</v>
      </c>
      <c r="AG3454" t="s">
        <v>205</v>
      </c>
      <c r="AH3454" t="s">
        <v>193</v>
      </c>
      <c r="AJ3454" t="s">
        <v>7153</v>
      </c>
      <c r="AK3454" t="s">
        <v>7154</v>
      </c>
      <c r="AL3454" t="s">
        <v>251</v>
      </c>
      <c r="AM3454" t="s">
        <v>243</v>
      </c>
      <c r="AN3454" t="s">
        <v>252</v>
      </c>
      <c r="AO3454" t="s">
        <v>260</v>
      </c>
      <c r="AP3454" t="s">
        <v>254</v>
      </c>
      <c r="AQ3454" t="s">
        <v>255</v>
      </c>
      <c r="AR3454">
        <v>175.61</v>
      </c>
      <c r="AS3454">
        <v>115</v>
      </c>
      <c r="AT3454">
        <v>11.32</v>
      </c>
      <c r="AU3454">
        <v>1.08</v>
      </c>
      <c r="AV3454">
        <v>3.9356</v>
      </c>
      <c r="AW3454">
        <v>95</v>
      </c>
      <c r="BB3454">
        <v>0</v>
      </c>
      <c r="BC3454" t="s">
        <v>256</v>
      </c>
      <c r="BD3454">
        <v>1</v>
      </c>
      <c r="BE3454" t="s">
        <v>261</v>
      </c>
    </row>
    <row r="3455" spans="1:57" x14ac:dyDescent="0.25">
      <c r="A3455">
        <v>4970</v>
      </c>
      <c r="B3455">
        <v>17373</v>
      </c>
      <c r="C3455" t="s">
        <v>17</v>
      </c>
      <c r="D3455" s="1">
        <v>40237.595138888886</v>
      </c>
      <c r="E3455" s="1">
        <v>40846.644444444442</v>
      </c>
      <c r="F3455">
        <v>41</v>
      </c>
      <c r="G3455">
        <v>7</v>
      </c>
      <c r="H3455">
        <v>65</v>
      </c>
      <c r="I3455">
        <v>738</v>
      </c>
      <c r="J3455">
        <v>1167.5</v>
      </c>
      <c r="K3455">
        <v>166.79</v>
      </c>
      <c r="L3455">
        <v>4</v>
      </c>
      <c r="M3455">
        <v>4</v>
      </c>
      <c r="N3455">
        <v>3</v>
      </c>
      <c r="O3455" t="s">
        <v>109</v>
      </c>
      <c r="P3455">
        <v>11</v>
      </c>
      <c r="Q3455" t="s">
        <v>96</v>
      </c>
      <c r="T3455">
        <v>15855</v>
      </c>
      <c r="U3455" t="s">
        <v>17</v>
      </c>
      <c r="V3455" t="s">
        <v>96</v>
      </c>
      <c r="W3455">
        <v>137</v>
      </c>
      <c r="X3455">
        <v>6</v>
      </c>
      <c r="Y3455">
        <v>1052.72</v>
      </c>
      <c r="Z3455">
        <v>237.55</v>
      </c>
      <c r="AA3455">
        <v>0</v>
      </c>
      <c r="AB3455">
        <v>-237.55</v>
      </c>
      <c r="AC3455">
        <v>-100</v>
      </c>
      <c r="AD3455" t="s">
        <v>201</v>
      </c>
      <c r="AE3455">
        <v>237.55</v>
      </c>
      <c r="AF3455">
        <v>0</v>
      </c>
      <c r="AG3455" t="s">
        <v>198</v>
      </c>
      <c r="AH3455" t="s">
        <v>196</v>
      </c>
      <c r="AJ3455" t="s">
        <v>7155</v>
      </c>
      <c r="AK3455" t="s">
        <v>7156</v>
      </c>
      <c r="AL3455" t="s">
        <v>251</v>
      </c>
      <c r="AM3455" t="s">
        <v>243</v>
      </c>
      <c r="AN3455" t="s">
        <v>252</v>
      </c>
      <c r="AO3455" t="s">
        <v>260</v>
      </c>
      <c r="AP3455" t="s">
        <v>254</v>
      </c>
      <c r="AQ3455" t="s">
        <v>255</v>
      </c>
      <c r="AR3455">
        <v>126.25</v>
      </c>
      <c r="AS3455">
        <v>101</v>
      </c>
      <c r="AT3455">
        <v>13.21</v>
      </c>
      <c r="AU3455">
        <v>0.95</v>
      </c>
      <c r="AV3455">
        <v>4.2976999999999999</v>
      </c>
      <c r="AW3455">
        <v>95</v>
      </c>
      <c r="BB3455">
        <v>0.98</v>
      </c>
      <c r="BC3455" t="s">
        <v>256</v>
      </c>
      <c r="BD3455">
        <v>1</v>
      </c>
      <c r="BE3455" t="s">
        <v>261</v>
      </c>
    </row>
    <row r="3456" spans="1:57" x14ac:dyDescent="0.25">
      <c r="A3456">
        <v>5645</v>
      </c>
      <c r="B3456">
        <v>18057</v>
      </c>
      <c r="C3456" t="s">
        <v>17</v>
      </c>
      <c r="D3456" s="1">
        <v>40196.529166666667</v>
      </c>
      <c r="E3456" s="1">
        <v>40493.704861111109</v>
      </c>
      <c r="F3456">
        <v>394</v>
      </c>
      <c r="G3456">
        <v>3</v>
      </c>
      <c r="H3456">
        <v>120</v>
      </c>
      <c r="I3456">
        <v>930</v>
      </c>
      <c r="J3456">
        <v>1168.1400000000001</v>
      </c>
      <c r="K3456">
        <v>389.38</v>
      </c>
      <c r="L3456">
        <v>2</v>
      </c>
      <c r="M3456">
        <v>3</v>
      </c>
      <c r="N3456">
        <v>3</v>
      </c>
      <c r="O3456" t="s">
        <v>92</v>
      </c>
      <c r="P3456">
        <v>8</v>
      </c>
      <c r="Q3456" t="s">
        <v>29</v>
      </c>
      <c r="T3456">
        <v>15856</v>
      </c>
      <c r="U3456" t="s">
        <v>17</v>
      </c>
      <c r="V3456" t="s">
        <v>129</v>
      </c>
      <c r="W3456">
        <v>5</v>
      </c>
      <c r="X3456">
        <v>52</v>
      </c>
      <c r="Y3456">
        <v>32274.69</v>
      </c>
      <c r="Z3456">
        <v>3696.03</v>
      </c>
      <c r="AA3456">
        <v>4895.71</v>
      </c>
      <c r="AB3456">
        <v>1199.68</v>
      </c>
      <c r="AC3456">
        <v>32.46</v>
      </c>
      <c r="AD3456" t="s">
        <v>194</v>
      </c>
      <c r="AE3456">
        <v>0</v>
      </c>
      <c r="AF3456">
        <v>1.25</v>
      </c>
      <c r="AG3456" t="s">
        <v>195</v>
      </c>
      <c r="AH3456" t="s">
        <v>196</v>
      </c>
      <c r="AJ3456" t="s">
        <v>7157</v>
      </c>
      <c r="AK3456" t="s">
        <v>7158</v>
      </c>
      <c r="AL3456" t="s">
        <v>251</v>
      </c>
      <c r="AM3456" t="s">
        <v>243</v>
      </c>
      <c r="AN3456" t="s">
        <v>252</v>
      </c>
      <c r="AO3456" t="s">
        <v>245</v>
      </c>
      <c r="AP3456" t="s">
        <v>318</v>
      </c>
      <c r="AQ3456" t="s">
        <v>247</v>
      </c>
      <c r="AR3456">
        <v>674.95</v>
      </c>
      <c r="AS3456">
        <v>495</v>
      </c>
      <c r="AT3456">
        <v>49.06</v>
      </c>
      <c r="AU3456">
        <v>4.67</v>
      </c>
      <c r="AV3456">
        <v>2.0032999999999999</v>
      </c>
      <c r="AW3456">
        <v>95</v>
      </c>
      <c r="AX3456">
        <v>10</v>
      </c>
      <c r="AY3456">
        <v>22</v>
      </c>
      <c r="AZ3456">
        <v>32</v>
      </c>
      <c r="BA3456">
        <v>36</v>
      </c>
      <c r="BB3456">
        <v>0.4</v>
      </c>
      <c r="BC3456" t="s">
        <v>324</v>
      </c>
      <c r="BD3456">
        <v>0</v>
      </c>
    </row>
    <row r="3457" spans="1:57" x14ac:dyDescent="0.25">
      <c r="A3457">
        <v>4527</v>
      </c>
      <c r="B3457">
        <v>16926</v>
      </c>
      <c r="C3457" t="s">
        <v>17</v>
      </c>
      <c r="D3457" s="1">
        <v>40360.539583333331</v>
      </c>
      <c r="E3457" s="1">
        <v>40515.570833333331</v>
      </c>
      <c r="F3457">
        <v>372</v>
      </c>
      <c r="G3457">
        <v>5</v>
      </c>
      <c r="H3457">
        <v>63</v>
      </c>
      <c r="I3457">
        <v>197</v>
      </c>
      <c r="J3457">
        <v>1169.6099999999999</v>
      </c>
      <c r="K3457">
        <v>233.92</v>
      </c>
      <c r="L3457">
        <v>2</v>
      </c>
      <c r="M3457">
        <v>4</v>
      </c>
      <c r="N3457">
        <v>3</v>
      </c>
      <c r="O3457" t="s">
        <v>101</v>
      </c>
      <c r="P3457">
        <v>9</v>
      </c>
      <c r="Q3457" t="s">
        <v>40</v>
      </c>
      <c r="T3457">
        <v>15857</v>
      </c>
      <c r="U3457" t="s">
        <v>17</v>
      </c>
      <c r="V3457" t="s">
        <v>24</v>
      </c>
      <c r="W3457">
        <v>19</v>
      </c>
      <c r="X3457">
        <v>2</v>
      </c>
      <c r="Y3457">
        <v>570.48</v>
      </c>
      <c r="Z3457">
        <v>0</v>
      </c>
      <c r="AA3457">
        <v>297</v>
      </c>
      <c r="AB3457">
        <v>297</v>
      </c>
      <c r="AD3457" t="s">
        <v>197</v>
      </c>
      <c r="AE3457">
        <v>0</v>
      </c>
      <c r="AF3457">
        <v>0</v>
      </c>
      <c r="AG3457" t="s">
        <v>198</v>
      </c>
      <c r="AH3457" t="s">
        <v>196</v>
      </c>
      <c r="AJ3457" t="s">
        <v>7159</v>
      </c>
      <c r="AK3457" t="s">
        <v>7158</v>
      </c>
      <c r="AL3457" t="s">
        <v>251</v>
      </c>
      <c r="AM3457" t="s">
        <v>243</v>
      </c>
      <c r="AN3457" t="s">
        <v>252</v>
      </c>
      <c r="AO3457" t="s">
        <v>283</v>
      </c>
      <c r="AP3457" t="s">
        <v>318</v>
      </c>
      <c r="AQ3457" t="s">
        <v>247</v>
      </c>
      <c r="AR3457">
        <v>1020.61</v>
      </c>
      <c r="AS3457">
        <v>910</v>
      </c>
      <c r="AT3457">
        <v>83.96</v>
      </c>
      <c r="AU3457">
        <v>8.58</v>
      </c>
      <c r="AV3457">
        <v>2.0434999999999999</v>
      </c>
      <c r="AW3457">
        <v>95</v>
      </c>
      <c r="AX3457">
        <v>18</v>
      </c>
      <c r="AY3457">
        <v>41</v>
      </c>
      <c r="AZ3457">
        <v>58</v>
      </c>
      <c r="BA3457">
        <v>67</v>
      </c>
      <c r="BB3457">
        <v>2.2599999999999998</v>
      </c>
      <c r="BC3457" t="s">
        <v>324</v>
      </c>
      <c r="BD3457">
        <v>0</v>
      </c>
    </row>
    <row r="3458" spans="1:57" x14ac:dyDescent="0.25">
      <c r="A3458">
        <v>5659</v>
      </c>
      <c r="B3458">
        <v>18071</v>
      </c>
      <c r="C3458" t="s">
        <v>17</v>
      </c>
      <c r="D3458" s="1">
        <v>40152.438194444447</v>
      </c>
      <c r="E3458" s="1">
        <v>40629.499305555553</v>
      </c>
      <c r="F3458">
        <v>258</v>
      </c>
      <c r="G3458">
        <v>6</v>
      </c>
      <c r="H3458">
        <v>52</v>
      </c>
      <c r="I3458">
        <v>678</v>
      </c>
      <c r="J3458">
        <v>1169.68</v>
      </c>
      <c r="K3458">
        <v>194.95</v>
      </c>
      <c r="L3458">
        <v>2</v>
      </c>
      <c r="M3458">
        <v>4</v>
      </c>
      <c r="N3458">
        <v>3</v>
      </c>
      <c r="O3458" t="s">
        <v>101</v>
      </c>
      <c r="P3458">
        <v>9</v>
      </c>
      <c r="Q3458" t="s">
        <v>40</v>
      </c>
      <c r="T3458">
        <v>15858</v>
      </c>
      <c r="U3458" t="s">
        <v>17</v>
      </c>
      <c r="V3458" t="s">
        <v>129</v>
      </c>
      <c r="W3458">
        <v>16</v>
      </c>
      <c r="X3458">
        <v>13</v>
      </c>
      <c r="Y3458">
        <v>3552.41</v>
      </c>
      <c r="Z3458">
        <v>0</v>
      </c>
      <c r="AA3458">
        <v>611.35</v>
      </c>
      <c r="AB3458">
        <v>611.35</v>
      </c>
      <c r="AD3458" t="s">
        <v>197</v>
      </c>
      <c r="AE3458">
        <v>0</v>
      </c>
      <c r="AF3458">
        <v>1.2</v>
      </c>
      <c r="AG3458" t="s">
        <v>198</v>
      </c>
      <c r="AH3458" t="s">
        <v>196</v>
      </c>
      <c r="AJ3458" t="s">
        <v>7160</v>
      </c>
      <c r="AK3458" t="s">
        <v>7158</v>
      </c>
      <c r="AL3458" t="s">
        <v>251</v>
      </c>
      <c r="AM3458" t="s">
        <v>243</v>
      </c>
      <c r="AN3458" t="s">
        <v>252</v>
      </c>
      <c r="AO3458" t="s">
        <v>283</v>
      </c>
      <c r="AP3458" t="s">
        <v>318</v>
      </c>
      <c r="AQ3458" t="s">
        <v>247</v>
      </c>
      <c r="AR3458">
        <v>852.49</v>
      </c>
      <c r="AS3458">
        <v>783</v>
      </c>
      <c r="AT3458">
        <v>78.3</v>
      </c>
      <c r="AU3458">
        <v>7.39</v>
      </c>
      <c r="AV3458">
        <v>2.3725000000000001</v>
      </c>
      <c r="AW3458">
        <v>95</v>
      </c>
      <c r="AX3458">
        <v>15</v>
      </c>
      <c r="AY3458">
        <v>41</v>
      </c>
      <c r="AZ3458">
        <v>56</v>
      </c>
      <c r="BA3458">
        <v>63</v>
      </c>
      <c r="BB3458">
        <v>2.73</v>
      </c>
      <c r="BC3458" t="s">
        <v>324</v>
      </c>
      <c r="BD3458">
        <v>0</v>
      </c>
    </row>
    <row r="3459" spans="1:57" x14ac:dyDescent="0.25">
      <c r="A3459">
        <v>1754</v>
      </c>
      <c r="B3459">
        <v>14126</v>
      </c>
      <c r="C3459" t="s">
        <v>17</v>
      </c>
      <c r="D3459" s="1">
        <v>40442.618750000001</v>
      </c>
      <c r="E3459" s="1">
        <v>40879.489583333336</v>
      </c>
      <c r="F3459">
        <v>8</v>
      </c>
      <c r="G3459">
        <v>4</v>
      </c>
      <c r="H3459">
        <v>37</v>
      </c>
      <c r="I3459">
        <v>887</v>
      </c>
      <c r="J3459">
        <v>1172.46</v>
      </c>
      <c r="K3459">
        <v>293.12</v>
      </c>
      <c r="L3459">
        <v>5</v>
      </c>
      <c r="M3459">
        <v>3</v>
      </c>
      <c r="N3459">
        <v>3</v>
      </c>
      <c r="O3459" t="s">
        <v>107</v>
      </c>
      <c r="P3459">
        <v>11</v>
      </c>
      <c r="Q3459" t="s">
        <v>24</v>
      </c>
      <c r="T3459">
        <v>15859</v>
      </c>
      <c r="U3459" t="s">
        <v>17</v>
      </c>
      <c r="V3459" t="s">
        <v>19</v>
      </c>
      <c r="W3459">
        <v>433</v>
      </c>
      <c r="X3459">
        <v>1</v>
      </c>
      <c r="Y3459">
        <v>438.46</v>
      </c>
      <c r="Z3459">
        <v>0</v>
      </c>
      <c r="AA3459">
        <v>0</v>
      </c>
      <c r="AB3459">
        <v>0</v>
      </c>
      <c r="AD3459" t="s">
        <v>191</v>
      </c>
      <c r="AE3459">
        <v>0</v>
      </c>
      <c r="AF3459">
        <v>0</v>
      </c>
      <c r="AG3459" t="s">
        <v>198</v>
      </c>
      <c r="AH3459" t="s">
        <v>196</v>
      </c>
      <c r="AJ3459" t="s">
        <v>7161</v>
      </c>
      <c r="AK3459" t="s">
        <v>7162</v>
      </c>
      <c r="AL3459" t="s">
        <v>276</v>
      </c>
      <c r="AM3459" t="s">
        <v>243</v>
      </c>
      <c r="AN3459" t="s">
        <v>277</v>
      </c>
      <c r="AO3459" t="s">
        <v>283</v>
      </c>
      <c r="AP3459" t="s">
        <v>278</v>
      </c>
      <c r="AQ3459" t="s">
        <v>247</v>
      </c>
      <c r="AR3459">
        <v>1281.8599999999999</v>
      </c>
      <c r="AS3459">
        <v>1186</v>
      </c>
      <c r="AT3459">
        <v>81.13</v>
      </c>
      <c r="AU3459">
        <v>11.19</v>
      </c>
      <c r="AV3459">
        <v>2.1535000000000002</v>
      </c>
      <c r="AW3459">
        <v>95</v>
      </c>
      <c r="AX3459">
        <v>23</v>
      </c>
      <c r="AY3459">
        <v>57</v>
      </c>
      <c r="AZ3459">
        <v>79</v>
      </c>
      <c r="BA3459">
        <v>90</v>
      </c>
      <c r="BB3459">
        <v>1.66</v>
      </c>
      <c r="BC3459" t="s">
        <v>278</v>
      </c>
      <c r="BD3459">
        <v>0</v>
      </c>
    </row>
    <row r="3460" spans="1:57" x14ac:dyDescent="0.25">
      <c r="A3460">
        <v>178</v>
      </c>
      <c r="B3460">
        <v>12526</v>
      </c>
      <c r="C3460" t="s">
        <v>34</v>
      </c>
      <c r="D3460" s="1">
        <v>40792.59652777778</v>
      </c>
      <c r="E3460" s="1">
        <v>40886.506249999999</v>
      </c>
      <c r="F3460">
        <v>1</v>
      </c>
      <c r="G3460">
        <v>3</v>
      </c>
      <c r="H3460">
        <v>63</v>
      </c>
      <c r="I3460">
        <v>624</v>
      </c>
      <c r="J3460">
        <v>1172.6600000000001</v>
      </c>
      <c r="K3460">
        <v>390.89</v>
      </c>
      <c r="L3460">
        <v>5</v>
      </c>
      <c r="M3460">
        <v>3</v>
      </c>
      <c r="N3460">
        <v>3</v>
      </c>
      <c r="O3460" t="s">
        <v>107</v>
      </c>
      <c r="P3460">
        <v>11</v>
      </c>
      <c r="Q3460" t="s">
        <v>24</v>
      </c>
      <c r="T3460">
        <v>15860</v>
      </c>
      <c r="U3460" t="s">
        <v>17</v>
      </c>
      <c r="V3460" t="s">
        <v>129</v>
      </c>
      <c r="W3460">
        <v>41</v>
      </c>
      <c r="X3460">
        <v>17</v>
      </c>
      <c r="Y3460">
        <v>2358.8000000000002</v>
      </c>
      <c r="Z3460">
        <v>346.88</v>
      </c>
      <c r="AA3460">
        <v>198.02</v>
      </c>
      <c r="AB3460">
        <v>-148.86000000000001</v>
      </c>
      <c r="AC3460">
        <v>-42.91</v>
      </c>
      <c r="AD3460" t="s">
        <v>204</v>
      </c>
      <c r="AE3460">
        <v>148.86000000000001</v>
      </c>
      <c r="AF3460">
        <v>0</v>
      </c>
      <c r="AG3460" t="s">
        <v>205</v>
      </c>
      <c r="AH3460" t="s">
        <v>193</v>
      </c>
      <c r="AJ3460" t="s">
        <v>7163</v>
      </c>
      <c r="AK3460" t="s">
        <v>7164</v>
      </c>
      <c r="AL3460" t="s">
        <v>276</v>
      </c>
      <c r="AM3460" t="s">
        <v>243</v>
      </c>
      <c r="AN3460" t="s">
        <v>277</v>
      </c>
      <c r="AO3460" t="s">
        <v>260</v>
      </c>
      <c r="AP3460" t="s">
        <v>318</v>
      </c>
      <c r="AQ3460" t="s">
        <v>255</v>
      </c>
      <c r="AR3460">
        <v>1603.97</v>
      </c>
      <c r="AS3460">
        <v>582</v>
      </c>
      <c r="AT3460">
        <v>31.13</v>
      </c>
      <c r="AU3460">
        <v>5.49</v>
      </c>
      <c r="AV3460">
        <v>3.4691999999999998</v>
      </c>
      <c r="AW3460">
        <v>95</v>
      </c>
      <c r="BB3460">
        <v>0.68</v>
      </c>
      <c r="BC3460" t="s">
        <v>319</v>
      </c>
      <c r="BD3460">
        <v>0</v>
      </c>
    </row>
    <row r="3461" spans="1:57" x14ac:dyDescent="0.25">
      <c r="A3461">
        <v>2685</v>
      </c>
      <c r="B3461">
        <v>15068</v>
      </c>
      <c r="C3461" t="s">
        <v>17</v>
      </c>
      <c r="D3461" s="1">
        <v>40265.554166666669</v>
      </c>
      <c r="E3461" s="1">
        <v>40840.615972222222</v>
      </c>
      <c r="F3461">
        <v>47</v>
      </c>
      <c r="G3461">
        <v>4</v>
      </c>
      <c r="H3461">
        <v>178</v>
      </c>
      <c r="I3461">
        <v>832</v>
      </c>
      <c r="J3461">
        <v>1174.9000000000001</v>
      </c>
      <c r="K3461">
        <v>293.73</v>
      </c>
      <c r="L3461">
        <v>4</v>
      </c>
      <c r="M3461">
        <v>3</v>
      </c>
      <c r="N3461">
        <v>3</v>
      </c>
      <c r="O3461" t="s">
        <v>104</v>
      </c>
      <c r="P3461">
        <v>10</v>
      </c>
      <c r="Q3461" t="s">
        <v>24</v>
      </c>
      <c r="T3461">
        <v>15861</v>
      </c>
      <c r="U3461" t="s">
        <v>17</v>
      </c>
      <c r="V3461" t="s">
        <v>129</v>
      </c>
      <c r="W3461">
        <v>13</v>
      </c>
      <c r="X3461">
        <v>12</v>
      </c>
      <c r="Y3461">
        <v>4360.8999999999996</v>
      </c>
      <c r="Z3461">
        <v>407.52</v>
      </c>
      <c r="AA3461">
        <v>2023.16</v>
      </c>
      <c r="AB3461">
        <v>1615.64</v>
      </c>
      <c r="AC3461">
        <v>396.46</v>
      </c>
      <c r="AD3461" t="s">
        <v>194</v>
      </c>
      <c r="AE3461">
        <v>0</v>
      </c>
      <c r="AF3461">
        <v>4.21</v>
      </c>
      <c r="AG3461" t="s">
        <v>195</v>
      </c>
      <c r="AH3461" t="s">
        <v>196</v>
      </c>
      <c r="AJ3461" t="s">
        <v>7165</v>
      </c>
      <c r="AK3461" t="s">
        <v>7166</v>
      </c>
      <c r="AL3461" t="s">
        <v>251</v>
      </c>
      <c r="AM3461" t="s">
        <v>243</v>
      </c>
      <c r="AN3461" t="s">
        <v>252</v>
      </c>
      <c r="AO3461" t="s">
        <v>260</v>
      </c>
      <c r="AP3461" t="s">
        <v>254</v>
      </c>
      <c r="AQ3461" t="s">
        <v>255</v>
      </c>
      <c r="AR3461">
        <v>624.21</v>
      </c>
      <c r="AS3461">
        <v>316</v>
      </c>
      <c r="AT3461">
        <v>24.53</v>
      </c>
      <c r="AU3461">
        <v>2.98</v>
      </c>
      <c r="AV3461">
        <v>3.4171</v>
      </c>
      <c r="AW3461">
        <v>95</v>
      </c>
      <c r="BB3461">
        <v>0</v>
      </c>
      <c r="BC3461" t="s">
        <v>256</v>
      </c>
      <c r="BD3461">
        <v>1</v>
      </c>
      <c r="BE3461" t="s">
        <v>261</v>
      </c>
    </row>
    <row r="3462" spans="1:57" x14ac:dyDescent="0.25">
      <c r="A3462">
        <v>530</v>
      </c>
      <c r="B3462">
        <v>12885</v>
      </c>
      <c r="C3462" t="s">
        <v>17</v>
      </c>
      <c r="D3462" s="1">
        <v>40763.489583333336</v>
      </c>
      <c r="E3462" s="1">
        <v>40823.569444444445</v>
      </c>
      <c r="F3462">
        <v>64</v>
      </c>
      <c r="G3462">
        <v>3</v>
      </c>
      <c r="H3462">
        <v>66</v>
      </c>
      <c r="I3462">
        <v>655</v>
      </c>
      <c r="J3462">
        <v>1175.22</v>
      </c>
      <c r="K3462">
        <v>391.74</v>
      </c>
      <c r="L3462">
        <v>3</v>
      </c>
      <c r="M3462">
        <v>3</v>
      </c>
      <c r="N3462">
        <v>3</v>
      </c>
      <c r="O3462" t="s">
        <v>102</v>
      </c>
      <c r="P3462">
        <v>9</v>
      </c>
      <c r="Q3462" t="s">
        <v>22</v>
      </c>
      <c r="T3462">
        <v>15862</v>
      </c>
      <c r="U3462" t="s">
        <v>17</v>
      </c>
      <c r="V3462" t="s">
        <v>129</v>
      </c>
      <c r="W3462">
        <v>9</v>
      </c>
      <c r="X3462">
        <v>13</v>
      </c>
      <c r="Y3462">
        <v>2507.14</v>
      </c>
      <c r="Z3462">
        <v>168.72</v>
      </c>
      <c r="AA3462">
        <v>173.15</v>
      </c>
      <c r="AB3462">
        <v>4.43</v>
      </c>
      <c r="AC3462">
        <v>2.63</v>
      </c>
      <c r="AD3462" t="s">
        <v>202</v>
      </c>
      <c r="AE3462">
        <v>0</v>
      </c>
      <c r="AF3462">
        <v>0</v>
      </c>
      <c r="AG3462" t="s">
        <v>198</v>
      </c>
      <c r="AH3462" t="s">
        <v>196</v>
      </c>
      <c r="AJ3462" t="s">
        <v>7167</v>
      </c>
      <c r="AK3462" t="s">
        <v>7168</v>
      </c>
      <c r="AL3462" t="s">
        <v>251</v>
      </c>
      <c r="AM3462" t="s">
        <v>243</v>
      </c>
      <c r="AN3462" t="s">
        <v>252</v>
      </c>
      <c r="AO3462" t="s">
        <v>245</v>
      </c>
      <c r="AP3462" t="s">
        <v>318</v>
      </c>
      <c r="AQ3462" t="s">
        <v>247</v>
      </c>
      <c r="AR3462">
        <v>977.55</v>
      </c>
      <c r="AS3462">
        <v>606</v>
      </c>
      <c r="AT3462">
        <v>51.89</v>
      </c>
      <c r="AU3462">
        <v>5.72</v>
      </c>
      <c r="AV3462">
        <v>1.9698</v>
      </c>
      <c r="AW3462">
        <v>95</v>
      </c>
      <c r="AX3462">
        <v>12</v>
      </c>
      <c r="AY3462">
        <v>27</v>
      </c>
      <c r="AZ3462">
        <v>38</v>
      </c>
      <c r="BA3462">
        <v>44</v>
      </c>
      <c r="BB3462">
        <v>1.62</v>
      </c>
      <c r="BC3462" t="s">
        <v>324</v>
      </c>
      <c r="BD3462">
        <v>0</v>
      </c>
    </row>
    <row r="3463" spans="1:57" x14ac:dyDescent="0.25">
      <c r="A3463">
        <v>3603</v>
      </c>
      <c r="B3463">
        <v>15994</v>
      </c>
      <c r="C3463" t="s">
        <v>17</v>
      </c>
      <c r="D3463" s="1">
        <v>40251.496527777781</v>
      </c>
      <c r="E3463" s="1">
        <v>40832.519444444442</v>
      </c>
      <c r="F3463">
        <v>55</v>
      </c>
      <c r="G3463">
        <v>3</v>
      </c>
      <c r="H3463">
        <v>93</v>
      </c>
      <c r="I3463">
        <v>462</v>
      </c>
      <c r="J3463">
        <v>1175.68</v>
      </c>
      <c r="K3463">
        <v>391.89</v>
      </c>
      <c r="L3463">
        <v>4</v>
      </c>
      <c r="M3463">
        <v>3</v>
      </c>
      <c r="N3463">
        <v>3</v>
      </c>
      <c r="O3463" t="s">
        <v>104</v>
      </c>
      <c r="P3463">
        <v>10</v>
      </c>
      <c r="Q3463" t="s">
        <v>24</v>
      </c>
      <c r="T3463">
        <v>15863</v>
      </c>
      <c r="U3463" t="s">
        <v>17</v>
      </c>
      <c r="V3463" t="s">
        <v>19</v>
      </c>
      <c r="W3463">
        <v>26</v>
      </c>
      <c r="X3463">
        <v>5</v>
      </c>
      <c r="Y3463">
        <v>355.1</v>
      </c>
      <c r="Z3463">
        <v>0</v>
      </c>
      <c r="AA3463">
        <v>59.64</v>
      </c>
      <c r="AB3463">
        <v>59.64</v>
      </c>
      <c r="AD3463" t="s">
        <v>197</v>
      </c>
      <c r="AE3463">
        <v>0</v>
      </c>
      <c r="AF3463">
        <v>0</v>
      </c>
      <c r="AG3463" t="s">
        <v>198</v>
      </c>
      <c r="AH3463" t="s">
        <v>196</v>
      </c>
      <c r="AJ3463" t="s">
        <v>7169</v>
      </c>
      <c r="AK3463" t="s">
        <v>7170</v>
      </c>
      <c r="AL3463" t="s">
        <v>251</v>
      </c>
      <c r="AM3463" t="s">
        <v>243</v>
      </c>
      <c r="AN3463" t="s">
        <v>252</v>
      </c>
      <c r="AO3463" t="s">
        <v>245</v>
      </c>
      <c r="AP3463" t="s">
        <v>318</v>
      </c>
      <c r="AQ3463" t="s">
        <v>247</v>
      </c>
      <c r="AR3463">
        <v>1024.0999999999999</v>
      </c>
      <c r="AS3463">
        <v>632</v>
      </c>
      <c r="AT3463">
        <v>52.83</v>
      </c>
      <c r="AU3463">
        <v>5.96</v>
      </c>
      <c r="AV3463">
        <v>2.4811999999999999</v>
      </c>
      <c r="AW3463">
        <v>95</v>
      </c>
      <c r="AX3463">
        <v>12</v>
      </c>
      <c r="AY3463">
        <v>35</v>
      </c>
      <c r="AZ3463">
        <v>47</v>
      </c>
      <c r="BA3463">
        <v>53</v>
      </c>
      <c r="BB3463">
        <v>0.47</v>
      </c>
      <c r="BC3463" t="s">
        <v>324</v>
      </c>
      <c r="BD3463">
        <v>0</v>
      </c>
    </row>
    <row r="3464" spans="1:57" x14ac:dyDescent="0.25">
      <c r="A3464">
        <v>1994</v>
      </c>
      <c r="B3464">
        <v>14370</v>
      </c>
      <c r="C3464" t="s">
        <v>17</v>
      </c>
      <c r="D3464" s="1">
        <v>40210.357638888891</v>
      </c>
      <c r="E3464" s="1">
        <v>40436.453472222223</v>
      </c>
      <c r="F3464">
        <v>451</v>
      </c>
      <c r="G3464">
        <v>6</v>
      </c>
      <c r="H3464">
        <v>37</v>
      </c>
      <c r="I3464">
        <v>266</v>
      </c>
      <c r="J3464">
        <v>1175.78</v>
      </c>
      <c r="K3464">
        <v>195.96</v>
      </c>
      <c r="L3464">
        <v>1</v>
      </c>
      <c r="M3464">
        <v>4</v>
      </c>
      <c r="N3464">
        <v>3</v>
      </c>
      <c r="O3464" t="s">
        <v>110</v>
      </c>
      <c r="P3464">
        <v>8</v>
      </c>
      <c r="Q3464" t="s">
        <v>40</v>
      </c>
      <c r="T3464">
        <v>15864</v>
      </c>
      <c r="U3464" t="s">
        <v>17</v>
      </c>
      <c r="V3464" t="s">
        <v>129</v>
      </c>
      <c r="W3464">
        <v>23</v>
      </c>
      <c r="X3464">
        <v>7</v>
      </c>
      <c r="Y3464">
        <v>2180.7600000000002</v>
      </c>
      <c r="Z3464">
        <v>715.44</v>
      </c>
      <c r="AA3464">
        <v>978.46</v>
      </c>
      <c r="AB3464">
        <v>263.02</v>
      </c>
      <c r="AC3464">
        <v>36.76</v>
      </c>
      <c r="AD3464" t="s">
        <v>194</v>
      </c>
      <c r="AE3464">
        <v>0</v>
      </c>
      <c r="AF3464">
        <v>7.64</v>
      </c>
      <c r="AG3464" t="s">
        <v>195</v>
      </c>
      <c r="AH3464" t="s">
        <v>196</v>
      </c>
      <c r="AJ3464" t="s">
        <v>7171</v>
      </c>
      <c r="AK3464" t="s">
        <v>7172</v>
      </c>
      <c r="AL3464" t="s">
        <v>276</v>
      </c>
      <c r="AM3464" t="s">
        <v>243</v>
      </c>
      <c r="AN3464" t="s">
        <v>277</v>
      </c>
      <c r="AO3464" t="s">
        <v>245</v>
      </c>
      <c r="AP3464" t="s">
        <v>278</v>
      </c>
      <c r="AQ3464" t="s">
        <v>247</v>
      </c>
      <c r="AR3464">
        <v>1738.07</v>
      </c>
      <c r="AS3464">
        <v>1856</v>
      </c>
      <c r="AT3464">
        <v>69.81</v>
      </c>
      <c r="AU3464">
        <v>17.510000000000002</v>
      </c>
      <c r="AV3464">
        <v>1.5423</v>
      </c>
      <c r="AW3464">
        <v>95</v>
      </c>
      <c r="AX3464">
        <v>36</v>
      </c>
      <c r="AY3464">
        <v>63</v>
      </c>
      <c r="AZ3464">
        <v>98</v>
      </c>
      <c r="BA3464">
        <v>116</v>
      </c>
      <c r="BB3464">
        <v>0.27</v>
      </c>
      <c r="BC3464" t="s">
        <v>278</v>
      </c>
      <c r="BD3464">
        <v>0</v>
      </c>
    </row>
    <row r="3465" spans="1:57" x14ac:dyDescent="0.25">
      <c r="A3465">
        <v>2826</v>
      </c>
      <c r="B3465">
        <v>15210</v>
      </c>
      <c r="C3465" t="s">
        <v>17</v>
      </c>
      <c r="D3465" s="1">
        <v>40311.612500000003</v>
      </c>
      <c r="E3465" s="1">
        <v>40661.674305555556</v>
      </c>
      <c r="F3465">
        <v>226</v>
      </c>
      <c r="G3465">
        <v>3</v>
      </c>
      <c r="H3465">
        <v>66</v>
      </c>
      <c r="I3465">
        <v>841</v>
      </c>
      <c r="J3465">
        <v>1176.19</v>
      </c>
      <c r="K3465">
        <v>392.06</v>
      </c>
      <c r="L3465">
        <v>2</v>
      </c>
      <c r="M3465">
        <v>3</v>
      </c>
      <c r="N3465">
        <v>3</v>
      </c>
      <c r="O3465" t="s">
        <v>92</v>
      </c>
      <c r="P3465">
        <v>8</v>
      </c>
      <c r="Q3465" t="s">
        <v>29</v>
      </c>
      <c r="T3465">
        <v>15865</v>
      </c>
      <c r="U3465" t="s">
        <v>17</v>
      </c>
      <c r="V3465" t="s">
        <v>129</v>
      </c>
      <c r="W3465">
        <v>41</v>
      </c>
      <c r="X3465">
        <v>5</v>
      </c>
      <c r="Y3465">
        <v>2241.42</v>
      </c>
      <c r="Z3465">
        <v>0</v>
      </c>
      <c r="AA3465">
        <v>581.20000000000005</v>
      </c>
      <c r="AB3465">
        <v>581.20000000000005</v>
      </c>
      <c r="AD3465" t="s">
        <v>197</v>
      </c>
      <c r="AE3465">
        <v>0</v>
      </c>
      <c r="AF3465">
        <v>0</v>
      </c>
      <c r="AG3465" t="s">
        <v>198</v>
      </c>
      <c r="AH3465" t="s">
        <v>196</v>
      </c>
      <c r="AJ3465" t="s">
        <v>7173</v>
      </c>
      <c r="AK3465" t="s">
        <v>7174</v>
      </c>
      <c r="AL3465" t="s">
        <v>251</v>
      </c>
      <c r="AM3465" t="s">
        <v>243</v>
      </c>
      <c r="AN3465" t="s">
        <v>252</v>
      </c>
      <c r="AO3465" t="s">
        <v>260</v>
      </c>
      <c r="AP3465" t="s">
        <v>254</v>
      </c>
      <c r="AQ3465" t="s">
        <v>255</v>
      </c>
      <c r="AR3465">
        <v>413.12</v>
      </c>
      <c r="AS3465">
        <v>157</v>
      </c>
      <c r="AT3465">
        <v>21.7</v>
      </c>
      <c r="AU3465">
        <v>1.48</v>
      </c>
      <c r="AV3465">
        <v>3.41</v>
      </c>
      <c r="AW3465">
        <v>95</v>
      </c>
      <c r="BB3465">
        <v>0</v>
      </c>
      <c r="BC3465" t="s">
        <v>256</v>
      </c>
      <c r="BD3465">
        <v>1</v>
      </c>
      <c r="BE3465" t="s">
        <v>261</v>
      </c>
    </row>
    <row r="3466" spans="1:57" x14ac:dyDescent="0.25">
      <c r="A3466">
        <v>874</v>
      </c>
      <c r="B3466">
        <v>13233</v>
      </c>
      <c r="C3466" t="s">
        <v>17</v>
      </c>
      <c r="D3466" s="1">
        <v>40192.590277777781</v>
      </c>
      <c r="E3466" s="1">
        <v>40812.559027777781</v>
      </c>
      <c r="F3466">
        <v>75</v>
      </c>
      <c r="G3466">
        <v>4</v>
      </c>
      <c r="H3466">
        <v>74</v>
      </c>
      <c r="I3466">
        <v>1604</v>
      </c>
      <c r="J3466">
        <v>1176.46</v>
      </c>
      <c r="K3466">
        <v>294.12</v>
      </c>
      <c r="L3466">
        <v>3</v>
      </c>
      <c r="M3466">
        <v>3</v>
      </c>
      <c r="N3466">
        <v>3</v>
      </c>
      <c r="O3466" t="s">
        <v>102</v>
      </c>
      <c r="P3466">
        <v>9</v>
      </c>
      <c r="Q3466" t="s">
        <v>22</v>
      </c>
      <c r="T3466">
        <v>15866</v>
      </c>
      <c r="U3466" t="s">
        <v>17</v>
      </c>
      <c r="V3466" t="s">
        <v>22</v>
      </c>
      <c r="W3466">
        <v>102</v>
      </c>
      <c r="X3466">
        <v>1</v>
      </c>
      <c r="Y3466">
        <v>211.89</v>
      </c>
      <c r="Z3466">
        <v>211.89</v>
      </c>
      <c r="AA3466">
        <v>0</v>
      </c>
      <c r="AB3466">
        <v>-211.89</v>
      </c>
      <c r="AC3466">
        <v>-100</v>
      </c>
      <c r="AD3466" t="s">
        <v>201</v>
      </c>
      <c r="AE3466">
        <v>211.89</v>
      </c>
      <c r="AF3466">
        <v>0</v>
      </c>
      <c r="AG3466" t="s">
        <v>198</v>
      </c>
      <c r="AH3466" t="s">
        <v>199</v>
      </c>
      <c r="AJ3466" t="s">
        <v>7175</v>
      </c>
      <c r="AK3466" t="s">
        <v>7176</v>
      </c>
      <c r="AL3466" t="s">
        <v>276</v>
      </c>
      <c r="AM3466" t="s">
        <v>243</v>
      </c>
      <c r="AN3466" t="s">
        <v>277</v>
      </c>
      <c r="AO3466" t="s">
        <v>245</v>
      </c>
      <c r="AP3466" t="s">
        <v>278</v>
      </c>
      <c r="AQ3466" t="s">
        <v>247</v>
      </c>
      <c r="AR3466">
        <v>2628.47</v>
      </c>
      <c r="AS3466">
        <v>1838</v>
      </c>
      <c r="AT3466">
        <v>63.21</v>
      </c>
      <c r="AU3466">
        <v>17.34</v>
      </c>
      <c r="AV3466">
        <v>1.7461</v>
      </c>
      <c r="AW3466">
        <v>95</v>
      </c>
      <c r="AX3466">
        <v>35</v>
      </c>
      <c r="AY3466">
        <v>71</v>
      </c>
      <c r="AZ3466">
        <v>106</v>
      </c>
      <c r="BA3466">
        <v>123</v>
      </c>
      <c r="BB3466">
        <v>6.13</v>
      </c>
      <c r="BC3466" t="s">
        <v>278</v>
      </c>
      <c r="BD3466">
        <v>0</v>
      </c>
    </row>
    <row r="3467" spans="1:57" x14ac:dyDescent="0.25">
      <c r="A3467">
        <v>5613</v>
      </c>
      <c r="B3467">
        <v>18025</v>
      </c>
      <c r="C3467" t="s">
        <v>17</v>
      </c>
      <c r="D3467" s="1">
        <v>40267.731249999997</v>
      </c>
      <c r="E3467" s="1">
        <v>40507.525694444441</v>
      </c>
      <c r="F3467">
        <v>380</v>
      </c>
      <c r="G3467">
        <v>6</v>
      </c>
      <c r="H3467">
        <v>83</v>
      </c>
      <c r="I3467">
        <v>1053</v>
      </c>
      <c r="J3467">
        <v>1177.72</v>
      </c>
      <c r="K3467">
        <v>196.29</v>
      </c>
      <c r="L3467">
        <v>2</v>
      </c>
      <c r="M3467">
        <v>4</v>
      </c>
      <c r="N3467">
        <v>3</v>
      </c>
      <c r="O3467" t="s">
        <v>101</v>
      </c>
      <c r="P3467">
        <v>9</v>
      </c>
      <c r="Q3467" t="s">
        <v>40</v>
      </c>
      <c r="T3467">
        <v>15867</v>
      </c>
      <c r="U3467" t="s">
        <v>17</v>
      </c>
      <c r="V3467" t="s">
        <v>129</v>
      </c>
      <c r="W3467">
        <v>6</v>
      </c>
      <c r="X3467">
        <v>31</v>
      </c>
      <c r="Y3467">
        <v>8869.8700000000008</v>
      </c>
      <c r="Z3467">
        <v>887.1</v>
      </c>
      <c r="AA3467">
        <v>862.73</v>
      </c>
      <c r="AB3467">
        <v>-24.37</v>
      </c>
      <c r="AC3467">
        <v>-2.75</v>
      </c>
      <c r="AD3467" t="s">
        <v>202</v>
      </c>
      <c r="AE3467">
        <v>24.37</v>
      </c>
      <c r="AF3467">
        <v>1</v>
      </c>
      <c r="AG3467" t="s">
        <v>198</v>
      </c>
      <c r="AH3467" t="s">
        <v>196</v>
      </c>
      <c r="AJ3467" t="s">
        <v>7177</v>
      </c>
      <c r="AK3467" t="s">
        <v>7178</v>
      </c>
      <c r="AL3467" t="s">
        <v>276</v>
      </c>
      <c r="AM3467" t="s">
        <v>243</v>
      </c>
      <c r="AN3467" t="s">
        <v>277</v>
      </c>
      <c r="AO3467" t="s">
        <v>260</v>
      </c>
      <c r="AP3467" t="s">
        <v>318</v>
      </c>
      <c r="AQ3467" t="s">
        <v>255</v>
      </c>
      <c r="AR3467">
        <v>3791.67</v>
      </c>
      <c r="AS3467">
        <v>1004</v>
      </c>
      <c r="AT3467">
        <v>20.95</v>
      </c>
      <c r="AU3467">
        <v>9.56</v>
      </c>
      <c r="AV3467">
        <v>3.7248999999999999</v>
      </c>
      <c r="AW3467">
        <v>95</v>
      </c>
      <c r="BB3467">
        <v>5.64</v>
      </c>
      <c r="BC3467" t="s">
        <v>319</v>
      </c>
      <c r="BD3467">
        <v>0</v>
      </c>
    </row>
    <row r="3468" spans="1:57" x14ac:dyDescent="0.25">
      <c r="A3468">
        <v>3950</v>
      </c>
      <c r="B3468">
        <v>16345</v>
      </c>
      <c r="C3468" t="s">
        <v>17</v>
      </c>
      <c r="D3468" s="1">
        <v>40403.717361111114</v>
      </c>
      <c r="E3468" s="1">
        <v>40842.668749999997</v>
      </c>
      <c r="F3468">
        <v>45</v>
      </c>
      <c r="G3468">
        <v>2</v>
      </c>
      <c r="H3468">
        <v>95</v>
      </c>
      <c r="I3468">
        <v>611</v>
      </c>
      <c r="J3468">
        <v>1178.79</v>
      </c>
      <c r="K3468">
        <v>589.4</v>
      </c>
      <c r="L3468">
        <v>4</v>
      </c>
      <c r="M3468">
        <v>2</v>
      </c>
      <c r="N3468">
        <v>3</v>
      </c>
      <c r="O3468" t="s">
        <v>94</v>
      </c>
      <c r="P3468">
        <v>9</v>
      </c>
      <c r="Q3468" t="s">
        <v>24</v>
      </c>
      <c r="T3468">
        <v>15868</v>
      </c>
      <c r="U3468" t="s">
        <v>17</v>
      </c>
      <c r="V3468" t="s">
        <v>19</v>
      </c>
      <c r="W3468">
        <v>584</v>
      </c>
      <c r="X3468">
        <v>1</v>
      </c>
      <c r="Y3468">
        <v>94.53</v>
      </c>
      <c r="Z3468">
        <v>0</v>
      </c>
      <c r="AA3468">
        <v>0</v>
      </c>
      <c r="AB3468">
        <v>0</v>
      </c>
      <c r="AD3468" t="s">
        <v>191</v>
      </c>
      <c r="AE3468">
        <v>0</v>
      </c>
      <c r="AF3468">
        <v>0</v>
      </c>
      <c r="AG3468" t="s">
        <v>198</v>
      </c>
      <c r="AH3468" t="s">
        <v>196</v>
      </c>
      <c r="AJ3468" t="s">
        <v>7179</v>
      </c>
      <c r="AK3468" t="s">
        <v>7180</v>
      </c>
      <c r="AL3468" t="s">
        <v>251</v>
      </c>
      <c r="AM3468" t="s">
        <v>243</v>
      </c>
      <c r="AN3468" t="s">
        <v>252</v>
      </c>
      <c r="AO3468" t="s">
        <v>253</v>
      </c>
      <c r="AP3468" t="s">
        <v>254</v>
      </c>
      <c r="AQ3468" t="s">
        <v>255</v>
      </c>
      <c r="AR3468">
        <v>773.97</v>
      </c>
      <c r="AS3468">
        <v>205</v>
      </c>
      <c r="AT3468">
        <v>4.72</v>
      </c>
      <c r="AU3468">
        <v>1.93</v>
      </c>
      <c r="AV3468">
        <v>5.6387</v>
      </c>
      <c r="AW3468">
        <v>95</v>
      </c>
      <c r="BB3468">
        <v>0</v>
      </c>
      <c r="BC3468" t="s">
        <v>256</v>
      </c>
      <c r="BD3468">
        <v>1</v>
      </c>
      <c r="BE3468" t="s">
        <v>257</v>
      </c>
    </row>
    <row r="3469" spans="1:57" x14ac:dyDescent="0.25">
      <c r="A3469">
        <v>1427</v>
      </c>
      <c r="B3469">
        <v>13797</v>
      </c>
      <c r="C3469" t="s">
        <v>17</v>
      </c>
      <c r="D3469" s="1">
        <v>40239.511805555558</v>
      </c>
      <c r="E3469" s="1">
        <v>40450.44027777778</v>
      </c>
      <c r="F3469">
        <v>437</v>
      </c>
      <c r="G3469">
        <v>3</v>
      </c>
      <c r="H3469">
        <v>71</v>
      </c>
      <c r="I3469">
        <v>573</v>
      </c>
      <c r="J3469">
        <v>1179.45</v>
      </c>
      <c r="K3469">
        <v>393.15</v>
      </c>
      <c r="L3469">
        <v>1</v>
      </c>
      <c r="M3469">
        <v>3</v>
      </c>
      <c r="N3469">
        <v>3</v>
      </c>
      <c r="O3469" t="s">
        <v>93</v>
      </c>
      <c r="P3469">
        <v>7</v>
      </c>
      <c r="Q3469" t="s">
        <v>29</v>
      </c>
      <c r="T3469">
        <v>15869</v>
      </c>
      <c r="U3469" t="s">
        <v>17</v>
      </c>
      <c r="V3469" t="s">
        <v>29</v>
      </c>
      <c r="W3469">
        <v>278</v>
      </c>
      <c r="X3469">
        <v>3</v>
      </c>
      <c r="Y3469">
        <v>321.11</v>
      </c>
      <c r="Z3469">
        <v>0</v>
      </c>
      <c r="AA3469">
        <v>0</v>
      </c>
      <c r="AB3469">
        <v>0</v>
      </c>
      <c r="AD3469" t="s">
        <v>191</v>
      </c>
      <c r="AE3469">
        <v>0</v>
      </c>
      <c r="AF3469">
        <v>0</v>
      </c>
      <c r="AG3469" t="s">
        <v>198</v>
      </c>
      <c r="AH3469" t="s">
        <v>199</v>
      </c>
      <c r="AJ3469" t="s">
        <v>7181</v>
      </c>
      <c r="AK3469" t="s">
        <v>7182</v>
      </c>
      <c r="AL3469" t="s">
        <v>251</v>
      </c>
      <c r="AM3469" t="s">
        <v>243</v>
      </c>
      <c r="AN3469" t="s">
        <v>252</v>
      </c>
      <c r="AO3469" t="s">
        <v>253</v>
      </c>
      <c r="AP3469" t="s">
        <v>254</v>
      </c>
      <c r="AQ3469" t="s">
        <v>255</v>
      </c>
      <c r="AR3469">
        <v>183.98</v>
      </c>
      <c r="AS3469">
        <v>51</v>
      </c>
      <c r="AT3469">
        <v>6.67</v>
      </c>
      <c r="AU3469">
        <v>0.49</v>
      </c>
      <c r="AV3469">
        <v>6.0640000000000001</v>
      </c>
      <c r="AW3469">
        <v>95</v>
      </c>
      <c r="BB3469">
        <v>0</v>
      </c>
      <c r="BC3469" t="s">
        <v>256</v>
      </c>
      <c r="BD3469">
        <v>1</v>
      </c>
      <c r="BE3469" t="s">
        <v>257</v>
      </c>
    </row>
    <row r="3470" spans="1:57" x14ac:dyDescent="0.25">
      <c r="A3470">
        <v>4296</v>
      </c>
      <c r="B3470">
        <v>16693</v>
      </c>
      <c r="C3470" t="s">
        <v>17</v>
      </c>
      <c r="D3470" s="1">
        <v>40230.529166666667</v>
      </c>
      <c r="E3470" s="1">
        <v>40818.465277777781</v>
      </c>
      <c r="F3470">
        <v>69</v>
      </c>
      <c r="G3470">
        <v>5</v>
      </c>
      <c r="H3470">
        <v>149</v>
      </c>
      <c r="I3470">
        <v>658</v>
      </c>
      <c r="J3470">
        <v>1179.48</v>
      </c>
      <c r="K3470">
        <v>235.9</v>
      </c>
      <c r="L3470">
        <v>3</v>
      </c>
      <c r="M3470">
        <v>4</v>
      </c>
      <c r="N3470">
        <v>3</v>
      </c>
      <c r="O3470" t="s">
        <v>95</v>
      </c>
      <c r="P3470">
        <v>10</v>
      </c>
      <c r="Q3470" t="s">
        <v>96</v>
      </c>
      <c r="T3470">
        <v>15870</v>
      </c>
      <c r="U3470" t="s">
        <v>17</v>
      </c>
      <c r="V3470" t="s">
        <v>24</v>
      </c>
      <c r="W3470">
        <v>33</v>
      </c>
      <c r="X3470">
        <v>4</v>
      </c>
      <c r="Y3470">
        <v>857.46</v>
      </c>
      <c r="Z3470">
        <v>0</v>
      </c>
      <c r="AA3470">
        <v>351.44</v>
      </c>
      <c r="AB3470">
        <v>351.44</v>
      </c>
      <c r="AD3470" t="s">
        <v>197</v>
      </c>
      <c r="AE3470">
        <v>0</v>
      </c>
      <c r="AF3470">
        <v>0</v>
      </c>
      <c r="AG3470" t="s">
        <v>198</v>
      </c>
      <c r="AH3470" t="s">
        <v>196</v>
      </c>
      <c r="AJ3470" t="s">
        <v>7183</v>
      </c>
      <c r="AK3470" t="s">
        <v>7184</v>
      </c>
      <c r="AL3470" t="s">
        <v>242</v>
      </c>
      <c r="AM3470" t="s">
        <v>243</v>
      </c>
      <c r="AN3470" t="s">
        <v>244</v>
      </c>
      <c r="AO3470" t="s">
        <v>283</v>
      </c>
      <c r="AP3470" t="s">
        <v>246</v>
      </c>
      <c r="AQ3470" t="s">
        <v>247</v>
      </c>
      <c r="AR3470">
        <v>42994.239999999998</v>
      </c>
      <c r="AS3470">
        <v>10628</v>
      </c>
      <c r="AT3470">
        <v>91.51</v>
      </c>
      <c r="AU3470">
        <v>100.26</v>
      </c>
      <c r="AV3470">
        <v>1.7158</v>
      </c>
      <c r="AW3470">
        <v>95</v>
      </c>
      <c r="AX3470">
        <v>201</v>
      </c>
      <c r="AY3470">
        <v>401</v>
      </c>
      <c r="AZ3470">
        <v>601</v>
      </c>
      <c r="BA3470">
        <v>702</v>
      </c>
      <c r="BB3470">
        <v>0.8</v>
      </c>
      <c r="BC3470" t="s">
        <v>248</v>
      </c>
      <c r="BD3470">
        <v>0</v>
      </c>
    </row>
    <row r="3471" spans="1:57" x14ac:dyDescent="0.25">
      <c r="A3471">
        <v>4217</v>
      </c>
      <c r="B3471">
        <v>16614</v>
      </c>
      <c r="C3471" t="s">
        <v>17</v>
      </c>
      <c r="D3471" s="1">
        <v>40308.637499999997</v>
      </c>
      <c r="E3471" s="1">
        <v>40704.48333333333</v>
      </c>
      <c r="F3471">
        <v>183</v>
      </c>
      <c r="G3471">
        <v>3</v>
      </c>
      <c r="H3471">
        <v>37</v>
      </c>
      <c r="I3471">
        <v>349</v>
      </c>
      <c r="J3471">
        <v>1179.79</v>
      </c>
      <c r="K3471">
        <v>393.26</v>
      </c>
      <c r="L3471">
        <v>3</v>
      </c>
      <c r="M3471">
        <v>3</v>
      </c>
      <c r="N3471">
        <v>3</v>
      </c>
      <c r="O3471" t="s">
        <v>102</v>
      </c>
      <c r="P3471">
        <v>9</v>
      </c>
      <c r="Q3471" t="s">
        <v>22</v>
      </c>
      <c r="T3471">
        <v>15871</v>
      </c>
      <c r="U3471" t="s">
        <v>17</v>
      </c>
      <c r="V3471" t="s">
        <v>19</v>
      </c>
      <c r="W3471">
        <v>438</v>
      </c>
      <c r="X3471">
        <v>1</v>
      </c>
      <c r="Y3471">
        <v>33.1</v>
      </c>
      <c r="Z3471">
        <v>0</v>
      </c>
      <c r="AA3471">
        <v>0</v>
      </c>
      <c r="AB3471">
        <v>0</v>
      </c>
      <c r="AD3471" t="s">
        <v>191</v>
      </c>
      <c r="AE3471">
        <v>0</v>
      </c>
      <c r="AF3471">
        <v>0</v>
      </c>
      <c r="AG3471" t="s">
        <v>198</v>
      </c>
      <c r="AH3471" t="s">
        <v>196</v>
      </c>
      <c r="AJ3471" t="s">
        <v>7185</v>
      </c>
      <c r="AK3471" t="s">
        <v>7186</v>
      </c>
      <c r="AL3471" t="s">
        <v>242</v>
      </c>
      <c r="AM3471" t="s">
        <v>243</v>
      </c>
      <c r="AN3471" t="s">
        <v>244</v>
      </c>
      <c r="AO3471" t="s">
        <v>283</v>
      </c>
      <c r="AP3471" t="s">
        <v>246</v>
      </c>
      <c r="AQ3471" t="s">
        <v>247</v>
      </c>
      <c r="AR3471">
        <v>29533.87</v>
      </c>
      <c r="AS3471">
        <v>6830</v>
      </c>
      <c r="AT3471">
        <v>95.28</v>
      </c>
      <c r="AU3471">
        <v>64.430000000000007</v>
      </c>
      <c r="AV3471">
        <v>1.5641</v>
      </c>
      <c r="AW3471">
        <v>95</v>
      </c>
      <c r="AX3471">
        <v>129</v>
      </c>
      <c r="AY3471">
        <v>235</v>
      </c>
      <c r="AZ3471">
        <v>364</v>
      </c>
      <c r="BA3471">
        <v>428</v>
      </c>
      <c r="BB3471">
        <v>0.87</v>
      </c>
      <c r="BC3471" t="s">
        <v>248</v>
      </c>
      <c r="BD3471">
        <v>0</v>
      </c>
    </row>
    <row r="3472" spans="1:57" x14ac:dyDescent="0.25">
      <c r="A3472">
        <v>4656</v>
      </c>
      <c r="B3472">
        <v>17058</v>
      </c>
      <c r="C3472" t="s">
        <v>17</v>
      </c>
      <c r="D3472" s="1">
        <v>40647.387499999997</v>
      </c>
      <c r="E3472" s="1">
        <v>40805.425694444442</v>
      </c>
      <c r="F3472">
        <v>82</v>
      </c>
      <c r="G3472">
        <v>3</v>
      </c>
      <c r="H3472">
        <v>51</v>
      </c>
      <c r="I3472">
        <v>592</v>
      </c>
      <c r="J3472">
        <v>1179.8900000000001</v>
      </c>
      <c r="K3472">
        <v>393.3</v>
      </c>
      <c r="L3472">
        <v>3</v>
      </c>
      <c r="M3472">
        <v>3</v>
      </c>
      <c r="N3472">
        <v>3</v>
      </c>
      <c r="O3472" t="s">
        <v>102</v>
      </c>
      <c r="P3472">
        <v>9</v>
      </c>
      <c r="Q3472" t="s">
        <v>22</v>
      </c>
      <c r="T3472">
        <v>15872</v>
      </c>
      <c r="U3472" t="s">
        <v>17</v>
      </c>
      <c r="V3472" t="s">
        <v>24</v>
      </c>
      <c r="W3472">
        <v>15</v>
      </c>
      <c r="X3472">
        <v>4</v>
      </c>
      <c r="Y3472">
        <v>729.25</v>
      </c>
      <c r="Z3472">
        <v>0</v>
      </c>
      <c r="AA3472">
        <v>316.25</v>
      </c>
      <c r="AB3472">
        <v>316.25</v>
      </c>
      <c r="AD3472" t="s">
        <v>197</v>
      </c>
      <c r="AE3472">
        <v>0</v>
      </c>
      <c r="AF3472">
        <v>0</v>
      </c>
      <c r="AG3472" t="s">
        <v>198</v>
      </c>
      <c r="AH3472" t="s">
        <v>196</v>
      </c>
      <c r="AJ3472" t="s">
        <v>7187</v>
      </c>
      <c r="AK3472" t="s">
        <v>7188</v>
      </c>
      <c r="AL3472" t="s">
        <v>251</v>
      </c>
      <c r="AM3472" t="s">
        <v>243</v>
      </c>
      <c r="AN3472" t="s">
        <v>252</v>
      </c>
      <c r="AO3472" t="s">
        <v>253</v>
      </c>
      <c r="AP3472" t="s">
        <v>254</v>
      </c>
      <c r="AQ3472" t="s">
        <v>255</v>
      </c>
      <c r="AR3472">
        <v>27.21</v>
      </c>
      <c r="AS3472">
        <v>6</v>
      </c>
      <c r="AT3472">
        <v>3.06</v>
      </c>
      <c r="AU3472">
        <v>0.06</v>
      </c>
      <c r="AV3472">
        <v>6.9638999999999998</v>
      </c>
      <c r="AW3472">
        <v>95</v>
      </c>
      <c r="BB3472">
        <v>0</v>
      </c>
      <c r="BC3472" t="s">
        <v>256</v>
      </c>
      <c r="BD3472">
        <v>1</v>
      </c>
      <c r="BE3472" t="s">
        <v>257</v>
      </c>
    </row>
    <row r="3473" spans="1:57" x14ac:dyDescent="0.25">
      <c r="A3473">
        <v>5865</v>
      </c>
      <c r="B3473">
        <v>18277</v>
      </c>
      <c r="C3473" t="s">
        <v>17</v>
      </c>
      <c r="D3473" s="1">
        <v>40392.43472222222</v>
      </c>
      <c r="E3473" s="1">
        <v>40828.640277777777</v>
      </c>
      <c r="F3473">
        <v>59</v>
      </c>
      <c r="G3473">
        <v>5</v>
      </c>
      <c r="H3473">
        <v>53</v>
      </c>
      <c r="I3473">
        <v>449</v>
      </c>
      <c r="J3473">
        <v>1180.05</v>
      </c>
      <c r="K3473">
        <v>236.01</v>
      </c>
      <c r="L3473">
        <v>4</v>
      </c>
      <c r="M3473">
        <v>4</v>
      </c>
      <c r="N3473">
        <v>3</v>
      </c>
      <c r="O3473" t="s">
        <v>109</v>
      </c>
      <c r="P3473">
        <v>11</v>
      </c>
      <c r="Q3473" t="s">
        <v>96</v>
      </c>
      <c r="T3473">
        <v>15873</v>
      </c>
      <c r="U3473" t="s">
        <v>17</v>
      </c>
      <c r="V3473" t="s">
        <v>40</v>
      </c>
      <c r="W3473">
        <v>500</v>
      </c>
      <c r="X3473">
        <v>4</v>
      </c>
      <c r="Y3473">
        <v>313.92</v>
      </c>
      <c r="Z3473">
        <v>0</v>
      </c>
      <c r="AA3473">
        <v>0</v>
      </c>
      <c r="AB3473">
        <v>0</v>
      </c>
      <c r="AD3473" t="s">
        <v>191</v>
      </c>
      <c r="AE3473">
        <v>0</v>
      </c>
      <c r="AF3473">
        <v>55.96</v>
      </c>
      <c r="AG3473" t="s">
        <v>192</v>
      </c>
      <c r="AH3473" t="s">
        <v>193</v>
      </c>
      <c r="AJ3473" t="s">
        <v>7189</v>
      </c>
      <c r="AK3473" t="s">
        <v>7190</v>
      </c>
      <c r="AL3473" t="s">
        <v>251</v>
      </c>
      <c r="AM3473" t="s">
        <v>243</v>
      </c>
      <c r="AN3473" t="s">
        <v>252</v>
      </c>
      <c r="AO3473" t="s">
        <v>253</v>
      </c>
      <c r="AP3473" t="s">
        <v>254</v>
      </c>
      <c r="AQ3473" t="s">
        <v>255</v>
      </c>
      <c r="AR3473">
        <v>330.78</v>
      </c>
      <c r="AS3473">
        <v>53</v>
      </c>
      <c r="AT3473">
        <v>4.72</v>
      </c>
      <c r="AU3473">
        <v>0.5</v>
      </c>
      <c r="AV3473">
        <v>5.7121000000000004</v>
      </c>
      <c r="AW3473">
        <v>95</v>
      </c>
      <c r="BB3473">
        <v>13.11</v>
      </c>
      <c r="BC3473" t="s">
        <v>256</v>
      </c>
      <c r="BD3473">
        <v>1</v>
      </c>
      <c r="BE3473" t="s">
        <v>257</v>
      </c>
    </row>
    <row r="3474" spans="1:57" x14ac:dyDescent="0.25">
      <c r="A3474">
        <v>1032</v>
      </c>
      <c r="B3474">
        <v>13395</v>
      </c>
      <c r="C3474" t="s">
        <v>17</v>
      </c>
      <c r="D3474" s="1">
        <v>40465.541666666664</v>
      </c>
      <c r="E3474" s="1">
        <v>40701.62777777778</v>
      </c>
      <c r="F3474">
        <v>186</v>
      </c>
      <c r="G3474">
        <v>3</v>
      </c>
      <c r="H3474">
        <v>77</v>
      </c>
      <c r="I3474">
        <v>1660</v>
      </c>
      <c r="J3474">
        <v>1180.23</v>
      </c>
      <c r="K3474">
        <v>393.41</v>
      </c>
      <c r="L3474">
        <v>3</v>
      </c>
      <c r="M3474">
        <v>3</v>
      </c>
      <c r="N3474">
        <v>3</v>
      </c>
      <c r="O3474" t="s">
        <v>102</v>
      </c>
      <c r="P3474">
        <v>9</v>
      </c>
      <c r="Q3474" t="s">
        <v>22</v>
      </c>
      <c r="T3474">
        <v>15874</v>
      </c>
      <c r="U3474" t="s">
        <v>17</v>
      </c>
      <c r="V3474" t="s">
        <v>96</v>
      </c>
      <c r="W3474">
        <v>64</v>
      </c>
      <c r="X3474">
        <v>21</v>
      </c>
      <c r="Y3474">
        <v>11284.76</v>
      </c>
      <c r="Z3474">
        <v>44.95</v>
      </c>
      <c r="AA3474">
        <v>2198.13</v>
      </c>
      <c r="AB3474">
        <v>2153.1799999999998</v>
      </c>
      <c r="AC3474">
        <v>4790.17</v>
      </c>
      <c r="AD3474" t="s">
        <v>194</v>
      </c>
      <c r="AE3474">
        <v>0</v>
      </c>
      <c r="AF3474">
        <v>1.33</v>
      </c>
      <c r="AG3474" t="s">
        <v>195</v>
      </c>
      <c r="AH3474" t="s">
        <v>196</v>
      </c>
      <c r="AJ3474" t="s">
        <v>7191</v>
      </c>
      <c r="AK3474" t="s">
        <v>7192</v>
      </c>
      <c r="AL3474" t="s">
        <v>242</v>
      </c>
      <c r="AM3474" t="s">
        <v>243</v>
      </c>
      <c r="AN3474" t="s">
        <v>244</v>
      </c>
      <c r="AO3474" t="s">
        <v>245</v>
      </c>
      <c r="AP3474" t="s">
        <v>246</v>
      </c>
      <c r="AQ3474" t="s">
        <v>247</v>
      </c>
      <c r="AR3474">
        <v>10021.549999999999</v>
      </c>
      <c r="AS3474">
        <v>2242</v>
      </c>
      <c r="AT3474">
        <v>62.26</v>
      </c>
      <c r="AU3474">
        <v>21.15</v>
      </c>
      <c r="AV3474">
        <v>1.5982000000000001</v>
      </c>
      <c r="AW3474">
        <v>95</v>
      </c>
      <c r="AX3474">
        <v>43</v>
      </c>
      <c r="AY3474">
        <v>79</v>
      </c>
      <c r="AZ3474">
        <v>121</v>
      </c>
      <c r="BA3474">
        <v>143</v>
      </c>
      <c r="BB3474">
        <v>0.57999999999999996</v>
      </c>
      <c r="BC3474" t="s">
        <v>248</v>
      </c>
      <c r="BD3474">
        <v>0</v>
      </c>
    </row>
    <row r="3475" spans="1:57" x14ac:dyDescent="0.25">
      <c r="A3475">
        <v>3186</v>
      </c>
      <c r="B3475">
        <v>15573</v>
      </c>
      <c r="C3475" t="s">
        <v>17</v>
      </c>
      <c r="D3475" s="1">
        <v>40157.59652777778</v>
      </c>
      <c r="E3475" s="1">
        <v>40855.484722222223</v>
      </c>
      <c r="F3475">
        <v>32</v>
      </c>
      <c r="G3475">
        <v>5</v>
      </c>
      <c r="H3475">
        <v>180</v>
      </c>
      <c r="I3475">
        <v>769</v>
      </c>
      <c r="J3475">
        <v>1180.47</v>
      </c>
      <c r="K3475">
        <v>236.09</v>
      </c>
      <c r="L3475">
        <v>4</v>
      </c>
      <c r="M3475">
        <v>4</v>
      </c>
      <c r="N3475">
        <v>3</v>
      </c>
      <c r="O3475" t="s">
        <v>109</v>
      </c>
      <c r="P3475">
        <v>11</v>
      </c>
      <c r="Q3475" t="s">
        <v>96</v>
      </c>
      <c r="T3475">
        <v>15875</v>
      </c>
      <c r="U3475" t="s">
        <v>17</v>
      </c>
      <c r="V3475" t="s">
        <v>19</v>
      </c>
      <c r="W3475">
        <v>647</v>
      </c>
      <c r="X3475">
        <v>1</v>
      </c>
      <c r="Y3475">
        <v>108.52</v>
      </c>
      <c r="Z3475">
        <v>0</v>
      </c>
      <c r="AA3475">
        <v>0</v>
      </c>
      <c r="AB3475">
        <v>0</v>
      </c>
      <c r="AD3475" t="s">
        <v>191</v>
      </c>
      <c r="AE3475">
        <v>0</v>
      </c>
      <c r="AF3475">
        <v>0</v>
      </c>
      <c r="AG3475" t="s">
        <v>198</v>
      </c>
      <c r="AH3475" t="s">
        <v>196</v>
      </c>
      <c r="AJ3475" t="s">
        <v>7193</v>
      </c>
      <c r="AK3475" t="s">
        <v>7194</v>
      </c>
      <c r="AL3475" t="s">
        <v>242</v>
      </c>
      <c r="AM3475" t="s">
        <v>243</v>
      </c>
      <c r="AN3475" t="s">
        <v>244</v>
      </c>
      <c r="AO3475" t="s">
        <v>245</v>
      </c>
      <c r="AP3475" t="s">
        <v>246</v>
      </c>
      <c r="AQ3475" t="s">
        <v>247</v>
      </c>
      <c r="AR3475">
        <v>4420.6499999999996</v>
      </c>
      <c r="AS3475">
        <v>1099</v>
      </c>
      <c r="AT3475">
        <v>69.81</v>
      </c>
      <c r="AU3475">
        <v>10.37</v>
      </c>
      <c r="AV3475">
        <v>1.8067</v>
      </c>
      <c r="AW3475">
        <v>95</v>
      </c>
      <c r="AX3475">
        <v>21</v>
      </c>
      <c r="AY3475">
        <v>44</v>
      </c>
      <c r="AZ3475">
        <v>65</v>
      </c>
      <c r="BA3475">
        <v>75</v>
      </c>
      <c r="BB3475">
        <v>2.4</v>
      </c>
      <c r="BC3475" t="s">
        <v>248</v>
      </c>
      <c r="BD3475">
        <v>0</v>
      </c>
    </row>
    <row r="3476" spans="1:57" x14ac:dyDescent="0.25">
      <c r="A3476">
        <v>1160</v>
      </c>
      <c r="B3476">
        <v>13526</v>
      </c>
      <c r="C3476" t="s">
        <v>17</v>
      </c>
      <c r="D3476" s="1">
        <v>40148.538888888892</v>
      </c>
      <c r="E3476" s="1">
        <v>40148.550694444442</v>
      </c>
      <c r="F3476">
        <v>739</v>
      </c>
      <c r="G3476">
        <v>2</v>
      </c>
      <c r="H3476">
        <v>29</v>
      </c>
      <c r="I3476">
        <v>1911</v>
      </c>
      <c r="J3476">
        <v>1182</v>
      </c>
      <c r="K3476">
        <v>591</v>
      </c>
      <c r="L3476">
        <v>1</v>
      </c>
      <c r="M3476">
        <v>3</v>
      </c>
      <c r="N3476">
        <v>3</v>
      </c>
      <c r="O3476" t="s">
        <v>93</v>
      </c>
      <c r="P3476">
        <v>7</v>
      </c>
      <c r="Q3476" t="s">
        <v>29</v>
      </c>
      <c r="T3476">
        <v>15876</v>
      </c>
      <c r="U3476" t="s">
        <v>17</v>
      </c>
      <c r="V3476" t="s">
        <v>40</v>
      </c>
      <c r="W3476">
        <v>410</v>
      </c>
      <c r="X3476">
        <v>2</v>
      </c>
      <c r="Y3476">
        <v>1449.14</v>
      </c>
      <c r="Z3476">
        <v>0</v>
      </c>
      <c r="AA3476">
        <v>0</v>
      </c>
      <c r="AB3476">
        <v>0</v>
      </c>
      <c r="AD3476" t="s">
        <v>191</v>
      </c>
      <c r="AE3476">
        <v>0</v>
      </c>
      <c r="AF3476">
        <v>0</v>
      </c>
      <c r="AG3476" t="s">
        <v>200</v>
      </c>
      <c r="AH3476" t="s">
        <v>193</v>
      </c>
      <c r="AJ3476" t="s">
        <v>7195</v>
      </c>
      <c r="AK3476" t="s">
        <v>7196</v>
      </c>
      <c r="AL3476" t="s">
        <v>276</v>
      </c>
      <c r="AM3476" t="s">
        <v>243</v>
      </c>
      <c r="AN3476" t="s">
        <v>277</v>
      </c>
      <c r="AO3476" t="s">
        <v>245</v>
      </c>
      <c r="AP3476" t="s">
        <v>278</v>
      </c>
      <c r="AQ3476" t="s">
        <v>247</v>
      </c>
      <c r="AR3476">
        <v>3279.66</v>
      </c>
      <c r="AS3476">
        <v>840</v>
      </c>
      <c r="AT3476">
        <v>69.81</v>
      </c>
      <c r="AU3476">
        <v>7.92</v>
      </c>
      <c r="AV3476">
        <v>1.7197</v>
      </c>
      <c r="AW3476">
        <v>95</v>
      </c>
      <c r="AX3476">
        <v>16</v>
      </c>
      <c r="AY3476">
        <v>32</v>
      </c>
      <c r="AZ3476">
        <v>48</v>
      </c>
      <c r="BA3476">
        <v>56</v>
      </c>
      <c r="BB3476">
        <v>3</v>
      </c>
      <c r="BC3476" t="s">
        <v>278</v>
      </c>
      <c r="BD3476">
        <v>0</v>
      </c>
    </row>
    <row r="3477" spans="1:57" x14ac:dyDescent="0.25">
      <c r="A3477">
        <v>464</v>
      </c>
      <c r="B3477">
        <v>12818</v>
      </c>
      <c r="C3477" t="s">
        <v>87</v>
      </c>
      <c r="D3477" s="1">
        <v>40625.504166666666</v>
      </c>
      <c r="E3477" s="1">
        <v>40625.504166666666</v>
      </c>
      <c r="F3477">
        <v>262</v>
      </c>
      <c r="G3477">
        <v>1</v>
      </c>
      <c r="H3477">
        <v>13</v>
      </c>
      <c r="I3477">
        <v>920</v>
      </c>
      <c r="J3477">
        <v>1182.08</v>
      </c>
      <c r="K3477">
        <v>1182.08</v>
      </c>
      <c r="L3477">
        <v>2</v>
      </c>
      <c r="M3477">
        <v>1</v>
      </c>
      <c r="N3477">
        <v>3</v>
      </c>
      <c r="O3477" t="s">
        <v>106</v>
      </c>
      <c r="P3477">
        <v>6</v>
      </c>
      <c r="Q3477" t="s">
        <v>19</v>
      </c>
      <c r="T3477">
        <v>15877</v>
      </c>
      <c r="U3477" t="s">
        <v>17</v>
      </c>
      <c r="V3477" t="s">
        <v>24</v>
      </c>
      <c r="W3477">
        <v>2</v>
      </c>
      <c r="X3477">
        <v>2</v>
      </c>
      <c r="Y3477">
        <v>490.33</v>
      </c>
      <c r="Z3477">
        <v>0</v>
      </c>
      <c r="AA3477">
        <v>490.33</v>
      </c>
      <c r="AB3477">
        <v>490.33</v>
      </c>
      <c r="AD3477" t="s">
        <v>197</v>
      </c>
      <c r="AE3477">
        <v>0</v>
      </c>
      <c r="AF3477">
        <v>10.71</v>
      </c>
      <c r="AG3477" t="s">
        <v>192</v>
      </c>
      <c r="AH3477" t="s">
        <v>199</v>
      </c>
      <c r="AJ3477" t="s">
        <v>7197</v>
      </c>
      <c r="AK3477" t="s">
        <v>7198</v>
      </c>
      <c r="AL3477" t="s">
        <v>242</v>
      </c>
      <c r="AM3477" t="s">
        <v>243</v>
      </c>
      <c r="AN3477" t="s">
        <v>244</v>
      </c>
      <c r="AO3477" t="s">
        <v>283</v>
      </c>
      <c r="AP3477" t="s">
        <v>246</v>
      </c>
      <c r="AQ3477" t="s">
        <v>247</v>
      </c>
      <c r="AR3477">
        <v>8624.1</v>
      </c>
      <c r="AS3477">
        <v>3234</v>
      </c>
      <c r="AT3477">
        <v>84.91</v>
      </c>
      <c r="AU3477">
        <v>30.51</v>
      </c>
      <c r="AV3477">
        <v>1.8827</v>
      </c>
      <c r="AW3477">
        <v>95</v>
      </c>
      <c r="AX3477">
        <v>62</v>
      </c>
      <c r="AY3477">
        <v>134</v>
      </c>
      <c r="AZ3477">
        <v>195</v>
      </c>
      <c r="BA3477">
        <v>226</v>
      </c>
      <c r="BB3477">
        <v>1.1599999999999999</v>
      </c>
      <c r="BC3477" t="s">
        <v>248</v>
      </c>
      <c r="BD3477">
        <v>0</v>
      </c>
    </row>
    <row r="3478" spans="1:57" x14ac:dyDescent="0.25">
      <c r="A3478">
        <v>4619</v>
      </c>
      <c r="B3478">
        <v>17021</v>
      </c>
      <c r="C3478" t="s">
        <v>17</v>
      </c>
      <c r="D3478" s="1">
        <v>40297.836805555555</v>
      </c>
      <c r="E3478" s="1">
        <v>40444.834027777775</v>
      </c>
      <c r="F3478">
        <v>443</v>
      </c>
      <c r="G3478">
        <v>6</v>
      </c>
      <c r="H3478">
        <v>35</v>
      </c>
      <c r="I3478">
        <v>992</v>
      </c>
      <c r="J3478">
        <v>1182.22</v>
      </c>
      <c r="K3478">
        <v>197.04</v>
      </c>
      <c r="L3478">
        <v>1</v>
      </c>
      <c r="M3478">
        <v>4</v>
      </c>
      <c r="N3478">
        <v>3</v>
      </c>
      <c r="O3478" t="s">
        <v>110</v>
      </c>
      <c r="P3478">
        <v>8</v>
      </c>
      <c r="Q3478" t="s">
        <v>40</v>
      </c>
      <c r="T3478">
        <v>15878</v>
      </c>
      <c r="U3478" t="s">
        <v>17</v>
      </c>
      <c r="V3478" t="s">
        <v>29</v>
      </c>
      <c r="W3478">
        <v>562</v>
      </c>
      <c r="X3478">
        <v>2</v>
      </c>
      <c r="Y3478">
        <v>330.77</v>
      </c>
      <c r="Z3478">
        <v>0</v>
      </c>
      <c r="AA3478">
        <v>0</v>
      </c>
      <c r="AB3478">
        <v>0</v>
      </c>
      <c r="AD3478" t="s">
        <v>191</v>
      </c>
      <c r="AE3478">
        <v>0</v>
      </c>
      <c r="AF3478">
        <v>0</v>
      </c>
      <c r="AG3478" t="s">
        <v>198</v>
      </c>
      <c r="AH3478" t="s">
        <v>199</v>
      </c>
      <c r="AJ3478" t="s">
        <v>7199</v>
      </c>
      <c r="AK3478" t="s">
        <v>7200</v>
      </c>
      <c r="AL3478" t="s">
        <v>242</v>
      </c>
      <c r="AM3478" t="s">
        <v>243</v>
      </c>
      <c r="AN3478" t="s">
        <v>244</v>
      </c>
      <c r="AO3478" t="s">
        <v>283</v>
      </c>
      <c r="AP3478" t="s">
        <v>246</v>
      </c>
      <c r="AQ3478" t="s">
        <v>247</v>
      </c>
      <c r="AR3478">
        <v>7699.25</v>
      </c>
      <c r="AS3478">
        <v>3285</v>
      </c>
      <c r="AT3478">
        <v>85.85</v>
      </c>
      <c r="AU3478">
        <v>30.99</v>
      </c>
      <c r="AV3478">
        <v>2.0871</v>
      </c>
      <c r="AW3478">
        <v>95</v>
      </c>
      <c r="AX3478">
        <v>62</v>
      </c>
      <c r="AY3478">
        <v>151</v>
      </c>
      <c r="AZ3478">
        <v>213</v>
      </c>
      <c r="BA3478">
        <v>244</v>
      </c>
      <c r="BB3478">
        <v>2.3199999999999998</v>
      </c>
      <c r="BC3478" t="s">
        <v>248</v>
      </c>
      <c r="BD3478">
        <v>0</v>
      </c>
    </row>
    <row r="3479" spans="1:57" x14ac:dyDescent="0.25">
      <c r="A3479">
        <v>2875</v>
      </c>
      <c r="B3479">
        <v>15259</v>
      </c>
      <c r="C3479" t="s">
        <v>17</v>
      </c>
      <c r="D3479" s="1">
        <v>40204.40347222222</v>
      </c>
      <c r="E3479" s="1">
        <v>40374.365972222222</v>
      </c>
      <c r="F3479">
        <v>513</v>
      </c>
      <c r="G3479">
        <v>4</v>
      </c>
      <c r="H3479">
        <v>50</v>
      </c>
      <c r="I3479">
        <v>631</v>
      </c>
      <c r="J3479">
        <v>1182.3800000000001</v>
      </c>
      <c r="K3479">
        <v>295.60000000000002</v>
      </c>
      <c r="L3479">
        <v>1</v>
      </c>
      <c r="M3479">
        <v>4</v>
      </c>
      <c r="N3479">
        <v>3</v>
      </c>
      <c r="O3479" t="s">
        <v>110</v>
      </c>
      <c r="P3479">
        <v>8</v>
      </c>
      <c r="Q3479" t="s">
        <v>40</v>
      </c>
      <c r="T3479">
        <v>15879</v>
      </c>
      <c r="U3479" t="s">
        <v>17</v>
      </c>
      <c r="V3479" t="s">
        <v>40</v>
      </c>
      <c r="W3479">
        <v>405</v>
      </c>
      <c r="X3479">
        <v>4</v>
      </c>
      <c r="Y3479">
        <v>1137.8</v>
      </c>
      <c r="Z3479">
        <v>0</v>
      </c>
      <c r="AA3479">
        <v>0</v>
      </c>
      <c r="AB3479">
        <v>0</v>
      </c>
      <c r="AD3479" t="s">
        <v>191</v>
      </c>
      <c r="AE3479">
        <v>0</v>
      </c>
      <c r="AF3479">
        <v>0</v>
      </c>
      <c r="AG3479" t="s">
        <v>200</v>
      </c>
      <c r="AH3479" t="s">
        <v>193</v>
      </c>
      <c r="AJ3479" t="s">
        <v>7201</v>
      </c>
      <c r="AK3479" t="s">
        <v>7202</v>
      </c>
      <c r="AL3479" t="s">
        <v>251</v>
      </c>
      <c r="AM3479" t="s">
        <v>243</v>
      </c>
      <c r="AN3479" t="s">
        <v>252</v>
      </c>
      <c r="AO3479" t="s">
        <v>260</v>
      </c>
      <c r="AP3479" t="s">
        <v>254</v>
      </c>
      <c r="AQ3479" t="s">
        <v>255</v>
      </c>
      <c r="AR3479">
        <v>735.38</v>
      </c>
      <c r="AS3479">
        <v>392</v>
      </c>
      <c r="AT3479">
        <v>26</v>
      </c>
      <c r="AU3479">
        <v>3.92</v>
      </c>
      <c r="AV3479">
        <v>2.8475999999999999</v>
      </c>
      <c r="AW3479">
        <v>95</v>
      </c>
      <c r="BB3479">
        <v>3.21</v>
      </c>
      <c r="BC3479" t="s">
        <v>256</v>
      </c>
      <c r="BD3479">
        <v>1</v>
      </c>
      <c r="BE3479" t="s">
        <v>261</v>
      </c>
    </row>
    <row r="3480" spans="1:57" x14ac:dyDescent="0.25">
      <c r="A3480">
        <v>1834</v>
      </c>
      <c r="B3480">
        <v>14206</v>
      </c>
      <c r="C3480" t="s">
        <v>17</v>
      </c>
      <c r="D3480" s="1">
        <v>40484.484027777777</v>
      </c>
      <c r="E3480" s="1">
        <v>40647.693055555559</v>
      </c>
      <c r="F3480">
        <v>240</v>
      </c>
      <c r="G3480">
        <v>3</v>
      </c>
      <c r="H3480">
        <v>62</v>
      </c>
      <c r="I3480">
        <v>930</v>
      </c>
      <c r="J3480">
        <v>1185.01</v>
      </c>
      <c r="K3480">
        <v>395</v>
      </c>
      <c r="L3480">
        <v>2</v>
      </c>
      <c r="M3480">
        <v>3</v>
      </c>
      <c r="N3480">
        <v>3</v>
      </c>
      <c r="O3480" t="s">
        <v>92</v>
      </c>
      <c r="P3480">
        <v>8</v>
      </c>
      <c r="Q3480" t="s">
        <v>29</v>
      </c>
      <c r="T3480">
        <v>15880</v>
      </c>
      <c r="U3480" t="s">
        <v>17</v>
      </c>
      <c r="V3480" t="s">
        <v>19</v>
      </c>
      <c r="W3480">
        <v>370</v>
      </c>
      <c r="X3480">
        <v>1</v>
      </c>
      <c r="Y3480">
        <v>329.03</v>
      </c>
      <c r="Z3480">
        <v>0</v>
      </c>
      <c r="AA3480">
        <v>0</v>
      </c>
      <c r="AB3480">
        <v>0</v>
      </c>
      <c r="AD3480" t="s">
        <v>191</v>
      </c>
      <c r="AE3480">
        <v>0</v>
      </c>
      <c r="AF3480">
        <v>9.1199999999999992</v>
      </c>
      <c r="AG3480" t="s">
        <v>198</v>
      </c>
      <c r="AH3480" t="s">
        <v>196</v>
      </c>
      <c r="AJ3480" t="s">
        <v>7203</v>
      </c>
      <c r="AK3480" t="s">
        <v>7204</v>
      </c>
      <c r="AL3480" t="s">
        <v>242</v>
      </c>
      <c r="AM3480" t="s">
        <v>243</v>
      </c>
      <c r="AN3480" t="s">
        <v>244</v>
      </c>
      <c r="AO3480" t="s">
        <v>283</v>
      </c>
      <c r="AP3480" t="s">
        <v>246</v>
      </c>
      <c r="AQ3480" t="s">
        <v>247</v>
      </c>
      <c r="AR3480">
        <v>14525</v>
      </c>
      <c r="AS3480">
        <v>9853</v>
      </c>
      <c r="AT3480">
        <v>90.57</v>
      </c>
      <c r="AU3480">
        <v>92.95</v>
      </c>
      <c r="AV3480">
        <v>1.5686</v>
      </c>
      <c r="AW3480">
        <v>95</v>
      </c>
      <c r="AX3480">
        <v>186</v>
      </c>
      <c r="AY3480">
        <v>340</v>
      </c>
      <c r="AZ3480">
        <v>526</v>
      </c>
      <c r="BA3480">
        <v>619</v>
      </c>
      <c r="BB3480">
        <v>0.67</v>
      </c>
      <c r="BC3480" t="s">
        <v>248</v>
      </c>
      <c r="BD3480">
        <v>0</v>
      </c>
    </row>
    <row r="3481" spans="1:57" x14ac:dyDescent="0.25">
      <c r="A3481">
        <v>5648</v>
      </c>
      <c r="B3481">
        <v>18060</v>
      </c>
      <c r="C3481" t="s">
        <v>17</v>
      </c>
      <c r="D3481" s="1">
        <v>40322.356944444444</v>
      </c>
      <c r="E3481" s="1">
        <v>40478.695138888892</v>
      </c>
      <c r="F3481">
        <v>409</v>
      </c>
      <c r="G3481">
        <v>2</v>
      </c>
      <c r="H3481">
        <v>74</v>
      </c>
      <c r="I3481">
        <v>902</v>
      </c>
      <c r="J3481">
        <v>1185.46</v>
      </c>
      <c r="K3481">
        <v>592.73</v>
      </c>
      <c r="L3481">
        <v>2</v>
      </c>
      <c r="M3481">
        <v>2</v>
      </c>
      <c r="N3481">
        <v>3</v>
      </c>
      <c r="O3481" t="s">
        <v>98</v>
      </c>
      <c r="P3481">
        <v>7</v>
      </c>
      <c r="Q3481" t="s">
        <v>22</v>
      </c>
      <c r="T3481">
        <v>15881</v>
      </c>
      <c r="U3481" t="s">
        <v>17</v>
      </c>
      <c r="V3481" t="s">
        <v>40</v>
      </c>
      <c r="W3481">
        <v>313</v>
      </c>
      <c r="X3481">
        <v>5</v>
      </c>
      <c r="Y3481">
        <v>501.39</v>
      </c>
      <c r="Z3481">
        <v>0</v>
      </c>
      <c r="AA3481">
        <v>0</v>
      </c>
      <c r="AB3481">
        <v>0</v>
      </c>
      <c r="AD3481" t="s">
        <v>191</v>
      </c>
      <c r="AE3481">
        <v>0</v>
      </c>
      <c r="AF3481">
        <v>12.59</v>
      </c>
      <c r="AG3481" t="s">
        <v>192</v>
      </c>
      <c r="AH3481" t="s">
        <v>193</v>
      </c>
      <c r="AJ3481" t="s">
        <v>7205</v>
      </c>
      <c r="AK3481" t="s">
        <v>7206</v>
      </c>
      <c r="AL3481" t="s">
        <v>251</v>
      </c>
      <c r="AM3481" t="s">
        <v>243</v>
      </c>
      <c r="AN3481" t="s">
        <v>252</v>
      </c>
      <c r="AO3481" t="s">
        <v>260</v>
      </c>
      <c r="AP3481" t="s">
        <v>254</v>
      </c>
      <c r="AQ3481" t="s">
        <v>255</v>
      </c>
      <c r="AR3481">
        <v>607.98</v>
      </c>
      <c r="AS3481">
        <v>746</v>
      </c>
      <c r="AT3481">
        <v>39.619999999999997</v>
      </c>
      <c r="AU3481">
        <v>7.04</v>
      </c>
      <c r="AV3481">
        <v>2.6528</v>
      </c>
      <c r="AW3481">
        <v>95</v>
      </c>
      <c r="BB3481">
        <v>0</v>
      </c>
      <c r="BC3481" t="s">
        <v>256</v>
      </c>
      <c r="BD3481">
        <v>1</v>
      </c>
      <c r="BE3481" t="s">
        <v>261</v>
      </c>
    </row>
    <row r="3482" spans="1:57" x14ac:dyDescent="0.25">
      <c r="A3482">
        <v>1025</v>
      </c>
      <c r="B3482">
        <v>13388</v>
      </c>
      <c r="C3482" t="s">
        <v>17</v>
      </c>
      <c r="D3482" s="1">
        <v>40283.429166666669</v>
      </c>
      <c r="E3482" s="1">
        <v>40755.536111111112</v>
      </c>
      <c r="F3482">
        <v>132</v>
      </c>
      <c r="G3482">
        <v>3</v>
      </c>
      <c r="H3482">
        <v>68</v>
      </c>
      <c r="I3482">
        <v>701</v>
      </c>
      <c r="J3482">
        <v>1185.6500000000001</v>
      </c>
      <c r="K3482">
        <v>395.22</v>
      </c>
      <c r="L3482">
        <v>3</v>
      </c>
      <c r="M3482">
        <v>3</v>
      </c>
      <c r="N3482">
        <v>3</v>
      </c>
      <c r="O3482" t="s">
        <v>102</v>
      </c>
      <c r="P3482">
        <v>9</v>
      </c>
      <c r="Q3482" t="s">
        <v>22</v>
      </c>
      <c r="T3482">
        <v>15882</v>
      </c>
      <c r="U3482" t="s">
        <v>17</v>
      </c>
      <c r="V3482" t="s">
        <v>40</v>
      </c>
      <c r="W3482">
        <v>199</v>
      </c>
      <c r="X3482">
        <v>8</v>
      </c>
      <c r="Y3482">
        <v>1122.3800000000001</v>
      </c>
      <c r="Z3482">
        <v>0</v>
      </c>
      <c r="AA3482">
        <v>0</v>
      </c>
      <c r="AB3482">
        <v>0</v>
      </c>
      <c r="AD3482" t="s">
        <v>191</v>
      </c>
      <c r="AE3482">
        <v>0</v>
      </c>
      <c r="AF3482">
        <v>2.3199999999999998</v>
      </c>
      <c r="AG3482" t="s">
        <v>200</v>
      </c>
      <c r="AH3482" t="s">
        <v>193</v>
      </c>
      <c r="AJ3482" t="s">
        <v>7207</v>
      </c>
      <c r="AK3482" t="s">
        <v>7208</v>
      </c>
      <c r="AL3482" t="s">
        <v>242</v>
      </c>
      <c r="AM3482" t="s">
        <v>385</v>
      </c>
      <c r="AN3482" t="s">
        <v>386</v>
      </c>
      <c r="AO3482" t="s">
        <v>283</v>
      </c>
      <c r="AP3482" t="s">
        <v>246</v>
      </c>
      <c r="AQ3482" t="s">
        <v>247</v>
      </c>
      <c r="AR3482">
        <v>24445.61</v>
      </c>
      <c r="AS3482">
        <v>106139</v>
      </c>
      <c r="AT3482">
        <v>97.17</v>
      </c>
      <c r="AU3482">
        <v>1001.31</v>
      </c>
      <c r="AV3482">
        <v>0.97140000000000004</v>
      </c>
      <c r="AW3482">
        <v>95</v>
      </c>
      <c r="AX3482">
        <v>2003</v>
      </c>
      <c r="AY3482">
        <v>2263</v>
      </c>
      <c r="AZ3482">
        <v>4266</v>
      </c>
      <c r="BA3482">
        <v>5267</v>
      </c>
      <c r="BB3482">
        <v>1.58</v>
      </c>
      <c r="BC3482" t="s">
        <v>248</v>
      </c>
      <c r="BD3482">
        <v>0</v>
      </c>
    </row>
    <row r="3483" spans="1:57" x14ac:dyDescent="0.25">
      <c r="A3483">
        <v>5391</v>
      </c>
      <c r="B3483">
        <v>17800</v>
      </c>
      <c r="C3483" t="s">
        <v>17</v>
      </c>
      <c r="D3483" s="1">
        <v>40552.576388888891</v>
      </c>
      <c r="E3483" s="1">
        <v>40849.539583333331</v>
      </c>
      <c r="F3483">
        <v>38</v>
      </c>
      <c r="G3483">
        <v>9</v>
      </c>
      <c r="H3483">
        <v>50</v>
      </c>
      <c r="I3483">
        <v>731</v>
      </c>
      <c r="J3483">
        <v>1186.21</v>
      </c>
      <c r="K3483">
        <v>131.80000000000001</v>
      </c>
      <c r="L3483">
        <v>4</v>
      </c>
      <c r="M3483">
        <v>5</v>
      </c>
      <c r="N3483">
        <v>3</v>
      </c>
      <c r="O3483" t="s">
        <v>119</v>
      </c>
      <c r="P3483">
        <v>12</v>
      </c>
      <c r="Q3483" t="s">
        <v>96</v>
      </c>
      <c r="T3483">
        <v>15883</v>
      </c>
      <c r="U3483" t="s">
        <v>17</v>
      </c>
      <c r="V3483" t="s">
        <v>24</v>
      </c>
      <c r="W3483">
        <v>3</v>
      </c>
      <c r="X3483">
        <v>2</v>
      </c>
      <c r="Y3483">
        <v>396.48</v>
      </c>
      <c r="Z3483">
        <v>0</v>
      </c>
      <c r="AA3483">
        <v>396.48</v>
      </c>
      <c r="AB3483">
        <v>396.48</v>
      </c>
      <c r="AD3483" t="s">
        <v>197</v>
      </c>
      <c r="AE3483">
        <v>0</v>
      </c>
      <c r="AF3483">
        <v>0</v>
      </c>
      <c r="AG3483" t="s">
        <v>198</v>
      </c>
      <c r="AH3483" t="s">
        <v>196</v>
      </c>
      <c r="AJ3483" t="s">
        <v>7209</v>
      </c>
      <c r="AK3483" t="s">
        <v>7210</v>
      </c>
      <c r="AL3483" t="s">
        <v>242</v>
      </c>
      <c r="AM3483" t="s">
        <v>243</v>
      </c>
      <c r="AN3483" t="s">
        <v>244</v>
      </c>
      <c r="AO3483" t="s">
        <v>283</v>
      </c>
      <c r="AP3483" t="s">
        <v>246</v>
      </c>
      <c r="AQ3483" t="s">
        <v>247</v>
      </c>
      <c r="AR3483">
        <v>43844.959999999999</v>
      </c>
      <c r="AS3483">
        <v>1128</v>
      </c>
      <c r="AT3483">
        <v>91.51</v>
      </c>
      <c r="AU3483">
        <v>10.64</v>
      </c>
      <c r="AV3483">
        <v>1.7195</v>
      </c>
      <c r="AW3483">
        <v>95</v>
      </c>
      <c r="AX3483">
        <v>22</v>
      </c>
      <c r="AY3483">
        <v>43</v>
      </c>
      <c r="AZ3483">
        <v>64</v>
      </c>
      <c r="BA3483">
        <v>75</v>
      </c>
      <c r="BB3483">
        <v>11.53</v>
      </c>
      <c r="BC3483" t="s">
        <v>248</v>
      </c>
      <c r="BD3483">
        <v>0</v>
      </c>
    </row>
    <row r="3484" spans="1:57" x14ac:dyDescent="0.25">
      <c r="A3484">
        <v>3350</v>
      </c>
      <c r="B3484">
        <v>15737</v>
      </c>
      <c r="C3484" t="s">
        <v>17</v>
      </c>
      <c r="D3484" s="1">
        <v>40644.417361111111</v>
      </c>
      <c r="E3484" s="1">
        <v>40872.472916666666</v>
      </c>
      <c r="F3484">
        <v>15</v>
      </c>
      <c r="G3484">
        <v>8</v>
      </c>
      <c r="H3484">
        <v>60</v>
      </c>
      <c r="I3484">
        <v>597</v>
      </c>
      <c r="J3484">
        <v>1188.1199999999999</v>
      </c>
      <c r="K3484">
        <v>148.52000000000001</v>
      </c>
      <c r="L3484">
        <v>5</v>
      </c>
      <c r="M3484">
        <v>4</v>
      </c>
      <c r="N3484">
        <v>3</v>
      </c>
      <c r="O3484" t="s">
        <v>108</v>
      </c>
      <c r="P3484">
        <v>12</v>
      </c>
      <c r="Q3484" t="s">
        <v>96</v>
      </c>
      <c r="T3484">
        <v>15884</v>
      </c>
      <c r="U3484" t="s">
        <v>17</v>
      </c>
      <c r="V3484" t="s">
        <v>29</v>
      </c>
      <c r="W3484">
        <v>433</v>
      </c>
      <c r="X3484">
        <v>2</v>
      </c>
      <c r="Y3484">
        <v>244.6</v>
      </c>
      <c r="Z3484">
        <v>0</v>
      </c>
      <c r="AA3484">
        <v>0</v>
      </c>
      <c r="AB3484">
        <v>0</v>
      </c>
      <c r="AD3484" t="s">
        <v>191</v>
      </c>
      <c r="AE3484">
        <v>0</v>
      </c>
      <c r="AF3484">
        <v>0</v>
      </c>
      <c r="AG3484" t="s">
        <v>198</v>
      </c>
      <c r="AH3484" t="s">
        <v>199</v>
      </c>
      <c r="AJ3484" t="s">
        <v>7211</v>
      </c>
      <c r="AK3484" t="s">
        <v>7212</v>
      </c>
      <c r="AL3484" t="s">
        <v>251</v>
      </c>
      <c r="AM3484" t="s">
        <v>243</v>
      </c>
      <c r="AN3484" t="s">
        <v>252</v>
      </c>
      <c r="AO3484" t="s">
        <v>260</v>
      </c>
      <c r="AP3484" t="s">
        <v>254</v>
      </c>
      <c r="AQ3484" t="s">
        <v>255</v>
      </c>
      <c r="AR3484">
        <v>389.3</v>
      </c>
      <c r="AS3484">
        <v>100</v>
      </c>
      <c r="AT3484">
        <v>11.32</v>
      </c>
      <c r="AU3484">
        <v>0.94</v>
      </c>
      <c r="AV3484">
        <v>4.8318000000000003</v>
      </c>
      <c r="AW3484">
        <v>95</v>
      </c>
      <c r="BB3484">
        <v>0.99</v>
      </c>
      <c r="BC3484" t="s">
        <v>256</v>
      </c>
      <c r="BD3484">
        <v>1</v>
      </c>
      <c r="BE3484" t="s">
        <v>261</v>
      </c>
    </row>
    <row r="3485" spans="1:57" x14ac:dyDescent="0.25">
      <c r="A3485">
        <v>5769</v>
      </c>
      <c r="B3485">
        <v>18181</v>
      </c>
      <c r="C3485" t="s">
        <v>17</v>
      </c>
      <c r="D3485" s="1">
        <v>40151.645833333336</v>
      </c>
      <c r="E3485" s="1">
        <v>40862.630555555559</v>
      </c>
      <c r="F3485">
        <v>25</v>
      </c>
      <c r="G3485">
        <v>5</v>
      </c>
      <c r="H3485">
        <v>139</v>
      </c>
      <c r="I3485">
        <v>510</v>
      </c>
      <c r="J3485">
        <v>1188.3399999999999</v>
      </c>
      <c r="K3485">
        <v>237.67</v>
      </c>
      <c r="L3485">
        <v>4</v>
      </c>
      <c r="M3485">
        <v>4</v>
      </c>
      <c r="N3485">
        <v>3</v>
      </c>
      <c r="O3485" t="s">
        <v>109</v>
      </c>
      <c r="P3485">
        <v>11</v>
      </c>
      <c r="Q3485" t="s">
        <v>96</v>
      </c>
      <c r="T3485">
        <v>15885</v>
      </c>
      <c r="U3485" t="s">
        <v>17</v>
      </c>
      <c r="V3485" t="s">
        <v>96</v>
      </c>
      <c r="W3485">
        <v>94</v>
      </c>
      <c r="X3485">
        <v>13</v>
      </c>
      <c r="Y3485">
        <v>1921.82</v>
      </c>
      <c r="Z3485">
        <v>349.35</v>
      </c>
      <c r="AA3485">
        <v>0</v>
      </c>
      <c r="AB3485">
        <v>-349.35</v>
      </c>
      <c r="AC3485">
        <v>-100</v>
      </c>
      <c r="AD3485" t="s">
        <v>201</v>
      </c>
      <c r="AE3485">
        <v>349.35</v>
      </c>
      <c r="AF3485">
        <v>11.15</v>
      </c>
      <c r="AG3485" t="s">
        <v>203</v>
      </c>
      <c r="AH3485" t="s">
        <v>193</v>
      </c>
      <c r="AJ3485" t="s">
        <v>7213</v>
      </c>
      <c r="AK3485" t="s">
        <v>7214</v>
      </c>
      <c r="AL3485" t="s">
        <v>251</v>
      </c>
      <c r="AM3485" t="s">
        <v>243</v>
      </c>
      <c r="AN3485" t="s">
        <v>252</v>
      </c>
      <c r="AO3485" t="s">
        <v>260</v>
      </c>
      <c r="AP3485" t="s">
        <v>254</v>
      </c>
      <c r="AQ3485" t="s">
        <v>255</v>
      </c>
      <c r="AR3485">
        <v>70.8</v>
      </c>
      <c r="AS3485">
        <v>24</v>
      </c>
      <c r="AT3485">
        <v>13.25</v>
      </c>
      <c r="AU3485">
        <v>0.28999999999999998</v>
      </c>
      <c r="AV3485">
        <v>3.3088000000000002</v>
      </c>
      <c r="AW3485">
        <v>95</v>
      </c>
      <c r="BB3485">
        <v>4</v>
      </c>
      <c r="BC3485" t="s">
        <v>256</v>
      </c>
      <c r="BD3485">
        <v>1</v>
      </c>
      <c r="BE3485" t="s">
        <v>261</v>
      </c>
    </row>
    <row r="3486" spans="1:57" x14ac:dyDescent="0.25">
      <c r="A3486">
        <v>1902</v>
      </c>
      <c r="B3486">
        <v>14275</v>
      </c>
      <c r="C3486" t="s">
        <v>17</v>
      </c>
      <c r="D3486" s="1">
        <v>40279.522222222222</v>
      </c>
      <c r="E3486" s="1">
        <v>40491.379166666666</v>
      </c>
      <c r="F3486">
        <v>396</v>
      </c>
      <c r="G3486">
        <v>6</v>
      </c>
      <c r="H3486">
        <v>14</v>
      </c>
      <c r="I3486">
        <v>538</v>
      </c>
      <c r="J3486">
        <v>1189.3800000000001</v>
      </c>
      <c r="K3486">
        <v>198.23</v>
      </c>
      <c r="L3486">
        <v>2</v>
      </c>
      <c r="M3486">
        <v>4</v>
      </c>
      <c r="N3486">
        <v>3</v>
      </c>
      <c r="O3486" t="s">
        <v>101</v>
      </c>
      <c r="P3486">
        <v>9</v>
      </c>
      <c r="Q3486" t="s">
        <v>40</v>
      </c>
      <c r="T3486">
        <v>15886</v>
      </c>
      <c r="U3486" t="s">
        <v>17</v>
      </c>
      <c r="V3486" t="s">
        <v>22</v>
      </c>
      <c r="W3486">
        <v>61</v>
      </c>
      <c r="X3486">
        <v>4</v>
      </c>
      <c r="Y3486">
        <v>1052.8699999999999</v>
      </c>
      <c r="Z3486">
        <v>0</v>
      </c>
      <c r="AA3486">
        <v>181.09</v>
      </c>
      <c r="AB3486">
        <v>181.09</v>
      </c>
      <c r="AD3486" t="s">
        <v>197</v>
      </c>
      <c r="AE3486">
        <v>0</v>
      </c>
      <c r="AF3486">
        <v>0</v>
      </c>
      <c r="AG3486" t="s">
        <v>198</v>
      </c>
      <c r="AH3486" t="s">
        <v>199</v>
      </c>
      <c r="AJ3486" t="s">
        <v>7215</v>
      </c>
      <c r="AK3486" t="s">
        <v>7216</v>
      </c>
      <c r="AL3486" t="s">
        <v>251</v>
      </c>
      <c r="AM3486" t="s">
        <v>243</v>
      </c>
      <c r="AN3486" t="s">
        <v>252</v>
      </c>
      <c r="AO3486" t="s">
        <v>245</v>
      </c>
      <c r="AP3486" t="s">
        <v>318</v>
      </c>
      <c r="AQ3486" t="s">
        <v>247</v>
      </c>
      <c r="AR3486">
        <v>884.75</v>
      </c>
      <c r="AS3486">
        <v>297</v>
      </c>
      <c r="AT3486">
        <v>46.67</v>
      </c>
      <c r="AU3486">
        <v>2.83</v>
      </c>
      <c r="AV3486">
        <v>2.0447000000000002</v>
      </c>
      <c r="AW3486">
        <v>95</v>
      </c>
      <c r="AX3486">
        <v>6</v>
      </c>
      <c r="AY3486">
        <v>14</v>
      </c>
      <c r="AZ3486">
        <v>20</v>
      </c>
      <c r="BA3486">
        <v>22</v>
      </c>
      <c r="BB3486">
        <v>0</v>
      </c>
      <c r="BC3486" t="s">
        <v>324</v>
      </c>
      <c r="BD3486">
        <v>0</v>
      </c>
    </row>
    <row r="3487" spans="1:57" x14ac:dyDescent="0.25">
      <c r="A3487">
        <v>4836</v>
      </c>
      <c r="B3487">
        <v>17239</v>
      </c>
      <c r="C3487" t="s">
        <v>17</v>
      </c>
      <c r="D3487" s="1">
        <v>40360.453472222223</v>
      </c>
      <c r="E3487" s="1">
        <v>40574.40347222222</v>
      </c>
      <c r="F3487">
        <v>313</v>
      </c>
      <c r="G3487">
        <v>4</v>
      </c>
      <c r="H3487">
        <v>18</v>
      </c>
      <c r="I3487">
        <v>515</v>
      </c>
      <c r="J3487">
        <v>1189.45</v>
      </c>
      <c r="K3487">
        <v>297.36</v>
      </c>
      <c r="L3487">
        <v>2</v>
      </c>
      <c r="M3487">
        <v>4</v>
      </c>
      <c r="N3487">
        <v>3</v>
      </c>
      <c r="O3487" t="s">
        <v>101</v>
      </c>
      <c r="P3487">
        <v>9</v>
      </c>
      <c r="Q3487" t="s">
        <v>40</v>
      </c>
      <c r="T3487">
        <v>15887</v>
      </c>
      <c r="U3487" t="s">
        <v>17</v>
      </c>
      <c r="V3487" t="s">
        <v>29</v>
      </c>
      <c r="W3487">
        <v>407</v>
      </c>
      <c r="X3487">
        <v>3</v>
      </c>
      <c r="Y3487">
        <v>1027.1500000000001</v>
      </c>
      <c r="Z3487">
        <v>0</v>
      </c>
      <c r="AA3487">
        <v>0</v>
      </c>
      <c r="AB3487">
        <v>0</v>
      </c>
      <c r="AD3487" t="s">
        <v>191</v>
      </c>
      <c r="AE3487">
        <v>0</v>
      </c>
      <c r="AF3487">
        <v>0</v>
      </c>
      <c r="AG3487" t="s">
        <v>198</v>
      </c>
      <c r="AH3487" t="s">
        <v>199</v>
      </c>
      <c r="AJ3487" t="s">
        <v>7217</v>
      </c>
      <c r="AK3487" t="s">
        <v>7218</v>
      </c>
      <c r="AL3487" t="s">
        <v>251</v>
      </c>
      <c r="AM3487" t="s">
        <v>243</v>
      </c>
      <c r="AN3487" t="s">
        <v>252</v>
      </c>
      <c r="AO3487" t="s">
        <v>260</v>
      </c>
      <c r="AP3487" t="s">
        <v>254</v>
      </c>
      <c r="AQ3487" t="s">
        <v>255</v>
      </c>
      <c r="AR3487">
        <v>271.10000000000002</v>
      </c>
      <c r="AS3487">
        <v>226</v>
      </c>
      <c r="AT3487">
        <v>29.17</v>
      </c>
      <c r="AU3487">
        <v>2.35</v>
      </c>
      <c r="AV3487">
        <v>2.6680999999999999</v>
      </c>
      <c r="AW3487">
        <v>95</v>
      </c>
      <c r="BB3487">
        <v>0</v>
      </c>
      <c r="BC3487" t="s">
        <v>256</v>
      </c>
      <c r="BD3487">
        <v>1</v>
      </c>
      <c r="BE3487" t="s">
        <v>261</v>
      </c>
    </row>
    <row r="3488" spans="1:57" x14ac:dyDescent="0.25">
      <c r="A3488">
        <v>4076</v>
      </c>
      <c r="B3488">
        <v>16471</v>
      </c>
      <c r="C3488" t="s">
        <v>17</v>
      </c>
      <c r="D3488" s="1">
        <v>40234.421527777777</v>
      </c>
      <c r="E3488" s="1">
        <v>40612.40347222222</v>
      </c>
      <c r="F3488">
        <v>275</v>
      </c>
      <c r="G3488">
        <v>4</v>
      </c>
      <c r="H3488">
        <v>48</v>
      </c>
      <c r="I3488">
        <v>670</v>
      </c>
      <c r="J3488">
        <v>1189.98</v>
      </c>
      <c r="K3488">
        <v>297.5</v>
      </c>
      <c r="L3488">
        <v>2</v>
      </c>
      <c r="M3488">
        <v>4</v>
      </c>
      <c r="N3488">
        <v>3</v>
      </c>
      <c r="O3488" t="s">
        <v>101</v>
      </c>
      <c r="P3488">
        <v>9</v>
      </c>
      <c r="Q3488" t="s">
        <v>40</v>
      </c>
      <c r="T3488">
        <v>15888</v>
      </c>
      <c r="U3488" t="s">
        <v>17</v>
      </c>
      <c r="V3488" t="s">
        <v>22</v>
      </c>
      <c r="W3488">
        <v>81</v>
      </c>
      <c r="X3488">
        <v>3</v>
      </c>
      <c r="Y3488">
        <v>423.49</v>
      </c>
      <c r="Z3488">
        <v>0</v>
      </c>
      <c r="AA3488">
        <v>162.63999999999999</v>
      </c>
      <c r="AB3488">
        <v>162.63999999999999</v>
      </c>
      <c r="AD3488" t="s">
        <v>197</v>
      </c>
      <c r="AE3488">
        <v>0</v>
      </c>
      <c r="AF3488">
        <v>6.39</v>
      </c>
      <c r="AG3488" t="s">
        <v>198</v>
      </c>
      <c r="AH3488" t="s">
        <v>199</v>
      </c>
      <c r="AJ3488" t="s">
        <v>7219</v>
      </c>
      <c r="AK3488" t="s">
        <v>7220</v>
      </c>
      <c r="AL3488" t="s">
        <v>251</v>
      </c>
      <c r="AM3488" t="s">
        <v>243</v>
      </c>
      <c r="AN3488" t="s">
        <v>252</v>
      </c>
      <c r="AO3488" t="s">
        <v>260</v>
      </c>
      <c r="AP3488" t="s">
        <v>254</v>
      </c>
      <c r="AQ3488" t="s">
        <v>255</v>
      </c>
      <c r="AR3488">
        <v>121.08</v>
      </c>
      <c r="AS3488">
        <v>554</v>
      </c>
      <c r="AT3488">
        <v>36.79</v>
      </c>
      <c r="AU3488">
        <v>5.23</v>
      </c>
      <c r="AV3488">
        <v>2.1265999999999998</v>
      </c>
      <c r="AW3488">
        <v>95</v>
      </c>
      <c r="BB3488">
        <v>2.12</v>
      </c>
      <c r="BC3488" t="s">
        <v>256</v>
      </c>
      <c r="BD3488">
        <v>1</v>
      </c>
      <c r="BE3488" t="s">
        <v>261</v>
      </c>
    </row>
    <row r="3489" spans="1:57" x14ac:dyDescent="0.25">
      <c r="A3489">
        <v>1512</v>
      </c>
      <c r="B3489">
        <v>13882</v>
      </c>
      <c r="C3489" t="s">
        <v>17</v>
      </c>
      <c r="D3489" s="1">
        <v>40822.644444444442</v>
      </c>
      <c r="E3489" s="1">
        <v>40884.469444444447</v>
      </c>
      <c r="F3489">
        <v>3</v>
      </c>
      <c r="G3489">
        <v>5</v>
      </c>
      <c r="H3489">
        <v>54</v>
      </c>
      <c r="I3489">
        <v>953</v>
      </c>
      <c r="J3489">
        <v>1191.1300000000001</v>
      </c>
      <c r="K3489">
        <v>238.23</v>
      </c>
      <c r="L3489">
        <v>5</v>
      </c>
      <c r="M3489">
        <v>4</v>
      </c>
      <c r="N3489">
        <v>3</v>
      </c>
      <c r="O3489" t="s">
        <v>108</v>
      </c>
      <c r="P3489">
        <v>12</v>
      </c>
      <c r="Q3489" t="s">
        <v>96</v>
      </c>
      <c r="T3489">
        <v>15889</v>
      </c>
      <c r="U3489" t="s">
        <v>17</v>
      </c>
      <c r="V3489" t="s">
        <v>96</v>
      </c>
      <c r="W3489">
        <v>157</v>
      </c>
      <c r="X3489">
        <v>8</v>
      </c>
      <c r="Y3489">
        <v>1407.05</v>
      </c>
      <c r="Z3489">
        <v>132.1</v>
      </c>
      <c r="AA3489">
        <v>0</v>
      </c>
      <c r="AB3489">
        <v>-132.1</v>
      </c>
      <c r="AC3489">
        <v>-100</v>
      </c>
      <c r="AD3489" t="s">
        <v>201</v>
      </c>
      <c r="AE3489">
        <v>132.1</v>
      </c>
      <c r="AF3489">
        <v>0.74</v>
      </c>
      <c r="AG3489" t="s">
        <v>203</v>
      </c>
      <c r="AH3489" t="s">
        <v>193</v>
      </c>
      <c r="AJ3489" t="s">
        <v>7221</v>
      </c>
      <c r="AK3489" t="s">
        <v>7222</v>
      </c>
      <c r="AL3489" t="s">
        <v>251</v>
      </c>
      <c r="AM3489" t="s">
        <v>243</v>
      </c>
      <c r="AN3489" t="s">
        <v>252</v>
      </c>
      <c r="AO3489" t="s">
        <v>253</v>
      </c>
      <c r="AP3489" t="s">
        <v>254</v>
      </c>
      <c r="AQ3489" t="s">
        <v>255</v>
      </c>
      <c r="AR3489">
        <v>7.41</v>
      </c>
      <c r="AS3489">
        <v>39</v>
      </c>
      <c r="AT3489">
        <v>7.55</v>
      </c>
      <c r="AU3489">
        <v>0.37</v>
      </c>
      <c r="AV3489">
        <v>4.6143999999999998</v>
      </c>
      <c r="AW3489">
        <v>95</v>
      </c>
      <c r="BB3489">
        <v>0</v>
      </c>
      <c r="BC3489" t="s">
        <v>256</v>
      </c>
      <c r="BD3489">
        <v>1</v>
      </c>
      <c r="BE3489" t="s">
        <v>257</v>
      </c>
    </row>
    <row r="3490" spans="1:57" x14ac:dyDescent="0.25">
      <c r="A3490">
        <v>4106</v>
      </c>
      <c r="B3490">
        <v>16501</v>
      </c>
      <c r="C3490" t="s">
        <v>17</v>
      </c>
      <c r="D3490" s="1">
        <v>40503.590277777781</v>
      </c>
      <c r="E3490" s="1">
        <v>40503.590277777781</v>
      </c>
      <c r="F3490">
        <v>384</v>
      </c>
      <c r="G3490">
        <v>1</v>
      </c>
      <c r="H3490">
        <v>181</v>
      </c>
      <c r="I3490">
        <v>628</v>
      </c>
      <c r="J3490">
        <v>1191.23</v>
      </c>
      <c r="K3490">
        <v>1191.23</v>
      </c>
      <c r="L3490">
        <v>2</v>
      </c>
      <c r="M3490">
        <v>1</v>
      </c>
      <c r="N3490">
        <v>3</v>
      </c>
      <c r="O3490" t="s">
        <v>106</v>
      </c>
      <c r="P3490">
        <v>6</v>
      </c>
      <c r="Q3490" t="s">
        <v>19</v>
      </c>
      <c r="T3490">
        <v>15890</v>
      </c>
      <c r="U3490" t="s">
        <v>17</v>
      </c>
      <c r="V3490" t="s">
        <v>40</v>
      </c>
      <c r="W3490">
        <v>395</v>
      </c>
      <c r="X3490">
        <v>5</v>
      </c>
      <c r="Y3490">
        <v>535.65</v>
      </c>
      <c r="Z3490">
        <v>0</v>
      </c>
      <c r="AA3490">
        <v>0</v>
      </c>
      <c r="AB3490">
        <v>0</v>
      </c>
      <c r="AD3490" t="s">
        <v>191</v>
      </c>
      <c r="AE3490">
        <v>0</v>
      </c>
      <c r="AF3490">
        <v>0</v>
      </c>
      <c r="AG3490" t="s">
        <v>200</v>
      </c>
      <c r="AH3490" t="s">
        <v>193</v>
      </c>
      <c r="AJ3490" t="s">
        <v>7223</v>
      </c>
      <c r="AK3490" t="s">
        <v>7224</v>
      </c>
      <c r="AL3490" t="s">
        <v>251</v>
      </c>
      <c r="AM3490" t="s">
        <v>243</v>
      </c>
      <c r="AN3490" t="s">
        <v>252</v>
      </c>
      <c r="AO3490" t="s">
        <v>253</v>
      </c>
      <c r="AP3490" t="s">
        <v>254</v>
      </c>
      <c r="AQ3490" t="s">
        <v>255</v>
      </c>
      <c r="AR3490">
        <v>1.9</v>
      </c>
      <c r="AS3490">
        <v>10</v>
      </c>
      <c r="AT3490">
        <v>2.94</v>
      </c>
      <c r="AU3490">
        <v>0.15</v>
      </c>
      <c r="AV3490">
        <v>5.7873000000000001</v>
      </c>
      <c r="AW3490">
        <v>95</v>
      </c>
      <c r="BB3490">
        <v>0</v>
      </c>
      <c r="BC3490" t="s">
        <v>256</v>
      </c>
      <c r="BD3490">
        <v>1</v>
      </c>
      <c r="BE3490" t="s">
        <v>257</v>
      </c>
    </row>
    <row r="3491" spans="1:57" x14ac:dyDescent="0.25">
      <c r="A3491">
        <v>1841</v>
      </c>
      <c r="B3491">
        <v>14213</v>
      </c>
      <c r="C3491" t="s">
        <v>17</v>
      </c>
      <c r="D3491" s="1">
        <v>40482.442361111112</v>
      </c>
      <c r="E3491" s="1">
        <v>40482.442361111112</v>
      </c>
      <c r="F3491">
        <v>405</v>
      </c>
      <c r="G3491">
        <v>1</v>
      </c>
      <c r="H3491">
        <v>5</v>
      </c>
      <c r="I3491">
        <v>244</v>
      </c>
      <c r="J3491">
        <v>1192.2</v>
      </c>
      <c r="K3491">
        <v>1192.2</v>
      </c>
      <c r="L3491">
        <v>2</v>
      </c>
      <c r="M3491">
        <v>1</v>
      </c>
      <c r="N3491">
        <v>3</v>
      </c>
      <c r="O3491" t="s">
        <v>106</v>
      </c>
      <c r="P3491">
        <v>6</v>
      </c>
      <c r="Q3491" t="s">
        <v>19</v>
      </c>
      <c r="T3491">
        <v>15891</v>
      </c>
      <c r="U3491" t="s">
        <v>17</v>
      </c>
      <c r="V3491" t="s">
        <v>19</v>
      </c>
      <c r="W3491">
        <v>227</v>
      </c>
      <c r="X3491">
        <v>1</v>
      </c>
      <c r="Y3491">
        <v>509.13</v>
      </c>
      <c r="Z3491">
        <v>0</v>
      </c>
      <c r="AA3491">
        <v>0</v>
      </c>
      <c r="AB3491">
        <v>0</v>
      </c>
      <c r="AD3491" t="s">
        <v>191</v>
      </c>
      <c r="AE3491">
        <v>0</v>
      </c>
      <c r="AF3491">
        <v>0</v>
      </c>
      <c r="AG3491" t="s">
        <v>198</v>
      </c>
      <c r="AH3491" t="s">
        <v>196</v>
      </c>
      <c r="AJ3491" t="s">
        <v>7225</v>
      </c>
      <c r="AK3491" t="s">
        <v>7226</v>
      </c>
      <c r="AL3491" t="s">
        <v>251</v>
      </c>
      <c r="AM3491" t="s">
        <v>243</v>
      </c>
      <c r="AN3491" t="s">
        <v>252</v>
      </c>
      <c r="AO3491" t="s">
        <v>253</v>
      </c>
      <c r="AP3491" t="s">
        <v>254</v>
      </c>
      <c r="AQ3491" t="s">
        <v>255</v>
      </c>
      <c r="AR3491">
        <v>0.38</v>
      </c>
      <c r="AS3491">
        <v>2</v>
      </c>
      <c r="AT3491">
        <v>1.08</v>
      </c>
      <c r="AU3491">
        <v>0.02</v>
      </c>
      <c r="AV3491">
        <v>9.6438000000000006</v>
      </c>
      <c r="AW3491">
        <v>95</v>
      </c>
      <c r="BB3491">
        <v>0</v>
      </c>
      <c r="BC3491" t="s">
        <v>256</v>
      </c>
      <c r="BD3491">
        <v>1</v>
      </c>
      <c r="BE3491" t="s">
        <v>257</v>
      </c>
    </row>
    <row r="3492" spans="1:57" x14ac:dyDescent="0.25">
      <c r="A3492">
        <v>1605</v>
      </c>
      <c r="B3492">
        <v>13976</v>
      </c>
      <c r="C3492" t="s">
        <v>17</v>
      </c>
      <c r="D3492" s="1">
        <v>40218.547222222223</v>
      </c>
      <c r="E3492" s="1">
        <v>40680.384027777778</v>
      </c>
      <c r="F3492">
        <v>207</v>
      </c>
      <c r="G3492">
        <v>4</v>
      </c>
      <c r="H3492">
        <v>49</v>
      </c>
      <c r="I3492">
        <v>452</v>
      </c>
      <c r="J3492">
        <v>1192.3599999999999</v>
      </c>
      <c r="K3492">
        <v>298.08999999999997</v>
      </c>
      <c r="L3492">
        <v>2</v>
      </c>
      <c r="M3492">
        <v>4</v>
      </c>
      <c r="N3492">
        <v>3</v>
      </c>
      <c r="O3492" t="s">
        <v>101</v>
      </c>
      <c r="P3492">
        <v>9</v>
      </c>
      <c r="Q3492" t="s">
        <v>40</v>
      </c>
      <c r="T3492">
        <v>15892</v>
      </c>
      <c r="U3492" t="s">
        <v>17</v>
      </c>
      <c r="V3492" t="s">
        <v>19</v>
      </c>
      <c r="W3492">
        <v>670</v>
      </c>
      <c r="X3492">
        <v>1</v>
      </c>
      <c r="Y3492">
        <v>128.19999999999999</v>
      </c>
      <c r="Z3492">
        <v>0</v>
      </c>
      <c r="AA3492">
        <v>0</v>
      </c>
      <c r="AB3492">
        <v>0</v>
      </c>
      <c r="AD3492" t="s">
        <v>191</v>
      </c>
      <c r="AE3492">
        <v>0</v>
      </c>
      <c r="AF3492">
        <v>0</v>
      </c>
      <c r="AG3492" t="s">
        <v>198</v>
      </c>
      <c r="AH3492" t="s">
        <v>196</v>
      </c>
      <c r="AJ3492" t="s">
        <v>7227</v>
      </c>
      <c r="AK3492" t="s">
        <v>7228</v>
      </c>
      <c r="AL3492" t="s">
        <v>251</v>
      </c>
      <c r="AM3492" t="s">
        <v>243</v>
      </c>
      <c r="AN3492" t="s">
        <v>252</v>
      </c>
      <c r="AO3492" t="s">
        <v>253</v>
      </c>
      <c r="AP3492" t="s">
        <v>254</v>
      </c>
      <c r="AQ3492" t="s">
        <v>255</v>
      </c>
      <c r="AR3492">
        <v>15.01</v>
      </c>
      <c r="AS3492">
        <v>79</v>
      </c>
      <c r="AT3492">
        <v>6.6</v>
      </c>
      <c r="AU3492">
        <v>0.75</v>
      </c>
      <c r="AV3492">
        <v>4.7214999999999998</v>
      </c>
      <c r="AW3492">
        <v>95</v>
      </c>
      <c r="BB3492">
        <v>0</v>
      </c>
      <c r="BC3492" t="s">
        <v>256</v>
      </c>
      <c r="BD3492">
        <v>1</v>
      </c>
      <c r="BE3492" t="s">
        <v>257</v>
      </c>
    </row>
    <row r="3493" spans="1:57" x14ac:dyDescent="0.25">
      <c r="A3493">
        <v>932</v>
      </c>
      <c r="B3493">
        <v>13293</v>
      </c>
      <c r="C3493" t="s">
        <v>17</v>
      </c>
      <c r="D3493" s="1">
        <v>40218.503472222219</v>
      </c>
      <c r="E3493" s="1">
        <v>40494.561111111114</v>
      </c>
      <c r="F3493">
        <v>393</v>
      </c>
      <c r="G3493">
        <v>6</v>
      </c>
      <c r="H3493">
        <v>51</v>
      </c>
      <c r="I3493">
        <v>555</v>
      </c>
      <c r="J3493">
        <v>1192.94</v>
      </c>
      <c r="K3493">
        <v>198.82</v>
      </c>
      <c r="L3493">
        <v>2</v>
      </c>
      <c r="M3493">
        <v>4</v>
      </c>
      <c r="N3493">
        <v>3</v>
      </c>
      <c r="O3493" t="s">
        <v>101</v>
      </c>
      <c r="P3493">
        <v>9</v>
      </c>
      <c r="Q3493" t="s">
        <v>40</v>
      </c>
      <c r="T3493">
        <v>15893</v>
      </c>
      <c r="U3493" t="s">
        <v>17</v>
      </c>
      <c r="V3493" t="s">
        <v>19</v>
      </c>
      <c r="W3493">
        <v>482</v>
      </c>
      <c r="X3493">
        <v>1</v>
      </c>
      <c r="Y3493">
        <v>305.27999999999997</v>
      </c>
      <c r="Z3493">
        <v>0</v>
      </c>
      <c r="AA3493">
        <v>0</v>
      </c>
      <c r="AB3493">
        <v>0</v>
      </c>
      <c r="AD3493" t="s">
        <v>191</v>
      </c>
      <c r="AE3493">
        <v>0</v>
      </c>
      <c r="AF3493">
        <v>0</v>
      </c>
      <c r="AG3493" t="s">
        <v>198</v>
      </c>
      <c r="AH3493" t="s">
        <v>196</v>
      </c>
      <c r="AJ3493" t="s">
        <v>7229</v>
      </c>
      <c r="AK3493" t="s">
        <v>7230</v>
      </c>
      <c r="AL3493" t="s">
        <v>251</v>
      </c>
      <c r="AM3493" t="s">
        <v>243</v>
      </c>
      <c r="AN3493" t="s">
        <v>252</v>
      </c>
      <c r="AO3493" t="s">
        <v>253</v>
      </c>
      <c r="AP3493" t="s">
        <v>254</v>
      </c>
      <c r="AQ3493" t="s">
        <v>255</v>
      </c>
      <c r="AR3493">
        <v>1.71</v>
      </c>
      <c r="AS3493">
        <v>9</v>
      </c>
      <c r="AT3493">
        <v>2.94</v>
      </c>
      <c r="AU3493">
        <v>0.13</v>
      </c>
      <c r="AV3493">
        <v>5.8239999999999998</v>
      </c>
      <c r="AW3493">
        <v>95</v>
      </c>
      <c r="BB3493">
        <v>0</v>
      </c>
      <c r="BC3493" t="s">
        <v>256</v>
      </c>
      <c r="BD3493">
        <v>1</v>
      </c>
      <c r="BE3493" t="s">
        <v>257</v>
      </c>
    </row>
    <row r="3494" spans="1:57" x14ac:dyDescent="0.25">
      <c r="A3494">
        <v>260</v>
      </c>
      <c r="B3494">
        <v>12611</v>
      </c>
      <c r="C3494" t="s">
        <v>50</v>
      </c>
      <c r="D3494" s="1">
        <v>40834.550000000003</v>
      </c>
      <c r="E3494" s="1">
        <v>40834.550000000003</v>
      </c>
      <c r="F3494">
        <v>53</v>
      </c>
      <c r="G3494">
        <v>1</v>
      </c>
      <c r="H3494">
        <v>65</v>
      </c>
      <c r="I3494">
        <v>846</v>
      </c>
      <c r="J3494">
        <v>1193.32</v>
      </c>
      <c r="K3494">
        <v>1193.32</v>
      </c>
      <c r="L3494">
        <v>4</v>
      </c>
      <c r="M3494">
        <v>2</v>
      </c>
      <c r="N3494">
        <v>3</v>
      </c>
      <c r="O3494" t="s">
        <v>94</v>
      </c>
      <c r="P3494">
        <v>9</v>
      </c>
      <c r="Q3494" t="s">
        <v>24</v>
      </c>
      <c r="T3494">
        <v>15894</v>
      </c>
      <c r="U3494" t="s">
        <v>17</v>
      </c>
      <c r="V3494" t="s">
        <v>22</v>
      </c>
      <c r="W3494">
        <v>254</v>
      </c>
      <c r="X3494">
        <v>2</v>
      </c>
      <c r="Y3494">
        <v>257.60000000000002</v>
      </c>
      <c r="Z3494">
        <v>0</v>
      </c>
      <c r="AA3494">
        <v>0</v>
      </c>
      <c r="AB3494">
        <v>0</v>
      </c>
      <c r="AD3494" t="s">
        <v>191</v>
      </c>
      <c r="AE3494">
        <v>0</v>
      </c>
      <c r="AF3494">
        <v>0</v>
      </c>
      <c r="AG3494" t="s">
        <v>198</v>
      </c>
      <c r="AH3494" t="s">
        <v>199</v>
      </c>
      <c r="AJ3494" t="s">
        <v>7231</v>
      </c>
      <c r="AK3494" t="s">
        <v>7232</v>
      </c>
      <c r="AL3494" t="s">
        <v>251</v>
      </c>
      <c r="AM3494" t="s">
        <v>243</v>
      </c>
      <c r="AN3494" t="s">
        <v>252</v>
      </c>
      <c r="AO3494" t="s">
        <v>253</v>
      </c>
      <c r="AP3494" t="s">
        <v>254</v>
      </c>
      <c r="AQ3494" t="s">
        <v>255</v>
      </c>
      <c r="AR3494">
        <v>1.9</v>
      </c>
      <c r="AS3494">
        <v>10</v>
      </c>
      <c r="AT3494">
        <v>3.77</v>
      </c>
      <c r="AU3494">
        <v>0.09</v>
      </c>
      <c r="AV3494">
        <v>6.1249000000000002</v>
      </c>
      <c r="AW3494">
        <v>95</v>
      </c>
      <c r="BB3494">
        <v>0</v>
      </c>
      <c r="BC3494" t="s">
        <v>256</v>
      </c>
      <c r="BD3494">
        <v>1</v>
      </c>
      <c r="BE3494" t="s">
        <v>257</v>
      </c>
    </row>
    <row r="3495" spans="1:57" x14ac:dyDescent="0.25">
      <c r="A3495">
        <v>1829</v>
      </c>
      <c r="B3495">
        <v>14201</v>
      </c>
      <c r="C3495" t="s">
        <v>17</v>
      </c>
      <c r="D3495" s="1">
        <v>40298.541666666664</v>
      </c>
      <c r="E3495" s="1">
        <v>40826.560416666667</v>
      </c>
      <c r="F3495">
        <v>61</v>
      </c>
      <c r="G3495">
        <v>10</v>
      </c>
      <c r="H3495">
        <v>47</v>
      </c>
      <c r="I3495">
        <v>806</v>
      </c>
      <c r="J3495">
        <v>1193.54</v>
      </c>
      <c r="K3495">
        <v>119.35</v>
      </c>
      <c r="L3495">
        <v>3</v>
      </c>
      <c r="M3495">
        <v>5</v>
      </c>
      <c r="N3495">
        <v>3</v>
      </c>
      <c r="O3495" t="s">
        <v>103</v>
      </c>
      <c r="P3495">
        <v>11</v>
      </c>
      <c r="Q3495" t="s">
        <v>96</v>
      </c>
      <c r="T3495">
        <v>15895</v>
      </c>
      <c r="U3495" t="s">
        <v>17</v>
      </c>
      <c r="V3495" t="s">
        <v>22</v>
      </c>
      <c r="W3495">
        <v>150</v>
      </c>
      <c r="X3495">
        <v>1</v>
      </c>
      <c r="Y3495">
        <v>179.17</v>
      </c>
      <c r="Z3495">
        <v>179.17</v>
      </c>
      <c r="AA3495">
        <v>0</v>
      </c>
      <c r="AB3495">
        <v>-179.17</v>
      </c>
      <c r="AC3495">
        <v>-100</v>
      </c>
      <c r="AD3495" t="s">
        <v>201</v>
      </c>
      <c r="AE3495">
        <v>179.17</v>
      </c>
      <c r="AF3495">
        <v>0</v>
      </c>
      <c r="AG3495" t="s">
        <v>198</v>
      </c>
      <c r="AH3495" t="s">
        <v>199</v>
      </c>
      <c r="AJ3495" t="s">
        <v>7233</v>
      </c>
      <c r="AK3495" t="s">
        <v>7234</v>
      </c>
      <c r="AL3495" t="s">
        <v>242</v>
      </c>
      <c r="AM3495" t="s">
        <v>243</v>
      </c>
      <c r="AN3495" t="s">
        <v>244</v>
      </c>
      <c r="AO3495" t="s">
        <v>283</v>
      </c>
      <c r="AP3495" t="s">
        <v>246</v>
      </c>
      <c r="AQ3495" t="s">
        <v>247</v>
      </c>
      <c r="AR3495">
        <v>11961.49</v>
      </c>
      <c r="AS3495">
        <v>24794</v>
      </c>
      <c r="AT3495">
        <v>84.91</v>
      </c>
      <c r="AU3495">
        <v>233.91</v>
      </c>
      <c r="AV3495">
        <v>1.6303000000000001</v>
      </c>
      <c r="AW3495">
        <v>95</v>
      </c>
      <c r="AX3495">
        <v>468</v>
      </c>
      <c r="AY3495">
        <v>888</v>
      </c>
      <c r="AZ3495">
        <v>1355</v>
      </c>
      <c r="BA3495">
        <v>1589</v>
      </c>
      <c r="BB3495">
        <v>0.28999999999999998</v>
      </c>
      <c r="BC3495" t="s">
        <v>248</v>
      </c>
      <c r="BD3495">
        <v>0</v>
      </c>
    </row>
    <row r="3496" spans="1:57" x14ac:dyDescent="0.25">
      <c r="A3496">
        <v>2005</v>
      </c>
      <c r="B3496">
        <v>14382</v>
      </c>
      <c r="C3496" t="s">
        <v>17</v>
      </c>
      <c r="D3496" s="1">
        <v>40496.688888888886</v>
      </c>
      <c r="E3496" s="1">
        <v>40860.679166666669</v>
      </c>
      <c r="F3496">
        <v>27</v>
      </c>
      <c r="G3496">
        <v>2</v>
      </c>
      <c r="H3496">
        <v>227</v>
      </c>
      <c r="I3496">
        <v>1667</v>
      </c>
      <c r="J3496">
        <v>1193.6300000000001</v>
      </c>
      <c r="K3496">
        <v>596.82000000000005</v>
      </c>
      <c r="L3496">
        <v>4</v>
      </c>
      <c r="M3496">
        <v>2</v>
      </c>
      <c r="N3496">
        <v>3</v>
      </c>
      <c r="O3496" t="s">
        <v>94</v>
      </c>
      <c r="P3496">
        <v>9</v>
      </c>
      <c r="Q3496" t="s">
        <v>24</v>
      </c>
      <c r="T3496">
        <v>15897</v>
      </c>
      <c r="U3496" t="s">
        <v>17</v>
      </c>
      <c r="V3496" t="s">
        <v>22</v>
      </c>
      <c r="W3496">
        <v>195</v>
      </c>
      <c r="X3496">
        <v>2</v>
      </c>
      <c r="Y3496">
        <v>208.59</v>
      </c>
      <c r="Z3496">
        <v>0</v>
      </c>
      <c r="AA3496">
        <v>0</v>
      </c>
      <c r="AB3496">
        <v>0</v>
      </c>
      <c r="AD3496" t="s">
        <v>191</v>
      </c>
      <c r="AE3496">
        <v>0</v>
      </c>
      <c r="AF3496">
        <v>0</v>
      </c>
      <c r="AG3496" t="s">
        <v>198</v>
      </c>
      <c r="AH3496" t="s">
        <v>199</v>
      </c>
      <c r="AJ3496" t="s">
        <v>7235</v>
      </c>
      <c r="AK3496" t="s">
        <v>7236</v>
      </c>
      <c r="AL3496" t="s">
        <v>251</v>
      </c>
      <c r="AM3496" t="s">
        <v>243</v>
      </c>
      <c r="AN3496" t="s">
        <v>252</v>
      </c>
      <c r="AO3496" t="s">
        <v>260</v>
      </c>
      <c r="AP3496" t="s">
        <v>254</v>
      </c>
      <c r="AQ3496" t="s">
        <v>255</v>
      </c>
      <c r="AR3496">
        <v>503.51</v>
      </c>
      <c r="AS3496">
        <v>261</v>
      </c>
      <c r="AT3496">
        <v>21.43</v>
      </c>
      <c r="AU3496">
        <v>2.66</v>
      </c>
      <c r="AV3496">
        <v>3.2559999999999998</v>
      </c>
      <c r="AW3496">
        <v>95</v>
      </c>
      <c r="BB3496">
        <v>0.38</v>
      </c>
      <c r="BC3496" t="s">
        <v>256</v>
      </c>
      <c r="BD3496">
        <v>1</v>
      </c>
      <c r="BE3496" t="s">
        <v>261</v>
      </c>
    </row>
    <row r="3497" spans="1:57" x14ac:dyDescent="0.25">
      <c r="A3497">
        <v>1354</v>
      </c>
      <c r="B3497">
        <v>13723</v>
      </c>
      <c r="C3497" t="s">
        <v>17</v>
      </c>
      <c r="D3497" s="1">
        <v>40275.605555555558</v>
      </c>
      <c r="E3497" s="1">
        <v>40669.711111111108</v>
      </c>
      <c r="F3497">
        <v>218</v>
      </c>
      <c r="G3497">
        <v>6</v>
      </c>
      <c r="H3497">
        <v>51</v>
      </c>
      <c r="I3497">
        <v>593</v>
      </c>
      <c r="J3497">
        <v>1194.08</v>
      </c>
      <c r="K3497">
        <v>199.01</v>
      </c>
      <c r="L3497">
        <v>2</v>
      </c>
      <c r="M3497">
        <v>4</v>
      </c>
      <c r="N3497">
        <v>3</v>
      </c>
      <c r="O3497" t="s">
        <v>101</v>
      </c>
      <c r="P3497">
        <v>9</v>
      </c>
      <c r="Q3497" t="s">
        <v>40</v>
      </c>
      <c r="T3497">
        <v>15898</v>
      </c>
      <c r="U3497" t="s">
        <v>17</v>
      </c>
      <c r="V3497" t="s">
        <v>129</v>
      </c>
      <c r="W3497">
        <v>2</v>
      </c>
      <c r="X3497">
        <v>25</v>
      </c>
      <c r="Y3497">
        <v>4992.7</v>
      </c>
      <c r="Z3497">
        <v>0</v>
      </c>
      <c r="AA3497">
        <v>385.89</v>
      </c>
      <c r="AB3497">
        <v>385.89</v>
      </c>
      <c r="AD3497" t="s">
        <v>197</v>
      </c>
      <c r="AE3497">
        <v>0</v>
      </c>
      <c r="AF3497">
        <v>1.24</v>
      </c>
      <c r="AG3497" t="s">
        <v>198</v>
      </c>
      <c r="AH3497" t="s">
        <v>196</v>
      </c>
      <c r="AJ3497" t="s">
        <v>7237</v>
      </c>
      <c r="AK3497" t="s">
        <v>7238</v>
      </c>
      <c r="AL3497" t="s">
        <v>251</v>
      </c>
      <c r="AM3497" t="s">
        <v>243</v>
      </c>
      <c r="AN3497" t="s">
        <v>252</v>
      </c>
      <c r="AO3497" t="s">
        <v>253</v>
      </c>
      <c r="AP3497" t="s">
        <v>254</v>
      </c>
      <c r="AQ3497" t="s">
        <v>255</v>
      </c>
      <c r="AR3497">
        <v>303.86</v>
      </c>
      <c r="AS3497">
        <v>137</v>
      </c>
      <c r="AT3497">
        <v>9.18</v>
      </c>
      <c r="AU3497">
        <v>1.4</v>
      </c>
      <c r="AV3497">
        <v>5.6435000000000004</v>
      </c>
      <c r="AW3497">
        <v>95</v>
      </c>
      <c r="BB3497">
        <v>0</v>
      </c>
      <c r="BC3497" t="s">
        <v>256</v>
      </c>
      <c r="BD3497">
        <v>1</v>
      </c>
      <c r="BE3497" t="s">
        <v>257</v>
      </c>
    </row>
    <row r="3498" spans="1:57" x14ac:dyDescent="0.25">
      <c r="A3498">
        <v>2762</v>
      </c>
      <c r="B3498">
        <v>15145</v>
      </c>
      <c r="C3498" t="s">
        <v>17</v>
      </c>
      <c r="D3498" s="1">
        <v>40638.638888888891</v>
      </c>
      <c r="E3498" s="1">
        <v>40882.722916666666</v>
      </c>
      <c r="F3498">
        <v>5</v>
      </c>
      <c r="G3498">
        <v>4</v>
      </c>
      <c r="H3498">
        <v>54</v>
      </c>
      <c r="I3498">
        <v>756</v>
      </c>
      <c r="J3498">
        <v>1194.73</v>
      </c>
      <c r="K3498">
        <v>298.68</v>
      </c>
      <c r="L3498">
        <v>5</v>
      </c>
      <c r="M3498">
        <v>3</v>
      </c>
      <c r="N3498">
        <v>3</v>
      </c>
      <c r="O3498" t="s">
        <v>107</v>
      </c>
      <c r="P3498">
        <v>11</v>
      </c>
      <c r="Q3498" t="s">
        <v>24</v>
      </c>
      <c r="T3498">
        <v>15899</v>
      </c>
      <c r="U3498" t="s">
        <v>17</v>
      </c>
      <c r="V3498" t="s">
        <v>19</v>
      </c>
      <c r="W3498">
        <v>369</v>
      </c>
      <c r="X3498">
        <v>1</v>
      </c>
      <c r="Y3498">
        <v>56.25</v>
      </c>
      <c r="Z3498">
        <v>0</v>
      </c>
      <c r="AA3498">
        <v>0</v>
      </c>
      <c r="AB3498">
        <v>0</v>
      </c>
      <c r="AD3498" t="s">
        <v>191</v>
      </c>
      <c r="AE3498">
        <v>0</v>
      </c>
      <c r="AF3498">
        <v>0</v>
      </c>
      <c r="AG3498" t="s">
        <v>198</v>
      </c>
      <c r="AH3498" t="s">
        <v>196</v>
      </c>
      <c r="AJ3498" t="s">
        <v>7239</v>
      </c>
      <c r="AK3498" t="s">
        <v>7240</v>
      </c>
      <c r="AL3498" t="s">
        <v>251</v>
      </c>
      <c r="AM3498" t="s">
        <v>243</v>
      </c>
      <c r="AN3498" t="s">
        <v>252</v>
      </c>
      <c r="AO3498" t="s">
        <v>260</v>
      </c>
      <c r="AP3498" t="s">
        <v>254</v>
      </c>
      <c r="AQ3498" t="s">
        <v>255</v>
      </c>
      <c r="AR3498">
        <v>58.31</v>
      </c>
      <c r="AS3498">
        <v>77</v>
      </c>
      <c r="AT3498">
        <v>15.96</v>
      </c>
      <c r="AU3498">
        <v>0.82</v>
      </c>
      <c r="AV3498">
        <v>4.6614000000000004</v>
      </c>
      <c r="AW3498">
        <v>95</v>
      </c>
      <c r="BB3498">
        <v>0</v>
      </c>
      <c r="BC3498" t="s">
        <v>256</v>
      </c>
      <c r="BD3498">
        <v>1</v>
      </c>
      <c r="BE3498" t="s">
        <v>261</v>
      </c>
    </row>
    <row r="3499" spans="1:57" x14ac:dyDescent="0.25">
      <c r="A3499">
        <v>3912</v>
      </c>
      <c r="B3499">
        <v>16307</v>
      </c>
      <c r="C3499" t="s">
        <v>17</v>
      </c>
      <c r="D3499" s="1">
        <v>40309.611111111109</v>
      </c>
      <c r="E3499" s="1">
        <v>40457.604861111111</v>
      </c>
      <c r="F3499">
        <v>430</v>
      </c>
      <c r="G3499">
        <v>3</v>
      </c>
      <c r="H3499">
        <v>69</v>
      </c>
      <c r="I3499">
        <v>1123</v>
      </c>
      <c r="J3499">
        <v>1194.92</v>
      </c>
      <c r="K3499">
        <v>398.31</v>
      </c>
      <c r="L3499">
        <v>1</v>
      </c>
      <c r="M3499">
        <v>3</v>
      </c>
      <c r="N3499">
        <v>3</v>
      </c>
      <c r="O3499" t="s">
        <v>93</v>
      </c>
      <c r="P3499">
        <v>7</v>
      </c>
      <c r="Q3499" t="s">
        <v>29</v>
      </c>
      <c r="T3499">
        <v>15900</v>
      </c>
      <c r="U3499" t="s">
        <v>17</v>
      </c>
      <c r="V3499" t="s">
        <v>24</v>
      </c>
      <c r="W3499">
        <v>24</v>
      </c>
      <c r="X3499">
        <v>4</v>
      </c>
      <c r="Y3499">
        <v>886.57</v>
      </c>
      <c r="Z3499">
        <v>0</v>
      </c>
      <c r="AA3499">
        <v>337.28</v>
      </c>
      <c r="AB3499">
        <v>337.28</v>
      </c>
      <c r="AD3499" t="s">
        <v>197</v>
      </c>
      <c r="AE3499">
        <v>0</v>
      </c>
      <c r="AF3499">
        <v>1.1200000000000001</v>
      </c>
      <c r="AG3499" t="s">
        <v>198</v>
      </c>
      <c r="AH3499" t="s">
        <v>196</v>
      </c>
      <c r="AJ3499" t="s">
        <v>7241</v>
      </c>
      <c r="AK3499" t="s">
        <v>7242</v>
      </c>
      <c r="AL3499" t="s">
        <v>251</v>
      </c>
      <c r="AM3499" t="s">
        <v>243</v>
      </c>
      <c r="AN3499" t="s">
        <v>252</v>
      </c>
      <c r="AO3499" t="s">
        <v>253</v>
      </c>
      <c r="AP3499" t="s">
        <v>254</v>
      </c>
      <c r="AQ3499" t="s">
        <v>255</v>
      </c>
      <c r="AR3499">
        <v>47.04</v>
      </c>
      <c r="AS3499">
        <v>112</v>
      </c>
      <c r="AT3499">
        <v>8.42</v>
      </c>
      <c r="AU3499">
        <v>1.18</v>
      </c>
      <c r="AV3499">
        <v>4.9798</v>
      </c>
      <c r="AW3499">
        <v>95</v>
      </c>
      <c r="BB3499">
        <v>0</v>
      </c>
      <c r="BC3499" t="s">
        <v>256</v>
      </c>
      <c r="BD3499">
        <v>1</v>
      </c>
      <c r="BE3499" t="s">
        <v>257</v>
      </c>
    </row>
    <row r="3500" spans="1:57" x14ac:dyDescent="0.25">
      <c r="A3500">
        <v>2069</v>
      </c>
      <c r="B3500">
        <v>14446</v>
      </c>
      <c r="C3500" t="s">
        <v>17</v>
      </c>
      <c r="D3500" s="1">
        <v>40500.505555555559</v>
      </c>
      <c r="E3500" s="1">
        <v>40886.481944444444</v>
      </c>
      <c r="F3500">
        <v>1</v>
      </c>
      <c r="G3500">
        <v>5</v>
      </c>
      <c r="H3500">
        <v>258</v>
      </c>
      <c r="I3500">
        <v>1031</v>
      </c>
      <c r="J3500">
        <v>1195.48</v>
      </c>
      <c r="K3500">
        <v>239.1</v>
      </c>
      <c r="L3500">
        <v>5</v>
      </c>
      <c r="M3500">
        <v>4</v>
      </c>
      <c r="N3500">
        <v>3</v>
      </c>
      <c r="O3500" t="s">
        <v>108</v>
      </c>
      <c r="P3500">
        <v>12</v>
      </c>
      <c r="Q3500" t="s">
        <v>96</v>
      </c>
      <c r="T3500">
        <v>15901</v>
      </c>
      <c r="U3500" t="s">
        <v>17</v>
      </c>
      <c r="V3500" t="s">
        <v>96</v>
      </c>
      <c r="W3500">
        <v>17</v>
      </c>
      <c r="X3500">
        <v>6</v>
      </c>
      <c r="Y3500">
        <v>667.89</v>
      </c>
      <c r="Z3500">
        <v>110.49</v>
      </c>
      <c r="AA3500">
        <v>239.26</v>
      </c>
      <c r="AB3500">
        <v>128.77000000000001</v>
      </c>
      <c r="AC3500">
        <v>116.54</v>
      </c>
      <c r="AD3500" t="s">
        <v>194</v>
      </c>
      <c r="AE3500">
        <v>0</v>
      </c>
      <c r="AF3500">
        <v>0</v>
      </c>
      <c r="AG3500" t="s">
        <v>195</v>
      </c>
      <c r="AH3500" t="s">
        <v>196</v>
      </c>
      <c r="AJ3500" t="s">
        <v>7243</v>
      </c>
      <c r="AK3500" t="s">
        <v>7244</v>
      </c>
      <c r="AL3500" t="s">
        <v>251</v>
      </c>
      <c r="AM3500" t="s">
        <v>243</v>
      </c>
      <c r="AN3500" t="s">
        <v>252</v>
      </c>
      <c r="AO3500" t="s">
        <v>260</v>
      </c>
      <c r="AP3500" t="s">
        <v>254</v>
      </c>
      <c r="AQ3500" t="s">
        <v>255</v>
      </c>
      <c r="AR3500">
        <v>156.07</v>
      </c>
      <c r="AS3500">
        <v>354</v>
      </c>
      <c r="AT3500">
        <v>23.81</v>
      </c>
      <c r="AU3500">
        <v>3.37</v>
      </c>
      <c r="AV3500">
        <v>4.0094000000000003</v>
      </c>
      <c r="AW3500">
        <v>95</v>
      </c>
      <c r="BB3500">
        <v>0.28000000000000003</v>
      </c>
      <c r="BC3500" t="s">
        <v>256</v>
      </c>
      <c r="BD3500">
        <v>1</v>
      </c>
      <c r="BE3500" t="s">
        <v>261</v>
      </c>
    </row>
    <row r="3501" spans="1:57" x14ac:dyDescent="0.25">
      <c r="A3501">
        <v>27</v>
      </c>
      <c r="B3501">
        <v>12372</v>
      </c>
      <c r="C3501" t="s">
        <v>55</v>
      </c>
      <c r="D3501" s="1">
        <v>40590.531944444447</v>
      </c>
      <c r="E3501" s="1">
        <v>40815.508333333331</v>
      </c>
      <c r="F3501">
        <v>72</v>
      </c>
      <c r="G3501">
        <v>3</v>
      </c>
      <c r="H3501">
        <v>33</v>
      </c>
      <c r="I3501">
        <v>788</v>
      </c>
      <c r="J3501">
        <v>1196.04</v>
      </c>
      <c r="K3501">
        <v>398.68</v>
      </c>
      <c r="L3501">
        <v>3</v>
      </c>
      <c r="M3501">
        <v>3</v>
      </c>
      <c r="N3501">
        <v>3</v>
      </c>
      <c r="O3501" t="s">
        <v>102</v>
      </c>
      <c r="P3501">
        <v>9</v>
      </c>
      <c r="Q3501" t="s">
        <v>22</v>
      </c>
      <c r="T3501">
        <v>15902</v>
      </c>
      <c r="U3501" t="s">
        <v>17</v>
      </c>
      <c r="V3501" t="s">
        <v>19</v>
      </c>
      <c r="W3501">
        <v>381</v>
      </c>
      <c r="X3501">
        <v>1</v>
      </c>
      <c r="Y3501">
        <v>145.01</v>
      </c>
      <c r="Z3501">
        <v>0</v>
      </c>
      <c r="AA3501">
        <v>0</v>
      </c>
      <c r="AB3501">
        <v>0</v>
      </c>
      <c r="AD3501" t="s">
        <v>191</v>
      </c>
      <c r="AE3501">
        <v>0</v>
      </c>
      <c r="AF3501">
        <v>0</v>
      </c>
      <c r="AG3501" t="s">
        <v>198</v>
      </c>
      <c r="AH3501" t="s">
        <v>196</v>
      </c>
      <c r="AJ3501" t="s">
        <v>7245</v>
      </c>
      <c r="AK3501" t="s">
        <v>7246</v>
      </c>
      <c r="AL3501" t="s">
        <v>251</v>
      </c>
      <c r="AM3501" t="s">
        <v>243</v>
      </c>
      <c r="AN3501" t="s">
        <v>252</v>
      </c>
      <c r="AO3501" t="s">
        <v>260</v>
      </c>
      <c r="AP3501" t="s">
        <v>254</v>
      </c>
      <c r="AQ3501" t="s">
        <v>255</v>
      </c>
      <c r="AR3501">
        <v>166.21</v>
      </c>
      <c r="AS3501">
        <v>230</v>
      </c>
      <c r="AT3501">
        <v>23.23</v>
      </c>
      <c r="AU3501">
        <v>2.3199999999999998</v>
      </c>
      <c r="AV3501">
        <v>2.4961000000000002</v>
      </c>
      <c r="AW3501">
        <v>95</v>
      </c>
      <c r="BB3501">
        <v>0</v>
      </c>
      <c r="BC3501" t="s">
        <v>256</v>
      </c>
      <c r="BD3501">
        <v>1</v>
      </c>
      <c r="BE3501" t="s">
        <v>261</v>
      </c>
    </row>
    <row r="3502" spans="1:57" x14ac:dyDescent="0.25">
      <c r="A3502">
        <v>5304</v>
      </c>
      <c r="B3502">
        <v>17713</v>
      </c>
      <c r="C3502" t="s">
        <v>17</v>
      </c>
      <c r="D3502" s="1">
        <v>40338.397916666669</v>
      </c>
      <c r="E3502" s="1">
        <v>40504.701388888891</v>
      </c>
      <c r="F3502">
        <v>383</v>
      </c>
      <c r="G3502">
        <v>4</v>
      </c>
      <c r="H3502">
        <v>55</v>
      </c>
      <c r="I3502">
        <v>989</v>
      </c>
      <c r="J3502">
        <v>1198.0899999999999</v>
      </c>
      <c r="K3502">
        <v>299.52</v>
      </c>
      <c r="L3502">
        <v>2</v>
      </c>
      <c r="M3502">
        <v>4</v>
      </c>
      <c r="N3502">
        <v>3</v>
      </c>
      <c r="O3502" t="s">
        <v>101</v>
      </c>
      <c r="P3502">
        <v>9</v>
      </c>
      <c r="Q3502" t="s">
        <v>40</v>
      </c>
      <c r="T3502">
        <v>15903</v>
      </c>
      <c r="U3502" t="s">
        <v>17</v>
      </c>
      <c r="V3502" t="s">
        <v>129</v>
      </c>
      <c r="W3502">
        <v>10</v>
      </c>
      <c r="X3502">
        <v>12</v>
      </c>
      <c r="Y3502">
        <v>8939.84</v>
      </c>
      <c r="Z3502">
        <v>0</v>
      </c>
      <c r="AA3502">
        <v>4485.12</v>
      </c>
      <c r="AB3502">
        <v>4485.12</v>
      </c>
      <c r="AD3502" t="s">
        <v>197</v>
      </c>
      <c r="AE3502">
        <v>0</v>
      </c>
      <c r="AF3502">
        <v>0.9</v>
      </c>
      <c r="AG3502" t="s">
        <v>198</v>
      </c>
      <c r="AH3502" t="s">
        <v>196</v>
      </c>
      <c r="AJ3502" t="s">
        <v>7247</v>
      </c>
      <c r="AK3502" t="s">
        <v>7248</v>
      </c>
      <c r="AL3502" t="s">
        <v>251</v>
      </c>
      <c r="AM3502" t="s">
        <v>243</v>
      </c>
      <c r="AN3502" t="s">
        <v>252</v>
      </c>
      <c r="AO3502" t="s">
        <v>260</v>
      </c>
      <c r="AP3502" t="s">
        <v>254</v>
      </c>
      <c r="AQ3502" t="s">
        <v>255</v>
      </c>
      <c r="AR3502">
        <v>212.4</v>
      </c>
      <c r="AS3502">
        <v>72</v>
      </c>
      <c r="AT3502">
        <v>13.21</v>
      </c>
      <c r="AU3502">
        <v>0.68</v>
      </c>
      <c r="AV3502">
        <v>4.2937000000000003</v>
      </c>
      <c r="AW3502">
        <v>95</v>
      </c>
      <c r="BB3502">
        <v>0</v>
      </c>
      <c r="BC3502" t="s">
        <v>256</v>
      </c>
      <c r="BD3502">
        <v>1</v>
      </c>
      <c r="BE3502" t="s">
        <v>261</v>
      </c>
    </row>
    <row r="3503" spans="1:57" x14ac:dyDescent="0.25">
      <c r="A3503">
        <v>278</v>
      </c>
      <c r="B3503">
        <v>12629</v>
      </c>
      <c r="C3503" t="s">
        <v>52</v>
      </c>
      <c r="D3503" s="1">
        <v>40463.694444444445</v>
      </c>
      <c r="E3503" s="1">
        <v>40501.387499999997</v>
      </c>
      <c r="F3503">
        <v>386</v>
      </c>
      <c r="G3503">
        <v>2</v>
      </c>
      <c r="H3503">
        <v>39</v>
      </c>
      <c r="I3503">
        <v>713</v>
      </c>
      <c r="J3503">
        <v>1198.22</v>
      </c>
      <c r="K3503">
        <v>599.11</v>
      </c>
      <c r="L3503">
        <v>2</v>
      </c>
      <c r="M3503">
        <v>2</v>
      </c>
      <c r="N3503">
        <v>3</v>
      </c>
      <c r="O3503" t="s">
        <v>98</v>
      </c>
      <c r="P3503">
        <v>7</v>
      </c>
      <c r="Q3503" t="s">
        <v>22</v>
      </c>
      <c r="T3503">
        <v>15904</v>
      </c>
      <c r="U3503" t="s">
        <v>17</v>
      </c>
      <c r="V3503" t="s">
        <v>24</v>
      </c>
      <c r="W3503">
        <v>9</v>
      </c>
      <c r="X3503">
        <v>1</v>
      </c>
      <c r="Y3503">
        <v>164.68</v>
      </c>
      <c r="Z3503">
        <v>0</v>
      </c>
      <c r="AA3503">
        <v>164.68</v>
      </c>
      <c r="AB3503">
        <v>164.68</v>
      </c>
      <c r="AD3503" t="s">
        <v>197</v>
      </c>
      <c r="AE3503">
        <v>0</v>
      </c>
      <c r="AF3503">
        <v>0</v>
      </c>
      <c r="AG3503" t="s">
        <v>198</v>
      </c>
      <c r="AH3503" t="s">
        <v>196</v>
      </c>
      <c r="AJ3503" t="s">
        <v>7249</v>
      </c>
      <c r="AK3503" t="s">
        <v>7250</v>
      </c>
      <c r="AL3503" t="s">
        <v>251</v>
      </c>
      <c r="AM3503" t="s">
        <v>243</v>
      </c>
      <c r="AN3503" t="s">
        <v>252</v>
      </c>
      <c r="AO3503" t="s">
        <v>260</v>
      </c>
      <c r="AP3503" t="s">
        <v>254</v>
      </c>
      <c r="AQ3503" t="s">
        <v>255</v>
      </c>
      <c r="AR3503">
        <v>1064.05</v>
      </c>
      <c r="AS3503">
        <v>376</v>
      </c>
      <c r="AT3503">
        <v>38.159999999999997</v>
      </c>
      <c r="AU3503">
        <v>4.95</v>
      </c>
      <c r="AV3503">
        <v>2.1415999999999999</v>
      </c>
      <c r="AW3503">
        <v>95</v>
      </c>
      <c r="BB3503">
        <v>21.99</v>
      </c>
      <c r="BC3503" t="s">
        <v>256</v>
      </c>
      <c r="BD3503">
        <v>1</v>
      </c>
      <c r="BE3503" t="s">
        <v>261</v>
      </c>
    </row>
    <row r="3504" spans="1:57" x14ac:dyDescent="0.25">
      <c r="A3504">
        <v>4994</v>
      </c>
      <c r="B3504">
        <v>17397</v>
      </c>
      <c r="C3504" t="s">
        <v>17</v>
      </c>
      <c r="D3504" s="1">
        <v>40470.555555555555</v>
      </c>
      <c r="E3504" s="1">
        <v>40864.588888888888</v>
      </c>
      <c r="F3504">
        <v>23</v>
      </c>
      <c r="G3504">
        <v>3</v>
      </c>
      <c r="H3504">
        <v>132</v>
      </c>
      <c r="I3504">
        <v>691</v>
      </c>
      <c r="J3504">
        <v>1198.28</v>
      </c>
      <c r="K3504">
        <v>399.43</v>
      </c>
      <c r="L3504">
        <v>4</v>
      </c>
      <c r="M3504">
        <v>3</v>
      </c>
      <c r="N3504">
        <v>3</v>
      </c>
      <c r="O3504" t="s">
        <v>104</v>
      </c>
      <c r="P3504">
        <v>10</v>
      </c>
      <c r="Q3504" t="s">
        <v>24</v>
      </c>
      <c r="T3504">
        <v>15905</v>
      </c>
      <c r="U3504" t="s">
        <v>17</v>
      </c>
      <c r="V3504" t="s">
        <v>19</v>
      </c>
      <c r="W3504">
        <v>544</v>
      </c>
      <c r="X3504">
        <v>1</v>
      </c>
      <c r="Y3504">
        <v>114.69</v>
      </c>
      <c r="Z3504">
        <v>0</v>
      </c>
      <c r="AA3504">
        <v>0</v>
      </c>
      <c r="AB3504">
        <v>0</v>
      </c>
      <c r="AD3504" t="s">
        <v>191</v>
      </c>
      <c r="AE3504">
        <v>0</v>
      </c>
      <c r="AF3504">
        <v>0</v>
      </c>
      <c r="AG3504" t="s">
        <v>198</v>
      </c>
      <c r="AH3504" t="s">
        <v>196</v>
      </c>
      <c r="AJ3504" t="s">
        <v>7251</v>
      </c>
      <c r="AK3504" t="s">
        <v>7252</v>
      </c>
      <c r="AL3504" t="s">
        <v>251</v>
      </c>
      <c r="AM3504" t="s">
        <v>243</v>
      </c>
      <c r="AN3504" t="s">
        <v>252</v>
      </c>
      <c r="AO3504" t="s">
        <v>245</v>
      </c>
      <c r="AP3504" t="s">
        <v>318</v>
      </c>
      <c r="AQ3504" t="s">
        <v>247</v>
      </c>
      <c r="AR3504">
        <v>602.66999999999996</v>
      </c>
      <c r="AS3504">
        <v>1414</v>
      </c>
      <c r="AT3504">
        <v>53.77</v>
      </c>
      <c r="AU3504">
        <v>13.34</v>
      </c>
      <c r="AV3504">
        <v>1.5852999999999999</v>
      </c>
      <c r="AW3504">
        <v>95</v>
      </c>
      <c r="AX3504">
        <v>27</v>
      </c>
      <c r="AY3504">
        <v>50</v>
      </c>
      <c r="AZ3504">
        <v>76</v>
      </c>
      <c r="BA3504">
        <v>90</v>
      </c>
      <c r="BB3504">
        <v>0</v>
      </c>
      <c r="BC3504" t="s">
        <v>324</v>
      </c>
      <c r="BD3504">
        <v>0</v>
      </c>
    </row>
    <row r="3505" spans="1:57" x14ac:dyDescent="0.25">
      <c r="A3505">
        <v>1041</v>
      </c>
      <c r="B3505">
        <v>13405</v>
      </c>
      <c r="C3505" t="s">
        <v>17</v>
      </c>
      <c r="D3505" s="1">
        <v>40162.592361111114</v>
      </c>
      <c r="E3505" s="1">
        <v>40682.688194444447</v>
      </c>
      <c r="F3505">
        <v>205</v>
      </c>
      <c r="G3505">
        <v>5</v>
      </c>
      <c r="H3505">
        <v>32</v>
      </c>
      <c r="I3505">
        <v>853</v>
      </c>
      <c r="J3505">
        <v>1198.81</v>
      </c>
      <c r="K3505">
        <v>239.76</v>
      </c>
      <c r="L3505">
        <v>2</v>
      </c>
      <c r="M3505">
        <v>4</v>
      </c>
      <c r="N3505">
        <v>3</v>
      </c>
      <c r="O3505" t="s">
        <v>101</v>
      </c>
      <c r="P3505">
        <v>9</v>
      </c>
      <c r="Q3505" t="s">
        <v>40</v>
      </c>
      <c r="T3505">
        <v>15906</v>
      </c>
      <c r="U3505" t="s">
        <v>17</v>
      </c>
      <c r="V3505" t="s">
        <v>129</v>
      </c>
      <c r="W3505">
        <v>20</v>
      </c>
      <c r="X3505">
        <v>10</v>
      </c>
      <c r="Y3505">
        <v>2530.19</v>
      </c>
      <c r="Z3505">
        <v>114.55</v>
      </c>
      <c r="AA3505">
        <v>769.98</v>
      </c>
      <c r="AB3505">
        <v>655.43</v>
      </c>
      <c r="AC3505">
        <v>572.17999999999995</v>
      </c>
      <c r="AD3505" t="s">
        <v>194</v>
      </c>
      <c r="AE3505">
        <v>0</v>
      </c>
      <c r="AF3505">
        <v>3.47</v>
      </c>
      <c r="AG3505" t="s">
        <v>195</v>
      </c>
      <c r="AH3505" t="s">
        <v>196</v>
      </c>
      <c r="AJ3505" t="s">
        <v>7253</v>
      </c>
      <c r="AK3505" t="s">
        <v>7254</v>
      </c>
      <c r="AL3505" t="s">
        <v>251</v>
      </c>
      <c r="AM3505" t="s">
        <v>243</v>
      </c>
      <c r="AN3505" t="s">
        <v>252</v>
      </c>
      <c r="AO3505" t="s">
        <v>260</v>
      </c>
      <c r="AP3505" t="s">
        <v>254</v>
      </c>
      <c r="AQ3505" t="s">
        <v>255</v>
      </c>
      <c r="AR3505">
        <v>109.13</v>
      </c>
      <c r="AS3505">
        <v>42</v>
      </c>
      <c r="AT3505">
        <v>14.56</v>
      </c>
      <c r="AU3505">
        <v>0.41</v>
      </c>
      <c r="AV3505">
        <v>3.6896</v>
      </c>
      <c r="AW3505">
        <v>95</v>
      </c>
      <c r="BB3505">
        <v>20.75</v>
      </c>
      <c r="BC3505" t="s">
        <v>256</v>
      </c>
      <c r="BD3505">
        <v>1</v>
      </c>
      <c r="BE3505" t="s">
        <v>261</v>
      </c>
    </row>
    <row r="3506" spans="1:57" x14ac:dyDescent="0.25">
      <c r="A3506">
        <v>3213</v>
      </c>
      <c r="B3506">
        <v>15600</v>
      </c>
      <c r="C3506" t="s">
        <v>17</v>
      </c>
      <c r="D3506" s="1">
        <v>40293.493055555555</v>
      </c>
      <c r="E3506" s="1">
        <v>40458.604166666664</v>
      </c>
      <c r="F3506">
        <v>429</v>
      </c>
      <c r="G3506">
        <v>4</v>
      </c>
      <c r="H3506">
        <v>55</v>
      </c>
      <c r="I3506">
        <v>657</v>
      </c>
      <c r="J3506">
        <v>1199.31</v>
      </c>
      <c r="K3506">
        <v>299.83</v>
      </c>
      <c r="L3506">
        <v>1</v>
      </c>
      <c r="M3506">
        <v>4</v>
      </c>
      <c r="N3506">
        <v>3</v>
      </c>
      <c r="O3506" t="s">
        <v>110</v>
      </c>
      <c r="P3506">
        <v>8</v>
      </c>
      <c r="Q3506" t="s">
        <v>40</v>
      </c>
      <c r="T3506">
        <v>15907</v>
      </c>
      <c r="U3506" t="s">
        <v>17</v>
      </c>
      <c r="V3506" t="s">
        <v>24</v>
      </c>
      <c r="W3506">
        <v>4</v>
      </c>
      <c r="X3506">
        <v>3</v>
      </c>
      <c r="Y3506">
        <v>881.87</v>
      </c>
      <c r="Z3506">
        <v>254.52</v>
      </c>
      <c r="AA3506">
        <v>404.28</v>
      </c>
      <c r="AB3506">
        <v>149.76</v>
      </c>
      <c r="AC3506">
        <v>58.84</v>
      </c>
      <c r="AD3506" t="s">
        <v>194</v>
      </c>
      <c r="AE3506">
        <v>0</v>
      </c>
      <c r="AF3506">
        <v>0</v>
      </c>
      <c r="AG3506" t="s">
        <v>195</v>
      </c>
      <c r="AH3506" t="s">
        <v>196</v>
      </c>
      <c r="AJ3506" t="s">
        <v>7255</v>
      </c>
      <c r="AK3506" t="s">
        <v>7256</v>
      </c>
      <c r="AL3506" t="s">
        <v>251</v>
      </c>
      <c r="AM3506" t="s">
        <v>243</v>
      </c>
      <c r="AN3506" t="s">
        <v>252</v>
      </c>
      <c r="AO3506" t="s">
        <v>253</v>
      </c>
      <c r="AP3506" t="s">
        <v>254</v>
      </c>
      <c r="AQ3506" t="s">
        <v>255</v>
      </c>
      <c r="AR3506">
        <v>12.78</v>
      </c>
      <c r="AS3506">
        <v>10</v>
      </c>
      <c r="AT3506">
        <v>2.83</v>
      </c>
      <c r="AU3506">
        <v>0.09</v>
      </c>
      <c r="AV3506">
        <v>6.2972000000000001</v>
      </c>
      <c r="AW3506">
        <v>95</v>
      </c>
      <c r="BB3506">
        <v>0</v>
      </c>
      <c r="BC3506" t="s">
        <v>256</v>
      </c>
      <c r="BD3506">
        <v>1</v>
      </c>
      <c r="BE3506" t="s">
        <v>257</v>
      </c>
    </row>
    <row r="3507" spans="1:57" x14ac:dyDescent="0.25">
      <c r="A3507">
        <v>2798</v>
      </c>
      <c r="B3507">
        <v>15181</v>
      </c>
      <c r="C3507" t="s">
        <v>17</v>
      </c>
      <c r="D3507" s="1">
        <v>40155.793055555558</v>
      </c>
      <c r="E3507" s="1">
        <v>40820.581944444442</v>
      </c>
      <c r="F3507">
        <v>67</v>
      </c>
      <c r="G3507">
        <v>5</v>
      </c>
      <c r="H3507">
        <v>15</v>
      </c>
      <c r="I3507">
        <v>688</v>
      </c>
      <c r="J3507">
        <v>1200.2</v>
      </c>
      <c r="K3507">
        <v>240.04</v>
      </c>
      <c r="L3507">
        <v>3</v>
      </c>
      <c r="M3507">
        <v>4</v>
      </c>
      <c r="N3507">
        <v>3</v>
      </c>
      <c r="O3507" t="s">
        <v>95</v>
      </c>
      <c r="P3507">
        <v>10</v>
      </c>
      <c r="Q3507" t="s">
        <v>96</v>
      </c>
      <c r="T3507">
        <v>15908</v>
      </c>
      <c r="U3507" t="s">
        <v>17</v>
      </c>
      <c r="V3507" t="s">
        <v>29</v>
      </c>
      <c r="W3507">
        <v>491</v>
      </c>
      <c r="X3507">
        <v>2</v>
      </c>
      <c r="Y3507">
        <v>758.62</v>
      </c>
      <c r="Z3507">
        <v>0</v>
      </c>
      <c r="AA3507">
        <v>0</v>
      </c>
      <c r="AB3507">
        <v>0</v>
      </c>
      <c r="AD3507" t="s">
        <v>191</v>
      </c>
      <c r="AE3507">
        <v>0</v>
      </c>
      <c r="AF3507">
        <v>0</v>
      </c>
      <c r="AG3507" t="s">
        <v>198</v>
      </c>
      <c r="AH3507" t="s">
        <v>199</v>
      </c>
      <c r="AJ3507" t="s">
        <v>7257</v>
      </c>
      <c r="AK3507" t="s">
        <v>7258</v>
      </c>
      <c r="AL3507" t="s">
        <v>251</v>
      </c>
      <c r="AM3507" t="s">
        <v>243</v>
      </c>
      <c r="AN3507" t="s">
        <v>252</v>
      </c>
      <c r="AO3507" t="s">
        <v>260</v>
      </c>
      <c r="AP3507" t="s">
        <v>254</v>
      </c>
      <c r="AQ3507" t="s">
        <v>255</v>
      </c>
      <c r="AR3507">
        <v>233.48</v>
      </c>
      <c r="AS3507">
        <v>75</v>
      </c>
      <c r="AT3507">
        <v>22.64</v>
      </c>
      <c r="AU3507">
        <v>0.71</v>
      </c>
      <c r="AV3507">
        <v>3.9253</v>
      </c>
      <c r="AW3507">
        <v>95</v>
      </c>
      <c r="BB3507">
        <v>12.79</v>
      </c>
      <c r="BC3507" t="s">
        <v>256</v>
      </c>
      <c r="BD3507">
        <v>1</v>
      </c>
      <c r="BE3507" t="s">
        <v>261</v>
      </c>
    </row>
    <row r="3508" spans="1:57" x14ac:dyDescent="0.25">
      <c r="A3508">
        <v>4957</v>
      </c>
      <c r="B3508">
        <v>17360</v>
      </c>
      <c r="C3508" t="s">
        <v>17</v>
      </c>
      <c r="D3508" s="1">
        <v>40452.504861111112</v>
      </c>
      <c r="E3508" s="1">
        <v>40869.549305555556</v>
      </c>
      <c r="F3508">
        <v>18</v>
      </c>
      <c r="G3508">
        <v>6</v>
      </c>
      <c r="H3508">
        <v>189</v>
      </c>
      <c r="I3508">
        <v>624</v>
      </c>
      <c r="J3508">
        <v>1200.51</v>
      </c>
      <c r="K3508">
        <v>200.09</v>
      </c>
      <c r="L3508">
        <v>5</v>
      </c>
      <c r="M3508">
        <v>4</v>
      </c>
      <c r="N3508">
        <v>3</v>
      </c>
      <c r="O3508" t="s">
        <v>108</v>
      </c>
      <c r="P3508">
        <v>12</v>
      </c>
      <c r="Q3508" t="s">
        <v>96</v>
      </c>
      <c r="T3508">
        <v>15909</v>
      </c>
      <c r="U3508" t="s">
        <v>17</v>
      </c>
      <c r="V3508" t="s">
        <v>19</v>
      </c>
      <c r="W3508">
        <v>174</v>
      </c>
      <c r="X3508">
        <v>1</v>
      </c>
      <c r="Y3508">
        <v>191.94</v>
      </c>
      <c r="Z3508">
        <v>191.94</v>
      </c>
      <c r="AA3508">
        <v>0</v>
      </c>
      <c r="AB3508">
        <v>-191.94</v>
      </c>
      <c r="AC3508">
        <v>-100</v>
      </c>
      <c r="AD3508" t="s">
        <v>201</v>
      </c>
      <c r="AE3508">
        <v>191.94</v>
      </c>
      <c r="AF3508">
        <v>0</v>
      </c>
      <c r="AG3508" t="s">
        <v>198</v>
      </c>
      <c r="AH3508" t="s">
        <v>196</v>
      </c>
      <c r="AJ3508" t="s">
        <v>7259</v>
      </c>
      <c r="AK3508" t="s">
        <v>7260</v>
      </c>
      <c r="AL3508" t="s">
        <v>251</v>
      </c>
      <c r="AM3508" t="s">
        <v>243</v>
      </c>
      <c r="AN3508" t="s">
        <v>252</v>
      </c>
      <c r="AO3508" t="s">
        <v>260</v>
      </c>
      <c r="AP3508" t="s">
        <v>254</v>
      </c>
      <c r="AQ3508" t="s">
        <v>255</v>
      </c>
      <c r="AR3508">
        <v>498.21</v>
      </c>
      <c r="AS3508">
        <v>1137</v>
      </c>
      <c r="AT3508">
        <v>38.68</v>
      </c>
      <c r="AU3508">
        <v>10.73</v>
      </c>
      <c r="AV3508">
        <v>1.7274</v>
      </c>
      <c r="AW3508">
        <v>95</v>
      </c>
      <c r="BB3508">
        <v>1.04</v>
      </c>
      <c r="BC3508" t="s">
        <v>256</v>
      </c>
      <c r="BD3508">
        <v>1</v>
      </c>
      <c r="BE3508" t="s">
        <v>261</v>
      </c>
    </row>
    <row r="3509" spans="1:57" x14ac:dyDescent="0.25">
      <c r="A3509">
        <v>116</v>
      </c>
      <c r="B3509">
        <v>12463</v>
      </c>
      <c r="C3509" t="s">
        <v>32</v>
      </c>
      <c r="D3509" s="1">
        <v>40645.532638888886</v>
      </c>
      <c r="E3509" s="1">
        <v>40833.572222222225</v>
      </c>
      <c r="F3509">
        <v>54</v>
      </c>
      <c r="G3509">
        <v>4</v>
      </c>
      <c r="H3509">
        <v>64</v>
      </c>
      <c r="I3509">
        <v>768</v>
      </c>
      <c r="J3509">
        <v>1200.78</v>
      </c>
      <c r="K3509">
        <v>300.2</v>
      </c>
      <c r="L3509">
        <v>4</v>
      </c>
      <c r="M3509">
        <v>3</v>
      </c>
      <c r="N3509">
        <v>3</v>
      </c>
      <c r="O3509" t="s">
        <v>104</v>
      </c>
      <c r="P3509">
        <v>10</v>
      </c>
      <c r="Q3509" t="s">
        <v>24</v>
      </c>
      <c r="T3509">
        <v>15910</v>
      </c>
      <c r="U3509" t="s">
        <v>17</v>
      </c>
      <c r="V3509" t="s">
        <v>129</v>
      </c>
      <c r="W3509">
        <v>1</v>
      </c>
      <c r="X3509">
        <v>15</v>
      </c>
      <c r="Y3509">
        <v>2661.17</v>
      </c>
      <c r="Z3509">
        <v>112.75</v>
      </c>
      <c r="AA3509">
        <v>565.52</v>
      </c>
      <c r="AB3509">
        <v>452.77</v>
      </c>
      <c r="AC3509">
        <v>401.57</v>
      </c>
      <c r="AD3509" t="s">
        <v>194</v>
      </c>
      <c r="AE3509">
        <v>0</v>
      </c>
      <c r="AF3509">
        <v>0</v>
      </c>
      <c r="AG3509" t="s">
        <v>195</v>
      </c>
      <c r="AH3509" t="s">
        <v>196</v>
      </c>
      <c r="AJ3509" t="s">
        <v>7261</v>
      </c>
      <c r="AK3509" t="s">
        <v>7262</v>
      </c>
      <c r="AL3509" t="s">
        <v>251</v>
      </c>
      <c r="AM3509" t="s">
        <v>243</v>
      </c>
      <c r="AN3509" t="s">
        <v>252</v>
      </c>
      <c r="AO3509" t="s">
        <v>260</v>
      </c>
      <c r="AP3509" t="s">
        <v>254</v>
      </c>
      <c r="AQ3509" t="s">
        <v>255</v>
      </c>
      <c r="AR3509">
        <v>297.48</v>
      </c>
      <c r="AS3509">
        <v>113</v>
      </c>
      <c r="AT3509">
        <v>38</v>
      </c>
      <c r="AU3509">
        <v>1.1299999999999999</v>
      </c>
      <c r="AV3509">
        <v>2.7229999999999999</v>
      </c>
      <c r="AW3509">
        <v>95</v>
      </c>
      <c r="BB3509">
        <v>22.6</v>
      </c>
      <c r="BC3509" t="s">
        <v>256</v>
      </c>
      <c r="BD3509">
        <v>1</v>
      </c>
      <c r="BE3509" t="s">
        <v>261</v>
      </c>
    </row>
    <row r="3510" spans="1:57" x14ac:dyDescent="0.25">
      <c r="A3510">
        <v>79</v>
      </c>
      <c r="B3510">
        <v>12426</v>
      </c>
      <c r="C3510" t="s">
        <v>34</v>
      </c>
      <c r="D3510" s="1">
        <v>40224.361805555556</v>
      </c>
      <c r="E3510" s="1">
        <v>40692.518055555556</v>
      </c>
      <c r="F3510">
        <v>195</v>
      </c>
      <c r="G3510">
        <v>2</v>
      </c>
      <c r="H3510">
        <v>72</v>
      </c>
      <c r="I3510">
        <v>576</v>
      </c>
      <c r="J3510">
        <v>1201.21</v>
      </c>
      <c r="K3510">
        <v>600.61</v>
      </c>
      <c r="L3510">
        <v>2</v>
      </c>
      <c r="M3510">
        <v>2</v>
      </c>
      <c r="N3510">
        <v>3</v>
      </c>
      <c r="O3510" t="s">
        <v>98</v>
      </c>
      <c r="P3510">
        <v>7</v>
      </c>
      <c r="Q3510" t="s">
        <v>22</v>
      </c>
      <c r="T3510">
        <v>15911</v>
      </c>
      <c r="U3510" t="s">
        <v>17</v>
      </c>
      <c r="V3510" t="s">
        <v>40</v>
      </c>
      <c r="W3510">
        <v>624</v>
      </c>
      <c r="X3510">
        <v>8</v>
      </c>
      <c r="Y3510">
        <v>1683.79</v>
      </c>
      <c r="Z3510">
        <v>0</v>
      </c>
      <c r="AA3510">
        <v>0</v>
      </c>
      <c r="AB3510">
        <v>0</v>
      </c>
      <c r="AD3510" t="s">
        <v>191</v>
      </c>
      <c r="AE3510">
        <v>0</v>
      </c>
      <c r="AF3510">
        <v>0</v>
      </c>
      <c r="AG3510" t="s">
        <v>200</v>
      </c>
      <c r="AH3510" t="s">
        <v>193</v>
      </c>
      <c r="AJ3510" t="s">
        <v>7263</v>
      </c>
      <c r="AK3510" t="s">
        <v>7264</v>
      </c>
      <c r="AL3510" t="s">
        <v>251</v>
      </c>
      <c r="AM3510" t="s">
        <v>243</v>
      </c>
      <c r="AN3510" t="s">
        <v>252</v>
      </c>
      <c r="AO3510" t="s">
        <v>260</v>
      </c>
      <c r="AP3510" t="s">
        <v>254</v>
      </c>
      <c r="AQ3510" t="s">
        <v>255</v>
      </c>
      <c r="AR3510">
        <v>113.22</v>
      </c>
      <c r="AS3510">
        <v>252</v>
      </c>
      <c r="AT3510">
        <v>26.8</v>
      </c>
      <c r="AU3510">
        <v>2.6</v>
      </c>
      <c r="AV3510">
        <v>2.6614</v>
      </c>
      <c r="AW3510">
        <v>95</v>
      </c>
      <c r="BB3510">
        <v>0</v>
      </c>
      <c r="BC3510" t="s">
        <v>256</v>
      </c>
      <c r="BD3510">
        <v>1</v>
      </c>
      <c r="BE3510" t="s">
        <v>261</v>
      </c>
    </row>
    <row r="3511" spans="1:57" x14ac:dyDescent="0.25">
      <c r="A3511">
        <v>388</v>
      </c>
      <c r="B3511">
        <v>12742</v>
      </c>
      <c r="C3511" t="s">
        <v>86</v>
      </c>
      <c r="D3511" s="1">
        <v>40261.529861111114</v>
      </c>
      <c r="E3511" s="1">
        <v>40261.529861111114</v>
      </c>
      <c r="F3511">
        <v>626</v>
      </c>
      <c r="G3511">
        <v>1</v>
      </c>
      <c r="H3511">
        <v>67</v>
      </c>
      <c r="I3511">
        <v>1359</v>
      </c>
      <c r="J3511">
        <v>1201.52</v>
      </c>
      <c r="K3511">
        <v>1201.52</v>
      </c>
      <c r="L3511">
        <v>1</v>
      </c>
      <c r="M3511">
        <v>1</v>
      </c>
      <c r="N3511">
        <v>3</v>
      </c>
      <c r="O3511" t="s">
        <v>105</v>
      </c>
      <c r="P3511">
        <v>5</v>
      </c>
      <c r="Q3511" t="s">
        <v>19</v>
      </c>
      <c r="T3511">
        <v>15912</v>
      </c>
      <c r="U3511" t="s">
        <v>17</v>
      </c>
      <c r="V3511" t="s">
        <v>96</v>
      </c>
      <c r="W3511">
        <v>179</v>
      </c>
      <c r="X3511">
        <v>9</v>
      </c>
      <c r="Y3511">
        <v>1074.7</v>
      </c>
      <c r="Z3511">
        <v>123.13</v>
      </c>
      <c r="AA3511">
        <v>0</v>
      </c>
      <c r="AB3511">
        <v>-123.13</v>
      </c>
      <c r="AC3511">
        <v>-100</v>
      </c>
      <c r="AD3511" t="s">
        <v>201</v>
      </c>
      <c r="AE3511">
        <v>123.13</v>
      </c>
      <c r="AF3511">
        <v>0</v>
      </c>
      <c r="AG3511" t="s">
        <v>198</v>
      </c>
      <c r="AH3511" t="s">
        <v>196</v>
      </c>
      <c r="AJ3511" t="s">
        <v>7265</v>
      </c>
      <c r="AK3511" t="s">
        <v>7266</v>
      </c>
      <c r="AL3511" t="s">
        <v>251</v>
      </c>
      <c r="AM3511" t="s">
        <v>243</v>
      </c>
      <c r="AN3511" t="s">
        <v>252</v>
      </c>
      <c r="AO3511" t="s">
        <v>260</v>
      </c>
      <c r="AP3511" t="s">
        <v>254</v>
      </c>
      <c r="AQ3511" t="s">
        <v>255</v>
      </c>
      <c r="AR3511">
        <v>347.3</v>
      </c>
      <c r="AS3511">
        <v>823</v>
      </c>
      <c r="AT3511">
        <v>24.53</v>
      </c>
      <c r="AU3511">
        <v>7.76</v>
      </c>
      <c r="AV3511">
        <v>2.1476999999999999</v>
      </c>
      <c r="AW3511">
        <v>95</v>
      </c>
      <c r="BB3511">
        <v>2.83</v>
      </c>
      <c r="BC3511" t="s">
        <v>256</v>
      </c>
      <c r="BD3511">
        <v>1</v>
      </c>
      <c r="BE3511" t="s">
        <v>261</v>
      </c>
    </row>
    <row r="3512" spans="1:57" x14ac:dyDescent="0.25">
      <c r="A3512">
        <v>4364</v>
      </c>
      <c r="B3512">
        <v>16762</v>
      </c>
      <c r="C3512" t="s">
        <v>17</v>
      </c>
      <c r="D3512" s="1">
        <v>40742.536111111112</v>
      </c>
      <c r="E3512" s="1">
        <v>40867.488194444442</v>
      </c>
      <c r="F3512">
        <v>20</v>
      </c>
      <c r="G3512">
        <v>3</v>
      </c>
      <c r="H3512">
        <v>51</v>
      </c>
      <c r="I3512">
        <v>480</v>
      </c>
      <c r="J3512">
        <v>1207.24</v>
      </c>
      <c r="K3512">
        <v>402.41</v>
      </c>
      <c r="L3512">
        <v>5</v>
      </c>
      <c r="M3512">
        <v>3</v>
      </c>
      <c r="N3512">
        <v>3</v>
      </c>
      <c r="O3512" t="s">
        <v>107</v>
      </c>
      <c r="P3512">
        <v>11</v>
      </c>
      <c r="Q3512" t="s">
        <v>24</v>
      </c>
      <c r="T3512">
        <v>15913</v>
      </c>
      <c r="U3512" t="s">
        <v>17</v>
      </c>
      <c r="V3512" t="s">
        <v>19</v>
      </c>
      <c r="W3512">
        <v>535</v>
      </c>
      <c r="X3512">
        <v>1</v>
      </c>
      <c r="Y3512">
        <v>6.3</v>
      </c>
      <c r="Z3512">
        <v>0</v>
      </c>
      <c r="AA3512">
        <v>0</v>
      </c>
      <c r="AB3512">
        <v>0</v>
      </c>
      <c r="AD3512" t="s">
        <v>191</v>
      </c>
      <c r="AE3512">
        <v>0</v>
      </c>
      <c r="AF3512">
        <v>0</v>
      </c>
      <c r="AG3512" t="s">
        <v>198</v>
      </c>
      <c r="AH3512" t="s">
        <v>196</v>
      </c>
      <c r="AJ3512" t="s">
        <v>7267</v>
      </c>
      <c r="AK3512" t="s">
        <v>7268</v>
      </c>
      <c r="AL3512" t="s">
        <v>251</v>
      </c>
      <c r="AM3512" t="s">
        <v>243</v>
      </c>
      <c r="AN3512" t="s">
        <v>252</v>
      </c>
      <c r="AO3512" t="s">
        <v>260</v>
      </c>
      <c r="AP3512" t="s">
        <v>254</v>
      </c>
      <c r="AQ3512" t="s">
        <v>255</v>
      </c>
      <c r="AR3512">
        <v>15.9</v>
      </c>
      <c r="AS3512">
        <v>28</v>
      </c>
      <c r="AT3512">
        <v>10.38</v>
      </c>
      <c r="AU3512">
        <v>0.26</v>
      </c>
      <c r="AV3512">
        <v>4.7686999999999999</v>
      </c>
      <c r="AW3512">
        <v>95</v>
      </c>
      <c r="BB3512">
        <v>0</v>
      </c>
      <c r="BC3512" t="s">
        <v>256</v>
      </c>
      <c r="BD3512">
        <v>1</v>
      </c>
      <c r="BE3512" t="s">
        <v>261</v>
      </c>
    </row>
    <row r="3513" spans="1:57" x14ac:dyDescent="0.25">
      <c r="A3513">
        <v>5781</v>
      </c>
      <c r="B3513">
        <v>18193</v>
      </c>
      <c r="C3513" t="s">
        <v>17</v>
      </c>
      <c r="D3513" s="1">
        <v>40444.564583333333</v>
      </c>
      <c r="E3513" s="1">
        <v>40721.581944444442</v>
      </c>
      <c r="F3513">
        <v>166</v>
      </c>
      <c r="G3513">
        <v>3</v>
      </c>
      <c r="H3513">
        <v>66</v>
      </c>
      <c r="I3513">
        <v>926</v>
      </c>
      <c r="J3513">
        <v>1207.3499999999999</v>
      </c>
      <c r="K3513">
        <v>402.45</v>
      </c>
      <c r="L3513">
        <v>3</v>
      </c>
      <c r="M3513">
        <v>3</v>
      </c>
      <c r="N3513">
        <v>3</v>
      </c>
      <c r="O3513" t="s">
        <v>102</v>
      </c>
      <c r="P3513">
        <v>9</v>
      </c>
      <c r="Q3513" t="s">
        <v>22</v>
      </c>
      <c r="T3513">
        <v>15914</v>
      </c>
      <c r="U3513" t="s">
        <v>17</v>
      </c>
      <c r="V3513" t="s">
        <v>22</v>
      </c>
      <c r="W3513">
        <v>379</v>
      </c>
      <c r="X3513">
        <v>2</v>
      </c>
      <c r="Y3513">
        <v>205.99</v>
      </c>
      <c r="Z3513">
        <v>0</v>
      </c>
      <c r="AA3513">
        <v>0</v>
      </c>
      <c r="AB3513">
        <v>0</v>
      </c>
      <c r="AD3513" t="s">
        <v>191</v>
      </c>
      <c r="AE3513">
        <v>0</v>
      </c>
      <c r="AF3513">
        <v>0</v>
      </c>
      <c r="AG3513" t="s">
        <v>198</v>
      </c>
      <c r="AH3513" t="s">
        <v>199</v>
      </c>
      <c r="AJ3513" t="s">
        <v>7269</v>
      </c>
      <c r="AK3513" t="s">
        <v>7270</v>
      </c>
      <c r="AL3513" t="s">
        <v>251</v>
      </c>
      <c r="AM3513" t="s">
        <v>243</v>
      </c>
      <c r="AN3513" t="s">
        <v>252</v>
      </c>
      <c r="AO3513" t="s">
        <v>260</v>
      </c>
      <c r="AP3513" t="s">
        <v>254</v>
      </c>
      <c r="AQ3513" t="s">
        <v>255</v>
      </c>
      <c r="AR3513">
        <v>84.84</v>
      </c>
      <c r="AS3513">
        <v>319</v>
      </c>
      <c r="AT3513">
        <v>32.61</v>
      </c>
      <c r="AU3513">
        <v>3.47</v>
      </c>
      <c r="AV3513">
        <v>1.895</v>
      </c>
      <c r="AW3513">
        <v>95</v>
      </c>
      <c r="BB3513">
        <v>3.63</v>
      </c>
      <c r="BC3513" t="s">
        <v>256</v>
      </c>
      <c r="BD3513">
        <v>1</v>
      </c>
      <c r="BE3513" t="s">
        <v>261</v>
      </c>
    </row>
    <row r="3514" spans="1:57" x14ac:dyDescent="0.25">
      <c r="A3514">
        <v>4432</v>
      </c>
      <c r="B3514">
        <v>16830</v>
      </c>
      <c r="C3514" t="s">
        <v>17</v>
      </c>
      <c r="D3514" s="1">
        <v>40160.507638888892</v>
      </c>
      <c r="E3514" s="1">
        <v>40848.482638888891</v>
      </c>
      <c r="F3514">
        <v>39</v>
      </c>
      <c r="G3514">
        <v>4</v>
      </c>
      <c r="H3514">
        <v>65</v>
      </c>
      <c r="I3514">
        <v>699</v>
      </c>
      <c r="J3514">
        <v>1207.5</v>
      </c>
      <c r="K3514">
        <v>301.88</v>
      </c>
      <c r="L3514">
        <v>4</v>
      </c>
      <c r="M3514">
        <v>3</v>
      </c>
      <c r="N3514">
        <v>4</v>
      </c>
      <c r="O3514" t="s">
        <v>120</v>
      </c>
      <c r="P3514">
        <v>11</v>
      </c>
      <c r="Q3514" t="s">
        <v>24</v>
      </c>
      <c r="T3514">
        <v>15915</v>
      </c>
      <c r="U3514" t="s">
        <v>17</v>
      </c>
      <c r="V3514" t="s">
        <v>19</v>
      </c>
      <c r="W3514">
        <v>402</v>
      </c>
      <c r="X3514">
        <v>1</v>
      </c>
      <c r="Y3514">
        <v>364.24</v>
      </c>
      <c r="Z3514">
        <v>0</v>
      </c>
      <c r="AA3514">
        <v>0</v>
      </c>
      <c r="AB3514">
        <v>0</v>
      </c>
      <c r="AD3514" t="s">
        <v>191</v>
      </c>
      <c r="AE3514">
        <v>0</v>
      </c>
      <c r="AF3514">
        <v>0</v>
      </c>
      <c r="AG3514" t="s">
        <v>198</v>
      </c>
      <c r="AH3514" t="s">
        <v>196</v>
      </c>
      <c r="AJ3514" t="s">
        <v>7271</v>
      </c>
      <c r="AK3514" t="s">
        <v>7272</v>
      </c>
      <c r="AL3514" t="s">
        <v>251</v>
      </c>
      <c r="AM3514" t="s">
        <v>243</v>
      </c>
      <c r="AN3514" t="s">
        <v>252</v>
      </c>
      <c r="AO3514" t="s">
        <v>260</v>
      </c>
      <c r="AP3514" t="s">
        <v>254</v>
      </c>
      <c r="AQ3514" t="s">
        <v>255</v>
      </c>
      <c r="AR3514">
        <v>76.680000000000007</v>
      </c>
      <c r="AS3514">
        <v>247</v>
      </c>
      <c r="AT3514">
        <v>23.08</v>
      </c>
      <c r="AU3514">
        <v>2.38</v>
      </c>
      <c r="AV3514">
        <v>2.6791999999999998</v>
      </c>
      <c r="AW3514">
        <v>95</v>
      </c>
      <c r="BB3514">
        <v>0</v>
      </c>
      <c r="BC3514" t="s">
        <v>256</v>
      </c>
      <c r="BD3514">
        <v>1</v>
      </c>
      <c r="BE3514" t="s">
        <v>261</v>
      </c>
    </row>
    <row r="3515" spans="1:57" x14ac:dyDescent="0.25">
      <c r="A3515">
        <v>5244</v>
      </c>
      <c r="B3515">
        <v>17653</v>
      </c>
      <c r="C3515" t="s">
        <v>17</v>
      </c>
      <c r="D3515" s="1">
        <v>40766.64166666667</v>
      </c>
      <c r="E3515" s="1">
        <v>40850.531944444447</v>
      </c>
      <c r="F3515">
        <v>37</v>
      </c>
      <c r="G3515">
        <v>4</v>
      </c>
      <c r="H3515">
        <v>44</v>
      </c>
      <c r="I3515">
        <v>1409</v>
      </c>
      <c r="J3515">
        <v>1207.56</v>
      </c>
      <c r="K3515">
        <v>301.89</v>
      </c>
      <c r="L3515">
        <v>4</v>
      </c>
      <c r="M3515">
        <v>3</v>
      </c>
      <c r="N3515">
        <v>4</v>
      </c>
      <c r="O3515" t="s">
        <v>120</v>
      </c>
      <c r="P3515">
        <v>11</v>
      </c>
      <c r="Q3515" t="s">
        <v>24</v>
      </c>
      <c r="T3515">
        <v>15916</v>
      </c>
      <c r="U3515" t="s">
        <v>17</v>
      </c>
      <c r="V3515" t="s">
        <v>129</v>
      </c>
      <c r="W3515">
        <v>17</v>
      </c>
      <c r="X3515">
        <v>13</v>
      </c>
      <c r="Y3515">
        <v>3145.24</v>
      </c>
      <c r="Z3515">
        <v>0</v>
      </c>
      <c r="AA3515">
        <v>655.91</v>
      </c>
      <c r="AB3515">
        <v>655.91</v>
      </c>
      <c r="AD3515" t="s">
        <v>197</v>
      </c>
      <c r="AE3515">
        <v>0</v>
      </c>
      <c r="AF3515">
        <v>4.17</v>
      </c>
      <c r="AG3515" t="s">
        <v>198</v>
      </c>
      <c r="AH3515" t="s">
        <v>196</v>
      </c>
      <c r="AJ3515" t="s">
        <v>7273</v>
      </c>
      <c r="AK3515" t="s">
        <v>7274</v>
      </c>
      <c r="AL3515" t="s">
        <v>251</v>
      </c>
      <c r="AM3515" t="s">
        <v>243</v>
      </c>
      <c r="AN3515" t="s">
        <v>252</v>
      </c>
      <c r="AO3515" t="s">
        <v>260</v>
      </c>
      <c r="AP3515" t="s">
        <v>254</v>
      </c>
      <c r="AQ3515" t="s">
        <v>255</v>
      </c>
      <c r="AR3515">
        <v>83.97</v>
      </c>
      <c r="AS3515">
        <v>341</v>
      </c>
      <c r="AT3515">
        <v>26.42</v>
      </c>
      <c r="AU3515">
        <v>3.22</v>
      </c>
      <c r="AV3515">
        <v>2.2934999999999999</v>
      </c>
      <c r="AW3515">
        <v>95</v>
      </c>
      <c r="BB3515">
        <v>0</v>
      </c>
      <c r="BC3515" t="s">
        <v>256</v>
      </c>
      <c r="BD3515">
        <v>1</v>
      </c>
      <c r="BE3515" t="s">
        <v>261</v>
      </c>
    </row>
    <row r="3516" spans="1:57" x14ac:dyDescent="0.25">
      <c r="A3516">
        <v>19</v>
      </c>
      <c r="B3516">
        <v>12364</v>
      </c>
      <c r="C3516" t="s">
        <v>32</v>
      </c>
      <c r="D3516" s="1">
        <v>40774.64166666667</v>
      </c>
      <c r="E3516" s="1">
        <v>40879.431944444441</v>
      </c>
      <c r="F3516">
        <v>8</v>
      </c>
      <c r="G3516">
        <v>4</v>
      </c>
      <c r="H3516">
        <v>69</v>
      </c>
      <c r="I3516">
        <v>1499</v>
      </c>
      <c r="J3516">
        <v>1208.0999999999999</v>
      </c>
      <c r="K3516">
        <v>302.02999999999997</v>
      </c>
      <c r="L3516">
        <v>5</v>
      </c>
      <c r="M3516">
        <v>3</v>
      </c>
      <c r="N3516">
        <v>4</v>
      </c>
      <c r="O3516" t="s">
        <v>121</v>
      </c>
      <c r="P3516">
        <v>12</v>
      </c>
      <c r="Q3516" t="s">
        <v>24</v>
      </c>
      <c r="T3516">
        <v>15917</v>
      </c>
      <c r="U3516" t="s">
        <v>17</v>
      </c>
      <c r="V3516" t="s">
        <v>40</v>
      </c>
      <c r="W3516">
        <v>248</v>
      </c>
      <c r="X3516">
        <v>5</v>
      </c>
      <c r="Y3516">
        <v>530.16999999999996</v>
      </c>
      <c r="Z3516">
        <v>0</v>
      </c>
      <c r="AA3516">
        <v>0</v>
      </c>
      <c r="AB3516">
        <v>0</v>
      </c>
      <c r="AD3516" t="s">
        <v>191</v>
      </c>
      <c r="AE3516">
        <v>0</v>
      </c>
      <c r="AF3516">
        <v>0</v>
      </c>
      <c r="AG3516" t="s">
        <v>200</v>
      </c>
      <c r="AH3516" t="s">
        <v>193</v>
      </c>
      <c r="AJ3516" t="s">
        <v>7275</v>
      </c>
      <c r="AK3516" t="s">
        <v>7276</v>
      </c>
      <c r="AL3516" t="s">
        <v>251</v>
      </c>
      <c r="AM3516" t="s">
        <v>243</v>
      </c>
      <c r="AN3516" t="s">
        <v>252</v>
      </c>
      <c r="AO3516" t="s">
        <v>245</v>
      </c>
      <c r="AP3516" t="s">
        <v>318</v>
      </c>
      <c r="AQ3516" t="s">
        <v>247</v>
      </c>
      <c r="AR3516">
        <v>127.56</v>
      </c>
      <c r="AS3516">
        <v>472</v>
      </c>
      <c r="AT3516">
        <v>45.28</v>
      </c>
      <c r="AU3516">
        <v>4.45</v>
      </c>
      <c r="AV3516">
        <v>1.6719999999999999</v>
      </c>
      <c r="AW3516">
        <v>95</v>
      </c>
      <c r="AX3516">
        <v>9</v>
      </c>
      <c r="AY3516">
        <v>18</v>
      </c>
      <c r="AZ3516">
        <v>27</v>
      </c>
      <c r="BA3516">
        <v>31</v>
      </c>
      <c r="BB3516">
        <v>0</v>
      </c>
      <c r="BC3516" t="s">
        <v>324</v>
      </c>
      <c r="BD3516">
        <v>0</v>
      </c>
    </row>
    <row r="3517" spans="1:57" x14ac:dyDescent="0.25">
      <c r="A3517">
        <v>1821</v>
      </c>
      <c r="B3517">
        <v>14193</v>
      </c>
      <c r="C3517" t="s">
        <v>17</v>
      </c>
      <c r="D3517" s="1">
        <v>40490.521527777775</v>
      </c>
      <c r="E3517" s="1">
        <v>40819.398611111108</v>
      </c>
      <c r="F3517">
        <v>68</v>
      </c>
      <c r="G3517">
        <v>3</v>
      </c>
      <c r="H3517">
        <v>49</v>
      </c>
      <c r="I3517">
        <v>653</v>
      </c>
      <c r="J3517">
        <v>1210.19</v>
      </c>
      <c r="K3517">
        <v>403.4</v>
      </c>
      <c r="L3517">
        <v>3</v>
      </c>
      <c r="M3517">
        <v>3</v>
      </c>
      <c r="N3517">
        <v>4</v>
      </c>
      <c r="O3517" t="s">
        <v>122</v>
      </c>
      <c r="P3517">
        <v>10</v>
      </c>
      <c r="Q3517" t="s">
        <v>22</v>
      </c>
      <c r="T3517">
        <v>15918</v>
      </c>
      <c r="U3517" t="s">
        <v>17</v>
      </c>
      <c r="V3517" t="s">
        <v>29</v>
      </c>
      <c r="W3517">
        <v>191</v>
      </c>
      <c r="X3517">
        <v>3</v>
      </c>
      <c r="Y3517">
        <v>582.88</v>
      </c>
      <c r="Z3517">
        <v>0</v>
      </c>
      <c r="AA3517">
        <v>0</v>
      </c>
      <c r="AB3517">
        <v>0</v>
      </c>
      <c r="AD3517" t="s">
        <v>191</v>
      </c>
      <c r="AE3517">
        <v>0</v>
      </c>
      <c r="AF3517">
        <v>0</v>
      </c>
      <c r="AG3517" t="s">
        <v>198</v>
      </c>
      <c r="AH3517" t="s">
        <v>199</v>
      </c>
      <c r="AJ3517" t="s">
        <v>7277</v>
      </c>
      <c r="AK3517" t="s">
        <v>7278</v>
      </c>
      <c r="AL3517" t="s">
        <v>251</v>
      </c>
      <c r="AM3517" t="s">
        <v>243</v>
      </c>
      <c r="AN3517" t="s">
        <v>252</v>
      </c>
      <c r="AO3517" t="s">
        <v>260</v>
      </c>
      <c r="AP3517" t="s">
        <v>254</v>
      </c>
      <c r="AQ3517" t="s">
        <v>255</v>
      </c>
      <c r="AR3517">
        <v>37.04</v>
      </c>
      <c r="AS3517">
        <v>74</v>
      </c>
      <c r="AT3517">
        <v>10.38</v>
      </c>
      <c r="AU3517">
        <v>0.7</v>
      </c>
      <c r="AV3517">
        <v>4.6999000000000004</v>
      </c>
      <c r="AW3517">
        <v>95</v>
      </c>
      <c r="BB3517">
        <v>0</v>
      </c>
      <c r="BC3517" t="s">
        <v>256</v>
      </c>
      <c r="BD3517">
        <v>1</v>
      </c>
      <c r="BE3517" t="s">
        <v>261</v>
      </c>
    </row>
    <row r="3518" spans="1:57" x14ac:dyDescent="0.25">
      <c r="A3518">
        <v>2991</v>
      </c>
      <c r="B3518">
        <v>15377</v>
      </c>
      <c r="C3518" t="s">
        <v>17</v>
      </c>
      <c r="D3518" s="1">
        <v>40471.487500000003</v>
      </c>
      <c r="E3518" s="1">
        <v>40504.371527777781</v>
      </c>
      <c r="F3518">
        <v>383</v>
      </c>
      <c r="G3518">
        <v>4</v>
      </c>
      <c r="H3518">
        <v>15</v>
      </c>
      <c r="I3518">
        <v>253</v>
      </c>
      <c r="J3518">
        <v>1211.75</v>
      </c>
      <c r="K3518">
        <v>302.94</v>
      </c>
      <c r="L3518">
        <v>2</v>
      </c>
      <c r="M3518">
        <v>4</v>
      </c>
      <c r="N3518">
        <v>4</v>
      </c>
      <c r="O3518" t="s">
        <v>123</v>
      </c>
      <c r="P3518">
        <v>10</v>
      </c>
      <c r="Q3518" t="s">
        <v>40</v>
      </c>
      <c r="T3518">
        <v>15919</v>
      </c>
      <c r="U3518" t="s">
        <v>17</v>
      </c>
      <c r="V3518" t="s">
        <v>24</v>
      </c>
      <c r="W3518">
        <v>20</v>
      </c>
      <c r="X3518">
        <v>2</v>
      </c>
      <c r="Y3518">
        <v>525.69000000000005</v>
      </c>
      <c r="Z3518">
        <v>0</v>
      </c>
      <c r="AA3518">
        <v>311.61</v>
      </c>
      <c r="AB3518">
        <v>311.61</v>
      </c>
      <c r="AD3518" t="s">
        <v>197</v>
      </c>
      <c r="AE3518">
        <v>0</v>
      </c>
      <c r="AF3518">
        <v>0</v>
      </c>
      <c r="AG3518" t="s">
        <v>198</v>
      </c>
      <c r="AH3518" t="s">
        <v>196</v>
      </c>
      <c r="AJ3518" t="s">
        <v>7279</v>
      </c>
      <c r="AK3518" t="s">
        <v>7280</v>
      </c>
      <c r="AL3518" t="s">
        <v>251</v>
      </c>
      <c r="AM3518" t="s">
        <v>243</v>
      </c>
      <c r="AN3518" t="s">
        <v>252</v>
      </c>
      <c r="AO3518" t="s">
        <v>253</v>
      </c>
      <c r="AP3518" t="s">
        <v>254</v>
      </c>
      <c r="AQ3518" t="s">
        <v>255</v>
      </c>
      <c r="AR3518">
        <v>4.2</v>
      </c>
      <c r="AS3518">
        <v>2</v>
      </c>
      <c r="AT3518">
        <v>1.9</v>
      </c>
      <c r="AU3518">
        <v>0.02</v>
      </c>
      <c r="AV3518">
        <v>7.2110000000000003</v>
      </c>
      <c r="AW3518">
        <v>95</v>
      </c>
      <c r="BB3518">
        <v>0</v>
      </c>
      <c r="BC3518" t="s">
        <v>256</v>
      </c>
      <c r="BD3518">
        <v>1</v>
      </c>
      <c r="BE3518" t="s">
        <v>257</v>
      </c>
    </row>
    <row r="3519" spans="1:57" x14ac:dyDescent="0.25">
      <c r="A3519">
        <v>4256</v>
      </c>
      <c r="B3519">
        <v>16653</v>
      </c>
      <c r="C3519" t="s">
        <v>17</v>
      </c>
      <c r="D3519" s="1">
        <v>40815.568055555559</v>
      </c>
      <c r="E3519" s="1">
        <v>40870.618750000001</v>
      </c>
      <c r="F3519">
        <v>17</v>
      </c>
      <c r="G3519">
        <v>2</v>
      </c>
      <c r="H3519">
        <v>67</v>
      </c>
      <c r="I3519">
        <v>733</v>
      </c>
      <c r="J3519">
        <v>1212.6600000000001</v>
      </c>
      <c r="K3519">
        <v>606.33000000000004</v>
      </c>
      <c r="L3519">
        <v>5</v>
      </c>
      <c r="M3519">
        <v>2</v>
      </c>
      <c r="N3519">
        <v>4</v>
      </c>
      <c r="O3519" t="s">
        <v>124</v>
      </c>
      <c r="P3519">
        <v>11</v>
      </c>
      <c r="Q3519" t="s">
        <v>24</v>
      </c>
      <c r="T3519">
        <v>15920</v>
      </c>
      <c r="U3519" t="s">
        <v>17</v>
      </c>
      <c r="V3519" t="s">
        <v>19</v>
      </c>
      <c r="W3519">
        <v>155</v>
      </c>
      <c r="X3519">
        <v>8</v>
      </c>
      <c r="Y3519">
        <v>565.19000000000005</v>
      </c>
      <c r="Z3519">
        <v>163.55000000000001</v>
      </c>
      <c r="AA3519">
        <v>0</v>
      </c>
      <c r="AB3519">
        <v>-163.55000000000001</v>
      </c>
      <c r="AC3519">
        <v>-100</v>
      </c>
      <c r="AD3519" t="s">
        <v>201</v>
      </c>
      <c r="AE3519">
        <v>163.55000000000001</v>
      </c>
      <c r="AF3519">
        <v>0</v>
      </c>
      <c r="AG3519" t="s">
        <v>198</v>
      </c>
      <c r="AH3519" t="s">
        <v>196</v>
      </c>
      <c r="AJ3519" t="s">
        <v>7281</v>
      </c>
      <c r="AK3519" t="s">
        <v>7282</v>
      </c>
      <c r="AL3519" t="s">
        <v>251</v>
      </c>
      <c r="AM3519" t="s">
        <v>243</v>
      </c>
      <c r="AN3519" t="s">
        <v>252</v>
      </c>
      <c r="AO3519" t="s">
        <v>253</v>
      </c>
      <c r="AP3519" t="s">
        <v>254</v>
      </c>
      <c r="AQ3519" t="s">
        <v>255</v>
      </c>
      <c r="AR3519">
        <v>190.16</v>
      </c>
      <c r="AS3519">
        <v>65</v>
      </c>
      <c r="AT3519">
        <v>8.49</v>
      </c>
      <c r="AU3519">
        <v>0.61</v>
      </c>
      <c r="AV3519">
        <v>4.4423000000000004</v>
      </c>
      <c r="AW3519">
        <v>95</v>
      </c>
      <c r="BB3519">
        <v>0</v>
      </c>
      <c r="BC3519" t="s">
        <v>256</v>
      </c>
      <c r="BD3519">
        <v>1</v>
      </c>
      <c r="BE3519" t="s">
        <v>257</v>
      </c>
    </row>
    <row r="3520" spans="1:57" x14ac:dyDescent="0.25">
      <c r="A3520">
        <v>1547</v>
      </c>
      <c r="B3520">
        <v>13918</v>
      </c>
      <c r="C3520" t="s">
        <v>17</v>
      </c>
      <c r="D3520" s="1">
        <v>40633.753472222219</v>
      </c>
      <c r="E3520" s="1">
        <v>40837.517361111109</v>
      </c>
      <c r="F3520">
        <v>50</v>
      </c>
      <c r="G3520">
        <v>2</v>
      </c>
      <c r="H3520">
        <v>30</v>
      </c>
      <c r="I3520">
        <v>1140</v>
      </c>
      <c r="J3520">
        <v>1212.8399999999999</v>
      </c>
      <c r="K3520">
        <v>606.41999999999996</v>
      </c>
      <c r="L3520">
        <v>4</v>
      </c>
      <c r="M3520">
        <v>2</v>
      </c>
      <c r="N3520">
        <v>4</v>
      </c>
      <c r="O3520" t="s">
        <v>125</v>
      </c>
      <c r="P3520">
        <v>10</v>
      </c>
      <c r="Q3520" t="s">
        <v>24</v>
      </c>
      <c r="T3520">
        <v>15921</v>
      </c>
      <c r="U3520" t="s">
        <v>17</v>
      </c>
      <c r="V3520" t="s">
        <v>96</v>
      </c>
      <c r="W3520">
        <v>173</v>
      </c>
      <c r="X3520">
        <v>4</v>
      </c>
      <c r="Y3520">
        <v>765.61</v>
      </c>
      <c r="Z3520">
        <v>323.02999999999997</v>
      </c>
      <c r="AA3520">
        <v>0</v>
      </c>
      <c r="AB3520">
        <v>-323.02999999999997</v>
      </c>
      <c r="AC3520">
        <v>-100</v>
      </c>
      <c r="AD3520" t="s">
        <v>201</v>
      </c>
      <c r="AE3520">
        <v>323.02999999999997</v>
      </c>
      <c r="AF3520">
        <v>0</v>
      </c>
      <c r="AG3520" t="s">
        <v>198</v>
      </c>
      <c r="AH3520" t="s">
        <v>196</v>
      </c>
      <c r="AJ3520" t="s">
        <v>7283</v>
      </c>
      <c r="AK3520" t="s">
        <v>7284</v>
      </c>
      <c r="AL3520" t="s">
        <v>242</v>
      </c>
      <c r="AM3520" t="s">
        <v>243</v>
      </c>
      <c r="AN3520" t="s">
        <v>244</v>
      </c>
      <c r="AO3520" t="s">
        <v>245</v>
      </c>
      <c r="AP3520" t="s">
        <v>246</v>
      </c>
      <c r="AQ3520" t="s">
        <v>247</v>
      </c>
      <c r="AR3520">
        <v>4824.3</v>
      </c>
      <c r="AS3520">
        <v>22936</v>
      </c>
      <c r="AT3520">
        <v>48.11</v>
      </c>
      <c r="AU3520">
        <v>216.38</v>
      </c>
      <c r="AV3520">
        <v>1.4867999999999999</v>
      </c>
      <c r="AW3520">
        <v>95</v>
      </c>
      <c r="AX3520">
        <v>433</v>
      </c>
      <c r="AY3520">
        <v>749</v>
      </c>
      <c r="AZ3520">
        <v>1182</v>
      </c>
      <c r="BA3520">
        <v>1398</v>
      </c>
      <c r="BB3520">
        <v>7.05</v>
      </c>
      <c r="BC3520" t="s">
        <v>248</v>
      </c>
      <c r="BD3520">
        <v>0</v>
      </c>
    </row>
    <row r="3521" spans="1:57" x14ac:dyDescent="0.25">
      <c r="A3521">
        <v>358</v>
      </c>
      <c r="B3521">
        <v>12711</v>
      </c>
      <c r="C3521" t="s">
        <v>34</v>
      </c>
      <c r="D3521" s="1">
        <v>40210.479166666664</v>
      </c>
      <c r="E3521" s="1">
        <v>40275.499305555553</v>
      </c>
      <c r="F3521">
        <v>612</v>
      </c>
      <c r="G3521">
        <v>2</v>
      </c>
      <c r="H3521">
        <v>55</v>
      </c>
      <c r="I3521">
        <v>763</v>
      </c>
      <c r="J3521">
        <v>1213.05</v>
      </c>
      <c r="K3521">
        <v>606.53</v>
      </c>
      <c r="L3521">
        <v>1</v>
      </c>
      <c r="M3521">
        <v>3</v>
      </c>
      <c r="N3521">
        <v>4</v>
      </c>
      <c r="O3521" t="s">
        <v>126</v>
      </c>
      <c r="P3521">
        <v>8</v>
      </c>
      <c r="Q3521" t="s">
        <v>40</v>
      </c>
      <c r="T3521">
        <v>15922</v>
      </c>
      <c r="U3521" t="s">
        <v>17</v>
      </c>
      <c r="V3521" t="s">
        <v>19</v>
      </c>
      <c r="W3521">
        <v>374</v>
      </c>
      <c r="X3521">
        <v>1</v>
      </c>
      <c r="Y3521">
        <v>369.5</v>
      </c>
      <c r="Z3521">
        <v>0</v>
      </c>
      <c r="AA3521">
        <v>0</v>
      </c>
      <c r="AB3521">
        <v>0</v>
      </c>
      <c r="AD3521" t="s">
        <v>191</v>
      </c>
      <c r="AE3521">
        <v>0</v>
      </c>
      <c r="AF3521">
        <v>1.6</v>
      </c>
      <c r="AG3521" t="s">
        <v>198</v>
      </c>
      <c r="AH3521" t="s">
        <v>196</v>
      </c>
      <c r="AJ3521" t="s">
        <v>7285</v>
      </c>
      <c r="AK3521" t="s">
        <v>7286</v>
      </c>
      <c r="AL3521" t="s">
        <v>276</v>
      </c>
      <c r="AM3521" t="s">
        <v>243</v>
      </c>
      <c r="AN3521" t="s">
        <v>277</v>
      </c>
      <c r="AO3521" t="s">
        <v>245</v>
      </c>
      <c r="AP3521" t="s">
        <v>278</v>
      </c>
      <c r="AQ3521" t="s">
        <v>247</v>
      </c>
      <c r="AR3521">
        <v>3076.92</v>
      </c>
      <c r="AS3521">
        <v>808</v>
      </c>
      <c r="AT3521">
        <v>46.23</v>
      </c>
      <c r="AU3521">
        <v>7.62</v>
      </c>
      <c r="AV3521">
        <v>2.1869000000000001</v>
      </c>
      <c r="AW3521">
        <v>95</v>
      </c>
      <c r="AX3521">
        <v>16</v>
      </c>
      <c r="AY3521">
        <v>39</v>
      </c>
      <c r="AZ3521">
        <v>55</v>
      </c>
      <c r="BA3521">
        <v>62</v>
      </c>
      <c r="BB3521">
        <v>2.06</v>
      </c>
      <c r="BC3521" t="s">
        <v>278</v>
      </c>
      <c r="BD3521">
        <v>0</v>
      </c>
    </row>
    <row r="3522" spans="1:57" x14ac:dyDescent="0.25">
      <c r="A3522">
        <v>4474</v>
      </c>
      <c r="B3522">
        <v>16872</v>
      </c>
      <c r="C3522" t="s">
        <v>17</v>
      </c>
      <c r="D3522" s="1">
        <v>40423.73333333333</v>
      </c>
      <c r="E3522" s="1">
        <v>40809.670138888891</v>
      </c>
      <c r="F3522">
        <v>78</v>
      </c>
      <c r="G3522">
        <v>6</v>
      </c>
      <c r="H3522">
        <v>12</v>
      </c>
      <c r="I3522">
        <v>1079</v>
      </c>
      <c r="J3522">
        <v>1213.1300000000001</v>
      </c>
      <c r="K3522">
        <v>202.19</v>
      </c>
      <c r="L3522">
        <v>3</v>
      </c>
      <c r="M3522">
        <v>4</v>
      </c>
      <c r="N3522">
        <v>4</v>
      </c>
      <c r="O3522" t="s">
        <v>127</v>
      </c>
      <c r="P3522">
        <v>11</v>
      </c>
      <c r="Q3522" t="s">
        <v>96</v>
      </c>
      <c r="T3522">
        <v>15923</v>
      </c>
      <c r="U3522" t="s">
        <v>17</v>
      </c>
      <c r="V3522" t="s">
        <v>19</v>
      </c>
      <c r="W3522">
        <v>373</v>
      </c>
      <c r="X3522">
        <v>1</v>
      </c>
      <c r="Y3522">
        <v>127.08</v>
      </c>
      <c r="Z3522">
        <v>0</v>
      </c>
      <c r="AA3522">
        <v>0</v>
      </c>
      <c r="AB3522">
        <v>0</v>
      </c>
      <c r="AD3522" t="s">
        <v>191</v>
      </c>
      <c r="AE3522">
        <v>0</v>
      </c>
      <c r="AF3522">
        <v>0</v>
      </c>
      <c r="AG3522" t="s">
        <v>198</v>
      </c>
      <c r="AH3522" t="s">
        <v>196</v>
      </c>
      <c r="AJ3522" t="s">
        <v>7287</v>
      </c>
      <c r="AK3522" t="s">
        <v>7288</v>
      </c>
      <c r="AL3522" t="s">
        <v>242</v>
      </c>
      <c r="AM3522" t="s">
        <v>243</v>
      </c>
      <c r="AN3522" t="s">
        <v>244</v>
      </c>
      <c r="AO3522" t="s">
        <v>283</v>
      </c>
      <c r="AP3522" t="s">
        <v>246</v>
      </c>
      <c r="AQ3522" t="s">
        <v>247</v>
      </c>
      <c r="AR3522">
        <v>4476.67</v>
      </c>
      <c r="AS3522">
        <v>1145</v>
      </c>
      <c r="AT3522">
        <v>91.51</v>
      </c>
      <c r="AU3522">
        <v>10.8</v>
      </c>
      <c r="AV3522">
        <v>1.9576</v>
      </c>
      <c r="AW3522">
        <v>95</v>
      </c>
      <c r="AX3522">
        <v>22</v>
      </c>
      <c r="AY3522">
        <v>50</v>
      </c>
      <c r="AZ3522">
        <v>71</v>
      </c>
      <c r="BA3522">
        <v>82</v>
      </c>
      <c r="BB3522">
        <v>3.7</v>
      </c>
      <c r="BC3522" t="s">
        <v>248</v>
      </c>
      <c r="BD3522">
        <v>0</v>
      </c>
    </row>
    <row r="3523" spans="1:57" x14ac:dyDescent="0.25">
      <c r="A3523">
        <v>5851</v>
      </c>
      <c r="B3523">
        <v>18263</v>
      </c>
      <c r="C3523" t="s">
        <v>17</v>
      </c>
      <c r="D3523" s="1">
        <v>40634.491666666669</v>
      </c>
      <c r="E3523" s="1">
        <v>40861.375</v>
      </c>
      <c r="F3523">
        <v>26</v>
      </c>
      <c r="G3523">
        <v>3</v>
      </c>
      <c r="H3523">
        <v>59</v>
      </c>
      <c r="I3523">
        <v>1468</v>
      </c>
      <c r="J3523">
        <v>1213.1600000000001</v>
      </c>
      <c r="K3523">
        <v>404.39</v>
      </c>
      <c r="L3523">
        <v>4</v>
      </c>
      <c r="M3523">
        <v>3</v>
      </c>
      <c r="N3523">
        <v>4</v>
      </c>
      <c r="O3523" t="s">
        <v>120</v>
      </c>
      <c r="P3523">
        <v>11</v>
      </c>
      <c r="Q3523" t="s">
        <v>24</v>
      </c>
      <c r="T3523">
        <v>15924</v>
      </c>
      <c r="U3523" t="s">
        <v>17</v>
      </c>
      <c r="V3523" t="s">
        <v>19</v>
      </c>
      <c r="W3523">
        <v>732</v>
      </c>
      <c r="X3523">
        <v>1</v>
      </c>
      <c r="Y3523">
        <v>102.82</v>
      </c>
      <c r="Z3523">
        <v>0</v>
      </c>
      <c r="AA3523">
        <v>0</v>
      </c>
      <c r="AB3523">
        <v>0</v>
      </c>
      <c r="AD3523" t="s">
        <v>191</v>
      </c>
      <c r="AE3523">
        <v>0</v>
      </c>
      <c r="AF3523">
        <v>0</v>
      </c>
      <c r="AG3523" t="s">
        <v>198</v>
      </c>
      <c r="AH3523" t="s">
        <v>196</v>
      </c>
      <c r="AJ3523" t="s">
        <v>7289</v>
      </c>
      <c r="AK3523" t="s">
        <v>7290</v>
      </c>
      <c r="AL3523" t="s">
        <v>251</v>
      </c>
      <c r="AM3523" t="s">
        <v>243</v>
      </c>
      <c r="AN3523" t="s">
        <v>252</v>
      </c>
      <c r="AO3523" t="s">
        <v>260</v>
      </c>
      <c r="AP3523" t="s">
        <v>254</v>
      </c>
      <c r="AQ3523" t="s">
        <v>255</v>
      </c>
      <c r="AR3523">
        <v>118.95</v>
      </c>
      <c r="AS3523">
        <v>61</v>
      </c>
      <c r="AT3523">
        <v>13.21</v>
      </c>
      <c r="AU3523">
        <v>0.57999999999999996</v>
      </c>
      <c r="AV3523">
        <v>3.6524999999999999</v>
      </c>
      <c r="AW3523">
        <v>95</v>
      </c>
      <c r="BB3523">
        <v>3.17</v>
      </c>
      <c r="BC3523" t="s">
        <v>256</v>
      </c>
      <c r="BD3523">
        <v>1</v>
      </c>
      <c r="BE3523" t="s">
        <v>261</v>
      </c>
    </row>
    <row r="3524" spans="1:57" x14ac:dyDescent="0.25">
      <c r="A3524">
        <v>5006</v>
      </c>
      <c r="B3524">
        <v>17410</v>
      </c>
      <c r="C3524" t="s">
        <v>17</v>
      </c>
      <c r="D3524" s="1">
        <v>40671.63958333333</v>
      </c>
      <c r="E3524" s="1">
        <v>40870.656944444447</v>
      </c>
      <c r="F3524">
        <v>17</v>
      </c>
      <c r="G3524">
        <v>5</v>
      </c>
      <c r="H3524">
        <v>57</v>
      </c>
      <c r="I3524">
        <v>616</v>
      </c>
      <c r="J3524">
        <v>1214.72</v>
      </c>
      <c r="K3524">
        <v>242.94</v>
      </c>
      <c r="L3524">
        <v>5</v>
      </c>
      <c r="M3524">
        <v>4</v>
      </c>
      <c r="N3524">
        <v>4</v>
      </c>
      <c r="O3524" t="s">
        <v>128</v>
      </c>
      <c r="P3524">
        <v>13</v>
      </c>
      <c r="Q3524" t="s">
        <v>129</v>
      </c>
      <c r="T3524">
        <v>15925</v>
      </c>
      <c r="U3524" t="s">
        <v>17</v>
      </c>
      <c r="V3524" t="s">
        <v>19</v>
      </c>
      <c r="W3524">
        <v>195</v>
      </c>
      <c r="X3524">
        <v>1</v>
      </c>
      <c r="Y3524">
        <v>207.15</v>
      </c>
      <c r="Z3524">
        <v>0</v>
      </c>
      <c r="AA3524">
        <v>0</v>
      </c>
      <c r="AB3524">
        <v>0</v>
      </c>
      <c r="AD3524" t="s">
        <v>191</v>
      </c>
      <c r="AE3524">
        <v>0</v>
      </c>
      <c r="AF3524">
        <v>0</v>
      </c>
      <c r="AG3524" t="s">
        <v>198</v>
      </c>
      <c r="AH3524" t="s">
        <v>196</v>
      </c>
      <c r="AJ3524" t="s">
        <v>7291</v>
      </c>
      <c r="AK3524" t="s">
        <v>7292</v>
      </c>
      <c r="AL3524" t="s">
        <v>251</v>
      </c>
      <c r="AM3524" t="s">
        <v>243</v>
      </c>
      <c r="AN3524" t="s">
        <v>252</v>
      </c>
      <c r="AO3524" t="s">
        <v>260</v>
      </c>
      <c r="AP3524" t="s">
        <v>254</v>
      </c>
      <c r="AQ3524" t="s">
        <v>255</v>
      </c>
      <c r="AR3524">
        <v>385.98</v>
      </c>
      <c r="AS3524">
        <v>44</v>
      </c>
      <c r="AT3524">
        <v>11.32</v>
      </c>
      <c r="AU3524">
        <v>0.42</v>
      </c>
      <c r="AV3524">
        <v>3.6097000000000001</v>
      </c>
      <c r="AW3524">
        <v>95</v>
      </c>
      <c r="BB3524">
        <v>2.2200000000000002</v>
      </c>
      <c r="BC3524" t="s">
        <v>256</v>
      </c>
      <c r="BD3524">
        <v>1</v>
      </c>
      <c r="BE3524" t="s">
        <v>261</v>
      </c>
    </row>
    <row r="3525" spans="1:57" x14ac:dyDescent="0.25">
      <c r="A3525">
        <v>3274</v>
      </c>
      <c r="B3525">
        <v>15661</v>
      </c>
      <c r="C3525" t="s">
        <v>17</v>
      </c>
      <c r="D3525" s="1">
        <v>40308.332638888889</v>
      </c>
      <c r="E3525" s="1">
        <v>40569.580555555556</v>
      </c>
      <c r="F3525">
        <v>318</v>
      </c>
      <c r="G3525">
        <v>8</v>
      </c>
      <c r="H3525">
        <v>27</v>
      </c>
      <c r="I3525">
        <v>779</v>
      </c>
      <c r="J3525">
        <v>1215.95</v>
      </c>
      <c r="K3525">
        <v>151.99</v>
      </c>
      <c r="L3525">
        <v>2</v>
      </c>
      <c r="M3525">
        <v>5</v>
      </c>
      <c r="N3525">
        <v>4</v>
      </c>
      <c r="O3525" t="s">
        <v>130</v>
      </c>
      <c r="P3525">
        <v>11</v>
      </c>
      <c r="Q3525" t="s">
        <v>40</v>
      </c>
      <c r="T3525">
        <v>15926</v>
      </c>
      <c r="U3525" t="s">
        <v>17</v>
      </c>
      <c r="V3525" t="s">
        <v>19</v>
      </c>
      <c r="W3525">
        <v>543</v>
      </c>
      <c r="X3525">
        <v>1</v>
      </c>
      <c r="Y3525">
        <v>134.44</v>
      </c>
      <c r="Z3525">
        <v>0</v>
      </c>
      <c r="AA3525">
        <v>0</v>
      </c>
      <c r="AB3525">
        <v>0</v>
      </c>
      <c r="AD3525" t="s">
        <v>191</v>
      </c>
      <c r="AE3525">
        <v>0</v>
      </c>
      <c r="AF3525">
        <v>0</v>
      </c>
      <c r="AG3525" t="s">
        <v>198</v>
      </c>
      <c r="AH3525" t="s">
        <v>196</v>
      </c>
      <c r="AJ3525" t="s">
        <v>7293</v>
      </c>
      <c r="AK3525" t="s">
        <v>7294</v>
      </c>
      <c r="AL3525" t="s">
        <v>251</v>
      </c>
      <c r="AM3525" t="s">
        <v>243</v>
      </c>
      <c r="AN3525" t="s">
        <v>252</v>
      </c>
      <c r="AO3525" t="s">
        <v>253</v>
      </c>
      <c r="AP3525" t="s">
        <v>254</v>
      </c>
      <c r="AQ3525" t="s">
        <v>255</v>
      </c>
      <c r="AR3525">
        <v>51.8</v>
      </c>
      <c r="AS3525">
        <v>8</v>
      </c>
      <c r="AT3525">
        <v>4.95</v>
      </c>
      <c r="AU3525">
        <v>0.08</v>
      </c>
      <c r="AV3525">
        <v>5.556</v>
      </c>
      <c r="AW3525">
        <v>95</v>
      </c>
      <c r="BB3525">
        <v>0</v>
      </c>
      <c r="BC3525" t="s">
        <v>256</v>
      </c>
      <c r="BD3525">
        <v>1</v>
      </c>
      <c r="BE3525" t="s">
        <v>257</v>
      </c>
    </row>
    <row r="3526" spans="1:57" x14ac:dyDescent="0.25">
      <c r="A3526">
        <v>2135</v>
      </c>
      <c r="B3526">
        <v>14512</v>
      </c>
      <c r="C3526" t="s">
        <v>17</v>
      </c>
      <c r="D3526" s="1">
        <v>40154.575694444444</v>
      </c>
      <c r="E3526" s="1">
        <v>40699.527083333334</v>
      </c>
      <c r="F3526">
        <v>188</v>
      </c>
      <c r="G3526">
        <v>7</v>
      </c>
      <c r="H3526">
        <v>55</v>
      </c>
      <c r="I3526">
        <v>736</v>
      </c>
      <c r="J3526">
        <v>1215.97</v>
      </c>
      <c r="K3526">
        <v>173.71</v>
      </c>
      <c r="L3526">
        <v>2</v>
      </c>
      <c r="M3526">
        <v>4</v>
      </c>
      <c r="N3526">
        <v>4</v>
      </c>
      <c r="O3526" t="s">
        <v>123</v>
      </c>
      <c r="P3526">
        <v>10</v>
      </c>
      <c r="Q3526" t="s">
        <v>40</v>
      </c>
      <c r="T3526">
        <v>15927</v>
      </c>
      <c r="U3526" t="s">
        <v>17</v>
      </c>
      <c r="V3526" t="s">
        <v>19</v>
      </c>
      <c r="W3526">
        <v>648</v>
      </c>
      <c r="X3526">
        <v>1</v>
      </c>
      <c r="Y3526">
        <v>106.54</v>
      </c>
      <c r="Z3526">
        <v>0</v>
      </c>
      <c r="AA3526">
        <v>0</v>
      </c>
      <c r="AB3526">
        <v>0</v>
      </c>
      <c r="AD3526" t="s">
        <v>191</v>
      </c>
      <c r="AE3526">
        <v>0</v>
      </c>
      <c r="AF3526">
        <v>0</v>
      </c>
      <c r="AG3526" t="s">
        <v>198</v>
      </c>
      <c r="AH3526" t="s">
        <v>196</v>
      </c>
      <c r="AJ3526" t="s">
        <v>7295</v>
      </c>
      <c r="AK3526" t="s">
        <v>7296</v>
      </c>
      <c r="AL3526" t="s">
        <v>251</v>
      </c>
      <c r="AM3526" t="s">
        <v>243</v>
      </c>
      <c r="AN3526" t="s">
        <v>252</v>
      </c>
      <c r="AO3526" t="s">
        <v>260</v>
      </c>
      <c r="AP3526" t="s">
        <v>254</v>
      </c>
      <c r="AQ3526" t="s">
        <v>255</v>
      </c>
      <c r="AR3526">
        <v>557.48</v>
      </c>
      <c r="AS3526">
        <v>48</v>
      </c>
      <c r="AT3526">
        <v>17.920000000000002</v>
      </c>
      <c r="AU3526">
        <v>0.45</v>
      </c>
      <c r="AV3526">
        <v>2.694</v>
      </c>
      <c r="AW3526">
        <v>95</v>
      </c>
      <c r="BB3526">
        <v>0</v>
      </c>
      <c r="BC3526" t="s">
        <v>256</v>
      </c>
      <c r="BD3526">
        <v>1</v>
      </c>
      <c r="BE3526" t="s">
        <v>261</v>
      </c>
    </row>
    <row r="3527" spans="1:57" x14ac:dyDescent="0.25">
      <c r="A3527">
        <v>3003</v>
      </c>
      <c r="B3527">
        <v>15390</v>
      </c>
      <c r="C3527" t="s">
        <v>33</v>
      </c>
      <c r="D3527" s="1">
        <v>40477.724305555559</v>
      </c>
      <c r="E3527" s="1">
        <v>40490.638194444444</v>
      </c>
      <c r="F3527">
        <v>397</v>
      </c>
      <c r="G3527">
        <v>2</v>
      </c>
      <c r="H3527">
        <v>77</v>
      </c>
      <c r="I3527">
        <v>894</v>
      </c>
      <c r="J3527">
        <v>1216.6600000000001</v>
      </c>
      <c r="K3527">
        <v>608.33000000000004</v>
      </c>
      <c r="L3527">
        <v>2</v>
      </c>
      <c r="M3527">
        <v>2</v>
      </c>
      <c r="N3527">
        <v>4</v>
      </c>
      <c r="O3527" t="s">
        <v>131</v>
      </c>
      <c r="P3527">
        <v>8</v>
      </c>
      <c r="Q3527" t="s">
        <v>40</v>
      </c>
      <c r="T3527">
        <v>15928</v>
      </c>
      <c r="U3527" t="s">
        <v>17</v>
      </c>
      <c r="V3527" t="s">
        <v>19</v>
      </c>
      <c r="W3527">
        <v>657</v>
      </c>
      <c r="X3527">
        <v>1</v>
      </c>
      <c r="Y3527">
        <v>293.52999999999997</v>
      </c>
      <c r="Z3527">
        <v>0</v>
      </c>
      <c r="AA3527">
        <v>0</v>
      </c>
      <c r="AB3527">
        <v>0</v>
      </c>
      <c r="AD3527" t="s">
        <v>191</v>
      </c>
      <c r="AE3527">
        <v>0</v>
      </c>
      <c r="AF3527">
        <v>0</v>
      </c>
      <c r="AG3527" t="s">
        <v>198</v>
      </c>
      <c r="AH3527" t="s">
        <v>196</v>
      </c>
      <c r="AJ3527" t="s">
        <v>7297</v>
      </c>
      <c r="AK3527" t="s">
        <v>7298</v>
      </c>
      <c r="AL3527" t="s">
        <v>251</v>
      </c>
      <c r="AM3527" t="s">
        <v>243</v>
      </c>
      <c r="AN3527" t="s">
        <v>252</v>
      </c>
      <c r="AO3527" t="s">
        <v>253</v>
      </c>
      <c r="AP3527" t="s">
        <v>254</v>
      </c>
      <c r="AQ3527" t="s">
        <v>255</v>
      </c>
      <c r="AR3527">
        <v>18.149999999999999</v>
      </c>
      <c r="AS3527">
        <v>11</v>
      </c>
      <c r="AT3527">
        <v>1.04</v>
      </c>
      <c r="AU3527">
        <v>0.11</v>
      </c>
      <c r="AV3527">
        <v>9.798</v>
      </c>
      <c r="AW3527">
        <v>95</v>
      </c>
      <c r="BB3527">
        <v>0</v>
      </c>
      <c r="BC3527" t="s">
        <v>256</v>
      </c>
      <c r="BD3527">
        <v>1</v>
      </c>
      <c r="BE3527" t="s">
        <v>257</v>
      </c>
    </row>
    <row r="3528" spans="1:57" x14ac:dyDescent="0.25">
      <c r="A3528">
        <v>2321</v>
      </c>
      <c r="B3528">
        <v>14698</v>
      </c>
      <c r="C3528" t="s">
        <v>17</v>
      </c>
      <c r="D3528" s="1">
        <v>40835.537499999999</v>
      </c>
      <c r="E3528" s="1">
        <v>40885.518055555556</v>
      </c>
      <c r="F3528">
        <v>2</v>
      </c>
      <c r="G3528">
        <v>5</v>
      </c>
      <c r="H3528">
        <v>148</v>
      </c>
      <c r="I3528">
        <v>602</v>
      </c>
      <c r="J3528">
        <v>1217.27</v>
      </c>
      <c r="K3528">
        <v>243.45</v>
      </c>
      <c r="L3528">
        <v>5</v>
      </c>
      <c r="M3528">
        <v>4</v>
      </c>
      <c r="N3528">
        <v>4</v>
      </c>
      <c r="O3528" t="s">
        <v>128</v>
      </c>
      <c r="P3528">
        <v>13</v>
      </c>
      <c r="Q3528" t="s">
        <v>129</v>
      </c>
      <c r="T3528">
        <v>15929</v>
      </c>
      <c r="U3528" t="s">
        <v>17</v>
      </c>
      <c r="V3528" t="s">
        <v>19</v>
      </c>
      <c r="W3528">
        <v>645</v>
      </c>
      <c r="X3528">
        <v>1</v>
      </c>
      <c r="Y3528">
        <v>594</v>
      </c>
      <c r="Z3528">
        <v>0</v>
      </c>
      <c r="AA3528">
        <v>0</v>
      </c>
      <c r="AB3528">
        <v>0</v>
      </c>
      <c r="AD3528" t="s">
        <v>191</v>
      </c>
      <c r="AE3528">
        <v>0</v>
      </c>
      <c r="AF3528">
        <v>0</v>
      </c>
      <c r="AG3528" t="s">
        <v>198</v>
      </c>
      <c r="AH3528" t="s">
        <v>196</v>
      </c>
      <c r="AJ3528" t="s">
        <v>7299</v>
      </c>
      <c r="AK3528" t="s">
        <v>7300</v>
      </c>
      <c r="AL3528" t="s">
        <v>251</v>
      </c>
      <c r="AM3528" t="s">
        <v>243</v>
      </c>
      <c r="AN3528" t="s">
        <v>252</v>
      </c>
      <c r="AO3528" t="s">
        <v>260</v>
      </c>
      <c r="AP3528" t="s">
        <v>254</v>
      </c>
      <c r="AQ3528" t="s">
        <v>255</v>
      </c>
      <c r="AR3528">
        <v>212.42</v>
      </c>
      <c r="AS3528">
        <v>38</v>
      </c>
      <c r="AT3528">
        <v>17.309999999999999</v>
      </c>
      <c r="AU3528">
        <v>0.37</v>
      </c>
      <c r="AV3528">
        <v>2.6983000000000001</v>
      </c>
      <c r="AW3528">
        <v>95</v>
      </c>
      <c r="BB3528">
        <v>0</v>
      </c>
      <c r="BC3528" t="s">
        <v>256</v>
      </c>
      <c r="BD3528">
        <v>1</v>
      </c>
      <c r="BE3528" t="s">
        <v>261</v>
      </c>
    </row>
    <row r="3529" spans="1:57" x14ac:dyDescent="0.25">
      <c r="A3529">
        <v>943</v>
      </c>
      <c r="B3529">
        <v>13304</v>
      </c>
      <c r="C3529" t="s">
        <v>17</v>
      </c>
      <c r="D3529" s="1">
        <v>40217.529166666667</v>
      </c>
      <c r="E3529" s="1">
        <v>40535.607638888891</v>
      </c>
      <c r="F3529">
        <v>352</v>
      </c>
      <c r="G3529">
        <v>4</v>
      </c>
      <c r="H3529">
        <v>59</v>
      </c>
      <c r="I3529">
        <v>716</v>
      </c>
      <c r="J3529">
        <v>1217.99</v>
      </c>
      <c r="K3529">
        <v>304.5</v>
      </c>
      <c r="L3529">
        <v>2</v>
      </c>
      <c r="M3529">
        <v>4</v>
      </c>
      <c r="N3529">
        <v>4</v>
      </c>
      <c r="O3529" t="s">
        <v>123</v>
      </c>
      <c r="P3529">
        <v>10</v>
      </c>
      <c r="Q3529" t="s">
        <v>40</v>
      </c>
      <c r="T3529">
        <v>15930</v>
      </c>
      <c r="U3529" t="s">
        <v>17</v>
      </c>
      <c r="V3529" t="s">
        <v>22</v>
      </c>
      <c r="W3529">
        <v>68</v>
      </c>
      <c r="X3529">
        <v>1</v>
      </c>
      <c r="Y3529">
        <v>426.63</v>
      </c>
      <c r="Z3529">
        <v>0</v>
      </c>
      <c r="AA3529">
        <v>426.63</v>
      </c>
      <c r="AB3529">
        <v>426.63</v>
      </c>
      <c r="AD3529" t="s">
        <v>197</v>
      </c>
      <c r="AE3529">
        <v>0</v>
      </c>
      <c r="AF3529">
        <v>0</v>
      </c>
      <c r="AG3529" t="s">
        <v>198</v>
      </c>
      <c r="AH3529" t="s">
        <v>199</v>
      </c>
      <c r="AJ3529" t="s">
        <v>7301</v>
      </c>
      <c r="AK3529" t="s">
        <v>7302</v>
      </c>
      <c r="AL3529" t="s">
        <v>251</v>
      </c>
      <c r="AM3529" t="s">
        <v>243</v>
      </c>
      <c r="AN3529" t="s">
        <v>252</v>
      </c>
      <c r="AO3529" t="s">
        <v>260</v>
      </c>
      <c r="AP3529" t="s">
        <v>254</v>
      </c>
      <c r="AQ3529" t="s">
        <v>255</v>
      </c>
      <c r="AR3529">
        <v>1164.04</v>
      </c>
      <c r="AS3529">
        <v>227</v>
      </c>
      <c r="AT3529">
        <v>37.74</v>
      </c>
      <c r="AU3529">
        <v>2.14</v>
      </c>
      <c r="AV3529">
        <v>2.5129999999999999</v>
      </c>
      <c r="AW3529">
        <v>95</v>
      </c>
      <c r="BB3529">
        <v>0</v>
      </c>
      <c r="BC3529" t="s">
        <v>256</v>
      </c>
      <c r="BD3529">
        <v>1</v>
      </c>
      <c r="BE3529" t="s">
        <v>261</v>
      </c>
    </row>
    <row r="3530" spans="1:57" x14ac:dyDescent="0.25">
      <c r="A3530">
        <v>938</v>
      </c>
      <c r="B3530">
        <v>13299</v>
      </c>
      <c r="C3530" t="s">
        <v>17</v>
      </c>
      <c r="D3530" s="1">
        <v>40358.479166666664</v>
      </c>
      <c r="E3530" s="1">
        <v>40618.538194444445</v>
      </c>
      <c r="F3530">
        <v>269</v>
      </c>
      <c r="G3530">
        <v>3</v>
      </c>
      <c r="H3530">
        <v>56</v>
      </c>
      <c r="I3530">
        <v>416</v>
      </c>
      <c r="J3530">
        <v>1218.7</v>
      </c>
      <c r="K3530">
        <v>406.23</v>
      </c>
      <c r="L3530">
        <v>2</v>
      </c>
      <c r="M3530">
        <v>3</v>
      </c>
      <c r="N3530">
        <v>4</v>
      </c>
      <c r="O3530" t="s">
        <v>132</v>
      </c>
      <c r="P3530">
        <v>9</v>
      </c>
      <c r="Q3530" t="s">
        <v>40</v>
      </c>
      <c r="T3530">
        <v>15931</v>
      </c>
      <c r="U3530" t="s">
        <v>17</v>
      </c>
      <c r="V3530" t="s">
        <v>19</v>
      </c>
      <c r="W3530">
        <v>429</v>
      </c>
      <c r="X3530">
        <v>1</v>
      </c>
      <c r="Y3530">
        <v>239.9</v>
      </c>
      <c r="Z3530">
        <v>0</v>
      </c>
      <c r="AA3530">
        <v>0</v>
      </c>
      <c r="AB3530">
        <v>0</v>
      </c>
      <c r="AD3530" t="s">
        <v>191</v>
      </c>
      <c r="AE3530">
        <v>0</v>
      </c>
      <c r="AF3530">
        <v>0</v>
      </c>
      <c r="AG3530" t="s">
        <v>198</v>
      </c>
      <c r="AH3530" t="s">
        <v>196</v>
      </c>
      <c r="AJ3530" t="s">
        <v>7303</v>
      </c>
      <c r="AK3530" t="s">
        <v>7304</v>
      </c>
      <c r="AL3530" t="s">
        <v>276</v>
      </c>
      <c r="AM3530" t="s">
        <v>243</v>
      </c>
      <c r="AN3530" t="s">
        <v>277</v>
      </c>
      <c r="AO3530" t="s">
        <v>245</v>
      </c>
      <c r="AP3530" t="s">
        <v>278</v>
      </c>
      <c r="AQ3530" t="s">
        <v>247</v>
      </c>
      <c r="AR3530">
        <v>1442.39</v>
      </c>
      <c r="AS3530">
        <v>548</v>
      </c>
      <c r="AT3530">
        <v>44</v>
      </c>
      <c r="AU3530">
        <v>5.48</v>
      </c>
      <c r="AV3530">
        <v>4.1740000000000004</v>
      </c>
      <c r="AW3530">
        <v>95</v>
      </c>
      <c r="AX3530">
        <v>11</v>
      </c>
      <c r="AY3530">
        <v>54</v>
      </c>
      <c r="AZ3530">
        <v>65</v>
      </c>
      <c r="BA3530">
        <v>70</v>
      </c>
      <c r="BB3530">
        <v>0</v>
      </c>
      <c r="BC3530" t="s">
        <v>278</v>
      </c>
      <c r="BD3530">
        <v>0</v>
      </c>
    </row>
    <row r="3531" spans="1:57" x14ac:dyDescent="0.25">
      <c r="A3531">
        <v>884</v>
      </c>
      <c r="B3531">
        <v>13243</v>
      </c>
      <c r="C3531" t="s">
        <v>17</v>
      </c>
      <c r="D3531" s="1">
        <v>40255.548611111109</v>
      </c>
      <c r="E3531" s="1">
        <v>40683.551388888889</v>
      </c>
      <c r="F3531">
        <v>204</v>
      </c>
      <c r="G3531">
        <v>5</v>
      </c>
      <c r="H3531">
        <v>165</v>
      </c>
      <c r="I3531">
        <v>554</v>
      </c>
      <c r="J3531">
        <v>1220.3800000000001</v>
      </c>
      <c r="K3531">
        <v>244.08</v>
      </c>
      <c r="L3531">
        <v>2</v>
      </c>
      <c r="M3531">
        <v>4</v>
      </c>
      <c r="N3531">
        <v>4</v>
      </c>
      <c r="O3531" t="s">
        <v>123</v>
      </c>
      <c r="P3531">
        <v>10</v>
      </c>
      <c r="Q3531" t="s">
        <v>40</v>
      </c>
      <c r="T3531">
        <v>15932</v>
      </c>
      <c r="U3531" t="s">
        <v>17</v>
      </c>
      <c r="V3531" t="s">
        <v>129</v>
      </c>
      <c r="W3531">
        <v>5</v>
      </c>
      <c r="X3531">
        <v>8</v>
      </c>
      <c r="Y3531">
        <v>2495.87</v>
      </c>
      <c r="Z3531">
        <v>612.70000000000005</v>
      </c>
      <c r="AA3531">
        <v>609.91999999999996</v>
      </c>
      <c r="AB3531">
        <v>-2.78</v>
      </c>
      <c r="AC3531">
        <v>-0.45</v>
      </c>
      <c r="AD3531" t="s">
        <v>202</v>
      </c>
      <c r="AE3531">
        <v>2.78</v>
      </c>
      <c r="AF3531">
        <v>1.36</v>
      </c>
      <c r="AG3531" t="s">
        <v>198</v>
      </c>
      <c r="AH3531" t="s">
        <v>196</v>
      </c>
      <c r="AJ3531" t="s">
        <v>7305</v>
      </c>
      <c r="AK3531" t="s">
        <v>7306</v>
      </c>
      <c r="AL3531" t="s">
        <v>276</v>
      </c>
      <c r="AM3531" t="s">
        <v>243</v>
      </c>
      <c r="AN3531" t="s">
        <v>277</v>
      </c>
      <c r="AO3531" t="s">
        <v>260</v>
      </c>
      <c r="AP3531" t="s">
        <v>318</v>
      </c>
      <c r="AQ3531" t="s">
        <v>255</v>
      </c>
      <c r="AR3531">
        <v>1820.27</v>
      </c>
      <c r="AS3531">
        <v>959</v>
      </c>
      <c r="AT3531">
        <v>33.020000000000003</v>
      </c>
      <c r="AU3531">
        <v>9.0500000000000007</v>
      </c>
      <c r="AV3531">
        <v>2.6036000000000001</v>
      </c>
      <c r="AW3531">
        <v>95</v>
      </c>
      <c r="BB3531">
        <v>0.42</v>
      </c>
      <c r="BC3531" t="s">
        <v>319</v>
      </c>
      <c r="BD3531">
        <v>0</v>
      </c>
    </row>
    <row r="3532" spans="1:57" x14ac:dyDescent="0.25">
      <c r="A3532">
        <v>2621</v>
      </c>
      <c r="B3532">
        <v>15004</v>
      </c>
      <c r="C3532" t="s">
        <v>17</v>
      </c>
      <c r="D3532" s="1">
        <v>40739.586805555555</v>
      </c>
      <c r="E3532" s="1">
        <v>40739.586805555555</v>
      </c>
      <c r="F3532">
        <v>148</v>
      </c>
      <c r="G3532">
        <v>1</v>
      </c>
      <c r="H3532">
        <v>153</v>
      </c>
      <c r="I3532">
        <v>622</v>
      </c>
      <c r="J3532">
        <v>1220.3800000000001</v>
      </c>
      <c r="K3532">
        <v>1220.3800000000001</v>
      </c>
      <c r="L3532">
        <v>3</v>
      </c>
      <c r="M3532">
        <v>2</v>
      </c>
      <c r="N3532">
        <v>4</v>
      </c>
      <c r="O3532" t="s">
        <v>133</v>
      </c>
      <c r="P3532">
        <v>9</v>
      </c>
      <c r="Q3532" t="s">
        <v>22</v>
      </c>
      <c r="T3532">
        <v>15933</v>
      </c>
      <c r="U3532" t="s">
        <v>17</v>
      </c>
      <c r="V3532" t="s">
        <v>24</v>
      </c>
      <c r="W3532">
        <v>22</v>
      </c>
      <c r="X3532">
        <v>3</v>
      </c>
      <c r="Y3532">
        <v>1107.46</v>
      </c>
      <c r="Z3532">
        <v>0</v>
      </c>
      <c r="AA3532">
        <v>1107.46</v>
      </c>
      <c r="AB3532">
        <v>1107.46</v>
      </c>
      <c r="AD3532" t="s">
        <v>197</v>
      </c>
      <c r="AE3532">
        <v>0</v>
      </c>
      <c r="AF3532">
        <v>0</v>
      </c>
      <c r="AG3532" t="s">
        <v>198</v>
      </c>
      <c r="AH3532" t="s">
        <v>196</v>
      </c>
      <c r="AJ3532" t="s">
        <v>7307</v>
      </c>
      <c r="AK3532" t="s">
        <v>7308</v>
      </c>
      <c r="AL3532" t="s">
        <v>251</v>
      </c>
      <c r="AM3532" t="s">
        <v>243</v>
      </c>
      <c r="AN3532" t="s">
        <v>252</v>
      </c>
      <c r="AO3532" t="s">
        <v>253</v>
      </c>
      <c r="AP3532" t="s">
        <v>254</v>
      </c>
      <c r="AQ3532" t="s">
        <v>255</v>
      </c>
      <c r="AR3532">
        <v>65.760000000000005</v>
      </c>
      <c r="AS3532">
        <v>21</v>
      </c>
      <c r="AT3532">
        <v>3.77</v>
      </c>
      <c r="AU3532">
        <v>0.2</v>
      </c>
      <c r="AV3532">
        <v>6.6242999999999999</v>
      </c>
      <c r="AW3532">
        <v>95</v>
      </c>
      <c r="BB3532">
        <v>0</v>
      </c>
      <c r="BC3532" t="s">
        <v>256</v>
      </c>
      <c r="BD3532">
        <v>1</v>
      </c>
      <c r="BE3532" t="s">
        <v>257</v>
      </c>
    </row>
    <row r="3533" spans="1:57" x14ac:dyDescent="0.25">
      <c r="A3533">
        <v>2053</v>
      </c>
      <c r="B3533">
        <v>14430</v>
      </c>
      <c r="C3533" t="s">
        <v>17</v>
      </c>
      <c r="D3533" s="1">
        <v>40279.665972222225</v>
      </c>
      <c r="E3533" s="1">
        <v>40375.482638888891</v>
      </c>
      <c r="F3533">
        <v>512</v>
      </c>
      <c r="G3533">
        <v>3</v>
      </c>
      <c r="H3533">
        <v>29</v>
      </c>
      <c r="I3533">
        <v>446</v>
      </c>
      <c r="J3533">
        <v>1220.9000000000001</v>
      </c>
      <c r="K3533">
        <v>406.97</v>
      </c>
      <c r="L3533">
        <v>1</v>
      </c>
      <c r="M3533">
        <v>3</v>
      </c>
      <c r="N3533">
        <v>4</v>
      </c>
      <c r="O3533" t="s">
        <v>126</v>
      </c>
      <c r="P3533">
        <v>8</v>
      </c>
      <c r="Q3533" t="s">
        <v>40</v>
      </c>
      <c r="T3533">
        <v>15934</v>
      </c>
      <c r="U3533" t="s">
        <v>17</v>
      </c>
      <c r="V3533" t="s">
        <v>40</v>
      </c>
      <c r="W3533">
        <v>418</v>
      </c>
      <c r="X3533">
        <v>2</v>
      </c>
      <c r="Y3533">
        <v>2190.66</v>
      </c>
      <c r="Z3533">
        <v>0</v>
      </c>
      <c r="AA3533">
        <v>0</v>
      </c>
      <c r="AB3533">
        <v>0</v>
      </c>
      <c r="AD3533" t="s">
        <v>191</v>
      </c>
      <c r="AE3533">
        <v>0</v>
      </c>
      <c r="AF3533">
        <v>0</v>
      </c>
      <c r="AG3533" t="s">
        <v>200</v>
      </c>
      <c r="AH3533" t="s">
        <v>193</v>
      </c>
      <c r="AJ3533" t="s">
        <v>7309</v>
      </c>
      <c r="AK3533" t="s">
        <v>7310</v>
      </c>
      <c r="AL3533" t="s">
        <v>251</v>
      </c>
      <c r="AM3533" t="s">
        <v>243</v>
      </c>
      <c r="AN3533" t="s">
        <v>252</v>
      </c>
      <c r="AO3533" t="s">
        <v>260</v>
      </c>
      <c r="AP3533" t="s">
        <v>254</v>
      </c>
      <c r="AQ3533" t="s">
        <v>255</v>
      </c>
      <c r="AR3533">
        <v>922.18</v>
      </c>
      <c r="AS3533">
        <v>1757</v>
      </c>
      <c r="AT3533">
        <v>35.85</v>
      </c>
      <c r="AU3533">
        <v>16.579999999999998</v>
      </c>
      <c r="AV3533">
        <v>2.3281000000000001</v>
      </c>
      <c r="AW3533">
        <v>95</v>
      </c>
      <c r="BB3533">
        <v>0</v>
      </c>
      <c r="BC3533" t="s">
        <v>256</v>
      </c>
      <c r="BD3533">
        <v>1</v>
      </c>
      <c r="BE3533" t="s">
        <v>261</v>
      </c>
    </row>
    <row r="3534" spans="1:57" x14ac:dyDescent="0.25">
      <c r="A3534">
        <v>4729</v>
      </c>
      <c r="B3534">
        <v>17132</v>
      </c>
      <c r="C3534" t="s">
        <v>17</v>
      </c>
      <c r="D3534" s="1">
        <v>40398.575694444444</v>
      </c>
      <c r="E3534" s="1">
        <v>40434.688194444447</v>
      </c>
      <c r="F3534">
        <v>453</v>
      </c>
      <c r="G3534">
        <v>2</v>
      </c>
      <c r="H3534">
        <v>62</v>
      </c>
      <c r="I3534">
        <v>963</v>
      </c>
      <c r="J3534">
        <v>1220.9100000000001</v>
      </c>
      <c r="K3534">
        <v>610.46</v>
      </c>
      <c r="L3534">
        <v>1</v>
      </c>
      <c r="M3534">
        <v>3</v>
      </c>
      <c r="N3534">
        <v>4</v>
      </c>
      <c r="O3534" t="s">
        <v>126</v>
      </c>
      <c r="P3534">
        <v>8</v>
      </c>
      <c r="Q3534" t="s">
        <v>40</v>
      </c>
      <c r="T3534">
        <v>15935</v>
      </c>
      <c r="U3534" t="s">
        <v>17</v>
      </c>
      <c r="V3534" t="s">
        <v>19</v>
      </c>
      <c r="W3534">
        <v>240</v>
      </c>
      <c r="X3534">
        <v>1</v>
      </c>
      <c r="Y3534">
        <v>108.04</v>
      </c>
      <c r="Z3534">
        <v>0</v>
      </c>
      <c r="AA3534">
        <v>0</v>
      </c>
      <c r="AB3534">
        <v>0</v>
      </c>
      <c r="AD3534" t="s">
        <v>191</v>
      </c>
      <c r="AE3534">
        <v>0</v>
      </c>
      <c r="AF3534">
        <v>285.83999999999997</v>
      </c>
      <c r="AG3534" t="s">
        <v>192</v>
      </c>
      <c r="AH3534" t="s">
        <v>199</v>
      </c>
      <c r="AJ3534" t="s">
        <v>7311</v>
      </c>
      <c r="AK3534" t="s">
        <v>7312</v>
      </c>
      <c r="AL3534" t="s">
        <v>242</v>
      </c>
      <c r="AM3534" t="s">
        <v>243</v>
      </c>
      <c r="AN3534" t="s">
        <v>244</v>
      </c>
      <c r="AO3534" t="s">
        <v>245</v>
      </c>
      <c r="AP3534" t="s">
        <v>246</v>
      </c>
      <c r="AQ3534" t="s">
        <v>247</v>
      </c>
      <c r="AR3534">
        <v>71300.399999999994</v>
      </c>
      <c r="AS3534">
        <v>31409</v>
      </c>
      <c r="AT3534">
        <v>72.64</v>
      </c>
      <c r="AU3534">
        <v>296.31</v>
      </c>
      <c r="AV3534">
        <v>3.5103</v>
      </c>
      <c r="AW3534">
        <v>95</v>
      </c>
      <c r="AX3534">
        <v>593</v>
      </c>
      <c r="AY3534">
        <v>2420</v>
      </c>
      <c r="AZ3534">
        <v>3013</v>
      </c>
      <c r="BA3534">
        <v>3309</v>
      </c>
      <c r="BB3534">
        <v>23</v>
      </c>
      <c r="BC3534" t="s">
        <v>248</v>
      </c>
      <c r="BD3534">
        <v>0</v>
      </c>
    </row>
    <row r="3535" spans="1:57" x14ac:dyDescent="0.25">
      <c r="A3535">
        <v>2990</v>
      </c>
      <c r="B3535">
        <v>15376</v>
      </c>
      <c r="C3535" t="s">
        <v>17</v>
      </c>
      <c r="D3535" s="1">
        <v>40664.572916666664</v>
      </c>
      <c r="E3535" s="1">
        <v>40846.62777777778</v>
      </c>
      <c r="F3535">
        <v>41</v>
      </c>
      <c r="G3535">
        <v>3</v>
      </c>
      <c r="H3535">
        <v>100</v>
      </c>
      <c r="I3535">
        <v>615</v>
      </c>
      <c r="J3535">
        <v>1221.56</v>
      </c>
      <c r="K3535">
        <v>407.19</v>
      </c>
      <c r="L3535">
        <v>4</v>
      </c>
      <c r="M3535">
        <v>3</v>
      </c>
      <c r="N3535">
        <v>4</v>
      </c>
      <c r="O3535" t="s">
        <v>120</v>
      </c>
      <c r="P3535">
        <v>11</v>
      </c>
      <c r="Q3535" t="s">
        <v>24</v>
      </c>
      <c r="T3535">
        <v>15936</v>
      </c>
      <c r="U3535" t="s">
        <v>17</v>
      </c>
      <c r="V3535" t="s">
        <v>22</v>
      </c>
      <c r="W3535">
        <v>380</v>
      </c>
      <c r="X3535">
        <v>2</v>
      </c>
      <c r="Y3535">
        <v>282.79000000000002</v>
      </c>
      <c r="Z3535">
        <v>0</v>
      </c>
      <c r="AA3535">
        <v>0</v>
      </c>
      <c r="AB3535">
        <v>0</v>
      </c>
      <c r="AD3535" t="s">
        <v>191</v>
      </c>
      <c r="AE3535">
        <v>0</v>
      </c>
      <c r="AF3535">
        <v>0</v>
      </c>
      <c r="AG3535" t="s">
        <v>198</v>
      </c>
      <c r="AH3535" t="s">
        <v>199</v>
      </c>
      <c r="AJ3535" t="s">
        <v>7313</v>
      </c>
      <c r="AK3535" t="s">
        <v>7314</v>
      </c>
      <c r="AL3535" t="s">
        <v>276</v>
      </c>
      <c r="AM3535" t="s">
        <v>243</v>
      </c>
      <c r="AN3535" t="s">
        <v>277</v>
      </c>
      <c r="AO3535" t="s">
        <v>260</v>
      </c>
      <c r="AP3535" t="s">
        <v>318</v>
      </c>
      <c r="AQ3535" t="s">
        <v>255</v>
      </c>
      <c r="AR3535">
        <v>3505.58</v>
      </c>
      <c r="AS3535">
        <v>206</v>
      </c>
      <c r="AT3535">
        <v>32.08</v>
      </c>
      <c r="AU3535">
        <v>1.94</v>
      </c>
      <c r="AV3535">
        <v>2.4567999999999999</v>
      </c>
      <c r="AW3535">
        <v>95</v>
      </c>
      <c r="BB3535">
        <v>3.29</v>
      </c>
      <c r="BC3535" t="s">
        <v>319</v>
      </c>
      <c r="BD3535">
        <v>0</v>
      </c>
    </row>
    <row r="3536" spans="1:57" x14ac:dyDescent="0.25">
      <c r="A3536">
        <v>4547</v>
      </c>
      <c r="B3536">
        <v>16946</v>
      </c>
      <c r="C3536" t="s">
        <v>17</v>
      </c>
      <c r="D3536" s="1">
        <v>40239.450694444444</v>
      </c>
      <c r="E3536" s="1">
        <v>40503.587500000001</v>
      </c>
      <c r="F3536">
        <v>384</v>
      </c>
      <c r="G3536">
        <v>5</v>
      </c>
      <c r="H3536">
        <v>69</v>
      </c>
      <c r="I3536">
        <v>509</v>
      </c>
      <c r="J3536">
        <v>1222.04</v>
      </c>
      <c r="K3536">
        <v>244.41</v>
      </c>
      <c r="L3536">
        <v>2</v>
      </c>
      <c r="M3536">
        <v>4</v>
      </c>
      <c r="N3536">
        <v>4</v>
      </c>
      <c r="O3536" t="s">
        <v>123</v>
      </c>
      <c r="P3536">
        <v>10</v>
      </c>
      <c r="Q3536" t="s">
        <v>40</v>
      </c>
      <c r="T3536">
        <v>15937</v>
      </c>
      <c r="U3536" t="s">
        <v>17</v>
      </c>
      <c r="V3536" t="s">
        <v>22</v>
      </c>
      <c r="W3536">
        <v>65</v>
      </c>
      <c r="X3536">
        <v>1</v>
      </c>
      <c r="Y3536">
        <v>145.35</v>
      </c>
      <c r="Z3536">
        <v>0</v>
      </c>
      <c r="AA3536">
        <v>145.35</v>
      </c>
      <c r="AB3536">
        <v>145.35</v>
      </c>
      <c r="AD3536" t="s">
        <v>197</v>
      </c>
      <c r="AE3536">
        <v>0</v>
      </c>
      <c r="AF3536">
        <v>0</v>
      </c>
      <c r="AG3536" t="s">
        <v>198</v>
      </c>
      <c r="AH3536" t="s">
        <v>199</v>
      </c>
      <c r="AJ3536" t="s">
        <v>7315</v>
      </c>
      <c r="AK3536" t="s">
        <v>7316</v>
      </c>
      <c r="AL3536" t="s">
        <v>276</v>
      </c>
      <c r="AM3536" t="s">
        <v>243</v>
      </c>
      <c r="AN3536" t="s">
        <v>277</v>
      </c>
      <c r="AO3536" t="s">
        <v>245</v>
      </c>
      <c r="AP3536" t="s">
        <v>278</v>
      </c>
      <c r="AQ3536" t="s">
        <v>247</v>
      </c>
      <c r="AR3536">
        <v>3771.04</v>
      </c>
      <c r="AS3536">
        <v>750</v>
      </c>
      <c r="AT3536">
        <v>63.21</v>
      </c>
      <c r="AU3536">
        <v>7.08</v>
      </c>
      <c r="AV3536">
        <v>2.2174</v>
      </c>
      <c r="AW3536">
        <v>95</v>
      </c>
      <c r="AX3536">
        <v>15</v>
      </c>
      <c r="AY3536">
        <v>37</v>
      </c>
      <c r="AZ3536">
        <v>51</v>
      </c>
      <c r="BA3536">
        <v>58</v>
      </c>
      <c r="BB3536">
        <v>0.79</v>
      </c>
      <c r="BC3536" t="s">
        <v>278</v>
      </c>
      <c r="BD3536">
        <v>0</v>
      </c>
    </row>
    <row r="3537" spans="1:57" x14ac:dyDescent="0.25">
      <c r="A3537">
        <v>1417</v>
      </c>
      <c r="B3537">
        <v>13787</v>
      </c>
      <c r="C3537" t="s">
        <v>17</v>
      </c>
      <c r="D3537" s="1">
        <v>40192.425694444442</v>
      </c>
      <c r="E3537" s="1">
        <v>40811.504166666666</v>
      </c>
      <c r="F3537">
        <v>76</v>
      </c>
      <c r="G3537">
        <v>6</v>
      </c>
      <c r="H3537">
        <v>71</v>
      </c>
      <c r="I3537">
        <v>998</v>
      </c>
      <c r="J3537">
        <v>1222.5</v>
      </c>
      <c r="K3537">
        <v>203.75</v>
      </c>
      <c r="L3537">
        <v>3</v>
      </c>
      <c r="M3537">
        <v>4</v>
      </c>
      <c r="N3537">
        <v>4</v>
      </c>
      <c r="O3537" t="s">
        <v>127</v>
      </c>
      <c r="P3537">
        <v>11</v>
      </c>
      <c r="Q3537" t="s">
        <v>96</v>
      </c>
      <c r="T3537">
        <v>15938</v>
      </c>
      <c r="U3537" t="s">
        <v>17</v>
      </c>
      <c r="V3537" t="s">
        <v>96</v>
      </c>
      <c r="W3537">
        <v>113</v>
      </c>
      <c r="X3537">
        <v>9</v>
      </c>
      <c r="Y3537">
        <v>734.81</v>
      </c>
      <c r="Z3537">
        <v>69.28</v>
      </c>
      <c r="AA3537">
        <v>0</v>
      </c>
      <c r="AB3537">
        <v>-69.28</v>
      </c>
      <c r="AC3537">
        <v>-100</v>
      </c>
      <c r="AD3537" t="s">
        <v>201</v>
      </c>
      <c r="AE3537">
        <v>69.28</v>
      </c>
      <c r="AF3537">
        <v>0</v>
      </c>
      <c r="AG3537" t="s">
        <v>198</v>
      </c>
      <c r="AH3537" t="s">
        <v>196</v>
      </c>
      <c r="AJ3537" t="s">
        <v>7317</v>
      </c>
      <c r="AK3537" t="s">
        <v>7318</v>
      </c>
      <c r="AL3537" t="s">
        <v>251</v>
      </c>
      <c r="AM3537" t="s">
        <v>243</v>
      </c>
      <c r="AN3537" t="s">
        <v>252</v>
      </c>
      <c r="AO3537" t="s">
        <v>260</v>
      </c>
      <c r="AP3537" t="s">
        <v>254</v>
      </c>
      <c r="AQ3537" t="s">
        <v>255</v>
      </c>
      <c r="AR3537">
        <v>1097.48</v>
      </c>
      <c r="AS3537">
        <v>121</v>
      </c>
      <c r="AT3537">
        <v>25.47</v>
      </c>
      <c r="AU3537">
        <v>1.1399999999999999</v>
      </c>
      <c r="AV3537">
        <v>4.5982000000000003</v>
      </c>
      <c r="AW3537">
        <v>95</v>
      </c>
      <c r="BB3537">
        <v>0</v>
      </c>
      <c r="BC3537" t="s">
        <v>256</v>
      </c>
      <c r="BD3537">
        <v>1</v>
      </c>
      <c r="BE3537" t="s">
        <v>261</v>
      </c>
    </row>
    <row r="3538" spans="1:57" x14ac:dyDescent="0.25">
      <c r="A3538">
        <v>185</v>
      </c>
      <c r="B3538">
        <v>12533</v>
      </c>
      <c r="C3538" t="s">
        <v>34</v>
      </c>
      <c r="D3538" s="1">
        <v>40148.493055555555</v>
      </c>
      <c r="E3538" s="1">
        <v>40259.455555555556</v>
      </c>
      <c r="F3538">
        <v>628</v>
      </c>
      <c r="G3538">
        <v>2</v>
      </c>
      <c r="H3538">
        <v>62</v>
      </c>
      <c r="I3538">
        <v>696</v>
      </c>
      <c r="J3538">
        <v>1223.8900000000001</v>
      </c>
      <c r="K3538">
        <v>611.95000000000005</v>
      </c>
      <c r="L3538">
        <v>1</v>
      </c>
      <c r="M3538">
        <v>3</v>
      </c>
      <c r="N3538">
        <v>4</v>
      </c>
      <c r="O3538" t="s">
        <v>126</v>
      </c>
      <c r="P3538">
        <v>8</v>
      </c>
      <c r="Q3538" t="s">
        <v>40</v>
      </c>
      <c r="T3538">
        <v>15939</v>
      </c>
      <c r="U3538" t="s">
        <v>17</v>
      </c>
      <c r="V3538" t="s">
        <v>96</v>
      </c>
      <c r="W3538">
        <v>90</v>
      </c>
      <c r="X3538">
        <v>15</v>
      </c>
      <c r="Y3538">
        <v>9004.84</v>
      </c>
      <c r="Z3538">
        <v>640.38</v>
      </c>
      <c r="AA3538">
        <v>254.76</v>
      </c>
      <c r="AB3538">
        <v>-385.62</v>
      </c>
      <c r="AC3538">
        <v>-60.22</v>
      </c>
      <c r="AD3538" t="s">
        <v>204</v>
      </c>
      <c r="AE3538">
        <v>385.62</v>
      </c>
      <c r="AF3538">
        <v>0.14000000000000001</v>
      </c>
      <c r="AG3538" t="s">
        <v>205</v>
      </c>
      <c r="AH3538" t="s">
        <v>193</v>
      </c>
      <c r="AJ3538" t="s">
        <v>7319</v>
      </c>
      <c r="AK3538" t="s">
        <v>7320</v>
      </c>
      <c r="AL3538" t="s">
        <v>251</v>
      </c>
      <c r="AM3538" t="s">
        <v>243</v>
      </c>
      <c r="AN3538" t="s">
        <v>252</v>
      </c>
      <c r="AO3538" t="s">
        <v>260</v>
      </c>
      <c r="AP3538" t="s">
        <v>254</v>
      </c>
      <c r="AQ3538" t="s">
        <v>255</v>
      </c>
      <c r="AR3538">
        <v>956.89</v>
      </c>
      <c r="AS3538">
        <v>179</v>
      </c>
      <c r="AT3538">
        <v>32.08</v>
      </c>
      <c r="AU3538">
        <v>1.69</v>
      </c>
      <c r="AV3538">
        <v>2.7791999999999999</v>
      </c>
      <c r="AW3538">
        <v>95</v>
      </c>
      <c r="BB3538">
        <v>0</v>
      </c>
      <c r="BC3538" t="s">
        <v>256</v>
      </c>
      <c r="BD3538">
        <v>1</v>
      </c>
      <c r="BE3538" t="s">
        <v>261</v>
      </c>
    </row>
    <row r="3539" spans="1:57" x14ac:dyDescent="0.25">
      <c r="A3539">
        <v>2051</v>
      </c>
      <c r="B3539">
        <v>14428</v>
      </c>
      <c r="C3539" t="s">
        <v>17</v>
      </c>
      <c r="D3539" s="1">
        <v>40561.693749999999</v>
      </c>
      <c r="E3539" s="1">
        <v>40879.553472222222</v>
      </c>
      <c r="F3539">
        <v>8</v>
      </c>
      <c r="G3539">
        <v>5</v>
      </c>
      <c r="H3539">
        <v>108</v>
      </c>
      <c r="I3539">
        <v>428</v>
      </c>
      <c r="J3539">
        <v>1224.06</v>
      </c>
      <c r="K3539">
        <v>244.81</v>
      </c>
      <c r="L3539">
        <v>5</v>
      </c>
      <c r="M3539">
        <v>4</v>
      </c>
      <c r="N3539">
        <v>4</v>
      </c>
      <c r="O3539" t="s">
        <v>128</v>
      </c>
      <c r="P3539">
        <v>13</v>
      </c>
      <c r="Q3539" t="s">
        <v>129</v>
      </c>
      <c r="T3539">
        <v>15940</v>
      </c>
      <c r="U3539" t="s">
        <v>17</v>
      </c>
      <c r="V3539" t="s">
        <v>19</v>
      </c>
      <c r="W3539">
        <v>312</v>
      </c>
      <c r="X3539">
        <v>1</v>
      </c>
      <c r="Y3539">
        <v>35.799999999999997</v>
      </c>
      <c r="Z3539">
        <v>0</v>
      </c>
      <c r="AA3539">
        <v>0</v>
      </c>
      <c r="AB3539">
        <v>0</v>
      </c>
      <c r="AD3539" t="s">
        <v>191</v>
      </c>
      <c r="AE3539">
        <v>0</v>
      </c>
      <c r="AF3539">
        <v>88.83</v>
      </c>
      <c r="AG3539" t="s">
        <v>192</v>
      </c>
      <c r="AH3539" t="s">
        <v>199</v>
      </c>
      <c r="AJ3539" t="s">
        <v>7321</v>
      </c>
      <c r="AK3539" t="s">
        <v>7322</v>
      </c>
      <c r="AL3539" t="s">
        <v>251</v>
      </c>
      <c r="AM3539" t="s">
        <v>243</v>
      </c>
      <c r="AN3539" t="s">
        <v>252</v>
      </c>
      <c r="AO3539" t="s">
        <v>253</v>
      </c>
      <c r="AP3539" t="s">
        <v>254</v>
      </c>
      <c r="AQ3539" t="s">
        <v>255</v>
      </c>
      <c r="AR3539">
        <v>11.25</v>
      </c>
      <c r="AS3539">
        <v>3</v>
      </c>
      <c r="AT3539">
        <v>3.09</v>
      </c>
      <c r="AU3539">
        <v>0.03</v>
      </c>
      <c r="AV3539">
        <v>5.6268000000000002</v>
      </c>
      <c r="AW3539">
        <v>95</v>
      </c>
      <c r="BB3539">
        <v>0</v>
      </c>
      <c r="BC3539" t="s">
        <v>256</v>
      </c>
      <c r="BD3539">
        <v>1</v>
      </c>
      <c r="BE3539" t="s">
        <v>257</v>
      </c>
    </row>
    <row r="3540" spans="1:57" x14ac:dyDescent="0.25">
      <c r="A3540">
        <v>2919</v>
      </c>
      <c r="B3540">
        <v>15303</v>
      </c>
      <c r="C3540" t="s">
        <v>17</v>
      </c>
      <c r="D3540" s="1">
        <v>40203.404166666667</v>
      </c>
      <c r="E3540" s="1">
        <v>40596.582638888889</v>
      </c>
      <c r="F3540">
        <v>291</v>
      </c>
      <c r="G3540">
        <v>3</v>
      </c>
      <c r="H3540">
        <v>63</v>
      </c>
      <c r="I3540">
        <v>514</v>
      </c>
      <c r="J3540">
        <v>1224.18</v>
      </c>
      <c r="K3540">
        <v>408.06</v>
      </c>
      <c r="L3540">
        <v>2</v>
      </c>
      <c r="M3540">
        <v>3</v>
      </c>
      <c r="N3540">
        <v>4</v>
      </c>
      <c r="O3540" t="s">
        <v>132</v>
      </c>
      <c r="P3540">
        <v>9</v>
      </c>
      <c r="Q3540" t="s">
        <v>40</v>
      </c>
      <c r="T3540">
        <v>15941</v>
      </c>
      <c r="U3540" t="s">
        <v>17</v>
      </c>
      <c r="V3540" t="s">
        <v>19</v>
      </c>
      <c r="W3540">
        <v>638</v>
      </c>
      <c r="X3540">
        <v>1</v>
      </c>
      <c r="Y3540">
        <v>405</v>
      </c>
      <c r="Z3540">
        <v>0</v>
      </c>
      <c r="AA3540">
        <v>0</v>
      </c>
      <c r="AB3540">
        <v>0</v>
      </c>
      <c r="AD3540" t="s">
        <v>191</v>
      </c>
      <c r="AE3540">
        <v>0</v>
      </c>
      <c r="AF3540">
        <v>43.06</v>
      </c>
      <c r="AG3540" t="s">
        <v>192</v>
      </c>
      <c r="AH3540" t="s">
        <v>199</v>
      </c>
      <c r="AJ3540" t="s">
        <v>7323</v>
      </c>
      <c r="AK3540" t="s">
        <v>7324</v>
      </c>
      <c r="AL3540" t="s">
        <v>251</v>
      </c>
      <c r="AM3540" t="s">
        <v>243</v>
      </c>
      <c r="AN3540" t="s">
        <v>252</v>
      </c>
      <c r="AO3540" t="s">
        <v>253</v>
      </c>
      <c r="AP3540" t="s">
        <v>254</v>
      </c>
      <c r="AQ3540" t="s">
        <v>255</v>
      </c>
      <c r="AR3540">
        <v>126.3</v>
      </c>
      <c r="AS3540">
        <v>74</v>
      </c>
      <c r="AT3540">
        <v>7.62</v>
      </c>
      <c r="AU3540">
        <v>0.7</v>
      </c>
      <c r="AV3540">
        <v>3.9693000000000001</v>
      </c>
      <c r="AW3540">
        <v>95</v>
      </c>
      <c r="BB3540">
        <v>0</v>
      </c>
      <c r="BC3540" t="s">
        <v>256</v>
      </c>
      <c r="BD3540">
        <v>1</v>
      </c>
      <c r="BE3540" t="s">
        <v>257</v>
      </c>
    </row>
    <row r="3541" spans="1:57" x14ac:dyDescent="0.25">
      <c r="A3541">
        <v>2885</v>
      </c>
      <c r="B3541">
        <v>15269</v>
      </c>
      <c r="C3541" t="s">
        <v>17</v>
      </c>
      <c r="D3541" s="1">
        <v>40496.540277777778</v>
      </c>
      <c r="E3541" s="1">
        <v>40863.397222222222</v>
      </c>
      <c r="F3541">
        <v>24</v>
      </c>
      <c r="G3541">
        <v>3</v>
      </c>
      <c r="H3541">
        <v>33</v>
      </c>
      <c r="I3541">
        <v>372</v>
      </c>
      <c r="J3541">
        <v>1225.3599999999999</v>
      </c>
      <c r="K3541">
        <v>408.45</v>
      </c>
      <c r="L3541">
        <v>4</v>
      </c>
      <c r="M3541">
        <v>3</v>
      </c>
      <c r="N3541">
        <v>4</v>
      </c>
      <c r="O3541" t="s">
        <v>120</v>
      </c>
      <c r="P3541">
        <v>11</v>
      </c>
      <c r="Q3541" t="s">
        <v>24</v>
      </c>
      <c r="T3541">
        <v>15942</v>
      </c>
      <c r="U3541" t="s">
        <v>17</v>
      </c>
      <c r="V3541" t="s">
        <v>22</v>
      </c>
      <c r="W3541">
        <v>134</v>
      </c>
      <c r="X3541">
        <v>1</v>
      </c>
      <c r="Y3541">
        <v>337.44</v>
      </c>
      <c r="Z3541">
        <v>337.44</v>
      </c>
      <c r="AA3541">
        <v>0</v>
      </c>
      <c r="AB3541">
        <v>-337.44</v>
      </c>
      <c r="AC3541">
        <v>-100</v>
      </c>
      <c r="AD3541" t="s">
        <v>201</v>
      </c>
      <c r="AE3541">
        <v>337.44</v>
      </c>
      <c r="AF3541">
        <v>0</v>
      </c>
      <c r="AG3541" t="s">
        <v>198</v>
      </c>
      <c r="AH3541" t="s">
        <v>199</v>
      </c>
      <c r="AJ3541" t="s">
        <v>7325</v>
      </c>
      <c r="AK3541" t="s">
        <v>7326</v>
      </c>
      <c r="AL3541" t="s">
        <v>251</v>
      </c>
      <c r="AM3541" t="s">
        <v>243</v>
      </c>
      <c r="AN3541" t="s">
        <v>252</v>
      </c>
      <c r="AO3541" t="s">
        <v>253</v>
      </c>
      <c r="AP3541" t="s">
        <v>254</v>
      </c>
      <c r="AQ3541" t="s">
        <v>255</v>
      </c>
      <c r="AR3541">
        <v>257.10000000000002</v>
      </c>
      <c r="AS3541">
        <v>30</v>
      </c>
      <c r="AT3541">
        <v>4.72</v>
      </c>
      <c r="AU3541">
        <v>0.28000000000000003</v>
      </c>
      <c r="AV3541">
        <v>7.6912000000000003</v>
      </c>
      <c r="AW3541">
        <v>95</v>
      </c>
      <c r="BB3541">
        <v>0</v>
      </c>
      <c r="BC3541" t="s">
        <v>256</v>
      </c>
      <c r="BD3541">
        <v>1</v>
      </c>
      <c r="BE3541" t="s">
        <v>257</v>
      </c>
    </row>
    <row r="3542" spans="1:57" x14ac:dyDescent="0.25">
      <c r="A3542">
        <v>1038</v>
      </c>
      <c r="B3542">
        <v>13402</v>
      </c>
      <c r="C3542" t="s">
        <v>17</v>
      </c>
      <c r="D3542" s="1">
        <v>40322.455555555556</v>
      </c>
      <c r="E3542" s="1">
        <v>40759.660416666666</v>
      </c>
      <c r="F3542">
        <v>128</v>
      </c>
      <c r="G3542">
        <v>4</v>
      </c>
      <c r="H3542">
        <v>55</v>
      </c>
      <c r="I3542">
        <v>917</v>
      </c>
      <c r="J3542">
        <v>1226.8499999999999</v>
      </c>
      <c r="K3542">
        <v>306.70999999999998</v>
      </c>
      <c r="L3542">
        <v>3</v>
      </c>
      <c r="M3542">
        <v>3</v>
      </c>
      <c r="N3542">
        <v>4</v>
      </c>
      <c r="O3542" t="s">
        <v>122</v>
      </c>
      <c r="P3542">
        <v>10</v>
      </c>
      <c r="Q3542" t="s">
        <v>22</v>
      </c>
      <c r="T3542">
        <v>15943</v>
      </c>
      <c r="U3542" t="s">
        <v>17</v>
      </c>
      <c r="V3542" t="s">
        <v>29</v>
      </c>
      <c r="W3542">
        <v>650</v>
      </c>
      <c r="X3542">
        <v>2</v>
      </c>
      <c r="Y3542">
        <v>271.29000000000002</v>
      </c>
      <c r="Z3542">
        <v>0</v>
      </c>
      <c r="AA3542">
        <v>0</v>
      </c>
      <c r="AB3542">
        <v>0</v>
      </c>
      <c r="AD3542" t="s">
        <v>191</v>
      </c>
      <c r="AE3542">
        <v>0</v>
      </c>
      <c r="AF3542">
        <v>0</v>
      </c>
      <c r="AG3542" t="s">
        <v>198</v>
      </c>
      <c r="AH3542" t="s">
        <v>199</v>
      </c>
      <c r="AJ3542" t="s">
        <v>7327</v>
      </c>
      <c r="AK3542" t="s">
        <v>7328</v>
      </c>
      <c r="AL3542" t="s">
        <v>242</v>
      </c>
      <c r="AM3542" t="s">
        <v>385</v>
      </c>
      <c r="AN3542" t="s">
        <v>386</v>
      </c>
      <c r="AO3542" t="s">
        <v>283</v>
      </c>
      <c r="AP3542" t="s">
        <v>246</v>
      </c>
      <c r="AQ3542" t="s">
        <v>247</v>
      </c>
      <c r="AR3542">
        <v>15753.18</v>
      </c>
      <c r="AS3542">
        <v>7575</v>
      </c>
      <c r="AT3542">
        <v>90.57</v>
      </c>
      <c r="AU3542">
        <v>71.459999999999994</v>
      </c>
      <c r="AV3542">
        <v>0.98029999999999995</v>
      </c>
      <c r="AW3542">
        <v>95</v>
      </c>
      <c r="AX3542">
        <v>143</v>
      </c>
      <c r="AY3542">
        <v>163</v>
      </c>
      <c r="AZ3542">
        <v>306</v>
      </c>
      <c r="BA3542">
        <v>378</v>
      </c>
      <c r="BB3542">
        <v>0.8</v>
      </c>
      <c r="BC3542" t="s">
        <v>248</v>
      </c>
      <c r="BD3542">
        <v>0</v>
      </c>
    </row>
    <row r="3543" spans="1:57" x14ac:dyDescent="0.25">
      <c r="A3543">
        <v>3412</v>
      </c>
      <c r="B3543">
        <v>15800</v>
      </c>
      <c r="C3543" t="s">
        <v>17</v>
      </c>
      <c r="D3543" s="1">
        <v>40268.553472222222</v>
      </c>
      <c r="E3543" s="1">
        <v>40779.599305555559</v>
      </c>
      <c r="F3543">
        <v>108</v>
      </c>
      <c r="G3543">
        <v>7</v>
      </c>
      <c r="H3543">
        <v>198</v>
      </c>
      <c r="I3543">
        <v>575</v>
      </c>
      <c r="J3543">
        <v>1227.07</v>
      </c>
      <c r="K3543">
        <v>175.3</v>
      </c>
      <c r="L3543">
        <v>3</v>
      </c>
      <c r="M3543">
        <v>4</v>
      </c>
      <c r="N3543">
        <v>4</v>
      </c>
      <c r="O3543" t="s">
        <v>127</v>
      </c>
      <c r="P3543">
        <v>11</v>
      </c>
      <c r="Q3543" t="s">
        <v>96</v>
      </c>
      <c r="T3543">
        <v>15944</v>
      </c>
      <c r="U3543" t="s">
        <v>17</v>
      </c>
      <c r="V3543" t="s">
        <v>40</v>
      </c>
      <c r="W3543">
        <v>277</v>
      </c>
      <c r="X3543">
        <v>4</v>
      </c>
      <c r="Y3543">
        <v>2164.2399999999998</v>
      </c>
      <c r="Z3543">
        <v>0</v>
      </c>
      <c r="AA3543">
        <v>0</v>
      </c>
      <c r="AB3543">
        <v>0</v>
      </c>
      <c r="AD3543" t="s">
        <v>191</v>
      </c>
      <c r="AE3543">
        <v>0</v>
      </c>
      <c r="AF3543">
        <v>0</v>
      </c>
      <c r="AG3543" t="s">
        <v>200</v>
      </c>
      <c r="AH3543" t="s">
        <v>193</v>
      </c>
      <c r="AJ3543" t="s">
        <v>7329</v>
      </c>
      <c r="AK3543" t="s">
        <v>7330</v>
      </c>
      <c r="AL3543" t="s">
        <v>242</v>
      </c>
      <c r="AM3543" t="s">
        <v>243</v>
      </c>
      <c r="AN3543" t="s">
        <v>244</v>
      </c>
      <c r="AO3543" t="s">
        <v>283</v>
      </c>
      <c r="AP3543" t="s">
        <v>246</v>
      </c>
      <c r="AQ3543" t="s">
        <v>247</v>
      </c>
      <c r="AR3543">
        <v>15388.44</v>
      </c>
      <c r="AS3543">
        <v>11637</v>
      </c>
      <c r="AT3543">
        <v>98.11</v>
      </c>
      <c r="AU3543">
        <v>109.78</v>
      </c>
      <c r="AV3543">
        <v>1.1248</v>
      </c>
      <c r="AW3543">
        <v>95</v>
      </c>
      <c r="AX3543">
        <v>220</v>
      </c>
      <c r="AY3543">
        <v>288</v>
      </c>
      <c r="AZ3543">
        <v>507</v>
      </c>
      <c r="BA3543">
        <v>617</v>
      </c>
      <c r="BB3543">
        <v>0.79</v>
      </c>
      <c r="BC3543" t="s">
        <v>248</v>
      </c>
      <c r="BD3543">
        <v>0</v>
      </c>
    </row>
    <row r="3544" spans="1:57" x14ac:dyDescent="0.25">
      <c r="A3544">
        <v>4939</v>
      </c>
      <c r="B3544">
        <v>17342</v>
      </c>
      <c r="C3544" t="s">
        <v>17</v>
      </c>
      <c r="D3544" s="1">
        <v>40217.386111111111</v>
      </c>
      <c r="E3544" s="1">
        <v>40507.463194444441</v>
      </c>
      <c r="F3544">
        <v>380</v>
      </c>
      <c r="G3544">
        <v>4</v>
      </c>
      <c r="H3544">
        <v>31</v>
      </c>
      <c r="I3544">
        <v>521</v>
      </c>
      <c r="J3544">
        <v>1227.54</v>
      </c>
      <c r="K3544">
        <v>306.89</v>
      </c>
      <c r="L3544">
        <v>2</v>
      </c>
      <c r="M3544">
        <v>4</v>
      </c>
      <c r="N3544">
        <v>4</v>
      </c>
      <c r="O3544" t="s">
        <v>123</v>
      </c>
      <c r="P3544">
        <v>10</v>
      </c>
      <c r="Q3544" t="s">
        <v>40</v>
      </c>
      <c r="T3544">
        <v>15945</v>
      </c>
      <c r="U3544" t="s">
        <v>17</v>
      </c>
      <c r="V3544" t="s">
        <v>40</v>
      </c>
      <c r="W3544">
        <v>366</v>
      </c>
      <c r="X3544">
        <v>4</v>
      </c>
      <c r="Y3544">
        <v>646.27</v>
      </c>
      <c r="Z3544">
        <v>0</v>
      </c>
      <c r="AA3544">
        <v>0</v>
      </c>
      <c r="AB3544">
        <v>0</v>
      </c>
      <c r="AD3544" t="s">
        <v>191</v>
      </c>
      <c r="AE3544">
        <v>0</v>
      </c>
      <c r="AF3544">
        <v>0</v>
      </c>
      <c r="AG3544" t="s">
        <v>200</v>
      </c>
      <c r="AH3544" t="s">
        <v>193</v>
      </c>
      <c r="AJ3544" t="s">
        <v>7331</v>
      </c>
      <c r="AK3544" t="s">
        <v>7332</v>
      </c>
      <c r="AL3544" t="s">
        <v>242</v>
      </c>
      <c r="AM3544" t="s">
        <v>385</v>
      </c>
      <c r="AN3544" t="s">
        <v>386</v>
      </c>
      <c r="AO3544" t="s">
        <v>283</v>
      </c>
      <c r="AP3544" t="s">
        <v>246</v>
      </c>
      <c r="AQ3544" t="s">
        <v>247</v>
      </c>
      <c r="AR3544">
        <v>14076.34</v>
      </c>
      <c r="AS3544">
        <v>10405</v>
      </c>
      <c r="AT3544">
        <v>98.11</v>
      </c>
      <c r="AU3544">
        <v>98.16</v>
      </c>
      <c r="AV3544">
        <v>0.88829999999999998</v>
      </c>
      <c r="AW3544">
        <v>95</v>
      </c>
      <c r="AX3544">
        <v>197</v>
      </c>
      <c r="AY3544">
        <v>203</v>
      </c>
      <c r="AZ3544">
        <v>400</v>
      </c>
      <c r="BA3544">
        <v>498</v>
      </c>
      <c r="BB3544">
        <v>2.06</v>
      </c>
      <c r="BC3544" t="s">
        <v>248</v>
      </c>
      <c r="BD3544">
        <v>0</v>
      </c>
    </row>
    <row r="3545" spans="1:57" x14ac:dyDescent="0.25">
      <c r="A3545">
        <v>2490</v>
      </c>
      <c r="B3545">
        <v>14871</v>
      </c>
      <c r="C3545" t="s">
        <v>17</v>
      </c>
      <c r="D3545" s="1">
        <v>40148.497916666667</v>
      </c>
      <c r="E3545" s="1">
        <v>40883.570833333331</v>
      </c>
      <c r="F3545">
        <v>4</v>
      </c>
      <c r="G3545">
        <v>9</v>
      </c>
      <c r="H3545">
        <v>123</v>
      </c>
      <c r="I3545">
        <v>446</v>
      </c>
      <c r="J3545">
        <v>1228.17</v>
      </c>
      <c r="K3545">
        <v>136.46</v>
      </c>
      <c r="L3545">
        <v>5</v>
      </c>
      <c r="M3545">
        <v>5</v>
      </c>
      <c r="N3545">
        <v>4</v>
      </c>
      <c r="O3545" t="s">
        <v>134</v>
      </c>
      <c r="P3545">
        <v>14</v>
      </c>
      <c r="Q3545" t="s">
        <v>129</v>
      </c>
      <c r="T3545">
        <v>15946</v>
      </c>
      <c r="U3545" t="s">
        <v>17</v>
      </c>
      <c r="V3545" t="s">
        <v>40</v>
      </c>
      <c r="W3545">
        <v>503</v>
      </c>
      <c r="X3545">
        <v>3</v>
      </c>
      <c r="Y3545">
        <v>2304.1799999999998</v>
      </c>
      <c r="Z3545">
        <v>0</v>
      </c>
      <c r="AA3545">
        <v>0</v>
      </c>
      <c r="AB3545">
        <v>0</v>
      </c>
      <c r="AD3545" t="s">
        <v>191</v>
      </c>
      <c r="AE3545">
        <v>0</v>
      </c>
      <c r="AF3545">
        <v>0</v>
      </c>
      <c r="AG3545" t="s">
        <v>200</v>
      </c>
      <c r="AH3545" t="s">
        <v>193</v>
      </c>
      <c r="AJ3545" t="s">
        <v>7333</v>
      </c>
      <c r="AK3545" t="s">
        <v>7334</v>
      </c>
      <c r="AL3545" t="s">
        <v>251</v>
      </c>
      <c r="AM3545" t="s">
        <v>243</v>
      </c>
      <c r="AN3545" t="s">
        <v>252</v>
      </c>
      <c r="AO3545" t="s">
        <v>253</v>
      </c>
      <c r="AP3545" t="s">
        <v>254</v>
      </c>
      <c r="AQ3545" t="s">
        <v>255</v>
      </c>
      <c r="AR3545">
        <v>21.45</v>
      </c>
      <c r="AS3545">
        <v>11</v>
      </c>
      <c r="AT3545">
        <v>4.76</v>
      </c>
      <c r="AU3545">
        <v>0.52</v>
      </c>
      <c r="AV3545">
        <v>4.5826000000000002</v>
      </c>
      <c r="AW3545">
        <v>95</v>
      </c>
      <c r="BB3545">
        <v>0</v>
      </c>
      <c r="BC3545" t="s">
        <v>256</v>
      </c>
      <c r="BD3545">
        <v>1</v>
      </c>
      <c r="BE3545" t="s">
        <v>257</v>
      </c>
    </row>
    <row r="3546" spans="1:57" x14ac:dyDescent="0.25">
      <c r="A3546">
        <v>663</v>
      </c>
      <c r="B3546">
        <v>13019</v>
      </c>
      <c r="C3546" t="s">
        <v>17</v>
      </c>
      <c r="D3546" s="1">
        <v>40153.652777777781</v>
      </c>
      <c r="E3546" s="1">
        <v>40507.62222222222</v>
      </c>
      <c r="F3546">
        <v>380</v>
      </c>
      <c r="G3546">
        <v>6</v>
      </c>
      <c r="H3546">
        <v>46</v>
      </c>
      <c r="I3546">
        <v>397</v>
      </c>
      <c r="J3546">
        <v>1229.95</v>
      </c>
      <c r="K3546">
        <v>204.99</v>
      </c>
      <c r="L3546">
        <v>2</v>
      </c>
      <c r="M3546">
        <v>4</v>
      </c>
      <c r="N3546">
        <v>4</v>
      </c>
      <c r="O3546" t="s">
        <v>123</v>
      </c>
      <c r="P3546">
        <v>10</v>
      </c>
      <c r="Q3546" t="s">
        <v>40</v>
      </c>
      <c r="T3546">
        <v>15947</v>
      </c>
      <c r="U3546" t="s">
        <v>17</v>
      </c>
      <c r="V3546" t="s">
        <v>22</v>
      </c>
      <c r="W3546">
        <v>83</v>
      </c>
      <c r="X3546">
        <v>1</v>
      </c>
      <c r="Y3546">
        <v>1708.24</v>
      </c>
      <c r="Z3546">
        <v>0</v>
      </c>
      <c r="AA3546">
        <v>1708.24</v>
      </c>
      <c r="AB3546">
        <v>1708.24</v>
      </c>
      <c r="AD3546" t="s">
        <v>197</v>
      </c>
      <c r="AE3546">
        <v>0</v>
      </c>
      <c r="AF3546">
        <v>0</v>
      </c>
      <c r="AG3546" t="s">
        <v>198</v>
      </c>
      <c r="AH3546" t="s">
        <v>199</v>
      </c>
      <c r="AJ3546" t="s">
        <v>7335</v>
      </c>
      <c r="AK3546" t="s">
        <v>7336</v>
      </c>
      <c r="AL3546" t="s">
        <v>251</v>
      </c>
      <c r="AM3546" t="s">
        <v>243</v>
      </c>
      <c r="AN3546" t="s">
        <v>252</v>
      </c>
      <c r="AO3546" t="s">
        <v>260</v>
      </c>
      <c r="AP3546" t="s">
        <v>254</v>
      </c>
      <c r="AQ3546" t="s">
        <v>255</v>
      </c>
      <c r="AR3546">
        <v>89.04</v>
      </c>
      <c r="AS3546">
        <v>70</v>
      </c>
      <c r="AT3546">
        <v>10.38</v>
      </c>
      <c r="AU3546">
        <v>0.66</v>
      </c>
      <c r="AV3546">
        <v>4.3932000000000002</v>
      </c>
      <c r="AW3546">
        <v>95</v>
      </c>
      <c r="BB3546">
        <v>2.78</v>
      </c>
      <c r="BC3546" t="s">
        <v>256</v>
      </c>
      <c r="BD3546">
        <v>1</v>
      </c>
      <c r="BE3546" t="s">
        <v>261</v>
      </c>
    </row>
    <row r="3547" spans="1:57" x14ac:dyDescent="0.25">
      <c r="A3547">
        <v>2442</v>
      </c>
      <c r="B3547">
        <v>14821</v>
      </c>
      <c r="C3547" t="s">
        <v>17</v>
      </c>
      <c r="D3547" s="1">
        <v>40210.564583333333</v>
      </c>
      <c r="E3547" s="1">
        <v>40520.363194444442</v>
      </c>
      <c r="F3547">
        <v>367</v>
      </c>
      <c r="G3547">
        <v>7</v>
      </c>
      <c r="H3547">
        <v>65</v>
      </c>
      <c r="I3547">
        <v>459</v>
      </c>
      <c r="J3547">
        <v>1230.1500000000001</v>
      </c>
      <c r="K3547">
        <v>175.74</v>
      </c>
      <c r="L3547">
        <v>2</v>
      </c>
      <c r="M3547">
        <v>4</v>
      </c>
      <c r="N3547">
        <v>4</v>
      </c>
      <c r="O3547" t="s">
        <v>123</v>
      </c>
      <c r="P3547">
        <v>10</v>
      </c>
      <c r="Q3547" t="s">
        <v>40</v>
      </c>
      <c r="T3547">
        <v>15948</v>
      </c>
      <c r="U3547" t="s">
        <v>17</v>
      </c>
      <c r="V3547" t="s">
        <v>24</v>
      </c>
      <c r="W3547">
        <v>9</v>
      </c>
      <c r="X3547">
        <v>3</v>
      </c>
      <c r="Y3547">
        <v>1509.09</v>
      </c>
      <c r="Z3547">
        <v>0</v>
      </c>
      <c r="AA3547">
        <v>955.24</v>
      </c>
      <c r="AB3547">
        <v>955.24</v>
      </c>
      <c r="AD3547" t="s">
        <v>197</v>
      </c>
      <c r="AE3547">
        <v>0</v>
      </c>
      <c r="AF3547">
        <v>0</v>
      </c>
      <c r="AG3547" t="s">
        <v>198</v>
      </c>
      <c r="AH3547" t="s">
        <v>196</v>
      </c>
      <c r="AJ3547" t="s">
        <v>7337</v>
      </c>
      <c r="AK3547" t="s">
        <v>7338</v>
      </c>
      <c r="AL3547" t="s">
        <v>276</v>
      </c>
      <c r="AM3547" t="s">
        <v>243</v>
      </c>
      <c r="AN3547" t="s">
        <v>277</v>
      </c>
      <c r="AO3547" t="s">
        <v>260</v>
      </c>
      <c r="AP3547" t="s">
        <v>318</v>
      </c>
      <c r="AQ3547" t="s">
        <v>255</v>
      </c>
      <c r="AR3547">
        <v>1380.52</v>
      </c>
      <c r="AS3547">
        <v>552</v>
      </c>
      <c r="AT3547">
        <v>10.38</v>
      </c>
      <c r="AU3547">
        <v>5.21</v>
      </c>
      <c r="AV3547">
        <v>4.3677000000000001</v>
      </c>
      <c r="AW3547">
        <v>95</v>
      </c>
      <c r="BB3547">
        <v>0</v>
      </c>
      <c r="BC3547" t="s">
        <v>319</v>
      </c>
      <c r="BD3547">
        <v>0</v>
      </c>
    </row>
    <row r="3548" spans="1:57" x14ac:dyDescent="0.25">
      <c r="A3548">
        <v>451</v>
      </c>
      <c r="B3548">
        <v>12805</v>
      </c>
      <c r="C3548" t="s">
        <v>37</v>
      </c>
      <c r="D3548" s="1">
        <v>40212.379166666666</v>
      </c>
      <c r="E3548" s="1">
        <v>40505.518750000003</v>
      </c>
      <c r="F3548">
        <v>382</v>
      </c>
      <c r="G3548">
        <v>4</v>
      </c>
      <c r="H3548">
        <v>43</v>
      </c>
      <c r="I3548">
        <v>581</v>
      </c>
      <c r="J3548">
        <v>1230.95</v>
      </c>
      <c r="K3548">
        <v>307.74</v>
      </c>
      <c r="L3548">
        <v>2</v>
      </c>
      <c r="M3548">
        <v>4</v>
      </c>
      <c r="N3548">
        <v>4</v>
      </c>
      <c r="O3548" t="s">
        <v>123</v>
      </c>
      <c r="P3548">
        <v>10</v>
      </c>
      <c r="Q3548" t="s">
        <v>40</v>
      </c>
      <c r="T3548">
        <v>15949</v>
      </c>
      <c r="U3548" t="s">
        <v>17</v>
      </c>
      <c r="V3548" t="s">
        <v>24</v>
      </c>
      <c r="W3548">
        <v>17</v>
      </c>
      <c r="X3548">
        <v>2</v>
      </c>
      <c r="Y3548">
        <v>364.72</v>
      </c>
      <c r="Z3548">
        <v>0</v>
      </c>
      <c r="AA3548">
        <v>364.72</v>
      </c>
      <c r="AB3548">
        <v>364.72</v>
      </c>
      <c r="AD3548" t="s">
        <v>197</v>
      </c>
      <c r="AE3548">
        <v>0</v>
      </c>
      <c r="AF3548">
        <v>0</v>
      </c>
      <c r="AG3548" t="s">
        <v>198</v>
      </c>
      <c r="AH3548" t="s">
        <v>196</v>
      </c>
      <c r="AJ3548" t="s">
        <v>7339</v>
      </c>
      <c r="AK3548" t="s">
        <v>7340</v>
      </c>
      <c r="AL3548" t="s">
        <v>251</v>
      </c>
      <c r="AM3548" t="s">
        <v>243</v>
      </c>
      <c r="AN3548" t="s">
        <v>252</v>
      </c>
      <c r="AO3548" t="s">
        <v>253</v>
      </c>
      <c r="AP3548" t="s">
        <v>254</v>
      </c>
      <c r="AQ3548" t="s">
        <v>255</v>
      </c>
      <c r="AR3548">
        <v>51.14</v>
      </c>
      <c r="AS3548">
        <v>62</v>
      </c>
      <c r="AT3548">
        <v>3.57</v>
      </c>
      <c r="AU3548">
        <v>1.1100000000000001</v>
      </c>
      <c r="AV3548">
        <v>7.3613999999999997</v>
      </c>
      <c r="AW3548">
        <v>95</v>
      </c>
      <c r="BB3548">
        <v>0</v>
      </c>
      <c r="BC3548" t="s">
        <v>256</v>
      </c>
      <c r="BD3548">
        <v>1</v>
      </c>
      <c r="BE3548" t="s">
        <v>257</v>
      </c>
    </row>
    <row r="3549" spans="1:57" x14ac:dyDescent="0.25">
      <c r="A3549">
        <v>4325</v>
      </c>
      <c r="B3549">
        <v>16723</v>
      </c>
      <c r="C3549" t="s">
        <v>17</v>
      </c>
      <c r="D3549" s="1">
        <v>40151.557638888888</v>
      </c>
      <c r="E3549" s="1">
        <v>40795.542361111111</v>
      </c>
      <c r="F3549">
        <v>92</v>
      </c>
      <c r="G3549">
        <v>4</v>
      </c>
      <c r="H3549">
        <v>108</v>
      </c>
      <c r="I3549">
        <v>958</v>
      </c>
      <c r="J3549">
        <v>1231.3599999999999</v>
      </c>
      <c r="K3549">
        <v>307.83999999999997</v>
      </c>
      <c r="L3549">
        <v>3</v>
      </c>
      <c r="M3549">
        <v>3</v>
      </c>
      <c r="N3549">
        <v>4</v>
      </c>
      <c r="O3549" t="s">
        <v>122</v>
      </c>
      <c r="P3549">
        <v>10</v>
      </c>
      <c r="Q3549" t="s">
        <v>22</v>
      </c>
      <c r="T3549">
        <v>15950</v>
      </c>
      <c r="U3549" t="s">
        <v>17</v>
      </c>
      <c r="V3549" t="s">
        <v>129</v>
      </c>
      <c r="W3549">
        <v>32</v>
      </c>
      <c r="X3549">
        <v>10</v>
      </c>
      <c r="Y3549">
        <v>7120.91</v>
      </c>
      <c r="Z3549">
        <v>662.56</v>
      </c>
      <c r="AA3549">
        <v>653.33000000000004</v>
      </c>
      <c r="AB3549">
        <v>-9.23</v>
      </c>
      <c r="AC3549">
        <v>-1.39</v>
      </c>
      <c r="AD3549" t="s">
        <v>202</v>
      </c>
      <c r="AE3549">
        <v>9.23</v>
      </c>
      <c r="AF3549">
        <v>3.4</v>
      </c>
      <c r="AG3549" t="s">
        <v>198</v>
      </c>
      <c r="AH3549" t="s">
        <v>196</v>
      </c>
      <c r="AJ3549" t="s">
        <v>7341</v>
      </c>
      <c r="AK3549" t="s">
        <v>7342</v>
      </c>
      <c r="AL3549" t="s">
        <v>251</v>
      </c>
      <c r="AM3549" t="s">
        <v>243</v>
      </c>
      <c r="AN3549" t="s">
        <v>252</v>
      </c>
      <c r="AO3549" t="s">
        <v>253</v>
      </c>
      <c r="AP3549" t="s">
        <v>254</v>
      </c>
      <c r="AQ3549" t="s">
        <v>255</v>
      </c>
      <c r="AR3549">
        <v>358.93</v>
      </c>
      <c r="AS3549">
        <v>373</v>
      </c>
      <c r="AT3549">
        <v>8.49</v>
      </c>
      <c r="AU3549">
        <v>3.52</v>
      </c>
      <c r="AV3549">
        <v>4.1128</v>
      </c>
      <c r="AW3549">
        <v>95</v>
      </c>
      <c r="BB3549">
        <v>0</v>
      </c>
      <c r="BC3549" t="s">
        <v>256</v>
      </c>
      <c r="BD3549">
        <v>1</v>
      </c>
      <c r="BE3549" t="s">
        <v>257</v>
      </c>
    </row>
    <row r="3550" spans="1:57" x14ac:dyDescent="0.25">
      <c r="A3550">
        <v>5668</v>
      </c>
      <c r="B3550">
        <v>18080</v>
      </c>
      <c r="C3550" t="s">
        <v>17</v>
      </c>
      <c r="D3550" s="1">
        <v>40644.423611111109</v>
      </c>
      <c r="E3550" s="1">
        <v>40868.334722222222</v>
      </c>
      <c r="F3550">
        <v>19</v>
      </c>
      <c r="G3550">
        <v>2</v>
      </c>
      <c r="H3550">
        <v>2</v>
      </c>
      <c r="I3550">
        <v>642</v>
      </c>
      <c r="J3550">
        <v>1231.5</v>
      </c>
      <c r="K3550">
        <v>615.75</v>
      </c>
      <c r="L3550">
        <v>5</v>
      </c>
      <c r="M3550">
        <v>2</v>
      </c>
      <c r="N3550">
        <v>4</v>
      </c>
      <c r="O3550" t="s">
        <v>124</v>
      </c>
      <c r="P3550">
        <v>11</v>
      </c>
      <c r="Q3550" t="s">
        <v>24</v>
      </c>
      <c r="T3550">
        <v>15951</v>
      </c>
      <c r="U3550" t="s">
        <v>17</v>
      </c>
      <c r="V3550" t="s">
        <v>24</v>
      </c>
      <c r="W3550">
        <v>9</v>
      </c>
      <c r="X3550">
        <v>3</v>
      </c>
      <c r="Y3550">
        <v>1013.17</v>
      </c>
      <c r="Z3550">
        <v>0</v>
      </c>
      <c r="AA3550">
        <v>333.05</v>
      </c>
      <c r="AB3550">
        <v>333.05</v>
      </c>
      <c r="AD3550" t="s">
        <v>197</v>
      </c>
      <c r="AE3550">
        <v>0</v>
      </c>
      <c r="AF3550">
        <v>3.81</v>
      </c>
      <c r="AG3550" t="s">
        <v>198</v>
      </c>
      <c r="AH3550" t="s">
        <v>196</v>
      </c>
      <c r="AJ3550" t="s">
        <v>7343</v>
      </c>
      <c r="AK3550" t="s">
        <v>7344</v>
      </c>
      <c r="AL3550" t="s">
        <v>251</v>
      </c>
      <c r="AM3550" t="s">
        <v>243</v>
      </c>
      <c r="AN3550" t="s">
        <v>252</v>
      </c>
      <c r="AO3550" t="s">
        <v>260</v>
      </c>
      <c r="AP3550" t="s">
        <v>254</v>
      </c>
      <c r="AQ3550" t="s">
        <v>255</v>
      </c>
      <c r="AR3550">
        <v>1042.1600000000001</v>
      </c>
      <c r="AS3550">
        <v>129</v>
      </c>
      <c r="AT3550">
        <v>25.47</v>
      </c>
      <c r="AU3550">
        <v>1.22</v>
      </c>
      <c r="AV3550">
        <v>3.7183000000000002</v>
      </c>
      <c r="AW3550">
        <v>95</v>
      </c>
      <c r="BB3550">
        <v>0.77</v>
      </c>
      <c r="BC3550" t="s">
        <v>256</v>
      </c>
      <c r="BD3550">
        <v>1</v>
      </c>
      <c r="BE3550" t="s">
        <v>261</v>
      </c>
    </row>
    <row r="3551" spans="1:57" x14ac:dyDescent="0.25">
      <c r="A3551">
        <v>3277</v>
      </c>
      <c r="B3551">
        <v>15664</v>
      </c>
      <c r="C3551" t="s">
        <v>17</v>
      </c>
      <c r="D3551" s="1">
        <v>40237.534722222219</v>
      </c>
      <c r="E3551" s="1">
        <v>40836.456250000003</v>
      </c>
      <c r="F3551">
        <v>51</v>
      </c>
      <c r="G3551">
        <v>4</v>
      </c>
      <c r="H3551">
        <v>53</v>
      </c>
      <c r="I3551">
        <v>524</v>
      </c>
      <c r="J3551">
        <v>1231.53</v>
      </c>
      <c r="K3551">
        <v>307.88</v>
      </c>
      <c r="L3551">
        <v>4</v>
      </c>
      <c r="M3551">
        <v>3</v>
      </c>
      <c r="N3551">
        <v>4</v>
      </c>
      <c r="O3551" t="s">
        <v>120</v>
      </c>
      <c r="P3551">
        <v>11</v>
      </c>
      <c r="Q3551" t="s">
        <v>24</v>
      </c>
      <c r="T3551">
        <v>15952</v>
      </c>
      <c r="U3551" t="s">
        <v>17</v>
      </c>
      <c r="V3551" t="s">
        <v>24</v>
      </c>
      <c r="W3551">
        <v>34</v>
      </c>
      <c r="X3551">
        <v>4</v>
      </c>
      <c r="Y3551">
        <v>781.91</v>
      </c>
      <c r="Z3551">
        <v>76.55</v>
      </c>
      <c r="AA3551">
        <v>472.71</v>
      </c>
      <c r="AB3551">
        <v>396.16</v>
      </c>
      <c r="AC3551">
        <v>517.52</v>
      </c>
      <c r="AD3551" t="s">
        <v>194</v>
      </c>
      <c r="AE3551">
        <v>0</v>
      </c>
      <c r="AF3551">
        <v>0</v>
      </c>
      <c r="AG3551" t="s">
        <v>195</v>
      </c>
      <c r="AH3551" t="s">
        <v>196</v>
      </c>
      <c r="AJ3551" t="s">
        <v>7345</v>
      </c>
      <c r="AK3551" t="s">
        <v>7346</v>
      </c>
      <c r="AL3551" t="s">
        <v>242</v>
      </c>
      <c r="AM3551" t="s">
        <v>243</v>
      </c>
      <c r="AN3551" t="s">
        <v>244</v>
      </c>
      <c r="AO3551" t="s">
        <v>283</v>
      </c>
      <c r="AP3551" t="s">
        <v>246</v>
      </c>
      <c r="AQ3551" t="s">
        <v>247</v>
      </c>
      <c r="AR3551">
        <v>23093.95</v>
      </c>
      <c r="AS3551">
        <v>7133</v>
      </c>
      <c r="AT3551">
        <v>96.23</v>
      </c>
      <c r="AU3551">
        <v>67.290000000000006</v>
      </c>
      <c r="AV3551">
        <v>1.0071000000000001</v>
      </c>
      <c r="AW3551">
        <v>95</v>
      </c>
      <c r="AX3551">
        <v>135</v>
      </c>
      <c r="AY3551">
        <v>158</v>
      </c>
      <c r="AZ3551">
        <v>293</v>
      </c>
      <c r="BA3551">
        <v>360</v>
      </c>
      <c r="BB3551">
        <v>2.97</v>
      </c>
      <c r="BC3551" t="s">
        <v>248</v>
      </c>
      <c r="BD3551">
        <v>0</v>
      </c>
    </row>
    <row r="3552" spans="1:57" x14ac:dyDescent="0.25">
      <c r="A3552">
        <v>3765</v>
      </c>
      <c r="B3552">
        <v>16159</v>
      </c>
      <c r="C3552" t="s">
        <v>17</v>
      </c>
      <c r="D3552" s="1">
        <v>40150.493750000001</v>
      </c>
      <c r="E3552" s="1">
        <v>40605.518750000003</v>
      </c>
      <c r="F3552">
        <v>282</v>
      </c>
      <c r="G3552">
        <v>4</v>
      </c>
      <c r="H3552">
        <v>31</v>
      </c>
      <c r="I3552">
        <v>635</v>
      </c>
      <c r="J3552">
        <v>1232.79</v>
      </c>
      <c r="K3552">
        <v>308.2</v>
      </c>
      <c r="L3552">
        <v>2</v>
      </c>
      <c r="M3552">
        <v>4</v>
      </c>
      <c r="N3552">
        <v>4</v>
      </c>
      <c r="O3552" t="s">
        <v>123</v>
      </c>
      <c r="P3552">
        <v>10</v>
      </c>
      <c r="Q3552" t="s">
        <v>40</v>
      </c>
      <c r="T3552">
        <v>15953</v>
      </c>
      <c r="U3552" t="s">
        <v>17</v>
      </c>
      <c r="V3552" t="s">
        <v>129</v>
      </c>
      <c r="W3552">
        <v>16</v>
      </c>
      <c r="X3552">
        <v>18</v>
      </c>
      <c r="Y3552">
        <v>3440.34</v>
      </c>
      <c r="Z3552">
        <v>0</v>
      </c>
      <c r="AA3552">
        <v>833.24</v>
      </c>
      <c r="AB3552">
        <v>833.24</v>
      </c>
      <c r="AD3552" t="s">
        <v>197</v>
      </c>
      <c r="AE3552">
        <v>0</v>
      </c>
      <c r="AF3552">
        <v>4.21</v>
      </c>
      <c r="AG3552" t="s">
        <v>198</v>
      </c>
      <c r="AH3552" t="s">
        <v>196</v>
      </c>
      <c r="AJ3552" t="s">
        <v>7347</v>
      </c>
      <c r="AK3552" t="s">
        <v>7348</v>
      </c>
      <c r="AL3552" t="s">
        <v>251</v>
      </c>
      <c r="AM3552" t="s">
        <v>243</v>
      </c>
      <c r="AN3552" t="s">
        <v>252</v>
      </c>
      <c r="AO3552" t="s">
        <v>253</v>
      </c>
      <c r="AP3552" t="s">
        <v>254</v>
      </c>
      <c r="AQ3552" t="s">
        <v>255</v>
      </c>
      <c r="AR3552">
        <v>536.24</v>
      </c>
      <c r="AS3552">
        <v>78</v>
      </c>
      <c r="AT3552">
        <v>5.71</v>
      </c>
      <c r="AU3552">
        <v>0.74</v>
      </c>
      <c r="AV3552">
        <v>6.8616000000000001</v>
      </c>
      <c r="AW3552">
        <v>95</v>
      </c>
      <c r="BB3552">
        <v>0</v>
      </c>
      <c r="BC3552" t="s">
        <v>256</v>
      </c>
      <c r="BD3552">
        <v>1</v>
      </c>
      <c r="BE3552" t="s">
        <v>257</v>
      </c>
    </row>
    <row r="3553" spans="1:57" x14ac:dyDescent="0.25">
      <c r="A3553">
        <v>4131</v>
      </c>
      <c r="B3553">
        <v>16527</v>
      </c>
      <c r="C3553" t="s">
        <v>17</v>
      </c>
      <c r="D3553" s="1">
        <v>40462.559027777781</v>
      </c>
      <c r="E3553" s="1">
        <v>40805.681250000001</v>
      </c>
      <c r="F3553">
        <v>82</v>
      </c>
      <c r="G3553">
        <v>2</v>
      </c>
      <c r="H3553">
        <v>66</v>
      </c>
      <c r="I3553">
        <v>708</v>
      </c>
      <c r="J3553">
        <v>1232.94</v>
      </c>
      <c r="K3553">
        <v>616.47</v>
      </c>
      <c r="L3553">
        <v>3</v>
      </c>
      <c r="M3553">
        <v>2</v>
      </c>
      <c r="N3553">
        <v>4</v>
      </c>
      <c r="O3553" t="s">
        <v>133</v>
      </c>
      <c r="P3553">
        <v>9</v>
      </c>
      <c r="Q3553" t="s">
        <v>22</v>
      </c>
      <c r="T3553">
        <v>15954</v>
      </c>
      <c r="U3553" t="s">
        <v>17</v>
      </c>
      <c r="V3553" t="s">
        <v>19</v>
      </c>
      <c r="W3553">
        <v>590</v>
      </c>
      <c r="X3553">
        <v>1</v>
      </c>
      <c r="Y3553">
        <v>187.8</v>
      </c>
      <c r="Z3553">
        <v>0</v>
      </c>
      <c r="AA3553">
        <v>0</v>
      </c>
      <c r="AB3553">
        <v>0</v>
      </c>
      <c r="AD3553" t="s">
        <v>191</v>
      </c>
      <c r="AE3553">
        <v>0</v>
      </c>
      <c r="AF3553">
        <v>0</v>
      </c>
      <c r="AG3553" t="s">
        <v>198</v>
      </c>
      <c r="AH3553" t="s">
        <v>196</v>
      </c>
      <c r="AJ3553" t="s">
        <v>7349</v>
      </c>
      <c r="AK3553" t="s">
        <v>7350</v>
      </c>
      <c r="AL3553" t="s">
        <v>251</v>
      </c>
      <c r="AM3553" t="s">
        <v>243</v>
      </c>
      <c r="AN3553" t="s">
        <v>252</v>
      </c>
      <c r="AO3553" t="s">
        <v>253</v>
      </c>
      <c r="AP3553" t="s">
        <v>254</v>
      </c>
      <c r="AQ3553" t="s">
        <v>255</v>
      </c>
      <c r="AR3553">
        <v>71.25</v>
      </c>
      <c r="AS3553">
        <v>27</v>
      </c>
      <c r="AT3553">
        <v>5.71</v>
      </c>
      <c r="AU3553">
        <v>0.26</v>
      </c>
      <c r="AV3553">
        <v>4.5450999999999997</v>
      </c>
      <c r="AW3553">
        <v>95</v>
      </c>
      <c r="BB3553">
        <v>0</v>
      </c>
      <c r="BC3553" t="s">
        <v>256</v>
      </c>
      <c r="BD3553">
        <v>1</v>
      </c>
      <c r="BE3553" t="s">
        <v>257</v>
      </c>
    </row>
    <row r="3554" spans="1:57" x14ac:dyDescent="0.25">
      <c r="A3554">
        <v>843</v>
      </c>
      <c r="B3554">
        <v>13201</v>
      </c>
      <c r="C3554" t="s">
        <v>17</v>
      </c>
      <c r="D3554" s="1">
        <v>40244.459027777775</v>
      </c>
      <c r="E3554" s="1">
        <v>40384.604166666664</v>
      </c>
      <c r="F3554">
        <v>503</v>
      </c>
      <c r="G3554">
        <v>4</v>
      </c>
      <c r="H3554">
        <v>65</v>
      </c>
      <c r="I3554">
        <v>1036</v>
      </c>
      <c r="J3554">
        <v>1233.06</v>
      </c>
      <c r="K3554">
        <v>308.27</v>
      </c>
      <c r="L3554">
        <v>1</v>
      </c>
      <c r="M3554">
        <v>4</v>
      </c>
      <c r="N3554">
        <v>4</v>
      </c>
      <c r="O3554" t="s">
        <v>135</v>
      </c>
      <c r="P3554">
        <v>9</v>
      </c>
      <c r="Q3554" t="s">
        <v>40</v>
      </c>
      <c r="T3554">
        <v>15955</v>
      </c>
      <c r="U3554" t="s">
        <v>17</v>
      </c>
      <c r="V3554" t="s">
        <v>129</v>
      </c>
      <c r="W3554">
        <v>25</v>
      </c>
      <c r="X3554">
        <v>22</v>
      </c>
      <c r="Y3554">
        <v>8085.98</v>
      </c>
      <c r="Z3554">
        <v>1018.03</v>
      </c>
      <c r="AA3554">
        <v>1952.61</v>
      </c>
      <c r="AB3554">
        <v>934.58</v>
      </c>
      <c r="AC3554">
        <v>91.8</v>
      </c>
      <c r="AD3554" t="s">
        <v>194</v>
      </c>
      <c r="AE3554">
        <v>0</v>
      </c>
      <c r="AF3554">
        <v>0.44</v>
      </c>
      <c r="AG3554" t="s">
        <v>195</v>
      </c>
      <c r="AH3554" t="s">
        <v>196</v>
      </c>
      <c r="AJ3554" t="s">
        <v>7351</v>
      </c>
      <c r="AK3554" t="s">
        <v>7352</v>
      </c>
      <c r="AL3554" t="s">
        <v>251</v>
      </c>
      <c r="AM3554" t="s">
        <v>243</v>
      </c>
      <c r="AN3554" t="s">
        <v>252</v>
      </c>
      <c r="AO3554" t="s">
        <v>253</v>
      </c>
      <c r="AP3554" t="s">
        <v>254</v>
      </c>
      <c r="AQ3554" t="s">
        <v>255</v>
      </c>
      <c r="AR3554">
        <v>80</v>
      </c>
      <c r="AS3554">
        <v>24</v>
      </c>
      <c r="AT3554">
        <v>6.6</v>
      </c>
      <c r="AU3554">
        <v>0.23</v>
      </c>
      <c r="AV3554">
        <v>4.2792000000000003</v>
      </c>
      <c r="AW3554">
        <v>95</v>
      </c>
      <c r="BB3554">
        <v>0</v>
      </c>
      <c r="BC3554" t="s">
        <v>256</v>
      </c>
      <c r="BD3554">
        <v>1</v>
      </c>
      <c r="BE3554" t="s">
        <v>257</v>
      </c>
    </row>
    <row r="3555" spans="1:57" x14ac:dyDescent="0.25">
      <c r="A3555">
        <v>1859</v>
      </c>
      <c r="B3555">
        <v>14231</v>
      </c>
      <c r="C3555" t="s">
        <v>17</v>
      </c>
      <c r="D3555" s="1">
        <v>40436.411111111112</v>
      </c>
      <c r="E3555" s="1">
        <v>40703.461805555555</v>
      </c>
      <c r="F3555">
        <v>184</v>
      </c>
      <c r="G3555">
        <v>4</v>
      </c>
      <c r="H3555">
        <v>66</v>
      </c>
      <c r="I3555">
        <v>610</v>
      </c>
      <c r="J3555">
        <v>1235.6199999999999</v>
      </c>
      <c r="K3555">
        <v>308.91000000000003</v>
      </c>
      <c r="L3555">
        <v>3</v>
      </c>
      <c r="M3555">
        <v>4</v>
      </c>
      <c r="N3555">
        <v>4</v>
      </c>
      <c r="O3555" t="s">
        <v>127</v>
      </c>
      <c r="P3555">
        <v>11</v>
      </c>
      <c r="Q3555" t="s">
        <v>96</v>
      </c>
      <c r="T3555">
        <v>15956</v>
      </c>
      <c r="U3555" t="s">
        <v>17</v>
      </c>
      <c r="V3555" t="s">
        <v>29</v>
      </c>
      <c r="W3555">
        <v>552</v>
      </c>
      <c r="X3555">
        <v>2</v>
      </c>
      <c r="Y3555">
        <v>617.6</v>
      </c>
      <c r="Z3555">
        <v>0</v>
      </c>
      <c r="AA3555">
        <v>0</v>
      </c>
      <c r="AB3555">
        <v>0</v>
      </c>
      <c r="AD3555" t="s">
        <v>191</v>
      </c>
      <c r="AE3555">
        <v>0</v>
      </c>
      <c r="AF3555">
        <v>0</v>
      </c>
      <c r="AG3555" t="s">
        <v>198</v>
      </c>
      <c r="AH3555" t="s">
        <v>199</v>
      </c>
      <c r="AJ3555" t="s">
        <v>7353</v>
      </c>
      <c r="AK3555" t="s">
        <v>7354</v>
      </c>
      <c r="AL3555" t="s">
        <v>251</v>
      </c>
      <c r="AM3555" t="s">
        <v>243</v>
      </c>
      <c r="AN3555" t="s">
        <v>252</v>
      </c>
      <c r="AO3555" t="s">
        <v>260</v>
      </c>
      <c r="AP3555" t="s">
        <v>254</v>
      </c>
      <c r="AQ3555" t="s">
        <v>255</v>
      </c>
      <c r="AR3555">
        <v>427.95</v>
      </c>
      <c r="AS3555">
        <v>782</v>
      </c>
      <c r="AT3555">
        <v>31.73</v>
      </c>
      <c r="AU3555">
        <v>7.52</v>
      </c>
      <c r="AV3555">
        <v>6.6893000000000002</v>
      </c>
      <c r="AW3555">
        <v>95</v>
      </c>
      <c r="BB3555">
        <v>5.9</v>
      </c>
      <c r="BC3555" t="s">
        <v>256</v>
      </c>
      <c r="BD3555">
        <v>1</v>
      </c>
      <c r="BE3555" t="s">
        <v>261</v>
      </c>
    </row>
    <row r="3556" spans="1:57" x14ac:dyDescent="0.25">
      <c r="A3556">
        <v>5387</v>
      </c>
      <c r="B3556">
        <v>17796</v>
      </c>
      <c r="C3556" t="s">
        <v>17</v>
      </c>
      <c r="D3556" s="1">
        <v>40465.567361111112</v>
      </c>
      <c r="E3556" s="1">
        <v>40846.651388888888</v>
      </c>
      <c r="F3556">
        <v>41</v>
      </c>
      <c r="G3556">
        <v>7</v>
      </c>
      <c r="H3556">
        <v>149</v>
      </c>
      <c r="I3556">
        <v>347</v>
      </c>
      <c r="J3556">
        <v>1236.3900000000001</v>
      </c>
      <c r="K3556">
        <v>176.63</v>
      </c>
      <c r="L3556">
        <v>4</v>
      </c>
      <c r="M3556">
        <v>4</v>
      </c>
      <c r="N3556">
        <v>4</v>
      </c>
      <c r="O3556" t="s">
        <v>136</v>
      </c>
      <c r="P3556">
        <v>12</v>
      </c>
      <c r="Q3556" t="s">
        <v>129</v>
      </c>
      <c r="T3556">
        <v>15957</v>
      </c>
      <c r="U3556" t="s">
        <v>17</v>
      </c>
      <c r="V3556" t="s">
        <v>24</v>
      </c>
      <c r="W3556">
        <v>32</v>
      </c>
      <c r="X3556">
        <v>3</v>
      </c>
      <c r="Y3556">
        <v>921.25</v>
      </c>
      <c r="Z3556">
        <v>0</v>
      </c>
      <c r="AA3556">
        <v>428.89</v>
      </c>
      <c r="AB3556">
        <v>428.89</v>
      </c>
      <c r="AD3556" t="s">
        <v>197</v>
      </c>
      <c r="AE3556">
        <v>0</v>
      </c>
      <c r="AF3556">
        <v>0</v>
      </c>
      <c r="AG3556" t="s">
        <v>198</v>
      </c>
      <c r="AH3556" t="s">
        <v>196</v>
      </c>
      <c r="AJ3556" t="s">
        <v>7355</v>
      </c>
      <c r="AK3556" t="s">
        <v>7356</v>
      </c>
      <c r="AL3556" t="s">
        <v>251</v>
      </c>
      <c r="AM3556" t="s">
        <v>243</v>
      </c>
      <c r="AN3556" t="s">
        <v>252</v>
      </c>
      <c r="AO3556" t="s">
        <v>260</v>
      </c>
      <c r="AP3556" t="s">
        <v>254</v>
      </c>
      <c r="AQ3556" t="s">
        <v>255</v>
      </c>
      <c r="AR3556">
        <v>86.25</v>
      </c>
      <c r="AS3556">
        <v>23</v>
      </c>
      <c r="AT3556">
        <v>10.130000000000001</v>
      </c>
      <c r="AU3556">
        <v>0.28999999999999998</v>
      </c>
      <c r="AV3556">
        <v>3.7766999999999999</v>
      </c>
      <c r="AW3556">
        <v>95</v>
      </c>
      <c r="BB3556">
        <v>0</v>
      </c>
      <c r="BC3556" t="s">
        <v>256</v>
      </c>
      <c r="BD3556">
        <v>1</v>
      </c>
      <c r="BE3556" t="s">
        <v>261</v>
      </c>
    </row>
    <row r="3557" spans="1:57" x14ac:dyDescent="0.25">
      <c r="A3557">
        <v>629</v>
      </c>
      <c r="B3557">
        <v>12985</v>
      </c>
      <c r="C3557" t="s">
        <v>17</v>
      </c>
      <c r="D3557" s="1">
        <v>40858.530555555553</v>
      </c>
      <c r="E3557" s="1">
        <v>40886.448611111111</v>
      </c>
      <c r="F3557">
        <v>1</v>
      </c>
      <c r="G3557">
        <v>2</v>
      </c>
      <c r="H3557">
        <v>73</v>
      </c>
      <c r="I3557">
        <v>1533</v>
      </c>
      <c r="J3557">
        <v>1239.3800000000001</v>
      </c>
      <c r="K3557">
        <v>619.69000000000005</v>
      </c>
      <c r="L3557">
        <v>5</v>
      </c>
      <c r="M3557">
        <v>2</v>
      </c>
      <c r="N3557">
        <v>4</v>
      </c>
      <c r="O3557" t="s">
        <v>124</v>
      </c>
      <c r="P3557">
        <v>11</v>
      </c>
      <c r="Q3557" t="s">
        <v>24</v>
      </c>
      <c r="T3557">
        <v>15958</v>
      </c>
      <c r="U3557" t="s">
        <v>17</v>
      </c>
      <c r="V3557" t="s">
        <v>22</v>
      </c>
      <c r="W3557">
        <v>75</v>
      </c>
      <c r="X3557">
        <v>4</v>
      </c>
      <c r="Y3557">
        <v>462.12</v>
      </c>
      <c r="Z3557">
        <v>0</v>
      </c>
      <c r="AA3557">
        <v>104.35</v>
      </c>
      <c r="AB3557">
        <v>104.35</v>
      </c>
      <c r="AD3557" t="s">
        <v>197</v>
      </c>
      <c r="AE3557">
        <v>0</v>
      </c>
      <c r="AF3557">
        <v>0</v>
      </c>
      <c r="AG3557" t="s">
        <v>198</v>
      </c>
      <c r="AH3557" t="s">
        <v>199</v>
      </c>
      <c r="AJ3557" t="s">
        <v>7357</v>
      </c>
      <c r="AK3557" t="s">
        <v>7358</v>
      </c>
      <c r="AL3557" t="s">
        <v>251</v>
      </c>
      <c r="AM3557" t="s">
        <v>243</v>
      </c>
      <c r="AN3557" t="s">
        <v>252</v>
      </c>
      <c r="AO3557" t="s">
        <v>253</v>
      </c>
      <c r="AP3557" t="s">
        <v>254</v>
      </c>
      <c r="AQ3557" t="s">
        <v>255</v>
      </c>
      <c r="AR3557">
        <v>76.599999999999994</v>
      </c>
      <c r="AS3557">
        <v>18</v>
      </c>
      <c r="AT3557">
        <v>7.55</v>
      </c>
      <c r="AU3557">
        <v>0.17</v>
      </c>
      <c r="AV3557">
        <v>3.8527999999999998</v>
      </c>
      <c r="AW3557">
        <v>95</v>
      </c>
      <c r="BB3557">
        <v>0</v>
      </c>
      <c r="BC3557" t="s">
        <v>256</v>
      </c>
      <c r="BD3557">
        <v>1</v>
      </c>
      <c r="BE3557" t="s">
        <v>257</v>
      </c>
    </row>
    <row r="3558" spans="1:57" x14ac:dyDescent="0.25">
      <c r="A3558">
        <v>1493</v>
      </c>
      <c r="B3558">
        <v>13863</v>
      </c>
      <c r="C3558" t="s">
        <v>17</v>
      </c>
      <c r="D3558" s="1">
        <v>40293.54791666667</v>
      </c>
      <c r="E3558" s="1">
        <v>40639.430555555555</v>
      </c>
      <c r="F3558">
        <v>248</v>
      </c>
      <c r="G3558">
        <v>4</v>
      </c>
      <c r="H3558">
        <v>59</v>
      </c>
      <c r="I3558">
        <v>553</v>
      </c>
      <c r="J3558">
        <v>1239.55</v>
      </c>
      <c r="K3558">
        <v>309.89</v>
      </c>
      <c r="L3558">
        <v>2</v>
      </c>
      <c r="M3558">
        <v>4</v>
      </c>
      <c r="N3558">
        <v>4</v>
      </c>
      <c r="O3558" t="s">
        <v>123</v>
      </c>
      <c r="P3558">
        <v>10</v>
      </c>
      <c r="Q3558" t="s">
        <v>40</v>
      </c>
      <c r="T3558">
        <v>15959</v>
      </c>
      <c r="U3558" t="s">
        <v>17</v>
      </c>
      <c r="V3558" t="s">
        <v>29</v>
      </c>
      <c r="W3558">
        <v>683</v>
      </c>
      <c r="X3558">
        <v>3</v>
      </c>
      <c r="Y3558">
        <v>542.89</v>
      </c>
      <c r="Z3558">
        <v>0</v>
      </c>
      <c r="AA3558">
        <v>0</v>
      </c>
      <c r="AB3558">
        <v>0</v>
      </c>
      <c r="AD3558" t="s">
        <v>191</v>
      </c>
      <c r="AE3558">
        <v>0</v>
      </c>
      <c r="AF3558">
        <v>0</v>
      </c>
      <c r="AG3558" t="s">
        <v>198</v>
      </c>
      <c r="AH3558" t="s">
        <v>199</v>
      </c>
      <c r="AJ3558" t="s">
        <v>7359</v>
      </c>
      <c r="AK3558" t="s">
        <v>7360</v>
      </c>
      <c r="AL3558" t="s">
        <v>251</v>
      </c>
      <c r="AM3558" t="s">
        <v>243</v>
      </c>
      <c r="AN3558" t="s">
        <v>252</v>
      </c>
      <c r="AO3558" t="s">
        <v>253</v>
      </c>
      <c r="AP3558" t="s">
        <v>254</v>
      </c>
      <c r="AQ3558" t="s">
        <v>255</v>
      </c>
      <c r="AR3558">
        <v>72.25</v>
      </c>
      <c r="AS3558">
        <v>17</v>
      </c>
      <c r="AT3558">
        <v>4.72</v>
      </c>
      <c r="AU3558">
        <v>0.16</v>
      </c>
      <c r="AV3558">
        <v>6.9452999999999996</v>
      </c>
      <c r="AW3558">
        <v>95</v>
      </c>
      <c r="BB3558">
        <v>0</v>
      </c>
      <c r="BC3558" t="s">
        <v>256</v>
      </c>
      <c r="BD3558">
        <v>1</v>
      </c>
      <c r="BE3558" t="s">
        <v>257</v>
      </c>
    </row>
    <row r="3559" spans="1:57" x14ac:dyDescent="0.25">
      <c r="A3559">
        <v>5122</v>
      </c>
      <c r="B3559">
        <v>17529</v>
      </c>
      <c r="C3559" t="s">
        <v>17</v>
      </c>
      <c r="D3559" s="1">
        <v>40189.520138888889</v>
      </c>
      <c r="E3559" s="1">
        <v>40276.743750000001</v>
      </c>
      <c r="F3559">
        <v>611</v>
      </c>
      <c r="G3559">
        <v>2</v>
      </c>
      <c r="H3559">
        <v>78</v>
      </c>
      <c r="I3559">
        <v>790</v>
      </c>
      <c r="J3559">
        <v>1240.25</v>
      </c>
      <c r="K3559">
        <v>620.13</v>
      </c>
      <c r="L3559">
        <v>1</v>
      </c>
      <c r="M3559">
        <v>3</v>
      </c>
      <c r="N3559">
        <v>4</v>
      </c>
      <c r="O3559" t="s">
        <v>126</v>
      </c>
      <c r="P3559">
        <v>8</v>
      </c>
      <c r="Q3559" t="s">
        <v>40</v>
      </c>
      <c r="T3559">
        <v>15960</v>
      </c>
      <c r="U3559" t="s">
        <v>17</v>
      </c>
      <c r="V3559" t="s">
        <v>40</v>
      </c>
      <c r="W3559">
        <v>375</v>
      </c>
      <c r="X3559">
        <v>4</v>
      </c>
      <c r="Y3559">
        <v>410.95</v>
      </c>
      <c r="Z3559">
        <v>0</v>
      </c>
      <c r="AA3559">
        <v>0</v>
      </c>
      <c r="AB3559">
        <v>0</v>
      </c>
      <c r="AD3559" t="s">
        <v>191</v>
      </c>
      <c r="AE3559">
        <v>0</v>
      </c>
      <c r="AF3559">
        <v>4.12</v>
      </c>
      <c r="AG3559" t="s">
        <v>200</v>
      </c>
      <c r="AH3559" t="s">
        <v>193</v>
      </c>
      <c r="AJ3559" t="s">
        <v>7361</v>
      </c>
      <c r="AK3559" t="s">
        <v>7362</v>
      </c>
      <c r="AL3559" t="s">
        <v>251</v>
      </c>
      <c r="AM3559" t="s">
        <v>243</v>
      </c>
      <c r="AN3559" t="s">
        <v>252</v>
      </c>
      <c r="AO3559" t="s">
        <v>260</v>
      </c>
      <c r="AP3559" t="s">
        <v>254</v>
      </c>
      <c r="AQ3559" t="s">
        <v>255</v>
      </c>
      <c r="AR3559">
        <v>371.78</v>
      </c>
      <c r="AS3559">
        <v>109</v>
      </c>
      <c r="AT3559">
        <v>29.25</v>
      </c>
      <c r="AU3559">
        <v>1.03</v>
      </c>
      <c r="AV3559">
        <v>2.7814000000000001</v>
      </c>
      <c r="AW3559">
        <v>95</v>
      </c>
      <c r="BB3559">
        <v>0</v>
      </c>
      <c r="BC3559" t="s">
        <v>256</v>
      </c>
      <c r="BD3559">
        <v>1</v>
      </c>
      <c r="BE3559" t="s">
        <v>261</v>
      </c>
    </row>
    <row r="3560" spans="1:57" x14ac:dyDescent="0.25">
      <c r="A3560">
        <v>4674</v>
      </c>
      <c r="B3560">
        <v>17076</v>
      </c>
      <c r="C3560" t="s">
        <v>17</v>
      </c>
      <c r="D3560" s="1">
        <v>40151.508333333331</v>
      </c>
      <c r="E3560" s="1">
        <v>40850.745138888888</v>
      </c>
      <c r="F3560">
        <v>37</v>
      </c>
      <c r="G3560">
        <v>6</v>
      </c>
      <c r="H3560">
        <v>31</v>
      </c>
      <c r="I3560">
        <v>514</v>
      </c>
      <c r="J3560">
        <v>1242.75</v>
      </c>
      <c r="K3560">
        <v>207.13</v>
      </c>
      <c r="L3560">
        <v>4</v>
      </c>
      <c r="M3560">
        <v>4</v>
      </c>
      <c r="N3560">
        <v>4</v>
      </c>
      <c r="O3560" t="s">
        <v>136</v>
      </c>
      <c r="P3560">
        <v>12</v>
      </c>
      <c r="Q3560" t="s">
        <v>129</v>
      </c>
      <c r="T3560">
        <v>15961</v>
      </c>
      <c r="U3560" t="s">
        <v>17</v>
      </c>
      <c r="V3560" t="s">
        <v>19</v>
      </c>
      <c r="W3560">
        <v>380</v>
      </c>
      <c r="X3560">
        <v>1</v>
      </c>
      <c r="Y3560">
        <v>451.29</v>
      </c>
      <c r="Z3560">
        <v>0</v>
      </c>
      <c r="AA3560">
        <v>0</v>
      </c>
      <c r="AB3560">
        <v>0</v>
      </c>
      <c r="AD3560" t="s">
        <v>191</v>
      </c>
      <c r="AE3560">
        <v>0</v>
      </c>
      <c r="AF3560">
        <v>0</v>
      </c>
      <c r="AG3560" t="s">
        <v>198</v>
      </c>
      <c r="AH3560" t="s">
        <v>196</v>
      </c>
      <c r="AJ3560" t="s">
        <v>7363</v>
      </c>
      <c r="AK3560" t="s">
        <v>7364</v>
      </c>
      <c r="AL3560" t="s">
        <v>251</v>
      </c>
      <c r="AM3560" t="s">
        <v>243</v>
      </c>
      <c r="AN3560" t="s">
        <v>252</v>
      </c>
      <c r="AO3560" t="s">
        <v>253</v>
      </c>
      <c r="AP3560" t="s">
        <v>254</v>
      </c>
      <c r="AQ3560" t="s">
        <v>255</v>
      </c>
      <c r="AR3560">
        <v>90.95</v>
      </c>
      <c r="AS3560">
        <v>106</v>
      </c>
      <c r="AT3560">
        <v>9</v>
      </c>
      <c r="AU3560">
        <v>1.06</v>
      </c>
      <c r="AV3560">
        <v>3.4180999999999999</v>
      </c>
      <c r="AW3560">
        <v>95</v>
      </c>
      <c r="BB3560">
        <v>0</v>
      </c>
      <c r="BC3560" t="s">
        <v>256</v>
      </c>
      <c r="BD3560">
        <v>1</v>
      </c>
      <c r="BE3560" t="s">
        <v>257</v>
      </c>
    </row>
    <row r="3561" spans="1:57" x14ac:dyDescent="0.25">
      <c r="A3561">
        <v>140</v>
      </c>
      <c r="B3561">
        <v>12488</v>
      </c>
      <c r="C3561" t="s">
        <v>36</v>
      </c>
      <c r="D3561" s="1">
        <v>40811.44027777778</v>
      </c>
      <c r="E3561" s="1">
        <v>40877.368055555555</v>
      </c>
      <c r="F3561">
        <v>10</v>
      </c>
      <c r="G3561">
        <v>3</v>
      </c>
      <c r="H3561">
        <v>45</v>
      </c>
      <c r="I3561">
        <v>526</v>
      </c>
      <c r="J3561">
        <v>1244.6600000000001</v>
      </c>
      <c r="K3561">
        <v>414.89</v>
      </c>
      <c r="L3561">
        <v>5</v>
      </c>
      <c r="M3561">
        <v>3</v>
      </c>
      <c r="N3561">
        <v>4</v>
      </c>
      <c r="O3561" t="s">
        <v>121</v>
      </c>
      <c r="P3561">
        <v>12</v>
      </c>
      <c r="Q3561" t="s">
        <v>24</v>
      </c>
      <c r="T3561">
        <v>15962</v>
      </c>
      <c r="U3561" t="s">
        <v>17</v>
      </c>
      <c r="V3561" t="s">
        <v>19</v>
      </c>
      <c r="W3561">
        <v>450</v>
      </c>
      <c r="X3561">
        <v>1</v>
      </c>
      <c r="Y3561">
        <v>289.48</v>
      </c>
      <c r="Z3561">
        <v>0</v>
      </c>
      <c r="AA3561">
        <v>0</v>
      </c>
      <c r="AB3561">
        <v>0</v>
      </c>
      <c r="AD3561" t="s">
        <v>191</v>
      </c>
      <c r="AE3561">
        <v>0</v>
      </c>
      <c r="AF3561">
        <v>0</v>
      </c>
      <c r="AG3561" t="s">
        <v>198</v>
      </c>
      <c r="AH3561" t="s">
        <v>196</v>
      </c>
      <c r="AJ3561" t="s">
        <v>7365</v>
      </c>
      <c r="AK3561" t="s">
        <v>7366</v>
      </c>
      <c r="AL3561" t="s">
        <v>251</v>
      </c>
      <c r="AM3561" t="s">
        <v>243</v>
      </c>
      <c r="AN3561" t="s">
        <v>252</v>
      </c>
      <c r="AO3561" t="s">
        <v>253</v>
      </c>
      <c r="AP3561" t="s">
        <v>254</v>
      </c>
      <c r="AQ3561" t="s">
        <v>255</v>
      </c>
      <c r="AR3561">
        <v>72.42</v>
      </c>
      <c r="AS3561">
        <v>69</v>
      </c>
      <c r="AT3561">
        <v>7.14</v>
      </c>
      <c r="AU3561">
        <v>0.7</v>
      </c>
      <c r="AV3561">
        <v>4.1356000000000002</v>
      </c>
      <c r="AW3561">
        <v>95</v>
      </c>
      <c r="BB3561">
        <v>0</v>
      </c>
      <c r="BC3561" t="s">
        <v>256</v>
      </c>
      <c r="BD3561">
        <v>1</v>
      </c>
      <c r="BE3561" t="s">
        <v>257</v>
      </c>
    </row>
    <row r="3562" spans="1:57" x14ac:dyDescent="0.25">
      <c r="A3562">
        <v>1490</v>
      </c>
      <c r="B3562">
        <v>13860</v>
      </c>
      <c r="C3562" t="s">
        <v>17</v>
      </c>
      <c r="D3562" s="1">
        <v>40800.393750000003</v>
      </c>
      <c r="E3562" s="1">
        <v>40885.539583333331</v>
      </c>
      <c r="F3562">
        <v>2</v>
      </c>
      <c r="G3562">
        <v>5</v>
      </c>
      <c r="H3562">
        <v>58</v>
      </c>
      <c r="I3562">
        <v>591</v>
      </c>
      <c r="J3562">
        <v>1245.9000000000001</v>
      </c>
      <c r="K3562">
        <v>249.18</v>
      </c>
      <c r="L3562">
        <v>5</v>
      </c>
      <c r="M3562">
        <v>4</v>
      </c>
      <c r="N3562">
        <v>4</v>
      </c>
      <c r="O3562" t="s">
        <v>128</v>
      </c>
      <c r="P3562">
        <v>13</v>
      </c>
      <c r="Q3562" t="s">
        <v>129</v>
      </c>
      <c r="T3562">
        <v>15963</v>
      </c>
      <c r="U3562" t="s">
        <v>17</v>
      </c>
      <c r="V3562" t="s">
        <v>24</v>
      </c>
      <c r="W3562">
        <v>20</v>
      </c>
      <c r="X3562">
        <v>2</v>
      </c>
      <c r="Y3562">
        <v>470.76</v>
      </c>
      <c r="Z3562">
        <v>0</v>
      </c>
      <c r="AA3562">
        <v>470.76</v>
      </c>
      <c r="AB3562">
        <v>470.76</v>
      </c>
      <c r="AD3562" t="s">
        <v>197</v>
      </c>
      <c r="AE3562">
        <v>0</v>
      </c>
      <c r="AF3562">
        <v>0</v>
      </c>
      <c r="AG3562" t="s">
        <v>198</v>
      </c>
      <c r="AH3562" t="s">
        <v>196</v>
      </c>
      <c r="AJ3562" t="s">
        <v>7367</v>
      </c>
      <c r="AK3562" t="s">
        <v>7368</v>
      </c>
      <c r="AL3562" t="s">
        <v>251</v>
      </c>
      <c r="AM3562" t="s">
        <v>243</v>
      </c>
      <c r="AN3562" t="s">
        <v>252</v>
      </c>
      <c r="AO3562" t="s">
        <v>253</v>
      </c>
      <c r="AP3562" t="s">
        <v>254</v>
      </c>
      <c r="AQ3562" t="s">
        <v>255</v>
      </c>
      <c r="AR3562">
        <v>24.18</v>
      </c>
      <c r="AS3562">
        <v>52</v>
      </c>
      <c r="AT3562">
        <v>3.85</v>
      </c>
      <c r="AU3562">
        <v>0.5</v>
      </c>
      <c r="AV3562">
        <v>5.5107999999999997</v>
      </c>
      <c r="AW3562">
        <v>95</v>
      </c>
      <c r="BB3562">
        <v>7.14</v>
      </c>
      <c r="BC3562" t="s">
        <v>256</v>
      </c>
      <c r="BD3562">
        <v>1</v>
      </c>
      <c r="BE3562" t="s">
        <v>257</v>
      </c>
    </row>
    <row r="3563" spans="1:57" x14ac:dyDescent="0.25">
      <c r="A3563">
        <v>5874</v>
      </c>
      <c r="B3563">
        <v>18286</v>
      </c>
      <c r="C3563" t="s">
        <v>17</v>
      </c>
      <c r="D3563" s="1">
        <v>40163.447916666664</v>
      </c>
      <c r="E3563" s="1">
        <v>40410.497916666667</v>
      </c>
      <c r="F3563">
        <v>477</v>
      </c>
      <c r="G3563">
        <v>2</v>
      </c>
      <c r="H3563">
        <v>66</v>
      </c>
      <c r="I3563">
        <v>607</v>
      </c>
      <c r="J3563">
        <v>1246.43</v>
      </c>
      <c r="K3563">
        <v>623.22</v>
      </c>
      <c r="L3563">
        <v>1</v>
      </c>
      <c r="M3563">
        <v>3</v>
      </c>
      <c r="N3563">
        <v>4</v>
      </c>
      <c r="O3563" t="s">
        <v>126</v>
      </c>
      <c r="P3563">
        <v>8</v>
      </c>
      <c r="Q3563" t="s">
        <v>40</v>
      </c>
      <c r="T3563">
        <v>15964</v>
      </c>
      <c r="U3563" t="s">
        <v>17</v>
      </c>
      <c r="V3563" t="s">
        <v>19</v>
      </c>
      <c r="W3563">
        <v>664</v>
      </c>
      <c r="X3563">
        <v>1</v>
      </c>
      <c r="Y3563">
        <v>269.20999999999998</v>
      </c>
      <c r="Z3563">
        <v>0</v>
      </c>
      <c r="AA3563">
        <v>0</v>
      </c>
      <c r="AB3563">
        <v>0</v>
      </c>
      <c r="AD3563" t="s">
        <v>191</v>
      </c>
      <c r="AE3563">
        <v>0</v>
      </c>
      <c r="AF3563">
        <v>0</v>
      </c>
      <c r="AG3563" t="s">
        <v>198</v>
      </c>
      <c r="AH3563" t="s">
        <v>196</v>
      </c>
      <c r="AJ3563" t="s">
        <v>7369</v>
      </c>
      <c r="AK3563" t="s">
        <v>7370</v>
      </c>
      <c r="AL3563" t="s">
        <v>251</v>
      </c>
      <c r="AM3563" t="s">
        <v>243</v>
      </c>
      <c r="AN3563" t="s">
        <v>252</v>
      </c>
      <c r="AO3563" t="s">
        <v>260</v>
      </c>
      <c r="AP3563" t="s">
        <v>254</v>
      </c>
      <c r="AQ3563" t="s">
        <v>255</v>
      </c>
      <c r="AR3563">
        <v>84.55</v>
      </c>
      <c r="AS3563">
        <v>139</v>
      </c>
      <c r="AT3563">
        <v>11.43</v>
      </c>
      <c r="AU3563">
        <v>1.32</v>
      </c>
      <c r="AV3563">
        <v>3.5977000000000001</v>
      </c>
      <c r="AW3563">
        <v>95</v>
      </c>
      <c r="BB3563">
        <v>0</v>
      </c>
      <c r="BC3563" t="s">
        <v>256</v>
      </c>
      <c r="BD3563">
        <v>1</v>
      </c>
      <c r="BE3563" t="s">
        <v>261</v>
      </c>
    </row>
    <row r="3564" spans="1:57" x14ac:dyDescent="0.25">
      <c r="A3564">
        <v>2348</v>
      </c>
      <c r="B3564">
        <v>14725</v>
      </c>
      <c r="C3564" t="s">
        <v>17</v>
      </c>
      <c r="D3564" s="1">
        <v>40352.481944444444</v>
      </c>
      <c r="E3564" s="1">
        <v>40862.529166666667</v>
      </c>
      <c r="F3564">
        <v>25</v>
      </c>
      <c r="G3564">
        <v>4</v>
      </c>
      <c r="H3564">
        <v>84</v>
      </c>
      <c r="I3564">
        <v>1307</v>
      </c>
      <c r="J3564">
        <v>1246.8599999999999</v>
      </c>
      <c r="K3564">
        <v>311.72000000000003</v>
      </c>
      <c r="L3564">
        <v>4</v>
      </c>
      <c r="M3564">
        <v>3</v>
      </c>
      <c r="N3564">
        <v>4</v>
      </c>
      <c r="O3564" t="s">
        <v>120</v>
      </c>
      <c r="P3564">
        <v>11</v>
      </c>
      <c r="Q3564" t="s">
        <v>24</v>
      </c>
      <c r="T3564">
        <v>15965</v>
      </c>
      <c r="U3564" t="s">
        <v>17</v>
      </c>
      <c r="V3564" t="s">
        <v>129</v>
      </c>
      <c r="W3564">
        <v>18</v>
      </c>
      <c r="X3564">
        <v>13</v>
      </c>
      <c r="Y3564">
        <v>2771.94</v>
      </c>
      <c r="Z3564">
        <v>0</v>
      </c>
      <c r="AA3564">
        <v>652.67999999999995</v>
      </c>
      <c r="AB3564">
        <v>652.67999999999995</v>
      </c>
      <c r="AD3564" t="s">
        <v>197</v>
      </c>
      <c r="AE3564">
        <v>0</v>
      </c>
      <c r="AF3564">
        <v>0.5</v>
      </c>
      <c r="AG3564" t="s">
        <v>198</v>
      </c>
      <c r="AH3564" t="s">
        <v>196</v>
      </c>
      <c r="AJ3564" t="s">
        <v>7371</v>
      </c>
      <c r="AK3564" t="s">
        <v>7372</v>
      </c>
      <c r="AL3564" t="s">
        <v>251</v>
      </c>
      <c r="AM3564" t="s">
        <v>243</v>
      </c>
      <c r="AN3564" t="s">
        <v>252</v>
      </c>
      <c r="AO3564" t="s">
        <v>260</v>
      </c>
      <c r="AP3564" t="s">
        <v>254</v>
      </c>
      <c r="AQ3564" t="s">
        <v>255</v>
      </c>
      <c r="AR3564">
        <v>186.16</v>
      </c>
      <c r="AS3564">
        <v>198</v>
      </c>
      <c r="AT3564">
        <v>21.7</v>
      </c>
      <c r="AU3564">
        <v>1.87</v>
      </c>
      <c r="AV3564">
        <v>2.6896</v>
      </c>
      <c r="AW3564">
        <v>95</v>
      </c>
      <c r="BB3564">
        <v>7.48</v>
      </c>
      <c r="BC3564" t="s">
        <v>256</v>
      </c>
      <c r="BD3564">
        <v>1</v>
      </c>
      <c r="BE3564" t="s">
        <v>261</v>
      </c>
    </row>
    <row r="3565" spans="1:57" x14ac:dyDescent="0.25">
      <c r="A3565">
        <v>1868</v>
      </c>
      <c r="B3565">
        <v>14240</v>
      </c>
      <c r="C3565" t="s">
        <v>17</v>
      </c>
      <c r="D3565" s="1">
        <v>40463.533333333333</v>
      </c>
      <c r="E3565" s="1">
        <v>40856.572916666664</v>
      </c>
      <c r="F3565">
        <v>31</v>
      </c>
      <c r="G3565">
        <v>3</v>
      </c>
      <c r="H3565">
        <v>46</v>
      </c>
      <c r="I3565">
        <v>655</v>
      </c>
      <c r="J3565">
        <v>1247.49</v>
      </c>
      <c r="K3565">
        <v>415.83</v>
      </c>
      <c r="L3565">
        <v>4</v>
      </c>
      <c r="M3565">
        <v>3</v>
      </c>
      <c r="N3565">
        <v>4</v>
      </c>
      <c r="O3565" t="s">
        <v>120</v>
      </c>
      <c r="P3565">
        <v>11</v>
      </c>
      <c r="Q3565" t="s">
        <v>24</v>
      </c>
      <c r="T3565">
        <v>15966</v>
      </c>
      <c r="U3565" t="s">
        <v>17</v>
      </c>
      <c r="V3565" t="s">
        <v>19</v>
      </c>
      <c r="W3565">
        <v>451</v>
      </c>
      <c r="X3565">
        <v>1</v>
      </c>
      <c r="Y3565">
        <v>426.53</v>
      </c>
      <c r="Z3565">
        <v>0</v>
      </c>
      <c r="AA3565">
        <v>0</v>
      </c>
      <c r="AB3565">
        <v>0</v>
      </c>
      <c r="AD3565" t="s">
        <v>191</v>
      </c>
      <c r="AE3565">
        <v>0</v>
      </c>
      <c r="AF3565">
        <v>6.32</v>
      </c>
      <c r="AG3565" t="s">
        <v>198</v>
      </c>
      <c r="AH3565" t="s">
        <v>196</v>
      </c>
      <c r="AJ3565" t="s">
        <v>7373</v>
      </c>
      <c r="AK3565" t="s">
        <v>7374</v>
      </c>
      <c r="AL3565" t="s">
        <v>251</v>
      </c>
      <c r="AM3565" t="s">
        <v>243</v>
      </c>
      <c r="AN3565" t="s">
        <v>252</v>
      </c>
      <c r="AO3565" t="s">
        <v>253</v>
      </c>
      <c r="AP3565" t="s">
        <v>254</v>
      </c>
      <c r="AQ3565" t="s">
        <v>255</v>
      </c>
      <c r="AR3565">
        <v>85.53</v>
      </c>
      <c r="AS3565">
        <v>93</v>
      </c>
      <c r="AT3565">
        <v>8.57</v>
      </c>
      <c r="AU3565">
        <v>0.89</v>
      </c>
      <c r="AV3565">
        <v>4.7960000000000003</v>
      </c>
      <c r="AW3565">
        <v>95</v>
      </c>
      <c r="BB3565">
        <v>0</v>
      </c>
      <c r="BC3565" t="s">
        <v>256</v>
      </c>
      <c r="BD3565">
        <v>1</v>
      </c>
      <c r="BE3565" t="s">
        <v>257</v>
      </c>
    </row>
    <row r="3566" spans="1:57" x14ac:dyDescent="0.25">
      <c r="A3566">
        <v>2006</v>
      </c>
      <c r="B3566">
        <v>14383</v>
      </c>
      <c r="C3566" t="s">
        <v>17</v>
      </c>
      <c r="D3566" s="1">
        <v>40723.429166666669</v>
      </c>
      <c r="E3566" s="1">
        <v>40848.661805555559</v>
      </c>
      <c r="F3566">
        <v>39</v>
      </c>
      <c r="G3566">
        <v>3</v>
      </c>
      <c r="H3566">
        <v>49</v>
      </c>
      <c r="I3566">
        <v>817</v>
      </c>
      <c r="J3566">
        <v>1247.69</v>
      </c>
      <c r="K3566">
        <v>415.9</v>
      </c>
      <c r="L3566">
        <v>4</v>
      </c>
      <c r="M3566">
        <v>3</v>
      </c>
      <c r="N3566">
        <v>4</v>
      </c>
      <c r="O3566" t="s">
        <v>120</v>
      </c>
      <c r="P3566">
        <v>11</v>
      </c>
      <c r="Q3566" t="s">
        <v>24</v>
      </c>
      <c r="T3566">
        <v>15967</v>
      </c>
      <c r="U3566" t="s">
        <v>17</v>
      </c>
      <c r="V3566" t="s">
        <v>129</v>
      </c>
      <c r="W3566">
        <v>24</v>
      </c>
      <c r="X3566">
        <v>12</v>
      </c>
      <c r="Y3566">
        <v>2966</v>
      </c>
      <c r="Z3566">
        <v>0</v>
      </c>
      <c r="AA3566">
        <v>235.78</v>
      </c>
      <c r="AB3566">
        <v>235.78</v>
      </c>
      <c r="AD3566" t="s">
        <v>197</v>
      </c>
      <c r="AE3566">
        <v>0</v>
      </c>
      <c r="AF3566">
        <v>0.76</v>
      </c>
      <c r="AG3566" t="s">
        <v>198</v>
      </c>
      <c r="AH3566" t="s">
        <v>196</v>
      </c>
      <c r="AJ3566" t="s">
        <v>7375</v>
      </c>
      <c r="AK3566" t="s">
        <v>7376</v>
      </c>
      <c r="AL3566" t="s">
        <v>251</v>
      </c>
      <c r="AM3566" t="s">
        <v>243</v>
      </c>
      <c r="AN3566" t="s">
        <v>252</v>
      </c>
      <c r="AO3566" t="s">
        <v>260</v>
      </c>
      <c r="AP3566" t="s">
        <v>254</v>
      </c>
      <c r="AQ3566" t="s">
        <v>255</v>
      </c>
      <c r="AR3566">
        <v>77.959999999999994</v>
      </c>
      <c r="AS3566">
        <v>85</v>
      </c>
      <c r="AT3566">
        <v>12</v>
      </c>
      <c r="AU3566">
        <v>0.85</v>
      </c>
      <c r="AV3566">
        <v>3.6112000000000002</v>
      </c>
      <c r="AW3566">
        <v>95</v>
      </c>
      <c r="BB3566">
        <v>0</v>
      </c>
      <c r="BC3566" t="s">
        <v>256</v>
      </c>
      <c r="BD3566">
        <v>1</v>
      </c>
      <c r="BE3566" t="s">
        <v>261</v>
      </c>
    </row>
    <row r="3567" spans="1:57" x14ac:dyDescent="0.25">
      <c r="A3567">
        <v>314</v>
      </c>
      <c r="B3567">
        <v>12666</v>
      </c>
      <c r="C3567" t="s">
        <v>47</v>
      </c>
      <c r="D3567" s="1">
        <v>40492.694444444445</v>
      </c>
      <c r="E3567" s="1">
        <v>40492.694444444445</v>
      </c>
      <c r="F3567">
        <v>395</v>
      </c>
      <c r="G3567">
        <v>1</v>
      </c>
      <c r="H3567">
        <v>31</v>
      </c>
      <c r="I3567">
        <v>370</v>
      </c>
      <c r="J3567">
        <v>1248.42</v>
      </c>
      <c r="K3567">
        <v>1248.42</v>
      </c>
      <c r="L3567">
        <v>2</v>
      </c>
      <c r="M3567">
        <v>1</v>
      </c>
      <c r="N3567">
        <v>4</v>
      </c>
      <c r="O3567" t="s">
        <v>137</v>
      </c>
      <c r="P3567">
        <v>7</v>
      </c>
      <c r="Q3567" t="s">
        <v>40</v>
      </c>
      <c r="T3567">
        <v>15968</v>
      </c>
      <c r="U3567" t="s">
        <v>17</v>
      </c>
      <c r="V3567" t="s">
        <v>19</v>
      </c>
      <c r="W3567">
        <v>389</v>
      </c>
      <c r="X3567">
        <v>1</v>
      </c>
      <c r="Y3567">
        <v>401.8</v>
      </c>
      <c r="Z3567">
        <v>0</v>
      </c>
      <c r="AA3567">
        <v>0</v>
      </c>
      <c r="AB3567">
        <v>0</v>
      </c>
      <c r="AD3567" t="s">
        <v>191</v>
      </c>
      <c r="AE3567">
        <v>0</v>
      </c>
      <c r="AF3567">
        <v>0</v>
      </c>
      <c r="AG3567" t="s">
        <v>198</v>
      </c>
      <c r="AH3567" t="s">
        <v>196</v>
      </c>
      <c r="AJ3567" t="s">
        <v>7377</v>
      </c>
      <c r="AK3567" t="s">
        <v>7378</v>
      </c>
      <c r="AL3567" t="s">
        <v>251</v>
      </c>
      <c r="AM3567" t="s">
        <v>243</v>
      </c>
      <c r="AN3567" t="s">
        <v>252</v>
      </c>
      <c r="AO3567" t="s">
        <v>260</v>
      </c>
      <c r="AP3567" t="s">
        <v>254</v>
      </c>
      <c r="AQ3567" t="s">
        <v>255</v>
      </c>
      <c r="AR3567">
        <v>33.15</v>
      </c>
      <c r="AS3567">
        <v>37</v>
      </c>
      <c r="AT3567">
        <v>12.26</v>
      </c>
      <c r="AU3567">
        <v>0.35</v>
      </c>
      <c r="AV3567">
        <v>3.915</v>
      </c>
      <c r="AW3567">
        <v>95</v>
      </c>
      <c r="BB3567">
        <v>24.49</v>
      </c>
      <c r="BC3567" t="s">
        <v>256</v>
      </c>
      <c r="BD3567">
        <v>1</v>
      </c>
      <c r="BE3567" t="s">
        <v>261</v>
      </c>
    </row>
    <row r="3568" spans="1:57" x14ac:dyDescent="0.25">
      <c r="A3568">
        <v>1649</v>
      </c>
      <c r="B3568">
        <v>14020</v>
      </c>
      <c r="C3568" t="s">
        <v>17</v>
      </c>
      <c r="D3568" s="1">
        <v>40357.645138888889</v>
      </c>
      <c r="E3568" s="1">
        <v>40870.390277777777</v>
      </c>
      <c r="F3568">
        <v>17</v>
      </c>
      <c r="G3568">
        <v>4</v>
      </c>
      <c r="H3568">
        <v>63</v>
      </c>
      <c r="I3568">
        <v>648</v>
      </c>
      <c r="J3568">
        <v>1249.01</v>
      </c>
      <c r="K3568">
        <v>312.25</v>
      </c>
      <c r="L3568">
        <v>5</v>
      </c>
      <c r="M3568">
        <v>3</v>
      </c>
      <c r="N3568">
        <v>4</v>
      </c>
      <c r="O3568" t="s">
        <v>121</v>
      </c>
      <c r="P3568">
        <v>12</v>
      </c>
      <c r="Q3568" t="s">
        <v>24</v>
      </c>
      <c r="T3568">
        <v>15969</v>
      </c>
      <c r="U3568" t="s">
        <v>17</v>
      </c>
      <c r="V3568" t="s">
        <v>96</v>
      </c>
      <c r="W3568">
        <v>3</v>
      </c>
      <c r="X3568">
        <v>5</v>
      </c>
      <c r="Y3568">
        <v>1127.05</v>
      </c>
      <c r="Z3568">
        <v>0</v>
      </c>
      <c r="AA3568">
        <v>357.4</v>
      </c>
      <c r="AB3568">
        <v>357.4</v>
      </c>
      <c r="AD3568" t="s">
        <v>197</v>
      </c>
      <c r="AE3568">
        <v>0</v>
      </c>
      <c r="AF3568">
        <v>7.38</v>
      </c>
      <c r="AG3568" t="s">
        <v>198</v>
      </c>
      <c r="AH3568" t="s">
        <v>196</v>
      </c>
      <c r="AJ3568" t="s">
        <v>7379</v>
      </c>
      <c r="AK3568" t="s">
        <v>7380</v>
      </c>
      <c r="AL3568" t="s">
        <v>251</v>
      </c>
      <c r="AM3568" t="s">
        <v>243</v>
      </c>
      <c r="AN3568" t="s">
        <v>252</v>
      </c>
      <c r="AO3568" t="s">
        <v>260</v>
      </c>
      <c r="AP3568" t="s">
        <v>254</v>
      </c>
      <c r="AQ3568" t="s">
        <v>255</v>
      </c>
      <c r="AR3568">
        <v>278.73</v>
      </c>
      <c r="AS3568">
        <v>291</v>
      </c>
      <c r="AT3568">
        <v>28.28</v>
      </c>
      <c r="AU3568">
        <v>2.94</v>
      </c>
      <c r="AV3568">
        <v>2.5735000000000001</v>
      </c>
      <c r="AW3568">
        <v>95</v>
      </c>
      <c r="BB3568">
        <v>0</v>
      </c>
      <c r="BC3568" t="s">
        <v>256</v>
      </c>
      <c r="BD3568">
        <v>1</v>
      </c>
      <c r="BE3568" t="s">
        <v>261</v>
      </c>
    </row>
    <row r="3569" spans="1:57" x14ac:dyDescent="0.25">
      <c r="A3569">
        <v>5723</v>
      </c>
      <c r="B3569">
        <v>18135</v>
      </c>
      <c r="C3569" t="s">
        <v>17</v>
      </c>
      <c r="D3569" s="1">
        <v>40252.579861111109</v>
      </c>
      <c r="E3569" s="1">
        <v>40857.813888888886</v>
      </c>
      <c r="F3569">
        <v>30</v>
      </c>
      <c r="G3569">
        <v>10</v>
      </c>
      <c r="H3569">
        <v>23</v>
      </c>
      <c r="I3569">
        <v>753</v>
      </c>
      <c r="J3569">
        <v>1249.6199999999999</v>
      </c>
      <c r="K3569">
        <v>124.96</v>
      </c>
      <c r="L3569">
        <v>4</v>
      </c>
      <c r="M3569">
        <v>5</v>
      </c>
      <c r="N3569">
        <v>4</v>
      </c>
      <c r="O3569" t="s">
        <v>138</v>
      </c>
      <c r="P3569">
        <v>13</v>
      </c>
      <c r="Q3569" t="s">
        <v>129</v>
      </c>
      <c r="T3569">
        <v>15970</v>
      </c>
      <c r="U3569" t="s">
        <v>17</v>
      </c>
      <c r="V3569" t="s">
        <v>22</v>
      </c>
      <c r="W3569">
        <v>304</v>
      </c>
      <c r="X3569">
        <v>2</v>
      </c>
      <c r="Y3569">
        <v>1017.32</v>
      </c>
      <c r="Z3569">
        <v>0</v>
      </c>
      <c r="AA3569">
        <v>0</v>
      </c>
      <c r="AB3569">
        <v>0</v>
      </c>
      <c r="AD3569" t="s">
        <v>191</v>
      </c>
      <c r="AE3569">
        <v>0</v>
      </c>
      <c r="AF3569">
        <v>0</v>
      </c>
      <c r="AG3569" t="s">
        <v>198</v>
      </c>
      <c r="AH3569" t="s">
        <v>199</v>
      </c>
      <c r="AJ3569" t="s">
        <v>7381</v>
      </c>
      <c r="AK3569" t="s">
        <v>7382</v>
      </c>
      <c r="AL3569" t="s">
        <v>251</v>
      </c>
      <c r="AM3569" t="s">
        <v>243</v>
      </c>
      <c r="AN3569" t="s">
        <v>252</v>
      </c>
      <c r="AO3569" t="s">
        <v>253</v>
      </c>
      <c r="AP3569" t="s">
        <v>254</v>
      </c>
      <c r="AQ3569" t="s">
        <v>255</v>
      </c>
      <c r="AR3569">
        <v>105.4</v>
      </c>
      <c r="AS3569">
        <v>124</v>
      </c>
      <c r="AT3569">
        <v>7.07</v>
      </c>
      <c r="AU3569">
        <v>1.25</v>
      </c>
      <c r="AV3569">
        <v>4.7141000000000002</v>
      </c>
      <c r="AW3569">
        <v>95</v>
      </c>
      <c r="BB3569">
        <v>0</v>
      </c>
      <c r="BC3569" t="s">
        <v>256</v>
      </c>
      <c r="BD3569">
        <v>1</v>
      </c>
      <c r="BE3569" t="s">
        <v>257</v>
      </c>
    </row>
    <row r="3570" spans="1:57" x14ac:dyDescent="0.25">
      <c r="A3570">
        <v>3212</v>
      </c>
      <c r="B3570">
        <v>15599</v>
      </c>
      <c r="C3570" t="s">
        <v>17</v>
      </c>
      <c r="D3570" s="1">
        <v>40441.427083333336</v>
      </c>
      <c r="E3570" s="1">
        <v>40860.488888888889</v>
      </c>
      <c r="F3570">
        <v>27</v>
      </c>
      <c r="G3570">
        <v>3</v>
      </c>
      <c r="H3570">
        <v>77</v>
      </c>
      <c r="I3570">
        <v>1098</v>
      </c>
      <c r="J3570">
        <v>1250.06</v>
      </c>
      <c r="K3570">
        <v>416.69</v>
      </c>
      <c r="L3570">
        <v>4</v>
      </c>
      <c r="M3570">
        <v>3</v>
      </c>
      <c r="N3570">
        <v>4</v>
      </c>
      <c r="O3570" t="s">
        <v>120</v>
      </c>
      <c r="P3570">
        <v>11</v>
      </c>
      <c r="Q3570" t="s">
        <v>24</v>
      </c>
      <c r="T3570">
        <v>15971</v>
      </c>
      <c r="U3570" t="s">
        <v>17</v>
      </c>
      <c r="V3570" t="s">
        <v>129</v>
      </c>
      <c r="W3570">
        <v>18</v>
      </c>
      <c r="X3570">
        <v>18</v>
      </c>
      <c r="Y3570">
        <v>5897.88</v>
      </c>
      <c r="Z3570">
        <v>1023.3</v>
      </c>
      <c r="AA3570">
        <v>2090.4</v>
      </c>
      <c r="AB3570">
        <v>1067.0999999999999</v>
      </c>
      <c r="AC3570">
        <v>104.28</v>
      </c>
      <c r="AD3570" t="s">
        <v>194</v>
      </c>
      <c r="AE3570">
        <v>0</v>
      </c>
      <c r="AF3570">
        <v>16.489999999999998</v>
      </c>
      <c r="AG3570" t="s">
        <v>195</v>
      </c>
      <c r="AH3570" t="s">
        <v>199</v>
      </c>
      <c r="AJ3570" t="s">
        <v>7383</v>
      </c>
      <c r="AK3570" t="s">
        <v>7384</v>
      </c>
      <c r="AL3570" t="s">
        <v>276</v>
      </c>
      <c r="AM3570" t="s">
        <v>243</v>
      </c>
      <c r="AN3570" t="s">
        <v>277</v>
      </c>
      <c r="AO3570" t="s">
        <v>245</v>
      </c>
      <c r="AP3570" t="s">
        <v>278</v>
      </c>
      <c r="AQ3570" t="s">
        <v>247</v>
      </c>
      <c r="AR3570">
        <v>2041.69</v>
      </c>
      <c r="AS3570">
        <v>1263</v>
      </c>
      <c r="AT3570">
        <v>66.040000000000006</v>
      </c>
      <c r="AU3570">
        <v>11.92</v>
      </c>
      <c r="AV3570">
        <v>2.2637</v>
      </c>
      <c r="AW3570">
        <v>95</v>
      </c>
      <c r="AX3570">
        <v>24</v>
      </c>
      <c r="AY3570">
        <v>63</v>
      </c>
      <c r="AZ3570">
        <v>87</v>
      </c>
      <c r="BA3570">
        <v>99</v>
      </c>
      <c r="BB3570">
        <v>7.06</v>
      </c>
      <c r="BC3570" t="s">
        <v>278</v>
      </c>
      <c r="BD3570">
        <v>0</v>
      </c>
    </row>
    <row r="3571" spans="1:57" x14ac:dyDescent="0.25">
      <c r="A3571">
        <v>3192</v>
      </c>
      <c r="B3571">
        <v>15579</v>
      </c>
      <c r="C3571" t="s">
        <v>17</v>
      </c>
      <c r="D3571" s="1">
        <v>40454.609027777777</v>
      </c>
      <c r="E3571" s="1">
        <v>40818.53125</v>
      </c>
      <c r="F3571">
        <v>69</v>
      </c>
      <c r="G3571">
        <v>5</v>
      </c>
      <c r="H3571">
        <v>140</v>
      </c>
      <c r="I3571">
        <v>713</v>
      </c>
      <c r="J3571">
        <v>1250.6300000000001</v>
      </c>
      <c r="K3571">
        <v>250.13</v>
      </c>
      <c r="L3571">
        <v>3</v>
      </c>
      <c r="M3571">
        <v>4</v>
      </c>
      <c r="N3571">
        <v>4</v>
      </c>
      <c r="O3571" t="s">
        <v>127</v>
      </c>
      <c r="P3571">
        <v>11</v>
      </c>
      <c r="Q3571" t="s">
        <v>96</v>
      </c>
      <c r="T3571">
        <v>15972</v>
      </c>
      <c r="U3571" t="s">
        <v>17</v>
      </c>
      <c r="V3571" t="s">
        <v>40</v>
      </c>
      <c r="W3571">
        <v>457</v>
      </c>
      <c r="X3571">
        <v>5</v>
      </c>
      <c r="Y3571">
        <v>1769.33</v>
      </c>
      <c r="Z3571">
        <v>0</v>
      </c>
      <c r="AA3571">
        <v>0</v>
      </c>
      <c r="AB3571">
        <v>0</v>
      </c>
      <c r="AD3571" t="s">
        <v>191</v>
      </c>
      <c r="AE3571">
        <v>0</v>
      </c>
      <c r="AF3571">
        <v>0</v>
      </c>
      <c r="AG3571" t="s">
        <v>200</v>
      </c>
      <c r="AH3571" t="s">
        <v>193</v>
      </c>
      <c r="AJ3571" t="s">
        <v>7385</v>
      </c>
      <c r="AK3571" t="s">
        <v>7386</v>
      </c>
      <c r="AL3571" t="s">
        <v>276</v>
      </c>
      <c r="AM3571" t="s">
        <v>243</v>
      </c>
      <c r="AN3571" t="s">
        <v>277</v>
      </c>
      <c r="AO3571" t="s">
        <v>245</v>
      </c>
      <c r="AP3571" t="s">
        <v>278</v>
      </c>
      <c r="AQ3571" t="s">
        <v>247</v>
      </c>
      <c r="AR3571">
        <v>2341.77</v>
      </c>
      <c r="AS3571">
        <v>1475</v>
      </c>
      <c r="AT3571">
        <v>51.43</v>
      </c>
      <c r="AU3571">
        <v>14.05</v>
      </c>
      <c r="AV3571">
        <v>2.2174999999999998</v>
      </c>
      <c r="AW3571">
        <v>95</v>
      </c>
      <c r="AX3571">
        <v>29</v>
      </c>
      <c r="AY3571">
        <v>73</v>
      </c>
      <c r="AZ3571">
        <v>101</v>
      </c>
      <c r="BA3571">
        <v>115</v>
      </c>
      <c r="BB3571">
        <v>1.6</v>
      </c>
      <c r="BC3571" t="s">
        <v>278</v>
      </c>
      <c r="BD3571">
        <v>0</v>
      </c>
    </row>
    <row r="3572" spans="1:57" x14ac:dyDescent="0.25">
      <c r="A3572">
        <v>667</v>
      </c>
      <c r="B3572">
        <v>13023</v>
      </c>
      <c r="C3572" t="s">
        <v>17</v>
      </c>
      <c r="D3572" s="1">
        <v>40358.410416666666</v>
      </c>
      <c r="E3572" s="1">
        <v>40822.685416666667</v>
      </c>
      <c r="F3572">
        <v>65</v>
      </c>
      <c r="G3572">
        <v>3</v>
      </c>
      <c r="H3572">
        <v>68</v>
      </c>
      <c r="I3572">
        <v>573</v>
      </c>
      <c r="J3572">
        <v>1251.03</v>
      </c>
      <c r="K3572">
        <v>417.01</v>
      </c>
      <c r="L3572">
        <v>3</v>
      </c>
      <c r="M3572">
        <v>3</v>
      </c>
      <c r="N3572">
        <v>4</v>
      </c>
      <c r="O3572" t="s">
        <v>122</v>
      </c>
      <c r="P3572">
        <v>10</v>
      </c>
      <c r="Q3572" t="s">
        <v>22</v>
      </c>
      <c r="T3572">
        <v>15973</v>
      </c>
      <c r="U3572" t="s">
        <v>17</v>
      </c>
      <c r="V3572" t="s">
        <v>22</v>
      </c>
      <c r="W3572">
        <v>367</v>
      </c>
      <c r="X3572">
        <v>2</v>
      </c>
      <c r="Y3572">
        <v>665.62</v>
      </c>
      <c r="Z3572">
        <v>0</v>
      </c>
      <c r="AA3572">
        <v>0</v>
      </c>
      <c r="AB3572">
        <v>0</v>
      </c>
      <c r="AD3572" t="s">
        <v>191</v>
      </c>
      <c r="AE3572">
        <v>0</v>
      </c>
      <c r="AF3572">
        <v>31.26</v>
      </c>
      <c r="AG3572" t="s">
        <v>192</v>
      </c>
      <c r="AH3572" t="s">
        <v>199</v>
      </c>
      <c r="AJ3572" t="s">
        <v>7387</v>
      </c>
      <c r="AK3572" t="s">
        <v>7388</v>
      </c>
      <c r="AL3572" t="s">
        <v>251</v>
      </c>
      <c r="AM3572" t="s">
        <v>243</v>
      </c>
      <c r="AN3572" t="s">
        <v>252</v>
      </c>
      <c r="AO3572" t="s">
        <v>260</v>
      </c>
      <c r="AP3572" t="s">
        <v>254</v>
      </c>
      <c r="AQ3572" t="s">
        <v>255</v>
      </c>
      <c r="AR3572">
        <v>253.79</v>
      </c>
      <c r="AS3572">
        <v>99</v>
      </c>
      <c r="AT3572">
        <v>18.37</v>
      </c>
      <c r="AU3572">
        <v>1.01</v>
      </c>
      <c r="AV3572">
        <v>2.9491999999999998</v>
      </c>
      <c r="AW3572">
        <v>95</v>
      </c>
      <c r="BB3572">
        <v>10</v>
      </c>
      <c r="BC3572" t="s">
        <v>256</v>
      </c>
      <c r="BD3572">
        <v>1</v>
      </c>
      <c r="BE3572" t="s">
        <v>261</v>
      </c>
    </row>
    <row r="3573" spans="1:57" x14ac:dyDescent="0.25">
      <c r="A3573">
        <v>1548</v>
      </c>
      <c r="B3573">
        <v>13919</v>
      </c>
      <c r="C3573" t="s">
        <v>55</v>
      </c>
      <c r="D3573" s="1">
        <v>40346.395833333336</v>
      </c>
      <c r="E3573" s="1">
        <v>40827.599999999999</v>
      </c>
      <c r="F3573">
        <v>60</v>
      </c>
      <c r="G3573">
        <v>4</v>
      </c>
      <c r="H3573">
        <v>64</v>
      </c>
      <c r="I3573">
        <v>1127</v>
      </c>
      <c r="J3573">
        <v>1252.68</v>
      </c>
      <c r="K3573">
        <v>313.17</v>
      </c>
      <c r="L3573">
        <v>3</v>
      </c>
      <c r="M3573">
        <v>3</v>
      </c>
      <c r="N3573">
        <v>4</v>
      </c>
      <c r="O3573" t="s">
        <v>122</v>
      </c>
      <c r="P3573">
        <v>10</v>
      </c>
      <c r="Q3573" t="s">
        <v>22</v>
      </c>
      <c r="T3573">
        <v>15974</v>
      </c>
      <c r="U3573" t="s">
        <v>17</v>
      </c>
      <c r="V3573" t="s">
        <v>129</v>
      </c>
      <c r="W3573">
        <v>40</v>
      </c>
      <c r="X3573">
        <v>7</v>
      </c>
      <c r="Y3573">
        <v>3442.15</v>
      </c>
      <c r="Z3573">
        <v>840.16</v>
      </c>
      <c r="AA3573">
        <v>547.14</v>
      </c>
      <c r="AB3573">
        <v>-293.02</v>
      </c>
      <c r="AC3573">
        <v>-34.880000000000003</v>
      </c>
      <c r="AD3573" t="s">
        <v>204</v>
      </c>
      <c r="AE3573">
        <v>293.02</v>
      </c>
      <c r="AF3573">
        <v>0.37</v>
      </c>
      <c r="AG3573" t="s">
        <v>205</v>
      </c>
      <c r="AH3573" t="s">
        <v>193</v>
      </c>
      <c r="AJ3573" t="s">
        <v>7389</v>
      </c>
      <c r="AK3573" t="s">
        <v>7390</v>
      </c>
      <c r="AL3573" t="s">
        <v>251</v>
      </c>
      <c r="AM3573" t="s">
        <v>243</v>
      </c>
      <c r="AN3573" t="s">
        <v>252</v>
      </c>
      <c r="AO3573" t="s">
        <v>260</v>
      </c>
      <c r="AP3573" t="s">
        <v>254</v>
      </c>
      <c r="AQ3573" t="s">
        <v>255</v>
      </c>
      <c r="AR3573">
        <v>114.86</v>
      </c>
      <c r="AS3573">
        <v>100</v>
      </c>
      <c r="AT3573">
        <v>11.34</v>
      </c>
      <c r="AU3573">
        <v>1.03</v>
      </c>
      <c r="AV3573">
        <v>6.0681000000000003</v>
      </c>
      <c r="AW3573">
        <v>95</v>
      </c>
      <c r="BB3573">
        <v>0</v>
      </c>
      <c r="BC3573" t="s">
        <v>256</v>
      </c>
      <c r="BD3573">
        <v>1</v>
      </c>
      <c r="BE3573" t="s">
        <v>261</v>
      </c>
    </row>
    <row r="3574" spans="1:57" x14ac:dyDescent="0.25">
      <c r="A3574">
        <v>3897</v>
      </c>
      <c r="B3574">
        <v>16292</v>
      </c>
      <c r="C3574" t="s">
        <v>17</v>
      </c>
      <c r="D3574" s="1">
        <v>40282.561805555553</v>
      </c>
      <c r="E3574" s="1">
        <v>40765.51666666667</v>
      </c>
      <c r="F3574">
        <v>122</v>
      </c>
      <c r="G3574">
        <v>5</v>
      </c>
      <c r="H3574">
        <v>51</v>
      </c>
      <c r="I3574">
        <v>688</v>
      </c>
      <c r="J3574">
        <v>1253.76</v>
      </c>
      <c r="K3574">
        <v>250.75</v>
      </c>
      <c r="L3574">
        <v>3</v>
      </c>
      <c r="M3574">
        <v>4</v>
      </c>
      <c r="N3574">
        <v>4</v>
      </c>
      <c r="O3574" t="s">
        <v>127</v>
      </c>
      <c r="P3574">
        <v>11</v>
      </c>
      <c r="Q3574" t="s">
        <v>96</v>
      </c>
      <c r="T3574">
        <v>15975</v>
      </c>
      <c r="U3574" t="s">
        <v>17</v>
      </c>
      <c r="V3574" t="s">
        <v>22</v>
      </c>
      <c r="W3574">
        <v>85</v>
      </c>
      <c r="X3574">
        <v>1</v>
      </c>
      <c r="Y3574">
        <v>371.01</v>
      </c>
      <c r="Z3574">
        <v>0</v>
      </c>
      <c r="AA3574">
        <v>371.01</v>
      </c>
      <c r="AB3574">
        <v>371.01</v>
      </c>
      <c r="AD3574" t="s">
        <v>197</v>
      </c>
      <c r="AE3574">
        <v>0</v>
      </c>
      <c r="AF3574">
        <v>0</v>
      </c>
      <c r="AG3574" t="s">
        <v>198</v>
      </c>
      <c r="AH3574" t="s">
        <v>199</v>
      </c>
      <c r="AJ3574" t="s">
        <v>7391</v>
      </c>
      <c r="AK3574" t="s">
        <v>7392</v>
      </c>
      <c r="AL3574" t="s">
        <v>251</v>
      </c>
      <c r="AM3574" t="s">
        <v>243</v>
      </c>
      <c r="AN3574" t="s">
        <v>252</v>
      </c>
      <c r="AO3574" t="s">
        <v>253</v>
      </c>
      <c r="AP3574" t="s">
        <v>254</v>
      </c>
      <c r="AQ3574" t="s">
        <v>255</v>
      </c>
      <c r="AR3574">
        <v>179.1</v>
      </c>
      <c r="AS3574">
        <v>82</v>
      </c>
      <c r="AT3574">
        <v>5.94</v>
      </c>
      <c r="AU3574">
        <v>0.81</v>
      </c>
      <c r="AV3574">
        <v>6.3947000000000003</v>
      </c>
      <c r="AW3574">
        <v>95</v>
      </c>
      <c r="BB3574">
        <v>0</v>
      </c>
      <c r="BC3574" t="s">
        <v>256</v>
      </c>
      <c r="BD3574">
        <v>1</v>
      </c>
      <c r="BE3574" t="s">
        <v>257</v>
      </c>
    </row>
    <row r="3575" spans="1:57" x14ac:dyDescent="0.25">
      <c r="A3575">
        <v>3054</v>
      </c>
      <c r="B3575">
        <v>15441</v>
      </c>
      <c r="C3575" t="s">
        <v>17</v>
      </c>
      <c r="D3575" s="1">
        <v>40156.621527777781</v>
      </c>
      <c r="E3575" s="1">
        <v>40490.659722222219</v>
      </c>
      <c r="F3575">
        <v>397</v>
      </c>
      <c r="G3575">
        <v>3</v>
      </c>
      <c r="H3575">
        <v>45</v>
      </c>
      <c r="I3575">
        <v>587</v>
      </c>
      <c r="J3575">
        <v>1254.21</v>
      </c>
      <c r="K3575">
        <v>418.07</v>
      </c>
      <c r="L3575">
        <v>2</v>
      </c>
      <c r="M3575">
        <v>3</v>
      </c>
      <c r="N3575">
        <v>4</v>
      </c>
      <c r="O3575" t="s">
        <v>132</v>
      </c>
      <c r="P3575">
        <v>9</v>
      </c>
      <c r="Q3575" t="s">
        <v>40</v>
      </c>
      <c r="T3575">
        <v>15976</v>
      </c>
      <c r="U3575" t="s">
        <v>17</v>
      </c>
      <c r="V3575" t="s">
        <v>96</v>
      </c>
      <c r="W3575">
        <v>166</v>
      </c>
      <c r="X3575">
        <v>6</v>
      </c>
      <c r="Y3575">
        <v>1680.31</v>
      </c>
      <c r="Z3575">
        <v>217.65</v>
      </c>
      <c r="AA3575">
        <v>0</v>
      </c>
      <c r="AB3575">
        <v>-217.65</v>
      </c>
      <c r="AC3575">
        <v>-100</v>
      </c>
      <c r="AD3575" t="s">
        <v>201</v>
      </c>
      <c r="AE3575">
        <v>217.65</v>
      </c>
      <c r="AF3575">
        <v>0</v>
      </c>
      <c r="AG3575" t="s">
        <v>203</v>
      </c>
      <c r="AH3575" t="s">
        <v>193</v>
      </c>
      <c r="AJ3575" t="s">
        <v>7393</v>
      </c>
      <c r="AK3575" t="s">
        <v>7394</v>
      </c>
      <c r="AL3575" t="s">
        <v>251</v>
      </c>
      <c r="AM3575" t="s">
        <v>243</v>
      </c>
      <c r="AN3575" t="s">
        <v>252</v>
      </c>
      <c r="AO3575" t="s">
        <v>260</v>
      </c>
      <c r="AP3575" t="s">
        <v>254</v>
      </c>
      <c r="AQ3575" t="s">
        <v>255</v>
      </c>
      <c r="AR3575">
        <v>96.51</v>
      </c>
      <c r="AS3575">
        <v>32</v>
      </c>
      <c r="AT3575">
        <v>16.489999999999998</v>
      </c>
      <c r="AU3575">
        <v>0.33</v>
      </c>
      <c r="AV3575">
        <v>3.0539999999999998</v>
      </c>
      <c r="AW3575">
        <v>95</v>
      </c>
      <c r="BB3575">
        <v>0</v>
      </c>
      <c r="BC3575" t="s">
        <v>256</v>
      </c>
      <c r="BD3575">
        <v>1</v>
      </c>
      <c r="BE3575" t="s">
        <v>261</v>
      </c>
    </row>
    <row r="3576" spans="1:57" x14ac:dyDescent="0.25">
      <c r="A3576">
        <v>2042</v>
      </c>
      <c r="B3576">
        <v>14419</v>
      </c>
      <c r="C3576" t="s">
        <v>17</v>
      </c>
      <c r="D3576" s="1">
        <v>40504.464583333334</v>
      </c>
      <c r="E3576" s="1">
        <v>40876.473611111112</v>
      </c>
      <c r="F3576">
        <v>11</v>
      </c>
      <c r="G3576">
        <v>7</v>
      </c>
      <c r="H3576">
        <v>118</v>
      </c>
      <c r="I3576">
        <v>552</v>
      </c>
      <c r="J3576">
        <v>1254.6400000000001</v>
      </c>
      <c r="K3576">
        <v>179.23</v>
      </c>
      <c r="L3576">
        <v>5</v>
      </c>
      <c r="M3576">
        <v>4</v>
      </c>
      <c r="N3576">
        <v>4</v>
      </c>
      <c r="O3576" t="s">
        <v>128</v>
      </c>
      <c r="P3576">
        <v>13</v>
      </c>
      <c r="Q3576" t="s">
        <v>129</v>
      </c>
      <c r="T3576">
        <v>15977</v>
      </c>
      <c r="U3576" t="s">
        <v>17</v>
      </c>
      <c r="V3576" t="s">
        <v>24</v>
      </c>
      <c r="W3576">
        <v>18</v>
      </c>
      <c r="X3576">
        <v>2</v>
      </c>
      <c r="Y3576">
        <v>1054.73</v>
      </c>
      <c r="Z3576">
        <v>0</v>
      </c>
      <c r="AA3576">
        <v>1054.73</v>
      </c>
      <c r="AB3576">
        <v>1054.73</v>
      </c>
      <c r="AD3576" t="s">
        <v>197</v>
      </c>
      <c r="AE3576">
        <v>0</v>
      </c>
      <c r="AF3576">
        <v>0</v>
      </c>
      <c r="AG3576" t="s">
        <v>198</v>
      </c>
      <c r="AH3576" t="s">
        <v>196</v>
      </c>
      <c r="AJ3576" t="s">
        <v>7395</v>
      </c>
      <c r="AK3576" t="s">
        <v>7396</v>
      </c>
      <c r="AL3576" t="s">
        <v>276</v>
      </c>
      <c r="AM3576" t="s">
        <v>243</v>
      </c>
      <c r="AN3576" t="s">
        <v>277</v>
      </c>
      <c r="AO3576" t="s">
        <v>260</v>
      </c>
      <c r="AP3576" t="s">
        <v>318</v>
      </c>
      <c r="AQ3576" t="s">
        <v>255</v>
      </c>
      <c r="AR3576">
        <v>1348.36</v>
      </c>
      <c r="AS3576">
        <v>1256</v>
      </c>
      <c r="AT3576">
        <v>23.58</v>
      </c>
      <c r="AU3576">
        <v>11.85</v>
      </c>
      <c r="AV3576">
        <v>3.9704000000000002</v>
      </c>
      <c r="AW3576">
        <v>95</v>
      </c>
      <c r="BB3576">
        <v>24.02</v>
      </c>
      <c r="BC3576" t="s">
        <v>319</v>
      </c>
      <c r="BD3576">
        <v>0</v>
      </c>
    </row>
    <row r="3577" spans="1:57" x14ac:dyDescent="0.25">
      <c r="A3577">
        <v>5452</v>
      </c>
      <c r="B3577">
        <v>17862</v>
      </c>
      <c r="C3577" t="s">
        <v>17</v>
      </c>
      <c r="D3577" s="1">
        <v>40323.723611111112</v>
      </c>
      <c r="E3577" s="1">
        <v>40563.515972222223</v>
      </c>
      <c r="F3577">
        <v>324</v>
      </c>
      <c r="G3577">
        <v>4</v>
      </c>
      <c r="H3577">
        <v>90</v>
      </c>
      <c r="I3577">
        <v>440</v>
      </c>
      <c r="J3577">
        <v>1254.8900000000001</v>
      </c>
      <c r="K3577">
        <v>313.72000000000003</v>
      </c>
      <c r="L3577">
        <v>2</v>
      </c>
      <c r="M3577">
        <v>4</v>
      </c>
      <c r="N3577">
        <v>4</v>
      </c>
      <c r="O3577" t="s">
        <v>123</v>
      </c>
      <c r="P3577">
        <v>10</v>
      </c>
      <c r="Q3577" t="s">
        <v>40</v>
      </c>
      <c r="T3577">
        <v>15978</v>
      </c>
      <c r="U3577" t="s">
        <v>17</v>
      </c>
      <c r="V3577" t="s">
        <v>22</v>
      </c>
      <c r="W3577">
        <v>78</v>
      </c>
      <c r="X3577">
        <v>3</v>
      </c>
      <c r="Y3577">
        <v>3279.42</v>
      </c>
      <c r="Z3577">
        <v>0</v>
      </c>
      <c r="AA3577">
        <v>1098.78</v>
      </c>
      <c r="AB3577">
        <v>1098.78</v>
      </c>
      <c r="AD3577" t="s">
        <v>197</v>
      </c>
      <c r="AE3577">
        <v>0</v>
      </c>
      <c r="AF3577">
        <v>0.21</v>
      </c>
      <c r="AG3577" t="s">
        <v>198</v>
      </c>
      <c r="AH3577" t="s">
        <v>199</v>
      </c>
      <c r="AJ3577" t="s">
        <v>7397</v>
      </c>
      <c r="AK3577" t="s">
        <v>7398</v>
      </c>
      <c r="AL3577" t="s">
        <v>242</v>
      </c>
      <c r="AM3577" t="s">
        <v>243</v>
      </c>
      <c r="AN3577" t="s">
        <v>244</v>
      </c>
      <c r="AO3577" t="s">
        <v>260</v>
      </c>
      <c r="AP3577" t="s">
        <v>246</v>
      </c>
      <c r="AQ3577" t="s">
        <v>255</v>
      </c>
      <c r="AR3577">
        <v>17477.66</v>
      </c>
      <c r="AS3577">
        <v>816</v>
      </c>
      <c r="AT3577">
        <v>16.04</v>
      </c>
      <c r="AU3577">
        <v>7.7</v>
      </c>
      <c r="AV3577">
        <v>4.1351000000000004</v>
      </c>
      <c r="AW3577">
        <v>95</v>
      </c>
      <c r="BB3577">
        <v>0.24</v>
      </c>
      <c r="BC3577" t="s">
        <v>319</v>
      </c>
      <c r="BD3577">
        <v>0</v>
      </c>
    </row>
    <row r="3578" spans="1:57" x14ac:dyDescent="0.25">
      <c r="A3578">
        <v>5074</v>
      </c>
      <c r="B3578">
        <v>17481</v>
      </c>
      <c r="C3578" t="s">
        <v>17</v>
      </c>
      <c r="D3578" s="1">
        <v>40793.414583333331</v>
      </c>
      <c r="E3578" s="1">
        <v>40883.519444444442</v>
      </c>
      <c r="F3578">
        <v>4</v>
      </c>
      <c r="G3578">
        <v>4</v>
      </c>
      <c r="H3578">
        <v>69</v>
      </c>
      <c r="I3578">
        <v>1061</v>
      </c>
      <c r="J3578">
        <v>1255.5899999999999</v>
      </c>
      <c r="K3578">
        <v>313.89999999999998</v>
      </c>
      <c r="L3578">
        <v>5</v>
      </c>
      <c r="M3578">
        <v>3</v>
      </c>
      <c r="N3578">
        <v>4</v>
      </c>
      <c r="O3578" t="s">
        <v>121</v>
      </c>
      <c r="P3578">
        <v>12</v>
      </c>
      <c r="Q3578" t="s">
        <v>24</v>
      </c>
      <c r="T3578">
        <v>15979</v>
      </c>
      <c r="U3578" t="s">
        <v>17</v>
      </c>
      <c r="V3578" t="s">
        <v>19</v>
      </c>
      <c r="W3578">
        <v>603</v>
      </c>
      <c r="X3578">
        <v>1</v>
      </c>
      <c r="Y3578">
        <v>329.22</v>
      </c>
      <c r="Z3578">
        <v>0</v>
      </c>
      <c r="AA3578">
        <v>0</v>
      </c>
      <c r="AB3578">
        <v>0</v>
      </c>
      <c r="AD3578" t="s">
        <v>191</v>
      </c>
      <c r="AE3578">
        <v>0</v>
      </c>
      <c r="AF3578">
        <v>0</v>
      </c>
      <c r="AG3578" t="s">
        <v>198</v>
      </c>
      <c r="AH3578" t="s">
        <v>196</v>
      </c>
      <c r="AJ3578" t="s">
        <v>7399</v>
      </c>
      <c r="AK3578" t="s">
        <v>7400</v>
      </c>
      <c r="AL3578" t="s">
        <v>276</v>
      </c>
      <c r="AM3578" t="s">
        <v>243</v>
      </c>
      <c r="AN3578" t="s">
        <v>277</v>
      </c>
      <c r="AO3578" t="s">
        <v>260</v>
      </c>
      <c r="AP3578" t="s">
        <v>318</v>
      </c>
      <c r="AQ3578" t="s">
        <v>255</v>
      </c>
      <c r="AR3578">
        <v>2249.41</v>
      </c>
      <c r="AS3578">
        <v>664</v>
      </c>
      <c r="AT3578">
        <v>12.26</v>
      </c>
      <c r="AU3578">
        <v>6.26</v>
      </c>
      <c r="AV3578">
        <v>5.6096000000000004</v>
      </c>
      <c r="AW3578">
        <v>95</v>
      </c>
      <c r="BB3578">
        <v>0</v>
      </c>
      <c r="BC3578" t="s">
        <v>319</v>
      </c>
      <c r="BD3578">
        <v>0</v>
      </c>
    </row>
    <row r="3579" spans="1:57" x14ac:dyDescent="0.25">
      <c r="A3579">
        <v>2097</v>
      </c>
      <c r="B3579">
        <v>14474</v>
      </c>
      <c r="C3579" t="s">
        <v>17</v>
      </c>
      <c r="D3579" s="1">
        <v>40307.508333333331</v>
      </c>
      <c r="E3579" s="1">
        <v>40840.55972222222</v>
      </c>
      <c r="F3579">
        <v>47</v>
      </c>
      <c r="G3579">
        <v>2</v>
      </c>
      <c r="H3579">
        <v>122</v>
      </c>
      <c r="I3579">
        <v>448</v>
      </c>
      <c r="J3579">
        <v>1258.8900000000001</v>
      </c>
      <c r="K3579">
        <v>629.45000000000005</v>
      </c>
      <c r="L3579">
        <v>4</v>
      </c>
      <c r="M3579">
        <v>2</v>
      </c>
      <c r="N3579">
        <v>4</v>
      </c>
      <c r="O3579" t="s">
        <v>125</v>
      </c>
      <c r="P3579">
        <v>10</v>
      </c>
      <c r="Q3579" t="s">
        <v>24</v>
      </c>
      <c r="T3579">
        <v>15980</v>
      </c>
      <c r="U3579" t="s">
        <v>17</v>
      </c>
      <c r="V3579" t="s">
        <v>96</v>
      </c>
      <c r="W3579">
        <v>89</v>
      </c>
      <c r="X3579">
        <v>7</v>
      </c>
      <c r="Y3579">
        <v>6543.68</v>
      </c>
      <c r="Z3579">
        <v>0</v>
      </c>
      <c r="AA3579">
        <v>1638.68</v>
      </c>
      <c r="AB3579">
        <v>1638.68</v>
      </c>
      <c r="AD3579" t="s">
        <v>197</v>
      </c>
      <c r="AE3579">
        <v>0</v>
      </c>
      <c r="AF3579">
        <v>0.72</v>
      </c>
      <c r="AG3579" t="s">
        <v>198</v>
      </c>
      <c r="AH3579" t="s">
        <v>196</v>
      </c>
      <c r="AJ3579" t="s">
        <v>7401</v>
      </c>
      <c r="AK3579" t="s">
        <v>7402</v>
      </c>
      <c r="AL3579" t="s">
        <v>276</v>
      </c>
      <c r="AM3579" t="s">
        <v>243</v>
      </c>
      <c r="AN3579" t="s">
        <v>277</v>
      </c>
      <c r="AO3579" t="s">
        <v>260</v>
      </c>
      <c r="AP3579" t="s">
        <v>318</v>
      </c>
      <c r="AQ3579" t="s">
        <v>255</v>
      </c>
      <c r="AR3579">
        <v>3402.32</v>
      </c>
      <c r="AS3579">
        <v>87</v>
      </c>
      <c r="AT3579">
        <v>16.98</v>
      </c>
      <c r="AU3579">
        <v>0.82</v>
      </c>
      <c r="AV3579">
        <v>6.3539000000000003</v>
      </c>
      <c r="AW3579">
        <v>95</v>
      </c>
      <c r="BB3579">
        <v>3.33</v>
      </c>
      <c r="BC3579" t="s">
        <v>319</v>
      </c>
      <c r="BD3579">
        <v>0</v>
      </c>
    </row>
    <row r="3580" spans="1:57" x14ac:dyDescent="0.25">
      <c r="A3580">
        <v>3264</v>
      </c>
      <c r="B3580">
        <v>15651</v>
      </c>
      <c r="C3580" t="s">
        <v>17</v>
      </c>
      <c r="D3580" s="1">
        <v>40290.55972222222</v>
      </c>
      <c r="E3580" s="1">
        <v>40850.361805555556</v>
      </c>
      <c r="F3580">
        <v>37</v>
      </c>
      <c r="G3580">
        <v>5</v>
      </c>
      <c r="H3580">
        <v>52</v>
      </c>
      <c r="I3580">
        <v>871</v>
      </c>
      <c r="J3580">
        <v>1259.06</v>
      </c>
      <c r="K3580">
        <v>251.81</v>
      </c>
      <c r="L3580">
        <v>4</v>
      </c>
      <c r="M3580">
        <v>4</v>
      </c>
      <c r="N3580">
        <v>4</v>
      </c>
      <c r="O3580" t="s">
        <v>136</v>
      </c>
      <c r="P3580">
        <v>12</v>
      </c>
      <c r="Q3580" t="s">
        <v>129</v>
      </c>
      <c r="T3580">
        <v>15981</v>
      </c>
      <c r="U3580" t="s">
        <v>17</v>
      </c>
      <c r="V3580" t="s">
        <v>129</v>
      </c>
      <c r="W3580">
        <v>25</v>
      </c>
      <c r="X3580">
        <v>21</v>
      </c>
      <c r="Y3580">
        <v>9362.77</v>
      </c>
      <c r="Z3580">
        <v>836</v>
      </c>
      <c r="AA3580">
        <v>950.28</v>
      </c>
      <c r="AB3580">
        <v>114.28</v>
      </c>
      <c r="AC3580">
        <v>13.67</v>
      </c>
      <c r="AD3580" t="s">
        <v>202</v>
      </c>
      <c r="AE3580">
        <v>0</v>
      </c>
      <c r="AF3580">
        <v>0.84</v>
      </c>
      <c r="AG3580" t="s">
        <v>198</v>
      </c>
      <c r="AH3580" t="s">
        <v>196</v>
      </c>
      <c r="AJ3580" t="s">
        <v>7403</v>
      </c>
      <c r="AK3580" t="s">
        <v>7404</v>
      </c>
      <c r="AL3580" t="s">
        <v>251</v>
      </c>
      <c r="AM3580" t="s">
        <v>243</v>
      </c>
      <c r="AN3580" t="s">
        <v>252</v>
      </c>
      <c r="AO3580" t="s">
        <v>260</v>
      </c>
      <c r="AP3580" t="s">
        <v>254</v>
      </c>
      <c r="AQ3580" t="s">
        <v>255</v>
      </c>
      <c r="AR3580">
        <v>293.02</v>
      </c>
      <c r="AS3580">
        <v>75</v>
      </c>
      <c r="AT3580">
        <v>19.809999999999999</v>
      </c>
      <c r="AU3580">
        <v>0.71</v>
      </c>
      <c r="AV3580">
        <v>3.0278999999999998</v>
      </c>
      <c r="AW3580">
        <v>95</v>
      </c>
      <c r="BB3580">
        <v>11.76</v>
      </c>
      <c r="BC3580" t="s">
        <v>256</v>
      </c>
      <c r="BD3580">
        <v>1</v>
      </c>
      <c r="BE3580" t="s">
        <v>261</v>
      </c>
    </row>
    <row r="3581" spans="1:57" x14ac:dyDescent="0.25">
      <c r="A3581">
        <v>2626</v>
      </c>
      <c r="B3581">
        <v>15009</v>
      </c>
      <c r="C3581" t="s">
        <v>17</v>
      </c>
      <c r="D3581" s="1">
        <v>40861.736111111109</v>
      </c>
      <c r="E3581" s="1">
        <v>40874.565972222219</v>
      </c>
      <c r="F3581">
        <v>13</v>
      </c>
      <c r="G3581">
        <v>3</v>
      </c>
      <c r="H3581">
        <v>148</v>
      </c>
      <c r="I3581">
        <v>639</v>
      </c>
      <c r="J3581">
        <v>1259.43</v>
      </c>
      <c r="K3581">
        <v>419.81</v>
      </c>
      <c r="L3581">
        <v>5</v>
      </c>
      <c r="M3581">
        <v>3</v>
      </c>
      <c r="N3581">
        <v>4</v>
      </c>
      <c r="O3581" t="s">
        <v>121</v>
      </c>
      <c r="P3581">
        <v>12</v>
      </c>
      <c r="Q3581" t="s">
        <v>24</v>
      </c>
      <c r="T3581">
        <v>15982</v>
      </c>
      <c r="U3581" t="s">
        <v>17</v>
      </c>
      <c r="V3581" t="s">
        <v>19</v>
      </c>
      <c r="W3581">
        <v>606</v>
      </c>
      <c r="X3581">
        <v>1</v>
      </c>
      <c r="Y3581">
        <v>324.51</v>
      </c>
      <c r="Z3581">
        <v>0</v>
      </c>
      <c r="AA3581">
        <v>0</v>
      </c>
      <c r="AB3581">
        <v>0</v>
      </c>
      <c r="AD3581" t="s">
        <v>191</v>
      </c>
      <c r="AE3581">
        <v>0</v>
      </c>
      <c r="AF3581">
        <v>0</v>
      </c>
      <c r="AG3581" t="s">
        <v>198</v>
      </c>
      <c r="AH3581" t="s">
        <v>196</v>
      </c>
      <c r="AJ3581" t="s">
        <v>7405</v>
      </c>
      <c r="AK3581" t="s">
        <v>7406</v>
      </c>
      <c r="AL3581" t="s">
        <v>251</v>
      </c>
      <c r="AM3581" t="s">
        <v>243</v>
      </c>
      <c r="AN3581" t="s">
        <v>252</v>
      </c>
      <c r="AO3581" t="s">
        <v>253</v>
      </c>
      <c r="AP3581" t="s">
        <v>254</v>
      </c>
      <c r="AQ3581" t="s">
        <v>255</v>
      </c>
      <c r="AR3581">
        <v>111.12</v>
      </c>
      <c r="AS3581">
        <v>1142</v>
      </c>
      <c r="AT3581">
        <v>6.33</v>
      </c>
      <c r="AU3581">
        <v>14.46</v>
      </c>
      <c r="AV3581">
        <v>6.1997999999999998</v>
      </c>
      <c r="AW3581">
        <v>95</v>
      </c>
      <c r="BB3581">
        <v>33.18</v>
      </c>
      <c r="BC3581" t="s">
        <v>256</v>
      </c>
      <c r="BD3581">
        <v>1</v>
      </c>
      <c r="BE3581" t="s">
        <v>257</v>
      </c>
    </row>
    <row r="3582" spans="1:57" x14ac:dyDescent="0.25">
      <c r="A3582">
        <v>1320</v>
      </c>
      <c r="B3582">
        <v>13689</v>
      </c>
      <c r="C3582" t="s">
        <v>17</v>
      </c>
      <c r="D3582" s="1">
        <v>40442.435416666667</v>
      </c>
      <c r="E3582" s="1">
        <v>40823.556250000001</v>
      </c>
      <c r="F3582">
        <v>64</v>
      </c>
      <c r="G3582">
        <v>2</v>
      </c>
      <c r="H3582">
        <v>6</v>
      </c>
      <c r="I3582">
        <v>722</v>
      </c>
      <c r="J3582">
        <v>1259.5</v>
      </c>
      <c r="K3582">
        <v>629.75</v>
      </c>
      <c r="L3582">
        <v>3</v>
      </c>
      <c r="M3582">
        <v>2</v>
      </c>
      <c r="N3582">
        <v>4</v>
      </c>
      <c r="O3582" t="s">
        <v>133</v>
      </c>
      <c r="P3582">
        <v>9</v>
      </c>
      <c r="Q3582" t="s">
        <v>22</v>
      </c>
      <c r="T3582">
        <v>15983</v>
      </c>
      <c r="U3582" t="s">
        <v>17</v>
      </c>
      <c r="V3582" t="s">
        <v>129</v>
      </c>
      <c r="W3582">
        <v>23</v>
      </c>
      <c r="X3582">
        <v>8</v>
      </c>
      <c r="Y3582">
        <v>3110.37</v>
      </c>
      <c r="Z3582">
        <v>0</v>
      </c>
      <c r="AA3582">
        <v>326.75</v>
      </c>
      <c r="AB3582">
        <v>326.75</v>
      </c>
      <c r="AD3582" t="s">
        <v>197</v>
      </c>
      <c r="AE3582">
        <v>0</v>
      </c>
      <c r="AF3582">
        <v>0</v>
      </c>
      <c r="AG3582" t="s">
        <v>198</v>
      </c>
      <c r="AH3582" t="s">
        <v>196</v>
      </c>
      <c r="AJ3582" t="s">
        <v>7407</v>
      </c>
      <c r="AK3582" t="s">
        <v>7408</v>
      </c>
      <c r="AL3582" t="s">
        <v>251</v>
      </c>
      <c r="AM3582" t="s">
        <v>243</v>
      </c>
      <c r="AN3582" t="s">
        <v>252</v>
      </c>
      <c r="AO3582" t="s">
        <v>260</v>
      </c>
      <c r="AP3582" t="s">
        <v>254</v>
      </c>
      <c r="AQ3582" t="s">
        <v>255</v>
      </c>
      <c r="AR3582">
        <v>387.13</v>
      </c>
      <c r="AS3582">
        <v>97</v>
      </c>
      <c r="AT3582">
        <v>25.47</v>
      </c>
      <c r="AU3582">
        <v>0.92</v>
      </c>
      <c r="AV3582">
        <v>2.2017000000000002</v>
      </c>
      <c r="AW3582">
        <v>95</v>
      </c>
      <c r="BB3582">
        <v>0</v>
      </c>
      <c r="BC3582" t="s">
        <v>256</v>
      </c>
      <c r="BD3582">
        <v>1</v>
      </c>
      <c r="BE3582" t="s">
        <v>261</v>
      </c>
    </row>
    <row r="3583" spans="1:57" x14ac:dyDescent="0.25">
      <c r="A3583">
        <v>637</v>
      </c>
      <c r="B3583">
        <v>12993</v>
      </c>
      <c r="C3583" t="s">
        <v>17</v>
      </c>
      <c r="D3583" s="1">
        <v>40227.440972222219</v>
      </c>
      <c r="E3583" s="1">
        <v>40863.65902777778</v>
      </c>
      <c r="F3583">
        <v>24</v>
      </c>
      <c r="G3583">
        <v>8</v>
      </c>
      <c r="H3583">
        <v>57</v>
      </c>
      <c r="I3583">
        <v>751</v>
      </c>
      <c r="J3583">
        <v>1259.6300000000001</v>
      </c>
      <c r="K3583">
        <v>157.44999999999999</v>
      </c>
      <c r="L3583">
        <v>4</v>
      </c>
      <c r="M3583">
        <v>4</v>
      </c>
      <c r="N3583">
        <v>4</v>
      </c>
      <c r="O3583" t="s">
        <v>136</v>
      </c>
      <c r="P3583">
        <v>12</v>
      </c>
      <c r="Q3583" t="s">
        <v>129</v>
      </c>
      <c r="T3583">
        <v>15984</v>
      </c>
      <c r="U3583" t="s">
        <v>17</v>
      </c>
      <c r="V3583" t="s">
        <v>129</v>
      </c>
      <c r="W3583">
        <v>3</v>
      </c>
      <c r="X3583">
        <v>30</v>
      </c>
      <c r="Y3583">
        <v>8393.02</v>
      </c>
      <c r="Z3583">
        <v>1032.18</v>
      </c>
      <c r="AA3583">
        <v>973.12</v>
      </c>
      <c r="AB3583">
        <v>-59.06</v>
      </c>
      <c r="AC3583">
        <v>-5.72</v>
      </c>
      <c r="AD3583" t="s">
        <v>202</v>
      </c>
      <c r="AE3583">
        <v>59.06</v>
      </c>
      <c r="AF3583">
        <v>1.05</v>
      </c>
      <c r="AG3583" t="s">
        <v>198</v>
      </c>
      <c r="AH3583" t="s">
        <v>196</v>
      </c>
      <c r="AJ3583" t="s">
        <v>7409</v>
      </c>
      <c r="AK3583" t="s">
        <v>7410</v>
      </c>
      <c r="AL3583" t="s">
        <v>251</v>
      </c>
      <c r="AM3583" t="s">
        <v>243</v>
      </c>
      <c r="AN3583" t="s">
        <v>252</v>
      </c>
      <c r="AO3583" t="s">
        <v>260</v>
      </c>
      <c r="AP3583" t="s">
        <v>254</v>
      </c>
      <c r="AQ3583" t="s">
        <v>255</v>
      </c>
      <c r="AR3583">
        <v>272.17</v>
      </c>
      <c r="AS3583">
        <v>326</v>
      </c>
      <c r="AT3583">
        <v>24.04</v>
      </c>
      <c r="AU3583">
        <v>3.13</v>
      </c>
      <c r="AV3583">
        <v>3.7198000000000002</v>
      </c>
      <c r="AW3583">
        <v>95</v>
      </c>
      <c r="BB3583">
        <v>0</v>
      </c>
      <c r="BC3583" t="s">
        <v>256</v>
      </c>
      <c r="BD3583">
        <v>1</v>
      </c>
      <c r="BE3583" t="s">
        <v>261</v>
      </c>
    </row>
    <row r="3584" spans="1:57" x14ac:dyDescent="0.25">
      <c r="A3584">
        <v>4940</v>
      </c>
      <c r="B3584">
        <v>17343</v>
      </c>
      <c r="C3584" t="s">
        <v>17</v>
      </c>
      <c r="D3584" s="1">
        <v>40150.770833333336</v>
      </c>
      <c r="E3584" s="1">
        <v>40531.629861111112</v>
      </c>
      <c r="F3584">
        <v>356</v>
      </c>
      <c r="G3584">
        <v>6</v>
      </c>
      <c r="H3584">
        <v>61</v>
      </c>
      <c r="I3584">
        <v>454</v>
      </c>
      <c r="J3584">
        <v>1259.94</v>
      </c>
      <c r="K3584">
        <v>209.99</v>
      </c>
      <c r="L3584">
        <v>2</v>
      </c>
      <c r="M3584">
        <v>4</v>
      </c>
      <c r="N3584">
        <v>4</v>
      </c>
      <c r="O3584" t="s">
        <v>123</v>
      </c>
      <c r="P3584">
        <v>10</v>
      </c>
      <c r="Q3584" t="s">
        <v>40</v>
      </c>
      <c r="T3584">
        <v>15985</v>
      </c>
      <c r="U3584" t="s">
        <v>17</v>
      </c>
      <c r="V3584" t="s">
        <v>96</v>
      </c>
      <c r="W3584">
        <v>124</v>
      </c>
      <c r="X3584">
        <v>7</v>
      </c>
      <c r="Y3584">
        <v>2715.28</v>
      </c>
      <c r="Z3584">
        <v>242.84</v>
      </c>
      <c r="AA3584">
        <v>0</v>
      </c>
      <c r="AB3584">
        <v>-242.84</v>
      </c>
      <c r="AC3584">
        <v>-100</v>
      </c>
      <c r="AD3584" t="s">
        <v>201</v>
      </c>
      <c r="AE3584">
        <v>242.84</v>
      </c>
      <c r="AF3584">
        <v>3.87</v>
      </c>
      <c r="AG3584" t="s">
        <v>203</v>
      </c>
      <c r="AH3584" t="s">
        <v>193</v>
      </c>
      <c r="AJ3584" t="s">
        <v>7411</v>
      </c>
      <c r="AK3584" t="s">
        <v>7412</v>
      </c>
      <c r="AL3584" t="s">
        <v>276</v>
      </c>
      <c r="AM3584" t="s">
        <v>243</v>
      </c>
      <c r="AN3584" t="s">
        <v>277</v>
      </c>
      <c r="AO3584" t="s">
        <v>245</v>
      </c>
      <c r="AP3584" t="s">
        <v>278</v>
      </c>
      <c r="AQ3584" t="s">
        <v>247</v>
      </c>
      <c r="AR3584">
        <v>1764.03</v>
      </c>
      <c r="AS3584">
        <v>1349</v>
      </c>
      <c r="AT3584">
        <v>53.77</v>
      </c>
      <c r="AU3584">
        <v>12.73</v>
      </c>
      <c r="AV3584">
        <v>4.1281999999999996</v>
      </c>
      <c r="AW3584">
        <v>95</v>
      </c>
      <c r="AX3584">
        <v>26</v>
      </c>
      <c r="AY3584">
        <v>123</v>
      </c>
      <c r="AZ3584">
        <v>148</v>
      </c>
      <c r="BA3584">
        <v>161</v>
      </c>
      <c r="BB3584">
        <v>0.52</v>
      </c>
      <c r="BC3584" t="s">
        <v>278</v>
      </c>
      <c r="BD3584">
        <v>0</v>
      </c>
    </row>
    <row r="3585" spans="1:57" x14ac:dyDescent="0.25">
      <c r="A3585">
        <v>5623</v>
      </c>
      <c r="B3585">
        <v>18035</v>
      </c>
      <c r="C3585" t="s">
        <v>17</v>
      </c>
      <c r="D3585" s="1">
        <v>40501.570833333331</v>
      </c>
      <c r="E3585" s="1">
        <v>40851.527083333334</v>
      </c>
      <c r="F3585">
        <v>36</v>
      </c>
      <c r="G3585">
        <v>5</v>
      </c>
      <c r="H3585">
        <v>52</v>
      </c>
      <c r="I3585">
        <v>1134</v>
      </c>
      <c r="J3585">
        <v>1260.23</v>
      </c>
      <c r="K3585">
        <v>252.05</v>
      </c>
      <c r="L3585">
        <v>4</v>
      </c>
      <c r="M3585">
        <v>4</v>
      </c>
      <c r="N3585">
        <v>4</v>
      </c>
      <c r="O3585" t="s">
        <v>136</v>
      </c>
      <c r="P3585">
        <v>12</v>
      </c>
      <c r="Q3585" t="s">
        <v>129</v>
      </c>
      <c r="T3585">
        <v>15986</v>
      </c>
      <c r="U3585" t="s">
        <v>17</v>
      </c>
      <c r="V3585" t="s">
        <v>24</v>
      </c>
      <c r="W3585">
        <v>31</v>
      </c>
      <c r="X3585">
        <v>2</v>
      </c>
      <c r="Y3585">
        <v>354.42</v>
      </c>
      <c r="Z3585">
        <v>0</v>
      </c>
      <c r="AA3585">
        <v>168.12</v>
      </c>
      <c r="AB3585">
        <v>168.12</v>
      </c>
      <c r="AD3585" t="s">
        <v>197</v>
      </c>
      <c r="AE3585">
        <v>0</v>
      </c>
      <c r="AF3585">
        <v>0</v>
      </c>
      <c r="AG3585" t="s">
        <v>198</v>
      </c>
      <c r="AH3585" t="s">
        <v>196</v>
      </c>
      <c r="AJ3585" t="s">
        <v>7413</v>
      </c>
      <c r="AK3585" t="s">
        <v>7414</v>
      </c>
      <c r="AL3585" t="s">
        <v>251</v>
      </c>
      <c r="AM3585" t="s">
        <v>243</v>
      </c>
      <c r="AN3585" t="s">
        <v>252</v>
      </c>
      <c r="AO3585" t="s">
        <v>245</v>
      </c>
      <c r="AP3585" t="s">
        <v>318</v>
      </c>
      <c r="AQ3585" t="s">
        <v>247</v>
      </c>
      <c r="AR3585">
        <v>634.64</v>
      </c>
      <c r="AS3585">
        <v>433</v>
      </c>
      <c r="AT3585">
        <v>48.11</v>
      </c>
      <c r="AU3585">
        <v>4.08</v>
      </c>
      <c r="AV3585">
        <v>3.246</v>
      </c>
      <c r="AW3585">
        <v>95</v>
      </c>
      <c r="AX3585">
        <v>9</v>
      </c>
      <c r="AY3585">
        <v>31</v>
      </c>
      <c r="AZ3585">
        <v>40</v>
      </c>
      <c r="BA3585">
        <v>44</v>
      </c>
      <c r="BB3585">
        <v>2.2599999999999998</v>
      </c>
      <c r="BC3585" t="s">
        <v>324</v>
      </c>
      <c r="BD3585">
        <v>0</v>
      </c>
    </row>
    <row r="3586" spans="1:57" x14ac:dyDescent="0.25">
      <c r="A3586">
        <v>2601</v>
      </c>
      <c r="B3586">
        <v>14984</v>
      </c>
      <c r="C3586" t="s">
        <v>17</v>
      </c>
      <c r="D3586" s="1">
        <v>40189.556944444441</v>
      </c>
      <c r="E3586" s="1">
        <v>40867.602777777778</v>
      </c>
      <c r="F3586">
        <v>20</v>
      </c>
      <c r="G3586">
        <v>6</v>
      </c>
      <c r="H3586">
        <v>48</v>
      </c>
      <c r="I3586">
        <v>348</v>
      </c>
      <c r="J3586">
        <v>1260.51</v>
      </c>
      <c r="K3586">
        <v>210.09</v>
      </c>
      <c r="L3586">
        <v>4</v>
      </c>
      <c r="M3586">
        <v>4</v>
      </c>
      <c r="N3586">
        <v>4</v>
      </c>
      <c r="O3586" t="s">
        <v>136</v>
      </c>
      <c r="P3586">
        <v>12</v>
      </c>
      <c r="Q3586" t="s">
        <v>129</v>
      </c>
      <c r="T3586">
        <v>15987</v>
      </c>
      <c r="U3586" t="s">
        <v>17</v>
      </c>
      <c r="V3586" t="s">
        <v>129</v>
      </c>
      <c r="W3586">
        <v>13</v>
      </c>
      <c r="X3586">
        <v>8</v>
      </c>
      <c r="Y3586">
        <v>1535.99</v>
      </c>
      <c r="Z3586">
        <v>677.55</v>
      </c>
      <c r="AA3586">
        <v>239.14</v>
      </c>
      <c r="AB3586">
        <v>-438.41</v>
      </c>
      <c r="AC3586">
        <v>-64.709999999999994</v>
      </c>
      <c r="AD3586" t="s">
        <v>204</v>
      </c>
      <c r="AE3586">
        <v>438.41</v>
      </c>
      <c r="AF3586">
        <v>0</v>
      </c>
      <c r="AG3586" t="s">
        <v>205</v>
      </c>
      <c r="AH3586" t="s">
        <v>193</v>
      </c>
      <c r="AJ3586" t="s">
        <v>7415</v>
      </c>
      <c r="AK3586" t="s">
        <v>7416</v>
      </c>
      <c r="AL3586" t="s">
        <v>242</v>
      </c>
      <c r="AM3586" t="s">
        <v>243</v>
      </c>
      <c r="AN3586" t="s">
        <v>244</v>
      </c>
      <c r="AO3586" t="s">
        <v>245</v>
      </c>
      <c r="AP3586" t="s">
        <v>246</v>
      </c>
      <c r="AQ3586" t="s">
        <v>247</v>
      </c>
      <c r="AR3586">
        <v>8091.48</v>
      </c>
      <c r="AS3586">
        <v>3809</v>
      </c>
      <c r="AT3586">
        <v>61.32</v>
      </c>
      <c r="AU3586">
        <v>35.93</v>
      </c>
      <c r="AV3586">
        <v>2.4045999999999998</v>
      </c>
      <c r="AW3586">
        <v>95</v>
      </c>
      <c r="AX3586">
        <v>72</v>
      </c>
      <c r="AY3586">
        <v>202</v>
      </c>
      <c r="AZ3586">
        <v>273</v>
      </c>
      <c r="BA3586">
        <v>309</v>
      </c>
      <c r="BB3586">
        <v>0.26</v>
      </c>
      <c r="BC3586" t="s">
        <v>248</v>
      </c>
      <c r="BD3586">
        <v>0</v>
      </c>
    </row>
    <row r="3587" spans="1:57" x14ac:dyDescent="0.25">
      <c r="A3587">
        <v>5350</v>
      </c>
      <c r="B3587">
        <v>17759</v>
      </c>
      <c r="C3587" t="s">
        <v>17</v>
      </c>
      <c r="D3587" s="1">
        <v>40303.486111111109</v>
      </c>
      <c r="E3587" s="1">
        <v>40869.668055555558</v>
      </c>
      <c r="F3587">
        <v>18</v>
      </c>
      <c r="G3587">
        <v>5</v>
      </c>
      <c r="H3587">
        <v>113</v>
      </c>
      <c r="I3587">
        <v>964</v>
      </c>
      <c r="J3587">
        <v>1260.6300000000001</v>
      </c>
      <c r="K3587">
        <v>252.13</v>
      </c>
      <c r="L3587">
        <v>5</v>
      </c>
      <c r="M3587">
        <v>4</v>
      </c>
      <c r="N3587">
        <v>4</v>
      </c>
      <c r="O3587" t="s">
        <v>128</v>
      </c>
      <c r="P3587">
        <v>13</v>
      </c>
      <c r="Q3587" t="s">
        <v>129</v>
      </c>
      <c r="T3587">
        <v>15988</v>
      </c>
      <c r="U3587" t="s">
        <v>17</v>
      </c>
      <c r="V3587" t="s">
        <v>24</v>
      </c>
      <c r="W3587">
        <v>20</v>
      </c>
      <c r="X3587">
        <v>3</v>
      </c>
      <c r="Y3587">
        <v>736.39</v>
      </c>
      <c r="Z3587">
        <v>0</v>
      </c>
      <c r="AA3587">
        <v>156.78</v>
      </c>
      <c r="AB3587">
        <v>156.78</v>
      </c>
      <c r="AD3587" t="s">
        <v>197</v>
      </c>
      <c r="AE3587">
        <v>0</v>
      </c>
      <c r="AF3587">
        <v>0</v>
      </c>
      <c r="AG3587" t="s">
        <v>198</v>
      </c>
      <c r="AH3587" t="s">
        <v>196</v>
      </c>
      <c r="AJ3587" t="s">
        <v>7417</v>
      </c>
      <c r="AK3587" t="s">
        <v>7418</v>
      </c>
      <c r="AL3587" t="s">
        <v>251</v>
      </c>
      <c r="AM3587" t="s">
        <v>243</v>
      </c>
      <c r="AN3587" t="s">
        <v>252</v>
      </c>
      <c r="AO3587" t="s">
        <v>245</v>
      </c>
      <c r="AP3587" t="s">
        <v>318</v>
      </c>
      <c r="AQ3587" t="s">
        <v>247</v>
      </c>
      <c r="AR3587">
        <v>453.76</v>
      </c>
      <c r="AS3587">
        <v>169</v>
      </c>
      <c r="AT3587">
        <v>52.83</v>
      </c>
      <c r="AU3587">
        <v>1.59</v>
      </c>
      <c r="AV3587">
        <v>1.5334000000000001</v>
      </c>
      <c r="AW3587">
        <v>95</v>
      </c>
      <c r="AX3587">
        <v>4</v>
      </c>
      <c r="AY3587">
        <v>6</v>
      </c>
      <c r="AZ3587">
        <v>9</v>
      </c>
      <c r="BA3587">
        <v>11</v>
      </c>
      <c r="BB3587">
        <v>3.43</v>
      </c>
      <c r="BC3587" t="s">
        <v>324</v>
      </c>
      <c r="BD3587">
        <v>0</v>
      </c>
    </row>
    <row r="3588" spans="1:57" x14ac:dyDescent="0.25">
      <c r="A3588">
        <v>4291</v>
      </c>
      <c r="B3588">
        <v>16688</v>
      </c>
      <c r="C3588" t="s">
        <v>17</v>
      </c>
      <c r="D3588" s="1">
        <v>40826.515972222223</v>
      </c>
      <c r="E3588" s="1">
        <v>40885.64166666667</v>
      </c>
      <c r="F3588">
        <v>2</v>
      </c>
      <c r="G3588">
        <v>4</v>
      </c>
      <c r="H3588">
        <v>52</v>
      </c>
      <c r="I3588">
        <v>804</v>
      </c>
      <c r="J3588">
        <v>1260.8599999999999</v>
      </c>
      <c r="K3588">
        <v>315.22000000000003</v>
      </c>
      <c r="L3588">
        <v>5</v>
      </c>
      <c r="M3588">
        <v>3</v>
      </c>
      <c r="N3588">
        <v>4</v>
      </c>
      <c r="O3588" t="s">
        <v>121</v>
      </c>
      <c r="P3588">
        <v>12</v>
      </c>
      <c r="Q3588" t="s">
        <v>24</v>
      </c>
      <c r="T3588">
        <v>15989</v>
      </c>
      <c r="U3588" t="s">
        <v>17</v>
      </c>
      <c r="V3588" t="s">
        <v>22</v>
      </c>
      <c r="W3588">
        <v>376</v>
      </c>
      <c r="X3588">
        <v>2</v>
      </c>
      <c r="Y3588">
        <v>368.31</v>
      </c>
      <c r="Z3588">
        <v>0</v>
      </c>
      <c r="AA3588">
        <v>0</v>
      </c>
      <c r="AB3588">
        <v>0</v>
      </c>
      <c r="AD3588" t="s">
        <v>191</v>
      </c>
      <c r="AE3588">
        <v>0</v>
      </c>
      <c r="AF3588">
        <v>0</v>
      </c>
      <c r="AG3588" t="s">
        <v>198</v>
      </c>
      <c r="AH3588" t="s">
        <v>199</v>
      </c>
      <c r="AJ3588" t="s">
        <v>7419</v>
      </c>
      <c r="AK3588" t="s">
        <v>7420</v>
      </c>
      <c r="AL3588" t="s">
        <v>251</v>
      </c>
      <c r="AM3588" t="s">
        <v>243</v>
      </c>
      <c r="AN3588" t="s">
        <v>252</v>
      </c>
      <c r="AO3588" t="s">
        <v>260</v>
      </c>
      <c r="AP3588" t="s">
        <v>254</v>
      </c>
      <c r="AQ3588" t="s">
        <v>255</v>
      </c>
      <c r="AR3588">
        <v>279.82</v>
      </c>
      <c r="AS3588">
        <v>103</v>
      </c>
      <c r="AT3588">
        <v>35.85</v>
      </c>
      <c r="AU3588">
        <v>0.97</v>
      </c>
      <c r="AV3588">
        <v>1.9755</v>
      </c>
      <c r="AW3588">
        <v>95</v>
      </c>
      <c r="BB3588">
        <v>0.96</v>
      </c>
      <c r="BC3588" t="s">
        <v>256</v>
      </c>
      <c r="BD3588">
        <v>1</v>
      </c>
      <c r="BE3588" t="s">
        <v>261</v>
      </c>
    </row>
    <row r="3589" spans="1:57" x14ac:dyDescent="0.25">
      <c r="A3589">
        <v>2050</v>
      </c>
      <c r="B3589">
        <v>14427</v>
      </c>
      <c r="C3589" t="s">
        <v>17</v>
      </c>
      <c r="D3589" s="1">
        <v>40255.40902777778</v>
      </c>
      <c r="E3589" s="1">
        <v>40836.599305555559</v>
      </c>
      <c r="F3589">
        <v>51</v>
      </c>
      <c r="G3589">
        <v>4</v>
      </c>
      <c r="H3589">
        <v>43</v>
      </c>
      <c r="I3589">
        <v>538</v>
      </c>
      <c r="J3589">
        <v>1263.52</v>
      </c>
      <c r="K3589">
        <v>315.88</v>
      </c>
      <c r="L3589">
        <v>4</v>
      </c>
      <c r="M3589">
        <v>3</v>
      </c>
      <c r="N3589">
        <v>4</v>
      </c>
      <c r="O3589" t="s">
        <v>120</v>
      </c>
      <c r="P3589">
        <v>11</v>
      </c>
      <c r="Q3589" t="s">
        <v>24</v>
      </c>
      <c r="T3589">
        <v>15990</v>
      </c>
      <c r="U3589" t="s">
        <v>17</v>
      </c>
      <c r="V3589" t="s">
        <v>129</v>
      </c>
      <c r="W3589">
        <v>45</v>
      </c>
      <c r="X3589">
        <v>7</v>
      </c>
      <c r="Y3589">
        <v>1997.75</v>
      </c>
      <c r="Z3589">
        <v>0</v>
      </c>
      <c r="AA3589">
        <v>390.74</v>
      </c>
      <c r="AB3589">
        <v>390.74</v>
      </c>
      <c r="AD3589" t="s">
        <v>197</v>
      </c>
      <c r="AE3589">
        <v>0</v>
      </c>
      <c r="AF3589">
        <v>0</v>
      </c>
      <c r="AG3589" t="s">
        <v>198</v>
      </c>
      <c r="AH3589" t="s">
        <v>196</v>
      </c>
      <c r="AJ3589" t="s">
        <v>7421</v>
      </c>
      <c r="AK3589" t="s">
        <v>7422</v>
      </c>
      <c r="AL3589" t="s">
        <v>242</v>
      </c>
      <c r="AM3589" t="s">
        <v>385</v>
      </c>
      <c r="AN3589" t="s">
        <v>386</v>
      </c>
      <c r="AO3589" t="s">
        <v>283</v>
      </c>
      <c r="AP3589" t="s">
        <v>246</v>
      </c>
      <c r="AQ3589" t="s">
        <v>247</v>
      </c>
      <c r="AR3589">
        <v>6742.53</v>
      </c>
      <c r="AS3589">
        <v>1636</v>
      </c>
      <c r="AT3589">
        <v>97.17</v>
      </c>
      <c r="AU3589">
        <v>15.43</v>
      </c>
      <c r="AV3589">
        <v>0.90029999999999999</v>
      </c>
      <c r="AW3589">
        <v>95</v>
      </c>
      <c r="AX3589">
        <v>31</v>
      </c>
      <c r="AY3589">
        <v>33</v>
      </c>
      <c r="AZ3589">
        <v>64</v>
      </c>
      <c r="BA3589">
        <v>79</v>
      </c>
      <c r="BB3589">
        <v>0.79</v>
      </c>
      <c r="BC3589" t="s">
        <v>248</v>
      </c>
      <c r="BD3589">
        <v>0</v>
      </c>
    </row>
    <row r="3590" spans="1:57" x14ac:dyDescent="0.25">
      <c r="A3590">
        <v>4444</v>
      </c>
      <c r="B3590">
        <v>16842</v>
      </c>
      <c r="C3590" t="s">
        <v>17</v>
      </c>
      <c r="D3590" s="1">
        <v>40584.618750000001</v>
      </c>
      <c r="E3590" s="1">
        <v>40786.445833333331</v>
      </c>
      <c r="F3590">
        <v>101</v>
      </c>
      <c r="G3590">
        <v>3</v>
      </c>
      <c r="H3590">
        <v>45</v>
      </c>
      <c r="I3590">
        <v>693</v>
      </c>
      <c r="J3590">
        <v>1264.19</v>
      </c>
      <c r="K3590">
        <v>421.4</v>
      </c>
      <c r="L3590">
        <v>3</v>
      </c>
      <c r="M3590">
        <v>3</v>
      </c>
      <c r="N3590">
        <v>4</v>
      </c>
      <c r="O3590" t="s">
        <v>122</v>
      </c>
      <c r="P3590">
        <v>10</v>
      </c>
      <c r="Q3590" t="s">
        <v>22</v>
      </c>
      <c r="T3590">
        <v>15991</v>
      </c>
      <c r="U3590" t="s">
        <v>17</v>
      </c>
      <c r="V3590" t="s">
        <v>19</v>
      </c>
      <c r="W3590">
        <v>535</v>
      </c>
      <c r="X3590">
        <v>1</v>
      </c>
      <c r="Y3590">
        <v>150.55000000000001</v>
      </c>
      <c r="Z3590">
        <v>0</v>
      </c>
      <c r="AA3590">
        <v>0</v>
      </c>
      <c r="AB3590">
        <v>0</v>
      </c>
      <c r="AD3590" t="s">
        <v>191</v>
      </c>
      <c r="AE3590">
        <v>0</v>
      </c>
      <c r="AF3590">
        <v>0</v>
      </c>
      <c r="AG3590" t="s">
        <v>198</v>
      </c>
      <c r="AH3590" t="s">
        <v>196</v>
      </c>
      <c r="AJ3590" t="s">
        <v>7423</v>
      </c>
      <c r="AK3590" t="s">
        <v>7424</v>
      </c>
      <c r="AL3590" t="s">
        <v>276</v>
      </c>
      <c r="AM3590" t="s">
        <v>243</v>
      </c>
      <c r="AN3590" t="s">
        <v>277</v>
      </c>
      <c r="AO3590" t="s">
        <v>283</v>
      </c>
      <c r="AP3590" t="s">
        <v>278</v>
      </c>
      <c r="AQ3590" t="s">
        <v>247</v>
      </c>
      <c r="AR3590">
        <v>2489.9699999999998</v>
      </c>
      <c r="AS3590">
        <v>654</v>
      </c>
      <c r="AT3590">
        <v>82.08</v>
      </c>
      <c r="AU3590">
        <v>6.17</v>
      </c>
      <c r="AV3590">
        <v>1.2507999999999999</v>
      </c>
      <c r="AW3590">
        <v>95</v>
      </c>
      <c r="AX3590">
        <v>13</v>
      </c>
      <c r="AY3590">
        <v>18</v>
      </c>
      <c r="AZ3590">
        <v>31</v>
      </c>
      <c r="BA3590">
        <v>37</v>
      </c>
      <c r="BB3590">
        <v>0.61</v>
      </c>
      <c r="BC3590" t="s">
        <v>278</v>
      </c>
      <c r="BD3590">
        <v>0</v>
      </c>
    </row>
    <row r="3591" spans="1:57" x14ac:dyDescent="0.25">
      <c r="A3591">
        <v>2003</v>
      </c>
      <c r="B3591">
        <v>14379</v>
      </c>
      <c r="C3591" t="s">
        <v>17</v>
      </c>
      <c r="D3591" s="1">
        <v>40406.646527777775</v>
      </c>
      <c r="E3591" s="1">
        <v>40842.696527777778</v>
      </c>
      <c r="F3591">
        <v>45</v>
      </c>
      <c r="G3591">
        <v>4</v>
      </c>
      <c r="H3591">
        <v>93</v>
      </c>
      <c r="I3591">
        <v>712</v>
      </c>
      <c r="J3591">
        <v>1265.1600000000001</v>
      </c>
      <c r="K3591">
        <v>316.29000000000002</v>
      </c>
      <c r="L3591">
        <v>4</v>
      </c>
      <c r="M3591">
        <v>3</v>
      </c>
      <c r="N3591">
        <v>4</v>
      </c>
      <c r="O3591" t="s">
        <v>120</v>
      </c>
      <c r="P3591">
        <v>11</v>
      </c>
      <c r="Q3591" t="s">
        <v>24</v>
      </c>
      <c r="T3591">
        <v>15992</v>
      </c>
      <c r="U3591" t="s">
        <v>17</v>
      </c>
      <c r="V3591" t="s">
        <v>24</v>
      </c>
      <c r="W3591">
        <v>4</v>
      </c>
      <c r="X3591">
        <v>3</v>
      </c>
      <c r="Y3591">
        <v>896.6</v>
      </c>
      <c r="Z3591">
        <v>0</v>
      </c>
      <c r="AA3591">
        <v>41.99</v>
      </c>
      <c r="AB3591">
        <v>41.99</v>
      </c>
      <c r="AD3591" t="s">
        <v>197</v>
      </c>
      <c r="AE3591">
        <v>0</v>
      </c>
      <c r="AF3591">
        <v>0</v>
      </c>
      <c r="AG3591" t="s">
        <v>198</v>
      </c>
      <c r="AH3591" t="s">
        <v>196</v>
      </c>
      <c r="AJ3591" t="s">
        <v>7425</v>
      </c>
      <c r="AK3591" t="s">
        <v>7426</v>
      </c>
      <c r="AL3591" t="s">
        <v>276</v>
      </c>
      <c r="AM3591" t="s">
        <v>243</v>
      </c>
      <c r="AN3591" t="s">
        <v>277</v>
      </c>
      <c r="AO3591" t="s">
        <v>245</v>
      </c>
      <c r="AP3591" t="s">
        <v>278</v>
      </c>
      <c r="AQ3591" t="s">
        <v>247</v>
      </c>
      <c r="AR3591">
        <v>1591.22</v>
      </c>
      <c r="AS3591">
        <v>344</v>
      </c>
      <c r="AT3591">
        <v>69.81</v>
      </c>
      <c r="AU3591">
        <v>3.25</v>
      </c>
      <c r="AV3591">
        <v>1.5113000000000001</v>
      </c>
      <c r="AW3591">
        <v>95</v>
      </c>
      <c r="AX3591">
        <v>7</v>
      </c>
      <c r="AY3591">
        <v>12</v>
      </c>
      <c r="AZ3591">
        <v>18</v>
      </c>
      <c r="BA3591">
        <v>22</v>
      </c>
      <c r="BB3591">
        <v>0</v>
      </c>
      <c r="BC3591" t="s">
        <v>278</v>
      </c>
      <c r="BD3591">
        <v>0</v>
      </c>
    </row>
    <row r="3592" spans="1:57" x14ac:dyDescent="0.25">
      <c r="A3592">
        <v>5226</v>
      </c>
      <c r="B3592">
        <v>17635</v>
      </c>
      <c r="C3592" t="s">
        <v>17</v>
      </c>
      <c r="D3592" s="1">
        <v>40296.45208333333</v>
      </c>
      <c r="E3592" s="1">
        <v>40462.633333333331</v>
      </c>
      <c r="F3592">
        <v>425</v>
      </c>
      <c r="G3592">
        <v>3</v>
      </c>
      <c r="H3592">
        <v>60</v>
      </c>
      <c r="I3592">
        <v>770</v>
      </c>
      <c r="J3592">
        <v>1265.58</v>
      </c>
      <c r="K3592">
        <v>421.86</v>
      </c>
      <c r="L3592">
        <v>1</v>
      </c>
      <c r="M3592">
        <v>3</v>
      </c>
      <c r="N3592">
        <v>4</v>
      </c>
      <c r="O3592" t="s">
        <v>126</v>
      </c>
      <c r="P3592">
        <v>8</v>
      </c>
      <c r="Q3592" t="s">
        <v>40</v>
      </c>
      <c r="T3592">
        <v>15993</v>
      </c>
      <c r="U3592" t="s">
        <v>17</v>
      </c>
      <c r="V3592" t="s">
        <v>129</v>
      </c>
      <c r="W3592">
        <v>9</v>
      </c>
      <c r="X3592">
        <v>7</v>
      </c>
      <c r="Y3592">
        <v>2768.97</v>
      </c>
      <c r="Z3592">
        <v>0</v>
      </c>
      <c r="AA3592">
        <v>2768.97</v>
      </c>
      <c r="AB3592">
        <v>2768.97</v>
      </c>
      <c r="AD3592" t="s">
        <v>197</v>
      </c>
      <c r="AE3592">
        <v>0</v>
      </c>
      <c r="AF3592">
        <v>1.47</v>
      </c>
      <c r="AG3592" t="s">
        <v>198</v>
      </c>
      <c r="AH3592" t="s">
        <v>196</v>
      </c>
      <c r="AJ3592" t="s">
        <v>7427</v>
      </c>
      <c r="AK3592" t="s">
        <v>7428</v>
      </c>
      <c r="AL3592" t="s">
        <v>251</v>
      </c>
      <c r="AM3592" t="s">
        <v>243</v>
      </c>
      <c r="AN3592" t="s">
        <v>252</v>
      </c>
      <c r="AO3592" t="s">
        <v>260</v>
      </c>
      <c r="AP3592" t="s">
        <v>254</v>
      </c>
      <c r="AQ3592" t="s">
        <v>255</v>
      </c>
      <c r="AR3592">
        <v>338.6</v>
      </c>
      <c r="AS3592">
        <v>163</v>
      </c>
      <c r="AT3592">
        <v>26</v>
      </c>
      <c r="AU3592">
        <v>1.63</v>
      </c>
      <c r="AV3592">
        <v>4.2564000000000002</v>
      </c>
      <c r="AW3592">
        <v>95</v>
      </c>
      <c r="BB3592">
        <v>0</v>
      </c>
      <c r="BC3592" t="s">
        <v>256</v>
      </c>
      <c r="BD3592">
        <v>1</v>
      </c>
      <c r="BE3592" t="s">
        <v>261</v>
      </c>
    </row>
    <row r="3593" spans="1:57" x14ac:dyDescent="0.25">
      <c r="A3593">
        <v>1149</v>
      </c>
      <c r="B3593">
        <v>13515</v>
      </c>
      <c r="C3593" t="s">
        <v>17</v>
      </c>
      <c r="D3593" s="1">
        <v>40242.498611111114</v>
      </c>
      <c r="E3593" s="1">
        <v>40814.476388888892</v>
      </c>
      <c r="F3593">
        <v>73</v>
      </c>
      <c r="G3593">
        <v>6</v>
      </c>
      <c r="H3593">
        <v>64</v>
      </c>
      <c r="I3593">
        <v>819</v>
      </c>
      <c r="J3593">
        <v>1265.82</v>
      </c>
      <c r="K3593">
        <v>210.97</v>
      </c>
      <c r="L3593">
        <v>3</v>
      </c>
      <c r="M3593">
        <v>4</v>
      </c>
      <c r="N3593">
        <v>4</v>
      </c>
      <c r="O3593" t="s">
        <v>127</v>
      </c>
      <c r="P3593">
        <v>11</v>
      </c>
      <c r="Q3593" t="s">
        <v>96</v>
      </c>
      <c r="T3593">
        <v>15994</v>
      </c>
      <c r="U3593" t="s">
        <v>17</v>
      </c>
      <c r="V3593" t="s">
        <v>24</v>
      </c>
      <c r="W3593">
        <v>55</v>
      </c>
      <c r="X3593">
        <v>3</v>
      </c>
      <c r="Y3593">
        <v>1175.68</v>
      </c>
      <c r="Z3593">
        <v>0</v>
      </c>
      <c r="AA3593">
        <v>414.27</v>
      </c>
      <c r="AB3593">
        <v>414.27</v>
      </c>
      <c r="AD3593" t="s">
        <v>197</v>
      </c>
      <c r="AE3593">
        <v>0</v>
      </c>
      <c r="AF3593">
        <v>0.28000000000000003</v>
      </c>
      <c r="AG3593" t="s">
        <v>198</v>
      </c>
      <c r="AH3593" t="s">
        <v>196</v>
      </c>
      <c r="AJ3593" t="s">
        <v>7429</v>
      </c>
      <c r="AK3593" t="s">
        <v>7430</v>
      </c>
      <c r="AL3593" t="s">
        <v>276</v>
      </c>
      <c r="AM3593" t="s">
        <v>243</v>
      </c>
      <c r="AN3593" t="s">
        <v>277</v>
      </c>
      <c r="AO3593" t="s">
        <v>260</v>
      </c>
      <c r="AP3593" t="s">
        <v>318</v>
      </c>
      <c r="AQ3593" t="s">
        <v>255</v>
      </c>
      <c r="AR3593">
        <v>2456.1</v>
      </c>
      <c r="AS3593">
        <v>2781</v>
      </c>
      <c r="AT3593">
        <v>29.25</v>
      </c>
      <c r="AU3593">
        <v>26.24</v>
      </c>
      <c r="AV3593">
        <v>9.8736999999999995</v>
      </c>
      <c r="AW3593">
        <v>95</v>
      </c>
      <c r="BB3593">
        <v>0</v>
      </c>
      <c r="BC3593" t="s">
        <v>319</v>
      </c>
      <c r="BD3593">
        <v>0</v>
      </c>
    </row>
    <row r="3594" spans="1:57" x14ac:dyDescent="0.25">
      <c r="A3594">
        <v>2110</v>
      </c>
      <c r="B3594">
        <v>14487</v>
      </c>
      <c r="C3594" t="s">
        <v>17</v>
      </c>
      <c r="D3594" s="1">
        <v>40507.566666666666</v>
      </c>
      <c r="E3594" s="1">
        <v>40860.511805555558</v>
      </c>
      <c r="F3594">
        <v>27</v>
      </c>
      <c r="G3594">
        <v>7</v>
      </c>
      <c r="H3594">
        <v>129</v>
      </c>
      <c r="I3594">
        <v>761</v>
      </c>
      <c r="J3594">
        <v>1266.27</v>
      </c>
      <c r="K3594">
        <v>180.9</v>
      </c>
      <c r="L3594">
        <v>4</v>
      </c>
      <c r="M3594">
        <v>4</v>
      </c>
      <c r="N3594">
        <v>4</v>
      </c>
      <c r="O3594" t="s">
        <v>136</v>
      </c>
      <c r="P3594">
        <v>12</v>
      </c>
      <c r="Q3594" t="s">
        <v>129</v>
      </c>
      <c r="T3594">
        <v>15995</v>
      </c>
      <c r="U3594" t="s">
        <v>17</v>
      </c>
      <c r="V3594" t="s">
        <v>19</v>
      </c>
      <c r="W3594">
        <v>415</v>
      </c>
      <c r="X3594">
        <v>1</v>
      </c>
      <c r="Y3594">
        <v>694.54</v>
      </c>
      <c r="Z3594">
        <v>0</v>
      </c>
      <c r="AA3594">
        <v>0</v>
      </c>
      <c r="AB3594">
        <v>0</v>
      </c>
      <c r="AD3594" t="s">
        <v>191</v>
      </c>
      <c r="AE3594">
        <v>0</v>
      </c>
      <c r="AF3594">
        <v>0</v>
      </c>
      <c r="AG3594" t="s">
        <v>198</v>
      </c>
      <c r="AH3594" t="s">
        <v>196</v>
      </c>
      <c r="AJ3594" t="s">
        <v>7431</v>
      </c>
      <c r="AK3594" t="s">
        <v>7424</v>
      </c>
      <c r="AL3594" t="s">
        <v>276</v>
      </c>
      <c r="AM3594" t="s">
        <v>243</v>
      </c>
      <c r="AN3594" t="s">
        <v>277</v>
      </c>
      <c r="AO3594" t="s">
        <v>245</v>
      </c>
      <c r="AP3594" t="s">
        <v>278</v>
      </c>
      <c r="AQ3594" t="s">
        <v>247</v>
      </c>
      <c r="AR3594">
        <v>2060.37</v>
      </c>
      <c r="AS3594">
        <v>804</v>
      </c>
      <c r="AT3594">
        <v>68.87</v>
      </c>
      <c r="AU3594">
        <v>7.58</v>
      </c>
      <c r="AV3594">
        <v>2.3805000000000001</v>
      </c>
      <c r="AW3594">
        <v>95</v>
      </c>
      <c r="AX3594">
        <v>16</v>
      </c>
      <c r="AY3594">
        <v>43</v>
      </c>
      <c r="AZ3594">
        <v>58</v>
      </c>
      <c r="BA3594">
        <v>65</v>
      </c>
      <c r="BB3594">
        <v>0</v>
      </c>
      <c r="BC3594" t="s">
        <v>278</v>
      </c>
      <c r="BD3594">
        <v>0</v>
      </c>
    </row>
    <row r="3595" spans="1:57" x14ac:dyDescent="0.25">
      <c r="A3595">
        <v>5124</v>
      </c>
      <c r="B3595">
        <v>17531</v>
      </c>
      <c r="C3595" t="s">
        <v>17</v>
      </c>
      <c r="D3595" s="1">
        <v>40268.539583333331</v>
      </c>
      <c r="E3595" s="1">
        <v>40696.803472222222</v>
      </c>
      <c r="F3595">
        <v>191</v>
      </c>
      <c r="G3595">
        <v>3</v>
      </c>
      <c r="H3595">
        <v>54</v>
      </c>
      <c r="I3595">
        <v>472</v>
      </c>
      <c r="J3595">
        <v>1266.82</v>
      </c>
      <c r="K3595">
        <v>422.27</v>
      </c>
      <c r="L3595">
        <v>2</v>
      </c>
      <c r="M3595">
        <v>3</v>
      </c>
      <c r="N3595">
        <v>4</v>
      </c>
      <c r="O3595" t="s">
        <v>132</v>
      </c>
      <c r="P3595">
        <v>9</v>
      </c>
      <c r="Q3595" t="s">
        <v>40</v>
      </c>
      <c r="T3595">
        <v>15996</v>
      </c>
      <c r="U3595" t="s">
        <v>17</v>
      </c>
      <c r="V3595" t="s">
        <v>96</v>
      </c>
      <c r="W3595">
        <v>89</v>
      </c>
      <c r="X3595">
        <v>7</v>
      </c>
      <c r="Y3595">
        <v>1386.4</v>
      </c>
      <c r="Z3595">
        <v>252.59</v>
      </c>
      <c r="AA3595">
        <v>152.82</v>
      </c>
      <c r="AB3595">
        <v>-99.77</v>
      </c>
      <c r="AC3595">
        <v>-39.5</v>
      </c>
      <c r="AD3595" t="s">
        <v>204</v>
      </c>
      <c r="AE3595">
        <v>99.77</v>
      </c>
      <c r="AF3595">
        <v>1.1499999999999999</v>
      </c>
      <c r="AG3595" t="s">
        <v>205</v>
      </c>
      <c r="AH3595" t="s">
        <v>193</v>
      </c>
      <c r="AJ3595" t="s">
        <v>7432</v>
      </c>
      <c r="AK3595" t="s">
        <v>7433</v>
      </c>
      <c r="AL3595" t="s">
        <v>276</v>
      </c>
      <c r="AM3595" t="s">
        <v>385</v>
      </c>
      <c r="AN3595" t="s">
        <v>405</v>
      </c>
      <c r="AO3595" t="s">
        <v>283</v>
      </c>
      <c r="AP3595" t="s">
        <v>278</v>
      </c>
      <c r="AQ3595" t="s">
        <v>247</v>
      </c>
      <c r="AR3595">
        <v>3439.84</v>
      </c>
      <c r="AS3595">
        <v>2477</v>
      </c>
      <c r="AT3595">
        <v>96.23</v>
      </c>
      <c r="AU3595">
        <v>23.37</v>
      </c>
      <c r="AV3595">
        <v>0.84140000000000004</v>
      </c>
      <c r="AW3595">
        <v>95</v>
      </c>
      <c r="AX3595">
        <v>47</v>
      </c>
      <c r="AY3595">
        <v>46</v>
      </c>
      <c r="AZ3595">
        <v>93</v>
      </c>
      <c r="BA3595">
        <v>116</v>
      </c>
      <c r="BB3595">
        <v>0.84</v>
      </c>
      <c r="BC3595" t="s">
        <v>278</v>
      </c>
      <c r="BD3595">
        <v>0</v>
      </c>
    </row>
    <row r="3596" spans="1:57" x14ac:dyDescent="0.25">
      <c r="A3596">
        <v>4635</v>
      </c>
      <c r="B3596">
        <v>17037</v>
      </c>
      <c r="C3596" t="s">
        <v>17</v>
      </c>
      <c r="D3596" s="1">
        <v>40799.53402777778</v>
      </c>
      <c r="E3596" s="1">
        <v>40799.53402777778</v>
      </c>
      <c r="F3596">
        <v>88</v>
      </c>
      <c r="G3596">
        <v>1</v>
      </c>
      <c r="H3596">
        <v>75</v>
      </c>
      <c r="I3596">
        <v>656</v>
      </c>
      <c r="J3596">
        <v>1267.32</v>
      </c>
      <c r="K3596">
        <v>1267.32</v>
      </c>
      <c r="L3596">
        <v>3</v>
      </c>
      <c r="M3596">
        <v>2</v>
      </c>
      <c r="N3596">
        <v>4</v>
      </c>
      <c r="O3596" t="s">
        <v>133</v>
      </c>
      <c r="P3596">
        <v>9</v>
      </c>
      <c r="Q3596" t="s">
        <v>22</v>
      </c>
      <c r="T3596">
        <v>15998</v>
      </c>
      <c r="U3596" t="s">
        <v>17</v>
      </c>
      <c r="V3596" t="s">
        <v>129</v>
      </c>
      <c r="W3596">
        <v>37</v>
      </c>
      <c r="X3596">
        <v>16</v>
      </c>
      <c r="Y3596">
        <v>8274.14</v>
      </c>
      <c r="Z3596">
        <v>329.84</v>
      </c>
      <c r="AA3596">
        <v>974.96</v>
      </c>
      <c r="AB3596">
        <v>645.12</v>
      </c>
      <c r="AC3596">
        <v>195.59</v>
      </c>
      <c r="AD3596" t="s">
        <v>194</v>
      </c>
      <c r="AE3596">
        <v>0</v>
      </c>
      <c r="AF3596">
        <v>1.06</v>
      </c>
      <c r="AG3596" t="s">
        <v>195</v>
      </c>
      <c r="AH3596" t="s">
        <v>196</v>
      </c>
      <c r="AJ3596" t="s">
        <v>7434</v>
      </c>
      <c r="AK3596" t="s">
        <v>7435</v>
      </c>
      <c r="AL3596" t="s">
        <v>276</v>
      </c>
      <c r="AM3596" t="s">
        <v>243</v>
      </c>
      <c r="AN3596" t="s">
        <v>277</v>
      </c>
      <c r="AO3596" t="s">
        <v>260</v>
      </c>
      <c r="AP3596" t="s">
        <v>318</v>
      </c>
      <c r="AQ3596" t="s">
        <v>255</v>
      </c>
      <c r="AR3596">
        <v>1483.2</v>
      </c>
      <c r="AS3596">
        <v>1172</v>
      </c>
      <c r="AT3596">
        <v>24.53</v>
      </c>
      <c r="AU3596">
        <v>11.06</v>
      </c>
      <c r="AV3596">
        <v>2.6926999999999999</v>
      </c>
      <c r="AW3596">
        <v>95</v>
      </c>
      <c r="BB3596">
        <v>0.17</v>
      </c>
      <c r="BC3596" t="s">
        <v>319</v>
      </c>
      <c r="BD3596">
        <v>0</v>
      </c>
    </row>
    <row r="3597" spans="1:57" x14ac:dyDescent="0.25">
      <c r="A3597">
        <v>1522</v>
      </c>
      <c r="B3597">
        <v>13892</v>
      </c>
      <c r="C3597" t="s">
        <v>17</v>
      </c>
      <c r="D3597" s="1">
        <v>40311.438888888886</v>
      </c>
      <c r="E3597" s="1">
        <v>40860.493055555555</v>
      </c>
      <c r="F3597">
        <v>27</v>
      </c>
      <c r="G3597">
        <v>6</v>
      </c>
      <c r="H3597">
        <v>33</v>
      </c>
      <c r="I3597">
        <v>3125</v>
      </c>
      <c r="J3597">
        <v>1267.6500000000001</v>
      </c>
      <c r="K3597">
        <v>211.28</v>
      </c>
      <c r="L3597">
        <v>4</v>
      </c>
      <c r="M3597">
        <v>4</v>
      </c>
      <c r="N3597">
        <v>4</v>
      </c>
      <c r="O3597" t="s">
        <v>136</v>
      </c>
      <c r="P3597">
        <v>12</v>
      </c>
      <c r="Q3597" t="s">
        <v>129</v>
      </c>
      <c r="T3597">
        <v>15999</v>
      </c>
      <c r="U3597" t="s">
        <v>17</v>
      </c>
      <c r="V3597" t="s">
        <v>19</v>
      </c>
      <c r="W3597">
        <v>736</v>
      </c>
      <c r="X3597">
        <v>1</v>
      </c>
      <c r="Y3597">
        <v>20.399999999999999</v>
      </c>
      <c r="Z3597">
        <v>0</v>
      </c>
      <c r="AA3597">
        <v>0</v>
      </c>
      <c r="AB3597">
        <v>0</v>
      </c>
      <c r="AD3597" t="s">
        <v>191</v>
      </c>
      <c r="AE3597">
        <v>0</v>
      </c>
      <c r="AF3597">
        <v>0</v>
      </c>
      <c r="AG3597" t="s">
        <v>198</v>
      </c>
      <c r="AH3597" t="s">
        <v>196</v>
      </c>
      <c r="AJ3597" t="s">
        <v>7436</v>
      </c>
      <c r="AK3597" t="s">
        <v>7437</v>
      </c>
      <c r="AL3597" t="s">
        <v>251</v>
      </c>
      <c r="AM3597" t="s">
        <v>243</v>
      </c>
      <c r="AN3597" t="s">
        <v>252</v>
      </c>
      <c r="AO3597" t="s">
        <v>245</v>
      </c>
      <c r="AP3597" t="s">
        <v>318</v>
      </c>
      <c r="AQ3597" t="s">
        <v>247</v>
      </c>
      <c r="AR3597">
        <v>540.45000000000005</v>
      </c>
      <c r="AS3597">
        <v>330</v>
      </c>
      <c r="AT3597">
        <v>68.87</v>
      </c>
      <c r="AU3597">
        <v>3.11</v>
      </c>
      <c r="AV3597">
        <v>1.3993</v>
      </c>
      <c r="AW3597">
        <v>95</v>
      </c>
      <c r="AX3597">
        <v>7</v>
      </c>
      <c r="AY3597">
        <v>11</v>
      </c>
      <c r="AZ3597">
        <v>17</v>
      </c>
      <c r="BA3597">
        <v>20</v>
      </c>
      <c r="BB3597">
        <v>0</v>
      </c>
      <c r="BC3597" t="s">
        <v>324</v>
      </c>
      <c r="BD3597">
        <v>0</v>
      </c>
    </row>
    <row r="3598" spans="1:57" x14ac:dyDescent="0.25">
      <c r="A3598">
        <v>3197</v>
      </c>
      <c r="B3598">
        <v>15584</v>
      </c>
      <c r="C3598" t="s">
        <v>17</v>
      </c>
      <c r="D3598" s="1">
        <v>40216.511111111111</v>
      </c>
      <c r="E3598" s="1">
        <v>40863.454861111109</v>
      </c>
      <c r="F3598">
        <v>24</v>
      </c>
      <c r="G3598">
        <v>6</v>
      </c>
      <c r="H3598">
        <v>174</v>
      </c>
      <c r="I3598">
        <v>483</v>
      </c>
      <c r="J3598">
        <v>1268.2</v>
      </c>
      <c r="K3598">
        <v>211.37</v>
      </c>
      <c r="L3598">
        <v>4</v>
      </c>
      <c r="M3598">
        <v>4</v>
      </c>
      <c r="N3598">
        <v>4</v>
      </c>
      <c r="O3598" t="s">
        <v>136</v>
      </c>
      <c r="P3598">
        <v>12</v>
      </c>
      <c r="Q3598" t="s">
        <v>129</v>
      </c>
      <c r="T3598">
        <v>16000</v>
      </c>
      <c r="U3598" t="s">
        <v>17</v>
      </c>
      <c r="V3598" t="s">
        <v>24</v>
      </c>
      <c r="W3598">
        <v>3</v>
      </c>
      <c r="X3598">
        <v>3</v>
      </c>
      <c r="Y3598">
        <v>12393.7</v>
      </c>
      <c r="Z3598">
        <v>0</v>
      </c>
      <c r="AA3598">
        <v>12393.7</v>
      </c>
      <c r="AB3598">
        <v>12393.7</v>
      </c>
      <c r="AD3598" t="s">
        <v>197</v>
      </c>
      <c r="AE3598">
        <v>0</v>
      </c>
      <c r="AF3598">
        <v>0</v>
      </c>
      <c r="AG3598" t="s">
        <v>198</v>
      </c>
      <c r="AH3598" t="s">
        <v>196</v>
      </c>
      <c r="AJ3598" t="s">
        <v>7438</v>
      </c>
      <c r="AK3598" t="s">
        <v>7439</v>
      </c>
      <c r="AL3598" t="s">
        <v>251</v>
      </c>
      <c r="AM3598" t="s">
        <v>243</v>
      </c>
      <c r="AN3598" t="s">
        <v>252</v>
      </c>
      <c r="AO3598" t="s">
        <v>260</v>
      </c>
      <c r="AP3598" t="s">
        <v>254</v>
      </c>
      <c r="AQ3598" t="s">
        <v>255</v>
      </c>
      <c r="AR3598">
        <v>152.86000000000001</v>
      </c>
      <c r="AS3598">
        <v>162</v>
      </c>
      <c r="AT3598">
        <v>29</v>
      </c>
      <c r="AU3598">
        <v>1.62</v>
      </c>
      <c r="AV3598">
        <v>6.1981999999999999</v>
      </c>
      <c r="AW3598">
        <v>95</v>
      </c>
      <c r="BB3598">
        <v>0</v>
      </c>
      <c r="BC3598" t="s">
        <v>256</v>
      </c>
      <c r="BD3598">
        <v>1</v>
      </c>
      <c r="BE3598" t="s">
        <v>261</v>
      </c>
    </row>
    <row r="3599" spans="1:57" x14ac:dyDescent="0.25">
      <c r="A3599">
        <v>3052</v>
      </c>
      <c r="B3599">
        <v>15439</v>
      </c>
      <c r="C3599" t="s">
        <v>17</v>
      </c>
      <c r="D3599" s="1">
        <v>40233.503472222219</v>
      </c>
      <c r="E3599" s="1">
        <v>40482.443055555559</v>
      </c>
      <c r="F3599">
        <v>405</v>
      </c>
      <c r="G3599">
        <v>4</v>
      </c>
      <c r="H3599">
        <v>49</v>
      </c>
      <c r="I3599">
        <v>572</v>
      </c>
      <c r="J3599">
        <v>1269.05</v>
      </c>
      <c r="K3599">
        <v>317.26</v>
      </c>
      <c r="L3599">
        <v>2</v>
      </c>
      <c r="M3599">
        <v>4</v>
      </c>
      <c r="N3599">
        <v>4</v>
      </c>
      <c r="O3599" t="s">
        <v>123</v>
      </c>
      <c r="P3599">
        <v>10</v>
      </c>
      <c r="Q3599" t="s">
        <v>40</v>
      </c>
      <c r="T3599">
        <v>16001</v>
      </c>
      <c r="U3599" t="s">
        <v>17</v>
      </c>
      <c r="V3599" t="s">
        <v>19</v>
      </c>
      <c r="W3599">
        <v>382</v>
      </c>
      <c r="X3599">
        <v>1</v>
      </c>
      <c r="Y3599">
        <v>583.39</v>
      </c>
      <c r="Z3599">
        <v>0</v>
      </c>
      <c r="AA3599">
        <v>0</v>
      </c>
      <c r="AB3599">
        <v>0</v>
      </c>
      <c r="AD3599" t="s">
        <v>191</v>
      </c>
      <c r="AE3599">
        <v>0</v>
      </c>
      <c r="AF3599">
        <v>11.03</v>
      </c>
      <c r="AG3599" t="s">
        <v>192</v>
      </c>
      <c r="AH3599" t="s">
        <v>199</v>
      </c>
      <c r="AJ3599" t="s">
        <v>7440</v>
      </c>
      <c r="AK3599" t="s">
        <v>7441</v>
      </c>
      <c r="AL3599" t="s">
        <v>251</v>
      </c>
      <c r="AM3599" t="s">
        <v>243</v>
      </c>
      <c r="AN3599" t="s">
        <v>252</v>
      </c>
      <c r="AO3599" t="s">
        <v>260</v>
      </c>
      <c r="AP3599" t="s">
        <v>254</v>
      </c>
      <c r="AQ3599" t="s">
        <v>255</v>
      </c>
      <c r="AR3599">
        <v>432.75</v>
      </c>
      <c r="AS3599">
        <v>1099</v>
      </c>
      <c r="AT3599">
        <v>23.58</v>
      </c>
      <c r="AU3599">
        <v>10.37</v>
      </c>
      <c r="AV3599">
        <v>9.3626000000000005</v>
      </c>
      <c r="AW3599">
        <v>95</v>
      </c>
      <c r="BB3599">
        <v>0.18</v>
      </c>
      <c r="BC3599" t="s">
        <v>256</v>
      </c>
      <c r="BD3599">
        <v>1</v>
      </c>
      <c r="BE3599" t="s">
        <v>261</v>
      </c>
    </row>
    <row r="3600" spans="1:57" x14ac:dyDescent="0.25">
      <c r="A3600">
        <v>1078</v>
      </c>
      <c r="B3600">
        <v>13443</v>
      </c>
      <c r="C3600" t="s">
        <v>17</v>
      </c>
      <c r="D3600" s="1">
        <v>40209.5625</v>
      </c>
      <c r="E3600" s="1">
        <v>40438.521527777775</v>
      </c>
      <c r="F3600">
        <v>449</v>
      </c>
      <c r="G3600">
        <v>6</v>
      </c>
      <c r="H3600">
        <v>175</v>
      </c>
      <c r="I3600">
        <v>802</v>
      </c>
      <c r="J3600">
        <v>1269.3699999999999</v>
      </c>
      <c r="K3600">
        <v>211.56</v>
      </c>
      <c r="L3600">
        <v>1</v>
      </c>
      <c r="M3600">
        <v>4</v>
      </c>
      <c r="N3600">
        <v>4</v>
      </c>
      <c r="O3600" t="s">
        <v>135</v>
      </c>
      <c r="P3600">
        <v>9</v>
      </c>
      <c r="Q3600" t="s">
        <v>40</v>
      </c>
      <c r="T3600">
        <v>16002</v>
      </c>
      <c r="U3600" t="s">
        <v>17</v>
      </c>
      <c r="V3600" t="s">
        <v>19</v>
      </c>
      <c r="W3600">
        <v>626</v>
      </c>
      <c r="X3600">
        <v>1</v>
      </c>
      <c r="Y3600">
        <v>169.21</v>
      </c>
      <c r="Z3600">
        <v>0</v>
      </c>
      <c r="AA3600">
        <v>0</v>
      </c>
      <c r="AB3600">
        <v>0</v>
      </c>
      <c r="AD3600" t="s">
        <v>191</v>
      </c>
      <c r="AE3600">
        <v>0</v>
      </c>
      <c r="AF3600">
        <v>0</v>
      </c>
      <c r="AG3600" t="s">
        <v>198</v>
      </c>
      <c r="AH3600" t="s">
        <v>196</v>
      </c>
      <c r="AJ3600" t="s">
        <v>7442</v>
      </c>
      <c r="AK3600" t="s">
        <v>7443</v>
      </c>
      <c r="AL3600" t="s">
        <v>276</v>
      </c>
      <c r="AM3600" t="s">
        <v>243</v>
      </c>
      <c r="AN3600" t="s">
        <v>277</v>
      </c>
      <c r="AO3600" t="s">
        <v>283</v>
      </c>
      <c r="AP3600" t="s">
        <v>278</v>
      </c>
      <c r="AQ3600" t="s">
        <v>247</v>
      </c>
      <c r="AR3600">
        <v>2788.45</v>
      </c>
      <c r="AS3600">
        <v>1200</v>
      </c>
      <c r="AT3600">
        <v>83.02</v>
      </c>
      <c r="AU3600">
        <v>11.32</v>
      </c>
      <c r="AV3600">
        <v>1.5786</v>
      </c>
      <c r="AW3600">
        <v>95</v>
      </c>
      <c r="AX3600">
        <v>23</v>
      </c>
      <c r="AY3600">
        <v>42</v>
      </c>
      <c r="AZ3600">
        <v>65</v>
      </c>
      <c r="BA3600">
        <v>76</v>
      </c>
      <c r="BB3600">
        <v>0</v>
      </c>
      <c r="BC3600" t="s">
        <v>278</v>
      </c>
      <c r="BD3600">
        <v>0</v>
      </c>
    </row>
    <row r="3601" spans="1:57" x14ac:dyDescent="0.25">
      <c r="A3601">
        <v>1126</v>
      </c>
      <c r="B3601">
        <v>13492</v>
      </c>
      <c r="C3601" t="s">
        <v>81</v>
      </c>
      <c r="D3601" s="1">
        <v>40672.42083333333</v>
      </c>
      <c r="E3601" s="1">
        <v>40750.600694444445</v>
      </c>
      <c r="F3601">
        <v>137</v>
      </c>
      <c r="G3601">
        <v>3</v>
      </c>
      <c r="H3601">
        <v>38</v>
      </c>
      <c r="I3601">
        <v>408</v>
      </c>
      <c r="J3601">
        <v>1269.8399999999999</v>
      </c>
      <c r="K3601">
        <v>423.28</v>
      </c>
      <c r="L3601">
        <v>3</v>
      </c>
      <c r="M3601">
        <v>3</v>
      </c>
      <c r="N3601">
        <v>4</v>
      </c>
      <c r="O3601" t="s">
        <v>122</v>
      </c>
      <c r="P3601">
        <v>10</v>
      </c>
      <c r="Q3601" t="s">
        <v>22</v>
      </c>
      <c r="T3601">
        <v>16003</v>
      </c>
      <c r="U3601" t="s">
        <v>17</v>
      </c>
      <c r="V3601" t="s">
        <v>129</v>
      </c>
      <c r="W3601">
        <v>30</v>
      </c>
      <c r="X3601">
        <v>10</v>
      </c>
      <c r="Y3601">
        <v>5613.83</v>
      </c>
      <c r="Z3601">
        <v>612.9</v>
      </c>
      <c r="AA3601">
        <v>941.47</v>
      </c>
      <c r="AB3601">
        <v>328.57</v>
      </c>
      <c r="AC3601">
        <v>53.61</v>
      </c>
      <c r="AD3601" t="s">
        <v>194</v>
      </c>
      <c r="AE3601">
        <v>0</v>
      </c>
      <c r="AF3601">
        <v>0</v>
      </c>
      <c r="AG3601" t="s">
        <v>195</v>
      </c>
      <c r="AH3601" t="s">
        <v>196</v>
      </c>
      <c r="AJ3601" t="s">
        <v>7444</v>
      </c>
      <c r="AK3601" t="s">
        <v>7445</v>
      </c>
      <c r="AL3601" t="s">
        <v>276</v>
      </c>
      <c r="AM3601" t="s">
        <v>243</v>
      </c>
      <c r="AN3601" t="s">
        <v>277</v>
      </c>
      <c r="AO3601" t="s">
        <v>283</v>
      </c>
      <c r="AP3601" t="s">
        <v>278</v>
      </c>
      <c r="AQ3601" t="s">
        <v>247</v>
      </c>
      <c r="AR3601">
        <v>1895.37</v>
      </c>
      <c r="AS3601">
        <v>867</v>
      </c>
      <c r="AT3601">
        <v>82.08</v>
      </c>
      <c r="AU3601">
        <v>8.18</v>
      </c>
      <c r="AV3601">
        <v>1.4984</v>
      </c>
      <c r="AW3601">
        <v>95</v>
      </c>
      <c r="AX3601">
        <v>17</v>
      </c>
      <c r="AY3601">
        <v>29</v>
      </c>
      <c r="AZ3601">
        <v>45</v>
      </c>
      <c r="BA3601">
        <v>54</v>
      </c>
      <c r="BB3601">
        <v>0.12</v>
      </c>
      <c r="BC3601" t="s">
        <v>278</v>
      </c>
      <c r="BD3601">
        <v>0</v>
      </c>
    </row>
    <row r="3602" spans="1:57" x14ac:dyDescent="0.25">
      <c r="A3602">
        <v>3828</v>
      </c>
      <c r="B3602">
        <v>16222</v>
      </c>
      <c r="C3602" t="s">
        <v>17</v>
      </c>
      <c r="D3602" s="1">
        <v>40165.604861111111</v>
      </c>
      <c r="E3602" s="1">
        <v>40568.568055555559</v>
      </c>
      <c r="F3602">
        <v>319</v>
      </c>
      <c r="G3602">
        <v>2</v>
      </c>
      <c r="H3602">
        <v>133</v>
      </c>
      <c r="I3602">
        <v>463</v>
      </c>
      <c r="J3602">
        <v>1272.05</v>
      </c>
      <c r="K3602">
        <v>636.03</v>
      </c>
      <c r="L3602">
        <v>2</v>
      </c>
      <c r="M3602">
        <v>2</v>
      </c>
      <c r="N3602">
        <v>4</v>
      </c>
      <c r="O3602" t="s">
        <v>131</v>
      </c>
      <c r="P3602">
        <v>8</v>
      </c>
      <c r="Q3602" t="s">
        <v>40</v>
      </c>
      <c r="T3602">
        <v>16004</v>
      </c>
      <c r="U3602" t="s">
        <v>17</v>
      </c>
      <c r="V3602" t="s">
        <v>40</v>
      </c>
      <c r="W3602">
        <v>475</v>
      </c>
      <c r="X3602">
        <v>5</v>
      </c>
      <c r="Y3602">
        <v>2146.39</v>
      </c>
      <c r="Z3602">
        <v>0</v>
      </c>
      <c r="AA3602">
        <v>0</v>
      </c>
      <c r="AB3602">
        <v>0</v>
      </c>
      <c r="AD3602" t="s">
        <v>191</v>
      </c>
      <c r="AE3602">
        <v>0</v>
      </c>
      <c r="AF3602">
        <v>0</v>
      </c>
      <c r="AG3602" t="s">
        <v>200</v>
      </c>
      <c r="AH3602" t="s">
        <v>193</v>
      </c>
      <c r="AJ3602" t="s">
        <v>7446</v>
      </c>
      <c r="AK3602" t="s">
        <v>7447</v>
      </c>
      <c r="AL3602" t="s">
        <v>242</v>
      </c>
      <c r="AM3602" t="s">
        <v>243</v>
      </c>
      <c r="AN3602" t="s">
        <v>244</v>
      </c>
      <c r="AO3602" t="s">
        <v>245</v>
      </c>
      <c r="AP3602" t="s">
        <v>246</v>
      </c>
      <c r="AQ3602" t="s">
        <v>247</v>
      </c>
      <c r="AR3602">
        <v>6579.02</v>
      </c>
      <c r="AS3602">
        <v>7500</v>
      </c>
      <c r="AT3602">
        <v>60.38</v>
      </c>
      <c r="AU3602">
        <v>70.75</v>
      </c>
      <c r="AV3602">
        <v>1.5632999999999999</v>
      </c>
      <c r="AW3602">
        <v>95</v>
      </c>
      <c r="AX3602">
        <v>142</v>
      </c>
      <c r="AY3602">
        <v>258</v>
      </c>
      <c r="AZ3602">
        <v>399</v>
      </c>
      <c r="BA3602">
        <v>470</v>
      </c>
      <c r="BB3602">
        <v>0.16</v>
      </c>
      <c r="BC3602" t="s">
        <v>248</v>
      </c>
      <c r="BD3602">
        <v>0</v>
      </c>
    </row>
    <row r="3603" spans="1:57" x14ac:dyDescent="0.25">
      <c r="A3603">
        <v>4938</v>
      </c>
      <c r="B3603">
        <v>17341</v>
      </c>
      <c r="C3603" t="s">
        <v>17</v>
      </c>
      <c r="D3603" s="1">
        <v>40346.761805555558</v>
      </c>
      <c r="E3603" s="1">
        <v>40730.522916666669</v>
      </c>
      <c r="F3603">
        <v>157</v>
      </c>
      <c r="G3603">
        <v>5</v>
      </c>
      <c r="H3603">
        <v>200</v>
      </c>
      <c r="I3603">
        <v>831</v>
      </c>
      <c r="J3603">
        <v>1272.21</v>
      </c>
      <c r="K3603">
        <v>254.44</v>
      </c>
      <c r="L3603">
        <v>3</v>
      </c>
      <c r="M3603">
        <v>4</v>
      </c>
      <c r="N3603">
        <v>4</v>
      </c>
      <c r="O3603" t="s">
        <v>127</v>
      </c>
      <c r="P3603">
        <v>11</v>
      </c>
      <c r="Q3603" t="s">
        <v>96</v>
      </c>
      <c r="T3603">
        <v>16005</v>
      </c>
      <c r="U3603" t="s">
        <v>17</v>
      </c>
      <c r="V3603" t="s">
        <v>129</v>
      </c>
      <c r="W3603">
        <v>13</v>
      </c>
      <c r="X3603">
        <v>10</v>
      </c>
      <c r="Y3603">
        <v>2365.0700000000002</v>
      </c>
      <c r="Z3603">
        <v>0</v>
      </c>
      <c r="AA3603">
        <v>303.3</v>
      </c>
      <c r="AB3603">
        <v>303.3</v>
      </c>
      <c r="AD3603" t="s">
        <v>197</v>
      </c>
      <c r="AE3603">
        <v>0</v>
      </c>
      <c r="AF3603">
        <v>1.37</v>
      </c>
      <c r="AG3603" t="s">
        <v>198</v>
      </c>
      <c r="AH3603" t="s">
        <v>196</v>
      </c>
      <c r="AJ3603" t="s">
        <v>7448</v>
      </c>
      <c r="AK3603" t="s">
        <v>7449</v>
      </c>
      <c r="AL3603" t="s">
        <v>251</v>
      </c>
      <c r="AM3603" t="s">
        <v>243</v>
      </c>
      <c r="AN3603" t="s">
        <v>252</v>
      </c>
      <c r="AO3603" t="s">
        <v>260</v>
      </c>
      <c r="AP3603" t="s">
        <v>254</v>
      </c>
      <c r="AQ3603" t="s">
        <v>255</v>
      </c>
      <c r="AR3603">
        <v>639.47</v>
      </c>
      <c r="AS3603">
        <v>699</v>
      </c>
      <c r="AT3603">
        <v>10.38</v>
      </c>
      <c r="AU3603">
        <v>6.59</v>
      </c>
      <c r="AV3603">
        <v>3.8546</v>
      </c>
      <c r="AW3603">
        <v>95</v>
      </c>
      <c r="BB3603">
        <v>1.69</v>
      </c>
      <c r="BC3603" t="s">
        <v>256</v>
      </c>
      <c r="BD3603">
        <v>1</v>
      </c>
      <c r="BE3603" t="s">
        <v>261</v>
      </c>
    </row>
    <row r="3604" spans="1:57" x14ac:dyDescent="0.25">
      <c r="A3604">
        <v>5071</v>
      </c>
      <c r="B3604">
        <v>17478</v>
      </c>
      <c r="C3604" t="s">
        <v>17</v>
      </c>
      <c r="D3604" s="1">
        <v>40253.59652777778</v>
      </c>
      <c r="E3604" s="1">
        <v>40478.625694444447</v>
      </c>
      <c r="F3604">
        <v>409</v>
      </c>
      <c r="G3604">
        <v>2</v>
      </c>
      <c r="H3604">
        <v>40</v>
      </c>
      <c r="I3604">
        <v>516</v>
      </c>
      <c r="J3604">
        <v>1272.8</v>
      </c>
      <c r="K3604">
        <v>636.4</v>
      </c>
      <c r="L3604">
        <v>1</v>
      </c>
      <c r="M3604">
        <v>2</v>
      </c>
      <c r="N3604">
        <v>4</v>
      </c>
      <c r="O3604" t="s">
        <v>139</v>
      </c>
      <c r="P3604">
        <v>7</v>
      </c>
      <c r="Q3604" t="s">
        <v>40</v>
      </c>
      <c r="T3604">
        <v>16006</v>
      </c>
      <c r="U3604" t="s">
        <v>17</v>
      </c>
      <c r="V3604" t="s">
        <v>22</v>
      </c>
      <c r="W3604">
        <v>212</v>
      </c>
      <c r="X3604">
        <v>2</v>
      </c>
      <c r="Y3604">
        <v>332.82</v>
      </c>
      <c r="Z3604">
        <v>0</v>
      </c>
      <c r="AA3604">
        <v>0</v>
      </c>
      <c r="AB3604">
        <v>0</v>
      </c>
      <c r="AD3604" t="s">
        <v>191</v>
      </c>
      <c r="AE3604">
        <v>0</v>
      </c>
      <c r="AF3604">
        <v>0</v>
      </c>
      <c r="AG3604" t="s">
        <v>198</v>
      </c>
      <c r="AH3604" t="s">
        <v>199</v>
      </c>
      <c r="AJ3604" t="s">
        <v>7450</v>
      </c>
      <c r="AK3604" t="s">
        <v>7451</v>
      </c>
      <c r="AL3604" t="s">
        <v>251</v>
      </c>
      <c r="AM3604" t="s">
        <v>243</v>
      </c>
      <c r="AN3604" t="s">
        <v>252</v>
      </c>
      <c r="AO3604" t="s">
        <v>260</v>
      </c>
      <c r="AP3604" t="s">
        <v>254</v>
      </c>
      <c r="AQ3604" t="s">
        <v>255</v>
      </c>
      <c r="AR3604">
        <v>311.86</v>
      </c>
      <c r="AS3604">
        <v>186</v>
      </c>
      <c r="AT3604">
        <v>20.95</v>
      </c>
      <c r="AU3604">
        <v>1.77</v>
      </c>
      <c r="AV3604">
        <v>5.7149000000000001</v>
      </c>
      <c r="AW3604">
        <v>95</v>
      </c>
      <c r="BB3604">
        <v>0</v>
      </c>
      <c r="BC3604" t="s">
        <v>256</v>
      </c>
      <c r="BD3604">
        <v>1</v>
      </c>
      <c r="BE3604" t="s">
        <v>261</v>
      </c>
    </row>
    <row r="3605" spans="1:57" x14ac:dyDescent="0.25">
      <c r="A3605">
        <v>2113</v>
      </c>
      <c r="B3605">
        <v>14490</v>
      </c>
      <c r="C3605" t="s">
        <v>17</v>
      </c>
      <c r="D3605" s="1">
        <v>40458.48333333333</v>
      </c>
      <c r="E3605" s="1">
        <v>40480.62777777778</v>
      </c>
      <c r="F3605">
        <v>407</v>
      </c>
      <c r="G3605">
        <v>2</v>
      </c>
      <c r="H3605">
        <v>72</v>
      </c>
      <c r="I3605">
        <v>933</v>
      </c>
      <c r="J3605">
        <v>1273.47</v>
      </c>
      <c r="K3605">
        <v>636.74</v>
      </c>
      <c r="L3605">
        <v>2</v>
      </c>
      <c r="M3605">
        <v>2</v>
      </c>
      <c r="N3605">
        <v>4</v>
      </c>
      <c r="O3605" t="s">
        <v>131</v>
      </c>
      <c r="P3605">
        <v>8</v>
      </c>
      <c r="Q3605" t="s">
        <v>40</v>
      </c>
      <c r="T3605">
        <v>16007</v>
      </c>
      <c r="U3605" t="s">
        <v>17</v>
      </c>
      <c r="V3605" t="s">
        <v>129</v>
      </c>
      <c r="W3605">
        <v>48</v>
      </c>
      <c r="X3605">
        <v>7</v>
      </c>
      <c r="Y3605">
        <v>3053.06</v>
      </c>
      <c r="Z3605">
        <v>0</v>
      </c>
      <c r="AA3605">
        <v>966.14</v>
      </c>
      <c r="AB3605">
        <v>966.14</v>
      </c>
      <c r="AD3605" t="s">
        <v>197</v>
      </c>
      <c r="AE3605">
        <v>0</v>
      </c>
      <c r="AF3605">
        <v>0</v>
      </c>
      <c r="AG3605" t="s">
        <v>198</v>
      </c>
      <c r="AH3605" t="s">
        <v>196</v>
      </c>
      <c r="AJ3605" t="s">
        <v>7452</v>
      </c>
      <c r="AK3605" t="s">
        <v>7453</v>
      </c>
      <c r="AL3605" t="s">
        <v>276</v>
      </c>
      <c r="AM3605" t="s">
        <v>243</v>
      </c>
      <c r="AN3605" t="s">
        <v>277</v>
      </c>
      <c r="AO3605" t="s">
        <v>260</v>
      </c>
      <c r="AP3605" t="s">
        <v>318</v>
      </c>
      <c r="AQ3605" t="s">
        <v>255</v>
      </c>
      <c r="AR3605">
        <v>1503.64</v>
      </c>
      <c r="AS3605">
        <v>538</v>
      </c>
      <c r="AT3605">
        <v>23.58</v>
      </c>
      <c r="AU3605">
        <v>5.08</v>
      </c>
      <c r="AV3605">
        <v>8.6061999999999994</v>
      </c>
      <c r="AW3605">
        <v>95</v>
      </c>
      <c r="BB3605">
        <v>0</v>
      </c>
      <c r="BC3605" t="s">
        <v>319</v>
      </c>
      <c r="BD3605">
        <v>0</v>
      </c>
    </row>
    <row r="3606" spans="1:57" x14ac:dyDescent="0.25">
      <c r="A3606">
        <v>780</v>
      </c>
      <c r="B3606">
        <v>13138</v>
      </c>
      <c r="C3606" t="s">
        <v>17</v>
      </c>
      <c r="D3606" s="1">
        <v>40490.489583333336</v>
      </c>
      <c r="E3606" s="1">
        <v>40864.70208333333</v>
      </c>
      <c r="F3606">
        <v>23</v>
      </c>
      <c r="G3606">
        <v>7</v>
      </c>
      <c r="H3606">
        <v>41</v>
      </c>
      <c r="I3606">
        <v>593</v>
      </c>
      <c r="J3606">
        <v>1274.01</v>
      </c>
      <c r="K3606">
        <v>182</v>
      </c>
      <c r="L3606">
        <v>4</v>
      </c>
      <c r="M3606">
        <v>4</v>
      </c>
      <c r="N3606">
        <v>4</v>
      </c>
      <c r="O3606" t="s">
        <v>136</v>
      </c>
      <c r="P3606">
        <v>12</v>
      </c>
      <c r="Q3606" t="s">
        <v>129</v>
      </c>
      <c r="T3606">
        <v>16008</v>
      </c>
      <c r="U3606" t="s">
        <v>17</v>
      </c>
      <c r="V3606" t="s">
        <v>129</v>
      </c>
      <c r="W3606">
        <v>24</v>
      </c>
      <c r="X3606">
        <v>15</v>
      </c>
      <c r="Y3606">
        <v>5339.13</v>
      </c>
      <c r="Z3606">
        <v>0</v>
      </c>
      <c r="AA3606">
        <v>339.63</v>
      </c>
      <c r="AB3606">
        <v>339.63</v>
      </c>
      <c r="AD3606" t="s">
        <v>197</v>
      </c>
      <c r="AE3606">
        <v>0</v>
      </c>
      <c r="AF3606">
        <v>0</v>
      </c>
      <c r="AG3606" t="s">
        <v>198</v>
      </c>
      <c r="AH3606" t="s">
        <v>196</v>
      </c>
      <c r="AJ3606" t="s">
        <v>7454</v>
      </c>
      <c r="AK3606" t="s">
        <v>7455</v>
      </c>
      <c r="AL3606" t="s">
        <v>251</v>
      </c>
      <c r="AM3606" t="s">
        <v>243</v>
      </c>
      <c r="AN3606" t="s">
        <v>252</v>
      </c>
      <c r="AO3606" t="s">
        <v>260</v>
      </c>
      <c r="AP3606" t="s">
        <v>254</v>
      </c>
      <c r="AQ3606" t="s">
        <v>255</v>
      </c>
      <c r="AR3606">
        <v>146.11000000000001</v>
      </c>
      <c r="AS3606">
        <v>77</v>
      </c>
      <c r="AT3606">
        <v>20.22</v>
      </c>
      <c r="AU3606">
        <v>0.87</v>
      </c>
      <c r="AV3606">
        <v>3.5247999999999999</v>
      </c>
      <c r="AW3606">
        <v>95</v>
      </c>
      <c r="BB3606">
        <v>0</v>
      </c>
      <c r="BC3606" t="s">
        <v>256</v>
      </c>
      <c r="BD3606">
        <v>1</v>
      </c>
      <c r="BE3606" t="s">
        <v>261</v>
      </c>
    </row>
    <row r="3607" spans="1:57" x14ac:dyDescent="0.25">
      <c r="A3607">
        <v>1795</v>
      </c>
      <c r="B3607">
        <v>14167</v>
      </c>
      <c r="C3607" t="s">
        <v>17</v>
      </c>
      <c r="D3607" s="1">
        <v>40205.671527777777</v>
      </c>
      <c r="E3607" s="1">
        <v>40847.603472222225</v>
      </c>
      <c r="F3607">
        <v>40</v>
      </c>
      <c r="G3607">
        <v>8</v>
      </c>
      <c r="H3607">
        <v>48</v>
      </c>
      <c r="I3607">
        <v>340</v>
      </c>
      <c r="J3607">
        <v>1274.29</v>
      </c>
      <c r="K3607">
        <v>159.29</v>
      </c>
      <c r="L3607">
        <v>4</v>
      </c>
      <c r="M3607">
        <v>4</v>
      </c>
      <c r="N3607">
        <v>4</v>
      </c>
      <c r="O3607" t="s">
        <v>136</v>
      </c>
      <c r="P3607">
        <v>12</v>
      </c>
      <c r="Q3607" t="s">
        <v>129</v>
      </c>
      <c r="T3607">
        <v>16009</v>
      </c>
      <c r="U3607" t="s">
        <v>17</v>
      </c>
      <c r="V3607" t="s">
        <v>24</v>
      </c>
      <c r="W3607">
        <v>23</v>
      </c>
      <c r="X3607">
        <v>4</v>
      </c>
      <c r="Y3607">
        <v>972.11</v>
      </c>
      <c r="Z3607">
        <v>441.59</v>
      </c>
      <c r="AA3607">
        <v>530.52</v>
      </c>
      <c r="AB3607">
        <v>88.93</v>
      </c>
      <c r="AC3607">
        <v>20.14</v>
      </c>
      <c r="AD3607" t="s">
        <v>194</v>
      </c>
      <c r="AE3607">
        <v>0</v>
      </c>
      <c r="AF3607">
        <v>0</v>
      </c>
      <c r="AG3607" t="s">
        <v>195</v>
      </c>
      <c r="AH3607" t="s">
        <v>196</v>
      </c>
      <c r="AJ3607" t="s">
        <v>7456</v>
      </c>
      <c r="AK3607" t="s">
        <v>7457</v>
      </c>
      <c r="AL3607" t="s">
        <v>251</v>
      </c>
      <c r="AM3607" t="s">
        <v>243</v>
      </c>
      <c r="AN3607" t="s">
        <v>252</v>
      </c>
      <c r="AO3607" t="s">
        <v>260</v>
      </c>
      <c r="AP3607" t="s">
        <v>254</v>
      </c>
      <c r="AQ3607" t="s">
        <v>255</v>
      </c>
      <c r="AR3607">
        <v>290.77999999999997</v>
      </c>
      <c r="AS3607">
        <v>50</v>
      </c>
      <c r="AT3607">
        <v>10.58</v>
      </c>
      <c r="AU3607">
        <v>0.48</v>
      </c>
      <c r="AV3607">
        <v>5.399</v>
      </c>
      <c r="AW3607">
        <v>95</v>
      </c>
      <c r="BB3607">
        <v>0</v>
      </c>
      <c r="BC3607" t="s">
        <v>256</v>
      </c>
      <c r="BD3607">
        <v>1</v>
      </c>
      <c r="BE3607" t="s">
        <v>261</v>
      </c>
    </row>
    <row r="3608" spans="1:57" x14ac:dyDescent="0.25">
      <c r="A3608">
        <v>3420</v>
      </c>
      <c r="B3608">
        <v>15809</v>
      </c>
      <c r="C3608" t="s">
        <v>17</v>
      </c>
      <c r="D3608" s="1">
        <v>40351.599305555559</v>
      </c>
      <c r="E3608" s="1">
        <v>40850.694444444445</v>
      </c>
      <c r="F3608">
        <v>37</v>
      </c>
      <c r="G3608">
        <v>7</v>
      </c>
      <c r="H3608">
        <v>51</v>
      </c>
      <c r="I3608">
        <v>700</v>
      </c>
      <c r="J3608">
        <v>1274.44</v>
      </c>
      <c r="K3608">
        <v>182.06</v>
      </c>
      <c r="L3608">
        <v>4</v>
      </c>
      <c r="M3608">
        <v>4</v>
      </c>
      <c r="N3608">
        <v>4</v>
      </c>
      <c r="O3608" t="s">
        <v>136</v>
      </c>
      <c r="P3608">
        <v>12</v>
      </c>
      <c r="Q3608" t="s">
        <v>129</v>
      </c>
      <c r="T3608">
        <v>16010</v>
      </c>
      <c r="U3608" t="s">
        <v>17</v>
      </c>
      <c r="V3608" t="s">
        <v>40</v>
      </c>
      <c r="W3608">
        <v>246</v>
      </c>
      <c r="X3608">
        <v>11</v>
      </c>
      <c r="Y3608">
        <v>1694.86</v>
      </c>
      <c r="Z3608">
        <v>0</v>
      </c>
      <c r="AA3608">
        <v>0</v>
      </c>
      <c r="AB3608">
        <v>0</v>
      </c>
      <c r="AD3608" t="s">
        <v>191</v>
      </c>
      <c r="AE3608">
        <v>0</v>
      </c>
      <c r="AF3608">
        <v>0.12</v>
      </c>
      <c r="AG3608" t="s">
        <v>200</v>
      </c>
      <c r="AH3608" t="s">
        <v>193</v>
      </c>
      <c r="AJ3608" t="s">
        <v>7458</v>
      </c>
      <c r="AK3608" t="s">
        <v>7459</v>
      </c>
      <c r="AL3608" t="s">
        <v>251</v>
      </c>
      <c r="AM3608" t="s">
        <v>243</v>
      </c>
      <c r="AN3608" t="s">
        <v>252</v>
      </c>
      <c r="AO3608" t="s">
        <v>253</v>
      </c>
      <c r="AP3608" t="s">
        <v>254</v>
      </c>
      <c r="AQ3608" t="s">
        <v>255</v>
      </c>
      <c r="AR3608">
        <v>62.35</v>
      </c>
      <c r="AS3608">
        <v>13</v>
      </c>
      <c r="AT3608">
        <v>3.13</v>
      </c>
      <c r="AU3608">
        <v>0.14000000000000001</v>
      </c>
      <c r="AV3608">
        <v>7.6981999999999999</v>
      </c>
      <c r="AW3608">
        <v>95</v>
      </c>
      <c r="BB3608">
        <v>0</v>
      </c>
      <c r="BC3608" t="s">
        <v>256</v>
      </c>
      <c r="BD3608">
        <v>1</v>
      </c>
      <c r="BE3608" t="s">
        <v>257</v>
      </c>
    </row>
    <row r="3609" spans="1:57" x14ac:dyDescent="0.25">
      <c r="A3609">
        <v>2441</v>
      </c>
      <c r="B3609">
        <v>14820</v>
      </c>
      <c r="C3609" t="s">
        <v>17</v>
      </c>
      <c r="D3609" s="1">
        <v>40209.53402777778</v>
      </c>
      <c r="E3609" s="1">
        <v>40865.65347222222</v>
      </c>
      <c r="F3609">
        <v>22</v>
      </c>
      <c r="G3609">
        <v>9</v>
      </c>
      <c r="H3609">
        <v>51</v>
      </c>
      <c r="I3609">
        <v>724</v>
      </c>
      <c r="J3609">
        <v>1274.76</v>
      </c>
      <c r="K3609">
        <v>141.63999999999999</v>
      </c>
      <c r="L3609">
        <v>4</v>
      </c>
      <c r="M3609">
        <v>5</v>
      </c>
      <c r="N3609">
        <v>4</v>
      </c>
      <c r="O3609" t="s">
        <v>138</v>
      </c>
      <c r="P3609">
        <v>13</v>
      </c>
      <c r="Q3609" t="s">
        <v>129</v>
      </c>
      <c r="T3609">
        <v>16011</v>
      </c>
      <c r="U3609" t="s">
        <v>17</v>
      </c>
      <c r="V3609" t="s">
        <v>129</v>
      </c>
      <c r="W3609">
        <v>9</v>
      </c>
      <c r="X3609">
        <v>29</v>
      </c>
      <c r="Y3609">
        <v>5599.31</v>
      </c>
      <c r="Z3609">
        <v>967</v>
      </c>
      <c r="AA3609">
        <v>1167.3</v>
      </c>
      <c r="AB3609">
        <v>200.3</v>
      </c>
      <c r="AC3609">
        <v>20.71</v>
      </c>
      <c r="AD3609" t="s">
        <v>194</v>
      </c>
      <c r="AE3609">
        <v>0</v>
      </c>
      <c r="AF3609">
        <v>0.24</v>
      </c>
      <c r="AG3609" t="s">
        <v>195</v>
      </c>
      <c r="AH3609" t="s">
        <v>196</v>
      </c>
      <c r="AJ3609" t="s">
        <v>7460</v>
      </c>
      <c r="AK3609" t="s">
        <v>7461</v>
      </c>
      <c r="AL3609" t="s">
        <v>251</v>
      </c>
      <c r="AM3609" t="s">
        <v>243</v>
      </c>
      <c r="AN3609" t="s">
        <v>252</v>
      </c>
      <c r="AO3609" t="s">
        <v>260</v>
      </c>
      <c r="AP3609" t="s">
        <v>254</v>
      </c>
      <c r="AQ3609" t="s">
        <v>255</v>
      </c>
      <c r="AR3609">
        <v>414.74</v>
      </c>
      <c r="AS3609">
        <v>78</v>
      </c>
      <c r="AT3609">
        <v>12.5</v>
      </c>
      <c r="AU3609">
        <v>0.75</v>
      </c>
      <c r="AV3609">
        <v>3.0571999999999999</v>
      </c>
      <c r="AW3609">
        <v>95</v>
      </c>
      <c r="BB3609">
        <v>0</v>
      </c>
      <c r="BC3609" t="s">
        <v>256</v>
      </c>
      <c r="BD3609">
        <v>1</v>
      </c>
      <c r="BE3609" t="s">
        <v>261</v>
      </c>
    </row>
    <row r="3610" spans="1:57" x14ac:dyDescent="0.25">
      <c r="A3610">
        <v>4739</v>
      </c>
      <c r="B3610">
        <v>17142</v>
      </c>
      <c r="C3610" t="s">
        <v>17</v>
      </c>
      <c r="D3610" s="1">
        <v>40202.640972222223</v>
      </c>
      <c r="E3610" s="1">
        <v>40647.765277777777</v>
      </c>
      <c r="F3610">
        <v>240</v>
      </c>
      <c r="G3610">
        <v>4</v>
      </c>
      <c r="H3610">
        <v>78</v>
      </c>
      <c r="I3610">
        <v>322</v>
      </c>
      <c r="J3610">
        <v>1275.25</v>
      </c>
      <c r="K3610">
        <v>318.81</v>
      </c>
      <c r="L3610">
        <v>2</v>
      </c>
      <c r="M3610">
        <v>4</v>
      </c>
      <c r="N3610">
        <v>4</v>
      </c>
      <c r="O3610" t="s">
        <v>123</v>
      </c>
      <c r="P3610">
        <v>10</v>
      </c>
      <c r="Q3610" t="s">
        <v>40</v>
      </c>
      <c r="T3610">
        <v>16012</v>
      </c>
      <c r="U3610" t="s">
        <v>17</v>
      </c>
      <c r="V3610" t="s">
        <v>129</v>
      </c>
      <c r="W3610">
        <v>36</v>
      </c>
      <c r="X3610">
        <v>5</v>
      </c>
      <c r="Y3610">
        <v>2978.59</v>
      </c>
      <c r="Z3610">
        <v>1132.1199999999999</v>
      </c>
      <c r="AA3610">
        <v>283.17</v>
      </c>
      <c r="AB3610">
        <v>-848.95</v>
      </c>
      <c r="AC3610">
        <v>-74.989999999999995</v>
      </c>
      <c r="AD3610" t="s">
        <v>204</v>
      </c>
      <c r="AE3610">
        <v>848.95</v>
      </c>
      <c r="AF3610">
        <v>0</v>
      </c>
      <c r="AG3610" t="s">
        <v>205</v>
      </c>
      <c r="AH3610" t="s">
        <v>193</v>
      </c>
      <c r="AJ3610" t="s">
        <v>7462</v>
      </c>
      <c r="AK3610" t="s">
        <v>7463</v>
      </c>
      <c r="AL3610" t="s">
        <v>251</v>
      </c>
      <c r="AM3610" t="s">
        <v>243</v>
      </c>
      <c r="AN3610" t="s">
        <v>252</v>
      </c>
      <c r="AO3610" t="s">
        <v>260</v>
      </c>
      <c r="AP3610" t="s">
        <v>254</v>
      </c>
      <c r="AQ3610" t="s">
        <v>255</v>
      </c>
      <c r="AR3610">
        <v>169.36</v>
      </c>
      <c r="AS3610">
        <v>191</v>
      </c>
      <c r="AT3610">
        <v>21.9</v>
      </c>
      <c r="AU3610">
        <v>1.82</v>
      </c>
      <c r="AV3610">
        <v>3.3929</v>
      </c>
      <c r="AW3610">
        <v>95</v>
      </c>
      <c r="BB3610">
        <v>0</v>
      </c>
      <c r="BC3610" t="s">
        <v>256</v>
      </c>
      <c r="BD3610">
        <v>1</v>
      </c>
      <c r="BE3610" t="s">
        <v>261</v>
      </c>
    </row>
    <row r="3611" spans="1:57" x14ac:dyDescent="0.25">
      <c r="A3611">
        <v>1545</v>
      </c>
      <c r="B3611">
        <v>13916</v>
      </c>
      <c r="C3611" t="s">
        <v>17</v>
      </c>
      <c r="D3611" s="1">
        <v>40211.42083333333</v>
      </c>
      <c r="E3611" s="1">
        <v>40423.419444444444</v>
      </c>
      <c r="F3611">
        <v>464</v>
      </c>
      <c r="G3611">
        <v>4</v>
      </c>
      <c r="H3611">
        <v>72</v>
      </c>
      <c r="I3611">
        <v>673</v>
      </c>
      <c r="J3611">
        <v>1275.81</v>
      </c>
      <c r="K3611">
        <v>318.95</v>
      </c>
      <c r="L3611">
        <v>1</v>
      </c>
      <c r="M3611">
        <v>4</v>
      </c>
      <c r="N3611">
        <v>4</v>
      </c>
      <c r="O3611" t="s">
        <v>135</v>
      </c>
      <c r="P3611">
        <v>9</v>
      </c>
      <c r="Q3611" t="s">
        <v>40</v>
      </c>
      <c r="T3611">
        <v>16013</v>
      </c>
      <c r="U3611" t="s">
        <v>17</v>
      </c>
      <c r="V3611" t="s">
        <v>129</v>
      </c>
      <c r="W3611">
        <v>4</v>
      </c>
      <c r="X3611">
        <v>84</v>
      </c>
      <c r="Y3611">
        <v>56078.44</v>
      </c>
      <c r="Z3611">
        <v>10608.02</v>
      </c>
      <c r="AA3611">
        <v>13721.26</v>
      </c>
      <c r="AB3611">
        <v>3113.24</v>
      </c>
      <c r="AC3611">
        <v>29.35</v>
      </c>
      <c r="AD3611" t="s">
        <v>194</v>
      </c>
      <c r="AE3611">
        <v>0</v>
      </c>
      <c r="AF3611">
        <v>7.96</v>
      </c>
      <c r="AG3611" t="s">
        <v>195</v>
      </c>
      <c r="AH3611" t="s">
        <v>196</v>
      </c>
      <c r="AJ3611" t="s">
        <v>7464</v>
      </c>
      <c r="AK3611" t="s">
        <v>7465</v>
      </c>
      <c r="AL3611" t="s">
        <v>251</v>
      </c>
      <c r="AM3611" t="s">
        <v>243</v>
      </c>
      <c r="AN3611" t="s">
        <v>252</v>
      </c>
      <c r="AO3611" t="s">
        <v>260</v>
      </c>
      <c r="AP3611" t="s">
        <v>254</v>
      </c>
      <c r="AQ3611" t="s">
        <v>255</v>
      </c>
      <c r="AR3611">
        <v>164.01</v>
      </c>
      <c r="AS3611">
        <v>194</v>
      </c>
      <c r="AT3611">
        <v>23.81</v>
      </c>
      <c r="AU3611">
        <v>1.85</v>
      </c>
      <c r="AV3611">
        <v>3.3531</v>
      </c>
      <c r="AW3611">
        <v>95</v>
      </c>
      <c r="BB3611">
        <v>0</v>
      </c>
      <c r="BC3611" t="s">
        <v>256</v>
      </c>
      <c r="BD3611">
        <v>1</v>
      </c>
      <c r="BE3611" t="s">
        <v>261</v>
      </c>
    </row>
    <row r="3612" spans="1:57" x14ac:dyDescent="0.25">
      <c r="A3612">
        <v>4632</v>
      </c>
      <c r="B3612">
        <v>17034</v>
      </c>
      <c r="C3612" t="s">
        <v>17</v>
      </c>
      <c r="D3612" s="1">
        <v>40373.538194444445</v>
      </c>
      <c r="E3612" s="1">
        <v>40870.634722222225</v>
      </c>
      <c r="F3612">
        <v>17</v>
      </c>
      <c r="G3612">
        <v>5</v>
      </c>
      <c r="H3612">
        <v>49</v>
      </c>
      <c r="I3612">
        <v>694</v>
      </c>
      <c r="J3612">
        <v>1276.42</v>
      </c>
      <c r="K3612">
        <v>255.28</v>
      </c>
      <c r="L3612">
        <v>5</v>
      </c>
      <c r="M3612">
        <v>4</v>
      </c>
      <c r="N3612">
        <v>4</v>
      </c>
      <c r="O3612" t="s">
        <v>128</v>
      </c>
      <c r="P3612">
        <v>13</v>
      </c>
      <c r="Q3612" t="s">
        <v>129</v>
      </c>
      <c r="T3612">
        <v>16014</v>
      </c>
      <c r="U3612" t="s">
        <v>17</v>
      </c>
      <c r="V3612" t="s">
        <v>96</v>
      </c>
      <c r="W3612">
        <v>38</v>
      </c>
      <c r="X3612">
        <v>5</v>
      </c>
      <c r="Y3612">
        <v>1100.28</v>
      </c>
      <c r="Z3612">
        <v>260.75</v>
      </c>
      <c r="AA3612">
        <v>132.44999999999999</v>
      </c>
      <c r="AB3612">
        <v>-128.30000000000001</v>
      </c>
      <c r="AC3612">
        <v>-49.2</v>
      </c>
      <c r="AD3612" t="s">
        <v>204</v>
      </c>
      <c r="AE3612">
        <v>128.30000000000001</v>
      </c>
      <c r="AF3612">
        <v>0.84</v>
      </c>
      <c r="AG3612" t="s">
        <v>205</v>
      </c>
      <c r="AH3612" t="s">
        <v>193</v>
      </c>
      <c r="AJ3612" t="s">
        <v>7466</v>
      </c>
      <c r="AK3612" t="s">
        <v>7467</v>
      </c>
      <c r="AL3612" t="s">
        <v>251</v>
      </c>
      <c r="AM3612" t="s">
        <v>243</v>
      </c>
      <c r="AN3612" t="s">
        <v>252</v>
      </c>
      <c r="AO3612" t="s">
        <v>260</v>
      </c>
      <c r="AP3612" t="s">
        <v>254</v>
      </c>
      <c r="AQ3612" t="s">
        <v>255</v>
      </c>
      <c r="AR3612">
        <v>417.58</v>
      </c>
      <c r="AS3612">
        <v>54</v>
      </c>
      <c r="AT3612">
        <v>13.21</v>
      </c>
      <c r="AU3612">
        <v>0.51</v>
      </c>
      <c r="AV3612">
        <v>2.9954000000000001</v>
      </c>
      <c r="AW3612">
        <v>95</v>
      </c>
      <c r="BB3612">
        <v>0</v>
      </c>
      <c r="BC3612" t="s">
        <v>256</v>
      </c>
      <c r="BD3612">
        <v>1</v>
      </c>
      <c r="BE3612" t="s">
        <v>261</v>
      </c>
    </row>
    <row r="3613" spans="1:57" x14ac:dyDescent="0.25">
      <c r="A3613">
        <v>2101</v>
      </c>
      <c r="B3613">
        <v>14478</v>
      </c>
      <c r="C3613" t="s">
        <v>17</v>
      </c>
      <c r="D3613" s="1">
        <v>40148.555555555555</v>
      </c>
      <c r="E3613" s="1">
        <v>40504.645138888889</v>
      </c>
      <c r="F3613">
        <v>383</v>
      </c>
      <c r="G3613">
        <v>4</v>
      </c>
      <c r="H3613">
        <v>59</v>
      </c>
      <c r="I3613">
        <v>1226</v>
      </c>
      <c r="J3613">
        <v>1276.6600000000001</v>
      </c>
      <c r="K3613">
        <v>319.17</v>
      </c>
      <c r="L3613">
        <v>2</v>
      </c>
      <c r="M3613">
        <v>4</v>
      </c>
      <c r="N3613">
        <v>4</v>
      </c>
      <c r="O3613" t="s">
        <v>123</v>
      </c>
      <c r="P3613">
        <v>10</v>
      </c>
      <c r="Q3613" t="s">
        <v>40</v>
      </c>
      <c r="T3613">
        <v>16015</v>
      </c>
      <c r="U3613" t="s">
        <v>17</v>
      </c>
      <c r="V3613" t="s">
        <v>24</v>
      </c>
      <c r="W3613">
        <v>4</v>
      </c>
      <c r="X3613">
        <v>3</v>
      </c>
      <c r="Y3613">
        <v>704.26</v>
      </c>
      <c r="Z3613">
        <v>0</v>
      </c>
      <c r="AA3613">
        <v>704.26</v>
      </c>
      <c r="AB3613">
        <v>704.26</v>
      </c>
      <c r="AD3613" t="s">
        <v>197</v>
      </c>
      <c r="AE3613">
        <v>0</v>
      </c>
      <c r="AF3613">
        <v>2.11</v>
      </c>
      <c r="AG3613" t="s">
        <v>198</v>
      </c>
      <c r="AH3613" t="s">
        <v>196</v>
      </c>
      <c r="AJ3613" t="s">
        <v>7468</v>
      </c>
      <c r="AK3613" t="s">
        <v>7469</v>
      </c>
      <c r="AL3613" t="s">
        <v>251</v>
      </c>
      <c r="AM3613" t="s">
        <v>243</v>
      </c>
      <c r="AN3613" t="s">
        <v>252</v>
      </c>
      <c r="AO3613" t="s">
        <v>260</v>
      </c>
      <c r="AP3613" t="s">
        <v>254</v>
      </c>
      <c r="AQ3613" t="s">
        <v>255</v>
      </c>
      <c r="AR3613">
        <v>377.93</v>
      </c>
      <c r="AS3613">
        <v>59</v>
      </c>
      <c r="AT3613">
        <v>12.26</v>
      </c>
      <c r="AU3613">
        <v>0.56000000000000005</v>
      </c>
      <c r="AV3613">
        <v>3.4542999999999999</v>
      </c>
      <c r="AW3613">
        <v>95</v>
      </c>
      <c r="BB3613">
        <v>0</v>
      </c>
      <c r="BC3613" t="s">
        <v>256</v>
      </c>
      <c r="BD3613">
        <v>1</v>
      </c>
      <c r="BE3613" t="s">
        <v>261</v>
      </c>
    </row>
    <row r="3614" spans="1:57" x14ac:dyDescent="0.25">
      <c r="A3614">
        <v>4552</v>
      </c>
      <c r="B3614">
        <v>16951</v>
      </c>
      <c r="C3614" t="s">
        <v>17</v>
      </c>
      <c r="D3614" s="1">
        <v>40582.623611111114</v>
      </c>
      <c r="E3614" s="1">
        <v>40752.503472222219</v>
      </c>
      <c r="F3614">
        <v>135</v>
      </c>
      <c r="G3614">
        <v>3</v>
      </c>
      <c r="H3614">
        <v>73</v>
      </c>
      <c r="I3614">
        <v>1318</v>
      </c>
      <c r="J3614">
        <v>1277.75</v>
      </c>
      <c r="K3614">
        <v>425.92</v>
      </c>
      <c r="L3614">
        <v>3</v>
      </c>
      <c r="M3614">
        <v>3</v>
      </c>
      <c r="N3614">
        <v>4</v>
      </c>
      <c r="O3614" t="s">
        <v>122</v>
      </c>
      <c r="P3614">
        <v>10</v>
      </c>
      <c r="Q3614" t="s">
        <v>22</v>
      </c>
      <c r="T3614">
        <v>16016</v>
      </c>
      <c r="U3614" t="s">
        <v>17</v>
      </c>
      <c r="V3614" t="s">
        <v>129</v>
      </c>
      <c r="W3614">
        <v>4</v>
      </c>
      <c r="X3614">
        <v>11</v>
      </c>
      <c r="Y3614">
        <v>2083.4</v>
      </c>
      <c r="Z3614">
        <v>0</v>
      </c>
      <c r="AA3614">
        <v>674.44</v>
      </c>
      <c r="AB3614">
        <v>674.44</v>
      </c>
      <c r="AD3614" t="s">
        <v>197</v>
      </c>
      <c r="AE3614">
        <v>0</v>
      </c>
      <c r="AF3614">
        <v>1.46</v>
      </c>
      <c r="AG3614" t="s">
        <v>198</v>
      </c>
      <c r="AH3614" t="s">
        <v>196</v>
      </c>
      <c r="AJ3614" t="s">
        <v>7470</v>
      </c>
      <c r="AK3614" t="s">
        <v>7471</v>
      </c>
      <c r="AL3614" t="s">
        <v>251</v>
      </c>
      <c r="AM3614" t="s">
        <v>243</v>
      </c>
      <c r="AN3614" t="s">
        <v>252</v>
      </c>
      <c r="AO3614" t="s">
        <v>245</v>
      </c>
      <c r="AP3614" t="s">
        <v>318</v>
      </c>
      <c r="AQ3614" t="s">
        <v>247</v>
      </c>
      <c r="AR3614">
        <v>783.01</v>
      </c>
      <c r="AS3614">
        <v>823</v>
      </c>
      <c r="AT3614">
        <v>50.94</v>
      </c>
      <c r="AU3614">
        <v>7.76</v>
      </c>
      <c r="AV3614">
        <v>1.6506000000000001</v>
      </c>
      <c r="AW3614">
        <v>95</v>
      </c>
      <c r="AX3614">
        <v>16</v>
      </c>
      <c r="AY3614">
        <v>30</v>
      </c>
      <c r="AZ3614">
        <v>46</v>
      </c>
      <c r="BA3614">
        <v>54</v>
      </c>
      <c r="BB3614">
        <v>3.29</v>
      </c>
      <c r="BC3614" t="s">
        <v>324</v>
      </c>
      <c r="BD3614">
        <v>0</v>
      </c>
    </row>
    <row r="3615" spans="1:57" x14ac:dyDescent="0.25">
      <c r="A3615">
        <v>5114</v>
      </c>
      <c r="B3615">
        <v>17521</v>
      </c>
      <c r="C3615" t="s">
        <v>17</v>
      </c>
      <c r="D3615" s="1">
        <v>40452.492361111108</v>
      </c>
      <c r="E3615" s="1">
        <v>40857.473611111112</v>
      </c>
      <c r="F3615">
        <v>30</v>
      </c>
      <c r="G3615">
        <v>5</v>
      </c>
      <c r="H3615">
        <v>65</v>
      </c>
      <c r="I3615">
        <v>806</v>
      </c>
      <c r="J3615">
        <v>1278.06</v>
      </c>
      <c r="K3615">
        <v>255.61</v>
      </c>
      <c r="L3615">
        <v>4</v>
      </c>
      <c r="M3615">
        <v>4</v>
      </c>
      <c r="N3615">
        <v>4</v>
      </c>
      <c r="O3615" t="s">
        <v>136</v>
      </c>
      <c r="P3615">
        <v>12</v>
      </c>
      <c r="Q3615" t="s">
        <v>129</v>
      </c>
      <c r="T3615">
        <v>16017</v>
      </c>
      <c r="U3615" t="s">
        <v>17</v>
      </c>
      <c r="V3615" t="s">
        <v>129</v>
      </c>
      <c r="W3615">
        <v>48</v>
      </c>
      <c r="X3615">
        <v>5</v>
      </c>
      <c r="Y3615">
        <v>1545.58</v>
      </c>
      <c r="Z3615">
        <v>0</v>
      </c>
      <c r="AA3615">
        <v>211.88</v>
      </c>
      <c r="AB3615">
        <v>211.88</v>
      </c>
      <c r="AD3615" t="s">
        <v>197</v>
      </c>
      <c r="AE3615">
        <v>0</v>
      </c>
      <c r="AF3615">
        <v>0</v>
      </c>
      <c r="AG3615" t="s">
        <v>198</v>
      </c>
      <c r="AH3615" t="s">
        <v>196</v>
      </c>
      <c r="AJ3615" t="s">
        <v>7472</v>
      </c>
      <c r="AK3615" t="s">
        <v>7473</v>
      </c>
      <c r="AL3615" t="s">
        <v>251</v>
      </c>
      <c r="AM3615" t="s">
        <v>243</v>
      </c>
      <c r="AN3615" t="s">
        <v>252</v>
      </c>
      <c r="AO3615" t="s">
        <v>260</v>
      </c>
      <c r="AP3615" t="s">
        <v>254</v>
      </c>
      <c r="AQ3615" t="s">
        <v>255</v>
      </c>
      <c r="AR3615">
        <v>346.93</v>
      </c>
      <c r="AS3615">
        <v>607</v>
      </c>
      <c r="AT3615">
        <v>17.920000000000002</v>
      </c>
      <c r="AU3615">
        <v>5.73</v>
      </c>
      <c r="AV3615">
        <v>5.8017000000000003</v>
      </c>
      <c r="AW3615">
        <v>95</v>
      </c>
      <c r="BB3615">
        <v>0</v>
      </c>
      <c r="BC3615" t="s">
        <v>256</v>
      </c>
      <c r="BD3615">
        <v>1</v>
      </c>
      <c r="BE3615" t="s">
        <v>261</v>
      </c>
    </row>
    <row r="3616" spans="1:57" x14ac:dyDescent="0.25">
      <c r="A3616">
        <v>1250</v>
      </c>
      <c r="B3616">
        <v>13617</v>
      </c>
      <c r="C3616" t="s">
        <v>17</v>
      </c>
      <c r="D3616" s="1">
        <v>40391.640972222223</v>
      </c>
      <c r="E3616" s="1">
        <v>40846.576388888891</v>
      </c>
      <c r="F3616">
        <v>41</v>
      </c>
      <c r="G3616">
        <v>8</v>
      </c>
      <c r="H3616">
        <v>48</v>
      </c>
      <c r="I3616">
        <v>593</v>
      </c>
      <c r="J3616">
        <v>1278.75</v>
      </c>
      <c r="K3616">
        <v>159.84</v>
      </c>
      <c r="L3616">
        <v>4</v>
      </c>
      <c r="M3616">
        <v>4</v>
      </c>
      <c r="N3616">
        <v>4</v>
      </c>
      <c r="O3616" t="s">
        <v>136</v>
      </c>
      <c r="P3616">
        <v>12</v>
      </c>
      <c r="Q3616" t="s">
        <v>129</v>
      </c>
      <c r="T3616">
        <v>16018</v>
      </c>
      <c r="U3616" t="s">
        <v>17</v>
      </c>
      <c r="V3616" t="s">
        <v>24</v>
      </c>
      <c r="W3616">
        <v>40</v>
      </c>
      <c r="X3616">
        <v>4</v>
      </c>
      <c r="Y3616">
        <v>698.13</v>
      </c>
      <c r="Z3616">
        <v>0</v>
      </c>
      <c r="AA3616">
        <v>247</v>
      </c>
      <c r="AB3616">
        <v>247</v>
      </c>
      <c r="AD3616" t="s">
        <v>197</v>
      </c>
      <c r="AE3616">
        <v>0</v>
      </c>
      <c r="AF3616">
        <v>0</v>
      </c>
      <c r="AG3616" t="s">
        <v>198</v>
      </c>
      <c r="AH3616" t="s">
        <v>196</v>
      </c>
      <c r="AJ3616" t="s">
        <v>7474</v>
      </c>
      <c r="AK3616" t="s">
        <v>7475</v>
      </c>
      <c r="AL3616" t="s">
        <v>276</v>
      </c>
      <c r="AM3616" t="s">
        <v>243</v>
      </c>
      <c r="AN3616" t="s">
        <v>277</v>
      </c>
      <c r="AO3616" t="s">
        <v>283</v>
      </c>
      <c r="AP3616" t="s">
        <v>278</v>
      </c>
      <c r="AQ3616" t="s">
        <v>247</v>
      </c>
      <c r="AR3616">
        <v>1747.76</v>
      </c>
      <c r="AS3616">
        <v>2686</v>
      </c>
      <c r="AT3616">
        <v>93.4</v>
      </c>
      <c r="AU3616">
        <v>25.34</v>
      </c>
      <c r="AV3616">
        <v>1.2229000000000001</v>
      </c>
      <c r="AW3616">
        <v>95</v>
      </c>
      <c r="AX3616">
        <v>51</v>
      </c>
      <c r="AY3616">
        <v>73</v>
      </c>
      <c r="AZ3616">
        <v>123</v>
      </c>
      <c r="BA3616">
        <v>149</v>
      </c>
      <c r="BB3616">
        <v>3.42</v>
      </c>
      <c r="BC3616" t="s">
        <v>278</v>
      </c>
      <c r="BD3616">
        <v>0</v>
      </c>
    </row>
    <row r="3617" spans="1:57" x14ac:dyDescent="0.25">
      <c r="A3617">
        <v>939</v>
      </c>
      <c r="B3617">
        <v>13300</v>
      </c>
      <c r="C3617" t="s">
        <v>17</v>
      </c>
      <c r="D3617" s="1">
        <v>40312.663888888892</v>
      </c>
      <c r="E3617" s="1">
        <v>40717.54791666667</v>
      </c>
      <c r="F3617">
        <v>170</v>
      </c>
      <c r="G3617">
        <v>3</v>
      </c>
      <c r="H3617">
        <v>44</v>
      </c>
      <c r="I3617">
        <v>455</v>
      </c>
      <c r="J3617">
        <v>1285.51</v>
      </c>
      <c r="K3617">
        <v>428.5</v>
      </c>
      <c r="L3617">
        <v>3</v>
      </c>
      <c r="M3617">
        <v>3</v>
      </c>
      <c r="N3617">
        <v>4</v>
      </c>
      <c r="O3617" t="s">
        <v>122</v>
      </c>
      <c r="P3617">
        <v>10</v>
      </c>
      <c r="Q3617" t="s">
        <v>22</v>
      </c>
      <c r="T3617">
        <v>16019</v>
      </c>
      <c r="U3617" t="s">
        <v>17</v>
      </c>
      <c r="V3617" t="s">
        <v>129</v>
      </c>
      <c r="W3617">
        <v>47</v>
      </c>
      <c r="X3617">
        <v>27</v>
      </c>
      <c r="Y3617">
        <v>17329.16</v>
      </c>
      <c r="Z3617">
        <v>462.75</v>
      </c>
      <c r="AA3617">
        <v>833.99</v>
      </c>
      <c r="AB3617">
        <v>371.24</v>
      </c>
      <c r="AC3617">
        <v>80.22</v>
      </c>
      <c r="AD3617" t="s">
        <v>194</v>
      </c>
      <c r="AE3617">
        <v>0</v>
      </c>
      <c r="AF3617">
        <v>4.76</v>
      </c>
      <c r="AG3617" t="s">
        <v>195</v>
      </c>
      <c r="AH3617" t="s">
        <v>196</v>
      </c>
      <c r="AJ3617" t="s">
        <v>7476</v>
      </c>
      <c r="AK3617" t="s">
        <v>7477</v>
      </c>
      <c r="AL3617" t="s">
        <v>276</v>
      </c>
      <c r="AM3617" t="s">
        <v>385</v>
      </c>
      <c r="AN3617" t="s">
        <v>405</v>
      </c>
      <c r="AO3617" t="s">
        <v>283</v>
      </c>
      <c r="AP3617" t="s">
        <v>278</v>
      </c>
      <c r="AQ3617" t="s">
        <v>247</v>
      </c>
      <c r="AR3617">
        <v>2309.6999999999998</v>
      </c>
      <c r="AS3617">
        <v>5102</v>
      </c>
      <c r="AT3617">
        <v>96.23</v>
      </c>
      <c r="AU3617">
        <v>48.13</v>
      </c>
      <c r="AV3617">
        <v>0.74829999999999997</v>
      </c>
      <c r="AW3617">
        <v>95</v>
      </c>
      <c r="AX3617">
        <v>97</v>
      </c>
      <c r="AY3617">
        <v>84</v>
      </c>
      <c r="AZ3617">
        <v>181</v>
      </c>
      <c r="BA3617">
        <v>229</v>
      </c>
      <c r="BB3617">
        <v>0.74</v>
      </c>
      <c r="BC3617" t="s">
        <v>278</v>
      </c>
      <c r="BD3617">
        <v>0</v>
      </c>
    </row>
    <row r="3618" spans="1:57" x14ac:dyDescent="0.25">
      <c r="A3618">
        <v>4550</v>
      </c>
      <c r="B3618">
        <v>16949</v>
      </c>
      <c r="C3618" t="s">
        <v>17</v>
      </c>
      <c r="D3618" s="1">
        <v>40570.507638888892</v>
      </c>
      <c r="E3618" s="1">
        <v>40883.463194444441</v>
      </c>
      <c r="F3618">
        <v>4</v>
      </c>
      <c r="G3618">
        <v>6</v>
      </c>
      <c r="H3618">
        <v>57</v>
      </c>
      <c r="I3618">
        <v>791</v>
      </c>
      <c r="J3618">
        <v>1286.27</v>
      </c>
      <c r="K3618">
        <v>214.38</v>
      </c>
      <c r="L3618">
        <v>5</v>
      </c>
      <c r="M3618">
        <v>4</v>
      </c>
      <c r="N3618">
        <v>4</v>
      </c>
      <c r="O3618" t="s">
        <v>128</v>
      </c>
      <c r="P3618">
        <v>13</v>
      </c>
      <c r="Q3618" t="s">
        <v>129</v>
      </c>
      <c r="T3618">
        <v>16020</v>
      </c>
      <c r="U3618" t="s">
        <v>17</v>
      </c>
      <c r="V3618" t="s">
        <v>24</v>
      </c>
      <c r="W3618">
        <v>17</v>
      </c>
      <c r="X3618">
        <v>3</v>
      </c>
      <c r="Y3618">
        <v>851.01</v>
      </c>
      <c r="Z3618">
        <v>0</v>
      </c>
      <c r="AA3618">
        <v>851.01</v>
      </c>
      <c r="AB3618">
        <v>851.01</v>
      </c>
      <c r="AD3618" t="s">
        <v>197</v>
      </c>
      <c r="AE3618">
        <v>0</v>
      </c>
      <c r="AF3618">
        <v>0</v>
      </c>
      <c r="AG3618" t="s">
        <v>198</v>
      </c>
      <c r="AH3618" t="s">
        <v>196</v>
      </c>
      <c r="AJ3618" t="s">
        <v>7478</v>
      </c>
      <c r="AK3618" t="s">
        <v>7479</v>
      </c>
      <c r="AL3618" t="s">
        <v>276</v>
      </c>
      <c r="AM3618" t="s">
        <v>243</v>
      </c>
      <c r="AN3618" t="s">
        <v>277</v>
      </c>
      <c r="AO3618" t="s">
        <v>283</v>
      </c>
      <c r="AP3618" t="s">
        <v>278</v>
      </c>
      <c r="AQ3618" t="s">
        <v>247</v>
      </c>
      <c r="AR3618">
        <v>1567.97</v>
      </c>
      <c r="AS3618">
        <v>3512</v>
      </c>
      <c r="AT3618">
        <v>95.28</v>
      </c>
      <c r="AU3618">
        <v>33.130000000000003</v>
      </c>
      <c r="AV3618">
        <v>1.3423</v>
      </c>
      <c r="AW3618">
        <v>95</v>
      </c>
      <c r="AX3618">
        <v>67</v>
      </c>
      <c r="AY3618">
        <v>104</v>
      </c>
      <c r="AZ3618">
        <v>170</v>
      </c>
      <c r="BA3618">
        <v>203</v>
      </c>
      <c r="BB3618">
        <v>1.46</v>
      </c>
      <c r="BC3618" t="s">
        <v>278</v>
      </c>
      <c r="BD3618">
        <v>0</v>
      </c>
    </row>
    <row r="3619" spans="1:57" x14ac:dyDescent="0.25">
      <c r="A3619">
        <v>4211</v>
      </c>
      <c r="B3619">
        <v>16608</v>
      </c>
      <c r="C3619" t="s">
        <v>17</v>
      </c>
      <c r="D3619" s="1">
        <v>40223.497916666667</v>
      </c>
      <c r="E3619" s="1">
        <v>40433.488888888889</v>
      </c>
      <c r="F3619">
        <v>454</v>
      </c>
      <c r="G3619">
        <v>2</v>
      </c>
      <c r="H3619">
        <v>94</v>
      </c>
      <c r="I3619">
        <v>612</v>
      </c>
      <c r="J3619">
        <v>1286.6199999999999</v>
      </c>
      <c r="K3619">
        <v>643.30999999999995</v>
      </c>
      <c r="L3619">
        <v>1</v>
      </c>
      <c r="M3619">
        <v>3</v>
      </c>
      <c r="N3619">
        <v>4</v>
      </c>
      <c r="O3619" t="s">
        <v>126</v>
      </c>
      <c r="P3619">
        <v>8</v>
      </c>
      <c r="Q3619" t="s">
        <v>40</v>
      </c>
      <c r="T3619">
        <v>16021</v>
      </c>
      <c r="U3619" t="s">
        <v>17</v>
      </c>
      <c r="V3619" t="s">
        <v>22</v>
      </c>
      <c r="W3619">
        <v>396</v>
      </c>
      <c r="X3619">
        <v>2</v>
      </c>
      <c r="Y3619">
        <v>487.03</v>
      </c>
      <c r="Z3619">
        <v>0</v>
      </c>
      <c r="AA3619">
        <v>0</v>
      </c>
      <c r="AB3619">
        <v>0</v>
      </c>
      <c r="AD3619" t="s">
        <v>191</v>
      </c>
      <c r="AE3619">
        <v>0</v>
      </c>
      <c r="AF3619">
        <v>0</v>
      </c>
      <c r="AG3619" t="s">
        <v>198</v>
      </c>
      <c r="AH3619" t="s">
        <v>199</v>
      </c>
      <c r="AJ3619" t="s">
        <v>7480</v>
      </c>
      <c r="AK3619" t="s">
        <v>7481</v>
      </c>
      <c r="AL3619" t="s">
        <v>251</v>
      </c>
      <c r="AM3619" t="s">
        <v>243</v>
      </c>
      <c r="AN3619" t="s">
        <v>252</v>
      </c>
      <c r="AO3619" t="s">
        <v>253</v>
      </c>
      <c r="AP3619" t="s">
        <v>254</v>
      </c>
      <c r="AQ3619" t="s">
        <v>255</v>
      </c>
      <c r="AR3619">
        <v>49.14</v>
      </c>
      <c r="AS3619">
        <v>117</v>
      </c>
      <c r="AT3619">
        <v>9.43</v>
      </c>
      <c r="AU3619">
        <v>1.1000000000000001</v>
      </c>
      <c r="AV3619">
        <v>3.9971999999999999</v>
      </c>
      <c r="AW3619">
        <v>95</v>
      </c>
      <c r="BB3619">
        <v>0</v>
      </c>
      <c r="BC3619" t="s">
        <v>256</v>
      </c>
      <c r="BD3619">
        <v>1</v>
      </c>
      <c r="BE3619" t="s">
        <v>257</v>
      </c>
    </row>
    <row r="3620" spans="1:57" x14ac:dyDescent="0.25">
      <c r="A3620">
        <v>2753</v>
      </c>
      <c r="B3620">
        <v>15136</v>
      </c>
      <c r="C3620" t="s">
        <v>17</v>
      </c>
      <c r="D3620" s="1">
        <v>40790.670138888891</v>
      </c>
      <c r="E3620" s="1">
        <v>40884.518055555556</v>
      </c>
      <c r="F3620">
        <v>3</v>
      </c>
      <c r="G3620">
        <v>4</v>
      </c>
      <c r="H3620">
        <v>61</v>
      </c>
      <c r="I3620">
        <v>776</v>
      </c>
      <c r="J3620">
        <v>1286.7</v>
      </c>
      <c r="K3620">
        <v>321.68</v>
      </c>
      <c r="L3620">
        <v>5</v>
      </c>
      <c r="M3620">
        <v>3</v>
      </c>
      <c r="N3620">
        <v>4</v>
      </c>
      <c r="O3620" t="s">
        <v>121</v>
      </c>
      <c r="P3620">
        <v>12</v>
      </c>
      <c r="Q3620" t="s">
        <v>24</v>
      </c>
      <c r="T3620">
        <v>16022</v>
      </c>
      <c r="U3620" t="s">
        <v>17</v>
      </c>
      <c r="V3620" t="s">
        <v>19</v>
      </c>
      <c r="W3620">
        <v>261</v>
      </c>
      <c r="X3620">
        <v>1</v>
      </c>
      <c r="Y3620">
        <v>602.63</v>
      </c>
      <c r="Z3620">
        <v>0</v>
      </c>
      <c r="AA3620">
        <v>0</v>
      </c>
      <c r="AB3620">
        <v>0</v>
      </c>
      <c r="AD3620" t="s">
        <v>191</v>
      </c>
      <c r="AE3620">
        <v>0</v>
      </c>
      <c r="AF3620">
        <v>0</v>
      </c>
      <c r="AG3620" t="s">
        <v>198</v>
      </c>
      <c r="AH3620" t="s">
        <v>196</v>
      </c>
      <c r="AJ3620" t="s">
        <v>7482</v>
      </c>
      <c r="AK3620" t="s">
        <v>7483</v>
      </c>
      <c r="AL3620" t="s">
        <v>251</v>
      </c>
      <c r="AM3620" t="s">
        <v>243</v>
      </c>
      <c r="AN3620" t="s">
        <v>252</v>
      </c>
      <c r="AO3620" t="s">
        <v>260</v>
      </c>
      <c r="AP3620" t="s">
        <v>254</v>
      </c>
      <c r="AQ3620" t="s">
        <v>255</v>
      </c>
      <c r="AR3620">
        <v>90.75</v>
      </c>
      <c r="AS3620">
        <v>55</v>
      </c>
      <c r="AT3620">
        <v>10.48</v>
      </c>
      <c r="AU3620">
        <v>0.52</v>
      </c>
      <c r="AV3620">
        <v>4.2366999999999999</v>
      </c>
      <c r="AW3620">
        <v>95</v>
      </c>
      <c r="BB3620">
        <v>0</v>
      </c>
      <c r="BC3620" t="s">
        <v>256</v>
      </c>
      <c r="BD3620">
        <v>1</v>
      </c>
      <c r="BE3620" t="s">
        <v>261</v>
      </c>
    </row>
    <row r="3621" spans="1:57" x14ac:dyDescent="0.25">
      <c r="A3621">
        <v>3386</v>
      </c>
      <c r="B3621">
        <v>15774</v>
      </c>
      <c r="C3621" t="s">
        <v>17</v>
      </c>
      <c r="D3621" s="1">
        <v>40230.539583333331</v>
      </c>
      <c r="E3621" s="1">
        <v>40818.50277777778</v>
      </c>
      <c r="F3621">
        <v>69</v>
      </c>
      <c r="G3621">
        <v>6</v>
      </c>
      <c r="H3621">
        <v>87</v>
      </c>
      <c r="I3621">
        <v>464</v>
      </c>
      <c r="J3621">
        <v>1287.0899999999999</v>
      </c>
      <c r="K3621">
        <v>214.52</v>
      </c>
      <c r="L3621">
        <v>3</v>
      </c>
      <c r="M3621">
        <v>4</v>
      </c>
      <c r="N3621">
        <v>4</v>
      </c>
      <c r="O3621" t="s">
        <v>127</v>
      </c>
      <c r="P3621">
        <v>11</v>
      </c>
      <c r="Q3621" t="s">
        <v>96</v>
      </c>
      <c r="T3621">
        <v>16023</v>
      </c>
      <c r="U3621" t="s">
        <v>17</v>
      </c>
      <c r="V3621" t="s">
        <v>24</v>
      </c>
      <c r="W3621">
        <v>47</v>
      </c>
      <c r="X3621">
        <v>3</v>
      </c>
      <c r="Y3621">
        <v>719.81</v>
      </c>
      <c r="Z3621">
        <v>0</v>
      </c>
      <c r="AA3621">
        <v>219.12</v>
      </c>
      <c r="AB3621">
        <v>219.12</v>
      </c>
      <c r="AD3621" t="s">
        <v>197</v>
      </c>
      <c r="AE3621">
        <v>0</v>
      </c>
      <c r="AF3621">
        <v>0</v>
      </c>
      <c r="AG3621" t="s">
        <v>198</v>
      </c>
      <c r="AH3621" t="s">
        <v>196</v>
      </c>
      <c r="AJ3621" t="s">
        <v>7484</v>
      </c>
      <c r="AK3621" t="s">
        <v>7485</v>
      </c>
      <c r="AL3621" t="s">
        <v>251</v>
      </c>
      <c r="AM3621" t="s">
        <v>243</v>
      </c>
      <c r="AN3621" t="s">
        <v>252</v>
      </c>
      <c r="AO3621" t="s">
        <v>253</v>
      </c>
      <c r="AP3621" t="s">
        <v>254</v>
      </c>
      <c r="AQ3621" t="s">
        <v>255</v>
      </c>
      <c r="AR3621">
        <v>34.65</v>
      </c>
      <c r="AS3621">
        <v>21</v>
      </c>
      <c r="AT3621">
        <v>3.23</v>
      </c>
      <c r="AU3621">
        <v>0.23</v>
      </c>
      <c r="AV3621">
        <v>6.2672999999999996</v>
      </c>
      <c r="AW3621">
        <v>95</v>
      </c>
      <c r="BB3621">
        <v>0</v>
      </c>
      <c r="BC3621" t="s">
        <v>256</v>
      </c>
      <c r="BD3621">
        <v>1</v>
      </c>
      <c r="BE3621" t="s">
        <v>257</v>
      </c>
    </row>
    <row r="3622" spans="1:57" x14ac:dyDescent="0.25">
      <c r="A3622">
        <v>2302</v>
      </c>
      <c r="B3622">
        <v>14679</v>
      </c>
      <c r="C3622" t="s">
        <v>17</v>
      </c>
      <c r="D3622" s="1">
        <v>40155.717361111114</v>
      </c>
      <c r="E3622" s="1">
        <v>40505.493750000001</v>
      </c>
      <c r="F3622">
        <v>382</v>
      </c>
      <c r="G3622">
        <v>3</v>
      </c>
      <c r="H3622">
        <v>49</v>
      </c>
      <c r="I3622">
        <v>794</v>
      </c>
      <c r="J3622">
        <v>1289.44</v>
      </c>
      <c r="K3622">
        <v>429.81</v>
      </c>
      <c r="L3622">
        <v>2</v>
      </c>
      <c r="M3622">
        <v>3</v>
      </c>
      <c r="N3622">
        <v>4</v>
      </c>
      <c r="O3622" t="s">
        <v>132</v>
      </c>
      <c r="P3622">
        <v>9</v>
      </c>
      <c r="Q3622" t="s">
        <v>40</v>
      </c>
      <c r="T3622">
        <v>16024</v>
      </c>
      <c r="U3622" t="s">
        <v>17</v>
      </c>
      <c r="V3622" t="s">
        <v>24</v>
      </c>
      <c r="W3622">
        <v>13</v>
      </c>
      <c r="X3622">
        <v>3</v>
      </c>
      <c r="Y3622">
        <v>478.71</v>
      </c>
      <c r="Z3622">
        <v>0</v>
      </c>
      <c r="AA3622">
        <v>245.75</v>
      </c>
      <c r="AB3622">
        <v>245.75</v>
      </c>
      <c r="AD3622" t="s">
        <v>197</v>
      </c>
      <c r="AE3622">
        <v>0</v>
      </c>
      <c r="AF3622">
        <v>0</v>
      </c>
      <c r="AG3622" t="s">
        <v>198</v>
      </c>
      <c r="AH3622" t="s">
        <v>196</v>
      </c>
      <c r="AJ3622" t="s">
        <v>7486</v>
      </c>
      <c r="AK3622" t="s">
        <v>7487</v>
      </c>
      <c r="AL3622" t="s">
        <v>251</v>
      </c>
      <c r="AM3622" t="s">
        <v>243</v>
      </c>
      <c r="AN3622" t="s">
        <v>252</v>
      </c>
      <c r="AO3622" t="s">
        <v>260</v>
      </c>
      <c r="AP3622" t="s">
        <v>254</v>
      </c>
      <c r="AQ3622" t="s">
        <v>255</v>
      </c>
      <c r="AR3622">
        <v>79.2</v>
      </c>
      <c r="AS3622">
        <v>48</v>
      </c>
      <c r="AT3622">
        <v>12.26</v>
      </c>
      <c r="AU3622">
        <v>0.45</v>
      </c>
      <c r="AV3622">
        <v>3.8567999999999998</v>
      </c>
      <c r="AW3622">
        <v>95</v>
      </c>
      <c r="BB3622">
        <v>0</v>
      </c>
      <c r="BC3622" t="s">
        <v>256</v>
      </c>
      <c r="BD3622">
        <v>1</v>
      </c>
      <c r="BE3622" t="s">
        <v>261</v>
      </c>
    </row>
    <row r="3623" spans="1:57" x14ac:dyDescent="0.25">
      <c r="A3623">
        <v>2788</v>
      </c>
      <c r="B3623">
        <v>15171</v>
      </c>
      <c r="C3623" t="s">
        <v>17</v>
      </c>
      <c r="D3623" s="1">
        <v>40555.65</v>
      </c>
      <c r="E3623" s="1">
        <v>40555.65</v>
      </c>
      <c r="F3623">
        <v>332</v>
      </c>
      <c r="G3623">
        <v>1</v>
      </c>
      <c r="H3623">
        <v>5</v>
      </c>
      <c r="I3623">
        <v>290</v>
      </c>
      <c r="J3623">
        <v>1289.5</v>
      </c>
      <c r="K3623">
        <v>1289.5</v>
      </c>
      <c r="L3623">
        <v>2</v>
      </c>
      <c r="M3623">
        <v>1</v>
      </c>
      <c r="N3623">
        <v>4</v>
      </c>
      <c r="O3623" t="s">
        <v>137</v>
      </c>
      <c r="P3623">
        <v>7</v>
      </c>
      <c r="Q3623" t="s">
        <v>40</v>
      </c>
      <c r="T3623">
        <v>16025</v>
      </c>
      <c r="U3623" t="s">
        <v>17</v>
      </c>
      <c r="V3623" t="s">
        <v>24</v>
      </c>
      <c r="W3623">
        <v>30</v>
      </c>
      <c r="X3623">
        <v>1</v>
      </c>
      <c r="Y3623">
        <v>439.66</v>
      </c>
      <c r="Z3623">
        <v>0</v>
      </c>
      <c r="AA3623">
        <v>439.66</v>
      </c>
      <c r="AB3623">
        <v>439.66</v>
      </c>
      <c r="AD3623" t="s">
        <v>197</v>
      </c>
      <c r="AE3623">
        <v>0</v>
      </c>
      <c r="AF3623">
        <v>0</v>
      </c>
      <c r="AG3623" t="s">
        <v>198</v>
      </c>
      <c r="AH3623" t="s">
        <v>196</v>
      </c>
      <c r="AJ3623" t="s">
        <v>7488</v>
      </c>
      <c r="AK3623" t="s">
        <v>7489</v>
      </c>
      <c r="AL3623" t="s">
        <v>251</v>
      </c>
      <c r="AM3623" t="s">
        <v>243</v>
      </c>
      <c r="AN3623" t="s">
        <v>252</v>
      </c>
      <c r="AO3623" t="s">
        <v>260</v>
      </c>
      <c r="AP3623" t="s">
        <v>254</v>
      </c>
      <c r="AQ3623" t="s">
        <v>255</v>
      </c>
      <c r="AR3623">
        <v>137.27000000000001</v>
      </c>
      <c r="AS3623">
        <v>75</v>
      </c>
      <c r="AT3623">
        <v>14.29</v>
      </c>
      <c r="AU3623">
        <v>0.71</v>
      </c>
      <c r="AV3623">
        <v>4.0105000000000004</v>
      </c>
      <c r="AW3623">
        <v>95</v>
      </c>
      <c r="BB3623">
        <v>0</v>
      </c>
      <c r="BC3623" t="s">
        <v>256</v>
      </c>
      <c r="BD3623">
        <v>1</v>
      </c>
      <c r="BE3623" t="s">
        <v>261</v>
      </c>
    </row>
    <row r="3624" spans="1:57" x14ac:dyDescent="0.25">
      <c r="A3624">
        <v>3977</v>
      </c>
      <c r="B3624">
        <v>16372</v>
      </c>
      <c r="C3624" t="s">
        <v>17</v>
      </c>
      <c r="D3624" s="1">
        <v>40279.638888888891</v>
      </c>
      <c r="E3624" s="1">
        <v>40853.547222222223</v>
      </c>
      <c r="F3624">
        <v>34</v>
      </c>
      <c r="G3624">
        <v>5</v>
      </c>
      <c r="H3624">
        <v>271</v>
      </c>
      <c r="I3624">
        <v>722</v>
      </c>
      <c r="J3624">
        <v>1290.31</v>
      </c>
      <c r="K3624">
        <v>258.06</v>
      </c>
      <c r="L3624">
        <v>4</v>
      </c>
      <c r="M3624">
        <v>4</v>
      </c>
      <c r="N3624">
        <v>4</v>
      </c>
      <c r="O3624" t="s">
        <v>136</v>
      </c>
      <c r="P3624">
        <v>12</v>
      </c>
      <c r="Q3624" t="s">
        <v>129</v>
      </c>
      <c r="T3624">
        <v>16026</v>
      </c>
      <c r="U3624" t="s">
        <v>17</v>
      </c>
      <c r="V3624" t="s">
        <v>24</v>
      </c>
      <c r="W3624">
        <v>44</v>
      </c>
      <c r="X3624">
        <v>1</v>
      </c>
      <c r="Y3624">
        <v>236.09</v>
      </c>
      <c r="Z3624">
        <v>0</v>
      </c>
      <c r="AA3624">
        <v>236.09</v>
      </c>
      <c r="AB3624">
        <v>236.09</v>
      </c>
      <c r="AD3624" t="s">
        <v>197</v>
      </c>
      <c r="AE3624">
        <v>0</v>
      </c>
      <c r="AF3624">
        <v>0</v>
      </c>
      <c r="AG3624" t="s">
        <v>198</v>
      </c>
      <c r="AH3624" t="s">
        <v>196</v>
      </c>
      <c r="AJ3624" t="s">
        <v>7490</v>
      </c>
      <c r="AK3624" t="s">
        <v>7491</v>
      </c>
      <c r="AL3624" t="s">
        <v>251</v>
      </c>
      <c r="AM3624" t="s">
        <v>243</v>
      </c>
      <c r="AN3624" t="s">
        <v>252</v>
      </c>
      <c r="AO3624" t="s">
        <v>253</v>
      </c>
      <c r="AP3624" t="s">
        <v>254</v>
      </c>
      <c r="AQ3624" t="s">
        <v>255</v>
      </c>
      <c r="AR3624">
        <v>24.75</v>
      </c>
      <c r="AS3624">
        <v>15</v>
      </c>
      <c r="AT3624">
        <v>4.76</v>
      </c>
      <c r="AU3624">
        <v>0.14000000000000001</v>
      </c>
      <c r="AV3624">
        <v>5.5278999999999998</v>
      </c>
      <c r="AW3624">
        <v>95</v>
      </c>
      <c r="BB3624">
        <v>0</v>
      </c>
      <c r="BC3624" t="s">
        <v>256</v>
      </c>
      <c r="BD3624">
        <v>1</v>
      </c>
      <c r="BE3624" t="s">
        <v>257</v>
      </c>
    </row>
    <row r="3625" spans="1:57" x14ac:dyDescent="0.25">
      <c r="A3625">
        <v>2475</v>
      </c>
      <c r="B3625">
        <v>14856</v>
      </c>
      <c r="C3625" t="s">
        <v>17</v>
      </c>
      <c r="D3625" s="1">
        <v>40830.399305555555</v>
      </c>
      <c r="E3625" s="1">
        <v>40850.620138888888</v>
      </c>
      <c r="F3625">
        <v>37</v>
      </c>
      <c r="G3625">
        <v>3</v>
      </c>
      <c r="H3625">
        <v>65</v>
      </c>
      <c r="I3625">
        <v>711</v>
      </c>
      <c r="J3625">
        <v>1290.53</v>
      </c>
      <c r="K3625">
        <v>430.18</v>
      </c>
      <c r="L3625">
        <v>4</v>
      </c>
      <c r="M3625">
        <v>3</v>
      </c>
      <c r="N3625">
        <v>4</v>
      </c>
      <c r="O3625" t="s">
        <v>120</v>
      </c>
      <c r="P3625">
        <v>11</v>
      </c>
      <c r="Q3625" t="s">
        <v>24</v>
      </c>
      <c r="T3625">
        <v>16027</v>
      </c>
      <c r="U3625" t="s">
        <v>17</v>
      </c>
      <c r="V3625" t="s">
        <v>96</v>
      </c>
      <c r="W3625">
        <v>92</v>
      </c>
      <c r="X3625">
        <v>15</v>
      </c>
      <c r="Y3625">
        <v>2048.36</v>
      </c>
      <c r="Z3625">
        <v>417.95</v>
      </c>
      <c r="AA3625">
        <v>0</v>
      </c>
      <c r="AB3625">
        <v>-417.95</v>
      </c>
      <c r="AC3625">
        <v>-100</v>
      </c>
      <c r="AD3625" t="s">
        <v>201</v>
      </c>
      <c r="AE3625">
        <v>417.95</v>
      </c>
      <c r="AF3625">
        <v>8.11</v>
      </c>
      <c r="AG3625" t="s">
        <v>203</v>
      </c>
      <c r="AH3625" t="s">
        <v>193</v>
      </c>
      <c r="AJ3625" t="s">
        <v>7492</v>
      </c>
      <c r="AK3625" t="s">
        <v>7493</v>
      </c>
      <c r="AL3625" t="s">
        <v>251</v>
      </c>
      <c r="AM3625" t="s">
        <v>243</v>
      </c>
      <c r="AN3625" t="s">
        <v>252</v>
      </c>
      <c r="AO3625" t="s">
        <v>253</v>
      </c>
      <c r="AP3625" t="s">
        <v>254</v>
      </c>
      <c r="AQ3625" t="s">
        <v>255</v>
      </c>
      <c r="AR3625">
        <v>64.349999999999994</v>
      </c>
      <c r="AS3625">
        <v>39</v>
      </c>
      <c r="AT3625">
        <v>7.62</v>
      </c>
      <c r="AU3625">
        <v>0.37</v>
      </c>
      <c r="AV3625">
        <v>4.7263999999999999</v>
      </c>
      <c r="AW3625">
        <v>95</v>
      </c>
      <c r="BB3625">
        <v>0</v>
      </c>
      <c r="BC3625" t="s">
        <v>256</v>
      </c>
      <c r="BD3625">
        <v>1</v>
      </c>
      <c r="BE3625" t="s">
        <v>257</v>
      </c>
    </row>
    <row r="3626" spans="1:57" x14ac:dyDescent="0.25">
      <c r="A3626">
        <v>2242</v>
      </c>
      <c r="B3626">
        <v>14619</v>
      </c>
      <c r="C3626" t="s">
        <v>17</v>
      </c>
      <c r="D3626" s="1">
        <v>40345.611805555556</v>
      </c>
      <c r="E3626" s="1">
        <v>40641.317361111112</v>
      </c>
      <c r="F3626">
        <v>246</v>
      </c>
      <c r="G3626">
        <v>2</v>
      </c>
      <c r="H3626">
        <v>58</v>
      </c>
      <c r="I3626">
        <v>594</v>
      </c>
      <c r="J3626">
        <v>1291.24</v>
      </c>
      <c r="K3626">
        <v>645.62</v>
      </c>
      <c r="L3626">
        <v>2</v>
      </c>
      <c r="M3626">
        <v>2</v>
      </c>
      <c r="N3626">
        <v>4</v>
      </c>
      <c r="O3626" t="s">
        <v>131</v>
      </c>
      <c r="P3626">
        <v>8</v>
      </c>
      <c r="Q3626" t="s">
        <v>40</v>
      </c>
      <c r="T3626">
        <v>16028</v>
      </c>
      <c r="U3626" t="s">
        <v>17</v>
      </c>
      <c r="V3626" t="s">
        <v>19</v>
      </c>
      <c r="W3626">
        <v>596</v>
      </c>
      <c r="X3626">
        <v>1</v>
      </c>
      <c r="Y3626">
        <v>82.2</v>
      </c>
      <c r="Z3626">
        <v>0</v>
      </c>
      <c r="AA3626">
        <v>0</v>
      </c>
      <c r="AB3626">
        <v>0</v>
      </c>
      <c r="AD3626" t="s">
        <v>191</v>
      </c>
      <c r="AE3626">
        <v>0</v>
      </c>
      <c r="AF3626">
        <v>0</v>
      </c>
      <c r="AG3626" t="s">
        <v>198</v>
      </c>
      <c r="AH3626" t="s">
        <v>196</v>
      </c>
      <c r="AJ3626" t="s">
        <v>7494</v>
      </c>
      <c r="AK3626" t="s">
        <v>7495</v>
      </c>
      <c r="AL3626" t="s">
        <v>251</v>
      </c>
      <c r="AM3626" t="s">
        <v>243</v>
      </c>
      <c r="AN3626" t="s">
        <v>252</v>
      </c>
      <c r="AO3626" t="s">
        <v>260</v>
      </c>
      <c r="AP3626" t="s">
        <v>254</v>
      </c>
      <c r="AQ3626" t="s">
        <v>255</v>
      </c>
      <c r="AR3626">
        <v>133.85</v>
      </c>
      <c r="AS3626">
        <v>47</v>
      </c>
      <c r="AT3626">
        <v>10.31</v>
      </c>
      <c r="AU3626">
        <v>0.48</v>
      </c>
      <c r="AV3626">
        <v>4.0747999999999998</v>
      </c>
      <c r="AW3626">
        <v>95</v>
      </c>
      <c r="BB3626">
        <v>0</v>
      </c>
      <c r="BC3626" t="s">
        <v>256</v>
      </c>
      <c r="BD3626">
        <v>1</v>
      </c>
      <c r="BE3626" t="s">
        <v>261</v>
      </c>
    </row>
    <row r="3627" spans="1:57" x14ac:dyDescent="0.25">
      <c r="A3627">
        <v>4707</v>
      </c>
      <c r="B3627">
        <v>17109</v>
      </c>
      <c r="C3627" t="s">
        <v>17</v>
      </c>
      <c r="D3627" s="1">
        <v>40389.529166666667</v>
      </c>
      <c r="E3627" s="1">
        <v>40857.707638888889</v>
      </c>
      <c r="F3627">
        <v>30</v>
      </c>
      <c r="G3627">
        <v>8</v>
      </c>
      <c r="H3627">
        <v>124</v>
      </c>
      <c r="I3627">
        <v>788</v>
      </c>
      <c r="J3627">
        <v>1291.71</v>
      </c>
      <c r="K3627">
        <v>161.46</v>
      </c>
      <c r="L3627">
        <v>4</v>
      </c>
      <c r="M3627">
        <v>4</v>
      </c>
      <c r="N3627">
        <v>4</v>
      </c>
      <c r="O3627" t="s">
        <v>136</v>
      </c>
      <c r="P3627">
        <v>12</v>
      </c>
      <c r="Q3627" t="s">
        <v>129</v>
      </c>
      <c r="T3627">
        <v>16029</v>
      </c>
      <c r="U3627" t="s">
        <v>17</v>
      </c>
      <c r="V3627" t="s">
        <v>129</v>
      </c>
      <c r="W3627">
        <v>39</v>
      </c>
      <c r="X3627">
        <v>106</v>
      </c>
      <c r="Y3627">
        <v>109620.87</v>
      </c>
      <c r="Z3627">
        <v>17383.88</v>
      </c>
      <c r="AA3627">
        <v>26720.7</v>
      </c>
      <c r="AB3627">
        <v>9336.82</v>
      </c>
      <c r="AC3627">
        <v>53.71</v>
      </c>
      <c r="AD3627" t="s">
        <v>194</v>
      </c>
      <c r="AE3627">
        <v>0</v>
      </c>
      <c r="AF3627">
        <v>11.45</v>
      </c>
      <c r="AG3627" t="s">
        <v>195</v>
      </c>
      <c r="AH3627" t="s">
        <v>199</v>
      </c>
      <c r="AJ3627" t="s">
        <v>7496</v>
      </c>
      <c r="AK3627" t="s">
        <v>7497</v>
      </c>
      <c r="AL3627" t="s">
        <v>276</v>
      </c>
      <c r="AM3627" t="s">
        <v>243</v>
      </c>
      <c r="AN3627" t="s">
        <v>277</v>
      </c>
      <c r="AO3627" t="s">
        <v>245</v>
      </c>
      <c r="AP3627" t="s">
        <v>278</v>
      </c>
      <c r="AQ3627" t="s">
        <v>247</v>
      </c>
      <c r="AR3627">
        <v>3753.28</v>
      </c>
      <c r="AS3627">
        <v>1280</v>
      </c>
      <c r="AT3627">
        <v>70.75</v>
      </c>
      <c r="AU3627">
        <v>12.08</v>
      </c>
      <c r="AV3627">
        <v>2.6355</v>
      </c>
      <c r="AW3627">
        <v>95</v>
      </c>
      <c r="AX3627">
        <v>25</v>
      </c>
      <c r="AY3627">
        <v>75</v>
      </c>
      <c r="AZ3627">
        <v>99</v>
      </c>
      <c r="BA3627">
        <v>111</v>
      </c>
      <c r="BB3627">
        <v>1.92</v>
      </c>
      <c r="BC3627" t="s">
        <v>278</v>
      </c>
      <c r="BD3627">
        <v>0</v>
      </c>
    </row>
    <row r="3628" spans="1:57" x14ac:dyDescent="0.25">
      <c r="A3628">
        <v>4346</v>
      </c>
      <c r="B3628">
        <v>16744</v>
      </c>
      <c r="C3628" t="s">
        <v>17</v>
      </c>
      <c r="D3628" s="1">
        <v>40713.634027777778</v>
      </c>
      <c r="E3628" s="1">
        <v>40875.54583333333</v>
      </c>
      <c r="F3628">
        <v>12</v>
      </c>
      <c r="G3628">
        <v>7</v>
      </c>
      <c r="H3628">
        <v>198</v>
      </c>
      <c r="I3628">
        <v>798</v>
      </c>
      <c r="J3628">
        <v>1291.9100000000001</v>
      </c>
      <c r="K3628">
        <v>184.56</v>
      </c>
      <c r="L3628">
        <v>5</v>
      </c>
      <c r="M3628">
        <v>4</v>
      </c>
      <c r="N3628">
        <v>4</v>
      </c>
      <c r="O3628" t="s">
        <v>128</v>
      </c>
      <c r="P3628">
        <v>13</v>
      </c>
      <c r="Q3628" t="s">
        <v>129</v>
      </c>
      <c r="T3628">
        <v>16030</v>
      </c>
      <c r="U3628" t="s">
        <v>17</v>
      </c>
      <c r="V3628" t="s">
        <v>19</v>
      </c>
      <c r="W3628">
        <v>310</v>
      </c>
      <c r="X3628">
        <v>1</v>
      </c>
      <c r="Y3628">
        <v>331.24</v>
      </c>
      <c r="Z3628">
        <v>0</v>
      </c>
      <c r="AA3628">
        <v>0</v>
      </c>
      <c r="AB3628">
        <v>0</v>
      </c>
      <c r="AD3628" t="s">
        <v>191</v>
      </c>
      <c r="AE3628">
        <v>0</v>
      </c>
      <c r="AF3628">
        <v>0</v>
      </c>
      <c r="AG3628" t="s">
        <v>198</v>
      </c>
      <c r="AH3628" t="s">
        <v>196</v>
      </c>
      <c r="AJ3628" t="s">
        <v>7498</v>
      </c>
      <c r="AK3628" t="s">
        <v>7499</v>
      </c>
      <c r="AL3628" t="s">
        <v>276</v>
      </c>
      <c r="AM3628" t="s">
        <v>243</v>
      </c>
      <c r="AN3628" t="s">
        <v>277</v>
      </c>
      <c r="AO3628" t="s">
        <v>283</v>
      </c>
      <c r="AP3628" t="s">
        <v>278</v>
      </c>
      <c r="AQ3628" t="s">
        <v>247</v>
      </c>
      <c r="AR3628">
        <v>1285.8699999999999</v>
      </c>
      <c r="AS3628">
        <v>1378</v>
      </c>
      <c r="AT3628">
        <v>86.79</v>
      </c>
      <c r="AU3628">
        <v>13</v>
      </c>
      <c r="AV3628">
        <v>1.2401</v>
      </c>
      <c r="AW3628">
        <v>95</v>
      </c>
      <c r="AX3628">
        <v>26</v>
      </c>
      <c r="AY3628">
        <v>38</v>
      </c>
      <c r="AZ3628">
        <v>64</v>
      </c>
      <c r="BA3628">
        <v>77</v>
      </c>
      <c r="BB3628">
        <v>0</v>
      </c>
      <c r="BC3628" t="s">
        <v>278</v>
      </c>
      <c r="BD3628">
        <v>0</v>
      </c>
    </row>
    <row r="3629" spans="1:57" x14ac:dyDescent="0.25">
      <c r="A3629">
        <v>3084</v>
      </c>
      <c r="B3629">
        <v>15471</v>
      </c>
      <c r="C3629" t="s">
        <v>17</v>
      </c>
      <c r="D3629" s="1">
        <v>40336.511805555558</v>
      </c>
      <c r="E3629" s="1">
        <v>40884.591666666667</v>
      </c>
      <c r="F3629">
        <v>3</v>
      </c>
      <c r="G3629">
        <v>3</v>
      </c>
      <c r="H3629">
        <v>122</v>
      </c>
      <c r="I3629">
        <v>670</v>
      </c>
      <c r="J3629">
        <v>1292.01</v>
      </c>
      <c r="K3629">
        <v>430.67</v>
      </c>
      <c r="L3629">
        <v>5</v>
      </c>
      <c r="M3629">
        <v>3</v>
      </c>
      <c r="N3629">
        <v>4</v>
      </c>
      <c r="O3629" t="s">
        <v>121</v>
      </c>
      <c r="P3629">
        <v>12</v>
      </c>
      <c r="Q3629" t="s">
        <v>24</v>
      </c>
      <c r="T3629">
        <v>16031</v>
      </c>
      <c r="U3629" t="s">
        <v>17</v>
      </c>
      <c r="V3629" t="s">
        <v>22</v>
      </c>
      <c r="W3629">
        <v>93</v>
      </c>
      <c r="X3629">
        <v>2</v>
      </c>
      <c r="Y3629">
        <v>547.9</v>
      </c>
      <c r="Z3629">
        <v>242.27</v>
      </c>
      <c r="AA3629">
        <v>0</v>
      </c>
      <c r="AB3629">
        <v>-242.27</v>
      </c>
      <c r="AC3629">
        <v>-100</v>
      </c>
      <c r="AD3629" t="s">
        <v>201</v>
      </c>
      <c r="AE3629">
        <v>242.27</v>
      </c>
      <c r="AF3629">
        <v>0</v>
      </c>
      <c r="AG3629" t="s">
        <v>198</v>
      </c>
      <c r="AH3629" t="s">
        <v>199</v>
      </c>
      <c r="AJ3629" t="s">
        <v>7500</v>
      </c>
      <c r="AK3629" t="s">
        <v>7501</v>
      </c>
      <c r="AL3629" t="s">
        <v>251</v>
      </c>
      <c r="AM3629" t="s">
        <v>243</v>
      </c>
      <c r="AN3629" t="s">
        <v>252</v>
      </c>
      <c r="AO3629" t="s">
        <v>283</v>
      </c>
      <c r="AP3629" t="s">
        <v>318</v>
      </c>
      <c r="AQ3629" t="s">
        <v>247</v>
      </c>
      <c r="AR3629">
        <v>1119.0899999999999</v>
      </c>
      <c r="AS3629">
        <v>1231</v>
      </c>
      <c r="AT3629">
        <v>75.47</v>
      </c>
      <c r="AU3629">
        <v>11.61</v>
      </c>
      <c r="AV3629">
        <v>1.3869</v>
      </c>
      <c r="AW3629">
        <v>95</v>
      </c>
      <c r="AX3629">
        <v>24</v>
      </c>
      <c r="AY3629">
        <v>38</v>
      </c>
      <c r="AZ3629">
        <v>61</v>
      </c>
      <c r="BA3629">
        <v>73</v>
      </c>
      <c r="BB3629">
        <v>0.32</v>
      </c>
      <c r="BC3629" t="s">
        <v>324</v>
      </c>
      <c r="BD3629">
        <v>0</v>
      </c>
    </row>
    <row r="3630" spans="1:57" x14ac:dyDescent="0.25">
      <c r="A3630">
        <v>4379</v>
      </c>
      <c r="B3630">
        <v>16777</v>
      </c>
      <c r="C3630" t="s">
        <v>17</v>
      </c>
      <c r="D3630" s="1">
        <v>40254.529166666667</v>
      </c>
      <c r="E3630" s="1">
        <v>40806.570138888892</v>
      </c>
      <c r="F3630">
        <v>81</v>
      </c>
      <c r="G3630">
        <v>5</v>
      </c>
      <c r="H3630">
        <v>125</v>
      </c>
      <c r="I3630">
        <v>470</v>
      </c>
      <c r="J3630">
        <v>1292.18</v>
      </c>
      <c r="K3630">
        <v>258.44</v>
      </c>
      <c r="L3630">
        <v>3</v>
      </c>
      <c r="M3630">
        <v>4</v>
      </c>
      <c r="N3630">
        <v>4</v>
      </c>
      <c r="O3630" t="s">
        <v>127</v>
      </c>
      <c r="P3630">
        <v>11</v>
      </c>
      <c r="Q3630" t="s">
        <v>96</v>
      </c>
      <c r="T3630">
        <v>16032</v>
      </c>
      <c r="U3630" t="s">
        <v>17</v>
      </c>
      <c r="V3630" t="s">
        <v>40</v>
      </c>
      <c r="W3630">
        <v>457</v>
      </c>
      <c r="X3630">
        <v>6</v>
      </c>
      <c r="Y3630">
        <v>1965.72</v>
      </c>
      <c r="Z3630">
        <v>0</v>
      </c>
      <c r="AA3630">
        <v>0</v>
      </c>
      <c r="AB3630">
        <v>0</v>
      </c>
      <c r="AD3630" t="s">
        <v>191</v>
      </c>
      <c r="AE3630">
        <v>0</v>
      </c>
      <c r="AF3630">
        <v>0</v>
      </c>
      <c r="AG3630" t="s">
        <v>200</v>
      </c>
      <c r="AH3630" t="s">
        <v>193</v>
      </c>
      <c r="AJ3630" t="s">
        <v>7502</v>
      </c>
      <c r="AK3630" t="s">
        <v>7503</v>
      </c>
      <c r="AL3630" t="s">
        <v>251</v>
      </c>
      <c r="AM3630" t="s">
        <v>243</v>
      </c>
      <c r="AN3630" t="s">
        <v>252</v>
      </c>
      <c r="AO3630" t="s">
        <v>260</v>
      </c>
      <c r="AP3630" t="s">
        <v>254</v>
      </c>
      <c r="AQ3630" t="s">
        <v>255</v>
      </c>
      <c r="AR3630">
        <v>130.09</v>
      </c>
      <c r="AS3630">
        <v>149</v>
      </c>
      <c r="AT3630">
        <v>20.75</v>
      </c>
      <c r="AU3630">
        <v>1.41</v>
      </c>
      <c r="AV3630">
        <v>3.0131000000000001</v>
      </c>
      <c r="AW3630">
        <v>95</v>
      </c>
      <c r="BB3630">
        <v>0</v>
      </c>
      <c r="BC3630" t="s">
        <v>256</v>
      </c>
      <c r="BD3630">
        <v>1</v>
      </c>
      <c r="BE3630" t="s">
        <v>261</v>
      </c>
    </row>
    <row r="3631" spans="1:57" x14ac:dyDescent="0.25">
      <c r="A3631">
        <v>3234</v>
      </c>
      <c r="B3631">
        <v>15621</v>
      </c>
      <c r="C3631" t="s">
        <v>17</v>
      </c>
      <c r="D3631" s="1">
        <v>40865.492361111108</v>
      </c>
      <c r="E3631" s="1">
        <v>40882.584027777775</v>
      </c>
      <c r="F3631">
        <v>5</v>
      </c>
      <c r="G3631">
        <v>4</v>
      </c>
      <c r="H3631">
        <v>11</v>
      </c>
      <c r="I3631">
        <v>501</v>
      </c>
      <c r="J3631">
        <v>1293.03</v>
      </c>
      <c r="K3631">
        <v>323.26</v>
      </c>
      <c r="L3631">
        <v>5</v>
      </c>
      <c r="M3631">
        <v>3</v>
      </c>
      <c r="N3631">
        <v>4</v>
      </c>
      <c r="O3631" t="s">
        <v>121</v>
      </c>
      <c r="P3631">
        <v>12</v>
      </c>
      <c r="Q3631" t="s">
        <v>24</v>
      </c>
      <c r="T3631">
        <v>16033</v>
      </c>
      <c r="U3631" t="s">
        <v>17</v>
      </c>
      <c r="V3631" t="s">
        <v>129</v>
      </c>
      <c r="W3631">
        <v>6</v>
      </c>
      <c r="X3631">
        <v>27</v>
      </c>
      <c r="Y3631">
        <v>10608.81</v>
      </c>
      <c r="Z3631">
        <v>2599.1799999999998</v>
      </c>
      <c r="AA3631">
        <v>2914.27</v>
      </c>
      <c r="AB3631">
        <v>315.08999999999997</v>
      </c>
      <c r="AC3631">
        <v>12.12</v>
      </c>
      <c r="AD3631" t="s">
        <v>202</v>
      </c>
      <c r="AE3631">
        <v>0</v>
      </c>
      <c r="AF3631">
        <v>1.35</v>
      </c>
      <c r="AG3631" t="s">
        <v>198</v>
      </c>
      <c r="AH3631" t="s">
        <v>196</v>
      </c>
      <c r="AJ3631" t="s">
        <v>7504</v>
      </c>
      <c r="AK3631" t="s">
        <v>7505</v>
      </c>
      <c r="AL3631" t="s">
        <v>276</v>
      </c>
      <c r="AM3631" t="s">
        <v>243</v>
      </c>
      <c r="AN3631" t="s">
        <v>277</v>
      </c>
      <c r="AO3631" t="s">
        <v>260</v>
      </c>
      <c r="AP3631" t="s">
        <v>318</v>
      </c>
      <c r="AQ3631" t="s">
        <v>255</v>
      </c>
      <c r="AR3631">
        <v>1378.26</v>
      </c>
      <c r="AS3631">
        <v>169</v>
      </c>
      <c r="AT3631">
        <v>39.619999999999997</v>
      </c>
      <c r="AU3631">
        <v>1.59</v>
      </c>
      <c r="AV3631">
        <v>2.1217999999999999</v>
      </c>
      <c r="AW3631">
        <v>95</v>
      </c>
      <c r="BB3631">
        <v>0.59</v>
      </c>
      <c r="BC3631" t="s">
        <v>319</v>
      </c>
      <c r="BD3631">
        <v>0</v>
      </c>
    </row>
    <row r="3632" spans="1:57" x14ac:dyDescent="0.25">
      <c r="A3632">
        <v>3818</v>
      </c>
      <c r="B3632">
        <v>16212</v>
      </c>
      <c r="C3632" t="s">
        <v>17</v>
      </c>
      <c r="D3632" s="1">
        <v>40216.643055555556</v>
      </c>
      <c r="E3632" s="1">
        <v>40867.541666666664</v>
      </c>
      <c r="F3632">
        <v>20</v>
      </c>
      <c r="G3632">
        <v>4</v>
      </c>
      <c r="H3632">
        <v>71</v>
      </c>
      <c r="I3632">
        <v>571</v>
      </c>
      <c r="J3632">
        <v>1293.71</v>
      </c>
      <c r="K3632">
        <v>323.43</v>
      </c>
      <c r="L3632">
        <v>5</v>
      </c>
      <c r="M3632">
        <v>3</v>
      </c>
      <c r="N3632">
        <v>4</v>
      </c>
      <c r="O3632" t="s">
        <v>121</v>
      </c>
      <c r="P3632">
        <v>12</v>
      </c>
      <c r="Q3632" t="s">
        <v>24</v>
      </c>
      <c r="T3632">
        <v>16034</v>
      </c>
      <c r="U3632" t="s">
        <v>17</v>
      </c>
      <c r="V3632" t="s">
        <v>40</v>
      </c>
      <c r="W3632">
        <v>197</v>
      </c>
      <c r="X3632">
        <v>6</v>
      </c>
      <c r="Y3632">
        <v>911.32</v>
      </c>
      <c r="Z3632">
        <v>0</v>
      </c>
      <c r="AA3632">
        <v>0</v>
      </c>
      <c r="AB3632">
        <v>0</v>
      </c>
      <c r="AD3632" t="s">
        <v>191</v>
      </c>
      <c r="AE3632">
        <v>0</v>
      </c>
      <c r="AF3632">
        <v>0.32</v>
      </c>
      <c r="AG3632" t="s">
        <v>200</v>
      </c>
      <c r="AH3632" t="s">
        <v>193</v>
      </c>
      <c r="AJ3632" t="s">
        <v>7506</v>
      </c>
      <c r="AK3632" t="s">
        <v>7507</v>
      </c>
      <c r="AL3632" t="s">
        <v>251</v>
      </c>
      <c r="AM3632" t="s">
        <v>243</v>
      </c>
      <c r="AN3632" t="s">
        <v>252</v>
      </c>
      <c r="AO3632" t="s">
        <v>253</v>
      </c>
      <c r="AP3632" t="s">
        <v>254</v>
      </c>
      <c r="AQ3632" t="s">
        <v>255</v>
      </c>
      <c r="AR3632">
        <v>106.59</v>
      </c>
      <c r="AS3632">
        <v>10</v>
      </c>
      <c r="AT3632">
        <v>4.72</v>
      </c>
      <c r="AU3632">
        <v>0.09</v>
      </c>
      <c r="AV3632">
        <v>4.7469000000000001</v>
      </c>
      <c r="AW3632">
        <v>95</v>
      </c>
      <c r="BB3632">
        <v>0</v>
      </c>
      <c r="BC3632" t="s">
        <v>256</v>
      </c>
      <c r="BD3632">
        <v>1</v>
      </c>
      <c r="BE3632" t="s">
        <v>257</v>
      </c>
    </row>
    <row r="3633" spans="1:57" x14ac:dyDescent="0.25">
      <c r="A3633">
        <v>1075</v>
      </c>
      <c r="B3633">
        <v>13440</v>
      </c>
      <c r="C3633" t="s">
        <v>17</v>
      </c>
      <c r="D3633" s="1">
        <v>40435.44027777778</v>
      </c>
      <c r="E3633" s="1">
        <v>40463.549305555556</v>
      </c>
      <c r="F3633">
        <v>424</v>
      </c>
      <c r="G3633">
        <v>7</v>
      </c>
      <c r="H3633">
        <v>49</v>
      </c>
      <c r="I3633">
        <v>573</v>
      </c>
      <c r="J3633">
        <v>1295.25</v>
      </c>
      <c r="K3633">
        <v>185.04</v>
      </c>
      <c r="L3633">
        <v>1</v>
      </c>
      <c r="M3633">
        <v>4</v>
      </c>
      <c r="N3633">
        <v>4</v>
      </c>
      <c r="O3633" t="s">
        <v>135</v>
      </c>
      <c r="P3633">
        <v>9</v>
      </c>
      <c r="Q3633" t="s">
        <v>40</v>
      </c>
      <c r="T3633">
        <v>16035</v>
      </c>
      <c r="U3633" t="s">
        <v>17</v>
      </c>
      <c r="V3633" t="s">
        <v>19</v>
      </c>
      <c r="W3633">
        <v>561</v>
      </c>
      <c r="X3633">
        <v>1</v>
      </c>
      <c r="Y3633">
        <v>217.73</v>
      </c>
      <c r="Z3633">
        <v>0</v>
      </c>
      <c r="AA3633">
        <v>0</v>
      </c>
      <c r="AB3633">
        <v>0</v>
      </c>
      <c r="AD3633" t="s">
        <v>191</v>
      </c>
      <c r="AE3633">
        <v>0</v>
      </c>
      <c r="AF3633">
        <v>0</v>
      </c>
      <c r="AG3633" t="s">
        <v>198</v>
      </c>
      <c r="AH3633" t="s">
        <v>196</v>
      </c>
      <c r="AJ3633" t="s">
        <v>7508</v>
      </c>
      <c r="AK3633" t="s">
        <v>7509</v>
      </c>
      <c r="AL3633" t="s">
        <v>251</v>
      </c>
      <c r="AM3633" t="s">
        <v>243</v>
      </c>
      <c r="AN3633" t="s">
        <v>252</v>
      </c>
      <c r="AO3633" t="s">
        <v>260</v>
      </c>
      <c r="AP3633" t="s">
        <v>254</v>
      </c>
      <c r="AQ3633" t="s">
        <v>255</v>
      </c>
      <c r="AR3633">
        <v>685.15</v>
      </c>
      <c r="AS3633">
        <v>139</v>
      </c>
      <c r="AT3633">
        <v>32.380000000000003</v>
      </c>
      <c r="AU3633">
        <v>1.32</v>
      </c>
      <c r="AV3633">
        <v>2.5217000000000001</v>
      </c>
      <c r="AW3633">
        <v>95</v>
      </c>
      <c r="BB3633">
        <v>0</v>
      </c>
      <c r="BC3633" t="s">
        <v>256</v>
      </c>
      <c r="BD3633">
        <v>1</v>
      </c>
      <c r="BE3633" t="s">
        <v>261</v>
      </c>
    </row>
    <row r="3634" spans="1:57" x14ac:dyDescent="0.25">
      <c r="A3634">
        <v>4530</v>
      </c>
      <c r="B3634">
        <v>16929</v>
      </c>
      <c r="C3634" t="s">
        <v>17</v>
      </c>
      <c r="D3634" s="1">
        <v>40731.527083333334</v>
      </c>
      <c r="E3634" s="1">
        <v>40883.359027777777</v>
      </c>
      <c r="F3634">
        <v>4</v>
      </c>
      <c r="G3634">
        <v>7</v>
      </c>
      <c r="H3634">
        <v>51</v>
      </c>
      <c r="I3634">
        <v>929</v>
      </c>
      <c r="J3634">
        <v>1295.3900000000001</v>
      </c>
      <c r="K3634">
        <v>185.06</v>
      </c>
      <c r="L3634">
        <v>5</v>
      </c>
      <c r="M3634">
        <v>4</v>
      </c>
      <c r="N3634">
        <v>4</v>
      </c>
      <c r="O3634" t="s">
        <v>128</v>
      </c>
      <c r="P3634">
        <v>13</v>
      </c>
      <c r="Q3634" t="s">
        <v>129</v>
      </c>
      <c r="T3634">
        <v>16036</v>
      </c>
      <c r="U3634" t="s">
        <v>17</v>
      </c>
      <c r="V3634" t="s">
        <v>22</v>
      </c>
      <c r="W3634">
        <v>88</v>
      </c>
      <c r="X3634">
        <v>4</v>
      </c>
      <c r="Y3634">
        <v>2556.84</v>
      </c>
      <c r="Z3634">
        <v>0</v>
      </c>
      <c r="AA3634">
        <v>570.19000000000005</v>
      </c>
      <c r="AB3634">
        <v>570.19000000000005</v>
      </c>
      <c r="AD3634" t="s">
        <v>197</v>
      </c>
      <c r="AE3634">
        <v>0</v>
      </c>
      <c r="AF3634">
        <v>0</v>
      </c>
      <c r="AG3634" t="s">
        <v>198</v>
      </c>
      <c r="AH3634" t="s">
        <v>199</v>
      </c>
      <c r="AJ3634" t="s">
        <v>7510</v>
      </c>
      <c r="AK3634" t="s">
        <v>7511</v>
      </c>
      <c r="AL3634" t="s">
        <v>251</v>
      </c>
      <c r="AM3634" t="s">
        <v>243</v>
      </c>
      <c r="AN3634" t="s">
        <v>252</v>
      </c>
      <c r="AO3634" t="s">
        <v>260</v>
      </c>
      <c r="AP3634" t="s">
        <v>254</v>
      </c>
      <c r="AQ3634" t="s">
        <v>255</v>
      </c>
      <c r="AR3634">
        <v>590.04</v>
      </c>
      <c r="AS3634">
        <v>128</v>
      </c>
      <c r="AT3634">
        <v>32.69</v>
      </c>
      <c r="AU3634">
        <v>1.23</v>
      </c>
      <c r="AV3634">
        <v>1.9942</v>
      </c>
      <c r="AW3634">
        <v>95</v>
      </c>
      <c r="BB3634">
        <v>0</v>
      </c>
      <c r="BC3634" t="s">
        <v>256</v>
      </c>
      <c r="BD3634">
        <v>1</v>
      </c>
      <c r="BE3634" t="s">
        <v>261</v>
      </c>
    </row>
    <row r="3635" spans="1:57" x14ac:dyDescent="0.25">
      <c r="A3635">
        <v>429</v>
      </c>
      <c r="B3635">
        <v>12783</v>
      </c>
      <c r="C3635" t="s">
        <v>27</v>
      </c>
      <c r="D3635" s="1">
        <v>40811.649305555555</v>
      </c>
      <c r="E3635" s="1">
        <v>40884.663888888892</v>
      </c>
      <c r="F3635">
        <v>3</v>
      </c>
      <c r="G3635">
        <v>4</v>
      </c>
      <c r="H3635">
        <v>74</v>
      </c>
      <c r="I3635">
        <v>611</v>
      </c>
      <c r="J3635">
        <v>1295.8699999999999</v>
      </c>
      <c r="K3635">
        <v>323.97000000000003</v>
      </c>
      <c r="L3635">
        <v>5</v>
      </c>
      <c r="M3635">
        <v>3</v>
      </c>
      <c r="N3635">
        <v>4</v>
      </c>
      <c r="O3635" t="s">
        <v>121</v>
      </c>
      <c r="P3635">
        <v>12</v>
      </c>
      <c r="Q3635" t="s">
        <v>24</v>
      </c>
      <c r="T3635">
        <v>16037</v>
      </c>
      <c r="U3635" t="s">
        <v>17</v>
      </c>
      <c r="V3635" t="s">
        <v>40</v>
      </c>
      <c r="W3635">
        <v>270</v>
      </c>
      <c r="X3635">
        <v>5</v>
      </c>
      <c r="Y3635">
        <v>1509.34</v>
      </c>
      <c r="Z3635">
        <v>0</v>
      </c>
      <c r="AA3635">
        <v>0</v>
      </c>
      <c r="AB3635">
        <v>0</v>
      </c>
      <c r="AD3635" t="s">
        <v>191</v>
      </c>
      <c r="AE3635">
        <v>0</v>
      </c>
      <c r="AF3635">
        <v>1.32</v>
      </c>
      <c r="AG3635" t="s">
        <v>200</v>
      </c>
      <c r="AH3635" t="s">
        <v>193</v>
      </c>
      <c r="AJ3635" t="s">
        <v>7512</v>
      </c>
      <c r="AK3635" t="s">
        <v>7513</v>
      </c>
      <c r="AL3635" t="s">
        <v>251</v>
      </c>
      <c r="AM3635" t="s">
        <v>243</v>
      </c>
      <c r="AN3635" t="s">
        <v>252</v>
      </c>
      <c r="AO3635" t="s">
        <v>253</v>
      </c>
      <c r="AP3635" t="s">
        <v>254</v>
      </c>
      <c r="AQ3635" t="s">
        <v>255</v>
      </c>
      <c r="AR3635">
        <v>175.48</v>
      </c>
      <c r="AS3635">
        <v>21</v>
      </c>
      <c r="AT3635">
        <v>7.62</v>
      </c>
      <c r="AU3635">
        <v>0.2</v>
      </c>
      <c r="AV3635">
        <v>5.2531999999999996</v>
      </c>
      <c r="AW3635">
        <v>95</v>
      </c>
      <c r="BB3635">
        <v>0</v>
      </c>
      <c r="BC3635" t="s">
        <v>256</v>
      </c>
      <c r="BD3635">
        <v>1</v>
      </c>
      <c r="BE3635" t="s">
        <v>257</v>
      </c>
    </row>
    <row r="3636" spans="1:57" x14ac:dyDescent="0.25">
      <c r="A3636">
        <v>4069</v>
      </c>
      <c r="B3636">
        <v>16464</v>
      </c>
      <c r="C3636" t="s">
        <v>17</v>
      </c>
      <c r="D3636" s="1">
        <v>40744.578472222223</v>
      </c>
      <c r="E3636" s="1">
        <v>40867.507638888892</v>
      </c>
      <c r="F3636">
        <v>20</v>
      </c>
      <c r="G3636">
        <v>3</v>
      </c>
      <c r="H3636">
        <v>152</v>
      </c>
      <c r="I3636">
        <v>952</v>
      </c>
      <c r="J3636">
        <v>1298.6600000000001</v>
      </c>
      <c r="K3636">
        <v>432.89</v>
      </c>
      <c r="L3636">
        <v>5</v>
      </c>
      <c r="M3636">
        <v>3</v>
      </c>
      <c r="N3636">
        <v>4</v>
      </c>
      <c r="O3636" t="s">
        <v>121</v>
      </c>
      <c r="P3636">
        <v>12</v>
      </c>
      <c r="Q3636" t="s">
        <v>24</v>
      </c>
      <c r="T3636">
        <v>16038</v>
      </c>
      <c r="U3636" t="s">
        <v>17</v>
      </c>
      <c r="V3636" t="s">
        <v>24</v>
      </c>
      <c r="W3636">
        <v>8</v>
      </c>
      <c r="X3636">
        <v>3</v>
      </c>
      <c r="Y3636">
        <v>471.78</v>
      </c>
      <c r="Z3636">
        <v>76.38</v>
      </c>
      <c r="AA3636">
        <v>78.45</v>
      </c>
      <c r="AB3636">
        <v>2.0699999999999998</v>
      </c>
      <c r="AC3636">
        <v>2.71</v>
      </c>
      <c r="AD3636" t="s">
        <v>202</v>
      </c>
      <c r="AE3636">
        <v>0</v>
      </c>
      <c r="AF3636">
        <v>3.7</v>
      </c>
      <c r="AG3636" t="s">
        <v>198</v>
      </c>
      <c r="AH3636" t="s">
        <v>196</v>
      </c>
      <c r="AJ3636" t="s">
        <v>7514</v>
      </c>
      <c r="AK3636" t="s">
        <v>7515</v>
      </c>
      <c r="AL3636" t="s">
        <v>251</v>
      </c>
      <c r="AM3636" t="s">
        <v>243</v>
      </c>
      <c r="AN3636" t="s">
        <v>252</v>
      </c>
      <c r="AO3636" t="s">
        <v>253</v>
      </c>
      <c r="AP3636" t="s">
        <v>254</v>
      </c>
      <c r="AQ3636" t="s">
        <v>255</v>
      </c>
      <c r="AR3636">
        <v>14.85</v>
      </c>
      <c r="AS3636">
        <v>9</v>
      </c>
      <c r="AT3636">
        <v>1.01</v>
      </c>
      <c r="AU3636">
        <v>0.09</v>
      </c>
      <c r="AV3636">
        <v>9.9498999999999995</v>
      </c>
      <c r="AW3636">
        <v>95</v>
      </c>
      <c r="BB3636">
        <v>0</v>
      </c>
      <c r="BC3636" t="s">
        <v>256</v>
      </c>
      <c r="BD3636">
        <v>1</v>
      </c>
      <c r="BE3636" t="s">
        <v>257</v>
      </c>
    </row>
    <row r="3637" spans="1:57" x14ac:dyDescent="0.25">
      <c r="A3637">
        <v>2103</v>
      </c>
      <c r="B3637">
        <v>14480</v>
      </c>
      <c r="C3637" t="s">
        <v>17</v>
      </c>
      <c r="D3637" s="1">
        <v>40168.688888888886</v>
      </c>
      <c r="E3637" s="1">
        <v>40875.690972222219</v>
      </c>
      <c r="F3637">
        <v>12</v>
      </c>
      <c r="G3637">
        <v>4</v>
      </c>
      <c r="H3637">
        <v>52</v>
      </c>
      <c r="I3637">
        <v>670</v>
      </c>
      <c r="J3637">
        <v>1299.52</v>
      </c>
      <c r="K3637">
        <v>324.88</v>
      </c>
      <c r="L3637">
        <v>5</v>
      </c>
      <c r="M3637">
        <v>3</v>
      </c>
      <c r="N3637">
        <v>4</v>
      </c>
      <c r="O3637" t="s">
        <v>121</v>
      </c>
      <c r="P3637">
        <v>12</v>
      </c>
      <c r="Q3637" t="s">
        <v>24</v>
      </c>
      <c r="T3637">
        <v>16039</v>
      </c>
      <c r="U3637" t="s">
        <v>17</v>
      </c>
      <c r="V3637" t="s">
        <v>29</v>
      </c>
      <c r="W3637">
        <v>424</v>
      </c>
      <c r="X3637">
        <v>2</v>
      </c>
      <c r="Y3637">
        <v>456.4</v>
      </c>
      <c r="Z3637">
        <v>0</v>
      </c>
      <c r="AA3637">
        <v>0</v>
      </c>
      <c r="AB3637">
        <v>0</v>
      </c>
      <c r="AD3637" t="s">
        <v>191</v>
      </c>
      <c r="AE3637">
        <v>0</v>
      </c>
      <c r="AF3637">
        <v>1.48</v>
      </c>
      <c r="AG3637" t="s">
        <v>198</v>
      </c>
      <c r="AH3637" t="s">
        <v>199</v>
      </c>
      <c r="AJ3637" t="s">
        <v>7516</v>
      </c>
      <c r="AK3637" t="s">
        <v>7517</v>
      </c>
      <c r="AL3637" t="s">
        <v>242</v>
      </c>
      <c r="AM3637" t="s">
        <v>243</v>
      </c>
      <c r="AN3637" t="s">
        <v>244</v>
      </c>
      <c r="AO3637" t="s">
        <v>283</v>
      </c>
      <c r="AP3637" t="s">
        <v>246</v>
      </c>
      <c r="AQ3637" t="s">
        <v>247</v>
      </c>
      <c r="AR3637">
        <v>7788.67</v>
      </c>
      <c r="AS3637">
        <v>37066</v>
      </c>
      <c r="AT3637">
        <v>86.79</v>
      </c>
      <c r="AU3637">
        <v>349.68</v>
      </c>
      <c r="AV3637">
        <v>1.6923999999999999</v>
      </c>
      <c r="AW3637">
        <v>95</v>
      </c>
      <c r="AX3637">
        <v>700</v>
      </c>
      <c r="AY3637">
        <v>1377</v>
      </c>
      <c r="AZ3637">
        <v>2077</v>
      </c>
      <c r="BA3637">
        <v>2426</v>
      </c>
      <c r="BB3637">
        <v>2.2799999999999998</v>
      </c>
      <c r="BC3637" t="s">
        <v>248</v>
      </c>
      <c r="BD3637">
        <v>0</v>
      </c>
    </row>
    <row r="3638" spans="1:57" x14ac:dyDescent="0.25">
      <c r="A3638">
        <v>411</v>
      </c>
      <c r="B3638">
        <v>12765</v>
      </c>
      <c r="C3638" t="s">
        <v>37</v>
      </c>
      <c r="D3638" s="1">
        <v>40245.404861111114</v>
      </c>
      <c r="E3638" s="1">
        <v>40414.57708333333</v>
      </c>
      <c r="F3638">
        <v>473</v>
      </c>
      <c r="G3638">
        <v>6</v>
      </c>
      <c r="H3638">
        <v>48</v>
      </c>
      <c r="I3638">
        <v>1002</v>
      </c>
      <c r="J3638">
        <v>1299.58</v>
      </c>
      <c r="K3638">
        <v>216.6</v>
      </c>
      <c r="L3638">
        <v>1</v>
      </c>
      <c r="M3638">
        <v>4</v>
      </c>
      <c r="N3638">
        <v>4</v>
      </c>
      <c r="O3638" t="s">
        <v>135</v>
      </c>
      <c r="P3638">
        <v>9</v>
      </c>
      <c r="Q3638" t="s">
        <v>40</v>
      </c>
      <c r="T3638">
        <v>16040</v>
      </c>
      <c r="U3638" t="s">
        <v>17</v>
      </c>
      <c r="V3638" t="s">
        <v>96</v>
      </c>
      <c r="W3638">
        <v>66</v>
      </c>
      <c r="X3638">
        <v>7</v>
      </c>
      <c r="Y3638">
        <v>2416.9</v>
      </c>
      <c r="Z3638">
        <v>453.75</v>
      </c>
      <c r="AA3638">
        <v>437.37</v>
      </c>
      <c r="AB3638">
        <v>-16.38</v>
      </c>
      <c r="AC3638">
        <v>-3.61</v>
      </c>
      <c r="AD3638" t="s">
        <v>202</v>
      </c>
      <c r="AE3638">
        <v>16.38</v>
      </c>
      <c r="AF3638">
        <v>1.37</v>
      </c>
      <c r="AG3638" t="s">
        <v>198</v>
      </c>
      <c r="AH3638" t="s">
        <v>196</v>
      </c>
      <c r="AJ3638" t="s">
        <v>7518</v>
      </c>
      <c r="AK3638" t="s">
        <v>7519</v>
      </c>
      <c r="AL3638" t="s">
        <v>251</v>
      </c>
      <c r="AM3638" t="s">
        <v>243</v>
      </c>
      <c r="AN3638" t="s">
        <v>252</v>
      </c>
      <c r="AO3638" t="s">
        <v>245</v>
      </c>
      <c r="AP3638" t="s">
        <v>318</v>
      </c>
      <c r="AQ3638" t="s">
        <v>247</v>
      </c>
      <c r="AR3638">
        <v>702.42</v>
      </c>
      <c r="AS3638">
        <v>562</v>
      </c>
      <c r="AT3638">
        <v>57.55</v>
      </c>
      <c r="AU3638">
        <v>5.3</v>
      </c>
      <c r="AV3638">
        <v>1.3016000000000001</v>
      </c>
      <c r="AW3638">
        <v>95</v>
      </c>
      <c r="AX3638">
        <v>11</v>
      </c>
      <c r="AY3638">
        <v>17</v>
      </c>
      <c r="AZ3638">
        <v>27</v>
      </c>
      <c r="BA3638">
        <v>32</v>
      </c>
      <c r="BB3638">
        <v>0.18</v>
      </c>
      <c r="BC3638" t="s">
        <v>324</v>
      </c>
      <c r="BD3638">
        <v>0</v>
      </c>
    </row>
    <row r="3639" spans="1:57" x14ac:dyDescent="0.25">
      <c r="A3639">
        <v>1911</v>
      </c>
      <c r="B3639">
        <v>14284</v>
      </c>
      <c r="C3639" t="s">
        <v>17</v>
      </c>
      <c r="D3639" s="1">
        <v>40233.504166666666</v>
      </c>
      <c r="E3639" s="1">
        <v>40856.34097222222</v>
      </c>
      <c r="F3639">
        <v>31</v>
      </c>
      <c r="G3639">
        <v>3</v>
      </c>
      <c r="H3639">
        <v>59</v>
      </c>
      <c r="I3639">
        <v>510</v>
      </c>
      <c r="J3639">
        <v>1299.6500000000001</v>
      </c>
      <c r="K3639">
        <v>433.22</v>
      </c>
      <c r="L3639">
        <v>4</v>
      </c>
      <c r="M3639">
        <v>3</v>
      </c>
      <c r="N3639">
        <v>4</v>
      </c>
      <c r="O3639" t="s">
        <v>120</v>
      </c>
      <c r="P3639">
        <v>11</v>
      </c>
      <c r="Q3639" t="s">
        <v>24</v>
      </c>
      <c r="T3639">
        <v>16041</v>
      </c>
      <c r="U3639" t="s">
        <v>17</v>
      </c>
      <c r="V3639" t="s">
        <v>24</v>
      </c>
      <c r="W3639">
        <v>31</v>
      </c>
      <c r="X3639">
        <v>3</v>
      </c>
      <c r="Y3639">
        <v>3166.4</v>
      </c>
      <c r="Z3639">
        <v>2739.8</v>
      </c>
      <c r="AA3639">
        <v>426.6</v>
      </c>
      <c r="AB3639">
        <v>-2313.1999999999998</v>
      </c>
      <c r="AC3639">
        <v>-84.43</v>
      </c>
      <c r="AD3639" t="s">
        <v>204</v>
      </c>
      <c r="AE3639">
        <v>2313.1999999999998</v>
      </c>
      <c r="AF3639">
        <v>0</v>
      </c>
      <c r="AG3639" t="s">
        <v>198</v>
      </c>
      <c r="AH3639" t="s">
        <v>199</v>
      </c>
      <c r="AJ3639" t="s">
        <v>7520</v>
      </c>
      <c r="AK3639" t="s">
        <v>7521</v>
      </c>
      <c r="AL3639" t="s">
        <v>251</v>
      </c>
      <c r="AM3639" t="s">
        <v>243</v>
      </c>
      <c r="AN3639" t="s">
        <v>252</v>
      </c>
      <c r="AO3639" t="s">
        <v>260</v>
      </c>
      <c r="AP3639" t="s">
        <v>254</v>
      </c>
      <c r="AQ3639" t="s">
        <v>255</v>
      </c>
      <c r="AR3639">
        <v>557.17999999999995</v>
      </c>
      <c r="AS3639">
        <v>433</v>
      </c>
      <c r="AT3639">
        <v>38.68</v>
      </c>
      <c r="AU3639">
        <v>4.08</v>
      </c>
      <c r="AV3639">
        <v>2.1840999999999999</v>
      </c>
      <c r="AW3639">
        <v>95</v>
      </c>
      <c r="BB3639">
        <v>0.23</v>
      </c>
      <c r="BC3639" t="s">
        <v>256</v>
      </c>
      <c r="BD3639">
        <v>1</v>
      </c>
      <c r="BE3639" t="s">
        <v>261</v>
      </c>
    </row>
    <row r="3640" spans="1:57" x14ac:dyDescent="0.25">
      <c r="A3640">
        <v>4178</v>
      </c>
      <c r="B3640">
        <v>16574</v>
      </c>
      <c r="C3640" t="s">
        <v>17</v>
      </c>
      <c r="D3640" s="1">
        <v>40228.490277777775</v>
      </c>
      <c r="E3640" s="1">
        <v>40815.568749999999</v>
      </c>
      <c r="F3640">
        <v>72</v>
      </c>
      <c r="G3640">
        <v>3</v>
      </c>
      <c r="H3640">
        <v>86</v>
      </c>
      <c r="I3640">
        <v>1002</v>
      </c>
      <c r="J3640">
        <v>1301.78</v>
      </c>
      <c r="K3640">
        <v>433.93</v>
      </c>
      <c r="L3640">
        <v>3</v>
      </c>
      <c r="M3640">
        <v>3</v>
      </c>
      <c r="N3640">
        <v>4</v>
      </c>
      <c r="O3640" t="s">
        <v>122</v>
      </c>
      <c r="P3640">
        <v>10</v>
      </c>
      <c r="Q3640" t="s">
        <v>22</v>
      </c>
      <c r="T3640">
        <v>16042</v>
      </c>
      <c r="U3640" t="s">
        <v>17</v>
      </c>
      <c r="V3640" t="s">
        <v>129</v>
      </c>
      <c r="W3640">
        <v>23</v>
      </c>
      <c r="X3640">
        <v>8</v>
      </c>
      <c r="Y3640">
        <v>2245.3200000000002</v>
      </c>
      <c r="Z3640">
        <v>415.53</v>
      </c>
      <c r="AA3640">
        <v>736.99</v>
      </c>
      <c r="AB3640">
        <v>321.45999999999998</v>
      </c>
      <c r="AC3640">
        <v>77.36</v>
      </c>
      <c r="AD3640" t="s">
        <v>194</v>
      </c>
      <c r="AE3640">
        <v>0</v>
      </c>
      <c r="AF3640">
        <v>2.77</v>
      </c>
      <c r="AG3640" t="s">
        <v>195</v>
      </c>
      <c r="AH3640" t="s">
        <v>196</v>
      </c>
      <c r="AJ3640" t="s">
        <v>7522</v>
      </c>
      <c r="AK3640" t="s">
        <v>7523</v>
      </c>
      <c r="AL3640" t="s">
        <v>251</v>
      </c>
      <c r="AM3640" t="s">
        <v>243</v>
      </c>
      <c r="AN3640" t="s">
        <v>252</v>
      </c>
      <c r="AO3640" t="s">
        <v>260</v>
      </c>
      <c r="AP3640" t="s">
        <v>254</v>
      </c>
      <c r="AQ3640" t="s">
        <v>255</v>
      </c>
      <c r="AR3640">
        <v>584.92999999999995</v>
      </c>
      <c r="AS3640">
        <v>415</v>
      </c>
      <c r="AT3640">
        <v>37.74</v>
      </c>
      <c r="AU3640">
        <v>3.92</v>
      </c>
      <c r="AV3640">
        <v>2.0486</v>
      </c>
      <c r="AW3640">
        <v>95</v>
      </c>
      <c r="BB3640">
        <v>3.04</v>
      </c>
      <c r="BC3640" t="s">
        <v>256</v>
      </c>
      <c r="BD3640">
        <v>1</v>
      </c>
      <c r="BE3640" t="s">
        <v>261</v>
      </c>
    </row>
    <row r="3641" spans="1:57" x14ac:dyDescent="0.25">
      <c r="A3641">
        <v>3975</v>
      </c>
      <c r="B3641">
        <v>16370</v>
      </c>
      <c r="C3641" t="s">
        <v>17</v>
      </c>
      <c r="D3641" s="1">
        <v>40661.694444444445</v>
      </c>
      <c r="E3641" s="1">
        <v>40804.663194444445</v>
      </c>
      <c r="F3641">
        <v>83</v>
      </c>
      <c r="G3641">
        <v>4</v>
      </c>
      <c r="H3641">
        <v>143</v>
      </c>
      <c r="I3641">
        <v>640</v>
      </c>
      <c r="J3641">
        <v>1301.9100000000001</v>
      </c>
      <c r="K3641">
        <v>325.48</v>
      </c>
      <c r="L3641">
        <v>3</v>
      </c>
      <c r="M3641">
        <v>3</v>
      </c>
      <c r="N3641">
        <v>4</v>
      </c>
      <c r="O3641" t="s">
        <v>122</v>
      </c>
      <c r="P3641">
        <v>10</v>
      </c>
      <c r="Q3641" t="s">
        <v>22</v>
      </c>
      <c r="T3641">
        <v>16043</v>
      </c>
      <c r="U3641" t="s">
        <v>17</v>
      </c>
      <c r="V3641" t="s">
        <v>129</v>
      </c>
      <c r="W3641">
        <v>38</v>
      </c>
      <c r="X3641">
        <v>8</v>
      </c>
      <c r="Y3641">
        <v>1856.59</v>
      </c>
      <c r="Z3641">
        <v>0</v>
      </c>
      <c r="AA3641">
        <v>97.5</v>
      </c>
      <c r="AB3641">
        <v>97.5</v>
      </c>
      <c r="AD3641" t="s">
        <v>197</v>
      </c>
      <c r="AE3641">
        <v>0</v>
      </c>
      <c r="AF3641">
        <v>0</v>
      </c>
      <c r="AG3641" t="s">
        <v>198</v>
      </c>
      <c r="AH3641" t="s">
        <v>196</v>
      </c>
      <c r="AJ3641" t="s">
        <v>7524</v>
      </c>
      <c r="AK3641" t="s">
        <v>7525</v>
      </c>
      <c r="AL3641" t="s">
        <v>276</v>
      </c>
      <c r="AM3641" t="s">
        <v>243</v>
      </c>
      <c r="AN3641" t="s">
        <v>277</v>
      </c>
      <c r="AO3641" t="s">
        <v>283</v>
      </c>
      <c r="AP3641" t="s">
        <v>278</v>
      </c>
      <c r="AQ3641" t="s">
        <v>247</v>
      </c>
      <c r="AR3641">
        <v>1287.54</v>
      </c>
      <c r="AS3641">
        <v>1023</v>
      </c>
      <c r="AT3641">
        <v>75.47</v>
      </c>
      <c r="AU3641">
        <v>9.65</v>
      </c>
      <c r="AV3641">
        <v>1.2263999999999999</v>
      </c>
      <c r="AW3641">
        <v>95</v>
      </c>
      <c r="AX3641">
        <v>20</v>
      </c>
      <c r="AY3641">
        <v>28</v>
      </c>
      <c r="AZ3641">
        <v>47</v>
      </c>
      <c r="BA3641">
        <v>57</v>
      </c>
      <c r="BB3641">
        <v>0.1</v>
      </c>
      <c r="BC3641" t="s">
        <v>278</v>
      </c>
      <c r="BD3641">
        <v>0</v>
      </c>
    </row>
    <row r="3642" spans="1:57" x14ac:dyDescent="0.25">
      <c r="A3642">
        <v>3013</v>
      </c>
      <c r="B3642">
        <v>15400</v>
      </c>
      <c r="C3642" t="s">
        <v>17</v>
      </c>
      <c r="D3642" s="1">
        <v>40326.356249999997</v>
      </c>
      <c r="E3642" s="1">
        <v>40794.581250000003</v>
      </c>
      <c r="F3642">
        <v>93</v>
      </c>
      <c r="G3642">
        <v>8</v>
      </c>
      <c r="H3642">
        <v>16</v>
      </c>
      <c r="I3642">
        <v>662</v>
      </c>
      <c r="J3642">
        <v>1302.3</v>
      </c>
      <c r="K3642">
        <v>162.79</v>
      </c>
      <c r="L3642">
        <v>3</v>
      </c>
      <c r="M3642">
        <v>5</v>
      </c>
      <c r="N3642">
        <v>4</v>
      </c>
      <c r="O3642" t="s">
        <v>140</v>
      </c>
      <c r="P3642">
        <v>12</v>
      </c>
      <c r="Q3642" t="s">
        <v>96</v>
      </c>
      <c r="T3642">
        <v>16044</v>
      </c>
      <c r="U3642" t="s">
        <v>17</v>
      </c>
      <c r="V3642" t="s">
        <v>19</v>
      </c>
      <c r="W3642">
        <v>436</v>
      </c>
      <c r="X3642">
        <v>1</v>
      </c>
      <c r="Y3642">
        <v>340.84</v>
      </c>
      <c r="Z3642">
        <v>0</v>
      </c>
      <c r="AA3642">
        <v>0</v>
      </c>
      <c r="AB3642">
        <v>0</v>
      </c>
      <c r="AD3642" t="s">
        <v>191</v>
      </c>
      <c r="AE3642">
        <v>0</v>
      </c>
      <c r="AF3642">
        <v>0</v>
      </c>
      <c r="AG3642" t="s">
        <v>198</v>
      </c>
      <c r="AH3642" t="s">
        <v>196</v>
      </c>
      <c r="AJ3642" t="s">
        <v>7526</v>
      </c>
      <c r="AK3642" t="s">
        <v>7527</v>
      </c>
      <c r="AL3642" t="s">
        <v>251</v>
      </c>
      <c r="AM3642" t="s">
        <v>243</v>
      </c>
      <c r="AN3642" t="s">
        <v>252</v>
      </c>
      <c r="AO3642" t="s">
        <v>253</v>
      </c>
      <c r="AP3642" t="s">
        <v>254</v>
      </c>
      <c r="AQ3642" t="s">
        <v>255</v>
      </c>
      <c r="AR3642">
        <v>19.8</v>
      </c>
      <c r="AS3642">
        <v>4</v>
      </c>
      <c r="AT3642">
        <v>1.92</v>
      </c>
      <c r="AU3642">
        <v>0.04</v>
      </c>
      <c r="AV3642">
        <v>8.0388999999999999</v>
      </c>
      <c r="AW3642">
        <v>95</v>
      </c>
      <c r="BB3642">
        <v>0</v>
      </c>
      <c r="BC3642" t="s">
        <v>256</v>
      </c>
      <c r="BD3642">
        <v>1</v>
      </c>
      <c r="BE3642" t="s">
        <v>257</v>
      </c>
    </row>
    <row r="3643" spans="1:57" x14ac:dyDescent="0.25">
      <c r="A3643">
        <v>269</v>
      </c>
      <c r="B3643">
        <v>12620</v>
      </c>
      <c r="C3643" t="s">
        <v>36</v>
      </c>
      <c r="D3643" s="1">
        <v>40682.506944444445</v>
      </c>
      <c r="E3643" s="1">
        <v>40872.430555555555</v>
      </c>
      <c r="F3643">
        <v>15</v>
      </c>
      <c r="G3643">
        <v>3</v>
      </c>
      <c r="H3643">
        <v>88</v>
      </c>
      <c r="I3643">
        <v>1179</v>
      </c>
      <c r="J3643">
        <v>1303.4100000000001</v>
      </c>
      <c r="K3643">
        <v>434.47</v>
      </c>
      <c r="L3643">
        <v>5</v>
      </c>
      <c r="M3643">
        <v>3</v>
      </c>
      <c r="N3643">
        <v>4</v>
      </c>
      <c r="O3643" t="s">
        <v>121</v>
      </c>
      <c r="P3643">
        <v>12</v>
      </c>
      <c r="Q3643" t="s">
        <v>24</v>
      </c>
      <c r="T3643">
        <v>16045</v>
      </c>
      <c r="U3643" t="s">
        <v>17</v>
      </c>
      <c r="V3643" t="s">
        <v>96</v>
      </c>
      <c r="W3643">
        <v>120</v>
      </c>
      <c r="X3643">
        <v>8</v>
      </c>
      <c r="Y3643">
        <v>3434.93</v>
      </c>
      <c r="Z3643">
        <v>479.45</v>
      </c>
      <c r="AA3643">
        <v>0</v>
      </c>
      <c r="AB3643">
        <v>-479.45</v>
      </c>
      <c r="AC3643">
        <v>-100</v>
      </c>
      <c r="AD3643" t="s">
        <v>201</v>
      </c>
      <c r="AE3643">
        <v>479.45</v>
      </c>
      <c r="AF3643">
        <v>7.22</v>
      </c>
      <c r="AG3643" t="s">
        <v>203</v>
      </c>
      <c r="AH3643" t="s">
        <v>193</v>
      </c>
      <c r="AJ3643" t="s">
        <v>7528</v>
      </c>
      <c r="AK3643" t="s">
        <v>7529</v>
      </c>
      <c r="AL3643" t="s">
        <v>251</v>
      </c>
      <c r="AM3643" t="s">
        <v>243</v>
      </c>
      <c r="AN3643" t="s">
        <v>252</v>
      </c>
      <c r="AO3643" t="s">
        <v>253</v>
      </c>
      <c r="AP3643" t="s">
        <v>254</v>
      </c>
      <c r="AQ3643" t="s">
        <v>255</v>
      </c>
      <c r="AR3643">
        <v>8.49</v>
      </c>
      <c r="AS3643">
        <v>1</v>
      </c>
      <c r="AT3643">
        <v>0.94</v>
      </c>
      <c r="AU3643">
        <v>0.01</v>
      </c>
      <c r="AV3643">
        <v>10.2967</v>
      </c>
      <c r="AW3643">
        <v>95</v>
      </c>
      <c r="BB3643">
        <v>0</v>
      </c>
      <c r="BC3643" t="s">
        <v>256</v>
      </c>
      <c r="BD3643">
        <v>1</v>
      </c>
      <c r="BE3643" t="s">
        <v>257</v>
      </c>
    </row>
    <row r="3644" spans="1:57" x14ac:dyDescent="0.25">
      <c r="A3644">
        <v>3424</v>
      </c>
      <c r="B3644">
        <v>15813</v>
      </c>
      <c r="C3644" t="s">
        <v>17</v>
      </c>
      <c r="D3644" s="1">
        <v>40647.381249999999</v>
      </c>
      <c r="E3644" s="1">
        <v>40679.342361111114</v>
      </c>
      <c r="F3644">
        <v>208</v>
      </c>
      <c r="G3644">
        <v>2</v>
      </c>
      <c r="H3644">
        <v>40</v>
      </c>
      <c r="I3644">
        <v>603</v>
      </c>
      <c r="J3644">
        <v>1303.9100000000001</v>
      </c>
      <c r="K3644">
        <v>651.96</v>
      </c>
      <c r="L3644">
        <v>2</v>
      </c>
      <c r="M3644">
        <v>2</v>
      </c>
      <c r="N3644">
        <v>4</v>
      </c>
      <c r="O3644" t="s">
        <v>131</v>
      </c>
      <c r="P3644">
        <v>8</v>
      </c>
      <c r="Q3644" t="s">
        <v>40</v>
      </c>
      <c r="T3644">
        <v>16046</v>
      </c>
      <c r="U3644" t="s">
        <v>17</v>
      </c>
      <c r="V3644" t="s">
        <v>19</v>
      </c>
      <c r="W3644">
        <v>563</v>
      </c>
      <c r="X3644">
        <v>1</v>
      </c>
      <c r="Y3644">
        <v>235.78</v>
      </c>
      <c r="Z3644">
        <v>0</v>
      </c>
      <c r="AA3644">
        <v>0</v>
      </c>
      <c r="AB3644">
        <v>0</v>
      </c>
      <c r="AD3644" t="s">
        <v>191</v>
      </c>
      <c r="AE3644">
        <v>0</v>
      </c>
      <c r="AF3644">
        <v>0</v>
      </c>
      <c r="AG3644" t="s">
        <v>198</v>
      </c>
      <c r="AH3644" t="s">
        <v>196</v>
      </c>
      <c r="AJ3644" t="s">
        <v>7530</v>
      </c>
      <c r="AK3644" t="s">
        <v>7531</v>
      </c>
      <c r="AL3644" t="s">
        <v>251</v>
      </c>
      <c r="AM3644" t="s">
        <v>243</v>
      </c>
      <c r="AN3644" t="s">
        <v>252</v>
      </c>
      <c r="AO3644" t="s">
        <v>260</v>
      </c>
      <c r="AP3644" t="s">
        <v>254</v>
      </c>
      <c r="AQ3644" t="s">
        <v>255</v>
      </c>
      <c r="AR3644">
        <v>98.8</v>
      </c>
      <c r="AS3644">
        <v>24</v>
      </c>
      <c r="AT3644">
        <v>12.63</v>
      </c>
      <c r="AU3644">
        <v>0.25</v>
      </c>
      <c r="AV3644">
        <v>4.3578999999999999</v>
      </c>
      <c r="AW3644">
        <v>95</v>
      </c>
      <c r="BB3644">
        <v>4</v>
      </c>
      <c r="BC3644" t="s">
        <v>256</v>
      </c>
      <c r="BD3644">
        <v>1</v>
      </c>
      <c r="BE3644" t="s">
        <v>261</v>
      </c>
    </row>
    <row r="3645" spans="1:57" x14ac:dyDescent="0.25">
      <c r="A3645">
        <v>1924</v>
      </c>
      <c r="B3645">
        <v>14297</v>
      </c>
      <c r="C3645" t="s">
        <v>17</v>
      </c>
      <c r="D3645" s="1">
        <v>40612.354861111111</v>
      </c>
      <c r="E3645" s="1">
        <v>40869.379166666666</v>
      </c>
      <c r="F3645">
        <v>18</v>
      </c>
      <c r="G3645">
        <v>4</v>
      </c>
      <c r="H3645">
        <v>48</v>
      </c>
      <c r="I3645">
        <v>865</v>
      </c>
      <c r="J3645">
        <v>1305.33</v>
      </c>
      <c r="K3645">
        <v>326.33</v>
      </c>
      <c r="L3645">
        <v>5</v>
      </c>
      <c r="M3645">
        <v>3</v>
      </c>
      <c r="N3645">
        <v>4</v>
      </c>
      <c r="O3645" t="s">
        <v>121</v>
      </c>
      <c r="P3645">
        <v>12</v>
      </c>
      <c r="Q3645" t="s">
        <v>24</v>
      </c>
      <c r="T3645">
        <v>16048</v>
      </c>
      <c r="U3645" t="s">
        <v>17</v>
      </c>
      <c r="V3645" t="s">
        <v>40</v>
      </c>
      <c r="W3645">
        <v>374</v>
      </c>
      <c r="X3645">
        <v>4</v>
      </c>
      <c r="Y3645">
        <v>818.79</v>
      </c>
      <c r="Z3645">
        <v>0</v>
      </c>
      <c r="AA3645">
        <v>0</v>
      </c>
      <c r="AB3645">
        <v>0</v>
      </c>
      <c r="AD3645" t="s">
        <v>191</v>
      </c>
      <c r="AE3645">
        <v>0</v>
      </c>
      <c r="AF3645">
        <v>2.2799999999999998</v>
      </c>
      <c r="AG3645" t="s">
        <v>200</v>
      </c>
      <c r="AH3645" t="s">
        <v>193</v>
      </c>
      <c r="AJ3645" t="s">
        <v>7532</v>
      </c>
      <c r="AK3645" t="s">
        <v>7533</v>
      </c>
      <c r="AL3645" t="s">
        <v>251</v>
      </c>
      <c r="AM3645" t="s">
        <v>243</v>
      </c>
      <c r="AN3645" t="s">
        <v>252</v>
      </c>
      <c r="AO3645" t="s">
        <v>253</v>
      </c>
      <c r="AP3645" t="s">
        <v>254</v>
      </c>
      <c r="AQ3645" t="s">
        <v>255</v>
      </c>
      <c r="AR3645">
        <v>23.8</v>
      </c>
      <c r="AS3645">
        <v>4</v>
      </c>
      <c r="AT3645">
        <v>2.86</v>
      </c>
      <c r="AU3645">
        <v>0.04</v>
      </c>
      <c r="AV3645">
        <v>6.2244999999999999</v>
      </c>
      <c r="AW3645">
        <v>95</v>
      </c>
      <c r="BB3645">
        <v>0</v>
      </c>
      <c r="BC3645" t="s">
        <v>256</v>
      </c>
      <c r="BD3645">
        <v>1</v>
      </c>
      <c r="BE3645" t="s">
        <v>257</v>
      </c>
    </row>
    <row r="3646" spans="1:57" x14ac:dyDescent="0.25">
      <c r="A3646">
        <v>3290</v>
      </c>
      <c r="B3646">
        <v>15677</v>
      </c>
      <c r="C3646" t="s">
        <v>17</v>
      </c>
      <c r="D3646" s="1">
        <v>40423.505555555559</v>
      </c>
      <c r="E3646" s="1">
        <v>40837.65</v>
      </c>
      <c r="F3646">
        <v>50</v>
      </c>
      <c r="G3646">
        <v>3</v>
      </c>
      <c r="H3646">
        <v>63</v>
      </c>
      <c r="I3646">
        <v>675</v>
      </c>
      <c r="J3646">
        <v>1305.6300000000001</v>
      </c>
      <c r="K3646">
        <v>435.21</v>
      </c>
      <c r="L3646">
        <v>4</v>
      </c>
      <c r="M3646">
        <v>3</v>
      </c>
      <c r="N3646">
        <v>4</v>
      </c>
      <c r="O3646" t="s">
        <v>120</v>
      </c>
      <c r="P3646">
        <v>11</v>
      </c>
      <c r="Q3646" t="s">
        <v>24</v>
      </c>
      <c r="T3646">
        <v>16049</v>
      </c>
      <c r="U3646" t="s">
        <v>17</v>
      </c>
      <c r="V3646" t="s">
        <v>129</v>
      </c>
      <c r="W3646">
        <v>41</v>
      </c>
      <c r="X3646">
        <v>6</v>
      </c>
      <c r="Y3646">
        <v>1852.15</v>
      </c>
      <c r="Z3646">
        <v>0</v>
      </c>
      <c r="AA3646">
        <v>1074.81</v>
      </c>
      <c r="AB3646">
        <v>1074.81</v>
      </c>
      <c r="AD3646" t="s">
        <v>197</v>
      </c>
      <c r="AE3646">
        <v>0</v>
      </c>
      <c r="AF3646">
        <v>0</v>
      </c>
      <c r="AG3646" t="s">
        <v>198</v>
      </c>
      <c r="AH3646" t="s">
        <v>196</v>
      </c>
      <c r="AJ3646" t="s">
        <v>7534</v>
      </c>
      <c r="AK3646" t="s">
        <v>7535</v>
      </c>
      <c r="AL3646" t="s">
        <v>251</v>
      </c>
      <c r="AM3646" t="s">
        <v>243</v>
      </c>
      <c r="AN3646" t="s">
        <v>252</v>
      </c>
      <c r="AO3646" t="s">
        <v>260</v>
      </c>
      <c r="AP3646" t="s">
        <v>254</v>
      </c>
      <c r="AQ3646" t="s">
        <v>255</v>
      </c>
      <c r="AR3646">
        <v>337.04</v>
      </c>
      <c r="AS3646">
        <v>96</v>
      </c>
      <c r="AT3646">
        <v>20.75</v>
      </c>
      <c r="AU3646">
        <v>0.91</v>
      </c>
      <c r="AV3646">
        <v>3.7282000000000002</v>
      </c>
      <c r="AW3646">
        <v>95</v>
      </c>
      <c r="BB3646">
        <v>0</v>
      </c>
      <c r="BC3646" t="s">
        <v>256</v>
      </c>
      <c r="BD3646">
        <v>1</v>
      </c>
      <c r="BE3646" t="s">
        <v>261</v>
      </c>
    </row>
    <row r="3647" spans="1:57" x14ac:dyDescent="0.25">
      <c r="A3647">
        <v>4495</v>
      </c>
      <c r="B3647">
        <v>16894</v>
      </c>
      <c r="C3647" t="s">
        <v>17</v>
      </c>
      <c r="D3647" s="1">
        <v>40351.597916666666</v>
      </c>
      <c r="E3647" s="1">
        <v>40384.654861111114</v>
      </c>
      <c r="F3647">
        <v>503</v>
      </c>
      <c r="G3647">
        <v>3</v>
      </c>
      <c r="H3647">
        <v>186</v>
      </c>
      <c r="I3647">
        <v>503</v>
      </c>
      <c r="J3647">
        <v>1306.96</v>
      </c>
      <c r="K3647">
        <v>435.65</v>
      </c>
      <c r="L3647">
        <v>1</v>
      </c>
      <c r="M3647">
        <v>3</v>
      </c>
      <c r="N3647">
        <v>4</v>
      </c>
      <c r="O3647" t="s">
        <v>126</v>
      </c>
      <c r="P3647">
        <v>8</v>
      </c>
      <c r="Q3647" t="s">
        <v>40</v>
      </c>
      <c r="T3647">
        <v>16050</v>
      </c>
      <c r="U3647" t="s">
        <v>17</v>
      </c>
      <c r="V3647" t="s">
        <v>22</v>
      </c>
      <c r="W3647">
        <v>174</v>
      </c>
      <c r="X3647">
        <v>3</v>
      </c>
      <c r="Y3647">
        <v>300.7</v>
      </c>
      <c r="Z3647">
        <v>137.9</v>
      </c>
      <c r="AA3647">
        <v>0</v>
      </c>
      <c r="AB3647">
        <v>-137.9</v>
      </c>
      <c r="AC3647">
        <v>-100</v>
      </c>
      <c r="AD3647" t="s">
        <v>201</v>
      </c>
      <c r="AE3647">
        <v>137.9</v>
      </c>
      <c r="AF3647">
        <v>0</v>
      </c>
      <c r="AG3647" t="s">
        <v>198</v>
      </c>
      <c r="AH3647" t="s">
        <v>199</v>
      </c>
      <c r="AJ3647" t="s">
        <v>7536</v>
      </c>
      <c r="AK3647" t="s">
        <v>7537</v>
      </c>
      <c r="AL3647" t="s">
        <v>251</v>
      </c>
      <c r="AM3647" t="s">
        <v>243</v>
      </c>
      <c r="AN3647" t="s">
        <v>252</v>
      </c>
      <c r="AO3647" t="s">
        <v>260</v>
      </c>
      <c r="AP3647" t="s">
        <v>254</v>
      </c>
      <c r="AQ3647" t="s">
        <v>255</v>
      </c>
      <c r="AR3647">
        <v>854.91</v>
      </c>
      <c r="AS3647">
        <v>222</v>
      </c>
      <c r="AT3647">
        <v>16.98</v>
      </c>
      <c r="AU3647">
        <v>2.09</v>
      </c>
      <c r="AV3647">
        <v>2.5705</v>
      </c>
      <c r="AW3647">
        <v>95</v>
      </c>
      <c r="BB3647">
        <v>0</v>
      </c>
      <c r="BC3647" t="s">
        <v>256</v>
      </c>
      <c r="BD3647">
        <v>1</v>
      </c>
      <c r="BE3647" t="s">
        <v>261</v>
      </c>
    </row>
    <row r="3648" spans="1:57" x14ac:dyDescent="0.25">
      <c r="A3648">
        <v>3888</v>
      </c>
      <c r="B3648">
        <v>16282</v>
      </c>
      <c r="C3648" t="s">
        <v>17</v>
      </c>
      <c r="D3648" s="1">
        <v>40168.494444444441</v>
      </c>
      <c r="E3648" s="1">
        <v>40547.487500000003</v>
      </c>
      <c r="F3648">
        <v>340</v>
      </c>
      <c r="G3648">
        <v>3</v>
      </c>
      <c r="H3648">
        <v>31</v>
      </c>
      <c r="I3648">
        <v>790</v>
      </c>
      <c r="J3648">
        <v>1307.58</v>
      </c>
      <c r="K3648">
        <v>435.86</v>
      </c>
      <c r="L3648">
        <v>2</v>
      </c>
      <c r="M3648">
        <v>3</v>
      </c>
      <c r="N3648">
        <v>4</v>
      </c>
      <c r="O3648" t="s">
        <v>132</v>
      </c>
      <c r="P3648">
        <v>9</v>
      </c>
      <c r="Q3648" t="s">
        <v>40</v>
      </c>
      <c r="T3648">
        <v>16051</v>
      </c>
      <c r="U3648" t="s">
        <v>17</v>
      </c>
      <c r="V3648" t="s">
        <v>19</v>
      </c>
      <c r="W3648">
        <v>682</v>
      </c>
      <c r="X3648">
        <v>1</v>
      </c>
      <c r="Y3648">
        <v>188.44</v>
      </c>
      <c r="Z3648">
        <v>0</v>
      </c>
      <c r="AA3648">
        <v>0</v>
      </c>
      <c r="AB3648">
        <v>0</v>
      </c>
      <c r="AD3648" t="s">
        <v>191</v>
      </c>
      <c r="AE3648">
        <v>0</v>
      </c>
      <c r="AF3648">
        <v>0</v>
      </c>
      <c r="AG3648" t="s">
        <v>198</v>
      </c>
      <c r="AH3648" t="s">
        <v>196</v>
      </c>
      <c r="AJ3648" t="s">
        <v>7538</v>
      </c>
      <c r="AK3648" t="s">
        <v>7539</v>
      </c>
      <c r="AL3648" t="s">
        <v>276</v>
      </c>
      <c r="AM3648" t="s">
        <v>385</v>
      </c>
      <c r="AN3648" t="s">
        <v>405</v>
      </c>
      <c r="AO3648" t="s">
        <v>283</v>
      </c>
      <c r="AP3648" t="s">
        <v>278</v>
      </c>
      <c r="AQ3648" t="s">
        <v>247</v>
      </c>
      <c r="AR3648">
        <v>4051.94</v>
      </c>
      <c r="AS3648">
        <v>1057</v>
      </c>
      <c r="AT3648">
        <v>92.45</v>
      </c>
      <c r="AU3648">
        <v>9.9700000000000006</v>
      </c>
      <c r="AV3648">
        <v>0.78969999999999996</v>
      </c>
      <c r="AW3648">
        <v>95</v>
      </c>
      <c r="AX3648">
        <v>20</v>
      </c>
      <c r="AY3648">
        <v>19</v>
      </c>
      <c r="AZ3648">
        <v>39</v>
      </c>
      <c r="BA3648">
        <v>49</v>
      </c>
      <c r="BB3648">
        <v>0.38</v>
      </c>
      <c r="BC3648" t="s">
        <v>278</v>
      </c>
      <c r="BD3648">
        <v>0</v>
      </c>
    </row>
    <row r="3649" spans="1:57" x14ac:dyDescent="0.25">
      <c r="A3649">
        <v>1476</v>
      </c>
      <c r="B3649">
        <v>13846</v>
      </c>
      <c r="C3649" t="s">
        <v>17</v>
      </c>
      <c r="D3649" s="1">
        <v>40487.407638888886</v>
      </c>
      <c r="E3649" s="1">
        <v>40862.504861111112</v>
      </c>
      <c r="F3649">
        <v>25</v>
      </c>
      <c r="G3649">
        <v>4</v>
      </c>
      <c r="H3649">
        <v>81</v>
      </c>
      <c r="I3649">
        <v>705</v>
      </c>
      <c r="J3649">
        <v>1307.79</v>
      </c>
      <c r="K3649">
        <v>326.95</v>
      </c>
      <c r="L3649">
        <v>4</v>
      </c>
      <c r="M3649">
        <v>3</v>
      </c>
      <c r="N3649">
        <v>4</v>
      </c>
      <c r="O3649" t="s">
        <v>120</v>
      </c>
      <c r="P3649">
        <v>11</v>
      </c>
      <c r="Q3649" t="s">
        <v>24</v>
      </c>
      <c r="T3649">
        <v>16052</v>
      </c>
      <c r="U3649" t="s">
        <v>17</v>
      </c>
      <c r="V3649" t="s">
        <v>24</v>
      </c>
      <c r="W3649">
        <v>55</v>
      </c>
      <c r="X3649">
        <v>1</v>
      </c>
      <c r="Y3649">
        <v>362.06</v>
      </c>
      <c r="Z3649">
        <v>0</v>
      </c>
      <c r="AA3649">
        <v>362.06</v>
      </c>
      <c r="AB3649">
        <v>362.06</v>
      </c>
      <c r="AD3649" t="s">
        <v>197</v>
      </c>
      <c r="AE3649">
        <v>0</v>
      </c>
      <c r="AF3649">
        <v>0</v>
      </c>
      <c r="AG3649" t="s">
        <v>198</v>
      </c>
      <c r="AH3649" t="s">
        <v>196</v>
      </c>
      <c r="AJ3649" t="s">
        <v>7540</v>
      </c>
      <c r="AK3649" t="s">
        <v>7541</v>
      </c>
      <c r="AL3649" t="s">
        <v>276</v>
      </c>
      <c r="AM3649" t="s">
        <v>385</v>
      </c>
      <c r="AN3649" t="s">
        <v>405</v>
      </c>
      <c r="AO3649" t="s">
        <v>283</v>
      </c>
      <c r="AP3649" t="s">
        <v>278</v>
      </c>
      <c r="AQ3649" t="s">
        <v>247</v>
      </c>
      <c r="AR3649">
        <v>1920.02</v>
      </c>
      <c r="AS3649">
        <v>506</v>
      </c>
      <c r="AT3649">
        <v>83.02</v>
      </c>
      <c r="AU3649">
        <v>4.7699999999999996</v>
      </c>
      <c r="AV3649">
        <v>0.91390000000000005</v>
      </c>
      <c r="AW3649">
        <v>95</v>
      </c>
      <c r="AX3649">
        <v>10</v>
      </c>
      <c r="AY3649">
        <v>11</v>
      </c>
      <c r="AZ3649">
        <v>20</v>
      </c>
      <c r="BA3649">
        <v>25</v>
      </c>
      <c r="BB3649">
        <v>0</v>
      </c>
      <c r="BC3649" t="s">
        <v>278</v>
      </c>
      <c r="BD3649">
        <v>0</v>
      </c>
    </row>
    <row r="3650" spans="1:57" x14ac:dyDescent="0.25">
      <c r="A3650">
        <v>3982</v>
      </c>
      <c r="B3650">
        <v>16377</v>
      </c>
      <c r="C3650" t="s">
        <v>17</v>
      </c>
      <c r="D3650" s="1">
        <v>40269.441666666666</v>
      </c>
      <c r="E3650" s="1">
        <v>40619.65347222222</v>
      </c>
      <c r="F3650">
        <v>268</v>
      </c>
      <c r="G3650">
        <v>2</v>
      </c>
      <c r="H3650">
        <v>6</v>
      </c>
      <c r="I3650">
        <v>2928</v>
      </c>
      <c r="J3650">
        <v>1308.48</v>
      </c>
      <c r="K3650">
        <v>654.24</v>
      </c>
      <c r="L3650">
        <v>2</v>
      </c>
      <c r="M3650">
        <v>2</v>
      </c>
      <c r="N3650">
        <v>4</v>
      </c>
      <c r="O3650" t="s">
        <v>131</v>
      </c>
      <c r="P3650">
        <v>8</v>
      </c>
      <c r="Q3650" t="s">
        <v>40</v>
      </c>
      <c r="T3650">
        <v>16053</v>
      </c>
      <c r="U3650" t="s">
        <v>17</v>
      </c>
      <c r="V3650" t="s">
        <v>129</v>
      </c>
      <c r="W3650">
        <v>33</v>
      </c>
      <c r="X3650">
        <v>6</v>
      </c>
      <c r="Y3650">
        <v>3634.84</v>
      </c>
      <c r="Z3650">
        <v>1124.19</v>
      </c>
      <c r="AA3650">
        <v>387.76</v>
      </c>
      <c r="AB3650">
        <v>-736.43</v>
      </c>
      <c r="AC3650">
        <v>-65.510000000000005</v>
      </c>
      <c r="AD3650" t="s">
        <v>204</v>
      </c>
      <c r="AE3650">
        <v>736.43</v>
      </c>
      <c r="AF3650">
        <v>0.79</v>
      </c>
      <c r="AG3650" t="s">
        <v>205</v>
      </c>
      <c r="AH3650" t="s">
        <v>193</v>
      </c>
      <c r="AJ3650" t="s">
        <v>7542</v>
      </c>
      <c r="AK3650" t="s">
        <v>7543</v>
      </c>
      <c r="AL3650" t="s">
        <v>251</v>
      </c>
      <c r="AM3650" t="s">
        <v>243</v>
      </c>
      <c r="AN3650" t="s">
        <v>252</v>
      </c>
      <c r="AO3650" t="s">
        <v>253</v>
      </c>
      <c r="AP3650" t="s">
        <v>254</v>
      </c>
      <c r="AQ3650" t="s">
        <v>255</v>
      </c>
      <c r="AR3650">
        <v>59.5</v>
      </c>
      <c r="AS3650">
        <v>14</v>
      </c>
      <c r="AT3650">
        <v>5.66</v>
      </c>
      <c r="AU3650">
        <v>0.13</v>
      </c>
      <c r="AV3650">
        <v>4.3179999999999996</v>
      </c>
      <c r="AW3650">
        <v>95</v>
      </c>
      <c r="BB3650">
        <v>0</v>
      </c>
      <c r="BC3650" t="s">
        <v>256</v>
      </c>
      <c r="BD3650">
        <v>1</v>
      </c>
      <c r="BE3650" t="s">
        <v>257</v>
      </c>
    </row>
    <row r="3651" spans="1:57" x14ac:dyDescent="0.25">
      <c r="A3651">
        <v>967</v>
      </c>
      <c r="B3651">
        <v>13328</v>
      </c>
      <c r="C3651" t="s">
        <v>17</v>
      </c>
      <c r="D3651" s="1">
        <v>40570.640277777777</v>
      </c>
      <c r="E3651" s="1">
        <v>40570.640277777777</v>
      </c>
      <c r="F3651">
        <v>317</v>
      </c>
      <c r="G3651">
        <v>1</v>
      </c>
      <c r="H3651">
        <v>17</v>
      </c>
      <c r="I3651">
        <v>680</v>
      </c>
      <c r="J3651">
        <v>1308.48</v>
      </c>
      <c r="K3651">
        <v>1308.48</v>
      </c>
      <c r="L3651">
        <v>2</v>
      </c>
      <c r="M3651">
        <v>1</v>
      </c>
      <c r="N3651">
        <v>4</v>
      </c>
      <c r="O3651" t="s">
        <v>137</v>
      </c>
      <c r="P3651">
        <v>7</v>
      </c>
      <c r="Q3651" t="s">
        <v>40</v>
      </c>
      <c r="T3651">
        <v>16054</v>
      </c>
      <c r="U3651" t="s">
        <v>17</v>
      </c>
      <c r="V3651" t="s">
        <v>22</v>
      </c>
      <c r="W3651">
        <v>146</v>
      </c>
      <c r="X3651">
        <v>4</v>
      </c>
      <c r="Y3651">
        <v>2111.88</v>
      </c>
      <c r="Z3651">
        <v>783.9</v>
      </c>
      <c r="AA3651">
        <v>0</v>
      </c>
      <c r="AB3651">
        <v>-783.9</v>
      </c>
      <c r="AC3651">
        <v>-100</v>
      </c>
      <c r="AD3651" t="s">
        <v>201</v>
      </c>
      <c r="AE3651">
        <v>783.9</v>
      </c>
      <c r="AF3651">
        <v>1</v>
      </c>
      <c r="AG3651" t="s">
        <v>203</v>
      </c>
      <c r="AH3651" t="s">
        <v>193</v>
      </c>
      <c r="AJ3651" t="s">
        <v>7544</v>
      </c>
      <c r="AK3651" t="s">
        <v>7545</v>
      </c>
      <c r="AL3651" t="s">
        <v>251</v>
      </c>
      <c r="AM3651" t="s">
        <v>243</v>
      </c>
      <c r="AN3651" t="s">
        <v>252</v>
      </c>
      <c r="AO3651" t="s">
        <v>245</v>
      </c>
      <c r="AP3651" t="s">
        <v>318</v>
      </c>
      <c r="AQ3651" t="s">
        <v>247</v>
      </c>
      <c r="AR3651">
        <v>696.75</v>
      </c>
      <c r="AS3651">
        <v>282</v>
      </c>
      <c r="AT3651">
        <v>43.4</v>
      </c>
      <c r="AU3651">
        <v>2.66</v>
      </c>
      <c r="AV3651">
        <v>1.9781</v>
      </c>
      <c r="AW3651">
        <v>95</v>
      </c>
      <c r="AX3651">
        <v>6</v>
      </c>
      <c r="AY3651">
        <v>13</v>
      </c>
      <c r="AZ3651">
        <v>18</v>
      </c>
      <c r="BA3651">
        <v>21</v>
      </c>
      <c r="BB3651">
        <v>0</v>
      </c>
      <c r="BC3651" t="s">
        <v>324</v>
      </c>
      <c r="BD3651">
        <v>0</v>
      </c>
    </row>
    <row r="3652" spans="1:57" x14ac:dyDescent="0.25">
      <c r="A3652">
        <v>1485</v>
      </c>
      <c r="B3652">
        <v>13855</v>
      </c>
      <c r="C3652" t="s">
        <v>17</v>
      </c>
      <c r="D3652" s="1">
        <v>40155.705555555556</v>
      </c>
      <c r="E3652" s="1">
        <v>40386.411805555559</v>
      </c>
      <c r="F3652">
        <v>501</v>
      </c>
      <c r="G3652">
        <v>4</v>
      </c>
      <c r="H3652">
        <v>64</v>
      </c>
      <c r="I3652">
        <v>575</v>
      </c>
      <c r="J3652">
        <v>1310.3399999999999</v>
      </c>
      <c r="K3652">
        <v>327.58999999999997</v>
      </c>
      <c r="L3652">
        <v>1</v>
      </c>
      <c r="M3652">
        <v>4</v>
      </c>
      <c r="N3652">
        <v>4</v>
      </c>
      <c r="O3652" t="s">
        <v>135</v>
      </c>
      <c r="P3652">
        <v>9</v>
      </c>
      <c r="Q3652" t="s">
        <v>40</v>
      </c>
      <c r="T3652">
        <v>16055</v>
      </c>
      <c r="U3652" t="s">
        <v>17</v>
      </c>
      <c r="V3652" t="s">
        <v>19</v>
      </c>
      <c r="W3652">
        <v>221</v>
      </c>
      <c r="X3652">
        <v>1</v>
      </c>
      <c r="Y3652">
        <v>134.80000000000001</v>
      </c>
      <c r="Z3652">
        <v>0</v>
      </c>
      <c r="AA3652">
        <v>0</v>
      </c>
      <c r="AB3652">
        <v>0</v>
      </c>
      <c r="AD3652" t="s">
        <v>191</v>
      </c>
      <c r="AE3652">
        <v>0</v>
      </c>
      <c r="AF3652">
        <v>0</v>
      </c>
      <c r="AG3652" t="s">
        <v>198</v>
      </c>
      <c r="AH3652" t="s">
        <v>196</v>
      </c>
      <c r="AJ3652" t="s">
        <v>7546</v>
      </c>
      <c r="AK3652" t="s">
        <v>7547</v>
      </c>
      <c r="AL3652" t="s">
        <v>251</v>
      </c>
      <c r="AM3652" t="s">
        <v>243</v>
      </c>
      <c r="AN3652" t="s">
        <v>252</v>
      </c>
      <c r="AO3652" t="s">
        <v>253</v>
      </c>
      <c r="AP3652" t="s">
        <v>254</v>
      </c>
      <c r="AQ3652" t="s">
        <v>255</v>
      </c>
      <c r="AR3652">
        <v>44.25</v>
      </c>
      <c r="AS3652">
        <v>15</v>
      </c>
      <c r="AT3652">
        <v>4.72</v>
      </c>
      <c r="AU3652">
        <v>0.14000000000000001</v>
      </c>
      <c r="AV3652">
        <v>5.0148000000000001</v>
      </c>
      <c r="AW3652">
        <v>95</v>
      </c>
      <c r="BB3652">
        <v>0</v>
      </c>
      <c r="BC3652" t="s">
        <v>256</v>
      </c>
      <c r="BD3652">
        <v>1</v>
      </c>
      <c r="BE3652" t="s">
        <v>257</v>
      </c>
    </row>
    <row r="3653" spans="1:57" x14ac:dyDescent="0.25">
      <c r="A3653">
        <v>4625</v>
      </c>
      <c r="B3653">
        <v>17027</v>
      </c>
      <c r="C3653" t="s">
        <v>17</v>
      </c>
      <c r="D3653" s="1">
        <v>40157.506944444445</v>
      </c>
      <c r="E3653" s="1">
        <v>40808.51666666667</v>
      </c>
      <c r="F3653">
        <v>79</v>
      </c>
      <c r="G3653">
        <v>9</v>
      </c>
      <c r="H3653">
        <v>126</v>
      </c>
      <c r="I3653">
        <v>645</v>
      </c>
      <c r="J3653">
        <v>1310.6300000000001</v>
      </c>
      <c r="K3653">
        <v>145.63</v>
      </c>
      <c r="L3653">
        <v>3</v>
      </c>
      <c r="M3653">
        <v>5</v>
      </c>
      <c r="N3653">
        <v>4</v>
      </c>
      <c r="O3653" t="s">
        <v>140</v>
      </c>
      <c r="P3653">
        <v>12</v>
      </c>
      <c r="Q3653" t="s">
        <v>96</v>
      </c>
      <c r="T3653">
        <v>16056</v>
      </c>
      <c r="U3653" t="s">
        <v>17</v>
      </c>
      <c r="V3653" t="s">
        <v>24</v>
      </c>
      <c r="W3653">
        <v>46</v>
      </c>
      <c r="X3653">
        <v>1</v>
      </c>
      <c r="Y3653">
        <v>650.75</v>
      </c>
      <c r="Z3653">
        <v>0</v>
      </c>
      <c r="AA3653">
        <v>650.75</v>
      </c>
      <c r="AB3653">
        <v>650.75</v>
      </c>
      <c r="AD3653" t="s">
        <v>197</v>
      </c>
      <c r="AE3653">
        <v>0</v>
      </c>
      <c r="AF3653">
        <v>0</v>
      </c>
      <c r="AG3653" t="s">
        <v>198</v>
      </c>
      <c r="AH3653" t="s">
        <v>196</v>
      </c>
      <c r="AJ3653" t="s">
        <v>7548</v>
      </c>
      <c r="AK3653" t="s">
        <v>7549</v>
      </c>
      <c r="AL3653" t="s">
        <v>251</v>
      </c>
      <c r="AM3653" t="s">
        <v>243</v>
      </c>
      <c r="AN3653" t="s">
        <v>252</v>
      </c>
      <c r="AO3653" t="s">
        <v>260</v>
      </c>
      <c r="AP3653" t="s">
        <v>254</v>
      </c>
      <c r="AQ3653" t="s">
        <v>255</v>
      </c>
      <c r="AR3653">
        <v>536.4</v>
      </c>
      <c r="AS3653">
        <v>173</v>
      </c>
      <c r="AT3653">
        <v>35.85</v>
      </c>
      <c r="AU3653">
        <v>1.63</v>
      </c>
      <c r="AV3653">
        <v>1.8064</v>
      </c>
      <c r="AW3653">
        <v>95</v>
      </c>
      <c r="BB3653">
        <v>0</v>
      </c>
      <c r="BC3653" t="s">
        <v>256</v>
      </c>
      <c r="BD3653">
        <v>1</v>
      </c>
      <c r="BE3653" t="s">
        <v>261</v>
      </c>
    </row>
    <row r="3654" spans="1:57" x14ac:dyDescent="0.25">
      <c r="A3654">
        <v>631</v>
      </c>
      <c r="B3654">
        <v>12987</v>
      </c>
      <c r="C3654" t="s">
        <v>17</v>
      </c>
      <c r="D3654" s="1">
        <v>40198.414583333331</v>
      </c>
      <c r="E3654" s="1">
        <v>40813.502083333333</v>
      </c>
      <c r="F3654">
        <v>74</v>
      </c>
      <c r="G3654">
        <v>5</v>
      </c>
      <c r="H3654">
        <v>61</v>
      </c>
      <c r="I3654">
        <v>585</v>
      </c>
      <c r="J3654">
        <v>1312.21</v>
      </c>
      <c r="K3654">
        <v>262.44</v>
      </c>
      <c r="L3654">
        <v>3</v>
      </c>
      <c r="M3654">
        <v>4</v>
      </c>
      <c r="N3654">
        <v>4</v>
      </c>
      <c r="O3654" t="s">
        <v>127</v>
      </c>
      <c r="P3654">
        <v>11</v>
      </c>
      <c r="Q3654" t="s">
        <v>96</v>
      </c>
      <c r="T3654">
        <v>16057</v>
      </c>
      <c r="U3654" t="s">
        <v>17</v>
      </c>
      <c r="V3654" t="s">
        <v>129</v>
      </c>
      <c r="W3654">
        <v>17</v>
      </c>
      <c r="X3654">
        <v>10</v>
      </c>
      <c r="Y3654">
        <v>3854.85</v>
      </c>
      <c r="Z3654">
        <v>484.69</v>
      </c>
      <c r="AA3654">
        <v>718.89</v>
      </c>
      <c r="AB3654">
        <v>234.2</v>
      </c>
      <c r="AC3654">
        <v>48.32</v>
      </c>
      <c r="AD3654" t="s">
        <v>194</v>
      </c>
      <c r="AE3654">
        <v>0</v>
      </c>
      <c r="AF3654">
        <v>16.93</v>
      </c>
      <c r="AG3654" t="s">
        <v>195</v>
      </c>
      <c r="AH3654" t="s">
        <v>199</v>
      </c>
      <c r="AJ3654" t="s">
        <v>7550</v>
      </c>
      <c r="AK3654" t="s">
        <v>7551</v>
      </c>
      <c r="AL3654" t="s">
        <v>251</v>
      </c>
      <c r="AM3654" t="s">
        <v>243</v>
      </c>
      <c r="AN3654" t="s">
        <v>252</v>
      </c>
      <c r="AO3654" t="s">
        <v>253</v>
      </c>
      <c r="AP3654" t="s">
        <v>254</v>
      </c>
      <c r="AQ3654" t="s">
        <v>255</v>
      </c>
      <c r="AR3654">
        <v>73.75</v>
      </c>
      <c r="AS3654">
        <v>25</v>
      </c>
      <c r="AT3654">
        <v>6.6</v>
      </c>
      <c r="AU3654">
        <v>0.24</v>
      </c>
      <c r="AV3654">
        <v>5.0864000000000003</v>
      </c>
      <c r="AW3654">
        <v>95</v>
      </c>
      <c r="BB3654">
        <v>0</v>
      </c>
      <c r="BC3654" t="s">
        <v>256</v>
      </c>
      <c r="BD3654">
        <v>1</v>
      </c>
      <c r="BE3654" t="s">
        <v>257</v>
      </c>
    </row>
    <row r="3655" spans="1:57" x14ac:dyDescent="0.25">
      <c r="A3655">
        <v>4358</v>
      </c>
      <c r="B3655">
        <v>16756</v>
      </c>
      <c r="C3655" t="s">
        <v>17</v>
      </c>
      <c r="D3655" s="1">
        <v>40246.663888888892</v>
      </c>
      <c r="E3655" s="1">
        <v>40672.397916666669</v>
      </c>
      <c r="F3655">
        <v>215</v>
      </c>
      <c r="G3655">
        <v>7</v>
      </c>
      <c r="H3655">
        <v>64</v>
      </c>
      <c r="I3655">
        <v>707</v>
      </c>
      <c r="J3655">
        <v>1312.37</v>
      </c>
      <c r="K3655">
        <v>187.48</v>
      </c>
      <c r="L3655">
        <v>2</v>
      </c>
      <c r="M3655">
        <v>4</v>
      </c>
      <c r="N3655">
        <v>4</v>
      </c>
      <c r="O3655" t="s">
        <v>123</v>
      </c>
      <c r="P3655">
        <v>10</v>
      </c>
      <c r="Q3655" t="s">
        <v>40</v>
      </c>
      <c r="T3655">
        <v>16058</v>
      </c>
      <c r="U3655" t="s">
        <v>17</v>
      </c>
      <c r="V3655" t="s">
        <v>19</v>
      </c>
      <c r="W3655">
        <v>407</v>
      </c>
      <c r="X3655">
        <v>1</v>
      </c>
      <c r="Y3655">
        <v>62.7</v>
      </c>
      <c r="Z3655">
        <v>0</v>
      </c>
      <c r="AA3655">
        <v>0</v>
      </c>
      <c r="AB3655">
        <v>0</v>
      </c>
      <c r="AD3655" t="s">
        <v>191</v>
      </c>
      <c r="AE3655">
        <v>0</v>
      </c>
      <c r="AF3655">
        <v>0</v>
      </c>
      <c r="AG3655" t="s">
        <v>198</v>
      </c>
      <c r="AH3655" t="s">
        <v>196</v>
      </c>
      <c r="AJ3655" t="s">
        <v>7552</v>
      </c>
      <c r="AK3655" t="s">
        <v>7553</v>
      </c>
      <c r="AL3655" t="s">
        <v>251</v>
      </c>
      <c r="AM3655" t="s">
        <v>243</v>
      </c>
      <c r="AN3655" t="s">
        <v>252</v>
      </c>
      <c r="AO3655" t="s">
        <v>260</v>
      </c>
      <c r="AP3655" t="s">
        <v>254</v>
      </c>
      <c r="AQ3655" t="s">
        <v>255</v>
      </c>
      <c r="AR3655">
        <v>408.9</v>
      </c>
      <c r="AS3655">
        <v>230</v>
      </c>
      <c r="AT3655">
        <v>13.46</v>
      </c>
      <c r="AU3655">
        <v>2.21</v>
      </c>
      <c r="AV3655">
        <v>5.0347</v>
      </c>
      <c r="AW3655">
        <v>95</v>
      </c>
      <c r="BB3655">
        <v>0</v>
      </c>
      <c r="BC3655" t="s">
        <v>256</v>
      </c>
      <c r="BD3655">
        <v>1</v>
      </c>
      <c r="BE3655" t="s">
        <v>261</v>
      </c>
    </row>
    <row r="3656" spans="1:57" x14ac:dyDescent="0.25">
      <c r="A3656">
        <v>922</v>
      </c>
      <c r="B3656">
        <v>13282</v>
      </c>
      <c r="C3656" t="s">
        <v>17</v>
      </c>
      <c r="D3656" s="1">
        <v>40480.59097222222</v>
      </c>
      <c r="E3656" s="1">
        <v>40868.647916666669</v>
      </c>
      <c r="F3656">
        <v>19</v>
      </c>
      <c r="G3656">
        <v>4</v>
      </c>
      <c r="H3656">
        <v>42</v>
      </c>
      <c r="I3656">
        <v>410</v>
      </c>
      <c r="J3656">
        <v>1313.19</v>
      </c>
      <c r="K3656">
        <v>328.3</v>
      </c>
      <c r="L3656">
        <v>5</v>
      </c>
      <c r="M3656">
        <v>3</v>
      </c>
      <c r="N3656">
        <v>4</v>
      </c>
      <c r="O3656" t="s">
        <v>121</v>
      </c>
      <c r="P3656">
        <v>12</v>
      </c>
      <c r="Q3656" t="s">
        <v>24</v>
      </c>
      <c r="T3656">
        <v>16059</v>
      </c>
      <c r="U3656" t="s">
        <v>17</v>
      </c>
      <c r="V3656" t="s">
        <v>96</v>
      </c>
      <c r="W3656">
        <v>66</v>
      </c>
      <c r="X3656">
        <v>12</v>
      </c>
      <c r="Y3656">
        <v>3053.57</v>
      </c>
      <c r="Z3656">
        <v>303.60000000000002</v>
      </c>
      <c r="AA3656">
        <v>508.56</v>
      </c>
      <c r="AB3656">
        <v>204.96</v>
      </c>
      <c r="AC3656">
        <v>67.510000000000005</v>
      </c>
      <c r="AD3656" t="s">
        <v>194</v>
      </c>
      <c r="AE3656">
        <v>0</v>
      </c>
      <c r="AF3656">
        <v>0</v>
      </c>
      <c r="AG3656" t="s">
        <v>195</v>
      </c>
      <c r="AH3656" t="s">
        <v>196</v>
      </c>
      <c r="AJ3656" t="s">
        <v>7554</v>
      </c>
      <c r="AK3656" t="s">
        <v>7555</v>
      </c>
      <c r="AL3656" t="s">
        <v>251</v>
      </c>
      <c r="AM3656" t="s">
        <v>243</v>
      </c>
      <c r="AN3656" t="s">
        <v>252</v>
      </c>
      <c r="AO3656" t="s">
        <v>260</v>
      </c>
      <c r="AP3656" t="s">
        <v>254</v>
      </c>
      <c r="AQ3656" t="s">
        <v>255</v>
      </c>
      <c r="AR3656">
        <v>723.57</v>
      </c>
      <c r="AS3656">
        <v>367</v>
      </c>
      <c r="AT3656">
        <v>32.08</v>
      </c>
      <c r="AU3656">
        <v>3.46</v>
      </c>
      <c r="AV3656">
        <v>3.7547000000000001</v>
      </c>
      <c r="AW3656">
        <v>95</v>
      </c>
      <c r="BB3656">
        <v>0.27</v>
      </c>
      <c r="BC3656" t="s">
        <v>256</v>
      </c>
      <c r="BD3656">
        <v>1</v>
      </c>
      <c r="BE3656" t="s">
        <v>261</v>
      </c>
    </row>
    <row r="3657" spans="1:57" x14ac:dyDescent="0.25">
      <c r="A3657">
        <v>3901</v>
      </c>
      <c r="B3657">
        <v>16296</v>
      </c>
      <c r="C3657" t="s">
        <v>17</v>
      </c>
      <c r="D3657" s="1">
        <v>40165.502083333333</v>
      </c>
      <c r="E3657" s="1">
        <v>40260.549305555556</v>
      </c>
      <c r="F3657">
        <v>627</v>
      </c>
      <c r="G3657">
        <v>4</v>
      </c>
      <c r="H3657">
        <v>56</v>
      </c>
      <c r="I3657">
        <v>645</v>
      </c>
      <c r="J3657">
        <v>1313.67</v>
      </c>
      <c r="K3657">
        <v>328.42</v>
      </c>
      <c r="L3657">
        <v>1</v>
      </c>
      <c r="M3657">
        <v>4</v>
      </c>
      <c r="N3657">
        <v>4</v>
      </c>
      <c r="O3657" t="s">
        <v>135</v>
      </c>
      <c r="P3657">
        <v>9</v>
      </c>
      <c r="Q3657" t="s">
        <v>40</v>
      </c>
      <c r="T3657">
        <v>16060</v>
      </c>
      <c r="U3657" t="s">
        <v>17</v>
      </c>
      <c r="V3657" t="s">
        <v>29</v>
      </c>
      <c r="W3657">
        <v>401</v>
      </c>
      <c r="X3657">
        <v>3</v>
      </c>
      <c r="Y3657">
        <v>541.95000000000005</v>
      </c>
      <c r="Z3657">
        <v>0</v>
      </c>
      <c r="AA3657">
        <v>0</v>
      </c>
      <c r="AB3657">
        <v>0</v>
      </c>
      <c r="AD3657" t="s">
        <v>191</v>
      </c>
      <c r="AE3657">
        <v>0</v>
      </c>
      <c r="AF3657">
        <v>0</v>
      </c>
      <c r="AG3657" t="s">
        <v>198</v>
      </c>
      <c r="AH3657" t="s">
        <v>199</v>
      </c>
      <c r="AJ3657" t="s">
        <v>7556</v>
      </c>
      <c r="AK3657" t="s">
        <v>7557</v>
      </c>
      <c r="AL3657" t="s">
        <v>276</v>
      </c>
      <c r="AM3657" t="s">
        <v>243</v>
      </c>
      <c r="AN3657" t="s">
        <v>277</v>
      </c>
      <c r="AO3657" t="s">
        <v>283</v>
      </c>
      <c r="AP3657" t="s">
        <v>278</v>
      </c>
      <c r="AQ3657" t="s">
        <v>247</v>
      </c>
      <c r="AR3657">
        <v>4099.7700000000004</v>
      </c>
      <c r="AS3657">
        <v>6231</v>
      </c>
      <c r="AT3657">
        <v>94.34</v>
      </c>
      <c r="AU3657">
        <v>58.78</v>
      </c>
      <c r="AV3657">
        <v>1.1349</v>
      </c>
      <c r="AW3657">
        <v>95</v>
      </c>
      <c r="AX3657">
        <v>118</v>
      </c>
      <c r="AY3657">
        <v>156</v>
      </c>
      <c r="AZ3657">
        <v>273</v>
      </c>
      <c r="BA3657">
        <v>332</v>
      </c>
      <c r="BB3657">
        <v>0.76</v>
      </c>
      <c r="BC3657" t="s">
        <v>278</v>
      </c>
      <c r="BD3657">
        <v>0</v>
      </c>
    </row>
    <row r="3658" spans="1:57" x14ac:dyDescent="0.25">
      <c r="A3658">
        <v>2590</v>
      </c>
      <c r="B3658">
        <v>14973</v>
      </c>
      <c r="C3658" t="s">
        <v>17</v>
      </c>
      <c r="D3658" s="1">
        <v>40661.515277777777</v>
      </c>
      <c r="E3658" s="1">
        <v>40779.660416666666</v>
      </c>
      <c r="F3658">
        <v>108</v>
      </c>
      <c r="G3658">
        <v>3</v>
      </c>
      <c r="H3658">
        <v>29</v>
      </c>
      <c r="I3658">
        <v>369</v>
      </c>
      <c r="J3658">
        <v>1314.45</v>
      </c>
      <c r="K3658">
        <v>438.15</v>
      </c>
      <c r="L3658">
        <v>3</v>
      </c>
      <c r="M3658">
        <v>3</v>
      </c>
      <c r="N3658">
        <v>4</v>
      </c>
      <c r="O3658" t="s">
        <v>122</v>
      </c>
      <c r="P3658">
        <v>10</v>
      </c>
      <c r="Q3658" t="s">
        <v>22</v>
      </c>
      <c r="T3658">
        <v>16061</v>
      </c>
      <c r="U3658" t="s">
        <v>17</v>
      </c>
      <c r="V3658" t="s">
        <v>19</v>
      </c>
      <c r="W3658">
        <v>432</v>
      </c>
      <c r="X3658">
        <v>1</v>
      </c>
      <c r="Y3658">
        <v>89.65</v>
      </c>
      <c r="Z3658">
        <v>0</v>
      </c>
      <c r="AA3658">
        <v>0</v>
      </c>
      <c r="AB3658">
        <v>0</v>
      </c>
      <c r="AD3658" t="s">
        <v>191</v>
      </c>
      <c r="AE3658">
        <v>0</v>
      </c>
      <c r="AF3658">
        <v>49.86</v>
      </c>
      <c r="AG3658" t="s">
        <v>192</v>
      </c>
      <c r="AH3658" t="s">
        <v>199</v>
      </c>
      <c r="AJ3658" t="s">
        <v>7558</v>
      </c>
      <c r="AK3658" t="s">
        <v>7559</v>
      </c>
      <c r="AL3658" t="s">
        <v>276</v>
      </c>
      <c r="AM3658" t="s">
        <v>243</v>
      </c>
      <c r="AN3658" t="s">
        <v>277</v>
      </c>
      <c r="AO3658" t="s">
        <v>245</v>
      </c>
      <c r="AP3658" t="s">
        <v>278</v>
      </c>
      <c r="AQ3658" t="s">
        <v>247</v>
      </c>
      <c r="AR3658">
        <v>1205.6099999999999</v>
      </c>
      <c r="AS3658">
        <v>1154</v>
      </c>
      <c r="AT3658">
        <v>53.77</v>
      </c>
      <c r="AU3658">
        <v>10.89</v>
      </c>
      <c r="AV3658">
        <v>1.9219999999999999</v>
      </c>
      <c r="AW3658">
        <v>95</v>
      </c>
      <c r="AX3658">
        <v>22</v>
      </c>
      <c r="AY3658">
        <v>49</v>
      </c>
      <c r="AZ3658">
        <v>71</v>
      </c>
      <c r="BA3658">
        <v>82</v>
      </c>
      <c r="BB3658">
        <v>2.7</v>
      </c>
      <c r="BC3658" t="s">
        <v>278</v>
      </c>
      <c r="BD3658">
        <v>0</v>
      </c>
    </row>
    <row r="3659" spans="1:57" x14ac:dyDescent="0.25">
      <c r="A3659">
        <v>2134</v>
      </c>
      <c r="B3659">
        <v>14511</v>
      </c>
      <c r="C3659" t="s">
        <v>17</v>
      </c>
      <c r="D3659" s="1">
        <v>40753.509027777778</v>
      </c>
      <c r="E3659" s="1">
        <v>40875.711805555555</v>
      </c>
      <c r="F3659">
        <v>12</v>
      </c>
      <c r="G3659">
        <v>5</v>
      </c>
      <c r="H3659">
        <v>53</v>
      </c>
      <c r="I3659">
        <v>784</v>
      </c>
      <c r="J3659">
        <v>1314.81</v>
      </c>
      <c r="K3659">
        <v>262.95999999999998</v>
      </c>
      <c r="L3659">
        <v>5</v>
      </c>
      <c r="M3659">
        <v>4</v>
      </c>
      <c r="N3659">
        <v>4</v>
      </c>
      <c r="O3659" t="s">
        <v>128</v>
      </c>
      <c r="P3659">
        <v>13</v>
      </c>
      <c r="Q3659" t="s">
        <v>129</v>
      </c>
      <c r="T3659">
        <v>16062</v>
      </c>
      <c r="U3659" t="s">
        <v>17</v>
      </c>
      <c r="V3659" t="s">
        <v>129</v>
      </c>
      <c r="W3659">
        <v>10</v>
      </c>
      <c r="X3659">
        <v>8</v>
      </c>
      <c r="Y3659">
        <v>2863.45</v>
      </c>
      <c r="Z3659">
        <v>199.96</v>
      </c>
      <c r="AA3659">
        <v>375.48</v>
      </c>
      <c r="AB3659">
        <v>175.52</v>
      </c>
      <c r="AC3659">
        <v>87.78</v>
      </c>
      <c r="AD3659" t="s">
        <v>194</v>
      </c>
      <c r="AE3659">
        <v>0</v>
      </c>
      <c r="AF3659">
        <v>0</v>
      </c>
      <c r="AG3659" t="s">
        <v>195</v>
      </c>
      <c r="AH3659" t="s">
        <v>196</v>
      </c>
      <c r="AJ3659" t="s">
        <v>7560</v>
      </c>
      <c r="AK3659" t="s">
        <v>7561</v>
      </c>
      <c r="AL3659" t="s">
        <v>276</v>
      </c>
      <c r="AM3659" t="s">
        <v>243</v>
      </c>
      <c r="AN3659" t="s">
        <v>277</v>
      </c>
      <c r="AO3659" t="s">
        <v>283</v>
      </c>
      <c r="AP3659" t="s">
        <v>278</v>
      </c>
      <c r="AQ3659" t="s">
        <v>247</v>
      </c>
      <c r="AR3659">
        <v>3243.32</v>
      </c>
      <c r="AS3659">
        <v>4739</v>
      </c>
      <c r="AT3659">
        <v>94.34</v>
      </c>
      <c r="AU3659">
        <v>44.71</v>
      </c>
      <c r="AV3659">
        <v>1.0822000000000001</v>
      </c>
      <c r="AW3659">
        <v>95</v>
      </c>
      <c r="AX3659">
        <v>90</v>
      </c>
      <c r="AY3659">
        <v>113</v>
      </c>
      <c r="AZ3659">
        <v>202</v>
      </c>
      <c r="BA3659">
        <v>247</v>
      </c>
      <c r="BB3659">
        <v>0.34</v>
      </c>
      <c r="BC3659" t="s">
        <v>278</v>
      </c>
      <c r="BD3659">
        <v>0</v>
      </c>
    </row>
    <row r="3660" spans="1:57" x14ac:dyDescent="0.25">
      <c r="A3660">
        <v>2539</v>
      </c>
      <c r="B3660">
        <v>14921</v>
      </c>
      <c r="C3660" t="s">
        <v>17</v>
      </c>
      <c r="D3660" s="1">
        <v>40685.535416666666</v>
      </c>
      <c r="E3660" s="1">
        <v>40856.553472222222</v>
      </c>
      <c r="F3660">
        <v>31</v>
      </c>
      <c r="G3660">
        <v>2</v>
      </c>
      <c r="H3660">
        <v>78</v>
      </c>
      <c r="I3660">
        <v>953</v>
      </c>
      <c r="J3660">
        <v>1316.07</v>
      </c>
      <c r="K3660">
        <v>658.04</v>
      </c>
      <c r="L3660">
        <v>4</v>
      </c>
      <c r="M3660">
        <v>2</v>
      </c>
      <c r="N3660">
        <v>4</v>
      </c>
      <c r="O3660" t="s">
        <v>125</v>
      </c>
      <c r="P3660">
        <v>10</v>
      </c>
      <c r="Q3660" t="s">
        <v>24</v>
      </c>
      <c r="T3660">
        <v>16063</v>
      </c>
      <c r="U3660" t="s">
        <v>17</v>
      </c>
      <c r="V3660" t="s">
        <v>19</v>
      </c>
      <c r="W3660">
        <v>261</v>
      </c>
      <c r="X3660">
        <v>1</v>
      </c>
      <c r="Y3660">
        <v>335.32</v>
      </c>
      <c r="Z3660">
        <v>0</v>
      </c>
      <c r="AA3660">
        <v>0</v>
      </c>
      <c r="AB3660">
        <v>0</v>
      </c>
      <c r="AD3660" t="s">
        <v>191</v>
      </c>
      <c r="AE3660">
        <v>0</v>
      </c>
      <c r="AF3660">
        <v>0</v>
      </c>
      <c r="AG3660" t="s">
        <v>198</v>
      </c>
      <c r="AH3660" t="s">
        <v>196</v>
      </c>
      <c r="AJ3660" t="s">
        <v>7562</v>
      </c>
      <c r="AK3660" t="s">
        <v>7563</v>
      </c>
      <c r="AL3660" t="s">
        <v>276</v>
      </c>
      <c r="AM3660" t="s">
        <v>243</v>
      </c>
      <c r="AN3660" t="s">
        <v>277</v>
      </c>
      <c r="AO3660" t="s">
        <v>283</v>
      </c>
      <c r="AP3660" t="s">
        <v>278</v>
      </c>
      <c r="AQ3660" t="s">
        <v>247</v>
      </c>
      <c r="AR3660">
        <v>1453.16</v>
      </c>
      <c r="AS3660">
        <v>2231</v>
      </c>
      <c r="AT3660">
        <v>84.91</v>
      </c>
      <c r="AU3660">
        <v>21.05</v>
      </c>
      <c r="AV3660">
        <v>1.4144000000000001</v>
      </c>
      <c r="AW3660">
        <v>95</v>
      </c>
      <c r="AX3660">
        <v>43</v>
      </c>
      <c r="AY3660">
        <v>70</v>
      </c>
      <c r="AZ3660">
        <v>112</v>
      </c>
      <c r="BA3660">
        <v>133</v>
      </c>
      <c r="BB3660">
        <v>0</v>
      </c>
      <c r="BC3660" t="s">
        <v>278</v>
      </c>
      <c r="BD3660">
        <v>0</v>
      </c>
    </row>
    <row r="3661" spans="1:57" x14ac:dyDescent="0.25">
      <c r="A3661">
        <v>2214</v>
      </c>
      <c r="B3661">
        <v>14591</v>
      </c>
      <c r="C3661" t="s">
        <v>17</v>
      </c>
      <c r="D3661" s="1">
        <v>40673.589583333334</v>
      </c>
      <c r="E3661" s="1">
        <v>40871.581250000003</v>
      </c>
      <c r="F3661">
        <v>16</v>
      </c>
      <c r="G3661">
        <v>4</v>
      </c>
      <c r="H3661">
        <v>138</v>
      </c>
      <c r="I3661">
        <v>1228</v>
      </c>
      <c r="J3661">
        <v>1320.21</v>
      </c>
      <c r="K3661">
        <v>330.05</v>
      </c>
      <c r="L3661">
        <v>5</v>
      </c>
      <c r="M3661">
        <v>3</v>
      </c>
      <c r="N3661">
        <v>4</v>
      </c>
      <c r="O3661" t="s">
        <v>121</v>
      </c>
      <c r="P3661">
        <v>12</v>
      </c>
      <c r="Q3661" t="s">
        <v>24</v>
      </c>
      <c r="T3661">
        <v>16064</v>
      </c>
      <c r="U3661" t="s">
        <v>17</v>
      </c>
      <c r="V3661" t="s">
        <v>19</v>
      </c>
      <c r="W3661">
        <v>726</v>
      </c>
      <c r="X3661">
        <v>1</v>
      </c>
      <c r="Y3661">
        <v>109.31</v>
      </c>
      <c r="Z3661">
        <v>0</v>
      </c>
      <c r="AA3661">
        <v>0</v>
      </c>
      <c r="AB3661">
        <v>0</v>
      </c>
      <c r="AD3661" t="s">
        <v>191</v>
      </c>
      <c r="AE3661">
        <v>0</v>
      </c>
      <c r="AF3661">
        <v>0</v>
      </c>
      <c r="AG3661" t="s">
        <v>198</v>
      </c>
      <c r="AH3661" t="s">
        <v>196</v>
      </c>
      <c r="AJ3661" t="s">
        <v>7564</v>
      </c>
      <c r="AK3661" t="s">
        <v>7565</v>
      </c>
      <c r="AL3661" t="s">
        <v>251</v>
      </c>
      <c r="AM3661" t="s">
        <v>243</v>
      </c>
      <c r="AN3661" t="s">
        <v>252</v>
      </c>
      <c r="AO3661" t="s">
        <v>253</v>
      </c>
      <c r="AP3661" t="s">
        <v>254</v>
      </c>
      <c r="AQ3661" t="s">
        <v>255</v>
      </c>
      <c r="AR3661">
        <v>80.62</v>
      </c>
      <c r="AS3661">
        <v>72</v>
      </c>
      <c r="AT3661">
        <v>6.32</v>
      </c>
      <c r="AU3661">
        <v>0.76</v>
      </c>
      <c r="AV3661">
        <v>8.9337999999999997</v>
      </c>
      <c r="AW3661">
        <v>95</v>
      </c>
      <c r="BB3661">
        <v>0</v>
      </c>
      <c r="BC3661" t="s">
        <v>256</v>
      </c>
      <c r="BD3661">
        <v>1</v>
      </c>
      <c r="BE3661" t="s">
        <v>257</v>
      </c>
    </row>
    <row r="3662" spans="1:57" x14ac:dyDescent="0.25">
      <c r="A3662">
        <v>604</v>
      </c>
      <c r="B3662">
        <v>12960</v>
      </c>
      <c r="C3662" t="s">
        <v>17</v>
      </c>
      <c r="D3662" s="1">
        <v>40225.563888888886</v>
      </c>
      <c r="E3662" s="1">
        <v>40473.396527777775</v>
      </c>
      <c r="F3662">
        <v>414</v>
      </c>
      <c r="G3662">
        <v>4</v>
      </c>
      <c r="H3662">
        <v>49</v>
      </c>
      <c r="I3662">
        <v>1379</v>
      </c>
      <c r="J3662">
        <v>1322.07</v>
      </c>
      <c r="K3662">
        <v>330.52</v>
      </c>
      <c r="L3662">
        <v>1</v>
      </c>
      <c r="M3662">
        <v>4</v>
      </c>
      <c r="N3662">
        <v>4</v>
      </c>
      <c r="O3662" t="s">
        <v>135</v>
      </c>
      <c r="P3662">
        <v>9</v>
      </c>
      <c r="Q3662" t="s">
        <v>40</v>
      </c>
      <c r="T3662">
        <v>16065</v>
      </c>
      <c r="U3662" t="s">
        <v>17</v>
      </c>
      <c r="V3662" t="s">
        <v>40</v>
      </c>
      <c r="W3662">
        <v>366</v>
      </c>
      <c r="X3662">
        <v>8</v>
      </c>
      <c r="Y3662">
        <v>1992.13</v>
      </c>
      <c r="Z3662">
        <v>0</v>
      </c>
      <c r="AA3662">
        <v>0</v>
      </c>
      <c r="AB3662">
        <v>0</v>
      </c>
      <c r="AD3662" t="s">
        <v>191</v>
      </c>
      <c r="AE3662">
        <v>0</v>
      </c>
      <c r="AF3662">
        <v>0.85</v>
      </c>
      <c r="AG3662" t="s">
        <v>200</v>
      </c>
      <c r="AH3662" t="s">
        <v>193</v>
      </c>
      <c r="AJ3662" t="s">
        <v>7566</v>
      </c>
      <c r="AK3662" t="s">
        <v>7567</v>
      </c>
      <c r="AL3662" t="s">
        <v>251</v>
      </c>
      <c r="AM3662" t="s">
        <v>243</v>
      </c>
      <c r="AN3662" t="s">
        <v>252</v>
      </c>
      <c r="AO3662" t="s">
        <v>245</v>
      </c>
      <c r="AP3662" t="s">
        <v>318</v>
      </c>
      <c r="AQ3662" t="s">
        <v>247</v>
      </c>
      <c r="AR3662">
        <v>626.76</v>
      </c>
      <c r="AS3662">
        <v>812</v>
      </c>
      <c r="AT3662">
        <v>53.33</v>
      </c>
      <c r="AU3662">
        <v>7.73</v>
      </c>
      <c r="AV3662">
        <v>2.9056999999999999</v>
      </c>
      <c r="AW3662">
        <v>95</v>
      </c>
      <c r="AX3662">
        <v>16</v>
      </c>
      <c r="AY3662">
        <v>53</v>
      </c>
      <c r="AZ3662">
        <v>68</v>
      </c>
      <c r="BA3662">
        <v>76</v>
      </c>
      <c r="BB3662">
        <v>0.73</v>
      </c>
      <c r="BC3662" t="s">
        <v>324</v>
      </c>
      <c r="BD3662">
        <v>0</v>
      </c>
    </row>
    <row r="3663" spans="1:57" x14ac:dyDescent="0.25">
      <c r="A3663">
        <v>2573</v>
      </c>
      <c r="B3663">
        <v>14956</v>
      </c>
      <c r="C3663" t="s">
        <v>17</v>
      </c>
      <c r="D3663" s="1">
        <v>40465.694444444445</v>
      </c>
      <c r="E3663" s="1">
        <v>40465.694444444445</v>
      </c>
      <c r="F3663">
        <v>422</v>
      </c>
      <c r="G3663">
        <v>1</v>
      </c>
      <c r="H3663">
        <v>4</v>
      </c>
      <c r="I3663">
        <v>2500</v>
      </c>
      <c r="J3663">
        <v>1325</v>
      </c>
      <c r="K3663">
        <v>1325</v>
      </c>
      <c r="L3663">
        <v>1</v>
      </c>
      <c r="M3663">
        <v>1</v>
      </c>
      <c r="N3663">
        <v>4</v>
      </c>
      <c r="O3663" t="s">
        <v>141</v>
      </c>
      <c r="P3663">
        <v>6</v>
      </c>
      <c r="Q3663" t="s">
        <v>40</v>
      </c>
      <c r="T3663">
        <v>16066</v>
      </c>
      <c r="U3663" t="s">
        <v>17</v>
      </c>
      <c r="V3663" t="s">
        <v>129</v>
      </c>
      <c r="W3663">
        <v>17</v>
      </c>
      <c r="X3663">
        <v>5</v>
      </c>
      <c r="Y3663">
        <v>1521.04</v>
      </c>
      <c r="Z3663">
        <v>316.38</v>
      </c>
      <c r="AA3663">
        <v>1204.6600000000001</v>
      </c>
      <c r="AB3663">
        <v>888.28</v>
      </c>
      <c r="AC3663">
        <v>280.76</v>
      </c>
      <c r="AD3663" t="s">
        <v>194</v>
      </c>
      <c r="AE3663">
        <v>0</v>
      </c>
      <c r="AF3663">
        <v>0</v>
      </c>
      <c r="AG3663" t="s">
        <v>195</v>
      </c>
      <c r="AH3663" t="s">
        <v>196</v>
      </c>
      <c r="AJ3663" t="s">
        <v>7568</v>
      </c>
      <c r="AK3663" t="s">
        <v>7569</v>
      </c>
      <c r="AL3663" t="s">
        <v>251</v>
      </c>
      <c r="AM3663" t="s">
        <v>243</v>
      </c>
      <c r="AN3663" t="s">
        <v>252</v>
      </c>
      <c r="AO3663" t="s">
        <v>260</v>
      </c>
      <c r="AP3663" t="s">
        <v>254</v>
      </c>
      <c r="AQ3663" t="s">
        <v>255</v>
      </c>
      <c r="AR3663">
        <v>543.41</v>
      </c>
      <c r="AS3663">
        <v>428</v>
      </c>
      <c r="AT3663">
        <v>33.96</v>
      </c>
      <c r="AU3663">
        <v>4.04</v>
      </c>
      <c r="AV3663">
        <v>2.9377</v>
      </c>
      <c r="AW3663">
        <v>95</v>
      </c>
      <c r="BB3663">
        <v>0.23</v>
      </c>
      <c r="BC3663" t="s">
        <v>256</v>
      </c>
      <c r="BD3663">
        <v>1</v>
      </c>
      <c r="BE3663" t="s">
        <v>261</v>
      </c>
    </row>
    <row r="3664" spans="1:57" x14ac:dyDescent="0.25">
      <c r="A3664">
        <v>2763</v>
      </c>
      <c r="B3664">
        <v>15146</v>
      </c>
      <c r="C3664" t="s">
        <v>17</v>
      </c>
      <c r="D3664" s="1">
        <v>40595.546527777777</v>
      </c>
      <c r="E3664" s="1">
        <v>40722.506249999999</v>
      </c>
      <c r="F3664">
        <v>165</v>
      </c>
      <c r="G3664">
        <v>2</v>
      </c>
      <c r="H3664">
        <v>90</v>
      </c>
      <c r="I3664">
        <v>1473</v>
      </c>
      <c r="J3664">
        <v>1327.16</v>
      </c>
      <c r="K3664">
        <v>663.58</v>
      </c>
      <c r="L3664">
        <v>3</v>
      </c>
      <c r="M3664">
        <v>2</v>
      </c>
      <c r="N3664">
        <v>4</v>
      </c>
      <c r="O3664" t="s">
        <v>133</v>
      </c>
      <c r="P3664">
        <v>9</v>
      </c>
      <c r="Q3664" t="s">
        <v>22</v>
      </c>
      <c r="T3664">
        <v>16067</v>
      </c>
      <c r="U3664" t="s">
        <v>17</v>
      </c>
      <c r="V3664" t="s">
        <v>40</v>
      </c>
      <c r="W3664">
        <v>563</v>
      </c>
      <c r="X3664">
        <v>3</v>
      </c>
      <c r="Y3664">
        <v>3269.11</v>
      </c>
      <c r="Z3664">
        <v>0</v>
      </c>
      <c r="AA3664">
        <v>0</v>
      </c>
      <c r="AB3664">
        <v>0</v>
      </c>
      <c r="AD3664" t="s">
        <v>191</v>
      </c>
      <c r="AE3664">
        <v>0</v>
      </c>
      <c r="AF3664">
        <v>11.29</v>
      </c>
      <c r="AG3664" t="s">
        <v>192</v>
      </c>
      <c r="AH3664" t="s">
        <v>193</v>
      </c>
      <c r="AJ3664" t="s">
        <v>7570</v>
      </c>
      <c r="AK3664" t="s">
        <v>7571</v>
      </c>
      <c r="AL3664" t="s">
        <v>251</v>
      </c>
      <c r="AM3664" t="s">
        <v>243</v>
      </c>
      <c r="AN3664" t="s">
        <v>252</v>
      </c>
      <c r="AO3664" t="s">
        <v>245</v>
      </c>
      <c r="AP3664" t="s">
        <v>318</v>
      </c>
      <c r="AQ3664" t="s">
        <v>247</v>
      </c>
      <c r="AR3664">
        <v>1016.42</v>
      </c>
      <c r="AS3664">
        <v>1537</v>
      </c>
      <c r="AT3664">
        <v>66.040000000000006</v>
      </c>
      <c r="AU3664">
        <v>14.5</v>
      </c>
      <c r="AV3664">
        <v>1.8861000000000001</v>
      </c>
      <c r="AW3664">
        <v>95</v>
      </c>
      <c r="AX3664">
        <v>29</v>
      </c>
      <c r="AY3664">
        <v>64</v>
      </c>
      <c r="AZ3664">
        <v>93</v>
      </c>
      <c r="BA3664">
        <v>108</v>
      </c>
      <c r="BB3664">
        <v>0</v>
      </c>
      <c r="BC3664" t="s">
        <v>324</v>
      </c>
      <c r="BD3664">
        <v>0</v>
      </c>
    </row>
    <row r="3665" spans="1:57" x14ac:dyDescent="0.25">
      <c r="A3665">
        <v>873</v>
      </c>
      <c r="B3665">
        <v>13232</v>
      </c>
      <c r="C3665" t="s">
        <v>17</v>
      </c>
      <c r="D3665" s="1">
        <v>40643.574999999997</v>
      </c>
      <c r="E3665" s="1">
        <v>40874.443749999999</v>
      </c>
      <c r="F3665">
        <v>13</v>
      </c>
      <c r="G3665">
        <v>7</v>
      </c>
      <c r="H3665">
        <v>146</v>
      </c>
      <c r="I3665">
        <v>771</v>
      </c>
      <c r="J3665">
        <v>1327.75</v>
      </c>
      <c r="K3665">
        <v>189.68</v>
      </c>
      <c r="L3665">
        <v>5</v>
      </c>
      <c r="M3665">
        <v>4</v>
      </c>
      <c r="N3665">
        <v>4</v>
      </c>
      <c r="O3665" t="s">
        <v>128</v>
      </c>
      <c r="P3665">
        <v>13</v>
      </c>
      <c r="Q3665" t="s">
        <v>129</v>
      </c>
      <c r="T3665">
        <v>16068</v>
      </c>
      <c r="U3665" t="s">
        <v>17</v>
      </c>
      <c r="V3665" t="s">
        <v>19</v>
      </c>
      <c r="W3665">
        <v>594</v>
      </c>
      <c r="X3665">
        <v>1</v>
      </c>
      <c r="Y3665">
        <v>115.73</v>
      </c>
      <c r="Z3665">
        <v>0</v>
      </c>
      <c r="AA3665">
        <v>0</v>
      </c>
      <c r="AB3665">
        <v>0</v>
      </c>
      <c r="AD3665" t="s">
        <v>191</v>
      </c>
      <c r="AE3665">
        <v>0</v>
      </c>
      <c r="AF3665">
        <v>0</v>
      </c>
      <c r="AG3665" t="s">
        <v>198</v>
      </c>
      <c r="AH3665" t="s">
        <v>196</v>
      </c>
      <c r="AJ3665" t="s">
        <v>7572</v>
      </c>
      <c r="AK3665" t="s">
        <v>7573</v>
      </c>
      <c r="AL3665" t="s">
        <v>251</v>
      </c>
      <c r="AM3665" t="s">
        <v>243</v>
      </c>
      <c r="AN3665" t="s">
        <v>252</v>
      </c>
      <c r="AO3665" t="s">
        <v>260</v>
      </c>
      <c r="AP3665" t="s">
        <v>254</v>
      </c>
      <c r="AQ3665" t="s">
        <v>255</v>
      </c>
      <c r="AR3665">
        <v>259.37</v>
      </c>
      <c r="AS3665">
        <v>205</v>
      </c>
      <c r="AT3665">
        <v>20</v>
      </c>
      <c r="AU3665">
        <v>1.95</v>
      </c>
      <c r="AV3665">
        <v>2.8102</v>
      </c>
      <c r="AW3665">
        <v>95</v>
      </c>
      <c r="BB3665">
        <v>1.44</v>
      </c>
      <c r="BC3665" t="s">
        <v>256</v>
      </c>
      <c r="BD3665">
        <v>1</v>
      </c>
      <c r="BE3665" t="s">
        <v>261</v>
      </c>
    </row>
    <row r="3666" spans="1:57" x14ac:dyDescent="0.25">
      <c r="A3666">
        <v>2335</v>
      </c>
      <c r="B3666">
        <v>14712</v>
      </c>
      <c r="C3666" t="s">
        <v>17</v>
      </c>
      <c r="D3666" s="1">
        <v>40468.617361111108</v>
      </c>
      <c r="E3666" s="1">
        <v>40857.540972222225</v>
      </c>
      <c r="F3666">
        <v>30</v>
      </c>
      <c r="G3666">
        <v>4</v>
      </c>
      <c r="H3666">
        <v>24</v>
      </c>
      <c r="I3666">
        <v>411</v>
      </c>
      <c r="J3666">
        <v>1328.07</v>
      </c>
      <c r="K3666">
        <v>332.02</v>
      </c>
      <c r="L3666">
        <v>4</v>
      </c>
      <c r="M3666">
        <v>3</v>
      </c>
      <c r="N3666">
        <v>4</v>
      </c>
      <c r="O3666" t="s">
        <v>120</v>
      </c>
      <c r="P3666">
        <v>11</v>
      </c>
      <c r="Q3666" t="s">
        <v>24</v>
      </c>
      <c r="T3666">
        <v>16069</v>
      </c>
      <c r="U3666" t="s">
        <v>17</v>
      </c>
      <c r="V3666" t="s">
        <v>19</v>
      </c>
      <c r="W3666">
        <v>418</v>
      </c>
      <c r="X3666">
        <v>1</v>
      </c>
      <c r="Y3666">
        <v>457.7</v>
      </c>
      <c r="Z3666">
        <v>0</v>
      </c>
      <c r="AA3666">
        <v>0</v>
      </c>
      <c r="AB3666">
        <v>0</v>
      </c>
      <c r="AD3666" t="s">
        <v>191</v>
      </c>
      <c r="AE3666">
        <v>0</v>
      </c>
      <c r="AF3666">
        <v>0</v>
      </c>
      <c r="AG3666" t="s">
        <v>198</v>
      </c>
      <c r="AH3666" t="s">
        <v>196</v>
      </c>
      <c r="AJ3666" t="s">
        <v>7574</v>
      </c>
      <c r="AK3666" t="s">
        <v>7575</v>
      </c>
      <c r="AL3666" t="s">
        <v>251</v>
      </c>
      <c r="AM3666" t="s">
        <v>243</v>
      </c>
      <c r="AN3666" t="s">
        <v>252</v>
      </c>
      <c r="AO3666" t="s">
        <v>260</v>
      </c>
      <c r="AP3666" t="s">
        <v>254</v>
      </c>
      <c r="AQ3666" t="s">
        <v>255</v>
      </c>
      <c r="AR3666">
        <v>450.98</v>
      </c>
      <c r="AS3666">
        <v>364</v>
      </c>
      <c r="AT3666">
        <v>28.3</v>
      </c>
      <c r="AU3666">
        <v>3.43</v>
      </c>
      <c r="AV3666">
        <v>2.5371000000000001</v>
      </c>
      <c r="AW3666">
        <v>95</v>
      </c>
      <c r="BB3666">
        <v>1.0900000000000001</v>
      </c>
      <c r="BC3666" t="s">
        <v>256</v>
      </c>
      <c r="BD3666">
        <v>1</v>
      </c>
      <c r="BE3666" t="s">
        <v>261</v>
      </c>
    </row>
    <row r="3667" spans="1:57" x14ac:dyDescent="0.25">
      <c r="A3667">
        <v>3900</v>
      </c>
      <c r="B3667">
        <v>16295</v>
      </c>
      <c r="C3667" t="s">
        <v>17</v>
      </c>
      <c r="D3667" s="1">
        <v>40822.447916666664</v>
      </c>
      <c r="E3667" s="1">
        <v>40877.345138888886</v>
      </c>
      <c r="F3667">
        <v>10</v>
      </c>
      <c r="G3667">
        <v>4</v>
      </c>
      <c r="H3667">
        <v>70</v>
      </c>
      <c r="I3667">
        <v>841</v>
      </c>
      <c r="J3667">
        <v>1328.55</v>
      </c>
      <c r="K3667">
        <v>332.14</v>
      </c>
      <c r="L3667">
        <v>5</v>
      </c>
      <c r="M3667">
        <v>3</v>
      </c>
      <c r="N3667">
        <v>4</v>
      </c>
      <c r="O3667" t="s">
        <v>121</v>
      </c>
      <c r="P3667">
        <v>12</v>
      </c>
      <c r="Q3667" t="s">
        <v>24</v>
      </c>
      <c r="T3667">
        <v>16070</v>
      </c>
      <c r="U3667" t="s">
        <v>17</v>
      </c>
      <c r="V3667" t="s">
        <v>24</v>
      </c>
      <c r="W3667">
        <v>23</v>
      </c>
      <c r="X3667">
        <v>2</v>
      </c>
      <c r="Y3667">
        <v>852.15</v>
      </c>
      <c r="Z3667">
        <v>0</v>
      </c>
      <c r="AA3667">
        <v>852.15</v>
      </c>
      <c r="AB3667">
        <v>852.15</v>
      </c>
      <c r="AD3667" t="s">
        <v>197</v>
      </c>
      <c r="AE3667">
        <v>0</v>
      </c>
      <c r="AF3667">
        <v>0</v>
      </c>
      <c r="AG3667" t="s">
        <v>198</v>
      </c>
      <c r="AH3667" t="s">
        <v>196</v>
      </c>
      <c r="AJ3667" t="s">
        <v>7576</v>
      </c>
      <c r="AK3667" t="s">
        <v>7577</v>
      </c>
      <c r="AL3667" t="s">
        <v>242</v>
      </c>
      <c r="AM3667" t="s">
        <v>243</v>
      </c>
      <c r="AN3667" t="s">
        <v>244</v>
      </c>
      <c r="AO3667" t="s">
        <v>283</v>
      </c>
      <c r="AP3667" t="s">
        <v>246</v>
      </c>
      <c r="AQ3667" t="s">
        <v>247</v>
      </c>
      <c r="AR3667">
        <v>4350.1400000000003</v>
      </c>
      <c r="AS3667">
        <v>20775</v>
      </c>
      <c r="AT3667">
        <v>82.08</v>
      </c>
      <c r="AU3667">
        <v>195.99</v>
      </c>
      <c r="AV3667">
        <v>2.3451</v>
      </c>
      <c r="AW3667">
        <v>95</v>
      </c>
      <c r="AX3667">
        <v>392</v>
      </c>
      <c r="AY3667">
        <v>1070</v>
      </c>
      <c r="AZ3667">
        <v>1462</v>
      </c>
      <c r="BA3667">
        <v>1658</v>
      </c>
      <c r="BB3667">
        <v>2.7</v>
      </c>
      <c r="BC3667" t="s">
        <v>248</v>
      </c>
      <c r="BD3667">
        <v>0</v>
      </c>
    </row>
    <row r="3668" spans="1:57" x14ac:dyDescent="0.25">
      <c r="A3668">
        <v>2518</v>
      </c>
      <c r="B3668">
        <v>14899</v>
      </c>
      <c r="C3668" t="s">
        <v>17</v>
      </c>
      <c r="D3668" s="1">
        <v>40491.638888888891</v>
      </c>
      <c r="E3668" s="1">
        <v>40491.638888888891</v>
      </c>
      <c r="F3668">
        <v>396</v>
      </c>
      <c r="G3668">
        <v>1</v>
      </c>
      <c r="H3668">
        <v>126</v>
      </c>
      <c r="I3668">
        <v>570</v>
      </c>
      <c r="J3668">
        <v>1331.38</v>
      </c>
      <c r="K3668">
        <v>1331.38</v>
      </c>
      <c r="L3668">
        <v>2</v>
      </c>
      <c r="M3668">
        <v>1</v>
      </c>
      <c r="N3668">
        <v>4</v>
      </c>
      <c r="O3668" t="s">
        <v>137</v>
      </c>
      <c r="P3668">
        <v>7</v>
      </c>
      <c r="Q3668" t="s">
        <v>40</v>
      </c>
      <c r="T3668">
        <v>16071</v>
      </c>
      <c r="U3668" t="s">
        <v>17</v>
      </c>
      <c r="V3668" t="s">
        <v>24</v>
      </c>
      <c r="W3668">
        <v>45</v>
      </c>
      <c r="X3668">
        <v>4</v>
      </c>
      <c r="Y3668">
        <v>1076.8</v>
      </c>
      <c r="Z3668">
        <v>0</v>
      </c>
      <c r="AA3668">
        <v>326.24</v>
      </c>
      <c r="AB3668">
        <v>326.24</v>
      </c>
      <c r="AD3668" t="s">
        <v>197</v>
      </c>
      <c r="AE3668">
        <v>0</v>
      </c>
      <c r="AF3668">
        <v>0</v>
      </c>
      <c r="AG3668" t="s">
        <v>198</v>
      </c>
      <c r="AH3668" t="s">
        <v>196</v>
      </c>
      <c r="AJ3668" t="s">
        <v>7578</v>
      </c>
      <c r="AK3668" t="s">
        <v>7579</v>
      </c>
      <c r="AL3668" t="s">
        <v>251</v>
      </c>
      <c r="AM3668" t="s">
        <v>243</v>
      </c>
      <c r="AN3668" t="s">
        <v>252</v>
      </c>
      <c r="AO3668" t="s">
        <v>253</v>
      </c>
      <c r="AP3668" t="s">
        <v>254</v>
      </c>
      <c r="AQ3668" t="s">
        <v>255</v>
      </c>
      <c r="AR3668">
        <v>160.15</v>
      </c>
      <c r="AS3668">
        <v>15</v>
      </c>
      <c r="AT3668">
        <v>4</v>
      </c>
      <c r="AU3668">
        <v>0.15</v>
      </c>
      <c r="AV3668">
        <v>5.1356000000000002</v>
      </c>
      <c r="AW3668">
        <v>95</v>
      </c>
      <c r="BB3668">
        <v>0</v>
      </c>
      <c r="BC3668" t="s">
        <v>256</v>
      </c>
      <c r="BD3668">
        <v>1</v>
      </c>
      <c r="BE3668" t="s">
        <v>257</v>
      </c>
    </row>
    <row r="3669" spans="1:57" x14ac:dyDescent="0.25">
      <c r="A3669">
        <v>5522</v>
      </c>
      <c r="B3669">
        <v>17932</v>
      </c>
      <c r="C3669" t="s">
        <v>17</v>
      </c>
      <c r="D3669" s="1">
        <v>40675.581944444442</v>
      </c>
      <c r="E3669" s="1">
        <v>40857.825694444444</v>
      </c>
      <c r="F3669">
        <v>30</v>
      </c>
      <c r="G3669">
        <v>3</v>
      </c>
      <c r="H3669">
        <v>84</v>
      </c>
      <c r="I3669">
        <v>789</v>
      </c>
      <c r="J3669">
        <v>1331.57</v>
      </c>
      <c r="K3669">
        <v>443.86</v>
      </c>
      <c r="L3669">
        <v>4</v>
      </c>
      <c r="M3669">
        <v>3</v>
      </c>
      <c r="N3669">
        <v>4</v>
      </c>
      <c r="O3669" t="s">
        <v>120</v>
      </c>
      <c r="P3669">
        <v>11</v>
      </c>
      <c r="Q3669" t="s">
        <v>24</v>
      </c>
      <c r="T3669">
        <v>16072</v>
      </c>
      <c r="U3669" t="s">
        <v>17</v>
      </c>
      <c r="V3669" t="s">
        <v>40</v>
      </c>
      <c r="W3669">
        <v>289</v>
      </c>
      <c r="X3669">
        <v>4</v>
      </c>
      <c r="Y3669">
        <v>4180.09</v>
      </c>
      <c r="Z3669">
        <v>0</v>
      </c>
      <c r="AA3669">
        <v>0</v>
      </c>
      <c r="AB3669">
        <v>0</v>
      </c>
      <c r="AD3669" t="s">
        <v>191</v>
      </c>
      <c r="AE3669">
        <v>0</v>
      </c>
      <c r="AF3669">
        <v>0</v>
      </c>
      <c r="AG3669" t="s">
        <v>200</v>
      </c>
      <c r="AH3669" t="s">
        <v>193</v>
      </c>
      <c r="AJ3669" t="s">
        <v>7580</v>
      </c>
      <c r="AK3669" t="s">
        <v>7581</v>
      </c>
      <c r="AL3669" t="s">
        <v>251</v>
      </c>
      <c r="AM3669" t="s">
        <v>243</v>
      </c>
      <c r="AN3669" t="s">
        <v>252</v>
      </c>
      <c r="AO3669" t="s">
        <v>260</v>
      </c>
      <c r="AP3669" t="s">
        <v>254</v>
      </c>
      <c r="AQ3669" t="s">
        <v>255</v>
      </c>
      <c r="AR3669">
        <v>918.27</v>
      </c>
      <c r="AS3669">
        <v>108</v>
      </c>
      <c r="AT3669">
        <v>33.96</v>
      </c>
      <c r="AU3669">
        <v>1.02</v>
      </c>
      <c r="AV3669">
        <v>2.2706</v>
      </c>
      <c r="AW3669">
        <v>95</v>
      </c>
      <c r="BB3669">
        <v>2.7</v>
      </c>
      <c r="BC3669" t="s">
        <v>256</v>
      </c>
      <c r="BD3669">
        <v>1</v>
      </c>
      <c r="BE3669" t="s">
        <v>261</v>
      </c>
    </row>
    <row r="3670" spans="1:57" x14ac:dyDescent="0.25">
      <c r="A3670">
        <v>4631</v>
      </c>
      <c r="B3670">
        <v>17033</v>
      </c>
      <c r="C3670" t="s">
        <v>17</v>
      </c>
      <c r="D3670" s="1">
        <v>40489.538194444445</v>
      </c>
      <c r="E3670" s="1">
        <v>40800.606944444444</v>
      </c>
      <c r="F3670">
        <v>87</v>
      </c>
      <c r="G3670">
        <v>4</v>
      </c>
      <c r="H3670">
        <v>33</v>
      </c>
      <c r="I3670">
        <v>871</v>
      </c>
      <c r="J3670">
        <v>1332.79</v>
      </c>
      <c r="K3670">
        <v>333.2</v>
      </c>
      <c r="L3670">
        <v>3</v>
      </c>
      <c r="M3670">
        <v>3</v>
      </c>
      <c r="N3670">
        <v>4</v>
      </c>
      <c r="O3670" t="s">
        <v>122</v>
      </c>
      <c r="P3670">
        <v>10</v>
      </c>
      <c r="Q3670" t="s">
        <v>22</v>
      </c>
      <c r="T3670">
        <v>16073</v>
      </c>
      <c r="U3670" t="s">
        <v>17</v>
      </c>
      <c r="V3670" t="s">
        <v>19</v>
      </c>
      <c r="W3670">
        <v>298</v>
      </c>
      <c r="X3670">
        <v>1</v>
      </c>
      <c r="Y3670">
        <v>122.4</v>
      </c>
      <c r="Z3670">
        <v>0</v>
      </c>
      <c r="AA3670">
        <v>0</v>
      </c>
      <c r="AB3670">
        <v>0</v>
      </c>
      <c r="AD3670" t="s">
        <v>191</v>
      </c>
      <c r="AE3670">
        <v>0</v>
      </c>
      <c r="AF3670">
        <v>22.92</v>
      </c>
      <c r="AG3670" t="s">
        <v>192</v>
      </c>
      <c r="AH3670" t="s">
        <v>199</v>
      </c>
      <c r="AJ3670" t="s">
        <v>7582</v>
      </c>
      <c r="AK3670" t="s">
        <v>7583</v>
      </c>
      <c r="AL3670" t="s">
        <v>251</v>
      </c>
      <c r="AM3670" t="s">
        <v>243</v>
      </c>
      <c r="AN3670" t="s">
        <v>252</v>
      </c>
      <c r="AO3670" t="s">
        <v>260</v>
      </c>
      <c r="AP3670" t="s">
        <v>254</v>
      </c>
      <c r="AQ3670" t="s">
        <v>255</v>
      </c>
      <c r="AR3670">
        <v>638.34</v>
      </c>
      <c r="AS3670">
        <v>260</v>
      </c>
      <c r="AT3670">
        <v>12.26</v>
      </c>
      <c r="AU3670">
        <v>2.4500000000000002</v>
      </c>
      <c r="AV3670">
        <v>6.3011999999999997</v>
      </c>
      <c r="AW3670">
        <v>95</v>
      </c>
      <c r="BB3670">
        <v>36.590000000000003</v>
      </c>
      <c r="BC3670" t="s">
        <v>256</v>
      </c>
      <c r="BD3670">
        <v>1</v>
      </c>
      <c r="BE3670" t="s">
        <v>261</v>
      </c>
    </row>
    <row r="3671" spans="1:57" x14ac:dyDescent="0.25">
      <c r="A3671">
        <v>563</v>
      </c>
      <c r="B3671">
        <v>12919</v>
      </c>
      <c r="C3671" t="s">
        <v>17</v>
      </c>
      <c r="D3671" s="1">
        <v>40717.390277777777</v>
      </c>
      <c r="E3671" s="1">
        <v>40878.574305555558</v>
      </c>
      <c r="F3671">
        <v>9</v>
      </c>
      <c r="G3671">
        <v>6</v>
      </c>
      <c r="H3671">
        <v>34</v>
      </c>
      <c r="I3671">
        <v>673</v>
      </c>
      <c r="J3671">
        <v>1335.19</v>
      </c>
      <c r="K3671">
        <v>222.53</v>
      </c>
      <c r="L3671">
        <v>5</v>
      </c>
      <c r="M3671">
        <v>4</v>
      </c>
      <c r="N3671">
        <v>4</v>
      </c>
      <c r="O3671" t="s">
        <v>128</v>
      </c>
      <c r="P3671">
        <v>13</v>
      </c>
      <c r="Q3671" t="s">
        <v>129</v>
      </c>
      <c r="T3671">
        <v>16074</v>
      </c>
      <c r="U3671" t="s">
        <v>17</v>
      </c>
      <c r="V3671" t="s">
        <v>19</v>
      </c>
      <c r="W3671">
        <v>391</v>
      </c>
      <c r="X3671">
        <v>1</v>
      </c>
      <c r="Y3671">
        <v>252.5</v>
      </c>
      <c r="Z3671">
        <v>0</v>
      </c>
      <c r="AA3671">
        <v>0</v>
      </c>
      <c r="AB3671">
        <v>0</v>
      </c>
      <c r="AD3671" t="s">
        <v>191</v>
      </c>
      <c r="AE3671">
        <v>0</v>
      </c>
      <c r="AF3671">
        <v>0</v>
      </c>
      <c r="AG3671" t="s">
        <v>198</v>
      </c>
      <c r="AH3671" t="s">
        <v>196</v>
      </c>
      <c r="AJ3671" t="s">
        <v>7584</v>
      </c>
      <c r="AK3671" t="s">
        <v>7585</v>
      </c>
      <c r="AL3671" t="s">
        <v>251</v>
      </c>
      <c r="AM3671" t="s">
        <v>243</v>
      </c>
      <c r="AN3671" t="s">
        <v>252</v>
      </c>
      <c r="AO3671" t="s">
        <v>253</v>
      </c>
      <c r="AP3671" t="s">
        <v>254</v>
      </c>
      <c r="AQ3671" t="s">
        <v>255</v>
      </c>
      <c r="AR3671">
        <v>47.7</v>
      </c>
      <c r="AS3671">
        <v>6</v>
      </c>
      <c r="AT3671">
        <v>3.77</v>
      </c>
      <c r="AU3671">
        <v>0.06</v>
      </c>
      <c r="AV3671">
        <v>5.3586999999999998</v>
      </c>
      <c r="AW3671">
        <v>95</v>
      </c>
      <c r="BB3671">
        <v>25</v>
      </c>
      <c r="BC3671" t="s">
        <v>256</v>
      </c>
      <c r="BD3671">
        <v>1</v>
      </c>
      <c r="BE3671" t="s">
        <v>257</v>
      </c>
    </row>
    <row r="3672" spans="1:57" x14ac:dyDescent="0.25">
      <c r="A3672">
        <v>862</v>
      </c>
      <c r="B3672">
        <v>13220</v>
      </c>
      <c r="C3672" t="s">
        <v>17</v>
      </c>
      <c r="D3672" s="1">
        <v>40311.440972222219</v>
      </c>
      <c r="E3672" s="1">
        <v>40808.568055555559</v>
      </c>
      <c r="F3672">
        <v>79</v>
      </c>
      <c r="G3672">
        <v>5</v>
      </c>
      <c r="H3672">
        <v>46</v>
      </c>
      <c r="I3672">
        <v>396</v>
      </c>
      <c r="J3672">
        <v>1336.09</v>
      </c>
      <c r="K3672">
        <v>267.22000000000003</v>
      </c>
      <c r="L3672">
        <v>3</v>
      </c>
      <c r="M3672">
        <v>4</v>
      </c>
      <c r="N3672">
        <v>4</v>
      </c>
      <c r="O3672" t="s">
        <v>127</v>
      </c>
      <c r="P3672">
        <v>11</v>
      </c>
      <c r="Q3672" t="s">
        <v>96</v>
      </c>
      <c r="T3672">
        <v>16075</v>
      </c>
      <c r="U3672" t="s">
        <v>17</v>
      </c>
      <c r="V3672" t="s">
        <v>29</v>
      </c>
      <c r="W3672">
        <v>503</v>
      </c>
      <c r="X3672">
        <v>2</v>
      </c>
      <c r="Y3672">
        <v>736.93</v>
      </c>
      <c r="Z3672">
        <v>0</v>
      </c>
      <c r="AA3672">
        <v>0</v>
      </c>
      <c r="AB3672">
        <v>0</v>
      </c>
      <c r="AD3672" t="s">
        <v>191</v>
      </c>
      <c r="AE3672">
        <v>0</v>
      </c>
      <c r="AF3672">
        <v>1.35</v>
      </c>
      <c r="AG3672" t="s">
        <v>198</v>
      </c>
      <c r="AH3672" t="s">
        <v>199</v>
      </c>
      <c r="AJ3672" t="s">
        <v>7586</v>
      </c>
      <c r="AK3672" t="s">
        <v>7587</v>
      </c>
      <c r="AL3672" t="s">
        <v>276</v>
      </c>
      <c r="AM3672" t="s">
        <v>243</v>
      </c>
      <c r="AN3672" t="s">
        <v>277</v>
      </c>
      <c r="AO3672" t="s">
        <v>260</v>
      </c>
      <c r="AP3672" t="s">
        <v>318</v>
      </c>
      <c r="AQ3672" t="s">
        <v>255</v>
      </c>
      <c r="AR3672">
        <v>1289.24</v>
      </c>
      <c r="AS3672">
        <v>143</v>
      </c>
      <c r="AT3672">
        <v>30.77</v>
      </c>
      <c r="AU3672">
        <v>1.38</v>
      </c>
      <c r="AV3672">
        <v>2.2391999999999999</v>
      </c>
      <c r="AW3672">
        <v>95</v>
      </c>
      <c r="BB3672">
        <v>1.38</v>
      </c>
      <c r="BC3672" t="s">
        <v>319</v>
      </c>
      <c r="BD3672">
        <v>0</v>
      </c>
    </row>
    <row r="3673" spans="1:57" x14ac:dyDescent="0.25">
      <c r="A3673">
        <v>1140</v>
      </c>
      <c r="B3673">
        <v>13506</v>
      </c>
      <c r="C3673" t="s">
        <v>17</v>
      </c>
      <c r="D3673" s="1">
        <v>40426.522916666669</v>
      </c>
      <c r="E3673" s="1">
        <v>40570.578472222223</v>
      </c>
      <c r="F3673">
        <v>317</v>
      </c>
      <c r="G3673">
        <v>5</v>
      </c>
      <c r="H3673">
        <v>55</v>
      </c>
      <c r="I3673">
        <v>942</v>
      </c>
      <c r="J3673">
        <v>1338.08</v>
      </c>
      <c r="K3673">
        <v>267.62</v>
      </c>
      <c r="L3673">
        <v>2</v>
      </c>
      <c r="M3673">
        <v>4</v>
      </c>
      <c r="N3673">
        <v>4</v>
      </c>
      <c r="O3673" t="s">
        <v>123</v>
      </c>
      <c r="P3673">
        <v>10</v>
      </c>
      <c r="Q3673" t="s">
        <v>40</v>
      </c>
      <c r="T3673">
        <v>16076</v>
      </c>
      <c r="U3673" t="s">
        <v>17</v>
      </c>
      <c r="V3673" t="s">
        <v>129</v>
      </c>
      <c r="W3673">
        <v>4</v>
      </c>
      <c r="X3673">
        <v>10</v>
      </c>
      <c r="Y3673">
        <v>2234.73</v>
      </c>
      <c r="Z3673">
        <v>1052.53</v>
      </c>
      <c r="AA3673">
        <v>876.75</v>
      </c>
      <c r="AB3673">
        <v>-175.78</v>
      </c>
      <c r="AC3673">
        <v>-16.7</v>
      </c>
      <c r="AD3673" t="s">
        <v>202</v>
      </c>
      <c r="AE3673">
        <v>175.78</v>
      </c>
      <c r="AF3673">
        <v>2.74</v>
      </c>
      <c r="AG3673" t="s">
        <v>198</v>
      </c>
      <c r="AH3673" t="s">
        <v>196</v>
      </c>
      <c r="AJ3673" t="s">
        <v>7588</v>
      </c>
      <c r="AK3673" t="s">
        <v>7589</v>
      </c>
      <c r="AL3673" t="s">
        <v>251</v>
      </c>
      <c r="AM3673" t="s">
        <v>243</v>
      </c>
      <c r="AN3673" t="s">
        <v>252</v>
      </c>
      <c r="AO3673" t="s">
        <v>253</v>
      </c>
      <c r="AP3673" t="s">
        <v>254</v>
      </c>
      <c r="AQ3673" t="s">
        <v>255</v>
      </c>
      <c r="AR3673">
        <v>41.65</v>
      </c>
      <c r="AS3673">
        <v>7</v>
      </c>
      <c r="AT3673">
        <v>3.96</v>
      </c>
      <c r="AU3673">
        <v>7.0000000000000007E-2</v>
      </c>
      <c r="AV3673">
        <v>5.1044</v>
      </c>
      <c r="AW3673">
        <v>95</v>
      </c>
      <c r="BB3673">
        <v>30</v>
      </c>
      <c r="BC3673" t="s">
        <v>256</v>
      </c>
      <c r="BD3673">
        <v>1</v>
      </c>
      <c r="BE3673" t="s">
        <v>257</v>
      </c>
    </row>
    <row r="3674" spans="1:57" x14ac:dyDescent="0.25">
      <c r="A3674">
        <v>1433</v>
      </c>
      <c r="B3674">
        <v>13803</v>
      </c>
      <c r="C3674" t="s">
        <v>17</v>
      </c>
      <c r="D3674" s="1">
        <v>40268.416666666664</v>
      </c>
      <c r="E3674" s="1">
        <v>40631.539583333331</v>
      </c>
      <c r="F3674">
        <v>256</v>
      </c>
      <c r="G3674">
        <v>3</v>
      </c>
      <c r="H3674">
        <v>73</v>
      </c>
      <c r="I3674">
        <v>831</v>
      </c>
      <c r="J3674">
        <v>1338.91</v>
      </c>
      <c r="K3674">
        <v>446.3</v>
      </c>
      <c r="L3674">
        <v>2</v>
      </c>
      <c r="M3674">
        <v>3</v>
      </c>
      <c r="N3674">
        <v>4</v>
      </c>
      <c r="O3674" t="s">
        <v>132</v>
      </c>
      <c r="P3674">
        <v>9</v>
      </c>
      <c r="Q3674" t="s">
        <v>40</v>
      </c>
      <c r="T3674">
        <v>16077</v>
      </c>
      <c r="U3674" t="s">
        <v>17</v>
      </c>
      <c r="V3674" t="s">
        <v>40</v>
      </c>
      <c r="W3674">
        <v>626</v>
      </c>
      <c r="X3674">
        <v>1</v>
      </c>
      <c r="Y3674">
        <v>2300.4</v>
      </c>
      <c r="Z3674">
        <v>0</v>
      </c>
      <c r="AA3674">
        <v>0</v>
      </c>
      <c r="AB3674">
        <v>0</v>
      </c>
      <c r="AD3674" t="s">
        <v>191</v>
      </c>
      <c r="AE3674">
        <v>0</v>
      </c>
      <c r="AF3674">
        <v>73.92</v>
      </c>
      <c r="AG3674" t="s">
        <v>192</v>
      </c>
      <c r="AH3674" t="s">
        <v>193</v>
      </c>
      <c r="AJ3674" t="s">
        <v>7590</v>
      </c>
      <c r="AK3674" t="s">
        <v>7591</v>
      </c>
      <c r="AL3674" t="s">
        <v>251</v>
      </c>
      <c r="AM3674" t="s">
        <v>243</v>
      </c>
      <c r="AN3674" t="s">
        <v>252</v>
      </c>
      <c r="AO3674" t="s">
        <v>253</v>
      </c>
      <c r="AP3674" t="s">
        <v>254</v>
      </c>
      <c r="AQ3674" t="s">
        <v>255</v>
      </c>
      <c r="AR3674">
        <v>51</v>
      </c>
      <c r="AS3674">
        <v>20</v>
      </c>
      <c r="AT3674">
        <v>3.96</v>
      </c>
      <c r="AU3674">
        <v>0.2</v>
      </c>
      <c r="AV3674">
        <v>5.2491000000000003</v>
      </c>
      <c r="AW3674">
        <v>95</v>
      </c>
      <c r="BB3674">
        <v>0</v>
      </c>
      <c r="BC3674" t="s">
        <v>256</v>
      </c>
      <c r="BD3674">
        <v>1</v>
      </c>
      <c r="BE3674" t="s">
        <v>257</v>
      </c>
    </row>
    <row r="3675" spans="1:57" x14ac:dyDescent="0.25">
      <c r="A3675">
        <v>5540</v>
      </c>
      <c r="B3675">
        <v>17951</v>
      </c>
      <c r="C3675" t="s">
        <v>17</v>
      </c>
      <c r="D3675" s="1">
        <v>40482.635416666664</v>
      </c>
      <c r="E3675" s="1">
        <v>40847.520833333336</v>
      </c>
      <c r="F3675">
        <v>40</v>
      </c>
      <c r="G3675">
        <v>4</v>
      </c>
      <c r="H3675">
        <v>24</v>
      </c>
      <c r="I3675">
        <v>780</v>
      </c>
      <c r="J3675">
        <v>1340.58</v>
      </c>
      <c r="K3675">
        <v>335.15</v>
      </c>
      <c r="L3675">
        <v>4</v>
      </c>
      <c r="M3675">
        <v>3</v>
      </c>
      <c r="N3675">
        <v>4</v>
      </c>
      <c r="O3675" t="s">
        <v>120</v>
      </c>
      <c r="P3675">
        <v>11</v>
      </c>
      <c r="Q3675" t="s">
        <v>24</v>
      </c>
      <c r="T3675">
        <v>16078</v>
      </c>
      <c r="U3675" t="s">
        <v>17</v>
      </c>
      <c r="V3675" t="s">
        <v>22</v>
      </c>
      <c r="W3675">
        <v>284</v>
      </c>
      <c r="X3675">
        <v>2</v>
      </c>
      <c r="Y3675">
        <v>362.99</v>
      </c>
      <c r="Z3675">
        <v>0</v>
      </c>
      <c r="AA3675">
        <v>0</v>
      </c>
      <c r="AB3675">
        <v>0</v>
      </c>
      <c r="AD3675" t="s">
        <v>191</v>
      </c>
      <c r="AE3675">
        <v>0</v>
      </c>
      <c r="AF3675">
        <v>0</v>
      </c>
      <c r="AG3675" t="s">
        <v>198</v>
      </c>
      <c r="AH3675" t="s">
        <v>199</v>
      </c>
      <c r="AJ3675" t="s">
        <v>7592</v>
      </c>
      <c r="AK3675" t="s">
        <v>7593</v>
      </c>
      <c r="AL3675" t="s">
        <v>251</v>
      </c>
      <c r="AM3675" t="s">
        <v>243</v>
      </c>
      <c r="AN3675" t="s">
        <v>252</v>
      </c>
      <c r="AO3675" t="s">
        <v>260</v>
      </c>
      <c r="AP3675" t="s">
        <v>254</v>
      </c>
      <c r="AQ3675" t="s">
        <v>255</v>
      </c>
      <c r="AR3675">
        <v>102.3</v>
      </c>
      <c r="AS3675">
        <v>22</v>
      </c>
      <c r="AT3675">
        <v>10.64</v>
      </c>
      <c r="AU3675">
        <v>0.23</v>
      </c>
      <c r="AV3675">
        <v>3.1595</v>
      </c>
      <c r="AW3675">
        <v>95</v>
      </c>
      <c r="BB3675">
        <v>4.3499999999999996</v>
      </c>
      <c r="BC3675" t="s">
        <v>256</v>
      </c>
      <c r="BD3675">
        <v>1</v>
      </c>
      <c r="BE3675" t="s">
        <v>261</v>
      </c>
    </row>
    <row r="3676" spans="1:57" x14ac:dyDescent="0.25">
      <c r="A3676">
        <v>5092</v>
      </c>
      <c r="B3676">
        <v>17499</v>
      </c>
      <c r="C3676" t="s">
        <v>17</v>
      </c>
      <c r="D3676" s="1">
        <v>40325.415972222225</v>
      </c>
      <c r="E3676" s="1">
        <v>40597.384722222225</v>
      </c>
      <c r="F3676">
        <v>290</v>
      </c>
      <c r="G3676">
        <v>2</v>
      </c>
      <c r="H3676">
        <v>66</v>
      </c>
      <c r="I3676">
        <v>1086</v>
      </c>
      <c r="J3676">
        <v>1341.39</v>
      </c>
      <c r="K3676">
        <v>670.7</v>
      </c>
      <c r="L3676">
        <v>2</v>
      </c>
      <c r="M3676">
        <v>2</v>
      </c>
      <c r="N3676">
        <v>4</v>
      </c>
      <c r="O3676" t="s">
        <v>131</v>
      </c>
      <c r="P3676">
        <v>8</v>
      </c>
      <c r="Q3676" t="s">
        <v>40</v>
      </c>
      <c r="T3676">
        <v>16079</v>
      </c>
      <c r="U3676" t="s">
        <v>17</v>
      </c>
      <c r="V3676" t="s">
        <v>24</v>
      </c>
      <c r="W3676">
        <v>17</v>
      </c>
      <c r="X3676">
        <v>3</v>
      </c>
      <c r="Y3676">
        <v>1352</v>
      </c>
      <c r="Z3676">
        <v>0</v>
      </c>
      <c r="AA3676">
        <v>1352</v>
      </c>
      <c r="AB3676">
        <v>1352</v>
      </c>
      <c r="AD3676" t="s">
        <v>197</v>
      </c>
      <c r="AE3676">
        <v>0</v>
      </c>
      <c r="AF3676">
        <v>0</v>
      </c>
      <c r="AG3676" t="s">
        <v>198</v>
      </c>
      <c r="AH3676" t="s">
        <v>196</v>
      </c>
      <c r="AJ3676" t="s">
        <v>7594</v>
      </c>
      <c r="AK3676" t="s">
        <v>7595</v>
      </c>
      <c r="AL3676" t="s">
        <v>251</v>
      </c>
      <c r="AM3676" t="s">
        <v>243</v>
      </c>
      <c r="AN3676" t="s">
        <v>252</v>
      </c>
      <c r="AO3676" t="s">
        <v>260</v>
      </c>
      <c r="AP3676" t="s">
        <v>254</v>
      </c>
      <c r="AQ3676" t="s">
        <v>255</v>
      </c>
      <c r="AR3676">
        <v>258.06</v>
      </c>
      <c r="AS3676">
        <v>62</v>
      </c>
      <c r="AT3676">
        <v>12.09</v>
      </c>
      <c r="AU3676">
        <v>0.68</v>
      </c>
      <c r="AV3676">
        <v>5.6714000000000002</v>
      </c>
      <c r="AW3676">
        <v>95</v>
      </c>
      <c r="BB3676">
        <v>0</v>
      </c>
      <c r="BC3676" t="s">
        <v>256</v>
      </c>
      <c r="BD3676">
        <v>1</v>
      </c>
      <c r="BE3676" t="s">
        <v>261</v>
      </c>
    </row>
    <row r="3677" spans="1:57" x14ac:dyDescent="0.25">
      <c r="A3677">
        <v>1374</v>
      </c>
      <c r="B3677">
        <v>13743</v>
      </c>
      <c r="C3677" t="s">
        <v>17</v>
      </c>
      <c r="D3677" s="1">
        <v>40627.615277777775</v>
      </c>
      <c r="E3677" s="1">
        <v>40884.42291666667</v>
      </c>
      <c r="F3677">
        <v>3</v>
      </c>
      <c r="G3677">
        <v>7</v>
      </c>
      <c r="H3677">
        <v>8</v>
      </c>
      <c r="I3677">
        <v>1776</v>
      </c>
      <c r="J3677">
        <v>1341.6</v>
      </c>
      <c r="K3677">
        <v>191.66</v>
      </c>
      <c r="L3677">
        <v>5</v>
      </c>
      <c r="M3677">
        <v>4</v>
      </c>
      <c r="N3677">
        <v>4</v>
      </c>
      <c r="O3677" t="s">
        <v>128</v>
      </c>
      <c r="P3677">
        <v>13</v>
      </c>
      <c r="Q3677" t="s">
        <v>129</v>
      </c>
      <c r="T3677">
        <v>16080</v>
      </c>
      <c r="U3677" t="s">
        <v>17</v>
      </c>
      <c r="V3677" t="s">
        <v>22</v>
      </c>
      <c r="W3677">
        <v>82</v>
      </c>
      <c r="X3677">
        <v>4</v>
      </c>
      <c r="Y3677">
        <v>602.55999999999995</v>
      </c>
      <c r="Z3677">
        <v>0</v>
      </c>
      <c r="AA3677">
        <v>86.9</v>
      </c>
      <c r="AB3677">
        <v>86.9</v>
      </c>
      <c r="AD3677" t="s">
        <v>197</v>
      </c>
      <c r="AE3677">
        <v>0</v>
      </c>
      <c r="AF3677">
        <v>21.52</v>
      </c>
      <c r="AG3677" t="s">
        <v>192</v>
      </c>
      <c r="AH3677" t="s">
        <v>199</v>
      </c>
      <c r="AJ3677" t="s">
        <v>7596</v>
      </c>
      <c r="AK3677" t="s">
        <v>7597</v>
      </c>
      <c r="AL3677" t="s">
        <v>251</v>
      </c>
      <c r="AM3677" t="s">
        <v>243</v>
      </c>
      <c r="AN3677" t="s">
        <v>252</v>
      </c>
      <c r="AO3677" t="s">
        <v>260</v>
      </c>
      <c r="AP3677" t="s">
        <v>254</v>
      </c>
      <c r="AQ3677" t="s">
        <v>255</v>
      </c>
      <c r="AR3677">
        <v>124.83</v>
      </c>
      <c r="AS3677">
        <v>17</v>
      </c>
      <c r="AT3677">
        <v>10.53</v>
      </c>
      <c r="AU3677">
        <v>0.18</v>
      </c>
      <c r="AV3677">
        <v>3.0476000000000001</v>
      </c>
      <c r="AW3677">
        <v>95</v>
      </c>
      <c r="BB3677">
        <v>10.53</v>
      </c>
      <c r="BC3677" t="s">
        <v>256</v>
      </c>
      <c r="BD3677">
        <v>1</v>
      </c>
      <c r="BE3677" t="s">
        <v>261</v>
      </c>
    </row>
    <row r="3678" spans="1:57" x14ac:dyDescent="0.25">
      <c r="A3678">
        <v>5673</v>
      </c>
      <c r="B3678">
        <v>18085</v>
      </c>
      <c r="C3678" t="s">
        <v>17</v>
      </c>
      <c r="D3678" s="1">
        <v>40258.497916666667</v>
      </c>
      <c r="E3678" s="1">
        <v>40556.636805555558</v>
      </c>
      <c r="F3678">
        <v>331</v>
      </c>
      <c r="G3678">
        <v>4</v>
      </c>
      <c r="H3678">
        <v>42</v>
      </c>
      <c r="I3678">
        <v>507</v>
      </c>
      <c r="J3678">
        <v>1341.85</v>
      </c>
      <c r="K3678">
        <v>335.46</v>
      </c>
      <c r="L3678">
        <v>2</v>
      </c>
      <c r="M3678">
        <v>4</v>
      </c>
      <c r="N3678">
        <v>4</v>
      </c>
      <c r="O3678" t="s">
        <v>123</v>
      </c>
      <c r="P3678">
        <v>10</v>
      </c>
      <c r="Q3678" t="s">
        <v>40</v>
      </c>
      <c r="T3678">
        <v>16081</v>
      </c>
      <c r="U3678" t="s">
        <v>17</v>
      </c>
      <c r="V3678" t="s">
        <v>129</v>
      </c>
      <c r="W3678">
        <v>57</v>
      </c>
      <c r="X3678">
        <v>8</v>
      </c>
      <c r="Y3678">
        <v>4278.96</v>
      </c>
      <c r="Z3678">
        <v>0</v>
      </c>
      <c r="AA3678">
        <v>1807.05</v>
      </c>
      <c r="AB3678">
        <v>1807.05</v>
      </c>
      <c r="AD3678" t="s">
        <v>197</v>
      </c>
      <c r="AE3678">
        <v>0</v>
      </c>
      <c r="AF3678">
        <v>0</v>
      </c>
      <c r="AG3678" t="s">
        <v>198</v>
      </c>
      <c r="AH3678" t="s">
        <v>196</v>
      </c>
      <c r="AJ3678" t="s">
        <v>7598</v>
      </c>
      <c r="AK3678" t="s">
        <v>7599</v>
      </c>
      <c r="AL3678" t="s">
        <v>251</v>
      </c>
      <c r="AM3678" t="s">
        <v>243</v>
      </c>
      <c r="AN3678" t="s">
        <v>252</v>
      </c>
      <c r="AO3678" t="s">
        <v>253</v>
      </c>
      <c r="AP3678" t="s">
        <v>254</v>
      </c>
      <c r="AQ3678" t="s">
        <v>255</v>
      </c>
      <c r="AR3678">
        <v>17.850000000000001</v>
      </c>
      <c r="AS3678">
        <v>3</v>
      </c>
      <c r="AT3678">
        <v>0.99</v>
      </c>
      <c r="AU3678">
        <v>0.03</v>
      </c>
      <c r="AV3678">
        <v>10.0502</v>
      </c>
      <c r="AW3678">
        <v>95</v>
      </c>
      <c r="BB3678">
        <v>0</v>
      </c>
      <c r="BC3678" t="s">
        <v>256</v>
      </c>
      <c r="BD3678">
        <v>1</v>
      </c>
      <c r="BE3678" t="s">
        <v>257</v>
      </c>
    </row>
    <row r="3679" spans="1:57" x14ac:dyDescent="0.25">
      <c r="A3679">
        <v>2241</v>
      </c>
      <c r="B3679">
        <v>14618</v>
      </c>
      <c r="C3679" t="s">
        <v>17</v>
      </c>
      <c r="D3679" s="1">
        <v>40340.424305555556</v>
      </c>
      <c r="E3679" s="1">
        <v>40877.572916666664</v>
      </c>
      <c r="F3679">
        <v>10</v>
      </c>
      <c r="G3679">
        <v>7</v>
      </c>
      <c r="H3679">
        <v>40</v>
      </c>
      <c r="I3679">
        <v>704</v>
      </c>
      <c r="J3679">
        <v>1342.32</v>
      </c>
      <c r="K3679">
        <v>191.76</v>
      </c>
      <c r="L3679">
        <v>5</v>
      </c>
      <c r="M3679">
        <v>4</v>
      </c>
      <c r="N3679">
        <v>4</v>
      </c>
      <c r="O3679" t="s">
        <v>128</v>
      </c>
      <c r="P3679">
        <v>13</v>
      </c>
      <c r="Q3679" t="s">
        <v>129</v>
      </c>
      <c r="T3679">
        <v>16082</v>
      </c>
      <c r="U3679" t="s">
        <v>17</v>
      </c>
      <c r="V3679" t="s">
        <v>19</v>
      </c>
      <c r="W3679">
        <v>671</v>
      </c>
      <c r="X3679">
        <v>1</v>
      </c>
      <c r="Y3679">
        <v>106.75</v>
      </c>
      <c r="Z3679">
        <v>0</v>
      </c>
      <c r="AA3679">
        <v>0</v>
      </c>
      <c r="AB3679">
        <v>0</v>
      </c>
      <c r="AD3679" t="s">
        <v>191</v>
      </c>
      <c r="AE3679">
        <v>0</v>
      </c>
      <c r="AF3679">
        <v>0</v>
      </c>
      <c r="AG3679" t="s">
        <v>198</v>
      </c>
      <c r="AH3679" t="s">
        <v>196</v>
      </c>
      <c r="AJ3679" t="s">
        <v>7600</v>
      </c>
      <c r="AK3679" t="s">
        <v>7601</v>
      </c>
      <c r="AL3679" t="s">
        <v>251</v>
      </c>
      <c r="AM3679" t="s">
        <v>243</v>
      </c>
      <c r="AN3679" t="s">
        <v>252</v>
      </c>
      <c r="AO3679" t="s">
        <v>253</v>
      </c>
      <c r="AP3679" t="s">
        <v>254</v>
      </c>
      <c r="AQ3679" t="s">
        <v>255</v>
      </c>
      <c r="AR3679">
        <v>748.48</v>
      </c>
      <c r="AS3679">
        <v>240</v>
      </c>
      <c r="AT3679">
        <v>8.57</v>
      </c>
      <c r="AU3679">
        <v>2.29</v>
      </c>
      <c r="AV3679">
        <v>5.2751000000000001</v>
      </c>
      <c r="AW3679">
        <v>95</v>
      </c>
      <c r="BB3679">
        <v>13.67</v>
      </c>
      <c r="BC3679" t="s">
        <v>256</v>
      </c>
      <c r="BD3679">
        <v>1</v>
      </c>
      <c r="BE3679" t="s">
        <v>257</v>
      </c>
    </row>
    <row r="3680" spans="1:57" x14ac:dyDescent="0.25">
      <c r="A3680">
        <v>2771</v>
      </c>
      <c r="B3680">
        <v>15154</v>
      </c>
      <c r="C3680" t="s">
        <v>17</v>
      </c>
      <c r="D3680" s="1">
        <v>40408.736805555556</v>
      </c>
      <c r="E3680" s="1">
        <v>40811.670138888891</v>
      </c>
      <c r="F3680">
        <v>76</v>
      </c>
      <c r="G3680">
        <v>3</v>
      </c>
      <c r="H3680">
        <v>166</v>
      </c>
      <c r="I3680">
        <v>333</v>
      </c>
      <c r="J3680">
        <v>1343.72</v>
      </c>
      <c r="K3680">
        <v>447.91</v>
      </c>
      <c r="L3680">
        <v>3</v>
      </c>
      <c r="M3680">
        <v>3</v>
      </c>
      <c r="N3680">
        <v>4</v>
      </c>
      <c r="O3680" t="s">
        <v>122</v>
      </c>
      <c r="P3680">
        <v>10</v>
      </c>
      <c r="Q3680" t="s">
        <v>22</v>
      </c>
      <c r="T3680">
        <v>16083</v>
      </c>
      <c r="U3680" t="s">
        <v>17</v>
      </c>
      <c r="V3680" t="s">
        <v>22</v>
      </c>
      <c r="W3680">
        <v>101</v>
      </c>
      <c r="X3680">
        <v>4</v>
      </c>
      <c r="Y3680">
        <v>2351.42</v>
      </c>
      <c r="Z3680">
        <v>979.64</v>
      </c>
      <c r="AA3680">
        <v>0</v>
      </c>
      <c r="AB3680">
        <v>-979.64</v>
      </c>
      <c r="AC3680">
        <v>-100</v>
      </c>
      <c r="AD3680" t="s">
        <v>201</v>
      </c>
      <c r="AE3680">
        <v>979.64</v>
      </c>
      <c r="AF3680">
        <v>0</v>
      </c>
      <c r="AG3680" t="s">
        <v>203</v>
      </c>
      <c r="AH3680" t="s">
        <v>193</v>
      </c>
      <c r="AJ3680" t="s">
        <v>7602</v>
      </c>
      <c r="AK3680" t="s">
        <v>7603</v>
      </c>
      <c r="AL3680" t="s">
        <v>276</v>
      </c>
      <c r="AM3680" t="s">
        <v>243</v>
      </c>
      <c r="AN3680" t="s">
        <v>277</v>
      </c>
      <c r="AO3680" t="s">
        <v>260</v>
      </c>
      <c r="AP3680" t="s">
        <v>318</v>
      </c>
      <c r="AQ3680" t="s">
        <v>255</v>
      </c>
      <c r="AR3680">
        <v>1472.62</v>
      </c>
      <c r="AS3680">
        <v>72</v>
      </c>
      <c r="AT3680">
        <v>16.350000000000001</v>
      </c>
      <c r="AU3680">
        <v>0.69</v>
      </c>
      <c r="AV3680">
        <v>4.4192999999999998</v>
      </c>
      <c r="AW3680">
        <v>95</v>
      </c>
      <c r="BB3680">
        <v>5.26</v>
      </c>
      <c r="BC3680" t="s">
        <v>319</v>
      </c>
      <c r="BD3680">
        <v>0</v>
      </c>
    </row>
    <row r="3681" spans="1:57" x14ac:dyDescent="0.25">
      <c r="A3681">
        <v>4272</v>
      </c>
      <c r="B3681">
        <v>16669</v>
      </c>
      <c r="C3681" t="s">
        <v>17</v>
      </c>
      <c r="D3681" s="1">
        <v>40808.592361111114</v>
      </c>
      <c r="E3681" s="1">
        <v>40863.518055555556</v>
      </c>
      <c r="F3681">
        <v>24</v>
      </c>
      <c r="G3681">
        <v>2</v>
      </c>
      <c r="H3681">
        <v>140</v>
      </c>
      <c r="I3681">
        <v>871</v>
      </c>
      <c r="J3681">
        <v>1344.48</v>
      </c>
      <c r="K3681">
        <v>672.24</v>
      </c>
      <c r="L3681">
        <v>4</v>
      </c>
      <c r="M3681">
        <v>2</v>
      </c>
      <c r="N3681">
        <v>4</v>
      </c>
      <c r="O3681" t="s">
        <v>125</v>
      </c>
      <c r="P3681">
        <v>10</v>
      </c>
      <c r="Q3681" t="s">
        <v>24</v>
      </c>
      <c r="T3681">
        <v>16084</v>
      </c>
      <c r="U3681" t="s">
        <v>17</v>
      </c>
      <c r="V3681" t="s">
        <v>19</v>
      </c>
      <c r="W3681">
        <v>300</v>
      </c>
      <c r="X3681">
        <v>1</v>
      </c>
      <c r="Y3681">
        <v>436.18</v>
      </c>
      <c r="Z3681">
        <v>0</v>
      </c>
      <c r="AA3681">
        <v>0</v>
      </c>
      <c r="AB3681">
        <v>0</v>
      </c>
      <c r="AD3681" t="s">
        <v>191</v>
      </c>
      <c r="AE3681">
        <v>0</v>
      </c>
      <c r="AF3681">
        <v>0</v>
      </c>
      <c r="AG3681" t="s">
        <v>198</v>
      </c>
      <c r="AH3681" t="s">
        <v>196</v>
      </c>
      <c r="AJ3681" t="s">
        <v>7604</v>
      </c>
      <c r="AK3681" t="s">
        <v>7605</v>
      </c>
      <c r="AL3681" t="s">
        <v>251</v>
      </c>
      <c r="AM3681" t="s">
        <v>243</v>
      </c>
      <c r="AN3681" t="s">
        <v>252</v>
      </c>
      <c r="AO3681" t="s">
        <v>253</v>
      </c>
      <c r="AP3681" t="s">
        <v>254</v>
      </c>
      <c r="AQ3681" t="s">
        <v>255</v>
      </c>
      <c r="AR3681">
        <v>140.25</v>
      </c>
      <c r="AS3681">
        <v>11</v>
      </c>
      <c r="AT3681">
        <v>5.71</v>
      </c>
      <c r="AU3681">
        <v>0.1</v>
      </c>
      <c r="AV3681">
        <v>4.5709</v>
      </c>
      <c r="AW3681">
        <v>95</v>
      </c>
      <c r="BB3681">
        <v>0</v>
      </c>
      <c r="BC3681" t="s">
        <v>256</v>
      </c>
      <c r="BD3681">
        <v>1</v>
      </c>
      <c r="BE3681" t="s">
        <v>257</v>
      </c>
    </row>
    <row r="3682" spans="1:57" x14ac:dyDescent="0.25">
      <c r="A3682">
        <v>2173</v>
      </c>
      <c r="B3682">
        <v>14550</v>
      </c>
      <c r="C3682" t="s">
        <v>17</v>
      </c>
      <c r="D3682" s="1">
        <v>40403.503472222219</v>
      </c>
      <c r="E3682" s="1">
        <v>40876.508333333331</v>
      </c>
      <c r="F3682">
        <v>11</v>
      </c>
      <c r="G3682">
        <v>4</v>
      </c>
      <c r="H3682">
        <v>77</v>
      </c>
      <c r="I3682">
        <v>771</v>
      </c>
      <c r="J3682">
        <v>1345.06</v>
      </c>
      <c r="K3682">
        <v>336.27</v>
      </c>
      <c r="L3682">
        <v>5</v>
      </c>
      <c r="M3682">
        <v>3</v>
      </c>
      <c r="N3682">
        <v>4</v>
      </c>
      <c r="O3682" t="s">
        <v>121</v>
      </c>
      <c r="P3682">
        <v>12</v>
      </c>
      <c r="Q3682" t="s">
        <v>24</v>
      </c>
      <c r="T3682">
        <v>16085</v>
      </c>
      <c r="U3682" t="s">
        <v>17</v>
      </c>
      <c r="V3682" t="s">
        <v>129</v>
      </c>
      <c r="W3682">
        <v>24</v>
      </c>
      <c r="X3682">
        <v>12</v>
      </c>
      <c r="Y3682">
        <v>2324.71</v>
      </c>
      <c r="Z3682">
        <v>0</v>
      </c>
      <c r="AA3682">
        <v>656.47</v>
      </c>
      <c r="AB3682">
        <v>656.47</v>
      </c>
      <c r="AD3682" t="s">
        <v>197</v>
      </c>
      <c r="AE3682">
        <v>0</v>
      </c>
      <c r="AF3682">
        <v>0.25</v>
      </c>
      <c r="AG3682" t="s">
        <v>198</v>
      </c>
      <c r="AH3682" t="s">
        <v>196</v>
      </c>
      <c r="AJ3682" t="s">
        <v>7606</v>
      </c>
      <c r="AK3682" t="s">
        <v>7607</v>
      </c>
      <c r="AL3682" t="s">
        <v>276</v>
      </c>
      <c r="AM3682" t="s">
        <v>243</v>
      </c>
      <c r="AN3682" t="s">
        <v>277</v>
      </c>
      <c r="AO3682" t="s">
        <v>253</v>
      </c>
      <c r="AP3682" t="s">
        <v>318</v>
      </c>
      <c r="AQ3682" t="s">
        <v>255</v>
      </c>
      <c r="AR3682">
        <v>1622.96</v>
      </c>
      <c r="AS3682">
        <v>72</v>
      </c>
      <c r="AT3682">
        <v>9.43</v>
      </c>
      <c r="AU3682">
        <v>0.68</v>
      </c>
      <c r="AV3682">
        <v>5.9257</v>
      </c>
      <c r="AW3682">
        <v>95</v>
      </c>
      <c r="BB3682">
        <v>0</v>
      </c>
      <c r="BC3682" t="s">
        <v>319</v>
      </c>
      <c r="BD3682">
        <v>0</v>
      </c>
    </row>
    <row r="3683" spans="1:57" x14ac:dyDescent="0.25">
      <c r="A3683">
        <v>3011</v>
      </c>
      <c r="B3683">
        <v>15398</v>
      </c>
      <c r="C3683" t="s">
        <v>17</v>
      </c>
      <c r="D3683" s="1">
        <v>40808.62222222222</v>
      </c>
      <c r="E3683" s="1">
        <v>40870.699305555558</v>
      </c>
      <c r="F3683">
        <v>17</v>
      </c>
      <c r="G3683">
        <v>2</v>
      </c>
      <c r="H3683">
        <v>60</v>
      </c>
      <c r="I3683">
        <v>769</v>
      </c>
      <c r="J3683">
        <v>1345.53</v>
      </c>
      <c r="K3683">
        <v>672.77</v>
      </c>
      <c r="L3683">
        <v>5</v>
      </c>
      <c r="M3683">
        <v>2</v>
      </c>
      <c r="N3683">
        <v>4</v>
      </c>
      <c r="O3683" t="s">
        <v>124</v>
      </c>
      <c r="P3683">
        <v>11</v>
      </c>
      <c r="Q3683" t="s">
        <v>24</v>
      </c>
      <c r="T3683">
        <v>16086</v>
      </c>
      <c r="U3683" t="s">
        <v>17</v>
      </c>
      <c r="V3683" t="s">
        <v>96</v>
      </c>
      <c r="W3683">
        <v>60</v>
      </c>
      <c r="X3683">
        <v>10</v>
      </c>
      <c r="Y3683">
        <v>2687.73</v>
      </c>
      <c r="Z3683">
        <v>312.64</v>
      </c>
      <c r="AA3683">
        <v>221.69</v>
      </c>
      <c r="AB3683">
        <v>-90.95</v>
      </c>
      <c r="AC3683">
        <v>-29.09</v>
      </c>
      <c r="AD3683" t="s">
        <v>204</v>
      </c>
      <c r="AE3683">
        <v>90.95</v>
      </c>
      <c r="AF3683">
        <v>0.08</v>
      </c>
      <c r="AG3683" t="s">
        <v>205</v>
      </c>
      <c r="AH3683" t="s">
        <v>193</v>
      </c>
      <c r="AJ3683" t="s">
        <v>7608</v>
      </c>
      <c r="AK3683" t="s">
        <v>7609</v>
      </c>
      <c r="AL3683" t="s">
        <v>251</v>
      </c>
      <c r="AM3683" t="s">
        <v>243</v>
      </c>
      <c r="AN3683" t="s">
        <v>252</v>
      </c>
      <c r="AO3683" t="s">
        <v>260</v>
      </c>
      <c r="AP3683" t="s">
        <v>254</v>
      </c>
      <c r="AQ3683" t="s">
        <v>255</v>
      </c>
      <c r="AR3683">
        <v>746.61</v>
      </c>
      <c r="AS3683">
        <v>121</v>
      </c>
      <c r="AT3683">
        <v>29.25</v>
      </c>
      <c r="AU3683">
        <v>1.1399999999999999</v>
      </c>
      <c r="AV3683">
        <v>2.1198999999999999</v>
      </c>
      <c r="AW3683">
        <v>95</v>
      </c>
      <c r="BB3683">
        <v>0</v>
      </c>
      <c r="BC3683" t="s">
        <v>256</v>
      </c>
      <c r="BD3683">
        <v>1</v>
      </c>
      <c r="BE3683" t="s">
        <v>261</v>
      </c>
    </row>
    <row r="3684" spans="1:57" x14ac:dyDescent="0.25">
      <c r="A3684">
        <v>1271</v>
      </c>
      <c r="B3684">
        <v>13639</v>
      </c>
      <c r="C3684" t="s">
        <v>17</v>
      </c>
      <c r="D3684" s="1">
        <v>40450.420138888891</v>
      </c>
      <c r="E3684" s="1">
        <v>40812.566666666666</v>
      </c>
      <c r="F3684">
        <v>75</v>
      </c>
      <c r="G3684">
        <v>2</v>
      </c>
      <c r="H3684">
        <v>49</v>
      </c>
      <c r="I3684">
        <v>997</v>
      </c>
      <c r="J3684">
        <v>1346.27</v>
      </c>
      <c r="K3684">
        <v>673.14</v>
      </c>
      <c r="L3684">
        <v>3</v>
      </c>
      <c r="M3684">
        <v>2</v>
      </c>
      <c r="N3684">
        <v>4</v>
      </c>
      <c r="O3684" t="s">
        <v>133</v>
      </c>
      <c r="P3684">
        <v>9</v>
      </c>
      <c r="Q3684" t="s">
        <v>22</v>
      </c>
      <c r="T3684">
        <v>16087</v>
      </c>
      <c r="U3684" t="s">
        <v>17</v>
      </c>
      <c r="V3684" t="s">
        <v>40</v>
      </c>
      <c r="W3684">
        <v>390</v>
      </c>
      <c r="X3684">
        <v>5</v>
      </c>
      <c r="Y3684">
        <v>1739.92</v>
      </c>
      <c r="Z3684">
        <v>0</v>
      </c>
      <c r="AA3684">
        <v>0</v>
      </c>
      <c r="AB3684">
        <v>0</v>
      </c>
      <c r="AD3684" t="s">
        <v>191</v>
      </c>
      <c r="AE3684">
        <v>0</v>
      </c>
      <c r="AF3684">
        <v>0</v>
      </c>
      <c r="AG3684" t="s">
        <v>200</v>
      </c>
      <c r="AH3684" t="s">
        <v>193</v>
      </c>
      <c r="AJ3684" t="s">
        <v>7610</v>
      </c>
      <c r="AK3684" t="s">
        <v>7611</v>
      </c>
      <c r="AL3684" t="s">
        <v>251</v>
      </c>
      <c r="AM3684" t="s">
        <v>243</v>
      </c>
      <c r="AN3684" t="s">
        <v>252</v>
      </c>
      <c r="AO3684" t="s">
        <v>253</v>
      </c>
      <c r="AP3684" t="s">
        <v>254</v>
      </c>
      <c r="AQ3684" t="s">
        <v>255</v>
      </c>
      <c r="AR3684">
        <v>247.26</v>
      </c>
      <c r="AS3684">
        <v>29</v>
      </c>
      <c r="AT3684">
        <v>8.65</v>
      </c>
      <c r="AU3684">
        <v>0.28000000000000003</v>
      </c>
      <c r="AV3684">
        <v>4.1647999999999996</v>
      </c>
      <c r="AW3684">
        <v>95</v>
      </c>
      <c r="BB3684">
        <v>0</v>
      </c>
      <c r="BC3684" t="s">
        <v>256</v>
      </c>
      <c r="BD3684">
        <v>1</v>
      </c>
      <c r="BE3684" t="s">
        <v>257</v>
      </c>
    </row>
    <row r="3685" spans="1:57" x14ac:dyDescent="0.25">
      <c r="A3685">
        <v>1945</v>
      </c>
      <c r="B3685">
        <v>14320</v>
      </c>
      <c r="C3685" t="s">
        <v>17</v>
      </c>
      <c r="D3685" s="1">
        <v>40199.488888888889</v>
      </c>
      <c r="E3685" s="1">
        <v>40680.39166666667</v>
      </c>
      <c r="F3685">
        <v>207</v>
      </c>
      <c r="G3685">
        <v>5</v>
      </c>
      <c r="H3685">
        <v>68</v>
      </c>
      <c r="I3685">
        <v>713</v>
      </c>
      <c r="J3685">
        <v>1346.75</v>
      </c>
      <c r="K3685">
        <v>269.35000000000002</v>
      </c>
      <c r="L3685">
        <v>2</v>
      </c>
      <c r="M3685">
        <v>4</v>
      </c>
      <c r="N3685">
        <v>4</v>
      </c>
      <c r="O3685" t="s">
        <v>123</v>
      </c>
      <c r="P3685">
        <v>10</v>
      </c>
      <c r="Q3685" t="s">
        <v>40</v>
      </c>
      <c r="T3685">
        <v>16088</v>
      </c>
      <c r="U3685" t="s">
        <v>17</v>
      </c>
      <c r="V3685" t="s">
        <v>40</v>
      </c>
      <c r="W3685">
        <v>576</v>
      </c>
      <c r="X3685">
        <v>2</v>
      </c>
      <c r="Y3685">
        <v>1437.43</v>
      </c>
      <c r="Z3685">
        <v>0</v>
      </c>
      <c r="AA3685">
        <v>0</v>
      </c>
      <c r="AB3685">
        <v>0</v>
      </c>
      <c r="AD3685" t="s">
        <v>191</v>
      </c>
      <c r="AE3685">
        <v>0</v>
      </c>
      <c r="AF3685">
        <v>0</v>
      </c>
      <c r="AG3685" t="s">
        <v>200</v>
      </c>
      <c r="AH3685" t="s">
        <v>193</v>
      </c>
      <c r="AJ3685" t="s">
        <v>7612</v>
      </c>
      <c r="AK3685" t="s">
        <v>7613</v>
      </c>
      <c r="AL3685" t="s">
        <v>251</v>
      </c>
      <c r="AM3685" t="s">
        <v>243</v>
      </c>
      <c r="AN3685" t="s">
        <v>252</v>
      </c>
      <c r="AO3685" t="s">
        <v>253</v>
      </c>
      <c r="AP3685" t="s">
        <v>254</v>
      </c>
      <c r="AQ3685" t="s">
        <v>255</v>
      </c>
      <c r="AR3685">
        <v>152.6</v>
      </c>
      <c r="AS3685">
        <v>23</v>
      </c>
      <c r="AT3685">
        <v>4.72</v>
      </c>
      <c r="AU3685">
        <v>0.22</v>
      </c>
      <c r="AV3685">
        <v>6.4554999999999998</v>
      </c>
      <c r="AW3685">
        <v>95</v>
      </c>
      <c r="BB3685">
        <v>4.17</v>
      </c>
      <c r="BC3685" t="s">
        <v>256</v>
      </c>
      <c r="BD3685">
        <v>1</v>
      </c>
      <c r="BE3685" t="s">
        <v>257</v>
      </c>
    </row>
    <row r="3686" spans="1:57" x14ac:dyDescent="0.25">
      <c r="A3686">
        <v>294</v>
      </c>
      <c r="B3686">
        <v>12646</v>
      </c>
      <c r="C3686" t="s">
        <v>48</v>
      </c>
      <c r="D3686" s="1">
        <v>40837.536111111112</v>
      </c>
      <c r="E3686" s="1">
        <v>40882.426388888889</v>
      </c>
      <c r="F3686">
        <v>5</v>
      </c>
      <c r="G3686">
        <v>2</v>
      </c>
      <c r="H3686">
        <v>43</v>
      </c>
      <c r="I3686">
        <v>897</v>
      </c>
      <c r="J3686">
        <v>1346.97</v>
      </c>
      <c r="K3686">
        <v>673.49</v>
      </c>
      <c r="L3686">
        <v>5</v>
      </c>
      <c r="M3686">
        <v>2</v>
      </c>
      <c r="N3686">
        <v>4</v>
      </c>
      <c r="O3686" t="s">
        <v>124</v>
      </c>
      <c r="P3686">
        <v>11</v>
      </c>
      <c r="Q3686" t="s">
        <v>24</v>
      </c>
      <c r="T3686">
        <v>16089</v>
      </c>
      <c r="U3686" t="s">
        <v>17</v>
      </c>
      <c r="V3686" t="s">
        <v>22</v>
      </c>
      <c r="W3686">
        <v>387</v>
      </c>
      <c r="X3686">
        <v>2</v>
      </c>
      <c r="Y3686">
        <v>263.49</v>
      </c>
      <c r="Z3686">
        <v>0</v>
      </c>
      <c r="AA3686">
        <v>0</v>
      </c>
      <c r="AB3686">
        <v>0</v>
      </c>
      <c r="AD3686" t="s">
        <v>191</v>
      </c>
      <c r="AE3686">
        <v>0</v>
      </c>
      <c r="AF3686">
        <v>0</v>
      </c>
      <c r="AG3686" t="s">
        <v>198</v>
      </c>
      <c r="AH3686" t="s">
        <v>199</v>
      </c>
      <c r="AJ3686" t="s">
        <v>7614</v>
      </c>
      <c r="AK3686" t="s">
        <v>7615</v>
      </c>
      <c r="AL3686" t="s">
        <v>251</v>
      </c>
      <c r="AM3686" t="s">
        <v>243</v>
      </c>
      <c r="AN3686" t="s">
        <v>252</v>
      </c>
      <c r="AO3686" t="s">
        <v>253</v>
      </c>
      <c r="AP3686" t="s">
        <v>254</v>
      </c>
      <c r="AQ3686" t="s">
        <v>255</v>
      </c>
      <c r="AR3686">
        <v>310.44</v>
      </c>
      <c r="AS3686">
        <v>56</v>
      </c>
      <c r="AT3686">
        <v>6.6</v>
      </c>
      <c r="AU3686">
        <v>0.53</v>
      </c>
      <c r="AV3686">
        <v>6.15</v>
      </c>
      <c r="AW3686">
        <v>95</v>
      </c>
      <c r="BB3686">
        <v>0</v>
      </c>
      <c r="BC3686" t="s">
        <v>256</v>
      </c>
      <c r="BD3686">
        <v>1</v>
      </c>
      <c r="BE3686" t="s">
        <v>257</v>
      </c>
    </row>
    <row r="3687" spans="1:57" x14ac:dyDescent="0.25">
      <c r="A3687">
        <v>3024</v>
      </c>
      <c r="B3687">
        <v>15411</v>
      </c>
      <c r="C3687" t="s">
        <v>17</v>
      </c>
      <c r="D3687" s="1">
        <v>40704.520833333336</v>
      </c>
      <c r="E3687" s="1">
        <v>40860.638194444444</v>
      </c>
      <c r="F3687">
        <v>27</v>
      </c>
      <c r="G3687">
        <v>4</v>
      </c>
      <c r="H3687">
        <v>86</v>
      </c>
      <c r="I3687">
        <v>529</v>
      </c>
      <c r="J3687">
        <v>1348.93</v>
      </c>
      <c r="K3687">
        <v>337.23</v>
      </c>
      <c r="L3687">
        <v>4</v>
      </c>
      <c r="M3687">
        <v>3</v>
      </c>
      <c r="N3687">
        <v>4</v>
      </c>
      <c r="O3687" t="s">
        <v>120</v>
      </c>
      <c r="P3687">
        <v>11</v>
      </c>
      <c r="Q3687" t="s">
        <v>24</v>
      </c>
      <c r="T3687">
        <v>16090</v>
      </c>
      <c r="U3687" t="s">
        <v>17</v>
      </c>
      <c r="V3687" t="s">
        <v>19</v>
      </c>
      <c r="W3687">
        <v>625</v>
      </c>
      <c r="X3687">
        <v>1</v>
      </c>
      <c r="Y3687">
        <v>180.56</v>
      </c>
      <c r="Z3687">
        <v>0</v>
      </c>
      <c r="AA3687">
        <v>0</v>
      </c>
      <c r="AB3687">
        <v>0</v>
      </c>
      <c r="AD3687" t="s">
        <v>191</v>
      </c>
      <c r="AE3687">
        <v>0</v>
      </c>
      <c r="AF3687">
        <v>0</v>
      </c>
      <c r="AG3687" t="s">
        <v>198</v>
      </c>
      <c r="AH3687" t="s">
        <v>196</v>
      </c>
      <c r="AJ3687" t="s">
        <v>7616</v>
      </c>
      <c r="AK3687" t="s">
        <v>7617</v>
      </c>
      <c r="AL3687" t="s">
        <v>251</v>
      </c>
      <c r="AM3687" t="s">
        <v>243</v>
      </c>
      <c r="AN3687" t="s">
        <v>252</v>
      </c>
      <c r="AO3687" t="s">
        <v>245</v>
      </c>
      <c r="AP3687" t="s">
        <v>318</v>
      </c>
      <c r="AQ3687" t="s">
        <v>247</v>
      </c>
      <c r="AR3687">
        <v>1193</v>
      </c>
      <c r="AS3687">
        <v>838</v>
      </c>
      <c r="AT3687">
        <v>46.23</v>
      </c>
      <c r="AU3687">
        <v>7.91</v>
      </c>
      <c r="AV3687">
        <v>2.0064000000000002</v>
      </c>
      <c r="AW3687">
        <v>95</v>
      </c>
      <c r="AX3687">
        <v>16</v>
      </c>
      <c r="AY3687">
        <v>37</v>
      </c>
      <c r="AZ3687">
        <v>53</v>
      </c>
      <c r="BA3687">
        <v>61</v>
      </c>
      <c r="BB3687">
        <v>6.05</v>
      </c>
      <c r="BC3687" t="s">
        <v>324</v>
      </c>
      <c r="BD3687">
        <v>0</v>
      </c>
    </row>
    <row r="3688" spans="1:57" x14ac:dyDescent="0.25">
      <c r="A3688">
        <v>2466</v>
      </c>
      <c r="B3688">
        <v>14847</v>
      </c>
      <c r="C3688" t="s">
        <v>17</v>
      </c>
      <c r="D3688" s="1">
        <v>40322.520138888889</v>
      </c>
      <c r="E3688" s="1">
        <v>40738.452777777777</v>
      </c>
      <c r="F3688">
        <v>149</v>
      </c>
      <c r="G3688">
        <v>3</v>
      </c>
      <c r="H3688">
        <v>56</v>
      </c>
      <c r="I3688">
        <v>533</v>
      </c>
      <c r="J3688">
        <v>1348.95</v>
      </c>
      <c r="K3688">
        <v>449.65</v>
      </c>
      <c r="L3688">
        <v>3</v>
      </c>
      <c r="M3688">
        <v>3</v>
      </c>
      <c r="N3688">
        <v>4</v>
      </c>
      <c r="O3688" t="s">
        <v>122</v>
      </c>
      <c r="P3688">
        <v>10</v>
      </c>
      <c r="Q3688" t="s">
        <v>22</v>
      </c>
      <c r="T3688">
        <v>16091</v>
      </c>
      <c r="U3688" t="s">
        <v>17</v>
      </c>
      <c r="V3688" t="s">
        <v>22</v>
      </c>
      <c r="W3688">
        <v>155</v>
      </c>
      <c r="X3688">
        <v>2</v>
      </c>
      <c r="Y3688">
        <v>315.06</v>
      </c>
      <c r="Z3688">
        <v>157.81</v>
      </c>
      <c r="AA3688">
        <v>0</v>
      </c>
      <c r="AB3688">
        <v>-157.81</v>
      </c>
      <c r="AC3688">
        <v>-100</v>
      </c>
      <c r="AD3688" t="s">
        <v>201</v>
      </c>
      <c r="AE3688">
        <v>157.81</v>
      </c>
      <c r="AF3688">
        <v>0</v>
      </c>
      <c r="AG3688" t="s">
        <v>198</v>
      </c>
      <c r="AH3688" t="s">
        <v>199</v>
      </c>
      <c r="AJ3688" t="s">
        <v>7618</v>
      </c>
      <c r="AK3688" t="s">
        <v>7619</v>
      </c>
      <c r="AL3688" t="s">
        <v>251</v>
      </c>
      <c r="AM3688" t="s">
        <v>243</v>
      </c>
      <c r="AN3688" t="s">
        <v>252</v>
      </c>
      <c r="AO3688" t="s">
        <v>260</v>
      </c>
      <c r="AP3688" t="s">
        <v>254</v>
      </c>
      <c r="AQ3688" t="s">
        <v>255</v>
      </c>
      <c r="AR3688">
        <v>279</v>
      </c>
      <c r="AS3688">
        <v>180</v>
      </c>
      <c r="AT3688">
        <v>10.38</v>
      </c>
      <c r="AU3688">
        <v>1.7</v>
      </c>
      <c r="AV3688">
        <v>3.5082</v>
      </c>
      <c r="AW3688">
        <v>95</v>
      </c>
      <c r="BB3688">
        <v>6.25</v>
      </c>
      <c r="BC3688" t="s">
        <v>256</v>
      </c>
      <c r="BD3688">
        <v>1</v>
      </c>
      <c r="BE3688" t="s">
        <v>261</v>
      </c>
    </row>
    <row r="3689" spans="1:57" x14ac:dyDescent="0.25">
      <c r="A3689">
        <v>4623</v>
      </c>
      <c r="B3689">
        <v>17025</v>
      </c>
      <c r="C3689" t="s">
        <v>17</v>
      </c>
      <c r="D3689" s="1">
        <v>40245.567361111112</v>
      </c>
      <c r="E3689" s="1">
        <v>40826.379166666666</v>
      </c>
      <c r="F3689">
        <v>61</v>
      </c>
      <c r="G3689">
        <v>5</v>
      </c>
      <c r="H3689">
        <v>31</v>
      </c>
      <c r="I3689">
        <v>885</v>
      </c>
      <c r="J3689">
        <v>1349.67</v>
      </c>
      <c r="K3689">
        <v>269.93</v>
      </c>
      <c r="L3689">
        <v>3</v>
      </c>
      <c r="M3689">
        <v>4</v>
      </c>
      <c r="N3689">
        <v>4</v>
      </c>
      <c r="O3689" t="s">
        <v>127</v>
      </c>
      <c r="P3689">
        <v>11</v>
      </c>
      <c r="Q3689" t="s">
        <v>96</v>
      </c>
      <c r="T3689">
        <v>16092</v>
      </c>
      <c r="U3689" t="s">
        <v>17</v>
      </c>
      <c r="V3689" t="s">
        <v>96</v>
      </c>
      <c r="W3689">
        <v>115</v>
      </c>
      <c r="X3689">
        <v>6</v>
      </c>
      <c r="Y3689">
        <v>1587.94</v>
      </c>
      <c r="Z3689">
        <v>224.13</v>
      </c>
      <c r="AA3689">
        <v>0</v>
      </c>
      <c r="AB3689">
        <v>-224.13</v>
      </c>
      <c r="AC3689">
        <v>-100</v>
      </c>
      <c r="AD3689" t="s">
        <v>201</v>
      </c>
      <c r="AE3689">
        <v>224.13</v>
      </c>
      <c r="AF3689">
        <v>4.5599999999999996</v>
      </c>
      <c r="AG3689" t="s">
        <v>203</v>
      </c>
      <c r="AH3689" t="s">
        <v>193</v>
      </c>
      <c r="AJ3689" t="s">
        <v>7620</v>
      </c>
      <c r="AK3689" t="s">
        <v>7621</v>
      </c>
      <c r="AL3689" t="s">
        <v>251</v>
      </c>
      <c r="AM3689" t="s">
        <v>243</v>
      </c>
      <c r="AN3689" t="s">
        <v>252</v>
      </c>
      <c r="AO3689" t="s">
        <v>260</v>
      </c>
      <c r="AP3689" t="s">
        <v>254</v>
      </c>
      <c r="AQ3689" t="s">
        <v>255</v>
      </c>
      <c r="AR3689">
        <v>1024.1500000000001</v>
      </c>
      <c r="AS3689">
        <v>770</v>
      </c>
      <c r="AT3689">
        <v>38.68</v>
      </c>
      <c r="AU3689">
        <v>7.26</v>
      </c>
      <c r="AV3689">
        <v>2.1379999999999999</v>
      </c>
      <c r="AW3689">
        <v>95</v>
      </c>
      <c r="BB3689">
        <v>8.33</v>
      </c>
      <c r="BC3689" t="s">
        <v>256</v>
      </c>
      <c r="BD3689">
        <v>1</v>
      </c>
      <c r="BE3689" t="s">
        <v>261</v>
      </c>
    </row>
    <row r="3690" spans="1:57" x14ac:dyDescent="0.25">
      <c r="A3690">
        <v>3972</v>
      </c>
      <c r="B3690">
        <v>16367</v>
      </c>
      <c r="C3690" t="s">
        <v>17</v>
      </c>
      <c r="D3690" s="1">
        <v>40503.557638888888</v>
      </c>
      <c r="E3690" s="1">
        <v>40849.550694444442</v>
      </c>
      <c r="F3690">
        <v>38</v>
      </c>
      <c r="G3690">
        <v>3</v>
      </c>
      <c r="H3690">
        <v>196</v>
      </c>
      <c r="I3690">
        <v>1103</v>
      </c>
      <c r="J3690">
        <v>1350.48</v>
      </c>
      <c r="K3690">
        <v>450.16</v>
      </c>
      <c r="L3690">
        <v>4</v>
      </c>
      <c r="M3690">
        <v>3</v>
      </c>
      <c r="N3690">
        <v>4</v>
      </c>
      <c r="O3690" t="s">
        <v>120</v>
      </c>
      <c r="P3690">
        <v>11</v>
      </c>
      <c r="Q3690" t="s">
        <v>24</v>
      </c>
      <c r="T3690">
        <v>16093</v>
      </c>
      <c r="U3690" t="s">
        <v>17</v>
      </c>
      <c r="V3690" t="s">
        <v>22</v>
      </c>
      <c r="W3690">
        <v>107</v>
      </c>
      <c r="X3690">
        <v>1</v>
      </c>
      <c r="Y3690">
        <v>17</v>
      </c>
      <c r="Z3690">
        <v>17</v>
      </c>
      <c r="AA3690">
        <v>0</v>
      </c>
      <c r="AB3690">
        <v>-17</v>
      </c>
      <c r="AC3690">
        <v>-100</v>
      </c>
      <c r="AD3690" t="s">
        <v>201</v>
      </c>
      <c r="AE3690">
        <v>17</v>
      </c>
      <c r="AF3690">
        <v>0</v>
      </c>
      <c r="AG3690" t="s">
        <v>198</v>
      </c>
      <c r="AH3690" t="s">
        <v>199</v>
      </c>
      <c r="AJ3690" t="s">
        <v>7622</v>
      </c>
      <c r="AK3690" t="s">
        <v>7623</v>
      </c>
      <c r="AL3690" t="s">
        <v>251</v>
      </c>
      <c r="AM3690" t="s">
        <v>243</v>
      </c>
      <c r="AN3690" t="s">
        <v>252</v>
      </c>
      <c r="AO3690" t="s">
        <v>260</v>
      </c>
      <c r="AP3690" t="s">
        <v>254</v>
      </c>
      <c r="AQ3690" t="s">
        <v>255</v>
      </c>
      <c r="AR3690">
        <v>793.34</v>
      </c>
      <c r="AS3690">
        <v>650</v>
      </c>
      <c r="AT3690">
        <v>24.53</v>
      </c>
      <c r="AU3690">
        <v>6.13</v>
      </c>
      <c r="AV3690">
        <v>2.4188000000000001</v>
      </c>
      <c r="AW3690">
        <v>95</v>
      </c>
      <c r="BB3690">
        <v>4.55</v>
      </c>
      <c r="BC3690" t="s">
        <v>256</v>
      </c>
      <c r="BD3690">
        <v>1</v>
      </c>
      <c r="BE3690" t="s">
        <v>261</v>
      </c>
    </row>
    <row r="3691" spans="1:57" x14ac:dyDescent="0.25">
      <c r="A3691">
        <v>3687</v>
      </c>
      <c r="B3691">
        <v>16079</v>
      </c>
      <c r="C3691" t="s">
        <v>17</v>
      </c>
      <c r="D3691" s="1">
        <v>40846.54583333333</v>
      </c>
      <c r="E3691" s="1">
        <v>40870.533333333333</v>
      </c>
      <c r="F3691">
        <v>17</v>
      </c>
      <c r="G3691">
        <v>3</v>
      </c>
      <c r="H3691">
        <v>18</v>
      </c>
      <c r="I3691">
        <v>864</v>
      </c>
      <c r="J3691">
        <v>1352</v>
      </c>
      <c r="K3691">
        <v>450.67</v>
      </c>
      <c r="L3691">
        <v>5</v>
      </c>
      <c r="M3691">
        <v>3</v>
      </c>
      <c r="N3691">
        <v>4</v>
      </c>
      <c r="O3691" t="s">
        <v>121</v>
      </c>
      <c r="P3691">
        <v>12</v>
      </c>
      <c r="Q3691" t="s">
        <v>24</v>
      </c>
      <c r="T3691">
        <v>16094</v>
      </c>
      <c r="U3691" t="s">
        <v>17</v>
      </c>
      <c r="V3691" t="s">
        <v>129</v>
      </c>
      <c r="W3691">
        <v>12</v>
      </c>
      <c r="X3691">
        <v>11</v>
      </c>
      <c r="Y3691">
        <v>3695.56</v>
      </c>
      <c r="Z3691">
        <v>0</v>
      </c>
      <c r="AA3691">
        <v>826.13</v>
      </c>
      <c r="AB3691">
        <v>826.13</v>
      </c>
      <c r="AD3691" t="s">
        <v>197</v>
      </c>
      <c r="AE3691">
        <v>0</v>
      </c>
      <c r="AF3691">
        <v>2.61</v>
      </c>
      <c r="AG3691" t="s">
        <v>198</v>
      </c>
      <c r="AH3691" t="s">
        <v>196</v>
      </c>
      <c r="AJ3691" t="s">
        <v>7624</v>
      </c>
      <c r="AK3691" t="s">
        <v>7625</v>
      </c>
      <c r="AL3691" t="s">
        <v>251</v>
      </c>
      <c r="AM3691" t="s">
        <v>243</v>
      </c>
      <c r="AN3691" t="s">
        <v>252</v>
      </c>
      <c r="AO3691" t="s">
        <v>253</v>
      </c>
      <c r="AP3691" t="s">
        <v>254</v>
      </c>
      <c r="AQ3691" t="s">
        <v>255</v>
      </c>
      <c r="AR3691">
        <v>45.95</v>
      </c>
      <c r="AS3691">
        <v>1</v>
      </c>
      <c r="AT3691">
        <v>0.95</v>
      </c>
      <c r="AU3691">
        <v>0.01</v>
      </c>
      <c r="AV3691">
        <v>10.2478</v>
      </c>
      <c r="AW3691">
        <v>95</v>
      </c>
      <c r="BB3691">
        <v>0</v>
      </c>
      <c r="BC3691" t="s">
        <v>256</v>
      </c>
      <c r="BD3691">
        <v>1</v>
      </c>
      <c r="BE3691" t="s">
        <v>257</v>
      </c>
    </row>
    <row r="3692" spans="1:57" x14ac:dyDescent="0.25">
      <c r="A3692">
        <v>2733</v>
      </c>
      <c r="B3692">
        <v>15116</v>
      </c>
      <c r="C3692" t="s">
        <v>17</v>
      </c>
      <c r="D3692" s="1">
        <v>40682.368055555555</v>
      </c>
      <c r="E3692" s="1">
        <v>40869.517361111109</v>
      </c>
      <c r="F3692">
        <v>18</v>
      </c>
      <c r="G3692">
        <v>4</v>
      </c>
      <c r="H3692">
        <v>37</v>
      </c>
      <c r="I3692">
        <v>648</v>
      </c>
      <c r="J3692">
        <v>1352.75</v>
      </c>
      <c r="K3692">
        <v>338.19</v>
      </c>
      <c r="L3692">
        <v>5</v>
      </c>
      <c r="M3692">
        <v>3</v>
      </c>
      <c r="N3692">
        <v>4</v>
      </c>
      <c r="O3692" t="s">
        <v>121</v>
      </c>
      <c r="P3692">
        <v>12</v>
      </c>
      <c r="Q3692" t="s">
        <v>24</v>
      </c>
      <c r="T3692">
        <v>16095</v>
      </c>
      <c r="U3692" t="s">
        <v>17</v>
      </c>
      <c r="V3692" t="s">
        <v>19</v>
      </c>
      <c r="W3692">
        <v>457</v>
      </c>
      <c r="X3692">
        <v>1</v>
      </c>
      <c r="Y3692">
        <v>447.05</v>
      </c>
      <c r="Z3692">
        <v>0</v>
      </c>
      <c r="AA3692">
        <v>0</v>
      </c>
      <c r="AB3692">
        <v>0</v>
      </c>
      <c r="AD3692" t="s">
        <v>191</v>
      </c>
      <c r="AE3692">
        <v>0</v>
      </c>
      <c r="AF3692">
        <v>0</v>
      </c>
      <c r="AG3692" t="s">
        <v>198</v>
      </c>
      <c r="AH3692" t="s">
        <v>196</v>
      </c>
      <c r="AJ3692" t="s">
        <v>7626</v>
      </c>
      <c r="AK3692" t="s">
        <v>7627</v>
      </c>
      <c r="AL3692" t="s">
        <v>251</v>
      </c>
      <c r="AM3692" t="s">
        <v>243</v>
      </c>
      <c r="AN3692" t="s">
        <v>252</v>
      </c>
      <c r="AO3692" t="s">
        <v>260</v>
      </c>
      <c r="AP3692" t="s">
        <v>254</v>
      </c>
      <c r="AQ3692" t="s">
        <v>255</v>
      </c>
      <c r="AR3692">
        <v>297.5</v>
      </c>
      <c r="AS3692">
        <v>50</v>
      </c>
      <c r="AT3692">
        <v>14.15</v>
      </c>
      <c r="AU3692">
        <v>0.47</v>
      </c>
      <c r="AV3692">
        <v>4.0351999999999997</v>
      </c>
      <c r="AW3692">
        <v>95</v>
      </c>
      <c r="BB3692">
        <v>13.79</v>
      </c>
      <c r="BC3692" t="s">
        <v>256</v>
      </c>
      <c r="BD3692">
        <v>1</v>
      </c>
      <c r="BE3692" t="s">
        <v>261</v>
      </c>
    </row>
    <row r="3693" spans="1:57" x14ac:dyDescent="0.25">
      <c r="A3693">
        <v>4652</v>
      </c>
      <c r="B3693">
        <v>17054</v>
      </c>
      <c r="C3693" t="s">
        <v>17</v>
      </c>
      <c r="D3693" s="1">
        <v>40641.551388888889</v>
      </c>
      <c r="E3693" s="1">
        <v>40858.538888888892</v>
      </c>
      <c r="F3693">
        <v>29</v>
      </c>
      <c r="G3693">
        <v>5</v>
      </c>
      <c r="H3693">
        <v>64</v>
      </c>
      <c r="I3693">
        <v>804</v>
      </c>
      <c r="J3693">
        <v>1356.33</v>
      </c>
      <c r="K3693">
        <v>271.27</v>
      </c>
      <c r="L3693">
        <v>4</v>
      </c>
      <c r="M3693">
        <v>4</v>
      </c>
      <c r="N3693">
        <v>4</v>
      </c>
      <c r="O3693" t="s">
        <v>136</v>
      </c>
      <c r="P3693">
        <v>12</v>
      </c>
      <c r="Q3693" t="s">
        <v>129</v>
      </c>
      <c r="T3693">
        <v>16096</v>
      </c>
      <c r="U3693" t="s">
        <v>17</v>
      </c>
      <c r="V3693" t="s">
        <v>40</v>
      </c>
      <c r="W3693">
        <v>265</v>
      </c>
      <c r="X3693">
        <v>4</v>
      </c>
      <c r="Y3693">
        <v>1584.97</v>
      </c>
      <c r="Z3693">
        <v>0</v>
      </c>
      <c r="AA3693">
        <v>0</v>
      </c>
      <c r="AB3693">
        <v>0</v>
      </c>
      <c r="AD3693" t="s">
        <v>191</v>
      </c>
      <c r="AE3693">
        <v>0</v>
      </c>
      <c r="AF3693">
        <v>0</v>
      </c>
      <c r="AG3693" t="s">
        <v>200</v>
      </c>
      <c r="AH3693" t="s">
        <v>193</v>
      </c>
      <c r="AJ3693" t="s">
        <v>7628</v>
      </c>
      <c r="AK3693" t="s">
        <v>7629</v>
      </c>
      <c r="AL3693" t="s">
        <v>251</v>
      </c>
      <c r="AM3693" t="s">
        <v>243</v>
      </c>
      <c r="AN3693" t="s">
        <v>252</v>
      </c>
      <c r="AO3693" t="s">
        <v>260</v>
      </c>
      <c r="AP3693" t="s">
        <v>254</v>
      </c>
      <c r="AQ3693" t="s">
        <v>255</v>
      </c>
      <c r="AR3693">
        <v>237.8</v>
      </c>
      <c r="AS3693">
        <v>24</v>
      </c>
      <c r="AT3693">
        <v>10.64</v>
      </c>
      <c r="AU3693">
        <v>0.26</v>
      </c>
      <c r="AV3693">
        <v>4.0587999999999997</v>
      </c>
      <c r="AW3693">
        <v>95</v>
      </c>
      <c r="BB3693">
        <v>4</v>
      </c>
      <c r="BC3693" t="s">
        <v>256</v>
      </c>
      <c r="BD3693">
        <v>1</v>
      </c>
      <c r="BE3693" t="s">
        <v>261</v>
      </c>
    </row>
    <row r="3694" spans="1:57" x14ac:dyDescent="0.25">
      <c r="A3694">
        <v>520</v>
      </c>
      <c r="B3694">
        <v>12875</v>
      </c>
      <c r="C3694" t="s">
        <v>17</v>
      </c>
      <c r="D3694" s="1">
        <v>40189.525694444441</v>
      </c>
      <c r="E3694" s="1">
        <v>40743.645833333336</v>
      </c>
      <c r="F3694">
        <v>144</v>
      </c>
      <c r="G3694">
        <v>5</v>
      </c>
      <c r="H3694">
        <v>2</v>
      </c>
      <c r="I3694">
        <v>5187</v>
      </c>
      <c r="J3694">
        <v>1356.99</v>
      </c>
      <c r="K3694">
        <v>271.39999999999998</v>
      </c>
      <c r="L3694">
        <v>3</v>
      </c>
      <c r="M3694">
        <v>4</v>
      </c>
      <c r="N3694">
        <v>4</v>
      </c>
      <c r="O3694" t="s">
        <v>127</v>
      </c>
      <c r="P3694">
        <v>11</v>
      </c>
      <c r="Q3694" t="s">
        <v>96</v>
      </c>
      <c r="T3694">
        <v>16097</v>
      </c>
      <c r="U3694" t="s">
        <v>17</v>
      </c>
      <c r="V3694" t="s">
        <v>19</v>
      </c>
      <c r="W3694">
        <v>241</v>
      </c>
      <c r="X3694">
        <v>1</v>
      </c>
      <c r="Y3694">
        <v>185.05</v>
      </c>
      <c r="Z3694">
        <v>0</v>
      </c>
      <c r="AA3694">
        <v>0</v>
      </c>
      <c r="AB3694">
        <v>0</v>
      </c>
      <c r="AD3694" t="s">
        <v>191</v>
      </c>
      <c r="AE3694">
        <v>0</v>
      </c>
      <c r="AF3694">
        <v>0</v>
      </c>
      <c r="AG3694" t="s">
        <v>198</v>
      </c>
      <c r="AH3694" t="s">
        <v>196</v>
      </c>
      <c r="AJ3694" t="s">
        <v>7630</v>
      </c>
      <c r="AK3694" t="s">
        <v>7631</v>
      </c>
      <c r="AL3694" t="s">
        <v>251</v>
      </c>
      <c r="AM3694" t="s">
        <v>243</v>
      </c>
      <c r="AN3694" t="s">
        <v>252</v>
      </c>
      <c r="AO3694" t="s">
        <v>253</v>
      </c>
      <c r="AP3694" t="s">
        <v>254</v>
      </c>
      <c r="AQ3694" t="s">
        <v>255</v>
      </c>
      <c r="AR3694">
        <v>15.9</v>
      </c>
      <c r="AS3694">
        <v>2</v>
      </c>
      <c r="AT3694">
        <v>1.01</v>
      </c>
      <c r="AU3694">
        <v>0.02</v>
      </c>
      <c r="AV3694">
        <v>9.9498999999999995</v>
      </c>
      <c r="AW3694">
        <v>95</v>
      </c>
      <c r="BB3694">
        <v>0</v>
      </c>
      <c r="BC3694" t="s">
        <v>256</v>
      </c>
      <c r="BD3694">
        <v>1</v>
      </c>
      <c r="BE3694" t="s">
        <v>257</v>
      </c>
    </row>
    <row r="3695" spans="1:57" x14ac:dyDescent="0.25">
      <c r="A3695">
        <v>5024</v>
      </c>
      <c r="B3695">
        <v>17429</v>
      </c>
      <c r="C3695" t="s">
        <v>17</v>
      </c>
      <c r="D3695" s="1">
        <v>40457.520833333336</v>
      </c>
      <c r="E3695" s="1">
        <v>40758.556944444441</v>
      </c>
      <c r="F3695">
        <v>129</v>
      </c>
      <c r="G3695">
        <v>5</v>
      </c>
      <c r="H3695">
        <v>80</v>
      </c>
      <c r="I3695">
        <v>1286</v>
      </c>
      <c r="J3695">
        <v>1357.46</v>
      </c>
      <c r="K3695">
        <v>271.49</v>
      </c>
      <c r="L3695">
        <v>3</v>
      </c>
      <c r="M3695">
        <v>4</v>
      </c>
      <c r="N3695">
        <v>4</v>
      </c>
      <c r="O3695" t="s">
        <v>127</v>
      </c>
      <c r="P3695">
        <v>11</v>
      </c>
      <c r="Q3695" t="s">
        <v>96</v>
      </c>
      <c r="T3695">
        <v>16098</v>
      </c>
      <c r="U3695" t="s">
        <v>17</v>
      </c>
      <c r="V3695" t="s">
        <v>96</v>
      </c>
      <c r="W3695">
        <v>88</v>
      </c>
      <c r="X3695">
        <v>14</v>
      </c>
      <c r="Y3695">
        <v>4010.7</v>
      </c>
      <c r="Z3695">
        <v>490.27</v>
      </c>
      <c r="AA3695">
        <v>293.14</v>
      </c>
      <c r="AB3695">
        <v>-197.13</v>
      </c>
      <c r="AC3695">
        <v>-40.21</v>
      </c>
      <c r="AD3695" t="s">
        <v>204</v>
      </c>
      <c r="AE3695">
        <v>197.13</v>
      </c>
      <c r="AF3695">
        <v>0</v>
      </c>
      <c r="AG3695" t="s">
        <v>205</v>
      </c>
      <c r="AH3695" t="s">
        <v>193</v>
      </c>
      <c r="AJ3695" t="s">
        <v>7632</v>
      </c>
      <c r="AK3695" t="s">
        <v>7633</v>
      </c>
      <c r="AL3695" t="s">
        <v>251</v>
      </c>
      <c r="AM3695" t="s">
        <v>243</v>
      </c>
      <c r="AN3695" t="s">
        <v>252</v>
      </c>
      <c r="AO3695" t="s">
        <v>260</v>
      </c>
      <c r="AP3695" t="s">
        <v>254</v>
      </c>
      <c r="AQ3695" t="s">
        <v>255</v>
      </c>
      <c r="AR3695">
        <v>1106.1600000000001</v>
      </c>
      <c r="AS3695">
        <v>288</v>
      </c>
      <c r="AT3695">
        <v>28.85</v>
      </c>
      <c r="AU3695">
        <v>2.77</v>
      </c>
      <c r="AV3695">
        <v>5.6205999999999996</v>
      </c>
      <c r="AW3695">
        <v>95</v>
      </c>
      <c r="BB3695">
        <v>1.03</v>
      </c>
      <c r="BC3695" t="s">
        <v>256</v>
      </c>
      <c r="BD3695">
        <v>1</v>
      </c>
      <c r="BE3695" t="s">
        <v>261</v>
      </c>
    </row>
    <row r="3696" spans="1:57" x14ac:dyDescent="0.25">
      <c r="A3696">
        <v>4747</v>
      </c>
      <c r="B3696">
        <v>17150</v>
      </c>
      <c r="C3696" t="s">
        <v>17</v>
      </c>
      <c r="D3696" s="1">
        <v>40153.45208333333</v>
      </c>
      <c r="E3696" s="1">
        <v>40510.477083333331</v>
      </c>
      <c r="F3696">
        <v>377</v>
      </c>
      <c r="G3696">
        <v>6</v>
      </c>
      <c r="H3696">
        <v>64</v>
      </c>
      <c r="I3696">
        <v>397</v>
      </c>
      <c r="J3696">
        <v>1357.95</v>
      </c>
      <c r="K3696">
        <v>226.33</v>
      </c>
      <c r="L3696">
        <v>2</v>
      </c>
      <c r="M3696">
        <v>4</v>
      </c>
      <c r="N3696">
        <v>4</v>
      </c>
      <c r="O3696" t="s">
        <v>123</v>
      </c>
      <c r="P3696">
        <v>10</v>
      </c>
      <c r="Q3696" t="s">
        <v>40</v>
      </c>
      <c r="T3696">
        <v>16099</v>
      </c>
      <c r="U3696" t="s">
        <v>17</v>
      </c>
      <c r="V3696" t="s">
        <v>129</v>
      </c>
      <c r="W3696">
        <v>51</v>
      </c>
      <c r="X3696">
        <v>7</v>
      </c>
      <c r="Y3696">
        <v>1573.2</v>
      </c>
      <c r="Z3696">
        <v>273.8</v>
      </c>
      <c r="AA3696">
        <v>139.80000000000001</v>
      </c>
      <c r="AB3696">
        <v>-134</v>
      </c>
      <c r="AC3696">
        <v>-48.94</v>
      </c>
      <c r="AD3696" t="s">
        <v>204</v>
      </c>
      <c r="AE3696">
        <v>134</v>
      </c>
      <c r="AF3696">
        <v>0.31</v>
      </c>
      <c r="AG3696" t="s">
        <v>205</v>
      </c>
      <c r="AH3696" t="s">
        <v>193</v>
      </c>
      <c r="AJ3696" t="s">
        <v>7634</v>
      </c>
      <c r="AK3696" t="s">
        <v>7635</v>
      </c>
      <c r="AL3696" t="s">
        <v>251</v>
      </c>
      <c r="AM3696" t="s">
        <v>243</v>
      </c>
      <c r="AN3696" t="s">
        <v>252</v>
      </c>
      <c r="AO3696" t="s">
        <v>260</v>
      </c>
      <c r="AP3696" t="s">
        <v>254</v>
      </c>
      <c r="AQ3696" t="s">
        <v>255</v>
      </c>
      <c r="AR3696">
        <v>859.25</v>
      </c>
      <c r="AS3696">
        <v>15</v>
      </c>
      <c r="AT3696">
        <v>10.87</v>
      </c>
      <c r="AU3696">
        <v>0.16</v>
      </c>
      <c r="AV3696">
        <v>3.4357000000000002</v>
      </c>
      <c r="AW3696">
        <v>95</v>
      </c>
      <c r="BB3696">
        <v>6.25</v>
      </c>
      <c r="BC3696" t="s">
        <v>256</v>
      </c>
      <c r="BD3696">
        <v>1</v>
      </c>
      <c r="BE3696" t="s">
        <v>261</v>
      </c>
    </row>
    <row r="3697" spans="1:57" x14ac:dyDescent="0.25">
      <c r="A3697">
        <v>3989</v>
      </c>
      <c r="B3697">
        <v>16384</v>
      </c>
      <c r="C3697" t="s">
        <v>17</v>
      </c>
      <c r="D3697" s="1">
        <v>40296.584027777775</v>
      </c>
      <c r="E3697" s="1">
        <v>40797.47152777778</v>
      </c>
      <c r="F3697">
        <v>90</v>
      </c>
      <c r="G3697">
        <v>4</v>
      </c>
      <c r="H3697">
        <v>80</v>
      </c>
      <c r="I3697">
        <v>861</v>
      </c>
      <c r="J3697">
        <v>1358.95</v>
      </c>
      <c r="K3697">
        <v>339.74</v>
      </c>
      <c r="L3697">
        <v>3</v>
      </c>
      <c r="M3697">
        <v>3</v>
      </c>
      <c r="N3697">
        <v>4</v>
      </c>
      <c r="O3697" t="s">
        <v>122</v>
      </c>
      <c r="P3697">
        <v>10</v>
      </c>
      <c r="Q3697" t="s">
        <v>22</v>
      </c>
      <c r="T3697">
        <v>16100</v>
      </c>
      <c r="U3697" t="s">
        <v>17</v>
      </c>
      <c r="V3697" t="s">
        <v>19</v>
      </c>
      <c r="W3697">
        <v>463</v>
      </c>
      <c r="X3697">
        <v>1</v>
      </c>
      <c r="Y3697">
        <v>582.64</v>
      </c>
      <c r="Z3697">
        <v>0</v>
      </c>
      <c r="AA3697">
        <v>0</v>
      </c>
      <c r="AB3697">
        <v>0</v>
      </c>
      <c r="AD3697" t="s">
        <v>191</v>
      </c>
      <c r="AE3697">
        <v>0</v>
      </c>
      <c r="AF3697">
        <v>0</v>
      </c>
      <c r="AG3697" t="s">
        <v>198</v>
      </c>
      <c r="AH3697" t="s">
        <v>196</v>
      </c>
      <c r="AJ3697" t="s">
        <v>7636</v>
      </c>
      <c r="AK3697" t="s">
        <v>7637</v>
      </c>
      <c r="AL3697" t="s">
        <v>276</v>
      </c>
      <c r="AM3697" t="s">
        <v>243</v>
      </c>
      <c r="AN3697" t="s">
        <v>277</v>
      </c>
      <c r="AO3697" t="s">
        <v>245</v>
      </c>
      <c r="AP3697" t="s">
        <v>278</v>
      </c>
      <c r="AQ3697" t="s">
        <v>247</v>
      </c>
      <c r="AR3697">
        <v>1454.49</v>
      </c>
      <c r="AS3697">
        <v>585</v>
      </c>
      <c r="AT3697">
        <v>50</v>
      </c>
      <c r="AU3697">
        <v>5.63</v>
      </c>
      <c r="AV3697">
        <v>4.7420999999999998</v>
      </c>
      <c r="AW3697">
        <v>95</v>
      </c>
      <c r="AX3697">
        <v>12</v>
      </c>
      <c r="AY3697">
        <v>63</v>
      </c>
      <c r="AZ3697">
        <v>74</v>
      </c>
      <c r="BA3697">
        <v>79</v>
      </c>
      <c r="BB3697">
        <v>0</v>
      </c>
      <c r="BC3697" t="s">
        <v>278</v>
      </c>
      <c r="BD3697">
        <v>0</v>
      </c>
    </row>
    <row r="3698" spans="1:57" x14ac:dyDescent="0.25">
      <c r="A3698">
        <v>1033</v>
      </c>
      <c r="B3698">
        <v>13396</v>
      </c>
      <c r="C3698" t="s">
        <v>17</v>
      </c>
      <c r="D3698" s="1">
        <v>40567.567361111112</v>
      </c>
      <c r="E3698" s="1">
        <v>40857.707638888889</v>
      </c>
      <c r="F3698">
        <v>30</v>
      </c>
      <c r="G3698">
        <v>2</v>
      </c>
      <c r="H3698">
        <v>42</v>
      </c>
      <c r="I3698">
        <v>600</v>
      </c>
      <c r="J3698">
        <v>1360.99</v>
      </c>
      <c r="K3698">
        <v>680.5</v>
      </c>
      <c r="L3698">
        <v>4</v>
      </c>
      <c r="M3698">
        <v>2</v>
      </c>
      <c r="N3698">
        <v>4</v>
      </c>
      <c r="O3698" t="s">
        <v>125</v>
      </c>
      <c r="P3698">
        <v>10</v>
      </c>
      <c r="Q3698" t="s">
        <v>24</v>
      </c>
      <c r="T3698">
        <v>16101</v>
      </c>
      <c r="U3698" t="s">
        <v>17</v>
      </c>
      <c r="V3698" t="s">
        <v>22</v>
      </c>
      <c r="W3698">
        <v>71</v>
      </c>
      <c r="X3698">
        <v>4</v>
      </c>
      <c r="Y3698">
        <v>3229.16</v>
      </c>
      <c r="Z3698">
        <v>0</v>
      </c>
      <c r="AA3698">
        <v>1290.7</v>
      </c>
      <c r="AB3698">
        <v>1290.7</v>
      </c>
      <c r="AD3698" t="s">
        <v>197</v>
      </c>
      <c r="AE3698">
        <v>0</v>
      </c>
      <c r="AF3698">
        <v>1.91</v>
      </c>
      <c r="AG3698" t="s">
        <v>198</v>
      </c>
      <c r="AH3698" t="s">
        <v>199</v>
      </c>
      <c r="AJ3698" t="s">
        <v>7638</v>
      </c>
      <c r="AK3698" t="s">
        <v>7639</v>
      </c>
      <c r="AL3698" t="s">
        <v>251</v>
      </c>
      <c r="AM3698" t="s">
        <v>243</v>
      </c>
      <c r="AN3698" t="s">
        <v>252</v>
      </c>
      <c r="AO3698" t="s">
        <v>260</v>
      </c>
      <c r="AP3698" t="s">
        <v>254</v>
      </c>
      <c r="AQ3698" t="s">
        <v>255</v>
      </c>
      <c r="AR3698">
        <v>1101.55</v>
      </c>
      <c r="AS3698">
        <v>400</v>
      </c>
      <c r="AT3698">
        <v>38.68</v>
      </c>
      <c r="AU3698">
        <v>3.77</v>
      </c>
      <c r="AV3698">
        <v>5.2217000000000002</v>
      </c>
      <c r="AW3698">
        <v>95</v>
      </c>
      <c r="BB3698">
        <v>0</v>
      </c>
      <c r="BC3698" t="s">
        <v>256</v>
      </c>
      <c r="BD3698">
        <v>1</v>
      </c>
      <c r="BE3698" t="s">
        <v>261</v>
      </c>
    </row>
    <row r="3699" spans="1:57" x14ac:dyDescent="0.25">
      <c r="A3699">
        <v>4191</v>
      </c>
      <c r="B3699">
        <v>16588</v>
      </c>
      <c r="C3699" t="s">
        <v>17</v>
      </c>
      <c r="D3699" s="1">
        <v>40312.571527777778</v>
      </c>
      <c r="E3699" s="1">
        <v>40500.74722222222</v>
      </c>
      <c r="F3699">
        <v>387</v>
      </c>
      <c r="G3699">
        <v>4</v>
      </c>
      <c r="H3699">
        <v>64</v>
      </c>
      <c r="I3699">
        <v>882</v>
      </c>
      <c r="J3699">
        <v>1361.28</v>
      </c>
      <c r="K3699">
        <v>340.32</v>
      </c>
      <c r="L3699">
        <v>2</v>
      </c>
      <c r="M3699">
        <v>4</v>
      </c>
      <c r="N3699">
        <v>4</v>
      </c>
      <c r="O3699" t="s">
        <v>123</v>
      </c>
      <c r="P3699">
        <v>10</v>
      </c>
      <c r="Q3699" t="s">
        <v>40</v>
      </c>
      <c r="T3699">
        <v>16102</v>
      </c>
      <c r="U3699" t="s">
        <v>17</v>
      </c>
      <c r="V3699" t="s">
        <v>24</v>
      </c>
      <c r="W3699">
        <v>43</v>
      </c>
      <c r="X3699">
        <v>3</v>
      </c>
      <c r="Y3699">
        <v>1842.14</v>
      </c>
      <c r="Z3699">
        <v>1392.84</v>
      </c>
      <c r="AA3699">
        <v>449.3</v>
      </c>
      <c r="AB3699">
        <v>-943.54</v>
      </c>
      <c r="AC3699">
        <v>-67.739999999999995</v>
      </c>
      <c r="AD3699" t="s">
        <v>204</v>
      </c>
      <c r="AE3699">
        <v>943.54</v>
      </c>
      <c r="AF3699">
        <v>0</v>
      </c>
      <c r="AG3699" t="s">
        <v>198</v>
      </c>
      <c r="AH3699" t="s">
        <v>199</v>
      </c>
      <c r="AJ3699" t="s">
        <v>7640</v>
      </c>
      <c r="AK3699" t="s">
        <v>7641</v>
      </c>
      <c r="AL3699" t="s">
        <v>251</v>
      </c>
      <c r="AM3699" t="s">
        <v>243</v>
      </c>
      <c r="AN3699" t="s">
        <v>252</v>
      </c>
      <c r="AO3699" t="s">
        <v>253</v>
      </c>
      <c r="AP3699" t="s">
        <v>254</v>
      </c>
      <c r="AQ3699" t="s">
        <v>255</v>
      </c>
      <c r="AR3699">
        <v>12.75</v>
      </c>
      <c r="AS3699">
        <v>1</v>
      </c>
      <c r="AT3699">
        <v>0.94</v>
      </c>
      <c r="AU3699">
        <v>0.01</v>
      </c>
      <c r="AV3699">
        <v>10.2967</v>
      </c>
      <c r="AW3699">
        <v>95</v>
      </c>
      <c r="BB3699">
        <v>0</v>
      </c>
      <c r="BC3699" t="s">
        <v>256</v>
      </c>
      <c r="BD3699">
        <v>1</v>
      </c>
      <c r="BE3699" t="s">
        <v>257</v>
      </c>
    </row>
    <row r="3700" spans="1:57" x14ac:dyDescent="0.25">
      <c r="A3700">
        <v>1391</v>
      </c>
      <c r="B3700">
        <v>13760</v>
      </c>
      <c r="C3700" t="s">
        <v>17</v>
      </c>
      <c r="D3700" s="1">
        <v>40293.548611111109</v>
      </c>
      <c r="E3700" s="1">
        <v>40832.675694444442</v>
      </c>
      <c r="F3700">
        <v>55</v>
      </c>
      <c r="G3700">
        <v>5</v>
      </c>
      <c r="H3700">
        <v>95</v>
      </c>
      <c r="I3700">
        <v>623</v>
      </c>
      <c r="J3700">
        <v>1363.64</v>
      </c>
      <c r="K3700">
        <v>272.73</v>
      </c>
      <c r="L3700">
        <v>4</v>
      </c>
      <c r="M3700">
        <v>4</v>
      </c>
      <c r="N3700">
        <v>4</v>
      </c>
      <c r="O3700" t="s">
        <v>136</v>
      </c>
      <c r="P3700">
        <v>12</v>
      </c>
      <c r="Q3700" t="s">
        <v>129</v>
      </c>
      <c r="T3700">
        <v>16103</v>
      </c>
      <c r="U3700" t="s">
        <v>17</v>
      </c>
      <c r="V3700" t="s">
        <v>129</v>
      </c>
      <c r="W3700">
        <v>8</v>
      </c>
      <c r="X3700">
        <v>22</v>
      </c>
      <c r="Y3700">
        <v>6191.71</v>
      </c>
      <c r="Z3700">
        <v>351.14</v>
      </c>
      <c r="AA3700">
        <v>273.24</v>
      </c>
      <c r="AB3700">
        <v>-77.900000000000006</v>
      </c>
      <c r="AC3700">
        <v>-22.18</v>
      </c>
      <c r="AD3700" t="s">
        <v>204</v>
      </c>
      <c r="AE3700">
        <v>77.900000000000006</v>
      </c>
      <c r="AF3700">
        <v>3.05</v>
      </c>
      <c r="AG3700" t="s">
        <v>205</v>
      </c>
      <c r="AH3700" t="s">
        <v>193</v>
      </c>
      <c r="AJ3700" t="s">
        <v>7642</v>
      </c>
      <c r="AK3700" t="s">
        <v>7643</v>
      </c>
      <c r="AL3700" t="s">
        <v>251</v>
      </c>
      <c r="AM3700" t="s">
        <v>243</v>
      </c>
      <c r="AN3700" t="s">
        <v>252</v>
      </c>
      <c r="AO3700" t="s">
        <v>253</v>
      </c>
      <c r="AP3700" t="s">
        <v>254</v>
      </c>
      <c r="AQ3700" t="s">
        <v>255</v>
      </c>
      <c r="AR3700">
        <v>750.48</v>
      </c>
      <c r="AS3700">
        <v>14</v>
      </c>
      <c r="AT3700">
        <v>7</v>
      </c>
      <c r="AU3700">
        <v>0.14000000000000001</v>
      </c>
      <c r="AV3700">
        <v>3.9346000000000001</v>
      </c>
      <c r="AW3700">
        <v>95</v>
      </c>
      <c r="BB3700">
        <v>0</v>
      </c>
      <c r="BC3700" t="s">
        <v>256</v>
      </c>
      <c r="BD3700">
        <v>1</v>
      </c>
      <c r="BE3700" t="s">
        <v>257</v>
      </c>
    </row>
    <row r="3701" spans="1:57" x14ac:dyDescent="0.25">
      <c r="A3701">
        <v>1742</v>
      </c>
      <c r="B3701">
        <v>14114</v>
      </c>
      <c r="C3701" t="s">
        <v>17</v>
      </c>
      <c r="D3701" s="1">
        <v>40280.463194444441</v>
      </c>
      <c r="E3701" s="1">
        <v>40613.404166666667</v>
      </c>
      <c r="F3701">
        <v>274</v>
      </c>
      <c r="G3701">
        <v>7</v>
      </c>
      <c r="H3701">
        <v>72</v>
      </c>
      <c r="I3701">
        <v>650</v>
      </c>
      <c r="J3701">
        <v>1364.09</v>
      </c>
      <c r="K3701">
        <v>194.87</v>
      </c>
      <c r="L3701">
        <v>2</v>
      </c>
      <c r="M3701">
        <v>4</v>
      </c>
      <c r="N3701">
        <v>4</v>
      </c>
      <c r="O3701" t="s">
        <v>123</v>
      </c>
      <c r="P3701">
        <v>10</v>
      </c>
      <c r="Q3701" t="s">
        <v>40</v>
      </c>
      <c r="T3701">
        <v>16104</v>
      </c>
      <c r="U3701" t="s">
        <v>17</v>
      </c>
      <c r="V3701" t="s">
        <v>96</v>
      </c>
      <c r="W3701">
        <v>62</v>
      </c>
      <c r="X3701">
        <v>9</v>
      </c>
      <c r="Y3701">
        <v>2774.46</v>
      </c>
      <c r="Z3701">
        <v>0</v>
      </c>
      <c r="AA3701">
        <v>298.20999999999998</v>
      </c>
      <c r="AB3701">
        <v>298.20999999999998</v>
      </c>
      <c r="AD3701" t="s">
        <v>197</v>
      </c>
      <c r="AE3701">
        <v>0</v>
      </c>
      <c r="AF3701">
        <v>9.49</v>
      </c>
      <c r="AG3701" t="s">
        <v>198</v>
      </c>
      <c r="AH3701" t="s">
        <v>196</v>
      </c>
      <c r="AJ3701" t="s">
        <v>7644</v>
      </c>
      <c r="AK3701" t="s">
        <v>7645</v>
      </c>
      <c r="AL3701" t="s">
        <v>251</v>
      </c>
      <c r="AM3701" t="s">
        <v>243</v>
      </c>
      <c r="AN3701" t="s">
        <v>252</v>
      </c>
      <c r="AO3701" t="s">
        <v>253</v>
      </c>
      <c r="AP3701" t="s">
        <v>254</v>
      </c>
      <c r="AQ3701" t="s">
        <v>255</v>
      </c>
      <c r="AR3701">
        <v>130.9</v>
      </c>
      <c r="AS3701">
        <v>22</v>
      </c>
      <c r="AT3701">
        <v>8.49</v>
      </c>
      <c r="AU3701">
        <v>0.21</v>
      </c>
      <c r="AV3701">
        <v>4.3967000000000001</v>
      </c>
      <c r="AW3701">
        <v>95</v>
      </c>
      <c r="BB3701">
        <v>0</v>
      </c>
      <c r="BC3701" t="s">
        <v>256</v>
      </c>
      <c r="BD3701">
        <v>1</v>
      </c>
      <c r="BE3701" t="s">
        <v>257</v>
      </c>
    </row>
    <row r="3702" spans="1:57" x14ac:dyDescent="0.25">
      <c r="A3702">
        <v>2200</v>
      </c>
      <c r="B3702">
        <v>14577</v>
      </c>
      <c r="C3702" t="s">
        <v>17</v>
      </c>
      <c r="D3702" s="1">
        <v>40158.506249999999</v>
      </c>
      <c r="E3702" s="1">
        <v>40874.532638888886</v>
      </c>
      <c r="F3702">
        <v>13</v>
      </c>
      <c r="G3702">
        <v>7</v>
      </c>
      <c r="H3702">
        <v>104</v>
      </c>
      <c r="I3702">
        <v>569</v>
      </c>
      <c r="J3702">
        <v>1364.15</v>
      </c>
      <c r="K3702">
        <v>194.88</v>
      </c>
      <c r="L3702">
        <v>5</v>
      </c>
      <c r="M3702">
        <v>4</v>
      </c>
      <c r="N3702">
        <v>4</v>
      </c>
      <c r="O3702" t="s">
        <v>128</v>
      </c>
      <c r="P3702">
        <v>13</v>
      </c>
      <c r="Q3702" t="s">
        <v>129</v>
      </c>
      <c r="T3702">
        <v>16105</v>
      </c>
      <c r="U3702" t="s">
        <v>17</v>
      </c>
      <c r="V3702" t="s">
        <v>40</v>
      </c>
      <c r="W3702">
        <v>249</v>
      </c>
      <c r="X3702">
        <v>5</v>
      </c>
      <c r="Y3702">
        <v>2386.19</v>
      </c>
      <c r="Z3702">
        <v>0</v>
      </c>
      <c r="AA3702">
        <v>0</v>
      </c>
      <c r="AB3702">
        <v>0</v>
      </c>
      <c r="AD3702" t="s">
        <v>191</v>
      </c>
      <c r="AE3702">
        <v>0</v>
      </c>
      <c r="AF3702">
        <v>0</v>
      </c>
      <c r="AG3702" t="s">
        <v>200</v>
      </c>
      <c r="AH3702" t="s">
        <v>193</v>
      </c>
      <c r="AJ3702" t="s">
        <v>7646</v>
      </c>
      <c r="AK3702" t="s">
        <v>7647</v>
      </c>
      <c r="AL3702" t="s">
        <v>251</v>
      </c>
      <c r="AM3702" t="s">
        <v>243</v>
      </c>
      <c r="AN3702" t="s">
        <v>252</v>
      </c>
      <c r="AO3702" t="s">
        <v>253</v>
      </c>
      <c r="AP3702" t="s">
        <v>254</v>
      </c>
      <c r="AQ3702" t="s">
        <v>255</v>
      </c>
      <c r="AR3702">
        <v>517.48</v>
      </c>
      <c r="AS3702">
        <v>246</v>
      </c>
      <c r="AT3702">
        <v>7.69</v>
      </c>
      <c r="AU3702">
        <v>2.37</v>
      </c>
      <c r="AV3702">
        <v>5.9668999999999999</v>
      </c>
      <c r="AW3702">
        <v>95</v>
      </c>
      <c r="BB3702">
        <v>0</v>
      </c>
      <c r="BC3702" t="s">
        <v>256</v>
      </c>
      <c r="BD3702">
        <v>1</v>
      </c>
      <c r="BE3702" t="s">
        <v>257</v>
      </c>
    </row>
    <row r="3703" spans="1:57" x14ac:dyDescent="0.25">
      <c r="A3703">
        <v>679</v>
      </c>
      <c r="B3703">
        <v>13035</v>
      </c>
      <c r="C3703" t="s">
        <v>17</v>
      </c>
      <c r="D3703" s="1">
        <v>40455.65347222222</v>
      </c>
      <c r="E3703" s="1">
        <v>40813.372916666667</v>
      </c>
      <c r="F3703">
        <v>74</v>
      </c>
      <c r="G3703">
        <v>3</v>
      </c>
      <c r="H3703">
        <v>27</v>
      </c>
      <c r="I3703">
        <v>926</v>
      </c>
      <c r="J3703">
        <v>1364.2</v>
      </c>
      <c r="K3703">
        <v>454.73</v>
      </c>
      <c r="L3703">
        <v>3</v>
      </c>
      <c r="M3703">
        <v>3</v>
      </c>
      <c r="N3703">
        <v>4</v>
      </c>
      <c r="O3703" t="s">
        <v>122</v>
      </c>
      <c r="P3703">
        <v>10</v>
      </c>
      <c r="Q3703" t="s">
        <v>22</v>
      </c>
      <c r="T3703">
        <v>16106</v>
      </c>
      <c r="U3703" t="s">
        <v>17</v>
      </c>
      <c r="V3703" t="s">
        <v>22</v>
      </c>
      <c r="W3703">
        <v>66</v>
      </c>
      <c r="X3703">
        <v>1</v>
      </c>
      <c r="Y3703">
        <v>108.38</v>
      </c>
      <c r="Z3703">
        <v>0</v>
      </c>
      <c r="AA3703">
        <v>108.38</v>
      </c>
      <c r="AB3703">
        <v>108.38</v>
      </c>
      <c r="AD3703" t="s">
        <v>197</v>
      </c>
      <c r="AE3703">
        <v>0</v>
      </c>
      <c r="AF3703">
        <v>0</v>
      </c>
      <c r="AG3703" t="s">
        <v>198</v>
      </c>
      <c r="AH3703" t="s">
        <v>199</v>
      </c>
      <c r="AJ3703" t="s">
        <v>7648</v>
      </c>
      <c r="AK3703" t="s">
        <v>7649</v>
      </c>
      <c r="AL3703" t="s">
        <v>251</v>
      </c>
      <c r="AM3703" t="s">
        <v>243</v>
      </c>
      <c r="AN3703" t="s">
        <v>252</v>
      </c>
      <c r="AO3703" t="s">
        <v>245</v>
      </c>
      <c r="AP3703" t="s">
        <v>318</v>
      </c>
      <c r="AQ3703" t="s">
        <v>247</v>
      </c>
      <c r="AR3703">
        <v>1199.6600000000001</v>
      </c>
      <c r="AS3703">
        <v>214</v>
      </c>
      <c r="AT3703">
        <v>42.45</v>
      </c>
      <c r="AU3703">
        <v>2.02</v>
      </c>
      <c r="AV3703">
        <v>2.1004</v>
      </c>
      <c r="AW3703">
        <v>95</v>
      </c>
      <c r="AX3703">
        <v>5</v>
      </c>
      <c r="AY3703">
        <v>10</v>
      </c>
      <c r="AZ3703">
        <v>14</v>
      </c>
      <c r="BA3703">
        <v>16</v>
      </c>
      <c r="BB3703">
        <v>0</v>
      </c>
      <c r="BC3703" t="s">
        <v>324</v>
      </c>
      <c r="BD3703">
        <v>0</v>
      </c>
    </row>
    <row r="3704" spans="1:57" x14ac:dyDescent="0.25">
      <c r="A3704">
        <v>3905</v>
      </c>
      <c r="B3704">
        <v>16300</v>
      </c>
      <c r="C3704" t="s">
        <v>17</v>
      </c>
      <c r="D3704" s="1">
        <v>40211.486111111109</v>
      </c>
      <c r="E3704" s="1">
        <v>40456.551388888889</v>
      </c>
      <c r="F3704">
        <v>431</v>
      </c>
      <c r="G3704">
        <v>3</v>
      </c>
      <c r="H3704">
        <v>190</v>
      </c>
      <c r="I3704">
        <v>643</v>
      </c>
      <c r="J3704">
        <v>1367.32</v>
      </c>
      <c r="K3704">
        <v>455.77</v>
      </c>
      <c r="L3704">
        <v>1</v>
      </c>
      <c r="M3704">
        <v>3</v>
      </c>
      <c r="N3704">
        <v>4</v>
      </c>
      <c r="O3704" t="s">
        <v>126</v>
      </c>
      <c r="P3704">
        <v>8</v>
      </c>
      <c r="Q3704" t="s">
        <v>40</v>
      </c>
      <c r="T3704">
        <v>16107</v>
      </c>
      <c r="U3704" t="s">
        <v>17</v>
      </c>
      <c r="V3704" t="s">
        <v>129</v>
      </c>
      <c r="W3704">
        <v>18</v>
      </c>
      <c r="X3704">
        <v>7</v>
      </c>
      <c r="Y3704">
        <v>3204.16</v>
      </c>
      <c r="Z3704">
        <v>961.22</v>
      </c>
      <c r="AA3704">
        <v>1710.04</v>
      </c>
      <c r="AB3704">
        <v>748.82</v>
      </c>
      <c r="AC3704">
        <v>77.900000000000006</v>
      </c>
      <c r="AD3704" t="s">
        <v>194</v>
      </c>
      <c r="AE3704">
        <v>0</v>
      </c>
      <c r="AF3704">
        <v>0</v>
      </c>
      <c r="AG3704" t="s">
        <v>195</v>
      </c>
      <c r="AH3704" t="s">
        <v>196</v>
      </c>
      <c r="AJ3704" t="s">
        <v>7650</v>
      </c>
      <c r="AK3704" t="s">
        <v>7651</v>
      </c>
      <c r="AL3704" t="s">
        <v>276</v>
      </c>
      <c r="AM3704" t="s">
        <v>243</v>
      </c>
      <c r="AN3704" t="s">
        <v>277</v>
      </c>
      <c r="AO3704" t="s">
        <v>245</v>
      </c>
      <c r="AP3704" t="s">
        <v>278</v>
      </c>
      <c r="AQ3704" t="s">
        <v>247</v>
      </c>
      <c r="AR3704">
        <v>1469.51</v>
      </c>
      <c r="AS3704">
        <v>588</v>
      </c>
      <c r="AT3704">
        <v>67.92</v>
      </c>
      <c r="AU3704">
        <v>5.55</v>
      </c>
      <c r="AV3704">
        <v>1.3853</v>
      </c>
      <c r="AW3704">
        <v>95</v>
      </c>
      <c r="AX3704">
        <v>12</v>
      </c>
      <c r="AY3704">
        <v>18</v>
      </c>
      <c r="AZ3704">
        <v>29</v>
      </c>
      <c r="BA3704">
        <v>35</v>
      </c>
      <c r="BB3704">
        <v>0.51</v>
      </c>
      <c r="BC3704" t="s">
        <v>278</v>
      </c>
      <c r="BD3704">
        <v>0</v>
      </c>
    </row>
    <row r="3705" spans="1:57" x14ac:dyDescent="0.25">
      <c r="A3705">
        <v>1941</v>
      </c>
      <c r="B3705">
        <v>14316</v>
      </c>
      <c r="C3705" t="s">
        <v>17</v>
      </c>
      <c r="D3705" s="1">
        <v>40256.637499999997</v>
      </c>
      <c r="E3705" s="1">
        <v>40464.688194444447</v>
      </c>
      <c r="F3705">
        <v>423</v>
      </c>
      <c r="G3705">
        <v>5</v>
      </c>
      <c r="H3705">
        <v>21</v>
      </c>
      <c r="I3705">
        <v>4494</v>
      </c>
      <c r="J3705">
        <v>1370.34</v>
      </c>
      <c r="K3705">
        <v>274.07</v>
      </c>
      <c r="L3705">
        <v>1</v>
      </c>
      <c r="M3705">
        <v>4</v>
      </c>
      <c r="N3705">
        <v>4</v>
      </c>
      <c r="O3705" t="s">
        <v>135</v>
      </c>
      <c r="P3705">
        <v>9</v>
      </c>
      <c r="Q3705" t="s">
        <v>40</v>
      </c>
      <c r="T3705">
        <v>16108</v>
      </c>
      <c r="U3705" t="s">
        <v>17</v>
      </c>
      <c r="V3705" t="s">
        <v>22</v>
      </c>
      <c r="W3705">
        <v>85</v>
      </c>
      <c r="X3705">
        <v>4</v>
      </c>
      <c r="Y3705">
        <v>2235.92</v>
      </c>
      <c r="Z3705">
        <v>0</v>
      </c>
      <c r="AA3705">
        <v>842.5</v>
      </c>
      <c r="AB3705">
        <v>842.5</v>
      </c>
      <c r="AD3705" t="s">
        <v>197</v>
      </c>
      <c r="AE3705">
        <v>0</v>
      </c>
      <c r="AF3705">
        <v>2.86</v>
      </c>
      <c r="AG3705" t="s">
        <v>198</v>
      </c>
      <c r="AH3705" t="s">
        <v>199</v>
      </c>
      <c r="AJ3705" t="s">
        <v>7652</v>
      </c>
      <c r="AK3705" t="s">
        <v>7653</v>
      </c>
      <c r="AL3705" t="s">
        <v>251</v>
      </c>
      <c r="AM3705" t="s">
        <v>243</v>
      </c>
      <c r="AN3705" t="s">
        <v>252</v>
      </c>
      <c r="AO3705" t="s">
        <v>260</v>
      </c>
      <c r="AP3705" t="s">
        <v>254</v>
      </c>
      <c r="AQ3705" t="s">
        <v>255</v>
      </c>
      <c r="AR3705">
        <v>907.96</v>
      </c>
      <c r="AS3705">
        <v>867</v>
      </c>
      <c r="AT3705">
        <v>29.81</v>
      </c>
      <c r="AU3705">
        <v>8.34</v>
      </c>
      <c r="AV3705">
        <v>3.3028</v>
      </c>
      <c r="AW3705">
        <v>95</v>
      </c>
      <c r="BB3705">
        <v>0.23</v>
      </c>
      <c r="BC3705" t="s">
        <v>256</v>
      </c>
      <c r="BD3705">
        <v>1</v>
      </c>
      <c r="BE3705" t="s">
        <v>261</v>
      </c>
    </row>
    <row r="3706" spans="1:57" x14ac:dyDescent="0.25">
      <c r="A3706">
        <v>797</v>
      </c>
      <c r="B3706">
        <v>13155</v>
      </c>
      <c r="C3706" t="s">
        <v>17</v>
      </c>
      <c r="D3706" s="1">
        <v>40395.395833333336</v>
      </c>
      <c r="E3706" s="1">
        <v>40853.65347222222</v>
      </c>
      <c r="F3706">
        <v>34</v>
      </c>
      <c r="G3706">
        <v>6</v>
      </c>
      <c r="H3706">
        <v>79</v>
      </c>
      <c r="I3706">
        <v>741</v>
      </c>
      <c r="J3706">
        <v>1370.48</v>
      </c>
      <c r="K3706">
        <v>228.41</v>
      </c>
      <c r="L3706">
        <v>4</v>
      </c>
      <c r="M3706">
        <v>4</v>
      </c>
      <c r="N3706">
        <v>4</v>
      </c>
      <c r="O3706" t="s">
        <v>136</v>
      </c>
      <c r="P3706">
        <v>12</v>
      </c>
      <c r="Q3706" t="s">
        <v>129</v>
      </c>
      <c r="T3706">
        <v>16109</v>
      </c>
      <c r="U3706" t="s">
        <v>17</v>
      </c>
      <c r="V3706" t="s">
        <v>29</v>
      </c>
      <c r="W3706">
        <v>219</v>
      </c>
      <c r="X3706">
        <v>3</v>
      </c>
      <c r="Y3706">
        <v>939.48</v>
      </c>
      <c r="Z3706">
        <v>0</v>
      </c>
      <c r="AA3706">
        <v>0</v>
      </c>
      <c r="AB3706">
        <v>0</v>
      </c>
      <c r="AD3706" t="s">
        <v>191</v>
      </c>
      <c r="AE3706">
        <v>0</v>
      </c>
      <c r="AF3706">
        <v>1.69</v>
      </c>
      <c r="AG3706" t="s">
        <v>198</v>
      </c>
      <c r="AH3706" t="s">
        <v>199</v>
      </c>
      <c r="AJ3706" t="s">
        <v>7654</v>
      </c>
      <c r="AK3706" t="s">
        <v>7655</v>
      </c>
      <c r="AL3706" t="s">
        <v>251</v>
      </c>
      <c r="AM3706" t="s">
        <v>243</v>
      </c>
      <c r="AN3706" t="s">
        <v>252</v>
      </c>
      <c r="AO3706" t="s">
        <v>245</v>
      </c>
      <c r="AP3706" t="s">
        <v>318</v>
      </c>
      <c r="AQ3706" t="s">
        <v>247</v>
      </c>
      <c r="AR3706">
        <v>952.66</v>
      </c>
      <c r="AS3706">
        <v>752</v>
      </c>
      <c r="AT3706">
        <v>40.57</v>
      </c>
      <c r="AU3706">
        <v>7.09</v>
      </c>
      <c r="AV3706">
        <v>3.3317000000000001</v>
      </c>
      <c r="AW3706">
        <v>95</v>
      </c>
      <c r="AX3706">
        <v>15</v>
      </c>
      <c r="AY3706">
        <v>55</v>
      </c>
      <c r="AZ3706">
        <v>70</v>
      </c>
      <c r="BA3706">
        <v>77</v>
      </c>
      <c r="BB3706">
        <v>0</v>
      </c>
      <c r="BC3706" t="s">
        <v>324</v>
      </c>
      <c r="BD3706">
        <v>0</v>
      </c>
    </row>
    <row r="3707" spans="1:57" x14ac:dyDescent="0.25">
      <c r="A3707">
        <v>2161</v>
      </c>
      <c r="B3707">
        <v>14538</v>
      </c>
      <c r="C3707" t="s">
        <v>17</v>
      </c>
      <c r="D3707" s="1">
        <v>40203.654166666667</v>
      </c>
      <c r="E3707" s="1">
        <v>40822.438194444447</v>
      </c>
      <c r="F3707">
        <v>65</v>
      </c>
      <c r="G3707">
        <v>5</v>
      </c>
      <c r="H3707">
        <v>45</v>
      </c>
      <c r="I3707">
        <v>284</v>
      </c>
      <c r="J3707">
        <v>1370.84</v>
      </c>
      <c r="K3707">
        <v>274.17</v>
      </c>
      <c r="L3707">
        <v>3</v>
      </c>
      <c r="M3707">
        <v>4</v>
      </c>
      <c r="N3707">
        <v>4</v>
      </c>
      <c r="O3707" t="s">
        <v>127</v>
      </c>
      <c r="P3707">
        <v>11</v>
      </c>
      <c r="Q3707" t="s">
        <v>96</v>
      </c>
      <c r="T3707">
        <v>16110</v>
      </c>
      <c r="U3707" t="s">
        <v>17</v>
      </c>
      <c r="V3707" t="s">
        <v>24</v>
      </c>
      <c r="W3707">
        <v>46</v>
      </c>
      <c r="X3707">
        <v>4</v>
      </c>
      <c r="Y3707">
        <v>1781.59</v>
      </c>
      <c r="Z3707">
        <v>0</v>
      </c>
      <c r="AA3707">
        <v>642.77</v>
      </c>
      <c r="AB3707">
        <v>642.77</v>
      </c>
      <c r="AD3707" t="s">
        <v>197</v>
      </c>
      <c r="AE3707">
        <v>0</v>
      </c>
      <c r="AF3707">
        <v>0</v>
      </c>
      <c r="AG3707" t="s">
        <v>198</v>
      </c>
      <c r="AH3707" t="s">
        <v>196</v>
      </c>
      <c r="AJ3707" t="s">
        <v>7656</v>
      </c>
      <c r="AK3707" t="s">
        <v>7657</v>
      </c>
      <c r="AL3707" t="s">
        <v>276</v>
      </c>
      <c r="AM3707" t="s">
        <v>243</v>
      </c>
      <c r="AN3707" t="s">
        <v>277</v>
      </c>
      <c r="AO3707" t="s">
        <v>245</v>
      </c>
      <c r="AP3707" t="s">
        <v>278</v>
      </c>
      <c r="AQ3707" t="s">
        <v>247</v>
      </c>
      <c r="AR3707">
        <v>1221.96</v>
      </c>
      <c r="AS3707">
        <v>756</v>
      </c>
      <c r="AT3707">
        <v>57.55</v>
      </c>
      <c r="AU3707">
        <v>7.13</v>
      </c>
      <c r="AV3707">
        <v>3.3873000000000002</v>
      </c>
      <c r="AW3707">
        <v>95</v>
      </c>
      <c r="AX3707">
        <v>15</v>
      </c>
      <c r="AY3707">
        <v>57</v>
      </c>
      <c r="AZ3707">
        <v>71</v>
      </c>
      <c r="BA3707">
        <v>78</v>
      </c>
      <c r="BB3707">
        <v>0</v>
      </c>
      <c r="BC3707" t="s">
        <v>278</v>
      </c>
      <c r="BD3707">
        <v>0</v>
      </c>
    </row>
    <row r="3708" spans="1:57" x14ac:dyDescent="0.25">
      <c r="A3708">
        <v>343</v>
      </c>
      <c r="B3708">
        <v>12695</v>
      </c>
      <c r="C3708" t="s">
        <v>36</v>
      </c>
      <c r="D3708" s="1">
        <v>40221.556944444441</v>
      </c>
      <c r="E3708" s="1">
        <v>40879.556944444441</v>
      </c>
      <c r="F3708">
        <v>8</v>
      </c>
      <c r="G3708">
        <v>7</v>
      </c>
      <c r="H3708">
        <v>45</v>
      </c>
      <c r="I3708">
        <v>452</v>
      </c>
      <c r="J3708">
        <v>1371.12</v>
      </c>
      <c r="K3708">
        <v>195.87</v>
      </c>
      <c r="L3708">
        <v>5</v>
      </c>
      <c r="M3708">
        <v>4</v>
      </c>
      <c r="N3708">
        <v>4</v>
      </c>
      <c r="O3708" t="s">
        <v>128</v>
      </c>
      <c r="P3708">
        <v>13</v>
      </c>
      <c r="Q3708" t="s">
        <v>129</v>
      </c>
      <c r="T3708">
        <v>16111</v>
      </c>
      <c r="U3708" t="s">
        <v>17</v>
      </c>
      <c r="V3708" t="s">
        <v>19</v>
      </c>
      <c r="W3708">
        <v>429</v>
      </c>
      <c r="X3708">
        <v>1</v>
      </c>
      <c r="Y3708">
        <v>549.33000000000004</v>
      </c>
      <c r="Z3708">
        <v>0</v>
      </c>
      <c r="AA3708">
        <v>0</v>
      </c>
      <c r="AB3708">
        <v>0</v>
      </c>
      <c r="AD3708" t="s">
        <v>191</v>
      </c>
      <c r="AE3708">
        <v>0</v>
      </c>
      <c r="AF3708">
        <v>0</v>
      </c>
      <c r="AG3708" t="s">
        <v>198</v>
      </c>
      <c r="AH3708" t="s">
        <v>196</v>
      </c>
      <c r="AJ3708" t="s">
        <v>7658</v>
      </c>
      <c r="AK3708" t="s">
        <v>7659</v>
      </c>
      <c r="AL3708" t="s">
        <v>251</v>
      </c>
      <c r="AM3708" t="s">
        <v>243</v>
      </c>
      <c r="AN3708" t="s">
        <v>252</v>
      </c>
      <c r="AO3708" t="s">
        <v>260</v>
      </c>
      <c r="AP3708" t="s">
        <v>254</v>
      </c>
      <c r="AQ3708" t="s">
        <v>255</v>
      </c>
      <c r="AR3708">
        <v>319.01</v>
      </c>
      <c r="AS3708">
        <v>224</v>
      </c>
      <c r="AT3708">
        <v>29.52</v>
      </c>
      <c r="AU3708">
        <v>2.13</v>
      </c>
      <c r="AV3708">
        <v>3.7012999999999998</v>
      </c>
      <c r="AW3708">
        <v>95</v>
      </c>
      <c r="BB3708">
        <v>0</v>
      </c>
      <c r="BC3708" t="s">
        <v>256</v>
      </c>
      <c r="BD3708">
        <v>1</v>
      </c>
      <c r="BE3708" t="s">
        <v>261</v>
      </c>
    </row>
    <row r="3709" spans="1:57" x14ac:dyDescent="0.25">
      <c r="A3709">
        <v>3066</v>
      </c>
      <c r="B3709">
        <v>15453</v>
      </c>
      <c r="C3709" t="s">
        <v>17</v>
      </c>
      <c r="D3709" s="1">
        <v>40699.525694444441</v>
      </c>
      <c r="E3709" s="1">
        <v>40885.457638888889</v>
      </c>
      <c r="F3709">
        <v>2</v>
      </c>
      <c r="G3709">
        <v>7</v>
      </c>
      <c r="H3709">
        <v>169</v>
      </c>
      <c r="I3709">
        <v>837</v>
      </c>
      <c r="J3709">
        <v>1371.77</v>
      </c>
      <c r="K3709">
        <v>195.97</v>
      </c>
      <c r="L3709">
        <v>5</v>
      </c>
      <c r="M3709">
        <v>4</v>
      </c>
      <c r="N3709">
        <v>4</v>
      </c>
      <c r="O3709" t="s">
        <v>128</v>
      </c>
      <c r="P3709">
        <v>13</v>
      </c>
      <c r="Q3709" t="s">
        <v>129</v>
      </c>
      <c r="T3709">
        <v>16112</v>
      </c>
      <c r="U3709" t="s">
        <v>17</v>
      </c>
      <c r="V3709" t="s">
        <v>22</v>
      </c>
      <c r="W3709">
        <v>144</v>
      </c>
      <c r="X3709">
        <v>4</v>
      </c>
      <c r="Y3709">
        <v>195.74</v>
      </c>
      <c r="Z3709">
        <v>59.6</v>
      </c>
      <c r="AA3709">
        <v>0</v>
      </c>
      <c r="AB3709">
        <v>-59.6</v>
      </c>
      <c r="AC3709">
        <v>-100</v>
      </c>
      <c r="AD3709" t="s">
        <v>201</v>
      </c>
      <c r="AE3709">
        <v>59.6</v>
      </c>
      <c r="AF3709">
        <v>0</v>
      </c>
      <c r="AG3709" t="s">
        <v>198</v>
      </c>
      <c r="AH3709" t="s">
        <v>199</v>
      </c>
      <c r="AJ3709" t="s">
        <v>7660</v>
      </c>
      <c r="AK3709" t="s">
        <v>7661</v>
      </c>
      <c r="AL3709" t="s">
        <v>251</v>
      </c>
      <c r="AM3709" t="s">
        <v>243</v>
      </c>
      <c r="AN3709" t="s">
        <v>252</v>
      </c>
      <c r="AO3709" t="s">
        <v>260</v>
      </c>
      <c r="AP3709" t="s">
        <v>254</v>
      </c>
      <c r="AQ3709" t="s">
        <v>255</v>
      </c>
      <c r="AR3709">
        <v>535.17999999999995</v>
      </c>
      <c r="AS3709">
        <v>244</v>
      </c>
      <c r="AT3709">
        <v>35.58</v>
      </c>
      <c r="AU3709">
        <v>2.35</v>
      </c>
      <c r="AV3709">
        <v>2.7339000000000002</v>
      </c>
      <c r="AW3709">
        <v>95</v>
      </c>
      <c r="BB3709">
        <v>0</v>
      </c>
      <c r="BC3709" t="s">
        <v>256</v>
      </c>
      <c r="BD3709">
        <v>1</v>
      </c>
      <c r="BE3709" t="s">
        <v>261</v>
      </c>
    </row>
    <row r="3710" spans="1:57" x14ac:dyDescent="0.25">
      <c r="A3710">
        <v>2057</v>
      </c>
      <c r="B3710">
        <v>14434</v>
      </c>
      <c r="C3710" t="s">
        <v>17</v>
      </c>
      <c r="D3710" s="1">
        <v>40814.646527777775</v>
      </c>
      <c r="E3710" s="1">
        <v>40865.37222222222</v>
      </c>
      <c r="F3710">
        <v>22</v>
      </c>
      <c r="G3710">
        <v>6</v>
      </c>
      <c r="H3710">
        <v>3</v>
      </c>
      <c r="I3710">
        <v>368</v>
      </c>
      <c r="J3710">
        <v>1372.8</v>
      </c>
      <c r="K3710">
        <v>228.8</v>
      </c>
      <c r="L3710">
        <v>4</v>
      </c>
      <c r="M3710">
        <v>4</v>
      </c>
      <c r="N3710">
        <v>4</v>
      </c>
      <c r="O3710" t="s">
        <v>136</v>
      </c>
      <c r="P3710">
        <v>12</v>
      </c>
      <c r="Q3710" t="s">
        <v>129</v>
      </c>
      <c r="T3710">
        <v>16113</v>
      </c>
      <c r="U3710" t="s">
        <v>17</v>
      </c>
      <c r="V3710" t="s">
        <v>19</v>
      </c>
      <c r="W3710">
        <v>184</v>
      </c>
      <c r="X3710">
        <v>1</v>
      </c>
      <c r="Y3710">
        <v>161.38</v>
      </c>
      <c r="Z3710">
        <v>0</v>
      </c>
      <c r="AA3710">
        <v>0</v>
      </c>
      <c r="AB3710">
        <v>0</v>
      </c>
      <c r="AD3710" t="s">
        <v>191</v>
      </c>
      <c r="AE3710">
        <v>0</v>
      </c>
      <c r="AF3710">
        <v>0</v>
      </c>
      <c r="AG3710" t="s">
        <v>198</v>
      </c>
      <c r="AH3710" t="s">
        <v>196</v>
      </c>
      <c r="AJ3710" t="s">
        <v>7662</v>
      </c>
      <c r="AK3710" t="s">
        <v>7663</v>
      </c>
      <c r="AL3710" t="s">
        <v>251</v>
      </c>
      <c r="AM3710" t="s">
        <v>243</v>
      </c>
      <c r="AN3710" t="s">
        <v>252</v>
      </c>
      <c r="AO3710" t="s">
        <v>260</v>
      </c>
      <c r="AP3710" t="s">
        <v>254</v>
      </c>
      <c r="AQ3710" t="s">
        <v>255</v>
      </c>
      <c r="AR3710">
        <v>189.87</v>
      </c>
      <c r="AS3710">
        <v>152</v>
      </c>
      <c r="AT3710">
        <v>19.809999999999999</v>
      </c>
      <c r="AU3710">
        <v>1.43</v>
      </c>
      <c r="AV3710">
        <v>4.3609</v>
      </c>
      <c r="AW3710">
        <v>95</v>
      </c>
      <c r="BB3710">
        <v>0</v>
      </c>
      <c r="BC3710" t="s">
        <v>256</v>
      </c>
      <c r="BD3710">
        <v>1</v>
      </c>
      <c r="BE3710" t="s">
        <v>261</v>
      </c>
    </row>
    <row r="3711" spans="1:57" x14ac:dyDescent="0.25">
      <c r="A3711">
        <v>1892</v>
      </c>
      <c r="B3711">
        <v>14265</v>
      </c>
      <c r="C3711" t="s">
        <v>60</v>
      </c>
      <c r="D3711" s="1">
        <v>40274.61041666667</v>
      </c>
      <c r="E3711" s="1">
        <v>40777.563888888886</v>
      </c>
      <c r="F3711">
        <v>110</v>
      </c>
      <c r="G3711">
        <v>4</v>
      </c>
      <c r="H3711">
        <v>74</v>
      </c>
      <c r="I3711">
        <v>715</v>
      </c>
      <c r="J3711">
        <v>1373.35</v>
      </c>
      <c r="K3711">
        <v>343.34</v>
      </c>
      <c r="L3711">
        <v>3</v>
      </c>
      <c r="M3711">
        <v>3</v>
      </c>
      <c r="N3711">
        <v>4</v>
      </c>
      <c r="O3711" t="s">
        <v>122</v>
      </c>
      <c r="P3711">
        <v>10</v>
      </c>
      <c r="Q3711" t="s">
        <v>22</v>
      </c>
      <c r="T3711">
        <v>16114</v>
      </c>
      <c r="U3711" t="s">
        <v>17</v>
      </c>
      <c r="V3711" t="s">
        <v>19</v>
      </c>
      <c r="W3711">
        <v>171</v>
      </c>
      <c r="X3711">
        <v>1</v>
      </c>
      <c r="Y3711">
        <v>135.75</v>
      </c>
      <c r="Z3711">
        <v>135.75</v>
      </c>
      <c r="AA3711">
        <v>0</v>
      </c>
      <c r="AB3711">
        <v>-135.75</v>
      </c>
      <c r="AC3711">
        <v>-100</v>
      </c>
      <c r="AD3711" t="s">
        <v>201</v>
      </c>
      <c r="AE3711">
        <v>135.75</v>
      </c>
      <c r="AF3711">
        <v>0</v>
      </c>
      <c r="AG3711" t="s">
        <v>198</v>
      </c>
      <c r="AH3711" t="s">
        <v>196</v>
      </c>
      <c r="AJ3711" t="s">
        <v>7664</v>
      </c>
      <c r="AK3711" t="s">
        <v>7665</v>
      </c>
      <c r="AL3711" t="s">
        <v>251</v>
      </c>
      <c r="AM3711" t="s">
        <v>243</v>
      </c>
      <c r="AN3711" t="s">
        <v>252</v>
      </c>
      <c r="AO3711" t="s">
        <v>245</v>
      </c>
      <c r="AP3711" t="s">
        <v>318</v>
      </c>
      <c r="AQ3711" t="s">
        <v>247</v>
      </c>
      <c r="AR3711">
        <v>746.39</v>
      </c>
      <c r="AS3711">
        <v>373</v>
      </c>
      <c r="AT3711">
        <v>40.950000000000003</v>
      </c>
      <c r="AU3711">
        <v>3.55</v>
      </c>
      <c r="AV3711">
        <v>3.6514000000000002</v>
      </c>
      <c r="AW3711">
        <v>95</v>
      </c>
      <c r="AX3711">
        <v>8</v>
      </c>
      <c r="AY3711">
        <v>31</v>
      </c>
      <c r="AZ3711">
        <v>38</v>
      </c>
      <c r="BA3711">
        <v>41</v>
      </c>
      <c r="BB3711">
        <v>1.58</v>
      </c>
      <c r="BC3711" t="s">
        <v>324</v>
      </c>
      <c r="BD3711">
        <v>0</v>
      </c>
    </row>
    <row r="3712" spans="1:57" x14ac:dyDescent="0.25">
      <c r="A3712">
        <v>1212</v>
      </c>
      <c r="B3712">
        <v>13579</v>
      </c>
      <c r="C3712" t="s">
        <v>17</v>
      </c>
      <c r="D3712" s="1">
        <v>40227.578472222223</v>
      </c>
      <c r="E3712" s="1">
        <v>40872.361805555556</v>
      </c>
      <c r="F3712">
        <v>15</v>
      </c>
      <c r="G3712">
        <v>5</v>
      </c>
      <c r="H3712">
        <v>72</v>
      </c>
      <c r="I3712">
        <v>718</v>
      </c>
      <c r="J3712">
        <v>1374.34</v>
      </c>
      <c r="K3712">
        <v>274.87</v>
      </c>
      <c r="L3712">
        <v>5</v>
      </c>
      <c r="M3712">
        <v>4</v>
      </c>
      <c r="N3712">
        <v>4</v>
      </c>
      <c r="O3712" t="s">
        <v>128</v>
      </c>
      <c r="P3712">
        <v>13</v>
      </c>
      <c r="Q3712" t="s">
        <v>129</v>
      </c>
      <c r="T3712">
        <v>16115</v>
      </c>
      <c r="U3712" t="s">
        <v>17</v>
      </c>
      <c r="V3712" t="s">
        <v>129</v>
      </c>
      <c r="W3712">
        <v>10</v>
      </c>
      <c r="X3712">
        <v>12</v>
      </c>
      <c r="Y3712">
        <v>2553.8000000000002</v>
      </c>
      <c r="Z3712">
        <v>273.02</v>
      </c>
      <c r="AA3712">
        <v>736.29</v>
      </c>
      <c r="AB3712">
        <v>463.27</v>
      </c>
      <c r="AC3712">
        <v>169.68</v>
      </c>
      <c r="AD3712" t="s">
        <v>194</v>
      </c>
      <c r="AE3712">
        <v>0</v>
      </c>
      <c r="AF3712">
        <v>0</v>
      </c>
      <c r="AG3712" t="s">
        <v>195</v>
      </c>
      <c r="AH3712" t="s">
        <v>196</v>
      </c>
      <c r="AJ3712" t="s">
        <v>7666</v>
      </c>
      <c r="AK3712" t="s">
        <v>7667</v>
      </c>
      <c r="AL3712" t="s">
        <v>251</v>
      </c>
      <c r="AM3712" t="s">
        <v>243</v>
      </c>
      <c r="AN3712" t="s">
        <v>252</v>
      </c>
      <c r="AO3712" t="s">
        <v>260</v>
      </c>
      <c r="AP3712" t="s">
        <v>254</v>
      </c>
      <c r="AQ3712" t="s">
        <v>255</v>
      </c>
      <c r="AR3712">
        <v>955.35</v>
      </c>
      <c r="AS3712">
        <v>193</v>
      </c>
      <c r="AT3712">
        <v>16.190000000000001</v>
      </c>
      <c r="AU3712">
        <v>1.84</v>
      </c>
      <c r="AV3712">
        <v>3.5177999999999998</v>
      </c>
      <c r="AW3712">
        <v>95</v>
      </c>
      <c r="BB3712">
        <v>2.5299999999999998</v>
      </c>
      <c r="BC3712" t="s">
        <v>256</v>
      </c>
      <c r="BD3712">
        <v>1</v>
      </c>
      <c r="BE3712" t="s">
        <v>261</v>
      </c>
    </row>
    <row r="3713" spans="1:57" x14ac:dyDescent="0.25">
      <c r="A3713">
        <v>3193</v>
      </c>
      <c r="B3713">
        <v>15580</v>
      </c>
      <c r="C3713" t="s">
        <v>17</v>
      </c>
      <c r="D3713" s="1">
        <v>40216.472916666666</v>
      </c>
      <c r="E3713" s="1">
        <v>40510.458333333336</v>
      </c>
      <c r="F3713">
        <v>377</v>
      </c>
      <c r="G3713">
        <v>8</v>
      </c>
      <c r="H3713">
        <v>150</v>
      </c>
      <c r="I3713">
        <v>955</v>
      </c>
      <c r="J3713">
        <v>1375.39</v>
      </c>
      <c r="K3713">
        <v>171.92</v>
      </c>
      <c r="L3713">
        <v>2</v>
      </c>
      <c r="M3713">
        <v>5</v>
      </c>
      <c r="N3713">
        <v>4</v>
      </c>
      <c r="O3713" t="s">
        <v>130</v>
      </c>
      <c r="P3713">
        <v>11</v>
      </c>
      <c r="Q3713" t="s">
        <v>40</v>
      </c>
      <c r="T3713">
        <v>16116</v>
      </c>
      <c r="U3713" t="s">
        <v>17</v>
      </c>
      <c r="V3713" t="s">
        <v>19</v>
      </c>
      <c r="W3713">
        <v>212</v>
      </c>
      <c r="X3713">
        <v>1</v>
      </c>
      <c r="Y3713">
        <v>612.78</v>
      </c>
      <c r="Z3713">
        <v>0</v>
      </c>
      <c r="AA3713">
        <v>0</v>
      </c>
      <c r="AB3713">
        <v>0</v>
      </c>
      <c r="AD3713" t="s">
        <v>191</v>
      </c>
      <c r="AE3713">
        <v>0</v>
      </c>
      <c r="AF3713">
        <v>3.25</v>
      </c>
      <c r="AG3713" t="s">
        <v>198</v>
      </c>
      <c r="AH3713" t="s">
        <v>196</v>
      </c>
      <c r="AJ3713" t="s">
        <v>7668</v>
      </c>
      <c r="AK3713" t="s">
        <v>7669</v>
      </c>
      <c r="AL3713" t="s">
        <v>276</v>
      </c>
      <c r="AM3713" t="s">
        <v>243</v>
      </c>
      <c r="AN3713" t="s">
        <v>277</v>
      </c>
      <c r="AO3713" t="s">
        <v>260</v>
      </c>
      <c r="AP3713" t="s">
        <v>318</v>
      </c>
      <c r="AQ3713" t="s">
        <v>255</v>
      </c>
      <c r="AR3713">
        <v>1364.7</v>
      </c>
      <c r="AS3713">
        <v>226</v>
      </c>
      <c r="AT3713">
        <v>32.380000000000003</v>
      </c>
      <c r="AU3713">
        <v>2.15</v>
      </c>
      <c r="AV3713">
        <v>2.0954000000000002</v>
      </c>
      <c r="AW3713">
        <v>95</v>
      </c>
      <c r="BB3713">
        <v>10.32</v>
      </c>
      <c r="BC3713" t="s">
        <v>319</v>
      </c>
      <c r="BD3713">
        <v>0</v>
      </c>
    </row>
    <row r="3714" spans="1:57" x14ac:dyDescent="0.25">
      <c r="A3714">
        <v>2285</v>
      </c>
      <c r="B3714">
        <v>14662</v>
      </c>
      <c r="C3714" t="s">
        <v>17</v>
      </c>
      <c r="D3714" s="1">
        <v>40150.699305555558</v>
      </c>
      <c r="E3714" s="1">
        <v>40858.509027777778</v>
      </c>
      <c r="F3714">
        <v>29</v>
      </c>
      <c r="G3714">
        <v>7</v>
      </c>
      <c r="H3714">
        <v>199</v>
      </c>
      <c r="I3714">
        <v>907</v>
      </c>
      <c r="J3714">
        <v>1376.43</v>
      </c>
      <c r="K3714">
        <v>196.63</v>
      </c>
      <c r="L3714">
        <v>4</v>
      </c>
      <c r="M3714">
        <v>4</v>
      </c>
      <c r="N3714">
        <v>4</v>
      </c>
      <c r="O3714" t="s">
        <v>136</v>
      </c>
      <c r="P3714">
        <v>12</v>
      </c>
      <c r="Q3714" t="s">
        <v>129</v>
      </c>
      <c r="T3714">
        <v>16117</v>
      </c>
      <c r="U3714" t="s">
        <v>17</v>
      </c>
      <c r="V3714" t="s">
        <v>29</v>
      </c>
      <c r="W3714">
        <v>190</v>
      </c>
      <c r="X3714">
        <v>3</v>
      </c>
      <c r="Y3714">
        <v>654.4</v>
      </c>
      <c r="Z3714">
        <v>0</v>
      </c>
      <c r="AA3714">
        <v>0</v>
      </c>
      <c r="AB3714">
        <v>0</v>
      </c>
      <c r="AD3714" t="s">
        <v>191</v>
      </c>
      <c r="AE3714">
        <v>0</v>
      </c>
      <c r="AF3714">
        <v>0.66</v>
      </c>
      <c r="AG3714" t="s">
        <v>198</v>
      </c>
      <c r="AH3714" t="s">
        <v>199</v>
      </c>
      <c r="AJ3714" t="s">
        <v>7670</v>
      </c>
      <c r="AK3714" t="s">
        <v>7669</v>
      </c>
      <c r="AL3714" t="s">
        <v>251</v>
      </c>
      <c r="AM3714" t="s">
        <v>243</v>
      </c>
      <c r="AN3714" t="s">
        <v>252</v>
      </c>
      <c r="AO3714" t="s">
        <v>260</v>
      </c>
      <c r="AP3714" t="s">
        <v>254</v>
      </c>
      <c r="AQ3714" t="s">
        <v>255</v>
      </c>
      <c r="AR3714">
        <v>892.7</v>
      </c>
      <c r="AS3714">
        <v>226</v>
      </c>
      <c r="AT3714">
        <v>15.24</v>
      </c>
      <c r="AU3714">
        <v>2.15</v>
      </c>
      <c r="AV3714">
        <v>3.2488999999999999</v>
      </c>
      <c r="AW3714">
        <v>95</v>
      </c>
      <c r="BB3714">
        <v>0</v>
      </c>
      <c r="BC3714" t="s">
        <v>256</v>
      </c>
      <c r="BD3714">
        <v>1</v>
      </c>
      <c r="BE3714" t="s">
        <v>261</v>
      </c>
    </row>
    <row r="3715" spans="1:57" x14ac:dyDescent="0.25">
      <c r="A3715">
        <v>2472</v>
      </c>
      <c r="B3715">
        <v>14853</v>
      </c>
      <c r="C3715" t="s">
        <v>17</v>
      </c>
      <c r="D3715" s="1">
        <v>40281.393055555556</v>
      </c>
      <c r="E3715" s="1">
        <v>40862.705555555556</v>
      </c>
      <c r="F3715">
        <v>25</v>
      </c>
      <c r="G3715">
        <v>5</v>
      </c>
      <c r="H3715">
        <v>26</v>
      </c>
      <c r="I3715">
        <v>345</v>
      </c>
      <c r="J3715">
        <v>1376.87</v>
      </c>
      <c r="K3715">
        <v>275.37</v>
      </c>
      <c r="L3715">
        <v>4</v>
      </c>
      <c r="M3715">
        <v>4</v>
      </c>
      <c r="N3715">
        <v>4</v>
      </c>
      <c r="O3715" t="s">
        <v>136</v>
      </c>
      <c r="P3715">
        <v>12</v>
      </c>
      <c r="Q3715" t="s">
        <v>129</v>
      </c>
      <c r="T3715">
        <v>16118</v>
      </c>
      <c r="U3715" t="s">
        <v>17</v>
      </c>
      <c r="V3715" t="s">
        <v>40</v>
      </c>
      <c r="W3715">
        <v>653</v>
      </c>
      <c r="X3715">
        <v>1</v>
      </c>
      <c r="Y3715">
        <v>4376.25</v>
      </c>
      <c r="Z3715">
        <v>0</v>
      </c>
      <c r="AA3715">
        <v>0</v>
      </c>
      <c r="AB3715">
        <v>0</v>
      </c>
      <c r="AD3715" t="s">
        <v>191</v>
      </c>
      <c r="AE3715">
        <v>0</v>
      </c>
      <c r="AF3715">
        <v>2.76</v>
      </c>
      <c r="AG3715" t="s">
        <v>200</v>
      </c>
      <c r="AH3715" t="s">
        <v>193</v>
      </c>
      <c r="AJ3715" t="s">
        <v>7671</v>
      </c>
      <c r="AK3715" t="s">
        <v>7672</v>
      </c>
      <c r="AL3715" t="s">
        <v>276</v>
      </c>
      <c r="AM3715" t="s">
        <v>243</v>
      </c>
      <c r="AN3715" t="s">
        <v>277</v>
      </c>
      <c r="AO3715" t="s">
        <v>245</v>
      </c>
      <c r="AP3715" t="s">
        <v>278</v>
      </c>
      <c r="AQ3715" t="s">
        <v>247</v>
      </c>
      <c r="AR3715">
        <v>2128.7199999999998</v>
      </c>
      <c r="AS3715">
        <v>5196</v>
      </c>
      <c r="AT3715">
        <v>43.4</v>
      </c>
      <c r="AU3715">
        <v>49.02</v>
      </c>
      <c r="AV3715">
        <v>2.0306999999999999</v>
      </c>
      <c r="AW3715">
        <v>95</v>
      </c>
      <c r="AX3715">
        <v>99</v>
      </c>
      <c r="AY3715">
        <v>232</v>
      </c>
      <c r="AZ3715">
        <v>330</v>
      </c>
      <c r="BA3715">
        <v>379</v>
      </c>
      <c r="BB3715">
        <v>2.81</v>
      </c>
      <c r="BC3715" t="s">
        <v>278</v>
      </c>
      <c r="BD3715">
        <v>0</v>
      </c>
    </row>
    <row r="3716" spans="1:57" x14ac:dyDescent="0.25">
      <c r="A3716">
        <v>4329</v>
      </c>
      <c r="B3716">
        <v>16727</v>
      </c>
      <c r="C3716" t="s">
        <v>17</v>
      </c>
      <c r="D3716" s="1">
        <v>40198.449999999997</v>
      </c>
      <c r="E3716" s="1">
        <v>40522.574999999997</v>
      </c>
      <c r="F3716">
        <v>365</v>
      </c>
      <c r="G3716">
        <v>4</v>
      </c>
      <c r="H3716">
        <v>158</v>
      </c>
      <c r="I3716">
        <v>1066</v>
      </c>
      <c r="J3716">
        <v>1377.77</v>
      </c>
      <c r="K3716">
        <v>344.44</v>
      </c>
      <c r="L3716">
        <v>2</v>
      </c>
      <c r="M3716">
        <v>4</v>
      </c>
      <c r="N3716">
        <v>4</v>
      </c>
      <c r="O3716" t="s">
        <v>123</v>
      </c>
      <c r="P3716">
        <v>10</v>
      </c>
      <c r="Q3716" t="s">
        <v>40</v>
      </c>
      <c r="T3716">
        <v>16119</v>
      </c>
      <c r="U3716" t="s">
        <v>17</v>
      </c>
      <c r="V3716" t="s">
        <v>129</v>
      </c>
      <c r="W3716">
        <v>9</v>
      </c>
      <c r="X3716">
        <v>8</v>
      </c>
      <c r="Y3716">
        <v>1720.81</v>
      </c>
      <c r="Z3716">
        <v>0</v>
      </c>
      <c r="AA3716">
        <v>423.36</v>
      </c>
      <c r="AB3716">
        <v>423.36</v>
      </c>
      <c r="AD3716" t="s">
        <v>197</v>
      </c>
      <c r="AE3716">
        <v>0</v>
      </c>
      <c r="AF3716">
        <v>0</v>
      </c>
      <c r="AG3716" t="s">
        <v>198</v>
      </c>
      <c r="AH3716" t="s">
        <v>196</v>
      </c>
      <c r="AJ3716" t="s">
        <v>7673</v>
      </c>
      <c r="AK3716" t="s">
        <v>7674</v>
      </c>
      <c r="AL3716" t="s">
        <v>251</v>
      </c>
      <c r="AM3716" t="s">
        <v>243</v>
      </c>
      <c r="AN3716" t="s">
        <v>252</v>
      </c>
      <c r="AO3716" t="s">
        <v>253</v>
      </c>
      <c r="AP3716" t="s">
        <v>254</v>
      </c>
      <c r="AQ3716" t="s">
        <v>255</v>
      </c>
      <c r="AR3716">
        <v>306.77</v>
      </c>
      <c r="AS3716">
        <v>109</v>
      </c>
      <c r="AT3716">
        <v>4.72</v>
      </c>
      <c r="AU3716">
        <v>1.03</v>
      </c>
      <c r="AV3716">
        <v>5.5944000000000003</v>
      </c>
      <c r="AW3716">
        <v>95</v>
      </c>
      <c r="BB3716">
        <v>0</v>
      </c>
      <c r="BC3716" t="s">
        <v>256</v>
      </c>
      <c r="BD3716">
        <v>1</v>
      </c>
      <c r="BE3716" t="s">
        <v>257</v>
      </c>
    </row>
    <row r="3717" spans="1:57" x14ac:dyDescent="0.25">
      <c r="A3717">
        <v>531</v>
      </c>
      <c r="B3717">
        <v>12886</v>
      </c>
      <c r="C3717" t="s">
        <v>17</v>
      </c>
      <c r="D3717" s="1">
        <v>40667.472916666666</v>
      </c>
      <c r="E3717" s="1">
        <v>40819.42291666667</v>
      </c>
      <c r="F3717">
        <v>68</v>
      </c>
      <c r="G3717">
        <v>2</v>
      </c>
      <c r="H3717">
        <v>75</v>
      </c>
      <c r="I3717">
        <v>770</v>
      </c>
      <c r="J3717">
        <v>1378.4</v>
      </c>
      <c r="K3717">
        <v>689.2</v>
      </c>
      <c r="L3717">
        <v>3</v>
      </c>
      <c r="M3717">
        <v>2</v>
      </c>
      <c r="N3717">
        <v>4</v>
      </c>
      <c r="O3717" t="s">
        <v>133</v>
      </c>
      <c r="P3717">
        <v>9</v>
      </c>
      <c r="Q3717" t="s">
        <v>22</v>
      </c>
      <c r="T3717">
        <v>16120</v>
      </c>
      <c r="U3717" t="s">
        <v>17</v>
      </c>
      <c r="V3717" t="s">
        <v>96</v>
      </c>
      <c r="W3717">
        <v>60</v>
      </c>
      <c r="X3717">
        <v>6</v>
      </c>
      <c r="Y3717">
        <v>2967.51</v>
      </c>
      <c r="Z3717">
        <v>0</v>
      </c>
      <c r="AA3717">
        <v>1309.1400000000001</v>
      </c>
      <c r="AB3717">
        <v>1309.1400000000001</v>
      </c>
      <c r="AD3717" t="s">
        <v>197</v>
      </c>
      <c r="AE3717">
        <v>0</v>
      </c>
      <c r="AF3717">
        <v>0.51</v>
      </c>
      <c r="AG3717" t="s">
        <v>198</v>
      </c>
      <c r="AH3717" t="s">
        <v>196</v>
      </c>
      <c r="AJ3717" t="s">
        <v>7675</v>
      </c>
      <c r="AK3717" t="s">
        <v>7676</v>
      </c>
      <c r="AL3717" t="s">
        <v>251</v>
      </c>
      <c r="AM3717" t="s">
        <v>243</v>
      </c>
      <c r="AN3717" t="s">
        <v>252</v>
      </c>
      <c r="AO3717" t="s">
        <v>245</v>
      </c>
      <c r="AP3717" t="s">
        <v>318</v>
      </c>
      <c r="AQ3717" t="s">
        <v>247</v>
      </c>
      <c r="AR3717">
        <v>314.83999999999997</v>
      </c>
      <c r="AS3717">
        <v>500</v>
      </c>
      <c r="AT3717">
        <v>44.34</v>
      </c>
      <c r="AU3717">
        <v>4.72</v>
      </c>
      <c r="AV3717">
        <v>3.415</v>
      </c>
      <c r="AW3717">
        <v>95</v>
      </c>
      <c r="AX3717">
        <v>10</v>
      </c>
      <c r="AY3717">
        <v>38</v>
      </c>
      <c r="AZ3717">
        <v>47</v>
      </c>
      <c r="BA3717">
        <v>52</v>
      </c>
      <c r="BB3717">
        <v>0.2</v>
      </c>
      <c r="BC3717" t="s">
        <v>324</v>
      </c>
      <c r="BD3717">
        <v>0</v>
      </c>
    </row>
    <row r="3718" spans="1:57" x14ac:dyDescent="0.25">
      <c r="A3718">
        <v>717</v>
      </c>
      <c r="B3718">
        <v>13074</v>
      </c>
      <c r="C3718" t="s">
        <v>17</v>
      </c>
      <c r="D3718" s="1">
        <v>40163.490277777775</v>
      </c>
      <c r="E3718" s="1">
        <v>40375.703472222223</v>
      </c>
      <c r="F3718">
        <v>512</v>
      </c>
      <c r="G3718">
        <v>4</v>
      </c>
      <c r="H3718">
        <v>26</v>
      </c>
      <c r="I3718">
        <v>826</v>
      </c>
      <c r="J3718">
        <v>1378.74</v>
      </c>
      <c r="K3718">
        <v>344.69</v>
      </c>
      <c r="L3718">
        <v>1</v>
      </c>
      <c r="M3718">
        <v>4</v>
      </c>
      <c r="N3718">
        <v>4</v>
      </c>
      <c r="O3718" t="s">
        <v>135</v>
      </c>
      <c r="P3718">
        <v>9</v>
      </c>
      <c r="Q3718" t="s">
        <v>40</v>
      </c>
      <c r="T3718">
        <v>16121</v>
      </c>
      <c r="U3718" t="s">
        <v>17</v>
      </c>
      <c r="V3718" t="s">
        <v>129</v>
      </c>
      <c r="W3718">
        <v>58</v>
      </c>
      <c r="X3718">
        <v>5</v>
      </c>
      <c r="Y3718">
        <v>1450.04</v>
      </c>
      <c r="Z3718">
        <v>0</v>
      </c>
      <c r="AA3718">
        <v>568.72</v>
      </c>
      <c r="AB3718">
        <v>568.72</v>
      </c>
      <c r="AD3718" t="s">
        <v>197</v>
      </c>
      <c r="AE3718">
        <v>0</v>
      </c>
      <c r="AF3718">
        <v>1.37</v>
      </c>
      <c r="AG3718" t="s">
        <v>198</v>
      </c>
      <c r="AH3718" t="s">
        <v>196</v>
      </c>
      <c r="AJ3718" t="s">
        <v>7677</v>
      </c>
      <c r="AK3718" t="s">
        <v>7678</v>
      </c>
      <c r="AL3718" t="s">
        <v>251</v>
      </c>
      <c r="AM3718" t="s">
        <v>243</v>
      </c>
      <c r="AN3718" t="s">
        <v>252</v>
      </c>
      <c r="AO3718" t="s">
        <v>245</v>
      </c>
      <c r="AP3718" t="s">
        <v>318</v>
      </c>
      <c r="AQ3718" t="s">
        <v>247</v>
      </c>
      <c r="AR3718">
        <v>391.31</v>
      </c>
      <c r="AS3718">
        <v>503</v>
      </c>
      <c r="AT3718">
        <v>64.150000000000006</v>
      </c>
      <c r="AU3718">
        <v>4.75</v>
      </c>
      <c r="AV3718">
        <v>2.2366999999999999</v>
      </c>
      <c r="AW3718">
        <v>95</v>
      </c>
      <c r="AX3718">
        <v>10</v>
      </c>
      <c r="AY3718">
        <v>25</v>
      </c>
      <c r="AZ3718">
        <v>35</v>
      </c>
      <c r="BA3718">
        <v>39</v>
      </c>
      <c r="BB3718">
        <v>0.2</v>
      </c>
      <c r="BC3718" t="s">
        <v>324</v>
      </c>
      <c r="BD3718">
        <v>0</v>
      </c>
    </row>
    <row r="3719" spans="1:57" x14ac:dyDescent="0.25">
      <c r="A3719">
        <v>5468</v>
      </c>
      <c r="B3719">
        <v>17878</v>
      </c>
      <c r="C3719" t="s">
        <v>17</v>
      </c>
      <c r="D3719" s="1">
        <v>40491.576388888891</v>
      </c>
      <c r="E3719" s="1">
        <v>40843.474999999999</v>
      </c>
      <c r="F3719">
        <v>44</v>
      </c>
      <c r="G3719">
        <v>3</v>
      </c>
      <c r="H3719">
        <v>82</v>
      </c>
      <c r="I3719">
        <v>1014</v>
      </c>
      <c r="J3719">
        <v>1378.93</v>
      </c>
      <c r="K3719">
        <v>459.64</v>
      </c>
      <c r="L3719">
        <v>4</v>
      </c>
      <c r="M3719">
        <v>3</v>
      </c>
      <c r="N3719">
        <v>4</v>
      </c>
      <c r="O3719" t="s">
        <v>120</v>
      </c>
      <c r="P3719">
        <v>11</v>
      </c>
      <c r="Q3719" t="s">
        <v>24</v>
      </c>
      <c r="T3719">
        <v>16122</v>
      </c>
      <c r="U3719" t="s">
        <v>17</v>
      </c>
      <c r="V3719" t="s">
        <v>96</v>
      </c>
      <c r="W3719">
        <v>74</v>
      </c>
      <c r="X3719">
        <v>6</v>
      </c>
      <c r="Y3719">
        <v>895.62</v>
      </c>
      <c r="Z3719">
        <v>300.42</v>
      </c>
      <c r="AA3719">
        <v>134.16</v>
      </c>
      <c r="AB3719">
        <v>-166.26</v>
      </c>
      <c r="AC3719">
        <v>-55.34</v>
      </c>
      <c r="AD3719" t="s">
        <v>204</v>
      </c>
      <c r="AE3719">
        <v>166.26</v>
      </c>
      <c r="AF3719">
        <v>0</v>
      </c>
      <c r="AG3719" t="s">
        <v>205</v>
      </c>
      <c r="AH3719" t="s">
        <v>193</v>
      </c>
      <c r="AJ3719" t="s">
        <v>7679</v>
      </c>
      <c r="AK3719" t="s">
        <v>7680</v>
      </c>
      <c r="AL3719" t="s">
        <v>251</v>
      </c>
      <c r="AM3719" t="s">
        <v>243</v>
      </c>
      <c r="AN3719" t="s">
        <v>252</v>
      </c>
      <c r="AO3719" t="s">
        <v>245</v>
      </c>
      <c r="AP3719" t="s">
        <v>318</v>
      </c>
      <c r="AQ3719" t="s">
        <v>247</v>
      </c>
      <c r="AR3719">
        <v>1175.93</v>
      </c>
      <c r="AS3719">
        <v>460</v>
      </c>
      <c r="AT3719">
        <v>65.709999999999994</v>
      </c>
      <c r="AU3719">
        <v>4.38</v>
      </c>
      <c r="AV3719">
        <v>1.6513</v>
      </c>
      <c r="AW3719">
        <v>95</v>
      </c>
      <c r="AX3719">
        <v>9</v>
      </c>
      <c r="AY3719">
        <v>17</v>
      </c>
      <c r="AZ3719">
        <v>26</v>
      </c>
      <c r="BA3719">
        <v>30</v>
      </c>
      <c r="BB3719">
        <v>1.5</v>
      </c>
      <c r="BC3719" t="s">
        <v>324</v>
      </c>
      <c r="BD3719">
        <v>0</v>
      </c>
    </row>
    <row r="3720" spans="1:57" x14ac:dyDescent="0.25">
      <c r="A3720">
        <v>1451</v>
      </c>
      <c r="B3720">
        <v>13821</v>
      </c>
      <c r="C3720" t="s">
        <v>17</v>
      </c>
      <c r="D3720" s="1">
        <v>40182.566666666666</v>
      </c>
      <c r="E3720" s="1">
        <v>40742.40902777778</v>
      </c>
      <c r="F3720">
        <v>145</v>
      </c>
      <c r="G3720">
        <v>6</v>
      </c>
      <c r="H3720">
        <v>158</v>
      </c>
      <c r="I3720">
        <v>477</v>
      </c>
      <c r="J3720">
        <v>1379.08</v>
      </c>
      <c r="K3720">
        <v>229.85</v>
      </c>
      <c r="L3720">
        <v>3</v>
      </c>
      <c r="M3720">
        <v>4</v>
      </c>
      <c r="N3720">
        <v>4</v>
      </c>
      <c r="O3720" t="s">
        <v>127</v>
      </c>
      <c r="P3720">
        <v>11</v>
      </c>
      <c r="Q3720" t="s">
        <v>96</v>
      </c>
      <c r="T3720">
        <v>16123</v>
      </c>
      <c r="U3720" t="s">
        <v>17</v>
      </c>
      <c r="V3720" t="s">
        <v>24</v>
      </c>
      <c r="W3720">
        <v>52</v>
      </c>
      <c r="X3720">
        <v>1</v>
      </c>
      <c r="Y3720">
        <v>307.77999999999997</v>
      </c>
      <c r="Z3720">
        <v>0</v>
      </c>
      <c r="AA3720">
        <v>307.77999999999997</v>
      </c>
      <c r="AB3720">
        <v>307.77999999999997</v>
      </c>
      <c r="AD3720" t="s">
        <v>197</v>
      </c>
      <c r="AE3720">
        <v>0</v>
      </c>
      <c r="AF3720">
        <v>0</v>
      </c>
      <c r="AG3720" t="s">
        <v>198</v>
      </c>
      <c r="AH3720" t="s">
        <v>196</v>
      </c>
      <c r="AJ3720" t="s">
        <v>7681</v>
      </c>
      <c r="AK3720" t="s">
        <v>7682</v>
      </c>
      <c r="AL3720" t="s">
        <v>251</v>
      </c>
      <c r="AM3720" t="s">
        <v>243</v>
      </c>
      <c r="AN3720" t="s">
        <v>252</v>
      </c>
      <c r="AO3720" t="s">
        <v>260</v>
      </c>
      <c r="AP3720" t="s">
        <v>254</v>
      </c>
      <c r="AQ3720" t="s">
        <v>255</v>
      </c>
      <c r="AR3720">
        <v>571.71</v>
      </c>
      <c r="AS3720">
        <v>206</v>
      </c>
      <c r="AT3720">
        <v>28.3</v>
      </c>
      <c r="AU3720">
        <v>1.94</v>
      </c>
      <c r="AV3720">
        <v>3.3210000000000002</v>
      </c>
      <c r="AW3720">
        <v>95</v>
      </c>
      <c r="BB3720">
        <v>3.74</v>
      </c>
      <c r="BC3720" t="s">
        <v>256</v>
      </c>
      <c r="BD3720">
        <v>1</v>
      </c>
      <c r="BE3720" t="s">
        <v>261</v>
      </c>
    </row>
    <row r="3721" spans="1:57" x14ac:dyDescent="0.25">
      <c r="A3721">
        <v>3364</v>
      </c>
      <c r="B3721">
        <v>15751</v>
      </c>
      <c r="C3721" t="s">
        <v>17</v>
      </c>
      <c r="D3721" s="1">
        <v>40153.547222222223</v>
      </c>
      <c r="E3721" s="1">
        <v>40426.530555555553</v>
      </c>
      <c r="F3721">
        <v>461</v>
      </c>
      <c r="G3721">
        <v>11</v>
      </c>
      <c r="H3721">
        <v>90</v>
      </c>
      <c r="I3721">
        <v>443</v>
      </c>
      <c r="J3721">
        <v>1380.44</v>
      </c>
      <c r="K3721">
        <v>125.49</v>
      </c>
      <c r="L3721">
        <v>1</v>
      </c>
      <c r="M3721">
        <v>5</v>
      </c>
      <c r="N3721">
        <v>4</v>
      </c>
      <c r="O3721" t="s">
        <v>142</v>
      </c>
      <c r="P3721">
        <v>10</v>
      </c>
      <c r="Q3721" t="s">
        <v>40</v>
      </c>
      <c r="T3721">
        <v>16124</v>
      </c>
      <c r="U3721" t="s">
        <v>17</v>
      </c>
      <c r="V3721" t="s">
        <v>40</v>
      </c>
      <c r="W3721">
        <v>318</v>
      </c>
      <c r="X3721">
        <v>4</v>
      </c>
      <c r="Y3721">
        <v>1772.49</v>
      </c>
      <c r="Z3721">
        <v>0</v>
      </c>
      <c r="AA3721">
        <v>0</v>
      </c>
      <c r="AB3721">
        <v>0</v>
      </c>
      <c r="AD3721" t="s">
        <v>191</v>
      </c>
      <c r="AE3721">
        <v>0</v>
      </c>
      <c r="AF3721">
        <v>3.56</v>
      </c>
      <c r="AG3721" t="s">
        <v>200</v>
      </c>
      <c r="AH3721" t="s">
        <v>193</v>
      </c>
      <c r="AJ3721" t="s">
        <v>7683</v>
      </c>
      <c r="AK3721" t="s">
        <v>7684</v>
      </c>
      <c r="AL3721" t="s">
        <v>276</v>
      </c>
      <c r="AM3721" t="s">
        <v>243</v>
      </c>
      <c r="AN3721" t="s">
        <v>277</v>
      </c>
      <c r="AO3721" t="s">
        <v>260</v>
      </c>
      <c r="AP3721" t="s">
        <v>318</v>
      </c>
      <c r="AQ3721" t="s">
        <v>255</v>
      </c>
      <c r="AR3721">
        <v>2102.46</v>
      </c>
      <c r="AS3721">
        <v>848</v>
      </c>
      <c r="AT3721">
        <v>28.3</v>
      </c>
      <c r="AU3721">
        <v>8</v>
      </c>
      <c r="AV3721">
        <v>3.5388000000000002</v>
      </c>
      <c r="AW3721">
        <v>95</v>
      </c>
      <c r="BB3721">
        <v>5.46</v>
      </c>
      <c r="BC3721" t="s">
        <v>319</v>
      </c>
      <c r="BD3721">
        <v>0</v>
      </c>
    </row>
    <row r="3722" spans="1:57" x14ac:dyDescent="0.25">
      <c r="A3722">
        <v>2480</v>
      </c>
      <c r="B3722">
        <v>14861</v>
      </c>
      <c r="C3722" t="s">
        <v>17</v>
      </c>
      <c r="D3722" s="1">
        <v>40155.508333333331</v>
      </c>
      <c r="E3722" s="1">
        <v>40834.537499999999</v>
      </c>
      <c r="F3722">
        <v>53</v>
      </c>
      <c r="G3722">
        <v>10</v>
      </c>
      <c r="H3722">
        <v>62</v>
      </c>
      <c r="I3722">
        <v>1076</v>
      </c>
      <c r="J3722">
        <v>1380.73</v>
      </c>
      <c r="K3722">
        <v>138.07</v>
      </c>
      <c r="L3722">
        <v>4</v>
      </c>
      <c r="M3722">
        <v>5</v>
      </c>
      <c r="N3722">
        <v>4</v>
      </c>
      <c r="O3722" t="s">
        <v>138</v>
      </c>
      <c r="P3722">
        <v>13</v>
      </c>
      <c r="Q3722" t="s">
        <v>129</v>
      </c>
      <c r="T3722">
        <v>16125</v>
      </c>
      <c r="U3722" t="s">
        <v>17</v>
      </c>
      <c r="V3722" t="s">
        <v>40</v>
      </c>
      <c r="W3722">
        <v>368</v>
      </c>
      <c r="X3722">
        <v>14</v>
      </c>
      <c r="Y3722">
        <v>4292.3500000000004</v>
      </c>
      <c r="Z3722">
        <v>0</v>
      </c>
      <c r="AA3722">
        <v>0</v>
      </c>
      <c r="AB3722">
        <v>0</v>
      </c>
      <c r="AD3722" t="s">
        <v>191</v>
      </c>
      <c r="AE3722">
        <v>0</v>
      </c>
      <c r="AF3722">
        <v>0</v>
      </c>
      <c r="AG3722" t="s">
        <v>200</v>
      </c>
      <c r="AH3722" t="s">
        <v>193</v>
      </c>
      <c r="AJ3722" t="s">
        <v>7685</v>
      </c>
      <c r="AK3722" t="s">
        <v>7686</v>
      </c>
      <c r="AL3722" t="s">
        <v>251</v>
      </c>
      <c r="AM3722" t="s">
        <v>243</v>
      </c>
      <c r="AN3722" t="s">
        <v>252</v>
      </c>
      <c r="AO3722" t="s">
        <v>245</v>
      </c>
      <c r="AP3722" t="s">
        <v>318</v>
      </c>
      <c r="AQ3722" t="s">
        <v>247</v>
      </c>
      <c r="AR3722">
        <v>1108.28</v>
      </c>
      <c r="AS3722">
        <v>565</v>
      </c>
      <c r="AT3722">
        <v>44.76</v>
      </c>
      <c r="AU3722">
        <v>5.38</v>
      </c>
      <c r="AV3722">
        <v>1.9905999999999999</v>
      </c>
      <c r="AW3722">
        <v>95</v>
      </c>
      <c r="AX3722">
        <v>11</v>
      </c>
      <c r="AY3722">
        <v>25</v>
      </c>
      <c r="AZ3722">
        <v>36</v>
      </c>
      <c r="BA3722">
        <v>42</v>
      </c>
      <c r="BB3722">
        <v>1.74</v>
      </c>
      <c r="BC3722" t="s">
        <v>324</v>
      </c>
      <c r="BD3722">
        <v>0</v>
      </c>
    </row>
    <row r="3723" spans="1:57" x14ac:dyDescent="0.25">
      <c r="A3723">
        <v>3994</v>
      </c>
      <c r="B3723">
        <v>16389</v>
      </c>
      <c r="C3723" t="s">
        <v>17</v>
      </c>
      <c r="D3723" s="1">
        <v>40603.657638888886</v>
      </c>
      <c r="E3723" s="1">
        <v>40833.611805555556</v>
      </c>
      <c r="F3723">
        <v>54</v>
      </c>
      <c r="G3723">
        <v>4</v>
      </c>
      <c r="H3723">
        <v>33</v>
      </c>
      <c r="I3723">
        <v>1242</v>
      </c>
      <c r="J3723">
        <v>1382.07</v>
      </c>
      <c r="K3723">
        <v>345.52</v>
      </c>
      <c r="L3723">
        <v>4</v>
      </c>
      <c r="M3723">
        <v>3</v>
      </c>
      <c r="N3723">
        <v>4</v>
      </c>
      <c r="O3723" t="s">
        <v>120</v>
      </c>
      <c r="P3723">
        <v>11</v>
      </c>
      <c r="Q3723" t="s">
        <v>24</v>
      </c>
      <c r="T3723">
        <v>16126</v>
      </c>
      <c r="U3723" t="s">
        <v>17</v>
      </c>
      <c r="V3723" t="s">
        <v>129</v>
      </c>
      <c r="W3723">
        <v>30</v>
      </c>
      <c r="X3723">
        <v>15</v>
      </c>
      <c r="Y3723">
        <v>14644.6</v>
      </c>
      <c r="Z3723">
        <v>1862.7</v>
      </c>
      <c r="AA3723">
        <v>2581.0700000000002</v>
      </c>
      <c r="AB3723">
        <v>718.37</v>
      </c>
      <c r="AC3723">
        <v>38.57</v>
      </c>
      <c r="AD3723" t="s">
        <v>194</v>
      </c>
      <c r="AE3723">
        <v>0</v>
      </c>
      <c r="AF3723">
        <v>0</v>
      </c>
      <c r="AG3723" t="s">
        <v>195</v>
      </c>
      <c r="AH3723" t="s">
        <v>196</v>
      </c>
      <c r="AJ3723" t="s">
        <v>7687</v>
      </c>
      <c r="AK3723" t="s">
        <v>7688</v>
      </c>
      <c r="AL3723" t="s">
        <v>251</v>
      </c>
      <c r="AM3723" t="s">
        <v>243</v>
      </c>
      <c r="AN3723" t="s">
        <v>252</v>
      </c>
      <c r="AO3723" t="s">
        <v>253</v>
      </c>
      <c r="AP3723" t="s">
        <v>254</v>
      </c>
      <c r="AQ3723" t="s">
        <v>255</v>
      </c>
      <c r="AR3723">
        <v>103.3</v>
      </c>
      <c r="AS3723">
        <v>14</v>
      </c>
      <c r="AT3723">
        <v>4.3</v>
      </c>
      <c r="AU3723">
        <v>0.15</v>
      </c>
      <c r="AV3723">
        <v>4.8918999999999997</v>
      </c>
      <c r="AW3723">
        <v>95</v>
      </c>
      <c r="BB3723">
        <v>6.67</v>
      </c>
      <c r="BC3723" t="s">
        <v>256</v>
      </c>
      <c r="BD3723">
        <v>1</v>
      </c>
      <c r="BE3723" t="s">
        <v>257</v>
      </c>
    </row>
    <row r="3724" spans="1:57" x14ac:dyDescent="0.25">
      <c r="A3724">
        <v>1744</v>
      </c>
      <c r="B3724">
        <v>14116</v>
      </c>
      <c r="C3724" t="s">
        <v>17</v>
      </c>
      <c r="D3724" s="1">
        <v>40765.530555555553</v>
      </c>
      <c r="E3724" s="1">
        <v>40867.436805555553</v>
      </c>
      <c r="F3724">
        <v>20</v>
      </c>
      <c r="G3724">
        <v>5</v>
      </c>
      <c r="H3724">
        <v>61</v>
      </c>
      <c r="I3724">
        <v>707</v>
      </c>
      <c r="J3724">
        <v>1382.74</v>
      </c>
      <c r="K3724">
        <v>276.55</v>
      </c>
      <c r="L3724">
        <v>4</v>
      </c>
      <c r="M3724">
        <v>4</v>
      </c>
      <c r="N3724">
        <v>4</v>
      </c>
      <c r="O3724" t="s">
        <v>136</v>
      </c>
      <c r="P3724">
        <v>12</v>
      </c>
      <c r="Q3724" t="s">
        <v>129</v>
      </c>
      <c r="T3724">
        <v>16127</v>
      </c>
      <c r="U3724" t="s">
        <v>17</v>
      </c>
      <c r="V3724" t="s">
        <v>24</v>
      </c>
      <c r="W3724">
        <v>40</v>
      </c>
      <c r="X3724">
        <v>2</v>
      </c>
      <c r="Y3724">
        <v>801.31</v>
      </c>
      <c r="Z3724">
        <v>0</v>
      </c>
      <c r="AA3724">
        <v>656.25</v>
      </c>
      <c r="AB3724">
        <v>656.25</v>
      </c>
      <c r="AD3724" t="s">
        <v>197</v>
      </c>
      <c r="AE3724">
        <v>0</v>
      </c>
      <c r="AF3724">
        <v>0</v>
      </c>
      <c r="AG3724" t="s">
        <v>198</v>
      </c>
      <c r="AH3724" t="s">
        <v>196</v>
      </c>
      <c r="AJ3724" t="s">
        <v>7689</v>
      </c>
      <c r="AK3724" t="s">
        <v>7690</v>
      </c>
      <c r="AL3724" t="s">
        <v>251</v>
      </c>
      <c r="AM3724" t="s">
        <v>243</v>
      </c>
      <c r="AN3724" t="s">
        <v>252</v>
      </c>
      <c r="AO3724" t="s">
        <v>260</v>
      </c>
      <c r="AP3724" t="s">
        <v>254</v>
      </c>
      <c r="AQ3724" t="s">
        <v>255</v>
      </c>
      <c r="AR3724">
        <v>372.3</v>
      </c>
      <c r="AS3724">
        <v>94</v>
      </c>
      <c r="AT3724">
        <v>11.32</v>
      </c>
      <c r="AU3724">
        <v>0.89</v>
      </c>
      <c r="AV3724">
        <v>5.6336000000000004</v>
      </c>
      <c r="AW3724">
        <v>95</v>
      </c>
      <c r="BB3724">
        <v>2.08</v>
      </c>
      <c r="BC3724" t="s">
        <v>256</v>
      </c>
      <c r="BD3724">
        <v>1</v>
      </c>
      <c r="BE3724" t="s">
        <v>261</v>
      </c>
    </row>
    <row r="3725" spans="1:57" x14ac:dyDescent="0.25">
      <c r="A3725">
        <v>1205</v>
      </c>
      <c r="B3725">
        <v>13572</v>
      </c>
      <c r="C3725" t="s">
        <v>17</v>
      </c>
      <c r="D3725" s="1">
        <v>40681.499305555553</v>
      </c>
      <c r="E3725" s="1">
        <v>40681.499305555553</v>
      </c>
      <c r="F3725">
        <v>206</v>
      </c>
      <c r="G3725">
        <v>1</v>
      </c>
      <c r="H3725">
        <v>32</v>
      </c>
      <c r="I3725">
        <v>534</v>
      </c>
      <c r="J3725">
        <v>1384.25</v>
      </c>
      <c r="K3725">
        <v>1384.25</v>
      </c>
      <c r="L3725">
        <v>2</v>
      </c>
      <c r="M3725">
        <v>1</v>
      </c>
      <c r="N3725">
        <v>4</v>
      </c>
      <c r="O3725" t="s">
        <v>137</v>
      </c>
      <c r="P3725">
        <v>7</v>
      </c>
      <c r="Q3725" t="s">
        <v>40</v>
      </c>
      <c r="T3725">
        <v>16128</v>
      </c>
      <c r="U3725" t="s">
        <v>17</v>
      </c>
      <c r="V3725" t="s">
        <v>129</v>
      </c>
      <c r="W3725">
        <v>18</v>
      </c>
      <c r="X3725">
        <v>11</v>
      </c>
      <c r="Y3725">
        <v>3801.05</v>
      </c>
      <c r="Z3725">
        <v>306.39999999999998</v>
      </c>
      <c r="AA3725">
        <v>1185.52</v>
      </c>
      <c r="AB3725">
        <v>879.12</v>
      </c>
      <c r="AC3725">
        <v>286.92</v>
      </c>
      <c r="AD3725" t="s">
        <v>194</v>
      </c>
      <c r="AE3725">
        <v>0</v>
      </c>
      <c r="AF3725">
        <v>1.39</v>
      </c>
      <c r="AG3725" t="s">
        <v>195</v>
      </c>
      <c r="AH3725" t="s">
        <v>196</v>
      </c>
      <c r="AJ3725" t="s">
        <v>7691</v>
      </c>
      <c r="AK3725" t="s">
        <v>7692</v>
      </c>
      <c r="AL3725" t="s">
        <v>251</v>
      </c>
      <c r="AM3725" t="s">
        <v>243</v>
      </c>
      <c r="AN3725" t="s">
        <v>252</v>
      </c>
      <c r="AO3725" t="s">
        <v>260</v>
      </c>
      <c r="AP3725" t="s">
        <v>254</v>
      </c>
      <c r="AQ3725" t="s">
        <v>255</v>
      </c>
      <c r="AR3725">
        <v>596.94000000000005</v>
      </c>
      <c r="AS3725">
        <v>295</v>
      </c>
      <c r="AT3725">
        <v>30.48</v>
      </c>
      <c r="AU3725">
        <v>2.81</v>
      </c>
      <c r="AV3725">
        <v>3.3557000000000001</v>
      </c>
      <c r="AW3725">
        <v>95</v>
      </c>
      <c r="BB3725">
        <v>1.99</v>
      </c>
      <c r="BC3725" t="s">
        <v>256</v>
      </c>
      <c r="BD3725">
        <v>1</v>
      </c>
      <c r="BE3725" t="s">
        <v>261</v>
      </c>
    </row>
    <row r="3726" spans="1:57" x14ac:dyDescent="0.25">
      <c r="A3726">
        <v>455</v>
      </c>
      <c r="B3726">
        <v>12809</v>
      </c>
      <c r="C3726" t="s">
        <v>27</v>
      </c>
      <c r="D3726" s="1">
        <v>40239.59652777778</v>
      </c>
      <c r="E3726" s="1">
        <v>40709.45208333333</v>
      </c>
      <c r="F3726">
        <v>178</v>
      </c>
      <c r="G3726">
        <v>3</v>
      </c>
      <c r="H3726">
        <v>74</v>
      </c>
      <c r="I3726">
        <v>508</v>
      </c>
      <c r="J3726">
        <v>1384.34</v>
      </c>
      <c r="K3726">
        <v>461.45</v>
      </c>
      <c r="L3726">
        <v>3</v>
      </c>
      <c r="M3726">
        <v>3</v>
      </c>
      <c r="N3726">
        <v>4</v>
      </c>
      <c r="O3726" t="s">
        <v>122</v>
      </c>
      <c r="P3726">
        <v>10</v>
      </c>
      <c r="Q3726" t="s">
        <v>22</v>
      </c>
      <c r="T3726">
        <v>16129</v>
      </c>
      <c r="U3726" t="s">
        <v>17</v>
      </c>
      <c r="V3726" t="s">
        <v>40</v>
      </c>
      <c r="W3726">
        <v>408</v>
      </c>
      <c r="X3726">
        <v>3</v>
      </c>
      <c r="Y3726">
        <v>1396.05</v>
      </c>
      <c r="Z3726">
        <v>0</v>
      </c>
      <c r="AA3726">
        <v>0</v>
      </c>
      <c r="AB3726">
        <v>0</v>
      </c>
      <c r="AD3726" t="s">
        <v>191</v>
      </c>
      <c r="AE3726">
        <v>0</v>
      </c>
      <c r="AF3726">
        <v>0</v>
      </c>
      <c r="AG3726" t="s">
        <v>200</v>
      </c>
      <c r="AH3726" t="s">
        <v>193</v>
      </c>
      <c r="AJ3726" t="s">
        <v>7693</v>
      </c>
      <c r="AK3726" t="s">
        <v>7694</v>
      </c>
      <c r="AL3726" t="s">
        <v>251</v>
      </c>
      <c r="AM3726" t="s">
        <v>243</v>
      </c>
      <c r="AN3726" t="s">
        <v>252</v>
      </c>
      <c r="AO3726" t="s">
        <v>260</v>
      </c>
      <c r="AP3726" t="s">
        <v>254</v>
      </c>
      <c r="AQ3726" t="s">
        <v>255</v>
      </c>
      <c r="AR3726">
        <v>516.85</v>
      </c>
      <c r="AS3726">
        <v>537</v>
      </c>
      <c r="AT3726">
        <v>31.13</v>
      </c>
      <c r="AU3726">
        <v>5.07</v>
      </c>
      <c r="AV3726">
        <v>2.8767</v>
      </c>
      <c r="AW3726">
        <v>95</v>
      </c>
      <c r="BB3726">
        <v>0.19</v>
      </c>
      <c r="BC3726" t="s">
        <v>256</v>
      </c>
      <c r="BD3726">
        <v>1</v>
      </c>
      <c r="BE3726" t="s">
        <v>261</v>
      </c>
    </row>
    <row r="3727" spans="1:57" x14ac:dyDescent="0.25">
      <c r="A3727">
        <v>5755</v>
      </c>
      <c r="B3727">
        <v>18167</v>
      </c>
      <c r="C3727" t="s">
        <v>17</v>
      </c>
      <c r="D3727" s="1">
        <v>40781.486111111109</v>
      </c>
      <c r="E3727" s="1">
        <v>40863.663888888892</v>
      </c>
      <c r="F3727">
        <v>24</v>
      </c>
      <c r="G3727">
        <v>3</v>
      </c>
      <c r="H3727">
        <v>24</v>
      </c>
      <c r="I3727">
        <v>382</v>
      </c>
      <c r="J3727">
        <v>1384.86</v>
      </c>
      <c r="K3727">
        <v>461.62</v>
      </c>
      <c r="L3727">
        <v>4</v>
      </c>
      <c r="M3727">
        <v>3</v>
      </c>
      <c r="N3727">
        <v>4</v>
      </c>
      <c r="O3727" t="s">
        <v>120</v>
      </c>
      <c r="P3727">
        <v>11</v>
      </c>
      <c r="Q3727" t="s">
        <v>24</v>
      </c>
      <c r="T3727">
        <v>16130</v>
      </c>
      <c r="U3727" t="s">
        <v>17</v>
      </c>
      <c r="V3727" t="s">
        <v>40</v>
      </c>
      <c r="W3727">
        <v>423</v>
      </c>
      <c r="X3727">
        <v>4</v>
      </c>
      <c r="Y3727">
        <v>987.48</v>
      </c>
      <c r="Z3727">
        <v>0</v>
      </c>
      <c r="AA3727">
        <v>0</v>
      </c>
      <c r="AB3727">
        <v>0</v>
      </c>
      <c r="AD3727" t="s">
        <v>191</v>
      </c>
      <c r="AE3727">
        <v>0</v>
      </c>
      <c r="AF3727">
        <v>0</v>
      </c>
      <c r="AG3727" t="s">
        <v>200</v>
      </c>
      <c r="AH3727" t="s">
        <v>193</v>
      </c>
      <c r="AJ3727" t="s">
        <v>7695</v>
      </c>
      <c r="AK3727" t="s">
        <v>7696</v>
      </c>
      <c r="AL3727" t="s">
        <v>251</v>
      </c>
      <c r="AM3727" t="s">
        <v>243</v>
      </c>
      <c r="AN3727" t="s">
        <v>252</v>
      </c>
      <c r="AO3727" t="s">
        <v>260</v>
      </c>
      <c r="AP3727" t="s">
        <v>254</v>
      </c>
      <c r="AQ3727" t="s">
        <v>255</v>
      </c>
      <c r="AR3727">
        <v>720.7</v>
      </c>
      <c r="AS3727">
        <v>609</v>
      </c>
      <c r="AT3727">
        <v>17.920000000000002</v>
      </c>
      <c r="AU3727">
        <v>5.75</v>
      </c>
      <c r="AV3727">
        <v>4.7702</v>
      </c>
      <c r="AW3727">
        <v>95</v>
      </c>
      <c r="BB3727">
        <v>7.87</v>
      </c>
      <c r="BC3727" t="s">
        <v>256</v>
      </c>
      <c r="BD3727">
        <v>1</v>
      </c>
      <c r="BE3727" t="s">
        <v>261</v>
      </c>
    </row>
    <row r="3728" spans="1:57" x14ac:dyDescent="0.25">
      <c r="A3728">
        <v>3773</v>
      </c>
      <c r="B3728">
        <v>16167</v>
      </c>
      <c r="C3728" t="s">
        <v>17</v>
      </c>
      <c r="D3728" s="1">
        <v>40148.448611111111</v>
      </c>
      <c r="E3728" s="1">
        <v>40472.647916666669</v>
      </c>
      <c r="F3728">
        <v>415</v>
      </c>
      <c r="G3728">
        <v>5</v>
      </c>
      <c r="H3728">
        <v>51</v>
      </c>
      <c r="I3728">
        <v>1494</v>
      </c>
      <c r="J3728">
        <v>1386.12</v>
      </c>
      <c r="K3728">
        <v>277.22000000000003</v>
      </c>
      <c r="L3728">
        <v>1</v>
      </c>
      <c r="M3728">
        <v>4</v>
      </c>
      <c r="N3728">
        <v>4</v>
      </c>
      <c r="O3728" t="s">
        <v>135</v>
      </c>
      <c r="P3728">
        <v>9</v>
      </c>
      <c r="Q3728" t="s">
        <v>40</v>
      </c>
      <c r="T3728">
        <v>16131</v>
      </c>
      <c r="U3728" t="s">
        <v>17</v>
      </c>
      <c r="V3728" t="s">
        <v>129</v>
      </c>
      <c r="W3728">
        <v>52</v>
      </c>
      <c r="X3728">
        <v>12</v>
      </c>
      <c r="Y3728">
        <v>9957.42</v>
      </c>
      <c r="Z3728">
        <v>613.98</v>
      </c>
      <c r="AA3728">
        <v>1228.04</v>
      </c>
      <c r="AB3728">
        <v>614.05999999999995</v>
      </c>
      <c r="AC3728">
        <v>100.01</v>
      </c>
      <c r="AD3728" t="s">
        <v>194</v>
      </c>
      <c r="AE3728">
        <v>0</v>
      </c>
      <c r="AF3728">
        <v>0.92</v>
      </c>
      <c r="AG3728" t="s">
        <v>195</v>
      </c>
      <c r="AH3728" t="s">
        <v>196</v>
      </c>
      <c r="AJ3728" t="s">
        <v>7697</v>
      </c>
      <c r="AK3728" t="s">
        <v>7698</v>
      </c>
      <c r="AL3728" t="s">
        <v>276</v>
      </c>
      <c r="AM3728" t="s">
        <v>243</v>
      </c>
      <c r="AN3728" t="s">
        <v>277</v>
      </c>
      <c r="AO3728" t="s">
        <v>245</v>
      </c>
      <c r="AP3728" t="s">
        <v>278</v>
      </c>
      <c r="AQ3728" t="s">
        <v>247</v>
      </c>
      <c r="AR3728">
        <v>1366.17</v>
      </c>
      <c r="AS3728">
        <v>435</v>
      </c>
      <c r="AT3728">
        <v>50</v>
      </c>
      <c r="AU3728">
        <v>4.0999999999999996</v>
      </c>
      <c r="AV3728">
        <v>3.4413999999999998</v>
      </c>
      <c r="AW3728">
        <v>95</v>
      </c>
      <c r="AX3728">
        <v>9</v>
      </c>
      <c r="AY3728">
        <v>33</v>
      </c>
      <c r="AZ3728">
        <v>42</v>
      </c>
      <c r="BA3728">
        <v>46</v>
      </c>
      <c r="BB3728">
        <v>0.68</v>
      </c>
      <c r="BC3728" t="s">
        <v>278</v>
      </c>
      <c r="BD3728">
        <v>0</v>
      </c>
    </row>
    <row r="3729" spans="1:57" x14ac:dyDescent="0.25">
      <c r="A3729">
        <v>3605</v>
      </c>
      <c r="B3729">
        <v>15996</v>
      </c>
      <c r="C3729" t="s">
        <v>17</v>
      </c>
      <c r="D3729" s="1">
        <v>40489.65902777778</v>
      </c>
      <c r="E3729" s="1">
        <v>40798.634722222225</v>
      </c>
      <c r="F3729">
        <v>89</v>
      </c>
      <c r="G3729">
        <v>7</v>
      </c>
      <c r="H3729">
        <v>140</v>
      </c>
      <c r="I3729">
        <v>643</v>
      </c>
      <c r="J3729">
        <v>1386.4</v>
      </c>
      <c r="K3729">
        <v>198.06</v>
      </c>
      <c r="L3729">
        <v>3</v>
      </c>
      <c r="M3729">
        <v>4</v>
      </c>
      <c r="N3729">
        <v>4</v>
      </c>
      <c r="O3729" t="s">
        <v>127</v>
      </c>
      <c r="P3729">
        <v>11</v>
      </c>
      <c r="Q3729" t="s">
        <v>96</v>
      </c>
      <c r="T3729">
        <v>16132</v>
      </c>
      <c r="U3729" t="s">
        <v>17</v>
      </c>
      <c r="V3729" t="s">
        <v>29</v>
      </c>
      <c r="W3729">
        <v>545</v>
      </c>
      <c r="X3729">
        <v>2</v>
      </c>
      <c r="Y3729">
        <v>664.2</v>
      </c>
      <c r="Z3729">
        <v>0</v>
      </c>
      <c r="AA3729">
        <v>0</v>
      </c>
      <c r="AB3729">
        <v>0</v>
      </c>
      <c r="AD3729" t="s">
        <v>191</v>
      </c>
      <c r="AE3729">
        <v>0</v>
      </c>
      <c r="AF3729">
        <v>0</v>
      </c>
      <c r="AG3729" t="s">
        <v>198</v>
      </c>
      <c r="AH3729" t="s">
        <v>199</v>
      </c>
      <c r="AJ3729" t="s">
        <v>7699</v>
      </c>
      <c r="AK3729" t="s">
        <v>7700</v>
      </c>
      <c r="AL3729" t="s">
        <v>251</v>
      </c>
      <c r="AM3729" t="s">
        <v>243</v>
      </c>
      <c r="AN3729" t="s">
        <v>252</v>
      </c>
      <c r="AO3729" t="s">
        <v>260</v>
      </c>
      <c r="AP3729" t="s">
        <v>254</v>
      </c>
      <c r="AQ3729" t="s">
        <v>255</v>
      </c>
      <c r="AR3729">
        <v>1027.79</v>
      </c>
      <c r="AS3729">
        <v>389</v>
      </c>
      <c r="AT3729">
        <v>35.85</v>
      </c>
      <c r="AU3729">
        <v>3.67</v>
      </c>
      <c r="AV3729">
        <v>4.4756999999999998</v>
      </c>
      <c r="AW3729">
        <v>95</v>
      </c>
      <c r="BB3729">
        <v>4.8899999999999997</v>
      </c>
      <c r="BC3729" t="s">
        <v>256</v>
      </c>
      <c r="BD3729">
        <v>1</v>
      </c>
      <c r="BE3729" t="s">
        <v>261</v>
      </c>
    </row>
    <row r="3730" spans="1:57" x14ac:dyDescent="0.25">
      <c r="A3730">
        <v>1019</v>
      </c>
      <c r="B3730">
        <v>13382</v>
      </c>
      <c r="C3730" t="s">
        <v>17</v>
      </c>
      <c r="D3730" s="1">
        <v>40155.413888888892</v>
      </c>
      <c r="E3730" s="1">
        <v>40606.418749999997</v>
      </c>
      <c r="F3730">
        <v>281</v>
      </c>
      <c r="G3730">
        <v>5</v>
      </c>
      <c r="H3730">
        <v>74</v>
      </c>
      <c r="I3730">
        <v>863</v>
      </c>
      <c r="J3730">
        <v>1387.58</v>
      </c>
      <c r="K3730">
        <v>277.52</v>
      </c>
      <c r="L3730">
        <v>2</v>
      </c>
      <c r="M3730">
        <v>4</v>
      </c>
      <c r="N3730">
        <v>4</v>
      </c>
      <c r="O3730" t="s">
        <v>123</v>
      </c>
      <c r="P3730">
        <v>10</v>
      </c>
      <c r="Q3730" t="s">
        <v>40</v>
      </c>
      <c r="T3730">
        <v>16133</v>
      </c>
      <c r="U3730" t="s">
        <v>17</v>
      </c>
      <c r="V3730" t="s">
        <v>129</v>
      </c>
      <c r="W3730">
        <v>4</v>
      </c>
      <c r="X3730">
        <v>56</v>
      </c>
      <c r="Y3730">
        <v>22992.26</v>
      </c>
      <c r="Z3730">
        <v>3827.9</v>
      </c>
      <c r="AA3730">
        <v>3969.77</v>
      </c>
      <c r="AB3730">
        <v>141.87</v>
      </c>
      <c r="AC3730">
        <v>3.71</v>
      </c>
      <c r="AD3730" t="s">
        <v>202</v>
      </c>
      <c r="AE3730">
        <v>0</v>
      </c>
      <c r="AF3730">
        <v>3.32</v>
      </c>
      <c r="AG3730" t="s">
        <v>198</v>
      </c>
      <c r="AH3730" t="s">
        <v>196</v>
      </c>
      <c r="AJ3730" t="s">
        <v>7701</v>
      </c>
      <c r="AK3730" t="s">
        <v>7702</v>
      </c>
      <c r="AL3730" t="s">
        <v>276</v>
      </c>
      <c r="AM3730" t="s">
        <v>243</v>
      </c>
      <c r="AN3730" t="s">
        <v>277</v>
      </c>
      <c r="AO3730" t="s">
        <v>245</v>
      </c>
      <c r="AP3730" t="s">
        <v>278</v>
      </c>
      <c r="AQ3730" t="s">
        <v>247</v>
      </c>
      <c r="AR3730">
        <v>1208.06</v>
      </c>
      <c r="AS3730">
        <v>314</v>
      </c>
      <c r="AT3730">
        <v>44.34</v>
      </c>
      <c r="AU3730">
        <v>2.96</v>
      </c>
      <c r="AV3730">
        <v>3.8302999999999998</v>
      </c>
      <c r="AW3730">
        <v>95</v>
      </c>
      <c r="AX3730">
        <v>6</v>
      </c>
      <c r="AY3730">
        <v>27</v>
      </c>
      <c r="AZ3730">
        <v>33</v>
      </c>
      <c r="BA3730">
        <v>36</v>
      </c>
      <c r="BB3730">
        <v>2.1800000000000002</v>
      </c>
      <c r="BC3730" t="s">
        <v>278</v>
      </c>
      <c r="BD3730">
        <v>0</v>
      </c>
    </row>
    <row r="3731" spans="1:57" x14ac:dyDescent="0.25">
      <c r="A3731">
        <v>596</v>
      </c>
      <c r="B3731">
        <v>12952</v>
      </c>
      <c r="C3731" t="s">
        <v>17</v>
      </c>
      <c r="D3731" s="1">
        <v>40808.692361111112</v>
      </c>
      <c r="E3731" s="1">
        <v>40881.440972222219</v>
      </c>
      <c r="F3731">
        <v>6</v>
      </c>
      <c r="G3731">
        <v>4</v>
      </c>
      <c r="H3731">
        <v>64</v>
      </c>
      <c r="I3731">
        <v>653</v>
      </c>
      <c r="J3731">
        <v>1387.79</v>
      </c>
      <c r="K3731">
        <v>346.95</v>
      </c>
      <c r="L3731">
        <v>5</v>
      </c>
      <c r="M3731">
        <v>3</v>
      </c>
      <c r="N3731">
        <v>4</v>
      </c>
      <c r="O3731" t="s">
        <v>121</v>
      </c>
      <c r="P3731">
        <v>12</v>
      </c>
      <c r="Q3731" t="s">
        <v>24</v>
      </c>
      <c r="T3731">
        <v>16134</v>
      </c>
      <c r="U3731" t="s">
        <v>17</v>
      </c>
      <c r="V3731" t="s">
        <v>129</v>
      </c>
      <c r="W3731">
        <v>22</v>
      </c>
      <c r="X3731">
        <v>5</v>
      </c>
      <c r="Y3731">
        <v>2145.34</v>
      </c>
      <c r="Z3731">
        <v>0</v>
      </c>
      <c r="AA3731">
        <v>334.56</v>
      </c>
      <c r="AB3731">
        <v>334.56</v>
      </c>
      <c r="AD3731" t="s">
        <v>197</v>
      </c>
      <c r="AE3731">
        <v>0</v>
      </c>
      <c r="AF3731">
        <v>1.18</v>
      </c>
      <c r="AG3731" t="s">
        <v>198</v>
      </c>
      <c r="AH3731" t="s">
        <v>196</v>
      </c>
      <c r="AJ3731" t="s">
        <v>7703</v>
      </c>
      <c r="AK3731" t="s">
        <v>7704</v>
      </c>
      <c r="AL3731" t="s">
        <v>276</v>
      </c>
      <c r="AM3731" t="s">
        <v>243</v>
      </c>
      <c r="AN3731" t="s">
        <v>277</v>
      </c>
      <c r="AO3731" t="s">
        <v>245</v>
      </c>
      <c r="AP3731" t="s">
        <v>278</v>
      </c>
      <c r="AQ3731" t="s">
        <v>247</v>
      </c>
      <c r="AR3731">
        <v>1313.52</v>
      </c>
      <c r="AS3731">
        <v>422</v>
      </c>
      <c r="AT3731">
        <v>42.45</v>
      </c>
      <c r="AU3731">
        <v>3.98</v>
      </c>
      <c r="AV3731">
        <v>3.6490999999999998</v>
      </c>
      <c r="AW3731">
        <v>95</v>
      </c>
      <c r="AX3731">
        <v>8</v>
      </c>
      <c r="AY3731">
        <v>34</v>
      </c>
      <c r="AZ3731">
        <v>42</v>
      </c>
      <c r="BA3731">
        <v>46</v>
      </c>
      <c r="BB3731">
        <v>11.16</v>
      </c>
      <c r="BC3731" t="s">
        <v>278</v>
      </c>
      <c r="BD3731">
        <v>0</v>
      </c>
    </row>
    <row r="3732" spans="1:57" x14ac:dyDescent="0.25">
      <c r="A3732">
        <v>2758</v>
      </c>
      <c r="B3732">
        <v>15141</v>
      </c>
      <c r="C3732" t="s">
        <v>17</v>
      </c>
      <c r="D3732" s="1">
        <v>40265.665277777778</v>
      </c>
      <c r="E3732" s="1">
        <v>40429.481249999997</v>
      </c>
      <c r="F3732">
        <v>458</v>
      </c>
      <c r="G3732">
        <v>7</v>
      </c>
      <c r="H3732">
        <v>44</v>
      </c>
      <c r="I3732">
        <v>1197</v>
      </c>
      <c r="J3732">
        <v>1388.47</v>
      </c>
      <c r="K3732">
        <v>198.35</v>
      </c>
      <c r="L3732">
        <v>1</v>
      </c>
      <c r="M3732">
        <v>4</v>
      </c>
      <c r="N3732">
        <v>4</v>
      </c>
      <c r="O3732" t="s">
        <v>135</v>
      </c>
      <c r="P3732">
        <v>9</v>
      </c>
      <c r="Q3732" t="s">
        <v>40</v>
      </c>
      <c r="T3732">
        <v>16135</v>
      </c>
      <c r="U3732" t="s">
        <v>17</v>
      </c>
      <c r="V3732" t="s">
        <v>22</v>
      </c>
      <c r="W3732">
        <v>263</v>
      </c>
      <c r="X3732">
        <v>2</v>
      </c>
      <c r="Y3732">
        <v>819.45</v>
      </c>
      <c r="Z3732">
        <v>0</v>
      </c>
      <c r="AA3732">
        <v>0</v>
      </c>
      <c r="AB3732">
        <v>0</v>
      </c>
      <c r="AD3732" t="s">
        <v>191</v>
      </c>
      <c r="AE3732">
        <v>0</v>
      </c>
      <c r="AF3732">
        <v>0</v>
      </c>
      <c r="AG3732" t="s">
        <v>198</v>
      </c>
      <c r="AH3732" t="s">
        <v>199</v>
      </c>
      <c r="AJ3732" t="s">
        <v>7705</v>
      </c>
      <c r="AK3732" t="s">
        <v>7706</v>
      </c>
      <c r="AL3732" t="s">
        <v>251</v>
      </c>
      <c r="AM3732" t="s">
        <v>243</v>
      </c>
      <c r="AN3732" t="s">
        <v>252</v>
      </c>
      <c r="AO3732" t="s">
        <v>260</v>
      </c>
      <c r="AP3732" t="s">
        <v>254</v>
      </c>
      <c r="AQ3732" t="s">
        <v>255</v>
      </c>
      <c r="AR3732">
        <v>742.9</v>
      </c>
      <c r="AS3732">
        <v>312</v>
      </c>
      <c r="AT3732">
        <v>22.12</v>
      </c>
      <c r="AU3732">
        <v>3</v>
      </c>
      <c r="AV3732">
        <v>5.1639999999999997</v>
      </c>
      <c r="AW3732">
        <v>95</v>
      </c>
      <c r="BB3732">
        <v>5.17</v>
      </c>
      <c r="BC3732" t="s">
        <v>256</v>
      </c>
      <c r="BD3732">
        <v>1</v>
      </c>
      <c r="BE3732" t="s">
        <v>261</v>
      </c>
    </row>
    <row r="3733" spans="1:57" x14ac:dyDescent="0.25">
      <c r="A3733">
        <v>58</v>
      </c>
      <c r="B3733">
        <v>12405</v>
      </c>
      <c r="C3733" t="s">
        <v>43</v>
      </c>
      <c r="D3733" s="1">
        <v>40738.369444444441</v>
      </c>
      <c r="E3733" s="1">
        <v>40738.369444444441</v>
      </c>
      <c r="F3733">
        <v>149</v>
      </c>
      <c r="G3733">
        <v>1</v>
      </c>
      <c r="H3733">
        <v>53</v>
      </c>
      <c r="I3733">
        <v>849</v>
      </c>
      <c r="J3733">
        <v>1390.39</v>
      </c>
      <c r="K3733">
        <v>1390.39</v>
      </c>
      <c r="L3733">
        <v>3</v>
      </c>
      <c r="M3733">
        <v>2</v>
      </c>
      <c r="N3733">
        <v>4</v>
      </c>
      <c r="O3733" t="s">
        <v>133</v>
      </c>
      <c r="P3733">
        <v>9</v>
      </c>
      <c r="Q3733" t="s">
        <v>22</v>
      </c>
      <c r="T3733">
        <v>16136</v>
      </c>
      <c r="U3733" t="s">
        <v>17</v>
      </c>
      <c r="V3733" t="s">
        <v>22</v>
      </c>
      <c r="W3733">
        <v>60</v>
      </c>
      <c r="X3733">
        <v>4</v>
      </c>
      <c r="Y3733">
        <v>946.8</v>
      </c>
      <c r="Z3733">
        <v>0</v>
      </c>
      <c r="AA3733">
        <v>550.08000000000004</v>
      </c>
      <c r="AB3733">
        <v>550.08000000000004</v>
      </c>
      <c r="AD3733" t="s">
        <v>197</v>
      </c>
      <c r="AE3733">
        <v>0</v>
      </c>
      <c r="AF3733">
        <v>2.72</v>
      </c>
      <c r="AG3733" t="s">
        <v>198</v>
      </c>
      <c r="AH3733" t="s">
        <v>199</v>
      </c>
      <c r="AJ3733" t="s">
        <v>7707</v>
      </c>
      <c r="AK3733" t="s">
        <v>7708</v>
      </c>
      <c r="AL3733" t="s">
        <v>251</v>
      </c>
      <c r="AM3733" t="s">
        <v>243</v>
      </c>
      <c r="AN3733" t="s">
        <v>252</v>
      </c>
      <c r="AO3733" t="s">
        <v>260</v>
      </c>
      <c r="AP3733" t="s">
        <v>254</v>
      </c>
      <c r="AQ3733" t="s">
        <v>255</v>
      </c>
      <c r="AR3733">
        <v>214.65</v>
      </c>
      <c r="AS3733">
        <v>27</v>
      </c>
      <c r="AT3733">
        <v>11.32</v>
      </c>
      <c r="AU3733">
        <v>0.25</v>
      </c>
      <c r="AV3733">
        <v>3.5556000000000001</v>
      </c>
      <c r="AW3733">
        <v>95</v>
      </c>
      <c r="BB3733">
        <v>6.9</v>
      </c>
      <c r="BC3733" t="s">
        <v>256</v>
      </c>
      <c r="BD3733">
        <v>1</v>
      </c>
      <c r="BE3733" t="s">
        <v>261</v>
      </c>
    </row>
    <row r="3734" spans="1:57" x14ac:dyDescent="0.25">
      <c r="A3734">
        <v>2938</v>
      </c>
      <c r="B3734">
        <v>15322</v>
      </c>
      <c r="C3734" t="s">
        <v>17</v>
      </c>
      <c r="D3734" s="1">
        <v>40410.548611111109</v>
      </c>
      <c r="E3734" s="1">
        <v>40801.398611111108</v>
      </c>
      <c r="F3734">
        <v>86</v>
      </c>
      <c r="G3734">
        <v>2</v>
      </c>
      <c r="H3734">
        <v>76</v>
      </c>
      <c r="I3734">
        <v>971</v>
      </c>
      <c r="J3734">
        <v>1390.86</v>
      </c>
      <c r="K3734">
        <v>695.43</v>
      </c>
      <c r="L3734">
        <v>3</v>
      </c>
      <c r="M3734">
        <v>2</v>
      </c>
      <c r="N3734">
        <v>4</v>
      </c>
      <c r="O3734" t="s">
        <v>133</v>
      </c>
      <c r="P3734">
        <v>9</v>
      </c>
      <c r="Q3734" t="s">
        <v>22</v>
      </c>
      <c r="T3734">
        <v>16137</v>
      </c>
      <c r="U3734" t="s">
        <v>17</v>
      </c>
      <c r="V3734" t="s">
        <v>19</v>
      </c>
      <c r="W3734">
        <v>681</v>
      </c>
      <c r="X3734">
        <v>1</v>
      </c>
      <c r="Y3734">
        <v>422.7</v>
      </c>
      <c r="Z3734">
        <v>0</v>
      </c>
      <c r="AA3734">
        <v>0</v>
      </c>
      <c r="AB3734">
        <v>0</v>
      </c>
      <c r="AD3734" t="s">
        <v>191</v>
      </c>
      <c r="AE3734">
        <v>0</v>
      </c>
      <c r="AF3734">
        <v>0</v>
      </c>
      <c r="AG3734" t="s">
        <v>198</v>
      </c>
      <c r="AH3734" t="s">
        <v>196</v>
      </c>
      <c r="AJ3734" t="s">
        <v>7709</v>
      </c>
      <c r="AK3734" t="s">
        <v>7710</v>
      </c>
      <c r="AL3734" t="s">
        <v>276</v>
      </c>
      <c r="AM3734" t="s">
        <v>243</v>
      </c>
      <c r="AN3734" t="s">
        <v>277</v>
      </c>
      <c r="AO3734" t="s">
        <v>260</v>
      </c>
      <c r="AP3734" t="s">
        <v>318</v>
      </c>
      <c r="AQ3734" t="s">
        <v>255</v>
      </c>
      <c r="AR3734">
        <v>2225.5</v>
      </c>
      <c r="AS3734">
        <v>2747</v>
      </c>
      <c r="AT3734">
        <v>36.79</v>
      </c>
      <c r="AU3734">
        <v>25.92</v>
      </c>
      <c r="AV3734">
        <v>1.8906000000000001</v>
      </c>
      <c r="AW3734">
        <v>95</v>
      </c>
      <c r="BB3734">
        <v>2.9</v>
      </c>
      <c r="BC3734" t="s">
        <v>319</v>
      </c>
      <c r="BD3734">
        <v>0</v>
      </c>
    </row>
    <row r="3735" spans="1:57" x14ac:dyDescent="0.25">
      <c r="A3735">
        <v>3737</v>
      </c>
      <c r="B3735">
        <v>16129</v>
      </c>
      <c r="C3735" t="s">
        <v>17</v>
      </c>
      <c r="D3735" s="1">
        <v>40379.522222222222</v>
      </c>
      <c r="E3735" s="1">
        <v>40479.603472222225</v>
      </c>
      <c r="F3735">
        <v>408</v>
      </c>
      <c r="G3735">
        <v>3</v>
      </c>
      <c r="H3735">
        <v>91</v>
      </c>
      <c r="I3735">
        <v>1261</v>
      </c>
      <c r="J3735">
        <v>1396.05</v>
      </c>
      <c r="K3735">
        <v>465.35</v>
      </c>
      <c r="L3735">
        <v>2</v>
      </c>
      <c r="M3735">
        <v>3</v>
      </c>
      <c r="N3735">
        <v>4</v>
      </c>
      <c r="O3735" t="s">
        <v>132</v>
      </c>
      <c r="P3735">
        <v>9</v>
      </c>
      <c r="Q3735" t="s">
        <v>40</v>
      </c>
      <c r="T3735">
        <v>16138</v>
      </c>
      <c r="U3735" t="s">
        <v>17</v>
      </c>
      <c r="V3735" t="s">
        <v>29</v>
      </c>
      <c r="W3735">
        <v>379</v>
      </c>
      <c r="X3735">
        <v>3</v>
      </c>
      <c r="Y3735">
        <v>910.35</v>
      </c>
      <c r="Z3735">
        <v>0</v>
      </c>
      <c r="AA3735">
        <v>0</v>
      </c>
      <c r="AB3735">
        <v>0</v>
      </c>
      <c r="AD3735" t="s">
        <v>191</v>
      </c>
      <c r="AE3735">
        <v>0</v>
      </c>
      <c r="AF3735">
        <v>0.87</v>
      </c>
      <c r="AG3735" t="s">
        <v>198</v>
      </c>
      <c r="AH3735" t="s">
        <v>199</v>
      </c>
      <c r="AJ3735" t="s">
        <v>7711</v>
      </c>
      <c r="AK3735" t="s">
        <v>7712</v>
      </c>
      <c r="AL3735" t="s">
        <v>242</v>
      </c>
      <c r="AM3735" t="s">
        <v>385</v>
      </c>
      <c r="AN3735" t="s">
        <v>386</v>
      </c>
      <c r="AO3735" t="s">
        <v>283</v>
      </c>
      <c r="AP3735" t="s">
        <v>246</v>
      </c>
      <c r="AQ3735" t="s">
        <v>247</v>
      </c>
      <c r="AR3735">
        <v>9336.68</v>
      </c>
      <c r="AS3735">
        <v>19085</v>
      </c>
      <c r="AT3735">
        <v>98.11</v>
      </c>
      <c r="AU3735">
        <v>180.05</v>
      </c>
      <c r="AV3735">
        <v>0.76</v>
      </c>
      <c r="AW3735">
        <v>95</v>
      </c>
      <c r="AX3735">
        <v>361</v>
      </c>
      <c r="AY3735">
        <v>319</v>
      </c>
      <c r="AZ3735">
        <v>679</v>
      </c>
      <c r="BA3735">
        <v>859</v>
      </c>
      <c r="BB3735">
        <v>1.07</v>
      </c>
      <c r="BC3735" t="s">
        <v>248</v>
      </c>
      <c r="BD3735">
        <v>0</v>
      </c>
    </row>
    <row r="3736" spans="1:57" x14ac:dyDescent="0.25">
      <c r="A3736">
        <v>5790</v>
      </c>
      <c r="B3736">
        <v>18202</v>
      </c>
      <c r="C3736" t="s">
        <v>17</v>
      </c>
      <c r="D3736" s="1">
        <v>40575.566666666666</v>
      </c>
      <c r="E3736" s="1">
        <v>40687.508333333331</v>
      </c>
      <c r="F3736">
        <v>200</v>
      </c>
      <c r="G3736">
        <v>3</v>
      </c>
      <c r="H3736">
        <v>55</v>
      </c>
      <c r="I3736">
        <v>581</v>
      </c>
      <c r="J3736">
        <v>1396.99</v>
      </c>
      <c r="K3736">
        <v>465.66</v>
      </c>
      <c r="L3736">
        <v>2</v>
      </c>
      <c r="M3736">
        <v>3</v>
      </c>
      <c r="N3736">
        <v>4</v>
      </c>
      <c r="O3736" t="s">
        <v>132</v>
      </c>
      <c r="P3736">
        <v>9</v>
      </c>
      <c r="Q3736" t="s">
        <v>40</v>
      </c>
      <c r="T3736">
        <v>16139</v>
      </c>
      <c r="U3736" t="s">
        <v>17</v>
      </c>
      <c r="V3736" t="s">
        <v>96</v>
      </c>
      <c r="W3736">
        <v>19</v>
      </c>
      <c r="X3736">
        <v>5</v>
      </c>
      <c r="Y3736">
        <v>1111.1500000000001</v>
      </c>
      <c r="Z3736">
        <v>166.57</v>
      </c>
      <c r="AA3736">
        <v>329.04</v>
      </c>
      <c r="AB3736">
        <v>162.47</v>
      </c>
      <c r="AC3736">
        <v>97.54</v>
      </c>
      <c r="AD3736" t="s">
        <v>194</v>
      </c>
      <c r="AE3736">
        <v>0</v>
      </c>
      <c r="AF3736">
        <v>0</v>
      </c>
      <c r="AG3736" t="s">
        <v>195</v>
      </c>
      <c r="AH3736" t="s">
        <v>196</v>
      </c>
      <c r="AJ3736" t="s">
        <v>7713</v>
      </c>
      <c r="AK3736" t="s">
        <v>7714</v>
      </c>
      <c r="AL3736" t="s">
        <v>251</v>
      </c>
      <c r="AM3736" t="s">
        <v>243</v>
      </c>
      <c r="AN3736" t="s">
        <v>252</v>
      </c>
      <c r="AO3736" t="s">
        <v>253</v>
      </c>
      <c r="AP3736" t="s">
        <v>254</v>
      </c>
      <c r="AQ3736" t="s">
        <v>255</v>
      </c>
      <c r="AR3736">
        <v>65.099999999999994</v>
      </c>
      <c r="AS3736">
        <v>14</v>
      </c>
      <c r="AT3736">
        <v>5.66</v>
      </c>
      <c r="AU3736">
        <v>0.13</v>
      </c>
      <c r="AV3736">
        <v>4.4427000000000003</v>
      </c>
      <c r="AW3736">
        <v>95</v>
      </c>
      <c r="BB3736">
        <v>0</v>
      </c>
      <c r="BC3736" t="s">
        <v>256</v>
      </c>
      <c r="BD3736">
        <v>1</v>
      </c>
      <c r="BE3736" t="s">
        <v>257</v>
      </c>
    </row>
    <row r="3737" spans="1:57" x14ac:dyDescent="0.25">
      <c r="A3737">
        <v>899</v>
      </c>
      <c r="B3737">
        <v>13259</v>
      </c>
      <c r="C3737" t="s">
        <v>17</v>
      </c>
      <c r="D3737" s="1">
        <v>40188.43472222222</v>
      </c>
      <c r="E3737" s="1">
        <v>40825.449999999997</v>
      </c>
      <c r="F3737">
        <v>62</v>
      </c>
      <c r="G3737">
        <v>9</v>
      </c>
      <c r="H3737">
        <v>233</v>
      </c>
      <c r="I3737">
        <v>502</v>
      </c>
      <c r="J3737">
        <v>1398.79</v>
      </c>
      <c r="K3737">
        <v>155.41999999999999</v>
      </c>
      <c r="L3737">
        <v>3</v>
      </c>
      <c r="M3737">
        <v>5</v>
      </c>
      <c r="N3737">
        <v>4</v>
      </c>
      <c r="O3737" t="s">
        <v>140</v>
      </c>
      <c r="P3737">
        <v>12</v>
      </c>
      <c r="Q3737" t="s">
        <v>96</v>
      </c>
      <c r="T3737">
        <v>16140</v>
      </c>
      <c r="U3737" t="s">
        <v>17</v>
      </c>
      <c r="V3737" t="s">
        <v>22</v>
      </c>
      <c r="W3737">
        <v>66</v>
      </c>
      <c r="X3737">
        <v>3</v>
      </c>
      <c r="Y3737">
        <v>1433.46</v>
      </c>
      <c r="Z3737">
        <v>0</v>
      </c>
      <c r="AA3737">
        <v>601.04</v>
      </c>
      <c r="AB3737">
        <v>601.04</v>
      </c>
      <c r="AD3737" t="s">
        <v>197</v>
      </c>
      <c r="AE3737">
        <v>0</v>
      </c>
      <c r="AF3737">
        <v>1.19</v>
      </c>
      <c r="AG3737" t="s">
        <v>198</v>
      </c>
      <c r="AH3737" t="s">
        <v>199</v>
      </c>
      <c r="AJ3737" t="s">
        <v>7715</v>
      </c>
      <c r="AK3737" t="s">
        <v>7716</v>
      </c>
      <c r="AL3737" t="s">
        <v>251</v>
      </c>
      <c r="AM3737" t="s">
        <v>243</v>
      </c>
      <c r="AN3737" t="s">
        <v>252</v>
      </c>
      <c r="AO3737" t="s">
        <v>253</v>
      </c>
      <c r="AP3737" t="s">
        <v>254</v>
      </c>
      <c r="AQ3737" t="s">
        <v>255</v>
      </c>
      <c r="AR3737">
        <v>120.13</v>
      </c>
      <c r="AS3737">
        <v>86</v>
      </c>
      <c r="AT3737">
        <v>2.83</v>
      </c>
      <c r="AU3737">
        <v>0.81</v>
      </c>
      <c r="AV3737">
        <v>7.8215000000000003</v>
      </c>
      <c r="AW3737">
        <v>95</v>
      </c>
      <c r="BB3737">
        <v>0</v>
      </c>
      <c r="BC3737" t="s">
        <v>256</v>
      </c>
      <c r="BD3737">
        <v>1</v>
      </c>
      <c r="BE3737" t="s">
        <v>257</v>
      </c>
    </row>
    <row r="3738" spans="1:57" x14ac:dyDescent="0.25">
      <c r="A3738">
        <v>2310</v>
      </c>
      <c r="B3738">
        <v>14687</v>
      </c>
      <c r="C3738" t="s">
        <v>17</v>
      </c>
      <c r="D3738" s="1">
        <v>40335.441666666666</v>
      </c>
      <c r="E3738" s="1">
        <v>40780.499305555553</v>
      </c>
      <c r="F3738">
        <v>107</v>
      </c>
      <c r="G3738">
        <v>3</v>
      </c>
      <c r="H3738">
        <v>34</v>
      </c>
      <c r="I3738">
        <v>850</v>
      </c>
      <c r="J3738">
        <v>1402.06</v>
      </c>
      <c r="K3738">
        <v>467.35</v>
      </c>
      <c r="L3738">
        <v>3</v>
      </c>
      <c r="M3738">
        <v>3</v>
      </c>
      <c r="N3738">
        <v>4</v>
      </c>
      <c r="O3738" t="s">
        <v>122</v>
      </c>
      <c r="P3738">
        <v>10</v>
      </c>
      <c r="Q3738" t="s">
        <v>22</v>
      </c>
      <c r="T3738">
        <v>16141</v>
      </c>
      <c r="U3738" t="s">
        <v>17</v>
      </c>
      <c r="V3738" t="s">
        <v>22</v>
      </c>
      <c r="W3738">
        <v>89</v>
      </c>
      <c r="X3738">
        <v>2</v>
      </c>
      <c r="Y3738">
        <v>955.94</v>
      </c>
      <c r="Z3738">
        <v>0</v>
      </c>
      <c r="AA3738">
        <v>620.4</v>
      </c>
      <c r="AB3738">
        <v>620.4</v>
      </c>
      <c r="AD3738" t="s">
        <v>197</v>
      </c>
      <c r="AE3738">
        <v>0</v>
      </c>
      <c r="AF3738">
        <v>0</v>
      </c>
      <c r="AG3738" t="s">
        <v>198</v>
      </c>
      <c r="AH3738" t="s">
        <v>199</v>
      </c>
      <c r="AJ3738" t="s">
        <v>7717</v>
      </c>
      <c r="AK3738" t="s">
        <v>7718</v>
      </c>
      <c r="AL3738" t="s">
        <v>251</v>
      </c>
      <c r="AM3738" t="s">
        <v>243</v>
      </c>
      <c r="AN3738" t="s">
        <v>252</v>
      </c>
      <c r="AO3738" t="s">
        <v>253</v>
      </c>
      <c r="AP3738" t="s">
        <v>254</v>
      </c>
      <c r="AQ3738" t="s">
        <v>255</v>
      </c>
      <c r="AR3738">
        <v>227.33</v>
      </c>
      <c r="AS3738">
        <v>162</v>
      </c>
      <c r="AT3738">
        <v>7.55</v>
      </c>
      <c r="AU3738">
        <v>1.53</v>
      </c>
      <c r="AV3738">
        <v>7.7893999999999997</v>
      </c>
      <c r="AW3738">
        <v>95</v>
      </c>
      <c r="BB3738">
        <v>0</v>
      </c>
      <c r="BC3738" t="s">
        <v>256</v>
      </c>
      <c r="BD3738">
        <v>1</v>
      </c>
      <c r="BE3738" t="s">
        <v>257</v>
      </c>
    </row>
    <row r="3739" spans="1:57" x14ac:dyDescent="0.25">
      <c r="A3739">
        <v>2803</v>
      </c>
      <c r="B3739">
        <v>15186</v>
      </c>
      <c r="C3739" t="s">
        <v>17</v>
      </c>
      <c r="D3739" s="1">
        <v>40190.426388888889</v>
      </c>
      <c r="E3739" s="1">
        <v>40872.623611111114</v>
      </c>
      <c r="F3739">
        <v>15</v>
      </c>
      <c r="G3739">
        <v>5</v>
      </c>
      <c r="H3739">
        <v>29</v>
      </c>
      <c r="I3739">
        <v>716</v>
      </c>
      <c r="J3739">
        <v>1403.2</v>
      </c>
      <c r="K3739">
        <v>280.64</v>
      </c>
      <c r="L3739">
        <v>5</v>
      </c>
      <c r="M3739">
        <v>4</v>
      </c>
      <c r="N3739">
        <v>4</v>
      </c>
      <c r="O3739" t="s">
        <v>128</v>
      </c>
      <c r="P3739">
        <v>13</v>
      </c>
      <c r="Q3739" t="s">
        <v>129</v>
      </c>
      <c r="T3739">
        <v>16142</v>
      </c>
      <c r="U3739" t="s">
        <v>17</v>
      </c>
      <c r="V3739" t="s">
        <v>19</v>
      </c>
      <c r="W3739">
        <v>250</v>
      </c>
      <c r="X3739">
        <v>1</v>
      </c>
      <c r="Y3739">
        <v>535.34</v>
      </c>
      <c r="Z3739">
        <v>0</v>
      </c>
      <c r="AA3739">
        <v>0</v>
      </c>
      <c r="AB3739">
        <v>0</v>
      </c>
      <c r="AD3739" t="s">
        <v>191</v>
      </c>
      <c r="AE3739">
        <v>0</v>
      </c>
      <c r="AF3739">
        <v>0</v>
      </c>
      <c r="AG3739" t="s">
        <v>198</v>
      </c>
      <c r="AH3739" t="s">
        <v>196</v>
      </c>
      <c r="AJ3739" t="s">
        <v>7719</v>
      </c>
      <c r="AK3739" t="s">
        <v>7720</v>
      </c>
      <c r="AL3739" t="s">
        <v>251</v>
      </c>
      <c r="AM3739" t="s">
        <v>243</v>
      </c>
      <c r="AN3739" t="s">
        <v>252</v>
      </c>
      <c r="AO3739" t="s">
        <v>260</v>
      </c>
      <c r="AP3739" t="s">
        <v>254</v>
      </c>
      <c r="AQ3739" t="s">
        <v>255</v>
      </c>
      <c r="AR3739">
        <v>97.9</v>
      </c>
      <c r="AS3739">
        <v>22</v>
      </c>
      <c r="AT3739">
        <v>10.38</v>
      </c>
      <c r="AU3739">
        <v>0.21</v>
      </c>
      <c r="AV3739">
        <v>3.8035999999999999</v>
      </c>
      <c r="AW3739">
        <v>95</v>
      </c>
      <c r="BB3739">
        <v>0</v>
      </c>
      <c r="BC3739" t="s">
        <v>256</v>
      </c>
      <c r="BD3739">
        <v>1</v>
      </c>
      <c r="BE3739" t="s">
        <v>261</v>
      </c>
    </row>
    <row r="3740" spans="1:57" x14ac:dyDescent="0.25">
      <c r="A3740">
        <v>5777</v>
      </c>
      <c r="B3740">
        <v>18189</v>
      </c>
      <c r="C3740" t="s">
        <v>17</v>
      </c>
      <c r="D3740" s="1">
        <v>40261.414583333331</v>
      </c>
      <c r="E3740" s="1">
        <v>40809.527777777781</v>
      </c>
      <c r="F3740">
        <v>78</v>
      </c>
      <c r="G3740">
        <v>3</v>
      </c>
      <c r="H3740">
        <v>79</v>
      </c>
      <c r="I3740">
        <v>836</v>
      </c>
      <c r="J3740">
        <v>1403.73</v>
      </c>
      <c r="K3740">
        <v>467.91</v>
      </c>
      <c r="L3740">
        <v>3</v>
      </c>
      <c r="M3740">
        <v>3</v>
      </c>
      <c r="N3740">
        <v>4</v>
      </c>
      <c r="O3740" t="s">
        <v>122</v>
      </c>
      <c r="P3740">
        <v>10</v>
      </c>
      <c r="Q3740" t="s">
        <v>22</v>
      </c>
      <c r="T3740">
        <v>16143</v>
      </c>
      <c r="U3740" t="s">
        <v>17</v>
      </c>
      <c r="V3740" t="s">
        <v>129</v>
      </c>
      <c r="W3740">
        <v>4</v>
      </c>
      <c r="X3740">
        <v>12</v>
      </c>
      <c r="Y3740">
        <v>4555.08</v>
      </c>
      <c r="Z3740">
        <v>375.19</v>
      </c>
      <c r="AA3740">
        <v>475.58</v>
      </c>
      <c r="AB3740">
        <v>100.39</v>
      </c>
      <c r="AC3740">
        <v>26.76</v>
      </c>
      <c r="AD3740" t="s">
        <v>194</v>
      </c>
      <c r="AE3740">
        <v>0</v>
      </c>
      <c r="AF3740">
        <v>0.96</v>
      </c>
      <c r="AG3740" t="s">
        <v>195</v>
      </c>
      <c r="AH3740" t="s">
        <v>196</v>
      </c>
      <c r="AJ3740" t="s">
        <v>7721</v>
      </c>
      <c r="AK3740" t="s">
        <v>7722</v>
      </c>
      <c r="AL3740" t="s">
        <v>251</v>
      </c>
      <c r="AM3740" t="s">
        <v>243</v>
      </c>
      <c r="AN3740" t="s">
        <v>252</v>
      </c>
      <c r="AO3740" t="s">
        <v>253</v>
      </c>
      <c r="AP3740" t="s">
        <v>254</v>
      </c>
      <c r="AQ3740" t="s">
        <v>255</v>
      </c>
      <c r="AR3740">
        <v>37.200000000000003</v>
      </c>
      <c r="AS3740">
        <v>8</v>
      </c>
      <c r="AT3740">
        <v>4.72</v>
      </c>
      <c r="AU3740">
        <v>0.08</v>
      </c>
      <c r="AV3740">
        <v>4.7328000000000001</v>
      </c>
      <c r="AW3740">
        <v>95</v>
      </c>
      <c r="BB3740">
        <v>0</v>
      </c>
      <c r="BC3740" t="s">
        <v>256</v>
      </c>
      <c r="BD3740">
        <v>1</v>
      </c>
      <c r="BE3740" t="s">
        <v>257</v>
      </c>
    </row>
    <row r="3741" spans="1:57" x14ac:dyDescent="0.25">
      <c r="A3741">
        <v>2527</v>
      </c>
      <c r="B3741">
        <v>14909</v>
      </c>
      <c r="C3741" t="s">
        <v>17</v>
      </c>
      <c r="D3741" s="1">
        <v>40223.657638888886</v>
      </c>
      <c r="E3741" s="1">
        <v>40449.705555555556</v>
      </c>
      <c r="F3741">
        <v>438</v>
      </c>
      <c r="G3741">
        <v>3</v>
      </c>
      <c r="H3741">
        <v>61</v>
      </c>
      <c r="I3741">
        <v>888</v>
      </c>
      <c r="J3741">
        <v>1404.68</v>
      </c>
      <c r="K3741">
        <v>468.23</v>
      </c>
      <c r="L3741">
        <v>1</v>
      </c>
      <c r="M3741">
        <v>3</v>
      </c>
      <c r="N3741">
        <v>4</v>
      </c>
      <c r="O3741" t="s">
        <v>126</v>
      </c>
      <c r="P3741">
        <v>8</v>
      </c>
      <c r="Q3741" t="s">
        <v>40</v>
      </c>
      <c r="T3741">
        <v>16144</v>
      </c>
      <c r="U3741" t="s">
        <v>17</v>
      </c>
      <c r="V3741" t="s">
        <v>19</v>
      </c>
      <c r="W3741">
        <v>247</v>
      </c>
      <c r="X3741">
        <v>1</v>
      </c>
      <c r="Y3741">
        <v>175.2</v>
      </c>
      <c r="Z3741">
        <v>0</v>
      </c>
      <c r="AA3741">
        <v>0</v>
      </c>
      <c r="AB3741">
        <v>0</v>
      </c>
      <c r="AD3741" t="s">
        <v>191</v>
      </c>
      <c r="AE3741">
        <v>0</v>
      </c>
      <c r="AF3741">
        <v>0</v>
      </c>
      <c r="AG3741" t="s">
        <v>198</v>
      </c>
      <c r="AH3741" t="s">
        <v>196</v>
      </c>
      <c r="AJ3741" t="s">
        <v>7723</v>
      </c>
      <c r="AK3741" t="s">
        <v>7724</v>
      </c>
      <c r="AL3741" t="s">
        <v>251</v>
      </c>
      <c r="AM3741" t="s">
        <v>243</v>
      </c>
      <c r="AN3741" t="s">
        <v>252</v>
      </c>
      <c r="AO3741" t="s">
        <v>253</v>
      </c>
      <c r="AP3741" t="s">
        <v>254</v>
      </c>
      <c r="AQ3741" t="s">
        <v>255</v>
      </c>
      <c r="AR3741">
        <v>325.88</v>
      </c>
      <c r="AS3741">
        <v>137</v>
      </c>
      <c r="AT3741">
        <v>4.8099999999999996</v>
      </c>
      <c r="AU3741">
        <v>1.32</v>
      </c>
      <c r="AV3741">
        <v>6.6978999999999997</v>
      </c>
      <c r="AW3741">
        <v>95</v>
      </c>
      <c r="BB3741">
        <v>0</v>
      </c>
      <c r="BC3741" t="s">
        <v>256</v>
      </c>
      <c r="BD3741">
        <v>1</v>
      </c>
      <c r="BE3741" t="s">
        <v>257</v>
      </c>
    </row>
    <row r="3742" spans="1:57" x14ac:dyDescent="0.25">
      <c r="A3742">
        <v>3265</v>
      </c>
      <c r="B3742">
        <v>15652</v>
      </c>
      <c r="C3742" t="s">
        <v>17</v>
      </c>
      <c r="D3742" s="1">
        <v>40401.706944444442</v>
      </c>
      <c r="E3742" s="1">
        <v>40795.598611111112</v>
      </c>
      <c r="F3742">
        <v>92</v>
      </c>
      <c r="G3742">
        <v>5</v>
      </c>
      <c r="H3742">
        <v>93</v>
      </c>
      <c r="I3742">
        <v>657</v>
      </c>
      <c r="J3742">
        <v>1405.94</v>
      </c>
      <c r="K3742">
        <v>281.19</v>
      </c>
      <c r="L3742">
        <v>3</v>
      </c>
      <c r="M3742">
        <v>4</v>
      </c>
      <c r="N3742">
        <v>4</v>
      </c>
      <c r="O3742" t="s">
        <v>127</v>
      </c>
      <c r="P3742">
        <v>11</v>
      </c>
      <c r="Q3742" t="s">
        <v>96</v>
      </c>
      <c r="T3742">
        <v>16145</v>
      </c>
      <c r="U3742" t="s">
        <v>17</v>
      </c>
      <c r="V3742" t="s">
        <v>129</v>
      </c>
      <c r="W3742">
        <v>9</v>
      </c>
      <c r="X3742">
        <v>19</v>
      </c>
      <c r="Y3742">
        <v>6805.44</v>
      </c>
      <c r="Z3742">
        <v>1284.03</v>
      </c>
      <c r="AA3742">
        <v>1199.18</v>
      </c>
      <c r="AB3742">
        <v>-84.85</v>
      </c>
      <c r="AC3742">
        <v>-6.61</v>
      </c>
      <c r="AD3742" t="s">
        <v>202</v>
      </c>
      <c r="AE3742">
        <v>84.85</v>
      </c>
      <c r="AF3742">
        <v>1.64</v>
      </c>
      <c r="AG3742" t="s">
        <v>198</v>
      </c>
      <c r="AH3742" t="s">
        <v>196</v>
      </c>
      <c r="AJ3742" t="s">
        <v>7725</v>
      </c>
      <c r="AK3742" t="s">
        <v>7726</v>
      </c>
      <c r="AL3742" t="s">
        <v>251</v>
      </c>
      <c r="AM3742" t="s">
        <v>243</v>
      </c>
      <c r="AN3742" t="s">
        <v>252</v>
      </c>
      <c r="AO3742" t="s">
        <v>253</v>
      </c>
      <c r="AP3742" t="s">
        <v>254</v>
      </c>
      <c r="AQ3742" t="s">
        <v>255</v>
      </c>
      <c r="AR3742">
        <v>188.73</v>
      </c>
      <c r="AS3742">
        <v>20</v>
      </c>
      <c r="AT3742">
        <v>6.6</v>
      </c>
      <c r="AU3742">
        <v>0.19</v>
      </c>
      <c r="AV3742">
        <v>4.1451000000000002</v>
      </c>
      <c r="AW3742">
        <v>95</v>
      </c>
      <c r="BB3742">
        <v>9.09</v>
      </c>
      <c r="BC3742" t="s">
        <v>256</v>
      </c>
      <c r="BD3742">
        <v>1</v>
      </c>
      <c r="BE3742" t="s">
        <v>257</v>
      </c>
    </row>
    <row r="3743" spans="1:57" x14ac:dyDescent="0.25">
      <c r="A3743">
        <v>3499</v>
      </c>
      <c r="B3743">
        <v>15889</v>
      </c>
      <c r="C3743" t="s">
        <v>17</v>
      </c>
      <c r="D3743" s="1">
        <v>40157.51458333333</v>
      </c>
      <c r="E3743" s="1">
        <v>40730.465277777781</v>
      </c>
      <c r="F3743">
        <v>157</v>
      </c>
      <c r="G3743">
        <v>8</v>
      </c>
      <c r="H3743">
        <v>255</v>
      </c>
      <c r="I3743">
        <v>793</v>
      </c>
      <c r="J3743">
        <v>1407.05</v>
      </c>
      <c r="K3743">
        <v>175.88</v>
      </c>
      <c r="L3743">
        <v>3</v>
      </c>
      <c r="M3743">
        <v>5</v>
      </c>
      <c r="N3743">
        <v>4</v>
      </c>
      <c r="O3743" t="s">
        <v>140</v>
      </c>
      <c r="P3743">
        <v>12</v>
      </c>
      <c r="Q3743" t="s">
        <v>96</v>
      </c>
      <c r="T3743">
        <v>16146</v>
      </c>
      <c r="U3743" t="s">
        <v>17</v>
      </c>
      <c r="V3743" t="s">
        <v>96</v>
      </c>
      <c r="W3743">
        <v>158</v>
      </c>
      <c r="X3743">
        <v>4</v>
      </c>
      <c r="Y3743">
        <v>946.38</v>
      </c>
      <c r="Z3743">
        <v>75</v>
      </c>
      <c r="AA3743">
        <v>0</v>
      </c>
      <c r="AB3743">
        <v>-75</v>
      </c>
      <c r="AC3743">
        <v>-100</v>
      </c>
      <c r="AD3743" t="s">
        <v>201</v>
      </c>
      <c r="AE3743">
        <v>75</v>
      </c>
      <c r="AF3743">
        <v>0</v>
      </c>
      <c r="AG3743" t="s">
        <v>198</v>
      </c>
      <c r="AH3743" t="s">
        <v>196</v>
      </c>
      <c r="AJ3743" t="s">
        <v>7727</v>
      </c>
      <c r="AK3743" t="s">
        <v>7728</v>
      </c>
      <c r="AL3743" t="s">
        <v>251</v>
      </c>
      <c r="AM3743" t="s">
        <v>243</v>
      </c>
      <c r="AN3743" t="s">
        <v>252</v>
      </c>
      <c r="AO3743" t="s">
        <v>253</v>
      </c>
      <c r="AP3743" t="s">
        <v>254</v>
      </c>
      <c r="AQ3743" t="s">
        <v>255</v>
      </c>
      <c r="AR3743">
        <v>170.8</v>
      </c>
      <c r="AS3743">
        <v>84</v>
      </c>
      <c r="AT3743">
        <v>3.77</v>
      </c>
      <c r="AU3743">
        <v>0.79</v>
      </c>
      <c r="AV3743">
        <v>5.9207000000000001</v>
      </c>
      <c r="AW3743">
        <v>95</v>
      </c>
      <c r="BB3743">
        <v>0</v>
      </c>
      <c r="BC3743" t="s">
        <v>256</v>
      </c>
      <c r="BD3743">
        <v>1</v>
      </c>
      <c r="BE3743" t="s">
        <v>257</v>
      </c>
    </row>
    <row r="3744" spans="1:57" x14ac:dyDescent="0.25">
      <c r="A3744">
        <v>693</v>
      </c>
      <c r="B3744">
        <v>13049</v>
      </c>
      <c r="C3744" t="s">
        <v>17</v>
      </c>
      <c r="D3744" s="1">
        <v>40485.652083333334</v>
      </c>
      <c r="E3744" s="1">
        <v>40822.646527777775</v>
      </c>
      <c r="F3744">
        <v>65</v>
      </c>
      <c r="G3744">
        <v>4</v>
      </c>
      <c r="H3744">
        <v>19</v>
      </c>
      <c r="I3744">
        <v>620</v>
      </c>
      <c r="J3744">
        <v>1408.24</v>
      </c>
      <c r="K3744">
        <v>352.06</v>
      </c>
      <c r="L3744">
        <v>3</v>
      </c>
      <c r="M3744">
        <v>3</v>
      </c>
      <c r="N3744">
        <v>4</v>
      </c>
      <c r="O3744" t="s">
        <v>122</v>
      </c>
      <c r="P3744">
        <v>10</v>
      </c>
      <c r="Q3744" t="s">
        <v>22</v>
      </c>
      <c r="T3744">
        <v>16147</v>
      </c>
      <c r="U3744" t="s">
        <v>17</v>
      </c>
      <c r="V3744" t="s">
        <v>96</v>
      </c>
      <c r="W3744">
        <v>134</v>
      </c>
      <c r="X3744">
        <v>5</v>
      </c>
      <c r="Y3744">
        <v>2398.91</v>
      </c>
      <c r="Z3744">
        <v>375</v>
      </c>
      <c r="AA3744">
        <v>0</v>
      </c>
      <c r="AB3744">
        <v>-375</v>
      </c>
      <c r="AC3744">
        <v>-100</v>
      </c>
      <c r="AD3744" t="s">
        <v>201</v>
      </c>
      <c r="AE3744">
        <v>375</v>
      </c>
      <c r="AF3744">
        <v>1.33</v>
      </c>
      <c r="AG3744" t="s">
        <v>203</v>
      </c>
      <c r="AH3744" t="s">
        <v>193</v>
      </c>
      <c r="AJ3744" t="s">
        <v>7729</v>
      </c>
      <c r="AK3744" t="s">
        <v>7730</v>
      </c>
      <c r="AL3744" t="s">
        <v>251</v>
      </c>
      <c r="AM3744" t="s">
        <v>243</v>
      </c>
      <c r="AN3744" t="s">
        <v>252</v>
      </c>
      <c r="AO3744" t="s">
        <v>260</v>
      </c>
      <c r="AP3744" t="s">
        <v>254</v>
      </c>
      <c r="AQ3744" t="s">
        <v>255</v>
      </c>
      <c r="AR3744">
        <v>500.19</v>
      </c>
      <c r="AS3744">
        <v>219</v>
      </c>
      <c r="AT3744">
        <v>13.46</v>
      </c>
      <c r="AU3744">
        <v>2.11</v>
      </c>
      <c r="AV3744">
        <v>3.4790000000000001</v>
      </c>
      <c r="AW3744">
        <v>95</v>
      </c>
      <c r="BB3744">
        <v>0.45</v>
      </c>
      <c r="BC3744" t="s">
        <v>256</v>
      </c>
      <c r="BD3744">
        <v>1</v>
      </c>
      <c r="BE3744" t="s">
        <v>261</v>
      </c>
    </row>
    <row r="3745" spans="1:57" x14ac:dyDescent="0.25">
      <c r="A3745">
        <v>4456</v>
      </c>
      <c r="B3745">
        <v>16854</v>
      </c>
      <c r="C3745" t="s">
        <v>17</v>
      </c>
      <c r="D3745" s="1">
        <v>40246.605555555558</v>
      </c>
      <c r="E3745" s="1">
        <v>40469.688194444447</v>
      </c>
      <c r="F3745">
        <v>418</v>
      </c>
      <c r="G3745">
        <v>2</v>
      </c>
      <c r="H3745">
        <v>72</v>
      </c>
      <c r="I3745">
        <v>997</v>
      </c>
      <c r="J3745">
        <v>1408.96</v>
      </c>
      <c r="K3745">
        <v>704.48</v>
      </c>
      <c r="L3745">
        <v>1</v>
      </c>
      <c r="M3745">
        <v>3</v>
      </c>
      <c r="N3745">
        <v>4</v>
      </c>
      <c r="O3745" t="s">
        <v>126</v>
      </c>
      <c r="P3745">
        <v>8</v>
      </c>
      <c r="Q3745" t="s">
        <v>40</v>
      </c>
      <c r="T3745">
        <v>16148</v>
      </c>
      <c r="U3745" t="s">
        <v>17</v>
      </c>
      <c r="V3745" t="s">
        <v>22</v>
      </c>
      <c r="W3745">
        <v>297</v>
      </c>
      <c r="X3745">
        <v>2</v>
      </c>
      <c r="Y3745">
        <v>386.62</v>
      </c>
      <c r="Z3745">
        <v>0</v>
      </c>
      <c r="AA3745">
        <v>0</v>
      </c>
      <c r="AB3745">
        <v>0</v>
      </c>
      <c r="AD3745" t="s">
        <v>191</v>
      </c>
      <c r="AE3745">
        <v>0</v>
      </c>
      <c r="AF3745">
        <v>4.2</v>
      </c>
      <c r="AG3745" t="s">
        <v>198</v>
      </c>
      <c r="AH3745" t="s">
        <v>199</v>
      </c>
      <c r="AJ3745" t="s">
        <v>7731</v>
      </c>
      <c r="AK3745" t="s">
        <v>7732</v>
      </c>
      <c r="AL3745" t="s">
        <v>251</v>
      </c>
      <c r="AM3745" t="s">
        <v>243</v>
      </c>
      <c r="AN3745" t="s">
        <v>252</v>
      </c>
      <c r="AO3745" t="s">
        <v>260</v>
      </c>
      <c r="AP3745" t="s">
        <v>254</v>
      </c>
      <c r="AQ3745" t="s">
        <v>255</v>
      </c>
      <c r="AR3745">
        <v>208.3</v>
      </c>
      <c r="AS3745">
        <v>34</v>
      </c>
      <c r="AT3745">
        <v>16.04</v>
      </c>
      <c r="AU3745">
        <v>0.32</v>
      </c>
      <c r="AV3745">
        <v>2.7059000000000002</v>
      </c>
      <c r="AW3745">
        <v>95</v>
      </c>
      <c r="BB3745">
        <v>2.86</v>
      </c>
      <c r="BC3745" t="s">
        <v>256</v>
      </c>
      <c r="BD3745">
        <v>1</v>
      </c>
      <c r="BE3745" t="s">
        <v>261</v>
      </c>
    </row>
    <row r="3746" spans="1:57" x14ac:dyDescent="0.25">
      <c r="A3746">
        <v>5138</v>
      </c>
      <c r="B3746">
        <v>17545</v>
      </c>
      <c r="C3746" t="s">
        <v>17</v>
      </c>
      <c r="D3746" s="1">
        <v>40309.419444444444</v>
      </c>
      <c r="E3746" s="1">
        <v>40843.586111111108</v>
      </c>
      <c r="F3746">
        <v>44</v>
      </c>
      <c r="G3746">
        <v>6</v>
      </c>
      <c r="H3746">
        <v>204</v>
      </c>
      <c r="I3746">
        <v>682</v>
      </c>
      <c r="J3746">
        <v>1409.86</v>
      </c>
      <c r="K3746">
        <v>234.98</v>
      </c>
      <c r="L3746">
        <v>4</v>
      </c>
      <c r="M3746">
        <v>4</v>
      </c>
      <c r="N3746">
        <v>4</v>
      </c>
      <c r="O3746" t="s">
        <v>136</v>
      </c>
      <c r="P3746">
        <v>12</v>
      </c>
      <c r="Q3746" t="s">
        <v>129</v>
      </c>
      <c r="T3746">
        <v>16149</v>
      </c>
      <c r="U3746" t="s">
        <v>17</v>
      </c>
      <c r="V3746" t="s">
        <v>24</v>
      </c>
      <c r="W3746">
        <v>5</v>
      </c>
      <c r="X3746">
        <v>3</v>
      </c>
      <c r="Y3746">
        <v>422.22</v>
      </c>
      <c r="Z3746">
        <v>163.68</v>
      </c>
      <c r="AA3746">
        <v>116.84</v>
      </c>
      <c r="AB3746">
        <v>-46.84</v>
      </c>
      <c r="AC3746">
        <v>-28.62</v>
      </c>
      <c r="AD3746" t="s">
        <v>204</v>
      </c>
      <c r="AE3746">
        <v>46.84</v>
      </c>
      <c r="AF3746">
        <v>0</v>
      </c>
      <c r="AG3746" t="s">
        <v>198</v>
      </c>
      <c r="AH3746" t="s">
        <v>199</v>
      </c>
      <c r="AJ3746" t="s">
        <v>7733</v>
      </c>
      <c r="AK3746" t="s">
        <v>7734</v>
      </c>
      <c r="AL3746" t="s">
        <v>251</v>
      </c>
      <c r="AM3746" t="s">
        <v>243</v>
      </c>
      <c r="AN3746" t="s">
        <v>252</v>
      </c>
      <c r="AO3746" t="s">
        <v>260</v>
      </c>
      <c r="AP3746" t="s">
        <v>254</v>
      </c>
      <c r="AQ3746" t="s">
        <v>255</v>
      </c>
      <c r="AR3746">
        <v>1045.8800000000001</v>
      </c>
      <c r="AS3746">
        <v>125</v>
      </c>
      <c r="AT3746">
        <v>36.19</v>
      </c>
      <c r="AU3746">
        <v>1.19</v>
      </c>
      <c r="AV3746">
        <v>2.8273000000000001</v>
      </c>
      <c r="AW3746">
        <v>95</v>
      </c>
      <c r="BB3746">
        <v>0</v>
      </c>
      <c r="BC3746" t="s">
        <v>256</v>
      </c>
      <c r="BD3746">
        <v>1</v>
      </c>
      <c r="BE3746" t="s">
        <v>261</v>
      </c>
    </row>
    <row r="3747" spans="1:57" x14ac:dyDescent="0.25">
      <c r="A3747">
        <v>4507</v>
      </c>
      <c r="B3747">
        <v>16906</v>
      </c>
      <c r="C3747" t="s">
        <v>17</v>
      </c>
      <c r="D3747" s="1">
        <v>40311.557638888888</v>
      </c>
      <c r="E3747" s="1">
        <v>40805.492361111108</v>
      </c>
      <c r="F3747">
        <v>82</v>
      </c>
      <c r="G3747">
        <v>7</v>
      </c>
      <c r="H3747">
        <v>179</v>
      </c>
      <c r="I3747">
        <v>589</v>
      </c>
      <c r="J3747">
        <v>1410.07</v>
      </c>
      <c r="K3747">
        <v>201.44</v>
      </c>
      <c r="L3747">
        <v>3</v>
      </c>
      <c r="M3747">
        <v>4</v>
      </c>
      <c r="N3747">
        <v>4</v>
      </c>
      <c r="O3747" t="s">
        <v>127</v>
      </c>
      <c r="P3747">
        <v>11</v>
      </c>
      <c r="Q3747" t="s">
        <v>96</v>
      </c>
      <c r="T3747">
        <v>16150</v>
      </c>
      <c r="U3747" t="s">
        <v>17</v>
      </c>
      <c r="V3747" t="s">
        <v>129</v>
      </c>
      <c r="W3747">
        <v>43</v>
      </c>
      <c r="X3747">
        <v>10</v>
      </c>
      <c r="Y3747">
        <v>4002.17</v>
      </c>
      <c r="Z3747">
        <v>444.22</v>
      </c>
      <c r="AA3747">
        <v>644.32000000000005</v>
      </c>
      <c r="AB3747">
        <v>200.1</v>
      </c>
      <c r="AC3747">
        <v>45.05</v>
      </c>
      <c r="AD3747" t="s">
        <v>194</v>
      </c>
      <c r="AE3747">
        <v>0</v>
      </c>
      <c r="AF3747">
        <v>6.02</v>
      </c>
      <c r="AG3747" t="s">
        <v>195</v>
      </c>
      <c r="AH3747" t="s">
        <v>196</v>
      </c>
      <c r="AJ3747" t="s">
        <v>7735</v>
      </c>
      <c r="AK3747" t="s">
        <v>7736</v>
      </c>
      <c r="AL3747" t="s">
        <v>251</v>
      </c>
      <c r="AM3747" t="s">
        <v>243</v>
      </c>
      <c r="AN3747" t="s">
        <v>252</v>
      </c>
      <c r="AO3747" t="s">
        <v>260</v>
      </c>
      <c r="AP3747" t="s">
        <v>254</v>
      </c>
      <c r="AQ3747" t="s">
        <v>255</v>
      </c>
      <c r="AR3747">
        <v>618.52</v>
      </c>
      <c r="AS3747">
        <v>79</v>
      </c>
      <c r="AT3747">
        <v>35.24</v>
      </c>
      <c r="AU3747">
        <v>0.75</v>
      </c>
      <c r="AV3747">
        <v>2.3803000000000001</v>
      </c>
      <c r="AW3747">
        <v>95</v>
      </c>
      <c r="BB3747">
        <v>4.82</v>
      </c>
      <c r="BC3747" t="s">
        <v>256</v>
      </c>
      <c r="BD3747">
        <v>1</v>
      </c>
      <c r="BE3747" t="s">
        <v>261</v>
      </c>
    </row>
    <row r="3748" spans="1:57" x14ac:dyDescent="0.25">
      <c r="A3748">
        <v>5305</v>
      </c>
      <c r="B3748">
        <v>17714</v>
      </c>
      <c r="C3748" t="s">
        <v>17</v>
      </c>
      <c r="D3748" s="1">
        <v>40373.445138888892</v>
      </c>
      <c r="E3748" s="1">
        <v>40566.438888888886</v>
      </c>
      <c r="F3748">
        <v>321</v>
      </c>
      <c r="G3748">
        <v>5</v>
      </c>
      <c r="H3748">
        <v>69</v>
      </c>
      <c r="I3748">
        <v>608</v>
      </c>
      <c r="J3748">
        <v>1410.18</v>
      </c>
      <c r="K3748">
        <v>282.04000000000002</v>
      </c>
      <c r="L3748">
        <v>2</v>
      </c>
      <c r="M3748">
        <v>4</v>
      </c>
      <c r="N3748">
        <v>4</v>
      </c>
      <c r="O3748" t="s">
        <v>123</v>
      </c>
      <c r="P3748">
        <v>10</v>
      </c>
      <c r="Q3748" t="s">
        <v>40</v>
      </c>
      <c r="T3748">
        <v>16152</v>
      </c>
      <c r="U3748" t="s">
        <v>17</v>
      </c>
      <c r="V3748" t="s">
        <v>40</v>
      </c>
      <c r="W3748">
        <v>269</v>
      </c>
      <c r="X3748">
        <v>1</v>
      </c>
      <c r="Y3748">
        <v>1829.04</v>
      </c>
      <c r="Z3748">
        <v>0</v>
      </c>
      <c r="AA3748">
        <v>0</v>
      </c>
      <c r="AB3748">
        <v>0</v>
      </c>
      <c r="AD3748" t="s">
        <v>191</v>
      </c>
      <c r="AE3748">
        <v>0</v>
      </c>
      <c r="AF3748">
        <v>0</v>
      </c>
      <c r="AG3748" t="s">
        <v>200</v>
      </c>
      <c r="AH3748" t="s">
        <v>193</v>
      </c>
      <c r="AJ3748" t="s">
        <v>7737</v>
      </c>
      <c r="AK3748" t="s">
        <v>7738</v>
      </c>
      <c r="AL3748" t="s">
        <v>251</v>
      </c>
      <c r="AM3748" t="s">
        <v>243</v>
      </c>
      <c r="AN3748" t="s">
        <v>252</v>
      </c>
      <c r="AO3748" t="s">
        <v>260</v>
      </c>
      <c r="AP3748" t="s">
        <v>254</v>
      </c>
      <c r="AQ3748" t="s">
        <v>255</v>
      </c>
      <c r="AR3748">
        <v>732.79</v>
      </c>
      <c r="AS3748">
        <v>142</v>
      </c>
      <c r="AT3748">
        <v>39.619999999999997</v>
      </c>
      <c r="AU3748">
        <v>1.34</v>
      </c>
      <c r="AV3748">
        <v>1.8426</v>
      </c>
      <c r="AW3748">
        <v>95</v>
      </c>
      <c r="BB3748">
        <v>0</v>
      </c>
      <c r="BC3748" t="s">
        <v>256</v>
      </c>
      <c r="BD3748">
        <v>1</v>
      </c>
      <c r="BE3748" t="s">
        <v>261</v>
      </c>
    </row>
    <row r="3749" spans="1:57" x14ac:dyDescent="0.25">
      <c r="A3749">
        <v>3057</v>
      </c>
      <c r="B3749">
        <v>15444</v>
      </c>
      <c r="C3749" t="s">
        <v>17</v>
      </c>
      <c r="D3749" s="1">
        <v>40846.675000000003</v>
      </c>
      <c r="E3749" s="1">
        <v>40877.734027777777</v>
      </c>
      <c r="F3749">
        <v>10</v>
      </c>
      <c r="G3749">
        <v>2</v>
      </c>
      <c r="H3749">
        <v>191</v>
      </c>
      <c r="I3749">
        <v>759</v>
      </c>
      <c r="J3749">
        <v>1411.21</v>
      </c>
      <c r="K3749">
        <v>705.61</v>
      </c>
      <c r="L3749">
        <v>5</v>
      </c>
      <c r="M3749">
        <v>2</v>
      </c>
      <c r="N3749">
        <v>4</v>
      </c>
      <c r="O3749" t="s">
        <v>124</v>
      </c>
      <c r="P3749">
        <v>11</v>
      </c>
      <c r="Q3749" t="s">
        <v>24</v>
      </c>
      <c r="T3749">
        <v>16153</v>
      </c>
      <c r="U3749" t="s">
        <v>17</v>
      </c>
      <c r="V3749" t="s">
        <v>129</v>
      </c>
      <c r="W3749">
        <v>50</v>
      </c>
      <c r="X3749">
        <v>11</v>
      </c>
      <c r="Y3749">
        <v>5133.49</v>
      </c>
      <c r="Z3749">
        <v>323.44</v>
      </c>
      <c r="AA3749">
        <v>800.69</v>
      </c>
      <c r="AB3749">
        <v>477.25</v>
      </c>
      <c r="AC3749">
        <v>147.55000000000001</v>
      </c>
      <c r="AD3749" t="s">
        <v>194</v>
      </c>
      <c r="AE3749">
        <v>0</v>
      </c>
      <c r="AF3749">
        <v>1.68</v>
      </c>
      <c r="AG3749" t="s">
        <v>195</v>
      </c>
      <c r="AH3749" t="s">
        <v>196</v>
      </c>
      <c r="AJ3749" t="s">
        <v>7739</v>
      </c>
      <c r="AK3749" t="s">
        <v>7740</v>
      </c>
      <c r="AL3749" t="s">
        <v>251</v>
      </c>
      <c r="AM3749" t="s">
        <v>243</v>
      </c>
      <c r="AN3749" t="s">
        <v>252</v>
      </c>
      <c r="AO3749" t="s">
        <v>260</v>
      </c>
      <c r="AP3749" t="s">
        <v>254</v>
      </c>
      <c r="AQ3749" t="s">
        <v>255</v>
      </c>
      <c r="AR3749">
        <v>136.85</v>
      </c>
      <c r="AS3749">
        <v>23</v>
      </c>
      <c r="AT3749">
        <v>14.81</v>
      </c>
      <c r="AU3749">
        <v>0.28000000000000003</v>
      </c>
      <c r="AV3749">
        <v>2.8521000000000001</v>
      </c>
      <c r="AW3749">
        <v>95</v>
      </c>
      <c r="BB3749">
        <v>0</v>
      </c>
      <c r="BC3749" t="s">
        <v>256</v>
      </c>
      <c r="BD3749">
        <v>1</v>
      </c>
      <c r="BE3749" t="s">
        <v>261</v>
      </c>
    </row>
    <row r="3750" spans="1:57" x14ac:dyDescent="0.25">
      <c r="A3750">
        <v>4450</v>
      </c>
      <c r="B3750">
        <v>16848</v>
      </c>
      <c r="C3750" t="s">
        <v>17</v>
      </c>
      <c r="D3750" s="1">
        <v>40454.459027777775</v>
      </c>
      <c r="E3750" s="1">
        <v>40834.362500000003</v>
      </c>
      <c r="F3750">
        <v>53</v>
      </c>
      <c r="G3750">
        <v>4</v>
      </c>
      <c r="H3750">
        <v>75</v>
      </c>
      <c r="I3750">
        <v>780</v>
      </c>
      <c r="J3750">
        <v>1411.62</v>
      </c>
      <c r="K3750">
        <v>352.91</v>
      </c>
      <c r="L3750">
        <v>4</v>
      </c>
      <c r="M3750">
        <v>3</v>
      </c>
      <c r="N3750">
        <v>4</v>
      </c>
      <c r="O3750" t="s">
        <v>120</v>
      </c>
      <c r="P3750">
        <v>11</v>
      </c>
      <c r="Q3750" t="s">
        <v>24</v>
      </c>
      <c r="T3750">
        <v>16155</v>
      </c>
      <c r="U3750" t="s">
        <v>17</v>
      </c>
      <c r="V3750" t="s">
        <v>40</v>
      </c>
      <c r="W3750">
        <v>382</v>
      </c>
      <c r="X3750">
        <v>5</v>
      </c>
      <c r="Y3750">
        <v>796.9</v>
      </c>
      <c r="Z3750">
        <v>0</v>
      </c>
      <c r="AA3750">
        <v>0</v>
      </c>
      <c r="AB3750">
        <v>0</v>
      </c>
      <c r="AD3750" t="s">
        <v>191</v>
      </c>
      <c r="AE3750">
        <v>0</v>
      </c>
      <c r="AF3750">
        <v>1.99</v>
      </c>
      <c r="AG3750" t="s">
        <v>200</v>
      </c>
      <c r="AH3750" t="s">
        <v>193</v>
      </c>
      <c r="AJ3750" t="s">
        <v>7741</v>
      </c>
      <c r="AK3750" t="s">
        <v>7742</v>
      </c>
      <c r="AL3750" t="s">
        <v>251</v>
      </c>
      <c r="AM3750" t="s">
        <v>243</v>
      </c>
      <c r="AN3750" t="s">
        <v>252</v>
      </c>
      <c r="AO3750" t="s">
        <v>245</v>
      </c>
      <c r="AP3750" t="s">
        <v>318</v>
      </c>
      <c r="AQ3750" t="s">
        <v>247</v>
      </c>
      <c r="AR3750">
        <v>1014.48</v>
      </c>
      <c r="AS3750">
        <v>176</v>
      </c>
      <c r="AT3750">
        <v>45.28</v>
      </c>
      <c r="AU3750">
        <v>1.66</v>
      </c>
      <c r="AV3750">
        <v>1.8825000000000001</v>
      </c>
      <c r="AW3750">
        <v>95</v>
      </c>
      <c r="AX3750">
        <v>4</v>
      </c>
      <c r="AY3750">
        <v>8</v>
      </c>
      <c r="AZ3750">
        <v>11</v>
      </c>
      <c r="BA3750">
        <v>13</v>
      </c>
      <c r="BB3750">
        <v>0.56000000000000005</v>
      </c>
      <c r="BC3750" t="s">
        <v>324</v>
      </c>
      <c r="BD3750">
        <v>0</v>
      </c>
    </row>
    <row r="3751" spans="1:57" x14ac:dyDescent="0.25">
      <c r="A3751">
        <v>2853</v>
      </c>
      <c r="B3751">
        <v>15237</v>
      </c>
      <c r="C3751" t="s">
        <v>17</v>
      </c>
      <c r="D3751" s="1">
        <v>40659.62777777778</v>
      </c>
      <c r="E3751" s="1">
        <v>40885.406944444447</v>
      </c>
      <c r="F3751">
        <v>2</v>
      </c>
      <c r="G3751">
        <v>4</v>
      </c>
      <c r="H3751">
        <v>94</v>
      </c>
      <c r="I3751">
        <v>1071</v>
      </c>
      <c r="J3751">
        <v>1412.32</v>
      </c>
      <c r="K3751">
        <v>353.08</v>
      </c>
      <c r="L3751">
        <v>5</v>
      </c>
      <c r="M3751">
        <v>3</v>
      </c>
      <c r="N3751">
        <v>4</v>
      </c>
      <c r="O3751" t="s">
        <v>121</v>
      </c>
      <c r="P3751">
        <v>12</v>
      </c>
      <c r="Q3751" t="s">
        <v>24</v>
      </c>
      <c r="T3751">
        <v>16156</v>
      </c>
      <c r="U3751" t="s">
        <v>17</v>
      </c>
      <c r="V3751" t="s">
        <v>129</v>
      </c>
      <c r="W3751">
        <v>9</v>
      </c>
      <c r="X3751">
        <v>20</v>
      </c>
      <c r="Y3751">
        <v>6188.18</v>
      </c>
      <c r="Z3751">
        <v>384.6</v>
      </c>
      <c r="AA3751">
        <v>1676.87</v>
      </c>
      <c r="AB3751">
        <v>1292.27</v>
      </c>
      <c r="AC3751">
        <v>336</v>
      </c>
      <c r="AD3751" t="s">
        <v>194</v>
      </c>
      <c r="AE3751">
        <v>0</v>
      </c>
      <c r="AF3751">
        <v>4.16</v>
      </c>
      <c r="AG3751" t="s">
        <v>195</v>
      </c>
      <c r="AH3751" t="s">
        <v>196</v>
      </c>
      <c r="AJ3751" t="s">
        <v>7743</v>
      </c>
      <c r="AK3751" t="s">
        <v>7744</v>
      </c>
      <c r="AL3751" t="s">
        <v>251</v>
      </c>
      <c r="AM3751" t="s">
        <v>243</v>
      </c>
      <c r="AN3751" t="s">
        <v>252</v>
      </c>
      <c r="AO3751" t="s">
        <v>260</v>
      </c>
      <c r="AP3751" t="s">
        <v>254</v>
      </c>
      <c r="AQ3751" t="s">
        <v>255</v>
      </c>
      <c r="AR3751">
        <v>390.95</v>
      </c>
      <c r="AS3751">
        <v>42</v>
      </c>
      <c r="AT3751">
        <v>18.100000000000001</v>
      </c>
      <c r="AU3751">
        <v>0.4</v>
      </c>
      <c r="AV3751">
        <v>2.4416000000000002</v>
      </c>
      <c r="AW3751">
        <v>95</v>
      </c>
      <c r="BB3751">
        <v>0</v>
      </c>
      <c r="BC3751" t="s">
        <v>256</v>
      </c>
      <c r="BD3751">
        <v>1</v>
      </c>
      <c r="BE3751" t="s">
        <v>261</v>
      </c>
    </row>
    <row r="3752" spans="1:57" x14ac:dyDescent="0.25">
      <c r="A3752">
        <v>5089</v>
      </c>
      <c r="B3752">
        <v>17496</v>
      </c>
      <c r="C3752" t="s">
        <v>17</v>
      </c>
      <c r="D3752" s="1">
        <v>40192.566666666666</v>
      </c>
      <c r="E3752" s="1">
        <v>40528.36041666667</v>
      </c>
      <c r="F3752">
        <v>359</v>
      </c>
      <c r="G3752">
        <v>4</v>
      </c>
      <c r="H3752">
        <v>54</v>
      </c>
      <c r="I3752">
        <v>675</v>
      </c>
      <c r="J3752">
        <v>1412.89</v>
      </c>
      <c r="K3752">
        <v>353.22</v>
      </c>
      <c r="L3752">
        <v>2</v>
      </c>
      <c r="M3752">
        <v>4</v>
      </c>
      <c r="N3752">
        <v>4</v>
      </c>
      <c r="O3752" t="s">
        <v>123</v>
      </c>
      <c r="P3752">
        <v>10</v>
      </c>
      <c r="Q3752" t="s">
        <v>40</v>
      </c>
      <c r="T3752">
        <v>16157</v>
      </c>
      <c r="U3752" t="s">
        <v>17</v>
      </c>
      <c r="V3752" t="s">
        <v>24</v>
      </c>
      <c r="W3752">
        <v>16</v>
      </c>
      <c r="X3752">
        <v>3</v>
      </c>
      <c r="Y3752">
        <v>656.69</v>
      </c>
      <c r="Z3752">
        <v>0</v>
      </c>
      <c r="AA3752">
        <v>656.69</v>
      </c>
      <c r="AB3752">
        <v>656.69</v>
      </c>
      <c r="AD3752" t="s">
        <v>197</v>
      </c>
      <c r="AE3752">
        <v>0</v>
      </c>
      <c r="AF3752">
        <v>1.9</v>
      </c>
      <c r="AG3752" t="s">
        <v>198</v>
      </c>
      <c r="AH3752" t="s">
        <v>196</v>
      </c>
      <c r="AJ3752" t="s">
        <v>7745</v>
      </c>
      <c r="AK3752" t="s">
        <v>7746</v>
      </c>
      <c r="AL3752" t="s">
        <v>251</v>
      </c>
      <c r="AM3752" t="s">
        <v>243</v>
      </c>
      <c r="AN3752" t="s">
        <v>252</v>
      </c>
      <c r="AO3752" t="s">
        <v>260</v>
      </c>
      <c r="AP3752" t="s">
        <v>254</v>
      </c>
      <c r="AQ3752" t="s">
        <v>255</v>
      </c>
      <c r="AR3752">
        <v>357.71</v>
      </c>
      <c r="AS3752">
        <v>39</v>
      </c>
      <c r="AT3752">
        <v>23.58</v>
      </c>
      <c r="AU3752">
        <v>0.37</v>
      </c>
      <c r="AV3752">
        <v>2.2917000000000001</v>
      </c>
      <c r="AW3752">
        <v>95</v>
      </c>
      <c r="BB3752">
        <v>0</v>
      </c>
      <c r="BC3752" t="s">
        <v>256</v>
      </c>
      <c r="BD3752">
        <v>1</v>
      </c>
      <c r="BE3752" t="s">
        <v>261</v>
      </c>
    </row>
    <row r="3753" spans="1:57" x14ac:dyDescent="0.25">
      <c r="A3753">
        <v>3851</v>
      </c>
      <c r="B3753">
        <v>16245</v>
      </c>
      <c r="C3753" t="s">
        <v>17</v>
      </c>
      <c r="D3753" s="1">
        <v>40630.395833333336</v>
      </c>
      <c r="E3753" s="1">
        <v>40863.426388888889</v>
      </c>
      <c r="F3753">
        <v>24</v>
      </c>
      <c r="G3753">
        <v>3</v>
      </c>
      <c r="H3753">
        <v>80</v>
      </c>
      <c r="I3753">
        <v>1014</v>
      </c>
      <c r="J3753">
        <v>1413.66</v>
      </c>
      <c r="K3753">
        <v>471.22</v>
      </c>
      <c r="L3753">
        <v>4</v>
      </c>
      <c r="M3753">
        <v>3</v>
      </c>
      <c r="N3753">
        <v>4</v>
      </c>
      <c r="O3753" t="s">
        <v>120</v>
      </c>
      <c r="P3753">
        <v>11</v>
      </c>
      <c r="Q3753" t="s">
        <v>24</v>
      </c>
      <c r="T3753">
        <v>16158</v>
      </c>
      <c r="U3753" t="s">
        <v>17</v>
      </c>
      <c r="V3753" t="s">
        <v>40</v>
      </c>
      <c r="W3753">
        <v>523</v>
      </c>
      <c r="X3753">
        <v>9</v>
      </c>
      <c r="Y3753">
        <v>628.32000000000005</v>
      </c>
      <c r="Z3753">
        <v>0</v>
      </c>
      <c r="AA3753">
        <v>0</v>
      </c>
      <c r="AB3753">
        <v>0</v>
      </c>
      <c r="AD3753" t="s">
        <v>191</v>
      </c>
      <c r="AE3753">
        <v>0</v>
      </c>
      <c r="AF3753">
        <v>2.71</v>
      </c>
      <c r="AG3753" t="s">
        <v>200</v>
      </c>
      <c r="AH3753" t="s">
        <v>193</v>
      </c>
      <c r="AJ3753" t="s">
        <v>7747</v>
      </c>
      <c r="AK3753" t="s">
        <v>7738</v>
      </c>
      <c r="AL3753" t="s">
        <v>251</v>
      </c>
      <c r="AM3753" t="s">
        <v>243</v>
      </c>
      <c r="AN3753" t="s">
        <v>252</v>
      </c>
      <c r="AO3753" t="s">
        <v>260</v>
      </c>
      <c r="AP3753" t="s">
        <v>254</v>
      </c>
      <c r="AQ3753" t="s">
        <v>255</v>
      </c>
      <c r="AR3753">
        <v>767.16</v>
      </c>
      <c r="AS3753">
        <v>98</v>
      </c>
      <c r="AT3753">
        <v>37.74</v>
      </c>
      <c r="AU3753">
        <v>0.92</v>
      </c>
      <c r="AV3753">
        <v>2.1617000000000002</v>
      </c>
      <c r="AW3753">
        <v>95</v>
      </c>
      <c r="BB3753">
        <v>0</v>
      </c>
      <c r="BC3753" t="s">
        <v>256</v>
      </c>
      <c r="BD3753">
        <v>1</v>
      </c>
      <c r="BE3753" t="s">
        <v>261</v>
      </c>
    </row>
    <row r="3754" spans="1:57" x14ac:dyDescent="0.25">
      <c r="A3754">
        <v>341</v>
      </c>
      <c r="B3754">
        <v>12693</v>
      </c>
      <c r="C3754" t="s">
        <v>34</v>
      </c>
      <c r="D3754" s="1">
        <v>40364.580555555556</v>
      </c>
      <c r="E3754" s="1">
        <v>40759.743750000001</v>
      </c>
      <c r="F3754">
        <v>128</v>
      </c>
      <c r="G3754">
        <v>7</v>
      </c>
      <c r="H3754">
        <v>62</v>
      </c>
      <c r="I3754">
        <v>520</v>
      </c>
      <c r="J3754">
        <v>1415.02</v>
      </c>
      <c r="K3754">
        <v>202.15</v>
      </c>
      <c r="L3754">
        <v>3</v>
      </c>
      <c r="M3754">
        <v>4</v>
      </c>
      <c r="N3754">
        <v>4</v>
      </c>
      <c r="O3754" t="s">
        <v>127</v>
      </c>
      <c r="P3754">
        <v>11</v>
      </c>
      <c r="Q3754" t="s">
        <v>96</v>
      </c>
      <c r="T3754">
        <v>16159</v>
      </c>
      <c r="U3754" t="s">
        <v>17</v>
      </c>
      <c r="V3754" t="s">
        <v>40</v>
      </c>
      <c r="W3754">
        <v>282</v>
      </c>
      <c r="X3754">
        <v>4</v>
      </c>
      <c r="Y3754">
        <v>1232.79</v>
      </c>
      <c r="Z3754">
        <v>0</v>
      </c>
      <c r="AA3754">
        <v>0</v>
      </c>
      <c r="AB3754">
        <v>0</v>
      </c>
      <c r="AD3754" t="s">
        <v>191</v>
      </c>
      <c r="AE3754">
        <v>0</v>
      </c>
      <c r="AF3754">
        <v>0.2</v>
      </c>
      <c r="AG3754" t="s">
        <v>200</v>
      </c>
      <c r="AH3754" t="s">
        <v>193</v>
      </c>
      <c r="AJ3754" t="s">
        <v>7748</v>
      </c>
      <c r="AK3754" t="s">
        <v>7749</v>
      </c>
      <c r="AL3754" t="s">
        <v>251</v>
      </c>
      <c r="AM3754" t="s">
        <v>243</v>
      </c>
      <c r="AN3754" t="s">
        <v>252</v>
      </c>
      <c r="AO3754" t="s">
        <v>260</v>
      </c>
      <c r="AP3754" t="s">
        <v>254</v>
      </c>
      <c r="AQ3754" t="s">
        <v>255</v>
      </c>
      <c r="AR3754">
        <v>734.89</v>
      </c>
      <c r="AS3754">
        <v>241</v>
      </c>
      <c r="AT3754">
        <v>26.67</v>
      </c>
      <c r="AU3754">
        <v>2.2999999999999998</v>
      </c>
      <c r="AV3754">
        <v>2.1749999999999998</v>
      </c>
      <c r="AW3754">
        <v>95</v>
      </c>
      <c r="BB3754">
        <v>0</v>
      </c>
      <c r="BC3754" t="s">
        <v>256</v>
      </c>
      <c r="BD3754">
        <v>1</v>
      </c>
      <c r="BE3754" t="s">
        <v>261</v>
      </c>
    </row>
    <row r="3755" spans="1:57" x14ac:dyDescent="0.25">
      <c r="A3755">
        <v>2839</v>
      </c>
      <c r="B3755">
        <v>15223</v>
      </c>
      <c r="C3755" t="s">
        <v>17</v>
      </c>
      <c r="D3755" s="1">
        <v>40152.47152777778</v>
      </c>
      <c r="E3755" s="1">
        <v>40661.479861111111</v>
      </c>
      <c r="F3755">
        <v>226</v>
      </c>
      <c r="G3755">
        <v>5</v>
      </c>
      <c r="H3755">
        <v>26</v>
      </c>
      <c r="I3755">
        <v>385</v>
      </c>
      <c r="J3755">
        <v>1417.95</v>
      </c>
      <c r="K3755">
        <v>283.58999999999997</v>
      </c>
      <c r="L3755">
        <v>2</v>
      </c>
      <c r="M3755">
        <v>4</v>
      </c>
      <c r="N3755">
        <v>4</v>
      </c>
      <c r="O3755" t="s">
        <v>123</v>
      </c>
      <c r="P3755">
        <v>10</v>
      </c>
      <c r="Q3755" t="s">
        <v>40</v>
      </c>
      <c r="T3755">
        <v>16160</v>
      </c>
      <c r="U3755" t="s">
        <v>17</v>
      </c>
      <c r="V3755" t="s">
        <v>22</v>
      </c>
      <c r="W3755">
        <v>66</v>
      </c>
      <c r="X3755">
        <v>2</v>
      </c>
      <c r="Y3755">
        <v>1025.44</v>
      </c>
      <c r="Z3755">
        <v>0</v>
      </c>
      <c r="AA3755">
        <v>1025.44</v>
      </c>
      <c r="AB3755">
        <v>1025.44</v>
      </c>
      <c r="AD3755" t="s">
        <v>197</v>
      </c>
      <c r="AE3755">
        <v>0</v>
      </c>
      <c r="AF3755">
        <v>1.56</v>
      </c>
      <c r="AG3755" t="s">
        <v>198</v>
      </c>
      <c r="AH3755" t="s">
        <v>199</v>
      </c>
      <c r="AJ3755" t="s">
        <v>7750</v>
      </c>
      <c r="AK3755" t="s">
        <v>7751</v>
      </c>
      <c r="AL3755" t="s">
        <v>251</v>
      </c>
      <c r="AM3755" t="s">
        <v>243</v>
      </c>
      <c r="AN3755" t="s">
        <v>252</v>
      </c>
      <c r="AO3755" t="s">
        <v>253</v>
      </c>
      <c r="AP3755" t="s">
        <v>254</v>
      </c>
      <c r="AQ3755" t="s">
        <v>255</v>
      </c>
      <c r="AR3755">
        <v>147.05000000000001</v>
      </c>
      <c r="AS3755">
        <v>35</v>
      </c>
      <c r="AT3755">
        <v>2.15</v>
      </c>
      <c r="AU3755">
        <v>0.38</v>
      </c>
      <c r="AV3755">
        <v>7.0072999999999999</v>
      </c>
      <c r="AW3755">
        <v>95</v>
      </c>
      <c r="BB3755">
        <v>0</v>
      </c>
      <c r="BC3755" t="s">
        <v>256</v>
      </c>
      <c r="BD3755">
        <v>1</v>
      </c>
      <c r="BE3755" t="s">
        <v>257</v>
      </c>
    </row>
    <row r="3756" spans="1:57" x14ac:dyDescent="0.25">
      <c r="A3756">
        <v>5446</v>
      </c>
      <c r="B3756">
        <v>17856</v>
      </c>
      <c r="C3756" t="s">
        <v>17</v>
      </c>
      <c r="D3756" s="1">
        <v>40605.486111111109</v>
      </c>
      <c r="E3756" s="1">
        <v>40885.402777777781</v>
      </c>
      <c r="F3756">
        <v>2</v>
      </c>
      <c r="G3756">
        <v>4</v>
      </c>
      <c r="H3756">
        <v>12</v>
      </c>
      <c r="I3756">
        <v>842</v>
      </c>
      <c r="J3756">
        <v>1418.03</v>
      </c>
      <c r="K3756">
        <v>354.51</v>
      </c>
      <c r="L3756">
        <v>5</v>
      </c>
      <c r="M3756">
        <v>3</v>
      </c>
      <c r="N3756">
        <v>4</v>
      </c>
      <c r="O3756" t="s">
        <v>121</v>
      </c>
      <c r="P3756">
        <v>12</v>
      </c>
      <c r="Q3756" t="s">
        <v>24</v>
      </c>
      <c r="T3756">
        <v>16161</v>
      </c>
      <c r="U3756" t="s">
        <v>17</v>
      </c>
      <c r="V3756" t="s">
        <v>129</v>
      </c>
      <c r="W3756">
        <v>2</v>
      </c>
      <c r="X3756">
        <v>43</v>
      </c>
      <c r="Y3756">
        <v>12580.06</v>
      </c>
      <c r="Z3756">
        <v>775.6</v>
      </c>
      <c r="AA3756">
        <v>2497.0100000000002</v>
      </c>
      <c r="AB3756">
        <v>1721.41</v>
      </c>
      <c r="AC3756">
        <v>221.95</v>
      </c>
      <c r="AD3756" t="s">
        <v>194</v>
      </c>
      <c r="AE3756">
        <v>0</v>
      </c>
      <c r="AF3756">
        <v>2.39</v>
      </c>
      <c r="AG3756" t="s">
        <v>195</v>
      </c>
      <c r="AH3756" t="s">
        <v>196</v>
      </c>
      <c r="AJ3756" t="s">
        <v>7752</v>
      </c>
      <c r="AK3756" t="s">
        <v>7753</v>
      </c>
      <c r="AL3756" t="s">
        <v>251</v>
      </c>
      <c r="AM3756" t="s">
        <v>243</v>
      </c>
      <c r="AN3756" t="s">
        <v>252</v>
      </c>
      <c r="AO3756" t="s">
        <v>253</v>
      </c>
      <c r="AP3756" t="s">
        <v>254</v>
      </c>
      <c r="AQ3756" t="s">
        <v>255</v>
      </c>
      <c r="AR3756">
        <v>87.8</v>
      </c>
      <c r="AS3756">
        <v>20</v>
      </c>
      <c r="AT3756">
        <v>0.94</v>
      </c>
      <c r="AU3756">
        <v>0.19</v>
      </c>
      <c r="AV3756">
        <v>10.2956</v>
      </c>
      <c r="AW3756">
        <v>95</v>
      </c>
      <c r="BB3756">
        <v>0</v>
      </c>
      <c r="BC3756" t="s">
        <v>256</v>
      </c>
      <c r="BD3756">
        <v>1</v>
      </c>
      <c r="BE3756" t="s">
        <v>257</v>
      </c>
    </row>
    <row r="3757" spans="1:57" x14ac:dyDescent="0.25">
      <c r="A3757">
        <v>3779</v>
      </c>
      <c r="B3757">
        <v>16173</v>
      </c>
      <c r="C3757" t="s">
        <v>17</v>
      </c>
      <c r="D3757" s="1">
        <v>40788.640972222223</v>
      </c>
      <c r="E3757" s="1">
        <v>40871.453472222223</v>
      </c>
      <c r="F3757">
        <v>16</v>
      </c>
      <c r="G3757">
        <v>6</v>
      </c>
      <c r="H3757">
        <v>70</v>
      </c>
      <c r="I3757">
        <v>575</v>
      </c>
      <c r="J3757">
        <v>1418.32</v>
      </c>
      <c r="K3757">
        <v>236.39</v>
      </c>
      <c r="L3757">
        <v>5</v>
      </c>
      <c r="M3757">
        <v>4</v>
      </c>
      <c r="N3757">
        <v>4</v>
      </c>
      <c r="O3757" t="s">
        <v>128</v>
      </c>
      <c r="P3757">
        <v>13</v>
      </c>
      <c r="Q3757" t="s">
        <v>129</v>
      </c>
      <c r="T3757">
        <v>16162</v>
      </c>
      <c r="U3757" t="s">
        <v>17</v>
      </c>
      <c r="V3757" t="s">
        <v>19</v>
      </c>
      <c r="W3757">
        <v>253</v>
      </c>
      <c r="X3757">
        <v>1</v>
      </c>
      <c r="Y3757">
        <v>37.4</v>
      </c>
      <c r="Z3757">
        <v>0</v>
      </c>
      <c r="AA3757">
        <v>0</v>
      </c>
      <c r="AB3757">
        <v>0</v>
      </c>
      <c r="AD3757" t="s">
        <v>191</v>
      </c>
      <c r="AE3757">
        <v>0</v>
      </c>
      <c r="AF3757">
        <v>0</v>
      </c>
      <c r="AG3757" t="s">
        <v>198</v>
      </c>
      <c r="AH3757" t="s">
        <v>196</v>
      </c>
      <c r="AJ3757" t="s">
        <v>7754</v>
      </c>
      <c r="AK3757" t="s">
        <v>7755</v>
      </c>
      <c r="AL3757" t="s">
        <v>251</v>
      </c>
      <c r="AM3757" t="s">
        <v>243</v>
      </c>
      <c r="AN3757" t="s">
        <v>252</v>
      </c>
      <c r="AO3757" t="s">
        <v>260</v>
      </c>
      <c r="AP3757" t="s">
        <v>254</v>
      </c>
      <c r="AQ3757" t="s">
        <v>255</v>
      </c>
      <c r="AR3757">
        <v>201.3</v>
      </c>
      <c r="AS3757">
        <v>54</v>
      </c>
      <c r="AT3757">
        <v>12.37</v>
      </c>
      <c r="AU3757">
        <v>0.56000000000000005</v>
      </c>
      <c r="AV3757">
        <v>4.7664999999999997</v>
      </c>
      <c r="AW3757">
        <v>95</v>
      </c>
      <c r="BB3757">
        <v>10</v>
      </c>
      <c r="BC3757" t="s">
        <v>256</v>
      </c>
      <c r="BD3757">
        <v>1</v>
      </c>
      <c r="BE3757" t="s">
        <v>261</v>
      </c>
    </row>
    <row r="3758" spans="1:57" x14ac:dyDescent="0.25">
      <c r="A3758">
        <v>3411</v>
      </c>
      <c r="B3758">
        <v>15799</v>
      </c>
      <c r="C3758" t="s">
        <v>17</v>
      </c>
      <c r="D3758" s="1">
        <v>40468.601388888892</v>
      </c>
      <c r="E3758" s="1">
        <v>40811.531944444447</v>
      </c>
      <c r="F3758">
        <v>76</v>
      </c>
      <c r="G3758">
        <v>4</v>
      </c>
      <c r="H3758">
        <v>143</v>
      </c>
      <c r="I3758">
        <v>1341</v>
      </c>
      <c r="J3758">
        <v>1421.34</v>
      </c>
      <c r="K3758">
        <v>355.34</v>
      </c>
      <c r="L3758">
        <v>3</v>
      </c>
      <c r="M3758">
        <v>3</v>
      </c>
      <c r="N3758">
        <v>4</v>
      </c>
      <c r="O3758" t="s">
        <v>122</v>
      </c>
      <c r="P3758">
        <v>10</v>
      </c>
      <c r="Q3758" t="s">
        <v>22</v>
      </c>
      <c r="T3758">
        <v>16163</v>
      </c>
      <c r="U3758" t="s">
        <v>17</v>
      </c>
      <c r="V3758" t="s">
        <v>40</v>
      </c>
      <c r="W3758">
        <v>233</v>
      </c>
      <c r="X3758">
        <v>6</v>
      </c>
      <c r="Y3758">
        <v>2407.98</v>
      </c>
      <c r="Z3758">
        <v>0</v>
      </c>
      <c r="AA3758">
        <v>0</v>
      </c>
      <c r="AB3758">
        <v>0</v>
      </c>
      <c r="AD3758" t="s">
        <v>191</v>
      </c>
      <c r="AE3758">
        <v>0</v>
      </c>
      <c r="AF3758">
        <v>24.33</v>
      </c>
      <c r="AG3758" t="s">
        <v>192</v>
      </c>
      <c r="AH3758" t="s">
        <v>193</v>
      </c>
      <c r="AJ3758" t="s">
        <v>7756</v>
      </c>
      <c r="AK3758" t="s">
        <v>7757</v>
      </c>
      <c r="AL3758" t="s">
        <v>251</v>
      </c>
      <c r="AM3758" t="s">
        <v>243</v>
      </c>
      <c r="AN3758" t="s">
        <v>252</v>
      </c>
      <c r="AO3758" t="s">
        <v>260</v>
      </c>
      <c r="AP3758" t="s">
        <v>254</v>
      </c>
      <c r="AQ3758" t="s">
        <v>255</v>
      </c>
      <c r="AR3758">
        <v>216.5</v>
      </c>
      <c r="AS3758">
        <v>134</v>
      </c>
      <c r="AT3758">
        <v>20.75</v>
      </c>
      <c r="AU3758">
        <v>1.26</v>
      </c>
      <c r="AV3758">
        <v>4.3864999999999998</v>
      </c>
      <c r="AW3758">
        <v>95</v>
      </c>
      <c r="BB3758">
        <v>0</v>
      </c>
      <c r="BC3758" t="s">
        <v>256</v>
      </c>
      <c r="BD3758">
        <v>1</v>
      </c>
      <c r="BE3758" t="s">
        <v>261</v>
      </c>
    </row>
    <row r="3759" spans="1:57" x14ac:dyDescent="0.25">
      <c r="A3759">
        <v>1648</v>
      </c>
      <c r="B3759">
        <v>14019</v>
      </c>
      <c r="C3759" t="s">
        <v>17</v>
      </c>
      <c r="D3759" s="1">
        <v>40748.652083333334</v>
      </c>
      <c r="E3759" s="1">
        <v>40840.425694444442</v>
      </c>
      <c r="F3759">
        <v>47</v>
      </c>
      <c r="G3759">
        <v>3</v>
      </c>
      <c r="H3759">
        <v>37</v>
      </c>
      <c r="I3759">
        <v>1037</v>
      </c>
      <c r="J3759">
        <v>1421.61</v>
      </c>
      <c r="K3759">
        <v>473.87</v>
      </c>
      <c r="L3759">
        <v>4</v>
      </c>
      <c r="M3759">
        <v>3</v>
      </c>
      <c r="N3759">
        <v>4</v>
      </c>
      <c r="O3759" t="s">
        <v>120</v>
      </c>
      <c r="P3759">
        <v>11</v>
      </c>
      <c r="Q3759" t="s">
        <v>24</v>
      </c>
      <c r="T3759">
        <v>16164</v>
      </c>
      <c r="U3759" t="s">
        <v>17</v>
      </c>
      <c r="V3759" t="s">
        <v>24</v>
      </c>
      <c r="W3759">
        <v>18</v>
      </c>
      <c r="X3759">
        <v>3</v>
      </c>
      <c r="Y3759">
        <v>822.48</v>
      </c>
      <c r="Z3759">
        <v>0</v>
      </c>
      <c r="AA3759">
        <v>822.48</v>
      </c>
      <c r="AB3759">
        <v>822.48</v>
      </c>
      <c r="AD3759" t="s">
        <v>197</v>
      </c>
      <c r="AE3759">
        <v>0</v>
      </c>
      <c r="AF3759">
        <v>2.4300000000000002</v>
      </c>
      <c r="AG3759" t="s">
        <v>198</v>
      </c>
      <c r="AH3759" t="s">
        <v>196</v>
      </c>
      <c r="AJ3759" t="s">
        <v>7758</v>
      </c>
      <c r="AK3759" t="s">
        <v>7759</v>
      </c>
      <c r="AL3759" t="s">
        <v>251</v>
      </c>
      <c r="AM3759" t="s">
        <v>243</v>
      </c>
      <c r="AN3759" t="s">
        <v>252</v>
      </c>
      <c r="AO3759" t="s">
        <v>253</v>
      </c>
      <c r="AP3759" t="s">
        <v>254</v>
      </c>
      <c r="AQ3759" t="s">
        <v>255</v>
      </c>
      <c r="AR3759">
        <v>394.85</v>
      </c>
      <c r="AS3759">
        <v>233</v>
      </c>
      <c r="AT3759">
        <v>4.3</v>
      </c>
      <c r="AU3759">
        <v>2.5099999999999998</v>
      </c>
      <c r="AV3759">
        <v>5.8958000000000004</v>
      </c>
      <c r="AW3759">
        <v>95</v>
      </c>
      <c r="BB3759">
        <v>0</v>
      </c>
      <c r="BC3759" t="s">
        <v>256</v>
      </c>
      <c r="BD3759">
        <v>1</v>
      </c>
      <c r="BE3759" t="s">
        <v>257</v>
      </c>
    </row>
    <row r="3760" spans="1:57" x14ac:dyDescent="0.25">
      <c r="A3760">
        <v>4068</v>
      </c>
      <c r="B3760">
        <v>16463</v>
      </c>
      <c r="C3760" t="s">
        <v>17</v>
      </c>
      <c r="D3760" s="1">
        <v>40682.614583333336</v>
      </c>
      <c r="E3760" s="1">
        <v>40865.584027777775</v>
      </c>
      <c r="F3760">
        <v>22</v>
      </c>
      <c r="G3760">
        <v>4</v>
      </c>
      <c r="H3760">
        <v>74</v>
      </c>
      <c r="I3760">
        <v>1163</v>
      </c>
      <c r="J3760">
        <v>1422.4</v>
      </c>
      <c r="K3760">
        <v>355.6</v>
      </c>
      <c r="L3760">
        <v>4</v>
      </c>
      <c r="M3760">
        <v>3</v>
      </c>
      <c r="N3760">
        <v>4</v>
      </c>
      <c r="O3760" t="s">
        <v>120</v>
      </c>
      <c r="P3760">
        <v>11</v>
      </c>
      <c r="Q3760" t="s">
        <v>24</v>
      </c>
      <c r="T3760">
        <v>16165</v>
      </c>
      <c r="U3760" t="s">
        <v>17</v>
      </c>
      <c r="V3760" t="s">
        <v>19</v>
      </c>
      <c r="W3760">
        <v>506</v>
      </c>
      <c r="X3760">
        <v>1</v>
      </c>
      <c r="Y3760">
        <v>79.900000000000006</v>
      </c>
      <c r="Z3760">
        <v>0</v>
      </c>
      <c r="AA3760">
        <v>0</v>
      </c>
      <c r="AB3760">
        <v>0</v>
      </c>
      <c r="AD3760" t="s">
        <v>191</v>
      </c>
      <c r="AE3760">
        <v>0</v>
      </c>
      <c r="AF3760">
        <v>0</v>
      </c>
      <c r="AG3760" t="s">
        <v>198</v>
      </c>
      <c r="AH3760" t="s">
        <v>196</v>
      </c>
      <c r="AJ3760" t="s">
        <v>7760</v>
      </c>
      <c r="AK3760" t="s">
        <v>7761</v>
      </c>
      <c r="AL3760" t="s">
        <v>251</v>
      </c>
      <c r="AM3760" t="s">
        <v>243</v>
      </c>
      <c r="AN3760" t="s">
        <v>252</v>
      </c>
      <c r="AO3760" t="s">
        <v>253</v>
      </c>
      <c r="AP3760" t="s">
        <v>254</v>
      </c>
      <c r="AQ3760" t="s">
        <v>255</v>
      </c>
      <c r="AR3760">
        <v>3.69</v>
      </c>
      <c r="AS3760">
        <v>3</v>
      </c>
      <c r="AT3760">
        <v>3.53</v>
      </c>
      <c r="AU3760">
        <v>0.04</v>
      </c>
      <c r="AV3760">
        <v>5.2591999999999999</v>
      </c>
      <c r="AW3760">
        <v>95</v>
      </c>
      <c r="BB3760">
        <v>0</v>
      </c>
      <c r="BC3760" t="s">
        <v>256</v>
      </c>
      <c r="BD3760">
        <v>1</v>
      </c>
      <c r="BE3760" t="s">
        <v>257</v>
      </c>
    </row>
    <row r="3761" spans="1:57" x14ac:dyDescent="0.25">
      <c r="A3761">
        <v>2723</v>
      </c>
      <c r="B3761">
        <v>15106</v>
      </c>
      <c r="C3761" t="s">
        <v>17</v>
      </c>
      <c r="D3761" s="1">
        <v>40617.536111111112</v>
      </c>
      <c r="E3761" s="1">
        <v>40869.386111111111</v>
      </c>
      <c r="F3761">
        <v>18</v>
      </c>
      <c r="G3761">
        <v>5</v>
      </c>
      <c r="H3761">
        <v>90</v>
      </c>
      <c r="I3761">
        <v>1181</v>
      </c>
      <c r="J3761">
        <v>1422.52</v>
      </c>
      <c r="K3761">
        <v>284.5</v>
      </c>
      <c r="L3761">
        <v>5</v>
      </c>
      <c r="M3761">
        <v>4</v>
      </c>
      <c r="N3761">
        <v>4</v>
      </c>
      <c r="O3761" t="s">
        <v>128</v>
      </c>
      <c r="P3761">
        <v>13</v>
      </c>
      <c r="Q3761" t="s">
        <v>129</v>
      </c>
      <c r="T3761">
        <v>16166</v>
      </c>
      <c r="U3761" t="s">
        <v>17</v>
      </c>
      <c r="V3761" t="s">
        <v>29</v>
      </c>
      <c r="W3761">
        <v>429</v>
      </c>
      <c r="X3761">
        <v>2</v>
      </c>
      <c r="Y3761">
        <v>435.83</v>
      </c>
      <c r="Z3761">
        <v>0</v>
      </c>
      <c r="AA3761">
        <v>0</v>
      </c>
      <c r="AB3761">
        <v>0</v>
      </c>
      <c r="AD3761" t="s">
        <v>191</v>
      </c>
      <c r="AE3761">
        <v>0</v>
      </c>
      <c r="AF3761">
        <v>24.86</v>
      </c>
      <c r="AG3761" t="s">
        <v>192</v>
      </c>
      <c r="AH3761" t="s">
        <v>199</v>
      </c>
      <c r="AJ3761" t="s">
        <v>7762</v>
      </c>
      <c r="AK3761" t="s">
        <v>7763</v>
      </c>
      <c r="AL3761" t="s">
        <v>251</v>
      </c>
      <c r="AM3761" t="s">
        <v>243</v>
      </c>
      <c r="AN3761" t="s">
        <v>252</v>
      </c>
      <c r="AO3761" t="s">
        <v>253</v>
      </c>
      <c r="AP3761" t="s">
        <v>254</v>
      </c>
      <c r="AQ3761" t="s">
        <v>255</v>
      </c>
      <c r="AR3761">
        <v>18.48</v>
      </c>
      <c r="AS3761">
        <v>28</v>
      </c>
      <c r="AT3761">
        <v>5.77</v>
      </c>
      <c r="AU3761">
        <v>0.27</v>
      </c>
      <c r="AV3761">
        <v>7.3966000000000003</v>
      </c>
      <c r="AW3761">
        <v>95</v>
      </c>
      <c r="BB3761">
        <v>0</v>
      </c>
      <c r="BC3761" t="s">
        <v>256</v>
      </c>
      <c r="BD3761">
        <v>1</v>
      </c>
      <c r="BE3761" t="s">
        <v>257</v>
      </c>
    </row>
    <row r="3762" spans="1:57" x14ac:dyDescent="0.25">
      <c r="A3762">
        <v>1700</v>
      </c>
      <c r="B3762">
        <v>14071</v>
      </c>
      <c r="C3762" t="s">
        <v>17</v>
      </c>
      <c r="D3762" s="1">
        <v>40622.481249999997</v>
      </c>
      <c r="E3762" s="1">
        <v>40883.518750000003</v>
      </c>
      <c r="F3762">
        <v>4</v>
      </c>
      <c r="G3762">
        <v>8</v>
      </c>
      <c r="H3762">
        <v>270</v>
      </c>
      <c r="I3762">
        <v>956</v>
      </c>
      <c r="J3762">
        <v>1422.75</v>
      </c>
      <c r="K3762">
        <v>177.84</v>
      </c>
      <c r="L3762">
        <v>5</v>
      </c>
      <c r="M3762">
        <v>4</v>
      </c>
      <c r="N3762">
        <v>4</v>
      </c>
      <c r="O3762" t="s">
        <v>128</v>
      </c>
      <c r="P3762">
        <v>13</v>
      </c>
      <c r="Q3762" t="s">
        <v>129</v>
      </c>
      <c r="T3762">
        <v>16167</v>
      </c>
      <c r="U3762" t="s">
        <v>17</v>
      </c>
      <c r="V3762" t="s">
        <v>40</v>
      </c>
      <c r="W3762">
        <v>415</v>
      </c>
      <c r="X3762">
        <v>5</v>
      </c>
      <c r="Y3762">
        <v>1386.12</v>
      </c>
      <c r="Z3762">
        <v>0</v>
      </c>
      <c r="AA3762">
        <v>0</v>
      </c>
      <c r="AB3762">
        <v>0</v>
      </c>
      <c r="AD3762" t="s">
        <v>191</v>
      </c>
      <c r="AE3762">
        <v>0</v>
      </c>
      <c r="AF3762">
        <v>17.04</v>
      </c>
      <c r="AG3762" t="s">
        <v>192</v>
      </c>
      <c r="AH3762" t="s">
        <v>193</v>
      </c>
      <c r="AJ3762" t="s">
        <v>7764</v>
      </c>
      <c r="AK3762" t="s">
        <v>7765</v>
      </c>
      <c r="AL3762" t="s">
        <v>251</v>
      </c>
      <c r="AM3762" t="s">
        <v>243</v>
      </c>
      <c r="AN3762" t="s">
        <v>252</v>
      </c>
      <c r="AO3762" t="s">
        <v>253</v>
      </c>
      <c r="AP3762" t="s">
        <v>254</v>
      </c>
      <c r="AQ3762" t="s">
        <v>255</v>
      </c>
      <c r="AR3762">
        <v>10.89</v>
      </c>
      <c r="AS3762">
        <v>15</v>
      </c>
      <c r="AT3762">
        <v>4.8099999999999996</v>
      </c>
      <c r="AU3762">
        <v>0.14000000000000001</v>
      </c>
      <c r="AV3762">
        <v>6.4390000000000001</v>
      </c>
      <c r="AW3762">
        <v>95</v>
      </c>
      <c r="BB3762">
        <v>0</v>
      </c>
      <c r="BC3762" t="s">
        <v>256</v>
      </c>
      <c r="BD3762">
        <v>1</v>
      </c>
      <c r="BE3762" t="s">
        <v>257</v>
      </c>
    </row>
    <row r="3763" spans="1:57" x14ac:dyDescent="0.25">
      <c r="A3763">
        <v>5033</v>
      </c>
      <c r="B3763">
        <v>17438</v>
      </c>
      <c r="C3763" t="s">
        <v>17</v>
      </c>
      <c r="D3763" s="1">
        <v>40245.703472222223</v>
      </c>
      <c r="E3763" s="1">
        <v>40633.43472222222</v>
      </c>
      <c r="F3763">
        <v>254</v>
      </c>
      <c r="G3763">
        <v>5</v>
      </c>
      <c r="H3763">
        <v>49</v>
      </c>
      <c r="I3763">
        <v>553</v>
      </c>
      <c r="J3763">
        <v>1422.77</v>
      </c>
      <c r="K3763">
        <v>284.55</v>
      </c>
      <c r="L3763">
        <v>2</v>
      </c>
      <c r="M3763">
        <v>4</v>
      </c>
      <c r="N3763">
        <v>4</v>
      </c>
      <c r="O3763" t="s">
        <v>123</v>
      </c>
      <c r="P3763">
        <v>10</v>
      </c>
      <c r="Q3763" t="s">
        <v>40</v>
      </c>
      <c r="T3763">
        <v>16168</v>
      </c>
      <c r="U3763" t="s">
        <v>17</v>
      </c>
      <c r="V3763" t="s">
        <v>129</v>
      </c>
      <c r="W3763">
        <v>11</v>
      </c>
      <c r="X3763">
        <v>66</v>
      </c>
      <c r="Y3763">
        <v>10360.67</v>
      </c>
      <c r="Z3763">
        <v>1236.81</v>
      </c>
      <c r="AA3763">
        <v>1155.48</v>
      </c>
      <c r="AB3763">
        <v>-81.33</v>
      </c>
      <c r="AC3763">
        <v>-6.58</v>
      </c>
      <c r="AD3763" t="s">
        <v>202</v>
      </c>
      <c r="AE3763">
        <v>81.33</v>
      </c>
      <c r="AF3763">
        <v>0.79</v>
      </c>
      <c r="AG3763" t="s">
        <v>198</v>
      </c>
      <c r="AH3763" t="s">
        <v>196</v>
      </c>
      <c r="AJ3763" t="s">
        <v>7766</v>
      </c>
      <c r="AK3763" t="s">
        <v>7767</v>
      </c>
      <c r="AL3763" t="s">
        <v>251</v>
      </c>
      <c r="AM3763" t="s">
        <v>243</v>
      </c>
      <c r="AN3763" t="s">
        <v>252</v>
      </c>
      <c r="AO3763" t="s">
        <v>260</v>
      </c>
      <c r="AP3763" t="s">
        <v>254</v>
      </c>
      <c r="AQ3763" t="s">
        <v>255</v>
      </c>
      <c r="AR3763">
        <v>372.14</v>
      </c>
      <c r="AS3763">
        <v>185</v>
      </c>
      <c r="AT3763">
        <v>28.3</v>
      </c>
      <c r="AU3763">
        <v>1.75</v>
      </c>
      <c r="AV3763">
        <v>2.2071999999999998</v>
      </c>
      <c r="AW3763">
        <v>95</v>
      </c>
      <c r="BB3763">
        <v>0</v>
      </c>
      <c r="BC3763" t="s">
        <v>256</v>
      </c>
      <c r="BD3763">
        <v>1</v>
      </c>
      <c r="BE3763" t="s">
        <v>261</v>
      </c>
    </row>
    <row r="3764" spans="1:57" x14ac:dyDescent="0.25">
      <c r="A3764">
        <v>4581</v>
      </c>
      <c r="B3764">
        <v>16980</v>
      </c>
      <c r="C3764" t="s">
        <v>17</v>
      </c>
      <c r="D3764" s="1">
        <v>40458.586805555555</v>
      </c>
      <c r="E3764" s="1">
        <v>40631.691666666666</v>
      </c>
      <c r="F3764">
        <v>256</v>
      </c>
      <c r="G3764">
        <v>3</v>
      </c>
      <c r="H3764">
        <v>91</v>
      </c>
      <c r="I3764">
        <v>990</v>
      </c>
      <c r="J3764">
        <v>1422.83</v>
      </c>
      <c r="K3764">
        <v>474.28</v>
      </c>
      <c r="L3764">
        <v>2</v>
      </c>
      <c r="M3764">
        <v>3</v>
      </c>
      <c r="N3764">
        <v>4</v>
      </c>
      <c r="O3764" t="s">
        <v>132</v>
      </c>
      <c r="P3764">
        <v>9</v>
      </c>
      <c r="Q3764" t="s">
        <v>40</v>
      </c>
      <c r="T3764">
        <v>16169</v>
      </c>
      <c r="U3764" t="s">
        <v>17</v>
      </c>
      <c r="V3764" t="s">
        <v>24</v>
      </c>
      <c r="W3764">
        <v>9</v>
      </c>
      <c r="X3764">
        <v>4</v>
      </c>
      <c r="Y3764">
        <v>1822.97</v>
      </c>
      <c r="Z3764">
        <v>0</v>
      </c>
      <c r="AA3764">
        <v>1822.97</v>
      </c>
      <c r="AB3764">
        <v>1822.97</v>
      </c>
      <c r="AD3764" t="s">
        <v>197</v>
      </c>
      <c r="AE3764">
        <v>0</v>
      </c>
      <c r="AF3764">
        <v>0</v>
      </c>
      <c r="AG3764" t="s">
        <v>198</v>
      </c>
      <c r="AH3764" t="s">
        <v>196</v>
      </c>
      <c r="AJ3764" t="s">
        <v>7768</v>
      </c>
      <c r="AK3764" t="s">
        <v>7769</v>
      </c>
      <c r="AL3764" t="s">
        <v>251</v>
      </c>
      <c r="AM3764" t="s">
        <v>243</v>
      </c>
      <c r="AN3764" t="s">
        <v>252</v>
      </c>
      <c r="AO3764" t="s">
        <v>253</v>
      </c>
      <c r="AP3764" t="s">
        <v>254</v>
      </c>
      <c r="AQ3764" t="s">
        <v>255</v>
      </c>
      <c r="AR3764">
        <v>11.25</v>
      </c>
      <c r="AS3764">
        <v>9</v>
      </c>
      <c r="AT3764">
        <v>5.43</v>
      </c>
      <c r="AU3764">
        <v>0.1</v>
      </c>
      <c r="AV3764">
        <v>4.5613999999999999</v>
      </c>
      <c r="AW3764">
        <v>95</v>
      </c>
      <c r="BB3764">
        <v>0</v>
      </c>
      <c r="BC3764" t="s">
        <v>256</v>
      </c>
      <c r="BD3764">
        <v>1</v>
      </c>
      <c r="BE3764" t="s">
        <v>257</v>
      </c>
    </row>
    <row r="3765" spans="1:57" x14ac:dyDescent="0.25">
      <c r="A3765">
        <v>5809</v>
      </c>
      <c r="B3765">
        <v>18221</v>
      </c>
      <c r="C3765" t="s">
        <v>17</v>
      </c>
      <c r="D3765" s="1">
        <v>40496.656944444447</v>
      </c>
      <c r="E3765" s="1">
        <v>40864.611111111109</v>
      </c>
      <c r="F3765">
        <v>23</v>
      </c>
      <c r="G3765">
        <v>6</v>
      </c>
      <c r="H3765">
        <v>71</v>
      </c>
      <c r="I3765">
        <v>1000</v>
      </c>
      <c r="J3765">
        <v>1424.94</v>
      </c>
      <c r="K3765">
        <v>237.49</v>
      </c>
      <c r="L3765">
        <v>4</v>
      </c>
      <c r="M3765">
        <v>4</v>
      </c>
      <c r="N3765">
        <v>4</v>
      </c>
      <c r="O3765" t="s">
        <v>136</v>
      </c>
      <c r="P3765">
        <v>12</v>
      </c>
      <c r="Q3765" t="s">
        <v>129</v>
      </c>
      <c r="T3765">
        <v>16170</v>
      </c>
      <c r="U3765" t="s">
        <v>17</v>
      </c>
      <c r="V3765" t="s">
        <v>129</v>
      </c>
      <c r="W3765">
        <v>51</v>
      </c>
      <c r="X3765">
        <v>20</v>
      </c>
      <c r="Y3765">
        <v>6869</v>
      </c>
      <c r="Z3765">
        <v>615.79</v>
      </c>
      <c r="AA3765">
        <v>324.39</v>
      </c>
      <c r="AB3765">
        <v>-291.39999999999998</v>
      </c>
      <c r="AC3765">
        <v>-47.32</v>
      </c>
      <c r="AD3765" t="s">
        <v>204</v>
      </c>
      <c r="AE3765">
        <v>291.39999999999998</v>
      </c>
      <c r="AF3765">
        <v>0.81</v>
      </c>
      <c r="AG3765" t="s">
        <v>205</v>
      </c>
      <c r="AH3765" t="s">
        <v>193</v>
      </c>
      <c r="AJ3765" t="s">
        <v>7770</v>
      </c>
      <c r="AK3765" t="s">
        <v>7771</v>
      </c>
      <c r="AL3765" t="s">
        <v>251</v>
      </c>
      <c r="AM3765" t="s">
        <v>243</v>
      </c>
      <c r="AN3765" t="s">
        <v>252</v>
      </c>
      <c r="AO3765" t="s">
        <v>260</v>
      </c>
      <c r="AP3765" t="s">
        <v>254</v>
      </c>
      <c r="AQ3765" t="s">
        <v>255</v>
      </c>
      <c r="AR3765">
        <v>188.77</v>
      </c>
      <c r="AS3765">
        <v>149</v>
      </c>
      <c r="AT3765">
        <v>23.81</v>
      </c>
      <c r="AU3765">
        <v>1.42</v>
      </c>
      <c r="AV3765">
        <v>2.8184</v>
      </c>
      <c r="AW3765">
        <v>95</v>
      </c>
      <c r="BB3765">
        <v>0</v>
      </c>
      <c r="BC3765" t="s">
        <v>256</v>
      </c>
      <c r="BD3765">
        <v>1</v>
      </c>
      <c r="BE3765" t="s">
        <v>261</v>
      </c>
    </row>
    <row r="3766" spans="1:57" x14ac:dyDescent="0.25">
      <c r="A3766">
        <v>918</v>
      </c>
      <c r="B3766">
        <v>13278</v>
      </c>
      <c r="C3766" t="s">
        <v>17</v>
      </c>
      <c r="D3766" s="1">
        <v>40276.499305555553</v>
      </c>
      <c r="E3766" s="1">
        <v>40846.492361111108</v>
      </c>
      <c r="F3766">
        <v>41</v>
      </c>
      <c r="G3766">
        <v>4</v>
      </c>
      <c r="H3766">
        <v>79</v>
      </c>
      <c r="I3766">
        <v>1333</v>
      </c>
      <c r="J3766">
        <v>1425.35</v>
      </c>
      <c r="K3766">
        <v>356.34</v>
      </c>
      <c r="L3766">
        <v>4</v>
      </c>
      <c r="M3766">
        <v>3</v>
      </c>
      <c r="N3766">
        <v>4</v>
      </c>
      <c r="O3766" t="s">
        <v>120</v>
      </c>
      <c r="P3766">
        <v>11</v>
      </c>
      <c r="Q3766" t="s">
        <v>24</v>
      </c>
      <c r="T3766">
        <v>16171</v>
      </c>
      <c r="U3766" t="s">
        <v>17</v>
      </c>
      <c r="V3766" t="s">
        <v>22</v>
      </c>
      <c r="W3766">
        <v>60</v>
      </c>
      <c r="X3766">
        <v>1</v>
      </c>
      <c r="Y3766">
        <v>73.2</v>
      </c>
      <c r="Z3766">
        <v>0</v>
      </c>
      <c r="AA3766">
        <v>73.2</v>
      </c>
      <c r="AB3766">
        <v>73.2</v>
      </c>
      <c r="AD3766" t="s">
        <v>197</v>
      </c>
      <c r="AE3766">
        <v>0</v>
      </c>
      <c r="AF3766">
        <v>0</v>
      </c>
      <c r="AG3766" t="s">
        <v>198</v>
      </c>
      <c r="AH3766" t="s">
        <v>199</v>
      </c>
      <c r="AJ3766" t="s">
        <v>7772</v>
      </c>
      <c r="AK3766" t="s">
        <v>7773</v>
      </c>
      <c r="AL3766" t="s">
        <v>251</v>
      </c>
      <c r="AM3766" t="s">
        <v>243</v>
      </c>
      <c r="AN3766" t="s">
        <v>252</v>
      </c>
      <c r="AO3766" t="s">
        <v>260</v>
      </c>
      <c r="AP3766" t="s">
        <v>254</v>
      </c>
      <c r="AQ3766" t="s">
        <v>255</v>
      </c>
      <c r="AR3766">
        <v>30.24</v>
      </c>
      <c r="AS3766">
        <v>72</v>
      </c>
      <c r="AT3766">
        <v>14.15</v>
      </c>
      <c r="AU3766">
        <v>0.68</v>
      </c>
      <c r="AV3766">
        <v>2.9201000000000001</v>
      </c>
      <c r="AW3766">
        <v>95</v>
      </c>
      <c r="BB3766">
        <v>0</v>
      </c>
      <c r="BC3766" t="s">
        <v>256</v>
      </c>
      <c r="BD3766">
        <v>1</v>
      </c>
      <c r="BE3766" t="s">
        <v>261</v>
      </c>
    </row>
    <row r="3767" spans="1:57" x14ac:dyDescent="0.25">
      <c r="A3767">
        <v>5007</v>
      </c>
      <c r="B3767">
        <v>17411</v>
      </c>
      <c r="C3767" t="s">
        <v>17</v>
      </c>
      <c r="D3767" s="1">
        <v>40150.501388888886</v>
      </c>
      <c r="E3767" s="1">
        <v>40874.600694444445</v>
      </c>
      <c r="F3767">
        <v>13</v>
      </c>
      <c r="G3767">
        <v>5</v>
      </c>
      <c r="H3767">
        <v>69</v>
      </c>
      <c r="I3767">
        <v>608</v>
      </c>
      <c r="J3767">
        <v>1425.38</v>
      </c>
      <c r="K3767">
        <v>285.08</v>
      </c>
      <c r="L3767">
        <v>5</v>
      </c>
      <c r="M3767">
        <v>4</v>
      </c>
      <c r="N3767">
        <v>4</v>
      </c>
      <c r="O3767" t="s">
        <v>128</v>
      </c>
      <c r="P3767">
        <v>13</v>
      </c>
      <c r="Q3767" t="s">
        <v>129</v>
      </c>
      <c r="T3767">
        <v>16172</v>
      </c>
      <c r="U3767" t="s">
        <v>17</v>
      </c>
      <c r="V3767" t="s">
        <v>96</v>
      </c>
      <c r="W3767">
        <v>96</v>
      </c>
      <c r="X3767">
        <v>8</v>
      </c>
      <c r="Y3767">
        <v>1884.55</v>
      </c>
      <c r="Z3767">
        <v>940.83</v>
      </c>
      <c r="AA3767">
        <v>0</v>
      </c>
      <c r="AB3767">
        <v>-940.83</v>
      </c>
      <c r="AC3767">
        <v>-100</v>
      </c>
      <c r="AD3767" t="s">
        <v>201</v>
      </c>
      <c r="AE3767">
        <v>940.83</v>
      </c>
      <c r="AF3767">
        <v>0</v>
      </c>
      <c r="AG3767" t="s">
        <v>203</v>
      </c>
      <c r="AH3767" t="s">
        <v>193</v>
      </c>
      <c r="AJ3767" t="s">
        <v>7774</v>
      </c>
      <c r="AK3767" t="s">
        <v>7775</v>
      </c>
      <c r="AL3767" t="s">
        <v>251</v>
      </c>
      <c r="AM3767" t="s">
        <v>243</v>
      </c>
      <c r="AN3767" t="s">
        <v>252</v>
      </c>
      <c r="AO3767" t="s">
        <v>260</v>
      </c>
      <c r="AP3767" t="s">
        <v>254</v>
      </c>
      <c r="AQ3767" t="s">
        <v>255</v>
      </c>
      <c r="AR3767">
        <v>34.86</v>
      </c>
      <c r="AS3767">
        <v>83</v>
      </c>
      <c r="AT3767">
        <v>16.04</v>
      </c>
      <c r="AU3767">
        <v>0.78</v>
      </c>
      <c r="AV3767">
        <v>2.6379999999999999</v>
      </c>
      <c r="AW3767">
        <v>95</v>
      </c>
      <c r="BB3767">
        <v>0</v>
      </c>
      <c r="BC3767" t="s">
        <v>256</v>
      </c>
      <c r="BD3767">
        <v>1</v>
      </c>
      <c r="BE3767" t="s">
        <v>261</v>
      </c>
    </row>
    <row r="3768" spans="1:57" x14ac:dyDescent="0.25">
      <c r="A3768">
        <v>2035</v>
      </c>
      <c r="B3768">
        <v>14412</v>
      </c>
      <c r="C3768" t="s">
        <v>17</v>
      </c>
      <c r="D3768" s="1">
        <v>40462.522916666669</v>
      </c>
      <c r="E3768" s="1">
        <v>40844.447916666664</v>
      </c>
      <c r="F3768">
        <v>43</v>
      </c>
      <c r="G3768">
        <v>3</v>
      </c>
      <c r="H3768">
        <v>75</v>
      </c>
      <c r="I3768">
        <v>1428</v>
      </c>
      <c r="J3768">
        <v>1426.19</v>
      </c>
      <c r="K3768">
        <v>475.4</v>
      </c>
      <c r="L3768">
        <v>4</v>
      </c>
      <c r="M3768">
        <v>3</v>
      </c>
      <c r="N3768">
        <v>4</v>
      </c>
      <c r="O3768" t="s">
        <v>120</v>
      </c>
      <c r="P3768">
        <v>11</v>
      </c>
      <c r="Q3768" t="s">
        <v>24</v>
      </c>
      <c r="T3768">
        <v>16173</v>
      </c>
      <c r="U3768" t="s">
        <v>17</v>
      </c>
      <c r="V3768" t="s">
        <v>129</v>
      </c>
      <c r="W3768">
        <v>16</v>
      </c>
      <c r="X3768">
        <v>6</v>
      </c>
      <c r="Y3768">
        <v>1418.32</v>
      </c>
      <c r="Z3768">
        <v>635.04999999999995</v>
      </c>
      <c r="AA3768">
        <v>783.27</v>
      </c>
      <c r="AB3768">
        <v>148.22</v>
      </c>
      <c r="AC3768">
        <v>23.34</v>
      </c>
      <c r="AD3768" t="s">
        <v>194</v>
      </c>
      <c r="AE3768">
        <v>0</v>
      </c>
      <c r="AF3768">
        <v>0.83</v>
      </c>
      <c r="AG3768" t="s">
        <v>195</v>
      </c>
      <c r="AH3768" t="s">
        <v>196</v>
      </c>
      <c r="AJ3768" t="s">
        <v>7776</v>
      </c>
      <c r="AK3768" t="s">
        <v>7777</v>
      </c>
      <c r="AL3768" t="s">
        <v>251</v>
      </c>
      <c r="AM3768" t="s">
        <v>243</v>
      </c>
      <c r="AN3768" t="s">
        <v>252</v>
      </c>
      <c r="AO3768" t="s">
        <v>260</v>
      </c>
      <c r="AP3768" t="s">
        <v>254</v>
      </c>
      <c r="AQ3768" t="s">
        <v>255</v>
      </c>
      <c r="AR3768">
        <v>72.06</v>
      </c>
      <c r="AS3768">
        <v>23</v>
      </c>
      <c r="AT3768">
        <v>10.48</v>
      </c>
      <c r="AU3768">
        <v>0.22</v>
      </c>
      <c r="AV3768">
        <v>3.6903999999999999</v>
      </c>
      <c r="AW3768">
        <v>95</v>
      </c>
      <c r="BB3768">
        <v>0</v>
      </c>
      <c r="BC3768" t="s">
        <v>256</v>
      </c>
      <c r="BD3768">
        <v>1</v>
      </c>
      <c r="BE3768" t="s">
        <v>261</v>
      </c>
    </row>
    <row r="3769" spans="1:57" x14ac:dyDescent="0.25">
      <c r="A3769">
        <v>305</v>
      </c>
      <c r="B3769">
        <v>12657</v>
      </c>
      <c r="C3769" t="s">
        <v>36</v>
      </c>
      <c r="D3769" s="1">
        <v>40808.486111111109</v>
      </c>
      <c r="E3769" s="1">
        <v>40875.657638888886</v>
      </c>
      <c r="F3769">
        <v>12</v>
      </c>
      <c r="G3769">
        <v>4</v>
      </c>
      <c r="H3769">
        <v>34</v>
      </c>
      <c r="I3769">
        <v>1032</v>
      </c>
      <c r="J3769">
        <v>1427.18</v>
      </c>
      <c r="K3769">
        <v>356.8</v>
      </c>
      <c r="L3769">
        <v>5</v>
      </c>
      <c r="M3769">
        <v>3</v>
      </c>
      <c r="N3769">
        <v>4</v>
      </c>
      <c r="O3769" t="s">
        <v>121</v>
      </c>
      <c r="P3769">
        <v>12</v>
      </c>
      <c r="Q3769" t="s">
        <v>24</v>
      </c>
      <c r="T3769">
        <v>16174</v>
      </c>
      <c r="U3769" t="s">
        <v>17</v>
      </c>
      <c r="V3769" t="s">
        <v>96</v>
      </c>
      <c r="W3769">
        <v>127</v>
      </c>
      <c r="X3769">
        <v>7</v>
      </c>
      <c r="Y3769">
        <v>2246.75</v>
      </c>
      <c r="Z3769">
        <v>1009.55</v>
      </c>
      <c r="AA3769">
        <v>0</v>
      </c>
      <c r="AB3769">
        <v>-1009.55</v>
      </c>
      <c r="AC3769">
        <v>-100</v>
      </c>
      <c r="AD3769" t="s">
        <v>201</v>
      </c>
      <c r="AE3769">
        <v>1009.55</v>
      </c>
      <c r="AF3769">
        <v>0</v>
      </c>
      <c r="AG3769" t="s">
        <v>203</v>
      </c>
      <c r="AH3769" t="s">
        <v>193</v>
      </c>
      <c r="AJ3769" t="s">
        <v>7778</v>
      </c>
      <c r="AK3769" t="s">
        <v>7779</v>
      </c>
      <c r="AL3769" t="s">
        <v>276</v>
      </c>
      <c r="AM3769" t="s">
        <v>243</v>
      </c>
      <c r="AN3769" t="s">
        <v>277</v>
      </c>
      <c r="AO3769" t="s">
        <v>260</v>
      </c>
      <c r="AP3769" t="s">
        <v>318</v>
      </c>
      <c r="AQ3769" t="s">
        <v>255</v>
      </c>
      <c r="AR3769">
        <v>1781.12</v>
      </c>
      <c r="AS3769">
        <v>1170</v>
      </c>
      <c r="AT3769">
        <v>39.42</v>
      </c>
      <c r="AU3769">
        <v>11.25</v>
      </c>
      <c r="AV3769">
        <v>5.3994999999999997</v>
      </c>
      <c r="AW3769">
        <v>95</v>
      </c>
      <c r="BB3769">
        <v>0</v>
      </c>
      <c r="BC3769" t="s">
        <v>319</v>
      </c>
      <c r="BD3769">
        <v>0</v>
      </c>
    </row>
    <row r="3770" spans="1:57" x14ac:dyDescent="0.25">
      <c r="A3770">
        <v>4887</v>
      </c>
      <c r="B3770">
        <v>17290</v>
      </c>
      <c r="C3770" t="s">
        <v>17</v>
      </c>
      <c r="D3770" s="1">
        <v>40160.561111111114</v>
      </c>
      <c r="E3770" s="1">
        <v>40883.526388888888</v>
      </c>
      <c r="F3770">
        <v>4</v>
      </c>
      <c r="G3770">
        <v>8</v>
      </c>
      <c r="H3770">
        <v>183</v>
      </c>
      <c r="I3770">
        <v>995</v>
      </c>
      <c r="J3770">
        <v>1427.48</v>
      </c>
      <c r="K3770">
        <v>178.44</v>
      </c>
      <c r="L3770">
        <v>5</v>
      </c>
      <c r="M3770">
        <v>4</v>
      </c>
      <c r="N3770">
        <v>4</v>
      </c>
      <c r="O3770" t="s">
        <v>128</v>
      </c>
      <c r="P3770">
        <v>13</v>
      </c>
      <c r="Q3770" t="s">
        <v>129</v>
      </c>
      <c r="T3770">
        <v>16175</v>
      </c>
      <c r="U3770" t="s">
        <v>17</v>
      </c>
      <c r="V3770" t="s">
        <v>96</v>
      </c>
      <c r="W3770">
        <v>95</v>
      </c>
      <c r="X3770">
        <v>7</v>
      </c>
      <c r="Y3770">
        <v>1836.44</v>
      </c>
      <c r="Z3770">
        <v>570.61</v>
      </c>
      <c r="AA3770">
        <v>0</v>
      </c>
      <c r="AB3770">
        <v>-570.61</v>
      </c>
      <c r="AC3770">
        <v>-100</v>
      </c>
      <c r="AD3770" t="s">
        <v>201</v>
      </c>
      <c r="AE3770">
        <v>570.61</v>
      </c>
      <c r="AF3770">
        <v>0</v>
      </c>
      <c r="AG3770" t="s">
        <v>203</v>
      </c>
      <c r="AH3770" t="s">
        <v>193</v>
      </c>
      <c r="AJ3770" t="s">
        <v>7780</v>
      </c>
      <c r="AK3770" t="s">
        <v>7781</v>
      </c>
      <c r="AL3770" t="s">
        <v>251</v>
      </c>
      <c r="AM3770" t="s">
        <v>243</v>
      </c>
      <c r="AN3770" t="s">
        <v>252</v>
      </c>
      <c r="AO3770" t="s">
        <v>260</v>
      </c>
      <c r="AP3770" t="s">
        <v>254</v>
      </c>
      <c r="AQ3770" t="s">
        <v>255</v>
      </c>
      <c r="AR3770">
        <v>1189.23</v>
      </c>
      <c r="AS3770">
        <v>544</v>
      </c>
      <c r="AT3770">
        <v>22.64</v>
      </c>
      <c r="AU3770">
        <v>5.13</v>
      </c>
      <c r="AV3770">
        <v>2.7993999999999999</v>
      </c>
      <c r="AW3770">
        <v>95</v>
      </c>
      <c r="BB3770">
        <v>6.85</v>
      </c>
      <c r="BC3770" t="s">
        <v>256</v>
      </c>
      <c r="BD3770">
        <v>1</v>
      </c>
      <c r="BE3770" t="s">
        <v>261</v>
      </c>
    </row>
    <row r="3771" spans="1:57" x14ac:dyDescent="0.25">
      <c r="A3771">
        <v>317</v>
      </c>
      <c r="B3771">
        <v>12669</v>
      </c>
      <c r="C3771" t="s">
        <v>36</v>
      </c>
      <c r="D3771" s="1">
        <v>40630.427083333336</v>
      </c>
      <c r="E3771" s="1">
        <v>40736.412499999999</v>
      </c>
      <c r="F3771">
        <v>151</v>
      </c>
      <c r="G3771">
        <v>2</v>
      </c>
      <c r="H3771">
        <v>96</v>
      </c>
      <c r="I3771">
        <v>1104</v>
      </c>
      <c r="J3771">
        <v>1427.73</v>
      </c>
      <c r="K3771">
        <v>713.87</v>
      </c>
      <c r="L3771">
        <v>3</v>
      </c>
      <c r="M3771">
        <v>2</v>
      </c>
      <c r="N3771">
        <v>4</v>
      </c>
      <c r="O3771" t="s">
        <v>133</v>
      </c>
      <c r="P3771">
        <v>9</v>
      </c>
      <c r="Q3771" t="s">
        <v>22</v>
      </c>
      <c r="T3771">
        <v>16176</v>
      </c>
      <c r="U3771" t="s">
        <v>17</v>
      </c>
      <c r="V3771" t="s">
        <v>40</v>
      </c>
      <c r="W3771">
        <v>422</v>
      </c>
      <c r="X3771">
        <v>4</v>
      </c>
      <c r="Y3771">
        <v>2052.69</v>
      </c>
      <c r="Z3771">
        <v>0</v>
      </c>
      <c r="AA3771">
        <v>0</v>
      </c>
      <c r="AB3771">
        <v>0</v>
      </c>
      <c r="AD3771" t="s">
        <v>191</v>
      </c>
      <c r="AE3771">
        <v>0</v>
      </c>
      <c r="AF3771">
        <v>4.32</v>
      </c>
      <c r="AG3771" t="s">
        <v>200</v>
      </c>
      <c r="AH3771" t="s">
        <v>193</v>
      </c>
      <c r="AJ3771" t="s">
        <v>7782</v>
      </c>
      <c r="AK3771" t="s">
        <v>7783</v>
      </c>
      <c r="AL3771" t="s">
        <v>251</v>
      </c>
      <c r="AM3771" t="s">
        <v>243</v>
      </c>
      <c r="AN3771" t="s">
        <v>252</v>
      </c>
      <c r="AO3771" t="s">
        <v>260</v>
      </c>
      <c r="AP3771" t="s">
        <v>254</v>
      </c>
      <c r="AQ3771" t="s">
        <v>255</v>
      </c>
      <c r="AR3771">
        <v>1142.02</v>
      </c>
      <c r="AS3771">
        <v>609</v>
      </c>
      <c r="AT3771">
        <v>37.74</v>
      </c>
      <c r="AU3771">
        <v>5.75</v>
      </c>
      <c r="AV3771">
        <v>2.1949999999999998</v>
      </c>
      <c r="AW3771">
        <v>95</v>
      </c>
      <c r="BB3771">
        <v>0.81</v>
      </c>
      <c r="BC3771" t="s">
        <v>256</v>
      </c>
      <c r="BD3771">
        <v>1</v>
      </c>
      <c r="BE3771" t="s">
        <v>261</v>
      </c>
    </row>
    <row r="3772" spans="1:57" x14ac:dyDescent="0.25">
      <c r="A3772">
        <v>801</v>
      </c>
      <c r="B3772">
        <v>13159</v>
      </c>
      <c r="C3772" t="s">
        <v>17</v>
      </c>
      <c r="D3772" s="1">
        <v>40771.488888888889</v>
      </c>
      <c r="E3772" s="1">
        <v>40878.472222222219</v>
      </c>
      <c r="F3772">
        <v>9</v>
      </c>
      <c r="G3772">
        <v>4</v>
      </c>
      <c r="H3772">
        <v>114</v>
      </c>
      <c r="I3772">
        <v>1058</v>
      </c>
      <c r="J3772">
        <v>1429.35</v>
      </c>
      <c r="K3772">
        <v>357.34</v>
      </c>
      <c r="L3772">
        <v>5</v>
      </c>
      <c r="M3772">
        <v>3</v>
      </c>
      <c r="N3772">
        <v>4</v>
      </c>
      <c r="O3772" t="s">
        <v>121</v>
      </c>
      <c r="P3772">
        <v>12</v>
      </c>
      <c r="Q3772" t="s">
        <v>24</v>
      </c>
      <c r="T3772">
        <v>16177</v>
      </c>
      <c r="U3772" t="s">
        <v>17</v>
      </c>
      <c r="V3772" t="s">
        <v>129</v>
      </c>
      <c r="W3772">
        <v>51</v>
      </c>
      <c r="X3772">
        <v>8</v>
      </c>
      <c r="Y3772">
        <v>2247.31</v>
      </c>
      <c r="Z3772">
        <v>0</v>
      </c>
      <c r="AA3772">
        <v>331.95</v>
      </c>
      <c r="AB3772">
        <v>331.95</v>
      </c>
      <c r="AD3772" t="s">
        <v>197</v>
      </c>
      <c r="AE3772">
        <v>0</v>
      </c>
      <c r="AF3772">
        <v>4.7</v>
      </c>
      <c r="AG3772" t="s">
        <v>198</v>
      </c>
      <c r="AH3772" t="s">
        <v>196</v>
      </c>
      <c r="AJ3772" t="s">
        <v>7784</v>
      </c>
      <c r="AK3772" t="s">
        <v>7785</v>
      </c>
      <c r="AL3772" t="s">
        <v>251</v>
      </c>
      <c r="AM3772" t="s">
        <v>243</v>
      </c>
      <c r="AN3772" t="s">
        <v>252</v>
      </c>
      <c r="AO3772" t="s">
        <v>260</v>
      </c>
      <c r="AP3772" t="s">
        <v>254</v>
      </c>
      <c r="AQ3772" t="s">
        <v>255</v>
      </c>
      <c r="AR3772">
        <v>115.86</v>
      </c>
      <c r="AS3772">
        <v>38</v>
      </c>
      <c r="AT3772">
        <v>15.96</v>
      </c>
      <c r="AU3772">
        <v>0.4</v>
      </c>
      <c r="AV3772">
        <v>2.8866000000000001</v>
      </c>
      <c r="AW3772">
        <v>95</v>
      </c>
      <c r="BB3772">
        <v>7.32</v>
      </c>
      <c r="BC3772" t="s">
        <v>256</v>
      </c>
      <c r="BD3772">
        <v>1</v>
      </c>
      <c r="BE3772" t="s">
        <v>261</v>
      </c>
    </row>
    <row r="3773" spans="1:57" x14ac:dyDescent="0.25">
      <c r="A3773">
        <v>2307</v>
      </c>
      <c r="B3773">
        <v>14684</v>
      </c>
      <c r="C3773" t="s">
        <v>17</v>
      </c>
      <c r="D3773" s="1">
        <v>40496.588194444441</v>
      </c>
      <c r="E3773" s="1">
        <v>40861.481249999997</v>
      </c>
      <c r="F3773">
        <v>26</v>
      </c>
      <c r="G3773">
        <v>6</v>
      </c>
      <c r="H3773">
        <v>272</v>
      </c>
      <c r="I3773">
        <v>1005</v>
      </c>
      <c r="J3773">
        <v>1430.03</v>
      </c>
      <c r="K3773">
        <v>238.34</v>
      </c>
      <c r="L3773">
        <v>4</v>
      </c>
      <c r="M3773">
        <v>4</v>
      </c>
      <c r="N3773">
        <v>4</v>
      </c>
      <c r="O3773" t="s">
        <v>136</v>
      </c>
      <c r="P3773">
        <v>12</v>
      </c>
      <c r="Q3773" t="s">
        <v>129</v>
      </c>
      <c r="T3773">
        <v>16178</v>
      </c>
      <c r="U3773" t="s">
        <v>17</v>
      </c>
      <c r="V3773" t="s">
        <v>22</v>
      </c>
      <c r="W3773">
        <v>139</v>
      </c>
      <c r="X3773">
        <v>2</v>
      </c>
      <c r="Y3773">
        <v>612.6</v>
      </c>
      <c r="Z3773">
        <v>197.9</v>
      </c>
      <c r="AA3773">
        <v>0</v>
      </c>
      <c r="AB3773">
        <v>-197.9</v>
      </c>
      <c r="AC3773">
        <v>-100</v>
      </c>
      <c r="AD3773" t="s">
        <v>201</v>
      </c>
      <c r="AE3773">
        <v>197.9</v>
      </c>
      <c r="AF3773">
        <v>0</v>
      </c>
      <c r="AG3773" t="s">
        <v>198</v>
      </c>
      <c r="AH3773" t="s">
        <v>199</v>
      </c>
      <c r="AJ3773" t="s">
        <v>7786</v>
      </c>
      <c r="AK3773" t="s">
        <v>7787</v>
      </c>
      <c r="AL3773" t="s">
        <v>251</v>
      </c>
      <c r="AM3773" t="s">
        <v>243</v>
      </c>
      <c r="AN3773" t="s">
        <v>252</v>
      </c>
      <c r="AO3773" t="s">
        <v>253</v>
      </c>
      <c r="AP3773" t="s">
        <v>254</v>
      </c>
      <c r="AQ3773" t="s">
        <v>255</v>
      </c>
      <c r="AR3773">
        <v>92.17</v>
      </c>
      <c r="AS3773">
        <v>97</v>
      </c>
      <c r="AT3773">
        <v>6.6</v>
      </c>
      <c r="AU3773">
        <v>0.92</v>
      </c>
      <c r="AV3773">
        <v>4.8663999999999996</v>
      </c>
      <c r="AW3773">
        <v>95</v>
      </c>
      <c r="BB3773">
        <v>0</v>
      </c>
      <c r="BC3773" t="s">
        <v>256</v>
      </c>
      <c r="BD3773">
        <v>1</v>
      </c>
      <c r="BE3773" t="s">
        <v>257</v>
      </c>
    </row>
    <row r="3774" spans="1:57" x14ac:dyDescent="0.25">
      <c r="A3774">
        <v>3081</v>
      </c>
      <c r="B3774">
        <v>15468</v>
      </c>
      <c r="C3774" t="s">
        <v>17</v>
      </c>
      <c r="D3774" s="1">
        <v>40494.402083333334</v>
      </c>
      <c r="E3774" s="1">
        <v>40835.575694444444</v>
      </c>
      <c r="F3774">
        <v>52</v>
      </c>
      <c r="G3774">
        <v>3</v>
      </c>
      <c r="H3774">
        <v>80</v>
      </c>
      <c r="I3774">
        <v>1400</v>
      </c>
      <c r="J3774">
        <v>1430.48</v>
      </c>
      <c r="K3774">
        <v>476.83</v>
      </c>
      <c r="L3774">
        <v>4</v>
      </c>
      <c r="M3774">
        <v>3</v>
      </c>
      <c r="N3774">
        <v>4</v>
      </c>
      <c r="O3774" t="s">
        <v>120</v>
      </c>
      <c r="P3774">
        <v>11</v>
      </c>
      <c r="Q3774" t="s">
        <v>24</v>
      </c>
      <c r="T3774">
        <v>16179</v>
      </c>
      <c r="U3774" t="s">
        <v>17</v>
      </c>
      <c r="V3774" t="s">
        <v>22</v>
      </c>
      <c r="W3774">
        <v>61</v>
      </c>
      <c r="X3774">
        <v>1</v>
      </c>
      <c r="Y3774">
        <v>215.83</v>
      </c>
      <c r="Z3774">
        <v>0</v>
      </c>
      <c r="AA3774">
        <v>215.83</v>
      </c>
      <c r="AB3774">
        <v>215.83</v>
      </c>
      <c r="AD3774" t="s">
        <v>197</v>
      </c>
      <c r="AE3774">
        <v>0</v>
      </c>
      <c r="AF3774">
        <v>0</v>
      </c>
      <c r="AG3774" t="s">
        <v>198</v>
      </c>
      <c r="AH3774" t="s">
        <v>199</v>
      </c>
      <c r="AJ3774" t="s">
        <v>7788</v>
      </c>
      <c r="AK3774" t="s">
        <v>7789</v>
      </c>
      <c r="AL3774" t="s">
        <v>276</v>
      </c>
      <c r="AM3774" t="s">
        <v>243</v>
      </c>
      <c r="AN3774" t="s">
        <v>277</v>
      </c>
      <c r="AO3774" t="s">
        <v>245</v>
      </c>
      <c r="AP3774" t="s">
        <v>278</v>
      </c>
      <c r="AQ3774" t="s">
        <v>247</v>
      </c>
      <c r="AR3774">
        <v>2634.59</v>
      </c>
      <c r="AS3774">
        <v>2083</v>
      </c>
      <c r="AT3774">
        <v>45.28</v>
      </c>
      <c r="AU3774">
        <v>19.649999999999999</v>
      </c>
      <c r="AV3774">
        <v>2.2446999999999999</v>
      </c>
      <c r="AW3774">
        <v>95</v>
      </c>
      <c r="AX3774">
        <v>40</v>
      </c>
      <c r="AY3774">
        <v>103</v>
      </c>
      <c r="AZ3774">
        <v>142</v>
      </c>
      <c r="BA3774">
        <v>162</v>
      </c>
      <c r="BB3774">
        <v>6.55</v>
      </c>
      <c r="BC3774" t="s">
        <v>278</v>
      </c>
      <c r="BD3774">
        <v>0</v>
      </c>
    </row>
    <row r="3775" spans="1:57" x14ac:dyDescent="0.25">
      <c r="A3775">
        <v>3040</v>
      </c>
      <c r="B3775">
        <v>15427</v>
      </c>
      <c r="C3775" t="s">
        <v>17</v>
      </c>
      <c r="D3775" s="1">
        <v>40839.615972222222</v>
      </c>
      <c r="E3775" s="1">
        <v>40853.603472222225</v>
      </c>
      <c r="F3775">
        <v>34</v>
      </c>
      <c r="G3775">
        <v>3</v>
      </c>
      <c r="H3775">
        <v>233</v>
      </c>
      <c r="I3775">
        <v>967</v>
      </c>
      <c r="J3775">
        <v>1430.54</v>
      </c>
      <c r="K3775">
        <v>476.85</v>
      </c>
      <c r="L3775">
        <v>4</v>
      </c>
      <c r="M3775">
        <v>3</v>
      </c>
      <c r="N3775">
        <v>4</v>
      </c>
      <c r="O3775" t="s">
        <v>120</v>
      </c>
      <c r="P3775">
        <v>11</v>
      </c>
      <c r="Q3775" t="s">
        <v>24</v>
      </c>
      <c r="T3775">
        <v>16180</v>
      </c>
      <c r="U3775" t="s">
        <v>17</v>
      </c>
      <c r="V3775" t="s">
        <v>96</v>
      </c>
      <c r="W3775">
        <v>101</v>
      </c>
      <c r="X3775">
        <v>13</v>
      </c>
      <c r="Y3775">
        <v>16249.87</v>
      </c>
      <c r="Z3775">
        <v>7508.75</v>
      </c>
      <c r="AA3775">
        <v>0</v>
      </c>
      <c r="AB3775">
        <v>-7508.75</v>
      </c>
      <c r="AC3775">
        <v>-100</v>
      </c>
      <c r="AD3775" t="s">
        <v>201</v>
      </c>
      <c r="AE3775">
        <v>7508.75</v>
      </c>
      <c r="AF3775">
        <v>0.49</v>
      </c>
      <c r="AG3775" t="s">
        <v>203</v>
      </c>
      <c r="AH3775" t="s">
        <v>193</v>
      </c>
      <c r="AJ3775" t="s">
        <v>7790</v>
      </c>
      <c r="AK3775" t="s">
        <v>7791</v>
      </c>
      <c r="AL3775" t="s">
        <v>242</v>
      </c>
      <c r="AM3775" t="s">
        <v>385</v>
      </c>
      <c r="AN3775" t="s">
        <v>386</v>
      </c>
      <c r="AO3775" t="s">
        <v>283</v>
      </c>
      <c r="AP3775" t="s">
        <v>246</v>
      </c>
      <c r="AQ3775" t="s">
        <v>247</v>
      </c>
      <c r="AR3775">
        <v>25205.13</v>
      </c>
      <c r="AS3775">
        <v>40439</v>
      </c>
      <c r="AT3775">
        <v>98.11</v>
      </c>
      <c r="AU3775">
        <v>381.5</v>
      </c>
      <c r="AV3775">
        <v>0.88849999999999996</v>
      </c>
      <c r="AW3775">
        <v>95</v>
      </c>
      <c r="AX3775">
        <v>763</v>
      </c>
      <c r="AY3775">
        <v>789</v>
      </c>
      <c r="AZ3775">
        <v>1552</v>
      </c>
      <c r="BA3775">
        <v>1934</v>
      </c>
      <c r="BB3775">
        <v>1.77</v>
      </c>
      <c r="BC3775" t="s">
        <v>248</v>
      </c>
      <c r="BD3775">
        <v>0</v>
      </c>
    </row>
    <row r="3776" spans="1:57" x14ac:dyDescent="0.25">
      <c r="A3776">
        <v>1109</v>
      </c>
      <c r="B3776">
        <v>13475</v>
      </c>
      <c r="C3776" t="s">
        <v>17</v>
      </c>
      <c r="D3776" s="1">
        <v>40588.525000000001</v>
      </c>
      <c r="E3776" s="1">
        <v>40695.577777777777</v>
      </c>
      <c r="F3776">
        <v>192</v>
      </c>
      <c r="G3776">
        <v>4</v>
      </c>
      <c r="H3776">
        <v>64</v>
      </c>
      <c r="I3776">
        <v>1012</v>
      </c>
      <c r="J3776">
        <v>1431.78</v>
      </c>
      <c r="K3776">
        <v>357.95</v>
      </c>
      <c r="L3776">
        <v>2</v>
      </c>
      <c r="M3776">
        <v>4</v>
      </c>
      <c r="N3776">
        <v>4</v>
      </c>
      <c r="O3776" t="s">
        <v>123</v>
      </c>
      <c r="P3776">
        <v>10</v>
      </c>
      <c r="Q3776" t="s">
        <v>40</v>
      </c>
      <c r="T3776">
        <v>16181</v>
      </c>
      <c r="U3776" t="s">
        <v>17</v>
      </c>
      <c r="V3776" t="s">
        <v>22</v>
      </c>
      <c r="W3776">
        <v>74</v>
      </c>
      <c r="X3776">
        <v>1</v>
      </c>
      <c r="Y3776">
        <v>305.54000000000002</v>
      </c>
      <c r="Z3776">
        <v>0</v>
      </c>
      <c r="AA3776">
        <v>305.54000000000002</v>
      </c>
      <c r="AB3776">
        <v>305.54000000000002</v>
      </c>
      <c r="AD3776" t="s">
        <v>197</v>
      </c>
      <c r="AE3776">
        <v>0</v>
      </c>
      <c r="AF3776">
        <v>0</v>
      </c>
      <c r="AG3776" t="s">
        <v>198</v>
      </c>
      <c r="AH3776" t="s">
        <v>199</v>
      </c>
      <c r="AJ3776" t="s">
        <v>7792</v>
      </c>
      <c r="AK3776" t="s">
        <v>7793</v>
      </c>
      <c r="AL3776" t="s">
        <v>251</v>
      </c>
      <c r="AM3776" t="s">
        <v>243</v>
      </c>
      <c r="AN3776" t="s">
        <v>252</v>
      </c>
      <c r="AO3776" t="s">
        <v>253</v>
      </c>
      <c r="AP3776" t="s">
        <v>254</v>
      </c>
      <c r="AQ3776" t="s">
        <v>255</v>
      </c>
      <c r="AR3776">
        <v>74.75</v>
      </c>
      <c r="AS3776">
        <v>5</v>
      </c>
      <c r="AT3776">
        <v>3.61</v>
      </c>
      <c r="AU3776">
        <v>0.06</v>
      </c>
      <c r="AV3776">
        <v>5.4067999999999996</v>
      </c>
      <c r="AW3776">
        <v>95</v>
      </c>
      <c r="BB3776">
        <v>0</v>
      </c>
      <c r="BC3776" t="s">
        <v>256</v>
      </c>
      <c r="BD3776">
        <v>1</v>
      </c>
      <c r="BE3776" t="s">
        <v>257</v>
      </c>
    </row>
    <row r="3777" spans="1:57" x14ac:dyDescent="0.25">
      <c r="A3777">
        <v>1164</v>
      </c>
      <c r="B3777">
        <v>13531</v>
      </c>
      <c r="C3777" t="s">
        <v>17</v>
      </c>
      <c r="D3777" s="1">
        <v>40150.638888888891</v>
      </c>
      <c r="E3777" s="1">
        <v>40681.705555555556</v>
      </c>
      <c r="F3777">
        <v>206</v>
      </c>
      <c r="G3777">
        <v>6</v>
      </c>
      <c r="H3777">
        <v>44</v>
      </c>
      <c r="I3777">
        <v>497</v>
      </c>
      <c r="J3777">
        <v>1433.07</v>
      </c>
      <c r="K3777">
        <v>238.85</v>
      </c>
      <c r="L3777">
        <v>2</v>
      </c>
      <c r="M3777">
        <v>4</v>
      </c>
      <c r="N3777">
        <v>4</v>
      </c>
      <c r="O3777" t="s">
        <v>123</v>
      </c>
      <c r="P3777">
        <v>10</v>
      </c>
      <c r="Q3777" t="s">
        <v>40</v>
      </c>
      <c r="T3777">
        <v>16182</v>
      </c>
      <c r="U3777" t="s">
        <v>17</v>
      </c>
      <c r="V3777" t="s">
        <v>96</v>
      </c>
      <c r="W3777">
        <v>73</v>
      </c>
      <c r="X3777">
        <v>9</v>
      </c>
      <c r="Y3777">
        <v>9971.65</v>
      </c>
      <c r="Z3777">
        <v>2327</v>
      </c>
      <c r="AA3777">
        <v>1773.65</v>
      </c>
      <c r="AB3777">
        <v>-553.35</v>
      </c>
      <c r="AC3777">
        <v>-23.78</v>
      </c>
      <c r="AD3777" t="s">
        <v>204</v>
      </c>
      <c r="AE3777">
        <v>553.35</v>
      </c>
      <c r="AF3777">
        <v>0</v>
      </c>
      <c r="AG3777" t="s">
        <v>205</v>
      </c>
      <c r="AH3777" t="s">
        <v>193</v>
      </c>
      <c r="AJ3777" t="s">
        <v>7794</v>
      </c>
      <c r="AK3777" t="s">
        <v>7795</v>
      </c>
      <c r="AL3777" t="s">
        <v>251</v>
      </c>
      <c r="AM3777" t="s">
        <v>243</v>
      </c>
      <c r="AN3777" t="s">
        <v>252</v>
      </c>
      <c r="AO3777" t="s">
        <v>253</v>
      </c>
      <c r="AP3777" t="s">
        <v>254</v>
      </c>
      <c r="AQ3777" t="s">
        <v>255</v>
      </c>
      <c r="AR3777">
        <v>896</v>
      </c>
      <c r="AS3777">
        <v>560</v>
      </c>
      <c r="AT3777">
        <v>1.19</v>
      </c>
      <c r="AU3777">
        <v>6.67</v>
      </c>
      <c r="AV3777">
        <v>9.1652000000000005</v>
      </c>
      <c r="AW3777">
        <v>95</v>
      </c>
      <c r="BB3777">
        <v>0</v>
      </c>
      <c r="BC3777" t="s">
        <v>256</v>
      </c>
      <c r="BD3777">
        <v>1</v>
      </c>
      <c r="BE3777" t="s">
        <v>257</v>
      </c>
    </row>
    <row r="3778" spans="1:57" x14ac:dyDescent="0.25">
      <c r="A3778">
        <v>5531</v>
      </c>
      <c r="B3778">
        <v>17941</v>
      </c>
      <c r="C3778" t="s">
        <v>17</v>
      </c>
      <c r="D3778" s="1">
        <v>40184.650694444441</v>
      </c>
      <c r="E3778" s="1">
        <v>40756.354166666664</v>
      </c>
      <c r="F3778">
        <v>131</v>
      </c>
      <c r="G3778">
        <v>4</v>
      </c>
      <c r="H3778">
        <v>5</v>
      </c>
      <c r="I3778">
        <v>1108</v>
      </c>
      <c r="J3778">
        <v>1433.28</v>
      </c>
      <c r="K3778">
        <v>358.32</v>
      </c>
      <c r="L3778">
        <v>3</v>
      </c>
      <c r="M3778">
        <v>3</v>
      </c>
      <c r="N3778">
        <v>4</v>
      </c>
      <c r="O3778" t="s">
        <v>122</v>
      </c>
      <c r="P3778">
        <v>10</v>
      </c>
      <c r="Q3778" t="s">
        <v>22</v>
      </c>
      <c r="T3778">
        <v>16183</v>
      </c>
      <c r="U3778" t="s">
        <v>17</v>
      </c>
      <c r="V3778" t="s">
        <v>22</v>
      </c>
      <c r="W3778">
        <v>68</v>
      </c>
      <c r="X3778">
        <v>4</v>
      </c>
      <c r="Y3778">
        <v>1077.81</v>
      </c>
      <c r="Z3778">
        <v>0</v>
      </c>
      <c r="AA3778">
        <v>338.71</v>
      </c>
      <c r="AB3778">
        <v>338.71</v>
      </c>
      <c r="AD3778" t="s">
        <v>197</v>
      </c>
      <c r="AE3778">
        <v>0</v>
      </c>
      <c r="AF3778">
        <v>0</v>
      </c>
      <c r="AG3778" t="s">
        <v>198</v>
      </c>
      <c r="AH3778" t="s">
        <v>199</v>
      </c>
      <c r="AJ3778" t="s">
        <v>7796</v>
      </c>
      <c r="AK3778" t="s">
        <v>7797</v>
      </c>
      <c r="AL3778" t="s">
        <v>251</v>
      </c>
      <c r="AM3778" t="s">
        <v>243</v>
      </c>
      <c r="AN3778" t="s">
        <v>252</v>
      </c>
      <c r="AO3778" t="s">
        <v>260</v>
      </c>
      <c r="AP3778" t="s">
        <v>254</v>
      </c>
      <c r="AQ3778" t="s">
        <v>255</v>
      </c>
      <c r="AR3778">
        <v>360.21</v>
      </c>
      <c r="AS3778">
        <v>222</v>
      </c>
      <c r="AT3778">
        <v>30.48</v>
      </c>
      <c r="AU3778">
        <v>2.11</v>
      </c>
      <c r="AV3778">
        <v>2.0899000000000001</v>
      </c>
      <c r="AW3778">
        <v>95</v>
      </c>
      <c r="BB3778">
        <v>0</v>
      </c>
      <c r="BC3778" t="s">
        <v>256</v>
      </c>
      <c r="BD3778">
        <v>1</v>
      </c>
      <c r="BE3778" t="s">
        <v>261</v>
      </c>
    </row>
    <row r="3779" spans="1:57" x14ac:dyDescent="0.25">
      <c r="A3779">
        <v>43</v>
      </c>
      <c r="B3779">
        <v>12389</v>
      </c>
      <c r="C3779" t="s">
        <v>51</v>
      </c>
      <c r="D3779" s="1">
        <v>40231.427083333336</v>
      </c>
      <c r="E3779" s="1">
        <v>40484.494444444441</v>
      </c>
      <c r="F3779">
        <v>403</v>
      </c>
      <c r="G3779">
        <v>3</v>
      </c>
      <c r="H3779">
        <v>41</v>
      </c>
      <c r="I3779">
        <v>614</v>
      </c>
      <c r="J3779">
        <v>1433.33</v>
      </c>
      <c r="K3779">
        <v>477.78</v>
      </c>
      <c r="L3779">
        <v>2</v>
      </c>
      <c r="M3779">
        <v>3</v>
      </c>
      <c r="N3779">
        <v>4</v>
      </c>
      <c r="O3779" t="s">
        <v>132</v>
      </c>
      <c r="P3779">
        <v>9</v>
      </c>
      <c r="Q3779" t="s">
        <v>40</v>
      </c>
      <c r="T3779">
        <v>16184</v>
      </c>
      <c r="U3779" t="s">
        <v>17</v>
      </c>
      <c r="V3779" t="s">
        <v>96</v>
      </c>
      <c r="W3779">
        <v>65</v>
      </c>
      <c r="X3779">
        <v>6</v>
      </c>
      <c r="Y3779">
        <v>1158.79</v>
      </c>
      <c r="Z3779">
        <v>537.91</v>
      </c>
      <c r="AA3779">
        <v>172.99</v>
      </c>
      <c r="AB3779">
        <v>-364.92</v>
      </c>
      <c r="AC3779">
        <v>-67.84</v>
      </c>
      <c r="AD3779" t="s">
        <v>204</v>
      </c>
      <c r="AE3779">
        <v>364.92</v>
      </c>
      <c r="AF3779">
        <v>0.28000000000000003</v>
      </c>
      <c r="AG3779" t="s">
        <v>205</v>
      </c>
      <c r="AH3779" t="s">
        <v>193</v>
      </c>
      <c r="AJ3779" t="s">
        <v>7798</v>
      </c>
      <c r="AK3779" t="s">
        <v>7799</v>
      </c>
      <c r="AL3779" t="s">
        <v>251</v>
      </c>
      <c r="AM3779" t="s">
        <v>243</v>
      </c>
      <c r="AN3779" t="s">
        <v>252</v>
      </c>
      <c r="AO3779" t="s">
        <v>260</v>
      </c>
      <c r="AP3779" t="s">
        <v>254</v>
      </c>
      <c r="AQ3779" t="s">
        <v>255</v>
      </c>
      <c r="AR3779">
        <v>768.85</v>
      </c>
      <c r="AS3779">
        <v>276</v>
      </c>
      <c r="AT3779">
        <v>27.36</v>
      </c>
      <c r="AU3779">
        <v>2.6</v>
      </c>
      <c r="AV3779">
        <v>2.2442000000000002</v>
      </c>
      <c r="AW3779">
        <v>95</v>
      </c>
      <c r="BB3779">
        <v>2.82</v>
      </c>
      <c r="BC3779" t="s">
        <v>256</v>
      </c>
      <c r="BD3779">
        <v>1</v>
      </c>
      <c r="BE3779" t="s">
        <v>261</v>
      </c>
    </row>
    <row r="3780" spans="1:57" x14ac:dyDescent="0.25">
      <c r="A3780">
        <v>3748</v>
      </c>
      <c r="B3780">
        <v>16140</v>
      </c>
      <c r="C3780" t="s">
        <v>17</v>
      </c>
      <c r="D3780" s="1">
        <v>40445.502083333333</v>
      </c>
      <c r="E3780" s="1">
        <v>40821.510416666664</v>
      </c>
      <c r="F3780">
        <v>66</v>
      </c>
      <c r="G3780">
        <v>3</v>
      </c>
      <c r="H3780">
        <v>50</v>
      </c>
      <c r="I3780">
        <v>1272</v>
      </c>
      <c r="J3780">
        <v>1433.46</v>
      </c>
      <c r="K3780">
        <v>477.82</v>
      </c>
      <c r="L3780">
        <v>3</v>
      </c>
      <c r="M3780">
        <v>3</v>
      </c>
      <c r="N3780">
        <v>4</v>
      </c>
      <c r="O3780" t="s">
        <v>122</v>
      </c>
      <c r="P3780">
        <v>10</v>
      </c>
      <c r="Q3780" t="s">
        <v>22</v>
      </c>
      <c r="T3780">
        <v>16185</v>
      </c>
      <c r="U3780" t="s">
        <v>17</v>
      </c>
      <c r="V3780" t="s">
        <v>24</v>
      </c>
      <c r="W3780">
        <v>17</v>
      </c>
      <c r="X3780">
        <v>3</v>
      </c>
      <c r="Y3780">
        <v>644.72</v>
      </c>
      <c r="Z3780">
        <v>0</v>
      </c>
      <c r="AA3780">
        <v>194.41</v>
      </c>
      <c r="AB3780">
        <v>194.41</v>
      </c>
      <c r="AD3780" t="s">
        <v>197</v>
      </c>
      <c r="AE3780">
        <v>0</v>
      </c>
      <c r="AF3780">
        <v>0</v>
      </c>
      <c r="AG3780" t="s">
        <v>198</v>
      </c>
      <c r="AH3780" t="s">
        <v>196</v>
      </c>
      <c r="AJ3780" t="s">
        <v>7800</v>
      </c>
      <c r="AK3780" t="s">
        <v>7801</v>
      </c>
      <c r="AL3780" t="s">
        <v>251</v>
      </c>
      <c r="AM3780" t="s">
        <v>243</v>
      </c>
      <c r="AN3780" t="s">
        <v>252</v>
      </c>
      <c r="AO3780" t="s">
        <v>260</v>
      </c>
      <c r="AP3780" t="s">
        <v>254</v>
      </c>
      <c r="AQ3780" t="s">
        <v>255</v>
      </c>
      <c r="AR3780">
        <v>517.42999999999995</v>
      </c>
      <c r="AS3780">
        <v>59</v>
      </c>
      <c r="AT3780">
        <v>14.15</v>
      </c>
      <c r="AU3780">
        <v>0.56000000000000005</v>
      </c>
      <c r="AV3780">
        <v>3.9289999999999998</v>
      </c>
      <c r="AW3780">
        <v>95</v>
      </c>
      <c r="BB3780">
        <v>15.71</v>
      </c>
      <c r="BC3780" t="s">
        <v>256</v>
      </c>
      <c r="BD3780">
        <v>1</v>
      </c>
      <c r="BE3780" t="s">
        <v>261</v>
      </c>
    </row>
    <row r="3781" spans="1:57" x14ac:dyDescent="0.25">
      <c r="A3781">
        <v>52</v>
      </c>
      <c r="B3781">
        <v>12398</v>
      </c>
      <c r="C3781" t="s">
        <v>81</v>
      </c>
      <c r="D3781" s="1">
        <v>40841.435416666667</v>
      </c>
      <c r="E3781" s="1">
        <v>40841.435416666667</v>
      </c>
      <c r="F3781">
        <v>46</v>
      </c>
      <c r="G3781">
        <v>1</v>
      </c>
      <c r="H3781">
        <v>84</v>
      </c>
      <c r="I3781">
        <v>1389</v>
      </c>
      <c r="J3781">
        <v>1435.66</v>
      </c>
      <c r="K3781">
        <v>1435.66</v>
      </c>
      <c r="L3781">
        <v>4</v>
      </c>
      <c r="M3781">
        <v>2</v>
      </c>
      <c r="N3781">
        <v>4</v>
      </c>
      <c r="O3781" t="s">
        <v>125</v>
      </c>
      <c r="P3781">
        <v>10</v>
      </c>
      <c r="Q3781" t="s">
        <v>24</v>
      </c>
      <c r="T3781">
        <v>16186</v>
      </c>
      <c r="U3781" t="s">
        <v>17</v>
      </c>
      <c r="V3781" t="s">
        <v>129</v>
      </c>
      <c r="W3781">
        <v>23</v>
      </c>
      <c r="X3781">
        <v>26</v>
      </c>
      <c r="Y3781">
        <v>8718.43</v>
      </c>
      <c r="Z3781">
        <v>1349.18</v>
      </c>
      <c r="AA3781">
        <v>1310.4100000000001</v>
      </c>
      <c r="AB3781">
        <v>-38.770000000000003</v>
      </c>
      <c r="AC3781">
        <v>-2.87</v>
      </c>
      <c r="AD3781" t="s">
        <v>202</v>
      </c>
      <c r="AE3781">
        <v>38.770000000000003</v>
      </c>
      <c r="AF3781">
        <v>0.48</v>
      </c>
      <c r="AG3781" t="s">
        <v>198</v>
      </c>
      <c r="AH3781" t="s">
        <v>196</v>
      </c>
      <c r="AJ3781" t="s">
        <v>7802</v>
      </c>
      <c r="AK3781" t="s">
        <v>7803</v>
      </c>
      <c r="AL3781" t="s">
        <v>251</v>
      </c>
      <c r="AM3781" t="s">
        <v>243</v>
      </c>
      <c r="AN3781" t="s">
        <v>252</v>
      </c>
      <c r="AO3781" t="s">
        <v>260</v>
      </c>
      <c r="AP3781" t="s">
        <v>254</v>
      </c>
      <c r="AQ3781" t="s">
        <v>255</v>
      </c>
      <c r="AR3781">
        <v>837.77</v>
      </c>
      <c r="AS3781">
        <v>113</v>
      </c>
      <c r="AT3781">
        <v>20.75</v>
      </c>
      <c r="AU3781">
        <v>1.07</v>
      </c>
      <c r="AV3781">
        <v>3.5531999999999999</v>
      </c>
      <c r="AW3781">
        <v>95</v>
      </c>
      <c r="BB3781">
        <v>0</v>
      </c>
      <c r="BC3781" t="s">
        <v>256</v>
      </c>
      <c r="BD3781">
        <v>1</v>
      </c>
      <c r="BE3781" t="s">
        <v>261</v>
      </c>
    </row>
    <row r="3782" spans="1:57" x14ac:dyDescent="0.25">
      <c r="A3782">
        <v>3696</v>
      </c>
      <c r="B3782">
        <v>16088</v>
      </c>
      <c r="C3782" t="s">
        <v>17</v>
      </c>
      <c r="D3782" s="1">
        <v>40295.455555555556</v>
      </c>
      <c r="E3782" s="1">
        <v>40311.427777777775</v>
      </c>
      <c r="F3782">
        <v>576</v>
      </c>
      <c r="G3782">
        <v>2</v>
      </c>
      <c r="H3782">
        <v>3</v>
      </c>
      <c r="I3782">
        <v>373</v>
      </c>
      <c r="J3782">
        <v>1437.43</v>
      </c>
      <c r="K3782">
        <v>718.72</v>
      </c>
      <c r="L3782">
        <v>1</v>
      </c>
      <c r="M3782">
        <v>3</v>
      </c>
      <c r="N3782">
        <v>4</v>
      </c>
      <c r="O3782" t="s">
        <v>126</v>
      </c>
      <c r="P3782">
        <v>8</v>
      </c>
      <c r="Q3782" t="s">
        <v>40</v>
      </c>
      <c r="T3782">
        <v>16187</v>
      </c>
      <c r="U3782" t="s">
        <v>17</v>
      </c>
      <c r="V3782" t="s">
        <v>129</v>
      </c>
      <c r="W3782">
        <v>32</v>
      </c>
      <c r="X3782">
        <v>15</v>
      </c>
      <c r="Y3782">
        <v>6911.44</v>
      </c>
      <c r="Z3782">
        <v>2831.06</v>
      </c>
      <c r="AA3782">
        <v>1515.74</v>
      </c>
      <c r="AB3782">
        <v>-1315.32</v>
      </c>
      <c r="AC3782">
        <v>-46.46</v>
      </c>
      <c r="AD3782" t="s">
        <v>204</v>
      </c>
      <c r="AE3782">
        <v>1315.32</v>
      </c>
      <c r="AF3782">
        <v>1.02</v>
      </c>
      <c r="AG3782" t="s">
        <v>205</v>
      </c>
      <c r="AH3782" t="s">
        <v>193</v>
      </c>
      <c r="AJ3782" t="s">
        <v>7804</v>
      </c>
      <c r="AK3782" t="s">
        <v>7805</v>
      </c>
      <c r="AL3782" t="s">
        <v>251</v>
      </c>
      <c r="AM3782" t="s">
        <v>243</v>
      </c>
      <c r="AN3782" t="s">
        <v>252</v>
      </c>
      <c r="AO3782" t="s">
        <v>260</v>
      </c>
      <c r="AP3782" t="s">
        <v>254</v>
      </c>
      <c r="AQ3782" t="s">
        <v>255</v>
      </c>
      <c r="AR3782">
        <v>761.25</v>
      </c>
      <c r="AS3782">
        <v>105</v>
      </c>
      <c r="AT3782">
        <v>17.14</v>
      </c>
      <c r="AU3782">
        <v>1</v>
      </c>
      <c r="AV3782">
        <v>4.0785999999999998</v>
      </c>
      <c r="AW3782">
        <v>95</v>
      </c>
      <c r="BB3782">
        <v>0</v>
      </c>
      <c r="BC3782" t="s">
        <v>256</v>
      </c>
      <c r="BD3782">
        <v>1</v>
      </c>
      <c r="BE3782" t="s">
        <v>261</v>
      </c>
    </row>
    <row r="3783" spans="1:57" x14ac:dyDescent="0.25">
      <c r="A3783">
        <v>1176</v>
      </c>
      <c r="B3783">
        <v>13543</v>
      </c>
      <c r="C3783" t="s">
        <v>17</v>
      </c>
      <c r="D3783" s="1">
        <v>40199.604166666664</v>
      </c>
      <c r="E3783" s="1">
        <v>40252.56527777778</v>
      </c>
      <c r="F3783">
        <v>635</v>
      </c>
      <c r="G3783">
        <v>2</v>
      </c>
      <c r="H3783">
        <v>37</v>
      </c>
      <c r="I3783">
        <v>329</v>
      </c>
      <c r="J3783">
        <v>1439.61</v>
      </c>
      <c r="K3783">
        <v>719.81</v>
      </c>
      <c r="L3783">
        <v>1</v>
      </c>
      <c r="M3783">
        <v>3</v>
      </c>
      <c r="N3783">
        <v>4</v>
      </c>
      <c r="O3783" t="s">
        <v>126</v>
      </c>
      <c r="P3783">
        <v>8</v>
      </c>
      <c r="Q3783" t="s">
        <v>40</v>
      </c>
      <c r="T3783">
        <v>16188</v>
      </c>
      <c r="U3783" t="s">
        <v>17</v>
      </c>
      <c r="V3783" t="s">
        <v>96</v>
      </c>
      <c r="W3783">
        <v>45</v>
      </c>
      <c r="X3783">
        <v>5</v>
      </c>
      <c r="Y3783">
        <v>1087.6600000000001</v>
      </c>
      <c r="Z3783">
        <v>189.26</v>
      </c>
      <c r="AA3783">
        <v>226.83</v>
      </c>
      <c r="AB3783">
        <v>37.57</v>
      </c>
      <c r="AC3783">
        <v>19.850000000000001</v>
      </c>
      <c r="AD3783" t="s">
        <v>202</v>
      </c>
      <c r="AE3783">
        <v>0</v>
      </c>
      <c r="AF3783">
        <v>0.91</v>
      </c>
      <c r="AG3783" t="s">
        <v>198</v>
      </c>
      <c r="AH3783" t="s">
        <v>196</v>
      </c>
      <c r="AJ3783" t="s">
        <v>7806</v>
      </c>
      <c r="AK3783" t="s">
        <v>7807</v>
      </c>
      <c r="AL3783" t="s">
        <v>276</v>
      </c>
      <c r="AM3783" t="s">
        <v>243</v>
      </c>
      <c r="AN3783" t="s">
        <v>277</v>
      </c>
      <c r="AO3783" t="s">
        <v>245</v>
      </c>
      <c r="AP3783" t="s">
        <v>278</v>
      </c>
      <c r="AQ3783" t="s">
        <v>247</v>
      </c>
      <c r="AR3783">
        <v>1903</v>
      </c>
      <c r="AS3783">
        <v>1517</v>
      </c>
      <c r="AT3783">
        <v>64.150000000000006</v>
      </c>
      <c r="AU3783">
        <v>14.31</v>
      </c>
      <c r="AV3783">
        <v>1.5209999999999999</v>
      </c>
      <c r="AW3783">
        <v>95</v>
      </c>
      <c r="AX3783">
        <v>29</v>
      </c>
      <c r="AY3783">
        <v>51</v>
      </c>
      <c r="AZ3783">
        <v>80</v>
      </c>
      <c r="BA3783">
        <v>94</v>
      </c>
      <c r="BB3783">
        <v>0</v>
      </c>
      <c r="BC3783" t="s">
        <v>278</v>
      </c>
      <c r="BD3783">
        <v>0</v>
      </c>
    </row>
    <row r="3784" spans="1:57" x14ac:dyDescent="0.25">
      <c r="A3784">
        <v>5654</v>
      </c>
      <c r="B3784">
        <v>18066</v>
      </c>
      <c r="C3784" t="s">
        <v>17</v>
      </c>
      <c r="D3784" s="1">
        <v>40471.487500000003</v>
      </c>
      <c r="E3784" s="1">
        <v>40811.645833333336</v>
      </c>
      <c r="F3784">
        <v>76</v>
      </c>
      <c r="G3784">
        <v>3</v>
      </c>
      <c r="H3784">
        <v>37</v>
      </c>
      <c r="I3784">
        <v>535</v>
      </c>
      <c r="J3784">
        <v>1440.4</v>
      </c>
      <c r="K3784">
        <v>480.13</v>
      </c>
      <c r="L3784">
        <v>3</v>
      </c>
      <c r="M3784">
        <v>3</v>
      </c>
      <c r="N3784">
        <v>4</v>
      </c>
      <c r="O3784" t="s">
        <v>122</v>
      </c>
      <c r="P3784">
        <v>10</v>
      </c>
      <c r="Q3784" t="s">
        <v>22</v>
      </c>
      <c r="T3784">
        <v>16189</v>
      </c>
      <c r="U3784" t="s">
        <v>17</v>
      </c>
      <c r="V3784" t="s">
        <v>24</v>
      </c>
      <c r="W3784">
        <v>16</v>
      </c>
      <c r="X3784">
        <v>2</v>
      </c>
      <c r="Y3784">
        <v>215.48</v>
      </c>
      <c r="Z3784">
        <v>0</v>
      </c>
      <c r="AA3784">
        <v>215.48</v>
      </c>
      <c r="AB3784">
        <v>215.48</v>
      </c>
      <c r="AD3784" t="s">
        <v>197</v>
      </c>
      <c r="AE3784">
        <v>0</v>
      </c>
      <c r="AF3784">
        <v>0</v>
      </c>
      <c r="AG3784" t="s">
        <v>198</v>
      </c>
      <c r="AH3784" t="s">
        <v>196</v>
      </c>
      <c r="AJ3784" t="s">
        <v>7808</v>
      </c>
      <c r="AK3784" t="s">
        <v>7809</v>
      </c>
      <c r="AL3784" t="s">
        <v>251</v>
      </c>
      <c r="AM3784" t="s">
        <v>243</v>
      </c>
      <c r="AN3784" t="s">
        <v>252</v>
      </c>
      <c r="AO3784" t="s">
        <v>253</v>
      </c>
      <c r="AP3784" t="s">
        <v>254</v>
      </c>
      <c r="AQ3784" t="s">
        <v>255</v>
      </c>
      <c r="AR3784">
        <v>140.22999999999999</v>
      </c>
      <c r="AS3784">
        <v>9</v>
      </c>
      <c r="AT3784">
        <v>4.72</v>
      </c>
      <c r="AU3784">
        <v>0.08</v>
      </c>
      <c r="AV3784">
        <v>4.9082999999999997</v>
      </c>
      <c r="AW3784">
        <v>95</v>
      </c>
      <c r="BB3784">
        <v>18.18</v>
      </c>
      <c r="BC3784" t="s">
        <v>256</v>
      </c>
      <c r="BD3784">
        <v>1</v>
      </c>
      <c r="BE3784" t="s">
        <v>257</v>
      </c>
    </row>
    <row r="3785" spans="1:57" x14ac:dyDescent="0.25">
      <c r="A3785">
        <v>5694</v>
      </c>
      <c r="B3785">
        <v>18106</v>
      </c>
      <c r="C3785" t="s">
        <v>17</v>
      </c>
      <c r="D3785" s="1">
        <v>40193.48333333333</v>
      </c>
      <c r="E3785" s="1">
        <v>40557.515972222223</v>
      </c>
      <c r="F3785">
        <v>330</v>
      </c>
      <c r="G3785">
        <v>6</v>
      </c>
      <c r="H3785">
        <v>126</v>
      </c>
      <c r="I3785">
        <v>506</v>
      </c>
      <c r="J3785">
        <v>1441.06</v>
      </c>
      <c r="K3785">
        <v>240.18</v>
      </c>
      <c r="L3785">
        <v>2</v>
      </c>
      <c r="M3785">
        <v>4</v>
      </c>
      <c r="N3785">
        <v>4</v>
      </c>
      <c r="O3785" t="s">
        <v>123</v>
      </c>
      <c r="P3785">
        <v>10</v>
      </c>
      <c r="Q3785" t="s">
        <v>40</v>
      </c>
      <c r="T3785">
        <v>16190</v>
      </c>
      <c r="U3785" t="s">
        <v>17</v>
      </c>
      <c r="V3785" t="s">
        <v>129</v>
      </c>
      <c r="W3785">
        <v>41</v>
      </c>
      <c r="X3785">
        <v>8</v>
      </c>
      <c r="Y3785">
        <v>2723.55</v>
      </c>
      <c r="Z3785">
        <v>0</v>
      </c>
      <c r="AA3785">
        <v>215.08</v>
      </c>
      <c r="AB3785">
        <v>215.08</v>
      </c>
      <c r="AD3785" t="s">
        <v>197</v>
      </c>
      <c r="AE3785">
        <v>0</v>
      </c>
      <c r="AF3785">
        <v>0</v>
      </c>
      <c r="AG3785" t="s">
        <v>198</v>
      </c>
      <c r="AH3785" t="s">
        <v>196</v>
      </c>
      <c r="AJ3785" t="s">
        <v>7810</v>
      </c>
      <c r="AK3785" t="s">
        <v>7811</v>
      </c>
      <c r="AL3785" t="s">
        <v>251</v>
      </c>
      <c r="AM3785" t="s">
        <v>243</v>
      </c>
      <c r="AN3785" t="s">
        <v>252</v>
      </c>
      <c r="AO3785" t="s">
        <v>260</v>
      </c>
      <c r="AP3785" t="s">
        <v>254</v>
      </c>
      <c r="AQ3785" t="s">
        <v>255</v>
      </c>
      <c r="AR3785">
        <v>638</v>
      </c>
      <c r="AS3785">
        <v>200</v>
      </c>
      <c r="AT3785">
        <v>21</v>
      </c>
      <c r="AU3785">
        <v>2</v>
      </c>
      <c r="AV3785">
        <v>3.2791000000000001</v>
      </c>
      <c r="AW3785">
        <v>95</v>
      </c>
      <c r="BB3785">
        <v>7.41</v>
      </c>
      <c r="BC3785" t="s">
        <v>256</v>
      </c>
      <c r="BD3785">
        <v>1</v>
      </c>
      <c r="BE3785" t="s">
        <v>261</v>
      </c>
    </row>
    <row r="3786" spans="1:57" x14ac:dyDescent="0.25">
      <c r="A3786">
        <v>5325</v>
      </c>
      <c r="B3786">
        <v>17734</v>
      </c>
      <c r="C3786" t="s">
        <v>17</v>
      </c>
      <c r="D3786" s="1">
        <v>40244.579861111109</v>
      </c>
      <c r="E3786" s="1">
        <v>40833.522916666669</v>
      </c>
      <c r="F3786">
        <v>54</v>
      </c>
      <c r="G3786">
        <v>6</v>
      </c>
      <c r="H3786">
        <v>76</v>
      </c>
      <c r="I3786">
        <v>741</v>
      </c>
      <c r="J3786">
        <v>1442.32</v>
      </c>
      <c r="K3786">
        <v>240.39</v>
      </c>
      <c r="L3786">
        <v>4</v>
      </c>
      <c r="M3786">
        <v>4</v>
      </c>
      <c r="N3786">
        <v>4</v>
      </c>
      <c r="O3786" t="s">
        <v>136</v>
      </c>
      <c r="P3786">
        <v>12</v>
      </c>
      <c r="Q3786" t="s">
        <v>129</v>
      </c>
      <c r="T3786">
        <v>16191</v>
      </c>
      <c r="U3786" t="s">
        <v>17</v>
      </c>
      <c r="V3786" t="s">
        <v>129</v>
      </c>
      <c r="W3786">
        <v>3</v>
      </c>
      <c r="X3786">
        <v>24</v>
      </c>
      <c r="Y3786">
        <v>15677.82</v>
      </c>
      <c r="Z3786">
        <v>0</v>
      </c>
      <c r="AA3786">
        <v>2564.84</v>
      </c>
      <c r="AB3786">
        <v>2564.84</v>
      </c>
      <c r="AD3786" t="s">
        <v>197</v>
      </c>
      <c r="AE3786">
        <v>0</v>
      </c>
      <c r="AF3786">
        <v>3.33</v>
      </c>
      <c r="AG3786" t="s">
        <v>198</v>
      </c>
      <c r="AH3786" t="s">
        <v>196</v>
      </c>
      <c r="AJ3786" t="s">
        <v>7812</v>
      </c>
      <c r="AK3786" t="s">
        <v>7813</v>
      </c>
      <c r="AL3786" t="s">
        <v>251</v>
      </c>
      <c r="AM3786" t="s">
        <v>243</v>
      </c>
      <c r="AN3786" t="s">
        <v>252</v>
      </c>
      <c r="AO3786" t="s">
        <v>253</v>
      </c>
      <c r="AP3786" t="s">
        <v>254</v>
      </c>
      <c r="AQ3786" t="s">
        <v>255</v>
      </c>
      <c r="AR3786">
        <v>806.22</v>
      </c>
      <c r="AS3786">
        <v>195</v>
      </c>
      <c r="AT3786">
        <v>4.72</v>
      </c>
      <c r="AU3786">
        <v>1.84</v>
      </c>
      <c r="AV3786">
        <v>9.8717000000000006</v>
      </c>
      <c r="AW3786">
        <v>95</v>
      </c>
      <c r="BB3786">
        <v>0</v>
      </c>
      <c r="BC3786" t="s">
        <v>256</v>
      </c>
      <c r="BD3786">
        <v>1</v>
      </c>
      <c r="BE3786" t="s">
        <v>257</v>
      </c>
    </row>
    <row r="3787" spans="1:57" x14ac:dyDescent="0.25">
      <c r="A3787">
        <v>4772</v>
      </c>
      <c r="B3787">
        <v>17175</v>
      </c>
      <c r="C3787" t="s">
        <v>17</v>
      </c>
      <c r="D3787" s="1">
        <v>40590.62222222222</v>
      </c>
      <c r="E3787" s="1">
        <v>40842.646527777775</v>
      </c>
      <c r="F3787">
        <v>45</v>
      </c>
      <c r="G3787">
        <v>4</v>
      </c>
      <c r="H3787">
        <v>42</v>
      </c>
      <c r="I3787">
        <v>866</v>
      </c>
      <c r="J3787">
        <v>1443.69</v>
      </c>
      <c r="K3787">
        <v>360.92</v>
      </c>
      <c r="L3787">
        <v>4</v>
      </c>
      <c r="M3787">
        <v>3</v>
      </c>
      <c r="N3787">
        <v>4</v>
      </c>
      <c r="O3787" t="s">
        <v>120</v>
      </c>
      <c r="P3787">
        <v>11</v>
      </c>
      <c r="Q3787" t="s">
        <v>24</v>
      </c>
      <c r="T3787">
        <v>16192</v>
      </c>
      <c r="U3787" t="s">
        <v>17</v>
      </c>
      <c r="V3787" t="s">
        <v>19</v>
      </c>
      <c r="W3787">
        <v>736</v>
      </c>
      <c r="X3787">
        <v>1</v>
      </c>
      <c r="Y3787">
        <v>351.3</v>
      </c>
      <c r="Z3787">
        <v>0</v>
      </c>
      <c r="AA3787">
        <v>0</v>
      </c>
      <c r="AB3787">
        <v>0</v>
      </c>
      <c r="AD3787" t="s">
        <v>191</v>
      </c>
      <c r="AE3787">
        <v>0</v>
      </c>
      <c r="AF3787">
        <v>0</v>
      </c>
      <c r="AG3787" t="s">
        <v>198</v>
      </c>
      <c r="AH3787" t="s">
        <v>196</v>
      </c>
      <c r="AJ3787" t="s">
        <v>7814</v>
      </c>
      <c r="AK3787" t="s">
        <v>7815</v>
      </c>
      <c r="AL3787" t="s">
        <v>251</v>
      </c>
      <c r="AM3787" t="s">
        <v>243</v>
      </c>
      <c r="AN3787" t="s">
        <v>252</v>
      </c>
      <c r="AO3787" t="s">
        <v>253</v>
      </c>
      <c r="AP3787" t="s">
        <v>254</v>
      </c>
      <c r="AQ3787" t="s">
        <v>255</v>
      </c>
      <c r="AR3787">
        <v>419.25</v>
      </c>
      <c r="AS3787">
        <v>135</v>
      </c>
      <c r="AT3787">
        <v>6.38</v>
      </c>
      <c r="AU3787">
        <v>1.44</v>
      </c>
      <c r="AV3787">
        <v>5.6276999999999999</v>
      </c>
      <c r="AW3787">
        <v>95</v>
      </c>
      <c r="BB3787">
        <v>25.41</v>
      </c>
      <c r="BC3787" t="s">
        <v>256</v>
      </c>
      <c r="BD3787">
        <v>1</v>
      </c>
      <c r="BE3787" t="s">
        <v>257</v>
      </c>
    </row>
    <row r="3788" spans="1:57" x14ac:dyDescent="0.25">
      <c r="A3788">
        <v>3249</v>
      </c>
      <c r="B3788">
        <v>15636</v>
      </c>
      <c r="C3788" t="s">
        <v>17</v>
      </c>
      <c r="D3788" s="1">
        <v>40317.484027777777</v>
      </c>
      <c r="E3788" s="1">
        <v>40797.470138888886</v>
      </c>
      <c r="F3788">
        <v>90</v>
      </c>
      <c r="G3788">
        <v>4</v>
      </c>
      <c r="H3788">
        <v>39</v>
      </c>
      <c r="I3788">
        <v>560</v>
      </c>
      <c r="J3788">
        <v>1444.58</v>
      </c>
      <c r="K3788">
        <v>361.15</v>
      </c>
      <c r="L3788">
        <v>3</v>
      </c>
      <c r="M3788">
        <v>3</v>
      </c>
      <c r="N3788">
        <v>4</v>
      </c>
      <c r="O3788" t="s">
        <v>122</v>
      </c>
      <c r="P3788">
        <v>10</v>
      </c>
      <c r="Q3788" t="s">
        <v>22</v>
      </c>
      <c r="T3788">
        <v>16193</v>
      </c>
      <c r="U3788" t="s">
        <v>17</v>
      </c>
      <c r="V3788" t="s">
        <v>22</v>
      </c>
      <c r="W3788">
        <v>237</v>
      </c>
      <c r="X3788">
        <v>2</v>
      </c>
      <c r="Y3788">
        <v>630.42999999999995</v>
      </c>
      <c r="Z3788">
        <v>0</v>
      </c>
      <c r="AA3788">
        <v>0</v>
      </c>
      <c r="AB3788">
        <v>0</v>
      </c>
      <c r="AD3788" t="s">
        <v>191</v>
      </c>
      <c r="AE3788">
        <v>0</v>
      </c>
      <c r="AF3788">
        <v>0</v>
      </c>
      <c r="AG3788" t="s">
        <v>198</v>
      </c>
      <c r="AH3788" t="s">
        <v>199</v>
      </c>
      <c r="AJ3788" t="s">
        <v>7816</v>
      </c>
      <c r="AK3788" t="s">
        <v>7817</v>
      </c>
      <c r="AL3788" t="s">
        <v>251</v>
      </c>
      <c r="AM3788" t="s">
        <v>243</v>
      </c>
      <c r="AN3788" t="s">
        <v>252</v>
      </c>
      <c r="AO3788" t="s">
        <v>260</v>
      </c>
      <c r="AP3788" t="s">
        <v>254</v>
      </c>
      <c r="AQ3788" t="s">
        <v>255</v>
      </c>
      <c r="AR3788">
        <v>560.5</v>
      </c>
      <c r="AS3788">
        <v>190</v>
      </c>
      <c r="AT3788">
        <v>27.36</v>
      </c>
      <c r="AU3788">
        <v>1.79</v>
      </c>
      <c r="AV3788">
        <v>2.4466999999999999</v>
      </c>
      <c r="AW3788">
        <v>95</v>
      </c>
      <c r="BB3788">
        <v>1.04</v>
      </c>
      <c r="BC3788" t="s">
        <v>256</v>
      </c>
      <c r="BD3788">
        <v>1</v>
      </c>
      <c r="BE3788" t="s">
        <v>261</v>
      </c>
    </row>
    <row r="3789" spans="1:57" x14ac:dyDescent="0.25">
      <c r="A3789">
        <v>4671</v>
      </c>
      <c r="B3789">
        <v>17073</v>
      </c>
      <c r="C3789" t="s">
        <v>17</v>
      </c>
      <c r="D3789" s="1">
        <v>40777.609027777777</v>
      </c>
      <c r="E3789" s="1">
        <v>40869.490972222222</v>
      </c>
      <c r="F3789">
        <v>18</v>
      </c>
      <c r="G3789">
        <v>4</v>
      </c>
      <c r="H3789">
        <v>141</v>
      </c>
      <c r="I3789">
        <v>758</v>
      </c>
      <c r="J3789">
        <v>1444.84</v>
      </c>
      <c r="K3789">
        <v>361.21</v>
      </c>
      <c r="L3789">
        <v>5</v>
      </c>
      <c r="M3789">
        <v>3</v>
      </c>
      <c r="N3789">
        <v>4</v>
      </c>
      <c r="O3789" t="s">
        <v>121</v>
      </c>
      <c r="P3789">
        <v>12</v>
      </c>
      <c r="Q3789" t="s">
        <v>24</v>
      </c>
      <c r="T3789">
        <v>16194</v>
      </c>
      <c r="U3789" t="s">
        <v>17</v>
      </c>
      <c r="V3789" t="s">
        <v>19</v>
      </c>
      <c r="W3789">
        <v>376</v>
      </c>
      <c r="X3789">
        <v>1</v>
      </c>
      <c r="Y3789">
        <v>308.60000000000002</v>
      </c>
      <c r="Z3789">
        <v>0</v>
      </c>
      <c r="AA3789">
        <v>0</v>
      </c>
      <c r="AB3789">
        <v>0</v>
      </c>
      <c r="AD3789" t="s">
        <v>191</v>
      </c>
      <c r="AE3789">
        <v>0</v>
      </c>
      <c r="AF3789">
        <v>0</v>
      </c>
      <c r="AG3789" t="s">
        <v>198</v>
      </c>
      <c r="AH3789" t="s">
        <v>196</v>
      </c>
      <c r="AJ3789" t="s">
        <v>7818</v>
      </c>
      <c r="AK3789" t="s">
        <v>7819</v>
      </c>
      <c r="AL3789" t="s">
        <v>251</v>
      </c>
      <c r="AM3789" t="s">
        <v>243</v>
      </c>
      <c r="AN3789" t="s">
        <v>252</v>
      </c>
      <c r="AO3789" t="s">
        <v>260</v>
      </c>
      <c r="AP3789" t="s">
        <v>254</v>
      </c>
      <c r="AQ3789" t="s">
        <v>255</v>
      </c>
      <c r="AR3789">
        <v>840.45</v>
      </c>
      <c r="AS3789">
        <v>119</v>
      </c>
      <c r="AT3789">
        <v>15.09</v>
      </c>
      <c r="AU3789">
        <v>1.1200000000000001</v>
      </c>
      <c r="AV3789">
        <v>5.2514000000000003</v>
      </c>
      <c r="AW3789">
        <v>95</v>
      </c>
      <c r="BB3789">
        <v>4.8</v>
      </c>
      <c r="BC3789" t="s">
        <v>256</v>
      </c>
      <c r="BD3789">
        <v>1</v>
      </c>
      <c r="BE3789" t="s">
        <v>261</v>
      </c>
    </row>
    <row r="3790" spans="1:57" x14ac:dyDescent="0.25">
      <c r="A3790">
        <v>1216</v>
      </c>
      <c r="B3790">
        <v>13583</v>
      </c>
      <c r="C3790" t="s">
        <v>17</v>
      </c>
      <c r="D3790" s="1">
        <v>40207.578472222223</v>
      </c>
      <c r="E3790" s="1">
        <v>40731.444444444445</v>
      </c>
      <c r="F3790">
        <v>156</v>
      </c>
      <c r="G3790">
        <v>2</v>
      </c>
      <c r="H3790">
        <v>93</v>
      </c>
      <c r="I3790">
        <v>1097</v>
      </c>
      <c r="J3790">
        <v>1445.03</v>
      </c>
      <c r="K3790">
        <v>722.52</v>
      </c>
      <c r="L3790">
        <v>3</v>
      </c>
      <c r="M3790">
        <v>2</v>
      </c>
      <c r="N3790">
        <v>4</v>
      </c>
      <c r="O3790" t="s">
        <v>133</v>
      </c>
      <c r="P3790">
        <v>9</v>
      </c>
      <c r="Q3790" t="s">
        <v>22</v>
      </c>
      <c r="T3790">
        <v>16195</v>
      </c>
      <c r="U3790" t="s">
        <v>17</v>
      </c>
      <c r="V3790" t="s">
        <v>19</v>
      </c>
      <c r="W3790">
        <v>724</v>
      </c>
      <c r="X3790">
        <v>1</v>
      </c>
      <c r="Y3790">
        <v>323.25</v>
      </c>
      <c r="Z3790">
        <v>0</v>
      </c>
      <c r="AA3790">
        <v>0</v>
      </c>
      <c r="AB3790">
        <v>0</v>
      </c>
      <c r="AD3790" t="s">
        <v>191</v>
      </c>
      <c r="AE3790">
        <v>0</v>
      </c>
      <c r="AF3790">
        <v>0</v>
      </c>
      <c r="AG3790" t="s">
        <v>198</v>
      </c>
      <c r="AH3790" t="s">
        <v>196</v>
      </c>
      <c r="AJ3790" t="s">
        <v>7820</v>
      </c>
      <c r="AK3790" t="s">
        <v>7821</v>
      </c>
      <c r="AL3790" t="s">
        <v>251</v>
      </c>
      <c r="AM3790" t="s">
        <v>243</v>
      </c>
      <c r="AN3790" t="s">
        <v>252</v>
      </c>
      <c r="AO3790" t="s">
        <v>253</v>
      </c>
      <c r="AP3790" t="s">
        <v>254</v>
      </c>
      <c r="AQ3790" t="s">
        <v>255</v>
      </c>
      <c r="AR3790">
        <v>127.5</v>
      </c>
      <c r="AS3790">
        <v>10</v>
      </c>
      <c r="AT3790">
        <v>5.77</v>
      </c>
      <c r="AU3790">
        <v>0.1</v>
      </c>
      <c r="AV3790">
        <v>4.9185999999999996</v>
      </c>
      <c r="AW3790">
        <v>95</v>
      </c>
      <c r="BB3790">
        <v>0</v>
      </c>
      <c r="BC3790" t="s">
        <v>256</v>
      </c>
      <c r="BD3790">
        <v>1</v>
      </c>
      <c r="BE3790" t="s">
        <v>257</v>
      </c>
    </row>
    <row r="3791" spans="1:57" x14ac:dyDescent="0.25">
      <c r="A3791">
        <v>5173</v>
      </c>
      <c r="B3791">
        <v>17582</v>
      </c>
      <c r="C3791" t="s">
        <v>17</v>
      </c>
      <c r="D3791" s="1">
        <v>40263.515972222223</v>
      </c>
      <c r="E3791" s="1">
        <v>40650.554166666669</v>
      </c>
      <c r="F3791">
        <v>237</v>
      </c>
      <c r="G3791">
        <v>5</v>
      </c>
      <c r="H3791">
        <v>92</v>
      </c>
      <c r="I3791">
        <v>603</v>
      </c>
      <c r="J3791">
        <v>1446.95</v>
      </c>
      <c r="K3791">
        <v>289.39</v>
      </c>
      <c r="L3791">
        <v>2</v>
      </c>
      <c r="M3791">
        <v>4</v>
      </c>
      <c r="N3791">
        <v>4</v>
      </c>
      <c r="O3791" t="s">
        <v>123</v>
      </c>
      <c r="P3791">
        <v>10</v>
      </c>
      <c r="Q3791" t="s">
        <v>40</v>
      </c>
      <c r="T3791">
        <v>16196</v>
      </c>
      <c r="U3791" t="s">
        <v>17</v>
      </c>
      <c r="V3791" t="s">
        <v>19</v>
      </c>
      <c r="W3791">
        <v>489</v>
      </c>
      <c r="X3791">
        <v>1</v>
      </c>
      <c r="Y3791">
        <v>93.3</v>
      </c>
      <c r="Z3791">
        <v>0</v>
      </c>
      <c r="AA3791">
        <v>0</v>
      </c>
      <c r="AB3791">
        <v>0</v>
      </c>
      <c r="AD3791" t="s">
        <v>191</v>
      </c>
      <c r="AE3791">
        <v>0</v>
      </c>
      <c r="AF3791">
        <v>0</v>
      </c>
      <c r="AG3791" t="s">
        <v>198</v>
      </c>
      <c r="AH3791" t="s">
        <v>196</v>
      </c>
      <c r="AJ3791" t="s">
        <v>7822</v>
      </c>
      <c r="AK3791" t="s">
        <v>7823</v>
      </c>
      <c r="AL3791" t="s">
        <v>251</v>
      </c>
      <c r="AM3791" t="s">
        <v>243</v>
      </c>
      <c r="AN3791" t="s">
        <v>252</v>
      </c>
      <c r="AO3791" t="s">
        <v>260</v>
      </c>
      <c r="AP3791" t="s">
        <v>254</v>
      </c>
      <c r="AQ3791" t="s">
        <v>255</v>
      </c>
      <c r="AR3791">
        <v>509.9</v>
      </c>
      <c r="AS3791">
        <v>74</v>
      </c>
      <c r="AT3791">
        <v>14.15</v>
      </c>
      <c r="AU3791">
        <v>0.7</v>
      </c>
      <c r="AV3791">
        <v>3.7519</v>
      </c>
      <c r="AW3791">
        <v>95</v>
      </c>
      <c r="BB3791">
        <v>7.5</v>
      </c>
      <c r="BC3791" t="s">
        <v>256</v>
      </c>
      <c r="BD3791">
        <v>1</v>
      </c>
      <c r="BE3791" t="s">
        <v>261</v>
      </c>
    </row>
    <row r="3792" spans="1:57" x14ac:dyDescent="0.25">
      <c r="A3792">
        <v>2693</v>
      </c>
      <c r="B3792">
        <v>15076</v>
      </c>
      <c r="C3792" t="s">
        <v>17</v>
      </c>
      <c r="D3792" s="1">
        <v>40364.59097222222</v>
      </c>
      <c r="E3792" s="1">
        <v>40714.349305555559</v>
      </c>
      <c r="F3792">
        <v>173</v>
      </c>
      <c r="G3792">
        <v>3</v>
      </c>
      <c r="H3792">
        <v>68</v>
      </c>
      <c r="I3792">
        <v>866</v>
      </c>
      <c r="J3792">
        <v>1447.74</v>
      </c>
      <c r="K3792">
        <v>482.58</v>
      </c>
      <c r="L3792">
        <v>3</v>
      </c>
      <c r="M3792">
        <v>3</v>
      </c>
      <c r="N3792">
        <v>4</v>
      </c>
      <c r="O3792" t="s">
        <v>122</v>
      </c>
      <c r="P3792">
        <v>10</v>
      </c>
      <c r="Q3792" t="s">
        <v>22</v>
      </c>
      <c r="T3792">
        <v>16197</v>
      </c>
      <c r="U3792" t="s">
        <v>17</v>
      </c>
      <c r="V3792" t="s">
        <v>40</v>
      </c>
      <c r="W3792">
        <v>470</v>
      </c>
      <c r="X3792">
        <v>9</v>
      </c>
      <c r="Y3792">
        <v>2016.71</v>
      </c>
      <c r="Z3792">
        <v>0</v>
      </c>
      <c r="AA3792">
        <v>0</v>
      </c>
      <c r="AB3792">
        <v>0</v>
      </c>
      <c r="AD3792" t="s">
        <v>191</v>
      </c>
      <c r="AE3792">
        <v>0</v>
      </c>
      <c r="AF3792">
        <v>0</v>
      </c>
      <c r="AG3792" t="s">
        <v>200</v>
      </c>
      <c r="AH3792" t="s">
        <v>193</v>
      </c>
      <c r="AJ3792" t="s">
        <v>7824</v>
      </c>
      <c r="AK3792" t="s">
        <v>7825</v>
      </c>
      <c r="AL3792" t="s">
        <v>276</v>
      </c>
      <c r="AM3792" t="s">
        <v>243</v>
      </c>
      <c r="AN3792" t="s">
        <v>277</v>
      </c>
      <c r="AO3792" t="s">
        <v>245</v>
      </c>
      <c r="AP3792" t="s">
        <v>278</v>
      </c>
      <c r="AQ3792" t="s">
        <v>247</v>
      </c>
      <c r="AR3792">
        <v>1558.39</v>
      </c>
      <c r="AS3792">
        <v>445</v>
      </c>
      <c r="AT3792">
        <v>51.89</v>
      </c>
      <c r="AU3792">
        <v>4.2</v>
      </c>
      <c r="AV3792">
        <v>1.7705</v>
      </c>
      <c r="AW3792">
        <v>95</v>
      </c>
      <c r="AX3792">
        <v>9</v>
      </c>
      <c r="AY3792">
        <v>18</v>
      </c>
      <c r="AZ3792">
        <v>26</v>
      </c>
      <c r="BA3792">
        <v>30</v>
      </c>
      <c r="BB3792">
        <v>1.77</v>
      </c>
      <c r="BC3792" t="s">
        <v>278</v>
      </c>
      <c r="BD3792">
        <v>0</v>
      </c>
    </row>
    <row r="3793" spans="1:57" x14ac:dyDescent="0.25">
      <c r="A3793">
        <v>3486</v>
      </c>
      <c r="B3793">
        <v>15876</v>
      </c>
      <c r="C3793" t="s">
        <v>17</v>
      </c>
      <c r="D3793" s="1">
        <v>40438.643055555556</v>
      </c>
      <c r="E3793" s="1">
        <v>40477.790277777778</v>
      </c>
      <c r="F3793">
        <v>410</v>
      </c>
      <c r="G3793">
        <v>2</v>
      </c>
      <c r="H3793">
        <v>11</v>
      </c>
      <c r="I3793">
        <v>886</v>
      </c>
      <c r="J3793">
        <v>1449.14</v>
      </c>
      <c r="K3793">
        <v>724.57</v>
      </c>
      <c r="L3793">
        <v>1</v>
      </c>
      <c r="M3793">
        <v>2</v>
      </c>
      <c r="N3793">
        <v>4</v>
      </c>
      <c r="O3793" t="s">
        <v>139</v>
      </c>
      <c r="P3793">
        <v>7</v>
      </c>
      <c r="Q3793" t="s">
        <v>40</v>
      </c>
      <c r="T3793">
        <v>16198</v>
      </c>
      <c r="U3793" t="s">
        <v>17</v>
      </c>
      <c r="V3793" t="s">
        <v>22</v>
      </c>
      <c r="W3793">
        <v>76</v>
      </c>
      <c r="X3793">
        <v>2</v>
      </c>
      <c r="Y3793">
        <v>1030.04</v>
      </c>
      <c r="Z3793">
        <v>0</v>
      </c>
      <c r="AA3793">
        <v>400.68</v>
      </c>
      <c r="AB3793">
        <v>400.68</v>
      </c>
      <c r="AD3793" t="s">
        <v>197</v>
      </c>
      <c r="AE3793">
        <v>0</v>
      </c>
      <c r="AF3793">
        <v>0</v>
      </c>
      <c r="AG3793" t="s">
        <v>198</v>
      </c>
      <c r="AH3793" t="s">
        <v>199</v>
      </c>
      <c r="AJ3793" t="s">
        <v>7826</v>
      </c>
      <c r="AK3793" t="s">
        <v>3849</v>
      </c>
      <c r="AL3793" t="s">
        <v>251</v>
      </c>
      <c r="AM3793" t="s">
        <v>243</v>
      </c>
      <c r="AN3793" t="s">
        <v>252</v>
      </c>
      <c r="AO3793" t="s">
        <v>260</v>
      </c>
      <c r="AP3793" t="s">
        <v>254</v>
      </c>
      <c r="AQ3793" t="s">
        <v>255</v>
      </c>
      <c r="AR3793">
        <v>1086.1300000000001</v>
      </c>
      <c r="AS3793">
        <v>334</v>
      </c>
      <c r="AT3793">
        <v>28.3</v>
      </c>
      <c r="AU3793">
        <v>3.15</v>
      </c>
      <c r="AV3793">
        <v>2.3399000000000001</v>
      </c>
      <c r="AW3793">
        <v>95</v>
      </c>
      <c r="BB3793">
        <v>1.76</v>
      </c>
      <c r="BC3793" t="s">
        <v>256</v>
      </c>
      <c r="BD3793">
        <v>1</v>
      </c>
      <c r="BE3793" t="s">
        <v>261</v>
      </c>
    </row>
    <row r="3794" spans="1:57" x14ac:dyDescent="0.25">
      <c r="A3794">
        <v>3729</v>
      </c>
      <c r="B3794">
        <v>16121</v>
      </c>
      <c r="C3794" t="s">
        <v>17</v>
      </c>
      <c r="D3794" s="1">
        <v>40321.452777777777</v>
      </c>
      <c r="E3794" s="1">
        <v>40829.540972222225</v>
      </c>
      <c r="F3794">
        <v>58</v>
      </c>
      <c r="G3794">
        <v>5</v>
      </c>
      <c r="H3794">
        <v>256</v>
      </c>
      <c r="I3794">
        <v>879</v>
      </c>
      <c r="J3794">
        <v>1450.04</v>
      </c>
      <c r="K3794">
        <v>290.01</v>
      </c>
      <c r="L3794">
        <v>4</v>
      </c>
      <c r="M3794">
        <v>4</v>
      </c>
      <c r="N3794">
        <v>4</v>
      </c>
      <c r="O3794" t="s">
        <v>136</v>
      </c>
      <c r="P3794">
        <v>12</v>
      </c>
      <c r="Q3794" t="s">
        <v>129</v>
      </c>
      <c r="T3794">
        <v>16199</v>
      </c>
      <c r="U3794" t="s">
        <v>17</v>
      </c>
      <c r="V3794" t="s">
        <v>40</v>
      </c>
      <c r="W3794">
        <v>393</v>
      </c>
      <c r="X3794">
        <v>7</v>
      </c>
      <c r="Y3794">
        <v>942.75</v>
      </c>
      <c r="Z3794">
        <v>0</v>
      </c>
      <c r="AA3794">
        <v>0</v>
      </c>
      <c r="AB3794">
        <v>0</v>
      </c>
      <c r="AD3794" t="s">
        <v>191</v>
      </c>
      <c r="AE3794">
        <v>0</v>
      </c>
      <c r="AF3794">
        <v>0</v>
      </c>
      <c r="AG3794" t="s">
        <v>200</v>
      </c>
      <c r="AH3794" t="s">
        <v>193</v>
      </c>
      <c r="AJ3794" t="s">
        <v>7827</v>
      </c>
      <c r="AK3794" t="s">
        <v>7828</v>
      </c>
      <c r="AL3794" t="s">
        <v>242</v>
      </c>
      <c r="AM3794" t="s">
        <v>243</v>
      </c>
      <c r="AN3794" t="s">
        <v>244</v>
      </c>
      <c r="AO3794" t="s">
        <v>283</v>
      </c>
      <c r="AP3794" t="s">
        <v>246</v>
      </c>
      <c r="AQ3794" t="s">
        <v>247</v>
      </c>
      <c r="AR3794">
        <v>10119.51</v>
      </c>
      <c r="AS3794">
        <v>2297</v>
      </c>
      <c r="AT3794">
        <v>97.17</v>
      </c>
      <c r="AU3794">
        <v>21.67</v>
      </c>
      <c r="AV3794">
        <v>1.2197</v>
      </c>
      <c r="AW3794">
        <v>95</v>
      </c>
      <c r="AX3794">
        <v>44</v>
      </c>
      <c r="AY3794">
        <v>62</v>
      </c>
      <c r="AZ3794">
        <v>105</v>
      </c>
      <c r="BA3794">
        <v>127</v>
      </c>
      <c r="BB3794">
        <v>2.92</v>
      </c>
      <c r="BC3794" t="s">
        <v>248</v>
      </c>
      <c r="BD3794">
        <v>0</v>
      </c>
    </row>
    <row r="3795" spans="1:57" x14ac:dyDescent="0.25">
      <c r="A3795">
        <v>2280</v>
      </c>
      <c r="B3795">
        <v>14657</v>
      </c>
      <c r="C3795" t="s">
        <v>17</v>
      </c>
      <c r="D3795" s="1">
        <v>40451.831250000003</v>
      </c>
      <c r="E3795" s="1">
        <v>40869.532638888886</v>
      </c>
      <c r="F3795">
        <v>18</v>
      </c>
      <c r="G3795">
        <v>6</v>
      </c>
      <c r="H3795">
        <v>143</v>
      </c>
      <c r="I3795">
        <v>879</v>
      </c>
      <c r="J3795">
        <v>1450.19</v>
      </c>
      <c r="K3795">
        <v>241.7</v>
      </c>
      <c r="L3795">
        <v>5</v>
      </c>
      <c r="M3795">
        <v>4</v>
      </c>
      <c r="N3795">
        <v>4</v>
      </c>
      <c r="O3795" t="s">
        <v>128</v>
      </c>
      <c r="P3795">
        <v>13</v>
      </c>
      <c r="Q3795" t="s">
        <v>129</v>
      </c>
      <c r="T3795">
        <v>16200</v>
      </c>
      <c r="U3795" t="s">
        <v>17</v>
      </c>
      <c r="V3795" t="s">
        <v>129</v>
      </c>
      <c r="W3795">
        <v>5</v>
      </c>
      <c r="X3795">
        <v>12</v>
      </c>
      <c r="Y3795">
        <v>5608.1</v>
      </c>
      <c r="Z3795">
        <v>550.57000000000005</v>
      </c>
      <c r="AA3795">
        <v>518.29999999999995</v>
      </c>
      <c r="AB3795">
        <v>-32.270000000000003</v>
      </c>
      <c r="AC3795">
        <v>-5.86</v>
      </c>
      <c r="AD3795" t="s">
        <v>202</v>
      </c>
      <c r="AE3795">
        <v>32.270000000000003</v>
      </c>
      <c r="AF3795">
        <v>0.24</v>
      </c>
      <c r="AG3795" t="s">
        <v>198</v>
      </c>
      <c r="AH3795" t="s">
        <v>196</v>
      </c>
      <c r="AJ3795" t="s">
        <v>7829</v>
      </c>
      <c r="AK3795" t="s">
        <v>7830</v>
      </c>
      <c r="AL3795" t="s">
        <v>276</v>
      </c>
      <c r="AM3795" t="s">
        <v>243</v>
      </c>
      <c r="AN3795" t="s">
        <v>277</v>
      </c>
      <c r="AO3795" t="s">
        <v>260</v>
      </c>
      <c r="AP3795" t="s">
        <v>318</v>
      </c>
      <c r="AQ3795" t="s">
        <v>255</v>
      </c>
      <c r="AR3795">
        <v>1696.02</v>
      </c>
      <c r="AS3795">
        <v>208</v>
      </c>
      <c r="AT3795">
        <v>20.75</v>
      </c>
      <c r="AU3795">
        <v>1.96</v>
      </c>
      <c r="AV3795">
        <v>2.9159999999999999</v>
      </c>
      <c r="AW3795">
        <v>95</v>
      </c>
      <c r="BB3795">
        <v>0</v>
      </c>
      <c r="BC3795" t="s">
        <v>319</v>
      </c>
      <c r="BD3795">
        <v>0</v>
      </c>
    </row>
    <row r="3796" spans="1:57" x14ac:dyDescent="0.25">
      <c r="A3796">
        <v>999</v>
      </c>
      <c r="B3796">
        <v>13361</v>
      </c>
      <c r="C3796" t="s">
        <v>17</v>
      </c>
      <c r="D3796" s="1">
        <v>40269.325694444444</v>
      </c>
      <c r="E3796" s="1">
        <v>40414.62222222222</v>
      </c>
      <c r="F3796">
        <v>473</v>
      </c>
      <c r="G3796">
        <v>2</v>
      </c>
      <c r="H3796">
        <v>29</v>
      </c>
      <c r="I3796">
        <v>324</v>
      </c>
      <c r="J3796">
        <v>1450.5</v>
      </c>
      <c r="K3796">
        <v>725.25</v>
      </c>
      <c r="L3796">
        <v>1</v>
      </c>
      <c r="M3796">
        <v>3</v>
      </c>
      <c r="N3796">
        <v>4</v>
      </c>
      <c r="O3796" t="s">
        <v>126</v>
      </c>
      <c r="P3796">
        <v>8</v>
      </c>
      <c r="Q3796" t="s">
        <v>40</v>
      </c>
      <c r="T3796">
        <v>16201</v>
      </c>
      <c r="U3796" t="s">
        <v>17</v>
      </c>
      <c r="V3796" t="s">
        <v>129</v>
      </c>
      <c r="W3796">
        <v>4</v>
      </c>
      <c r="X3796">
        <v>5</v>
      </c>
      <c r="Y3796">
        <v>2112.12</v>
      </c>
      <c r="Z3796">
        <v>303.8</v>
      </c>
      <c r="AA3796">
        <v>1559.67</v>
      </c>
      <c r="AB3796">
        <v>1255.8699999999999</v>
      </c>
      <c r="AC3796">
        <v>413.39</v>
      </c>
      <c r="AD3796" t="s">
        <v>194</v>
      </c>
      <c r="AE3796">
        <v>0</v>
      </c>
      <c r="AF3796">
        <v>1.99</v>
      </c>
      <c r="AG3796" t="s">
        <v>195</v>
      </c>
      <c r="AH3796" t="s">
        <v>196</v>
      </c>
      <c r="AJ3796" t="s">
        <v>7831</v>
      </c>
      <c r="AK3796" t="s">
        <v>7832</v>
      </c>
      <c r="AL3796" t="s">
        <v>276</v>
      </c>
      <c r="AM3796" t="s">
        <v>243</v>
      </c>
      <c r="AN3796" t="s">
        <v>277</v>
      </c>
      <c r="AO3796" t="s">
        <v>245</v>
      </c>
      <c r="AP3796" t="s">
        <v>278</v>
      </c>
      <c r="AQ3796" t="s">
        <v>247</v>
      </c>
      <c r="AR3796">
        <v>2696.81</v>
      </c>
      <c r="AS3796">
        <v>317</v>
      </c>
      <c r="AT3796">
        <v>50.94</v>
      </c>
      <c r="AU3796">
        <v>2.99</v>
      </c>
      <c r="AV3796">
        <v>1.6436999999999999</v>
      </c>
      <c r="AW3796">
        <v>95</v>
      </c>
      <c r="AX3796">
        <v>6</v>
      </c>
      <c r="AY3796">
        <v>12</v>
      </c>
      <c r="AZ3796">
        <v>18</v>
      </c>
      <c r="BA3796">
        <v>21</v>
      </c>
      <c r="BB3796">
        <v>0</v>
      </c>
      <c r="BC3796" t="s">
        <v>278</v>
      </c>
      <c r="BD3796">
        <v>0</v>
      </c>
    </row>
    <row r="3797" spans="1:57" x14ac:dyDescent="0.25">
      <c r="A3797">
        <v>807</v>
      </c>
      <c r="B3797">
        <v>13165</v>
      </c>
      <c r="C3797" t="s">
        <v>17</v>
      </c>
      <c r="D3797" s="1">
        <v>40473.711111111108</v>
      </c>
      <c r="E3797" s="1">
        <v>40840.628472222219</v>
      </c>
      <c r="F3797">
        <v>47</v>
      </c>
      <c r="G3797">
        <v>3</v>
      </c>
      <c r="H3797">
        <v>47</v>
      </c>
      <c r="I3797">
        <v>1736</v>
      </c>
      <c r="J3797">
        <v>1451.16</v>
      </c>
      <c r="K3797">
        <v>483.72</v>
      </c>
      <c r="L3797">
        <v>4</v>
      </c>
      <c r="M3797">
        <v>3</v>
      </c>
      <c r="N3797">
        <v>4</v>
      </c>
      <c r="O3797" t="s">
        <v>120</v>
      </c>
      <c r="P3797">
        <v>11</v>
      </c>
      <c r="Q3797" t="s">
        <v>24</v>
      </c>
      <c r="T3797">
        <v>16202</v>
      </c>
      <c r="U3797" t="s">
        <v>17</v>
      </c>
      <c r="V3797" t="s">
        <v>40</v>
      </c>
      <c r="W3797">
        <v>361</v>
      </c>
      <c r="X3797">
        <v>9</v>
      </c>
      <c r="Y3797">
        <v>2501.9899999999998</v>
      </c>
      <c r="Z3797">
        <v>0</v>
      </c>
      <c r="AA3797">
        <v>0</v>
      </c>
      <c r="AB3797">
        <v>0</v>
      </c>
      <c r="AD3797" t="s">
        <v>191</v>
      </c>
      <c r="AE3797">
        <v>0</v>
      </c>
      <c r="AF3797">
        <v>1.4</v>
      </c>
      <c r="AG3797" t="s">
        <v>200</v>
      </c>
      <c r="AH3797" t="s">
        <v>193</v>
      </c>
      <c r="AJ3797" t="s">
        <v>7833</v>
      </c>
      <c r="AK3797" t="s">
        <v>7834</v>
      </c>
      <c r="AL3797" t="s">
        <v>276</v>
      </c>
      <c r="AM3797" t="s">
        <v>243</v>
      </c>
      <c r="AN3797" t="s">
        <v>277</v>
      </c>
      <c r="AO3797" t="s">
        <v>260</v>
      </c>
      <c r="AP3797" t="s">
        <v>318</v>
      </c>
      <c r="AQ3797" t="s">
        <v>255</v>
      </c>
      <c r="AR3797">
        <v>2752.59</v>
      </c>
      <c r="AS3797">
        <v>325</v>
      </c>
      <c r="AT3797">
        <v>27.36</v>
      </c>
      <c r="AU3797">
        <v>3.07</v>
      </c>
      <c r="AV3797">
        <v>2.4722</v>
      </c>
      <c r="AW3797">
        <v>95</v>
      </c>
      <c r="BB3797">
        <v>0.31</v>
      </c>
      <c r="BC3797" t="s">
        <v>319</v>
      </c>
      <c r="BD3797">
        <v>0</v>
      </c>
    </row>
    <row r="3798" spans="1:57" x14ac:dyDescent="0.25">
      <c r="A3798">
        <v>4856</v>
      </c>
      <c r="B3798">
        <v>17259</v>
      </c>
      <c r="C3798" t="s">
        <v>17</v>
      </c>
      <c r="D3798" s="1">
        <v>40231.568055555559</v>
      </c>
      <c r="E3798" s="1">
        <v>40738.625694444447</v>
      </c>
      <c r="F3798">
        <v>149</v>
      </c>
      <c r="G3798">
        <v>6</v>
      </c>
      <c r="H3798">
        <v>179</v>
      </c>
      <c r="I3798">
        <v>844</v>
      </c>
      <c r="J3798">
        <v>1452.39</v>
      </c>
      <c r="K3798">
        <v>242.07</v>
      </c>
      <c r="L3798">
        <v>3</v>
      </c>
      <c r="M3798">
        <v>4</v>
      </c>
      <c r="N3798">
        <v>4</v>
      </c>
      <c r="O3798" t="s">
        <v>127</v>
      </c>
      <c r="P3798">
        <v>11</v>
      </c>
      <c r="Q3798" t="s">
        <v>96</v>
      </c>
      <c r="T3798">
        <v>16203</v>
      </c>
      <c r="U3798" t="s">
        <v>17</v>
      </c>
      <c r="V3798" t="s">
        <v>96</v>
      </c>
      <c r="W3798">
        <v>59</v>
      </c>
      <c r="X3798">
        <v>6</v>
      </c>
      <c r="Y3798">
        <v>943.84</v>
      </c>
      <c r="Z3798">
        <v>60</v>
      </c>
      <c r="AA3798">
        <v>214.6</v>
      </c>
      <c r="AB3798">
        <v>154.6</v>
      </c>
      <c r="AC3798">
        <v>257.67</v>
      </c>
      <c r="AD3798" t="s">
        <v>194</v>
      </c>
      <c r="AE3798">
        <v>0</v>
      </c>
      <c r="AF3798">
        <v>0.4</v>
      </c>
      <c r="AG3798" t="s">
        <v>195</v>
      </c>
      <c r="AH3798" t="s">
        <v>196</v>
      </c>
      <c r="AJ3798" t="s">
        <v>7835</v>
      </c>
      <c r="AK3798" t="s">
        <v>7836</v>
      </c>
      <c r="AL3798" t="s">
        <v>276</v>
      </c>
      <c r="AM3798" t="s">
        <v>243</v>
      </c>
      <c r="AN3798" t="s">
        <v>277</v>
      </c>
      <c r="AO3798" t="s">
        <v>260</v>
      </c>
      <c r="AP3798" t="s">
        <v>318</v>
      </c>
      <c r="AQ3798" t="s">
        <v>255</v>
      </c>
      <c r="AR3798">
        <v>1538.79</v>
      </c>
      <c r="AS3798">
        <v>189</v>
      </c>
      <c r="AT3798">
        <v>20.75</v>
      </c>
      <c r="AU3798">
        <v>1.78</v>
      </c>
      <c r="AV3798">
        <v>2.718</v>
      </c>
      <c r="AW3798">
        <v>95</v>
      </c>
      <c r="BB3798">
        <v>0.53</v>
      </c>
      <c r="BC3798" t="s">
        <v>319</v>
      </c>
      <c r="BD3798">
        <v>0</v>
      </c>
    </row>
    <row r="3799" spans="1:57" x14ac:dyDescent="0.25">
      <c r="A3799">
        <v>614</v>
      </c>
      <c r="B3799">
        <v>12970</v>
      </c>
      <c r="C3799" t="s">
        <v>17</v>
      </c>
      <c r="D3799" s="1">
        <v>40151.59652777778</v>
      </c>
      <c r="E3799" s="1">
        <v>40879.604166666664</v>
      </c>
      <c r="F3799">
        <v>8</v>
      </c>
      <c r="G3799">
        <v>10</v>
      </c>
      <c r="H3799">
        <v>279</v>
      </c>
      <c r="I3799">
        <v>952</v>
      </c>
      <c r="J3799">
        <v>1452.54</v>
      </c>
      <c r="K3799">
        <v>145.25</v>
      </c>
      <c r="L3799">
        <v>5</v>
      </c>
      <c r="M3799">
        <v>5</v>
      </c>
      <c r="N3799">
        <v>4</v>
      </c>
      <c r="O3799" t="s">
        <v>134</v>
      </c>
      <c r="P3799">
        <v>14</v>
      </c>
      <c r="Q3799" t="s">
        <v>129</v>
      </c>
      <c r="T3799">
        <v>16204</v>
      </c>
      <c r="U3799" t="s">
        <v>17</v>
      </c>
      <c r="V3799" t="s">
        <v>24</v>
      </c>
      <c r="W3799">
        <v>24</v>
      </c>
      <c r="X3799">
        <v>3</v>
      </c>
      <c r="Y3799">
        <v>918.71</v>
      </c>
      <c r="Z3799">
        <v>0</v>
      </c>
      <c r="AA3799">
        <v>384.18</v>
      </c>
      <c r="AB3799">
        <v>384.18</v>
      </c>
      <c r="AD3799" t="s">
        <v>197</v>
      </c>
      <c r="AE3799">
        <v>0</v>
      </c>
      <c r="AF3799">
        <v>0.54</v>
      </c>
      <c r="AG3799" t="s">
        <v>198</v>
      </c>
      <c r="AH3799" t="s">
        <v>196</v>
      </c>
      <c r="AJ3799" t="s">
        <v>7837</v>
      </c>
      <c r="AK3799" t="s">
        <v>7838</v>
      </c>
      <c r="AL3799" t="s">
        <v>251</v>
      </c>
      <c r="AM3799" t="s">
        <v>243</v>
      </c>
      <c r="AN3799" t="s">
        <v>252</v>
      </c>
      <c r="AO3799" t="s">
        <v>253</v>
      </c>
      <c r="AP3799" t="s">
        <v>254</v>
      </c>
      <c r="AQ3799" t="s">
        <v>255</v>
      </c>
      <c r="AR3799">
        <v>79.5</v>
      </c>
      <c r="AS3799">
        <v>10</v>
      </c>
      <c r="AT3799">
        <v>4.72</v>
      </c>
      <c r="AU3799">
        <v>0.09</v>
      </c>
      <c r="AV3799">
        <v>5.1782000000000004</v>
      </c>
      <c r="AW3799">
        <v>95</v>
      </c>
      <c r="BB3799">
        <v>0</v>
      </c>
      <c r="BC3799" t="s">
        <v>256</v>
      </c>
      <c r="BD3799">
        <v>1</v>
      </c>
      <c r="BE3799" t="s">
        <v>257</v>
      </c>
    </row>
    <row r="3800" spans="1:57" x14ac:dyDescent="0.25">
      <c r="A3800">
        <v>1015</v>
      </c>
      <c r="B3800">
        <v>13377</v>
      </c>
      <c r="C3800" t="s">
        <v>17</v>
      </c>
      <c r="D3800" s="1">
        <v>40241.42083333333</v>
      </c>
      <c r="E3800" s="1">
        <v>40490.513888888891</v>
      </c>
      <c r="F3800">
        <v>397</v>
      </c>
      <c r="G3800">
        <v>2</v>
      </c>
      <c r="H3800">
        <v>70</v>
      </c>
      <c r="I3800">
        <v>746</v>
      </c>
      <c r="J3800">
        <v>1452.88</v>
      </c>
      <c r="K3800">
        <v>726.44</v>
      </c>
      <c r="L3800">
        <v>2</v>
      </c>
      <c r="M3800">
        <v>2</v>
      </c>
      <c r="N3800">
        <v>4</v>
      </c>
      <c r="O3800" t="s">
        <v>131</v>
      </c>
      <c r="P3800">
        <v>8</v>
      </c>
      <c r="Q3800" t="s">
        <v>40</v>
      </c>
      <c r="T3800">
        <v>16205</v>
      </c>
      <c r="U3800" t="s">
        <v>17</v>
      </c>
      <c r="V3800" t="s">
        <v>129</v>
      </c>
      <c r="W3800">
        <v>31</v>
      </c>
      <c r="X3800">
        <v>7</v>
      </c>
      <c r="Y3800">
        <v>1813.51</v>
      </c>
      <c r="Z3800">
        <v>105.75</v>
      </c>
      <c r="AA3800">
        <v>645.28</v>
      </c>
      <c r="AB3800">
        <v>539.53</v>
      </c>
      <c r="AC3800">
        <v>510.19</v>
      </c>
      <c r="AD3800" t="s">
        <v>194</v>
      </c>
      <c r="AE3800">
        <v>0</v>
      </c>
      <c r="AF3800">
        <v>0</v>
      </c>
      <c r="AG3800" t="s">
        <v>195</v>
      </c>
      <c r="AH3800" t="s">
        <v>196</v>
      </c>
      <c r="AJ3800" t="s">
        <v>7839</v>
      </c>
      <c r="AK3800" t="s">
        <v>7840</v>
      </c>
      <c r="AL3800" t="s">
        <v>276</v>
      </c>
      <c r="AM3800" t="s">
        <v>243</v>
      </c>
      <c r="AN3800" t="s">
        <v>277</v>
      </c>
      <c r="AO3800" t="s">
        <v>245</v>
      </c>
      <c r="AP3800" t="s">
        <v>278</v>
      </c>
      <c r="AQ3800" t="s">
        <v>247</v>
      </c>
      <c r="AR3800">
        <v>2307.23</v>
      </c>
      <c r="AS3800">
        <v>312</v>
      </c>
      <c r="AT3800">
        <v>46.67</v>
      </c>
      <c r="AU3800">
        <v>2.97</v>
      </c>
      <c r="AV3800">
        <v>3.3841999999999999</v>
      </c>
      <c r="AW3800">
        <v>95</v>
      </c>
      <c r="AX3800">
        <v>6</v>
      </c>
      <c r="AY3800">
        <v>24</v>
      </c>
      <c r="AZ3800">
        <v>30</v>
      </c>
      <c r="BA3800">
        <v>33</v>
      </c>
      <c r="BB3800">
        <v>0</v>
      </c>
      <c r="BC3800" t="s">
        <v>278</v>
      </c>
      <c r="BD3800">
        <v>0</v>
      </c>
    </row>
    <row r="3801" spans="1:57" x14ac:dyDescent="0.25">
      <c r="A3801">
        <v>1281</v>
      </c>
      <c r="B3801">
        <v>13649</v>
      </c>
      <c r="C3801" t="s">
        <v>17</v>
      </c>
      <c r="D3801" s="1">
        <v>40359.690972222219</v>
      </c>
      <c r="E3801" s="1">
        <v>40630.493750000001</v>
      </c>
      <c r="F3801">
        <v>257</v>
      </c>
      <c r="G3801">
        <v>6</v>
      </c>
      <c r="H3801">
        <v>97</v>
      </c>
      <c r="I3801">
        <v>782</v>
      </c>
      <c r="J3801">
        <v>1453.68</v>
      </c>
      <c r="K3801">
        <v>242.28</v>
      </c>
      <c r="L3801">
        <v>2</v>
      </c>
      <c r="M3801">
        <v>4</v>
      </c>
      <c r="N3801">
        <v>4</v>
      </c>
      <c r="O3801" t="s">
        <v>123</v>
      </c>
      <c r="P3801">
        <v>10</v>
      </c>
      <c r="Q3801" t="s">
        <v>40</v>
      </c>
      <c r="T3801">
        <v>16206</v>
      </c>
      <c r="U3801" t="s">
        <v>17</v>
      </c>
      <c r="V3801" t="s">
        <v>129</v>
      </c>
      <c r="W3801">
        <v>55</v>
      </c>
      <c r="X3801">
        <v>13</v>
      </c>
      <c r="Y3801">
        <v>2577.12</v>
      </c>
      <c r="Z3801">
        <v>121.11</v>
      </c>
      <c r="AA3801">
        <v>127.2</v>
      </c>
      <c r="AB3801">
        <v>6.09</v>
      </c>
      <c r="AC3801">
        <v>5.03</v>
      </c>
      <c r="AD3801" t="s">
        <v>202</v>
      </c>
      <c r="AE3801">
        <v>0</v>
      </c>
      <c r="AF3801">
        <v>0.19</v>
      </c>
      <c r="AG3801" t="s">
        <v>198</v>
      </c>
      <c r="AH3801" t="s">
        <v>196</v>
      </c>
      <c r="AJ3801" t="s">
        <v>7841</v>
      </c>
      <c r="AK3801" t="s">
        <v>7842</v>
      </c>
      <c r="AL3801" t="s">
        <v>242</v>
      </c>
      <c r="AM3801" t="s">
        <v>243</v>
      </c>
      <c r="AN3801" t="s">
        <v>244</v>
      </c>
      <c r="AO3801" t="s">
        <v>245</v>
      </c>
      <c r="AP3801" t="s">
        <v>246</v>
      </c>
      <c r="AQ3801" t="s">
        <v>247</v>
      </c>
      <c r="AR3801">
        <v>5016.91</v>
      </c>
      <c r="AS3801">
        <v>602</v>
      </c>
      <c r="AT3801">
        <v>46.23</v>
      </c>
      <c r="AU3801">
        <v>5.68</v>
      </c>
      <c r="AV3801">
        <v>2.4874999999999998</v>
      </c>
      <c r="AW3801">
        <v>95</v>
      </c>
      <c r="AX3801">
        <v>12</v>
      </c>
      <c r="AY3801">
        <v>33</v>
      </c>
      <c r="AZ3801">
        <v>45</v>
      </c>
      <c r="BA3801">
        <v>50</v>
      </c>
      <c r="BB3801">
        <v>0</v>
      </c>
      <c r="BC3801" t="s">
        <v>248</v>
      </c>
      <c r="BD3801">
        <v>0</v>
      </c>
    </row>
    <row r="3802" spans="1:57" x14ac:dyDescent="0.25">
      <c r="A3802">
        <v>4173</v>
      </c>
      <c r="B3802">
        <v>16569</v>
      </c>
      <c r="C3802" t="s">
        <v>17</v>
      </c>
      <c r="D3802" s="1">
        <v>40163.628472222219</v>
      </c>
      <c r="E3802" s="1">
        <v>40883.647222222222</v>
      </c>
      <c r="F3802">
        <v>4</v>
      </c>
      <c r="G3802">
        <v>5</v>
      </c>
      <c r="H3802">
        <v>27</v>
      </c>
      <c r="I3802">
        <v>988</v>
      </c>
      <c r="J3802">
        <v>1455.23</v>
      </c>
      <c r="K3802">
        <v>291.05</v>
      </c>
      <c r="L3802">
        <v>5</v>
      </c>
      <c r="M3802">
        <v>4</v>
      </c>
      <c r="N3802">
        <v>4</v>
      </c>
      <c r="O3802" t="s">
        <v>128</v>
      </c>
      <c r="P3802">
        <v>13</v>
      </c>
      <c r="Q3802" t="s">
        <v>129</v>
      </c>
      <c r="T3802">
        <v>16207</v>
      </c>
      <c r="U3802" t="s">
        <v>17</v>
      </c>
      <c r="V3802" t="s">
        <v>24</v>
      </c>
      <c r="W3802">
        <v>26</v>
      </c>
      <c r="X3802">
        <v>1</v>
      </c>
      <c r="Y3802">
        <v>394.38</v>
      </c>
      <c r="Z3802">
        <v>0</v>
      </c>
      <c r="AA3802">
        <v>394.38</v>
      </c>
      <c r="AB3802">
        <v>394.38</v>
      </c>
      <c r="AD3802" t="s">
        <v>197</v>
      </c>
      <c r="AE3802">
        <v>0</v>
      </c>
      <c r="AF3802">
        <v>0</v>
      </c>
      <c r="AG3802" t="s">
        <v>198</v>
      </c>
      <c r="AH3802" t="s">
        <v>196</v>
      </c>
      <c r="AJ3802" t="s">
        <v>7843</v>
      </c>
      <c r="AK3802" t="s">
        <v>7844</v>
      </c>
      <c r="AL3802" t="s">
        <v>276</v>
      </c>
      <c r="AM3802" t="s">
        <v>243</v>
      </c>
      <c r="AN3802" t="s">
        <v>277</v>
      </c>
      <c r="AO3802" t="s">
        <v>260</v>
      </c>
      <c r="AP3802" t="s">
        <v>318</v>
      </c>
      <c r="AQ3802" t="s">
        <v>255</v>
      </c>
      <c r="AR3802">
        <v>3560.09</v>
      </c>
      <c r="AS3802">
        <v>499</v>
      </c>
      <c r="AT3802">
        <v>11.32</v>
      </c>
      <c r="AU3802">
        <v>4.71</v>
      </c>
      <c r="AV3802">
        <v>5.7618</v>
      </c>
      <c r="AW3802">
        <v>95</v>
      </c>
      <c r="BB3802">
        <v>0</v>
      </c>
      <c r="BC3802" t="s">
        <v>319</v>
      </c>
      <c r="BD3802">
        <v>0</v>
      </c>
    </row>
    <row r="3803" spans="1:57" x14ac:dyDescent="0.25">
      <c r="A3803">
        <v>5784</v>
      </c>
      <c r="B3803">
        <v>18196</v>
      </c>
      <c r="C3803" t="s">
        <v>17</v>
      </c>
      <c r="D3803" s="1">
        <v>40254.621527777781</v>
      </c>
      <c r="E3803" s="1">
        <v>40791.681944444441</v>
      </c>
      <c r="F3803">
        <v>96</v>
      </c>
      <c r="G3803">
        <v>4</v>
      </c>
      <c r="H3803">
        <v>209</v>
      </c>
      <c r="I3803">
        <v>1032</v>
      </c>
      <c r="J3803">
        <v>1455.27</v>
      </c>
      <c r="K3803">
        <v>363.82</v>
      </c>
      <c r="L3803">
        <v>3</v>
      </c>
      <c r="M3803">
        <v>3</v>
      </c>
      <c r="N3803">
        <v>4</v>
      </c>
      <c r="O3803" t="s">
        <v>122</v>
      </c>
      <c r="P3803">
        <v>10</v>
      </c>
      <c r="Q3803" t="s">
        <v>22</v>
      </c>
      <c r="T3803">
        <v>16208</v>
      </c>
      <c r="U3803" t="s">
        <v>17</v>
      </c>
      <c r="V3803" t="s">
        <v>129</v>
      </c>
      <c r="W3803">
        <v>45</v>
      </c>
      <c r="X3803">
        <v>10</v>
      </c>
      <c r="Y3803">
        <v>3440.45</v>
      </c>
      <c r="Z3803">
        <v>0</v>
      </c>
      <c r="AA3803">
        <v>166.67</v>
      </c>
      <c r="AB3803">
        <v>166.67</v>
      </c>
      <c r="AD3803" t="s">
        <v>197</v>
      </c>
      <c r="AE3803">
        <v>0</v>
      </c>
      <c r="AF3803">
        <v>0</v>
      </c>
      <c r="AG3803" t="s">
        <v>198</v>
      </c>
      <c r="AH3803" t="s">
        <v>196</v>
      </c>
      <c r="AJ3803" t="s">
        <v>7845</v>
      </c>
      <c r="AK3803" t="s">
        <v>7846</v>
      </c>
      <c r="AL3803" t="s">
        <v>276</v>
      </c>
      <c r="AM3803" t="s">
        <v>243</v>
      </c>
      <c r="AN3803" t="s">
        <v>277</v>
      </c>
      <c r="AO3803" t="s">
        <v>260</v>
      </c>
      <c r="AP3803" t="s">
        <v>318</v>
      </c>
      <c r="AQ3803" t="s">
        <v>255</v>
      </c>
      <c r="AR3803">
        <v>2077.8200000000002</v>
      </c>
      <c r="AS3803">
        <v>344</v>
      </c>
      <c r="AT3803">
        <v>11.32</v>
      </c>
      <c r="AU3803">
        <v>3.25</v>
      </c>
      <c r="AV3803">
        <v>5.6494</v>
      </c>
      <c r="AW3803">
        <v>95</v>
      </c>
      <c r="BB3803">
        <v>0.57999999999999996</v>
      </c>
      <c r="BC3803" t="s">
        <v>319</v>
      </c>
      <c r="BD3803">
        <v>0</v>
      </c>
    </row>
    <row r="3804" spans="1:57" x14ac:dyDescent="0.25">
      <c r="A3804">
        <v>881</v>
      </c>
      <c r="B3804">
        <v>13240</v>
      </c>
      <c r="C3804" t="s">
        <v>17</v>
      </c>
      <c r="D3804" s="1">
        <v>40234.553472222222</v>
      </c>
      <c r="E3804" s="1">
        <v>40790.588888888888</v>
      </c>
      <c r="F3804">
        <v>97</v>
      </c>
      <c r="G3804">
        <v>8</v>
      </c>
      <c r="H3804">
        <v>159</v>
      </c>
      <c r="I3804">
        <v>707</v>
      </c>
      <c r="J3804">
        <v>1455.39</v>
      </c>
      <c r="K3804">
        <v>181.92</v>
      </c>
      <c r="L3804">
        <v>3</v>
      </c>
      <c r="M3804">
        <v>5</v>
      </c>
      <c r="N3804">
        <v>4</v>
      </c>
      <c r="O3804" t="s">
        <v>140</v>
      </c>
      <c r="P3804">
        <v>12</v>
      </c>
      <c r="Q3804" t="s">
        <v>96</v>
      </c>
      <c r="T3804">
        <v>16209</v>
      </c>
      <c r="U3804" t="s">
        <v>17</v>
      </c>
      <c r="V3804" t="s">
        <v>96</v>
      </c>
      <c r="W3804">
        <v>89</v>
      </c>
      <c r="X3804">
        <v>9</v>
      </c>
      <c r="Y3804">
        <v>4146.78</v>
      </c>
      <c r="Z3804">
        <v>1548.84</v>
      </c>
      <c r="AA3804">
        <v>145.72</v>
      </c>
      <c r="AB3804">
        <v>-1403.12</v>
      </c>
      <c r="AC3804">
        <v>-90.59</v>
      </c>
      <c r="AD3804" t="s">
        <v>204</v>
      </c>
      <c r="AE3804">
        <v>1403.12</v>
      </c>
      <c r="AF3804">
        <v>0</v>
      </c>
      <c r="AG3804" t="s">
        <v>205</v>
      </c>
      <c r="AH3804" t="s">
        <v>193</v>
      </c>
      <c r="AJ3804" t="s">
        <v>7847</v>
      </c>
      <c r="AK3804" t="s">
        <v>7848</v>
      </c>
      <c r="AL3804" t="s">
        <v>251</v>
      </c>
      <c r="AM3804" t="s">
        <v>243</v>
      </c>
      <c r="AN3804" t="s">
        <v>252</v>
      </c>
      <c r="AO3804" t="s">
        <v>253</v>
      </c>
      <c r="AP3804" t="s">
        <v>254</v>
      </c>
      <c r="AQ3804" t="s">
        <v>255</v>
      </c>
      <c r="AR3804">
        <v>432.45</v>
      </c>
      <c r="AS3804">
        <v>195</v>
      </c>
      <c r="AT3804">
        <v>8.91</v>
      </c>
      <c r="AU3804">
        <v>1.93</v>
      </c>
      <c r="AV3804">
        <v>7.7637999999999998</v>
      </c>
      <c r="AW3804">
        <v>95</v>
      </c>
      <c r="BB3804">
        <v>5.8</v>
      </c>
      <c r="BC3804" t="s">
        <v>256</v>
      </c>
      <c r="BD3804">
        <v>1</v>
      </c>
      <c r="BE3804" t="s">
        <v>257</v>
      </c>
    </row>
    <row r="3805" spans="1:57" x14ac:dyDescent="0.25">
      <c r="A3805">
        <v>2688</v>
      </c>
      <c r="B3805">
        <v>15071</v>
      </c>
      <c r="C3805" t="s">
        <v>17</v>
      </c>
      <c r="D3805" s="1">
        <v>40316.53125</v>
      </c>
      <c r="E3805" s="1">
        <v>40793.488194444442</v>
      </c>
      <c r="F3805">
        <v>94</v>
      </c>
      <c r="G3805">
        <v>4</v>
      </c>
      <c r="H3805">
        <v>41</v>
      </c>
      <c r="I3805">
        <v>416</v>
      </c>
      <c r="J3805">
        <v>1455.56</v>
      </c>
      <c r="K3805">
        <v>363.89</v>
      </c>
      <c r="L3805">
        <v>3</v>
      </c>
      <c r="M3805">
        <v>3</v>
      </c>
      <c r="N3805">
        <v>4</v>
      </c>
      <c r="O3805" t="s">
        <v>122</v>
      </c>
      <c r="P3805">
        <v>10</v>
      </c>
      <c r="Q3805" t="s">
        <v>22</v>
      </c>
      <c r="T3805">
        <v>16210</v>
      </c>
      <c r="U3805" t="s">
        <v>17</v>
      </c>
      <c r="V3805" t="s">
        <v>129</v>
      </c>
      <c r="W3805">
        <v>2</v>
      </c>
      <c r="X3805">
        <v>33</v>
      </c>
      <c r="Y3805">
        <v>33730.97</v>
      </c>
      <c r="Z3805">
        <v>655.75</v>
      </c>
      <c r="AA3805">
        <v>9837.34</v>
      </c>
      <c r="AB3805">
        <v>9181.59</v>
      </c>
      <c r="AC3805">
        <v>1400.17</v>
      </c>
      <c r="AD3805" t="s">
        <v>194</v>
      </c>
      <c r="AE3805">
        <v>0</v>
      </c>
      <c r="AF3805">
        <v>0.55000000000000004</v>
      </c>
      <c r="AG3805" t="s">
        <v>195</v>
      </c>
      <c r="AH3805" t="s">
        <v>196</v>
      </c>
      <c r="AJ3805" t="s">
        <v>7849</v>
      </c>
      <c r="AK3805" t="s">
        <v>7850</v>
      </c>
      <c r="AL3805" t="s">
        <v>251</v>
      </c>
      <c r="AM3805" t="s">
        <v>243</v>
      </c>
      <c r="AN3805" t="s">
        <v>252</v>
      </c>
      <c r="AO3805" t="s">
        <v>253</v>
      </c>
      <c r="AP3805" t="s">
        <v>254</v>
      </c>
      <c r="AQ3805" t="s">
        <v>255</v>
      </c>
      <c r="AR3805">
        <v>492.9</v>
      </c>
      <c r="AS3805">
        <v>326</v>
      </c>
      <c r="AT3805">
        <v>8.91</v>
      </c>
      <c r="AU3805">
        <v>3.23</v>
      </c>
      <c r="AV3805">
        <v>6.2500999999999998</v>
      </c>
      <c r="AW3805">
        <v>95</v>
      </c>
      <c r="BB3805">
        <v>1.21</v>
      </c>
      <c r="BC3805" t="s">
        <v>256</v>
      </c>
      <c r="BD3805">
        <v>1</v>
      </c>
      <c r="BE3805" t="s">
        <v>257</v>
      </c>
    </row>
    <row r="3806" spans="1:57" x14ac:dyDescent="0.25">
      <c r="A3806">
        <v>2449</v>
      </c>
      <c r="B3806">
        <v>14829</v>
      </c>
      <c r="C3806" t="s">
        <v>17</v>
      </c>
      <c r="D3806" s="1">
        <v>40450.551388888889</v>
      </c>
      <c r="E3806" s="1">
        <v>40857.677777777775</v>
      </c>
      <c r="F3806">
        <v>30</v>
      </c>
      <c r="G3806">
        <v>7</v>
      </c>
      <c r="H3806">
        <v>77</v>
      </c>
      <c r="I3806">
        <v>957</v>
      </c>
      <c r="J3806">
        <v>1455.87</v>
      </c>
      <c r="K3806">
        <v>207.98</v>
      </c>
      <c r="L3806">
        <v>4</v>
      </c>
      <c r="M3806">
        <v>4</v>
      </c>
      <c r="N3806">
        <v>4</v>
      </c>
      <c r="O3806" t="s">
        <v>136</v>
      </c>
      <c r="P3806">
        <v>12</v>
      </c>
      <c r="Q3806" t="s">
        <v>129</v>
      </c>
      <c r="T3806">
        <v>16211</v>
      </c>
      <c r="U3806" t="s">
        <v>17</v>
      </c>
      <c r="V3806" t="s">
        <v>22</v>
      </c>
      <c r="W3806">
        <v>89</v>
      </c>
      <c r="X3806">
        <v>3</v>
      </c>
      <c r="Y3806">
        <v>1090.5899999999999</v>
      </c>
      <c r="Z3806">
        <v>0</v>
      </c>
      <c r="AA3806">
        <v>547.02</v>
      </c>
      <c r="AB3806">
        <v>547.02</v>
      </c>
      <c r="AD3806" t="s">
        <v>197</v>
      </c>
      <c r="AE3806">
        <v>0</v>
      </c>
      <c r="AF3806">
        <v>0.39</v>
      </c>
      <c r="AG3806" t="s">
        <v>198</v>
      </c>
      <c r="AH3806" t="s">
        <v>199</v>
      </c>
      <c r="AJ3806" t="s">
        <v>7851</v>
      </c>
      <c r="AK3806" t="s">
        <v>7852</v>
      </c>
      <c r="AL3806" t="s">
        <v>251</v>
      </c>
      <c r="AM3806" t="s">
        <v>243</v>
      </c>
      <c r="AN3806" t="s">
        <v>252</v>
      </c>
      <c r="AO3806" t="s">
        <v>253</v>
      </c>
      <c r="AP3806" t="s">
        <v>254</v>
      </c>
      <c r="AQ3806" t="s">
        <v>255</v>
      </c>
      <c r="AR3806">
        <v>40.799999999999997</v>
      </c>
      <c r="AS3806">
        <v>16</v>
      </c>
      <c r="AT3806">
        <v>2.97</v>
      </c>
      <c r="AU3806">
        <v>0.16</v>
      </c>
      <c r="AV3806">
        <v>5.8357999999999999</v>
      </c>
      <c r="AW3806">
        <v>95</v>
      </c>
      <c r="BB3806">
        <v>0</v>
      </c>
      <c r="BC3806" t="s">
        <v>256</v>
      </c>
      <c r="BD3806">
        <v>1</v>
      </c>
      <c r="BE3806" t="s">
        <v>257</v>
      </c>
    </row>
    <row r="3807" spans="1:57" x14ac:dyDescent="0.25">
      <c r="A3807">
        <v>4437</v>
      </c>
      <c r="B3807">
        <v>16835</v>
      </c>
      <c r="C3807" t="s">
        <v>17</v>
      </c>
      <c r="D3807" s="1">
        <v>40317.361805555556</v>
      </c>
      <c r="E3807" s="1">
        <v>40758.576388888891</v>
      </c>
      <c r="F3807">
        <v>129</v>
      </c>
      <c r="G3807">
        <v>6</v>
      </c>
      <c r="H3807">
        <v>58</v>
      </c>
      <c r="I3807">
        <v>496</v>
      </c>
      <c r="J3807">
        <v>1456.66</v>
      </c>
      <c r="K3807">
        <v>242.78</v>
      </c>
      <c r="L3807">
        <v>3</v>
      </c>
      <c r="M3807">
        <v>4</v>
      </c>
      <c r="N3807">
        <v>4</v>
      </c>
      <c r="O3807" t="s">
        <v>127</v>
      </c>
      <c r="P3807">
        <v>11</v>
      </c>
      <c r="Q3807" t="s">
        <v>96</v>
      </c>
      <c r="T3807">
        <v>16212</v>
      </c>
      <c r="U3807" t="s">
        <v>17</v>
      </c>
      <c r="V3807" t="s">
        <v>24</v>
      </c>
      <c r="W3807">
        <v>20</v>
      </c>
      <c r="X3807">
        <v>4</v>
      </c>
      <c r="Y3807">
        <v>1293.71</v>
      </c>
      <c r="Z3807">
        <v>0</v>
      </c>
      <c r="AA3807">
        <v>192.19</v>
      </c>
      <c r="AB3807">
        <v>192.19</v>
      </c>
      <c r="AD3807" t="s">
        <v>197</v>
      </c>
      <c r="AE3807">
        <v>0</v>
      </c>
      <c r="AF3807">
        <v>0.71</v>
      </c>
      <c r="AG3807" t="s">
        <v>198</v>
      </c>
      <c r="AH3807" t="s">
        <v>196</v>
      </c>
      <c r="AJ3807" t="s">
        <v>7853</v>
      </c>
      <c r="AK3807" t="s">
        <v>7854</v>
      </c>
      <c r="AL3807" t="s">
        <v>251</v>
      </c>
      <c r="AM3807" t="s">
        <v>243</v>
      </c>
      <c r="AN3807" t="s">
        <v>252</v>
      </c>
      <c r="AO3807" t="s">
        <v>260</v>
      </c>
      <c r="AP3807" t="s">
        <v>254</v>
      </c>
      <c r="AQ3807" t="s">
        <v>255</v>
      </c>
      <c r="AR3807">
        <v>528.78</v>
      </c>
      <c r="AS3807">
        <v>678</v>
      </c>
      <c r="AT3807">
        <v>25.25</v>
      </c>
      <c r="AU3807">
        <v>6.85</v>
      </c>
      <c r="AV3807">
        <v>2.4196</v>
      </c>
      <c r="AW3807">
        <v>95</v>
      </c>
      <c r="BB3807">
        <v>8.1300000000000008</v>
      </c>
      <c r="BC3807" t="s">
        <v>256</v>
      </c>
      <c r="BD3807">
        <v>1</v>
      </c>
      <c r="BE3807" t="s">
        <v>261</v>
      </c>
    </row>
    <row r="3808" spans="1:57" x14ac:dyDescent="0.25">
      <c r="A3808">
        <v>4189</v>
      </c>
      <c r="B3808">
        <v>16586</v>
      </c>
      <c r="C3808" t="s">
        <v>17</v>
      </c>
      <c r="D3808" s="1">
        <v>40251.474999999999</v>
      </c>
      <c r="E3808" s="1">
        <v>40638.397222222222</v>
      </c>
      <c r="F3808">
        <v>249</v>
      </c>
      <c r="G3808">
        <v>3</v>
      </c>
      <c r="H3808">
        <v>27</v>
      </c>
      <c r="I3808">
        <v>348</v>
      </c>
      <c r="J3808">
        <v>1462.78</v>
      </c>
      <c r="K3808">
        <v>487.59</v>
      </c>
      <c r="L3808">
        <v>2</v>
      </c>
      <c r="M3808">
        <v>3</v>
      </c>
      <c r="N3808">
        <v>4</v>
      </c>
      <c r="O3808" t="s">
        <v>132</v>
      </c>
      <c r="P3808">
        <v>9</v>
      </c>
      <c r="Q3808" t="s">
        <v>40</v>
      </c>
      <c r="T3808">
        <v>16213</v>
      </c>
      <c r="U3808" t="s">
        <v>17</v>
      </c>
      <c r="V3808" t="s">
        <v>22</v>
      </c>
      <c r="W3808">
        <v>79</v>
      </c>
      <c r="X3808">
        <v>1</v>
      </c>
      <c r="Y3808">
        <v>159</v>
      </c>
      <c r="Z3808">
        <v>0</v>
      </c>
      <c r="AA3808">
        <v>159</v>
      </c>
      <c r="AB3808">
        <v>159</v>
      </c>
      <c r="AD3808" t="s">
        <v>197</v>
      </c>
      <c r="AE3808">
        <v>0</v>
      </c>
      <c r="AF3808">
        <v>0</v>
      </c>
      <c r="AG3808" t="s">
        <v>198</v>
      </c>
      <c r="AH3808" t="s">
        <v>199</v>
      </c>
      <c r="AJ3808" t="s">
        <v>7855</v>
      </c>
      <c r="AK3808" t="s">
        <v>7856</v>
      </c>
      <c r="AL3808" t="s">
        <v>251</v>
      </c>
      <c r="AM3808" t="s">
        <v>243</v>
      </c>
      <c r="AN3808" t="s">
        <v>252</v>
      </c>
      <c r="AO3808" t="s">
        <v>260</v>
      </c>
      <c r="AP3808" t="s">
        <v>254</v>
      </c>
      <c r="AQ3808" t="s">
        <v>255</v>
      </c>
      <c r="AR3808">
        <v>970.79</v>
      </c>
      <c r="AS3808">
        <v>650</v>
      </c>
      <c r="AT3808">
        <v>31.31</v>
      </c>
      <c r="AU3808">
        <v>6.57</v>
      </c>
      <c r="AV3808">
        <v>2.8008999999999999</v>
      </c>
      <c r="AW3808">
        <v>95</v>
      </c>
      <c r="BB3808">
        <v>3.56</v>
      </c>
      <c r="BC3808" t="s">
        <v>256</v>
      </c>
      <c r="BD3808">
        <v>1</v>
      </c>
      <c r="BE3808" t="s">
        <v>261</v>
      </c>
    </row>
    <row r="3809" spans="1:57" x14ac:dyDescent="0.25">
      <c r="A3809">
        <v>527</v>
      </c>
      <c r="B3809">
        <v>12882</v>
      </c>
      <c r="C3809" t="s">
        <v>17</v>
      </c>
      <c r="D3809" s="1">
        <v>40853.473611111112</v>
      </c>
      <c r="E3809" s="1">
        <v>40877.679166666669</v>
      </c>
      <c r="F3809">
        <v>10</v>
      </c>
      <c r="G3809">
        <v>2</v>
      </c>
      <c r="H3809">
        <v>12</v>
      </c>
      <c r="I3809">
        <v>246</v>
      </c>
      <c r="J3809">
        <v>1463.04</v>
      </c>
      <c r="K3809">
        <v>731.52</v>
      </c>
      <c r="L3809">
        <v>5</v>
      </c>
      <c r="M3809">
        <v>2</v>
      </c>
      <c r="N3809">
        <v>4</v>
      </c>
      <c r="O3809" t="s">
        <v>124</v>
      </c>
      <c r="P3809">
        <v>11</v>
      </c>
      <c r="Q3809" t="s">
        <v>24</v>
      </c>
      <c r="T3809">
        <v>16214</v>
      </c>
      <c r="U3809" t="s">
        <v>17</v>
      </c>
      <c r="V3809" t="s">
        <v>96</v>
      </c>
      <c r="W3809">
        <v>171</v>
      </c>
      <c r="X3809">
        <v>4</v>
      </c>
      <c r="Y3809">
        <v>2038.25</v>
      </c>
      <c r="Z3809">
        <v>313.08</v>
      </c>
      <c r="AA3809">
        <v>0</v>
      </c>
      <c r="AB3809">
        <v>-313.08</v>
      </c>
      <c r="AC3809">
        <v>-100</v>
      </c>
      <c r="AD3809" t="s">
        <v>201</v>
      </c>
      <c r="AE3809">
        <v>313.08</v>
      </c>
      <c r="AF3809">
        <v>0</v>
      </c>
      <c r="AG3809" t="s">
        <v>203</v>
      </c>
      <c r="AH3809" t="s">
        <v>193</v>
      </c>
      <c r="AJ3809" t="s">
        <v>7857</v>
      </c>
      <c r="AK3809" t="s">
        <v>7858</v>
      </c>
      <c r="AL3809" t="s">
        <v>251</v>
      </c>
      <c r="AM3809" t="s">
        <v>243</v>
      </c>
      <c r="AN3809" t="s">
        <v>252</v>
      </c>
      <c r="AO3809" t="s">
        <v>260</v>
      </c>
      <c r="AP3809" t="s">
        <v>254</v>
      </c>
      <c r="AQ3809" t="s">
        <v>255</v>
      </c>
      <c r="AR3809">
        <v>357.22</v>
      </c>
      <c r="AS3809">
        <v>250</v>
      </c>
      <c r="AT3809">
        <v>21.43</v>
      </c>
      <c r="AU3809">
        <v>2.5499999999999998</v>
      </c>
      <c r="AV3809">
        <v>2.7229000000000001</v>
      </c>
      <c r="AW3809">
        <v>95</v>
      </c>
      <c r="BB3809">
        <v>1.19</v>
      </c>
      <c r="BC3809" t="s">
        <v>256</v>
      </c>
      <c r="BD3809">
        <v>1</v>
      </c>
      <c r="BE3809" t="s">
        <v>261</v>
      </c>
    </row>
    <row r="3810" spans="1:57" x14ac:dyDescent="0.25">
      <c r="A3810">
        <v>4024</v>
      </c>
      <c r="B3810">
        <v>16419</v>
      </c>
      <c r="C3810" t="s">
        <v>17</v>
      </c>
      <c r="D3810" s="1">
        <v>40218.55972222222</v>
      </c>
      <c r="E3810" s="1">
        <v>40774.522916666669</v>
      </c>
      <c r="F3810">
        <v>113</v>
      </c>
      <c r="G3810">
        <v>8</v>
      </c>
      <c r="H3810">
        <v>62</v>
      </c>
      <c r="I3810">
        <v>701</v>
      </c>
      <c r="J3810">
        <v>1463.7</v>
      </c>
      <c r="K3810">
        <v>182.96</v>
      </c>
      <c r="L3810">
        <v>3</v>
      </c>
      <c r="M3810">
        <v>5</v>
      </c>
      <c r="N3810">
        <v>4</v>
      </c>
      <c r="O3810" t="s">
        <v>140</v>
      </c>
      <c r="P3810">
        <v>12</v>
      </c>
      <c r="Q3810" t="s">
        <v>96</v>
      </c>
      <c r="T3810">
        <v>16215</v>
      </c>
      <c r="U3810" t="s">
        <v>17</v>
      </c>
      <c r="V3810" t="s">
        <v>22</v>
      </c>
      <c r="W3810">
        <v>81</v>
      </c>
      <c r="X3810">
        <v>1</v>
      </c>
      <c r="Y3810">
        <v>242.35</v>
      </c>
      <c r="Z3810">
        <v>0</v>
      </c>
      <c r="AA3810">
        <v>242.35</v>
      </c>
      <c r="AB3810">
        <v>242.35</v>
      </c>
      <c r="AD3810" t="s">
        <v>197</v>
      </c>
      <c r="AE3810">
        <v>0</v>
      </c>
      <c r="AF3810">
        <v>0</v>
      </c>
      <c r="AG3810" t="s">
        <v>198</v>
      </c>
      <c r="AH3810" t="s">
        <v>199</v>
      </c>
      <c r="AJ3810" t="s">
        <v>7859</v>
      </c>
      <c r="AK3810" t="s">
        <v>7860</v>
      </c>
      <c r="AL3810" t="s">
        <v>251</v>
      </c>
      <c r="AM3810" t="s">
        <v>243</v>
      </c>
      <c r="AN3810" t="s">
        <v>252</v>
      </c>
      <c r="AO3810" t="s">
        <v>260</v>
      </c>
      <c r="AP3810" t="s">
        <v>254</v>
      </c>
      <c r="AQ3810" t="s">
        <v>255</v>
      </c>
      <c r="AR3810">
        <v>292.04000000000002</v>
      </c>
      <c r="AS3810">
        <v>388</v>
      </c>
      <c r="AT3810">
        <v>17.89</v>
      </c>
      <c r="AU3810">
        <v>4.08</v>
      </c>
      <c r="AV3810">
        <v>5.6090999999999998</v>
      </c>
      <c r="AW3810">
        <v>95</v>
      </c>
      <c r="BB3810">
        <v>0.51</v>
      </c>
      <c r="BC3810" t="s">
        <v>256</v>
      </c>
      <c r="BD3810">
        <v>1</v>
      </c>
      <c r="BE3810" t="s">
        <v>261</v>
      </c>
    </row>
    <row r="3811" spans="1:57" x14ac:dyDescent="0.25">
      <c r="A3811">
        <v>1134</v>
      </c>
      <c r="B3811">
        <v>13500</v>
      </c>
      <c r="C3811" t="s">
        <v>17</v>
      </c>
      <c r="D3811" s="1">
        <v>40485.552777777775</v>
      </c>
      <c r="E3811" s="1">
        <v>40863.649305555555</v>
      </c>
      <c r="F3811">
        <v>24</v>
      </c>
      <c r="G3811">
        <v>4</v>
      </c>
      <c r="H3811">
        <v>77</v>
      </c>
      <c r="I3811">
        <v>838</v>
      </c>
      <c r="J3811">
        <v>1466.3</v>
      </c>
      <c r="K3811">
        <v>366.58</v>
      </c>
      <c r="L3811">
        <v>4</v>
      </c>
      <c r="M3811">
        <v>3</v>
      </c>
      <c r="N3811">
        <v>4</v>
      </c>
      <c r="O3811" t="s">
        <v>120</v>
      </c>
      <c r="P3811">
        <v>11</v>
      </c>
      <c r="Q3811" t="s">
        <v>24</v>
      </c>
      <c r="T3811">
        <v>16216</v>
      </c>
      <c r="U3811" t="s">
        <v>17</v>
      </c>
      <c r="V3811" t="s">
        <v>19</v>
      </c>
      <c r="W3811">
        <v>268</v>
      </c>
      <c r="X3811">
        <v>1</v>
      </c>
      <c r="Y3811">
        <v>914.93</v>
      </c>
      <c r="Z3811">
        <v>0</v>
      </c>
      <c r="AA3811">
        <v>0</v>
      </c>
      <c r="AB3811">
        <v>0</v>
      </c>
      <c r="AD3811" t="s">
        <v>191</v>
      </c>
      <c r="AE3811">
        <v>0</v>
      </c>
      <c r="AF3811">
        <v>0</v>
      </c>
      <c r="AG3811" t="s">
        <v>198</v>
      </c>
      <c r="AH3811" t="s">
        <v>196</v>
      </c>
      <c r="AJ3811" t="s">
        <v>7861</v>
      </c>
      <c r="AK3811" t="s">
        <v>7862</v>
      </c>
      <c r="AL3811" t="s">
        <v>251</v>
      </c>
      <c r="AM3811" t="s">
        <v>243</v>
      </c>
      <c r="AN3811" t="s">
        <v>252</v>
      </c>
      <c r="AO3811" t="s">
        <v>260</v>
      </c>
      <c r="AP3811" t="s">
        <v>254</v>
      </c>
      <c r="AQ3811" t="s">
        <v>255</v>
      </c>
      <c r="AR3811">
        <v>427.44</v>
      </c>
      <c r="AS3811">
        <v>272</v>
      </c>
      <c r="AT3811">
        <v>13.86</v>
      </c>
      <c r="AU3811">
        <v>2.69</v>
      </c>
      <c r="AV3811">
        <v>6.2687999999999997</v>
      </c>
      <c r="AW3811">
        <v>95</v>
      </c>
      <c r="BB3811">
        <v>0</v>
      </c>
      <c r="BC3811" t="s">
        <v>256</v>
      </c>
      <c r="BD3811">
        <v>1</v>
      </c>
      <c r="BE3811" t="s">
        <v>261</v>
      </c>
    </row>
    <row r="3812" spans="1:57" x14ac:dyDescent="0.25">
      <c r="A3812">
        <v>5181</v>
      </c>
      <c r="B3812">
        <v>17590</v>
      </c>
      <c r="C3812" t="s">
        <v>17</v>
      </c>
      <c r="D3812" s="1">
        <v>40846.586805555555</v>
      </c>
      <c r="E3812" s="1">
        <v>40884.538194444445</v>
      </c>
      <c r="F3812">
        <v>3</v>
      </c>
      <c r="G3812">
        <v>3</v>
      </c>
      <c r="H3812">
        <v>161</v>
      </c>
      <c r="I3812">
        <v>821</v>
      </c>
      <c r="J3812">
        <v>1466.77</v>
      </c>
      <c r="K3812">
        <v>488.92</v>
      </c>
      <c r="L3812">
        <v>5</v>
      </c>
      <c r="M3812">
        <v>3</v>
      </c>
      <c r="N3812">
        <v>4</v>
      </c>
      <c r="O3812" t="s">
        <v>121</v>
      </c>
      <c r="P3812">
        <v>12</v>
      </c>
      <c r="Q3812" t="s">
        <v>24</v>
      </c>
      <c r="T3812">
        <v>16217</v>
      </c>
      <c r="U3812" t="s">
        <v>17</v>
      </c>
      <c r="V3812" t="s">
        <v>22</v>
      </c>
      <c r="W3812">
        <v>236</v>
      </c>
      <c r="X3812">
        <v>2</v>
      </c>
      <c r="Y3812">
        <v>304.25</v>
      </c>
      <c r="Z3812">
        <v>0</v>
      </c>
      <c r="AA3812">
        <v>0</v>
      </c>
      <c r="AB3812">
        <v>0</v>
      </c>
      <c r="AD3812" t="s">
        <v>191</v>
      </c>
      <c r="AE3812">
        <v>0</v>
      </c>
      <c r="AF3812">
        <v>12.42</v>
      </c>
      <c r="AG3812" t="s">
        <v>192</v>
      </c>
      <c r="AH3812" t="s">
        <v>199</v>
      </c>
      <c r="AJ3812" t="s">
        <v>7863</v>
      </c>
      <c r="AK3812" t="s">
        <v>7864</v>
      </c>
      <c r="AL3812" t="s">
        <v>251</v>
      </c>
      <c r="AM3812" t="s">
        <v>243</v>
      </c>
      <c r="AN3812" t="s">
        <v>252</v>
      </c>
      <c r="AO3812" t="s">
        <v>260</v>
      </c>
      <c r="AP3812" t="s">
        <v>254</v>
      </c>
      <c r="AQ3812" t="s">
        <v>255</v>
      </c>
      <c r="AR3812">
        <v>345</v>
      </c>
      <c r="AS3812">
        <v>214</v>
      </c>
      <c r="AT3812">
        <v>14.42</v>
      </c>
      <c r="AU3812">
        <v>2.06</v>
      </c>
      <c r="AV3812">
        <v>4.3944000000000001</v>
      </c>
      <c r="AW3812">
        <v>95</v>
      </c>
      <c r="BB3812">
        <v>0</v>
      </c>
      <c r="BC3812" t="s">
        <v>256</v>
      </c>
      <c r="BD3812">
        <v>1</v>
      </c>
      <c r="BE3812" t="s">
        <v>261</v>
      </c>
    </row>
    <row r="3813" spans="1:57" x14ac:dyDescent="0.25">
      <c r="A3813">
        <v>34</v>
      </c>
      <c r="B3813">
        <v>12379</v>
      </c>
      <c r="C3813" t="s">
        <v>32</v>
      </c>
      <c r="D3813" s="1">
        <v>40352.53402777778</v>
      </c>
      <c r="E3813" s="1">
        <v>40805.42291666667</v>
      </c>
      <c r="F3813">
        <v>82</v>
      </c>
      <c r="G3813">
        <v>4</v>
      </c>
      <c r="H3813">
        <v>57</v>
      </c>
      <c r="I3813">
        <v>805</v>
      </c>
      <c r="J3813">
        <v>1470.22</v>
      </c>
      <c r="K3813">
        <v>367.56</v>
      </c>
      <c r="L3813">
        <v>3</v>
      </c>
      <c r="M3813">
        <v>3</v>
      </c>
      <c r="N3813">
        <v>4</v>
      </c>
      <c r="O3813" t="s">
        <v>122</v>
      </c>
      <c r="P3813">
        <v>10</v>
      </c>
      <c r="Q3813" t="s">
        <v>22</v>
      </c>
      <c r="T3813">
        <v>16218</v>
      </c>
      <c r="U3813" t="s">
        <v>17</v>
      </c>
      <c r="V3813" t="s">
        <v>129</v>
      </c>
      <c r="W3813">
        <v>30</v>
      </c>
      <c r="X3813">
        <v>13</v>
      </c>
      <c r="Y3813">
        <v>3968.67</v>
      </c>
      <c r="Z3813">
        <v>906.72</v>
      </c>
      <c r="AA3813">
        <v>449.2</v>
      </c>
      <c r="AB3813">
        <v>-457.52</v>
      </c>
      <c r="AC3813">
        <v>-50.46</v>
      </c>
      <c r="AD3813" t="s">
        <v>204</v>
      </c>
      <c r="AE3813">
        <v>457.52</v>
      </c>
      <c r="AF3813">
        <v>2.4300000000000002</v>
      </c>
      <c r="AG3813" t="s">
        <v>205</v>
      </c>
      <c r="AH3813" t="s">
        <v>193</v>
      </c>
      <c r="AJ3813" t="s">
        <v>7865</v>
      </c>
      <c r="AK3813" t="s">
        <v>7866</v>
      </c>
      <c r="AL3813" t="s">
        <v>251</v>
      </c>
      <c r="AM3813" t="s">
        <v>243</v>
      </c>
      <c r="AN3813" t="s">
        <v>252</v>
      </c>
      <c r="AO3813" t="s">
        <v>260</v>
      </c>
      <c r="AP3813" t="s">
        <v>254</v>
      </c>
      <c r="AQ3813" t="s">
        <v>255</v>
      </c>
      <c r="AR3813">
        <v>312.64999999999998</v>
      </c>
      <c r="AS3813">
        <v>185</v>
      </c>
      <c r="AT3813">
        <v>19.05</v>
      </c>
      <c r="AU3813">
        <v>1.76</v>
      </c>
      <c r="AV3813">
        <v>2.9769000000000001</v>
      </c>
      <c r="AW3813">
        <v>95</v>
      </c>
      <c r="BB3813">
        <v>0</v>
      </c>
      <c r="BC3813" t="s">
        <v>256</v>
      </c>
      <c r="BD3813">
        <v>1</v>
      </c>
      <c r="BE3813" t="s">
        <v>261</v>
      </c>
    </row>
    <row r="3814" spans="1:57" x14ac:dyDescent="0.25">
      <c r="A3814">
        <v>4508</v>
      </c>
      <c r="B3814">
        <v>16907</v>
      </c>
      <c r="C3814" t="s">
        <v>17</v>
      </c>
      <c r="D3814" s="1">
        <v>40360.729166666664</v>
      </c>
      <c r="E3814" s="1">
        <v>40857.75277777778</v>
      </c>
      <c r="F3814">
        <v>30</v>
      </c>
      <c r="G3814">
        <v>9</v>
      </c>
      <c r="H3814">
        <v>109</v>
      </c>
      <c r="I3814">
        <v>451</v>
      </c>
      <c r="J3814">
        <v>1470.89</v>
      </c>
      <c r="K3814">
        <v>163.43</v>
      </c>
      <c r="L3814">
        <v>4</v>
      </c>
      <c r="M3814">
        <v>5</v>
      </c>
      <c r="N3814">
        <v>4</v>
      </c>
      <c r="O3814" t="s">
        <v>138</v>
      </c>
      <c r="P3814">
        <v>13</v>
      </c>
      <c r="Q3814" t="s">
        <v>129</v>
      </c>
      <c r="T3814">
        <v>16219</v>
      </c>
      <c r="U3814" t="s">
        <v>17</v>
      </c>
      <c r="V3814" t="s">
        <v>19</v>
      </c>
      <c r="W3814">
        <v>501</v>
      </c>
      <c r="X3814">
        <v>1</v>
      </c>
      <c r="Y3814">
        <v>40.799999999999997</v>
      </c>
      <c r="Z3814">
        <v>0</v>
      </c>
      <c r="AA3814">
        <v>0</v>
      </c>
      <c r="AB3814">
        <v>0</v>
      </c>
      <c r="AD3814" t="s">
        <v>191</v>
      </c>
      <c r="AE3814">
        <v>0</v>
      </c>
      <c r="AF3814">
        <v>0</v>
      </c>
      <c r="AG3814" t="s">
        <v>198</v>
      </c>
      <c r="AH3814" t="s">
        <v>196</v>
      </c>
      <c r="AJ3814" t="s">
        <v>7867</v>
      </c>
      <c r="AK3814" t="s">
        <v>7868</v>
      </c>
      <c r="AL3814" t="s">
        <v>251</v>
      </c>
      <c r="AM3814" t="s">
        <v>243</v>
      </c>
      <c r="AN3814" t="s">
        <v>252</v>
      </c>
      <c r="AO3814" t="s">
        <v>260</v>
      </c>
      <c r="AP3814" t="s">
        <v>254</v>
      </c>
      <c r="AQ3814" t="s">
        <v>255</v>
      </c>
      <c r="AR3814">
        <v>389.79</v>
      </c>
      <c r="AS3814">
        <v>411</v>
      </c>
      <c r="AT3814">
        <v>13.21</v>
      </c>
      <c r="AU3814">
        <v>3.88</v>
      </c>
      <c r="AV3814">
        <v>6.1573000000000002</v>
      </c>
      <c r="AW3814">
        <v>95</v>
      </c>
      <c r="BB3814">
        <v>0</v>
      </c>
      <c r="BC3814" t="s">
        <v>256</v>
      </c>
      <c r="BD3814">
        <v>1</v>
      </c>
      <c r="BE3814" t="s">
        <v>261</v>
      </c>
    </row>
    <row r="3815" spans="1:57" x14ac:dyDescent="0.25">
      <c r="A3815">
        <v>1874</v>
      </c>
      <c r="B3815">
        <v>14246</v>
      </c>
      <c r="C3815" t="s">
        <v>17</v>
      </c>
      <c r="D3815" s="1">
        <v>40641.350694444445</v>
      </c>
      <c r="E3815" s="1">
        <v>40776.493055555555</v>
      </c>
      <c r="F3815">
        <v>111</v>
      </c>
      <c r="G3815">
        <v>3</v>
      </c>
      <c r="H3815">
        <v>57</v>
      </c>
      <c r="I3815">
        <v>804</v>
      </c>
      <c r="J3815">
        <v>1474.06</v>
      </c>
      <c r="K3815">
        <v>491.35</v>
      </c>
      <c r="L3815">
        <v>3</v>
      </c>
      <c r="M3815">
        <v>3</v>
      </c>
      <c r="N3815">
        <v>4</v>
      </c>
      <c r="O3815" t="s">
        <v>122</v>
      </c>
      <c r="P3815">
        <v>10</v>
      </c>
      <c r="Q3815" t="s">
        <v>22</v>
      </c>
      <c r="T3815">
        <v>16221</v>
      </c>
      <c r="U3815" t="s">
        <v>17</v>
      </c>
      <c r="V3815" t="s">
        <v>129</v>
      </c>
      <c r="W3815">
        <v>37</v>
      </c>
      <c r="X3815">
        <v>9</v>
      </c>
      <c r="Y3815">
        <v>2018.47</v>
      </c>
      <c r="Z3815">
        <v>0</v>
      </c>
      <c r="AA3815">
        <v>545.49</v>
      </c>
      <c r="AB3815">
        <v>545.49</v>
      </c>
      <c r="AD3815" t="s">
        <v>197</v>
      </c>
      <c r="AE3815">
        <v>0</v>
      </c>
      <c r="AF3815">
        <v>0.32</v>
      </c>
      <c r="AG3815" t="s">
        <v>198</v>
      </c>
      <c r="AH3815" t="s">
        <v>196</v>
      </c>
      <c r="AJ3815" t="s">
        <v>7869</v>
      </c>
      <c r="AK3815" t="s">
        <v>7870</v>
      </c>
      <c r="AL3815" t="s">
        <v>251</v>
      </c>
      <c r="AM3815" t="s">
        <v>243</v>
      </c>
      <c r="AN3815" t="s">
        <v>252</v>
      </c>
      <c r="AO3815" t="s">
        <v>260</v>
      </c>
      <c r="AP3815" t="s">
        <v>254</v>
      </c>
      <c r="AQ3815" t="s">
        <v>255</v>
      </c>
      <c r="AR3815">
        <v>189.28</v>
      </c>
      <c r="AS3815">
        <v>112</v>
      </c>
      <c r="AT3815">
        <v>13.86</v>
      </c>
      <c r="AU3815">
        <v>1.1100000000000001</v>
      </c>
      <c r="AV3815">
        <v>3.2286000000000001</v>
      </c>
      <c r="AW3815">
        <v>95</v>
      </c>
      <c r="BB3815">
        <v>2.61</v>
      </c>
      <c r="BC3815" t="s">
        <v>256</v>
      </c>
      <c r="BD3815">
        <v>1</v>
      </c>
      <c r="BE3815" t="s">
        <v>261</v>
      </c>
    </row>
    <row r="3816" spans="1:57" x14ac:dyDescent="0.25">
      <c r="A3816">
        <v>36</v>
      </c>
      <c r="B3816">
        <v>12381</v>
      </c>
      <c r="C3816" t="s">
        <v>61</v>
      </c>
      <c r="D3816" s="1">
        <v>40767.414583333331</v>
      </c>
      <c r="E3816" s="1">
        <v>40882.530555555553</v>
      </c>
      <c r="F3816">
        <v>5</v>
      </c>
      <c r="G3816">
        <v>3</v>
      </c>
      <c r="H3816">
        <v>69</v>
      </c>
      <c r="I3816">
        <v>797</v>
      </c>
      <c r="J3816">
        <v>1474.81</v>
      </c>
      <c r="K3816">
        <v>491.6</v>
      </c>
      <c r="L3816">
        <v>5</v>
      </c>
      <c r="M3816">
        <v>3</v>
      </c>
      <c r="N3816">
        <v>4</v>
      </c>
      <c r="O3816" t="s">
        <v>121</v>
      </c>
      <c r="P3816">
        <v>12</v>
      </c>
      <c r="Q3816" t="s">
        <v>24</v>
      </c>
      <c r="T3816">
        <v>16222</v>
      </c>
      <c r="U3816" t="s">
        <v>17</v>
      </c>
      <c r="V3816" t="s">
        <v>40</v>
      </c>
      <c r="W3816">
        <v>319</v>
      </c>
      <c r="X3816">
        <v>2</v>
      </c>
      <c r="Y3816">
        <v>1272.05</v>
      </c>
      <c r="Z3816">
        <v>0</v>
      </c>
      <c r="AA3816">
        <v>0</v>
      </c>
      <c r="AB3816">
        <v>0</v>
      </c>
      <c r="AD3816" t="s">
        <v>191</v>
      </c>
      <c r="AE3816">
        <v>0</v>
      </c>
      <c r="AF3816">
        <v>0</v>
      </c>
      <c r="AG3816" t="s">
        <v>200</v>
      </c>
      <c r="AH3816" t="s">
        <v>193</v>
      </c>
      <c r="AJ3816" t="s">
        <v>7871</v>
      </c>
      <c r="AK3816" t="s">
        <v>7872</v>
      </c>
      <c r="AL3816" t="s">
        <v>251</v>
      </c>
      <c r="AM3816" t="s">
        <v>243</v>
      </c>
      <c r="AN3816" t="s">
        <v>252</v>
      </c>
      <c r="AO3816" t="s">
        <v>260</v>
      </c>
      <c r="AP3816" t="s">
        <v>254</v>
      </c>
      <c r="AQ3816" t="s">
        <v>255</v>
      </c>
      <c r="AR3816">
        <v>70.98</v>
      </c>
      <c r="AS3816">
        <v>42</v>
      </c>
      <c r="AT3816">
        <v>10.31</v>
      </c>
      <c r="AU3816">
        <v>0.43</v>
      </c>
      <c r="AV3816">
        <v>4.0266000000000002</v>
      </c>
      <c r="AW3816">
        <v>95</v>
      </c>
      <c r="BB3816">
        <v>17.649999999999999</v>
      </c>
      <c r="BC3816" t="s">
        <v>256</v>
      </c>
      <c r="BD3816">
        <v>1</v>
      </c>
      <c r="BE3816" t="s">
        <v>261</v>
      </c>
    </row>
    <row r="3817" spans="1:57" x14ac:dyDescent="0.25">
      <c r="A3817">
        <v>2718</v>
      </c>
      <c r="B3817">
        <v>15101</v>
      </c>
      <c r="C3817" t="s">
        <v>17</v>
      </c>
      <c r="D3817" s="1">
        <v>40296.625</v>
      </c>
      <c r="E3817" s="1">
        <v>40878.429166666669</v>
      </c>
      <c r="F3817">
        <v>9</v>
      </c>
      <c r="G3817">
        <v>6</v>
      </c>
      <c r="H3817">
        <v>52</v>
      </c>
      <c r="I3817">
        <v>676</v>
      </c>
      <c r="J3817">
        <v>1477.94</v>
      </c>
      <c r="K3817">
        <v>246.32</v>
      </c>
      <c r="L3817">
        <v>5</v>
      </c>
      <c r="M3817">
        <v>4</v>
      </c>
      <c r="N3817">
        <v>4</v>
      </c>
      <c r="O3817" t="s">
        <v>128</v>
      </c>
      <c r="P3817">
        <v>13</v>
      </c>
      <c r="Q3817" t="s">
        <v>129</v>
      </c>
      <c r="T3817">
        <v>16223</v>
      </c>
      <c r="U3817" t="s">
        <v>17</v>
      </c>
      <c r="V3817" t="s">
        <v>22</v>
      </c>
      <c r="W3817">
        <v>375</v>
      </c>
      <c r="X3817">
        <v>2</v>
      </c>
      <c r="Y3817">
        <v>1087.05</v>
      </c>
      <c r="Z3817">
        <v>0</v>
      </c>
      <c r="AA3817">
        <v>0</v>
      </c>
      <c r="AB3817">
        <v>0</v>
      </c>
      <c r="AD3817" t="s">
        <v>191</v>
      </c>
      <c r="AE3817">
        <v>0</v>
      </c>
      <c r="AF3817">
        <v>0</v>
      </c>
      <c r="AG3817" t="s">
        <v>198</v>
      </c>
      <c r="AH3817" t="s">
        <v>199</v>
      </c>
      <c r="AJ3817" t="s">
        <v>7873</v>
      </c>
      <c r="AK3817" t="s">
        <v>7874</v>
      </c>
      <c r="AL3817" t="s">
        <v>251</v>
      </c>
      <c r="AM3817" t="s">
        <v>243</v>
      </c>
      <c r="AN3817" t="s">
        <v>252</v>
      </c>
      <c r="AO3817" t="s">
        <v>260</v>
      </c>
      <c r="AP3817" t="s">
        <v>254</v>
      </c>
      <c r="AQ3817" t="s">
        <v>255</v>
      </c>
      <c r="AR3817">
        <v>396.38</v>
      </c>
      <c r="AS3817">
        <v>218</v>
      </c>
      <c r="AT3817">
        <v>15.15</v>
      </c>
      <c r="AU3817">
        <v>2.2000000000000002</v>
      </c>
      <c r="AV3817">
        <v>4.7190000000000003</v>
      </c>
      <c r="AW3817">
        <v>95</v>
      </c>
      <c r="BB3817">
        <v>0</v>
      </c>
      <c r="BC3817" t="s">
        <v>256</v>
      </c>
      <c r="BD3817">
        <v>1</v>
      </c>
      <c r="BE3817" t="s">
        <v>261</v>
      </c>
    </row>
    <row r="3818" spans="1:57" x14ac:dyDescent="0.25">
      <c r="A3818">
        <v>3243</v>
      </c>
      <c r="B3818">
        <v>15630</v>
      </c>
      <c r="C3818" t="s">
        <v>17</v>
      </c>
      <c r="D3818" s="1">
        <v>40242.604166666664</v>
      </c>
      <c r="E3818" s="1">
        <v>40841.65</v>
      </c>
      <c r="F3818">
        <v>46</v>
      </c>
      <c r="G3818">
        <v>3</v>
      </c>
      <c r="H3818">
        <v>76</v>
      </c>
      <c r="I3818">
        <v>987</v>
      </c>
      <c r="J3818">
        <v>1481.4</v>
      </c>
      <c r="K3818">
        <v>493.8</v>
      </c>
      <c r="L3818">
        <v>4</v>
      </c>
      <c r="M3818">
        <v>3</v>
      </c>
      <c r="N3818">
        <v>4</v>
      </c>
      <c r="O3818" t="s">
        <v>120</v>
      </c>
      <c r="P3818">
        <v>11</v>
      </c>
      <c r="Q3818" t="s">
        <v>24</v>
      </c>
      <c r="T3818">
        <v>16224</v>
      </c>
      <c r="U3818" t="s">
        <v>17</v>
      </c>
      <c r="V3818" t="s">
        <v>129</v>
      </c>
      <c r="W3818">
        <v>58</v>
      </c>
      <c r="X3818">
        <v>5</v>
      </c>
      <c r="Y3818">
        <v>1616.54</v>
      </c>
      <c r="Z3818">
        <v>322.67</v>
      </c>
      <c r="AA3818">
        <v>429.42</v>
      </c>
      <c r="AB3818">
        <v>106.75</v>
      </c>
      <c r="AC3818">
        <v>33.08</v>
      </c>
      <c r="AD3818" t="s">
        <v>194</v>
      </c>
      <c r="AE3818">
        <v>0</v>
      </c>
      <c r="AF3818">
        <v>0</v>
      </c>
      <c r="AG3818" t="s">
        <v>195</v>
      </c>
      <c r="AH3818" t="s">
        <v>196</v>
      </c>
      <c r="AJ3818" t="s">
        <v>7875</v>
      </c>
      <c r="AK3818" t="s">
        <v>7876</v>
      </c>
      <c r="AL3818" t="s">
        <v>251</v>
      </c>
      <c r="AM3818" t="s">
        <v>243</v>
      </c>
      <c r="AN3818" t="s">
        <v>252</v>
      </c>
      <c r="AO3818" t="s">
        <v>260</v>
      </c>
      <c r="AP3818" t="s">
        <v>254</v>
      </c>
      <c r="AQ3818" t="s">
        <v>255</v>
      </c>
      <c r="AR3818">
        <v>501.97</v>
      </c>
      <c r="AS3818">
        <v>355</v>
      </c>
      <c r="AT3818">
        <v>13.86</v>
      </c>
      <c r="AU3818">
        <v>3.51</v>
      </c>
      <c r="AV3818">
        <v>4.2281000000000004</v>
      </c>
      <c r="AW3818">
        <v>95</v>
      </c>
      <c r="BB3818">
        <v>0.28000000000000003</v>
      </c>
      <c r="BC3818" t="s">
        <v>256</v>
      </c>
      <c r="BD3818">
        <v>1</v>
      </c>
      <c r="BE3818" t="s">
        <v>261</v>
      </c>
    </row>
    <row r="3819" spans="1:57" x14ac:dyDescent="0.25">
      <c r="A3819">
        <v>4316</v>
      </c>
      <c r="B3819">
        <v>16714</v>
      </c>
      <c r="C3819" t="s">
        <v>17</v>
      </c>
      <c r="D3819" s="1">
        <v>40216.470138888886</v>
      </c>
      <c r="E3819" s="1">
        <v>40569.573611111111</v>
      </c>
      <c r="F3819">
        <v>318</v>
      </c>
      <c r="G3819">
        <v>3</v>
      </c>
      <c r="H3819">
        <v>94</v>
      </c>
      <c r="I3819">
        <v>827</v>
      </c>
      <c r="J3819">
        <v>1482.33</v>
      </c>
      <c r="K3819">
        <v>494.11</v>
      </c>
      <c r="L3819">
        <v>2</v>
      </c>
      <c r="M3819">
        <v>3</v>
      </c>
      <c r="N3819">
        <v>4</v>
      </c>
      <c r="O3819" t="s">
        <v>132</v>
      </c>
      <c r="P3819">
        <v>9</v>
      </c>
      <c r="Q3819" t="s">
        <v>40</v>
      </c>
      <c r="T3819">
        <v>16225</v>
      </c>
      <c r="U3819" t="s">
        <v>17</v>
      </c>
      <c r="V3819" t="s">
        <v>129</v>
      </c>
      <c r="W3819">
        <v>45</v>
      </c>
      <c r="X3819">
        <v>15</v>
      </c>
      <c r="Y3819">
        <v>2859.31</v>
      </c>
      <c r="Z3819">
        <v>537.03</v>
      </c>
      <c r="AA3819">
        <v>142.68</v>
      </c>
      <c r="AB3819">
        <v>-394.35</v>
      </c>
      <c r="AC3819">
        <v>-73.430000000000007</v>
      </c>
      <c r="AD3819" t="s">
        <v>204</v>
      </c>
      <c r="AE3819">
        <v>394.35</v>
      </c>
      <c r="AF3819">
        <v>1.59</v>
      </c>
      <c r="AG3819" t="s">
        <v>205</v>
      </c>
      <c r="AH3819" t="s">
        <v>193</v>
      </c>
      <c r="AJ3819" t="s">
        <v>7877</v>
      </c>
      <c r="AK3819" t="s">
        <v>7878</v>
      </c>
      <c r="AL3819" t="s">
        <v>251</v>
      </c>
      <c r="AM3819" t="s">
        <v>243</v>
      </c>
      <c r="AN3819" t="s">
        <v>252</v>
      </c>
      <c r="AO3819" t="s">
        <v>253</v>
      </c>
      <c r="AP3819" t="s">
        <v>254</v>
      </c>
      <c r="AQ3819" t="s">
        <v>255</v>
      </c>
      <c r="AR3819">
        <v>212.85</v>
      </c>
      <c r="AS3819">
        <v>147</v>
      </c>
      <c r="AT3819">
        <v>8.6</v>
      </c>
      <c r="AU3819">
        <v>1.58</v>
      </c>
      <c r="AV3819">
        <v>6.4264000000000001</v>
      </c>
      <c r="AW3819">
        <v>95</v>
      </c>
      <c r="BB3819">
        <v>0</v>
      </c>
      <c r="BC3819" t="s">
        <v>256</v>
      </c>
      <c r="BD3819">
        <v>1</v>
      </c>
      <c r="BE3819" t="s">
        <v>257</v>
      </c>
    </row>
    <row r="3820" spans="1:57" x14ac:dyDescent="0.25">
      <c r="A3820">
        <v>4257</v>
      </c>
      <c r="B3820">
        <v>16654</v>
      </c>
      <c r="C3820" t="s">
        <v>17</v>
      </c>
      <c r="D3820" s="1">
        <v>40274.561805555553</v>
      </c>
      <c r="E3820" s="1">
        <v>40745.640972222223</v>
      </c>
      <c r="F3820">
        <v>142</v>
      </c>
      <c r="G3820">
        <v>8</v>
      </c>
      <c r="H3820">
        <v>64</v>
      </c>
      <c r="I3820">
        <v>640</v>
      </c>
      <c r="J3820">
        <v>1484.07</v>
      </c>
      <c r="K3820">
        <v>185.51</v>
      </c>
      <c r="L3820">
        <v>3</v>
      </c>
      <c r="M3820">
        <v>5</v>
      </c>
      <c r="N3820">
        <v>4</v>
      </c>
      <c r="O3820" t="s">
        <v>140</v>
      </c>
      <c r="P3820">
        <v>12</v>
      </c>
      <c r="Q3820" t="s">
        <v>96</v>
      </c>
      <c r="T3820">
        <v>16226</v>
      </c>
      <c r="U3820" t="s">
        <v>17</v>
      </c>
      <c r="V3820" t="s">
        <v>40</v>
      </c>
      <c r="W3820">
        <v>204</v>
      </c>
      <c r="X3820">
        <v>5</v>
      </c>
      <c r="Y3820">
        <v>672.17</v>
      </c>
      <c r="Z3820">
        <v>0</v>
      </c>
      <c r="AA3820">
        <v>0</v>
      </c>
      <c r="AB3820">
        <v>0</v>
      </c>
      <c r="AD3820" t="s">
        <v>191</v>
      </c>
      <c r="AE3820">
        <v>0</v>
      </c>
      <c r="AF3820">
        <v>0</v>
      </c>
      <c r="AG3820" t="s">
        <v>200</v>
      </c>
      <c r="AH3820" t="s">
        <v>193</v>
      </c>
      <c r="AJ3820" t="s">
        <v>7879</v>
      </c>
      <c r="AK3820" t="s">
        <v>7880</v>
      </c>
      <c r="AL3820" t="s">
        <v>251</v>
      </c>
      <c r="AM3820" t="s">
        <v>243</v>
      </c>
      <c r="AN3820" t="s">
        <v>252</v>
      </c>
      <c r="AO3820" t="s">
        <v>253</v>
      </c>
      <c r="AP3820" t="s">
        <v>254</v>
      </c>
      <c r="AQ3820" t="s">
        <v>255</v>
      </c>
      <c r="AR3820">
        <v>551.4</v>
      </c>
      <c r="AS3820">
        <v>340</v>
      </c>
      <c r="AT3820">
        <v>7.92</v>
      </c>
      <c r="AU3820">
        <v>3.37</v>
      </c>
      <c r="AV3820">
        <v>4.9663000000000004</v>
      </c>
      <c r="AW3820">
        <v>95</v>
      </c>
      <c r="BB3820">
        <v>0</v>
      </c>
      <c r="BC3820" t="s">
        <v>256</v>
      </c>
      <c r="BD3820">
        <v>1</v>
      </c>
      <c r="BE3820" t="s">
        <v>257</v>
      </c>
    </row>
    <row r="3821" spans="1:57" x14ac:dyDescent="0.25">
      <c r="A3821">
        <v>2232</v>
      </c>
      <c r="B3821">
        <v>14609</v>
      </c>
      <c r="C3821" t="s">
        <v>17</v>
      </c>
      <c r="D3821" s="1">
        <v>40218.408333333333</v>
      </c>
      <c r="E3821" s="1">
        <v>40814.537499999999</v>
      </c>
      <c r="F3821">
        <v>73</v>
      </c>
      <c r="G3821">
        <v>10</v>
      </c>
      <c r="H3821">
        <v>6</v>
      </c>
      <c r="I3821">
        <v>12720</v>
      </c>
      <c r="J3821">
        <v>1486.2</v>
      </c>
      <c r="K3821">
        <v>148.62</v>
      </c>
      <c r="L3821">
        <v>3</v>
      </c>
      <c r="M3821">
        <v>5</v>
      </c>
      <c r="N3821">
        <v>4</v>
      </c>
      <c r="O3821" t="s">
        <v>140</v>
      </c>
      <c r="P3821">
        <v>12</v>
      </c>
      <c r="Q3821" t="s">
        <v>96</v>
      </c>
      <c r="T3821">
        <v>16227</v>
      </c>
      <c r="U3821" t="s">
        <v>17</v>
      </c>
      <c r="V3821" t="s">
        <v>29</v>
      </c>
      <c r="W3821">
        <v>226</v>
      </c>
      <c r="X3821">
        <v>3</v>
      </c>
      <c r="Y3821">
        <v>1027.22</v>
      </c>
      <c r="Z3821">
        <v>0</v>
      </c>
      <c r="AA3821">
        <v>0</v>
      </c>
      <c r="AB3821">
        <v>0</v>
      </c>
      <c r="AD3821" t="s">
        <v>191</v>
      </c>
      <c r="AE3821">
        <v>0</v>
      </c>
      <c r="AF3821">
        <v>7.63</v>
      </c>
      <c r="AG3821" t="s">
        <v>198</v>
      </c>
      <c r="AH3821" t="s">
        <v>199</v>
      </c>
      <c r="AJ3821" t="s">
        <v>7881</v>
      </c>
      <c r="AK3821" t="s">
        <v>7882</v>
      </c>
      <c r="AL3821" t="s">
        <v>251</v>
      </c>
      <c r="AM3821" t="s">
        <v>243</v>
      </c>
      <c r="AN3821" t="s">
        <v>252</v>
      </c>
      <c r="AO3821" t="s">
        <v>260</v>
      </c>
      <c r="AP3821" t="s">
        <v>254</v>
      </c>
      <c r="AQ3821" t="s">
        <v>255</v>
      </c>
      <c r="AR3821">
        <v>261.91000000000003</v>
      </c>
      <c r="AS3821">
        <v>319</v>
      </c>
      <c r="AT3821">
        <v>16.16</v>
      </c>
      <c r="AU3821">
        <v>3.22</v>
      </c>
      <c r="AV3821">
        <v>4.3853</v>
      </c>
      <c r="AW3821">
        <v>95</v>
      </c>
      <c r="BB3821">
        <v>0</v>
      </c>
      <c r="BC3821" t="s">
        <v>256</v>
      </c>
      <c r="BD3821">
        <v>1</v>
      </c>
      <c r="BE3821" t="s">
        <v>261</v>
      </c>
    </row>
    <row r="3822" spans="1:57" x14ac:dyDescent="0.25">
      <c r="A3822">
        <v>686</v>
      </c>
      <c r="B3822">
        <v>13042</v>
      </c>
      <c r="C3822" t="s">
        <v>17</v>
      </c>
      <c r="D3822" s="1">
        <v>40154.654166666667</v>
      </c>
      <c r="E3822" s="1">
        <v>40288.571527777778</v>
      </c>
      <c r="F3822">
        <v>599</v>
      </c>
      <c r="G3822">
        <v>3</v>
      </c>
      <c r="H3822">
        <v>164</v>
      </c>
      <c r="I3822">
        <v>812</v>
      </c>
      <c r="J3822">
        <v>1488.59</v>
      </c>
      <c r="K3822">
        <v>496.2</v>
      </c>
      <c r="L3822">
        <v>1</v>
      </c>
      <c r="M3822">
        <v>3</v>
      </c>
      <c r="N3822">
        <v>4</v>
      </c>
      <c r="O3822" t="s">
        <v>126</v>
      </c>
      <c r="P3822">
        <v>8</v>
      </c>
      <c r="Q3822" t="s">
        <v>40</v>
      </c>
      <c r="T3822">
        <v>16228</v>
      </c>
      <c r="U3822" t="s">
        <v>17</v>
      </c>
      <c r="V3822" t="s">
        <v>29</v>
      </c>
      <c r="W3822">
        <v>386</v>
      </c>
      <c r="X3822">
        <v>3</v>
      </c>
      <c r="Y3822">
        <v>885.71</v>
      </c>
      <c r="Z3822">
        <v>0</v>
      </c>
      <c r="AA3822">
        <v>0</v>
      </c>
      <c r="AB3822">
        <v>0</v>
      </c>
      <c r="AD3822" t="s">
        <v>191</v>
      </c>
      <c r="AE3822">
        <v>0</v>
      </c>
      <c r="AF3822">
        <v>0.53</v>
      </c>
      <c r="AG3822" t="s">
        <v>198</v>
      </c>
      <c r="AH3822" t="s">
        <v>199</v>
      </c>
      <c r="AJ3822" t="s">
        <v>7883</v>
      </c>
      <c r="AK3822" t="s">
        <v>7884</v>
      </c>
      <c r="AL3822" t="s">
        <v>251</v>
      </c>
      <c r="AM3822" t="s">
        <v>243</v>
      </c>
      <c r="AN3822" t="s">
        <v>252</v>
      </c>
      <c r="AO3822" t="s">
        <v>260</v>
      </c>
      <c r="AP3822" t="s">
        <v>254</v>
      </c>
      <c r="AQ3822" t="s">
        <v>255</v>
      </c>
      <c r="AR3822">
        <v>568.02</v>
      </c>
      <c r="AS3822">
        <v>450</v>
      </c>
      <c r="AT3822">
        <v>30.43</v>
      </c>
      <c r="AU3822">
        <v>4.8899999999999997</v>
      </c>
      <c r="AV3822">
        <v>2.2383999999999999</v>
      </c>
      <c r="AW3822">
        <v>95</v>
      </c>
      <c r="BB3822">
        <v>0</v>
      </c>
      <c r="BC3822" t="s">
        <v>256</v>
      </c>
      <c r="BD3822">
        <v>1</v>
      </c>
      <c r="BE3822" t="s">
        <v>261</v>
      </c>
    </row>
    <row r="3823" spans="1:57" x14ac:dyDescent="0.25">
      <c r="A3823">
        <v>5856</v>
      </c>
      <c r="B3823">
        <v>18268</v>
      </c>
      <c r="C3823" t="s">
        <v>17</v>
      </c>
      <c r="D3823" s="1">
        <v>40158.435416666667</v>
      </c>
      <c r="E3823" s="1">
        <v>40752.800694444442</v>
      </c>
      <c r="F3823">
        <v>135</v>
      </c>
      <c r="G3823">
        <v>6</v>
      </c>
      <c r="H3823">
        <v>36</v>
      </c>
      <c r="I3823">
        <v>711</v>
      </c>
      <c r="J3823">
        <v>1490.23</v>
      </c>
      <c r="K3823">
        <v>248.37</v>
      </c>
      <c r="L3823">
        <v>3</v>
      </c>
      <c r="M3823">
        <v>4</v>
      </c>
      <c r="N3823">
        <v>4</v>
      </c>
      <c r="O3823" t="s">
        <v>127</v>
      </c>
      <c r="P3823">
        <v>11</v>
      </c>
      <c r="Q3823" t="s">
        <v>96</v>
      </c>
      <c r="T3823">
        <v>16229</v>
      </c>
      <c r="U3823" t="s">
        <v>17</v>
      </c>
      <c r="V3823" t="s">
        <v>96</v>
      </c>
      <c r="W3823">
        <v>88</v>
      </c>
      <c r="X3823">
        <v>6</v>
      </c>
      <c r="Y3823">
        <v>2867.86</v>
      </c>
      <c r="Z3823">
        <v>0</v>
      </c>
      <c r="AA3823">
        <v>652.4</v>
      </c>
      <c r="AB3823">
        <v>652.4</v>
      </c>
      <c r="AD3823" t="s">
        <v>197</v>
      </c>
      <c r="AE3823">
        <v>0</v>
      </c>
      <c r="AF3823">
        <v>1.1299999999999999</v>
      </c>
      <c r="AG3823" t="s">
        <v>198</v>
      </c>
      <c r="AH3823" t="s">
        <v>196</v>
      </c>
      <c r="AJ3823" t="s">
        <v>7885</v>
      </c>
      <c r="AK3823" t="s">
        <v>7886</v>
      </c>
      <c r="AL3823" t="s">
        <v>251</v>
      </c>
      <c r="AM3823" t="s">
        <v>243</v>
      </c>
      <c r="AN3823" t="s">
        <v>252</v>
      </c>
      <c r="AO3823" t="s">
        <v>253</v>
      </c>
      <c r="AP3823" t="s">
        <v>254</v>
      </c>
      <c r="AQ3823" t="s">
        <v>255</v>
      </c>
      <c r="AR3823">
        <v>215.93</v>
      </c>
      <c r="AS3823">
        <v>233</v>
      </c>
      <c r="AT3823">
        <v>6.93</v>
      </c>
      <c r="AU3823">
        <v>2.31</v>
      </c>
      <c r="AV3823">
        <v>7.4481999999999999</v>
      </c>
      <c r="AW3823">
        <v>95</v>
      </c>
      <c r="BB3823">
        <v>0</v>
      </c>
      <c r="BC3823" t="s">
        <v>256</v>
      </c>
      <c r="BD3823">
        <v>1</v>
      </c>
      <c r="BE3823" t="s">
        <v>257</v>
      </c>
    </row>
    <row r="3824" spans="1:57" x14ac:dyDescent="0.25">
      <c r="A3824">
        <v>3919</v>
      </c>
      <c r="B3824">
        <v>16314</v>
      </c>
      <c r="C3824" t="s">
        <v>17</v>
      </c>
      <c r="D3824" s="1">
        <v>40414.494444444441</v>
      </c>
      <c r="E3824" s="1">
        <v>40497.504166666666</v>
      </c>
      <c r="F3824">
        <v>390</v>
      </c>
      <c r="G3824">
        <v>3</v>
      </c>
      <c r="H3824">
        <v>58</v>
      </c>
      <c r="I3824">
        <v>636</v>
      </c>
      <c r="J3824">
        <v>1491.4</v>
      </c>
      <c r="K3824">
        <v>497.13</v>
      </c>
      <c r="L3824">
        <v>2</v>
      </c>
      <c r="M3824">
        <v>3</v>
      </c>
      <c r="N3824">
        <v>4</v>
      </c>
      <c r="O3824" t="s">
        <v>132</v>
      </c>
      <c r="P3824">
        <v>9</v>
      </c>
      <c r="Q3824" t="s">
        <v>40</v>
      </c>
      <c r="T3824">
        <v>16230</v>
      </c>
      <c r="U3824" t="s">
        <v>17</v>
      </c>
      <c r="V3824" t="s">
        <v>22</v>
      </c>
      <c r="W3824">
        <v>190</v>
      </c>
      <c r="X3824">
        <v>2</v>
      </c>
      <c r="Y3824">
        <v>542.03</v>
      </c>
      <c r="Z3824">
        <v>0</v>
      </c>
      <c r="AA3824">
        <v>0</v>
      </c>
      <c r="AB3824">
        <v>0</v>
      </c>
      <c r="AD3824" t="s">
        <v>191</v>
      </c>
      <c r="AE3824">
        <v>0</v>
      </c>
      <c r="AF3824">
        <v>0</v>
      </c>
      <c r="AG3824" t="s">
        <v>198</v>
      </c>
      <c r="AH3824" t="s">
        <v>199</v>
      </c>
      <c r="AJ3824" t="s">
        <v>7887</v>
      </c>
      <c r="AK3824" t="s">
        <v>7888</v>
      </c>
      <c r="AL3824" t="s">
        <v>251</v>
      </c>
      <c r="AM3824" t="s">
        <v>243</v>
      </c>
      <c r="AN3824" t="s">
        <v>252</v>
      </c>
      <c r="AO3824" t="s">
        <v>260</v>
      </c>
      <c r="AP3824" t="s">
        <v>254</v>
      </c>
      <c r="AQ3824" t="s">
        <v>255</v>
      </c>
      <c r="AR3824">
        <v>474.84</v>
      </c>
      <c r="AS3824">
        <v>276</v>
      </c>
      <c r="AT3824">
        <v>19.39</v>
      </c>
      <c r="AU3824">
        <v>2.82</v>
      </c>
      <c r="AV3824">
        <v>3.2480000000000002</v>
      </c>
      <c r="AW3824">
        <v>95</v>
      </c>
      <c r="BB3824">
        <v>0.72</v>
      </c>
      <c r="BC3824" t="s">
        <v>256</v>
      </c>
      <c r="BD3824">
        <v>1</v>
      </c>
      <c r="BE3824" t="s">
        <v>261</v>
      </c>
    </row>
    <row r="3825" spans="1:57" x14ac:dyDescent="0.25">
      <c r="A3825">
        <v>3845</v>
      </c>
      <c r="B3825">
        <v>16239</v>
      </c>
      <c r="C3825" t="s">
        <v>17</v>
      </c>
      <c r="D3825" s="1">
        <v>40423.803472222222</v>
      </c>
      <c r="E3825" s="1">
        <v>40830.353472222225</v>
      </c>
      <c r="F3825">
        <v>57</v>
      </c>
      <c r="G3825">
        <v>6</v>
      </c>
      <c r="H3825">
        <v>24</v>
      </c>
      <c r="I3825">
        <v>692</v>
      </c>
      <c r="J3825">
        <v>1492.2</v>
      </c>
      <c r="K3825">
        <v>248.7</v>
      </c>
      <c r="L3825">
        <v>4</v>
      </c>
      <c r="M3825">
        <v>4</v>
      </c>
      <c r="N3825">
        <v>4</v>
      </c>
      <c r="O3825" t="s">
        <v>136</v>
      </c>
      <c r="P3825">
        <v>12</v>
      </c>
      <c r="Q3825" t="s">
        <v>129</v>
      </c>
      <c r="T3825">
        <v>16231</v>
      </c>
      <c r="U3825" t="s">
        <v>17</v>
      </c>
      <c r="V3825" t="s">
        <v>40</v>
      </c>
      <c r="W3825">
        <v>380</v>
      </c>
      <c r="X3825">
        <v>4</v>
      </c>
      <c r="Y3825">
        <v>1074.47</v>
      </c>
      <c r="Z3825">
        <v>0</v>
      </c>
      <c r="AA3825">
        <v>0</v>
      </c>
      <c r="AB3825">
        <v>0</v>
      </c>
      <c r="AD3825" t="s">
        <v>191</v>
      </c>
      <c r="AE3825">
        <v>0</v>
      </c>
      <c r="AF3825">
        <v>0</v>
      </c>
      <c r="AG3825" t="s">
        <v>200</v>
      </c>
      <c r="AH3825" t="s">
        <v>193</v>
      </c>
      <c r="AJ3825" t="s">
        <v>7889</v>
      </c>
      <c r="AK3825" t="s">
        <v>7890</v>
      </c>
      <c r="AL3825" t="s">
        <v>251</v>
      </c>
      <c r="AM3825" t="s">
        <v>243</v>
      </c>
      <c r="AN3825" t="s">
        <v>252</v>
      </c>
      <c r="AO3825" t="s">
        <v>253</v>
      </c>
      <c r="AP3825" t="s">
        <v>254</v>
      </c>
      <c r="AQ3825" t="s">
        <v>255</v>
      </c>
      <c r="AR3825">
        <v>351.6</v>
      </c>
      <c r="AS3825">
        <v>296</v>
      </c>
      <c r="AT3825">
        <v>7.14</v>
      </c>
      <c r="AU3825">
        <v>3.02</v>
      </c>
      <c r="AV3825">
        <v>7.2953999999999999</v>
      </c>
      <c r="AW3825">
        <v>95</v>
      </c>
      <c r="BB3825">
        <v>0</v>
      </c>
      <c r="BC3825" t="s">
        <v>256</v>
      </c>
      <c r="BD3825">
        <v>1</v>
      </c>
      <c r="BE3825" t="s">
        <v>257</v>
      </c>
    </row>
    <row r="3826" spans="1:57" x14ac:dyDescent="0.25">
      <c r="A3826">
        <v>2513</v>
      </c>
      <c r="B3826">
        <v>14894</v>
      </c>
      <c r="C3826" t="s">
        <v>17</v>
      </c>
      <c r="D3826" s="1">
        <v>40149.445833333331</v>
      </c>
      <c r="E3826" s="1">
        <v>40801.57708333333</v>
      </c>
      <c r="F3826">
        <v>86</v>
      </c>
      <c r="G3826">
        <v>3</v>
      </c>
      <c r="H3826">
        <v>39</v>
      </c>
      <c r="I3826">
        <v>603</v>
      </c>
      <c r="J3826">
        <v>1492.81</v>
      </c>
      <c r="K3826">
        <v>497.6</v>
      </c>
      <c r="L3826">
        <v>3</v>
      </c>
      <c r="M3826">
        <v>3</v>
      </c>
      <c r="N3826">
        <v>4</v>
      </c>
      <c r="O3826" t="s">
        <v>122</v>
      </c>
      <c r="P3826">
        <v>10</v>
      </c>
      <c r="Q3826" t="s">
        <v>22</v>
      </c>
      <c r="T3826">
        <v>16232</v>
      </c>
      <c r="U3826" t="s">
        <v>17</v>
      </c>
      <c r="V3826" t="s">
        <v>129</v>
      </c>
      <c r="W3826">
        <v>44</v>
      </c>
      <c r="X3826">
        <v>7</v>
      </c>
      <c r="Y3826">
        <v>2712.97</v>
      </c>
      <c r="Z3826">
        <v>358.57</v>
      </c>
      <c r="AA3826">
        <v>265.83999999999997</v>
      </c>
      <c r="AB3826">
        <v>-92.73</v>
      </c>
      <c r="AC3826">
        <v>-25.86</v>
      </c>
      <c r="AD3826" t="s">
        <v>204</v>
      </c>
      <c r="AE3826">
        <v>92.73</v>
      </c>
      <c r="AF3826">
        <v>0.77</v>
      </c>
      <c r="AG3826" t="s">
        <v>205</v>
      </c>
      <c r="AH3826" t="s">
        <v>193</v>
      </c>
      <c r="AJ3826" t="s">
        <v>7891</v>
      </c>
      <c r="AK3826" t="s">
        <v>7892</v>
      </c>
      <c r="AL3826" t="s">
        <v>276</v>
      </c>
      <c r="AM3826" t="s">
        <v>243</v>
      </c>
      <c r="AN3826" t="s">
        <v>277</v>
      </c>
      <c r="AO3826" t="s">
        <v>245</v>
      </c>
      <c r="AP3826" t="s">
        <v>278</v>
      </c>
      <c r="AQ3826" t="s">
        <v>247</v>
      </c>
      <c r="AR3826">
        <v>3300.76</v>
      </c>
      <c r="AS3826">
        <v>422</v>
      </c>
      <c r="AT3826">
        <v>48.11</v>
      </c>
      <c r="AU3826">
        <v>3.98</v>
      </c>
      <c r="AV3826">
        <v>2.8708999999999998</v>
      </c>
      <c r="AW3826">
        <v>95</v>
      </c>
      <c r="AX3826">
        <v>8</v>
      </c>
      <c r="AY3826">
        <v>27</v>
      </c>
      <c r="AZ3826">
        <v>35</v>
      </c>
      <c r="BA3826">
        <v>39</v>
      </c>
      <c r="BB3826">
        <v>0.24</v>
      </c>
      <c r="BC3826" t="s">
        <v>278</v>
      </c>
      <c r="BD3826">
        <v>0</v>
      </c>
    </row>
    <row r="3827" spans="1:57" x14ac:dyDescent="0.25">
      <c r="A3827">
        <v>2790</v>
      </c>
      <c r="B3827">
        <v>15173</v>
      </c>
      <c r="C3827" t="s">
        <v>17</v>
      </c>
      <c r="D3827" s="1">
        <v>40269.518055555556</v>
      </c>
      <c r="E3827" s="1">
        <v>40506.431250000001</v>
      </c>
      <c r="F3827">
        <v>381</v>
      </c>
      <c r="G3827">
        <v>7</v>
      </c>
      <c r="H3827">
        <v>68</v>
      </c>
      <c r="I3827">
        <v>840</v>
      </c>
      <c r="J3827">
        <v>1494.6</v>
      </c>
      <c r="K3827">
        <v>213.51</v>
      </c>
      <c r="L3827">
        <v>2</v>
      </c>
      <c r="M3827">
        <v>4</v>
      </c>
      <c r="N3827">
        <v>4</v>
      </c>
      <c r="O3827" t="s">
        <v>123</v>
      </c>
      <c r="P3827">
        <v>10</v>
      </c>
      <c r="Q3827" t="s">
        <v>40</v>
      </c>
      <c r="T3827">
        <v>16233</v>
      </c>
      <c r="U3827" t="s">
        <v>17</v>
      </c>
      <c r="V3827" t="s">
        <v>96</v>
      </c>
      <c r="W3827">
        <v>72</v>
      </c>
      <c r="X3827">
        <v>9</v>
      </c>
      <c r="Y3827">
        <v>1818.31</v>
      </c>
      <c r="Z3827">
        <v>0</v>
      </c>
      <c r="AA3827">
        <v>210.18</v>
      </c>
      <c r="AB3827">
        <v>210.18</v>
      </c>
      <c r="AD3827" t="s">
        <v>197</v>
      </c>
      <c r="AE3827">
        <v>0</v>
      </c>
      <c r="AF3827">
        <v>7.7</v>
      </c>
      <c r="AG3827" t="s">
        <v>198</v>
      </c>
      <c r="AH3827" t="s">
        <v>196</v>
      </c>
      <c r="AJ3827" t="s">
        <v>7893</v>
      </c>
      <c r="AK3827" t="s">
        <v>7894</v>
      </c>
      <c r="AL3827" t="s">
        <v>251</v>
      </c>
      <c r="AM3827" t="s">
        <v>243</v>
      </c>
      <c r="AN3827" t="s">
        <v>252</v>
      </c>
      <c r="AO3827" t="s">
        <v>253</v>
      </c>
      <c r="AP3827" t="s">
        <v>254</v>
      </c>
      <c r="AQ3827" t="s">
        <v>255</v>
      </c>
      <c r="AR3827">
        <v>1.95</v>
      </c>
      <c r="AS3827">
        <v>1</v>
      </c>
      <c r="AT3827">
        <v>1.1100000000000001</v>
      </c>
      <c r="AU3827">
        <v>0.01</v>
      </c>
      <c r="AV3827">
        <v>9.4869000000000003</v>
      </c>
      <c r="AW3827">
        <v>95</v>
      </c>
      <c r="BB3827">
        <v>0</v>
      </c>
      <c r="BC3827" t="s">
        <v>256</v>
      </c>
      <c r="BD3827">
        <v>1</v>
      </c>
      <c r="BE3827" t="s">
        <v>257</v>
      </c>
    </row>
    <row r="3828" spans="1:57" x14ac:dyDescent="0.25">
      <c r="A3828">
        <v>3945</v>
      </c>
      <c r="B3828">
        <v>16340</v>
      </c>
      <c r="C3828" t="s">
        <v>17</v>
      </c>
      <c r="D3828" s="1">
        <v>40335.55972222222</v>
      </c>
      <c r="E3828" s="1">
        <v>40779.620138888888</v>
      </c>
      <c r="F3828">
        <v>108</v>
      </c>
      <c r="G3828">
        <v>3</v>
      </c>
      <c r="H3828">
        <v>277</v>
      </c>
      <c r="I3828">
        <v>1319</v>
      </c>
      <c r="J3828">
        <v>1496.24</v>
      </c>
      <c r="K3828">
        <v>498.75</v>
      </c>
      <c r="L3828">
        <v>3</v>
      </c>
      <c r="M3828">
        <v>3</v>
      </c>
      <c r="N3828">
        <v>4</v>
      </c>
      <c r="O3828" t="s">
        <v>122</v>
      </c>
      <c r="P3828">
        <v>10</v>
      </c>
      <c r="Q3828" t="s">
        <v>22</v>
      </c>
      <c r="T3828">
        <v>16234</v>
      </c>
      <c r="U3828" t="s">
        <v>17</v>
      </c>
      <c r="V3828" t="s">
        <v>29</v>
      </c>
      <c r="W3828">
        <v>477</v>
      </c>
      <c r="X3828">
        <v>3</v>
      </c>
      <c r="Y3828">
        <v>333.18</v>
      </c>
      <c r="Z3828">
        <v>0</v>
      </c>
      <c r="AA3828">
        <v>0</v>
      </c>
      <c r="AB3828">
        <v>0</v>
      </c>
      <c r="AD3828" t="s">
        <v>191</v>
      </c>
      <c r="AE3828">
        <v>0</v>
      </c>
      <c r="AF3828">
        <v>6.12</v>
      </c>
      <c r="AG3828" t="s">
        <v>198</v>
      </c>
      <c r="AH3828" t="s">
        <v>199</v>
      </c>
      <c r="AJ3828" t="s">
        <v>7895</v>
      </c>
      <c r="AK3828" t="s">
        <v>7896</v>
      </c>
      <c r="AL3828" t="s">
        <v>251</v>
      </c>
      <c r="AM3828" t="s">
        <v>243</v>
      </c>
      <c r="AN3828" t="s">
        <v>252</v>
      </c>
      <c r="AO3828" t="s">
        <v>253</v>
      </c>
      <c r="AP3828" t="s">
        <v>254</v>
      </c>
      <c r="AQ3828" t="s">
        <v>255</v>
      </c>
      <c r="AR3828">
        <v>13.65</v>
      </c>
      <c r="AS3828">
        <v>7</v>
      </c>
      <c r="AT3828">
        <v>0.94</v>
      </c>
      <c r="AU3828">
        <v>7.0000000000000007E-2</v>
      </c>
      <c r="AV3828">
        <v>10.2957</v>
      </c>
      <c r="AW3828">
        <v>95</v>
      </c>
      <c r="BB3828">
        <v>0</v>
      </c>
      <c r="BC3828" t="s">
        <v>256</v>
      </c>
      <c r="BD3828">
        <v>1</v>
      </c>
      <c r="BE3828" t="s">
        <v>257</v>
      </c>
    </row>
    <row r="3829" spans="1:57" x14ac:dyDescent="0.25">
      <c r="A3829">
        <v>3203</v>
      </c>
      <c r="B3829">
        <v>15590</v>
      </c>
      <c r="C3829" t="s">
        <v>17</v>
      </c>
      <c r="D3829" s="1">
        <v>40280.42291666667</v>
      </c>
      <c r="E3829" s="1">
        <v>40504.617361111108</v>
      </c>
      <c r="F3829">
        <v>383</v>
      </c>
      <c r="G3829">
        <v>5</v>
      </c>
      <c r="H3829">
        <v>75</v>
      </c>
      <c r="I3829">
        <v>832</v>
      </c>
      <c r="J3829">
        <v>1496.6</v>
      </c>
      <c r="K3829">
        <v>299.32</v>
      </c>
      <c r="L3829">
        <v>2</v>
      </c>
      <c r="M3829">
        <v>4</v>
      </c>
      <c r="N3829">
        <v>4</v>
      </c>
      <c r="O3829" t="s">
        <v>123</v>
      </c>
      <c r="P3829">
        <v>10</v>
      </c>
      <c r="Q3829" t="s">
        <v>40</v>
      </c>
      <c r="T3829">
        <v>16235</v>
      </c>
      <c r="U3829" t="s">
        <v>17</v>
      </c>
      <c r="V3829" t="s">
        <v>129</v>
      </c>
      <c r="W3829">
        <v>41</v>
      </c>
      <c r="X3829">
        <v>8</v>
      </c>
      <c r="Y3829">
        <v>2043.71</v>
      </c>
      <c r="Z3829">
        <v>0</v>
      </c>
      <c r="AA3829">
        <v>192.02</v>
      </c>
      <c r="AB3829">
        <v>192.02</v>
      </c>
      <c r="AD3829" t="s">
        <v>197</v>
      </c>
      <c r="AE3829">
        <v>0</v>
      </c>
      <c r="AF3829">
        <v>3.09</v>
      </c>
      <c r="AG3829" t="s">
        <v>198</v>
      </c>
      <c r="AH3829" t="s">
        <v>196</v>
      </c>
      <c r="AJ3829" t="s">
        <v>7897</v>
      </c>
      <c r="AK3829" t="s">
        <v>7898</v>
      </c>
      <c r="AL3829" t="s">
        <v>251</v>
      </c>
      <c r="AM3829" t="s">
        <v>243</v>
      </c>
      <c r="AN3829" t="s">
        <v>252</v>
      </c>
      <c r="AO3829" t="s">
        <v>260</v>
      </c>
      <c r="AP3829" t="s">
        <v>254</v>
      </c>
      <c r="AQ3829" t="s">
        <v>255</v>
      </c>
      <c r="AR3829">
        <v>1183.82</v>
      </c>
      <c r="AS3829">
        <v>926</v>
      </c>
      <c r="AT3829">
        <v>22.86</v>
      </c>
      <c r="AU3829">
        <v>8.82</v>
      </c>
      <c r="AV3829">
        <v>9.0115999999999996</v>
      </c>
      <c r="AW3829">
        <v>95</v>
      </c>
      <c r="BB3829">
        <v>0</v>
      </c>
      <c r="BC3829" t="s">
        <v>256</v>
      </c>
      <c r="BD3829">
        <v>1</v>
      </c>
      <c r="BE3829" t="s">
        <v>261</v>
      </c>
    </row>
    <row r="3830" spans="1:57" x14ac:dyDescent="0.25">
      <c r="A3830">
        <v>111</v>
      </c>
      <c r="B3830">
        <v>12458</v>
      </c>
      <c r="C3830" t="s">
        <v>81</v>
      </c>
      <c r="D3830" s="1">
        <v>40399.439583333333</v>
      </c>
      <c r="E3830" s="1">
        <v>40815.642361111109</v>
      </c>
      <c r="F3830">
        <v>72</v>
      </c>
      <c r="G3830">
        <v>4</v>
      </c>
      <c r="H3830">
        <v>70</v>
      </c>
      <c r="I3830">
        <v>979</v>
      </c>
      <c r="J3830">
        <v>1502.49</v>
      </c>
      <c r="K3830">
        <v>375.62</v>
      </c>
      <c r="L3830">
        <v>3</v>
      </c>
      <c r="M3830">
        <v>3</v>
      </c>
      <c r="N3830">
        <v>4</v>
      </c>
      <c r="O3830" t="s">
        <v>122</v>
      </c>
      <c r="P3830">
        <v>10</v>
      </c>
      <c r="Q3830" t="s">
        <v>22</v>
      </c>
      <c r="T3830">
        <v>16236</v>
      </c>
      <c r="U3830" t="s">
        <v>17</v>
      </c>
      <c r="V3830" t="s">
        <v>22</v>
      </c>
      <c r="W3830">
        <v>79</v>
      </c>
      <c r="X3830">
        <v>1</v>
      </c>
      <c r="Y3830">
        <v>432.2</v>
      </c>
      <c r="Z3830">
        <v>0</v>
      </c>
      <c r="AA3830">
        <v>432.2</v>
      </c>
      <c r="AB3830">
        <v>432.2</v>
      </c>
      <c r="AD3830" t="s">
        <v>197</v>
      </c>
      <c r="AE3830">
        <v>0</v>
      </c>
      <c r="AF3830">
        <v>0</v>
      </c>
      <c r="AG3830" t="s">
        <v>198</v>
      </c>
      <c r="AH3830" t="s">
        <v>199</v>
      </c>
      <c r="AJ3830" t="s">
        <v>7899</v>
      </c>
      <c r="AK3830" t="s">
        <v>7900</v>
      </c>
      <c r="AL3830" t="s">
        <v>276</v>
      </c>
      <c r="AM3830" t="s">
        <v>243</v>
      </c>
      <c r="AN3830" t="s">
        <v>277</v>
      </c>
      <c r="AO3830" t="s">
        <v>260</v>
      </c>
      <c r="AP3830" t="s">
        <v>318</v>
      </c>
      <c r="AQ3830" t="s">
        <v>255</v>
      </c>
      <c r="AR3830">
        <v>1278.3499999999999</v>
      </c>
      <c r="AS3830">
        <v>33</v>
      </c>
      <c r="AT3830">
        <v>17.48</v>
      </c>
      <c r="AU3830">
        <v>0.32</v>
      </c>
      <c r="AV3830">
        <v>2.5188000000000001</v>
      </c>
      <c r="AW3830">
        <v>95</v>
      </c>
      <c r="BB3830">
        <v>21.43</v>
      </c>
      <c r="BC3830" t="s">
        <v>319</v>
      </c>
      <c r="BD3830">
        <v>0</v>
      </c>
    </row>
    <row r="3831" spans="1:57" x14ac:dyDescent="0.25">
      <c r="A3831">
        <v>998</v>
      </c>
      <c r="B3831">
        <v>13360</v>
      </c>
      <c r="C3831" t="s">
        <v>17</v>
      </c>
      <c r="D3831" s="1">
        <v>40186.469444444447</v>
      </c>
      <c r="E3831" s="1">
        <v>40455.525694444441</v>
      </c>
      <c r="F3831">
        <v>432</v>
      </c>
      <c r="G3831">
        <v>4</v>
      </c>
      <c r="H3831">
        <v>57</v>
      </c>
      <c r="I3831">
        <v>941</v>
      </c>
      <c r="J3831">
        <v>1503.65</v>
      </c>
      <c r="K3831">
        <v>375.91</v>
      </c>
      <c r="L3831">
        <v>1</v>
      </c>
      <c r="M3831">
        <v>4</v>
      </c>
      <c r="N3831">
        <v>4</v>
      </c>
      <c r="O3831" t="s">
        <v>135</v>
      </c>
      <c r="P3831">
        <v>9</v>
      </c>
      <c r="Q3831" t="s">
        <v>40</v>
      </c>
      <c r="T3831">
        <v>16237</v>
      </c>
      <c r="U3831" t="s">
        <v>17</v>
      </c>
      <c r="V3831" t="s">
        <v>19</v>
      </c>
      <c r="W3831">
        <v>438</v>
      </c>
      <c r="X3831">
        <v>1</v>
      </c>
      <c r="Y3831">
        <v>136.65</v>
      </c>
      <c r="Z3831">
        <v>0</v>
      </c>
      <c r="AA3831">
        <v>0</v>
      </c>
      <c r="AB3831">
        <v>0</v>
      </c>
      <c r="AD3831" t="s">
        <v>191</v>
      </c>
      <c r="AE3831">
        <v>0</v>
      </c>
      <c r="AF3831">
        <v>0</v>
      </c>
      <c r="AG3831" t="s">
        <v>198</v>
      </c>
      <c r="AH3831" t="s">
        <v>196</v>
      </c>
      <c r="AJ3831" t="s">
        <v>7901</v>
      </c>
      <c r="AK3831" t="s">
        <v>7902</v>
      </c>
      <c r="AL3831" t="s">
        <v>251</v>
      </c>
      <c r="AM3831" t="s">
        <v>243</v>
      </c>
      <c r="AN3831" t="s">
        <v>252</v>
      </c>
      <c r="AO3831" t="s">
        <v>245</v>
      </c>
      <c r="AP3831" t="s">
        <v>318</v>
      </c>
      <c r="AQ3831" t="s">
        <v>247</v>
      </c>
      <c r="AR3831">
        <v>937.44</v>
      </c>
      <c r="AS3831">
        <v>1059</v>
      </c>
      <c r="AT3831">
        <v>51.04</v>
      </c>
      <c r="AU3831">
        <v>11.03</v>
      </c>
      <c r="AV3831">
        <v>3.4969000000000001</v>
      </c>
      <c r="AW3831">
        <v>95</v>
      </c>
      <c r="AX3831">
        <v>23</v>
      </c>
      <c r="AY3831">
        <v>90</v>
      </c>
      <c r="AZ3831">
        <v>112</v>
      </c>
      <c r="BA3831">
        <v>123</v>
      </c>
      <c r="BB3831">
        <v>3.9</v>
      </c>
      <c r="BC3831" t="s">
        <v>324</v>
      </c>
      <c r="BD3831">
        <v>0</v>
      </c>
    </row>
    <row r="3832" spans="1:57" x14ac:dyDescent="0.25">
      <c r="A3832">
        <v>4055</v>
      </c>
      <c r="B3832">
        <v>16450</v>
      </c>
      <c r="C3832" t="s">
        <v>17</v>
      </c>
      <c r="D3832" s="1">
        <v>40230.656944444447</v>
      </c>
      <c r="E3832" s="1">
        <v>40737.490972222222</v>
      </c>
      <c r="F3832">
        <v>150</v>
      </c>
      <c r="G3832">
        <v>3</v>
      </c>
      <c r="H3832">
        <v>36</v>
      </c>
      <c r="I3832">
        <v>681</v>
      </c>
      <c r="J3832">
        <v>1505.73</v>
      </c>
      <c r="K3832">
        <v>501.91</v>
      </c>
      <c r="L3832">
        <v>3</v>
      </c>
      <c r="M3832">
        <v>3</v>
      </c>
      <c r="N3832">
        <v>4</v>
      </c>
      <c r="O3832" t="s">
        <v>122</v>
      </c>
      <c r="P3832">
        <v>10</v>
      </c>
      <c r="Q3832" t="s">
        <v>22</v>
      </c>
      <c r="T3832">
        <v>16238</v>
      </c>
      <c r="U3832" t="s">
        <v>17</v>
      </c>
      <c r="V3832" t="s">
        <v>19</v>
      </c>
      <c r="W3832">
        <v>423</v>
      </c>
      <c r="X3832">
        <v>1</v>
      </c>
      <c r="Y3832">
        <v>63.66</v>
      </c>
      <c r="Z3832">
        <v>0</v>
      </c>
      <c r="AA3832">
        <v>0</v>
      </c>
      <c r="AB3832">
        <v>0</v>
      </c>
      <c r="AD3832" t="s">
        <v>191</v>
      </c>
      <c r="AE3832">
        <v>0</v>
      </c>
      <c r="AF3832">
        <v>0</v>
      </c>
      <c r="AG3832" t="s">
        <v>198</v>
      </c>
      <c r="AH3832" t="s">
        <v>196</v>
      </c>
      <c r="AJ3832" t="s">
        <v>7903</v>
      </c>
      <c r="AK3832" t="s">
        <v>7904</v>
      </c>
      <c r="AL3832" t="s">
        <v>276</v>
      </c>
      <c r="AM3832" t="s">
        <v>243</v>
      </c>
      <c r="AN3832" t="s">
        <v>277</v>
      </c>
      <c r="AO3832" t="s">
        <v>245</v>
      </c>
      <c r="AP3832" t="s">
        <v>278</v>
      </c>
      <c r="AQ3832" t="s">
        <v>247</v>
      </c>
      <c r="AR3832">
        <v>2382.25</v>
      </c>
      <c r="AS3832">
        <v>1788</v>
      </c>
      <c r="AT3832">
        <v>74.53</v>
      </c>
      <c r="AU3832">
        <v>16.87</v>
      </c>
      <c r="AV3832">
        <v>1.9628000000000001</v>
      </c>
      <c r="AW3832">
        <v>95</v>
      </c>
      <c r="AX3832">
        <v>34</v>
      </c>
      <c r="AY3832">
        <v>78</v>
      </c>
      <c r="AZ3832">
        <v>111</v>
      </c>
      <c r="BA3832">
        <v>128</v>
      </c>
      <c r="BB3832">
        <v>5.65</v>
      </c>
      <c r="BC3832" t="s">
        <v>278</v>
      </c>
      <c r="BD3832">
        <v>0</v>
      </c>
    </row>
    <row r="3833" spans="1:57" x14ac:dyDescent="0.25">
      <c r="A3833">
        <v>2727</v>
      </c>
      <c r="B3833">
        <v>15110</v>
      </c>
      <c r="C3833" t="s">
        <v>17</v>
      </c>
      <c r="D3833" s="1">
        <v>40401.65902777778</v>
      </c>
      <c r="E3833" s="1">
        <v>40863.469444444447</v>
      </c>
      <c r="F3833">
        <v>24</v>
      </c>
      <c r="G3833">
        <v>6</v>
      </c>
      <c r="H3833">
        <v>23</v>
      </c>
      <c r="I3833">
        <v>337</v>
      </c>
      <c r="J3833">
        <v>1505.85</v>
      </c>
      <c r="K3833">
        <v>250.98</v>
      </c>
      <c r="L3833">
        <v>4</v>
      </c>
      <c r="M3833">
        <v>4</v>
      </c>
      <c r="N3833">
        <v>4</v>
      </c>
      <c r="O3833" t="s">
        <v>136</v>
      </c>
      <c r="P3833">
        <v>12</v>
      </c>
      <c r="Q3833" t="s">
        <v>129</v>
      </c>
      <c r="T3833">
        <v>16239</v>
      </c>
      <c r="U3833" t="s">
        <v>17</v>
      </c>
      <c r="V3833" t="s">
        <v>129</v>
      </c>
      <c r="W3833">
        <v>57</v>
      </c>
      <c r="X3833">
        <v>6</v>
      </c>
      <c r="Y3833">
        <v>1492.2</v>
      </c>
      <c r="Z3833">
        <v>0</v>
      </c>
      <c r="AA3833">
        <v>66.3</v>
      </c>
      <c r="AB3833">
        <v>66.3</v>
      </c>
      <c r="AD3833" t="s">
        <v>197</v>
      </c>
      <c r="AE3833">
        <v>0</v>
      </c>
      <c r="AF3833">
        <v>2.77</v>
      </c>
      <c r="AG3833" t="s">
        <v>198</v>
      </c>
      <c r="AH3833" t="s">
        <v>196</v>
      </c>
      <c r="AJ3833" t="s">
        <v>7905</v>
      </c>
      <c r="AK3833" t="s">
        <v>7906</v>
      </c>
      <c r="AL3833" t="s">
        <v>276</v>
      </c>
      <c r="AM3833" t="s">
        <v>243</v>
      </c>
      <c r="AN3833" t="s">
        <v>277</v>
      </c>
      <c r="AO3833" t="s">
        <v>245</v>
      </c>
      <c r="AP3833" t="s">
        <v>278</v>
      </c>
      <c r="AQ3833" t="s">
        <v>247</v>
      </c>
      <c r="AR3833">
        <v>1368.26</v>
      </c>
      <c r="AS3833">
        <v>908</v>
      </c>
      <c r="AT3833">
        <v>45.28</v>
      </c>
      <c r="AU3833">
        <v>8.57</v>
      </c>
      <c r="AV3833">
        <v>4.2320000000000002</v>
      </c>
      <c r="AW3833">
        <v>95</v>
      </c>
      <c r="AX3833">
        <v>18</v>
      </c>
      <c r="AY3833">
        <v>85</v>
      </c>
      <c r="AZ3833">
        <v>102</v>
      </c>
      <c r="BA3833">
        <v>111</v>
      </c>
      <c r="BB3833">
        <v>0.44</v>
      </c>
      <c r="BC3833" t="s">
        <v>278</v>
      </c>
      <c r="BD3833">
        <v>0</v>
      </c>
    </row>
    <row r="3834" spans="1:57" x14ac:dyDescent="0.25">
      <c r="A3834">
        <v>5611</v>
      </c>
      <c r="B3834">
        <v>18022</v>
      </c>
      <c r="C3834" t="s">
        <v>17</v>
      </c>
      <c r="D3834" s="1">
        <v>40340.582638888889</v>
      </c>
      <c r="E3834" s="1">
        <v>40851.53125</v>
      </c>
      <c r="F3834">
        <v>36</v>
      </c>
      <c r="G3834">
        <v>5</v>
      </c>
      <c r="H3834">
        <v>305</v>
      </c>
      <c r="I3834">
        <v>1308</v>
      </c>
      <c r="J3834">
        <v>1506.62</v>
      </c>
      <c r="K3834">
        <v>301.32</v>
      </c>
      <c r="L3834">
        <v>4</v>
      </c>
      <c r="M3834">
        <v>4</v>
      </c>
      <c r="N3834">
        <v>4</v>
      </c>
      <c r="O3834" t="s">
        <v>136</v>
      </c>
      <c r="P3834">
        <v>12</v>
      </c>
      <c r="Q3834" t="s">
        <v>129</v>
      </c>
      <c r="T3834">
        <v>16240</v>
      </c>
      <c r="U3834" t="s">
        <v>17</v>
      </c>
      <c r="V3834" t="s">
        <v>24</v>
      </c>
      <c r="W3834">
        <v>25</v>
      </c>
      <c r="X3834">
        <v>2</v>
      </c>
      <c r="Y3834">
        <v>3718.8</v>
      </c>
      <c r="Z3834">
        <v>0</v>
      </c>
      <c r="AA3834">
        <v>3718.8</v>
      </c>
      <c r="AB3834">
        <v>3718.8</v>
      </c>
      <c r="AD3834" t="s">
        <v>197</v>
      </c>
      <c r="AE3834">
        <v>0</v>
      </c>
      <c r="AF3834">
        <v>0.67</v>
      </c>
      <c r="AG3834" t="s">
        <v>198</v>
      </c>
      <c r="AH3834" t="s">
        <v>196</v>
      </c>
      <c r="AJ3834" t="s">
        <v>7907</v>
      </c>
      <c r="AK3834" t="s">
        <v>7908</v>
      </c>
      <c r="AL3834" t="s">
        <v>251</v>
      </c>
      <c r="AM3834" t="s">
        <v>243</v>
      </c>
      <c r="AN3834" t="s">
        <v>252</v>
      </c>
      <c r="AO3834" t="s">
        <v>260</v>
      </c>
      <c r="AP3834" t="s">
        <v>254</v>
      </c>
      <c r="AQ3834" t="s">
        <v>255</v>
      </c>
      <c r="AR3834">
        <v>899.37</v>
      </c>
      <c r="AS3834">
        <v>323</v>
      </c>
      <c r="AT3834">
        <v>39.39</v>
      </c>
      <c r="AU3834">
        <v>3.26</v>
      </c>
      <c r="AV3834">
        <v>3.8323999999999998</v>
      </c>
      <c r="AW3834">
        <v>95</v>
      </c>
      <c r="BB3834">
        <v>1.82</v>
      </c>
      <c r="BC3834" t="s">
        <v>256</v>
      </c>
      <c r="BD3834">
        <v>1</v>
      </c>
      <c r="BE3834" t="s">
        <v>261</v>
      </c>
    </row>
    <row r="3835" spans="1:57" x14ac:dyDescent="0.25">
      <c r="A3835">
        <v>60</v>
      </c>
      <c r="B3835">
        <v>12407</v>
      </c>
      <c r="C3835" t="s">
        <v>32</v>
      </c>
      <c r="D3835" s="1">
        <v>40622.556250000001</v>
      </c>
      <c r="E3835" s="1">
        <v>40837.424305555556</v>
      </c>
      <c r="F3835">
        <v>50</v>
      </c>
      <c r="G3835">
        <v>5</v>
      </c>
      <c r="H3835">
        <v>56</v>
      </c>
      <c r="I3835">
        <v>1403</v>
      </c>
      <c r="J3835">
        <v>1507.12</v>
      </c>
      <c r="K3835">
        <v>301.42</v>
      </c>
      <c r="L3835">
        <v>4</v>
      </c>
      <c r="M3835">
        <v>4</v>
      </c>
      <c r="N3835">
        <v>4</v>
      </c>
      <c r="O3835" t="s">
        <v>136</v>
      </c>
      <c r="P3835">
        <v>12</v>
      </c>
      <c r="Q3835" t="s">
        <v>129</v>
      </c>
      <c r="T3835">
        <v>16241</v>
      </c>
      <c r="U3835" t="s">
        <v>17</v>
      </c>
      <c r="V3835" t="s">
        <v>129</v>
      </c>
      <c r="W3835">
        <v>10</v>
      </c>
      <c r="X3835">
        <v>16</v>
      </c>
      <c r="Y3835">
        <v>3989.81</v>
      </c>
      <c r="Z3835">
        <v>949.87</v>
      </c>
      <c r="AA3835">
        <v>811.88</v>
      </c>
      <c r="AB3835">
        <v>-137.99</v>
      </c>
      <c r="AC3835">
        <v>-14.53</v>
      </c>
      <c r="AD3835" t="s">
        <v>202</v>
      </c>
      <c r="AE3835">
        <v>137.99</v>
      </c>
      <c r="AF3835">
        <v>0</v>
      </c>
      <c r="AG3835" t="s">
        <v>198</v>
      </c>
      <c r="AH3835" t="s">
        <v>196</v>
      </c>
      <c r="AJ3835" t="s">
        <v>7909</v>
      </c>
      <c r="AK3835" t="s">
        <v>7910</v>
      </c>
      <c r="AL3835" t="s">
        <v>251</v>
      </c>
      <c r="AM3835" t="s">
        <v>243</v>
      </c>
      <c r="AN3835" t="s">
        <v>252</v>
      </c>
      <c r="AO3835" t="s">
        <v>245</v>
      </c>
      <c r="AP3835" t="s">
        <v>318</v>
      </c>
      <c r="AQ3835" t="s">
        <v>247</v>
      </c>
      <c r="AR3835">
        <v>742.5</v>
      </c>
      <c r="AS3835">
        <v>1318</v>
      </c>
      <c r="AT3835">
        <v>50.49</v>
      </c>
      <c r="AU3835">
        <v>12.8</v>
      </c>
      <c r="AV3835">
        <v>2.681</v>
      </c>
      <c r="AW3835">
        <v>95</v>
      </c>
      <c r="AX3835">
        <v>26</v>
      </c>
      <c r="AY3835">
        <v>80</v>
      </c>
      <c r="AZ3835">
        <v>106</v>
      </c>
      <c r="BA3835">
        <v>119</v>
      </c>
      <c r="BB3835">
        <v>0.9</v>
      </c>
      <c r="BC3835" t="s">
        <v>324</v>
      </c>
      <c r="BD3835">
        <v>0</v>
      </c>
    </row>
    <row r="3836" spans="1:57" x14ac:dyDescent="0.25">
      <c r="A3836">
        <v>4776</v>
      </c>
      <c r="B3836">
        <v>17179</v>
      </c>
      <c r="C3836" t="s">
        <v>17</v>
      </c>
      <c r="D3836" s="1">
        <v>40324.473611111112</v>
      </c>
      <c r="E3836" s="1">
        <v>40708.699999999997</v>
      </c>
      <c r="F3836">
        <v>179</v>
      </c>
      <c r="G3836">
        <v>6</v>
      </c>
      <c r="H3836">
        <v>75</v>
      </c>
      <c r="I3836">
        <v>625</v>
      </c>
      <c r="J3836">
        <v>1507.26</v>
      </c>
      <c r="K3836">
        <v>251.21</v>
      </c>
      <c r="L3836">
        <v>3</v>
      </c>
      <c r="M3836">
        <v>4</v>
      </c>
      <c r="N3836">
        <v>4</v>
      </c>
      <c r="O3836" t="s">
        <v>127</v>
      </c>
      <c r="P3836">
        <v>11</v>
      </c>
      <c r="Q3836" t="s">
        <v>96</v>
      </c>
      <c r="T3836">
        <v>16242</v>
      </c>
      <c r="U3836" t="s">
        <v>17</v>
      </c>
      <c r="V3836" t="s">
        <v>129</v>
      </c>
      <c r="W3836">
        <v>9</v>
      </c>
      <c r="X3836">
        <v>14</v>
      </c>
      <c r="Y3836">
        <v>7404.65</v>
      </c>
      <c r="Z3836">
        <v>453.69</v>
      </c>
      <c r="AA3836">
        <v>2733.27</v>
      </c>
      <c r="AB3836">
        <v>2279.58</v>
      </c>
      <c r="AC3836">
        <v>502.45</v>
      </c>
      <c r="AD3836" t="s">
        <v>194</v>
      </c>
      <c r="AE3836">
        <v>0</v>
      </c>
      <c r="AF3836">
        <v>0.46</v>
      </c>
      <c r="AG3836" t="s">
        <v>195</v>
      </c>
      <c r="AH3836" t="s">
        <v>196</v>
      </c>
      <c r="AJ3836" t="s">
        <v>7911</v>
      </c>
      <c r="AK3836" t="s">
        <v>7912</v>
      </c>
      <c r="AL3836" t="s">
        <v>276</v>
      </c>
      <c r="AM3836" t="s">
        <v>243</v>
      </c>
      <c r="AN3836" t="s">
        <v>277</v>
      </c>
      <c r="AO3836" t="s">
        <v>260</v>
      </c>
      <c r="AP3836" t="s">
        <v>318</v>
      </c>
      <c r="AQ3836" t="s">
        <v>255</v>
      </c>
      <c r="AR3836">
        <v>1210</v>
      </c>
      <c r="AS3836">
        <v>120</v>
      </c>
      <c r="AT3836">
        <v>10.59</v>
      </c>
      <c r="AU3836">
        <v>1.41</v>
      </c>
      <c r="AV3836">
        <v>6.8442999999999996</v>
      </c>
      <c r="AW3836">
        <v>95</v>
      </c>
      <c r="BB3836">
        <v>0.83</v>
      </c>
      <c r="BC3836" t="s">
        <v>319</v>
      </c>
      <c r="BD3836">
        <v>0</v>
      </c>
    </row>
    <row r="3837" spans="1:57" x14ac:dyDescent="0.25">
      <c r="A3837">
        <v>2877</v>
      </c>
      <c r="B3837">
        <v>15261</v>
      </c>
      <c r="C3837" t="s">
        <v>17</v>
      </c>
      <c r="D3837" s="1">
        <v>40452.499305555553</v>
      </c>
      <c r="E3837" s="1">
        <v>40751.638888888891</v>
      </c>
      <c r="F3837">
        <v>136</v>
      </c>
      <c r="G3837">
        <v>4</v>
      </c>
      <c r="H3837">
        <v>87</v>
      </c>
      <c r="I3837">
        <v>806</v>
      </c>
      <c r="J3837">
        <v>1508</v>
      </c>
      <c r="K3837">
        <v>377</v>
      </c>
      <c r="L3837">
        <v>3</v>
      </c>
      <c r="M3837">
        <v>3</v>
      </c>
      <c r="N3837">
        <v>4</v>
      </c>
      <c r="O3837" t="s">
        <v>122</v>
      </c>
      <c r="P3837">
        <v>10</v>
      </c>
      <c r="Q3837" t="s">
        <v>22</v>
      </c>
      <c r="T3837">
        <v>16243</v>
      </c>
      <c r="U3837" t="s">
        <v>17</v>
      </c>
      <c r="V3837" t="s">
        <v>24</v>
      </c>
      <c r="W3837">
        <v>34</v>
      </c>
      <c r="X3837">
        <v>2</v>
      </c>
      <c r="Y3837">
        <v>409.1</v>
      </c>
      <c r="Z3837">
        <v>0</v>
      </c>
      <c r="AA3837">
        <v>409.1</v>
      </c>
      <c r="AB3837">
        <v>409.1</v>
      </c>
      <c r="AD3837" t="s">
        <v>197</v>
      </c>
      <c r="AE3837">
        <v>0</v>
      </c>
      <c r="AF3837">
        <v>0</v>
      </c>
      <c r="AG3837" t="s">
        <v>198</v>
      </c>
      <c r="AH3837" t="s">
        <v>196</v>
      </c>
      <c r="AJ3837" t="s">
        <v>7913</v>
      </c>
      <c r="AK3837" t="s">
        <v>7914</v>
      </c>
      <c r="AL3837" t="s">
        <v>251</v>
      </c>
      <c r="AM3837" t="s">
        <v>243</v>
      </c>
      <c r="AN3837" t="s">
        <v>252</v>
      </c>
      <c r="AO3837" t="s">
        <v>260</v>
      </c>
      <c r="AP3837" t="s">
        <v>254</v>
      </c>
      <c r="AQ3837" t="s">
        <v>255</v>
      </c>
      <c r="AR3837">
        <v>676.45</v>
      </c>
      <c r="AS3837">
        <v>38</v>
      </c>
      <c r="AT3837">
        <v>16.350000000000001</v>
      </c>
      <c r="AU3837">
        <v>0.37</v>
      </c>
      <c r="AV3837">
        <v>3.0760999999999998</v>
      </c>
      <c r="AW3837">
        <v>95</v>
      </c>
      <c r="BB3837">
        <v>2.56</v>
      </c>
      <c r="BC3837" t="s">
        <v>256</v>
      </c>
      <c r="BD3837">
        <v>1</v>
      </c>
      <c r="BE3837" t="s">
        <v>261</v>
      </c>
    </row>
    <row r="3838" spans="1:57" x14ac:dyDescent="0.25">
      <c r="A3838">
        <v>159</v>
      </c>
      <c r="B3838">
        <v>12507</v>
      </c>
      <c r="C3838" t="s">
        <v>31</v>
      </c>
      <c r="D3838" s="1">
        <v>40302.390972222223</v>
      </c>
      <c r="E3838" s="1">
        <v>40752.714583333334</v>
      </c>
      <c r="F3838">
        <v>135</v>
      </c>
      <c r="G3838">
        <v>4</v>
      </c>
      <c r="H3838">
        <v>45</v>
      </c>
      <c r="I3838">
        <v>1244</v>
      </c>
      <c r="J3838">
        <v>1508.06</v>
      </c>
      <c r="K3838">
        <v>377.02</v>
      </c>
      <c r="L3838">
        <v>3</v>
      </c>
      <c r="M3838">
        <v>3</v>
      </c>
      <c r="N3838">
        <v>4</v>
      </c>
      <c r="O3838" t="s">
        <v>122</v>
      </c>
      <c r="P3838">
        <v>10</v>
      </c>
      <c r="Q3838" t="s">
        <v>22</v>
      </c>
      <c r="T3838">
        <v>16244</v>
      </c>
      <c r="U3838" t="s">
        <v>17</v>
      </c>
      <c r="V3838" t="s">
        <v>40</v>
      </c>
      <c r="W3838">
        <v>212</v>
      </c>
      <c r="X3838">
        <v>2</v>
      </c>
      <c r="Y3838">
        <v>1522.75</v>
      </c>
      <c r="Z3838">
        <v>0</v>
      </c>
      <c r="AA3838">
        <v>0</v>
      </c>
      <c r="AB3838">
        <v>0</v>
      </c>
      <c r="AD3838" t="s">
        <v>191</v>
      </c>
      <c r="AE3838">
        <v>0</v>
      </c>
      <c r="AF3838">
        <v>0</v>
      </c>
      <c r="AG3838" t="s">
        <v>200</v>
      </c>
      <c r="AH3838" t="s">
        <v>193</v>
      </c>
      <c r="AJ3838" t="s">
        <v>7915</v>
      </c>
      <c r="AK3838" t="s">
        <v>7916</v>
      </c>
      <c r="AL3838" t="s">
        <v>251</v>
      </c>
      <c r="AM3838" t="s">
        <v>243</v>
      </c>
      <c r="AN3838" t="s">
        <v>252</v>
      </c>
      <c r="AO3838" t="s">
        <v>260</v>
      </c>
      <c r="AP3838" t="s">
        <v>254</v>
      </c>
      <c r="AQ3838" t="s">
        <v>255</v>
      </c>
      <c r="AR3838">
        <v>869.08</v>
      </c>
      <c r="AS3838">
        <v>1734</v>
      </c>
      <c r="AT3838">
        <v>33.020000000000003</v>
      </c>
      <c r="AU3838">
        <v>16.36</v>
      </c>
      <c r="AV3838">
        <v>2.6240999999999999</v>
      </c>
      <c r="AW3838">
        <v>95</v>
      </c>
      <c r="BB3838">
        <v>6.47</v>
      </c>
      <c r="BC3838" t="s">
        <v>256</v>
      </c>
      <c r="BD3838">
        <v>1</v>
      </c>
      <c r="BE3838" t="s">
        <v>261</v>
      </c>
    </row>
    <row r="3839" spans="1:57" x14ac:dyDescent="0.25">
      <c r="A3839">
        <v>800</v>
      </c>
      <c r="B3839">
        <v>13158</v>
      </c>
      <c r="C3839" t="s">
        <v>17</v>
      </c>
      <c r="D3839" s="1">
        <v>40498.716666666667</v>
      </c>
      <c r="E3839" s="1">
        <v>40792.498611111114</v>
      </c>
      <c r="F3839">
        <v>95</v>
      </c>
      <c r="G3839">
        <v>5</v>
      </c>
      <c r="H3839">
        <v>70</v>
      </c>
      <c r="I3839">
        <v>992</v>
      </c>
      <c r="J3839">
        <v>1508.18</v>
      </c>
      <c r="K3839">
        <v>301.64</v>
      </c>
      <c r="L3839">
        <v>3</v>
      </c>
      <c r="M3839">
        <v>4</v>
      </c>
      <c r="N3839">
        <v>4</v>
      </c>
      <c r="O3839" t="s">
        <v>127</v>
      </c>
      <c r="P3839">
        <v>11</v>
      </c>
      <c r="Q3839" t="s">
        <v>96</v>
      </c>
      <c r="T3839">
        <v>16245</v>
      </c>
      <c r="U3839" t="s">
        <v>17</v>
      </c>
      <c r="V3839" t="s">
        <v>24</v>
      </c>
      <c r="W3839">
        <v>24</v>
      </c>
      <c r="X3839">
        <v>3</v>
      </c>
      <c r="Y3839">
        <v>1413.66</v>
      </c>
      <c r="Z3839">
        <v>315.72000000000003</v>
      </c>
      <c r="AA3839">
        <v>643.96</v>
      </c>
      <c r="AB3839">
        <v>328.24</v>
      </c>
      <c r="AC3839">
        <v>103.97</v>
      </c>
      <c r="AD3839" t="s">
        <v>194</v>
      </c>
      <c r="AE3839">
        <v>0</v>
      </c>
      <c r="AF3839">
        <v>4.34</v>
      </c>
      <c r="AG3839" t="s">
        <v>195</v>
      </c>
      <c r="AH3839" t="s">
        <v>196</v>
      </c>
      <c r="AJ3839" t="s">
        <v>7917</v>
      </c>
      <c r="AK3839" t="s">
        <v>7918</v>
      </c>
      <c r="AL3839" t="s">
        <v>251</v>
      </c>
      <c r="AM3839" t="s">
        <v>243</v>
      </c>
      <c r="AN3839" t="s">
        <v>252</v>
      </c>
      <c r="AO3839" t="s">
        <v>260</v>
      </c>
      <c r="AP3839" t="s">
        <v>254</v>
      </c>
      <c r="AQ3839" t="s">
        <v>255</v>
      </c>
      <c r="AR3839">
        <v>489.79</v>
      </c>
      <c r="AS3839">
        <v>1027</v>
      </c>
      <c r="AT3839">
        <v>21.9</v>
      </c>
      <c r="AU3839">
        <v>9.7799999999999994</v>
      </c>
      <c r="AV3839">
        <v>2.8113999999999999</v>
      </c>
      <c r="AW3839">
        <v>95</v>
      </c>
      <c r="BB3839">
        <v>0</v>
      </c>
      <c r="BC3839" t="s">
        <v>256</v>
      </c>
      <c r="BD3839">
        <v>1</v>
      </c>
      <c r="BE3839" t="s">
        <v>261</v>
      </c>
    </row>
    <row r="3840" spans="1:57" x14ac:dyDescent="0.25">
      <c r="A3840">
        <v>4511</v>
      </c>
      <c r="B3840">
        <v>16910</v>
      </c>
      <c r="C3840" t="s">
        <v>17</v>
      </c>
      <c r="D3840" s="1">
        <v>40795.593055555553</v>
      </c>
      <c r="E3840" s="1">
        <v>40882.535416666666</v>
      </c>
      <c r="F3840">
        <v>5</v>
      </c>
      <c r="G3840">
        <v>8</v>
      </c>
      <c r="H3840">
        <v>318</v>
      </c>
      <c r="I3840">
        <v>884</v>
      </c>
      <c r="J3840">
        <v>1508.96</v>
      </c>
      <c r="K3840">
        <v>188.62</v>
      </c>
      <c r="L3840">
        <v>5</v>
      </c>
      <c r="M3840">
        <v>4</v>
      </c>
      <c r="N3840">
        <v>4</v>
      </c>
      <c r="O3840" t="s">
        <v>128</v>
      </c>
      <c r="P3840">
        <v>13</v>
      </c>
      <c r="Q3840" t="s">
        <v>129</v>
      </c>
      <c r="T3840">
        <v>16246</v>
      </c>
      <c r="U3840" t="s">
        <v>17</v>
      </c>
      <c r="V3840" t="s">
        <v>29</v>
      </c>
      <c r="W3840">
        <v>460</v>
      </c>
      <c r="X3840">
        <v>2</v>
      </c>
      <c r="Y3840">
        <v>821.35</v>
      </c>
      <c r="Z3840">
        <v>0</v>
      </c>
      <c r="AA3840">
        <v>0</v>
      </c>
      <c r="AB3840">
        <v>0</v>
      </c>
      <c r="AD3840" t="s">
        <v>191</v>
      </c>
      <c r="AE3840">
        <v>0</v>
      </c>
      <c r="AF3840">
        <v>0</v>
      </c>
      <c r="AG3840" t="s">
        <v>198</v>
      </c>
      <c r="AH3840" t="s">
        <v>199</v>
      </c>
      <c r="AJ3840" t="s">
        <v>7919</v>
      </c>
      <c r="AK3840" t="s">
        <v>7920</v>
      </c>
      <c r="AL3840" t="s">
        <v>276</v>
      </c>
      <c r="AM3840" t="s">
        <v>243</v>
      </c>
      <c r="AN3840" t="s">
        <v>277</v>
      </c>
      <c r="AO3840" t="s">
        <v>283</v>
      </c>
      <c r="AP3840" t="s">
        <v>278</v>
      </c>
      <c r="AQ3840" t="s">
        <v>247</v>
      </c>
      <c r="AR3840">
        <v>3315.18</v>
      </c>
      <c r="AS3840">
        <v>2503</v>
      </c>
      <c r="AT3840">
        <v>84.91</v>
      </c>
      <c r="AU3840">
        <v>23.61</v>
      </c>
      <c r="AV3840">
        <v>1.2783</v>
      </c>
      <c r="AW3840">
        <v>95</v>
      </c>
      <c r="AX3840">
        <v>48</v>
      </c>
      <c r="AY3840">
        <v>71</v>
      </c>
      <c r="AZ3840">
        <v>118</v>
      </c>
      <c r="BA3840">
        <v>142</v>
      </c>
      <c r="BB3840">
        <v>1.42</v>
      </c>
      <c r="BC3840" t="s">
        <v>278</v>
      </c>
      <c r="BD3840">
        <v>0</v>
      </c>
    </row>
    <row r="3841" spans="1:57" x14ac:dyDescent="0.25">
      <c r="A3841">
        <v>3557</v>
      </c>
      <c r="B3841">
        <v>15948</v>
      </c>
      <c r="C3841" t="s">
        <v>17</v>
      </c>
      <c r="D3841" s="1">
        <v>40462.511111111111</v>
      </c>
      <c r="E3841" s="1">
        <v>40878.647222222222</v>
      </c>
      <c r="F3841">
        <v>9</v>
      </c>
      <c r="G3841">
        <v>3</v>
      </c>
      <c r="H3841">
        <v>63</v>
      </c>
      <c r="I3841">
        <v>852</v>
      </c>
      <c r="J3841">
        <v>1509.09</v>
      </c>
      <c r="K3841">
        <v>503.03</v>
      </c>
      <c r="L3841">
        <v>5</v>
      </c>
      <c r="M3841">
        <v>3</v>
      </c>
      <c r="N3841">
        <v>4</v>
      </c>
      <c r="O3841" t="s">
        <v>121</v>
      </c>
      <c r="P3841">
        <v>12</v>
      </c>
      <c r="Q3841" t="s">
        <v>24</v>
      </c>
      <c r="T3841">
        <v>16247</v>
      </c>
      <c r="U3841" t="s">
        <v>17</v>
      </c>
      <c r="V3841" t="s">
        <v>19</v>
      </c>
      <c r="W3841">
        <v>171</v>
      </c>
      <c r="X3841">
        <v>1</v>
      </c>
      <c r="Y3841">
        <v>114.56</v>
      </c>
      <c r="Z3841">
        <v>114.56</v>
      </c>
      <c r="AA3841">
        <v>0</v>
      </c>
      <c r="AB3841">
        <v>-114.56</v>
      </c>
      <c r="AC3841">
        <v>-100</v>
      </c>
      <c r="AD3841" t="s">
        <v>201</v>
      </c>
      <c r="AE3841">
        <v>114.56</v>
      </c>
      <c r="AF3841">
        <v>0</v>
      </c>
      <c r="AG3841" t="s">
        <v>198</v>
      </c>
      <c r="AH3841" t="s">
        <v>196</v>
      </c>
      <c r="AJ3841" t="s">
        <v>7921</v>
      </c>
      <c r="AK3841" t="s">
        <v>7922</v>
      </c>
      <c r="AL3841" t="s">
        <v>251</v>
      </c>
      <c r="AM3841" t="s">
        <v>243</v>
      </c>
      <c r="AN3841" t="s">
        <v>252</v>
      </c>
      <c r="AO3841" t="s">
        <v>253</v>
      </c>
      <c r="AP3841" t="s">
        <v>254</v>
      </c>
      <c r="AQ3841" t="s">
        <v>255</v>
      </c>
      <c r="AR3841">
        <v>1195.1500000000001</v>
      </c>
      <c r="AS3841">
        <v>113</v>
      </c>
      <c r="AT3841">
        <v>5.66</v>
      </c>
      <c r="AU3841">
        <v>1.07</v>
      </c>
      <c r="AV3841">
        <v>9.1244999999999994</v>
      </c>
      <c r="AW3841">
        <v>95</v>
      </c>
      <c r="BB3841">
        <v>2.59</v>
      </c>
      <c r="BC3841" t="s">
        <v>256</v>
      </c>
      <c r="BD3841">
        <v>1</v>
      </c>
      <c r="BE3841" t="s">
        <v>257</v>
      </c>
    </row>
    <row r="3842" spans="1:57" x14ac:dyDescent="0.25">
      <c r="A3842">
        <v>3646</v>
      </c>
      <c r="B3842">
        <v>16037</v>
      </c>
      <c r="C3842" t="s">
        <v>17</v>
      </c>
      <c r="D3842" s="1">
        <v>40238.521527777775</v>
      </c>
      <c r="E3842" s="1">
        <v>40617.384027777778</v>
      </c>
      <c r="F3842">
        <v>270</v>
      </c>
      <c r="G3842">
        <v>5</v>
      </c>
      <c r="H3842">
        <v>62</v>
      </c>
      <c r="I3842">
        <v>766</v>
      </c>
      <c r="J3842">
        <v>1509.34</v>
      </c>
      <c r="K3842">
        <v>301.87</v>
      </c>
      <c r="L3842">
        <v>2</v>
      </c>
      <c r="M3842">
        <v>4</v>
      </c>
      <c r="N3842">
        <v>4</v>
      </c>
      <c r="O3842" t="s">
        <v>123</v>
      </c>
      <c r="P3842">
        <v>10</v>
      </c>
      <c r="Q3842" t="s">
        <v>40</v>
      </c>
      <c r="T3842">
        <v>16248</v>
      </c>
      <c r="U3842" t="s">
        <v>17</v>
      </c>
      <c r="V3842" t="s">
        <v>22</v>
      </c>
      <c r="W3842">
        <v>62</v>
      </c>
      <c r="X3842">
        <v>1</v>
      </c>
      <c r="Y3842">
        <v>152.94</v>
      </c>
      <c r="Z3842">
        <v>0</v>
      </c>
      <c r="AA3842">
        <v>152.94</v>
      </c>
      <c r="AB3842">
        <v>152.94</v>
      </c>
      <c r="AD3842" t="s">
        <v>197</v>
      </c>
      <c r="AE3842">
        <v>0</v>
      </c>
      <c r="AF3842">
        <v>0</v>
      </c>
      <c r="AG3842" t="s">
        <v>198</v>
      </c>
      <c r="AH3842" t="s">
        <v>199</v>
      </c>
      <c r="AJ3842" t="s">
        <v>7923</v>
      </c>
      <c r="AK3842" t="s">
        <v>7924</v>
      </c>
      <c r="AL3842" t="s">
        <v>242</v>
      </c>
      <c r="AM3842" t="s">
        <v>243</v>
      </c>
      <c r="AN3842" t="s">
        <v>244</v>
      </c>
      <c r="AO3842" t="s">
        <v>283</v>
      </c>
      <c r="AP3842" t="s">
        <v>246</v>
      </c>
      <c r="AQ3842" t="s">
        <v>247</v>
      </c>
      <c r="AR3842">
        <v>6134.7</v>
      </c>
      <c r="AS3842">
        <v>6794</v>
      </c>
      <c r="AT3842">
        <v>98.11</v>
      </c>
      <c r="AU3842">
        <v>64.09</v>
      </c>
      <c r="AV3842">
        <v>1.036</v>
      </c>
      <c r="AW3842">
        <v>95</v>
      </c>
      <c r="AX3842">
        <v>129</v>
      </c>
      <c r="AY3842">
        <v>155</v>
      </c>
      <c r="AZ3842">
        <v>283</v>
      </c>
      <c r="BA3842">
        <v>347</v>
      </c>
      <c r="BB3842">
        <v>0.18</v>
      </c>
      <c r="BC3842" t="s">
        <v>248</v>
      </c>
      <c r="BD3842">
        <v>0</v>
      </c>
    </row>
    <row r="3843" spans="1:57" x14ac:dyDescent="0.25">
      <c r="A3843">
        <v>24</v>
      </c>
      <c r="B3843">
        <v>12369</v>
      </c>
      <c r="C3843" t="s">
        <v>87</v>
      </c>
      <c r="D3843" s="1">
        <v>40245.339583333334</v>
      </c>
      <c r="E3843" s="1">
        <v>40473.550694444442</v>
      </c>
      <c r="F3843">
        <v>414</v>
      </c>
      <c r="G3843">
        <v>3</v>
      </c>
      <c r="H3843">
        <v>89</v>
      </c>
      <c r="I3843">
        <v>1234</v>
      </c>
      <c r="J3843">
        <v>1511.15</v>
      </c>
      <c r="K3843">
        <v>503.72</v>
      </c>
      <c r="L3843">
        <v>1</v>
      </c>
      <c r="M3843">
        <v>3</v>
      </c>
      <c r="N3843">
        <v>4</v>
      </c>
      <c r="O3843" t="s">
        <v>126</v>
      </c>
      <c r="P3843">
        <v>8</v>
      </c>
      <c r="Q3843" t="s">
        <v>40</v>
      </c>
      <c r="T3843">
        <v>16249</v>
      </c>
      <c r="U3843" t="s">
        <v>17</v>
      </c>
      <c r="V3843" t="s">
        <v>129</v>
      </c>
      <c r="W3843">
        <v>53</v>
      </c>
      <c r="X3843">
        <v>5</v>
      </c>
      <c r="Y3843">
        <v>1800.07</v>
      </c>
      <c r="Z3843">
        <v>420.24</v>
      </c>
      <c r="AA3843">
        <v>359.3</v>
      </c>
      <c r="AB3843">
        <v>-60.94</v>
      </c>
      <c r="AC3843">
        <v>-14.5</v>
      </c>
      <c r="AD3843" t="s">
        <v>202</v>
      </c>
      <c r="AE3843">
        <v>60.94</v>
      </c>
      <c r="AF3843">
        <v>0</v>
      </c>
      <c r="AG3843" t="s">
        <v>198</v>
      </c>
      <c r="AH3843" t="s">
        <v>196</v>
      </c>
      <c r="AJ3843" t="s">
        <v>7925</v>
      </c>
      <c r="AK3843" t="s">
        <v>7926</v>
      </c>
      <c r="AL3843" t="s">
        <v>242</v>
      </c>
      <c r="AM3843" t="s">
        <v>385</v>
      </c>
      <c r="AN3843" t="s">
        <v>386</v>
      </c>
      <c r="AO3843" t="s">
        <v>283</v>
      </c>
      <c r="AP3843" t="s">
        <v>246</v>
      </c>
      <c r="AQ3843" t="s">
        <v>247</v>
      </c>
      <c r="AR3843">
        <v>24289.33</v>
      </c>
      <c r="AS3843">
        <v>19847</v>
      </c>
      <c r="AT3843">
        <v>98.11</v>
      </c>
      <c r="AU3843">
        <v>187.24</v>
      </c>
      <c r="AV3843">
        <v>0.8488</v>
      </c>
      <c r="AW3843">
        <v>95</v>
      </c>
      <c r="AX3843">
        <v>375</v>
      </c>
      <c r="AY3843">
        <v>370</v>
      </c>
      <c r="AZ3843">
        <v>745</v>
      </c>
      <c r="BA3843">
        <v>932</v>
      </c>
      <c r="BB3843">
        <v>0.51</v>
      </c>
      <c r="BC3843" t="s">
        <v>248</v>
      </c>
      <c r="BD3843">
        <v>0</v>
      </c>
    </row>
    <row r="3844" spans="1:57" x14ac:dyDescent="0.25">
      <c r="A3844">
        <v>430</v>
      </c>
      <c r="B3844">
        <v>12784</v>
      </c>
      <c r="C3844" t="s">
        <v>27</v>
      </c>
      <c r="D3844" s="1">
        <v>40357.54583333333</v>
      </c>
      <c r="E3844" s="1">
        <v>40871.536805555559</v>
      </c>
      <c r="F3844">
        <v>16</v>
      </c>
      <c r="G3844">
        <v>2</v>
      </c>
      <c r="H3844">
        <v>120</v>
      </c>
      <c r="I3844">
        <v>853</v>
      </c>
      <c r="J3844">
        <v>1511.15</v>
      </c>
      <c r="K3844">
        <v>755.58</v>
      </c>
      <c r="L3844">
        <v>5</v>
      </c>
      <c r="M3844">
        <v>2</v>
      </c>
      <c r="N3844">
        <v>4</v>
      </c>
      <c r="O3844" t="s">
        <v>124</v>
      </c>
      <c r="P3844">
        <v>11</v>
      </c>
      <c r="Q3844" t="s">
        <v>24</v>
      </c>
      <c r="T3844">
        <v>16250</v>
      </c>
      <c r="U3844" t="s">
        <v>17</v>
      </c>
      <c r="V3844" t="s">
        <v>29</v>
      </c>
      <c r="W3844">
        <v>262</v>
      </c>
      <c r="X3844">
        <v>3</v>
      </c>
      <c r="Y3844">
        <v>565.24</v>
      </c>
      <c r="Z3844">
        <v>0</v>
      </c>
      <c r="AA3844">
        <v>0</v>
      </c>
      <c r="AB3844">
        <v>0</v>
      </c>
      <c r="AD3844" t="s">
        <v>191</v>
      </c>
      <c r="AE3844">
        <v>0</v>
      </c>
      <c r="AF3844">
        <v>0</v>
      </c>
      <c r="AG3844" t="s">
        <v>198</v>
      </c>
      <c r="AH3844" t="s">
        <v>199</v>
      </c>
      <c r="AJ3844" t="s">
        <v>7927</v>
      </c>
      <c r="AK3844" t="s">
        <v>7928</v>
      </c>
      <c r="AL3844" t="s">
        <v>276</v>
      </c>
      <c r="AM3844" t="s">
        <v>243</v>
      </c>
      <c r="AN3844" t="s">
        <v>277</v>
      </c>
      <c r="AO3844" t="s">
        <v>260</v>
      </c>
      <c r="AP3844" t="s">
        <v>318</v>
      </c>
      <c r="AQ3844" t="s">
        <v>255</v>
      </c>
      <c r="AR3844">
        <v>3210.04</v>
      </c>
      <c r="AS3844">
        <v>251</v>
      </c>
      <c r="AT3844">
        <v>32.08</v>
      </c>
      <c r="AU3844">
        <v>2.37</v>
      </c>
      <c r="AV3844">
        <v>1.9664999999999999</v>
      </c>
      <c r="AW3844">
        <v>95</v>
      </c>
      <c r="BB3844">
        <v>0</v>
      </c>
      <c r="BC3844" t="s">
        <v>319</v>
      </c>
      <c r="BD3844">
        <v>0</v>
      </c>
    </row>
    <row r="3845" spans="1:57" x14ac:dyDescent="0.25">
      <c r="A3845">
        <v>5566</v>
      </c>
      <c r="B3845">
        <v>17977</v>
      </c>
      <c r="C3845" t="s">
        <v>17</v>
      </c>
      <c r="D3845" s="1">
        <v>40486.601388888892</v>
      </c>
      <c r="E3845" s="1">
        <v>40857.561111111114</v>
      </c>
      <c r="F3845">
        <v>30</v>
      </c>
      <c r="G3845">
        <v>2</v>
      </c>
      <c r="H3845">
        <v>94</v>
      </c>
      <c r="I3845">
        <v>1948</v>
      </c>
      <c r="J3845">
        <v>1511.45</v>
      </c>
      <c r="K3845">
        <v>755.73</v>
      </c>
      <c r="L3845">
        <v>4</v>
      </c>
      <c r="M3845">
        <v>2</v>
      </c>
      <c r="N3845">
        <v>4</v>
      </c>
      <c r="O3845" t="s">
        <v>125</v>
      </c>
      <c r="P3845">
        <v>10</v>
      </c>
      <c r="Q3845" t="s">
        <v>24</v>
      </c>
      <c r="T3845">
        <v>16251</v>
      </c>
      <c r="U3845" t="s">
        <v>17</v>
      </c>
      <c r="V3845" t="s">
        <v>19</v>
      </c>
      <c r="W3845">
        <v>513</v>
      </c>
      <c r="X3845">
        <v>1</v>
      </c>
      <c r="Y3845">
        <v>128.31</v>
      </c>
      <c r="Z3845">
        <v>0</v>
      </c>
      <c r="AA3845">
        <v>0</v>
      </c>
      <c r="AB3845">
        <v>0</v>
      </c>
      <c r="AD3845" t="s">
        <v>191</v>
      </c>
      <c r="AE3845">
        <v>0</v>
      </c>
      <c r="AF3845">
        <v>0</v>
      </c>
      <c r="AG3845" t="s">
        <v>198</v>
      </c>
      <c r="AH3845" t="s">
        <v>196</v>
      </c>
      <c r="AJ3845" t="s">
        <v>7929</v>
      </c>
      <c r="AK3845" t="s">
        <v>7930</v>
      </c>
      <c r="AL3845" t="s">
        <v>251</v>
      </c>
      <c r="AM3845" t="s">
        <v>243</v>
      </c>
      <c r="AN3845" t="s">
        <v>252</v>
      </c>
      <c r="AO3845" t="s">
        <v>253</v>
      </c>
      <c r="AP3845" t="s">
        <v>254</v>
      </c>
      <c r="AQ3845" t="s">
        <v>255</v>
      </c>
      <c r="AR3845">
        <v>312.5</v>
      </c>
      <c r="AS3845">
        <v>50</v>
      </c>
      <c r="AT3845">
        <v>2.88</v>
      </c>
      <c r="AU3845">
        <v>0.48</v>
      </c>
      <c r="AV3845">
        <v>9.1974999999999998</v>
      </c>
      <c r="AW3845">
        <v>95</v>
      </c>
      <c r="BB3845">
        <v>0</v>
      </c>
      <c r="BC3845" t="s">
        <v>256</v>
      </c>
      <c r="BD3845">
        <v>1</v>
      </c>
      <c r="BE3845" t="s">
        <v>257</v>
      </c>
    </row>
    <row r="3846" spans="1:57" x14ac:dyDescent="0.25">
      <c r="A3846">
        <v>5201</v>
      </c>
      <c r="B3846">
        <v>17610</v>
      </c>
      <c r="C3846" t="s">
        <v>17</v>
      </c>
      <c r="D3846" s="1">
        <v>40153.671527777777</v>
      </c>
      <c r="E3846" s="1">
        <v>40346.69027777778</v>
      </c>
      <c r="F3846">
        <v>541</v>
      </c>
      <c r="G3846">
        <v>5</v>
      </c>
      <c r="H3846">
        <v>114</v>
      </c>
      <c r="I3846">
        <v>893</v>
      </c>
      <c r="J3846">
        <v>1511.94</v>
      </c>
      <c r="K3846">
        <v>302.39</v>
      </c>
      <c r="L3846">
        <v>1</v>
      </c>
      <c r="M3846">
        <v>4</v>
      </c>
      <c r="N3846">
        <v>4</v>
      </c>
      <c r="O3846" t="s">
        <v>135</v>
      </c>
      <c r="P3846">
        <v>9</v>
      </c>
      <c r="Q3846" t="s">
        <v>40</v>
      </c>
      <c r="T3846">
        <v>16252</v>
      </c>
      <c r="U3846" t="s">
        <v>17</v>
      </c>
      <c r="V3846" t="s">
        <v>19</v>
      </c>
      <c r="W3846">
        <v>383</v>
      </c>
      <c r="X3846">
        <v>1</v>
      </c>
      <c r="Y3846">
        <v>295.08999999999997</v>
      </c>
      <c r="Z3846">
        <v>0</v>
      </c>
      <c r="AA3846">
        <v>0</v>
      </c>
      <c r="AB3846">
        <v>0</v>
      </c>
      <c r="AD3846" t="s">
        <v>191</v>
      </c>
      <c r="AE3846">
        <v>0</v>
      </c>
      <c r="AF3846">
        <v>100</v>
      </c>
      <c r="AG3846" t="s">
        <v>192</v>
      </c>
      <c r="AH3846" t="s">
        <v>199</v>
      </c>
      <c r="AJ3846" t="s">
        <v>7931</v>
      </c>
      <c r="AK3846" t="s">
        <v>7932</v>
      </c>
      <c r="AL3846" t="s">
        <v>242</v>
      </c>
      <c r="AM3846" t="s">
        <v>243</v>
      </c>
      <c r="AN3846" t="s">
        <v>244</v>
      </c>
      <c r="AO3846" t="s">
        <v>260</v>
      </c>
      <c r="AP3846" t="s">
        <v>246</v>
      </c>
      <c r="AQ3846" t="s">
        <v>255</v>
      </c>
      <c r="AR3846">
        <v>8747.0499999999993</v>
      </c>
      <c r="AS3846">
        <v>1523</v>
      </c>
      <c r="AT3846">
        <v>37.74</v>
      </c>
      <c r="AU3846">
        <v>14.37</v>
      </c>
      <c r="AV3846">
        <v>2.238</v>
      </c>
      <c r="AW3846">
        <v>95</v>
      </c>
      <c r="BB3846">
        <v>0.78</v>
      </c>
      <c r="BC3846" t="s">
        <v>319</v>
      </c>
      <c r="BD3846">
        <v>0</v>
      </c>
    </row>
    <row r="3847" spans="1:57" x14ac:dyDescent="0.25">
      <c r="A3847">
        <v>5355</v>
      </c>
      <c r="B3847">
        <v>17764</v>
      </c>
      <c r="C3847" t="s">
        <v>17</v>
      </c>
      <c r="D3847" s="1">
        <v>40150.602777777778</v>
      </c>
      <c r="E3847" s="1">
        <v>40836.460416666669</v>
      </c>
      <c r="F3847">
        <v>51</v>
      </c>
      <c r="G3847">
        <v>5</v>
      </c>
      <c r="H3847">
        <v>126</v>
      </c>
      <c r="I3847">
        <v>674</v>
      </c>
      <c r="J3847">
        <v>1513.57</v>
      </c>
      <c r="K3847">
        <v>302.70999999999998</v>
      </c>
      <c r="L3847">
        <v>4</v>
      </c>
      <c r="M3847">
        <v>4</v>
      </c>
      <c r="N3847">
        <v>4</v>
      </c>
      <c r="O3847" t="s">
        <v>136</v>
      </c>
      <c r="P3847">
        <v>12</v>
      </c>
      <c r="Q3847" t="s">
        <v>129</v>
      </c>
      <c r="T3847">
        <v>16253</v>
      </c>
      <c r="U3847" t="s">
        <v>17</v>
      </c>
      <c r="V3847" t="s">
        <v>96</v>
      </c>
      <c r="W3847">
        <v>67</v>
      </c>
      <c r="X3847">
        <v>7</v>
      </c>
      <c r="Y3847">
        <v>7222.2</v>
      </c>
      <c r="Z3847">
        <v>0</v>
      </c>
      <c r="AA3847">
        <v>1983.46</v>
      </c>
      <c r="AB3847">
        <v>1983.46</v>
      </c>
      <c r="AD3847" t="s">
        <v>197</v>
      </c>
      <c r="AE3847">
        <v>0</v>
      </c>
      <c r="AF3847">
        <v>0</v>
      </c>
      <c r="AG3847" t="s">
        <v>198</v>
      </c>
      <c r="AH3847" t="s">
        <v>196</v>
      </c>
      <c r="AJ3847" t="s">
        <v>7933</v>
      </c>
      <c r="AK3847" t="s">
        <v>7934</v>
      </c>
      <c r="AL3847" t="s">
        <v>276</v>
      </c>
      <c r="AM3847" t="s">
        <v>243</v>
      </c>
      <c r="AN3847" t="s">
        <v>277</v>
      </c>
      <c r="AO3847" t="s">
        <v>245</v>
      </c>
      <c r="AP3847" t="s">
        <v>278</v>
      </c>
      <c r="AQ3847" t="s">
        <v>247</v>
      </c>
      <c r="AR3847">
        <v>2430.8200000000002</v>
      </c>
      <c r="AS3847">
        <v>282</v>
      </c>
      <c r="AT3847">
        <v>42.35</v>
      </c>
      <c r="AU3847">
        <v>3.32</v>
      </c>
      <c r="AV3847">
        <v>1.5670999999999999</v>
      </c>
      <c r="AW3847">
        <v>95</v>
      </c>
      <c r="AX3847">
        <v>7</v>
      </c>
      <c r="AY3847">
        <v>13</v>
      </c>
      <c r="AZ3847">
        <v>19</v>
      </c>
      <c r="BA3847">
        <v>23</v>
      </c>
      <c r="BB3847">
        <v>1.05</v>
      </c>
      <c r="BC3847" t="s">
        <v>278</v>
      </c>
      <c r="BD3847">
        <v>0</v>
      </c>
    </row>
    <row r="3848" spans="1:57" x14ac:dyDescent="0.25">
      <c r="A3848">
        <v>2305</v>
      </c>
      <c r="B3848">
        <v>14682</v>
      </c>
      <c r="C3848" t="s">
        <v>17</v>
      </c>
      <c r="D3848" s="1">
        <v>40214.615972222222</v>
      </c>
      <c r="E3848" s="1">
        <v>40699.508333333331</v>
      </c>
      <c r="F3848">
        <v>188</v>
      </c>
      <c r="G3848">
        <v>6</v>
      </c>
      <c r="H3848">
        <v>79</v>
      </c>
      <c r="I3848">
        <v>949</v>
      </c>
      <c r="J3848">
        <v>1514.81</v>
      </c>
      <c r="K3848">
        <v>252.47</v>
      </c>
      <c r="L3848">
        <v>2</v>
      </c>
      <c r="M3848">
        <v>4</v>
      </c>
      <c r="N3848">
        <v>4</v>
      </c>
      <c r="O3848" t="s">
        <v>123</v>
      </c>
      <c r="P3848">
        <v>10</v>
      </c>
      <c r="Q3848" t="s">
        <v>40</v>
      </c>
      <c r="T3848">
        <v>16254</v>
      </c>
      <c r="U3848" t="s">
        <v>17</v>
      </c>
      <c r="V3848" t="s">
        <v>29</v>
      </c>
      <c r="W3848">
        <v>379</v>
      </c>
      <c r="X3848">
        <v>3</v>
      </c>
      <c r="Y3848">
        <v>967.44</v>
      </c>
      <c r="Z3848">
        <v>0</v>
      </c>
      <c r="AA3848">
        <v>0</v>
      </c>
      <c r="AB3848">
        <v>0</v>
      </c>
      <c r="AD3848" t="s">
        <v>191</v>
      </c>
      <c r="AE3848">
        <v>0</v>
      </c>
      <c r="AF3848">
        <v>0</v>
      </c>
      <c r="AG3848" t="s">
        <v>198</v>
      </c>
      <c r="AH3848" t="s">
        <v>199</v>
      </c>
      <c r="AJ3848" t="s">
        <v>7935</v>
      </c>
      <c r="AK3848" t="s">
        <v>7936</v>
      </c>
      <c r="AL3848" t="s">
        <v>251</v>
      </c>
      <c r="AM3848" t="s">
        <v>243</v>
      </c>
      <c r="AN3848" t="s">
        <v>252</v>
      </c>
      <c r="AO3848" t="s">
        <v>260</v>
      </c>
      <c r="AP3848" t="s">
        <v>254</v>
      </c>
      <c r="AQ3848" t="s">
        <v>255</v>
      </c>
      <c r="AR3848">
        <v>744.15</v>
      </c>
      <c r="AS3848">
        <v>1505</v>
      </c>
      <c r="AT3848">
        <v>27.62</v>
      </c>
      <c r="AU3848">
        <v>14.33</v>
      </c>
      <c r="AV3848">
        <v>6.9038000000000004</v>
      </c>
      <c r="AW3848">
        <v>95</v>
      </c>
      <c r="BB3848">
        <v>32.36</v>
      </c>
      <c r="BC3848" t="s">
        <v>256</v>
      </c>
      <c r="BD3848">
        <v>1</v>
      </c>
      <c r="BE3848" t="s">
        <v>261</v>
      </c>
    </row>
    <row r="3849" spans="1:57" x14ac:dyDescent="0.25">
      <c r="A3849">
        <v>1848</v>
      </c>
      <c r="B3849">
        <v>14220</v>
      </c>
      <c r="C3849" t="s">
        <v>17</v>
      </c>
      <c r="D3849" s="1">
        <v>40317.55972222222</v>
      </c>
      <c r="E3849" s="1">
        <v>40639.557638888888</v>
      </c>
      <c r="F3849">
        <v>248</v>
      </c>
      <c r="G3849">
        <v>4</v>
      </c>
      <c r="H3849">
        <v>26</v>
      </c>
      <c r="I3849">
        <v>468</v>
      </c>
      <c r="J3849">
        <v>1515</v>
      </c>
      <c r="K3849">
        <v>378.75</v>
      </c>
      <c r="L3849">
        <v>2</v>
      </c>
      <c r="M3849">
        <v>4</v>
      </c>
      <c r="N3849">
        <v>4</v>
      </c>
      <c r="O3849" t="s">
        <v>123</v>
      </c>
      <c r="P3849">
        <v>10</v>
      </c>
      <c r="Q3849" t="s">
        <v>40</v>
      </c>
      <c r="T3849">
        <v>16255</v>
      </c>
      <c r="U3849" t="s">
        <v>17</v>
      </c>
      <c r="V3849" t="s">
        <v>129</v>
      </c>
      <c r="W3849">
        <v>17</v>
      </c>
      <c r="X3849">
        <v>15</v>
      </c>
      <c r="Y3849">
        <v>4530</v>
      </c>
      <c r="Z3849">
        <v>1121.1199999999999</v>
      </c>
      <c r="AA3849">
        <v>437.12</v>
      </c>
      <c r="AB3849">
        <v>-684</v>
      </c>
      <c r="AC3849">
        <v>-61.01</v>
      </c>
      <c r="AD3849" t="s">
        <v>204</v>
      </c>
      <c r="AE3849">
        <v>684</v>
      </c>
      <c r="AF3849">
        <v>1.6</v>
      </c>
      <c r="AG3849" t="s">
        <v>205</v>
      </c>
      <c r="AH3849" t="s">
        <v>193</v>
      </c>
      <c r="AJ3849" t="s">
        <v>7937</v>
      </c>
      <c r="AK3849" t="s">
        <v>7938</v>
      </c>
      <c r="AL3849" t="s">
        <v>276</v>
      </c>
      <c r="AM3849" t="s">
        <v>243</v>
      </c>
      <c r="AN3849" t="s">
        <v>277</v>
      </c>
      <c r="AO3849" t="s">
        <v>245</v>
      </c>
      <c r="AP3849" t="s">
        <v>278</v>
      </c>
      <c r="AQ3849" t="s">
        <v>247</v>
      </c>
      <c r="AR3849">
        <v>1731.06</v>
      </c>
      <c r="AS3849">
        <v>280</v>
      </c>
      <c r="AT3849">
        <v>64.760000000000005</v>
      </c>
      <c r="AU3849">
        <v>2.67</v>
      </c>
      <c r="AV3849">
        <v>1.8272999999999999</v>
      </c>
      <c r="AW3849">
        <v>95</v>
      </c>
      <c r="AX3849">
        <v>6</v>
      </c>
      <c r="AY3849">
        <v>12</v>
      </c>
      <c r="AZ3849">
        <v>17</v>
      </c>
      <c r="BA3849">
        <v>20</v>
      </c>
      <c r="BB3849">
        <v>0.71</v>
      </c>
      <c r="BC3849" t="s">
        <v>278</v>
      </c>
      <c r="BD3849">
        <v>0</v>
      </c>
    </row>
    <row r="3850" spans="1:57" x14ac:dyDescent="0.25">
      <c r="A3850">
        <v>1421</v>
      </c>
      <c r="B3850">
        <v>13791</v>
      </c>
      <c r="C3850" t="s">
        <v>17</v>
      </c>
      <c r="D3850" s="1">
        <v>40718.693055555559</v>
      </c>
      <c r="E3850" s="1">
        <v>40759.488888888889</v>
      </c>
      <c r="F3850">
        <v>128</v>
      </c>
      <c r="G3850">
        <v>2</v>
      </c>
      <c r="H3850">
        <v>7</v>
      </c>
      <c r="I3850">
        <v>1200</v>
      </c>
      <c r="J3850">
        <v>1516</v>
      </c>
      <c r="K3850">
        <v>758</v>
      </c>
      <c r="L3850">
        <v>3</v>
      </c>
      <c r="M3850">
        <v>2</v>
      </c>
      <c r="N3850">
        <v>4</v>
      </c>
      <c r="O3850" t="s">
        <v>133</v>
      </c>
      <c r="P3850">
        <v>9</v>
      </c>
      <c r="Q3850" t="s">
        <v>22</v>
      </c>
      <c r="T3850">
        <v>16256</v>
      </c>
      <c r="U3850" t="s">
        <v>17</v>
      </c>
      <c r="V3850" t="s">
        <v>40</v>
      </c>
      <c r="W3850">
        <v>267</v>
      </c>
      <c r="X3850">
        <v>3</v>
      </c>
      <c r="Y3850">
        <v>1579.37</v>
      </c>
      <c r="Z3850">
        <v>0</v>
      </c>
      <c r="AA3850">
        <v>0</v>
      </c>
      <c r="AB3850">
        <v>0</v>
      </c>
      <c r="AD3850" t="s">
        <v>191</v>
      </c>
      <c r="AE3850">
        <v>0</v>
      </c>
      <c r="AF3850">
        <v>1.25</v>
      </c>
      <c r="AG3850" t="s">
        <v>200</v>
      </c>
      <c r="AH3850" t="s">
        <v>193</v>
      </c>
      <c r="AJ3850" t="s">
        <v>7939</v>
      </c>
      <c r="AK3850" t="s">
        <v>7940</v>
      </c>
      <c r="AL3850" t="s">
        <v>251</v>
      </c>
      <c r="AM3850" t="s">
        <v>243</v>
      </c>
      <c r="AN3850" t="s">
        <v>252</v>
      </c>
      <c r="AO3850" t="s">
        <v>253</v>
      </c>
      <c r="AP3850" t="s">
        <v>254</v>
      </c>
      <c r="AQ3850" t="s">
        <v>255</v>
      </c>
      <c r="AR3850">
        <v>1.25</v>
      </c>
      <c r="AS3850">
        <v>1</v>
      </c>
      <c r="AT3850">
        <v>0.94</v>
      </c>
      <c r="AU3850">
        <v>0.01</v>
      </c>
      <c r="AV3850">
        <v>10.2967</v>
      </c>
      <c r="AW3850">
        <v>95</v>
      </c>
      <c r="BB3850">
        <v>0</v>
      </c>
      <c r="BC3850" t="s">
        <v>256</v>
      </c>
      <c r="BD3850">
        <v>1</v>
      </c>
      <c r="BE3850" t="s">
        <v>257</v>
      </c>
    </row>
    <row r="3851" spans="1:57" x14ac:dyDescent="0.25">
      <c r="A3851">
        <v>1894</v>
      </c>
      <c r="B3851">
        <v>14267</v>
      </c>
      <c r="C3851" t="s">
        <v>17</v>
      </c>
      <c r="D3851" s="1">
        <v>40626.484722222223</v>
      </c>
      <c r="E3851" s="1">
        <v>40724.42291666667</v>
      </c>
      <c r="F3851">
        <v>163</v>
      </c>
      <c r="G3851">
        <v>3</v>
      </c>
      <c r="H3851">
        <v>25</v>
      </c>
      <c r="I3851">
        <v>530</v>
      </c>
      <c r="J3851">
        <v>1516.24</v>
      </c>
      <c r="K3851">
        <v>505.41</v>
      </c>
      <c r="L3851">
        <v>3</v>
      </c>
      <c r="M3851">
        <v>3</v>
      </c>
      <c r="N3851">
        <v>4</v>
      </c>
      <c r="O3851" t="s">
        <v>122</v>
      </c>
      <c r="P3851">
        <v>10</v>
      </c>
      <c r="Q3851" t="s">
        <v>22</v>
      </c>
      <c r="T3851">
        <v>16257</v>
      </c>
      <c r="U3851" t="s">
        <v>17</v>
      </c>
      <c r="V3851" t="s">
        <v>19</v>
      </c>
      <c r="W3851">
        <v>177</v>
      </c>
      <c r="X3851">
        <v>1</v>
      </c>
      <c r="Y3851">
        <v>21.95</v>
      </c>
      <c r="Z3851">
        <v>21.95</v>
      </c>
      <c r="AA3851">
        <v>0</v>
      </c>
      <c r="AB3851">
        <v>-21.95</v>
      </c>
      <c r="AC3851">
        <v>-100</v>
      </c>
      <c r="AD3851" t="s">
        <v>201</v>
      </c>
      <c r="AE3851">
        <v>21.95</v>
      </c>
      <c r="AF3851">
        <v>0</v>
      </c>
      <c r="AG3851" t="s">
        <v>198</v>
      </c>
      <c r="AH3851" t="s">
        <v>196</v>
      </c>
      <c r="AJ3851" t="s">
        <v>7941</v>
      </c>
      <c r="AK3851" t="s">
        <v>7942</v>
      </c>
      <c r="AL3851" t="s">
        <v>251</v>
      </c>
      <c r="AM3851" t="s">
        <v>243</v>
      </c>
      <c r="AN3851" t="s">
        <v>252</v>
      </c>
      <c r="AO3851" t="s">
        <v>260</v>
      </c>
      <c r="AP3851" t="s">
        <v>254</v>
      </c>
      <c r="AQ3851" t="s">
        <v>255</v>
      </c>
      <c r="AR3851">
        <v>52.5</v>
      </c>
      <c r="AS3851">
        <v>42</v>
      </c>
      <c r="AT3851">
        <v>11.32</v>
      </c>
      <c r="AU3851">
        <v>0.4</v>
      </c>
      <c r="AV3851">
        <v>3.8580000000000001</v>
      </c>
      <c r="AW3851">
        <v>95</v>
      </c>
      <c r="BB3851">
        <v>6.67</v>
      </c>
      <c r="BC3851" t="s">
        <v>256</v>
      </c>
      <c r="BD3851">
        <v>1</v>
      </c>
      <c r="BE3851" t="s">
        <v>261</v>
      </c>
    </row>
    <row r="3852" spans="1:57" x14ac:dyDescent="0.25">
      <c r="A3852">
        <v>1697</v>
      </c>
      <c r="B3852">
        <v>14068</v>
      </c>
      <c r="C3852" t="s">
        <v>17</v>
      </c>
      <c r="D3852" s="1">
        <v>40209.423611111109</v>
      </c>
      <c r="E3852" s="1">
        <v>40566.668055555558</v>
      </c>
      <c r="F3852">
        <v>321</v>
      </c>
      <c r="G3852">
        <v>4</v>
      </c>
      <c r="H3852">
        <v>93</v>
      </c>
      <c r="I3852">
        <v>510</v>
      </c>
      <c r="J3852">
        <v>1516.72</v>
      </c>
      <c r="K3852">
        <v>379.18</v>
      </c>
      <c r="L3852">
        <v>2</v>
      </c>
      <c r="M3852">
        <v>4</v>
      </c>
      <c r="N3852">
        <v>4</v>
      </c>
      <c r="O3852" t="s">
        <v>123</v>
      </c>
      <c r="P3852">
        <v>10</v>
      </c>
      <c r="Q3852" t="s">
        <v>40</v>
      </c>
      <c r="T3852">
        <v>16258</v>
      </c>
      <c r="U3852" t="s">
        <v>17</v>
      </c>
      <c r="V3852" t="s">
        <v>129</v>
      </c>
      <c r="W3852">
        <v>46</v>
      </c>
      <c r="X3852">
        <v>15</v>
      </c>
      <c r="Y3852">
        <v>11942.52</v>
      </c>
      <c r="Z3852">
        <v>2708.6</v>
      </c>
      <c r="AA3852">
        <v>1462.45</v>
      </c>
      <c r="AB3852">
        <v>-1246.1500000000001</v>
      </c>
      <c r="AC3852">
        <v>-46.01</v>
      </c>
      <c r="AD3852" t="s">
        <v>204</v>
      </c>
      <c r="AE3852">
        <v>1246.1500000000001</v>
      </c>
      <c r="AF3852">
        <v>0.91</v>
      </c>
      <c r="AG3852" t="s">
        <v>205</v>
      </c>
      <c r="AH3852" t="s">
        <v>193</v>
      </c>
      <c r="AJ3852" t="s">
        <v>7943</v>
      </c>
      <c r="AK3852" t="s">
        <v>7944</v>
      </c>
      <c r="AL3852" t="s">
        <v>251</v>
      </c>
      <c r="AM3852" t="s">
        <v>243</v>
      </c>
      <c r="AN3852" t="s">
        <v>252</v>
      </c>
      <c r="AO3852" t="s">
        <v>253</v>
      </c>
      <c r="AP3852" t="s">
        <v>254</v>
      </c>
      <c r="AQ3852" t="s">
        <v>255</v>
      </c>
      <c r="AR3852">
        <v>51.25</v>
      </c>
      <c r="AS3852">
        <v>41</v>
      </c>
      <c r="AT3852">
        <v>7.55</v>
      </c>
      <c r="AU3852">
        <v>0.39</v>
      </c>
      <c r="AV3852">
        <v>5.4764999999999997</v>
      </c>
      <c r="AW3852">
        <v>95</v>
      </c>
      <c r="BB3852">
        <v>0</v>
      </c>
      <c r="BC3852" t="s">
        <v>256</v>
      </c>
      <c r="BD3852">
        <v>1</v>
      </c>
      <c r="BE3852" t="s">
        <v>257</v>
      </c>
    </row>
    <row r="3853" spans="1:57" x14ac:dyDescent="0.25">
      <c r="A3853">
        <v>1891</v>
      </c>
      <c r="B3853">
        <v>14264</v>
      </c>
      <c r="C3853" t="s">
        <v>17</v>
      </c>
      <c r="D3853" s="1">
        <v>40275.556250000001</v>
      </c>
      <c r="E3853" s="1">
        <v>40732.430555555555</v>
      </c>
      <c r="F3853">
        <v>155</v>
      </c>
      <c r="G3853">
        <v>6</v>
      </c>
      <c r="H3853">
        <v>59</v>
      </c>
      <c r="I3853">
        <v>553</v>
      </c>
      <c r="J3853">
        <v>1517.36</v>
      </c>
      <c r="K3853">
        <v>252.89</v>
      </c>
      <c r="L3853">
        <v>3</v>
      </c>
      <c r="M3853">
        <v>4</v>
      </c>
      <c r="N3853">
        <v>4</v>
      </c>
      <c r="O3853" t="s">
        <v>127</v>
      </c>
      <c r="P3853">
        <v>11</v>
      </c>
      <c r="Q3853" t="s">
        <v>96</v>
      </c>
      <c r="T3853">
        <v>16259</v>
      </c>
      <c r="U3853" t="s">
        <v>17</v>
      </c>
      <c r="V3853" t="s">
        <v>29</v>
      </c>
      <c r="W3853">
        <v>411</v>
      </c>
      <c r="X3853">
        <v>3</v>
      </c>
      <c r="Y3853">
        <v>340.94</v>
      </c>
      <c r="Z3853">
        <v>0</v>
      </c>
      <c r="AA3853">
        <v>0</v>
      </c>
      <c r="AB3853">
        <v>0</v>
      </c>
      <c r="AD3853" t="s">
        <v>191</v>
      </c>
      <c r="AE3853">
        <v>0</v>
      </c>
      <c r="AF3853">
        <v>0</v>
      </c>
      <c r="AG3853" t="s">
        <v>198</v>
      </c>
      <c r="AH3853" t="s">
        <v>199</v>
      </c>
      <c r="AJ3853" t="s">
        <v>7945</v>
      </c>
      <c r="AK3853" t="s">
        <v>7946</v>
      </c>
      <c r="AL3853" t="s">
        <v>251</v>
      </c>
      <c r="AM3853" t="s">
        <v>243</v>
      </c>
      <c r="AN3853" t="s">
        <v>252</v>
      </c>
      <c r="AO3853" t="s">
        <v>260</v>
      </c>
      <c r="AP3853" t="s">
        <v>254</v>
      </c>
      <c r="AQ3853" t="s">
        <v>255</v>
      </c>
      <c r="AR3853">
        <v>567.54999999999995</v>
      </c>
      <c r="AS3853">
        <v>251</v>
      </c>
      <c r="AT3853">
        <v>34.909999999999997</v>
      </c>
      <c r="AU3853">
        <v>2.37</v>
      </c>
      <c r="AV3853">
        <v>2.2614000000000001</v>
      </c>
      <c r="AW3853">
        <v>95</v>
      </c>
      <c r="BB3853">
        <v>0</v>
      </c>
      <c r="BC3853" t="s">
        <v>256</v>
      </c>
      <c r="BD3853">
        <v>1</v>
      </c>
      <c r="BE3853" t="s">
        <v>261</v>
      </c>
    </row>
    <row r="3854" spans="1:57" x14ac:dyDescent="0.25">
      <c r="A3854">
        <v>1684</v>
      </c>
      <c r="B3854">
        <v>14055</v>
      </c>
      <c r="C3854" t="s">
        <v>17</v>
      </c>
      <c r="D3854" s="1">
        <v>40163.632638888892</v>
      </c>
      <c r="E3854" s="1">
        <v>40780.62777777778</v>
      </c>
      <c r="F3854">
        <v>107</v>
      </c>
      <c r="G3854">
        <v>3</v>
      </c>
      <c r="H3854">
        <v>33</v>
      </c>
      <c r="I3854">
        <v>720</v>
      </c>
      <c r="J3854">
        <v>1520.96</v>
      </c>
      <c r="K3854">
        <v>506.99</v>
      </c>
      <c r="L3854">
        <v>3</v>
      </c>
      <c r="M3854">
        <v>3</v>
      </c>
      <c r="N3854">
        <v>4</v>
      </c>
      <c r="O3854" t="s">
        <v>122</v>
      </c>
      <c r="P3854">
        <v>10</v>
      </c>
      <c r="Q3854" t="s">
        <v>22</v>
      </c>
      <c r="T3854">
        <v>16260</v>
      </c>
      <c r="U3854" t="s">
        <v>17</v>
      </c>
      <c r="V3854" t="s">
        <v>24</v>
      </c>
      <c r="W3854">
        <v>51</v>
      </c>
      <c r="X3854">
        <v>1</v>
      </c>
      <c r="Y3854">
        <v>1035.45</v>
      </c>
      <c r="Z3854">
        <v>0</v>
      </c>
      <c r="AA3854">
        <v>1035.45</v>
      </c>
      <c r="AB3854">
        <v>1035.45</v>
      </c>
      <c r="AD3854" t="s">
        <v>197</v>
      </c>
      <c r="AE3854">
        <v>0</v>
      </c>
      <c r="AF3854">
        <v>0</v>
      </c>
      <c r="AG3854" t="s">
        <v>198</v>
      </c>
      <c r="AH3854" t="s">
        <v>196</v>
      </c>
      <c r="AJ3854" t="s">
        <v>7947</v>
      </c>
      <c r="AK3854" t="s">
        <v>7948</v>
      </c>
      <c r="AL3854" t="s">
        <v>251</v>
      </c>
      <c r="AM3854" t="s">
        <v>243</v>
      </c>
      <c r="AN3854" t="s">
        <v>252</v>
      </c>
      <c r="AO3854" t="s">
        <v>260</v>
      </c>
      <c r="AP3854" t="s">
        <v>254</v>
      </c>
      <c r="AQ3854" t="s">
        <v>255</v>
      </c>
      <c r="AR3854">
        <v>1149.73</v>
      </c>
      <c r="AS3854">
        <v>2330</v>
      </c>
      <c r="AT3854">
        <v>33.65</v>
      </c>
      <c r="AU3854">
        <v>22.4</v>
      </c>
      <c r="AV3854">
        <v>6.8813000000000004</v>
      </c>
      <c r="AW3854">
        <v>95</v>
      </c>
      <c r="BB3854">
        <v>32.39</v>
      </c>
      <c r="BC3854" t="s">
        <v>256</v>
      </c>
      <c r="BD3854">
        <v>1</v>
      </c>
      <c r="BE3854" t="s">
        <v>261</v>
      </c>
    </row>
    <row r="3855" spans="1:57" x14ac:dyDescent="0.25">
      <c r="A3855">
        <v>3674</v>
      </c>
      <c r="B3855">
        <v>16066</v>
      </c>
      <c r="C3855" t="s">
        <v>17</v>
      </c>
      <c r="D3855" s="1">
        <v>40762.606249999997</v>
      </c>
      <c r="E3855" s="1">
        <v>40870.495833333334</v>
      </c>
      <c r="F3855">
        <v>17</v>
      </c>
      <c r="G3855">
        <v>5</v>
      </c>
      <c r="H3855">
        <v>77</v>
      </c>
      <c r="I3855">
        <v>935</v>
      </c>
      <c r="J3855">
        <v>1521.04</v>
      </c>
      <c r="K3855">
        <v>304.20999999999998</v>
      </c>
      <c r="L3855">
        <v>5</v>
      </c>
      <c r="M3855">
        <v>4</v>
      </c>
      <c r="N3855">
        <v>4</v>
      </c>
      <c r="O3855" t="s">
        <v>128</v>
      </c>
      <c r="P3855">
        <v>13</v>
      </c>
      <c r="Q3855" t="s">
        <v>129</v>
      </c>
      <c r="T3855">
        <v>16261</v>
      </c>
      <c r="U3855" t="s">
        <v>17</v>
      </c>
      <c r="V3855" t="s">
        <v>96</v>
      </c>
      <c r="W3855">
        <v>18</v>
      </c>
      <c r="X3855">
        <v>6</v>
      </c>
      <c r="Y3855">
        <v>1041.1600000000001</v>
      </c>
      <c r="Z3855">
        <v>157.47</v>
      </c>
      <c r="AA3855">
        <v>318.55</v>
      </c>
      <c r="AB3855">
        <v>161.08000000000001</v>
      </c>
      <c r="AC3855">
        <v>102.29</v>
      </c>
      <c r="AD3855" t="s">
        <v>194</v>
      </c>
      <c r="AE3855">
        <v>0</v>
      </c>
      <c r="AF3855">
        <v>0</v>
      </c>
      <c r="AG3855" t="s">
        <v>195</v>
      </c>
      <c r="AH3855" t="s">
        <v>196</v>
      </c>
      <c r="AJ3855" t="s">
        <v>7949</v>
      </c>
      <c r="AK3855" t="s">
        <v>7950</v>
      </c>
      <c r="AL3855" t="s">
        <v>251</v>
      </c>
      <c r="AM3855" t="s">
        <v>243</v>
      </c>
      <c r="AN3855" t="s">
        <v>252</v>
      </c>
      <c r="AO3855" t="s">
        <v>245</v>
      </c>
      <c r="AP3855" t="s">
        <v>318</v>
      </c>
      <c r="AQ3855" t="s">
        <v>247</v>
      </c>
      <c r="AR3855">
        <v>833.57</v>
      </c>
      <c r="AS3855">
        <v>470</v>
      </c>
      <c r="AT3855">
        <v>60.95</v>
      </c>
      <c r="AU3855">
        <v>4.4800000000000004</v>
      </c>
      <c r="AV3855">
        <v>2.3797000000000001</v>
      </c>
      <c r="AW3855">
        <v>95</v>
      </c>
      <c r="AX3855">
        <v>9</v>
      </c>
      <c r="AY3855">
        <v>25</v>
      </c>
      <c r="AZ3855">
        <v>34</v>
      </c>
      <c r="BA3855">
        <v>39</v>
      </c>
      <c r="BB3855">
        <v>4.67</v>
      </c>
      <c r="BC3855" t="s">
        <v>324</v>
      </c>
      <c r="BD3855">
        <v>0</v>
      </c>
    </row>
    <row r="3856" spans="1:57" x14ac:dyDescent="0.25">
      <c r="A3856">
        <v>3200</v>
      </c>
      <c r="B3856">
        <v>15587</v>
      </c>
      <c r="C3856" t="s">
        <v>17</v>
      </c>
      <c r="D3856" s="1">
        <v>40395.363888888889</v>
      </c>
      <c r="E3856" s="1">
        <v>40836.567361111112</v>
      </c>
      <c r="F3856">
        <v>51</v>
      </c>
      <c r="G3856">
        <v>7</v>
      </c>
      <c r="H3856">
        <v>3</v>
      </c>
      <c r="I3856">
        <v>528</v>
      </c>
      <c r="J3856">
        <v>1522.08</v>
      </c>
      <c r="K3856">
        <v>217.44</v>
      </c>
      <c r="L3856">
        <v>4</v>
      </c>
      <c r="M3856">
        <v>4</v>
      </c>
      <c r="N3856">
        <v>4</v>
      </c>
      <c r="O3856" t="s">
        <v>136</v>
      </c>
      <c r="P3856">
        <v>12</v>
      </c>
      <c r="Q3856" t="s">
        <v>129</v>
      </c>
      <c r="T3856">
        <v>16262</v>
      </c>
      <c r="U3856" t="s">
        <v>17</v>
      </c>
      <c r="V3856" t="s">
        <v>19</v>
      </c>
      <c r="W3856">
        <v>379</v>
      </c>
      <c r="X3856">
        <v>1</v>
      </c>
      <c r="Y3856">
        <v>755.15</v>
      </c>
      <c r="Z3856">
        <v>0</v>
      </c>
      <c r="AA3856">
        <v>0</v>
      </c>
      <c r="AB3856">
        <v>0</v>
      </c>
      <c r="AD3856" t="s">
        <v>191</v>
      </c>
      <c r="AE3856">
        <v>0</v>
      </c>
      <c r="AF3856">
        <v>10.25</v>
      </c>
      <c r="AG3856" t="s">
        <v>192</v>
      </c>
      <c r="AH3856" t="s">
        <v>199</v>
      </c>
      <c r="AJ3856" t="s">
        <v>7951</v>
      </c>
      <c r="AK3856" t="s">
        <v>7952</v>
      </c>
      <c r="AL3856" t="s">
        <v>276</v>
      </c>
      <c r="AM3856" t="s">
        <v>243</v>
      </c>
      <c r="AN3856" t="s">
        <v>277</v>
      </c>
      <c r="AO3856" t="s">
        <v>245</v>
      </c>
      <c r="AP3856" t="s">
        <v>278</v>
      </c>
      <c r="AQ3856" t="s">
        <v>247</v>
      </c>
      <c r="AR3856">
        <v>3244.14</v>
      </c>
      <c r="AS3856">
        <v>1936</v>
      </c>
      <c r="AT3856">
        <v>73.58</v>
      </c>
      <c r="AU3856">
        <v>18.260000000000002</v>
      </c>
      <c r="AV3856">
        <v>1.4953000000000001</v>
      </c>
      <c r="AW3856">
        <v>95</v>
      </c>
      <c r="AX3856">
        <v>37</v>
      </c>
      <c r="AY3856">
        <v>64</v>
      </c>
      <c r="AZ3856">
        <v>101</v>
      </c>
      <c r="BA3856">
        <v>119</v>
      </c>
      <c r="BB3856">
        <v>0.67</v>
      </c>
      <c r="BC3856" t="s">
        <v>278</v>
      </c>
      <c r="BD3856">
        <v>0</v>
      </c>
    </row>
    <row r="3857" spans="1:57" x14ac:dyDescent="0.25">
      <c r="A3857">
        <v>3850</v>
      </c>
      <c r="B3857">
        <v>16244</v>
      </c>
      <c r="C3857" t="s">
        <v>17</v>
      </c>
      <c r="D3857" s="1">
        <v>40514.486805555556</v>
      </c>
      <c r="E3857" s="1">
        <v>40675.429166666669</v>
      </c>
      <c r="F3857">
        <v>212</v>
      </c>
      <c r="G3857">
        <v>2</v>
      </c>
      <c r="H3857">
        <v>88</v>
      </c>
      <c r="I3857">
        <v>855</v>
      </c>
      <c r="J3857">
        <v>1522.75</v>
      </c>
      <c r="K3857">
        <v>761.38</v>
      </c>
      <c r="L3857">
        <v>2</v>
      </c>
      <c r="M3857">
        <v>2</v>
      </c>
      <c r="N3857">
        <v>4</v>
      </c>
      <c r="O3857" t="s">
        <v>131</v>
      </c>
      <c r="P3857">
        <v>8</v>
      </c>
      <c r="Q3857" t="s">
        <v>40</v>
      </c>
      <c r="T3857">
        <v>16263</v>
      </c>
      <c r="U3857" t="s">
        <v>17</v>
      </c>
      <c r="V3857" t="s">
        <v>19</v>
      </c>
      <c r="W3857">
        <v>424</v>
      </c>
      <c r="X3857">
        <v>1</v>
      </c>
      <c r="Y3857">
        <v>348.16</v>
      </c>
      <c r="Z3857">
        <v>0</v>
      </c>
      <c r="AA3857">
        <v>0</v>
      </c>
      <c r="AB3857">
        <v>0</v>
      </c>
      <c r="AD3857" t="s">
        <v>191</v>
      </c>
      <c r="AE3857">
        <v>0</v>
      </c>
      <c r="AF3857">
        <v>0</v>
      </c>
      <c r="AG3857" t="s">
        <v>198</v>
      </c>
      <c r="AH3857" t="s">
        <v>196</v>
      </c>
      <c r="AJ3857" t="s">
        <v>7953</v>
      </c>
      <c r="AK3857" t="s">
        <v>7954</v>
      </c>
      <c r="AL3857" t="s">
        <v>276</v>
      </c>
      <c r="AM3857" t="s">
        <v>243</v>
      </c>
      <c r="AN3857" t="s">
        <v>277</v>
      </c>
      <c r="AO3857" t="s">
        <v>283</v>
      </c>
      <c r="AP3857" t="s">
        <v>278</v>
      </c>
      <c r="AQ3857" t="s">
        <v>247</v>
      </c>
      <c r="AR3857">
        <v>2618.27</v>
      </c>
      <c r="AS3857">
        <v>1558</v>
      </c>
      <c r="AT3857">
        <v>88</v>
      </c>
      <c r="AU3857">
        <v>15.58</v>
      </c>
      <c r="AV3857">
        <v>1.6834</v>
      </c>
      <c r="AW3857">
        <v>95</v>
      </c>
      <c r="AX3857">
        <v>32</v>
      </c>
      <c r="AY3857">
        <v>62</v>
      </c>
      <c r="AZ3857">
        <v>93</v>
      </c>
      <c r="BA3857">
        <v>108</v>
      </c>
      <c r="BB3857">
        <v>1.52</v>
      </c>
      <c r="BC3857" t="s">
        <v>278</v>
      </c>
      <c r="BD3857">
        <v>0</v>
      </c>
    </row>
    <row r="3858" spans="1:57" x14ac:dyDescent="0.25">
      <c r="A3858">
        <v>570</v>
      </c>
      <c r="B3858">
        <v>12926</v>
      </c>
      <c r="C3858" t="s">
        <v>17</v>
      </c>
      <c r="D3858" s="1">
        <v>40161.607638888891</v>
      </c>
      <c r="E3858" s="1">
        <v>40475.664583333331</v>
      </c>
      <c r="F3858">
        <v>412</v>
      </c>
      <c r="G3858">
        <v>4</v>
      </c>
      <c r="H3858">
        <v>201</v>
      </c>
      <c r="I3858">
        <v>752</v>
      </c>
      <c r="J3858">
        <v>1523.59</v>
      </c>
      <c r="K3858">
        <v>380.9</v>
      </c>
      <c r="L3858">
        <v>1</v>
      </c>
      <c r="M3858">
        <v>4</v>
      </c>
      <c r="N3858">
        <v>4</v>
      </c>
      <c r="O3858" t="s">
        <v>135</v>
      </c>
      <c r="P3858">
        <v>9</v>
      </c>
      <c r="Q3858" t="s">
        <v>40</v>
      </c>
      <c r="T3858">
        <v>16264</v>
      </c>
      <c r="U3858" t="s">
        <v>17</v>
      </c>
      <c r="V3858" t="s">
        <v>29</v>
      </c>
      <c r="W3858">
        <v>439</v>
      </c>
      <c r="X3858">
        <v>2</v>
      </c>
      <c r="Y3858">
        <v>823.53</v>
      </c>
      <c r="Z3858">
        <v>0</v>
      </c>
      <c r="AA3858">
        <v>0</v>
      </c>
      <c r="AB3858">
        <v>0</v>
      </c>
      <c r="AD3858" t="s">
        <v>191</v>
      </c>
      <c r="AE3858">
        <v>0</v>
      </c>
      <c r="AF3858">
        <v>0</v>
      </c>
      <c r="AG3858" t="s">
        <v>198</v>
      </c>
      <c r="AH3858" t="s">
        <v>199</v>
      </c>
      <c r="AJ3858" t="s">
        <v>7955</v>
      </c>
      <c r="AK3858" t="s">
        <v>7956</v>
      </c>
      <c r="AL3858" t="s">
        <v>276</v>
      </c>
      <c r="AM3858" t="s">
        <v>243</v>
      </c>
      <c r="AN3858" t="s">
        <v>277</v>
      </c>
      <c r="AO3858" t="s">
        <v>260</v>
      </c>
      <c r="AP3858" t="s">
        <v>318</v>
      </c>
      <c r="AQ3858" t="s">
        <v>255</v>
      </c>
      <c r="AR3858">
        <v>2079.4699999999998</v>
      </c>
      <c r="AS3858">
        <v>381</v>
      </c>
      <c r="AT3858">
        <v>36.79</v>
      </c>
      <c r="AU3858">
        <v>3.59</v>
      </c>
      <c r="AV3858">
        <v>2.5333000000000001</v>
      </c>
      <c r="AW3858">
        <v>95</v>
      </c>
      <c r="BB3858">
        <v>0.26</v>
      </c>
      <c r="BC3858" t="s">
        <v>319</v>
      </c>
      <c r="BD3858">
        <v>0</v>
      </c>
    </row>
    <row r="3859" spans="1:57" x14ac:dyDescent="0.25">
      <c r="A3859">
        <v>2766</v>
      </c>
      <c r="B3859">
        <v>15149</v>
      </c>
      <c r="C3859" t="s">
        <v>17</v>
      </c>
      <c r="D3859" s="1">
        <v>40237.467361111114</v>
      </c>
      <c r="E3859" s="1">
        <v>40753.456944444442</v>
      </c>
      <c r="F3859">
        <v>134</v>
      </c>
      <c r="G3859">
        <v>4</v>
      </c>
      <c r="H3859">
        <v>61</v>
      </c>
      <c r="I3859">
        <v>379</v>
      </c>
      <c r="J3859">
        <v>1524.61</v>
      </c>
      <c r="K3859">
        <v>381.15</v>
      </c>
      <c r="L3859">
        <v>3</v>
      </c>
      <c r="M3859">
        <v>3</v>
      </c>
      <c r="N3859">
        <v>4</v>
      </c>
      <c r="O3859" t="s">
        <v>122</v>
      </c>
      <c r="P3859">
        <v>10</v>
      </c>
      <c r="Q3859" t="s">
        <v>22</v>
      </c>
      <c r="T3859">
        <v>16265</v>
      </c>
      <c r="U3859" t="s">
        <v>17</v>
      </c>
      <c r="V3859" t="s">
        <v>129</v>
      </c>
      <c r="W3859">
        <v>10</v>
      </c>
      <c r="X3859">
        <v>12</v>
      </c>
      <c r="Y3859">
        <v>6685.17</v>
      </c>
      <c r="Z3859">
        <v>1136.8800000000001</v>
      </c>
      <c r="AA3859">
        <v>1384.98</v>
      </c>
      <c r="AB3859">
        <v>248.1</v>
      </c>
      <c r="AC3859">
        <v>21.82</v>
      </c>
      <c r="AD3859" t="s">
        <v>194</v>
      </c>
      <c r="AE3859">
        <v>0</v>
      </c>
      <c r="AF3859">
        <v>0.62</v>
      </c>
      <c r="AG3859" t="s">
        <v>195</v>
      </c>
      <c r="AH3859" t="s">
        <v>196</v>
      </c>
      <c r="AJ3859" t="s">
        <v>7957</v>
      </c>
      <c r="AK3859" t="s">
        <v>7958</v>
      </c>
      <c r="AL3859" t="s">
        <v>251</v>
      </c>
      <c r="AM3859" t="s">
        <v>243</v>
      </c>
      <c r="AN3859" t="s">
        <v>252</v>
      </c>
      <c r="AO3859" t="s">
        <v>253</v>
      </c>
      <c r="AP3859" t="s">
        <v>254</v>
      </c>
      <c r="AQ3859" t="s">
        <v>255</v>
      </c>
      <c r="AR3859">
        <v>196.7</v>
      </c>
      <c r="AS3859">
        <v>36</v>
      </c>
      <c r="AT3859">
        <v>6.6</v>
      </c>
      <c r="AU3859">
        <v>0.34</v>
      </c>
      <c r="AV3859">
        <v>5.1062000000000003</v>
      </c>
      <c r="AW3859">
        <v>95</v>
      </c>
      <c r="BB3859">
        <v>0</v>
      </c>
      <c r="BC3859" t="s">
        <v>256</v>
      </c>
      <c r="BD3859">
        <v>1</v>
      </c>
      <c r="BE3859" t="s">
        <v>257</v>
      </c>
    </row>
    <row r="3860" spans="1:57" x14ac:dyDescent="0.25">
      <c r="A3860">
        <v>5579</v>
      </c>
      <c r="B3860">
        <v>17990</v>
      </c>
      <c r="C3860" t="s">
        <v>17</v>
      </c>
      <c r="D3860" s="1">
        <v>40154.638194444444</v>
      </c>
      <c r="E3860" s="1">
        <v>40650.488888888889</v>
      </c>
      <c r="F3860">
        <v>237</v>
      </c>
      <c r="G3860">
        <v>6</v>
      </c>
      <c r="H3860">
        <v>40</v>
      </c>
      <c r="I3860">
        <v>777</v>
      </c>
      <c r="J3860">
        <v>1527.61</v>
      </c>
      <c r="K3860">
        <v>254.6</v>
      </c>
      <c r="L3860">
        <v>2</v>
      </c>
      <c r="M3860">
        <v>4</v>
      </c>
      <c r="N3860">
        <v>4</v>
      </c>
      <c r="O3860" t="s">
        <v>123</v>
      </c>
      <c r="P3860">
        <v>10</v>
      </c>
      <c r="Q3860" t="s">
        <v>40</v>
      </c>
      <c r="T3860">
        <v>16266</v>
      </c>
      <c r="U3860" t="s">
        <v>17</v>
      </c>
      <c r="V3860" t="s">
        <v>96</v>
      </c>
      <c r="W3860">
        <v>74</v>
      </c>
      <c r="X3860">
        <v>14</v>
      </c>
      <c r="Y3860">
        <v>1757.95</v>
      </c>
      <c r="Z3860">
        <v>389.28</v>
      </c>
      <c r="AA3860">
        <v>100.77</v>
      </c>
      <c r="AB3860">
        <v>-288.51</v>
      </c>
      <c r="AC3860">
        <v>-74.11</v>
      </c>
      <c r="AD3860" t="s">
        <v>204</v>
      </c>
      <c r="AE3860">
        <v>288.51</v>
      </c>
      <c r="AF3860">
        <v>0</v>
      </c>
      <c r="AG3860" t="s">
        <v>205</v>
      </c>
      <c r="AH3860" t="s">
        <v>193</v>
      </c>
      <c r="AJ3860" t="s">
        <v>7959</v>
      </c>
      <c r="AK3860" t="s">
        <v>7960</v>
      </c>
      <c r="AL3860" t="s">
        <v>276</v>
      </c>
      <c r="AM3860" t="s">
        <v>243</v>
      </c>
      <c r="AN3860" t="s">
        <v>277</v>
      </c>
      <c r="AO3860" t="s">
        <v>260</v>
      </c>
      <c r="AP3860" t="s">
        <v>318</v>
      </c>
      <c r="AQ3860" t="s">
        <v>255</v>
      </c>
      <c r="AR3860">
        <v>1492.28</v>
      </c>
      <c r="AS3860">
        <v>238</v>
      </c>
      <c r="AT3860">
        <v>35.58</v>
      </c>
      <c r="AU3860">
        <v>2.29</v>
      </c>
      <c r="AV3860">
        <v>2.8146</v>
      </c>
      <c r="AW3860">
        <v>95</v>
      </c>
      <c r="BB3860">
        <v>0</v>
      </c>
      <c r="BC3860" t="s">
        <v>319</v>
      </c>
      <c r="BD3860">
        <v>0</v>
      </c>
    </row>
    <row r="3861" spans="1:57" x14ac:dyDescent="0.25">
      <c r="A3861">
        <v>3314</v>
      </c>
      <c r="B3861">
        <v>15701</v>
      </c>
      <c r="C3861" t="s">
        <v>17</v>
      </c>
      <c r="D3861" s="1">
        <v>40776.525000000001</v>
      </c>
      <c r="E3861" s="1">
        <v>40884.61041666667</v>
      </c>
      <c r="F3861">
        <v>3</v>
      </c>
      <c r="G3861">
        <v>4</v>
      </c>
      <c r="H3861">
        <v>193</v>
      </c>
      <c r="I3861">
        <v>912</v>
      </c>
      <c r="J3861">
        <v>1529</v>
      </c>
      <c r="K3861">
        <v>382.25</v>
      </c>
      <c r="L3861">
        <v>5</v>
      </c>
      <c r="M3861">
        <v>3</v>
      </c>
      <c r="N3861">
        <v>4</v>
      </c>
      <c r="O3861" t="s">
        <v>121</v>
      </c>
      <c r="P3861">
        <v>12</v>
      </c>
      <c r="Q3861" t="s">
        <v>24</v>
      </c>
      <c r="T3861">
        <v>16267</v>
      </c>
      <c r="U3861" t="s">
        <v>17</v>
      </c>
      <c r="V3861" t="s">
        <v>19</v>
      </c>
      <c r="W3861">
        <v>592</v>
      </c>
      <c r="X3861">
        <v>1</v>
      </c>
      <c r="Y3861">
        <v>186.66</v>
      </c>
      <c r="Z3861">
        <v>0</v>
      </c>
      <c r="AA3861">
        <v>0</v>
      </c>
      <c r="AB3861">
        <v>0</v>
      </c>
      <c r="AD3861" t="s">
        <v>191</v>
      </c>
      <c r="AE3861">
        <v>0</v>
      </c>
      <c r="AF3861">
        <v>0</v>
      </c>
      <c r="AG3861" t="s">
        <v>198</v>
      </c>
      <c r="AH3861" t="s">
        <v>196</v>
      </c>
      <c r="AJ3861" t="s">
        <v>7961</v>
      </c>
      <c r="AK3861" t="s">
        <v>7962</v>
      </c>
      <c r="AL3861" t="s">
        <v>276</v>
      </c>
      <c r="AM3861" t="s">
        <v>243</v>
      </c>
      <c r="AN3861" t="s">
        <v>277</v>
      </c>
      <c r="AO3861" t="s">
        <v>260</v>
      </c>
      <c r="AP3861" t="s">
        <v>318</v>
      </c>
      <c r="AQ3861" t="s">
        <v>255</v>
      </c>
      <c r="AR3861">
        <v>1877.21</v>
      </c>
      <c r="AS3861">
        <v>467</v>
      </c>
      <c r="AT3861">
        <v>21.15</v>
      </c>
      <c r="AU3861">
        <v>4.49</v>
      </c>
      <c r="AV3861">
        <v>4.9425999999999997</v>
      </c>
      <c r="AW3861">
        <v>95</v>
      </c>
      <c r="BB3861">
        <v>0.21</v>
      </c>
      <c r="BC3861" t="s">
        <v>319</v>
      </c>
      <c r="BD3861">
        <v>0</v>
      </c>
    </row>
    <row r="3862" spans="1:57" x14ac:dyDescent="0.25">
      <c r="A3862">
        <v>2190</v>
      </c>
      <c r="B3862">
        <v>14567</v>
      </c>
      <c r="C3862" t="s">
        <v>17</v>
      </c>
      <c r="D3862" s="1">
        <v>40756.574999999997</v>
      </c>
      <c r="E3862" s="1">
        <v>40830.431250000001</v>
      </c>
      <c r="F3862">
        <v>57</v>
      </c>
      <c r="G3862">
        <v>2</v>
      </c>
      <c r="H3862">
        <v>33</v>
      </c>
      <c r="I3862">
        <v>412</v>
      </c>
      <c r="J3862">
        <v>1530.36</v>
      </c>
      <c r="K3862">
        <v>765.18</v>
      </c>
      <c r="L3862">
        <v>4</v>
      </c>
      <c r="M3862">
        <v>2</v>
      </c>
      <c r="N3862">
        <v>4</v>
      </c>
      <c r="O3862" t="s">
        <v>125</v>
      </c>
      <c r="P3862">
        <v>10</v>
      </c>
      <c r="Q3862" t="s">
        <v>24</v>
      </c>
      <c r="T3862">
        <v>16268</v>
      </c>
      <c r="U3862" t="s">
        <v>17</v>
      </c>
      <c r="V3862" t="s">
        <v>22</v>
      </c>
      <c r="W3862">
        <v>72</v>
      </c>
      <c r="X3862">
        <v>2</v>
      </c>
      <c r="Y3862">
        <v>617.65</v>
      </c>
      <c r="Z3862">
        <v>0</v>
      </c>
      <c r="AA3862">
        <v>617.65</v>
      </c>
      <c r="AB3862">
        <v>617.65</v>
      </c>
      <c r="AD3862" t="s">
        <v>197</v>
      </c>
      <c r="AE3862">
        <v>0</v>
      </c>
      <c r="AF3862">
        <v>0</v>
      </c>
      <c r="AG3862" t="s">
        <v>198</v>
      </c>
      <c r="AH3862" t="s">
        <v>199</v>
      </c>
      <c r="AJ3862" t="s">
        <v>7963</v>
      </c>
      <c r="AK3862" t="s">
        <v>7964</v>
      </c>
      <c r="AL3862" t="s">
        <v>251</v>
      </c>
      <c r="AM3862" t="s">
        <v>243</v>
      </c>
      <c r="AN3862" t="s">
        <v>252</v>
      </c>
      <c r="AO3862" t="s">
        <v>253</v>
      </c>
      <c r="AP3862" t="s">
        <v>254</v>
      </c>
      <c r="AQ3862" t="s">
        <v>255</v>
      </c>
      <c r="AR3862">
        <v>68</v>
      </c>
      <c r="AS3862">
        <v>8</v>
      </c>
      <c r="AT3862">
        <v>2.06</v>
      </c>
      <c r="AU3862">
        <v>0.08</v>
      </c>
      <c r="AV3862">
        <v>8.6926000000000005</v>
      </c>
      <c r="AW3862">
        <v>95</v>
      </c>
      <c r="BB3862">
        <v>0</v>
      </c>
      <c r="BC3862" t="s">
        <v>256</v>
      </c>
      <c r="BD3862">
        <v>1</v>
      </c>
      <c r="BE3862" t="s">
        <v>257</v>
      </c>
    </row>
    <row r="3863" spans="1:57" x14ac:dyDescent="0.25">
      <c r="A3863">
        <v>4096</v>
      </c>
      <c r="B3863">
        <v>16491</v>
      </c>
      <c r="C3863" t="s">
        <v>17</v>
      </c>
      <c r="D3863" s="1">
        <v>40473.654166666667</v>
      </c>
      <c r="E3863" s="1">
        <v>40840.429166666669</v>
      </c>
      <c r="F3863">
        <v>47</v>
      </c>
      <c r="G3863">
        <v>2</v>
      </c>
      <c r="H3863">
        <v>86</v>
      </c>
      <c r="I3863">
        <v>1060</v>
      </c>
      <c r="J3863">
        <v>1533.16</v>
      </c>
      <c r="K3863">
        <v>766.58</v>
      </c>
      <c r="L3863">
        <v>4</v>
      </c>
      <c r="M3863">
        <v>2</v>
      </c>
      <c r="N3863">
        <v>4</v>
      </c>
      <c r="O3863" t="s">
        <v>125</v>
      </c>
      <c r="P3863">
        <v>10</v>
      </c>
      <c r="Q3863" t="s">
        <v>24</v>
      </c>
      <c r="T3863">
        <v>16269</v>
      </c>
      <c r="U3863" t="s">
        <v>17</v>
      </c>
      <c r="V3863" t="s">
        <v>19</v>
      </c>
      <c r="W3863">
        <v>438</v>
      </c>
      <c r="X3863">
        <v>1</v>
      </c>
      <c r="Y3863">
        <v>717.57</v>
      </c>
      <c r="Z3863">
        <v>0</v>
      </c>
      <c r="AA3863">
        <v>0</v>
      </c>
      <c r="AB3863">
        <v>0</v>
      </c>
      <c r="AD3863" t="s">
        <v>191</v>
      </c>
      <c r="AE3863">
        <v>0</v>
      </c>
      <c r="AF3863">
        <v>0.42</v>
      </c>
      <c r="AG3863" t="s">
        <v>198</v>
      </c>
      <c r="AH3863" t="s">
        <v>196</v>
      </c>
      <c r="AJ3863" t="s">
        <v>7965</v>
      </c>
      <c r="AK3863" t="s">
        <v>7966</v>
      </c>
      <c r="AL3863" t="s">
        <v>251</v>
      </c>
      <c r="AM3863" t="s">
        <v>243</v>
      </c>
      <c r="AN3863" t="s">
        <v>252</v>
      </c>
      <c r="AO3863" t="s">
        <v>253</v>
      </c>
      <c r="AP3863" t="s">
        <v>254</v>
      </c>
      <c r="AQ3863" t="s">
        <v>255</v>
      </c>
      <c r="AR3863">
        <v>46.8</v>
      </c>
      <c r="AS3863">
        <v>24</v>
      </c>
      <c r="AT3863">
        <v>4.76</v>
      </c>
      <c r="AU3863">
        <v>1.1399999999999999</v>
      </c>
      <c r="AV3863">
        <v>4.5826000000000002</v>
      </c>
      <c r="AW3863">
        <v>95</v>
      </c>
      <c r="BB3863">
        <v>7.69</v>
      </c>
      <c r="BC3863" t="s">
        <v>256</v>
      </c>
      <c r="BD3863">
        <v>1</v>
      </c>
      <c r="BE3863" t="s">
        <v>257</v>
      </c>
    </row>
    <row r="3864" spans="1:57" x14ac:dyDescent="0.25">
      <c r="A3864">
        <v>5840</v>
      </c>
      <c r="B3864">
        <v>18252</v>
      </c>
      <c r="C3864" t="s">
        <v>17</v>
      </c>
      <c r="D3864" s="1">
        <v>40165.675694444442</v>
      </c>
      <c r="E3864" s="1">
        <v>40836.529861111114</v>
      </c>
      <c r="F3864">
        <v>51</v>
      </c>
      <c r="G3864">
        <v>7</v>
      </c>
      <c r="H3864">
        <v>125</v>
      </c>
      <c r="I3864">
        <v>932</v>
      </c>
      <c r="J3864">
        <v>1533.69</v>
      </c>
      <c r="K3864">
        <v>219.1</v>
      </c>
      <c r="L3864">
        <v>4</v>
      </c>
      <c r="M3864">
        <v>4</v>
      </c>
      <c r="N3864">
        <v>4</v>
      </c>
      <c r="O3864" t="s">
        <v>136</v>
      </c>
      <c r="P3864">
        <v>12</v>
      </c>
      <c r="Q3864" t="s">
        <v>129</v>
      </c>
      <c r="T3864">
        <v>16270</v>
      </c>
      <c r="U3864" t="s">
        <v>17</v>
      </c>
      <c r="V3864" t="s">
        <v>19</v>
      </c>
      <c r="W3864">
        <v>354</v>
      </c>
      <c r="X3864">
        <v>1</v>
      </c>
      <c r="Y3864">
        <v>1141.24</v>
      </c>
      <c r="Z3864">
        <v>0</v>
      </c>
      <c r="AA3864">
        <v>0</v>
      </c>
      <c r="AB3864">
        <v>0</v>
      </c>
      <c r="AD3864" t="s">
        <v>191</v>
      </c>
      <c r="AE3864">
        <v>0</v>
      </c>
      <c r="AF3864">
        <v>0</v>
      </c>
      <c r="AG3864" t="s">
        <v>198</v>
      </c>
      <c r="AH3864" t="s">
        <v>196</v>
      </c>
      <c r="AJ3864" t="s">
        <v>7967</v>
      </c>
      <c r="AK3864" t="s">
        <v>7968</v>
      </c>
      <c r="AL3864" t="s">
        <v>251</v>
      </c>
      <c r="AM3864" t="s">
        <v>243</v>
      </c>
      <c r="AN3864" t="s">
        <v>252</v>
      </c>
      <c r="AO3864" t="s">
        <v>260</v>
      </c>
      <c r="AP3864" t="s">
        <v>254</v>
      </c>
      <c r="AQ3864" t="s">
        <v>255</v>
      </c>
      <c r="AR3864">
        <v>445.03</v>
      </c>
      <c r="AS3864">
        <v>197</v>
      </c>
      <c r="AT3864">
        <v>16.670000000000002</v>
      </c>
      <c r="AU3864">
        <v>2.5299999999999998</v>
      </c>
      <c r="AV3864">
        <v>3.7980999999999998</v>
      </c>
      <c r="AW3864">
        <v>95</v>
      </c>
      <c r="BB3864">
        <v>0.51</v>
      </c>
      <c r="BC3864" t="s">
        <v>256</v>
      </c>
      <c r="BD3864">
        <v>1</v>
      </c>
      <c r="BE3864" t="s">
        <v>261</v>
      </c>
    </row>
    <row r="3865" spans="1:57" x14ac:dyDescent="0.25">
      <c r="A3865">
        <v>2318</v>
      </c>
      <c r="B3865">
        <v>14695</v>
      </c>
      <c r="C3865" t="s">
        <v>17</v>
      </c>
      <c r="D3865" s="1">
        <v>40154.461805555555</v>
      </c>
      <c r="E3865" s="1">
        <v>40367.595833333333</v>
      </c>
      <c r="F3865">
        <v>520</v>
      </c>
      <c r="G3865">
        <v>3</v>
      </c>
      <c r="H3865">
        <v>76</v>
      </c>
      <c r="I3865">
        <v>661</v>
      </c>
      <c r="J3865">
        <v>1534.22</v>
      </c>
      <c r="K3865">
        <v>511.41</v>
      </c>
      <c r="L3865">
        <v>1</v>
      </c>
      <c r="M3865">
        <v>3</v>
      </c>
      <c r="N3865">
        <v>4</v>
      </c>
      <c r="O3865" t="s">
        <v>126</v>
      </c>
      <c r="P3865">
        <v>8</v>
      </c>
      <c r="Q3865" t="s">
        <v>40</v>
      </c>
      <c r="T3865">
        <v>16271</v>
      </c>
      <c r="U3865" t="s">
        <v>17</v>
      </c>
      <c r="V3865" t="s">
        <v>129</v>
      </c>
      <c r="W3865">
        <v>16</v>
      </c>
      <c r="X3865">
        <v>8</v>
      </c>
      <c r="Y3865">
        <v>3367.82</v>
      </c>
      <c r="Z3865">
        <v>735.21</v>
      </c>
      <c r="AA3865">
        <v>521.21</v>
      </c>
      <c r="AB3865">
        <v>-214</v>
      </c>
      <c r="AC3865">
        <v>-29.11</v>
      </c>
      <c r="AD3865" t="s">
        <v>204</v>
      </c>
      <c r="AE3865">
        <v>214</v>
      </c>
      <c r="AF3865">
        <v>0.18</v>
      </c>
      <c r="AG3865" t="s">
        <v>205</v>
      </c>
      <c r="AH3865" t="s">
        <v>193</v>
      </c>
      <c r="AJ3865" t="s">
        <v>7969</v>
      </c>
      <c r="AK3865" t="s">
        <v>7970</v>
      </c>
      <c r="AL3865" t="s">
        <v>251</v>
      </c>
      <c r="AM3865" t="s">
        <v>243</v>
      </c>
      <c r="AN3865" t="s">
        <v>252</v>
      </c>
      <c r="AO3865" t="s">
        <v>253</v>
      </c>
      <c r="AP3865" t="s">
        <v>254</v>
      </c>
      <c r="AQ3865" t="s">
        <v>255</v>
      </c>
      <c r="AR3865">
        <v>128.83000000000001</v>
      </c>
      <c r="AS3865">
        <v>53</v>
      </c>
      <c r="AT3865">
        <v>5.66</v>
      </c>
      <c r="AU3865">
        <v>0.5</v>
      </c>
      <c r="AV3865">
        <v>8.0487000000000002</v>
      </c>
      <c r="AW3865">
        <v>95</v>
      </c>
      <c r="BB3865">
        <v>0</v>
      </c>
      <c r="BC3865" t="s">
        <v>256</v>
      </c>
      <c r="BD3865">
        <v>1</v>
      </c>
      <c r="BE3865" t="s">
        <v>257</v>
      </c>
    </row>
    <row r="3866" spans="1:57" x14ac:dyDescent="0.25">
      <c r="A3866">
        <v>5428</v>
      </c>
      <c r="B3866">
        <v>17837</v>
      </c>
      <c r="C3866" t="s">
        <v>17</v>
      </c>
      <c r="D3866" s="1">
        <v>40723.697222222225</v>
      </c>
      <c r="E3866" s="1">
        <v>40844.675694444442</v>
      </c>
      <c r="F3866">
        <v>43</v>
      </c>
      <c r="G3866">
        <v>8</v>
      </c>
      <c r="H3866">
        <v>109</v>
      </c>
      <c r="I3866">
        <v>508</v>
      </c>
      <c r="J3866">
        <v>1535.33</v>
      </c>
      <c r="K3866">
        <v>191.92</v>
      </c>
      <c r="L3866">
        <v>4</v>
      </c>
      <c r="M3866">
        <v>4</v>
      </c>
      <c r="N3866">
        <v>4</v>
      </c>
      <c r="O3866" t="s">
        <v>136</v>
      </c>
      <c r="P3866">
        <v>12</v>
      </c>
      <c r="Q3866" t="s">
        <v>129</v>
      </c>
      <c r="T3866">
        <v>16272</v>
      </c>
      <c r="U3866" t="s">
        <v>17</v>
      </c>
      <c r="V3866" t="s">
        <v>22</v>
      </c>
      <c r="W3866">
        <v>117</v>
      </c>
      <c r="X3866">
        <v>1</v>
      </c>
      <c r="Y3866">
        <v>411.7</v>
      </c>
      <c r="Z3866">
        <v>411.7</v>
      </c>
      <c r="AA3866">
        <v>0</v>
      </c>
      <c r="AB3866">
        <v>-411.7</v>
      </c>
      <c r="AC3866">
        <v>-100</v>
      </c>
      <c r="AD3866" t="s">
        <v>201</v>
      </c>
      <c r="AE3866">
        <v>411.7</v>
      </c>
      <c r="AF3866">
        <v>0</v>
      </c>
      <c r="AG3866" t="s">
        <v>198</v>
      </c>
      <c r="AH3866" t="s">
        <v>199</v>
      </c>
      <c r="AJ3866" t="s">
        <v>7971</v>
      </c>
      <c r="AK3866" t="s">
        <v>7972</v>
      </c>
      <c r="AL3866" t="s">
        <v>251</v>
      </c>
      <c r="AM3866" t="s">
        <v>243</v>
      </c>
      <c r="AN3866" t="s">
        <v>252</v>
      </c>
      <c r="AO3866" t="s">
        <v>253</v>
      </c>
      <c r="AP3866" t="s">
        <v>254</v>
      </c>
      <c r="AQ3866" t="s">
        <v>255</v>
      </c>
      <c r="AR3866">
        <v>431</v>
      </c>
      <c r="AS3866">
        <v>326</v>
      </c>
      <c r="AT3866">
        <v>5.88</v>
      </c>
      <c r="AU3866">
        <v>3.84</v>
      </c>
      <c r="AV3866">
        <v>5.3194999999999997</v>
      </c>
      <c r="AW3866">
        <v>95</v>
      </c>
      <c r="BB3866">
        <v>0</v>
      </c>
      <c r="BC3866" t="s">
        <v>256</v>
      </c>
      <c r="BD3866">
        <v>1</v>
      </c>
      <c r="BE3866" t="s">
        <v>257</v>
      </c>
    </row>
    <row r="3867" spans="1:57" x14ac:dyDescent="0.25">
      <c r="A3867">
        <v>3410</v>
      </c>
      <c r="B3867">
        <v>15798</v>
      </c>
      <c r="C3867" t="s">
        <v>17</v>
      </c>
      <c r="D3867" s="1">
        <v>40205.496527777781</v>
      </c>
      <c r="E3867" s="1">
        <v>40394.384027777778</v>
      </c>
      <c r="F3867">
        <v>493</v>
      </c>
      <c r="G3867">
        <v>3</v>
      </c>
      <c r="H3867">
        <v>73</v>
      </c>
      <c r="I3867">
        <v>915</v>
      </c>
      <c r="J3867">
        <v>1535.37</v>
      </c>
      <c r="K3867">
        <v>511.79</v>
      </c>
      <c r="L3867">
        <v>1</v>
      </c>
      <c r="M3867">
        <v>3</v>
      </c>
      <c r="N3867">
        <v>4</v>
      </c>
      <c r="O3867" t="s">
        <v>126</v>
      </c>
      <c r="P3867">
        <v>8</v>
      </c>
      <c r="Q3867" t="s">
        <v>40</v>
      </c>
      <c r="T3867">
        <v>16273</v>
      </c>
      <c r="U3867" t="s">
        <v>17</v>
      </c>
      <c r="V3867" t="s">
        <v>29</v>
      </c>
      <c r="W3867">
        <v>649</v>
      </c>
      <c r="X3867">
        <v>2</v>
      </c>
      <c r="Y3867">
        <v>318.33999999999997</v>
      </c>
      <c r="Z3867">
        <v>0</v>
      </c>
      <c r="AA3867">
        <v>0</v>
      </c>
      <c r="AB3867">
        <v>0</v>
      </c>
      <c r="AD3867" t="s">
        <v>191</v>
      </c>
      <c r="AE3867">
        <v>0</v>
      </c>
      <c r="AF3867">
        <v>0</v>
      </c>
      <c r="AG3867" t="s">
        <v>198</v>
      </c>
      <c r="AH3867" t="s">
        <v>199</v>
      </c>
      <c r="AJ3867" t="s">
        <v>7973</v>
      </c>
      <c r="AK3867" t="s">
        <v>7974</v>
      </c>
      <c r="AL3867" t="s">
        <v>251</v>
      </c>
      <c r="AM3867" t="s">
        <v>243</v>
      </c>
      <c r="AN3867" t="s">
        <v>252</v>
      </c>
      <c r="AO3867" t="s">
        <v>260</v>
      </c>
      <c r="AP3867" t="s">
        <v>254</v>
      </c>
      <c r="AQ3867" t="s">
        <v>255</v>
      </c>
      <c r="AR3867">
        <v>611.07000000000005</v>
      </c>
      <c r="AS3867">
        <v>347</v>
      </c>
      <c r="AT3867">
        <v>21.15</v>
      </c>
      <c r="AU3867">
        <v>3.34</v>
      </c>
      <c r="AV3867">
        <v>5.0533999999999999</v>
      </c>
      <c r="AW3867">
        <v>95</v>
      </c>
      <c r="BB3867">
        <v>0</v>
      </c>
      <c r="BC3867" t="s">
        <v>256</v>
      </c>
      <c r="BD3867">
        <v>1</v>
      </c>
      <c r="BE3867" t="s">
        <v>261</v>
      </c>
    </row>
    <row r="3868" spans="1:57" x14ac:dyDescent="0.25">
      <c r="A3868">
        <v>3596</v>
      </c>
      <c r="B3868">
        <v>15987</v>
      </c>
      <c r="C3868" t="s">
        <v>17</v>
      </c>
      <c r="D3868" s="1">
        <v>40507.538888888892</v>
      </c>
      <c r="E3868" s="1">
        <v>40874.651388888888</v>
      </c>
      <c r="F3868">
        <v>13</v>
      </c>
      <c r="G3868">
        <v>8</v>
      </c>
      <c r="H3868">
        <v>143</v>
      </c>
      <c r="I3868">
        <v>1599</v>
      </c>
      <c r="J3868">
        <v>1535.99</v>
      </c>
      <c r="K3868">
        <v>192</v>
      </c>
      <c r="L3868">
        <v>5</v>
      </c>
      <c r="M3868">
        <v>4</v>
      </c>
      <c r="N3868">
        <v>4</v>
      </c>
      <c r="O3868" t="s">
        <v>128</v>
      </c>
      <c r="P3868">
        <v>13</v>
      </c>
      <c r="Q3868" t="s">
        <v>129</v>
      </c>
      <c r="T3868">
        <v>16274</v>
      </c>
      <c r="U3868" t="s">
        <v>17</v>
      </c>
      <c r="V3868" t="s">
        <v>19</v>
      </c>
      <c r="W3868">
        <v>374</v>
      </c>
      <c r="X3868">
        <v>1</v>
      </c>
      <c r="Y3868">
        <v>331.55</v>
      </c>
      <c r="Z3868">
        <v>0</v>
      </c>
      <c r="AA3868">
        <v>0</v>
      </c>
      <c r="AB3868">
        <v>0</v>
      </c>
      <c r="AD3868" t="s">
        <v>191</v>
      </c>
      <c r="AE3868">
        <v>0</v>
      </c>
      <c r="AF3868">
        <v>0</v>
      </c>
      <c r="AG3868" t="s">
        <v>198</v>
      </c>
      <c r="AH3868" t="s">
        <v>196</v>
      </c>
      <c r="AJ3868" t="s">
        <v>7975</v>
      </c>
      <c r="AK3868" t="s">
        <v>7976</v>
      </c>
      <c r="AL3868" t="s">
        <v>251</v>
      </c>
      <c r="AM3868" t="s">
        <v>243</v>
      </c>
      <c r="AN3868" t="s">
        <v>252</v>
      </c>
      <c r="AO3868" t="s">
        <v>260</v>
      </c>
      <c r="AP3868" t="s">
        <v>254</v>
      </c>
      <c r="AQ3868" t="s">
        <v>255</v>
      </c>
      <c r="AR3868">
        <v>613.53</v>
      </c>
      <c r="AS3868">
        <v>293</v>
      </c>
      <c r="AT3868">
        <v>37.14</v>
      </c>
      <c r="AU3868">
        <v>2.79</v>
      </c>
      <c r="AV3868">
        <v>2.9449999999999998</v>
      </c>
      <c r="AW3868">
        <v>95</v>
      </c>
      <c r="BB3868">
        <v>0</v>
      </c>
      <c r="BC3868" t="s">
        <v>256</v>
      </c>
      <c r="BD3868">
        <v>1</v>
      </c>
      <c r="BE3868" t="s">
        <v>261</v>
      </c>
    </row>
    <row r="3869" spans="1:57" x14ac:dyDescent="0.25">
      <c r="A3869">
        <v>4066</v>
      </c>
      <c r="B3869">
        <v>16461</v>
      </c>
      <c r="C3869" t="s">
        <v>17</v>
      </c>
      <c r="D3869" s="1">
        <v>40240.581250000003</v>
      </c>
      <c r="E3869" s="1">
        <v>40709.504861111112</v>
      </c>
      <c r="F3869">
        <v>178</v>
      </c>
      <c r="G3869">
        <v>3</v>
      </c>
      <c r="H3869">
        <v>222</v>
      </c>
      <c r="I3869">
        <v>927</v>
      </c>
      <c r="J3869">
        <v>1539.83</v>
      </c>
      <c r="K3869">
        <v>513.28</v>
      </c>
      <c r="L3869">
        <v>3</v>
      </c>
      <c r="M3869">
        <v>3</v>
      </c>
      <c r="N3869">
        <v>4</v>
      </c>
      <c r="O3869" t="s">
        <v>122</v>
      </c>
      <c r="P3869">
        <v>10</v>
      </c>
      <c r="Q3869" t="s">
        <v>22</v>
      </c>
      <c r="T3869">
        <v>16275</v>
      </c>
      <c r="U3869" t="s">
        <v>17</v>
      </c>
      <c r="V3869" t="s">
        <v>40</v>
      </c>
      <c r="W3869">
        <v>197</v>
      </c>
      <c r="X3869">
        <v>3</v>
      </c>
      <c r="Y3869">
        <v>2151.11</v>
      </c>
      <c r="Z3869">
        <v>0</v>
      </c>
      <c r="AA3869">
        <v>0</v>
      </c>
      <c r="AB3869">
        <v>0</v>
      </c>
      <c r="AD3869" t="s">
        <v>191</v>
      </c>
      <c r="AE3869">
        <v>0</v>
      </c>
      <c r="AF3869">
        <v>0</v>
      </c>
      <c r="AG3869" t="s">
        <v>200</v>
      </c>
      <c r="AH3869" t="s">
        <v>193</v>
      </c>
      <c r="AJ3869" t="s">
        <v>7977</v>
      </c>
      <c r="AK3869" t="s">
        <v>7978</v>
      </c>
      <c r="AL3869" t="s">
        <v>251</v>
      </c>
      <c r="AM3869" t="s">
        <v>243</v>
      </c>
      <c r="AN3869" t="s">
        <v>252</v>
      </c>
      <c r="AO3869" t="s">
        <v>260</v>
      </c>
      <c r="AP3869" t="s">
        <v>254</v>
      </c>
      <c r="AQ3869" t="s">
        <v>255</v>
      </c>
      <c r="AR3869">
        <v>433.46</v>
      </c>
      <c r="AS3869">
        <v>282</v>
      </c>
      <c r="AT3869">
        <v>15.46</v>
      </c>
      <c r="AU3869">
        <v>2.91</v>
      </c>
      <c r="AV3869">
        <v>7.0473999999999997</v>
      </c>
      <c r="AW3869">
        <v>95</v>
      </c>
      <c r="BB3869">
        <v>0</v>
      </c>
      <c r="BC3869" t="s">
        <v>256</v>
      </c>
      <c r="BD3869">
        <v>1</v>
      </c>
      <c r="BE3869" t="s">
        <v>261</v>
      </c>
    </row>
    <row r="3870" spans="1:57" x14ac:dyDescent="0.25">
      <c r="A3870">
        <v>949</v>
      </c>
      <c r="B3870">
        <v>13310</v>
      </c>
      <c r="C3870" t="s">
        <v>17</v>
      </c>
      <c r="D3870" s="1">
        <v>40484.710416666669</v>
      </c>
      <c r="E3870" s="1">
        <v>40858.724305555559</v>
      </c>
      <c r="F3870">
        <v>29</v>
      </c>
      <c r="G3870">
        <v>5</v>
      </c>
      <c r="H3870">
        <v>80</v>
      </c>
      <c r="I3870">
        <v>816</v>
      </c>
      <c r="J3870">
        <v>1541.2</v>
      </c>
      <c r="K3870">
        <v>308.24</v>
      </c>
      <c r="L3870">
        <v>4</v>
      </c>
      <c r="M3870">
        <v>4</v>
      </c>
      <c r="N3870">
        <v>4</v>
      </c>
      <c r="O3870" t="s">
        <v>136</v>
      </c>
      <c r="P3870">
        <v>12</v>
      </c>
      <c r="Q3870" t="s">
        <v>129</v>
      </c>
      <c r="T3870">
        <v>16276</v>
      </c>
      <c r="U3870" t="s">
        <v>17</v>
      </c>
      <c r="V3870" t="s">
        <v>22</v>
      </c>
      <c r="W3870">
        <v>177</v>
      </c>
      <c r="X3870">
        <v>3</v>
      </c>
      <c r="Y3870">
        <v>2629.39</v>
      </c>
      <c r="Z3870">
        <v>810.6</v>
      </c>
      <c r="AA3870">
        <v>0</v>
      </c>
      <c r="AB3870">
        <v>-810.6</v>
      </c>
      <c r="AC3870">
        <v>-100</v>
      </c>
      <c r="AD3870" t="s">
        <v>201</v>
      </c>
      <c r="AE3870">
        <v>810.6</v>
      </c>
      <c r="AF3870">
        <v>0</v>
      </c>
      <c r="AG3870" t="s">
        <v>203</v>
      </c>
      <c r="AH3870" t="s">
        <v>193</v>
      </c>
      <c r="AJ3870" t="s">
        <v>7979</v>
      </c>
      <c r="AK3870" t="s">
        <v>7980</v>
      </c>
      <c r="AL3870" t="s">
        <v>251</v>
      </c>
      <c r="AM3870" t="s">
        <v>243</v>
      </c>
      <c r="AN3870" t="s">
        <v>252</v>
      </c>
      <c r="AO3870" t="s">
        <v>260</v>
      </c>
      <c r="AP3870" t="s">
        <v>254</v>
      </c>
      <c r="AQ3870" t="s">
        <v>255</v>
      </c>
      <c r="AR3870">
        <v>552.72</v>
      </c>
      <c r="AS3870">
        <v>304</v>
      </c>
      <c r="AT3870">
        <v>24.76</v>
      </c>
      <c r="AU3870">
        <v>2.9</v>
      </c>
      <c r="AV3870">
        <v>4.0140000000000002</v>
      </c>
      <c r="AW3870">
        <v>95</v>
      </c>
      <c r="BB3870">
        <v>0</v>
      </c>
      <c r="BC3870" t="s">
        <v>256</v>
      </c>
      <c r="BD3870">
        <v>1</v>
      </c>
      <c r="BE3870" t="s">
        <v>261</v>
      </c>
    </row>
    <row r="3871" spans="1:57" x14ac:dyDescent="0.25">
      <c r="A3871">
        <v>424</v>
      </c>
      <c r="B3871">
        <v>12778</v>
      </c>
      <c r="C3871" t="s">
        <v>37</v>
      </c>
      <c r="D3871" s="1">
        <v>40284.414583333331</v>
      </c>
      <c r="E3871" s="1">
        <v>40867.479166666664</v>
      </c>
      <c r="F3871">
        <v>20</v>
      </c>
      <c r="G3871">
        <v>9</v>
      </c>
      <c r="H3871">
        <v>76</v>
      </c>
      <c r="I3871">
        <v>1720</v>
      </c>
      <c r="J3871">
        <v>1541.68</v>
      </c>
      <c r="K3871">
        <v>171.3</v>
      </c>
      <c r="L3871">
        <v>4</v>
      </c>
      <c r="M3871">
        <v>5</v>
      </c>
      <c r="N3871">
        <v>4</v>
      </c>
      <c r="O3871" t="s">
        <v>138</v>
      </c>
      <c r="P3871">
        <v>13</v>
      </c>
      <c r="Q3871" t="s">
        <v>129</v>
      </c>
      <c r="T3871">
        <v>16277</v>
      </c>
      <c r="U3871" t="s">
        <v>17</v>
      </c>
      <c r="V3871" t="s">
        <v>19</v>
      </c>
      <c r="W3871">
        <v>734</v>
      </c>
      <c r="X3871">
        <v>1</v>
      </c>
      <c r="Y3871">
        <v>188.69</v>
      </c>
      <c r="Z3871">
        <v>0</v>
      </c>
      <c r="AA3871">
        <v>0</v>
      </c>
      <c r="AB3871">
        <v>0</v>
      </c>
      <c r="AD3871" t="s">
        <v>191</v>
      </c>
      <c r="AE3871">
        <v>0</v>
      </c>
      <c r="AF3871">
        <v>0</v>
      </c>
      <c r="AG3871" t="s">
        <v>198</v>
      </c>
      <c r="AH3871" t="s">
        <v>196</v>
      </c>
      <c r="AJ3871" t="s">
        <v>7981</v>
      </c>
      <c r="AK3871" t="s">
        <v>7982</v>
      </c>
      <c r="AL3871" t="s">
        <v>251</v>
      </c>
      <c r="AM3871" t="s">
        <v>243</v>
      </c>
      <c r="AN3871" t="s">
        <v>252</v>
      </c>
      <c r="AO3871" t="s">
        <v>253</v>
      </c>
      <c r="AP3871" t="s">
        <v>254</v>
      </c>
      <c r="AQ3871" t="s">
        <v>255</v>
      </c>
      <c r="AR3871">
        <v>67.709999999999994</v>
      </c>
      <c r="AS3871">
        <v>7</v>
      </c>
      <c r="AT3871">
        <v>4.17</v>
      </c>
      <c r="AU3871">
        <v>7.0000000000000007E-2</v>
      </c>
      <c r="AV3871">
        <v>5.3559999999999999</v>
      </c>
      <c r="AW3871">
        <v>95</v>
      </c>
      <c r="BB3871">
        <v>0</v>
      </c>
      <c r="BC3871" t="s">
        <v>256</v>
      </c>
      <c r="BD3871">
        <v>1</v>
      </c>
      <c r="BE3871" t="s">
        <v>257</v>
      </c>
    </row>
    <row r="3872" spans="1:57" x14ac:dyDescent="0.25">
      <c r="A3872">
        <v>1413</v>
      </c>
      <c r="B3872">
        <v>13783</v>
      </c>
      <c r="C3872" t="s">
        <v>17</v>
      </c>
      <c r="D3872" s="1">
        <v>40213.574305555558</v>
      </c>
      <c r="E3872" s="1">
        <v>40399.390972222223</v>
      </c>
      <c r="F3872">
        <v>488</v>
      </c>
      <c r="G3872">
        <v>4</v>
      </c>
      <c r="H3872">
        <v>4</v>
      </c>
      <c r="I3872">
        <v>3437</v>
      </c>
      <c r="J3872">
        <v>1542.09</v>
      </c>
      <c r="K3872">
        <v>385.52</v>
      </c>
      <c r="L3872">
        <v>1</v>
      </c>
      <c r="M3872">
        <v>4</v>
      </c>
      <c r="N3872">
        <v>4</v>
      </c>
      <c r="O3872" t="s">
        <v>135</v>
      </c>
      <c r="P3872">
        <v>9</v>
      </c>
      <c r="Q3872" t="s">
        <v>40</v>
      </c>
      <c r="T3872">
        <v>16278</v>
      </c>
      <c r="U3872" t="s">
        <v>17</v>
      </c>
      <c r="V3872" t="s">
        <v>22</v>
      </c>
      <c r="W3872">
        <v>101</v>
      </c>
      <c r="X3872">
        <v>3</v>
      </c>
      <c r="Y3872">
        <v>1117.8399999999999</v>
      </c>
      <c r="Z3872">
        <v>566.38</v>
      </c>
      <c r="AA3872">
        <v>0</v>
      </c>
      <c r="AB3872">
        <v>-566.38</v>
      </c>
      <c r="AC3872">
        <v>-100</v>
      </c>
      <c r="AD3872" t="s">
        <v>201</v>
      </c>
      <c r="AE3872">
        <v>566.38</v>
      </c>
      <c r="AF3872">
        <v>5.48</v>
      </c>
      <c r="AG3872" t="s">
        <v>198</v>
      </c>
      <c r="AH3872" t="s">
        <v>199</v>
      </c>
      <c r="AJ3872" t="s">
        <v>7983</v>
      </c>
      <c r="AK3872" t="s">
        <v>7984</v>
      </c>
      <c r="AL3872" t="s">
        <v>251</v>
      </c>
      <c r="AM3872" t="s">
        <v>243</v>
      </c>
      <c r="AN3872" t="s">
        <v>252</v>
      </c>
      <c r="AO3872" t="s">
        <v>260</v>
      </c>
      <c r="AP3872" t="s">
        <v>254</v>
      </c>
      <c r="AQ3872" t="s">
        <v>255</v>
      </c>
      <c r="AR3872">
        <v>639.41999999999996</v>
      </c>
      <c r="AS3872">
        <v>77</v>
      </c>
      <c r="AT3872">
        <v>28.16</v>
      </c>
      <c r="AU3872">
        <v>0.75</v>
      </c>
      <c r="AV3872">
        <v>2.3374000000000001</v>
      </c>
      <c r="AW3872">
        <v>95</v>
      </c>
      <c r="BB3872">
        <v>0</v>
      </c>
      <c r="BC3872" t="s">
        <v>256</v>
      </c>
      <c r="BD3872">
        <v>1</v>
      </c>
      <c r="BE3872" t="s">
        <v>261</v>
      </c>
    </row>
    <row r="3873" spans="1:57" x14ac:dyDescent="0.25">
      <c r="A3873">
        <v>4516</v>
      </c>
      <c r="B3873">
        <v>16915</v>
      </c>
      <c r="C3873" t="s">
        <v>17</v>
      </c>
      <c r="D3873" s="1">
        <v>40317.563888888886</v>
      </c>
      <c r="E3873" s="1">
        <v>40877.693749999999</v>
      </c>
      <c r="F3873">
        <v>10</v>
      </c>
      <c r="G3873">
        <v>11</v>
      </c>
      <c r="H3873">
        <v>54</v>
      </c>
      <c r="I3873">
        <v>190</v>
      </c>
      <c r="J3873">
        <v>1543.18</v>
      </c>
      <c r="K3873">
        <v>140.29</v>
      </c>
      <c r="L3873">
        <v>5</v>
      </c>
      <c r="M3873">
        <v>5</v>
      </c>
      <c r="N3873">
        <v>4</v>
      </c>
      <c r="O3873" t="s">
        <v>134</v>
      </c>
      <c r="P3873">
        <v>14</v>
      </c>
      <c r="Q3873" t="s">
        <v>129</v>
      </c>
      <c r="T3873">
        <v>16279</v>
      </c>
      <c r="U3873" t="s">
        <v>17</v>
      </c>
      <c r="V3873" t="s">
        <v>129</v>
      </c>
      <c r="W3873">
        <v>22</v>
      </c>
      <c r="X3873">
        <v>9</v>
      </c>
      <c r="Y3873">
        <v>5698.28</v>
      </c>
      <c r="Z3873">
        <v>359.08</v>
      </c>
      <c r="AA3873">
        <v>1143.7</v>
      </c>
      <c r="AB3873">
        <v>784.62</v>
      </c>
      <c r="AC3873">
        <v>218.51</v>
      </c>
      <c r="AD3873" t="s">
        <v>194</v>
      </c>
      <c r="AE3873">
        <v>0</v>
      </c>
      <c r="AF3873">
        <v>0.23</v>
      </c>
      <c r="AG3873" t="s">
        <v>195</v>
      </c>
      <c r="AH3873" t="s">
        <v>196</v>
      </c>
      <c r="AJ3873" t="s">
        <v>7985</v>
      </c>
      <c r="AK3873" t="s">
        <v>7986</v>
      </c>
      <c r="AL3873" t="s">
        <v>251</v>
      </c>
      <c r="AM3873" t="s">
        <v>243</v>
      </c>
      <c r="AN3873" t="s">
        <v>252</v>
      </c>
      <c r="AO3873" t="s">
        <v>253</v>
      </c>
      <c r="AP3873" t="s">
        <v>254</v>
      </c>
      <c r="AQ3873" t="s">
        <v>255</v>
      </c>
      <c r="AR3873">
        <v>119.39</v>
      </c>
      <c r="AS3873">
        <v>17</v>
      </c>
      <c r="AT3873">
        <v>3.96</v>
      </c>
      <c r="AU3873">
        <v>0.17</v>
      </c>
      <c r="AV3873">
        <v>7.3281000000000001</v>
      </c>
      <c r="AW3873">
        <v>95</v>
      </c>
      <c r="BB3873">
        <v>0</v>
      </c>
      <c r="BC3873" t="s">
        <v>256</v>
      </c>
      <c r="BD3873">
        <v>1</v>
      </c>
      <c r="BE3873" t="s">
        <v>257</v>
      </c>
    </row>
    <row r="3874" spans="1:57" x14ac:dyDescent="0.25">
      <c r="A3874">
        <v>3345</v>
      </c>
      <c r="B3874">
        <v>15732</v>
      </c>
      <c r="C3874" t="s">
        <v>17</v>
      </c>
      <c r="D3874" s="1">
        <v>40213.423611111109</v>
      </c>
      <c r="E3874" s="1">
        <v>40674.6</v>
      </c>
      <c r="F3874">
        <v>213</v>
      </c>
      <c r="G3874">
        <v>10</v>
      </c>
      <c r="H3874">
        <v>53</v>
      </c>
      <c r="I3874">
        <v>1264</v>
      </c>
      <c r="J3874">
        <v>1543.97</v>
      </c>
      <c r="K3874">
        <v>154.4</v>
      </c>
      <c r="L3874">
        <v>2</v>
      </c>
      <c r="M3874">
        <v>5</v>
      </c>
      <c r="N3874">
        <v>4</v>
      </c>
      <c r="O3874" t="s">
        <v>130</v>
      </c>
      <c r="P3874">
        <v>11</v>
      </c>
      <c r="Q3874" t="s">
        <v>40</v>
      </c>
      <c r="T3874">
        <v>16280</v>
      </c>
      <c r="U3874" t="s">
        <v>17</v>
      </c>
      <c r="V3874" t="s">
        <v>19</v>
      </c>
      <c r="W3874">
        <v>726</v>
      </c>
      <c r="X3874">
        <v>1</v>
      </c>
      <c r="Y3874">
        <v>238.05</v>
      </c>
      <c r="Z3874">
        <v>0</v>
      </c>
      <c r="AA3874">
        <v>0</v>
      </c>
      <c r="AB3874">
        <v>0</v>
      </c>
      <c r="AD3874" t="s">
        <v>191</v>
      </c>
      <c r="AE3874">
        <v>0</v>
      </c>
      <c r="AF3874">
        <v>0</v>
      </c>
      <c r="AG3874" t="s">
        <v>198</v>
      </c>
      <c r="AH3874" t="s">
        <v>196</v>
      </c>
      <c r="AJ3874" t="s">
        <v>7987</v>
      </c>
      <c r="AK3874" t="s">
        <v>7988</v>
      </c>
      <c r="AL3874" t="s">
        <v>251</v>
      </c>
      <c r="AM3874" t="s">
        <v>243</v>
      </c>
      <c r="AN3874" t="s">
        <v>252</v>
      </c>
      <c r="AO3874" t="s">
        <v>253</v>
      </c>
      <c r="AP3874" t="s">
        <v>254</v>
      </c>
      <c r="AQ3874" t="s">
        <v>255</v>
      </c>
      <c r="AR3874">
        <v>27.14</v>
      </c>
      <c r="AS3874">
        <v>2</v>
      </c>
      <c r="AT3874">
        <v>1.02</v>
      </c>
      <c r="AU3874">
        <v>0.02</v>
      </c>
      <c r="AV3874">
        <v>9.8995999999999995</v>
      </c>
      <c r="AW3874">
        <v>95</v>
      </c>
      <c r="BB3874">
        <v>0</v>
      </c>
      <c r="BC3874" t="s">
        <v>256</v>
      </c>
      <c r="BD3874">
        <v>1</v>
      </c>
      <c r="BE3874" t="s">
        <v>257</v>
      </c>
    </row>
    <row r="3875" spans="1:57" x14ac:dyDescent="0.25">
      <c r="A3875">
        <v>5624</v>
      </c>
      <c r="B3875">
        <v>18036</v>
      </c>
      <c r="C3875" t="s">
        <v>17</v>
      </c>
      <c r="D3875" s="1">
        <v>40165.50277777778</v>
      </c>
      <c r="E3875" s="1">
        <v>40854.611111111109</v>
      </c>
      <c r="F3875">
        <v>33</v>
      </c>
      <c r="G3875">
        <v>11</v>
      </c>
      <c r="H3875">
        <v>221</v>
      </c>
      <c r="I3875">
        <v>741</v>
      </c>
      <c r="J3875">
        <v>1545.49</v>
      </c>
      <c r="K3875">
        <v>140.5</v>
      </c>
      <c r="L3875">
        <v>4</v>
      </c>
      <c r="M3875">
        <v>5</v>
      </c>
      <c r="N3875">
        <v>4</v>
      </c>
      <c r="O3875" t="s">
        <v>138</v>
      </c>
      <c r="P3875">
        <v>13</v>
      </c>
      <c r="Q3875" t="s">
        <v>129</v>
      </c>
      <c r="T3875">
        <v>16281</v>
      </c>
      <c r="U3875" t="s">
        <v>17</v>
      </c>
      <c r="V3875" t="s">
        <v>22</v>
      </c>
      <c r="W3875">
        <v>73</v>
      </c>
      <c r="X3875">
        <v>3</v>
      </c>
      <c r="Y3875">
        <v>3424.02</v>
      </c>
      <c r="Z3875">
        <v>0</v>
      </c>
      <c r="AA3875">
        <v>2062.06</v>
      </c>
      <c r="AB3875">
        <v>2062.06</v>
      </c>
      <c r="AD3875" t="s">
        <v>197</v>
      </c>
      <c r="AE3875">
        <v>0</v>
      </c>
      <c r="AF3875">
        <v>0.22</v>
      </c>
      <c r="AG3875" t="s">
        <v>198</v>
      </c>
      <c r="AH3875" t="s">
        <v>199</v>
      </c>
      <c r="AJ3875" t="s">
        <v>7989</v>
      </c>
      <c r="AK3875" t="s">
        <v>7990</v>
      </c>
      <c r="AL3875" t="s">
        <v>251</v>
      </c>
      <c r="AM3875" t="s">
        <v>243</v>
      </c>
      <c r="AN3875" t="s">
        <v>252</v>
      </c>
      <c r="AO3875" t="s">
        <v>253</v>
      </c>
      <c r="AP3875" t="s">
        <v>254</v>
      </c>
      <c r="AQ3875" t="s">
        <v>255</v>
      </c>
      <c r="AR3875">
        <v>13.9</v>
      </c>
      <c r="AS3875">
        <v>2</v>
      </c>
      <c r="AT3875">
        <v>1.02</v>
      </c>
      <c r="AU3875">
        <v>0.02</v>
      </c>
      <c r="AV3875">
        <v>9.8995999999999995</v>
      </c>
      <c r="AW3875">
        <v>95</v>
      </c>
      <c r="BB3875">
        <v>0</v>
      </c>
      <c r="BC3875" t="s">
        <v>256</v>
      </c>
      <c r="BD3875">
        <v>1</v>
      </c>
      <c r="BE3875" t="s">
        <v>257</v>
      </c>
    </row>
    <row r="3876" spans="1:57" x14ac:dyDescent="0.25">
      <c r="A3876">
        <v>3626</v>
      </c>
      <c r="B3876">
        <v>16017</v>
      </c>
      <c r="C3876" t="s">
        <v>17</v>
      </c>
      <c r="D3876" s="1">
        <v>40183.504166666666</v>
      </c>
      <c r="E3876" s="1">
        <v>40839.538888888892</v>
      </c>
      <c r="F3876">
        <v>48</v>
      </c>
      <c r="G3876">
        <v>5</v>
      </c>
      <c r="H3876">
        <v>99</v>
      </c>
      <c r="I3876">
        <v>635</v>
      </c>
      <c r="J3876">
        <v>1545.58</v>
      </c>
      <c r="K3876">
        <v>309.12</v>
      </c>
      <c r="L3876">
        <v>4</v>
      </c>
      <c r="M3876">
        <v>4</v>
      </c>
      <c r="N3876">
        <v>4</v>
      </c>
      <c r="O3876" t="s">
        <v>136</v>
      </c>
      <c r="P3876">
        <v>12</v>
      </c>
      <c r="Q3876" t="s">
        <v>129</v>
      </c>
      <c r="T3876">
        <v>16282</v>
      </c>
      <c r="U3876" t="s">
        <v>17</v>
      </c>
      <c r="V3876" t="s">
        <v>40</v>
      </c>
      <c r="W3876">
        <v>340</v>
      </c>
      <c r="X3876">
        <v>3</v>
      </c>
      <c r="Y3876">
        <v>1307.58</v>
      </c>
      <c r="Z3876">
        <v>0</v>
      </c>
      <c r="AA3876">
        <v>0</v>
      </c>
      <c r="AB3876">
        <v>0</v>
      </c>
      <c r="AD3876" t="s">
        <v>191</v>
      </c>
      <c r="AE3876">
        <v>0</v>
      </c>
      <c r="AF3876">
        <v>0</v>
      </c>
      <c r="AG3876" t="s">
        <v>200</v>
      </c>
      <c r="AH3876" t="s">
        <v>193</v>
      </c>
      <c r="AJ3876" t="s">
        <v>7991</v>
      </c>
      <c r="AK3876" t="s">
        <v>7992</v>
      </c>
      <c r="AL3876" t="s">
        <v>251</v>
      </c>
      <c r="AM3876" t="s">
        <v>243</v>
      </c>
      <c r="AN3876" t="s">
        <v>252</v>
      </c>
      <c r="AO3876" t="s">
        <v>253</v>
      </c>
      <c r="AP3876" t="s">
        <v>254</v>
      </c>
      <c r="AQ3876" t="s">
        <v>255</v>
      </c>
      <c r="AR3876">
        <v>34.75</v>
      </c>
      <c r="AS3876">
        <v>5</v>
      </c>
      <c r="AT3876">
        <v>3.06</v>
      </c>
      <c r="AU3876">
        <v>0.05</v>
      </c>
      <c r="AV3876">
        <v>5.8851000000000004</v>
      </c>
      <c r="AW3876">
        <v>95</v>
      </c>
      <c r="BB3876">
        <v>28.57</v>
      </c>
      <c r="BC3876" t="s">
        <v>256</v>
      </c>
      <c r="BD3876">
        <v>1</v>
      </c>
      <c r="BE3876" t="s">
        <v>257</v>
      </c>
    </row>
    <row r="3877" spans="1:57" x14ac:dyDescent="0.25">
      <c r="A3877">
        <v>4392</v>
      </c>
      <c r="B3877">
        <v>16790</v>
      </c>
      <c r="C3877" t="s">
        <v>17</v>
      </c>
      <c r="D3877" s="1">
        <v>40849.474305555559</v>
      </c>
      <c r="E3877" s="1">
        <v>40883.495138888888</v>
      </c>
      <c r="F3877">
        <v>4</v>
      </c>
      <c r="G3877">
        <v>6</v>
      </c>
      <c r="H3877">
        <v>88</v>
      </c>
      <c r="I3877">
        <v>898</v>
      </c>
      <c r="J3877">
        <v>1545.62</v>
      </c>
      <c r="K3877">
        <v>257.60000000000002</v>
      </c>
      <c r="L3877">
        <v>5</v>
      </c>
      <c r="M3877">
        <v>4</v>
      </c>
      <c r="N3877">
        <v>4</v>
      </c>
      <c r="O3877" t="s">
        <v>128</v>
      </c>
      <c r="P3877">
        <v>13</v>
      </c>
      <c r="Q3877" t="s">
        <v>129</v>
      </c>
      <c r="T3877">
        <v>16283</v>
      </c>
      <c r="U3877" t="s">
        <v>17</v>
      </c>
      <c r="V3877" t="s">
        <v>129</v>
      </c>
      <c r="W3877">
        <v>6</v>
      </c>
      <c r="X3877">
        <v>8</v>
      </c>
      <c r="Y3877">
        <v>4348.62</v>
      </c>
      <c r="Z3877">
        <v>306.83999999999997</v>
      </c>
      <c r="AA3877">
        <v>984.46</v>
      </c>
      <c r="AB3877">
        <v>677.62</v>
      </c>
      <c r="AC3877">
        <v>220.84</v>
      </c>
      <c r="AD3877" t="s">
        <v>194</v>
      </c>
      <c r="AE3877">
        <v>0</v>
      </c>
      <c r="AF3877">
        <v>2.13</v>
      </c>
      <c r="AG3877" t="s">
        <v>195</v>
      </c>
      <c r="AH3877" t="s">
        <v>196</v>
      </c>
      <c r="AJ3877" t="s">
        <v>7993</v>
      </c>
      <c r="AK3877" t="s">
        <v>7994</v>
      </c>
      <c r="AL3877" t="s">
        <v>251</v>
      </c>
      <c r="AM3877" t="s">
        <v>243</v>
      </c>
      <c r="AN3877" t="s">
        <v>252</v>
      </c>
      <c r="AO3877" t="s">
        <v>260</v>
      </c>
      <c r="AP3877" t="s">
        <v>254</v>
      </c>
      <c r="AQ3877" t="s">
        <v>255</v>
      </c>
      <c r="AR3877">
        <v>703.54</v>
      </c>
      <c r="AS3877">
        <v>302</v>
      </c>
      <c r="AT3877">
        <v>13.33</v>
      </c>
      <c r="AU3877">
        <v>2.88</v>
      </c>
      <c r="AV3877">
        <v>4.1938000000000004</v>
      </c>
      <c r="AW3877">
        <v>95</v>
      </c>
      <c r="BB3877">
        <v>0</v>
      </c>
      <c r="BC3877" t="s">
        <v>256</v>
      </c>
      <c r="BD3877">
        <v>1</v>
      </c>
      <c r="BE3877" t="s">
        <v>261</v>
      </c>
    </row>
    <row r="3878" spans="1:57" x14ac:dyDescent="0.25">
      <c r="A3878">
        <v>4920</v>
      </c>
      <c r="B3878">
        <v>17323</v>
      </c>
      <c r="C3878" t="s">
        <v>17</v>
      </c>
      <c r="D3878" s="1">
        <v>40188.498611111114</v>
      </c>
      <c r="E3878" s="1">
        <v>40871.728472222225</v>
      </c>
      <c r="F3878">
        <v>16</v>
      </c>
      <c r="G3878">
        <v>12</v>
      </c>
      <c r="H3878">
        <v>167</v>
      </c>
      <c r="I3878">
        <v>1422</v>
      </c>
      <c r="J3878">
        <v>1547.64</v>
      </c>
      <c r="K3878">
        <v>128.97</v>
      </c>
      <c r="L3878">
        <v>5</v>
      </c>
      <c r="M3878">
        <v>5</v>
      </c>
      <c r="N3878">
        <v>4</v>
      </c>
      <c r="O3878" t="s">
        <v>134</v>
      </c>
      <c r="P3878">
        <v>14</v>
      </c>
      <c r="Q3878" t="s">
        <v>129</v>
      </c>
      <c r="T3878">
        <v>16284</v>
      </c>
      <c r="U3878" t="s">
        <v>17</v>
      </c>
      <c r="V3878" t="s">
        <v>24</v>
      </c>
      <c r="W3878">
        <v>32</v>
      </c>
      <c r="X3878">
        <v>3</v>
      </c>
      <c r="Y3878">
        <v>1018.48</v>
      </c>
      <c r="Z3878">
        <v>0</v>
      </c>
      <c r="AA3878">
        <v>812.68</v>
      </c>
      <c r="AB3878">
        <v>812.68</v>
      </c>
      <c r="AD3878" t="s">
        <v>197</v>
      </c>
      <c r="AE3878">
        <v>0</v>
      </c>
      <c r="AF3878">
        <v>0</v>
      </c>
      <c r="AG3878" t="s">
        <v>198</v>
      </c>
      <c r="AH3878" t="s">
        <v>196</v>
      </c>
      <c r="AJ3878" t="s">
        <v>7995</v>
      </c>
      <c r="AK3878" t="s">
        <v>7996</v>
      </c>
      <c r="AL3878" t="s">
        <v>251</v>
      </c>
      <c r="AM3878" t="s">
        <v>243</v>
      </c>
      <c r="AN3878" t="s">
        <v>252</v>
      </c>
      <c r="AO3878" t="s">
        <v>260</v>
      </c>
      <c r="AP3878" t="s">
        <v>254</v>
      </c>
      <c r="AQ3878" t="s">
        <v>255</v>
      </c>
      <c r="AR3878">
        <v>322.61</v>
      </c>
      <c r="AS3878">
        <v>90</v>
      </c>
      <c r="AT3878">
        <v>25.71</v>
      </c>
      <c r="AU3878">
        <v>0.86</v>
      </c>
      <c r="AV3878">
        <v>2.3075999999999999</v>
      </c>
      <c r="AW3878">
        <v>95</v>
      </c>
      <c r="BB3878">
        <v>1.1000000000000001</v>
      </c>
      <c r="BC3878" t="s">
        <v>256</v>
      </c>
      <c r="BD3878">
        <v>1</v>
      </c>
      <c r="BE3878" t="s">
        <v>261</v>
      </c>
    </row>
    <row r="3879" spans="1:57" x14ac:dyDescent="0.25">
      <c r="A3879">
        <v>2377</v>
      </c>
      <c r="B3879">
        <v>14754</v>
      </c>
      <c r="C3879" t="s">
        <v>17</v>
      </c>
      <c r="D3879" s="1">
        <v>40196.461111111108</v>
      </c>
      <c r="E3879" s="1">
        <v>40842.500694444447</v>
      </c>
      <c r="F3879">
        <v>45</v>
      </c>
      <c r="G3879">
        <v>6</v>
      </c>
      <c r="H3879">
        <v>110</v>
      </c>
      <c r="I3879">
        <v>1010</v>
      </c>
      <c r="J3879">
        <v>1547.93</v>
      </c>
      <c r="K3879">
        <v>257.99</v>
      </c>
      <c r="L3879">
        <v>4</v>
      </c>
      <c r="M3879">
        <v>4</v>
      </c>
      <c r="N3879">
        <v>4</v>
      </c>
      <c r="O3879" t="s">
        <v>136</v>
      </c>
      <c r="P3879">
        <v>12</v>
      </c>
      <c r="Q3879" t="s">
        <v>129</v>
      </c>
      <c r="T3879">
        <v>16285</v>
      </c>
      <c r="U3879" t="s">
        <v>17</v>
      </c>
      <c r="V3879" t="s">
        <v>19</v>
      </c>
      <c r="W3879">
        <v>647</v>
      </c>
      <c r="X3879">
        <v>1</v>
      </c>
      <c r="Y3879">
        <v>176.9</v>
      </c>
      <c r="Z3879">
        <v>0</v>
      </c>
      <c r="AA3879">
        <v>0</v>
      </c>
      <c r="AB3879">
        <v>0</v>
      </c>
      <c r="AD3879" t="s">
        <v>191</v>
      </c>
      <c r="AE3879">
        <v>0</v>
      </c>
      <c r="AF3879">
        <v>0</v>
      </c>
      <c r="AG3879" t="s">
        <v>198</v>
      </c>
      <c r="AH3879" t="s">
        <v>196</v>
      </c>
      <c r="AJ3879" t="s">
        <v>7997</v>
      </c>
      <c r="AK3879" t="s">
        <v>7998</v>
      </c>
      <c r="AL3879" t="s">
        <v>251</v>
      </c>
      <c r="AM3879" t="s">
        <v>243</v>
      </c>
      <c r="AN3879" t="s">
        <v>252</v>
      </c>
      <c r="AO3879" t="s">
        <v>260</v>
      </c>
      <c r="AP3879" t="s">
        <v>254</v>
      </c>
      <c r="AQ3879" t="s">
        <v>255</v>
      </c>
      <c r="AR3879">
        <v>330.36</v>
      </c>
      <c r="AS3879">
        <v>93</v>
      </c>
      <c r="AT3879">
        <v>22.12</v>
      </c>
      <c r="AU3879">
        <v>0.89</v>
      </c>
      <c r="AV3879">
        <v>2.4683999999999999</v>
      </c>
      <c r="AW3879">
        <v>95</v>
      </c>
      <c r="BB3879">
        <v>0</v>
      </c>
      <c r="BC3879" t="s">
        <v>256</v>
      </c>
      <c r="BD3879">
        <v>1</v>
      </c>
      <c r="BE3879" t="s">
        <v>261</v>
      </c>
    </row>
    <row r="3880" spans="1:57" x14ac:dyDescent="0.25">
      <c r="A3880">
        <v>5047</v>
      </c>
      <c r="B3880">
        <v>17454</v>
      </c>
      <c r="C3880" t="s">
        <v>17</v>
      </c>
      <c r="D3880" s="1">
        <v>40193.652777777781</v>
      </c>
      <c r="E3880" s="1">
        <v>40694.581944444442</v>
      </c>
      <c r="F3880">
        <v>193</v>
      </c>
      <c r="G3880">
        <v>10</v>
      </c>
      <c r="H3880">
        <v>98</v>
      </c>
      <c r="I3880">
        <v>727</v>
      </c>
      <c r="J3880">
        <v>1547.94</v>
      </c>
      <c r="K3880">
        <v>154.79</v>
      </c>
      <c r="L3880">
        <v>2</v>
      </c>
      <c r="M3880">
        <v>5</v>
      </c>
      <c r="N3880">
        <v>4</v>
      </c>
      <c r="O3880" t="s">
        <v>130</v>
      </c>
      <c r="P3880">
        <v>11</v>
      </c>
      <c r="Q3880" t="s">
        <v>40</v>
      </c>
      <c r="T3880">
        <v>16286</v>
      </c>
      <c r="U3880" t="s">
        <v>17</v>
      </c>
      <c r="V3880" t="s">
        <v>29</v>
      </c>
      <c r="W3880">
        <v>478</v>
      </c>
      <c r="X3880">
        <v>2</v>
      </c>
      <c r="Y3880">
        <v>328.95</v>
      </c>
      <c r="Z3880">
        <v>0</v>
      </c>
      <c r="AA3880">
        <v>0</v>
      </c>
      <c r="AB3880">
        <v>0</v>
      </c>
      <c r="AD3880" t="s">
        <v>191</v>
      </c>
      <c r="AE3880">
        <v>0</v>
      </c>
      <c r="AF3880">
        <v>19.850000000000001</v>
      </c>
      <c r="AG3880" t="s">
        <v>192</v>
      </c>
      <c r="AH3880" t="s">
        <v>199</v>
      </c>
      <c r="AJ3880" t="s">
        <v>7999</v>
      </c>
      <c r="AK3880" t="s">
        <v>8000</v>
      </c>
      <c r="AL3880" t="s">
        <v>276</v>
      </c>
      <c r="AM3880" t="s">
        <v>243</v>
      </c>
      <c r="AN3880" t="s">
        <v>277</v>
      </c>
      <c r="AO3880" t="s">
        <v>245</v>
      </c>
      <c r="AP3880" t="s">
        <v>278</v>
      </c>
      <c r="AQ3880" t="s">
        <v>247</v>
      </c>
      <c r="AR3880">
        <v>2620.0100000000002</v>
      </c>
      <c r="AS3880">
        <v>235</v>
      </c>
      <c r="AT3880">
        <v>42.45</v>
      </c>
      <c r="AU3880">
        <v>2.2200000000000002</v>
      </c>
      <c r="AV3880">
        <v>2.0533999999999999</v>
      </c>
      <c r="AW3880">
        <v>95</v>
      </c>
      <c r="AX3880">
        <v>5</v>
      </c>
      <c r="AY3880">
        <v>11</v>
      </c>
      <c r="AZ3880">
        <v>16</v>
      </c>
      <c r="BA3880">
        <v>18</v>
      </c>
      <c r="BB3880">
        <v>0</v>
      </c>
      <c r="BC3880" t="s">
        <v>278</v>
      </c>
      <c r="BD3880">
        <v>0</v>
      </c>
    </row>
    <row r="3881" spans="1:57" x14ac:dyDescent="0.25">
      <c r="A3881">
        <v>3971</v>
      </c>
      <c r="B3881">
        <v>16366</v>
      </c>
      <c r="C3881" t="s">
        <v>17</v>
      </c>
      <c r="D3881" s="1">
        <v>40163.443749999999</v>
      </c>
      <c r="E3881" s="1">
        <v>40868.34652777778</v>
      </c>
      <c r="F3881">
        <v>19</v>
      </c>
      <c r="G3881">
        <v>4</v>
      </c>
      <c r="H3881">
        <v>74</v>
      </c>
      <c r="I3881">
        <v>882</v>
      </c>
      <c r="J3881">
        <v>1548.13</v>
      </c>
      <c r="K3881">
        <v>387.03</v>
      </c>
      <c r="L3881">
        <v>5</v>
      </c>
      <c r="M3881">
        <v>3</v>
      </c>
      <c r="N3881">
        <v>4</v>
      </c>
      <c r="O3881" t="s">
        <v>121</v>
      </c>
      <c r="P3881">
        <v>12</v>
      </c>
      <c r="Q3881" t="s">
        <v>24</v>
      </c>
      <c r="T3881">
        <v>16287</v>
      </c>
      <c r="U3881" t="s">
        <v>17</v>
      </c>
      <c r="V3881" t="s">
        <v>96</v>
      </c>
      <c r="W3881">
        <v>170</v>
      </c>
      <c r="X3881">
        <v>5</v>
      </c>
      <c r="Y3881">
        <v>1006.98</v>
      </c>
      <c r="Z3881">
        <v>142.5</v>
      </c>
      <c r="AA3881">
        <v>0</v>
      </c>
      <c r="AB3881">
        <v>-142.5</v>
      </c>
      <c r="AC3881">
        <v>-100</v>
      </c>
      <c r="AD3881" t="s">
        <v>201</v>
      </c>
      <c r="AE3881">
        <v>142.5</v>
      </c>
      <c r="AF3881">
        <v>0</v>
      </c>
      <c r="AG3881" t="s">
        <v>198</v>
      </c>
      <c r="AH3881" t="s">
        <v>196</v>
      </c>
      <c r="AJ3881" t="s">
        <v>8001</v>
      </c>
      <c r="AK3881" t="s">
        <v>8002</v>
      </c>
      <c r="AL3881" t="s">
        <v>276</v>
      </c>
      <c r="AM3881" t="s">
        <v>243</v>
      </c>
      <c r="AN3881" t="s">
        <v>277</v>
      </c>
      <c r="AO3881" t="s">
        <v>260</v>
      </c>
      <c r="AP3881" t="s">
        <v>318</v>
      </c>
      <c r="AQ3881" t="s">
        <v>255</v>
      </c>
      <c r="AR3881">
        <v>1367.51</v>
      </c>
      <c r="AS3881">
        <v>120</v>
      </c>
      <c r="AT3881">
        <v>16.04</v>
      </c>
      <c r="AU3881">
        <v>1.1299999999999999</v>
      </c>
      <c r="AV3881">
        <v>4.4092000000000002</v>
      </c>
      <c r="AW3881">
        <v>95</v>
      </c>
      <c r="BB3881">
        <v>0</v>
      </c>
      <c r="BC3881" t="s">
        <v>319</v>
      </c>
      <c r="BD3881">
        <v>0</v>
      </c>
    </row>
    <row r="3882" spans="1:57" x14ac:dyDescent="0.25">
      <c r="A3882">
        <v>1814</v>
      </c>
      <c r="B3882">
        <v>14186</v>
      </c>
      <c r="C3882" t="s">
        <v>17</v>
      </c>
      <c r="D3882" s="1">
        <v>40242.470138888886</v>
      </c>
      <c r="E3882" s="1">
        <v>40459.5625</v>
      </c>
      <c r="F3882">
        <v>428</v>
      </c>
      <c r="G3882">
        <v>5</v>
      </c>
      <c r="H3882">
        <v>75</v>
      </c>
      <c r="I3882">
        <v>1550</v>
      </c>
      <c r="J3882">
        <v>1550.63</v>
      </c>
      <c r="K3882">
        <v>310.13</v>
      </c>
      <c r="L3882">
        <v>1</v>
      </c>
      <c r="M3882">
        <v>4</v>
      </c>
      <c r="N3882">
        <v>4</v>
      </c>
      <c r="O3882" t="s">
        <v>135</v>
      </c>
      <c r="P3882">
        <v>9</v>
      </c>
      <c r="Q3882" t="s">
        <v>40</v>
      </c>
      <c r="T3882">
        <v>16288</v>
      </c>
      <c r="U3882" t="s">
        <v>17</v>
      </c>
      <c r="V3882" t="s">
        <v>19</v>
      </c>
      <c r="W3882">
        <v>471</v>
      </c>
      <c r="X3882">
        <v>1</v>
      </c>
      <c r="Y3882">
        <v>129.85</v>
      </c>
      <c r="Z3882">
        <v>0</v>
      </c>
      <c r="AA3882">
        <v>0</v>
      </c>
      <c r="AB3882">
        <v>0</v>
      </c>
      <c r="AD3882" t="s">
        <v>191</v>
      </c>
      <c r="AE3882">
        <v>0</v>
      </c>
      <c r="AF3882">
        <v>0</v>
      </c>
      <c r="AG3882" t="s">
        <v>198</v>
      </c>
      <c r="AH3882" t="s">
        <v>196</v>
      </c>
      <c r="AJ3882" t="s">
        <v>8003</v>
      </c>
      <c r="AK3882" t="s">
        <v>8004</v>
      </c>
      <c r="AL3882" t="s">
        <v>251</v>
      </c>
      <c r="AM3882" t="s">
        <v>243</v>
      </c>
      <c r="AN3882" t="s">
        <v>252</v>
      </c>
      <c r="AO3882" t="s">
        <v>260</v>
      </c>
      <c r="AP3882" t="s">
        <v>254</v>
      </c>
      <c r="AQ3882" t="s">
        <v>255</v>
      </c>
      <c r="AR3882">
        <v>141.76</v>
      </c>
      <c r="AS3882">
        <v>86</v>
      </c>
      <c r="AT3882">
        <v>29.25</v>
      </c>
      <c r="AU3882">
        <v>0.81</v>
      </c>
      <c r="AV3882">
        <v>2.3822000000000001</v>
      </c>
      <c r="AW3882">
        <v>95</v>
      </c>
      <c r="BB3882">
        <v>0</v>
      </c>
      <c r="BC3882" t="s">
        <v>256</v>
      </c>
      <c r="BD3882">
        <v>1</v>
      </c>
      <c r="BE3882" t="s">
        <v>261</v>
      </c>
    </row>
    <row r="3883" spans="1:57" x14ac:dyDescent="0.25">
      <c r="A3883">
        <v>2604</v>
      </c>
      <c r="B3883">
        <v>14987</v>
      </c>
      <c r="C3883" t="s">
        <v>17</v>
      </c>
      <c r="D3883" s="1">
        <v>40149.62222222222</v>
      </c>
      <c r="E3883" s="1">
        <v>40871.415972222225</v>
      </c>
      <c r="F3883">
        <v>16</v>
      </c>
      <c r="G3883">
        <v>8</v>
      </c>
      <c r="H3883">
        <v>4</v>
      </c>
      <c r="I3883">
        <v>607</v>
      </c>
      <c r="J3883">
        <v>1550.65</v>
      </c>
      <c r="K3883">
        <v>193.83</v>
      </c>
      <c r="L3883">
        <v>5</v>
      </c>
      <c r="M3883">
        <v>4</v>
      </c>
      <c r="N3883">
        <v>4</v>
      </c>
      <c r="O3883" t="s">
        <v>128</v>
      </c>
      <c r="P3883">
        <v>13</v>
      </c>
      <c r="Q3883" t="s">
        <v>129</v>
      </c>
      <c r="T3883">
        <v>16289</v>
      </c>
      <c r="U3883" t="s">
        <v>17</v>
      </c>
      <c r="V3883" t="s">
        <v>19</v>
      </c>
      <c r="W3883">
        <v>463</v>
      </c>
      <c r="X3883">
        <v>1</v>
      </c>
      <c r="Y3883">
        <v>136.31</v>
      </c>
      <c r="Z3883">
        <v>0</v>
      </c>
      <c r="AA3883">
        <v>0</v>
      </c>
      <c r="AB3883">
        <v>0</v>
      </c>
      <c r="AD3883" t="s">
        <v>191</v>
      </c>
      <c r="AE3883">
        <v>0</v>
      </c>
      <c r="AF3883">
        <v>27.51</v>
      </c>
      <c r="AG3883" t="s">
        <v>192</v>
      </c>
      <c r="AH3883" t="s">
        <v>199</v>
      </c>
      <c r="AJ3883" t="s">
        <v>8005</v>
      </c>
      <c r="AK3883" t="s">
        <v>8006</v>
      </c>
      <c r="AL3883" t="s">
        <v>251</v>
      </c>
      <c r="AM3883" t="s">
        <v>243</v>
      </c>
      <c r="AN3883" t="s">
        <v>252</v>
      </c>
      <c r="AO3883" t="s">
        <v>253</v>
      </c>
      <c r="AP3883" t="s">
        <v>254</v>
      </c>
      <c r="AQ3883" t="s">
        <v>255</v>
      </c>
      <c r="AR3883">
        <v>60</v>
      </c>
      <c r="AS3883">
        <v>16</v>
      </c>
      <c r="AT3883">
        <v>9.43</v>
      </c>
      <c r="AU3883">
        <v>0.15</v>
      </c>
      <c r="AV3883">
        <v>3.6335999999999999</v>
      </c>
      <c r="AW3883">
        <v>95</v>
      </c>
      <c r="BB3883">
        <v>0</v>
      </c>
      <c r="BC3883" t="s">
        <v>256</v>
      </c>
      <c r="BD3883">
        <v>1</v>
      </c>
      <c r="BE3883" t="s">
        <v>257</v>
      </c>
    </row>
    <row r="3884" spans="1:57" x14ac:dyDescent="0.25">
      <c r="A3884">
        <v>421</v>
      </c>
      <c r="B3884">
        <v>12775</v>
      </c>
      <c r="C3884" t="s">
        <v>37</v>
      </c>
      <c r="D3884" s="1">
        <v>40477.599999999999</v>
      </c>
      <c r="E3884" s="1">
        <v>40869.689583333333</v>
      </c>
      <c r="F3884">
        <v>18</v>
      </c>
      <c r="G3884">
        <v>7</v>
      </c>
      <c r="H3884">
        <v>54</v>
      </c>
      <c r="I3884">
        <v>1074</v>
      </c>
      <c r="J3884">
        <v>1551.12</v>
      </c>
      <c r="K3884">
        <v>221.59</v>
      </c>
      <c r="L3884">
        <v>5</v>
      </c>
      <c r="M3884">
        <v>4</v>
      </c>
      <c r="N3884">
        <v>4</v>
      </c>
      <c r="O3884" t="s">
        <v>128</v>
      </c>
      <c r="P3884">
        <v>13</v>
      </c>
      <c r="Q3884" t="s">
        <v>129</v>
      </c>
      <c r="T3884">
        <v>16290</v>
      </c>
      <c r="U3884" t="s">
        <v>17</v>
      </c>
      <c r="V3884" t="s">
        <v>40</v>
      </c>
      <c r="W3884">
        <v>465</v>
      </c>
      <c r="X3884">
        <v>4</v>
      </c>
      <c r="Y3884">
        <v>1957.7</v>
      </c>
      <c r="Z3884">
        <v>0</v>
      </c>
      <c r="AA3884">
        <v>0</v>
      </c>
      <c r="AB3884">
        <v>0</v>
      </c>
      <c r="AD3884" t="s">
        <v>191</v>
      </c>
      <c r="AE3884">
        <v>0</v>
      </c>
      <c r="AF3884">
        <v>0</v>
      </c>
      <c r="AG3884" t="s">
        <v>200</v>
      </c>
      <c r="AH3884" t="s">
        <v>193</v>
      </c>
      <c r="AJ3884" t="s">
        <v>8007</v>
      </c>
      <c r="AK3884" t="s">
        <v>8008</v>
      </c>
      <c r="AL3884" t="s">
        <v>251</v>
      </c>
      <c r="AM3884" t="s">
        <v>243</v>
      </c>
      <c r="AN3884" t="s">
        <v>252</v>
      </c>
      <c r="AO3884" t="s">
        <v>260</v>
      </c>
      <c r="AP3884" t="s">
        <v>254</v>
      </c>
      <c r="AQ3884" t="s">
        <v>255</v>
      </c>
      <c r="AR3884">
        <v>511.01</v>
      </c>
      <c r="AS3884">
        <v>373</v>
      </c>
      <c r="AT3884">
        <v>22.99</v>
      </c>
      <c r="AU3884">
        <v>4.29</v>
      </c>
      <c r="AV3884">
        <v>5.0349000000000004</v>
      </c>
      <c r="AW3884">
        <v>95</v>
      </c>
      <c r="BB3884">
        <v>0</v>
      </c>
      <c r="BC3884" t="s">
        <v>256</v>
      </c>
      <c r="BD3884">
        <v>1</v>
      </c>
      <c r="BE3884" t="s">
        <v>261</v>
      </c>
    </row>
    <row r="3885" spans="1:57" x14ac:dyDescent="0.25">
      <c r="A3885">
        <v>1707</v>
      </c>
      <c r="B3885">
        <v>14078</v>
      </c>
      <c r="C3885" t="s">
        <v>17</v>
      </c>
      <c r="D3885" s="1">
        <v>40265.628472222219</v>
      </c>
      <c r="E3885" s="1">
        <v>40785.511111111111</v>
      </c>
      <c r="F3885">
        <v>102</v>
      </c>
      <c r="G3885">
        <v>9</v>
      </c>
      <c r="H3885">
        <v>106</v>
      </c>
      <c r="I3885">
        <v>585</v>
      </c>
      <c r="J3885">
        <v>1551.82</v>
      </c>
      <c r="K3885">
        <v>172.42</v>
      </c>
      <c r="L3885">
        <v>3</v>
      </c>
      <c r="M3885">
        <v>5</v>
      </c>
      <c r="N3885">
        <v>4</v>
      </c>
      <c r="O3885" t="s">
        <v>140</v>
      </c>
      <c r="P3885">
        <v>12</v>
      </c>
      <c r="Q3885" t="s">
        <v>96</v>
      </c>
      <c r="T3885">
        <v>16292</v>
      </c>
      <c r="U3885" t="s">
        <v>17</v>
      </c>
      <c r="V3885" t="s">
        <v>96</v>
      </c>
      <c r="W3885">
        <v>122</v>
      </c>
      <c r="X3885">
        <v>5</v>
      </c>
      <c r="Y3885">
        <v>1253.76</v>
      </c>
      <c r="Z3885">
        <v>302.25</v>
      </c>
      <c r="AA3885">
        <v>0</v>
      </c>
      <c r="AB3885">
        <v>-302.25</v>
      </c>
      <c r="AC3885">
        <v>-100</v>
      </c>
      <c r="AD3885" t="s">
        <v>201</v>
      </c>
      <c r="AE3885">
        <v>302.25</v>
      </c>
      <c r="AF3885">
        <v>6.56</v>
      </c>
      <c r="AG3885" t="s">
        <v>203</v>
      </c>
      <c r="AH3885" t="s">
        <v>193</v>
      </c>
      <c r="AJ3885" t="s">
        <v>8009</v>
      </c>
      <c r="AK3885" t="s">
        <v>8010</v>
      </c>
      <c r="AL3885" t="s">
        <v>251</v>
      </c>
      <c r="AM3885" t="s">
        <v>243</v>
      </c>
      <c r="AN3885" t="s">
        <v>252</v>
      </c>
      <c r="AO3885" t="s">
        <v>260</v>
      </c>
      <c r="AP3885" t="s">
        <v>254</v>
      </c>
      <c r="AQ3885" t="s">
        <v>255</v>
      </c>
      <c r="AR3885">
        <v>483.75</v>
      </c>
      <c r="AS3885">
        <v>371</v>
      </c>
      <c r="AT3885">
        <v>15.09</v>
      </c>
      <c r="AU3885">
        <v>3.5</v>
      </c>
      <c r="AV3885">
        <v>5.5945999999999998</v>
      </c>
      <c r="AW3885">
        <v>95</v>
      </c>
      <c r="BB3885">
        <v>0</v>
      </c>
      <c r="BC3885" t="s">
        <v>256</v>
      </c>
      <c r="BD3885">
        <v>1</v>
      </c>
      <c r="BE3885" t="s">
        <v>261</v>
      </c>
    </row>
    <row r="3886" spans="1:57" x14ac:dyDescent="0.25">
      <c r="A3886">
        <v>5441</v>
      </c>
      <c r="B3886">
        <v>17851</v>
      </c>
      <c r="C3886" t="s">
        <v>17</v>
      </c>
      <c r="D3886" s="1">
        <v>40150.740277777775</v>
      </c>
      <c r="E3886" s="1">
        <v>40464.634027777778</v>
      </c>
      <c r="F3886">
        <v>423</v>
      </c>
      <c r="G3886">
        <v>6</v>
      </c>
      <c r="H3886">
        <v>185</v>
      </c>
      <c r="I3886">
        <v>933</v>
      </c>
      <c r="J3886">
        <v>1552.35</v>
      </c>
      <c r="K3886">
        <v>258.73</v>
      </c>
      <c r="L3886">
        <v>1</v>
      </c>
      <c r="M3886">
        <v>4</v>
      </c>
      <c r="N3886">
        <v>4</v>
      </c>
      <c r="O3886" t="s">
        <v>135</v>
      </c>
      <c r="P3886">
        <v>9</v>
      </c>
      <c r="Q3886" t="s">
        <v>40</v>
      </c>
      <c r="T3886">
        <v>16293</v>
      </c>
      <c r="U3886" t="s">
        <v>17</v>
      </c>
      <c r="V3886" t="s">
        <v>129</v>
      </c>
      <c r="W3886">
        <v>22</v>
      </c>
      <c r="X3886">
        <v>15</v>
      </c>
      <c r="Y3886">
        <v>4279.2</v>
      </c>
      <c r="Z3886">
        <v>324.58999999999997</v>
      </c>
      <c r="AA3886">
        <v>794.66</v>
      </c>
      <c r="AB3886">
        <v>470.07</v>
      </c>
      <c r="AC3886">
        <v>144.82</v>
      </c>
      <c r="AD3886" t="s">
        <v>194</v>
      </c>
      <c r="AE3886">
        <v>0</v>
      </c>
      <c r="AF3886">
        <v>0.6</v>
      </c>
      <c r="AG3886" t="s">
        <v>195</v>
      </c>
      <c r="AH3886" t="s">
        <v>196</v>
      </c>
      <c r="AJ3886" t="s">
        <v>8011</v>
      </c>
      <c r="AK3886" t="s">
        <v>8012</v>
      </c>
      <c r="AL3886" t="s">
        <v>251</v>
      </c>
      <c r="AM3886" t="s">
        <v>243</v>
      </c>
      <c r="AN3886" t="s">
        <v>252</v>
      </c>
      <c r="AO3886" t="s">
        <v>260</v>
      </c>
      <c r="AP3886" t="s">
        <v>254</v>
      </c>
      <c r="AQ3886" t="s">
        <v>255</v>
      </c>
      <c r="AR3886">
        <v>488.31</v>
      </c>
      <c r="AS3886">
        <v>344</v>
      </c>
      <c r="AT3886">
        <v>25.71</v>
      </c>
      <c r="AU3886">
        <v>3.28</v>
      </c>
      <c r="AV3886">
        <v>2.7530999999999999</v>
      </c>
      <c r="AW3886">
        <v>95</v>
      </c>
      <c r="BB3886">
        <v>0</v>
      </c>
      <c r="BC3886" t="s">
        <v>256</v>
      </c>
      <c r="BD3886">
        <v>1</v>
      </c>
      <c r="BE3886" t="s">
        <v>261</v>
      </c>
    </row>
    <row r="3887" spans="1:57" x14ac:dyDescent="0.25">
      <c r="A3887">
        <v>2691</v>
      </c>
      <c r="B3887">
        <v>15074</v>
      </c>
      <c r="C3887" t="s">
        <v>17</v>
      </c>
      <c r="D3887" s="1">
        <v>40419.490972222222</v>
      </c>
      <c r="E3887" s="1">
        <v>40781.614583333336</v>
      </c>
      <c r="F3887">
        <v>106</v>
      </c>
      <c r="G3887">
        <v>3</v>
      </c>
      <c r="H3887">
        <v>63</v>
      </c>
      <c r="I3887">
        <v>1039</v>
      </c>
      <c r="J3887">
        <v>1553.13</v>
      </c>
      <c r="K3887">
        <v>517.71</v>
      </c>
      <c r="L3887">
        <v>3</v>
      </c>
      <c r="M3887">
        <v>3</v>
      </c>
      <c r="N3887">
        <v>4</v>
      </c>
      <c r="O3887" t="s">
        <v>122</v>
      </c>
      <c r="P3887">
        <v>10</v>
      </c>
      <c r="Q3887" t="s">
        <v>22</v>
      </c>
      <c r="T3887">
        <v>16294</v>
      </c>
      <c r="U3887" t="s">
        <v>17</v>
      </c>
      <c r="V3887" t="s">
        <v>19</v>
      </c>
      <c r="W3887">
        <v>477</v>
      </c>
      <c r="X3887">
        <v>1</v>
      </c>
      <c r="Y3887">
        <v>126.05</v>
      </c>
      <c r="Z3887">
        <v>0</v>
      </c>
      <c r="AA3887">
        <v>0</v>
      </c>
      <c r="AB3887">
        <v>0</v>
      </c>
      <c r="AD3887" t="s">
        <v>191</v>
      </c>
      <c r="AE3887">
        <v>0</v>
      </c>
      <c r="AF3887">
        <v>0</v>
      </c>
      <c r="AG3887" t="s">
        <v>198</v>
      </c>
      <c r="AH3887" t="s">
        <v>196</v>
      </c>
      <c r="AJ3887" t="s">
        <v>8013</v>
      </c>
      <c r="AK3887" t="s">
        <v>8014</v>
      </c>
      <c r="AL3887" t="s">
        <v>251</v>
      </c>
      <c r="AM3887" t="s">
        <v>243</v>
      </c>
      <c r="AN3887" t="s">
        <v>252</v>
      </c>
      <c r="AO3887" t="s">
        <v>253</v>
      </c>
      <c r="AP3887" t="s">
        <v>254</v>
      </c>
      <c r="AQ3887" t="s">
        <v>255</v>
      </c>
      <c r="AR3887">
        <v>26.25</v>
      </c>
      <c r="AS3887">
        <v>7</v>
      </c>
      <c r="AT3887">
        <v>2.86</v>
      </c>
      <c r="AU3887">
        <v>7.0000000000000007E-2</v>
      </c>
      <c r="AV3887">
        <v>7.5766</v>
      </c>
      <c r="AW3887">
        <v>95</v>
      </c>
      <c r="BB3887">
        <v>12.5</v>
      </c>
      <c r="BC3887" t="s">
        <v>256</v>
      </c>
      <c r="BD3887">
        <v>1</v>
      </c>
      <c r="BE3887" t="s">
        <v>257</v>
      </c>
    </row>
    <row r="3888" spans="1:57" x14ac:dyDescent="0.25">
      <c r="A3888">
        <v>5737</v>
      </c>
      <c r="B3888">
        <v>18149</v>
      </c>
      <c r="C3888" t="s">
        <v>17</v>
      </c>
      <c r="D3888" s="1">
        <v>40251.52847222222</v>
      </c>
      <c r="E3888" s="1">
        <v>40836.50277777778</v>
      </c>
      <c r="F3888">
        <v>51</v>
      </c>
      <c r="G3888">
        <v>7</v>
      </c>
      <c r="H3888">
        <v>54</v>
      </c>
      <c r="I3888">
        <v>869</v>
      </c>
      <c r="J3888">
        <v>1553.96</v>
      </c>
      <c r="K3888">
        <v>221.99</v>
      </c>
      <c r="L3888">
        <v>4</v>
      </c>
      <c r="M3888">
        <v>4</v>
      </c>
      <c r="N3888">
        <v>4</v>
      </c>
      <c r="O3888" t="s">
        <v>136</v>
      </c>
      <c r="P3888">
        <v>12</v>
      </c>
      <c r="Q3888" t="s">
        <v>129</v>
      </c>
      <c r="T3888">
        <v>16295</v>
      </c>
      <c r="U3888" t="s">
        <v>17</v>
      </c>
      <c r="V3888" t="s">
        <v>24</v>
      </c>
      <c r="W3888">
        <v>10</v>
      </c>
      <c r="X3888">
        <v>4</v>
      </c>
      <c r="Y3888">
        <v>1328.55</v>
      </c>
      <c r="Z3888">
        <v>0</v>
      </c>
      <c r="AA3888">
        <v>1328.55</v>
      </c>
      <c r="AB3888">
        <v>1328.55</v>
      </c>
      <c r="AD3888" t="s">
        <v>197</v>
      </c>
      <c r="AE3888">
        <v>0</v>
      </c>
      <c r="AF3888">
        <v>0</v>
      </c>
      <c r="AG3888" t="s">
        <v>198</v>
      </c>
      <c r="AH3888" t="s">
        <v>196</v>
      </c>
      <c r="AJ3888" t="s">
        <v>8015</v>
      </c>
      <c r="AK3888" t="s">
        <v>8016</v>
      </c>
      <c r="AL3888" t="s">
        <v>251</v>
      </c>
      <c r="AM3888" t="s">
        <v>243</v>
      </c>
      <c r="AN3888" t="s">
        <v>252</v>
      </c>
      <c r="AO3888" t="s">
        <v>260</v>
      </c>
      <c r="AP3888" t="s">
        <v>254</v>
      </c>
      <c r="AQ3888" t="s">
        <v>255</v>
      </c>
      <c r="AR3888">
        <v>600.52</v>
      </c>
      <c r="AS3888">
        <v>331</v>
      </c>
      <c r="AT3888">
        <v>26.92</v>
      </c>
      <c r="AU3888">
        <v>3.18</v>
      </c>
      <c r="AV3888">
        <v>2.6648999999999998</v>
      </c>
      <c r="AW3888">
        <v>95</v>
      </c>
      <c r="BB3888">
        <v>4.0599999999999996</v>
      </c>
      <c r="BC3888" t="s">
        <v>256</v>
      </c>
      <c r="BD3888">
        <v>1</v>
      </c>
      <c r="BE3888" t="s">
        <v>261</v>
      </c>
    </row>
    <row r="3889" spans="1:57" x14ac:dyDescent="0.25">
      <c r="A3889">
        <v>1864</v>
      </c>
      <c r="B3889">
        <v>14236</v>
      </c>
      <c r="C3889" t="s">
        <v>17</v>
      </c>
      <c r="D3889" s="1">
        <v>40381.602083333331</v>
      </c>
      <c r="E3889" s="1">
        <v>40806.384027777778</v>
      </c>
      <c r="F3889">
        <v>81</v>
      </c>
      <c r="G3889">
        <v>5</v>
      </c>
      <c r="H3889">
        <v>39</v>
      </c>
      <c r="I3889">
        <v>774</v>
      </c>
      <c r="J3889">
        <v>1555.34</v>
      </c>
      <c r="K3889">
        <v>311.07</v>
      </c>
      <c r="L3889">
        <v>3</v>
      </c>
      <c r="M3889">
        <v>4</v>
      </c>
      <c r="N3889">
        <v>4</v>
      </c>
      <c r="O3889" t="s">
        <v>127</v>
      </c>
      <c r="P3889">
        <v>11</v>
      </c>
      <c r="Q3889" t="s">
        <v>96</v>
      </c>
      <c r="T3889">
        <v>16296</v>
      </c>
      <c r="U3889" t="s">
        <v>17</v>
      </c>
      <c r="V3889" t="s">
        <v>40</v>
      </c>
      <c r="W3889">
        <v>627</v>
      </c>
      <c r="X3889">
        <v>4</v>
      </c>
      <c r="Y3889">
        <v>1313.67</v>
      </c>
      <c r="Z3889">
        <v>0</v>
      </c>
      <c r="AA3889">
        <v>0</v>
      </c>
      <c r="AB3889">
        <v>0</v>
      </c>
      <c r="AD3889" t="s">
        <v>191</v>
      </c>
      <c r="AE3889">
        <v>0</v>
      </c>
      <c r="AF3889">
        <v>5.15</v>
      </c>
      <c r="AG3889" t="s">
        <v>200</v>
      </c>
      <c r="AH3889" t="s">
        <v>193</v>
      </c>
      <c r="AJ3889" t="s">
        <v>8017</v>
      </c>
      <c r="AK3889" t="s">
        <v>8018</v>
      </c>
      <c r="AL3889" t="s">
        <v>251</v>
      </c>
      <c r="AM3889" t="s">
        <v>243</v>
      </c>
      <c r="AN3889" t="s">
        <v>252</v>
      </c>
      <c r="AO3889" t="s">
        <v>260</v>
      </c>
      <c r="AP3889" t="s">
        <v>254</v>
      </c>
      <c r="AQ3889" t="s">
        <v>255</v>
      </c>
      <c r="AR3889">
        <v>185.66</v>
      </c>
      <c r="AS3889">
        <v>74</v>
      </c>
      <c r="AT3889">
        <v>15.38</v>
      </c>
      <c r="AU3889">
        <v>0.71</v>
      </c>
      <c r="AV3889">
        <v>4.1759000000000004</v>
      </c>
      <c r="AW3889">
        <v>95</v>
      </c>
      <c r="BB3889">
        <v>0</v>
      </c>
      <c r="BC3889" t="s">
        <v>256</v>
      </c>
      <c r="BD3889">
        <v>1</v>
      </c>
      <c r="BE3889" t="s">
        <v>261</v>
      </c>
    </row>
    <row r="3890" spans="1:57" x14ac:dyDescent="0.25">
      <c r="A3890">
        <v>3999</v>
      </c>
      <c r="B3890">
        <v>16394</v>
      </c>
      <c r="C3890" t="s">
        <v>17</v>
      </c>
      <c r="D3890" s="1">
        <v>40597.456944444442</v>
      </c>
      <c r="E3890" s="1">
        <v>40830.408333333333</v>
      </c>
      <c r="F3890">
        <v>57</v>
      </c>
      <c r="G3890">
        <v>5</v>
      </c>
      <c r="H3890">
        <v>61</v>
      </c>
      <c r="I3890">
        <v>2604</v>
      </c>
      <c r="J3890">
        <v>1555.34</v>
      </c>
      <c r="K3890">
        <v>311.07</v>
      </c>
      <c r="L3890">
        <v>4</v>
      </c>
      <c r="M3890">
        <v>4</v>
      </c>
      <c r="N3890">
        <v>4</v>
      </c>
      <c r="O3890" t="s">
        <v>136</v>
      </c>
      <c r="P3890">
        <v>12</v>
      </c>
      <c r="Q3890" t="s">
        <v>129</v>
      </c>
      <c r="T3890">
        <v>16297</v>
      </c>
      <c r="U3890" t="s">
        <v>17</v>
      </c>
      <c r="V3890" t="s">
        <v>19</v>
      </c>
      <c r="W3890">
        <v>269</v>
      </c>
      <c r="X3890">
        <v>1</v>
      </c>
      <c r="Y3890">
        <v>301.89999999999998</v>
      </c>
      <c r="Z3890">
        <v>0</v>
      </c>
      <c r="AA3890">
        <v>0</v>
      </c>
      <c r="AB3890">
        <v>0</v>
      </c>
      <c r="AD3890" t="s">
        <v>191</v>
      </c>
      <c r="AE3890">
        <v>0</v>
      </c>
      <c r="AF3890">
        <v>7.73</v>
      </c>
      <c r="AG3890" t="s">
        <v>198</v>
      </c>
      <c r="AH3890" t="s">
        <v>196</v>
      </c>
      <c r="AJ3890" t="s">
        <v>8019</v>
      </c>
      <c r="AK3890" t="s">
        <v>8020</v>
      </c>
      <c r="AL3890" t="s">
        <v>251</v>
      </c>
      <c r="AM3890" t="s">
        <v>243</v>
      </c>
      <c r="AN3890" t="s">
        <v>252</v>
      </c>
      <c r="AO3890" t="s">
        <v>260</v>
      </c>
      <c r="AP3890" t="s">
        <v>254</v>
      </c>
      <c r="AQ3890" t="s">
        <v>255</v>
      </c>
      <c r="AR3890">
        <v>504.43</v>
      </c>
      <c r="AS3890">
        <v>291</v>
      </c>
      <c r="AT3890">
        <v>29.25</v>
      </c>
      <c r="AU3890">
        <v>2.75</v>
      </c>
      <c r="AV3890">
        <v>2.6276999999999999</v>
      </c>
      <c r="AW3890">
        <v>95</v>
      </c>
      <c r="BB3890">
        <v>0.68</v>
      </c>
      <c r="BC3890" t="s">
        <v>256</v>
      </c>
      <c r="BD3890">
        <v>1</v>
      </c>
      <c r="BE3890" t="s">
        <v>261</v>
      </c>
    </row>
    <row r="3891" spans="1:57" x14ac:dyDescent="0.25">
      <c r="A3891">
        <v>3079</v>
      </c>
      <c r="B3891">
        <v>15466</v>
      </c>
      <c r="C3891" t="s">
        <v>17</v>
      </c>
      <c r="D3891" s="1">
        <v>40150.519444444442</v>
      </c>
      <c r="E3891" s="1">
        <v>40801.588888888888</v>
      </c>
      <c r="F3891">
        <v>86</v>
      </c>
      <c r="G3891">
        <v>4</v>
      </c>
      <c r="H3891">
        <v>211</v>
      </c>
      <c r="I3891">
        <v>941</v>
      </c>
      <c r="J3891">
        <v>1560.46</v>
      </c>
      <c r="K3891">
        <v>390.12</v>
      </c>
      <c r="L3891">
        <v>3</v>
      </c>
      <c r="M3891">
        <v>3</v>
      </c>
      <c r="N3891">
        <v>4</v>
      </c>
      <c r="O3891" t="s">
        <v>122</v>
      </c>
      <c r="P3891">
        <v>10</v>
      </c>
      <c r="Q3891" t="s">
        <v>22</v>
      </c>
      <c r="T3891">
        <v>16298</v>
      </c>
      <c r="U3891" t="s">
        <v>17</v>
      </c>
      <c r="V3891" t="s">
        <v>96</v>
      </c>
      <c r="W3891">
        <v>23</v>
      </c>
      <c r="X3891">
        <v>7</v>
      </c>
      <c r="Y3891">
        <v>1085.7</v>
      </c>
      <c r="Z3891">
        <v>0</v>
      </c>
      <c r="AA3891">
        <v>483.9</v>
      </c>
      <c r="AB3891">
        <v>483.9</v>
      </c>
      <c r="AD3891" t="s">
        <v>197</v>
      </c>
      <c r="AE3891">
        <v>0</v>
      </c>
      <c r="AF3891">
        <v>0.53</v>
      </c>
      <c r="AG3891" t="s">
        <v>198</v>
      </c>
      <c r="AH3891" t="s">
        <v>196</v>
      </c>
      <c r="AJ3891" t="s">
        <v>8021</v>
      </c>
      <c r="AK3891" t="s">
        <v>8022</v>
      </c>
      <c r="AL3891" t="s">
        <v>251</v>
      </c>
      <c r="AM3891" t="s">
        <v>243</v>
      </c>
      <c r="AN3891" t="s">
        <v>252</v>
      </c>
      <c r="AO3891" t="s">
        <v>260</v>
      </c>
      <c r="AP3891" t="s">
        <v>254</v>
      </c>
      <c r="AQ3891" t="s">
        <v>255</v>
      </c>
      <c r="AR3891">
        <v>371.85</v>
      </c>
      <c r="AS3891">
        <v>160</v>
      </c>
      <c r="AT3891">
        <v>32.380000000000003</v>
      </c>
      <c r="AU3891">
        <v>1.52</v>
      </c>
      <c r="AV3891">
        <v>3.1631</v>
      </c>
      <c r="AW3891">
        <v>95</v>
      </c>
      <c r="BB3891">
        <v>0</v>
      </c>
      <c r="BC3891" t="s">
        <v>256</v>
      </c>
      <c r="BD3891">
        <v>1</v>
      </c>
      <c r="BE3891" t="s">
        <v>261</v>
      </c>
    </row>
    <row r="3892" spans="1:57" x14ac:dyDescent="0.25">
      <c r="A3892">
        <v>5457</v>
      </c>
      <c r="B3892">
        <v>17867</v>
      </c>
      <c r="C3892" t="s">
        <v>17</v>
      </c>
      <c r="D3892" s="1">
        <v>40149.568749999999</v>
      </c>
      <c r="E3892" s="1">
        <v>40856.59375</v>
      </c>
      <c r="F3892">
        <v>31</v>
      </c>
      <c r="G3892">
        <v>14</v>
      </c>
      <c r="H3892">
        <v>117</v>
      </c>
      <c r="I3892">
        <v>636</v>
      </c>
      <c r="J3892">
        <v>1560.72</v>
      </c>
      <c r="K3892">
        <v>111.48</v>
      </c>
      <c r="L3892">
        <v>4</v>
      </c>
      <c r="M3892">
        <v>5</v>
      </c>
      <c r="N3892">
        <v>4</v>
      </c>
      <c r="O3892" t="s">
        <v>138</v>
      </c>
      <c r="P3892">
        <v>13</v>
      </c>
      <c r="Q3892" t="s">
        <v>129</v>
      </c>
      <c r="T3892">
        <v>16299</v>
      </c>
      <c r="U3892" t="s">
        <v>17</v>
      </c>
      <c r="V3892" t="s">
        <v>19</v>
      </c>
      <c r="W3892">
        <v>478</v>
      </c>
      <c r="X3892">
        <v>1</v>
      </c>
      <c r="Y3892">
        <v>193.65</v>
      </c>
      <c r="Z3892">
        <v>0</v>
      </c>
      <c r="AA3892">
        <v>0</v>
      </c>
      <c r="AB3892">
        <v>0</v>
      </c>
      <c r="AD3892" t="s">
        <v>191</v>
      </c>
      <c r="AE3892">
        <v>0</v>
      </c>
      <c r="AF3892">
        <v>7.75</v>
      </c>
      <c r="AG3892" t="s">
        <v>198</v>
      </c>
      <c r="AH3892" t="s">
        <v>196</v>
      </c>
      <c r="AJ3892" t="s">
        <v>8023</v>
      </c>
      <c r="AK3892" t="s">
        <v>8024</v>
      </c>
      <c r="AL3892" t="s">
        <v>242</v>
      </c>
      <c r="AM3892" t="s">
        <v>385</v>
      </c>
      <c r="AN3892" t="s">
        <v>386</v>
      </c>
      <c r="AO3892" t="s">
        <v>283</v>
      </c>
      <c r="AP3892" t="s">
        <v>246</v>
      </c>
      <c r="AQ3892" t="s">
        <v>247</v>
      </c>
      <c r="AR3892">
        <v>129324.49</v>
      </c>
      <c r="AS3892">
        <v>80082</v>
      </c>
      <c r="AT3892">
        <v>98.11</v>
      </c>
      <c r="AU3892">
        <v>755.49</v>
      </c>
      <c r="AV3892">
        <v>0.92789999999999995</v>
      </c>
      <c r="AW3892">
        <v>95</v>
      </c>
      <c r="AX3892">
        <v>1511</v>
      </c>
      <c r="AY3892">
        <v>1631</v>
      </c>
      <c r="AZ3892">
        <v>3142</v>
      </c>
      <c r="BA3892">
        <v>3898</v>
      </c>
      <c r="BB3892">
        <v>0.63</v>
      </c>
      <c r="BC3892" t="s">
        <v>248</v>
      </c>
      <c r="BD3892">
        <v>0</v>
      </c>
    </row>
    <row r="3893" spans="1:57" x14ac:dyDescent="0.25">
      <c r="A3893">
        <v>1568</v>
      </c>
      <c r="B3893">
        <v>13939</v>
      </c>
      <c r="C3893" t="s">
        <v>17</v>
      </c>
      <c r="D3893" s="1">
        <v>40274.529861111114</v>
      </c>
      <c r="E3893" s="1">
        <v>40863.564583333333</v>
      </c>
      <c r="F3893">
        <v>24</v>
      </c>
      <c r="G3893">
        <v>7</v>
      </c>
      <c r="H3893">
        <v>91</v>
      </c>
      <c r="I3893">
        <v>1608</v>
      </c>
      <c r="J3893">
        <v>1560.96</v>
      </c>
      <c r="K3893">
        <v>222.99</v>
      </c>
      <c r="L3893">
        <v>4</v>
      </c>
      <c r="M3893">
        <v>4</v>
      </c>
      <c r="N3893">
        <v>4</v>
      </c>
      <c r="O3893" t="s">
        <v>136</v>
      </c>
      <c r="P3893">
        <v>12</v>
      </c>
      <c r="Q3893" t="s">
        <v>129</v>
      </c>
      <c r="T3893">
        <v>16300</v>
      </c>
      <c r="U3893" t="s">
        <v>17</v>
      </c>
      <c r="V3893" t="s">
        <v>40</v>
      </c>
      <c r="W3893">
        <v>431</v>
      </c>
      <c r="X3893">
        <v>3</v>
      </c>
      <c r="Y3893">
        <v>1367.32</v>
      </c>
      <c r="Z3893">
        <v>0</v>
      </c>
      <c r="AA3893">
        <v>0</v>
      </c>
      <c r="AB3893">
        <v>0</v>
      </c>
      <c r="AD3893" t="s">
        <v>191</v>
      </c>
      <c r="AE3893">
        <v>0</v>
      </c>
      <c r="AF3893">
        <v>0</v>
      </c>
      <c r="AG3893" t="s">
        <v>200</v>
      </c>
      <c r="AH3893" t="s">
        <v>193</v>
      </c>
      <c r="AJ3893" t="s">
        <v>8025</v>
      </c>
      <c r="AK3893" t="s">
        <v>8026</v>
      </c>
      <c r="AL3893" t="s">
        <v>242</v>
      </c>
      <c r="AM3893" t="s">
        <v>243</v>
      </c>
      <c r="AN3893" t="s">
        <v>244</v>
      </c>
      <c r="AO3893" t="s">
        <v>283</v>
      </c>
      <c r="AP3893" t="s">
        <v>246</v>
      </c>
      <c r="AQ3893" t="s">
        <v>247</v>
      </c>
      <c r="AR3893">
        <v>9894.99</v>
      </c>
      <c r="AS3893">
        <v>1729</v>
      </c>
      <c r="AT3893">
        <v>82.08</v>
      </c>
      <c r="AU3893">
        <v>16.309999999999999</v>
      </c>
      <c r="AV3893">
        <v>1.6111</v>
      </c>
      <c r="AW3893">
        <v>95</v>
      </c>
      <c r="AX3893">
        <v>33</v>
      </c>
      <c r="AY3893">
        <v>62</v>
      </c>
      <c r="AZ3893">
        <v>94</v>
      </c>
      <c r="BA3893">
        <v>111</v>
      </c>
      <c r="BB3893">
        <v>0.75</v>
      </c>
      <c r="BC3893" t="s">
        <v>248</v>
      </c>
      <c r="BD3893">
        <v>0</v>
      </c>
    </row>
    <row r="3894" spans="1:57" x14ac:dyDescent="0.25">
      <c r="A3894">
        <v>4832</v>
      </c>
      <c r="B3894">
        <v>17235</v>
      </c>
      <c r="C3894" t="s">
        <v>17</v>
      </c>
      <c r="D3894" s="1">
        <v>40333.709027777775</v>
      </c>
      <c r="E3894" s="1">
        <v>40861.660416666666</v>
      </c>
      <c r="F3894">
        <v>26</v>
      </c>
      <c r="G3894">
        <v>8</v>
      </c>
      <c r="H3894">
        <v>52</v>
      </c>
      <c r="I3894">
        <v>845</v>
      </c>
      <c r="J3894">
        <v>1562.98</v>
      </c>
      <c r="K3894">
        <v>195.37</v>
      </c>
      <c r="L3894">
        <v>4</v>
      </c>
      <c r="M3894">
        <v>4</v>
      </c>
      <c r="N3894">
        <v>4</v>
      </c>
      <c r="O3894" t="s">
        <v>136</v>
      </c>
      <c r="P3894">
        <v>12</v>
      </c>
      <c r="Q3894" t="s">
        <v>129</v>
      </c>
      <c r="T3894">
        <v>16301</v>
      </c>
      <c r="U3894" t="s">
        <v>17</v>
      </c>
      <c r="V3894" t="s">
        <v>19</v>
      </c>
      <c r="W3894">
        <v>737</v>
      </c>
      <c r="X3894">
        <v>1</v>
      </c>
      <c r="Y3894">
        <v>107.33</v>
      </c>
      <c r="Z3894">
        <v>0</v>
      </c>
      <c r="AA3894">
        <v>0</v>
      </c>
      <c r="AB3894">
        <v>0</v>
      </c>
      <c r="AD3894" t="s">
        <v>191</v>
      </c>
      <c r="AE3894">
        <v>0</v>
      </c>
      <c r="AF3894">
        <v>0</v>
      </c>
      <c r="AG3894" t="s">
        <v>198</v>
      </c>
      <c r="AH3894" t="s">
        <v>196</v>
      </c>
      <c r="AJ3894" t="s">
        <v>8027</v>
      </c>
      <c r="AK3894" t="s">
        <v>8028</v>
      </c>
      <c r="AL3894" t="s">
        <v>251</v>
      </c>
      <c r="AM3894" t="s">
        <v>243</v>
      </c>
      <c r="AN3894" t="s">
        <v>252</v>
      </c>
      <c r="AO3894" t="s">
        <v>260</v>
      </c>
      <c r="AP3894" t="s">
        <v>254</v>
      </c>
      <c r="AQ3894" t="s">
        <v>255</v>
      </c>
      <c r="AR3894">
        <v>342.94</v>
      </c>
      <c r="AS3894">
        <v>52</v>
      </c>
      <c r="AT3894">
        <v>21.43</v>
      </c>
      <c r="AU3894">
        <v>0.53</v>
      </c>
      <c r="AV3894">
        <v>2.2019000000000002</v>
      </c>
      <c r="AW3894">
        <v>95</v>
      </c>
      <c r="BB3894">
        <v>1.89</v>
      </c>
      <c r="BC3894" t="s">
        <v>256</v>
      </c>
      <c r="BD3894">
        <v>1</v>
      </c>
      <c r="BE3894" t="s">
        <v>261</v>
      </c>
    </row>
    <row r="3895" spans="1:57" x14ac:dyDescent="0.25">
      <c r="A3895">
        <v>146</v>
      </c>
      <c r="B3895">
        <v>12494</v>
      </c>
      <c r="C3895" t="s">
        <v>36</v>
      </c>
      <c r="D3895" s="1">
        <v>40310.577777777777</v>
      </c>
      <c r="E3895" s="1">
        <v>40871.398611111108</v>
      </c>
      <c r="F3895">
        <v>16</v>
      </c>
      <c r="G3895">
        <v>9</v>
      </c>
      <c r="H3895">
        <v>82</v>
      </c>
      <c r="I3895">
        <v>965</v>
      </c>
      <c r="J3895">
        <v>1563.27</v>
      </c>
      <c r="K3895">
        <v>173.7</v>
      </c>
      <c r="L3895">
        <v>5</v>
      </c>
      <c r="M3895">
        <v>5</v>
      </c>
      <c r="N3895">
        <v>4</v>
      </c>
      <c r="O3895" t="s">
        <v>134</v>
      </c>
      <c r="P3895">
        <v>14</v>
      </c>
      <c r="Q3895" t="s">
        <v>129</v>
      </c>
      <c r="T3895">
        <v>16302</v>
      </c>
      <c r="U3895" t="s">
        <v>17</v>
      </c>
      <c r="V3895" t="s">
        <v>22</v>
      </c>
      <c r="W3895">
        <v>127</v>
      </c>
      <c r="X3895">
        <v>1</v>
      </c>
      <c r="Y3895">
        <v>233.22</v>
      </c>
      <c r="Z3895">
        <v>233.22</v>
      </c>
      <c r="AA3895">
        <v>0</v>
      </c>
      <c r="AB3895">
        <v>-233.22</v>
      </c>
      <c r="AC3895">
        <v>-100</v>
      </c>
      <c r="AD3895" t="s">
        <v>201</v>
      </c>
      <c r="AE3895">
        <v>233.22</v>
      </c>
      <c r="AF3895">
        <v>8.75</v>
      </c>
      <c r="AG3895" t="s">
        <v>198</v>
      </c>
      <c r="AH3895" t="s">
        <v>199</v>
      </c>
      <c r="AJ3895" t="s">
        <v>8029</v>
      </c>
      <c r="AK3895" t="s">
        <v>8030</v>
      </c>
      <c r="AL3895" t="s">
        <v>251</v>
      </c>
      <c r="AM3895" t="s">
        <v>243</v>
      </c>
      <c r="AN3895" t="s">
        <v>252</v>
      </c>
      <c r="AO3895" t="s">
        <v>260</v>
      </c>
      <c r="AP3895" t="s">
        <v>254</v>
      </c>
      <c r="AQ3895" t="s">
        <v>255</v>
      </c>
      <c r="AR3895">
        <v>289.43</v>
      </c>
      <c r="AS3895">
        <v>66</v>
      </c>
      <c r="AT3895">
        <v>30.19</v>
      </c>
      <c r="AU3895">
        <v>0.62</v>
      </c>
      <c r="AV3895">
        <v>2.0609999999999999</v>
      </c>
      <c r="AW3895">
        <v>95</v>
      </c>
      <c r="BB3895">
        <v>0</v>
      </c>
      <c r="BC3895" t="s">
        <v>256</v>
      </c>
      <c r="BD3895">
        <v>1</v>
      </c>
      <c r="BE3895" t="s">
        <v>261</v>
      </c>
    </row>
    <row r="3896" spans="1:57" x14ac:dyDescent="0.25">
      <c r="A3896">
        <v>4819</v>
      </c>
      <c r="B3896">
        <v>17222</v>
      </c>
      <c r="C3896" t="s">
        <v>17</v>
      </c>
      <c r="D3896" s="1">
        <v>40188.64166666667</v>
      </c>
      <c r="E3896" s="1">
        <v>40821.581944444442</v>
      </c>
      <c r="F3896">
        <v>66</v>
      </c>
      <c r="G3896">
        <v>6</v>
      </c>
      <c r="H3896">
        <v>93</v>
      </c>
      <c r="I3896">
        <v>855</v>
      </c>
      <c r="J3896">
        <v>1563.61</v>
      </c>
      <c r="K3896">
        <v>260.60000000000002</v>
      </c>
      <c r="L3896">
        <v>3</v>
      </c>
      <c r="M3896">
        <v>4</v>
      </c>
      <c r="N3896">
        <v>4</v>
      </c>
      <c r="O3896" t="s">
        <v>127</v>
      </c>
      <c r="P3896">
        <v>11</v>
      </c>
      <c r="Q3896" t="s">
        <v>96</v>
      </c>
      <c r="T3896">
        <v>16303</v>
      </c>
      <c r="U3896" t="s">
        <v>17</v>
      </c>
      <c r="V3896" t="s">
        <v>129</v>
      </c>
      <c r="W3896">
        <v>26</v>
      </c>
      <c r="X3896">
        <v>7</v>
      </c>
      <c r="Y3896">
        <v>7928.27</v>
      </c>
      <c r="Z3896">
        <v>3209.15</v>
      </c>
      <c r="AA3896">
        <v>1324.3</v>
      </c>
      <c r="AB3896">
        <v>-1884.85</v>
      </c>
      <c r="AC3896">
        <v>-58.73</v>
      </c>
      <c r="AD3896" t="s">
        <v>204</v>
      </c>
      <c r="AE3896">
        <v>1884.85</v>
      </c>
      <c r="AF3896">
        <v>1.32</v>
      </c>
      <c r="AG3896" t="s">
        <v>205</v>
      </c>
      <c r="AH3896" t="s">
        <v>193</v>
      </c>
      <c r="AJ3896" t="s">
        <v>8031</v>
      </c>
      <c r="AK3896" t="s">
        <v>8032</v>
      </c>
      <c r="AL3896" t="s">
        <v>242</v>
      </c>
      <c r="AM3896" t="s">
        <v>243</v>
      </c>
      <c r="AN3896" t="s">
        <v>244</v>
      </c>
      <c r="AO3896" t="s">
        <v>283</v>
      </c>
      <c r="AP3896" t="s">
        <v>246</v>
      </c>
      <c r="AQ3896" t="s">
        <v>247</v>
      </c>
      <c r="AR3896">
        <v>6659.17</v>
      </c>
      <c r="AS3896">
        <v>1757</v>
      </c>
      <c r="AT3896">
        <v>88.68</v>
      </c>
      <c r="AU3896">
        <v>16.579999999999998</v>
      </c>
      <c r="AV3896">
        <v>1.9291</v>
      </c>
      <c r="AW3896">
        <v>95</v>
      </c>
      <c r="AX3896">
        <v>34</v>
      </c>
      <c r="AY3896">
        <v>75</v>
      </c>
      <c r="AZ3896">
        <v>108</v>
      </c>
      <c r="BA3896">
        <v>125</v>
      </c>
      <c r="BB3896">
        <v>0.06</v>
      </c>
      <c r="BC3896" t="s">
        <v>248</v>
      </c>
      <c r="BD3896">
        <v>0</v>
      </c>
    </row>
    <row r="3897" spans="1:57" x14ac:dyDescent="0.25">
      <c r="A3897">
        <v>4376</v>
      </c>
      <c r="B3897">
        <v>16774</v>
      </c>
      <c r="C3897" t="s">
        <v>17</v>
      </c>
      <c r="D3897" s="1">
        <v>40225.703472222223</v>
      </c>
      <c r="E3897" s="1">
        <v>40819.52847222222</v>
      </c>
      <c r="F3897">
        <v>68</v>
      </c>
      <c r="G3897">
        <v>8</v>
      </c>
      <c r="H3897">
        <v>89</v>
      </c>
      <c r="I3897">
        <v>774</v>
      </c>
      <c r="J3897">
        <v>1567.48</v>
      </c>
      <c r="K3897">
        <v>195.94</v>
      </c>
      <c r="L3897">
        <v>3</v>
      </c>
      <c r="M3897">
        <v>4</v>
      </c>
      <c r="N3897">
        <v>4</v>
      </c>
      <c r="O3897" t="s">
        <v>127</v>
      </c>
      <c r="P3897">
        <v>11</v>
      </c>
      <c r="Q3897" t="s">
        <v>96</v>
      </c>
      <c r="T3897">
        <v>16304</v>
      </c>
      <c r="U3897" t="s">
        <v>17</v>
      </c>
      <c r="V3897" t="s">
        <v>19</v>
      </c>
      <c r="W3897">
        <v>695</v>
      </c>
      <c r="X3897">
        <v>1</v>
      </c>
      <c r="Y3897">
        <v>381.66</v>
      </c>
      <c r="Z3897">
        <v>0</v>
      </c>
      <c r="AA3897">
        <v>0</v>
      </c>
      <c r="AB3897">
        <v>0</v>
      </c>
      <c r="AD3897" t="s">
        <v>191</v>
      </c>
      <c r="AE3897">
        <v>0</v>
      </c>
      <c r="AF3897">
        <v>0</v>
      </c>
      <c r="AG3897" t="s">
        <v>198</v>
      </c>
      <c r="AH3897" t="s">
        <v>196</v>
      </c>
      <c r="AJ3897" t="s">
        <v>8033</v>
      </c>
      <c r="AK3897" t="s">
        <v>8034</v>
      </c>
      <c r="AL3897" t="s">
        <v>251</v>
      </c>
      <c r="AM3897" t="s">
        <v>243</v>
      </c>
      <c r="AN3897" t="s">
        <v>252</v>
      </c>
      <c r="AO3897" t="s">
        <v>253</v>
      </c>
      <c r="AP3897" t="s">
        <v>254</v>
      </c>
      <c r="AQ3897" t="s">
        <v>255</v>
      </c>
      <c r="AR3897">
        <v>119.4</v>
      </c>
      <c r="AS3897">
        <v>12</v>
      </c>
      <c r="AT3897">
        <v>6.12</v>
      </c>
      <c r="AU3897">
        <v>0.12</v>
      </c>
      <c r="AV3897">
        <v>4.4291</v>
      </c>
      <c r="AW3897">
        <v>95</v>
      </c>
      <c r="BB3897">
        <v>0</v>
      </c>
      <c r="BC3897" t="s">
        <v>256</v>
      </c>
      <c r="BD3897">
        <v>1</v>
      </c>
      <c r="BE3897" t="s">
        <v>257</v>
      </c>
    </row>
    <row r="3898" spans="1:57" x14ac:dyDescent="0.25">
      <c r="A3898">
        <v>5215</v>
      </c>
      <c r="B3898">
        <v>17624</v>
      </c>
      <c r="C3898" t="s">
        <v>17</v>
      </c>
      <c r="D3898" s="1">
        <v>40167.524305555555</v>
      </c>
      <c r="E3898" s="1">
        <v>40872.452777777777</v>
      </c>
      <c r="F3898">
        <v>15</v>
      </c>
      <c r="G3898">
        <v>4</v>
      </c>
      <c r="H3898">
        <v>91</v>
      </c>
      <c r="I3898">
        <v>958</v>
      </c>
      <c r="J3898">
        <v>1568.63</v>
      </c>
      <c r="K3898">
        <v>392.16</v>
      </c>
      <c r="L3898">
        <v>5</v>
      </c>
      <c r="M3898">
        <v>3</v>
      </c>
      <c r="N3898">
        <v>4</v>
      </c>
      <c r="O3898" t="s">
        <v>121</v>
      </c>
      <c r="P3898">
        <v>12</v>
      </c>
      <c r="Q3898" t="s">
        <v>24</v>
      </c>
      <c r="T3898">
        <v>16305</v>
      </c>
      <c r="U3898" t="s">
        <v>17</v>
      </c>
      <c r="V3898" t="s">
        <v>22</v>
      </c>
      <c r="W3898">
        <v>139</v>
      </c>
      <c r="X3898">
        <v>1</v>
      </c>
      <c r="Y3898">
        <v>361.22</v>
      </c>
      <c r="Z3898">
        <v>361.22</v>
      </c>
      <c r="AA3898">
        <v>0</v>
      </c>
      <c r="AB3898">
        <v>-361.22</v>
      </c>
      <c r="AC3898">
        <v>-100</v>
      </c>
      <c r="AD3898" t="s">
        <v>201</v>
      </c>
      <c r="AE3898">
        <v>361.22</v>
      </c>
      <c r="AF3898">
        <v>0</v>
      </c>
      <c r="AG3898" t="s">
        <v>198</v>
      </c>
      <c r="AH3898" t="s">
        <v>199</v>
      </c>
      <c r="AJ3898" t="s">
        <v>8035</v>
      </c>
      <c r="AK3898" t="s">
        <v>8036</v>
      </c>
      <c r="AL3898" t="s">
        <v>251</v>
      </c>
      <c r="AM3898" t="s">
        <v>243</v>
      </c>
      <c r="AN3898" t="s">
        <v>252</v>
      </c>
      <c r="AO3898" t="s">
        <v>253</v>
      </c>
      <c r="AP3898" t="s">
        <v>254</v>
      </c>
      <c r="AQ3898" t="s">
        <v>255</v>
      </c>
      <c r="AR3898">
        <v>87.45</v>
      </c>
      <c r="AS3898">
        <v>11</v>
      </c>
      <c r="AT3898">
        <v>6.17</v>
      </c>
      <c r="AU3898">
        <v>0.14000000000000001</v>
      </c>
      <c r="AV3898">
        <v>4.4720000000000004</v>
      </c>
      <c r="AW3898">
        <v>95</v>
      </c>
      <c r="BB3898">
        <v>0</v>
      </c>
      <c r="BC3898" t="s">
        <v>256</v>
      </c>
      <c r="BD3898">
        <v>1</v>
      </c>
      <c r="BE3898" t="s">
        <v>257</v>
      </c>
    </row>
    <row r="3899" spans="1:57" x14ac:dyDescent="0.25">
      <c r="A3899">
        <v>1172</v>
      </c>
      <c r="B3899">
        <v>13539</v>
      </c>
      <c r="C3899" t="s">
        <v>17</v>
      </c>
      <c r="D3899" s="1">
        <v>40296.50277777778</v>
      </c>
      <c r="E3899" s="1">
        <v>40801.429166666669</v>
      </c>
      <c r="F3899">
        <v>86</v>
      </c>
      <c r="G3899">
        <v>7</v>
      </c>
      <c r="H3899">
        <v>69</v>
      </c>
      <c r="I3899">
        <v>710</v>
      </c>
      <c r="J3899">
        <v>1569.36</v>
      </c>
      <c r="K3899">
        <v>224.19</v>
      </c>
      <c r="L3899">
        <v>3</v>
      </c>
      <c r="M3899">
        <v>4</v>
      </c>
      <c r="N3899">
        <v>4</v>
      </c>
      <c r="O3899" t="s">
        <v>127</v>
      </c>
      <c r="P3899">
        <v>11</v>
      </c>
      <c r="Q3899" t="s">
        <v>96</v>
      </c>
      <c r="T3899">
        <v>16306</v>
      </c>
      <c r="U3899" t="s">
        <v>17</v>
      </c>
      <c r="V3899" t="s">
        <v>40</v>
      </c>
      <c r="W3899">
        <v>214</v>
      </c>
      <c r="X3899">
        <v>7</v>
      </c>
      <c r="Y3899">
        <v>1124.72</v>
      </c>
      <c r="Z3899">
        <v>0</v>
      </c>
      <c r="AA3899">
        <v>0</v>
      </c>
      <c r="AB3899">
        <v>0</v>
      </c>
      <c r="AD3899" t="s">
        <v>191</v>
      </c>
      <c r="AE3899">
        <v>0</v>
      </c>
      <c r="AF3899">
        <v>2.67</v>
      </c>
      <c r="AG3899" t="s">
        <v>200</v>
      </c>
      <c r="AH3899" t="s">
        <v>193</v>
      </c>
      <c r="AJ3899" t="s">
        <v>8037</v>
      </c>
      <c r="AK3899" t="s">
        <v>8038</v>
      </c>
      <c r="AL3899" t="s">
        <v>251</v>
      </c>
      <c r="AM3899" t="s">
        <v>243</v>
      </c>
      <c r="AN3899" t="s">
        <v>252</v>
      </c>
      <c r="AO3899" t="s">
        <v>253</v>
      </c>
      <c r="AP3899" t="s">
        <v>254</v>
      </c>
      <c r="AQ3899" t="s">
        <v>255</v>
      </c>
      <c r="AR3899">
        <v>186.35</v>
      </c>
      <c r="AS3899">
        <v>33</v>
      </c>
      <c r="AT3899">
        <v>9.43</v>
      </c>
      <c r="AU3899">
        <v>0.31</v>
      </c>
      <c r="AV3899">
        <v>3.9741</v>
      </c>
      <c r="AW3899">
        <v>95</v>
      </c>
      <c r="BB3899">
        <v>0</v>
      </c>
      <c r="BC3899" t="s">
        <v>256</v>
      </c>
      <c r="BD3899">
        <v>1</v>
      </c>
      <c r="BE3899" t="s">
        <v>257</v>
      </c>
    </row>
    <row r="3900" spans="1:57" x14ac:dyDescent="0.25">
      <c r="A3900">
        <v>1826</v>
      </c>
      <c r="B3900">
        <v>14198</v>
      </c>
      <c r="C3900" t="s">
        <v>17</v>
      </c>
      <c r="D3900" s="1">
        <v>40183.421527777777</v>
      </c>
      <c r="E3900" s="1">
        <v>40868.690972222219</v>
      </c>
      <c r="F3900">
        <v>19</v>
      </c>
      <c r="G3900">
        <v>9</v>
      </c>
      <c r="H3900">
        <v>58</v>
      </c>
      <c r="I3900">
        <v>623</v>
      </c>
      <c r="J3900">
        <v>1569.73</v>
      </c>
      <c r="K3900">
        <v>174.41</v>
      </c>
      <c r="L3900">
        <v>5</v>
      </c>
      <c r="M3900">
        <v>5</v>
      </c>
      <c r="N3900">
        <v>4</v>
      </c>
      <c r="O3900" t="s">
        <v>134</v>
      </c>
      <c r="P3900">
        <v>14</v>
      </c>
      <c r="Q3900" t="s">
        <v>129</v>
      </c>
      <c r="T3900">
        <v>16307</v>
      </c>
      <c r="U3900" t="s">
        <v>17</v>
      </c>
      <c r="V3900" t="s">
        <v>29</v>
      </c>
      <c r="W3900">
        <v>430</v>
      </c>
      <c r="X3900">
        <v>3</v>
      </c>
      <c r="Y3900">
        <v>1194.92</v>
      </c>
      <c r="Z3900">
        <v>0</v>
      </c>
      <c r="AA3900">
        <v>0</v>
      </c>
      <c r="AB3900">
        <v>0</v>
      </c>
      <c r="AD3900" t="s">
        <v>191</v>
      </c>
      <c r="AE3900">
        <v>0</v>
      </c>
      <c r="AF3900">
        <v>0</v>
      </c>
      <c r="AG3900" t="s">
        <v>198</v>
      </c>
      <c r="AH3900" t="s">
        <v>199</v>
      </c>
      <c r="AJ3900" t="s">
        <v>8039</v>
      </c>
      <c r="AK3900" t="s">
        <v>8040</v>
      </c>
      <c r="AL3900" t="s">
        <v>251</v>
      </c>
      <c r="AM3900" t="s">
        <v>243</v>
      </c>
      <c r="AN3900" t="s">
        <v>252</v>
      </c>
      <c r="AO3900" t="s">
        <v>260</v>
      </c>
      <c r="AP3900" t="s">
        <v>254</v>
      </c>
      <c r="AQ3900" t="s">
        <v>255</v>
      </c>
      <c r="AR3900">
        <v>352.75</v>
      </c>
      <c r="AS3900">
        <v>165</v>
      </c>
      <c r="AT3900">
        <v>29.25</v>
      </c>
      <c r="AU3900">
        <v>1.56</v>
      </c>
      <c r="AV3900">
        <v>2.141</v>
      </c>
      <c r="AW3900">
        <v>95</v>
      </c>
      <c r="BB3900">
        <v>0</v>
      </c>
      <c r="BC3900" t="s">
        <v>256</v>
      </c>
      <c r="BD3900">
        <v>1</v>
      </c>
      <c r="BE3900" t="s">
        <v>261</v>
      </c>
    </row>
    <row r="3901" spans="1:57" x14ac:dyDescent="0.25">
      <c r="A3901">
        <v>201</v>
      </c>
      <c r="B3901">
        <v>12549</v>
      </c>
      <c r="C3901" t="s">
        <v>48</v>
      </c>
      <c r="D3901" s="1">
        <v>40189.520138888889</v>
      </c>
      <c r="E3901" s="1">
        <v>40311.503472222219</v>
      </c>
      <c r="F3901">
        <v>576</v>
      </c>
      <c r="G3901">
        <v>5</v>
      </c>
      <c r="H3901">
        <v>37</v>
      </c>
      <c r="I3901">
        <v>1365</v>
      </c>
      <c r="J3901">
        <v>1570.68</v>
      </c>
      <c r="K3901">
        <v>314.14</v>
      </c>
      <c r="L3901">
        <v>1</v>
      </c>
      <c r="M3901">
        <v>4</v>
      </c>
      <c r="N3901">
        <v>4</v>
      </c>
      <c r="O3901" t="s">
        <v>135</v>
      </c>
      <c r="P3901">
        <v>9</v>
      </c>
      <c r="Q3901" t="s">
        <v>40</v>
      </c>
      <c r="T3901">
        <v>16308</v>
      </c>
      <c r="U3901" t="s">
        <v>17</v>
      </c>
      <c r="V3901" t="s">
        <v>129</v>
      </c>
      <c r="W3901">
        <v>38</v>
      </c>
      <c r="X3901">
        <v>7</v>
      </c>
      <c r="Y3901">
        <v>5120</v>
      </c>
      <c r="Z3901">
        <v>640</v>
      </c>
      <c r="AA3901">
        <v>960</v>
      </c>
      <c r="AB3901">
        <v>320</v>
      </c>
      <c r="AC3901">
        <v>50</v>
      </c>
      <c r="AD3901" t="s">
        <v>194</v>
      </c>
      <c r="AE3901">
        <v>0</v>
      </c>
      <c r="AF3901">
        <v>0</v>
      </c>
      <c r="AG3901" t="s">
        <v>195</v>
      </c>
      <c r="AH3901" t="s">
        <v>196</v>
      </c>
      <c r="AJ3901" t="s">
        <v>8041</v>
      </c>
      <c r="AK3901" t="s">
        <v>8042</v>
      </c>
      <c r="AL3901" t="s">
        <v>251</v>
      </c>
      <c r="AM3901" t="s">
        <v>243</v>
      </c>
      <c r="AN3901" t="s">
        <v>252</v>
      </c>
      <c r="AO3901" t="s">
        <v>260</v>
      </c>
      <c r="AP3901" t="s">
        <v>254</v>
      </c>
      <c r="AQ3901" t="s">
        <v>255</v>
      </c>
      <c r="AR3901">
        <v>73.930000000000007</v>
      </c>
      <c r="AS3901">
        <v>53</v>
      </c>
      <c r="AT3901">
        <v>12.26</v>
      </c>
      <c r="AU3901">
        <v>0.5</v>
      </c>
      <c r="AV3901">
        <v>4.4443999999999999</v>
      </c>
      <c r="AW3901">
        <v>95</v>
      </c>
      <c r="BB3901">
        <v>1.85</v>
      </c>
      <c r="BC3901" t="s">
        <v>256</v>
      </c>
      <c r="BD3901">
        <v>1</v>
      </c>
      <c r="BE3901" t="s">
        <v>261</v>
      </c>
    </row>
    <row r="3902" spans="1:57" x14ac:dyDescent="0.25">
      <c r="A3902">
        <v>1764</v>
      </c>
      <c r="B3902">
        <v>14136</v>
      </c>
      <c r="C3902" t="s">
        <v>17</v>
      </c>
      <c r="D3902" s="1">
        <v>40155.388194444444</v>
      </c>
      <c r="E3902" s="1">
        <v>40486.495138888888</v>
      </c>
      <c r="F3902">
        <v>401</v>
      </c>
      <c r="G3902">
        <v>5</v>
      </c>
      <c r="H3902">
        <v>86</v>
      </c>
      <c r="I3902">
        <v>1148</v>
      </c>
      <c r="J3902">
        <v>1570.81</v>
      </c>
      <c r="K3902">
        <v>314.16000000000003</v>
      </c>
      <c r="L3902">
        <v>2</v>
      </c>
      <c r="M3902">
        <v>4</v>
      </c>
      <c r="N3902">
        <v>4</v>
      </c>
      <c r="O3902" t="s">
        <v>123</v>
      </c>
      <c r="P3902">
        <v>10</v>
      </c>
      <c r="Q3902" t="s">
        <v>40</v>
      </c>
      <c r="T3902">
        <v>16309</v>
      </c>
      <c r="U3902" t="s">
        <v>17</v>
      </c>
      <c r="V3902" t="s">
        <v>22</v>
      </c>
      <c r="W3902">
        <v>107</v>
      </c>
      <c r="X3902">
        <v>2</v>
      </c>
      <c r="Y3902">
        <v>706.57</v>
      </c>
      <c r="Z3902">
        <v>372.37</v>
      </c>
      <c r="AA3902">
        <v>0</v>
      </c>
      <c r="AB3902">
        <v>-372.37</v>
      </c>
      <c r="AC3902">
        <v>-100</v>
      </c>
      <c r="AD3902" t="s">
        <v>201</v>
      </c>
      <c r="AE3902">
        <v>372.37</v>
      </c>
      <c r="AF3902">
        <v>2.82</v>
      </c>
      <c r="AG3902" t="s">
        <v>198</v>
      </c>
      <c r="AH3902" t="s">
        <v>199</v>
      </c>
      <c r="AJ3902" t="s">
        <v>8043</v>
      </c>
      <c r="AK3902" t="s">
        <v>8044</v>
      </c>
      <c r="AL3902" t="s">
        <v>251</v>
      </c>
      <c r="AM3902" t="s">
        <v>243</v>
      </c>
      <c r="AN3902" t="s">
        <v>252</v>
      </c>
      <c r="AO3902" t="s">
        <v>260</v>
      </c>
      <c r="AP3902" t="s">
        <v>254</v>
      </c>
      <c r="AQ3902" t="s">
        <v>255</v>
      </c>
      <c r="AR3902">
        <v>192.17</v>
      </c>
      <c r="AS3902">
        <v>121</v>
      </c>
      <c r="AT3902">
        <v>26.42</v>
      </c>
      <c r="AU3902">
        <v>1.1399999999999999</v>
      </c>
      <c r="AV3902">
        <v>2.4937999999999998</v>
      </c>
      <c r="AW3902">
        <v>95</v>
      </c>
      <c r="BB3902">
        <v>0</v>
      </c>
      <c r="BC3902" t="s">
        <v>256</v>
      </c>
      <c r="BD3902">
        <v>1</v>
      </c>
      <c r="BE3902" t="s">
        <v>261</v>
      </c>
    </row>
    <row r="3903" spans="1:57" x14ac:dyDescent="0.25">
      <c r="A3903">
        <v>5476</v>
      </c>
      <c r="B3903">
        <v>17886</v>
      </c>
      <c r="C3903" t="s">
        <v>17</v>
      </c>
      <c r="D3903" s="1">
        <v>40297.465277777781</v>
      </c>
      <c r="E3903" s="1">
        <v>40855.42291666667</v>
      </c>
      <c r="F3903">
        <v>32</v>
      </c>
      <c r="G3903">
        <v>6</v>
      </c>
      <c r="H3903">
        <v>138</v>
      </c>
      <c r="I3903">
        <v>711</v>
      </c>
      <c r="J3903">
        <v>1572.55</v>
      </c>
      <c r="K3903">
        <v>262.08999999999997</v>
      </c>
      <c r="L3903">
        <v>4</v>
      </c>
      <c r="M3903">
        <v>4</v>
      </c>
      <c r="N3903">
        <v>4</v>
      </c>
      <c r="O3903" t="s">
        <v>136</v>
      </c>
      <c r="P3903">
        <v>12</v>
      </c>
      <c r="Q3903" t="s">
        <v>129</v>
      </c>
      <c r="T3903">
        <v>16310</v>
      </c>
      <c r="U3903" t="s">
        <v>17</v>
      </c>
      <c r="V3903" t="s">
        <v>19</v>
      </c>
      <c r="W3903">
        <v>415</v>
      </c>
      <c r="X3903">
        <v>2</v>
      </c>
      <c r="Y3903">
        <v>460.08</v>
      </c>
      <c r="Z3903">
        <v>0</v>
      </c>
      <c r="AA3903">
        <v>0</v>
      </c>
      <c r="AB3903">
        <v>0</v>
      </c>
      <c r="AD3903" t="s">
        <v>191</v>
      </c>
      <c r="AE3903">
        <v>0</v>
      </c>
      <c r="AF3903">
        <v>0</v>
      </c>
      <c r="AG3903" t="s">
        <v>198</v>
      </c>
      <c r="AH3903" t="s">
        <v>196</v>
      </c>
      <c r="AJ3903" t="s">
        <v>8045</v>
      </c>
      <c r="AK3903" t="s">
        <v>8046</v>
      </c>
      <c r="AL3903" t="s">
        <v>251</v>
      </c>
      <c r="AM3903" t="s">
        <v>243</v>
      </c>
      <c r="AN3903" t="s">
        <v>252</v>
      </c>
      <c r="AO3903" t="s">
        <v>260</v>
      </c>
      <c r="AP3903" t="s">
        <v>254</v>
      </c>
      <c r="AQ3903" t="s">
        <v>255</v>
      </c>
      <c r="AR3903">
        <v>471.13</v>
      </c>
      <c r="AS3903">
        <v>123</v>
      </c>
      <c r="AT3903">
        <v>33.020000000000003</v>
      </c>
      <c r="AU3903">
        <v>1.1599999999999999</v>
      </c>
      <c r="AV3903">
        <v>2.0912000000000002</v>
      </c>
      <c r="AW3903">
        <v>95</v>
      </c>
      <c r="BB3903">
        <v>0</v>
      </c>
      <c r="BC3903" t="s">
        <v>256</v>
      </c>
      <c r="BD3903">
        <v>1</v>
      </c>
      <c r="BE3903" t="s">
        <v>261</v>
      </c>
    </row>
    <row r="3904" spans="1:57" x14ac:dyDescent="0.25">
      <c r="A3904">
        <v>3707</v>
      </c>
      <c r="B3904">
        <v>16099</v>
      </c>
      <c r="C3904" t="s">
        <v>17</v>
      </c>
      <c r="D3904" s="1">
        <v>40240.467361111114</v>
      </c>
      <c r="E3904" s="1">
        <v>40836.550694444442</v>
      </c>
      <c r="F3904">
        <v>51</v>
      </c>
      <c r="G3904">
        <v>7</v>
      </c>
      <c r="H3904">
        <v>44</v>
      </c>
      <c r="I3904">
        <v>960</v>
      </c>
      <c r="J3904">
        <v>1573.2</v>
      </c>
      <c r="K3904">
        <v>224.74</v>
      </c>
      <c r="L3904">
        <v>4</v>
      </c>
      <c r="M3904">
        <v>4</v>
      </c>
      <c r="N3904">
        <v>4</v>
      </c>
      <c r="O3904" t="s">
        <v>136</v>
      </c>
      <c r="P3904">
        <v>12</v>
      </c>
      <c r="Q3904" t="s">
        <v>129</v>
      </c>
      <c r="T3904">
        <v>16311</v>
      </c>
      <c r="U3904" t="s">
        <v>17</v>
      </c>
      <c r="V3904" t="s">
        <v>24</v>
      </c>
      <c r="W3904">
        <v>18</v>
      </c>
      <c r="X3904">
        <v>2</v>
      </c>
      <c r="Y3904">
        <v>616.26</v>
      </c>
      <c r="Z3904">
        <v>0</v>
      </c>
      <c r="AA3904">
        <v>616.26</v>
      </c>
      <c r="AB3904">
        <v>616.26</v>
      </c>
      <c r="AD3904" t="s">
        <v>197</v>
      </c>
      <c r="AE3904">
        <v>0</v>
      </c>
      <c r="AF3904">
        <v>0</v>
      </c>
      <c r="AG3904" t="s">
        <v>198</v>
      </c>
      <c r="AH3904" t="s">
        <v>196</v>
      </c>
      <c r="AJ3904" t="s">
        <v>8047</v>
      </c>
      <c r="AK3904" t="s">
        <v>8048</v>
      </c>
      <c r="AL3904" t="s">
        <v>251</v>
      </c>
      <c r="AM3904" t="s">
        <v>243</v>
      </c>
      <c r="AN3904" t="s">
        <v>252</v>
      </c>
      <c r="AO3904" t="s">
        <v>260</v>
      </c>
      <c r="AP3904" t="s">
        <v>254</v>
      </c>
      <c r="AQ3904" t="s">
        <v>255</v>
      </c>
      <c r="AR3904">
        <v>326.33</v>
      </c>
      <c r="AS3904">
        <v>84</v>
      </c>
      <c r="AT3904">
        <v>21.7</v>
      </c>
      <c r="AU3904">
        <v>0.79</v>
      </c>
      <c r="AV3904">
        <v>2.6396000000000002</v>
      </c>
      <c r="AW3904">
        <v>95</v>
      </c>
      <c r="BB3904">
        <v>0</v>
      </c>
      <c r="BC3904" t="s">
        <v>256</v>
      </c>
      <c r="BD3904">
        <v>1</v>
      </c>
      <c r="BE3904" t="s">
        <v>261</v>
      </c>
    </row>
    <row r="3905" spans="1:57" x14ac:dyDescent="0.25">
      <c r="A3905">
        <v>2112</v>
      </c>
      <c r="B3905">
        <v>14489</v>
      </c>
      <c r="C3905" t="s">
        <v>17</v>
      </c>
      <c r="D3905" s="1">
        <v>40274.411111111112</v>
      </c>
      <c r="E3905" s="1">
        <v>40679.618750000001</v>
      </c>
      <c r="F3905">
        <v>208</v>
      </c>
      <c r="G3905">
        <v>4</v>
      </c>
      <c r="H3905">
        <v>65</v>
      </c>
      <c r="I3905">
        <v>1011</v>
      </c>
      <c r="J3905">
        <v>1574.93</v>
      </c>
      <c r="K3905">
        <v>393.73</v>
      </c>
      <c r="L3905">
        <v>2</v>
      </c>
      <c r="M3905">
        <v>4</v>
      </c>
      <c r="N3905">
        <v>4</v>
      </c>
      <c r="O3905" t="s">
        <v>123</v>
      </c>
      <c r="P3905">
        <v>10</v>
      </c>
      <c r="Q3905" t="s">
        <v>40</v>
      </c>
      <c r="T3905">
        <v>16312</v>
      </c>
      <c r="U3905" t="s">
        <v>17</v>
      </c>
      <c r="V3905" t="s">
        <v>19</v>
      </c>
      <c r="W3905">
        <v>433</v>
      </c>
      <c r="X3905">
        <v>1</v>
      </c>
      <c r="Y3905">
        <v>171.15</v>
      </c>
      <c r="Z3905">
        <v>0</v>
      </c>
      <c r="AA3905">
        <v>0</v>
      </c>
      <c r="AB3905">
        <v>0</v>
      </c>
      <c r="AD3905" t="s">
        <v>191</v>
      </c>
      <c r="AE3905">
        <v>0</v>
      </c>
      <c r="AF3905">
        <v>0</v>
      </c>
      <c r="AG3905" t="s">
        <v>198</v>
      </c>
      <c r="AH3905" t="s">
        <v>196</v>
      </c>
      <c r="AJ3905" t="s">
        <v>8049</v>
      </c>
      <c r="AK3905" t="s">
        <v>8050</v>
      </c>
      <c r="AL3905" t="s">
        <v>251</v>
      </c>
      <c r="AM3905" t="s">
        <v>243</v>
      </c>
      <c r="AN3905" t="s">
        <v>252</v>
      </c>
      <c r="AO3905" t="s">
        <v>245</v>
      </c>
      <c r="AP3905" t="s">
        <v>318</v>
      </c>
      <c r="AQ3905" t="s">
        <v>247</v>
      </c>
      <c r="AR3905">
        <v>1007.91</v>
      </c>
      <c r="AS3905">
        <v>269</v>
      </c>
      <c r="AT3905">
        <v>42.31</v>
      </c>
      <c r="AU3905">
        <v>2.59</v>
      </c>
      <c r="AV3905">
        <v>2.2046000000000001</v>
      </c>
      <c r="AW3905">
        <v>95</v>
      </c>
      <c r="AX3905">
        <v>6</v>
      </c>
      <c r="AY3905">
        <v>14</v>
      </c>
      <c r="AZ3905">
        <v>19</v>
      </c>
      <c r="BA3905">
        <v>22</v>
      </c>
      <c r="BB3905">
        <v>0</v>
      </c>
      <c r="BC3905" t="s">
        <v>324</v>
      </c>
      <c r="BD3905">
        <v>0</v>
      </c>
    </row>
    <row r="3906" spans="1:57" x14ac:dyDescent="0.25">
      <c r="A3906">
        <v>975</v>
      </c>
      <c r="B3906">
        <v>13337</v>
      </c>
      <c r="C3906" t="s">
        <v>17</v>
      </c>
      <c r="D3906" s="1">
        <v>40340.560416666667</v>
      </c>
      <c r="E3906" s="1">
        <v>40340.560416666667</v>
      </c>
      <c r="F3906">
        <v>547</v>
      </c>
      <c r="G3906">
        <v>1</v>
      </c>
      <c r="H3906">
        <v>87</v>
      </c>
      <c r="I3906">
        <v>980</v>
      </c>
      <c r="J3906">
        <v>1575.26</v>
      </c>
      <c r="K3906">
        <v>1575.26</v>
      </c>
      <c r="L3906">
        <v>1</v>
      </c>
      <c r="M3906">
        <v>1</v>
      </c>
      <c r="N3906">
        <v>4</v>
      </c>
      <c r="O3906" t="s">
        <v>141</v>
      </c>
      <c r="P3906">
        <v>6</v>
      </c>
      <c r="Q3906" t="s">
        <v>40</v>
      </c>
      <c r="T3906">
        <v>16313</v>
      </c>
      <c r="U3906" t="s">
        <v>17</v>
      </c>
      <c r="V3906" t="s">
        <v>24</v>
      </c>
      <c r="W3906">
        <v>4</v>
      </c>
      <c r="X3906">
        <v>2</v>
      </c>
      <c r="Y3906">
        <v>274.14999999999998</v>
      </c>
      <c r="Z3906">
        <v>0</v>
      </c>
      <c r="AA3906">
        <v>274.14999999999998</v>
      </c>
      <c r="AB3906">
        <v>274.14999999999998</v>
      </c>
      <c r="AD3906" t="s">
        <v>197</v>
      </c>
      <c r="AE3906">
        <v>0</v>
      </c>
      <c r="AF3906">
        <v>0</v>
      </c>
      <c r="AG3906" t="s">
        <v>198</v>
      </c>
      <c r="AH3906" t="s">
        <v>196</v>
      </c>
      <c r="AJ3906" t="s">
        <v>8051</v>
      </c>
      <c r="AK3906" t="s">
        <v>8052</v>
      </c>
      <c r="AL3906" t="s">
        <v>251</v>
      </c>
      <c r="AM3906" t="s">
        <v>243</v>
      </c>
      <c r="AN3906" t="s">
        <v>252</v>
      </c>
      <c r="AO3906" t="s">
        <v>260</v>
      </c>
      <c r="AP3906" t="s">
        <v>254</v>
      </c>
      <c r="AQ3906" t="s">
        <v>255</v>
      </c>
      <c r="AR3906">
        <v>307.47000000000003</v>
      </c>
      <c r="AS3906">
        <v>66</v>
      </c>
      <c r="AT3906">
        <v>17.920000000000002</v>
      </c>
      <c r="AU3906">
        <v>0.62</v>
      </c>
      <c r="AV3906">
        <v>2.6823999999999999</v>
      </c>
      <c r="AW3906">
        <v>95</v>
      </c>
      <c r="BB3906">
        <v>1.49</v>
      </c>
      <c r="BC3906" t="s">
        <v>256</v>
      </c>
      <c r="BD3906">
        <v>1</v>
      </c>
      <c r="BE3906" t="s">
        <v>261</v>
      </c>
    </row>
    <row r="3907" spans="1:57" x14ac:dyDescent="0.25">
      <c r="A3907">
        <v>828</v>
      </c>
      <c r="B3907">
        <v>13186</v>
      </c>
      <c r="C3907" t="s">
        <v>17</v>
      </c>
      <c r="D3907" s="1">
        <v>40758.381249999999</v>
      </c>
      <c r="E3907" s="1">
        <v>40847.486111111109</v>
      </c>
      <c r="F3907">
        <v>40</v>
      </c>
      <c r="G3907">
        <v>3</v>
      </c>
      <c r="H3907">
        <v>69</v>
      </c>
      <c r="I3907">
        <v>820</v>
      </c>
      <c r="J3907">
        <v>1575.89</v>
      </c>
      <c r="K3907">
        <v>525.29999999999995</v>
      </c>
      <c r="L3907">
        <v>4</v>
      </c>
      <c r="M3907">
        <v>3</v>
      </c>
      <c r="N3907">
        <v>4</v>
      </c>
      <c r="O3907" t="s">
        <v>120</v>
      </c>
      <c r="P3907">
        <v>11</v>
      </c>
      <c r="Q3907" t="s">
        <v>24</v>
      </c>
      <c r="T3907">
        <v>16314</v>
      </c>
      <c r="U3907" t="s">
        <v>17</v>
      </c>
      <c r="V3907" t="s">
        <v>40</v>
      </c>
      <c r="W3907">
        <v>390</v>
      </c>
      <c r="X3907">
        <v>3</v>
      </c>
      <c r="Y3907">
        <v>1491.4</v>
      </c>
      <c r="Z3907">
        <v>0</v>
      </c>
      <c r="AA3907">
        <v>0</v>
      </c>
      <c r="AB3907">
        <v>0</v>
      </c>
      <c r="AD3907" t="s">
        <v>191</v>
      </c>
      <c r="AE3907">
        <v>0</v>
      </c>
      <c r="AF3907">
        <v>0</v>
      </c>
      <c r="AG3907" t="s">
        <v>200</v>
      </c>
      <c r="AH3907" t="s">
        <v>193</v>
      </c>
      <c r="AJ3907" t="s">
        <v>8053</v>
      </c>
      <c r="AK3907" t="s">
        <v>8054</v>
      </c>
      <c r="AL3907" t="s">
        <v>251</v>
      </c>
      <c r="AM3907" t="s">
        <v>243</v>
      </c>
      <c r="AN3907" t="s">
        <v>252</v>
      </c>
      <c r="AO3907" t="s">
        <v>260</v>
      </c>
      <c r="AP3907" t="s">
        <v>254</v>
      </c>
      <c r="AQ3907" t="s">
        <v>255</v>
      </c>
      <c r="AR3907">
        <v>999.17</v>
      </c>
      <c r="AS3907">
        <v>391</v>
      </c>
      <c r="AT3907">
        <v>25.47</v>
      </c>
      <c r="AU3907">
        <v>3.69</v>
      </c>
      <c r="AV3907">
        <v>5.5640999999999998</v>
      </c>
      <c r="AW3907">
        <v>95</v>
      </c>
      <c r="BB3907">
        <v>1.51</v>
      </c>
      <c r="BC3907" t="s">
        <v>256</v>
      </c>
      <c r="BD3907">
        <v>1</v>
      </c>
      <c r="BE3907" t="s">
        <v>261</v>
      </c>
    </row>
    <row r="3908" spans="1:57" x14ac:dyDescent="0.25">
      <c r="A3908">
        <v>5240</v>
      </c>
      <c r="B3908">
        <v>17649</v>
      </c>
      <c r="C3908" t="s">
        <v>17</v>
      </c>
      <c r="D3908" s="1">
        <v>40414.542361111111</v>
      </c>
      <c r="E3908" s="1">
        <v>40748.661805555559</v>
      </c>
      <c r="F3908">
        <v>139</v>
      </c>
      <c r="G3908">
        <v>3</v>
      </c>
      <c r="H3908">
        <v>88</v>
      </c>
      <c r="I3908">
        <v>723</v>
      </c>
      <c r="J3908">
        <v>1578.89</v>
      </c>
      <c r="K3908">
        <v>526.29999999999995</v>
      </c>
      <c r="L3908">
        <v>3</v>
      </c>
      <c r="M3908">
        <v>3</v>
      </c>
      <c r="N3908">
        <v>4</v>
      </c>
      <c r="O3908" t="s">
        <v>122</v>
      </c>
      <c r="P3908">
        <v>10</v>
      </c>
      <c r="Q3908" t="s">
        <v>22</v>
      </c>
      <c r="T3908">
        <v>16315</v>
      </c>
      <c r="U3908" t="s">
        <v>17</v>
      </c>
      <c r="V3908" t="s">
        <v>22</v>
      </c>
      <c r="W3908">
        <v>331</v>
      </c>
      <c r="X3908">
        <v>2</v>
      </c>
      <c r="Y3908">
        <v>402.71</v>
      </c>
      <c r="Z3908">
        <v>0</v>
      </c>
      <c r="AA3908">
        <v>0</v>
      </c>
      <c r="AB3908">
        <v>0</v>
      </c>
      <c r="AD3908" t="s">
        <v>191</v>
      </c>
      <c r="AE3908">
        <v>0</v>
      </c>
      <c r="AF3908">
        <v>0</v>
      </c>
      <c r="AG3908" t="s">
        <v>198</v>
      </c>
      <c r="AH3908" t="s">
        <v>199</v>
      </c>
      <c r="AJ3908" t="s">
        <v>8055</v>
      </c>
      <c r="AK3908" t="s">
        <v>8056</v>
      </c>
      <c r="AL3908" t="s">
        <v>251</v>
      </c>
      <c r="AM3908" t="s">
        <v>243</v>
      </c>
      <c r="AN3908" t="s">
        <v>252</v>
      </c>
      <c r="AO3908" t="s">
        <v>260</v>
      </c>
      <c r="AP3908" t="s">
        <v>254</v>
      </c>
      <c r="AQ3908" t="s">
        <v>255</v>
      </c>
      <c r="AR3908">
        <v>1045.1600000000001</v>
      </c>
      <c r="AS3908">
        <v>432</v>
      </c>
      <c r="AT3908">
        <v>23.71</v>
      </c>
      <c r="AU3908">
        <v>4.45</v>
      </c>
      <c r="AV3908">
        <v>6.0998000000000001</v>
      </c>
      <c r="AW3908">
        <v>95</v>
      </c>
      <c r="BB3908">
        <v>0.23</v>
      </c>
      <c r="BC3908" t="s">
        <v>256</v>
      </c>
      <c r="BD3908">
        <v>1</v>
      </c>
      <c r="BE3908" t="s">
        <v>261</v>
      </c>
    </row>
    <row r="3909" spans="1:57" x14ac:dyDescent="0.25">
      <c r="A3909">
        <v>3862</v>
      </c>
      <c r="B3909">
        <v>16256</v>
      </c>
      <c r="C3909" t="s">
        <v>17</v>
      </c>
      <c r="D3909" s="1">
        <v>40289.44027777778</v>
      </c>
      <c r="E3909" s="1">
        <v>40620.512499999997</v>
      </c>
      <c r="F3909">
        <v>267</v>
      </c>
      <c r="G3909">
        <v>3</v>
      </c>
      <c r="H3909">
        <v>26</v>
      </c>
      <c r="I3909">
        <v>1589</v>
      </c>
      <c r="J3909">
        <v>1579.37</v>
      </c>
      <c r="K3909">
        <v>526.46</v>
      </c>
      <c r="L3909">
        <v>2</v>
      </c>
      <c r="M3909">
        <v>3</v>
      </c>
      <c r="N3909">
        <v>4</v>
      </c>
      <c r="O3909" t="s">
        <v>132</v>
      </c>
      <c r="P3909">
        <v>9</v>
      </c>
      <c r="Q3909" t="s">
        <v>40</v>
      </c>
      <c r="T3909">
        <v>16316</v>
      </c>
      <c r="U3909" t="s">
        <v>17</v>
      </c>
      <c r="V3909" t="s">
        <v>96</v>
      </c>
      <c r="W3909">
        <v>65</v>
      </c>
      <c r="X3909">
        <v>13</v>
      </c>
      <c r="Y3909">
        <v>5744.91</v>
      </c>
      <c r="Z3909">
        <v>383.7</v>
      </c>
      <c r="AA3909">
        <v>726.1</v>
      </c>
      <c r="AB3909">
        <v>342.4</v>
      </c>
      <c r="AC3909">
        <v>89.24</v>
      </c>
      <c r="AD3909" t="s">
        <v>194</v>
      </c>
      <c r="AE3909">
        <v>0</v>
      </c>
      <c r="AF3909">
        <v>3.68</v>
      </c>
      <c r="AG3909" t="s">
        <v>195</v>
      </c>
      <c r="AH3909" t="s">
        <v>196</v>
      </c>
      <c r="AJ3909" t="s">
        <v>8057</v>
      </c>
      <c r="AK3909" t="s">
        <v>8058</v>
      </c>
      <c r="AL3909" t="s">
        <v>251</v>
      </c>
      <c r="AM3909" t="s">
        <v>243</v>
      </c>
      <c r="AN3909" t="s">
        <v>252</v>
      </c>
      <c r="AO3909" t="s">
        <v>260</v>
      </c>
      <c r="AP3909" t="s">
        <v>254</v>
      </c>
      <c r="AQ3909" t="s">
        <v>255</v>
      </c>
      <c r="AR3909">
        <v>1052.29</v>
      </c>
      <c r="AS3909">
        <v>435</v>
      </c>
      <c r="AT3909">
        <v>23.66</v>
      </c>
      <c r="AU3909">
        <v>4.68</v>
      </c>
      <c r="AV3909">
        <v>5.9287999999999998</v>
      </c>
      <c r="AW3909">
        <v>95</v>
      </c>
      <c r="BB3909">
        <v>0</v>
      </c>
      <c r="BC3909" t="s">
        <v>256</v>
      </c>
      <c r="BD3909">
        <v>1</v>
      </c>
      <c r="BE3909" t="s">
        <v>261</v>
      </c>
    </row>
    <row r="3910" spans="1:57" x14ac:dyDescent="0.25">
      <c r="A3910">
        <v>256</v>
      </c>
      <c r="B3910">
        <v>12607</v>
      </c>
      <c r="C3910" t="s">
        <v>48</v>
      </c>
      <c r="D3910" s="1">
        <v>40826.67083333333</v>
      </c>
      <c r="E3910" s="1">
        <v>40826.67083333333</v>
      </c>
      <c r="F3910">
        <v>61</v>
      </c>
      <c r="G3910">
        <v>1</v>
      </c>
      <c r="H3910">
        <v>101</v>
      </c>
      <c r="I3910">
        <v>1228</v>
      </c>
      <c r="J3910">
        <v>1579.51</v>
      </c>
      <c r="K3910">
        <v>1579.51</v>
      </c>
      <c r="L3910">
        <v>3</v>
      </c>
      <c r="M3910">
        <v>2</v>
      </c>
      <c r="N3910">
        <v>4</v>
      </c>
      <c r="O3910" t="s">
        <v>133</v>
      </c>
      <c r="P3910">
        <v>9</v>
      </c>
      <c r="Q3910" t="s">
        <v>22</v>
      </c>
      <c r="T3910">
        <v>16317</v>
      </c>
      <c r="U3910" t="s">
        <v>17</v>
      </c>
      <c r="V3910" t="s">
        <v>96</v>
      </c>
      <c r="W3910">
        <v>120</v>
      </c>
      <c r="X3910">
        <v>5</v>
      </c>
      <c r="Y3910">
        <v>2192.5100000000002</v>
      </c>
      <c r="Z3910">
        <v>770.89</v>
      </c>
      <c r="AA3910">
        <v>0</v>
      </c>
      <c r="AB3910">
        <v>-770.89</v>
      </c>
      <c r="AC3910">
        <v>-100</v>
      </c>
      <c r="AD3910" t="s">
        <v>201</v>
      </c>
      <c r="AE3910">
        <v>770.89</v>
      </c>
      <c r="AF3910">
        <v>0.57999999999999996</v>
      </c>
      <c r="AG3910" t="s">
        <v>203</v>
      </c>
      <c r="AH3910" t="s">
        <v>193</v>
      </c>
      <c r="AJ3910" t="s">
        <v>8059</v>
      </c>
      <c r="AK3910" t="s">
        <v>8060</v>
      </c>
      <c r="AL3910" t="s">
        <v>276</v>
      </c>
      <c r="AM3910" t="s">
        <v>243</v>
      </c>
      <c r="AN3910" t="s">
        <v>277</v>
      </c>
      <c r="AO3910" t="s">
        <v>253</v>
      </c>
      <c r="AP3910" t="s">
        <v>318</v>
      </c>
      <c r="AQ3910" t="s">
        <v>255</v>
      </c>
      <c r="AR3910">
        <v>2797.55</v>
      </c>
      <c r="AS3910">
        <v>209</v>
      </c>
      <c r="AT3910">
        <v>6.67</v>
      </c>
      <c r="AU3910">
        <v>1.99</v>
      </c>
      <c r="AV3910">
        <v>6.4059999999999997</v>
      </c>
      <c r="AW3910">
        <v>95</v>
      </c>
      <c r="BB3910">
        <v>0</v>
      </c>
      <c r="BC3910" t="s">
        <v>319</v>
      </c>
      <c r="BD3910">
        <v>0</v>
      </c>
    </row>
    <row r="3911" spans="1:57" x14ac:dyDescent="0.25">
      <c r="A3911">
        <v>1383</v>
      </c>
      <c r="B3911">
        <v>13752</v>
      </c>
      <c r="C3911" t="s">
        <v>17</v>
      </c>
      <c r="D3911" s="1">
        <v>40359.432638888888</v>
      </c>
      <c r="E3911" s="1">
        <v>40762.594444444447</v>
      </c>
      <c r="F3911">
        <v>125</v>
      </c>
      <c r="G3911">
        <v>7</v>
      </c>
      <c r="H3911">
        <v>75</v>
      </c>
      <c r="I3911">
        <v>1005</v>
      </c>
      <c r="J3911">
        <v>1579.83</v>
      </c>
      <c r="K3911">
        <v>225.69</v>
      </c>
      <c r="L3911">
        <v>3</v>
      </c>
      <c r="M3911">
        <v>4</v>
      </c>
      <c r="N3911">
        <v>4</v>
      </c>
      <c r="O3911" t="s">
        <v>127</v>
      </c>
      <c r="P3911">
        <v>11</v>
      </c>
      <c r="Q3911" t="s">
        <v>96</v>
      </c>
      <c r="T3911">
        <v>16318</v>
      </c>
      <c r="U3911" t="s">
        <v>17</v>
      </c>
      <c r="V3911" t="s">
        <v>24</v>
      </c>
      <c r="W3911">
        <v>36</v>
      </c>
      <c r="X3911">
        <v>1</v>
      </c>
      <c r="Y3911">
        <v>328.15</v>
      </c>
      <c r="Z3911">
        <v>0</v>
      </c>
      <c r="AA3911">
        <v>328.15</v>
      </c>
      <c r="AB3911">
        <v>328.15</v>
      </c>
      <c r="AD3911" t="s">
        <v>197</v>
      </c>
      <c r="AE3911">
        <v>0</v>
      </c>
      <c r="AF3911">
        <v>0</v>
      </c>
      <c r="AG3911" t="s">
        <v>198</v>
      </c>
      <c r="AH3911" t="s">
        <v>196</v>
      </c>
      <c r="AJ3911" t="s">
        <v>8061</v>
      </c>
      <c r="AK3911" t="s">
        <v>8062</v>
      </c>
      <c r="AL3911" t="s">
        <v>276</v>
      </c>
      <c r="AM3911" t="s">
        <v>243</v>
      </c>
      <c r="AN3911" t="s">
        <v>277</v>
      </c>
      <c r="AO3911" t="s">
        <v>260</v>
      </c>
      <c r="AP3911" t="s">
        <v>318</v>
      </c>
      <c r="AQ3911" t="s">
        <v>255</v>
      </c>
      <c r="AR3911">
        <v>1230.3900000000001</v>
      </c>
      <c r="AS3911">
        <v>432</v>
      </c>
      <c r="AT3911">
        <v>37.74</v>
      </c>
      <c r="AU3911">
        <v>4.08</v>
      </c>
      <c r="AV3911">
        <v>7.3459000000000003</v>
      </c>
      <c r="AW3911">
        <v>95</v>
      </c>
      <c r="BB3911">
        <v>2.92</v>
      </c>
      <c r="BC3911" t="s">
        <v>319</v>
      </c>
      <c r="BD3911">
        <v>0</v>
      </c>
    </row>
    <row r="3912" spans="1:57" x14ac:dyDescent="0.25">
      <c r="A3912">
        <v>1806</v>
      </c>
      <c r="B3912">
        <v>14178</v>
      </c>
      <c r="C3912" t="s">
        <v>17</v>
      </c>
      <c r="D3912" s="1">
        <v>40704.535416666666</v>
      </c>
      <c r="E3912" s="1">
        <v>40878.500694444447</v>
      </c>
      <c r="F3912">
        <v>9</v>
      </c>
      <c r="G3912">
        <v>7</v>
      </c>
      <c r="H3912">
        <v>190</v>
      </c>
      <c r="I3912">
        <v>1492</v>
      </c>
      <c r="J3912">
        <v>1580.26</v>
      </c>
      <c r="K3912">
        <v>225.75</v>
      </c>
      <c r="L3912">
        <v>5</v>
      </c>
      <c r="M3912">
        <v>4</v>
      </c>
      <c r="N3912">
        <v>4</v>
      </c>
      <c r="O3912" t="s">
        <v>128</v>
      </c>
      <c r="P3912">
        <v>13</v>
      </c>
      <c r="Q3912" t="s">
        <v>129</v>
      </c>
      <c r="T3912">
        <v>16319</v>
      </c>
      <c r="U3912" t="s">
        <v>17</v>
      </c>
      <c r="V3912" t="s">
        <v>19</v>
      </c>
      <c r="W3912">
        <v>218</v>
      </c>
      <c r="X3912">
        <v>1</v>
      </c>
      <c r="Y3912">
        <v>404.4</v>
      </c>
      <c r="Z3912">
        <v>0</v>
      </c>
      <c r="AA3912">
        <v>0</v>
      </c>
      <c r="AB3912">
        <v>0</v>
      </c>
      <c r="AD3912" t="s">
        <v>191</v>
      </c>
      <c r="AE3912">
        <v>0</v>
      </c>
      <c r="AF3912">
        <v>0</v>
      </c>
      <c r="AG3912" t="s">
        <v>198</v>
      </c>
      <c r="AH3912" t="s">
        <v>196</v>
      </c>
      <c r="AJ3912" t="s">
        <v>8063</v>
      </c>
      <c r="AK3912" t="s">
        <v>8064</v>
      </c>
      <c r="AL3912" t="s">
        <v>276</v>
      </c>
      <c r="AM3912" t="s">
        <v>243</v>
      </c>
      <c r="AN3912" t="s">
        <v>277</v>
      </c>
      <c r="AO3912" t="s">
        <v>245</v>
      </c>
      <c r="AP3912" t="s">
        <v>278</v>
      </c>
      <c r="AQ3912" t="s">
        <v>247</v>
      </c>
      <c r="AR3912">
        <v>3012</v>
      </c>
      <c r="AS3912">
        <v>1096</v>
      </c>
      <c r="AT3912">
        <v>69.81</v>
      </c>
      <c r="AU3912">
        <v>10.34</v>
      </c>
      <c r="AV3912">
        <v>5.6128999999999998</v>
      </c>
      <c r="AW3912">
        <v>95</v>
      </c>
      <c r="AX3912">
        <v>21</v>
      </c>
      <c r="AY3912">
        <v>135</v>
      </c>
      <c r="AZ3912">
        <v>156</v>
      </c>
      <c r="BA3912">
        <v>167</v>
      </c>
      <c r="BB3912">
        <v>0</v>
      </c>
      <c r="BC3912" t="s">
        <v>278</v>
      </c>
      <c r="BD3912">
        <v>0</v>
      </c>
    </row>
    <row r="3913" spans="1:57" x14ac:dyDescent="0.25">
      <c r="A3913">
        <v>2210</v>
      </c>
      <c r="B3913">
        <v>14587</v>
      </c>
      <c r="C3913" t="s">
        <v>17</v>
      </c>
      <c r="D3913" s="1">
        <v>40555.552777777775</v>
      </c>
      <c r="E3913" s="1">
        <v>40868.481944444444</v>
      </c>
      <c r="F3913">
        <v>19</v>
      </c>
      <c r="G3913">
        <v>9</v>
      </c>
      <c r="H3913">
        <v>170</v>
      </c>
      <c r="I3913">
        <v>749</v>
      </c>
      <c r="J3913">
        <v>1580.29</v>
      </c>
      <c r="K3913">
        <v>175.59</v>
      </c>
      <c r="L3913">
        <v>5</v>
      </c>
      <c r="M3913">
        <v>5</v>
      </c>
      <c r="N3913">
        <v>4</v>
      </c>
      <c r="O3913" t="s">
        <v>134</v>
      </c>
      <c r="P3913">
        <v>14</v>
      </c>
      <c r="Q3913" t="s">
        <v>129</v>
      </c>
      <c r="T3913">
        <v>16320</v>
      </c>
      <c r="U3913" t="s">
        <v>60</v>
      </c>
      <c r="V3913" t="s">
        <v>96</v>
      </c>
      <c r="W3913">
        <v>173</v>
      </c>
      <c r="X3913">
        <v>6</v>
      </c>
      <c r="Y3913">
        <v>5628.99</v>
      </c>
      <c r="Z3913">
        <v>185.78</v>
      </c>
      <c r="AA3913">
        <v>0</v>
      </c>
      <c r="AB3913">
        <v>-185.78</v>
      </c>
      <c r="AC3913">
        <v>-100</v>
      </c>
      <c r="AD3913" t="s">
        <v>201</v>
      </c>
      <c r="AE3913">
        <v>185.78</v>
      </c>
      <c r="AF3913">
        <v>0.18</v>
      </c>
      <c r="AG3913" t="s">
        <v>203</v>
      </c>
      <c r="AH3913" t="s">
        <v>193</v>
      </c>
      <c r="AJ3913" t="s">
        <v>8065</v>
      </c>
      <c r="AK3913" t="s">
        <v>8066</v>
      </c>
      <c r="AL3913" t="s">
        <v>276</v>
      </c>
      <c r="AM3913" t="s">
        <v>243</v>
      </c>
      <c r="AN3913" t="s">
        <v>277</v>
      </c>
      <c r="AO3913" t="s">
        <v>283</v>
      </c>
      <c r="AP3913" t="s">
        <v>278</v>
      </c>
      <c r="AQ3913" t="s">
        <v>247</v>
      </c>
      <c r="AR3913">
        <v>3072.64</v>
      </c>
      <c r="AS3913">
        <v>1125</v>
      </c>
      <c r="AT3913">
        <v>78.3</v>
      </c>
      <c r="AU3913">
        <v>10.61</v>
      </c>
      <c r="AV3913">
        <v>5.5243000000000002</v>
      </c>
      <c r="AW3913">
        <v>95</v>
      </c>
      <c r="AX3913">
        <v>22</v>
      </c>
      <c r="AY3913">
        <v>137</v>
      </c>
      <c r="AZ3913">
        <v>158</v>
      </c>
      <c r="BA3913">
        <v>169</v>
      </c>
      <c r="BB3913">
        <v>0</v>
      </c>
      <c r="BC3913" t="s">
        <v>278</v>
      </c>
      <c r="BD3913">
        <v>0</v>
      </c>
    </row>
    <row r="3914" spans="1:57" x14ac:dyDescent="0.25">
      <c r="A3914">
        <v>844</v>
      </c>
      <c r="B3914">
        <v>13202</v>
      </c>
      <c r="C3914" t="s">
        <v>17</v>
      </c>
      <c r="D3914" s="1">
        <v>40156.449999999997</v>
      </c>
      <c r="E3914" s="1">
        <v>40492.683333333334</v>
      </c>
      <c r="F3914">
        <v>395</v>
      </c>
      <c r="G3914">
        <v>7</v>
      </c>
      <c r="H3914">
        <v>55</v>
      </c>
      <c r="I3914">
        <v>572</v>
      </c>
      <c r="J3914">
        <v>1580.3</v>
      </c>
      <c r="K3914">
        <v>225.76</v>
      </c>
      <c r="L3914">
        <v>2</v>
      </c>
      <c r="M3914">
        <v>4</v>
      </c>
      <c r="N3914">
        <v>4</v>
      </c>
      <c r="O3914" t="s">
        <v>123</v>
      </c>
      <c r="P3914">
        <v>10</v>
      </c>
      <c r="Q3914" t="s">
        <v>40</v>
      </c>
      <c r="T3914">
        <v>16321</v>
      </c>
      <c r="U3914" t="s">
        <v>51</v>
      </c>
      <c r="V3914" t="s">
        <v>96</v>
      </c>
      <c r="W3914">
        <v>73</v>
      </c>
      <c r="X3914">
        <v>7</v>
      </c>
      <c r="Y3914">
        <v>604.54999999999995</v>
      </c>
      <c r="Z3914">
        <v>0</v>
      </c>
      <c r="AA3914">
        <v>150</v>
      </c>
      <c r="AB3914">
        <v>150</v>
      </c>
      <c r="AD3914" t="s">
        <v>197</v>
      </c>
      <c r="AE3914">
        <v>0</v>
      </c>
      <c r="AF3914">
        <v>56.08</v>
      </c>
      <c r="AG3914" t="s">
        <v>192</v>
      </c>
      <c r="AH3914" t="s">
        <v>199</v>
      </c>
      <c r="AJ3914" t="s">
        <v>8067</v>
      </c>
      <c r="AK3914" t="s">
        <v>8068</v>
      </c>
      <c r="AL3914" t="s">
        <v>276</v>
      </c>
      <c r="AM3914" t="s">
        <v>243</v>
      </c>
      <c r="AN3914" t="s">
        <v>277</v>
      </c>
      <c r="AO3914" t="s">
        <v>245</v>
      </c>
      <c r="AP3914" t="s">
        <v>278</v>
      </c>
      <c r="AQ3914" t="s">
        <v>247</v>
      </c>
      <c r="AR3914">
        <v>2211.54</v>
      </c>
      <c r="AS3914">
        <v>608</v>
      </c>
      <c r="AT3914">
        <v>72.38</v>
      </c>
      <c r="AU3914">
        <v>5.79</v>
      </c>
      <c r="AV3914">
        <v>1.0720000000000001</v>
      </c>
      <c r="AW3914">
        <v>95</v>
      </c>
      <c r="AX3914">
        <v>12</v>
      </c>
      <c r="AY3914">
        <v>15</v>
      </c>
      <c r="AZ3914">
        <v>27</v>
      </c>
      <c r="BA3914">
        <v>32</v>
      </c>
      <c r="BB3914">
        <v>0</v>
      </c>
      <c r="BC3914" t="s">
        <v>278</v>
      </c>
      <c r="BD3914">
        <v>0</v>
      </c>
    </row>
    <row r="3915" spans="1:57" x14ac:dyDescent="0.25">
      <c r="A3915">
        <v>2895</v>
      </c>
      <c r="B3915">
        <v>15279</v>
      </c>
      <c r="C3915" t="s">
        <v>17</v>
      </c>
      <c r="D3915" s="1">
        <v>40211.427083333336</v>
      </c>
      <c r="E3915" s="1">
        <v>40532.449999999997</v>
      </c>
      <c r="F3915">
        <v>355</v>
      </c>
      <c r="G3915">
        <v>5</v>
      </c>
      <c r="H3915">
        <v>74</v>
      </c>
      <c r="I3915">
        <v>802</v>
      </c>
      <c r="J3915">
        <v>1580.54</v>
      </c>
      <c r="K3915">
        <v>316.11</v>
      </c>
      <c r="L3915">
        <v>2</v>
      </c>
      <c r="M3915">
        <v>4</v>
      </c>
      <c r="N3915">
        <v>4</v>
      </c>
      <c r="O3915" t="s">
        <v>123</v>
      </c>
      <c r="P3915">
        <v>10</v>
      </c>
      <c r="Q3915" t="s">
        <v>40</v>
      </c>
      <c r="T3915">
        <v>16322</v>
      </c>
      <c r="U3915" t="s">
        <v>17</v>
      </c>
      <c r="V3915" t="s">
        <v>24</v>
      </c>
      <c r="W3915">
        <v>2</v>
      </c>
      <c r="X3915">
        <v>2</v>
      </c>
      <c r="Y3915">
        <v>326.75</v>
      </c>
      <c r="Z3915">
        <v>0</v>
      </c>
      <c r="AA3915">
        <v>326.75</v>
      </c>
      <c r="AB3915">
        <v>326.75</v>
      </c>
      <c r="AD3915" t="s">
        <v>197</v>
      </c>
      <c r="AE3915">
        <v>0</v>
      </c>
      <c r="AF3915">
        <v>0</v>
      </c>
      <c r="AG3915" t="s">
        <v>198</v>
      </c>
      <c r="AH3915" t="s">
        <v>196</v>
      </c>
      <c r="AJ3915" t="s">
        <v>8069</v>
      </c>
      <c r="AK3915" t="s">
        <v>8070</v>
      </c>
      <c r="AL3915" t="s">
        <v>276</v>
      </c>
      <c r="AM3915" t="s">
        <v>243</v>
      </c>
      <c r="AN3915" t="s">
        <v>277</v>
      </c>
      <c r="AO3915" t="s">
        <v>245</v>
      </c>
      <c r="AP3915" t="s">
        <v>278</v>
      </c>
      <c r="AQ3915" t="s">
        <v>247</v>
      </c>
      <c r="AR3915">
        <v>1593.29</v>
      </c>
      <c r="AS3915">
        <v>420</v>
      </c>
      <c r="AT3915">
        <v>63.21</v>
      </c>
      <c r="AU3915">
        <v>3.96</v>
      </c>
      <c r="AV3915">
        <v>1.1734</v>
      </c>
      <c r="AW3915">
        <v>95</v>
      </c>
      <c r="AX3915">
        <v>8</v>
      </c>
      <c r="AY3915">
        <v>11</v>
      </c>
      <c r="AZ3915">
        <v>19</v>
      </c>
      <c r="BA3915">
        <v>23</v>
      </c>
      <c r="BB3915">
        <v>0.24</v>
      </c>
      <c r="BC3915" t="s">
        <v>278</v>
      </c>
      <c r="BD3915">
        <v>0</v>
      </c>
    </row>
    <row r="3916" spans="1:57" x14ac:dyDescent="0.25">
      <c r="A3916">
        <v>2342</v>
      </c>
      <c r="B3916">
        <v>14719</v>
      </c>
      <c r="C3916" t="s">
        <v>17</v>
      </c>
      <c r="D3916" s="1">
        <v>40637.595138888886</v>
      </c>
      <c r="E3916" s="1">
        <v>40885.529861111114</v>
      </c>
      <c r="F3916">
        <v>2</v>
      </c>
      <c r="G3916">
        <v>5</v>
      </c>
      <c r="H3916">
        <v>177</v>
      </c>
      <c r="I3916">
        <v>1025</v>
      </c>
      <c r="J3916">
        <v>1581.84</v>
      </c>
      <c r="K3916">
        <v>316.37</v>
      </c>
      <c r="L3916">
        <v>5</v>
      </c>
      <c r="M3916">
        <v>4</v>
      </c>
      <c r="N3916">
        <v>4</v>
      </c>
      <c r="O3916" t="s">
        <v>128</v>
      </c>
      <c r="P3916">
        <v>13</v>
      </c>
      <c r="Q3916" t="s">
        <v>129</v>
      </c>
      <c r="T3916">
        <v>16323</v>
      </c>
      <c r="U3916" t="s">
        <v>17</v>
      </c>
      <c r="V3916" t="s">
        <v>22</v>
      </c>
      <c r="W3916">
        <v>197</v>
      </c>
      <c r="X3916">
        <v>2</v>
      </c>
      <c r="Y3916">
        <v>353.66</v>
      </c>
      <c r="Z3916">
        <v>0</v>
      </c>
      <c r="AA3916">
        <v>0</v>
      </c>
      <c r="AB3916">
        <v>0</v>
      </c>
      <c r="AD3916" t="s">
        <v>191</v>
      </c>
      <c r="AE3916">
        <v>0</v>
      </c>
      <c r="AF3916">
        <v>0</v>
      </c>
      <c r="AG3916" t="s">
        <v>198</v>
      </c>
      <c r="AH3916" t="s">
        <v>199</v>
      </c>
      <c r="AJ3916" t="s">
        <v>8071</v>
      </c>
      <c r="AK3916" t="s">
        <v>8072</v>
      </c>
      <c r="AL3916" t="s">
        <v>251</v>
      </c>
      <c r="AM3916" t="s">
        <v>243</v>
      </c>
      <c r="AN3916" t="s">
        <v>252</v>
      </c>
      <c r="AO3916" t="s">
        <v>253</v>
      </c>
      <c r="AP3916" t="s">
        <v>254</v>
      </c>
      <c r="AQ3916" t="s">
        <v>255</v>
      </c>
      <c r="AR3916">
        <v>155.69999999999999</v>
      </c>
      <c r="AS3916">
        <v>6</v>
      </c>
      <c r="AT3916">
        <v>5.95</v>
      </c>
      <c r="AU3916">
        <v>7.0000000000000007E-2</v>
      </c>
      <c r="AV3916">
        <v>4.2285000000000004</v>
      </c>
      <c r="AW3916">
        <v>95</v>
      </c>
      <c r="BB3916">
        <v>0</v>
      </c>
      <c r="BC3916" t="s">
        <v>256</v>
      </c>
      <c r="BD3916">
        <v>1</v>
      </c>
      <c r="BE3916" t="s">
        <v>257</v>
      </c>
    </row>
    <row r="3917" spans="1:57" x14ac:dyDescent="0.25">
      <c r="A3917">
        <v>1371</v>
      </c>
      <c r="B3917">
        <v>13740</v>
      </c>
      <c r="C3917" t="s">
        <v>17</v>
      </c>
      <c r="D3917" s="1">
        <v>40149.515277777777</v>
      </c>
      <c r="E3917" s="1">
        <v>40646.438888888886</v>
      </c>
      <c r="F3917">
        <v>241</v>
      </c>
      <c r="G3917">
        <v>5</v>
      </c>
      <c r="H3917">
        <v>83</v>
      </c>
      <c r="I3917">
        <v>987</v>
      </c>
      <c r="J3917">
        <v>1582.77</v>
      </c>
      <c r="K3917">
        <v>316.55</v>
      </c>
      <c r="L3917">
        <v>2</v>
      </c>
      <c r="M3917">
        <v>4</v>
      </c>
      <c r="N3917">
        <v>4</v>
      </c>
      <c r="O3917" t="s">
        <v>123</v>
      </c>
      <c r="P3917">
        <v>10</v>
      </c>
      <c r="Q3917" t="s">
        <v>40</v>
      </c>
      <c r="T3917">
        <v>16324</v>
      </c>
      <c r="U3917" t="s">
        <v>17</v>
      </c>
      <c r="V3917" t="s">
        <v>22</v>
      </c>
      <c r="W3917">
        <v>129</v>
      </c>
      <c r="X3917">
        <v>3</v>
      </c>
      <c r="Y3917">
        <v>408.59</v>
      </c>
      <c r="Z3917">
        <v>408.59</v>
      </c>
      <c r="AA3917">
        <v>0</v>
      </c>
      <c r="AB3917">
        <v>-408.59</v>
      </c>
      <c r="AC3917">
        <v>-100</v>
      </c>
      <c r="AD3917" t="s">
        <v>201</v>
      </c>
      <c r="AE3917">
        <v>408.59</v>
      </c>
      <c r="AF3917">
        <v>0</v>
      </c>
      <c r="AG3917" t="s">
        <v>198</v>
      </c>
      <c r="AH3917" t="s">
        <v>199</v>
      </c>
      <c r="AJ3917" t="s">
        <v>8073</v>
      </c>
      <c r="AK3917" t="s">
        <v>8074</v>
      </c>
      <c r="AL3917" t="s">
        <v>251</v>
      </c>
      <c r="AM3917" t="s">
        <v>243</v>
      </c>
      <c r="AN3917" t="s">
        <v>252</v>
      </c>
      <c r="AO3917" t="s">
        <v>260</v>
      </c>
      <c r="AP3917" t="s">
        <v>254</v>
      </c>
      <c r="AQ3917" t="s">
        <v>255</v>
      </c>
      <c r="AR3917">
        <v>459.56</v>
      </c>
      <c r="AS3917">
        <v>234</v>
      </c>
      <c r="AT3917">
        <v>31.46</v>
      </c>
      <c r="AU3917">
        <v>2.63</v>
      </c>
      <c r="AV3917">
        <v>4.5918999999999999</v>
      </c>
      <c r="AW3917">
        <v>95</v>
      </c>
      <c r="BB3917">
        <v>0</v>
      </c>
      <c r="BC3917" t="s">
        <v>256</v>
      </c>
      <c r="BD3917">
        <v>1</v>
      </c>
      <c r="BE3917" t="s">
        <v>261</v>
      </c>
    </row>
    <row r="3918" spans="1:57" x14ac:dyDescent="0.25">
      <c r="A3918">
        <v>3704</v>
      </c>
      <c r="B3918">
        <v>16096</v>
      </c>
      <c r="C3918" t="s">
        <v>17</v>
      </c>
      <c r="D3918" s="1">
        <v>40241.655555555553</v>
      </c>
      <c r="E3918" s="1">
        <v>40622.568055555559</v>
      </c>
      <c r="F3918">
        <v>265</v>
      </c>
      <c r="G3918">
        <v>4</v>
      </c>
      <c r="H3918">
        <v>58</v>
      </c>
      <c r="I3918">
        <v>700</v>
      </c>
      <c r="J3918">
        <v>1584.97</v>
      </c>
      <c r="K3918">
        <v>396.24</v>
      </c>
      <c r="L3918">
        <v>2</v>
      </c>
      <c r="M3918">
        <v>4</v>
      </c>
      <c r="N3918">
        <v>4</v>
      </c>
      <c r="O3918" t="s">
        <v>123</v>
      </c>
      <c r="P3918">
        <v>10</v>
      </c>
      <c r="Q3918" t="s">
        <v>40</v>
      </c>
      <c r="T3918">
        <v>16325</v>
      </c>
      <c r="U3918" t="s">
        <v>17</v>
      </c>
      <c r="V3918" t="s">
        <v>129</v>
      </c>
      <c r="W3918">
        <v>47</v>
      </c>
      <c r="X3918">
        <v>12</v>
      </c>
      <c r="Y3918">
        <v>3597.5</v>
      </c>
      <c r="Z3918">
        <v>225.2</v>
      </c>
      <c r="AA3918">
        <v>178.22</v>
      </c>
      <c r="AB3918">
        <v>-46.98</v>
      </c>
      <c r="AC3918">
        <v>-20.86</v>
      </c>
      <c r="AD3918" t="s">
        <v>204</v>
      </c>
      <c r="AE3918">
        <v>46.98</v>
      </c>
      <c r="AF3918">
        <v>3.52</v>
      </c>
      <c r="AG3918" t="s">
        <v>205</v>
      </c>
      <c r="AH3918" t="s">
        <v>193</v>
      </c>
      <c r="AJ3918" t="s">
        <v>8075</v>
      </c>
      <c r="AK3918" t="s">
        <v>8076</v>
      </c>
      <c r="AL3918" t="s">
        <v>251</v>
      </c>
      <c r="AM3918" t="s">
        <v>243</v>
      </c>
      <c r="AN3918" t="s">
        <v>252</v>
      </c>
      <c r="AO3918" t="s">
        <v>260</v>
      </c>
      <c r="AP3918" t="s">
        <v>254</v>
      </c>
      <c r="AQ3918" t="s">
        <v>255</v>
      </c>
      <c r="AR3918">
        <v>646.42999999999995</v>
      </c>
      <c r="AS3918">
        <v>261</v>
      </c>
      <c r="AT3918">
        <v>33.020000000000003</v>
      </c>
      <c r="AU3918">
        <v>2.46</v>
      </c>
      <c r="AV3918">
        <v>4.4656000000000002</v>
      </c>
      <c r="AW3918">
        <v>95</v>
      </c>
      <c r="BB3918">
        <v>0</v>
      </c>
      <c r="BC3918" t="s">
        <v>256</v>
      </c>
      <c r="BD3918">
        <v>1</v>
      </c>
      <c r="BE3918" t="s">
        <v>261</v>
      </c>
    </row>
    <row r="3919" spans="1:57" x14ac:dyDescent="0.25">
      <c r="A3919">
        <v>798</v>
      </c>
      <c r="B3919">
        <v>13156</v>
      </c>
      <c r="C3919" t="s">
        <v>17</v>
      </c>
      <c r="D3919" s="1">
        <v>40210.572916666664</v>
      </c>
      <c r="E3919" s="1">
        <v>40501.54791666667</v>
      </c>
      <c r="F3919">
        <v>386</v>
      </c>
      <c r="G3919">
        <v>3</v>
      </c>
      <c r="H3919">
        <v>94</v>
      </c>
      <c r="I3919">
        <v>914</v>
      </c>
      <c r="J3919">
        <v>1586.54</v>
      </c>
      <c r="K3919">
        <v>528.85</v>
      </c>
      <c r="L3919">
        <v>2</v>
      </c>
      <c r="M3919">
        <v>3</v>
      </c>
      <c r="N3919">
        <v>4</v>
      </c>
      <c r="O3919" t="s">
        <v>132</v>
      </c>
      <c r="P3919">
        <v>9</v>
      </c>
      <c r="Q3919" t="s">
        <v>40</v>
      </c>
      <c r="T3919">
        <v>16326</v>
      </c>
      <c r="U3919" t="s">
        <v>17</v>
      </c>
      <c r="V3919" t="s">
        <v>129</v>
      </c>
      <c r="W3919">
        <v>6</v>
      </c>
      <c r="X3919">
        <v>24</v>
      </c>
      <c r="Y3919">
        <v>4626.25</v>
      </c>
      <c r="Z3919">
        <v>998.39</v>
      </c>
      <c r="AA3919">
        <v>1514.55</v>
      </c>
      <c r="AB3919">
        <v>516.16</v>
      </c>
      <c r="AC3919">
        <v>51.7</v>
      </c>
      <c r="AD3919" t="s">
        <v>194</v>
      </c>
      <c r="AE3919">
        <v>0</v>
      </c>
      <c r="AF3919">
        <v>0.54</v>
      </c>
      <c r="AG3919" t="s">
        <v>195</v>
      </c>
      <c r="AH3919" t="s">
        <v>196</v>
      </c>
      <c r="AJ3919" t="s">
        <v>8077</v>
      </c>
      <c r="AK3919" t="s">
        <v>8078</v>
      </c>
      <c r="AL3919" t="s">
        <v>251</v>
      </c>
      <c r="AM3919" t="s">
        <v>243</v>
      </c>
      <c r="AN3919" t="s">
        <v>252</v>
      </c>
      <c r="AO3919" t="s">
        <v>260</v>
      </c>
      <c r="AP3919" t="s">
        <v>254</v>
      </c>
      <c r="AQ3919" t="s">
        <v>255</v>
      </c>
      <c r="AR3919">
        <v>686.03</v>
      </c>
      <c r="AS3919">
        <v>229</v>
      </c>
      <c r="AT3919">
        <v>30.69</v>
      </c>
      <c r="AU3919">
        <v>2.27</v>
      </c>
      <c r="AV3919">
        <v>3.794</v>
      </c>
      <c r="AW3919">
        <v>95</v>
      </c>
      <c r="BB3919">
        <v>0</v>
      </c>
      <c r="BC3919" t="s">
        <v>256</v>
      </c>
      <c r="BD3919">
        <v>1</v>
      </c>
      <c r="BE3919" t="s">
        <v>261</v>
      </c>
    </row>
    <row r="3920" spans="1:57" x14ac:dyDescent="0.25">
      <c r="A3920">
        <v>4942</v>
      </c>
      <c r="B3920">
        <v>17345</v>
      </c>
      <c r="C3920" t="s">
        <v>17</v>
      </c>
      <c r="D3920" s="1">
        <v>40148.678472222222</v>
      </c>
      <c r="E3920" s="1">
        <v>40871.627083333333</v>
      </c>
      <c r="F3920">
        <v>16</v>
      </c>
      <c r="G3920">
        <v>10</v>
      </c>
      <c r="H3920">
        <v>174</v>
      </c>
      <c r="I3920">
        <v>2008</v>
      </c>
      <c r="J3920">
        <v>1586.63</v>
      </c>
      <c r="K3920">
        <v>158.66</v>
      </c>
      <c r="L3920">
        <v>5</v>
      </c>
      <c r="M3920">
        <v>5</v>
      </c>
      <c r="N3920">
        <v>4</v>
      </c>
      <c r="O3920" t="s">
        <v>134</v>
      </c>
      <c r="P3920">
        <v>14</v>
      </c>
      <c r="Q3920" t="s">
        <v>129</v>
      </c>
      <c r="T3920">
        <v>16327</v>
      </c>
      <c r="U3920" t="s">
        <v>17</v>
      </c>
      <c r="V3920" t="s">
        <v>129</v>
      </c>
      <c r="W3920">
        <v>15</v>
      </c>
      <c r="X3920">
        <v>16</v>
      </c>
      <c r="Y3920">
        <v>10129.040000000001</v>
      </c>
      <c r="Z3920">
        <v>0</v>
      </c>
      <c r="AA3920">
        <v>1350.63</v>
      </c>
      <c r="AB3920">
        <v>1350.63</v>
      </c>
      <c r="AD3920" t="s">
        <v>197</v>
      </c>
      <c r="AE3920">
        <v>0</v>
      </c>
      <c r="AF3920">
        <v>0.25</v>
      </c>
      <c r="AG3920" t="s">
        <v>198</v>
      </c>
      <c r="AH3920" t="s">
        <v>196</v>
      </c>
      <c r="AJ3920" t="s">
        <v>8079</v>
      </c>
      <c r="AK3920" t="s">
        <v>8080</v>
      </c>
      <c r="AL3920" t="s">
        <v>251</v>
      </c>
      <c r="AM3920" t="s">
        <v>243</v>
      </c>
      <c r="AN3920" t="s">
        <v>252</v>
      </c>
      <c r="AO3920" t="s">
        <v>260</v>
      </c>
      <c r="AP3920" t="s">
        <v>254</v>
      </c>
      <c r="AQ3920" t="s">
        <v>255</v>
      </c>
      <c r="AR3920">
        <v>995.12</v>
      </c>
      <c r="AS3920">
        <v>208</v>
      </c>
      <c r="AT3920">
        <v>22.64</v>
      </c>
      <c r="AU3920">
        <v>1.96</v>
      </c>
      <c r="AV3920">
        <v>3.1105999999999998</v>
      </c>
      <c r="AW3920">
        <v>95</v>
      </c>
      <c r="BB3920">
        <v>0.95</v>
      </c>
      <c r="BC3920" t="s">
        <v>256</v>
      </c>
      <c r="BD3920">
        <v>1</v>
      </c>
      <c r="BE3920" t="s">
        <v>261</v>
      </c>
    </row>
    <row r="3921" spans="1:57" x14ac:dyDescent="0.25">
      <c r="A3921">
        <v>3700</v>
      </c>
      <c r="B3921">
        <v>16092</v>
      </c>
      <c r="C3921" t="s">
        <v>17</v>
      </c>
      <c r="D3921" s="1">
        <v>40307.673611111109</v>
      </c>
      <c r="E3921" s="1">
        <v>40772.448611111111</v>
      </c>
      <c r="F3921">
        <v>115</v>
      </c>
      <c r="G3921">
        <v>6</v>
      </c>
      <c r="H3921">
        <v>60</v>
      </c>
      <c r="I3921">
        <v>1188</v>
      </c>
      <c r="J3921">
        <v>1587.94</v>
      </c>
      <c r="K3921">
        <v>264.66000000000003</v>
      </c>
      <c r="L3921">
        <v>3</v>
      </c>
      <c r="M3921">
        <v>4</v>
      </c>
      <c r="N3921">
        <v>4</v>
      </c>
      <c r="O3921" t="s">
        <v>127</v>
      </c>
      <c r="P3921">
        <v>11</v>
      </c>
      <c r="Q3921" t="s">
        <v>96</v>
      </c>
      <c r="T3921">
        <v>16328</v>
      </c>
      <c r="U3921" t="s">
        <v>17</v>
      </c>
      <c r="V3921" t="s">
        <v>19</v>
      </c>
      <c r="W3921">
        <v>564</v>
      </c>
      <c r="X3921">
        <v>1</v>
      </c>
      <c r="Y3921">
        <v>310.83</v>
      </c>
      <c r="Z3921">
        <v>0</v>
      </c>
      <c r="AA3921">
        <v>0</v>
      </c>
      <c r="AB3921">
        <v>0</v>
      </c>
      <c r="AD3921" t="s">
        <v>191</v>
      </c>
      <c r="AE3921">
        <v>0</v>
      </c>
      <c r="AF3921">
        <v>0</v>
      </c>
      <c r="AG3921" t="s">
        <v>198</v>
      </c>
      <c r="AH3921" t="s">
        <v>196</v>
      </c>
      <c r="AJ3921" t="s">
        <v>8081</v>
      </c>
      <c r="AK3921" t="s">
        <v>8082</v>
      </c>
      <c r="AL3921" t="s">
        <v>276</v>
      </c>
      <c r="AM3921" t="s">
        <v>243</v>
      </c>
      <c r="AN3921" t="s">
        <v>277</v>
      </c>
      <c r="AO3921" t="s">
        <v>260</v>
      </c>
      <c r="AP3921" t="s">
        <v>318</v>
      </c>
      <c r="AQ3921" t="s">
        <v>255</v>
      </c>
      <c r="AR3921">
        <v>1619.84</v>
      </c>
      <c r="AS3921">
        <v>291</v>
      </c>
      <c r="AT3921">
        <v>30.48</v>
      </c>
      <c r="AU3921">
        <v>2.77</v>
      </c>
      <c r="AV3921">
        <v>5.8982999999999999</v>
      </c>
      <c r="AW3921">
        <v>95</v>
      </c>
      <c r="BB3921">
        <v>37.15</v>
      </c>
      <c r="BC3921" t="s">
        <v>319</v>
      </c>
      <c r="BD3921">
        <v>0</v>
      </c>
    </row>
    <row r="3922" spans="1:57" x14ac:dyDescent="0.25">
      <c r="A3922">
        <v>5133</v>
      </c>
      <c r="B3922">
        <v>17540</v>
      </c>
      <c r="C3922" t="s">
        <v>17</v>
      </c>
      <c r="D3922" s="1">
        <v>40287.407638888886</v>
      </c>
      <c r="E3922" s="1">
        <v>40862.49722222222</v>
      </c>
      <c r="F3922">
        <v>25</v>
      </c>
      <c r="G3922">
        <v>6</v>
      </c>
      <c r="H3922">
        <v>41</v>
      </c>
      <c r="I3922">
        <v>588</v>
      </c>
      <c r="J3922">
        <v>1590.6</v>
      </c>
      <c r="K3922">
        <v>265.10000000000002</v>
      </c>
      <c r="L3922">
        <v>4</v>
      </c>
      <c r="M3922">
        <v>4</v>
      </c>
      <c r="N3922">
        <v>4</v>
      </c>
      <c r="O3922" t="s">
        <v>136</v>
      </c>
      <c r="P3922">
        <v>12</v>
      </c>
      <c r="Q3922" t="s">
        <v>129</v>
      </c>
      <c r="T3922">
        <v>16329</v>
      </c>
      <c r="U3922" t="s">
        <v>17</v>
      </c>
      <c r="V3922" t="s">
        <v>40</v>
      </c>
      <c r="W3922">
        <v>428</v>
      </c>
      <c r="X3922">
        <v>4</v>
      </c>
      <c r="Y3922">
        <v>1664.92</v>
      </c>
      <c r="Z3922">
        <v>0</v>
      </c>
      <c r="AA3922">
        <v>0</v>
      </c>
      <c r="AB3922">
        <v>0</v>
      </c>
      <c r="AD3922" t="s">
        <v>191</v>
      </c>
      <c r="AE3922">
        <v>0</v>
      </c>
      <c r="AF3922">
        <v>0</v>
      </c>
      <c r="AG3922" t="s">
        <v>200</v>
      </c>
      <c r="AH3922" t="s">
        <v>193</v>
      </c>
      <c r="AJ3922" t="s">
        <v>8083</v>
      </c>
      <c r="AK3922" t="s">
        <v>8084</v>
      </c>
      <c r="AL3922" t="s">
        <v>251</v>
      </c>
      <c r="AM3922" t="s">
        <v>243</v>
      </c>
      <c r="AN3922" t="s">
        <v>252</v>
      </c>
      <c r="AO3922" t="s">
        <v>245</v>
      </c>
      <c r="AP3922" t="s">
        <v>318</v>
      </c>
      <c r="AQ3922" t="s">
        <v>247</v>
      </c>
      <c r="AR3922">
        <v>805.38</v>
      </c>
      <c r="AS3922">
        <v>201</v>
      </c>
      <c r="AT3922">
        <v>47.17</v>
      </c>
      <c r="AU3922">
        <v>1.9</v>
      </c>
      <c r="AV3922">
        <v>1.5677000000000001</v>
      </c>
      <c r="AW3922">
        <v>95</v>
      </c>
      <c r="AX3922">
        <v>4</v>
      </c>
      <c r="AY3922">
        <v>7</v>
      </c>
      <c r="AZ3922">
        <v>11</v>
      </c>
      <c r="BA3922">
        <v>13</v>
      </c>
      <c r="BB3922">
        <v>0</v>
      </c>
      <c r="BC3922" t="s">
        <v>324</v>
      </c>
      <c r="BD3922">
        <v>0</v>
      </c>
    </row>
    <row r="3923" spans="1:57" x14ac:dyDescent="0.25">
      <c r="A3923">
        <v>2905</v>
      </c>
      <c r="B3923">
        <v>15289</v>
      </c>
      <c r="C3923" t="s">
        <v>17</v>
      </c>
      <c r="D3923" s="1">
        <v>40265.489583333336</v>
      </c>
      <c r="E3923" s="1">
        <v>40857.575694444444</v>
      </c>
      <c r="F3923">
        <v>30</v>
      </c>
      <c r="G3923">
        <v>5</v>
      </c>
      <c r="H3923">
        <v>67</v>
      </c>
      <c r="I3923">
        <v>1627</v>
      </c>
      <c r="J3923">
        <v>1593.09</v>
      </c>
      <c r="K3923">
        <v>318.62</v>
      </c>
      <c r="L3923">
        <v>4</v>
      </c>
      <c r="M3923">
        <v>4</v>
      </c>
      <c r="N3923">
        <v>4</v>
      </c>
      <c r="O3923" t="s">
        <v>136</v>
      </c>
      <c r="P3923">
        <v>12</v>
      </c>
      <c r="Q3923" t="s">
        <v>129</v>
      </c>
      <c r="T3923">
        <v>16330</v>
      </c>
      <c r="U3923" t="s">
        <v>17</v>
      </c>
      <c r="V3923" t="s">
        <v>96</v>
      </c>
      <c r="W3923">
        <v>18</v>
      </c>
      <c r="X3923">
        <v>7</v>
      </c>
      <c r="Y3923">
        <v>625.38</v>
      </c>
      <c r="Z3923">
        <v>48.96</v>
      </c>
      <c r="AA3923">
        <v>202.95</v>
      </c>
      <c r="AB3923">
        <v>153.99</v>
      </c>
      <c r="AC3923">
        <v>314.52</v>
      </c>
      <c r="AD3923" t="s">
        <v>194</v>
      </c>
      <c r="AE3923">
        <v>0</v>
      </c>
      <c r="AF3923">
        <v>1.55</v>
      </c>
      <c r="AG3923" t="s">
        <v>195</v>
      </c>
      <c r="AH3923" t="s">
        <v>196</v>
      </c>
      <c r="AJ3923" t="s">
        <v>8085</v>
      </c>
      <c r="AK3923" t="s">
        <v>8086</v>
      </c>
      <c r="AL3923" t="s">
        <v>251</v>
      </c>
      <c r="AM3923" t="s">
        <v>243</v>
      </c>
      <c r="AN3923" t="s">
        <v>252</v>
      </c>
      <c r="AO3923" t="s">
        <v>260</v>
      </c>
      <c r="AP3923" t="s">
        <v>254</v>
      </c>
      <c r="AQ3923" t="s">
        <v>255</v>
      </c>
      <c r="AR3923">
        <v>101.25</v>
      </c>
      <c r="AS3923">
        <v>27</v>
      </c>
      <c r="AT3923">
        <v>13.33</v>
      </c>
      <c r="AU3923">
        <v>0.26</v>
      </c>
      <c r="AV3923">
        <v>3.2370000000000001</v>
      </c>
      <c r="AW3923">
        <v>95</v>
      </c>
      <c r="BB3923">
        <v>0</v>
      </c>
      <c r="BC3923" t="s">
        <v>256</v>
      </c>
      <c r="BD3923">
        <v>1</v>
      </c>
      <c r="BE3923" t="s">
        <v>261</v>
      </c>
    </row>
    <row r="3924" spans="1:57" x14ac:dyDescent="0.25">
      <c r="A3924">
        <v>4626</v>
      </c>
      <c r="B3924">
        <v>17028</v>
      </c>
      <c r="C3924" t="s">
        <v>17</v>
      </c>
      <c r="D3924" s="1">
        <v>40165.602777777778</v>
      </c>
      <c r="E3924" s="1">
        <v>40305.647916666669</v>
      </c>
      <c r="F3924">
        <v>582</v>
      </c>
      <c r="G3924">
        <v>3</v>
      </c>
      <c r="H3924">
        <v>85</v>
      </c>
      <c r="I3924">
        <v>856</v>
      </c>
      <c r="J3924">
        <v>1593.83</v>
      </c>
      <c r="K3924">
        <v>531.28</v>
      </c>
      <c r="L3924">
        <v>1</v>
      </c>
      <c r="M3924">
        <v>3</v>
      </c>
      <c r="N3924">
        <v>4</v>
      </c>
      <c r="O3924" t="s">
        <v>126</v>
      </c>
      <c r="P3924">
        <v>8</v>
      </c>
      <c r="Q3924" t="s">
        <v>40</v>
      </c>
      <c r="T3924">
        <v>16331</v>
      </c>
      <c r="U3924" t="s">
        <v>17</v>
      </c>
      <c r="V3924" t="s">
        <v>40</v>
      </c>
      <c r="W3924">
        <v>433</v>
      </c>
      <c r="X3924">
        <v>6</v>
      </c>
      <c r="Y3924">
        <v>2037.7</v>
      </c>
      <c r="Z3924">
        <v>0</v>
      </c>
      <c r="AA3924">
        <v>0</v>
      </c>
      <c r="AB3924">
        <v>0</v>
      </c>
      <c r="AD3924" t="s">
        <v>191</v>
      </c>
      <c r="AE3924">
        <v>0</v>
      </c>
      <c r="AF3924">
        <v>0</v>
      </c>
      <c r="AG3924" t="s">
        <v>200</v>
      </c>
      <c r="AH3924" t="s">
        <v>193</v>
      </c>
      <c r="AJ3924" t="s">
        <v>8087</v>
      </c>
      <c r="AK3924" t="s">
        <v>8088</v>
      </c>
      <c r="AL3924" t="s">
        <v>251</v>
      </c>
      <c r="AM3924" t="s">
        <v>243</v>
      </c>
      <c r="AN3924" t="s">
        <v>252</v>
      </c>
      <c r="AO3924" t="s">
        <v>260</v>
      </c>
      <c r="AP3924" t="s">
        <v>254</v>
      </c>
      <c r="AQ3924" t="s">
        <v>255</v>
      </c>
      <c r="AR3924">
        <v>808.22</v>
      </c>
      <c r="AS3924">
        <v>342</v>
      </c>
      <c r="AT3924">
        <v>14.15</v>
      </c>
      <c r="AU3924">
        <v>3.23</v>
      </c>
      <c r="AV3924">
        <v>9.0312000000000001</v>
      </c>
      <c r="AW3924">
        <v>95</v>
      </c>
      <c r="BB3924">
        <v>0</v>
      </c>
      <c r="BC3924" t="s">
        <v>256</v>
      </c>
      <c r="BD3924">
        <v>1</v>
      </c>
      <c r="BE3924" t="s">
        <v>261</v>
      </c>
    </row>
    <row r="3925" spans="1:57" x14ac:dyDescent="0.25">
      <c r="A3925">
        <v>4403</v>
      </c>
      <c r="B3925">
        <v>16801</v>
      </c>
      <c r="C3925" t="s">
        <v>17</v>
      </c>
      <c r="D3925" s="1">
        <v>40613.580555555556</v>
      </c>
      <c r="E3925" s="1">
        <v>40723.647916666669</v>
      </c>
      <c r="F3925">
        <v>164</v>
      </c>
      <c r="G3925">
        <v>4</v>
      </c>
      <c r="H3925">
        <v>72</v>
      </c>
      <c r="I3925">
        <v>493</v>
      </c>
      <c r="J3925">
        <v>1594.23</v>
      </c>
      <c r="K3925">
        <v>398.56</v>
      </c>
      <c r="L3925">
        <v>3</v>
      </c>
      <c r="M3925">
        <v>4</v>
      </c>
      <c r="N3925">
        <v>4</v>
      </c>
      <c r="O3925" t="s">
        <v>127</v>
      </c>
      <c r="P3925">
        <v>11</v>
      </c>
      <c r="Q3925" t="s">
        <v>96</v>
      </c>
      <c r="T3925">
        <v>16332</v>
      </c>
      <c r="U3925" t="s">
        <v>17</v>
      </c>
      <c r="V3925" t="s">
        <v>129</v>
      </c>
      <c r="W3925">
        <v>29</v>
      </c>
      <c r="X3925">
        <v>11</v>
      </c>
      <c r="Y3925">
        <v>1997.49</v>
      </c>
      <c r="Z3925">
        <v>529.47</v>
      </c>
      <c r="AA3925">
        <v>931.03</v>
      </c>
      <c r="AB3925">
        <v>401.56</v>
      </c>
      <c r="AC3925">
        <v>75.84</v>
      </c>
      <c r="AD3925" t="s">
        <v>194</v>
      </c>
      <c r="AE3925">
        <v>0</v>
      </c>
      <c r="AF3925">
        <v>1.02</v>
      </c>
      <c r="AG3925" t="s">
        <v>195</v>
      </c>
      <c r="AH3925" t="s">
        <v>196</v>
      </c>
      <c r="AJ3925" t="s">
        <v>8089</v>
      </c>
      <c r="AK3925" t="s">
        <v>8090</v>
      </c>
      <c r="AL3925" t="s">
        <v>251</v>
      </c>
      <c r="AM3925" t="s">
        <v>243</v>
      </c>
      <c r="AN3925" t="s">
        <v>252</v>
      </c>
      <c r="AO3925" t="s">
        <v>245</v>
      </c>
      <c r="AP3925" t="s">
        <v>318</v>
      </c>
      <c r="AQ3925" t="s">
        <v>247</v>
      </c>
      <c r="AR3925">
        <v>1017.64</v>
      </c>
      <c r="AS3925">
        <v>234</v>
      </c>
      <c r="AT3925">
        <v>67.010000000000005</v>
      </c>
      <c r="AU3925">
        <v>2.41</v>
      </c>
      <c r="AV3925">
        <v>1.1061000000000001</v>
      </c>
      <c r="AW3925">
        <v>95</v>
      </c>
      <c r="AX3925">
        <v>5</v>
      </c>
      <c r="AY3925">
        <v>7</v>
      </c>
      <c r="AZ3925">
        <v>12</v>
      </c>
      <c r="BA3925">
        <v>14</v>
      </c>
      <c r="BB3925">
        <v>0</v>
      </c>
      <c r="BC3925" t="s">
        <v>324</v>
      </c>
      <c r="BD3925">
        <v>0</v>
      </c>
    </row>
    <row r="3926" spans="1:57" x14ac:dyDescent="0.25">
      <c r="A3926">
        <v>880</v>
      </c>
      <c r="B3926">
        <v>13239</v>
      </c>
      <c r="C3926" t="s">
        <v>17</v>
      </c>
      <c r="D3926" s="1">
        <v>40384.56527777778</v>
      </c>
      <c r="E3926" s="1">
        <v>40625.434027777781</v>
      </c>
      <c r="F3926">
        <v>262</v>
      </c>
      <c r="G3926">
        <v>5</v>
      </c>
      <c r="H3926">
        <v>86</v>
      </c>
      <c r="I3926">
        <v>1151</v>
      </c>
      <c r="J3926">
        <v>1594.69</v>
      </c>
      <c r="K3926">
        <v>318.94</v>
      </c>
      <c r="L3926">
        <v>2</v>
      </c>
      <c r="M3926">
        <v>4</v>
      </c>
      <c r="N3926">
        <v>4</v>
      </c>
      <c r="O3926" t="s">
        <v>123</v>
      </c>
      <c r="P3926">
        <v>10</v>
      </c>
      <c r="Q3926" t="s">
        <v>40</v>
      </c>
      <c r="T3926">
        <v>16333</v>
      </c>
      <c r="U3926" t="s">
        <v>17</v>
      </c>
      <c r="V3926" t="s">
        <v>129</v>
      </c>
      <c r="W3926">
        <v>8</v>
      </c>
      <c r="X3926">
        <v>22</v>
      </c>
      <c r="Y3926">
        <v>26626.799999999999</v>
      </c>
      <c r="Z3926">
        <v>2532.4</v>
      </c>
      <c r="AA3926">
        <v>11007.2</v>
      </c>
      <c r="AB3926">
        <v>8474.7999999999993</v>
      </c>
      <c r="AC3926">
        <v>334.65</v>
      </c>
      <c r="AD3926" t="s">
        <v>194</v>
      </c>
      <c r="AE3926">
        <v>0</v>
      </c>
      <c r="AF3926">
        <v>0</v>
      </c>
      <c r="AG3926" t="s">
        <v>195</v>
      </c>
      <c r="AH3926" t="s">
        <v>196</v>
      </c>
      <c r="AJ3926" t="s">
        <v>8091</v>
      </c>
      <c r="AK3926" t="s">
        <v>8092</v>
      </c>
      <c r="AL3926" t="s">
        <v>251</v>
      </c>
      <c r="AM3926" t="s">
        <v>243</v>
      </c>
      <c r="AN3926" t="s">
        <v>252</v>
      </c>
      <c r="AO3926" t="s">
        <v>260</v>
      </c>
      <c r="AP3926" t="s">
        <v>254</v>
      </c>
      <c r="AQ3926" t="s">
        <v>255</v>
      </c>
      <c r="AR3926">
        <v>571</v>
      </c>
      <c r="AS3926">
        <v>133</v>
      </c>
      <c r="AT3926">
        <v>36.79</v>
      </c>
      <c r="AU3926">
        <v>1.25</v>
      </c>
      <c r="AV3926">
        <v>1.9461999999999999</v>
      </c>
      <c r="AW3926">
        <v>95</v>
      </c>
      <c r="BB3926">
        <v>0</v>
      </c>
      <c r="BC3926" t="s">
        <v>256</v>
      </c>
      <c r="BD3926">
        <v>1</v>
      </c>
      <c r="BE3926" t="s">
        <v>261</v>
      </c>
    </row>
    <row r="3927" spans="1:57" x14ac:dyDescent="0.25">
      <c r="A3927">
        <v>1480</v>
      </c>
      <c r="B3927">
        <v>13850</v>
      </c>
      <c r="C3927" t="s">
        <v>17</v>
      </c>
      <c r="D3927" s="1">
        <v>40757.586111111108</v>
      </c>
      <c r="E3927" s="1">
        <v>40757.586111111108</v>
      </c>
      <c r="F3927">
        <v>130</v>
      </c>
      <c r="G3927">
        <v>1</v>
      </c>
      <c r="H3927">
        <v>93</v>
      </c>
      <c r="I3927">
        <v>944</v>
      </c>
      <c r="J3927">
        <v>1595.48</v>
      </c>
      <c r="K3927">
        <v>1595.48</v>
      </c>
      <c r="L3927">
        <v>3</v>
      </c>
      <c r="M3927">
        <v>2</v>
      </c>
      <c r="N3927">
        <v>4</v>
      </c>
      <c r="O3927" t="s">
        <v>133</v>
      </c>
      <c r="P3927">
        <v>9</v>
      </c>
      <c r="Q3927" t="s">
        <v>22</v>
      </c>
      <c r="T3927">
        <v>16334</v>
      </c>
      <c r="U3927" t="s">
        <v>17</v>
      </c>
      <c r="V3927" t="s">
        <v>19</v>
      </c>
      <c r="W3927">
        <v>493</v>
      </c>
      <c r="X3927">
        <v>1</v>
      </c>
      <c r="Y3927">
        <v>263.73</v>
      </c>
      <c r="Z3927">
        <v>0</v>
      </c>
      <c r="AA3927">
        <v>0</v>
      </c>
      <c r="AB3927">
        <v>0</v>
      </c>
      <c r="AD3927" t="s">
        <v>191</v>
      </c>
      <c r="AE3927">
        <v>0</v>
      </c>
      <c r="AF3927">
        <v>0</v>
      </c>
      <c r="AG3927" t="s">
        <v>198</v>
      </c>
      <c r="AH3927" t="s">
        <v>196</v>
      </c>
      <c r="AJ3927" t="s">
        <v>8093</v>
      </c>
      <c r="AK3927" t="s">
        <v>8094</v>
      </c>
      <c r="AL3927" t="s">
        <v>251</v>
      </c>
      <c r="AM3927" t="s">
        <v>243</v>
      </c>
      <c r="AN3927" t="s">
        <v>252</v>
      </c>
      <c r="AO3927" t="s">
        <v>260</v>
      </c>
      <c r="AP3927" t="s">
        <v>254</v>
      </c>
      <c r="AQ3927" t="s">
        <v>255</v>
      </c>
      <c r="AR3927">
        <v>272.61</v>
      </c>
      <c r="AS3927">
        <v>764</v>
      </c>
      <c r="AT3927">
        <v>13.21</v>
      </c>
      <c r="AU3927">
        <v>7.21</v>
      </c>
      <c r="AV3927">
        <v>7.0525000000000002</v>
      </c>
      <c r="AW3927">
        <v>95</v>
      </c>
      <c r="BB3927">
        <v>0</v>
      </c>
      <c r="BC3927" t="s">
        <v>256</v>
      </c>
      <c r="BD3927">
        <v>1</v>
      </c>
      <c r="BE3927" t="s">
        <v>261</v>
      </c>
    </row>
    <row r="3928" spans="1:57" x14ac:dyDescent="0.25">
      <c r="A3928">
        <v>5443</v>
      </c>
      <c r="B3928">
        <v>17853</v>
      </c>
      <c r="C3928" t="s">
        <v>17</v>
      </c>
      <c r="D3928" s="1">
        <v>40150.631249999999</v>
      </c>
      <c r="E3928" s="1">
        <v>40479.645138888889</v>
      </c>
      <c r="F3928">
        <v>408</v>
      </c>
      <c r="G3928">
        <v>3</v>
      </c>
      <c r="H3928">
        <v>84</v>
      </c>
      <c r="I3928">
        <v>625</v>
      </c>
      <c r="J3928">
        <v>1596.29</v>
      </c>
      <c r="K3928">
        <v>532.1</v>
      </c>
      <c r="L3928">
        <v>2</v>
      </c>
      <c r="M3928">
        <v>3</v>
      </c>
      <c r="N3928">
        <v>4</v>
      </c>
      <c r="O3928" t="s">
        <v>132</v>
      </c>
      <c r="P3928">
        <v>9</v>
      </c>
      <c r="Q3928" t="s">
        <v>40</v>
      </c>
      <c r="T3928">
        <v>16335</v>
      </c>
      <c r="U3928" t="s">
        <v>17</v>
      </c>
      <c r="V3928" t="s">
        <v>40</v>
      </c>
      <c r="W3928">
        <v>552</v>
      </c>
      <c r="X3928">
        <v>7</v>
      </c>
      <c r="Y3928">
        <v>2753.52</v>
      </c>
      <c r="Z3928">
        <v>0</v>
      </c>
      <c r="AA3928">
        <v>0</v>
      </c>
      <c r="AB3928">
        <v>0</v>
      </c>
      <c r="AD3928" t="s">
        <v>191</v>
      </c>
      <c r="AE3928">
        <v>0</v>
      </c>
      <c r="AF3928">
        <v>0.98</v>
      </c>
      <c r="AG3928" t="s">
        <v>200</v>
      </c>
      <c r="AH3928" t="s">
        <v>193</v>
      </c>
      <c r="AJ3928" t="s">
        <v>8095</v>
      </c>
      <c r="AK3928" t="s">
        <v>8096</v>
      </c>
      <c r="AL3928" t="s">
        <v>251</v>
      </c>
      <c r="AM3928" t="s">
        <v>243</v>
      </c>
      <c r="AN3928" t="s">
        <v>252</v>
      </c>
      <c r="AO3928" t="s">
        <v>253</v>
      </c>
      <c r="AP3928" t="s">
        <v>254</v>
      </c>
      <c r="AQ3928" t="s">
        <v>255</v>
      </c>
      <c r="AR3928">
        <v>274.55</v>
      </c>
      <c r="AS3928">
        <v>975</v>
      </c>
      <c r="AT3928">
        <v>7.77</v>
      </c>
      <c r="AU3928">
        <v>9.4700000000000006</v>
      </c>
      <c r="AV3928">
        <v>7.0294999999999996</v>
      </c>
      <c r="AW3928">
        <v>95</v>
      </c>
      <c r="BB3928">
        <v>32.99</v>
      </c>
      <c r="BC3928" t="s">
        <v>256</v>
      </c>
      <c r="BD3928">
        <v>1</v>
      </c>
      <c r="BE3928" t="s">
        <v>257</v>
      </c>
    </row>
    <row r="3929" spans="1:57" x14ac:dyDescent="0.25">
      <c r="A3929">
        <v>2751</v>
      </c>
      <c r="B3929">
        <v>15134</v>
      </c>
      <c r="C3929" t="s">
        <v>17</v>
      </c>
      <c r="D3929" s="1">
        <v>40464.530555555553</v>
      </c>
      <c r="E3929" s="1">
        <v>40872.371527777781</v>
      </c>
      <c r="F3929">
        <v>15</v>
      </c>
      <c r="G3929">
        <v>10</v>
      </c>
      <c r="H3929">
        <v>47</v>
      </c>
      <c r="I3929">
        <v>1057</v>
      </c>
      <c r="J3929">
        <v>1596.29</v>
      </c>
      <c r="K3929">
        <v>159.63</v>
      </c>
      <c r="L3929">
        <v>5</v>
      </c>
      <c r="M3929">
        <v>5</v>
      </c>
      <c r="N3929">
        <v>4</v>
      </c>
      <c r="O3929" t="s">
        <v>134</v>
      </c>
      <c r="P3929">
        <v>14</v>
      </c>
      <c r="Q3929" t="s">
        <v>129</v>
      </c>
      <c r="T3929">
        <v>16336</v>
      </c>
      <c r="U3929" t="s">
        <v>17</v>
      </c>
      <c r="V3929" t="s">
        <v>40</v>
      </c>
      <c r="W3929">
        <v>421</v>
      </c>
      <c r="X3929">
        <v>4</v>
      </c>
      <c r="Y3929">
        <v>3517.69</v>
      </c>
      <c r="Z3929">
        <v>0</v>
      </c>
      <c r="AA3929">
        <v>0</v>
      </c>
      <c r="AB3929">
        <v>0</v>
      </c>
      <c r="AD3929" t="s">
        <v>191</v>
      </c>
      <c r="AE3929">
        <v>0</v>
      </c>
      <c r="AF3929">
        <v>0</v>
      </c>
      <c r="AG3929" t="s">
        <v>200</v>
      </c>
      <c r="AH3929" t="s">
        <v>193</v>
      </c>
      <c r="AJ3929" t="s">
        <v>8097</v>
      </c>
      <c r="AK3929" t="s">
        <v>8098</v>
      </c>
      <c r="AL3929" t="s">
        <v>251</v>
      </c>
      <c r="AM3929" t="s">
        <v>243</v>
      </c>
      <c r="AN3929" t="s">
        <v>252</v>
      </c>
      <c r="AO3929" t="s">
        <v>260</v>
      </c>
      <c r="AP3929" t="s">
        <v>254</v>
      </c>
      <c r="AQ3929" t="s">
        <v>255</v>
      </c>
      <c r="AR3929">
        <v>339.29</v>
      </c>
      <c r="AS3929">
        <v>179</v>
      </c>
      <c r="AT3929">
        <v>13.21</v>
      </c>
      <c r="AU3929">
        <v>1.69</v>
      </c>
      <c r="AV3929">
        <v>8.3095999999999997</v>
      </c>
      <c r="AW3929">
        <v>95</v>
      </c>
      <c r="BB3929">
        <v>0</v>
      </c>
      <c r="BC3929" t="s">
        <v>256</v>
      </c>
      <c r="BD3929">
        <v>1</v>
      </c>
      <c r="BE3929" t="s">
        <v>261</v>
      </c>
    </row>
    <row r="3930" spans="1:57" x14ac:dyDescent="0.25">
      <c r="A3930">
        <v>166</v>
      </c>
      <c r="B3930">
        <v>12514</v>
      </c>
      <c r="C3930" t="s">
        <v>50</v>
      </c>
      <c r="D3930" s="1">
        <v>40245.512499999997</v>
      </c>
      <c r="E3930" s="1">
        <v>40619.693055555559</v>
      </c>
      <c r="F3930">
        <v>268</v>
      </c>
      <c r="G3930">
        <v>2</v>
      </c>
      <c r="H3930">
        <v>76</v>
      </c>
      <c r="I3930">
        <v>840</v>
      </c>
      <c r="J3930">
        <v>1597.76</v>
      </c>
      <c r="K3930">
        <v>798.88</v>
      </c>
      <c r="L3930">
        <v>2</v>
      </c>
      <c r="M3930">
        <v>2</v>
      </c>
      <c r="N3930">
        <v>4</v>
      </c>
      <c r="O3930" t="s">
        <v>131</v>
      </c>
      <c r="P3930">
        <v>8</v>
      </c>
      <c r="Q3930" t="s">
        <v>40</v>
      </c>
      <c r="T3930">
        <v>16337</v>
      </c>
      <c r="U3930" t="s">
        <v>17</v>
      </c>
      <c r="V3930" t="s">
        <v>24</v>
      </c>
      <c r="W3930">
        <v>37</v>
      </c>
      <c r="X3930">
        <v>1</v>
      </c>
      <c r="Y3930">
        <v>151.05000000000001</v>
      </c>
      <c r="Z3930">
        <v>0</v>
      </c>
      <c r="AA3930">
        <v>151.05000000000001</v>
      </c>
      <c r="AB3930">
        <v>151.05000000000001</v>
      </c>
      <c r="AD3930" t="s">
        <v>197</v>
      </c>
      <c r="AE3930">
        <v>0</v>
      </c>
      <c r="AF3930">
        <v>0</v>
      </c>
      <c r="AG3930" t="s">
        <v>198</v>
      </c>
      <c r="AH3930" t="s">
        <v>196</v>
      </c>
      <c r="AJ3930" t="s">
        <v>8099</v>
      </c>
      <c r="AK3930" t="s">
        <v>8100</v>
      </c>
      <c r="AL3930" t="s">
        <v>251</v>
      </c>
      <c r="AM3930" t="s">
        <v>243</v>
      </c>
      <c r="AN3930" t="s">
        <v>252</v>
      </c>
      <c r="AO3930" t="s">
        <v>253</v>
      </c>
      <c r="AP3930" t="s">
        <v>254</v>
      </c>
      <c r="AQ3930" t="s">
        <v>255</v>
      </c>
      <c r="AR3930">
        <v>71.400000000000006</v>
      </c>
      <c r="AS3930">
        <v>28</v>
      </c>
      <c r="AT3930">
        <v>7.55</v>
      </c>
      <c r="AU3930">
        <v>0.26</v>
      </c>
      <c r="AV3930">
        <v>4.3807999999999998</v>
      </c>
      <c r="AW3930">
        <v>95</v>
      </c>
      <c r="BB3930">
        <v>0</v>
      </c>
      <c r="BC3930" t="s">
        <v>256</v>
      </c>
      <c r="BD3930">
        <v>1</v>
      </c>
      <c r="BE3930" t="s">
        <v>257</v>
      </c>
    </row>
    <row r="3931" spans="1:57" x14ac:dyDescent="0.25">
      <c r="A3931">
        <v>2504</v>
      </c>
      <c r="B3931">
        <v>14885</v>
      </c>
      <c r="C3931" t="s">
        <v>17</v>
      </c>
      <c r="D3931" s="1">
        <v>40421.424305555556</v>
      </c>
      <c r="E3931" s="1">
        <v>40755.503472222219</v>
      </c>
      <c r="F3931">
        <v>132</v>
      </c>
      <c r="G3931">
        <v>3</v>
      </c>
      <c r="H3931">
        <v>24</v>
      </c>
      <c r="I3931">
        <v>1308</v>
      </c>
      <c r="J3931">
        <v>1598.12</v>
      </c>
      <c r="K3931">
        <v>532.71</v>
      </c>
      <c r="L3931">
        <v>3</v>
      </c>
      <c r="M3931">
        <v>3</v>
      </c>
      <c r="N3931">
        <v>4</v>
      </c>
      <c r="O3931" t="s">
        <v>122</v>
      </c>
      <c r="P3931">
        <v>10</v>
      </c>
      <c r="Q3931" t="s">
        <v>22</v>
      </c>
      <c r="T3931">
        <v>16338</v>
      </c>
      <c r="U3931" t="s">
        <v>17</v>
      </c>
      <c r="V3931" t="s">
        <v>22</v>
      </c>
      <c r="W3931">
        <v>158</v>
      </c>
      <c r="X3931">
        <v>1</v>
      </c>
      <c r="Y3931">
        <v>214.8</v>
      </c>
      <c r="Z3931">
        <v>214.8</v>
      </c>
      <c r="AA3931">
        <v>0</v>
      </c>
      <c r="AB3931">
        <v>-214.8</v>
      </c>
      <c r="AC3931">
        <v>-100</v>
      </c>
      <c r="AD3931" t="s">
        <v>201</v>
      </c>
      <c r="AE3931">
        <v>214.8</v>
      </c>
      <c r="AF3931">
        <v>0</v>
      </c>
      <c r="AG3931" t="s">
        <v>198</v>
      </c>
      <c r="AH3931" t="s">
        <v>199</v>
      </c>
      <c r="AJ3931" t="s">
        <v>8101</v>
      </c>
      <c r="AK3931" t="s">
        <v>8102</v>
      </c>
      <c r="AL3931" t="s">
        <v>251</v>
      </c>
      <c r="AM3931" t="s">
        <v>243</v>
      </c>
      <c r="AN3931" t="s">
        <v>252</v>
      </c>
      <c r="AO3931" t="s">
        <v>260</v>
      </c>
      <c r="AP3931" t="s">
        <v>254</v>
      </c>
      <c r="AQ3931" t="s">
        <v>255</v>
      </c>
      <c r="AR3931">
        <v>677.45</v>
      </c>
      <c r="AS3931">
        <v>452</v>
      </c>
      <c r="AT3931">
        <v>19.05</v>
      </c>
      <c r="AU3931">
        <v>4.3</v>
      </c>
      <c r="AV3931">
        <v>6.9215999999999998</v>
      </c>
      <c r="AW3931">
        <v>95</v>
      </c>
      <c r="BB3931">
        <v>45.15</v>
      </c>
      <c r="BC3931" t="s">
        <v>256</v>
      </c>
      <c r="BD3931">
        <v>1</v>
      </c>
      <c r="BE3931" t="s">
        <v>261</v>
      </c>
    </row>
    <row r="3932" spans="1:57" x14ac:dyDescent="0.25">
      <c r="A3932">
        <v>2941</v>
      </c>
      <c r="B3932">
        <v>15325</v>
      </c>
      <c r="C3932" t="s">
        <v>17</v>
      </c>
      <c r="D3932" s="1">
        <v>40225.5625</v>
      </c>
      <c r="E3932" s="1">
        <v>40783.496527777781</v>
      </c>
      <c r="F3932">
        <v>104</v>
      </c>
      <c r="G3932">
        <v>8</v>
      </c>
      <c r="H3932">
        <v>164</v>
      </c>
      <c r="I3932">
        <v>1382</v>
      </c>
      <c r="J3932">
        <v>1601.46</v>
      </c>
      <c r="K3932">
        <v>200.18</v>
      </c>
      <c r="L3932">
        <v>3</v>
      </c>
      <c r="M3932">
        <v>5</v>
      </c>
      <c r="N3932">
        <v>4</v>
      </c>
      <c r="O3932" t="s">
        <v>140</v>
      </c>
      <c r="P3932">
        <v>12</v>
      </c>
      <c r="Q3932" t="s">
        <v>96</v>
      </c>
      <c r="T3932">
        <v>16339</v>
      </c>
      <c r="U3932" t="s">
        <v>17</v>
      </c>
      <c r="V3932" t="s">
        <v>19</v>
      </c>
      <c r="W3932">
        <v>285</v>
      </c>
      <c r="X3932">
        <v>1</v>
      </c>
      <c r="Y3932">
        <v>94.05</v>
      </c>
      <c r="Z3932">
        <v>0</v>
      </c>
      <c r="AA3932">
        <v>0</v>
      </c>
      <c r="AB3932">
        <v>0</v>
      </c>
      <c r="AD3932" t="s">
        <v>191</v>
      </c>
      <c r="AE3932">
        <v>0</v>
      </c>
      <c r="AF3932">
        <v>0</v>
      </c>
      <c r="AG3932" t="s">
        <v>198</v>
      </c>
      <c r="AH3932" t="s">
        <v>196</v>
      </c>
      <c r="AJ3932" t="s">
        <v>8103</v>
      </c>
      <c r="AK3932" t="s">
        <v>8104</v>
      </c>
      <c r="AL3932" t="s">
        <v>251</v>
      </c>
      <c r="AM3932" t="s">
        <v>243</v>
      </c>
      <c r="AN3932" t="s">
        <v>252</v>
      </c>
      <c r="AO3932" t="s">
        <v>253</v>
      </c>
      <c r="AP3932" t="s">
        <v>254</v>
      </c>
      <c r="AQ3932" t="s">
        <v>255</v>
      </c>
      <c r="AR3932">
        <v>130.05000000000001</v>
      </c>
      <c r="AS3932">
        <v>75</v>
      </c>
      <c r="AT3932">
        <v>2.83</v>
      </c>
      <c r="AU3932">
        <v>0.71</v>
      </c>
      <c r="AV3932">
        <v>9.8846000000000007</v>
      </c>
      <c r="AW3932">
        <v>95</v>
      </c>
      <c r="BB3932">
        <v>0</v>
      </c>
      <c r="BC3932" t="s">
        <v>256</v>
      </c>
      <c r="BD3932">
        <v>1</v>
      </c>
      <c r="BE3932" t="s">
        <v>257</v>
      </c>
    </row>
    <row r="3933" spans="1:57" x14ac:dyDescent="0.25">
      <c r="A3933">
        <v>5108</v>
      </c>
      <c r="B3933">
        <v>17515</v>
      </c>
      <c r="C3933" t="s">
        <v>17</v>
      </c>
      <c r="D3933" s="1">
        <v>40336.561805555553</v>
      </c>
      <c r="E3933" s="1">
        <v>40855.586111111108</v>
      </c>
      <c r="F3933">
        <v>32</v>
      </c>
      <c r="G3933">
        <v>9</v>
      </c>
      <c r="H3933">
        <v>91</v>
      </c>
      <c r="I3933">
        <v>527</v>
      </c>
      <c r="J3933">
        <v>1602.51</v>
      </c>
      <c r="K3933">
        <v>178.06</v>
      </c>
      <c r="L3933">
        <v>4</v>
      </c>
      <c r="M3933">
        <v>5</v>
      </c>
      <c r="N3933">
        <v>4</v>
      </c>
      <c r="O3933" t="s">
        <v>138</v>
      </c>
      <c r="P3933">
        <v>13</v>
      </c>
      <c r="Q3933" t="s">
        <v>129</v>
      </c>
      <c r="T3933">
        <v>16340</v>
      </c>
      <c r="U3933" t="s">
        <v>17</v>
      </c>
      <c r="V3933" t="s">
        <v>22</v>
      </c>
      <c r="W3933">
        <v>108</v>
      </c>
      <c r="X3933">
        <v>3</v>
      </c>
      <c r="Y3933">
        <v>1496.24</v>
      </c>
      <c r="Z3933">
        <v>534.30999999999995</v>
      </c>
      <c r="AA3933">
        <v>0</v>
      </c>
      <c r="AB3933">
        <v>-534.30999999999995</v>
      </c>
      <c r="AC3933">
        <v>-100</v>
      </c>
      <c r="AD3933" t="s">
        <v>201</v>
      </c>
      <c r="AE3933">
        <v>534.30999999999995</v>
      </c>
      <c r="AF3933">
        <v>0</v>
      </c>
      <c r="AG3933" t="s">
        <v>203</v>
      </c>
      <c r="AH3933" t="s">
        <v>193</v>
      </c>
      <c r="AJ3933" t="s">
        <v>8105</v>
      </c>
      <c r="AK3933" t="s">
        <v>8106</v>
      </c>
      <c r="AL3933" t="s">
        <v>251</v>
      </c>
      <c r="AM3933" t="s">
        <v>243</v>
      </c>
      <c r="AN3933" t="s">
        <v>252</v>
      </c>
      <c r="AO3933" t="s">
        <v>260</v>
      </c>
      <c r="AP3933" t="s">
        <v>254</v>
      </c>
      <c r="AQ3933" t="s">
        <v>255</v>
      </c>
      <c r="AR3933">
        <v>873.11</v>
      </c>
      <c r="AS3933">
        <v>714</v>
      </c>
      <c r="AT3933">
        <v>27</v>
      </c>
      <c r="AU3933">
        <v>7.14</v>
      </c>
      <c r="AV3933">
        <v>4.7125000000000004</v>
      </c>
      <c r="AW3933">
        <v>95</v>
      </c>
      <c r="BB3933">
        <v>0</v>
      </c>
      <c r="BC3933" t="s">
        <v>256</v>
      </c>
      <c r="BD3933">
        <v>1</v>
      </c>
      <c r="BE3933" t="s">
        <v>261</v>
      </c>
    </row>
    <row r="3934" spans="1:57" x14ac:dyDescent="0.25">
      <c r="A3934">
        <v>591</v>
      </c>
      <c r="B3934">
        <v>12947</v>
      </c>
      <c r="C3934" t="s">
        <v>17</v>
      </c>
      <c r="D3934" s="1">
        <v>40513.681250000001</v>
      </c>
      <c r="E3934" s="1">
        <v>40743.42083333333</v>
      </c>
      <c r="F3934">
        <v>144</v>
      </c>
      <c r="G3934">
        <v>6</v>
      </c>
      <c r="H3934">
        <v>83</v>
      </c>
      <c r="I3934">
        <v>1165</v>
      </c>
      <c r="J3934">
        <v>1603.99</v>
      </c>
      <c r="K3934">
        <v>267.33</v>
      </c>
      <c r="L3934">
        <v>3</v>
      </c>
      <c r="M3934">
        <v>4</v>
      </c>
      <c r="N3934">
        <v>4</v>
      </c>
      <c r="O3934" t="s">
        <v>127</v>
      </c>
      <c r="P3934">
        <v>11</v>
      </c>
      <c r="Q3934" t="s">
        <v>96</v>
      </c>
      <c r="T3934">
        <v>16341</v>
      </c>
      <c r="U3934" t="s">
        <v>17</v>
      </c>
      <c r="V3934" t="s">
        <v>129</v>
      </c>
      <c r="W3934">
        <v>25</v>
      </c>
      <c r="X3934">
        <v>7</v>
      </c>
      <c r="Y3934">
        <v>3850.79</v>
      </c>
      <c r="Z3934">
        <v>0</v>
      </c>
      <c r="AA3934">
        <v>1174.22</v>
      </c>
      <c r="AB3934">
        <v>1174.22</v>
      </c>
      <c r="AD3934" t="s">
        <v>197</v>
      </c>
      <c r="AE3934">
        <v>0</v>
      </c>
      <c r="AF3934">
        <v>0.48</v>
      </c>
      <c r="AG3934" t="s">
        <v>198</v>
      </c>
      <c r="AH3934" t="s">
        <v>196</v>
      </c>
      <c r="AJ3934" t="s">
        <v>8107</v>
      </c>
      <c r="AK3934" t="s">
        <v>8108</v>
      </c>
      <c r="AL3934" t="s">
        <v>251</v>
      </c>
      <c r="AM3934" t="s">
        <v>243</v>
      </c>
      <c r="AN3934" t="s">
        <v>252</v>
      </c>
      <c r="AO3934" t="s">
        <v>260</v>
      </c>
      <c r="AP3934" t="s">
        <v>254</v>
      </c>
      <c r="AQ3934" t="s">
        <v>255</v>
      </c>
      <c r="AR3934">
        <v>293.08</v>
      </c>
      <c r="AS3934">
        <v>664</v>
      </c>
      <c r="AT3934">
        <v>37.630000000000003</v>
      </c>
      <c r="AU3934">
        <v>7.14</v>
      </c>
      <c r="AV3934">
        <v>2.4474</v>
      </c>
      <c r="AW3934">
        <v>95</v>
      </c>
      <c r="BB3934">
        <v>0</v>
      </c>
      <c r="BC3934" t="s">
        <v>256</v>
      </c>
      <c r="BD3934">
        <v>1</v>
      </c>
      <c r="BE3934" t="s">
        <v>261</v>
      </c>
    </row>
    <row r="3935" spans="1:57" x14ac:dyDescent="0.25">
      <c r="A3935">
        <v>2538</v>
      </c>
      <c r="B3935">
        <v>14920</v>
      </c>
      <c r="C3935" t="s">
        <v>17</v>
      </c>
      <c r="D3935" s="1">
        <v>40321.642361111109</v>
      </c>
      <c r="E3935" s="1">
        <v>40674.438888888886</v>
      </c>
      <c r="F3935">
        <v>213</v>
      </c>
      <c r="G3935">
        <v>3</v>
      </c>
      <c r="H3935">
        <v>90</v>
      </c>
      <c r="I3935">
        <v>886</v>
      </c>
      <c r="J3935">
        <v>1607.17</v>
      </c>
      <c r="K3935">
        <v>535.72</v>
      </c>
      <c r="L3935">
        <v>2</v>
      </c>
      <c r="M3935">
        <v>3</v>
      </c>
      <c r="N3935">
        <v>4</v>
      </c>
      <c r="O3935" t="s">
        <v>132</v>
      </c>
      <c r="P3935">
        <v>9</v>
      </c>
      <c r="Q3935" t="s">
        <v>40</v>
      </c>
      <c r="T3935">
        <v>16342</v>
      </c>
      <c r="U3935" t="s">
        <v>17</v>
      </c>
      <c r="V3935" t="s">
        <v>22</v>
      </c>
      <c r="W3935">
        <v>76</v>
      </c>
      <c r="X3935">
        <v>4</v>
      </c>
      <c r="Y3935">
        <v>322.41000000000003</v>
      </c>
      <c r="Z3935">
        <v>283.70999999999998</v>
      </c>
      <c r="AA3935">
        <v>38.700000000000003</v>
      </c>
      <c r="AB3935">
        <v>-245.01</v>
      </c>
      <c r="AC3935">
        <v>-86.36</v>
      </c>
      <c r="AD3935" t="s">
        <v>204</v>
      </c>
      <c r="AE3935">
        <v>245.01</v>
      </c>
      <c r="AF3935">
        <v>0</v>
      </c>
      <c r="AG3935" t="s">
        <v>198</v>
      </c>
      <c r="AH3935" t="s">
        <v>199</v>
      </c>
      <c r="AJ3935" t="s">
        <v>8109</v>
      </c>
      <c r="AK3935" t="s">
        <v>8110</v>
      </c>
      <c r="AL3935" t="s">
        <v>251</v>
      </c>
      <c r="AM3935" t="s">
        <v>243</v>
      </c>
      <c r="AN3935" t="s">
        <v>252</v>
      </c>
      <c r="AO3935" t="s">
        <v>253</v>
      </c>
      <c r="AP3935" t="s">
        <v>254</v>
      </c>
      <c r="AQ3935" t="s">
        <v>255</v>
      </c>
      <c r="AR3935">
        <v>67.5</v>
      </c>
      <c r="AS3935">
        <v>54</v>
      </c>
      <c r="AT3935">
        <v>6.6</v>
      </c>
      <c r="AU3935">
        <v>0.51</v>
      </c>
      <c r="AV3935">
        <v>6.2030000000000003</v>
      </c>
      <c r="AW3935">
        <v>95</v>
      </c>
      <c r="BB3935">
        <v>0</v>
      </c>
      <c r="BC3935" t="s">
        <v>256</v>
      </c>
      <c r="BD3935">
        <v>1</v>
      </c>
      <c r="BE3935" t="s">
        <v>257</v>
      </c>
    </row>
    <row r="3936" spans="1:57" x14ac:dyDescent="0.25">
      <c r="A3936">
        <v>890</v>
      </c>
      <c r="B3936">
        <v>13249</v>
      </c>
      <c r="C3936" t="s">
        <v>17</v>
      </c>
      <c r="D3936" s="1">
        <v>40202.507638888892</v>
      </c>
      <c r="E3936" s="1">
        <v>40794.55972222222</v>
      </c>
      <c r="F3936">
        <v>93</v>
      </c>
      <c r="G3936">
        <v>9</v>
      </c>
      <c r="H3936">
        <v>21</v>
      </c>
      <c r="I3936">
        <v>1246</v>
      </c>
      <c r="J3936">
        <v>1608.93</v>
      </c>
      <c r="K3936">
        <v>178.77</v>
      </c>
      <c r="L3936">
        <v>3</v>
      </c>
      <c r="M3936">
        <v>5</v>
      </c>
      <c r="N3936">
        <v>4</v>
      </c>
      <c r="O3936" t="s">
        <v>140</v>
      </c>
      <c r="P3936">
        <v>12</v>
      </c>
      <c r="Q3936" t="s">
        <v>96</v>
      </c>
      <c r="T3936">
        <v>16343</v>
      </c>
      <c r="U3936" t="s">
        <v>17</v>
      </c>
      <c r="V3936" t="s">
        <v>24</v>
      </c>
      <c r="W3936">
        <v>17</v>
      </c>
      <c r="X3936">
        <v>3</v>
      </c>
      <c r="Y3936">
        <v>614.12</v>
      </c>
      <c r="Z3936">
        <v>0</v>
      </c>
      <c r="AA3936">
        <v>328.58</v>
      </c>
      <c r="AB3936">
        <v>328.58</v>
      </c>
      <c r="AD3936" t="s">
        <v>197</v>
      </c>
      <c r="AE3936">
        <v>0</v>
      </c>
      <c r="AF3936">
        <v>0</v>
      </c>
      <c r="AG3936" t="s">
        <v>198</v>
      </c>
      <c r="AH3936" t="s">
        <v>196</v>
      </c>
      <c r="AJ3936" t="s">
        <v>8111</v>
      </c>
      <c r="AK3936" t="s">
        <v>8112</v>
      </c>
      <c r="AL3936" t="s">
        <v>251</v>
      </c>
      <c r="AM3936" t="s">
        <v>243</v>
      </c>
      <c r="AN3936" t="s">
        <v>252</v>
      </c>
      <c r="AO3936" t="s">
        <v>260</v>
      </c>
      <c r="AP3936" t="s">
        <v>254</v>
      </c>
      <c r="AQ3936" t="s">
        <v>255</v>
      </c>
      <c r="AR3936">
        <v>189.6</v>
      </c>
      <c r="AS3936">
        <v>138</v>
      </c>
      <c r="AT3936">
        <v>13.21</v>
      </c>
      <c r="AU3936">
        <v>1.3</v>
      </c>
      <c r="AV3936">
        <v>3.3374999999999999</v>
      </c>
      <c r="AW3936">
        <v>95</v>
      </c>
      <c r="BB3936">
        <v>4.17</v>
      </c>
      <c r="BC3936" t="s">
        <v>256</v>
      </c>
      <c r="BD3936">
        <v>1</v>
      </c>
      <c r="BE3936" t="s">
        <v>261</v>
      </c>
    </row>
    <row r="3937" spans="1:57" x14ac:dyDescent="0.25">
      <c r="A3937">
        <v>492</v>
      </c>
      <c r="B3937">
        <v>12847</v>
      </c>
      <c r="C3937" t="s">
        <v>17</v>
      </c>
      <c r="D3937" s="1">
        <v>40499.530555555553</v>
      </c>
      <c r="E3937" s="1">
        <v>40864.552777777775</v>
      </c>
      <c r="F3937">
        <v>23</v>
      </c>
      <c r="G3937">
        <v>2</v>
      </c>
      <c r="H3937">
        <v>100</v>
      </c>
      <c r="I3937">
        <v>1497</v>
      </c>
      <c r="J3937">
        <v>1609</v>
      </c>
      <c r="K3937">
        <v>804.5</v>
      </c>
      <c r="L3937">
        <v>4</v>
      </c>
      <c r="M3937">
        <v>2</v>
      </c>
      <c r="N3937">
        <v>4</v>
      </c>
      <c r="O3937" t="s">
        <v>125</v>
      </c>
      <c r="P3937">
        <v>10</v>
      </c>
      <c r="Q3937" t="s">
        <v>24</v>
      </c>
      <c r="T3937">
        <v>16344</v>
      </c>
      <c r="U3937" t="s">
        <v>17</v>
      </c>
      <c r="V3937" t="s">
        <v>96</v>
      </c>
      <c r="W3937">
        <v>159</v>
      </c>
      <c r="X3937">
        <v>4</v>
      </c>
      <c r="Y3937">
        <v>842.42</v>
      </c>
      <c r="Z3937">
        <v>101.1</v>
      </c>
      <c r="AA3937">
        <v>0</v>
      </c>
      <c r="AB3937">
        <v>-101.1</v>
      </c>
      <c r="AC3937">
        <v>-100</v>
      </c>
      <c r="AD3937" t="s">
        <v>201</v>
      </c>
      <c r="AE3937">
        <v>101.1</v>
      </c>
      <c r="AF3937">
        <v>0</v>
      </c>
      <c r="AG3937" t="s">
        <v>198</v>
      </c>
      <c r="AH3937" t="s">
        <v>196</v>
      </c>
      <c r="AJ3937" t="s">
        <v>8113</v>
      </c>
      <c r="AK3937" t="s">
        <v>8114</v>
      </c>
      <c r="AL3937" t="s">
        <v>251</v>
      </c>
      <c r="AM3937" t="s">
        <v>243</v>
      </c>
      <c r="AN3937" t="s">
        <v>252</v>
      </c>
      <c r="AO3937" t="s">
        <v>260</v>
      </c>
      <c r="AP3937" t="s">
        <v>254</v>
      </c>
      <c r="AQ3937" t="s">
        <v>255</v>
      </c>
      <c r="AR3937">
        <v>365.35</v>
      </c>
      <c r="AS3937">
        <v>773</v>
      </c>
      <c r="AT3937">
        <v>32.08</v>
      </c>
      <c r="AU3937">
        <v>7.29</v>
      </c>
      <c r="AV3937">
        <v>2.6625999999999999</v>
      </c>
      <c r="AW3937">
        <v>95</v>
      </c>
      <c r="BB3937">
        <v>0</v>
      </c>
      <c r="BC3937" t="s">
        <v>256</v>
      </c>
      <c r="BD3937">
        <v>1</v>
      </c>
      <c r="BE3937" t="s">
        <v>261</v>
      </c>
    </row>
    <row r="3938" spans="1:57" x14ac:dyDescent="0.25">
      <c r="A3938">
        <v>5405</v>
      </c>
      <c r="B3938">
        <v>17814</v>
      </c>
      <c r="C3938" t="s">
        <v>17</v>
      </c>
      <c r="D3938" s="1">
        <v>40464.585416666669</v>
      </c>
      <c r="E3938" s="1">
        <v>40511.597916666666</v>
      </c>
      <c r="F3938">
        <v>376</v>
      </c>
      <c r="G3938">
        <v>2</v>
      </c>
      <c r="H3938">
        <v>112</v>
      </c>
      <c r="I3938">
        <v>1435</v>
      </c>
      <c r="J3938">
        <v>1609.37</v>
      </c>
      <c r="K3938">
        <v>804.69</v>
      </c>
      <c r="L3938">
        <v>2</v>
      </c>
      <c r="M3938">
        <v>2</v>
      </c>
      <c r="N3938">
        <v>4</v>
      </c>
      <c r="O3938" t="s">
        <v>131</v>
      </c>
      <c r="P3938">
        <v>8</v>
      </c>
      <c r="Q3938" t="s">
        <v>40</v>
      </c>
      <c r="T3938">
        <v>16345</v>
      </c>
      <c r="U3938" t="s">
        <v>17</v>
      </c>
      <c r="V3938" t="s">
        <v>24</v>
      </c>
      <c r="W3938">
        <v>45</v>
      </c>
      <c r="X3938">
        <v>2</v>
      </c>
      <c r="Y3938">
        <v>1178.79</v>
      </c>
      <c r="Z3938">
        <v>0</v>
      </c>
      <c r="AA3938">
        <v>565.46</v>
      </c>
      <c r="AB3938">
        <v>565.46</v>
      </c>
      <c r="AD3938" t="s">
        <v>197</v>
      </c>
      <c r="AE3938">
        <v>0</v>
      </c>
      <c r="AF3938">
        <v>0</v>
      </c>
      <c r="AG3938" t="s">
        <v>198</v>
      </c>
      <c r="AH3938" t="s">
        <v>196</v>
      </c>
      <c r="AJ3938" t="s">
        <v>8115</v>
      </c>
      <c r="AK3938" t="s">
        <v>8116</v>
      </c>
      <c r="AL3938" t="s">
        <v>251</v>
      </c>
      <c r="AM3938" t="s">
        <v>243</v>
      </c>
      <c r="AN3938" t="s">
        <v>252</v>
      </c>
      <c r="AO3938" t="s">
        <v>260</v>
      </c>
      <c r="AP3938" t="s">
        <v>254</v>
      </c>
      <c r="AQ3938" t="s">
        <v>255</v>
      </c>
      <c r="AR3938">
        <v>471.57</v>
      </c>
      <c r="AS3938">
        <v>1081</v>
      </c>
      <c r="AT3938">
        <v>32.08</v>
      </c>
      <c r="AU3938">
        <v>10.199999999999999</v>
      </c>
      <c r="AV3938">
        <v>2.7955999999999999</v>
      </c>
      <c r="AW3938">
        <v>95</v>
      </c>
      <c r="BB3938">
        <v>0</v>
      </c>
      <c r="BC3938" t="s">
        <v>256</v>
      </c>
      <c r="BD3938">
        <v>1</v>
      </c>
      <c r="BE3938" t="s">
        <v>261</v>
      </c>
    </row>
    <row r="3939" spans="1:57" x14ac:dyDescent="0.25">
      <c r="A3939">
        <v>1530</v>
      </c>
      <c r="B3939">
        <v>13900</v>
      </c>
      <c r="C3939" t="s">
        <v>17</v>
      </c>
      <c r="D3939" s="1">
        <v>40262.573611111111</v>
      </c>
      <c r="E3939" s="1">
        <v>40703.80972222222</v>
      </c>
      <c r="F3939">
        <v>184</v>
      </c>
      <c r="G3939">
        <v>6</v>
      </c>
      <c r="H3939">
        <v>80</v>
      </c>
      <c r="I3939">
        <v>938</v>
      </c>
      <c r="J3939">
        <v>1610.59</v>
      </c>
      <c r="K3939">
        <v>268.43</v>
      </c>
      <c r="L3939">
        <v>3</v>
      </c>
      <c r="M3939">
        <v>4</v>
      </c>
      <c r="N3939">
        <v>4</v>
      </c>
      <c r="O3939" t="s">
        <v>127</v>
      </c>
      <c r="P3939">
        <v>11</v>
      </c>
      <c r="Q3939" t="s">
        <v>96</v>
      </c>
      <c r="T3939">
        <v>16346</v>
      </c>
      <c r="U3939" t="s">
        <v>17</v>
      </c>
      <c r="V3939" t="s">
        <v>19</v>
      </c>
      <c r="W3939">
        <v>386</v>
      </c>
      <c r="X3939">
        <v>1</v>
      </c>
      <c r="Y3939">
        <v>224.51</v>
      </c>
      <c r="Z3939">
        <v>0</v>
      </c>
      <c r="AA3939">
        <v>0</v>
      </c>
      <c r="AB3939">
        <v>0</v>
      </c>
      <c r="AD3939" t="s">
        <v>191</v>
      </c>
      <c r="AE3939">
        <v>0</v>
      </c>
      <c r="AF3939">
        <v>0</v>
      </c>
      <c r="AG3939" t="s">
        <v>198</v>
      </c>
      <c r="AH3939" t="s">
        <v>196</v>
      </c>
      <c r="AJ3939" t="s">
        <v>8117</v>
      </c>
      <c r="AK3939" t="s">
        <v>8118</v>
      </c>
      <c r="AL3939" t="s">
        <v>251</v>
      </c>
      <c r="AM3939" t="s">
        <v>243</v>
      </c>
      <c r="AN3939" t="s">
        <v>252</v>
      </c>
      <c r="AO3939" t="s">
        <v>260</v>
      </c>
      <c r="AP3939" t="s">
        <v>254</v>
      </c>
      <c r="AQ3939" t="s">
        <v>255</v>
      </c>
      <c r="AR3939">
        <v>277.89999999999998</v>
      </c>
      <c r="AS3939">
        <v>484</v>
      </c>
      <c r="AT3939">
        <v>31.13</v>
      </c>
      <c r="AU3939">
        <v>4.57</v>
      </c>
      <c r="AV3939">
        <v>3.0066999999999999</v>
      </c>
      <c r="AW3939">
        <v>95</v>
      </c>
      <c r="BB3939">
        <v>4.72</v>
      </c>
      <c r="BC3939" t="s">
        <v>256</v>
      </c>
      <c r="BD3939">
        <v>1</v>
      </c>
      <c r="BE3939" t="s">
        <v>261</v>
      </c>
    </row>
    <row r="3940" spans="1:57" x14ac:dyDescent="0.25">
      <c r="A3940">
        <v>4462</v>
      </c>
      <c r="B3940">
        <v>16860</v>
      </c>
      <c r="C3940" t="s">
        <v>17</v>
      </c>
      <c r="D3940" s="1">
        <v>40224.573611111111</v>
      </c>
      <c r="E3940" s="1">
        <v>40434.420138888891</v>
      </c>
      <c r="F3940">
        <v>453</v>
      </c>
      <c r="G3940">
        <v>3</v>
      </c>
      <c r="H3940">
        <v>35</v>
      </c>
      <c r="I3940">
        <v>625</v>
      </c>
      <c r="J3940">
        <v>1610.62</v>
      </c>
      <c r="K3940">
        <v>536.87</v>
      </c>
      <c r="L3940">
        <v>1</v>
      </c>
      <c r="M3940">
        <v>3</v>
      </c>
      <c r="N3940">
        <v>4</v>
      </c>
      <c r="O3940" t="s">
        <v>126</v>
      </c>
      <c r="P3940">
        <v>8</v>
      </c>
      <c r="Q3940" t="s">
        <v>40</v>
      </c>
      <c r="T3940">
        <v>16347</v>
      </c>
      <c r="U3940" t="s">
        <v>17</v>
      </c>
      <c r="V3940" t="s">
        <v>129</v>
      </c>
      <c r="W3940">
        <v>12</v>
      </c>
      <c r="X3940">
        <v>11</v>
      </c>
      <c r="Y3940">
        <v>3442.96</v>
      </c>
      <c r="Z3940">
        <v>0</v>
      </c>
      <c r="AA3940">
        <v>847.45</v>
      </c>
      <c r="AB3940">
        <v>847.45</v>
      </c>
      <c r="AD3940" t="s">
        <v>197</v>
      </c>
      <c r="AE3940">
        <v>0</v>
      </c>
      <c r="AF3940">
        <v>0.8</v>
      </c>
      <c r="AG3940" t="s">
        <v>198</v>
      </c>
      <c r="AH3940" t="s">
        <v>196</v>
      </c>
      <c r="AJ3940" t="s">
        <v>8119</v>
      </c>
      <c r="AK3940" t="s">
        <v>8120</v>
      </c>
      <c r="AL3940" t="s">
        <v>251</v>
      </c>
      <c r="AM3940" t="s">
        <v>243</v>
      </c>
      <c r="AN3940" t="s">
        <v>252</v>
      </c>
      <c r="AO3940" t="s">
        <v>260</v>
      </c>
      <c r="AP3940" t="s">
        <v>254</v>
      </c>
      <c r="AQ3940" t="s">
        <v>255</v>
      </c>
      <c r="AR3940">
        <v>157.61000000000001</v>
      </c>
      <c r="AS3940">
        <v>226</v>
      </c>
      <c r="AT3940">
        <v>27.84</v>
      </c>
      <c r="AU3940">
        <v>2.33</v>
      </c>
      <c r="AV3940">
        <v>4.4623999999999997</v>
      </c>
      <c r="AW3940">
        <v>95</v>
      </c>
      <c r="BB3940">
        <v>24.92</v>
      </c>
      <c r="BC3940" t="s">
        <v>256</v>
      </c>
      <c r="BD3940">
        <v>1</v>
      </c>
      <c r="BE3940" t="s">
        <v>261</v>
      </c>
    </row>
    <row r="3941" spans="1:57" x14ac:dyDescent="0.25">
      <c r="A3941">
        <v>2630</v>
      </c>
      <c r="B3941">
        <v>15013</v>
      </c>
      <c r="C3941" t="s">
        <v>17</v>
      </c>
      <c r="D3941" s="1">
        <v>40209.510416666664</v>
      </c>
      <c r="E3941" s="1">
        <v>40399.503472222219</v>
      </c>
      <c r="F3941">
        <v>488</v>
      </c>
      <c r="G3941">
        <v>10</v>
      </c>
      <c r="H3941">
        <v>177</v>
      </c>
      <c r="I3941">
        <v>1715</v>
      </c>
      <c r="J3941">
        <v>1610.82</v>
      </c>
      <c r="K3941">
        <v>161.08000000000001</v>
      </c>
      <c r="L3941">
        <v>1</v>
      </c>
      <c r="M3941">
        <v>5</v>
      </c>
      <c r="N3941">
        <v>4</v>
      </c>
      <c r="O3941" t="s">
        <v>142</v>
      </c>
      <c r="P3941">
        <v>10</v>
      </c>
      <c r="Q3941" t="s">
        <v>40</v>
      </c>
      <c r="T3941">
        <v>16348</v>
      </c>
      <c r="U3941" t="s">
        <v>17</v>
      </c>
      <c r="V3941" t="s">
        <v>129</v>
      </c>
      <c r="W3941">
        <v>33</v>
      </c>
      <c r="X3941">
        <v>8</v>
      </c>
      <c r="Y3941">
        <v>1742.08</v>
      </c>
      <c r="Z3941">
        <v>179.22</v>
      </c>
      <c r="AA3941">
        <v>677.36</v>
      </c>
      <c r="AB3941">
        <v>498.14</v>
      </c>
      <c r="AC3941">
        <v>277.95</v>
      </c>
      <c r="AD3941" t="s">
        <v>194</v>
      </c>
      <c r="AE3941">
        <v>0</v>
      </c>
      <c r="AF3941">
        <v>0</v>
      </c>
      <c r="AG3941" t="s">
        <v>195</v>
      </c>
      <c r="AH3941" t="s">
        <v>196</v>
      </c>
      <c r="AJ3941" t="s">
        <v>8121</v>
      </c>
      <c r="AK3941" t="s">
        <v>8122</v>
      </c>
      <c r="AL3941" t="s">
        <v>251</v>
      </c>
      <c r="AM3941" t="s">
        <v>243</v>
      </c>
      <c r="AN3941" t="s">
        <v>252</v>
      </c>
      <c r="AO3941" t="s">
        <v>260</v>
      </c>
      <c r="AP3941" t="s">
        <v>254</v>
      </c>
      <c r="AQ3941" t="s">
        <v>255</v>
      </c>
      <c r="AR3941">
        <v>211.29</v>
      </c>
      <c r="AS3941">
        <v>953</v>
      </c>
      <c r="AT3941">
        <v>22.99</v>
      </c>
      <c r="AU3941">
        <v>10.95</v>
      </c>
      <c r="AV3941">
        <v>5.9359000000000002</v>
      </c>
      <c r="AW3941">
        <v>95</v>
      </c>
      <c r="BB3941">
        <v>31.34</v>
      </c>
      <c r="BC3941" t="s">
        <v>256</v>
      </c>
      <c r="BD3941">
        <v>1</v>
      </c>
      <c r="BE3941" t="s">
        <v>261</v>
      </c>
    </row>
    <row r="3942" spans="1:57" x14ac:dyDescent="0.25">
      <c r="A3942">
        <v>227</v>
      </c>
      <c r="B3942">
        <v>12577</v>
      </c>
      <c r="C3942" t="s">
        <v>36</v>
      </c>
      <c r="D3942" s="1">
        <v>40150.813194444447</v>
      </c>
      <c r="E3942" s="1">
        <v>40851.558333333334</v>
      </c>
      <c r="F3942">
        <v>36</v>
      </c>
      <c r="G3942">
        <v>8</v>
      </c>
      <c r="H3942">
        <v>258</v>
      </c>
      <c r="I3942">
        <v>1190</v>
      </c>
      <c r="J3942">
        <v>1613.15</v>
      </c>
      <c r="K3942">
        <v>201.64</v>
      </c>
      <c r="L3942">
        <v>4</v>
      </c>
      <c r="M3942">
        <v>4</v>
      </c>
      <c r="N3942">
        <v>4</v>
      </c>
      <c r="O3942" t="s">
        <v>136</v>
      </c>
      <c r="P3942">
        <v>12</v>
      </c>
      <c r="Q3942" t="s">
        <v>129</v>
      </c>
      <c r="T3942">
        <v>16349</v>
      </c>
      <c r="U3942" t="s">
        <v>17</v>
      </c>
      <c r="V3942" t="s">
        <v>19</v>
      </c>
      <c r="W3942">
        <v>291</v>
      </c>
      <c r="X3942">
        <v>1</v>
      </c>
      <c r="Y3942">
        <v>53.5</v>
      </c>
      <c r="Z3942">
        <v>0</v>
      </c>
      <c r="AA3942">
        <v>0</v>
      </c>
      <c r="AB3942">
        <v>0</v>
      </c>
      <c r="AD3942" t="s">
        <v>191</v>
      </c>
      <c r="AE3942">
        <v>0</v>
      </c>
      <c r="AF3942">
        <v>0</v>
      </c>
      <c r="AG3942" t="s">
        <v>198</v>
      </c>
      <c r="AH3942" t="s">
        <v>196</v>
      </c>
      <c r="AJ3942" t="s">
        <v>8123</v>
      </c>
      <c r="AK3942" t="s">
        <v>8124</v>
      </c>
      <c r="AL3942" t="s">
        <v>251</v>
      </c>
      <c r="AM3942" t="s">
        <v>243</v>
      </c>
      <c r="AN3942" t="s">
        <v>252</v>
      </c>
      <c r="AO3942" t="s">
        <v>260</v>
      </c>
      <c r="AP3942" t="s">
        <v>254</v>
      </c>
      <c r="AQ3942" t="s">
        <v>255</v>
      </c>
      <c r="AR3942">
        <v>224.31</v>
      </c>
      <c r="AS3942">
        <v>494</v>
      </c>
      <c r="AT3942">
        <v>24.74</v>
      </c>
      <c r="AU3942">
        <v>5.09</v>
      </c>
      <c r="AV3942">
        <v>5.399</v>
      </c>
      <c r="AW3942">
        <v>95</v>
      </c>
      <c r="BB3942">
        <v>28.2</v>
      </c>
      <c r="BC3942" t="s">
        <v>256</v>
      </c>
      <c r="BD3942">
        <v>1</v>
      </c>
      <c r="BE3942" t="s">
        <v>261</v>
      </c>
    </row>
    <row r="3943" spans="1:57" x14ac:dyDescent="0.25">
      <c r="A3943">
        <v>1960</v>
      </c>
      <c r="B3943">
        <v>14336</v>
      </c>
      <c r="C3943" t="s">
        <v>17</v>
      </c>
      <c r="D3943" s="1">
        <v>40610.699999999997</v>
      </c>
      <c r="E3943" s="1">
        <v>40870.486111111109</v>
      </c>
      <c r="F3943">
        <v>17</v>
      </c>
      <c r="G3943">
        <v>4</v>
      </c>
      <c r="H3943">
        <v>77</v>
      </c>
      <c r="I3943">
        <v>1759</v>
      </c>
      <c r="J3943">
        <v>1614.91</v>
      </c>
      <c r="K3943">
        <v>403.73</v>
      </c>
      <c r="L3943">
        <v>5</v>
      </c>
      <c r="M3943">
        <v>3</v>
      </c>
      <c r="N3943">
        <v>4</v>
      </c>
      <c r="O3943" t="s">
        <v>121</v>
      </c>
      <c r="P3943">
        <v>12</v>
      </c>
      <c r="Q3943" t="s">
        <v>24</v>
      </c>
      <c r="T3943">
        <v>16350</v>
      </c>
      <c r="U3943" t="s">
        <v>17</v>
      </c>
      <c r="V3943" t="s">
        <v>129</v>
      </c>
      <c r="W3943">
        <v>22</v>
      </c>
      <c r="X3943">
        <v>9</v>
      </c>
      <c r="Y3943">
        <v>2253.89</v>
      </c>
      <c r="Z3943">
        <v>0</v>
      </c>
      <c r="AA3943">
        <v>739.77</v>
      </c>
      <c r="AB3943">
        <v>739.77</v>
      </c>
      <c r="AD3943" t="s">
        <v>197</v>
      </c>
      <c r="AE3943">
        <v>0</v>
      </c>
      <c r="AF3943">
        <v>1.39</v>
      </c>
      <c r="AG3943" t="s">
        <v>198</v>
      </c>
      <c r="AH3943" t="s">
        <v>196</v>
      </c>
      <c r="AJ3943" t="s">
        <v>8125</v>
      </c>
      <c r="AK3943" t="s">
        <v>8126</v>
      </c>
      <c r="AL3943" t="s">
        <v>251</v>
      </c>
      <c r="AM3943" t="s">
        <v>243</v>
      </c>
      <c r="AN3943" t="s">
        <v>252</v>
      </c>
      <c r="AO3943" t="s">
        <v>245</v>
      </c>
      <c r="AP3943" t="s">
        <v>318</v>
      </c>
      <c r="AQ3943" t="s">
        <v>247</v>
      </c>
      <c r="AR3943">
        <v>273.32</v>
      </c>
      <c r="AS3943">
        <v>335</v>
      </c>
      <c r="AT3943">
        <v>40.380000000000003</v>
      </c>
      <c r="AU3943">
        <v>3.22</v>
      </c>
      <c r="AV3943">
        <v>2.5956000000000001</v>
      </c>
      <c r="AW3943">
        <v>95</v>
      </c>
      <c r="AX3943">
        <v>7</v>
      </c>
      <c r="AY3943">
        <v>20</v>
      </c>
      <c r="AZ3943">
        <v>26</v>
      </c>
      <c r="BA3943">
        <v>30</v>
      </c>
      <c r="BB3943">
        <v>1.76</v>
      </c>
      <c r="BC3943" t="s">
        <v>324</v>
      </c>
      <c r="BD3943">
        <v>0</v>
      </c>
    </row>
    <row r="3944" spans="1:57" x14ac:dyDescent="0.25">
      <c r="A3944">
        <v>3830</v>
      </c>
      <c r="B3944">
        <v>16224</v>
      </c>
      <c r="C3944" t="s">
        <v>17</v>
      </c>
      <c r="D3944" s="1">
        <v>40499.551388888889</v>
      </c>
      <c r="E3944" s="1">
        <v>40829.743750000001</v>
      </c>
      <c r="F3944">
        <v>58</v>
      </c>
      <c r="G3944">
        <v>5</v>
      </c>
      <c r="H3944">
        <v>107</v>
      </c>
      <c r="I3944">
        <v>1555</v>
      </c>
      <c r="J3944">
        <v>1616.54</v>
      </c>
      <c r="K3944">
        <v>323.31</v>
      </c>
      <c r="L3944">
        <v>4</v>
      </c>
      <c r="M3944">
        <v>4</v>
      </c>
      <c r="N3944">
        <v>4</v>
      </c>
      <c r="O3944" t="s">
        <v>136</v>
      </c>
      <c r="P3944">
        <v>12</v>
      </c>
      <c r="Q3944" t="s">
        <v>129</v>
      </c>
      <c r="T3944">
        <v>16351</v>
      </c>
      <c r="U3944" t="s">
        <v>17</v>
      </c>
      <c r="V3944" t="s">
        <v>40</v>
      </c>
      <c r="W3944">
        <v>333</v>
      </c>
      <c r="X3944">
        <v>13</v>
      </c>
      <c r="Y3944">
        <v>3330.03</v>
      </c>
      <c r="Z3944">
        <v>0</v>
      </c>
      <c r="AA3944">
        <v>0</v>
      </c>
      <c r="AB3944">
        <v>0</v>
      </c>
      <c r="AD3944" t="s">
        <v>191</v>
      </c>
      <c r="AE3944">
        <v>0</v>
      </c>
      <c r="AF3944">
        <v>1.53</v>
      </c>
      <c r="AG3944" t="s">
        <v>200</v>
      </c>
      <c r="AH3944" t="s">
        <v>193</v>
      </c>
      <c r="AJ3944" t="s">
        <v>8127</v>
      </c>
      <c r="AK3944" t="s">
        <v>8128</v>
      </c>
      <c r="AL3944" t="s">
        <v>251</v>
      </c>
      <c r="AM3944" t="s">
        <v>243</v>
      </c>
      <c r="AN3944" t="s">
        <v>252</v>
      </c>
      <c r="AO3944" t="s">
        <v>245</v>
      </c>
      <c r="AP3944" t="s">
        <v>318</v>
      </c>
      <c r="AQ3944" t="s">
        <v>247</v>
      </c>
      <c r="AR3944">
        <v>1007.52</v>
      </c>
      <c r="AS3944">
        <v>3096</v>
      </c>
      <c r="AT3944">
        <v>53.77</v>
      </c>
      <c r="AU3944">
        <v>29.21</v>
      </c>
      <c r="AV3944">
        <v>2.4419</v>
      </c>
      <c r="AW3944">
        <v>95</v>
      </c>
      <c r="AX3944">
        <v>59</v>
      </c>
      <c r="AY3944">
        <v>166</v>
      </c>
      <c r="AZ3944">
        <v>225</v>
      </c>
      <c r="BA3944">
        <v>254</v>
      </c>
      <c r="BB3944">
        <v>5</v>
      </c>
      <c r="BC3944" t="s">
        <v>324</v>
      </c>
      <c r="BD3944">
        <v>0</v>
      </c>
    </row>
    <row r="3945" spans="1:57" x14ac:dyDescent="0.25">
      <c r="A3945">
        <v>3035</v>
      </c>
      <c r="B3945">
        <v>15422</v>
      </c>
      <c r="C3945" t="s">
        <v>17</v>
      </c>
      <c r="D3945" s="1">
        <v>40216.494444444441</v>
      </c>
      <c r="E3945" s="1">
        <v>40563.678472222222</v>
      </c>
      <c r="F3945">
        <v>324</v>
      </c>
      <c r="G3945">
        <v>7</v>
      </c>
      <c r="H3945">
        <v>80</v>
      </c>
      <c r="I3945">
        <v>710</v>
      </c>
      <c r="J3945">
        <v>1619.97</v>
      </c>
      <c r="K3945">
        <v>231.42</v>
      </c>
      <c r="L3945">
        <v>2</v>
      </c>
      <c r="M3945">
        <v>4</v>
      </c>
      <c r="N3945">
        <v>4</v>
      </c>
      <c r="O3945" t="s">
        <v>123</v>
      </c>
      <c r="P3945">
        <v>10</v>
      </c>
      <c r="Q3945" t="s">
        <v>40</v>
      </c>
      <c r="T3945">
        <v>16352</v>
      </c>
      <c r="U3945" t="s">
        <v>17</v>
      </c>
      <c r="V3945" t="s">
        <v>24</v>
      </c>
      <c r="W3945">
        <v>18</v>
      </c>
      <c r="X3945">
        <v>2</v>
      </c>
      <c r="Y3945">
        <v>494.44</v>
      </c>
      <c r="Z3945">
        <v>0</v>
      </c>
      <c r="AA3945">
        <v>494.44</v>
      </c>
      <c r="AB3945">
        <v>494.44</v>
      </c>
      <c r="AD3945" t="s">
        <v>197</v>
      </c>
      <c r="AE3945">
        <v>0</v>
      </c>
      <c r="AF3945">
        <v>0</v>
      </c>
      <c r="AG3945" t="s">
        <v>198</v>
      </c>
      <c r="AH3945" t="s">
        <v>196</v>
      </c>
      <c r="AJ3945" t="s">
        <v>8129</v>
      </c>
      <c r="AK3945" t="s">
        <v>8130</v>
      </c>
      <c r="AL3945" t="s">
        <v>251</v>
      </c>
      <c r="AM3945" t="s">
        <v>243</v>
      </c>
      <c r="AN3945" t="s">
        <v>252</v>
      </c>
      <c r="AO3945" t="s">
        <v>245</v>
      </c>
      <c r="AP3945" t="s">
        <v>318</v>
      </c>
      <c r="AQ3945" t="s">
        <v>247</v>
      </c>
      <c r="AR3945">
        <v>513.69000000000005</v>
      </c>
      <c r="AS3945">
        <v>204</v>
      </c>
      <c r="AT3945">
        <v>48.11</v>
      </c>
      <c r="AU3945">
        <v>1.92</v>
      </c>
      <c r="AV3945">
        <v>1.778</v>
      </c>
      <c r="AW3945">
        <v>95</v>
      </c>
      <c r="AX3945">
        <v>4</v>
      </c>
      <c r="AY3945">
        <v>8</v>
      </c>
      <c r="AZ3945">
        <v>12</v>
      </c>
      <c r="BA3945">
        <v>14</v>
      </c>
      <c r="BB3945">
        <v>0</v>
      </c>
      <c r="BC3945" t="s">
        <v>324</v>
      </c>
      <c r="BD3945">
        <v>0</v>
      </c>
    </row>
    <row r="3946" spans="1:57" x14ac:dyDescent="0.25">
      <c r="A3946">
        <v>459</v>
      </c>
      <c r="B3946">
        <v>12813</v>
      </c>
      <c r="C3946" t="s">
        <v>37</v>
      </c>
      <c r="D3946" s="1">
        <v>40193.702777777777</v>
      </c>
      <c r="E3946" s="1">
        <v>40385.409722222219</v>
      </c>
      <c r="F3946">
        <v>502</v>
      </c>
      <c r="G3946">
        <v>3</v>
      </c>
      <c r="H3946">
        <v>36</v>
      </c>
      <c r="I3946">
        <v>1134</v>
      </c>
      <c r="J3946">
        <v>1621.8</v>
      </c>
      <c r="K3946">
        <v>540.6</v>
      </c>
      <c r="L3946">
        <v>1</v>
      </c>
      <c r="M3946">
        <v>3</v>
      </c>
      <c r="N3946">
        <v>4</v>
      </c>
      <c r="O3946" t="s">
        <v>126</v>
      </c>
      <c r="P3946">
        <v>8</v>
      </c>
      <c r="Q3946" t="s">
        <v>40</v>
      </c>
      <c r="T3946">
        <v>16353</v>
      </c>
      <c r="U3946" t="s">
        <v>17</v>
      </c>
      <c r="V3946" t="s">
        <v>129</v>
      </c>
      <c r="W3946">
        <v>4</v>
      </c>
      <c r="X3946">
        <v>38</v>
      </c>
      <c r="Y3946">
        <v>9795.4599999999991</v>
      </c>
      <c r="Z3946">
        <v>1312.53</v>
      </c>
      <c r="AA3946">
        <v>3207.9</v>
      </c>
      <c r="AB3946">
        <v>1895.37</v>
      </c>
      <c r="AC3946">
        <v>144.41</v>
      </c>
      <c r="AD3946" t="s">
        <v>194</v>
      </c>
      <c r="AE3946">
        <v>0</v>
      </c>
      <c r="AF3946">
        <v>0.14000000000000001</v>
      </c>
      <c r="AG3946" t="s">
        <v>195</v>
      </c>
      <c r="AH3946" t="s">
        <v>196</v>
      </c>
      <c r="AJ3946" t="s">
        <v>8131</v>
      </c>
      <c r="AK3946" t="s">
        <v>8132</v>
      </c>
      <c r="AL3946" t="s">
        <v>251</v>
      </c>
      <c r="AM3946" t="s">
        <v>243</v>
      </c>
      <c r="AN3946" t="s">
        <v>252</v>
      </c>
      <c r="AO3946" t="s">
        <v>245</v>
      </c>
      <c r="AP3946" t="s">
        <v>318</v>
      </c>
      <c r="AQ3946" t="s">
        <v>247</v>
      </c>
      <c r="AR3946">
        <v>688.73</v>
      </c>
      <c r="AS3946">
        <v>274</v>
      </c>
      <c r="AT3946">
        <v>50.96</v>
      </c>
      <c r="AU3946">
        <v>2.63</v>
      </c>
      <c r="AV3946">
        <v>1.9888999999999999</v>
      </c>
      <c r="AW3946">
        <v>95</v>
      </c>
      <c r="AX3946">
        <v>6</v>
      </c>
      <c r="AY3946">
        <v>13</v>
      </c>
      <c r="AZ3946">
        <v>18</v>
      </c>
      <c r="BA3946">
        <v>21</v>
      </c>
      <c r="BB3946">
        <v>1.08</v>
      </c>
      <c r="BC3946" t="s">
        <v>324</v>
      </c>
      <c r="BD3946">
        <v>0</v>
      </c>
    </row>
    <row r="3947" spans="1:57" x14ac:dyDescent="0.25">
      <c r="A3947">
        <v>2555</v>
      </c>
      <c r="B3947">
        <v>14937</v>
      </c>
      <c r="C3947" t="s">
        <v>91</v>
      </c>
      <c r="D3947" s="1">
        <v>40756.594444444447</v>
      </c>
      <c r="E3947" s="1">
        <v>40830.520138888889</v>
      </c>
      <c r="F3947">
        <v>57</v>
      </c>
      <c r="G3947">
        <v>3</v>
      </c>
      <c r="H3947">
        <v>33</v>
      </c>
      <c r="I3947">
        <v>484</v>
      </c>
      <c r="J3947">
        <v>1621.88</v>
      </c>
      <c r="K3947">
        <v>540.63</v>
      </c>
      <c r="L3947">
        <v>4</v>
      </c>
      <c r="M3947">
        <v>3</v>
      </c>
      <c r="N3947">
        <v>4</v>
      </c>
      <c r="O3947" t="s">
        <v>120</v>
      </c>
      <c r="P3947">
        <v>11</v>
      </c>
      <c r="Q3947" t="s">
        <v>24</v>
      </c>
      <c r="T3947">
        <v>16354</v>
      </c>
      <c r="U3947" t="s">
        <v>17</v>
      </c>
      <c r="V3947" t="s">
        <v>96</v>
      </c>
      <c r="W3947">
        <v>64</v>
      </c>
      <c r="X3947">
        <v>5</v>
      </c>
      <c r="Y3947">
        <v>1119.46</v>
      </c>
      <c r="Z3947">
        <v>0</v>
      </c>
      <c r="AA3947">
        <v>395.8</v>
      </c>
      <c r="AB3947">
        <v>395.8</v>
      </c>
      <c r="AD3947" t="s">
        <v>197</v>
      </c>
      <c r="AE3947">
        <v>0</v>
      </c>
      <c r="AF3947">
        <v>0</v>
      </c>
      <c r="AG3947" t="s">
        <v>198</v>
      </c>
      <c r="AH3947" t="s">
        <v>196</v>
      </c>
      <c r="AJ3947" t="s">
        <v>8133</v>
      </c>
      <c r="AK3947" t="s">
        <v>8134</v>
      </c>
      <c r="AL3947" t="s">
        <v>251</v>
      </c>
      <c r="AM3947" t="s">
        <v>243</v>
      </c>
      <c r="AN3947" t="s">
        <v>252</v>
      </c>
      <c r="AO3947" t="s">
        <v>260</v>
      </c>
      <c r="AP3947" t="s">
        <v>254</v>
      </c>
      <c r="AQ3947" t="s">
        <v>255</v>
      </c>
      <c r="AR3947">
        <v>602.6</v>
      </c>
      <c r="AS3947">
        <v>262</v>
      </c>
      <c r="AT3947">
        <v>13.21</v>
      </c>
      <c r="AU3947">
        <v>2.4700000000000002</v>
      </c>
      <c r="AV3947">
        <v>4.2980999999999998</v>
      </c>
      <c r="AW3947">
        <v>95</v>
      </c>
      <c r="BB3947">
        <v>0</v>
      </c>
      <c r="BC3947" t="s">
        <v>256</v>
      </c>
      <c r="BD3947">
        <v>1</v>
      </c>
      <c r="BE3947" t="s">
        <v>261</v>
      </c>
    </row>
    <row r="3948" spans="1:57" x14ac:dyDescent="0.25">
      <c r="A3948">
        <v>1001</v>
      </c>
      <c r="B3948">
        <v>13363</v>
      </c>
      <c r="C3948" t="s">
        <v>17</v>
      </c>
      <c r="D3948" s="1">
        <v>40477.463194444441</v>
      </c>
      <c r="E3948" s="1">
        <v>40869.527777777781</v>
      </c>
      <c r="F3948">
        <v>18</v>
      </c>
      <c r="G3948">
        <v>3</v>
      </c>
      <c r="H3948">
        <v>77</v>
      </c>
      <c r="I3948">
        <v>1144</v>
      </c>
      <c r="J3948">
        <v>1623.86</v>
      </c>
      <c r="K3948">
        <v>541.29</v>
      </c>
      <c r="L3948">
        <v>5</v>
      </c>
      <c r="M3948">
        <v>3</v>
      </c>
      <c r="N3948">
        <v>4</v>
      </c>
      <c r="O3948" t="s">
        <v>121</v>
      </c>
      <c r="P3948">
        <v>12</v>
      </c>
      <c r="Q3948" t="s">
        <v>24</v>
      </c>
      <c r="T3948">
        <v>16355</v>
      </c>
      <c r="U3948" t="s">
        <v>17</v>
      </c>
      <c r="V3948" t="s">
        <v>19</v>
      </c>
      <c r="W3948">
        <v>376</v>
      </c>
      <c r="X3948">
        <v>1</v>
      </c>
      <c r="Y3948">
        <v>416.35</v>
      </c>
      <c r="Z3948">
        <v>0</v>
      </c>
      <c r="AA3948">
        <v>0</v>
      </c>
      <c r="AB3948">
        <v>0</v>
      </c>
      <c r="AD3948" t="s">
        <v>191</v>
      </c>
      <c r="AE3948">
        <v>0</v>
      </c>
      <c r="AF3948">
        <v>16.13</v>
      </c>
      <c r="AG3948" t="s">
        <v>192</v>
      </c>
      <c r="AH3948" t="s">
        <v>199</v>
      </c>
      <c r="AJ3948" t="s">
        <v>8135</v>
      </c>
      <c r="AK3948" t="s">
        <v>8136</v>
      </c>
      <c r="AL3948" t="s">
        <v>251</v>
      </c>
      <c r="AM3948" t="s">
        <v>243</v>
      </c>
      <c r="AN3948" t="s">
        <v>252</v>
      </c>
      <c r="AO3948" t="s">
        <v>260</v>
      </c>
      <c r="AP3948" t="s">
        <v>254</v>
      </c>
      <c r="AQ3948" t="s">
        <v>255</v>
      </c>
      <c r="AR3948">
        <v>401.3</v>
      </c>
      <c r="AS3948">
        <v>189</v>
      </c>
      <c r="AT3948">
        <v>10.38</v>
      </c>
      <c r="AU3948">
        <v>1.78</v>
      </c>
      <c r="AV3948">
        <v>4.7595999999999998</v>
      </c>
      <c r="AW3948">
        <v>95</v>
      </c>
      <c r="BB3948">
        <v>0</v>
      </c>
      <c r="BC3948" t="s">
        <v>256</v>
      </c>
      <c r="BD3948">
        <v>1</v>
      </c>
      <c r="BE3948" t="s">
        <v>261</v>
      </c>
    </row>
    <row r="3949" spans="1:57" x14ac:dyDescent="0.25">
      <c r="A3949">
        <v>2789</v>
      </c>
      <c r="B3949">
        <v>15172</v>
      </c>
      <c r="C3949" t="s">
        <v>17</v>
      </c>
      <c r="D3949" s="1">
        <v>40650.49722222222</v>
      </c>
      <c r="E3949" s="1">
        <v>40878.493750000001</v>
      </c>
      <c r="F3949">
        <v>9</v>
      </c>
      <c r="G3949">
        <v>5</v>
      </c>
      <c r="H3949">
        <v>106</v>
      </c>
      <c r="I3949">
        <v>1611</v>
      </c>
      <c r="J3949">
        <v>1624.05</v>
      </c>
      <c r="K3949">
        <v>324.81</v>
      </c>
      <c r="L3949">
        <v>5</v>
      </c>
      <c r="M3949">
        <v>4</v>
      </c>
      <c r="N3949">
        <v>4</v>
      </c>
      <c r="O3949" t="s">
        <v>128</v>
      </c>
      <c r="P3949">
        <v>13</v>
      </c>
      <c r="Q3949" t="s">
        <v>129</v>
      </c>
      <c r="T3949">
        <v>16356</v>
      </c>
      <c r="U3949" t="s">
        <v>17</v>
      </c>
      <c r="V3949" t="s">
        <v>40</v>
      </c>
      <c r="W3949">
        <v>198</v>
      </c>
      <c r="X3949">
        <v>6</v>
      </c>
      <c r="Y3949">
        <v>415.87</v>
      </c>
      <c r="Z3949">
        <v>0</v>
      </c>
      <c r="AA3949">
        <v>0</v>
      </c>
      <c r="AB3949">
        <v>0</v>
      </c>
      <c r="AD3949" t="s">
        <v>191</v>
      </c>
      <c r="AE3949">
        <v>0</v>
      </c>
      <c r="AF3949">
        <v>0.35</v>
      </c>
      <c r="AG3949" t="s">
        <v>200</v>
      </c>
      <c r="AH3949" t="s">
        <v>193</v>
      </c>
      <c r="AJ3949" t="s">
        <v>8137</v>
      </c>
      <c r="AK3949" t="s">
        <v>8138</v>
      </c>
      <c r="AL3949" t="s">
        <v>251</v>
      </c>
      <c r="AM3949" t="s">
        <v>243</v>
      </c>
      <c r="AN3949" t="s">
        <v>252</v>
      </c>
      <c r="AO3949" t="s">
        <v>260</v>
      </c>
      <c r="AP3949" t="s">
        <v>254</v>
      </c>
      <c r="AQ3949" t="s">
        <v>255</v>
      </c>
      <c r="AR3949">
        <v>615.4</v>
      </c>
      <c r="AS3949">
        <v>282</v>
      </c>
      <c r="AT3949">
        <v>17.920000000000002</v>
      </c>
      <c r="AU3949">
        <v>2.66</v>
      </c>
      <c r="AV3949">
        <v>2.8128000000000002</v>
      </c>
      <c r="AW3949">
        <v>95</v>
      </c>
      <c r="BB3949">
        <v>0.35</v>
      </c>
      <c r="BC3949" t="s">
        <v>256</v>
      </c>
      <c r="BD3949">
        <v>1</v>
      </c>
      <c r="BE3949" t="s">
        <v>261</v>
      </c>
    </row>
    <row r="3950" spans="1:57" x14ac:dyDescent="0.25">
      <c r="A3950">
        <v>796</v>
      </c>
      <c r="B3950">
        <v>13154</v>
      </c>
      <c r="C3950" t="s">
        <v>17</v>
      </c>
      <c r="D3950" s="1">
        <v>40151.365277777775</v>
      </c>
      <c r="E3950" s="1">
        <v>40487.666666666664</v>
      </c>
      <c r="F3950">
        <v>400</v>
      </c>
      <c r="G3950">
        <v>3</v>
      </c>
      <c r="H3950">
        <v>78</v>
      </c>
      <c r="I3950">
        <v>976</v>
      </c>
      <c r="J3950">
        <v>1624.84</v>
      </c>
      <c r="K3950">
        <v>541.61</v>
      </c>
      <c r="L3950">
        <v>2</v>
      </c>
      <c r="M3950">
        <v>3</v>
      </c>
      <c r="N3950">
        <v>4</v>
      </c>
      <c r="O3950" t="s">
        <v>132</v>
      </c>
      <c r="P3950">
        <v>9</v>
      </c>
      <c r="Q3950" t="s">
        <v>40</v>
      </c>
      <c r="T3950">
        <v>16357</v>
      </c>
      <c r="U3950" t="s">
        <v>17</v>
      </c>
      <c r="V3950" t="s">
        <v>24</v>
      </c>
      <c r="W3950">
        <v>34</v>
      </c>
      <c r="X3950">
        <v>4</v>
      </c>
      <c r="Y3950">
        <v>868.37</v>
      </c>
      <c r="Z3950">
        <v>120.05</v>
      </c>
      <c r="AA3950">
        <v>400.93</v>
      </c>
      <c r="AB3950">
        <v>280.88</v>
      </c>
      <c r="AC3950">
        <v>233.97</v>
      </c>
      <c r="AD3950" t="s">
        <v>194</v>
      </c>
      <c r="AE3950">
        <v>0</v>
      </c>
      <c r="AF3950">
        <v>0</v>
      </c>
      <c r="AG3950" t="s">
        <v>195</v>
      </c>
      <c r="AH3950" t="s">
        <v>196</v>
      </c>
      <c r="AJ3950" t="s">
        <v>8139</v>
      </c>
      <c r="AK3950" t="s">
        <v>8140</v>
      </c>
      <c r="AL3950" t="s">
        <v>251</v>
      </c>
      <c r="AM3950" t="s">
        <v>243</v>
      </c>
      <c r="AN3950" t="s">
        <v>252</v>
      </c>
      <c r="AO3950" t="s">
        <v>260</v>
      </c>
      <c r="AP3950" t="s">
        <v>254</v>
      </c>
      <c r="AQ3950" t="s">
        <v>255</v>
      </c>
      <c r="AR3950">
        <v>574.71</v>
      </c>
      <c r="AS3950">
        <v>239</v>
      </c>
      <c r="AT3950">
        <v>10.38</v>
      </c>
      <c r="AU3950">
        <v>2.25</v>
      </c>
      <c r="AV3950">
        <v>4.5514999999999999</v>
      </c>
      <c r="AW3950">
        <v>95</v>
      </c>
      <c r="BB3950">
        <v>0</v>
      </c>
      <c r="BC3950" t="s">
        <v>256</v>
      </c>
      <c r="BD3950">
        <v>1</v>
      </c>
      <c r="BE3950" t="s">
        <v>261</v>
      </c>
    </row>
    <row r="3951" spans="1:57" x14ac:dyDescent="0.25">
      <c r="A3951">
        <v>2382</v>
      </c>
      <c r="B3951">
        <v>14759</v>
      </c>
      <c r="C3951" t="s">
        <v>17</v>
      </c>
      <c r="D3951" s="1">
        <v>40654.454861111109</v>
      </c>
      <c r="E3951" s="1">
        <v>40882.502083333333</v>
      </c>
      <c r="F3951">
        <v>5</v>
      </c>
      <c r="G3951">
        <v>3</v>
      </c>
      <c r="H3951">
        <v>92</v>
      </c>
      <c r="I3951">
        <v>569</v>
      </c>
      <c r="J3951">
        <v>1625.97</v>
      </c>
      <c r="K3951">
        <v>541.99</v>
      </c>
      <c r="L3951">
        <v>5</v>
      </c>
      <c r="M3951">
        <v>3</v>
      </c>
      <c r="N3951">
        <v>4</v>
      </c>
      <c r="O3951" t="s">
        <v>121</v>
      </c>
      <c r="P3951">
        <v>12</v>
      </c>
      <c r="Q3951" t="s">
        <v>24</v>
      </c>
      <c r="T3951">
        <v>16358</v>
      </c>
      <c r="U3951" t="s">
        <v>17</v>
      </c>
      <c r="V3951" t="s">
        <v>129</v>
      </c>
      <c r="W3951">
        <v>2</v>
      </c>
      <c r="X3951">
        <v>5</v>
      </c>
      <c r="Y3951">
        <v>2919.65</v>
      </c>
      <c r="Z3951">
        <v>0</v>
      </c>
      <c r="AA3951">
        <v>1565.35</v>
      </c>
      <c r="AB3951">
        <v>1565.35</v>
      </c>
      <c r="AD3951" t="s">
        <v>197</v>
      </c>
      <c r="AE3951">
        <v>0</v>
      </c>
      <c r="AF3951">
        <v>0.09</v>
      </c>
      <c r="AG3951" t="s">
        <v>198</v>
      </c>
      <c r="AH3951" t="s">
        <v>196</v>
      </c>
      <c r="AJ3951" t="s">
        <v>8141</v>
      </c>
      <c r="AK3951" t="s">
        <v>8142</v>
      </c>
      <c r="AL3951" t="s">
        <v>251</v>
      </c>
      <c r="AM3951" t="s">
        <v>243</v>
      </c>
      <c r="AN3951" t="s">
        <v>252</v>
      </c>
      <c r="AO3951" t="s">
        <v>253</v>
      </c>
      <c r="AP3951" t="s">
        <v>254</v>
      </c>
      <c r="AQ3951" t="s">
        <v>255</v>
      </c>
      <c r="AR3951">
        <v>314.35000000000002</v>
      </c>
      <c r="AS3951">
        <v>131</v>
      </c>
      <c r="AT3951">
        <v>3.77</v>
      </c>
      <c r="AU3951">
        <v>1.24</v>
      </c>
      <c r="AV3951">
        <v>7.7832999999999997</v>
      </c>
      <c r="AW3951">
        <v>95</v>
      </c>
      <c r="BB3951">
        <v>0</v>
      </c>
      <c r="BC3951" t="s">
        <v>256</v>
      </c>
      <c r="BD3951">
        <v>1</v>
      </c>
      <c r="BE3951" t="s">
        <v>257</v>
      </c>
    </row>
    <row r="3952" spans="1:57" x14ac:dyDescent="0.25">
      <c r="A3952">
        <v>2784</v>
      </c>
      <c r="B3952">
        <v>15167</v>
      </c>
      <c r="C3952" t="s">
        <v>17</v>
      </c>
      <c r="D3952" s="1">
        <v>40213.592361111114</v>
      </c>
      <c r="E3952" s="1">
        <v>40566.52847222222</v>
      </c>
      <c r="F3952">
        <v>321</v>
      </c>
      <c r="G3952">
        <v>5</v>
      </c>
      <c r="H3952">
        <v>262</v>
      </c>
      <c r="I3952">
        <v>863</v>
      </c>
      <c r="J3952">
        <v>1627.62</v>
      </c>
      <c r="K3952">
        <v>325.52</v>
      </c>
      <c r="L3952">
        <v>2</v>
      </c>
      <c r="M3952">
        <v>4</v>
      </c>
      <c r="N3952">
        <v>4</v>
      </c>
      <c r="O3952" t="s">
        <v>123</v>
      </c>
      <c r="P3952">
        <v>10</v>
      </c>
      <c r="Q3952" t="s">
        <v>40</v>
      </c>
      <c r="T3952">
        <v>16359</v>
      </c>
      <c r="U3952" t="s">
        <v>17</v>
      </c>
      <c r="V3952" t="s">
        <v>129</v>
      </c>
      <c r="W3952">
        <v>8</v>
      </c>
      <c r="X3952">
        <v>16</v>
      </c>
      <c r="Y3952">
        <v>2697.75</v>
      </c>
      <c r="Z3952">
        <v>394.97</v>
      </c>
      <c r="AA3952">
        <v>339.69</v>
      </c>
      <c r="AB3952">
        <v>-55.28</v>
      </c>
      <c r="AC3952">
        <v>-14</v>
      </c>
      <c r="AD3952" t="s">
        <v>202</v>
      </c>
      <c r="AE3952">
        <v>55.28</v>
      </c>
      <c r="AF3952">
        <v>11.8</v>
      </c>
      <c r="AG3952" t="s">
        <v>192</v>
      </c>
      <c r="AH3952" t="s">
        <v>199</v>
      </c>
      <c r="AJ3952" t="s">
        <v>8143</v>
      </c>
      <c r="AK3952" t="s">
        <v>8144</v>
      </c>
      <c r="AL3952" t="s">
        <v>251</v>
      </c>
      <c r="AM3952" t="s">
        <v>243</v>
      </c>
      <c r="AN3952" t="s">
        <v>252</v>
      </c>
      <c r="AO3952" t="s">
        <v>253</v>
      </c>
      <c r="AP3952" t="s">
        <v>254</v>
      </c>
      <c r="AQ3952" t="s">
        <v>255</v>
      </c>
      <c r="AR3952">
        <v>309.14999999999998</v>
      </c>
      <c r="AS3952">
        <v>136</v>
      </c>
      <c r="AT3952">
        <v>3.77</v>
      </c>
      <c r="AU3952">
        <v>1.28</v>
      </c>
      <c r="AV3952">
        <v>7.6151999999999997</v>
      </c>
      <c r="AW3952">
        <v>95</v>
      </c>
      <c r="BB3952">
        <v>0</v>
      </c>
      <c r="BC3952" t="s">
        <v>256</v>
      </c>
      <c r="BD3952">
        <v>1</v>
      </c>
      <c r="BE3952" t="s">
        <v>257</v>
      </c>
    </row>
    <row r="3953" spans="1:57" x14ac:dyDescent="0.25">
      <c r="A3953">
        <v>37</v>
      </c>
      <c r="B3953">
        <v>12383</v>
      </c>
      <c r="C3953" t="s">
        <v>32</v>
      </c>
      <c r="D3953" s="1">
        <v>40534.602777777778</v>
      </c>
      <c r="E3953" s="1">
        <v>40702.334722222222</v>
      </c>
      <c r="F3953">
        <v>185</v>
      </c>
      <c r="G3953">
        <v>5</v>
      </c>
      <c r="H3953">
        <v>83</v>
      </c>
      <c r="I3953">
        <v>1518</v>
      </c>
      <c r="J3953">
        <v>1628.56</v>
      </c>
      <c r="K3953">
        <v>325.70999999999998</v>
      </c>
      <c r="L3953">
        <v>3</v>
      </c>
      <c r="M3953">
        <v>4</v>
      </c>
      <c r="N3953">
        <v>4</v>
      </c>
      <c r="O3953" t="s">
        <v>127</v>
      </c>
      <c r="P3953">
        <v>11</v>
      </c>
      <c r="Q3953" t="s">
        <v>96</v>
      </c>
      <c r="T3953">
        <v>16360</v>
      </c>
      <c r="U3953" t="s">
        <v>17</v>
      </c>
      <c r="V3953" t="s">
        <v>129</v>
      </c>
      <c r="W3953">
        <v>5</v>
      </c>
      <c r="X3953">
        <v>6</v>
      </c>
      <c r="Y3953">
        <v>3450.41</v>
      </c>
      <c r="Z3953">
        <v>0</v>
      </c>
      <c r="AA3953">
        <v>3450.41</v>
      </c>
      <c r="AB3953">
        <v>3450.41</v>
      </c>
      <c r="AD3953" t="s">
        <v>197</v>
      </c>
      <c r="AE3953">
        <v>0</v>
      </c>
      <c r="AF3953">
        <v>2.92</v>
      </c>
      <c r="AG3953" t="s">
        <v>198</v>
      </c>
      <c r="AH3953" t="s">
        <v>196</v>
      </c>
      <c r="AJ3953" t="s">
        <v>8145</v>
      </c>
      <c r="AK3953" t="s">
        <v>8146</v>
      </c>
      <c r="AL3953" t="s">
        <v>251</v>
      </c>
      <c r="AM3953" t="s">
        <v>243</v>
      </c>
      <c r="AN3953" t="s">
        <v>252</v>
      </c>
      <c r="AO3953" t="s">
        <v>253</v>
      </c>
      <c r="AP3953" t="s">
        <v>254</v>
      </c>
      <c r="AQ3953" t="s">
        <v>255</v>
      </c>
      <c r="AR3953">
        <v>317</v>
      </c>
      <c r="AS3953">
        <v>136</v>
      </c>
      <c r="AT3953">
        <v>4.72</v>
      </c>
      <c r="AU3953">
        <v>1.28</v>
      </c>
      <c r="AV3953">
        <v>7.2077</v>
      </c>
      <c r="AW3953">
        <v>95</v>
      </c>
      <c r="BB3953">
        <v>0</v>
      </c>
      <c r="BC3953" t="s">
        <v>256</v>
      </c>
      <c r="BD3953">
        <v>1</v>
      </c>
      <c r="BE3953" t="s">
        <v>257</v>
      </c>
    </row>
    <row r="3954" spans="1:57" x14ac:dyDescent="0.25">
      <c r="A3954">
        <v>1187</v>
      </c>
      <c r="B3954">
        <v>13554</v>
      </c>
      <c r="C3954" t="s">
        <v>17</v>
      </c>
      <c r="D3954" s="1">
        <v>40440.527083333334</v>
      </c>
      <c r="E3954" s="1">
        <v>40506.628472222219</v>
      </c>
      <c r="F3954">
        <v>381</v>
      </c>
      <c r="G3954">
        <v>7</v>
      </c>
      <c r="H3954">
        <v>156</v>
      </c>
      <c r="I3954">
        <v>578</v>
      </c>
      <c r="J3954">
        <v>1629.35</v>
      </c>
      <c r="K3954">
        <v>232.76</v>
      </c>
      <c r="L3954">
        <v>2</v>
      </c>
      <c r="M3954">
        <v>4</v>
      </c>
      <c r="N3954">
        <v>4</v>
      </c>
      <c r="O3954" t="s">
        <v>123</v>
      </c>
      <c r="P3954">
        <v>10</v>
      </c>
      <c r="Q3954" t="s">
        <v>40</v>
      </c>
      <c r="T3954">
        <v>16361</v>
      </c>
      <c r="U3954" t="s">
        <v>17</v>
      </c>
      <c r="V3954" t="s">
        <v>24</v>
      </c>
      <c r="W3954">
        <v>10</v>
      </c>
      <c r="X3954">
        <v>4</v>
      </c>
      <c r="Y3954">
        <v>891.21</v>
      </c>
      <c r="Z3954">
        <v>0</v>
      </c>
      <c r="AA3954">
        <v>891.21</v>
      </c>
      <c r="AB3954">
        <v>891.21</v>
      </c>
      <c r="AD3954" t="s">
        <v>197</v>
      </c>
      <c r="AE3954">
        <v>0</v>
      </c>
      <c r="AF3954">
        <v>0</v>
      </c>
      <c r="AG3954" t="s">
        <v>198</v>
      </c>
      <c r="AH3954" t="s">
        <v>196</v>
      </c>
      <c r="AJ3954" t="s">
        <v>8147</v>
      </c>
      <c r="AK3954" t="s">
        <v>8148</v>
      </c>
      <c r="AL3954" t="s">
        <v>251</v>
      </c>
      <c r="AM3954" t="s">
        <v>243</v>
      </c>
      <c r="AN3954" t="s">
        <v>252</v>
      </c>
      <c r="AO3954" t="s">
        <v>253</v>
      </c>
      <c r="AP3954" t="s">
        <v>254</v>
      </c>
      <c r="AQ3954" t="s">
        <v>255</v>
      </c>
      <c r="AR3954">
        <v>586.5</v>
      </c>
      <c r="AS3954">
        <v>687</v>
      </c>
      <c r="AT3954">
        <v>9.43</v>
      </c>
      <c r="AU3954">
        <v>6.48</v>
      </c>
      <c r="AV3954">
        <v>4.6900000000000004</v>
      </c>
      <c r="AW3954">
        <v>95</v>
      </c>
      <c r="BB3954">
        <v>0.15</v>
      </c>
      <c r="BC3954" t="s">
        <v>256</v>
      </c>
      <c r="BD3954">
        <v>1</v>
      </c>
      <c r="BE3954" t="s">
        <v>257</v>
      </c>
    </row>
    <row r="3955" spans="1:57" x14ac:dyDescent="0.25">
      <c r="A3955">
        <v>5162</v>
      </c>
      <c r="B3955">
        <v>17571</v>
      </c>
      <c r="C3955" t="s">
        <v>17</v>
      </c>
      <c r="D3955" s="1">
        <v>40344.534722222219</v>
      </c>
      <c r="E3955" s="1">
        <v>40836.664583333331</v>
      </c>
      <c r="F3955">
        <v>51</v>
      </c>
      <c r="G3955">
        <v>5</v>
      </c>
      <c r="H3955">
        <v>289</v>
      </c>
      <c r="I3955">
        <v>990</v>
      </c>
      <c r="J3955">
        <v>1629.66</v>
      </c>
      <c r="K3955">
        <v>325.93</v>
      </c>
      <c r="L3955">
        <v>4</v>
      </c>
      <c r="M3955">
        <v>4</v>
      </c>
      <c r="N3955">
        <v>4</v>
      </c>
      <c r="O3955" t="s">
        <v>136</v>
      </c>
      <c r="P3955">
        <v>12</v>
      </c>
      <c r="Q3955" t="s">
        <v>129</v>
      </c>
      <c r="T3955">
        <v>16362</v>
      </c>
      <c r="U3955" t="s">
        <v>17</v>
      </c>
      <c r="V3955" t="s">
        <v>96</v>
      </c>
      <c r="W3955">
        <v>33</v>
      </c>
      <c r="X3955">
        <v>6</v>
      </c>
      <c r="Y3955">
        <v>922.16</v>
      </c>
      <c r="Z3955">
        <v>360.65</v>
      </c>
      <c r="AA3955">
        <v>349.34</v>
      </c>
      <c r="AB3955">
        <v>-11.31</v>
      </c>
      <c r="AC3955">
        <v>-3.14</v>
      </c>
      <c r="AD3955" t="s">
        <v>202</v>
      </c>
      <c r="AE3955">
        <v>11.31</v>
      </c>
      <c r="AF3955">
        <v>11.41</v>
      </c>
      <c r="AG3955" t="s">
        <v>192</v>
      </c>
      <c r="AH3955" t="s">
        <v>199</v>
      </c>
      <c r="AJ3955" t="s">
        <v>8149</v>
      </c>
      <c r="AK3955" t="s">
        <v>8150</v>
      </c>
      <c r="AL3955" t="s">
        <v>242</v>
      </c>
      <c r="AM3955" t="s">
        <v>243</v>
      </c>
      <c r="AN3955" t="s">
        <v>244</v>
      </c>
      <c r="AO3955" t="s">
        <v>260</v>
      </c>
      <c r="AP3955" t="s">
        <v>246</v>
      </c>
      <c r="AQ3955" t="s">
        <v>255</v>
      </c>
      <c r="AR3955">
        <v>5394.54</v>
      </c>
      <c r="AS3955">
        <v>2542</v>
      </c>
      <c r="AT3955">
        <v>20.75</v>
      </c>
      <c r="AU3955">
        <v>23.98</v>
      </c>
      <c r="AV3955">
        <v>3.5343</v>
      </c>
      <c r="AW3955">
        <v>95</v>
      </c>
      <c r="BB3955">
        <v>0.7</v>
      </c>
      <c r="BC3955" t="s">
        <v>319</v>
      </c>
      <c r="BD3955">
        <v>0</v>
      </c>
    </row>
    <row r="3956" spans="1:57" x14ac:dyDescent="0.25">
      <c r="A3956">
        <v>2523</v>
      </c>
      <c r="B3956">
        <v>14904</v>
      </c>
      <c r="C3956" t="s">
        <v>17</v>
      </c>
      <c r="D3956" s="1">
        <v>40459.533333333333</v>
      </c>
      <c r="E3956" s="1">
        <v>40884.538194444445</v>
      </c>
      <c r="F3956">
        <v>3</v>
      </c>
      <c r="G3956">
        <v>4</v>
      </c>
      <c r="H3956">
        <v>127</v>
      </c>
      <c r="I3956">
        <v>2522</v>
      </c>
      <c r="J3956">
        <v>1630.49</v>
      </c>
      <c r="K3956">
        <v>407.62</v>
      </c>
      <c r="L3956">
        <v>5</v>
      </c>
      <c r="M3956">
        <v>3</v>
      </c>
      <c r="N3956">
        <v>4</v>
      </c>
      <c r="O3956" t="s">
        <v>121</v>
      </c>
      <c r="P3956">
        <v>12</v>
      </c>
      <c r="Q3956" t="s">
        <v>24</v>
      </c>
      <c r="T3956">
        <v>16363</v>
      </c>
      <c r="U3956" t="s">
        <v>17</v>
      </c>
      <c r="V3956" t="s">
        <v>24</v>
      </c>
      <c r="W3956">
        <v>54</v>
      </c>
      <c r="X3956">
        <v>1</v>
      </c>
      <c r="Y3956">
        <v>109.36</v>
      </c>
      <c r="Z3956">
        <v>0</v>
      </c>
      <c r="AA3956">
        <v>109.36</v>
      </c>
      <c r="AB3956">
        <v>109.36</v>
      </c>
      <c r="AD3956" t="s">
        <v>197</v>
      </c>
      <c r="AE3956">
        <v>0</v>
      </c>
      <c r="AF3956">
        <v>0</v>
      </c>
      <c r="AG3956" t="s">
        <v>198</v>
      </c>
      <c r="AH3956" t="s">
        <v>196</v>
      </c>
      <c r="AJ3956" t="s">
        <v>8151</v>
      </c>
      <c r="AK3956" t="s">
        <v>8152</v>
      </c>
      <c r="AL3956" t="s">
        <v>251</v>
      </c>
      <c r="AM3956" t="s">
        <v>243</v>
      </c>
      <c r="AN3956" t="s">
        <v>252</v>
      </c>
      <c r="AO3956" t="s">
        <v>253</v>
      </c>
      <c r="AP3956" t="s">
        <v>254</v>
      </c>
      <c r="AQ3956" t="s">
        <v>255</v>
      </c>
      <c r="AR3956">
        <v>5.07</v>
      </c>
      <c r="AS3956">
        <v>3</v>
      </c>
      <c r="AT3956">
        <v>1.92</v>
      </c>
      <c r="AU3956">
        <v>0.03</v>
      </c>
      <c r="AV3956">
        <v>7.5716000000000001</v>
      </c>
      <c r="AW3956">
        <v>95</v>
      </c>
      <c r="BB3956">
        <v>0</v>
      </c>
      <c r="BC3956" t="s">
        <v>256</v>
      </c>
      <c r="BD3956">
        <v>1</v>
      </c>
      <c r="BE3956" t="s">
        <v>257</v>
      </c>
    </row>
    <row r="3957" spans="1:57" x14ac:dyDescent="0.25">
      <c r="A3957">
        <v>5724</v>
      </c>
      <c r="B3957">
        <v>18136</v>
      </c>
      <c r="C3957" t="s">
        <v>17</v>
      </c>
      <c r="D3957" s="1">
        <v>40435.659722222219</v>
      </c>
      <c r="E3957" s="1">
        <v>40823.652777777781</v>
      </c>
      <c r="F3957">
        <v>64</v>
      </c>
      <c r="G3957">
        <v>5</v>
      </c>
      <c r="H3957">
        <v>77</v>
      </c>
      <c r="I3957">
        <v>860</v>
      </c>
      <c r="J3957">
        <v>1631.36</v>
      </c>
      <c r="K3957">
        <v>326.27</v>
      </c>
      <c r="L3957">
        <v>3</v>
      </c>
      <c r="M3957">
        <v>4</v>
      </c>
      <c r="N3957">
        <v>4</v>
      </c>
      <c r="O3957" t="s">
        <v>127</v>
      </c>
      <c r="P3957">
        <v>11</v>
      </c>
      <c r="Q3957" t="s">
        <v>96</v>
      </c>
      <c r="T3957">
        <v>16364</v>
      </c>
      <c r="U3957" t="s">
        <v>17</v>
      </c>
      <c r="V3957" t="s">
        <v>24</v>
      </c>
      <c r="W3957">
        <v>12</v>
      </c>
      <c r="X3957">
        <v>2</v>
      </c>
      <c r="Y3957">
        <v>705.79</v>
      </c>
      <c r="Z3957">
        <v>346.3</v>
      </c>
      <c r="AA3957">
        <v>359.49</v>
      </c>
      <c r="AB3957">
        <v>13.19</v>
      </c>
      <c r="AC3957">
        <v>3.81</v>
      </c>
      <c r="AD3957" t="s">
        <v>202</v>
      </c>
      <c r="AE3957">
        <v>0</v>
      </c>
      <c r="AF3957">
        <v>0</v>
      </c>
      <c r="AG3957" t="s">
        <v>198</v>
      </c>
      <c r="AH3957" t="s">
        <v>196</v>
      </c>
      <c r="AJ3957" t="s">
        <v>8153</v>
      </c>
      <c r="AK3957" t="s">
        <v>8154</v>
      </c>
      <c r="AL3957" t="s">
        <v>276</v>
      </c>
      <c r="AM3957" t="s">
        <v>243</v>
      </c>
      <c r="AN3957" t="s">
        <v>277</v>
      </c>
      <c r="AO3957" t="s">
        <v>245</v>
      </c>
      <c r="AP3957" t="s">
        <v>278</v>
      </c>
      <c r="AQ3957" t="s">
        <v>247</v>
      </c>
      <c r="AR3957">
        <v>3153.88</v>
      </c>
      <c r="AS3957">
        <v>1135</v>
      </c>
      <c r="AT3957">
        <v>45.28</v>
      </c>
      <c r="AU3957">
        <v>10.71</v>
      </c>
      <c r="AV3957">
        <v>2.6109</v>
      </c>
      <c r="AW3957">
        <v>95</v>
      </c>
      <c r="AX3957">
        <v>22</v>
      </c>
      <c r="AY3957">
        <v>66</v>
      </c>
      <c r="AZ3957">
        <v>87</v>
      </c>
      <c r="BA3957">
        <v>98</v>
      </c>
      <c r="BB3957">
        <v>7.57</v>
      </c>
      <c r="BC3957" t="s">
        <v>278</v>
      </c>
      <c r="BD3957">
        <v>0</v>
      </c>
    </row>
    <row r="3958" spans="1:57" x14ac:dyDescent="0.25">
      <c r="A3958">
        <v>1792</v>
      </c>
      <c r="B3958">
        <v>14164</v>
      </c>
      <c r="C3958" t="s">
        <v>17</v>
      </c>
      <c r="D3958" s="1">
        <v>40806.512499999997</v>
      </c>
      <c r="E3958" s="1">
        <v>40816.51666666667</v>
      </c>
      <c r="F3958">
        <v>71</v>
      </c>
      <c r="G3958">
        <v>2</v>
      </c>
      <c r="H3958">
        <v>28</v>
      </c>
      <c r="I3958">
        <v>1033</v>
      </c>
      <c r="J3958">
        <v>1631.77</v>
      </c>
      <c r="K3958">
        <v>815.89</v>
      </c>
      <c r="L3958">
        <v>3</v>
      </c>
      <c r="M3958">
        <v>2</v>
      </c>
      <c r="N3958">
        <v>4</v>
      </c>
      <c r="O3958" t="s">
        <v>133</v>
      </c>
      <c r="P3958">
        <v>9</v>
      </c>
      <c r="Q3958" t="s">
        <v>22</v>
      </c>
      <c r="T3958">
        <v>16365</v>
      </c>
      <c r="U3958" t="s">
        <v>17</v>
      </c>
      <c r="V3958" t="s">
        <v>129</v>
      </c>
      <c r="W3958">
        <v>18</v>
      </c>
      <c r="X3958">
        <v>15</v>
      </c>
      <c r="Y3958">
        <v>3167.34</v>
      </c>
      <c r="Z3958">
        <v>373.2</v>
      </c>
      <c r="AA3958">
        <v>677.86</v>
      </c>
      <c r="AB3958">
        <v>304.66000000000003</v>
      </c>
      <c r="AC3958">
        <v>81.63</v>
      </c>
      <c r="AD3958" t="s">
        <v>194</v>
      </c>
      <c r="AE3958">
        <v>0</v>
      </c>
      <c r="AF3958">
        <v>0.33</v>
      </c>
      <c r="AG3958" t="s">
        <v>195</v>
      </c>
      <c r="AH3958" t="s">
        <v>196</v>
      </c>
      <c r="AJ3958" t="s">
        <v>8155</v>
      </c>
      <c r="AK3958" t="s">
        <v>8156</v>
      </c>
      <c r="AL3958" t="s">
        <v>242</v>
      </c>
      <c r="AM3958" t="s">
        <v>243</v>
      </c>
      <c r="AN3958" t="s">
        <v>244</v>
      </c>
      <c r="AO3958" t="s">
        <v>283</v>
      </c>
      <c r="AP3958" t="s">
        <v>246</v>
      </c>
      <c r="AQ3958" t="s">
        <v>247</v>
      </c>
      <c r="AR3958">
        <v>17746.71</v>
      </c>
      <c r="AS3958">
        <v>21605</v>
      </c>
      <c r="AT3958">
        <v>86.79</v>
      </c>
      <c r="AU3958">
        <v>203.82</v>
      </c>
      <c r="AV3958">
        <v>1.0512999999999999</v>
      </c>
      <c r="AW3958">
        <v>95</v>
      </c>
      <c r="AX3958">
        <v>408</v>
      </c>
      <c r="AY3958">
        <v>499</v>
      </c>
      <c r="AZ3958">
        <v>907</v>
      </c>
      <c r="BA3958">
        <v>1110</v>
      </c>
      <c r="BB3958">
        <v>0.72</v>
      </c>
      <c r="BC3958" t="s">
        <v>248</v>
      </c>
      <c r="BD3958">
        <v>0</v>
      </c>
    </row>
    <row r="3959" spans="1:57" x14ac:dyDescent="0.25">
      <c r="A3959">
        <v>5650</v>
      </c>
      <c r="B3959">
        <v>18062</v>
      </c>
      <c r="C3959" t="s">
        <v>17</v>
      </c>
      <c r="D3959" s="1">
        <v>40289.371527777781</v>
      </c>
      <c r="E3959" s="1">
        <v>40713.615972222222</v>
      </c>
      <c r="F3959">
        <v>174</v>
      </c>
      <c r="G3959">
        <v>6</v>
      </c>
      <c r="H3959">
        <v>46</v>
      </c>
      <c r="I3959">
        <v>831</v>
      </c>
      <c r="J3959">
        <v>1632.67</v>
      </c>
      <c r="K3959">
        <v>272.11</v>
      </c>
      <c r="L3959">
        <v>3</v>
      </c>
      <c r="M3959">
        <v>4</v>
      </c>
      <c r="N3959">
        <v>4</v>
      </c>
      <c r="O3959" t="s">
        <v>127</v>
      </c>
      <c r="P3959">
        <v>11</v>
      </c>
      <c r="Q3959" t="s">
        <v>96</v>
      </c>
      <c r="T3959">
        <v>16366</v>
      </c>
      <c r="U3959" t="s">
        <v>17</v>
      </c>
      <c r="V3959" t="s">
        <v>24</v>
      </c>
      <c r="W3959">
        <v>19</v>
      </c>
      <c r="X3959">
        <v>4</v>
      </c>
      <c r="Y3959">
        <v>1548.13</v>
      </c>
      <c r="Z3959">
        <v>0</v>
      </c>
      <c r="AA3959">
        <v>327.3</v>
      </c>
      <c r="AB3959">
        <v>327.3</v>
      </c>
      <c r="AD3959" t="s">
        <v>197</v>
      </c>
      <c r="AE3959">
        <v>0</v>
      </c>
      <c r="AF3959">
        <v>0</v>
      </c>
      <c r="AG3959" t="s">
        <v>198</v>
      </c>
      <c r="AH3959" t="s">
        <v>196</v>
      </c>
      <c r="AJ3959" t="s">
        <v>8157</v>
      </c>
      <c r="AK3959" t="s">
        <v>8158</v>
      </c>
      <c r="AL3959" t="s">
        <v>242</v>
      </c>
      <c r="AM3959" t="s">
        <v>385</v>
      </c>
      <c r="AN3959" t="s">
        <v>386</v>
      </c>
      <c r="AO3959" t="s">
        <v>283</v>
      </c>
      <c r="AP3959" t="s">
        <v>246</v>
      </c>
      <c r="AQ3959" t="s">
        <v>247</v>
      </c>
      <c r="AR3959">
        <v>49210.400000000001</v>
      </c>
      <c r="AS3959">
        <v>36696</v>
      </c>
      <c r="AT3959">
        <v>98.11</v>
      </c>
      <c r="AU3959">
        <v>346.19</v>
      </c>
      <c r="AV3959">
        <v>0.72760000000000002</v>
      </c>
      <c r="AW3959">
        <v>95</v>
      </c>
      <c r="AX3959">
        <v>693</v>
      </c>
      <c r="AY3959">
        <v>586</v>
      </c>
      <c r="AZ3959">
        <v>1279</v>
      </c>
      <c r="BA3959">
        <v>1625</v>
      </c>
      <c r="BB3959">
        <v>1.21</v>
      </c>
      <c r="BC3959" t="s">
        <v>248</v>
      </c>
      <c r="BD3959">
        <v>0</v>
      </c>
    </row>
    <row r="3960" spans="1:57" x14ac:dyDescent="0.25">
      <c r="A3960">
        <v>2926</v>
      </c>
      <c r="B3960">
        <v>15310</v>
      </c>
      <c r="C3960" t="s">
        <v>17</v>
      </c>
      <c r="D3960" s="1">
        <v>40408.484722222223</v>
      </c>
      <c r="E3960" s="1">
        <v>40408.484722222223</v>
      </c>
      <c r="F3960">
        <v>479</v>
      </c>
      <c r="G3960">
        <v>1</v>
      </c>
      <c r="H3960">
        <v>45</v>
      </c>
      <c r="I3960">
        <v>1476</v>
      </c>
      <c r="J3960">
        <v>1634.64</v>
      </c>
      <c r="K3960">
        <v>1634.64</v>
      </c>
      <c r="L3960">
        <v>1</v>
      </c>
      <c r="M3960">
        <v>1</v>
      </c>
      <c r="N3960">
        <v>4</v>
      </c>
      <c r="O3960" t="s">
        <v>141</v>
      </c>
      <c r="P3960">
        <v>6</v>
      </c>
      <c r="Q3960" t="s">
        <v>40</v>
      </c>
      <c r="T3960">
        <v>16367</v>
      </c>
      <c r="U3960" t="s">
        <v>17</v>
      </c>
      <c r="V3960" t="s">
        <v>24</v>
      </c>
      <c r="W3960">
        <v>38</v>
      </c>
      <c r="X3960">
        <v>3</v>
      </c>
      <c r="Y3960">
        <v>1350.48</v>
      </c>
      <c r="Z3960">
        <v>0</v>
      </c>
      <c r="AA3960">
        <v>633.58000000000004</v>
      </c>
      <c r="AB3960">
        <v>633.58000000000004</v>
      </c>
      <c r="AD3960" t="s">
        <v>197</v>
      </c>
      <c r="AE3960">
        <v>0</v>
      </c>
      <c r="AF3960">
        <v>0</v>
      </c>
      <c r="AG3960" t="s">
        <v>198</v>
      </c>
      <c r="AH3960" t="s">
        <v>196</v>
      </c>
      <c r="AJ3960" t="s">
        <v>8159</v>
      </c>
      <c r="AK3960" t="s">
        <v>8160</v>
      </c>
      <c r="AL3960" t="s">
        <v>242</v>
      </c>
      <c r="AM3960" t="s">
        <v>385</v>
      </c>
      <c r="AN3960" t="s">
        <v>386</v>
      </c>
      <c r="AO3960" t="s">
        <v>283</v>
      </c>
      <c r="AP3960" t="s">
        <v>246</v>
      </c>
      <c r="AQ3960" t="s">
        <v>247</v>
      </c>
      <c r="AR3960">
        <v>18744.169999999998</v>
      </c>
      <c r="AS3960">
        <v>15810</v>
      </c>
      <c r="AT3960">
        <v>97.17</v>
      </c>
      <c r="AU3960">
        <v>149.15</v>
      </c>
      <c r="AV3960">
        <v>0.9103</v>
      </c>
      <c r="AW3960">
        <v>95</v>
      </c>
      <c r="AX3960">
        <v>299</v>
      </c>
      <c r="AY3960">
        <v>316</v>
      </c>
      <c r="AZ3960">
        <v>615</v>
      </c>
      <c r="BA3960">
        <v>764</v>
      </c>
      <c r="BB3960">
        <v>0.23</v>
      </c>
      <c r="BC3960" t="s">
        <v>248</v>
      </c>
      <c r="BD3960">
        <v>0</v>
      </c>
    </row>
    <row r="3961" spans="1:57" x14ac:dyDescent="0.25">
      <c r="A3961">
        <v>4605</v>
      </c>
      <c r="B3961">
        <v>17006</v>
      </c>
      <c r="C3961" t="s">
        <v>17</v>
      </c>
      <c r="D3961" s="1">
        <v>40242.564583333333</v>
      </c>
      <c r="E3961" s="1">
        <v>40882.506249999999</v>
      </c>
      <c r="F3961">
        <v>5</v>
      </c>
      <c r="G3961">
        <v>8</v>
      </c>
      <c r="H3961">
        <v>103</v>
      </c>
      <c r="I3961">
        <v>572</v>
      </c>
      <c r="J3961">
        <v>1635.27</v>
      </c>
      <c r="K3961">
        <v>204.41</v>
      </c>
      <c r="L3961">
        <v>5</v>
      </c>
      <c r="M3961">
        <v>4</v>
      </c>
      <c r="N3961">
        <v>4</v>
      </c>
      <c r="O3961" t="s">
        <v>128</v>
      </c>
      <c r="P3961">
        <v>13</v>
      </c>
      <c r="Q3961" t="s">
        <v>129</v>
      </c>
      <c r="T3961">
        <v>16368</v>
      </c>
      <c r="U3961" t="s">
        <v>17</v>
      </c>
      <c r="V3961" t="s">
        <v>24</v>
      </c>
      <c r="W3961">
        <v>3</v>
      </c>
      <c r="X3961">
        <v>3</v>
      </c>
      <c r="Y3961">
        <v>621.44000000000005</v>
      </c>
      <c r="Z3961">
        <v>0</v>
      </c>
      <c r="AA3961">
        <v>479.91</v>
      </c>
      <c r="AB3961">
        <v>479.91</v>
      </c>
      <c r="AD3961" t="s">
        <v>197</v>
      </c>
      <c r="AE3961">
        <v>0</v>
      </c>
      <c r="AF3961">
        <v>0</v>
      </c>
      <c r="AG3961" t="s">
        <v>198</v>
      </c>
      <c r="AH3961" t="s">
        <v>196</v>
      </c>
      <c r="AJ3961" t="s">
        <v>8161</v>
      </c>
      <c r="AK3961" t="s">
        <v>8162</v>
      </c>
      <c r="AL3961" t="s">
        <v>251</v>
      </c>
      <c r="AM3961" t="s">
        <v>243</v>
      </c>
      <c r="AN3961" t="s">
        <v>252</v>
      </c>
      <c r="AO3961" t="s">
        <v>260</v>
      </c>
      <c r="AP3961" t="s">
        <v>254</v>
      </c>
      <c r="AQ3961" t="s">
        <v>255</v>
      </c>
      <c r="AR3961">
        <v>459.21</v>
      </c>
      <c r="AS3961">
        <v>273</v>
      </c>
      <c r="AT3961">
        <v>12.26</v>
      </c>
      <c r="AU3961">
        <v>2.58</v>
      </c>
      <c r="AV3961">
        <v>3.9683999999999999</v>
      </c>
      <c r="AW3961">
        <v>95</v>
      </c>
      <c r="BB3961">
        <v>1.44</v>
      </c>
      <c r="BC3961" t="s">
        <v>256</v>
      </c>
      <c r="BD3961">
        <v>1</v>
      </c>
      <c r="BE3961" t="s">
        <v>261</v>
      </c>
    </row>
    <row r="3962" spans="1:57" x14ac:dyDescent="0.25">
      <c r="A3962">
        <v>577</v>
      </c>
      <c r="B3962">
        <v>12933</v>
      </c>
      <c r="C3962" t="s">
        <v>17</v>
      </c>
      <c r="D3962" s="1">
        <v>40157.693749999999</v>
      </c>
      <c r="E3962" s="1">
        <v>40862.693055555559</v>
      </c>
      <c r="F3962">
        <v>25</v>
      </c>
      <c r="G3962">
        <v>8</v>
      </c>
      <c r="H3962">
        <v>227</v>
      </c>
      <c r="I3962">
        <v>949</v>
      </c>
      <c r="J3962">
        <v>1636.63</v>
      </c>
      <c r="K3962">
        <v>204.58</v>
      </c>
      <c r="L3962">
        <v>4</v>
      </c>
      <c r="M3962">
        <v>4</v>
      </c>
      <c r="N3962">
        <v>4</v>
      </c>
      <c r="O3962" t="s">
        <v>136</v>
      </c>
      <c r="P3962">
        <v>12</v>
      </c>
      <c r="Q3962" t="s">
        <v>129</v>
      </c>
      <c r="T3962">
        <v>16369</v>
      </c>
      <c r="U3962" t="s">
        <v>17</v>
      </c>
      <c r="V3962" t="s">
        <v>129</v>
      </c>
      <c r="W3962">
        <v>19</v>
      </c>
      <c r="X3962">
        <v>7</v>
      </c>
      <c r="Y3962">
        <v>2654.48</v>
      </c>
      <c r="Z3962">
        <v>0</v>
      </c>
      <c r="AA3962">
        <v>1188.8800000000001</v>
      </c>
      <c r="AB3962">
        <v>1188.8800000000001</v>
      </c>
      <c r="AD3962" t="s">
        <v>197</v>
      </c>
      <c r="AE3962">
        <v>0</v>
      </c>
      <c r="AF3962">
        <v>0</v>
      </c>
      <c r="AG3962" t="s">
        <v>198</v>
      </c>
      <c r="AH3962" t="s">
        <v>196</v>
      </c>
      <c r="AJ3962" t="s">
        <v>8163</v>
      </c>
      <c r="AK3962" t="s">
        <v>8164</v>
      </c>
      <c r="AL3962" t="s">
        <v>242</v>
      </c>
      <c r="AM3962" t="s">
        <v>243</v>
      </c>
      <c r="AN3962" t="s">
        <v>244</v>
      </c>
      <c r="AO3962" t="s">
        <v>283</v>
      </c>
      <c r="AP3962" t="s">
        <v>246</v>
      </c>
      <c r="AQ3962" t="s">
        <v>247</v>
      </c>
      <c r="AR3962">
        <v>19015.8</v>
      </c>
      <c r="AS3962">
        <v>11945</v>
      </c>
      <c r="AT3962">
        <v>96.23</v>
      </c>
      <c r="AU3962">
        <v>112.69</v>
      </c>
      <c r="AV3962">
        <v>1.0430999999999999</v>
      </c>
      <c r="AW3962">
        <v>95</v>
      </c>
      <c r="AX3962">
        <v>226</v>
      </c>
      <c r="AY3962">
        <v>274</v>
      </c>
      <c r="AZ3962">
        <v>499</v>
      </c>
      <c r="BA3962">
        <v>612</v>
      </c>
      <c r="BB3962">
        <v>4.1100000000000003</v>
      </c>
      <c r="BC3962" t="s">
        <v>248</v>
      </c>
      <c r="BD3962">
        <v>0</v>
      </c>
    </row>
    <row r="3963" spans="1:57" x14ac:dyDescent="0.25">
      <c r="A3963">
        <v>5684</v>
      </c>
      <c r="B3963">
        <v>18096</v>
      </c>
      <c r="C3963" t="s">
        <v>17</v>
      </c>
      <c r="D3963" s="1">
        <v>40373.604166666664</v>
      </c>
      <c r="E3963" s="1">
        <v>40875.530555555553</v>
      </c>
      <c r="F3963">
        <v>12</v>
      </c>
      <c r="G3963">
        <v>6</v>
      </c>
      <c r="H3963">
        <v>298</v>
      </c>
      <c r="I3963">
        <v>1380</v>
      </c>
      <c r="J3963">
        <v>1638.16</v>
      </c>
      <c r="K3963">
        <v>273.02999999999997</v>
      </c>
      <c r="L3963">
        <v>5</v>
      </c>
      <c r="M3963">
        <v>4</v>
      </c>
      <c r="N3963">
        <v>4</v>
      </c>
      <c r="O3963" t="s">
        <v>128</v>
      </c>
      <c r="P3963">
        <v>13</v>
      </c>
      <c r="Q3963" t="s">
        <v>129</v>
      </c>
      <c r="T3963">
        <v>16370</v>
      </c>
      <c r="U3963" t="s">
        <v>17</v>
      </c>
      <c r="V3963" t="s">
        <v>22</v>
      </c>
      <c r="W3963">
        <v>83</v>
      </c>
      <c r="X3963">
        <v>4</v>
      </c>
      <c r="Y3963">
        <v>1301.9100000000001</v>
      </c>
      <c r="Z3963">
        <v>401.28</v>
      </c>
      <c r="AA3963">
        <v>357.42</v>
      </c>
      <c r="AB3963">
        <v>-43.86</v>
      </c>
      <c r="AC3963">
        <v>-10.93</v>
      </c>
      <c r="AD3963" t="s">
        <v>202</v>
      </c>
      <c r="AE3963">
        <v>43.86</v>
      </c>
      <c r="AF3963">
        <v>0</v>
      </c>
      <c r="AG3963" t="s">
        <v>198</v>
      </c>
      <c r="AH3963" t="s">
        <v>199</v>
      </c>
      <c r="AJ3963" t="s">
        <v>8165</v>
      </c>
      <c r="AK3963" t="s">
        <v>8166</v>
      </c>
      <c r="AL3963" t="s">
        <v>276</v>
      </c>
      <c r="AM3963" t="s">
        <v>243</v>
      </c>
      <c r="AN3963" t="s">
        <v>277</v>
      </c>
      <c r="AO3963" t="s">
        <v>283</v>
      </c>
      <c r="AP3963" t="s">
        <v>278</v>
      </c>
      <c r="AQ3963" t="s">
        <v>247</v>
      </c>
      <c r="AR3963">
        <v>4199.2700000000004</v>
      </c>
      <c r="AS3963">
        <v>6041</v>
      </c>
      <c r="AT3963">
        <v>83.02</v>
      </c>
      <c r="AU3963">
        <v>56.99</v>
      </c>
      <c r="AV3963">
        <v>3.1722999999999999</v>
      </c>
      <c r="AW3963">
        <v>95</v>
      </c>
      <c r="AX3963">
        <v>114</v>
      </c>
      <c r="AY3963">
        <v>421</v>
      </c>
      <c r="AZ3963">
        <v>535</v>
      </c>
      <c r="BA3963">
        <v>592</v>
      </c>
      <c r="BB3963">
        <v>0.95</v>
      </c>
      <c r="BC3963" t="s">
        <v>278</v>
      </c>
      <c r="BD3963">
        <v>0</v>
      </c>
    </row>
    <row r="3964" spans="1:57" x14ac:dyDescent="0.25">
      <c r="A3964">
        <v>2043</v>
      </c>
      <c r="B3964">
        <v>14420</v>
      </c>
      <c r="C3964" t="s">
        <v>17</v>
      </c>
      <c r="D3964" s="1">
        <v>40195.52847222222</v>
      </c>
      <c r="E3964" s="1">
        <v>40787.754861111112</v>
      </c>
      <c r="F3964">
        <v>100</v>
      </c>
      <c r="G3964">
        <v>4</v>
      </c>
      <c r="H3964">
        <v>85</v>
      </c>
      <c r="I3964">
        <v>1120</v>
      </c>
      <c r="J3964">
        <v>1639.17</v>
      </c>
      <c r="K3964">
        <v>409.79</v>
      </c>
      <c r="L3964">
        <v>3</v>
      </c>
      <c r="M3964">
        <v>3</v>
      </c>
      <c r="N3964">
        <v>4</v>
      </c>
      <c r="O3964" t="s">
        <v>122</v>
      </c>
      <c r="P3964">
        <v>10</v>
      </c>
      <c r="Q3964" t="s">
        <v>22</v>
      </c>
      <c r="T3964">
        <v>16371</v>
      </c>
      <c r="U3964" t="s">
        <v>17</v>
      </c>
      <c r="V3964" t="s">
        <v>19</v>
      </c>
      <c r="W3964">
        <v>449</v>
      </c>
      <c r="X3964">
        <v>1</v>
      </c>
      <c r="Y3964">
        <v>157.19999999999999</v>
      </c>
      <c r="Z3964">
        <v>0</v>
      </c>
      <c r="AA3964">
        <v>0</v>
      </c>
      <c r="AB3964">
        <v>0</v>
      </c>
      <c r="AD3964" t="s">
        <v>191</v>
      </c>
      <c r="AE3964">
        <v>0</v>
      </c>
      <c r="AF3964">
        <v>0</v>
      </c>
      <c r="AG3964" t="s">
        <v>198</v>
      </c>
      <c r="AH3964" t="s">
        <v>196</v>
      </c>
      <c r="AJ3964" t="s">
        <v>8167</v>
      </c>
      <c r="AK3964" t="s">
        <v>8168</v>
      </c>
      <c r="AL3964" t="s">
        <v>251</v>
      </c>
      <c r="AM3964" t="s">
        <v>243</v>
      </c>
      <c r="AN3964" t="s">
        <v>252</v>
      </c>
      <c r="AO3964" t="s">
        <v>245</v>
      </c>
      <c r="AP3964" t="s">
        <v>318</v>
      </c>
      <c r="AQ3964" t="s">
        <v>247</v>
      </c>
      <c r="AR3964">
        <v>848.76</v>
      </c>
      <c r="AS3964">
        <v>622</v>
      </c>
      <c r="AT3964">
        <v>56.6</v>
      </c>
      <c r="AU3964">
        <v>5.87</v>
      </c>
      <c r="AV3964">
        <v>1.8199000000000001</v>
      </c>
      <c r="AW3964">
        <v>95</v>
      </c>
      <c r="AX3964">
        <v>12</v>
      </c>
      <c r="AY3964">
        <v>25</v>
      </c>
      <c r="AZ3964">
        <v>37</v>
      </c>
      <c r="BA3964">
        <v>43</v>
      </c>
      <c r="BB3964">
        <v>3.72</v>
      </c>
      <c r="BC3964" t="s">
        <v>324</v>
      </c>
      <c r="BD3964">
        <v>0</v>
      </c>
    </row>
    <row r="3965" spans="1:57" x14ac:dyDescent="0.25">
      <c r="A3965">
        <v>180</v>
      </c>
      <c r="B3965">
        <v>12528</v>
      </c>
      <c r="C3965" t="s">
        <v>34</v>
      </c>
      <c r="D3965" s="1">
        <v>40574.378472222219</v>
      </c>
      <c r="E3965" s="1">
        <v>40877.611111111109</v>
      </c>
      <c r="F3965">
        <v>10</v>
      </c>
      <c r="G3965">
        <v>6</v>
      </c>
      <c r="H3965">
        <v>49</v>
      </c>
      <c r="I3965">
        <v>740</v>
      </c>
      <c r="J3965">
        <v>1645.48</v>
      </c>
      <c r="K3965">
        <v>274.25</v>
      </c>
      <c r="L3965">
        <v>5</v>
      </c>
      <c r="M3965">
        <v>4</v>
      </c>
      <c r="N3965">
        <v>4</v>
      </c>
      <c r="O3965" t="s">
        <v>128</v>
      </c>
      <c r="P3965">
        <v>13</v>
      </c>
      <c r="Q3965" t="s">
        <v>129</v>
      </c>
      <c r="T3965">
        <v>16372</v>
      </c>
      <c r="U3965" t="s">
        <v>17</v>
      </c>
      <c r="V3965" t="s">
        <v>129</v>
      </c>
      <c r="W3965">
        <v>34</v>
      </c>
      <c r="X3965">
        <v>5</v>
      </c>
      <c r="Y3965">
        <v>1290.31</v>
      </c>
      <c r="Z3965">
        <v>0</v>
      </c>
      <c r="AA3965">
        <v>355.73</v>
      </c>
      <c r="AB3965">
        <v>355.73</v>
      </c>
      <c r="AD3965" t="s">
        <v>197</v>
      </c>
      <c r="AE3965">
        <v>0</v>
      </c>
      <c r="AF3965">
        <v>2.33</v>
      </c>
      <c r="AG3965" t="s">
        <v>198</v>
      </c>
      <c r="AH3965" t="s">
        <v>196</v>
      </c>
      <c r="AJ3965" t="s">
        <v>8169</v>
      </c>
      <c r="AK3965" t="s">
        <v>8170</v>
      </c>
      <c r="AL3965" t="s">
        <v>251</v>
      </c>
      <c r="AM3965" t="s">
        <v>243</v>
      </c>
      <c r="AN3965" t="s">
        <v>252</v>
      </c>
      <c r="AO3965" t="s">
        <v>245</v>
      </c>
      <c r="AP3965" t="s">
        <v>318</v>
      </c>
      <c r="AQ3965" t="s">
        <v>247</v>
      </c>
      <c r="AR3965">
        <v>853.99</v>
      </c>
      <c r="AS3965">
        <v>575</v>
      </c>
      <c r="AT3965">
        <v>50</v>
      </c>
      <c r="AU3965">
        <v>5.42</v>
      </c>
      <c r="AV3965">
        <v>2.0779999999999998</v>
      </c>
      <c r="AW3965">
        <v>95</v>
      </c>
      <c r="AX3965">
        <v>11</v>
      </c>
      <c r="AY3965">
        <v>27</v>
      </c>
      <c r="AZ3965">
        <v>38</v>
      </c>
      <c r="BA3965">
        <v>43</v>
      </c>
      <c r="BB3965">
        <v>0</v>
      </c>
      <c r="BC3965" t="s">
        <v>324</v>
      </c>
      <c r="BD3965">
        <v>0</v>
      </c>
    </row>
    <row r="3966" spans="1:57" x14ac:dyDescent="0.25">
      <c r="A3966">
        <v>4237</v>
      </c>
      <c r="B3966">
        <v>16634</v>
      </c>
      <c r="C3966" t="s">
        <v>17</v>
      </c>
      <c r="D3966" s="1">
        <v>40199.395833333336</v>
      </c>
      <c r="E3966" s="1">
        <v>40664.506249999999</v>
      </c>
      <c r="F3966">
        <v>223</v>
      </c>
      <c r="G3966">
        <v>6</v>
      </c>
      <c r="H3966">
        <v>72</v>
      </c>
      <c r="I3966">
        <v>1257</v>
      </c>
      <c r="J3966">
        <v>1649.81</v>
      </c>
      <c r="K3966">
        <v>274.97000000000003</v>
      </c>
      <c r="L3966">
        <v>2</v>
      </c>
      <c r="M3966">
        <v>4</v>
      </c>
      <c r="N3966">
        <v>4</v>
      </c>
      <c r="O3966" t="s">
        <v>123</v>
      </c>
      <c r="P3966">
        <v>10</v>
      </c>
      <c r="Q3966" t="s">
        <v>40</v>
      </c>
      <c r="T3966">
        <v>16373</v>
      </c>
      <c r="U3966" t="s">
        <v>17</v>
      </c>
      <c r="V3966" t="s">
        <v>22</v>
      </c>
      <c r="W3966">
        <v>383</v>
      </c>
      <c r="X3966">
        <v>2</v>
      </c>
      <c r="Y3966">
        <v>309.49</v>
      </c>
      <c r="Z3966">
        <v>0</v>
      </c>
      <c r="AA3966">
        <v>0</v>
      </c>
      <c r="AB3966">
        <v>0</v>
      </c>
      <c r="AD3966" t="s">
        <v>191</v>
      </c>
      <c r="AE3966">
        <v>0</v>
      </c>
      <c r="AF3966">
        <v>0</v>
      </c>
      <c r="AG3966" t="s">
        <v>198</v>
      </c>
      <c r="AH3966" t="s">
        <v>199</v>
      </c>
      <c r="AJ3966" t="s">
        <v>8171</v>
      </c>
      <c r="AK3966" t="s">
        <v>8172</v>
      </c>
      <c r="AL3966" t="s">
        <v>251</v>
      </c>
      <c r="AM3966" t="s">
        <v>243</v>
      </c>
      <c r="AN3966" t="s">
        <v>252</v>
      </c>
      <c r="AO3966" t="s">
        <v>260</v>
      </c>
      <c r="AP3966" t="s">
        <v>254</v>
      </c>
      <c r="AQ3966" t="s">
        <v>255</v>
      </c>
      <c r="AR3966">
        <v>392.53</v>
      </c>
      <c r="AS3966">
        <v>148</v>
      </c>
      <c r="AT3966">
        <v>20.75</v>
      </c>
      <c r="AU3966">
        <v>1.4</v>
      </c>
      <c r="AV3966">
        <v>2.8489</v>
      </c>
      <c r="AW3966">
        <v>95</v>
      </c>
      <c r="BB3966">
        <v>0</v>
      </c>
      <c r="BC3966" t="s">
        <v>256</v>
      </c>
      <c r="BD3966">
        <v>1</v>
      </c>
      <c r="BE3966" t="s">
        <v>261</v>
      </c>
    </row>
    <row r="3967" spans="1:57" x14ac:dyDescent="0.25">
      <c r="A3967">
        <v>556</v>
      </c>
      <c r="B3967">
        <v>12911</v>
      </c>
      <c r="C3967" t="s">
        <v>17</v>
      </c>
      <c r="D3967" s="1">
        <v>40335.509027777778</v>
      </c>
      <c r="E3967" s="1">
        <v>40335.509027777778</v>
      </c>
      <c r="F3967">
        <v>552</v>
      </c>
      <c r="G3967">
        <v>1</v>
      </c>
      <c r="H3967">
        <v>220</v>
      </c>
      <c r="I3967">
        <v>807</v>
      </c>
      <c r="J3967">
        <v>1651.72</v>
      </c>
      <c r="K3967">
        <v>1651.72</v>
      </c>
      <c r="L3967">
        <v>1</v>
      </c>
      <c r="M3967">
        <v>1</v>
      </c>
      <c r="N3967">
        <v>4</v>
      </c>
      <c r="O3967" t="s">
        <v>141</v>
      </c>
      <c r="P3967">
        <v>6</v>
      </c>
      <c r="Q3967" t="s">
        <v>40</v>
      </c>
      <c r="T3967">
        <v>16374</v>
      </c>
      <c r="U3967" t="s">
        <v>17</v>
      </c>
      <c r="V3967" t="s">
        <v>96</v>
      </c>
      <c r="W3967">
        <v>67</v>
      </c>
      <c r="X3967">
        <v>5</v>
      </c>
      <c r="Y3967">
        <v>1709.55</v>
      </c>
      <c r="Z3967">
        <v>0</v>
      </c>
      <c r="AA3967">
        <v>304.58</v>
      </c>
      <c r="AB3967">
        <v>304.58</v>
      </c>
      <c r="AD3967" t="s">
        <v>197</v>
      </c>
      <c r="AE3967">
        <v>0</v>
      </c>
      <c r="AF3967">
        <v>0</v>
      </c>
      <c r="AG3967" t="s">
        <v>198</v>
      </c>
      <c r="AH3967" t="s">
        <v>196</v>
      </c>
      <c r="AJ3967" t="s">
        <v>8173</v>
      </c>
      <c r="AK3967" t="s">
        <v>8174</v>
      </c>
      <c r="AL3967" t="s">
        <v>251</v>
      </c>
      <c r="AM3967" t="s">
        <v>243</v>
      </c>
      <c r="AN3967" t="s">
        <v>252</v>
      </c>
      <c r="AO3967" t="s">
        <v>260</v>
      </c>
      <c r="AP3967" t="s">
        <v>254</v>
      </c>
      <c r="AQ3967" t="s">
        <v>255</v>
      </c>
      <c r="AR3967">
        <v>615.49</v>
      </c>
      <c r="AS3967">
        <v>364</v>
      </c>
      <c r="AT3967">
        <v>24.53</v>
      </c>
      <c r="AU3967">
        <v>3.43</v>
      </c>
      <c r="AV3967">
        <v>3.8174999999999999</v>
      </c>
      <c r="AW3967">
        <v>95</v>
      </c>
      <c r="BB3967">
        <v>0.82</v>
      </c>
      <c r="BC3967" t="s">
        <v>256</v>
      </c>
      <c r="BD3967">
        <v>1</v>
      </c>
      <c r="BE3967" t="s">
        <v>261</v>
      </c>
    </row>
    <row r="3968" spans="1:57" x14ac:dyDescent="0.25">
      <c r="A3968">
        <v>4415</v>
      </c>
      <c r="B3968">
        <v>16813</v>
      </c>
      <c r="C3968" t="s">
        <v>17</v>
      </c>
      <c r="D3968" s="1">
        <v>40682.561111111114</v>
      </c>
      <c r="E3968" s="1">
        <v>40878.585416666669</v>
      </c>
      <c r="F3968">
        <v>9</v>
      </c>
      <c r="G3968">
        <v>10</v>
      </c>
      <c r="H3968">
        <v>248</v>
      </c>
      <c r="I3968">
        <v>1501</v>
      </c>
      <c r="J3968">
        <v>1652.18</v>
      </c>
      <c r="K3968">
        <v>165.22</v>
      </c>
      <c r="L3968">
        <v>5</v>
      </c>
      <c r="M3968">
        <v>5</v>
      </c>
      <c r="N3968">
        <v>4</v>
      </c>
      <c r="O3968" t="s">
        <v>134</v>
      </c>
      <c r="P3968">
        <v>14</v>
      </c>
      <c r="Q3968" t="s">
        <v>129</v>
      </c>
      <c r="T3968">
        <v>16375</v>
      </c>
      <c r="U3968" t="s">
        <v>17</v>
      </c>
      <c r="V3968" t="s">
        <v>29</v>
      </c>
      <c r="W3968">
        <v>471</v>
      </c>
      <c r="X3968">
        <v>2</v>
      </c>
      <c r="Y3968">
        <v>104</v>
      </c>
      <c r="Z3968">
        <v>0</v>
      </c>
      <c r="AA3968">
        <v>0</v>
      </c>
      <c r="AB3968">
        <v>0</v>
      </c>
      <c r="AD3968" t="s">
        <v>191</v>
      </c>
      <c r="AE3968">
        <v>0</v>
      </c>
      <c r="AF3968">
        <v>0</v>
      </c>
      <c r="AG3968" t="s">
        <v>198</v>
      </c>
      <c r="AH3968" t="s">
        <v>199</v>
      </c>
      <c r="AJ3968" t="s">
        <v>8175</v>
      </c>
      <c r="AK3968" t="s">
        <v>8176</v>
      </c>
      <c r="AL3968" t="s">
        <v>251</v>
      </c>
      <c r="AM3968" t="s">
        <v>243</v>
      </c>
      <c r="AN3968" t="s">
        <v>252</v>
      </c>
      <c r="AO3968" t="s">
        <v>260</v>
      </c>
      <c r="AP3968" t="s">
        <v>254</v>
      </c>
      <c r="AQ3968" t="s">
        <v>255</v>
      </c>
      <c r="AR3968">
        <v>705.01</v>
      </c>
      <c r="AS3968">
        <v>374</v>
      </c>
      <c r="AT3968">
        <v>21.7</v>
      </c>
      <c r="AU3968">
        <v>3.53</v>
      </c>
      <c r="AV3968">
        <v>3.6551999999999998</v>
      </c>
      <c r="AW3968">
        <v>95</v>
      </c>
      <c r="BB3968">
        <v>0</v>
      </c>
      <c r="BC3968" t="s">
        <v>256</v>
      </c>
      <c r="BD3968">
        <v>1</v>
      </c>
      <c r="BE3968" t="s">
        <v>261</v>
      </c>
    </row>
    <row r="3969" spans="1:57" x14ac:dyDescent="0.25">
      <c r="A3969">
        <v>4228</v>
      </c>
      <c r="B3969">
        <v>16625</v>
      </c>
      <c r="C3969" t="s">
        <v>17</v>
      </c>
      <c r="D3969" s="1">
        <v>40343.49722222222</v>
      </c>
      <c r="E3969" s="1">
        <v>40612.534722222219</v>
      </c>
      <c r="F3969">
        <v>275</v>
      </c>
      <c r="G3969">
        <v>5</v>
      </c>
      <c r="H3969">
        <v>82</v>
      </c>
      <c r="I3969">
        <v>1057</v>
      </c>
      <c r="J3969">
        <v>1654.03</v>
      </c>
      <c r="K3969">
        <v>330.81</v>
      </c>
      <c r="L3969">
        <v>2</v>
      </c>
      <c r="M3969">
        <v>4</v>
      </c>
      <c r="N3969">
        <v>4</v>
      </c>
      <c r="O3969" t="s">
        <v>123</v>
      </c>
      <c r="P3969">
        <v>10</v>
      </c>
      <c r="Q3969" t="s">
        <v>40</v>
      </c>
      <c r="T3969">
        <v>16376</v>
      </c>
      <c r="U3969" t="s">
        <v>17</v>
      </c>
      <c r="V3969" t="s">
        <v>24</v>
      </c>
      <c r="W3969">
        <v>9</v>
      </c>
      <c r="X3969">
        <v>2</v>
      </c>
      <c r="Y3969">
        <v>974.96</v>
      </c>
      <c r="Z3969">
        <v>0</v>
      </c>
      <c r="AA3969">
        <v>974.96</v>
      </c>
      <c r="AB3969">
        <v>974.96</v>
      </c>
      <c r="AD3969" t="s">
        <v>197</v>
      </c>
      <c r="AE3969">
        <v>0</v>
      </c>
      <c r="AF3969">
        <v>0.97</v>
      </c>
      <c r="AG3969" t="s">
        <v>198</v>
      </c>
      <c r="AH3969" t="s">
        <v>196</v>
      </c>
      <c r="AJ3969" t="s">
        <v>8177</v>
      </c>
      <c r="AK3969" t="s">
        <v>8178</v>
      </c>
      <c r="AL3969" t="s">
        <v>251</v>
      </c>
      <c r="AM3969" t="s">
        <v>243</v>
      </c>
      <c r="AN3969" t="s">
        <v>252</v>
      </c>
      <c r="AO3969" t="s">
        <v>253</v>
      </c>
      <c r="AP3969" t="s">
        <v>254</v>
      </c>
      <c r="AQ3969" t="s">
        <v>255</v>
      </c>
      <c r="AR3969">
        <v>179.85</v>
      </c>
      <c r="AS3969">
        <v>3</v>
      </c>
      <c r="AT3969">
        <v>2.13</v>
      </c>
      <c r="AU3969">
        <v>0.03</v>
      </c>
      <c r="AV3969">
        <v>7.1955</v>
      </c>
      <c r="AW3969">
        <v>95</v>
      </c>
      <c r="BB3969">
        <v>0</v>
      </c>
      <c r="BC3969" t="s">
        <v>256</v>
      </c>
      <c r="BD3969">
        <v>1</v>
      </c>
      <c r="BE3969" t="s">
        <v>257</v>
      </c>
    </row>
    <row r="3970" spans="1:57" x14ac:dyDescent="0.25">
      <c r="A3970">
        <v>4639</v>
      </c>
      <c r="B3970">
        <v>17041</v>
      </c>
      <c r="C3970" t="s">
        <v>17</v>
      </c>
      <c r="D3970" s="1">
        <v>40286.600694444445</v>
      </c>
      <c r="E3970" s="1">
        <v>40860.472916666666</v>
      </c>
      <c r="F3970">
        <v>27</v>
      </c>
      <c r="G3970">
        <v>6</v>
      </c>
      <c r="H3970">
        <v>93</v>
      </c>
      <c r="I3970">
        <v>1303</v>
      </c>
      <c r="J3970">
        <v>1655.2</v>
      </c>
      <c r="K3970">
        <v>275.87</v>
      </c>
      <c r="L3970">
        <v>4</v>
      </c>
      <c r="M3970">
        <v>4</v>
      </c>
      <c r="N3970">
        <v>4</v>
      </c>
      <c r="O3970" t="s">
        <v>136</v>
      </c>
      <c r="P3970">
        <v>12</v>
      </c>
      <c r="Q3970" t="s">
        <v>129</v>
      </c>
      <c r="T3970">
        <v>16377</v>
      </c>
      <c r="U3970" t="s">
        <v>17</v>
      </c>
      <c r="V3970" t="s">
        <v>40</v>
      </c>
      <c r="W3970">
        <v>268</v>
      </c>
      <c r="X3970">
        <v>2</v>
      </c>
      <c r="Y3970">
        <v>1308.48</v>
      </c>
      <c r="Z3970">
        <v>0</v>
      </c>
      <c r="AA3970">
        <v>0</v>
      </c>
      <c r="AB3970">
        <v>0</v>
      </c>
      <c r="AD3970" t="s">
        <v>191</v>
      </c>
      <c r="AE3970">
        <v>0</v>
      </c>
      <c r="AF3970">
        <v>0</v>
      </c>
      <c r="AG3970" t="s">
        <v>200</v>
      </c>
      <c r="AH3970" t="s">
        <v>193</v>
      </c>
      <c r="AJ3970" t="s">
        <v>8179</v>
      </c>
      <c r="AK3970" t="s">
        <v>8180</v>
      </c>
      <c r="AL3970" t="s">
        <v>251</v>
      </c>
      <c r="AM3970" t="s">
        <v>243</v>
      </c>
      <c r="AN3970" t="s">
        <v>252</v>
      </c>
      <c r="AO3970" t="s">
        <v>253</v>
      </c>
      <c r="AP3970" t="s">
        <v>254</v>
      </c>
      <c r="AQ3970" t="s">
        <v>255</v>
      </c>
      <c r="AR3970">
        <v>763.35</v>
      </c>
      <c r="AS3970">
        <v>23</v>
      </c>
      <c r="AT3970">
        <v>8.25</v>
      </c>
      <c r="AU3970">
        <v>0.24</v>
      </c>
      <c r="AV3970">
        <v>4.3375000000000004</v>
      </c>
      <c r="AW3970">
        <v>95</v>
      </c>
      <c r="BB3970">
        <v>0</v>
      </c>
      <c r="BC3970" t="s">
        <v>256</v>
      </c>
      <c r="BD3970">
        <v>1</v>
      </c>
      <c r="BE3970" t="s">
        <v>257</v>
      </c>
    </row>
    <row r="3971" spans="1:57" x14ac:dyDescent="0.25">
      <c r="A3971">
        <v>5864</v>
      </c>
      <c r="B3971">
        <v>18276</v>
      </c>
      <c r="C3971" t="s">
        <v>17</v>
      </c>
      <c r="D3971" s="1">
        <v>40157.718055555553</v>
      </c>
      <c r="E3971" s="1">
        <v>40843.45416666667</v>
      </c>
      <c r="F3971">
        <v>44</v>
      </c>
      <c r="G3971">
        <v>6</v>
      </c>
      <c r="H3971">
        <v>81</v>
      </c>
      <c r="I3971">
        <v>1246</v>
      </c>
      <c r="J3971">
        <v>1656.52</v>
      </c>
      <c r="K3971">
        <v>276.08999999999997</v>
      </c>
      <c r="L3971">
        <v>4</v>
      </c>
      <c r="M3971">
        <v>4</v>
      </c>
      <c r="N3971">
        <v>4</v>
      </c>
      <c r="O3971" t="s">
        <v>136</v>
      </c>
      <c r="P3971">
        <v>12</v>
      </c>
      <c r="Q3971" t="s">
        <v>129</v>
      </c>
      <c r="T3971">
        <v>16378</v>
      </c>
      <c r="U3971" t="s">
        <v>17</v>
      </c>
      <c r="V3971" t="s">
        <v>29</v>
      </c>
      <c r="W3971">
        <v>248</v>
      </c>
      <c r="X3971">
        <v>3</v>
      </c>
      <c r="Y3971">
        <v>362.95</v>
      </c>
      <c r="Z3971">
        <v>0</v>
      </c>
      <c r="AA3971">
        <v>0</v>
      </c>
      <c r="AB3971">
        <v>0</v>
      </c>
      <c r="AD3971" t="s">
        <v>191</v>
      </c>
      <c r="AE3971">
        <v>0</v>
      </c>
      <c r="AF3971">
        <v>0</v>
      </c>
      <c r="AG3971" t="s">
        <v>198</v>
      </c>
      <c r="AH3971" t="s">
        <v>199</v>
      </c>
      <c r="AJ3971" t="s">
        <v>8181</v>
      </c>
      <c r="AK3971" t="s">
        <v>8182</v>
      </c>
      <c r="AL3971" t="s">
        <v>251</v>
      </c>
      <c r="AM3971" t="s">
        <v>243</v>
      </c>
      <c r="AN3971" t="s">
        <v>252</v>
      </c>
      <c r="AO3971" t="s">
        <v>253</v>
      </c>
      <c r="AP3971" t="s">
        <v>254</v>
      </c>
      <c r="AQ3971" t="s">
        <v>255</v>
      </c>
      <c r="AR3971">
        <v>591.5</v>
      </c>
      <c r="AS3971">
        <v>18</v>
      </c>
      <c r="AT3971">
        <v>6.1</v>
      </c>
      <c r="AU3971">
        <v>0.22</v>
      </c>
      <c r="AV3971">
        <v>4.9607000000000001</v>
      </c>
      <c r="AW3971">
        <v>95</v>
      </c>
      <c r="BB3971">
        <v>0</v>
      </c>
      <c r="BC3971" t="s">
        <v>256</v>
      </c>
      <c r="BD3971">
        <v>1</v>
      </c>
      <c r="BE3971" t="s">
        <v>257</v>
      </c>
    </row>
    <row r="3972" spans="1:57" x14ac:dyDescent="0.25">
      <c r="A3972">
        <v>3</v>
      </c>
      <c r="B3972">
        <v>12348</v>
      </c>
      <c r="C3972" t="s">
        <v>43</v>
      </c>
      <c r="D3972" s="1">
        <v>40448.624305555553</v>
      </c>
      <c r="E3972" s="1">
        <v>40811.550694444442</v>
      </c>
      <c r="F3972">
        <v>76</v>
      </c>
      <c r="G3972">
        <v>5</v>
      </c>
      <c r="H3972">
        <v>24</v>
      </c>
      <c r="I3972">
        <v>2704</v>
      </c>
      <c r="J3972">
        <v>1658.4</v>
      </c>
      <c r="K3972">
        <v>331.68</v>
      </c>
      <c r="L3972">
        <v>3</v>
      </c>
      <c r="M3972">
        <v>4</v>
      </c>
      <c r="N3972">
        <v>4</v>
      </c>
      <c r="O3972" t="s">
        <v>127</v>
      </c>
      <c r="P3972">
        <v>11</v>
      </c>
      <c r="Q3972" t="s">
        <v>96</v>
      </c>
      <c r="T3972">
        <v>16379</v>
      </c>
      <c r="U3972" t="s">
        <v>17</v>
      </c>
      <c r="V3972" t="s">
        <v>24</v>
      </c>
      <c r="W3972">
        <v>5</v>
      </c>
      <c r="X3972">
        <v>4</v>
      </c>
      <c r="Y3972">
        <v>2157.4</v>
      </c>
      <c r="Z3972">
        <v>0</v>
      </c>
      <c r="AA3972">
        <v>2157.4</v>
      </c>
      <c r="AB3972">
        <v>2157.4</v>
      </c>
      <c r="AD3972" t="s">
        <v>197</v>
      </c>
      <c r="AE3972">
        <v>0</v>
      </c>
      <c r="AF3972">
        <v>1.18</v>
      </c>
      <c r="AG3972" t="s">
        <v>198</v>
      </c>
      <c r="AH3972" t="s">
        <v>196</v>
      </c>
      <c r="AJ3972" t="s">
        <v>8183</v>
      </c>
      <c r="AK3972" t="s">
        <v>8184</v>
      </c>
      <c r="AL3972" t="s">
        <v>251</v>
      </c>
      <c r="AM3972" t="s">
        <v>243</v>
      </c>
      <c r="AN3972" t="s">
        <v>252</v>
      </c>
      <c r="AO3972" t="s">
        <v>253</v>
      </c>
      <c r="AP3972" t="s">
        <v>254</v>
      </c>
      <c r="AQ3972" t="s">
        <v>255</v>
      </c>
      <c r="AR3972">
        <v>630</v>
      </c>
      <c r="AS3972">
        <v>11</v>
      </c>
      <c r="AT3972">
        <v>2.13</v>
      </c>
      <c r="AU3972">
        <v>0.12</v>
      </c>
      <c r="AV3972">
        <v>8.8484999999999996</v>
      </c>
      <c r="AW3972">
        <v>95</v>
      </c>
      <c r="BB3972">
        <v>0</v>
      </c>
      <c r="BC3972" t="s">
        <v>256</v>
      </c>
      <c r="BD3972">
        <v>1</v>
      </c>
      <c r="BE3972" t="s">
        <v>257</v>
      </c>
    </row>
    <row r="3973" spans="1:57" x14ac:dyDescent="0.25">
      <c r="A3973">
        <v>2206</v>
      </c>
      <c r="B3973">
        <v>14583</v>
      </c>
      <c r="C3973" t="s">
        <v>17</v>
      </c>
      <c r="D3973" s="1">
        <v>40265.636111111111</v>
      </c>
      <c r="E3973" s="1">
        <v>40881.522222222222</v>
      </c>
      <c r="F3973">
        <v>6</v>
      </c>
      <c r="G3973">
        <v>8</v>
      </c>
      <c r="H3973">
        <v>353</v>
      </c>
      <c r="I3973">
        <v>1071</v>
      </c>
      <c r="J3973">
        <v>1660.29</v>
      </c>
      <c r="K3973">
        <v>207.54</v>
      </c>
      <c r="L3973">
        <v>5</v>
      </c>
      <c r="M3973">
        <v>4</v>
      </c>
      <c r="N3973">
        <v>4</v>
      </c>
      <c r="O3973" t="s">
        <v>128</v>
      </c>
      <c r="P3973">
        <v>13</v>
      </c>
      <c r="Q3973" t="s">
        <v>129</v>
      </c>
      <c r="T3973">
        <v>16380</v>
      </c>
      <c r="U3973" t="s">
        <v>17</v>
      </c>
      <c r="V3973" t="s">
        <v>22</v>
      </c>
      <c r="W3973">
        <v>62</v>
      </c>
      <c r="X3973">
        <v>1</v>
      </c>
      <c r="Y3973">
        <v>1743.15</v>
      </c>
      <c r="Z3973">
        <v>0</v>
      </c>
      <c r="AA3973">
        <v>1743.15</v>
      </c>
      <c r="AB3973">
        <v>1743.15</v>
      </c>
      <c r="AD3973" t="s">
        <v>197</v>
      </c>
      <c r="AE3973">
        <v>0</v>
      </c>
      <c r="AF3973">
        <v>0</v>
      </c>
      <c r="AG3973" t="s">
        <v>198</v>
      </c>
      <c r="AH3973" t="s">
        <v>199</v>
      </c>
      <c r="AJ3973" t="s">
        <v>8185</v>
      </c>
      <c r="AK3973" t="s">
        <v>8186</v>
      </c>
      <c r="AL3973" t="s">
        <v>251</v>
      </c>
      <c r="AM3973" t="s">
        <v>243</v>
      </c>
      <c r="AN3973" t="s">
        <v>252</v>
      </c>
      <c r="AO3973" t="s">
        <v>253</v>
      </c>
      <c r="AP3973" t="s">
        <v>254</v>
      </c>
      <c r="AQ3973" t="s">
        <v>255</v>
      </c>
      <c r="AR3973">
        <v>990</v>
      </c>
      <c r="AS3973">
        <v>17</v>
      </c>
      <c r="AT3973">
        <v>2.13</v>
      </c>
      <c r="AU3973">
        <v>0.18</v>
      </c>
      <c r="AV3973">
        <v>9.1366999999999994</v>
      </c>
      <c r="AW3973">
        <v>95</v>
      </c>
      <c r="BB3973">
        <v>0</v>
      </c>
      <c r="BC3973" t="s">
        <v>256</v>
      </c>
      <c r="BD3973">
        <v>1</v>
      </c>
      <c r="BE3973" t="s">
        <v>257</v>
      </c>
    </row>
    <row r="3974" spans="1:57" x14ac:dyDescent="0.25">
      <c r="A3974">
        <v>3262</v>
      </c>
      <c r="B3974">
        <v>15649</v>
      </c>
      <c r="C3974" t="s">
        <v>17</v>
      </c>
      <c r="D3974" s="1">
        <v>40499.681944444441</v>
      </c>
      <c r="E3974" s="1">
        <v>40550.56527777778</v>
      </c>
      <c r="F3974">
        <v>337</v>
      </c>
      <c r="G3974">
        <v>4</v>
      </c>
      <c r="H3974">
        <v>8</v>
      </c>
      <c r="I3974">
        <v>365</v>
      </c>
      <c r="J3974">
        <v>1660.35</v>
      </c>
      <c r="K3974">
        <v>415.09</v>
      </c>
      <c r="L3974">
        <v>2</v>
      </c>
      <c r="M3974">
        <v>4</v>
      </c>
      <c r="N3974">
        <v>4</v>
      </c>
      <c r="O3974" t="s">
        <v>123</v>
      </c>
      <c r="P3974">
        <v>10</v>
      </c>
      <c r="Q3974" t="s">
        <v>40</v>
      </c>
      <c r="T3974">
        <v>16381</v>
      </c>
      <c r="U3974" t="s">
        <v>17</v>
      </c>
      <c r="V3974" t="s">
        <v>22</v>
      </c>
      <c r="W3974">
        <v>396</v>
      </c>
      <c r="X3974">
        <v>2</v>
      </c>
      <c r="Y3974">
        <v>247.85</v>
      </c>
      <c r="Z3974">
        <v>0</v>
      </c>
      <c r="AA3974">
        <v>0</v>
      </c>
      <c r="AB3974">
        <v>0</v>
      </c>
      <c r="AD3974" t="s">
        <v>191</v>
      </c>
      <c r="AE3974">
        <v>0</v>
      </c>
      <c r="AF3974">
        <v>0</v>
      </c>
      <c r="AG3974" t="s">
        <v>198</v>
      </c>
      <c r="AH3974" t="s">
        <v>199</v>
      </c>
      <c r="AJ3974" t="s">
        <v>8187</v>
      </c>
      <c r="AK3974" t="s">
        <v>8188</v>
      </c>
      <c r="AL3974" t="s">
        <v>251</v>
      </c>
      <c r="AM3974" t="s">
        <v>243</v>
      </c>
      <c r="AN3974" t="s">
        <v>252</v>
      </c>
      <c r="AO3974" t="s">
        <v>253</v>
      </c>
      <c r="AP3974" t="s">
        <v>254</v>
      </c>
      <c r="AQ3974" t="s">
        <v>255</v>
      </c>
      <c r="AR3974">
        <v>1050</v>
      </c>
      <c r="AS3974">
        <v>20</v>
      </c>
      <c r="AT3974">
        <v>3.19</v>
      </c>
      <c r="AU3974">
        <v>0.21</v>
      </c>
      <c r="AV3974">
        <v>7.5147000000000004</v>
      </c>
      <c r="AW3974">
        <v>95</v>
      </c>
      <c r="BB3974">
        <v>0</v>
      </c>
      <c r="BC3974" t="s">
        <v>256</v>
      </c>
      <c r="BD3974">
        <v>1</v>
      </c>
      <c r="BE3974" t="s">
        <v>257</v>
      </c>
    </row>
    <row r="3975" spans="1:57" x14ac:dyDescent="0.25">
      <c r="A3975">
        <v>2830</v>
      </c>
      <c r="B3975">
        <v>15214</v>
      </c>
      <c r="C3975" t="s">
        <v>17</v>
      </c>
      <c r="D3975" s="1">
        <v>40644.406944444447</v>
      </c>
      <c r="E3975" s="1">
        <v>40885.504861111112</v>
      </c>
      <c r="F3975">
        <v>2</v>
      </c>
      <c r="G3975">
        <v>8</v>
      </c>
      <c r="H3975">
        <v>109</v>
      </c>
      <c r="I3975">
        <v>1254</v>
      </c>
      <c r="J3975">
        <v>1661.44</v>
      </c>
      <c r="K3975">
        <v>207.68</v>
      </c>
      <c r="L3975">
        <v>5</v>
      </c>
      <c r="M3975">
        <v>4</v>
      </c>
      <c r="N3975">
        <v>4</v>
      </c>
      <c r="O3975" t="s">
        <v>128</v>
      </c>
      <c r="P3975">
        <v>13</v>
      </c>
      <c r="Q3975" t="s">
        <v>129</v>
      </c>
      <c r="T3975">
        <v>16382</v>
      </c>
      <c r="U3975" t="s">
        <v>17</v>
      </c>
      <c r="V3975" t="s">
        <v>22</v>
      </c>
      <c r="W3975">
        <v>409</v>
      </c>
      <c r="X3975">
        <v>2</v>
      </c>
      <c r="Y3975">
        <v>353.1</v>
      </c>
      <c r="Z3975">
        <v>0</v>
      </c>
      <c r="AA3975">
        <v>0</v>
      </c>
      <c r="AB3975">
        <v>0</v>
      </c>
      <c r="AD3975" t="s">
        <v>191</v>
      </c>
      <c r="AE3975">
        <v>0</v>
      </c>
      <c r="AF3975">
        <v>0</v>
      </c>
      <c r="AG3975" t="s">
        <v>198</v>
      </c>
      <c r="AH3975" t="s">
        <v>199</v>
      </c>
      <c r="AJ3975" t="s">
        <v>8189</v>
      </c>
      <c r="AK3975" t="s">
        <v>8190</v>
      </c>
      <c r="AL3975" t="s">
        <v>276</v>
      </c>
      <c r="AM3975" t="s">
        <v>243</v>
      </c>
      <c r="AN3975" t="s">
        <v>277</v>
      </c>
      <c r="AO3975" t="s">
        <v>253</v>
      </c>
      <c r="AP3975" t="s">
        <v>318</v>
      </c>
      <c r="AQ3975" t="s">
        <v>255</v>
      </c>
      <c r="AR3975">
        <v>1359.95</v>
      </c>
      <c r="AS3975">
        <v>27</v>
      </c>
      <c r="AT3975">
        <v>4.26</v>
      </c>
      <c r="AU3975">
        <v>0.28999999999999998</v>
      </c>
      <c r="AV3975">
        <v>6.4504000000000001</v>
      </c>
      <c r="AW3975">
        <v>95</v>
      </c>
      <c r="BB3975">
        <v>0</v>
      </c>
      <c r="BC3975" t="s">
        <v>319</v>
      </c>
      <c r="BD3975">
        <v>0</v>
      </c>
    </row>
    <row r="3976" spans="1:57" x14ac:dyDescent="0.25">
      <c r="A3976">
        <v>557</v>
      </c>
      <c r="B3976">
        <v>12912</v>
      </c>
      <c r="C3976" t="s">
        <v>17</v>
      </c>
      <c r="D3976" s="1">
        <v>40846.482638888891</v>
      </c>
      <c r="E3976" s="1">
        <v>40884.371527777781</v>
      </c>
      <c r="F3976">
        <v>3</v>
      </c>
      <c r="G3976">
        <v>5</v>
      </c>
      <c r="H3976">
        <v>17</v>
      </c>
      <c r="I3976">
        <v>670</v>
      </c>
      <c r="J3976">
        <v>1662.3</v>
      </c>
      <c r="K3976">
        <v>332.46</v>
      </c>
      <c r="L3976">
        <v>5</v>
      </c>
      <c r="M3976">
        <v>4</v>
      </c>
      <c r="N3976">
        <v>4</v>
      </c>
      <c r="O3976" t="s">
        <v>128</v>
      </c>
      <c r="P3976">
        <v>13</v>
      </c>
      <c r="Q3976" t="s">
        <v>129</v>
      </c>
      <c r="T3976">
        <v>16383</v>
      </c>
      <c r="U3976" t="s">
        <v>17</v>
      </c>
      <c r="V3976" t="s">
        <v>96</v>
      </c>
      <c r="W3976">
        <v>75</v>
      </c>
      <c r="X3976">
        <v>7</v>
      </c>
      <c r="Y3976">
        <v>2887.99</v>
      </c>
      <c r="Z3976">
        <v>0</v>
      </c>
      <c r="AA3976">
        <v>334.3</v>
      </c>
      <c r="AB3976">
        <v>334.3</v>
      </c>
      <c r="AD3976" t="s">
        <v>197</v>
      </c>
      <c r="AE3976">
        <v>0</v>
      </c>
      <c r="AF3976">
        <v>2.04</v>
      </c>
      <c r="AG3976" t="s">
        <v>198</v>
      </c>
      <c r="AH3976" t="s">
        <v>196</v>
      </c>
      <c r="AJ3976" t="s">
        <v>8191</v>
      </c>
      <c r="AK3976" t="s">
        <v>8192</v>
      </c>
      <c r="AL3976" t="s">
        <v>251</v>
      </c>
      <c r="AM3976" t="s">
        <v>243</v>
      </c>
      <c r="AN3976" t="s">
        <v>252</v>
      </c>
      <c r="AO3976" t="s">
        <v>253</v>
      </c>
      <c r="AP3976" t="s">
        <v>254</v>
      </c>
      <c r="AQ3976" t="s">
        <v>255</v>
      </c>
      <c r="AR3976">
        <v>225.95</v>
      </c>
      <c r="AS3976">
        <v>13</v>
      </c>
      <c r="AT3976">
        <v>4.04</v>
      </c>
      <c r="AU3976">
        <v>0.13</v>
      </c>
      <c r="AV3976">
        <v>6.5857999999999999</v>
      </c>
      <c r="AW3976">
        <v>95</v>
      </c>
      <c r="BB3976">
        <v>0</v>
      </c>
      <c r="BC3976" t="s">
        <v>256</v>
      </c>
      <c r="BD3976">
        <v>1</v>
      </c>
      <c r="BE3976" t="s">
        <v>257</v>
      </c>
    </row>
    <row r="3977" spans="1:57" x14ac:dyDescent="0.25">
      <c r="A3977">
        <v>342</v>
      </c>
      <c r="B3977">
        <v>12694</v>
      </c>
      <c r="C3977" t="s">
        <v>36</v>
      </c>
      <c r="D3977" s="1">
        <v>40465.818749999999</v>
      </c>
      <c r="E3977" s="1">
        <v>40816.54583333333</v>
      </c>
      <c r="F3977">
        <v>71</v>
      </c>
      <c r="G3977">
        <v>3</v>
      </c>
      <c r="H3977">
        <v>68</v>
      </c>
      <c r="I3977">
        <v>1345</v>
      </c>
      <c r="J3977">
        <v>1663.35</v>
      </c>
      <c r="K3977">
        <v>554.45000000000005</v>
      </c>
      <c r="L3977">
        <v>3</v>
      </c>
      <c r="M3977">
        <v>3</v>
      </c>
      <c r="N3977">
        <v>4</v>
      </c>
      <c r="O3977" t="s">
        <v>122</v>
      </c>
      <c r="P3977">
        <v>10</v>
      </c>
      <c r="Q3977" t="s">
        <v>22</v>
      </c>
      <c r="T3977">
        <v>16384</v>
      </c>
      <c r="U3977" t="s">
        <v>17</v>
      </c>
      <c r="V3977" t="s">
        <v>22</v>
      </c>
      <c r="W3977">
        <v>90</v>
      </c>
      <c r="X3977">
        <v>4</v>
      </c>
      <c r="Y3977">
        <v>1358.95</v>
      </c>
      <c r="Z3977">
        <v>0</v>
      </c>
      <c r="AA3977">
        <v>175.4</v>
      </c>
      <c r="AB3977">
        <v>175.4</v>
      </c>
      <c r="AD3977" t="s">
        <v>197</v>
      </c>
      <c r="AE3977">
        <v>0</v>
      </c>
      <c r="AF3977">
        <v>0</v>
      </c>
      <c r="AG3977" t="s">
        <v>198</v>
      </c>
      <c r="AH3977" t="s">
        <v>199</v>
      </c>
      <c r="AJ3977" t="s">
        <v>8193</v>
      </c>
      <c r="AK3977" t="s">
        <v>8194</v>
      </c>
      <c r="AL3977" t="s">
        <v>251</v>
      </c>
      <c r="AM3977" t="s">
        <v>243</v>
      </c>
      <c r="AN3977" t="s">
        <v>252</v>
      </c>
      <c r="AO3977" t="s">
        <v>253</v>
      </c>
      <c r="AP3977" t="s">
        <v>254</v>
      </c>
      <c r="AQ3977" t="s">
        <v>255</v>
      </c>
      <c r="AR3977">
        <v>428</v>
      </c>
      <c r="AS3977">
        <v>33</v>
      </c>
      <c r="AT3977">
        <v>4.04</v>
      </c>
      <c r="AU3977">
        <v>0.33</v>
      </c>
      <c r="AV3977">
        <v>6.2987000000000002</v>
      </c>
      <c r="AW3977">
        <v>95</v>
      </c>
      <c r="BB3977">
        <v>0</v>
      </c>
      <c r="BC3977" t="s">
        <v>256</v>
      </c>
      <c r="BD3977">
        <v>1</v>
      </c>
      <c r="BE3977" t="s">
        <v>257</v>
      </c>
    </row>
    <row r="3978" spans="1:57" x14ac:dyDescent="0.25">
      <c r="A3978">
        <v>3934</v>
      </c>
      <c r="B3978">
        <v>16329</v>
      </c>
      <c r="C3978" t="s">
        <v>17</v>
      </c>
      <c r="D3978" s="1">
        <v>40148.481944444444</v>
      </c>
      <c r="E3978" s="1">
        <v>40459.530555555553</v>
      </c>
      <c r="F3978">
        <v>428</v>
      </c>
      <c r="G3978">
        <v>4</v>
      </c>
      <c r="H3978">
        <v>83</v>
      </c>
      <c r="I3978">
        <v>797</v>
      </c>
      <c r="J3978">
        <v>1664.92</v>
      </c>
      <c r="K3978">
        <v>416.23</v>
      </c>
      <c r="L3978">
        <v>1</v>
      </c>
      <c r="M3978">
        <v>4</v>
      </c>
      <c r="N3978">
        <v>4</v>
      </c>
      <c r="O3978" t="s">
        <v>135</v>
      </c>
      <c r="P3978">
        <v>9</v>
      </c>
      <c r="Q3978" t="s">
        <v>40</v>
      </c>
      <c r="T3978">
        <v>16385</v>
      </c>
      <c r="U3978" t="s">
        <v>17</v>
      </c>
      <c r="V3978" t="s">
        <v>96</v>
      </c>
      <c r="W3978">
        <v>61</v>
      </c>
      <c r="X3978">
        <v>5</v>
      </c>
      <c r="Y3978">
        <v>881.35</v>
      </c>
      <c r="Z3978">
        <v>126.62</v>
      </c>
      <c r="AA3978">
        <v>281.04000000000002</v>
      </c>
      <c r="AB3978">
        <v>154.41999999999999</v>
      </c>
      <c r="AC3978">
        <v>121.96</v>
      </c>
      <c r="AD3978" t="s">
        <v>194</v>
      </c>
      <c r="AE3978">
        <v>0</v>
      </c>
      <c r="AF3978">
        <v>0</v>
      </c>
      <c r="AG3978" t="s">
        <v>195</v>
      </c>
      <c r="AH3978" t="s">
        <v>196</v>
      </c>
      <c r="AJ3978" t="s">
        <v>8195</v>
      </c>
      <c r="AK3978" t="s">
        <v>8196</v>
      </c>
      <c r="AL3978" t="s">
        <v>251</v>
      </c>
      <c r="AM3978" t="s">
        <v>243</v>
      </c>
      <c r="AN3978" t="s">
        <v>252</v>
      </c>
      <c r="AO3978" t="s">
        <v>253</v>
      </c>
      <c r="AP3978" t="s">
        <v>254</v>
      </c>
      <c r="AQ3978" t="s">
        <v>255</v>
      </c>
      <c r="AR3978">
        <v>276</v>
      </c>
      <c r="AS3978">
        <v>23</v>
      </c>
      <c r="AT3978">
        <v>2.99</v>
      </c>
      <c r="AU3978">
        <v>0.34</v>
      </c>
      <c r="AV3978">
        <v>6.8888999999999996</v>
      </c>
      <c r="AW3978">
        <v>95</v>
      </c>
      <c r="BB3978">
        <v>0</v>
      </c>
      <c r="BC3978" t="s">
        <v>256</v>
      </c>
      <c r="BD3978">
        <v>1</v>
      </c>
      <c r="BE3978" t="s">
        <v>257</v>
      </c>
    </row>
    <row r="3979" spans="1:57" x14ac:dyDescent="0.25">
      <c r="A3979">
        <v>4918</v>
      </c>
      <c r="B3979">
        <v>17321</v>
      </c>
      <c r="C3979" t="s">
        <v>17</v>
      </c>
      <c r="D3979" s="1">
        <v>40309.506944444445</v>
      </c>
      <c r="E3979" s="1">
        <v>40878.570138888892</v>
      </c>
      <c r="F3979">
        <v>9</v>
      </c>
      <c r="G3979">
        <v>6</v>
      </c>
      <c r="H3979">
        <v>241</v>
      </c>
      <c r="I3979">
        <v>790</v>
      </c>
      <c r="J3979">
        <v>1665.21</v>
      </c>
      <c r="K3979">
        <v>277.54000000000002</v>
      </c>
      <c r="L3979">
        <v>5</v>
      </c>
      <c r="M3979">
        <v>4</v>
      </c>
      <c r="N3979">
        <v>4</v>
      </c>
      <c r="O3979" t="s">
        <v>128</v>
      </c>
      <c r="P3979">
        <v>13</v>
      </c>
      <c r="Q3979" t="s">
        <v>129</v>
      </c>
      <c r="T3979">
        <v>16386</v>
      </c>
      <c r="U3979" t="s">
        <v>17</v>
      </c>
      <c r="V3979" t="s">
        <v>24</v>
      </c>
      <c r="W3979">
        <v>29</v>
      </c>
      <c r="X3979">
        <v>3</v>
      </c>
      <c r="Y3979">
        <v>1068.1600000000001</v>
      </c>
      <c r="Z3979">
        <v>0</v>
      </c>
      <c r="AA3979">
        <v>241.47</v>
      </c>
      <c r="AB3979">
        <v>241.47</v>
      </c>
      <c r="AD3979" t="s">
        <v>197</v>
      </c>
      <c r="AE3979">
        <v>0</v>
      </c>
      <c r="AF3979">
        <v>0</v>
      </c>
      <c r="AG3979" t="s">
        <v>198</v>
      </c>
      <c r="AH3979" t="s">
        <v>196</v>
      </c>
      <c r="AJ3979" t="s">
        <v>8197</v>
      </c>
      <c r="AK3979" t="s">
        <v>8198</v>
      </c>
      <c r="AL3979" t="s">
        <v>251</v>
      </c>
      <c r="AM3979" t="s">
        <v>243</v>
      </c>
      <c r="AN3979" t="s">
        <v>252</v>
      </c>
      <c r="AO3979" t="s">
        <v>253</v>
      </c>
      <c r="AP3979" t="s">
        <v>254</v>
      </c>
      <c r="AQ3979" t="s">
        <v>255</v>
      </c>
      <c r="AR3979">
        <v>174.9</v>
      </c>
      <c r="AS3979">
        <v>3</v>
      </c>
      <c r="AT3979">
        <v>3.09</v>
      </c>
      <c r="AU3979">
        <v>0.03</v>
      </c>
      <c r="AV3979">
        <v>5.6268000000000002</v>
      </c>
      <c r="AW3979">
        <v>95</v>
      </c>
      <c r="BB3979">
        <v>25</v>
      </c>
      <c r="BC3979" t="s">
        <v>256</v>
      </c>
      <c r="BD3979">
        <v>1</v>
      </c>
      <c r="BE3979" t="s">
        <v>257</v>
      </c>
    </row>
    <row r="3980" spans="1:57" x14ac:dyDescent="0.25">
      <c r="A3980">
        <v>2809</v>
      </c>
      <c r="B3980">
        <v>15192</v>
      </c>
      <c r="C3980" t="s">
        <v>17</v>
      </c>
      <c r="D3980" s="1">
        <v>40207.425694444442</v>
      </c>
      <c r="E3980" s="1">
        <v>40767.486805555556</v>
      </c>
      <c r="F3980">
        <v>120</v>
      </c>
      <c r="G3980">
        <v>5</v>
      </c>
      <c r="H3980">
        <v>56</v>
      </c>
      <c r="I3980">
        <v>1448</v>
      </c>
      <c r="J3980">
        <v>1666.39</v>
      </c>
      <c r="K3980">
        <v>333.28</v>
      </c>
      <c r="L3980">
        <v>3</v>
      </c>
      <c r="M3980">
        <v>4</v>
      </c>
      <c r="N3980">
        <v>4</v>
      </c>
      <c r="O3980" t="s">
        <v>127</v>
      </c>
      <c r="P3980">
        <v>11</v>
      </c>
      <c r="Q3980" t="s">
        <v>96</v>
      </c>
      <c r="T3980">
        <v>16387</v>
      </c>
      <c r="U3980" t="s">
        <v>17</v>
      </c>
      <c r="V3980" t="s">
        <v>40</v>
      </c>
      <c r="W3980">
        <v>323</v>
      </c>
      <c r="X3980">
        <v>5</v>
      </c>
      <c r="Y3980">
        <v>882.46</v>
      </c>
      <c r="Z3980">
        <v>0</v>
      </c>
      <c r="AA3980">
        <v>0</v>
      </c>
      <c r="AB3980">
        <v>0</v>
      </c>
      <c r="AD3980" t="s">
        <v>191</v>
      </c>
      <c r="AE3980">
        <v>0</v>
      </c>
      <c r="AF3980">
        <v>0</v>
      </c>
      <c r="AG3980" t="s">
        <v>200</v>
      </c>
      <c r="AH3980" t="s">
        <v>193</v>
      </c>
      <c r="AJ3980" t="s">
        <v>8199</v>
      </c>
      <c r="AK3980" t="s">
        <v>8200</v>
      </c>
      <c r="AL3980" t="s">
        <v>276</v>
      </c>
      <c r="AM3980" t="s">
        <v>243</v>
      </c>
      <c r="AN3980" t="s">
        <v>277</v>
      </c>
      <c r="AO3980" t="s">
        <v>253</v>
      </c>
      <c r="AP3980" t="s">
        <v>318</v>
      </c>
      <c r="AQ3980" t="s">
        <v>255</v>
      </c>
      <c r="AR3980">
        <v>1249.45</v>
      </c>
      <c r="AS3980">
        <v>24</v>
      </c>
      <c r="AT3980">
        <v>9.9</v>
      </c>
      <c r="AU3980">
        <v>0.24</v>
      </c>
      <c r="AV3980">
        <v>3.6274000000000002</v>
      </c>
      <c r="AW3980">
        <v>95</v>
      </c>
      <c r="BB3980">
        <v>11.11</v>
      </c>
      <c r="BC3980" t="s">
        <v>319</v>
      </c>
      <c r="BD3980">
        <v>0</v>
      </c>
    </row>
    <row r="3981" spans="1:57" x14ac:dyDescent="0.25">
      <c r="A3981">
        <v>707</v>
      </c>
      <c r="B3981">
        <v>13064</v>
      </c>
      <c r="C3981" t="s">
        <v>17</v>
      </c>
      <c r="D3981" s="1">
        <v>40295.422222222223</v>
      </c>
      <c r="E3981" s="1">
        <v>40874.521527777775</v>
      </c>
      <c r="F3981">
        <v>13</v>
      </c>
      <c r="G3981">
        <v>6</v>
      </c>
      <c r="H3981">
        <v>58</v>
      </c>
      <c r="I3981">
        <v>668</v>
      </c>
      <c r="J3981">
        <v>1666.84</v>
      </c>
      <c r="K3981">
        <v>277.81</v>
      </c>
      <c r="L3981">
        <v>5</v>
      </c>
      <c r="M3981">
        <v>4</v>
      </c>
      <c r="N3981">
        <v>4</v>
      </c>
      <c r="O3981" t="s">
        <v>128</v>
      </c>
      <c r="P3981">
        <v>13</v>
      </c>
      <c r="Q3981" t="s">
        <v>129</v>
      </c>
      <c r="T3981">
        <v>16388</v>
      </c>
      <c r="U3981" t="s">
        <v>17</v>
      </c>
      <c r="V3981" t="s">
        <v>19</v>
      </c>
      <c r="W3981">
        <v>654</v>
      </c>
      <c r="X3981">
        <v>1</v>
      </c>
      <c r="Y3981">
        <v>186.05</v>
      </c>
      <c r="Z3981">
        <v>0</v>
      </c>
      <c r="AA3981">
        <v>0</v>
      </c>
      <c r="AB3981">
        <v>0</v>
      </c>
      <c r="AD3981" t="s">
        <v>191</v>
      </c>
      <c r="AE3981">
        <v>0</v>
      </c>
      <c r="AF3981">
        <v>0</v>
      </c>
      <c r="AG3981" t="s">
        <v>198</v>
      </c>
      <c r="AH3981" t="s">
        <v>196</v>
      </c>
      <c r="AJ3981" t="s">
        <v>8201</v>
      </c>
      <c r="AK3981" t="s">
        <v>8202</v>
      </c>
      <c r="AL3981" t="s">
        <v>251</v>
      </c>
      <c r="AM3981" t="s">
        <v>243</v>
      </c>
      <c r="AN3981" t="s">
        <v>252</v>
      </c>
      <c r="AO3981" t="s">
        <v>253</v>
      </c>
      <c r="AP3981" t="s">
        <v>254</v>
      </c>
      <c r="AQ3981" t="s">
        <v>255</v>
      </c>
      <c r="AR3981">
        <v>419.85</v>
      </c>
      <c r="AS3981">
        <v>9</v>
      </c>
      <c r="AT3981">
        <v>4.88</v>
      </c>
      <c r="AU3981">
        <v>0.11</v>
      </c>
      <c r="AV3981">
        <v>6.2415000000000003</v>
      </c>
      <c r="AW3981">
        <v>95</v>
      </c>
      <c r="BB3981">
        <v>0</v>
      </c>
      <c r="BC3981" t="s">
        <v>256</v>
      </c>
      <c r="BD3981">
        <v>1</v>
      </c>
      <c r="BE3981" t="s">
        <v>257</v>
      </c>
    </row>
    <row r="3982" spans="1:57" x14ac:dyDescent="0.25">
      <c r="A3982">
        <v>1069</v>
      </c>
      <c r="B3982">
        <v>13434</v>
      </c>
      <c r="C3982" t="s">
        <v>17</v>
      </c>
      <c r="D3982" s="1">
        <v>40231.412499999999</v>
      </c>
      <c r="E3982" s="1">
        <v>40812.604166666664</v>
      </c>
      <c r="F3982">
        <v>75</v>
      </c>
      <c r="G3982">
        <v>5</v>
      </c>
      <c r="H3982">
        <v>17</v>
      </c>
      <c r="I3982">
        <v>864</v>
      </c>
      <c r="J3982">
        <v>1666.86</v>
      </c>
      <c r="K3982">
        <v>333.37</v>
      </c>
      <c r="L3982">
        <v>3</v>
      </c>
      <c r="M3982">
        <v>4</v>
      </c>
      <c r="N3982">
        <v>4</v>
      </c>
      <c r="O3982" t="s">
        <v>127</v>
      </c>
      <c r="P3982">
        <v>11</v>
      </c>
      <c r="Q3982" t="s">
        <v>96</v>
      </c>
      <c r="T3982">
        <v>16389</v>
      </c>
      <c r="U3982" t="s">
        <v>17</v>
      </c>
      <c r="V3982" t="s">
        <v>24</v>
      </c>
      <c r="W3982">
        <v>54</v>
      </c>
      <c r="X3982">
        <v>4</v>
      </c>
      <c r="Y3982">
        <v>1382.07</v>
      </c>
      <c r="Z3982">
        <v>0</v>
      </c>
      <c r="AA3982">
        <v>711.9</v>
      </c>
      <c r="AB3982">
        <v>711.9</v>
      </c>
      <c r="AD3982" t="s">
        <v>197</v>
      </c>
      <c r="AE3982">
        <v>0</v>
      </c>
      <c r="AF3982">
        <v>1.43</v>
      </c>
      <c r="AG3982" t="s">
        <v>198</v>
      </c>
      <c r="AH3982" t="s">
        <v>196</v>
      </c>
      <c r="AJ3982" t="s">
        <v>8203</v>
      </c>
      <c r="AK3982" t="s">
        <v>8204</v>
      </c>
      <c r="AL3982" t="s">
        <v>242</v>
      </c>
      <c r="AM3982" t="s">
        <v>243</v>
      </c>
      <c r="AN3982" t="s">
        <v>244</v>
      </c>
      <c r="AO3982" t="s">
        <v>283</v>
      </c>
      <c r="AP3982" t="s">
        <v>246</v>
      </c>
      <c r="AQ3982" t="s">
        <v>247</v>
      </c>
      <c r="AR3982">
        <v>6688.9</v>
      </c>
      <c r="AS3982">
        <v>535</v>
      </c>
      <c r="AT3982">
        <v>76.42</v>
      </c>
      <c r="AU3982">
        <v>5.05</v>
      </c>
      <c r="AV3982">
        <v>1.5952</v>
      </c>
      <c r="AW3982">
        <v>95</v>
      </c>
      <c r="AX3982">
        <v>11</v>
      </c>
      <c r="AY3982">
        <v>19</v>
      </c>
      <c r="AZ3982">
        <v>29</v>
      </c>
      <c r="BA3982">
        <v>34</v>
      </c>
      <c r="BB3982">
        <v>5.98</v>
      </c>
      <c r="BC3982" t="s">
        <v>248</v>
      </c>
      <c r="BD3982">
        <v>0</v>
      </c>
    </row>
    <row r="3983" spans="1:57" x14ac:dyDescent="0.25">
      <c r="A3983">
        <v>826</v>
      </c>
      <c r="B3983">
        <v>13184</v>
      </c>
      <c r="C3983" t="s">
        <v>17</v>
      </c>
      <c r="D3983" s="1">
        <v>40596.725694444445</v>
      </c>
      <c r="E3983" s="1">
        <v>40872.501388888886</v>
      </c>
      <c r="F3983">
        <v>15</v>
      </c>
      <c r="G3983">
        <v>10</v>
      </c>
      <c r="H3983">
        <v>137</v>
      </c>
      <c r="I3983">
        <v>1661</v>
      </c>
      <c r="J3983">
        <v>1667.95</v>
      </c>
      <c r="K3983">
        <v>166.8</v>
      </c>
      <c r="L3983">
        <v>5</v>
      </c>
      <c r="M3983">
        <v>5</v>
      </c>
      <c r="N3983">
        <v>4</v>
      </c>
      <c r="O3983" t="s">
        <v>134</v>
      </c>
      <c r="P3983">
        <v>14</v>
      </c>
      <c r="Q3983" t="s">
        <v>129</v>
      </c>
      <c r="T3983">
        <v>16390</v>
      </c>
      <c r="U3983" t="s">
        <v>17</v>
      </c>
      <c r="V3983" t="s">
        <v>29</v>
      </c>
      <c r="W3983">
        <v>537</v>
      </c>
      <c r="X3983">
        <v>3</v>
      </c>
      <c r="Y3983">
        <v>467.5</v>
      </c>
      <c r="Z3983">
        <v>0</v>
      </c>
      <c r="AA3983">
        <v>0</v>
      </c>
      <c r="AB3983">
        <v>0</v>
      </c>
      <c r="AD3983" t="s">
        <v>191</v>
      </c>
      <c r="AE3983">
        <v>0</v>
      </c>
      <c r="AF3983">
        <v>0</v>
      </c>
      <c r="AG3983" t="s">
        <v>198</v>
      </c>
      <c r="AH3983" t="s">
        <v>199</v>
      </c>
      <c r="AJ3983" t="s">
        <v>8205</v>
      </c>
      <c r="AK3983" t="s">
        <v>8206</v>
      </c>
      <c r="AL3983" t="s">
        <v>242</v>
      </c>
      <c r="AM3983" t="s">
        <v>243</v>
      </c>
      <c r="AN3983" t="s">
        <v>244</v>
      </c>
      <c r="AO3983" t="s">
        <v>260</v>
      </c>
      <c r="AP3983" t="s">
        <v>246</v>
      </c>
      <c r="AQ3983" t="s">
        <v>255</v>
      </c>
      <c r="AR3983">
        <v>5732.39</v>
      </c>
      <c r="AS3983">
        <v>430</v>
      </c>
      <c r="AT3983">
        <v>36.79</v>
      </c>
      <c r="AU3983">
        <v>4.0599999999999996</v>
      </c>
      <c r="AV3983">
        <v>2.4866000000000001</v>
      </c>
      <c r="AW3983">
        <v>95</v>
      </c>
      <c r="BB3983">
        <v>0.23</v>
      </c>
      <c r="BC3983" t="s">
        <v>319</v>
      </c>
      <c r="BD3983">
        <v>0</v>
      </c>
    </row>
    <row r="3984" spans="1:57" x14ac:dyDescent="0.25">
      <c r="A3984">
        <v>39</v>
      </c>
      <c r="B3984">
        <v>12385</v>
      </c>
      <c r="C3984" t="s">
        <v>32</v>
      </c>
      <c r="D3984" s="1">
        <v>40507.634722222225</v>
      </c>
      <c r="E3984" s="1">
        <v>40507.634722222225</v>
      </c>
      <c r="F3984">
        <v>380</v>
      </c>
      <c r="G3984">
        <v>1</v>
      </c>
      <c r="H3984">
        <v>64</v>
      </c>
      <c r="I3984">
        <v>594</v>
      </c>
      <c r="J3984">
        <v>1668.4</v>
      </c>
      <c r="K3984">
        <v>1668.4</v>
      </c>
      <c r="L3984">
        <v>2</v>
      </c>
      <c r="M3984">
        <v>1</v>
      </c>
      <c r="N3984">
        <v>4</v>
      </c>
      <c r="O3984" t="s">
        <v>137</v>
      </c>
      <c r="P3984">
        <v>7</v>
      </c>
      <c r="Q3984" t="s">
        <v>40</v>
      </c>
      <c r="T3984">
        <v>16391</v>
      </c>
      <c r="U3984" t="s">
        <v>17</v>
      </c>
      <c r="V3984" t="s">
        <v>40</v>
      </c>
      <c r="W3984">
        <v>401</v>
      </c>
      <c r="X3984">
        <v>4</v>
      </c>
      <c r="Y3984">
        <v>1048.8599999999999</v>
      </c>
      <c r="Z3984">
        <v>0</v>
      </c>
      <c r="AA3984">
        <v>0</v>
      </c>
      <c r="AB3984">
        <v>0</v>
      </c>
      <c r="AD3984" t="s">
        <v>191</v>
      </c>
      <c r="AE3984">
        <v>0</v>
      </c>
      <c r="AF3984">
        <v>0</v>
      </c>
      <c r="AG3984" t="s">
        <v>200</v>
      </c>
      <c r="AH3984" t="s">
        <v>193</v>
      </c>
      <c r="AJ3984" t="s">
        <v>8207</v>
      </c>
      <c r="AK3984" t="s">
        <v>8208</v>
      </c>
      <c r="AL3984" t="s">
        <v>242</v>
      </c>
      <c r="AM3984" t="s">
        <v>243</v>
      </c>
      <c r="AN3984" t="s">
        <v>244</v>
      </c>
      <c r="AO3984" t="s">
        <v>245</v>
      </c>
      <c r="AP3984" t="s">
        <v>246</v>
      </c>
      <c r="AQ3984" t="s">
        <v>247</v>
      </c>
      <c r="AR3984">
        <v>7629.25</v>
      </c>
      <c r="AS3984">
        <v>637</v>
      </c>
      <c r="AT3984">
        <v>71.7</v>
      </c>
      <c r="AU3984">
        <v>6.01</v>
      </c>
      <c r="AV3984">
        <v>2.4643000000000002</v>
      </c>
      <c r="AW3984">
        <v>95</v>
      </c>
      <c r="AX3984">
        <v>13</v>
      </c>
      <c r="AY3984">
        <v>35</v>
      </c>
      <c r="AZ3984">
        <v>47</v>
      </c>
      <c r="BA3984">
        <v>53</v>
      </c>
      <c r="BB3984">
        <v>0.62</v>
      </c>
      <c r="BC3984" t="s">
        <v>248</v>
      </c>
      <c r="BD3984">
        <v>0</v>
      </c>
    </row>
    <row r="3985" spans="1:57" x14ac:dyDescent="0.25">
      <c r="A3985">
        <v>5127</v>
      </c>
      <c r="B3985">
        <v>17534</v>
      </c>
      <c r="C3985" t="s">
        <v>17</v>
      </c>
      <c r="D3985" s="1">
        <v>40234.704861111109</v>
      </c>
      <c r="E3985" s="1">
        <v>40833.532638888886</v>
      </c>
      <c r="F3985">
        <v>54</v>
      </c>
      <c r="G3985">
        <v>5</v>
      </c>
      <c r="H3985">
        <v>76</v>
      </c>
      <c r="I3985">
        <v>860</v>
      </c>
      <c r="J3985">
        <v>1668.83</v>
      </c>
      <c r="K3985">
        <v>333.77</v>
      </c>
      <c r="L3985">
        <v>4</v>
      </c>
      <c r="M3985">
        <v>4</v>
      </c>
      <c r="N3985">
        <v>4</v>
      </c>
      <c r="O3985" t="s">
        <v>136</v>
      </c>
      <c r="P3985">
        <v>12</v>
      </c>
      <c r="Q3985" t="s">
        <v>129</v>
      </c>
      <c r="T3985">
        <v>16392</v>
      </c>
      <c r="U3985" t="s">
        <v>17</v>
      </c>
      <c r="V3985" t="s">
        <v>29</v>
      </c>
      <c r="W3985">
        <v>270</v>
      </c>
      <c r="X3985">
        <v>3</v>
      </c>
      <c r="Y3985">
        <v>755.45</v>
      </c>
      <c r="Z3985">
        <v>0</v>
      </c>
      <c r="AA3985">
        <v>0</v>
      </c>
      <c r="AB3985">
        <v>0</v>
      </c>
      <c r="AD3985" t="s">
        <v>191</v>
      </c>
      <c r="AE3985">
        <v>0</v>
      </c>
      <c r="AF3985">
        <v>0</v>
      </c>
      <c r="AG3985" t="s">
        <v>198</v>
      </c>
      <c r="AH3985" t="s">
        <v>199</v>
      </c>
      <c r="AJ3985" t="s">
        <v>8209</v>
      </c>
      <c r="AK3985" t="s">
        <v>8210</v>
      </c>
      <c r="AL3985" t="s">
        <v>242</v>
      </c>
      <c r="AM3985" t="s">
        <v>243</v>
      </c>
      <c r="AN3985" t="s">
        <v>244</v>
      </c>
      <c r="AO3985" t="s">
        <v>245</v>
      </c>
      <c r="AP3985" t="s">
        <v>246</v>
      </c>
      <c r="AQ3985" t="s">
        <v>247</v>
      </c>
      <c r="AR3985">
        <v>5494.08</v>
      </c>
      <c r="AS3985">
        <v>476</v>
      </c>
      <c r="AT3985">
        <v>46.67</v>
      </c>
      <c r="AU3985">
        <v>4.53</v>
      </c>
      <c r="AV3985">
        <v>3.1013999999999999</v>
      </c>
      <c r="AW3985">
        <v>95</v>
      </c>
      <c r="AX3985">
        <v>10</v>
      </c>
      <c r="AY3985">
        <v>33</v>
      </c>
      <c r="AZ3985">
        <v>42</v>
      </c>
      <c r="BA3985">
        <v>47</v>
      </c>
      <c r="BB3985">
        <v>0.21</v>
      </c>
      <c r="BC3985" t="s">
        <v>248</v>
      </c>
      <c r="BD3985">
        <v>0</v>
      </c>
    </row>
    <row r="3986" spans="1:57" x14ac:dyDescent="0.25">
      <c r="A3986">
        <v>1052</v>
      </c>
      <c r="B3986">
        <v>13417</v>
      </c>
      <c r="C3986" t="s">
        <v>17</v>
      </c>
      <c r="D3986" s="1">
        <v>40217.527083333334</v>
      </c>
      <c r="E3986" s="1">
        <v>40882.367361111108</v>
      </c>
      <c r="F3986">
        <v>5</v>
      </c>
      <c r="G3986">
        <v>6</v>
      </c>
      <c r="H3986">
        <v>57</v>
      </c>
      <c r="I3986">
        <v>532</v>
      </c>
      <c r="J3986">
        <v>1669.49</v>
      </c>
      <c r="K3986">
        <v>278.25</v>
      </c>
      <c r="L3986">
        <v>5</v>
      </c>
      <c r="M3986">
        <v>4</v>
      </c>
      <c r="N3986">
        <v>4</v>
      </c>
      <c r="O3986" t="s">
        <v>128</v>
      </c>
      <c r="P3986">
        <v>13</v>
      </c>
      <c r="Q3986" t="s">
        <v>129</v>
      </c>
      <c r="T3986">
        <v>16393</v>
      </c>
      <c r="U3986" t="s">
        <v>17</v>
      </c>
      <c r="V3986" t="s">
        <v>129</v>
      </c>
      <c r="W3986">
        <v>3</v>
      </c>
      <c r="X3986">
        <v>23</v>
      </c>
      <c r="Y3986">
        <v>5297.77</v>
      </c>
      <c r="Z3986">
        <v>792.43</v>
      </c>
      <c r="AA3986">
        <v>1278.99</v>
      </c>
      <c r="AB3986">
        <v>486.56</v>
      </c>
      <c r="AC3986">
        <v>61.4</v>
      </c>
      <c r="AD3986" t="s">
        <v>194</v>
      </c>
      <c r="AE3986">
        <v>0</v>
      </c>
      <c r="AF3986">
        <v>1.98</v>
      </c>
      <c r="AG3986" t="s">
        <v>195</v>
      </c>
      <c r="AH3986" t="s">
        <v>196</v>
      </c>
      <c r="AJ3986" t="s">
        <v>8211</v>
      </c>
      <c r="AK3986" t="s">
        <v>8212</v>
      </c>
      <c r="AL3986" t="s">
        <v>242</v>
      </c>
      <c r="AM3986" t="s">
        <v>243</v>
      </c>
      <c r="AN3986" t="s">
        <v>244</v>
      </c>
      <c r="AO3986" t="s">
        <v>245</v>
      </c>
      <c r="AP3986" t="s">
        <v>246</v>
      </c>
      <c r="AQ3986" t="s">
        <v>247</v>
      </c>
      <c r="AR3986">
        <v>4894.6099999999997</v>
      </c>
      <c r="AS3986">
        <v>403</v>
      </c>
      <c r="AT3986">
        <v>54.72</v>
      </c>
      <c r="AU3986">
        <v>3.8</v>
      </c>
      <c r="AV3986">
        <v>2.8631000000000002</v>
      </c>
      <c r="AW3986">
        <v>95</v>
      </c>
      <c r="AX3986">
        <v>8</v>
      </c>
      <c r="AY3986">
        <v>26</v>
      </c>
      <c r="AZ3986">
        <v>33</v>
      </c>
      <c r="BA3986">
        <v>37</v>
      </c>
      <c r="BB3986">
        <v>0.98</v>
      </c>
      <c r="BC3986" t="s">
        <v>248</v>
      </c>
      <c r="BD3986">
        <v>0</v>
      </c>
    </row>
    <row r="3987" spans="1:57" x14ac:dyDescent="0.25">
      <c r="A3987">
        <v>947</v>
      </c>
      <c r="B3987">
        <v>13308</v>
      </c>
      <c r="C3987" t="s">
        <v>17</v>
      </c>
      <c r="D3987" s="1">
        <v>40290.390277777777</v>
      </c>
      <c r="E3987" s="1">
        <v>40864.396527777775</v>
      </c>
      <c r="F3987">
        <v>23</v>
      </c>
      <c r="G3987">
        <v>4</v>
      </c>
      <c r="H3987">
        <v>65</v>
      </c>
      <c r="I3987">
        <v>1073</v>
      </c>
      <c r="J3987">
        <v>1670.37</v>
      </c>
      <c r="K3987">
        <v>417.59</v>
      </c>
      <c r="L3987">
        <v>4</v>
      </c>
      <c r="M3987">
        <v>3</v>
      </c>
      <c r="N3987">
        <v>4</v>
      </c>
      <c r="O3987" t="s">
        <v>120</v>
      </c>
      <c r="P3987">
        <v>11</v>
      </c>
      <c r="Q3987" t="s">
        <v>24</v>
      </c>
      <c r="T3987">
        <v>16394</v>
      </c>
      <c r="U3987" t="s">
        <v>17</v>
      </c>
      <c r="V3987" t="s">
        <v>129</v>
      </c>
      <c r="W3987">
        <v>57</v>
      </c>
      <c r="X3987">
        <v>5</v>
      </c>
      <c r="Y3987">
        <v>1555.34</v>
      </c>
      <c r="Z3987">
        <v>313.8</v>
      </c>
      <c r="AA3987">
        <v>622.24</v>
      </c>
      <c r="AB3987">
        <v>308.44</v>
      </c>
      <c r="AC3987">
        <v>98.29</v>
      </c>
      <c r="AD3987" t="s">
        <v>194</v>
      </c>
      <c r="AE3987">
        <v>0</v>
      </c>
      <c r="AF3987">
        <v>9.2100000000000009</v>
      </c>
      <c r="AG3987" t="s">
        <v>195</v>
      </c>
      <c r="AH3987" t="s">
        <v>196</v>
      </c>
      <c r="AJ3987" t="s">
        <v>8213</v>
      </c>
      <c r="AK3987" t="s">
        <v>8214</v>
      </c>
      <c r="AL3987" t="s">
        <v>276</v>
      </c>
      <c r="AM3987" t="s">
        <v>243</v>
      </c>
      <c r="AN3987" t="s">
        <v>277</v>
      </c>
      <c r="AO3987" t="s">
        <v>245</v>
      </c>
      <c r="AP3987" t="s">
        <v>278</v>
      </c>
      <c r="AQ3987" t="s">
        <v>247</v>
      </c>
      <c r="AR3987">
        <v>3622.75</v>
      </c>
      <c r="AS3987">
        <v>300</v>
      </c>
      <c r="AT3987">
        <v>54.72</v>
      </c>
      <c r="AU3987">
        <v>2.83</v>
      </c>
      <c r="AV3987">
        <v>2.2423999999999999</v>
      </c>
      <c r="AW3987">
        <v>95</v>
      </c>
      <c r="AX3987">
        <v>6</v>
      </c>
      <c r="AY3987">
        <v>15</v>
      </c>
      <c r="AZ3987">
        <v>21</v>
      </c>
      <c r="BA3987">
        <v>24</v>
      </c>
      <c r="BB3987">
        <v>0</v>
      </c>
      <c r="BC3987" t="s">
        <v>278</v>
      </c>
      <c r="BD3987">
        <v>0</v>
      </c>
    </row>
    <row r="3988" spans="1:57" x14ac:dyDescent="0.25">
      <c r="A3988">
        <v>1220</v>
      </c>
      <c r="B3988">
        <v>13587</v>
      </c>
      <c r="C3988" t="s">
        <v>17</v>
      </c>
      <c r="D3988" s="1">
        <v>40223.553472222222</v>
      </c>
      <c r="E3988" s="1">
        <v>40823.521527777775</v>
      </c>
      <c r="F3988">
        <v>64</v>
      </c>
      <c r="G3988">
        <v>4</v>
      </c>
      <c r="H3988">
        <v>27</v>
      </c>
      <c r="I3988">
        <v>664</v>
      </c>
      <c r="J3988">
        <v>1673.5</v>
      </c>
      <c r="K3988">
        <v>418.38</v>
      </c>
      <c r="L3988">
        <v>3</v>
      </c>
      <c r="M3988">
        <v>3</v>
      </c>
      <c r="N3988">
        <v>4</v>
      </c>
      <c r="O3988" t="s">
        <v>122</v>
      </c>
      <c r="P3988">
        <v>10</v>
      </c>
      <c r="Q3988" t="s">
        <v>22</v>
      </c>
      <c r="T3988">
        <v>16395</v>
      </c>
      <c r="U3988" t="s">
        <v>17</v>
      </c>
      <c r="V3988" t="s">
        <v>96</v>
      </c>
      <c r="W3988">
        <v>61</v>
      </c>
      <c r="X3988">
        <v>14</v>
      </c>
      <c r="Y3988">
        <v>3517.56</v>
      </c>
      <c r="Z3988">
        <v>513.74</v>
      </c>
      <c r="AA3988">
        <v>517.76</v>
      </c>
      <c r="AB3988">
        <v>4.0199999999999996</v>
      </c>
      <c r="AC3988">
        <v>0.78</v>
      </c>
      <c r="AD3988" t="s">
        <v>202</v>
      </c>
      <c r="AE3988">
        <v>0</v>
      </c>
      <c r="AF3988">
        <v>2.2400000000000002</v>
      </c>
      <c r="AG3988" t="s">
        <v>198</v>
      </c>
      <c r="AH3988" t="s">
        <v>196</v>
      </c>
      <c r="AJ3988" t="s">
        <v>8215</v>
      </c>
      <c r="AK3988" t="s">
        <v>8216</v>
      </c>
      <c r="AL3988" t="s">
        <v>242</v>
      </c>
      <c r="AM3988" t="s">
        <v>385</v>
      </c>
      <c r="AN3988" t="s">
        <v>386</v>
      </c>
      <c r="AO3988" t="s">
        <v>283</v>
      </c>
      <c r="AP3988" t="s">
        <v>246</v>
      </c>
      <c r="AQ3988" t="s">
        <v>247</v>
      </c>
      <c r="AR3988">
        <v>4279.93</v>
      </c>
      <c r="AS3988">
        <v>969</v>
      </c>
      <c r="AT3988">
        <v>88.68</v>
      </c>
      <c r="AU3988">
        <v>9.14</v>
      </c>
      <c r="AV3988">
        <v>0.86219999999999997</v>
      </c>
      <c r="AW3988">
        <v>95</v>
      </c>
      <c r="AX3988">
        <v>19</v>
      </c>
      <c r="AY3988">
        <v>19</v>
      </c>
      <c r="AZ3988">
        <v>37</v>
      </c>
      <c r="BA3988">
        <v>46</v>
      </c>
      <c r="BB3988">
        <v>0.51</v>
      </c>
      <c r="BC3988" t="s">
        <v>248</v>
      </c>
      <c r="BD3988">
        <v>0</v>
      </c>
    </row>
    <row r="3989" spans="1:57" x14ac:dyDescent="0.25">
      <c r="A3989">
        <v>5247</v>
      </c>
      <c r="B3989">
        <v>17656</v>
      </c>
      <c r="C3989" t="s">
        <v>17</v>
      </c>
      <c r="D3989" s="1">
        <v>40758.447916666664</v>
      </c>
      <c r="E3989" s="1">
        <v>40813.544444444444</v>
      </c>
      <c r="F3989">
        <v>74</v>
      </c>
      <c r="G3989">
        <v>5</v>
      </c>
      <c r="H3989">
        <v>67</v>
      </c>
      <c r="I3989">
        <v>1399</v>
      </c>
      <c r="J3989">
        <v>1674.69</v>
      </c>
      <c r="K3989">
        <v>334.94</v>
      </c>
      <c r="L3989">
        <v>3</v>
      </c>
      <c r="M3989">
        <v>4</v>
      </c>
      <c r="N3989">
        <v>4</v>
      </c>
      <c r="O3989" t="s">
        <v>127</v>
      </c>
      <c r="P3989">
        <v>11</v>
      </c>
      <c r="Q3989" t="s">
        <v>96</v>
      </c>
      <c r="T3989">
        <v>16396</v>
      </c>
      <c r="U3989" t="s">
        <v>17</v>
      </c>
      <c r="V3989" t="s">
        <v>19</v>
      </c>
      <c r="W3989">
        <v>477</v>
      </c>
      <c r="X3989">
        <v>1</v>
      </c>
      <c r="Y3989">
        <v>137.80000000000001</v>
      </c>
      <c r="Z3989">
        <v>0</v>
      </c>
      <c r="AA3989">
        <v>0</v>
      </c>
      <c r="AB3989">
        <v>0</v>
      </c>
      <c r="AD3989" t="s">
        <v>191</v>
      </c>
      <c r="AE3989">
        <v>0</v>
      </c>
      <c r="AF3989">
        <v>25.47</v>
      </c>
      <c r="AG3989" t="s">
        <v>192</v>
      </c>
      <c r="AH3989" t="s">
        <v>199</v>
      </c>
      <c r="AJ3989" t="s">
        <v>8217</v>
      </c>
      <c r="AK3989" t="s">
        <v>8218</v>
      </c>
      <c r="AL3989" t="s">
        <v>242</v>
      </c>
      <c r="AM3989" t="s">
        <v>385</v>
      </c>
      <c r="AN3989" t="s">
        <v>386</v>
      </c>
      <c r="AO3989" t="s">
        <v>283</v>
      </c>
      <c r="AP3989" t="s">
        <v>246</v>
      </c>
      <c r="AQ3989" t="s">
        <v>247</v>
      </c>
      <c r="AR3989">
        <v>17664.18</v>
      </c>
      <c r="AS3989">
        <v>17633</v>
      </c>
      <c r="AT3989">
        <v>97.17</v>
      </c>
      <c r="AU3989">
        <v>166.35</v>
      </c>
      <c r="AV3989">
        <v>0.77129999999999999</v>
      </c>
      <c r="AW3989">
        <v>95</v>
      </c>
      <c r="AX3989">
        <v>333</v>
      </c>
      <c r="AY3989">
        <v>299</v>
      </c>
      <c r="AZ3989">
        <v>632</v>
      </c>
      <c r="BA3989">
        <v>798</v>
      </c>
      <c r="BB3989">
        <v>0.2</v>
      </c>
      <c r="BC3989" t="s">
        <v>248</v>
      </c>
      <c r="BD3989">
        <v>0</v>
      </c>
    </row>
    <row r="3990" spans="1:57" x14ac:dyDescent="0.25">
      <c r="A3990">
        <v>791</v>
      </c>
      <c r="B3990">
        <v>13149</v>
      </c>
      <c r="C3990" t="s">
        <v>17</v>
      </c>
      <c r="D3990" s="1">
        <v>40597.581250000003</v>
      </c>
      <c r="E3990" s="1">
        <v>40872.54791666667</v>
      </c>
      <c r="F3990">
        <v>15</v>
      </c>
      <c r="G3990">
        <v>4</v>
      </c>
      <c r="H3990">
        <v>76</v>
      </c>
      <c r="I3990">
        <v>1280</v>
      </c>
      <c r="J3990">
        <v>1676.06</v>
      </c>
      <c r="K3990">
        <v>419.02</v>
      </c>
      <c r="L3990">
        <v>5</v>
      </c>
      <c r="M3990">
        <v>3</v>
      </c>
      <c r="N3990">
        <v>4</v>
      </c>
      <c r="O3990" t="s">
        <v>121</v>
      </c>
      <c r="P3990">
        <v>12</v>
      </c>
      <c r="Q3990" t="s">
        <v>24</v>
      </c>
      <c r="T3990">
        <v>16397</v>
      </c>
      <c r="U3990" t="s">
        <v>17</v>
      </c>
      <c r="V3990" t="s">
        <v>19</v>
      </c>
      <c r="W3990">
        <v>629</v>
      </c>
      <c r="X3990">
        <v>1</v>
      </c>
      <c r="Y3990">
        <v>123.13</v>
      </c>
      <c r="Z3990">
        <v>0</v>
      </c>
      <c r="AA3990">
        <v>0</v>
      </c>
      <c r="AB3990">
        <v>0</v>
      </c>
      <c r="AD3990" t="s">
        <v>191</v>
      </c>
      <c r="AE3990">
        <v>0</v>
      </c>
      <c r="AF3990">
        <v>0</v>
      </c>
      <c r="AG3990" t="s">
        <v>198</v>
      </c>
      <c r="AH3990" t="s">
        <v>196</v>
      </c>
      <c r="AJ3990" t="s">
        <v>8219</v>
      </c>
      <c r="AK3990" t="s">
        <v>8220</v>
      </c>
      <c r="AL3990" t="s">
        <v>242</v>
      </c>
      <c r="AM3990" t="s">
        <v>385</v>
      </c>
      <c r="AN3990" t="s">
        <v>386</v>
      </c>
      <c r="AO3990" t="s">
        <v>283</v>
      </c>
      <c r="AP3990" t="s">
        <v>246</v>
      </c>
      <c r="AQ3990" t="s">
        <v>247</v>
      </c>
      <c r="AR3990">
        <v>22578.3</v>
      </c>
      <c r="AS3990">
        <v>26817</v>
      </c>
      <c r="AT3990">
        <v>98.11</v>
      </c>
      <c r="AU3990">
        <v>252.99</v>
      </c>
      <c r="AV3990">
        <v>0.6341</v>
      </c>
      <c r="AW3990">
        <v>95</v>
      </c>
      <c r="AX3990">
        <v>506</v>
      </c>
      <c r="AY3990">
        <v>374</v>
      </c>
      <c r="AZ3990">
        <v>880</v>
      </c>
      <c r="BA3990">
        <v>1133</v>
      </c>
      <c r="BB3990">
        <v>0.46</v>
      </c>
      <c r="BC3990" t="s">
        <v>248</v>
      </c>
      <c r="BD3990">
        <v>0</v>
      </c>
    </row>
    <row r="3991" spans="1:57" x14ac:dyDescent="0.25">
      <c r="A3991">
        <v>2451</v>
      </c>
      <c r="B3991">
        <v>14831</v>
      </c>
      <c r="C3991" t="s">
        <v>17</v>
      </c>
      <c r="D3991" s="1">
        <v>40149.38958333333</v>
      </c>
      <c r="E3991" s="1">
        <v>40206.604861111111</v>
      </c>
      <c r="F3991">
        <v>681</v>
      </c>
      <c r="G3991">
        <v>3</v>
      </c>
      <c r="H3991">
        <v>67</v>
      </c>
      <c r="I3991">
        <v>885</v>
      </c>
      <c r="J3991">
        <v>1676.57</v>
      </c>
      <c r="K3991">
        <v>558.86</v>
      </c>
      <c r="L3991">
        <v>1</v>
      </c>
      <c r="M3991">
        <v>3</v>
      </c>
      <c r="N3991">
        <v>4</v>
      </c>
      <c r="O3991" t="s">
        <v>126</v>
      </c>
      <c r="P3991">
        <v>8</v>
      </c>
      <c r="Q3991" t="s">
        <v>40</v>
      </c>
      <c r="T3991">
        <v>16398</v>
      </c>
      <c r="U3991" t="s">
        <v>17</v>
      </c>
      <c r="V3991" t="s">
        <v>22</v>
      </c>
      <c r="W3991">
        <v>155</v>
      </c>
      <c r="X3991">
        <v>2</v>
      </c>
      <c r="Y3991">
        <v>1705.8</v>
      </c>
      <c r="Z3991">
        <v>535.85</v>
      </c>
      <c r="AA3991">
        <v>0</v>
      </c>
      <c r="AB3991">
        <v>-535.85</v>
      </c>
      <c r="AC3991">
        <v>-100</v>
      </c>
      <c r="AD3991" t="s">
        <v>201</v>
      </c>
      <c r="AE3991">
        <v>535.85</v>
      </c>
      <c r="AF3991">
        <v>4.38</v>
      </c>
      <c r="AG3991" t="s">
        <v>203</v>
      </c>
      <c r="AH3991" t="s">
        <v>193</v>
      </c>
      <c r="AJ3991" t="s">
        <v>8221</v>
      </c>
      <c r="AK3991" t="s">
        <v>8222</v>
      </c>
      <c r="AL3991" t="s">
        <v>251</v>
      </c>
      <c r="AM3991" t="s">
        <v>243</v>
      </c>
      <c r="AN3991" t="s">
        <v>252</v>
      </c>
      <c r="AO3991" t="s">
        <v>260</v>
      </c>
      <c r="AP3991" t="s">
        <v>254</v>
      </c>
      <c r="AQ3991" t="s">
        <v>255</v>
      </c>
      <c r="AR3991">
        <v>728.43</v>
      </c>
      <c r="AS3991">
        <v>587</v>
      </c>
      <c r="AT3991">
        <v>16.04</v>
      </c>
      <c r="AU3991">
        <v>5.54</v>
      </c>
      <c r="AV3991">
        <v>3.5754000000000001</v>
      </c>
      <c r="AW3991">
        <v>95</v>
      </c>
      <c r="BB3991">
        <v>4.08</v>
      </c>
      <c r="BC3991" t="s">
        <v>256</v>
      </c>
      <c r="BD3991">
        <v>1</v>
      </c>
      <c r="BE3991" t="s">
        <v>261</v>
      </c>
    </row>
    <row r="3992" spans="1:57" x14ac:dyDescent="0.25">
      <c r="A3992">
        <v>515</v>
      </c>
      <c r="B3992">
        <v>12870</v>
      </c>
      <c r="C3992" t="s">
        <v>17</v>
      </c>
      <c r="D3992" s="1">
        <v>40262.605555555558</v>
      </c>
      <c r="E3992" s="1">
        <v>40511.570833333331</v>
      </c>
      <c r="F3992">
        <v>376</v>
      </c>
      <c r="G3992">
        <v>3</v>
      </c>
      <c r="H3992">
        <v>85</v>
      </c>
      <c r="I3992">
        <v>906</v>
      </c>
      <c r="J3992">
        <v>1676.95</v>
      </c>
      <c r="K3992">
        <v>558.98</v>
      </c>
      <c r="L3992">
        <v>2</v>
      </c>
      <c r="M3992">
        <v>3</v>
      </c>
      <c r="N3992">
        <v>4</v>
      </c>
      <c r="O3992" t="s">
        <v>132</v>
      </c>
      <c r="P3992">
        <v>9</v>
      </c>
      <c r="Q3992" t="s">
        <v>40</v>
      </c>
      <c r="T3992">
        <v>16399</v>
      </c>
      <c r="U3992" t="s">
        <v>17</v>
      </c>
      <c r="V3992" t="s">
        <v>24</v>
      </c>
      <c r="W3992">
        <v>20</v>
      </c>
      <c r="X3992">
        <v>3</v>
      </c>
      <c r="Y3992">
        <v>628.41999999999996</v>
      </c>
      <c r="Z3992">
        <v>0</v>
      </c>
      <c r="AA3992">
        <v>229.61</v>
      </c>
      <c r="AB3992">
        <v>229.61</v>
      </c>
      <c r="AD3992" t="s">
        <v>197</v>
      </c>
      <c r="AE3992">
        <v>0</v>
      </c>
      <c r="AF3992">
        <v>0</v>
      </c>
      <c r="AG3992" t="s">
        <v>198</v>
      </c>
      <c r="AH3992" t="s">
        <v>196</v>
      </c>
      <c r="AJ3992" t="s">
        <v>8223</v>
      </c>
      <c r="AK3992" t="s">
        <v>8224</v>
      </c>
      <c r="AL3992" t="s">
        <v>242</v>
      </c>
      <c r="AM3992" t="s">
        <v>243</v>
      </c>
      <c r="AN3992" t="s">
        <v>244</v>
      </c>
      <c r="AO3992" t="s">
        <v>283</v>
      </c>
      <c r="AP3992" t="s">
        <v>246</v>
      </c>
      <c r="AQ3992" t="s">
        <v>247</v>
      </c>
      <c r="AR3992">
        <v>5503.27</v>
      </c>
      <c r="AS3992">
        <v>6495</v>
      </c>
      <c r="AT3992">
        <v>97.17</v>
      </c>
      <c r="AU3992">
        <v>61.27</v>
      </c>
      <c r="AV3992">
        <v>1.0952999999999999</v>
      </c>
      <c r="AW3992">
        <v>95</v>
      </c>
      <c r="AX3992">
        <v>123</v>
      </c>
      <c r="AY3992">
        <v>157</v>
      </c>
      <c r="AZ3992">
        <v>279</v>
      </c>
      <c r="BA3992">
        <v>340</v>
      </c>
      <c r="BB3992">
        <v>0.03</v>
      </c>
      <c r="BC3992" t="s">
        <v>248</v>
      </c>
      <c r="BD3992">
        <v>0</v>
      </c>
    </row>
    <row r="3993" spans="1:57" x14ac:dyDescent="0.25">
      <c r="A3993">
        <v>1430</v>
      </c>
      <c r="B3993">
        <v>13800</v>
      </c>
      <c r="C3993" t="s">
        <v>17</v>
      </c>
      <c r="D3993" s="1">
        <v>40150.418749999997</v>
      </c>
      <c r="E3993" s="1">
        <v>40577.518750000003</v>
      </c>
      <c r="F3993">
        <v>310</v>
      </c>
      <c r="G3993">
        <v>3</v>
      </c>
      <c r="H3993">
        <v>73</v>
      </c>
      <c r="I3993">
        <v>891</v>
      </c>
      <c r="J3993">
        <v>1679.56</v>
      </c>
      <c r="K3993">
        <v>559.85</v>
      </c>
      <c r="L3993">
        <v>2</v>
      </c>
      <c r="M3993">
        <v>3</v>
      </c>
      <c r="N3993">
        <v>4</v>
      </c>
      <c r="O3993" t="s">
        <v>132</v>
      </c>
      <c r="P3993">
        <v>9</v>
      </c>
      <c r="Q3993" t="s">
        <v>40</v>
      </c>
      <c r="T3993">
        <v>16400</v>
      </c>
      <c r="U3993" t="s">
        <v>17</v>
      </c>
      <c r="V3993" t="s">
        <v>96</v>
      </c>
      <c r="W3993">
        <v>95</v>
      </c>
      <c r="X3993">
        <v>9</v>
      </c>
      <c r="Y3993">
        <v>3059.85</v>
      </c>
      <c r="Z3993">
        <v>303.93</v>
      </c>
      <c r="AA3993">
        <v>0</v>
      </c>
      <c r="AB3993">
        <v>-303.93</v>
      </c>
      <c r="AC3993">
        <v>-100</v>
      </c>
      <c r="AD3993" t="s">
        <v>201</v>
      </c>
      <c r="AE3993">
        <v>303.93</v>
      </c>
      <c r="AF3993">
        <v>0</v>
      </c>
      <c r="AG3993" t="s">
        <v>203</v>
      </c>
      <c r="AH3993" t="s">
        <v>193</v>
      </c>
      <c r="AJ3993" t="s">
        <v>8225</v>
      </c>
      <c r="AK3993" t="s">
        <v>8226</v>
      </c>
      <c r="AL3993" t="s">
        <v>251</v>
      </c>
      <c r="AM3993" t="s">
        <v>243</v>
      </c>
      <c r="AN3993" t="s">
        <v>252</v>
      </c>
      <c r="AO3993" t="s">
        <v>260</v>
      </c>
      <c r="AP3993" t="s">
        <v>254</v>
      </c>
      <c r="AQ3993" t="s">
        <v>255</v>
      </c>
      <c r="AR3993">
        <v>462.15</v>
      </c>
      <c r="AS3993">
        <v>117</v>
      </c>
      <c r="AT3993">
        <v>10.48</v>
      </c>
      <c r="AU3993">
        <v>1.1100000000000001</v>
      </c>
      <c r="AV3993">
        <v>3.2746</v>
      </c>
      <c r="AW3993">
        <v>95</v>
      </c>
      <c r="BB3993">
        <v>0</v>
      </c>
      <c r="BC3993" t="s">
        <v>256</v>
      </c>
      <c r="BD3993">
        <v>1</v>
      </c>
      <c r="BE3993" t="s">
        <v>261</v>
      </c>
    </row>
    <row r="3994" spans="1:57" x14ac:dyDescent="0.25">
      <c r="A3994">
        <v>3164</v>
      </c>
      <c r="B3994">
        <v>15551</v>
      </c>
      <c r="C3994" t="s">
        <v>17</v>
      </c>
      <c r="D3994" s="1">
        <v>40336.628472222219</v>
      </c>
      <c r="E3994" s="1">
        <v>40850.525694444441</v>
      </c>
      <c r="F3994">
        <v>37</v>
      </c>
      <c r="G3994">
        <v>7</v>
      </c>
      <c r="H3994">
        <v>117</v>
      </c>
      <c r="I3994">
        <v>796</v>
      </c>
      <c r="J3994">
        <v>1679.81</v>
      </c>
      <c r="K3994">
        <v>239.97</v>
      </c>
      <c r="L3994">
        <v>4</v>
      </c>
      <c r="M3994">
        <v>4</v>
      </c>
      <c r="N3994">
        <v>4</v>
      </c>
      <c r="O3994" t="s">
        <v>136</v>
      </c>
      <c r="P3994">
        <v>12</v>
      </c>
      <c r="Q3994" t="s">
        <v>129</v>
      </c>
      <c r="T3994">
        <v>16401</v>
      </c>
      <c r="U3994" t="s">
        <v>17</v>
      </c>
      <c r="V3994" t="s">
        <v>129</v>
      </c>
      <c r="W3994">
        <v>2</v>
      </c>
      <c r="X3994">
        <v>23</v>
      </c>
      <c r="Y3994">
        <v>6847.45</v>
      </c>
      <c r="Z3994">
        <v>793.53</v>
      </c>
      <c r="AA3994">
        <v>1642.9</v>
      </c>
      <c r="AB3994">
        <v>849.37</v>
      </c>
      <c r="AC3994">
        <v>107.04</v>
      </c>
      <c r="AD3994" t="s">
        <v>194</v>
      </c>
      <c r="AE3994">
        <v>0</v>
      </c>
      <c r="AF3994">
        <v>3.19</v>
      </c>
      <c r="AG3994" t="s">
        <v>195</v>
      </c>
      <c r="AH3994" t="s">
        <v>196</v>
      </c>
      <c r="AJ3994" t="s">
        <v>8227</v>
      </c>
      <c r="AK3994" t="s">
        <v>8228</v>
      </c>
      <c r="AL3994" t="s">
        <v>251</v>
      </c>
      <c r="AM3994" t="s">
        <v>243</v>
      </c>
      <c r="AN3994" t="s">
        <v>252</v>
      </c>
      <c r="AO3994" t="s">
        <v>245</v>
      </c>
      <c r="AP3994" t="s">
        <v>318</v>
      </c>
      <c r="AQ3994" t="s">
        <v>247</v>
      </c>
      <c r="AR3994">
        <v>879.55</v>
      </c>
      <c r="AS3994">
        <v>89</v>
      </c>
      <c r="AT3994">
        <v>42.57</v>
      </c>
      <c r="AU3994">
        <v>0.88</v>
      </c>
      <c r="AV3994">
        <v>1.6072</v>
      </c>
      <c r="AW3994">
        <v>95</v>
      </c>
      <c r="AX3994">
        <v>2</v>
      </c>
      <c r="AY3994">
        <v>4</v>
      </c>
      <c r="AZ3994">
        <v>6</v>
      </c>
      <c r="BA3994">
        <v>6</v>
      </c>
      <c r="BB3994">
        <v>1.1100000000000001</v>
      </c>
      <c r="BC3994" t="s">
        <v>324</v>
      </c>
      <c r="BD3994">
        <v>0</v>
      </c>
    </row>
    <row r="3995" spans="1:57" x14ac:dyDescent="0.25">
      <c r="A3995">
        <v>2266</v>
      </c>
      <c r="B3995">
        <v>14643</v>
      </c>
      <c r="C3995" t="s">
        <v>17</v>
      </c>
      <c r="D3995" s="1">
        <v>40158.494444444441</v>
      </c>
      <c r="E3995" s="1">
        <v>40716.611805555556</v>
      </c>
      <c r="F3995">
        <v>171</v>
      </c>
      <c r="G3995">
        <v>5</v>
      </c>
      <c r="H3995">
        <v>57</v>
      </c>
      <c r="I3995">
        <v>1377</v>
      </c>
      <c r="J3995">
        <v>1679.89</v>
      </c>
      <c r="K3995">
        <v>335.98</v>
      </c>
      <c r="L3995">
        <v>3</v>
      </c>
      <c r="M3995">
        <v>4</v>
      </c>
      <c r="N3995">
        <v>4</v>
      </c>
      <c r="O3995" t="s">
        <v>127</v>
      </c>
      <c r="P3995">
        <v>11</v>
      </c>
      <c r="Q3995" t="s">
        <v>96</v>
      </c>
      <c r="T3995">
        <v>16402</v>
      </c>
      <c r="U3995" t="s">
        <v>17</v>
      </c>
      <c r="V3995" t="s">
        <v>22</v>
      </c>
      <c r="W3995">
        <v>265</v>
      </c>
      <c r="X3995">
        <v>2</v>
      </c>
      <c r="Y3995">
        <v>293.45</v>
      </c>
      <c r="Z3995">
        <v>0</v>
      </c>
      <c r="AA3995">
        <v>0</v>
      </c>
      <c r="AB3995">
        <v>0</v>
      </c>
      <c r="AD3995" t="s">
        <v>191</v>
      </c>
      <c r="AE3995">
        <v>0</v>
      </c>
      <c r="AF3995">
        <v>0</v>
      </c>
      <c r="AG3995" t="s">
        <v>198</v>
      </c>
      <c r="AH3995" t="s">
        <v>199</v>
      </c>
      <c r="AJ3995" t="s">
        <v>8229</v>
      </c>
      <c r="AK3995" t="s">
        <v>8230</v>
      </c>
      <c r="AL3995" t="s">
        <v>276</v>
      </c>
      <c r="AM3995" t="s">
        <v>243</v>
      </c>
      <c r="AN3995" t="s">
        <v>277</v>
      </c>
      <c r="AO3995" t="s">
        <v>245</v>
      </c>
      <c r="AP3995" t="s">
        <v>278</v>
      </c>
      <c r="AQ3995" t="s">
        <v>247</v>
      </c>
      <c r="AR3995">
        <v>3266.4</v>
      </c>
      <c r="AS3995">
        <v>1990</v>
      </c>
      <c r="AT3995">
        <v>45.28</v>
      </c>
      <c r="AU3995">
        <v>18.77</v>
      </c>
      <c r="AV3995">
        <v>2.0059</v>
      </c>
      <c r="AW3995">
        <v>95</v>
      </c>
      <c r="AX3995">
        <v>38</v>
      </c>
      <c r="AY3995">
        <v>88</v>
      </c>
      <c r="AZ3995">
        <v>126</v>
      </c>
      <c r="BA3995">
        <v>144</v>
      </c>
      <c r="BB3995">
        <v>0.45</v>
      </c>
      <c r="BC3995" t="s">
        <v>278</v>
      </c>
      <c r="BD3995">
        <v>0</v>
      </c>
    </row>
    <row r="3996" spans="1:57" x14ac:dyDescent="0.25">
      <c r="A3996">
        <v>3585</v>
      </c>
      <c r="B3996">
        <v>15976</v>
      </c>
      <c r="C3996" t="s">
        <v>17</v>
      </c>
      <c r="D3996" s="1">
        <v>40335.584027777775</v>
      </c>
      <c r="E3996" s="1">
        <v>40721.541666666664</v>
      </c>
      <c r="F3996">
        <v>166</v>
      </c>
      <c r="G3996">
        <v>6</v>
      </c>
      <c r="H3996">
        <v>264</v>
      </c>
      <c r="I3996">
        <v>1044</v>
      </c>
      <c r="J3996">
        <v>1680.31</v>
      </c>
      <c r="K3996">
        <v>280.05</v>
      </c>
      <c r="L3996">
        <v>3</v>
      </c>
      <c r="M3996">
        <v>4</v>
      </c>
      <c r="N3996">
        <v>4</v>
      </c>
      <c r="O3996" t="s">
        <v>127</v>
      </c>
      <c r="P3996">
        <v>11</v>
      </c>
      <c r="Q3996" t="s">
        <v>96</v>
      </c>
      <c r="T3996">
        <v>16403</v>
      </c>
      <c r="U3996" t="s">
        <v>17</v>
      </c>
      <c r="V3996" t="s">
        <v>19</v>
      </c>
      <c r="W3996">
        <v>313</v>
      </c>
      <c r="X3996">
        <v>1</v>
      </c>
      <c r="Y3996">
        <v>177.5</v>
      </c>
      <c r="Z3996">
        <v>0</v>
      </c>
      <c r="AA3996">
        <v>0</v>
      </c>
      <c r="AB3996">
        <v>0</v>
      </c>
      <c r="AD3996" t="s">
        <v>191</v>
      </c>
      <c r="AE3996">
        <v>0</v>
      </c>
      <c r="AF3996">
        <v>9.27</v>
      </c>
      <c r="AG3996" t="s">
        <v>198</v>
      </c>
      <c r="AH3996" t="s">
        <v>196</v>
      </c>
      <c r="AJ3996" t="s">
        <v>8231</v>
      </c>
      <c r="AK3996" t="s">
        <v>8232</v>
      </c>
      <c r="AL3996" t="s">
        <v>251</v>
      </c>
      <c r="AM3996" t="s">
        <v>243</v>
      </c>
      <c r="AN3996" t="s">
        <v>252</v>
      </c>
      <c r="AO3996" t="s">
        <v>260</v>
      </c>
      <c r="AP3996" t="s">
        <v>254</v>
      </c>
      <c r="AQ3996" t="s">
        <v>255</v>
      </c>
      <c r="AR3996">
        <v>722.76</v>
      </c>
      <c r="AS3996">
        <v>674</v>
      </c>
      <c r="AT3996">
        <v>36.19</v>
      </c>
      <c r="AU3996">
        <v>6.42</v>
      </c>
      <c r="AV3996">
        <v>3.3609</v>
      </c>
      <c r="AW3996">
        <v>95</v>
      </c>
      <c r="BB3996">
        <v>2.0299999999999998</v>
      </c>
      <c r="BC3996" t="s">
        <v>256</v>
      </c>
      <c r="BD3996">
        <v>1</v>
      </c>
      <c r="BE3996" t="s">
        <v>261</v>
      </c>
    </row>
    <row r="3997" spans="1:57" x14ac:dyDescent="0.25">
      <c r="A3997">
        <v>3520</v>
      </c>
      <c r="B3997">
        <v>15911</v>
      </c>
      <c r="C3997" t="s">
        <v>17</v>
      </c>
      <c r="D3997" s="1">
        <v>40156.55972222222</v>
      </c>
      <c r="E3997" s="1">
        <v>40263.504166666666</v>
      </c>
      <c r="F3997">
        <v>624</v>
      </c>
      <c r="G3997">
        <v>8</v>
      </c>
      <c r="H3997">
        <v>161</v>
      </c>
      <c r="I3997">
        <v>784</v>
      </c>
      <c r="J3997">
        <v>1683.79</v>
      </c>
      <c r="K3997">
        <v>210.47</v>
      </c>
      <c r="L3997">
        <v>1</v>
      </c>
      <c r="M3997">
        <v>5</v>
      </c>
      <c r="N3997">
        <v>4</v>
      </c>
      <c r="O3997" t="s">
        <v>142</v>
      </c>
      <c r="P3997">
        <v>10</v>
      </c>
      <c r="Q3997" t="s">
        <v>40</v>
      </c>
      <c r="T3997">
        <v>16404</v>
      </c>
      <c r="U3997" t="s">
        <v>17</v>
      </c>
      <c r="V3997" t="s">
        <v>22</v>
      </c>
      <c r="W3997">
        <v>71</v>
      </c>
      <c r="X3997">
        <v>1</v>
      </c>
      <c r="Y3997">
        <v>443.05</v>
      </c>
      <c r="Z3997">
        <v>0</v>
      </c>
      <c r="AA3997">
        <v>443.05</v>
      </c>
      <c r="AB3997">
        <v>443.05</v>
      </c>
      <c r="AD3997" t="s">
        <v>197</v>
      </c>
      <c r="AE3997">
        <v>0</v>
      </c>
      <c r="AF3997">
        <v>2.88</v>
      </c>
      <c r="AG3997" t="s">
        <v>198</v>
      </c>
      <c r="AH3997" t="s">
        <v>199</v>
      </c>
      <c r="AJ3997" t="s">
        <v>8233</v>
      </c>
      <c r="AK3997" t="s">
        <v>8234</v>
      </c>
      <c r="AL3997" t="s">
        <v>251</v>
      </c>
      <c r="AM3997" t="s">
        <v>243</v>
      </c>
      <c r="AN3997" t="s">
        <v>252</v>
      </c>
      <c r="AO3997" t="s">
        <v>260</v>
      </c>
      <c r="AP3997" t="s">
        <v>254</v>
      </c>
      <c r="AQ3997" t="s">
        <v>255</v>
      </c>
      <c r="AR3997">
        <v>281.33</v>
      </c>
      <c r="AS3997">
        <v>223</v>
      </c>
      <c r="AT3997">
        <v>30.19</v>
      </c>
      <c r="AU3997">
        <v>2.1</v>
      </c>
      <c r="AV3997">
        <v>2.1166</v>
      </c>
      <c r="AW3997">
        <v>95</v>
      </c>
      <c r="BB3997">
        <v>0</v>
      </c>
      <c r="BC3997" t="s">
        <v>256</v>
      </c>
      <c r="BD3997">
        <v>1</v>
      </c>
      <c r="BE3997" t="s">
        <v>261</v>
      </c>
    </row>
    <row r="3998" spans="1:57" x14ac:dyDescent="0.25">
      <c r="A3998">
        <v>1199</v>
      </c>
      <c r="B3998">
        <v>13566</v>
      </c>
      <c r="C3998" t="s">
        <v>17</v>
      </c>
      <c r="D3998" s="1">
        <v>40247.515277777777</v>
      </c>
      <c r="E3998" s="1">
        <v>40846.499305555553</v>
      </c>
      <c r="F3998">
        <v>41</v>
      </c>
      <c r="G3998">
        <v>5</v>
      </c>
      <c r="H3998">
        <v>262</v>
      </c>
      <c r="I3998">
        <v>1250</v>
      </c>
      <c r="J3998">
        <v>1684.75</v>
      </c>
      <c r="K3998">
        <v>336.95</v>
      </c>
      <c r="L3998">
        <v>4</v>
      </c>
      <c r="M3998">
        <v>4</v>
      </c>
      <c r="N3998">
        <v>4</v>
      </c>
      <c r="O3998" t="s">
        <v>136</v>
      </c>
      <c r="P3998">
        <v>12</v>
      </c>
      <c r="Q3998" t="s">
        <v>129</v>
      </c>
      <c r="T3998">
        <v>16405</v>
      </c>
      <c r="U3998" t="s">
        <v>17</v>
      </c>
      <c r="V3998" t="s">
        <v>22</v>
      </c>
      <c r="W3998">
        <v>303</v>
      </c>
      <c r="X3998">
        <v>2</v>
      </c>
      <c r="Y3998">
        <v>167.25</v>
      </c>
      <c r="Z3998">
        <v>0</v>
      </c>
      <c r="AA3998">
        <v>0</v>
      </c>
      <c r="AB3998">
        <v>0</v>
      </c>
      <c r="AD3998" t="s">
        <v>191</v>
      </c>
      <c r="AE3998">
        <v>0</v>
      </c>
      <c r="AF3998">
        <v>0</v>
      </c>
      <c r="AG3998" t="s">
        <v>198</v>
      </c>
      <c r="AH3998" t="s">
        <v>199</v>
      </c>
      <c r="AJ3998" t="s">
        <v>8235</v>
      </c>
      <c r="AK3998" t="s">
        <v>8236</v>
      </c>
      <c r="AL3998" t="s">
        <v>242</v>
      </c>
      <c r="AM3998" t="s">
        <v>385</v>
      </c>
      <c r="AN3998" t="s">
        <v>386</v>
      </c>
      <c r="AO3998" t="s">
        <v>283</v>
      </c>
      <c r="AP3998" t="s">
        <v>246</v>
      </c>
      <c r="AQ3998" t="s">
        <v>247</v>
      </c>
      <c r="AR3998">
        <v>28475.96</v>
      </c>
      <c r="AS3998">
        <v>21689</v>
      </c>
      <c r="AT3998">
        <v>97.17</v>
      </c>
      <c r="AU3998">
        <v>204.61</v>
      </c>
      <c r="AV3998">
        <v>0.55459999999999998</v>
      </c>
      <c r="AW3998">
        <v>95</v>
      </c>
      <c r="AX3998">
        <v>410</v>
      </c>
      <c r="AY3998">
        <v>265</v>
      </c>
      <c r="AZ3998">
        <v>674</v>
      </c>
      <c r="BA3998">
        <v>878</v>
      </c>
      <c r="BB3998">
        <v>1.64</v>
      </c>
      <c r="BC3998" t="s">
        <v>248</v>
      </c>
      <c r="BD3998">
        <v>0</v>
      </c>
    </row>
    <row r="3999" spans="1:57" x14ac:dyDescent="0.25">
      <c r="A3999">
        <v>1150</v>
      </c>
      <c r="B3999">
        <v>13516</v>
      </c>
      <c r="C3999" t="s">
        <v>17</v>
      </c>
      <c r="D3999" s="1">
        <v>40469.369444444441</v>
      </c>
      <c r="E3999" s="1">
        <v>40865.552083333336</v>
      </c>
      <c r="F3999">
        <v>22</v>
      </c>
      <c r="G3999">
        <v>4</v>
      </c>
      <c r="H3999">
        <v>55</v>
      </c>
      <c r="I3999">
        <v>1114</v>
      </c>
      <c r="J3999">
        <v>1685.26</v>
      </c>
      <c r="K3999">
        <v>421.32</v>
      </c>
      <c r="L3999">
        <v>4</v>
      </c>
      <c r="M3999">
        <v>3</v>
      </c>
      <c r="N3999">
        <v>4</v>
      </c>
      <c r="O3999" t="s">
        <v>120</v>
      </c>
      <c r="P3999">
        <v>11</v>
      </c>
      <c r="Q3999" t="s">
        <v>24</v>
      </c>
      <c r="T3999">
        <v>16406</v>
      </c>
      <c r="U3999" t="s">
        <v>17</v>
      </c>
      <c r="V3999" t="s">
        <v>24</v>
      </c>
      <c r="W3999">
        <v>19</v>
      </c>
      <c r="X3999">
        <v>3</v>
      </c>
      <c r="Y3999">
        <v>528.36</v>
      </c>
      <c r="Z3999">
        <v>0</v>
      </c>
      <c r="AA3999">
        <v>154.35</v>
      </c>
      <c r="AB3999">
        <v>154.35</v>
      </c>
      <c r="AD3999" t="s">
        <v>197</v>
      </c>
      <c r="AE3999">
        <v>0</v>
      </c>
      <c r="AF3999">
        <v>3.54</v>
      </c>
      <c r="AG3999" t="s">
        <v>198</v>
      </c>
      <c r="AH3999" t="s">
        <v>196</v>
      </c>
      <c r="AJ3999" t="s">
        <v>8237</v>
      </c>
      <c r="AK3999" t="s">
        <v>8238</v>
      </c>
      <c r="AL3999" t="s">
        <v>251</v>
      </c>
      <c r="AM3999" t="s">
        <v>243</v>
      </c>
      <c r="AN3999" t="s">
        <v>252</v>
      </c>
      <c r="AO3999" t="s">
        <v>260</v>
      </c>
      <c r="AP3999" t="s">
        <v>254</v>
      </c>
      <c r="AQ3999" t="s">
        <v>255</v>
      </c>
      <c r="AR3999">
        <v>462.12</v>
      </c>
      <c r="AS3999">
        <v>266</v>
      </c>
      <c r="AT3999">
        <v>13.86</v>
      </c>
      <c r="AU3999">
        <v>2.63</v>
      </c>
      <c r="AV3999">
        <v>5.8757999999999999</v>
      </c>
      <c r="AW3999">
        <v>95</v>
      </c>
      <c r="BB3999">
        <v>0.75</v>
      </c>
      <c r="BC3999" t="s">
        <v>256</v>
      </c>
      <c r="BD3999">
        <v>1</v>
      </c>
      <c r="BE3999" t="s">
        <v>261</v>
      </c>
    </row>
    <row r="4000" spans="1:57" x14ac:dyDescent="0.25">
      <c r="A4000">
        <v>4327</v>
      </c>
      <c r="B4000">
        <v>16725</v>
      </c>
      <c r="C4000" t="s">
        <v>17</v>
      </c>
      <c r="D4000" s="1">
        <v>40160.662499999999</v>
      </c>
      <c r="E4000" s="1">
        <v>40584.702777777777</v>
      </c>
      <c r="F4000">
        <v>303</v>
      </c>
      <c r="G4000">
        <v>13</v>
      </c>
      <c r="H4000">
        <v>241</v>
      </c>
      <c r="I4000">
        <v>699</v>
      </c>
      <c r="J4000">
        <v>1686.81</v>
      </c>
      <c r="K4000">
        <v>129.75</v>
      </c>
      <c r="L4000">
        <v>2</v>
      </c>
      <c r="M4000">
        <v>5</v>
      </c>
      <c r="N4000">
        <v>4</v>
      </c>
      <c r="O4000" t="s">
        <v>130</v>
      </c>
      <c r="P4000">
        <v>11</v>
      </c>
      <c r="Q4000" t="s">
        <v>40</v>
      </c>
      <c r="T4000">
        <v>16407</v>
      </c>
      <c r="U4000" t="s">
        <v>17</v>
      </c>
      <c r="V4000" t="s">
        <v>129</v>
      </c>
      <c r="W4000">
        <v>13</v>
      </c>
      <c r="X4000">
        <v>14</v>
      </c>
      <c r="Y4000">
        <v>2761.65</v>
      </c>
      <c r="Z4000">
        <v>692.58</v>
      </c>
      <c r="AA4000">
        <v>597.30999999999995</v>
      </c>
      <c r="AB4000">
        <v>-95.27</v>
      </c>
      <c r="AC4000">
        <v>-13.76</v>
      </c>
      <c r="AD4000" t="s">
        <v>202</v>
      </c>
      <c r="AE4000">
        <v>95.27</v>
      </c>
      <c r="AF4000">
        <v>0</v>
      </c>
      <c r="AG4000" t="s">
        <v>198</v>
      </c>
      <c r="AH4000" t="s">
        <v>196</v>
      </c>
      <c r="AJ4000" t="s">
        <v>8239</v>
      </c>
      <c r="AK4000" t="s">
        <v>8240</v>
      </c>
      <c r="AL4000" t="s">
        <v>251</v>
      </c>
      <c r="AM4000" t="s">
        <v>243</v>
      </c>
      <c r="AN4000" t="s">
        <v>252</v>
      </c>
      <c r="AO4000" t="s">
        <v>260</v>
      </c>
      <c r="AP4000" t="s">
        <v>254</v>
      </c>
      <c r="AQ4000" t="s">
        <v>255</v>
      </c>
      <c r="AR4000">
        <v>541.29999999999995</v>
      </c>
      <c r="AS4000">
        <v>322</v>
      </c>
      <c r="AT4000">
        <v>12.87</v>
      </c>
      <c r="AU4000">
        <v>3.19</v>
      </c>
      <c r="AV4000">
        <v>6.3978999999999999</v>
      </c>
      <c r="AW4000">
        <v>95</v>
      </c>
      <c r="BB4000">
        <v>0.62</v>
      </c>
      <c r="BC4000" t="s">
        <v>256</v>
      </c>
      <c r="BD4000">
        <v>1</v>
      </c>
      <c r="BE4000" t="s">
        <v>261</v>
      </c>
    </row>
    <row r="4001" spans="1:57" x14ac:dyDescent="0.25">
      <c r="A4001">
        <v>933</v>
      </c>
      <c r="B4001">
        <v>13294</v>
      </c>
      <c r="C4001" t="s">
        <v>17</v>
      </c>
      <c r="D4001" s="1">
        <v>40240.537499999999</v>
      </c>
      <c r="E4001" s="1">
        <v>40697.370833333334</v>
      </c>
      <c r="F4001">
        <v>190</v>
      </c>
      <c r="G4001">
        <v>3</v>
      </c>
      <c r="H4001">
        <v>93</v>
      </c>
      <c r="I4001">
        <v>996</v>
      </c>
      <c r="J4001">
        <v>1689.53</v>
      </c>
      <c r="K4001">
        <v>563.17999999999995</v>
      </c>
      <c r="L4001">
        <v>2</v>
      </c>
      <c r="M4001">
        <v>3</v>
      </c>
      <c r="N4001">
        <v>4</v>
      </c>
      <c r="O4001" t="s">
        <v>132</v>
      </c>
      <c r="P4001">
        <v>9</v>
      </c>
      <c r="Q4001" t="s">
        <v>40</v>
      </c>
      <c r="T4001">
        <v>16408</v>
      </c>
      <c r="U4001" t="s">
        <v>17</v>
      </c>
      <c r="V4001" t="s">
        <v>19</v>
      </c>
      <c r="W4001">
        <v>592</v>
      </c>
      <c r="X4001">
        <v>1</v>
      </c>
      <c r="Y4001">
        <v>231.93</v>
      </c>
      <c r="Z4001">
        <v>0</v>
      </c>
      <c r="AA4001">
        <v>0</v>
      </c>
      <c r="AB4001">
        <v>0</v>
      </c>
      <c r="AD4001" t="s">
        <v>191</v>
      </c>
      <c r="AE4001">
        <v>0</v>
      </c>
      <c r="AF4001">
        <v>0</v>
      </c>
      <c r="AG4001" t="s">
        <v>198</v>
      </c>
      <c r="AH4001" t="s">
        <v>196</v>
      </c>
      <c r="AJ4001" t="s">
        <v>8241</v>
      </c>
      <c r="AK4001" t="s">
        <v>8242</v>
      </c>
      <c r="AL4001" t="s">
        <v>251</v>
      </c>
      <c r="AM4001" t="s">
        <v>243</v>
      </c>
      <c r="AN4001" t="s">
        <v>252</v>
      </c>
      <c r="AO4001" t="s">
        <v>260</v>
      </c>
      <c r="AP4001" t="s">
        <v>254</v>
      </c>
      <c r="AQ4001" t="s">
        <v>255</v>
      </c>
      <c r="AR4001">
        <v>401.16</v>
      </c>
      <c r="AS4001">
        <v>232</v>
      </c>
      <c r="AT4001">
        <v>12.38</v>
      </c>
      <c r="AU4001">
        <v>2.21</v>
      </c>
      <c r="AV4001">
        <v>6.5284000000000004</v>
      </c>
      <c r="AW4001">
        <v>95</v>
      </c>
      <c r="BB4001">
        <v>0</v>
      </c>
      <c r="BC4001" t="s">
        <v>256</v>
      </c>
      <c r="BD4001">
        <v>1</v>
      </c>
      <c r="BE4001" t="s">
        <v>261</v>
      </c>
    </row>
    <row r="4002" spans="1:57" x14ac:dyDescent="0.25">
      <c r="A4002">
        <v>1468</v>
      </c>
      <c r="B4002">
        <v>13838</v>
      </c>
      <c r="C4002" t="s">
        <v>17</v>
      </c>
      <c r="D4002" s="1">
        <v>40307.486111111109</v>
      </c>
      <c r="E4002" s="1">
        <v>40881.458333333336</v>
      </c>
      <c r="F4002">
        <v>6</v>
      </c>
      <c r="G4002">
        <v>10</v>
      </c>
      <c r="H4002">
        <v>328</v>
      </c>
      <c r="I4002">
        <v>694</v>
      </c>
      <c r="J4002">
        <v>1690.07</v>
      </c>
      <c r="K4002">
        <v>169.01</v>
      </c>
      <c r="L4002">
        <v>5</v>
      </c>
      <c r="M4002">
        <v>5</v>
      </c>
      <c r="N4002">
        <v>4</v>
      </c>
      <c r="O4002" t="s">
        <v>134</v>
      </c>
      <c r="P4002">
        <v>14</v>
      </c>
      <c r="Q4002" t="s">
        <v>129</v>
      </c>
      <c r="T4002">
        <v>16409</v>
      </c>
      <c r="U4002" t="s">
        <v>17</v>
      </c>
      <c r="V4002" t="s">
        <v>129</v>
      </c>
      <c r="W4002">
        <v>37</v>
      </c>
      <c r="X4002">
        <v>12</v>
      </c>
      <c r="Y4002">
        <v>5652.74</v>
      </c>
      <c r="Z4002">
        <v>229.81</v>
      </c>
      <c r="AA4002">
        <v>989.61</v>
      </c>
      <c r="AB4002">
        <v>759.8</v>
      </c>
      <c r="AC4002">
        <v>330.62</v>
      </c>
      <c r="AD4002" t="s">
        <v>194</v>
      </c>
      <c r="AE4002">
        <v>0</v>
      </c>
      <c r="AF4002">
        <v>0</v>
      </c>
      <c r="AG4002" t="s">
        <v>195</v>
      </c>
      <c r="AH4002" t="s">
        <v>196</v>
      </c>
      <c r="AJ4002" t="s">
        <v>8243</v>
      </c>
      <c r="AK4002" t="s">
        <v>8244</v>
      </c>
      <c r="AL4002" t="s">
        <v>251</v>
      </c>
      <c r="AM4002" t="s">
        <v>243</v>
      </c>
      <c r="AN4002" t="s">
        <v>252</v>
      </c>
      <c r="AO4002" t="s">
        <v>260</v>
      </c>
      <c r="AP4002" t="s">
        <v>254</v>
      </c>
      <c r="AQ4002" t="s">
        <v>255</v>
      </c>
      <c r="AR4002">
        <v>404.91</v>
      </c>
      <c r="AS4002">
        <v>159</v>
      </c>
      <c r="AT4002">
        <v>16.04</v>
      </c>
      <c r="AU4002">
        <v>1.5</v>
      </c>
      <c r="AV4002">
        <v>7.1627000000000001</v>
      </c>
      <c r="AW4002">
        <v>95</v>
      </c>
      <c r="BB4002">
        <v>0</v>
      </c>
      <c r="BC4002" t="s">
        <v>256</v>
      </c>
      <c r="BD4002">
        <v>1</v>
      </c>
      <c r="BE4002" t="s">
        <v>261</v>
      </c>
    </row>
    <row r="4003" spans="1:57" x14ac:dyDescent="0.25">
      <c r="A4003">
        <v>4274</v>
      </c>
      <c r="B4003">
        <v>16671</v>
      </c>
      <c r="C4003" t="s">
        <v>17</v>
      </c>
      <c r="D4003" s="1">
        <v>40722.472222222219</v>
      </c>
      <c r="E4003" s="1">
        <v>40858.569444444445</v>
      </c>
      <c r="F4003">
        <v>29</v>
      </c>
      <c r="G4003">
        <v>3</v>
      </c>
      <c r="H4003">
        <v>3</v>
      </c>
      <c r="I4003">
        <v>875</v>
      </c>
      <c r="J4003">
        <v>1692.27</v>
      </c>
      <c r="K4003">
        <v>564.09</v>
      </c>
      <c r="L4003">
        <v>4</v>
      </c>
      <c r="M4003">
        <v>3</v>
      </c>
      <c r="N4003">
        <v>4</v>
      </c>
      <c r="O4003" t="s">
        <v>120</v>
      </c>
      <c r="P4003">
        <v>11</v>
      </c>
      <c r="Q4003" t="s">
        <v>24</v>
      </c>
      <c r="T4003">
        <v>16410</v>
      </c>
      <c r="U4003" t="s">
        <v>17</v>
      </c>
      <c r="V4003" t="s">
        <v>19</v>
      </c>
      <c r="W4003">
        <v>735</v>
      </c>
      <c r="X4003">
        <v>1</v>
      </c>
      <c r="Y4003">
        <v>130.32</v>
      </c>
      <c r="Z4003">
        <v>0</v>
      </c>
      <c r="AA4003">
        <v>0</v>
      </c>
      <c r="AB4003">
        <v>0</v>
      </c>
      <c r="AD4003" t="s">
        <v>191</v>
      </c>
      <c r="AE4003">
        <v>0</v>
      </c>
      <c r="AF4003">
        <v>0</v>
      </c>
      <c r="AG4003" t="s">
        <v>198</v>
      </c>
      <c r="AH4003" t="s">
        <v>196</v>
      </c>
      <c r="AJ4003" t="s">
        <v>8245</v>
      </c>
      <c r="AK4003" t="s">
        <v>8246</v>
      </c>
      <c r="AL4003" t="s">
        <v>251</v>
      </c>
      <c r="AM4003" t="s">
        <v>243</v>
      </c>
      <c r="AN4003" t="s">
        <v>252</v>
      </c>
      <c r="AO4003" t="s">
        <v>245</v>
      </c>
      <c r="AP4003" t="s">
        <v>318</v>
      </c>
      <c r="AQ4003" t="s">
        <v>247</v>
      </c>
      <c r="AR4003">
        <v>1047.93</v>
      </c>
      <c r="AS4003">
        <v>654</v>
      </c>
      <c r="AT4003">
        <v>57.55</v>
      </c>
      <c r="AU4003">
        <v>6.17</v>
      </c>
      <c r="AV4003">
        <v>1.8073999999999999</v>
      </c>
      <c r="AW4003">
        <v>95</v>
      </c>
      <c r="AX4003">
        <v>13</v>
      </c>
      <c r="AY4003">
        <v>26</v>
      </c>
      <c r="AZ4003">
        <v>39</v>
      </c>
      <c r="BA4003">
        <v>45</v>
      </c>
      <c r="BB4003">
        <v>0.76</v>
      </c>
      <c r="BC4003" t="s">
        <v>324</v>
      </c>
      <c r="BD4003">
        <v>0</v>
      </c>
    </row>
    <row r="4004" spans="1:57" x14ac:dyDescent="0.25">
      <c r="A4004">
        <v>1873</v>
      </c>
      <c r="B4004">
        <v>14245</v>
      </c>
      <c r="C4004" t="s">
        <v>17</v>
      </c>
      <c r="D4004" s="1">
        <v>40623.445138888892</v>
      </c>
      <c r="E4004" s="1">
        <v>40667.361111111109</v>
      </c>
      <c r="F4004">
        <v>220</v>
      </c>
      <c r="G4004">
        <v>2</v>
      </c>
      <c r="H4004">
        <v>107</v>
      </c>
      <c r="I4004">
        <v>976</v>
      </c>
      <c r="J4004">
        <v>1693.45</v>
      </c>
      <c r="K4004">
        <v>846.73</v>
      </c>
      <c r="L4004">
        <v>2</v>
      </c>
      <c r="M4004">
        <v>2</v>
      </c>
      <c r="N4004">
        <v>4</v>
      </c>
      <c r="O4004" t="s">
        <v>131</v>
      </c>
      <c r="P4004">
        <v>8</v>
      </c>
      <c r="Q4004" t="s">
        <v>40</v>
      </c>
      <c r="T4004">
        <v>16411</v>
      </c>
      <c r="U4004" t="s">
        <v>17</v>
      </c>
      <c r="V4004" t="s">
        <v>24</v>
      </c>
      <c r="W4004">
        <v>20</v>
      </c>
      <c r="X4004">
        <v>4</v>
      </c>
      <c r="Y4004">
        <v>756.39</v>
      </c>
      <c r="Z4004">
        <v>0</v>
      </c>
      <c r="AA4004">
        <v>83.15</v>
      </c>
      <c r="AB4004">
        <v>83.15</v>
      </c>
      <c r="AD4004" t="s">
        <v>197</v>
      </c>
      <c r="AE4004">
        <v>0</v>
      </c>
      <c r="AF4004">
        <v>0</v>
      </c>
      <c r="AG4004" t="s">
        <v>198</v>
      </c>
      <c r="AH4004" t="s">
        <v>196</v>
      </c>
      <c r="AJ4004" t="s">
        <v>8247</v>
      </c>
      <c r="AK4004" t="s">
        <v>8248</v>
      </c>
      <c r="AL4004" t="s">
        <v>251</v>
      </c>
      <c r="AM4004" t="s">
        <v>243</v>
      </c>
      <c r="AN4004" t="s">
        <v>252</v>
      </c>
      <c r="AO4004" t="s">
        <v>260</v>
      </c>
      <c r="AP4004" t="s">
        <v>254</v>
      </c>
      <c r="AQ4004" t="s">
        <v>255</v>
      </c>
      <c r="AR4004">
        <v>197.94</v>
      </c>
      <c r="AS4004">
        <v>129</v>
      </c>
      <c r="AT4004">
        <v>11.32</v>
      </c>
      <c r="AU4004">
        <v>1.22</v>
      </c>
      <c r="AV4004">
        <v>3.8807999999999998</v>
      </c>
      <c r="AW4004">
        <v>95</v>
      </c>
      <c r="BB4004">
        <v>0</v>
      </c>
      <c r="BC4004" t="s">
        <v>256</v>
      </c>
      <c r="BD4004">
        <v>1</v>
      </c>
      <c r="BE4004" t="s">
        <v>261</v>
      </c>
    </row>
    <row r="4005" spans="1:57" x14ac:dyDescent="0.25">
      <c r="A4005">
        <v>410</v>
      </c>
      <c r="B4005">
        <v>12764</v>
      </c>
      <c r="C4005" t="s">
        <v>143</v>
      </c>
      <c r="D4005" s="1">
        <v>40570.429861111108</v>
      </c>
      <c r="E4005" s="1">
        <v>40570.429861111108</v>
      </c>
      <c r="F4005">
        <v>317</v>
      </c>
      <c r="G4005">
        <v>1</v>
      </c>
      <c r="H4005">
        <v>45</v>
      </c>
      <c r="I4005">
        <v>386</v>
      </c>
      <c r="J4005">
        <v>1693.88</v>
      </c>
      <c r="K4005">
        <v>1693.88</v>
      </c>
      <c r="L4005">
        <v>2</v>
      </c>
      <c r="M4005">
        <v>1</v>
      </c>
      <c r="N4005">
        <v>4</v>
      </c>
      <c r="O4005" t="s">
        <v>137</v>
      </c>
      <c r="P4005">
        <v>7</v>
      </c>
      <c r="Q4005" t="s">
        <v>40</v>
      </c>
      <c r="T4005">
        <v>16412</v>
      </c>
      <c r="U4005" t="s">
        <v>17</v>
      </c>
      <c r="V4005" t="s">
        <v>19</v>
      </c>
      <c r="W4005">
        <v>54</v>
      </c>
      <c r="X4005">
        <v>5</v>
      </c>
      <c r="Y4005">
        <v>593.19000000000005</v>
      </c>
      <c r="Z4005">
        <v>0</v>
      </c>
      <c r="AA4005">
        <v>135.99</v>
      </c>
      <c r="AB4005">
        <v>135.99</v>
      </c>
      <c r="AD4005" t="s">
        <v>197</v>
      </c>
      <c r="AE4005">
        <v>0</v>
      </c>
      <c r="AF4005">
        <v>0</v>
      </c>
      <c r="AG4005" t="s">
        <v>198</v>
      </c>
      <c r="AH4005" t="s">
        <v>196</v>
      </c>
      <c r="AJ4005" t="s">
        <v>8249</v>
      </c>
      <c r="AK4005" t="s">
        <v>8250</v>
      </c>
      <c r="AL4005" t="s">
        <v>251</v>
      </c>
      <c r="AM4005" t="s">
        <v>243</v>
      </c>
      <c r="AN4005" t="s">
        <v>252</v>
      </c>
      <c r="AO4005" t="s">
        <v>260</v>
      </c>
      <c r="AP4005" t="s">
        <v>254</v>
      </c>
      <c r="AQ4005" t="s">
        <v>255</v>
      </c>
      <c r="AR4005">
        <v>656.94</v>
      </c>
      <c r="AS4005">
        <v>438</v>
      </c>
      <c r="AT4005">
        <v>30.19</v>
      </c>
      <c r="AU4005">
        <v>4.13</v>
      </c>
      <c r="AV4005">
        <v>2.3761000000000001</v>
      </c>
      <c r="AW4005">
        <v>95</v>
      </c>
      <c r="BB4005">
        <v>0</v>
      </c>
      <c r="BC4005" t="s">
        <v>256</v>
      </c>
      <c r="BD4005">
        <v>1</v>
      </c>
      <c r="BE4005" t="s">
        <v>261</v>
      </c>
    </row>
    <row r="4006" spans="1:57" x14ac:dyDescent="0.25">
      <c r="A4006">
        <v>5341</v>
      </c>
      <c r="B4006">
        <v>17750</v>
      </c>
      <c r="C4006" t="s">
        <v>17</v>
      </c>
      <c r="D4006" s="1">
        <v>40722.655555555553</v>
      </c>
      <c r="E4006" s="1">
        <v>40881.589583333334</v>
      </c>
      <c r="F4006">
        <v>6</v>
      </c>
      <c r="G4006">
        <v>9</v>
      </c>
      <c r="H4006">
        <v>100</v>
      </c>
      <c r="I4006">
        <v>3696</v>
      </c>
      <c r="J4006">
        <v>1694.16</v>
      </c>
      <c r="K4006">
        <v>188.24</v>
      </c>
      <c r="L4006">
        <v>5</v>
      </c>
      <c r="M4006">
        <v>5</v>
      </c>
      <c r="N4006">
        <v>4</v>
      </c>
      <c r="O4006" t="s">
        <v>134</v>
      </c>
      <c r="P4006">
        <v>14</v>
      </c>
      <c r="Q4006" t="s">
        <v>129</v>
      </c>
      <c r="T4006">
        <v>16413</v>
      </c>
      <c r="U4006" t="s">
        <v>17</v>
      </c>
      <c r="V4006" t="s">
        <v>24</v>
      </c>
      <c r="W4006">
        <v>57</v>
      </c>
      <c r="X4006">
        <v>2</v>
      </c>
      <c r="Y4006">
        <v>522.03</v>
      </c>
      <c r="Z4006">
        <v>0</v>
      </c>
      <c r="AA4006">
        <v>262.2</v>
      </c>
      <c r="AB4006">
        <v>262.2</v>
      </c>
      <c r="AD4006" t="s">
        <v>197</v>
      </c>
      <c r="AE4006">
        <v>0</v>
      </c>
      <c r="AF4006">
        <v>0</v>
      </c>
      <c r="AG4006" t="s">
        <v>198</v>
      </c>
      <c r="AH4006" t="s">
        <v>196</v>
      </c>
      <c r="AJ4006" t="s">
        <v>8251</v>
      </c>
      <c r="AK4006" t="s">
        <v>8252</v>
      </c>
      <c r="AL4006" t="s">
        <v>242</v>
      </c>
      <c r="AM4006" t="s">
        <v>243</v>
      </c>
      <c r="AN4006" t="s">
        <v>244</v>
      </c>
      <c r="AO4006" t="s">
        <v>283</v>
      </c>
      <c r="AP4006" t="s">
        <v>246</v>
      </c>
      <c r="AQ4006" t="s">
        <v>247</v>
      </c>
      <c r="AR4006">
        <v>11864.15</v>
      </c>
      <c r="AS4006">
        <v>8138</v>
      </c>
      <c r="AT4006">
        <v>98.11</v>
      </c>
      <c r="AU4006">
        <v>76.77</v>
      </c>
      <c r="AV4006">
        <v>1.0330999999999999</v>
      </c>
      <c r="AW4006">
        <v>95</v>
      </c>
      <c r="AX4006">
        <v>154</v>
      </c>
      <c r="AY4006">
        <v>185</v>
      </c>
      <c r="AZ4006">
        <v>339</v>
      </c>
      <c r="BA4006">
        <v>415</v>
      </c>
      <c r="BB4006">
        <v>0.85</v>
      </c>
      <c r="BC4006" t="s">
        <v>248</v>
      </c>
      <c r="BD4006">
        <v>0</v>
      </c>
    </row>
    <row r="4007" spans="1:57" x14ac:dyDescent="0.25">
      <c r="A4007">
        <v>3619</v>
      </c>
      <c r="B4007">
        <v>16010</v>
      </c>
      <c r="C4007" t="s">
        <v>17</v>
      </c>
      <c r="D4007" s="1">
        <v>40475.45416666667</v>
      </c>
      <c r="E4007" s="1">
        <v>40641.426388888889</v>
      </c>
      <c r="F4007">
        <v>246</v>
      </c>
      <c r="G4007">
        <v>11</v>
      </c>
      <c r="H4007">
        <v>122</v>
      </c>
      <c r="I4007">
        <v>919</v>
      </c>
      <c r="J4007">
        <v>1694.86</v>
      </c>
      <c r="K4007">
        <v>154.08000000000001</v>
      </c>
      <c r="L4007">
        <v>2</v>
      </c>
      <c r="M4007">
        <v>5</v>
      </c>
      <c r="N4007">
        <v>4</v>
      </c>
      <c r="O4007" t="s">
        <v>130</v>
      </c>
      <c r="P4007">
        <v>11</v>
      </c>
      <c r="Q4007" t="s">
        <v>40</v>
      </c>
      <c r="T4007">
        <v>16414</v>
      </c>
      <c r="U4007" t="s">
        <v>17</v>
      </c>
      <c r="V4007" t="s">
        <v>19</v>
      </c>
      <c r="W4007">
        <v>22</v>
      </c>
      <c r="X4007">
        <v>5</v>
      </c>
      <c r="Y4007">
        <v>551.21</v>
      </c>
      <c r="Z4007">
        <v>0</v>
      </c>
      <c r="AA4007">
        <v>75.45</v>
      </c>
      <c r="AB4007">
        <v>75.45</v>
      </c>
      <c r="AD4007" t="s">
        <v>197</v>
      </c>
      <c r="AE4007">
        <v>0</v>
      </c>
      <c r="AF4007">
        <v>0</v>
      </c>
      <c r="AG4007" t="s">
        <v>198</v>
      </c>
      <c r="AH4007" t="s">
        <v>196</v>
      </c>
      <c r="AJ4007" t="s">
        <v>8253</v>
      </c>
      <c r="AK4007" t="s">
        <v>8254</v>
      </c>
      <c r="AL4007" t="s">
        <v>242</v>
      </c>
      <c r="AM4007" t="s">
        <v>385</v>
      </c>
      <c r="AN4007" t="s">
        <v>386</v>
      </c>
      <c r="AO4007" t="s">
        <v>283</v>
      </c>
      <c r="AP4007" t="s">
        <v>246</v>
      </c>
      <c r="AQ4007" t="s">
        <v>247</v>
      </c>
      <c r="AR4007">
        <v>12913.24</v>
      </c>
      <c r="AS4007">
        <v>8305</v>
      </c>
      <c r="AT4007">
        <v>98.11</v>
      </c>
      <c r="AU4007">
        <v>78.349999999999994</v>
      </c>
      <c r="AV4007">
        <v>0.72430000000000005</v>
      </c>
      <c r="AW4007">
        <v>95</v>
      </c>
      <c r="AX4007">
        <v>157</v>
      </c>
      <c r="AY4007">
        <v>133</v>
      </c>
      <c r="AZ4007">
        <v>289</v>
      </c>
      <c r="BA4007">
        <v>368</v>
      </c>
      <c r="BB4007">
        <v>0.76</v>
      </c>
      <c r="BC4007" t="s">
        <v>248</v>
      </c>
      <c r="BD4007">
        <v>0</v>
      </c>
    </row>
    <row r="4008" spans="1:57" x14ac:dyDescent="0.25">
      <c r="A4008">
        <v>4500</v>
      </c>
      <c r="B4008">
        <v>16899</v>
      </c>
      <c r="C4008" t="s">
        <v>17</v>
      </c>
      <c r="D4008" s="1">
        <v>40489.625</v>
      </c>
      <c r="E4008" s="1">
        <v>40879.502083333333</v>
      </c>
      <c r="F4008">
        <v>8</v>
      </c>
      <c r="G4008">
        <v>8</v>
      </c>
      <c r="H4008">
        <v>101</v>
      </c>
      <c r="I4008">
        <v>811</v>
      </c>
      <c r="J4008">
        <v>1695.77</v>
      </c>
      <c r="K4008">
        <v>211.97</v>
      </c>
      <c r="L4008">
        <v>5</v>
      </c>
      <c r="M4008">
        <v>4</v>
      </c>
      <c r="N4008">
        <v>4</v>
      </c>
      <c r="O4008" t="s">
        <v>128</v>
      </c>
      <c r="P4008">
        <v>13</v>
      </c>
      <c r="Q4008" t="s">
        <v>129</v>
      </c>
      <c r="T4008">
        <v>16415</v>
      </c>
      <c r="U4008" t="s">
        <v>17</v>
      </c>
      <c r="V4008" t="s">
        <v>24</v>
      </c>
      <c r="W4008">
        <v>45</v>
      </c>
      <c r="X4008">
        <v>3</v>
      </c>
      <c r="Y4008">
        <v>696.76</v>
      </c>
      <c r="Z4008">
        <v>0</v>
      </c>
      <c r="AA4008">
        <v>200.27</v>
      </c>
      <c r="AB4008">
        <v>200.27</v>
      </c>
      <c r="AD4008" t="s">
        <v>197</v>
      </c>
      <c r="AE4008">
        <v>0</v>
      </c>
      <c r="AF4008">
        <v>0</v>
      </c>
      <c r="AG4008" t="s">
        <v>198</v>
      </c>
      <c r="AH4008" t="s">
        <v>196</v>
      </c>
      <c r="AJ4008" t="s">
        <v>8255</v>
      </c>
      <c r="AK4008" t="s">
        <v>8256</v>
      </c>
      <c r="AL4008" t="s">
        <v>276</v>
      </c>
      <c r="AM4008" t="s">
        <v>243</v>
      </c>
      <c r="AN4008" t="s">
        <v>277</v>
      </c>
      <c r="AO4008" t="s">
        <v>283</v>
      </c>
      <c r="AP4008" t="s">
        <v>278</v>
      </c>
      <c r="AQ4008" t="s">
        <v>247</v>
      </c>
      <c r="AR4008">
        <v>1243.99</v>
      </c>
      <c r="AS4008">
        <v>2194</v>
      </c>
      <c r="AT4008">
        <v>79.25</v>
      </c>
      <c r="AU4008">
        <v>20.7</v>
      </c>
      <c r="AV4008">
        <v>3.6698</v>
      </c>
      <c r="AW4008">
        <v>95</v>
      </c>
      <c r="AX4008">
        <v>42</v>
      </c>
      <c r="AY4008">
        <v>177</v>
      </c>
      <c r="AZ4008">
        <v>219</v>
      </c>
      <c r="BA4008">
        <v>239</v>
      </c>
      <c r="BB4008">
        <v>0.18</v>
      </c>
      <c r="BC4008" t="s">
        <v>278</v>
      </c>
      <c r="BD4008">
        <v>0</v>
      </c>
    </row>
    <row r="4009" spans="1:57" x14ac:dyDescent="0.25">
      <c r="A4009">
        <v>5285</v>
      </c>
      <c r="B4009">
        <v>17694</v>
      </c>
      <c r="C4009" t="s">
        <v>17</v>
      </c>
      <c r="D4009" s="1">
        <v>40324.352083333331</v>
      </c>
      <c r="E4009" s="1">
        <v>40745.5</v>
      </c>
      <c r="F4009">
        <v>142</v>
      </c>
      <c r="G4009">
        <v>3</v>
      </c>
      <c r="H4009">
        <v>54</v>
      </c>
      <c r="I4009">
        <v>1493</v>
      </c>
      <c r="J4009">
        <v>1695.97</v>
      </c>
      <c r="K4009">
        <v>565.32000000000005</v>
      </c>
      <c r="L4009">
        <v>3</v>
      </c>
      <c r="M4009">
        <v>3</v>
      </c>
      <c r="N4009">
        <v>4</v>
      </c>
      <c r="O4009" t="s">
        <v>122</v>
      </c>
      <c r="P4009">
        <v>10</v>
      </c>
      <c r="Q4009" t="s">
        <v>22</v>
      </c>
      <c r="T4009">
        <v>16416</v>
      </c>
      <c r="U4009" t="s">
        <v>17</v>
      </c>
      <c r="V4009" t="s">
        <v>129</v>
      </c>
      <c r="W4009">
        <v>27</v>
      </c>
      <c r="X4009">
        <v>9</v>
      </c>
      <c r="Y4009">
        <v>2957.88</v>
      </c>
      <c r="Z4009">
        <v>0</v>
      </c>
      <c r="AA4009">
        <v>1051.4000000000001</v>
      </c>
      <c r="AB4009">
        <v>1051.4000000000001</v>
      </c>
      <c r="AD4009" t="s">
        <v>197</v>
      </c>
      <c r="AE4009">
        <v>0</v>
      </c>
      <c r="AF4009">
        <v>0.68</v>
      </c>
      <c r="AG4009" t="s">
        <v>198</v>
      </c>
      <c r="AH4009" t="s">
        <v>196</v>
      </c>
      <c r="AJ4009" t="s">
        <v>8257</v>
      </c>
      <c r="AK4009" t="s">
        <v>8258</v>
      </c>
      <c r="AL4009" t="s">
        <v>251</v>
      </c>
      <c r="AM4009" t="s">
        <v>243</v>
      </c>
      <c r="AN4009" t="s">
        <v>252</v>
      </c>
      <c r="AO4009" t="s">
        <v>260</v>
      </c>
      <c r="AP4009" t="s">
        <v>254</v>
      </c>
      <c r="AQ4009" t="s">
        <v>255</v>
      </c>
      <c r="AR4009">
        <v>522.95000000000005</v>
      </c>
      <c r="AS4009">
        <v>1019</v>
      </c>
      <c r="AT4009">
        <v>26.42</v>
      </c>
      <c r="AU4009">
        <v>9.61</v>
      </c>
      <c r="AV4009">
        <v>2.9925999999999999</v>
      </c>
      <c r="AW4009">
        <v>95</v>
      </c>
      <c r="BB4009">
        <v>0</v>
      </c>
      <c r="BC4009" t="s">
        <v>256</v>
      </c>
      <c r="BD4009">
        <v>1</v>
      </c>
      <c r="BE4009" t="s">
        <v>261</v>
      </c>
    </row>
    <row r="4010" spans="1:57" x14ac:dyDescent="0.25">
      <c r="A4010">
        <v>5404</v>
      </c>
      <c r="B4010">
        <v>17813</v>
      </c>
      <c r="C4010" t="s">
        <v>17</v>
      </c>
      <c r="D4010" s="1">
        <v>40815.664583333331</v>
      </c>
      <c r="E4010" s="1">
        <v>40872.675694444442</v>
      </c>
      <c r="F4010">
        <v>15</v>
      </c>
      <c r="G4010">
        <v>5</v>
      </c>
      <c r="H4010">
        <v>297</v>
      </c>
      <c r="I4010">
        <v>752</v>
      </c>
      <c r="J4010">
        <v>1698.07</v>
      </c>
      <c r="K4010">
        <v>339.61</v>
      </c>
      <c r="L4010">
        <v>5</v>
      </c>
      <c r="M4010">
        <v>4</v>
      </c>
      <c r="N4010">
        <v>4</v>
      </c>
      <c r="O4010" t="s">
        <v>128</v>
      </c>
      <c r="P4010">
        <v>13</v>
      </c>
      <c r="Q4010" t="s">
        <v>129</v>
      </c>
      <c r="T4010">
        <v>16417</v>
      </c>
      <c r="U4010" t="s">
        <v>17</v>
      </c>
      <c r="V4010" t="s">
        <v>19</v>
      </c>
      <c r="W4010">
        <v>493</v>
      </c>
      <c r="X4010">
        <v>1</v>
      </c>
      <c r="Y4010">
        <v>35.700000000000003</v>
      </c>
      <c r="Z4010">
        <v>0</v>
      </c>
      <c r="AA4010">
        <v>0</v>
      </c>
      <c r="AB4010">
        <v>0</v>
      </c>
      <c r="AD4010" t="s">
        <v>191</v>
      </c>
      <c r="AE4010">
        <v>0</v>
      </c>
      <c r="AF4010">
        <v>0</v>
      </c>
      <c r="AG4010" t="s">
        <v>198</v>
      </c>
      <c r="AH4010" t="s">
        <v>196</v>
      </c>
      <c r="AJ4010" t="s">
        <v>8259</v>
      </c>
      <c r="AK4010" t="s">
        <v>8260</v>
      </c>
      <c r="AL4010" t="s">
        <v>276</v>
      </c>
      <c r="AM4010" t="s">
        <v>243</v>
      </c>
      <c r="AN4010" t="s">
        <v>277</v>
      </c>
      <c r="AO4010" t="s">
        <v>245</v>
      </c>
      <c r="AP4010" t="s">
        <v>278</v>
      </c>
      <c r="AQ4010" t="s">
        <v>247</v>
      </c>
      <c r="AR4010">
        <v>2062.19</v>
      </c>
      <c r="AS4010">
        <v>4248</v>
      </c>
      <c r="AT4010">
        <v>42.45</v>
      </c>
      <c r="AU4010">
        <v>40.08</v>
      </c>
      <c r="AV4010">
        <v>2.7898999999999998</v>
      </c>
      <c r="AW4010">
        <v>95</v>
      </c>
      <c r="AX4010">
        <v>81</v>
      </c>
      <c r="AY4010">
        <v>261</v>
      </c>
      <c r="AZ4010">
        <v>341</v>
      </c>
      <c r="BA4010">
        <v>381</v>
      </c>
      <c r="BB4010">
        <v>0.56000000000000005</v>
      </c>
      <c r="BC4010" t="s">
        <v>278</v>
      </c>
      <c r="BD4010">
        <v>0</v>
      </c>
    </row>
    <row r="4011" spans="1:57" x14ac:dyDescent="0.25">
      <c r="A4011">
        <v>576</v>
      </c>
      <c r="B4011">
        <v>12932</v>
      </c>
      <c r="C4011" t="s">
        <v>17</v>
      </c>
      <c r="D4011" s="1">
        <v>40219.365277777775</v>
      </c>
      <c r="E4011" s="1">
        <v>40347.598611111112</v>
      </c>
      <c r="F4011">
        <v>540</v>
      </c>
      <c r="G4011">
        <v>8</v>
      </c>
      <c r="H4011">
        <v>69</v>
      </c>
      <c r="I4011">
        <v>1609</v>
      </c>
      <c r="J4011">
        <v>1698.56</v>
      </c>
      <c r="K4011">
        <v>212.32</v>
      </c>
      <c r="L4011">
        <v>1</v>
      </c>
      <c r="M4011">
        <v>5</v>
      </c>
      <c r="N4011">
        <v>4</v>
      </c>
      <c r="O4011" t="s">
        <v>142</v>
      </c>
      <c r="P4011">
        <v>10</v>
      </c>
      <c r="Q4011" t="s">
        <v>40</v>
      </c>
      <c r="T4011">
        <v>16418</v>
      </c>
      <c r="U4011" t="s">
        <v>17</v>
      </c>
      <c r="V4011" t="s">
        <v>96</v>
      </c>
      <c r="W4011">
        <v>45</v>
      </c>
      <c r="X4011">
        <v>5</v>
      </c>
      <c r="Y4011">
        <v>1028.74</v>
      </c>
      <c r="Z4011">
        <v>222.45</v>
      </c>
      <c r="AA4011">
        <v>262.76</v>
      </c>
      <c r="AB4011">
        <v>40.31</v>
      </c>
      <c r="AC4011">
        <v>18.12</v>
      </c>
      <c r="AD4011" t="s">
        <v>202</v>
      </c>
      <c r="AE4011">
        <v>0</v>
      </c>
      <c r="AF4011">
        <v>0</v>
      </c>
      <c r="AG4011" t="s">
        <v>198</v>
      </c>
      <c r="AH4011" t="s">
        <v>196</v>
      </c>
      <c r="AJ4011" t="s">
        <v>8261</v>
      </c>
      <c r="AK4011" t="s">
        <v>8262</v>
      </c>
      <c r="AL4011" t="s">
        <v>242</v>
      </c>
      <c r="AM4011" t="s">
        <v>385</v>
      </c>
      <c r="AN4011" t="s">
        <v>386</v>
      </c>
      <c r="AO4011" t="s">
        <v>283</v>
      </c>
      <c r="AP4011" t="s">
        <v>246</v>
      </c>
      <c r="AQ4011" t="s">
        <v>247</v>
      </c>
      <c r="AR4011">
        <v>27041.21</v>
      </c>
      <c r="AS4011">
        <v>54028</v>
      </c>
      <c r="AT4011">
        <v>98.11</v>
      </c>
      <c r="AU4011">
        <v>509.7</v>
      </c>
      <c r="AV4011">
        <v>0.66339999999999999</v>
      </c>
      <c r="AW4011">
        <v>95</v>
      </c>
      <c r="AX4011">
        <v>1020</v>
      </c>
      <c r="AY4011">
        <v>787</v>
      </c>
      <c r="AZ4011">
        <v>1806</v>
      </c>
      <c r="BA4011">
        <v>2316</v>
      </c>
      <c r="BB4011">
        <v>0.64</v>
      </c>
      <c r="BC4011" t="s">
        <v>248</v>
      </c>
      <c r="BD4011">
        <v>0</v>
      </c>
    </row>
    <row r="4012" spans="1:57" x14ac:dyDescent="0.25">
      <c r="A4012">
        <v>4370</v>
      </c>
      <c r="B4012">
        <v>16768</v>
      </c>
      <c r="C4012" t="s">
        <v>17</v>
      </c>
      <c r="D4012" s="1">
        <v>40154.490972222222</v>
      </c>
      <c r="E4012" s="1">
        <v>40839.443055555559</v>
      </c>
      <c r="F4012">
        <v>48</v>
      </c>
      <c r="G4012">
        <v>9</v>
      </c>
      <c r="H4012">
        <v>108</v>
      </c>
      <c r="I4012">
        <v>774</v>
      </c>
      <c r="J4012">
        <v>1698.57</v>
      </c>
      <c r="K4012">
        <v>188.73</v>
      </c>
      <c r="L4012">
        <v>4</v>
      </c>
      <c r="M4012">
        <v>5</v>
      </c>
      <c r="N4012">
        <v>4</v>
      </c>
      <c r="O4012" t="s">
        <v>138</v>
      </c>
      <c r="P4012">
        <v>13</v>
      </c>
      <c r="Q4012" t="s">
        <v>129</v>
      </c>
      <c r="T4012">
        <v>16419</v>
      </c>
      <c r="U4012" t="s">
        <v>17</v>
      </c>
      <c r="V4012" t="s">
        <v>96</v>
      </c>
      <c r="W4012">
        <v>113</v>
      </c>
      <c r="X4012">
        <v>8</v>
      </c>
      <c r="Y4012">
        <v>1463.7</v>
      </c>
      <c r="Z4012">
        <v>441.78</v>
      </c>
      <c r="AA4012">
        <v>0</v>
      </c>
      <c r="AB4012">
        <v>-441.78</v>
      </c>
      <c r="AC4012">
        <v>-100</v>
      </c>
      <c r="AD4012" t="s">
        <v>201</v>
      </c>
      <c r="AE4012">
        <v>441.78</v>
      </c>
      <c r="AF4012">
        <v>0.87</v>
      </c>
      <c r="AG4012" t="s">
        <v>203</v>
      </c>
      <c r="AH4012" t="s">
        <v>193</v>
      </c>
      <c r="AJ4012" t="s">
        <v>8263</v>
      </c>
      <c r="AK4012" t="s">
        <v>8264</v>
      </c>
      <c r="AL4012" t="s">
        <v>242</v>
      </c>
      <c r="AM4012" t="s">
        <v>385</v>
      </c>
      <c r="AN4012" t="s">
        <v>386</v>
      </c>
      <c r="AO4012" t="s">
        <v>283</v>
      </c>
      <c r="AP4012" t="s">
        <v>246</v>
      </c>
      <c r="AQ4012" t="s">
        <v>247</v>
      </c>
      <c r="AR4012">
        <v>17259.849999999999</v>
      </c>
      <c r="AS4012">
        <v>34797</v>
      </c>
      <c r="AT4012">
        <v>98.11</v>
      </c>
      <c r="AU4012">
        <v>328.27</v>
      </c>
      <c r="AV4012">
        <v>0.91410000000000002</v>
      </c>
      <c r="AW4012">
        <v>95</v>
      </c>
      <c r="AX4012">
        <v>657</v>
      </c>
      <c r="AY4012">
        <v>699</v>
      </c>
      <c r="AZ4012">
        <v>1355</v>
      </c>
      <c r="BA4012">
        <v>1683</v>
      </c>
      <c r="BB4012">
        <v>1.1599999999999999</v>
      </c>
      <c r="BC4012" t="s">
        <v>248</v>
      </c>
      <c r="BD4012">
        <v>0</v>
      </c>
    </row>
    <row r="4013" spans="1:57" x14ac:dyDescent="0.25">
      <c r="A4013">
        <v>2942</v>
      </c>
      <c r="B4013">
        <v>15326</v>
      </c>
      <c r="C4013" t="s">
        <v>17</v>
      </c>
      <c r="D4013" s="1">
        <v>40148.554861111108</v>
      </c>
      <c r="E4013" s="1">
        <v>40553.484722222223</v>
      </c>
      <c r="F4013">
        <v>334</v>
      </c>
      <c r="G4013">
        <v>5</v>
      </c>
      <c r="H4013">
        <v>94</v>
      </c>
      <c r="I4013">
        <v>1351</v>
      </c>
      <c r="J4013">
        <v>1700.52</v>
      </c>
      <c r="K4013">
        <v>340.1</v>
      </c>
      <c r="L4013">
        <v>2</v>
      </c>
      <c r="M4013">
        <v>4</v>
      </c>
      <c r="N4013">
        <v>4</v>
      </c>
      <c r="O4013" t="s">
        <v>123</v>
      </c>
      <c r="P4013">
        <v>10</v>
      </c>
      <c r="Q4013" t="s">
        <v>40</v>
      </c>
      <c r="T4013">
        <v>16420</v>
      </c>
      <c r="U4013" t="s">
        <v>17</v>
      </c>
      <c r="V4013" t="s">
        <v>19</v>
      </c>
      <c r="W4013">
        <v>397</v>
      </c>
      <c r="X4013">
        <v>1</v>
      </c>
      <c r="Y4013">
        <v>75</v>
      </c>
      <c r="Z4013">
        <v>0</v>
      </c>
      <c r="AA4013">
        <v>0</v>
      </c>
      <c r="AB4013">
        <v>0</v>
      </c>
      <c r="AD4013" t="s">
        <v>191</v>
      </c>
      <c r="AE4013">
        <v>0</v>
      </c>
      <c r="AF4013">
        <v>0</v>
      </c>
      <c r="AG4013" t="s">
        <v>198</v>
      </c>
      <c r="AH4013" t="s">
        <v>196</v>
      </c>
      <c r="AJ4013" t="s">
        <v>8265</v>
      </c>
      <c r="AK4013" t="s">
        <v>8266</v>
      </c>
      <c r="AL4013" t="s">
        <v>251</v>
      </c>
      <c r="AM4013" t="s">
        <v>243</v>
      </c>
      <c r="AN4013" t="s">
        <v>252</v>
      </c>
      <c r="AO4013" t="s">
        <v>283</v>
      </c>
      <c r="AP4013" t="s">
        <v>318</v>
      </c>
      <c r="AQ4013" t="s">
        <v>247</v>
      </c>
      <c r="AR4013">
        <v>691.32</v>
      </c>
      <c r="AS4013">
        <v>1522</v>
      </c>
      <c r="AT4013">
        <v>83.02</v>
      </c>
      <c r="AU4013">
        <v>14.36</v>
      </c>
      <c r="AV4013">
        <v>1.1775</v>
      </c>
      <c r="AW4013">
        <v>95</v>
      </c>
      <c r="AX4013">
        <v>29</v>
      </c>
      <c r="AY4013">
        <v>40</v>
      </c>
      <c r="AZ4013">
        <v>69</v>
      </c>
      <c r="BA4013">
        <v>83</v>
      </c>
      <c r="BB4013">
        <v>0</v>
      </c>
      <c r="BC4013" t="s">
        <v>324</v>
      </c>
      <c r="BD4013">
        <v>0</v>
      </c>
    </row>
    <row r="4014" spans="1:57" x14ac:dyDescent="0.25">
      <c r="A4014">
        <v>408</v>
      </c>
      <c r="B4014">
        <v>12762</v>
      </c>
      <c r="C4014" t="s">
        <v>27</v>
      </c>
      <c r="D4014" s="1">
        <v>40861.599305555559</v>
      </c>
      <c r="E4014" s="1">
        <v>40879.432638888888</v>
      </c>
      <c r="F4014">
        <v>8</v>
      </c>
      <c r="G4014">
        <v>2</v>
      </c>
      <c r="H4014">
        <v>61</v>
      </c>
      <c r="I4014">
        <v>1220</v>
      </c>
      <c r="J4014">
        <v>1702.52</v>
      </c>
      <c r="K4014">
        <v>851.26</v>
      </c>
      <c r="L4014">
        <v>5</v>
      </c>
      <c r="M4014">
        <v>2</v>
      </c>
      <c r="N4014">
        <v>4</v>
      </c>
      <c r="O4014" t="s">
        <v>124</v>
      </c>
      <c r="P4014">
        <v>11</v>
      </c>
      <c r="Q4014" t="s">
        <v>24</v>
      </c>
      <c r="T4014">
        <v>16421</v>
      </c>
      <c r="U4014" t="s">
        <v>17</v>
      </c>
      <c r="V4014" t="s">
        <v>29</v>
      </c>
      <c r="W4014">
        <v>377</v>
      </c>
      <c r="X4014">
        <v>3</v>
      </c>
      <c r="Y4014">
        <v>526.27</v>
      </c>
      <c r="Z4014">
        <v>0</v>
      </c>
      <c r="AA4014">
        <v>0</v>
      </c>
      <c r="AB4014">
        <v>0</v>
      </c>
      <c r="AD4014" t="s">
        <v>191</v>
      </c>
      <c r="AE4014">
        <v>0</v>
      </c>
      <c r="AF4014">
        <v>0</v>
      </c>
      <c r="AG4014" t="s">
        <v>198</v>
      </c>
      <c r="AH4014" t="s">
        <v>199</v>
      </c>
      <c r="AJ4014" t="s">
        <v>8267</v>
      </c>
      <c r="AK4014" t="s">
        <v>8268</v>
      </c>
      <c r="AL4014" t="s">
        <v>251</v>
      </c>
      <c r="AM4014" t="s">
        <v>243</v>
      </c>
      <c r="AN4014" t="s">
        <v>252</v>
      </c>
      <c r="AO4014" t="s">
        <v>245</v>
      </c>
      <c r="AP4014" t="s">
        <v>318</v>
      </c>
      <c r="AQ4014" t="s">
        <v>247</v>
      </c>
      <c r="AR4014">
        <v>260.64999999999998</v>
      </c>
      <c r="AS4014">
        <v>571</v>
      </c>
      <c r="AT4014">
        <v>44.34</v>
      </c>
      <c r="AU4014">
        <v>5.39</v>
      </c>
      <c r="AV4014">
        <v>2.1745000000000001</v>
      </c>
      <c r="AW4014">
        <v>95</v>
      </c>
      <c r="AX4014">
        <v>11</v>
      </c>
      <c r="AY4014">
        <v>28</v>
      </c>
      <c r="AZ4014">
        <v>39</v>
      </c>
      <c r="BA4014">
        <v>44</v>
      </c>
      <c r="BB4014">
        <v>0</v>
      </c>
      <c r="BC4014" t="s">
        <v>324</v>
      </c>
      <c r="BD4014">
        <v>0</v>
      </c>
    </row>
    <row r="4015" spans="1:57" x14ac:dyDescent="0.25">
      <c r="A4015">
        <v>2478</v>
      </c>
      <c r="B4015">
        <v>14859</v>
      </c>
      <c r="C4015" t="s">
        <v>17</v>
      </c>
      <c r="D4015" s="1">
        <v>40332.43472222222</v>
      </c>
      <c r="E4015" s="1">
        <v>40874.470833333333</v>
      </c>
      <c r="F4015">
        <v>13</v>
      </c>
      <c r="G4015">
        <v>5</v>
      </c>
      <c r="H4015">
        <v>51</v>
      </c>
      <c r="I4015">
        <v>888</v>
      </c>
      <c r="J4015">
        <v>1705.64</v>
      </c>
      <c r="K4015">
        <v>341.13</v>
      </c>
      <c r="L4015">
        <v>5</v>
      </c>
      <c r="M4015">
        <v>4</v>
      </c>
      <c r="N4015">
        <v>4</v>
      </c>
      <c r="O4015" t="s">
        <v>128</v>
      </c>
      <c r="P4015">
        <v>13</v>
      </c>
      <c r="Q4015" t="s">
        <v>129</v>
      </c>
      <c r="T4015">
        <v>16422</v>
      </c>
      <c r="U4015" t="s">
        <v>17</v>
      </c>
      <c r="V4015" t="s">
        <v>129</v>
      </c>
      <c r="W4015">
        <v>18</v>
      </c>
      <c r="X4015">
        <v>107</v>
      </c>
      <c r="Y4015">
        <v>61656.42</v>
      </c>
      <c r="Z4015">
        <v>9824.85</v>
      </c>
      <c r="AA4015">
        <v>5566.7</v>
      </c>
      <c r="AB4015">
        <v>-4258.1499999999996</v>
      </c>
      <c r="AC4015">
        <v>-43.34</v>
      </c>
      <c r="AD4015" t="s">
        <v>204</v>
      </c>
      <c r="AE4015">
        <v>4258.1499999999996</v>
      </c>
      <c r="AF4015">
        <v>2.78</v>
      </c>
      <c r="AG4015" t="s">
        <v>205</v>
      </c>
      <c r="AH4015" t="s">
        <v>193</v>
      </c>
      <c r="AJ4015" t="s">
        <v>8269</v>
      </c>
      <c r="AK4015" t="s">
        <v>8270</v>
      </c>
      <c r="AL4015" t="s">
        <v>242</v>
      </c>
      <c r="AM4015" t="s">
        <v>243</v>
      </c>
      <c r="AN4015" t="s">
        <v>244</v>
      </c>
      <c r="AO4015" t="s">
        <v>283</v>
      </c>
      <c r="AP4015" t="s">
        <v>246</v>
      </c>
      <c r="AQ4015" t="s">
        <v>247</v>
      </c>
      <c r="AR4015">
        <v>20882.48</v>
      </c>
      <c r="AS4015">
        <v>5363</v>
      </c>
      <c r="AT4015">
        <v>88.68</v>
      </c>
      <c r="AU4015">
        <v>50.59</v>
      </c>
      <c r="AV4015">
        <v>1.1042000000000001</v>
      </c>
      <c r="AW4015">
        <v>95</v>
      </c>
      <c r="AX4015">
        <v>102</v>
      </c>
      <c r="AY4015">
        <v>130</v>
      </c>
      <c r="AZ4015">
        <v>232</v>
      </c>
      <c r="BA4015">
        <v>282</v>
      </c>
      <c r="BB4015">
        <v>0.48</v>
      </c>
      <c r="BC4015" t="s">
        <v>248</v>
      </c>
      <c r="BD4015">
        <v>0</v>
      </c>
    </row>
    <row r="4016" spans="1:57" x14ac:dyDescent="0.25">
      <c r="A4016">
        <v>4003</v>
      </c>
      <c r="B4016">
        <v>16398</v>
      </c>
      <c r="C4016" t="s">
        <v>17</v>
      </c>
      <c r="D4016" s="1">
        <v>40633.401388888888</v>
      </c>
      <c r="E4016" s="1">
        <v>40732.636111111111</v>
      </c>
      <c r="F4016">
        <v>155</v>
      </c>
      <c r="G4016">
        <v>2</v>
      </c>
      <c r="H4016">
        <v>75</v>
      </c>
      <c r="I4016">
        <v>758</v>
      </c>
      <c r="J4016">
        <v>1705.8</v>
      </c>
      <c r="K4016">
        <v>852.9</v>
      </c>
      <c r="L4016">
        <v>3</v>
      </c>
      <c r="M4016">
        <v>2</v>
      </c>
      <c r="N4016">
        <v>4</v>
      </c>
      <c r="O4016" t="s">
        <v>133</v>
      </c>
      <c r="P4016">
        <v>9</v>
      </c>
      <c r="Q4016" t="s">
        <v>22</v>
      </c>
      <c r="T4016">
        <v>16423</v>
      </c>
      <c r="U4016" t="s">
        <v>17</v>
      </c>
      <c r="V4016" t="s">
        <v>24</v>
      </c>
      <c r="W4016">
        <v>25</v>
      </c>
      <c r="X4016">
        <v>1</v>
      </c>
      <c r="Y4016">
        <v>346.12</v>
      </c>
      <c r="Z4016">
        <v>0</v>
      </c>
      <c r="AA4016">
        <v>346.12</v>
      </c>
      <c r="AB4016">
        <v>346.12</v>
      </c>
      <c r="AD4016" t="s">
        <v>197</v>
      </c>
      <c r="AE4016">
        <v>0</v>
      </c>
      <c r="AF4016">
        <v>0</v>
      </c>
      <c r="AG4016" t="s">
        <v>198</v>
      </c>
      <c r="AH4016" t="s">
        <v>196</v>
      </c>
      <c r="AJ4016" t="s">
        <v>8271</v>
      </c>
      <c r="AK4016" t="s">
        <v>8272</v>
      </c>
      <c r="AL4016" t="s">
        <v>242</v>
      </c>
      <c r="AM4016" t="s">
        <v>385</v>
      </c>
      <c r="AN4016" t="s">
        <v>386</v>
      </c>
      <c r="AO4016" t="s">
        <v>283</v>
      </c>
      <c r="AP4016" t="s">
        <v>246</v>
      </c>
      <c r="AQ4016" t="s">
        <v>247</v>
      </c>
      <c r="AR4016">
        <v>38810.639999999999</v>
      </c>
      <c r="AS4016">
        <v>9771</v>
      </c>
      <c r="AT4016">
        <v>98.11</v>
      </c>
      <c r="AU4016">
        <v>92.18</v>
      </c>
      <c r="AV4016">
        <v>0.83620000000000005</v>
      </c>
      <c r="AW4016">
        <v>95</v>
      </c>
      <c r="AX4016">
        <v>185</v>
      </c>
      <c r="AY4016">
        <v>180</v>
      </c>
      <c r="AZ4016">
        <v>364</v>
      </c>
      <c r="BA4016">
        <v>456</v>
      </c>
      <c r="BB4016">
        <v>1.1000000000000001</v>
      </c>
      <c r="BC4016" t="s">
        <v>248</v>
      </c>
      <c r="BD4016">
        <v>0</v>
      </c>
    </row>
    <row r="4017" spans="1:57" x14ac:dyDescent="0.25">
      <c r="A4017">
        <v>948</v>
      </c>
      <c r="B4017">
        <v>13309</v>
      </c>
      <c r="C4017" t="s">
        <v>17</v>
      </c>
      <c r="D4017" s="1">
        <v>40494.506944444445</v>
      </c>
      <c r="E4017" s="1">
        <v>40879.69027777778</v>
      </c>
      <c r="F4017">
        <v>8</v>
      </c>
      <c r="G4017">
        <v>6</v>
      </c>
      <c r="H4017">
        <v>95</v>
      </c>
      <c r="I4017">
        <v>1914</v>
      </c>
      <c r="J4017">
        <v>1706.37</v>
      </c>
      <c r="K4017">
        <v>284.39999999999998</v>
      </c>
      <c r="L4017">
        <v>5</v>
      </c>
      <c r="M4017">
        <v>4</v>
      </c>
      <c r="N4017">
        <v>4</v>
      </c>
      <c r="O4017" t="s">
        <v>128</v>
      </c>
      <c r="P4017">
        <v>13</v>
      </c>
      <c r="Q4017" t="s">
        <v>129</v>
      </c>
      <c r="T4017">
        <v>16424</v>
      </c>
      <c r="U4017" t="s">
        <v>17</v>
      </c>
      <c r="V4017" t="s">
        <v>22</v>
      </c>
      <c r="W4017">
        <v>192</v>
      </c>
      <c r="X4017">
        <v>2</v>
      </c>
      <c r="Y4017">
        <v>443.06</v>
      </c>
      <c r="Z4017">
        <v>0</v>
      </c>
      <c r="AA4017">
        <v>0</v>
      </c>
      <c r="AB4017">
        <v>0</v>
      </c>
      <c r="AD4017" t="s">
        <v>191</v>
      </c>
      <c r="AE4017">
        <v>0</v>
      </c>
      <c r="AF4017">
        <v>11.51</v>
      </c>
      <c r="AG4017" t="s">
        <v>192</v>
      </c>
      <c r="AH4017" t="s">
        <v>199</v>
      </c>
      <c r="AJ4017" t="s">
        <v>8273</v>
      </c>
      <c r="AK4017" t="s">
        <v>8274</v>
      </c>
      <c r="AL4017" t="s">
        <v>242</v>
      </c>
      <c r="AM4017" t="s">
        <v>385</v>
      </c>
      <c r="AN4017" t="s">
        <v>386</v>
      </c>
      <c r="AO4017" t="s">
        <v>283</v>
      </c>
      <c r="AP4017" t="s">
        <v>246</v>
      </c>
      <c r="AQ4017" t="s">
        <v>247</v>
      </c>
      <c r="AR4017">
        <v>35699.230000000003</v>
      </c>
      <c r="AS4017">
        <v>9151</v>
      </c>
      <c r="AT4017">
        <v>97.17</v>
      </c>
      <c r="AU4017">
        <v>86.33</v>
      </c>
      <c r="AV4017">
        <v>0.98809999999999998</v>
      </c>
      <c r="AW4017">
        <v>95</v>
      </c>
      <c r="AX4017">
        <v>173</v>
      </c>
      <c r="AY4017">
        <v>199</v>
      </c>
      <c r="AZ4017">
        <v>372</v>
      </c>
      <c r="BA4017">
        <v>458</v>
      </c>
      <c r="BB4017">
        <v>1</v>
      </c>
      <c r="BC4017" t="s">
        <v>248</v>
      </c>
      <c r="BD4017">
        <v>0</v>
      </c>
    </row>
    <row r="4018" spans="1:57" x14ac:dyDescent="0.25">
      <c r="A4018">
        <v>4503</v>
      </c>
      <c r="B4018">
        <v>16902</v>
      </c>
      <c r="C4018" t="s">
        <v>17</v>
      </c>
      <c r="D4018" s="1">
        <v>40770.595138888886</v>
      </c>
      <c r="E4018" s="1">
        <v>40770.595138888886</v>
      </c>
      <c r="F4018">
        <v>117</v>
      </c>
      <c r="G4018">
        <v>1</v>
      </c>
      <c r="H4018">
        <v>43</v>
      </c>
      <c r="I4018">
        <v>629</v>
      </c>
      <c r="J4018">
        <v>1706.88</v>
      </c>
      <c r="K4018">
        <v>1706.88</v>
      </c>
      <c r="L4018">
        <v>3</v>
      </c>
      <c r="M4018">
        <v>2</v>
      </c>
      <c r="N4018">
        <v>4</v>
      </c>
      <c r="O4018" t="s">
        <v>133</v>
      </c>
      <c r="P4018">
        <v>9</v>
      </c>
      <c r="Q4018" t="s">
        <v>22</v>
      </c>
      <c r="T4018">
        <v>16425</v>
      </c>
      <c r="U4018" t="s">
        <v>17</v>
      </c>
      <c r="V4018" t="s">
        <v>19</v>
      </c>
      <c r="W4018">
        <v>303</v>
      </c>
      <c r="X4018">
        <v>1</v>
      </c>
      <c r="Y4018">
        <v>302.7</v>
      </c>
      <c r="Z4018">
        <v>0</v>
      </c>
      <c r="AA4018">
        <v>0</v>
      </c>
      <c r="AB4018">
        <v>0</v>
      </c>
      <c r="AD4018" t="s">
        <v>191</v>
      </c>
      <c r="AE4018">
        <v>0</v>
      </c>
      <c r="AF4018">
        <v>0</v>
      </c>
      <c r="AG4018" t="s">
        <v>198</v>
      </c>
      <c r="AH4018" t="s">
        <v>196</v>
      </c>
      <c r="AJ4018" t="s">
        <v>8275</v>
      </c>
      <c r="AK4018" t="s">
        <v>8276</v>
      </c>
      <c r="AL4018" t="s">
        <v>242</v>
      </c>
      <c r="AM4018" t="s">
        <v>385</v>
      </c>
      <c r="AN4018" t="s">
        <v>386</v>
      </c>
      <c r="AO4018" t="s">
        <v>283</v>
      </c>
      <c r="AP4018" t="s">
        <v>246</v>
      </c>
      <c r="AQ4018" t="s">
        <v>247</v>
      </c>
      <c r="AR4018">
        <v>42972.52</v>
      </c>
      <c r="AS4018">
        <v>11024</v>
      </c>
      <c r="AT4018">
        <v>93.4</v>
      </c>
      <c r="AU4018">
        <v>104</v>
      </c>
      <c r="AV4018">
        <v>0.94650000000000001</v>
      </c>
      <c r="AW4018">
        <v>95</v>
      </c>
      <c r="AX4018">
        <v>208</v>
      </c>
      <c r="AY4018">
        <v>230</v>
      </c>
      <c r="AZ4018">
        <v>438</v>
      </c>
      <c r="BA4018">
        <v>542</v>
      </c>
      <c r="BB4018">
        <v>0.5</v>
      </c>
      <c r="BC4018" t="s">
        <v>248</v>
      </c>
      <c r="BD4018">
        <v>0</v>
      </c>
    </row>
    <row r="4019" spans="1:57" x14ac:dyDescent="0.25">
      <c r="A4019">
        <v>3556</v>
      </c>
      <c r="B4019">
        <v>15947</v>
      </c>
      <c r="C4019" t="s">
        <v>17</v>
      </c>
      <c r="D4019" s="1">
        <v>40804.448611111111</v>
      </c>
      <c r="E4019" s="1">
        <v>40804.448611111111</v>
      </c>
      <c r="F4019">
        <v>83</v>
      </c>
      <c r="G4019">
        <v>1</v>
      </c>
      <c r="H4019">
        <v>29</v>
      </c>
      <c r="I4019">
        <v>898</v>
      </c>
      <c r="J4019">
        <v>1708.24</v>
      </c>
      <c r="K4019">
        <v>1708.24</v>
      </c>
      <c r="L4019">
        <v>3</v>
      </c>
      <c r="M4019">
        <v>2</v>
      </c>
      <c r="N4019">
        <v>4</v>
      </c>
      <c r="O4019" t="s">
        <v>133</v>
      </c>
      <c r="P4019">
        <v>9</v>
      </c>
      <c r="Q4019" t="s">
        <v>22</v>
      </c>
      <c r="T4019">
        <v>16426</v>
      </c>
      <c r="U4019" t="s">
        <v>17</v>
      </c>
      <c r="V4019" t="s">
        <v>129</v>
      </c>
      <c r="W4019">
        <v>3</v>
      </c>
      <c r="X4019">
        <v>10</v>
      </c>
      <c r="Y4019">
        <v>1863.76</v>
      </c>
      <c r="Z4019">
        <v>361.46</v>
      </c>
      <c r="AA4019">
        <v>1173.93</v>
      </c>
      <c r="AB4019">
        <v>812.47</v>
      </c>
      <c r="AC4019">
        <v>224.77</v>
      </c>
      <c r="AD4019" t="s">
        <v>194</v>
      </c>
      <c r="AE4019">
        <v>0</v>
      </c>
      <c r="AF4019">
        <v>0</v>
      </c>
      <c r="AG4019" t="s">
        <v>195</v>
      </c>
      <c r="AH4019" t="s">
        <v>196</v>
      </c>
      <c r="AJ4019" t="s">
        <v>8277</v>
      </c>
      <c r="AK4019" t="s">
        <v>8278</v>
      </c>
      <c r="AL4019" t="s">
        <v>276</v>
      </c>
      <c r="AM4019" t="s">
        <v>243</v>
      </c>
      <c r="AN4019" t="s">
        <v>277</v>
      </c>
      <c r="AO4019" t="s">
        <v>260</v>
      </c>
      <c r="AP4019" t="s">
        <v>318</v>
      </c>
      <c r="AQ4019" t="s">
        <v>255</v>
      </c>
      <c r="AR4019">
        <v>1289.31</v>
      </c>
      <c r="AS4019">
        <v>3049</v>
      </c>
      <c r="AT4019">
        <v>26.42</v>
      </c>
      <c r="AU4019">
        <v>28.76</v>
      </c>
      <c r="AV4019">
        <v>6.8380999999999998</v>
      </c>
      <c r="AW4019">
        <v>95</v>
      </c>
      <c r="BB4019">
        <v>32.68</v>
      </c>
      <c r="BC4019" t="s">
        <v>319</v>
      </c>
      <c r="BD4019">
        <v>0</v>
      </c>
    </row>
    <row r="4020" spans="1:57" x14ac:dyDescent="0.25">
      <c r="A4020">
        <v>3220</v>
      </c>
      <c r="B4020">
        <v>15607</v>
      </c>
      <c r="C4020" t="s">
        <v>17</v>
      </c>
      <c r="D4020" s="1">
        <v>40186.511111111111</v>
      </c>
      <c r="E4020" s="1">
        <v>40550.530555555553</v>
      </c>
      <c r="F4020">
        <v>337</v>
      </c>
      <c r="G4020">
        <v>9</v>
      </c>
      <c r="H4020">
        <v>95</v>
      </c>
      <c r="I4020">
        <v>1470</v>
      </c>
      <c r="J4020">
        <v>1708.97</v>
      </c>
      <c r="K4020">
        <v>189.89</v>
      </c>
      <c r="L4020">
        <v>2</v>
      </c>
      <c r="M4020">
        <v>5</v>
      </c>
      <c r="N4020">
        <v>4</v>
      </c>
      <c r="O4020" t="s">
        <v>130</v>
      </c>
      <c r="P4020">
        <v>11</v>
      </c>
      <c r="Q4020" t="s">
        <v>40</v>
      </c>
      <c r="T4020">
        <v>16427</v>
      </c>
      <c r="U4020" t="s">
        <v>17</v>
      </c>
      <c r="V4020" t="s">
        <v>22</v>
      </c>
      <c r="W4020">
        <v>264</v>
      </c>
      <c r="X4020">
        <v>2</v>
      </c>
      <c r="Y4020">
        <v>241.06</v>
      </c>
      <c r="Z4020">
        <v>0</v>
      </c>
      <c r="AA4020">
        <v>0</v>
      </c>
      <c r="AB4020">
        <v>0</v>
      </c>
      <c r="AD4020" t="s">
        <v>191</v>
      </c>
      <c r="AE4020">
        <v>0</v>
      </c>
      <c r="AF4020">
        <v>0</v>
      </c>
      <c r="AG4020" t="s">
        <v>198</v>
      </c>
      <c r="AH4020" t="s">
        <v>199</v>
      </c>
      <c r="AJ4020" t="s">
        <v>8279</v>
      </c>
      <c r="AK4020" t="s">
        <v>8280</v>
      </c>
      <c r="AL4020" t="s">
        <v>251</v>
      </c>
      <c r="AM4020" t="s">
        <v>243</v>
      </c>
      <c r="AN4020" t="s">
        <v>252</v>
      </c>
      <c r="AO4020" t="s">
        <v>253</v>
      </c>
      <c r="AP4020" t="s">
        <v>254</v>
      </c>
      <c r="AQ4020" t="s">
        <v>255</v>
      </c>
      <c r="AR4020">
        <v>399.62</v>
      </c>
      <c r="AS4020">
        <v>143</v>
      </c>
      <c r="AT4020">
        <v>7.55</v>
      </c>
      <c r="AU4020">
        <v>1.35</v>
      </c>
      <c r="AV4020">
        <v>4.4109999999999996</v>
      </c>
      <c r="AW4020">
        <v>95</v>
      </c>
      <c r="BB4020">
        <v>2.0499999999999998</v>
      </c>
      <c r="BC4020" t="s">
        <v>256</v>
      </c>
      <c r="BD4020">
        <v>1</v>
      </c>
      <c r="BE4020" t="s">
        <v>257</v>
      </c>
    </row>
    <row r="4021" spans="1:57" x14ac:dyDescent="0.25">
      <c r="A4021">
        <v>5322</v>
      </c>
      <c r="B4021">
        <v>17731</v>
      </c>
      <c r="C4021" t="s">
        <v>17</v>
      </c>
      <c r="D4021" s="1">
        <v>40218.525694444441</v>
      </c>
      <c r="E4021" s="1">
        <v>40807.626388888886</v>
      </c>
      <c r="F4021">
        <v>80</v>
      </c>
      <c r="G4021">
        <v>6</v>
      </c>
      <c r="H4021">
        <v>82</v>
      </c>
      <c r="I4021">
        <v>707</v>
      </c>
      <c r="J4021">
        <v>1708.99</v>
      </c>
      <c r="K4021">
        <v>284.83</v>
      </c>
      <c r="L4021">
        <v>3</v>
      </c>
      <c r="M4021">
        <v>4</v>
      </c>
      <c r="N4021">
        <v>4</v>
      </c>
      <c r="O4021" t="s">
        <v>127</v>
      </c>
      <c r="P4021">
        <v>11</v>
      </c>
      <c r="Q4021" t="s">
        <v>96</v>
      </c>
      <c r="T4021">
        <v>16428</v>
      </c>
      <c r="U4021" t="s">
        <v>17</v>
      </c>
      <c r="V4021" t="s">
        <v>29</v>
      </c>
      <c r="W4021">
        <v>414</v>
      </c>
      <c r="X4021">
        <v>3</v>
      </c>
      <c r="Y4021">
        <v>638.49</v>
      </c>
      <c r="Z4021">
        <v>0</v>
      </c>
      <c r="AA4021">
        <v>0</v>
      </c>
      <c r="AB4021">
        <v>0</v>
      </c>
      <c r="AD4021" t="s">
        <v>191</v>
      </c>
      <c r="AE4021">
        <v>0</v>
      </c>
      <c r="AF4021">
        <v>0.46</v>
      </c>
      <c r="AG4021" t="s">
        <v>198</v>
      </c>
      <c r="AH4021" t="s">
        <v>199</v>
      </c>
      <c r="AJ4021" t="s">
        <v>8281</v>
      </c>
      <c r="AK4021" t="s">
        <v>8282</v>
      </c>
      <c r="AL4021" t="s">
        <v>251</v>
      </c>
      <c r="AM4021" t="s">
        <v>243</v>
      </c>
      <c r="AN4021" t="s">
        <v>252</v>
      </c>
      <c r="AO4021" t="s">
        <v>245</v>
      </c>
      <c r="AP4021" t="s">
        <v>318</v>
      </c>
      <c r="AQ4021" t="s">
        <v>247</v>
      </c>
      <c r="AR4021">
        <v>1058.72</v>
      </c>
      <c r="AS4021">
        <v>269</v>
      </c>
      <c r="AT4021">
        <v>44.34</v>
      </c>
      <c r="AU4021">
        <v>2.54</v>
      </c>
      <c r="AV4021">
        <v>1.9678</v>
      </c>
      <c r="AW4021">
        <v>95</v>
      </c>
      <c r="AX4021">
        <v>6</v>
      </c>
      <c r="AY4021">
        <v>12</v>
      </c>
      <c r="AZ4021">
        <v>17</v>
      </c>
      <c r="BA4021">
        <v>20</v>
      </c>
      <c r="BB4021">
        <v>0.74</v>
      </c>
      <c r="BC4021" t="s">
        <v>324</v>
      </c>
      <c r="BD4021">
        <v>0</v>
      </c>
    </row>
    <row r="4022" spans="1:57" x14ac:dyDescent="0.25">
      <c r="A4022">
        <v>746</v>
      </c>
      <c r="B4022">
        <v>13104</v>
      </c>
      <c r="C4022" t="s">
        <v>17</v>
      </c>
      <c r="D4022" s="1">
        <v>40233.629166666666</v>
      </c>
      <c r="E4022" s="1">
        <v>40883.548611111109</v>
      </c>
      <c r="F4022">
        <v>4</v>
      </c>
      <c r="G4022">
        <v>9</v>
      </c>
      <c r="H4022">
        <v>15</v>
      </c>
      <c r="I4022">
        <v>834</v>
      </c>
      <c r="J4022">
        <v>1709.1</v>
      </c>
      <c r="K4022">
        <v>189.9</v>
      </c>
      <c r="L4022">
        <v>5</v>
      </c>
      <c r="M4022">
        <v>5</v>
      </c>
      <c r="N4022">
        <v>4</v>
      </c>
      <c r="O4022" t="s">
        <v>134</v>
      </c>
      <c r="P4022">
        <v>14</v>
      </c>
      <c r="Q4022" t="s">
        <v>129</v>
      </c>
      <c r="T4022">
        <v>16429</v>
      </c>
      <c r="U4022" t="s">
        <v>17</v>
      </c>
      <c r="V4022" t="s">
        <v>22</v>
      </c>
      <c r="W4022">
        <v>107</v>
      </c>
      <c r="X4022">
        <v>1</v>
      </c>
      <c r="Y4022">
        <v>284.55</v>
      </c>
      <c r="Z4022">
        <v>284.55</v>
      </c>
      <c r="AA4022">
        <v>0</v>
      </c>
      <c r="AB4022">
        <v>-284.55</v>
      </c>
      <c r="AC4022">
        <v>-100</v>
      </c>
      <c r="AD4022" t="s">
        <v>201</v>
      </c>
      <c r="AE4022">
        <v>284.55</v>
      </c>
      <c r="AF4022">
        <v>0</v>
      </c>
      <c r="AG4022" t="s">
        <v>198</v>
      </c>
      <c r="AH4022" t="s">
        <v>199</v>
      </c>
      <c r="AJ4022" t="s">
        <v>8283</v>
      </c>
      <c r="AK4022" t="s">
        <v>8284</v>
      </c>
      <c r="AL4022" t="s">
        <v>242</v>
      </c>
      <c r="AM4022" t="s">
        <v>243</v>
      </c>
      <c r="AN4022" t="s">
        <v>244</v>
      </c>
      <c r="AO4022" t="s">
        <v>283</v>
      </c>
      <c r="AP4022" t="s">
        <v>246</v>
      </c>
      <c r="AQ4022" t="s">
        <v>247</v>
      </c>
      <c r="AR4022">
        <v>22213.7</v>
      </c>
      <c r="AS4022">
        <v>4656</v>
      </c>
      <c r="AT4022">
        <v>96.23</v>
      </c>
      <c r="AU4022">
        <v>43.92</v>
      </c>
      <c r="AV4022">
        <v>2.5427</v>
      </c>
      <c r="AW4022">
        <v>95</v>
      </c>
      <c r="AX4022">
        <v>88</v>
      </c>
      <c r="AY4022">
        <v>260</v>
      </c>
      <c r="AZ4022">
        <v>348</v>
      </c>
      <c r="BA4022">
        <v>392</v>
      </c>
      <c r="BB4022">
        <v>0.17</v>
      </c>
      <c r="BC4022" t="s">
        <v>248</v>
      </c>
      <c r="BD4022">
        <v>0</v>
      </c>
    </row>
    <row r="4023" spans="1:57" x14ac:dyDescent="0.25">
      <c r="A4023">
        <v>3979</v>
      </c>
      <c r="B4023">
        <v>16374</v>
      </c>
      <c r="C4023" t="s">
        <v>17</v>
      </c>
      <c r="D4023" s="1">
        <v>40298.548611111109</v>
      </c>
      <c r="E4023" s="1">
        <v>40820.63958333333</v>
      </c>
      <c r="F4023">
        <v>67</v>
      </c>
      <c r="G4023">
        <v>5</v>
      </c>
      <c r="H4023">
        <v>275</v>
      </c>
      <c r="I4023">
        <v>768</v>
      </c>
      <c r="J4023">
        <v>1709.55</v>
      </c>
      <c r="K4023">
        <v>341.91</v>
      </c>
      <c r="L4023">
        <v>3</v>
      </c>
      <c r="M4023">
        <v>4</v>
      </c>
      <c r="N4023">
        <v>4</v>
      </c>
      <c r="O4023" t="s">
        <v>127</v>
      </c>
      <c r="P4023">
        <v>11</v>
      </c>
      <c r="Q4023" t="s">
        <v>96</v>
      </c>
      <c r="T4023">
        <v>16430</v>
      </c>
      <c r="U4023" t="s">
        <v>17</v>
      </c>
      <c r="V4023" t="s">
        <v>96</v>
      </c>
      <c r="W4023">
        <v>58</v>
      </c>
      <c r="X4023">
        <v>6</v>
      </c>
      <c r="Y4023">
        <v>1102.94</v>
      </c>
      <c r="Z4023">
        <v>0</v>
      </c>
      <c r="AA4023">
        <v>300.85000000000002</v>
      </c>
      <c r="AB4023">
        <v>300.85000000000002</v>
      </c>
      <c r="AD4023" t="s">
        <v>197</v>
      </c>
      <c r="AE4023">
        <v>0</v>
      </c>
      <c r="AF4023">
        <v>0</v>
      </c>
      <c r="AG4023" t="s">
        <v>198</v>
      </c>
      <c r="AH4023" t="s">
        <v>196</v>
      </c>
      <c r="AJ4023" t="s">
        <v>8285</v>
      </c>
      <c r="AK4023" t="s">
        <v>8286</v>
      </c>
      <c r="AL4023" t="s">
        <v>242</v>
      </c>
      <c r="AM4023" t="s">
        <v>243</v>
      </c>
      <c r="AN4023" t="s">
        <v>244</v>
      </c>
      <c r="AO4023" t="s">
        <v>283</v>
      </c>
      <c r="AP4023" t="s">
        <v>246</v>
      </c>
      <c r="AQ4023" t="s">
        <v>247</v>
      </c>
      <c r="AR4023">
        <v>31268</v>
      </c>
      <c r="AS4023">
        <v>6194</v>
      </c>
      <c r="AT4023">
        <v>98.11</v>
      </c>
      <c r="AU4023">
        <v>58.43</v>
      </c>
      <c r="AV4023">
        <v>2.0807000000000002</v>
      </c>
      <c r="AW4023">
        <v>95</v>
      </c>
      <c r="AX4023">
        <v>117</v>
      </c>
      <c r="AY4023">
        <v>283</v>
      </c>
      <c r="AZ4023">
        <v>400</v>
      </c>
      <c r="BA4023">
        <v>459</v>
      </c>
      <c r="BB4023">
        <v>0.28999999999999998</v>
      </c>
      <c r="BC4023" t="s">
        <v>248</v>
      </c>
      <c r="BD4023">
        <v>0</v>
      </c>
    </row>
    <row r="4024" spans="1:57" x14ac:dyDescent="0.25">
      <c r="A4024">
        <v>1296</v>
      </c>
      <c r="B4024">
        <v>13665</v>
      </c>
      <c r="C4024" t="s">
        <v>17</v>
      </c>
      <c r="D4024" s="1">
        <v>40382.561805555553</v>
      </c>
      <c r="E4024" s="1">
        <v>40500.54583333333</v>
      </c>
      <c r="F4024">
        <v>387</v>
      </c>
      <c r="G4024">
        <v>3</v>
      </c>
      <c r="H4024">
        <v>97</v>
      </c>
      <c r="I4024">
        <v>1652</v>
      </c>
      <c r="J4024">
        <v>1711.66</v>
      </c>
      <c r="K4024">
        <v>570.54999999999995</v>
      </c>
      <c r="L4024">
        <v>2</v>
      </c>
      <c r="M4024">
        <v>3</v>
      </c>
      <c r="N4024">
        <v>4</v>
      </c>
      <c r="O4024" t="s">
        <v>132</v>
      </c>
      <c r="P4024">
        <v>9</v>
      </c>
      <c r="Q4024" t="s">
        <v>40</v>
      </c>
      <c r="T4024">
        <v>16431</v>
      </c>
      <c r="U4024" t="s">
        <v>17</v>
      </c>
      <c r="V4024" t="s">
        <v>29</v>
      </c>
      <c r="W4024">
        <v>214</v>
      </c>
      <c r="X4024">
        <v>3</v>
      </c>
      <c r="Y4024">
        <v>623.28</v>
      </c>
      <c r="Z4024">
        <v>0</v>
      </c>
      <c r="AA4024">
        <v>0</v>
      </c>
      <c r="AB4024">
        <v>0</v>
      </c>
      <c r="AD4024" t="s">
        <v>191</v>
      </c>
      <c r="AE4024">
        <v>0</v>
      </c>
      <c r="AF4024">
        <v>0</v>
      </c>
      <c r="AG4024" t="s">
        <v>198</v>
      </c>
      <c r="AH4024" t="s">
        <v>199</v>
      </c>
      <c r="AJ4024" t="s">
        <v>8287</v>
      </c>
      <c r="AK4024" t="s">
        <v>8288</v>
      </c>
      <c r="AL4024" t="s">
        <v>276</v>
      </c>
      <c r="AM4024" t="s">
        <v>243</v>
      </c>
      <c r="AN4024" t="s">
        <v>277</v>
      </c>
      <c r="AO4024" t="s">
        <v>260</v>
      </c>
      <c r="AP4024" t="s">
        <v>318</v>
      </c>
      <c r="AQ4024" t="s">
        <v>255</v>
      </c>
      <c r="AR4024">
        <v>2270.73</v>
      </c>
      <c r="AS4024">
        <v>547</v>
      </c>
      <c r="AT4024">
        <v>19.809999999999999</v>
      </c>
      <c r="AU4024">
        <v>5.16</v>
      </c>
      <c r="AV4024">
        <v>5.8868999999999998</v>
      </c>
      <c r="AW4024">
        <v>95</v>
      </c>
      <c r="BB4024">
        <v>25.98</v>
      </c>
      <c r="BC4024" t="s">
        <v>319</v>
      </c>
      <c r="BD4024">
        <v>0</v>
      </c>
    </row>
    <row r="4025" spans="1:57" x14ac:dyDescent="0.25">
      <c r="A4025">
        <v>2070</v>
      </c>
      <c r="B4025">
        <v>14447</v>
      </c>
      <c r="C4025" t="s">
        <v>17</v>
      </c>
      <c r="D4025" s="1">
        <v>40486.563888888886</v>
      </c>
      <c r="E4025" s="1">
        <v>40868.352777777778</v>
      </c>
      <c r="F4025">
        <v>19</v>
      </c>
      <c r="G4025">
        <v>6</v>
      </c>
      <c r="H4025">
        <v>81</v>
      </c>
      <c r="I4025">
        <v>913</v>
      </c>
      <c r="J4025">
        <v>1711.73</v>
      </c>
      <c r="K4025">
        <v>285.29000000000002</v>
      </c>
      <c r="L4025">
        <v>5</v>
      </c>
      <c r="M4025">
        <v>4</v>
      </c>
      <c r="N4025">
        <v>4</v>
      </c>
      <c r="O4025" t="s">
        <v>128</v>
      </c>
      <c r="P4025">
        <v>13</v>
      </c>
      <c r="Q4025" t="s">
        <v>129</v>
      </c>
      <c r="T4025">
        <v>16432</v>
      </c>
      <c r="U4025" t="s">
        <v>17</v>
      </c>
      <c r="V4025" t="s">
        <v>22</v>
      </c>
      <c r="W4025">
        <v>65</v>
      </c>
      <c r="X4025">
        <v>1</v>
      </c>
      <c r="Y4025">
        <v>287.39999999999998</v>
      </c>
      <c r="Z4025">
        <v>0</v>
      </c>
      <c r="AA4025">
        <v>287.39999999999998</v>
      </c>
      <c r="AB4025">
        <v>287.39999999999998</v>
      </c>
      <c r="AD4025" t="s">
        <v>197</v>
      </c>
      <c r="AE4025">
        <v>0</v>
      </c>
      <c r="AF4025">
        <v>0</v>
      </c>
      <c r="AG4025" t="s">
        <v>198</v>
      </c>
      <c r="AH4025" t="s">
        <v>199</v>
      </c>
      <c r="AJ4025" t="s">
        <v>8289</v>
      </c>
      <c r="AK4025" t="s">
        <v>8290</v>
      </c>
      <c r="AL4025" t="s">
        <v>242</v>
      </c>
      <c r="AM4025" t="s">
        <v>243</v>
      </c>
      <c r="AN4025" t="s">
        <v>244</v>
      </c>
      <c r="AO4025" t="s">
        <v>260</v>
      </c>
      <c r="AP4025" t="s">
        <v>246</v>
      </c>
      <c r="AQ4025" t="s">
        <v>255</v>
      </c>
      <c r="AR4025">
        <v>6664.45</v>
      </c>
      <c r="AS4025">
        <v>1918</v>
      </c>
      <c r="AT4025">
        <v>13.21</v>
      </c>
      <c r="AU4025">
        <v>18.09</v>
      </c>
      <c r="AV4025">
        <v>5.3960999999999997</v>
      </c>
      <c r="AW4025">
        <v>95</v>
      </c>
      <c r="BB4025">
        <v>0</v>
      </c>
      <c r="BC4025" t="s">
        <v>319</v>
      </c>
      <c r="BD4025">
        <v>0</v>
      </c>
    </row>
    <row r="4026" spans="1:57" x14ac:dyDescent="0.25">
      <c r="A4026">
        <v>5827</v>
      </c>
      <c r="B4026">
        <v>18239</v>
      </c>
      <c r="C4026" t="s">
        <v>17</v>
      </c>
      <c r="D4026" s="1">
        <v>40464.424305555556</v>
      </c>
      <c r="E4026" s="1">
        <v>40668.526388888888</v>
      </c>
      <c r="F4026">
        <v>219</v>
      </c>
      <c r="G4026">
        <v>6</v>
      </c>
      <c r="H4026">
        <v>85</v>
      </c>
      <c r="I4026">
        <v>844</v>
      </c>
      <c r="J4026">
        <v>1712.26</v>
      </c>
      <c r="K4026">
        <v>285.38</v>
      </c>
      <c r="L4026">
        <v>2</v>
      </c>
      <c r="M4026">
        <v>4</v>
      </c>
      <c r="N4026">
        <v>4</v>
      </c>
      <c r="O4026" t="s">
        <v>123</v>
      </c>
      <c r="P4026">
        <v>10</v>
      </c>
      <c r="Q4026" t="s">
        <v>40</v>
      </c>
      <c r="T4026">
        <v>16433</v>
      </c>
      <c r="U4026" t="s">
        <v>17</v>
      </c>
      <c r="V4026" t="s">
        <v>24</v>
      </c>
      <c r="W4026">
        <v>29</v>
      </c>
      <c r="X4026">
        <v>2</v>
      </c>
      <c r="Y4026">
        <v>384.52</v>
      </c>
      <c r="Z4026">
        <v>0</v>
      </c>
      <c r="AA4026">
        <v>184.26</v>
      </c>
      <c r="AB4026">
        <v>184.26</v>
      </c>
      <c r="AD4026" t="s">
        <v>197</v>
      </c>
      <c r="AE4026">
        <v>0</v>
      </c>
      <c r="AF4026">
        <v>0</v>
      </c>
      <c r="AG4026" t="s">
        <v>198</v>
      </c>
      <c r="AH4026" t="s">
        <v>196</v>
      </c>
      <c r="AJ4026" t="s">
        <v>8291</v>
      </c>
      <c r="AK4026" t="s">
        <v>8292</v>
      </c>
      <c r="AL4026" t="s">
        <v>276</v>
      </c>
      <c r="AM4026" t="s">
        <v>243</v>
      </c>
      <c r="AN4026" t="s">
        <v>277</v>
      </c>
      <c r="AO4026" t="s">
        <v>283</v>
      </c>
      <c r="AP4026" t="s">
        <v>278</v>
      </c>
      <c r="AQ4026" t="s">
        <v>247</v>
      </c>
      <c r="AR4026">
        <v>2750</v>
      </c>
      <c r="AS4026">
        <v>2908</v>
      </c>
      <c r="AT4026">
        <v>83.02</v>
      </c>
      <c r="AU4026">
        <v>27.43</v>
      </c>
      <c r="AV4026">
        <v>1.7083999999999999</v>
      </c>
      <c r="AW4026">
        <v>95</v>
      </c>
      <c r="AX4026">
        <v>55</v>
      </c>
      <c r="AY4026">
        <v>110</v>
      </c>
      <c r="AZ4026">
        <v>164</v>
      </c>
      <c r="BA4026">
        <v>192</v>
      </c>
      <c r="BB4026">
        <v>0</v>
      </c>
      <c r="BC4026" t="s">
        <v>278</v>
      </c>
      <c r="BD4026">
        <v>0</v>
      </c>
    </row>
    <row r="4027" spans="1:57" x14ac:dyDescent="0.25">
      <c r="A4027">
        <v>2364</v>
      </c>
      <c r="B4027">
        <v>14741</v>
      </c>
      <c r="C4027" t="s">
        <v>17</v>
      </c>
      <c r="D4027" s="1">
        <v>40469.397916666669</v>
      </c>
      <c r="E4027" s="1">
        <v>40875.366666666669</v>
      </c>
      <c r="F4027">
        <v>12</v>
      </c>
      <c r="G4027">
        <v>7</v>
      </c>
      <c r="H4027">
        <v>48</v>
      </c>
      <c r="I4027">
        <v>1006</v>
      </c>
      <c r="J4027">
        <v>1713.09</v>
      </c>
      <c r="K4027">
        <v>244.73</v>
      </c>
      <c r="L4027">
        <v>5</v>
      </c>
      <c r="M4027">
        <v>4</v>
      </c>
      <c r="N4027">
        <v>4</v>
      </c>
      <c r="O4027" t="s">
        <v>128</v>
      </c>
      <c r="P4027">
        <v>13</v>
      </c>
      <c r="Q4027" t="s">
        <v>129</v>
      </c>
      <c r="T4027">
        <v>16434</v>
      </c>
      <c r="U4027" t="s">
        <v>17</v>
      </c>
      <c r="V4027" t="s">
        <v>129</v>
      </c>
      <c r="W4027">
        <v>30</v>
      </c>
      <c r="X4027">
        <v>12</v>
      </c>
      <c r="Y4027">
        <v>2673.69</v>
      </c>
      <c r="Z4027">
        <v>182.12</v>
      </c>
      <c r="AA4027">
        <v>612.96</v>
      </c>
      <c r="AB4027">
        <v>430.84</v>
      </c>
      <c r="AC4027">
        <v>236.57</v>
      </c>
      <c r="AD4027" t="s">
        <v>194</v>
      </c>
      <c r="AE4027">
        <v>0</v>
      </c>
      <c r="AF4027">
        <v>0.55000000000000004</v>
      </c>
      <c r="AG4027" t="s">
        <v>195</v>
      </c>
      <c r="AH4027" t="s">
        <v>196</v>
      </c>
      <c r="AJ4027" t="s">
        <v>8293</v>
      </c>
      <c r="AK4027" t="s">
        <v>8294</v>
      </c>
      <c r="AL4027" t="s">
        <v>276</v>
      </c>
      <c r="AM4027" t="s">
        <v>243</v>
      </c>
      <c r="AN4027" t="s">
        <v>277</v>
      </c>
      <c r="AO4027" t="s">
        <v>245</v>
      </c>
      <c r="AP4027" t="s">
        <v>278</v>
      </c>
      <c r="AQ4027" t="s">
        <v>247</v>
      </c>
      <c r="AR4027">
        <v>2033.33</v>
      </c>
      <c r="AS4027">
        <v>1679</v>
      </c>
      <c r="AT4027">
        <v>62.26</v>
      </c>
      <c r="AU4027">
        <v>15.84</v>
      </c>
      <c r="AV4027">
        <v>2.7238000000000002</v>
      </c>
      <c r="AW4027">
        <v>95</v>
      </c>
      <c r="AX4027">
        <v>32</v>
      </c>
      <c r="AY4027">
        <v>101</v>
      </c>
      <c r="AZ4027">
        <v>133</v>
      </c>
      <c r="BA4027">
        <v>148</v>
      </c>
      <c r="BB4027">
        <v>0.42</v>
      </c>
      <c r="BC4027" t="s">
        <v>278</v>
      </c>
      <c r="BD4027">
        <v>0</v>
      </c>
    </row>
    <row r="4028" spans="1:57" x14ac:dyDescent="0.25">
      <c r="A4028">
        <v>2315</v>
      </c>
      <c r="B4028">
        <v>14692</v>
      </c>
      <c r="C4028" t="s">
        <v>17</v>
      </c>
      <c r="D4028" s="1">
        <v>40269.586111111108</v>
      </c>
      <c r="E4028" s="1">
        <v>40749.630555555559</v>
      </c>
      <c r="F4028">
        <v>138</v>
      </c>
      <c r="G4028">
        <v>12</v>
      </c>
      <c r="H4028">
        <v>101</v>
      </c>
      <c r="I4028">
        <v>890</v>
      </c>
      <c r="J4028">
        <v>1715.14</v>
      </c>
      <c r="K4028">
        <v>142.93</v>
      </c>
      <c r="L4028">
        <v>3</v>
      </c>
      <c r="M4028">
        <v>5</v>
      </c>
      <c r="N4028">
        <v>4</v>
      </c>
      <c r="O4028" t="s">
        <v>140</v>
      </c>
      <c r="P4028">
        <v>12</v>
      </c>
      <c r="Q4028" t="s">
        <v>96</v>
      </c>
      <c r="T4028">
        <v>16435</v>
      </c>
      <c r="U4028" t="s">
        <v>17</v>
      </c>
      <c r="V4028" t="s">
        <v>29</v>
      </c>
      <c r="W4028">
        <v>513</v>
      </c>
      <c r="X4028">
        <v>3</v>
      </c>
      <c r="Y4028">
        <v>1003.07</v>
      </c>
      <c r="Z4028">
        <v>0</v>
      </c>
      <c r="AA4028">
        <v>0</v>
      </c>
      <c r="AB4028">
        <v>0</v>
      </c>
      <c r="AD4028" t="s">
        <v>191</v>
      </c>
      <c r="AE4028">
        <v>0</v>
      </c>
      <c r="AF4028">
        <v>0</v>
      </c>
      <c r="AG4028" t="s">
        <v>198</v>
      </c>
      <c r="AH4028" t="s">
        <v>199</v>
      </c>
      <c r="AJ4028" t="s">
        <v>8295</v>
      </c>
      <c r="AK4028" t="s">
        <v>8296</v>
      </c>
      <c r="AL4028" t="s">
        <v>251</v>
      </c>
      <c r="AM4028" t="s">
        <v>243</v>
      </c>
      <c r="AN4028" t="s">
        <v>252</v>
      </c>
      <c r="AO4028" t="s">
        <v>245</v>
      </c>
      <c r="AP4028" t="s">
        <v>318</v>
      </c>
      <c r="AQ4028" t="s">
        <v>247</v>
      </c>
      <c r="AR4028">
        <v>792.15</v>
      </c>
      <c r="AS4028">
        <v>1157</v>
      </c>
      <c r="AT4028">
        <v>42.45</v>
      </c>
      <c r="AU4028">
        <v>10.92</v>
      </c>
      <c r="AV4028">
        <v>3.0945</v>
      </c>
      <c r="AW4028">
        <v>95</v>
      </c>
      <c r="AX4028">
        <v>22</v>
      </c>
      <c r="AY4028">
        <v>79</v>
      </c>
      <c r="AZ4028">
        <v>101</v>
      </c>
      <c r="BA4028">
        <v>112</v>
      </c>
      <c r="BB4028">
        <v>0</v>
      </c>
      <c r="BC4028" t="s">
        <v>324</v>
      </c>
      <c r="BD4028">
        <v>0</v>
      </c>
    </row>
    <row r="4029" spans="1:57" x14ac:dyDescent="0.25">
      <c r="A4029">
        <v>4759</v>
      </c>
      <c r="B4029">
        <v>17162</v>
      </c>
      <c r="C4029" t="s">
        <v>17</v>
      </c>
      <c r="D4029" s="1">
        <v>40581.518750000003</v>
      </c>
      <c r="E4029" s="1">
        <v>40858.481944444444</v>
      </c>
      <c r="F4029">
        <v>29</v>
      </c>
      <c r="G4029">
        <v>10</v>
      </c>
      <c r="H4029">
        <v>81</v>
      </c>
      <c r="I4029">
        <v>1001</v>
      </c>
      <c r="J4029">
        <v>1715.46</v>
      </c>
      <c r="K4029">
        <v>171.55</v>
      </c>
      <c r="L4029">
        <v>4</v>
      </c>
      <c r="M4029">
        <v>5</v>
      </c>
      <c r="N4029">
        <v>4</v>
      </c>
      <c r="O4029" t="s">
        <v>138</v>
      </c>
      <c r="P4029">
        <v>13</v>
      </c>
      <c r="Q4029" t="s">
        <v>129</v>
      </c>
      <c r="T4029">
        <v>16436</v>
      </c>
      <c r="U4029" t="s">
        <v>17</v>
      </c>
      <c r="V4029" t="s">
        <v>29</v>
      </c>
      <c r="W4029">
        <v>669</v>
      </c>
      <c r="X4029">
        <v>3</v>
      </c>
      <c r="Y4029">
        <v>319.14</v>
      </c>
      <c r="Z4029">
        <v>0</v>
      </c>
      <c r="AA4029">
        <v>0</v>
      </c>
      <c r="AB4029">
        <v>0</v>
      </c>
      <c r="AD4029" t="s">
        <v>191</v>
      </c>
      <c r="AE4029">
        <v>0</v>
      </c>
      <c r="AF4029">
        <v>27.35</v>
      </c>
      <c r="AG4029" t="s">
        <v>192</v>
      </c>
      <c r="AH4029" t="s">
        <v>199</v>
      </c>
      <c r="AJ4029" t="s">
        <v>8297</v>
      </c>
      <c r="AK4029" t="s">
        <v>8298</v>
      </c>
      <c r="AL4029" t="s">
        <v>276</v>
      </c>
      <c r="AM4029" t="s">
        <v>243</v>
      </c>
      <c r="AN4029" t="s">
        <v>277</v>
      </c>
      <c r="AO4029" t="s">
        <v>283</v>
      </c>
      <c r="AP4029" t="s">
        <v>278</v>
      </c>
      <c r="AQ4029" t="s">
        <v>247</v>
      </c>
      <c r="AR4029">
        <v>1390.39</v>
      </c>
      <c r="AS4029">
        <v>2231</v>
      </c>
      <c r="AT4029">
        <v>83.96</v>
      </c>
      <c r="AU4029">
        <v>21.05</v>
      </c>
      <c r="AV4029">
        <v>1.772</v>
      </c>
      <c r="AW4029">
        <v>95</v>
      </c>
      <c r="AX4029">
        <v>43</v>
      </c>
      <c r="AY4029">
        <v>87</v>
      </c>
      <c r="AZ4029">
        <v>129</v>
      </c>
      <c r="BA4029">
        <v>150</v>
      </c>
      <c r="BB4029">
        <v>0.53</v>
      </c>
      <c r="BC4029" t="s">
        <v>278</v>
      </c>
      <c r="BD4029">
        <v>0</v>
      </c>
    </row>
    <row r="4030" spans="1:57" x14ac:dyDescent="0.25">
      <c r="A4030">
        <v>4732</v>
      </c>
      <c r="B4030">
        <v>17135</v>
      </c>
      <c r="C4030" t="s">
        <v>17</v>
      </c>
      <c r="D4030" s="1">
        <v>40307.668749999997</v>
      </c>
      <c r="E4030" s="1">
        <v>40870.699999999997</v>
      </c>
      <c r="F4030">
        <v>17</v>
      </c>
      <c r="G4030">
        <v>10</v>
      </c>
      <c r="H4030">
        <v>97</v>
      </c>
      <c r="I4030">
        <v>1682</v>
      </c>
      <c r="J4030">
        <v>1716.38</v>
      </c>
      <c r="K4030">
        <v>171.64</v>
      </c>
      <c r="L4030">
        <v>5</v>
      </c>
      <c r="M4030">
        <v>5</v>
      </c>
      <c r="N4030">
        <v>4</v>
      </c>
      <c r="O4030" t="s">
        <v>134</v>
      </c>
      <c r="P4030">
        <v>14</v>
      </c>
      <c r="Q4030" t="s">
        <v>129</v>
      </c>
      <c r="T4030">
        <v>16437</v>
      </c>
      <c r="U4030" t="s">
        <v>17</v>
      </c>
      <c r="V4030" t="s">
        <v>22</v>
      </c>
      <c r="W4030">
        <v>382</v>
      </c>
      <c r="X4030">
        <v>2</v>
      </c>
      <c r="Y4030">
        <v>301.25</v>
      </c>
      <c r="Z4030">
        <v>0</v>
      </c>
      <c r="AA4030">
        <v>0</v>
      </c>
      <c r="AB4030">
        <v>0</v>
      </c>
      <c r="AD4030" t="s">
        <v>191</v>
      </c>
      <c r="AE4030">
        <v>0</v>
      </c>
      <c r="AF4030">
        <v>0</v>
      </c>
      <c r="AG4030" t="s">
        <v>198</v>
      </c>
      <c r="AH4030" t="s">
        <v>199</v>
      </c>
      <c r="AJ4030" t="s">
        <v>8299</v>
      </c>
      <c r="AK4030" t="s">
        <v>8300</v>
      </c>
      <c r="AL4030" t="s">
        <v>251</v>
      </c>
      <c r="AM4030" t="s">
        <v>243</v>
      </c>
      <c r="AN4030" t="s">
        <v>252</v>
      </c>
      <c r="AO4030" t="s">
        <v>245</v>
      </c>
      <c r="AP4030" t="s">
        <v>318</v>
      </c>
      <c r="AQ4030" t="s">
        <v>247</v>
      </c>
      <c r="AR4030">
        <v>719.67</v>
      </c>
      <c r="AS4030">
        <v>1087</v>
      </c>
      <c r="AT4030">
        <v>45.28</v>
      </c>
      <c r="AU4030">
        <v>10.25</v>
      </c>
      <c r="AV4030">
        <v>3.2869999999999999</v>
      </c>
      <c r="AW4030">
        <v>95</v>
      </c>
      <c r="AX4030">
        <v>21</v>
      </c>
      <c r="AY4030">
        <v>79</v>
      </c>
      <c r="AZ4030">
        <v>99</v>
      </c>
      <c r="BA4030">
        <v>110</v>
      </c>
      <c r="BB4030">
        <v>20.95</v>
      </c>
      <c r="BC4030" t="s">
        <v>324</v>
      </c>
      <c r="BD4030">
        <v>0</v>
      </c>
    </row>
    <row r="4031" spans="1:57" x14ac:dyDescent="0.25">
      <c r="A4031">
        <v>1650</v>
      </c>
      <c r="B4031">
        <v>14021</v>
      </c>
      <c r="C4031" t="s">
        <v>17</v>
      </c>
      <c r="D4031" s="1">
        <v>40294.473611111112</v>
      </c>
      <c r="E4031" s="1">
        <v>40731.656944444447</v>
      </c>
      <c r="F4031">
        <v>156</v>
      </c>
      <c r="G4031">
        <v>7</v>
      </c>
      <c r="H4031">
        <v>84</v>
      </c>
      <c r="I4031">
        <v>878</v>
      </c>
      <c r="J4031">
        <v>1716.58</v>
      </c>
      <c r="K4031">
        <v>245.23</v>
      </c>
      <c r="L4031">
        <v>3</v>
      </c>
      <c r="M4031">
        <v>4</v>
      </c>
      <c r="N4031">
        <v>4</v>
      </c>
      <c r="O4031" t="s">
        <v>127</v>
      </c>
      <c r="P4031">
        <v>11</v>
      </c>
      <c r="Q4031" t="s">
        <v>96</v>
      </c>
      <c r="T4031">
        <v>16438</v>
      </c>
      <c r="U4031" t="s">
        <v>17</v>
      </c>
      <c r="V4031" t="s">
        <v>96</v>
      </c>
      <c r="W4031">
        <v>6</v>
      </c>
      <c r="X4031">
        <v>5</v>
      </c>
      <c r="Y4031">
        <v>798.35</v>
      </c>
      <c r="Z4031">
        <v>0</v>
      </c>
      <c r="AA4031">
        <v>798.35</v>
      </c>
      <c r="AB4031">
        <v>798.35</v>
      </c>
      <c r="AD4031" t="s">
        <v>197</v>
      </c>
      <c r="AE4031">
        <v>0</v>
      </c>
      <c r="AF4031">
        <v>0</v>
      </c>
      <c r="AG4031" t="s">
        <v>198</v>
      </c>
      <c r="AH4031" t="s">
        <v>196</v>
      </c>
      <c r="AJ4031" t="s">
        <v>8301</v>
      </c>
      <c r="AK4031" t="s">
        <v>8302</v>
      </c>
      <c r="AL4031" t="s">
        <v>251</v>
      </c>
      <c r="AM4031" t="s">
        <v>243</v>
      </c>
      <c r="AN4031" t="s">
        <v>252</v>
      </c>
      <c r="AO4031" t="s">
        <v>253</v>
      </c>
      <c r="AP4031" t="s">
        <v>254</v>
      </c>
      <c r="AQ4031" t="s">
        <v>255</v>
      </c>
      <c r="AR4031">
        <v>63.75</v>
      </c>
      <c r="AS4031">
        <v>15</v>
      </c>
      <c r="AT4031">
        <v>9.6199999999999992</v>
      </c>
      <c r="AU4031">
        <v>0.14000000000000001</v>
      </c>
      <c r="AV4031">
        <v>3.7936999999999999</v>
      </c>
      <c r="AW4031">
        <v>95</v>
      </c>
      <c r="BB4031">
        <v>0</v>
      </c>
      <c r="BC4031" t="s">
        <v>256</v>
      </c>
      <c r="BD4031">
        <v>1</v>
      </c>
      <c r="BE4031" t="s">
        <v>257</v>
      </c>
    </row>
    <row r="4032" spans="1:57" x14ac:dyDescent="0.25">
      <c r="A4032">
        <v>1336</v>
      </c>
      <c r="B4032">
        <v>13705</v>
      </c>
      <c r="C4032" t="s">
        <v>17</v>
      </c>
      <c r="D4032" s="1">
        <v>40262.72152777778</v>
      </c>
      <c r="E4032" s="1">
        <v>40879.522222222222</v>
      </c>
      <c r="F4032">
        <v>8</v>
      </c>
      <c r="G4032">
        <v>7</v>
      </c>
      <c r="H4032">
        <v>55</v>
      </c>
      <c r="I4032">
        <v>906</v>
      </c>
      <c r="J4032">
        <v>1717.19</v>
      </c>
      <c r="K4032">
        <v>245.31</v>
      </c>
      <c r="L4032">
        <v>5</v>
      </c>
      <c r="M4032">
        <v>4</v>
      </c>
      <c r="N4032">
        <v>4</v>
      </c>
      <c r="O4032" t="s">
        <v>128</v>
      </c>
      <c r="P4032">
        <v>13</v>
      </c>
      <c r="Q4032" t="s">
        <v>129</v>
      </c>
      <c r="T4032">
        <v>16439</v>
      </c>
      <c r="U4032" t="s">
        <v>17</v>
      </c>
      <c r="V4032" t="s">
        <v>19</v>
      </c>
      <c r="W4032">
        <v>723</v>
      </c>
      <c r="X4032">
        <v>1</v>
      </c>
      <c r="Y4032">
        <v>310.7</v>
      </c>
      <c r="Z4032">
        <v>0</v>
      </c>
      <c r="AA4032">
        <v>0</v>
      </c>
      <c r="AB4032">
        <v>0</v>
      </c>
      <c r="AD4032" t="s">
        <v>191</v>
      </c>
      <c r="AE4032">
        <v>0</v>
      </c>
      <c r="AF4032">
        <v>0</v>
      </c>
      <c r="AG4032" t="s">
        <v>198</v>
      </c>
      <c r="AH4032" t="s">
        <v>196</v>
      </c>
      <c r="AJ4032" t="s">
        <v>8303</v>
      </c>
      <c r="AK4032" t="s">
        <v>8304</v>
      </c>
      <c r="AL4032" t="s">
        <v>251</v>
      </c>
      <c r="AM4032" t="s">
        <v>243</v>
      </c>
      <c r="AN4032" t="s">
        <v>252</v>
      </c>
      <c r="AO4032" t="s">
        <v>253</v>
      </c>
      <c r="AP4032" t="s">
        <v>254</v>
      </c>
      <c r="AQ4032" t="s">
        <v>255</v>
      </c>
      <c r="AR4032">
        <v>63.75</v>
      </c>
      <c r="AS4032">
        <v>15</v>
      </c>
      <c r="AT4032">
        <v>8.65</v>
      </c>
      <c r="AU4032">
        <v>0.14000000000000001</v>
      </c>
      <c r="AV4032">
        <v>4.5744999999999996</v>
      </c>
      <c r="AW4032">
        <v>95</v>
      </c>
      <c r="BB4032">
        <v>0</v>
      </c>
      <c r="BC4032" t="s">
        <v>256</v>
      </c>
      <c r="BD4032">
        <v>1</v>
      </c>
      <c r="BE4032" t="s">
        <v>257</v>
      </c>
    </row>
    <row r="4033" spans="1:57" x14ac:dyDescent="0.25">
      <c r="A4033">
        <v>2883</v>
      </c>
      <c r="B4033">
        <v>15267</v>
      </c>
      <c r="C4033" t="s">
        <v>17</v>
      </c>
      <c r="D4033" s="1">
        <v>40704.433333333334</v>
      </c>
      <c r="E4033" s="1">
        <v>40864.665972222225</v>
      </c>
      <c r="F4033">
        <v>23</v>
      </c>
      <c r="G4033">
        <v>5</v>
      </c>
      <c r="H4033">
        <v>8</v>
      </c>
      <c r="I4033">
        <v>944</v>
      </c>
      <c r="J4033">
        <v>1717.36</v>
      </c>
      <c r="K4033">
        <v>343.47</v>
      </c>
      <c r="L4033">
        <v>4</v>
      </c>
      <c r="M4033">
        <v>4</v>
      </c>
      <c r="N4033">
        <v>4</v>
      </c>
      <c r="O4033" t="s">
        <v>136</v>
      </c>
      <c r="P4033">
        <v>12</v>
      </c>
      <c r="Q4033" t="s">
        <v>129</v>
      </c>
      <c r="T4033">
        <v>16440</v>
      </c>
      <c r="U4033" t="s">
        <v>17</v>
      </c>
      <c r="V4033" t="s">
        <v>129</v>
      </c>
      <c r="W4033">
        <v>8</v>
      </c>
      <c r="X4033">
        <v>6</v>
      </c>
      <c r="Y4033">
        <v>3856.97</v>
      </c>
      <c r="Z4033">
        <v>0</v>
      </c>
      <c r="AA4033">
        <v>3368.21</v>
      </c>
      <c r="AB4033">
        <v>3368.21</v>
      </c>
      <c r="AD4033" t="s">
        <v>197</v>
      </c>
      <c r="AE4033">
        <v>0</v>
      </c>
      <c r="AF4033">
        <v>0</v>
      </c>
      <c r="AG4033" t="s">
        <v>198</v>
      </c>
      <c r="AH4033" t="s">
        <v>196</v>
      </c>
      <c r="AJ4033" t="s">
        <v>8305</v>
      </c>
      <c r="AK4033" t="s">
        <v>8306</v>
      </c>
      <c r="AL4033" t="s">
        <v>251</v>
      </c>
      <c r="AM4033" t="s">
        <v>243</v>
      </c>
      <c r="AN4033" t="s">
        <v>252</v>
      </c>
      <c r="AO4033" t="s">
        <v>253</v>
      </c>
      <c r="AP4033" t="s">
        <v>254</v>
      </c>
      <c r="AQ4033" t="s">
        <v>255</v>
      </c>
      <c r="AR4033">
        <v>127.2</v>
      </c>
      <c r="AS4033">
        <v>36</v>
      </c>
      <c r="AT4033">
        <v>3.81</v>
      </c>
      <c r="AU4033">
        <v>0.34</v>
      </c>
      <c r="AV4033">
        <v>8.5879999999999992</v>
      </c>
      <c r="AW4033">
        <v>95</v>
      </c>
      <c r="BB4033">
        <v>0</v>
      </c>
      <c r="BC4033" t="s">
        <v>256</v>
      </c>
      <c r="BD4033">
        <v>1</v>
      </c>
      <c r="BE4033" t="s">
        <v>257</v>
      </c>
    </row>
    <row r="4034" spans="1:57" x14ac:dyDescent="0.25">
      <c r="A4034">
        <v>2327</v>
      </c>
      <c r="B4034">
        <v>14704</v>
      </c>
      <c r="C4034" t="s">
        <v>17</v>
      </c>
      <c r="D4034" s="1">
        <v>40262.722916666666</v>
      </c>
      <c r="E4034" s="1">
        <v>40867.513888888891</v>
      </c>
      <c r="F4034">
        <v>20</v>
      </c>
      <c r="G4034">
        <v>9</v>
      </c>
      <c r="H4034">
        <v>317</v>
      </c>
      <c r="I4034">
        <v>1156</v>
      </c>
      <c r="J4034">
        <v>1720.58</v>
      </c>
      <c r="K4034">
        <v>191.18</v>
      </c>
      <c r="L4034">
        <v>4</v>
      </c>
      <c r="M4034">
        <v>5</v>
      </c>
      <c r="N4034">
        <v>4</v>
      </c>
      <c r="O4034" t="s">
        <v>138</v>
      </c>
      <c r="P4034">
        <v>13</v>
      </c>
      <c r="Q4034" t="s">
        <v>129</v>
      </c>
      <c r="T4034">
        <v>16441</v>
      </c>
      <c r="U4034" t="s">
        <v>17</v>
      </c>
      <c r="V4034" t="s">
        <v>96</v>
      </c>
      <c r="W4034">
        <v>68</v>
      </c>
      <c r="X4034">
        <v>5</v>
      </c>
      <c r="Y4034">
        <v>1013.18</v>
      </c>
      <c r="Z4034">
        <v>0</v>
      </c>
      <c r="AA4034">
        <v>170.2</v>
      </c>
      <c r="AB4034">
        <v>170.2</v>
      </c>
      <c r="AD4034" t="s">
        <v>197</v>
      </c>
      <c r="AE4034">
        <v>0</v>
      </c>
      <c r="AF4034">
        <v>1.08</v>
      </c>
      <c r="AG4034" t="s">
        <v>198</v>
      </c>
      <c r="AH4034" t="s">
        <v>196</v>
      </c>
      <c r="AJ4034" t="s">
        <v>8307</v>
      </c>
      <c r="AK4034" t="s">
        <v>8308</v>
      </c>
      <c r="AL4034" t="s">
        <v>251</v>
      </c>
      <c r="AM4034" t="s">
        <v>243</v>
      </c>
      <c r="AN4034" t="s">
        <v>252</v>
      </c>
      <c r="AO4034" t="s">
        <v>260</v>
      </c>
      <c r="AP4034" t="s">
        <v>254</v>
      </c>
      <c r="AQ4034" t="s">
        <v>255</v>
      </c>
      <c r="AR4034">
        <v>969.9</v>
      </c>
      <c r="AS4034">
        <v>787</v>
      </c>
      <c r="AT4034">
        <v>21.7</v>
      </c>
      <c r="AU4034">
        <v>7.42</v>
      </c>
      <c r="AV4034">
        <v>4.1359000000000004</v>
      </c>
      <c r="AW4034">
        <v>95</v>
      </c>
      <c r="BB4034">
        <v>2.6</v>
      </c>
      <c r="BC4034" t="s">
        <v>256</v>
      </c>
      <c r="BD4034">
        <v>1</v>
      </c>
      <c r="BE4034" t="s">
        <v>261</v>
      </c>
    </row>
    <row r="4035" spans="1:57" x14ac:dyDescent="0.25">
      <c r="A4035">
        <v>3727</v>
      </c>
      <c r="B4035">
        <v>16119</v>
      </c>
      <c r="C4035" t="s">
        <v>17</v>
      </c>
      <c r="D4035" s="1">
        <v>40163.49722222222</v>
      </c>
      <c r="E4035" s="1">
        <v>40878.632638888892</v>
      </c>
      <c r="F4035">
        <v>9</v>
      </c>
      <c r="G4035">
        <v>8</v>
      </c>
      <c r="H4035">
        <v>37</v>
      </c>
      <c r="I4035">
        <v>811</v>
      </c>
      <c r="J4035">
        <v>1720.81</v>
      </c>
      <c r="K4035">
        <v>215.1</v>
      </c>
      <c r="L4035">
        <v>5</v>
      </c>
      <c r="M4035">
        <v>4</v>
      </c>
      <c r="N4035">
        <v>4</v>
      </c>
      <c r="O4035" t="s">
        <v>128</v>
      </c>
      <c r="P4035">
        <v>13</v>
      </c>
      <c r="Q4035" t="s">
        <v>129</v>
      </c>
      <c r="T4035">
        <v>16442</v>
      </c>
      <c r="U4035" t="s">
        <v>17</v>
      </c>
      <c r="V4035" t="s">
        <v>96</v>
      </c>
      <c r="W4035">
        <v>2</v>
      </c>
      <c r="X4035">
        <v>5</v>
      </c>
      <c r="Y4035">
        <v>891.98</v>
      </c>
      <c r="Z4035">
        <v>0</v>
      </c>
      <c r="AA4035">
        <v>176.87</v>
      </c>
      <c r="AB4035">
        <v>176.87</v>
      </c>
      <c r="AD4035" t="s">
        <v>197</v>
      </c>
      <c r="AE4035">
        <v>0</v>
      </c>
      <c r="AF4035">
        <v>0</v>
      </c>
      <c r="AG4035" t="s">
        <v>198</v>
      </c>
      <c r="AH4035" t="s">
        <v>196</v>
      </c>
      <c r="AJ4035" t="s">
        <v>8309</v>
      </c>
      <c r="AK4035" t="s">
        <v>8310</v>
      </c>
      <c r="AL4035" t="s">
        <v>251</v>
      </c>
      <c r="AM4035" t="s">
        <v>243</v>
      </c>
      <c r="AN4035" t="s">
        <v>252</v>
      </c>
      <c r="AO4035" t="s">
        <v>245</v>
      </c>
      <c r="AP4035" t="s">
        <v>318</v>
      </c>
      <c r="AQ4035" t="s">
        <v>247</v>
      </c>
      <c r="AR4035">
        <v>915.04</v>
      </c>
      <c r="AS4035">
        <v>647</v>
      </c>
      <c r="AT4035">
        <v>40.590000000000003</v>
      </c>
      <c r="AU4035">
        <v>6.41</v>
      </c>
      <c r="AV4035">
        <v>2.7212999999999998</v>
      </c>
      <c r="AW4035">
        <v>95</v>
      </c>
      <c r="AX4035">
        <v>13</v>
      </c>
      <c r="AY4035">
        <v>41</v>
      </c>
      <c r="AZ4035">
        <v>54</v>
      </c>
      <c r="BA4035">
        <v>60</v>
      </c>
      <c r="BB4035">
        <v>3.58</v>
      </c>
      <c r="BC4035" t="s">
        <v>324</v>
      </c>
      <c r="BD4035">
        <v>0</v>
      </c>
    </row>
    <row r="4036" spans="1:57" x14ac:dyDescent="0.25">
      <c r="A4036">
        <v>5045</v>
      </c>
      <c r="B4036">
        <v>17451</v>
      </c>
      <c r="C4036" t="s">
        <v>17</v>
      </c>
      <c r="D4036" s="1">
        <v>40781.495833333334</v>
      </c>
      <c r="E4036" s="1">
        <v>40885.626388888886</v>
      </c>
      <c r="F4036">
        <v>2</v>
      </c>
      <c r="G4036">
        <v>7</v>
      </c>
      <c r="H4036">
        <v>83</v>
      </c>
      <c r="I4036">
        <v>1203</v>
      </c>
      <c r="J4036">
        <v>1721.4</v>
      </c>
      <c r="K4036">
        <v>245.91</v>
      </c>
      <c r="L4036">
        <v>5</v>
      </c>
      <c r="M4036">
        <v>4</v>
      </c>
      <c r="N4036">
        <v>4</v>
      </c>
      <c r="O4036" t="s">
        <v>128</v>
      </c>
      <c r="P4036">
        <v>13</v>
      </c>
      <c r="Q4036" t="s">
        <v>129</v>
      </c>
      <c r="T4036">
        <v>16443</v>
      </c>
      <c r="U4036" t="s">
        <v>17</v>
      </c>
      <c r="V4036" t="s">
        <v>19</v>
      </c>
      <c r="W4036">
        <v>521</v>
      </c>
      <c r="X4036">
        <v>1</v>
      </c>
      <c r="Y4036">
        <v>162.24</v>
      </c>
      <c r="Z4036">
        <v>0</v>
      </c>
      <c r="AA4036">
        <v>0</v>
      </c>
      <c r="AB4036">
        <v>0</v>
      </c>
      <c r="AD4036" t="s">
        <v>191</v>
      </c>
      <c r="AE4036">
        <v>0</v>
      </c>
      <c r="AF4036">
        <v>0</v>
      </c>
      <c r="AG4036" t="s">
        <v>198</v>
      </c>
      <c r="AH4036" t="s">
        <v>196</v>
      </c>
      <c r="AJ4036" t="s">
        <v>8311</v>
      </c>
      <c r="AK4036" t="s">
        <v>8312</v>
      </c>
      <c r="AL4036" t="s">
        <v>251</v>
      </c>
      <c r="AM4036" t="s">
        <v>243</v>
      </c>
      <c r="AN4036" t="s">
        <v>252</v>
      </c>
      <c r="AO4036" t="s">
        <v>260</v>
      </c>
      <c r="AP4036" t="s">
        <v>254</v>
      </c>
      <c r="AQ4036" t="s">
        <v>255</v>
      </c>
      <c r="AR4036">
        <v>982.47</v>
      </c>
      <c r="AS4036">
        <v>718</v>
      </c>
      <c r="AT4036">
        <v>37.36</v>
      </c>
      <c r="AU4036">
        <v>7.89</v>
      </c>
      <c r="AV4036">
        <v>2.5901999999999998</v>
      </c>
      <c r="AW4036">
        <v>95</v>
      </c>
      <c r="BB4036">
        <v>3.23</v>
      </c>
      <c r="BC4036" t="s">
        <v>256</v>
      </c>
      <c r="BD4036">
        <v>1</v>
      </c>
      <c r="BE4036" t="s">
        <v>261</v>
      </c>
    </row>
    <row r="4037" spans="1:57" x14ac:dyDescent="0.25">
      <c r="A4037">
        <v>242</v>
      </c>
      <c r="B4037">
        <v>12592</v>
      </c>
      <c r="C4037" t="s">
        <v>34</v>
      </c>
      <c r="D4037" s="1">
        <v>40367.587500000001</v>
      </c>
      <c r="E4037" s="1">
        <v>40794.62777777778</v>
      </c>
      <c r="F4037">
        <v>93</v>
      </c>
      <c r="G4037">
        <v>4</v>
      </c>
      <c r="H4037">
        <v>40</v>
      </c>
      <c r="I4037">
        <v>1866</v>
      </c>
      <c r="J4037">
        <v>1723.64</v>
      </c>
      <c r="K4037">
        <v>430.91</v>
      </c>
      <c r="L4037">
        <v>3</v>
      </c>
      <c r="M4037">
        <v>3</v>
      </c>
      <c r="N4037">
        <v>4</v>
      </c>
      <c r="O4037" t="s">
        <v>122</v>
      </c>
      <c r="P4037">
        <v>10</v>
      </c>
      <c r="Q4037" t="s">
        <v>22</v>
      </c>
      <c r="T4037">
        <v>16444</v>
      </c>
      <c r="U4037" t="s">
        <v>17</v>
      </c>
      <c r="V4037" t="s">
        <v>129</v>
      </c>
      <c r="W4037">
        <v>47</v>
      </c>
      <c r="X4037">
        <v>17</v>
      </c>
      <c r="Y4037">
        <v>3625.88</v>
      </c>
      <c r="Z4037">
        <v>301.32</v>
      </c>
      <c r="AA4037">
        <v>113.27</v>
      </c>
      <c r="AB4037">
        <v>-188.05</v>
      </c>
      <c r="AC4037">
        <v>-62.41</v>
      </c>
      <c r="AD4037" t="s">
        <v>204</v>
      </c>
      <c r="AE4037">
        <v>188.05</v>
      </c>
      <c r="AF4037">
        <v>1.85</v>
      </c>
      <c r="AG4037" t="s">
        <v>205</v>
      </c>
      <c r="AH4037" t="s">
        <v>193</v>
      </c>
      <c r="AJ4037" t="s">
        <v>8313</v>
      </c>
      <c r="AK4037" t="s">
        <v>8314</v>
      </c>
      <c r="AL4037" t="s">
        <v>251</v>
      </c>
      <c r="AM4037" t="s">
        <v>243</v>
      </c>
      <c r="AN4037" t="s">
        <v>252</v>
      </c>
      <c r="AO4037" t="s">
        <v>260</v>
      </c>
      <c r="AP4037" t="s">
        <v>254</v>
      </c>
      <c r="AQ4037" t="s">
        <v>255</v>
      </c>
      <c r="AR4037">
        <v>651.19000000000005</v>
      </c>
      <c r="AS4037">
        <v>423</v>
      </c>
      <c r="AT4037">
        <v>19.809999999999999</v>
      </c>
      <c r="AU4037">
        <v>3.99</v>
      </c>
      <c r="AV4037">
        <v>4.2377000000000002</v>
      </c>
      <c r="AW4037">
        <v>95</v>
      </c>
      <c r="BB4037">
        <v>7.84</v>
      </c>
      <c r="BC4037" t="s">
        <v>256</v>
      </c>
      <c r="BD4037">
        <v>1</v>
      </c>
      <c r="BE4037" t="s">
        <v>261</v>
      </c>
    </row>
    <row r="4038" spans="1:57" x14ac:dyDescent="0.25">
      <c r="A4038">
        <v>4787</v>
      </c>
      <c r="B4038">
        <v>17190</v>
      </c>
      <c r="C4038" t="s">
        <v>17</v>
      </c>
      <c r="D4038" s="1">
        <v>40242.556250000001</v>
      </c>
      <c r="E4038" s="1">
        <v>40828.481249999997</v>
      </c>
      <c r="F4038">
        <v>59</v>
      </c>
      <c r="G4038">
        <v>7</v>
      </c>
      <c r="H4038">
        <v>159</v>
      </c>
      <c r="I4038">
        <v>2214</v>
      </c>
      <c r="J4038">
        <v>1724.73</v>
      </c>
      <c r="K4038">
        <v>246.39</v>
      </c>
      <c r="L4038">
        <v>4</v>
      </c>
      <c r="M4038">
        <v>4</v>
      </c>
      <c r="N4038">
        <v>4</v>
      </c>
      <c r="O4038" t="s">
        <v>136</v>
      </c>
      <c r="P4038">
        <v>12</v>
      </c>
      <c r="Q4038" t="s">
        <v>129</v>
      </c>
      <c r="T4038">
        <v>16445</v>
      </c>
      <c r="U4038" t="s">
        <v>17</v>
      </c>
      <c r="V4038" t="s">
        <v>24</v>
      </c>
      <c r="W4038">
        <v>34</v>
      </c>
      <c r="X4038">
        <v>4</v>
      </c>
      <c r="Y4038">
        <v>583.16</v>
      </c>
      <c r="Z4038">
        <v>0</v>
      </c>
      <c r="AA4038">
        <v>230.51</v>
      </c>
      <c r="AB4038">
        <v>230.51</v>
      </c>
      <c r="AD4038" t="s">
        <v>197</v>
      </c>
      <c r="AE4038">
        <v>0</v>
      </c>
      <c r="AF4038">
        <v>0</v>
      </c>
      <c r="AG4038" t="s">
        <v>198</v>
      </c>
      <c r="AH4038" t="s">
        <v>196</v>
      </c>
      <c r="AJ4038" t="s">
        <v>8315</v>
      </c>
      <c r="AK4038" t="s">
        <v>8316</v>
      </c>
      <c r="AL4038" t="s">
        <v>251</v>
      </c>
      <c r="AM4038" t="s">
        <v>243</v>
      </c>
      <c r="AN4038" t="s">
        <v>252</v>
      </c>
      <c r="AO4038" t="s">
        <v>260</v>
      </c>
      <c r="AP4038" t="s">
        <v>254</v>
      </c>
      <c r="AQ4038" t="s">
        <v>255</v>
      </c>
      <c r="AR4038">
        <v>533.48</v>
      </c>
      <c r="AS4038">
        <v>240</v>
      </c>
      <c r="AT4038">
        <v>39.619999999999997</v>
      </c>
      <c r="AU4038">
        <v>2.2599999999999998</v>
      </c>
      <c r="AV4038">
        <v>2.4582000000000002</v>
      </c>
      <c r="AW4038">
        <v>95</v>
      </c>
      <c r="BB4038">
        <v>0</v>
      </c>
      <c r="BC4038" t="s">
        <v>256</v>
      </c>
      <c r="BD4038">
        <v>1</v>
      </c>
      <c r="BE4038" t="s">
        <v>261</v>
      </c>
    </row>
    <row r="4039" spans="1:57" x14ac:dyDescent="0.25">
      <c r="A4039">
        <v>1704</v>
      </c>
      <c r="B4039">
        <v>14075</v>
      </c>
      <c r="C4039" t="s">
        <v>17</v>
      </c>
      <c r="D4039" s="1">
        <v>40416.570833333331</v>
      </c>
      <c r="E4039" s="1">
        <v>40882.359722222223</v>
      </c>
      <c r="F4039">
        <v>5</v>
      </c>
      <c r="G4039">
        <v>5</v>
      </c>
      <c r="H4039">
        <v>58</v>
      </c>
      <c r="I4039">
        <v>1493</v>
      </c>
      <c r="J4039">
        <v>1724.87</v>
      </c>
      <c r="K4039">
        <v>344.97</v>
      </c>
      <c r="L4039">
        <v>5</v>
      </c>
      <c r="M4039">
        <v>4</v>
      </c>
      <c r="N4039">
        <v>4</v>
      </c>
      <c r="O4039" t="s">
        <v>128</v>
      </c>
      <c r="P4039">
        <v>13</v>
      </c>
      <c r="Q4039" t="s">
        <v>129</v>
      </c>
      <c r="T4039">
        <v>16446</v>
      </c>
      <c r="U4039" t="s">
        <v>17</v>
      </c>
      <c r="V4039" t="s">
        <v>24</v>
      </c>
      <c r="W4039">
        <v>1</v>
      </c>
      <c r="X4039">
        <v>2</v>
      </c>
      <c r="Y4039">
        <v>168472.5</v>
      </c>
      <c r="Z4039">
        <v>0</v>
      </c>
      <c r="AA4039">
        <v>168469.6</v>
      </c>
      <c r="AB4039">
        <v>168469.6</v>
      </c>
      <c r="AD4039" t="s">
        <v>197</v>
      </c>
      <c r="AE4039">
        <v>0</v>
      </c>
      <c r="AF4039">
        <v>100</v>
      </c>
      <c r="AG4039" t="s">
        <v>192</v>
      </c>
      <c r="AH4039" t="s">
        <v>199</v>
      </c>
      <c r="AJ4039" t="s">
        <v>8317</v>
      </c>
      <c r="AK4039" t="s">
        <v>8318</v>
      </c>
      <c r="AL4039" t="s">
        <v>251</v>
      </c>
      <c r="AM4039" t="s">
        <v>243</v>
      </c>
      <c r="AN4039" t="s">
        <v>252</v>
      </c>
      <c r="AO4039" t="s">
        <v>253</v>
      </c>
      <c r="AP4039" t="s">
        <v>254</v>
      </c>
      <c r="AQ4039" t="s">
        <v>255</v>
      </c>
      <c r="AR4039">
        <v>56.1</v>
      </c>
      <c r="AS4039">
        <v>22</v>
      </c>
      <c r="AT4039">
        <v>6.6</v>
      </c>
      <c r="AU4039">
        <v>0.21</v>
      </c>
      <c r="AV4039">
        <v>5.2662000000000004</v>
      </c>
      <c r="AW4039">
        <v>95</v>
      </c>
      <c r="BB4039">
        <v>4.3499999999999996</v>
      </c>
      <c r="BC4039" t="s">
        <v>256</v>
      </c>
      <c r="BD4039">
        <v>1</v>
      </c>
      <c r="BE4039" t="s">
        <v>257</v>
      </c>
    </row>
    <row r="4040" spans="1:57" x14ac:dyDescent="0.25">
      <c r="A4040">
        <v>1931</v>
      </c>
      <c r="B4040">
        <v>14304</v>
      </c>
      <c r="C4040" t="s">
        <v>17</v>
      </c>
      <c r="D4040" s="1">
        <v>40316.451388888891</v>
      </c>
      <c r="E4040" s="1">
        <v>40664.493055555555</v>
      </c>
      <c r="F4040">
        <v>223</v>
      </c>
      <c r="G4040">
        <v>3</v>
      </c>
      <c r="H4040">
        <v>69</v>
      </c>
      <c r="I4040">
        <v>775</v>
      </c>
      <c r="J4040">
        <v>1725.01</v>
      </c>
      <c r="K4040">
        <v>575</v>
      </c>
      <c r="L4040">
        <v>2</v>
      </c>
      <c r="M4040">
        <v>3</v>
      </c>
      <c r="N4040">
        <v>4</v>
      </c>
      <c r="O4040" t="s">
        <v>132</v>
      </c>
      <c r="P4040">
        <v>9</v>
      </c>
      <c r="Q4040" t="s">
        <v>40</v>
      </c>
      <c r="T4040">
        <v>16447</v>
      </c>
      <c r="U4040" t="s">
        <v>17</v>
      </c>
      <c r="V4040" t="s">
        <v>22</v>
      </c>
      <c r="W4040">
        <v>136</v>
      </c>
      <c r="X4040">
        <v>3</v>
      </c>
      <c r="Y4040">
        <v>727.1</v>
      </c>
      <c r="Z4040">
        <v>255.91</v>
      </c>
      <c r="AA4040">
        <v>0</v>
      </c>
      <c r="AB4040">
        <v>-255.91</v>
      </c>
      <c r="AC4040">
        <v>-100</v>
      </c>
      <c r="AD4040" t="s">
        <v>201</v>
      </c>
      <c r="AE4040">
        <v>255.91</v>
      </c>
      <c r="AF4040">
        <v>0</v>
      </c>
      <c r="AG4040" t="s">
        <v>198</v>
      </c>
      <c r="AH4040" t="s">
        <v>199</v>
      </c>
      <c r="AJ4040" t="s">
        <v>8319</v>
      </c>
      <c r="AK4040" t="s">
        <v>8320</v>
      </c>
      <c r="AL4040" t="s">
        <v>251</v>
      </c>
      <c r="AM4040" t="s">
        <v>243</v>
      </c>
      <c r="AN4040" t="s">
        <v>252</v>
      </c>
      <c r="AO4040" t="s">
        <v>260</v>
      </c>
      <c r="AP4040" t="s">
        <v>254</v>
      </c>
      <c r="AQ4040" t="s">
        <v>255</v>
      </c>
      <c r="AR4040">
        <v>682.35</v>
      </c>
      <c r="AS4040">
        <v>293</v>
      </c>
      <c r="AT4040">
        <v>29.25</v>
      </c>
      <c r="AU4040">
        <v>2.76</v>
      </c>
      <c r="AV4040">
        <v>3.782</v>
      </c>
      <c r="AW4040">
        <v>95</v>
      </c>
      <c r="BB4040">
        <v>20.16</v>
      </c>
      <c r="BC4040" t="s">
        <v>256</v>
      </c>
      <c r="BD4040">
        <v>1</v>
      </c>
      <c r="BE4040" t="s">
        <v>261</v>
      </c>
    </row>
    <row r="4041" spans="1:57" x14ac:dyDescent="0.25">
      <c r="A4041">
        <v>3343</v>
      </c>
      <c r="B4041">
        <v>15730</v>
      </c>
      <c r="C4041" t="s">
        <v>17</v>
      </c>
      <c r="D4041" s="1">
        <v>40455.59375</v>
      </c>
      <c r="E4041" s="1">
        <v>40821.521527777775</v>
      </c>
      <c r="F4041">
        <v>66</v>
      </c>
      <c r="G4041">
        <v>5</v>
      </c>
      <c r="H4041">
        <v>102</v>
      </c>
      <c r="I4041">
        <v>1061</v>
      </c>
      <c r="J4041">
        <v>1726.58</v>
      </c>
      <c r="K4041">
        <v>345.32</v>
      </c>
      <c r="L4041">
        <v>3</v>
      </c>
      <c r="M4041">
        <v>4</v>
      </c>
      <c r="N4041">
        <v>4</v>
      </c>
      <c r="O4041" t="s">
        <v>127</v>
      </c>
      <c r="P4041">
        <v>11</v>
      </c>
      <c r="Q4041" t="s">
        <v>96</v>
      </c>
      <c r="T4041">
        <v>16448</v>
      </c>
      <c r="U4041" t="s">
        <v>17</v>
      </c>
      <c r="V4041" t="s">
        <v>22</v>
      </c>
      <c r="W4041">
        <v>199</v>
      </c>
      <c r="X4041">
        <v>2</v>
      </c>
      <c r="Y4041">
        <v>361.12</v>
      </c>
      <c r="Z4041">
        <v>0</v>
      </c>
      <c r="AA4041">
        <v>0</v>
      </c>
      <c r="AB4041">
        <v>0</v>
      </c>
      <c r="AD4041" t="s">
        <v>191</v>
      </c>
      <c r="AE4041">
        <v>0</v>
      </c>
      <c r="AF4041">
        <v>0</v>
      </c>
      <c r="AG4041" t="s">
        <v>198</v>
      </c>
      <c r="AH4041" t="s">
        <v>199</v>
      </c>
      <c r="AJ4041" t="s">
        <v>8321</v>
      </c>
      <c r="AK4041" t="s">
        <v>8322</v>
      </c>
      <c r="AL4041" t="s">
        <v>251</v>
      </c>
      <c r="AM4041" t="s">
        <v>243</v>
      </c>
      <c r="AN4041" t="s">
        <v>252</v>
      </c>
      <c r="AO4041" t="s">
        <v>253</v>
      </c>
      <c r="AP4041" t="s">
        <v>254</v>
      </c>
      <c r="AQ4041" t="s">
        <v>255</v>
      </c>
      <c r="AR4041">
        <v>58.65</v>
      </c>
      <c r="AS4041">
        <v>23</v>
      </c>
      <c r="AT4041">
        <v>8.08</v>
      </c>
      <c r="AU4041">
        <v>0.23</v>
      </c>
      <c r="AV4041">
        <v>3.782</v>
      </c>
      <c r="AW4041">
        <v>95</v>
      </c>
      <c r="BB4041">
        <v>4.17</v>
      </c>
      <c r="BC4041" t="s">
        <v>256</v>
      </c>
      <c r="BD4041">
        <v>1</v>
      </c>
      <c r="BE4041" t="s">
        <v>257</v>
      </c>
    </row>
    <row r="4042" spans="1:57" x14ac:dyDescent="0.25">
      <c r="A4042">
        <v>4411</v>
      </c>
      <c r="B4042">
        <v>16809</v>
      </c>
      <c r="C4042" t="s">
        <v>17</v>
      </c>
      <c r="D4042" s="1">
        <v>40281.648611111108</v>
      </c>
      <c r="E4042" s="1">
        <v>40863.65625</v>
      </c>
      <c r="F4042">
        <v>24</v>
      </c>
      <c r="G4042">
        <v>9</v>
      </c>
      <c r="H4042">
        <v>113</v>
      </c>
      <c r="I4042">
        <v>1093</v>
      </c>
      <c r="J4042">
        <v>1727.43</v>
      </c>
      <c r="K4042">
        <v>191.94</v>
      </c>
      <c r="L4042">
        <v>4</v>
      </c>
      <c r="M4042">
        <v>5</v>
      </c>
      <c r="N4042">
        <v>4</v>
      </c>
      <c r="O4042" t="s">
        <v>138</v>
      </c>
      <c r="P4042">
        <v>13</v>
      </c>
      <c r="Q4042" t="s">
        <v>129</v>
      </c>
      <c r="T4042">
        <v>16449</v>
      </c>
      <c r="U4042" t="s">
        <v>17</v>
      </c>
      <c r="V4042" t="s">
        <v>22</v>
      </c>
      <c r="W4042">
        <v>198</v>
      </c>
      <c r="X4042">
        <v>2</v>
      </c>
      <c r="Y4042">
        <v>707.69</v>
      </c>
      <c r="Z4042">
        <v>0</v>
      </c>
      <c r="AA4042">
        <v>0</v>
      </c>
      <c r="AB4042">
        <v>0</v>
      </c>
      <c r="AD4042" t="s">
        <v>191</v>
      </c>
      <c r="AE4042">
        <v>0</v>
      </c>
      <c r="AF4042">
        <v>4.66</v>
      </c>
      <c r="AG4042" t="s">
        <v>198</v>
      </c>
      <c r="AH4042" t="s">
        <v>199</v>
      </c>
      <c r="AJ4042" t="s">
        <v>8323</v>
      </c>
      <c r="AK4042" t="s">
        <v>8324</v>
      </c>
      <c r="AL4042" t="s">
        <v>251</v>
      </c>
      <c r="AM4042" t="s">
        <v>243</v>
      </c>
      <c r="AN4042" t="s">
        <v>252</v>
      </c>
      <c r="AO4042" t="s">
        <v>253</v>
      </c>
      <c r="AP4042" t="s">
        <v>254</v>
      </c>
      <c r="AQ4042" t="s">
        <v>255</v>
      </c>
      <c r="AR4042">
        <v>1.65</v>
      </c>
      <c r="AS4042">
        <v>1</v>
      </c>
      <c r="AT4042">
        <v>0.94</v>
      </c>
      <c r="AU4042">
        <v>0.01</v>
      </c>
      <c r="AV4042">
        <v>10.2967</v>
      </c>
      <c r="AW4042">
        <v>95</v>
      </c>
      <c r="BB4042">
        <v>0</v>
      </c>
      <c r="BC4042" t="s">
        <v>256</v>
      </c>
      <c r="BD4042">
        <v>1</v>
      </c>
      <c r="BE4042" t="s">
        <v>257</v>
      </c>
    </row>
    <row r="4043" spans="1:57" x14ac:dyDescent="0.25">
      <c r="A4043">
        <v>2010</v>
      </c>
      <c r="B4043">
        <v>14387</v>
      </c>
      <c r="C4043" t="s">
        <v>17</v>
      </c>
      <c r="D4043" s="1">
        <v>40777.592361111114</v>
      </c>
      <c r="E4043" s="1">
        <v>40854.520138888889</v>
      </c>
      <c r="F4043">
        <v>33</v>
      </c>
      <c r="G4043">
        <v>3</v>
      </c>
      <c r="H4043">
        <v>125</v>
      </c>
      <c r="I4043">
        <v>795</v>
      </c>
      <c r="J4043">
        <v>1727.6</v>
      </c>
      <c r="K4043">
        <v>575.87</v>
      </c>
      <c r="L4043">
        <v>4</v>
      </c>
      <c r="M4043">
        <v>3</v>
      </c>
      <c r="N4043">
        <v>4</v>
      </c>
      <c r="O4043" t="s">
        <v>120</v>
      </c>
      <c r="P4043">
        <v>11</v>
      </c>
      <c r="Q4043" t="s">
        <v>24</v>
      </c>
      <c r="T4043">
        <v>16450</v>
      </c>
      <c r="U4043" t="s">
        <v>17</v>
      </c>
      <c r="V4043" t="s">
        <v>22</v>
      </c>
      <c r="W4043">
        <v>150</v>
      </c>
      <c r="X4043">
        <v>3</v>
      </c>
      <c r="Y4043">
        <v>1505.73</v>
      </c>
      <c r="Z4043">
        <v>311.92</v>
      </c>
      <c r="AA4043">
        <v>0</v>
      </c>
      <c r="AB4043">
        <v>-311.92</v>
      </c>
      <c r="AC4043">
        <v>-100</v>
      </c>
      <c r="AD4043" t="s">
        <v>201</v>
      </c>
      <c r="AE4043">
        <v>311.92</v>
      </c>
      <c r="AF4043">
        <v>1.99</v>
      </c>
      <c r="AG4043" t="s">
        <v>203</v>
      </c>
      <c r="AH4043" t="s">
        <v>193</v>
      </c>
      <c r="AJ4043" t="s">
        <v>8325</v>
      </c>
      <c r="AK4043" t="s">
        <v>8320</v>
      </c>
      <c r="AL4043" t="s">
        <v>251</v>
      </c>
      <c r="AM4043" t="s">
        <v>243</v>
      </c>
      <c r="AN4043" t="s">
        <v>252</v>
      </c>
      <c r="AO4043" t="s">
        <v>260</v>
      </c>
      <c r="AP4043" t="s">
        <v>254</v>
      </c>
      <c r="AQ4043" t="s">
        <v>255</v>
      </c>
      <c r="AR4043">
        <v>330.9</v>
      </c>
      <c r="AS4043">
        <v>218</v>
      </c>
      <c r="AT4043">
        <v>19.190000000000001</v>
      </c>
      <c r="AU4043">
        <v>2.2000000000000002</v>
      </c>
      <c r="AV4043">
        <v>6.6204999999999998</v>
      </c>
      <c r="AW4043">
        <v>95</v>
      </c>
      <c r="BB4043">
        <v>0</v>
      </c>
      <c r="BC4043" t="s">
        <v>256</v>
      </c>
      <c r="BD4043">
        <v>1</v>
      </c>
      <c r="BE4043" t="s">
        <v>261</v>
      </c>
    </row>
    <row r="4044" spans="1:57" x14ac:dyDescent="0.25">
      <c r="A4044">
        <v>4492</v>
      </c>
      <c r="B4044">
        <v>16891</v>
      </c>
      <c r="C4044" t="s">
        <v>17</v>
      </c>
      <c r="D4044" s="1">
        <v>40151.525694444441</v>
      </c>
      <c r="E4044" s="1">
        <v>40885.46875</v>
      </c>
      <c r="F4044">
        <v>2</v>
      </c>
      <c r="G4044">
        <v>11</v>
      </c>
      <c r="H4044">
        <v>335</v>
      </c>
      <c r="I4044">
        <v>652</v>
      </c>
      <c r="J4044">
        <v>1727.94</v>
      </c>
      <c r="K4044">
        <v>157.09</v>
      </c>
      <c r="L4044">
        <v>5</v>
      </c>
      <c r="M4044">
        <v>5</v>
      </c>
      <c r="N4044">
        <v>4</v>
      </c>
      <c r="O4044" t="s">
        <v>134</v>
      </c>
      <c r="P4044">
        <v>14</v>
      </c>
      <c r="Q4044" t="s">
        <v>129</v>
      </c>
      <c r="T4044">
        <v>16451</v>
      </c>
      <c r="U4044" t="s">
        <v>17</v>
      </c>
      <c r="V4044" t="s">
        <v>22</v>
      </c>
      <c r="W4044">
        <v>88</v>
      </c>
      <c r="X4044">
        <v>3</v>
      </c>
      <c r="Y4044">
        <v>1013.15</v>
      </c>
      <c r="Z4044">
        <v>0</v>
      </c>
      <c r="AA4044">
        <v>266.97000000000003</v>
      </c>
      <c r="AB4044">
        <v>266.97000000000003</v>
      </c>
      <c r="AD4044" t="s">
        <v>197</v>
      </c>
      <c r="AE4044">
        <v>0</v>
      </c>
      <c r="AF4044">
        <v>0.37</v>
      </c>
      <c r="AG4044" t="s">
        <v>198</v>
      </c>
      <c r="AH4044" t="s">
        <v>199</v>
      </c>
      <c r="AJ4044" t="s">
        <v>8326</v>
      </c>
      <c r="AK4044" t="s">
        <v>8327</v>
      </c>
      <c r="AL4044" t="s">
        <v>251</v>
      </c>
      <c r="AM4044" t="s">
        <v>243</v>
      </c>
      <c r="AN4044" t="s">
        <v>252</v>
      </c>
      <c r="AO4044" t="s">
        <v>260</v>
      </c>
      <c r="AP4044" t="s">
        <v>254</v>
      </c>
      <c r="AQ4044" t="s">
        <v>255</v>
      </c>
      <c r="AR4044">
        <v>163.35</v>
      </c>
      <c r="AS4044">
        <v>99</v>
      </c>
      <c r="AT4044">
        <v>31.13</v>
      </c>
      <c r="AU4044">
        <v>0.93</v>
      </c>
      <c r="AV4044">
        <v>2.2665999999999999</v>
      </c>
      <c r="AW4044">
        <v>95</v>
      </c>
      <c r="BB4044">
        <v>1</v>
      </c>
      <c r="BC4044" t="s">
        <v>256</v>
      </c>
      <c r="BD4044">
        <v>1</v>
      </c>
      <c r="BE4044" t="s">
        <v>261</v>
      </c>
    </row>
    <row r="4045" spans="1:57" x14ac:dyDescent="0.25">
      <c r="A4045">
        <v>5027</v>
      </c>
      <c r="B4045">
        <v>17432</v>
      </c>
      <c r="C4045" t="s">
        <v>17</v>
      </c>
      <c r="D4045" s="1">
        <v>40150.800694444442</v>
      </c>
      <c r="E4045" s="1">
        <v>40868.731249999997</v>
      </c>
      <c r="F4045">
        <v>19</v>
      </c>
      <c r="G4045">
        <v>9</v>
      </c>
      <c r="H4045">
        <v>213</v>
      </c>
      <c r="I4045">
        <v>1008</v>
      </c>
      <c r="J4045">
        <v>1728.99</v>
      </c>
      <c r="K4045">
        <v>192.11</v>
      </c>
      <c r="L4045">
        <v>5</v>
      </c>
      <c r="M4045">
        <v>5</v>
      </c>
      <c r="N4045">
        <v>4</v>
      </c>
      <c r="O4045" t="s">
        <v>134</v>
      </c>
      <c r="P4045">
        <v>14</v>
      </c>
      <c r="Q4045" t="s">
        <v>129</v>
      </c>
      <c r="T4045">
        <v>16452</v>
      </c>
      <c r="U4045" t="s">
        <v>17</v>
      </c>
      <c r="V4045" t="s">
        <v>29</v>
      </c>
      <c r="W4045">
        <v>631</v>
      </c>
      <c r="X4045">
        <v>2</v>
      </c>
      <c r="Y4045">
        <v>332.17</v>
      </c>
      <c r="Z4045">
        <v>0</v>
      </c>
      <c r="AA4045">
        <v>0</v>
      </c>
      <c r="AB4045">
        <v>0</v>
      </c>
      <c r="AD4045" t="s">
        <v>191</v>
      </c>
      <c r="AE4045">
        <v>0</v>
      </c>
      <c r="AF4045">
        <v>0</v>
      </c>
      <c r="AG4045" t="s">
        <v>198</v>
      </c>
      <c r="AH4045" t="s">
        <v>199</v>
      </c>
      <c r="AJ4045" t="s">
        <v>8328</v>
      </c>
      <c r="AK4045" t="s">
        <v>8329</v>
      </c>
      <c r="AL4045" t="s">
        <v>251</v>
      </c>
      <c r="AM4045" t="s">
        <v>243</v>
      </c>
      <c r="AN4045" t="s">
        <v>252</v>
      </c>
      <c r="AO4045" t="s">
        <v>245</v>
      </c>
      <c r="AP4045" t="s">
        <v>318</v>
      </c>
      <c r="AQ4045" t="s">
        <v>247</v>
      </c>
      <c r="AR4045">
        <v>985.4</v>
      </c>
      <c r="AS4045">
        <v>570</v>
      </c>
      <c r="AT4045">
        <v>51.43</v>
      </c>
      <c r="AU4045">
        <v>5.43</v>
      </c>
      <c r="AV4045">
        <v>2.9089999999999998</v>
      </c>
      <c r="AW4045">
        <v>95</v>
      </c>
      <c r="AX4045">
        <v>11</v>
      </c>
      <c r="AY4045">
        <v>37</v>
      </c>
      <c r="AZ4045">
        <v>48</v>
      </c>
      <c r="BA4045">
        <v>54</v>
      </c>
      <c r="BB4045">
        <v>0.7</v>
      </c>
      <c r="BC4045" t="s">
        <v>324</v>
      </c>
      <c r="BD4045">
        <v>0</v>
      </c>
    </row>
    <row r="4046" spans="1:57" x14ac:dyDescent="0.25">
      <c r="A4046">
        <v>7</v>
      </c>
      <c r="B4046">
        <v>12352</v>
      </c>
      <c r="C4046" t="s">
        <v>61</v>
      </c>
      <c r="D4046" s="1">
        <v>40494.430555555555</v>
      </c>
      <c r="E4046" s="1">
        <v>40850.609027777777</v>
      </c>
      <c r="F4046">
        <v>37</v>
      </c>
      <c r="G4046">
        <v>9</v>
      </c>
      <c r="H4046">
        <v>68</v>
      </c>
      <c r="I4046">
        <v>714</v>
      </c>
      <c r="J4046">
        <v>1729.54</v>
      </c>
      <c r="K4046">
        <v>192.17</v>
      </c>
      <c r="L4046">
        <v>4</v>
      </c>
      <c r="M4046">
        <v>5</v>
      </c>
      <c r="N4046">
        <v>4</v>
      </c>
      <c r="O4046" t="s">
        <v>138</v>
      </c>
      <c r="P4046">
        <v>13</v>
      </c>
      <c r="Q4046" t="s">
        <v>129</v>
      </c>
      <c r="T4046">
        <v>16453</v>
      </c>
      <c r="U4046" t="s">
        <v>17</v>
      </c>
      <c r="V4046" t="s">
        <v>29</v>
      </c>
      <c r="W4046">
        <v>531</v>
      </c>
      <c r="X4046">
        <v>2</v>
      </c>
      <c r="Y4046">
        <v>251.71</v>
      </c>
      <c r="Z4046">
        <v>0</v>
      </c>
      <c r="AA4046">
        <v>0</v>
      </c>
      <c r="AB4046">
        <v>0</v>
      </c>
      <c r="AD4046" t="s">
        <v>191</v>
      </c>
      <c r="AE4046">
        <v>0</v>
      </c>
      <c r="AF4046">
        <v>0</v>
      </c>
      <c r="AG4046" t="s">
        <v>198</v>
      </c>
      <c r="AH4046" t="s">
        <v>199</v>
      </c>
      <c r="AJ4046" t="s">
        <v>8330</v>
      </c>
      <c r="AK4046" t="s">
        <v>8331</v>
      </c>
      <c r="AL4046" t="s">
        <v>276</v>
      </c>
      <c r="AM4046" t="s">
        <v>243</v>
      </c>
      <c r="AN4046" t="s">
        <v>277</v>
      </c>
      <c r="AO4046" t="s">
        <v>245</v>
      </c>
      <c r="AP4046" t="s">
        <v>278</v>
      </c>
      <c r="AQ4046" t="s">
        <v>247</v>
      </c>
      <c r="AR4046">
        <v>1285.9100000000001</v>
      </c>
      <c r="AS4046">
        <v>720</v>
      </c>
      <c r="AT4046">
        <v>60.38</v>
      </c>
      <c r="AU4046">
        <v>6.79</v>
      </c>
      <c r="AV4046">
        <v>2.5211999999999999</v>
      </c>
      <c r="AW4046">
        <v>95</v>
      </c>
      <c r="AX4046">
        <v>14</v>
      </c>
      <c r="AY4046">
        <v>40</v>
      </c>
      <c r="AZ4046">
        <v>54</v>
      </c>
      <c r="BA4046">
        <v>61</v>
      </c>
      <c r="BB4046">
        <v>0.28000000000000003</v>
      </c>
      <c r="BC4046" t="s">
        <v>278</v>
      </c>
      <c r="BD4046">
        <v>0</v>
      </c>
    </row>
    <row r="4047" spans="1:57" x14ac:dyDescent="0.25">
      <c r="A4047">
        <v>2023</v>
      </c>
      <c r="B4047">
        <v>14400</v>
      </c>
      <c r="C4047" t="s">
        <v>17</v>
      </c>
      <c r="D4047" s="1">
        <v>40255.507638888892</v>
      </c>
      <c r="E4047" s="1">
        <v>40737.659722222219</v>
      </c>
      <c r="F4047">
        <v>150</v>
      </c>
      <c r="G4047">
        <v>3</v>
      </c>
      <c r="H4047">
        <v>71</v>
      </c>
      <c r="I4047">
        <v>1706</v>
      </c>
      <c r="J4047">
        <v>1732.47</v>
      </c>
      <c r="K4047">
        <v>577.49</v>
      </c>
      <c r="L4047">
        <v>3</v>
      </c>
      <c r="M4047">
        <v>3</v>
      </c>
      <c r="N4047">
        <v>4</v>
      </c>
      <c r="O4047" t="s">
        <v>122</v>
      </c>
      <c r="P4047">
        <v>10</v>
      </c>
      <c r="Q4047" t="s">
        <v>22</v>
      </c>
      <c r="T4047">
        <v>16454</v>
      </c>
      <c r="U4047" t="s">
        <v>17</v>
      </c>
      <c r="V4047" t="s">
        <v>22</v>
      </c>
      <c r="W4047">
        <v>65</v>
      </c>
      <c r="X4047">
        <v>2</v>
      </c>
      <c r="Y4047">
        <v>7.45</v>
      </c>
      <c r="Z4047">
        <v>0</v>
      </c>
      <c r="AA4047">
        <v>5.9</v>
      </c>
      <c r="AB4047">
        <v>5.9</v>
      </c>
      <c r="AD4047" t="s">
        <v>197</v>
      </c>
      <c r="AE4047">
        <v>0</v>
      </c>
      <c r="AF4047">
        <v>0</v>
      </c>
      <c r="AG4047" t="s">
        <v>198</v>
      </c>
      <c r="AH4047" t="s">
        <v>199</v>
      </c>
      <c r="AJ4047" t="s">
        <v>8332</v>
      </c>
      <c r="AK4047" t="s">
        <v>8333</v>
      </c>
      <c r="AL4047" t="s">
        <v>251</v>
      </c>
      <c r="AM4047" t="s">
        <v>243</v>
      </c>
      <c r="AN4047" t="s">
        <v>252</v>
      </c>
      <c r="AO4047" t="s">
        <v>260</v>
      </c>
      <c r="AP4047" t="s">
        <v>254</v>
      </c>
      <c r="AQ4047" t="s">
        <v>255</v>
      </c>
      <c r="AR4047">
        <v>367.55</v>
      </c>
      <c r="AS4047">
        <v>300</v>
      </c>
      <c r="AT4047">
        <v>25.47</v>
      </c>
      <c r="AU4047">
        <v>2.83</v>
      </c>
      <c r="AV4047">
        <v>4.5453999999999999</v>
      </c>
      <c r="AW4047">
        <v>95</v>
      </c>
      <c r="BB4047">
        <v>3.23</v>
      </c>
      <c r="BC4047" t="s">
        <v>256</v>
      </c>
      <c r="BD4047">
        <v>1</v>
      </c>
      <c r="BE4047" t="s">
        <v>261</v>
      </c>
    </row>
    <row r="4048" spans="1:57" x14ac:dyDescent="0.25">
      <c r="A4048">
        <v>670</v>
      </c>
      <c r="B4048">
        <v>13026</v>
      </c>
      <c r="C4048" t="s">
        <v>17</v>
      </c>
      <c r="D4048" s="1">
        <v>40160.481944444444</v>
      </c>
      <c r="E4048" s="1">
        <v>40885.706944444442</v>
      </c>
      <c r="F4048">
        <v>2</v>
      </c>
      <c r="G4048">
        <v>9</v>
      </c>
      <c r="H4048">
        <v>52</v>
      </c>
      <c r="I4048">
        <v>2466</v>
      </c>
      <c r="J4048">
        <v>1733.08</v>
      </c>
      <c r="K4048">
        <v>192.56</v>
      </c>
      <c r="L4048">
        <v>5</v>
      </c>
      <c r="M4048">
        <v>5</v>
      </c>
      <c r="N4048">
        <v>4</v>
      </c>
      <c r="O4048" t="s">
        <v>134</v>
      </c>
      <c r="P4048">
        <v>14</v>
      </c>
      <c r="Q4048" t="s">
        <v>129</v>
      </c>
      <c r="T4048">
        <v>16455</v>
      </c>
      <c r="U4048" t="s">
        <v>17</v>
      </c>
      <c r="V4048" t="s">
        <v>96</v>
      </c>
      <c r="W4048">
        <v>64</v>
      </c>
      <c r="X4048">
        <v>11</v>
      </c>
      <c r="Y4048">
        <v>3995.57</v>
      </c>
      <c r="Z4048">
        <v>189.6</v>
      </c>
      <c r="AA4048">
        <v>517.79999999999995</v>
      </c>
      <c r="AB4048">
        <v>328.2</v>
      </c>
      <c r="AC4048">
        <v>173.1</v>
      </c>
      <c r="AD4048" t="s">
        <v>194</v>
      </c>
      <c r="AE4048">
        <v>0</v>
      </c>
      <c r="AF4048">
        <v>1.94</v>
      </c>
      <c r="AG4048" t="s">
        <v>195</v>
      </c>
      <c r="AH4048" t="s">
        <v>196</v>
      </c>
      <c r="AJ4048" t="s">
        <v>8334</v>
      </c>
      <c r="AK4048" t="s">
        <v>8335</v>
      </c>
      <c r="AL4048" t="s">
        <v>251</v>
      </c>
      <c r="AM4048" t="s">
        <v>243</v>
      </c>
      <c r="AN4048" t="s">
        <v>252</v>
      </c>
      <c r="AO4048" t="s">
        <v>260</v>
      </c>
      <c r="AP4048" t="s">
        <v>254</v>
      </c>
      <c r="AQ4048" t="s">
        <v>255</v>
      </c>
      <c r="AR4048">
        <v>538.5</v>
      </c>
      <c r="AS4048">
        <v>190</v>
      </c>
      <c r="AT4048">
        <v>25</v>
      </c>
      <c r="AU4048">
        <v>1.9</v>
      </c>
      <c r="AV4048">
        <v>3.1046999999999998</v>
      </c>
      <c r="AW4048">
        <v>95</v>
      </c>
      <c r="BB4048">
        <v>15.18</v>
      </c>
      <c r="BC4048" t="s">
        <v>256</v>
      </c>
      <c r="BD4048">
        <v>1</v>
      </c>
      <c r="BE4048" t="s">
        <v>261</v>
      </c>
    </row>
    <row r="4049" spans="1:57" x14ac:dyDescent="0.25">
      <c r="A4049">
        <v>4865</v>
      </c>
      <c r="B4049">
        <v>17268</v>
      </c>
      <c r="C4049" t="s">
        <v>17</v>
      </c>
      <c r="D4049" s="1">
        <v>40155.490277777775</v>
      </c>
      <c r="E4049" s="1">
        <v>40779.42083333333</v>
      </c>
      <c r="F4049">
        <v>108</v>
      </c>
      <c r="G4049">
        <v>11</v>
      </c>
      <c r="H4049">
        <v>26</v>
      </c>
      <c r="I4049">
        <v>1395</v>
      </c>
      <c r="J4049">
        <v>1733.89</v>
      </c>
      <c r="K4049">
        <v>157.63</v>
      </c>
      <c r="L4049">
        <v>3</v>
      </c>
      <c r="M4049">
        <v>5</v>
      </c>
      <c r="N4049">
        <v>4</v>
      </c>
      <c r="O4049" t="s">
        <v>140</v>
      </c>
      <c r="P4049">
        <v>12</v>
      </c>
      <c r="Q4049" t="s">
        <v>96</v>
      </c>
      <c r="T4049">
        <v>16456</v>
      </c>
      <c r="U4049" t="s">
        <v>17</v>
      </c>
      <c r="V4049" t="s">
        <v>96</v>
      </c>
      <c r="W4049">
        <v>100</v>
      </c>
      <c r="X4049">
        <v>13</v>
      </c>
      <c r="Y4049">
        <v>6000.94</v>
      </c>
      <c r="Z4049">
        <v>581.76</v>
      </c>
      <c r="AA4049">
        <v>0</v>
      </c>
      <c r="AB4049">
        <v>-581.76</v>
      </c>
      <c r="AC4049">
        <v>-100</v>
      </c>
      <c r="AD4049" t="s">
        <v>201</v>
      </c>
      <c r="AE4049">
        <v>581.76</v>
      </c>
      <c r="AF4049">
        <v>0</v>
      </c>
      <c r="AG4049" t="s">
        <v>203</v>
      </c>
      <c r="AH4049" t="s">
        <v>193</v>
      </c>
      <c r="AJ4049" t="s">
        <v>8336</v>
      </c>
      <c r="AK4049" t="s">
        <v>8337</v>
      </c>
      <c r="AL4049" t="s">
        <v>251</v>
      </c>
      <c r="AM4049" t="s">
        <v>243</v>
      </c>
      <c r="AN4049" t="s">
        <v>252</v>
      </c>
      <c r="AO4049" t="s">
        <v>260</v>
      </c>
      <c r="AP4049" t="s">
        <v>254</v>
      </c>
      <c r="AQ4049" t="s">
        <v>255</v>
      </c>
      <c r="AR4049">
        <v>654.01</v>
      </c>
      <c r="AS4049">
        <v>271</v>
      </c>
      <c r="AT4049">
        <v>18.87</v>
      </c>
      <c r="AU4049">
        <v>2.56</v>
      </c>
      <c r="AV4049">
        <v>5.8951000000000002</v>
      </c>
      <c r="AW4049">
        <v>95</v>
      </c>
      <c r="BB4049">
        <v>8.75</v>
      </c>
      <c r="BC4049" t="s">
        <v>256</v>
      </c>
      <c r="BD4049">
        <v>1</v>
      </c>
      <c r="BE4049" t="s">
        <v>261</v>
      </c>
    </row>
    <row r="4050" spans="1:57" x14ac:dyDescent="0.25">
      <c r="A4050">
        <v>2207</v>
      </c>
      <c r="B4050">
        <v>14584</v>
      </c>
      <c r="C4050" t="s">
        <v>17</v>
      </c>
      <c r="D4050" s="1">
        <v>40226.584027777775</v>
      </c>
      <c r="E4050" s="1">
        <v>40717.772916666669</v>
      </c>
      <c r="F4050">
        <v>170</v>
      </c>
      <c r="G4050">
        <v>8</v>
      </c>
      <c r="H4050">
        <v>127</v>
      </c>
      <c r="I4050">
        <v>960</v>
      </c>
      <c r="J4050">
        <v>1738.16</v>
      </c>
      <c r="K4050">
        <v>217.27</v>
      </c>
      <c r="L4050">
        <v>3</v>
      </c>
      <c r="M4050">
        <v>5</v>
      </c>
      <c r="N4050">
        <v>4</v>
      </c>
      <c r="O4050" t="s">
        <v>140</v>
      </c>
      <c r="P4050">
        <v>12</v>
      </c>
      <c r="Q4050" t="s">
        <v>96</v>
      </c>
      <c r="T4050">
        <v>16457</v>
      </c>
      <c r="U4050" t="s">
        <v>17</v>
      </c>
      <c r="V4050" t="s">
        <v>19</v>
      </c>
      <c r="W4050">
        <v>219</v>
      </c>
      <c r="X4050">
        <v>1</v>
      </c>
      <c r="Y4050">
        <v>208.36</v>
      </c>
      <c r="Z4050">
        <v>0</v>
      </c>
      <c r="AA4050">
        <v>0</v>
      </c>
      <c r="AB4050">
        <v>0</v>
      </c>
      <c r="AD4050" t="s">
        <v>191</v>
      </c>
      <c r="AE4050">
        <v>0</v>
      </c>
      <c r="AF4050">
        <v>0</v>
      </c>
      <c r="AG4050" t="s">
        <v>198</v>
      </c>
      <c r="AH4050" t="s">
        <v>196</v>
      </c>
      <c r="AJ4050" t="s">
        <v>8338</v>
      </c>
      <c r="AK4050" t="s">
        <v>8339</v>
      </c>
      <c r="AL4050" t="s">
        <v>251</v>
      </c>
      <c r="AM4050" t="s">
        <v>243</v>
      </c>
      <c r="AN4050" t="s">
        <v>252</v>
      </c>
      <c r="AO4050" t="s">
        <v>260</v>
      </c>
      <c r="AP4050" t="s">
        <v>254</v>
      </c>
      <c r="AQ4050" t="s">
        <v>255</v>
      </c>
      <c r="AR4050">
        <v>656.82</v>
      </c>
      <c r="AS4050">
        <v>430</v>
      </c>
      <c r="AT4050">
        <v>17.920000000000002</v>
      </c>
      <c r="AU4050">
        <v>4.0599999999999996</v>
      </c>
      <c r="AV4050">
        <v>4.3825000000000003</v>
      </c>
      <c r="AW4050">
        <v>95</v>
      </c>
      <c r="BB4050">
        <v>8.1199999999999992</v>
      </c>
      <c r="BC4050" t="s">
        <v>256</v>
      </c>
      <c r="BD4050">
        <v>1</v>
      </c>
      <c r="BE4050" t="s">
        <v>261</v>
      </c>
    </row>
    <row r="4051" spans="1:57" x14ac:dyDescent="0.25">
      <c r="A4051">
        <v>5563</v>
      </c>
      <c r="B4051">
        <v>17974</v>
      </c>
      <c r="C4051" t="s">
        <v>17</v>
      </c>
      <c r="D4051" s="1">
        <v>40479.835416666669</v>
      </c>
      <c r="E4051" s="1">
        <v>40862.484027777777</v>
      </c>
      <c r="F4051">
        <v>25</v>
      </c>
      <c r="G4051">
        <v>6</v>
      </c>
      <c r="H4051">
        <v>279</v>
      </c>
      <c r="I4051">
        <v>1189</v>
      </c>
      <c r="J4051">
        <v>1739.09</v>
      </c>
      <c r="K4051">
        <v>289.85000000000002</v>
      </c>
      <c r="L4051">
        <v>4</v>
      </c>
      <c r="M4051">
        <v>4</v>
      </c>
      <c r="N4051">
        <v>4</v>
      </c>
      <c r="O4051" t="s">
        <v>136</v>
      </c>
      <c r="P4051">
        <v>12</v>
      </c>
      <c r="Q4051" t="s">
        <v>129</v>
      </c>
      <c r="T4051">
        <v>16458</v>
      </c>
      <c r="U4051" t="s">
        <v>17</v>
      </c>
      <c r="V4051" t="s">
        <v>129</v>
      </c>
      <c r="W4051">
        <v>3</v>
      </c>
      <c r="X4051">
        <v>30</v>
      </c>
      <c r="Y4051">
        <v>5690.89</v>
      </c>
      <c r="Z4051">
        <v>845.8</v>
      </c>
      <c r="AA4051">
        <v>1331.24</v>
      </c>
      <c r="AB4051">
        <v>485.44</v>
      </c>
      <c r="AC4051">
        <v>57.39</v>
      </c>
      <c r="AD4051" t="s">
        <v>194</v>
      </c>
      <c r="AE4051">
        <v>0</v>
      </c>
      <c r="AF4051">
        <v>0</v>
      </c>
      <c r="AG4051" t="s">
        <v>195</v>
      </c>
      <c r="AH4051" t="s">
        <v>196</v>
      </c>
      <c r="AJ4051" t="s">
        <v>8340</v>
      </c>
      <c r="AK4051" t="s">
        <v>8341</v>
      </c>
      <c r="AL4051" t="s">
        <v>251</v>
      </c>
      <c r="AM4051" t="s">
        <v>243</v>
      </c>
      <c r="AN4051" t="s">
        <v>252</v>
      </c>
      <c r="AO4051" t="s">
        <v>260</v>
      </c>
      <c r="AP4051" t="s">
        <v>254</v>
      </c>
      <c r="AQ4051" t="s">
        <v>255</v>
      </c>
      <c r="AR4051">
        <v>531.45000000000005</v>
      </c>
      <c r="AS4051">
        <v>211</v>
      </c>
      <c r="AT4051">
        <v>16.350000000000001</v>
      </c>
      <c r="AU4051">
        <v>2.0299999999999998</v>
      </c>
      <c r="AV4051">
        <v>5.1914999999999996</v>
      </c>
      <c r="AW4051">
        <v>95</v>
      </c>
      <c r="BB4051">
        <v>11.34</v>
      </c>
      <c r="BC4051" t="s">
        <v>256</v>
      </c>
      <c r="BD4051">
        <v>1</v>
      </c>
      <c r="BE4051" t="s">
        <v>261</v>
      </c>
    </row>
    <row r="4052" spans="1:57" x14ac:dyDescent="0.25">
      <c r="A4052">
        <v>3695</v>
      </c>
      <c r="B4052">
        <v>16087</v>
      </c>
      <c r="C4052" t="s">
        <v>17</v>
      </c>
      <c r="D4052" s="1">
        <v>40197.520833333336</v>
      </c>
      <c r="E4052" s="1">
        <v>40497.697222222225</v>
      </c>
      <c r="F4052">
        <v>390</v>
      </c>
      <c r="G4052">
        <v>5</v>
      </c>
      <c r="H4052">
        <v>6</v>
      </c>
      <c r="I4052">
        <v>664</v>
      </c>
      <c r="J4052">
        <v>1739.92</v>
      </c>
      <c r="K4052">
        <v>347.98</v>
      </c>
      <c r="L4052">
        <v>2</v>
      </c>
      <c r="M4052">
        <v>4</v>
      </c>
      <c r="N4052">
        <v>4</v>
      </c>
      <c r="O4052" t="s">
        <v>123</v>
      </c>
      <c r="P4052">
        <v>10</v>
      </c>
      <c r="Q4052" t="s">
        <v>40</v>
      </c>
      <c r="T4052">
        <v>16459</v>
      </c>
      <c r="U4052" t="s">
        <v>17</v>
      </c>
      <c r="V4052" t="s">
        <v>19</v>
      </c>
      <c r="W4052">
        <v>730</v>
      </c>
      <c r="X4052">
        <v>1</v>
      </c>
      <c r="Y4052">
        <v>71.790000000000006</v>
      </c>
      <c r="Z4052">
        <v>0</v>
      </c>
      <c r="AA4052">
        <v>0</v>
      </c>
      <c r="AB4052">
        <v>0</v>
      </c>
      <c r="AD4052" t="s">
        <v>191</v>
      </c>
      <c r="AE4052">
        <v>0</v>
      </c>
      <c r="AF4052">
        <v>0</v>
      </c>
      <c r="AG4052" t="s">
        <v>198</v>
      </c>
      <c r="AH4052" t="s">
        <v>196</v>
      </c>
      <c r="AJ4052" t="s">
        <v>8342</v>
      </c>
      <c r="AK4052" t="s">
        <v>8343</v>
      </c>
      <c r="AL4052" t="s">
        <v>251</v>
      </c>
      <c r="AM4052" t="s">
        <v>243</v>
      </c>
      <c r="AN4052" t="s">
        <v>252</v>
      </c>
      <c r="AO4052" t="s">
        <v>245</v>
      </c>
      <c r="AP4052" t="s">
        <v>318</v>
      </c>
      <c r="AQ4052" t="s">
        <v>247</v>
      </c>
      <c r="AR4052">
        <v>943.44</v>
      </c>
      <c r="AS4052">
        <v>477</v>
      </c>
      <c r="AT4052">
        <v>41.51</v>
      </c>
      <c r="AU4052">
        <v>4.5</v>
      </c>
      <c r="AV4052">
        <v>3.0592999999999999</v>
      </c>
      <c r="AW4052">
        <v>95</v>
      </c>
      <c r="AX4052">
        <v>9</v>
      </c>
      <c r="AY4052">
        <v>33</v>
      </c>
      <c r="AZ4052">
        <v>42</v>
      </c>
      <c r="BA4052">
        <v>46</v>
      </c>
      <c r="BB4052">
        <v>0</v>
      </c>
      <c r="BC4052" t="s">
        <v>324</v>
      </c>
      <c r="BD4052">
        <v>0</v>
      </c>
    </row>
    <row r="4053" spans="1:57" x14ac:dyDescent="0.25">
      <c r="A4053">
        <v>352</v>
      </c>
      <c r="B4053">
        <v>12704</v>
      </c>
      <c r="C4053" t="s">
        <v>43</v>
      </c>
      <c r="D4053" s="1">
        <v>40717.430555555555</v>
      </c>
      <c r="E4053" s="1">
        <v>40879.552083333336</v>
      </c>
      <c r="F4053">
        <v>8</v>
      </c>
      <c r="G4053">
        <v>8</v>
      </c>
      <c r="H4053">
        <v>63</v>
      </c>
      <c r="I4053">
        <v>991</v>
      </c>
      <c r="J4053">
        <v>1740.84</v>
      </c>
      <c r="K4053">
        <v>217.61</v>
      </c>
      <c r="L4053">
        <v>5</v>
      </c>
      <c r="M4053">
        <v>4</v>
      </c>
      <c r="N4053">
        <v>4</v>
      </c>
      <c r="O4053" t="s">
        <v>128</v>
      </c>
      <c r="P4053">
        <v>13</v>
      </c>
      <c r="Q4053" t="s">
        <v>129</v>
      </c>
      <c r="T4053">
        <v>16460</v>
      </c>
      <c r="U4053" t="s">
        <v>17</v>
      </c>
      <c r="V4053" t="s">
        <v>24</v>
      </c>
      <c r="W4053">
        <v>29</v>
      </c>
      <c r="X4053">
        <v>3</v>
      </c>
      <c r="Y4053">
        <v>811.23</v>
      </c>
      <c r="Z4053">
        <v>0</v>
      </c>
      <c r="AA4053">
        <v>811.23</v>
      </c>
      <c r="AB4053">
        <v>811.23</v>
      </c>
      <c r="AD4053" t="s">
        <v>197</v>
      </c>
      <c r="AE4053">
        <v>0</v>
      </c>
      <c r="AF4053">
        <v>0</v>
      </c>
      <c r="AG4053" t="s">
        <v>198</v>
      </c>
      <c r="AH4053" t="s">
        <v>196</v>
      </c>
      <c r="AJ4053" t="s">
        <v>8344</v>
      </c>
      <c r="AK4053" t="s">
        <v>8345</v>
      </c>
      <c r="AL4053" t="s">
        <v>251</v>
      </c>
      <c r="AM4053" t="s">
        <v>243</v>
      </c>
      <c r="AN4053" t="s">
        <v>252</v>
      </c>
      <c r="AO4053" t="s">
        <v>260</v>
      </c>
      <c r="AP4053" t="s">
        <v>254</v>
      </c>
      <c r="AQ4053" t="s">
        <v>255</v>
      </c>
      <c r="AR4053">
        <v>896.09</v>
      </c>
      <c r="AS4053">
        <v>496</v>
      </c>
      <c r="AT4053">
        <v>36.79</v>
      </c>
      <c r="AU4053">
        <v>4.68</v>
      </c>
      <c r="AV4053">
        <v>3.1126</v>
      </c>
      <c r="AW4053">
        <v>95</v>
      </c>
      <c r="BB4053">
        <v>0</v>
      </c>
      <c r="BC4053" t="s">
        <v>256</v>
      </c>
      <c r="BD4053">
        <v>1</v>
      </c>
      <c r="BE4053" t="s">
        <v>261</v>
      </c>
    </row>
    <row r="4054" spans="1:57" x14ac:dyDescent="0.25">
      <c r="A4054">
        <v>78</v>
      </c>
      <c r="B4054">
        <v>12425</v>
      </c>
      <c r="C4054" t="s">
        <v>27</v>
      </c>
      <c r="D4054" s="1">
        <v>40438.590277777781</v>
      </c>
      <c r="E4054" s="1">
        <v>40808.729861111111</v>
      </c>
      <c r="F4054">
        <v>79</v>
      </c>
      <c r="G4054">
        <v>2</v>
      </c>
      <c r="H4054">
        <v>87</v>
      </c>
      <c r="I4054">
        <v>1147</v>
      </c>
      <c r="J4054">
        <v>1741.41</v>
      </c>
      <c r="K4054">
        <v>870.71</v>
      </c>
      <c r="L4054">
        <v>3</v>
      </c>
      <c r="M4054">
        <v>2</v>
      </c>
      <c r="N4054">
        <v>4</v>
      </c>
      <c r="O4054" t="s">
        <v>133</v>
      </c>
      <c r="P4054">
        <v>9</v>
      </c>
      <c r="Q4054" t="s">
        <v>22</v>
      </c>
      <c r="T4054">
        <v>16461</v>
      </c>
      <c r="U4054" t="s">
        <v>17</v>
      </c>
      <c r="V4054" t="s">
        <v>22</v>
      </c>
      <c r="W4054">
        <v>178</v>
      </c>
      <c r="X4054">
        <v>3</v>
      </c>
      <c r="Y4054">
        <v>1539.83</v>
      </c>
      <c r="Z4054">
        <v>142.91999999999999</v>
      </c>
      <c r="AA4054">
        <v>0</v>
      </c>
      <c r="AB4054">
        <v>-142.91999999999999</v>
      </c>
      <c r="AC4054">
        <v>-100</v>
      </c>
      <c r="AD4054" t="s">
        <v>201</v>
      </c>
      <c r="AE4054">
        <v>142.91999999999999</v>
      </c>
      <c r="AF4054">
        <v>0</v>
      </c>
      <c r="AG4054" t="s">
        <v>203</v>
      </c>
      <c r="AH4054" t="s">
        <v>193</v>
      </c>
      <c r="AJ4054" t="s">
        <v>8346</v>
      </c>
      <c r="AK4054" t="s">
        <v>8347</v>
      </c>
      <c r="AL4054" t="s">
        <v>251</v>
      </c>
      <c r="AM4054" t="s">
        <v>243</v>
      </c>
      <c r="AN4054" t="s">
        <v>252</v>
      </c>
      <c r="AO4054" t="s">
        <v>260</v>
      </c>
      <c r="AP4054" t="s">
        <v>254</v>
      </c>
      <c r="AQ4054" t="s">
        <v>255</v>
      </c>
      <c r="AR4054">
        <v>1017.48</v>
      </c>
      <c r="AS4054">
        <v>481</v>
      </c>
      <c r="AT4054">
        <v>35.85</v>
      </c>
      <c r="AU4054">
        <v>4.54</v>
      </c>
      <c r="AV4054">
        <v>3.0015000000000001</v>
      </c>
      <c r="AW4054">
        <v>95</v>
      </c>
      <c r="BB4054">
        <v>0</v>
      </c>
      <c r="BC4054" t="s">
        <v>256</v>
      </c>
      <c r="BD4054">
        <v>1</v>
      </c>
      <c r="BE4054" t="s">
        <v>261</v>
      </c>
    </row>
    <row r="4055" spans="1:57" x14ac:dyDescent="0.25">
      <c r="A4055">
        <v>3218</v>
      </c>
      <c r="B4055">
        <v>15605</v>
      </c>
      <c r="C4055" t="s">
        <v>17</v>
      </c>
      <c r="D4055" s="1">
        <v>40192.585416666669</v>
      </c>
      <c r="E4055" s="1">
        <v>40850.595138888886</v>
      </c>
      <c r="F4055">
        <v>37</v>
      </c>
      <c r="G4055">
        <v>9</v>
      </c>
      <c r="H4055">
        <v>80</v>
      </c>
      <c r="I4055">
        <v>641</v>
      </c>
      <c r="J4055">
        <v>1741.95</v>
      </c>
      <c r="K4055">
        <v>193.55</v>
      </c>
      <c r="L4055">
        <v>4</v>
      </c>
      <c r="M4055">
        <v>5</v>
      </c>
      <c r="N4055">
        <v>4</v>
      </c>
      <c r="O4055" t="s">
        <v>138</v>
      </c>
      <c r="P4055">
        <v>13</v>
      </c>
      <c r="Q4055" t="s">
        <v>129</v>
      </c>
      <c r="T4055">
        <v>16462</v>
      </c>
      <c r="U4055" t="s">
        <v>17</v>
      </c>
      <c r="V4055" t="s">
        <v>22</v>
      </c>
      <c r="W4055">
        <v>74</v>
      </c>
      <c r="X4055">
        <v>3</v>
      </c>
      <c r="Y4055">
        <v>136</v>
      </c>
      <c r="Z4055">
        <v>0</v>
      </c>
      <c r="AA4055">
        <v>68</v>
      </c>
      <c r="AB4055">
        <v>68</v>
      </c>
      <c r="AD4055" t="s">
        <v>197</v>
      </c>
      <c r="AE4055">
        <v>0</v>
      </c>
      <c r="AF4055">
        <v>25</v>
      </c>
      <c r="AG4055" t="s">
        <v>192</v>
      </c>
      <c r="AH4055" t="s">
        <v>199</v>
      </c>
      <c r="AJ4055" t="s">
        <v>8348</v>
      </c>
      <c r="AK4055" t="s">
        <v>8349</v>
      </c>
      <c r="AL4055" t="s">
        <v>276</v>
      </c>
      <c r="AM4055" t="s">
        <v>243</v>
      </c>
      <c r="AN4055" t="s">
        <v>277</v>
      </c>
      <c r="AO4055" t="s">
        <v>245</v>
      </c>
      <c r="AP4055" t="s">
        <v>278</v>
      </c>
      <c r="AQ4055" t="s">
        <v>247</v>
      </c>
      <c r="AR4055">
        <v>1323.51</v>
      </c>
      <c r="AS4055">
        <v>1441</v>
      </c>
      <c r="AT4055">
        <v>52.83</v>
      </c>
      <c r="AU4055">
        <v>13.59</v>
      </c>
      <c r="AV4055">
        <v>2.2490000000000001</v>
      </c>
      <c r="AW4055">
        <v>95</v>
      </c>
      <c r="AX4055">
        <v>28</v>
      </c>
      <c r="AY4055">
        <v>72</v>
      </c>
      <c r="AZ4055">
        <v>99</v>
      </c>
      <c r="BA4055">
        <v>112</v>
      </c>
      <c r="BB4055">
        <v>0</v>
      </c>
      <c r="BC4055" t="s">
        <v>278</v>
      </c>
      <c r="BD4055">
        <v>0</v>
      </c>
    </row>
    <row r="4056" spans="1:57" x14ac:dyDescent="0.25">
      <c r="A4056">
        <v>3953</v>
      </c>
      <c r="B4056">
        <v>16348</v>
      </c>
      <c r="C4056" t="s">
        <v>17</v>
      </c>
      <c r="D4056" s="1">
        <v>40456.581250000003</v>
      </c>
      <c r="E4056" s="1">
        <v>40854.655555555553</v>
      </c>
      <c r="F4056">
        <v>33</v>
      </c>
      <c r="G4056">
        <v>8</v>
      </c>
      <c r="H4056">
        <v>179</v>
      </c>
      <c r="I4056">
        <v>1158</v>
      </c>
      <c r="J4056">
        <v>1742.08</v>
      </c>
      <c r="K4056">
        <v>217.76</v>
      </c>
      <c r="L4056">
        <v>4</v>
      </c>
      <c r="M4056">
        <v>4</v>
      </c>
      <c r="N4056">
        <v>4</v>
      </c>
      <c r="O4056" t="s">
        <v>136</v>
      </c>
      <c r="P4056">
        <v>12</v>
      </c>
      <c r="Q4056" t="s">
        <v>129</v>
      </c>
      <c r="T4056">
        <v>16463</v>
      </c>
      <c r="U4056" t="s">
        <v>17</v>
      </c>
      <c r="V4056" t="s">
        <v>24</v>
      </c>
      <c r="W4056">
        <v>22</v>
      </c>
      <c r="X4056">
        <v>4</v>
      </c>
      <c r="Y4056">
        <v>1422.4</v>
      </c>
      <c r="Z4056">
        <v>0</v>
      </c>
      <c r="AA4056">
        <v>1103.03</v>
      </c>
      <c r="AB4056">
        <v>1103.03</v>
      </c>
      <c r="AD4056" t="s">
        <v>197</v>
      </c>
      <c r="AE4056">
        <v>0</v>
      </c>
      <c r="AF4056">
        <v>2.72</v>
      </c>
      <c r="AG4056" t="s">
        <v>198</v>
      </c>
      <c r="AH4056" t="s">
        <v>196</v>
      </c>
      <c r="AJ4056" t="s">
        <v>8350</v>
      </c>
      <c r="AK4056" t="s">
        <v>8351</v>
      </c>
      <c r="AL4056" t="s">
        <v>251</v>
      </c>
      <c r="AM4056" t="s">
        <v>243</v>
      </c>
      <c r="AN4056" t="s">
        <v>252</v>
      </c>
      <c r="AO4056" t="s">
        <v>245</v>
      </c>
      <c r="AP4056" t="s">
        <v>318</v>
      </c>
      <c r="AQ4056" t="s">
        <v>247</v>
      </c>
      <c r="AR4056">
        <v>953.34</v>
      </c>
      <c r="AS4056">
        <v>982</v>
      </c>
      <c r="AT4056">
        <v>53.54</v>
      </c>
      <c r="AU4056">
        <v>9.92</v>
      </c>
      <c r="AV4056">
        <v>1.9927999999999999</v>
      </c>
      <c r="AW4056">
        <v>95</v>
      </c>
      <c r="AX4056">
        <v>20</v>
      </c>
      <c r="AY4056">
        <v>46</v>
      </c>
      <c r="AZ4056">
        <v>66</v>
      </c>
      <c r="BA4056">
        <v>76</v>
      </c>
      <c r="BB4056">
        <v>0</v>
      </c>
      <c r="BC4056" t="s">
        <v>324</v>
      </c>
      <c r="BD4056">
        <v>0</v>
      </c>
    </row>
    <row r="4057" spans="1:57" x14ac:dyDescent="0.25">
      <c r="A4057">
        <v>3985</v>
      </c>
      <c r="B4057">
        <v>16380</v>
      </c>
      <c r="C4057" t="s">
        <v>17</v>
      </c>
      <c r="D4057" s="1">
        <v>40825.652777777781</v>
      </c>
      <c r="E4057" s="1">
        <v>40825.652777777781</v>
      </c>
      <c r="F4057">
        <v>62</v>
      </c>
      <c r="G4057">
        <v>1</v>
      </c>
      <c r="H4057">
        <v>28</v>
      </c>
      <c r="I4057">
        <v>1428</v>
      </c>
      <c r="J4057">
        <v>1743.15</v>
      </c>
      <c r="K4057">
        <v>1743.15</v>
      </c>
      <c r="L4057">
        <v>3</v>
      </c>
      <c r="M4057">
        <v>2</v>
      </c>
      <c r="N4057">
        <v>4</v>
      </c>
      <c r="O4057" t="s">
        <v>133</v>
      </c>
      <c r="P4057">
        <v>9</v>
      </c>
      <c r="Q4057" t="s">
        <v>22</v>
      </c>
      <c r="T4057">
        <v>16464</v>
      </c>
      <c r="U4057" t="s">
        <v>17</v>
      </c>
      <c r="V4057" t="s">
        <v>24</v>
      </c>
      <c r="W4057">
        <v>20</v>
      </c>
      <c r="X4057">
        <v>3</v>
      </c>
      <c r="Y4057">
        <v>1298.6600000000001</v>
      </c>
      <c r="Z4057">
        <v>380.33</v>
      </c>
      <c r="AA4057">
        <v>918.33</v>
      </c>
      <c r="AB4057">
        <v>538</v>
      </c>
      <c r="AC4057">
        <v>141.46</v>
      </c>
      <c r="AD4057" t="s">
        <v>194</v>
      </c>
      <c r="AE4057">
        <v>0</v>
      </c>
      <c r="AF4057">
        <v>0</v>
      </c>
      <c r="AG4057" t="s">
        <v>195</v>
      </c>
      <c r="AH4057" t="s">
        <v>196</v>
      </c>
      <c r="AJ4057" t="s">
        <v>8352</v>
      </c>
      <c r="AK4057" t="s">
        <v>8353</v>
      </c>
      <c r="AL4057" t="s">
        <v>251</v>
      </c>
      <c r="AM4057" t="s">
        <v>243</v>
      </c>
      <c r="AN4057" t="s">
        <v>252</v>
      </c>
      <c r="AO4057" t="s">
        <v>245</v>
      </c>
      <c r="AP4057" t="s">
        <v>318</v>
      </c>
      <c r="AQ4057" t="s">
        <v>247</v>
      </c>
      <c r="AR4057">
        <v>946.59</v>
      </c>
      <c r="AS4057">
        <v>886</v>
      </c>
      <c r="AT4057">
        <v>53.77</v>
      </c>
      <c r="AU4057">
        <v>8.36</v>
      </c>
      <c r="AV4057">
        <v>2.4397000000000002</v>
      </c>
      <c r="AW4057">
        <v>95</v>
      </c>
      <c r="AX4057">
        <v>17</v>
      </c>
      <c r="AY4057">
        <v>48</v>
      </c>
      <c r="AZ4057">
        <v>65</v>
      </c>
      <c r="BA4057">
        <v>73</v>
      </c>
      <c r="BB4057">
        <v>1.34</v>
      </c>
      <c r="BC4057" t="s">
        <v>324</v>
      </c>
      <c r="BD4057">
        <v>0</v>
      </c>
    </row>
    <row r="4058" spans="1:57" x14ac:dyDescent="0.25">
      <c r="A4058">
        <v>5286</v>
      </c>
      <c r="B4058">
        <v>17695</v>
      </c>
      <c r="C4058" t="s">
        <v>17</v>
      </c>
      <c r="D4058" s="1">
        <v>40206.393750000003</v>
      </c>
      <c r="E4058" s="1">
        <v>40755.444444444445</v>
      </c>
      <c r="F4058">
        <v>132</v>
      </c>
      <c r="G4058">
        <v>5</v>
      </c>
      <c r="H4058">
        <v>46</v>
      </c>
      <c r="I4058">
        <v>1809</v>
      </c>
      <c r="J4058">
        <v>1746.04</v>
      </c>
      <c r="K4058">
        <v>349.21</v>
      </c>
      <c r="L4058">
        <v>3</v>
      </c>
      <c r="M4058">
        <v>4</v>
      </c>
      <c r="N4058">
        <v>4</v>
      </c>
      <c r="O4058" t="s">
        <v>127</v>
      </c>
      <c r="P4058">
        <v>11</v>
      </c>
      <c r="Q4058" t="s">
        <v>96</v>
      </c>
      <c r="T4058">
        <v>16465</v>
      </c>
      <c r="U4058" t="s">
        <v>17</v>
      </c>
      <c r="V4058" t="s">
        <v>29</v>
      </c>
      <c r="W4058">
        <v>421</v>
      </c>
      <c r="X4058">
        <v>2</v>
      </c>
      <c r="Y4058">
        <v>746.24</v>
      </c>
      <c r="Z4058">
        <v>0</v>
      </c>
      <c r="AA4058">
        <v>0</v>
      </c>
      <c r="AB4058">
        <v>0</v>
      </c>
      <c r="AD4058" t="s">
        <v>191</v>
      </c>
      <c r="AE4058">
        <v>0</v>
      </c>
      <c r="AF4058">
        <v>2.67</v>
      </c>
      <c r="AG4058" t="s">
        <v>198</v>
      </c>
      <c r="AH4058" t="s">
        <v>199</v>
      </c>
      <c r="AJ4058" t="s">
        <v>8354</v>
      </c>
      <c r="AK4058" t="s">
        <v>8355</v>
      </c>
      <c r="AL4058" t="s">
        <v>276</v>
      </c>
      <c r="AM4058" t="s">
        <v>243</v>
      </c>
      <c r="AN4058" t="s">
        <v>277</v>
      </c>
      <c r="AO4058" t="s">
        <v>245</v>
      </c>
      <c r="AP4058" t="s">
        <v>278</v>
      </c>
      <c r="AQ4058" t="s">
        <v>247</v>
      </c>
      <c r="AR4058">
        <v>1327.68</v>
      </c>
      <c r="AS4058">
        <v>1148</v>
      </c>
      <c r="AT4058">
        <v>43.4</v>
      </c>
      <c r="AU4058">
        <v>10.83</v>
      </c>
      <c r="AV4058">
        <v>2.3403999999999998</v>
      </c>
      <c r="AW4058">
        <v>95</v>
      </c>
      <c r="AX4058">
        <v>22</v>
      </c>
      <c r="AY4058">
        <v>59</v>
      </c>
      <c r="AZ4058">
        <v>81</v>
      </c>
      <c r="BA4058">
        <v>92</v>
      </c>
      <c r="BB4058">
        <v>1.03</v>
      </c>
      <c r="BC4058" t="s">
        <v>278</v>
      </c>
      <c r="BD4058">
        <v>0</v>
      </c>
    </row>
    <row r="4059" spans="1:57" x14ac:dyDescent="0.25">
      <c r="A4059">
        <v>259</v>
      </c>
      <c r="B4059">
        <v>12610</v>
      </c>
      <c r="C4059" t="s">
        <v>50</v>
      </c>
      <c r="D4059" s="1">
        <v>40760.577777777777</v>
      </c>
      <c r="E4059" s="1">
        <v>40864.398611111108</v>
      </c>
      <c r="F4059">
        <v>23</v>
      </c>
      <c r="G4059">
        <v>4</v>
      </c>
      <c r="H4059">
        <v>84</v>
      </c>
      <c r="I4059">
        <v>1039</v>
      </c>
      <c r="J4059">
        <v>1747.54</v>
      </c>
      <c r="K4059">
        <v>436.89</v>
      </c>
      <c r="L4059">
        <v>4</v>
      </c>
      <c r="M4059">
        <v>3</v>
      </c>
      <c r="N4059">
        <v>4</v>
      </c>
      <c r="O4059" t="s">
        <v>120</v>
      </c>
      <c r="P4059">
        <v>11</v>
      </c>
      <c r="Q4059" t="s">
        <v>24</v>
      </c>
      <c r="T4059">
        <v>16466</v>
      </c>
      <c r="U4059" t="s">
        <v>17</v>
      </c>
      <c r="V4059" t="s">
        <v>129</v>
      </c>
      <c r="W4059">
        <v>34</v>
      </c>
      <c r="X4059">
        <v>15</v>
      </c>
      <c r="Y4059">
        <v>3767.09</v>
      </c>
      <c r="Z4059">
        <v>479.34</v>
      </c>
      <c r="AA4059">
        <v>596.33000000000004</v>
      </c>
      <c r="AB4059">
        <v>116.99</v>
      </c>
      <c r="AC4059">
        <v>24.41</v>
      </c>
      <c r="AD4059" t="s">
        <v>194</v>
      </c>
      <c r="AE4059">
        <v>0</v>
      </c>
      <c r="AF4059">
        <v>3.32</v>
      </c>
      <c r="AG4059" t="s">
        <v>195</v>
      </c>
      <c r="AH4059" t="s">
        <v>196</v>
      </c>
      <c r="AJ4059" t="s">
        <v>8356</v>
      </c>
      <c r="AK4059" t="s">
        <v>8357</v>
      </c>
      <c r="AL4059" t="s">
        <v>251</v>
      </c>
      <c r="AM4059" t="s">
        <v>243</v>
      </c>
      <c r="AN4059" t="s">
        <v>252</v>
      </c>
      <c r="AO4059" t="s">
        <v>253</v>
      </c>
      <c r="AP4059" t="s">
        <v>254</v>
      </c>
      <c r="AQ4059" t="s">
        <v>255</v>
      </c>
      <c r="AR4059">
        <v>376.05</v>
      </c>
      <c r="AS4059">
        <v>236</v>
      </c>
      <c r="AT4059">
        <v>5.66</v>
      </c>
      <c r="AU4059">
        <v>2.23</v>
      </c>
      <c r="AV4059">
        <v>4.5972999999999997</v>
      </c>
      <c r="AW4059">
        <v>95</v>
      </c>
      <c r="BB4059">
        <v>1.26</v>
      </c>
      <c r="BC4059" t="s">
        <v>256</v>
      </c>
      <c r="BD4059">
        <v>1</v>
      </c>
      <c r="BE4059" t="s">
        <v>257</v>
      </c>
    </row>
    <row r="4060" spans="1:57" x14ac:dyDescent="0.25">
      <c r="A4060">
        <v>1438</v>
      </c>
      <c r="B4060">
        <v>13808</v>
      </c>
      <c r="C4060" t="s">
        <v>17</v>
      </c>
      <c r="D4060" s="1">
        <v>40790.504861111112</v>
      </c>
      <c r="E4060" s="1">
        <v>40881.512499999997</v>
      </c>
      <c r="F4060">
        <v>6</v>
      </c>
      <c r="G4060">
        <v>5</v>
      </c>
      <c r="H4060">
        <v>70</v>
      </c>
      <c r="I4060">
        <v>782</v>
      </c>
      <c r="J4060">
        <v>1747.66</v>
      </c>
      <c r="K4060">
        <v>349.53</v>
      </c>
      <c r="L4060">
        <v>5</v>
      </c>
      <c r="M4060">
        <v>4</v>
      </c>
      <c r="N4060">
        <v>4</v>
      </c>
      <c r="O4060" t="s">
        <v>128</v>
      </c>
      <c r="P4060">
        <v>13</v>
      </c>
      <c r="Q4060" t="s">
        <v>129</v>
      </c>
      <c r="T4060">
        <v>16467</v>
      </c>
      <c r="U4060" t="s">
        <v>17</v>
      </c>
      <c r="V4060" t="s">
        <v>40</v>
      </c>
      <c r="W4060">
        <v>509</v>
      </c>
      <c r="X4060">
        <v>7</v>
      </c>
      <c r="Y4060">
        <v>2869.16</v>
      </c>
      <c r="Z4060">
        <v>0</v>
      </c>
      <c r="AA4060">
        <v>0</v>
      </c>
      <c r="AB4060">
        <v>0</v>
      </c>
      <c r="AD4060" t="s">
        <v>191</v>
      </c>
      <c r="AE4060">
        <v>0</v>
      </c>
      <c r="AF4060">
        <v>0.24</v>
      </c>
      <c r="AG4060" t="s">
        <v>200</v>
      </c>
      <c r="AH4060" t="s">
        <v>193</v>
      </c>
      <c r="AJ4060" t="s">
        <v>8358</v>
      </c>
      <c r="AK4060" t="s">
        <v>8359</v>
      </c>
      <c r="AL4060" t="s">
        <v>251</v>
      </c>
      <c r="AM4060" t="s">
        <v>243</v>
      </c>
      <c r="AN4060" t="s">
        <v>252</v>
      </c>
      <c r="AO4060" t="s">
        <v>260</v>
      </c>
      <c r="AP4060" t="s">
        <v>254</v>
      </c>
      <c r="AQ4060" t="s">
        <v>255</v>
      </c>
      <c r="AR4060">
        <v>317.35000000000002</v>
      </c>
      <c r="AS4060">
        <v>258</v>
      </c>
      <c r="AT4060">
        <v>10.38</v>
      </c>
      <c r="AU4060">
        <v>2.4300000000000002</v>
      </c>
      <c r="AV4060">
        <v>4.5538999999999996</v>
      </c>
      <c r="AW4060">
        <v>95</v>
      </c>
      <c r="BB4060">
        <v>0.39</v>
      </c>
      <c r="BC4060" t="s">
        <v>256</v>
      </c>
      <c r="BD4060">
        <v>1</v>
      </c>
      <c r="BE4060" t="s">
        <v>261</v>
      </c>
    </row>
    <row r="4061" spans="1:57" x14ac:dyDescent="0.25">
      <c r="A4061">
        <v>4242</v>
      </c>
      <c r="B4061">
        <v>16639</v>
      </c>
      <c r="C4061" t="s">
        <v>17</v>
      </c>
      <c r="D4061" s="1">
        <v>40477.765972222223</v>
      </c>
      <c r="E4061" s="1">
        <v>40855.555555555555</v>
      </c>
      <c r="F4061">
        <v>32</v>
      </c>
      <c r="G4061">
        <v>4</v>
      </c>
      <c r="H4061">
        <v>76</v>
      </c>
      <c r="I4061">
        <v>751</v>
      </c>
      <c r="J4061">
        <v>1747.98</v>
      </c>
      <c r="K4061">
        <v>437</v>
      </c>
      <c r="L4061">
        <v>4</v>
      </c>
      <c r="M4061">
        <v>3</v>
      </c>
      <c r="N4061">
        <v>4</v>
      </c>
      <c r="O4061" t="s">
        <v>120</v>
      </c>
      <c r="P4061">
        <v>11</v>
      </c>
      <c r="Q4061" t="s">
        <v>24</v>
      </c>
      <c r="T4061">
        <v>16468</v>
      </c>
      <c r="U4061" t="s">
        <v>17</v>
      </c>
      <c r="V4061" t="s">
        <v>22</v>
      </c>
      <c r="W4061">
        <v>75</v>
      </c>
      <c r="X4061">
        <v>3</v>
      </c>
      <c r="Y4061">
        <v>787.52</v>
      </c>
      <c r="Z4061">
        <v>0</v>
      </c>
      <c r="AA4061">
        <v>74.900000000000006</v>
      </c>
      <c r="AB4061">
        <v>74.900000000000006</v>
      </c>
      <c r="AD4061" t="s">
        <v>197</v>
      </c>
      <c r="AE4061">
        <v>0</v>
      </c>
      <c r="AF4061">
        <v>0</v>
      </c>
      <c r="AG4061" t="s">
        <v>198</v>
      </c>
      <c r="AH4061" t="s">
        <v>199</v>
      </c>
      <c r="AJ4061" t="s">
        <v>8360</v>
      </c>
      <c r="AK4061" t="s">
        <v>8361</v>
      </c>
      <c r="AL4061" t="s">
        <v>276</v>
      </c>
      <c r="AM4061" t="s">
        <v>243</v>
      </c>
      <c r="AN4061" t="s">
        <v>277</v>
      </c>
      <c r="AO4061" t="s">
        <v>245</v>
      </c>
      <c r="AP4061" t="s">
        <v>278</v>
      </c>
      <c r="AQ4061" t="s">
        <v>247</v>
      </c>
      <c r="AR4061">
        <v>2389.69</v>
      </c>
      <c r="AS4061">
        <v>849</v>
      </c>
      <c r="AT4061">
        <v>54.72</v>
      </c>
      <c r="AU4061">
        <v>8.01</v>
      </c>
      <c r="AV4061">
        <v>3.0196000000000001</v>
      </c>
      <c r="AW4061">
        <v>95</v>
      </c>
      <c r="AX4061">
        <v>17</v>
      </c>
      <c r="AY4061">
        <v>57</v>
      </c>
      <c r="AZ4061">
        <v>73</v>
      </c>
      <c r="BA4061">
        <v>81</v>
      </c>
      <c r="BB4061">
        <v>1.28</v>
      </c>
      <c r="BC4061" t="s">
        <v>278</v>
      </c>
      <c r="BD4061">
        <v>0</v>
      </c>
    </row>
    <row r="4062" spans="1:57" x14ac:dyDescent="0.25">
      <c r="A4062">
        <v>2145</v>
      </c>
      <c r="B4062">
        <v>14522</v>
      </c>
      <c r="C4062" t="s">
        <v>17</v>
      </c>
      <c r="D4062" s="1">
        <v>40202.579861111109</v>
      </c>
      <c r="E4062" s="1">
        <v>40862.558333333334</v>
      </c>
      <c r="F4062">
        <v>25</v>
      </c>
      <c r="G4062">
        <v>8</v>
      </c>
      <c r="H4062">
        <v>34</v>
      </c>
      <c r="I4062">
        <v>956</v>
      </c>
      <c r="J4062">
        <v>1748.42</v>
      </c>
      <c r="K4062">
        <v>218.55</v>
      </c>
      <c r="L4062">
        <v>4</v>
      </c>
      <c r="M4062">
        <v>4</v>
      </c>
      <c r="N4062">
        <v>4</v>
      </c>
      <c r="O4062" t="s">
        <v>136</v>
      </c>
      <c r="P4062">
        <v>12</v>
      </c>
      <c r="Q4062" t="s">
        <v>129</v>
      </c>
      <c r="T4062">
        <v>16469</v>
      </c>
      <c r="U4062" t="s">
        <v>17</v>
      </c>
      <c r="V4062" t="s">
        <v>96</v>
      </c>
      <c r="W4062">
        <v>24</v>
      </c>
      <c r="X4062">
        <v>5</v>
      </c>
      <c r="Y4062">
        <v>803.9</v>
      </c>
      <c r="Z4062">
        <v>0</v>
      </c>
      <c r="AA4062">
        <v>357.12</v>
      </c>
      <c r="AB4062">
        <v>357.12</v>
      </c>
      <c r="AD4062" t="s">
        <v>197</v>
      </c>
      <c r="AE4062">
        <v>0</v>
      </c>
      <c r="AF4062">
        <v>0</v>
      </c>
      <c r="AG4062" t="s">
        <v>198</v>
      </c>
      <c r="AH4062" t="s">
        <v>196</v>
      </c>
      <c r="AJ4062" t="s">
        <v>8362</v>
      </c>
      <c r="AK4062" t="s">
        <v>8363</v>
      </c>
      <c r="AL4062" t="s">
        <v>276</v>
      </c>
      <c r="AM4062" t="s">
        <v>243</v>
      </c>
      <c r="AN4062" t="s">
        <v>277</v>
      </c>
      <c r="AO4062" t="s">
        <v>245</v>
      </c>
      <c r="AP4062" t="s">
        <v>278</v>
      </c>
      <c r="AQ4062" t="s">
        <v>247</v>
      </c>
      <c r="AR4062">
        <v>2614.9299999999998</v>
      </c>
      <c r="AS4062">
        <v>1184</v>
      </c>
      <c r="AT4062">
        <v>44.34</v>
      </c>
      <c r="AU4062">
        <v>11.17</v>
      </c>
      <c r="AV4062">
        <v>2.5097</v>
      </c>
      <c r="AW4062">
        <v>95</v>
      </c>
      <c r="AX4062">
        <v>23</v>
      </c>
      <c r="AY4062">
        <v>66</v>
      </c>
      <c r="AZ4062">
        <v>88</v>
      </c>
      <c r="BA4062">
        <v>99</v>
      </c>
      <c r="BB4062">
        <v>0</v>
      </c>
      <c r="BC4062" t="s">
        <v>278</v>
      </c>
      <c r="BD4062">
        <v>0</v>
      </c>
    </row>
    <row r="4063" spans="1:57" x14ac:dyDescent="0.25">
      <c r="A4063">
        <v>4115</v>
      </c>
      <c r="B4063">
        <v>16510</v>
      </c>
      <c r="C4063" t="s">
        <v>17</v>
      </c>
      <c r="D4063" s="1">
        <v>40195.520833333336</v>
      </c>
      <c r="E4063" s="1">
        <v>40514.568749999999</v>
      </c>
      <c r="F4063">
        <v>373</v>
      </c>
      <c r="G4063">
        <v>6</v>
      </c>
      <c r="H4063">
        <v>93</v>
      </c>
      <c r="I4063">
        <v>927</v>
      </c>
      <c r="J4063">
        <v>1757.25</v>
      </c>
      <c r="K4063">
        <v>292.88</v>
      </c>
      <c r="L4063">
        <v>2</v>
      </c>
      <c r="M4063">
        <v>4</v>
      </c>
      <c r="N4063">
        <v>4</v>
      </c>
      <c r="O4063" t="s">
        <v>123</v>
      </c>
      <c r="P4063">
        <v>10</v>
      </c>
      <c r="Q4063" t="s">
        <v>40</v>
      </c>
      <c r="T4063">
        <v>16470</v>
      </c>
      <c r="U4063" t="s">
        <v>17</v>
      </c>
      <c r="V4063" t="s">
        <v>129</v>
      </c>
      <c r="W4063">
        <v>52</v>
      </c>
      <c r="X4063">
        <v>11</v>
      </c>
      <c r="Y4063">
        <v>2416.85</v>
      </c>
      <c r="Z4063">
        <v>193.47</v>
      </c>
      <c r="AA4063">
        <v>213.64</v>
      </c>
      <c r="AB4063">
        <v>20.170000000000002</v>
      </c>
      <c r="AC4063">
        <v>10.43</v>
      </c>
      <c r="AD4063" t="s">
        <v>202</v>
      </c>
      <c r="AE4063">
        <v>0</v>
      </c>
      <c r="AF4063">
        <v>0.2</v>
      </c>
      <c r="AG4063" t="s">
        <v>198</v>
      </c>
      <c r="AH4063" t="s">
        <v>196</v>
      </c>
      <c r="AJ4063" t="s">
        <v>8364</v>
      </c>
      <c r="AK4063" t="s">
        <v>8365</v>
      </c>
      <c r="AL4063" t="s">
        <v>276</v>
      </c>
      <c r="AM4063" t="s">
        <v>243</v>
      </c>
      <c r="AN4063" t="s">
        <v>277</v>
      </c>
      <c r="AO4063" t="s">
        <v>245</v>
      </c>
      <c r="AP4063" t="s">
        <v>278</v>
      </c>
      <c r="AQ4063" t="s">
        <v>247</v>
      </c>
      <c r="AR4063">
        <v>2604.15</v>
      </c>
      <c r="AS4063">
        <v>1314</v>
      </c>
      <c r="AT4063">
        <v>51.89</v>
      </c>
      <c r="AU4063">
        <v>12.4</v>
      </c>
      <c r="AV4063">
        <v>2.6457999999999999</v>
      </c>
      <c r="AW4063">
        <v>95</v>
      </c>
      <c r="AX4063">
        <v>25</v>
      </c>
      <c r="AY4063">
        <v>77</v>
      </c>
      <c r="AZ4063">
        <v>102</v>
      </c>
      <c r="BA4063">
        <v>114</v>
      </c>
      <c r="BB4063">
        <v>1.72</v>
      </c>
      <c r="BC4063" t="s">
        <v>278</v>
      </c>
      <c r="BD4063">
        <v>0</v>
      </c>
    </row>
    <row r="4064" spans="1:57" x14ac:dyDescent="0.25">
      <c r="A4064">
        <v>4198</v>
      </c>
      <c r="B4064">
        <v>16595</v>
      </c>
      <c r="C4064" t="s">
        <v>17</v>
      </c>
      <c r="D4064" s="1">
        <v>40195.508333333331</v>
      </c>
      <c r="E4064" s="1">
        <v>40825.552083333336</v>
      </c>
      <c r="F4064">
        <v>62</v>
      </c>
      <c r="G4064">
        <v>5</v>
      </c>
      <c r="H4064">
        <v>337</v>
      </c>
      <c r="I4064">
        <v>1331</v>
      </c>
      <c r="J4064">
        <v>1757.75</v>
      </c>
      <c r="K4064">
        <v>351.55</v>
      </c>
      <c r="L4064">
        <v>3</v>
      </c>
      <c r="M4064">
        <v>4</v>
      </c>
      <c r="N4064">
        <v>4</v>
      </c>
      <c r="O4064" t="s">
        <v>127</v>
      </c>
      <c r="P4064">
        <v>11</v>
      </c>
      <c r="Q4064" t="s">
        <v>96</v>
      </c>
      <c r="T4064">
        <v>16471</v>
      </c>
      <c r="U4064" t="s">
        <v>17</v>
      </c>
      <c r="V4064" t="s">
        <v>40</v>
      </c>
      <c r="W4064">
        <v>275</v>
      </c>
      <c r="X4064">
        <v>4</v>
      </c>
      <c r="Y4064">
        <v>1189.98</v>
      </c>
      <c r="Z4064">
        <v>0</v>
      </c>
      <c r="AA4064">
        <v>0</v>
      </c>
      <c r="AB4064">
        <v>0</v>
      </c>
      <c r="AD4064" t="s">
        <v>191</v>
      </c>
      <c r="AE4064">
        <v>0</v>
      </c>
      <c r="AF4064">
        <v>0.32</v>
      </c>
      <c r="AG4064" t="s">
        <v>200</v>
      </c>
      <c r="AH4064" t="s">
        <v>193</v>
      </c>
      <c r="AJ4064" t="s">
        <v>8366</v>
      </c>
      <c r="AK4064" t="s">
        <v>8367</v>
      </c>
      <c r="AL4064" t="s">
        <v>276</v>
      </c>
      <c r="AM4064" t="s">
        <v>243</v>
      </c>
      <c r="AN4064" t="s">
        <v>277</v>
      </c>
      <c r="AO4064" t="s">
        <v>245</v>
      </c>
      <c r="AP4064" t="s">
        <v>278</v>
      </c>
      <c r="AQ4064" t="s">
        <v>247</v>
      </c>
      <c r="AR4064">
        <v>2370.31</v>
      </c>
      <c r="AS4064">
        <v>649</v>
      </c>
      <c r="AT4064">
        <v>63.21</v>
      </c>
      <c r="AU4064">
        <v>6.12</v>
      </c>
      <c r="AV4064">
        <v>1.9867999999999999</v>
      </c>
      <c r="AW4064">
        <v>95</v>
      </c>
      <c r="AX4064">
        <v>13</v>
      </c>
      <c r="AY4064">
        <v>29</v>
      </c>
      <c r="AZ4064">
        <v>41</v>
      </c>
      <c r="BA4064">
        <v>47</v>
      </c>
      <c r="BB4064">
        <v>4.9800000000000004</v>
      </c>
      <c r="BC4064" t="s">
        <v>278</v>
      </c>
      <c r="BD4064">
        <v>0</v>
      </c>
    </row>
    <row r="4065" spans="1:57" x14ac:dyDescent="0.25">
      <c r="A4065">
        <v>3872</v>
      </c>
      <c r="B4065">
        <v>16266</v>
      </c>
      <c r="C4065" t="s">
        <v>17</v>
      </c>
      <c r="D4065" s="1">
        <v>40213.681250000001</v>
      </c>
      <c r="E4065" s="1">
        <v>40813.505555555559</v>
      </c>
      <c r="F4065">
        <v>74</v>
      </c>
      <c r="G4065">
        <v>14</v>
      </c>
      <c r="H4065">
        <v>73</v>
      </c>
      <c r="I4065">
        <v>791</v>
      </c>
      <c r="J4065">
        <v>1757.95</v>
      </c>
      <c r="K4065">
        <v>125.57</v>
      </c>
      <c r="L4065">
        <v>3</v>
      </c>
      <c r="M4065">
        <v>5</v>
      </c>
      <c r="N4065">
        <v>4</v>
      </c>
      <c r="O4065" t="s">
        <v>140</v>
      </c>
      <c r="P4065">
        <v>12</v>
      </c>
      <c r="Q4065" t="s">
        <v>96</v>
      </c>
      <c r="T4065">
        <v>16472</v>
      </c>
      <c r="U4065" t="s">
        <v>17</v>
      </c>
      <c r="V4065" t="s">
        <v>29</v>
      </c>
      <c r="W4065">
        <v>435</v>
      </c>
      <c r="X4065">
        <v>2</v>
      </c>
      <c r="Y4065">
        <v>789.6</v>
      </c>
      <c r="Z4065">
        <v>0</v>
      </c>
      <c r="AA4065">
        <v>0</v>
      </c>
      <c r="AB4065">
        <v>0</v>
      </c>
      <c r="AD4065" t="s">
        <v>191</v>
      </c>
      <c r="AE4065">
        <v>0</v>
      </c>
      <c r="AF4065">
        <v>0</v>
      </c>
      <c r="AG4065" t="s">
        <v>198</v>
      </c>
      <c r="AH4065" t="s">
        <v>199</v>
      </c>
      <c r="AJ4065" t="s">
        <v>8368</v>
      </c>
      <c r="AK4065" t="s">
        <v>8369</v>
      </c>
      <c r="AL4065" t="s">
        <v>276</v>
      </c>
      <c r="AM4065" t="s">
        <v>243</v>
      </c>
      <c r="AN4065" t="s">
        <v>277</v>
      </c>
      <c r="AO4065" t="s">
        <v>245</v>
      </c>
      <c r="AP4065" t="s">
        <v>278</v>
      </c>
      <c r="AQ4065" t="s">
        <v>247</v>
      </c>
      <c r="AR4065">
        <v>2590.11</v>
      </c>
      <c r="AS4065">
        <v>992</v>
      </c>
      <c r="AT4065">
        <v>50.94</v>
      </c>
      <c r="AU4065">
        <v>9.36</v>
      </c>
      <c r="AV4065">
        <v>4.0453999999999999</v>
      </c>
      <c r="AW4065">
        <v>95</v>
      </c>
      <c r="AX4065">
        <v>19</v>
      </c>
      <c r="AY4065">
        <v>89</v>
      </c>
      <c r="AZ4065">
        <v>107</v>
      </c>
      <c r="BA4065">
        <v>117</v>
      </c>
      <c r="BB4065">
        <v>0</v>
      </c>
      <c r="BC4065" t="s">
        <v>278</v>
      </c>
      <c r="BD4065">
        <v>0</v>
      </c>
    </row>
    <row r="4066" spans="1:57" x14ac:dyDescent="0.25">
      <c r="A4066">
        <v>4116</v>
      </c>
      <c r="B4066">
        <v>16511</v>
      </c>
      <c r="C4066" t="s">
        <v>17</v>
      </c>
      <c r="D4066" s="1">
        <v>40238.51458333333</v>
      </c>
      <c r="E4066" s="1">
        <v>40865.445138888892</v>
      </c>
      <c r="F4066">
        <v>22</v>
      </c>
      <c r="G4066">
        <v>6</v>
      </c>
      <c r="H4066">
        <v>234</v>
      </c>
      <c r="I4066">
        <v>765</v>
      </c>
      <c r="J4066">
        <v>1758.49</v>
      </c>
      <c r="K4066">
        <v>293.08</v>
      </c>
      <c r="L4066">
        <v>4</v>
      </c>
      <c r="M4066">
        <v>4</v>
      </c>
      <c r="N4066">
        <v>4</v>
      </c>
      <c r="O4066" t="s">
        <v>136</v>
      </c>
      <c r="P4066">
        <v>12</v>
      </c>
      <c r="Q4066" t="s">
        <v>129</v>
      </c>
      <c r="T4066">
        <v>16473</v>
      </c>
      <c r="U4066" t="s">
        <v>17</v>
      </c>
      <c r="V4066" t="s">
        <v>19</v>
      </c>
      <c r="W4066">
        <v>165</v>
      </c>
      <c r="X4066">
        <v>4</v>
      </c>
      <c r="Y4066">
        <v>470.83</v>
      </c>
      <c r="Z4066">
        <v>98.3</v>
      </c>
      <c r="AA4066">
        <v>0</v>
      </c>
      <c r="AB4066">
        <v>-98.3</v>
      </c>
      <c r="AC4066">
        <v>-100</v>
      </c>
      <c r="AD4066" t="s">
        <v>201</v>
      </c>
      <c r="AE4066">
        <v>98.3</v>
      </c>
      <c r="AF4066">
        <v>0.27</v>
      </c>
      <c r="AG4066" t="s">
        <v>198</v>
      </c>
      <c r="AH4066" t="s">
        <v>196</v>
      </c>
      <c r="AJ4066" t="s">
        <v>8370</v>
      </c>
      <c r="AK4066" t="s">
        <v>8371</v>
      </c>
      <c r="AL4066" t="s">
        <v>276</v>
      </c>
      <c r="AM4066" t="s">
        <v>243</v>
      </c>
      <c r="AN4066" t="s">
        <v>277</v>
      </c>
      <c r="AO4066" t="s">
        <v>245</v>
      </c>
      <c r="AP4066" t="s">
        <v>278</v>
      </c>
      <c r="AQ4066" t="s">
        <v>247</v>
      </c>
      <c r="AR4066">
        <v>2710.79</v>
      </c>
      <c r="AS4066">
        <v>1358</v>
      </c>
      <c r="AT4066">
        <v>60.38</v>
      </c>
      <c r="AU4066">
        <v>12.81</v>
      </c>
      <c r="AV4066">
        <v>3.4521999999999999</v>
      </c>
      <c r="AW4066">
        <v>95</v>
      </c>
      <c r="AX4066">
        <v>26</v>
      </c>
      <c r="AY4066">
        <v>103</v>
      </c>
      <c r="AZ4066">
        <v>129</v>
      </c>
      <c r="BA4066">
        <v>142</v>
      </c>
      <c r="BB4066">
        <v>0.22</v>
      </c>
      <c r="BC4066" t="s">
        <v>278</v>
      </c>
      <c r="BD4066">
        <v>0</v>
      </c>
    </row>
    <row r="4067" spans="1:57" x14ac:dyDescent="0.25">
      <c r="A4067">
        <v>4223</v>
      </c>
      <c r="B4067">
        <v>16620</v>
      </c>
      <c r="C4067" t="s">
        <v>17</v>
      </c>
      <c r="D4067" s="1">
        <v>40148.607638888891</v>
      </c>
      <c r="E4067" s="1">
        <v>40883.513194444444</v>
      </c>
      <c r="F4067">
        <v>4</v>
      </c>
      <c r="G4067">
        <v>6</v>
      </c>
      <c r="H4067">
        <v>78</v>
      </c>
      <c r="I4067">
        <v>1146</v>
      </c>
      <c r="J4067">
        <v>1758.93</v>
      </c>
      <c r="K4067">
        <v>293.16000000000003</v>
      </c>
      <c r="L4067">
        <v>5</v>
      </c>
      <c r="M4067">
        <v>4</v>
      </c>
      <c r="N4067">
        <v>4</v>
      </c>
      <c r="O4067" t="s">
        <v>128</v>
      </c>
      <c r="P4067">
        <v>13</v>
      </c>
      <c r="Q4067" t="s">
        <v>129</v>
      </c>
      <c r="T4067">
        <v>16474</v>
      </c>
      <c r="U4067" t="s">
        <v>17</v>
      </c>
      <c r="V4067" t="s">
        <v>129</v>
      </c>
      <c r="W4067">
        <v>8</v>
      </c>
      <c r="X4067">
        <v>7</v>
      </c>
      <c r="Y4067">
        <v>1810.49</v>
      </c>
      <c r="Z4067">
        <v>341.35</v>
      </c>
      <c r="AA4067">
        <v>1469.14</v>
      </c>
      <c r="AB4067">
        <v>1127.79</v>
      </c>
      <c r="AC4067">
        <v>330.39</v>
      </c>
      <c r="AD4067" t="s">
        <v>194</v>
      </c>
      <c r="AE4067">
        <v>0</v>
      </c>
      <c r="AF4067">
        <v>3.32</v>
      </c>
      <c r="AG4067" t="s">
        <v>195</v>
      </c>
      <c r="AH4067" t="s">
        <v>196</v>
      </c>
      <c r="AJ4067" t="s">
        <v>8372</v>
      </c>
      <c r="AK4067" t="s">
        <v>8373</v>
      </c>
      <c r="AL4067" t="s">
        <v>276</v>
      </c>
      <c r="AM4067" t="s">
        <v>243</v>
      </c>
      <c r="AN4067" t="s">
        <v>277</v>
      </c>
      <c r="AO4067" t="s">
        <v>283</v>
      </c>
      <c r="AP4067" t="s">
        <v>278</v>
      </c>
      <c r="AQ4067" t="s">
        <v>247</v>
      </c>
      <c r="AR4067">
        <v>2405.79</v>
      </c>
      <c r="AS4067">
        <v>621</v>
      </c>
      <c r="AT4067">
        <v>76.42</v>
      </c>
      <c r="AU4067">
        <v>5.86</v>
      </c>
      <c r="AV4067">
        <v>1.7814000000000001</v>
      </c>
      <c r="AW4067">
        <v>95</v>
      </c>
      <c r="AX4067">
        <v>12</v>
      </c>
      <c r="AY4067">
        <v>25</v>
      </c>
      <c r="AZ4067">
        <v>37</v>
      </c>
      <c r="BA4067">
        <v>42</v>
      </c>
      <c r="BB4067">
        <v>0.32</v>
      </c>
      <c r="BC4067" t="s">
        <v>278</v>
      </c>
      <c r="BD4067">
        <v>0</v>
      </c>
    </row>
    <row r="4068" spans="1:57" x14ac:dyDescent="0.25">
      <c r="A4068">
        <v>1280</v>
      </c>
      <c r="B4068">
        <v>13648</v>
      </c>
      <c r="C4068" t="s">
        <v>17</v>
      </c>
      <c r="D4068" s="1">
        <v>40148.759027777778</v>
      </c>
      <c r="E4068" s="1">
        <v>40486.615277777775</v>
      </c>
      <c r="F4068">
        <v>401</v>
      </c>
      <c r="G4068">
        <v>8</v>
      </c>
      <c r="H4068">
        <v>94</v>
      </c>
      <c r="I4068">
        <v>959</v>
      </c>
      <c r="J4068">
        <v>1759.07</v>
      </c>
      <c r="K4068">
        <v>219.88</v>
      </c>
      <c r="L4068">
        <v>2</v>
      </c>
      <c r="M4068">
        <v>5</v>
      </c>
      <c r="N4068">
        <v>4</v>
      </c>
      <c r="O4068" t="s">
        <v>130</v>
      </c>
      <c r="P4068">
        <v>11</v>
      </c>
      <c r="Q4068" t="s">
        <v>40</v>
      </c>
      <c r="T4068">
        <v>16475</v>
      </c>
      <c r="U4068" t="s">
        <v>17</v>
      </c>
      <c r="V4068" t="s">
        <v>22</v>
      </c>
      <c r="W4068">
        <v>89</v>
      </c>
      <c r="X4068">
        <v>4</v>
      </c>
      <c r="Y4068">
        <v>544.29999999999995</v>
      </c>
      <c r="Z4068">
        <v>149.30000000000001</v>
      </c>
      <c r="AA4068">
        <v>85</v>
      </c>
      <c r="AB4068">
        <v>-64.3</v>
      </c>
      <c r="AC4068">
        <v>-43.07</v>
      </c>
      <c r="AD4068" t="s">
        <v>204</v>
      </c>
      <c r="AE4068">
        <v>64.3</v>
      </c>
      <c r="AF4068">
        <v>0</v>
      </c>
      <c r="AG4068" t="s">
        <v>198</v>
      </c>
      <c r="AH4068" t="s">
        <v>199</v>
      </c>
      <c r="AJ4068" t="s">
        <v>8374</v>
      </c>
      <c r="AK4068" t="s">
        <v>8375</v>
      </c>
      <c r="AL4068" t="s">
        <v>276</v>
      </c>
      <c r="AM4068" t="s">
        <v>243</v>
      </c>
      <c r="AN4068" t="s">
        <v>277</v>
      </c>
      <c r="AO4068" t="s">
        <v>245</v>
      </c>
      <c r="AP4068" t="s">
        <v>278</v>
      </c>
      <c r="AQ4068" t="s">
        <v>247</v>
      </c>
      <c r="AR4068">
        <v>1547.1</v>
      </c>
      <c r="AS4068">
        <v>600</v>
      </c>
      <c r="AT4068">
        <v>40.57</v>
      </c>
      <c r="AU4068">
        <v>5.66</v>
      </c>
      <c r="AV4068">
        <v>2.4222000000000001</v>
      </c>
      <c r="AW4068">
        <v>95</v>
      </c>
      <c r="AX4068">
        <v>12</v>
      </c>
      <c r="AY4068">
        <v>32</v>
      </c>
      <c r="AZ4068">
        <v>44</v>
      </c>
      <c r="BA4068">
        <v>49</v>
      </c>
      <c r="BB4068">
        <v>0.99</v>
      </c>
      <c r="BC4068" t="s">
        <v>278</v>
      </c>
      <c r="BD4068">
        <v>0</v>
      </c>
    </row>
    <row r="4069" spans="1:57" x14ac:dyDescent="0.25">
      <c r="A4069">
        <v>3389</v>
      </c>
      <c r="B4069">
        <v>15777</v>
      </c>
      <c r="C4069" t="s">
        <v>17</v>
      </c>
      <c r="D4069" s="1">
        <v>40318.442361111112</v>
      </c>
      <c r="E4069" s="1">
        <v>40645.696527777778</v>
      </c>
      <c r="F4069">
        <v>242</v>
      </c>
      <c r="G4069">
        <v>7</v>
      </c>
      <c r="H4069">
        <v>29</v>
      </c>
      <c r="I4069">
        <v>599</v>
      </c>
      <c r="J4069">
        <v>1762.61</v>
      </c>
      <c r="K4069">
        <v>251.8</v>
      </c>
      <c r="L4069">
        <v>2</v>
      </c>
      <c r="M4069">
        <v>4</v>
      </c>
      <c r="N4069">
        <v>4</v>
      </c>
      <c r="O4069" t="s">
        <v>123</v>
      </c>
      <c r="P4069">
        <v>10</v>
      </c>
      <c r="Q4069" t="s">
        <v>40</v>
      </c>
      <c r="T4069">
        <v>16476</v>
      </c>
      <c r="U4069" t="s">
        <v>17</v>
      </c>
      <c r="V4069" t="s">
        <v>19</v>
      </c>
      <c r="W4069">
        <v>432</v>
      </c>
      <c r="X4069">
        <v>1</v>
      </c>
      <c r="Y4069">
        <v>350.35</v>
      </c>
      <c r="Z4069">
        <v>0</v>
      </c>
      <c r="AA4069">
        <v>0</v>
      </c>
      <c r="AB4069">
        <v>0</v>
      </c>
      <c r="AD4069" t="s">
        <v>191</v>
      </c>
      <c r="AE4069">
        <v>0</v>
      </c>
      <c r="AF4069">
        <v>3.81</v>
      </c>
      <c r="AG4069" t="s">
        <v>198</v>
      </c>
      <c r="AH4069" t="s">
        <v>196</v>
      </c>
      <c r="AJ4069" t="s">
        <v>8376</v>
      </c>
      <c r="AK4069" t="s">
        <v>8377</v>
      </c>
      <c r="AL4069" t="s">
        <v>276</v>
      </c>
      <c r="AM4069" t="s">
        <v>243</v>
      </c>
      <c r="AN4069" t="s">
        <v>277</v>
      </c>
      <c r="AO4069" t="s">
        <v>245</v>
      </c>
      <c r="AP4069" t="s">
        <v>278</v>
      </c>
      <c r="AQ4069" t="s">
        <v>247</v>
      </c>
      <c r="AR4069">
        <v>1629.02</v>
      </c>
      <c r="AS4069">
        <v>878</v>
      </c>
      <c r="AT4069">
        <v>50</v>
      </c>
      <c r="AU4069">
        <v>8.2799999999999994</v>
      </c>
      <c r="AV4069">
        <v>3.7677999999999998</v>
      </c>
      <c r="AW4069">
        <v>95</v>
      </c>
      <c r="AX4069">
        <v>17</v>
      </c>
      <c r="AY4069">
        <v>73</v>
      </c>
      <c r="AZ4069">
        <v>90</v>
      </c>
      <c r="BA4069">
        <v>98</v>
      </c>
      <c r="BB4069">
        <v>18.02</v>
      </c>
      <c r="BC4069" t="s">
        <v>278</v>
      </c>
      <c r="BD4069">
        <v>0</v>
      </c>
    </row>
    <row r="4070" spans="1:57" x14ac:dyDescent="0.25">
      <c r="A4070">
        <v>1348</v>
      </c>
      <c r="B4070">
        <v>13717</v>
      </c>
      <c r="C4070" t="s">
        <v>17</v>
      </c>
      <c r="D4070" s="1">
        <v>40401.402777777781</v>
      </c>
      <c r="E4070" s="1">
        <v>40854.592361111114</v>
      </c>
      <c r="F4070">
        <v>33</v>
      </c>
      <c r="G4070">
        <v>8</v>
      </c>
      <c r="H4070">
        <v>110</v>
      </c>
      <c r="I4070">
        <v>2144</v>
      </c>
      <c r="J4070">
        <v>1763.3</v>
      </c>
      <c r="K4070">
        <v>220.41</v>
      </c>
      <c r="L4070">
        <v>4</v>
      </c>
      <c r="M4070">
        <v>4</v>
      </c>
      <c r="N4070">
        <v>4</v>
      </c>
      <c r="O4070" t="s">
        <v>136</v>
      </c>
      <c r="P4070">
        <v>12</v>
      </c>
      <c r="Q4070" t="s">
        <v>129</v>
      </c>
      <c r="T4070">
        <v>16477</v>
      </c>
      <c r="U4070" t="s">
        <v>17</v>
      </c>
      <c r="V4070" t="s">
        <v>96</v>
      </c>
      <c r="W4070">
        <v>64</v>
      </c>
      <c r="X4070">
        <v>11</v>
      </c>
      <c r="Y4070">
        <v>4094.37</v>
      </c>
      <c r="Z4070">
        <v>446.75</v>
      </c>
      <c r="AA4070">
        <v>495.2</v>
      </c>
      <c r="AB4070">
        <v>48.45</v>
      </c>
      <c r="AC4070">
        <v>10.84</v>
      </c>
      <c r="AD4070" t="s">
        <v>202</v>
      </c>
      <c r="AE4070">
        <v>0</v>
      </c>
      <c r="AF4070">
        <v>0</v>
      </c>
      <c r="AG4070" t="s">
        <v>198</v>
      </c>
      <c r="AH4070" t="s">
        <v>196</v>
      </c>
      <c r="AJ4070" t="s">
        <v>8378</v>
      </c>
      <c r="AK4070" t="s">
        <v>8379</v>
      </c>
      <c r="AL4070" t="s">
        <v>242</v>
      </c>
      <c r="AM4070" t="s">
        <v>243</v>
      </c>
      <c r="AN4070" t="s">
        <v>244</v>
      </c>
      <c r="AO4070" t="s">
        <v>283</v>
      </c>
      <c r="AP4070" t="s">
        <v>246</v>
      </c>
      <c r="AQ4070" t="s">
        <v>247</v>
      </c>
      <c r="AR4070">
        <v>5803.58</v>
      </c>
      <c r="AS4070">
        <v>2778</v>
      </c>
      <c r="AT4070">
        <v>83.96</v>
      </c>
      <c r="AU4070">
        <v>26.21</v>
      </c>
      <c r="AV4070">
        <v>1.5754999999999999</v>
      </c>
      <c r="AW4070">
        <v>95</v>
      </c>
      <c r="AX4070">
        <v>53</v>
      </c>
      <c r="AY4070">
        <v>97</v>
      </c>
      <c r="AZ4070">
        <v>149</v>
      </c>
      <c r="BA4070">
        <v>175</v>
      </c>
      <c r="BB4070">
        <v>0</v>
      </c>
      <c r="BC4070" t="s">
        <v>248</v>
      </c>
      <c r="BD4070">
        <v>0</v>
      </c>
    </row>
    <row r="4071" spans="1:57" x14ac:dyDescent="0.25">
      <c r="A4071">
        <v>4295</v>
      </c>
      <c r="B4071">
        <v>16692</v>
      </c>
      <c r="C4071" t="s">
        <v>17</v>
      </c>
      <c r="D4071" s="1">
        <v>40445.479861111111</v>
      </c>
      <c r="E4071" s="1">
        <v>40630.615277777775</v>
      </c>
      <c r="F4071">
        <v>257</v>
      </c>
      <c r="G4071">
        <v>4</v>
      </c>
      <c r="H4071">
        <v>2</v>
      </c>
      <c r="I4071">
        <v>877</v>
      </c>
      <c r="J4071">
        <v>1764.7</v>
      </c>
      <c r="K4071">
        <v>441.18</v>
      </c>
      <c r="L4071">
        <v>2</v>
      </c>
      <c r="M4071">
        <v>4</v>
      </c>
      <c r="N4071">
        <v>4</v>
      </c>
      <c r="O4071" t="s">
        <v>123</v>
      </c>
      <c r="P4071">
        <v>10</v>
      </c>
      <c r="Q4071" t="s">
        <v>40</v>
      </c>
      <c r="T4071">
        <v>16478</v>
      </c>
      <c r="U4071" t="s">
        <v>17</v>
      </c>
      <c r="V4071" t="s">
        <v>24</v>
      </c>
      <c r="W4071">
        <v>26</v>
      </c>
      <c r="X4071">
        <v>3</v>
      </c>
      <c r="Y4071">
        <v>331</v>
      </c>
      <c r="Z4071">
        <v>0</v>
      </c>
      <c r="AA4071">
        <v>331</v>
      </c>
      <c r="AB4071">
        <v>331</v>
      </c>
      <c r="AD4071" t="s">
        <v>197</v>
      </c>
      <c r="AE4071">
        <v>0</v>
      </c>
      <c r="AF4071">
        <v>0</v>
      </c>
      <c r="AG4071" t="s">
        <v>198</v>
      </c>
      <c r="AH4071" t="s">
        <v>196</v>
      </c>
      <c r="AJ4071" t="s">
        <v>8380</v>
      </c>
      <c r="AK4071" t="s">
        <v>8381</v>
      </c>
      <c r="AL4071" t="s">
        <v>276</v>
      </c>
      <c r="AM4071" t="s">
        <v>243</v>
      </c>
      <c r="AN4071" t="s">
        <v>277</v>
      </c>
      <c r="AO4071" t="s">
        <v>283</v>
      </c>
      <c r="AP4071" t="s">
        <v>278</v>
      </c>
      <c r="AQ4071" t="s">
        <v>247</v>
      </c>
      <c r="AR4071">
        <v>1873.82</v>
      </c>
      <c r="AS4071">
        <v>1512</v>
      </c>
      <c r="AT4071">
        <v>76.42</v>
      </c>
      <c r="AU4071">
        <v>14.26</v>
      </c>
      <c r="AV4071">
        <v>2.1934999999999998</v>
      </c>
      <c r="AW4071">
        <v>95</v>
      </c>
      <c r="AX4071">
        <v>29</v>
      </c>
      <c r="AY4071">
        <v>73</v>
      </c>
      <c r="AZ4071">
        <v>102</v>
      </c>
      <c r="BA4071">
        <v>116</v>
      </c>
      <c r="BB4071">
        <v>0.2</v>
      </c>
      <c r="BC4071" t="s">
        <v>278</v>
      </c>
      <c r="BD4071">
        <v>0</v>
      </c>
    </row>
    <row r="4072" spans="1:57" x14ac:dyDescent="0.25">
      <c r="A4072">
        <v>4353</v>
      </c>
      <c r="B4072">
        <v>16751</v>
      </c>
      <c r="C4072" t="s">
        <v>17</v>
      </c>
      <c r="D4072" s="1">
        <v>40856.449999999997</v>
      </c>
      <c r="E4072" s="1">
        <v>40856.449999999997</v>
      </c>
      <c r="F4072">
        <v>31</v>
      </c>
      <c r="G4072">
        <v>1</v>
      </c>
      <c r="H4072">
        <v>24</v>
      </c>
      <c r="I4072">
        <v>1031</v>
      </c>
      <c r="J4072">
        <v>1764.72</v>
      </c>
      <c r="K4072">
        <v>1764.72</v>
      </c>
      <c r="L4072">
        <v>4</v>
      </c>
      <c r="M4072">
        <v>2</v>
      </c>
      <c r="N4072">
        <v>4</v>
      </c>
      <c r="O4072" t="s">
        <v>125</v>
      </c>
      <c r="P4072">
        <v>10</v>
      </c>
      <c r="Q4072" t="s">
        <v>24</v>
      </c>
      <c r="T4072">
        <v>16479</v>
      </c>
      <c r="U4072" t="s">
        <v>17</v>
      </c>
      <c r="V4072" t="s">
        <v>24</v>
      </c>
      <c r="W4072">
        <v>11</v>
      </c>
      <c r="X4072">
        <v>2</v>
      </c>
      <c r="Y4072">
        <v>300.83</v>
      </c>
      <c r="Z4072">
        <v>0</v>
      </c>
      <c r="AA4072">
        <v>300.83</v>
      </c>
      <c r="AB4072">
        <v>300.83</v>
      </c>
      <c r="AD4072" t="s">
        <v>197</v>
      </c>
      <c r="AE4072">
        <v>0</v>
      </c>
      <c r="AF4072">
        <v>0</v>
      </c>
      <c r="AG4072" t="s">
        <v>198</v>
      </c>
      <c r="AH4072" t="s">
        <v>196</v>
      </c>
      <c r="AJ4072" t="s">
        <v>8382</v>
      </c>
      <c r="AK4072" t="s">
        <v>8383</v>
      </c>
      <c r="AL4072" t="s">
        <v>276</v>
      </c>
      <c r="AM4072" t="s">
        <v>243</v>
      </c>
      <c r="AN4072" t="s">
        <v>277</v>
      </c>
      <c r="AO4072" t="s">
        <v>245</v>
      </c>
      <c r="AP4072" t="s">
        <v>278</v>
      </c>
      <c r="AQ4072" t="s">
        <v>247</v>
      </c>
      <c r="AR4072">
        <v>2191.96</v>
      </c>
      <c r="AS4072">
        <v>1657</v>
      </c>
      <c r="AT4072">
        <v>73.58</v>
      </c>
      <c r="AU4072">
        <v>15.63</v>
      </c>
      <c r="AV4072">
        <v>1.6952</v>
      </c>
      <c r="AW4072">
        <v>95</v>
      </c>
      <c r="AX4072">
        <v>32</v>
      </c>
      <c r="AY4072">
        <v>62</v>
      </c>
      <c r="AZ4072">
        <v>93</v>
      </c>
      <c r="BA4072">
        <v>109</v>
      </c>
      <c r="BB4072">
        <v>0.72</v>
      </c>
      <c r="BC4072" t="s">
        <v>278</v>
      </c>
      <c r="BD4072">
        <v>0</v>
      </c>
    </row>
    <row r="4073" spans="1:57" x14ac:dyDescent="0.25">
      <c r="A4073">
        <v>1091</v>
      </c>
      <c r="B4073">
        <v>13456</v>
      </c>
      <c r="C4073" t="s">
        <v>17</v>
      </c>
      <c r="D4073" s="1">
        <v>40679.648611111108</v>
      </c>
      <c r="E4073" s="1">
        <v>40869.387499999997</v>
      </c>
      <c r="F4073">
        <v>18</v>
      </c>
      <c r="G4073">
        <v>6</v>
      </c>
      <c r="H4073">
        <v>43</v>
      </c>
      <c r="I4073">
        <v>765</v>
      </c>
      <c r="J4073">
        <v>1766.72</v>
      </c>
      <c r="K4073">
        <v>294.45</v>
      </c>
      <c r="L4073">
        <v>5</v>
      </c>
      <c r="M4073">
        <v>4</v>
      </c>
      <c r="N4073">
        <v>4</v>
      </c>
      <c r="O4073" t="s">
        <v>128</v>
      </c>
      <c r="P4073">
        <v>13</v>
      </c>
      <c r="Q4073" t="s">
        <v>129</v>
      </c>
      <c r="T4073">
        <v>16480</v>
      </c>
      <c r="U4073" t="s">
        <v>17</v>
      </c>
      <c r="V4073" t="s">
        <v>22</v>
      </c>
      <c r="W4073">
        <v>76</v>
      </c>
      <c r="X4073">
        <v>1</v>
      </c>
      <c r="Y4073">
        <v>769.29</v>
      </c>
      <c r="Z4073">
        <v>0</v>
      </c>
      <c r="AA4073">
        <v>769.29</v>
      </c>
      <c r="AB4073">
        <v>769.29</v>
      </c>
      <c r="AD4073" t="s">
        <v>197</v>
      </c>
      <c r="AE4073">
        <v>0</v>
      </c>
      <c r="AF4073">
        <v>0</v>
      </c>
      <c r="AG4073" t="s">
        <v>198</v>
      </c>
      <c r="AH4073" t="s">
        <v>199</v>
      </c>
      <c r="AJ4073" t="s">
        <v>8384</v>
      </c>
      <c r="AK4073" t="s">
        <v>8385</v>
      </c>
      <c r="AL4073" t="s">
        <v>251</v>
      </c>
      <c r="AM4073" t="s">
        <v>243</v>
      </c>
      <c r="AN4073" t="s">
        <v>252</v>
      </c>
      <c r="AO4073" t="s">
        <v>245</v>
      </c>
      <c r="AP4073" t="s">
        <v>318</v>
      </c>
      <c r="AQ4073" t="s">
        <v>247</v>
      </c>
      <c r="AR4073">
        <v>516.30999999999995</v>
      </c>
      <c r="AS4073">
        <v>536</v>
      </c>
      <c r="AT4073">
        <v>58.49</v>
      </c>
      <c r="AU4073">
        <v>5.0599999999999996</v>
      </c>
      <c r="AV4073">
        <v>2.7645</v>
      </c>
      <c r="AW4073">
        <v>95</v>
      </c>
      <c r="AX4073">
        <v>11</v>
      </c>
      <c r="AY4073">
        <v>33</v>
      </c>
      <c r="AZ4073">
        <v>43</v>
      </c>
      <c r="BA4073">
        <v>48</v>
      </c>
      <c r="BB4073">
        <v>0.37</v>
      </c>
      <c r="BC4073" t="s">
        <v>324</v>
      </c>
      <c r="BD4073">
        <v>0</v>
      </c>
    </row>
    <row r="4074" spans="1:57" x14ac:dyDescent="0.25">
      <c r="A4074">
        <v>3349</v>
      </c>
      <c r="B4074">
        <v>15736</v>
      </c>
      <c r="C4074" t="s">
        <v>17</v>
      </c>
      <c r="D4074" s="1">
        <v>40451.59652777778</v>
      </c>
      <c r="E4074" s="1">
        <v>40451.597222222219</v>
      </c>
      <c r="F4074">
        <v>436</v>
      </c>
      <c r="G4074">
        <v>2</v>
      </c>
      <c r="H4074">
        <v>95</v>
      </c>
      <c r="I4074">
        <v>1208</v>
      </c>
      <c r="J4074">
        <v>1767.12</v>
      </c>
      <c r="K4074">
        <v>883.56</v>
      </c>
      <c r="L4074">
        <v>1</v>
      </c>
      <c r="M4074">
        <v>3</v>
      </c>
      <c r="N4074">
        <v>4</v>
      </c>
      <c r="O4074" t="s">
        <v>126</v>
      </c>
      <c r="P4074">
        <v>8</v>
      </c>
      <c r="Q4074" t="s">
        <v>40</v>
      </c>
      <c r="T4074">
        <v>16481</v>
      </c>
      <c r="U4074" t="s">
        <v>17</v>
      </c>
      <c r="V4074" t="s">
        <v>19</v>
      </c>
      <c r="W4074">
        <v>683</v>
      </c>
      <c r="X4074">
        <v>1</v>
      </c>
      <c r="Y4074">
        <v>453.38</v>
      </c>
      <c r="Z4074">
        <v>0</v>
      </c>
      <c r="AA4074">
        <v>0</v>
      </c>
      <c r="AB4074">
        <v>0</v>
      </c>
      <c r="AD4074" t="s">
        <v>191</v>
      </c>
      <c r="AE4074">
        <v>0</v>
      </c>
      <c r="AF4074">
        <v>4.95</v>
      </c>
      <c r="AG4074" t="s">
        <v>198</v>
      </c>
      <c r="AH4074" t="s">
        <v>196</v>
      </c>
      <c r="AJ4074" t="s">
        <v>8386</v>
      </c>
      <c r="AK4074" t="s">
        <v>8387</v>
      </c>
      <c r="AL4074" t="s">
        <v>276</v>
      </c>
      <c r="AM4074" t="s">
        <v>385</v>
      </c>
      <c r="AN4074" t="s">
        <v>405</v>
      </c>
      <c r="AO4074" t="s">
        <v>283</v>
      </c>
      <c r="AP4074" t="s">
        <v>278</v>
      </c>
      <c r="AQ4074" t="s">
        <v>247</v>
      </c>
      <c r="AR4074">
        <v>3809.64</v>
      </c>
      <c r="AS4074">
        <v>2116</v>
      </c>
      <c r="AT4074">
        <v>95.28</v>
      </c>
      <c r="AU4074">
        <v>19.96</v>
      </c>
      <c r="AV4074">
        <v>0.9002</v>
      </c>
      <c r="AW4074">
        <v>95</v>
      </c>
      <c r="AX4074">
        <v>40</v>
      </c>
      <c r="AY4074">
        <v>42</v>
      </c>
      <c r="AZ4074">
        <v>82</v>
      </c>
      <c r="BA4074">
        <v>102</v>
      </c>
      <c r="BB4074">
        <v>2.04</v>
      </c>
      <c r="BC4074" t="s">
        <v>278</v>
      </c>
      <c r="BD4074">
        <v>0</v>
      </c>
    </row>
    <row r="4075" spans="1:57" x14ac:dyDescent="0.25">
      <c r="A4075">
        <v>3581</v>
      </c>
      <c r="B4075">
        <v>15972</v>
      </c>
      <c r="C4075" t="s">
        <v>17</v>
      </c>
      <c r="D4075" s="1">
        <v>40286.587500000001</v>
      </c>
      <c r="E4075" s="1">
        <v>40430.555555555555</v>
      </c>
      <c r="F4075">
        <v>457</v>
      </c>
      <c r="G4075">
        <v>5</v>
      </c>
      <c r="H4075">
        <v>104</v>
      </c>
      <c r="I4075">
        <v>468</v>
      </c>
      <c r="J4075">
        <v>1769.33</v>
      </c>
      <c r="K4075">
        <v>353.87</v>
      </c>
      <c r="L4075">
        <v>1</v>
      </c>
      <c r="M4075">
        <v>4</v>
      </c>
      <c r="N4075">
        <v>4</v>
      </c>
      <c r="O4075" t="s">
        <v>135</v>
      </c>
      <c r="P4075">
        <v>9</v>
      </c>
      <c r="Q4075" t="s">
        <v>40</v>
      </c>
      <c r="T4075">
        <v>16482</v>
      </c>
      <c r="U4075" t="s">
        <v>17</v>
      </c>
      <c r="V4075" t="s">
        <v>24</v>
      </c>
      <c r="W4075">
        <v>16</v>
      </c>
      <c r="X4075">
        <v>1</v>
      </c>
      <c r="Y4075">
        <v>220.62</v>
      </c>
      <c r="Z4075">
        <v>0</v>
      </c>
      <c r="AA4075">
        <v>220.62</v>
      </c>
      <c r="AB4075">
        <v>220.62</v>
      </c>
      <c r="AD4075" t="s">
        <v>197</v>
      </c>
      <c r="AE4075">
        <v>0</v>
      </c>
      <c r="AF4075">
        <v>0</v>
      </c>
      <c r="AG4075" t="s">
        <v>198</v>
      </c>
      <c r="AH4075" t="s">
        <v>196</v>
      </c>
      <c r="AJ4075" t="s">
        <v>8388</v>
      </c>
      <c r="AK4075" t="s">
        <v>8389</v>
      </c>
      <c r="AL4075" t="s">
        <v>276</v>
      </c>
      <c r="AM4075" t="s">
        <v>243</v>
      </c>
      <c r="AN4075" t="s">
        <v>277</v>
      </c>
      <c r="AO4075" t="s">
        <v>245</v>
      </c>
      <c r="AP4075" t="s">
        <v>278</v>
      </c>
      <c r="AQ4075" t="s">
        <v>247</v>
      </c>
      <c r="AR4075">
        <v>3837.3</v>
      </c>
      <c r="AS4075">
        <v>2458</v>
      </c>
      <c r="AT4075">
        <v>61.32</v>
      </c>
      <c r="AU4075">
        <v>23.19</v>
      </c>
      <c r="AV4075">
        <v>2.1787999999999998</v>
      </c>
      <c r="AW4075">
        <v>95</v>
      </c>
      <c r="AX4075">
        <v>47</v>
      </c>
      <c r="AY4075">
        <v>118</v>
      </c>
      <c r="AZ4075">
        <v>164</v>
      </c>
      <c r="BA4075">
        <v>188</v>
      </c>
      <c r="BB4075">
        <v>2.58</v>
      </c>
      <c r="BC4075" t="s">
        <v>278</v>
      </c>
      <c r="BD4075">
        <v>0</v>
      </c>
    </row>
    <row r="4076" spans="1:57" x14ac:dyDescent="0.25">
      <c r="A4076">
        <v>2551</v>
      </c>
      <c r="B4076">
        <v>14933</v>
      </c>
      <c r="C4076" t="s">
        <v>91</v>
      </c>
      <c r="D4076" s="1">
        <v>40442.728472222225</v>
      </c>
      <c r="E4076" s="1">
        <v>40443.449305555558</v>
      </c>
      <c r="F4076">
        <v>444</v>
      </c>
      <c r="G4076">
        <v>4</v>
      </c>
      <c r="H4076">
        <v>1</v>
      </c>
      <c r="I4076">
        <v>600</v>
      </c>
      <c r="J4076">
        <v>1770</v>
      </c>
      <c r="K4076">
        <v>442.5</v>
      </c>
      <c r="L4076">
        <v>1</v>
      </c>
      <c r="M4076">
        <v>4</v>
      </c>
      <c r="N4076">
        <v>4</v>
      </c>
      <c r="O4076" t="s">
        <v>135</v>
      </c>
      <c r="P4076">
        <v>9</v>
      </c>
      <c r="Q4076" t="s">
        <v>40</v>
      </c>
      <c r="T4076">
        <v>16483</v>
      </c>
      <c r="U4076" t="s">
        <v>17</v>
      </c>
      <c r="V4076" t="s">
        <v>19</v>
      </c>
      <c r="W4076">
        <v>193</v>
      </c>
      <c r="X4076">
        <v>1</v>
      </c>
      <c r="Y4076">
        <v>139.35</v>
      </c>
      <c r="Z4076">
        <v>0</v>
      </c>
      <c r="AA4076">
        <v>0</v>
      </c>
      <c r="AB4076">
        <v>0</v>
      </c>
      <c r="AD4076" t="s">
        <v>191</v>
      </c>
      <c r="AE4076">
        <v>0</v>
      </c>
      <c r="AF4076">
        <v>0</v>
      </c>
      <c r="AG4076" t="s">
        <v>198</v>
      </c>
      <c r="AH4076" t="s">
        <v>196</v>
      </c>
      <c r="AJ4076" t="s">
        <v>8390</v>
      </c>
      <c r="AK4076" t="s">
        <v>8391</v>
      </c>
      <c r="AL4076" t="s">
        <v>276</v>
      </c>
      <c r="AM4076" t="s">
        <v>243</v>
      </c>
      <c r="AN4076" t="s">
        <v>277</v>
      </c>
      <c r="AO4076" t="s">
        <v>260</v>
      </c>
      <c r="AP4076" t="s">
        <v>318</v>
      </c>
      <c r="AQ4076" t="s">
        <v>255</v>
      </c>
      <c r="AR4076">
        <v>2489.87</v>
      </c>
      <c r="AS4076">
        <v>1853</v>
      </c>
      <c r="AT4076">
        <v>24.53</v>
      </c>
      <c r="AU4076">
        <v>17.48</v>
      </c>
      <c r="AV4076">
        <v>5.1146000000000003</v>
      </c>
      <c r="AW4076">
        <v>95</v>
      </c>
      <c r="BB4076">
        <v>0.75</v>
      </c>
      <c r="BC4076" t="s">
        <v>319</v>
      </c>
      <c r="BD4076">
        <v>0</v>
      </c>
    </row>
    <row r="4077" spans="1:57" x14ac:dyDescent="0.25">
      <c r="A4077">
        <v>2469</v>
      </c>
      <c r="B4077">
        <v>14850</v>
      </c>
      <c r="C4077" t="s">
        <v>17</v>
      </c>
      <c r="D4077" s="1">
        <v>40318.561111111114</v>
      </c>
      <c r="E4077" s="1">
        <v>40575.472916666666</v>
      </c>
      <c r="F4077">
        <v>312</v>
      </c>
      <c r="G4077">
        <v>7</v>
      </c>
      <c r="H4077">
        <v>129</v>
      </c>
      <c r="I4077">
        <v>1393</v>
      </c>
      <c r="J4077">
        <v>1770.96</v>
      </c>
      <c r="K4077">
        <v>252.99</v>
      </c>
      <c r="L4077">
        <v>2</v>
      </c>
      <c r="M4077">
        <v>4</v>
      </c>
      <c r="N4077">
        <v>4</v>
      </c>
      <c r="O4077" t="s">
        <v>123</v>
      </c>
      <c r="P4077">
        <v>10</v>
      </c>
      <c r="Q4077" t="s">
        <v>40</v>
      </c>
      <c r="T4077">
        <v>16484</v>
      </c>
      <c r="U4077" t="s">
        <v>17</v>
      </c>
      <c r="V4077" t="s">
        <v>22</v>
      </c>
      <c r="W4077">
        <v>174</v>
      </c>
      <c r="X4077">
        <v>2</v>
      </c>
      <c r="Y4077">
        <v>404.3</v>
      </c>
      <c r="Z4077">
        <v>118.6</v>
      </c>
      <c r="AA4077">
        <v>0</v>
      </c>
      <c r="AB4077">
        <v>-118.6</v>
      </c>
      <c r="AC4077">
        <v>-100</v>
      </c>
      <c r="AD4077" t="s">
        <v>201</v>
      </c>
      <c r="AE4077">
        <v>118.6</v>
      </c>
      <c r="AF4077">
        <v>6.16</v>
      </c>
      <c r="AG4077" t="s">
        <v>198</v>
      </c>
      <c r="AH4077" t="s">
        <v>199</v>
      </c>
      <c r="AJ4077" t="s">
        <v>8392</v>
      </c>
      <c r="AK4077" t="s">
        <v>8393</v>
      </c>
      <c r="AL4077" t="s">
        <v>242</v>
      </c>
      <c r="AM4077" t="s">
        <v>243</v>
      </c>
      <c r="AN4077" t="s">
        <v>244</v>
      </c>
      <c r="AO4077" t="s">
        <v>245</v>
      </c>
      <c r="AP4077" t="s">
        <v>246</v>
      </c>
      <c r="AQ4077" t="s">
        <v>247</v>
      </c>
      <c r="AR4077">
        <v>12234.56</v>
      </c>
      <c r="AS4077">
        <v>2685</v>
      </c>
      <c r="AT4077">
        <v>43.4</v>
      </c>
      <c r="AU4077">
        <v>25.33</v>
      </c>
      <c r="AV4077">
        <v>1.7485999999999999</v>
      </c>
      <c r="AW4077">
        <v>95</v>
      </c>
      <c r="AX4077">
        <v>51</v>
      </c>
      <c r="AY4077">
        <v>104</v>
      </c>
      <c r="AZ4077">
        <v>154</v>
      </c>
      <c r="BA4077">
        <v>180</v>
      </c>
      <c r="BB4077">
        <v>5.89</v>
      </c>
      <c r="BC4077" t="s">
        <v>248</v>
      </c>
      <c r="BD4077">
        <v>0</v>
      </c>
    </row>
    <row r="4078" spans="1:57" x14ac:dyDescent="0.25">
      <c r="A4078">
        <v>183</v>
      </c>
      <c r="B4078">
        <v>12531</v>
      </c>
      <c r="C4078" t="s">
        <v>34</v>
      </c>
      <c r="D4078" s="1">
        <v>40200.595138888886</v>
      </c>
      <c r="E4078" s="1">
        <v>40872.466666666667</v>
      </c>
      <c r="F4078">
        <v>15</v>
      </c>
      <c r="G4078">
        <v>2</v>
      </c>
      <c r="H4078">
        <v>125</v>
      </c>
      <c r="I4078">
        <v>1110</v>
      </c>
      <c r="J4078">
        <v>1771.2</v>
      </c>
      <c r="K4078">
        <v>885.6</v>
      </c>
      <c r="L4078">
        <v>5</v>
      </c>
      <c r="M4078">
        <v>2</v>
      </c>
      <c r="N4078">
        <v>4</v>
      </c>
      <c r="O4078" t="s">
        <v>124</v>
      </c>
      <c r="P4078">
        <v>11</v>
      </c>
      <c r="Q4078" t="s">
        <v>24</v>
      </c>
      <c r="T4078">
        <v>16485</v>
      </c>
      <c r="U4078" t="s">
        <v>17</v>
      </c>
      <c r="V4078" t="s">
        <v>96</v>
      </c>
      <c r="W4078">
        <v>78</v>
      </c>
      <c r="X4078">
        <v>5</v>
      </c>
      <c r="Y4078">
        <v>2287.19</v>
      </c>
      <c r="Z4078">
        <v>0</v>
      </c>
      <c r="AA4078">
        <v>363.65</v>
      </c>
      <c r="AB4078">
        <v>363.65</v>
      </c>
      <c r="AD4078" t="s">
        <v>197</v>
      </c>
      <c r="AE4078">
        <v>0</v>
      </c>
      <c r="AF4078">
        <v>6.86</v>
      </c>
      <c r="AG4078" t="s">
        <v>198</v>
      </c>
      <c r="AH4078" t="s">
        <v>196</v>
      </c>
      <c r="AJ4078" t="s">
        <v>8394</v>
      </c>
      <c r="AK4078" t="s">
        <v>8395</v>
      </c>
      <c r="AL4078" t="s">
        <v>251</v>
      </c>
      <c r="AM4078" t="s">
        <v>243</v>
      </c>
      <c r="AN4078" t="s">
        <v>252</v>
      </c>
      <c r="AO4078" t="s">
        <v>253</v>
      </c>
      <c r="AP4078" t="s">
        <v>254</v>
      </c>
      <c r="AQ4078" t="s">
        <v>255</v>
      </c>
      <c r="AR4078">
        <v>4.95</v>
      </c>
      <c r="AS4078">
        <v>1</v>
      </c>
      <c r="AT4078">
        <v>0.99</v>
      </c>
      <c r="AU4078">
        <v>0.01</v>
      </c>
      <c r="AV4078">
        <v>10.0509</v>
      </c>
      <c r="AW4078">
        <v>95</v>
      </c>
      <c r="BB4078">
        <v>75</v>
      </c>
      <c r="BC4078" t="s">
        <v>256</v>
      </c>
      <c r="BD4078">
        <v>1</v>
      </c>
      <c r="BE4078" t="s">
        <v>257</v>
      </c>
    </row>
    <row r="4079" spans="1:57" x14ac:dyDescent="0.25">
      <c r="A4079">
        <v>3207</v>
      </c>
      <c r="B4079">
        <v>15594</v>
      </c>
      <c r="C4079" t="s">
        <v>17</v>
      </c>
      <c r="D4079" s="1">
        <v>40652.422222222223</v>
      </c>
      <c r="E4079" s="1">
        <v>40871.370138888888</v>
      </c>
      <c r="F4079">
        <v>16</v>
      </c>
      <c r="G4079">
        <v>5</v>
      </c>
      <c r="H4079">
        <v>85</v>
      </c>
      <c r="I4079">
        <v>983</v>
      </c>
      <c r="J4079">
        <v>1771.78</v>
      </c>
      <c r="K4079">
        <v>354.36</v>
      </c>
      <c r="L4079">
        <v>5</v>
      </c>
      <c r="M4079">
        <v>4</v>
      </c>
      <c r="N4079">
        <v>4</v>
      </c>
      <c r="O4079" t="s">
        <v>128</v>
      </c>
      <c r="P4079">
        <v>13</v>
      </c>
      <c r="Q4079" t="s">
        <v>129</v>
      </c>
      <c r="T4079">
        <v>16486</v>
      </c>
      <c r="U4079" t="s">
        <v>17</v>
      </c>
      <c r="V4079" t="s">
        <v>19</v>
      </c>
      <c r="W4079">
        <v>538</v>
      </c>
      <c r="X4079">
        <v>1</v>
      </c>
      <c r="Y4079">
        <v>134.36000000000001</v>
      </c>
      <c r="Z4079">
        <v>0</v>
      </c>
      <c r="AA4079">
        <v>0</v>
      </c>
      <c r="AB4079">
        <v>0</v>
      </c>
      <c r="AD4079" t="s">
        <v>191</v>
      </c>
      <c r="AE4079">
        <v>0</v>
      </c>
      <c r="AF4079">
        <v>0</v>
      </c>
      <c r="AG4079" t="s">
        <v>198</v>
      </c>
      <c r="AH4079" t="s">
        <v>196</v>
      </c>
      <c r="AJ4079" t="s">
        <v>8396</v>
      </c>
      <c r="AK4079" t="s">
        <v>8397</v>
      </c>
      <c r="AL4079" t="s">
        <v>251</v>
      </c>
      <c r="AM4079" t="s">
        <v>243</v>
      </c>
      <c r="AN4079" t="s">
        <v>252</v>
      </c>
      <c r="AO4079" t="s">
        <v>260</v>
      </c>
      <c r="AP4079" t="s">
        <v>254</v>
      </c>
      <c r="AQ4079" t="s">
        <v>255</v>
      </c>
      <c r="AR4079">
        <v>801.4</v>
      </c>
      <c r="AS4079">
        <v>149</v>
      </c>
      <c r="AT4079">
        <v>16.04</v>
      </c>
      <c r="AU4079">
        <v>1.41</v>
      </c>
      <c r="AV4079">
        <v>3.4723999999999999</v>
      </c>
      <c r="AW4079">
        <v>95</v>
      </c>
      <c r="BB4079">
        <v>3.25</v>
      </c>
      <c r="BC4079" t="s">
        <v>256</v>
      </c>
      <c r="BD4079">
        <v>1</v>
      </c>
      <c r="BE4079" t="s">
        <v>261</v>
      </c>
    </row>
    <row r="4080" spans="1:57" x14ac:dyDescent="0.25">
      <c r="A4080">
        <v>3732</v>
      </c>
      <c r="B4080">
        <v>16124</v>
      </c>
      <c r="C4080" t="s">
        <v>17</v>
      </c>
      <c r="D4080" s="1">
        <v>40154.439583333333</v>
      </c>
      <c r="E4080" s="1">
        <v>40569.614583333336</v>
      </c>
      <c r="F4080">
        <v>318</v>
      </c>
      <c r="G4080">
        <v>4</v>
      </c>
      <c r="H4080">
        <v>63</v>
      </c>
      <c r="I4080">
        <v>797</v>
      </c>
      <c r="J4080">
        <v>1772.49</v>
      </c>
      <c r="K4080">
        <v>443.12</v>
      </c>
      <c r="L4080">
        <v>2</v>
      </c>
      <c r="M4080">
        <v>4</v>
      </c>
      <c r="N4080">
        <v>4</v>
      </c>
      <c r="O4080" t="s">
        <v>123</v>
      </c>
      <c r="P4080">
        <v>10</v>
      </c>
      <c r="Q4080" t="s">
        <v>40</v>
      </c>
      <c r="T4080">
        <v>16487</v>
      </c>
      <c r="U4080" t="s">
        <v>17</v>
      </c>
      <c r="V4080" t="s">
        <v>29</v>
      </c>
      <c r="W4080">
        <v>578</v>
      </c>
      <c r="X4080">
        <v>2</v>
      </c>
      <c r="Y4080">
        <v>209.4</v>
      </c>
      <c r="Z4080">
        <v>0</v>
      </c>
      <c r="AA4080">
        <v>0</v>
      </c>
      <c r="AB4080">
        <v>0</v>
      </c>
      <c r="AD4080" t="s">
        <v>191</v>
      </c>
      <c r="AE4080">
        <v>0</v>
      </c>
      <c r="AF4080">
        <v>0</v>
      </c>
      <c r="AG4080" t="s">
        <v>198</v>
      </c>
      <c r="AH4080" t="s">
        <v>199</v>
      </c>
      <c r="AJ4080" t="s">
        <v>8398</v>
      </c>
      <c r="AK4080" t="s">
        <v>8399</v>
      </c>
      <c r="AL4080" t="s">
        <v>276</v>
      </c>
      <c r="AM4080" t="s">
        <v>243</v>
      </c>
      <c r="AN4080" t="s">
        <v>277</v>
      </c>
      <c r="AO4080" t="s">
        <v>260</v>
      </c>
      <c r="AP4080" t="s">
        <v>318</v>
      </c>
      <c r="AQ4080" t="s">
        <v>255</v>
      </c>
      <c r="AR4080">
        <v>2239.34</v>
      </c>
      <c r="AS4080">
        <v>471</v>
      </c>
      <c r="AT4080">
        <v>27.36</v>
      </c>
      <c r="AU4080">
        <v>4.4400000000000004</v>
      </c>
      <c r="AV4080">
        <v>3.3654000000000002</v>
      </c>
      <c r="AW4080">
        <v>95</v>
      </c>
      <c r="BB4080">
        <v>2.48</v>
      </c>
      <c r="BC4080" t="s">
        <v>319</v>
      </c>
      <c r="BD4080">
        <v>0</v>
      </c>
    </row>
    <row r="4081" spans="1:57" x14ac:dyDescent="0.25">
      <c r="A4081">
        <v>1549</v>
      </c>
      <c r="B4081">
        <v>13920</v>
      </c>
      <c r="C4081" t="s">
        <v>17</v>
      </c>
      <c r="D4081" s="1">
        <v>40324.658333333333</v>
      </c>
      <c r="E4081" s="1">
        <v>40455.525694444441</v>
      </c>
      <c r="F4081">
        <v>432</v>
      </c>
      <c r="G4081">
        <v>4</v>
      </c>
      <c r="H4081">
        <v>81</v>
      </c>
      <c r="I4081">
        <v>1772</v>
      </c>
      <c r="J4081">
        <v>1774.68</v>
      </c>
      <c r="K4081">
        <v>443.67</v>
      </c>
      <c r="L4081">
        <v>1</v>
      </c>
      <c r="M4081">
        <v>4</v>
      </c>
      <c r="N4081">
        <v>4</v>
      </c>
      <c r="O4081" t="s">
        <v>135</v>
      </c>
      <c r="P4081">
        <v>9</v>
      </c>
      <c r="Q4081" t="s">
        <v>40</v>
      </c>
      <c r="T4081">
        <v>16488</v>
      </c>
      <c r="U4081" t="s">
        <v>17</v>
      </c>
      <c r="V4081" t="s">
        <v>24</v>
      </c>
      <c r="W4081">
        <v>34</v>
      </c>
      <c r="X4081">
        <v>3</v>
      </c>
      <c r="Y4081">
        <v>498.8</v>
      </c>
      <c r="Z4081">
        <v>354.57</v>
      </c>
      <c r="AA4081">
        <v>144.22999999999999</v>
      </c>
      <c r="AB4081">
        <v>-210.34</v>
      </c>
      <c r="AC4081">
        <v>-59.32</v>
      </c>
      <c r="AD4081" t="s">
        <v>204</v>
      </c>
      <c r="AE4081">
        <v>210.34</v>
      </c>
      <c r="AF4081">
        <v>1.32</v>
      </c>
      <c r="AG4081" t="s">
        <v>198</v>
      </c>
      <c r="AH4081" t="s">
        <v>199</v>
      </c>
      <c r="AJ4081" t="s">
        <v>8400</v>
      </c>
      <c r="AK4081" t="s">
        <v>8401</v>
      </c>
      <c r="AL4081" t="s">
        <v>242</v>
      </c>
      <c r="AM4081" t="s">
        <v>243</v>
      </c>
      <c r="AN4081" t="s">
        <v>244</v>
      </c>
      <c r="AO4081" t="s">
        <v>245</v>
      </c>
      <c r="AP4081" t="s">
        <v>246</v>
      </c>
      <c r="AQ4081" t="s">
        <v>247</v>
      </c>
      <c r="AR4081">
        <v>6664.33</v>
      </c>
      <c r="AS4081">
        <v>1051</v>
      </c>
      <c r="AT4081">
        <v>43.4</v>
      </c>
      <c r="AU4081">
        <v>9.92</v>
      </c>
      <c r="AV4081">
        <v>1.8795999999999999</v>
      </c>
      <c r="AW4081">
        <v>95</v>
      </c>
      <c r="AX4081">
        <v>20</v>
      </c>
      <c r="AY4081">
        <v>44</v>
      </c>
      <c r="AZ4081">
        <v>64</v>
      </c>
      <c r="BA4081">
        <v>74</v>
      </c>
      <c r="BB4081">
        <v>6.58</v>
      </c>
      <c r="BC4081" t="s">
        <v>248</v>
      </c>
      <c r="BD4081">
        <v>0</v>
      </c>
    </row>
    <row r="4082" spans="1:57" x14ac:dyDescent="0.25">
      <c r="A4082">
        <v>553</v>
      </c>
      <c r="B4082">
        <v>12908</v>
      </c>
      <c r="C4082" t="s">
        <v>17</v>
      </c>
      <c r="D4082" s="1">
        <v>40256.665972222225</v>
      </c>
      <c r="E4082" s="1">
        <v>40710.652083333334</v>
      </c>
      <c r="F4082">
        <v>177</v>
      </c>
      <c r="G4082">
        <v>5</v>
      </c>
      <c r="H4082">
        <v>1</v>
      </c>
      <c r="I4082">
        <v>3000</v>
      </c>
      <c r="J4082">
        <v>1776</v>
      </c>
      <c r="K4082">
        <v>355.2</v>
      </c>
      <c r="L4082">
        <v>3</v>
      </c>
      <c r="M4082">
        <v>4</v>
      </c>
      <c r="N4082">
        <v>4</v>
      </c>
      <c r="O4082" t="s">
        <v>127</v>
      </c>
      <c r="P4082">
        <v>11</v>
      </c>
      <c r="Q4082" t="s">
        <v>96</v>
      </c>
      <c r="T4082">
        <v>16489</v>
      </c>
      <c r="U4082" t="s">
        <v>17</v>
      </c>
      <c r="V4082" t="s">
        <v>22</v>
      </c>
      <c r="W4082">
        <v>381</v>
      </c>
      <c r="X4082">
        <v>2</v>
      </c>
      <c r="Y4082">
        <v>303.7</v>
      </c>
      <c r="Z4082">
        <v>0</v>
      </c>
      <c r="AA4082">
        <v>0</v>
      </c>
      <c r="AB4082">
        <v>0</v>
      </c>
      <c r="AD4082" t="s">
        <v>191</v>
      </c>
      <c r="AE4082">
        <v>0</v>
      </c>
      <c r="AF4082">
        <v>0</v>
      </c>
      <c r="AG4082" t="s">
        <v>198</v>
      </c>
      <c r="AH4082" t="s">
        <v>199</v>
      </c>
      <c r="AJ4082" t="s">
        <v>8402</v>
      </c>
      <c r="AK4082" t="s">
        <v>8403</v>
      </c>
      <c r="AL4082" t="s">
        <v>242</v>
      </c>
      <c r="AM4082" t="s">
        <v>243</v>
      </c>
      <c r="AN4082" t="s">
        <v>244</v>
      </c>
      <c r="AO4082" t="s">
        <v>245</v>
      </c>
      <c r="AP4082" t="s">
        <v>246</v>
      </c>
      <c r="AQ4082" t="s">
        <v>247</v>
      </c>
      <c r="AR4082">
        <v>21201.13</v>
      </c>
      <c r="AS4082">
        <v>2685</v>
      </c>
      <c r="AT4082">
        <v>56.6</v>
      </c>
      <c r="AU4082">
        <v>25.33</v>
      </c>
      <c r="AV4082">
        <v>1.7954000000000001</v>
      </c>
      <c r="AW4082">
        <v>95</v>
      </c>
      <c r="AX4082">
        <v>51</v>
      </c>
      <c r="AY4082">
        <v>106</v>
      </c>
      <c r="AZ4082">
        <v>157</v>
      </c>
      <c r="BA4082">
        <v>182</v>
      </c>
      <c r="BB4082">
        <v>3.35</v>
      </c>
      <c r="BC4082" t="s">
        <v>248</v>
      </c>
      <c r="BD4082">
        <v>0</v>
      </c>
    </row>
    <row r="4083" spans="1:57" x14ac:dyDescent="0.25">
      <c r="A4083">
        <v>1137</v>
      </c>
      <c r="B4083">
        <v>13503</v>
      </c>
      <c r="C4083" t="s">
        <v>17</v>
      </c>
      <c r="D4083" s="1">
        <v>40225.575694444444</v>
      </c>
      <c r="E4083" s="1">
        <v>40815.557638888888</v>
      </c>
      <c r="F4083">
        <v>72</v>
      </c>
      <c r="G4083">
        <v>5</v>
      </c>
      <c r="H4083">
        <v>157</v>
      </c>
      <c r="I4083">
        <v>1101</v>
      </c>
      <c r="J4083">
        <v>1778.04</v>
      </c>
      <c r="K4083">
        <v>355.61</v>
      </c>
      <c r="L4083">
        <v>3</v>
      </c>
      <c r="M4083">
        <v>4</v>
      </c>
      <c r="N4083">
        <v>4</v>
      </c>
      <c r="O4083" t="s">
        <v>127</v>
      </c>
      <c r="P4083">
        <v>11</v>
      </c>
      <c r="Q4083" t="s">
        <v>96</v>
      </c>
      <c r="T4083">
        <v>16490</v>
      </c>
      <c r="U4083" t="s">
        <v>17</v>
      </c>
      <c r="V4083" t="s">
        <v>19</v>
      </c>
      <c r="W4083">
        <v>437</v>
      </c>
      <c r="X4083">
        <v>1</v>
      </c>
      <c r="Y4083">
        <v>205.41</v>
      </c>
      <c r="Z4083">
        <v>0</v>
      </c>
      <c r="AA4083">
        <v>0</v>
      </c>
      <c r="AB4083">
        <v>0</v>
      </c>
      <c r="AD4083" t="s">
        <v>191</v>
      </c>
      <c r="AE4083">
        <v>0</v>
      </c>
      <c r="AF4083">
        <v>12.78</v>
      </c>
      <c r="AG4083" t="s">
        <v>192</v>
      </c>
      <c r="AH4083" t="s">
        <v>199</v>
      </c>
      <c r="AJ4083" t="s">
        <v>8404</v>
      </c>
      <c r="AK4083" t="s">
        <v>8405</v>
      </c>
      <c r="AL4083" t="s">
        <v>242</v>
      </c>
      <c r="AM4083" t="s">
        <v>243</v>
      </c>
      <c r="AN4083" t="s">
        <v>244</v>
      </c>
      <c r="AO4083" t="s">
        <v>283</v>
      </c>
      <c r="AP4083" t="s">
        <v>246</v>
      </c>
      <c r="AQ4083" t="s">
        <v>247</v>
      </c>
      <c r="AR4083">
        <v>9566.02</v>
      </c>
      <c r="AS4083">
        <v>6585</v>
      </c>
      <c r="AT4083">
        <v>81.13</v>
      </c>
      <c r="AU4083">
        <v>62.12</v>
      </c>
      <c r="AV4083">
        <v>1.5147999999999999</v>
      </c>
      <c r="AW4083">
        <v>95</v>
      </c>
      <c r="AX4083">
        <v>125</v>
      </c>
      <c r="AY4083">
        <v>219</v>
      </c>
      <c r="AZ4083">
        <v>344</v>
      </c>
      <c r="BA4083">
        <v>406</v>
      </c>
      <c r="BB4083">
        <v>0.77</v>
      </c>
      <c r="BC4083" t="s">
        <v>248</v>
      </c>
      <c r="BD4083">
        <v>0</v>
      </c>
    </row>
    <row r="4084" spans="1:57" x14ac:dyDescent="0.25">
      <c r="A4084">
        <v>4372</v>
      </c>
      <c r="B4084">
        <v>16770</v>
      </c>
      <c r="C4084" t="s">
        <v>17</v>
      </c>
      <c r="D4084" s="1">
        <v>40412.672222222223</v>
      </c>
      <c r="E4084" s="1">
        <v>40829.51458333333</v>
      </c>
      <c r="F4084">
        <v>58</v>
      </c>
      <c r="G4084">
        <v>9</v>
      </c>
      <c r="H4084">
        <v>202</v>
      </c>
      <c r="I4084">
        <v>1052</v>
      </c>
      <c r="J4084">
        <v>1778.93</v>
      </c>
      <c r="K4084">
        <v>197.66</v>
      </c>
      <c r="L4084">
        <v>4</v>
      </c>
      <c r="M4084">
        <v>5</v>
      </c>
      <c r="N4084">
        <v>4</v>
      </c>
      <c r="O4084" t="s">
        <v>138</v>
      </c>
      <c r="P4084">
        <v>13</v>
      </c>
      <c r="Q4084" t="s">
        <v>129</v>
      </c>
      <c r="T4084">
        <v>16491</v>
      </c>
      <c r="U4084" t="s">
        <v>17</v>
      </c>
      <c r="V4084" t="s">
        <v>24</v>
      </c>
      <c r="W4084">
        <v>47</v>
      </c>
      <c r="X4084">
        <v>2</v>
      </c>
      <c r="Y4084">
        <v>1533.16</v>
      </c>
      <c r="Z4084">
        <v>0</v>
      </c>
      <c r="AA4084">
        <v>731.5</v>
      </c>
      <c r="AB4084">
        <v>731.5</v>
      </c>
      <c r="AD4084" t="s">
        <v>197</v>
      </c>
      <c r="AE4084">
        <v>0</v>
      </c>
      <c r="AF4084">
        <v>0.57999999999999996</v>
      </c>
      <c r="AG4084" t="s">
        <v>198</v>
      </c>
      <c r="AH4084" t="s">
        <v>196</v>
      </c>
      <c r="AJ4084" t="s">
        <v>8406</v>
      </c>
      <c r="AK4084" t="s">
        <v>8407</v>
      </c>
      <c r="AL4084" t="s">
        <v>276</v>
      </c>
      <c r="AM4084" t="s">
        <v>243</v>
      </c>
      <c r="AN4084" t="s">
        <v>277</v>
      </c>
      <c r="AO4084" t="s">
        <v>245</v>
      </c>
      <c r="AP4084" t="s">
        <v>278</v>
      </c>
      <c r="AQ4084" t="s">
        <v>247</v>
      </c>
      <c r="AR4084">
        <v>2663.24</v>
      </c>
      <c r="AS4084">
        <v>2130</v>
      </c>
      <c r="AT4084">
        <v>55.66</v>
      </c>
      <c r="AU4084">
        <v>20.09</v>
      </c>
      <c r="AV4084">
        <v>1.4742</v>
      </c>
      <c r="AW4084">
        <v>95</v>
      </c>
      <c r="AX4084">
        <v>41</v>
      </c>
      <c r="AY4084">
        <v>69</v>
      </c>
      <c r="AZ4084">
        <v>110</v>
      </c>
      <c r="BA4084">
        <v>130</v>
      </c>
      <c r="BB4084">
        <v>0</v>
      </c>
      <c r="BC4084" t="s">
        <v>278</v>
      </c>
      <c r="BD4084">
        <v>0</v>
      </c>
    </row>
    <row r="4085" spans="1:57" x14ac:dyDescent="0.25">
      <c r="A4085">
        <v>2836</v>
      </c>
      <c r="B4085">
        <v>15220</v>
      </c>
      <c r="C4085" t="s">
        <v>17</v>
      </c>
      <c r="D4085" s="1">
        <v>40606.433333333334</v>
      </c>
      <c r="E4085" s="1">
        <v>40835.527083333334</v>
      </c>
      <c r="F4085">
        <v>52</v>
      </c>
      <c r="G4085">
        <v>6</v>
      </c>
      <c r="H4085">
        <v>110</v>
      </c>
      <c r="I4085">
        <v>1393</v>
      </c>
      <c r="J4085">
        <v>1778.96</v>
      </c>
      <c r="K4085">
        <v>296.49</v>
      </c>
      <c r="L4085">
        <v>4</v>
      </c>
      <c r="M4085">
        <v>4</v>
      </c>
      <c r="N4085">
        <v>4</v>
      </c>
      <c r="O4085" t="s">
        <v>136</v>
      </c>
      <c r="P4085">
        <v>12</v>
      </c>
      <c r="Q4085" t="s">
        <v>129</v>
      </c>
      <c r="T4085">
        <v>16492</v>
      </c>
      <c r="U4085" t="s">
        <v>17</v>
      </c>
      <c r="V4085" t="s">
        <v>19</v>
      </c>
      <c r="W4085">
        <v>541</v>
      </c>
      <c r="X4085">
        <v>1</v>
      </c>
      <c r="Y4085">
        <v>385.56</v>
      </c>
      <c r="Z4085">
        <v>0</v>
      </c>
      <c r="AA4085">
        <v>0</v>
      </c>
      <c r="AB4085">
        <v>0</v>
      </c>
      <c r="AD4085" t="s">
        <v>191</v>
      </c>
      <c r="AE4085">
        <v>0</v>
      </c>
      <c r="AF4085">
        <v>0</v>
      </c>
      <c r="AG4085" t="s">
        <v>198</v>
      </c>
      <c r="AH4085" t="s">
        <v>196</v>
      </c>
      <c r="AJ4085" t="s">
        <v>8408</v>
      </c>
      <c r="AK4085" t="s">
        <v>8409</v>
      </c>
      <c r="AL4085" t="s">
        <v>276</v>
      </c>
      <c r="AM4085" t="s">
        <v>385</v>
      </c>
      <c r="AN4085" t="s">
        <v>405</v>
      </c>
      <c r="AO4085" t="s">
        <v>283</v>
      </c>
      <c r="AP4085" t="s">
        <v>278</v>
      </c>
      <c r="AQ4085" t="s">
        <v>247</v>
      </c>
      <c r="AR4085">
        <v>3748.75</v>
      </c>
      <c r="AS4085">
        <v>2982</v>
      </c>
      <c r="AT4085">
        <v>91.51</v>
      </c>
      <c r="AU4085">
        <v>28.13</v>
      </c>
      <c r="AV4085">
        <v>0.86480000000000001</v>
      </c>
      <c r="AW4085">
        <v>95</v>
      </c>
      <c r="AX4085">
        <v>57</v>
      </c>
      <c r="AY4085">
        <v>57</v>
      </c>
      <c r="AZ4085">
        <v>113</v>
      </c>
      <c r="BA4085">
        <v>141</v>
      </c>
      <c r="BB4085">
        <v>0.83</v>
      </c>
      <c r="BC4085" t="s">
        <v>278</v>
      </c>
      <c r="BD4085">
        <v>0</v>
      </c>
    </row>
    <row r="4086" spans="1:57" x14ac:dyDescent="0.25">
      <c r="A4086">
        <v>5802</v>
      </c>
      <c r="B4086">
        <v>18214</v>
      </c>
      <c r="C4086" t="s">
        <v>17</v>
      </c>
      <c r="D4086" s="1">
        <v>40332.824305555558</v>
      </c>
      <c r="E4086" s="1">
        <v>40356.472916666666</v>
      </c>
      <c r="F4086">
        <v>531</v>
      </c>
      <c r="G4086">
        <v>4</v>
      </c>
      <c r="H4086">
        <v>38</v>
      </c>
      <c r="I4086">
        <v>989</v>
      </c>
      <c r="J4086">
        <v>1780.34</v>
      </c>
      <c r="K4086">
        <v>445.09</v>
      </c>
      <c r="L4086">
        <v>1</v>
      </c>
      <c r="M4086">
        <v>4</v>
      </c>
      <c r="N4086">
        <v>4</v>
      </c>
      <c r="O4086" t="s">
        <v>135</v>
      </c>
      <c r="P4086">
        <v>9</v>
      </c>
      <c r="Q4086" t="s">
        <v>40</v>
      </c>
      <c r="T4086">
        <v>16493</v>
      </c>
      <c r="U4086" t="s">
        <v>17</v>
      </c>
      <c r="V4086" t="s">
        <v>96</v>
      </c>
      <c r="W4086">
        <v>80</v>
      </c>
      <c r="X4086">
        <v>7</v>
      </c>
      <c r="Y4086">
        <v>2132.09</v>
      </c>
      <c r="Z4086">
        <v>414.49</v>
      </c>
      <c r="AA4086">
        <v>569.34</v>
      </c>
      <c r="AB4086">
        <v>154.85</v>
      </c>
      <c r="AC4086">
        <v>37.36</v>
      </c>
      <c r="AD4086" t="s">
        <v>194</v>
      </c>
      <c r="AE4086">
        <v>0</v>
      </c>
      <c r="AF4086">
        <v>1.03</v>
      </c>
      <c r="AG4086" t="s">
        <v>195</v>
      </c>
      <c r="AH4086" t="s">
        <v>196</v>
      </c>
      <c r="AJ4086" t="s">
        <v>8410</v>
      </c>
      <c r="AK4086" t="s">
        <v>8411</v>
      </c>
      <c r="AL4086" t="s">
        <v>276</v>
      </c>
      <c r="AM4086" t="s">
        <v>243</v>
      </c>
      <c r="AN4086" t="s">
        <v>277</v>
      </c>
      <c r="AO4086" t="s">
        <v>283</v>
      </c>
      <c r="AP4086" t="s">
        <v>278</v>
      </c>
      <c r="AQ4086" t="s">
        <v>247</v>
      </c>
      <c r="AR4086">
        <v>2927.88</v>
      </c>
      <c r="AS4086">
        <v>2332</v>
      </c>
      <c r="AT4086">
        <v>80.19</v>
      </c>
      <c r="AU4086">
        <v>22</v>
      </c>
      <c r="AV4086">
        <v>1.2407999999999999</v>
      </c>
      <c r="AW4086">
        <v>95</v>
      </c>
      <c r="AX4086">
        <v>44</v>
      </c>
      <c r="AY4086">
        <v>64</v>
      </c>
      <c r="AZ4086">
        <v>108</v>
      </c>
      <c r="BA4086">
        <v>130</v>
      </c>
      <c r="BB4086">
        <v>0</v>
      </c>
      <c r="BC4086" t="s">
        <v>278</v>
      </c>
      <c r="BD4086">
        <v>0</v>
      </c>
    </row>
    <row r="4087" spans="1:57" x14ac:dyDescent="0.25">
      <c r="A4087">
        <v>3718</v>
      </c>
      <c r="B4087">
        <v>16110</v>
      </c>
      <c r="C4087" t="s">
        <v>17</v>
      </c>
      <c r="D4087" s="1">
        <v>40364.544444444444</v>
      </c>
      <c r="E4087" s="1">
        <v>40841.607638888891</v>
      </c>
      <c r="F4087">
        <v>46</v>
      </c>
      <c r="G4087">
        <v>4</v>
      </c>
      <c r="H4087">
        <v>343</v>
      </c>
      <c r="I4087">
        <v>880</v>
      </c>
      <c r="J4087">
        <v>1781.59</v>
      </c>
      <c r="K4087">
        <v>445.4</v>
      </c>
      <c r="L4087">
        <v>4</v>
      </c>
      <c r="M4087">
        <v>3</v>
      </c>
      <c r="N4087">
        <v>4</v>
      </c>
      <c r="O4087" t="s">
        <v>120</v>
      </c>
      <c r="P4087">
        <v>11</v>
      </c>
      <c r="Q4087" t="s">
        <v>24</v>
      </c>
      <c r="T4087">
        <v>16494</v>
      </c>
      <c r="U4087" t="s">
        <v>17</v>
      </c>
      <c r="V4087" t="s">
        <v>19</v>
      </c>
      <c r="W4087">
        <v>297</v>
      </c>
      <c r="X4087">
        <v>1</v>
      </c>
      <c r="Y4087">
        <v>826.53</v>
      </c>
      <c r="Z4087">
        <v>0</v>
      </c>
      <c r="AA4087">
        <v>0</v>
      </c>
      <c r="AB4087">
        <v>0</v>
      </c>
      <c r="AD4087" t="s">
        <v>191</v>
      </c>
      <c r="AE4087">
        <v>0</v>
      </c>
      <c r="AF4087">
        <v>0</v>
      </c>
      <c r="AG4087" t="s">
        <v>198</v>
      </c>
      <c r="AH4087" t="s">
        <v>196</v>
      </c>
      <c r="AJ4087" t="s">
        <v>8412</v>
      </c>
      <c r="AK4087" t="s">
        <v>8413</v>
      </c>
      <c r="AL4087" t="s">
        <v>242</v>
      </c>
      <c r="AM4087" t="s">
        <v>243</v>
      </c>
      <c r="AN4087" t="s">
        <v>244</v>
      </c>
      <c r="AO4087" t="s">
        <v>283</v>
      </c>
      <c r="AP4087" t="s">
        <v>246</v>
      </c>
      <c r="AQ4087" t="s">
        <v>247</v>
      </c>
      <c r="AR4087">
        <v>9346.7199999999993</v>
      </c>
      <c r="AS4087">
        <v>6584</v>
      </c>
      <c r="AT4087">
        <v>96.23</v>
      </c>
      <c r="AU4087">
        <v>62.11</v>
      </c>
      <c r="AV4087">
        <v>1.0912999999999999</v>
      </c>
      <c r="AW4087">
        <v>95</v>
      </c>
      <c r="AX4087">
        <v>125</v>
      </c>
      <c r="AY4087">
        <v>158</v>
      </c>
      <c r="AZ4087">
        <v>282</v>
      </c>
      <c r="BA4087">
        <v>345</v>
      </c>
      <c r="BB4087">
        <v>0.42</v>
      </c>
      <c r="BC4087" t="s">
        <v>248</v>
      </c>
      <c r="BD4087">
        <v>0</v>
      </c>
    </row>
    <row r="4088" spans="1:57" x14ac:dyDescent="0.25">
      <c r="A4088">
        <v>2745</v>
      </c>
      <c r="B4088">
        <v>15128</v>
      </c>
      <c r="C4088" t="s">
        <v>17</v>
      </c>
      <c r="D4088" s="1">
        <v>40456.698611111111</v>
      </c>
      <c r="E4088" s="1">
        <v>40826.57916666667</v>
      </c>
      <c r="F4088">
        <v>61</v>
      </c>
      <c r="G4088">
        <v>5</v>
      </c>
      <c r="H4088">
        <v>87</v>
      </c>
      <c r="I4088">
        <v>1583</v>
      </c>
      <c r="J4088">
        <v>1783.68</v>
      </c>
      <c r="K4088">
        <v>356.74</v>
      </c>
      <c r="L4088">
        <v>3</v>
      </c>
      <c r="M4088">
        <v>4</v>
      </c>
      <c r="N4088">
        <v>4</v>
      </c>
      <c r="O4088" t="s">
        <v>127</v>
      </c>
      <c r="P4088">
        <v>11</v>
      </c>
      <c r="Q4088" t="s">
        <v>96</v>
      </c>
      <c r="T4088">
        <v>16495</v>
      </c>
      <c r="U4088" t="s">
        <v>17</v>
      </c>
      <c r="V4088" t="s">
        <v>24</v>
      </c>
      <c r="W4088">
        <v>4</v>
      </c>
      <c r="X4088">
        <v>3</v>
      </c>
      <c r="Y4088">
        <v>648.26</v>
      </c>
      <c r="Z4088">
        <v>0</v>
      </c>
      <c r="AA4088">
        <v>401.75</v>
      </c>
      <c r="AB4088">
        <v>401.75</v>
      </c>
      <c r="AD4088" t="s">
        <v>197</v>
      </c>
      <c r="AE4088">
        <v>0</v>
      </c>
      <c r="AF4088">
        <v>0</v>
      </c>
      <c r="AG4088" t="s">
        <v>198</v>
      </c>
      <c r="AH4088" t="s">
        <v>196</v>
      </c>
      <c r="AJ4088" t="s">
        <v>8414</v>
      </c>
      <c r="AK4088" t="s">
        <v>8415</v>
      </c>
      <c r="AL4088" t="s">
        <v>276</v>
      </c>
      <c r="AM4088" t="s">
        <v>243</v>
      </c>
      <c r="AN4088" t="s">
        <v>277</v>
      </c>
      <c r="AO4088" t="s">
        <v>283</v>
      </c>
      <c r="AP4088" t="s">
        <v>278</v>
      </c>
      <c r="AQ4088" t="s">
        <v>247</v>
      </c>
      <c r="AR4088">
        <v>2634</v>
      </c>
      <c r="AS4088">
        <v>2110</v>
      </c>
      <c r="AT4088">
        <v>83.02</v>
      </c>
      <c r="AU4088">
        <v>19.91</v>
      </c>
      <c r="AV4088">
        <v>1.2885</v>
      </c>
      <c r="AW4088">
        <v>95</v>
      </c>
      <c r="AX4088">
        <v>40</v>
      </c>
      <c r="AY4088">
        <v>60</v>
      </c>
      <c r="AZ4088">
        <v>100</v>
      </c>
      <c r="BA4088">
        <v>120</v>
      </c>
      <c r="BB4088">
        <v>1.17</v>
      </c>
      <c r="BC4088" t="s">
        <v>278</v>
      </c>
      <c r="BD4088">
        <v>0</v>
      </c>
    </row>
    <row r="4089" spans="1:57" x14ac:dyDescent="0.25">
      <c r="A4089">
        <v>3065</v>
      </c>
      <c r="B4089">
        <v>15452</v>
      </c>
      <c r="C4089" t="s">
        <v>17</v>
      </c>
      <c r="D4089" s="1">
        <v>40375.599305555559</v>
      </c>
      <c r="E4089" s="1">
        <v>40857.509027777778</v>
      </c>
      <c r="F4089">
        <v>30</v>
      </c>
      <c r="G4089">
        <v>6</v>
      </c>
      <c r="H4089">
        <v>158</v>
      </c>
      <c r="I4089">
        <v>1087</v>
      </c>
      <c r="J4089">
        <v>1785.11</v>
      </c>
      <c r="K4089">
        <v>297.52</v>
      </c>
      <c r="L4089">
        <v>4</v>
      </c>
      <c r="M4089">
        <v>4</v>
      </c>
      <c r="N4089">
        <v>4</v>
      </c>
      <c r="O4089" t="s">
        <v>136</v>
      </c>
      <c r="P4089">
        <v>12</v>
      </c>
      <c r="Q4089" t="s">
        <v>129</v>
      </c>
      <c r="T4089">
        <v>16496</v>
      </c>
      <c r="U4089" t="s">
        <v>17</v>
      </c>
      <c r="V4089" t="s">
        <v>129</v>
      </c>
      <c r="W4089">
        <v>9</v>
      </c>
      <c r="X4089">
        <v>6</v>
      </c>
      <c r="Y4089">
        <v>2330.77</v>
      </c>
      <c r="Z4089">
        <v>0</v>
      </c>
      <c r="AA4089">
        <v>414.48</v>
      </c>
      <c r="AB4089">
        <v>414.48</v>
      </c>
      <c r="AD4089" t="s">
        <v>197</v>
      </c>
      <c r="AE4089">
        <v>0</v>
      </c>
      <c r="AF4089">
        <v>1.6</v>
      </c>
      <c r="AG4089" t="s">
        <v>198</v>
      </c>
      <c r="AH4089" t="s">
        <v>196</v>
      </c>
      <c r="AJ4089" t="s">
        <v>8416</v>
      </c>
      <c r="AK4089" t="s">
        <v>8417</v>
      </c>
      <c r="AL4089" t="s">
        <v>242</v>
      </c>
      <c r="AM4089" t="s">
        <v>243</v>
      </c>
      <c r="AN4089" t="s">
        <v>244</v>
      </c>
      <c r="AO4089" t="s">
        <v>283</v>
      </c>
      <c r="AP4089" t="s">
        <v>246</v>
      </c>
      <c r="AQ4089" t="s">
        <v>247</v>
      </c>
      <c r="AR4089">
        <v>5000.0600000000004</v>
      </c>
      <c r="AS4089">
        <v>3944</v>
      </c>
      <c r="AT4089">
        <v>88.68</v>
      </c>
      <c r="AU4089">
        <v>37.21</v>
      </c>
      <c r="AV4089">
        <v>1.0758000000000001</v>
      </c>
      <c r="AW4089">
        <v>95</v>
      </c>
      <c r="AX4089">
        <v>75</v>
      </c>
      <c r="AY4089">
        <v>94</v>
      </c>
      <c r="AZ4089">
        <v>168</v>
      </c>
      <c r="BA4089">
        <v>205</v>
      </c>
      <c r="BB4089">
        <v>1.1299999999999999</v>
      </c>
      <c r="BC4089" t="s">
        <v>248</v>
      </c>
      <c r="BD4089">
        <v>0</v>
      </c>
    </row>
    <row r="4090" spans="1:57" x14ac:dyDescent="0.25">
      <c r="A4090">
        <v>4214</v>
      </c>
      <c r="B4090">
        <v>16611</v>
      </c>
      <c r="C4090" t="s">
        <v>17</v>
      </c>
      <c r="D4090" s="1">
        <v>40247.671527777777</v>
      </c>
      <c r="E4090" s="1">
        <v>40700.656944444447</v>
      </c>
      <c r="F4090">
        <v>187</v>
      </c>
      <c r="G4090">
        <v>6</v>
      </c>
      <c r="H4090">
        <v>86</v>
      </c>
      <c r="I4090">
        <v>874</v>
      </c>
      <c r="J4090">
        <v>1785.13</v>
      </c>
      <c r="K4090">
        <v>297.52</v>
      </c>
      <c r="L4090">
        <v>2</v>
      </c>
      <c r="M4090">
        <v>4</v>
      </c>
      <c r="N4090">
        <v>4</v>
      </c>
      <c r="O4090" t="s">
        <v>123</v>
      </c>
      <c r="P4090">
        <v>10</v>
      </c>
      <c r="Q4090" t="s">
        <v>40</v>
      </c>
      <c r="T4090">
        <v>16497</v>
      </c>
      <c r="U4090" t="s">
        <v>17</v>
      </c>
      <c r="V4090" t="s">
        <v>129</v>
      </c>
      <c r="W4090">
        <v>50</v>
      </c>
      <c r="X4090">
        <v>23</v>
      </c>
      <c r="Y4090">
        <v>6695.28</v>
      </c>
      <c r="Z4090">
        <v>0</v>
      </c>
      <c r="AA4090">
        <v>1414.99</v>
      </c>
      <c r="AB4090">
        <v>1414.99</v>
      </c>
      <c r="AD4090" t="s">
        <v>197</v>
      </c>
      <c r="AE4090">
        <v>0</v>
      </c>
      <c r="AF4090">
        <v>0</v>
      </c>
      <c r="AG4090" t="s">
        <v>198</v>
      </c>
      <c r="AH4090" t="s">
        <v>196</v>
      </c>
      <c r="AJ4090" t="s">
        <v>8418</v>
      </c>
      <c r="AK4090" t="s">
        <v>8419</v>
      </c>
      <c r="AL4090" t="s">
        <v>276</v>
      </c>
      <c r="AM4090" t="s">
        <v>243</v>
      </c>
      <c r="AN4090" t="s">
        <v>277</v>
      </c>
      <c r="AO4090" t="s">
        <v>283</v>
      </c>
      <c r="AP4090" t="s">
        <v>278</v>
      </c>
      <c r="AQ4090" t="s">
        <v>247</v>
      </c>
      <c r="AR4090">
        <v>2067.1799999999998</v>
      </c>
      <c r="AS4090">
        <v>2066</v>
      </c>
      <c r="AT4090">
        <v>84.91</v>
      </c>
      <c r="AU4090">
        <v>19.489999999999998</v>
      </c>
      <c r="AV4090">
        <v>1.3274999999999999</v>
      </c>
      <c r="AW4090">
        <v>95</v>
      </c>
      <c r="AX4090">
        <v>39</v>
      </c>
      <c r="AY4090">
        <v>61</v>
      </c>
      <c r="AZ4090">
        <v>100</v>
      </c>
      <c r="BA4090">
        <v>119</v>
      </c>
      <c r="BB4090">
        <v>0</v>
      </c>
      <c r="BC4090" t="s">
        <v>278</v>
      </c>
      <c r="BD4090">
        <v>0</v>
      </c>
    </row>
    <row r="4091" spans="1:57" x14ac:dyDescent="0.25">
      <c r="A4091">
        <v>3221</v>
      </c>
      <c r="B4091">
        <v>15608</v>
      </c>
      <c r="C4091" t="s">
        <v>17</v>
      </c>
      <c r="D4091" s="1">
        <v>40471.423611111109</v>
      </c>
      <c r="E4091" s="1">
        <v>40858.555555555555</v>
      </c>
      <c r="F4091">
        <v>29</v>
      </c>
      <c r="G4091">
        <v>5</v>
      </c>
      <c r="H4091">
        <v>93</v>
      </c>
      <c r="I4091">
        <v>1262</v>
      </c>
      <c r="J4091">
        <v>1785.98</v>
      </c>
      <c r="K4091">
        <v>357.2</v>
      </c>
      <c r="L4091">
        <v>4</v>
      </c>
      <c r="M4091">
        <v>4</v>
      </c>
      <c r="N4091">
        <v>4</v>
      </c>
      <c r="O4091" t="s">
        <v>136</v>
      </c>
      <c r="P4091">
        <v>12</v>
      </c>
      <c r="Q4091" t="s">
        <v>129</v>
      </c>
      <c r="T4091">
        <v>16498</v>
      </c>
      <c r="U4091" t="s">
        <v>17</v>
      </c>
      <c r="V4091" t="s">
        <v>22</v>
      </c>
      <c r="W4091">
        <v>162</v>
      </c>
      <c r="X4091">
        <v>2</v>
      </c>
      <c r="Y4091">
        <v>100.97</v>
      </c>
      <c r="Z4091">
        <v>100.97</v>
      </c>
      <c r="AA4091">
        <v>0</v>
      </c>
      <c r="AB4091">
        <v>-100.97</v>
      </c>
      <c r="AC4091">
        <v>-100</v>
      </c>
      <c r="AD4091" t="s">
        <v>201</v>
      </c>
      <c r="AE4091">
        <v>100.97</v>
      </c>
      <c r="AF4091">
        <v>14.71</v>
      </c>
      <c r="AG4091" t="s">
        <v>192</v>
      </c>
      <c r="AH4091" t="s">
        <v>199</v>
      </c>
      <c r="AJ4091" t="s">
        <v>8420</v>
      </c>
      <c r="AK4091" t="s">
        <v>8421</v>
      </c>
      <c r="AL4091" t="s">
        <v>251</v>
      </c>
      <c r="AM4091" t="s">
        <v>243</v>
      </c>
      <c r="AN4091" t="s">
        <v>252</v>
      </c>
      <c r="AO4091" t="s">
        <v>253</v>
      </c>
      <c r="AP4091" t="s">
        <v>254</v>
      </c>
      <c r="AQ4091" t="s">
        <v>255</v>
      </c>
      <c r="AR4091">
        <v>100.8</v>
      </c>
      <c r="AS4091">
        <v>48</v>
      </c>
      <c r="AT4091">
        <v>1.2</v>
      </c>
      <c r="AU4091">
        <v>0.57999999999999996</v>
      </c>
      <c r="AV4091">
        <v>9.1104000000000003</v>
      </c>
      <c r="AW4091">
        <v>95</v>
      </c>
      <c r="BB4091">
        <v>0</v>
      </c>
      <c r="BC4091" t="s">
        <v>256</v>
      </c>
      <c r="BD4091">
        <v>1</v>
      </c>
      <c r="BE4091" t="s">
        <v>257</v>
      </c>
    </row>
    <row r="4092" spans="1:57" x14ac:dyDescent="0.25">
      <c r="A4092">
        <v>1412</v>
      </c>
      <c r="B4092">
        <v>13782</v>
      </c>
      <c r="C4092" t="s">
        <v>17</v>
      </c>
      <c r="D4092" s="1">
        <v>40153.536111111112</v>
      </c>
      <c r="E4092" s="1">
        <v>40874.495833333334</v>
      </c>
      <c r="F4092">
        <v>13</v>
      </c>
      <c r="G4092">
        <v>13</v>
      </c>
      <c r="H4092">
        <v>187</v>
      </c>
      <c r="I4092">
        <v>643</v>
      </c>
      <c r="J4092">
        <v>1786.08</v>
      </c>
      <c r="K4092">
        <v>137.38999999999999</v>
      </c>
      <c r="L4092">
        <v>5</v>
      </c>
      <c r="M4092">
        <v>5</v>
      </c>
      <c r="N4092">
        <v>4</v>
      </c>
      <c r="O4092" t="s">
        <v>134</v>
      </c>
      <c r="P4092">
        <v>14</v>
      </c>
      <c r="Q4092" t="s">
        <v>129</v>
      </c>
      <c r="T4092">
        <v>16499</v>
      </c>
      <c r="U4092" t="s">
        <v>17</v>
      </c>
      <c r="V4092" t="s">
        <v>40</v>
      </c>
      <c r="W4092">
        <v>361</v>
      </c>
      <c r="X4092">
        <v>8</v>
      </c>
      <c r="Y4092">
        <v>2578.34</v>
      </c>
      <c r="Z4092">
        <v>0</v>
      </c>
      <c r="AA4092">
        <v>0</v>
      </c>
      <c r="AB4092">
        <v>0</v>
      </c>
      <c r="AD4092" t="s">
        <v>191</v>
      </c>
      <c r="AE4092">
        <v>0</v>
      </c>
      <c r="AF4092">
        <v>2.66</v>
      </c>
      <c r="AG4092" t="s">
        <v>200</v>
      </c>
      <c r="AH4092" t="s">
        <v>193</v>
      </c>
      <c r="AJ4092" t="s">
        <v>8422</v>
      </c>
      <c r="AK4092" t="s">
        <v>8423</v>
      </c>
      <c r="AL4092" t="s">
        <v>242</v>
      </c>
      <c r="AM4092" t="s">
        <v>243</v>
      </c>
      <c r="AN4092" t="s">
        <v>244</v>
      </c>
      <c r="AO4092" t="s">
        <v>245</v>
      </c>
      <c r="AP4092" t="s">
        <v>246</v>
      </c>
      <c r="AQ4092" t="s">
        <v>247</v>
      </c>
      <c r="AR4092">
        <v>4363.28</v>
      </c>
      <c r="AS4092">
        <v>2032</v>
      </c>
      <c r="AT4092">
        <v>67.92</v>
      </c>
      <c r="AU4092">
        <v>19.170000000000002</v>
      </c>
      <c r="AV4092">
        <v>1.4185000000000001</v>
      </c>
      <c r="AW4092">
        <v>95</v>
      </c>
      <c r="AX4092">
        <v>39</v>
      </c>
      <c r="AY4092">
        <v>64</v>
      </c>
      <c r="AZ4092">
        <v>102</v>
      </c>
      <c r="BA4092">
        <v>121</v>
      </c>
      <c r="BB4092">
        <v>1.98</v>
      </c>
      <c r="BC4092" t="s">
        <v>248</v>
      </c>
      <c r="BD4092">
        <v>0</v>
      </c>
    </row>
    <row r="4093" spans="1:57" x14ac:dyDescent="0.25">
      <c r="A4093">
        <v>5194</v>
      </c>
      <c r="B4093">
        <v>17603</v>
      </c>
      <c r="C4093" t="s">
        <v>17</v>
      </c>
      <c r="D4093" s="1">
        <v>40157.405555555553</v>
      </c>
      <c r="E4093" s="1">
        <v>40808.595833333333</v>
      </c>
      <c r="F4093">
        <v>79</v>
      </c>
      <c r="G4093">
        <v>4</v>
      </c>
      <c r="H4093">
        <v>104</v>
      </c>
      <c r="I4093">
        <v>638</v>
      </c>
      <c r="J4093">
        <v>1788.38</v>
      </c>
      <c r="K4093">
        <v>447.1</v>
      </c>
      <c r="L4093">
        <v>3</v>
      </c>
      <c r="M4093">
        <v>3</v>
      </c>
      <c r="N4093">
        <v>4</v>
      </c>
      <c r="O4093" t="s">
        <v>122</v>
      </c>
      <c r="P4093">
        <v>10</v>
      </c>
      <c r="Q4093" t="s">
        <v>22</v>
      </c>
      <c r="T4093">
        <v>16500</v>
      </c>
      <c r="U4093" t="s">
        <v>17</v>
      </c>
      <c r="V4093" t="s">
        <v>96</v>
      </c>
      <c r="W4093">
        <v>5</v>
      </c>
      <c r="X4093">
        <v>9</v>
      </c>
      <c r="Y4093">
        <v>843.91</v>
      </c>
      <c r="Z4093">
        <v>0</v>
      </c>
      <c r="AA4093">
        <v>235.86</v>
      </c>
      <c r="AB4093">
        <v>235.86</v>
      </c>
      <c r="AD4093" t="s">
        <v>197</v>
      </c>
      <c r="AE4093">
        <v>0</v>
      </c>
      <c r="AF4093">
        <v>0.94</v>
      </c>
      <c r="AG4093" t="s">
        <v>198</v>
      </c>
      <c r="AH4093" t="s">
        <v>196</v>
      </c>
      <c r="AJ4093" t="s">
        <v>8424</v>
      </c>
      <c r="AK4093" t="s">
        <v>8425</v>
      </c>
      <c r="AL4093" t="s">
        <v>276</v>
      </c>
      <c r="AM4093" t="s">
        <v>243</v>
      </c>
      <c r="AN4093" t="s">
        <v>277</v>
      </c>
      <c r="AO4093" t="s">
        <v>283</v>
      </c>
      <c r="AP4093" t="s">
        <v>278</v>
      </c>
      <c r="AQ4093" t="s">
        <v>247</v>
      </c>
      <c r="AR4093">
        <v>2495.02</v>
      </c>
      <c r="AS4093">
        <v>916</v>
      </c>
      <c r="AT4093">
        <v>83.96</v>
      </c>
      <c r="AU4093">
        <v>8.64</v>
      </c>
      <c r="AV4093">
        <v>1.4374</v>
      </c>
      <c r="AW4093">
        <v>95</v>
      </c>
      <c r="AX4093">
        <v>18</v>
      </c>
      <c r="AY4093">
        <v>29</v>
      </c>
      <c r="AZ4093">
        <v>47</v>
      </c>
      <c r="BA4093">
        <v>55</v>
      </c>
      <c r="BB4093">
        <v>0.87</v>
      </c>
      <c r="BC4093" t="s">
        <v>278</v>
      </c>
      <c r="BD4093">
        <v>0</v>
      </c>
    </row>
    <row r="4094" spans="1:57" x14ac:dyDescent="0.25">
      <c r="A4094">
        <v>5710</v>
      </c>
      <c r="B4094">
        <v>18122</v>
      </c>
      <c r="C4094" t="s">
        <v>17</v>
      </c>
      <c r="D4094" s="1">
        <v>40736.484027777777</v>
      </c>
      <c r="E4094" s="1">
        <v>40878.547222222223</v>
      </c>
      <c r="F4094">
        <v>9</v>
      </c>
      <c r="G4094">
        <v>6</v>
      </c>
      <c r="H4094">
        <v>238</v>
      </c>
      <c r="I4094">
        <v>1215</v>
      </c>
      <c r="J4094">
        <v>1791.84</v>
      </c>
      <c r="K4094">
        <v>298.64</v>
      </c>
      <c r="L4094">
        <v>5</v>
      </c>
      <c r="M4094">
        <v>4</v>
      </c>
      <c r="N4094">
        <v>4</v>
      </c>
      <c r="O4094" t="s">
        <v>128</v>
      </c>
      <c r="P4094">
        <v>13</v>
      </c>
      <c r="Q4094" t="s">
        <v>129</v>
      </c>
      <c r="T4094">
        <v>16501</v>
      </c>
      <c r="U4094" t="s">
        <v>17</v>
      </c>
      <c r="V4094" t="s">
        <v>19</v>
      </c>
      <c r="W4094">
        <v>384</v>
      </c>
      <c r="X4094">
        <v>1</v>
      </c>
      <c r="Y4094">
        <v>1191.23</v>
      </c>
      <c r="Z4094">
        <v>0</v>
      </c>
      <c r="AA4094">
        <v>0</v>
      </c>
      <c r="AB4094">
        <v>0</v>
      </c>
      <c r="AD4094" t="s">
        <v>191</v>
      </c>
      <c r="AE4094">
        <v>0</v>
      </c>
      <c r="AF4094">
        <v>0</v>
      </c>
      <c r="AG4094" t="s">
        <v>198</v>
      </c>
      <c r="AH4094" t="s">
        <v>196</v>
      </c>
      <c r="AJ4094" t="s">
        <v>8426</v>
      </c>
      <c r="AK4094" t="s">
        <v>8427</v>
      </c>
      <c r="AL4094" t="s">
        <v>276</v>
      </c>
      <c r="AM4094" t="s">
        <v>243</v>
      </c>
      <c r="AN4094" t="s">
        <v>277</v>
      </c>
      <c r="AO4094" t="s">
        <v>245</v>
      </c>
      <c r="AP4094" t="s">
        <v>278</v>
      </c>
      <c r="AQ4094" t="s">
        <v>247</v>
      </c>
      <c r="AR4094">
        <v>1442.94</v>
      </c>
      <c r="AS4094">
        <v>359</v>
      </c>
      <c r="AT4094">
        <v>49.06</v>
      </c>
      <c r="AU4094">
        <v>3.39</v>
      </c>
      <c r="AV4094">
        <v>1.6981999999999999</v>
      </c>
      <c r="AW4094">
        <v>95</v>
      </c>
      <c r="AX4094">
        <v>7</v>
      </c>
      <c r="AY4094">
        <v>14</v>
      </c>
      <c r="AZ4094">
        <v>21</v>
      </c>
      <c r="BA4094">
        <v>24</v>
      </c>
      <c r="BB4094">
        <v>0</v>
      </c>
      <c r="BC4094" t="s">
        <v>278</v>
      </c>
      <c r="BD4094">
        <v>0</v>
      </c>
    </row>
    <row r="4095" spans="1:57" x14ac:dyDescent="0.25">
      <c r="A4095">
        <v>1013</v>
      </c>
      <c r="B4095">
        <v>13375</v>
      </c>
      <c r="C4095" t="s">
        <v>17</v>
      </c>
      <c r="D4095" s="1">
        <v>40442.341666666667</v>
      </c>
      <c r="E4095" s="1">
        <v>40798.429861111108</v>
      </c>
      <c r="F4095">
        <v>89</v>
      </c>
      <c r="G4095">
        <v>2</v>
      </c>
      <c r="H4095">
        <v>62</v>
      </c>
      <c r="I4095">
        <v>1124</v>
      </c>
      <c r="J4095">
        <v>1792.23</v>
      </c>
      <c r="K4095">
        <v>896.12</v>
      </c>
      <c r="L4095">
        <v>3</v>
      </c>
      <c r="M4095">
        <v>2</v>
      </c>
      <c r="N4095">
        <v>4</v>
      </c>
      <c r="O4095" t="s">
        <v>133</v>
      </c>
      <c r="P4095">
        <v>9</v>
      </c>
      <c r="Q4095" t="s">
        <v>22</v>
      </c>
      <c r="T4095">
        <v>16502</v>
      </c>
      <c r="U4095" t="s">
        <v>17</v>
      </c>
      <c r="V4095" t="s">
        <v>29</v>
      </c>
      <c r="W4095">
        <v>621</v>
      </c>
      <c r="X4095">
        <v>2</v>
      </c>
      <c r="Y4095">
        <v>258.55</v>
      </c>
      <c r="Z4095">
        <v>0</v>
      </c>
      <c r="AA4095">
        <v>0</v>
      </c>
      <c r="AB4095">
        <v>0</v>
      </c>
      <c r="AD4095" t="s">
        <v>191</v>
      </c>
      <c r="AE4095">
        <v>0</v>
      </c>
      <c r="AF4095">
        <v>0</v>
      </c>
      <c r="AG4095" t="s">
        <v>198</v>
      </c>
      <c r="AH4095" t="s">
        <v>199</v>
      </c>
      <c r="AJ4095" t="s">
        <v>8428</v>
      </c>
      <c r="AK4095" t="s">
        <v>8429</v>
      </c>
      <c r="AL4095" t="s">
        <v>276</v>
      </c>
      <c r="AM4095" t="s">
        <v>243</v>
      </c>
      <c r="AN4095" t="s">
        <v>277</v>
      </c>
      <c r="AO4095" t="s">
        <v>283</v>
      </c>
      <c r="AP4095" t="s">
        <v>278</v>
      </c>
      <c r="AQ4095" t="s">
        <v>247</v>
      </c>
      <c r="AR4095">
        <v>2399.89</v>
      </c>
      <c r="AS4095">
        <v>701</v>
      </c>
      <c r="AT4095">
        <v>82.08</v>
      </c>
      <c r="AU4095">
        <v>6.61</v>
      </c>
      <c r="AV4095">
        <v>1.5770999999999999</v>
      </c>
      <c r="AW4095">
        <v>95</v>
      </c>
      <c r="AX4095">
        <v>14</v>
      </c>
      <c r="AY4095">
        <v>25</v>
      </c>
      <c r="AZ4095">
        <v>38</v>
      </c>
      <c r="BA4095">
        <v>45</v>
      </c>
      <c r="BB4095">
        <v>1.41</v>
      </c>
      <c r="BC4095" t="s">
        <v>278</v>
      </c>
      <c r="BD4095">
        <v>0</v>
      </c>
    </row>
    <row r="4096" spans="1:57" x14ac:dyDescent="0.25">
      <c r="A4096">
        <v>1342</v>
      </c>
      <c r="B4096">
        <v>13711</v>
      </c>
      <c r="C4096" t="s">
        <v>17</v>
      </c>
      <c r="D4096" s="1">
        <v>40162.794444444444</v>
      </c>
      <c r="E4096" s="1">
        <v>40668.438194444447</v>
      </c>
      <c r="F4096">
        <v>219</v>
      </c>
      <c r="G4096">
        <v>9</v>
      </c>
      <c r="H4096">
        <v>80</v>
      </c>
      <c r="I4096">
        <v>819</v>
      </c>
      <c r="J4096">
        <v>1792.26</v>
      </c>
      <c r="K4096">
        <v>199.14</v>
      </c>
      <c r="L4096">
        <v>2</v>
      </c>
      <c r="M4096">
        <v>5</v>
      </c>
      <c r="N4096">
        <v>4</v>
      </c>
      <c r="O4096" t="s">
        <v>130</v>
      </c>
      <c r="P4096">
        <v>11</v>
      </c>
      <c r="Q4096" t="s">
        <v>40</v>
      </c>
      <c r="T4096">
        <v>16503</v>
      </c>
      <c r="U4096" t="s">
        <v>17</v>
      </c>
      <c r="V4096" t="s">
        <v>96</v>
      </c>
      <c r="W4096">
        <v>107</v>
      </c>
      <c r="X4096">
        <v>11</v>
      </c>
      <c r="Y4096">
        <v>3614.34</v>
      </c>
      <c r="Z4096">
        <v>338.54</v>
      </c>
      <c r="AA4096">
        <v>0</v>
      </c>
      <c r="AB4096">
        <v>-338.54</v>
      </c>
      <c r="AC4096">
        <v>-100</v>
      </c>
      <c r="AD4096" t="s">
        <v>201</v>
      </c>
      <c r="AE4096">
        <v>338.54</v>
      </c>
      <c r="AF4096">
        <v>0.46</v>
      </c>
      <c r="AG4096" t="s">
        <v>203</v>
      </c>
      <c r="AH4096" t="s">
        <v>193</v>
      </c>
      <c r="AJ4096" t="s">
        <v>8430</v>
      </c>
      <c r="AK4096" t="s">
        <v>8431</v>
      </c>
      <c r="AL4096" t="s">
        <v>276</v>
      </c>
      <c r="AM4096" t="s">
        <v>243</v>
      </c>
      <c r="AN4096" t="s">
        <v>277</v>
      </c>
      <c r="AO4096" t="s">
        <v>260</v>
      </c>
      <c r="AP4096" t="s">
        <v>318</v>
      </c>
      <c r="AQ4096" t="s">
        <v>255</v>
      </c>
      <c r="AR4096">
        <v>1745.62</v>
      </c>
      <c r="AS4096">
        <v>1448</v>
      </c>
      <c r="AT4096">
        <v>26.42</v>
      </c>
      <c r="AU4096">
        <v>13.66</v>
      </c>
      <c r="AV4096">
        <v>2.9266999999999999</v>
      </c>
      <c r="AW4096">
        <v>95</v>
      </c>
      <c r="BB4096">
        <v>2.56</v>
      </c>
      <c r="BC4096" t="s">
        <v>319</v>
      </c>
      <c r="BD4096">
        <v>0</v>
      </c>
    </row>
    <row r="4097" spans="1:57" x14ac:dyDescent="0.25">
      <c r="A4097">
        <v>2331</v>
      </c>
      <c r="B4097">
        <v>14708</v>
      </c>
      <c r="C4097" t="s">
        <v>17</v>
      </c>
      <c r="D4097" s="1">
        <v>40431.43472222222</v>
      </c>
      <c r="E4097" s="1">
        <v>40884.347916666666</v>
      </c>
      <c r="F4097">
        <v>3</v>
      </c>
      <c r="G4097">
        <v>5</v>
      </c>
      <c r="H4097">
        <v>27</v>
      </c>
      <c r="I4097">
        <v>1159</v>
      </c>
      <c r="J4097">
        <v>1793.22</v>
      </c>
      <c r="K4097">
        <v>358.64</v>
      </c>
      <c r="L4097">
        <v>5</v>
      </c>
      <c r="M4097">
        <v>4</v>
      </c>
      <c r="N4097">
        <v>4</v>
      </c>
      <c r="O4097" t="s">
        <v>128</v>
      </c>
      <c r="P4097">
        <v>13</v>
      </c>
      <c r="Q4097" t="s">
        <v>129</v>
      </c>
      <c r="T4097">
        <v>16504</v>
      </c>
      <c r="U4097" t="s">
        <v>17</v>
      </c>
      <c r="V4097" t="s">
        <v>24</v>
      </c>
      <c r="W4097">
        <v>26</v>
      </c>
      <c r="X4097">
        <v>1</v>
      </c>
      <c r="Y4097">
        <v>465.88</v>
      </c>
      <c r="Z4097">
        <v>0</v>
      </c>
      <c r="AA4097">
        <v>465.88</v>
      </c>
      <c r="AB4097">
        <v>465.88</v>
      </c>
      <c r="AD4097" t="s">
        <v>197</v>
      </c>
      <c r="AE4097">
        <v>0</v>
      </c>
      <c r="AF4097">
        <v>0</v>
      </c>
      <c r="AG4097" t="s">
        <v>198</v>
      </c>
      <c r="AH4097" t="s">
        <v>196</v>
      </c>
      <c r="AJ4097" t="s">
        <v>8432</v>
      </c>
      <c r="AK4097" t="s">
        <v>8433</v>
      </c>
      <c r="AL4097" t="s">
        <v>242</v>
      </c>
      <c r="AM4097" t="s">
        <v>243</v>
      </c>
      <c r="AN4097" t="s">
        <v>244</v>
      </c>
      <c r="AO4097" t="s">
        <v>283</v>
      </c>
      <c r="AP4097" t="s">
        <v>246</v>
      </c>
      <c r="AQ4097" t="s">
        <v>247</v>
      </c>
      <c r="AR4097">
        <v>5451.49</v>
      </c>
      <c r="AS4097">
        <v>6306</v>
      </c>
      <c r="AT4097">
        <v>94.34</v>
      </c>
      <c r="AU4097">
        <v>59.49</v>
      </c>
      <c r="AV4097">
        <v>1.3762000000000001</v>
      </c>
      <c r="AW4097">
        <v>95</v>
      </c>
      <c r="AX4097">
        <v>119</v>
      </c>
      <c r="AY4097">
        <v>191</v>
      </c>
      <c r="AZ4097">
        <v>310</v>
      </c>
      <c r="BA4097">
        <v>369</v>
      </c>
      <c r="BB4097">
        <v>0.39</v>
      </c>
      <c r="BC4097" t="s">
        <v>248</v>
      </c>
      <c r="BD4097">
        <v>0</v>
      </c>
    </row>
    <row r="4098" spans="1:57" x14ac:dyDescent="0.25">
      <c r="A4098">
        <v>4762</v>
      </c>
      <c r="B4098">
        <v>17165</v>
      </c>
      <c r="C4098" t="s">
        <v>17</v>
      </c>
      <c r="D4098" s="1">
        <v>40158.387499999997</v>
      </c>
      <c r="E4098" s="1">
        <v>40602.693749999999</v>
      </c>
      <c r="F4098">
        <v>285</v>
      </c>
      <c r="G4098">
        <v>6</v>
      </c>
      <c r="H4098">
        <v>77</v>
      </c>
      <c r="I4098">
        <v>788</v>
      </c>
      <c r="J4098">
        <v>1794.32</v>
      </c>
      <c r="K4098">
        <v>299.05</v>
      </c>
      <c r="L4098">
        <v>2</v>
      </c>
      <c r="M4098">
        <v>4</v>
      </c>
      <c r="N4098">
        <v>4</v>
      </c>
      <c r="O4098" t="s">
        <v>123</v>
      </c>
      <c r="P4098">
        <v>10</v>
      </c>
      <c r="Q4098" t="s">
        <v>40</v>
      </c>
      <c r="T4098">
        <v>16505</v>
      </c>
      <c r="U4098" t="s">
        <v>17</v>
      </c>
      <c r="V4098" t="s">
        <v>24</v>
      </c>
      <c r="W4098">
        <v>32</v>
      </c>
      <c r="X4098">
        <v>1</v>
      </c>
      <c r="Y4098">
        <v>777.6</v>
      </c>
      <c r="Z4098">
        <v>0</v>
      </c>
      <c r="AA4098">
        <v>777.6</v>
      </c>
      <c r="AB4098">
        <v>777.6</v>
      </c>
      <c r="AD4098" t="s">
        <v>197</v>
      </c>
      <c r="AE4098">
        <v>0</v>
      </c>
      <c r="AF4098">
        <v>0</v>
      </c>
      <c r="AG4098" t="s">
        <v>198</v>
      </c>
      <c r="AH4098" t="s">
        <v>196</v>
      </c>
      <c r="AJ4098" t="s">
        <v>8434</v>
      </c>
      <c r="AK4098" t="s">
        <v>8435</v>
      </c>
      <c r="AL4098" t="s">
        <v>242</v>
      </c>
      <c r="AM4098" t="s">
        <v>385</v>
      </c>
      <c r="AN4098" t="s">
        <v>386</v>
      </c>
      <c r="AO4098" t="s">
        <v>283</v>
      </c>
      <c r="AP4098" t="s">
        <v>246</v>
      </c>
      <c r="AQ4098" t="s">
        <v>247</v>
      </c>
      <c r="AR4098">
        <v>6363.28</v>
      </c>
      <c r="AS4098">
        <v>3886</v>
      </c>
      <c r="AT4098">
        <v>93.33</v>
      </c>
      <c r="AU4098">
        <v>37.01</v>
      </c>
      <c r="AV4098">
        <v>0.90149999999999997</v>
      </c>
      <c r="AW4098">
        <v>95</v>
      </c>
      <c r="AX4098">
        <v>75</v>
      </c>
      <c r="AY4098">
        <v>78</v>
      </c>
      <c r="AZ4098">
        <v>152</v>
      </c>
      <c r="BA4098">
        <v>189</v>
      </c>
      <c r="BB4098">
        <v>0.23</v>
      </c>
      <c r="BC4098" t="s">
        <v>248</v>
      </c>
      <c r="BD4098">
        <v>0</v>
      </c>
    </row>
    <row r="4099" spans="1:57" x14ac:dyDescent="0.25">
      <c r="A4099">
        <v>5824</v>
      </c>
      <c r="B4099">
        <v>18236</v>
      </c>
      <c r="C4099" t="s">
        <v>17</v>
      </c>
      <c r="D4099" s="1">
        <v>40283.568749999999</v>
      </c>
      <c r="E4099" s="1">
        <v>40857.337500000001</v>
      </c>
      <c r="F4099">
        <v>30</v>
      </c>
      <c r="G4099">
        <v>12</v>
      </c>
      <c r="H4099">
        <v>80</v>
      </c>
      <c r="I4099">
        <v>696</v>
      </c>
      <c r="J4099">
        <v>1795.35</v>
      </c>
      <c r="K4099">
        <v>149.61000000000001</v>
      </c>
      <c r="L4099">
        <v>4</v>
      </c>
      <c r="M4099">
        <v>5</v>
      </c>
      <c r="N4099">
        <v>4</v>
      </c>
      <c r="O4099" t="s">
        <v>138</v>
      </c>
      <c r="P4099">
        <v>13</v>
      </c>
      <c r="Q4099" t="s">
        <v>129</v>
      </c>
      <c r="T4099">
        <v>16506</v>
      </c>
      <c r="U4099" t="s">
        <v>17</v>
      </c>
      <c r="V4099" t="s">
        <v>24</v>
      </c>
      <c r="W4099">
        <v>20</v>
      </c>
      <c r="X4099">
        <v>2</v>
      </c>
      <c r="Y4099">
        <v>90.3</v>
      </c>
      <c r="Z4099">
        <v>0</v>
      </c>
      <c r="AA4099">
        <v>90.3</v>
      </c>
      <c r="AB4099">
        <v>90.3</v>
      </c>
      <c r="AD4099" t="s">
        <v>197</v>
      </c>
      <c r="AE4099">
        <v>0</v>
      </c>
      <c r="AF4099">
        <v>0</v>
      </c>
      <c r="AG4099" t="s">
        <v>198</v>
      </c>
      <c r="AH4099" t="s">
        <v>196</v>
      </c>
      <c r="AJ4099" t="s">
        <v>8436</v>
      </c>
      <c r="AK4099" t="s">
        <v>8437</v>
      </c>
      <c r="AL4099" t="s">
        <v>242</v>
      </c>
      <c r="AM4099" t="s">
        <v>243</v>
      </c>
      <c r="AN4099" t="s">
        <v>244</v>
      </c>
      <c r="AO4099" t="s">
        <v>245</v>
      </c>
      <c r="AP4099" t="s">
        <v>246</v>
      </c>
      <c r="AQ4099" t="s">
        <v>247</v>
      </c>
      <c r="AR4099">
        <v>5426.74</v>
      </c>
      <c r="AS4099">
        <v>308</v>
      </c>
      <c r="AT4099">
        <v>44.34</v>
      </c>
      <c r="AU4099">
        <v>2.91</v>
      </c>
      <c r="AV4099">
        <v>1.5077</v>
      </c>
      <c r="AW4099">
        <v>95</v>
      </c>
      <c r="AX4099">
        <v>6</v>
      </c>
      <c r="AY4099">
        <v>11</v>
      </c>
      <c r="AZ4099">
        <v>17</v>
      </c>
      <c r="BA4099">
        <v>19</v>
      </c>
      <c r="BB4099">
        <v>17.649999999999999</v>
      </c>
      <c r="BC4099" t="s">
        <v>248</v>
      </c>
      <c r="BD4099">
        <v>0</v>
      </c>
    </row>
    <row r="4100" spans="1:57" x14ac:dyDescent="0.25">
      <c r="A4100">
        <v>5823</v>
      </c>
      <c r="B4100">
        <v>18235</v>
      </c>
      <c r="C4100" t="s">
        <v>17</v>
      </c>
      <c r="D4100" s="1">
        <v>40669.565972222219</v>
      </c>
      <c r="E4100" s="1">
        <v>40815.352083333331</v>
      </c>
      <c r="F4100">
        <v>72</v>
      </c>
      <c r="G4100">
        <v>3</v>
      </c>
      <c r="H4100">
        <v>100</v>
      </c>
      <c r="I4100">
        <v>1578</v>
      </c>
      <c r="J4100">
        <v>1796.48</v>
      </c>
      <c r="K4100">
        <v>598.83000000000004</v>
      </c>
      <c r="L4100">
        <v>3</v>
      </c>
      <c r="M4100">
        <v>3</v>
      </c>
      <c r="N4100">
        <v>4</v>
      </c>
      <c r="O4100" t="s">
        <v>122</v>
      </c>
      <c r="P4100">
        <v>10</v>
      </c>
      <c r="Q4100" t="s">
        <v>22</v>
      </c>
      <c r="T4100">
        <v>16507</v>
      </c>
      <c r="U4100" t="s">
        <v>17</v>
      </c>
      <c r="V4100" t="s">
        <v>19</v>
      </c>
      <c r="W4100">
        <v>573</v>
      </c>
      <c r="X4100">
        <v>1</v>
      </c>
      <c r="Y4100">
        <v>142.71</v>
      </c>
      <c r="Z4100">
        <v>0</v>
      </c>
      <c r="AA4100">
        <v>0</v>
      </c>
      <c r="AB4100">
        <v>0</v>
      </c>
      <c r="AD4100" t="s">
        <v>191</v>
      </c>
      <c r="AE4100">
        <v>0</v>
      </c>
      <c r="AF4100">
        <v>0</v>
      </c>
      <c r="AG4100" t="s">
        <v>198</v>
      </c>
      <c r="AH4100" t="s">
        <v>196</v>
      </c>
      <c r="AJ4100" t="s">
        <v>8438</v>
      </c>
      <c r="AK4100" t="s">
        <v>8439</v>
      </c>
      <c r="AL4100" t="s">
        <v>242</v>
      </c>
      <c r="AM4100" t="s">
        <v>243</v>
      </c>
      <c r="AN4100" t="s">
        <v>244</v>
      </c>
      <c r="AO4100" t="s">
        <v>260</v>
      </c>
      <c r="AP4100" t="s">
        <v>246</v>
      </c>
      <c r="AQ4100" t="s">
        <v>255</v>
      </c>
      <c r="AR4100">
        <v>7493.06</v>
      </c>
      <c r="AS4100">
        <v>1595</v>
      </c>
      <c r="AT4100">
        <v>38.68</v>
      </c>
      <c r="AU4100">
        <v>15.05</v>
      </c>
      <c r="AV4100">
        <v>3.6425000000000001</v>
      </c>
      <c r="AW4100">
        <v>95</v>
      </c>
      <c r="BB4100">
        <v>0.25</v>
      </c>
      <c r="BC4100" t="s">
        <v>319</v>
      </c>
      <c r="BD4100">
        <v>0</v>
      </c>
    </row>
    <row r="4101" spans="1:57" x14ac:dyDescent="0.25">
      <c r="A4101">
        <v>3855</v>
      </c>
      <c r="B4101">
        <v>16249</v>
      </c>
      <c r="C4101" t="s">
        <v>17</v>
      </c>
      <c r="D4101" s="1">
        <v>40647.576388888891</v>
      </c>
      <c r="E4101" s="1">
        <v>40834.421527777777</v>
      </c>
      <c r="F4101">
        <v>53</v>
      </c>
      <c r="G4101">
        <v>5</v>
      </c>
      <c r="H4101">
        <v>67</v>
      </c>
      <c r="I4101">
        <v>950</v>
      </c>
      <c r="J4101">
        <v>1800.07</v>
      </c>
      <c r="K4101">
        <v>360.01</v>
      </c>
      <c r="L4101">
        <v>4</v>
      </c>
      <c r="M4101">
        <v>4</v>
      </c>
      <c r="N4101">
        <v>4</v>
      </c>
      <c r="O4101" t="s">
        <v>136</v>
      </c>
      <c r="P4101">
        <v>12</v>
      </c>
      <c r="Q4101" t="s">
        <v>129</v>
      </c>
      <c r="T4101">
        <v>16508</v>
      </c>
      <c r="U4101" t="s">
        <v>17</v>
      </c>
      <c r="V4101" t="s">
        <v>19</v>
      </c>
      <c r="W4101">
        <v>631</v>
      </c>
      <c r="X4101">
        <v>1</v>
      </c>
      <c r="Y4101">
        <v>240.95</v>
      </c>
      <c r="Z4101">
        <v>0</v>
      </c>
      <c r="AA4101">
        <v>0</v>
      </c>
      <c r="AB4101">
        <v>0</v>
      </c>
      <c r="AD4101" t="s">
        <v>191</v>
      </c>
      <c r="AE4101">
        <v>0</v>
      </c>
      <c r="AF4101">
        <v>0</v>
      </c>
      <c r="AG4101" t="s">
        <v>198</v>
      </c>
      <c r="AH4101" t="s">
        <v>196</v>
      </c>
      <c r="AJ4101" t="s">
        <v>8440</v>
      </c>
      <c r="AK4101" t="s">
        <v>8441</v>
      </c>
      <c r="AL4101" t="s">
        <v>242</v>
      </c>
      <c r="AM4101" t="s">
        <v>243</v>
      </c>
      <c r="AN4101" t="s">
        <v>244</v>
      </c>
      <c r="AO4101" t="s">
        <v>245</v>
      </c>
      <c r="AP4101" t="s">
        <v>246</v>
      </c>
      <c r="AQ4101" t="s">
        <v>247</v>
      </c>
      <c r="AR4101">
        <v>7524.44</v>
      </c>
      <c r="AS4101">
        <v>620</v>
      </c>
      <c r="AT4101">
        <v>43.4</v>
      </c>
      <c r="AU4101">
        <v>5.85</v>
      </c>
      <c r="AV4101">
        <v>1.4958</v>
      </c>
      <c r="AW4101">
        <v>95</v>
      </c>
      <c r="AX4101">
        <v>12</v>
      </c>
      <c r="AY4101">
        <v>21</v>
      </c>
      <c r="AZ4101">
        <v>33</v>
      </c>
      <c r="BA4101">
        <v>38</v>
      </c>
      <c r="BB4101">
        <v>5.49</v>
      </c>
      <c r="BC4101" t="s">
        <v>248</v>
      </c>
      <c r="BD4101">
        <v>0</v>
      </c>
    </row>
    <row r="4102" spans="1:57" x14ac:dyDescent="0.25">
      <c r="A4102">
        <v>2346</v>
      </c>
      <c r="B4102">
        <v>14723</v>
      </c>
      <c r="C4102" t="s">
        <v>17</v>
      </c>
      <c r="D4102" s="1">
        <v>40151.473611111112</v>
      </c>
      <c r="E4102" s="1">
        <v>40876.640972222223</v>
      </c>
      <c r="F4102">
        <v>11</v>
      </c>
      <c r="G4102">
        <v>11</v>
      </c>
      <c r="H4102">
        <v>286</v>
      </c>
      <c r="I4102">
        <v>1166</v>
      </c>
      <c r="J4102">
        <v>1801.36</v>
      </c>
      <c r="K4102">
        <v>163.76</v>
      </c>
      <c r="L4102">
        <v>5</v>
      </c>
      <c r="M4102">
        <v>5</v>
      </c>
      <c r="N4102">
        <v>4</v>
      </c>
      <c r="O4102" t="s">
        <v>134</v>
      </c>
      <c r="P4102">
        <v>14</v>
      </c>
      <c r="Q4102" t="s">
        <v>129</v>
      </c>
      <c r="T4102">
        <v>16509</v>
      </c>
      <c r="U4102" t="s">
        <v>17</v>
      </c>
      <c r="V4102" t="s">
        <v>19</v>
      </c>
      <c r="W4102">
        <v>297</v>
      </c>
      <c r="X4102">
        <v>1</v>
      </c>
      <c r="Y4102">
        <v>363.7</v>
      </c>
      <c r="Z4102">
        <v>0</v>
      </c>
      <c r="AA4102">
        <v>0</v>
      </c>
      <c r="AB4102">
        <v>0</v>
      </c>
      <c r="AD4102" t="s">
        <v>191</v>
      </c>
      <c r="AE4102">
        <v>0</v>
      </c>
      <c r="AF4102">
        <v>0</v>
      </c>
      <c r="AG4102" t="s">
        <v>198</v>
      </c>
      <c r="AH4102" t="s">
        <v>196</v>
      </c>
      <c r="AJ4102" t="s">
        <v>8442</v>
      </c>
      <c r="AK4102" t="s">
        <v>8443</v>
      </c>
      <c r="AL4102" t="s">
        <v>242</v>
      </c>
      <c r="AM4102" t="s">
        <v>385</v>
      </c>
      <c r="AN4102" t="s">
        <v>386</v>
      </c>
      <c r="AO4102" t="s">
        <v>283</v>
      </c>
      <c r="AP4102" t="s">
        <v>246</v>
      </c>
      <c r="AQ4102" t="s">
        <v>247</v>
      </c>
      <c r="AR4102">
        <v>38599.980000000003</v>
      </c>
      <c r="AS4102">
        <v>3091</v>
      </c>
      <c r="AT4102">
        <v>94.34</v>
      </c>
      <c r="AU4102">
        <v>29.16</v>
      </c>
      <c r="AV4102">
        <v>0.97260000000000002</v>
      </c>
      <c r="AW4102">
        <v>95</v>
      </c>
      <c r="AX4102">
        <v>59</v>
      </c>
      <c r="AY4102">
        <v>66</v>
      </c>
      <c r="AZ4102">
        <v>125</v>
      </c>
      <c r="BA4102">
        <v>154</v>
      </c>
      <c r="BB4102">
        <v>3.32</v>
      </c>
      <c r="BC4102" t="s">
        <v>248</v>
      </c>
      <c r="BD4102">
        <v>0</v>
      </c>
    </row>
    <row r="4103" spans="1:57" x14ac:dyDescent="0.25">
      <c r="A4103">
        <v>4399</v>
      </c>
      <c r="B4103">
        <v>16797</v>
      </c>
      <c r="C4103" t="s">
        <v>17</v>
      </c>
      <c r="D4103" s="1">
        <v>40149.564583333333</v>
      </c>
      <c r="E4103" s="1">
        <v>40493.801388888889</v>
      </c>
      <c r="F4103">
        <v>394</v>
      </c>
      <c r="G4103">
        <v>5</v>
      </c>
      <c r="H4103">
        <v>289</v>
      </c>
      <c r="I4103">
        <v>898</v>
      </c>
      <c r="J4103">
        <v>1802.02</v>
      </c>
      <c r="K4103">
        <v>360.4</v>
      </c>
      <c r="L4103">
        <v>2</v>
      </c>
      <c r="M4103">
        <v>4</v>
      </c>
      <c r="N4103">
        <v>4</v>
      </c>
      <c r="O4103" t="s">
        <v>123</v>
      </c>
      <c r="P4103">
        <v>10</v>
      </c>
      <c r="Q4103" t="s">
        <v>40</v>
      </c>
      <c r="T4103">
        <v>16510</v>
      </c>
      <c r="U4103" t="s">
        <v>17</v>
      </c>
      <c r="V4103" t="s">
        <v>40</v>
      </c>
      <c r="W4103">
        <v>373</v>
      </c>
      <c r="X4103">
        <v>6</v>
      </c>
      <c r="Y4103">
        <v>1757.25</v>
      </c>
      <c r="Z4103">
        <v>0</v>
      </c>
      <c r="AA4103">
        <v>0</v>
      </c>
      <c r="AB4103">
        <v>0</v>
      </c>
      <c r="AD4103" t="s">
        <v>191</v>
      </c>
      <c r="AE4103">
        <v>0</v>
      </c>
      <c r="AF4103">
        <v>0</v>
      </c>
      <c r="AG4103" t="s">
        <v>200</v>
      </c>
      <c r="AH4103" t="s">
        <v>193</v>
      </c>
      <c r="AJ4103" t="s">
        <v>8444</v>
      </c>
      <c r="AK4103" t="s">
        <v>8445</v>
      </c>
      <c r="AL4103" t="s">
        <v>242</v>
      </c>
      <c r="AM4103" t="s">
        <v>243</v>
      </c>
      <c r="AN4103" t="s">
        <v>244</v>
      </c>
      <c r="AO4103" t="s">
        <v>245</v>
      </c>
      <c r="AP4103" t="s">
        <v>246</v>
      </c>
      <c r="AQ4103" t="s">
        <v>247</v>
      </c>
      <c r="AR4103">
        <v>8201.99</v>
      </c>
      <c r="AS4103">
        <v>496</v>
      </c>
      <c r="AT4103">
        <v>48.11</v>
      </c>
      <c r="AU4103">
        <v>4.68</v>
      </c>
      <c r="AV4103">
        <v>3.1034999999999999</v>
      </c>
      <c r="AW4103">
        <v>95</v>
      </c>
      <c r="AX4103">
        <v>10</v>
      </c>
      <c r="AY4103">
        <v>34</v>
      </c>
      <c r="AZ4103">
        <v>44</v>
      </c>
      <c r="BA4103">
        <v>48</v>
      </c>
      <c r="BB4103">
        <v>2.17</v>
      </c>
      <c r="BC4103" t="s">
        <v>248</v>
      </c>
      <c r="BD4103">
        <v>0</v>
      </c>
    </row>
    <row r="4104" spans="1:57" x14ac:dyDescent="0.25">
      <c r="A4104">
        <v>5749</v>
      </c>
      <c r="B4104">
        <v>18161</v>
      </c>
      <c r="C4104" t="s">
        <v>17</v>
      </c>
      <c r="D4104" s="1">
        <v>40507.663194444445</v>
      </c>
      <c r="E4104" s="1">
        <v>40871.694444444445</v>
      </c>
      <c r="F4104">
        <v>16</v>
      </c>
      <c r="G4104">
        <v>6</v>
      </c>
      <c r="H4104">
        <v>57</v>
      </c>
      <c r="I4104">
        <v>965</v>
      </c>
      <c r="J4104">
        <v>1803.1</v>
      </c>
      <c r="K4104">
        <v>300.52</v>
      </c>
      <c r="L4104">
        <v>5</v>
      </c>
      <c r="M4104">
        <v>4</v>
      </c>
      <c r="N4104">
        <v>4</v>
      </c>
      <c r="O4104" t="s">
        <v>128</v>
      </c>
      <c r="P4104">
        <v>13</v>
      </c>
      <c r="Q4104" t="s">
        <v>129</v>
      </c>
      <c r="T4104">
        <v>16511</v>
      </c>
      <c r="U4104" t="s">
        <v>17</v>
      </c>
      <c r="V4104" t="s">
        <v>129</v>
      </c>
      <c r="W4104">
        <v>22</v>
      </c>
      <c r="X4104">
        <v>6</v>
      </c>
      <c r="Y4104">
        <v>1758.49</v>
      </c>
      <c r="Z4104">
        <v>235.35</v>
      </c>
      <c r="AA4104">
        <v>352.63</v>
      </c>
      <c r="AB4104">
        <v>117.28</v>
      </c>
      <c r="AC4104">
        <v>49.83</v>
      </c>
      <c r="AD4104" t="s">
        <v>194</v>
      </c>
      <c r="AE4104">
        <v>0</v>
      </c>
      <c r="AF4104">
        <v>0</v>
      </c>
      <c r="AG4104" t="s">
        <v>195</v>
      </c>
      <c r="AH4104" t="s">
        <v>196</v>
      </c>
      <c r="AJ4104" t="s">
        <v>8446</v>
      </c>
      <c r="AK4104" t="s">
        <v>8447</v>
      </c>
      <c r="AL4104" t="s">
        <v>242</v>
      </c>
      <c r="AM4104" t="s">
        <v>243</v>
      </c>
      <c r="AN4104" t="s">
        <v>244</v>
      </c>
      <c r="AO4104" t="s">
        <v>260</v>
      </c>
      <c r="AP4104" t="s">
        <v>246</v>
      </c>
      <c r="AQ4104" t="s">
        <v>255</v>
      </c>
      <c r="AR4104">
        <v>6647.24</v>
      </c>
      <c r="AS4104">
        <v>960</v>
      </c>
      <c r="AT4104">
        <v>29.25</v>
      </c>
      <c r="AU4104">
        <v>9.06</v>
      </c>
      <c r="AV4104">
        <v>3.3039000000000001</v>
      </c>
      <c r="AW4104">
        <v>95</v>
      </c>
      <c r="BB4104">
        <v>0.41</v>
      </c>
      <c r="BC4104" t="s">
        <v>319</v>
      </c>
      <c r="BD4104">
        <v>0</v>
      </c>
    </row>
    <row r="4105" spans="1:57" x14ac:dyDescent="0.25">
      <c r="A4105">
        <v>1194</v>
      </c>
      <c r="B4105">
        <v>13561</v>
      </c>
      <c r="C4105" t="s">
        <v>17</v>
      </c>
      <c r="D4105" s="1">
        <v>40237.570833333331</v>
      </c>
      <c r="E4105" s="1">
        <v>40671.527083333334</v>
      </c>
      <c r="F4105">
        <v>216</v>
      </c>
      <c r="G4105">
        <v>11</v>
      </c>
      <c r="H4105">
        <v>131</v>
      </c>
      <c r="I4105">
        <v>1125</v>
      </c>
      <c r="J4105">
        <v>1803.4</v>
      </c>
      <c r="K4105">
        <v>163.95</v>
      </c>
      <c r="L4105">
        <v>2</v>
      </c>
      <c r="M4105">
        <v>5</v>
      </c>
      <c r="N4105">
        <v>4</v>
      </c>
      <c r="O4105" t="s">
        <v>130</v>
      </c>
      <c r="P4105">
        <v>11</v>
      </c>
      <c r="Q4105" t="s">
        <v>40</v>
      </c>
      <c r="T4105">
        <v>16513</v>
      </c>
      <c r="U4105" t="s">
        <v>17</v>
      </c>
      <c r="V4105" t="s">
        <v>24</v>
      </c>
      <c r="W4105">
        <v>5</v>
      </c>
      <c r="X4105">
        <v>4</v>
      </c>
      <c r="Y4105">
        <v>874.59</v>
      </c>
      <c r="Z4105">
        <v>0</v>
      </c>
      <c r="AA4105">
        <v>874.59</v>
      </c>
      <c r="AB4105">
        <v>874.59</v>
      </c>
      <c r="AD4105" t="s">
        <v>197</v>
      </c>
      <c r="AE4105">
        <v>0</v>
      </c>
      <c r="AF4105">
        <v>0</v>
      </c>
      <c r="AG4105" t="s">
        <v>198</v>
      </c>
      <c r="AH4105" t="s">
        <v>196</v>
      </c>
      <c r="AJ4105" t="s">
        <v>8448</v>
      </c>
      <c r="AK4105" t="s">
        <v>8449</v>
      </c>
      <c r="AL4105" t="s">
        <v>251</v>
      </c>
      <c r="AM4105" t="s">
        <v>243</v>
      </c>
      <c r="AN4105" t="s">
        <v>252</v>
      </c>
      <c r="AO4105" t="s">
        <v>253</v>
      </c>
      <c r="AP4105" t="s">
        <v>254</v>
      </c>
      <c r="AQ4105" t="s">
        <v>255</v>
      </c>
      <c r="AR4105">
        <v>50.85</v>
      </c>
      <c r="AS4105">
        <v>3</v>
      </c>
      <c r="AT4105">
        <v>0.95</v>
      </c>
      <c r="AU4105">
        <v>0.03</v>
      </c>
      <c r="AV4105">
        <v>10.2471</v>
      </c>
      <c r="AW4105">
        <v>95</v>
      </c>
      <c r="BB4105">
        <v>66.67</v>
      </c>
      <c r="BC4105" t="s">
        <v>256</v>
      </c>
      <c r="BD4105">
        <v>1</v>
      </c>
      <c r="BE4105" t="s">
        <v>257</v>
      </c>
    </row>
    <row r="4106" spans="1:57" x14ac:dyDescent="0.25">
      <c r="A4106">
        <v>2750</v>
      </c>
      <c r="B4106">
        <v>15133</v>
      </c>
      <c r="C4106" t="s">
        <v>17</v>
      </c>
      <c r="D4106" s="1">
        <v>40366.521527777775</v>
      </c>
      <c r="E4106" s="1">
        <v>40759.447222222225</v>
      </c>
      <c r="F4106">
        <v>128</v>
      </c>
      <c r="G4106">
        <v>5</v>
      </c>
      <c r="H4106">
        <v>45</v>
      </c>
      <c r="I4106">
        <v>960</v>
      </c>
      <c r="J4106">
        <v>1806.9</v>
      </c>
      <c r="K4106">
        <v>361.38</v>
      </c>
      <c r="L4106">
        <v>3</v>
      </c>
      <c r="M4106">
        <v>4</v>
      </c>
      <c r="N4106">
        <v>4</v>
      </c>
      <c r="O4106" t="s">
        <v>127</v>
      </c>
      <c r="P4106">
        <v>11</v>
      </c>
      <c r="Q4106" t="s">
        <v>96</v>
      </c>
      <c r="T4106">
        <v>16515</v>
      </c>
      <c r="U4106" t="s">
        <v>17</v>
      </c>
      <c r="V4106" t="s">
        <v>129</v>
      </c>
      <c r="W4106">
        <v>53</v>
      </c>
      <c r="X4106">
        <v>10</v>
      </c>
      <c r="Y4106">
        <v>3179.06</v>
      </c>
      <c r="Z4106">
        <v>628.02</v>
      </c>
      <c r="AA4106">
        <v>376.78</v>
      </c>
      <c r="AB4106">
        <v>-251.24</v>
      </c>
      <c r="AC4106">
        <v>-40.01</v>
      </c>
      <c r="AD4106" t="s">
        <v>204</v>
      </c>
      <c r="AE4106">
        <v>251.24</v>
      </c>
      <c r="AF4106">
        <v>0</v>
      </c>
      <c r="AG4106" t="s">
        <v>205</v>
      </c>
      <c r="AH4106" t="s">
        <v>193</v>
      </c>
      <c r="AJ4106" t="s">
        <v>8450</v>
      </c>
      <c r="AK4106" t="s">
        <v>8451</v>
      </c>
      <c r="AL4106" t="s">
        <v>251</v>
      </c>
      <c r="AM4106" t="s">
        <v>243</v>
      </c>
      <c r="AN4106" t="s">
        <v>252</v>
      </c>
      <c r="AO4106" t="s">
        <v>253</v>
      </c>
      <c r="AP4106" t="s">
        <v>254</v>
      </c>
      <c r="AQ4106" t="s">
        <v>255</v>
      </c>
      <c r="AR4106">
        <v>320</v>
      </c>
      <c r="AS4106">
        <v>3</v>
      </c>
      <c r="AT4106">
        <v>3.61</v>
      </c>
      <c r="AU4106">
        <v>0.04</v>
      </c>
      <c r="AV4106">
        <v>5.1955</v>
      </c>
      <c r="AW4106">
        <v>95</v>
      </c>
      <c r="BB4106">
        <v>25</v>
      </c>
      <c r="BC4106" t="s">
        <v>256</v>
      </c>
      <c r="BD4106">
        <v>1</v>
      </c>
      <c r="BE4106" t="s">
        <v>257</v>
      </c>
    </row>
    <row r="4107" spans="1:57" x14ac:dyDescent="0.25">
      <c r="A4107">
        <v>5478</v>
      </c>
      <c r="B4107">
        <v>17888</v>
      </c>
      <c r="C4107" t="s">
        <v>17</v>
      </c>
      <c r="D4107" s="1">
        <v>40168.69027777778</v>
      </c>
      <c r="E4107" s="1">
        <v>40865.572916666664</v>
      </c>
      <c r="F4107">
        <v>22</v>
      </c>
      <c r="G4107">
        <v>25</v>
      </c>
      <c r="H4107">
        <v>145</v>
      </c>
      <c r="I4107">
        <v>1536</v>
      </c>
      <c r="J4107">
        <v>1807.44</v>
      </c>
      <c r="K4107">
        <v>72.3</v>
      </c>
      <c r="L4107">
        <v>4</v>
      </c>
      <c r="M4107">
        <v>5</v>
      </c>
      <c r="N4107">
        <v>4</v>
      </c>
      <c r="O4107" t="s">
        <v>138</v>
      </c>
      <c r="P4107">
        <v>13</v>
      </c>
      <c r="Q4107" t="s">
        <v>129</v>
      </c>
      <c r="T4107">
        <v>16516</v>
      </c>
      <c r="U4107" t="s">
        <v>17</v>
      </c>
      <c r="V4107" t="s">
        <v>24</v>
      </c>
      <c r="W4107">
        <v>31</v>
      </c>
      <c r="X4107">
        <v>1</v>
      </c>
      <c r="Y4107">
        <v>101.7</v>
      </c>
      <c r="Z4107">
        <v>0</v>
      </c>
      <c r="AA4107">
        <v>101.7</v>
      </c>
      <c r="AB4107">
        <v>101.7</v>
      </c>
      <c r="AD4107" t="s">
        <v>197</v>
      </c>
      <c r="AE4107">
        <v>0</v>
      </c>
      <c r="AF4107">
        <v>0</v>
      </c>
      <c r="AG4107" t="s">
        <v>198</v>
      </c>
      <c r="AH4107" t="s">
        <v>196</v>
      </c>
      <c r="AJ4107" t="s">
        <v>8452</v>
      </c>
      <c r="AK4107" t="s">
        <v>8453</v>
      </c>
      <c r="AL4107" t="s">
        <v>276</v>
      </c>
      <c r="AM4107" t="s">
        <v>243</v>
      </c>
      <c r="AN4107" t="s">
        <v>277</v>
      </c>
      <c r="AO4107" t="s">
        <v>245</v>
      </c>
      <c r="AP4107" t="s">
        <v>278</v>
      </c>
      <c r="AQ4107" t="s">
        <v>247</v>
      </c>
      <c r="AR4107">
        <v>1415.69</v>
      </c>
      <c r="AS4107">
        <v>1907</v>
      </c>
      <c r="AT4107">
        <v>56.6</v>
      </c>
      <c r="AU4107">
        <v>17.989999999999998</v>
      </c>
      <c r="AV4107">
        <v>1.9272</v>
      </c>
      <c r="AW4107">
        <v>95</v>
      </c>
      <c r="AX4107">
        <v>36</v>
      </c>
      <c r="AY4107">
        <v>81</v>
      </c>
      <c r="AZ4107">
        <v>117</v>
      </c>
      <c r="BA4107">
        <v>135</v>
      </c>
      <c r="BB4107">
        <v>7.38</v>
      </c>
      <c r="BC4107" t="s">
        <v>278</v>
      </c>
      <c r="BD4107">
        <v>0</v>
      </c>
    </row>
    <row r="4108" spans="1:57" x14ac:dyDescent="0.25">
      <c r="A4108">
        <v>3143</v>
      </c>
      <c r="B4108">
        <v>15530</v>
      </c>
      <c r="C4108" t="s">
        <v>17</v>
      </c>
      <c r="D4108" s="1">
        <v>40374.465277777781</v>
      </c>
      <c r="E4108" s="1">
        <v>40865.517361111109</v>
      </c>
      <c r="F4108">
        <v>22</v>
      </c>
      <c r="G4108">
        <v>5</v>
      </c>
      <c r="H4108">
        <v>111</v>
      </c>
      <c r="I4108">
        <v>1328</v>
      </c>
      <c r="J4108">
        <v>1808.68</v>
      </c>
      <c r="K4108">
        <v>361.74</v>
      </c>
      <c r="L4108">
        <v>4</v>
      </c>
      <c r="M4108">
        <v>4</v>
      </c>
      <c r="N4108">
        <v>4</v>
      </c>
      <c r="O4108" t="s">
        <v>136</v>
      </c>
      <c r="P4108">
        <v>12</v>
      </c>
      <c r="Q4108" t="s">
        <v>129</v>
      </c>
      <c r="T4108">
        <v>16517</v>
      </c>
      <c r="U4108" t="s">
        <v>17</v>
      </c>
      <c r="V4108" t="s">
        <v>19</v>
      </c>
      <c r="W4108">
        <v>278</v>
      </c>
      <c r="X4108">
        <v>1</v>
      </c>
      <c r="Y4108">
        <v>162.69999999999999</v>
      </c>
      <c r="Z4108">
        <v>0</v>
      </c>
      <c r="AA4108">
        <v>0</v>
      </c>
      <c r="AB4108">
        <v>0</v>
      </c>
      <c r="AD4108" t="s">
        <v>191</v>
      </c>
      <c r="AE4108">
        <v>0</v>
      </c>
      <c r="AF4108">
        <v>0</v>
      </c>
      <c r="AG4108" t="s">
        <v>198</v>
      </c>
      <c r="AH4108" t="s">
        <v>196</v>
      </c>
      <c r="AJ4108" t="s">
        <v>8454</v>
      </c>
      <c r="AK4108" t="s">
        <v>8455</v>
      </c>
      <c r="AL4108" t="s">
        <v>276</v>
      </c>
      <c r="AM4108" t="s">
        <v>243</v>
      </c>
      <c r="AN4108" t="s">
        <v>277</v>
      </c>
      <c r="AO4108" t="s">
        <v>245</v>
      </c>
      <c r="AP4108" t="s">
        <v>278</v>
      </c>
      <c r="AQ4108" t="s">
        <v>247</v>
      </c>
      <c r="AR4108">
        <v>1316.48</v>
      </c>
      <c r="AS4108">
        <v>2340</v>
      </c>
      <c r="AT4108">
        <v>58.49</v>
      </c>
      <c r="AU4108">
        <v>22.08</v>
      </c>
      <c r="AV4108">
        <v>1.6193</v>
      </c>
      <c r="AW4108">
        <v>95</v>
      </c>
      <c r="AX4108">
        <v>45</v>
      </c>
      <c r="AY4108">
        <v>84</v>
      </c>
      <c r="AZ4108">
        <v>128</v>
      </c>
      <c r="BA4108">
        <v>150</v>
      </c>
      <c r="BB4108">
        <v>0.09</v>
      </c>
      <c r="BC4108" t="s">
        <v>278</v>
      </c>
      <c r="BD4108">
        <v>0</v>
      </c>
    </row>
    <row r="4109" spans="1:57" x14ac:dyDescent="0.25">
      <c r="A4109">
        <v>2338</v>
      </c>
      <c r="B4109">
        <v>14715</v>
      </c>
      <c r="C4109" t="s">
        <v>17</v>
      </c>
      <c r="D4109" s="1">
        <v>40197.512499999997</v>
      </c>
      <c r="E4109" s="1">
        <v>40862.506944444445</v>
      </c>
      <c r="F4109">
        <v>25</v>
      </c>
      <c r="G4109">
        <v>8</v>
      </c>
      <c r="H4109">
        <v>101</v>
      </c>
      <c r="I4109">
        <v>1028</v>
      </c>
      <c r="J4109">
        <v>1809.55</v>
      </c>
      <c r="K4109">
        <v>226.19</v>
      </c>
      <c r="L4109">
        <v>4</v>
      </c>
      <c r="M4109">
        <v>4</v>
      </c>
      <c r="N4109">
        <v>4</v>
      </c>
      <c r="O4109" t="s">
        <v>136</v>
      </c>
      <c r="P4109">
        <v>12</v>
      </c>
      <c r="Q4109" t="s">
        <v>129</v>
      </c>
      <c r="T4109">
        <v>16518</v>
      </c>
      <c r="U4109" t="s">
        <v>17</v>
      </c>
      <c r="V4109" t="s">
        <v>22</v>
      </c>
      <c r="W4109">
        <v>62</v>
      </c>
      <c r="X4109">
        <v>4</v>
      </c>
      <c r="Y4109">
        <v>959.37</v>
      </c>
      <c r="Z4109">
        <v>0</v>
      </c>
      <c r="AA4109">
        <v>293.62</v>
      </c>
      <c r="AB4109">
        <v>293.62</v>
      </c>
      <c r="AD4109" t="s">
        <v>197</v>
      </c>
      <c r="AE4109">
        <v>0</v>
      </c>
      <c r="AF4109">
        <v>2.2000000000000002</v>
      </c>
      <c r="AG4109" t="s">
        <v>198</v>
      </c>
      <c r="AH4109" t="s">
        <v>199</v>
      </c>
      <c r="AJ4109" t="s">
        <v>8456</v>
      </c>
      <c r="AK4109" t="s">
        <v>8457</v>
      </c>
      <c r="AL4109" t="s">
        <v>251</v>
      </c>
      <c r="AM4109" t="s">
        <v>243</v>
      </c>
      <c r="AN4109" t="s">
        <v>252</v>
      </c>
      <c r="AO4109" t="s">
        <v>245</v>
      </c>
      <c r="AP4109" t="s">
        <v>318</v>
      </c>
      <c r="AQ4109" t="s">
        <v>247</v>
      </c>
      <c r="AR4109">
        <v>837.23</v>
      </c>
      <c r="AS4109">
        <v>1285</v>
      </c>
      <c r="AT4109">
        <v>59.43</v>
      </c>
      <c r="AU4109">
        <v>12.12</v>
      </c>
      <c r="AV4109">
        <v>2.8357000000000001</v>
      </c>
      <c r="AW4109">
        <v>95</v>
      </c>
      <c r="AX4109">
        <v>25</v>
      </c>
      <c r="AY4109">
        <v>80</v>
      </c>
      <c r="AZ4109">
        <v>105</v>
      </c>
      <c r="BA4109">
        <v>117</v>
      </c>
      <c r="BB4109">
        <v>0</v>
      </c>
      <c r="BC4109" t="s">
        <v>324</v>
      </c>
      <c r="BD4109">
        <v>0</v>
      </c>
    </row>
    <row r="4110" spans="1:57" x14ac:dyDescent="0.25">
      <c r="A4110">
        <v>2512</v>
      </c>
      <c r="B4110">
        <v>14893</v>
      </c>
      <c r="C4110" t="s">
        <v>17</v>
      </c>
      <c r="D4110" s="1">
        <v>40269.377083333333</v>
      </c>
      <c r="E4110" s="1">
        <v>40877.521527777775</v>
      </c>
      <c r="F4110">
        <v>10</v>
      </c>
      <c r="G4110">
        <v>3</v>
      </c>
      <c r="H4110">
        <v>98</v>
      </c>
      <c r="I4110">
        <v>1047</v>
      </c>
      <c r="J4110">
        <v>1809.61</v>
      </c>
      <c r="K4110">
        <v>603.20000000000005</v>
      </c>
      <c r="L4110">
        <v>5</v>
      </c>
      <c r="M4110">
        <v>3</v>
      </c>
      <c r="N4110">
        <v>4</v>
      </c>
      <c r="O4110" t="s">
        <v>121</v>
      </c>
      <c r="P4110">
        <v>12</v>
      </c>
      <c r="Q4110" t="s">
        <v>24</v>
      </c>
      <c r="T4110">
        <v>16519</v>
      </c>
      <c r="U4110" t="s">
        <v>17</v>
      </c>
      <c r="V4110" t="s">
        <v>24</v>
      </c>
      <c r="W4110">
        <v>26</v>
      </c>
      <c r="X4110">
        <v>4</v>
      </c>
      <c r="Y4110">
        <v>436.96</v>
      </c>
      <c r="Z4110">
        <v>0</v>
      </c>
      <c r="AA4110">
        <v>109.28</v>
      </c>
      <c r="AB4110">
        <v>109.28</v>
      </c>
      <c r="AD4110" t="s">
        <v>197</v>
      </c>
      <c r="AE4110">
        <v>0</v>
      </c>
      <c r="AF4110">
        <v>0</v>
      </c>
      <c r="AG4110" t="s">
        <v>198</v>
      </c>
      <c r="AH4110" t="s">
        <v>196</v>
      </c>
      <c r="AJ4110" t="s">
        <v>8458</v>
      </c>
      <c r="AK4110" t="s">
        <v>8459</v>
      </c>
      <c r="AL4110" t="s">
        <v>251</v>
      </c>
      <c r="AM4110" t="s">
        <v>243</v>
      </c>
      <c r="AN4110" t="s">
        <v>252</v>
      </c>
      <c r="AO4110" t="s">
        <v>245</v>
      </c>
      <c r="AP4110" t="s">
        <v>318</v>
      </c>
      <c r="AQ4110" t="s">
        <v>247</v>
      </c>
      <c r="AR4110">
        <v>548.86</v>
      </c>
      <c r="AS4110">
        <v>884</v>
      </c>
      <c r="AT4110">
        <v>48.11</v>
      </c>
      <c r="AU4110">
        <v>8.34</v>
      </c>
      <c r="AV4110">
        <v>3.6783000000000001</v>
      </c>
      <c r="AW4110">
        <v>95</v>
      </c>
      <c r="AX4110">
        <v>17</v>
      </c>
      <c r="AY4110">
        <v>72</v>
      </c>
      <c r="AZ4110">
        <v>89</v>
      </c>
      <c r="BA4110">
        <v>97</v>
      </c>
      <c r="BB4110">
        <v>0</v>
      </c>
      <c r="BC4110" t="s">
        <v>324</v>
      </c>
      <c r="BD4110">
        <v>0</v>
      </c>
    </row>
    <row r="4111" spans="1:57" x14ac:dyDescent="0.25">
      <c r="A4111">
        <v>4079</v>
      </c>
      <c r="B4111">
        <v>16474</v>
      </c>
      <c r="C4111" t="s">
        <v>17</v>
      </c>
      <c r="D4111" s="1">
        <v>40741.618750000001</v>
      </c>
      <c r="E4111" s="1">
        <v>40879.543055555558</v>
      </c>
      <c r="F4111">
        <v>8</v>
      </c>
      <c r="G4111">
        <v>7</v>
      </c>
      <c r="H4111">
        <v>236</v>
      </c>
      <c r="I4111">
        <v>907</v>
      </c>
      <c r="J4111">
        <v>1810.49</v>
      </c>
      <c r="K4111">
        <v>258.64</v>
      </c>
      <c r="L4111">
        <v>5</v>
      </c>
      <c r="M4111">
        <v>4</v>
      </c>
      <c r="N4111">
        <v>4</v>
      </c>
      <c r="O4111" t="s">
        <v>128</v>
      </c>
      <c r="P4111">
        <v>13</v>
      </c>
      <c r="Q4111" t="s">
        <v>129</v>
      </c>
      <c r="T4111">
        <v>16520</v>
      </c>
      <c r="U4111" t="s">
        <v>17</v>
      </c>
      <c r="V4111" t="s">
        <v>96</v>
      </c>
      <c r="W4111">
        <v>187</v>
      </c>
      <c r="X4111">
        <v>6</v>
      </c>
      <c r="Y4111">
        <v>2148.38</v>
      </c>
      <c r="Z4111">
        <v>0</v>
      </c>
      <c r="AA4111">
        <v>0</v>
      </c>
      <c r="AB4111">
        <v>0</v>
      </c>
      <c r="AD4111" t="s">
        <v>191</v>
      </c>
      <c r="AE4111">
        <v>0</v>
      </c>
      <c r="AF4111">
        <v>0.78</v>
      </c>
      <c r="AG4111" t="s">
        <v>198</v>
      </c>
      <c r="AH4111" t="s">
        <v>196</v>
      </c>
      <c r="AJ4111" t="s">
        <v>8460</v>
      </c>
      <c r="AK4111" t="s">
        <v>8461</v>
      </c>
      <c r="AL4111" t="s">
        <v>251</v>
      </c>
      <c r="AM4111" t="s">
        <v>243</v>
      </c>
      <c r="AN4111" t="s">
        <v>252</v>
      </c>
      <c r="AO4111" t="s">
        <v>253</v>
      </c>
      <c r="AP4111" t="s">
        <v>254</v>
      </c>
      <c r="AQ4111" t="s">
        <v>255</v>
      </c>
      <c r="AR4111">
        <v>66</v>
      </c>
      <c r="AS4111">
        <v>120</v>
      </c>
      <c r="AT4111">
        <v>0.95</v>
      </c>
      <c r="AU4111">
        <v>1.1399999999999999</v>
      </c>
      <c r="AV4111">
        <v>10.247</v>
      </c>
      <c r="AW4111">
        <v>95</v>
      </c>
      <c r="BB4111">
        <v>0</v>
      </c>
      <c r="BC4111" t="s">
        <v>256</v>
      </c>
      <c r="BD4111">
        <v>1</v>
      </c>
      <c r="BE4111" t="s">
        <v>257</v>
      </c>
    </row>
    <row r="4112" spans="1:57" x14ac:dyDescent="0.25">
      <c r="A4112">
        <v>2533</v>
      </c>
      <c r="B4112">
        <v>14915</v>
      </c>
      <c r="C4112" t="s">
        <v>17</v>
      </c>
      <c r="D4112" s="1">
        <v>40150.428472222222</v>
      </c>
      <c r="E4112" s="1">
        <v>40795.56527777778</v>
      </c>
      <c r="F4112">
        <v>92</v>
      </c>
      <c r="G4112">
        <v>11</v>
      </c>
      <c r="H4112">
        <v>65</v>
      </c>
      <c r="I4112">
        <v>707</v>
      </c>
      <c r="J4112">
        <v>1811.25</v>
      </c>
      <c r="K4112">
        <v>164.66</v>
      </c>
      <c r="L4112">
        <v>3</v>
      </c>
      <c r="M4112">
        <v>5</v>
      </c>
      <c r="N4112">
        <v>4</v>
      </c>
      <c r="O4112" t="s">
        <v>140</v>
      </c>
      <c r="P4112">
        <v>12</v>
      </c>
      <c r="Q4112" t="s">
        <v>96</v>
      </c>
      <c r="T4112">
        <v>16521</v>
      </c>
      <c r="U4112" t="s">
        <v>17</v>
      </c>
      <c r="V4112" t="s">
        <v>29</v>
      </c>
      <c r="W4112">
        <v>416</v>
      </c>
      <c r="X4112">
        <v>3</v>
      </c>
      <c r="Y4112">
        <v>1136.3599999999999</v>
      </c>
      <c r="Z4112">
        <v>0</v>
      </c>
      <c r="AA4112">
        <v>0</v>
      </c>
      <c r="AB4112">
        <v>0</v>
      </c>
      <c r="AD4112" t="s">
        <v>191</v>
      </c>
      <c r="AE4112">
        <v>0</v>
      </c>
      <c r="AF4112">
        <v>0</v>
      </c>
      <c r="AG4112" t="s">
        <v>198</v>
      </c>
      <c r="AH4112" t="s">
        <v>199</v>
      </c>
      <c r="AJ4112" t="s">
        <v>8462</v>
      </c>
      <c r="AK4112" t="s">
        <v>8463</v>
      </c>
      <c r="AL4112" t="s">
        <v>251</v>
      </c>
      <c r="AM4112" t="s">
        <v>243</v>
      </c>
      <c r="AN4112" t="s">
        <v>252</v>
      </c>
      <c r="AO4112" t="s">
        <v>253</v>
      </c>
      <c r="AP4112" t="s">
        <v>254</v>
      </c>
      <c r="AQ4112" t="s">
        <v>255</v>
      </c>
      <c r="AR4112">
        <v>5.95</v>
      </c>
      <c r="AS4112">
        <v>1</v>
      </c>
      <c r="AT4112">
        <v>0.97</v>
      </c>
      <c r="AU4112">
        <v>0.01</v>
      </c>
      <c r="AV4112">
        <v>10.149699999999999</v>
      </c>
      <c r="AW4112">
        <v>95</v>
      </c>
      <c r="BB4112">
        <v>0</v>
      </c>
      <c r="BC4112" t="s">
        <v>256</v>
      </c>
      <c r="BD4112">
        <v>1</v>
      </c>
      <c r="BE4112" t="s">
        <v>257</v>
      </c>
    </row>
    <row r="4113" spans="1:57" x14ac:dyDescent="0.25">
      <c r="A4113">
        <v>4481</v>
      </c>
      <c r="B4113">
        <v>16880</v>
      </c>
      <c r="C4113" t="s">
        <v>17</v>
      </c>
      <c r="D4113" s="1">
        <v>40393.57916666667</v>
      </c>
      <c r="E4113" s="1">
        <v>40856.481249999997</v>
      </c>
      <c r="F4113">
        <v>31</v>
      </c>
      <c r="G4113">
        <v>8</v>
      </c>
      <c r="H4113">
        <v>130</v>
      </c>
      <c r="I4113">
        <v>904</v>
      </c>
      <c r="J4113">
        <v>1813.21</v>
      </c>
      <c r="K4113">
        <v>226.65</v>
      </c>
      <c r="L4113">
        <v>4</v>
      </c>
      <c r="M4113">
        <v>4</v>
      </c>
      <c r="N4113">
        <v>4</v>
      </c>
      <c r="O4113" t="s">
        <v>136</v>
      </c>
      <c r="P4113">
        <v>12</v>
      </c>
      <c r="Q4113" t="s">
        <v>129</v>
      </c>
      <c r="T4113">
        <v>16522</v>
      </c>
      <c r="U4113" t="s">
        <v>17</v>
      </c>
      <c r="V4113" t="s">
        <v>29</v>
      </c>
      <c r="W4113">
        <v>436</v>
      </c>
      <c r="X4113">
        <v>2</v>
      </c>
      <c r="Y4113">
        <v>433.36</v>
      </c>
      <c r="Z4113">
        <v>0</v>
      </c>
      <c r="AA4113">
        <v>0</v>
      </c>
      <c r="AB4113">
        <v>0</v>
      </c>
      <c r="AD4113" t="s">
        <v>191</v>
      </c>
      <c r="AE4113">
        <v>0</v>
      </c>
      <c r="AF4113">
        <v>0</v>
      </c>
      <c r="AG4113" t="s">
        <v>198</v>
      </c>
      <c r="AH4113" t="s">
        <v>199</v>
      </c>
      <c r="AJ4113" t="s">
        <v>8464</v>
      </c>
      <c r="AK4113" t="s">
        <v>8465</v>
      </c>
      <c r="AL4113" t="s">
        <v>251</v>
      </c>
      <c r="AM4113" t="s">
        <v>243</v>
      </c>
      <c r="AN4113" t="s">
        <v>252</v>
      </c>
      <c r="AO4113" t="s">
        <v>245</v>
      </c>
      <c r="AP4113" t="s">
        <v>318</v>
      </c>
      <c r="AQ4113" t="s">
        <v>247</v>
      </c>
      <c r="AR4113">
        <v>1052.02</v>
      </c>
      <c r="AS4113">
        <v>2258</v>
      </c>
      <c r="AT4113">
        <v>59.43</v>
      </c>
      <c r="AU4113">
        <v>21.3</v>
      </c>
      <c r="AV4113">
        <v>2.0063</v>
      </c>
      <c r="AW4113">
        <v>95</v>
      </c>
      <c r="AX4113">
        <v>43</v>
      </c>
      <c r="AY4113">
        <v>100</v>
      </c>
      <c r="AZ4113">
        <v>143</v>
      </c>
      <c r="BA4113">
        <v>164</v>
      </c>
      <c r="BB4113">
        <v>0.04</v>
      </c>
      <c r="BC4113" t="s">
        <v>324</v>
      </c>
      <c r="BD4113">
        <v>0</v>
      </c>
    </row>
    <row r="4114" spans="1:57" x14ac:dyDescent="0.25">
      <c r="A4114">
        <v>3811</v>
      </c>
      <c r="B4114">
        <v>16205</v>
      </c>
      <c r="C4114" t="s">
        <v>17</v>
      </c>
      <c r="D4114" s="1">
        <v>40344.498611111114</v>
      </c>
      <c r="E4114" s="1">
        <v>40856.397222222222</v>
      </c>
      <c r="F4114">
        <v>31</v>
      </c>
      <c r="G4114">
        <v>7</v>
      </c>
      <c r="H4114">
        <v>146</v>
      </c>
      <c r="I4114">
        <v>1448</v>
      </c>
      <c r="J4114">
        <v>1813.51</v>
      </c>
      <c r="K4114">
        <v>259.07</v>
      </c>
      <c r="L4114">
        <v>4</v>
      </c>
      <c r="M4114">
        <v>4</v>
      </c>
      <c r="N4114">
        <v>4</v>
      </c>
      <c r="O4114" t="s">
        <v>136</v>
      </c>
      <c r="P4114">
        <v>12</v>
      </c>
      <c r="Q4114" t="s">
        <v>129</v>
      </c>
      <c r="T4114">
        <v>16523</v>
      </c>
      <c r="U4114" t="s">
        <v>17</v>
      </c>
      <c r="V4114" t="s">
        <v>129</v>
      </c>
      <c r="W4114">
        <v>2</v>
      </c>
      <c r="X4114">
        <v>28</v>
      </c>
      <c r="Y4114">
        <v>11916.33</v>
      </c>
      <c r="Z4114">
        <v>2410.35</v>
      </c>
      <c r="AA4114">
        <v>4172.5200000000004</v>
      </c>
      <c r="AB4114">
        <v>1762.17</v>
      </c>
      <c r="AC4114">
        <v>73.11</v>
      </c>
      <c r="AD4114" t="s">
        <v>194</v>
      </c>
      <c r="AE4114">
        <v>0</v>
      </c>
      <c r="AF4114">
        <v>1.31</v>
      </c>
      <c r="AG4114" t="s">
        <v>195</v>
      </c>
      <c r="AH4114" t="s">
        <v>196</v>
      </c>
      <c r="AJ4114" t="s">
        <v>8466</v>
      </c>
      <c r="AK4114" t="s">
        <v>8467</v>
      </c>
      <c r="AL4114" t="s">
        <v>251</v>
      </c>
      <c r="AM4114" t="s">
        <v>243</v>
      </c>
      <c r="AN4114" t="s">
        <v>252</v>
      </c>
      <c r="AO4114" t="s">
        <v>253</v>
      </c>
      <c r="AP4114" t="s">
        <v>254</v>
      </c>
      <c r="AQ4114" t="s">
        <v>255</v>
      </c>
      <c r="AR4114">
        <v>32.25</v>
      </c>
      <c r="AS4114">
        <v>23</v>
      </c>
      <c r="AT4114">
        <v>3.77</v>
      </c>
      <c r="AU4114">
        <v>0.22</v>
      </c>
      <c r="AV4114">
        <v>6.0678000000000001</v>
      </c>
      <c r="AW4114">
        <v>95</v>
      </c>
      <c r="BB4114">
        <v>0</v>
      </c>
      <c r="BC4114" t="s">
        <v>256</v>
      </c>
      <c r="BD4114">
        <v>1</v>
      </c>
      <c r="BE4114" t="s">
        <v>257</v>
      </c>
    </row>
    <row r="4115" spans="1:57" x14ac:dyDescent="0.25">
      <c r="A4115">
        <v>3418</v>
      </c>
      <c r="B4115">
        <v>15807</v>
      </c>
      <c r="C4115" t="s">
        <v>17</v>
      </c>
      <c r="D4115" s="1">
        <v>40220.647222222222</v>
      </c>
      <c r="E4115" s="1">
        <v>40836.590277777781</v>
      </c>
      <c r="F4115">
        <v>51</v>
      </c>
      <c r="G4115">
        <v>5</v>
      </c>
      <c r="H4115">
        <v>85</v>
      </c>
      <c r="I4115">
        <v>1532</v>
      </c>
      <c r="J4115">
        <v>1817.52</v>
      </c>
      <c r="K4115">
        <v>363.5</v>
      </c>
      <c r="L4115">
        <v>4</v>
      </c>
      <c r="M4115">
        <v>4</v>
      </c>
      <c r="N4115">
        <v>4</v>
      </c>
      <c r="O4115" t="s">
        <v>136</v>
      </c>
      <c r="P4115">
        <v>12</v>
      </c>
      <c r="Q4115" t="s">
        <v>129</v>
      </c>
      <c r="T4115">
        <v>16524</v>
      </c>
      <c r="U4115" t="s">
        <v>17</v>
      </c>
      <c r="V4115" t="s">
        <v>29</v>
      </c>
      <c r="W4115">
        <v>447</v>
      </c>
      <c r="X4115">
        <v>2</v>
      </c>
      <c r="Y4115">
        <v>306.19</v>
      </c>
      <c r="Z4115">
        <v>0</v>
      </c>
      <c r="AA4115">
        <v>0</v>
      </c>
      <c r="AB4115">
        <v>0</v>
      </c>
      <c r="AD4115" t="s">
        <v>191</v>
      </c>
      <c r="AE4115">
        <v>0</v>
      </c>
      <c r="AF4115">
        <v>0</v>
      </c>
      <c r="AG4115" t="s">
        <v>198</v>
      </c>
      <c r="AH4115" t="s">
        <v>199</v>
      </c>
      <c r="AJ4115" t="s">
        <v>8468</v>
      </c>
      <c r="AK4115" t="s">
        <v>8469</v>
      </c>
      <c r="AL4115" t="s">
        <v>251</v>
      </c>
      <c r="AM4115" t="s">
        <v>243</v>
      </c>
      <c r="AN4115" t="s">
        <v>252</v>
      </c>
      <c r="AO4115" t="s">
        <v>260</v>
      </c>
      <c r="AP4115" t="s">
        <v>254</v>
      </c>
      <c r="AQ4115" t="s">
        <v>255</v>
      </c>
      <c r="AR4115">
        <v>55.76</v>
      </c>
      <c r="AS4115">
        <v>113</v>
      </c>
      <c r="AT4115">
        <v>10.38</v>
      </c>
      <c r="AU4115">
        <v>1.07</v>
      </c>
      <c r="AV4115">
        <v>4.0617000000000001</v>
      </c>
      <c r="AW4115">
        <v>95</v>
      </c>
      <c r="BB4115">
        <v>0</v>
      </c>
      <c r="BC4115" t="s">
        <v>256</v>
      </c>
      <c r="BD4115">
        <v>1</v>
      </c>
      <c r="BE4115" t="s">
        <v>261</v>
      </c>
    </row>
    <row r="4116" spans="1:57" x14ac:dyDescent="0.25">
      <c r="A4116">
        <v>5378</v>
      </c>
      <c r="B4116">
        <v>17787</v>
      </c>
      <c r="C4116" t="s">
        <v>17</v>
      </c>
      <c r="D4116" s="1">
        <v>40515.571527777778</v>
      </c>
      <c r="E4116" s="1">
        <v>40734.474999999999</v>
      </c>
      <c r="F4116">
        <v>153</v>
      </c>
      <c r="G4116">
        <v>4</v>
      </c>
      <c r="H4116">
        <v>94</v>
      </c>
      <c r="I4116">
        <v>896</v>
      </c>
      <c r="J4116">
        <v>1817.54</v>
      </c>
      <c r="K4116">
        <v>454.39</v>
      </c>
      <c r="L4116">
        <v>3</v>
      </c>
      <c r="M4116">
        <v>3</v>
      </c>
      <c r="N4116">
        <v>4</v>
      </c>
      <c r="O4116" t="s">
        <v>122</v>
      </c>
      <c r="P4116">
        <v>10</v>
      </c>
      <c r="Q4116" t="s">
        <v>22</v>
      </c>
      <c r="T4116">
        <v>16525</v>
      </c>
      <c r="U4116" t="s">
        <v>17</v>
      </c>
      <c r="V4116" t="s">
        <v>129</v>
      </c>
      <c r="W4116">
        <v>3</v>
      </c>
      <c r="X4116">
        <v>48</v>
      </c>
      <c r="Y4116">
        <v>24151.3</v>
      </c>
      <c r="Z4116">
        <v>2185.2399999999998</v>
      </c>
      <c r="AA4116">
        <v>2655.1</v>
      </c>
      <c r="AB4116">
        <v>469.86</v>
      </c>
      <c r="AC4116">
        <v>21.5</v>
      </c>
      <c r="AD4116" t="s">
        <v>194</v>
      </c>
      <c r="AE4116">
        <v>0</v>
      </c>
      <c r="AF4116">
        <v>5.0999999999999996</v>
      </c>
      <c r="AG4116" t="s">
        <v>195</v>
      </c>
      <c r="AH4116" t="s">
        <v>196</v>
      </c>
      <c r="AJ4116" t="s">
        <v>8470</v>
      </c>
      <c r="AK4116" t="s">
        <v>8471</v>
      </c>
      <c r="AL4116" t="s">
        <v>251</v>
      </c>
      <c r="AM4116" t="s">
        <v>243</v>
      </c>
      <c r="AN4116" t="s">
        <v>252</v>
      </c>
      <c r="AO4116" t="s">
        <v>253</v>
      </c>
      <c r="AP4116" t="s">
        <v>254</v>
      </c>
      <c r="AQ4116" t="s">
        <v>255</v>
      </c>
      <c r="AR4116">
        <v>46.17</v>
      </c>
      <c r="AS4116">
        <v>104</v>
      </c>
      <c r="AT4116">
        <v>9.52</v>
      </c>
      <c r="AU4116">
        <v>0.99</v>
      </c>
      <c r="AV4116">
        <v>3.5266999999999999</v>
      </c>
      <c r="AW4116">
        <v>95</v>
      </c>
      <c r="BB4116">
        <v>0</v>
      </c>
      <c r="BC4116" t="s">
        <v>256</v>
      </c>
      <c r="BD4116">
        <v>1</v>
      </c>
      <c r="BE4116" t="s">
        <v>257</v>
      </c>
    </row>
    <row r="4117" spans="1:57" x14ac:dyDescent="0.25">
      <c r="A4117">
        <v>3839</v>
      </c>
      <c r="B4117">
        <v>16233</v>
      </c>
      <c r="C4117" t="s">
        <v>17</v>
      </c>
      <c r="D4117" s="1">
        <v>40149.557638888888</v>
      </c>
      <c r="E4117" s="1">
        <v>40815.727083333331</v>
      </c>
      <c r="F4117">
        <v>72</v>
      </c>
      <c r="G4117">
        <v>9</v>
      </c>
      <c r="H4117">
        <v>49</v>
      </c>
      <c r="I4117">
        <v>677</v>
      </c>
      <c r="J4117">
        <v>1818.31</v>
      </c>
      <c r="K4117">
        <v>202.03</v>
      </c>
      <c r="L4117">
        <v>3</v>
      </c>
      <c r="M4117">
        <v>5</v>
      </c>
      <c r="N4117">
        <v>4</v>
      </c>
      <c r="O4117" t="s">
        <v>140</v>
      </c>
      <c r="P4117">
        <v>12</v>
      </c>
      <c r="Q4117" t="s">
        <v>96</v>
      </c>
      <c r="T4117">
        <v>16526</v>
      </c>
      <c r="U4117" t="s">
        <v>17</v>
      </c>
      <c r="V4117" t="s">
        <v>22</v>
      </c>
      <c r="W4117">
        <v>172</v>
      </c>
      <c r="X4117">
        <v>2</v>
      </c>
      <c r="Y4117">
        <v>717.21</v>
      </c>
      <c r="Z4117">
        <v>290.36</v>
      </c>
      <c r="AA4117">
        <v>0</v>
      </c>
      <c r="AB4117">
        <v>-290.36</v>
      </c>
      <c r="AC4117">
        <v>-100</v>
      </c>
      <c r="AD4117" t="s">
        <v>201</v>
      </c>
      <c r="AE4117">
        <v>290.36</v>
      </c>
      <c r="AF4117">
        <v>0</v>
      </c>
      <c r="AG4117" t="s">
        <v>198</v>
      </c>
      <c r="AH4117" t="s">
        <v>199</v>
      </c>
      <c r="AJ4117" t="s">
        <v>8472</v>
      </c>
      <c r="AK4117" t="s">
        <v>8473</v>
      </c>
      <c r="AL4117" t="s">
        <v>251</v>
      </c>
      <c r="AM4117" t="s">
        <v>243</v>
      </c>
      <c r="AN4117" t="s">
        <v>252</v>
      </c>
      <c r="AO4117" t="s">
        <v>253</v>
      </c>
      <c r="AP4117" t="s">
        <v>254</v>
      </c>
      <c r="AQ4117" t="s">
        <v>255</v>
      </c>
      <c r="AR4117">
        <v>12.75</v>
      </c>
      <c r="AS4117">
        <v>5</v>
      </c>
      <c r="AT4117">
        <v>1.89</v>
      </c>
      <c r="AU4117">
        <v>0.05</v>
      </c>
      <c r="AV4117">
        <v>7.3917000000000002</v>
      </c>
      <c r="AW4117">
        <v>95</v>
      </c>
      <c r="BB4117">
        <v>54.55</v>
      </c>
      <c r="BC4117" t="s">
        <v>256</v>
      </c>
      <c r="BD4117">
        <v>1</v>
      </c>
      <c r="BE4117" t="s">
        <v>257</v>
      </c>
    </row>
    <row r="4118" spans="1:57" x14ac:dyDescent="0.25">
      <c r="A4118">
        <v>2176</v>
      </c>
      <c r="B4118">
        <v>14553</v>
      </c>
      <c r="C4118" t="s">
        <v>17</v>
      </c>
      <c r="D4118" s="1">
        <v>40377.504861111112</v>
      </c>
      <c r="E4118" s="1">
        <v>40867.555555555555</v>
      </c>
      <c r="F4118">
        <v>20</v>
      </c>
      <c r="G4118">
        <v>9</v>
      </c>
      <c r="H4118">
        <v>233</v>
      </c>
      <c r="I4118">
        <v>1118</v>
      </c>
      <c r="J4118">
        <v>1818.6</v>
      </c>
      <c r="K4118">
        <v>202.07</v>
      </c>
      <c r="L4118">
        <v>4</v>
      </c>
      <c r="M4118">
        <v>5</v>
      </c>
      <c r="N4118">
        <v>4</v>
      </c>
      <c r="O4118" t="s">
        <v>138</v>
      </c>
      <c r="P4118">
        <v>13</v>
      </c>
      <c r="Q4118" t="s">
        <v>129</v>
      </c>
      <c r="T4118">
        <v>16527</v>
      </c>
      <c r="U4118" t="s">
        <v>17</v>
      </c>
      <c r="V4118" t="s">
        <v>22</v>
      </c>
      <c r="W4118">
        <v>82</v>
      </c>
      <c r="X4118">
        <v>2</v>
      </c>
      <c r="Y4118">
        <v>1232.94</v>
      </c>
      <c r="Z4118">
        <v>0</v>
      </c>
      <c r="AA4118">
        <v>228.06</v>
      </c>
      <c r="AB4118">
        <v>228.06</v>
      </c>
      <c r="AD4118" t="s">
        <v>197</v>
      </c>
      <c r="AE4118">
        <v>0</v>
      </c>
      <c r="AF4118">
        <v>0</v>
      </c>
      <c r="AG4118" t="s">
        <v>198</v>
      </c>
      <c r="AH4118" t="s">
        <v>199</v>
      </c>
      <c r="AJ4118" t="s">
        <v>8474</v>
      </c>
      <c r="AK4118" t="s">
        <v>8475</v>
      </c>
      <c r="AL4118" t="s">
        <v>251</v>
      </c>
      <c r="AM4118" t="s">
        <v>243</v>
      </c>
      <c r="AN4118" t="s">
        <v>252</v>
      </c>
      <c r="AO4118" t="s">
        <v>260</v>
      </c>
      <c r="AP4118" t="s">
        <v>254</v>
      </c>
      <c r="AQ4118" t="s">
        <v>255</v>
      </c>
      <c r="AR4118">
        <v>681.4</v>
      </c>
      <c r="AS4118">
        <v>682</v>
      </c>
      <c r="AT4118">
        <v>18.100000000000001</v>
      </c>
      <c r="AU4118">
        <v>6.5</v>
      </c>
      <c r="AV4118">
        <v>3.8473000000000002</v>
      </c>
      <c r="AW4118">
        <v>95</v>
      </c>
      <c r="BB4118">
        <v>0</v>
      </c>
      <c r="BC4118" t="s">
        <v>256</v>
      </c>
      <c r="BD4118">
        <v>1</v>
      </c>
      <c r="BE4118" t="s">
        <v>261</v>
      </c>
    </row>
    <row r="4119" spans="1:57" x14ac:dyDescent="0.25">
      <c r="A4119">
        <v>232</v>
      </c>
      <c r="B4119">
        <v>12582</v>
      </c>
      <c r="C4119" t="s">
        <v>43</v>
      </c>
      <c r="D4119" s="1">
        <v>40309.413194444445</v>
      </c>
      <c r="E4119" s="1">
        <v>40648.364583333336</v>
      </c>
      <c r="F4119">
        <v>239</v>
      </c>
      <c r="G4119">
        <v>4</v>
      </c>
      <c r="H4119">
        <v>87</v>
      </c>
      <c r="I4119">
        <v>981</v>
      </c>
      <c r="J4119">
        <v>1820.4</v>
      </c>
      <c r="K4119">
        <v>455.1</v>
      </c>
      <c r="L4119">
        <v>2</v>
      </c>
      <c r="M4119">
        <v>4</v>
      </c>
      <c r="N4119">
        <v>4</v>
      </c>
      <c r="O4119" t="s">
        <v>123</v>
      </c>
      <c r="P4119">
        <v>10</v>
      </c>
      <c r="Q4119" t="s">
        <v>40</v>
      </c>
      <c r="T4119">
        <v>16528</v>
      </c>
      <c r="U4119" t="s">
        <v>17</v>
      </c>
      <c r="V4119" t="s">
        <v>24</v>
      </c>
      <c r="W4119">
        <v>4</v>
      </c>
      <c r="X4119">
        <v>1</v>
      </c>
      <c r="Y4119">
        <v>244.41</v>
      </c>
      <c r="Z4119">
        <v>0</v>
      </c>
      <c r="AA4119">
        <v>244.41</v>
      </c>
      <c r="AB4119">
        <v>244.41</v>
      </c>
      <c r="AD4119" t="s">
        <v>197</v>
      </c>
      <c r="AE4119">
        <v>0</v>
      </c>
      <c r="AF4119">
        <v>0</v>
      </c>
      <c r="AG4119" t="s">
        <v>198</v>
      </c>
      <c r="AH4119" t="s">
        <v>196</v>
      </c>
      <c r="AJ4119" t="s">
        <v>8476</v>
      </c>
      <c r="AK4119" t="s">
        <v>8477</v>
      </c>
      <c r="AL4119" t="s">
        <v>251</v>
      </c>
      <c r="AM4119" t="s">
        <v>243</v>
      </c>
      <c r="AN4119" t="s">
        <v>252</v>
      </c>
      <c r="AO4119" t="s">
        <v>245</v>
      </c>
      <c r="AP4119" t="s">
        <v>318</v>
      </c>
      <c r="AQ4119" t="s">
        <v>247</v>
      </c>
      <c r="AR4119">
        <v>568.73</v>
      </c>
      <c r="AS4119">
        <v>587</v>
      </c>
      <c r="AT4119">
        <v>52.83</v>
      </c>
      <c r="AU4119">
        <v>5.54</v>
      </c>
      <c r="AV4119">
        <v>1.4358</v>
      </c>
      <c r="AW4119">
        <v>95</v>
      </c>
      <c r="AX4119">
        <v>12</v>
      </c>
      <c r="AY4119">
        <v>19</v>
      </c>
      <c r="AZ4119">
        <v>30</v>
      </c>
      <c r="BA4119">
        <v>36</v>
      </c>
      <c r="BB4119">
        <v>0</v>
      </c>
      <c r="BC4119" t="s">
        <v>324</v>
      </c>
      <c r="BD4119">
        <v>0</v>
      </c>
    </row>
    <row r="4120" spans="1:57" x14ac:dyDescent="0.25">
      <c r="A4120">
        <v>2955</v>
      </c>
      <c r="B4120">
        <v>15339</v>
      </c>
      <c r="C4120" t="s">
        <v>17</v>
      </c>
      <c r="D4120" s="1">
        <v>40217.568055555559</v>
      </c>
      <c r="E4120" s="1">
        <v>40820.535416666666</v>
      </c>
      <c r="F4120">
        <v>67</v>
      </c>
      <c r="G4120">
        <v>7</v>
      </c>
      <c r="H4120">
        <v>162</v>
      </c>
      <c r="I4120">
        <v>1138</v>
      </c>
      <c r="J4120">
        <v>1821.02</v>
      </c>
      <c r="K4120">
        <v>260.14999999999998</v>
      </c>
      <c r="L4120">
        <v>3</v>
      </c>
      <c r="M4120">
        <v>4</v>
      </c>
      <c r="N4120">
        <v>4</v>
      </c>
      <c r="O4120" t="s">
        <v>127</v>
      </c>
      <c r="P4120">
        <v>11</v>
      </c>
      <c r="Q4120" t="s">
        <v>96</v>
      </c>
      <c r="T4120">
        <v>16529</v>
      </c>
      <c r="U4120" t="s">
        <v>17</v>
      </c>
      <c r="V4120" t="s">
        <v>40</v>
      </c>
      <c r="W4120">
        <v>191</v>
      </c>
      <c r="X4120">
        <v>4</v>
      </c>
      <c r="Y4120">
        <v>1986.8</v>
      </c>
      <c r="Z4120">
        <v>0</v>
      </c>
      <c r="AA4120">
        <v>0</v>
      </c>
      <c r="AB4120">
        <v>0</v>
      </c>
      <c r="AD4120" t="s">
        <v>191</v>
      </c>
      <c r="AE4120">
        <v>0</v>
      </c>
      <c r="AF4120">
        <v>0</v>
      </c>
      <c r="AG4120" t="s">
        <v>200</v>
      </c>
      <c r="AH4120" t="s">
        <v>193</v>
      </c>
      <c r="AJ4120" t="s">
        <v>8478</v>
      </c>
      <c r="AK4120" t="s">
        <v>8479</v>
      </c>
      <c r="AL4120" t="s">
        <v>276</v>
      </c>
      <c r="AM4120" t="s">
        <v>243</v>
      </c>
      <c r="AN4120" t="s">
        <v>277</v>
      </c>
      <c r="AO4120" t="s">
        <v>245</v>
      </c>
      <c r="AP4120" t="s">
        <v>278</v>
      </c>
      <c r="AQ4120" t="s">
        <v>247</v>
      </c>
      <c r="AR4120">
        <v>1392.64</v>
      </c>
      <c r="AS4120">
        <v>420</v>
      </c>
      <c r="AT4120">
        <v>46.23</v>
      </c>
      <c r="AU4120">
        <v>3.96</v>
      </c>
      <c r="AV4120">
        <v>1.8902000000000001</v>
      </c>
      <c r="AW4120">
        <v>95</v>
      </c>
      <c r="AX4120">
        <v>8</v>
      </c>
      <c r="AY4120">
        <v>18</v>
      </c>
      <c r="AZ4120">
        <v>26</v>
      </c>
      <c r="BA4120">
        <v>30</v>
      </c>
      <c r="BB4120">
        <v>0.47</v>
      </c>
      <c r="BC4120" t="s">
        <v>278</v>
      </c>
      <c r="BD4120">
        <v>0</v>
      </c>
    </row>
    <row r="4121" spans="1:57" x14ac:dyDescent="0.25">
      <c r="A4121">
        <v>2361</v>
      </c>
      <c r="B4121">
        <v>14738</v>
      </c>
      <c r="C4121" t="s">
        <v>17</v>
      </c>
      <c r="D4121" s="1">
        <v>40154.431250000001</v>
      </c>
      <c r="E4121" s="1">
        <v>40844.37222222222</v>
      </c>
      <c r="F4121">
        <v>43</v>
      </c>
      <c r="G4121">
        <v>9</v>
      </c>
      <c r="H4121">
        <v>58</v>
      </c>
      <c r="I4121">
        <v>757</v>
      </c>
      <c r="J4121">
        <v>1821.9</v>
      </c>
      <c r="K4121">
        <v>202.43</v>
      </c>
      <c r="L4121">
        <v>4</v>
      </c>
      <c r="M4121">
        <v>5</v>
      </c>
      <c r="N4121">
        <v>4</v>
      </c>
      <c r="O4121" t="s">
        <v>138</v>
      </c>
      <c r="P4121">
        <v>13</v>
      </c>
      <c r="Q4121" t="s">
        <v>129</v>
      </c>
      <c r="T4121">
        <v>16530</v>
      </c>
      <c r="U4121" t="s">
        <v>17</v>
      </c>
      <c r="V4121" t="s">
        <v>19</v>
      </c>
      <c r="W4121">
        <v>669</v>
      </c>
      <c r="X4121">
        <v>1</v>
      </c>
      <c r="Y4121">
        <v>48.35</v>
      </c>
      <c r="Z4121">
        <v>0</v>
      </c>
      <c r="AA4121">
        <v>0</v>
      </c>
      <c r="AB4121">
        <v>0</v>
      </c>
      <c r="AD4121" t="s">
        <v>191</v>
      </c>
      <c r="AE4121">
        <v>0</v>
      </c>
      <c r="AF4121">
        <v>0</v>
      </c>
      <c r="AG4121" t="s">
        <v>198</v>
      </c>
      <c r="AH4121" t="s">
        <v>196</v>
      </c>
      <c r="AJ4121" t="s">
        <v>8480</v>
      </c>
      <c r="AK4121" t="s">
        <v>8481</v>
      </c>
      <c r="AL4121" t="s">
        <v>251</v>
      </c>
      <c r="AM4121" t="s">
        <v>243</v>
      </c>
      <c r="AN4121" t="s">
        <v>252</v>
      </c>
      <c r="AO4121" t="s">
        <v>245</v>
      </c>
      <c r="AP4121" t="s">
        <v>318</v>
      </c>
      <c r="AQ4121" t="s">
        <v>247</v>
      </c>
      <c r="AR4121">
        <v>723.85</v>
      </c>
      <c r="AS4121">
        <v>347</v>
      </c>
      <c r="AT4121">
        <v>46.23</v>
      </c>
      <c r="AU4121">
        <v>3.27</v>
      </c>
      <c r="AV4121">
        <v>2.6316999999999999</v>
      </c>
      <c r="AW4121">
        <v>95</v>
      </c>
      <c r="AX4121">
        <v>7</v>
      </c>
      <c r="AY4121">
        <v>21</v>
      </c>
      <c r="AZ4121">
        <v>27</v>
      </c>
      <c r="BA4121">
        <v>30</v>
      </c>
      <c r="BB4121">
        <v>1.1399999999999999</v>
      </c>
      <c r="BC4121" t="s">
        <v>324</v>
      </c>
      <c r="BD4121">
        <v>0</v>
      </c>
    </row>
    <row r="4122" spans="1:57" x14ac:dyDescent="0.25">
      <c r="A4122">
        <v>3775</v>
      </c>
      <c r="B4122">
        <v>16169</v>
      </c>
      <c r="C4122" t="s">
        <v>17</v>
      </c>
      <c r="D4122" s="1">
        <v>40811.481249999997</v>
      </c>
      <c r="E4122" s="1">
        <v>40878.644444444442</v>
      </c>
      <c r="F4122">
        <v>9</v>
      </c>
      <c r="G4122">
        <v>4</v>
      </c>
      <c r="H4122">
        <v>71</v>
      </c>
      <c r="I4122">
        <v>1325</v>
      </c>
      <c r="J4122">
        <v>1822.97</v>
      </c>
      <c r="K4122">
        <v>455.74</v>
      </c>
      <c r="L4122">
        <v>5</v>
      </c>
      <c r="M4122">
        <v>3</v>
      </c>
      <c r="N4122">
        <v>4</v>
      </c>
      <c r="O4122" t="s">
        <v>121</v>
      </c>
      <c r="P4122">
        <v>12</v>
      </c>
      <c r="Q4122" t="s">
        <v>24</v>
      </c>
      <c r="T4122">
        <v>16531</v>
      </c>
      <c r="U4122" t="s">
        <v>17</v>
      </c>
      <c r="V4122" t="s">
        <v>129</v>
      </c>
      <c r="W4122">
        <v>23</v>
      </c>
      <c r="X4122">
        <v>11</v>
      </c>
      <c r="Y4122">
        <v>2298.33</v>
      </c>
      <c r="Z4122">
        <v>199.7</v>
      </c>
      <c r="AA4122">
        <v>560.05999999999995</v>
      </c>
      <c r="AB4122">
        <v>360.36</v>
      </c>
      <c r="AC4122">
        <v>180.45</v>
      </c>
      <c r="AD4122" t="s">
        <v>194</v>
      </c>
      <c r="AE4122">
        <v>0</v>
      </c>
      <c r="AF4122">
        <v>1.51</v>
      </c>
      <c r="AG4122" t="s">
        <v>195</v>
      </c>
      <c r="AH4122" t="s">
        <v>196</v>
      </c>
      <c r="AJ4122" t="s">
        <v>8482</v>
      </c>
      <c r="AK4122" t="s">
        <v>8483</v>
      </c>
      <c r="AL4122" t="s">
        <v>251</v>
      </c>
      <c r="AM4122" t="s">
        <v>243</v>
      </c>
      <c r="AN4122" t="s">
        <v>252</v>
      </c>
      <c r="AO4122" t="s">
        <v>260</v>
      </c>
      <c r="AP4122" t="s">
        <v>254</v>
      </c>
      <c r="AQ4122" t="s">
        <v>255</v>
      </c>
      <c r="AR4122">
        <v>317.54000000000002</v>
      </c>
      <c r="AS4122">
        <v>99</v>
      </c>
      <c r="AT4122">
        <v>17.920000000000002</v>
      </c>
      <c r="AU4122">
        <v>0.93</v>
      </c>
      <c r="AV4122">
        <v>2.9192999999999998</v>
      </c>
      <c r="AW4122">
        <v>95</v>
      </c>
      <c r="BB4122">
        <v>0</v>
      </c>
      <c r="BC4122" t="s">
        <v>256</v>
      </c>
      <c r="BD4122">
        <v>1</v>
      </c>
      <c r="BE4122" t="s">
        <v>261</v>
      </c>
    </row>
    <row r="4123" spans="1:57" x14ac:dyDescent="0.25">
      <c r="A4123">
        <v>235</v>
      </c>
      <c r="B4123">
        <v>12585</v>
      </c>
      <c r="C4123" t="s">
        <v>34</v>
      </c>
      <c r="D4123" s="1">
        <v>40535.540277777778</v>
      </c>
      <c r="E4123" s="1">
        <v>40652.568749999999</v>
      </c>
      <c r="F4123">
        <v>235</v>
      </c>
      <c r="G4123">
        <v>2</v>
      </c>
      <c r="H4123">
        <v>76</v>
      </c>
      <c r="I4123">
        <v>1267</v>
      </c>
      <c r="J4123">
        <v>1824.1</v>
      </c>
      <c r="K4123">
        <v>912.05</v>
      </c>
      <c r="L4123">
        <v>2</v>
      </c>
      <c r="M4123">
        <v>2</v>
      </c>
      <c r="N4123">
        <v>4</v>
      </c>
      <c r="O4123" t="s">
        <v>131</v>
      </c>
      <c r="P4123">
        <v>8</v>
      </c>
      <c r="Q4123" t="s">
        <v>40</v>
      </c>
      <c r="T4123">
        <v>16532</v>
      </c>
      <c r="U4123" t="s">
        <v>17</v>
      </c>
      <c r="V4123" t="s">
        <v>129</v>
      </c>
      <c r="W4123">
        <v>18</v>
      </c>
      <c r="X4123">
        <v>5</v>
      </c>
      <c r="Y4123">
        <v>8756.64</v>
      </c>
      <c r="Z4123">
        <v>2606.4</v>
      </c>
      <c r="AA4123">
        <v>2232</v>
      </c>
      <c r="AB4123">
        <v>-374.4</v>
      </c>
      <c r="AC4123">
        <v>-14.36</v>
      </c>
      <c r="AD4123" t="s">
        <v>202</v>
      </c>
      <c r="AE4123">
        <v>374.4</v>
      </c>
      <c r="AF4123">
        <v>0</v>
      </c>
      <c r="AG4123" t="s">
        <v>198</v>
      </c>
      <c r="AH4123" t="s">
        <v>196</v>
      </c>
      <c r="AJ4123" t="s">
        <v>8484</v>
      </c>
      <c r="AK4123" t="s">
        <v>8485</v>
      </c>
      <c r="AL4123" t="s">
        <v>251</v>
      </c>
      <c r="AM4123" t="s">
        <v>243</v>
      </c>
      <c r="AN4123" t="s">
        <v>252</v>
      </c>
      <c r="AO4123" t="s">
        <v>260</v>
      </c>
      <c r="AP4123" t="s">
        <v>254</v>
      </c>
      <c r="AQ4123" t="s">
        <v>255</v>
      </c>
      <c r="AR4123">
        <v>559.28</v>
      </c>
      <c r="AS4123">
        <v>106</v>
      </c>
      <c r="AT4123">
        <v>26.42</v>
      </c>
      <c r="AU4123">
        <v>1</v>
      </c>
      <c r="AV4123">
        <v>2.5746000000000002</v>
      </c>
      <c r="AW4123">
        <v>95</v>
      </c>
      <c r="BB4123">
        <v>7.02</v>
      </c>
      <c r="BC4123" t="s">
        <v>256</v>
      </c>
      <c r="BD4123">
        <v>1</v>
      </c>
      <c r="BE4123" t="s">
        <v>261</v>
      </c>
    </row>
    <row r="4124" spans="1:57" x14ac:dyDescent="0.25">
      <c r="A4124">
        <v>5233</v>
      </c>
      <c r="B4124">
        <v>17642</v>
      </c>
      <c r="C4124" t="s">
        <v>17</v>
      </c>
      <c r="D4124" s="1">
        <v>40152.667361111111</v>
      </c>
      <c r="E4124" s="1">
        <v>40767.382638888892</v>
      </c>
      <c r="F4124">
        <v>120</v>
      </c>
      <c r="G4124">
        <v>5</v>
      </c>
      <c r="H4124">
        <v>88</v>
      </c>
      <c r="I4124">
        <v>1475</v>
      </c>
      <c r="J4124">
        <v>1824.49</v>
      </c>
      <c r="K4124">
        <v>364.9</v>
      </c>
      <c r="L4124">
        <v>3</v>
      </c>
      <c r="M4124">
        <v>4</v>
      </c>
      <c r="N4124">
        <v>4</v>
      </c>
      <c r="O4124" t="s">
        <v>127</v>
      </c>
      <c r="P4124">
        <v>11</v>
      </c>
      <c r="Q4124" t="s">
        <v>96</v>
      </c>
      <c r="T4124">
        <v>16533</v>
      </c>
      <c r="U4124" t="s">
        <v>17</v>
      </c>
      <c r="V4124" t="s">
        <v>24</v>
      </c>
      <c r="W4124">
        <v>20</v>
      </c>
      <c r="X4124">
        <v>3</v>
      </c>
      <c r="Y4124">
        <v>1082.81</v>
      </c>
      <c r="Z4124">
        <v>0</v>
      </c>
      <c r="AA4124">
        <v>1082.81</v>
      </c>
      <c r="AB4124">
        <v>1082.81</v>
      </c>
      <c r="AD4124" t="s">
        <v>197</v>
      </c>
      <c r="AE4124">
        <v>0</v>
      </c>
      <c r="AF4124">
        <v>6.34</v>
      </c>
      <c r="AG4124" t="s">
        <v>198</v>
      </c>
      <c r="AH4124" t="s">
        <v>196</v>
      </c>
      <c r="AJ4124" t="s">
        <v>8486</v>
      </c>
      <c r="AK4124" t="s">
        <v>8487</v>
      </c>
      <c r="AL4124" t="s">
        <v>251</v>
      </c>
      <c r="AM4124" t="s">
        <v>243</v>
      </c>
      <c r="AN4124" t="s">
        <v>252</v>
      </c>
      <c r="AO4124" t="s">
        <v>260</v>
      </c>
      <c r="AP4124" t="s">
        <v>254</v>
      </c>
      <c r="AQ4124" t="s">
        <v>255</v>
      </c>
      <c r="AR4124">
        <v>548.80999999999995</v>
      </c>
      <c r="AS4124">
        <v>343</v>
      </c>
      <c r="AT4124">
        <v>12.5</v>
      </c>
      <c r="AU4124">
        <v>3.3</v>
      </c>
      <c r="AV4124">
        <v>8.6027000000000005</v>
      </c>
      <c r="AW4124">
        <v>95</v>
      </c>
      <c r="BB4124">
        <v>4.72</v>
      </c>
      <c r="BC4124" t="s">
        <v>256</v>
      </c>
      <c r="BD4124">
        <v>1</v>
      </c>
      <c r="BE4124" t="s">
        <v>261</v>
      </c>
    </row>
    <row r="4125" spans="1:57" x14ac:dyDescent="0.25">
      <c r="A4125">
        <v>1514</v>
      </c>
      <c r="B4125">
        <v>13884</v>
      </c>
      <c r="C4125" t="s">
        <v>17</v>
      </c>
      <c r="D4125" s="1">
        <v>40416.831250000003</v>
      </c>
      <c r="E4125" s="1">
        <v>40879.6875</v>
      </c>
      <c r="F4125">
        <v>8</v>
      </c>
      <c r="G4125">
        <v>10</v>
      </c>
      <c r="H4125">
        <v>108</v>
      </c>
      <c r="I4125">
        <v>752</v>
      </c>
      <c r="J4125">
        <v>1825.03</v>
      </c>
      <c r="K4125">
        <v>182.5</v>
      </c>
      <c r="L4125">
        <v>5</v>
      </c>
      <c r="M4125">
        <v>5</v>
      </c>
      <c r="N4125">
        <v>4</v>
      </c>
      <c r="O4125" t="s">
        <v>134</v>
      </c>
      <c r="P4125">
        <v>14</v>
      </c>
      <c r="Q4125" t="s">
        <v>129</v>
      </c>
      <c r="T4125">
        <v>16534</v>
      </c>
      <c r="U4125" t="s">
        <v>17</v>
      </c>
      <c r="V4125" t="s">
        <v>19</v>
      </c>
      <c r="W4125">
        <v>643</v>
      </c>
      <c r="X4125">
        <v>1</v>
      </c>
      <c r="Y4125">
        <v>635.9</v>
      </c>
      <c r="Z4125">
        <v>0</v>
      </c>
      <c r="AA4125">
        <v>0</v>
      </c>
      <c r="AB4125">
        <v>0</v>
      </c>
      <c r="AD4125" t="s">
        <v>191</v>
      </c>
      <c r="AE4125">
        <v>0</v>
      </c>
      <c r="AF4125">
        <v>0</v>
      </c>
      <c r="AG4125" t="s">
        <v>198</v>
      </c>
      <c r="AH4125" t="s">
        <v>196</v>
      </c>
      <c r="AJ4125" t="s">
        <v>8488</v>
      </c>
      <c r="AK4125" t="s">
        <v>8489</v>
      </c>
      <c r="AL4125" t="s">
        <v>251</v>
      </c>
      <c r="AM4125" t="s">
        <v>243</v>
      </c>
      <c r="AN4125" t="s">
        <v>252</v>
      </c>
      <c r="AO4125" t="s">
        <v>260</v>
      </c>
      <c r="AP4125" t="s">
        <v>254</v>
      </c>
      <c r="AQ4125" t="s">
        <v>255</v>
      </c>
      <c r="AR4125">
        <v>622.57000000000005</v>
      </c>
      <c r="AS4125">
        <v>391</v>
      </c>
      <c r="AT4125">
        <v>15</v>
      </c>
      <c r="AU4125">
        <v>3.91</v>
      </c>
      <c r="AV4125">
        <v>6.5556999999999999</v>
      </c>
      <c r="AW4125">
        <v>95</v>
      </c>
      <c r="BB4125">
        <v>5.78</v>
      </c>
      <c r="BC4125" t="s">
        <v>256</v>
      </c>
      <c r="BD4125">
        <v>1</v>
      </c>
      <c r="BE4125" t="s">
        <v>261</v>
      </c>
    </row>
    <row r="4126" spans="1:57" x14ac:dyDescent="0.25">
      <c r="A4126">
        <v>3291</v>
      </c>
      <c r="B4126">
        <v>15678</v>
      </c>
      <c r="C4126" t="s">
        <v>17</v>
      </c>
      <c r="D4126" s="1">
        <v>40364.53402777778</v>
      </c>
      <c r="E4126" s="1">
        <v>40834.392361111109</v>
      </c>
      <c r="F4126">
        <v>53</v>
      </c>
      <c r="G4126">
        <v>3</v>
      </c>
      <c r="H4126">
        <v>77</v>
      </c>
      <c r="I4126">
        <v>1022</v>
      </c>
      <c r="J4126">
        <v>1825.94</v>
      </c>
      <c r="K4126">
        <v>608.65</v>
      </c>
      <c r="L4126">
        <v>4</v>
      </c>
      <c r="M4126">
        <v>3</v>
      </c>
      <c r="N4126">
        <v>4</v>
      </c>
      <c r="O4126" t="s">
        <v>120</v>
      </c>
      <c r="P4126">
        <v>11</v>
      </c>
      <c r="Q4126" t="s">
        <v>24</v>
      </c>
      <c r="T4126">
        <v>16535</v>
      </c>
      <c r="U4126" t="s">
        <v>17</v>
      </c>
      <c r="V4126" t="s">
        <v>24</v>
      </c>
      <c r="W4126">
        <v>6</v>
      </c>
      <c r="X4126">
        <v>2</v>
      </c>
      <c r="Y4126">
        <v>952.04</v>
      </c>
      <c r="Z4126">
        <v>0</v>
      </c>
      <c r="AA4126">
        <v>593.75</v>
      </c>
      <c r="AB4126">
        <v>593.75</v>
      </c>
      <c r="AD4126" t="s">
        <v>197</v>
      </c>
      <c r="AE4126">
        <v>0</v>
      </c>
      <c r="AF4126">
        <v>0</v>
      </c>
      <c r="AG4126" t="s">
        <v>198</v>
      </c>
      <c r="AH4126" t="s">
        <v>196</v>
      </c>
      <c r="AJ4126" t="s">
        <v>8490</v>
      </c>
      <c r="AK4126" t="s">
        <v>8491</v>
      </c>
      <c r="AL4126" t="s">
        <v>251</v>
      </c>
      <c r="AM4126" t="s">
        <v>243</v>
      </c>
      <c r="AN4126" t="s">
        <v>252</v>
      </c>
      <c r="AO4126" t="s">
        <v>245</v>
      </c>
      <c r="AP4126" t="s">
        <v>318</v>
      </c>
      <c r="AQ4126" t="s">
        <v>247</v>
      </c>
      <c r="AR4126">
        <v>1091.21</v>
      </c>
      <c r="AS4126">
        <v>1361</v>
      </c>
      <c r="AT4126">
        <v>59.05</v>
      </c>
      <c r="AU4126">
        <v>12.96</v>
      </c>
      <c r="AV4126">
        <v>2.2534999999999998</v>
      </c>
      <c r="AW4126">
        <v>95</v>
      </c>
      <c r="AX4126">
        <v>26</v>
      </c>
      <c r="AY4126">
        <v>68</v>
      </c>
      <c r="AZ4126">
        <v>94</v>
      </c>
      <c r="BA4126">
        <v>107</v>
      </c>
      <c r="BB4126">
        <v>0.22</v>
      </c>
      <c r="BC4126" t="s">
        <v>324</v>
      </c>
      <c r="BD4126">
        <v>0</v>
      </c>
    </row>
    <row r="4127" spans="1:57" x14ac:dyDescent="0.25">
      <c r="A4127">
        <v>2515</v>
      </c>
      <c r="B4127">
        <v>14896</v>
      </c>
      <c r="C4127" t="s">
        <v>17</v>
      </c>
      <c r="D4127" s="1">
        <v>40153.529166666667</v>
      </c>
      <c r="E4127" s="1">
        <v>40682.430555555555</v>
      </c>
      <c r="F4127">
        <v>205</v>
      </c>
      <c r="G4127">
        <v>8</v>
      </c>
      <c r="H4127">
        <v>150</v>
      </c>
      <c r="I4127">
        <v>931</v>
      </c>
      <c r="J4127">
        <v>1826</v>
      </c>
      <c r="K4127">
        <v>228.25</v>
      </c>
      <c r="L4127">
        <v>2</v>
      </c>
      <c r="M4127">
        <v>5</v>
      </c>
      <c r="N4127">
        <v>4</v>
      </c>
      <c r="O4127" t="s">
        <v>130</v>
      </c>
      <c r="P4127">
        <v>11</v>
      </c>
      <c r="Q4127" t="s">
        <v>40</v>
      </c>
      <c r="T4127">
        <v>16536</v>
      </c>
      <c r="U4127" t="s">
        <v>17</v>
      </c>
      <c r="V4127" t="s">
        <v>22</v>
      </c>
      <c r="W4127">
        <v>111</v>
      </c>
      <c r="X4127">
        <v>1</v>
      </c>
      <c r="Y4127">
        <v>548.12</v>
      </c>
      <c r="Z4127">
        <v>548.12</v>
      </c>
      <c r="AA4127">
        <v>0</v>
      </c>
      <c r="AB4127">
        <v>-548.12</v>
      </c>
      <c r="AC4127">
        <v>-100</v>
      </c>
      <c r="AD4127" t="s">
        <v>201</v>
      </c>
      <c r="AE4127">
        <v>548.12</v>
      </c>
      <c r="AF4127">
        <v>1.82</v>
      </c>
      <c r="AG4127" t="s">
        <v>198</v>
      </c>
      <c r="AH4127" t="s">
        <v>199</v>
      </c>
      <c r="AJ4127" t="s">
        <v>8492</v>
      </c>
      <c r="AK4127" t="s">
        <v>8493</v>
      </c>
      <c r="AL4127" t="s">
        <v>251</v>
      </c>
      <c r="AM4127" t="s">
        <v>243</v>
      </c>
      <c r="AN4127" t="s">
        <v>252</v>
      </c>
      <c r="AO4127" t="s">
        <v>245</v>
      </c>
      <c r="AP4127" t="s">
        <v>318</v>
      </c>
      <c r="AQ4127" t="s">
        <v>247</v>
      </c>
      <c r="AR4127">
        <v>360.99</v>
      </c>
      <c r="AS4127">
        <v>760</v>
      </c>
      <c r="AT4127">
        <v>42.31</v>
      </c>
      <c r="AU4127">
        <v>7.31</v>
      </c>
      <c r="AV4127">
        <v>2.3184999999999998</v>
      </c>
      <c r="AW4127">
        <v>95</v>
      </c>
      <c r="AX4127">
        <v>15</v>
      </c>
      <c r="AY4127">
        <v>40</v>
      </c>
      <c r="AZ4127">
        <v>55</v>
      </c>
      <c r="BA4127">
        <v>62</v>
      </c>
      <c r="BB4127">
        <v>0.13</v>
      </c>
      <c r="BC4127" t="s">
        <v>324</v>
      </c>
      <c r="BD4127">
        <v>0</v>
      </c>
    </row>
    <row r="4128" spans="1:57" x14ac:dyDescent="0.25">
      <c r="A4128">
        <v>4841</v>
      </c>
      <c r="B4128">
        <v>17244</v>
      </c>
      <c r="C4128" t="s">
        <v>17</v>
      </c>
      <c r="D4128" s="1">
        <v>40153.477083333331</v>
      </c>
      <c r="E4128" s="1">
        <v>40833.638194444444</v>
      </c>
      <c r="F4128">
        <v>54</v>
      </c>
      <c r="G4128">
        <v>5</v>
      </c>
      <c r="H4128">
        <v>109</v>
      </c>
      <c r="I4128">
        <v>1419</v>
      </c>
      <c r="J4128">
        <v>1826.04</v>
      </c>
      <c r="K4128">
        <v>365.21</v>
      </c>
      <c r="L4128">
        <v>4</v>
      </c>
      <c r="M4128">
        <v>4</v>
      </c>
      <c r="N4128">
        <v>4</v>
      </c>
      <c r="O4128" t="s">
        <v>136</v>
      </c>
      <c r="P4128">
        <v>12</v>
      </c>
      <c r="Q4128" t="s">
        <v>129</v>
      </c>
      <c r="T4128">
        <v>16537</v>
      </c>
      <c r="U4128" t="s">
        <v>17</v>
      </c>
      <c r="V4128" t="s">
        <v>19</v>
      </c>
      <c r="W4128">
        <v>642</v>
      </c>
      <c r="X4128">
        <v>1</v>
      </c>
      <c r="Y4128">
        <v>10.55</v>
      </c>
      <c r="Z4128">
        <v>0</v>
      </c>
      <c r="AA4128">
        <v>0</v>
      </c>
      <c r="AB4128">
        <v>0</v>
      </c>
      <c r="AD4128" t="s">
        <v>191</v>
      </c>
      <c r="AE4128">
        <v>0</v>
      </c>
      <c r="AF4128">
        <v>0</v>
      </c>
      <c r="AG4128" t="s">
        <v>198</v>
      </c>
      <c r="AH4128" t="s">
        <v>196</v>
      </c>
      <c r="AJ4128" t="s">
        <v>8494</v>
      </c>
      <c r="AK4128" t="s">
        <v>8495</v>
      </c>
      <c r="AL4128" t="s">
        <v>251</v>
      </c>
      <c r="AM4128" t="s">
        <v>243</v>
      </c>
      <c r="AN4128" t="s">
        <v>252</v>
      </c>
      <c r="AO4128" t="s">
        <v>260</v>
      </c>
      <c r="AP4128" t="s">
        <v>254</v>
      </c>
      <c r="AQ4128" t="s">
        <v>255</v>
      </c>
      <c r="AR4128">
        <v>259.08999999999997</v>
      </c>
      <c r="AS4128">
        <v>174</v>
      </c>
      <c r="AT4128">
        <v>31.88</v>
      </c>
      <c r="AU4128">
        <v>2.52</v>
      </c>
      <c r="AV4128">
        <v>2.2159</v>
      </c>
      <c r="AW4128">
        <v>95</v>
      </c>
      <c r="BB4128">
        <v>0</v>
      </c>
      <c r="BC4128" t="s">
        <v>256</v>
      </c>
      <c r="BD4128">
        <v>1</v>
      </c>
      <c r="BE4128" t="s">
        <v>261</v>
      </c>
    </row>
    <row r="4129" spans="1:57" x14ac:dyDescent="0.25">
      <c r="A4129">
        <v>4427</v>
      </c>
      <c r="B4129">
        <v>16825</v>
      </c>
      <c r="C4129" t="s">
        <v>17</v>
      </c>
      <c r="D4129" s="1">
        <v>40352.551388888889</v>
      </c>
      <c r="E4129" s="1">
        <v>40848.493750000001</v>
      </c>
      <c r="F4129">
        <v>39</v>
      </c>
      <c r="G4129">
        <v>5</v>
      </c>
      <c r="H4129">
        <v>48</v>
      </c>
      <c r="I4129">
        <v>1297</v>
      </c>
      <c r="J4129">
        <v>1826.89</v>
      </c>
      <c r="K4129">
        <v>365.38</v>
      </c>
      <c r="L4129">
        <v>4</v>
      </c>
      <c r="M4129">
        <v>4</v>
      </c>
      <c r="N4129">
        <v>4</v>
      </c>
      <c r="O4129" t="s">
        <v>136</v>
      </c>
      <c r="P4129">
        <v>12</v>
      </c>
      <c r="Q4129" t="s">
        <v>129</v>
      </c>
      <c r="T4129">
        <v>16538</v>
      </c>
      <c r="U4129" t="s">
        <v>17</v>
      </c>
      <c r="V4129" t="s">
        <v>29</v>
      </c>
      <c r="W4129">
        <v>542</v>
      </c>
      <c r="X4129">
        <v>3</v>
      </c>
      <c r="Y4129">
        <v>395.07</v>
      </c>
      <c r="Z4129">
        <v>0</v>
      </c>
      <c r="AA4129">
        <v>0</v>
      </c>
      <c r="AB4129">
        <v>0</v>
      </c>
      <c r="AD4129" t="s">
        <v>191</v>
      </c>
      <c r="AE4129">
        <v>0</v>
      </c>
      <c r="AF4129">
        <v>0</v>
      </c>
      <c r="AG4129" t="s">
        <v>198</v>
      </c>
      <c r="AH4129" t="s">
        <v>199</v>
      </c>
      <c r="AJ4129" t="s">
        <v>8496</v>
      </c>
      <c r="AK4129" t="s">
        <v>8497</v>
      </c>
      <c r="AL4129" t="s">
        <v>251</v>
      </c>
      <c r="AM4129" t="s">
        <v>243</v>
      </c>
      <c r="AN4129" t="s">
        <v>252</v>
      </c>
      <c r="AO4129" t="s">
        <v>245</v>
      </c>
      <c r="AP4129" t="s">
        <v>318</v>
      </c>
      <c r="AQ4129" t="s">
        <v>247</v>
      </c>
      <c r="AR4129">
        <v>676.92</v>
      </c>
      <c r="AS4129">
        <v>164</v>
      </c>
      <c r="AT4129">
        <v>42.45</v>
      </c>
      <c r="AU4129">
        <v>1.55</v>
      </c>
      <c r="AV4129">
        <v>1.8197000000000001</v>
      </c>
      <c r="AW4129">
        <v>95</v>
      </c>
      <c r="AX4129">
        <v>4</v>
      </c>
      <c r="AY4129">
        <v>7</v>
      </c>
      <c r="AZ4129">
        <v>10</v>
      </c>
      <c r="BA4129">
        <v>12</v>
      </c>
      <c r="BB4129">
        <v>0.61</v>
      </c>
      <c r="BC4129" t="s">
        <v>324</v>
      </c>
      <c r="BD4129">
        <v>0</v>
      </c>
    </row>
    <row r="4130" spans="1:57" x14ac:dyDescent="0.25">
      <c r="A4130">
        <v>3759</v>
      </c>
      <c r="B4130">
        <v>16152</v>
      </c>
      <c r="C4130" t="s">
        <v>17</v>
      </c>
      <c r="D4130" s="1">
        <v>40618.407638888886</v>
      </c>
      <c r="E4130" s="1">
        <v>40618.407638888886</v>
      </c>
      <c r="F4130">
        <v>269</v>
      </c>
      <c r="G4130">
        <v>1</v>
      </c>
      <c r="H4130">
        <v>29</v>
      </c>
      <c r="I4130">
        <v>642</v>
      </c>
      <c r="J4130">
        <v>1829.04</v>
      </c>
      <c r="K4130">
        <v>1829.04</v>
      </c>
      <c r="L4130">
        <v>2</v>
      </c>
      <c r="M4130">
        <v>1</v>
      </c>
      <c r="N4130">
        <v>4</v>
      </c>
      <c r="O4130" t="s">
        <v>137</v>
      </c>
      <c r="P4130">
        <v>7</v>
      </c>
      <c r="Q4130" t="s">
        <v>40</v>
      </c>
      <c r="T4130">
        <v>16539</v>
      </c>
      <c r="U4130" t="s">
        <v>17</v>
      </c>
      <c r="V4130" t="s">
        <v>129</v>
      </c>
      <c r="W4130">
        <v>3</v>
      </c>
      <c r="X4130">
        <v>10</v>
      </c>
      <c r="Y4130">
        <v>3289.66</v>
      </c>
      <c r="Z4130">
        <v>0</v>
      </c>
      <c r="AA4130">
        <v>335.2</v>
      </c>
      <c r="AB4130">
        <v>335.2</v>
      </c>
      <c r="AD4130" t="s">
        <v>197</v>
      </c>
      <c r="AE4130">
        <v>0</v>
      </c>
      <c r="AF4130">
        <v>0</v>
      </c>
      <c r="AG4130" t="s">
        <v>198</v>
      </c>
      <c r="AH4130" t="s">
        <v>196</v>
      </c>
      <c r="AJ4130" t="s">
        <v>8498</v>
      </c>
      <c r="AK4130" t="s">
        <v>8499</v>
      </c>
      <c r="AL4130" t="s">
        <v>251</v>
      </c>
      <c r="AM4130" t="s">
        <v>243</v>
      </c>
      <c r="AN4130" t="s">
        <v>252</v>
      </c>
      <c r="AO4130" t="s">
        <v>260</v>
      </c>
      <c r="AP4130" t="s">
        <v>254</v>
      </c>
      <c r="AQ4130" t="s">
        <v>255</v>
      </c>
      <c r="AR4130">
        <v>417.17</v>
      </c>
      <c r="AS4130">
        <v>106</v>
      </c>
      <c r="AT4130">
        <v>17.920000000000002</v>
      </c>
      <c r="AU4130">
        <v>1</v>
      </c>
      <c r="AV4130">
        <v>3.03</v>
      </c>
      <c r="AW4130">
        <v>95</v>
      </c>
      <c r="BB4130">
        <v>10.17</v>
      </c>
      <c r="BC4130" t="s">
        <v>256</v>
      </c>
      <c r="BD4130">
        <v>1</v>
      </c>
      <c r="BE4130" t="s">
        <v>261</v>
      </c>
    </row>
    <row r="4131" spans="1:57" x14ac:dyDescent="0.25">
      <c r="A4131">
        <v>3015</v>
      </c>
      <c r="B4131">
        <v>15402</v>
      </c>
      <c r="C4131" t="s">
        <v>17</v>
      </c>
      <c r="D4131" s="1">
        <v>40295.508333333331</v>
      </c>
      <c r="E4131" s="1">
        <v>40738.511805555558</v>
      </c>
      <c r="F4131">
        <v>149</v>
      </c>
      <c r="G4131">
        <v>6</v>
      </c>
      <c r="H4131">
        <v>78</v>
      </c>
      <c r="I4131">
        <v>2033</v>
      </c>
      <c r="J4131">
        <v>1830.12</v>
      </c>
      <c r="K4131">
        <v>305.02</v>
      </c>
      <c r="L4131">
        <v>3</v>
      </c>
      <c r="M4131">
        <v>4</v>
      </c>
      <c r="N4131">
        <v>4</v>
      </c>
      <c r="O4131" t="s">
        <v>127</v>
      </c>
      <c r="P4131">
        <v>11</v>
      </c>
      <c r="Q4131" t="s">
        <v>96</v>
      </c>
      <c r="T4131">
        <v>16540</v>
      </c>
      <c r="U4131" t="s">
        <v>17</v>
      </c>
      <c r="V4131" t="s">
        <v>19</v>
      </c>
      <c r="W4131">
        <v>415</v>
      </c>
      <c r="X4131">
        <v>1</v>
      </c>
      <c r="Y4131">
        <v>205.75</v>
      </c>
      <c r="Z4131">
        <v>0</v>
      </c>
      <c r="AA4131">
        <v>0</v>
      </c>
      <c r="AB4131">
        <v>0</v>
      </c>
      <c r="AD4131" t="s">
        <v>191</v>
      </c>
      <c r="AE4131">
        <v>0</v>
      </c>
      <c r="AF4131">
        <v>0</v>
      </c>
      <c r="AG4131" t="s">
        <v>198</v>
      </c>
      <c r="AH4131" t="s">
        <v>196</v>
      </c>
      <c r="AJ4131" t="s">
        <v>8500</v>
      </c>
      <c r="AK4131" t="s">
        <v>8501</v>
      </c>
      <c r="AL4131" t="s">
        <v>276</v>
      </c>
      <c r="AM4131" t="s">
        <v>243</v>
      </c>
      <c r="AN4131" t="s">
        <v>277</v>
      </c>
      <c r="AO4131" t="s">
        <v>245</v>
      </c>
      <c r="AP4131" t="s">
        <v>278</v>
      </c>
      <c r="AQ4131" t="s">
        <v>247</v>
      </c>
      <c r="AR4131">
        <v>1456.94</v>
      </c>
      <c r="AS4131">
        <v>366</v>
      </c>
      <c r="AT4131">
        <v>41.51</v>
      </c>
      <c r="AU4131">
        <v>3.45</v>
      </c>
      <c r="AV4131">
        <v>1.8931</v>
      </c>
      <c r="AW4131">
        <v>95</v>
      </c>
      <c r="AX4131">
        <v>7</v>
      </c>
      <c r="AY4131">
        <v>16</v>
      </c>
      <c r="AZ4131">
        <v>23</v>
      </c>
      <c r="BA4131">
        <v>26</v>
      </c>
      <c r="BB4131">
        <v>11.81</v>
      </c>
      <c r="BC4131" t="s">
        <v>278</v>
      </c>
      <c r="BD4131">
        <v>0</v>
      </c>
    </row>
    <row r="4132" spans="1:57" x14ac:dyDescent="0.25">
      <c r="A4132">
        <v>3781</v>
      </c>
      <c r="B4132">
        <v>16175</v>
      </c>
      <c r="C4132" t="s">
        <v>17</v>
      </c>
      <c r="D4132" s="1">
        <v>40323.500694444447</v>
      </c>
      <c r="E4132" s="1">
        <v>40792.605555555558</v>
      </c>
      <c r="F4132">
        <v>95</v>
      </c>
      <c r="G4132">
        <v>7</v>
      </c>
      <c r="H4132">
        <v>59</v>
      </c>
      <c r="I4132">
        <v>932</v>
      </c>
      <c r="J4132">
        <v>1836.44</v>
      </c>
      <c r="K4132">
        <v>262.35000000000002</v>
      </c>
      <c r="L4132">
        <v>3</v>
      </c>
      <c r="M4132">
        <v>4</v>
      </c>
      <c r="N4132">
        <v>4</v>
      </c>
      <c r="O4132" t="s">
        <v>127</v>
      </c>
      <c r="P4132">
        <v>11</v>
      </c>
      <c r="Q4132" t="s">
        <v>96</v>
      </c>
      <c r="T4132">
        <v>16541</v>
      </c>
      <c r="U4132" t="s">
        <v>17</v>
      </c>
      <c r="V4132" t="s">
        <v>19</v>
      </c>
      <c r="W4132">
        <v>736</v>
      </c>
      <c r="X4132">
        <v>1</v>
      </c>
      <c r="Y4132">
        <v>424.03</v>
      </c>
      <c r="Z4132">
        <v>0</v>
      </c>
      <c r="AA4132">
        <v>0</v>
      </c>
      <c r="AB4132">
        <v>0</v>
      </c>
      <c r="AD4132" t="s">
        <v>191</v>
      </c>
      <c r="AE4132">
        <v>0</v>
      </c>
      <c r="AF4132">
        <v>1</v>
      </c>
      <c r="AG4132" t="s">
        <v>198</v>
      </c>
      <c r="AH4132" t="s">
        <v>196</v>
      </c>
      <c r="AJ4132" t="s">
        <v>8502</v>
      </c>
      <c r="AK4132" t="s">
        <v>8503</v>
      </c>
      <c r="AL4132" t="s">
        <v>242</v>
      </c>
      <c r="AM4132" t="s">
        <v>385</v>
      </c>
      <c r="AN4132" t="s">
        <v>386</v>
      </c>
      <c r="AO4132" t="s">
        <v>283</v>
      </c>
      <c r="AP4132" t="s">
        <v>246</v>
      </c>
      <c r="AQ4132" t="s">
        <v>247</v>
      </c>
      <c r="AR4132">
        <v>182680.98</v>
      </c>
      <c r="AS4132">
        <v>97176</v>
      </c>
      <c r="AT4132">
        <v>98.11</v>
      </c>
      <c r="AU4132">
        <v>916.75</v>
      </c>
      <c r="AV4132">
        <v>0.52359999999999995</v>
      </c>
      <c r="AW4132">
        <v>95</v>
      </c>
      <c r="AX4132">
        <v>1834</v>
      </c>
      <c r="AY4132">
        <v>1117</v>
      </c>
      <c r="AZ4132">
        <v>2951</v>
      </c>
      <c r="BA4132">
        <v>3867</v>
      </c>
      <c r="BB4132">
        <v>1.23</v>
      </c>
      <c r="BC4132" t="s">
        <v>248</v>
      </c>
      <c r="BD4132">
        <v>0</v>
      </c>
    </row>
    <row r="4133" spans="1:57" x14ac:dyDescent="0.25">
      <c r="A4133">
        <v>4613</v>
      </c>
      <c r="B4133">
        <v>17015</v>
      </c>
      <c r="C4133" t="s">
        <v>17</v>
      </c>
      <c r="D4133" s="1">
        <v>40701.554861111108</v>
      </c>
      <c r="E4133" s="1">
        <v>40858.447916666664</v>
      </c>
      <c r="F4133">
        <v>29</v>
      </c>
      <c r="G4133">
        <v>3</v>
      </c>
      <c r="H4133">
        <v>182</v>
      </c>
      <c r="I4133">
        <v>1978</v>
      </c>
      <c r="J4133">
        <v>1838.61</v>
      </c>
      <c r="K4133">
        <v>612.87</v>
      </c>
      <c r="L4133">
        <v>4</v>
      </c>
      <c r="M4133">
        <v>3</v>
      </c>
      <c r="N4133">
        <v>4</v>
      </c>
      <c r="O4133" t="s">
        <v>120</v>
      </c>
      <c r="P4133">
        <v>11</v>
      </c>
      <c r="Q4133" t="s">
        <v>24</v>
      </c>
      <c r="T4133">
        <v>16542</v>
      </c>
      <c r="U4133" t="s">
        <v>17</v>
      </c>
      <c r="V4133" t="s">
        <v>24</v>
      </c>
      <c r="W4133">
        <v>54</v>
      </c>
      <c r="X4133">
        <v>2</v>
      </c>
      <c r="Y4133">
        <v>257.32</v>
      </c>
      <c r="Z4133">
        <v>0</v>
      </c>
      <c r="AA4133">
        <v>119.62</v>
      </c>
      <c r="AB4133">
        <v>119.62</v>
      </c>
      <c r="AD4133" t="s">
        <v>197</v>
      </c>
      <c r="AE4133">
        <v>0</v>
      </c>
      <c r="AF4133">
        <v>0</v>
      </c>
      <c r="AG4133" t="s">
        <v>198</v>
      </c>
      <c r="AH4133" t="s">
        <v>196</v>
      </c>
      <c r="AJ4133" t="s">
        <v>8504</v>
      </c>
      <c r="AK4133" t="s">
        <v>8505</v>
      </c>
      <c r="AL4133" t="s">
        <v>242</v>
      </c>
      <c r="AM4133" t="s">
        <v>385</v>
      </c>
      <c r="AN4133" t="s">
        <v>386</v>
      </c>
      <c r="AO4133" t="s">
        <v>283</v>
      </c>
      <c r="AP4133" t="s">
        <v>246</v>
      </c>
      <c r="AQ4133" t="s">
        <v>247</v>
      </c>
      <c r="AR4133">
        <v>59142.78</v>
      </c>
      <c r="AS4133">
        <v>30657</v>
      </c>
      <c r="AT4133">
        <v>98.11</v>
      </c>
      <c r="AU4133">
        <v>289.22000000000003</v>
      </c>
      <c r="AV4133">
        <v>0.55940000000000001</v>
      </c>
      <c r="AW4133">
        <v>95</v>
      </c>
      <c r="AX4133">
        <v>579</v>
      </c>
      <c r="AY4133">
        <v>377</v>
      </c>
      <c r="AZ4133">
        <v>955</v>
      </c>
      <c r="BA4133">
        <v>1245</v>
      </c>
      <c r="BB4133">
        <v>1.01</v>
      </c>
      <c r="BC4133" t="s">
        <v>248</v>
      </c>
      <c r="BD4133">
        <v>0</v>
      </c>
    </row>
    <row r="4134" spans="1:57" x14ac:dyDescent="0.25">
      <c r="A4134">
        <v>1553</v>
      </c>
      <c r="B4134">
        <v>13924</v>
      </c>
      <c r="C4134" t="s">
        <v>17</v>
      </c>
      <c r="D4134" s="1">
        <v>40814.629861111112</v>
      </c>
      <c r="E4134" s="1">
        <v>40885.402083333334</v>
      </c>
      <c r="F4134">
        <v>2</v>
      </c>
      <c r="G4134">
        <v>6</v>
      </c>
      <c r="H4134">
        <v>90</v>
      </c>
      <c r="I4134">
        <v>1575</v>
      </c>
      <c r="J4134">
        <v>1838.85</v>
      </c>
      <c r="K4134">
        <v>306.48</v>
      </c>
      <c r="L4134">
        <v>5</v>
      </c>
      <c r="M4134">
        <v>4</v>
      </c>
      <c r="N4134">
        <v>4</v>
      </c>
      <c r="O4134" t="s">
        <v>128</v>
      </c>
      <c r="P4134">
        <v>13</v>
      </c>
      <c r="Q4134" t="s">
        <v>129</v>
      </c>
      <c r="T4134">
        <v>16543</v>
      </c>
      <c r="U4134" t="s">
        <v>17</v>
      </c>
      <c r="V4134" t="s">
        <v>19</v>
      </c>
      <c r="W4134">
        <v>592</v>
      </c>
      <c r="X4134">
        <v>1</v>
      </c>
      <c r="Y4134">
        <v>292.20999999999998</v>
      </c>
      <c r="Z4134">
        <v>0</v>
      </c>
      <c r="AA4134">
        <v>0</v>
      </c>
      <c r="AB4134">
        <v>0</v>
      </c>
      <c r="AD4134" t="s">
        <v>191</v>
      </c>
      <c r="AE4134">
        <v>0</v>
      </c>
      <c r="AF4134">
        <v>4.93</v>
      </c>
      <c r="AG4134" t="s">
        <v>198</v>
      </c>
      <c r="AH4134" t="s">
        <v>196</v>
      </c>
      <c r="AJ4134" t="s">
        <v>8506</v>
      </c>
      <c r="AK4134" t="s">
        <v>8507</v>
      </c>
      <c r="AL4134" t="s">
        <v>242</v>
      </c>
      <c r="AM4134" t="s">
        <v>385</v>
      </c>
      <c r="AN4134" t="s">
        <v>386</v>
      </c>
      <c r="AO4134" t="s">
        <v>283</v>
      </c>
      <c r="AP4134" t="s">
        <v>246</v>
      </c>
      <c r="AQ4134" t="s">
        <v>247</v>
      </c>
      <c r="AR4134">
        <v>69002.13</v>
      </c>
      <c r="AS4134">
        <v>37061</v>
      </c>
      <c r="AT4134">
        <v>97.17</v>
      </c>
      <c r="AU4134">
        <v>349.63</v>
      </c>
      <c r="AV4134">
        <v>0.7268</v>
      </c>
      <c r="AW4134">
        <v>95</v>
      </c>
      <c r="AX4134">
        <v>700</v>
      </c>
      <c r="AY4134">
        <v>592</v>
      </c>
      <c r="AZ4134">
        <v>1291</v>
      </c>
      <c r="BA4134">
        <v>1641</v>
      </c>
      <c r="BB4134">
        <v>0.76</v>
      </c>
      <c r="BC4134" t="s">
        <v>248</v>
      </c>
      <c r="BD4134">
        <v>0</v>
      </c>
    </row>
    <row r="4135" spans="1:57" x14ac:dyDescent="0.25">
      <c r="A4135">
        <v>2489</v>
      </c>
      <c r="B4135">
        <v>14870</v>
      </c>
      <c r="C4135" t="s">
        <v>17</v>
      </c>
      <c r="D4135" s="1">
        <v>40203.378472222219</v>
      </c>
      <c r="E4135" s="1">
        <v>40625.45208333333</v>
      </c>
      <c r="F4135">
        <v>262</v>
      </c>
      <c r="G4135">
        <v>6</v>
      </c>
      <c r="H4135">
        <v>43</v>
      </c>
      <c r="I4135">
        <v>483</v>
      </c>
      <c r="J4135">
        <v>1838.95</v>
      </c>
      <c r="K4135">
        <v>306.49</v>
      </c>
      <c r="L4135">
        <v>2</v>
      </c>
      <c r="M4135">
        <v>4</v>
      </c>
      <c r="N4135">
        <v>4</v>
      </c>
      <c r="O4135" t="s">
        <v>123</v>
      </c>
      <c r="P4135">
        <v>10</v>
      </c>
      <c r="Q4135" t="s">
        <v>40</v>
      </c>
      <c r="T4135">
        <v>16544</v>
      </c>
      <c r="U4135" t="s">
        <v>17</v>
      </c>
      <c r="V4135" t="s">
        <v>40</v>
      </c>
      <c r="W4135">
        <v>520</v>
      </c>
      <c r="X4135">
        <v>4</v>
      </c>
      <c r="Y4135">
        <v>376.7</v>
      </c>
      <c r="Z4135">
        <v>0</v>
      </c>
      <c r="AA4135">
        <v>0</v>
      </c>
      <c r="AB4135">
        <v>0</v>
      </c>
      <c r="AD4135" t="s">
        <v>191</v>
      </c>
      <c r="AE4135">
        <v>0</v>
      </c>
      <c r="AF4135">
        <v>70.72</v>
      </c>
      <c r="AG4135" t="s">
        <v>192</v>
      </c>
      <c r="AH4135" t="s">
        <v>193</v>
      </c>
      <c r="AJ4135" t="s">
        <v>8508</v>
      </c>
      <c r="AK4135" t="s">
        <v>8509</v>
      </c>
      <c r="AL4135" t="s">
        <v>276</v>
      </c>
      <c r="AM4135" t="s">
        <v>243</v>
      </c>
      <c r="AN4135" t="s">
        <v>277</v>
      </c>
      <c r="AO4135" t="s">
        <v>245</v>
      </c>
      <c r="AP4135" t="s">
        <v>278</v>
      </c>
      <c r="AQ4135" t="s">
        <v>247</v>
      </c>
      <c r="AR4135">
        <v>2153.4299999999998</v>
      </c>
      <c r="AS4135">
        <v>317</v>
      </c>
      <c r="AT4135">
        <v>44.34</v>
      </c>
      <c r="AU4135">
        <v>2.99</v>
      </c>
      <c r="AV4135">
        <v>2.7532999999999999</v>
      </c>
      <c r="AW4135">
        <v>95</v>
      </c>
      <c r="AX4135">
        <v>6</v>
      </c>
      <c r="AY4135">
        <v>20</v>
      </c>
      <c r="AZ4135">
        <v>26</v>
      </c>
      <c r="BA4135">
        <v>29</v>
      </c>
      <c r="BB4135">
        <v>12.67</v>
      </c>
      <c r="BC4135" t="s">
        <v>278</v>
      </c>
      <c r="BD4135">
        <v>0</v>
      </c>
    </row>
    <row r="4136" spans="1:57" x14ac:dyDescent="0.25">
      <c r="A4136">
        <v>3433</v>
      </c>
      <c r="B4136">
        <v>15822</v>
      </c>
      <c r="C4136" t="s">
        <v>17</v>
      </c>
      <c r="D4136" s="1">
        <v>40153.633333333331</v>
      </c>
      <c r="E4136" s="1">
        <v>40883.618055555555</v>
      </c>
      <c r="F4136">
        <v>4</v>
      </c>
      <c r="G4136">
        <v>6</v>
      </c>
      <c r="H4136">
        <v>46</v>
      </c>
      <c r="I4136">
        <v>950</v>
      </c>
      <c r="J4136">
        <v>1840.06</v>
      </c>
      <c r="K4136">
        <v>306.68</v>
      </c>
      <c r="L4136">
        <v>5</v>
      </c>
      <c r="M4136">
        <v>4</v>
      </c>
      <c r="N4136">
        <v>4</v>
      </c>
      <c r="O4136" t="s">
        <v>128</v>
      </c>
      <c r="P4136">
        <v>13</v>
      </c>
      <c r="Q4136" t="s">
        <v>129</v>
      </c>
      <c r="T4136">
        <v>16545</v>
      </c>
      <c r="U4136" t="s">
        <v>17</v>
      </c>
      <c r="V4136" t="s">
        <v>22</v>
      </c>
      <c r="W4136">
        <v>165</v>
      </c>
      <c r="X4136">
        <v>2</v>
      </c>
      <c r="Y4136">
        <v>689.82</v>
      </c>
      <c r="Z4136">
        <v>339.3</v>
      </c>
      <c r="AA4136">
        <v>0</v>
      </c>
      <c r="AB4136">
        <v>-339.3</v>
      </c>
      <c r="AC4136">
        <v>-100</v>
      </c>
      <c r="AD4136" t="s">
        <v>201</v>
      </c>
      <c r="AE4136">
        <v>339.3</v>
      </c>
      <c r="AF4136">
        <v>0</v>
      </c>
      <c r="AG4136" t="s">
        <v>198</v>
      </c>
      <c r="AH4136" t="s">
        <v>199</v>
      </c>
      <c r="AJ4136" t="s">
        <v>8510</v>
      </c>
      <c r="AK4136" t="s">
        <v>8511</v>
      </c>
      <c r="AL4136" t="s">
        <v>251</v>
      </c>
      <c r="AM4136" t="s">
        <v>243</v>
      </c>
      <c r="AN4136" t="s">
        <v>252</v>
      </c>
      <c r="AO4136" t="s">
        <v>260</v>
      </c>
      <c r="AP4136" t="s">
        <v>254</v>
      </c>
      <c r="AQ4136" t="s">
        <v>255</v>
      </c>
      <c r="AR4136">
        <v>1024.49</v>
      </c>
      <c r="AS4136">
        <v>351</v>
      </c>
      <c r="AT4136">
        <v>33.96</v>
      </c>
      <c r="AU4136">
        <v>3.31</v>
      </c>
      <c r="AV4136">
        <v>4.4858000000000002</v>
      </c>
      <c r="AW4136">
        <v>95</v>
      </c>
      <c r="BB4136">
        <v>2.23</v>
      </c>
      <c r="BC4136" t="s">
        <v>256</v>
      </c>
      <c r="BD4136">
        <v>1</v>
      </c>
      <c r="BE4136" t="s">
        <v>261</v>
      </c>
    </row>
    <row r="4137" spans="1:57" x14ac:dyDescent="0.25">
      <c r="A4137">
        <v>5509</v>
      </c>
      <c r="B4137">
        <v>17919</v>
      </c>
      <c r="C4137" t="s">
        <v>17</v>
      </c>
      <c r="D4137" s="1">
        <v>40448.444444444445</v>
      </c>
      <c r="E4137" s="1">
        <v>40798.570138888892</v>
      </c>
      <c r="F4137">
        <v>89</v>
      </c>
      <c r="G4137">
        <v>2</v>
      </c>
      <c r="H4137">
        <v>37</v>
      </c>
      <c r="I4137">
        <v>1452</v>
      </c>
      <c r="J4137">
        <v>1840.32</v>
      </c>
      <c r="K4137">
        <v>920.16</v>
      </c>
      <c r="L4137">
        <v>3</v>
      </c>
      <c r="M4137">
        <v>2</v>
      </c>
      <c r="N4137">
        <v>4</v>
      </c>
      <c r="O4137" t="s">
        <v>133</v>
      </c>
      <c r="P4137">
        <v>9</v>
      </c>
      <c r="Q4137" t="s">
        <v>22</v>
      </c>
      <c r="T4137">
        <v>16546</v>
      </c>
      <c r="U4137" t="s">
        <v>17</v>
      </c>
      <c r="V4137" t="s">
        <v>40</v>
      </c>
      <c r="W4137">
        <v>291</v>
      </c>
      <c r="X4137">
        <v>5</v>
      </c>
      <c r="Y4137">
        <v>5307.07</v>
      </c>
      <c r="Z4137">
        <v>0</v>
      </c>
      <c r="AA4137">
        <v>0</v>
      </c>
      <c r="AB4137">
        <v>0</v>
      </c>
      <c r="AD4137" t="s">
        <v>191</v>
      </c>
      <c r="AE4137">
        <v>0</v>
      </c>
      <c r="AF4137">
        <v>16.7</v>
      </c>
      <c r="AG4137" t="s">
        <v>192</v>
      </c>
      <c r="AH4137" t="s">
        <v>193</v>
      </c>
      <c r="AJ4137" t="s">
        <v>8512</v>
      </c>
      <c r="AK4137" t="s">
        <v>8513</v>
      </c>
      <c r="AL4137" t="s">
        <v>276</v>
      </c>
      <c r="AM4137" t="s">
        <v>243</v>
      </c>
      <c r="AN4137" t="s">
        <v>277</v>
      </c>
      <c r="AO4137" t="s">
        <v>260</v>
      </c>
      <c r="AP4137" t="s">
        <v>318</v>
      </c>
      <c r="AQ4137" t="s">
        <v>255</v>
      </c>
      <c r="AR4137">
        <v>2271.2399999999998</v>
      </c>
      <c r="AS4137">
        <v>1190</v>
      </c>
      <c r="AT4137">
        <v>32.380000000000003</v>
      </c>
      <c r="AU4137">
        <v>11.33</v>
      </c>
      <c r="AV4137">
        <v>4.6292999999999997</v>
      </c>
      <c r="AW4137">
        <v>95</v>
      </c>
      <c r="BB4137">
        <v>0</v>
      </c>
      <c r="BC4137" t="s">
        <v>319</v>
      </c>
      <c r="BD4137">
        <v>0</v>
      </c>
    </row>
    <row r="4138" spans="1:57" x14ac:dyDescent="0.25">
      <c r="A4138">
        <v>810</v>
      </c>
      <c r="B4138">
        <v>13168</v>
      </c>
      <c r="C4138" t="s">
        <v>17</v>
      </c>
      <c r="D4138" s="1">
        <v>40344.625</v>
      </c>
      <c r="E4138" s="1">
        <v>40850.538888888892</v>
      </c>
      <c r="F4138">
        <v>37</v>
      </c>
      <c r="G4138">
        <v>5</v>
      </c>
      <c r="H4138">
        <v>127</v>
      </c>
      <c r="I4138">
        <v>898</v>
      </c>
      <c r="J4138">
        <v>1840.73</v>
      </c>
      <c r="K4138">
        <v>368.15</v>
      </c>
      <c r="L4138">
        <v>4</v>
      </c>
      <c r="M4138">
        <v>4</v>
      </c>
      <c r="N4138">
        <v>4</v>
      </c>
      <c r="O4138" t="s">
        <v>136</v>
      </c>
      <c r="P4138">
        <v>12</v>
      </c>
      <c r="Q4138" t="s">
        <v>129</v>
      </c>
      <c r="T4138">
        <v>16547</v>
      </c>
      <c r="U4138" t="s">
        <v>17</v>
      </c>
      <c r="V4138" t="s">
        <v>19</v>
      </c>
      <c r="W4138">
        <v>547</v>
      </c>
      <c r="X4138">
        <v>1</v>
      </c>
      <c r="Y4138">
        <v>104.26</v>
      </c>
      <c r="Z4138">
        <v>0</v>
      </c>
      <c r="AA4138">
        <v>0</v>
      </c>
      <c r="AB4138">
        <v>0</v>
      </c>
      <c r="AD4138" t="s">
        <v>191</v>
      </c>
      <c r="AE4138">
        <v>0</v>
      </c>
      <c r="AF4138">
        <v>0</v>
      </c>
      <c r="AG4138" t="s">
        <v>198</v>
      </c>
      <c r="AH4138" t="s">
        <v>196</v>
      </c>
      <c r="AJ4138" t="s">
        <v>8514</v>
      </c>
      <c r="AK4138" t="s">
        <v>8515</v>
      </c>
      <c r="AL4138" t="s">
        <v>276</v>
      </c>
      <c r="AM4138" t="s">
        <v>243</v>
      </c>
      <c r="AN4138" t="s">
        <v>277</v>
      </c>
      <c r="AO4138" t="s">
        <v>245</v>
      </c>
      <c r="AP4138" t="s">
        <v>278</v>
      </c>
      <c r="AQ4138" t="s">
        <v>247</v>
      </c>
      <c r="AR4138">
        <v>2274.79</v>
      </c>
      <c r="AS4138">
        <v>1203</v>
      </c>
      <c r="AT4138">
        <v>40.57</v>
      </c>
      <c r="AU4138">
        <v>11.35</v>
      </c>
      <c r="AV4138">
        <v>2.9512</v>
      </c>
      <c r="AW4138">
        <v>95</v>
      </c>
      <c r="AX4138">
        <v>23</v>
      </c>
      <c r="AY4138">
        <v>78</v>
      </c>
      <c r="AZ4138">
        <v>101</v>
      </c>
      <c r="BA4138">
        <v>112</v>
      </c>
      <c r="BB4138">
        <v>0</v>
      </c>
      <c r="BC4138" t="s">
        <v>278</v>
      </c>
      <c r="BD4138">
        <v>0</v>
      </c>
    </row>
    <row r="4139" spans="1:57" x14ac:dyDescent="0.25">
      <c r="A4139">
        <v>170</v>
      </c>
      <c r="B4139">
        <v>12518</v>
      </c>
      <c r="C4139" t="s">
        <v>34</v>
      </c>
      <c r="D4139" s="1">
        <v>40776.554166666669</v>
      </c>
      <c r="E4139" s="1">
        <v>40886.425694444442</v>
      </c>
      <c r="F4139">
        <v>1</v>
      </c>
      <c r="G4139">
        <v>5</v>
      </c>
      <c r="H4139">
        <v>83</v>
      </c>
      <c r="I4139">
        <v>1306</v>
      </c>
      <c r="J4139">
        <v>1840.89</v>
      </c>
      <c r="K4139">
        <v>368.18</v>
      </c>
      <c r="L4139">
        <v>5</v>
      </c>
      <c r="M4139">
        <v>4</v>
      </c>
      <c r="N4139">
        <v>4</v>
      </c>
      <c r="O4139" t="s">
        <v>128</v>
      </c>
      <c r="P4139">
        <v>13</v>
      </c>
      <c r="Q4139" t="s">
        <v>129</v>
      </c>
      <c r="T4139">
        <v>16548</v>
      </c>
      <c r="U4139" t="s">
        <v>17</v>
      </c>
      <c r="V4139" t="s">
        <v>19</v>
      </c>
      <c r="W4139">
        <v>600</v>
      </c>
      <c r="X4139">
        <v>1</v>
      </c>
      <c r="Y4139">
        <v>30.15</v>
      </c>
      <c r="Z4139">
        <v>0</v>
      </c>
      <c r="AA4139">
        <v>0</v>
      </c>
      <c r="AB4139">
        <v>0</v>
      </c>
      <c r="AD4139" t="s">
        <v>191</v>
      </c>
      <c r="AE4139">
        <v>0</v>
      </c>
      <c r="AF4139">
        <v>0</v>
      </c>
      <c r="AG4139" t="s">
        <v>198</v>
      </c>
      <c r="AH4139" t="s">
        <v>196</v>
      </c>
      <c r="AJ4139" t="s">
        <v>8516</v>
      </c>
      <c r="AK4139" t="s">
        <v>8517</v>
      </c>
      <c r="AL4139" t="s">
        <v>251</v>
      </c>
      <c r="AM4139" t="s">
        <v>243</v>
      </c>
      <c r="AN4139" t="s">
        <v>252</v>
      </c>
      <c r="AO4139" t="s">
        <v>260</v>
      </c>
      <c r="AP4139" t="s">
        <v>254</v>
      </c>
      <c r="AQ4139" t="s">
        <v>255</v>
      </c>
      <c r="AR4139">
        <v>475.43</v>
      </c>
      <c r="AS4139">
        <v>4211</v>
      </c>
      <c r="AT4139">
        <v>15.24</v>
      </c>
      <c r="AU4139">
        <v>40.1</v>
      </c>
      <c r="AV4139">
        <v>6.4164000000000003</v>
      </c>
      <c r="AW4139">
        <v>95</v>
      </c>
      <c r="BB4139">
        <v>30.77</v>
      </c>
      <c r="BC4139" t="s">
        <v>256</v>
      </c>
      <c r="BD4139">
        <v>1</v>
      </c>
      <c r="BE4139" t="s">
        <v>261</v>
      </c>
    </row>
    <row r="4140" spans="1:57" x14ac:dyDescent="0.25">
      <c r="A4140">
        <v>1852</v>
      </c>
      <c r="B4140">
        <v>14224</v>
      </c>
      <c r="C4140" t="s">
        <v>17</v>
      </c>
      <c r="D4140" s="1">
        <v>40342.573611111111</v>
      </c>
      <c r="E4140" s="1">
        <v>40776.558333333334</v>
      </c>
      <c r="F4140">
        <v>111</v>
      </c>
      <c r="G4140">
        <v>9</v>
      </c>
      <c r="H4140">
        <v>189</v>
      </c>
      <c r="I4140">
        <v>826</v>
      </c>
      <c r="J4140">
        <v>1841.71</v>
      </c>
      <c r="K4140">
        <v>204.63</v>
      </c>
      <c r="L4140">
        <v>3</v>
      </c>
      <c r="M4140">
        <v>5</v>
      </c>
      <c r="N4140">
        <v>4</v>
      </c>
      <c r="O4140" t="s">
        <v>140</v>
      </c>
      <c r="P4140">
        <v>12</v>
      </c>
      <c r="Q4140" t="s">
        <v>96</v>
      </c>
      <c r="T4140">
        <v>16549</v>
      </c>
      <c r="U4140" t="s">
        <v>17</v>
      </c>
      <c r="V4140" t="s">
        <v>129</v>
      </c>
      <c r="W4140">
        <v>11</v>
      </c>
      <c r="X4140">
        <v>34</v>
      </c>
      <c r="Y4140">
        <v>12781.8</v>
      </c>
      <c r="Z4140">
        <v>660.87</v>
      </c>
      <c r="AA4140">
        <v>3254.54</v>
      </c>
      <c r="AB4140">
        <v>2593.67</v>
      </c>
      <c r="AC4140">
        <v>392.46</v>
      </c>
      <c r="AD4140" t="s">
        <v>194</v>
      </c>
      <c r="AE4140">
        <v>0</v>
      </c>
      <c r="AF4140">
        <v>0.18</v>
      </c>
      <c r="AG4140" t="s">
        <v>195</v>
      </c>
      <c r="AH4140" t="s">
        <v>196</v>
      </c>
      <c r="AJ4140" t="s">
        <v>8518</v>
      </c>
      <c r="AK4140" t="s">
        <v>8519</v>
      </c>
      <c r="AL4140" t="s">
        <v>251</v>
      </c>
      <c r="AM4140" t="s">
        <v>243</v>
      </c>
      <c r="AN4140" t="s">
        <v>252</v>
      </c>
      <c r="AO4140" t="s">
        <v>260</v>
      </c>
      <c r="AP4140" t="s">
        <v>254</v>
      </c>
      <c r="AQ4140" t="s">
        <v>255</v>
      </c>
      <c r="AR4140">
        <v>1138.04</v>
      </c>
      <c r="AS4140">
        <v>11520</v>
      </c>
      <c r="AT4140">
        <v>17.14</v>
      </c>
      <c r="AU4140">
        <v>109.71</v>
      </c>
      <c r="AV4140">
        <v>5.976</v>
      </c>
      <c r="AW4140">
        <v>95</v>
      </c>
      <c r="BB4140">
        <v>30.43</v>
      </c>
      <c r="BC4140" t="s">
        <v>256</v>
      </c>
      <c r="BD4140">
        <v>1</v>
      </c>
      <c r="BE4140" t="s">
        <v>261</v>
      </c>
    </row>
    <row r="4141" spans="1:57" x14ac:dyDescent="0.25">
      <c r="A4141">
        <v>3710</v>
      </c>
      <c r="B4141">
        <v>16102</v>
      </c>
      <c r="C4141" t="s">
        <v>17</v>
      </c>
      <c r="D4141" s="1">
        <v>40758.534722222219</v>
      </c>
      <c r="E4141" s="1">
        <v>40844.554861111108</v>
      </c>
      <c r="F4141">
        <v>43</v>
      </c>
      <c r="G4141">
        <v>3</v>
      </c>
      <c r="H4141">
        <v>41</v>
      </c>
      <c r="I4141">
        <v>942</v>
      </c>
      <c r="J4141">
        <v>1842.14</v>
      </c>
      <c r="K4141">
        <v>614.04999999999995</v>
      </c>
      <c r="L4141">
        <v>4</v>
      </c>
      <c r="M4141">
        <v>3</v>
      </c>
      <c r="N4141">
        <v>4</v>
      </c>
      <c r="O4141" t="s">
        <v>120</v>
      </c>
      <c r="P4141">
        <v>11</v>
      </c>
      <c r="Q4141" t="s">
        <v>24</v>
      </c>
      <c r="T4141">
        <v>16550</v>
      </c>
      <c r="U4141" t="s">
        <v>17</v>
      </c>
      <c r="V4141" t="s">
        <v>96</v>
      </c>
      <c r="W4141">
        <v>109</v>
      </c>
      <c r="X4141">
        <v>18</v>
      </c>
      <c r="Y4141">
        <v>8807.68</v>
      </c>
      <c r="Z4141">
        <v>872.64</v>
      </c>
      <c r="AA4141">
        <v>0</v>
      </c>
      <c r="AB4141">
        <v>-872.64</v>
      </c>
      <c r="AC4141">
        <v>-100</v>
      </c>
      <c r="AD4141" t="s">
        <v>201</v>
      </c>
      <c r="AE4141">
        <v>872.64</v>
      </c>
      <c r="AF4141">
        <v>2.92</v>
      </c>
      <c r="AG4141" t="s">
        <v>203</v>
      </c>
      <c r="AH4141" t="s">
        <v>193</v>
      </c>
      <c r="AJ4141" t="s">
        <v>8520</v>
      </c>
      <c r="AK4141" t="s">
        <v>8521</v>
      </c>
      <c r="AL4141" t="s">
        <v>251</v>
      </c>
      <c r="AM4141" t="s">
        <v>243</v>
      </c>
      <c r="AN4141" t="s">
        <v>252</v>
      </c>
      <c r="AO4141" t="s">
        <v>245</v>
      </c>
      <c r="AP4141" t="s">
        <v>318</v>
      </c>
      <c r="AQ4141" t="s">
        <v>247</v>
      </c>
      <c r="AR4141">
        <v>954.15</v>
      </c>
      <c r="AS4141">
        <v>2907</v>
      </c>
      <c r="AT4141">
        <v>41.51</v>
      </c>
      <c r="AU4141">
        <v>27.42</v>
      </c>
      <c r="AV4141">
        <v>3.8245</v>
      </c>
      <c r="AW4141">
        <v>95</v>
      </c>
      <c r="AX4141">
        <v>55</v>
      </c>
      <c r="AY4141">
        <v>245</v>
      </c>
      <c r="AZ4141">
        <v>299</v>
      </c>
      <c r="BA4141">
        <v>327</v>
      </c>
      <c r="BB4141">
        <v>4.72</v>
      </c>
      <c r="BC4141" t="s">
        <v>324</v>
      </c>
      <c r="BD4141">
        <v>0</v>
      </c>
    </row>
    <row r="4142" spans="1:57" x14ac:dyDescent="0.25">
      <c r="A4142">
        <v>53</v>
      </c>
      <c r="B4142">
        <v>12399</v>
      </c>
      <c r="C4142" t="s">
        <v>32</v>
      </c>
      <c r="D4142" s="1">
        <v>40242.364583333336</v>
      </c>
      <c r="E4142" s="1">
        <v>40767.552083333336</v>
      </c>
      <c r="F4142">
        <v>120</v>
      </c>
      <c r="G4142">
        <v>7</v>
      </c>
      <c r="H4142">
        <v>66</v>
      </c>
      <c r="I4142">
        <v>2190</v>
      </c>
      <c r="J4142">
        <v>1842.3</v>
      </c>
      <c r="K4142">
        <v>263.19</v>
      </c>
      <c r="L4142">
        <v>3</v>
      </c>
      <c r="M4142">
        <v>4</v>
      </c>
      <c r="N4142">
        <v>4</v>
      </c>
      <c r="O4142" t="s">
        <v>127</v>
      </c>
      <c r="P4142">
        <v>11</v>
      </c>
      <c r="Q4142" t="s">
        <v>96</v>
      </c>
      <c r="T4142">
        <v>16551</v>
      </c>
      <c r="U4142" t="s">
        <v>17</v>
      </c>
      <c r="V4142" t="s">
        <v>96</v>
      </c>
      <c r="W4142">
        <v>96</v>
      </c>
      <c r="X4142">
        <v>7</v>
      </c>
      <c r="Y4142">
        <v>2237.12</v>
      </c>
      <c r="Z4142">
        <v>611.04999999999995</v>
      </c>
      <c r="AA4142">
        <v>0</v>
      </c>
      <c r="AB4142">
        <v>-611.04999999999995</v>
      </c>
      <c r="AC4142">
        <v>-100</v>
      </c>
      <c r="AD4142" t="s">
        <v>201</v>
      </c>
      <c r="AE4142">
        <v>611.04999999999995</v>
      </c>
      <c r="AF4142">
        <v>0</v>
      </c>
      <c r="AG4142" t="s">
        <v>203</v>
      </c>
      <c r="AH4142" t="s">
        <v>193</v>
      </c>
      <c r="AJ4142" t="s">
        <v>8522</v>
      </c>
      <c r="AK4142" t="s">
        <v>8523</v>
      </c>
      <c r="AL4142" t="s">
        <v>251</v>
      </c>
      <c r="AM4142" t="s">
        <v>243</v>
      </c>
      <c r="AN4142" t="s">
        <v>252</v>
      </c>
      <c r="AO4142" t="s">
        <v>253</v>
      </c>
      <c r="AP4142" t="s">
        <v>254</v>
      </c>
      <c r="AQ4142" t="s">
        <v>255</v>
      </c>
      <c r="AR4142">
        <v>412.77</v>
      </c>
      <c r="AS4142">
        <v>465</v>
      </c>
      <c r="AT4142">
        <v>5.66</v>
      </c>
      <c r="AU4142">
        <v>4.3899999999999997</v>
      </c>
      <c r="AV4142">
        <v>8.8072999999999997</v>
      </c>
      <c r="AW4142">
        <v>95</v>
      </c>
      <c r="BB4142">
        <v>0</v>
      </c>
      <c r="BC4142" t="s">
        <v>256</v>
      </c>
      <c r="BD4142">
        <v>1</v>
      </c>
      <c r="BE4142" t="s">
        <v>257</v>
      </c>
    </row>
    <row r="4143" spans="1:57" x14ac:dyDescent="0.25">
      <c r="A4143">
        <v>2818</v>
      </c>
      <c r="B4143">
        <v>15201</v>
      </c>
      <c r="C4143" t="s">
        <v>17</v>
      </c>
      <c r="D4143" s="1">
        <v>40275.618055555555</v>
      </c>
      <c r="E4143" s="1">
        <v>40799.620138888888</v>
      </c>
      <c r="F4143">
        <v>88</v>
      </c>
      <c r="G4143">
        <v>7</v>
      </c>
      <c r="H4143">
        <v>44</v>
      </c>
      <c r="I4143">
        <v>1660</v>
      </c>
      <c r="J4143">
        <v>1842.95</v>
      </c>
      <c r="K4143">
        <v>263.27999999999997</v>
      </c>
      <c r="L4143">
        <v>3</v>
      </c>
      <c r="M4143">
        <v>4</v>
      </c>
      <c r="N4143">
        <v>4</v>
      </c>
      <c r="O4143" t="s">
        <v>127</v>
      </c>
      <c r="P4143">
        <v>11</v>
      </c>
      <c r="Q4143" t="s">
        <v>96</v>
      </c>
      <c r="T4143">
        <v>16552</v>
      </c>
      <c r="U4143" t="s">
        <v>17</v>
      </c>
      <c r="V4143" t="s">
        <v>22</v>
      </c>
      <c r="W4143">
        <v>243</v>
      </c>
      <c r="X4143">
        <v>2</v>
      </c>
      <c r="Y4143">
        <v>379.73</v>
      </c>
      <c r="Z4143">
        <v>0</v>
      </c>
      <c r="AA4143">
        <v>0</v>
      </c>
      <c r="AB4143">
        <v>0</v>
      </c>
      <c r="AD4143" t="s">
        <v>191</v>
      </c>
      <c r="AE4143">
        <v>0</v>
      </c>
      <c r="AF4143">
        <v>0</v>
      </c>
      <c r="AG4143" t="s">
        <v>198</v>
      </c>
      <c r="AH4143" t="s">
        <v>199</v>
      </c>
      <c r="AJ4143" t="s">
        <v>8524</v>
      </c>
      <c r="AK4143" t="s">
        <v>8525</v>
      </c>
      <c r="AL4143" t="s">
        <v>251</v>
      </c>
      <c r="AM4143" t="s">
        <v>243</v>
      </c>
      <c r="AN4143" t="s">
        <v>252</v>
      </c>
      <c r="AO4143" t="s">
        <v>260</v>
      </c>
      <c r="AP4143" t="s">
        <v>254</v>
      </c>
      <c r="AQ4143" t="s">
        <v>255</v>
      </c>
      <c r="AR4143">
        <v>591.66</v>
      </c>
      <c r="AS4143">
        <v>285</v>
      </c>
      <c r="AT4143">
        <v>16.04</v>
      </c>
      <c r="AU4143">
        <v>2.69</v>
      </c>
      <c r="AV4143">
        <v>3.8976000000000002</v>
      </c>
      <c r="AW4143">
        <v>95</v>
      </c>
      <c r="BB4143">
        <v>0</v>
      </c>
      <c r="BC4143" t="s">
        <v>256</v>
      </c>
      <c r="BD4143">
        <v>1</v>
      </c>
      <c r="BE4143" t="s">
        <v>261</v>
      </c>
    </row>
    <row r="4144" spans="1:57" x14ac:dyDescent="0.25">
      <c r="A4144">
        <v>594</v>
      </c>
      <c r="B4144">
        <v>12950</v>
      </c>
      <c r="C4144" t="s">
        <v>17</v>
      </c>
      <c r="D4144" s="1">
        <v>40862.574999999997</v>
      </c>
      <c r="E4144" s="1">
        <v>40884.553472222222</v>
      </c>
      <c r="F4144">
        <v>3</v>
      </c>
      <c r="G4144">
        <v>3</v>
      </c>
      <c r="H4144">
        <v>13</v>
      </c>
      <c r="I4144">
        <v>1380</v>
      </c>
      <c r="J4144">
        <v>1843</v>
      </c>
      <c r="K4144">
        <v>614.33000000000004</v>
      </c>
      <c r="L4144">
        <v>5</v>
      </c>
      <c r="M4144">
        <v>3</v>
      </c>
      <c r="N4144">
        <v>4</v>
      </c>
      <c r="O4144" t="s">
        <v>121</v>
      </c>
      <c r="P4144">
        <v>12</v>
      </c>
      <c r="Q4144" t="s">
        <v>24</v>
      </c>
      <c r="T4144">
        <v>16553</v>
      </c>
      <c r="U4144" t="s">
        <v>17</v>
      </c>
      <c r="V4144" t="s">
        <v>96</v>
      </c>
      <c r="W4144">
        <v>164</v>
      </c>
      <c r="X4144">
        <v>33</v>
      </c>
      <c r="Y4144">
        <v>16584.009999999998</v>
      </c>
      <c r="Z4144">
        <v>988.64</v>
      </c>
      <c r="AA4144">
        <v>0</v>
      </c>
      <c r="AB4144">
        <v>-988.64</v>
      </c>
      <c r="AC4144">
        <v>-100</v>
      </c>
      <c r="AD4144" t="s">
        <v>201</v>
      </c>
      <c r="AE4144">
        <v>988.64</v>
      </c>
      <c r="AF4144">
        <v>0.51</v>
      </c>
      <c r="AG4144" t="s">
        <v>203</v>
      </c>
      <c r="AH4144" t="s">
        <v>193</v>
      </c>
      <c r="AJ4144" t="s">
        <v>8526</v>
      </c>
      <c r="AK4144" t="s">
        <v>8527</v>
      </c>
      <c r="AL4144" t="s">
        <v>276</v>
      </c>
      <c r="AM4144" t="s">
        <v>243</v>
      </c>
      <c r="AN4144" t="s">
        <v>277</v>
      </c>
      <c r="AO4144" t="s">
        <v>245</v>
      </c>
      <c r="AP4144" t="s">
        <v>278</v>
      </c>
      <c r="AQ4144" t="s">
        <v>247</v>
      </c>
      <c r="AR4144">
        <v>2296.54</v>
      </c>
      <c r="AS4144">
        <v>1326</v>
      </c>
      <c r="AT4144">
        <v>58.25</v>
      </c>
      <c r="AU4144">
        <v>12.87</v>
      </c>
      <c r="AV4144">
        <v>2.0318999999999998</v>
      </c>
      <c r="AW4144">
        <v>95</v>
      </c>
      <c r="AX4144">
        <v>26</v>
      </c>
      <c r="AY4144">
        <v>61</v>
      </c>
      <c r="AZ4144">
        <v>87</v>
      </c>
      <c r="BA4144">
        <v>100</v>
      </c>
      <c r="BB4144">
        <v>0</v>
      </c>
      <c r="BC4144" t="s">
        <v>278</v>
      </c>
      <c r="BD4144">
        <v>0</v>
      </c>
    </row>
    <row r="4145" spans="1:57" x14ac:dyDescent="0.25">
      <c r="A4145">
        <v>5768</v>
      </c>
      <c r="B4145">
        <v>18180</v>
      </c>
      <c r="C4145" t="s">
        <v>17</v>
      </c>
      <c r="D4145" s="1">
        <v>40744.374305555553</v>
      </c>
      <c r="E4145" s="1">
        <v>40882.36041666667</v>
      </c>
      <c r="F4145">
        <v>5</v>
      </c>
      <c r="G4145">
        <v>6</v>
      </c>
      <c r="H4145">
        <v>108</v>
      </c>
      <c r="I4145">
        <v>1721</v>
      </c>
      <c r="J4145">
        <v>1843.75</v>
      </c>
      <c r="K4145">
        <v>307.29000000000002</v>
      </c>
      <c r="L4145">
        <v>5</v>
      </c>
      <c r="M4145">
        <v>4</v>
      </c>
      <c r="N4145">
        <v>4</v>
      </c>
      <c r="O4145" t="s">
        <v>128</v>
      </c>
      <c r="P4145">
        <v>13</v>
      </c>
      <c r="Q4145" t="s">
        <v>129</v>
      </c>
      <c r="T4145">
        <v>16554</v>
      </c>
      <c r="U4145" t="s">
        <v>17</v>
      </c>
      <c r="V4145" t="s">
        <v>129</v>
      </c>
      <c r="W4145">
        <v>43</v>
      </c>
      <c r="X4145">
        <v>8</v>
      </c>
      <c r="Y4145">
        <v>2841.72</v>
      </c>
      <c r="Z4145">
        <v>0</v>
      </c>
      <c r="AA4145">
        <v>522.99</v>
      </c>
      <c r="AB4145">
        <v>522.99</v>
      </c>
      <c r="AD4145" t="s">
        <v>197</v>
      </c>
      <c r="AE4145">
        <v>0</v>
      </c>
      <c r="AF4145">
        <v>15.29</v>
      </c>
      <c r="AG4145" t="s">
        <v>192</v>
      </c>
      <c r="AH4145" t="s">
        <v>199</v>
      </c>
      <c r="AJ4145" t="s">
        <v>8528</v>
      </c>
      <c r="AK4145" t="s">
        <v>8529</v>
      </c>
      <c r="AL4145" t="s">
        <v>276</v>
      </c>
      <c r="AM4145" t="s">
        <v>243</v>
      </c>
      <c r="AN4145" t="s">
        <v>277</v>
      </c>
      <c r="AO4145" t="s">
        <v>283</v>
      </c>
      <c r="AP4145" t="s">
        <v>278</v>
      </c>
      <c r="AQ4145" t="s">
        <v>247</v>
      </c>
      <c r="AR4145">
        <v>3804.81</v>
      </c>
      <c r="AS4145">
        <v>2073</v>
      </c>
      <c r="AT4145">
        <v>83.96</v>
      </c>
      <c r="AU4145">
        <v>19.559999999999999</v>
      </c>
      <c r="AV4145">
        <v>1.9758</v>
      </c>
      <c r="AW4145">
        <v>95</v>
      </c>
      <c r="AX4145">
        <v>40</v>
      </c>
      <c r="AY4145">
        <v>90</v>
      </c>
      <c r="AZ4145">
        <v>130</v>
      </c>
      <c r="BA4145">
        <v>149</v>
      </c>
      <c r="BB4145">
        <v>0.1</v>
      </c>
      <c r="BC4145" t="s">
        <v>278</v>
      </c>
      <c r="BD4145">
        <v>0</v>
      </c>
    </row>
    <row r="4146" spans="1:57" x14ac:dyDescent="0.25">
      <c r="A4146">
        <v>322</v>
      </c>
      <c r="B4146">
        <v>12674</v>
      </c>
      <c r="C4146" t="s">
        <v>36</v>
      </c>
      <c r="D4146" s="1">
        <v>40679.381944444445</v>
      </c>
      <c r="E4146" s="1">
        <v>40848.508333333331</v>
      </c>
      <c r="F4146">
        <v>39</v>
      </c>
      <c r="G4146">
        <v>4</v>
      </c>
      <c r="H4146">
        <v>51</v>
      </c>
      <c r="I4146">
        <v>1126</v>
      </c>
      <c r="J4146">
        <v>1844.6</v>
      </c>
      <c r="K4146">
        <v>461.15</v>
      </c>
      <c r="L4146">
        <v>4</v>
      </c>
      <c r="M4146">
        <v>3</v>
      </c>
      <c r="N4146">
        <v>4</v>
      </c>
      <c r="O4146" t="s">
        <v>120</v>
      </c>
      <c r="P4146">
        <v>11</v>
      </c>
      <c r="Q4146" t="s">
        <v>24</v>
      </c>
      <c r="T4146">
        <v>16555</v>
      </c>
      <c r="U4146" t="s">
        <v>17</v>
      </c>
      <c r="V4146" t="s">
        <v>129</v>
      </c>
      <c r="W4146">
        <v>36</v>
      </c>
      <c r="X4146">
        <v>6</v>
      </c>
      <c r="Y4146">
        <v>1915.68</v>
      </c>
      <c r="Z4146">
        <v>151.97999999999999</v>
      </c>
      <c r="AA4146">
        <v>133.91</v>
      </c>
      <c r="AB4146">
        <v>-18.07</v>
      </c>
      <c r="AC4146">
        <v>-11.89</v>
      </c>
      <c r="AD4146" t="s">
        <v>202</v>
      </c>
      <c r="AE4146">
        <v>18.07</v>
      </c>
      <c r="AF4146">
        <v>85.08</v>
      </c>
      <c r="AG4146" t="s">
        <v>192</v>
      </c>
      <c r="AH4146" t="s">
        <v>199</v>
      </c>
      <c r="AJ4146" t="s">
        <v>8530</v>
      </c>
      <c r="AK4146" t="s">
        <v>8531</v>
      </c>
      <c r="AL4146" t="s">
        <v>276</v>
      </c>
      <c r="AM4146" t="s">
        <v>243</v>
      </c>
      <c r="AN4146" t="s">
        <v>277</v>
      </c>
      <c r="AO4146" t="s">
        <v>245</v>
      </c>
      <c r="AP4146" t="s">
        <v>278</v>
      </c>
      <c r="AQ4146" t="s">
        <v>247</v>
      </c>
      <c r="AR4146">
        <v>2875.7</v>
      </c>
      <c r="AS4146">
        <v>1364</v>
      </c>
      <c r="AT4146">
        <v>69.81</v>
      </c>
      <c r="AU4146">
        <v>12.87</v>
      </c>
      <c r="AV4146">
        <v>1.4594</v>
      </c>
      <c r="AW4146">
        <v>95</v>
      </c>
      <c r="AX4146">
        <v>26</v>
      </c>
      <c r="AY4146">
        <v>44</v>
      </c>
      <c r="AZ4146">
        <v>70</v>
      </c>
      <c r="BA4146">
        <v>83</v>
      </c>
      <c r="BB4146">
        <v>0</v>
      </c>
      <c r="BC4146" t="s">
        <v>278</v>
      </c>
      <c r="BD4146">
        <v>0</v>
      </c>
    </row>
    <row r="4147" spans="1:57" x14ac:dyDescent="0.25">
      <c r="A4147">
        <v>2530</v>
      </c>
      <c r="B4147">
        <v>14912</v>
      </c>
      <c r="C4147" t="s">
        <v>50</v>
      </c>
      <c r="D4147" s="1">
        <v>40296.40347222222</v>
      </c>
      <c r="E4147" s="1">
        <v>40870.388888888891</v>
      </c>
      <c r="F4147">
        <v>17</v>
      </c>
      <c r="G4147">
        <v>5</v>
      </c>
      <c r="H4147">
        <v>43</v>
      </c>
      <c r="I4147">
        <v>1818</v>
      </c>
      <c r="J4147">
        <v>1849.58</v>
      </c>
      <c r="K4147">
        <v>369.92</v>
      </c>
      <c r="L4147">
        <v>5</v>
      </c>
      <c r="M4147">
        <v>4</v>
      </c>
      <c r="N4147">
        <v>4</v>
      </c>
      <c r="O4147" t="s">
        <v>128</v>
      </c>
      <c r="P4147">
        <v>13</v>
      </c>
      <c r="Q4147" t="s">
        <v>129</v>
      </c>
      <c r="T4147">
        <v>16556</v>
      </c>
      <c r="U4147" t="s">
        <v>17</v>
      </c>
      <c r="V4147" t="s">
        <v>96</v>
      </c>
      <c r="W4147">
        <v>67</v>
      </c>
      <c r="X4147">
        <v>17</v>
      </c>
      <c r="Y4147">
        <v>8012.58</v>
      </c>
      <c r="Z4147">
        <v>917.55</v>
      </c>
      <c r="AA4147">
        <v>757.42</v>
      </c>
      <c r="AB4147">
        <v>-160.13</v>
      </c>
      <c r="AC4147">
        <v>-17.45</v>
      </c>
      <c r="AD4147" t="s">
        <v>202</v>
      </c>
      <c r="AE4147">
        <v>160.13</v>
      </c>
      <c r="AF4147">
        <v>5.0199999999999996</v>
      </c>
      <c r="AG4147" t="s">
        <v>198</v>
      </c>
      <c r="AH4147" t="s">
        <v>196</v>
      </c>
      <c r="AJ4147" t="s">
        <v>8532</v>
      </c>
      <c r="AK4147" t="s">
        <v>8533</v>
      </c>
      <c r="AL4147" t="s">
        <v>251</v>
      </c>
      <c r="AM4147" t="s">
        <v>243</v>
      </c>
      <c r="AN4147" t="s">
        <v>252</v>
      </c>
      <c r="AO4147" t="s">
        <v>253</v>
      </c>
      <c r="AP4147" t="s">
        <v>254</v>
      </c>
      <c r="AQ4147" t="s">
        <v>255</v>
      </c>
      <c r="AR4147">
        <v>37.619999999999997</v>
      </c>
      <c r="AS4147">
        <v>6</v>
      </c>
      <c r="AT4147">
        <v>2.5299999999999998</v>
      </c>
      <c r="AU4147">
        <v>0.08</v>
      </c>
      <c r="AV4147">
        <v>6.2445000000000004</v>
      </c>
      <c r="AW4147">
        <v>95</v>
      </c>
      <c r="BB4147">
        <v>0</v>
      </c>
      <c r="BC4147" t="s">
        <v>256</v>
      </c>
      <c r="BD4147">
        <v>1</v>
      </c>
      <c r="BE4147" t="s">
        <v>257</v>
      </c>
    </row>
    <row r="4148" spans="1:57" x14ac:dyDescent="0.25">
      <c r="A4148">
        <v>4518</v>
      </c>
      <c r="B4148">
        <v>16917</v>
      </c>
      <c r="C4148" t="s">
        <v>17</v>
      </c>
      <c r="D4148" s="1">
        <v>40254.64166666667</v>
      </c>
      <c r="E4148" s="1">
        <v>40610.496527777781</v>
      </c>
      <c r="F4148">
        <v>277</v>
      </c>
      <c r="G4148">
        <v>2</v>
      </c>
      <c r="H4148">
        <v>45</v>
      </c>
      <c r="I4148">
        <v>792</v>
      </c>
      <c r="J4148">
        <v>1851.88</v>
      </c>
      <c r="K4148">
        <v>925.94</v>
      </c>
      <c r="L4148">
        <v>2</v>
      </c>
      <c r="M4148">
        <v>2</v>
      </c>
      <c r="N4148">
        <v>4</v>
      </c>
      <c r="O4148" t="s">
        <v>131</v>
      </c>
      <c r="P4148">
        <v>8</v>
      </c>
      <c r="Q4148" t="s">
        <v>40</v>
      </c>
      <c r="T4148">
        <v>16557</v>
      </c>
      <c r="U4148" t="s">
        <v>17</v>
      </c>
      <c r="V4148" t="s">
        <v>24</v>
      </c>
      <c r="W4148">
        <v>25</v>
      </c>
      <c r="X4148">
        <v>2</v>
      </c>
      <c r="Y4148">
        <v>281.85000000000002</v>
      </c>
      <c r="Z4148">
        <v>101.15</v>
      </c>
      <c r="AA4148">
        <v>180.7</v>
      </c>
      <c r="AB4148">
        <v>79.55</v>
      </c>
      <c r="AC4148">
        <v>78.650000000000006</v>
      </c>
      <c r="AD4148" t="s">
        <v>194</v>
      </c>
      <c r="AE4148">
        <v>0</v>
      </c>
      <c r="AF4148">
        <v>0</v>
      </c>
      <c r="AG4148" t="s">
        <v>195</v>
      </c>
      <c r="AH4148" t="s">
        <v>196</v>
      </c>
      <c r="AJ4148" t="s">
        <v>8534</v>
      </c>
      <c r="AK4148" t="s">
        <v>8535</v>
      </c>
      <c r="AL4148" t="s">
        <v>276</v>
      </c>
      <c r="AM4148" t="s">
        <v>243</v>
      </c>
      <c r="AN4148" t="s">
        <v>277</v>
      </c>
      <c r="AO4148" t="s">
        <v>245</v>
      </c>
      <c r="AP4148" t="s">
        <v>278</v>
      </c>
      <c r="AQ4148" t="s">
        <v>247</v>
      </c>
      <c r="AR4148">
        <v>2206.2399999999998</v>
      </c>
      <c r="AS4148">
        <v>1817</v>
      </c>
      <c r="AT4148">
        <v>71.7</v>
      </c>
      <c r="AU4148">
        <v>17.14</v>
      </c>
      <c r="AV4148">
        <v>1.9742999999999999</v>
      </c>
      <c r="AW4148">
        <v>95</v>
      </c>
      <c r="AX4148">
        <v>35</v>
      </c>
      <c r="AY4148">
        <v>79</v>
      </c>
      <c r="AZ4148">
        <v>114</v>
      </c>
      <c r="BA4148">
        <v>131</v>
      </c>
      <c r="BB4148">
        <v>1.62</v>
      </c>
      <c r="BC4148" t="s">
        <v>278</v>
      </c>
      <c r="BD4148">
        <v>0</v>
      </c>
    </row>
    <row r="4149" spans="1:57" x14ac:dyDescent="0.25">
      <c r="A4149">
        <v>3657</v>
      </c>
      <c r="B4149">
        <v>16049</v>
      </c>
      <c r="C4149" t="s">
        <v>17</v>
      </c>
      <c r="D4149" s="1">
        <v>40370.578472222223</v>
      </c>
      <c r="E4149" s="1">
        <v>40846.554861111108</v>
      </c>
      <c r="F4149">
        <v>41</v>
      </c>
      <c r="G4149">
        <v>6</v>
      </c>
      <c r="H4149">
        <v>383</v>
      </c>
      <c r="I4149">
        <v>1132</v>
      </c>
      <c r="J4149">
        <v>1852.15</v>
      </c>
      <c r="K4149">
        <v>308.69</v>
      </c>
      <c r="L4149">
        <v>4</v>
      </c>
      <c r="M4149">
        <v>4</v>
      </c>
      <c r="N4149">
        <v>4</v>
      </c>
      <c r="O4149" t="s">
        <v>136</v>
      </c>
      <c r="P4149">
        <v>12</v>
      </c>
      <c r="Q4149" t="s">
        <v>129</v>
      </c>
      <c r="T4149">
        <v>16558</v>
      </c>
      <c r="U4149" t="s">
        <v>17</v>
      </c>
      <c r="V4149" t="s">
        <v>129</v>
      </c>
      <c r="W4149">
        <v>1</v>
      </c>
      <c r="X4149">
        <v>38</v>
      </c>
      <c r="Y4149">
        <v>13304.11</v>
      </c>
      <c r="Z4149">
        <v>1234.5899999999999</v>
      </c>
      <c r="AA4149">
        <v>3653.32</v>
      </c>
      <c r="AB4149">
        <v>2418.73</v>
      </c>
      <c r="AC4149">
        <v>195.91</v>
      </c>
      <c r="AD4149" t="s">
        <v>194</v>
      </c>
      <c r="AE4149">
        <v>0</v>
      </c>
      <c r="AF4149">
        <v>1.1599999999999999</v>
      </c>
      <c r="AG4149" t="s">
        <v>195</v>
      </c>
      <c r="AH4149" t="s">
        <v>196</v>
      </c>
      <c r="AJ4149" t="s">
        <v>8536</v>
      </c>
      <c r="AK4149" t="s">
        <v>8537</v>
      </c>
      <c r="AL4149" t="s">
        <v>251</v>
      </c>
      <c r="AM4149" t="s">
        <v>243</v>
      </c>
      <c r="AN4149" t="s">
        <v>252</v>
      </c>
      <c r="AO4149" t="s">
        <v>260</v>
      </c>
      <c r="AP4149" t="s">
        <v>254</v>
      </c>
      <c r="AQ4149" t="s">
        <v>255</v>
      </c>
      <c r="AR4149">
        <v>594.32000000000005</v>
      </c>
      <c r="AS4149">
        <v>347</v>
      </c>
      <c r="AT4149">
        <v>17.920000000000002</v>
      </c>
      <c r="AU4149">
        <v>3.27</v>
      </c>
      <c r="AV4149">
        <v>3.5506000000000002</v>
      </c>
      <c r="AW4149">
        <v>95</v>
      </c>
      <c r="BB4149">
        <v>0</v>
      </c>
      <c r="BC4149" t="s">
        <v>256</v>
      </c>
      <c r="BD4149">
        <v>1</v>
      </c>
      <c r="BE4149" t="s">
        <v>261</v>
      </c>
    </row>
    <row r="4150" spans="1:57" x14ac:dyDescent="0.25">
      <c r="A4150">
        <v>2698</v>
      </c>
      <c r="B4150">
        <v>15081</v>
      </c>
      <c r="C4150" t="s">
        <v>17</v>
      </c>
      <c r="D4150" s="1">
        <v>40351.434027777781</v>
      </c>
      <c r="E4150" s="1">
        <v>40864.713888888888</v>
      </c>
      <c r="F4150">
        <v>23</v>
      </c>
      <c r="G4150">
        <v>12</v>
      </c>
      <c r="H4150">
        <v>75</v>
      </c>
      <c r="I4150">
        <v>749</v>
      </c>
      <c r="J4150">
        <v>1854.57</v>
      </c>
      <c r="K4150">
        <v>154.55000000000001</v>
      </c>
      <c r="L4150">
        <v>4</v>
      </c>
      <c r="M4150">
        <v>5</v>
      </c>
      <c r="N4150">
        <v>4</v>
      </c>
      <c r="O4150" t="s">
        <v>138</v>
      </c>
      <c r="P4150">
        <v>13</v>
      </c>
      <c r="Q4150" t="s">
        <v>129</v>
      </c>
      <c r="T4150">
        <v>16559</v>
      </c>
      <c r="U4150" t="s">
        <v>17</v>
      </c>
      <c r="V4150" t="s">
        <v>19</v>
      </c>
      <c r="W4150">
        <v>398</v>
      </c>
      <c r="X4150">
        <v>1</v>
      </c>
      <c r="Y4150">
        <v>175</v>
      </c>
      <c r="Z4150">
        <v>0</v>
      </c>
      <c r="AA4150">
        <v>0</v>
      </c>
      <c r="AB4150">
        <v>0</v>
      </c>
      <c r="AD4150" t="s">
        <v>191</v>
      </c>
      <c r="AE4150">
        <v>0</v>
      </c>
      <c r="AF4150">
        <v>0</v>
      </c>
      <c r="AG4150" t="s">
        <v>198</v>
      </c>
      <c r="AH4150" t="s">
        <v>196</v>
      </c>
      <c r="AJ4150" t="s">
        <v>8538</v>
      </c>
      <c r="AK4150" t="s">
        <v>2495</v>
      </c>
      <c r="AL4150" t="s">
        <v>251</v>
      </c>
      <c r="AM4150" t="s">
        <v>243</v>
      </c>
      <c r="AN4150" t="s">
        <v>252</v>
      </c>
      <c r="AO4150" t="s">
        <v>260</v>
      </c>
      <c r="AP4150" t="s">
        <v>254</v>
      </c>
      <c r="AQ4150" t="s">
        <v>255</v>
      </c>
      <c r="AR4150">
        <v>1133.68</v>
      </c>
      <c r="AS4150">
        <v>2054</v>
      </c>
      <c r="AT4150">
        <v>37.14</v>
      </c>
      <c r="AU4150">
        <v>19.559999999999999</v>
      </c>
      <c r="AV4150">
        <v>2.8388</v>
      </c>
      <c r="AW4150">
        <v>95</v>
      </c>
      <c r="BB4150">
        <v>9.16</v>
      </c>
      <c r="BC4150" t="s">
        <v>256</v>
      </c>
      <c r="BD4150">
        <v>1</v>
      </c>
      <c r="BE4150" t="s">
        <v>261</v>
      </c>
    </row>
    <row r="4151" spans="1:57" x14ac:dyDescent="0.25">
      <c r="A4151">
        <v>3652</v>
      </c>
      <c r="B4151">
        <v>16043</v>
      </c>
      <c r="C4151" t="s">
        <v>17</v>
      </c>
      <c r="D4151" s="1">
        <v>40405.476388888892</v>
      </c>
      <c r="E4151" s="1">
        <v>40849.534722222219</v>
      </c>
      <c r="F4151">
        <v>38</v>
      </c>
      <c r="G4151">
        <v>8</v>
      </c>
      <c r="H4151">
        <v>56</v>
      </c>
      <c r="I4151">
        <v>1011</v>
      </c>
      <c r="J4151">
        <v>1856.59</v>
      </c>
      <c r="K4151">
        <v>232.07</v>
      </c>
      <c r="L4151">
        <v>4</v>
      </c>
      <c r="M4151">
        <v>4</v>
      </c>
      <c r="N4151">
        <v>4</v>
      </c>
      <c r="O4151" t="s">
        <v>136</v>
      </c>
      <c r="P4151">
        <v>12</v>
      </c>
      <c r="Q4151" t="s">
        <v>129</v>
      </c>
      <c r="T4151">
        <v>16560</v>
      </c>
      <c r="U4151" t="s">
        <v>17</v>
      </c>
      <c r="V4151" t="s">
        <v>129</v>
      </c>
      <c r="W4151">
        <v>27</v>
      </c>
      <c r="X4151">
        <v>8</v>
      </c>
      <c r="Y4151">
        <v>3048.38</v>
      </c>
      <c r="Z4151">
        <v>0</v>
      </c>
      <c r="AA4151">
        <v>509.23</v>
      </c>
      <c r="AB4151">
        <v>509.23</v>
      </c>
      <c r="AD4151" t="s">
        <v>197</v>
      </c>
      <c r="AE4151">
        <v>0</v>
      </c>
      <c r="AF4151">
        <v>1.24</v>
      </c>
      <c r="AG4151" t="s">
        <v>198</v>
      </c>
      <c r="AH4151" t="s">
        <v>196</v>
      </c>
      <c r="AJ4151" t="s">
        <v>8539</v>
      </c>
      <c r="AK4151" t="s">
        <v>8540</v>
      </c>
      <c r="AL4151" t="s">
        <v>251</v>
      </c>
      <c r="AM4151" t="s">
        <v>243</v>
      </c>
      <c r="AN4151" t="s">
        <v>252</v>
      </c>
      <c r="AO4151" t="s">
        <v>260</v>
      </c>
      <c r="AP4151" t="s">
        <v>254</v>
      </c>
      <c r="AQ4151" t="s">
        <v>255</v>
      </c>
      <c r="AR4151">
        <v>567.48</v>
      </c>
      <c r="AS4151">
        <v>413</v>
      </c>
      <c r="AT4151">
        <v>25</v>
      </c>
      <c r="AU4151">
        <v>3.97</v>
      </c>
      <c r="AV4151">
        <v>5.5914999999999999</v>
      </c>
      <c r="AW4151">
        <v>95</v>
      </c>
      <c r="BB4151">
        <v>3.73</v>
      </c>
      <c r="BC4151" t="s">
        <v>256</v>
      </c>
      <c r="BD4151">
        <v>1</v>
      </c>
      <c r="BE4151" t="s">
        <v>261</v>
      </c>
    </row>
    <row r="4152" spans="1:57" x14ac:dyDescent="0.25">
      <c r="A4152">
        <v>1758</v>
      </c>
      <c r="B4152">
        <v>14130</v>
      </c>
      <c r="C4152" t="s">
        <v>17</v>
      </c>
      <c r="D4152" s="1">
        <v>40158.689583333333</v>
      </c>
      <c r="E4152" s="1">
        <v>40567.670138888891</v>
      </c>
      <c r="F4152">
        <v>320</v>
      </c>
      <c r="G4152">
        <v>4</v>
      </c>
      <c r="H4152">
        <v>189</v>
      </c>
      <c r="I4152">
        <v>1215</v>
      </c>
      <c r="J4152">
        <v>1858.77</v>
      </c>
      <c r="K4152">
        <v>464.69</v>
      </c>
      <c r="L4152">
        <v>2</v>
      </c>
      <c r="M4152">
        <v>4</v>
      </c>
      <c r="N4152">
        <v>4</v>
      </c>
      <c r="O4152" t="s">
        <v>123</v>
      </c>
      <c r="P4152">
        <v>10</v>
      </c>
      <c r="Q4152" t="s">
        <v>40</v>
      </c>
      <c r="T4152">
        <v>16561</v>
      </c>
      <c r="U4152" t="s">
        <v>17</v>
      </c>
      <c r="V4152" t="s">
        <v>24</v>
      </c>
      <c r="W4152">
        <v>6</v>
      </c>
      <c r="X4152">
        <v>2</v>
      </c>
      <c r="Y4152">
        <v>511.12</v>
      </c>
      <c r="Z4152">
        <v>0</v>
      </c>
      <c r="AA4152">
        <v>511.12</v>
      </c>
      <c r="AB4152">
        <v>511.12</v>
      </c>
      <c r="AD4152" t="s">
        <v>197</v>
      </c>
      <c r="AE4152">
        <v>0</v>
      </c>
      <c r="AF4152">
        <v>0</v>
      </c>
      <c r="AG4152" t="s">
        <v>198</v>
      </c>
      <c r="AH4152" t="s">
        <v>196</v>
      </c>
      <c r="AJ4152" t="s">
        <v>8541</v>
      </c>
      <c r="AK4152" t="s">
        <v>8542</v>
      </c>
      <c r="AL4152" t="s">
        <v>251</v>
      </c>
      <c r="AM4152" t="s">
        <v>243</v>
      </c>
      <c r="AN4152" t="s">
        <v>252</v>
      </c>
      <c r="AO4152" t="s">
        <v>260</v>
      </c>
      <c r="AP4152" t="s">
        <v>254</v>
      </c>
      <c r="AQ4152" t="s">
        <v>255</v>
      </c>
      <c r="AR4152">
        <v>936.74</v>
      </c>
      <c r="AS4152">
        <v>86</v>
      </c>
      <c r="AT4152">
        <v>19.809999999999999</v>
      </c>
      <c r="AU4152">
        <v>0.81</v>
      </c>
      <c r="AV4152">
        <v>2.6469</v>
      </c>
      <c r="AW4152">
        <v>95</v>
      </c>
      <c r="BB4152">
        <v>11.34</v>
      </c>
      <c r="BC4152" t="s">
        <v>256</v>
      </c>
      <c r="BD4152">
        <v>1</v>
      </c>
      <c r="BE4152" t="s">
        <v>261</v>
      </c>
    </row>
    <row r="4153" spans="1:57" x14ac:dyDescent="0.25">
      <c r="A4153">
        <v>335</v>
      </c>
      <c r="B4153">
        <v>12687</v>
      </c>
      <c r="C4153" t="s">
        <v>52</v>
      </c>
      <c r="D4153" s="1">
        <v>40406.508333333331</v>
      </c>
      <c r="E4153" s="1">
        <v>40406.508333333331</v>
      </c>
      <c r="F4153">
        <v>481</v>
      </c>
      <c r="G4153">
        <v>1</v>
      </c>
      <c r="H4153">
        <v>125</v>
      </c>
      <c r="I4153">
        <v>1402</v>
      </c>
      <c r="J4153">
        <v>1858.91</v>
      </c>
      <c r="K4153">
        <v>1858.91</v>
      </c>
      <c r="L4153">
        <v>1</v>
      </c>
      <c r="M4153">
        <v>1</v>
      </c>
      <c r="N4153">
        <v>4</v>
      </c>
      <c r="O4153" t="s">
        <v>141</v>
      </c>
      <c r="P4153">
        <v>6</v>
      </c>
      <c r="Q4153" t="s">
        <v>40</v>
      </c>
      <c r="T4153">
        <v>16562</v>
      </c>
      <c r="U4153" t="s">
        <v>17</v>
      </c>
      <c r="V4153" t="s">
        <v>19</v>
      </c>
      <c r="W4153">
        <v>477</v>
      </c>
      <c r="X4153">
        <v>1</v>
      </c>
      <c r="Y4153">
        <v>223.86</v>
      </c>
      <c r="Z4153">
        <v>0</v>
      </c>
      <c r="AA4153">
        <v>0</v>
      </c>
      <c r="AB4153">
        <v>0</v>
      </c>
      <c r="AD4153" t="s">
        <v>191</v>
      </c>
      <c r="AE4153">
        <v>0</v>
      </c>
      <c r="AF4153">
        <v>0</v>
      </c>
      <c r="AG4153" t="s">
        <v>198</v>
      </c>
      <c r="AH4153" t="s">
        <v>196</v>
      </c>
      <c r="AJ4153" t="s">
        <v>8543</v>
      </c>
      <c r="AK4153" t="s">
        <v>8544</v>
      </c>
      <c r="AL4153" t="s">
        <v>251</v>
      </c>
      <c r="AM4153" t="s">
        <v>243</v>
      </c>
      <c r="AN4153" t="s">
        <v>252</v>
      </c>
      <c r="AO4153" t="s">
        <v>260</v>
      </c>
      <c r="AP4153" t="s">
        <v>254</v>
      </c>
      <c r="AQ4153" t="s">
        <v>255</v>
      </c>
      <c r="AR4153">
        <v>918.91</v>
      </c>
      <c r="AS4153">
        <v>98</v>
      </c>
      <c r="AT4153">
        <v>25.71</v>
      </c>
      <c r="AU4153">
        <v>0.93</v>
      </c>
      <c r="AV4153">
        <v>2.2789999999999999</v>
      </c>
      <c r="AW4153">
        <v>95</v>
      </c>
      <c r="BB4153">
        <v>2</v>
      </c>
      <c r="BC4153" t="s">
        <v>256</v>
      </c>
      <c r="BD4153">
        <v>1</v>
      </c>
      <c r="BE4153" t="s">
        <v>261</v>
      </c>
    </row>
    <row r="4154" spans="1:57" x14ac:dyDescent="0.25">
      <c r="A4154">
        <v>1932</v>
      </c>
      <c r="B4154">
        <v>14305</v>
      </c>
      <c r="C4154" t="s">
        <v>17</v>
      </c>
      <c r="D4154" s="1">
        <v>40751.593055555553</v>
      </c>
      <c r="E4154" s="1">
        <v>40815.645138888889</v>
      </c>
      <c r="F4154">
        <v>72</v>
      </c>
      <c r="G4154">
        <v>3</v>
      </c>
      <c r="H4154">
        <v>96</v>
      </c>
      <c r="I4154">
        <v>1089</v>
      </c>
      <c r="J4154">
        <v>1858.96</v>
      </c>
      <c r="K4154">
        <v>619.65</v>
      </c>
      <c r="L4154">
        <v>3</v>
      </c>
      <c r="M4154">
        <v>3</v>
      </c>
      <c r="N4154">
        <v>4</v>
      </c>
      <c r="O4154" t="s">
        <v>122</v>
      </c>
      <c r="P4154">
        <v>10</v>
      </c>
      <c r="Q4154" t="s">
        <v>22</v>
      </c>
      <c r="T4154">
        <v>16563</v>
      </c>
      <c r="U4154" t="s">
        <v>17</v>
      </c>
      <c r="V4154" t="s">
        <v>129</v>
      </c>
      <c r="W4154">
        <v>54</v>
      </c>
      <c r="X4154">
        <v>6</v>
      </c>
      <c r="Y4154">
        <v>4412.5600000000004</v>
      </c>
      <c r="Z4154">
        <v>0</v>
      </c>
      <c r="AA4154">
        <v>1077.74</v>
      </c>
      <c r="AB4154">
        <v>1077.74</v>
      </c>
      <c r="AD4154" t="s">
        <v>197</v>
      </c>
      <c r="AE4154">
        <v>0</v>
      </c>
      <c r="AF4154">
        <v>0.23</v>
      </c>
      <c r="AG4154" t="s">
        <v>198</v>
      </c>
      <c r="AH4154" t="s">
        <v>196</v>
      </c>
      <c r="AJ4154" t="s">
        <v>8545</v>
      </c>
      <c r="AK4154" t="s">
        <v>8546</v>
      </c>
      <c r="AL4154" t="s">
        <v>242</v>
      </c>
      <c r="AM4154" t="s">
        <v>385</v>
      </c>
      <c r="AN4154" t="s">
        <v>386</v>
      </c>
      <c r="AO4154" t="s">
        <v>283</v>
      </c>
      <c r="AP4154" t="s">
        <v>246</v>
      </c>
      <c r="AQ4154" t="s">
        <v>247</v>
      </c>
      <c r="AR4154">
        <v>261168.73</v>
      </c>
      <c r="AS4154">
        <v>94719</v>
      </c>
      <c r="AT4154">
        <v>98.11</v>
      </c>
      <c r="AU4154">
        <v>893.58</v>
      </c>
      <c r="AV4154">
        <v>0.63319999999999999</v>
      </c>
      <c r="AW4154">
        <v>95</v>
      </c>
      <c r="AX4154">
        <v>1788</v>
      </c>
      <c r="AY4154">
        <v>1317</v>
      </c>
      <c r="AZ4154">
        <v>3104</v>
      </c>
      <c r="BA4154">
        <v>3998</v>
      </c>
      <c r="BB4154">
        <v>3.7</v>
      </c>
      <c r="BC4154" t="s">
        <v>248</v>
      </c>
      <c r="BD4154">
        <v>0</v>
      </c>
    </row>
    <row r="4155" spans="1:57" x14ac:dyDescent="0.25">
      <c r="A4155">
        <v>2506</v>
      </c>
      <c r="B4155">
        <v>14887</v>
      </c>
      <c r="C4155" t="s">
        <v>17</v>
      </c>
      <c r="D4155" s="1">
        <v>40807.647222222222</v>
      </c>
      <c r="E4155" s="1">
        <v>40807.647222222222</v>
      </c>
      <c r="F4155">
        <v>80</v>
      </c>
      <c r="G4155">
        <v>1</v>
      </c>
      <c r="H4155">
        <v>6</v>
      </c>
      <c r="I4155">
        <v>1100</v>
      </c>
      <c r="J4155">
        <v>1862</v>
      </c>
      <c r="K4155">
        <v>1862</v>
      </c>
      <c r="L4155">
        <v>3</v>
      </c>
      <c r="M4155">
        <v>2</v>
      </c>
      <c r="N4155">
        <v>4</v>
      </c>
      <c r="O4155" t="s">
        <v>133</v>
      </c>
      <c r="P4155">
        <v>9</v>
      </c>
      <c r="Q4155" t="s">
        <v>22</v>
      </c>
      <c r="T4155">
        <v>16564</v>
      </c>
      <c r="U4155" t="s">
        <v>17</v>
      </c>
      <c r="V4155" t="s">
        <v>19</v>
      </c>
      <c r="W4155">
        <v>570</v>
      </c>
      <c r="X4155">
        <v>1</v>
      </c>
      <c r="Y4155">
        <v>87.8</v>
      </c>
      <c r="Z4155">
        <v>0</v>
      </c>
      <c r="AA4155">
        <v>0</v>
      </c>
      <c r="AB4155">
        <v>0</v>
      </c>
      <c r="AD4155" t="s">
        <v>191</v>
      </c>
      <c r="AE4155">
        <v>0</v>
      </c>
      <c r="AF4155">
        <v>0</v>
      </c>
      <c r="AG4155" t="s">
        <v>198</v>
      </c>
      <c r="AH4155" t="s">
        <v>196</v>
      </c>
      <c r="AJ4155" t="s">
        <v>8547</v>
      </c>
      <c r="AK4155" t="s">
        <v>8548</v>
      </c>
      <c r="AL4155" t="s">
        <v>251</v>
      </c>
      <c r="AM4155" t="s">
        <v>243</v>
      </c>
      <c r="AN4155" t="s">
        <v>252</v>
      </c>
      <c r="AO4155" t="s">
        <v>253</v>
      </c>
      <c r="AP4155" t="s">
        <v>254</v>
      </c>
      <c r="AQ4155" t="s">
        <v>255</v>
      </c>
      <c r="AR4155">
        <v>6.04</v>
      </c>
      <c r="AS4155">
        <v>1</v>
      </c>
      <c r="AT4155">
        <v>0.97</v>
      </c>
      <c r="AU4155">
        <v>0.01</v>
      </c>
      <c r="AV4155">
        <v>10.149699999999999</v>
      </c>
      <c r="AW4155">
        <v>95</v>
      </c>
      <c r="BB4155">
        <v>0</v>
      </c>
      <c r="BC4155" t="s">
        <v>256</v>
      </c>
      <c r="BD4155">
        <v>1</v>
      </c>
      <c r="BE4155" t="s">
        <v>257</v>
      </c>
    </row>
    <row r="4156" spans="1:57" x14ac:dyDescent="0.25">
      <c r="A4156">
        <v>4031</v>
      </c>
      <c r="B4156">
        <v>16426</v>
      </c>
      <c r="C4156" t="s">
        <v>17</v>
      </c>
      <c r="D4156" s="1">
        <v>40610.65625</v>
      </c>
      <c r="E4156" s="1">
        <v>40884.584027777775</v>
      </c>
      <c r="F4156">
        <v>3</v>
      </c>
      <c r="G4156">
        <v>10</v>
      </c>
      <c r="H4156">
        <v>211</v>
      </c>
      <c r="I4156">
        <v>1215</v>
      </c>
      <c r="J4156">
        <v>1863.76</v>
      </c>
      <c r="K4156">
        <v>186.38</v>
      </c>
      <c r="L4156">
        <v>5</v>
      </c>
      <c r="M4156">
        <v>5</v>
      </c>
      <c r="N4156">
        <v>4</v>
      </c>
      <c r="O4156" t="s">
        <v>134</v>
      </c>
      <c r="P4156">
        <v>14</v>
      </c>
      <c r="Q4156" t="s">
        <v>129</v>
      </c>
      <c r="T4156">
        <v>16565</v>
      </c>
      <c r="U4156" t="s">
        <v>17</v>
      </c>
      <c r="V4156" t="s">
        <v>40</v>
      </c>
      <c r="W4156">
        <v>365</v>
      </c>
      <c r="X4156">
        <v>4</v>
      </c>
      <c r="Y4156">
        <v>773.05</v>
      </c>
      <c r="Z4156">
        <v>0</v>
      </c>
      <c r="AA4156">
        <v>0</v>
      </c>
      <c r="AB4156">
        <v>0</v>
      </c>
      <c r="AD4156" t="s">
        <v>191</v>
      </c>
      <c r="AE4156">
        <v>0</v>
      </c>
      <c r="AF4156">
        <v>9.39</v>
      </c>
      <c r="AG4156" t="s">
        <v>200</v>
      </c>
      <c r="AH4156" t="s">
        <v>193</v>
      </c>
      <c r="AJ4156" t="s">
        <v>8549</v>
      </c>
      <c r="AK4156" t="s">
        <v>8550</v>
      </c>
      <c r="AL4156" t="s">
        <v>251</v>
      </c>
      <c r="AM4156" t="s">
        <v>243</v>
      </c>
      <c r="AN4156" t="s">
        <v>252</v>
      </c>
      <c r="AO4156" t="s">
        <v>260</v>
      </c>
      <c r="AP4156" t="s">
        <v>254</v>
      </c>
      <c r="AQ4156" t="s">
        <v>255</v>
      </c>
      <c r="AR4156">
        <v>1087.73</v>
      </c>
      <c r="AS4156">
        <v>387</v>
      </c>
      <c r="AT4156">
        <v>31.13</v>
      </c>
      <c r="AU4156">
        <v>3.65</v>
      </c>
      <c r="AV4156">
        <v>2.4537</v>
      </c>
      <c r="AW4156">
        <v>95</v>
      </c>
      <c r="BB4156">
        <v>2.0299999999999998</v>
      </c>
      <c r="BC4156" t="s">
        <v>256</v>
      </c>
      <c r="BD4156">
        <v>1</v>
      </c>
      <c r="BE4156" t="s">
        <v>261</v>
      </c>
    </row>
    <row r="4157" spans="1:57" x14ac:dyDescent="0.25">
      <c r="A4157">
        <v>5200</v>
      </c>
      <c r="B4157">
        <v>17609</v>
      </c>
      <c r="C4157" t="s">
        <v>17</v>
      </c>
      <c r="D4157" s="1">
        <v>40277.70416666667</v>
      </c>
      <c r="E4157" s="1">
        <v>40846.519444444442</v>
      </c>
      <c r="F4157">
        <v>41</v>
      </c>
      <c r="G4157">
        <v>11</v>
      </c>
      <c r="H4157">
        <v>316</v>
      </c>
      <c r="I4157">
        <v>1282</v>
      </c>
      <c r="J4157">
        <v>1875.36</v>
      </c>
      <c r="K4157">
        <v>170.49</v>
      </c>
      <c r="L4157">
        <v>4</v>
      </c>
      <c r="M4157">
        <v>5</v>
      </c>
      <c r="N4157">
        <v>4</v>
      </c>
      <c r="O4157" t="s">
        <v>138</v>
      </c>
      <c r="P4157">
        <v>13</v>
      </c>
      <c r="Q4157" t="s">
        <v>129</v>
      </c>
      <c r="T4157">
        <v>16566</v>
      </c>
      <c r="U4157" t="s">
        <v>17</v>
      </c>
      <c r="V4157" t="s">
        <v>96</v>
      </c>
      <c r="W4157">
        <v>16</v>
      </c>
      <c r="X4157">
        <v>5</v>
      </c>
      <c r="Y4157">
        <v>614.66</v>
      </c>
      <c r="Z4157">
        <v>183.76</v>
      </c>
      <c r="AA4157">
        <v>150.78</v>
      </c>
      <c r="AB4157">
        <v>-32.979999999999997</v>
      </c>
      <c r="AC4157">
        <v>-17.95</v>
      </c>
      <c r="AD4157" t="s">
        <v>202</v>
      </c>
      <c r="AE4157">
        <v>32.979999999999997</v>
      </c>
      <c r="AF4157">
        <v>0.11</v>
      </c>
      <c r="AG4157" t="s">
        <v>198</v>
      </c>
      <c r="AH4157" t="s">
        <v>196</v>
      </c>
      <c r="AJ4157" t="s">
        <v>8551</v>
      </c>
      <c r="AK4157" t="s">
        <v>8552</v>
      </c>
      <c r="AL4157" t="s">
        <v>251</v>
      </c>
      <c r="AM4157" t="s">
        <v>243</v>
      </c>
      <c r="AN4157" t="s">
        <v>252</v>
      </c>
      <c r="AO4157" t="s">
        <v>245</v>
      </c>
      <c r="AP4157" t="s">
        <v>318</v>
      </c>
      <c r="AQ4157" t="s">
        <v>247</v>
      </c>
      <c r="AR4157">
        <v>948.7</v>
      </c>
      <c r="AS4157">
        <v>355</v>
      </c>
      <c r="AT4157">
        <v>60.95</v>
      </c>
      <c r="AU4157">
        <v>3.38</v>
      </c>
      <c r="AV4157">
        <v>1.7061999999999999</v>
      </c>
      <c r="AW4157">
        <v>95</v>
      </c>
      <c r="AX4157">
        <v>7</v>
      </c>
      <c r="AY4157">
        <v>14</v>
      </c>
      <c r="AZ4157">
        <v>21</v>
      </c>
      <c r="BA4157">
        <v>24</v>
      </c>
      <c r="BB4157">
        <v>1.66</v>
      </c>
      <c r="BC4157" t="s">
        <v>324</v>
      </c>
      <c r="BD4157">
        <v>0</v>
      </c>
    </row>
    <row r="4158" spans="1:57" x14ac:dyDescent="0.25">
      <c r="A4158">
        <v>1575</v>
      </c>
      <c r="B4158">
        <v>13946</v>
      </c>
      <c r="C4158" t="s">
        <v>17</v>
      </c>
      <c r="D4158" s="1">
        <v>40151.463194444441</v>
      </c>
      <c r="E4158" s="1">
        <v>40807.564583333333</v>
      </c>
      <c r="F4158">
        <v>80</v>
      </c>
      <c r="G4158">
        <v>6</v>
      </c>
      <c r="H4158">
        <v>49</v>
      </c>
      <c r="I4158">
        <v>2847</v>
      </c>
      <c r="J4158">
        <v>1876.23</v>
      </c>
      <c r="K4158">
        <v>312.70999999999998</v>
      </c>
      <c r="L4158">
        <v>3</v>
      </c>
      <c r="M4158">
        <v>4</v>
      </c>
      <c r="N4158">
        <v>4</v>
      </c>
      <c r="O4158" t="s">
        <v>127</v>
      </c>
      <c r="P4158">
        <v>11</v>
      </c>
      <c r="Q4158" t="s">
        <v>96</v>
      </c>
      <c r="T4158">
        <v>16567</v>
      </c>
      <c r="U4158" t="s">
        <v>17</v>
      </c>
      <c r="V4158" t="s">
        <v>22</v>
      </c>
      <c r="W4158">
        <v>195</v>
      </c>
      <c r="X4158">
        <v>2</v>
      </c>
      <c r="Y4158">
        <v>865.6</v>
      </c>
      <c r="Z4158">
        <v>0</v>
      </c>
      <c r="AA4158">
        <v>0</v>
      </c>
      <c r="AB4158">
        <v>0</v>
      </c>
      <c r="AD4158" t="s">
        <v>191</v>
      </c>
      <c r="AE4158">
        <v>0</v>
      </c>
      <c r="AF4158">
        <v>0</v>
      </c>
      <c r="AG4158" t="s">
        <v>198</v>
      </c>
      <c r="AH4158" t="s">
        <v>199</v>
      </c>
      <c r="AJ4158" t="s">
        <v>8553</v>
      </c>
      <c r="AK4158" t="s">
        <v>8554</v>
      </c>
      <c r="AL4158" t="s">
        <v>251</v>
      </c>
      <c r="AM4158" t="s">
        <v>243</v>
      </c>
      <c r="AN4158" t="s">
        <v>252</v>
      </c>
      <c r="AO4158" t="s">
        <v>245</v>
      </c>
      <c r="AP4158" t="s">
        <v>318</v>
      </c>
      <c r="AQ4158" t="s">
        <v>247</v>
      </c>
      <c r="AR4158">
        <v>1139.07</v>
      </c>
      <c r="AS4158">
        <v>429</v>
      </c>
      <c r="AT4158">
        <v>60</v>
      </c>
      <c r="AU4158">
        <v>4.09</v>
      </c>
      <c r="AV4158">
        <v>1.7774000000000001</v>
      </c>
      <c r="AW4158">
        <v>95</v>
      </c>
      <c r="AX4158">
        <v>9</v>
      </c>
      <c r="AY4158">
        <v>17</v>
      </c>
      <c r="AZ4158">
        <v>26</v>
      </c>
      <c r="BA4158">
        <v>30</v>
      </c>
      <c r="BB4158">
        <v>1.38</v>
      </c>
      <c r="BC4158" t="s">
        <v>324</v>
      </c>
      <c r="BD4158">
        <v>0</v>
      </c>
    </row>
    <row r="4159" spans="1:57" x14ac:dyDescent="0.25">
      <c r="A4159">
        <v>2814</v>
      </c>
      <c r="B4159">
        <v>15197</v>
      </c>
      <c r="C4159" t="s">
        <v>17</v>
      </c>
      <c r="D4159" s="1">
        <v>40158.538888888892</v>
      </c>
      <c r="E4159" s="1">
        <v>40876.416666666664</v>
      </c>
      <c r="F4159">
        <v>11</v>
      </c>
      <c r="G4159">
        <v>6</v>
      </c>
      <c r="H4159">
        <v>44</v>
      </c>
      <c r="I4159">
        <v>1058</v>
      </c>
      <c r="J4159">
        <v>1877.51</v>
      </c>
      <c r="K4159">
        <v>312.92</v>
      </c>
      <c r="L4159">
        <v>5</v>
      </c>
      <c r="M4159">
        <v>4</v>
      </c>
      <c r="N4159">
        <v>4</v>
      </c>
      <c r="O4159" t="s">
        <v>128</v>
      </c>
      <c r="P4159">
        <v>13</v>
      </c>
      <c r="Q4159" t="s">
        <v>129</v>
      </c>
      <c r="T4159">
        <v>16568</v>
      </c>
      <c r="U4159" t="s">
        <v>17</v>
      </c>
      <c r="V4159" t="s">
        <v>29</v>
      </c>
      <c r="W4159">
        <v>428</v>
      </c>
      <c r="X4159">
        <v>2</v>
      </c>
      <c r="Y4159">
        <v>1020.9</v>
      </c>
      <c r="Z4159">
        <v>0</v>
      </c>
      <c r="AA4159">
        <v>0</v>
      </c>
      <c r="AB4159">
        <v>0</v>
      </c>
      <c r="AD4159" t="s">
        <v>191</v>
      </c>
      <c r="AE4159">
        <v>0</v>
      </c>
      <c r="AF4159">
        <v>0</v>
      </c>
      <c r="AG4159" t="s">
        <v>198</v>
      </c>
      <c r="AH4159" t="s">
        <v>199</v>
      </c>
      <c r="AJ4159" t="s">
        <v>8555</v>
      </c>
      <c r="AK4159" t="s">
        <v>8556</v>
      </c>
      <c r="AL4159" t="s">
        <v>276</v>
      </c>
      <c r="AM4159" t="s">
        <v>243</v>
      </c>
      <c r="AN4159" t="s">
        <v>277</v>
      </c>
      <c r="AO4159" t="s">
        <v>260</v>
      </c>
      <c r="AP4159" t="s">
        <v>318</v>
      </c>
      <c r="AQ4159" t="s">
        <v>255</v>
      </c>
      <c r="AR4159">
        <v>1479.51</v>
      </c>
      <c r="AS4159">
        <v>309</v>
      </c>
      <c r="AT4159">
        <v>39.619999999999997</v>
      </c>
      <c r="AU4159">
        <v>2.92</v>
      </c>
      <c r="AV4159">
        <v>2.302</v>
      </c>
      <c r="AW4159">
        <v>95</v>
      </c>
      <c r="BB4159">
        <v>1.28</v>
      </c>
      <c r="BC4159" t="s">
        <v>319</v>
      </c>
      <c r="BD4159">
        <v>0</v>
      </c>
    </row>
    <row r="4160" spans="1:57" x14ac:dyDescent="0.25">
      <c r="A4160">
        <v>4824</v>
      </c>
      <c r="B4160">
        <v>17227</v>
      </c>
      <c r="C4160" t="s">
        <v>17</v>
      </c>
      <c r="D4160" s="1">
        <v>40193.628472222219</v>
      </c>
      <c r="E4160" s="1">
        <v>40868.45208333333</v>
      </c>
      <c r="F4160">
        <v>19</v>
      </c>
      <c r="G4160">
        <v>12</v>
      </c>
      <c r="H4160">
        <v>58</v>
      </c>
      <c r="I4160">
        <v>1681</v>
      </c>
      <c r="J4160">
        <v>1878.93</v>
      </c>
      <c r="K4160">
        <v>156.58000000000001</v>
      </c>
      <c r="L4160">
        <v>5</v>
      </c>
      <c r="M4160">
        <v>5</v>
      </c>
      <c r="N4160">
        <v>4</v>
      </c>
      <c r="O4160" t="s">
        <v>134</v>
      </c>
      <c r="P4160">
        <v>14</v>
      </c>
      <c r="Q4160" t="s">
        <v>129</v>
      </c>
      <c r="T4160">
        <v>16569</v>
      </c>
      <c r="U4160" t="s">
        <v>17</v>
      </c>
      <c r="V4160" t="s">
        <v>129</v>
      </c>
      <c r="W4160">
        <v>4</v>
      </c>
      <c r="X4160">
        <v>5</v>
      </c>
      <c r="Y4160">
        <v>1455.23</v>
      </c>
      <c r="Z4160">
        <v>0</v>
      </c>
      <c r="AA4160">
        <v>124.2</v>
      </c>
      <c r="AB4160">
        <v>124.2</v>
      </c>
      <c r="AD4160" t="s">
        <v>197</v>
      </c>
      <c r="AE4160">
        <v>0</v>
      </c>
      <c r="AF4160">
        <v>0</v>
      </c>
      <c r="AG4160" t="s">
        <v>198</v>
      </c>
      <c r="AH4160" t="s">
        <v>196</v>
      </c>
      <c r="AJ4160" t="s">
        <v>8557</v>
      </c>
      <c r="AK4160" t="s">
        <v>8558</v>
      </c>
      <c r="AL4160" t="s">
        <v>251</v>
      </c>
      <c r="AM4160" t="s">
        <v>243</v>
      </c>
      <c r="AN4160" t="s">
        <v>252</v>
      </c>
      <c r="AO4160" t="s">
        <v>260</v>
      </c>
      <c r="AP4160" t="s">
        <v>254</v>
      </c>
      <c r="AQ4160" t="s">
        <v>255</v>
      </c>
      <c r="AR4160">
        <v>1069.1600000000001</v>
      </c>
      <c r="AS4160">
        <v>156</v>
      </c>
      <c r="AT4160">
        <v>27.36</v>
      </c>
      <c r="AU4160">
        <v>1.47</v>
      </c>
      <c r="AV4160">
        <v>3.1076999999999999</v>
      </c>
      <c r="AW4160">
        <v>95</v>
      </c>
      <c r="BB4160">
        <v>6.02</v>
      </c>
      <c r="BC4160" t="s">
        <v>256</v>
      </c>
      <c r="BD4160">
        <v>1</v>
      </c>
      <c r="BE4160" t="s">
        <v>261</v>
      </c>
    </row>
    <row r="4161" spans="1:57" x14ac:dyDescent="0.25">
      <c r="A4161">
        <v>5739</v>
      </c>
      <c r="B4161">
        <v>18151</v>
      </c>
      <c r="C4161" t="s">
        <v>17</v>
      </c>
      <c r="D4161" s="1">
        <v>40241.449305555558</v>
      </c>
      <c r="E4161" s="1">
        <v>40752.482638888891</v>
      </c>
      <c r="F4161">
        <v>135</v>
      </c>
      <c r="G4161">
        <v>6</v>
      </c>
      <c r="H4161">
        <v>99</v>
      </c>
      <c r="I4161">
        <v>986</v>
      </c>
      <c r="J4161">
        <v>1879.44</v>
      </c>
      <c r="K4161">
        <v>313.24</v>
      </c>
      <c r="L4161">
        <v>3</v>
      </c>
      <c r="M4161">
        <v>4</v>
      </c>
      <c r="N4161">
        <v>4</v>
      </c>
      <c r="O4161" t="s">
        <v>127</v>
      </c>
      <c r="P4161">
        <v>11</v>
      </c>
      <c r="Q4161" t="s">
        <v>96</v>
      </c>
      <c r="T4161">
        <v>16570</v>
      </c>
      <c r="U4161" t="s">
        <v>17</v>
      </c>
      <c r="V4161" t="s">
        <v>129</v>
      </c>
      <c r="W4161">
        <v>16</v>
      </c>
      <c r="X4161">
        <v>20</v>
      </c>
      <c r="Y4161">
        <v>7434.31</v>
      </c>
      <c r="Z4161">
        <v>660.84</v>
      </c>
      <c r="AA4161">
        <v>1604.33</v>
      </c>
      <c r="AB4161">
        <v>943.49</v>
      </c>
      <c r="AC4161">
        <v>142.77000000000001</v>
      </c>
      <c r="AD4161" t="s">
        <v>194</v>
      </c>
      <c r="AE4161">
        <v>0</v>
      </c>
      <c r="AF4161">
        <v>7.93</v>
      </c>
      <c r="AG4161" t="s">
        <v>195</v>
      </c>
      <c r="AH4161" t="s">
        <v>196</v>
      </c>
      <c r="AJ4161" t="s">
        <v>8559</v>
      </c>
      <c r="AK4161" t="s">
        <v>8560</v>
      </c>
      <c r="AL4161" t="s">
        <v>276</v>
      </c>
      <c r="AM4161" t="s">
        <v>243</v>
      </c>
      <c r="AN4161" t="s">
        <v>277</v>
      </c>
      <c r="AO4161" t="s">
        <v>245</v>
      </c>
      <c r="AP4161" t="s">
        <v>278</v>
      </c>
      <c r="AQ4161" t="s">
        <v>247</v>
      </c>
      <c r="AR4161">
        <v>1710.67</v>
      </c>
      <c r="AS4161">
        <v>276</v>
      </c>
      <c r="AT4161">
        <v>49.06</v>
      </c>
      <c r="AU4161">
        <v>2.6</v>
      </c>
      <c r="AV4161">
        <v>1.9795</v>
      </c>
      <c r="AW4161">
        <v>95</v>
      </c>
      <c r="AX4161">
        <v>6</v>
      </c>
      <c r="AY4161">
        <v>12</v>
      </c>
      <c r="AZ4161">
        <v>18</v>
      </c>
      <c r="BA4161">
        <v>20</v>
      </c>
      <c r="BB4161">
        <v>1.78</v>
      </c>
      <c r="BC4161" t="s">
        <v>278</v>
      </c>
      <c r="BD4161">
        <v>0</v>
      </c>
    </row>
    <row r="4162" spans="1:57" x14ac:dyDescent="0.25">
      <c r="A4162">
        <v>4263</v>
      </c>
      <c r="B4162">
        <v>16660</v>
      </c>
      <c r="C4162" t="s">
        <v>17</v>
      </c>
      <c r="D4162" s="1">
        <v>40192.464583333334</v>
      </c>
      <c r="E4162" s="1">
        <v>40870.620138888888</v>
      </c>
      <c r="F4162">
        <v>17</v>
      </c>
      <c r="G4162">
        <v>7</v>
      </c>
      <c r="H4162">
        <v>20</v>
      </c>
      <c r="I4162">
        <v>991</v>
      </c>
      <c r="J4162">
        <v>1879.55</v>
      </c>
      <c r="K4162">
        <v>268.51</v>
      </c>
      <c r="L4162">
        <v>5</v>
      </c>
      <c r="M4162">
        <v>4</v>
      </c>
      <c r="N4162">
        <v>4</v>
      </c>
      <c r="O4162" t="s">
        <v>128</v>
      </c>
      <c r="P4162">
        <v>13</v>
      </c>
      <c r="Q4162" t="s">
        <v>129</v>
      </c>
      <c r="T4162">
        <v>16571</v>
      </c>
      <c r="U4162" t="s">
        <v>17</v>
      </c>
      <c r="V4162" t="s">
        <v>129</v>
      </c>
      <c r="W4162">
        <v>27</v>
      </c>
      <c r="X4162">
        <v>10</v>
      </c>
      <c r="Y4162">
        <v>4248.74</v>
      </c>
      <c r="Z4162">
        <v>460.11</v>
      </c>
      <c r="AA4162">
        <v>524.9</v>
      </c>
      <c r="AB4162">
        <v>64.790000000000006</v>
      </c>
      <c r="AC4162">
        <v>14.08</v>
      </c>
      <c r="AD4162" t="s">
        <v>202</v>
      </c>
      <c r="AE4162">
        <v>0</v>
      </c>
      <c r="AF4162">
        <v>5.26</v>
      </c>
      <c r="AG4162" t="s">
        <v>198</v>
      </c>
      <c r="AH4162" t="s">
        <v>196</v>
      </c>
      <c r="AJ4162" t="s">
        <v>8561</v>
      </c>
      <c r="AK4162" t="s">
        <v>8562</v>
      </c>
      <c r="AL4162" t="s">
        <v>251</v>
      </c>
      <c r="AM4162" t="s">
        <v>243</v>
      </c>
      <c r="AN4162" t="s">
        <v>252</v>
      </c>
      <c r="AO4162" t="s">
        <v>253</v>
      </c>
      <c r="AP4162" t="s">
        <v>254</v>
      </c>
      <c r="AQ4162" t="s">
        <v>255</v>
      </c>
      <c r="AR4162">
        <v>188.95</v>
      </c>
      <c r="AS4162">
        <v>167</v>
      </c>
      <c r="AT4162">
        <v>3.77</v>
      </c>
      <c r="AU4162">
        <v>1.58</v>
      </c>
      <c r="AV4162">
        <v>10.109500000000001</v>
      </c>
      <c r="AW4162">
        <v>95</v>
      </c>
      <c r="BB4162">
        <v>0</v>
      </c>
      <c r="BC4162" t="s">
        <v>256</v>
      </c>
      <c r="BD4162">
        <v>1</v>
      </c>
      <c r="BE4162" t="s">
        <v>257</v>
      </c>
    </row>
    <row r="4163" spans="1:57" x14ac:dyDescent="0.25">
      <c r="A4163">
        <v>2026</v>
      </c>
      <c r="B4163">
        <v>14403</v>
      </c>
      <c r="C4163" t="s">
        <v>17</v>
      </c>
      <c r="D4163" s="1">
        <v>40247.583333333336</v>
      </c>
      <c r="E4163" s="1">
        <v>40756.539583333331</v>
      </c>
      <c r="F4163">
        <v>131</v>
      </c>
      <c r="G4163">
        <v>6</v>
      </c>
      <c r="H4163">
        <v>20</v>
      </c>
      <c r="I4163">
        <v>737</v>
      </c>
      <c r="J4163">
        <v>1880.51</v>
      </c>
      <c r="K4163">
        <v>313.42</v>
      </c>
      <c r="L4163">
        <v>3</v>
      </c>
      <c r="M4163">
        <v>4</v>
      </c>
      <c r="N4163">
        <v>4</v>
      </c>
      <c r="O4163" t="s">
        <v>127</v>
      </c>
      <c r="P4163">
        <v>11</v>
      </c>
      <c r="Q4163" t="s">
        <v>96</v>
      </c>
      <c r="T4163">
        <v>16572</v>
      </c>
      <c r="U4163" t="s">
        <v>17</v>
      </c>
      <c r="V4163" t="s">
        <v>22</v>
      </c>
      <c r="W4163">
        <v>128</v>
      </c>
      <c r="X4163">
        <v>3</v>
      </c>
      <c r="Y4163">
        <v>1009.6</v>
      </c>
      <c r="Z4163">
        <v>667.02</v>
      </c>
      <c r="AA4163">
        <v>0</v>
      </c>
      <c r="AB4163">
        <v>-667.02</v>
      </c>
      <c r="AC4163">
        <v>-100</v>
      </c>
      <c r="AD4163" t="s">
        <v>201</v>
      </c>
      <c r="AE4163">
        <v>667.02</v>
      </c>
      <c r="AF4163">
        <v>0.98</v>
      </c>
      <c r="AG4163" t="s">
        <v>198</v>
      </c>
      <c r="AH4163" t="s">
        <v>199</v>
      </c>
      <c r="AJ4163" t="s">
        <v>8563</v>
      </c>
      <c r="AK4163" t="s">
        <v>8564</v>
      </c>
      <c r="AL4163" t="s">
        <v>251</v>
      </c>
      <c r="AM4163" t="s">
        <v>243</v>
      </c>
      <c r="AN4163" t="s">
        <v>252</v>
      </c>
      <c r="AO4163" t="s">
        <v>260</v>
      </c>
      <c r="AP4163" t="s">
        <v>254</v>
      </c>
      <c r="AQ4163" t="s">
        <v>255</v>
      </c>
      <c r="AR4163">
        <v>569.16</v>
      </c>
      <c r="AS4163">
        <v>444</v>
      </c>
      <c r="AT4163">
        <v>32.08</v>
      </c>
      <c r="AU4163">
        <v>4.1900000000000004</v>
      </c>
      <c r="AV4163">
        <v>2.3712</v>
      </c>
      <c r="AW4163">
        <v>95</v>
      </c>
      <c r="BB4163">
        <v>2.63</v>
      </c>
      <c r="BC4163" t="s">
        <v>256</v>
      </c>
      <c r="BD4163">
        <v>1</v>
      </c>
      <c r="BE4163" t="s">
        <v>261</v>
      </c>
    </row>
    <row r="4164" spans="1:57" x14ac:dyDescent="0.25">
      <c r="A4164">
        <v>3778</v>
      </c>
      <c r="B4164">
        <v>16172</v>
      </c>
      <c r="C4164" t="s">
        <v>17</v>
      </c>
      <c r="D4164" s="1">
        <v>40373.648611111108</v>
      </c>
      <c r="E4164" s="1">
        <v>40791.556944444441</v>
      </c>
      <c r="F4164">
        <v>96</v>
      </c>
      <c r="G4164">
        <v>8</v>
      </c>
      <c r="H4164">
        <v>81</v>
      </c>
      <c r="I4164">
        <v>1419</v>
      </c>
      <c r="J4164">
        <v>1884.55</v>
      </c>
      <c r="K4164">
        <v>235.57</v>
      </c>
      <c r="L4164">
        <v>3</v>
      </c>
      <c r="M4164">
        <v>5</v>
      </c>
      <c r="N4164">
        <v>4</v>
      </c>
      <c r="O4164" t="s">
        <v>140</v>
      </c>
      <c r="P4164">
        <v>12</v>
      </c>
      <c r="Q4164" t="s">
        <v>96</v>
      </c>
      <c r="T4164">
        <v>16573</v>
      </c>
      <c r="U4164" t="s">
        <v>17</v>
      </c>
      <c r="V4164" t="s">
        <v>22</v>
      </c>
      <c r="W4164">
        <v>85</v>
      </c>
      <c r="X4164">
        <v>2</v>
      </c>
      <c r="Y4164">
        <v>663.61</v>
      </c>
      <c r="Z4164">
        <v>0</v>
      </c>
      <c r="AA4164">
        <v>370.98</v>
      </c>
      <c r="AB4164">
        <v>370.98</v>
      </c>
      <c r="AD4164" t="s">
        <v>197</v>
      </c>
      <c r="AE4164">
        <v>0</v>
      </c>
      <c r="AF4164">
        <v>2.29</v>
      </c>
      <c r="AG4164" t="s">
        <v>198</v>
      </c>
      <c r="AH4164" t="s">
        <v>199</v>
      </c>
      <c r="AJ4164" t="s">
        <v>8565</v>
      </c>
      <c r="AK4164" t="s">
        <v>8566</v>
      </c>
      <c r="AL4164" t="s">
        <v>251</v>
      </c>
      <c r="AM4164" t="s">
        <v>243</v>
      </c>
      <c r="AN4164" t="s">
        <v>252</v>
      </c>
      <c r="AO4164" t="s">
        <v>245</v>
      </c>
      <c r="AP4164" t="s">
        <v>318</v>
      </c>
      <c r="AQ4164" t="s">
        <v>247</v>
      </c>
      <c r="AR4164">
        <v>315.11</v>
      </c>
      <c r="AS4164">
        <v>233</v>
      </c>
      <c r="AT4164">
        <v>40.380000000000003</v>
      </c>
      <c r="AU4164">
        <v>2.2400000000000002</v>
      </c>
      <c r="AV4164">
        <v>2.3549000000000002</v>
      </c>
      <c r="AW4164">
        <v>95</v>
      </c>
      <c r="AX4164">
        <v>5</v>
      </c>
      <c r="AY4164">
        <v>13</v>
      </c>
      <c r="AZ4164">
        <v>17</v>
      </c>
      <c r="BA4164">
        <v>20</v>
      </c>
      <c r="BB4164">
        <v>0</v>
      </c>
      <c r="BC4164" t="s">
        <v>324</v>
      </c>
      <c r="BD4164">
        <v>0</v>
      </c>
    </row>
    <row r="4165" spans="1:57" x14ac:dyDescent="0.25">
      <c r="A4165">
        <v>2995</v>
      </c>
      <c r="B4165">
        <v>15381</v>
      </c>
      <c r="C4165" t="s">
        <v>17</v>
      </c>
      <c r="D4165" s="1">
        <v>40303.607638888891</v>
      </c>
      <c r="E4165" s="1">
        <v>40673.496527777781</v>
      </c>
      <c r="F4165">
        <v>214</v>
      </c>
      <c r="G4165">
        <v>5</v>
      </c>
      <c r="H4165">
        <v>20</v>
      </c>
      <c r="I4165">
        <v>802</v>
      </c>
      <c r="J4165">
        <v>1890.57</v>
      </c>
      <c r="K4165">
        <v>378.11</v>
      </c>
      <c r="L4165">
        <v>2</v>
      </c>
      <c r="M4165">
        <v>4</v>
      </c>
      <c r="N4165">
        <v>4</v>
      </c>
      <c r="O4165" t="s">
        <v>123</v>
      </c>
      <c r="P4165">
        <v>10</v>
      </c>
      <c r="Q4165" t="s">
        <v>40</v>
      </c>
      <c r="T4165">
        <v>16574</v>
      </c>
      <c r="U4165" t="s">
        <v>17</v>
      </c>
      <c r="V4165" t="s">
        <v>22</v>
      </c>
      <c r="W4165">
        <v>72</v>
      </c>
      <c r="X4165">
        <v>3</v>
      </c>
      <c r="Y4165">
        <v>1301.78</v>
      </c>
      <c r="Z4165">
        <v>0</v>
      </c>
      <c r="AA4165">
        <v>451.44</v>
      </c>
      <c r="AB4165">
        <v>451.44</v>
      </c>
      <c r="AD4165" t="s">
        <v>197</v>
      </c>
      <c r="AE4165">
        <v>0</v>
      </c>
      <c r="AF4165">
        <v>0</v>
      </c>
      <c r="AG4165" t="s">
        <v>198</v>
      </c>
      <c r="AH4165" t="s">
        <v>199</v>
      </c>
      <c r="AJ4165" t="s">
        <v>8567</v>
      </c>
      <c r="AK4165" t="s">
        <v>8568</v>
      </c>
      <c r="AL4165" t="s">
        <v>251</v>
      </c>
      <c r="AM4165" t="s">
        <v>243</v>
      </c>
      <c r="AN4165" t="s">
        <v>252</v>
      </c>
      <c r="AO4165" t="s">
        <v>245</v>
      </c>
      <c r="AP4165" t="s">
        <v>318</v>
      </c>
      <c r="AQ4165" t="s">
        <v>247</v>
      </c>
      <c r="AR4165">
        <v>510.23</v>
      </c>
      <c r="AS4165">
        <v>390</v>
      </c>
      <c r="AT4165">
        <v>40.57</v>
      </c>
      <c r="AU4165">
        <v>3.68</v>
      </c>
      <c r="AV4165">
        <v>2.1162000000000001</v>
      </c>
      <c r="AW4165">
        <v>95</v>
      </c>
      <c r="AX4165">
        <v>8</v>
      </c>
      <c r="AY4165">
        <v>19</v>
      </c>
      <c r="AZ4165">
        <v>26</v>
      </c>
      <c r="BA4165">
        <v>30</v>
      </c>
      <c r="BB4165">
        <v>0</v>
      </c>
      <c r="BC4165" t="s">
        <v>324</v>
      </c>
      <c r="BD4165">
        <v>0</v>
      </c>
    </row>
    <row r="4166" spans="1:57" x14ac:dyDescent="0.25">
      <c r="A4166">
        <v>916</v>
      </c>
      <c r="B4166">
        <v>13276</v>
      </c>
      <c r="C4166" t="s">
        <v>17</v>
      </c>
      <c r="D4166" s="1">
        <v>40244.586805555555</v>
      </c>
      <c r="E4166" s="1">
        <v>40823.530555555553</v>
      </c>
      <c r="F4166">
        <v>64</v>
      </c>
      <c r="G4166">
        <v>5</v>
      </c>
      <c r="H4166">
        <v>209</v>
      </c>
      <c r="I4166">
        <v>840</v>
      </c>
      <c r="J4166">
        <v>1891.91</v>
      </c>
      <c r="K4166">
        <v>378.38</v>
      </c>
      <c r="L4166">
        <v>3</v>
      </c>
      <c r="M4166">
        <v>4</v>
      </c>
      <c r="N4166">
        <v>4</v>
      </c>
      <c r="O4166" t="s">
        <v>127</v>
      </c>
      <c r="P4166">
        <v>11</v>
      </c>
      <c r="Q4166" t="s">
        <v>96</v>
      </c>
      <c r="T4166">
        <v>16576</v>
      </c>
      <c r="U4166" t="s">
        <v>17</v>
      </c>
      <c r="V4166" t="s">
        <v>29</v>
      </c>
      <c r="W4166">
        <v>421</v>
      </c>
      <c r="X4166">
        <v>2</v>
      </c>
      <c r="Y4166">
        <v>540.87</v>
      </c>
      <c r="Z4166">
        <v>0</v>
      </c>
      <c r="AA4166">
        <v>0</v>
      </c>
      <c r="AB4166">
        <v>0</v>
      </c>
      <c r="AD4166" t="s">
        <v>191</v>
      </c>
      <c r="AE4166">
        <v>0</v>
      </c>
      <c r="AF4166">
        <v>5.12</v>
      </c>
      <c r="AG4166" t="s">
        <v>198</v>
      </c>
      <c r="AH4166" t="s">
        <v>199</v>
      </c>
      <c r="AJ4166" t="s">
        <v>8569</v>
      </c>
      <c r="AK4166" t="s">
        <v>8570</v>
      </c>
      <c r="AL4166" t="s">
        <v>251</v>
      </c>
      <c r="AM4166" t="s">
        <v>243</v>
      </c>
      <c r="AN4166" t="s">
        <v>252</v>
      </c>
      <c r="AO4166" t="s">
        <v>245</v>
      </c>
      <c r="AP4166" t="s">
        <v>318</v>
      </c>
      <c r="AQ4166" t="s">
        <v>247</v>
      </c>
      <c r="AR4166">
        <v>1193.56</v>
      </c>
      <c r="AS4166">
        <v>793</v>
      </c>
      <c r="AT4166">
        <v>71.7</v>
      </c>
      <c r="AU4166">
        <v>7.48</v>
      </c>
      <c r="AV4166">
        <v>1.52</v>
      </c>
      <c r="AW4166">
        <v>95</v>
      </c>
      <c r="AX4166">
        <v>15</v>
      </c>
      <c r="AY4166">
        <v>27</v>
      </c>
      <c r="AZ4166">
        <v>42</v>
      </c>
      <c r="BA4166">
        <v>49</v>
      </c>
      <c r="BB4166">
        <v>0.13</v>
      </c>
      <c r="BC4166" t="s">
        <v>324</v>
      </c>
      <c r="BD4166">
        <v>0</v>
      </c>
    </row>
    <row r="4167" spans="1:57" x14ac:dyDescent="0.25">
      <c r="A4167">
        <v>4234</v>
      </c>
      <c r="B4167">
        <v>16631</v>
      </c>
      <c r="C4167" t="s">
        <v>17</v>
      </c>
      <c r="D4167" s="1">
        <v>40235.450694444444</v>
      </c>
      <c r="E4167" s="1">
        <v>40405.472222222219</v>
      </c>
      <c r="F4167">
        <v>482</v>
      </c>
      <c r="G4167">
        <v>7</v>
      </c>
      <c r="H4167">
        <v>46</v>
      </c>
      <c r="I4167">
        <v>775</v>
      </c>
      <c r="J4167">
        <v>1892.52</v>
      </c>
      <c r="K4167">
        <v>270.36</v>
      </c>
      <c r="L4167">
        <v>1</v>
      </c>
      <c r="M4167">
        <v>4</v>
      </c>
      <c r="N4167">
        <v>4</v>
      </c>
      <c r="O4167" t="s">
        <v>135</v>
      </c>
      <c r="P4167">
        <v>9</v>
      </c>
      <c r="Q4167" t="s">
        <v>40</v>
      </c>
      <c r="T4167">
        <v>16577</v>
      </c>
      <c r="U4167" t="s">
        <v>17</v>
      </c>
      <c r="V4167" t="s">
        <v>19</v>
      </c>
      <c r="W4167">
        <v>667</v>
      </c>
      <c r="X4167">
        <v>1</v>
      </c>
      <c r="Y4167">
        <v>380</v>
      </c>
      <c r="Z4167">
        <v>0</v>
      </c>
      <c r="AA4167">
        <v>0</v>
      </c>
      <c r="AB4167">
        <v>0</v>
      </c>
      <c r="AD4167" t="s">
        <v>191</v>
      </c>
      <c r="AE4167">
        <v>0</v>
      </c>
      <c r="AF4167">
        <v>0</v>
      </c>
      <c r="AG4167" t="s">
        <v>198</v>
      </c>
      <c r="AH4167" t="s">
        <v>196</v>
      </c>
      <c r="AJ4167" t="s">
        <v>8571</v>
      </c>
      <c r="AK4167" t="s">
        <v>8572</v>
      </c>
      <c r="AL4167" t="s">
        <v>251</v>
      </c>
      <c r="AM4167" t="s">
        <v>243</v>
      </c>
      <c r="AN4167" t="s">
        <v>252</v>
      </c>
      <c r="AO4167" t="s">
        <v>245</v>
      </c>
      <c r="AP4167" t="s">
        <v>318</v>
      </c>
      <c r="AQ4167" t="s">
        <v>247</v>
      </c>
      <c r="AR4167">
        <v>1176.29</v>
      </c>
      <c r="AS4167">
        <v>685</v>
      </c>
      <c r="AT4167">
        <v>41.51</v>
      </c>
      <c r="AU4167">
        <v>6.46</v>
      </c>
      <c r="AV4167">
        <v>1.7679</v>
      </c>
      <c r="AW4167">
        <v>95</v>
      </c>
      <c r="AX4167">
        <v>13</v>
      </c>
      <c r="AY4167">
        <v>27</v>
      </c>
      <c r="AZ4167">
        <v>40</v>
      </c>
      <c r="BA4167">
        <v>46</v>
      </c>
      <c r="BB4167">
        <v>0</v>
      </c>
      <c r="BC4167" t="s">
        <v>324</v>
      </c>
      <c r="BD4167">
        <v>0</v>
      </c>
    </row>
    <row r="4168" spans="1:57" x14ac:dyDescent="0.25">
      <c r="A4168">
        <v>4947</v>
      </c>
      <c r="B4168">
        <v>17350</v>
      </c>
      <c r="C4168" t="s">
        <v>17</v>
      </c>
      <c r="D4168" s="1">
        <v>40210.651388888888</v>
      </c>
      <c r="E4168" s="1">
        <v>40878.657638888886</v>
      </c>
      <c r="F4168">
        <v>9</v>
      </c>
      <c r="G4168">
        <v>7</v>
      </c>
      <c r="H4168">
        <v>124</v>
      </c>
      <c r="I4168">
        <v>1178</v>
      </c>
      <c r="J4168">
        <v>1893.7</v>
      </c>
      <c r="K4168">
        <v>270.52999999999997</v>
      </c>
      <c r="L4168">
        <v>5</v>
      </c>
      <c r="M4168">
        <v>4</v>
      </c>
      <c r="N4168">
        <v>4</v>
      </c>
      <c r="O4168" t="s">
        <v>128</v>
      </c>
      <c r="P4168">
        <v>13</v>
      </c>
      <c r="Q4168" t="s">
        <v>129</v>
      </c>
      <c r="T4168">
        <v>16578</v>
      </c>
      <c r="U4168" t="s">
        <v>17</v>
      </c>
      <c r="V4168" t="s">
        <v>19</v>
      </c>
      <c r="W4168">
        <v>627</v>
      </c>
      <c r="X4168">
        <v>1</v>
      </c>
      <c r="Y4168">
        <v>156.6</v>
      </c>
      <c r="Z4168">
        <v>0</v>
      </c>
      <c r="AA4168">
        <v>0</v>
      </c>
      <c r="AB4168">
        <v>0</v>
      </c>
      <c r="AD4168" t="s">
        <v>191</v>
      </c>
      <c r="AE4168">
        <v>0</v>
      </c>
      <c r="AF4168">
        <v>0</v>
      </c>
      <c r="AG4168" t="s">
        <v>198</v>
      </c>
      <c r="AH4168" t="s">
        <v>196</v>
      </c>
      <c r="AJ4168" t="s">
        <v>8573</v>
      </c>
      <c r="AK4168" t="s">
        <v>8574</v>
      </c>
      <c r="AL4168" t="s">
        <v>251</v>
      </c>
      <c r="AM4168" t="s">
        <v>243</v>
      </c>
      <c r="AN4168" t="s">
        <v>252</v>
      </c>
      <c r="AO4168" t="s">
        <v>245</v>
      </c>
      <c r="AP4168" t="s">
        <v>318</v>
      </c>
      <c r="AQ4168" t="s">
        <v>247</v>
      </c>
      <c r="AR4168">
        <v>918.33</v>
      </c>
      <c r="AS4168">
        <v>911</v>
      </c>
      <c r="AT4168">
        <v>51</v>
      </c>
      <c r="AU4168">
        <v>9.11</v>
      </c>
      <c r="AV4168">
        <v>2.4601999999999999</v>
      </c>
      <c r="AW4168">
        <v>95</v>
      </c>
      <c r="AX4168">
        <v>19</v>
      </c>
      <c r="AY4168">
        <v>53</v>
      </c>
      <c r="AZ4168">
        <v>71</v>
      </c>
      <c r="BA4168">
        <v>80</v>
      </c>
      <c r="BB4168">
        <v>0</v>
      </c>
      <c r="BC4168" t="s">
        <v>324</v>
      </c>
      <c r="BD4168">
        <v>0</v>
      </c>
    </row>
    <row r="4169" spans="1:57" x14ac:dyDescent="0.25">
      <c r="A4169">
        <v>1613</v>
      </c>
      <c r="B4169">
        <v>13984</v>
      </c>
      <c r="C4169" t="s">
        <v>17</v>
      </c>
      <c r="D4169" s="1">
        <v>40154.493750000001</v>
      </c>
      <c r="E4169" s="1">
        <v>40860.526388888888</v>
      </c>
      <c r="F4169">
        <v>27</v>
      </c>
      <c r="G4169">
        <v>12</v>
      </c>
      <c r="H4169">
        <v>53</v>
      </c>
      <c r="I4169">
        <v>1301</v>
      </c>
      <c r="J4169">
        <v>1893.8</v>
      </c>
      <c r="K4169">
        <v>157.82</v>
      </c>
      <c r="L4169">
        <v>4</v>
      </c>
      <c r="M4169">
        <v>5</v>
      </c>
      <c r="N4169">
        <v>4</v>
      </c>
      <c r="O4169" t="s">
        <v>138</v>
      </c>
      <c r="P4169">
        <v>13</v>
      </c>
      <c r="Q4169" t="s">
        <v>129</v>
      </c>
      <c r="T4169">
        <v>16579</v>
      </c>
      <c r="U4169" t="s">
        <v>17</v>
      </c>
      <c r="V4169" t="s">
        <v>19</v>
      </c>
      <c r="W4169">
        <v>426</v>
      </c>
      <c r="X4169">
        <v>1</v>
      </c>
      <c r="Y4169">
        <v>295.05</v>
      </c>
      <c r="Z4169">
        <v>0</v>
      </c>
      <c r="AA4169">
        <v>0</v>
      </c>
      <c r="AB4169">
        <v>0</v>
      </c>
      <c r="AD4169" t="s">
        <v>191</v>
      </c>
      <c r="AE4169">
        <v>0</v>
      </c>
      <c r="AF4169">
        <v>10.37</v>
      </c>
      <c r="AG4169" t="s">
        <v>192</v>
      </c>
      <c r="AH4169" t="s">
        <v>199</v>
      </c>
      <c r="AJ4169" t="s">
        <v>8575</v>
      </c>
      <c r="AK4169" t="s">
        <v>8576</v>
      </c>
      <c r="AL4169" t="s">
        <v>251</v>
      </c>
      <c r="AM4169" t="s">
        <v>243</v>
      </c>
      <c r="AN4169" t="s">
        <v>252</v>
      </c>
      <c r="AO4169" t="s">
        <v>245</v>
      </c>
      <c r="AP4169" t="s">
        <v>318</v>
      </c>
      <c r="AQ4169" t="s">
        <v>247</v>
      </c>
      <c r="AR4169">
        <v>737.89</v>
      </c>
      <c r="AS4169">
        <v>659</v>
      </c>
      <c r="AT4169">
        <v>44.55</v>
      </c>
      <c r="AU4169">
        <v>6.52</v>
      </c>
      <c r="AV4169">
        <v>2.1819999999999999</v>
      </c>
      <c r="AW4169">
        <v>95</v>
      </c>
      <c r="AX4169">
        <v>14</v>
      </c>
      <c r="AY4169">
        <v>34</v>
      </c>
      <c r="AZ4169">
        <v>47</v>
      </c>
      <c r="BA4169">
        <v>53</v>
      </c>
      <c r="BB4169">
        <v>0</v>
      </c>
      <c r="BC4169" t="s">
        <v>324</v>
      </c>
      <c r="BD4169">
        <v>0</v>
      </c>
    </row>
    <row r="4170" spans="1:57" x14ac:dyDescent="0.25">
      <c r="A4170">
        <v>2864</v>
      </c>
      <c r="B4170">
        <v>15248</v>
      </c>
      <c r="C4170" t="s">
        <v>17</v>
      </c>
      <c r="D4170" s="1">
        <v>40352.606944444444</v>
      </c>
      <c r="E4170" s="1">
        <v>40475.54791666667</v>
      </c>
      <c r="F4170">
        <v>412</v>
      </c>
      <c r="G4170">
        <v>3</v>
      </c>
      <c r="H4170">
        <v>103</v>
      </c>
      <c r="I4170">
        <v>1065</v>
      </c>
      <c r="J4170">
        <v>1893.93</v>
      </c>
      <c r="K4170">
        <v>631.30999999999995</v>
      </c>
      <c r="L4170">
        <v>1</v>
      </c>
      <c r="M4170">
        <v>3</v>
      </c>
      <c r="N4170">
        <v>4</v>
      </c>
      <c r="O4170" t="s">
        <v>126</v>
      </c>
      <c r="P4170">
        <v>8</v>
      </c>
      <c r="Q4170" t="s">
        <v>40</v>
      </c>
      <c r="T4170">
        <v>16581</v>
      </c>
      <c r="U4170" t="s">
        <v>17</v>
      </c>
      <c r="V4170" t="s">
        <v>19</v>
      </c>
      <c r="W4170">
        <v>183</v>
      </c>
      <c r="X4170">
        <v>1</v>
      </c>
      <c r="Y4170">
        <v>105.84</v>
      </c>
      <c r="Z4170">
        <v>0</v>
      </c>
      <c r="AA4170">
        <v>0</v>
      </c>
      <c r="AB4170">
        <v>0</v>
      </c>
      <c r="AD4170" t="s">
        <v>191</v>
      </c>
      <c r="AE4170">
        <v>0</v>
      </c>
      <c r="AF4170">
        <v>33.450000000000003</v>
      </c>
      <c r="AG4170" t="s">
        <v>192</v>
      </c>
      <c r="AH4170" t="s">
        <v>199</v>
      </c>
      <c r="AJ4170" t="s">
        <v>8577</v>
      </c>
      <c r="AK4170" t="s">
        <v>8578</v>
      </c>
      <c r="AL4170" t="s">
        <v>251</v>
      </c>
      <c r="AM4170" t="s">
        <v>243</v>
      </c>
      <c r="AN4170" t="s">
        <v>252</v>
      </c>
      <c r="AO4170" t="s">
        <v>245</v>
      </c>
      <c r="AP4170" t="s">
        <v>318</v>
      </c>
      <c r="AQ4170" t="s">
        <v>247</v>
      </c>
      <c r="AR4170">
        <v>958.85</v>
      </c>
      <c r="AS4170">
        <v>788</v>
      </c>
      <c r="AT4170">
        <v>63.21</v>
      </c>
      <c r="AU4170">
        <v>7.43</v>
      </c>
      <c r="AV4170">
        <v>2.6587000000000001</v>
      </c>
      <c r="AW4170">
        <v>95</v>
      </c>
      <c r="AX4170">
        <v>15</v>
      </c>
      <c r="AY4170">
        <v>46</v>
      </c>
      <c r="AZ4170">
        <v>61</v>
      </c>
      <c r="BA4170">
        <v>69</v>
      </c>
      <c r="BB4170">
        <v>0</v>
      </c>
      <c r="BC4170" t="s">
        <v>324</v>
      </c>
      <c r="BD4170">
        <v>0</v>
      </c>
    </row>
    <row r="4171" spans="1:57" x14ac:dyDescent="0.25">
      <c r="A4171">
        <v>1952</v>
      </c>
      <c r="B4171">
        <v>14327</v>
      </c>
      <c r="C4171" t="s">
        <v>17</v>
      </c>
      <c r="D4171" s="1">
        <v>40186.586111111108</v>
      </c>
      <c r="E4171" s="1">
        <v>40723.581944444442</v>
      </c>
      <c r="F4171">
        <v>164</v>
      </c>
      <c r="G4171">
        <v>6</v>
      </c>
      <c r="H4171">
        <v>99</v>
      </c>
      <c r="I4171">
        <v>1296</v>
      </c>
      <c r="J4171">
        <v>1894.93</v>
      </c>
      <c r="K4171">
        <v>315.82</v>
      </c>
      <c r="L4171">
        <v>3</v>
      </c>
      <c r="M4171">
        <v>4</v>
      </c>
      <c r="N4171">
        <v>4</v>
      </c>
      <c r="O4171" t="s">
        <v>127</v>
      </c>
      <c r="P4171">
        <v>11</v>
      </c>
      <c r="Q4171" t="s">
        <v>96</v>
      </c>
      <c r="T4171">
        <v>16582</v>
      </c>
      <c r="U4171" t="s">
        <v>17</v>
      </c>
      <c r="V4171" t="s">
        <v>22</v>
      </c>
      <c r="W4171">
        <v>114</v>
      </c>
      <c r="X4171">
        <v>1</v>
      </c>
      <c r="Y4171">
        <v>313.62</v>
      </c>
      <c r="Z4171">
        <v>313.62</v>
      </c>
      <c r="AA4171">
        <v>0</v>
      </c>
      <c r="AB4171">
        <v>-313.62</v>
      </c>
      <c r="AC4171">
        <v>-100</v>
      </c>
      <c r="AD4171" t="s">
        <v>201</v>
      </c>
      <c r="AE4171">
        <v>313.62</v>
      </c>
      <c r="AF4171">
        <v>0</v>
      </c>
      <c r="AG4171" t="s">
        <v>198</v>
      </c>
      <c r="AH4171" t="s">
        <v>199</v>
      </c>
      <c r="AJ4171" t="s">
        <v>8579</v>
      </c>
      <c r="AK4171" t="s">
        <v>8580</v>
      </c>
      <c r="AL4171" t="s">
        <v>276</v>
      </c>
      <c r="AM4171" t="s">
        <v>243</v>
      </c>
      <c r="AN4171" t="s">
        <v>277</v>
      </c>
      <c r="AO4171" t="s">
        <v>245</v>
      </c>
      <c r="AP4171" t="s">
        <v>278</v>
      </c>
      <c r="AQ4171" t="s">
        <v>247</v>
      </c>
      <c r="AR4171">
        <v>1619.23</v>
      </c>
      <c r="AS4171">
        <v>2025</v>
      </c>
      <c r="AT4171">
        <v>62.26</v>
      </c>
      <c r="AU4171">
        <v>19.100000000000001</v>
      </c>
      <c r="AV4171">
        <v>1.7682</v>
      </c>
      <c r="AW4171">
        <v>95</v>
      </c>
      <c r="AX4171">
        <v>39</v>
      </c>
      <c r="AY4171">
        <v>79</v>
      </c>
      <c r="AZ4171">
        <v>117</v>
      </c>
      <c r="BA4171">
        <v>136</v>
      </c>
      <c r="BB4171">
        <v>0.69</v>
      </c>
      <c r="BC4171" t="s">
        <v>278</v>
      </c>
      <c r="BD4171">
        <v>0</v>
      </c>
    </row>
    <row r="4172" spans="1:57" x14ac:dyDescent="0.25">
      <c r="A4172">
        <v>5152</v>
      </c>
      <c r="B4172">
        <v>17560</v>
      </c>
      <c r="C4172" t="s">
        <v>17</v>
      </c>
      <c r="D4172" s="1">
        <v>40226.507638888892</v>
      </c>
      <c r="E4172" s="1">
        <v>40792.387499999997</v>
      </c>
      <c r="F4172">
        <v>95</v>
      </c>
      <c r="G4172">
        <v>8</v>
      </c>
      <c r="H4172">
        <v>37</v>
      </c>
      <c r="I4172">
        <v>1588</v>
      </c>
      <c r="J4172">
        <v>1895.8</v>
      </c>
      <c r="K4172">
        <v>236.98</v>
      </c>
      <c r="L4172">
        <v>3</v>
      </c>
      <c r="M4172">
        <v>5</v>
      </c>
      <c r="N4172">
        <v>4</v>
      </c>
      <c r="O4172" t="s">
        <v>140</v>
      </c>
      <c r="P4172">
        <v>12</v>
      </c>
      <c r="Q4172" t="s">
        <v>96</v>
      </c>
      <c r="T4172">
        <v>16583</v>
      </c>
      <c r="U4172" t="s">
        <v>17</v>
      </c>
      <c r="V4172" t="s">
        <v>22</v>
      </c>
      <c r="W4172">
        <v>374</v>
      </c>
      <c r="X4172">
        <v>2</v>
      </c>
      <c r="Y4172">
        <v>297.95</v>
      </c>
      <c r="Z4172">
        <v>0</v>
      </c>
      <c r="AA4172">
        <v>0</v>
      </c>
      <c r="AB4172">
        <v>0</v>
      </c>
      <c r="AD4172" t="s">
        <v>191</v>
      </c>
      <c r="AE4172">
        <v>0</v>
      </c>
      <c r="AF4172">
        <v>0</v>
      </c>
      <c r="AG4172" t="s">
        <v>198</v>
      </c>
      <c r="AH4172" t="s">
        <v>199</v>
      </c>
      <c r="AJ4172" t="s">
        <v>8581</v>
      </c>
      <c r="AK4172" t="s">
        <v>8582</v>
      </c>
      <c r="AL4172" t="s">
        <v>251</v>
      </c>
      <c r="AM4172" t="s">
        <v>243</v>
      </c>
      <c r="AN4172" t="s">
        <v>252</v>
      </c>
      <c r="AO4172" t="s">
        <v>245</v>
      </c>
      <c r="AP4172" t="s">
        <v>318</v>
      </c>
      <c r="AQ4172" t="s">
        <v>247</v>
      </c>
      <c r="AR4172">
        <v>730.74</v>
      </c>
      <c r="AS4172">
        <v>948</v>
      </c>
      <c r="AT4172">
        <v>63.46</v>
      </c>
      <c r="AU4172">
        <v>9.1199999999999992</v>
      </c>
      <c r="AV4172">
        <v>1.6319999999999999</v>
      </c>
      <c r="AW4172">
        <v>95</v>
      </c>
      <c r="AX4172">
        <v>19</v>
      </c>
      <c r="AY4172">
        <v>35</v>
      </c>
      <c r="AZ4172">
        <v>53</v>
      </c>
      <c r="BA4172">
        <v>62</v>
      </c>
      <c r="BB4172">
        <v>0</v>
      </c>
      <c r="BC4172" t="s">
        <v>324</v>
      </c>
      <c r="BD4172">
        <v>0</v>
      </c>
    </row>
    <row r="4173" spans="1:57" x14ac:dyDescent="0.25">
      <c r="A4173">
        <v>2353</v>
      </c>
      <c r="B4173">
        <v>14730</v>
      </c>
      <c r="C4173" t="s">
        <v>17</v>
      </c>
      <c r="D4173" s="1">
        <v>40610.53402777778</v>
      </c>
      <c r="E4173" s="1">
        <v>40885.61041666667</v>
      </c>
      <c r="F4173">
        <v>2</v>
      </c>
      <c r="G4173">
        <v>8</v>
      </c>
      <c r="H4173">
        <v>317</v>
      </c>
      <c r="I4173">
        <v>1078</v>
      </c>
      <c r="J4173">
        <v>1897.57</v>
      </c>
      <c r="K4173">
        <v>237.2</v>
      </c>
      <c r="L4173">
        <v>5</v>
      </c>
      <c r="M4173">
        <v>4</v>
      </c>
      <c r="N4173">
        <v>4</v>
      </c>
      <c r="O4173" t="s">
        <v>128</v>
      </c>
      <c r="P4173">
        <v>13</v>
      </c>
      <c r="Q4173" t="s">
        <v>129</v>
      </c>
      <c r="T4173">
        <v>16584</v>
      </c>
      <c r="U4173" t="s">
        <v>17</v>
      </c>
      <c r="V4173" t="s">
        <v>96</v>
      </c>
      <c r="W4173">
        <v>81</v>
      </c>
      <c r="X4173">
        <v>5</v>
      </c>
      <c r="Y4173">
        <v>3156.17</v>
      </c>
      <c r="Z4173">
        <v>0</v>
      </c>
      <c r="AA4173">
        <v>324.14</v>
      </c>
      <c r="AB4173">
        <v>324.14</v>
      </c>
      <c r="AD4173" t="s">
        <v>197</v>
      </c>
      <c r="AE4173">
        <v>0</v>
      </c>
      <c r="AF4173">
        <v>2.48</v>
      </c>
      <c r="AG4173" t="s">
        <v>198</v>
      </c>
      <c r="AH4173" t="s">
        <v>196</v>
      </c>
      <c r="AJ4173" t="s">
        <v>8583</v>
      </c>
      <c r="AK4173" t="s">
        <v>8584</v>
      </c>
      <c r="AL4173" t="s">
        <v>251</v>
      </c>
      <c r="AM4173" t="s">
        <v>243</v>
      </c>
      <c r="AN4173" t="s">
        <v>252</v>
      </c>
      <c r="AO4173" t="s">
        <v>245</v>
      </c>
      <c r="AP4173" t="s">
        <v>318</v>
      </c>
      <c r="AQ4173" t="s">
        <v>247</v>
      </c>
      <c r="AR4173">
        <v>320.14999999999998</v>
      </c>
      <c r="AS4173">
        <v>439</v>
      </c>
      <c r="AT4173">
        <v>50</v>
      </c>
      <c r="AU4173">
        <v>4.4800000000000004</v>
      </c>
      <c r="AV4173">
        <v>2.6793999999999998</v>
      </c>
      <c r="AW4173">
        <v>95</v>
      </c>
      <c r="AX4173">
        <v>9</v>
      </c>
      <c r="AY4173">
        <v>28</v>
      </c>
      <c r="AZ4173">
        <v>37</v>
      </c>
      <c r="BA4173">
        <v>42</v>
      </c>
      <c r="BB4173">
        <v>0</v>
      </c>
      <c r="BC4173" t="s">
        <v>324</v>
      </c>
      <c r="BD4173">
        <v>0</v>
      </c>
    </row>
    <row r="4174" spans="1:57" x14ac:dyDescent="0.25">
      <c r="A4174">
        <v>2012</v>
      </c>
      <c r="B4174">
        <v>14389</v>
      </c>
      <c r="C4174" t="s">
        <v>17</v>
      </c>
      <c r="D4174" s="1">
        <v>40296.622916666667</v>
      </c>
      <c r="E4174" s="1">
        <v>40821.636805555558</v>
      </c>
      <c r="F4174">
        <v>66</v>
      </c>
      <c r="G4174">
        <v>5</v>
      </c>
      <c r="H4174">
        <v>48</v>
      </c>
      <c r="I4174">
        <v>1388</v>
      </c>
      <c r="J4174">
        <v>1898.01</v>
      </c>
      <c r="K4174">
        <v>379.6</v>
      </c>
      <c r="L4174">
        <v>3</v>
      </c>
      <c r="M4174">
        <v>4</v>
      </c>
      <c r="N4174">
        <v>4</v>
      </c>
      <c r="O4174" t="s">
        <v>127</v>
      </c>
      <c r="P4174">
        <v>11</v>
      </c>
      <c r="Q4174" t="s">
        <v>96</v>
      </c>
      <c r="T4174">
        <v>16585</v>
      </c>
      <c r="U4174" t="s">
        <v>17</v>
      </c>
      <c r="V4174" t="s">
        <v>29</v>
      </c>
      <c r="W4174">
        <v>594</v>
      </c>
      <c r="X4174">
        <v>2</v>
      </c>
      <c r="Y4174">
        <v>341.59</v>
      </c>
      <c r="Z4174">
        <v>0</v>
      </c>
      <c r="AA4174">
        <v>0</v>
      </c>
      <c r="AB4174">
        <v>0</v>
      </c>
      <c r="AD4174" t="s">
        <v>191</v>
      </c>
      <c r="AE4174">
        <v>0</v>
      </c>
      <c r="AF4174">
        <v>0</v>
      </c>
      <c r="AG4174" t="s">
        <v>198</v>
      </c>
      <c r="AH4174" t="s">
        <v>199</v>
      </c>
      <c r="AJ4174" t="s">
        <v>8585</v>
      </c>
      <c r="AK4174" t="s">
        <v>8586</v>
      </c>
      <c r="AL4174" t="s">
        <v>251</v>
      </c>
      <c r="AM4174" t="s">
        <v>243</v>
      </c>
      <c r="AN4174" t="s">
        <v>252</v>
      </c>
      <c r="AO4174" t="s">
        <v>245</v>
      </c>
      <c r="AP4174" t="s">
        <v>318</v>
      </c>
      <c r="AQ4174" t="s">
        <v>247</v>
      </c>
      <c r="AR4174">
        <v>1092.71</v>
      </c>
      <c r="AS4174">
        <v>1443</v>
      </c>
      <c r="AT4174">
        <v>69.23</v>
      </c>
      <c r="AU4174">
        <v>13.88</v>
      </c>
      <c r="AV4174">
        <v>1.4525999999999999</v>
      </c>
      <c r="AW4174">
        <v>95</v>
      </c>
      <c r="AX4174">
        <v>28</v>
      </c>
      <c r="AY4174">
        <v>47</v>
      </c>
      <c r="AZ4174">
        <v>75</v>
      </c>
      <c r="BA4174">
        <v>89</v>
      </c>
      <c r="BB4174">
        <v>0</v>
      </c>
      <c r="BC4174" t="s">
        <v>324</v>
      </c>
      <c r="BD4174">
        <v>0</v>
      </c>
    </row>
    <row r="4175" spans="1:57" x14ac:dyDescent="0.25">
      <c r="A4175">
        <v>2333</v>
      </c>
      <c r="B4175">
        <v>14710</v>
      </c>
      <c r="C4175" t="s">
        <v>17</v>
      </c>
      <c r="D4175" s="1">
        <v>40150.716666666667</v>
      </c>
      <c r="E4175" s="1">
        <v>40872.620138888888</v>
      </c>
      <c r="F4175">
        <v>15</v>
      </c>
      <c r="G4175">
        <v>13</v>
      </c>
      <c r="H4175">
        <v>310</v>
      </c>
      <c r="I4175">
        <v>1135</v>
      </c>
      <c r="J4175">
        <v>1899.79</v>
      </c>
      <c r="K4175">
        <v>146.13999999999999</v>
      </c>
      <c r="L4175">
        <v>5</v>
      </c>
      <c r="M4175">
        <v>5</v>
      </c>
      <c r="N4175">
        <v>4</v>
      </c>
      <c r="O4175" t="s">
        <v>134</v>
      </c>
      <c r="P4175">
        <v>14</v>
      </c>
      <c r="Q4175" t="s">
        <v>129</v>
      </c>
      <c r="T4175">
        <v>16586</v>
      </c>
      <c r="U4175" t="s">
        <v>17</v>
      </c>
      <c r="V4175" t="s">
        <v>40</v>
      </c>
      <c r="W4175">
        <v>249</v>
      </c>
      <c r="X4175">
        <v>3</v>
      </c>
      <c r="Y4175">
        <v>1462.78</v>
      </c>
      <c r="Z4175">
        <v>0</v>
      </c>
      <c r="AA4175">
        <v>0</v>
      </c>
      <c r="AB4175">
        <v>0</v>
      </c>
      <c r="AD4175" t="s">
        <v>191</v>
      </c>
      <c r="AE4175">
        <v>0</v>
      </c>
      <c r="AF4175">
        <v>0</v>
      </c>
      <c r="AG4175" t="s">
        <v>200</v>
      </c>
      <c r="AH4175" t="s">
        <v>193</v>
      </c>
      <c r="AJ4175" t="s">
        <v>8587</v>
      </c>
      <c r="AK4175" t="s">
        <v>8588</v>
      </c>
      <c r="AL4175" t="s">
        <v>242</v>
      </c>
      <c r="AM4175" t="s">
        <v>243</v>
      </c>
      <c r="AN4175" t="s">
        <v>244</v>
      </c>
      <c r="AO4175" t="s">
        <v>245</v>
      </c>
      <c r="AP4175" t="s">
        <v>246</v>
      </c>
      <c r="AQ4175" t="s">
        <v>247</v>
      </c>
      <c r="AR4175">
        <v>5287.2</v>
      </c>
      <c r="AS4175">
        <v>1358</v>
      </c>
      <c r="AT4175">
        <v>56.6</v>
      </c>
      <c r="AU4175">
        <v>12.81</v>
      </c>
      <c r="AV4175">
        <v>2.1446000000000001</v>
      </c>
      <c r="AW4175">
        <v>95</v>
      </c>
      <c r="AX4175">
        <v>26</v>
      </c>
      <c r="AY4175">
        <v>64</v>
      </c>
      <c r="AZ4175">
        <v>90</v>
      </c>
      <c r="BA4175">
        <v>103</v>
      </c>
      <c r="BB4175">
        <v>0.37</v>
      </c>
      <c r="BC4175" t="s">
        <v>248</v>
      </c>
      <c r="BD4175">
        <v>0</v>
      </c>
    </row>
    <row r="4176" spans="1:57" x14ac:dyDescent="0.25">
      <c r="A4176">
        <v>1755</v>
      </c>
      <c r="B4176">
        <v>14127</v>
      </c>
      <c r="C4176" t="s">
        <v>17</v>
      </c>
      <c r="D4176" s="1">
        <v>40461.495138888888</v>
      </c>
      <c r="E4176" s="1">
        <v>40764.450694444444</v>
      </c>
      <c r="F4176">
        <v>123</v>
      </c>
      <c r="G4176">
        <v>6</v>
      </c>
      <c r="H4176">
        <v>96</v>
      </c>
      <c r="I4176">
        <v>828</v>
      </c>
      <c r="J4176">
        <v>1900.08</v>
      </c>
      <c r="K4176">
        <v>316.68</v>
      </c>
      <c r="L4176">
        <v>3</v>
      </c>
      <c r="M4176">
        <v>4</v>
      </c>
      <c r="N4176">
        <v>4</v>
      </c>
      <c r="O4176" t="s">
        <v>127</v>
      </c>
      <c r="P4176">
        <v>11</v>
      </c>
      <c r="Q4176" t="s">
        <v>96</v>
      </c>
      <c r="T4176">
        <v>16587</v>
      </c>
      <c r="U4176" t="s">
        <v>17</v>
      </c>
      <c r="V4176" t="s">
        <v>19</v>
      </c>
      <c r="W4176">
        <v>233</v>
      </c>
      <c r="X4176">
        <v>1</v>
      </c>
      <c r="Y4176">
        <v>225.15</v>
      </c>
      <c r="Z4176">
        <v>0</v>
      </c>
      <c r="AA4176">
        <v>0</v>
      </c>
      <c r="AB4176">
        <v>0</v>
      </c>
      <c r="AD4176" t="s">
        <v>191</v>
      </c>
      <c r="AE4176">
        <v>0</v>
      </c>
      <c r="AF4176">
        <v>0</v>
      </c>
      <c r="AG4176" t="s">
        <v>198</v>
      </c>
      <c r="AH4176" t="s">
        <v>196</v>
      </c>
      <c r="AJ4176" t="s">
        <v>8589</v>
      </c>
      <c r="AK4176" t="s">
        <v>8590</v>
      </c>
      <c r="AL4176" t="s">
        <v>276</v>
      </c>
      <c r="AM4176" t="s">
        <v>243</v>
      </c>
      <c r="AN4176" t="s">
        <v>277</v>
      </c>
      <c r="AO4176" t="s">
        <v>260</v>
      </c>
      <c r="AP4176" t="s">
        <v>318</v>
      </c>
      <c r="AQ4176" t="s">
        <v>255</v>
      </c>
      <c r="AR4176">
        <v>2863.37</v>
      </c>
      <c r="AS4176">
        <v>929</v>
      </c>
      <c r="AT4176">
        <v>38.68</v>
      </c>
      <c r="AU4176">
        <v>8.76</v>
      </c>
      <c r="AV4176">
        <v>2.7222</v>
      </c>
      <c r="AW4176">
        <v>95</v>
      </c>
      <c r="BB4176">
        <v>0.21</v>
      </c>
      <c r="BC4176" t="s">
        <v>319</v>
      </c>
      <c r="BD4176">
        <v>0</v>
      </c>
    </row>
    <row r="4177" spans="1:57" x14ac:dyDescent="0.25">
      <c r="A4177">
        <v>292</v>
      </c>
      <c r="B4177">
        <v>12644</v>
      </c>
      <c r="C4177" t="s">
        <v>34</v>
      </c>
      <c r="D4177" s="1">
        <v>40192.543055555558</v>
      </c>
      <c r="E4177" s="1">
        <v>40757.439583333333</v>
      </c>
      <c r="F4177">
        <v>130</v>
      </c>
      <c r="G4177">
        <v>4</v>
      </c>
      <c r="H4177">
        <v>105</v>
      </c>
      <c r="I4177">
        <v>1031</v>
      </c>
      <c r="J4177">
        <v>1900.49</v>
      </c>
      <c r="K4177">
        <v>475.12</v>
      </c>
      <c r="L4177">
        <v>3</v>
      </c>
      <c r="M4177">
        <v>3</v>
      </c>
      <c r="N4177">
        <v>4</v>
      </c>
      <c r="O4177" t="s">
        <v>122</v>
      </c>
      <c r="P4177">
        <v>10</v>
      </c>
      <c r="Q4177" t="s">
        <v>22</v>
      </c>
      <c r="T4177">
        <v>16588</v>
      </c>
      <c r="U4177" t="s">
        <v>17</v>
      </c>
      <c r="V4177" t="s">
        <v>40</v>
      </c>
      <c r="W4177">
        <v>387</v>
      </c>
      <c r="X4177">
        <v>4</v>
      </c>
      <c r="Y4177">
        <v>1361.28</v>
      </c>
      <c r="Z4177">
        <v>0</v>
      </c>
      <c r="AA4177">
        <v>0</v>
      </c>
      <c r="AB4177">
        <v>0</v>
      </c>
      <c r="AD4177" t="s">
        <v>191</v>
      </c>
      <c r="AE4177">
        <v>0</v>
      </c>
      <c r="AF4177">
        <v>0</v>
      </c>
      <c r="AG4177" t="s">
        <v>200</v>
      </c>
      <c r="AH4177" t="s">
        <v>193</v>
      </c>
      <c r="AJ4177" t="s">
        <v>8591</v>
      </c>
      <c r="AK4177" t="s">
        <v>8592</v>
      </c>
      <c r="AL4177" t="s">
        <v>242</v>
      </c>
      <c r="AM4177" t="s">
        <v>243</v>
      </c>
      <c r="AN4177" t="s">
        <v>244</v>
      </c>
      <c r="AO4177" t="s">
        <v>245</v>
      </c>
      <c r="AP4177" t="s">
        <v>246</v>
      </c>
      <c r="AQ4177" t="s">
        <v>247</v>
      </c>
      <c r="AR4177">
        <v>5865.04</v>
      </c>
      <c r="AS4177">
        <v>2066</v>
      </c>
      <c r="AT4177">
        <v>62.26</v>
      </c>
      <c r="AU4177">
        <v>19.489999999999998</v>
      </c>
      <c r="AV4177">
        <v>1.8199000000000001</v>
      </c>
      <c r="AW4177">
        <v>95</v>
      </c>
      <c r="AX4177">
        <v>39</v>
      </c>
      <c r="AY4177">
        <v>83</v>
      </c>
      <c r="AZ4177">
        <v>122</v>
      </c>
      <c r="BA4177">
        <v>141</v>
      </c>
      <c r="BB4177">
        <v>0.57999999999999996</v>
      </c>
      <c r="BC4177" t="s">
        <v>248</v>
      </c>
      <c r="BD4177">
        <v>0</v>
      </c>
    </row>
    <row r="4178" spans="1:57" x14ac:dyDescent="0.25">
      <c r="A4178">
        <v>1878</v>
      </c>
      <c r="B4178">
        <v>14250</v>
      </c>
      <c r="C4178" t="s">
        <v>17</v>
      </c>
      <c r="D4178" s="1">
        <v>40797.572222222225</v>
      </c>
      <c r="E4178" s="1">
        <v>40879.604166666664</v>
      </c>
      <c r="F4178">
        <v>8</v>
      </c>
      <c r="G4178">
        <v>3</v>
      </c>
      <c r="H4178">
        <v>94</v>
      </c>
      <c r="I4178">
        <v>1200</v>
      </c>
      <c r="J4178">
        <v>1904.05</v>
      </c>
      <c r="K4178">
        <v>634.67999999999995</v>
      </c>
      <c r="L4178">
        <v>5</v>
      </c>
      <c r="M4178">
        <v>3</v>
      </c>
      <c r="N4178">
        <v>4</v>
      </c>
      <c r="O4178" t="s">
        <v>121</v>
      </c>
      <c r="P4178">
        <v>12</v>
      </c>
      <c r="Q4178" t="s">
        <v>24</v>
      </c>
      <c r="T4178">
        <v>16589</v>
      </c>
      <c r="U4178" t="s">
        <v>17</v>
      </c>
      <c r="V4178" t="s">
        <v>22</v>
      </c>
      <c r="W4178">
        <v>72</v>
      </c>
      <c r="X4178">
        <v>4</v>
      </c>
      <c r="Y4178">
        <v>612.36</v>
      </c>
      <c r="Z4178">
        <v>214.68</v>
      </c>
      <c r="AA4178">
        <v>244.56</v>
      </c>
      <c r="AB4178">
        <v>29.88</v>
      </c>
      <c r="AC4178">
        <v>13.92</v>
      </c>
      <c r="AD4178" t="s">
        <v>202</v>
      </c>
      <c r="AE4178">
        <v>0</v>
      </c>
      <c r="AF4178">
        <v>0</v>
      </c>
      <c r="AG4178" t="s">
        <v>198</v>
      </c>
      <c r="AH4178" t="s">
        <v>199</v>
      </c>
      <c r="AJ4178" t="s">
        <v>8593</v>
      </c>
      <c r="AK4178" t="s">
        <v>8594</v>
      </c>
      <c r="AL4178" t="s">
        <v>251</v>
      </c>
      <c r="AM4178" t="s">
        <v>243</v>
      </c>
      <c r="AN4178" t="s">
        <v>252</v>
      </c>
      <c r="AO4178" t="s">
        <v>260</v>
      </c>
      <c r="AP4178" t="s">
        <v>254</v>
      </c>
      <c r="AQ4178" t="s">
        <v>255</v>
      </c>
      <c r="AR4178">
        <v>754.59</v>
      </c>
      <c r="AS4178">
        <v>94</v>
      </c>
      <c r="AT4178">
        <v>32.08</v>
      </c>
      <c r="AU4178">
        <v>0.89</v>
      </c>
      <c r="AV4178">
        <v>2.4525000000000001</v>
      </c>
      <c r="AW4178">
        <v>95</v>
      </c>
      <c r="BB4178">
        <v>4.08</v>
      </c>
      <c r="BC4178" t="s">
        <v>256</v>
      </c>
      <c r="BD4178">
        <v>1</v>
      </c>
      <c r="BE4178" t="s">
        <v>261</v>
      </c>
    </row>
    <row r="4179" spans="1:57" x14ac:dyDescent="0.25">
      <c r="A4179">
        <v>4543</v>
      </c>
      <c r="B4179">
        <v>16942</v>
      </c>
      <c r="C4179" t="s">
        <v>17</v>
      </c>
      <c r="D4179" s="1">
        <v>40659.499305555553</v>
      </c>
      <c r="E4179" s="1">
        <v>40874.527777777781</v>
      </c>
      <c r="F4179">
        <v>13</v>
      </c>
      <c r="G4179">
        <v>9</v>
      </c>
      <c r="H4179">
        <v>159</v>
      </c>
      <c r="I4179">
        <v>805</v>
      </c>
      <c r="J4179">
        <v>1904.99</v>
      </c>
      <c r="K4179">
        <v>211.67</v>
      </c>
      <c r="L4179">
        <v>5</v>
      </c>
      <c r="M4179">
        <v>5</v>
      </c>
      <c r="N4179">
        <v>4</v>
      </c>
      <c r="O4179" t="s">
        <v>134</v>
      </c>
      <c r="P4179">
        <v>14</v>
      </c>
      <c r="Q4179" t="s">
        <v>129</v>
      </c>
      <c r="T4179">
        <v>16590</v>
      </c>
      <c r="U4179" t="s">
        <v>17</v>
      </c>
      <c r="V4179" t="s">
        <v>22</v>
      </c>
      <c r="W4179">
        <v>401</v>
      </c>
      <c r="X4179">
        <v>2</v>
      </c>
      <c r="Y4179">
        <v>605.9</v>
      </c>
      <c r="Z4179">
        <v>0</v>
      </c>
      <c r="AA4179">
        <v>0</v>
      </c>
      <c r="AB4179">
        <v>0</v>
      </c>
      <c r="AD4179" t="s">
        <v>191</v>
      </c>
      <c r="AE4179">
        <v>0</v>
      </c>
      <c r="AF4179">
        <v>6.98</v>
      </c>
      <c r="AG4179" t="s">
        <v>198</v>
      </c>
      <c r="AH4179" t="s">
        <v>199</v>
      </c>
      <c r="AJ4179" t="s">
        <v>8595</v>
      </c>
      <c r="AK4179" t="s">
        <v>8596</v>
      </c>
      <c r="AL4179" t="s">
        <v>276</v>
      </c>
      <c r="AM4179" t="s">
        <v>243</v>
      </c>
      <c r="AN4179" t="s">
        <v>277</v>
      </c>
      <c r="AO4179" t="s">
        <v>260</v>
      </c>
      <c r="AP4179" t="s">
        <v>318</v>
      </c>
      <c r="AQ4179" t="s">
        <v>255</v>
      </c>
      <c r="AR4179">
        <v>1226.51</v>
      </c>
      <c r="AS4179">
        <v>151</v>
      </c>
      <c r="AT4179">
        <v>39.619999999999997</v>
      </c>
      <c r="AU4179">
        <v>1.42</v>
      </c>
      <c r="AV4179">
        <v>2.1509999999999998</v>
      </c>
      <c r="AW4179">
        <v>95</v>
      </c>
      <c r="BB4179">
        <v>1.31</v>
      </c>
      <c r="BC4179" t="s">
        <v>319</v>
      </c>
      <c r="BD4179">
        <v>0</v>
      </c>
    </row>
    <row r="4180" spans="1:57" x14ac:dyDescent="0.25">
      <c r="A4180">
        <v>4644</v>
      </c>
      <c r="B4180">
        <v>17046</v>
      </c>
      <c r="C4180" t="s">
        <v>17</v>
      </c>
      <c r="D4180" s="1">
        <v>40266.573611111111</v>
      </c>
      <c r="E4180" s="1">
        <v>40729.599999999999</v>
      </c>
      <c r="F4180">
        <v>158</v>
      </c>
      <c r="G4180">
        <v>5</v>
      </c>
      <c r="H4180">
        <v>76</v>
      </c>
      <c r="I4180">
        <v>1636</v>
      </c>
      <c r="J4180">
        <v>1906.07</v>
      </c>
      <c r="K4180">
        <v>381.21</v>
      </c>
      <c r="L4180">
        <v>3</v>
      </c>
      <c r="M4180">
        <v>4</v>
      </c>
      <c r="N4180">
        <v>4</v>
      </c>
      <c r="O4180" t="s">
        <v>127</v>
      </c>
      <c r="P4180">
        <v>11</v>
      </c>
      <c r="Q4180" t="s">
        <v>96</v>
      </c>
      <c r="T4180">
        <v>16591</v>
      </c>
      <c r="U4180" t="s">
        <v>17</v>
      </c>
      <c r="V4180" t="s">
        <v>22</v>
      </c>
      <c r="W4180">
        <v>69</v>
      </c>
      <c r="X4180">
        <v>1</v>
      </c>
      <c r="Y4180">
        <v>213.5</v>
      </c>
      <c r="Z4180">
        <v>0</v>
      </c>
      <c r="AA4180">
        <v>213.5</v>
      </c>
      <c r="AB4180">
        <v>213.5</v>
      </c>
      <c r="AD4180" t="s">
        <v>197</v>
      </c>
      <c r="AE4180">
        <v>0</v>
      </c>
      <c r="AF4180">
        <v>0</v>
      </c>
      <c r="AG4180" t="s">
        <v>198</v>
      </c>
      <c r="AH4180" t="s">
        <v>199</v>
      </c>
      <c r="AJ4180" t="s">
        <v>8597</v>
      </c>
      <c r="AK4180" t="s">
        <v>8598</v>
      </c>
      <c r="AL4180" t="s">
        <v>276</v>
      </c>
      <c r="AM4180" t="s">
        <v>243</v>
      </c>
      <c r="AN4180" t="s">
        <v>277</v>
      </c>
      <c r="AO4180" t="s">
        <v>245</v>
      </c>
      <c r="AP4180" t="s">
        <v>278</v>
      </c>
      <c r="AQ4180" t="s">
        <v>247</v>
      </c>
      <c r="AR4180">
        <v>1317.92</v>
      </c>
      <c r="AS4180">
        <v>162</v>
      </c>
      <c r="AT4180">
        <v>45.28</v>
      </c>
      <c r="AU4180">
        <v>1.53</v>
      </c>
      <c r="AV4180">
        <v>1.9394</v>
      </c>
      <c r="AW4180">
        <v>95</v>
      </c>
      <c r="AX4180">
        <v>4</v>
      </c>
      <c r="AY4180">
        <v>7</v>
      </c>
      <c r="AZ4180">
        <v>10</v>
      </c>
      <c r="BA4180">
        <v>12</v>
      </c>
      <c r="BB4180">
        <v>1.22</v>
      </c>
      <c r="BC4180" t="s">
        <v>278</v>
      </c>
      <c r="BD4180">
        <v>0</v>
      </c>
    </row>
    <row r="4181" spans="1:57" x14ac:dyDescent="0.25">
      <c r="A4181">
        <v>372</v>
      </c>
      <c r="B4181">
        <v>12725</v>
      </c>
      <c r="C4181" t="s">
        <v>50</v>
      </c>
      <c r="D4181" s="1">
        <v>40302.582638888889</v>
      </c>
      <c r="E4181" s="1">
        <v>40515.65625</v>
      </c>
      <c r="F4181">
        <v>372</v>
      </c>
      <c r="G4181">
        <v>3</v>
      </c>
      <c r="H4181">
        <v>91</v>
      </c>
      <c r="I4181">
        <v>1136</v>
      </c>
      <c r="J4181">
        <v>1906.76</v>
      </c>
      <c r="K4181">
        <v>635.59</v>
      </c>
      <c r="L4181">
        <v>2</v>
      </c>
      <c r="M4181">
        <v>3</v>
      </c>
      <c r="N4181">
        <v>4</v>
      </c>
      <c r="O4181" t="s">
        <v>132</v>
      </c>
      <c r="P4181">
        <v>9</v>
      </c>
      <c r="Q4181" t="s">
        <v>40</v>
      </c>
      <c r="T4181">
        <v>16592</v>
      </c>
      <c r="U4181" t="s">
        <v>17</v>
      </c>
      <c r="V4181" t="s">
        <v>129</v>
      </c>
      <c r="W4181">
        <v>5</v>
      </c>
      <c r="X4181">
        <v>28</v>
      </c>
      <c r="Y4181">
        <v>7807.91</v>
      </c>
      <c r="Z4181">
        <v>693.35</v>
      </c>
      <c r="AA4181">
        <v>1899.35</v>
      </c>
      <c r="AB4181">
        <v>1206</v>
      </c>
      <c r="AC4181">
        <v>173.94</v>
      </c>
      <c r="AD4181" t="s">
        <v>194</v>
      </c>
      <c r="AE4181">
        <v>0</v>
      </c>
      <c r="AF4181">
        <v>2.35</v>
      </c>
      <c r="AG4181" t="s">
        <v>195</v>
      </c>
      <c r="AH4181" t="s">
        <v>196</v>
      </c>
      <c r="AJ4181" t="s">
        <v>8599</v>
      </c>
      <c r="AK4181" t="s">
        <v>8600</v>
      </c>
      <c r="AL4181" t="s">
        <v>251</v>
      </c>
      <c r="AM4181" t="s">
        <v>243</v>
      </c>
      <c r="AN4181" t="s">
        <v>252</v>
      </c>
      <c r="AO4181" t="s">
        <v>245</v>
      </c>
      <c r="AP4181" t="s">
        <v>318</v>
      </c>
      <c r="AQ4181" t="s">
        <v>247</v>
      </c>
      <c r="AR4181">
        <v>1121.28</v>
      </c>
      <c r="AS4181">
        <v>138</v>
      </c>
      <c r="AT4181">
        <v>46.23</v>
      </c>
      <c r="AU4181">
        <v>1.3</v>
      </c>
      <c r="AV4181">
        <v>1.6767000000000001</v>
      </c>
      <c r="AW4181">
        <v>95</v>
      </c>
      <c r="AX4181">
        <v>3</v>
      </c>
      <c r="AY4181">
        <v>6</v>
      </c>
      <c r="AZ4181">
        <v>8</v>
      </c>
      <c r="BA4181">
        <v>9</v>
      </c>
      <c r="BB4181">
        <v>0.72</v>
      </c>
      <c r="BC4181" t="s">
        <v>324</v>
      </c>
      <c r="BD4181">
        <v>0</v>
      </c>
    </row>
    <row r="4182" spans="1:57" x14ac:dyDescent="0.25">
      <c r="A4182">
        <v>4159</v>
      </c>
      <c r="B4182">
        <v>16555</v>
      </c>
      <c r="C4182" t="s">
        <v>17</v>
      </c>
      <c r="D4182" s="1">
        <v>40381.568749999999</v>
      </c>
      <c r="E4182" s="1">
        <v>40851.604861111111</v>
      </c>
      <c r="F4182">
        <v>36</v>
      </c>
      <c r="G4182">
        <v>6</v>
      </c>
      <c r="H4182">
        <v>59</v>
      </c>
      <c r="I4182">
        <v>1816</v>
      </c>
      <c r="J4182">
        <v>1915.68</v>
      </c>
      <c r="K4182">
        <v>319.27999999999997</v>
      </c>
      <c r="L4182">
        <v>4</v>
      </c>
      <c r="M4182">
        <v>4</v>
      </c>
      <c r="N4182">
        <v>4</v>
      </c>
      <c r="O4182" t="s">
        <v>136</v>
      </c>
      <c r="P4182">
        <v>12</v>
      </c>
      <c r="Q4182" t="s">
        <v>129</v>
      </c>
      <c r="T4182">
        <v>16593</v>
      </c>
      <c r="U4182" t="s">
        <v>17</v>
      </c>
      <c r="V4182" t="s">
        <v>96</v>
      </c>
      <c r="W4182">
        <v>51</v>
      </c>
      <c r="X4182">
        <v>8</v>
      </c>
      <c r="Y4182">
        <v>1071.1400000000001</v>
      </c>
      <c r="Z4182">
        <v>0</v>
      </c>
      <c r="AA4182">
        <v>74.53</v>
      </c>
      <c r="AB4182">
        <v>74.53</v>
      </c>
      <c r="AD4182" t="s">
        <v>197</v>
      </c>
      <c r="AE4182">
        <v>0</v>
      </c>
      <c r="AF4182">
        <v>1.86</v>
      </c>
      <c r="AG4182" t="s">
        <v>198</v>
      </c>
      <c r="AH4182" t="s">
        <v>196</v>
      </c>
      <c r="AJ4182" t="s">
        <v>8601</v>
      </c>
      <c r="AK4182" t="s">
        <v>8602</v>
      </c>
      <c r="AL4182" t="s">
        <v>251</v>
      </c>
      <c r="AM4182" t="s">
        <v>243</v>
      </c>
      <c r="AN4182" t="s">
        <v>252</v>
      </c>
      <c r="AO4182" t="s">
        <v>260</v>
      </c>
      <c r="AP4182" t="s">
        <v>254</v>
      </c>
      <c r="AQ4182" t="s">
        <v>255</v>
      </c>
      <c r="AR4182">
        <v>473.77</v>
      </c>
      <c r="AS4182">
        <v>59</v>
      </c>
      <c r="AT4182">
        <v>26.42</v>
      </c>
      <c r="AU4182">
        <v>0.56000000000000005</v>
      </c>
      <c r="AV4182">
        <v>2.4929000000000001</v>
      </c>
      <c r="AW4182">
        <v>95</v>
      </c>
      <c r="BB4182">
        <v>1.67</v>
      </c>
      <c r="BC4182" t="s">
        <v>256</v>
      </c>
      <c r="BD4182">
        <v>1</v>
      </c>
      <c r="BE4182" t="s">
        <v>261</v>
      </c>
    </row>
    <row r="4183" spans="1:57" x14ac:dyDescent="0.25">
      <c r="A4183">
        <v>4253</v>
      </c>
      <c r="B4183">
        <v>16650</v>
      </c>
      <c r="C4183" t="s">
        <v>17</v>
      </c>
      <c r="D4183" s="1">
        <v>40367.595833333333</v>
      </c>
      <c r="E4183" s="1">
        <v>40815.410416666666</v>
      </c>
      <c r="F4183">
        <v>72</v>
      </c>
      <c r="G4183">
        <v>7</v>
      </c>
      <c r="H4183">
        <v>71</v>
      </c>
      <c r="I4183">
        <v>1511</v>
      </c>
      <c r="J4183">
        <v>1916.11</v>
      </c>
      <c r="K4183">
        <v>273.73</v>
      </c>
      <c r="L4183">
        <v>3</v>
      </c>
      <c r="M4183">
        <v>4</v>
      </c>
      <c r="N4183">
        <v>4</v>
      </c>
      <c r="O4183" t="s">
        <v>127</v>
      </c>
      <c r="P4183">
        <v>11</v>
      </c>
      <c r="Q4183" t="s">
        <v>96</v>
      </c>
      <c r="T4183">
        <v>16594</v>
      </c>
      <c r="U4183" t="s">
        <v>17</v>
      </c>
      <c r="V4183" t="s">
        <v>22</v>
      </c>
      <c r="W4183">
        <v>76</v>
      </c>
      <c r="X4183">
        <v>1</v>
      </c>
      <c r="Y4183">
        <v>181.09</v>
      </c>
      <c r="Z4183">
        <v>0</v>
      </c>
      <c r="AA4183">
        <v>181.09</v>
      </c>
      <c r="AB4183">
        <v>181.09</v>
      </c>
      <c r="AD4183" t="s">
        <v>197</v>
      </c>
      <c r="AE4183">
        <v>0</v>
      </c>
      <c r="AF4183">
        <v>0</v>
      </c>
      <c r="AG4183" t="s">
        <v>198</v>
      </c>
      <c r="AH4183" t="s">
        <v>199</v>
      </c>
      <c r="AJ4183" t="s">
        <v>8603</v>
      </c>
      <c r="AK4183" t="s">
        <v>8604</v>
      </c>
      <c r="AL4183" t="s">
        <v>276</v>
      </c>
      <c r="AM4183" t="s">
        <v>243</v>
      </c>
      <c r="AN4183" t="s">
        <v>277</v>
      </c>
      <c r="AO4183" t="s">
        <v>245</v>
      </c>
      <c r="AP4183" t="s">
        <v>278</v>
      </c>
      <c r="AQ4183" t="s">
        <v>247</v>
      </c>
      <c r="AR4183">
        <v>1451.69</v>
      </c>
      <c r="AS4183">
        <v>179</v>
      </c>
      <c r="AT4183">
        <v>45.28</v>
      </c>
      <c r="AU4183">
        <v>1.69</v>
      </c>
      <c r="AV4183">
        <v>2.0470999999999999</v>
      </c>
      <c r="AW4183">
        <v>95</v>
      </c>
      <c r="AX4183">
        <v>4</v>
      </c>
      <c r="AY4183">
        <v>9</v>
      </c>
      <c r="AZ4183">
        <v>12</v>
      </c>
      <c r="BA4183">
        <v>14</v>
      </c>
      <c r="BB4183">
        <v>7.73</v>
      </c>
      <c r="BC4183" t="s">
        <v>278</v>
      </c>
      <c r="BD4183">
        <v>0</v>
      </c>
    </row>
    <row r="4184" spans="1:57" x14ac:dyDescent="0.25">
      <c r="A4184">
        <v>1956</v>
      </c>
      <c r="B4184">
        <v>14332</v>
      </c>
      <c r="C4184" t="s">
        <v>17</v>
      </c>
      <c r="D4184" s="1">
        <v>40470.542361111111</v>
      </c>
      <c r="E4184" s="1">
        <v>40864.495833333334</v>
      </c>
      <c r="F4184">
        <v>23</v>
      </c>
      <c r="G4184">
        <v>5</v>
      </c>
      <c r="H4184">
        <v>47</v>
      </c>
      <c r="I4184">
        <v>875</v>
      </c>
      <c r="J4184">
        <v>1917.41</v>
      </c>
      <c r="K4184">
        <v>383.48</v>
      </c>
      <c r="L4184">
        <v>4</v>
      </c>
      <c r="M4184">
        <v>4</v>
      </c>
      <c r="N4184">
        <v>4</v>
      </c>
      <c r="O4184" t="s">
        <v>136</v>
      </c>
      <c r="P4184">
        <v>12</v>
      </c>
      <c r="Q4184" t="s">
        <v>129</v>
      </c>
      <c r="T4184">
        <v>16595</v>
      </c>
      <c r="U4184" t="s">
        <v>17</v>
      </c>
      <c r="V4184" t="s">
        <v>96</v>
      </c>
      <c r="W4184">
        <v>62</v>
      </c>
      <c r="X4184">
        <v>5</v>
      </c>
      <c r="Y4184">
        <v>1757.75</v>
      </c>
      <c r="Z4184">
        <v>0</v>
      </c>
      <c r="AA4184">
        <v>360.16</v>
      </c>
      <c r="AB4184">
        <v>360.16</v>
      </c>
      <c r="AD4184" t="s">
        <v>197</v>
      </c>
      <c r="AE4184">
        <v>0</v>
      </c>
      <c r="AF4184">
        <v>0</v>
      </c>
      <c r="AG4184" t="s">
        <v>198</v>
      </c>
      <c r="AH4184" t="s">
        <v>196</v>
      </c>
      <c r="AJ4184" t="s">
        <v>8605</v>
      </c>
      <c r="AK4184" t="s">
        <v>8606</v>
      </c>
      <c r="AL4184" t="s">
        <v>276</v>
      </c>
      <c r="AM4184" t="s">
        <v>243</v>
      </c>
      <c r="AN4184" t="s">
        <v>277</v>
      </c>
      <c r="AO4184" t="s">
        <v>245</v>
      </c>
      <c r="AP4184" t="s">
        <v>278</v>
      </c>
      <c r="AQ4184" t="s">
        <v>247</v>
      </c>
      <c r="AR4184">
        <v>1286.44</v>
      </c>
      <c r="AS4184">
        <v>182</v>
      </c>
      <c r="AT4184">
        <v>40.380000000000003</v>
      </c>
      <c r="AU4184">
        <v>1.75</v>
      </c>
      <c r="AV4184">
        <v>2.7888999999999999</v>
      </c>
      <c r="AW4184">
        <v>95</v>
      </c>
      <c r="AX4184">
        <v>4</v>
      </c>
      <c r="AY4184">
        <v>12</v>
      </c>
      <c r="AZ4184">
        <v>15</v>
      </c>
      <c r="BA4184">
        <v>17</v>
      </c>
      <c r="BB4184">
        <v>5.7</v>
      </c>
      <c r="BC4184" t="s">
        <v>278</v>
      </c>
      <c r="BD4184">
        <v>0</v>
      </c>
    </row>
    <row r="4185" spans="1:57" x14ac:dyDescent="0.25">
      <c r="A4185">
        <v>488</v>
      </c>
      <c r="B4185">
        <v>12842</v>
      </c>
      <c r="C4185" t="s">
        <v>17</v>
      </c>
      <c r="D4185" s="1">
        <v>40149.34375</v>
      </c>
      <c r="E4185" s="1">
        <v>40816.647916666669</v>
      </c>
      <c r="F4185">
        <v>71</v>
      </c>
      <c r="G4185">
        <v>4</v>
      </c>
      <c r="H4185">
        <v>45</v>
      </c>
      <c r="I4185">
        <v>887</v>
      </c>
      <c r="J4185">
        <v>1917.99</v>
      </c>
      <c r="K4185">
        <v>479.5</v>
      </c>
      <c r="L4185">
        <v>3</v>
      </c>
      <c r="M4185">
        <v>3</v>
      </c>
      <c r="N4185">
        <v>4</v>
      </c>
      <c r="O4185" t="s">
        <v>122</v>
      </c>
      <c r="P4185">
        <v>10</v>
      </c>
      <c r="Q4185" t="s">
        <v>22</v>
      </c>
      <c r="T4185">
        <v>16596</v>
      </c>
      <c r="U4185" t="s">
        <v>17</v>
      </c>
      <c r="V4185" t="s">
        <v>24</v>
      </c>
      <c r="W4185">
        <v>16</v>
      </c>
      <c r="X4185">
        <v>4</v>
      </c>
      <c r="Y4185">
        <v>458.98</v>
      </c>
      <c r="Z4185">
        <v>0</v>
      </c>
      <c r="AA4185">
        <v>129.5</v>
      </c>
      <c r="AB4185">
        <v>129.5</v>
      </c>
      <c r="AD4185" t="s">
        <v>197</v>
      </c>
      <c r="AE4185">
        <v>0</v>
      </c>
      <c r="AF4185">
        <v>0</v>
      </c>
      <c r="AG4185" t="s">
        <v>198</v>
      </c>
      <c r="AH4185" t="s">
        <v>196</v>
      </c>
      <c r="AJ4185" t="s">
        <v>8607</v>
      </c>
      <c r="AK4185" t="s">
        <v>8608</v>
      </c>
      <c r="AL4185" t="s">
        <v>251</v>
      </c>
      <c r="AM4185" t="s">
        <v>243</v>
      </c>
      <c r="AN4185" t="s">
        <v>252</v>
      </c>
      <c r="AO4185" t="s">
        <v>260</v>
      </c>
      <c r="AP4185" t="s">
        <v>254</v>
      </c>
      <c r="AQ4185" t="s">
        <v>255</v>
      </c>
      <c r="AR4185">
        <v>502.58</v>
      </c>
      <c r="AS4185">
        <v>57</v>
      </c>
      <c r="AT4185">
        <v>21.7</v>
      </c>
      <c r="AU4185">
        <v>0.54</v>
      </c>
      <c r="AV4185">
        <v>2.657</v>
      </c>
      <c r="AW4185">
        <v>95</v>
      </c>
      <c r="BB4185">
        <v>1.72</v>
      </c>
      <c r="BC4185" t="s">
        <v>256</v>
      </c>
      <c r="BD4185">
        <v>1</v>
      </c>
      <c r="BE4185" t="s">
        <v>261</v>
      </c>
    </row>
    <row r="4186" spans="1:57" x14ac:dyDescent="0.25">
      <c r="A4186">
        <v>211</v>
      </c>
      <c r="B4186">
        <v>12560</v>
      </c>
      <c r="C4186" t="s">
        <v>34</v>
      </c>
      <c r="D4186" s="1">
        <v>40743.663194444445</v>
      </c>
      <c r="E4186" s="1">
        <v>40881.57916666667</v>
      </c>
      <c r="F4186">
        <v>6</v>
      </c>
      <c r="G4186">
        <v>2</v>
      </c>
      <c r="H4186">
        <v>90</v>
      </c>
      <c r="I4186">
        <v>1098</v>
      </c>
      <c r="J4186">
        <v>1918.01</v>
      </c>
      <c r="K4186">
        <v>959.01</v>
      </c>
      <c r="L4186">
        <v>5</v>
      </c>
      <c r="M4186">
        <v>2</v>
      </c>
      <c r="N4186">
        <v>4</v>
      </c>
      <c r="O4186" t="s">
        <v>124</v>
      </c>
      <c r="P4186">
        <v>11</v>
      </c>
      <c r="Q4186" t="s">
        <v>24</v>
      </c>
      <c r="T4186">
        <v>16597</v>
      </c>
      <c r="U4186" t="s">
        <v>17</v>
      </c>
      <c r="V4186" t="s">
        <v>24</v>
      </c>
      <c r="W4186">
        <v>5</v>
      </c>
      <c r="X4186">
        <v>1</v>
      </c>
      <c r="Y4186">
        <v>90.04</v>
      </c>
      <c r="Z4186">
        <v>0</v>
      </c>
      <c r="AA4186">
        <v>90.04</v>
      </c>
      <c r="AB4186">
        <v>90.04</v>
      </c>
      <c r="AD4186" t="s">
        <v>197</v>
      </c>
      <c r="AE4186">
        <v>0</v>
      </c>
      <c r="AF4186">
        <v>0</v>
      </c>
      <c r="AG4186" t="s">
        <v>198</v>
      </c>
      <c r="AH4186" t="s">
        <v>196</v>
      </c>
      <c r="AJ4186" t="s">
        <v>8609</v>
      </c>
      <c r="AK4186" t="s">
        <v>8610</v>
      </c>
      <c r="AL4186" t="s">
        <v>251</v>
      </c>
      <c r="AM4186" t="s">
        <v>243</v>
      </c>
      <c r="AN4186" t="s">
        <v>252</v>
      </c>
      <c r="AO4186" t="s">
        <v>260</v>
      </c>
      <c r="AP4186" t="s">
        <v>254</v>
      </c>
      <c r="AQ4186" t="s">
        <v>255</v>
      </c>
      <c r="AR4186">
        <v>1046.8499999999999</v>
      </c>
      <c r="AS4186">
        <v>287</v>
      </c>
      <c r="AT4186">
        <v>33.96</v>
      </c>
      <c r="AU4186">
        <v>2.71</v>
      </c>
      <c r="AV4186">
        <v>3.2202000000000002</v>
      </c>
      <c r="AW4186">
        <v>95</v>
      </c>
      <c r="BB4186">
        <v>0.69</v>
      </c>
      <c r="BC4186" t="s">
        <v>256</v>
      </c>
      <c r="BD4186">
        <v>1</v>
      </c>
      <c r="BE4186" t="s">
        <v>261</v>
      </c>
    </row>
    <row r="4187" spans="1:57" x14ac:dyDescent="0.25">
      <c r="A4187">
        <v>2520</v>
      </c>
      <c r="B4187">
        <v>14901</v>
      </c>
      <c r="C4187" t="s">
        <v>17</v>
      </c>
      <c r="D4187" s="1">
        <v>40388.46597222222</v>
      </c>
      <c r="E4187" s="1">
        <v>40875.714583333334</v>
      </c>
      <c r="F4187">
        <v>12</v>
      </c>
      <c r="G4187">
        <v>12</v>
      </c>
      <c r="H4187">
        <v>103</v>
      </c>
      <c r="I4187">
        <v>880</v>
      </c>
      <c r="J4187">
        <v>1919</v>
      </c>
      <c r="K4187">
        <v>159.91999999999999</v>
      </c>
      <c r="L4187">
        <v>5</v>
      </c>
      <c r="M4187">
        <v>5</v>
      </c>
      <c r="N4187">
        <v>4</v>
      </c>
      <c r="O4187" t="s">
        <v>134</v>
      </c>
      <c r="P4187">
        <v>14</v>
      </c>
      <c r="Q4187" t="s">
        <v>129</v>
      </c>
      <c r="T4187">
        <v>16598</v>
      </c>
      <c r="U4187" t="s">
        <v>17</v>
      </c>
      <c r="V4187" t="s">
        <v>19</v>
      </c>
      <c r="W4187">
        <v>286</v>
      </c>
      <c r="X4187">
        <v>1</v>
      </c>
      <c r="Y4187">
        <v>145.05000000000001</v>
      </c>
      <c r="Z4187">
        <v>0</v>
      </c>
      <c r="AA4187">
        <v>0</v>
      </c>
      <c r="AB4187">
        <v>0</v>
      </c>
      <c r="AD4187" t="s">
        <v>191</v>
      </c>
      <c r="AE4187">
        <v>0</v>
      </c>
      <c r="AF4187">
        <v>3</v>
      </c>
      <c r="AG4187" t="s">
        <v>198</v>
      </c>
      <c r="AH4187" t="s">
        <v>196</v>
      </c>
      <c r="AJ4187" t="s">
        <v>8611</v>
      </c>
      <c r="AK4187" t="s">
        <v>8612</v>
      </c>
      <c r="AL4187" t="s">
        <v>251</v>
      </c>
      <c r="AM4187" t="s">
        <v>243</v>
      </c>
      <c r="AN4187" t="s">
        <v>252</v>
      </c>
      <c r="AO4187" t="s">
        <v>260</v>
      </c>
      <c r="AP4187" t="s">
        <v>254</v>
      </c>
      <c r="AQ4187" t="s">
        <v>255</v>
      </c>
      <c r="AR4187">
        <v>809.05</v>
      </c>
      <c r="AS4187">
        <v>91</v>
      </c>
      <c r="AT4187">
        <v>20.190000000000001</v>
      </c>
      <c r="AU4187">
        <v>0.88</v>
      </c>
      <c r="AV4187">
        <v>2.9567000000000001</v>
      </c>
      <c r="AW4187">
        <v>95</v>
      </c>
      <c r="BB4187">
        <v>3.19</v>
      </c>
      <c r="BC4187" t="s">
        <v>256</v>
      </c>
      <c r="BD4187">
        <v>1</v>
      </c>
      <c r="BE4187" t="s">
        <v>261</v>
      </c>
    </row>
    <row r="4188" spans="1:57" x14ac:dyDescent="0.25">
      <c r="A4188">
        <v>5808</v>
      </c>
      <c r="B4188">
        <v>18220</v>
      </c>
      <c r="C4188" t="s">
        <v>17</v>
      </c>
      <c r="D4188" s="1">
        <v>40162.487500000003</v>
      </c>
      <c r="E4188" s="1">
        <v>40660.377083333333</v>
      </c>
      <c r="F4188">
        <v>227</v>
      </c>
      <c r="G4188">
        <v>6</v>
      </c>
      <c r="H4188">
        <v>17</v>
      </c>
      <c r="I4188">
        <v>1352</v>
      </c>
      <c r="J4188">
        <v>1921.76</v>
      </c>
      <c r="K4188">
        <v>320.29000000000002</v>
      </c>
      <c r="L4188">
        <v>2</v>
      </c>
      <c r="M4188">
        <v>4</v>
      </c>
      <c r="N4188">
        <v>4</v>
      </c>
      <c r="O4188" t="s">
        <v>123</v>
      </c>
      <c r="P4188">
        <v>10</v>
      </c>
      <c r="Q4188" t="s">
        <v>40</v>
      </c>
      <c r="T4188">
        <v>16599</v>
      </c>
      <c r="U4188" t="s">
        <v>17</v>
      </c>
      <c r="V4188" t="s">
        <v>19</v>
      </c>
      <c r="W4188">
        <v>386</v>
      </c>
      <c r="X4188">
        <v>1</v>
      </c>
      <c r="Y4188">
        <v>172.8</v>
      </c>
      <c r="Z4188">
        <v>0</v>
      </c>
      <c r="AA4188">
        <v>0</v>
      </c>
      <c r="AB4188">
        <v>0</v>
      </c>
      <c r="AD4188" t="s">
        <v>191</v>
      </c>
      <c r="AE4188">
        <v>0</v>
      </c>
      <c r="AF4188">
        <v>0</v>
      </c>
      <c r="AG4188" t="s">
        <v>198</v>
      </c>
      <c r="AH4188" t="s">
        <v>196</v>
      </c>
      <c r="AJ4188" t="s">
        <v>8613</v>
      </c>
      <c r="AK4188" t="s">
        <v>8614</v>
      </c>
      <c r="AL4188" t="s">
        <v>251</v>
      </c>
      <c r="AM4188" t="s">
        <v>243</v>
      </c>
      <c r="AN4188" t="s">
        <v>252</v>
      </c>
      <c r="AO4188" t="s">
        <v>260</v>
      </c>
      <c r="AP4188" t="s">
        <v>254</v>
      </c>
      <c r="AQ4188" t="s">
        <v>255</v>
      </c>
      <c r="AR4188">
        <v>599.38</v>
      </c>
      <c r="AS4188">
        <v>118</v>
      </c>
      <c r="AT4188">
        <v>21.11</v>
      </c>
      <c r="AU4188">
        <v>1.31</v>
      </c>
      <c r="AV4188">
        <v>2.7431999999999999</v>
      </c>
      <c r="AW4188">
        <v>95</v>
      </c>
      <c r="BB4188">
        <v>0</v>
      </c>
      <c r="BC4188" t="s">
        <v>256</v>
      </c>
      <c r="BD4188">
        <v>1</v>
      </c>
      <c r="BE4188" t="s">
        <v>261</v>
      </c>
    </row>
    <row r="4189" spans="1:57" x14ac:dyDescent="0.25">
      <c r="A4189">
        <v>3495</v>
      </c>
      <c r="B4189">
        <v>15885</v>
      </c>
      <c r="C4189" t="s">
        <v>17</v>
      </c>
      <c r="D4189" s="1">
        <v>40199.532638888886</v>
      </c>
      <c r="E4189" s="1">
        <v>40793.62222222222</v>
      </c>
      <c r="F4189">
        <v>94</v>
      </c>
      <c r="G4189">
        <v>13</v>
      </c>
      <c r="H4189">
        <v>81</v>
      </c>
      <c r="I4189">
        <v>620</v>
      </c>
      <c r="J4189">
        <v>1921.82</v>
      </c>
      <c r="K4189">
        <v>147.83000000000001</v>
      </c>
      <c r="L4189">
        <v>3</v>
      </c>
      <c r="M4189">
        <v>5</v>
      </c>
      <c r="N4189">
        <v>4</v>
      </c>
      <c r="O4189" t="s">
        <v>140</v>
      </c>
      <c r="P4189">
        <v>12</v>
      </c>
      <c r="Q4189" t="s">
        <v>96</v>
      </c>
      <c r="T4189">
        <v>16600</v>
      </c>
      <c r="U4189" t="s">
        <v>17</v>
      </c>
      <c r="V4189" t="s">
        <v>129</v>
      </c>
      <c r="W4189">
        <v>5</v>
      </c>
      <c r="X4189">
        <v>13</v>
      </c>
      <c r="Y4189">
        <v>2153.41</v>
      </c>
      <c r="Z4189">
        <v>0</v>
      </c>
      <c r="AA4189">
        <v>576.05999999999995</v>
      </c>
      <c r="AB4189">
        <v>576.05999999999995</v>
      </c>
      <c r="AD4189" t="s">
        <v>197</v>
      </c>
      <c r="AE4189">
        <v>0</v>
      </c>
      <c r="AF4189">
        <v>2.78</v>
      </c>
      <c r="AG4189" t="s">
        <v>198</v>
      </c>
      <c r="AH4189" t="s">
        <v>196</v>
      </c>
      <c r="AJ4189" t="s">
        <v>8615</v>
      </c>
      <c r="AK4189" t="s">
        <v>8616</v>
      </c>
      <c r="AL4189" t="s">
        <v>251</v>
      </c>
      <c r="AM4189" t="s">
        <v>243</v>
      </c>
      <c r="AN4189" t="s">
        <v>252</v>
      </c>
      <c r="AO4189" t="s">
        <v>253</v>
      </c>
      <c r="AP4189" t="s">
        <v>254</v>
      </c>
      <c r="AQ4189" t="s">
        <v>255</v>
      </c>
      <c r="AR4189">
        <v>301.95</v>
      </c>
      <c r="AS4189">
        <v>61</v>
      </c>
      <c r="AT4189">
        <v>5.66</v>
      </c>
      <c r="AU4189">
        <v>0.57999999999999996</v>
      </c>
      <c r="AV4189">
        <v>5.1322000000000001</v>
      </c>
      <c r="AW4189">
        <v>95</v>
      </c>
      <c r="BB4189">
        <v>3.17</v>
      </c>
      <c r="BC4189" t="s">
        <v>256</v>
      </c>
      <c r="BD4189">
        <v>1</v>
      </c>
      <c r="BE4189" t="s">
        <v>257</v>
      </c>
    </row>
    <row r="4190" spans="1:57" x14ac:dyDescent="0.25">
      <c r="A4190">
        <v>4284</v>
      </c>
      <c r="B4190">
        <v>16681</v>
      </c>
      <c r="C4190" t="s">
        <v>17</v>
      </c>
      <c r="D4190" s="1">
        <v>40245.590277777781</v>
      </c>
      <c r="E4190" s="1">
        <v>40814.46597222222</v>
      </c>
      <c r="F4190">
        <v>73</v>
      </c>
      <c r="G4190">
        <v>7</v>
      </c>
      <c r="H4190">
        <v>22</v>
      </c>
      <c r="I4190">
        <v>1492</v>
      </c>
      <c r="J4190">
        <v>1921.84</v>
      </c>
      <c r="K4190">
        <v>274.55</v>
      </c>
      <c r="L4190">
        <v>3</v>
      </c>
      <c r="M4190">
        <v>4</v>
      </c>
      <c r="N4190">
        <v>4</v>
      </c>
      <c r="O4190" t="s">
        <v>127</v>
      </c>
      <c r="P4190">
        <v>11</v>
      </c>
      <c r="Q4190" t="s">
        <v>96</v>
      </c>
      <c r="T4190">
        <v>16601</v>
      </c>
      <c r="U4190" t="s">
        <v>17</v>
      </c>
      <c r="V4190" t="s">
        <v>24</v>
      </c>
      <c r="W4190">
        <v>41</v>
      </c>
      <c r="X4190">
        <v>3</v>
      </c>
      <c r="Y4190">
        <v>675.83</v>
      </c>
      <c r="Z4190">
        <v>0</v>
      </c>
      <c r="AA4190">
        <v>241.53</v>
      </c>
      <c r="AB4190">
        <v>241.53</v>
      </c>
      <c r="AD4190" t="s">
        <v>197</v>
      </c>
      <c r="AE4190">
        <v>0</v>
      </c>
      <c r="AF4190">
        <v>0</v>
      </c>
      <c r="AG4190" t="s">
        <v>198</v>
      </c>
      <c r="AH4190" t="s">
        <v>196</v>
      </c>
      <c r="AJ4190" t="s">
        <v>8617</v>
      </c>
      <c r="AK4190" t="s">
        <v>8618</v>
      </c>
      <c r="AL4190" t="s">
        <v>242</v>
      </c>
      <c r="AM4190" t="s">
        <v>385</v>
      </c>
      <c r="AN4190" t="s">
        <v>386</v>
      </c>
      <c r="AO4190" t="s">
        <v>283</v>
      </c>
      <c r="AP4190" t="s">
        <v>246</v>
      </c>
      <c r="AQ4190" t="s">
        <v>247</v>
      </c>
      <c r="AR4190">
        <v>20237.72</v>
      </c>
      <c r="AS4190">
        <v>8361</v>
      </c>
      <c r="AT4190">
        <v>83.96</v>
      </c>
      <c r="AU4190">
        <v>78.88</v>
      </c>
      <c r="AV4190">
        <v>0.9637</v>
      </c>
      <c r="AW4190">
        <v>95</v>
      </c>
      <c r="AX4190">
        <v>158</v>
      </c>
      <c r="AY4190">
        <v>177</v>
      </c>
      <c r="AZ4190">
        <v>335</v>
      </c>
      <c r="BA4190">
        <v>414</v>
      </c>
      <c r="BB4190">
        <v>0.31</v>
      </c>
      <c r="BC4190" t="s">
        <v>248</v>
      </c>
      <c r="BD4190">
        <v>0</v>
      </c>
    </row>
    <row r="4191" spans="1:57" x14ac:dyDescent="0.25">
      <c r="A4191">
        <v>2115</v>
      </c>
      <c r="B4191">
        <v>14492</v>
      </c>
      <c r="C4191" t="s">
        <v>17</v>
      </c>
      <c r="D4191" s="1">
        <v>40267.599305555559</v>
      </c>
      <c r="E4191" s="1">
        <v>40456.556250000001</v>
      </c>
      <c r="F4191">
        <v>431</v>
      </c>
      <c r="G4191">
        <v>7</v>
      </c>
      <c r="H4191">
        <v>70</v>
      </c>
      <c r="I4191">
        <v>751</v>
      </c>
      <c r="J4191">
        <v>1921.91</v>
      </c>
      <c r="K4191">
        <v>274.56</v>
      </c>
      <c r="L4191">
        <v>1</v>
      </c>
      <c r="M4191">
        <v>4</v>
      </c>
      <c r="N4191">
        <v>4</v>
      </c>
      <c r="O4191" t="s">
        <v>135</v>
      </c>
      <c r="P4191">
        <v>9</v>
      </c>
      <c r="Q4191" t="s">
        <v>40</v>
      </c>
      <c r="T4191">
        <v>16602</v>
      </c>
      <c r="U4191" t="s">
        <v>17</v>
      </c>
      <c r="V4191" t="s">
        <v>24</v>
      </c>
      <c r="W4191">
        <v>37</v>
      </c>
      <c r="X4191">
        <v>2</v>
      </c>
      <c r="Y4191">
        <v>763.33</v>
      </c>
      <c r="Z4191">
        <v>0</v>
      </c>
      <c r="AA4191">
        <v>528.08000000000004</v>
      </c>
      <c r="AB4191">
        <v>528.08000000000004</v>
      </c>
      <c r="AD4191" t="s">
        <v>197</v>
      </c>
      <c r="AE4191">
        <v>0</v>
      </c>
      <c r="AF4191">
        <v>6.77</v>
      </c>
      <c r="AG4191" t="s">
        <v>198</v>
      </c>
      <c r="AH4191" t="s">
        <v>196</v>
      </c>
      <c r="AJ4191" t="s">
        <v>8619</v>
      </c>
      <c r="AK4191" t="s">
        <v>8620</v>
      </c>
      <c r="AL4191" t="s">
        <v>251</v>
      </c>
      <c r="AM4191" t="s">
        <v>243</v>
      </c>
      <c r="AN4191" t="s">
        <v>252</v>
      </c>
      <c r="AO4191" t="s">
        <v>253</v>
      </c>
      <c r="AP4191" t="s">
        <v>254</v>
      </c>
      <c r="AQ4191" t="s">
        <v>255</v>
      </c>
      <c r="AR4191">
        <v>55</v>
      </c>
      <c r="AS4191">
        <v>44</v>
      </c>
      <c r="AT4191">
        <v>2.83</v>
      </c>
      <c r="AU4191">
        <v>0.42</v>
      </c>
      <c r="AV4191">
        <v>6.8452000000000002</v>
      </c>
      <c r="AW4191">
        <v>95</v>
      </c>
      <c r="BB4191">
        <v>0</v>
      </c>
      <c r="BC4191" t="s">
        <v>256</v>
      </c>
      <c r="BD4191">
        <v>1</v>
      </c>
      <c r="BE4191" t="s">
        <v>257</v>
      </c>
    </row>
    <row r="4192" spans="1:57" x14ac:dyDescent="0.25">
      <c r="A4192">
        <v>4390</v>
      </c>
      <c r="B4192">
        <v>16788</v>
      </c>
      <c r="C4192" t="s">
        <v>17</v>
      </c>
      <c r="D4192" s="1">
        <v>40216.527777777781</v>
      </c>
      <c r="E4192" s="1">
        <v>40763.620138888888</v>
      </c>
      <c r="F4192">
        <v>124</v>
      </c>
      <c r="G4192">
        <v>5</v>
      </c>
      <c r="H4192">
        <v>347</v>
      </c>
      <c r="I4192">
        <v>964</v>
      </c>
      <c r="J4192">
        <v>1927.28</v>
      </c>
      <c r="K4192">
        <v>385.46</v>
      </c>
      <c r="L4192">
        <v>3</v>
      </c>
      <c r="M4192">
        <v>4</v>
      </c>
      <c r="N4192">
        <v>4</v>
      </c>
      <c r="O4192" t="s">
        <v>127</v>
      </c>
      <c r="P4192">
        <v>11</v>
      </c>
      <c r="Q4192" t="s">
        <v>96</v>
      </c>
      <c r="T4192">
        <v>16603</v>
      </c>
      <c r="U4192" t="s">
        <v>17</v>
      </c>
      <c r="V4192" t="s">
        <v>22</v>
      </c>
      <c r="W4192">
        <v>75</v>
      </c>
      <c r="X4192">
        <v>2</v>
      </c>
      <c r="Y4192">
        <v>482.47</v>
      </c>
      <c r="Z4192">
        <v>296.62</v>
      </c>
      <c r="AA4192">
        <v>185.85</v>
      </c>
      <c r="AB4192">
        <v>-110.77</v>
      </c>
      <c r="AC4192">
        <v>-37.340000000000003</v>
      </c>
      <c r="AD4192" t="s">
        <v>204</v>
      </c>
      <c r="AE4192">
        <v>110.77</v>
      </c>
      <c r="AF4192">
        <v>0</v>
      </c>
      <c r="AG4192" t="s">
        <v>198</v>
      </c>
      <c r="AH4192" t="s">
        <v>199</v>
      </c>
      <c r="AJ4192" t="s">
        <v>8621</v>
      </c>
      <c r="AK4192" t="s">
        <v>8622</v>
      </c>
      <c r="AL4192" t="s">
        <v>242</v>
      </c>
      <c r="AM4192" t="s">
        <v>385</v>
      </c>
      <c r="AN4192" t="s">
        <v>386</v>
      </c>
      <c r="AO4192" t="s">
        <v>283</v>
      </c>
      <c r="AP4192" t="s">
        <v>246</v>
      </c>
      <c r="AQ4192" t="s">
        <v>247</v>
      </c>
      <c r="AR4192">
        <v>31483.7</v>
      </c>
      <c r="AS4192">
        <v>16373</v>
      </c>
      <c r="AT4192">
        <v>95.28</v>
      </c>
      <c r="AU4192">
        <v>154.46</v>
      </c>
      <c r="AV4192">
        <v>0.81330000000000002</v>
      </c>
      <c r="AW4192">
        <v>95</v>
      </c>
      <c r="AX4192">
        <v>309</v>
      </c>
      <c r="AY4192">
        <v>293</v>
      </c>
      <c r="AZ4192">
        <v>602</v>
      </c>
      <c r="BA4192">
        <v>756</v>
      </c>
      <c r="BB4192">
        <v>0.61</v>
      </c>
      <c r="BC4192" t="s">
        <v>248</v>
      </c>
      <c r="BD4192">
        <v>0</v>
      </c>
    </row>
    <row r="4193" spans="1:57" x14ac:dyDescent="0.25">
      <c r="A4193">
        <v>673</v>
      </c>
      <c r="B4193">
        <v>13029</v>
      </c>
      <c r="C4193" t="s">
        <v>17</v>
      </c>
      <c r="D4193" s="1">
        <v>40363.573611111111</v>
      </c>
      <c r="E4193" s="1">
        <v>40856.384027777778</v>
      </c>
      <c r="F4193">
        <v>31</v>
      </c>
      <c r="G4193">
        <v>5</v>
      </c>
      <c r="H4193">
        <v>13</v>
      </c>
      <c r="I4193">
        <v>194</v>
      </c>
      <c r="J4193">
        <v>1927.3</v>
      </c>
      <c r="K4193">
        <v>385.46</v>
      </c>
      <c r="L4193">
        <v>4</v>
      </c>
      <c r="M4193">
        <v>4</v>
      </c>
      <c r="N4193">
        <v>4</v>
      </c>
      <c r="O4193" t="s">
        <v>136</v>
      </c>
      <c r="P4193">
        <v>12</v>
      </c>
      <c r="Q4193" t="s">
        <v>129</v>
      </c>
      <c r="T4193">
        <v>16604</v>
      </c>
      <c r="U4193" t="s">
        <v>17</v>
      </c>
      <c r="V4193" t="s">
        <v>29</v>
      </c>
      <c r="W4193">
        <v>563</v>
      </c>
      <c r="X4193">
        <v>2</v>
      </c>
      <c r="Y4193">
        <v>432.45</v>
      </c>
      <c r="Z4193">
        <v>0</v>
      </c>
      <c r="AA4193">
        <v>0</v>
      </c>
      <c r="AB4193">
        <v>0</v>
      </c>
      <c r="AD4193" t="s">
        <v>191</v>
      </c>
      <c r="AE4193">
        <v>0</v>
      </c>
      <c r="AF4193">
        <v>24.56</v>
      </c>
      <c r="AG4193" t="s">
        <v>192</v>
      </c>
      <c r="AH4193" t="s">
        <v>199</v>
      </c>
      <c r="AJ4193" t="s">
        <v>8623</v>
      </c>
      <c r="AK4193" t="s">
        <v>8624</v>
      </c>
      <c r="AL4193" t="s">
        <v>251</v>
      </c>
      <c r="AM4193" t="s">
        <v>243</v>
      </c>
      <c r="AN4193" t="s">
        <v>252</v>
      </c>
      <c r="AO4193" t="s">
        <v>253</v>
      </c>
      <c r="AP4193" t="s">
        <v>254</v>
      </c>
      <c r="AQ4193" t="s">
        <v>255</v>
      </c>
      <c r="AR4193">
        <v>12.72</v>
      </c>
      <c r="AS4193">
        <v>1</v>
      </c>
      <c r="AT4193">
        <v>1</v>
      </c>
      <c r="AU4193">
        <v>0.01</v>
      </c>
      <c r="AV4193">
        <v>10</v>
      </c>
      <c r="AW4193">
        <v>95</v>
      </c>
      <c r="BB4193">
        <v>0</v>
      </c>
      <c r="BC4193" t="s">
        <v>256</v>
      </c>
      <c r="BD4193">
        <v>1</v>
      </c>
      <c r="BE4193" t="s">
        <v>257</v>
      </c>
    </row>
    <row r="4194" spans="1:57" x14ac:dyDescent="0.25">
      <c r="A4194">
        <v>4833</v>
      </c>
      <c r="B4194">
        <v>17236</v>
      </c>
      <c r="C4194" t="s">
        <v>17</v>
      </c>
      <c r="D4194" s="1">
        <v>40244.541666666664</v>
      </c>
      <c r="E4194" s="1">
        <v>40874.5</v>
      </c>
      <c r="F4194">
        <v>13</v>
      </c>
      <c r="G4194">
        <v>12</v>
      </c>
      <c r="H4194">
        <v>123</v>
      </c>
      <c r="I4194">
        <v>804</v>
      </c>
      <c r="J4194">
        <v>1929.26</v>
      </c>
      <c r="K4194">
        <v>160.77000000000001</v>
      </c>
      <c r="L4194">
        <v>5</v>
      </c>
      <c r="M4194">
        <v>5</v>
      </c>
      <c r="N4194">
        <v>4</v>
      </c>
      <c r="O4194" t="s">
        <v>134</v>
      </c>
      <c r="P4194">
        <v>14</v>
      </c>
      <c r="Q4194" t="s">
        <v>129</v>
      </c>
      <c r="T4194">
        <v>16605</v>
      </c>
      <c r="U4194" t="s">
        <v>17</v>
      </c>
      <c r="V4194" t="s">
        <v>19</v>
      </c>
      <c r="W4194">
        <v>725</v>
      </c>
      <c r="X4194">
        <v>1</v>
      </c>
      <c r="Y4194">
        <v>60.48</v>
      </c>
      <c r="Z4194">
        <v>0</v>
      </c>
      <c r="AA4194">
        <v>0</v>
      </c>
      <c r="AB4194">
        <v>0</v>
      </c>
      <c r="AD4194" t="s">
        <v>191</v>
      </c>
      <c r="AE4194">
        <v>0</v>
      </c>
      <c r="AF4194">
        <v>0</v>
      </c>
      <c r="AG4194" t="s">
        <v>198</v>
      </c>
      <c r="AH4194" t="s">
        <v>196</v>
      </c>
      <c r="AJ4194" t="s">
        <v>8625</v>
      </c>
      <c r="AK4194" t="s">
        <v>8626</v>
      </c>
      <c r="AL4194" t="s">
        <v>276</v>
      </c>
      <c r="AM4194" t="s">
        <v>243</v>
      </c>
      <c r="AN4194" t="s">
        <v>277</v>
      </c>
      <c r="AO4194" t="s">
        <v>245</v>
      </c>
      <c r="AP4194" t="s">
        <v>278</v>
      </c>
      <c r="AQ4194" t="s">
        <v>247</v>
      </c>
      <c r="AR4194">
        <v>1248.98</v>
      </c>
      <c r="AS4194">
        <v>492</v>
      </c>
      <c r="AT4194">
        <v>50.48</v>
      </c>
      <c r="AU4194">
        <v>4.6900000000000004</v>
      </c>
      <c r="AV4194">
        <v>1.8665</v>
      </c>
      <c r="AW4194">
        <v>95</v>
      </c>
      <c r="AX4194">
        <v>10</v>
      </c>
      <c r="AY4194">
        <v>21</v>
      </c>
      <c r="AZ4194">
        <v>30</v>
      </c>
      <c r="BA4194">
        <v>35</v>
      </c>
      <c r="BB4194">
        <v>8.0399999999999991</v>
      </c>
      <c r="BC4194" t="s">
        <v>278</v>
      </c>
      <c r="BD4194">
        <v>0</v>
      </c>
    </row>
    <row r="4195" spans="1:57" x14ac:dyDescent="0.25">
      <c r="A4195">
        <v>3414</v>
      </c>
      <c r="B4195">
        <v>15803</v>
      </c>
      <c r="C4195" t="s">
        <v>17</v>
      </c>
      <c r="D4195" s="1">
        <v>40210.686805555553</v>
      </c>
      <c r="E4195" s="1">
        <v>40835.62222222222</v>
      </c>
      <c r="F4195">
        <v>52</v>
      </c>
      <c r="G4195">
        <v>4</v>
      </c>
      <c r="H4195">
        <v>48</v>
      </c>
      <c r="I4195">
        <v>1030</v>
      </c>
      <c r="J4195">
        <v>1929.66</v>
      </c>
      <c r="K4195">
        <v>482.42</v>
      </c>
      <c r="L4195">
        <v>4</v>
      </c>
      <c r="M4195">
        <v>3</v>
      </c>
      <c r="N4195">
        <v>4</v>
      </c>
      <c r="O4195" t="s">
        <v>120</v>
      </c>
      <c r="P4195">
        <v>11</v>
      </c>
      <c r="Q4195" t="s">
        <v>24</v>
      </c>
      <c r="T4195">
        <v>16606</v>
      </c>
      <c r="U4195" t="s">
        <v>17</v>
      </c>
      <c r="V4195" t="s">
        <v>22</v>
      </c>
      <c r="W4195">
        <v>405</v>
      </c>
      <c r="X4195">
        <v>2</v>
      </c>
      <c r="Y4195">
        <v>357.66</v>
      </c>
      <c r="Z4195">
        <v>0</v>
      </c>
      <c r="AA4195">
        <v>0</v>
      </c>
      <c r="AB4195">
        <v>0</v>
      </c>
      <c r="AD4195" t="s">
        <v>191</v>
      </c>
      <c r="AE4195">
        <v>0</v>
      </c>
      <c r="AF4195">
        <v>0</v>
      </c>
      <c r="AG4195" t="s">
        <v>198</v>
      </c>
      <c r="AH4195" t="s">
        <v>199</v>
      </c>
      <c r="AJ4195" t="s">
        <v>8627</v>
      </c>
      <c r="AK4195" t="s">
        <v>8628</v>
      </c>
      <c r="AL4195" t="s">
        <v>276</v>
      </c>
      <c r="AM4195" t="s">
        <v>243</v>
      </c>
      <c r="AN4195" t="s">
        <v>277</v>
      </c>
      <c r="AO4195" t="s">
        <v>245</v>
      </c>
      <c r="AP4195" t="s">
        <v>278</v>
      </c>
      <c r="AQ4195" t="s">
        <v>247</v>
      </c>
      <c r="AR4195">
        <v>1516.5</v>
      </c>
      <c r="AS4195">
        <v>660</v>
      </c>
      <c r="AT4195">
        <v>57.55</v>
      </c>
      <c r="AU4195">
        <v>6.23</v>
      </c>
      <c r="AV4195">
        <v>1.7304999999999999</v>
      </c>
      <c r="AW4195">
        <v>95</v>
      </c>
      <c r="AX4195">
        <v>13</v>
      </c>
      <c r="AY4195">
        <v>26</v>
      </c>
      <c r="AZ4195">
        <v>38</v>
      </c>
      <c r="BA4195">
        <v>44</v>
      </c>
      <c r="BB4195">
        <v>5.58</v>
      </c>
      <c r="BC4195" t="s">
        <v>278</v>
      </c>
      <c r="BD4195">
        <v>0</v>
      </c>
    </row>
    <row r="4196" spans="1:57" x14ac:dyDescent="0.25">
      <c r="A4196">
        <v>4461</v>
      </c>
      <c r="B4196">
        <v>16859</v>
      </c>
      <c r="C4196" t="s">
        <v>17</v>
      </c>
      <c r="D4196" s="1">
        <v>40241.525694444441</v>
      </c>
      <c r="E4196" s="1">
        <v>40742.513194444444</v>
      </c>
      <c r="F4196">
        <v>145</v>
      </c>
      <c r="G4196">
        <v>7</v>
      </c>
      <c r="H4196">
        <v>87</v>
      </c>
      <c r="I4196">
        <v>1899</v>
      </c>
      <c r="J4196">
        <v>1932.41</v>
      </c>
      <c r="K4196">
        <v>276.06</v>
      </c>
      <c r="L4196">
        <v>3</v>
      </c>
      <c r="M4196">
        <v>4</v>
      </c>
      <c r="N4196">
        <v>4</v>
      </c>
      <c r="O4196" t="s">
        <v>127</v>
      </c>
      <c r="P4196">
        <v>11</v>
      </c>
      <c r="Q4196" t="s">
        <v>96</v>
      </c>
      <c r="T4196">
        <v>16607</v>
      </c>
      <c r="U4196" t="s">
        <v>17</v>
      </c>
      <c r="V4196" t="s">
        <v>129</v>
      </c>
      <c r="W4196">
        <v>18</v>
      </c>
      <c r="X4196">
        <v>25</v>
      </c>
      <c r="Y4196">
        <v>5706.87</v>
      </c>
      <c r="Z4196">
        <v>550.52</v>
      </c>
      <c r="AA4196">
        <v>1080.1300000000001</v>
      </c>
      <c r="AB4196">
        <v>529.61</v>
      </c>
      <c r="AC4196">
        <v>96.2</v>
      </c>
      <c r="AD4196" t="s">
        <v>194</v>
      </c>
      <c r="AE4196">
        <v>0</v>
      </c>
      <c r="AF4196">
        <v>5.81</v>
      </c>
      <c r="AG4196" t="s">
        <v>195</v>
      </c>
      <c r="AH4196" t="s">
        <v>196</v>
      </c>
      <c r="AJ4196" t="s">
        <v>8629</v>
      </c>
      <c r="AK4196" t="s">
        <v>8630</v>
      </c>
      <c r="AL4196" t="s">
        <v>276</v>
      </c>
      <c r="AM4196" t="s">
        <v>243</v>
      </c>
      <c r="AN4196" t="s">
        <v>277</v>
      </c>
      <c r="AO4196" t="s">
        <v>260</v>
      </c>
      <c r="AP4196" t="s">
        <v>318</v>
      </c>
      <c r="AQ4196" t="s">
        <v>255</v>
      </c>
      <c r="AR4196">
        <v>1622.79</v>
      </c>
      <c r="AS4196">
        <v>8824</v>
      </c>
      <c r="AT4196">
        <v>23.81</v>
      </c>
      <c r="AU4196">
        <v>84.04</v>
      </c>
      <c r="AV4196">
        <v>7.0586000000000002</v>
      </c>
      <c r="AW4196">
        <v>95</v>
      </c>
      <c r="BB4196">
        <v>32.869999999999997</v>
      </c>
      <c r="BC4196" t="s">
        <v>319</v>
      </c>
      <c r="BD4196">
        <v>0</v>
      </c>
    </row>
    <row r="4197" spans="1:57" x14ac:dyDescent="0.25">
      <c r="A4197">
        <v>3174</v>
      </c>
      <c r="B4197">
        <v>15561</v>
      </c>
      <c r="C4197" t="s">
        <v>17</v>
      </c>
      <c r="D4197" s="1">
        <v>40223.515277777777</v>
      </c>
      <c r="E4197" s="1">
        <v>40875.463194444441</v>
      </c>
      <c r="F4197">
        <v>12</v>
      </c>
      <c r="G4197">
        <v>8</v>
      </c>
      <c r="H4197">
        <v>65</v>
      </c>
      <c r="I4197">
        <v>1334</v>
      </c>
      <c r="J4197">
        <v>1934.39</v>
      </c>
      <c r="K4197">
        <v>241.8</v>
      </c>
      <c r="L4197">
        <v>5</v>
      </c>
      <c r="M4197">
        <v>4</v>
      </c>
      <c r="N4197">
        <v>4</v>
      </c>
      <c r="O4197" t="s">
        <v>128</v>
      </c>
      <c r="P4197">
        <v>13</v>
      </c>
      <c r="Q4197" t="s">
        <v>129</v>
      </c>
      <c r="T4197">
        <v>16608</v>
      </c>
      <c r="U4197" t="s">
        <v>17</v>
      </c>
      <c r="V4197" t="s">
        <v>40</v>
      </c>
      <c r="W4197">
        <v>454</v>
      </c>
      <c r="X4197">
        <v>2</v>
      </c>
      <c r="Y4197">
        <v>1286.6199999999999</v>
      </c>
      <c r="Z4197">
        <v>0</v>
      </c>
      <c r="AA4197">
        <v>0</v>
      </c>
      <c r="AB4197">
        <v>0</v>
      </c>
      <c r="AD4197" t="s">
        <v>191</v>
      </c>
      <c r="AE4197">
        <v>0</v>
      </c>
      <c r="AF4197">
        <v>0</v>
      </c>
      <c r="AG4197" t="s">
        <v>200</v>
      </c>
      <c r="AH4197" t="s">
        <v>193</v>
      </c>
      <c r="AJ4197" t="s">
        <v>8631</v>
      </c>
      <c r="AK4197" t="s">
        <v>8632</v>
      </c>
      <c r="AL4197" t="s">
        <v>251</v>
      </c>
      <c r="AM4197" t="s">
        <v>243</v>
      </c>
      <c r="AN4197" t="s">
        <v>252</v>
      </c>
      <c r="AO4197" t="s">
        <v>260</v>
      </c>
      <c r="AP4197" t="s">
        <v>254</v>
      </c>
      <c r="AQ4197" t="s">
        <v>255</v>
      </c>
      <c r="AR4197">
        <v>1048.83</v>
      </c>
      <c r="AS4197">
        <v>6156</v>
      </c>
      <c r="AT4197">
        <v>26.92</v>
      </c>
      <c r="AU4197">
        <v>59.19</v>
      </c>
      <c r="AV4197">
        <v>6.9340000000000002</v>
      </c>
      <c r="AW4197">
        <v>95</v>
      </c>
      <c r="BB4197">
        <v>32.630000000000003</v>
      </c>
      <c r="BC4197" t="s">
        <v>256</v>
      </c>
      <c r="BD4197">
        <v>1</v>
      </c>
      <c r="BE4197" t="s">
        <v>261</v>
      </c>
    </row>
    <row r="4198" spans="1:57" x14ac:dyDescent="0.25">
      <c r="A4198">
        <v>2041</v>
      </c>
      <c r="B4198">
        <v>14418</v>
      </c>
      <c r="C4198" t="s">
        <v>17</v>
      </c>
      <c r="D4198" s="1">
        <v>40778.720833333333</v>
      </c>
      <c r="E4198" s="1">
        <v>40883.48541666667</v>
      </c>
      <c r="F4198">
        <v>4</v>
      </c>
      <c r="G4198">
        <v>3</v>
      </c>
      <c r="H4198">
        <v>114</v>
      </c>
      <c r="I4198">
        <v>1711</v>
      </c>
      <c r="J4198">
        <v>1937.25</v>
      </c>
      <c r="K4198">
        <v>645.75</v>
      </c>
      <c r="L4198">
        <v>5</v>
      </c>
      <c r="M4198">
        <v>3</v>
      </c>
      <c r="N4198">
        <v>4</v>
      </c>
      <c r="O4198" t="s">
        <v>121</v>
      </c>
      <c r="P4198">
        <v>12</v>
      </c>
      <c r="Q4198" t="s">
        <v>24</v>
      </c>
      <c r="T4198">
        <v>16609</v>
      </c>
      <c r="U4198" t="s">
        <v>17</v>
      </c>
      <c r="V4198" t="s">
        <v>129</v>
      </c>
      <c r="W4198">
        <v>16</v>
      </c>
      <c r="X4198">
        <v>7</v>
      </c>
      <c r="Y4198">
        <v>5493.46</v>
      </c>
      <c r="Z4198">
        <v>722.42</v>
      </c>
      <c r="AA4198">
        <v>2783.42</v>
      </c>
      <c r="AB4198">
        <v>2061</v>
      </c>
      <c r="AC4198">
        <v>285.29000000000002</v>
      </c>
      <c r="AD4198" t="s">
        <v>194</v>
      </c>
      <c r="AE4198">
        <v>0</v>
      </c>
      <c r="AF4198">
        <v>0.77</v>
      </c>
      <c r="AG4198" t="s">
        <v>195</v>
      </c>
      <c r="AH4198" t="s">
        <v>196</v>
      </c>
      <c r="AJ4198" t="s">
        <v>8633</v>
      </c>
      <c r="AK4198" t="s">
        <v>8634</v>
      </c>
      <c r="AL4198" t="s">
        <v>251</v>
      </c>
      <c r="AM4198" t="s">
        <v>243</v>
      </c>
      <c r="AN4198" t="s">
        <v>252</v>
      </c>
      <c r="AO4198" t="s">
        <v>260</v>
      </c>
      <c r="AP4198" t="s">
        <v>254</v>
      </c>
      <c r="AQ4198" t="s">
        <v>255</v>
      </c>
      <c r="AR4198">
        <v>863.85</v>
      </c>
      <c r="AS4198">
        <v>51</v>
      </c>
      <c r="AT4198">
        <v>23.81</v>
      </c>
      <c r="AU4198">
        <v>0.49</v>
      </c>
      <c r="AV4198">
        <v>2.9272</v>
      </c>
      <c r="AW4198">
        <v>95</v>
      </c>
      <c r="BB4198">
        <v>3.77</v>
      </c>
      <c r="BC4198" t="s">
        <v>256</v>
      </c>
      <c r="BD4198">
        <v>1</v>
      </c>
      <c r="BE4198" t="s">
        <v>261</v>
      </c>
    </row>
    <row r="4199" spans="1:57" x14ac:dyDescent="0.25">
      <c r="A4199">
        <v>4222</v>
      </c>
      <c r="B4199">
        <v>16619</v>
      </c>
      <c r="C4199" t="s">
        <v>17</v>
      </c>
      <c r="D4199" s="1">
        <v>40231.503472222219</v>
      </c>
      <c r="E4199" s="1">
        <v>40623.345833333333</v>
      </c>
      <c r="F4199">
        <v>264</v>
      </c>
      <c r="G4199">
        <v>4</v>
      </c>
      <c r="H4199">
        <v>103</v>
      </c>
      <c r="I4199">
        <v>1055</v>
      </c>
      <c r="J4199">
        <v>1938.33</v>
      </c>
      <c r="K4199">
        <v>484.58</v>
      </c>
      <c r="L4199">
        <v>2</v>
      </c>
      <c r="M4199">
        <v>4</v>
      </c>
      <c r="N4199">
        <v>4</v>
      </c>
      <c r="O4199" t="s">
        <v>123</v>
      </c>
      <c r="P4199">
        <v>10</v>
      </c>
      <c r="Q4199" t="s">
        <v>40</v>
      </c>
      <c r="T4199">
        <v>16610</v>
      </c>
      <c r="U4199" t="s">
        <v>17</v>
      </c>
      <c r="V4199" t="s">
        <v>19</v>
      </c>
      <c r="W4199">
        <v>220</v>
      </c>
      <c r="X4199">
        <v>1</v>
      </c>
      <c r="Y4199">
        <v>75.66</v>
      </c>
      <c r="Z4199">
        <v>0</v>
      </c>
      <c r="AA4199">
        <v>0</v>
      </c>
      <c r="AB4199">
        <v>0</v>
      </c>
      <c r="AD4199" t="s">
        <v>191</v>
      </c>
      <c r="AE4199">
        <v>0</v>
      </c>
      <c r="AF4199">
        <v>0</v>
      </c>
      <c r="AG4199" t="s">
        <v>198</v>
      </c>
      <c r="AH4199" t="s">
        <v>196</v>
      </c>
      <c r="AJ4199" t="s">
        <v>8635</v>
      </c>
      <c r="AK4199" t="s">
        <v>8636</v>
      </c>
      <c r="AL4199" t="s">
        <v>276</v>
      </c>
      <c r="AM4199" t="s">
        <v>243</v>
      </c>
      <c r="AN4199" t="s">
        <v>277</v>
      </c>
      <c r="AO4199" t="s">
        <v>260</v>
      </c>
      <c r="AP4199" t="s">
        <v>318</v>
      </c>
      <c r="AQ4199" t="s">
        <v>255</v>
      </c>
      <c r="AR4199">
        <v>1234.27</v>
      </c>
      <c r="AS4199">
        <v>607</v>
      </c>
      <c r="AT4199">
        <v>12.26</v>
      </c>
      <c r="AU4199">
        <v>5.73</v>
      </c>
      <c r="AV4199">
        <v>3.9371</v>
      </c>
      <c r="AW4199">
        <v>95</v>
      </c>
      <c r="BB4199">
        <v>0.65</v>
      </c>
      <c r="BC4199" t="s">
        <v>319</v>
      </c>
      <c r="BD4199">
        <v>0</v>
      </c>
    </row>
    <row r="4200" spans="1:57" x14ac:dyDescent="0.25">
      <c r="A4200">
        <v>3091</v>
      </c>
      <c r="B4200">
        <v>15478</v>
      </c>
      <c r="C4200" t="s">
        <v>17</v>
      </c>
      <c r="D4200" s="1">
        <v>40311.78402777778</v>
      </c>
      <c r="E4200" s="1">
        <v>40846.59652777778</v>
      </c>
      <c r="F4200">
        <v>41</v>
      </c>
      <c r="G4200">
        <v>3</v>
      </c>
      <c r="H4200">
        <v>52</v>
      </c>
      <c r="I4200">
        <v>844</v>
      </c>
      <c r="J4200">
        <v>1940.98</v>
      </c>
      <c r="K4200">
        <v>646.99</v>
      </c>
      <c r="L4200">
        <v>4</v>
      </c>
      <c r="M4200">
        <v>3</v>
      </c>
      <c r="N4200">
        <v>4</v>
      </c>
      <c r="O4200" t="s">
        <v>120</v>
      </c>
      <c r="P4200">
        <v>11</v>
      </c>
      <c r="Q4200" t="s">
        <v>24</v>
      </c>
      <c r="T4200">
        <v>16611</v>
      </c>
      <c r="U4200" t="s">
        <v>17</v>
      </c>
      <c r="V4200" t="s">
        <v>40</v>
      </c>
      <c r="W4200">
        <v>187</v>
      </c>
      <c r="X4200">
        <v>6</v>
      </c>
      <c r="Y4200">
        <v>1785.13</v>
      </c>
      <c r="Z4200">
        <v>0</v>
      </c>
      <c r="AA4200">
        <v>0</v>
      </c>
      <c r="AB4200">
        <v>0</v>
      </c>
      <c r="AD4200" t="s">
        <v>191</v>
      </c>
      <c r="AE4200">
        <v>0</v>
      </c>
      <c r="AF4200">
        <v>0.48</v>
      </c>
      <c r="AG4200" t="s">
        <v>200</v>
      </c>
      <c r="AH4200" t="s">
        <v>193</v>
      </c>
      <c r="AJ4200" t="s">
        <v>8637</v>
      </c>
      <c r="AK4200" t="s">
        <v>8638</v>
      </c>
      <c r="AL4200" t="s">
        <v>276</v>
      </c>
      <c r="AM4200" t="s">
        <v>243</v>
      </c>
      <c r="AN4200" t="s">
        <v>277</v>
      </c>
      <c r="AO4200" t="s">
        <v>260</v>
      </c>
      <c r="AP4200" t="s">
        <v>318</v>
      </c>
      <c r="AQ4200" t="s">
        <v>255</v>
      </c>
      <c r="AR4200">
        <v>1905.15</v>
      </c>
      <c r="AS4200">
        <v>977</v>
      </c>
      <c r="AT4200">
        <v>10.48</v>
      </c>
      <c r="AU4200">
        <v>9.3000000000000007</v>
      </c>
      <c r="AV4200">
        <v>4.1289999999999996</v>
      </c>
      <c r="AW4200">
        <v>95</v>
      </c>
      <c r="BB4200">
        <v>0</v>
      </c>
      <c r="BC4200" t="s">
        <v>319</v>
      </c>
      <c r="BD4200">
        <v>0</v>
      </c>
    </row>
    <row r="4201" spans="1:57" x14ac:dyDescent="0.25">
      <c r="A4201">
        <v>3038</v>
      </c>
      <c r="B4201">
        <v>15425</v>
      </c>
      <c r="C4201" t="s">
        <v>17</v>
      </c>
      <c r="D4201" s="1">
        <v>40223.525000000001</v>
      </c>
      <c r="E4201" s="1">
        <v>40486.759027777778</v>
      </c>
      <c r="F4201">
        <v>401</v>
      </c>
      <c r="G4201">
        <v>4</v>
      </c>
      <c r="H4201">
        <v>114</v>
      </c>
      <c r="I4201">
        <v>1041</v>
      </c>
      <c r="J4201">
        <v>1941.12</v>
      </c>
      <c r="K4201">
        <v>485.28</v>
      </c>
      <c r="L4201">
        <v>2</v>
      </c>
      <c r="M4201">
        <v>4</v>
      </c>
      <c r="N4201">
        <v>4</v>
      </c>
      <c r="O4201" t="s">
        <v>123</v>
      </c>
      <c r="P4201">
        <v>10</v>
      </c>
      <c r="Q4201" t="s">
        <v>40</v>
      </c>
      <c r="T4201">
        <v>16612</v>
      </c>
      <c r="U4201" t="s">
        <v>17</v>
      </c>
      <c r="V4201" t="s">
        <v>129</v>
      </c>
      <c r="W4201">
        <v>33</v>
      </c>
      <c r="X4201">
        <v>9</v>
      </c>
      <c r="Y4201">
        <v>3245.43</v>
      </c>
      <c r="Z4201">
        <v>161.4</v>
      </c>
      <c r="AA4201">
        <v>317.36</v>
      </c>
      <c r="AB4201">
        <v>155.96</v>
      </c>
      <c r="AC4201">
        <v>96.63</v>
      </c>
      <c r="AD4201" t="s">
        <v>194</v>
      </c>
      <c r="AE4201">
        <v>0</v>
      </c>
      <c r="AF4201">
        <v>0.06</v>
      </c>
      <c r="AG4201" t="s">
        <v>195</v>
      </c>
      <c r="AH4201" t="s">
        <v>196</v>
      </c>
      <c r="AJ4201" t="s">
        <v>8639</v>
      </c>
      <c r="AK4201" t="s">
        <v>8640</v>
      </c>
      <c r="AL4201" t="s">
        <v>276</v>
      </c>
      <c r="AM4201" t="s">
        <v>243</v>
      </c>
      <c r="AN4201" t="s">
        <v>277</v>
      </c>
      <c r="AO4201" t="s">
        <v>260</v>
      </c>
      <c r="AP4201" t="s">
        <v>318</v>
      </c>
      <c r="AQ4201" t="s">
        <v>255</v>
      </c>
      <c r="AR4201">
        <v>1841.7</v>
      </c>
      <c r="AS4201">
        <v>904</v>
      </c>
      <c r="AT4201">
        <v>17.920000000000002</v>
      </c>
      <c r="AU4201">
        <v>8.5299999999999994</v>
      </c>
      <c r="AV4201">
        <v>2.9901</v>
      </c>
      <c r="AW4201">
        <v>95</v>
      </c>
      <c r="BB4201">
        <v>0</v>
      </c>
      <c r="BC4201" t="s">
        <v>319</v>
      </c>
      <c r="BD4201">
        <v>0</v>
      </c>
    </row>
    <row r="4202" spans="1:57" x14ac:dyDescent="0.25">
      <c r="A4202">
        <v>3233</v>
      </c>
      <c r="B4202">
        <v>15620</v>
      </c>
      <c r="C4202" t="s">
        <v>17</v>
      </c>
      <c r="D4202" s="1">
        <v>40477.480555555558</v>
      </c>
      <c r="E4202" s="1">
        <v>40830.52847222222</v>
      </c>
      <c r="F4202">
        <v>57</v>
      </c>
      <c r="G4202">
        <v>4</v>
      </c>
      <c r="H4202">
        <v>114</v>
      </c>
      <c r="I4202">
        <v>1249</v>
      </c>
      <c r="J4202">
        <v>1942.36</v>
      </c>
      <c r="K4202">
        <v>485.59</v>
      </c>
      <c r="L4202">
        <v>4</v>
      </c>
      <c r="M4202">
        <v>3</v>
      </c>
      <c r="N4202">
        <v>4</v>
      </c>
      <c r="O4202" t="s">
        <v>120</v>
      </c>
      <c r="P4202">
        <v>11</v>
      </c>
      <c r="Q4202" t="s">
        <v>24</v>
      </c>
      <c r="T4202">
        <v>16613</v>
      </c>
      <c r="U4202" t="s">
        <v>17</v>
      </c>
      <c r="V4202" t="s">
        <v>22</v>
      </c>
      <c r="W4202">
        <v>71</v>
      </c>
      <c r="X4202">
        <v>1</v>
      </c>
      <c r="Y4202">
        <v>618.59</v>
      </c>
      <c r="Z4202">
        <v>0</v>
      </c>
      <c r="AA4202">
        <v>618.59</v>
      </c>
      <c r="AB4202">
        <v>618.59</v>
      </c>
      <c r="AD4202" t="s">
        <v>197</v>
      </c>
      <c r="AE4202">
        <v>0</v>
      </c>
      <c r="AF4202">
        <v>0</v>
      </c>
      <c r="AG4202" t="s">
        <v>198</v>
      </c>
      <c r="AH4202" t="s">
        <v>199</v>
      </c>
      <c r="AJ4202" t="s">
        <v>8641</v>
      </c>
      <c r="AK4202" t="s">
        <v>8642</v>
      </c>
      <c r="AL4202" t="s">
        <v>251</v>
      </c>
      <c r="AM4202" t="s">
        <v>243</v>
      </c>
      <c r="AN4202" t="s">
        <v>252</v>
      </c>
      <c r="AO4202" t="s">
        <v>260</v>
      </c>
      <c r="AP4202" t="s">
        <v>254</v>
      </c>
      <c r="AQ4202" t="s">
        <v>255</v>
      </c>
      <c r="AR4202">
        <v>1058.17</v>
      </c>
      <c r="AS4202">
        <v>103</v>
      </c>
      <c r="AT4202">
        <v>36.79</v>
      </c>
      <c r="AU4202">
        <v>0.97</v>
      </c>
      <c r="AV4202">
        <v>2.7885</v>
      </c>
      <c r="AW4202">
        <v>95</v>
      </c>
      <c r="BB4202">
        <v>0</v>
      </c>
      <c r="BC4202" t="s">
        <v>256</v>
      </c>
      <c r="BD4202">
        <v>1</v>
      </c>
      <c r="BE4202" t="s">
        <v>261</v>
      </c>
    </row>
    <row r="4203" spans="1:57" x14ac:dyDescent="0.25">
      <c r="A4203">
        <v>1643</v>
      </c>
      <c r="B4203">
        <v>14014</v>
      </c>
      <c r="C4203" t="s">
        <v>17</v>
      </c>
      <c r="D4203" s="1">
        <v>40310.37777777778</v>
      </c>
      <c r="E4203" s="1">
        <v>40809.554166666669</v>
      </c>
      <c r="F4203">
        <v>78</v>
      </c>
      <c r="G4203">
        <v>3</v>
      </c>
      <c r="H4203">
        <v>76</v>
      </c>
      <c r="I4203">
        <v>2004</v>
      </c>
      <c r="J4203">
        <v>1948.21</v>
      </c>
      <c r="K4203">
        <v>649.4</v>
      </c>
      <c r="L4203">
        <v>3</v>
      </c>
      <c r="M4203">
        <v>3</v>
      </c>
      <c r="N4203">
        <v>4</v>
      </c>
      <c r="O4203" t="s">
        <v>122</v>
      </c>
      <c r="P4203">
        <v>10</v>
      </c>
      <c r="Q4203" t="s">
        <v>22</v>
      </c>
      <c r="T4203">
        <v>16614</v>
      </c>
      <c r="U4203" t="s">
        <v>17</v>
      </c>
      <c r="V4203" t="s">
        <v>22</v>
      </c>
      <c r="W4203">
        <v>183</v>
      </c>
      <c r="X4203">
        <v>3</v>
      </c>
      <c r="Y4203">
        <v>1179.79</v>
      </c>
      <c r="Z4203">
        <v>0</v>
      </c>
      <c r="AA4203">
        <v>0</v>
      </c>
      <c r="AB4203">
        <v>0</v>
      </c>
      <c r="AD4203" t="s">
        <v>191</v>
      </c>
      <c r="AE4203">
        <v>0</v>
      </c>
      <c r="AF4203">
        <v>0</v>
      </c>
      <c r="AG4203" t="s">
        <v>198</v>
      </c>
      <c r="AH4203" t="s">
        <v>199</v>
      </c>
      <c r="AJ4203" t="s">
        <v>8643</v>
      </c>
      <c r="AK4203" t="s">
        <v>8644</v>
      </c>
      <c r="AL4203" t="s">
        <v>276</v>
      </c>
      <c r="AM4203" t="s">
        <v>243</v>
      </c>
      <c r="AN4203" t="s">
        <v>277</v>
      </c>
      <c r="AO4203" t="s">
        <v>245</v>
      </c>
      <c r="AP4203" t="s">
        <v>278</v>
      </c>
      <c r="AQ4203" t="s">
        <v>247</v>
      </c>
      <c r="AR4203">
        <v>1268.6600000000001</v>
      </c>
      <c r="AS4203">
        <v>115</v>
      </c>
      <c r="AT4203">
        <v>40.78</v>
      </c>
      <c r="AU4203">
        <v>1.1200000000000001</v>
      </c>
      <c r="AV4203">
        <v>3.1760000000000002</v>
      </c>
      <c r="AW4203">
        <v>95</v>
      </c>
      <c r="AX4203">
        <v>3</v>
      </c>
      <c r="AY4203">
        <v>9</v>
      </c>
      <c r="AZ4203">
        <v>11</v>
      </c>
      <c r="BA4203">
        <v>12</v>
      </c>
      <c r="BB4203">
        <v>0.86</v>
      </c>
      <c r="BC4203" t="s">
        <v>278</v>
      </c>
      <c r="BD4203">
        <v>0</v>
      </c>
    </row>
    <row r="4204" spans="1:57" x14ac:dyDescent="0.25">
      <c r="A4204">
        <v>4593</v>
      </c>
      <c r="B4204">
        <v>16993</v>
      </c>
      <c r="C4204" t="s">
        <v>17</v>
      </c>
      <c r="D4204" s="1">
        <v>40310.579861111109</v>
      </c>
      <c r="E4204" s="1">
        <v>40423.511111111111</v>
      </c>
      <c r="F4204">
        <v>464</v>
      </c>
      <c r="G4204">
        <v>2</v>
      </c>
      <c r="H4204">
        <v>19</v>
      </c>
      <c r="I4204">
        <v>285</v>
      </c>
      <c r="J4204">
        <v>1950.95</v>
      </c>
      <c r="K4204">
        <v>975.48</v>
      </c>
      <c r="L4204">
        <v>1</v>
      </c>
      <c r="M4204">
        <v>3</v>
      </c>
      <c r="N4204">
        <v>4</v>
      </c>
      <c r="O4204" t="s">
        <v>126</v>
      </c>
      <c r="P4204">
        <v>8</v>
      </c>
      <c r="Q4204" t="s">
        <v>40</v>
      </c>
      <c r="T4204">
        <v>16615</v>
      </c>
      <c r="U4204" t="s">
        <v>17</v>
      </c>
      <c r="V4204" t="s">
        <v>19</v>
      </c>
      <c r="W4204">
        <v>627</v>
      </c>
      <c r="X4204">
        <v>1</v>
      </c>
      <c r="Y4204">
        <v>291.5</v>
      </c>
      <c r="Z4204">
        <v>0</v>
      </c>
      <c r="AA4204">
        <v>0</v>
      </c>
      <c r="AB4204">
        <v>0</v>
      </c>
      <c r="AD4204" t="s">
        <v>191</v>
      </c>
      <c r="AE4204">
        <v>0</v>
      </c>
      <c r="AF4204">
        <v>9.26</v>
      </c>
      <c r="AG4204" t="s">
        <v>198</v>
      </c>
      <c r="AH4204" t="s">
        <v>196</v>
      </c>
      <c r="AJ4204" t="s">
        <v>8645</v>
      </c>
      <c r="AK4204" t="s">
        <v>8646</v>
      </c>
      <c r="AL4204" t="s">
        <v>276</v>
      </c>
      <c r="AM4204" t="s">
        <v>243</v>
      </c>
      <c r="AN4204" t="s">
        <v>277</v>
      </c>
      <c r="AO4204" t="s">
        <v>260</v>
      </c>
      <c r="AP4204" t="s">
        <v>318</v>
      </c>
      <c r="AQ4204" t="s">
        <v>255</v>
      </c>
      <c r="AR4204">
        <v>1851.22</v>
      </c>
      <c r="AS4204">
        <v>141</v>
      </c>
      <c r="AT4204">
        <v>27.36</v>
      </c>
      <c r="AU4204">
        <v>1.33</v>
      </c>
      <c r="AV4204">
        <v>2.2172999999999998</v>
      </c>
      <c r="AW4204">
        <v>95</v>
      </c>
      <c r="BB4204">
        <v>0.7</v>
      </c>
      <c r="BC4204" t="s">
        <v>319</v>
      </c>
      <c r="BD4204">
        <v>0</v>
      </c>
    </row>
    <row r="4205" spans="1:57" x14ac:dyDescent="0.25">
      <c r="A4205">
        <v>850</v>
      </c>
      <c r="B4205">
        <v>13208</v>
      </c>
      <c r="C4205" t="s">
        <v>17</v>
      </c>
      <c r="D4205" s="1">
        <v>40150.559027777781</v>
      </c>
      <c r="E4205" s="1">
        <v>40827.684027777781</v>
      </c>
      <c r="F4205">
        <v>60</v>
      </c>
      <c r="G4205">
        <v>8</v>
      </c>
      <c r="H4205">
        <v>197</v>
      </c>
      <c r="I4205">
        <v>1307</v>
      </c>
      <c r="J4205">
        <v>1951.82</v>
      </c>
      <c r="K4205">
        <v>243.98</v>
      </c>
      <c r="L4205">
        <v>3</v>
      </c>
      <c r="M4205">
        <v>4</v>
      </c>
      <c r="N4205">
        <v>4</v>
      </c>
      <c r="O4205" t="s">
        <v>127</v>
      </c>
      <c r="P4205">
        <v>11</v>
      </c>
      <c r="Q4205" t="s">
        <v>96</v>
      </c>
      <c r="T4205">
        <v>16616</v>
      </c>
      <c r="U4205" t="s">
        <v>17</v>
      </c>
      <c r="V4205" t="s">
        <v>24</v>
      </c>
      <c r="W4205">
        <v>16</v>
      </c>
      <c r="X4205">
        <v>2</v>
      </c>
      <c r="Y4205">
        <v>500.42</v>
      </c>
      <c r="Z4205">
        <v>210.1</v>
      </c>
      <c r="AA4205">
        <v>290.32</v>
      </c>
      <c r="AB4205">
        <v>80.22</v>
      </c>
      <c r="AC4205">
        <v>38.18</v>
      </c>
      <c r="AD4205" t="s">
        <v>194</v>
      </c>
      <c r="AE4205">
        <v>0</v>
      </c>
      <c r="AF4205">
        <v>0</v>
      </c>
      <c r="AG4205" t="s">
        <v>195</v>
      </c>
      <c r="AH4205" t="s">
        <v>196</v>
      </c>
      <c r="AJ4205" t="s">
        <v>8647</v>
      </c>
      <c r="AK4205" t="s">
        <v>8648</v>
      </c>
      <c r="AL4205" t="s">
        <v>251</v>
      </c>
      <c r="AM4205" t="s">
        <v>243</v>
      </c>
      <c r="AN4205" t="s">
        <v>252</v>
      </c>
      <c r="AO4205" t="s">
        <v>260</v>
      </c>
      <c r="AP4205" t="s">
        <v>254</v>
      </c>
      <c r="AQ4205" t="s">
        <v>255</v>
      </c>
      <c r="AR4205">
        <v>872.76</v>
      </c>
      <c r="AS4205">
        <v>90</v>
      </c>
      <c r="AT4205">
        <v>21.7</v>
      </c>
      <c r="AU4205">
        <v>0.85</v>
      </c>
      <c r="AV4205">
        <v>2.8517999999999999</v>
      </c>
      <c r="AW4205">
        <v>95</v>
      </c>
      <c r="BB4205">
        <v>0</v>
      </c>
      <c r="BC4205" t="s">
        <v>256</v>
      </c>
      <c r="BD4205">
        <v>1</v>
      </c>
      <c r="BE4205" t="s">
        <v>261</v>
      </c>
    </row>
    <row r="4206" spans="1:57" x14ac:dyDescent="0.25">
      <c r="A4206">
        <v>1392</v>
      </c>
      <c r="B4206">
        <v>13761</v>
      </c>
      <c r="C4206" t="s">
        <v>17</v>
      </c>
      <c r="D4206" s="1">
        <v>40230.463888888888</v>
      </c>
      <c r="E4206" s="1">
        <v>40836.584027777775</v>
      </c>
      <c r="F4206">
        <v>51</v>
      </c>
      <c r="G4206">
        <v>6</v>
      </c>
      <c r="H4206">
        <v>118</v>
      </c>
      <c r="I4206">
        <v>1079</v>
      </c>
      <c r="J4206">
        <v>1952.17</v>
      </c>
      <c r="K4206">
        <v>325.36</v>
      </c>
      <c r="L4206">
        <v>4</v>
      </c>
      <c r="M4206">
        <v>4</v>
      </c>
      <c r="N4206">
        <v>4</v>
      </c>
      <c r="O4206" t="s">
        <v>136</v>
      </c>
      <c r="P4206">
        <v>12</v>
      </c>
      <c r="Q4206" t="s">
        <v>129</v>
      </c>
      <c r="T4206">
        <v>16617</v>
      </c>
      <c r="U4206" t="s">
        <v>17</v>
      </c>
      <c r="V4206" t="s">
        <v>19</v>
      </c>
      <c r="W4206">
        <v>236</v>
      </c>
      <c r="X4206">
        <v>1</v>
      </c>
      <c r="Y4206">
        <v>151.85</v>
      </c>
      <c r="Z4206">
        <v>0</v>
      </c>
      <c r="AA4206">
        <v>0</v>
      </c>
      <c r="AB4206">
        <v>0</v>
      </c>
      <c r="AD4206" t="s">
        <v>191</v>
      </c>
      <c r="AE4206">
        <v>0</v>
      </c>
      <c r="AF4206">
        <v>0</v>
      </c>
      <c r="AG4206" t="s">
        <v>198</v>
      </c>
      <c r="AH4206" t="s">
        <v>196</v>
      </c>
      <c r="AJ4206" t="s">
        <v>8649</v>
      </c>
      <c r="AK4206" t="s">
        <v>8650</v>
      </c>
      <c r="AL4206" t="s">
        <v>251</v>
      </c>
      <c r="AM4206" t="s">
        <v>243</v>
      </c>
      <c r="AN4206" t="s">
        <v>252</v>
      </c>
      <c r="AO4206" t="s">
        <v>253</v>
      </c>
      <c r="AP4206" t="s">
        <v>254</v>
      </c>
      <c r="AQ4206" t="s">
        <v>255</v>
      </c>
      <c r="AR4206">
        <v>158.9</v>
      </c>
      <c r="AS4206">
        <v>77</v>
      </c>
      <c r="AT4206">
        <v>4.72</v>
      </c>
      <c r="AU4206">
        <v>0.73</v>
      </c>
      <c r="AV4206">
        <v>6.4640000000000004</v>
      </c>
      <c r="AW4206">
        <v>95</v>
      </c>
      <c r="BB4206">
        <v>1.28</v>
      </c>
      <c r="BC4206" t="s">
        <v>256</v>
      </c>
      <c r="BD4206">
        <v>1</v>
      </c>
      <c r="BE4206" t="s">
        <v>257</v>
      </c>
    </row>
    <row r="4207" spans="1:57" x14ac:dyDescent="0.25">
      <c r="A4207">
        <v>5146</v>
      </c>
      <c r="B4207">
        <v>17554</v>
      </c>
      <c r="C4207" t="s">
        <v>17</v>
      </c>
      <c r="D4207" s="1">
        <v>40738.834027777775</v>
      </c>
      <c r="E4207" s="1">
        <v>40885.59375</v>
      </c>
      <c r="F4207">
        <v>2</v>
      </c>
      <c r="G4207">
        <v>5</v>
      </c>
      <c r="H4207">
        <v>58</v>
      </c>
      <c r="I4207">
        <v>1763</v>
      </c>
      <c r="J4207">
        <v>1952.45</v>
      </c>
      <c r="K4207">
        <v>390.49</v>
      </c>
      <c r="L4207">
        <v>5</v>
      </c>
      <c r="M4207">
        <v>4</v>
      </c>
      <c r="N4207">
        <v>4</v>
      </c>
      <c r="O4207" t="s">
        <v>128</v>
      </c>
      <c r="P4207">
        <v>13</v>
      </c>
      <c r="Q4207" t="s">
        <v>129</v>
      </c>
      <c r="T4207">
        <v>16618</v>
      </c>
      <c r="U4207" t="s">
        <v>17</v>
      </c>
      <c r="V4207" t="s">
        <v>129</v>
      </c>
      <c r="W4207">
        <v>32</v>
      </c>
      <c r="X4207">
        <v>5</v>
      </c>
      <c r="Y4207">
        <v>2647.59</v>
      </c>
      <c r="Z4207">
        <v>0</v>
      </c>
      <c r="AA4207">
        <v>1206.3</v>
      </c>
      <c r="AB4207">
        <v>1206.3</v>
      </c>
      <c r="AD4207" t="s">
        <v>197</v>
      </c>
      <c r="AE4207">
        <v>0</v>
      </c>
      <c r="AF4207">
        <v>0.64</v>
      </c>
      <c r="AG4207" t="s">
        <v>198</v>
      </c>
      <c r="AH4207" t="s">
        <v>196</v>
      </c>
      <c r="AJ4207" t="s">
        <v>8651</v>
      </c>
      <c r="AK4207" t="s">
        <v>8652</v>
      </c>
      <c r="AL4207" t="s">
        <v>251</v>
      </c>
      <c r="AM4207" t="s">
        <v>243</v>
      </c>
      <c r="AN4207" t="s">
        <v>252</v>
      </c>
      <c r="AO4207" t="s">
        <v>260</v>
      </c>
      <c r="AP4207" t="s">
        <v>254</v>
      </c>
      <c r="AQ4207" t="s">
        <v>255</v>
      </c>
      <c r="AR4207">
        <v>864.1</v>
      </c>
      <c r="AS4207">
        <v>510</v>
      </c>
      <c r="AT4207">
        <v>25.47</v>
      </c>
      <c r="AU4207">
        <v>4.8099999999999996</v>
      </c>
      <c r="AV4207">
        <v>4.0339999999999998</v>
      </c>
      <c r="AW4207">
        <v>95</v>
      </c>
      <c r="BB4207">
        <v>0</v>
      </c>
      <c r="BC4207" t="s">
        <v>256</v>
      </c>
      <c r="BD4207">
        <v>1</v>
      </c>
      <c r="BE4207" t="s">
        <v>261</v>
      </c>
    </row>
    <row r="4208" spans="1:57" x14ac:dyDescent="0.25">
      <c r="A4208">
        <v>2416</v>
      </c>
      <c r="B4208">
        <v>14794</v>
      </c>
      <c r="C4208" t="s">
        <v>17</v>
      </c>
      <c r="D4208" s="1">
        <v>40399.655555555553</v>
      </c>
      <c r="E4208" s="1">
        <v>40884.424305555556</v>
      </c>
      <c r="F4208">
        <v>3</v>
      </c>
      <c r="G4208">
        <v>10</v>
      </c>
      <c r="H4208">
        <v>85</v>
      </c>
      <c r="I4208">
        <v>783</v>
      </c>
      <c r="J4208">
        <v>1953.9</v>
      </c>
      <c r="K4208">
        <v>195.39</v>
      </c>
      <c r="L4208">
        <v>5</v>
      </c>
      <c r="M4208">
        <v>5</v>
      </c>
      <c r="N4208">
        <v>4</v>
      </c>
      <c r="O4208" t="s">
        <v>134</v>
      </c>
      <c r="P4208">
        <v>14</v>
      </c>
      <c r="Q4208" t="s">
        <v>129</v>
      </c>
      <c r="T4208">
        <v>16619</v>
      </c>
      <c r="U4208" t="s">
        <v>17</v>
      </c>
      <c r="V4208" t="s">
        <v>40</v>
      </c>
      <c r="W4208">
        <v>264</v>
      </c>
      <c r="X4208">
        <v>4</v>
      </c>
      <c r="Y4208">
        <v>1938.33</v>
      </c>
      <c r="Z4208">
        <v>0</v>
      </c>
      <c r="AA4208">
        <v>0</v>
      </c>
      <c r="AB4208">
        <v>0</v>
      </c>
      <c r="AD4208" t="s">
        <v>191</v>
      </c>
      <c r="AE4208">
        <v>0</v>
      </c>
      <c r="AF4208">
        <v>1.1200000000000001</v>
      </c>
      <c r="AG4208" t="s">
        <v>200</v>
      </c>
      <c r="AH4208" t="s">
        <v>193</v>
      </c>
      <c r="AJ4208" t="s">
        <v>8653</v>
      </c>
      <c r="AK4208" t="s">
        <v>8654</v>
      </c>
      <c r="AL4208" t="s">
        <v>251</v>
      </c>
      <c r="AM4208" t="s">
        <v>243</v>
      </c>
      <c r="AN4208" t="s">
        <v>252</v>
      </c>
      <c r="AO4208" t="s">
        <v>253</v>
      </c>
      <c r="AP4208" t="s">
        <v>254</v>
      </c>
      <c r="AQ4208" t="s">
        <v>255</v>
      </c>
      <c r="AR4208">
        <v>396.8</v>
      </c>
      <c r="AS4208">
        <v>176</v>
      </c>
      <c r="AT4208">
        <v>6.6</v>
      </c>
      <c r="AU4208">
        <v>1.66</v>
      </c>
      <c r="AV4208">
        <v>6.1627000000000001</v>
      </c>
      <c r="AW4208">
        <v>95</v>
      </c>
      <c r="BB4208">
        <v>13.3</v>
      </c>
      <c r="BC4208" t="s">
        <v>256</v>
      </c>
      <c r="BD4208">
        <v>1</v>
      </c>
      <c r="BE4208" t="s">
        <v>257</v>
      </c>
    </row>
    <row r="4209" spans="1:57" x14ac:dyDescent="0.25">
      <c r="A4209">
        <v>5605</v>
      </c>
      <c r="B4209">
        <v>18016</v>
      </c>
      <c r="C4209" t="s">
        <v>17</v>
      </c>
      <c r="D4209" s="1">
        <v>40205.666666666664</v>
      </c>
      <c r="E4209" s="1">
        <v>40854.559027777781</v>
      </c>
      <c r="F4209">
        <v>33</v>
      </c>
      <c r="G4209">
        <v>7</v>
      </c>
      <c r="H4209">
        <v>115</v>
      </c>
      <c r="I4209">
        <v>1207</v>
      </c>
      <c r="J4209">
        <v>1954.56</v>
      </c>
      <c r="K4209">
        <v>279.22000000000003</v>
      </c>
      <c r="L4209">
        <v>4</v>
      </c>
      <c r="M4209">
        <v>4</v>
      </c>
      <c r="N4209">
        <v>4</v>
      </c>
      <c r="O4209" t="s">
        <v>136</v>
      </c>
      <c r="P4209">
        <v>12</v>
      </c>
      <c r="Q4209" t="s">
        <v>129</v>
      </c>
      <c r="T4209">
        <v>16620</v>
      </c>
      <c r="U4209" t="s">
        <v>17</v>
      </c>
      <c r="V4209" t="s">
        <v>129</v>
      </c>
      <c r="W4209">
        <v>4</v>
      </c>
      <c r="X4209">
        <v>6</v>
      </c>
      <c r="Y4209">
        <v>1758.93</v>
      </c>
      <c r="Z4209">
        <v>0</v>
      </c>
      <c r="AA4209">
        <v>83.2</v>
      </c>
      <c r="AB4209">
        <v>83.2</v>
      </c>
      <c r="AD4209" t="s">
        <v>197</v>
      </c>
      <c r="AE4209">
        <v>0</v>
      </c>
      <c r="AF4209">
        <v>0</v>
      </c>
      <c r="AG4209" t="s">
        <v>198</v>
      </c>
      <c r="AH4209" t="s">
        <v>196</v>
      </c>
      <c r="AJ4209" t="s">
        <v>8655</v>
      </c>
      <c r="AK4209" t="s">
        <v>8656</v>
      </c>
      <c r="AL4209" t="s">
        <v>276</v>
      </c>
      <c r="AM4209" t="s">
        <v>243</v>
      </c>
      <c r="AN4209" t="s">
        <v>277</v>
      </c>
      <c r="AO4209" t="s">
        <v>260</v>
      </c>
      <c r="AP4209" t="s">
        <v>318</v>
      </c>
      <c r="AQ4209" t="s">
        <v>255</v>
      </c>
      <c r="AR4209">
        <v>1426.34</v>
      </c>
      <c r="AS4209">
        <v>692</v>
      </c>
      <c r="AT4209">
        <v>32.69</v>
      </c>
      <c r="AU4209">
        <v>6.65</v>
      </c>
      <c r="AV4209">
        <v>2.9658000000000002</v>
      </c>
      <c r="AW4209">
        <v>95</v>
      </c>
      <c r="BB4209">
        <v>0</v>
      </c>
      <c r="BC4209" t="s">
        <v>319</v>
      </c>
      <c r="BD4209">
        <v>0</v>
      </c>
    </row>
    <row r="4210" spans="1:57" x14ac:dyDescent="0.25">
      <c r="A4210">
        <v>4637</v>
      </c>
      <c r="B4210">
        <v>17039</v>
      </c>
      <c r="C4210" t="s">
        <v>17</v>
      </c>
      <c r="D4210" s="1">
        <v>40282.538888888892</v>
      </c>
      <c r="E4210" s="1">
        <v>40282.538888888892</v>
      </c>
      <c r="F4210">
        <v>605</v>
      </c>
      <c r="G4210">
        <v>1</v>
      </c>
      <c r="H4210">
        <v>44</v>
      </c>
      <c r="I4210">
        <v>689</v>
      </c>
      <c r="J4210">
        <v>1954.99</v>
      </c>
      <c r="K4210">
        <v>1954.99</v>
      </c>
      <c r="L4210">
        <v>1</v>
      </c>
      <c r="M4210">
        <v>1</v>
      </c>
      <c r="N4210">
        <v>4</v>
      </c>
      <c r="O4210" t="s">
        <v>141</v>
      </c>
      <c r="P4210">
        <v>6</v>
      </c>
      <c r="Q4210" t="s">
        <v>40</v>
      </c>
      <c r="T4210">
        <v>16621</v>
      </c>
      <c r="U4210" t="s">
        <v>17</v>
      </c>
      <c r="V4210" t="s">
        <v>24</v>
      </c>
      <c r="W4210">
        <v>52</v>
      </c>
      <c r="X4210">
        <v>4</v>
      </c>
      <c r="Y4210">
        <v>813.48</v>
      </c>
      <c r="Z4210">
        <v>118.71</v>
      </c>
      <c r="AA4210">
        <v>204.07</v>
      </c>
      <c r="AB4210">
        <v>85.36</v>
      </c>
      <c r="AC4210">
        <v>71.91</v>
      </c>
      <c r="AD4210" t="s">
        <v>194</v>
      </c>
      <c r="AE4210">
        <v>0</v>
      </c>
      <c r="AF4210">
        <v>0</v>
      </c>
      <c r="AG4210" t="s">
        <v>195</v>
      </c>
      <c r="AH4210" t="s">
        <v>196</v>
      </c>
      <c r="AJ4210" t="s">
        <v>8657</v>
      </c>
      <c r="AK4210" t="s">
        <v>8658</v>
      </c>
      <c r="AL4210" t="s">
        <v>251</v>
      </c>
      <c r="AM4210" t="s">
        <v>243</v>
      </c>
      <c r="AN4210" t="s">
        <v>252</v>
      </c>
      <c r="AO4210" t="s">
        <v>260</v>
      </c>
      <c r="AP4210" t="s">
        <v>254</v>
      </c>
      <c r="AQ4210" t="s">
        <v>255</v>
      </c>
      <c r="AR4210">
        <v>218.9</v>
      </c>
      <c r="AS4210">
        <v>22</v>
      </c>
      <c r="AT4210">
        <v>12.26</v>
      </c>
      <c r="AU4210">
        <v>0.21</v>
      </c>
      <c r="AV4210">
        <v>3.0989</v>
      </c>
      <c r="AW4210">
        <v>95</v>
      </c>
      <c r="BB4210">
        <v>0</v>
      </c>
      <c r="BC4210" t="s">
        <v>256</v>
      </c>
      <c r="BD4210">
        <v>1</v>
      </c>
      <c r="BE4210" t="s">
        <v>261</v>
      </c>
    </row>
    <row r="4211" spans="1:57" x14ac:dyDescent="0.25">
      <c r="A4211">
        <v>3896</v>
      </c>
      <c r="B4211">
        <v>16290</v>
      </c>
      <c r="C4211" t="s">
        <v>17</v>
      </c>
      <c r="D4211" s="1">
        <v>40321.490277777775</v>
      </c>
      <c r="E4211" s="1">
        <v>40422.494444444441</v>
      </c>
      <c r="F4211">
        <v>465</v>
      </c>
      <c r="G4211">
        <v>4</v>
      </c>
      <c r="H4211">
        <v>85</v>
      </c>
      <c r="I4211">
        <v>957</v>
      </c>
      <c r="J4211">
        <v>1957.7</v>
      </c>
      <c r="K4211">
        <v>489.43</v>
      </c>
      <c r="L4211">
        <v>1</v>
      </c>
      <c r="M4211">
        <v>4</v>
      </c>
      <c r="N4211">
        <v>4</v>
      </c>
      <c r="O4211" t="s">
        <v>135</v>
      </c>
      <c r="P4211">
        <v>9</v>
      </c>
      <c r="Q4211" t="s">
        <v>40</v>
      </c>
      <c r="T4211">
        <v>16622</v>
      </c>
      <c r="U4211" t="s">
        <v>17</v>
      </c>
      <c r="V4211" t="s">
        <v>19</v>
      </c>
      <c r="W4211">
        <v>544</v>
      </c>
      <c r="X4211">
        <v>1</v>
      </c>
      <c r="Y4211">
        <v>225.4</v>
      </c>
      <c r="Z4211">
        <v>0</v>
      </c>
      <c r="AA4211">
        <v>0</v>
      </c>
      <c r="AB4211">
        <v>0</v>
      </c>
      <c r="AD4211" t="s">
        <v>191</v>
      </c>
      <c r="AE4211">
        <v>0</v>
      </c>
      <c r="AF4211">
        <v>8.7799999999999994</v>
      </c>
      <c r="AG4211" t="s">
        <v>198</v>
      </c>
      <c r="AH4211" t="s">
        <v>196</v>
      </c>
      <c r="AJ4211" t="s">
        <v>8659</v>
      </c>
      <c r="AK4211" t="s">
        <v>8660</v>
      </c>
      <c r="AL4211" t="s">
        <v>251</v>
      </c>
      <c r="AM4211" t="s">
        <v>243</v>
      </c>
      <c r="AN4211" t="s">
        <v>252</v>
      </c>
      <c r="AO4211" t="s">
        <v>260</v>
      </c>
      <c r="AP4211" t="s">
        <v>254</v>
      </c>
      <c r="AQ4211" t="s">
        <v>255</v>
      </c>
      <c r="AR4211">
        <v>652.16999999999996</v>
      </c>
      <c r="AS4211">
        <v>72</v>
      </c>
      <c r="AT4211">
        <v>29.25</v>
      </c>
      <c r="AU4211">
        <v>0.68</v>
      </c>
      <c r="AV4211">
        <v>2.5421999999999998</v>
      </c>
      <c r="AW4211">
        <v>95</v>
      </c>
      <c r="BB4211">
        <v>0</v>
      </c>
      <c r="BC4211" t="s">
        <v>256</v>
      </c>
      <c r="BD4211">
        <v>1</v>
      </c>
      <c r="BE4211" t="s">
        <v>261</v>
      </c>
    </row>
    <row r="4212" spans="1:57" x14ac:dyDescent="0.25">
      <c r="A4212">
        <v>3401</v>
      </c>
      <c r="B4212">
        <v>15789</v>
      </c>
      <c r="C4212" t="s">
        <v>17</v>
      </c>
      <c r="D4212" s="1">
        <v>40263.472916666666</v>
      </c>
      <c r="E4212" s="1">
        <v>40528.607638888891</v>
      </c>
      <c r="F4212">
        <v>359</v>
      </c>
      <c r="G4212">
        <v>6</v>
      </c>
      <c r="H4212">
        <v>110</v>
      </c>
      <c r="I4212">
        <v>2499</v>
      </c>
      <c r="J4212">
        <v>1962.01</v>
      </c>
      <c r="K4212">
        <v>327</v>
      </c>
      <c r="L4212">
        <v>2</v>
      </c>
      <c r="M4212">
        <v>4</v>
      </c>
      <c r="N4212">
        <v>4</v>
      </c>
      <c r="O4212" t="s">
        <v>123</v>
      </c>
      <c r="P4212">
        <v>10</v>
      </c>
      <c r="Q4212" t="s">
        <v>40</v>
      </c>
      <c r="T4212">
        <v>16623</v>
      </c>
      <c r="U4212" t="s">
        <v>17</v>
      </c>
      <c r="V4212" t="s">
        <v>40</v>
      </c>
      <c r="W4212">
        <v>246</v>
      </c>
      <c r="X4212">
        <v>4</v>
      </c>
      <c r="Y4212">
        <v>1015.24</v>
      </c>
      <c r="Z4212">
        <v>0</v>
      </c>
      <c r="AA4212">
        <v>0</v>
      </c>
      <c r="AB4212">
        <v>0</v>
      </c>
      <c r="AD4212" t="s">
        <v>191</v>
      </c>
      <c r="AE4212">
        <v>0</v>
      </c>
      <c r="AF4212">
        <v>1.26</v>
      </c>
      <c r="AG4212" t="s">
        <v>200</v>
      </c>
      <c r="AH4212" t="s">
        <v>193</v>
      </c>
      <c r="AJ4212" t="s">
        <v>8661</v>
      </c>
      <c r="AK4212" t="s">
        <v>8662</v>
      </c>
      <c r="AL4212" t="s">
        <v>276</v>
      </c>
      <c r="AM4212" t="s">
        <v>243</v>
      </c>
      <c r="AN4212" t="s">
        <v>277</v>
      </c>
      <c r="AO4212" t="s">
        <v>245</v>
      </c>
      <c r="AP4212" t="s">
        <v>278</v>
      </c>
      <c r="AQ4212" t="s">
        <v>247</v>
      </c>
      <c r="AR4212">
        <v>1385.82</v>
      </c>
      <c r="AS4212">
        <v>1252</v>
      </c>
      <c r="AT4212">
        <v>64.760000000000005</v>
      </c>
      <c r="AU4212">
        <v>11.92</v>
      </c>
      <c r="AV4212">
        <v>2.0933999999999999</v>
      </c>
      <c r="AW4212">
        <v>95</v>
      </c>
      <c r="AX4212">
        <v>24</v>
      </c>
      <c r="AY4212">
        <v>59</v>
      </c>
      <c r="AZ4212">
        <v>82</v>
      </c>
      <c r="BA4212">
        <v>94</v>
      </c>
      <c r="BB4212">
        <v>0.95</v>
      </c>
      <c r="BC4212" t="s">
        <v>278</v>
      </c>
      <c r="BD4212">
        <v>0</v>
      </c>
    </row>
    <row r="4213" spans="1:57" x14ac:dyDescent="0.25">
      <c r="A4213">
        <v>5586</v>
      </c>
      <c r="B4213">
        <v>17997</v>
      </c>
      <c r="C4213" t="s">
        <v>17</v>
      </c>
      <c r="D4213" s="1">
        <v>40722.727777777778</v>
      </c>
      <c r="E4213" s="1">
        <v>40812.675694444442</v>
      </c>
      <c r="F4213">
        <v>75</v>
      </c>
      <c r="G4213">
        <v>8</v>
      </c>
      <c r="H4213">
        <v>133</v>
      </c>
      <c r="I4213">
        <v>2273</v>
      </c>
      <c r="J4213">
        <v>1962.46</v>
      </c>
      <c r="K4213">
        <v>245.31</v>
      </c>
      <c r="L4213">
        <v>3</v>
      </c>
      <c r="M4213">
        <v>4</v>
      </c>
      <c r="N4213">
        <v>4</v>
      </c>
      <c r="O4213" t="s">
        <v>127</v>
      </c>
      <c r="P4213">
        <v>11</v>
      </c>
      <c r="Q4213" t="s">
        <v>96</v>
      </c>
      <c r="T4213">
        <v>16624</v>
      </c>
      <c r="U4213" t="s">
        <v>17</v>
      </c>
      <c r="V4213" t="s">
        <v>22</v>
      </c>
      <c r="W4213">
        <v>81</v>
      </c>
      <c r="X4213">
        <v>2</v>
      </c>
      <c r="Y4213">
        <v>810.57</v>
      </c>
      <c r="Z4213">
        <v>0</v>
      </c>
      <c r="AA4213">
        <v>384.14</v>
      </c>
      <c r="AB4213">
        <v>384.14</v>
      </c>
      <c r="AD4213" t="s">
        <v>197</v>
      </c>
      <c r="AE4213">
        <v>0</v>
      </c>
      <c r="AF4213">
        <v>0</v>
      </c>
      <c r="AG4213" t="s">
        <v>198</v>
      </c>
      <c r="AH4213" t="s">
        <v>199</v>
      </c>
      <c r="AJ4213" t="s">
        <v>8663</v>
      </c>
      <c r="AK4213" t="s">
        <v>8664</v>
      </c>
      <c r="AL4213" t="s">
        <v>251</v>
      </c>
      <c r="AM4213" t="s">
        <v>243</v>
      </c>
      <c r="AN4213" t="s">
        <v>252</v>
      </c>
      <c r="AO4213" t="s">
        <v>245</v>
      </c>
      <c r="AP4213" t="s">
        <v>318</v>
      </c>
      <c r="AQ4213" t="s">
        <v>247</v>
      </c>
      <c r="AR4213">
        <v>502.91</v>
      </c>
      <c r="AS4213">
        <v>428</v>
      </c>
      <c r="AT4213">
        <v>47.17</v>
      </c>
      <c r="AU4213">
        <v>4.04</v>
      </c>
      <c r="AV4213">
        <v>2.4376000000000002</v>
      </c>
      <c r="AW4213">
        <v>95</v>
      </c>
      <c r="AX4213">
        <v>9</v>
      </c>
      <c r="AY4213">
        <v>23</v>
      </c>
      <c r="AZ4213">
        <v>31</v>
      </c>
      <c r="BA4213">
        <v>36</v>
      </c>
      <c r="BB4213">
        <v>0</v>
      </c>
      <c r="BC4213" t="s">
        <v>324</v>
      </c>
      <c r="BD4213">
        <v>0</v>
      </c>
    </row>
    <row r="4214" spans="1:57" x14ac:dyDescent="0.25">
      <c r="A4214">
        <v>5555</v>
      </c>
      <c r="B4214">
        <v>17966</v>
      </c>
      <c r="C4214" t="s">
        <v>17</v>
      </c>
      <c r="D4214" s="1">
        <v>40196.558333333334</v>
      </c>
      <c r="E4214" s="1">
        <v>40849.43472222222</v>
      </c>
      <c r="F4214">
        <v>38</v>
      </c>
      <c r="G4214">
        <v>10</v>
      </c>
      <c r="H4214">
        <v>82</v>
      </c>
      <c r="I4214">
        <v>3918</v>
      </c>
      <c r="J4214">
        <v>1963.92</v>
      </c>
      <c r="K4214">
        <v>196.39</v>
      </c>
      <c r="L4214">
        <v>4</v>
      </c>
      <c r="M4214">
        <v>5</v>
      </c>
      <c r="N4214">
        <v>4</v>
      </c>
      <c r="O4214" t="s">
        <v>138</v>
      </c>
      <c r="P4214">
        <v>13</v>
      </c>
      <c r="Q4214" t="s">
        <v>129</v>
      </c>
      <c r="T4214">
        <v>16625</v>
      </c>
      <c r="U4214" t="s">
        <v>17</v>
      </c>
      <c r="V4214" t="s">
        <v>40</v>
      </c>
      <c r="W4214">
        <v>275</v>
      </c>
      <c r="X4214">
        <v>5</v>
      </c>
      <c r="Y4214">
        <v>1654.03</v>
      </c>
      <c r="Z4214">
        <v>0</v>
      </c>
      <c r="AA4214">
        <v>0</v>
      </c>
      <c r="AB4214">
        <v>0</v>
      </c>
      <c r="AD4214" t="s">
        <v>191</v>
      </c>
      <c r="AE4214">
        <v>0</v>
      </c>
      <c r="AF4214">
        <v>0.18</v>
      </c>
      <c r="AG4214" t="s">
        <v>200</v>
      </c>
      <c r="AH4214" t="s">
        <v>193</v>
      </c>
      <c r="AJ4214" t="s">
        <v>8665</v>
      </c>
      <c r="AK4214" t="s">
        <v>8666</v>
      </c>
      <c r="AL4214" t="s">
        <v>251</v>
      </c>
      <c r="AM4214" t="s">
        <v>243</v>
      </c>
      <c r="AN4214" t="s">
        <v>252</v>
      </c>
      <c r="AO4214" t="s">
        <v>245</v>
      </c>
      <c r="AP4214" t="s">
        <v>318</v>
      </c>
      <c r="AQ4214" t="s">
        <v>247</v>
      </c>
      <c r="AR4214">
        <v>566.82000000000005</v>
      </c>
      <c r="AS4214">
        <v>505</v>
      </c>
      <c r="AT4214">
        <v>43.81</v>
      </c>
      <c r="AU4214">
        <v>4.8099999999999996</v>
      </c>
      <c r="AV4214">
        <v>3.4262999999999999</v>
      </c>
      <c r="AW4214">
        <v>95</v>
      </c>
      <c r="AX4214">
        <v>10</v>
      </c>
      <c r="AY4214">
        <v>39</v>
      </c>
      <c r="AZ4214">
        <v>48</v>
      </c>
      <c r="BA4214">
        <v>53</v>
      </c>
      <c r="BB4214">
        <v>2.3199999999999998</v>
      </c>
      <c r="BC4214" t="s">
        <v>324</v>
      </c>
      <c r="BD4214">
        <v>0</v>
      </c>
    </row>
    <row r="4215" spans="1:57" x14ac:dyDescent="0.25">
      <c r="A4215">
        <v>4948</v>
      </c>
      <c r="B4215">
        <v>17351</v>
      </c>
      <c r="C4215" t="s">
        <v>17</v>
      </c>
      <c r="D4215" s="1">
        <v>40157.779861111114</v>
      </c>
      <c r="E4215" s="1">
        <v>40850.78125</v>
      </c>
      <c r="F4215">
        <v>37</v>
      </c>
      <c r="G4215">
        <v>12</v>
      </c>
      <c r="H4215">
        <v>44</v>
      </c>
      <c r="I4215">
        <v>380</v>
      </c>
      <c r="J4215">
        <v>1964.38</v>
      </c>
      <c r="K4215">
        <v>163.69999999999999</v>
      </c>
      <c r="L4215">
        <v>4</v>
      </c>
      <c r="M4215">
        <v>5</v>
      </c>
      <c r="N4215">
        <v>4</v>
      </c>
      <c r="O4215" t="s">
        <v>138</v>
      </c>
      <c r="P4215">
        <v>13</v>
      </c>
      <c r="Q4215" t="s">
        <v>129</v>
      </c>
      <c r="T4215">
        <v>16626</v>
      </c>
      <c r="U4215" t="s">
        <v>17</v>
      </c>
      <c r="V4215" t="s">
        <v>129</v>
      </c>
      <c r="W4215">
        <v>1</v>
      </c>
      <c r="X4215">
        <v>17</v>
      </c>
      <c r="Y4215">
        <v>4413.1000000000004</v>
      </c>
      <c r="Z4215">
        <v>773.46</v>
      </c>
      <c r="AA4215">
        <v>2247.7600000000002</v>
      </c>
      <c r="AB4215">
        <v>1474.3</v>
      </c>
      <c r="AC4215">
        <v>190.61</v>
      </c>
      <c r="AD4215" t="s">
        <v>194</v>
      </c>
      <c r="AE4215">
        <v>0</v>
      </c>
      <c r="AF4215">
        <v>0.76</v>
      </c>
      <c r="AG4215" t="s">
        <v>195</v>
      </c>
      <c r="AH4215" t="s">
        <v>196</v>
      </c>
      <c r="AJ4215" t="s">
        <v>8667</v>
      </c>
      <c r="AK4215" t="s">
        <v>8668</v>
      </c>
      <c r="AL4215" t="s">
        <v>251</v>
      </c>
      <c r="AM4215" t="s">
        <v>243</v>
      </c>
      <c r="AN4215" t="s">
        <v>252</v>
      </c>
      <c r="AO4215" t="s">
        <v>245</v>
      </c>
      <c r="AP4215" t="s">
        <v>318</v>
      </c>
      <c r="AQ4215" t="s">
        <v>247</v>
      </c>
      <c r="AR4215">
        <v>603.98</v>
      </c>
      <c r="AS4215">
        <v>521</v>
      </c>
      <c r="AT4215">
        <v>52.88</v>
      </c>
      <c r="AU4215">
        <v>5.01</v>
      </c>
      <c r="AV4215">
        <v>2.97</v>
      </c>
      <c r="AW4215">
        <v>95</v>
      </c>
      <c r="AX4215">
        <v>11</v>
      </c>
      <c r="AY4215">
        <v>35</v>
      </c>
      <c r="AZ4215">
        <v>45</v>
      </c>
      <c r="BA4215">
        <v>50</v>
      </c>
      <c r="BB4215">
        <v>0.19</v>
      </c>
      <c r="BC4215" t="s">
        <v>324</v>
      </c>
      <c r="BD4215">
        <v>0</v>
      </c>
    </row>
    <row r="4216" spans="1:57" x14ac:dyDescent="0.25">
      <c r="A4216">
        <v>3641</v>
      </c>
      <c r="B4216">
        <v>16032</v>
      </c>
      <c r="C4216" t="s">
        <v>17</v>
      </c>
      <c r="D4216" s="1">
        <v>40363.563194444447</v>
      </c>
      <c r="E4216" s="1">
        <v>40430.75</v>
      </c>
      <c r="F4216">
        <v>457</v>
      </c>
      <c r="G4216">
        <v>6</v>
      </c>
      <c r="H4216">
        <v>130</v>
      </c>
      <c r="I4216">
        <v>1467</v>
      </c>
      <c r="J4216">
        <v>1965.72</v>
      </c>
      <c r="K4216">
        <v>327.62</v>
      </c>
      <c r="L4216">
        <v>1</v>
      </c>
      <c r="M4216">
        <v>4</v>
      </c>
      <c r="N4216">
        <v>4</v>
      </c>
      <c r="O4216" t="s">
        <v>135</v>
      </c>
      <c r="P4216">
        <v>9</v>
      </c>
      <c r="Q4216" t="s">
        <v>40</v>
      </c>
      <c r="T4216">
        <v>16627</v>
      </c>
      <c r="U4216" t="s">
        <v>17</v>
      </c>
      <c r="V4216" t="s">
        <v>22</v>
      </c>
      <c r="W4216">
        <v>80</v>
      </c>
      <c r="X4216">
        <v>1</v>
      </c>
      <c r="Y4216">
        <v>322.8</v>
      </c>
      <c r="Z4216">
        <v>0</v>
      </c>
      <c r="AA4216">
        <v>322.8</v>
      </c>
      <c r="AB4216">
        <v>322.8</v>
      </c>
      <c r="AD4216" t="s">
        <v>197</v>
      </c>
      <c r="AE4216">
        <v>0</v>
      </c>
      <c r="AF4216">
        <v>0</v>
      </c>
      <c r="AG4216" t="s">
        <v>198</v>
      </c>
      <c r="AH4216" t="s">
        <v>199</v>
      </c>
      <c r="AJ4216" t="s">
        <v>8669</v>
      </c>
      <c r="AK4216" t="s">
        <v>8670</v>
      </c>
      <c r="AL4216" t="s">
        <v>276</v>
      </c>
      <c r="AM4216" t="s">
        <v>243</v>
      </c>
      <c r="AN4216" t="s">
        <v>277</v>
      </c>
      <c r="AO4216" t="s">
        <v>245</v>
      </c>
      <c r="AP4216" t="s">
        <v>278</v>
      </c>
      <c r="AQ4216" t="s">
        <v>247</v>
      </c>
      <c r="AR4216">
        <v>1585.06</v>
      </c>
      <c r="AS4216">
        <v>848</v>
      </c>
      <c r="AT4216">
        <v>40.57</v>
      </c>
      <c r="AU4216">
        <v>8</v>
      </c>
      <c r="AV4216">
        <v>2.9645000000000001</v>
      </c>
      <c r="AW4216">
        <v>95</v>
      </c>
      <c r="AX4216">
        <v>16</v>
      </c>
      <c r="AY4216">
        <v>56</v>
      </c>
      <c r="AZ4216">
        <v>72</v>
      </c>
      <c r="BA4216">
        <v>80</v>
      </c>
      <c r="BB4216">
        <v>3.64</v>
      </c>
      <c r="BC4216" t="s">
        <v>278</v>
      </c>
      <c r="BD4216">
        <v>0</v>
      </c>
    </row>
    <row r="4217" spans="1:57" x14ac:dyDescent="0.25">
      <c r="A4217">
        <v>2019</v>
      </c>
      <c r="B4217">
        <v>14396</v>
      </c>
      <c r="C4217" t="s">
        <v>17</v>
      </c>
      <c r="D4217" s="1">
        <v>40149.597916666666</v>
      </c>
      <c r="E4217" s="1">
        <v>40821.67291666667</v>
      </c>
      <c r="F4217">
        <v>66</v>
      </c>
      <c r="G4217">
        <v>7</v>
      </c>
      <c r="H4217">
        <v>202</v>
      </c>
      <c r="I4217">
        <v>959</v>
      </c>
      <c r="J4217">
        <v>1969.38</v>
      </c>
      <c r="K4217">
        <v>281.33999999999997</v>
      </c>
      <c r="L4217">
        <v>3</v>
      </c>
      <c r="M4217">
        <v>4</v>
      </c>
      <c r="N4217">
        <v>4</v>
      </c>
      <c r="O4217" t="s">
        <v>127</v>
      </c>
      <c r="P4217">
        <v>11</v>
      </c>
      <c r="Q4217" t="s">
        <v>96</v>
      </c>
      <c r="T4217">
        <v>16628</v>
      </c>
      <c r="U4217" t="s">
        <v>17</v>
      </c>
      <c r="V4217" t="s">
        <v>129</v>
      </c>
      <c r="W4217">
        <v>30</v>
      </c>
      <c r="X4217">
        <v>7</v>
      </c>
      <c r="Y4217">
        <v>2318.1</v>
      </c>
      <c r="Z4217">
        <v>906.93</v>
      </c>
      <c r="AA4217">
        <v>568.21</v>
      </c>
      <c r="AB4217">
        <v>-338.72</v>
      </c>
      <c r="AC4217">
        <v>-37.35</v>
      </c>
      <c r="AD4217" t="s">
        <v>204</v>
      </c>
      <c r="AE4217">
        <v>338.72</v>
      </c>
      <c r="AF4217">
        <v>0.22</v>
      </c>
      <c r="AG4217" t="s">
        <v>205</v>
      </c>
      <c r="AH4217" t="s">
        <v>193</v>
      </c>
      <c r="AJ4217" t="s">
        <v>8671</v>
      </c>
      <c r="AK4217" t="s">
        <v>8672</v>
      </c>
      <c r="AL4217" t="s">
        <v>251</v>
      </c>
      <c r="AM4217" t="s">
        <v>243</v>
      </c>
      <c r="AN4217" t="s">
        <v>252</v>
      </c>
      <c r="AO4217" t="s">
        <v>260</v>
      </c>
      <c r="AP4217" t="s">
        <v>254</v>
      </c>
      <c r="AQ4217" t="s">
        <v>255</v>
      </c>
      <c r="AR4217">
        <v>475.91</v>
      </c>
      <c r="AS4217">
        <v>283</v>
      </c>
      <c r="AT4217">
        <v>38.68</v>
      </c>
      <c r="AU4217">
        <v>2.67</v>
      </c>
      <c r="AV4217">
        <v>3.3963999999999999</v>
      </c>
      <c r="AW4217">
        <v>95</v>
      </c>
      <c r="BB4217">
        <v>2.75</v>
      </c>
      <c r="BC4217" t="s">
        <v>256</v>
      </c>
      <c r="BD4217">
        <v>1</v>
      </c>
      <c r="BE4217" t="s">
        <v>261</v>
      </c>
    </row>
    <row r="4218" spans="1:57" x14ac:dyDescent="0.25">
      <c r="A4218">
        <v>2100</v>
      </c>
      <c r="B4218">
        <v>14477</v>
      </c>
      <c r="C4218" t="s">
        <v>17</v>
      </c>
      <c r="D4218" s="1">
        <v>40182.65347222222</v>
      </c>
      <c r="E4218" s="1">
        <v>40867.46597222222</v>
      </c>
      <c r="F4218">
        <v>20</v>
      </c>
      <c r="G4218">
        <v>7</v>
      </c>
      <c r="H4218">
        <v>7</v>
      </c>
      <c r="I4218">
        <v>1120</v>
      </c>
      <c r="J4218">
        <v>1969.6</v>
      </c>
      <c r="K4218">
        <v>281.37</v>
      </c>
      <c r="L4218">
        <v>4</v>
      </c>
      <c r="M4218">
        <v>4</v>
      </c>
      <c r="N4218">
        <v>4</v>
      </c>
      <c r="O4218" t="s">
        <v>136</v>
      </c>
      <c r="P4218">
        <v>12</v>
      </c>
      <c r="Q4218" t="s">
        <v>129</v>
      </c>
      <c r="T4218">
        <v>16629</v>
      </c>
      <c r="U4218" t="s">
        <v>17</v>
      </c>
      <c r="V4218" t="s">
        <v>22</v>
      </c>
      <c r="W4218">
        <v>74</v>
      </c>
      <c r="X4218">
        <v>2</v>
      </c>
      <c r="Y4218">
        <v>408.63</v>
      </c>
      <c r="Z4218">
        <v>227.68</v>
      </c>
      <c r="AA4218">
        <v>180.95</v>
      </c>
      <c r="AB4218">
        <v>-46.73</v>
      </c>
      <c r="AC4218">
        <v>-20.52</v>
      </c>
      <c r="AD4218" t="s">
        <v>204</v>
      </c>
      <c r="AE4218">
        <v>46.73</v>
      </c>
      <c r="AF4218">
        <v>0</v>
      </c>
      <c r="AG4218" t="s">
        <v>198</v>
      </c>
      <c r="AH4218" t="s">
        <v>199</v>
      </c>
      <c r="AJ4218" t="s">
        <v>8673</v>
      </c>
      <c r="AK4218" t="s">
        <v>8674</v>
      </c>
      <c r="AL4218" t="s">
        <v>251</v>
      </c>
      <c r="AM4218" t="s">
        <v>243</v>
      </c>
      <c r="AN4218" t="s">
        <v>252</v>
      </c>
      <c r="AO4218" t="s">
        <v>245</v>
      </c>
      <c r="AP4218" t="s">
        <v>318</v>
      </c>
      <c r="AQ4218" t="s">
        <v>247</v>
      </c>
      <c r="AR4218">
        <v>993.03</v>
      </c>
      <c r="AS4218">
        <v>543</v>
      </c>
      <c r="AT4218">
        <v>56.6</v>
      </c>
      <c r="AU4218">
        <v>5.12</v>
      </c>
      <c r="AV4218">
        <v>2.4573999999999998</v>
      </c>
      <c r="AW4218">
        <v>95</v>
      </c>
      <c r="AX4218">
        <v>11</v>
      </c>
      <c r="AY4218">
        <v>30</v>
      </c>
      <c r="AZ4218">
        <v>40</v>
      </c>
      <c r="BA4218">
        <v>45</v>
      </c>
      <c r="BB4218">
        <v>0.18</v>
      </c>
      <c r="BC4218" t="s">
        <v>324</v>
      </c>
      <c r="BD4218">
        <v>0</v>
      </c>
    </row>
    <row r="4219" spans="1:57" x14ac:dyDescent="0.25">
      <c r="A4219">
        <v>2524</v>
      </c>
      <c r="B4219">
        <v>14905</v>
      </c>
      <c r="C4219" t="s">
        <v>17</v>
      </c>
      <c r="D4219" s="1">
        <v>40150.60833333333</v>
      </c>
      <c r="E4219" s="1">
        <v>40729.52847222222</v>
      </c>
      <c r="F4219">
        <v>158</v>
      </c>
      <c r="G4219">
        <v>8</v>
      </c>
      <c r="H4219">
        <v>45</v>
      </c>
      <c r="I4219">
        <v>1009</v>
      </c>
      <c r="J4219">
        <v>1971.39</v>
      </c>
      <c r="K4219">
        <v>246.42</v>
      </c>
      <c r="L4219">
        <v>3</v>
      </c>
      <c r="M4219">
        <v>5</v>
      </c>
      <c r="N4219">
        <v>4</v>
      </c>
      <c r="O4219" t="s">
        <v>140</v>
      </c>
      <c r="P4219">
        <v>12</v>
      </c>
      <c r="Q4219" t="s">
        <v>96</v>
      </c>
      <c r="T4219">
        <v>16630</v>
      </c>
      <c r="U4219" t="s">
        <v>17</v>
      </c>
      <c r="V4219" t="s">
        <v>19</v>
      </c>
      <c r="W4219">
        <v>408</v>
      </c>
      <c r="X4219">
        <v>1</v>
      </c>
      <c r="Y4219">
        <v>106.8</v>
      </c>
      <c r="Z4219">
        <v>0</v>
      </c>
      <c r="AA4219">
        <v>0</v>
      </c>
      <c r="AB4219">
        <v>0</v>
      </c>
      <c r="AD4219" t="s">
        <v>191</v>
      </c>
      <c r="AE4219">
        <v>0</v>
      </c>
      <c r="AF4219">
        <v>2.34</v>
      </c>
      <c r="AG4219" t="s">
        <v>198</v>
      </c>
      <c r="AH4219" t="s">
        <v>196</v>
      </c>
      <c r="AJ4219" t="s">
        <v>8675</v>
      </c>
      <c r="AK4219" t="s">
        <v>8676</v>
      </c>
      <c r="AL4219" t="s">
        <v>276</v>
      </c>
      <c r="AM4219" t="s">
        <v>243</v>
      </c>
      <c r="AN4219" t="s">
        <v>277</v>
      </c>
      <c r="AO4219" t="s">
        <v>245</v>
      </c>
      <c r="AP4219" t="s">
        <v>278</v>
      </c>
      <c r="AQ4219" t="s">
        <v>247</v>
      </c>
      <c r="AR4219">
        <v>1296.3599999999999</v>
      </c>
      <c r="AS4219">
        <v>723</v>
      </c>
      <c r="AT4219">
        <v>70.75</v>
      </c>
      <c r="AU4219">
        <v>6.82</v>
      </c>
      <c r="AV4219">
        <v>2.0941000000000001</v>
      </c>
      <c r="AW4219">
        <v>95</v>
      </c>
      <c r="AX4219">
        <v>14</v>
      </c>
      <c r="AY4219">
        <v>34</v>
      </c>
      <c r="AZ4219">
        <v>47</v>
      </c>
      <c r="BA4219">
        <v>54</v>
      </c>
      <c r="BB4219">
        <v>0.96</v>
      </c>
      <c r="BC4219" t="s">
        <v>278</v>
      </c>
      <c r="BD4219">
        <v>0</v>
      </c>
    </row>
    <row r="4220" spans="1:57" x14ac:dyDescent="0.25">
      <c r="A4220">
        <v>5388</v>
      </c>
      <c r="B4220">
        <v>17797</v>
      </c>
      <c r="C4220" t="s">
        <v>17</v>
      </c>
      <c r="D4220" s="1">
        <v>40162.604166666664</v>
      </c>
      <c r="E4220" s="1">
        <v>40864.556250000001</v>
      </c>
      <c r="F4220">
        <v>23</v>
      </c>
      <c r="G4220">
        <v>8</v>
      </c>
      <c r="H4220">
        <v>222</v>
      </c>
      <c r="I4220">
        <v>1086</v>
      </c>
      <c r="J4220">
        <v>1971.87</v>
      </c>
      <c r="K4220">
        <v>246.48</v>
      </c>
      <c r="L4220">
        <v>4</v>
      </c>
      <c r="M4220">
        <v>4</v>
      </c>
      <c r="N4220">
        <v>4</v>
      </c>
      <c r="O4220" t="s">
        <v>136</v>
      </c>
      <c r="P4220">
        <v>12</v>
      </c>
      <c r="Q4220" t="s">
        <v>129</v>
      </c>
      <c r="T4220">
        <v>16631</v>
      </c>
      <c r="U4220" t="s">
        <v>17</v>
      </c>
      <c r="V4220" t="s">
        <v>40</v>
      </c>
      <c r="W4220">
        <v>482</v>
      </c>
      <c r="X4220">
        <v>7</v>
      </c>
      <c r="Y4220">
        <v>1892.52</v>
      </c>
      <c r="Z4220">
        <v>0</v>
      </c>
      <c r="AA4220">
        <v>0</v>
      </c>
      <c r="AB4220">
        <v>0</v>
      </c>
      <c r="AD4220" t="s">
        <v>191</v>
      </c>
      <c r="AE4220">
        <v>0</v>
      </c>
      <c r="AF4220">
        <v>1.35</v>
      </c>
      <c r="AG4220" t="s">
        <v>200</v>
      </c>
      <c r="AH4220" t="s">
        <v>193</v>
      </c>
      <c r="AJ4220" t="s">
        <v>8677</v>
      </c>
      <c r="AK4220" t="s">
        <v>8678</v>
      </c>
      <c r="AL4220" t="s">
        <v>251</v>
      </c>
      <c r="AM4220" t="s">
        <v>243</v>
      </c>
      <c r="AN4220" t="s">
        <v>252</v>
      </c>
      <c r="AO4220" t="s">
        <v>253</v>
      </c>
      <c r="AP4220" t="s">
        <v>254</v>
      </c>
      <c r="AQ4220" t="s">
        <v>255</v>
      </c>
      <c r="AR4220">
        <v>2.5499999999999998</v>
      </c>
      <c r="AS4220">
        <v>1</v>
      </c>
      <c r="AT4220">
        <v>0.95</v>
      </c>
      <c r="AU4220">
        <v>0.01</v>
      </c>
      <c r="AV4220">
        <v>10.2478</v>
      </c>
      <c r="AW4220">
        <v>95</v>
      </c>
      <c r="BB4220">
        <v>0</v>
      </c>
      <c r="BC4220" t="s">
        <v>256</v>
      </c>
      <c r="BD4220">
        <v>1</v>
      </c>
      <c r="BE4220" t="s">
        <v>257</v>
      </c>
    </row>
    <row r="4221" spans="1:57" x14ac:dyDescent="0.25">
      <c r="A4221">
        <v>3144</v>
      </c>
      <c r="B4221">
        <v>15531</v>
      </c>
      <c r="C4221" t="s">
        <v>17</v>
      </c>
      <c r="D4221" s="1">
        <v>40856.740972222222</v>
      </c>
      <c r="E4221" s="1">
        <v>40878.779861111114</v>
      </c>
      <c r="F4221">
        <v>9</v>
      </c>
      <c r="G4221">
        <v>2</v>
      </c>
      <c r="H4221">
        <v>196</v>
      </c>
      <c r="I4221">
        <v>1085</v>
      </c>
      <c r="J4221">
        <v>1972.39</v>
      </c>
      <c r="K4221">
        <v>986.2</v>
      </c>
      <c r="L4221">
        <v>5</v>
      </c>
      <c r="M4221">
        <v>2</v>
      </c>
      <c r="N4221">
        <v>4</v>
      </c>
      <c r="O4221" t="s">
        <v>124</v>
      </c>
      <c r="P4221">
        <v>11</v>
      </c>
      <c r="Q4221" t="s">
        <v>24</v>
      </c>
      <c r="T4221">
        <v>16632</v>
      </c>
      <c r="U4221" t="s">
        <v>17</v>
      </c>
      <c r="V4221" t="s">
        <v>29</v>
      </c>
      <c r="W4221">
        <v>486</v>
      </c>
      <c r="X4221">
        <v>2</v>
      </c>
      <c r="Y4221">
        <v>406.4</v>
      </c>
      <c r="Z4221">
        <v>0</v>
      </c>
      <c r="AA4221">
        <v>0</v>
      </c>
      <c r="AB4221">
        <v>0</v>
      </c>
      <c r="AD4221" t="s">
        <v>191</v>
      </c>
      <c r="AE4221">
        <v>0</v>
      </c>
      <c r="AF4221">
        <v>0</v>
      </c>
      <c r="AG4221" t="s">
        <v>198</v>
      </c>
      <c r="AH4221" t="s">
        <v>199</v>
      </c>
      <c r="AJ4221" t="s">
        <v>8679</v>
      </c>
      <c r="AK4221" t="s">
        <v>8680</v>
      </c>
      <c r="AL4221" t="s">
        <v>276</v>
      </c>
      <c r="AM4221" t="s">
        <v>243</v>
      </c>
      <c r="AN4221" t="s">
        <v>277</v>
      </c>
      <c r="AO4221" t="s">
        <v>245</v>
      </c>
      <c r="AP4221" t="s">
        <v>278</v>
      </c>
      <c r="AQ4221" t="s">
        <v>247</v>
      </c>
      <c r="AR4221">
        <v>2274.56</v>
      </c>
      <c r="AS4221">
        <v>4271</v>
      </c>
      <c r="AT4221">
        <v>67.92</v>
      </c>
      <c r="AU4221">
        <v>40.29</v>
      </c>
      <c r="AV4221">
        <v>1.5874999999999999</v>
      </c>
      <c r="AW4221">
        <v>95</v>
      </c>
      <c r="AX4221">
        <v>81</v>
      </c>
      <c r="AY4221">
        <v>149</v>
      </c>
      <c r="AZ4221">
        <v>230</v>
      </c>
      <c r="BA4221">
        <v>270</v>
      </c>
      <c r="BB4221">
        <v>3.46</v>
      </c>
      <c r="BC4221" t="s">
        <v>278</v>
      </c>
      <c r="BD4221">
        <v>0</v>
      </c>
    </row>
    <row r="4222" spans="1:57" x14ac:dyDescent="0.25">
      <c r="A4222">
        <v>5792</v>
      </c>
      <c r="B4222">
        <v>18204</v>
      </c>
      <c r="C4222" t="s">
        <v>17</v>
      </c>
      <c r="D4222" s="1">
        <v>40694.643055555556</v>
      </c>
      <c r="E4222" s="1">
        <v>40815.697222222225</v>
      </c>
      <c r="F4222">
        <v>72</v>
      </c>
      <c r="G4222">
        <v>3</v>
      </c>
      <c r="H4222">
        <v>159</v>
      </c>
      <c r="I4222">
        <v>1190</v>
      </c>
      <c r="J4222">
        <v>1975.35</v>
      </c>
      <c r="K4222">
        <v>658.45</v>
      </c>
      <c r="L4222">
        <v>3</v>
      </c>
      <c r="M4222">
        <v>3</v>
      </c>
      <c r="N4222">
        <v>4</v>
      </c>
      <c r="O4222" t="s">
        <v>122</v>
      </c>
      <c r="P4222">
        <v>10</v>
      </c>
      <c r="Q4222" t="s">
        <v>22</v>
      </c>
      <c r="T4222">
        <v>16633</v>
      </c>
      <c r="U4222" t="s">
        <v>17</v>
      </c>
      <c r="V4222" t="s">
        <v>129</v>
      </c>
      <c r="W4222">
        <v>18</v>
      </c>
      <c r="X4222">
        <v>6</v>
      </c>
      <c r="Y4222">
        <v>2883.1</v>
      </c>
      <c r="Z4222">
        <v>464.94</v>
      </c>
      <c r="AA4222">
        <v>1714.84</v>
      </c>
      <c r="AB4222">
        <v>1249.9000000000001</v>
      </c>
      <c r="AC4222">
        <v>268.83</v>
      </c>
      <c r="AD4222" t="s">
        <v>194</v>
      </c>
      <c r="AE4222">
        <v>0</v>
      </c>
      <c r="AF4222">
        <v>0.17</v>
      </c>
      <c r="AG4222" t="s">
        <v>195</v>
      </c>
      <c r="AH4222" t="s">
        <v>196</v>
      </c>
      <c r="AJ4222" t="s">
        <v>8681</v>
      </c>
      <c r="AK4222" t="s">
        <v>8682</v>
      </c>
      <c r="AL4222" t="s">
        <v>276</v>
      </c>
      <c r="AM4222" t="s">
        <v>243</v>
      </c>
      <c r="AN4222" t="s">
        <v>277</v>
      </c>
      <c r="AO4222" t="s">
        <v>245</v>
      </c>
      <c r="AP4222" t="s">
        <v>278</v>
      </c>
      <c r="AQ4222" t="s">
        <v>247</v>
      </c>
      <c r="AR4222">
        <v>1826.07</v>
      </c>
      <c r="AS4222">
        <v>1018</v>
      </c>
      <c r="AT4222">
        <v>69.81</v>
      </c>
      <c r="AU4222">
        <v>9.6</v>
      </c>
      <c r="AV4222">
        <v>2.0840999999999998</v>
      </c>
      <c r="AW4222">
        <v>95</v>
      </c>
      <c r="AX4222">
        <v>20</v>
      </c>
      <c r="AY4222">
        <v>47</v>
      </c>
      <c r="AZ4222">
        <v>66</v>
      </c>
      <c r="BA4222">
        <v>76</v>
      </c>
      <c r="BB4222">
        <v>0.49</v>
      </c>
      <c r="BC4222" t="s">
        <v>278</v>
      </c>
      <c r="BD4222">
        <v>0</v>
      </c>
    </row>
    <row r="4223" spans="1:57" x14ac:dyDescent="0.25">
      <c r="A4223">
        <v>4934</v>
      </c>
      <c r="B4223">
        <v>17337</v>
      </c>
      <c r="C4223" t="s">
        <v>17</v>
      </c>
      <c r="D4223" s="1">
        <v>40576.712500000001</v>
      </c>
      <c r="E4223" s="1">
        <v>40735.621527777781</v>
      </c>
      <c r="F4223">
        <v>152</v>
      </c>
      <c r="G4223">
        <v>4</v>
      </c>
      <c r="H4223">
        <v>420</v>
      </c>
      <c r="I4223">
        <v>1246</v>
      </c>
      <c r="J4223">
        <v>1979.61</v>
      </c>
      <c r="K4223">
        <v>494.9</v>
      </c>
      <c r="L4223">
        <v>3</v>
      </c>
      <c r="M4223">
        <v>3</v>
      </c>
      <c r="N4223">
        <v>4</v>
      </c>
      <c r="O4223" t="s">
        <v>122</v>
      </c>
      <c r="P4223">
        <v>10</v>
      </c>
      <c r="Q4223" t="s">
        <v>22</v>
      </c>
      <c r="T4223">
        <v>16634</v>
      </c>
      <c r="U4223" t="s">
        <v>17</v>
      </c>
      <c r="V4223" t="s">
        <v>40</v>
      </c>
      <c r="W4223">
        <v>223</v>
      </c>
      <c r="X4223">
        <v>6</v>
      </c>
      <c r="Y4223">
        <v>1649.81</v>
      </c>
      <c r="Z4223">
        <v>0</v>
      </c>
      <c r="AA4223">
        <v>0</v>
      </c>
      <c r="AB4223">
        <v>0</v>
      </c>
      <c r="AD4223" t="s">
        <v>191</v>
      </c>
      <c r="AE4223">
        <v>0</v>
      </c>
      <c r="AF4223">
        <v>27.37</v>
      </c>
      <c r="AG4223" t="s">
        <v>192</v>
      </c>
      <c r="AH4223" t="s">
        <v>193</v>
      </c>
      <c r="AJ4223" t="s">
        <v>8683</v>
      </c>
      <c r="AK4223" t="s">
        <v>8684</v>
      </c>
      <c r="AL4223" t="s">
        <v>242</v>
      </c>
      <c r="AM4223" t="s">
        <v>243</v>
      </c>
      <c r="AN4223" t="s">
        <v>244</v>
      </c>
      <c r="AO4223" t="s">
        <v>283</v>
      </c>
      <c r="AP4223" t="s">
        <v>246</v>
      </c>
      <c r="AQ4223" t="s">
        <v>247</v>
      </c>
      <c r="AR4223">
        <v>7193.46</v>
      </c>
      <c r="AS4223">
        <v>1459</v>
      </c>
      <c r="AT4223">
        <v>85.85</v>
      </c>
      <c r="AU4223">
        <v>13.76</v>
      </c>
      <c r="AV4223">
        <v>1.4511000000000001</v>
      </c>
      <c r="AW4223">
        <v>95</v>
      </c>
      <c r="AX4223">
        <v>28</v>
      </c>
      <c r="AY4223">
        <v>47</v>
      </c>
      <c r="AZ4223">
        <v>74</v>
      </c>
      <c r="BA4223">
        <v>88</v>
      </c>
      <c r="BB4223">
        <v>8.81</v>
      </c>
      <c r="BC4223" t="s">
        <v>248</v>
      </c>
      <c r="BD4223">
        <v>0</v>
      </c>
    </row>
    <row r="4224" spans="1:57" x14ac:dyDescent="0.25">
      <c r="A4224">
        <v>3407</v>
      </c>
      <c r="B4224">
        <v>15795</v>
      </c>
      <c r="C4224" t="s">
        <v>17</v>
      </c>
      <c r="D4224" s="1">
        <v>40196.479861111111</v>
      </c>
      <c r="E4224" s="1">
        <v>40737.446527777778</v>
      </c>
      <c r="F4224">
        <v>150</v>
      </c>
      <c r="G4224">
        <v>8</v>
      </c>
      <c r="H4224">
        <v>111</v>
      </c>
      <c r="I4224">
        <v>1411</v>
      </c>
      <c r="J4224">
        <v>1979.87</v>
      </c>
      <c r="K4224">
        <v>247.48</v>
      </c>
      <c r="L4224">
        <v>3</v>
      </c>
      <c r="M4224">
        <v>5</v>
      </c>
      <c r="N4224">
        <v>4</v>
      </c>
      <c r="O4224" t="s">
        <v>140</v>
      </c>
      <c r="P4224">
        <v>12</v>
      </c>
      <c r="Q4224" t="s">
        <v>96</v>
      </c>
      <c r="T4224">
        <v>16635</v>
      </c>
      <c r="U4224" t="s">
        <v>17</v>
      </c>
      <c r="V4224" t="s">
        <v>19</v>
      </c>
      <c r="W4224">
        <v>407</v>
      </c>
      <c r="X4224">
        <v>1</v>
      </c>
      <c r="Y4224">
        <v>473</v>
      </c>
      <c r="Z4224">
        <v>0</v>
      </c>
      <c r="AA4224">
        <v>0</v>
      </c>
      <c r="AB4224">
        <v>0</v>
      </c>
      <c r="AD4224" t="s">
        <v>191</v>
      </c>
      <c r="AE4224">
        <v>0</v>
      </c>
      <c r="AF4224">
        <v>0</v>
      </c>
      <c r="AG4224" t="s">
        <v>198</v>
      </c>
      <c r="AH4224" t="s">
        <v>196</v>
      </c>
      <c r="AJ4224" t="s">
        <v>8685</v>
      </c>
      <c r="AK4224" t="s">
        <v>8686</v>
      </c>
      <c r="AL4224" t="s">
        <v>242</v>
      </c>
      <c r="AM4224" t="s">
        <v>385</v>
      </c>
      <c r="AN4224" t="s">
        <v>386</v>
      </c>
      <c r="AO4224" t="s">
        <v>283</v>
      </c>
      <c r="AP4224" t="s">
        <v>246</v>
      </c>
      <c r="AQ4224" t="s">
        <v>247</v>
      </c>
      <c r="AR4224">
        <v>6606.26</v>
      </c>
      <c r="AS4224">
        <v>15566</v>
      </c>
      <c r="AT4224">
        <v>87.74</v>
      </c>
      <c r="AU4224">
        <v>146.85</v>
      </c>
      <c r="AV4224">
        <v>0.90810000000000002</v>
      </c>
      <c r="AW4224">
        <v>95</v>
      </c>
      <c r="AX4224">
        <v>294</v>
      </c>
      <c r="AY4224">
        <v>311</v>
      </c>
      <c r="AZ4224">
        <v>604</v>
      </c>
      <c r="BA4224">
        <v>751</v>
      </c>
      <c r="BB4224">
        <v>3.88</v>
      </c>
      <c r="BC4224" t="s">
        <v>248</v>
      </c>
      <c r="BD4224">
        <v>0</v>
      </c>
    </row>
    <row r="4225" spans="1:57" x14ac:dyDescent="0.25">
      <c r="A4225">
        <v>2647</v>
      </c>
      <c r="B4225">
        <v>15030</v>
      </c>
      <c r="C4225" t="s">
        <v>17</v>
      </c>
      <c r="D4225" s="1">
        <v>40241.715277777781</v>
      </c>
      <c r="E4225" s="1">
        <v>40815.451388888891</v>
      </c>
      <c r="F4225">
        <v>72</v>
      </c>
      <c r="G4225">
        <v>8</v>
      </c>
      <c r="H4225">
        <v>25</v>
      </c>
      <c r="I4225">
        <v>1225</v>
      </c>
      <c r="J4225">
        <v>1979.91</v>
      </c>
      <c r="K4225">
        <v>247.49</v>
      </c>
      <c r="L4225">
        <v>3</v>
      </c>
      <c r="M4225">
        <v>4</v>
      </c>
      <c r="N4225">
        <v>4</v>
      </c>
      <c r="O4225" t="s">
        <v>127</v>
      </c>
      <c r="P4225">
        <v>11</v>
      </c>
      <c r="Q4225" t="s">
        <v>96</v>
      </c>
      <c r="T4225">
        <v>16636</v>
      </c>
      <c r="U4225" t="s">
        <v>17</v>
      </c>
      <c r="V4225" t="s">
        <v>40</v>
      </c>
      <c r="W4225">
        <v>439</v>
      </c>
      <c r="X4225">
        <v>4</v>
      </c>
      <c r="Y4225">
        <v>3802.04</v>
      </c>
      <c r="Z4225">
        <v>0</v>
      </c>
      <c r="AA4225">
        <v>0</v>
      </c>
      <c r="AB4225">
        <v>0</v>
      </c>
      <c r="AD4225" t="s">
        <v>191</v>
      </c>
      <c r="AE4225">
        <v>0</v>
      </c>
      <c r="AF4225">
        <v>0</v>
      </c>
      <c r="AG4225" t="s">
        <v>200</v>
      </c>
      <c r="AH4225" t="s">
        <v>193</v>
      </c>
      <c r="AJ4225" t="s">
        <v>8687</v>
      </c>
      <c r="AK4225" t="s">
        <v>8688</v>
      </c>
      <c r="AL4225" t="s">
        <v>276</v>
      </c>
      <c r="AM4225" t="s">
        <v>243</v>
      </c>
      <c r="AN4225" t="s">
        <v>277</v>
      </c>
      <c r="AO4225" t="s">
        <v>283</v>
      </c>
      <c r="AP4225" t="s">
        <v>278</v>
      </c>
      <c r="AQ4225" t="s">
        <v>247</v>
      </c>
      <c r="AR4225">
        <v>2293</v>
      </c>
      <c r="AS4225">
        <v>2748</v>
      </c>
      <c r="AT4225">
        <v>87.74</v>
      </c>
      <c r="AU4225">
        <v>25.92</v>
      </c>
      <c r="AV4225">
        <v>2.4767999999999999</v>
      </c>
      <c r="AW4225">
        <v>95</v>
      </c>
      <c r="AX4225">
        <v>52</v>
      </c>
      <c r="AY4225">
        <v>150</v>
      </c>
      <c r="AZ4225">
        <v>202</v>
      </c>
      <c r="BA4225">
        <v>228</v>
      </c>
      <c r="BB4225">
        <v>0.57999999999999996</v>
      </c>
      <c r="BC4225" t="s">
        <v>278</v>
      </c>
      <c r="BD4225">
        <v>0</v>
      </c>
    </row>
    <row r="4226" spans="1:57" x14ac:dyDescent="0.25">
      <c r="A4226">
        <v>4755</v>
      </c>
      <c r="B4226">
        <v>17158</v>
      </c>
      <c r="C4226" t="s">
        <v>17</v>
      </c>
      <c r="D4226" s="1">
        <v>40244.659722222219</v>
      </c>
      <c r="E4226" s="1">
        <v>40854.635416666664</v>
      </c>
      <c r="F4226">
        <v>33</v>
      </c>
      <c r="G4226">
        <v>5</v>
      </c>
      <c r="H4226">
        <v>74</v>
      </c>
      <c r="I4226">
        <v>1147</v>
      </c>
      <c r="J4226">
        <v>1980</v>
      </c>
      <c r="K4226">
        <v>396</v>
      </c>
      <c r="L4226">
        <v>4</v>
      </c>
      <c r="M4226">
        <v>4</v>
      </c>
      <c r="N4226">
        <v>4</v>
      </c>
      <c r="O4226" t="s">
        <v>136</v>
      </c>
      <c r="P4226">
        <v>12</v>
      </c>
      <c r="Q4226" t="s">
        <v>129</v>
      </c>
      <c r="T4226">
        <v>16637</v>
      </c>
      <c r="U4226" t="s">
        <v>17</v>
      </c>
      <c r="V4226" t="s">
        <v>24</v>
      </c>
      <c r="W4226">
        <v>33</v>
      </c>
      <c r="X4226">
        <v>4</v>
      </c>
      <c r="Y4226">
        <v>1154.47</v>
      </c>
      <c r="Z4226">
        <v>226.93</v>
      </c>
      <c r="AA4226">
        <v>623.91999999999996</v>
      </c>
      <c r="AB4226">
        <v>396.99</v>
      </c>
      <c r="AC4226">
        <v>174.94</v>
      </c>
      <c r="AD4226" t="s">
        <v>194</v>
      </c>
      <c r="AE4226">
        <v>0</v>
      </c>
      <c r="AF4226">
        <v>2.59</v>
      </c>
      <c r="AG4226" t="s">
        <v>195</v>
      </c>
      <c r="AH4226" t="s">
        <v>196</v>
      </c>
      <c r="AJ4226" t="s">
        <v>8689</v>
      </c>
      <c r="AK4226" t="s">
        <v>8690</v>
      </c>
      <c r="AL4226" t="s">
        <v>276</v>
      </c>
      <c r="AM4226" t="s">
        <v>243</v>
      </c>
      <c r="AN4226" t="s">
        <v>277</v>
      </c>
      <c r="AO4226" t="s">
        <v>245</v>
      </c>
      <c r="AP4226" t="s">
        <v>278</v>
      </c>
      <c r="AQ4226" t="s">
        <v>247</v>
      </c>
      <c r="AR4226">
        <v>1514.78</v>
      </c>
      <c r="AS4226">
        <v>1820</v>
      </c>
      <c r="AT4226">
        <v>68.87</v>
      </c>
      <c r="AU4226">
        <v>17.170000000000002</v>
      </c>
      <c r="AV4226">
        <v>2.0142000000000002</v>
      </c>
      <c r="AW4226">
        <v>95</v>
      </c>
      <c r="AX4226">
        <v>35</v>
      </c>
      <c r="AY4226">
        <v>81</v>
      </c>
      <c r="AZ4226">
        <v>115</v>
      </c>
      <c r="BA4226">
        <v>132</v>
      </c>
      <c r="BB4226">
        <v>0.05</v>
      </c>
      <c r="BC4226" t="s">
        <v>278</v>
      </c>
      <c r="BD4226">
        <v>0</v>
      </c>
    </row>
    <row r="4227" spans="1:57" x14ac:dyDescent="0.25">
      <c r="A4227">
        <v>1356</v>
      </c>
      <c r="B4227">
        <v>13725</v>
      </c>
      <c r="C4227" t="s">
        <v>17</v>
      </c>
      <c r="D4227" s="1">
        <v>40578.512499999997</v>
      </c>
      <c r="E4227" s="1">
        <v>40837.418749999997</v>
      </c>
      <c r="F4227">
        <v>50</v>
      </c>
      <c r="G4227">
        <v>8</v>
      </c>
      <c r="H4227">
        <v>95</v>
      </c>
      <c r="I4227">
        <v>806</v>
      </c>
      <c r="J4227">
        <v>1980.56</v>
      </c>
      <c r="K4227">
        <v>247.57</v>
      </c>
      <c r="L4227">
        <v>4</v>
      </c>
      <c r="M4227">
        <v>4</v>
      </c>
      <c r="N4227">
        <v>4</v>
      </c>
      <c r="O4227" t="s">
        <v>136</v>
      </c>
      <c r="P4227">
        <v>12</v>
      </c>
      <c r="Q4227" t="s">
        <v>129</v>
      </c>
      <c r="T4227">
        <v>16638</v>
      </c>
      <c r="U4227" t="s">
        <v>17</v>
      </c>
      <c r="V4227" t="s">
        <v>129</v>
      </c>
      <c r="W4227">
        <v>23</v>
      </c>
      <c r="X4227">
        <v>15</v>
      </c>
      <c r="Y4227">
        <v>2380.13</v>
      </c>
      <c r="Z4227">
        <v>339.5</v>
      </c>
      <c r="AA4227">
        <v>129.78</v>
      </c>
      <c r="AB4227">
        <v>-209.72</v>
      </c>
      <c r="AC4227">
        <v>-61.77</v>
      </c>
      <c r="AD4227" t="s">
        <v>204</v>
      </c>
      <c r="AE4227">
        <v>209.72</v>
      </c>
      <c r="AF4227">
        <v>0.18</v>
      </c>
      <c r="AG4227" t="s">
        <v>205</v>
      </c>
      <c r="AH4227" t="s">
        <v>193</v>
      </c>
      <c r="AJ4227" t="s">
        <v>8691</v>
      </c>
      <c r="AK4227" t="s">
        <v>8692</v>
      </c>
      <c r="AL4227" t="s">
        <v>242</v>
      </c>
      <c r="AM4227" t="s">
        <v>243</v>
      </c>
      <c r="AN4227" t="s">
        <v>244</v>
      </c>
      <c r="AO4227" t="s">
        <v>283</v>
      </c>
      <c r="AP4227" t="s">
        <v>246</v>
      </c>
      <c r="AQ4227" t="s">
        <v>247</v>
      </c>
      <c r="AR4227">
        <v>6024.52</v>
      </c>
      <c r="AS4227">
        <v>5478</v>
      </c>
      <c r="AT4227">
        <v>87.74</v>
      </c>
      <c r="AU4227">
        <v>51.68</v>
      </c>
      <c r="AV4227">
        <v>1.5571999999999999</v>
      </c>
      <c r="AW4227">
        <v>95</v>
      </c>
      <c r="AX4227">
        <v>104</v>
      </c>
      <c r="AY4227">
        <v>188</v>
      </c>
      <c r="AZ4227">
        <v>291</v>
      </c>
      <c r="BA4227">
        <v>343</v>
      </c>
      <c r="BB4227">
        <v>5.21</v>
      </c>
      <c r="BC4227" t="s">
        <v>248</v>
      </c>
      <c r="BD4227">
        <v>0</v>
      </c>
    </row>
    <row r="4228" spans="1:57" x14ac:dyDescent="0.25">
      <c r="A4228">
        <v>2584</v>
      </c>
      <c r="B4228">
        <v>14967</v>
      </c>
      <c r="C4228" t="s">
        <v>17</v>
      </c>
      <c r="D4228" s="1">
        <v>40150.588194444441</v>
      </c>
      <c r="E4228" s="1">
        <v>40837.462500000001</v>
      </c>
      <c r="F4228">
        <v>50</v>
      </c>
      <c r="G4228">
        <v>6</v>
      </c>
      <c r="H4228">
        <v>22</v>
      </c>
      <c r="I4228">
        <v>652</v>
      </c>
      <c r="J4228">
        <v>1982.61</v>
      </c>
      <c r="K4228">
        <v>330.44</v>
      </c>
      <c r="L4228">
        <v>4</v>
      </c>
      <c r="M4228">
        <v>4</v>
      </c>
      <c r="N4228">
        <v>4</v>
      </c>
      <c r="O4228" t="s">
        <v>136</v>
      </c>
      <c r="P4228">
        <v>12</v>
      </c>
      <c r="Q4228" t="s">
        <v>129</v>
      </c>
      <c r="T4228">
        <v>16639</v>
      </c>
      <c r="U4228" t="s">
        <v>17</v>
      </c>
      <c r="V4228" t="s">
        <v>24</v>
      </c>
      <c r="W4228">
        <v>32</v>
      </c>
      <c r="X4228">
        <v>4</v>
      </c>
      <c r="Y4228">
        <v>1747.98</v>
      </c>
      <c r="Z4228">
        <v>0</v>
      </c>
      <c r="AA4228">
        <v>786.36</v>
      </c>
      <c r="AB4228">
        <v>786.36</v>
      </c>
      <c r="AD4228" t="s">
        <v>197</v>
      </c>
      <c r="AE4228">
        <v>0</v>
      </c>
      <c r="AF4228">
        <v>5.04</v>
      </c>
      <c r="AG4228" t="s">
        <v>198</v>
      </c>
      <c r="AH4228" t="s">
        <v>196</v>
      </c>
      <c r="AJ4228" t="s">
        <v>8693</v>
      </c>
      <c r="AK4228" t="s">
        <v>8694</v>
      </c>
      <c r="AL4228" t="s">
        <v>251</v>
      </c>
      <c r="AM4228" t="s">
        <v>243</v>
      </c>
      <c r="AN4228" t="s">
        <v>252</v>
      </c>
      <c r="AO4228" t="s">
        <v>260</v>
      </c>
      <c r="AP4228" t="s">
        <v>254</v>
      </c>
      <c r="AQ4228" t="s">
        <v>255</v>
      </c>
      <c r="AR4228">
        <v>522.85</v>
      </c>
      <c r="AS4228">
        <v>219</v>
      </c>
      <c r="AT4228">
        <v>25.47</v>
      </c>
      <c r="AU4228">
        <v>2.0699999999999998</v>
      </c>
      <c r="AV4228">
        <v>3.2404999999999999</v>
      </c>
      <c r="AW4228">
        <v>95</v>
      </c>
      <c r="BB4228">
        <v>1.35</v>
      </c>
      <c r="BC4228" t="s">
        <v>256</v>
      </c>
      <c r="BD4228">
        <v>1</v>
      </c>
      <c r="BE4228" t="s">
        <v>261</v>
      </c>
    </row>
    <row r="4229" spans="1:57" x14ac:dyDescent="0.25">
      <c r="A4229">
        <v>4133</v>
      </c>
      <c r="B4229">
        <v>16529</v>
      </c>
      <c r="C4229" t="s">
        <v>17</v>
      </c>
      <c r="D4229" s="1">
        <v>40356.561805555553</v>
      </c>
      <c r="E4229" s="1">
        <v>40696.724305555559</v>
      </c>
      <c r="F4229">
        <v>191</v>
      </c>
      <c r="G4229">
        <v>4</v>
      </c>
      <c r="H4229">
        <v>87</v>
      </c>
      <c r="I4229">
        <v>739</v>
      </c>
      <c r="J4229">
        <v>1986.8</v>
      </c>
      <c r="K4229">
        <v>496.7</v>
      </c>
      <c r="L4229">
        <v>2</v>
      </c>
      <c r="M4229">
        <v>4</v>
      </c>
      <c r="N4229">
        <v>4</v>
      </c>
      <c r="O4229" t="s">
        <v>123</v>
      </c>
      <c r="P4229">
        <v>10</v>
      </c>
      <c r="Q4229" t="s">
        <v>40</v>
      </c>
      <c r="T4229">
        <v>16640</v>
      </c>
      <c r="U4229" t="s">
        <v>17</v>
      </c>
      <c r="V4229" t="s">
        <v>19</v>
      </c>
      <c r="W4229">
        <v>398</v>
      </c>
      <c r="X4229">
        <v>1</v>
      </c>
      <c r="Y4229">
        <v>179.4</v>
      </c>
      <c r="Z4229">
        <v>0</v>
      </c>
      <c r="AA4229">
        <v>0</v>
      </c>
      <c r="AB4229">
        <v>0</v>
      </c>
      <c r="AD4229" t="s">
        <v>191</v>
      </c>
      <c r="AE4229">
        <v>0</v>
      </c>
      <c r="AF4229">
        <v>0</v>
      </c>
      <c r="AG4229" t="s">
        <v>198</v>
      </c>
      <c r="AH4229" t="s">
        <v>196</v>
      </c>
      <c r="AJ4229" t="s">
        <v>8695</v>
      </c>
      <c r="AK4229" t="s">
        <v>8696</v>
      </c>
      <c r="AL4229" t="s">
        <v>251</v>
      </c>
      <c r="AM4229" t="s">
        <v>243</v>
      </c>
      <c r="AN4229" t="s">
        <v>252</v>
      </c>
      <c r="AO4229" t="s">
        <v>260</v>
      </c>
      <c r="AP4229" t="s">
        <v>254</v>
      </c>
      <c r="AQ4229" t="s">
        <v>255</v>
      </c>
      <c r="AR4229">
        <v>1056.5999999999999</v>
      </c>
      <c r="AS4229">
        <v>246</v>
      </c>
      <c r="AT4229">
        <v>20.75</v>
      </c>
      <c r="AU4229">
        <v>2.3199999999999998</v>
      </c>
      <c r="AV4229">
        <v>3.6806000000000001</v>
      </c>
      <c r="AW4229">
        <v>95</v>
      </c>
      <c r="BB4229">
        <v>0</v>
      </c>
      <c r="BC4229" t="s">
        <v>256</v>
      </c>
      <c r="BD4229">
        <v>1</v>
      </c>
      <c r="BE4229" t="s">
        <v>261</v>
      </c>
    </row>
    <row r="4230" spans="1:57" x14ac:dyDescent="0.25">
      <c r="A4230">
        <v>4561</v>
      </c>
      <c r="B4230">
        <v>16960</v>
      </c>
      <c r="C4230" t="s">
        <v>17</v>
      </c>
      <c r="D4230" s="1">
        <v>40239.566666666666</v>
      </c>
      <c r="E4230" s="1">
        <v>40848.482638888891</v>
      </c>
      <c r="F4230">
        <v>39</v>
      </c>
      <c r="G4230">
        <v>8</v>
      </c>
      <c r="H4230">
        <v>333</v>
      </c>
      <c r="I4230">
        <v>1489</v>
      </c>
      <c r="J4230">
        <v>1988.93</v>
      </c>
      <c r="K4230">
        <v>248.62</v>
      </c>
      <c r="L4230">
        <v>4</v>
      </c>
      <c r="M4230">
        <v>4</v>
      </c>
      <c r="N4230">
        <v>4</v>
      </c>
      <c r="O4230" t="s">
        <v>136</v>
      </c>
      <c r="P4230">
        <v>12</v>
      </c>
      <c r="Q4230" t="s">
        <v>129</v>
      </c>
      <c r="T4230">
        <v>16641</v>
      </c>
      <c r="U4230" t="s">
        <v>17</v>
      </c>
      <c r="V4230" t="s">
        <v>22</v>
      </c>
      <c r="W4230">
        <v>106</v>
      </c>
      <c r="X4230">
        <v>2</v>
      </c>
      <c r="Y4230">
        <v>554.5</v>
      </c>
      <c r="Z4230">
        <v>231.1</v>
      </c>
      <c r="AA4230">
        <v>0</v>
      </c>
      <c r="AB4230">
        <v>-231.1</v>
      </c>
      <c r="AC4230">
        <v>-100</v>
      </c>
      <c r="AD4230" t="s">
        <v>201</v>
      </c>
      <c r="AE4230">
        <v>231.1</v>
      </c>
      <c r="AF4230">
        <v>0</v>
      </c>
      <c r="AG4230" t="s">
        <v>198</v>
      </c>
      <c r="AH4230" t="s">
        <v>199</v>
      </c>
      <c r="AJ4230" t="s">
        <v>8697</v>
      </c>
      <c r="AK4230" t="s">
        <v>8698</v>
      </c>
      <c r="AL4230" t="s">
        <v>251</v>
      </c>
      <c r="AM4230" t="s">
        <v>243</v>
      </c>
      <c r="AN4230" t="s">
        <v>252</v>
      </c>
      <c r="AO4230" t="s">
        <v>260</v>
      </c>
      <c r="AP4230" t="s">
        <v>254</v>
      </c>
      <c r="AQ4230" t="s">
        <v>255</v>
      </c>
      <c r="AR4230">
        <v>257.14999999999998</v>
      </c>
      <c r="AS4230">
        <v>116</v>
      </c>
      <c r="AT4230">
        <v>15.09</v>
      </c>
      <c r="AU4230">
        <v>1.0900000000000001</v>
      </c>
      <c r="AV4230">
        <v>3.7930000000000001</v>
      </c>
      <c r="AW4230">
        <v>95</v>
      </c>
      <c r="BB4230">
        <v>0</v>
      </c>
      <c r="BC4230" t="s">
        <v>256</v>
      </c>
      <c r="BD4230">
        <v>1</v>
      </c>
      <c r="BE4230" t="s">
        <v>261</v>
      </c>
    </row>
    <row r="4231" spans="1:57" x14ac:dyDescent="0.25">
      <c r="A4231">
        <v>4686</v>
      </c>
      <c r="B4231">
        <v>17088</v>
      </c>
      <c r="C4231" t="s">
        <v>17</v>
      </c>
      <c r="D4231" s="1">
        <v>40633.408333333333</v>
      </c>
      <c r="E4231" s="1">
        <v>40858.599305555559</v>
      </c>
      <c r="F4231">
        <v>29</v>
      </c>
      <c r="G4231">
        <v>4</v>
      </c>
      <c r="H4231">
        <v>96</v>
      </c>
      <c r="I4231">
        <v>868</v>
      </c>
      <c r="J4231">
        <v>1991.01</v>
      </c>
      <c r="K4231">
        <v>497.75</v>
      </c>
      <c r="L4231">
        <v>4</v>
      </c>
      <c r="M4231">
        <v>3</v>
      </c>
      <c r="N4231">
        <v>4</v>
      </c>
      <c r="O4231" t="s">
        <v>120</v>
      </c>
      <c r="P4231">
        <v>11</v>
      </c>
      <c r="Q4231" t="s">
        <v>24</v>
      </c>
      <c r="T4231">
        <v>16642</v>
      </c>
      <c r="U4231" t="s">
        <v>17</v>
      </c>
      <c r="V4231" t="s">
        <v>24</v>
      </c>
      <c r="W4231">
        <v>5</v>
      </c>
      <c r="X4231">
        <v>3</v>
      </c>
      <c r="Y4231">
        <v>1077.45</v>
      </c>
      <c r="Z4231">
        <v>0</v>
      </c>
      <c r="AA4231">
        <v>380.6</v>
      </c>
      <c r="AB4231">
        <v>380.6</v>
      </c>
      <c r="AD4231" t="s">
        <v>197</v>
      </c>
      <c r="AE4231">
        <v>0</v>
      </c>
      <c r="AF4231">
        <v>2.41</v>
      </c>
      <c r="AG4231" t="s">
        <v>198</v>
      </c>
      <c r="AH4231" t="s">
        <v>196</v>
      </c>
      <c r="AJ4231" t="s">
        <v>8699</v>
      </c>
      <c r="AK4231" t="s">
        <v>8700</v>
      </c>
      <c r="AL4231" t="s">
        <v>276</v>
      </c>
      <c r="AM4231" t="s">
        <v>243</v>
      </c>
      <c r="AN4231" t="s">
        <v>277</v>
      </c>
      <c r="AO4231" t="s">
        <v>260</v>
      </c>
      <c r="AP4231" t="s">
        <v>318</v>
      </c>
      <c r="AQ4231" t="s">
        <v>255</v>
      </c>
      <c r="AR4231">
        <v>1636.42</v>
      </c>
      <c r="AS4231">
        <v>629</v>
      </c>
      <c r="AT4231">
        <v>34.909999999999997</v>
      </c>
      <c r="AU4231">
        <v>5.93</v>
      </c>
      <c r="AV4231">
        <v>3.3313000000000001</v>
      </c>
      <c r="AW4231">
        <v>95</v>
      </c>
      <c r="BB4231">
        <v>2.33</v>
      </c>
      <c r="BC4231" t="s">
        <v>319</v>
      </c>
      <c r="BD4231">
        <v>0</v>
      </c>
    </row>
    <row r="4232" spans="1:57" x14ac:dyDescent="0.25">
      <c r="A4232">
        <v>1519</v>
      </c>
      <c r="B4232">
        <v>13889</v>
      </c>
      <c r="C4232" t="s">
        <v>17</v>
      </c>
      <c r="D4232" s="1">
        <v>40200.605555555558</v>
      </c>
      <c r="E4232" s="1">
        <v>40794.384027777778</v>
      </c>
      <c r="F4232">
        <v>93</v>
      </c>
      <c r="G4232">
        <v>6</v>
      </c>
      <c r="H4232">
        <v>57</v>
      </c>
      <c r="I4232">
        <v>979</v>
      </c>
      <c r="J4232">
        <v>1991.23</v>
      </c>
      <c r="K4232">
        <v>331.87</v>
      </c>
      <c r="L4232">
        <v>3</v>
      </c>
      <c r="M4232">
        <v>4</v>
      </c>
      <c r="N4232">
        <v>4</v>
      </c>
      <c r="O4232" t="s">
        <v>127</v>
      </c>
      <c r="P4232">
        <v>11</v>
      </c>
      <c r="Q4232" t="s">
        <v>96</v>
      </c>
      <c r="T4232">
        <v>16643</v>
      </c>
      <c r="U4232" t="s">
        <v>17</v>
      </c>
      <c r="V4232" t="s">
        <v>22</v>
      </c>
      <c r="W4232">
        <v>246</v>
      </c>
      <c r="X4232">
        <v>2</v>
      </c>
      <c r="Y4232">
        <v>923.11</v>
      </c>
      <c r="Z4232">
        <v>0</v>
      </c>
      <c r="AA4232">
        <v>0</v>
      </c>
      <c r="AB4232">
        <v>0</v>
      </c>
      <c r="AD4232" t="s">
        <v>191</v>
      </c>
      <c r="AE4232">
        <v>0</v>
      </c>
      <c r="AF4232">
        <v>0.82</v>
      </c>
      <c r="AG4232" t="s">
        <v>198</v>
      </c>
      <c r="AH4232" t="s">
        <v>199</v>
      </c>
      <c r="AJ4232" t="s">
        <v>8701</v>
      </c>
      <c r="AK4232" t="s">
        <v>8702</v>
      </c>
      <c r="AL4232" t="s">
        <v>251</v>
      </c>
      <c r="AM4232" t="s">
        <v>243</v>
      </c>
      <c r="AN4232" t="s">
        <v>252</v>
      </c>
      <c r="AO4232" t="s">
        <v>260</v>
      </c>
      <c r="AP4232" t="s">
        <v>254</v>
      </c>
      <c r="AQ4232" t="s">
        <v>255</v>
      </c>
      <c r="AR4232">
        <v>1022.16</v>
      </c>
      <c r="AS4232">
        <v>364</v>
      </c>
      <c r="AT4232">
        <v>34.909999999999997</v>
      </c>
      <c r="AU4232">
        <v>3.43</v>
      </c>
      <c r="AV4232">
        <v>3.8151999999999999</v>
      </c>
      <c r="AW4232">
        <v>95</v>
      </c>
      <c r="BB4232">
        <v>0</v>
      </c>
      <c r="BC4232" t="s">
        <v>256</v>
      </c>
      <c r="BD4232">
        <v>1</v>
      </c>
      <c r="BE4232" t="s">
        <v>261</v>
      </c>
    </row>
    <row r="4233" spans="1:57" x14ac:dyDescent="0.25">
      <c r="A4233">
        <v>3673</v>
      </c>
      <c r="B4233">
        <v>16065</v>
      </c>
      <c r="C4233" t="s">
        <v>17</v>
      </c>
      <c r="D4233" s="1">
        <v>40423.560416666667</v>
      </c>
      <c r="E4233" s="1">
        <v>40521.543749999997</v>
      </c>
      <c r="F4233">
        <v>366</v>
      </c>
      <c r="G4233">
        <v>8</v>
      </c>
      <c r="H4233">
        <v>214</v>
      </c>
      <c r="I4233">
        <v>1207</v>
      </c>
      <c r="J4233">
        <v>1992.13</v>
      </c>
      <c r="K4233">
        <v>249.02</v>
      </c>
      <c r="L4233">
        <v>2</v>
      </c>
      <c r="M4233">
        <v>5</v>
      </c>
      <c r="N4233">
        <v>4</v>
      </c>
      <c r="O4233" t="s">
        <v>130</v>
      </c>
      <c r="P4233">
        <v>11</v>
      </c>
      <c r="Q4233" t="s">
        <v>40</v>
      </c>
      <c r="T4233">
        <v>16644</v>
      </c>
      <c r="U4233" t="s">
        <v>17</v>
      </c>
      <c r="V4233" t="s">
        <v>22</v>
      </c>
      <c r="W4233">
        <v>178</v>
      </c>
      <c r="X4233">
        <v>2</v>
      </c>
      <c r="Y4233">
        <v>833.78</v>
      </c>
      <c r="Z4233">
        <v>111.37</v>
      </c>
      <c r="AA4233">
        <v>0</v>
      </c>
      <c r="AB4233">
        <v>-111.37</v>
      </c>
      <c r="AC4233">
        <v>-100</v>
      </c>
      <c r="AD4233" t="s">
        <v>201</v>
      </c>
      <c r="AE4233">
        <v>111.37</v>
      </c>
      <c r="AF4233">
        <v>0</v>
      </c>
      <c r="AG4233" t="s">
        <v>198</v>
      </c>
      <c r="AH4233" t="s">
        <v>199</v>
      </c>
      <c r="AJ4233" t="s">
        <v>8703</v>
      </c>
      <c r="AK4233" t="s">
        <v>8704</v>
      </c>
      <c r="AL4233" t="s">
        <v>276</v>
      </c>
      <c r="AM4233" t="s">
        <v>243</v>
      </c>
      <c r="AN4233" t="s">
        <v>277</v>
      </c>
      <c r="AO4233" t="s">
        <v>245</v>
      </c>
      <c r="AP4233" t="s">
        <v>278</v>
      </c>
      <c r="AQ4233" t="s">
        <v>247</v>
      </c>
      <c r="AR4233">
        <v>2275.75</v>
      </c>
      <c r="AS4233">
        <v>1512</v>
      </c>
      <c r="AT4233">
        <v>64.150000000000006</v>
      </c>
      <c r="AU4233">
        <v>14.26</v>
      </c>
      <c r="AV4233">
        <v>2.4190999999999998</v>
      </c>
      <c r="AW4233">
        <v>95</v>
      </c>
      <c r="AX4233">
        <v>29</v>
      </c>
      <c r="AY4233">
        <v>81</v>
      </c>
      <c r="AZ4233">
        <v>109</v>
      </c>
      <c r="BA4233">
        <v>124</v>
      </c>
      <c r="BB4233">
        <v>0.59</v>
      </c>
      <c r="BC4233" t="s">
        <v>278</v>
      </c>
      <c r="BD4233">
        <v>0</v>
      </c>
    </row>
    <row r="4234" spans="1:57" x14ac:dyDescent="0.25">
      <c r="A4234">
        <v>1928</v>
      </c>
      <c r="B4234">
        <v>14301</v>
      </c>
      <c r="C4234" t="s">
        <v>17</v>
      </c>
      <c r="D4234" s="1">
        <v>40220.546527777777</v>
      </c>
      <c r="E4234" s="1">
        <v>40769.647916666669</v>
      </c>
      <c r="F4234">
        <v>118</v>
      </c>
      <c r="G4234">
        <v>4</v>
      </c>
      <c r="H4234">
        <v>37</v>
      </c>
      <c r="I4234">
        <v>1686</v>
      </c>
      <c r="J4234">
        <v>1992.18</v>
      </c>
      <c r="K4234">
        <v>498.05</v>
      </c>
      <c r="L4234">
        <v>3</v>
      </c>
      <c r="M4234">
        <v>3</v>
      </c>
      <c r="N4234">
        <v>4</v>
      </c>
      <c r="O4234" t="s">
        <v>122</v>
      </c>
      <c r="P4234">
        <v>10</v>
      </c>
      <c r="Q4234" t="s">
        <v>22</v>
      </c>
      <c r="T4234">
        <v>16645</v>
      </c>
      <c r="U4234" t="s">
        <v>17</v>
      </c>
      <c r="V4234" t="s">
        <v>19</v>
      </c>
      <c r="W4234">
        <v>736</v>
      </c>
      <c r="X4234">
        <v>1</v>
      </c>
      <c r="Y4234">
        <v>160.38999999999999</v>
      </c>
      <c r="Z4234">
        <v>0</v>
      </c>
      <c r="AA4234">
        <v>0</v>
      </c>
      <c r="AB4234">
        <v>0</v>
      </c>
      <c r="AD4234" t="s">
        <v>191</v>
      </c>
      <c r="AE4234">
        <v>0</v>
      </c>
      <c r="AF4234">
        <v>0</v>
      </c>
      <c r="AG4234" t="s">
        <v>198</v>
      </c>
      <c r="AH4234" t="s">
        <v>196</v>
      </c>
      <c r="AJ4234" t="s">
        <v>8705</v>
      </c>
      <c r="AK4234" t="s">
        <v>8706</v>
      </c>
      <c r="AL4234" t="s">
        <v>276</v>
      </c>
      <c r="AM4234" t="s">
        <v>243</v>
      </c>
      <c r="AN4234" t="s">
        <v>277</v>
      </c>
      <c r="AO4234" t="s">
        <v>245</v>
      </c>
      <c r="AP4234" t="s">
        <v>278</v>
      </c>
      <c r="AQ4234" t="s">
        <v>247</v>
      </c>
      <c r="AR4234">
        <v>2731.76</v>
      </c>
      <c r="AS4234">
        <v>1725</v>
      </c>
      <c r="AT4234">
        <v>68.87</v>
      </c>
      <c r="AU4234">
        <v>16.27</v>
      </c>
      <c r="AV4234">
        <v>2.0541999999999998</v>
      </c>
      <c r="AW4234">
        <v>95</v>
      </c>
      <c r="AX4234">
        <v>33</v>
      </c>
      <c r="AY4234">
        <v>78</v>
      </c>
      <c r="AZ4234">
        <v>111</v>
      </c>
      <c r="BA4234">
        <v>127</v>
      </c>
      <c r="BB4234">
        <v>1.99</v>
      </c>
      <c r="BC4234" t="s">
        <v>278</v>
      </c>
      <c r="BD4234">
        <v>0</v>
      </c>
    </row>
    <row r="4235" spans="1:57" x14ac:dyDescent="0.25">
      <c r="A4235">
        <v>3094</v>
      </c>
      <c r="B4235">
        <v>15481</v>
      </c>
      <c r="C4235" t="s">
        <v>61</v>
      </c>
      <c r="D4235" s="1">
        <v>40485.619444444441</v>
      </c>
      <c r="E4235" s="1">
        <v>40485.619444444441</v>
      </c>
      <c r="F4235">
        <v>402</v>
      </c>
      <c r="G4235">
        <v>1</v>
      </c>
      <c r="H4235">
        <v>38</v>
      </c>
      <c r="I4235">
        <v>1450</v>
      </c>
      <c r="J4235">
        <v>1993.34</v>
      </c>
      <c r="K4235">
        <v>1993.34</v>
      </c>
      <c r="L4235">
        <v>2</v>
      </c>
      <c r="M4235">
        <v>1</v>
      </c>
      <c r="N4235">
        <v>4</v>
      </c>
      <c r="O4235" t="s">
        <v>137</v>
      </c>
      <c r="P4235">
        <v>7</v>
      </c>
      <c r="Q4235" t="s">
        <v>40</v>
      </c>
      <c r="T4235">
        <v>16646</v>
      </c>
      <c r="U4235" t="s">
        <v>17</v>
      </c>
      <c r="V4235" t="s">
        <v>19</v>
      </c>
      <c r="W4235">
        <v>450</v>
      </c>
      <c r="X4235">
        <v>1</v>
      </c>
      <c r="Y4235">
        <v>678.8</v>
      </c>
      <c r="Z4235">
        <v>0</v>
      </c>
      <c r="AA4235">
        <v>0</v>
      </c>
      <c r="AB4235">
        <v>0</v>
      </c>
      <c r="AD4235" t="s">
        <v>191</v>
      </c>
      <c r="AE4235">
        <v>0</v>
      </c>
      <c r="AF4235">
        <v>0.55000000000000004</v>
      </c>
      <c r="AG4235" t="s">
        <v>198</v>
      </c>
      <c r="AH4235" t="s">
        <v>196</v>
      </c>
      <c r="AJ4235" t="s">
        <v>8707</v>
      </c>
      <c r="AK4235" t="s">
        <v>8708</v>
      </c>
      <c r="AL4235" t="s">
        <v>251</v>
      </c>
      <c r="AM4235" t="s">
        <v>243</v>
      </c>
      <c r="AN4235" t="s">
        <v>252</v>
      </c>
      <c r="AO4235" t="s">
        <v>253</v>
      </c>
      <c r="AP4235" t="s">
        <v>254</v>
      </c>
      <c r="AQ4235" t="s">
        <v>255</v>
      </c>
      <c r="AR4235">
        <v>41.3</v>
      </c>
      <c r="AS4235">
        <v>14</v>
      </c>
      <c r="AT4235">
        <v>5.71</v>
      </c>
      <c r="AU4235">
        <v>0.13</v>
      </c>
      <c r="AV4235">
        <v>6.1589999999999998</v>
      </c>
      <c r="AW4235">
        <v>95</v>
      </c>
      <c r="BB4235">
        <v>6.67</v>
      </c>
      <c r="BC4235" t="s">
        <v>256</v>
      </c>
      <c r="BD4235">
        <v>1</v>
      </c>
      <c r="BE4235" t="s">
        <v>257</v>
      </c>
    </row>
    <row r="4236" spans="1:57" x14ac:dyDescent="0.25">
      <c r="A4236">
        <v>1780</v>
      </c>
      <c r="B4236">
        <v>14152</v>
      </c>
      <c r="C4236" t="s">
        <v>17</v>
      </c>
      <c r="D4236" s="1">
        <v>40227.581250000003</v>
      </c>
      <c r="E4236" s="1">
        <v>40811.537499999999</v>
      </c>
      <c r="F4236">
        <v>76</v>
      </c>
      <c r="G4236">
        <v>7</v>
      </c>
      <c r="H4236">
        <v>104</v>
      </c>
      <c r="I4236">
        <v>1844</v>
      </c>
      <c r="J4236">
        <v>1997.34</v>
      </c>
      <c r="K4236">
        <v>285.33</v>
      </c>
      <c r="L4236">
        <v>3</v>
      </c>
      <c r="M4236">
        <v>4</v>
      </c>
      <c r="N4236">
        <v>4</v>
      </c>
      <c r="O4236" t="s">
        <v>127</v>
      </c>
      <c r="P4236">
        <v>11</v>
      </c>
      <c r="Q4236" t="s">
        <v>96</v>
      </c>
      <c r="T4236">
        <v>16647</v>
      </c>
      <c r="U4236" t="s">
        <v>17</v>
      </c>
      <c r="V4236" t="s">
        <v>19</v>
      </c>
      <c r="W4236">
        <v>170</v>
      </c>
      <c r="X4236">
        <v>4</v>
      </c>
      <c r="Y4236">
        <v>541.9</v>
      </c>
      <c r="Z4236">
        <v>86.31</v>
      </c>
      <c r="AA4236">
        <v>0</v>
      </c>
      <c r="AB4236">
        <v>-86.31</v>
      </c>
      <c r="AC4236">
        <v>-100</v>
      </c>
      <c r="AD4236" t="s">
        <v>201</v>
      </c>
      <c r="AE4236">
        <v>86.31</v>
      </c>
      <c r="AF4236">
        <v>0</v>
      </c>
      <c r="AG4236" t="s">
        <v>198</v>
      </c>
      <c r="AH4236" t="s">
        <v>196</v>
      </c>
      <c r="AJ4236" t="s">
        <v>8709</v>
      </c>
      <c r="AK4236" t="s">
        <v>8710</v>
      </c>
      <c r="AL4236" t="s">
        <v>242</v>
      </c>
      <c r="AM4236" t="s">
        <v>243</v>
      </c>
      <c r="AN4236" t="s">
        <v>244</v>
      </c>
      <c r="AO4236" t="s">
        <v>283</v>
      </c>
      <c r="AP4236" t="s">
        <v>246</v>
      </c>
      <c r="AQ4236" t="s">
        <v>247</v>
      </c>
      <c r="AR4236">
        <v>4927.0600000000004</v>
      </c>
      <c r="AS4236">
        <v>2281</v>
      </c>
      <c r="AT4236">
        <v>88.68</v>
      </c>
      <c r="AU4236">
        <v>21.52</v>
      </c>
      <c r="AV4236">
        <v>2.6255000000000002</v>
      </c>
      <c r="AW4236">
        <v>95</v>
      </c>
      <c r="AX4236">
        <v>44</v>
      </c>
      <c r="AY4236">
        <v>132</v>
      </c>
      <c r="AZ4236">
        <v>175</v>
      </c>
      <c r="BA4236">
        <v>197</v>
      </c>
      <c r="BB4236">
        <v>0</v>
      </c>
      <c r="BC4236" t="s">
        <v>248</v>
      </c>
      <c r="BD4236">
        <v>0</v>
      </c>
    </row>
    <row r="4237" spans="1:57" x14ac:dyDescent="0.25">
      <c r="A4237">
        <v>3937</v>
      </c>
      <c r="B4237">
        <v>16332</v>
      </c>
      <c r="C4237" t="s">
        <v>17</v>
      </c>
      <c r="D4237" s="1">
        <v>40297.570138888892</v>
      </c>
      <c r="E4237" s="1">
        <v>40858.598611111112</v>
      </c>
      <c r="F4237">
        <v>29</v>
      </c>
      <c r="G4237">
        <v>11</v>
      </c>
      <c r="H4237">
        <v>157</v>
      </c>
      <c r="I4237">
        <v>1122</v>
      </c>
      <c r="J4237">
        <v>1997.49</v>
      </c>
      <c r="K4237">
        <v>181.59</v>
      </c>
      <c r="L4237">
        <v>4</v>
      </c>
      <c r="M4237">
        <v>5</v>
      </c>
      <c r="N4237">
        <v>4</v>
      </c>
      <c r="O4237" t="s">
        <v>138</v>
      </c>
      <c r="P4237">
        <v>13</v>
      </c>
      <c r="Q4237" t="s">
        <v>129</v>
      </c>
      <c r="T4237">
        <v>16648</v>
      </c>
      <c r="U4237" t="s">
        <v>17</v>
      </c>
      <c r="V4237" t="s">
        <v>24</v>
      </c>
      <c r="W4237">
        <v>43</v>
      </c>
      <c r="X4237">
        <v>3</v>
      </c>
      <c r="Y4237">
        <v>672.8</v>
      </c>
      <c r="Z4237">
        <v>0</v>
      </c>
      <c r="AA4237">
        <v>290.66000000000003</v>
      </c>
      <c r="AB4237">
        <v>290.66000000000003</v>
      </c>
      <c r="AD4237" t="s">
        <v>197</v>
      </c>
      <c r="AE4237">
        <v>0</v>
      </c>
      <c r="AF4237">
        <v>2.94</v>
      </c>
      <c r="AG4237" t="s">
        <v>198</v>
      </c>
      <c r="AH4237" t="s">
        <v>196</v>
      </c>
      <c r="AJ4237" t="s">
        <v>8711</v>
      </c>
      <c r="AK4237" t="s">
        <v>8712</v>
      </c>
      <c r="AL4237" t="s">
        <v>242</v>
      </c>
      <c r="AM4237" t="s">
        <v>243</v>
      </c>
      <c r="AN4237" t="s">
        <v>244</v>
      </c>
      <c r="AO4237" t="s">
        <v>260</v>
      </c>
      <c r="AP4237" t="s">
        <v>246</v>
      </c>
      <c r="AQ4237" t="s">
        <v>255</v>
      </c>
      <c r="AR4237">
        <v>4552.6899999999996</v>
      </c>
      <c r="AS4237">
        <v>8312</v>
      </c>
      <c r="AT4237">
        <v>32.08</v>
      </c>
      <c r="AU4237">
        <v>78.42</v>
      </c>
      <c r="AV4237">
        <v>6.8592000000000004</v>
      </c>
      <c r="AW4237">
        <v>95</v>
      </c>
      <c r="BB4237">
        <v>32.159999999999997</v>
      </c>
      <c r="BC4237" t="s">
        <v>319</v>
      </c>
      <c r="BD4237">
        <v>0</v>
      </c>
    </row>
    <row r="4238" spans="1:57" x14ac:dyDescent="0.25">
      <c r="A4238">
        <v>3599</v>
      </c>
      <c r="B4238">
        <v>15990</v>
      </c>
      <c r="C4238" t="s">
        <v>17</v>
      </c>
      <c r="D4238" s="1">
        <v>40237.520833333336</v>
      </c>
      <c r="E4238" s="1">
        <v>40842.665277777778</v>
      </c>
      <c r="F4238">
        <v>45</v>
      </c>
      <c r="G4238">
        <v>7</v>
      </c>
      <c r="H4238">
        <v>117</v>
      </c>
      <c r="I4238">
        <v>1086</v>
      </c>
      <c r="J4238">
        <v>1997.75</v>
      </c>
      <c r="K4238">
        <v>285.39</v>
      </c>
      <c r="L4238">
        <v>4</v>
      </c>
      <c r="M4238">
        <v>4</v>
      </c>
      <c r="N4238">
        <v>4</v>
      </c>
      <c r="O4238" t="s">
        <v>136</v>
      </c>
      <c r="P4238">
        <v>12</v>
      </c>
      <c r="Q4238" t="s">
        <v>129</v>
      </c>
      <c r="T4238">
        <v>16649</v>
      </c>
      <c r="U4238" t="s">
        <v>17</v>
      </c>
      <c r="V4238" t="s">
        <v>19</v>
      </c>
      <c r="W4238">
        <v>521</v>
      </c>
      <c r="X4238">
        <v>1</v>
      </c>
      <c r="Y4238">
        <v>306.58</v>
      </c>
      <c r="Z4238">
        <v>0</v>
      </c>
      <c r="AA4238">
        <v>0</v>
      </c>
      <c r="AB4238">
        <v>0</v>
      </c>
      <c r="AD4238" t="s">
        <v>191</v>
      </c>
      <c r="AE4238">
        <v>0</v>
      </c>
      <c r="AF4238">
        <v>0</v>
      </c>
      <c r="AG4238" t="s">
        <v>198</v>
      </c>
      <c r="AH4238" t="s">
        <v>196</v>
      </c>
      <c r="AJ4238" t="s">
        <v>8713</v>
      </c>
      <c r="AK4238" t="s">
        <v>8714</v>
      </c>
      <c r="AL4238" t="s">
        <v>276</v>
      </c>
      <c r="AM4238" t="s">
        <v>243</v>
      </c>
      <c r="AN4238" t="s">
        <v>277</v>
      </c>
      <c r="AO4238" t="s">
        <v>283</v>
      </c>
      <c r="AP4238" t="s">
        <v>278</v>
      </c>
      <c r="AQ4238" t="s">
        <v>247</v>
      </c>
      <c r="AR4238">
        <v>1843.46</v>
      </c>
      <c r="AS4238">
        <v>593</v>
      </c>
      <c r="AT4238">
        <v>75.47</v>
      </c>
      <c r="AU4238">
        <v>5.59</v>
      </c>
      <c r="AV4238">
        <v>1.1109</v>
      </c>
      <c r="AW4238">
        <v>95</v>
      </c>
      <c r="AX4238">
        <v>12</v>
      </c>
      <c r="AY4238">
        <v>15</v>
      </c>
      <c r="AZ4238">
        <v>26</v>
      </c>
      <c r="BA4238">
        <v>32</v>
      </c>
      <c r="BB4238">
        <v>0.17</v>
      </c>
      <c r="BC4238" t="s">
        <v>278</v>
      </c>
      <c r="BD4238">
        <v>0</v>
      </c>
    </row>
    <row r="4239" spans="1:57" x14ac:dyDescent="0.25">
      <c r="A4239">
        <v>2251</v>
      </c>
      <c r="B4239">
        <v>14628</v>
      </c>
      <c r="C4239" t="s">
        <v>17</v>
      </c>
      <c r="D4239" s="1">
        <v>40203.611111111109</v>
      </c>
      <c r="E4239" s="1">
        <v>40795.623611111114</v>
      </c>
      <c r="F4239">
        <v>92</v>
      </c>
      <c r="G4239">
        <v>5</v>
      </c>
      <c r="H4239">
        <v>65</v>
      </c>
      <c r="I4239">
        <v>1147</v>
      </c>
      <c r="J4239">
        <v>1998</v>
      </c>
      <c r="K4239">
        <v>399.6</v>
      </c>
      <c r="L4239">
        <v>3</v>
      </c>
      <c r="M4239">
        <v>4</v>
      </c>
      <c r="N4239">
        <v>4</v>
      </c>
      <c r="O4239" t="s">
        <v>127</v>
      </c>
      <c r="P4239">
        <v>11</v>
      </c>
      <c r="Q4239" t="s">
        <v>96</v>
      </c>
      <c r="T4239">
        <v>16650</v>
      </c>
      <c r="U4239" t="s">
        <v>17</v>
      </c>
      <c r="V4239" t="s">
        <v>96</v>
      </c>
      <c r="W4239">
        <v>72</v>
      </c>
      <c r="X4239">
        <v>7</v>
      </c>
      <c r="Y4239">
        <v>1916.11</v>
      </c>
      <c r="Z4239">
        <v>0</v>
      </c>
      <c r="AA4239">
        <v>518.41999999999996</v>
      </c>
      <c r="AB4239">
        <v>518.41999999999996</v>
      </c>
      <c r="AD4239" t="s">
        <v>197</v>
      </c>
      <c r="AE4239">
        <v>0</v>
      </c>
      <c r="AF4239">
        <v>0</v>
      </c>
      <c r="AG4239" t="s">
        <v>198</v>
      </c>
      <c r="AH4239" t="s">
        <v>196</v>
      </c>
      <c r="AJ4239" t="s">
        <v>8715</v>
      </c>
      <c r="AK4239" t="s">
        <v>8716</v>
      </c>
      <c r="AL4239" t="s">
        <v>251</v>
      </c>
      <c r="AM4239" t="s">
        <v>243</v>
      </c>
      <c r="AN4239" t="s">
        <v>252</v>
      </c>
      <c r="AO4239" t="s">
        <v>260</v>
      </c>
      <c r="AP4239" t="s">
        <v>254</v>
      </c>
      <c r="AQ4239" t="s">
        <v>255</v>
      </c>
      <c r="AR4239">
        <v>171.1</v>
      </c>
      <c r="AS4239">
        <v>58</v>
      </c>
      <c r="AT4239">
        <v>16.98</v>
      </c>
      <c r="AU4239">
        <v>0.55000000000000004</v>
      </c>
      <c r="AV4239">
        <v>2.9857999999999998</v>
      </c>
      <c r="AW4239">
        <v>95</v>
      </c>
      <c r="BB4239">
        <v>0</v>
      </c>
      <c r="BC4239" t="s">
        <v>256</v>
      </c>
      <c r="BD4239">
        <v>1</v>
      </c>
      <c r="BE4239" t="s">
        <v>261</v>
      </c>
    </row>
    <row r="4240" spans="1:57" x14ac:dyDescent="0.25">
      <c r="A4240">
        <v>4301</v>
      </c>
      <c r="B4240">
        <v>16698</v>
      </c>
      <c r="C4240" t="s">
        <v>17</v>
      </c>
      <c r="D4240" s="1">
        <v>40633.564583333333</v>
      </c>
      <c r="E4240" s="1">
        <v>40660.452777777777</v>
      </c>
      <c r="F4240">
        <v>227</v>
      </c>
      <c r="G4240">
        <v>2</v>
      </c>
      <c r="H4240">
        <v>4</v>
      </c>
      <c r="I4240">
        <v>840</v>
      </c>
      <c r="J4240">
        <v>1998</v>
      </c>
      <c r="K4240">
        <v>999</v>
      </c>
      <c r="L4240">
        <v>2</v>
      </c>
      <c r="M4240">
        <v>2</v>
      </c>
      <c r="N4240">
        <v>4</v>
      </c>
      <c r="O4240" t="s">
        <v>131</v>
      </c>
      <c r="P4240">
        <v>8</v>
      </c>
      <c r="Q4240" t="s">
        <v>40</v>
      </c>
      <c r="T4240">
        <v>16651</v>
      </c>
      <c r="U4240" t="s">
        <v>17</v>
      </c>
      <c r="V4240" t="s">
        <v>19</v>
      </c>
      <c r="W4240">
        <v>587</v>
      </c>
      <c r="X4240">
        <v>1</v>
      </c>
      <c r="Y4240">
        <v>136.19999999999999</v>
      </c>
      <c r="Z4240">
        <v>0</v>
      </c>
      <c r="AA4240">
        <v>0</v>
      </c>
      <c r="AB4240">
        <v>0</v>
      </c>
      <c r="AD4240" t="s">
        <v>191</v>
      </c>
      <c r="AE4240">
        <v>0</v>
      </c>
      <c r="AF4240">
        <v>0</v>
      </c>
      <c r="AG4240" t="s">
        <v>198</v>
      </c>
      <c r="AH4240" t="s">
        <v>196</v>
      </c>
      <c r="AJ4240" t="s">
        <v>8717</v>
      </c>
      <c r="AK4240" t="s">
        <v>8718</v>
      </c>
      <c r="AL4240" t="s">
        <v>251</v>
      </c>
      <c r="AM4240" t="s">
        <v>243</v>
      </c>
      <c r="AN4240" t="s">
        <v>252</v>
      </c>
      <c r="AO4240" t="s">
        <v>260</v>
      </c>
      <c r="AP4240" t="s">
        <v>254</v>
      </c>
      <c r="AQ4240" t="s">
        <v>255</v>
      </c>
      <c r="AR4240">
        <v>636.11</v>
      </c>
      <c r="AS4240">
        <v>195</v>
      </c>
      <c r="AT4240">
        <v>35.85</v>
      </c>
      <c r="AU4240">
        <v>1.84</v>
      </c>
      <c r="AV4240">
        <v>2.3149000000000002</v>
      </c>
      <c r="AW4240">
        <v>95</v>
      </c>
      <c r="BB4240">
        <v>0</v>
      </c>
      <c r="BC4240" t="s">
        <v>256</v>
      </c>
      <c r="BD4240">
        <v>1</v>
      </c>
      <c r="BE4240" t="s">
        <v>261</v>
      </c>
    </row>
    <row r="4241" spans="1:57" x14ac:dyDescent="0.25">
      <c r="A4241">
        <v>1518</v>
      </c>
      <c r="B4241">
        <v>13888</v>
      </c>
      <c r="C4241" t="s">
        <v>17</v>
      </c>
      <c r="D4241" s="1">
        <v>40311.497916666667</v>
      </c>
      <c r="E4241" s="1">
        <v>40767.425694444442</v>
      </c>
      <c r="F4241">
        <v>120</v>
      </c>
      <c r="G4241">
        <v>7</v>
      </c>
      <c r="H4241">
        <v>124</v>
      </c>
      <c r="I4241">
        <v>795</v>
      </c>
      <c r="J4241">
        <v>2001.59</v>
      </c>
      <c r="K4241">
        <v>285.94</v>
      </c>
      <c r="L4241">
        <v>3</v>
      </c>
      <c r="M4241">
        <v>4</v>
      </c>
      <c r="N4241">
        <v>4</v>
      </c>
      <c r="O4241" t="s">
        <v>127</v>
      </c>
      <c r="P4241">
        <v>11</v>
      </c>
      <c r="Q4241" t="s">
        <v>96</v>
      </c>
      <c r="T4241">
        <v>16652</v>
      </c>
      <c r="U4241" t="s">
        <v>17</v>
      </c>
      <c r="V4241" t="s">
        <v>129</v>
      </c>
      <c r="W4241">
        <v>59</v>
      </c>
      <c r="X4241">
        <v>16</v>
      </c>
      <c r="Y4241">
        <v>17550.39</v>
      </c>
      <c r="Z4241">
        <v>1471.25</v>
      </c>
      <c r="AA4241">
        <v>2248.1</v>
      </c>
      <c r="AB4241">
        <v>776.85</v>
      </c>
      <c r="AC4241">
        <v>52.8</v>
      </c>
      <c r="AD4241" t="s">
        <v>194</v>
      </c>
      <c r="AE4241">
        <v>0</v>
      </c>
      <c r="AF4241">
        <v>1.35</v>
      </c>
      <c r="AG4241" t="s">
        <v>195</v>
      </c>
      <c r="AH4241" t="s">
        <v>196</v>
      </c>
      <c r="AJ4241" t="s">
        <v>8719</v>
      </c>
      <c r="AK4241" t="s">
        <v>8720</v>
      </c>
      <c r="AL4241" t="s">
        <v>251</v>
      </c>
      <c r="AM4241" t="s">
        <v>243</v>
      </c>
      <c r="AN4241" t="s">
        <v>252</v>
      </c>
      <c r="AO4241" t="s">
        <v>253</v>
      </c>
      <c r="AP4241" t="s">
        <v>254</v>
      </c>
      <c r="AQ4241" t="s">
        <v>255</v>
      </c>
      <c r="AR4241">
        <v>11.8</v>
      </c>
      <c r="AS4241">
        <v>4</v>
      </c>
      <c r="AT4241">
        <v>1.89</v>
      </c>
      <c r="AU4241">
        <v>0.04</v>
      </c>
      <c r="AV4241">
        <v>8.1163000000000007</v>
      </c>
      <c r="AW4241">
        <v>95</v>
      </c>
      <c r="BB4241">
        <v>33.33</v>
      </c>
      <c r="BC4241" t="s">
        <v>256</v>
      </c>
      <c r="BD4241">
        <v>1</v>
      </c>
      <c r="BE4241" t="s">
        <v>257</v>
      </c>
    </row>
    <row r="4242" spans="1:57" x14ac:dyDescent="0.25">
      <c r="A4242">
        <v>4724</v>
      </c>
      <c r="B4242">
        <v>17126</v>
      </c>
      <c r="C4242" t="s">
        <v>17</v>
      </c>
      <c r="D4242" s="1">
        <v>40421.570138888892</v>
      </c>
      <c r="E4242" s="1">
        <v>40734.577777777777</v>
      </c>
      <c r="F4242">
        <v>153</v>
      </c>
      <c r="G4242">
        <v>9</v>
      </c>
      <c r="H4242">
        <v>294</v>
      </c>
      <c r="I4242">
        <v>1420</v>
      </c>
      <c r="J4242">
        <v>2008.93</v>
      </c>
      <c r="K4242">
        <v>223.21</v>
      </c>
      <c r="L4242">
        <v>3</v>
      </c>
      <c r="M4242">
        <v>5</v>
      </c>
      <c r="N4242">
        <v>4</v>
      </c>
      <c r="O4242" t="s">
        <v>140</v>
      </c>
      <c r="P4242">
        <v>12</v>
      </c>
      <c r="Q4242" t="s">
        <v>96</v>
      </c>
      <c r="T4242">
        <v>16653</v>
      </c>
      <c r="U4242" t="s">
        <v>17</v>
      </c>
      <c r="V4242" t="s">
        <v>24</v>
      </c>
      <c r="W4242">
        <v>17</v>
      </c>
      <c r="X4242">
        <v>2</v>
      </c>
      <c r="Y4242">
        <v>1212.6600000000001</v>
      </c>
      <c r="Z4242">
        <v>0</v>
      </c>
      <c r="AA4242">
        <v>1212.6600000000001</v>
      </c>
      <c r="AB4242">
        <v>1212.6600000000001</v>
      </c>
      <c r="AD4242" t="s">
        <v>197</v>
      </c>
      <c r="AE4242">
        <v>0</v>
      </c>
      <c r="AF4242">
        <v>3.77</v>
      </c>
      <c r="AG4242" t="s">
        <v>198</v>
      </c>
      <c r="AH4242" t="s">
        <v>196</v>
      </c>
      <c r="AJ4242" t="s">
        <v>8721</v>
      </c>
      <c r="AK4242" t="s">
        <v>8722</v>
      </c>
      <c r="AL4242" t="s">
        <v>251</v>
      </c>
      <c r="AM4242" t="s">
        <v>243</v>
      </c>
      <c r="AN4242" t="s">
        <v>252</v>
      </c>
      <c r="AO4242" t="s">
        <v>253</v>
      </c>
      <c r="AP4242" t="s">
        <v>254</v>
      </c>
      <c r="AQ4242" t="s">
        <v>255</v>
      </c>
      <c r="AR4242">
        <v>109.15</v>
      </c>
      <c r="AS4242">
        <v>37</v>
      </c>
      <c r="AT4242">
        <v>7.55</v>
      </c>
      <c r="AU4242">
        <v>0.35</v>
      </c>
      <c r="AV4242">
        <v>4.0523999999999996</v>
      </c>
      <c r="AW4242">
        <v>95</v>
      </c>
      <c r="BB4242">
        <v>0</v>
      </c>
      <c r="BC4242" t="s">
        <v>256</v>
      </c>
      <c r="BD4242">
        <v>1</v>
      </c>
      <c r="BE4242" t="s">
        <v>257</v>
      </c>
    </row>
    <row r="4243" spans="1:57" x14ac:dyDescent="0.25">
      <c r="A4243">
        <v>5262</v>
      </c>
      <c r="B4243">
        <v>17671</v>
      </c>
      <c r="C4243" t="s">
        <v>17</v>
      </c>
      <c r="D4243" s="1">
        <v>40511.495138888888</v>
      </c>
      <c r="E4243" s="1">
        <v>40871.51458333333</v>
      </c>
      <c r="F4243">
        <v>16</v>
      </c>
      <c r="G4243">
        <v>5</v>
      </c>
      <c r="H4243">
        <v>54</v>
      </c>
      <c r="I4243">
        <v>987</v>
      </c>
      <c r="J4243">
        <v>2009.16</v>
      </c>
      <c r="K4243">
        <v>401.83</v>
      </c>
      <c r="L4243">
        <v>5</v>
      </c>
      <c r="M4243">
        <v>4</v>
      </c>
      <c r="N4243">
        <v>4</v>
      </c>
      <c r="O4243" t="s">
        <v>128</v>
      </c>
      <c r="P4243">
        <v>13</v>
      </c>
      <c r="Q4243" t="s">
        <v>129</v>
      </c>
      <c r="T4243">
        <v>16654</v>
      </c>
      <c r="U4243" t="s">
        <v>17</v>
      </c>
      <c r="V4243" t="s">
        <v>96</v>
      </c>
      <c r="W4243">
        <v>142</v>
      </c>
      <c r="X4243">
        <v>8</v>
      </c>
      <c r="Y4243">
        <v>1484.07</v>
      </c>
      <c r="Z4243">
        <v>64.02</v>
      </c>
      <c r="AA4243">
        <v>0</v>
      </c>
      <c r="AB4243">
        <v>-64.02</v>
      </c>
      <c r="AC4243">
        <v>-100</v>
      </c>
      <c r="AD4243" t="s">
        <v>201</v>
      </c>
      <c r="AE4243">
        <v>64.02</v>
      </c>
      <c r="AF4243">
        <v>0.42</v>
      </c>
      <c r="AG4243" t="s">
        <v>203</v>
      </c>
      <c r="AH4243" t="s">
        <v>193</v>
      </c>
      <c r="AJ4243" t="s">
        <v>8723</v>
      </c>
      <c r="AK4243" t="s">
        <v>8724</v>
      </c>
      <c r="AL4243" t="s">
        <v>251</v>
      </c>
      <c r="AM4243" t="s">
        <v>243</v>
      </c>
      <c r="AN4243" t="s">
        <v>252</v>
      </c>
      <c r="AO4243" t="s">
        <v>260</v>
      </c>
      <c r="AP4243" t="s">
        <v>254</v>
      </c>
      <c r="AQ4243" t="s">
        <v>255</v>
      </c>
      <c r="AR4243">
        <v>685.87</v>
      </c>
      <c r="AS4243">
        <v>1473</v>
      </c>
      <c r="AT4243">
        <v>36.79</v>
      </c>
      <c r="AU4243">
        <v>13.9</v>
      </c>
      <c r="AV4243">
        <v>2.1669</v>
      </c>
      <c r="AW4243">
        <v>95</v>
      </c>
      <c r="BB4243">
        <v>0.81</v>
      </c>
      <c r="BC4243" t="s">
        <v>256</v>
      </c>
      <c r="BD4243">
        <v>1</v>
      </c>
      <c r="BE4243" t="s">
        <v>261</v>
      </c>
    </row>
    <row r="4244" spans="1:57" x14ac:dyDescent="0.25">
      <c r="A4244">
        <v>1324</v>
      </c>
      <c r="B4244">
        <v>13693</v>
      </c>
      <c r="C4244" t="s">
        <v>17</v>
      </c>
      <c r="D4244" s="1">
        <v>40154.478472222225</v>
      </c>
      <c r="E4244" s="1">
        <v>40512.76458333333</v>
      </c>
      <c r="F4244">
        <v>375</v>
      </c>
      <c r="G4244">
        <v>9</v>
      </c>
      <c r="H4244">
        <v>78</v>
      </c>
      <c r="I4244">
        <v>880</v>
      </c>
      <c r="J4244">
        <v>2011.82</v>
      </c>
      <c r="K4244">
        <v>223.54</v>
      </c>
      <c r="L4244">
        <v>2</v>
      </c>
      <c r="M4244">
        <v>5</v>
      </c>
      <c r="N4244">
        <v>4</v>
      </c>
      <c r="O4244" t="s">
        <v>130</v>
      </c>
      <c r="P4244">
        <v>11</v>
      </c>
      <c r="Q4244" t="s">
        <v>40</v>
      </c>
      <c r="T4244">
        <v>16655</v>
      </c>
      <c r="U4244" t="s">
        <v>17</v>
      </c>
      <c r="V4244" t="s">
        <v>129</v>
      </c>
      <c r="W4244">
        <v>18</v>
      </c>
      <c r="X4244">
        <v>13</v>
      </c>
      <c r="Y4244">
        <v>6423.26</v>
      </c>
      <c r="Z4244">
        <v>636.49</v>
      </c>
      <c r="AA4244">
        <v>1922.33</v>
      </c>
      <c r="AB4244">
        <v>1285.8399999999999</v>
      </c>
      <c r="AC4244">
        <v>202.02</v>
      </c>
      <c r="AD4244" t="s">
        <v>194</v>
      </c>
      <c r="AE4244">
        <v>0</v>
      </c>
      <c r="AF4244">
        <v>0</v>
      </c>
      <c r="AG4244" t="s">
        <v>195</v>
      </c>
      <c r="AH4244" t="s">
        <v>196</v>
      </c>
      <c r="AJ4244" t="s">
        <v>8725</v>
      </c>
      <c r="AK4244" t="s">
        <v>8726</v>
      </c>
      <c r="AL4244" t="s">
        <v>251</v>
      </c>
      <c r="AM4244" t="s">
        <v>243</v>
      </c>
      <c r="AN4244" t="s">
        <v>252</v>
      </c>
      <c r="AO4244" t="s">
        <v>253</v>
      </c>
      <c r="AP4244" t="s">
        <v>254</v>
      </c>
      <c r="AQ4244" t="s">
        <v>255</v>
      </c>
      <c r="AR4244">
        <v>5.88</v>
      </c>
      <c r="AS4244">
        <v>14</v>
      </c>
      <c r="AT4244">
        <v>1.1000000000000001</v>
      </c>
      <c r="AU4244">
        <v>0.15</v>
      </c>
      <c r="AV4244">
        <v>9.5394000000000005</v>
      </c>
      <c r="AW4244">
        <v>95</v>
      </c>
      <c r="BB4244">
        <v>0</v>
      </c>
      <c r="BC4244" t="s">
        <v>256</v>
      </c>
      <c r="BD4244">
        <v>1</v>
      </c>
      <c r="BE4244" t="s">
        <v>257</v>
      </c>
    </row>
    <row r="4245" spans="1:57" x14ac:dyDescent="0.25">
      <c r="A4245">
        <v>2246</v>
      </c>
      <c r="B4245">
        <v>14623</v>
      </c>
      <c r="C4245" t="s">
        <v>17</v>
      </c>
      <c r="D4245" s="1">
        <v>40284.716666666667</v>
      </c>
      <c r="E4245" s="1">
        <v>40854.580555555556</v>
      </c>
      <c r="F4245">
        <v>33</v>
      </c>
      <c r="G4245">
        <v>10</v>
      </c>
      <c r="H4245">
        <v>192</v>
      </c>
      <c r="I4245">
        <v>1013</v>
      </c>
      <c r="J4245">
        <v>2012.3</v>
      </c>
      <c r="K4245">
        <v>201.23</v>
      </c>
      <c r="L4245">
        <v>4</v>
      </c>
      <c r="M4245">
        <v>5</v>
      </c>
      <c r="N4245">
        <v>4</v>
      </c>
      <c r="O4245" t="s">
        <v>138</v>
      </c>
      <c r="P4245">
        <v>13</v>
      </c>
      <c r="Q4245" t="s">
        <v>129</v>
      </c>
      <c r="T4245">
        <v>16656</v>
      </c>
      <c r="U4245" t="s">
        <v>17</v>
      </c>
      <c r="V4245" t="s">
        <v>129</v>
      </c>
      <c r="W4245">
        <v>23</v>
      </c>
      <c r="X4245">
        <v>30</v>
      </c>
      <c r="Y4245">
        <v>16833.169999999998</v>
      </c>
      <c r="Z4245">
        <v>3559.2</v>
      </c>
      <c r="AA4245">
        <v>1509.12</v>
      </c>
      <c r="AB4245">
        <v>-2050.08</v>
      </c>
      <c r="AC4245">
        <v>-57.6</v>
      </c>
      <c r="AD4245" t="s">
        <v>204</v>
      </c>
      <c r="AE4245">
        <v>2050.08</v>
      </c>
      <c r="AF4245">
        <v>3.12</v>
      </c>
      <c r="AG4245" t="s">
        <v>205</v>
      </c>
      <c r="AH4245" t="s">
        <v>193</v>
      </c>
      <c r="AJ4245" t="s">
        <v>8727</v>
      </c>
      <c r="AK4245" t="s">
        <v>8728</v>
      </c>
      <c r="AL4245" t="s">
        <v>251</v>
      </c>
      <c r="AM4245" t="s">
        <v>243</v>
      </c>
      <c r="AN4245" t="s">
        <v>252</v>
      </c>
      <c r="AO4245" t="s">
        <v>260</v>
      </c>
      <c r="AP4245" t="s">
        <v>254</v>
      </c>
      <c r="AQ4245" t="s">
        <v>255</v>
      </c>
      <c r="AR4245">
        <v>658.19</v>
      </c>
      <c r="AS4245">
        <v>1400</v>
      </c>
      <c r="AT4245">
        <v>36.79</v>
      </c>
      <c r="AU4245">
        <v>13.21</v>
      </c>
      <c r="AV4245">
        <v>2.06</v>
      </c>
      <c r="AW4245">
        <v>95</v>
      </c>
      <c r="BB4245">
        <v>3.05</v>
      </c>
      <c r="BC4245" t="s">
        <v>256</v>
      </c>
      <c r="BD4245">
        <v>1</v>
      </c>
      <c r="BE4245" t="s">
        <v>261</v>
      </c>
    </row>
    <row r="4246" spans="1:57" x14ac:dyDescent="0.25">
      <c r="A4246">
        <v>4749</v>
      </c>
      <c r="B4246">
        <v>17152</v>
      </c>
      <c r="C4246" t="s">
        <v>17</v>
      </c>
      <c r="D4246" s="1">
        <v>40461.527777777781</v>
      </c>
      <c r="E4246" s="1">
        <v>40692.513194444444</v>
      </c>
      <c r="F4246">
        <v>195</v>
      </c>
      <c r="G4246">
        <v>4</v>
      </c>
      <c r="H4246">
        <v>9</v>
      </c>
      <c r="I4246">
        <v>577</v>
      </c>
      <c r="J4246">
        <v>2016.5</v>
      </c>
      <c r="K4246">
        <v>504.13</v>
      </c>
      <c r="L4246">
        <v>2</v>
      </c>
      <c r="M4246">
        <v>4</v>
      </c>
      <c r="N4246">
        <v>4</v>
      </c>
      <c r="O4246" t="s">
        <v>123</v>
      </c>
      <c r="P4246">
        <v>10</v>
      </c>
      <c r="Q4246" t="s">
        <v>40</v>
      </c>
      <c r="T4246">
        <v>16657</v>
      </c>
      <c r="U4246" t="s">
        <v>17</v>
      </c>
      <c r="V4246" t="s">
        <v>24</v>
      </c>
      <c r="W4246">
        <v>10</v>
      </c>
      <c r="X4246">
        <v>4</v>
      </c>
      <c r="Y4246">
        <v>874.43</v>
      </c>
      <c r="Z4246">
        <v>199.36</v>
      </c>
      <c r="AA4246">
        <v>459.64</v>
      </c>
      <c r="AB4246">
        <v>260.27999999999997</v>
      </c>
      <c r="AC4246">
        <v>130.56</v>
      </c>
      <c r="AD4246" t="s">
        <v>194</v>
      </c>
      <c r="AE4246">
        <v>0</v>
      </c>
      <c r="AF4246">
        <v>0</v>
      </c>
      <c r="AG4246" t="s">
        <v>195</v>
      </c>
      <c r="AH4246" t="s">
        <v>196</v>
      </c>
      <c r="AJ4246" t="s">
        <v>8729</v>
      </c>
      <c r="AK4246" t="s">
        <v>8730</v>
      </c>
      <c r="AL4246" t="s">
        <v>251</v>
      </c>
      <c r="AM4246" t="s">
        <v>243</v>
      </c>
      <c r="AN4246" t="s">
        <v>252</v>
      </c>
      <c r="AO4246" t="s">
        <v>260</v>
      </c>
      <c r="AP4246" t="s">
        <v>254</v>
      </c>
      <c r="AQ4246" t="s">
        <v>255</v>
      </c>
      <c r="AR4246">
        <v>816.48</v>
      </c>
      <c r="AS4246">
        <v>479</v>
      </c>
      <c r="AT4246">
        <v>38</v>
      </c>
      <c r="AU4246">
        <v>4.79</v>
      </c>
      <c r="AV4246">
        <v>2.2342</v>
      </c>
      <c r="AW4246">
        <v>95</v>
      </c>
      <c r="BB4246">
        <v>0</v>
      </c>
      <c r="BC4246" t="s">
        <v>256</v>
      </c>
      <c r="BD4246">
        <v>1</v>
      </c>
      <c r="BE4246" t="s">
        <v>261</v>
      </c>
    </row>
    <row r="4247" spans="1:57" x14ac:dyDescent="0.25">
      <c r="A4247">
        <v>3803</v>
      </c>
      <c r="B4247">
        <v>16197</v>
      </c>
      <c r="C4247" t="s">
        <v>17</v>
      </c>
      <c r="D4247" s="1">
        <v>40163.488888888889</v>
      </c>
      <c r="E4247" s="1">
        <v>40417.538888888892</v>
      </c>
      <c r="F4247">
        <v>470</v>
      </c>
      <c r="G4247">
        <v>9</v>
      </c>
      <c r="H4247">
        <v>52</v>
      </c>
      <c r="I4247">
        <v>1420</v>
      </c>
      <c r="J4247">
        <v>2016.71</v>
      </c>
      <c r="K4247">
        <v>224.08</v>
      </c>
      <c r="L4247">
        <v>1</v>
      </c>
      <c r="M4247">
        <v>5</v>
      </c>
      <c r="N4247">
        <v>4</v>
      </c>
      <c r="O4247" t="s">
        <v>142</v>
      </c>
      <c r="P4247">
        <v>10</v>
      </c>
      <c r="Q4247" t="s">
        <v>40</v>
      </c>
      <c r="T4247">
        <v>16658</v>
      </c>
      <c r="U4247" t="s">
        <v>17</v>
      </c>
      <c r="V4247" t="s">
        <v>40</v>
      </c>
      <c r="W4247">
        <v>369</v>
      </c>
      <c r="X4247">
        <v>5</v>
      </c>
      <c r="Y4247">
        <v>680.83</v>
      </c>
      <c r="Z4247">
        <v>0</v>
      </c>
      <c r="AA4247">
        <v>0</v>
      </c>
      <c r="AB4247">
        <v>0</v>
      </c>
      <c r="AD4247" t="s">
        <v>191</v>
      </c>
      <c r="AE4247">
        <v>0</v>
      </c>
      <c r="AF4247">
        <v>17.239999999999998</v>
      </c>
      <c r="AG4247" t="s">
        <v>192</v>
      </c>
      <c r="AH4247" t="s">
        <v>193</v>
      </c>
      <c r="AJ4247" t="s">
        <v>8731</v>
      </c>
      <c r="AK4247" t="s">
        <v>8732</v>
      </c>
      <c r="AL4247" t="s">
        <v>251</v>
      </c>
      <c r="AM4247" t="s">
        <v>243</v>
      </c>
      <c r="AN4247" t="s">
        <v>252</v>
      </c>
      <c r="AO4247" t="s">
        <v>260</v>
      </c>
      <c r="AP4247" t="s">
        <v>254</v>
      </c>
      <c r="AQ4247" t="s">
        <v>255</v>
      </c>
      <c r="AR4247">
        <v>824.97</v>
      </c>
      <c r="AS4247">
        <v>944</v>
      </c>
      <c r="AT4247">
        <v>24.76</v>
      </c>
      <c r="AU4247">
        <v>8.99</v>
      </c>
      <c r="AV4247">
        <v>2.3302</v>
      </c>
      <c r="AW4247">
        <v>95</v>
      </c>
      <c r="BB4247">
        <v>2.78</v>
      </c>
      <c r="BC4247" t="s">
        <v>256</v>
      </c>
      <c r="BD4247">
        <v>1</v>
      </c>
      <c r="BE4247" t="s">
        <v>261</v>
      </c>
    </row>
    <row r="4248" spans="1:57" x14ac:dyDescent="0.25">
      <c r="A4248">
        <v>3827</v>
      </c>
      <c r="B4248">
        <v>16221</v>
      </c>
      <c r="C4248" t="s">
        <v>17</v>
      </c>
      <c r="D4248" s="1">
        <v>40400.563888888886</v>
      </c>
      <c r="E4248" s="1">
        <v>40850.488194444442</v>
      </c>
      <c r="F4248">
        <v>37</v>
      </c>
      <c r="G4248">
        <v>9</v>
      </c>
      <c r="H4248">
        <v>176</v>
      </c>
      <c r="I4248">
        <v>1448</v>
      </c>
      <c r="J4248">
        <v>2018.47</v>
      </c>
      <c r="K4248">
        <v>224.27</v>
      </c>
      <c r="L4248">
        <v>4</v>
      </c>
      <c r="M4248">
        <v>5</v>
      </c>
      <c r="N4248">
        <v>4</v>
      </c>
      <c r="O4248" t="s">
        <v>138</v>
      </c>
      <c r="P4248">
        <v>13</v>
      </c>
      <c r="Q4248" t="s">
        <v>129</v>
      </c>
      <c r="T4248">
        <v>16659</v>
      </c>
      <c r="U4248" t="s">
        <v>17</v>
      </c>
      <c r="V4248" t="s">
        <v>19</v>
      </c>
      <c r="W4248">
        <v>190</v>
      </c>
      <c r="X4248">
        <v>1</v>
      </c>
      <c r="Y4248">
        <v>39.119999999999997</v>
      </c>
      <c r="Z4248">
        <v>0</v>
      </c>
      <c r="AA4248">
        <v>0</v>
      </c>
      <c r="AB4248">
        <v>0</v>
      </c>
      <c r="AD4248" t="s">
        <v>191</v>
      </c>
      <c r="AE4248">
        <v>0</v>
      </c>
      <c r="AF4248">
        <v>0</v>
      </c>
      <c r="AG4248" t="s">
        <v>198</v>
      </c>
      <c r="AH4248" t="s">
        <v>196</v>
      </c>
      <c r="AJ4248" t="s">
        <v>8733</v>
      </c>
      <c r="AK4248" t="s">
        <v>8734</v>
      </c>
      <c r="AL4248" t="s">
        <v>251</v>
      </c>
      <c r="AM4248" t="s">
        <v>243</v>
      </c>
      <c r="AN4248" t="s">
        <v>252</v>
      </c>
      <c r="AO4248" t="s">
        <v>260</v>
      </c>
      <c r="AP4248" t="s">
        <v>254</v>
      </c>
      <c r="AQ4248" t="s">
        <v>255</v>
      </c>
      <c r="AR4248">
        <v>660.88</v>
      </c>
      <c r="AS4248">
        <v>748</v>
      </c>
      <c r="AT4248">
        <v>21</v>
      </c>
      <c r="AU4248">
        <v>7.48</v>
      </c>
      <c r="AV4248">
        <v>2.8923999999999999</v>
      </c>
      <c r="AW4248">
        <v>95</v>
      </c>
      <c r="BB4248">
        <v>3.11</v>
      </c>
      <c r="BC4248" t="s">
        <v>256</v>
      </c>
      <c r="BD4248">
        <v>1</v>
      </c>
      <c r="BE4248" t="s">
        <v>261</v>
      </c>
    </row>
    <row r="4249" spans="1:57" x14ac:dyDescent="0.25">
      <c r="A4249">
        <v>1327</v>
      </c>
      <c r="B4249">
        <v>13696</v>
      </c>
      <c r="C4249" t="s">
        <v>17</v>
      </c>
      <c r="D4249" s="1">
        <v>40220.595138888886</v>
      </c>
      <c r="E4249" s="1">
        <v>40465.405555555553</v>
      </c>
      <c r="F4249">
        <v>422</v>
      </c>
      <c r="G4249">
        <v>3</v>
      </c>
      <c r="H4249">
        <v>24</v>
      </c>
      <c r="I4249">
        <v>552</v>
      </c>
      <c r="J4249">
        <v>2020.4</v>
      </c>
      <c r="K4249">
        <v>673.47</v>
      </c>
      <c r="L4249">
        <v>1</v>
      </c>
      <c r="M4249">
        <v>3</v>
      </c>
      <c r="N4249">
        <v>4</v>
      </c>
      <c r="O4249" t="s">
        <v>126</v>
      </c>
      <c r="P4249">
        <v>8</v>
      </c>
      <c r="Q4249" t="s">
        <v>40</v>
      </c>
      <c r="T4249">
        <v>16660</v>
      </c>
      <c r="U4249" t="s">
        <v>17</v>
      </c>
      <c r="V4249" t="s">
        <v>129</v>
      </c>
      <c r="W4249">
        <v>17</v>
      </c>
      <c r="X4249">
        <v>7</v>
      </c>
      <c r="Y4249">
        <v>1879.55</v>
      </c>
      <c r="Z4249">
        <v>0</v>
      </c>
      <c r="AA4249">
        <v>883.29</v>
      </c>
      <c r="AB4249">
        <v>883.29</v>
      </c>
      <c r="AD4249" t="s">
        <v>197</v>
      </c>
      <c r="AE4249">
        <v>0</v>
      </c>
      <c r="AF4249">
        <v>24.32</v>
      </c>
      <c r="AG4249" t="s">
        <v>192</v>
      </c>
      <c r="AH4249" t="s">
        <v>199</v>
      </c>
      <c r="AJ4249" t="s">
        <v>8735</v>
      </c>
      <c r="AK4249" t="s">
        <v>8736</v>
      </c>
      <c r="AL4249" t="s">
        <v>251</v>
      </c>
      <c r="AM4249" t="s">
        <v>243</v>
      </c>
      <c r="AN4249" t="s">
        <v>252</v>
      </c>
      <c r="AO4249" t="s">
        <v>260</v>
      </c>
      <c r="AP4249" t="s">
        <v>254</v>
      </c>
      <c r="AQ4249" t="s">
        <v>255</v>
      </c>
      <c r="AR4249">
        <v>967.95</v>
      </c>
      <c r="AS4249">
        <v>1176</v>
      </c>
      <c r="AT4249">
        <v>20.190000000000001</v>
      </c>
      <c r="AU4249">
        <v>11.31</v>
      </c>
      <c r="AV4249">
        <v>3.6659999999999999</v>
      </c>
      <c r="AW4249">
        <v>95</v>
      </c>
      <c r="BB4249">
        <v>2.97</v>
      </c>
      <c r="BC4249" t="s">
        <v>256</v>
      </c>
      <c r="BD4249">
        <v>1</v>
      </c>
      <c r="BE4249" t="s">
        <v>261</v>
      </c>
    </row>
    <row r="4250" spans="1:57" x14ac:dyDescent="0.25">
      <c r="A4250">
        <v>71</v>
      </c>
      <c r="B4250">
        <v>12418</v>
      </c>
      <c r="C4250" t="s">
        <v>81</v>
      </c>
      <c r="D4250" s="1">
        <v>40256.615972222222</v>
      </c>
      <c r="E4250" s="1">
        <v>40774.463888888888</v>
      </c>
      <c r="F4250">
        <v>113</v>
      </c>
      <c r="G4250">
        <v>4</v>
      </c>
      <c r="H4250">
        <v>90</v>
      </c>
      <c r="I4250">
        <v>1088</v>
      </c>
      <c r="J4250">
        <v>2021.2</v>
      </c>
      <c r="K4250">
        <v>505.3</v>
      </c>
      <c r="L4250">
        <v>3</v>
      </c>
      <c r="M4250">
        <v>3</v>
      </c>
      <c r="N4250">
        <v>4</v>
      </c>
      <c r="O4250" t="s">
        <v>122</v>
      </c>
      <c r="P4250">
        <v>10</v>
      </c>
      <c r="Q4250" t="s">
        <v>22</v>
      </c>
      <c r="T4250">
        <v>16661</v>
      </c>
      <c r="U4250" t="s">
        <v>17</v>
      </c>
      <c r="V4250" t="s">
        <v>40</v>
      </c>
      <c r="W4250">
        <v>541</v>
      </c>
      <c r="X4250">
        <v>4</v>
      </c>
      <c r="Y4250">
        <v>932.76</v>
      </c>
      <c r="Z4250">
        <v>0</v>
      </c>
      <c r="AA4250">
        <v>0</v>
      </c>
      <c r="AB4250">
        <v>0</v>
      </c>
      <c r="AD4250" t="s">
        <v>191</v>
      </c>
      <c r="AE4250">
        <v>0</v>
      </c>
      <c r="AF4250">
        <v>15.49</v>
      </c>
      <c r="AG4250" t="s">
        <v>192</v>
      </c>
      <c r="AH4250" t="s">
        <v>193</v>
      </c>
      <c r="AJ4250" t="s">
        <v>8737</v>
      </c>
      <c r="AK4250" t="s">
        <v>8738</v>
      </c>
      <c r="AL4250" t="s">
        <v>251</v>
      </c>
      <c r="AM4250" t="s">
        <v>243</v>
      </c>
      <c r="AN4250" t="s">
        <v>252</v>
      </c>
      <c r="AO4250" t="s">
        <v>253</v>
      </c>
      <c r="AP4250" t="s">
        <v>254</v>
      </c>
      <c r="AQ4250" t="s">
        <v>255</v>
      </c>
      <c r="AR4250">
        <v>122.46</v>
      </c>
      <c r="AS4250">
        <v>138</v>
      </c>
      <c r="AT4250">
        <v>5.77</v>
      </c>
      <c r="AU4250">
        <v>1.33</v>
      </c>
      <c r="AV4250">
        <v>5.1740000000000004</v>
      </c>
      <c r="AW4250">
        <v>95</v>
      </c>
      <c r="BB4250">
        <v>4.17</v>
      </c>
      <c r="BC4250" t="s">
        <v>256</v>
      </c>
      <c r="BD4250">
        <v>1</v>
      </c>
      <c r="BE4250" t="s">
        <v>257</v>
      </c>
    </row>
    <row r="4251" spans="1:57" x14ac:dyDescent="0.25">
      <c r="A4251">
        <v>153</v>
      </c>
      <c r="B4251">
        <v>12501</v>
      </c>
      <c r="C4251" t="s">
        <v>34</v>
      </c>
      <c r="D4251" s="1">
        <v>40550.519444444442</v>
      </c>
      <c r="E4251" s="1">
        <v>40550.519444444442</v>
      </c>
      <c r="F4251">
        <v>337</v>
      </c>
      <c r="G4251">
        <v>1</v>
      </c>
      <c r="H4251">
        <v>148</v>
      </c>
      <c r="I4251">
        <v>1775</v>
      </c>
      <c r="J4251">
        <v>2025.39</v>
      </c>
      <c r="K4251">
        <v>2025.39</v>
      </c>
      <c r="L4251">
        <v>2</v>
      </c>
      <c r="M4251">
        <v>1</v>
      </c>
      <c r="N4251">
        <v>4</v>
      </c>
      <c r="O4251" t="s">
        <v>137</v>
      </c>
      <c r="P4251">
        <v>7</v>
      </c>
      <c r="Q4251" t="s">
        <v>40</v>
      </c>
      <c r="T4251">
        <v>16662</v>
      </c>
      <c r="U4251" t="s">
        <v>17</v>
      </c>
      <c r="V4251" t="s">
        <v>19</v>
      </c>
      <c r="W4251">
        <v>395</v>
      </c>
      <c r="X4251">
        <v>1</v>
      </c>
      <c r="Y4251">
        <v>151.05000000000001</v>
      </c>
      <c r="Z4251">
        <v>0</v>
      </c>
      <c r="AA4251">
        <v>0</v>
      </c>
      <c r="AB4251">
        <v>0</v>
      </c>
      <c r="AD4251" t="s">
        <v>191</v>
      </c>
      <c r="AE4251">
        <v>0</v>
      </c>
      <c r="AF4251">
        <v>0</v>
      </c>
      <c r="AG4251" t="s">
        <v>198</v>
      </c>
      <c r="AH4251" t="s">
        <v>196</v>
      </c>
      <c r="AJ4251" t="s">
        <v>8739</v>
      </c>
      <c r="AK4251" t="s">
        <v>8740</v>
      </c>
      <c r="AL4251" t="s">
        <v>251</v>
      </c>
      <c r="AM4251" t="s">
        <v>243</v>
      </c>
      <c r="AN4251" t="s">
        <v>252</v>
      </c>
      <c r="AO4251" t="s">
        <v>253</v>
      </c>
      <c r="AP4251" t="s">
        <v>254</v>
      </c>
      <c r="AQ4251" t="s">
        <v>255</v>
      </c>
      <c r="AR4251">
        <v>1.95</v>
      </c>
      <c r="AS4251">
        <v>3</v>
      </c>
      <c r="AT4251">
        <v>2.06</v>
      </c>
      <c r="AU4251">
        <v>0.03</v>
      </c>
      <c r="AV4251">
        <v>7.3105000000000002</v>
      </c>
      <c r="AW4251">
        <v>95</v>
      </c>
      <c r="BB4251">
        <v>0</v>
      </c>
      <c r="BC4251" t="s">
        <v>256</v>
      </c>
      <c r="BD4251">
        <v>1</v>
      </c>
      <c r="BE4251" t="s">
        <v>257</v>
      </c>
    </row>
    <row r="4252" spans="1:57" x14ac:dyDescent="0.25">
      <c r="A4252">
        <v>2274</v>
      </c>
      <c r="B4252">
        <v>14651</v>
      </c>
      <c r="C4252" t="s">
        <v>17</v>
      </c>
      <c r="D4252" s="1">
        <v>40255.48541666667</v>
      </c>
      <c r="E4252" s="1">
        <v>40819.661111111112</v>
      </c>
      <c r="F4252">
        <v>68</v>
      </c>
      <c r="G4252">
        <v>9</v>
      </c>
      <c r="H4252">
        <v>216</v>
      </c>
      <c r="I4252">
        <v>880</v>
      </c>
      <c r="J4252">
        <v>2025.52</v>
      </c>
      <c r="K4252">
        <v>225.06</v>
      </c>
      <c r="L4252">
        <v>3</v>
      </c>
      <c r="M4252">
        <v>5</v>
      </c>
      <c r="N4252">
        <v>4</v>
      </c>
      <c r="O4252" t="s">
        <v>140</v>
      </c>
      <c r="P4252">
        <v>12</v>
      </c>
      <c r="Q4252" t="s">
        <v>96</v>
      </c>
      <c r="T4252">
        <v>16663</v>
      </c>
      <c r="U4252" t="s">
        <v>17</v>
      </c>
      <c r="V4252" t="s">
        <v>19</v>
      </c>
      <c r="W4252">
        <v>730</v>
      </c>
      <c r="X4252">
        <v>1</v>
      </c>
      <c r="Y4252">
        <v>165</v>
      </c>
      <c r="Z4252">
        <v>0</v>
      </c>
      <c r="AA4252">
        <v>0</v>
      </c>
      <c r="AB4252">
        <v>0</v>
      </c>
      <c r="AD4252" t="s">
        <v>191</v>
      </c>
      <c r="AE4252">
        <v>0</v>
      </c>
      <c r="AF4252">
        <v>0</v>
      </c>
      <c r="AG4252" t="s">
        <v>198</v>
      </c>
      <c r="AH4252" t="s">
        <v>196</v>
      </c>
      <c r="AJ4252" t="s">
        <v>8741</v>
      </c>
      <c r="AK4252" t="s">
        <v>8742</v>
      </c>
      <c r="AL4252" t="s">
        <v>276</v>
      </c>
      <c r="AM4252" t="s">
        <v>243</v>
      </c>
      <c r="AN4252" t="s">
        <v>277</v>
      </c>
      <c r="AO4252" t="s">
        <v>260</v>
      </c>
      <c r="AP4252" t="s">
        <v>318</v>
      </c>
      <c r="AQ4252" t="s">
        <v>255</v>
      </c>
      <c r="AR4252">
        <v>1560.63</v>
      </c>
      <c r="AS4252">
        <v>1818</v>
      </c>
      <c r="AT4252">
        <v>36.19</v>
      </c>
      <c r="AU4252">
        <v>17.309999999999999</v>
      </c>
      <c r="AV4252">
        <v>2.0811999999999999</v>
      </c>
      <c r="AW4252">
        <v>95</v>
      </c>
      <c r="BB4252">
        <v>1.78</v>
      </c>
      <c r="BC4252" t="s">
        <v>319</v>
      </c>
      <c r="BD4252">
        <v>0</v>
      </c>
    </row>
    <row r="4253" spans="1:57" x14ac:dyDescent="0.25">
      <c r="A4253">
        <v>2254</v>
      </c>
      <c r="B4253">
        <v>14631</v>
      </c>
      <c r="C4253" t="s">
        <v>17</v>
      </c>
      <c r="D4253" s="1">
        <v>40399.614583333336</v>
      </c>
      <c r="E4253" s="1">
        <v>40836.470138888886</v>
      </c>
      <c r="F4253">
        <v>51</v>
      </c>
      <c r="G4253">
        <v>6</v>
      </c>
      <c r="H4253">
        <v>65</v>
      </c>
      <c r="I4253">
        <v>1407</v>
      </c>
      <c r="J4253">
        <v>2025.69</v>
      </c>
      <c r="K4253">
        <v>337.62</v>
      </c>
      <c r="L4253">
        <v>4</v>
      </c>
      <c r="M4253">
        <v>4</v>
      </c>
      <c r="N4253">
        <v>4</v>
      </c>
      <c r="O4253" t="s">
        <v>136</v>
      </c>
      <c r="P4253">
        <v>12</v>
      </c>
      <c r="Q4253" t="s">
        <v>129</v>
      </c>
      <c r="T4253">
        <v>16664</v>
      </c>
      <c r="U4253" t="s">
        <v>17</v>
      </c>
      <c r="V4253" t="s">
        <v>19</v>
      </c>
      <c r="W4253">
        <v>570</v>
      </c>
      <c r="X4253">
        <v>1</v>
      </c>
      <c r="Y4253">
        <v>109.2</v>
      </c>
      <c r="Z4253">
        <v>0</v>
      </c>
      <c r="AA4253">
        <v>0</v>
      </c>
      <c r="AB4253">
        <v>0</v>
      </c>
      <c r="AD4253" t="s">
        <v>191</v>
      </c>
      <c r="AE4253">
        <v>0</v>
      </c>
      <c r="AF4253">
        <v>0</v>
      </c>
      <c r="AG4253" t="s">
        <v>198</v>
      </c>
      <c r="AH4253" t="s">
        <v>196</v>
      </c>
      <c r="AJ4253" t="s">
        <v>8743</v>
      </c>
      <c r="AK4253" t="s">
        <v>8744</v>
      </c>
      <c r="AL4253" t="s">
        <v>251</v>
      </c>
      <c r="AM4253" t="s">
        <v>243</v>
      </c>
      <c r="AN4253" t="s">
        <v>252</v>
      </c>
      <c r="AO4253" t="s">
        <v>245</v>
      </c>
      <c r="AP4253" t="s">
        <v>318</v>
      </c>
      <c r="AQ4253" t="s">
        <v>247</v>
      </c>
      <c r="AR4253">
        <v>889.46</v>
      </c>
      <c r="AS4253">
        <v>1760</v>
      </c>
      <c r="AT4253">
        <v>53.47</v>
      </c>
      <c r="AU4253">
        <v>17.43</v>
      </c>
      <c r="AV4253">
        <v>1.5384</v>
      </c>
      <c r="AW4253">
        <v>95</v>
      </c>
      <c r="AX4253">
        <v>35</v>
      </c>
      <c r="AY4253">
        <v>63</v>
      </c>
      <c r="AZ4253">
        <v>98</v>
      </c>
      <c r="BA4253">
        <v>115</v>
      </c>
      <c r="BB4253">
        <v>1.62</v>
      </c>
      <c r="BC4253" t="s">
        <v>324</v>
      </c>
      <c r="BD4253">
        <v>0</v>
      </c>
    </row>
    <row r="4254" spans="1:57" x14ac:dyDescent="0.25">
      <c r="A4254">
        <v>1618</v>
      </c>
      <c r="B4254">
        <v>13989</v>
      </c>
      <c r="C4254" t="s">
        <v>17</v>
      </c>
      <c r="D4254" s="1">
        <v>40323.509027777778</v>
      </c>
      <c r="E4254" s="1">
        <v>40821.407638888886</v>
      </c>
      <c r="F4254">
        <v>66</v>
      </c>
      <c r="G4254">
        <v>5</v>
      </c>
      <c r="H4254">
        <v>61</v>
      </c>
      <c r="I4254">
        <v>2207</v>
      </c>
      <c r="J4254">
        <v>2026.06</v>
      </c>
      <c r="K4254">
        <v>405.21</v>
      </c>
      <c r="L4254">
        <v>3</v>
      </c>
      <c r="M4254">
        <v>4</v>
      </c>
      <c r="N4254">
        <v>4</v>
      </c>
      <c r="O4254" t="s">
        <v>127</v>
      </c>
      <c r="P4254">
        <v>11</v>
      </c>
      <c r="Q4254" t="s">
        <v>96</v>
      </c>
      <c r="T4254">
        <v>16665</v>
      </c>
      <c r="U4254" t="s">
        <v>17</v>
      </c>
      <c r="V4254" t="s">
        <v>19</v>
      </c>
      <c r="W4254">
        <v>363</v>
      </c>
      <c r="X4254">
        <v>1</v>
      </c>
      <c r="Y4254">
        <v>135.4</v>
      </c>
      <c r="Z4254">
        <v>0</v>
      </c>
      <c r="AA4254">
        <v>0</v>
      </c>
      <c r="AB4254">
        <v>0</v>
      </c>
      <c r="AD4254" t="s">
        <v>191</v>
      </c>
      <c r="AE4254">
        <v>0</v>
      </c>
      <c r="AF4254">
        <v>0</v>
      </c>
      <c r="AG4254" t="s">
        <v>198</v>
      </c>
      <c r="AH4254" t="s">
        <v>196</v>
      </c>
      <c r="AJ4254" t="s">
        <v>8745</v>
      </c>
      <c r="AK4254" t="s">
        <v>8746</v>
      </c>
      <c r="AL4254" t="s">
        <v>251</v>
      </c>
      <c r="AM4254" t="s">
        <v>243</v>
      </c>
      <c r="AN4254" t="s">
        <v>252</v>
      </c>
      <c r="AO4254" t="s">
        <v>260</v>
      </c>
      <c r="AP4254" t="s">
        <v>254</v>
      </c>
      <c r="AQ4254" t="s">
        <v>255</v>
      </c>
      <c r="AR4254">
        <v>269.44</v>
      </c>
      <c r="AS4254">
        <v>146</v>
      </c>
      <c r="AT4254">
        <v>14.15</v>
      </c>
      <c r="AU4254">
        <v>1.38</v>
      </c>
      <c r="AV4254">
        <v>6.8183999999999996</v>
      </c>
      <c r="AW4254">
        <v>95</v>
      </c>
      <c r="BB4254">
        <v>0.68</v>
      </c>
      <c r="BC4254" t="s">
        <v>256</v>
      </c>
      <c r="BD4254">
        <v>1</v>
      </c>
      <c r="BE4254" t="s">
        <v>261</v>
      </c>
    </row>
    <row r="4255" spans="1:57" x14ac:dyDescent="0.25">
      <c r="A4255">
        <v>249</v>
      </c>
      <c r="B4255">
        <v>12599</v>
      </c>
      <c r="C4255" t="s">
        <v>36</v>
      </c>
      <c r="D4255" s="1">
        <v>40309.445833333331</v>
      </c>
      <c r="E4255" s="1">
        <v>40857.56527777778</v>
      </c>
      <c r="F4255">
        <v>30</v>
      </c>
      <c r="G4255">
        <v>13</v>
      </c>
      <c r="H4255">
        <v>46</v>
      </c>
      <c r="I4255">
        <v>2174</v>
      </c>
      <c r="J4255">
        <v>2026.72</v>
      </c>
      <c r="K4255">
        <v>155.9</v>
      </c>
      <c r="L4255">
        <v>4</v>
      </c>
      <c r="M4255">
        <v>5</v>
      </c>
      <c r="N4255">
        <v>4</v>
      </c>
      <c r="O4255" t="s">
        <v>138</v>
      </c>
      <c r="P4255">
        <v>13</v>
      </c>
      <c r="Q4255" t="s">
        <v>129</v>
      </c>
      <c r="T4255">
        <v>16666</v>
      </c>
      <c r="U4255" t="s">
        <v>17</v>
      </c>
      <c r="V4255" t="s">
        <v>24</v>
      </c>
      <c r="W4255">
        <v>20</v>
      </c>
      <c r="X4255">
        <v>2</v>
      </c>
      <c r="Y4255">
        <v>217.71</v>
      </c>
      <c r="Z4255">
        <v>0</v>
      </c>
      <c r="AA4255">
        <v>118.98</v>
      </c>
      <c r="AB4255">
        <v>118.98</v>
      </c>
      <c r="AD4255" t="s">
        <v>197</v>
      </c>
      <c r="AE4255">
        <v>0</v>
      </c>
      <c r="AF4255">
        <v>0</v>
      </c>
      <c r="AG4255" t="s">
        <v>198</v>
      </c>
      <c r="AH4255" t="s">
        <v>196</v>
      </c>
      <c r="AJ4255" t="s">
        <v>8747</v>
      </c>
      <c r="AK4255" t="s">
        <v>8748</v>
      </c>
      <c r="AL4255" t="s">
        <v>251</v>
      </c>
      <c r="AM4255" t="s">
        <v>243</v>
      </c>
      <c r="AN4255" t="s">
        <v>252</v>
      </c>
      <c r="AO4255" t="s">
        <v>260</v>
      </c>
      <c r="AP4255" t="s">
        <v>254</v>
      </c>
      <c r="AQ4255" t="s">
        <v>255</v>
      </c>
      <c r="AR4255">
        <v>831.04</v>
      </c>
      <c r="AS4255">
        <v>1564</v>
      </c>
      <c r="AT4255">
        <v>11.43</v>
      </c>
      <c r="AU4255">
        <v>14.9</v>
      </c>
      <c r="AV4255">
        <v>3.6772</v>
      </c>
      <c r="AW4255">
        <v>95</v>
      </c>
      <c r="BB4255">
        <v>0.76</v>
      </c>
      <c r="BC4255" t="s">
        <v>256</v>
      </c>
      <c r="BD4255">
        <v>1</v>
      </c>
      <c r="BE4255" t="s">
        <v>261</v>
      </c>
    </row>
    <row r="4256" spans="1:57" x14ac:dyDescent="0.25">
      <c r="A4256">
        <v>518</v>
      </c>
      <c r="B4256">
        <v>12873</v>
      </c>
      <c r="C4256" t="s">
        <v>17</v>
      </c>
      <c r="D4256" s="1">
        <v>40205.409722222219</v>
      </c>
      <c r="E4256" s="1">
        <v>40604.623611111114</v>
      </c>
      <c r="F4256">
        <v>283</v>
      </c>
      <c r="G4256">
        <v>3</v>
      </c>
      <c r="H4256">
        <v>33</v>
      </c>
      <c r="I4256">
        <v>786</v>
      </c>
      <c r="J4256">
        <v>2027.3</v>
      </c>
      <c r="K4256">
        <v>675.77</v>
      </c>
      <c r="L4256">
        <v>2</v>
      </c>
      <c r="M4256">
        <v>3</v>
      </c>
      <c r="N4256">
        <v>4</v>
      </c>
      <c r="O4256" t="s">
        <v>132</v>
      </c>
      <c r="P4256">
        <v>9</v>
      </c>
      <c r="Q4256" t="s">
        <v>40</v>
      </c>
      <c r="T4256">
        <v>16667</v>
      </c>
      <c r="U4256" t="s">
        <v>17</v>
      </c>
      <c r="V4256" t="s">
        <v>22</v>
      </c>
      <c r="W4256">
        <v>69</v>
      </c>
      <c r="X4256">
        <v>2</v>
      </c>
      <c r="Y4256">
        <v>567.17999999999995</v>
      </c>
      <c r="Z4256">
        <v>0</v>
      </c>
      <c r="AA4256">
        <v>366.78</v>
      </c>
      <c r="AB4256">
        <v>366.78</v>
      </c>
      <c r="AD4256" t="s">
        <v>197</v>
      </c>
      <c r="AE4256">
        <v>0</v>
      </c>
      <c r="AF4256">
        <v>0</v>
      </c>
      <c r="AG4256" t="s">
        <v>198</v>
      </c>
      <c r="AH4256" t="s">
        <v>199</v>
      </c>
      <c r="AJ4256" t="s">
        <v>8749</v>
      </c>
      <c r="AK4256" t="s">
        <v>8750</v>
      </c>
      <c r="AL4256" t="s">
        <v>251</v>
      </c>
      <c r="AM4256" t="s">
        <v>243</v>
      </c>
      <c r="AN4256" t="s">
        <v>252</v>
      </c>
      <c r="AO4256" t="s">
        <v>260</v>
      </c>
      <c r="AP4256" t="s">
        <v>254</v>
      </c>
      <c r="AQ4256" t="s">
        <v>255</v>
      </c>
      <c r="AR4256">
        <v>959.46</v>
      </c>
      <c r="AS4256">
        <v>1669</v>
      </c>
      <c r="AT4256">
        <v>25.47</v>
      </c>
      <c r="AU4256">
        <v>15.75</v>
      </c>
      <c r="AV4256">
        <v>8.6917000000000009</v>
      </c>
      <c r="AW4256">
        <v>95</v>
      </c>
      <c r="BB4256">
        <v>0</v>
      </c>
      <c r="BC4256" t="s">
        <v>256</v>
      </c>
      <c r="BD4256">
        <v>1</v>
      </c>
      <c r="BE4256" t="s">
        <v>261</v>
      </c>
    </row>
    <row r="4257" spans="1:57" x14ac:dyDescent="0.25">
      <c r="A4257">
        <v>2997</v>
      </c>
      <c r="B4257">
        <v>15384</v>
      </c>
      <c r="C4257" t="s">
        <v>17</v>
      </c>
      <c r="D4257" s="1">
        <v>40294.526388888888</v>
      </c>
      <c r="E4257" s="1">
        <v>40717.456250000003</v>
      </c>
      <c r="F4257">
        <v>170</v>
      </c>
      <c r="G4257">
        <v>4</v>
      </c>
      <c r="H4257">
        <v>83</v>
      </c>
      <c r="I4257">
        <v>1767</v>
      </c>
      <c r="J4257">
        <v>2027.79</v>
      </c>
      <c r="K4257">
        <v>506.95</v>
      </c>
      <c r="L4257">
        <v>3</v>
      </c>
      <c r="M4257">
        <v>4</v>
      </c>
      <c r="N4257">
        <v>4</v>
      </c>
      <c r="O4257" t="s">
        <v>127</v>
      </c>
      <c r="P4257">
        <v>11</v>
      </c>
      <c r="Q4257" t="s">
        <v>96</v>
      </c>
      <c r="T4257">
        <v>16668</v>
      </c>
      <c r="U4257" t="s">
        <v>17</v>
      </c>
      <c r="V4257" t="s">
        <v>96</v>
      </c>
      <c r="W4257">
        <v>16</v>
      </c>
      <c r="X4257">
        <v>13</v>
      </c>
      <c r="Y4257">
        <v>862.42</v>
      </c>
      <c r="Z4257">
        <v>69.78</v>
      </c>
      <c r="AA4257">
        <v>40.200000000000003</v>
      </c>
      <c r="AB4257">
        <v>-29.58</v>
      </c>
      <c r="AC4257">
        <v>-42.39</v>
      </c>
      <c r="AD4257" t="s">
        <v>204</v>
      </c>
      <c r="AE4257">
        <v>29.58</v>
      </c>
      <c r="AF4257">
        <v>0</v>
      </c>
      <c r="AG4257" t="s">
        <v>205</v>
      </c>
      <c r="AH4257" t="s">
        <v>193</v>
      </c>
      <c r="AJ4257" t="s">
        <v>8751</v>
      </c>
      <c r="AK4257" t="s">
        <v>8752</v>
      </c>
      <c r="AL4257" t="s">
        <v>276</v>
      </c>
      <c r="AM4257" t="s">
        <v>243</v>
      </c>
      <c r="AN4257" t="s">
        <v>277</v>
      </c>
      <c r="AO4257" t="s">
        <v>260</v>
      </c>
      <c r="AP4257" t="s">
        <v>318</v>
      </c>
      <c r="AQ4257" t="s">
        <v>255</v>
      </c>
      <c r="AR4257">
        <v>1469.5</v>
      </c>
      <c r="AS4257">
        <v>3859</v>
      </c>
      <c r="AT4257">
        <v>24.76</v>
      </c>
      <c r="AU4257">
        <v>36.75</v>
      </c>
      <c r="AV4257">
        <v>8.8524999999999991</v>
      </c>
      <c r="AW4257">
        <v>95</v>
      </c>
      <c r="BB4257">
        <v>0</v>
      </c>
      <c r="BC4257" t="s">
        <v>319</v>
      </c>
      <c r="BD4257">
        <v>0</v>
      </c>
    </row>
    <row r="4258" spans="1:57" x14ac:dyDescent="0.25">
      <c r="A4258">
        <v>2781</v>
      </c>
      <c r="B4258">
        <v>15164</v>
      </c>
      <c r="C4258" t="s">
        <v>17</v>
      </c>
      <c r="D4258" s="1">
        <v>40196.56527777778</v>
      </c>
      <c r="E4258" s="1">
        <v>40818.503472222219</v>
      </c>
      <c r="F4258">
        <v>69</v>
      </c>
      <c r="G4258">
        <v>9</v>
      </c>
      <c r="H4258">
        <v>243</v>
      </c>
      <c r="I4258">
        <v>912</v>
      </c>
      <c r="J4258">
        <v>2028.11</v>
      </c>
      <c r="K4258">
        <v>225.35</v>
      </c>
      <c r="L4258">
        <v>3</v>
      </c>
      <c r="M4258">
        <v>5</v>
      </c>
      <c r="N4258">
        <v>4</v>
      </c>
      <c r="O4258" t="s">
        <v>140</v>
      </c>
      <c r="P4258">
        <v>12</v>
      </c>
      <c r="Q4258" t="s">
        <v>96</v>
      </c>
      <c r="T4258">
        <v>16669</v>
      </c>
      <c r="U4258" t="s">
        <v>17</v>
      </c>
      <c r="V4258" t="s">
        <v>24</v>
      </c>
      <c r="W4258">
        <v>24</v>
      </c>
      <c r="X4258">
        <v>2</v>
      </c>
      <c r="Y4258">
        <v>1344.48</v>
      </c>
      <c r="Z4258">
        <v>0</v>
      </c>
      <c r="AA4258">
        <v>1344.48</v>
      </c>
      <c r="AB4258">
        <v>1344.48</v>
      </c>
      <c r="AD4258" t="s">
        <v>197</v>
      </c>
      <c r="AE4258">
        <v>0</v>
      </c>
      <c r="AF4258">
        <v>0</v>
      </c>
      <c r="AG4258" t="s">
        <v>198</v>
      </c>
      <c r="AH4258" t="s">
        <v>196</v>
      </c>
      <c r="AJ4258" t="s">
        <v>8753</v>
      </c>
      <c r="AK4258" t="s">
        <v>8754</v>
      </c>
      <c r="AL4258" t="s">
        <v>276</v>
      </c>
      <c r="AM4258" t="s">
        <v>243</v>
      </c>
      <c r="AN4258" t="s">
        <v>277</v>
      </c>
      <c r="AO4258" t="s">
        <v>283</v>
      </c>
      <c r="AP4258" t="s">
        <v>278</v>
      </c>
      <c r="AQ4258" t="s">
        <v>247</v>
      </c>
      <c r="AR4258">
        <v>2285.02</v>
      </c>
      <c r="AS4258">
        <v>3455</v>
      </c>
      <c r="AT4258">
        <v>86.79</v>
      </c>
      <c r="AU4258">
        <v>32.590000000000003</v>
      </c>
      <c r="AV4258">
        <v>1.3057000000000001</v>
      </c>
      <c r="AW4258">
        <v>95</v>
      </c>
      <c r="AX4258">
        <v>66</v>
      </c>
      <c r="AY4258">
        <v>100</v>
      </c>
      <c r="AZ4258">
        <v>165</v>
      </c>
      <c r="BA4258">
        <v>197</v>
      </c>
      <c r="BB4258">
        <v>0.78</v>
      </c>
      <c r="BC4258" t="s">
        <v>278</v>
      </c>
      <c r="BD4258">
        <v>0</v>
      </c>
    </row>
    <row r="4259" spans="1:57" x14ac:dyDescent="0.25">
      <c r="A4259">
        <v>3119</v>
      </c>
      <c r="B4259">
        <v>15506</v>
      </c>
      <c r="C4259" t="s">
        <v>17</v>
      </c>
      <c r="D4259" s="1">
        <v>40409.526388888888</v>
      </c>
      <c r="E4259" s="1">
        <v>40864.507638888892</v>
      </c>
      <c r="F4259">
        <v>23</v>
      </c>
      <c r="G4259">
        <v>6</v>
      </c>
      <c r="H4259">
        <v>180</v>
      </c>
      <c r="I4259">
        <v>1637</v>
      </c>
      <c r="J4259">
        <v>2030.33</v>
      </c>
      <c r="K4259">
        <v>338.39</v>
      </c>
      <c r="L4259">
        <v>4</v>
      </c>
      <c r="M4259">
        <v>4</v>
      </c>
      <c r="N4259">
        <v>4</v>
      </c>
      <c r="O4259" t="s">
        <v>136</v>
      </c>
      <c r="P4259">
        <v>12</v>
      </c>
      <c r="Q4259" t="s">
        <v>129</v>
      </c>
      <c r="T4259">
        <v>16670</v>
      </c>
      <c r="U4259" t="s">
        <v>17</v>
      </c>
      <c r="V4259" t="s">
        <v>129</v>
      </c>
      <c r="W4259">
        <v>17</v>
      </c>
      <c r="X4259">
        <v>20</v>
      </c>
      <c r="Y4259">
        <v>8030.15</v>
      </c>
      <c r="Z4259">
        <v>1291.75</v>
      </c>
      <c r="AA4259">
        <v>855.93</v>
      </c>
      <c r="AB4259">
        <v>-435.82</v>
      </c>
      <c r="AC4259">
        <v>-33.74</v>
      </c>
      <c r="AD4259" t="s">
        <v>204</v>
      </c>
      <c r="AE4259">
        <v>435.82</v>
      </c>
      <c r="AF4259">
        <v>3.03</v>
      </c>
      <c r="AG4259" t="s">
        <v>205</v>
      </c>
      <c r="AH4259" t="s">
        <v>193</v>
      </c>
      <c r="AJ4259" t="s">
        <v>8755</v>
      </c>
      <c r="AK4259" t="s">
        <v>8756</v>
      </c>
      <c r="AL4259" t="s">
        <v>276</v>
      </c>
      <c r="AM4259" t="s">
        <v>243</v>
      </c>
      <c r="AN4259" t="s">
        <v>277</v>
      </c>
      <c r="AO4259" t="s">
        <v>283</v>
      </c>
      <c r="AP4259" t="s">
        <v>278</v>
      </c>
      <c r="AQ4259" t="s">
        <v>247</v>
      </c>
      <c r="AR4259">
        <v>2789.28</v>
      </c>
      <c r="AS4259">
        <v>6022</v>
      </c>
      <c r="AT4259">
        <v>95.28</v>
      </c>
      <c r="AU4259">
        <v>56.81</v>
      </c>
      <c r="AV4259">
        <v>1.4503999999999999</v>
      </c>
      <c r="AW4259">
        <v>95</v>
      </c>
      <c r="AX4259">
        <v>114</v>
      </c>
      <c r="AY4259">
        <v>192</v>
      </c>
      <c r="AZ4259">
        <v>306</v>
      </c>
      <c r="BA4259">
        <v>363</v>
      </c>
      <c r="BB4259">
        <v>0.4</v>
      </c>
      <c r="BC4259" t="s">
        <v>278</v>
      </c>
      <c r="BD4259">
        <v>0</v>
      </c>
    </row>
    <row r="4260" spans="1:57" x14ac:dyDescent="0.25">
      <c r="A4260">
        <v>2888</v>
      </c>
      <c r="B4260">
        <v>15272</v>
      </c>
      <c r="C4260" t="s">
        <v>17</v>
      </c>
      <c r="D4260" s="1">
        <v>40223.568749999999</v>
      </c>
      <c r="E4260" s="1">
        <v>40829.540972222225</v>
      </c>
      <c r="F4260">
        <v>58</v>
      </c>
      <c r="G4260">
        <v>6</v>
      </c>
      <c r="H4260">
        <v>257</v>
      </c>
      <c r="I4260">
        <v>665</v>
      </c>
      <c r="J4260">
        <v>2030.95</v>
      </c>
      <c r="K4260">
        <v>338.49</v>
      </c>
      <c r="L4260">
        <v>4</v>
      </c>
      <c r="M4260">
        <v>4</v>
      </c>
      <c r="N4260">
        <v>4</v>
      </c>
      <c r="O4260" t="s">
        <v>136</v>
      </c>
      <c r="P4260">
        <v>12</v>
      </c>
      <c r="Q4260" t="s">
        <v>129</v>
      </c>
      <c r="T4260">
        <v>16671</v>
      </c>
      <c r="U4260" t="s">
        <v>17</v>
      </c>
      <c r="V4260" t="s">
        <v>24</v>
      </c>
      <c r="W4260">
        <v>29</v>
      </c>
      <c r="X4260">
        <v>3</v>
      </c>
      <c r="Y4260">
        <v>1692.27</v>
      </c>
      <c r="Z4260">
        <v>1382.88</v>
      </c>
      <c r="AA4260">
        <v>309.39</v>
      </c>
      <c r="AB4260">
        <v>-1073.49</v>
      </c>
      <c r="AC4260">
        <v>-77.63</v>
      </c>
      <c r="AD4260" t="s">
        <v>204</v>
      </c>
      <c r="AE4260">
        <v>1073.49</v>
      </c>
      <c r="AF4260">
        <v>0</v>
      </c>
      <c r="AG4260" t="s">
        <v>198</v>
      </c>
      <c r="AH4260" t="s">
        <v>199</v>
      </c>
      <c r="AJ4260" t="s">
        <v>8757</v>
      </c>
      <c r="AK4260" t="s">
        <v>8758</v>
      </c>
      <c r="AL4260" t="s">
        <v>276</v>
      </c>
      <c r="AM4260" t="s">
        <v>243</v>
      </c>
      <c r="AN4260" t="s">
        <v>277</v>
      </c>
      <c r="AO4260" t="s">
        <v>260</v>
      </c>
      <c r="AP4260" t="s">
        <v>318</v>
      </c>
      <c r="AQ4260" t="s">
        <v>255</v>
      </c>
      <c r="AR4260">
        <v>1319.09</v>
      </c>
      <c r="AS4260">
        <v>1045</v>
      </c>
      <c r="AT4260">
        <v>24.76</v>
      </c>
      <c r="AU4260">
        <v>9.9499999999999993</v>
      </c>
      <c r="AV4260">
        <v>2.7669999999999999</v>
      </c>
      <c r="AW4260">
        <v>95</v>
      </c>
      <c r="BB4260">
        <v>1.1399999999999999</v>
      </c>
      <c r="BC4260" t="s">
        <v>319</v>
      </c>
      <c r="BD4260">
        <v>0</v>
      </c>
    </row>
    <row r="4261" spans="1:57" x14ac:dyDescent="0.25">
      <c r="A4261">
        <v>1853</v>
      </c>
      <c r="B4261">
        <v>14225</v>
      </c>
      <c r="C4261" t="s">
        <v>17</v>
      </c>
      <c r="D4261" s="1">
        <v>40190.626388888886</v>
      </c>
      <c r="E4261" s="1">
        <v>40452.438888888886</v>
      </c>
      <c r="F4261">
        <v>435</v>
      </c>
      <c r="G4261">
        <v>4</v>
      </c>
      <c r="H4261">
        <v>70</v>
      </c>
      <c r="I4261">
        <v>1167</v>
      </c>
      <c r="J4261">
        <v>2031.07</v>
      </c>
      <c r="K4261">
        <v>507.77</v>
      </c>
      <c r="L4261">
        <v>1</v>
      </c>
      <c r="M4261">
        <v>4</v>
      </c>
      <c r="N4261">
        <v>4</v>
      </c>
      <c r="O4261" t="s">
        <v>135</v>
      </c>
      <c r="P4261">
        <v>9</v>
      </c>
      <c r="Q4261" t="s">
        <v>40</v>
      </c>
      <c r="T4261">
        <v>16672</v>
      </c>
      <c r="U4261" t="s">
        <v>17</v>
      </c>
      <c r="V4261" t="s">
        <v>129</v>
      </c>
      <c r="W4261">
        <v>3</v>
      </c>
      <c r="X4261">
        <v>20</v>
      </c>
      <c r="Y4261">
        <v>8134.94</v>
      </c>
      <c r="Z4261">
        <v>2757.5</v>
      </c>
      <c r="AA4261">
        <v>1223.0999999999999</v>
      </c>
      <c r="AB4261">
        <v>-1534.4</v>
      </c>
      <c r="AC4261">
        <v>-55.64</v>
      </c>
      <c r="AD4261" t="s">
        <v>204</v>
      </c>
      <c r="AE4261">
        <v>1534.4</v>
      </c>
      <c r="AF4261">
        <v>0.19</v>
      </c>
      <c r="AG4261" t="s">
        <v>205</v>
      </c>
      <c r="AH4261" t="s">
        <v>193</v>
      </c>
      <c r="AJ4261" t="s">
        <v>8759</v>
      </c>
      <c r="AK4261" t="s">
        <v>8760</v>
      </c>
      <c r="AL4261" t="s">
        <v>251</v>
      </c>
      <c r="AM4261" t="s">
        <v>243</v>
      </c>
      <c r="AN4261" t="s">
        <v>252</v>
      </c>
      <c r="AO4261" t="s">
        <v>245</v>
      </c>
      <c r="AP4261" t="s">
        <v>318</v>
      </c>
      <c r="AQ4261" t="s">
        <v>247</v>
      </c>
      <c r="AR4261">
        <v>570.09</v>
      </c>
      <c r="AS4261">
        <v>1208</v>
      </c>
      <c r="AT4261">
        <v>70.19</v>
      </c>
      <c r="AU4261">
        <v>11.62</v>
      </c>
      <c r="AV4261">
        <v>1.9135</v>
      </c>
      <c r="AW4261">
        <v>95</v>
      </c>
      <c r="AX4261">
        <v>24</v>
      </c>
      <c r="AY4261">
        <v>52</v>
      </c>
      <c r="AZ4261">
        <v>75</v>
      </c>
      <c r="BA4261">
        <v>87</v>
      </c>
      <c r="BB4261">
        <v>1.95</v>
      </c>
      <c r="BC4261" t="s">
        <v>324</v>
      </c>
      <c r="BD4261">
        <v>0</v>
      </c>
    </row>
    <row r="4262" spans="1:57" x14ac:dyDescent="0.25">
      <c r="A4262">
        <v>1263</v>
      </c>
      <c r="B4262">
        <v>13630</v>
      </c>
      <c r="C4262" t="s">
        <v>17</v>
      </c>
      <c r="D4262" s="1">
        <v>40601.53402777778</v>
      </c>
      <c r="E4262" s="1">
        <v>40881.636111111111</v>
      </c>
      <c r="F4262">
        <v>6</v>
      </c>
      <c r="G4262">
        <v>7</v>
      </c>
      <c r="H4262">
        <v>51</v>
      </c>
      <c r="I4262">
        <v>1391</v>
      </c>
      <c r="J4262">
        <v>2031.78</v>
      </c>
      <c r="K4262">
        <v>290.25</v>
      </c>
      <c r="L4262">
        <v>5</v>
      </c>
      <c r="M4262">
        <v>4</v>
      </c>
      <c r="N4262">
        <v>4</v>
      </c>
      <c r="O4262" t="s">
        <v>128</v>
      </c>
      <c r="P4262">
        <v>13</v>
      </c>
      <c r="Q4262" t="s">
        <v>129</v>
      </c>
      <c r="T4262">
        <v>16673</v>
      </c>
      <c r="U4262" t="s">
        <v>17</v>
      </c>
      <c r="V4262" t="s">
        <v>19</v>
      </c>
      <c r="W4262">
        <v>680</v>
      </c>
      <c r="X4262">
        <v>1</v>
      </c>
      <c r="Y4262">
        <v>171.13</v>
      </c>
      <c r="Z4262">
        <v>0</v>
      </c>
      <c r="AA4262">
        <v>0</v>
      </c>
      <c r="AB4262">
        <v>0</v>
      </c>
      <c r="AD4262" t="s">
        <v>191</v>
      </c>
      <c r="AE4262">
        <v>0</v>
      </c>
      <c r="AF4262">
        <v>0</v>
      </c>
      <c r="AG4262" t="s">
        <v>198</v>
      </c>
      <c r="AH4262" t="s">
        <v>196</v>
      </c>
      <c r="AJ4262" t="s">
        <v>8761</v>
      </c>
      <c r="AK4262" t="s">
        <v>8762</v>
      </c>
      <c r="AL4262" t="s">
        <v>251</v>
      </c>
      <c r="AM4262" t="s">
        <v>243</v>
      </c>
      <c r="AN4262" t="s">
        <v>252</v>
      </c>
      <c r="AO4262" t="s">
        <v>283</v>
      </c>
      <c r="AP4262" t="s">
        <v>318</v>
      </c>
      <c r="AQ4262" t="s">
        <v>247</v>
      </c>
      <c r="AR4262">
        <v>665.91</v>
      </c>
      <c r="AS4262">
        <v>1463</v>
      </c>
      <c r="AT4262">
        <v>81.900000000000006</v>
      </c>
      <c r="AU4262">
        <v>13.93</v>
      </c>
      <c r="AV4262">
        <v>1.5089999999999999</v>
      </c>
      <c r="AW4262">
        <v>95</v>
      </c>
      <c r="AX4262">
        <v>28</v>
      </c>
      <c r="AY4262">
        <v>49</v>
      </c>
      <c r="AZ4262">
        <v>77</v>
      </c>
      <c r="BA4262">
        <v>91</v>
      </c>
      <c r="BB4262">
        <v>0</v>
      </c>
      <c r="BC4262" t="s">
        <v>324</v>
      </c>
      <c r="BD4262">
        <v>0</v>
      </c>
    </row>
    <row r="4263" spans="1:57" x14ac:dyDescent="0.25">
      <c r="A4263">
        <v>3936</v>
      </c>
      <c r="B4263">
        <v>16331</v>
      </c>
      <c r="C4263" t="s">
        <v>17</v>
      </c>
      <c r="D4263" s="1">
        <v>40244.454861111109</v>
      </c>
      <c r="E4263" s="1">
        <v>40454.574305555558</v>
      </c>
      <c r="F4263">
        <v>433</v>
      </c>
      <c r="G4263">
        <v>6</v>
      </c>
      <c r="H4263">
        <v>33</v>
      </c>
      <c r="I4263">
        <v>756</v>
      </c>
      <c r="J4263">
        <v>2037.7</v>
      </c>
      <c r="K4263">
        <v>339.62</v>
      </c>
      <c r="L4263">
        <v>1</v>
      </c>
      <c r="M4263">
        <v>4</v>
      </c>
      <c r="N4263">
        <v>4</v>
      </c>
      <c r="O4263" t="s">
        <v>135</v>
      </c>
      <c r="P4263">
        <v>9</v>
      </c>
      <c r="Q4263" t="s">
        <v>40</v>
      </c>
      <c r="T4263">
        <v>16674</v>
      </c>
      <c r="U4263" t="s">
        <v>17</v>
      </c>
      <c r="V4263" t="s">
        <v>24</v>
      </c>
      <c r="W4263">
        <v>55</v>
      </c>
      <c r="X4263">
        <v>2</v>
      </c>
      <c r="Y4263">
        <v>304.24</v>
      </c>
      <c r="Z4263">
        <v>115.1</v>
      </c>
      <c r="AA4263">
        <v>189.14</v>
      </c>
      <c r="AB4263">
        <v>74.040000000000006</v>
      </c>
      <c r="AC4263">
        <v>64.33</v>
      </c>
      <c r="AD4263" t="s">
        <v>194</v>
      </c>
      <c r="AE4263">
        <v>0</v>
      </c>
      <c r="AF4263">
        <v>0</v>
      </c>
      <c r="AG4263" t="s">
        <v>195</v>
      </c>
      <c r="AH4263" t="s">
        <v>196</v>
      </c>
      <c r="AJ4263" t="s">
        <v>8763</v>
      </c>
      <c r="AK4263" t="s">
        <v>8764</v>
      </c>
      <c r="AL4263" t="s">
        <v>251</v>
      </c>
      <c r="AM4263" t="s">
        <v>243</v>
      </c>
      <c r="AN4263" t="s">
        <v>252</v>
      </c>
      <c r="AO4263" t="s">
        <v>245</v>
      </c>
      <c r="AP4263" t="s">
        <v>318</v>
      </c>
      <c r="AQ4263" t="s">
        <v>247</v>
      </c>
      <c r="AR4263">
        <v>460.9</v>
      </c>
      <c r="AS4263">
        <v>2353</v>
      </c>
      <c r="AT4263">
        <v>74.040000000000006</v>
      </c>
      <c r="AU4263">
        <v>22.63</v>
      </c>
      <c r="AV4263">
        <v>3.1183000000000001</v>
      </c>
      <c r="AW4263">
        <v>95</v>
      </c>
      <c r="AX4263">
        <v>46</v>
      </c>
      <c r="AY4263">
        <v>165</v>
      </c>
      <c r="AZ4263">
        <v>210</v>
      </c>
      <c r="BA4263">
        <v>233</v>
      </c>
      <c r="BB4263">
        <v>0.04</v>
      </c>
      <c r="BC4263" t="s">
        <v>324</v>
      </c>
      <c r="BD4263">
        <v>0</v>
      </c>
    </row>
    <row r="4264" spans="1:57" x14ac:dyDescent="0.25">
      <c r="A4264">
        <v>3820</v>
      </c>
      <c r="B4264">
        <v>16214</v>
      </c>
      <c r="C4264" t="s">
        <v>17</v>
      </c>
      <c r="D4264" s="1">
        <v>40451.581250000003</v>
      </c>
      <c r="E4264" s="1">
        <v>40716.479166666664</v>
      </c>
      <c r="F4264">
        <v>171</v>
      </c>
      <c r="G4264">
        <v>4</v>
      </c>
      <c r="H4264">
        <v>84</v>
      </c>
      <c r="I4264">
        <v>1308</v>
      </c>
      <c r="J4264">
        <v>2038.25</v>
      </c>
      <c r="K4264">
        <v>509.56</v>
      </c>
      <c r="L4264">
        <v>3</v>
      </c>
      <c r="M4264">
        <v>4</v>
      </c>
      <c r="N4264">
        <v>4</v>
      </c>
      <c r="O4264" t="s">
        <v>127</v>
      </c>
      <c r="P4264">
        <v>11</v>
      </c>
      <c r="Q4264" t="s">
        <v>96</v>
      </c>
      <c r="T4264">
        <v>16675</v>
      </c>
      <c r="U4264" t="s">
        <v>17</v>
      </c>
      <c r="V4264" t="s">
        <v>29</v>
      </c>
      <c r="W4264">
        <v>442</v>
      </c>
      <c r="X4264">
        <v>2</v>
      </c>
      <c r="Y4264">
        <v>608.86</v>
      </c>
      <c r="Z4264">
        <v>0</v>
      </c>
      <c r="AA4264">
        <v>0</v>
      </c>
      <c r="AB4264">
        <v>0</v>
      </c>
      <c r="AD4264" t="s">
        <v>191</v>
      </c>
      <c r="AE4264">
        <v>0</v>
      </c>
      <c r="AF4264">
        <v>0</v>
      </c>
      <c r="AG4264" t="s">
        <v>198</v>
      </c>
      <c r="AH4264" t="s">
        <v>199</v>
      </c>
      <c r="AJ4264" t="s">
        <v>8765</v>
      </c>
      <c r="AK4264" t="s">
        <v>8766</v>
      </c>
      <c r="AL4264" t="s">
        <v>251</v>
      </c>
      <c r="AM4264" t="s">
        <v>243</v>
      </c>
      <c r="AN4264" t="s">
        <v>252</v>
      </c>
      <c r="AO4264" t="s">
        <v>253</v>
      </c>
      <c r="AP4264" t="s">
        <v>254</v>
      </c>
      <c r="AQ4264" t="s">
        <v>255</v>
      </c>
      <c r="AR4264">
        <v>168.3</v>
      </c>
      <c r="AS4264">
        <v>66</v>
      </c>
      <c r="AT4264">
        <v>8.25</v>
      </c>
      <c r="AU4264">
        <v>0.68</v>
      </c>
      <c r="AV4264">
        <v>3.9376000000000002</v>
      </c>
      <c r="AW4264">
        <v>95</v>
      </c>
      <c r="BB4264">
        <v>0</v>
      </c>
      <c r="BC4264" t="s">
        <v>256</v>
      </c>
      <c r="BD4264">
        <v>1</v>
      </c>
      <c r="BE4264" t="s">
        <v>257</v>
      </c>
    </row>
    <row r="4265" spans="1:57" x14ac:dyDescent="0.25">
      <c r="A4265">
        <v>2605</v>
      </c>
      <c r="B4265">
        <v>14988</v>
      </c>
      <c r="C4265" t="s">
        <v>17</v>
      </c>
      <c r="D4265" s="1">
        <v>40284.56527777778</v>
      </c>
      <c r="E4265" s="1">
        <v>40675.503472222219</v>
      </c>
      <c r="F4265">
        <v>212</v>
      </c>
      <c r="G4265">
        <v>7</v>
      </c>
      <c r="H4265">
        <v>171</v>
      </c>
      <c r="I4265">
        <v>1260</v>
      </c>
      <c r="J4265">
        <v>2038.65</v>
      </c>
      <c r="K4265">
        <v>291.24</v>
      </c>
      <c r="L4265">
        <v>2</v>
      </c>
      <c r="M4265">
        <v>4</v>
      </c>
      <c r="N4265">
        <v>4</v>
      </c>
      <c r="O4265" t="s">
        <v>123</v>
      </c>
      <c r="P4265">
        <v>10</v>
      </c>
      <c r="Q4265" t="s">
        <v>40</v>
      </c>
      <c r="T4265">
        <v>16676</v>
      </c>
      <c r="U4265" t="s">
        <v>17</v>
      </c>
      <c r="V4265" t="s">
        <v>129</v>
      </c>
      <c r="W4265">
        <v>34</v>
      </c>
      <c r="X4265">
        <v>6</v>
      </c>
      <c r="Y4265">
        <v>2361.9</v>
      </c>
      <c r="Z4265">
        <v>0</v>
      </c>
      <c r="AA4265">
        <v>493.62</v>
      </c>
      <c r="AB4265">
        <v>493.62</v>
      </c>
      <c r="AD4265" t="s">
        <v>197</v>
      </c>
      <c r="AE4265">
        <v>0</v>
      </c>
      <c r="AF4265">
        <v>1.41</v>
      </c>
      <c r="AG4265" t="s">
        <v>198</v>
      </c>
      <c r="AH4265" t="s">
        <v>196</v>
      </c>
      <c r="AJ4265" t="s">
        <v>8767</v>
      </c>
      <c r="AK4265" t="s">
        <v>8768</v>
      </c>
      <c r="AL4265" t="s">
        <v>251</v>
      </c>
      <c r="AM4265" t="s">
        <v>243</v>
      </c>
      <c r="AN4265" t="s">
        <v>252</v>
      </c>
      <c r="AO4265" t="s">
        <v>260</v>
      </c>
      <c r="AP4265" t="s">
        <v>254</v>
      </c>
      <c r="AQ4265" t="s">
        <v>255</v>
      </c>
      <c r="AR4265">
        <v>669.38</v>
      </c>
      <c r="AS4265">
        <v>241</v>
      </c>
      <c r="AT4265">
        <v>24</v>
      </c>
      <c r="AU4265">
        <v>2.41</v>
      </c>
      <c r="AV4265">
        <v>2.2902999999999998</v>
      </c>
      <c r="AW4265">
        <v>95</v>
      </c>
      <c r="BB4265">
        <v>0</v>
      </c>
      <c r="BC4265" t="s">
        <v>256</v>
      </c>
      <c r="BD4265">
        <v>1</v>
      </c>
      <c r="BE4265" t="s">
        <v>261</v>
      </c>
    </row>
    <row r="4266" spans="1:57" x14ac:dyDescent="0.25">
      <c r="A4266">
        <v>4886</v>
      </c>
      <c r="B4266">
        <v>17289</v>
      </c>
      <c r="C4266" t="s">
        <v>17</v>
      </c>
      <c r="D4266" s="1">
        <v>40245.536111111112</v>
      </c>
      <c r="E4266" s="1">
        <v>40855.500694444447</v>
      </c>
      <c r="F4266">
        <v>32</v>
      </c>
      <c r="G4266">
        <v>9</v>
      </c>
      <c r="H4266">
        <v>202</v>
      </c>
      <c r="I4266">
        <v>1237</v>
      </c>
      <c r="J4266">
        <v>2041.8</v>
      </c>
      <c r="K4266">
        <v>226.87</v>
      </c>
      <c r="L4266">
        <v>4</v>
      </c>
      <c r="M4266">
        <v>5</v>
      </c>
      <c r="N4266">
        <v>4</v>
      </c>
      <c r="O4266" t="s">
        <v>138</v>
      </c>
      <c r="P4266">
        <v>13</v>
      </c>
      <c r="Q4266" t="s">
        <v>129</v>
      </c>
      <c r="T4266">
        <v>16677</v>
      </c>
      <c r="U4266" t="s">
        <v>17</v>
      </c>
      <c r="V4266" t="s">
        <v>19</v>
      </c>
      <c r="W4266">
        <v>412</v>
      </c>
      <c r="X4266">
        <v>2</v>
      </c>
      <c r="Y4266">
        <v>880.62</v>
      </c>
      <c r="Z4266">
        <v>0</v>
      </c>
      <c r="AA4266">
        <v>0</v>
      </c>
      <c r="AB4266">
        <v>0</v>
      </c>
      <c r="AD4266" t="s">
        <v>191</v>
      </c>
      <c r="AE4266">
        <v>0</v>
      </c>
      <c r="AF4266">
        <v>3.5</v>
      </c>
      <c r="AG4266" t="s">
        <v>198</v>
      </c>
      <c r="AH4266" t="s">
        <v>196</v>
      </c>
      <c r="AJ4266" t="s">
        <v>8769</v>
      </c>
      <c r="AK4266" t="s">
        <v>8770</v>
      </c>
      <c r="AL4266" t="s">
        <v>276</v>
      </c>
      <c r="AM4266" t="s">
        <v>243</v>
      </c>
      <c r="AN4266" t="s">
        <v>277</v>
      </c>
      <c r="AO4266" t="s">
        <v>260</v>
      </c>
      <c r="AP4266" t="s">
        <v>318</v>
      </c>
      <c r="AQ4266" t="s">
        <v>255</v>
      </c>
      <c r="AR4266">
        <v>3982.91</v>
      </c>
      <c r="AS4266">
        <v>2327</v>
      </c>
      <c r="AT4266">
        <v>31.13</v>
      </c>
      <c r="AU4266">
        <v>21.95</v>
      </c>
      <c r="AV4266">
        <v>2.0789</v>
      </c>
      <c r="AW4266">
        <v>95</v>
      </c>
      <c r="BB4266">
        <v>0.43</v>
      </c>
      <c r="BC4266" t="s">
        <v>319</v>
      </c>
      <c r="BD4266">
        <v>0</v>
      </c>
    </row>
    <row r="4267" spans="1:57" x14ac:dyDescent="0.25">
      <c r="A4267">
        <v>3841</v>
      </c>
      <c r="B4267">
        <v>16235</v>
      </c>
      <c r="C4267" t="s">
        <v>17</v>
      </c>
      <c r="D4267" s="1">
        <v>40416.506944444445</v>
      </c>
      <c r="E4267" s="1">
        <v>40846.455555555556</v>
      </c>
      <c r="F4267">
        <v>41</v>
      </c>
      <c r="G4267">
        <v>8</v>
      </c>
      <c r="H4267">
        <v>79</v>
      </c>
      <c r="I4267">
        <v>787</v>
      </c>
      <c r="J4267">
        <v>2043.71</v>
      </c>
      <c r="K4267">
        <v>255.46</v>
      </c>
      <c r="L4267">
        <v>4</v>
      </c>
      <c r="M4267">
        <v>4</v>
      </c>
      <c r="N4267">
        <v>4</v>
      </c>
      <c r="O4267" t="s">
        <v>136</v>
      </c>
      <c r="P4267">
        <v>12</v>
      </c>
      <c r="Q4267" t="s">
        <v>129</v>
      </c>
      <c r="T4267">
        <v>16678</v>
      </c>
      <c r="U4267" t="s">
        <v>17</v>
      </c>
      <c r="V4267" t="s">
        <v>129</v>
      </c>
      <c r="W4267">
        <v>3</v>
      </c>
      <c r="X4267">
        <v>12</v>
      </c>
      <c r="Y4267">
        <v>3109.99</v>
      </c>
      <c r="Z4267">
        <v>870.65</v>
      </c>
      <c r="AA4267">
        <v>972.69</v>
      </c>
      <c r="AB4267">
        <v>102.04</v>
      </c>
      <c r="AC4267">
        <v>11.72</v>
      </c>
      <c r="AD4267" t="s">
        <v>202</v>
      </c>
      <c r="AE4267">
        <v>0</v>
      </c>
      <c r="AF4267">
        <v>2.73</v>
      </c>
      <c r="AG4267" t="s">
        <v>198</v>
      </c>
      <c r="AH4267" t="s">
        <v>196</v>
      </c>
      <c r="AJ4267" t="s">
        <v>8771</v>
      </c>
      <c r="AK4267" t="s">
        <v>8772</v>
      </c>
      <c r="AL4267" t="s">
        <v>276</v>
      </c>
      <c r="AM4267" t="s">
        <v>243</v>
      </c>
      <c r="AN4267" t="s">
        <v>277</v>
      </c>
      <c r="AO4267" t="s">
        <v>260</v>
      </c>
      <c r="AP4267" t="s">
        <v>318</v>
      </c>
      <c r="AQ4267" t="s">
        <v>255</v>
      </c>
      <c r="AR4267">
        <v>2477.3000000000002</v>
      </c>
      <c r="AS4267">
        <v>1538</v>
      </c>
      <c r="AT4267">
        <v>16.350000000000001</v>
      </c>
      <c r="AU4267">
        <v>14.79</v>
      </c>
      <c r="AV4267">
        <v>3.1315</v>
      </c>
      <c r="AW4267">
        <v>95</v>
      </c>
      <c r="BB4267">
        <v>0.9</v>
      </c>
      <c r="BC4267" t="s">
        <v>319</v>
      </c>
      <c r="BD4267">
        <v>0</v>
      </c>
    </row>
    <row r="4268" spans="1:57" x14ac:dyDescent="0.25">
      <c r="A4268">
        <v>513</v>
      </c>
      <c r="B4268">
        <v>12868</v>
      </c>
      <c r="C4268" t="s">
        <v>17</v>
      </c>
      <c r="D4268" s="1">
        <v>40494.420138888891</v>
      </c>
      <c r="E4268" s="1">
        <v>40701.445833333331</v>
      </c>
      <c r="F4268">
        <v>186</v>
      </c>
      <c r="G4268">
        <v>8</v>
      </c>
      <c r="H4268">
        <v>86</v>
      </c>
      <c r="I4268">
        <v>1170</v>
      </c>
      <c r="J4268">
        <v>2043.76</v>
      </c>
      <c r="K4268">
        <v>255.47</v>
      </c>
      <c r="L4268">
        <v>3</v>
      </c>
      <c r="M4268">
        <v>5</v>
      </c>
      <c r="N4268">
        <v>4</v>
      </c>
      <c r="O4268" t="s">
        <v>140</v>
      </c>
      <c r="P4268">
        <v>12</v>
      </c>
      <c r="Q4268" t="s">
        <v>96</v>
      </c>
      <c r="T4268">
        <v>16679</v>
      </c>
      <c r="U4268" t="s">
        <v>17</v>
      </c>
      <c r="V4268" t="s">
        <v>29</v>
      </c>
      <c r="W4268">
        <v>367</v>
      </c>
      <c r="X4268">
        <v>3</v>
      </c>
      <c r="Y4268">
        <v>663.31</v>
      </c>
      <c r="Z4268">
        <v>0</v>
      </c>
      <c r="AA4268">
        <v>0</v>
      </c>
      <c r="AB4268">
        <v>0</v>
      </c>
      <c r="AD4268" t="s">
        <v>191</v>
      </c>
      <c r="AE4268">
        <v>0</v>
      </c>
      <c r="AF4268">
        <v>0</v>
      </c>
      <c r="AG4268" t="s">
        <v>198</v>
      </c>
      <c r="AH4268" t="s">
        <v>199</v>
      </c>
      <c r="AJ4268" t="s">
        <v>8773</v>
      </c>
      <c r="AK4268" t="s">
        <v>8774</v>
      </c>
      <c r="AL4268" t="s">
        <v>251</v>
      </c>
      <c r="AM4268" t="s">
        <v>243</v>
      </c>
      <c r="AN4268" t="s">
        <v>252</v>
      </c>
      <c r="AO4268" t="s">
        <v>245</v>
      </c>
      <c r="AP4268" t="s">
        <v>318</v>
      </c>
      <c r="AQ4268" t="s">
        <v>247</v>
      </c>
      <c r="AR4268">
        <v>836.94</v>
      </c>
      <c r="AS4268">
        <v>420</v>
      </c>
      <c r="AT4268">
        <v>46.23</v>
      </c>
      <c r="AU4268">
        <v>3.96</v>
      </c>
      <c r="AV4268">
        <v>2.6493000000000002</v>
      </c>
      <c r="AW4268">
        <v>95</v>
      </c>
      <c r="AX4268">
        <v>8</v>
      </c>
      <c r="AY4268">
        <v>25</v>
      </c>
      <c r="AZ4268">
        <v>33</v>
      </c>
      <c r="BA4268">
        <v>37</v>
      </c>
      <c r="BB4268">
        <v>0</v>
      </c>
      <c r="BC4268" t="s">
        <v>324</v>
      </c>
      <c r="BD4268">
        <v>0</v>
      </c>
    </row>
    <row r="4269" spans="1:57" x14ac:dyDescent="0.25">
      <c r="A4269">
        <v>3086</v>
      </c>
      <c r="B4269">
        <v>15473</v>
      </c>
      <c r="C4269" t="s">
        <v>17</v>
      </c>
      <c r="D4269" s="1">
        <v>40442.384722222225</v>
      </c>
      <c r="E4269" s="1">
        <v>40872.635416666664</v>
      </c>
      <c r="F4269">
        <v>15</v>
      </c>
      <c r="G4269">
        <v>8</v>
      </c>
      <c r="H4269">
        <v>5</v>
      </c>
      <c r="I4269">
        <v>776</v>
      </c>
      <c r="J4269">
        <v>2046</v>
      </c>
      <c r="K4269">
        <v>255.75</v>
      </c>
      <c r="L4269">
        <v>5</v>
      </c>
      <c r="M4269">
        <v>4</v>
      </c>
      <c r="N4269">
        <v>4</v>
      </c>
      <c r="O4269" t="s">
        <v>128</v>
      </c>
      <c r="P4269">
        <v>13</v>
      </c>
      <c r="Q4269" t="s">
        <v>129</v>
      </c>
      <c r="T4269">
        <v>16680</v>
      </c>
      <c r="U4269" t="s">
        <v>17</v>
      </c>
      <c r="V4269" t="s">
        <v>24</v>
      </c>
      <c r="W4269">
        <v>44</v>
      </c>
      <c r="X4269">
        <v>3</v>
      </c>
      <c r="Y4269">
        <v>821.45</v>
      </c>
      <c r="Z4269">
        <v>0</v>
      </c>
      <c r="AA4269">
        <v>183.7</v>
      </c>
      <c r="AB4269">
        <v>183.7</v>
      </c>
      <c r="AD4269" t="s">
        <v>197</v>
      </c>
      <c r="AE4269">
        <v>0</v>
      </c>
      <c r="AF4269">
        <v>0</v>
      </c>
      <c r="AG4269" t="s">
        <v>198</v>
      </c>
      <c r="AH4269" t="s">
        <v>196</v>
      </c>
      <c r="AJ4269" t="s">
        <v>8775</v>
      </c>
      <c r="AK4269" t="s">
        <v>8776</v>
      </c>
      <c r="AL4269" t="s">
        <v>251</v>
      </c>
      <c r="AM4269" t="s">
        <v>243</v>
      </c>
      <c r="AN4269" t="s">
        <v>252</v>
      </c>
      <c r="AO4269" t="s">
        <v>245</v>
      </c>
      <c r="AP4269" t="s">
        <v>318</v>
      </c>
      <c r="AQ4269" t="s">
        <v>247</v>
      </c>
      <c r="AR4269">
        <v>467.4</v>
      </c>
      <c r="AS4269">
        <v>306</v>
      </c>
      <c r="AT4269">
        <v>44.34</v>
      </c>
      <c r="AU4269">
        <v>2.89</v>
      </c>
      <c r="AV4269">
        <v>2.6791</v>
      </c>
      <c r="AW4269">
        <v>95</v>
      </c>
      <c r="AX4269">
        <v>6</v>
      </c>
      <c r="AY4269">
        <v>18</v>
      </c>
      <c r="AZ4269">
        <v>24</v>
      </c>
      <c r="BA4269">
        <v>27</v>
      </c>
      <c r="BB4269">
        <v>1.61</v>
      </c>
      <c r="BC4269" t="s">
        <v>324</v>
      </c>
      <c r="BD4269">
        <v>0</v>
      </c>
    </row>
    <row r="4270" spans="1:57" x14ac:dyDescent="0.25">
      <c r="A4270">
        <v>1629</v>
      </c>
      <c r="B4270">
        <v>14000</v>
      </c>
      <c r="C4270" t="s">
        <v>17</v>
      </c>
      <c r="D4270" s="1">
        <v>40149.409722222219</v>
      </c>
      <c r="E4270" s="1">
        <v>40675.701388888891</v>
      </c>
      <c r="F4270">
        <v>212</v>
      </c>
      <c r="G4270">
        <v>5</v>
      </c>
      <c r="H4270">
        <v>28</v>
      </c>
      <c r="I4270">
        <v>1838</v>
      </c>
      <c r="J4270">
        <v>2046.34</v>
      </c>
      <c r="K4270">
        <v>409.27</v>
      </c>
      <c r="L4270">
        <v>2</v>
      </c>
      <c r="M4270">
        <v>4</v>
      </c>
      <c r="N4270">
        <v>4</v>
      </c>
      <c r="O4270" t="s">
        <v>123</v>
      </c>
      <c r="P4270">
        <v>10</v>
      </c>
      <c r="Q4270" t="s">
        <v>40</v>
      </c>
      <c r="T4270">
        <v>16681</v>
      </c>
      <c r="U4270" t="s">
        <v>17</v>
      </c>
      <c r="V4270" t="s">
        <v>96</v>
      </c>
      <c r="W4270">
        <v>73</v>
      </c>
      <c r="X4270">
        <v>7</v>
      </c>
      <c r="Y4270">
        <v>1921.84</v>
      </c>
      <c r="Z4270">
        <v>456.84</v>
      </c>
      <c r="AA4270">
        <v>437.66</v>
      </c>
      <c r="AB4270">
        <v>-19.18</v>
      </c>
      <c r="AC4270">
        <v>-4.2</v>
      </c>
      <c r="AD4270" t="s">
        <v>202</v>
      </c>
      <c r="AE4270">
        <v>19.18</v>
      </c>
      <c r="AF4270">
        <v>0</v>
      </c>
      <c r="AG4270" t="s">
        <v>198</v>
      </c>
      <c r="AH4270" t="s">
        <v>196</v>
      </c>
      <c r="AJ4270" t="s">
        <v>8777</v>
      </c>
      <c r="AK4270" t="s">
        <v>8778</v>
      </c>
      <c r="AL4270" t="s">
        <v>251</v>
      </c>
      <c r="AM4270" t="s">
        <v>243</v>
      </c>
      <c r="AN4270" t="s">
        <v>252</v>
      </c>
      <c r="AO4270" t="s">
        <v>245</v>
      </c>
      <c r="AP4270" t="s">
        <v>318</v>
      </c>
      <c r="AQ4270" t="s">
        <v>247</v>
      </c>
      <c r="AR4270">
        <v>1096.56</v>
      </c>
      <c r="AS4270">
        <v>2831</v>
      </c>
      <c r="AT4270">
        <v>64.150000000000006</v>
      </c>
      <c r="AU4270">
        <v>26.71</v>
      </c>
      <c r="AV4270">
        <v>2.3353999999999999</v>
      </c>
      <c r="AW4270">
        <v>95</v>
      </c>
      <c r="AX4270">
        <v>54</v>
      </c>
      <c r="AY4270">
        <v>146</v>
      </c>
      <c r="AZ4270">
        <v>199</v>
      </c>
      <c r="BA4270">
        <v>226</v>
      </c>
      <c r="BB4270">
        <v>0</v>
      </c>
      <c r="BC4270" t="s">
        <v>324</v>
      </c>
      <c r="BD4270">
        <v>0</v>
      </c>
    </row>
    <row r="4271" spans="1:57" x14ac:dyDescent="0.25">
      <c r="A4271">
        <v>1295</v>
      </c>
      <c r="B4271">
        <v>13663</v>
      </c>
      <c r="C4271" t="s">
        <v>17</v>
      </c>
      <c r="D4271" s="1">
        <v>40240.424305555556</v>
      </c>
      <c r="E4271" s="1">
        <v>40707.655555555553</v>
      </c>
      <c r="F4271">
        <v>180</v>
      </c>
      <c r="G4271">
        <v>5</v>
      </c>
      <c r="H4271">
        <v>87</v>
      </c>
      <c r="I4271">
        <v>893</v>
      </c>
      <c r="J4271">
        <v>2047.51</v>
      </c>
      <c r="K4271">
        <v>409.5</v>
      </c>
      <c r="L4271">
        <v>3</v>
      </c>
      <c r="M4271">
        <v>4</v>
      </c>
      <c r="N4271">
        <v>4</v>
      </c>
      <c r="O4271" t="s">
        <v>127</v>
      </c>
      <c r="P4271">
        <v>11</v>
      </c>
      <c r="Q4271" t="s">
        <v>96</v>
      </c>
      <c r="T4271">
        <v>16682</v>
      </c>
      <c r="U4271" t="s">
        <v>17</v>
      </c>
      <c r="V4271" t="s">
        <v>96</v>
      </c>
      <c r="W4271">
        <v>5</v>
      </c>
      <c r="X4271">
        <v>5</v>
      </c>
      <c r="Y4271">
        <v>1028</v>
      </c>
      <c r="Z4271">
        <v>284.72000000000003</v>
      </c>
      <c r="AA4271">
        <v>217.78</v>
      </c>
      <c r="AB4271">
        <v>-66.94</v>
      </c>
      <c r="AC4271">
        <v>-23.51</v>
      </c>
      <c r="AD4271" t="s">
        <v>204</v>
      </c>
      <c r="AE4271">
        <v>66.94</v>
      </c>
      <c r="AF4271">
        <v>0</v>
      </c>
      <c r="AG4271" t="s">
        <v>205</v>
      </c>
      <c r="AH4271" t="s">
        <v>193</v>
      </c>
      <c r="AJ4271" t="s">
        <v>8779</v>
      </c>
      <c r="AK4271" t="s">
        <v>8780</v>
      </c>
      <c r="AL4271" t="s">
        <v>251</v>
      </c>
      <c r="AM4271" t="s">
        <v>243</v>
      </c>
      <c r="AN4271" t="s">
        <v>252</v>
      </c>
      <c r="AO4271" t="s">
        <v>245</v>
      </c>
      <c r="AP4271" t="s">
        <v>318</v>
      </c>
      <c r="AQ4271" t="s">
        <v>247</v>
      </c>
      <c r="AR4271">
        <v>829</v>
      </c>
      <c r="AS4271">
        <v>1378</v>
      </c>
      <c r="AT4271">
        <v>44.76</v>
      </c>
      <c r="AU4271">
        <v>13.12</v>
      </c>
      <c r="AV4271">
        <v>4.3231000000000002</v>
      </c>
      <c r="AW4271">
        <v>95</v>
      </c>
      <c r="AX4271">
        <v>27</v>
      </c>
      <c r="AY4271">
        <v>132</v>
      </c>
      <c r="AZ4271">
        <v>159</v>
      </c>
      <c r="BA4271">
        <v>172</v>
      </c>
      <c r="BB4271">
        <v>7.0000000000000007E-2</v>
      </c>
      <c r="BC4271" t="s">
        <v>324</v>
      </c>
      <c r="BD4271">
        <v>0</v>
      </c>
    </row>
    <row r="4272" spans="1:57" x14ac:dyDescent="0.25">
      <c r="A4272">
        <v>5257</v>
      </c>
      <c r="B4272">
        <v>17666</v>
      </c>
      <c r="C4272" t="s">
        <v>17</v>
      </c>
      <c r="D4272" s="1">
        <v>40359.502083333333</v>
      </c>
      <c r="E4272" s="1">
        <v>40883.379166666666</v>
      </c>
      <c r="F4272">
        <v>4</v>
      </c>
      <c r="G4272">
        <v>5</v>
      </c>
      <c r="H4272">
        <v>30</v>
      </c>
      <c r="I4272">
        <v>1552</v>
      </c>
      <c r="J4272">
        <v>2047.8</v>
      </c>
      <c r="K4272">
        <v>409.56</v>
      </c>
      <c r="L4272">
        <v>5</v>
      </c>
      <c r="M4272">
        <v>4</v>
      </c>
      <c r="N4272">
        <v>4</v>
      </c>
      <c r="O4272" t="s">
        <v>128</v>
      </c>
      <c r="P4272">
        <v>13</v>
      </c>
      <c r="Q4272" t="s">
        <v>129</v>
      </c>
      <c r="T4272">
        <v>16683</v>
      </c>
      <c r="U4272" t="s">
        <v>17</v>
      </c>
      <c r="V4272" t="s">
        <v>19</v>
      </c>
      <c r="W4272">
        <v>534</v>
      </c>
      <c r="X4272">
        <v>1</v>
      </c>
      <c r="Y4272">
        <v>320.25</v>
      </c>
      <c r="Z4272">
        <v>0</v>
      </c>
      <c r="AA4272">
        <v>0</v>
      </c>
      <c r="AB4272">
        <v>0</v>
      </c>
      <c r="AD4272" t="s">
        <v>191</v>
      </c>
      <c r="AE4272">
        <v>0</v>
      </c>
      <c r="AF4272">
        <v>3.4</v>
      </c>
      <c r="AG4272" t="s">
        <v>198</v>
      </c>
      <c r="AH4272" t="s">
        <v>196</v>
      </c>
      <c r="AJ4272" t="s">
        <v>8781</v>
      </c>
      <c r="AK4272" t="s">
        <v>8782</v>
      </c>
      <c r="AL4272" t="s">
        <v>251</v>
      </c>
      <c r="AM4272" t="s">
        <v>243</v>
      </c>
      <c r="AN4272" t="s">
        <v>252</v>
      </c>
      <c r="AO4272" t="s">
        <v>245</v>
      </c>
      <c r="AP4272" t="s">
        <v>318</v>
      </c>
      <c r="AQ4272" t="s">
        <v>247</v>
      </c>
      <c r="AR4272">
        <v>886.23</v>
      </c>
      <c r="AS4272">
        <v>514</v>
      </c>
      <c r="AT4272">
        <v>60.38</v>
      </c>
      <c r="AU4272">
        <v>4.8499999999999996</v>
      </c>
      <c r="AV4272">
        <v>1.6440999999999999</v>
      </c>
      <c r="AW4272">
        <v>95</v>
      </c>
      <c r="AX4272">
        <v>10</v>
      </c>
      <c r="AY4272">
        <v>19</v>
      </c>
      <c r="AZ4272">
        <v>29</v>
      </c>
      <c r="BA4272">
        <v>34</v>
      </c>
      <c r="BB4272">
        <v>0</v>
      </c>
      <c r="BC4272" t="s">
        <v>324</v>
      </c>
      <c r="BD4272">
        <v>0</v>
      </c>
    </row>
    <row r="4273" spans="1:57" x14ac:dyDescent="0.25">
      <c r="A4273">
        <v>1860</v>
      </c>
      <c r="B4273">
        <v>14232</v>
      </c>
      <c r="C4273" t="s">
        <v>17</v>
      </c>
      <c r="D4273" s="1">
        <v>40622.530555555553</v>
      </c>
      <c r="E4273" s="1">
        <v>40844.464583333334</v>
      </c>
      <c r="F4273">
        <v>43</v>
      </c>
      <c r="G4273">
        <v>5</v>
      </c>
      <c r="H4273">
        <v>81</v>
      </c>
      <c r="I4273">
        <v>1941</v>
      </c>
      <c r="J4273">
        <v>2048.0700000000002</v>
      </c>
      <c r="K4273">
        <v>409.61</v>
      </c>
      <c r="L4273">
        <v>4</v>
      </c>
      <c r="M4273">
        <v>4</v>
      </c>
      <c r="N4273">
        <v>4</v>
      </c>
      <c r="O4273" t="s">
        <v>136</v>
      </c>
      <c r="P4273">
        <v>12</v>
      </c>
      <c r="Q4273" t="s">
        <v>129</v>
      </c>
      <c r="T4273">
        <v>16684</v>
      </c>
      <c r="U4273" t="s">
        <v>17</v>
      </c>
      <c r="V4273" t="s">
        <v>129</v>
      </c>
      <c r="W4273">
        <v>5</v>
      </c>
      <c r="X4273">
        <v>55</v>
      </c>
      <c r="Y4273">
        <v>147142.76999999999</v>
      </c>
      <c r="Z4273">
        <v>8807.56</v>
      </c>
      <c r="AA4273">
        <v>32770.06</v>
      </c>
      <c r="AB4273">
        <v>23962.5</v>
      </c>
      <c r="AC4273">
        <v>272.07</v>
      </c>
      <c r="AD4273" t="s">
        <v>194</v>
      </c>
      <c r="AE4273">
        <v>0</v>
      </c>
      <c r="AF4273">
        <v>3.81</v>
      </c>
      <c r="AG4273" t="s">
        <v>195</v>
      </c>
      <c r="AH4273" t="s">
        <v>196</v>
      </c>
      <c r="AJ4273" t="s">
        <v>8783</v>
      </c>
      <c r="AK4273" t="s">
        <v>8784</v>
      </c>
      <c r="AL4273" t="s">
        <v>251</v>
      </c>
      <c r="AM4273" t="s">
        <v>243</v>
      </c>
      <c r="AN4273" t="s">
        <v>252</v>
      </c>
      <c r="AO4273" t="s">
        <v>245</v>
      </c>
      <c r="AP4273" t="s">
        <v>318</v>
      </c>
      <c r="AQ4273" t="s">
        <v>247</v>
      </c>
      <c r="AR4273">
        <v>643.89</v>
      </c>
      <c r="AS4273">
        <v>831</v>
      </c>
      <c r="AT4273">
        <v>40.950000000000003</v>
      </c>
      <c r="AU4273">
        <v>7.91</v>
      </c>
      <c r="AV4273">
        <v>2.0415999999999999</v>
      </c>
      <c r="AW4273">
        <v>95</v>
      </c>
      <c r="AX4273">
        <v>16</v>
      </c>
      <c r="AY4273">
        <v>38</v>
      </c>
      <c r="AZ4273">
        <v>54</v>
      </c>
      <c r="BA4273">
        <v>62</v>
      </c>
      <c r="BB4273">
        <v>0</v>
      </c>
      <c r="BC4273" t="s">
        <v>324</v>
      </c>
      <c r="BD4273">
        <v>0</v>
      </c>
    </row>
    <row r="4274" spans="1:57" x14ac:dyDescent="0.25">
      <c r="A4274">
        <v>3636</v>
      </c>
      <c r="B4274">
        <v>16027</v>
      </c>
      <c r="C4274" t="s">
        <v>17</v>
      </c>
      <c r="D4274" s="1">
        <v>40186.556250000001</v>
      </c>
      <c r="E4274" s="1">
        <v>40795.449305555558</v>
      </c>
      <c r="F4274">
        <v>92</v>
      </c>
      <c r="G4274">
        <v>15</v>
      </c>
      <c r="H4274">
        <v>20</v>
      </c>
      <c r="I4274">
        <v>2099</v>
      </c>
      <c r="J4274">
        <v>2048.36</v>
      </c>
      <c r="K4274">
        <v>136.56</v>
      </c>
      <c r="L4274">
        <v>3</v>
      </c>
      <c r="M4274">
        <v>5</v>
      </c>
      <c r="N4274">
        <v>4</v>
      </c>
      <c r="O4274" t="s">
        <v>140</v>
      </c>
      <c r="P4274">
        <v>12</v>
      </c>
      <c r="Q4274" t="s">
        <v>96</v>
      </c>
      <c r="T4274">
        <v>16685</v>
      </c>
      <c r="U4274" t="s">
        <v>17</v>
      </c>
      <c r="V4274" t="s">
        <v>22</v>
      </c>
      <c r="W4274">
        <v>62</v>
      </c>
      <c r="X4274">
        <v>2</v>
      </c>
      <c r="Y4274">
        <v>324.24</v>
      </c>
      <c r="Z4274">
        <v>0</v>
      </c>
      <c r="AA4274">
        <v>324.24</v>
      </c>
      <c r="AB4274">
        <v>324.24</v>
      </c>
      <c r="AD4274" t="s">
        <v>197</v>
      </c>
      <c r="AE4274">
        <v>0</v>
      </c>
      <c r="AF4274">
        <v>0</v>
      </c>
      <c r="AG4274" t="s">
        <v>198</v>
      </c>
      <c r="AH4274" t="s">
        <v>199</v>
      </c>
      <c r="AJ4274" t="s">
        <v>8785</v>
      </c>
      <c r="AK4274" t="s">
        <v>8786</v>
      </c>
      <c r="AL4274" t="s">
        <v>276</v>
      </c>
      <c r="AM4274" t="s">
        <v>243</v>
      </c>
      <c r="AN4274" t="s">
        <v>277</v>
      </c>
      <c r="AO4274" t="s">
        <v>245</v>
      </c>
      <c r="AP4274" t="s">
        <v>278</v>
      </c>
      <c r="AQ4274" t="s">
        <v>247</v>
      </c>
      <c r="AR4274">
        <v>2154.2199999999998</v>
      </c>
      <c r="AS4274">
        <v>2849</v>
      </c>
      <c r="AT4274">
        <v>52.83</v>
      </c>
      <c r="AU4274">
        <v>26.88</v>
      </c>
      <c r="AV4274">
        <v>1.8499000000000001</v>
      </c>
      <c r="AW4274">
        <v>95</v>
      </c>
      <c r="AX4274">
        <v>54</v>
      </c>
      <c r="AY4274">
        <v>116</v>
      </c>
      <c r="AZ4274">
        <v>170</v>
      </c>
      <c r="BA4274">
        <v>197</v>
      </c>
      <c r="BB4274">
        <v>1.69</v>
      </c>
      <c r="BC4274" t="s">
        <v>278</v>
      </c>
      <c r="BD4274">
        <v>0</v>
      </c>
    </row>
    <row r="4275" spans="1:57" x14ac:dyDescent="0.25">
      <c r="A4275">
        <v>1504</v>
      </c>
      <c r="B4275">
        <v>13874</v>
      </c>
      <c r="C4275" t="s">
        <v>17</v>
      </c>
      <c r="D4275" s="1">
        <v>40213.777083333334</v>
      </c>
      <c r="E4275" s="1">
        <v>40528.763888888891</v>
      </c>
      <c r="F4275">
        <v>359</v>
      </c>
      <c r="G4275">
        <v>7</v>
      </c>
      <c r="H4275">
        <v>46</v>
      </c>
      <c r="I4275">
        <v>864</v>
      </c>
      <c r="J4275">
        <v>2049.15</v>
      </c>
      <c r="K4275">
        <v>292.74</v>
      </c>
      <c r="L4275">
        <v>2</v>
      </c>
      <c r="M4275">
        <v>4</v>
      </c>
      <c r="N4275">
        <v>4</v>
      </c>
      <c r="O4275" t="s">
        <v>123</v>
      </c>
      <c r="P4275">
        <v>10</v>
      </c>
      <c r="Q4275" t="s">
        <v>40</v>
      </c>
      <c r="T4275">
        <v>16686</v>
      </c>
      <c r="U4275" t="s">
        <v>17</v>
      </c>
      <c r="V4275" t="s">
        <v>129</v>
      </c>
      <c r="W4275">
        <v>48</v>
      </c>
      <c r="X4275">
        <v>16</v>
      </c>
      <c r="Y4275">
        <v>4881.07</v>
      </c>
      <c r="Z4275">
        <v>1204.31</v>
      </c>
      <c r="AA4275">
        <v>559.94000000000005</v>
      </c>
      <c r="AB4275">
        <v>-644.37</v>
      </c>
      <c r="AC4275">
        <v>-53.51</v>
      </c>
      <c r="AD4275" t="s">
        <v>204</v>
      </c>
      <c r="AE4275">
        <v>644.37</v>
      </c>
      <c r="AF4275">
        <v>0.4</v>
      </c>
      <c r="AG4275" t="s">
        <v>205</v>
      </c>
      <c r="AH4275" t="s">
        <v>193</v>
      </c>
      <c r="AJ4275" t="s">
        <v>8787</v>
      </c>
      <c r="AK4275" t="s">
        <v>8788</v>
      </c>
      <c r="AL4275" t="s">
        <v>276</v>
      </c>
      <c r="AM4275" t="s">
        <v>243</v>
      </c>
      <c r="AN4275" t="s">
        <v>277</v>
      </c>
      <c r="AO4275" t="s">
        <v>260</v>
      </c>
      <c r="AP4275" t="s">
        <v>318</v>
      </c>
      <c r="AQ4275" t="s">
        <v>255</v>
      </c>
      <c r="AR4275">
        <v>1981.85</v>
      </c>
      <c r="AS4275">
        <v>2869</v>
      </c>
      <c r="AT4275">
        <v>35.85</v>
      </c>
      <c r="AU4275">
        <v>27.07</v>
      </c>
      <c r="AV4275">
        <v>1.8435999999999999</v>
      </c>
      <c r="AW4275">
        <v>95</v>
      </c>
      <c r="BB4275">
        <v>3.24</v>
      </c>
      <c r="BC4275" t="s">
        <v>319</v>
      </c>
      <c r="BD4275">
        <v>0</v>
      </c>
    </row>
    <row r="4276" spans="1:57" x14ac:dyDescent="0.25">
      <c r="A4276">
        <v>4684</v>
      </c>
      <c r="B4276">
        <v>17086</v>
      </c>
      <c r="C4276" t="s">
        <v>17</v>
      </c>
      <c r="D4276" s="1">
        <v>40823.473611111112</v>
      </c>
      <c r="E4276" s="1">
        <v>40879.57916666667</v>
      </c>
      <c r="F4276">
        <v>8</v>
      </c>
      <c r="G4276">
        <v>6</v>
      </c>
      <c r="H4276">
        <v>76</v>
      </c>
      <c r="I4276">
        <v>1859</v>
      </c>
      <c r="J4276">
        <v>2050.08</v>
      </c>
      <c r="K4276">
        <v>341.68</v>
      </c>
      <c r="L4276">
        <v>5</v>
      </c>
      <c r="M4276">
        <v>4</v>
      </c>
      <c r="N4276">
        <v>4</v>
      </c>
      <c r="O4276" t="s">
        <v>128</v>
      </c>
      <c r="P4276">
        <v>13</v>
      </c>
      <c r="Q4276" t="s">
        <v>129</v>
      </c>
      <c r="T4276">
        <v>16687</v>
      </c>
      <c r="U4276" t="s">
        <v>17</v>
      </c>
      <c r="V4276" t="s">
        <v>19</v>
      </c>
      <c r="W4276">
        <v>391</v>
      </c>
      <c r="X4276">
        <v>1</v>
      </c>
      <c r="Y4276">
        <v>157.63</v>
      </c>
      <c r="Z4276">
        <v>0</v>
      </c>
      <c r="AA4276">
        <v>0</v>
      </c>
      <c r="AB4276">
        <v>0</v>
      </c>
      <c r="AD4276" t="s">
        <v>191</v>
      </c>
      <c r="AE4276">
        <v>0</v>
      </c>
      <c r="AF4276">
        <v>0</v>
      </c>
      <c r="AG4276" t="s">
        <v>198</v>
      </c>
      <c r="AH4276" t="s">
        <v>196</v>
      </c>
      <c r="AJ4276" t="s">
        <v>8789</v>
      </c>
      <c r="AK4276" t="s">
        <v>8790</v>
      </c>
      <c r="AL4276" t="s">
        <v>251</v>
      </c>
      <c r="AM4276" t="s">
        <v>243</v>
      </c>
      <c r="AN4276" t="s">
        <v>252</v>
      </c>
      <c r="AO4276" t="s">
        <v>253</v>
      </c>
      <c r="AP4276" t="s">
        <v>254</v>
      </c>
      <c r="AQ4276" t="s">
        <v>255</v>
      </c>
      <c r="AR4276">
        <v>625.20000000000005</v>
      </c>
      <c r="AS4276">
        <v>1992</v>
      </c>
      <c r="AT4276">
        <v>2</v>
      </c>
      <c r="AU4276">
        <v>19.920000000000002</v>
      </c>
      <c r="AV4276">
        <v>9.8789999999999996</v>
      </c>
      <c r="AW4276">
        <v>95</v>
      </c>
      <c r="BB4276">
        <v>0.15</v>
      </c>
      <c r="BC4276" t="s">
        <v>256</v>
      </c>
      <c r="BD4276">
        <v>1</v>
      </c>
      <c r="BE4276" t="s">
        <v>257</v>
      </c>
    </row>
    <row r="4277" spans="1:57" x14ac:dyDescent="0.25">
      <c r="A4277">
        <v>4396</v>
      </c>
      <c r="B4277">
        <v>16794</v>
      </c>
      <c r="C4277" t="s">
        <v>17</v>
      </c>
      <c r="D4277" s="1">
        <v>40262.636805555558</v>
      </c>
      <c r="E4277" s="1">
        <v>40885.745833333334</v>
      </c>
      <c r="F4277">
        <v>2</v>
      </c>
      <c r="G4277">
        <v>15</v>
      </c>
      <c r="H4277">
        <v>244</v>
      </c>
      <c r="I4277">
        <v>1575</v>
      </c>
      <c r="J4277">
        <v>2050.6799999999998</v>
      </c>
      <c r="K4277">
        <v>136.71</v>
      </c>
      <c r="L4277">
        <v>5</v>
      </c>
      <c r="M4277">
        <v>5</v>
      </c>
      <c r="N4277">
        <v>4</v>
      </c>
      <c r="O4277" t="s">
        <v>134</v>
      </c>
      <c r="P4277">
        <v>14</v>
      </c>
      <c r="Q4277" t="s">
        <v>129</v>
      </c>
      <c r="T4277">
        <v>16688</v>
      </c>
      <c r="U4277" t="s">
        <v>17</v>
      </c>
      <c r="V4277" t="s">
        <v>24</v>
      </c>
      <c r="W4277">
        <v>2</v>
      </c>
      <c r="X4277">
        <v>4</v>
      </c>
      <c r="Y4277">
        <v>1260.8599999999999</v>
      </c>
      <c r="Z4277">
        <v>0</v>
      </c>
      <c r="AA4277">
        <v>1260.8599999999999</v>
      </c>
      <c r="AB4277">
        <v>1260.8599999999999</v>
      </c>
      <c r="AD4277" t="s">
        <v>197</v>
      </c>
      <c r="AE4277">
        <v>0</v>
      </c>
      <c r="AF4277">
        <v>0</v>
      </c>
      <c r="AG4277" t="s">
        <v>198</v>
      </c>
      <c r="AH4277" t="s">
        <v>196</v>
      </c>
      <c r="AJ4277" t="s">
        <v>8791</v>
      </c>
      <c r="AK4277" t="s">
        <v>8792</v>
      </c>
      <c r="AL4277" t="s">
        <v>242</v>
      </c>
      <c r="AM4277" t="s">
        <v>243</v>
      </c>
      <c r="AN4277" t="s">
        <v>244</v>
      </c>
      <c r="AO4277" t="s">
        <v>253</v>
      </c>
      <c r="AP4277" t="s">
        <v>246</v>
      </c>
      <c r="AQ4277" t="s">
        <v>255</v>
      </c>
      <c r="AR4277">
        <v>6875</v>
      </c>
      <c r="AS4277">
        <v>12236</v>
      </c>
      <c r="AT4277">
        <v>3.77</v>
      </c>
      <c r="AU4277">
        <v>115.43</v>
      </c>
      <c r="AV4277">
        <v>10.0632</v>
      </c>
      <c r="AW4277">
        <v>95</v>
      </c>
      <c r="BB4277">
        <v>17.04</v>
      </c>
      <c r="BC4277" t="s">
        <v>319</v>
      </c>
      <c r="BD4277">
        <v>0</v>
      </c>
    </row>
    <row r="4278" spans="1:57" x14ac:dyDescent="0.25">
      <c r="A4278">
        <v>3782</v>
      </c>
      <c r="B4278">
        <v>16176</v>
      </c>
      <c r="C4278" t="s">
        <v>17</v>
      </c>
      <c r="D4278" s="1">
        <v>40266.619444444441</v>
      </c>
      <c r="E4278" s="1">
        <v>40465.57916666667</v>
      </c>
      <c r="F4278">
        <v>422</v>
      </c>
      <c r="G4278">
        <v>4</v>
      </c>
      <c r="H4278">
        <v>53</v>
      </c>
      <c r="I4278">
        <v>952</v>
      </c>
      <c r="J4278">
        <v>2052.69</v>
      </c>
      <c r="K4278">
        <v>513.16999999999996</v>
      </c>
      <c r="L4278">
        <v>1</v>
      </c>
      <c r="M4278">
        <v>4</v>
      </c>
      <c r="N4278">
        <v>4</v>
      </c>
      <c r="O4278" t="s">
        <v>135</v>
      </c>
      <c r="P4278">
        <v>9</v>
      </c>
      <c r="Q4278" t="s">
        <v>40</v>
      </c>
      <c r="T4278">
        <v>16689</v>
      </c>
      <c r="U4278" t="s">
        <v>17</v>
      </c>
      <c r="V4278" t="s">
        <v>22</v>
      </c>
      <c r="W4278">
        <v>76</v>
      </c>
      <c r="X4278">
        <v>2</v>
      </c>
      <c r="Y4278">
        <v>422.6</v>
      </c>
      <c r="Z4278">
        <v>0</v>
      </c>
      <c r="AA4278">
        <v>422.6</v>
      </c>
      <c r="AB4278">
        <v>422.6</v>
      </c>
      <c r="AD4278" t="s">
        <v>197</v>
      </c>
      <c r="AE4278">
        <v>0</v>
      </c>
      <c r="AF4278">
        <v>15.97</v>
      </c>
      <c r="AG4278" t="s">
        <v>192</v>
      </c>
      <c r="AH4278" t="s">
        <v>199</v>
      </c>
      <c r="AJ4278" t="s">
        <v>8793</v>
      </c>
      <c r="AK4278" t="s">
        <v>8794</v>
      </c>
      <c r="AL4278" t="s">
        <v>276</v>
      </c>
      <c r="AM4278" t="s">
        <v>243</v>
      </c>
      <c r="AN4278" t="s">
        <v>277</v>
      </c>
      <c r="AO4278" t="s">
        <v>260</v>
      </c>
      <c r="AP4278" t="s">
        <v>318</v>
      </c>
      <c r="AQ4278" t="s">
        <v>255</v>
      </c>
      <c r="AR4278">
        <v>1685.46</v>
      </c>
      <c r="AS4278">
        <v>3558</v>
      </c>
      <c r="AT4278">
        <v>16.98</v>
      </c>
      <c r="AU4278">
        <v>33.57</v>
      </c>
      <c r="AV4278">
        <v>3.4691000000000001</v>
      </c>
      <c r="AW4278">
        <v>95</v>
      </c>
      <c r="BB4278">
        <v>3.55</v>
      </c>
      <c r="BC4278" t="s">
        <v>319</v>
      </c>
      <c r="BD4278">
        <v>0</v>
      </c>
    </row>
    <row r="4279" spans="1:57" x14ac:dyDescent="0.25">
      <c r="A4279">
        <v>5487</v>
      </c>
      <c r="B4279">
        <v>17897</v>
      </c>
      <c r="C4279" t="s">
        <v>17</v>
      </c>
      <c r="D4279" s="1">
        <v>40310.668749999997</v>
      </c>
      <c r="E4279" s="1">
        <v>40714.474305555559</v>
      </c>
      <c r="F4279">
        <v>173</v>
      </c>
      <c r="G4279">
        <v>9</v>
      </c>
      <c r="H4279">
        <v>210</v>
      </c>
      <c r="I4279">
        <v>856</v>
      </c>
      <c r="J4279">
        <v>2053.04</v>
      </c>
      <c r="K4279">
        <v>228.12</v>
      </c>
      <c r="L4279">
        <v>3</v>
      </c>
      <c r="M4279">
        <v>5</v>
      </c>
      <c r="N4279">
        <v>4</v>
      </c>
      <c r="O4279" t="s">
        <v>140</v>
      </c>
      <c r="P4279">
        <v>12</v>
      </c>
      <c r="Q4279" t="s">
        <v>96</v>
      </c>
      <c r="T4279">
        <v>16690</v>
      </c>
      <c r="U4279" t="s">
        <v>17</v>
      </c>
      <c r="V4279" t="s">
        <v>22</v>
      </c>
      <c r="W4279">
        <v>73</v>
      </c>
      <c r="X4279">
        <v>4</v>
      </c>
      <c r="Y4279">
        <v>353.03</v>
      </c>
      <c r="Z4279">
        <v>0</v>
      </c>
      <c r="AA4279">
        <v>139.08000000000001</v>
      </c>
      <c r="AB4279">
        <v>139.08000000000001</v>
      </c>
      <c r="AD4279" t="s">
        <v>197</v>
      </c>
      <c r="AE4279">
        <v>0</v>
      </c>
      <c r="AF4279">
        <v>4.8</v>
      </c>
      <c r="AG4279" t="s">
        <v>198</v>
      </c>
      <c r="AH4279" t="s">
        <v>199</v>
      </c>
      <c r="AJ4279" t="s">
        <v>8795</v>
      </c>
      <c r="AK4279" t="s">
        <v>8796</v>
      </c>
      <c r="AL4279" t="s">
        <v>276</v>
      </c>
      <c r="AM4279" t="s">
        <v>243</v>
      </c>
      <c r="AN4279" t="s">
        <v>277</v>
      </c>
      <c r="AO4279" t="s">
        <v>260</v>
      </c>
      <c r="AP4279" t="s">
        <v>318</v>
      </c>
      <c r="AQ4279" t="s">
        <v>255</v>
      </c>
      <c r="AR4279">
        <v>1579.68</v>
      </c>
      <c r="AS4279">
        <v>1406</v>
      </c>
      <c r="AT4279">
        <v>20.75</v>
      </c>
      <c r="AU4279">
        <v>13.26</v>
      </c>
      <c r="AV4279">
        <v>3.8302</v>
      </c>
      <c r="AW4279">
        <v>95</v>
      </c>
      <c r="BB4279">
        <v>0.14000000000000001</v>
      </c>
      <c r="BC4279" t="s">
        <v>319</v>
      </c>
      <c r="BD4279">
        <v>0</v>
      </c>
    </row>
    <row r="4280" spans="1:57" x14ac:dyDescent="0.25">
      <c r="A4280">
        <v>1816</v>
      </c>
      <c r="B4280">
        <v>14188</v>
      </c>
      <c r="C4280" t="s">
        <v>17</v>
      </c>
      <c r="D4280" s="1">
        <v>40576.573611111111</v>
      </c>
      <c r="E4280" s="1">
        <v>40856.53125</v>
      </c>
      <c r="F4280">
        <v>31</v>
      </c>
      <c r="G4280">
        <v>6</v>
      </c>
      <c r="H4280">
        <v>34</v>
      </c>
      <c r="I4280">
        <v>1162</v>
      </c>
      <c r="J4280">
        <v>2054.36</v>
      </c>
      <c r="K4280">
        <v>342.39</v>
      </c>
      <c r="L4280">
        <v>4</v>
      </c>
      <c r="M4280">
        <v>4</v>
      </c>
      <c r="N4280">
        <v>4</v>
      </c>
      <c r="O4280" t="s">
        <v>136</v>
      </c>
      <c r="P4280">
        <v>12</v>
      </c>
      <c r="Q4280" t="s">
        <v>129</v>
      </c>
      <c r="T4280">
        <v>16691</v>
      </c>
      <c r="U4280" t="s">
        <v>17</v>
      </c>
      <c r="V4280" t="s">
        <v>29</v>
      </c>
      <c r="W4280">
        <v>419</v>
      </c>
      <c r="X4280">
        <v>2</v>
      </c>
      <c r="Y4280">
        <v>178.83</v>
      </c>
      <c r="Z4280">
        <v>0</v>
      </c>
      <c r="AA4280">
        <v>0</v>
      </c>
      <c r="AB4280">
        <v>0</v>
      </c>
      <c r="AD4280" t="s">
        <v>191</v>
      </c>
      <c r="AE4280">
        <v>0</v>
      </c>
      <c r="AF4280">
        <v>0</v>
      </c>
      <c r="AG4280" t="s">
        <v>198</v>
      </c>
      <c r="AH4280" t="s">
        <v>199</v>
      </c>
      <c r="AJ4280" t="s">
        <v>8797</v>
      </c>
      <c r="AK4280" t="s">
        <v>8798</v>
      </c>
      <c r="AL4280" t="s">
        <v>251</v>
      </c>
      <c r="AM4280" t="s">
        <v>243</v>
      </c>
      <c r="AN4280" t="s">
        <v>252</v>
      </c>
      <c r="AO4280" t="s">
        <v>260</v>
      </c>
      <c r="AP4280" t="s">
        <v>254</v>
      </c>
      <c r="AQ4280" t="s">
        <v>255</v>
      </c>
      <c r="AR4280">
        <v>1120.96</v>
      </c>
      <c r="AS4280">
        <v>2004</v>
      </c>
      <c r="AT4280">
        <v>35.85</v>
      </c>
      <c r="AU4280">
        <v>18.91</v>
      </c>
      <c r="AV4280">
        <v>2.5493999999999999</v>
      </c>
      <c r="AW4280">
        <v>95</v>
      </c>
      <c r="BB4280">
        <v>0</v>
      </c>
      <c r="BC4280" t="s">
        <v>256</v>
      </c>
      <c r="BD4280">
        <v>1</v>
      </c>
      <c r="BE4280" t="s">
        <v>261</v>
      </c>
    </row>
    <row r="4281" spans="1:57" x14ac:dyDescent="0.25">
      <c r="A4281">
        <v>2869</v>
      </c>
      <c r="B4281">
        <v>15253</v>
      </c>
      <c r="C4281" t="s">
        <v>17</v>
      </c>
      <c r="D4281" s="1">
        <v>40300.470138888886</v>
      </c>
      <c r="E4281" s="1">
        <v>40870.681944444441</v>
      </c>
      <c r="F4281">
        <v>17</v>
      </c>
      <c r="G4281">
        <v>8</v>
      </c>
      <c r="H4281">
        <v>102</v>
      </c>
      <c r="I4281">
        <v>1588</v>
      </c>
      <c r="J4281">
        <v>2055.09</v>
      </c>
      <c r="K4281">
        <v>256.89</v>
      </c>
      <c r="L4281">
        <v>5</v>
      </c>
      <c r="M4281">
        <v>4</v>
      </c>
      <c r="N4281">
        <v>4</v>
      </c>
      <c r="O4281" t="s">
        <v>128</v>
      </c>
      <c r="P4281">
        <v>13</v>
      </c>
      <c r="Q4281" t="s">
        <v>129</v>
      </c>
      <c r="T4281">
        <v>16692</v>
      </c>
      <c r="U4281" t="s">
        <v>17</v>
      </c>
      <c r="V4281" t="s">
        <v>40</v>
      </c>
      <c r="W4281">
        <v>257</v>
      </c>
      <c r="X4281">
        <v>4</v>
      </c>
      <c r="Y4281">
        <v>1764.7</v>
      </c>
      <c r="Z4281">
        <v>0</v>
      </c>
      <c r="AA4281">
        <v>0</v>
      </c>
      <c r="AB4281">
        <v>0</v>
      </c>
      <c r="AD4281" t="s">
        <v>191</v>
      </c>
      <c r="AE4281">
        <v>0</v>
      </c>
      <c r="AF4281">
        <v>0</v>
      </c>
      <c r="AG4281" t="s">
        <v>200</v>
      </c>
      <c r="AH4281" t="s">
        <v>193</v>
      </c>
      <c r="AJ4281" t="s">
        <v>8799</v>
      </c>
      <c r="AK4281" t="s">
        <v>8800</v>
      </c>
      <c r="AL4281" t="s">
        <v>251</v>
      </c>
      <c r="AM4281" t="s">
        <v>243</v>
      </c>
      <c r="AN4281" t="s">
        <v>252</v>
      </c>
      <c r="AO4281" t="s">
        <v>253</v>
      </c>
      <c r="AP4281" t="s">
        <v>254</v>
      </c>
      <c r="AQ4281" t="s">
        <v>255</v>
      </c>
      <c r="AR4281">
        <v>22.5</v>
      </c>
      <c r="AS4281">
        <v>19</v>
      </c>
      <c r="AT4281">
        <v>9.52</v>
      </c>
      <c r="AU4281">
        <v>0.18</v>
      </c>
      <c r="AV4281">
        <v>4.3878000000000004</v>
      </c>
      <c r="AW4281">
        <v>95</v>
      </c>
      <c r="BB4281">
        <v>0</v>
      </c>
      <c r="BC4281" t="s">
        <v>256</v>
      </c>
      <c r="BD4281">
        <v>1</v>
      </c>
      <c r="BE4281" t="s">
        <v>257</v>
      </c>
    </row>
    <row r="4282" spans="1:57" x14ac:dyDescent="0.25">
      <c r="A4282">
        <v>5224</v>
      </c>
      <c r="B4282">
        <v>17633</v>
      </c>
      <c r="C4282" t="s">
        <v>17</v>
      </c>
      <c r="D4282" s="1">
        <v>40497.621527777781</v>
      </c>
      <c r="E4282" s="1">
        <v>40855.559027777781</v>
      </c>
      <c r="F4282">
        <v>32</v>
      </c>
      <c r="G4282">
        <v>7</v>
      </c>
      <c r="H4282">
        <v>84</v>
      </c>
      <c r="I4282">
        <v>899</v>
      </c>
      <c r="J4282">
        <v>2057.39</v>
      </c>
      <c r="K4282">
        <v>293.91000000000003</v>
      </c>
      <c r="L4282">
        <v>4</v>
      </c>
      <c r="M4282">
        <v>4</v>
      </c>
      <c r="N4282">
        <v>4</v>
      </c>
      <c r="O4282" t="s">
        <v>136</v>
      </c>
      <c r="P4282">
        <v>12</v>
      </c>
      <c r="Q4282" t="s">
        <v>129</v>
      </c>
      <c r="T4282">
        <v>16693</v>
      </c>
      <c r="U4282" t="s">
        <v>17</v>
      </c>
      <c r="V4282" t="s">
        <v>96</v>
      </c>
      <c r="W4282">
        <v>69</v>
      </c>
      <c r="X4282">
        <v>5</v>
      </c>
      <c r="Y4282">
        <v>1179.48</v>
      </c>
      <c r="Z4282">
        <v>0</v>
      </c>
      <c r="AA4282">
        <v>324.45</v>
      </c>
      <c r="AB4282">
        <v>324.45</v>
      </c>
      <c r="AD4282" t="s">
        <v>197</v>
      </c>
      <c r="AE4282">
        <v>0</v>
      </c>
      <c r="AF4282">
        <v>0</v>
      </c>
      <c r="AG4282" t="s">
        <v>198</v>
      </c>
      <c r="AH4282" t="s">
        <v>196</v>
      </c>
      <c r="AJ4282" t="s">
        <v>8801</v>
      </c>
      <c r="AK4282" t="s">
        <v>8802</v>
      </c>
      <c r="AL4282" t="s">
        <v>251</v>
      </c>
      <c r="AM4282" t="s">
        <v>243</v>
      </c>
      <c r="AN4282" t="s">
        <v>252</v>
      </c>
      <c r="AO4282" t="s">
        <v>260</v>
      </c>
      <c r="AP4282" t="s">
        <v>254</v>
      </c>
      <c r="AQ4282" t="s">
        <v>255</v>
      </c>
      <c r="AR4282">
        <v>933.07</v>
      </c>
      <c r="AS4282">
        <v>1714</v>
      </c>
      <c r="AT4282">
        <v>38.68</v>
      </c>
      <c r="AU4282">
        <v>16.170000000000002</v>
      </c>
      <c r="AV4282">
        <v>3.2406999999999999</v>
      </c>
      <c r="AW4282">
        <v>95</v>
      </c>
      <c r="BB4282">
        <v>2.56</v>
      </c>
      <c r="BC4282" t="s">
        <v>256</v>
      </c>
      <c r="BD4282">
        <v>1</v>
      </c>
      <c r="BE4282" t="s">
        <v>261</v>
      </c>
    </row>
    <row r="4283" spans="1:57" x14ac:dyDescent="0.25">
      <c r="A4283">
        <v>5846</v>
      </c>
      <c r="B4283">
        <v>18258</v>
      </c>
      <c r="C4283" t="s">
        <v>17</v>
      </c>
      <c r="D4283" s="1">
        <v>40314.482638888891</v>
      </c>
      <c r="E4283" s="1">
        <v>40422.597222222219</v>
      </c>
      <c r="F4283">
        <v>465</v>
      </c>
      <c r="G4283">
        <v>6</v>
      </c>
      <c r="H4283">
        <v>30</v>
      </c>
      <c r="I4283">
        <v>1981</v>
      </c>
      <c r="J4283">
        <v>2059.67</v>
      </c>
      <c r="K4283">
        <v>343.28</v>
      </c>
      <c r="L4283">
        <v>1</v>
      </c>
      <c r="M4283">
        <v>4</v>
      </c>
      <c r="N4283">
        <v>4</v>
      </c>
      <c r="O4283" t="s">
        <v>135</v>
      </c>
      <c r="P4283">
        <v>9</v>
      </c>
      <c r="Q4283" t="s">
        <v>40</v>
      </c>
      <c r="T4283">
        <v>16694</v>
      </c>
      <c r="U4283" t="s">
        <v>17</v>
      </c>
      <c r="V4283" t="s">
        <v>19</v>
      </c>
      <c r="W4283">
        <v>724</v>
      </c>
      <c r="X4283">
        <v>1</v>
      </c>
      <c r="Y4283">
        <v>98.3</v>
      </c>
      <c r="Z4283">
        <v>0</v>
      </c>
      <c r="AA4283">
        <v>0</v>
      </c>
      <c r="AB4283">
        <v>0</v>
      </c>
      <c r="AD4283" t="s">
        <v>191</v>
      </c>
      <c r="AE4283">
        <v>0</v>
      </c>
      <c r="AF4283">
        <v>0</v>
      </c>
      <c r="AG4283" t="s">
        <v>198</v>
      </c>
      <c r="AH4283" t="s">
        <v>196</v>
      </c>
      <c r="AJ4283" t="s">
        <v>8803</v>
      </c>
      <c r="AK4283" t="s">
        <v>8804</v>
      </c>
      <c r="AL4283" t="s">
        <v>251</v>
      </c>
      <c r="AM4283" t="s">
        <v>243</v>
      </c>
      <c r="AN4283" t="s">
        <v>252</v>
      </c>
      <c r="AO4283" t="s">
        <v>260</v>
      </c>
      <c r="AP4283" t="s">
        <v>254</v>
      </c>
      <c r="AQ4283" t="s">
        <v>255</v>
      </c>
      <c r="AR4283">
        <v>522.30999999999995</v>
      </c>
      <c r="AS4283">
        <v>989</v>
      </c>
      <c r="AT4283">
        <v>33.020000000000003</v>
      </c>
      <c r="AU4283">
        <v>9.33</v>
      </c>
      <c r="AV4283">
        <v>5.1585000000000001</v>
      </c>
      <c r="AW4283">
        <v>95</v>
      </c>
      <c r="BB4283">
        <v>0</v>
      </c>
      <c r="BC4283" t="s">
        <v>256</v>
      </c>
      <c r="BD4283">
        <v>1</v>
      </c>
      <c r="BE4283" t="s">
        <v>261</v>
      </c>
    </row>
    <row r="4284" spans="1:57" x14ac:dyDescent="0.25">
      <c r="A4284">
        <v>1110</v>
      </c>
      <c r="B4284">
        <v>13476</v>
      </c>
      <c r="C4284" t="s">
        <v>17</v>
      </c>
      <c r="D4284" s="1">
        <v>40242.402083333334</v>
      </c>
      <c r="E4284" s="1">
        <v>40708.5</v>
      </c>
      <c r="F4284">
        <v>179</v>
      </c>
      <c r="G4284">
        <v>5</v>
      </c>
      <c r="H4284">
        <v>86</v>
      </c>
      <c r="I4284">
        <v>713</v>
      </c>
      <c r="J4284">
        <v>2061.4699999999998</v>
      </c>
      <c r="K4284">
        <v>412.29</v>
      </c>
      <c r="L4284">
        <v>3</v>
      </c>
      <c r="M4284">
        <v>4</v>
      </c>
      <c r="N4284">
        <v>4</v>
      </c>
      <c r="O4284" t="s">
        <v>127</v>
      </c>
      <c r="P4284">
        <v>11</v>
      </c>
      <c r="Q4284" t="s">
        <v>96</v>
      </c>
      <c r="T4284">
        <v>16695</v>
      </c>
      <c r="U4284" t="s">
        <v>17</v>
      </c>
      <c r="V4284" t="s">
        <v>29</v>
      </c>
      <c r="W4284">
        <v>562</v>
      </c>
      <c r="X4284">
        <v>2</v>
      </c>
      <c r="Y4284">
        <v>191.9</v>
      </c>
      <c r="Z4284">
        <v>0</v>
      </c>
      <c r="AA4284">
        <v>0</v>
      </c>
      <c r="AB4284">
        <v>0</v>
      </c>
      <c r="AD4284" t="s">
        <v>191</v>
      </c>
      <c r="AE4284">
        <v>0</v>
      </c>
      <c r="AF4284">
        <v>0</v>
      </c>
      <c r="AG4284" t="s">
        <v>198</v>
      </c>
      <c r="AH4284" t="s">
        <v>199</v>
      </c>
      <c r="AJ4284" t="s">
        <v>8805</v>
      </c>
      <c r="AK4284" t="s">
        <v>8806</v>
      </c>
      <c r="AL4284" t="s">
        <v>276</v>
      </c>
      <c r="AM4284" t="s">
        <v>243</v>
      </c>
      <c r="AN4284" t="s">
        <v>277</v>
      </c>
      <c r="AO4284" t="s">
        <v>283</v>
      </c>
      <c r="AP4284" t="s">
        <v>278</v>
      </c>
      <c r="AQ4284" t="s">
        <v>247</v>
      </c>
      <c r="AR4284">
        <v>3086.44</v>
      </c>
      <c r="AS4284">
        <v>3440</v>
      </c>
      <c r="AT4284">
        <v>90.57</v>
      </c>
      <c r="AU4284">
        <v>32.450000000000003</v>
      </c>
      <c r="AV4284">
        <v>1.2876000000000001</v>
      </c>
      <c r="AW4284">
        <v>95</v>
      </c>
      <c r="AX4284">
        <v>65</v>
      </c>
      <c r="AY4284">
        <v>98</v>
      </c>
      <c r="AZ4284">
        <v>163</v>
      </c>
      <c r="BA4284">
        <v>195</v>
      </c>
      <c r="BB4284">
        <v>0.86</v>
      </c>
      <c r="BC4284" t="s">
        <v>278</v>
      </c>
      <c r="BD4284">
        <v>0</v>
      </c>
    </row>
    <row r="4285" spans="1:57" x14ac:dyDescent="0.25">
      <c r="A4285">
        <v>2837</v>
      </c>
      <c r="B4285">
        <v>15221</v>
      </c>
      <c r="C4285" t="s">
        <v>17</v>
      </c>
      <c r="D4285" s="1">
        <v>40249.444444444445</v>
      </c>
      <c r="E4285" s="1">
        <v>40520.547222222223</v>
      </c>
      <c r="F4285">
        <v>367</v>
      </c>
      <c r="G4285">
        <v>4</v>
      </c>
      <c r="H4285">
        <v>21</v>
      </c>
      <c r="I4285">
        <v>244</v>
      </c>
      <c r="J4285">
        <v>2062.1999999999998</v>
      </c>
      <c r="K4285">
        <v>515.54999999999995</v>
      </c>
      <c r="L4285">
        <v>2</v>
      </c>
      <c r="M4285">
        <v>4</v>
      </c>
      <c r="N4285">
        <v>4</v>
      </c>
      <c r="O4285" t="s">
        <v>123</v>
      </c>
      <c r="P4285">
        <v>10</v>
      </c>
      <c r="Q4285" t="s">
        <v>40</v>
      </c>
      <c r="T4285">
        <v>16696</v>
      </c>
      <c r="U4285" t="s">
        <v>17</v>
      </c>
      <c r="V4285" t="s">
        <v>22</v>
      </c>
      <c r="W4285">
        <v>136</v>
      </c>
      <c r="X4285">
        <v>4</v>
      </c>
      <c r="Y4285">
        <v>657.9</v>
      </c>
      <c r="Z4285">
        <v>99</v>
      </c>
      <c r="AA4285">
        <v>0</v>
      </c>
      <c r="AB4285">
        <v>-99</v>
      </c>
      <c r="AC4285">
        <v>-100</v>
      </c>
      <c r="AD4285" t="s">
        <v>201</v>
      </c>
      <c r="AE4285">
        <v>99</v>
      </c>
      <c r="AF4285">
        <v>0</v>
      </c>
      <c r="AG4285" t="s">
        <v>198</v>
      </c>
      <c r="AH4285" t="s">
        <v>199</v>
      </c>
      <c r="AJ4285" t="s">
        <v>8807</v>
      </c>
      <c r="AK4285" t="s">
        <v>8808</v>
      </c>
      <c r="AL4285" t="s">
        <v>251</v>
      </c>
      <c r="AM4285" t="s">
        <v>243</v>
      </c>
      <c r="AN4285" t="s">
        <v>252</v>
      </c>
      <c r="AO4285" t="s">
        <v>260</v>
      </c>
      <c r="AP4285" t="s">
        <v>254</v>
      </c>
      <c r="AQ4285" t="s">
        <v>255</v>
      </c>
      <c r="AR4285">
        <v>497.04</v>
      </c>
      <c r="AS4285">
        <v>1992</v>
      </c>
      <c r="AT4285">
        <v>35.24</v>
      </c>
      <c r="AU4285">
        <v>18.97</v>
      </c>
      <c r="AV4285">
        <v>2.1536</v>
      </c>
      <c r="AW4285">
        <v>95</v>
      </c>
      <c r="BB4285">
        <v>0</v>
      </c>
      <c r="BC4285" t="s">
        <v>256</v>
      </c>
      <c r="BD4285">
        <v>1</v>
      </c>
      <c r="BE4285" t="s">
        <v>261</v>
      </c>
    </row>
    <row r="4286" spans="1:57" x14ac:dyDescent="0.25">
      <c r="A4286">
        <v>4397</v>
      </c>
      <c r="B4286">
        <v>16795</v>
      </c>
      <c r="C4286" t="s">
        <v>17</v>
      </c>
      <c r="D4286" s="1">
        <v>40203.551388888889</v>
      </c>
      <c r="E4286" s="1">
        <v>40521.588888888888</v>
      </c>
      <c r="F4286">
        <v>366</v>
      </c>
      <c r="G4286">
        <v>3</v>
      </c>
      <c r="H4286">
        <v>306</v>
      </c>
      <c r="I4286">
        <v>1214</v>
      </c>
      <c r="J4286">
        <v>2062.41</v>
      </c>
      <c r="K4286">
        <v>687.47</v>
      </c>
      <c r="L4286">
        <v>2</v>
      </c>
      <c r="M4286">
        <v>3</v>
      </c>
      <c r="N4286">
        <v>4</v>
      </c>
      <c r="O4286" t="s">
        <v>132</v>
      </c>
      <c r="P4286">
        <v>9</v>
      </c>
      <c r="Q4286" t="s">
        <v>40</v>
      </c>
      <c r="T4286">
        <v>16697</v>
      </c>
      <c r="U4286" t="s">
        <v>17</v>
      </c>
      <c r="V4286" t="s">
        <v>19</v>
      </c>
      <c r="W4286">
        <v>242</v>
      </c>
      <c r="X4286">
        <v>1</v>
      </c>
      <c r="Y4286">
        <v>112.75</v>
      </c>
      <c r="Z4286">
        <v>0</v>
      </c>
      <c r="AA4286">
        <v>0</v>
      </c>
      <c r="AB4286">
        <v>0</v>
      </c>
      <c r="AD4286" t="s">
        <v>191</v>
      </c>
      <c r="AE4286">
        <v>0</v>
      </c>
      <c r="AF4286">
        <v>0</v>
      </c>
      <c r="AG4286" t="s">
        <v>198</v>
      </c>
      <c r="AH4286" t="s">
        <v>196</v>
      </c>
      <c r="AJ4286" t="s">
        <v>8809</v>
      </c>
      <c r="AK4286" t="s">
        <v>8810</v>
      </c>
      <c r="AL4286" t="s">
        <v>251</v>
      </c>
      <c r="AM4286" t="s">
        <v>243</v>
      </c>
      <c r="AN4286" t="s">
        <v>252</v>
      </c>
      <c r="AO4286" t="s">
        <v>245</v>
      </c>
      <c r="AP4286" t="s">
        <v>318</v>
      </c>
      <c r="AQ4286" t="s">
        <v>247</v>
      </c>
      <c r="AR4286">
        <v>561.04</v>
      </c>
      <c r="AS4286">
        <v>2120</v>
      </c>
      <c r="AT4286">
        <v>43.81</v>
      </c>
      <c r="AU4286">
        <v>20.190000000000001</v>
      </c>
      <c r="AV4286">
        <v>1.6045</v>
      </c>
      <c r="AW4286">
        <v>95</v>
      </c>
      <c r="AX4286">
        <v>41</v>
      </c>
      <c r="AY4286">
        <v>76</v>
      </c>
      <c r="AZ4286">
        <v>116</v>
      </c>
      <c r="BA4286">
        <v>136</v>
      </c>
      <c r="BB4286">
        <v>0</v>
      </c>
      <c r="BC4286" t="s">
        <v>324</v>
      </c>
      <c r="BD4286">
        <v>0</v>
      </c>
    </row>
    <row r="4287" spans="1:57" x14ac:dyDescent="0.25">
      <c r="A4287">
        <v>236</v>
      </c>
      <c r="B4287">
        <v>12586</v>
      </c>
      <c r="C4287" t="s">
        <v>50</v>
      </c>
      <c r="D4287" s="1">
        <v>40163.552083333336</v>
      </c>
      <c r="E4287" s="1">
        <v>40869.683333333334</v>
      </c>
      <c r="F4287">
        <v>18</v>
      </c>
      <c r="G4287">
        <v>4</v>
      </c>
      <c r="H4287">
        <v>82</v>
      </c>
      <c r="I4287">
        <v>687</v>
      </c>
      <c r="J4287">
        <v>2062.67</v>
      </c>
      <c r="K4287">
        <v>515.66999999999996</v>
      </c>
      <c r="L4287">
        <v>5</v>
      </c>
      <c r="M4287">
        <v>3</v>
      </c>
      <c r="N4287">
        <v>4</v>
      </c>
      <c r="O4287" t="s">
        <v>121</v>
      </c>
      <c r="P4287">
        <v>12</v>
      </c>
      <c r="Q4287" t="s">
        <v>24</v>
      </c>
      <c r="T4287">
        <v>16698</v>
      </c>
      <c r="U4287" t="s">
        <v>17</v>
      </c>
      <c r="V4287" t="s">
        <v>40</v>
      </c>
      <c r="W4287">
        <v>227</v>
      </c>
      <c r="X4287">
        <v>2</v>
      </c>
      <c r="Y4287">
        <v>1998</v>
      </c>
      <c r="Z4287">
        <v>0</v>
      </c>
      <c r="AA4287">
        <v>0</v>
      </c>
      <c r="AB4287">
        <v>0</v>
      </c>
      <c r="AD4287" t="s">
        <v>191</v>
      </c>
      <c r="AE4287">
        <v>0</v>
      </c>
      <c r="AF4287">
        <v>0</v>
      </c>
      <c r="AG4287" t="s">
        <v>200</v>
      </c>
      <c r="AH4287" t="s">
        <v>193</v>
      </c>
      <c r="AJ4287" t="s">
        <v>8811</v>
      </c>
      <c r="AK4287" t="s">
        <v>8812</v>
      </c>
      <c r="AL4287" t="s">
        <v>251</v>
      </c>
      <c r="AM4287" t="s">
        <v>243</v>
      </c>
      <c r="AN4287" t="s">
        <v>252</v>
      </c>
      <c r="AO4287" t="s">
        <v>253</v>
      </c>
      <c r="AP4287" t="s">
        <v>254</v>
      </c>
      <c r="AQ4287" t="s">
        <v>255</v>
      </c>
      <c r="AR4287">
        <v>6.96</v>
      </c>
      <c r="AS4287">
        <v>24</v>
      </c>
      <c r="AT4287">
        <v>0.95</v>
      </c>
      <c r="AU4287">
        <v>0.23</v>
      </c>
      <c r="AV4287">
        <v>10.247</v>
      </c>
      <c r="AW4287">
        <v>95</v>
      </c>
      <c r="BB4287">
        <v>0</v>
      </c>
      <c r="BC4287" t="s">
        <v>256</v>
      </c>
      <c r="BD4287">
        <v>1</v>
      </c>
      <c r="BE4287" t="s">
        <v>257</v>
      </c>
    </row>
    <row r="4288" spans="1:57" x14ac:dyDescent="0.25">
      <c r="A4288">
        <v>226</v>
      </c>
      <c r="B4288">
        <v>12576</v>
      </c>
      <c r="C4288" t="s">
        <v>38</v>
      </c>
      <c r="D4288" s="1">
        <v>40360.573611111111</v>
      </c>
      <c r="E4288" s="1">
        <v>40851.424305555556</v>
      </c>
      <c r="F4288">
        <v>36</v>
      </c>
      <c r="G4288">
        <v>8</v>
      </c>
      <c r="H4288">
        <v>113</v>
      </c>
      <c r="I4288">
        <v>1492</v>
      </c>
      <c r="J4288">
        <v>2062.7199999999998</v>
      </c>
      <c r="K4288">
        <v>257.83999999999997</v>
      </c>
      <c r="L4288">
        <v>4</v>
      </c>
      <c r="M4288">
        <v>4</v>
      </c>
      <c r="N4288">
        <v>4</v>
      </c>
      <c r="O4288" t="s">
        <v>136</v>
      </c>
      <c r="P4288">
        <v>12</v>
      </c>
      <c r="Q4288" t="s">
        <v>129</v>
      </c>
      <c r="T4288">
        <v>16699</v>
      </c>
      <c r="U4288" t="s">
        <v>17</v>
      </c>
      <c r="V4288" t="s">
        <v>40</v>
      </c>
      <c r="W4288">
        <v>381</v>
      </c>
      <c r="X4288">
        <v>7</v>
      </c>
      <c r="Y4288">
        <v>994.6</v>
      </c>
      <c r="Z4288">
        <v>0</v>
      </c>
      <c r="AA4288">
        <v>0</v>
      </c>
      <c r="AB4288">
        <v>0</v>
      </c>
      <c r="AD4288" t="s">
        <v>191</v>
      </c>
      <c r="AE4288">
        <v>0</v>
      </c>
      <c r="AF4288">
        <v>2.99</v>
      </c>
      <c r="AG4288" t="s">
        <v>200</v>
      </c>
      <c r="AH4288" t="s">
        <v>193</v>
      </c>
      <c r="AJ4288" t="s">
        <v>8813</v>
      </c>
      <c r="AK4288" t="s">
        <v>8814</v>
      </c>
      <c r="AL4288" t="s">
        <v>251</v>
      </c>
      <c r="AM4288" t="s">
        <v>243</v>
      </c>
      <c r="AN4288" t="s">
        <v>252</v>
      </c>
      <c r="AO4288" t="s">
        <v>253</v>
      </c>
      <c r="AP4288" t="s">
        <v>254</v>
      </c>
      <c r="AQ4288" t="s">
        <v>255</v>
      </c>
      <c r="AR4288">
        <v>6.96</v>
      </c>
      <c r="AS4288">
        <v>24</v>
      </c>
      <c r="AT4288">
        <v>0.95</v>
      </c>
      <c r="AU4288">
        <v>0.23</v>
      </c>
      <c r="AV4288">
        <v>10.247</v>
      </c>
      <c r="AW4288">
        <v>95</v>
      </c>
      <c r="BB4288">
        <v>0</v>
      </c>
      <c r="BC4288" t="s">
        <v>256</v>
      </c>
      <c r="BD4288">
        <v>1</v>
      </c>
      <c r="BE4288" t="s">
        <v>257</v>
      </c>
    </row>
    <row r="4289" spans="1:57" x14ac:dyDescent="0.25">
      <c r="A4289">
        <v>4328</v>
      </c>
      <c r="B4289">
        <v>16726</v>
      </c>
      <c r="C4289" t="s">
        <v>17</v>
      </c>
      <c r="D4289" s="1">
        <v>40475.67291666667</v>
      </c>
      <c r="E4289" s="1">
        <v>40860.620138888888</v>
      </c>
      <c r="F4289">
        <v>27</v>
      </c>
      <c r="G4289">
        <v>7</v>
      </c>
      <c r="H4289">
        <v>150</v>
      </c>
      <c r="I4289">
        <v>1323</v>
      </c>
      <c r="J4289">
        <v>2063.88</v>
      </c>
      <c r="K4289">
        <v>294.83999999999997</v>
      </c>
      <c r="L4289">
        <v>4</v>
      </c>
      <c r="M4289">
        <v>4</v>
      </c>
      <c r="N4289">
        <v>4</v>
      </c>
      <c r="O4289" t="s">
        <v>136</v>
      </c>
      <c r="P4289">
        <v>12</v>
      </c>
      <c r="Q4289" t="s">
        <v>129</v>
      </c>
      <c r="T4289">
        <v>16700</v>
      </c>
      <c r="U4289" t="s">
        <v>17</v>
      </c>
      <c r="V4289" t="s">
        <v>129</v>
      </c>
      <c r="W4289">
        <v>9</v>
      </c>
      <c r="X4289">
        <v>25</v>
      </c>
      <c r="Y4289">
        <v>8830.77</v>
      </c>
      <c r="Z4289">
        <v>1147.72</v>
      </c>
      <c r="AA4289">
        <v>980.6</v>
      </c>
      <c r="AB4289">
        <v>-167.12</v>
      </c>
      <c r="AC4289">
        <v>-14.56</v>
      </c>
      <c r="AD4289" t="s">
        <v>202</v>
      </c>
      <c r="AE4289">
        <v>167.12</v>
      </c>
      <c r="AF4289">
        <v>0.95</v>
      </c>
      <c r="AG4289" t="s">
        <v>198</v>
      </c>
      <c r="AH4289" t="s">
        <v>196</v>
      </c>
      <c r="AJ4289" t="s">
        <v>8815</v>
      </c>
      <c r="AK4289" t="s">
        <v>8816</v>
      </c>
      <c r="AL4289" t="s">
        <v>251</v>
      </c>
      <c r="AM4289" t="s">
        <v>243</v>
      </c>
      <c r="AN4289" t="s">
        <v>252</v>
      </c>
      <c r="AO4289" t="s">
        <v>245</v>
      </c>
      <c r="AP4289" t="s">
        <v>318</v>
      </c>
      <c r="AQ4289" t="s">
        <v>247</v>
      </c>
      <c r="AR4289">
        <v>628.41</v>
      </c>
      <c r="AS4289">
        <v>2445</v>
      </c>
      <c r="AT4289">
        <v>44.76</v>
      </c>
      <c r="AU4289">
        <v>23.29</v>
      </c>
      <c r="AV4289">
        <v>1.5157</v>
      </c>
      <c r="AW4289">
        <v>95</v>
      </c>
      <c r="AX4289">
        <v>47</v>
      </c>
      <c r="AY4289">
        <v>83</v>
      </c>
      <c r="AZ4289">
        <v>129</v>
      </c>
      <c r="BA4289">
        <v>152</v>
      </c>
      <c r="BB4289">
        <v>0</v>
      </c>
      <c r="BC4289" t="s">
        <v>324</v>
      </c>
      <c r="BD4289">
        <v>0</v>
      </c>
    </row>
    <row r="4290" spans="1:57" x14ac:dyDescent="0.25">
      <c r="A4290">
        <v>1379</v>
      </c>
      <c r="B4290">
        <v>13748</v>
      </c>
      <c r="C4290" t="s">
        <v>17</v>
      </c>
      <c r="D4290" s="1">
        <v>40148.697222222225</v>
      </c>
      <c r="E4290" s="1">
        <v>40791.40625</v>
      </c>
      <c r="F4290">
        <v>96</v>
      </c>
      <c r="G4290">
        <v>9</v>
      </c>
      <c r="H4290">
        <v>40</v>
      </c>
      <c r="I4290">
        <v>1028</v>
      </c>
      <c r="J4290">
        <v>2064.35</v>
      </c>
      <c r="K4290">
        <v>229.37</v>
      </c>
      <c r="L4290">
        <v>3</v>
      </c>
      <c r="M4290">
        <v>5</v>
      </c>
      <c r="N4290">
        <v>4</v>
      </c>
      <c r="O4290" t="s">
        <v>140</v>
      </c>
      <c r="P4290">
        <v>12</v>
      </c>
      <c r="Q4290" t="s">
        <v>96</v>
      </c>
      <c r="T4290">
        <v>16701</v>
      </c>
      <c r="U4290" t="s">
        <v>17</v>
      </c>
      <c r="V4290" t="s">
        <v>129</v>
      </c>
      <c r="W4290">
        <v>9</v>
      </c>
      <c r="X4290">
        <v>26</v>
      </c>
      <c r="Y4290">
        <v>9916.73</v>
      </c>
      <c r="Z4290">
        <v>1852.13</v>
      </c>
      <c r="AA4290">
        <v>1347.88</v>
      </c>
      <c r="AB4290">
        <v>-504.25</v>
      </c>
      <c r="AC4290">
        <v>-27.23</v>
      </c>
      <c r="AD4290" t="s">
        <v>204</v>
      </c>
      <c r="AE4290">
        <v>504.25</v>
      </c>
      <c r="AF4290">
        <v>3.05</v>
      </c>
      <c r="AG4290" t="s">
        <v>205</v>
      </c>
      <c r="AH4290" t="s">
        <v>193</v>
      </c>
      <c r="AJ4290" t="s">
        <v>8817</v>
      </c>
      <c r="AK4290" t="s">
        <v>8818</v>
      </c>
      <c r="AL4290" t="s">
        <v>251</v>
      </c>
      <c r="AM4290" t="s">
        <v>243</v>
      </c>
      <c r="AN4290" t="s">
        <v>252</v>
      </c>
      <c r="AO4290" t="s">
        <v>260</v>
      </c>
      <c r="AP4290" t="s">
        <v>254</v>
      </c>
      <c r="AQ4290" t="s">
        <v>255</v>
      </c>
      <c r="AR4290">
        <v>725.7</v>
      </c>
      <c r="AS4290">
        <v>2946</v>
      </c>
      <c r="AT4290">
        <v>37.74</v>
      </c>
      <c r="AU4290">
        <v>27.79</v>
      </c>
      <c r="AV4290">
        <v>3.6383999999999999</v>
      </c>
      <c r="AW4290">
        <v>95</v>
      </c>
      <c r="BB4290">
        <v>0</v>
      </c>
      <c r="BC4290" t="s">
        <v>256</v>
      </c>
      <c r="BD4290">
        <v>1</v>
      </c>
      <c r="BE4290" t="s">
        <v>261</v>
      </c>
    </row>
    <row r="4291" spans="1:57" x14ac:dyDescent="0.25">
      <c r="A4291">
        <v>5176</v>
      </c>
      <c r="B4291">
        <v>17585</v>
      </c>
      <c r="C4291" t="s">
        <v>17</v>
      </c>
      <c r="D4291" s="1">
        <v>40408.693749999999</v>
      </c>
      <c r="E4291" s="1">
        <v>40777.5625</v>
      </c>
      <c r="F4291">
        <v>110</v>
      </c>
      <c r="G4291">
        <v>7</v>
      </c>
      <c r="H4291">
        <v>295</v>
      </c>
      <c r="I4291">
        <v>2510</v>
      </c>
      <c r="J4291">
        <v>2064.71</v>
      </c>
      <c r="K4291">
        <v>294.95999999999998</v>
      </c>
      <c r="L4291">
        <v>3</v>
      </c>
      <c r="M4291">
        <v>4</v>
      </c>
      <c r="N4291">
        <v>4</v>
      </c>
      <c r="O4291" t="s">
        <v>127</v>
      </c>
      <c r="P4291">
        <v>11</v>
      </c>
      <c r="Q4291" t="s">
        <v>96</v>
      </c>
      <c r="T4291">
        <v>16702</v>
      </c>
      <c r="U4291" t="s">
        <v>17</v>
      </c>
      <c r="V4291" t="s">
        <v>40</v>
      </c>
      <c r="W4291">
        <v>416</v>
      </c>
      <c r="X4291">
        <v>4</v>
      </c>
      <c r="Y4291">
        <v>1109.53</v>
      </c>
      <c r="Z4291">
        <v>0</v>
      </c>
      <c r="AA4291">
        <v>0</v>
      </c>
      <c r="AB4291">
        <v>0</v>
      </c>
      <c r="AD4291" t="s">
        <v>191</v>
      </c>
      <c r="AE4291">
        <v>0</v>
      </c>
      <c r="AF4291">
        <v>0.9</v>
      </c>
      <c r="AG4291" t="s">
        <v>200</v>
      </c>
      <c r="AH4291" t="s">
        <v>193</v>
      </c>
      <c r="AJ4291" t="s">
        <v>8819</v>
      </c>
      <c r="AK4291" t="s">
        <v>8820</v>
      </c>
      <c r="AL4291" t="s">
        <v>251</v>
      </c>
      <c r="AM4291" t="s">
        <v>243</v>
      </c>
      <c r="AN4291" t="s">
        <v>252</v>
      </c>
      <c r="AO4291" t="s">
        <v>260</v>
      </c>
      <c r="AP4291" t="s">
        <v>254</v>
      </c>
      <c r="AQ4291" t="s">
        <v>255</v>
      </c>
      <c r="AR4291">
        <v>425.76</v>
      </c>
      <c r="AS4291">
        <v>1680</v>
      </c>
      <c r="AT4291">
        <v>35.85</v>
      </c>
      <c r="AU4291">
        <v>15.85</v>
      </c>
      <c r="AV4291">
        <v>1.8680000000000001</v>
      </c>
      <c r="AW4291">
        <v>95</v>
      </c>
      <c r="BB4291">
        <v>2.78</v>
      </c>
      <c r="BC4291" t="s">
        <v>256</v>
      </c>
      <c r="BD4291">
        <v>1</v>
      </c>
      <c r="BE4291" t="s">
        <v>261</v>
      </c>
    </row>
    <row r="4292" spans="1:57" x14ac:dyDescent="0.25">
      <c r="A4292">
        <v>4646</v>
      </c>
      <c r="B4292">
        <v>17048</v>
      </c>
      <c r="C4292" t="s">
        <v>17</v>
      </c>
      <c r="D4292" s="1">
        <v>40196.579861111109</v>
      </c>
      <c r="E4292" s="1">
        <v>40769.492361111108</v>
      </c>
      <c r="F4292">
        <v>118</v>
      </c>
      <c r="G4292">
        <v>7</v>
      </c>
      <c r="H4292">
        <v>88</v>
      </c>
      <c r="I4292">
        <v>1068</v>
      </c>
      <c r="J4292">
        <v>2071.6799999999998</v>
      </c>
      <c r="K4292">
        <v>295.95</v>
      </c>
      <c r="L4292">
        <v>3</v>
      </c>
      <c r="M4292">
        <v>4</v>
      </c>
      <c r="N4292">
        <v>4</v>
      </c>
      <c r="O4292" t="s">
        <v>127</v>
      </c>
      <c r="P4292">
        <v>11</v>
      </c>
      <c r="Q4292" t="s">
        <v>96</v>
      </c>
      <c r="T4292">
        <v>16704</v>
      </c>
      <c r="U4292" t="s">
        <v>17</v>
      </c>
      <c r="V4292" t="s">
        <v>29</v>
      </c>
      <c r="W4292">
        <v>619</v>
      </c>
      <c r="X4292">
        <v>2</v>
      </c>
      <c r="Y4292">
        <v>664.16</v>
      </c>
      <c r="Z4292">
        <v>0</v>
      </c>
      <c r="AA4292">
        <v>0</v>
      </c>
      <c r="AB4292">
        <v>0</v>
      </c>
      <c r="AD4292" t="s">
        <v>191</v>
      </c>
      <c r="AE4292">
        <v>0</v>
      </c>
      <c r="AF4292">
        <v>0</v>
      </c>
      <c r="AG4292" t="s">
        <v>198</v>
      </c>
      <c r="AH4292" t="s">
        <v>199</v>
      </c>
      <c r="AJ4292" t="s">
        <v>8821</v>
      </c>
      <c r="AK4292" t="s">
        <v>8822</v>
      </c>
      <c r="AL4292" t="s">
        <v>276</v>
      </c>
      <c r="AM4292" t="s">
        <v>243</v>
      </c>
      <c r="AN4292" t="s">
        <v>277</v>
      </c>
      <c r="AO4292" t="s">
        <v>283</v>
      </c>
      <c r="AP4292" t="s">
        <v>278</v>
      </c>
      <c r="AQ4292" t="s">
        <v>247</v>
      </c>
      <c r="AR4292">
        <v>1884.42</v>
      </c>
      <c r="AS4292">
        <v>2058</v>
      </c>
      <c r="AT4292">
        <v>84.91</v>
      </c>
      <c r="AU4292">
        <v>19.420000000000002</v>
      </c>
      <c r="AV4292">
        <v>1.4813000000000001</v>
      </c>
      <c r="AW4292">
        <v>95</v>
      </c>
      <c r="AX4292">
        <v>39</v>
      </c>
      <c r="AY4292">
        <v>67</v>
      </c>
      <c r="AZ4292">
        <v>106</v>
      </c>
      <c r="BA4292">
        <v>126</v>
      </c>
      <c r="BB4292">
        <v>0.53</v>
      </c>
      <c r="BC4292" t="s">
        <v>278</v>
      </c>
      <c r="BD4292">
        <v>0</v>
      </c>
    </row>
    <row r="4293" spans="1:57" x14ac:dyDescent="0.25">
      <c r="A4293">
        <v>332</v>
      </c>
      <c r="B4293">
        <v>12684</v>
      </c>
      <c r="C4293" t="s">
        <v>36</v>
      </c>
      <c r="D4293" s="1">
        <v>40673.538194444445</v>
      </c>
      <c r="E4293" s="1">
        <v>40879.411805555559</v>
      </c>
      <c r="F4293">
        <v>8</v>
      </c>
      <c r="G4293">
        <v>6</v>
      </c>
      <c r="H4293">
        <v>59</v>
      </c>
      <c r="I4293">
        <v>1973</v>
      </c>
      <c r="J4293">
        <v>2073.63</v>
      </c>
      <c r="K4293">
        <v>345.61</v>
      </c>
      <c r="L4293">
        <v>5</v>
      </c>
      <c r="M4293">
        <v>4</v>
      </c>
      <c r="N4293">
        <v>4</v>
      </c>
      <c r="O4293" t="s">
        <v>128</v>
      </c>
      <c r="P4293">
        <v>13</v>
      </c>
      <c r="Q4293" t="s">
        <v>129</v>
      </c>
      <c r="T4293">
        <v>16705</v>
      </c>
      <c r="U4293" t="s">
        <v>17</v>
      </c>
      <c r="V4293" t="s">
        <v>129</v>
      </c>
      <c r="W4293">
        <v>1</v>
      </c>
      <c r="X4293">
        <v>42</v>
      </c>
      <c r="Y4293">
        <v>43515.05</v>
      </c>
      <c r="Z4293">
        <v>3171.86</v>
      </c>
      <c r="AA4293">
        <v>4254.6400000000003</v>
      </c>
      <c r="AB4293">
        <v>1082.78</v>
      </c>
      <c r="AC4293">
        <v>34.14</v>
      </c>
      <c r="AD4293" t="s">
        <v>194</v>
      </c>
      <c r="AE4293">
        <v>0</v>
      </c>
      <c r="AF4293">
        <v>1.98</v>
      </c>
      <c r="AG4293" t="s">
        <v>195</v>
      </c>
      <c r="AH4293" t="s">
        <v>196</v>
      </c>
      <c r="AJ4293" t="s">
        <v>8823</v>
      </c>
      <c r="AK4293" t="s">
        <v>8824</v>
      </c>
      <c r="AL4293" t="s">
        <v>251</v>
      </c>
      <c r="AM4293" t="s">
        <v>243</v>
      </c>
      <c r="AN4293" t="s">
        <v>252</v>
      </c>
      <c r="AO4293" t="s">
        <v>260</v>
      </c>
      <c r="AP4293" t="s">
        <v>254</v>
      </c>
      <c r="AQ4293" t="s">
        <v>255</v>
      </c>
      <c r="AR4293">
        <v>696.89</v>
      </c>
      <c r="AS4293">
        <v>836</v>
      </c>
      <c r="AT4293">
        <v>21.7</v>
      </c>
      <c r="AU4293">
        <v>7.89</v>
      </c>
      <c r="AV4293">
        <v>2.8860999999999999</v>
      </c>
      <c r="AW4293">
        <v>95</v>
      </c>
      <c r="BB4293">
        <v>1.42</v>
      </c>
      <c r="BC4293" t="s">
        <v>256</v>
      </c>
      <c r="BD4293">
        <v>1</v>
      </c>
      <c r="BE4293" t="s">
        <v>261</v>
      </c>
    </row>
    <row r="4294" spans="1:57" x14ac:dyDescent="0.25">
      <c r="A4294">
        <v>5614</v>
      </c>
      <c r="B4294">
        <v>18026</v>
      </c>
      <c r="C4294" t="s">
        <v>17</v>
      </c>
      <c r="D4294" s="1">
        <v>40381.681250000001</v>
      </c>
      <c r="E4294" s="1">
        <v>40386.442361111112</v>
      </c>
      <c r="F4294">
        <v>501</v>
      </c>
      <c r="G4294">
        <v>2</v>
      </c>
      <c r="H4294">
        <v>12</v>
      </c>
      <c r="I4294">
        <v>530</v>
      </c>
      <c r="J4294">
        <v>2074.0700000000002</v>
      </c>
      <c r="K4294">
        <v>1037.04</v>
      </c>
      <c r="L4294">
        <v>1</v>
      </c>
      <c r="M4294">
        <v>3</v>
      </c>
      <c r="N4294">
        <v>4</v>
      </c>
      <c r="O4294" t="s">
        <v>126</v>
      </c>
      <c r="P4294">
        <v>8</v>
      </c>
      <c r="Q4294" t="s">
        <v>40</v>
      </c>
      <c r="T4294">
        <v>16706</v>
      </c>
      <c r="U4294" t="s">
        <v>17</v>
      </c>
      <c r="V4294" t="s">
        <v>24</v>
      </c>
      <c r="W4294">
        <v>38</v>
      </c>
      <c r="X4294">
        <v>3</v>
      </c>
      <c r="Y4294">
        <v>531.35</v>
      </c>
      <c r="Z4294">
        <v>411.55</v>
      </c>
      <c r="AA4294">
        <v>119.8</v>
      </c>
      <c r="AB4294">
        <v>-291.75</v>
      </c>
      <c r="AC4294">
        <v>-70.89</v>
      </c>
      <c r="AD4294" t="s">
        <v>204</v>
      </c>
      <c r="AE4294">
        <v>291.75</v>
      </c>
      <c r="AF4294">
        <v>0</v>
      </c>
      <c r="AG4294" t="s">
        <v>198</v>
      </c>
      <c r="AH4294" t="s">
        <v>199</v>
      </c>
      <c r="AJ4294" t="s">
        <v>8825</v>
      </c>
      <c r="AK4294" t="s">
        <v>8826</v>
      </c>
      <c r="AL4294" t="s">
        <v>276</v>
      </c>
      <c r="AM4294" t="s">
        <v>243</v>
      </c>
      <c r="AN4294" t="s">
        <v>277</v>
      </c>
      <c r="AO4294" t="s">
        <v>283</v>
      </c>
      <c r="AP4294" t="s">
        <v>278</v>
      </c>
      <c r="AQ4294" t="s">
        <v>247</v>
      </c>
      <c r="AR4294">
        <v>1291.0899999999999</v>
      </c>
      <c r="AS4294">
        <v>1480</v>
      </c>
      <c r="AT4294">
        <v>80.19</v>
      </c>
      <c r="AU4294">
        <v>13.96</v>
      </c>
      <c r="AV4294">
        <v>1.2768999999999999</v>
      </c>
      <c r="AW4294">
        <v>95</v>
      </c>
      <c r="AX4294">
        <v>28</v>
      </c>
      <c r="AY4294">
        <v>42</v>
      </c>
      <c r="AZ4294">
        <v>70</v>
      </c>
      <c r="BA4294">
        <v>84</v>
      </c>
      <c r="BB4294">
        <v>1.46</v>
      </c>
      <c r="BC4294" t="s">
        <v>278</v>
      </c>
      <c r="BD4294">
        <v>0</v>
      </c>
    </row>
    <row r="4295" spans="1:57" x14ac:dyDescent="0.25">
      <c r="A4295">
        <v>2066</v>
      </c>
      <c r="B4295">
        <v>14443</v>
      </c>
      <c r="C4295" t="s">
        <v>17</v>
      </c>
      <c r="D4295" s="1">
        <v>40507.595833333333</v>
      </c>
      <c r="E4295" s="1">
        <v>40833.423611111109</v>
      </c>
      <c r="F4295">
        <v>54</v>
      </c>
      <c r="G4295">
        <v>5</v>
      </c>
      <c r="H4295">
        <v>119</v>
      </c>
      <c r="I4295">
        <v>1357</v>
      </c>
      <c r="J4295">
        <v>2082.9699999999998</v>
      </c>
      <c r="K4295">
        <v>416.59</v>
      </c>
      <c r="L4295">
        <v>4</v>
      </c>
      <c r="M4295">
        <v>4</v>
      </c>
      <c r="N4295">
        <v>4</v>
      </c>
      <c r="O4295" t="s">
        <v>136</v>
      </c>
      <c r="P4295">
        <v>12</v>
      </c>
      <c r="Q4295" t="s">
        <v>129</v>
      </c>
      <c r="T4295">
        <v>16707</v>
      </c>
      <c r="U4295" t="s">
        <v>17</v>
      </c>
      <c r="V4295" t="s">
        <v>40</v>
      </c>
      <c r="W4295">
        <v>401</v>
      </c>
      <c r="X4295">
        <v>4</v>
      </c>
      <c r="Y4295">
        <v>533.41</v>
      </c>
      <c r="Z4295">
        <v>0</v>
      </c>
      <c r="AA4295">
        <v>0</v>
      </c>
      <c r="AB4295">
        <v>0</v>
      </c>
      <c r="AD4295" t="s">
        <v>191</v>
      </c>
      <c r="AE4295">
        <v>0</v>
      </c>
      <c r="AF4295">
        <v>0</v>
      </c>
      <c r="AG4295" t="s">
        <v>200</v>
      </c>
      <c r="AH4295" t="s">
        <v>193</v>
      </c>
      <c r="AJ4295" t="s">
        <v>8827</v>
      </c>
      <c r="AK4295" t="s">
        <v>8828</v>
      </c>
      <c r="AL4295" t="s">
        <v>251</v>
      </c>
      <c r="AM4295" t="s">
        <v>243</v>
      </c>
      <c r="AN4295" t="s">
        <v>252</v>
      </c>
      <c r="AO4295" t="s">
        <v>260</v>
      </c>
      <c r="AP4295" t="s">
        <v>254</v>
      </c>
      <c r="AQ4295" t="s">
        <v>255</v>
      </c>
      <c r="AR4295">
        <v>838.35</v>
      </c>
      <c r="AS4295">
        <v>1039</v>
      </c>
      <c r="AT4295">
        <v>16.98</v>
      </c>
      <c r="AU4295">
        <v>9.8000000000000007</v>
      </c>
      <c r="AV4295">
        <v>3.4847999999999999</v>
      </c>
      <c r="AW4295">
        <v>95</v>
      </c>
      <c r="BB4295">
        <v>0</v>
      </c>
      <c r="BC4295" t="s">
        <v>256</v>
      </c>
      <c r="BD4295">
        <v>1</v>
      </c>
      <c r="BE4295" t="s">
        <v>261</v>
      </c>
    </row>
    <row r="4296" spans="1:57" x14ac:dyDescent="0.25">
      <c r="A4296">
        <v>4535</v>
      </c>
      <c r="B4296">
        <v>16934</v>
      </c>
      <c r="C4296" t="s">
        <v>17</v>
      </c>
      <c r="D4296" s="1">
        <v>40265.529861111114</v>
      </c>
      <c r="E4296" s="1">
        <v>40832.527777777781</v>
      </c>
      <c r="F4296">
        <v>55</v>
      </c>
      <c r="G4296">
        <v>6</v>
      </c>
      <c r="H4296">
        <v>128</v>
      </c>
      <c r="I4296">
        <v>936</v>
      </c>
      <c r="J4296">
        <v>2083.14</v>
      </c>
      <c r="K4296">
        <v>347.19</v>
      </c>
      <c r="L4296">
        <v>4</v>
      </c>
      <c r="M4296">
        <v>4</v>
      </c>
      <c r="N4296">
        <v>4</v>
      </c>
      <c r="O4296" t="s">
        <v>136</v>
      </c>
      <c r="P4296">
        <v>12</v>
      </c>
      <c r="Q4296" t="s">
        <v>129</v>
      </c>
      <c r="T4296">
        <v>16708</v>
      </c>
      <c r="U4296" t="s">
        <v>17</v>
      </c>
      <c r="V4296" t="s">
        <v>24</v>
      </c>
      <c r="W4296">
        <v>46</v>
      </c>
      <c r="X4296">
        <v>1</v>
      </c>
      <c r="Y4296">
        <v>656.63</v>
      </c>
      <c r="Z4296">
        <v>0</v>
      </c>
      <c r="AA4296">
        <v>656.63</v>
      </c>
      <c r="AB4296">
        <v>656.63</v>
      </c>
      <c r="AD4296" t="s">
        <v>197</v>
      </c>
      <c r="AE4296">
        <v>0</v>
      </c>
      <c r="AF4296">
        <v>0</v>
      </c>
      <c r="AG4296" t="s">
        <v>198</v>
      </c>
      <c r="AH4296" t="s">
        <v>196</v>
      </c>
      <c r="AJ4296" t="s">
        <v>8829</v>
      </c>
      <c r="AK4296" t="s">
        <v>8830</v>
      </c>
      <c r="AL4296" t="s">
        <v>276</v>
      </c>
      <c r="AM4296" t="s">
        <v>243</v>
      </c>
      <c r="AN4296" t="s">
        <v>277</v>
      </c>
      <c r="AO4296" t="s">
        <v>245</v>
      </c>
      <c r="AP4296" t="s">
        <v>278</v>
      </c>
      <c r="AQ4296" t="s">
        <v>247</v>
      </c>
      <c r="AR4296">
        <v>1910.22</v>
      </c>
      <c r="AS4296">
        <v>377</v>
      </c>
      <c r="AT4296">
        <v>58.49</v>
      </c>
      <c r="AU4296">
        <v>3.56</v>
      </c>
      <c r="AV4296">
        <v>1.6274999999999999</v>
      </c>
      <c r="AW4296">
        <v>95</v>
      </c>
      <c r="AX4296">
        <v>8</v>
      </c>
      <c r="AY4296">
        <v>14</v>
      </c>
      <c r="AZ4296">
        <v>21</v>
      </c>
      <c r="BA4296">
        <v>25</v>
      </c>
      <c r="BB4296">
        <v>7.82</v>
      </c>
      <c r="BC4296" t="s">
        <v>278</v>
      </c>
      <c r="BD4296">
        <v>0</v>
      </c>
    </row>
    <row r="4297" spans="1:57" x14ac:dyDescent="0.25">
      <c r="A4297">
        <v>3625</v>
      </c>
      <c r="B4297">
        <v>16016</v>
      </c>
      <c r="C4297" t="s">
        <v>17</v>
      </c>
      <c r="D4297" s="1">
        <v>40484.560416666667</v>
      </c>
      <c r="E4297" s="1">
        <v>40883.607638888891</v>
      </c>
      <c r="F4297">
        <v>4</v>
      </c>
      <c r="G4297">
        <v>11</v>
      </c>
      <c r="H4297">
        <v>181</v>
      </c>
      <c r="I4297">
        <v>881</v>
      </c>
      <c r="J4297">
        <v>2083.4</v>
      </c>
      <c r="K4297">
        <v>189.4</v>
      </c>
      <c r="L4297">
        <v>5</v>
      </c>
      <c r="M4297">
        <v>5</v>
      </c>
      <c r="N4297">
        <v>4</v>
      </c>
      <c r="O4297" t="s">
        <v>134</v>
      </c>
      <c r="P4297">
        <v>14</v>
      </c>
      <c r="Q4297" t="s">
        <v>129</v>
      </c>
      <c r="T4297">
        <v>16709</v>
      </c>
      <c r="U4297" t="s">
        <v>17</v>
      </c>
      <c r="V4297" t="s">
        <v>96</v>
      </c>
      <c r="W4297">
        <v>85</v>
      </c>
      <c r="X4297">
        <v>14</v>
      </c>
      <c r="Y4297">
        <v>9056.01</v>
      </c>
      <c r="Z4297">
        <v>0</v>
      </c>
      <c r="AA4297">
        <v>1045.28</v>
      </c>
      <c r="AB4297">
        <v>1045.28</v>
      </c>
      <c r="AD4297" t="s">
        <v>197</v>
      </c>
      <c r="AE4297">
        <v>0</v>
      </c>
      <c r="AF4297">
        <v>0</v>
      </c>
      <c r="AG4297" t="s">
        <v>198</v>
      </c>
      <c r="AH4297" t="s">
        <v>196</v>
      </c>
      <c r="AJ4297" t="s">
        <v>8831</v>
      </c>
      <c r="AK4297" t="s">
        <v>8832</v>
      </c>
      <c r="AL4297" t="s">
        <v>242</v>
      </c>
      <c r="AM4297" t="s">
        <v>243</v>
      </c>
      <c r="AN4297" t="s">
        <v>244</v>
      </c>
      <c r="AO4297" t="s">
        <v>245</v>
      </c>
      <c r="AP4297" t="s">
        <v>246</v>
      </c>
      <c r="AQ4297" t="s">
        <v>247</v>
      </c>
      <c r="AR4297">
        <v>15587</v>
      </c>
      <c r="AS4297">
        <v>3086</v>
      </c>
      <c r="AT4297">
        <v>52.83</v>
      </c>
      <c r="AU4297">
        <v>29.11</v>
      </c>
      <c r="AV4297">
        <v>1.8407</v>
      </c>
      <c r="AW4297">
        <v>95</v>
      </c>
      <c r="AX4297">
        <v>59</v>
      </c>
      <c r="AY4297">
        <v>125</v>
      </c>
      <c r="AZ4297">
        <v>183</v>
      </c>
      <c r="BA4297">
        <v>213</v>
      </c>
      <c r="BB4297">
        <v>8.99</v>
      </c>
      <c r="BC4297" t="s">
        <v>248</v>
      </c>
      <c r="BD4297">
        <v>0</v>
      </c>
    </row>
    <row r="4298" spans="1:57" x14ac:dyDescent="0.25">
      <c r="A4298">
        <v>371</v>
      </c>
      <c r="B4298">
        <v>12724</v>
      </c>
      <c r="C4298" t="s">
        <v>36</v>
      </c>
      <c r="D4298" s="1">
        <v>40351.583333333336</v>
      </c>
      <c r="E4298" s="1">
        <v>40881.668055555558</v>
      </c>
      <c r="F4298">
        <v>6</v>
      </c>
      <c r="G4298">
        <v>7</v>
      </c>
      <c r="H4298">
        <v>93</v>
      </c>
      <c r="I4298">
        <v>1366</v>
      </c>
      <c r="J4298">
        <v>2083.52</v>
      </c>
      <c r="K4298">
        <v>297.64999999999998</v>
      </c>
      <c r="L4298">
        <v>5</v>
      </c>
      <c r="M4298">
        <v>4</v>
      </c>
      <c r="N4298">
        <v>4</v>
      </c>
      <c r="O4298" t="s">
        <v>128</v>
      </c>
      <c r="P4298">
        <v>13</v>
      </c>
      <c r="Q4298" t="s">
        <v>129</v>
      </c>
      <c r="T4298">
        <v>16710</v>
      </c>
      <c r="U4298" t="s">
        <v>17</v>
      </c>
      <c r="V4298" t="s">
        <v>129</v>
      </c>
      <c r="W4298">
        <v>20</v>
      </c>
      <c r="X4298">
        <v>22</v>
      </c>
      <c r="Y4298">
        <v>5921.35</v>
      </c>
      <c r="Z4298">
        <v>206.25</v>
      </c>
      <c r="AA4298">
        <v>632.91</v>
      </c>
      <c r="AB4298">
        <v>426.66</v>
      </c>
      <c r="AC4298">
        <v>206.87</v>
      </c>
      <c r="AD4298" t="s">
        <v>194</v>
      </c>
      <c r="AE4298">
        <v>0</v>
      </c>
      <c r="AF4298">
        <v>0.22</v>
      </c>
      <c r="AG4298" t="s">
        <v>195</v>
      </c>
      <c r="AH4298" t="s">
        <v>196</v>
      </c>
      <c r="AJ4298" t="s">
        <v>8833</v>
      </c>
      <c r="AK4298" t="s">
        <v>8834</v>
      </c>
      <c r="AL4298" t="s">
        <v>251</v>
      </c>
      <c r="AM4298" t="s">
        <v>243</v>
      </c>
      <c r="AN4298" t="s">
        <v>252</v>
      </c>
      <c r="AO4298" t="s">
        <v>253</v>
      </c>
      <c r="AP4298" t="s">
        <v>254</v>
      </c>
      <c r="AQ4298" t="s">
        <v>255</v>
      </c>
      <c r="AR4298">
        <v>4.95</v>
      </c>
      <c r="AS4298">
        <v>1</v>
      </c>
      <c r="AT4298">
        <v>1</v>
      </c>
      <c r="AU4298">
        <v>0.01</v>
      </c>
      <c r="AV4298">
        <v>10</v>
      </c>
      <c r="AW4298">
        <v>95</v>
      </c>
      <c r="BB4298">
        <v>0</v>
      </c>
      <c r="BC4298" t="s">
        <v>256</v>
      </c>
      <c r="BD4298">
        <v>1</v>
      </c>
      <c r="BE4298" t="s">
        <v>257</v>
      </c>
    </row>
    <row r="4299" spans="1:57" x14ac:dyDescent="0.25">
      <c r="A4299">
        <v>5296</v>
      </c>
      <c r="B4299">
        <v>17705</v>
      </c>
      <c r="C4299" t="s">
        <v>17</v>
      </c>
      <c r="D4299" s="1">
        <v>40310.407638888886</v>
      </c>
      <c r="E4299" s="1">
        <v>40883.572916666664</v>
      </c>
      <c r="F4299">
        <v>4</v>
      </c>
      <c r="G4299">
        <v>11</v>
      </c>
      <c r="H4299">
        <v>74</v>
      </c>
      <c r="I4299">
        <v>1301</v>
      </c>
      <c r="J4299">
        <v>2083.9</v>
      </c>
      <c r="K4299">
        <v>189.45</v>
      </c>
      <c r="L4299">
        <v>5</v>
      </c>
      <c r="M4299">
        <v>5</v>
      </c>
      <c r="N4299">
        <v>4</v>
      </c>
      <c r="O4299" t="s">
        <v>134</v>
      </c>
      <c r="P4299">
        <v>14</v>
      </c>
      <c r="Q4299" t="s">
        <v>129</v>
      </c>
      <c r="T4299">
        <v>16711</v>
      </c>
      <c r="U4299" t="s">
        <v>17</v>
      </c>
      <c r="V4299" t="s">
        <v>129</v>
      </c>
      <c r="W4299">
        <v>4</v>
      </c>
      <c r="X4299">
        <v>9</v>
      </c>
      <c r="Y4299">
        <v>2868.48</v>
      </c>
      <c r="Z4299">
        <v>311.07</v>
      </c>
      <c r="AA4299">
        <v>741.16</v>
      </c>
      <c r="AB4299">
        <v>430.09</v>
      </c>
      <c r="AC4299">
        <v>138.26</v>
      </c>
      <c r="AD4299" t="s">
        <v>194</v>
      </c>
      <c r="AE4299">
        <v>0</v>
      </c>
      <c r="AF4299">
        <v>4.08</v>
      </c>
      <c r="AG4299" t="s">
        <v>195</v>
      </c>
      <c r="AH4299" t="s">
        <v>196</v>
      </c>
      <c r="AJ4299" t="s">
        <v>8835</v>
      </c>
      <c r="AK4299" t="s">
        <v>8836</v>
      </c>
      <c r="AL4299" t="s">
        <v>276</v>
      </c>
      <c r="AM4299" t="s">
        <v>243</v>
      </c>
      <c r="AN4299" t="s">
        <v>277</v>
      </c>
      <c r="AO4299" t="s">
        <v>283</v>
      </c>
      <c r="AP4299" t="s">
        <v>278</v>
      </c>
      <c r="AQ4299" t="s">
        <v>247</v>
      </c>
      <c r="AR4299">
        <v>3646.83</v>
      </c>
      <c r="AS4299">
        <v>702</v>
      </c>
      <c r="AT4299">
        <v>77.36</v>
      </c>
      <c r="AU4299">
        <v>6.62</v>
      </c>
      <c r="AV4299">
        <v>1.5202</v>
      </c>
      <c r="AW4299">
        <v>95</v>
      </c>
      <c r="AX4299">
        <v>14</v>
      </c>
      <c r="AY4299">
        <v>24</v>
      </c>
      <c r="AZ4299">
        <v>37</v>
      </c>
      <c r="BA4299">
        <v>44</v>
      </c>
      <c r="BB4299">
        <v>1.82</v>
      </c>
      <c r="BC4299" t="s">
        <v>278</v>
      </c>
      <c r="BD4299">
        <v>0</v>
      </c>
    </row>
    <row r="4300" spans="1:57" x14ac:dyDescent="0.25">
      <c r="A4300">
        <v>2768</v>
      </c>
      <c r="B4300">
        <v>15151</v>
      </c>
      <c r="C4300" t="s">
        <v>17</v>
      </c>
      <c r="D4300" s="1">
        <v>40377.513194444444</v>
      </c>
      <c r="E4300" s="1">
        <v>40463.692361111112</v>
      </c>
      <c r="F4300">
        <v>424</v>
      </c>
      <c r="G4300">
        <v>2</v>
      </c>
      <c r="H4300">
        <v>56</v>
      </c>
      <c r="I4300">
        <v>795</v>
      </c>
      <c r="J4300">
        <v>2085.61</v>
      </c>
      <c r="K4300">
        <v>1042.81</v>
      </c>
      <c r="L4300">
        <v>1</v>
      </c>
      <c r="M4300">
        <v>3</v>
      </c>
      <c r="N4300">
        <v>4</v>
      </c>
      <c r="O4300" t="s">
        <v>126</v>
      </c>
      <c r="P4300">
        <v>8</v>
      </c>
      <c r="Q4300" t="s">
        <v>40</v>
      </c>
      <c r="T4300">
        <v>16712</v>
      </c>
      <c r="U4300" t="s">
        <v>17</v>
      </c>
      <c r="V4300" t="s">
        <v>129</v>
      </c>
      <c r="W4300">
        <v>10</v>
      </c>
      <c r="X4300">
        <v>13</v>
      </c>
      <c r="Y4300">
        <v>4225.22</v>
      </c>
      <c r="Z4300">
        <v>1291.5899999999999</v>
      </c>
      <c r="AA4300">
        <v>1113.8499999999999</v>
      </c>
      <c r="AB4300">
        <v>-177.74</v>
      </c>
      <c r="AC4300">
        <v>-13.76</v>
      </c>
      <c r="AD4300" t="s">
        <v>202</v>
      </c>
      <c r="AE4300">
        <v>177.74</v>
      </c>
      <c r="AF4300">
        <v>0</v>
      </c>
      <c r="AG4300" t="s">
        <v>198</v>
      </c>
      <c r="AH4300" t="s">
        <v>196</v>
      </c>
      <c r="AJ4300" t="s">
        <v>8837</v>
      </c>
      <c r="AK4300" t="s">
        <v>8838</v>
      </c>
      <c r="AL4300" t="s">
        <v>251</v>
      </c>
      <c r="AM4300" t="s">
        <v>243</v>
      </c>
      <c r="AN4300" t="s">
        <v>252</v>
      </c>
      <c r="AO4300" t="s">
        <v>260</v>
      </c>
      <c r="AP4300" t="s">
        <v>254</v>
      </c>
      <c r="AQ4300" t="s">
        <v>255</v>
      </c>
      <c r="AR4300">
        <v>198.98</v>
      </c>
      <c r="AS4300">
        <v>33</v>
      </c>
      <c r="AT4300">
        <v>17.920000000000002</v>
      </c>
      <c r="AU4300">
        <v>0.31</v>
      </c>
      <c r="AV4300">
        <v>2.5606</v>
      </c>
      <c r="AW4300">
        <v>95</v>
      </c>
      <c r="BB4300">
        <v>0</v>
      </c>
      <c r="BC4300" t="s">
        <v>256</v>
      </c>
      <c r="BD4300">
        <v>1</v>
      </c>
      <c r="BE4300" t="s">
        <v>261</v>
      </c>
    </row>
    <row r="4301" spans="1:57" x14ac:dyDescent="0.25">
      <c r="A4301">
        <v>3069</v>
      </c>
      <c r="B4301">
        <v>15456</v>
      </c>
      <c r="C4301" t="s">
        <v>17</v>
      </c>
      <c r="D4301" s="1">
        <v>40155.537499999999</v>
      </c>
      <c r="E4301" s="1">
        <v>40603.57708333333</v>
      </c>
      <c r="F4301">
        <v>284</v>
      </c>
      <c r="G4301">
        <v>10</v>
      </c>
      <c r="H4301">
        <v>128</v>
      </c>
      <c r="I4301">
        <v>2727</v>
      </c>
      <c r="J4301">
        <v>2091.52</v>
      </c>
      <c r="K4301">
        <v>209.15</v>
      </c>
      <c r="L4301">
        <v>2</v>
      </c>
      <c r="M4301">
        <v>5</v>
      </c>
      <c r="N4301">
        <v>4</v>
      </c>
      <c r="O4301" t="s">
        <v>130</v>
      </c>
      <c r="P4301">
        <v>11</v>
      </c>
      <c r="Q4301" t="s">
        <v>40</v>
      </c>
      <c r="T4301">
        <v>16713</v>
      </c>
      <c r="U4301" t="s">
        <v>17</v>
      </c>
      <c r="V4301" t="s">
        <v>129</v>
      </c>
      <c r="W4301">
        <v>19</v>
      </c>
      <c r="X4301">
        <v>32</v>
      </c>
      <c r="Y4301">
        <v>14115.56</v>
      </c>
      <c r="Z4301">
        <v>1359.14</v>
      </c>
      <c r="AA4301">
        <v>2940.01</v>
      </c>
      <c r="AB4301">
        <v>1580.87</v>
      </c>
      <c r="AC4301">
        <v>116.31</v>
      </c>
      <c r="AD4301" t="s">
        <v>194</v>
      </c>
      <c r="AE4301">
        <v>0</v>
      </c>
      <c r="AF4301">
        <v>1.22</v>
      </c>
      <c r="AG4301" t="s">
        <v>195</v>
      </c>
      <c r="AH4301" t="s">
        <v>196</v>
      </c>
      <c r="AJ4301" t="s">
        <v>8839</v>
      </c>
      <c r="AK4301" t="s">
        <v>8840</v>
      </c>
      <c r="AL4301" t="s">
        <v>251</v>
      </c>
      <c r="AM4301" t="s">
        <v>243</v>
      </c>
      <c r="AN4301" t="s">
        <v>252</v>
      </c>
      <c r="AO4301" t="s">
        <v>260</v>
      </c>
      <c r="AP4301" t="s">
        <v>254</v>
      </c>
      <c r="AQ4301" t="s">
        <v>255</v>
      </c>
      <c r="AR4301">
        <v>177.29</v>
      </c>
      <c r="AS4301">
        <v>29</v>
      </c>
      <c r="AT4301">
        <v>18.100000000000001</v>
      </c>
      <c r="AU4301">
        <v>0.28000000000000003</v>
      </c>
      <c r="AV4301">
        <v>2.4849999999999999</v>
      </c>
      <c r="AW4301">
        <v>95</v>
      </c>
      <c r="BB4301">
        <v>3.33</v>
      </c>
      <c r="BC4301" t="s">
        <v>256</v>
      </c>
      <c r="BD4301">
        <v>1</v>
      </c>
      <c r="BE4301" t="s">
        <v>261</v>
      </c>
    </row>
    <row r="4302" spans="1:57" x14ac:dyDescent="0.25">
      <c r="A4302">
        <v>905</v>
      </c>
      <c r="B4302">
        <v>13265</v>
      </c>
      <c r="C4302" t="s">
        <v>17</v>
      </c>
      <c r="D4302" s="1">
        <v>40613.412499999999</v>
      </c>
      <c r="E4302" s="1">
        <v>40833.626388888886</v>
      </c>
      <c r="F4302">
        <v>54</v>
      </c>
      <c r="G4302">
        <v>5</v>
      </c>
      <c r="H4302">
        <v>66</v>
      </c>
      <c r="I4302">
        <v>1740</v>
      </c>
      <c r="J4302">
        <v>2092.66</v>
      </c>
      <c r="K4302">
        <v>418.53</v>
      </c>
      <c r="L4302">
        <v>4</v>
      </c>
      <c r="M4302">
        <v>4</v>
      </c>
      <c r="N4302">
        <v>4</v>
      </c>
      <c r="O4302" t="s">
        <v>136</v>
      </c>
      <c r="P4302">
        <v>12</v>
      </c>
      <c r="Q4302" t="s">
        <v>129</v>
      </c>
      <c r="T4302">
        <v>16714</v>
      </c>
      <c r="U4302" t="s">
        <v>17</v>
      </c>
      <c r="V4302" t="s">
        <v>40</v>
      </c>
      <c r="W4302">
        <v>318</v>
      </c>
      <c r="X4302">
        <v>3</v>
      </c>
      <c r="Y4302">
        <v>1482.33</v>
      </c>
      <c r="Z4302">
        <v>0</v>
      </c>
      <c r="AA4302">
        <v>0</v>
      </c>
      <c r="AB4302">
        <v>0</v>
      </c>
      <c r="AD4302" t="s">
        <v>191</v>
      </c>
      <c r="AE4302">
        <v>0</v>
      </c>
      <c r="AF4302">
        <v>18.41</v>
      </c>
      <c r="AG4302" t="s">
        <v>192</v>
      </c>
      <c r="AH4302" t="s">
        <v>193</v>
      </c>
      <c r="AJ4302" t="s">
        <v>8841</v>
      </c>
      <c r="AK4302" t="s">
        <v>8842</v>
      </c>
      <c r="AL4302" t="s">
        <v>251</v>
      </c>
      <c r="AM4302" t="s">
        <v>243</v>
      </c>
      <c r="AN4302" t="s">
        <v>252</v>
      </c>
      <c r="AO4302" t="s">
        <v>253</v>
      </c>
      <c r="AP4302" t="s">
        <v>254</v>
      </c>
      <c r="AQ4302" t="s">
        <v>255</v>
      </c>
      <c r="AR4302">
        <v>12.32</v>
      </c>
      <c r="AS4302">
        <v>2</v>
      </c>
      <c r="AT4302">
        <v>1.9</v>
      </c>
      <c r="AU4302">
        <v>0.02</v>
      </c>
      <c r="AV4302">
        <v>7.2110000000000003</v>
      </c>
      <c r="AW4302">
        <v>95</v>
      </c>
      <c r="BB4302">
        <v>0</v>
      </c>
      <c r="BC4302" t="s">
        <v>256</v>
      </c>
      <c r="BD4302">
        <v>1</v>
      </c>
      <c r="BE4302" t="s">
        <v>257</v>
      </c>
    </row>
    <row r="4303" spans="1:57" x14ac:dyDescent="0.25">
      <c r="A4303">
        <v>2092</v>
      </c>
      <c r="B4303">
        <v>14469</v>
      </c>
      <c r="C4303" t="s">
        <v>17</v>
      </c>
      <c r="D4303" s="1">
        <v>40207.466666666667</v>
      </c>
      <c r="E4303" s="1">
        <v>40470.604166666664</v>
      </c>
      <c r="F4303">
        <v>417</v>
      </c>
      <c r="G4303">
        <v>4</v>
      </c>
      <c r="H4303">
        <v>120</v>
      </c>
      <c r="I4303">
        <v>973</v>
      </c>
      <c r="J4303">
        <v>2093.46</v>
      </c>
      <c r="K4303">
        <v>523.37</v>
      </c>
      <c r="L4303">
        <v>1</v>
      </c>
      <c r="M4303">
        <v>4</v>
      </c>
      <c r="N4303">
        <v>4</v>
      </c>
      <c r="O4303" t="s">
        <v>135</v>
      </c>
      <c r="P4303">
        <v>9</v>
      </c>
      <c r="Q4303" t="s">
        <v>40</v>
      </c>
      <c r="T4303">
        <v>16715</v>
      </c>
      <c r="U4303" t="s">
        <v>17</v>
      </c>
      <c r="V4303" t="s">
        <v>22</v>
      </c>
      <c r="W4303">
        <v>79</v>
      </c>
      <c r="X4303">
        <v>2</v>
      </c>
      <c r="Y4303">
        <v>625.52</v>
      </c>
      <c r="Z4303">
        <v>0</v>
      </c>
      <c r="AA4303">
        <v>301.72000000000003</v>
      </c>
      <c r="AB4303">
        <v>301.72000000000003</v>
      </c>
      <c r="AD4303" t="s">
        <v>197</v>
      </c>
      <c r="AE4303">
        <v>0</v>
      </c>
      <c r="AF4303">
        <v>0</v>
      </c>
      <c r="AG4303" t="s">
        <v>198</v>
      </c>
      <c r="AH4303" t="s">
        <v>199</v>
      </c>
      <c r="AJ4303" t="s">
        <v>8843</v>
      </c>
      <c r="AK4303" t="s">
        <v>8844</v>
      </c>
      <c r="AL4303" t="s">
        <v>251</v>
      </c>
      <c r="AM4303" t="s">
        <v>243</v>
      </c>
      <c r="AN4303" t="s">
        <v>252</v>
      </c>
      <c r="AO4303" t="s">
        <v>260</v>
      </c>
      <c r="AP4303" t="s">
        <v>254</v>
      </c>
      <c r="AQ4303" t="s">
        <v>255</v>
      </c>
      <c r="AR4303">
        <v>313.75</v>
      </c>
      <c r="AS4303">
        <v>51</v>
      </c>
      <c r="AT4303">
        <v>25.47</v>
      </c>
      <c r="AU4303">
        <v>0.48</v>
      </c>
      <c r="AV4303">
        <v>2.5371000000000001</v>
      </c>
      <c r="AW4303">
        <v>95</v>
      </c>
      <c r="BB4303">
        <v>0</v>
      </c>
      <c r="BC4303" t="s">
        <v>256</v>
      </c>
      <c r="BD4303">
        <v>1</v>
      </c>
      <c r="BE4303" t="s">
        <v>261</v>
      </c>
    </row>
    <row r="4304" spans="1:57" x14ac:dyDescent="0.25">
      <c r="A4304">
        <v>1224</v>
      </c>
      <c r="B4304">
        <v>13591</v>
      </c>
      <c r="C4304" t="s">
        <v>17</v>
      </c>
      <c r="D4304" s="1">
        <v>40161.655555555553</v>
      </c>
      <c r="E4304" s="1">
        <v>40822.518055555556</v>
      </c>
      <c r="F4304">
        <v>65</v>
      </c>
      <c r="G4304">
        <v>7</v>
      </c>
      <c r="H4304">
        <v>89</v>
      </c>
      <c r="I4304">
        <v>850</v>
      </c>
      <c r="J4304">
        <v>2093.94</v>
      </c>
      <c r="K4304">
        <v>299.13</v>
      </c>
      <c r="L4304">
        <v>3</v>
      </c>
      <c r="M4304">
        <v>4</v>
      </c>
      <c r="N4304">
        <v>4</v>
      </c>
      <c r="O4304" t="s">
        <v>127</v>
      </c>
      <c r="P4304">
        <v>11</v>
      </c>
      <c r="Q4304" t="s">
        <v>96</v>
      </c>
      <c r="T4304">
        <v>16716</v>
      </c>
      <c r="U4304" t="s">
        <v>17</v>
      </c>
      <c r="V4304" t="s">
        <v>40</v>
      </c>
      <c r="W4304">
        <v>267</v>
      </c>
      <c r="X4304">
        <v>3</v>
      </c>
      <c r="Y4304">
        <v>2149.6799999999998</v>
      </c>
      <c r="Z4304">
        <v>0</v>
      </c>
      <c r="AA4304">
        <v>0</v>
      </c>
      <c r="AB4304">
        <v>0</v>
      </c>
      <c r="AD4304" t="s">
        <v>191</v>
      </c>
      <c r="AE4304">
        <v>0</v>
      </c>
      <c r="AF4304">
        <v>27.05</v>
      </c>
      <c r="AG4304" t="s">
        <v>192</v>
      </c>
      <c r="AH4304" t="s">
        <v>193</v>
      </c>
      <c r="AJ4304" t="s">
        <v>8845</v>
      </c>
      <c r="AK4304" t="s">
        <v>8846</v>
      </c>
      <c r="AL4304" t="s">
        <v>251</v>
      </c>
      <c r="AM4304" t="s">
        <v>243</v>
      </c>
      <c r="AN4304" t="s">
        <v>252</v>
      </c>
      <c r="AO4304" t="s">
        <v>253</v>
      </c>
      <c r="AP4304" t="s">
        <v>254</v>
      </c>
      <c r="AQ4304" t="s">
        <v>255</v>
      </c>
      <c r="AR4304">
        <v>46.6</v>
      </c>
      <c r="AS4304">
        <v>11</v>
      </c>
      <c r="AT4304">
        <v>9.6199999999999992</v>
      </c>
      <c r="AU4304">
        <v>0.11</v>
      </c>
      <c r="AV4304">
        <v>3.2050999999999998</v>
      </c>
      <c r="AW4304">
        <v>95</v>
      </c>
      <c r="BB4304">
        <v>0</v>
      </c>
      <c r="BC4304" t="s">
        <v>256</v>
      </c>
      <c r="BD4304">
        <v>1</v>
      </c>
      <c r="BE4304" t="s">
        <v>257</v>
      </c>
    </row>
    <row r="4305" spans="1:57" x14ac:dyDescent="0.25">
      <c r="A4305">
        <v>1384</v>
      </c>
      <c r="B4305">
        <v>13753</v>
      </c>
      <c r="C4305" t="s">
        <v>17</v>
      </c>
      <c r="D4305" s="1">
        <v>40150.430555555555</v>
      </c>
      <c r="E4305" s="1">
        <v>40599.533333333333</v>
      </c>
      <c r="F4305">
        <v>288</v>
      </c>
      <c r="G4305">
        <v>4</v>
      </c>
      <c r="H4305">
        <v>64</v>
      </c>
      <c r="I4305">
        <v>1450</v>
      </c>
      <c r="J4305">
        <v>2094.5700000000002</v>
      </c>
      <c r="K4305">
        <v>523.64</v>
      </c>
      <c r="L4305">
        <v>2</v>
      </c>
      <c r="M4305">
        <v>4</v>
      </c>
      <c r="N4305">
        <v>4</v>
      </c>
      <c r="O4305" t="s">
        <v>123</v>
      </c>
      <c r="P4305">
        <v>10</v>
      </c>
      <c r="Q4305" t="s">
        <v>40</v>
      </c>
      <c r="T4305">
        <v>16717</v>
      </c>
      <c r="U4305" t="s">
        <v>17</v>
      </c>
      <c r="V4305" t="s">
        <v>129</v>
      </c>
      <c r="W4305">
        <v>24</v>
      </c>
      <c r="X4305">
        <v>14</v>
      </c>
      <c r="Y4305">
        <v>6663.68</v>
      </c>
      <c r="Z4305">
        <v>1252.4100000000001</v>
      </c>
      <c r="AA4305">
        <v>2283.42</v>
      </c>
      <c r="AB4305">
        <v>1031.01</v>
      </c>
      <c r="AC4305">
        <v>82.32</v>
      </c>
      <c r="AD4305" t="s">
        <v>194</v>
      </c>
      <c r="AE4305">
        <v>0</v>
      </c>
      <c r="AF4305">
        <v>10.15</v>
      </c>
      <c r="AG4305" t="s">
        <v>195</v>
      </c>
      <c r="AH4305" t="s">
        <v>199</v>
      </c>
      <c r="AJ4305" t="s">
        <v>8847</v>
      </c>
      <c r="AK4305" t="s">
        <v>8848</v>
      </c>
      <c r="AL4305" t="s">
        <v>251</v>
      </c>
      <c r="AM4305" t="s">
        <v>243</v>
      </c>
      <c r="AN4305" t="s">
        <v>252</v>
      </c>
      <c r="AO4305" t="s">
        <v>253</v>
      </c>
      <c r="AP4305" t="s">
        <v>254</v>
      </c>
      <c r="AQ4305" t="s">
        <v>255</v>
      </c>
      <c r="AR4305">
        <v>55.12</v>
      </c>
      <c r="AS4305">
        <v>13</v>
      </c>
      <c r="AT4305">
        <v>9</v>
      </c>
      <c r="AU4305">
        <v>0.13</v>
      </c>
      <c r="AV4305">
        <v>3.3973</v>
      </c>
      <c r="AW4305">
        <v>95</v>
      </c>
      <c r="BB4305">
        <v>7.14</v>
      </c>
      <c r="BC4305" t="s">
        <v>256</v>
      </c>
      <c r="BD4305">
        <v>1</v>
      </c>
      <c r="BE4305" t="s">
        <v>257</v>
      </c>
    </row>
    <row r="4306" spans="1:57" x14ac:dyDescent="0.25">
      <c r="A4306">
        <v>297</v>
      </c>
      <c r="B4306">
        <v>12649</v>
      </c>
      <c r="C4306" t="s">
        <v>34</v>
      </c>
      <c r="D4306" s="1">
        <v>40190.724999999999</v>
      </c>
      <c r="E4306" s="1">
        <v>40779.611805555556</v>
      </c>
      <c r="F4306">
        <v>108</v>
      </c>
      <c r="G4306">
        <v>8</v>
      </c>
      <c r="H4306">
        <v>93</v>
      </c>
      <c r="I4306">
        <v>1948</v>
      </c>
      <c r="J4306">
        <v>2096.65</v>
      </c>
      <c r="K4306">
        <v>262.08</v>
      </c>
      <c r="L4306">
        <v>3</v>
      </c>
      <c r="M4306">
        <v>5</v>
      </c>
      <c r="N4306">
        <v>4</v>
      </c>
      <c r="O4306" t="s">
        <v>140</v>
      </c>
      <c r="P4306">
        <v>12</v>
      </c>
      <c r="Q4306" t="s">
        <v>96</v>
      </c>
      <c r="T4306">
        <v>16718</v>
      </c>
      <c r="U4306" t="s">
        <v>17</v>
      </c>
      <c r="V4306" t="s">
        <v>40</v>
      </c>
      <c r="W4306">
        <v>370</v>
      </c>
      <c r="X4306">
        <v>5</v>
      </c>
      <c r="Y4306">
        <v>3006.08</v>
      </c>
      <c r="Z4306">
        <v>0</v>
      </c>
      <c r="AA4306">
        <v>0</v>
      </c>
      <c r="AB4306">
        <v>0</v>
      </c>
      <c r="AD4306" t="s">
        <v>191</v>
      </c>
      <c r="AE4306">
        <v>0</v>
      </c>
      <c r="AF4306">
        <v>0</v>
      </c>
      <c r="AG4306" t="s">
        <v>200</v>
      </c>
      <c r="AH4306" t="s">
        <v>193</v>
      </c>
      <c r="AJ4306" t="s">
        <v>8849</v>
      </c>
      <c r="AK4306" t="s">
        <v>8850</v>
      </c>
      <c r="AL4306" t="s">
        <v>251</v>
      </c>
      <c r="AM4306" t="s">
        <v>243</v>
      </c>
      <c r="AN4306" t="s">
        <v>252</v>
      </c>
      <c r="AO4306" t="s">
        <v>253</v>
      </c>
      <c r="AP4306" t="s">
        <v>254</v>
      </c>
      <c r="AQ4306" t="s">
        <v>255</v>
      </c>
      <c r="AR4306">
        <v>46.7</v>
      </c>
      <c r="AS4306">
        <v>11</v>
      </c>
      <c r="AT4306">
        <v>9.52</v>
      </c>
      <c r="AU4306">
        <v>0.1</v>
      </c>
      <c r="AV4306">
        <v>3.2218</v>
      </c>
      <c r="AW4306">
        <v>95</v>
      </c>
      <c r="BB4306">
        <v>0</v>
      </c>
      <c r="BC4306" t="s">
        <v>256</v>
      </c>
      <c r="BD4306">
        <v>1</v>
      </c>
      <c r="BE4306" t="s">
        <v>257</v>
      </c>
    </row>
    <row r="4307" spans="1:57" x14ac:dyDescent="0.25">
      <c r="A4307">
        <v>5333</v>
      </c>
      <c r="B4307">
        <v>17742</v>
      </c>
      <c r="C4307" t="s">
        <v>17</v>
      </c>
      <c r="D4307" s="1">
        <v>40148.552777777775</v>
      </c>
      <c r="E4307" s="1">
        <v>40773.644444444442</v>
      </c>
      <c r="F4307">
        <v>114</v>
      </c>
      <c r="G4307">
        <v>11</v>
      </c>
      <c r="H4307">
        <v>52</v>
      </c>
      <c r="I4307">
        <v>653</v>
      </c>
      <c r="J4307">
        <v>2098.48</v>
      </c>
      <c r="K4307">
        <v>190.77</v>
      </c>
      <c r="L4307">
        <v>3</v>
      </c>
      <c r="M4307">
        <v>5</v>
      </c>
      <c r="N4307">
        <v>4</v>
      </c>
      <c r="O4307" t="s">
        <v>140</v>
      </c>
      <c r="P4307">
        <v>12</v>
      </c>
      <c r="Q4307" t="s">
        <v>96</v>
      </c>
      <c r="T4307">
        <v>16719</v>
      </c>
      <c r="U4307" t="s">
        <v>17</v>
      </c>
      <c r="V4307" t="s">
        <v>129</v>
      </c>
      <c r="W4307">
        <v>15</v>
      </c>
      <c r="X4307">
        <v>14</v>
      </c>
      <c r="Y4307">
        <v>3508.62</v>
      </c>
      <c r="Z4307">
        <v>308.2</v>
      </c>
      <c r="AA4307">
        <v>486.34</v>
      </c>
      <c r="AB4307">
        <v>178.14</v>
      </c>
      <c r="AC4307">
        <v>57.8</v>
      </c>
      <c r="AD4307" t="s">
        <v>194</v>
      </c>
      <c r="AE4307">
        <v>0</v>
      </c>
      <c r="AF4307">
        <v>4.13</v>
      </c>
      <c r="AG4307" t="s">
        <v>195</v>
      </c>
      <c r="AH4307" t="s">
        <v>196</v>
      </c>
      <c r="AJ4307" t="s">
        <v>8851</v>
      </c>
      <c r="AK4307" t="s">
        <v>8852</v>
      </c>
      <c r="AL4307" t="s">
        <v>251</v>
      </c>
      <c r="AM4307" t="s">
        <v>243</v>
      </c>
      <c r="AN4307" t="s">
        <v>252</v>
      </c>
      <c r="AO4307" t="s">
        <v>260</v>
      </c>
      <c r="AP4307" t="s">
        <v>254</v>
      </c>
      <c r="AQ4307" t="s">
        <v>255</v>
      </c>
      <c r="AR4307">
        <v>84.96</v>
      </c>
      <c r="AS4307">
        <v>20</v>
      </c>
      <c r="AT4307">
        <v>10.38</v>
      </c>
      <c r="AU4307">
        <v>0.19</v>
      </c>
      <c r="AV4307">
        <v>3.8088000000000002</v>
      </c>
      <c r="AW4307">
        <v>95</v>
      </c>
      <c r="BB4307">
        <v>0</v>
      </c>
      <c r="BC4307" t="s">
        <v>256</v>
      </c>
      <c r="BD4307">
        <v>1</v>
      </c>
      <c r="BE4307" t="s">
        <v>261</v>
      </c>
    </row>
    <row r="4308" spans="1:57" x14ac:dyDescent="0.25">
      <c r="A4308">
        <v>4756</v>
      </c>
      <c r="B4308">
        <v>17159</v>
      </c>
      <c r="C4308" t="s">
        <v>17</v>
      </c>
      <c r="D4308" s="1">
        <v>40241.620138888888</v>
      </c>
      <c r="E4308" s="1">
        <v>40865.452777777777</v>
      </c>
      <c r="F4308">
        <v>22</v>
      </c>
      <c r="G4308">
        <v>5</v>
      </c>
      <c r="H4308">
        <v>115</v>
      </c>
      <c r="I4308">
        <v>1348</v>
      </c>
      <c r="J4308">
        <v>2099.59</v>
      </c>
      <c r="K4308">
        <v>419.92</v>
      </c>
      <c r="L4308">
        <v>4</v>
      </c>
      <c r="M4308">
        <v>4</v>
      </c>
      <c r="N4308">
        <v>4</v>
      </c>
      <c r="O4308" t="s">
        <v>136</v>
      </c>
      <c r="P4308">
        <v>12</v>
      </c>
      <c r="Q4308" t="s">
        <v>129</v>
      </c>
      <c r="T4308">
        <v>16720</v>
      </c>
      <c r="U4308" t="s">
        <v>17</v>
      </c>
      <c r="V4308" t="s">
        <v>24</v>
      </c>
      <c r="W4308">
        <v>27</v>
      </c>
      <c r="X4308">
        <v>3</v>
      </c>
      <c r="Y4308">
        <v>566.74</v>
      </c>
      <c r="Z4308">
        <v>0</v>
      </c>
      <c r="AA4308">
        <v>152.94999999999999</v>
      </c>
      <c r="AB4308">
        <v>152.94999999999999</v>
      </c>
      <c r="AD4308" t="s">
        <v>197</v>
      </c>
      <c r="AE4308">
        <v>0</v>
      </c>
      <c r="AF4308">
        <v>1.77</v>
      </c>
      <c r="AG4308" t="s">
        <v>198</v>
      </c>
      <c r="AH4308" t="s">
        <v>196</v>
      </c>
      <c r="AJ4308" t="s">
        <v>8853</v>
      </c>
      <c r="AK4308" t="s">
        <v>8854</v>
      </c>
      <c r="AL4308" t="s">
        <v>251</v>
      </c>
      <c r="AM4308" t="s">
        <v>243</v>
      </c>
      <c r="AN4308" t="s">
        <v>252</v>
      </c>
      <c r="AO4308" t="s">
        <v>260</v>
      </c>
      <c r="AP4308" t="s">
        <v>254</v>
      </c>
      <c r="AQ4308" t="s">
        <v>255</v>
      </c>
      <c r="AR4308">
        <v>135</v>
      </c>
      <c r="AS4308">
        <v>36</v>
      </c>
      <c r="AT4308">
        <v>10.48</v>
      </c>
      <c r="AU4308">
        <v>0.34</v>
      </c>
      <c r="AV4308">
        <v>3.6587999999999998</v>
      </c>
      <c r="AW4308">
        <v>95</v>
      </c>
      <c r="BB4308">
        <v>0</v>
      </c>
      <c r="BC4308" t="s">
        <v>256</v>
      </c>
      <c r="BD4308">
        <v>1</v>
      </c>
      <c r="BE4308" t="s">
        <v>261</v>
      </c>
    </row>
    <row r="4309" spans="1:57" x14ac:dyDescent="0.25">
      <c r="A4309">
        <v>619</v>
      </c>
      <c r="B4309">
        <v>12975</v>
      </c>
      <c r="C4309" t="s">
        <v>17</v>
      </c>
      <c r="D4309" s="1">
        <v>40153.443055555559</v>
      </c>
      <c r="E4309" s="1">
        <v>40450.406944444447</v>
      </c>
      <c r="F4309">
        <v>437</v>
      </c>
      <c r="G4309">
        <v>6</v>
      </c>
      <c r="H4309">
        <v>92</v>
      </c>
      <c r="I4309">
        <v>911</v>
      </c>
      <c r="J4309">
        <v>2100.09</v>
      </c>
      <c r="K4309">
        <v>350.02</v>
      </c>
      <c r="L4309">
        <v>1</v>
      </c>
      <c r="M4309">
        <v>4</v>
      </c>
      <c r="N4309">
        <v>4</v>
      </c>
      <c r="O4309" t="s">
        <v>135</v>
      </c>
      <c r="P4309">
        <v>9</v>
      </c>
      <c r="Q4309" t="s">
        <v>40</v>
      </c>
      <c r="T4309">
        <v>16721</v>
      </c>
      <c r="U4309" t="s">
        <v>17</v>
      </c>
      <c r="V4309" t="s">
        <v>19</v>
      </c>
      <c r="W4309">
        <v>263</v>
      </c>
      <c r="X4309">
        <v>1</v>
      </c>
      <c r="Y4309">
        <v>292.47000000000003</v>
      </c>
      <c r="Z4309">
        <v>0</v>
      </c>
      <c r="AA4309">
        <v>0</v>
      </c>
      <c r="AB4309">
        <v>0</v>
      </c>
      <c r="AD4309" t="s">
        <v>191</v>
      </c>
      <c r="AE4309">
        <v>0</v>
      </c>
      <c r="AF4309">
        <v>0</v>
      </c>
      <c r="AG4309" t="s">
        <v>198</v>
      </c>
      <c r="AH4309" t="s">
        <v>196</v>
      </c>
      <c r="AJ4309" t="s">
        <v>8855</v>
      </c>
      <c r="AK4309" t="s">
        <v>8856</v>
      </c>
      <c r="AL4309" t="s">
        <v>251</v>
      </c>
      <c r="AM4309" t="s">
        <v>243</v>
      </c>
      <c r="AN4309" t="s">
        <v>252</v>
      </c>
      <c r="AO4309" t="s">
        <v>253</v>
      </c>
      <c r="AP4309" t="s">
        <v>254</v>
      </c>
      <c r="AQ4309" t="s">
        <v>255</v>
      </c>
      <c r="AR4309">
        <v>82.74</v>
      </c>
      <c r="AS4309">
        <v>22</v>
      </c>
      <c r="AT4309">
        <v>8.49</v>
      </c>
      <c r="AU4309">
        <v>0.21</v>
      </c>
      <c r="AV4309">
        <v>3.7450000000000001</v>
      </c>
      <c r="AW4309">
        <v>95</v>
      </c>
      <c r="BB4309">
        <v>0</v>
      </c>
      <c r="BC4309" t="s">
        <v>256</v>
      </c>
      <c r="BD4309">
        <v>1</v>
      </c>
      <c r="BE4309" t="s">
        <v>257</v>
      </c>
    </row>
    <row r="4310" spans="1:57" x14ac:dyDescent="0.25">
      <c r="A4310">
        <v>3426</v>
      </c>
      <c r="B4310">
        <v>15815</v>
      </c>
      <c r="C4310" t="s">
        <v>17</v>
      </c>
      <c r="D4310" s="1">
        <v>40627.363194444442</v>
      </c>
      <c r="E4310" s="1">
        <v>40823.529166666667</v>
      </c>
      <c r="F4310">
        <v>64</v>
      </c>
      <c r="G4310">
        <v>5</v>
      </c>
      <c r="H4310">
        <v>33</v>
      </c>
      <c r="I4310">
        <v>1856</v>
      </c>
      <c r="J4310">
        <v>2100.6</v>
      </c>
      <c r="K4310">
        <v>420.12</v>
      </c>
      <c r="L4310">
        <v>3</v>
      </c>
      <c r="M4310">
        <v>4</v>
      </c>
      <c r="N4310">
        <v>4</v>
      </c>
      <c r="O4310" t="s">
        <v>127</v>
      </c>
      <c r="P4310">
        <v>11</v>
      </c>
      <c r="Q4310" t="s">
        <v>96</v>
      </c>
      <c r="T4310">
        <v>16722</v>
      </c>
      <c r="U4310" t="s">
        <v>17</v>
      </c>
      <c r="V4310" t="s">
        <v>129</v>
      </c>
      <c r="W4310">
        <v>18</v>
      </c>
      <c r="X4310">
        <v>22</v>
      </c>
      <c r="Y4310">
        <v>8189.56</v>
      </c>
      <c r="Z4310">
        <v>1403.12</v>
      </c>
      <c r="AA4310">
        <v>1074.23</v>
      </c>
      <c r="AB4310">
        <v>-328.89</v>
      </c>
      <c r="AC4310">
        <v>-23.44</v>
      </c>
      <c r="AD4310" t="s">
        <v>204</v>
      </c>
      <c r="AE4310">
        <v>328.89</v>
      </c>
      <c r="AF4310">
        <v>0.26</v>
      </c>
      <c r="AG4310" t="s">
        <v>205</v>
      </c>
      <c r="AH4310" t="s">
        <v>193</v>
      </c>
      <c r="AJ4310" t="s">
        <v>8857</v>
      </c>
      <c r="AK4310" t="s">
        <v>8858</v>
      </c>
      <c r="AL4310" t="s">
        <v>251</v>
      </c>
      <c r="AM4310" t="s">
        <v>243</v>
      </c>
      <c r="AN4310" t="s">
        <v>252</v>
      </c>
      <c r="AO4310" t="s">
        <v>260</v>
      </c>
      <c r="AP4310" t="s">
        <v>254</v>
      </c>
      <c r="AQ4310" t="s">
        <v>255</v>
      </c>
      <c r="AR4310">
        <v>124.38</v>
      </c>
      <c r="AS4310">
        <v>33</v>
      </c>
      <c r="AT4310">
        <v>12.26</v>
      </c>
      <c r="AU4310">
        <v>0.31</v>
      </c>
      <c r="AV4310">
        <v>3.2079</v>
      </c>
      <c r="AW4310">
        <v>95</v>
      </c>
      <c r="BB4310">
        <v>5.71</v>
      </c>
      <c r="BC4310" t="s">
        <v>256</v>
      </c>
      <c r="BD4310">
        <v>1</v>
      </c>
      <c r="BE4310" t="s">
        <v>261</v>
      </c>
    </row>
    <row r="4311" spans="1:57" x14ac:dyDescent="0.25">
      <c r="A4311">
        <v>2122</v>
      </c>
      <c r="B4311">
        <v>14499</v>
      </c>
      <c r="C4311" t="s">
        <v>17</v>
      </c>
      <c r="D4311" s="1">
        <v>40417.497916666667</v>
      </c>
      <c r="E4311" s="1">
        <v>40860.542361111111</v>
      </c>
      <c r="F4311">
        <v>27</v>
      </c>
      <c r="G4311">
        <v>7</v>
      </c>
      <c r="H4311">
        <v>199</v>
      </c>
      <c r="I4311">
        <v>1231</v>
      </c>
      <c r="J4311">
        <v>2101.79</v>
      </c>
      <c r="K4311">
        <v>300.26</v>
      </c>
      <c r="L4311">
        <v>4</v>
      </c>
      <c r="M4311">
        <v>4</v>
      </c>
      <c r="N4311">
        <v>4</v>
      </c>
      <c r="O4311" t="s">
        <v>136</v>
      </c>
      <c r="P4311">
        <v>12</v>
      </c>
      <c r="Q4311" t="s">
        <v>129</v>
      </c>
      <c r="T4311">
        <v>16723</v>
      </c>
      <c r="U4311" t="s">
        <v>17</v>
      </c>
      <c r="V4311" t="s">
        <v>22</v>
      </c>
      <c r="W4311">
        <v>92</v>
      </c>
      <c r="X4311">
        <v>4</v>
      </c>
      <c r="Y4311">
        <v>1231.3599999999999</v>
      </c>
      <c r="Z4311">
        <v>576.4</v>
      </c>
      <c r="AA4311">
        <v>0</v>
      </c>
      <c r="AB4311">
        <v>-576.4</v>
      </c>
      <c r="AC4311">
        <v>-100</v>
      </c>
      <c r="AD4311" t="s">
        <v>201</v>
      </c>
      <c r="AE4311">
        <v>576.4</v>
      </c>
      <c r="AF4311">
        <v>0</v>
      </c>
      <c r="AG4311" t="s">
        <v>203</v>
      </c>
      <c r="AH4311" t="s">
        <v>193</v>
      </c>
      <c r="AJ4311" t="s">
        <v>8859</v>
      </c>
      <c r="AK4311" t="s">
        <v>8860</v>
      </c>
      <c r="AL4311" t="s">
        <v>251</v>
      </c>
      <c r="AM4311" t="s">
        <v>243</v>
      </c>
      <c r="AN4311" t="s">
        <v>252</v>
      </c>
      <c r="AO4311" t="s">
        <v>260</v>
      </c>
      <c r="AP4311" t="s">
        <v>254</v>
      </c>
      <c r="AQ4311" t="s">
        <v>255</v>
      </c>
      <c r="AR4311">
        <v>365.74</v>
      </c>
      <c r="AS4311">
        <v>104</v>
      </c>
      <c r="AT4311">
        <v>24.53</v>
      </c>
      <c r="AU4311">
        <v>0.98</v>
      </c>
      <c r="AV4311">
        <v>5.1280999999999999</v>
      </c>
      <c r="AW4311">
        <v>95</v>
      </c>
      <c r="BB4311">
        <v>1.89</v>
      </c>
      <c r="BC4311" t="s">
        <v>256</v>
      </c>
      <c r="BD4311">
        <v>1</v>
      </c>
      <c r="BE4311" t="s">
        <v>261</v>
      </c>
    </row>
    <row r="4312" spans="1:57" x14ac:dyDescent="0.25">
      <c r="A4312">
        <v>1243</v>
      </c>
      <c r="B4312">
        <v>13610</v>
      </c>
      <c r="C4312" t="s">
        <v>17</v>
      </c>
      <c r="D4312" s="1">
        <v>40183.591666666667</v>
      </c>
      <c r="E4312" s="1">
        <v>40874.651388888888</v>
      </c>
      <c r="F4312">
        <v>13</v>
      </c>
      <c r="G4312">
        <v>14</v>
      </c>
      <c r="H4312">
        <v>308</v>
      </c>
      <c r="I4312">
        <v>868</v>
      </c>
      <c r="J4312">
        <v>2102.46</v>
      </c>
      <c r="K4312">
        <v>150.18</v>
      </c>
      <c r="L4312">
        <v>5</v>
      </c>
      <c r="M4312">
        <v>5</v>
      </c>
      <c r="N4312">
        <v>4</v>
      </c>
      <c r="O4312" t="s">
        <v>134</v>
      </c>
      <c r="P4312">
        <v>14</v>
      </c>
      <c r="Q4312" t="s">
        <v>129</v>
      </c>
      <c r="T4312">
        <v>16724</v>
      </c>
      <c r="U4312" t="s">
        <v>17</v>
      </c>
      <c r="V4312" t="s">
        <v>19</v>
      </c>
      <c r="W4312">
        <v>405</v>
      </c>
      <c r="X4312">
        <v>1</v>
      </c>
      <c r="Y4312">
        <v>147.35</v>
      </c>
      <c r="Z4312">
        <v>0</v>
      </c>
      <c r="AA4312">
        <v>0</v>
      </c>
      <c r="AB4312">
        <v>0</v>
      </c>
      <c r="AD4312" t="s">
        <v>191</v>
      </c>
      <c r="AE4312">
        <v>0</v>
      </c>
      <c r="AF4312">
        <v>0</v>
      </c>
      <c r="AG4312" t="s">
        <v>198</v>
      </c>
      <c r="AH4312" t="s">
        <v>196</v>
      </c>
      <c r="AJ4312" t="s">
        <v>8861</v>
      </c>
      <c r="AK4312" t="s">
        <v>8862</v>
      </c>
      <c r="AL4312" t="s">
        <v>251</v>
      </c>
      <c r="AM4312" t="s">
        <v>243</v>
      </c>
      <c r="AN4312" t="s">
        <v>252</v>
      </c>
      <c r="AO4312" t="s">
        <v>253</v>
      </c>
      <c r="AP4312" t="s">
        <v>254</v>
      </c>
      <c r="AQ4312" t="s">
        <v>255</v>
      </c>
      <c r="AR4312">
        <v>67.77</v>
      </c>
      <c r="AS4312">
        <v>18</v>
      </c>
      <c r="AT4312">
        <v>8.49</v>
      </c>
      <c r="AU4312">
        <v>0.17</v>
      </c>
      <c r="AV4312">
        <v>4.3367000000000004</v>
      </c>
      <c r="AW4312">
        <v>95</v>
      </c>
      <c r="BB4312">
        <v>14.29</v>
      </c>
      <c r="BC4312" t="s">
        <v>256</v>
      </c>
      <c r="BD4312">
        <v>1</v>
      </c>
      <c r="BE4312" t="s">
        <v>257</v>
      </c>
    </row>
    <row r="4313" spans="1:57" x14ac:dyDescent="0.25">
      <c r="A4313">
        <v>1903</v>
      </c>
      <c r="B4313">
        <v>14276</v>
      </c>
      <c r="C4313" t="s">
        <v>17</v>
      </c>
      <c r="D4313" s="1">
        <v>40226.548611111109</v>
      </c>
      <c r="E4313" s="1">
        <v>40788.40625</v>
      </c>
      <c r="F4313">
        <v>99</v>
      </c>
      <c r="G4313">
        <v>7</v>
      </c>
      <c r="H4313">
        <v>75</v>
      </c>
      <c r="I4313">
        <v>1406</v>
      </c>
      <c r="J4313">
        <v>2102.6799999999998</v>
      </c>
      <c r="K4313">
        <v>300.38</v>
      </c>
      <c r="L4313">
        <v>3</v>
      </c>
      <c r="M4313">
        <v>4</v>
      </c>
      <c r="N4313">
        <v>4</v>
      </c>
      <c r="O4313" t="s">
        <v>127</v>
      </c>
      <c r="P4313">
        <v>11</v>
      </c>
      <c r="Q4313" t="s">
        <v>96</v>
      </c>
      <c r="T4313">
        <v>16725</v>
      </c>
      <c r="U4313" t="s">
        <v>17</v>
      </c>
      <c r="V4313" t="s">
        <v>40</v>
      </c>
      <c r="W4313">
        <v>303</v>
      </c>
      <c r="X4313">
        <v>13</v>
      </c>
      <c r="Y4313">
        <v>1686.81</v>
      </c>
      <c r="Z4313">
        <v>0</v>
      </c>
      <c r="AA4313">
        <v>0</v>
      </c>
      <c r="AB4313">
        <v>0</v>
      </c>
      <c r="AD4313" t="s">
        <v>191</v>
      </c>
      <c r="AE4313">
        <v>0</v>
      </c>
      <c r="AF4313">
        <v>0.68</v>
      </c>
      <c r="AG4313" t="s">
        <v>200</v>
      </c>
      <c r="AH4313" t="s">
        <v>193</v>
      </c>
      <c r="AJ4313" t="s">
        <v>8863</v>
      </c>
      <c r="AK4313" t="s">
        <v>8864</v>
      </c>
      <c r="AL4313" t="s">
        <v>251</v>
      </c>
      <c r="AM4313" t="s">
        <v>243</v>
      </c>
      <c r="AN4313" t="s">
        <v>252</v>
      </c>
      <c r="AO4313" t="s">
        <v>260</v>
      </c>
      <c r="AP4313" t="s">
        <v>254</v>
      </c>
      <c r="AQ4313" t="s">
        <v>255</v>
      </c>
      <c r="AR4313">
        <v>165.81</v>
      </c>
      <c r="AS4313">
        <v>44</v>
      </c>
      <c r="AT4313">
        <v>19.809999999999999</v>
      </c>
      <c r="AU4313">
        <v>0.42</v>
      </c>
      <c r="AV4313">
        <v>2.6983999999999999</v>
      </c>
      <c r="AW4313">
        <v>95</v>
      </c>
      <c r="BB4313">
        <v>13.73</v>
      </c>
      <c r="BC4313" t="s">
        <v>256</v>
      </c>
      <c r="BD4313">
        <v>1</v>
      </c>
      <c r="BE4313" t="s">
        <v>261</v>
      </c>
    </row>
    <row r="4314" spans="1:57" x14ac:dyDescent="0.25">
      <c r="A4314">
        <v>2868</v>
      </c>
      <c r="B4314">
        <v>15252</v>
      </c>
      <c r="C4314" t="s">
        <v>17</v>
      </c>
      <c r="D4314" s="1">
        <v>40275.433333333334</v>
      </c>
      <c r="E4314" s="1">
        <v>40850.5625</v>
      </c>
      <c r="F4314">
        <v>37</v>
      </c>
      <c r="G4314">
        <v>5</v>
      </c>
      <c r="H4314">
        <v>106</v>
      </c>
      <c r="I4314">
        <v>1430</v>
      </c>
      <c r="J4314">
        <v>2103.41</v>
      </c>
      <c r="K4314">
        <v>420.68</v>
      </c>
      <c r="L4314">
        <v>4</v>
      </c>
      <c r="M4314">
        <v>4</v>
      </c>
      <c r="N4314">
        <v>4</v>
      </c>
      <c r="O4314" t="s">
        <v>136</v>
      </c>
      <c r="P4314">
        <v>12</v>
      </c>
      <c r="Q4314" t="s">
        <v>129</v>
      </c>
      <c r="T4314">
        <v>16726</v>
      </c>
      <c r="U4314" t="s">
        <v>17</v>
      </c>
      <c r="V4314" t="s">
        <v>129</v>
      </c>
      <c r="W4314">
        <v>27</v>
      </c>
      <c r="X4314">
        <v>7</v>
      </c>
      <c r="Y4314">
        <v>2063.88</v>
      </c>
      <c r="Z4314">
        <v>0</v>
      </c>
      <c r="AA4314">
        <v>581.58000000000004</v>
      </c>
      <c r="AB4314">
        <v>581.58000000000004</v>
      </c>
      <c r="AD4314" t="s">
        <v>197</v>
      </c>
      <c r="AE4314">
        <v>0</v>
      </c>
      <c r="AF4314">
        <v>0</v>
      </c>
      <c r="AG4314" t="s">
        <v>198</v>
      </c>
      <c r="AH4314" t="s">
        <v>196</v>
      </c>
      <c r="AJ4314" t="s">
        <v>8865</v>
      </c>
      <c r="AK4314" t="s">
        <v>8866</v>
      </c>
      <c r="AL4314" t="s">
        <v>251</v>
      </c>
      <c r="AM4314" t="s">
        <v>243</v>
      </c>
      <c r="AN4314" t="s">
        <v>252</v>
      </c>
      <c r="AO4314" t="s">
        <v>260</v>
      </c>
      <c r="AP4314" t="s">
        <v>254</v>
      </c>
      <c r="AQ4314" t="s">
        <v>255</v>
      </c>
      <c r="AR4314">
        <v>191.54</v>
      </c>
      <c r="AS4314">
        <v>51</v>
      </c>
      <c r="AT4314">
        <v>27.36</v>
      </c>
      <c r="AU4314">
        <v>0.48</v>
      </c>
      <c r="AV4314">
        <v>2.1701000000000001</v>
      </c>
      <c r="AW4314">
        <v>95</v>
      </c>
      <c r="BB4314">
        <v>12.07</v>
      </c>
      <c r="BC4314" t="s">
        <v>256</v>
      </c>
      <c r="BD4314">
        <v>1</v>
      </c>
      <c r="BE4314" t="s">
        <v>261</v>
      </c>
    </row>
    <row r="4315" spans="1:57" x14ac:dyDescent="0.25">
      <c r="A4315">
        <v>1386</v>
      </c>
      <c r="B4315">
        <v>13755</v>
      </c>
      <c r="C4315" t="s">
        <v>17</v>
      </c>
      <c r="D4315" s="1">
        <v>40823.65625</v>
      </c>
      <c r="E4315" s="1">
        <v>40883.518055555556</v>
      </c>
      <c r="F4315">
        <v>4</v>
      </c>
      <c r="G4315">
        <v>9</v>
      </c>
      <c r="H4315">
        <v>232</v>
      </c>
      <c r="I4315">
        <v>1242</v>
      </c>
      <c r="J4315">
        <v>2108.06</v>
      </c>
      <c r="K4315">
        <v>234.23</v>
      </c>
      <c r="L4315">
        <v>5</v>
      </c>
      <c r="M4315">
        <v>5</v>
      </c>
      <c r="N4315">
        <v>4</v>
      </c>
      <c r="O4315" t="s">
        <v>134</v>
      </c>
      <c r="P4315">
        <v>14</v>
      </c>
      <c r="Q4315" t="s">
        <v>129</v>
      </c>
      <c r="T4315">
        <v>16727</v>
      </c>
      <c r="U4315" t="s">
        <v>17</v>
      </c>
      <c r="V4315" t="s">
        <v>40</v>
      </c>
      <c r="W4315">
        <v>365</v>
      </c>
      <c r="X4315">
        <v>4</v>
      </c>
      <c r="Y4315">
        <v>1377.77</v>
      </c>
      <c r="Z4315">
        <v>0</v>
      </c>
      <c r="AA4315">
        <v>0</v>
      </c>
      <c r="AB4315">
        <v>0</v>
      </c>
      <c r="AD4315" t="s">
        <v>191</v>
      </c>
      <c r="AE4315">
        <v>0</v>
      </c>
      <c r="AF4315">
        <v>0</v>
      </c>
      <c r="AG4315" t="s">
        <v>200</v>
      </c>
      <c r="AH4315" t="s">
        <v>193</v>
      </c>
      <c r="AJ4315" t="s">
        <v>8867</v>
      </c>
      <c r="AK4315" t="s">
        <v>8868</v>
      </c>
      <c r="AL4315" t="s">
        <v>251</v>
      </c>
      <c r="AM4315" t="s">
        <v>243</v>
      </c>
      <c r="AN4315" t="s">
        <v>252</v>
      </c>
      <c r="AO4315" t="s">
        <v>260</v>
      </c>
      <c r="AP4315" t="s">
        <v>254</v>
      </c>
      <c r="AQ4315" t="s">
        <v>255</v>
      </c>
      <c r="AR4315">
        <v>226.17</v>
      </c>
      <c r="AS4315">
        <v>60</v>
      </c>
      <c r="AT4315">
        <v>22.64</v>
      </c>
      <c r="AU4315">
        <v>0.56999999999999995</v>
      </c>
      <c r="AV4315">
        <v>2.3641999999999999</v>
      </c>
      <c r="AW4315">
        <v>95</v>
      </c>
      <c r="BB4315">
        <v>10.45</v>
      </c>
      <c r="BC4315" t="s">
        <v>256</v>
      </c>
      <c r="BD4315">
        <v>1</v>
      </c>
      <c r="BE4315" t="s">
        <v>261</v>
      </c>
    </row>
    <row r="4316" spans="1:57" x14ac:dyDescent="0.25">
      <c r="A4316">
        <v>2022</v>
      </c>
      <c r="B4316">
        <v>14399</v>
      </c>
      <c r="C4316" t="s">
        <v>17</v>
      </c>
      <c r="D4316" s="1">
        <v>40212.54791666667</v>
      </c>
      <c r="E4316" s="1">
        <v>40492.557638888888</v>
      </c>
      <c r="F4316">
        <v>395</v>
      </c>
      <c r="G4316">
        <v>8</v>
      </c>
      <c r="H4316">
        <v>119</v>
      </c>
      <c r="I4316">
        <v>965</v>
      </c>
      <c r="J4316">
        <v>2108.21</v>
      </c>
      <c r="K4316">
        <v>263.52999999999997</v>
      </c>
      <c r="L4316">
        <v>2</v>
      </c>
      <c r="M4316">
        <v>5</v>
      </c>
      <c r="N4316">
        <v>4</v>
      </c>
      <c r="O4316" t="s">
        <v>130</v>
      </c>
      <c r="P4316">
        <v>11</v>
      </c>
      <c r="Q4316" t="s">
        <v>40</v>
      </c>
      <c r="T4316">
        <v>16728</v>
      </c>
      <c r="U4316" t="s">
        <v>17</v>
      </c>
      <c r="V4316" t="s">
        <v>24</v>
      </c>
      <c r="W4316">
        <v>47</v>
      </c>
      <c r="X4316">
        <v>4</v>
      </c>
      <c r="Y4316">
        <v>1048.28</v>
      </c>
      <c r="Z4316">
        <v>221.38</v>
      </c>
      <c r="AA4316">
        <v>499.97</v>
      </c>
      <c r="AB4316">
        <v>278.58999999999997</v>
      </c>
      <c r="AC4316">
        <v>125.84</v>
      </c>
      <c r="AD4316" t="s">
        <v>194</v>
      </c>
      <c r="AE4316">
        <v>0</v>
      </c>
      <c r="AF4316">
        <v>0</v>
      </c>
      <c r="AG4316" t="s">
        <v>195</v>
      </c>
      <c r="AH4316" t="s">
        <v>196</v>
      </c>
      <c r="AJ4316" t="s">
        <v>8869</v>
      </c>
      <c r="AK4316" t="s">
        <v>8870</v>
      </c>
      <c r="AL4316" t="s">
        <v>251</v>
      </c>
      <c r="AM4316" t="s">
        <v>243</v>
      </c>
      <c r="AN4316" t="s">
        <v>252</v>
      </c>
      <c r="AO4316" t="s">
        <v>260</v>
      </c>
      <c r="AP4316" t="s">
        <v>254</v>
      </c>
      <c r="AQ4316" t="s">
        <v>255</v>
      </c>
      <c r="AR4316">
        <v>120.31</v>
      </c>
      <c r="AS4316">
        <v>32</v>
      </c>
      <c r="AT4316">
        <v>17.309999999999999</v>
      </c>
      <c r="AU4316">
        <v>0.31</v>
      </c>
      <c r="AV4316">
        <v>2.6046</v>
      </c>
      <c r="AW4316">
        <v>95</v>
      </c>
      <c r="BB4316">
        <v>11.11</v>
      </c>
      <c r="BC4316" t="s">
        <v>256</v>
      </c>
      <c r="BD4316">
        <v>1</v>
      </c>
      <c r="BE4316" t="s">
        <v>261</v>
      </c>
    </row>
    <row r="4317" spans="1:57" x14ac:dyDescent="0.25">
      <c r="A4317">
        <v>641</v>
      </c>
      <c r="B4317">
        <v>12997</v>
      </c>
      <c r="C4317" t="s">
        <v>17</v>
      </c>
      <c r="D4317" s="1">
        <v>40274.462500000001</v>
      </c>
      <c r="E4317" s="1">
        <v>40864.657638888886</v>
      </c>
      <c r="F4317">
        <v>23</v>
      </c>
      <c r="G4317">
        <v>8</v>
      </c>
      <c r="H4317">
        <v>65</v>
      </c>
      <c r="I4317">
        <v>1186</v>
      </c>
      <c r="J4317">
        <v>2110.91</v>
      </c>
      <c r="K4317">
        <v>263.86</v>
      </c>
      <c r="L4317">
        <v>4</v>
      </c>
      <c r="M4317">
        <v>4</v>
      </c>
      <c r="N4317">
        <v>4</v>
      </c>
      <c r="O4317" t="s">
        <v>136</v>
      </c>
      <c r="P4317">
        <v>12</v>
      </c>
      <c r="Q4317" t="s">
        <v>129</v>
      </c>
      <c r="T4317">
        <v>16729</v>
      </c>
      <c r="U4317" t="s">
        <v>17</v>
      </c>
      <c r="V4317" t="s">
        <v>129</v>
      </c>
      <c r="W4317">
        <v>39</v>
      </c>
      <c r="X4317">
        <v>21</v>
      </c>
      <c r="Y4317">
        <v>7202.01</v>
      </c>
      <c r="Z4317">
        <v>1975.04</v>
      </c>
      <c r="AA4317">
        <v>1862.06</v>
      </c>
      <c r="AB4317">
        <v>-112.98</v>
      </c>
      <c r="AC4317">
        <v>-5.72</v>
      </c>
      <c r="AD4317" t="s">
        <v>202</v>
      </c>
      <c r="AE4317">
        <v>112.98</v>
      </c>
      <c r="AF4317">
        <v>2.17</v>
      </c>
      <c r="AG4317" t="s">
        <v>198</v>
      </c>
      <c r="AH4317" t="s">
        <v>196</v>
      </c>
      <c r="AJ4317" t="s">
        <v>8871</v>
      </c>
      <c r="AK4317" t="s">
        <v>8872</v>
      </c>
      <c r="AL4317" t="s">
        <v>251</v>
      </c>
      <c r="AM4317" t="s">
        <v>243</v>
      </c>
      <c r="AN4317" t="s">
        <v>252</v>
      </c>
      <c r="AO4317" t="s">
        <v>253</v>
      </c>
      <c r="AP4317" t="s">
        <v>254</v>
      </c>
      <c r="AQ4317" t="s">
        <v>255</v>
      </c>
      <c r="AR4317">
        <v>3.75</v>
      </c>
      <c r="AS4317">
        <v>1</v>
      </c>
      <c r="AT4317">
        <v>0.96</v>
      </c>
      <c r="AU4317">
        <v>0.01</v>
      </c>
      <c r="AV4317">
        <v>10.198399999999999</v>
      </c>
      <c r="AW4317">
        <v>95</v>
      </c>
      <c r="BB4317">
        <v>0</v>
      </c>
      <c r="BC4317" t="s">
        <v>256</v>
      </c>
      <c r="BD4317">
        <v>1</v>
      </c>
      <c r="BE4317" t="s">
        <v>257</v>
      </c>
    </row>
    <row r="4318" spans="1:57" x14ac:dyDescent="0.25">
      <c r="A4318">
        <v>3662</v>
      </c>
      <c r="B4318">
        <v>16054</v>
      </c>
      <c r="C4318" t="s">
        <v>17</v>
      </c>
      <c r="D4318" s="1">
        <v>40269.775694444441</v>
      </c>
      <c r="E4318" s="1">
        <v>40741.547222222223</v>
      </c>
      <c r="F4318">
        <v>146</v>
      </c>
      <c r="G4318">
        <v>4</v>
      </c>
      <c r="H4318">
        <v>109</v>
      </c>
      <c r="I4318">
        <v>791</v>
      </c>
      <c r="J4318">
        <v>2111.88</v>
      </c>
      <c r="K4318">
        <v>527.97</v>
      </c>
      <c r="L4318">
        <v>3</v>
      </c>
      <c r="M4318">
        <v>3</v>
      </c>
      <c r="N4318">
        <v>4</v>
      </c>
      <c r="O4318" t="s">
        <v>122</v>
      </c>
      <c r="P4318">
        <v>10</v>
      </c>
      <c r="Q4318" t="s">
        <v>22</v>
      </c>
      <c r="T4318">
        <v>16730</v>
      </c>
      <c r="U4318" t="s">
        <v>17</v>
      </c>
      <c r="V4318" t="s">
        <v>24</v>
      </c>
      <c r="W4318">
        <v>53</v>
      </c>
      <c r="X4318">
        <v>3</v>
      </c>
      <c r="Y4318">
        <v>743.11</v>
      </c>
      <c r="Z4318">
        <v>0</v>
      </c>
      <c r="AA4318">
        <v>262.17</v>
      </c>
      <c r="AB4318">
        <v>262.17</v>
      </c>
      <c r="AD4318" t="s">
        <v>197</v>
      </c>
      <c r="AE4318">
        <v>0</v>
      </c>
      <c r="AF4318">
        <v>5.43</v>
      </c>
      <c r="AG4318" t="s">
        <v>198</v>
      </c>
      <c r="AH4318" t="s">
        <v>196</v>
      </c>
      <c r="AJ4318" t="s">
        <v>8873</v>
      </c>
      <c r="AK4318" t="s">
        <v>8874</v>
      </c>
      <c r="AL4318" t="s">
        <v>251</v>
      </c>
      <c r="AM4318" t="s">
        <v>243</v>
      </c>
      <c r="AN4318" t="s">
        <v>252</v>
      </c>
      <c r="AO4318" t="s">
        <v>260</v>
      </c>
      <c r="AP4318" t="s">
        <v>254</v>
      </c>
      <c r="AQ4318" t="s">
        <v>255</v>
      </c>
      <c r="AR4318">
        <v>216.87</v>
      </c>
      <c r="AS4318">
        <v>106</v>
      </c>
      <c r="AT4318">
        <v>32.08</v>
      </c>
      <c r="AU4318">
        <v>1</v>
      </c>
      <c r="AV4318">
        <v>2.0794000000000001</v>
      </c>
      <c r="AW4318">
        <v>95</v>
      </c>
      <c r="BB4318">
        <v>0</v>
      </c>
      <c r="BC4318" t="s">
        <v>256</v>
      </c>
      <c r="BD4318">
        <v>1</v>
      </c>
      <c r="BE4318" t="s">
        <v>261</v>
      </c>
    </row>
    <row r="4319" spans="1:57" x14ac:dyDescent="0.25">
      <c r="A4319">
        <v>3807</v>
      </c>
      <c r="B4319">
        <v>16201</v>
      </c>
      <c r="C4319" t="s">
        <v>17</v>
      </c>
      <c r="D4319" s="1">
        <v>40471.5</v>
      </c>
      <c r="E4319" s="1">
        <v>40883.668055555558</v>
      </c>
      <c r="F4319">
        <v>4</v>
      </c>
      <c r="G4319">
        <v>5</v>
      </c>
      <c r="H4319">
        <v>86</v>
      </c>
      <c r="I4319">
        <v>1421</v>
      </c>
      <c r="J4319">
        <v>2112.12</v>
      </c>
      <c r="K4319">
        <v>422.42</v>
      </c>
      <c r="L4319">
        <v>5</v>
      </c>
      <c r="M4319">
        <v>4</v>
      </c>
      <c r="N4319">
        <v>4</v>
      </c>
      <c r="O4319" t="s">
        <v>128</v>
      </c>
      <c r="P4319">
        <v>13</v>
      </c>
      <c r="Q4319" t="s">
        <v>129</v>
      </c>
      <c r="T4319">
        <v>16731</v>
      </c>
      <c r="U4319" t="s">
        <v>17</v>
      </c>
      <c r="V4319" t="s">
        <v>19</v>
      </c>
      <c r="W4319">
        <v>649</v>
      </c>
      <c r="X4319">
        <v>1</v>
      </c>
      <c r="Y4319">
        <v>170.3</v>
      </c>
      <c r="Z4319">
        <v>0</v>
      </c>
      <c r="AA4319">
        <v>0</v>
      </c>
      <c r="AB4319">
        <v>0</v>
      </c>
      <c r="AD4319" t="s">
        <v>191</v>
      </c>
      <c r="AE4319">
        <v>0</v>
      </c>
      <c r="AF4319">
        <v>0</v>
      </c>
      <c r="AG4319" t="s">
        <v>198</v>
      </c>
      <c r="AH4319" t="s">
        <v>196</v>
      </c>
      <c r="AJ4319" t="s">
        <v>8875</v>
      </c>
      <c r="AK4319" t="s">
        <v>8876</v>
      </c>
      <c r="AL4319" t="s">
        <v>251</v>
      </c>
      <c r="AM4319" t="s">
        <v>243</v>
      </c>
      <c r="AN4319" t="s">
        <v>252</v>
      </c>
      <c r="AO4319" t="s">
        <v>260</v>
      </c>
      <c r="AP4319" t="s">
        <v>254</v>
      </c>
      <c r="AQ4319" t="s">
        <v>255</v>
      </c>
      <c r="AR4319">
        <v>443.85</v>
      </c>
      <c r="AS4319">
        <v>49</v>
      </c>
      <c r="AT4319">
        <v>23.58</v>
      </c>
      <c r="AU4319">
        <v>0.46</v>
      </c>
      <c r="AV4319">
        <v>2.9731999999999998</v>
      </c>
      <c r="AW4319">
        <v>95</v>
      </c>
      <c r="BB4319">
        <v>10.91</v>
      </c>
      <c r="BC4319" t="s">
        <v>256</v>
      </c>
      <c r="BD4319">
        <v>1</v>
      </c>
      <c r="BE4319" t="s">
        <v>261</v>
      </c>
    </row>
    <row r="4320" spans="1:57" x14ac:dyDescent="0.25">
      <c r="A4320">
        <v>2314</v>
      </c>
      <c r="B4320">
        <v>14691</v>
      </c>
      <c r="C4320" t="s">
        <v>17</v>
      </c>
      <c r="D4320" s="1">
        <v>40674.413194444445</v>
      </c>
      <c r="E4320" s="1">
        <v>40856.520833333336</v>
      </c>
      <c r="F4320">
        <v>31</v>
      </c>
      <c r="G4320">
        <v>5</v>
      </c>
      <c r="H4320">
        <v>50</v>
      </c>
      <c r="I4320">
        <v>707</v>
      </c>
      <c r="J4320">
        <v>2114.33</v>
      </c>
      <c r="K4320">
        <v>422.87</v>
      </c>
      <c r="L4320">
        <v>4</v>
      </c>
      <c r="M4320">
        <v>4</v>
      </c>
      <c r="N4320">
        <v>4</v>
      </c>
      <c r="O4320" t="s">
        <v>136</v>
      </c>
      <c r="P4320">
        <v>12</v>
      </c>
      <c r="Q4320" t="s">
        <v>129</v>
      </c>
      <c r="T4320">
        <v>16732</v>
      </c>
      <c r="U4320" t="s">
        <v>17</v>
      </c>
      <c r="V4320" t="s">
        <v>24</v>
      </c>
      <c r="W4320">
        <v>32</v>
      </c>
      <c r="X4320">
        <v>4</v>
      </c>
      <c r="Y4320">
        <v>4387.6400000000003</v>
      </c>
      <c r="Z4320">
        <v>0</v>
      </c>
      <c r="AA4320">
        <v>603.75</v>
      </c>
      <c r="AB4320">
        <v>603.75</v>
      </c>
      <c r="AD4320" t="s">
        <v>197</v>
      </c>
      <c r="AE4320">
        <v>0</v>
      </c>
      <c r="AF4320">
        <v>9.59</v>
      </c>
      <c r="AG4320" t="s">
        <v>198</v>
      </c>
      <c r="AH4320" t="s">
        <v>196</v>
      </c>
      <c r="AJ4320" t="s">
        <v>8877</v>
      </c>
      <c r="AK4320" t="s">
        <v>8878</v>
      </c>
      <c r="AL4320" t="s">
        <v>251</v>
      </c>
      <c r="AM4320" t="s">
        <v>243</v>
      </c>
      <c r="AN4320" t="s">
        <v>252</v>
      </c>
      <c r="AO4320" t="s">
        <v>260</v>
      </c>
      <c r="AP4320" t="s">
        <v>254</v>
      </c>
      <c r="AQ4320" t="s">
        <v>255</v>
      </c>
      <c r="AR4320">
        <v>578.02</v>
      </c>
      <c r="AS4320">
        <v>63</v>
      </c>
      <c r="AT4320">
        <v>21.7</v>
      </c>
      <c r="AU4320">
        <v>0.59</v>
      </c>
      <c r="AV4320">
        <v>2.6858</v>
      </c>
      <c r="AW4320">
        <v>95</v>
      </c>
      <c r="BB4320">
        <v>1.56</v>
      </c>
      <c r="BC4320" t="s">
        <v>256</v>
      </c>
      <c r="BD4320">
        <v>1</v>
      </c>
      <c r="BE4320" t="s">
        <v>261</v>
      </c>
    </row>
    <row r="4321" spans="1:57" x14ac:dyDescent="0.25">
      <c r="A4321">
        <v>3271</v>
      </c>
      <c r="B4321">
        <v>15658</v>
      </c>
      <c r="C4321" t="s">
        <v>17</v>
      </c>
      <c r="D4321" s="1">
        <v>40150.47152777778</v>
      </c>
      <c r="E4321" s="1">
        <v>40696.640277777777</v>
      </c>
      <c r="F4321">
        <v>191</v>
      </c>
      <c r="G4321">
        <v>8</v>
      </c>
      <c r="H4321">
        <v>79</v>
      </c>
      <c r="I4321">
        <v>627</v>
      </c>
      <c r="J4321">
        <v>2117.27</v>
      </c>
      <c r="K4321">
        <v>264.66000000000003</v>
      </c>
      <c r="L4321">
        <v>2</v>
      </c>
      <c r="M4321">
        <v>5</v>
      </c>
      <c r="N4321">
        <v>4</v>
      </c>
      <c r="O4321" t="s">
        <v>130</v>
      </c>
      <c r="P4321">
        <v>11</v>
      </c>
      <c r="Q4321" t="s">
        <v>40</v>
      </c>
      <c r="T4321">
        <v>16733</v>
      </c>
      <c r="U4321" t="s">
        <v>17</v>
      </c>
      <c r="V4321" t="s">
        <v>19</v>
      </c>
      <c r="W4321">
        <v>530</v>
      </c>
      <c r="X4321">
        <v>1</v>
      </c>
      <c r="Y4321">
        <v>259.68</v>
      </c>
      <c r="Z4321">
        <v>0</v>
      </c>
      <c r="AA4321">
        <v>0</v>
      </c>
      <c r="AB4321">
        <v>0</v>
      </c>
      <c r="AD4321" t="s">
        <v>191</v>
      </c>
      <c r="AE4321">
        <v>0</v>
      </c>
      <c r="AF4321">
        <v>0</v>
      </c>
      <c r="AG4321" t="s">
        <v>198</v>
      </c>
      <c r="AH4321" t="s">
        <v>196</v>
      </c>
      <c r="AJ4321" t="s">
        <v>8879</v>
      </c>
      <c r="AK4321" t="s">
        <v>8880</v>
      </c>
      <c r="AL4321" t="s">
        <v>251</v>
      </c>
      <c r="AM4321" t="s">
        <v>243</v>
      </c>
      <c r="AN4321" t="s">
        <v>252</v>
      </c>
      <c r="AO4321" t="s">
        <v>260</v>
      </c>
      <c r="AP4321" t="s">
        <v>254</v>
      </c>
      <c r="AQ4321" t="s">
        <v>255</v>
      </c>
      <c r="AR4321">
        <v>501.65</v>
      </c>
      <c r="AS4321">
        <v>56</v>
      </c>
      <c r="AT4321">
        <v>27.36</v>
      </c>
      <c r="AU4321">
        <v>0.53</v>
      </c>
      <c r="AV4321">
        <v>2.1575000000000002</v>
      </c>
      <c r="AW4321">
        <v>95</v>
      </c>
      <c r="BB4321">
        <v>6.67</v>
      </c>
      <c r="BC4321" t="s">
        <v>256</v>
      </c>
      <c r="BD4321">
        <v>1</v>
      </c>
      <c r="BE4321" t="s">
        <v>261</v>
      </c>
    </row>
    <row r="4322" spans="1:57" x14ac:dyDescent="0.25">
      <c r="A4322">
        <v>1984</v>
      </c>
      <c r="B4322">
        <v>14360</v>
      </c>
      <c r="C4322" t="s">
        <v>17</v>
      </c>
      <c r="D4322" s="1">
        <v>40792.498611111114</v>
      </c>
      <c r="E4322" s="1">
        <v>40855.383333333331</v>
      </c>
      <c r="F4322">
        <v>32</v>
      </c>
      <c r="G4322">
        <v>4</v>
      </c>
      <c r="H4322">
        <v>104</v>
      </c>
      <c r="I4322">
        <v>1139</v>
      </c>
      <c r="J4322">
        <v>2118.0300000000002</v>
      </c>
      <c r="K4322">
        <v>529.51</v>
      </c>
      <c r="L4322">
        <v>4</v>
      </c>
      <c r="M4322">
        <v>3</v>
      </c>
      <c r="N4322">
        <v>4</v>
      </c>
      <c r="O4322" t="s">
        <v>120</v>
      </c>
      <c r="P4322">
        <v>11</v>
      </c>
      <c r="Q4322" t="s">
        <v>24</v>
      </c>
      <c r="T4322">
        <v>16734</v>
      </c>
      <c r="U4322" t="s">
        <v>17</v>
      </c>
      <c r="V4322" t="s">
        <v>24</v>
      </c>
      <c r="W4322">
        <v>53</v>
      </c>
      <c r="X4322">
        <v>3</v>
      </c>
      <c r="Y4322">
        <v>646.76</v>
      </c>
      <c r="Z4322">
        <v>302.41000000000003</v>
      </c>
      <c r="AA4322">
        <v>344.35</v>
      </c>
      <c r="AB4322">
        <v>41.94</v>
      </c>
      <c r="AC4322">
        <v>13.87</v>
      </c>
      <c r="AD4322" t="s">
        <v>202</v>
      </c>
      <c r="AE4322">
        <v>0</v>
      </c>
      <c r="AF4322">
        <v>0</v>
      </c>
      <c r="AG4322" t="s">
        <v>198</v>
      </c>
      <c r="AH4322" t="s">
        <v>196</v>
      </c>
      <c r="AJ4322" t="s">
        <v>8881</v>
      </c>
      <c r="AK4322" t="s">
        <v>8882</v>
      </c>
      <c r="AL4322" t="s">
        <v>251</v>
      </c>
      <c r="AM4322" t="s">
        <v>243</v>
      </c>
      <c r="AN4322" t="s">
        <v>252</v>
      </c>
      <c r="AO4322" t="s">
        <v>260</v>
      </c>
      <c r="AP4322" t="s">
        <v>254</v>
      </c>
      <c r="AQ4322" t="s">
        <v>255</v>
      </c>
      <c r="AR4322">
        <v>44.28</v>
      </c>
      <c r="AS4322">
        <v>15</v>
      </c>
      <c r="AT4322">
        <v>14.15</v>
      </c>
      <c r="AU4322">
        <v>0.14000000000000001</v>
      </c>
      <c r="AV4322">
        <v>2.4748000000000001</v>
      </c>
      <c r="AW4322">
        <v>95</v>
      </c>
      <c r="BB4322">
        <v>0</v>
      </c>
      <c r="BC4322" t="s">
        <v>256</v>
      </c>
      <c r="BD4322">
        <v>1</v>
      </c>
      <c r="BE4322" t="s">
        <v>261</v>
      </c>
    </row>
    <row r="4323" spans="1:57" x14ac:dyDescent="0.25">
      <c r="A4323">
        <v>2095</v>
      </c>
      <c r="B4323">
        <v>14472</v>
      </c>
      <c r="C4323" t="s">
        <v>17</v>
      </c>
      <c r="D4323" s="1">
        <v>40197.54791666667</v>
      </c>
      <c r="E4323" s="1">
        <v>40783.459027777775</v>
      </c>
      <c r="F4323">
        <v>104</v>
      </c>
      <c r="G4323">
        <v>9</v>
      </c>
      <c r="H4323">
        <v>173</v>
      </c>
      <c r="I4323">
        <v>1271</v>
      </c>
      <c r="J4323">
        <v>2118.7199999999998</v>
      </c>
      <c r="K4323">
        <v>235.41</v>
      </c>
      <c r="L4323">
        <v>3</v>
      </c>
      <c r="M4323">
        <v>5</v>
      </c>
      <c r="N4323">
        <v>4</v>
      </c>
      <c r="O4323" t="s">
        <v>140</v>
      </c>
      <c r="P4323">
        <v>12</v>
      </c>
      <c r="Q4323" t="s">
        <v>96</v>
      </c>
      <c r="T4323">
        <v>16735</v>
      </c>
      <c r="U4323" t="s">
        <v>17</v>
      </c>
      <c r="V4323" t="s">
        <v>96</v>
      </c>
      <c r="W4323">
        <v>79</v>
      </c>
      <c r="X4323">
        <v>14</v>
      </c>
      <c r="Y4323">
        <v>6217.41</v>
      </c>
      <c r="Z4323">
        <v>896.38</v>
      </c>
      <c r="AA4323">
        <v>306.26</v>
      </c>
      <c r="AB4323">
        <v>-590.12</v>
      </c>
      <c r="AC4323">
        <v>-65.83</v>
      </c>
      <c r="AD4323" t="s">
        <v>204</v>
      </c>
      <c r="AE4323">
        <v>590.12</v>
      </c>
      <c r="AF4323">
        <v>10.27</v>
      </c>
      <c r="AG4323" t="s">
        <v>205</v>
      </c>
      <c r="AH4323" t="s">
        <v>193</v>
      </c>
      <c r="AJ4323" t="s">
        <v>8883</v>
      </c>
      <c r="AK4323" t="s">
        <v>8884</v>
      </c>
      <c r="AL4323" t="s">
        <v>251</v>
      </c>
      <c r="AM4323" t="s">
        <v>243</v>
      </c>
      <c r="AN4323" t="s">
        <v>252</v>
      </c>
      <c r="AO4323" t="s">
        <v>260</v>
      </c>
      <c r="AP4323" t="s">
        <v>254</v>
      </c>
      <c r="AQ4323" t="s">
        <v>255</v>
      </c>
      <c r="AR4323">
        <v>59.06</v>
      </c>
      <c r="AS4323">
        <v>20</v>
      </c>
      <c r="AT4323">
        <v>11.32</v>
      </c>
      <c r="AU4323">
        <v>0.19</v>
      </c>
      <c r="AV4323">
        <v>3.7378999999999998</v>
      </c>
      <c r="AW4323">
        <v>95</v>
      </c>
      <c r="BB4323">
        <v>0</v>
      </c>
      <c r="BC4323" t="s">
        <v>256</v>
      </c>
      <c r="BD4323">
        <v>1</v>
      </c>
      <c r="BE4323" t="s">
        <v>261</v>
      </c>
    </row>
    <row r="4324" spans="1:57" x14ac:dyDescent="0.25">
      <c r="A4324">
        <v>4595</v>
      </c>
      <c r="B4324">
        <v>16996</v>
      </c>
      <c r="C4324" t="s">
        <v>17</v>
      </c>
      <c r="D4324" s="1">
        <v>40469.51666666667</v>
      </c>
      <c r="E4324" s="1">
        <v>40856.696527777778</v>
      </c>
      <c r="F4324">
        <v>31</v>
      </c>
      <c r="G4324">
        <v>9</v>
      </c>
      <c r="H4324">
        <v>32</v>
      </c>
      <c r="I4324">
        <v>919</v>
      </c>
      <c r="J4324">
        <v>2123.61</v>
      </c>
      <c r="K4324">
        <v>235.96</v>
      </c>
      <c r="L4324">
        <v>4</v>
      </c>
      <c r="M4324">
        <v>5</v>
      </c>
      <c r="N4324">
        <v>4</v>
      </c>
      <c r="O4324" t="s">
        <v>138</v>
      </c>
      <c r="P4324">
        <v>13</v>
      </c>
      <c r="Q4324" t="s">
        <v>129</v>
      </c>
      <c r="T4324">
        <v>16736</v>
      </c>
      <c r="U4324" t="s">
        <v>17</v>
      </c>
      <c r="V4324" t="s">
        <v>40</v>
      </c>
      <c r="W4324">
        <v>506</v>
      </c>
      <c r="X4324">
        <v>5</v>
      </c>
      <c r="Y4324">
        <v>2956.56</v>
      </c>
      <c r="Z4324">
        <v>0</v>
      </c>
      <c r="AA4324">
        <v>0</v>
      </c>
      <c r="AB4324">
        <v>0</v>
      </c>
      <c r="AD4324" t="s">
        <v>191</v>
      </c>
      <c r="AE4324">
        <v>0</v>
      </c>
      <c r="AF4324">
        <v>1.76</v>
      </c>
      <c r="AG4324" t="s">
        <v>200</v>
      </c>
      <c r="AH4324" t="s">
        <v>193</v>
      </c>
      <c r="AJ4324" t="s">
        <v>8885</v>
      </c>
      <c r="AK4324" t="s">
        <v>8886</v>
      </c>
      <c r="AL4324" t="s">
        <v>251</v>
      </c>
      <c r="AM4324" t="s">
        <v>243</v>
      </c>
      <c r="AN4324" t="s">
        <v>252</v>
      </c>
      <c r="AO4324" t="s">
        <v>253</v>
      </c>
      <c r="AP4324" t="s">
        <v>254</v>
      </c>
      <c r="AQ4324" t="s">
        <v>255</v>
      </c>
      <c r="AR4324">
        <v>35.33</v>
      </c>
      <c r="AS4324">
        <v>12</v>
      </c>
      <c r="AT4324">
        <v>6.6</v>
      </c>
      <c r="AU4324">
        <v>0.11</v>
      </c>
      <c r="AV4324">
        <v>5.4955999999999996</v>
      </c>
      <c r="AW4324">
        <v>95</v>
      </c>
      <c r="BB4324">
        <v>0</v>
      </c>
      <c r="BC4324" t="s">
        <v>256</v>
      </c>
      <c r="BD4324">
        <v>1</v>
      </c>
      <c r="BE4324" t="s">
        <v>257</v>
      </c>
    </row>
    <row r="4325" spans="1:57" x14ac:dyDescent="0.25">
      <c r="A4325">
        <v>4409</v>
      </c>
      <c r="B4325">
        <v>16807</v>
      </c>
      <c r="C4325" t="s">
        <v>17</v>
      </c>
      <c r="D4325" s="1">
        <v>40263.609722222223</v>
      </c>
      <c r="E4325" s="1">
        <v>40744.5</v>
      </c>
      <c r="F4325">
        <v>143</v>
      </c>
      <c r="G4325">
        <v>6</v>
      </c>
      <c r="H4325">
        <v>107</v>
      </c>
      <c r="I4325">
        <v>1433</v>
      </c>
      <c r="J4325">
        <v>2123.88</v>
      </c>
      <c r="K4325">
        <v>353.98</v>
      </c>
      <c r="L4325">
        <v>3</v>
      </c>
      <c r="M4325">
        <v>4</v>
      </c>
      <c r="N4325">
        <v>4</v>
      </c>
      <c r="O4325" t="s">
        <v>127</v>
      </c>
      <c r="P4325">
        <v>11</v>
      </c>
      <c r="Q4325" t="s">
        <v>96</v>
      </c>
      <c r="T4325">
        <v>16737</v>
      </c>
      <c r="U4325" t="s">
        <v>17</v>
      </c>
      <c r="V4325" t="s">
        <v>24</v>
      </c>
      <c r="W4325">
        <v>54</v>
      </c>
      <c r="X4325">
        <v>2</v>
      </c>
      <c r="Y4325">
        <v>835.2</v>
      </c>
      <c r="Z4325">
        <v>0</v>
      </c>
      <c r="AA4325">
        <v>417.6</v>
      </c>
      <c r="AB4325">
        <v>417.6</v>
      </c>
      <c r="AD4325" t="s">
        <v>197</v>
      </c>
      <c r="AE4325">
        <v>0</v>
      </c>
      <c r="AF4325">
        <v>0</v>
      </c>
      <c r="AG4325" t="s">
        <v>198</v>
      </c>
      <c r="AH4325" t="s">
        <v>196</v>
      </c>
      <c r="AJ4325" t="s">
        <v>8887</v>
      </c>
      <c r="AK4325" t="s">
        <v>8888</v>
      </c>
      <c r="AL4325" t="s">
        <v>251</v>
      </c>
      <c r="AM4325" t="s">
        <v>243</v>
      </c>
      <c r="AN4325" t="s">
        <v>252</v>
      </c>
      <c r="AO4325" t="s">
        <v>253</v>
      </c>
      <c r="AP4325" t="s">
        <v>254</v>
      </c>
      <c r="AQ4325" t="s">
        <v>255</v>
      </c>
      <c r="AR4325">
        <v>14.75</v>
      </c>
      <c r="AS4325">
        <v>5</v>
      </c>
      <c r="AT4325">
        <v>4.72</v>
      </c>
      <c r="AU4325">
        <v>0.05</v>
      </c>
      <c r="AV4325">
        <v>4.5159000000000002</v>
      </c>
      <c r="AW4325">
        <v>95</v>
      </c>
      <c r="BB4325">
        <v>0</v>
      </c>
      <c r="BC4325" t="s">
        <v>256</v>
      </c>
      <c r="BD4325">
        <v>1</v>
      </c>
      <c r="BE4325" t="s">
        <v>257</v>
      </c>
    </row>
    <row r="4326" spans="1:57" x14ac:dyDescent="0.25">
      <c r="A4326">
        <v>2257</v>
      </c>
      <c r="B4326">
        <v>14634</v>
      </c>
      <c r="C4326" t="s">
        <v>17</v>
      </c>
      <c r="D4326" s="1">
        <v>40345.408333333333</v>
      </c>
      <c r="E4326" s="1">
        <v>40449.444444444445</v>
      </c>
      <c r="F4326">
        <v>438</v>
      </c>
      <c r="G4326">
        <v>4</v>
      </c>
      <c r="H4326">
        <v>105</v>
      </c>
      <c r="I4326">
        <v>1906</v>
      </c>
      <c r="J4326">
        <v>2124.46</v>
      </c>
      <c r="K4326">
        <v>531.12</v>
      </c>
      <c r="L4326">
        <v>1</v>
      </c>
      <c r="M4326">
        <v>4</v>
      </c>
      <c r="N4326">
        <v>4</v>
      </c>
      <c r="O4326" t="s">
        <v>135</v>
      </c>
      <c r="P4326">
        <v>9</v>
      </c>
      <c r="Q4326" t="s">
        <v>40</v>
      </c>
      <c r="T4326">
        <v>16738</v>
      </c>
      <c r="U4326" t="s">
        <v>17</v>
      </c>
      <c r="V4326" t="s">
        <v>19</v>
      </c>
      <c r="W4326">
        <v>298</v>
      </c>
      <c r="X4326">
        <v>1</v>
      </c>
      <c r="Y4326">
        <v>3.75</v>
      </c>
      <c r="Z4326">
        <v>0</v>
      </c>
      <c r="AA4326">
        <v>0</v>
      </c>
      <c r="AB4326">
        <v>0</v>
      </c>
      <c r="AD4326" t="s">
        <v>191</v>
      </c>
      <c r="AE4326">
        <v>0</v>
      </c>
      <c r="AF4326">
        <v>0</v>
      </c>
      <c r="AG4326" t="s">
        <v>198</v>
      </c>
      <c r="AH4326" t="s">
        <v>196</v>
      </c>
      <c r="AJ4326" t="s">
        <v>8889</v>
      </c>
      <c r="AK4326" t="s">
        <v>8890</v>
      </c>
      <c r="AL4326" t="s">
        <v>251</v>
      </c>
      <c r="AM4326" t="s">
        <v>243</v>
      </c>
      <c r="AN4326" t="s">
        <v>252</v>
      </c>
      <c r="AO4326" t="s">
        <v>253</v>
      </c>
      <c r="AP4326" t="s">
        <v>254</v>
      </c>
      <c r="AQ4326" t="s">
        <v>255</v>
      </c>
      <c r="AR4326">
        <v>23.61</v>
      </c>
      <c r="AS4326">
        <v>8</v>
      </c>
      <c r="AT4326">
        <v>7.62</v>
      </c>
      <c r="AU4326">
        <v>0.08</v>
      </c>
      <c r="AV4326">
        <v>3.4988000000000001</v>
      </c>
      <c r="AW4326">
        <v>95</v>
      </c>
      <c r="BB4326">
        <v>0</v>
      </c>
      <c r="BC4326" t="s">
        <v>256</v>
      </c>
      <c r="BD4326">
        <v>1</v>
      </c>
      <c r="BE4326" t="s">
        <v>257</v>
      </c>
    </row>
    <row r="4327" spans="1:57" x14ac:dyDescent="0.25">
      <c r="A4327">
        <v>1151</v>
      </c>
      <c r="B4327">
        <v>13517</v>
      </c>
      <c r="C4327" t="s">
        <v>17</v>
      </c>
      <c r="D4327" s="1">
        <v>40707.363888888889</v>
      </c>
      <c r="E4327" s="1">
        <v>40827.488194444442</v>
      </c>
      <c r="F4327">
        <v>60</v>
      </c>
      <c r="G4327">
        <v>3</v>
      </c>
      <c r="H4327">
        <v>125</v>
      </c>
      <c r="I4327">
        <v>1369</v>
      </c>
      <c r="J4327">
        <v>2128.42</v>
      </c>
      <c r="K4327">
        <v>709.47</v>
      </c>
      <c r="L4327">
        <v>3</v>
      </c>
      <c r="M4327">
        <v>3</v>
      </c>
      <c r="N4327">
        <v>4</v>
      </c>
      <c r="O4327" t="s">
        <v>122</v>
      </c>
      <c r="P4327">
        <v>10</v>
      </c>
      <c r="Q4327" t="s">
        <v>22</v>
      </c>
      <c r="T4327">
        <v>16739</v>
      </c>
      <c r="U4327" t="s">
        <v>17</v>
      </c>
      <c r="V4327" t="s">
        <v>22</v>
      </c>
      <c r="W4327">
        <v>177</v>
      </c>
      <c r="X4327">
        <v>2</v>
      </c>
      <c r="Y4327">
        <v>786.43</v>
      </c>
      <c r="Z4327">
        <v>323</v>
      </c>
      <c r="AA4327">
        <v>0</v>
      </c>
      <c r="AB4327">
        <v>-323</v>
      </c>
      <c r="AC4327">
        <v>-100</v>
      </c>
      <c r="AD4327" t="s">
        <v>201</v>
      </c>
      <c r="AE4327">
        <v>323</v>
      </c>
      <c r="AF4327">
        <v>1.81</v>
      </c>
      <c r="AG4327" t="s">
        <v>198</v>
      </c>
      <c r="AH4327" t="s">
        <v>199</v>
      </c>
      <c r="AJ4327" t="s">
        <v>8891</v>
      </c>
      <c r="AK4327" t="s">
        <v>8892</v>
      </c>
      <c r="AL4327" t="s">
        <v>251</v>
      </c>
      <c r="AM4327" t="s">
        <v>243</v>
      </c>
      <c r="AN4327" t="s">
        <v>252</v>
      </c>
      <c r="AO4327" t="s">
        <v>253</v>
      </c>
      <c r="AP4327" t="s">
        <v>254</v>
      </c>
      <c r="AQ4327" t="s">
        <v>255</v>
      </c>
      <c r="AR4327">
        <v>74.38</v>
      </c>
      <c r="AS4327">
        <v>13</v>
      </c>
      <c r="AT4327">
        <v>6.6</v>
      </c>
      <c r="AU4327">
        <v>0.12</v>
      </c>
      <c r="AV4327">
        <v>5.2426000000000004</v>
      </c>
      <c r="AW4327">
        <v>95</v>
      </c>
      <c r="BB4327">
        <v>0</v>
      </c>
      <c r="BC4327" t="s">
        <v>256</v>
      </c>
      <c r="BD4327">
        <v>1</v>
      </c>
      <c r="BE4327" t="s">
        <v>257</v>
      </c>
    </row>
    <row r="4328" spans="1:57" x14ac:dyDescent="0.25">
      <c r="A4328">
        <v>5704</v>
      </c>
      <c r="B4328">
        <v>18116</v>
      </c>
      <c r="C4328" t="s">
        <v>17</v>
      </c>
      <c r="D4328" s="1">
        <v>40475.645138888889</v>
      </c>
      <c r="E4328" s="1">
        <v>40819.458333333336</v>
      </c>
      <c r="F4328">
        <v>68</v>
      </c>
      <c r="G4328">
        <v>13</v>
      </c>
      <c r="H4328">
        <v>310</v>
      </c>
      <c r="I4328">
        <v>1249</v>
      </c>
      <c r="J4328">
        <v>2130.89</v>
      </c>
      <c r="K4328">
        <v>163.91</v>
      </c>
      <c r="L4328">
        <v>3</v>
      </c>
      <c r="M4328">
        <v>5</v>
      </c>
      <c r="N4328">
        <v>4</v>
      </c>
      <c r="O4328" t="s">
        <v>140</v>
      </c>
      <c r="P4328">
        <v>12</v>
      </c>
      <c r="Q4328" t="s">
        <v>96</v>
      </c>
      <c r="T4328">
        <v>16740</v>
      </c>
      <c r="U4328" t="s">
        <v>17</v>
      </c>
      <c r="V4328" t="s">
        <v>19</v>
      </c>
      <c r="W4328">
        <v>396</v>
      </c>
      <c r="X4328">
        <v>1</v>
      </c>
      <c r="Y4328">
        <v>226.91</v>
      </c>
      <c r="Z4328">
        <v>0</v>
      </c>
      <c r="AA4328">
        <v>0</v>
      </c>
      <c r="AB4328">
        <v>0</v>
      </c>
      <c r="AD4328" t="s">
        <v>191</v>
      </c>
      <c r="AE4328">
        <v>0</v>
      </c>
      <c r="AF4328">
        <v>0</v>
      </c>
      <c r="AG4328" t="s">
        <v>198</v>
      </c>
      <c r="AH4328" t="s">
        <v>196</v>
      </c>
      <c r="AJ4328" t="s">
        <v>8893</v>
      </c>
      <c r="AK4328" t="s">
        <v>8894</v>
      </c>
      <c r="AL4328" t="s">
        <v>251</v>
      </c>
      <c r="AM4328" t="s">
        <v>243</v>
      </c>
      <c r="AN4328" t="s">
        <v>252</v>
      </c>
      <c r="AO4328" t="s">
        <v>253</v>
      </c>
      <c r="AP4328" t="s">
        <v>254</v>
      </c>
      <c r="AQ4328" t="s">
        <v>255</v>
      </c>
      <c r="AR4328">
        <v>85.9</v>
      </c>
      <c r="AS4328">
        <v>17</v>
      </c>
      <c r="AT4328">
        <v>5.66</v>
      </c>
      <c r="AU4328">
        <v>0.16</v>
      </c>
      <c r="AV4328">
        <v>5.3144</v>
      </c>
      <c r="AW4328">
        <v>95</v>
      </c>
      <c r="BB4328">
        <v>0</v>
      </c>
      <c r="BC4328" t="s">
        <v>256</v>
      </c>
      <c r="BD4328">
        <v>1</v>
      </c>
      <c r="BE4328" t="s">
        <v>257</v>
      </c>
    </row>
    <row r="4329" spans="1:57" x14ac:dyDescent="0.25">
      <c r="A4329">
        <v>4098</v>
      </c>
      <c r="B4329">
        <v>16493</v>
      </c>
      <c r="C4329" t="s">
        <v>17</v>
      </c>
      <c r="D4329" s="1">
        <v>40263.545138888891</v>
      </c>
      <c r="E4329" s="1">
        <v>40807.465277777781</v>
      </c>
      <c r="F4329">
        <v>80</v>
      </c>
      <c r="G4329">
        <v>7</v>
      </c>
      <c r="H4329">
        <v>77</v>
      </c>
      <c r="I4329">
        <v>1988</v>
      </c>
      <c r="J4329">
        <v>2132.09</v>
      </c>
      <c r="K4329">
        <v>304.58</v>
      </c>
      <c r="L4329">
        <v>3</v>
      </c>
      <c r="M4329">
        <v>4</v>
      </c>
      <c r="N4329">
        <v>4</v>
      </c>
      <c r="O4329" t="s">
        <v>127</v>
      </c>
      <c r="P4329">
        <v>11</v>
      </c>
      <c r="Q4329" t="s">
        <v>96</v>
      </c>
      <c r="T4329">
        <v>16741</v>
      </c>
      <c r="U4329" t="s">
        <v>17</v>
      </c>
      <c r="V4329" t="s">
        <v>19</v>
      </c>
      <c r="W4329">
        <v>626</v>
      </c>
      <c r="X4329">
        <v>1</v>
      </c>
      <c r="Y4329">
        <v>173.06</v>
      </c>
      <c r="Z4329">
        <v>0</v>
      </c>
      <c r="AA4329">
        <v>0</v>
      </c>
      <c r="AB4329">
        <v>0</v>
      </c>
      <c r="AD4329" t="s">
        <v>191</v>
      </c>
      <c r="AE4329">
        <v>0</v>
      </c>
      <c r="AF4329">
        <v>0</v>
      </c>
      <c r="AG4329" t="s">
        <v>198</v>
      </c>
      <c r="AH4329" t="s">
        <v>196</v>
      </c>
      <c r="AJ4329" t="s">
        <v>8895</v>
      </c>
      <c r="AK4329" t="s">
        <v>8896</v>
      </c>
      <c r="AL4329" t="s">
        <v>251</v>
      </c>
      <c r="AM4329" t="s">
        <v>243</v>
      </c>
      <c r="AN4329" t="s">
        <v>252</v>
      </c>
      <c r="AO4329" t="s">
        <v>245</v>
      </c>
      <c r="AP4329" t="s">
        <v>318</v>
      </c>
      <c r="AQ4329" t="s">
        <v>247</v>
      </c>
      <c r="AR4329">
        <v>434.27</v>
      </c>
      <c r="AS4329">
        <v>115</v>
      </c>
      <c r="AT4329">
        <v>50</v>
      </c>
      <c r="AU4329">
        <v>1.08</v>
      </c>
      <c r="AV4329">
        <v>1.4677</v>
      </c>
      <c r="AW4329">
        <v>95</v>
      </c>
      <c r="AX4329">
        <v>3</v>
      </c>
      <c r="AY4329">
        <v>4</v>
      </c>
      <c r="AZ4329">
        <v>6</v>
      </c>
      <c r="BA4329">
        <v>7</v>
      </c>
      <c r="BB4329">
        <v>6.5</v>
      </c>
      <c r="BC4329" t="s">
        <v>324</v>
      </c>
      <c r="BD4329">
        <v>0</v>
      </c>
    </row>
    <row r="4330" spans="1:57" x14ac:dyDescent="0.25">
      <c r="A4330">
        <v>4902</v>
      </c>
      <c r="B4330">
        <v>17305</v>
      </c>
      <c r="C4330" t="s">
        <v>17</v>
      </c>
      <c r="D4330" s="1">
        <v>40238.532638888886</v>
      </c>
      <c r="E4330" s="1">
        <v>40238.532638888886</v>
      </c>
      <c r="F4330">
        <v>649</v>
      </c>
      <c r="G4330">
        <v>1</v>
      </c>
      <c r="H4330">
        <v>9</v>
      </c>
      <c r="I4330">
        <v>1006</v>
      </c>
      <c r="J4330">
        <v>2135.46</v>
      </c>
      <c r="K4330">
        <v>2135.46</v>
      </c>
      <c r="L4330">
        <v>1</v>
      </c>
      <c r="M4330">
        <v>1</v>
      </c>
      <c r="N4330">
        <v>4</v>
      </c>
      <c r="O4330" t="s">
        <v>141</v>
      </c>
      <c r="P4330">
        <v>6</v>
      </c>
      <c r="Q4330" t="s">
        <v>40</v>
      </c>
      <c r="T4330">
        <v>16742</v>
      </c>
      <c r="U4330" t="s">
        <v>17</v>
      </c>
      <c r="V4330" t="s">
        <v>40</v>
      </c>
      <c r="W4330">
        <v>493</v>
      </c>
      <c r="X4330">
        <v>13</v>
      </c>
      <c r="Y4330">
        <v>2334.9699999999998</v>
      </c>
      <c r="Z4330">
        <v>0</v>
      </c>
      <c r="AA4330">
        <v>0</v>
      </c>
      <c r="AB4330">
        <v>0</v>
      </c>
      <c r="AD4330" t="s">
        <v>191</v>
      </c>
      <c r="AE4330">
        <v>0</v>
      </c>
      <c r="AF4330">
        <v>19.91</v>
      </c>
      <c r="AG4330" t="s">
        <v>192</v>
      </c>
      <c r="AH4330" t="s">
        <v>193</v>
      </c>
      <c r="AJ4330" t="s">
        <v>8897</v>
      </c>
      <c r="AK4330" t="s">
        <v>8898</v>
      </c>
      <c r="AL4330" t="s">
        <v>251</v>
      </c>
      <c r="AM4330" t="s">
        <v>243</v>
      </c>
      <c r="AN4330" t="s">
        <v>252</v>
      </c>
      <c r="AO4330" t="s">
        <v>245</v>
      </c>
      <c r="AP4330" t="s">
        <v>318</v>
      </c>
      <c r="AQ4330" t="s">
        <v>247</v>
      </c>
      <c r="AR4330">
        <v>428.92</v>
      </c>
      <c r="AS4330">
        <v>104</v>
      </c>
      <c r="AT4330">
        <v>50</v>
      </c>
      <c r="AU4330">
        <v>0.98</v>
      </c>
      <c r="AV4330">
        <v>1.4819</v>
      </c>
      <c r="AW4330">
        <v>95</v>
      </c>
      <c r="AX4330">
        <v>2</v>
      </c>
      <c r="AY4330">
        <v>4</v>
      </c>
      <c r="AZ4330">
        <v>6</v>
      </c>
      <c r="BA4330">
        <v>7</v>
      </c>
      <c r="BB4330">
        <v>0</v>
      </c>
      <c r="BC4330" t="s">
        <v>324</v>
      </c>
      <c r="BD4330">
        <v>0</v>
      </c>
    </row>
    <row r="4331" spans="1:57" x14ac:dyDescent="0.25">
      <c r="A4331">
        <v>4627</v>
      </c>
      <c r="B4331">
        <v>17029</v>
      </c>
      <c r="C4331" t="s">
        <v>17</v>
      </c>
      <c r="D4331" s="1">
        <v>40223.429861111108</v>
      </c>
      <c r="E4331" s="1">
        <v>40776.462500000001</v>
      </c>
      <c r="F4331">
        <v>111</v>
      </c>
      <c r="G4331">
        <v>7</v>
      </c>
      <c r="H4331">
        <v>19</v>
      </c>
      <c r="I4331">
        <v>1265</v>
      </c>
      <c r="J4331">
        <v>2137.3000000000002</v>
      </c>
      <c r="K4331">
        <v>305.33</v>
      </c>
      <c r="L4331">
        <v>3</v>
      </c>
      <c r="M4331">
        <v>4</v>
      </c>
      <c r="N4331">
        <v>4</v>
      </c>
      <c r="O4331" t="s">
        <v>127</v>
      </c>
      <c r="P4331">
        <v>11</v>
      </c>
      <c r="Q4331" t="s">
        <v>96</v>
      </c>
      <c r="T4331">
        <v>16743</v>
      </c>
      <c r="U4331" t="s">
        <v>17</v>
      </c>
      <c r="V4331" t="s">
        <v>129</v>
      </c>
      <c r="W4331">
        <v>30</v>
      </c>
      <c r="X4331">
        <v>14</v>
      </c>
      <c r="Y4331">
        <v>4212.1499999999996</v>
      </c>
      <c r="Z4331">
        <v>799.15</v>
      </c>
      <c r="AA4331">
        <v>352.23</v>
      </c>
      <c r="AB4331">
        <v>-446.92</v>
      </c>
      <c r="AC4331">
        <v>-55.92</v>
      </c>
      <c r="AD4331" t="s">
        <v>204</v>
      </c>
      <c r="AE4331">
        <v>446.92</v>
      </c>
      <c r="AF4331">
        <v>1.1000000000000001</v>
      </c>
      <c r="AG4331" t="s">
        <v>205</v>
      </c>
      <c r="AH4331" t="s">
        <v>193</v>
      </c>
      <c r="AJ4331" t="s">
        <v>8899</v>
      </c>
      <c r="AK4331" t="s">
        <v>8900</v>
      </c>
      <c r="AL4331" t="s">
        <v>251</v>
      </c>
      <c r="AM4331" t="s">
        <v>243</v>
      </c>
      <c r="AN4331" t="s">
        <v>252</v>
      </c>
      <c r="AO4331" t="s">
        <v>260</v>
      </c>
      <c r="AP4331" t="s">
        <v>254</v>
      </c>
      <c r="AQ4331" t="s">
        <v>255</v>
      </c>
      <c r="AR4331">
        <v>353.55</v>
      </c>
      <c r="AS4331">
        <v>88</v>
      </c>
      <c r="AT4331">
        <v>39.619999999999997</v>
      </c>
      <c r="AU4331">
        <v>0.83</v>
      </c>
      <c r="AV4331">
        <v>1.6496999999999999</v>
      </c>
      <c r="AW4331">
        <v>95</v>
      </c>
      <c r="BB4331">
        <v>1.1200000000000001</v>
      </c>
      <c r="BC4331" t="s">
        <v>256</v>
      </c>
      <c r="BD4331">
        <v>1</v>
      </c>
      <c r="BE4331" t="s">
        <v>261</v>
      </c>
    </row>
    <row r="4332" spans="1:57" x14ac:dyDescent="0.25">
      <c r="A4332">
        <v>735</v>
      </c>
      <c r="B4332">
        <v>13092</v>
      </c>
      <c r="C4332" t="s">
        <v>17</v>
      </c>
      <c r="D4332" s="1">
        <v>40219.363888888889</v>
      </c>
      <c r="E4332" s="1">
        <v>40816.470833333333</v>
      </c>
      <c r="F4332">
        <v>71</v>
      </c>
      <c r="G4332">
        <v>12</v>
      </c>
      <c r="H4332">
        <v>52</v>
      </c>
      <c r="I4332">
        <v>664</v>
      </c>
      <c r="J4332">
        <v>2140.2800000000002</v>
      </c>
      <c r="K4332">
        <v>178.36</v>
      </c>
      <c r="L4332">
        <v>3</v>
      </c>
      <c r="M4332">
        <v>5</v>
      </c>
      <c r="N4332">
        <v>4</v>
      </c>
      <c r="O4332" t="s">
        <v>140</v>
      </c>
      <c r="P4332">
        <v>12</v>
      </c>
      <c r="Q4332" t="s">
        <v>96</v>
      </c>
      <c r="T4332">
        <v>16744</v>
      </c>
      <c r="U4332" t="s">
        <v>17</v>
      </c>
      <c r="V4332" t="s">
        <v>129</v>
      </c>
      <c r="W4332">
        <v>12</v>
      </c>
      <c r="X4332">
        <v>7</v>
      </c>
      <c r="Y4332">
        <v>1291.9100000000001</v>
      </c>
      <c r="Z4332">
        <v>399.11</v>
      </c>
      <c r="AA4332">
        <v>892.8</v>
      </c>
      <c r="AB4332">
        <v>493.69</v>
      </c>
      <c r="AC4332">
        <v>123.7</v>
      </c>
      <c r="AD4332" t="s">
        <v>194</v>
      </c>
      <c r="AE4332">
        <v>0</v>
      </c>
      <c r="AF4332">
        <v>0</v>
      </c>
      <c r="AG4332" t="s">
        <v>195</v>
      </c>
      <c r="AH4332" t="s">
        <v>196</v>
      </c>
      <c r="AJ4332" t="s">
        <v>8901</v>
      </c>
      <c r="AK4332" t="s">
        <v>8902</v>
      </c>
      <c r="AL4332" t="s">
        <v>251</v>
      </c>
      <c r="AM4332" t="s">
        <v>243</v>
      </c>
      <c r="AN4332" t="s">
        <v>252</v>
      </c>
      <c r="AO4332" t="s">
        <v>260</v>
      </c>
      <c r="AP4332" t="s">
        <v>254</v>
      </c>
      <c r="AQ4332" t="s">
        <v>255</v>
      </c>
      <c r="AR4332">
        <v>178.11</v>
      </c>
      <c r="AS4332">
        <v>46</v>
      </c>
      <c r="AT4332">
        <v>16</v>
      </c>
      <c r="AU4332">
        <v>0.46</v>
      </c>
      <c r="AV4332">
        <v>3.3338999999999999</v>
      </c>
      <c r="AW4332">
        <v>95</v>
      </c>
      <c r="BB4332">
        <v>0</v>
      </c>
      <c r="BC4332" t="s">
        <v>256</v>
      </c>
      <c r="BD4332">
        <v>1</v>
      </c>
      <c r="BE4332" t="s">
        <v>261</v>
      </c>
    </row>
    <row r="4333" spans="1:57" x14ac:dyDescent="0.25">
      <c r="A4333">
        <v>2030</v>
      </c>
      <c r="B4333">
        <v>14407</v>
      </c>
      <c r="C4333" t="s">
        <v>17</v>
      </c>
      <c r="D4333" s="1">
        <v>40610.499305555553</v>
      </c>
      <c r="E4333" s="1">
        <v>40779.584722222222</v>
      </c>
      <c r="F4333">
        <v>108</v>
      </c>
      <c r="G4333">
        <v>5</v>
      </c>
      <c r="H4333">
        <v>66</v>
      </c>
      <c r="I4333">
        <v>1414</v>
      </c>
      <c r="J4333">
        <v>2142.73</v>
      </c>
      <c r="K4333">
        <v>428.55</v>
      </c>
      <c r="L4333">
        <v>3</v>
      </c>
      <c r="M4333">
        <v>4</v>
      </c>
      <c r="N4333">
        <v>4</v>
      </c>
      <c r="O4333" t="s">
        <v>127</v>
      </c>
      <c r="P4333">
        <v>11</v>
      </c>
      <c r="Q4333" t="s">
        <v>96</v>
      </c>
      <c r="T4333">
        <v>16745</v>
      </c>
      <c r="U4333" t="s">
        <v>17</v>
      </c>
      <c r="V4333" t="s">
        <v>96</v>
      </c>
      <c r="W4333">
        <v>87</v>
      </c>
      <c r="X4333">
        <v>17</v>
      </c>
      <c r="Y4333">
        <v>7180.7</v>
      </c>
      <c r="Z4333">
        <v>2249.66</v>
      </c>
      <c r="AA4333">
        <v>821.6</v>
      </c>
      <c r="AB4333">
        <v>-1428.06</v>
      </c>
      <c r="AC4333">
        <v>-63.48</v>
      </c>
      <c r="AD4333" t="s">
        <v>204</v>
      </c>
      <c r="AE4333">
        <v>1428.06</v>
      </c>
      <c r="AF4333">
        <v>0.33</v>
      </c>
      <c r="AG4333" t="s">
        <v>205</v>
      </c>
      <c r="AH4333" t="s">
        <v>193</v>
      </c>
      <c r="AJ4333" t="s">
        <v>8903</v>
      </c>
      <c r="AK4333" t="s">
        <v>8904</v>
      </c>
      <c r="AL4333" t="s">
        <v>251</v>
      </c>
      <c r="AM4333" t="s">
        <v>243</v>
      </c>
      <c r="AN4333" t="s">
        <v>252</v>
      </c>
      <c r="AO4333" t="s">
        <v>253</v>
      </c>
      <c r="AP4333" t="s">
        <v>254</v>
      </c>
      <c r="AQ4333" t="s">
        <v>255</v>
      </c>
      <c r="AR4333">
        <v>8.57</v>
      </c>
      <c r="AS4333">
        <v>2</v>
      </c>
      <c r="AT4333">
        <v>1.9</v>
      </c>
      <c r="AU4333">
        <v>0.02</v>
      </c>
      <c r="AV4333">
        <v>7.2110000000000003</v>
      </c>
      <c r="AW4333">
        <v>95</v>
      </c>
      <c r="BB4333">
        <v>0</v>
      </c>
      <c r="BC4333" t="s">
        <v>256</v>
      </c>
      <c r="BD4333">
        <v>1</v>
      </c>
      <c r="BE4333" t="s">
        <v>257</v>
      </c>
    </row>
    <row r="4334" spans="1:57" x14ac:dyDescent="0.25">
      <c r="A4334">
        <v>5598</v>
      </c>
      <c r="B4334">
        <v>18009</v>
      </c>
      <c r="C4334" t="s">
        <v>17</v>
      </c>
      <c r="D4334" s="1">
        <v>40234.492361111108</v>
      </c>
      <c r="E4334" s="1">
        <v>40651.566666666666</v>
      </c>
      <c r="F4334">
        <v>236</v>
      </c>
      <c r="G4334">
        <v>8</v>
      </c>
      <c r="H4334">
        <v>145</v>
      </c>
      <c r="I4334">
        <v>651</v>
      </c>
      <c r="J4334">
        <v>2144.23</v>
      </c>
      <c r="K4334">
        <v>268.02999999999997</v>
      </c>
      <c r="L4334">
        <v>2</v>
      </c>
      <c r="M4334">
        <v>5</v>
      </c>
      <c r="N4334">
        <v>4</v>
      </c>
      <c r="O4334" t="s">
        <v>130</v>
      </c>
      <c r="P4334">
        <v>11</v>
      </c>
      <c r="Q4334" t="s">
        <v>40</v>
      </c>
      <c r="T4334">
        <v>16746</v>
      </c>
      <c r="U4334" t="s">
        <v>17</v>
      </c>
      <c r="V4334" t="s">
        <v>129</v>
      </c>
      <c r="W4334">
        <v>5</v>
      </c>
      <c r="X4334">
        <v>42</v>
      </c>
      <c r="Y4334">
        <v>18045.05</v>
      </c>
      <c r="Z4334">
        <v>1531.9</v>
      </c>
      <c r="AA4334">
        <v>2276.58</v>
      </c>
      <c r="AB4334">
        <v>744.68</v>
      </c>
      <c r="AC4334">
        <v>48.61</v>
      </c>
      <c r="AD4334" t="s">
        <v>194</v>
      </c>
      <c r="AE4334">
        <v>0</v>
      </c>
      <c r="AF4334">
        <v>0.19</v>
      </c>
      <c r="AG4334" t="s">
        <v>195</v>
      </c>
      <c r="AH4334" t="s">
        <v>196</v>
      </c>
      <c r="AJ4334" t="s">
        <v>8905</v>
      </c>
      <c r="AK4334" t="s">
        <v>8906</v>
      </c>
      <c r="AL4334" t="s">
        <v>251</v>
      </c>
      <c r="AM4334" t="s">
        <v>243</v>
      </c>
      <c r="AN4334" t="s">
        <v>252</v>
      </c>
      <c r="AO4334" t="s">
        <v>260</v>
      </c>
      <c r="AP4334" t="s">
        <v>254</v>
      </c>
      <c r="AQ4334" t="s">
        <v>255</v>
      </c>
      <c r="AR4334">
        <v>502.01</v>
      </c>
      <c r="AS4334">
        <v>55</v>
      </c>
      <c r="AT4334">
        <v>32.380000000000003</v>
      </c>
      <c r="AU4334">
        <v>0.52</v>
      </c>
      <c r="AV4334">
        <v>2.0352000000000001</v>
      </c>
      <c r="AW4334">
        <v>95</v>
      </c>
      <c r="BB4334">
        <v>0</v>
      </c>
      <c r="BC4334" t="s">
        <v>256</v>
      </c>
      <c r="BD4334">
        <v>1</v>
      </c>
      <c r="BE4334" t="s">
        <v>261</v>
      </c>
    </row>
    <row r="4335" spans="1:57" x14ac:dyDescent="0.25">
      <c r="A4335">
        <v>3742</v>
      </c>
      <c r="B4335">
        <v>16134</v>
      </c>
      <c r="C4335" t="s">
        <v>17</v>
      </c>
      <c r="D4335" s="1">
        <v>40346.408333333333</v>
      </c>
      <c r="E4335" s="1">
        <v>40865.420138888891</v>
      </c>
      <c r="F4335">
        <v>22</v>
      </c>
      <c r="G4335">
        <v>5</v>
      </c>
      <c r="H4335">
        <v>85</v>
      </c>
      <c r="I4335">
        <v>1637</v>
      </c>
      <c r="J4335">
        <v>2145.34</v>
      </c>
      <c r="K4335">
        <v>429.07</v>
      </c>
      <c r="L4335">
        <v>4</v>
      </c>
      <c r="M4335">
        <v>4</v>
      </c>
      <c r="N4335">
        <v>4</v>
      </c>
      <c r="O4335" t="s">
        <v>136</v>
      </c>
      <c r="P4335">
        <v>12</v>
      </c>
      <c r="Q4335" t="s">
        <v>129</v>
      </c>
      <c r="T4335">
        <v>16747</v>
      </c>
      <c r="U4335" t="s">
        <v>17</v>
      </c>
      <c r="V4335" t="s">
        <v>24</v>
      </c>
      <c r="W4335">
        <v>38</v>
      </c>
      <c r="X4335">
        <v>2</v>
      </c>
      <c r="Y4335">
        <v>836.06</v>
      </c>
      <c r="Z4335">
        <v>0</v>
      </c>
      <c r="AA4335">
        <v>836.06</v>
      </c>
      <c r="AB4335">
        <v>836.06</v>
      </c>
      <c r="AD4335" t="s">
        <v>197</v>
      </c>
      <c r="AE4335">
        <v>0</v>
      </c>
      <c r="AF4335">
        <v>1.0900000000000001</v>
      </c>
      <c r="AG4335" t="s">
        <v>198</v>
      </c>
      <c r="AH4335" t="s">
        <v>196</v>
      </c>
      <c r="AJ4335" t="s">
        <v>8907</v>
      </c>
      <c r="AK4335" t="s">
        <v>8908</v>
      </c>
      <c r="AL4335" t="s">
        <v>251</v>
      </c>
      <c r="AM4335" t="s">
        <v>243</v>
      </c>
      <c r="AN4335" t="s">
        <v>252</v>
      </c>
      <c r="AO4335" t="s">
        <v>260</v>
      </c>
      <c r="AP4335" t="s">
        <v>254</v>
      </c>
      <c r="AQ4335" t="s">
        <v>255</v>
      </c>
      <c r="AR4335">
        <v>333.71</v>
      </c>
      <c r="AS4335">
        <v>34</v>
      </c>
      <c r="AT4335">
        <v>24.53</v>
      </c>
      <c r="AU4335">
        <v>0.32</v>
      </c>
      <c r="AV4335">
        <v>1.9503999999999999</v>
      </c>
      <c r="AW4335">
        <v>95</v>
      </c>
      <c r="BB4335">
        <v>0</v>
      </c>
      <c r="BC4335" t="s">
        <v>256</v>
      </c>
      <c r="BD4335">
        <v>1</v>
      </c>
      <c r="BE4335" t="s">
        <v>261</v>
      </c>
    </row>
    <row r="4336" spans="1:57" x14ac:dyDescent="0.25">
      <c r="A4336">
        <v>794</v>
      </c>
      <c r="B4336">
        <v>13152</v>
      </c>
      <c r="C4336" t="s">
        <v>17</v>
      </c>
      <c r="D4336" s="1">
        <v>40192.417361111111</v>
      </c>
      <c r="E4336" s="1">
        <v>40469.572222222225</v>
      </c>
      <c r="F4336">
        <v>418</v>
      </c>
      <c r="G4336">
        <v>7</v>
      </c>
      <c r="H4336">
        <v>114</v>
      </c>
      <c r="I4336">
        <v>977</v>
      </c>
      <c r="J4336">
        <v>2146.38</v>
      </c>
      <c r="K4336">
        <v>306.63</v>
      </c>
      <c r="L4336">
        <v>1</v>
      </c>
      <c r="M4336">
        <v>4</v>
      </c>
      <c r="N4336">
        <v>4</v>
      </c>
      <c r="O4336" t="s">
        <v>135</v>
      </c>
      <c r="P4336">
        <v>9</v>
      </c>
      <c r="Q4336" t="s">
        <v>40</v>
      </c>
      <c r="T4336">
        <v>16748</v>
      </c>
      <c r="U4336" t="s">
        <v>17</v>
      </c>
      <c r="V4336" t="s">
        <v>129</v>
      </c>
      <c r="W4336">
        <v>18</v>
      </c>
      <c r="X4336">
        <v>14</v>
      </c>
      <c r="Y4336">
        <v>3637.33</v>
      </c>
      <c r="Z4336">
        <v>0</v>
      </c>
      <c r="AA4336">
        <v>605.70000000000005</v>
      </c>
      <c r="AB4336">
        <v>605.70000000000005</v>
      </c>
      <c r="AD4336" t="s">
        <v>197</v>
      </c>
      <c r="AE4336">
        <v>0</v>
      </c>
      <c r="AF4336">
        <v>0.14000000000000001</v>
      </c>
      <c r="AG4336" t="s">
        <v>198</v>
      </c>
      <c r="AH4336" t="s">
        <v>196</v>
      </c>
      <c r="AJ4336" t="s">
        <v>8909</v>
      </c>
      <c r="AK4336" t="s">
        <v>8910</v>
      </c>
      <c r="AL4336" t="s">
        <v>251</v>
      </c>
      <c r="AM4336" t="s">
        <v>243</v>
      </c>
      <c r="AN4336" t="s">
        <v>252</v>
      </c>
      <c r="AO4336" t="s">
        <v>260</v>
      </c>
      <c r="AP4336" t="s">
        <v>254</v>
      </c>
      <c r="AQ4336" t="s">
        <v>255</v>
      </c>
      <c r="AR4336">
        <v>284.68</v>
      </c>
      <c r="AS4336">
        <v>29</v>
      </c>
      <c r="AT4336">
        <v>16.04</v>
      </c>
      <c r="AU4336">
        <v>0.27</v>
      </c>
      <c r="AV4336">
        <v>3.0070999999999999</v>
      </c>
      <c r="AW4336">
        <v>95</v>
      </c>
      <c r="BB4336">
        <v>0</v>
      </c>
      <c r="BC4336" t="s">
        <v>256</v>
      </c>
      <c r="BD4336">
        <v>1</v>
      </c>
      <c r="BE4336" t="s">
        <v>261</v>
      </c>
    </row>
    <row r="4337" spans="1:57" x14ac:dyDescent="0.25">
      <c r="A4337">
        <v>3613</v>
      </c>
      <c r="B4337">
        <v>16004</v>
      </c>
      <c r="C4337" t="s">
        <v>17</v>
      </c>
      <c r="D4337" s="1">
        <v>40203.580555555556</v>
      </c>
      <c r="E4337" s="1">
        <v>40412.491666666669</v>
      </c>
      <c r="F4337">
        <v>475</v>
      </c>
      <c r="G4337">
        <v>5</v>
      </c>
      <c r="H4337">
        <v>63</v>
      </c>
      <c r="I4337">
        <v>1076</v>
      </c>
      <c r="J4337">
        <v>2146.39</v>
      </c>
      <c r="K4337">
        <v>429.28</v>
      </c>
      <c r="L4337">
        <v>1</v>
      </c>
      <c r="M4337">
        <v>4</v>
      </c>
      <c r="N4337">
        <v>4</v>
      </c>
      <c r="O4337" t="s">
        <v>135</v>
      </c>
      <c r="P4337">
        <v>9</v>
      </c>
      <c r="Q4337" t="s">
        <v>40</v>
      </c>
      <c r="T4337">
        <v>16749</v>
      </c>
      <c r="U4337" t="s">
        <v>17</v>
      </c>
      <c r="V4337" t="s">
        <v>40</v>
      </c>
      <c r="W4337">
        <v>592</v>
      </c>
      <c r="X4337">
        <v>2</v>
      </c>
      <c r="Y4337">
        <v>4157.88</v>
      </c>
      <c r="Z4337">
        <v>0</v>
      </c>
      <c r="AA4337">
        <v>0</v>
      </c>
      <c r="AB4337">
        <v>0</v>
      </c>
      <c r="AD4337" t="s">
        <v>191</v>
      </c>
      <c r="AE4337">
        <v>0</v>
      </c>
      <c r="AF4337">
        <v>0</v>
      </c>
      <c r="AG4337" t="s">
        <v>200</v>
      </c>
      <c r="AH4337" t="s">
        <v>193</v>
      </c>
      <c r="AJ4337" t="s">
        <v>8911</v>
      </c>
      <c r="AK4337" t="s">
        <v>8912</v>
      </c>
      <c r="AL4337" t="s">
        <v>251</v>
      </c>
      <c r="AM4337" t="s">
        <v>243</v>
      </c>
      <c r="AN4337" t="s">
        <v>252</v>
      </c>
      <c r="AO4337" t="s">
        <v>260</v>
      </c>
      <c r="AP4337" t="s">
        <v>254</v>
      </c>
      <c r="AQ4337" t="s">
        <v>255</v>
      </c>
      <c r="AR4337">
        <v>207.86</v>
      </c>
      <c r="AS4337">
        <v>29</v>
      </c>
      <c r="AT4337">
        <v>15.38</v>
      </c>
      <c r="AU4337">
        <v>0.28000000000000003</v>
      </c>
      <c r="AV4337">
        <v>3.6537000000000002</v>
      </c>
      <c r="AW4337">
        <v>95</v>
      </c>
      <c r="BB4337">
        <v>0</v>
      </c>
      <c r="BC4337" t="s">
        <v>256</v>
      </c>
      <c r="BD4337">
        <v>1</v>
      </c>
      <c r="BE4337" t="s">
        <v>261</v>
      </c>
    </row>
    <row r="4338" spans="1:57" x14ac:dyDescent="0.25">
      <c r="A4338">
        <v>4124</v>
      </c>
      <c r="B4338">
        <v>16520</v>
      </c>
      <c r="C4338" t="s">
        <v>17</v>
      </c>
      <c r="D4338" s="1">
        <v>40239.701388888891</v>
      </c>
      <c r="E4338" s="1">
        <v>40700.558333333334</v>
      </c>
      <c r="F4338">
        <v>187</v>
      </c>
      <c r="G4338">
        <v>6</v>
      </c>
      <c r="H4338">
        <v>251</v>
      </c>
      <c r="I4338">
        <v>1045</v>
      </c>
      <c r="J4338">
        <v>2148.38</v>
      </c>
      <c r="K4338">
        <v>358.06</v>
      </c>
      <c r="L4338">
        <v>3</v>
      </c>
      <c r="M4338">
        <v>4</v>
      </c>
      <c r="N4338">
        <v>4</v>
      </c>
      <c r="O4338" t="s">
        <v>127</v>
      </c>
      <c r="P4338">
        <v>11</v>
      </c>
      <c r="Q4338" t="s">
        <v>96</v>
      </c>
      <c r="T4338">
        <v>16750</v>
      </c>
      <c r="U4338" t="s">
        <v>17</v>
      </c>
      <c r="V4338" t="s">
        <v>96</v>
      </c>
      <c r="W4338">
        <v>45</v>
      </c>
      <c r="X4338">
        <v>5</v>
      </c>
      <c r="Y4338">
        <v>623.92999999999995</v>
      </c>
      <c r="Z4338">
        <v>297.42</v>
      </c>
      <c r="AA4338">
        <v>207.81</v>
      </c>
      <c r="AB4338">
        <v>-89.61</v>
      </c>
      <c r="AC4338">
        <v>-30.13</v>
      </c>
      <c r="AD4338" t="s">
        <v>204</v>
      </c>
      <c r="AE4338">
        <v>89.61</v>
      </c>
      <c r="AF4338">
        <v>0</v>
      </c>
      <c r="AG4338" t="s">
        <v>205</v>
      </c>
      <c r="AH4338" t="s">
        <v>193</v>
      </c>
      <c r="AJ4338" t="s">
        <v>8913</v>
      </c>
      <c r="AK4338" t="s">
        <v>8914</v>
      </c>
      <c r="AL4338" t="s">
        <v>251</v>
      </c>
      <c r="AM4338" t="s">
        <v>243</v>
      </c>
      <c r="AN4338" t="s">
        <v>252</v>
      </c>
      <c r="AO4338" t="s">
        <v>260</v>
      </c>
      <c r="AP4338" t="s">
        <v>254</v>
      </c>
      <c r="AQ4338" t="s">
        <v>255</v>
      </c>
      <c r="AR4338">
        <v>312.14</v>
      </c>
      <c r="AS4338">
        <v>37</v>
      </c>
      <c r="AT4338">
        <v>23.08</v>
      </c>
      <c r="AU4338">
        <v>0.36</v>
      </c>
      <c r="AV4338">
        <v>2.2128000000000001</v>
      </c>
      <c r="AW4338">
        <v>95</v>
      </c>
      <c r="BB4338">
        <v>0</v>
      </c>
      <c r="BC4338" t="s">
        <v>256</v>
      </c>
      <c r="BD4338">
        <v>1</v>
      </c>
      <c r="BE4338" t="s">
        <v>261</v>
      </c>
    </row>
    <row r="4339" spans="1:57" x14ac:dyDescent="0.25">
      <c r="A4339">
        <v>4869</v>
      </c>
      <c r="B4339">
        <v>17272</v>
      </c>
      <c r="C4339" t="s">
        <v>17</v>
      </c>
      <c r="D4339" s="1">
        <v>40624.503472222219</v>
      </c>
      <c r="E4339" s="1">
        <v>40844.692361111112</v>
      </c>
      <c r="F4339">
        <v>43</v>
      </c>
      <c r="G4339">
        <v>4</v>
      </c>
      <c r="H4339">
        <v>70</v>
      </c>
      <c r="I4339">
        <v>1778</v>
      </c>
      <c r="J4339">
        <v>2148.63</v>
      </c>
      <c r="K4339">
        <v>537.16</v>
      </c>
      <c r="L4339">
        <v>4</v>
      </c>
      <c r="M4339">
        <v>3</v>
      </c>
      <c r="N4339">
        <v>4</v>
      </c>
      <c r="O4339" t="s">
        <v>120</v>
      </c>
      <c r="P4339">
        <v>11</v>
      </c>
      <c r="Q4339" t="s">
        <v>24</v>
      </c>
      <c r="T4339">
        <v>16751</v>
      </c>
      <c r="U4339" t="s">
        <v>17</v>
      </c>
      <c r="V4339" t="s">
        <v>24</v>
      </c>
      <c r="W4339">
        <v>31</v>
      </c>
      <c r="X4339">
        <v>1</v>
      </c>
      <c r="Y4339">
        <v>1764.72</v>
      </c>
      <c r="Z4339">
        <v>0</v>
      </c>
      <c r="AA4339">
        <v>1764.72</v>
      </c>
      <c r="AB4339">
        <v>1764.72</v>
      </c>
      <c r="AD4339" t="s">
        <v>197</v>
      </c>
      <c r="AE4339">
        <v>0</v>
      </c>
      <c r="AF4339">
        <v>0</v>
      </c>
      <c r="AG4339" t="s">
        <v>198</v>
      </c>
      <c r="AH4339" t="s">
        <v>196</v>
      </c>
      <c r="AJ4339" t="s">
        <v>8915</v>
      </c>
      <c r="AK4339" t="s">
        <v>8916</v>
      </c>
      <c r="AL4339" t="s">
        <v>251</v>
      </c>
      <c r="AM4339" t="s">
        <v>243</v>
      </c>
      <c r="AN4339" t="s">
        <v>252</v>
      </c>
      <c r="AO4339" t="s">
        <v>260</v>
      </c>
      <c r="AP4339" t="s">
        <v>254</v>
      </c>
      <c r="AQ4339" t="s">
        <v>255</v>
      </c>
      <c r="AR4339">
        <v>144.07</v>
      </c>
      <c r="AS4339">
        <v>17</v>
      </c>
      <c r="AT4339">
        <v>11</v>
      </c>
      <c r="AU4339">
        <v>0.17</v>
      </c>
      <c r="AV4339">
        <v>3.2441</v>
      </c>
      <c r="AW4339">
        <v>95</v>
      </c>
      <c r="BB4339">
        <v>0</v>
      </c>
      <c r="BC4339" t="s">
        <v>256</v>
      </c>
      <c r="BD4339">
        <v>1</v>
      </c>
      <c r="BE4339" t="s">
        <v>261</v>
      </c>
    </row>
    <row r="4340" spans="1:57" x14ac:dyDescent="0.25">
      <c r="A4340">
        <v>4318</v>
      </c>
      <c r="B4340">
        <v>16716</v>
      </c>
      <c r="C4340" t="s">
        <v>17</v>
      </c>
      <c r="D4340" s="1">
        <v>40256.461805555555</v>
      </c>
      <c r="E4340" s="1">
        <v>40620.418749999997</v>
      </c>
      <c r="F4340">
        <v>267</v>
      </c>
      <c r="G4340">
        <v>3</v>
      </c>
      <c r="H4340">
        <v>7</v>
      </c>
      <c r="I4340">
        <v>912</v>
      </c>
      <c r="J4340">
        <v>2149.6799999999998</v>
      </c>
      <c r="K4340">
        <v>716.56</v>
      </c>
      <c r="L4340">
        <v>2</v>
      </c>
      <c r="M4340">
        <v>3</v>
      </c>
      <c r="N4340">
        <v>4</v>
      </c>
      <c r="O4340" t="s">
        <v>132</v>
      </c>
      <c r="P4340">
        <v>9</v>
      </c>
      <c r="Q4340" t="s">
        <v>40</v>
      </c>
      <c r="T4340">
        <v>16752</v>
      </c>
      <c r="U4340" t="s">
        <v>17</v>
      </c>
      <c r="V4340" t="s">
        <v>19</v>
      </c>
      <c r="W4340">
        <v>373</v>
      </c>
      <c r="X4340">
        <v>1</v>
      </c>
      <c r="Y4340">
        <v>207.5</v>
      </c>
      <c r="Z4340">
        <v>0</v>
      </c>
      <c r="AA4340">
        <v>0</v>
      </c>
      <c r="AB4340">
        <v>0</v>
      </c>
      <c r="AD4340" t="s">
        <v>191</v>
      </c>
      <c r="AE4340">
        <v>0</v>
      </c>
      <c r="AF4340">
        <v>0</v>
      </c>
      <c r="AG4340" t="s">
        <v>198</v>
      </c>
      <c r="AH4340" t="s">
        <v>196</v>
      </c>
      <c r="AJ4340" t="s">
        <v>8917</v>
      </c>
      <c r="AK4340" t="s">
        <v>8918</v>
      </c>
      <c r="AL4340" t="s">
        <v>251</v>
      </c>
      <c r="AM4340" t="s">
        <v>243</v>
      </c>
      <c r="AN4340" t="s">
        <v>252</v>
      </c>
      <c r="AO4340" t="s">
        <v>260</v>
      </c>
      <c r="AP4340" t="s">
        <v>254</v>
      </c>
      <c r="AQ4340" t="s">
        <v>255</v>
      </c>
      <c r="AR4340">
        <v>316.99</v>
      </c>
      <c r="AS4340">
        <v>75</v>
      </c>
      <c r="AT4340">
        <v>37.5</v>
      </c>
      <c r="AU4340">
        <v>0.72</v>
      </c>
      <c r="AV4340">
        <v>1.5751999999999999</v>
      </c>
      <c r="AW4340">
        <v>95</v>
      </c>
      <c r="BB4340">
        <v>1.32</v>
      </c>
      <c r="BC4340" t="s">
        <v>256</v>
      </c>
      <c r="BD4340">
        <v>1</v>
      </c>
      <c r="BE4340" t="s">
        <v>261</v>
      </c>
    </row>
    <row r="4341" spans="1:57" x14ac:dyDescent="0.25">
      <c r="A4341">
        <v>1844</v>
      </c>
      <c r="B4341">
        <v>14216</v>
      </c>
      <c r="C4341" t="s">
        <v>17</v>
      </c>
      <c r="D4341" s="1">
        <v>40472.629861111112</v>
      </c>
      <c r="E4341" s="1">
        <v>40883.62222222222</v>
      </c>
      <c r="F4341">
        <v>4</v>
      </c>
      <c r="G4341">
        <v>5</v>
      </c>
      <c r="H4341">
        <v>65</v>
      </c>
      <c r="I4341">
        <v>712</v>
      </c>
      <c r="J4341">
        <v>2150.04</v>
      </c>
      <c r="K4341">
        <v>430.01</v>
      </c>
      <c r="L4341">
        <v>5</v>
      </c>
      <c r="M4341">
        <v>4</v>
      </c>
      <c r="N4341">
        <v>4</v>
      </c>
      <c r="O4341" t="s">
        <v>128</v>
      </c>
      <c r="P4341">
        <v>13</v>
      </c>
      <c r="Q4341" t="s">
        <v>129</v>
      </c>
      <c r="T4341">
        <v>16753</v>
      </c>
      <c r="U4341" t="s">
        <v>17</v>
      </c>
      <c r="V4341" t="s">
        <v>22</v>
      </c>
      <c r="W4341">
        <v>59</v>
      </c>
      <c r="X4341">
        <v>1</v>
      </c>
      <c r="Y4341">
        <v>223.92</v>
      </c>
      <c r="Z4341">
        <v>0</v>
      </c>
      <c r="AA4341">
        <v>223.92</v>
      </c>
      <c r="AB4341">
        <v>223.92</v>
      </c>
      <c r="AD4341" t="s">
        <v>197</v>
      </c>
      <c r="AE4341">
        <v>0</v>
      </c>
      <c r="AF4341">
        <v>0</v>
      </c>
      <c r="AG4341" t="s">
        <v>198</v>
      </c>
      <c r="AH4341" t="s">
        <v>199</v>
      </c>
      <c r="AJ4341" t="s">
        <v>8919</v>
      </c>
      <c r="AK4341" t="s">
        <v>8920</v>
      </c>
      <c r="AL4341" t="s">
        <v>251</v>
      </c>
      <c r="AM4341" t="s">
        <v>243</v>
      </c>
      <c r="AN4341" t="s">
        <v>252</v>
      </c>
      <c r="AO4341" t="s">
        <v>260</v>
      </c>
      <c r="AP4341" t="s">
        <v>254</v>
      </c>
      <c r="AQ4341" t="s">
        <v>255</v>
      </c>
      <c r="AR4341">
        <v>164.62</v>
      </c>
      <c r="AS4341">
        <v>39</v>
      </c>
      <c r="AT4341">
        <v>27.36</v>
      </c>
      <c r="AU4341">
        <v>0.37</v>
      </c>
      <c r="AV4341">
        <v>1.7724</v>
      </c>
      <c r="AW4341">
        <v>95</v>
      </c>
      <c r="BB4341">
        <v>0</v>
      </c>
      <c r="BC4341" t="s">
        <v>256</v>
      </c>
      <c r="BD4341">
        <v>1</v>
      </c>
      <c r="BE4341" t="s">
        <v>261</v>
      </c>
    </row>
    <row r="4342" spans="1:57" x14ac:dyDescent="0.25">
      <c r="A4342">
        <v>3881</v>
      </c>
      <c r="B4342">
        <v>16275</v>
      </c>
      <c r="C4342" t="s">
        <v>17</v>
      </c>
      <c r="D4342" s="1">
        <v>40245.611805555556</v>
      </c>
      <c r="E4342" s="1">
        <v>40690.52847222222</v>
      </c>
      <c r="F4342">
        <v>197</v>
      </c>
      <c r="G4342">
        <v>3</v>
      </c>
      <c r="H4342">
        <v>105</v>
      </c>
      <c r="I4342">
        <v>1268</v>
      </c>
      <c r="J4342">
        <v>2151.11</v>
      </c>
      <c r="K4342">
        <v>717.04</v>
      </c>
      <c r="L4342">
        <v>2</v>
      </c>
      <c r="M4342">
        <v>3</v>
      </c>
      <c r="N4342">
        <v>4</v>
      </c>
      <c r="O4342" t="s">
        <v>132</v>
      </c>
      <c r="P4342">
        <v>9</v>
      </c>
      <c r="Q4342" t="s">
        <v>40</v>
      </c>
      <c r="T4342">
        <v>16754</v>
      </c>
      <c r="U4342" t="s">
        <v>17</v>
      </c>
      <c r="V4342" t="s">
        <v>40</v>
      </c>
      <c r="W4342">
        <v>373</v>
      </c>
      <c r="X4342">
        <v>29</v>
      </c>
      <c r="Y4342">
        <v>65500.07</v>
      </c>
      <c r="Z4342">
        <v>0</v>
      </c>
      <c r="AA4342">
        <v>0</v>
      </c>
      <c r="AB4342">
        <v>0</v>
      </c>
      <c r="AD4342" t="s">
        <v>191</v>
      </c>
      <c r="AE4342">
        <v>0</v>
      </c>
      <c r="AF4342">
        <v>16.5</v>
      </c>
      <c r="AG4342" t="s">
        <v>192</v>
      </c>
      <c r="AH4342" t="s">
        <v>193</v>
      </c>
      <c r="AJ4342" t="s">
        <v>8921</v>
      </c>
      <c r="AK4342" t="s">
        <v>8922</v>
      </c>
      <c r="AL4342" t="s">
        <v>251</v>
      </c>
      <c r="AM4342" t="s">
        <v>243</v>
      </c>
      <c r="AN4342" t="s">
        <v>252</v>
      </c>
      <c r="AO4342" t="s">
        <v>260</v>
      </c>
      <c r="AP4342" t="s">
        <v>254</v>
      </c>
      <c r="AQ4342" t="s">
        <v>255</v>
      </c>
      <c r="AR4342">
        <v>118.51</v>
      </c>
      <c r="AS4342">
        <v>28</v>
      </c>
      <c r="AT4342">
        <v>17.309999999999999</v>
      </c>
      <c r="AU4342">
        <v>0.27</v>
      </c>
      <c r="AV4342">
        <v>2.5476999999999999</v>
      </c>
      <c r="AW4342">
        <v>95</v>
      </c>
      <c r="BB4342">
        <v>3.45</v>
      </c>
      <c r="BC4342" t="s">
        <v>256</v>
      </c>
      <c r="BD4342">
        <v>1</v>
      </c>
      <c r="BE4342" t="s">
        <v>261</v>
      </c>
    </row>
    <row r="4343" spans="1:57" x14ac:dyDescent="0.25">
      <c r="A4343">
        <v>866</v>
      </c>
      <c r="B4343">
        <v>13224</v>
      </c>
      <c r="C4343" t="s">
        <v>17</v>
      </c>
      <c r="D4343" s="1">
        <v>40735.590277777781</v>
      </c>
      <c r="E4343" s="1">
        <v>40826.621527777781</v>
      </c>
      <c r="F4343">
        <v>61</v>
      </c>
      <c r="G4343">
        <v>2</v>
      </c>
      <c r="H4343">
        <v>100</v>
      </c>
      <c r="I4343">
        <v>1515</v>
      </c>
      <c r="J4343">
        <v>2152.9499999999998</v>
      </c>
      <c r="K4343">
        <v>1076.48</v>
      </c>
      <c r="L4343">
        <v>3</v>
      </c>
      <c r="M4343">
        <v>2</v>
      </c>
      <c r="N4343">
        <v>4</v>
      </c>
      <c r="O4343" t="s">
        <v>133</v>
      </c>
      <c r="P4343">
        <v>9</v>
      </c>
      <c r="Q4343" t="s">
        <v>22</v>
      </c>
      <c r="T4343">
        <v>16755</v>
      </c>
      <c r="U4343" t="s">
        <v>17</v>
      </c>
      <c r="V4343" t="s">
        <v>96</v>
      </c>
      <c r="W4343">
        <v>115</v>
      </c>
      <c r="X4343">
        <v>7</v>
      </c>
      <c r="Y4343">
        <v>2864.68</v>
      </c>
      <c r="Z4343">
        <v>566.96</v>
      </c>
      <c r="AA4343">
        <v>0</v>
      </c>
      <c r="AB4343">
        <v>-566.96</v>
      </c>
      <c r="AC4343">
        <v>-100</v>
      </c>
      <c r="AD4343" t="s">
        <v>201</v>
      </c>
      <c r="AE4343">
        <v>566.96</v>
      </c>
      <c r="AF4343">
        <v>0.65</v>
      </c>
      <c r="AG4343" t="s">
        <v>203</v>
      </c>
      <c r="AH4343" t="s">
        <v>193</v>
      </c>
      <c r="AJ4343" t="s">
        <v>8923</v>
      </c>
      <c r="AK4343" t="s">
        <v>8924</v>
      </c>
      <c r="AL4343" t="s">
        <v>251</v>
      </c>
      <c r="AM4343" t="s">
        <v>243</v>
      </c>
      <c r="AN4343" t="s">
        <v>252</v>
      </c>
      <c r="AO4343" t="s">
        <v>260</v>
      </c>
      <c r="AP4343" t="s">
        <v>254</v>
      </c>
      <c r="AQ4343" t="s">
        <v>255</v>
      </c>
      <c r="AR4343">
        <v>354.59</v>
      </c>
      <c r="AS4343">
        <v>68</v>
      </c>
      <c r="AT4343">
        <v>39.619999999999997</v>
      </c>
      <c r="AU4343">
        <v>0.64</v>
      </c>
      <c r="AV4343">
        <v>1.4461999999999999</v>
      </c>
      <c r="AW4343">
        <v>95</v>
      </c>
      <c r="BB4343">
        <v>0</v>
      </c>
      <c r="BC4343" t="s">
        <v>256</v>
      </c>
      <c r="BD4343">
        <v>1</v>
      </c>
      <c r="BE4343" t="s">
        <v>261</v>
      </c>
    </row>
    <row r="4344" spans="1:57" x14ac:dyDescent="0.25">
      <c r="A4344">
        <v>4203</v>
      </c>
      <c r="B4344">
        <v>16600</v>
      </c>
      <c r="C4344" t="s">
        <v>17</v>
      </c>
      <c r="D4344" s="1">
        <v>40165.540972222225</v>
      </c>
      <c r="E4344" s="1">
        <v>40882.666666666664</v>
      </c>
      <c r="F4344">
        <v>5</v>
      </c>
      <c r="G4344">
        <v>13</v>
      </c>
      <c r="H4344">
        <v>106</v>
      </c>
      <c r="I4344">
        <v>2420</v>
      </c>
      <c r="J4344">
        <v>2153.41</v>
      </c>
      <c r="K4344">
        <v>165.65</v>
      </c>
      <c r="L4344">
        <v>5</v>
      </c>
      <c r="M4344">
        <v>5</v>
      </c>
      <c r="N4344">
        <v>4</v>
      </c>
      <c r="O4344" t="s">
        <v>134</v>
      </c>
      <c r="P4344">
        <v>14</v>
      </c>
      <c r="Q4344" t="s">
        <v>129</v>
      </c>
      <c r="T4344">
        <v>16756</v>
      </c>
      <c r="U4344" t="s">
        <v>17</v>
      </c>
      <c r="V4344" t="s">
        <v>40</v>
      </c>
      <c r="W4344">
        <v>215</v>
      </c>
      <c r="X4344">
        <v>7</v>
      </c>
      <c r="Y4344">
        <v>1312.37</v>
      </c>
      <c r="Z4344">
        <v>0</v>
      </c>
      <c r="AA4344">
        <v>0</v>
      </c>
      <c r="AB4344">
        <v>0</v>
      </c>
      <c r="AD4344" t="s">
        <v>191</v>
      </c>
      <c r="AE4344">
        <v>0</v>
      </c>
      <c r="AF4344">
        <v>1.9</v>
      </c>
      <c r="AG4344" t="s">
        <v>200</v>
      </c>
      <c r="AH4344" t="s">
        <v>193</v>
      </c>
      <c r="AJ4344" t="s">
        <v>8925</v>
      </c>
      <c r="AK4344" t="s">
        <v>8926</v>
      </c>
      <c r="AL4344" t="s">
        <v>251</v>
      </c>
      <c r="AM4344" t="s">
        <v>243</v>
      </c>
      <c r="AN4344" t="s">
        <v>252</v>
      </c>
      <c r="AO4344" t="s">
        <v>260</v>
      </c>
      <c r="AP4344" t="s">
        <v>254</v>
      </c>
      <c r="AQ4344" t="s">
        <v>255</v>
      </c>
      <c r="AR4344">
        <v>168.62</v>
      </c>
      <c r="AS4344">
        <v>32</v>
      </c>
      <c r="AT4344">
        <v>24.24</v>
      </c>
      <c r="AU4344">
        <v>0.32</v>
      </c>
      <c r="AV4344">
        <v>1.968</v>
      </c>
      <c r="AW4344">
        <v>95</v>
      </c>
      <c r="BB4344">
        <v>0</v>
      </c>
      <c r="BC4344" t="s">
        <v>256</v>
      </c>
      <c r="BD4344">
        <v>1</v>
      </c>
      <c r="BE4344" t="s">
        <v>261</v>
      </c>
    </row>
    <row r="4345" spans="1:57" x14ac:dyDescent="0.25">
      <c r="A4345">
        <v>5413</v>
      </c>
      <c r="B4345">
        <v>17822</v>
      </c>
      <c r="C4345" t="s">
        <v>17</v>
      </c>
      <c r="D4345" s="1">
        <v>40326.510416666664</v>
      </c>
      <c r="E4345" s="1">
        <v>40466.574305555558</v>
      </c>
      <c r="F4345">
        <v>421</v>
      </c>
      <c r="G4345">
        <v>5</v>
      </c>
      <c r="H4345">
        <v>151</v>
      </c>
      <c r="I4345">
        <v>1372</v>
      </c>
      <c r="J4345">
        <v>2154.08</v>
      </c>
      <c r="K4345">
        <v>430.82</v>
      </c>
      <c r="L4345">
        <v>1</v>
      </c>
      <c r="M4345">
        <v>4</v>
      </c>
      <c r="N4345">
        <v>4</v>
      </c>
      <c r="O4345" t="s">
        <v>135</v>
      </c>
      <c r="P4345">
        <v>9</v>
      </c>
      <c r="Q4345" t="s">
        <v>40</v>
      </c>
      <c r="T4345">
        <v>16757</v>
      </c>
      <c r="U4345" t="s">
        <v>17</v>
      </c>
      <c r="V4345" t="s">
        <v>22</v>
      </c>
      <c r="W4345">
        <v>319</v>
      </c>
      <c r="X4345">
        <v>2</v>
      </c>
      <c r="Y4345">
        <v>270.48</v>
      </c>
      <c r="Z4345">
        <v>0</v>
      </c>
      <c r="AA4345">
        <v>0</v>
      </c>
      <c r="AB4345">
        <v>0</v>
      </c>
      <c r="AD4345" t="s">
        <v>191</v>
      </c>
      <c r="AE4345">
        <v>0</v>
      </c>
      <c r="AF4345">
        <v>0</v>
      </c>
      <c r="AG4345" t="s">
        <v>198</v>
      </c>
      <c r="AH4345" t="s">
        <v>199</v>
      </c>
      <c r="AJ4345" t="s">
        <v>8927</v>
      </c>
      <c r="AK4345" t="s">
        <v>8928</v>
      </c>
      <c r="AL4345" t="s">
        <v>251</v>
      </c>
      <c r="AM4345" t="s">
        <v>243</v>
      </c>
      <c r="AN4345" t="s">
        <v>252</v>
      </c>
      <c r="AO4345" t="s">
        <v>260</v>
      </c>
      <c r="AP4345" t="s">
        <v>254</v>
      </c>
      <c r="AQ4345" t="s">
        <v>255</v>
      </c>
      <c r="AR4345">
        <v>213.38</v>
      </c>
      <c r="AS4345">
        <v>40</v>
      </c>
      <c r="AT4345">
        <v>26.42</v>
      </c>
      <c r="AU4345">
        <v>0.38</v>
      </c>
      <c r="AV4345">
        <v>1.9509000000000001</v>
      </c>
      <c r="AW4345">
        <v>95</v>
      </c>
      <c r="BB4345">
        <v>0</v>
      </c>
      <c r="BC4345" t="s">
        <v>256</v>
      </c>
      <c r="BD4345">
        <v>1</v>
      </c>
      <c r="BE4345" t="s">
        <v>261</v>
      </c>
    </row>
    <row r="4346" spans="1:57" x14ac:dyDescent="0.25">
      <c r="A4346">
        <v>4567</v>
      </c>
      <c r="B4346">
        <v>16966</v>
      </c>
      <c r="C4346" t="s">
        <v>17</v>
      </c>
      <c r="D4346" s="1">
        <v>40646.595138888886</v>
      </c>
      <c r="E4346" s="1">
        <v>40878.569444444445</v>
      </c>
      <c r="F4346">
        <v>9</v>
      </c>
      <c r="G4346">
        <v>7</v>
      </c>
      <c r="H4346">
        <v>8</v>
      </c>
      <c r="I4346">
        <v>1981</v>
      </c>
      <c r="J4346">
        <v>2154.9699999999998</v>
      </c>
      <c r="K4346">
        <v>307.85000000000002</v>
      </c>
      <c r="L4346">
        <v>5</v>
      </c>
      <c r="M4346">
        <v>4</v>
      </c>
      <c r="N4346">
        <v>4</v>
      </c>
      <c r="O4346" t="s">
        <v>128</v>
      </c>
      <c r="P4346">
        <v>13</v>
      </c>
      <c r="Q4346" t="s">
        <v>129</v>
      </c>
      <c r="T4346">
        <v>16758</v>
      </c>
      <c r="U4346" t="s">
        <v>17</v>
      </c>
      <c r="V4346" t="s">
        <v>22</v>
      </c>
      <c r="W4346">
        <v>66</v>
      </c>
      <c r="X4346">
        <v>1</v>
      </c>
      <c r="Y4346">
        <v>369.34</v>
      </c>
      <c r="Z4346">
        <v>0</v>
      </c>
      <c r="AA4346">
        <v>369.34</v>
      </c>
      <c r="AB4346">
        <v>369.34</v>
      </c>
      <c r="AD4346" t="s">
        <v>197</v>
      </c>
      <c r="AE4346">
        <v>0</v>
      </c>
      <c r="AF4346">
        <v>0</v>
      </c>
      <c r="AG4346" t="s">
        <v>198</v>
      </c>
      <c r="AH4346" t="s">
        <v>199</v>
      </c>
      <c r="AJ4346" t="s">
        <v>8929</v>
      </c>
      <c r="AK4346" t="s">
        <v>8930</v>
      </c>
      <c r="AL4346" t="s">
        <v>251</v>
      </c>
      <c r="AM4346" t="s">
        <v>243</v>
      </c>
      <c r="AN4346" t="s">
        <v>252</v>
      </c>
      <c r="AO4346" t="s">
        <v>253</v>
      </c>
      <c r="AP4346" t="s">
        <v>254</v>
      </c>
      <c r="AQ4346" t="s">
        <v>255</v>
      </c>
      <c r="AR4346">
        <v>76.23</v>
      </c>
      <c r="AS4346">
        <v>6</v>
      </c>
      <c r="AT4346">
        <v>3.85</v>
      </c>
      <c r="AU4346">
        <v>0.06</v>
      </c>
      <c r="AV4346">
        <v>5.8304</v>
      </c>
      <c r="AW4346">
        <v>95</v>
      </c>
      <c r="BB4346">
        <v>0</v>
      </c>
      <c r="BC4346" t="s">
        <v>256</v>
      </c>
      <c r="BD4346">
        <v>1</v>
      </c>
      <c r="BE4346" t="s">
        <v>257</v>
      </c>
    </row>
    <row r="4347" spans="1:57" x14ac:dyDescent="0.25">
      <c r="A4347">
        <v>3039</v>
      </c>
      <c r="B4347">
        <v>15426</v>
      </c>
      <c r="C4347" t="s">
        <v>17</v>
      </c>
      <c r="D4347" s="1">
        <v>40300.631944444445</v>
      </c>
      <c r="E4347" s="1">
        <v>40867.65</v>
      </c>
      <c r="F4347">
        <v>20</v>
      </c>
      <c r="G4347">
        <v>9</v>
      </c>
      <c r="H4347">
        <v>327</v>
      </c>
      <c r="I4347">
        <v>1041</v>
      </c>
      <c r="J4347">
        <v>2156.35</v>
      </c>
      <c r="K4347">
        <v>239.59</v>
      </c>
      <c r="L4347">
        <v>5</v>
      </c>
      <c r="M4347">
        <v>5</v>
      </c>
      <c r="N4347">
        <v>4</v>
      </c>
      <c r="O4347" t="s">
        <v>134</v>
      </c>
      <c r="P4347">
        <v>14</v>
      </c>
      <c r="Q4347" t="s">
        <v>129</v>
      </c>
      <c r="T4347">
        <v>16759</v>
      </c>
      <c r="U4347" t="s">
        <v>17</v>
      </c>
      <c r="V4347" t="s">
        <v>24</v>
      </c>
      <c r="W4347">
        <v>8</v>
      </c>
      <c r="X4347">
        <v>3</v>
      </c>
      <c r="Y4347">
        <v>789.79</v>
      </c>
      <c r="Z4347">
        <v>0</v>
      </c>
      <c r="AA4347">
        <v>789.79</v>
      </c>
      <c r="AB4347">
        <v>789.79</v>
      </c>
      <c r="AD4347" t="s">
        <v>197</v>
      </c>
      <c r="AE4347">
        <v>0</v>
      </c>
      <c r="AF4347">
        <v>2.15</v>
      </c>
      <c r="AG4347" t="s">
        <v>198</v>
      </c>
      <c r="AH4347" t="s">
        <v>196</v>
      </c>
      <c r="AJ4347" t="s">
        <v>8931</v>
      </c>
      <c r="AK4347" t="s">
        <v>8932</v>
      </c>
      <c r="AL4347" t="s">
        <v>251</v>
      </c>
      <c r="AM4347" t="s">
        <v>243</v>
      </c>
      <c r="AN4347" t="s">
        <v>252</v>
      </c>
      <c r="AO4347" t="s">
        <v>253</v>
      </c>
      <c r="AP4347" t="s">
        <v>254</v>
      </c>
      <c r="AQ4347" t="s">
        <v>255</v>
      </c>
      <c r="AR4347">
        <v>59.75</v>
      </c>
      <c r="AS4347">
        <v>5</v>
      </c>
      <c r="AT4347">
        <v>5.8</v>
      </c>
      <c r="AU4347">
        <v>7.0000000000000007E-2</v>
      </c>
      <c r="AV4347">
        <v>4.3116000000000003</v>
      </c>
      <c r="AW4347">
        <v>95</v>
      </c>
      <c r="BB4347">
        <v>0</v>
      </c>
      <c r="BC4347" t="s">
        <v>256</v>
      </c>
      <c r="BD4347">
        <v>1</v>
      </c>
      <c r="BE4347" t="s">
        <v>257</v>
      </c>
    </row>
    <row r="4348" spans="1:57" x14ac:dyDescent="0.25">
      <c r="A4348">
        <v>1275</v>
      </c>
      <c r="B4348">
        <v>13643</v>
      </c>
      <c r="C4348" t="s">
        <v>17</v>
      </c>
      <c r="D4348" s="1">
        <v>40155.533333333333</v>
      </c>
      <c r="E4348" s="1">
        <v>40855.650694444441</v>
      </c>
      <c r="F4348">
        <v>32</v>
      </c>
      <c r="G4348">
        <v>10</v>
      </c>
      <c r="H4348">
        <v>71</v>
      </c>
      <c r="I4348">
        <v>902</v>
      </c>
      <c r="J4348">
        <v>2156.77</v>
      </c>
      <c r="K4348">
        <v>215.68</v>
      </c>
      <c r="L4348">
        <v>4</v>
      </c>
      <c r="M4348">
        <v>5</v>
      </c>
      <c r="N4348">
        <v>4</v>
      </c>
      <c r="O4348" t="s">
        <v>138</v>
      </c>
      <c r="P4348">
        <v>13</v>
      </c>
      <c r="Q4348" t="s">
        <v>129</v>
      </c>
      <c r="T4348">
        <v>16760</v>
      </c>
      <c r="U4348" t="s">
        <v>17</v>
      </c>
      <c r="V4348" t="s">
        <v>19</v>
      </c>
      <c r="W4348">
        <v>431</v>
      </c>
      <c r="X4348">
        <v>1</v>
      </c>
      <c r="Y4348">
        <v>228</v>
      </c>
      <c r="Z4348">
        <v>0</v>
      </c>
      <c r="AA4348">
        <v>0</v>
      </c>
      <c r="AB4348">
        <v>0</v>
      </c>
      <c r="AD4348" t="s">
        <v>191</v>
      </c>
      <c r="AE4348">
        <v>0</v>
      </c>
      <c r="AF4348">
        <v>0</v>
      </c>
      <c r="AG4348" t="s">
        <v>198</v>
      </c>
      <c r="AH4348" t="s">
        <v>196</v>
      </c>
      <c r="AJ4348" t="s">
        <v>8933</v>
      </c>
      <c r="AK4348" t="s">
        <v>8934</v>
      </c>
      <c r="AL4348" t="s">
        <v>251</v>
      </c>
      <c r="AM4348" t="s">
        <v>243</v>
      </c>
      <c r="AN4348" t="s">
        <v>252</v>
      </c>
      <c r="AO4348" t="s">
        <v>260</v>
      </c>
      <c r="AP4348" t="s">
        <v>254</v>
      </c>
      <c r="AQ4348" t="s">
        <v>255</v>
      </c>
      <c r="AR4348">
        <v>139.66999999999999</v>
      </c>
      <c r="AS4348">
        <v>37</v>
      </c>
      <c r="AT4348">
        <v>21.7</v>
      </c>
      <c r="AU4348">
        <v>0.35</v>
      </c>
      <c r="AV4348">
        <v>2.4064000000000001</v>
      </c>
      <c r="AW4348">
        <v>95</v>
      </c>
      <c r="BB4348">
        <v>11.9</v>
      </c>
      <c r="BC4348" t="s">
        <v>256</v>
      </c>
      <c r="BD4348">
        <v>1</v>
      </c>
      <c r="BE4348" t="s">
        <v>261</v>
      </c>
    </row>
    <row r="4349" spans="1:57" x14ac:dyDescent="0.25">
      <c r="A4349">
        <v>3984</v>
      </c>
      <c r="B4349">
        <v>16379</v>
      </c>
      <c r="C4349" t="s">
        <v>17</v>
      </c>
      <c r="D4349" s="1">
        <v>40808.397916666669</v>
      </c>
      <c r="E4349" s="1">
        <v>40882.651388888888</v>
      </c>
      <c r="F4349">
        <v>5</v>
      </c>
      <c r="G4349">
        <v>4</v>
      </c>
      <c r="H4349">
        <v>87</v>
      </c>
      <c r="I4349">
        <v>1410</v>
      </c>
      <c r="J4349">
        <v>2157.4</v>
      </c>
      <c r="K4349">
        <v>539.35</v>
      </c>
      <c r="L4349">
        <v>5</v>
      </c>
      <c r="M4349">
        <v>3</v>
      </c>
      <c r="N4349">
        <v>4</v>
      </c>
      <c r="O4349" t="s">
        <v>121</v>
      </c>
      <c r="P4349">
        <v>12</v>
      </c>
      <c r="Q4349" t="s">
        <v>24</v>
      </c>
      <c r="T4349">
        <v>16761</v>
      </c>
      <c r="U4349" t="s">
        <v>17</v>
      </c>
      <c r="V4349" t="s">
        <v>22</v>
      </c>
      <c r="W4349">
        <v>97</v>
      </c>
      <c r="X4349">
        <v>1</v>
      </c>
      <c r="Y4349">
        <v>316.62</v>
      </c>
      <c r="Z4349">
        <v>316.62</v>
      </c>
      <c r="AA4349">
        <v>0</v>
      </c>
      <c r="AB4349">
        <v>-316.62</v>
      </c>
      <c r="AC4349">
        <v>-100</v>
      </c>
      <c r="AD4349" t="s">
        <v>201</v>
      </c>
      <c r="AE4349">
        <v>316.62</v>
      </c>
      <c r="AF4349">
        <v>0</v>
      </c>
      <c r="AG4349" t="s">
        <v>198</v>
      </c>
      <c r="AH4349" t="s">
        <v>199</v>
      </c>
      <c r="AJ4349" t="s">
        <v>8935</v>
      </c>
      <c r="AK4349" t="s">
        <v>8936</v>
      </c>
      <c r="AL4349" t="s">
        <v>251</v>
      </c>
      <c r="AM4349" t="s">
        <v>243</v>
      </c>
      <c r="AN4349" t="s">
        <v>252</v>
      </c>
      <c r="AO4349" t="s">
        <v>260</v>
      </c>
      <c r="AP4349" t="s">
        <v>254</v>
      </c>
      <c r="AQ4349" t="s">
        <v>255</v>
      </c>
      <c r="AR4349">
        <v>131.74</v>
      </c>
      <c r="AS4349">
        <v>31</v>
      </c>
      <c r="AT4349">
        <v>17.920000000000002</v>
      </c>
      <c r="AU4349">
        <v>0.28999999999999998</v>
      </c>
      <c r="AV4349">
        <v>2.4047999999999998</v>
      </c>
      <c r="AW4349">
        <v>95</v>
      </c>
      <c r="BB4349">
        <v>0</v>
      </c>
      <c r="BC4349" t="s">
        <v>256</v>
      </c>
      <c r="BD4349">
        <v>1</v>
      </c>
      <c r="BE4349" t="s">
        <v>261</v>
      </c>
    </row>
    <row r="4350" spans="1:57" x14ac:dyDescent="0.25">
      <c r="A4350">
        <v>5053</v>
      </c>
      <c r="B4350">
        <v>17460</v>
      </c>
      <c r="C4350" t="s">
        <v>17</v>
      </c>
      <c r="D4350" s="1">
        <v>40200.559027777781</v>
      </c>
      <c r="E4350" s="1">
        <v>40792.62777777778</v>
      </c>
      <c r="F4350">
        <v>95</v>
      </c>
      <c r="G4350">
        <v>16</v>
      </c>
      <c r="H4350">
        <v>93</v>
      </c>
      <c r="I4350">
        <v>954</v>
      </c>
      <c r="J4350">
        <v>2157.9699999999998</v>
      </c>
      <c r="K4350">
        <v>134.87</v>
      </c>
      <c r="L4350">
        <v>3</v>
      </c>
      <c r="M4350">
        <v>5</v>
      </c>
      <c r="N4350">
        <v>4</v>
      </c>
      <c r="O4350" t="s">
        <v>140</v>
      </c>
      <c r="P4350">
        <v>12</v>
      </c>
      <c r="Q4350" t="s">
        <v>96</v>
      </c>
      <c r="T4350">
        <v>16762</v>
      </c>
      <c r="U4350" t="s">
        <v>17</v>
      </c>
      <c r="V4350" t="s">
        <v>24</v>
      </c>
      <c r="W4350">
        <v>20</v>
      </c>
      <c r="X4350">
        <v>3</v>
      </c>
      <c r="Y4350">
        <v>1207.24</v>
      </c>
      <c r="Z4350">
        <v>314.14999999999998</v>
      </c>
      <c r="AA4350">
        <v>893.09</v>
      </c>
      <c r="AB4350">
        <v>578.94000000000005</v>
      </c>
      <c r="AC4350">
        <v>184.29</v>
      </c>
      <c r="AD4350" t="s">
        <v>194</v>
      </c>
      <c r="AE4350">
        <v>0</v>
      </c>
      <c r="AF4350">
        <v>0</v>
      </c>
      <c r="AG4350" t="s">
        <v>195</v>
      </c>
      <c r="AH4350" t="s">
        <v>196</v>
      </c>
      <c r="AJ4350" t="s">
        <v>8937</v>
      </c>
      <c r="AK4350" t="s">
        <v>8938</v>
      </c>
      <c r="AL4350" t="s">
        <v>251</v>
      </c>
      <c r="AM4350" t="s">
        <v>243</v>
      </c>
      <c r="AN4350" t="s">
        <v>252</v>
      </c>
      <c r="AO4350" t="s">
        <v>253</v>
      </c>
      <c r="AP4350" t="s">
        <v>254</v>
      </c>
      <c r="AQ4350" t="s">
        <v>255</v>
      </c>
      <c r="AR4350">
        <v>42.5</v>
      </c>
      <c r="AS4350">
        <v>5</v>
      </c>
      <c r="AT4350">
        <v>4.08</v>
      </c>
      <c r="AU4350">
        <v>0.05</v>
      </c>
      <c r="AV4350">
        <v>5.1684999999999999</v>
      </c>
      <c r="AW4350">
        <v>95</v>
      </c>
      <c r="BB4350">
        <v>0</v>
      </c>
      <c r="BC4350" t="s">
        <v>256</v>
      </c>
      <c r="BD4350">
        <v>1</v>
      </c>
      <c r="BE4350" t="s">
        <v>257</v>
      </c>
    </row>
    <row r="4351" spans="1:57" x14ac:dyDescent="0.25">
      <c r="A4351">
        <v>2196</v>
      </c>
      <c r="B4351">
        <v>14573</v>
      </c>
      <c r="C4351" t="s">
        <v>17</v>
      </c>
      <c r="D4351" s="1">
        <v>40186.69027777778</v>
      </c>
      <c r="E4351" s="1">
        <v>40707.46875</v>
      </c>
      <c r="F4351">
        <v>180</v>
      </c>
      <c r="G4351">
        <v>13</v>
      </c>
      <c r="H4351">
        <v>183</v>
      </c>
      <c r="I4351">
        <v>683</v>
      </c>
      <c r="J4351">
        <v>2163.12</v>
      </c>
      <c r="K4351">
        <v>166.39</v>
      </c>
      <c r="L4351">
        <v>3</v>
      </c>
      <c r="M4351">
        <v>5</v>
      </c>
      <c r="N4351">
        <v>4</v>
      </c>
      <c r="O4351" t="s">
        <v>140</v>
      </c>
      <c r="P4351">
        <v>12</v>
      </c>
      <c r="Q4351" t="s">
        <v>96</v>
      </c>
      <c r="T4351">
        <v>16763</v>
      </c>
      <c r="U4351" t="s">
        <v>17</v>
      </c>
      <c r="V4351" t="s">
        <v>22</v>
      </c>
      <c r="W4351">
        <v>199</v>
      </c>
      <c r="X4351">
        <v>2</v>
      </c>
      <c r="Y4351">
        <v>964.7</v>
      </c>
      <c r="Z4351">
        <v>0</v>
      </c>
      <c r="AA4351">
        <v>0</v>
      </c>
      <c r="AB4351">
        <v>0</v>
      </c>
      <c r="AD4351" t="s">
        <v>191</v>
      </c>
      <c r="AE4351">
        <v>0</v>
      </c>
      <c r="AF4351">
        <v>1.76</v>
      </c>
      <c r="AG4351" t="s">
        <v>198</v>
      </c>
      <c r="AH4351" t="s">
        <v>199</v>
      </c>
      <c r="AJ4351" t="s">
        <v>8939</v>
      </c>
      <c r="AK4351" t="s">
        <v>8940</v>
      </c>
      <c r="AL4351" t="s">
        <v>251</v>
      </c>
      <c r="AM4351" t="s">
        <v>243</v>
      </c>
      <c r="AN4351" t="s">
        <v>252</v>
      </c>
      <c r="AO4351" t="s">
        <v>260</v>
      </c>
      <c r="AP4351" t="s">
        <v>254</v>
      </c>
      <c r="AQ4351" t="s">
        <v>255</v>
      </c>
      <c r="AR4351">
        <v>212.24</v>
      </c>
      <c r="AS4351">
        <v>25</v>
      </c>
      <c r="AT4351">
        <v>17.920000000000002</v>
      </c>
      <c r="AU4351">
        <v>0.24</v>
      </c>
      <c r="AV4351">
        <v>2.3807</v>
      </c>
      <c r="AW4351">
        <v>95</v>
      </c>
      <c r="BB4351">
        <v>7.41</v>
      </c>
      <c r="BC4351" t="s">
        <v>256</v>
      </c>
      <c r="BD4351">
        <v>1</v>
      </c>
      <c r="BE4351" t="s">
        <v>261</v>
      </c>
    </row>
    <row r="4352" spans="1:57" x14ac:dyDescent="0.25">
      <c r="A4352">
        <v>3553</v>
      </c>
      <c r="B4352">
        <v>15944</v>
      </c>
      <c r="C4352" t="s">
        <v>17</v>
      </c>
      <c r="D4352" s="1">
        <v>40160.539583333331</v>
      </c>
      <c r="E4352" s="1">
        <v>40610.439583333333</v>
      </c>
      <c r="F4352">
        <v>277</v>
      </c>
      <c r="G4352">
        <v>4</v>
      </c>
      <c r="H4352">
        <v>25</v>
      </c>
      <c r="I4352">
        <v>859</v>
      </c>
      <c r="J4352">
        <v>2164.2399999999998</v>
      </c>
      <c r="K4352">
        <v>541.05999999999995</v>
      </c>
      <c r="L4352">
        <v>2</v>
      </c>
      <c r="M4352">
        <v>4</v>
      </c>
      <c r="N4352">
        <v>4</v>
      </c>
      <c r="O4352" t="s">
        <v>123</v>
      </c>
      <c r="P4352">
        <v>10</v>
      </c>
      <c r="Q4352" t="s">
        <v>40</v>
      </c>
      <c r="T4352">
        <v>16764</v>
      </c>
      <c r="U4352" t="s">
        <v>17</v>
      </c>
      <c r="V4352" t="s">
        <v>129</v>
      </c>
      <c r="W4352">
        <v>4</v>
      </c>
      <c r="X4352">
        <v>13</v>
      </c>
      <c r="Y4352">
        <v>2790.95</v>
      </c>
      <c r="Z4352">
        <v>782.55</v>
      </c>
      <c r="AA4352">
        <v>2008.4</v>
      </c>
      <c r="AB4352">
        <v>1225.8499999999999</v>
      </c>
      <c r="AC4352">
        <v>156.65</v>
      </c>
      <c r="AD4352" t="s">
        <v>194</v>
      </c>
      <c r="AE4352">
        <v>0</v>
      </c>
      <c r="AF4352">
        <v>1.47</v>
      </c>
      <c r="AG4352" t="s">
        <v>195</v>
      </c>
      <c r="AH4352" t="s">
        <v>196</v>
      </c>
      <c r="AJ4352" t="s">
        <v>8941</v>
      </c>
      <c r="AK4352" t="s">
        <v>8942</v>
      </c>
      <c r="AL4352" t="s">
        <v>251</v>
      </c>
      <c r="AM4352" t="s">
        <v>243</v>
      </c>
      <c r="AN4352" t="s">
        <v>252</v>
      </c>
      <c r="AO4352" t="s">
        <v>253</v>
      </c>
      <c r="AP4352" t="s">
        <v>254</v>
      </c>
      <c r="AQ4352" t="s">
        <v>255</v>
      </c>
      <c r="AR4352">
        <v>93.48</v>
      </c>
      <c r="AS4352">
        <v>11</v>
      </c>
      <c r="AT4352">
        <v>9.43</v>
      </c>
      <c r="AU4352">
        <v>0.1</v>
      </c>
      <c r="AV4352">
        <v>3.2383999999999999</v>
      </c>
      <c r="AW4352">
        <v>95</v>
      </c>
      <c r="BB4352">
        <v>0</v>
      </c>
      <c r="BC4352" t="s">
        <v>256</v>
      </c>
      <c r="BD4352">
        <v>1</v>
      </c>
      <c r="BE4352" t="s">
        <v>257</v>
      </c>
    </row>
    <row r="4353" spans="1:57" x14ac:dyDescent="0.25">
      <c r="A4353">
        <v>2218</v>
      </c>
      <c r="B4353">
        <v>14595</v>
      </c>
      <c r="C4353" t="s">
        <v>17</v>
      </c>
      <c r="D4353" s="1">
        <v>40198.582638888889</v>
      </c>
      <c r="E4353" s="1">
        <v>40867.508333333331</v>
      </c>
      <c r="F4353">
        <v>20</v>
      </c>
      <c r="G4353">
        <v>8</v>
      </c>
      <c r="H4353">
        <v>119</v>
      </c>
      <c r="I4353">
        <v>1228</v>
      </c>
      <c r="J4353">
        <v>2164.4499999999998</v>
      </c>
      <c r="K4353">
        <v>270.56</v>
      </c>
      <c r="L4353">
        <v>4</v>
      </c>
      <c r="M4353">
        <v>4</v>
      </c>
      <c r="N4353">
        <v>4</v>
      </c>
      <c r="O4353" t="s">
        <v>136</v>
      </c>
      <c r="P4353">
        <v>12</v>
      </c>
      <c r="Q4353" t="s">
        <v>129</v>
      </c>
      <c r="T4353">
        <v>16765</v>
      </c>
      <c r="U4353" t="s">
        <v>17</v>
      </c>
      <c r="V4353" t="s">
        <v>22</v>
      </c>
      <c r="W4353">
        <v>295</v>
      </c>
      <c r="X4353">
        <v>2</v>
      </c>
      <c r="Y4353">
        <v>454.75</v>
      </c>
      <c r="Z4353">
        <v>0</v>
      </c>
      <c r="AA4353">
        <v>0</v>
      </c>
      <c r="AB4353">
        <v>0</v>
      </c>
      <c r="AD4353" t="s">
        <v>191</v>
      </c>
      <c r="AE4353">
        <v>0</v>
      </c>
      <c r="AF4353">
        <v>0</v>
      </c>
      <c r="AG4353" t="s">
        <v>198</v>
      </c>
      <c r="AH4353" t="s">
        <v>199</v>
      </c>
      <c r="AJ4353" t="s">
        <v>8943</v>
      </c>
      <c r="AK4353" t="s">
        <v>8944</v>
      </c>
      <c r="AL4353" t="s">
        <v>251</v>
      </c>
      <c r="AM4353" t="s">
        <v>243</v>
      </c>
      <c r="AN4353" t="s">
        <v>252</v>
      </c>
      <c r="AO4353" t="s">
        <v>260</v>
      </c>
      <c r="AP4353" t="s">
        <v>254</v>
      </c>
      <c r="AQ4353" t="s">
        <v>255</v>
      </c>
      <c r="AR4353">
        <v>127.5</v>
      </c>
      <c r="AS4353">
        <v>15</v>
      </c>
      <c r="AT4353">
        <v>11.43</v>
      </c>
      <c r="AU4353">
        <v>0.14000000000000001</v>
      </c>
      <c r="AV4353">
        <v>2.9807000000000001</v>
      </c>
      <c r="AW4353">
        <v>95</v>
      </c>
      <c r="BB4353">
        <v>0</v>
      </c>
      <c r="BC4353" t="s">
        <v>256</v>
      </c>
      <c r="BD4353">
        <v>1</v>
      </c>
      <c r="BE4353" t="s">
        <v>261</v>
      </c>
    </row>
    <row r="4354" spans="1:57" x14ac:dyDescent="0.25">
      <c r="A4354">
        <v>5323</v>
      </c>
      <c r="B4354">
        <v>17732</v>
      </c>
      <c r="C4354" t="s">
        <v>17</v>
      </c>
      <c r="D4354" s="1">
        <v>40399.361805555556</v>
      </c>
      <c r="E4354" s="1">
        <v>40514.395138888889</v>
      </c>
      <c r="F4354">
        <v>373</v>
      </c>
      <c r="G4354">
        <v>8</v>
      </c>
      <c r="H4354">
        <v>90</v>
      </c>
      <c r="I4354">
        <v>1058</v>
      </c>
      <c r="J4354">
        <v>2166.42</v>
      </c>
      <c r="K4354">
        <v>270.8</v>
      </c>
      <c r="L4354">
        <v>2</v>
      </c>
      <c r="M4354">
        <v>5</v>
      </c>
      <c r="N4354">
        <v>4</v>
      </c>
      <c r="O4354" t="s">
        <v>130</v>
      </c>
      <c r="P4354">
        <v>11</v>
      </c>
      <c r="Q4354" t="s">
        <v>40</v>
      </c>
      <c r="T4354">
        <v>16766</v>
      </c>
      <c r="U4354" t="s">
        <v>17</v>
      </c>
      <c r="V4354" t="s">
        <v>22</v>
      </c>
      <c r="W4354">
        <v>274</v>
      </c>
      <c r="X4354">
        <v>2</v>
      </c>
      <c r="Y4354">
        <v>1145.5999999999999</v>
      </c>
      <c r="Z4354">
        <v>0</v>
      </c>
      <c r="AA4354">
        <v>0</v>
      </c>
      <c r="AB4354">
        <v>0</v>
      </c>
      <c r="AD4354" t="s">
        <v>191</v>
      </c>
      <c r="AE4354">
        <v>0</v>
      </c>
      <c r="AF4354">
        <v>0</v>
      </c>
      <c r="AG4354" t="s">
        <v>198</v>
      </c>
      <c r="AH4354" t="s">
        <v>199</v>
      </c>
      <c r="AJ4354" t="s">
        <v>8945</v>
      </c>
      <c r="AK4354" t="s">
        <v>8946</v>
      </c>
      <c r="AL4354" t="s">
        <v>251</v>
      </c>
      <c r="AM4354" t="s">
        <v>243</v>
      </c>
      <c r="AN4354" t="s">
        <v>252</v>
      </c>
      <c r="AO4354" t="s">
        <v>253</v>
      </c>
      <c r="AP4354" t="s">
        <v>254</v>
      </c>
      <c r="AQ4354" t="s">
        <v>255</v>
      </c>
      <c r="AR4354">
        <v>135.97999999999999</v>
      </c>
      <c r="AS4354">
        <v>16</v>
      </c>
      <c r="AT4354">
        <v>9.43</v>
      </c>
      <c r="AU4354">
        <v>0.15</v>
      </c>
      <c r="AV4354">
        <v>4.3651999999999997</v>
      </c>
      <c r="AW4354">
        <v>95</v>
      </c>
      <c r="BB4354">
        <v>0</v>
      </c>
      <c r="BC4354" t="s">
        <v>256</v>
      </c>
      <c r="BD4354">
        <v>1</v>
      </c>
      <c r="BE4354" t="s">
        <v>257</v>
      </c>
    </row>
    <row r="4355" spans="1:57" x14ac:dyDescent="0.25">
      <c r="A4355">
        <v>5495</v>
      </c>
      <c r="B4355">
        <v>17905</v>
      </c>
      <c r="C4355" t="s">
        <v>17</v>
      </c>
      <c r="D4355" s="1">
        <v>40206.745833333334</v>
      </c>
      <c r="E4355" s="1">
        <v>40815.731249999997</v>
      </c>
      <c r="F4355">
        <v>72</v>
      </c>
      <c r="G4355">
        <v>13</v>
      </c>
      <c r="H4355">
        <v>128</v>
      </c>
      <c r="I4355">
        <v>1274</v>
      </c>
      <c r="J4355">
        <v>2168.37</v>
      </c>
      <c r="K4355">
        <v>166.8</v>
      </c>
      <c r="L4355">
        <v>3</v>
      </c>
      <c r="M4355">
        <v>5</v>
      </c>
      <c r="N4355">
        <v>4</v>
      </c>
      <c r="O4355" t="s">
        <v>140</v>
      </c>
      <c r="P4355">
        <v>12</v>
      </c>
      <c r="Q4355" t="s">
        <v>96</v>
      </c>
      <c r="T4355">
        <v>16767</v>
      </c>
      <c r="U4355" t="s">
        <v>17</v>
      </c>
      <c r="V4355" t="s">
        <v>129</v>
      </c>
      <c r="W4355">
        <v>31</v>
      </c>
      <c r="X4355">
        <v>15</v>
      </c>
      <c r="Y4355">
        <v>8052.41</v>
      </c>
      <c r="Z4355">
        <v>1777.26</v>
      </c>
      <c r="AA4355">
        <v>755.1</v>
      </c>
      <c r="AB4355">
        <v>-1022.16</v>
      </c>
      <c r="AC4355">
        <v>-57.51</v>
      </c>
      <c r="AD4355" t="s">
        <v>204</v>
      </c>
      <c r="AE4355">
        <v>1022.16</v>
      </c>
      <c r="AF4355">
        <v>1.27</v>
      </c>
      <c r="AG4355" t="s">
        <v>205</v>
      </c>
      <c r="AH4355" t="s">
        <v>193</v>
      </c>
      <c r="AJ4355" t="s">
        <v>8947</v>
      </c>
      <c r="AK4355" t="s">
        <v>8948</v>
      </c>
      <c r="AL4355" t="s">
        <v>251</v>
      </c>
      <c r="AM4355" t="s">
        <v>243</v>
      </c>
      <c r="AN4355" t="s">
        <v>252</v>
      </c>
      <c r="AO4355" t="s">
        <v>253</v>
      </c>
      <c r="AP4355" t="s">
        <v>254</v>
      </c>
      <c r="AQ4355" t="s">
        <v>255</v>
      </c>
      <c r="AR4355">
        <v>67.61</v>
      </c>
      <c r="AS4355">
        <v>8</v>
      </c>
      <c r="AT4355">
        <v>6.98</v>
      </c>
      <c r="AU4355">
        <v>0.09</v>
      </c>
      <c r="AV4355">
        <v>3.9119000000000002</v>
      </c>
      <c r="AW4355">
        <v>95</v>
      </c>
      <c r="BB4355">
        <v>0</v>
      </c>
      <c r="BC4355" t="s">
        <v>256</v>
      </c>
      <c r="BD4355">
        <v>1</v>
      </c>
      <c r="BE4355" t="s">
        <v>257</v>
      </c>
    </row>
    <row r="4356" spans="1:57" x14ac:dyDescent="0.25">
      <c r="A4356">
        <v>501</v>
      </c>
      <c r="B4356">
        <v>12856</v>
      </c>
      <c r="C4356" t="s">
        <v>17</v>
      </c>
      <c r="D4356" s="1">
        <v>40823.526388888888</v>
      </c>
      <c r="E4356" s="1">
        <v>40879.452777777777</v>
      </c>
      <c r="F4356">
        <v>8</v>
      </c>
      <c r="G4356">
        <v>6</v>
      </c>
      <c r="H4356">
        <v>155</v>
      </c>
      <c r="I4356">
        <v>1076</v>
      </c>
      <c r="J4356">
        <v>2170.7800000000002</v>
      </c>
      <c r="K4356">
        <v>361.8</v>
      </c>
      <c r="L4356">
        <v>5</v>
      </c>
      <c r="M4356">
        <v>4</v>
      </c>
      <c r="N4356">
        <v>4</v>
      </c>
      <c r="O4356" t="s">
        <v>128</v>
      </c>
      <c r="P4356">
        <v>13</v>
      </c>
      <c r="Q4356" t="s">
        <v>129</v>
      </c>
      <c r="T4356">
        <v>16768</v>
      </c>
      <c r="U4356" t="s">
        <v>17</v>
      </c>
      <c r="V4356" t="s">
        <v>129</v>
      </c>
      <c r="W4356">
        <v>48</v>
      </c>
      <c r="X4356">
        <v>9</v>
      </c>
      <c r="Y4356">
        <v>1698.57</v>
      </c>
      <c r="Z4356">
        <v>103.24</v>
      </c>
      <c r="AA4356">
        <v>191.6</v>
      </c>
      <c r="AB4356">
        <v>88.36</v>
      </c>
      <c r="AC4356">
        <v>85.59</v>
      </c>
      <c r="AD4356" t="s">
        <v>194</v>
      </c>
      <c r="AE4356">
        <v>0</v>
      </c>
      <c r="AF4356">
        <v>3.59</v>
      </c>
      <c r="AG4356" t="s">
        <v>195</v>
      </c>
      <c r="AH4356" t="s">
        <v>196</v>
      </c>
      <c r="AJ4356" t="s">
        <v>8949</v>
      </c>
      <c r="AK4356" t="s">
        <v>8950</v>
      </c>
      <c r="AL4356" t="s">
        <v>251</v>
      </c>
      <c r="AM4356" t="s">
        <v>243</v>
      </c>
      <c r="AN4356" t="s">
        <v>252</v>
      </c>
      <c r="AO4356" t="s">
        <v>253</v>
      </c>
      <c r="AP4356" t="s">
        <v>254</v>
      </c>
      <c r="AQ4356" t="s">
        <v>255</v>
      </c>
      <c r="AR4356">
        <v>7.5</v>
      </c>
      <c r="AS4356">
        <v>2</v>
      </c>
      <c r="AT4356">
        <v>5.56</v>
      </c>
      <c r="AU4356">
        <v>0.06</v>
      </c>
      <c r="AV4356">
        <v>4.1816000000000004</v>
      </c>
      <c r="AW4356">
        <v>95</v>
      </c>
      <c r="BB4356">
        <v>0</v>
      </c>
      <c r="BC4356" t="s">
        <v>256</v>
      </c>
      <c r="BD4356">
        <v>1</v>
      </c>
      <c r="BE4356" t="s">
        <v>257</v>
      </c>
    </row>
    <row r="4357" spans="1:57" x14ac:dyDescent="0.25">
      <c r="A4357">
        <v>4921</v>
      </c>
      <c r="B4357">
        <v>17324</v>
      </c>
      <c r="C4357" t="s">
        <v>17</v>
      </c>
      <c r="D4357" s="1">
        <v>40165.645138888889</v>
      </c>
      <c r="E4357" s="1">
        <v>40869.44027777778</v>
      </c>
      <c r="F4357">
        <v>18</v>
      </c>
      <c r="G4357">
        <v>12</v>
      </c>
      <c r="H4357">
        <v>111</v>
      </c>
      <c r="I4357">
        <v>1485</v>
      </c>
      <c r="J4357">
        <v>2171.0700000000002</v>
      </c>
      <c r="K4357">
        <v>180.92</v>
      </c>
      <c r="L4357">
        <v>5</v>
      </c>
      <c r="M4357">
        <v>5</v>
      </c>
      <c r="N4357">
        <v>4</v>
      </c>
      <c r="O4357" t="s">
        <v>134</v>
      </c>
      <c r="P4357">
        <v>14</v>
      </c>
      <c r="Q4357" t="s">
        <v>129</v>
      </c>
      <c r="T4357">
        <v>16769</v>
      </c>
      <c r="U4357" t="s">
        <v>17</v>
      </c>
      <c r="V4357" t="s">
        <v>40</v>
      </c>
      <c r="W4357">
        <v>261</v>
      </c>
      <c r="X4357">
        <v>4</v>
      </c>
      <c r="Y4357">
        <v>1117.05</v>
      </c>
      <c r="Z4357">
        <v>0</v>
      </c>
      <c r="AA4357">
        <v>0</v>
      </c>
      <c r="AB4357">
        <v>0</v>
      </c>
      <c r="AD4357" t="s">
        <v>191</v>
      </c>
      <c r="AE4357">
        <v>0</v>
      </c>
      <c r="AF4357">
        <v>0</v>
      </c>
      <c r="AG4357" t="s">
        <v>200</v>
      </c>
      <c r="AH4357" t="s">
        <v>193</v>
      </c>
      <c r="AJ4357" t="s">
        <v>8951</v>
      </c>
      <c r="AK4357" t="s">
        <v>8952</v>
      </c>
      <c r="AL4357" t="s">
        <v>251</v>
      </c>
      <c r="AM4357" t="s">
        <v>243</v>
      </c>
      <c r="AN4357" t="s">
        <v>252</v>
      </c>
      <c r="AO4357" t="s">
        <v>253</v>
      </c>
      <c r="AP4357" t="s">
        <v>254</v>
      </c>
      <c r="AQ4357" t="s">
        <v>255</v>
      </c>
      <c r="AR4357">
        <v>11.29</v>
      </c>
      <c r="AS4357">
        <v>3</v>
      </c>
      <c r="AT4357">
        <v>3.23</v>
      </c>
      <c r="AU4357">
        <v>0.03</v>
      </c>
      <c r="AV4357">
        <v>5.5068999999999999</v>
      </c>
      <c r="AW4357">
        <v>95</v>
      </c>
      <c r="BB4357">
        <v>0</v>
      </c>
      <c r="BC4357" t="s">
        <v>256</v>
      </c>
      <c r="BD4357">
        <v>1</v>
      </c>
      <c r="BE4357" t="s">
        <v>257</v>
      </c>
    </row>
    <row r="4358" spans="1:57" x14ac:dyDescent="0.25">
      <c r="A4358">
        <v>3474</v>
      </c>
      <c r="B4358">
        <v>15864</v>
      </c>
      <c r="C4358" t="s">
        <v>17</v>
      </c>
      <c r="D4358" s="1">
        <v>40505.626388888886</v>
      </c>
      <c r="E4358" s="1">
        <v>40864.563888888886</v>
      </c>
      <c r="F4358">
        <v>23</v>
      </c>
      <c r="G4358">
        <v>7</v>
      </c>
      <c r="H4358">
        <v>18</v>
      </c>
      <c r="I4358">
        <v>1486</v>
      </c>
      <c r="J4358">
        <v>2180.7600000000002</v>
      </c>
      <c r="K4358">
        <v>311.54000000000002</v>
      </c>
      <c r="L4358">
        <v>4</v>
      </c>
      <c r="M4358">
        <v>4</v>
      </c>
      <c r="N4358">
        <v>4</v>
      </c>
      <c r="O4358" t="s">
        <v>136</v>
      </c>
      <c r="P4358">
        <v>12</v>
      </c>
      <c r="Q4358" t="s">
        <v>129</v>
      </c>
      <c r="T4358">
        <v>16770</v>
      </c>
      <c r="U4358" t="s">
        <v>17</v>
      </c>
      <c r="V4358" t="s">
        <v>129</v>
      </c>
      <c r="W4358">
        <v>58</v>
      </c>
      <c r="X4358">
        <v>9</v>
      </c>
      <c r="Y4358">
        <v>1778.93</v>
      </c>
      <c r="Z4358">
        <v>0</v>
      </c>
      <c r="AA4358">
        <v>107.72</v>
      </c>
      <c r="AB4358">
        <v>107.72</v>
      </c>
      <c r="AD4358" t="s">
        <v>197</v>
      </c>
      <c r="AE4358">
        <v>0</v>
      </c>
      <c r="AF4358">
        <v>1.8</v>
      </c>
      <c r="AG4358" t="s">
        <v>198</v>
      </c>
      <c r="AH4358" t="s">
        <v>196</v>
      </c>
      <c r="AJ4358" t="s">
        <v>8953</v>
      </c>
      <c r="AK4358" t="s">
        <v>8954</v>
      </c>
      <c r="AL4358" t="s">
        <v>251</v>
      </c>
      <c r="AM4358" t="s">
        <v>243</v>
      </c>
      <c r="AN4358" t="s">
        <v>252</v>
      </c>
      <c r="AO4358" t="s">
        <v>253</v>
      </c>
      <c r="AP4358" t="s">
        <v>254</v>
      </c>
      <c r="AQ4358" t="s">
        <v>255</v>
      </c>
      <c r="AR4358">
        <v>22.56</v>
      </c>
      <c r="AS4358">
        <v>6</v>
      </c>
      <c r="AT4358">
        <v>6.32</v>
      </c>
      <c r="AU4358">
        <v>0.06</v>
      </c>
      <c r="AV4358">
        <v>3.8719000000000001</v>
      </c>
      <c r="AW4358">
        <v>95</v>
      </c>
      <c r="BB4358">
        <v>0</v>
      </c>
      <c r="BC4358" t="s">
        <v>256</v>
      </c>
      <c r="BD4358">
        <v>1</v>
      </c>
      <c r="BE4358" t="s">
        <v>257</v>
      </c>
    </row>
    <row r="4359" spans="1:57" x14ac:dyDescent="0.25">
      <c r="A4359">
        <v>2220</v>
      </c>
      <c r="B4359">
        <v>14597</v>
      </c>
      <c r="C4359" t="s">
        <v>17</v>
      </c>
      <c r="D4359" s="1">
        <v>40449.553472222222</v>
      </c>
      <c r="E4359" s="1">
        <v>40875.550694444442</v>
      </c>
      <c r="F4359">
        <v>12</v>
      </c>
      <c r="G4359">
        <v>6</v>
      </c>
      <c r="H4359">
        <v>79</v>
      </c>
      <c r="I4359">
        <v>1436</v>
      </c>
      <c r="J4359">
        <v>2184.63</v>
      </c>
      <c r="K4359">
        <v>364.11</v>
      </c>
      <c r="L4359">
        <v>5</v>
      </c>
      <c r="M4359">
        <v>4</v>
      </c>
      <c r="N4359">
        <v>4</v>
      </c>
      <c r="O4359" t="s">
        <v>128</v>
      </c>
      <c r="P4359">
        <v>13</v>
      </c>
      <c r="Q4359" t="s">
        <v>129</v>
      </c>
      <c r="T4359">
        <v>16771</v>
      </c>
      <c r="U4359" t="s">
        <v>17</v>
      </c>
      <c r="V4359" t="s">
        <v>129</v>
      </c>
      <c r="W4359">
        <v>34</v>
      </c>
      <c r="X4359">
        <v>10</v>
      </c>
      <c r="Y4359">
        <v>3921.1</v>
      </c>
      <c r="Z4359">
        <v>0</v>
      </c>
      <c r="AA4359">
        <v>590.86</v>
      </c>
      <c r="AB4359">
        <v>590.86</v>
      </c>
      <c r="AD4359" t="s">
        <v>197</v>
      </c>
      <c r="AE4359">
        <v>0</v>
      </c>
      <c r="AF4359">
        <v>0</v>
      </c>
      <c r="AG4359" t="s">
        <v>198</v>
      </c>
      <c r="AH4359" t="s">
        <v>196</v>
      </c>
      <c r="AJ4359" t="s">
        <v>8955</v>
      </c>
      <c r="AK4359" t="s">
        <v>8956</v>
      </c>
      <c r="AL4359" t="s">
        <v>251</v>
      </c>
      <c r="AM4359" t="s">
        <v>243</v>
      </c>
      <c r="AN4359" t="s">
        <v>252</v>
      </c>
      <c r="AO4359" t="s">
        <v>253</v>
      </c>
      <c r="AP4359" t="s">
        <v>254</v>
      </c>
      <c r="AQ4359" t="s">
        <v>255</v>
      </c>
      <c r="AR4359">
        <v>18.690000000000001</v>
      </c>
      <c r="AS4359">
        <v>5</v>
      </c>
      <c r="AT4359">
        <v>5.26</v>
      </c>
      <c r="AU4359">
        <v>0.05</v>
      </c>
      <c r="AV4359">
        <v>4.2652000000000001</v>
      </c>
      <c r="AW4359">
        <v>95</v>
      </c>
      <c r="BB4359">
        <v>0</v>
      </c>
      <c r="BC4359" t="s">
        <v>256</v>
      </c>
      <c r="BD4359">
        <v>1</v>
      </c>
      <c r="BE4359" t="s">
        <v>257</v>
      </c>
    </row>
    <row r="4360" spans="1:57" x14ac:dyDescent="0.25">
      <c r="A4360">
        <v>448</v>
      </c>
      <c r="B4360">
        <v>12802</v>
      </c>
      <c r="C4360" t="s">
        <v>37</v>
      </c>
      <c r="D4360" s="1">
        <v>40323.398611111108</v>
      </c>
      <c r="E4360" s="1">
        <v>40700.400000000001</v>
      </c>
      <c r="F4360">
        <v>187</v>
      </c>
      <c r="G4360">
        <v>5</v>
      </c>
      <c r="H4360">
        <v>106</v>
      </c>
      <c r="I4360">
        <v>1956</v>
      </c>
      <c r="J4360">
        <v>2186.42</v>
      </c>
      <c r="K4360">
        <v>437.28</v>
      </c>
      <c r="L4360">
        <v>2</v>
      </c>
      <c r="M4360">
        <v>4</v>
      </c>
      <c r="N4360">
        <v>4</v>
      </c>
      <c r="O4360" t="s">
        <v>123</v>
      </c>
      <c r="P4360">
        <v>10</v>
      </c>
      <c r="Q4360" t="s">
        <v>40</v>
      </c>
      <c r="T4360">
        <v>16772</v>
      </c>
      <c r="U4360" t="s">
        <v>17</v>
      </c>
      <c r="V4360" t="s">
        <v>40</v>
      </c>
      <c r="W4360">
        <v>424</v>
      </c>
      <c r="X4360">
        <v>3</v>
      </c>
      <c r="Y4360">
        <v>3698.05</v>
      </c>
      <c r="Z4360">
        <v>0</v>
      </c>
      <c r="AA4360">
        <v>0</v>
      </c>
      <c r="AB4360">
        <v>0</v>
      </c>
      <c r="AD4360" t="s">
        <v>191</v>
      </c>
      <c r="AE4360">
        <v>0</v>
      </c>
      <c r="AF4360">
        <v>25.36</v>
      </c>
      <c r="AG4360" t="s">
        <v>192</v>
      </c>
      <c r="AH4360" t="s">
        <v>193</v>
      </c>
      <c r="AJ4360" t="s">
        <v>8957</v>
      </c>
      <c r="AK4360" t="s">
        <v>8958</v>
      </c>
      <c r="AL4360" t="s">
        <v>251</v>
      </c>
      <c r="AM4360" t="s">
        <v>243</v>
      </c>
      <c r="AN4360" t="s">
        <v>252</v>
      </c>
      <c r="AO4360" t="s">
        <v>253</v>
      </c>
      <c r="AP4360" t="s">
        <v>254</v>
      </c>
      <c r="AQ4360" t="s">
        <v>255</v>
      </c>
      <c r="AR4360">
        <v>26.5</v>
      </c>
      <c r="AS4360">
        <v>7</v>
      </c>
      <c r="AT4360">
        <v>6.6</v>
      </c>
      <c r="AU4360">
        <v>7.0000000000000007E-2</v>
      </c>
      <c r="AV4360">
        <v>3.7786</v>
      </c>
      <c r="AW4360">
        <v>95</v>
      </c>
      <c r="BB4360">
        <v>0</v>
      </c>
      <c r="BC4360" t="s">
        <v>256</v>
      </c>
      <c r="BD4360">
        <v>1</v>
      </c>
      <c r="BE4360" t="s">
        <v>257</v>
      </c>
    </row>
    <row r="4361" spans="1:57" x14ac:dyDescent="0.25">
      <c r="A4361">
        <v>1840</v>
      </c>
      <c r="B4361">
        <v>14212</v>
      </c>
      <c r="C4361" t="s">
        <v>17</v>
      </c>
      <c r="D4361" s="1">
        <v>40441.491666666669</v>
      </c>
      <c r="E4361" s="1">
        <v>40797.53125</v>
      </c>
      <c r="F4361">
        <v>90</v>
      </c>
      <c r="G4361">
        <v>2</v>
      </c>
      <c r="H4361">
        <v>18</v>
      </c>
      <c r="I4361">
        <v>2046</v>
      </c>
      <c r="J4361">
        <v>2190.14</v>
      </c>
      <c r="K4361">
        <v>1095.07</v>
      </c>
      <c r="L4361">
        <v>3</v>
      </c>
      <c r="M4361">
        <v>2</v>
      </c>
      <c r="N4361">
        <v>4</v>
      </c>
      <c r="O4361" t="s">
        <v>133</v>
      </c>
      <c r="P4361">
        <v>9</v>
      </c>
      <c r="Q4361" t="s">
        <v>22</v>
      </c>
      <c r="T4361">
        <v>16773</v>
      </c>
      <c r="U4361" t="s">
        <v>17</v>
      </c>
      <c r="V4361" t="s">
        <v>24</v>
      </c>
      <c r="W4361">
        <v>58</v>
      </c>
      <c r="X4361">
        <v>3</v>
      </c>
      <c r="Y4361">
        <v>421.24</v>
      </c>
      <c r="Z4361">
        <v>0</v>
      </c>
      <c r="AA4361">
        <v>171.59</v>
      </c>
      <c r="AB4361">
        <v>171.59</v>
      </c>
      <c r="AD4361" t="s">
        <v>197</v>
      </c>
      <c r="AE4361">
        <v>0</v>
      </c>
      <c r="AF4361">
        <v>0</v>
      </c>
      <c r="AG4361" t="s">
        <v>198</v>
      </c>
      <c r="AH4361" t="s">
        <v>196</v>
      </c>
      <c r="AJ4361" t="s">
        <v>8959</v>
      </c>
      <c r="AK4361" t="s">
        <v>8960</v>
      </c>
      <c r="AL4361" t="s">
        <v>251</v>
      </c>
      <c r="AM4361" t="s">
        <v>243</v>
      </c>
      <c r="AN4361" t="s">
        <v>252</v>
      </c>
      <c r="AO4361" t="s">
        <v>253</v>
      </c>
      <c r="AP4361" t="s">
        <v>254</v>
      </c>
      <c r="AQ4361" t="s">
        <v>255</v>
      </c>
      <c r="AR4361">
        <v>30.23</v>
      </c>
      <c r="AS4361">
        <v>8</v>
      </c>
      <c r="AT4361">
        <v>8</v>
      </c>
      <c r="AU4361">
        <v>0.08</v>
      </c>
      <c r="AV4361">
        <v>3.4081999999999999</v>
      </c>
      <c r="AW4361">
        <v>95</v>
      </c>
      <c r="BB4361">
        <v>0</v>
      </c>
      <c r="BC4361" t="s">
        <v>256</v>
      </c>
      <c r="BD4361">
        <v>1</v>
      </c>
      <c r="BE4361" t="s">
        <v>257</v>
      </c>
    </row>
    <row r="4362" spans="1:57" x14ac:dyDescent="0.25">
      <c r="A4362">
        <v>3543</v>
      </c>
      <c r="B4362">
        <v>15934</v>
      </c>
      <c r="C4362" t="s">
        <v>17</v>
      </c>
      <c r="D4362" s="1">
        <v>40457.505555555559</v>
      </c>
      <c r="E4362" s="1">
        <v>40469.425694444442</v>
      </c>
      <c r="F4362">
        <v>418</v>
      </c>
      <c r="G4362">
        <v>2</v>
      </c>
      <c r="H4362">
        <v>29</v>
      </c>
      <c r="I4362">
        <v>2166</v>
      </c>
      <c r="J4362">
        <v>2190.66</v>
      </c>
      <c r="K4362">
        <v>1095.33</v>
      </c>
      <c r="L4362">
        <v>1</v>
      </c>
      <c r="M4362">
        <v>3</v>
      </c>
      <c r="N4362">
        <v>4</v>
      </c>
      <c r="O4362" t="s">
        <v>126</v>
      </c>
      <c r="P4362">
        <v>8</v>
      </c>
      <c r="Q4362" t="s">
        <v>40</v>
      </c>
      <c r="T4362">
        <v>16774</v>
      </c>
      <c r="U4362" t="s">
        <v>17</v>
      </c>
      <c r="V4362" t="s">
        <v>96</v>
      </c>
      <c r="W4362">
        <v>68</v>
      </c>
      <c r="X4362">
        <v>8</v>
      </c>
      <c r="Y4362">
        <v>1567.48</v>
      </c>
      <c r="Z4362">
        <v>542.20000000000005</v>
      </c>
      <c r="AA4362">
        <v>119.32</v>
      </c>
      <c r="AB4362">
        <v>-422.88</v>
      </c>
      <c r="AC4362">
        <v>-77.989999999999995</v>
      </c>
      <c r="AD4362" t="s">
        <v>204</v>
      </c>
      <c r="AE4362">
        <v>422.88</v>
      </c>
      <c r="AF4362">
        <v>0.42</v>
      </c>
      <c r="AG4362" t="s">
        <v>205</v>
      </c>
      <c r="AH4362" t="s">
        <v>193</v>
      </c>
      <c r="AJ4362" t="s">
        <v>8961</v>
      </c>
      <c r="AK4362" t="s">
        <v>8962</v>
      </c>
      <c r="AL4362" t="s">
        <v>251</v>
      </c>
      <c r="AM4362" t="s">
        <v>243</v>
      </c>
      <c r="AN4362" t="s">
        <v>252</v>
      </c>
      <c r="AO4362" t="s">
        <v>253</v>
      </c>
      <c r="AP4362" t="s">
        <v>254</v>
      </c>
      <c r="AQ4362" t="s">
        <v>255</v>
      </c>
      <c r="AR4362">
        <v>93.47</v>
      </c>
      <c r="AS4362">
        <v>11</v>
      </c>
      <c r="AT4362">
        <v>9.89</v>
      </c>
      <c r="AU4362">
        <v>0.12</v>
      </c>
      <c r="AV4362">
        <v>3.2242000000000002</v>
      </c>
      <c r="AW4362">
        <v>95</v>
      </c>
      <c r="BB4362">
        <v>0</v>
      </c>
      <c r="BC4362" t="s">
        <v>256</v>
      </c>
      <c r="BD4362">
        <v>1</v>
      </c>
      <c r="BE4362" t="s">
        <v>257</v>
      </c>
    </row>
    <row r="4363" spans="1:57" x14ac:dyDescent="0.25">
      <c r="A4363">
        <v>3922</v>
      </c>
      <c r="B4363">
        <v>16317</v>
      </c>
      <c r="C4363" t="s">
        <v>17</v>
      </c>
      <c r="D4363" s="1">
        <v>40302.428472222222</v>
      </c>
      <c r="E4363" s="1">
        <v>40767.531944444447</v>
      </c>
      <c r="F4363">
        <v>120</v>
      </c>
      <c r="G4363">
        <v>5</v>
      </c>
      <c r="H4363">
        <v>103</v>
      </c>
      <c r="I4363">
        <v>1236</v>
      </c>
      <c r="J4363">
        <v>2192.5100000000002</v>
      </c>
      <c r="K4363">
        <v>438.5</v>
      </c>
      <c r="L4363">
        <v>3</v>
      </c>
      <c r="M4363">
        <v>4</v>
      </c>
      <c r="N4363">
        <v>4</v>
      </c>
      <c r="O4363" t="s">
        <v>127</v>
      </c>
      <c r="P4363">
        <v>11</v>
      </c>
      <c r="Q4363" t="s">
        <v>96</v>
      </c>
      <c r="T4363">
        <v>16775</v>
      </c>
      <c r="U4363" t="s">
        <v>17</v>
      </c>
      <c r="V4363" t="s">
        <v>129</v>
      </c>
      <c r="W4363">
        <v>11</v>
      </c>
      <c r="X4363">
        <v>16</v>
      </c>
      <c r="Y4363">
        <v>2820.84</v>
      </c>
      <c r="Z4363">
        <v>482.75</v>
      </c>
      <c r="AA4363">
        <v>516.96</v>
      </c>
      <c r="AB4363">
        <v>34.21</v>
      </c>
      <c r="AC4363">
        <v>7.09</v>
      </c>
      <c r="AD4363" t="s">
        <v>202</v>
      </c>
      <c r="AE4363">
        <v>0</v>
      </c>
      <c r="AF4363">
        <v>2.89</v>
      </c>
      <c r="AG4363" t="s">
        <v>198</v>
      </c>
      <c r="AH4363" t="s">
        <v>196</v>
      </c>
      <c r="AJ4363" t="s">
        <v>8963</v>
      </c>
      <c r="AK4363" t="s">
        <v>8964</v>
      </c>
      <c r="AL4363" t="s">
        <v>251</v>
      </c>
      <c r="AM4363" t="s">
        <v>243</v>
      </c>
      <c r="AN4363" t="s">
        <v>252</v>
      </c>
      <c r="AO4363" t="s">
        <v>253</v>
      </c>
      <c r="AP4363" t="s">
        <v>254</v>
      </c>
      <c r="AQ4363" t="s">
        <v>255</v>
      </c>
      <c r="AR4363">
        <v>67.819999999999993</v>
      </c>
      <c r="AS4363">
        <v>8</v>
      </c>
      <c r="AT4363">
        <v>6.67</v>
      </c>
      <c r="AU4363">
        <v>0.08</v>
      </c>
      <c r="AV4363">
        <v>3.9439000000000002</v>
      </c>
      <c r="AW4363">
        <v>95</v>
      </c>
      <c r="BB4363">
        <v>0</v>
      </c>
      <c r="BC4363" t="s">
        <v>256</v>
      </c>
      <c r="BD4363">
        <v>1</v>
      </c>
      <c r="BE4363" t="s">
        <v>257</v>
      </c>
    </row>
    <row r="4364" spans="1:57" x14ac:dyDescent="0.25">
      <c r="A4364">
        <v>2717</v>
      </c>
      <c r="B4364">
        <v>15100</v>
      </c>
      <c r="C4364" t="s">
        <v>17</v>
      </c>
      <c r="D4364" s="1">
        <v>40185.606249999997</v>
      </c>
      <c r="E4364" s="1">
        <v>40553.440972222219</v>
      </c>
      <c r="F4364">
        <v>334</v>
      </c>
      <c r="G4364">
        <v>7</v>
      </c>
      <c r="H4364">
        <v>11</v>
      </c>
      <c r="I4364">
        <v>270</v>
      </c>
      <c r="J4364">
        <v>2193.9</v>
      </c>
      <c r="K4364">
        <v>313.41000000000003</v>
      </c>
      <c r="L4364">
        <v>2</v>
      </c>
      <c r="M4364">
        <v>4</v>
      </c>
      <c r="N4364">
        <v>4</v>
      </c>
      <c r="O4364" t="s">
        <v>123</v>
      </c>
      <c r="P4364">
        <v>10</v>
      </c>
      <c r="Q4364" t="s">
        <v>40</v>
      </c>
      <c r="T4364">
        <v>16776</v>
      </c>
      <c r="U4364" t="s">
        <v>17</v>
      </c>
      <c r="V4364" t="s">
        <v>22</v>
      </c>
      <c r="W4364">
        <v>61</v>
      </c>
      <c r="X4364">
        <v>2</v>
      </c>
      <c r="Y4364">
        <v>592.51</v>
      </c>
      <c r="Z4364">
        <v>0</v>
      </c>
      <c r="AA4364">
        <v>371.54</v>
      </c>
      <c r="AB4364">
        <v>371.54</v>
      </c>
      <c r="AD4364" t="s">
        <v>197</v>
      </c>
      <c r="AE4364">
        <v>0</v>
      </c>
      <c r="AF4364">
        <v>0</v>
      </c>
      <c r="AG4364" t="s">
        <v>198</v>
      </c>
      <c r="AH4364" t="s">
        <v>199</v>
      </c>
      <c r="AJ4364" t="s">
        <v>8965</v>
      </c>
      <c r="AK4364" t="s">
        <v>8966</v>
      </c>
      <c r="AL4364" t="s">
        <v>251</v>
      </c>
      <c r="AM4364" t="s">
        <v>243</v>
      </c>
      <c r="AN4364" t="s">
        <v>252</v>
      </c>
      <c r="AO4364" t="s">
        <v>253</v>
      </c>
      <c r="AP4364" t="s">
        <v>254</v>
      </c>
      <c r="AQ4364" t="s">
        <v>255</v>
      </c>
      <c r="AR4364">
        <v>67.819999999999993</v>
      </c>
      <c r="AS4364">
        <v>8</v>
      </c>
      <c r="AT4364">
        <v>5.71</v>
      </c>
      <c r="AU4364">
        <v>0.08</v>
      </c>
      <c r="AV4364">
        <v>4.3437000000000001</v>
      </c>
      <c r="AW4364">
        <v>95</v>
      </c>
      <c r="BB4364">
        <v>0</v>
      </c>
      <c r="BC4364" t="s">
        <v>256</v>
      </c>
      <c r="BD4364">
        <v>1</v>
      </c>
      <c r="BE4364" t="s">
        <v>257</v>
      </c>
    </row>
    <row r="4365" spans="1:57" x14ac:dyDescent="0.25">
      <c r="A4365">
        <v>1635</v>
      </c>
      <c r="B4365">
        <v>14006</v>
      </c>
      <c r="C4365" t="s">
        <v>17</v>
      </c>
      <c r="D4365" s="1">
        <v>40234.40625</v>
      </c>
      <c r="E4365" s="1">
        <v>40771.402083333334</v>
      </c>
      <c r="F4365">
        <v>116</v>
      </c>
      <c r="G4365">
        <v>7</v>
      </c>
      <c r="H4365">
        <v>55</v>
      </c>
      <c r="I4365">
        <v>2181</v>
      </c>
      <c r="J4365">
        <v>2196.67</v>
      </c>
      <c r="K4365">
        <v>313.81</v>
      </c>
      <c r="L4365">
        <v>3</v>
      </c>
      <c r="M4365">
        <v>4</v>
      </c>
      <c r="N4365">
        <v>4</v>
      </c>
      <c r="O4365" t="s">
        <v>127</v>
      </c>
      <c r="P4365">
        <v>11</v>
      </c>
      <c r="Q4365" t="s">
        <v>96</v>
      </c>
      <c r="T4365">
        <v>16777</v>
      </c>
      <c r="U4365" t="s">
        <v>17</v>
      </c>
      <c r="V4365" t="s">
        <v>96</v>
      </c>
      <c r="W4365">
        <v>81</v>
      </c>
      <c r="X4365">
        <v>5</v>
      </c>
      <c r="Y4365">
        <v>1292.18</v>
      </c>
      <c r="Z4365">
        <v>0</v>
      </c>
      <c r="AA4365">
        <v>49.1</v>
      </c>
      <c r="AB4365">
        <v>49.1</v>
      </c>
      <c r="AD4365" t="s">
        <v>197</v>
      </c>
      <c r="AE4365">
        <v>0</v>
      </c>
      <c r="AF4365">
        <v>2.38</v>
      </c>
      <c r="AG4365" t="s">
        <v>198</v>
      </c>
      <c r="AH4365" t="s">
        <v>196</v>
      </c>
      <c r="AJ4365" t="s">
        <v>8967</v>
      </c>
      <c r="AK4365" t="s">
        <v>8968</v>
      </c>
      <c r="AL4365" t="s">
        <v>251</v>
      </c>
      <c r="AM4365" t="s">
        <v>243</v>
      </c>
      <c r="AN4365" t="s">
        <v>252</v>
      </c>
      <c r="AO4365" t="s">
        <v>260</v>
      </c>
      <c r="AP4365" t="s">
        <v>254</v>
      </c>
      <c r="AQ4365" t="s">
        <v>255</v>
      </c>
      <c r="AR4365">
        <v>85</v>
      </c>
      <c r="AS4365">
        <v>10</v>
      </c>
      <c r="AT4365">
        <v>10.130000000000001</v>
      </c>
      <c r="AU4365">
        <v>0.13</v>
      </c>
      <c r="AV4365">
        <v>3.1920000000000002</v>
      </c>
      <c r="AW4365">
        <v>95</v>
      </c>
      <c r="BB4365">
        <v>0</v>
      </c>
      <c r="BC4365" t="s">
        <v>256</v>
      </c>
      <c r="BD4365">
        <v>1</v>
      </c>
      <c r="BE4365" t="s">
        <v>261</v>
      </c>
    </row>
    <row r="4366" spans="1:57" x14ac:dyDescent="0.25">
      <c r="A4366">
        <v>1045</v>
      </c>
      <c r="B4366">
        <v>13410</v>
      </c>
      <c r="C4366" t="s">
        <v>17</v>
      </c>
      <c r="D4366" s="1">
        <v>40155.571527777778</v>
      </c>
      <c r="E4366" s="1">
        <v>40862.647916666669</v>
      </c>
      <c r="F4366">
        <v>25</v>
      </c>
      <c r="G4366">
        <v>9</v>
      </c>
      <c r="H4366">
        <v>25</v>
      </c>
      <c r="I4366">
        <v>1244</v>
      </c>
      <c r="J4366">
        <v>2201.96</v>
      </c>
      <c r="K4366">
        <v>244.66</v>
      </c>
      <c r="L4366">
        <v>4</v>
      </c>
      <c r="M4366">
        <v>5</v>
      </c>
      <c r="N4366">
        <v>4</v>
      </c>
      <c r="O4366" t="s">
        <v>138</v>
      </c>
      <c r="P4366">
        <v>13</v>
      </c>
      <c r="Q4366" t="s">
        <v>129</v>
      </c>
      <c r="T4366">
        <v>16778</v>
      </c>
      <c r="U4366" t="s">
        <v>17</v>
      </c>
      <c r="V4366" t="s">
        <v>22</v>
      </c>
      <c r="W4366">
        <v>75</v>
      </c>
      <c r="X4366">
        <v>2</v>
      </c>
      <c r="Y4366">
        <v>245.94</v>
      </c>
      <c r="Z4366">
        <v>0</v>
      </c>
      <c r="AA4366">
        <v>152.76</v>
      </c>
      <c r="AB4366">
        <v>152.76</v>
      </c>
      <c r="AD4366" t="s">
        <v>197</v>
      </c>
      <c r="AE4366">
        <v>0</v>
      </c>
      <c r="AF4366">
        <v>0</v>
      </c>
      <c r="AG4366" t="s">
        <v>198</v>
      </c>
      <c r="AH4366" t="s">
        <v>199</v>
      </c>
      <c r="AJ4366" t="s">
        <v>8969</v>
      </c>
      <c r="AK4366" t="s">
        <v>8970</v>
      </c>
      <c r="AL4366" t="s">
        <v>251</v>
      </c>
      <c r="AM4366" t="s">
        <v>243</v>
      </c>
      <c r="AN4366" t="s">
        <v>252</v>
      </c>
      <c r="AO4366" t="s">
        <v>253</v>
      </c>
      <c r="AP4366" t="s">
        <v>254</v>
      </c>
      <c r="AQ4366" t="s">
        <v>255</v>
      </c>
      <c r="AR4366">
        <v>26.52</v>
      </c>
      <c r="AS4366">
        <v>9</v>
      </c>
      <c r="AT4366">
        <v>6.59</v>
      </c>
      <c r="AU4366">
        <v>0.1</v>
      </c>
      <c r="AV4366">
        <v>4.7794999999999996</v>
      </c>
      <c r="AW4366">
        <v>95</v>
      </c>
      <c r="BB4366">
        <v>0</v>
      </c>
      <c r="BC4366" t="s">
        <v>256</v>
      </c>
      <c r="BD4366">
        <v>1</v>
      </c>
      <c r="BE4366" t="s">
        <v>257</v>
      </c>
    </row>
    <row r="4367" spans="1:57" x14ac:dyDescent="0.25">
      <c r="A4367">
        <v>2090</v>
      </c>
      <c r="B4367">
        <v>14467</v>
      </c>
      <c r="C4367" t="s">
        <v>17</v>
      </c>
      <c r="D4367" s="1">
        <v>40149.530555555553</v>
      </c>
      <c r="E4367" s="1">
        <v>40869.533333333333</v>
      </c>
      <c r="F4367">
        <v>18</v>
      </c>
      <c r="G4367">
        <v>12</v>
      </c>
      <c r="H4367">
        <v>144</v>
      </c>
      <c r="I4367">
        <v>1187</v>
      </c>
      <c r="J4367">
        <v>2203.2399999999998</v>
      </c>
      <c r="K4367">
        <v>183.6</v>
      </c>
      <c r="L4367">
        <v>5</v>
      </c>
      <c r="M4367">
        <v>5</v>
      </c>
      <c r="N4367">
        <v>4</v>
      </c>
      <c r="O4367" t="s">
        <v>134</v>
      </c>
      <c r="P4367">
        <v>14</v>
      </c>
      <c r="Q4367" t="s">
        <v>129</v>
      </c>
      <c r="T4367">
        <v>16779</v>
      </c>
      <c r="U4367" t="s">
        <v>17</v>
      </c>
      <c r="V4367" t="s">
        <v>129</v>
      </c>
      <c r="W4367">
        <v>3</v>
      </c>
      <c r="X4367">
        <v>53</v>
      </c>
      <c r="Y4367">
        <v>32809.03</v>
      </c>
      <c r="Z4367">
        <v>2133.0100000000002</v>
      </c>
      <c r="AA4367">
        <v>4234.99</v>
      </c>
      <c r="AB4367">
        <v>2101.98</v>
      </c>
      <c r="AC4367">
        <v>98.55</v>
      </c>
      <c r="AD4367" t="s">
        <v>194</v>
      </c>
      <c r="AE4367">
        <v>0</v>
      </c>
      <c r="AF4367">
        <v>0.87</v>
      </c>
      <c r="AG4367" t="s">
        <v>195</v>
      </c>
      <c r="AH4367" t="s">
        <v>196</v>
      </c>
      <c r="AJ4367" t="s">
        <v>8971</v>
      </c>
      <c r="AK4367" t="s">
        <v>8972</v>
      </c>
      <c r="AL4367" t="s">
        <v>251</v>
      </c>
      <c r="AM4367" t="s">
        <v>243</v>
      </c>
      <c r="AN4367" t="s">
        <v>252</v>
      </c>
      <c r="AO4367" t="s">
        <v>253</v>
      </c>
      <c r="AP4367" t="s">
        <v>254</v>
      </c>
      <c r="AQ4367" t="s">
        <v>255</v>
      </c>
      <c r="AR4367">
        <v>38.28</v>
      </c>
      <c r="AS4367">
        <v>13</v>
      </c>
      <c r="AT4367">
        <v>8.57</v>
      </c>
      <c r="AU4367">
        <v>0.12</v>
      </c>
      <c r="AV4367">
        <v>3.9908999999999999</v>
      </c>
      <c r="AW4367">
        <v>95</v>
      </c>
      <c r="BB4367">
        <v>0</v>
      </c>
      <c r="BC4367" t="s">
        <v>256</v>
      </c>
      <c r="BD4367">
        <v>1</v>
      </c>
      <c r="BE4367" t="s">
        <v>257</v>
      </c>
    </row>
    <row r="4368" spans="1:57" x14ac:dyDescent="0.25">
      <c r="A4368">
        <v>2453</v>
      </c>
      <c r="B4368">
        <v>14834</v>
      </c>
      <c r="C4368" t="s">
        <v>17</v>
      </c>
      <c r="D4368" s="1">
        <v>40479.734027777777</v>
      </c>
      <c r="E4368" s="1">
        <v>40869.4375</v>
      </c>
      <c r="F4368">
        <v>18</v>
      </c>
      <c r="G4368">
        <v>7</v>
      </c>
      <c r="H4368">
        <v>55</v>
      </c>
      <c r="I4368">
        <v>872</v>
      </c>
      <c r="J4368">
        <v>2206.16</v>
      </c>
      <c r="K4368">
        <v>315.17</v>
      </c>
      <c r="L4368">
        <v>5</v>
      </c>
      <c r="M4368">
        <v>4</v>
      </c>
      <c r="N4368">
        <v>4</v>
      </c>
      <c r="O4368" t="s">
        <v>128</v>
      </c>
      <c r="P4368">
        <v>13</v>
      </c>
      <c r="Q4368" t="s">
        <v>129</v>
      </c>
      <c r="T4368">
        <v>16780</v>
      </c>
      <c r="U4368" t="s">
        <v>17</v>
      </c>
      <c r="V4368" t="s">
        <v>22</v>
      </c>
      <c r="W4368">
        <v>101</v>
      </c>
      <c r="X4368">
        <v>3</v>
      </c>
      <c r="Y4368">
        <v>596.4</v>
      </c>
      <c r="Z4368">
        <v>260.35000000000002</v>
      </c>
      <c r="AA4368">
        <v>0</v>
      </c>
      <c r="AB4368">
        <v>-260.35000000000002</v>
      </c>
      <c r="AC4368">
        <v>-100</v>
      </c>
      <c r="AD4368" t="s">
        <v>201</v>
      </c>
      <c r="AE4368">
        <v>260.35000000000002</v>
      </c>
      <c r="AF4368">
        <v>0</v>
      </c>
      <c r="AG4368" t="s">
        <v>198</v>
      </c>
      <c r="AH4368" t="s">
        <v>199</v>
      </c>
      <c r="AJ4368" t="s">
        <v>8973</v>
      </c>
      <c r="AK4368" t="s">
        <v>8974</v>
      </c>
      <c r="AL4368" t="s">
        <v>251</v>
      </c>
      <c r="AM4368" t="s">
        <v>243</v>
      </c>
      <c r="AN4368" t="s">
        <v>252</v>
      </c>
      <c r="AO4368" t="s">
        <v>260</v>
      </c>
      <c r="AP4368" t="s">
        <v>254</v>
      </c>
      <c r="AQ4368" t="s">
        <v>255</v>
      </c>
      <c r="AR4368">
        <v>41.17</v>
      </c>
      <c r="AS4368">
        <v>14</v>
      </c>
      <c r="AT4368">
        <v>11.54</v>
      </c>
      <c r="AU4368">
        <v>0.13</v>
      </c>
      <c r="AV4368">
        <v>2.9384000000000001</v>
      </c>
      <c r="AW4368">
        <v>95</v>
      </c>
      <c r="BB4368">
        <v>0</v>
      </c>
      <c r="BC4368" t="s">
        <v>256</v>
      </c>
      <c r="BD4368">
        <v>1</v>
      </c>
      <c r="BE4368" t="s">
        <v>261</v>
      </c>
    </row>
    <row r="4369" spans="1:57" x14ac:dyDescent="0.25">
      <c r="A4369">
        <v>737</v>
      </c>
      <c r="B4369">
        <v>13094</v>
      </c>
      <c r="C4369" t="s">
        <v>17</v>
      </c>
      <c r="D4369" s="1">
        <v>40497.59375</v>
      </c>
      <c r="E4369" s="1">
        <v>40865.588194444441</v>
      </c>
      <c r="F4369">
        <v>22</v>
      </c>
      <c r="G4369">
        <v>13</v>
      </c>
      <c r="H4369">
        <v>5</v>
      </c>
      <c r="I4369">
        <v>1896</v>
      </c>
      <c r="J4369">
        <v>2209.44</v>
      </c>
      <c r="K4369">
        <v>169.96</v>
      </c>
      <c r="L4369">
        <v>4</v>
      </c>
      <c r="M4369">
        <v>5</v>
      </c>
      <c r="N4369">
        <v>4</v>
      </c>
      <c r="O4369" t="s">
        <v>138</v>
      </c>
      <c r="P4369">
        <v>13</v>
      </c>
      <c r="Q4369" t="s">
        <v>129</v>
      </c>
      <c r="T4369">
        <v>16781</v>
      </c>
      <c r="U4369" t="s">
        <v>17</v>
      </c>
      <c r="V4369" t="s">
        <v>22</v>
      </c>
      <c r="W4369">
        <v>373</v>
      </c>
      <c r="X4369">
        <v>2</v>
      </c>
      <c r="Y4369">
        <v>623</v>
      </c>
      <c r="Z4369">
        <v>0</v>
      </c>
      <c r="AA4369">
        <v>0</v>
      </c>
      <c r="AB4369">
        <v>0</v>
      </c>
      <c r="AD4369" t="s">
        <v>191</v>
      </c>
      <c r="AE4369">
        <v>0</v>
      </c>
      <c r="AF4369">
        <v>2.66</v>
      </c>
      <c r="AG4369" t="s">
        <v>198</v>
      </c>
      <c r="AH4369" t="s">
        <v>199</v>
      </c>
      <c r="AJ4369" t="s">
        <v>8975</v>
      </c>
      <c r="AK4369" t="s">
        <v>8976</v>
      </c>
      <c r="AL4369" t="s">
        <v>251</v>
      </c>
      <c r="AM4369" t="s">
        <v>243</v>
      </c>
      <c r="AN4369" t="s">
        <v>252</v>
      </c>
      <c r="AO4369" t="s">
        <v>260</v>
      </c>
      <c r="AP4369" t="s">
        <v>254</v>
      </c>
      <c r="AQ4369" t="s">
        <v>255</v>
      </c>
      <c r="AR4369">
        <v>72.180000000000007</v>
      </c>
      <c r="AS4369">
        <v>23</v>
      </c>
      <c r="AT4369">
        <v>11.32</v>
      </c>
      <c r="AU4369">
        <v>0.22</v>
      </c>
      <c r="AV4369">
        <v>3.2435999999999998</v>
      </c>
      <c r="AW4369">
        <v>95</v>
      </c>
      <c r="BB4369">
        <v>0</v>
      </c>
      <c r="BC4369" t="s">
        <v>256</v>
      </c>
      <c r="BD4369">
        <v>1</v>
      </c>
      <c r="BE4369" t="s">
        <v>261</v>
      </c>
    </row>
    <row r="4370" spans="1:57" x14ac:dyDescent="0.25">
      <c r="A4370">
        <v>1805</v>
      </c>
      <c r="B4370">
        <v>14177</v>
      </c>
      <c r="C4370" t="s">
        <v>17</v>
      </c>
      <c r="D4370" s="1">
        <v>40235.499305555553</v>
      </c>
      <c r="E4370" s="1">
        <v>40800.632638888892</v>
      </c>
      <c r="F4370">
        <v>87</v>
      </c>
      <c r="G4370">
        <v>13</v>
      </c>
      <c r="H4370">
        <v>141</v>
      </c>
      <c r="I4370">
        <v>1043</v>
      </c>
      <c r="J4370">
        <v>2209.69</v>
      </c>
      <c r="K4370">
        <v>169.98</v>
      </c>
      <c r="L4370">
        <v>3</v>
      </c>
      <c r="M4370">
        <v>5</v>
      </c>
      <c r="N4370">
        <v>4</v>
      </c>
      <c r="O4370" t="s">
        <v>140</v>
      </c>
      <c r="P4370">
        <v>12</v>
      </c>
      <c r="Q4370" t="s">
        <v>96</v>
      </c>
      <c r="T4370">
        <v>16782</v>
      </c>
      <c r="U4370" t="s">
        <v>17</v>
      </c>
      <c r="V4370" t="s">
        <v>129</v>
      </c>
      <c r="W4370">
        <v>11</v>
      </c>
      <c r="X4370">
        <v>38</v>
      </c>
      <c r="Y4370">
        <v>9636.1200000000008</v>
      </c>
      <c r="Z4370">
        <v>294.05</v>
      </c>
      <c r="AA4370">
        <v>637.54999999999995</v>
      </c>
      <c r="AB4370">
        <v>343.5</v>
      </c>
      <c r="AC4370">
        <v>116.82</v>
      </c>
      <c r="AD4370" t="s">
        <v>194</v>
      </c>
      <c r="AE4370">
        <v>0</v>
      </c>
      <c r="AF4370">
        <v>0.87</v>
      </c>
      <c r="AG4370" t="s">
        <v>195</v>
      </c>
      <c r="AH4370" t="s">
        <v>196</v>
      </c>
      <c r="AJ4370" t="s">
        <v>8977</v>
      </c>
      <c r="AK4370" t="s">
        <v>8978</v>
      </c>
      <c r="AL4370" t="s">
        <v>251</v>
      </c>
      <c r="AM4370" t="s">
        <v>243</v>
      </c>
      <c r="AN4370" t="s">
        <v>252</v>
      </c>
      <c r="AO4370" t="s">
        <v>260</v>
      </c>
      <c r="AP4370" t="s">
        <v>254</v>
      </c>
      <c r="AQ4370" t="s">
        <v>255</v>
      </c>
      <c r="AR4370">
        <v>244.79</v>
      </c>
      <c r="AS4370">
        <v>29</v>
      </c>
      <c r="AT4370">
        <v>18.87</v>
      </c>
      <c r="AU4370">
        <v>0.27</v>
      </c>
      <c r="AV4370">
        <v>2.5491000000000001</v>
      </c>
      <c r="AW4370">
        <v>95</v>
      </c>
      <c r="BB4370">
        <v>0</v>
      </c>
      <c r="BC4370" t="s">
        <v>256</v>
      </c>
      <c r="BD4370">
        <v>1</v>
      </c>
      <c r="BE4370" t="s">
        <v>261</v>
      </c>
    </row>
    <row r="4371" spans="1:57" x14ac:dyDescent="0.25">
      <c r="A4371">
        <v>3089</v>
      </c>
      <c r="B4371">
        <v>15476</v>
      </c>
      <c r="C4371" t="s">
        <v>17</v>
      </c>
      <c r="D4371" s="1">
        <v>40444.583333333336</v>
      </c>
      <c r="E4371" s="1">
        <v>40506.636805555558</v>
      </c>
      <c r="F4371">
        <v>381</v>
      </c>
      <c r="G4371">
        <v>4</v>
      </c>
      <c r="H4371">
        <v>67</v>
      </c>
      <c r="I4371">
        <v>1174</v>
      </c>
      <c r="J4371">
        <v>2209.98</v>
      </c>
      <c r="K4371">
        <v>552.5</v>
      </c>
      <c r="L4371">
        <v>2</v>
      </c>
      <c r="M4371">
        <v>4</v>
      </c>
      <c r="N4371">
        <v>4</v>
      </c>
      <c r="O4371" t="s">
        <v>123</v>
      </c>
      <c r="P4371">
        <v>10</v>
      </c>
      <c r="Q4371" t="s">
        <v>40</v>
      </c>
      <c r="T4371">
        <v>16783</v>
      </c>
      <c r="U4371" t="s">
        <v>17</v>
      </c>
      <c r="V4371" t="s">
        <v>19</v>
      </c>
      <c r="W4371">
        <v>437</v>
      </c>
      <c r="X4371">
        <v>1</v>
      </c>
      <c r="Y4371">
        <v>391.95</v>
      </c>
      <c r="Z4371">
        <v>0</v>
      </c>
      <c r="AA4371">
        <v>0</v>
      </c>
      <c r="AB4371">
        <v>0</v>
      </c>
      <c r="AD4371" t="s">
        <v>191</v>
      </c>
      <c r="AE4371">
        <v>0</v>
      </c>
      <c r="AF4371">
        <v>0</v>
      </c>
      <c r="AG4371" t="s">
        <v>198</v>
      </c>
      <c r="AH4371" t="s">
        <v>196</v>
      </c>
      <c r="AJ4371" t="s">
        <v>8979</v>
      </c>
      <c r="AK4371" t="s">
        <v>8980</v>
      </c>
      <c r="AL4371" t="s">
        <v>251</v>
      </c>
      <c r="AM4371" t="s">
        <v>243</v>
      </c>
      <c r="AN4371" t="s">
        <v>252</v>
      </c>
      <c r="AO4371" t="s">
        <v>260</v>
      </c>
      <c r="AP4371" t="s">
        <v>254</v>
      </c>
      <c r="AQ4371" t="s">
        <v>255</v>
      </c>
      <c r="AR4371">
        <v>195.14</v>
      </c>
      <c r="AS4371">
        <v>23</v>
      </c>
      <c r="AT4371">
        <v>10.38</v>
      </c>
      <c r="AU4371">
        <v>0.22</v>
      </c>
      <c r="AV4371">
        <v>3.8693</v>
      </c>
      <c r="AW4371">
        <v>95</v>
      </c>
      <c r="BB4371">
        <v>4.17</v>
      </c>
      <c r="BC4371" t="s">
        <v>256</v>
      </c>
      <c r="BD4371">
        <v>1</v>
      </c>
      <c r="BE4371" t="s">
        <v>261</v>
      </c>
    </row>
    <row r="4372" spans="1:57" x14ac:dyDescent="0.25">
      <c r="A4372">
        <v>3163</v>
      </c>
      <c r="B4372">
        <v>15550</v>
      </c>
      <c r="C4372" t="s">
        <v>17</v>
      </c>
      <c r="D4372" s="1">
        <v>40150.635416666664</v>
      </c>
      <c r="E4372" s="1">
        <v>40882.651388888888</v>
      </c>
      <c r="F4372">
        <v>5</v>
      </c>
      <c r="G4372">
        <v>12</v>
      </c>
      <c r="H4372">
        <v>166</v>
      </c>
      <c r="I4372">
        <v>1139</v>
      </c>
      <c r="J4372">
        <v>2211.0500000000002</v>
      </c>
      <c r="K4372">
        <v>184.25</v>
      </c>
      <c r="L4372">
        <v>5</v>
      </c>
      <c r="M4372">
        <v>5</v>
      </c>
      <c r="N4372">
        <v>4</v>
      </c>
      <c r="O4372" t="s">
        <v>134</v>
      </c>
      <c r="P4372">
        <v>14</v>
      </c>
      <c r="Q4372" t="s">
        <v>129</v>
      </c>
      <c r="T4372">
        <v>16784</v>
      </c>
      <c r="U4372" t="s">
        <v>17</v>
      </c>
      <c r="V4372" t="s">
        <v>96</v>
      </c>
      <c r="W4372">
        <v>20</v>
      </c>
      <c r="X4372">
        <v>5</v>
      </c>
      <c r="Y4372">
        <v>892.33</v>
      </c>
      <c r="Z4372">
        <v>0</v>
      </c>
      <c r="AA4372">
        <v>107.6</v>
      </c>
      <c r="AB4372">
        <v>107.6</v>
      </c>
      <c r="AD4372" t="s">
        <v>197</v>
      </c>
      <c r="AE4372">
        <v>0</v>
      </c>
      <c r="AF4372">
        <v>0</v>
      </c>
      <c r="AG4372" t="s">
        <v>198</v>
      </c>
      <c r="AH4372" t="s">
        <v>196</v>
      </c>
      <c r="AJ4372" t="s">
        <v>8981</v>
      </c>
      <c r="AK4372" t="s">
        <v>8982</v>
      </c>
      <c r="AL4372" t="s">
        <v>251</v>
      </c>
      <c r="AM4372" t="s">
        <v>243</v>
      </c>
      <c r="AN4372" t="s">
        <v>252</v>
      </c>
      <c r="AO4372" t="s">
        <v>253</v>
      </c>
      <c r="AP4372" t="s">
        <v>254</v>
      </c>
      <c r="AQ4372" t="s">
        <v>255</v>
      </c>
      <c r="AR4372">
        <v>113.76</v>
      </c>
      <c r="AS4372">
        <v>79</v>
      </c>
      <c r="AT4372">
        <v>7.62</v>
      </c>
      <c r="AU4372">
        <v>0.75</v>
      </c>
      <c r="AV4372">
        <v>5.1337000000000002</v>
      </c>
      <c r="AW4372">
        <v>95</v>
      </c>
      <c r="BB4372">
        <v>0</v>
      </c>
      <c r="BC4372" t="s">
        <v>256</v>
      </c>
      <c r="BD4372">
        <v>1</v>
      </c>
      <c r="BE4372" t="s">
        <v>257</v>
      </c>
    </row>
    <row r="4373" spans="1:57" x14ac:dyDescent="0.25">
      <c r="A4373">
        <v>959</v>
      </c>
      <c r="B4373">
        <v>13320</v>
      </c>
      <c r="C4373" t="s">
        <v>17</v>
      </c>
      <c r="D4373" s="1">
        <v>40408.436805555553</v>
      </c>
      <c r="E4373" s="1">
        <v>40808.754861111112</v>
      </c>
      <c r="F4373">
        <v>79</v>
      </c>
      <c r="G4373">
        <v>6</v>
      </c>
      <c r="H4373">
        <v>98</v>
      </c>
      <c r="I4373">
        <v>1509</v>
      </c>
      <c r="J4373">
        <v>2211.6</v>
      </c>
      <c r="K4373">
        <v>368.6</v>
      </c>
      <c r="L4373">
        <v>3</v>
      </c>
      <c r="M4373">
        <v>4</v>
      </c>
      <c r="N4373">
        <v>4</v>
      </c>
      <c r="O4373" t="s">
        <v>127</v>
      </c>
      <c r="P4373">
        <v>11</v>
      </c>
      <c r="Q4373" t="s">
        <v>96</v>
      </c>
      <c r="T4373">
        <v>16785</v>
      </c>
      <c r="U4373" t="s">
        <v>17</v>
      </c>
      <c r="V4373" t="s">
        <v>19</v>
      </c>
      <c r="W4373">
        <v>410</v>
      </c>
      <c r="X4373">
        <v>1</v>
      </c>
      <c r="Y4373">
        <v>533.78</v>
      </c>
      <c r="Z4373">
        <v>0</v>
      </c>
      <c r="AA4373">
        <v>0</v>
      </c>
      <c r="AB4373">
        <v>0</v>
      </c>
      <c r="AD4373" t="s">
        <v>191</v>
      </c>
      <c r="AE4373">
        <v>0</v>
      </c>
      <c r="AF4373">
        <v>0</v>
      </c>
      <c r="AG4373" t="s">
        <v>198</v>
      </c>
      <c r="AH4373" t="s">
        <v>196</v>
      </c>
      <c r="AJ4373" t="s">
        <v>8983</v>
      </c>
      <c r="AK4373" t="s">
        <v>8984</v>
      </c>
      <c r="AL4373" t="s">
        <v>251</v>
      </c>
      <c r="AM4373" t="s">
        <v>243</v>
      </c>
      <c r="AN4373" t="s">
        <v>252</v>
      </c>
      <c r="AO4373" t="s">
        <v>260</v>
      </c>
      <c r="AP4373" t="s">
        <v>254</v>
      </c>
      <c r="AQ4373" t="s">
        <v>255</v>
      </c>
      <c r="AR4373">
        <v>292.08</v>
      </c>
      <c r="AS4373">
        <v>139</v>
      </c>
      <c r="AT4373">
        <v>27.62</v>
      </c>
      <c r="AU4373">
        <v>1.32</v>
      </c>
      <c r="AV4373">
        <v>2.7883</v>
      </c>
      <c r="AW4373">
        <v>95</v>
      </c>
      <c r="BB4373">
        <v>0</v>
      </c>
      <c r="BC4373" t="s">
        <v>256</v>
      </c>
      <c r="BD4373">
        <v>1</v>
      </c>
      <c r="BE4373" t="s">
        <v>261</v>
      </c>
    </row>
    <row r="4374" spans="1:57" x14ac:dyDescent="0.25">
      <c r="A4374">
        <v>1090</v>
      </c>
      <c r="B4374">
        <v>13455</v>
      </c>
      <c r="C4374" t="s">
        <v>17</v>
      </c>
      <c r="D4374" s="1">
        <v>40156.373611111114</v>
      </c>
      <c r="E4374" s="1">
        <v>40862.472916666666</v>
      </c>
      <c r="F4374">
        <v>25</v>
      </c>
      <c r="G4374">
        <v>6</v>
      </c>
      <c r="H4374">
        <v>79</v>
      </c>
      <c r="I4374">
        <v>795</v>
      </c>
      <c r="J4374">
        <v>2212.9899999999998</v>
      </c>
      <c r="K4374">
        <v>368.83</v>
      </c>
      <c r="L4374">
        <v>4</v>
      </c>
      <c r="M4374">
        <v>4</v>
      </c>
      <c r="N4374">
        <v>4</v>
      </c>
      <c r="O4374" t="s">
        <v>136</v>
      </c>
      <c r="P4374">
        <v>12</v>
      </c>
      <c r="Q4374" t="s">
        <v>129</v>
      </c>
      <c r="T4374">
        <v>16786</v>
      </c>
      <c r="U4374" t="s">
        <v>17</v>
      </c>
      <c r="V4374" t="s">
        <v>19</v>
      </c>
      <c r="W4374">
        <v>394</v>
      </c>
      <c r="X4374">
        <v>1</v>
      </c>
      <c r="Y4374">
        <v>51.84</v>
      </c>
      <c r="Z4374">
        <v>0</v>
      </c>
      <c r="AA4374">
        <v>0</v>
      </c>
      <c r="AB4374">
        <v>0</v>
      </c>
      <c r="AD4374" t="s">
        <v>191</v>
      </c>
      <c r="AE4374">
        <v>0</v>
      </c>
      <c r="AF4374">
        <v>0</v>
      </c>
      <c r="AG4374" t="s">
        <v>198</v>
      </c>
      <c r="AH4374" t="s">
        <v>196</v>
      </c>
      <c r="AJ4374" t="s">
        <v>8985</v>
      </c>
      <c r="AK4374" t="s">
        <v>8986</v>
      </c>
      <c r="AL4374" t="s">
        <v>251</v>
      </c>
      <c r="AM4374" t="s">
        <v>243</v>
      </c>
      <c r="AN4374" t="s">
        <v>252</v>
      </c>
      <c r="AO4374" t="s">
        <v>260</v>
      </c>
      <c r="AP4374" t="s">
        <v>254</v>
      </c>
      <c r="AQ4374" t="s">
        <v>255</v>
      </c>
      <c r="AR4374">
        <v>151.30000000000001</v>
      </c>
      <c r="AS4374">
        <v>87</v>
      </c>
      <c r="AT4374">
        <v>12.38</v>
      </c>
      <c r="AU4374">
        <v>0.83</v>
      </c>
      <c r="AV4374">
        <v>4.5819000000000001</v>
      </c>
      <c r="AW4374">
        <v>95</v>
      </c>
      <c r="BB4374">
        <v>0</v>
      </c>
      <c r="BC4374" t="s">
        <v>256</v>
      </c>
      <c r="BD4374">
        <v>1</v>
      </c>
      <c r="BE4374" t="s">
        <v>261</v>
      </c>
    </row>
    <row r="4375" spans="1:57" x14ac:dyDescent="0.25">
      <c r="A4375">
        <v>51</v>
      </c>
      <c r="B4375">
        <v>12397</v>
      </c>
      <c r="C4375" t="s">
        <v>32</v>
      </c>
      <c r="D4375" s="1">
        <v>40751.597916666666</v>
      </c>
      <c r="E4375" s="1">
        <v>40851.411111111112</v>
      </c>
      <c r="F4375">
        <v>36</v>
      </c>
      <c r="G4375">
        <v>2</v>
      </c>
      <c r="H4375">
        <v>109</v>
      </c>
      <c r="I4375">
        <v>1250</v>
      </c>
      <c r="J4375">
        <v>2214.9</v>
      </c>
      <c r="K4375">
        <v>1107.45</v>
      </c>
      <c r="L4375">
        <v>4</v>
      </c>
      <c r="M4375">
        <v>2</v>
      </c>
      <c r="N4375">
        <v>4</v>
      </c>
      <c r="O4375" t="s">
        <v>125</v>
      </c>
      <c r="P4375">
        <v>10</v>
      </c>
      <c r="Q4375" t="s">
        <v>24</v>
      </c>
      <c r="T4375">
        <v>16787</v>
      </c>
      <c r="U4375" t="s">
        <v>17</v>
      </c>
      <c r="V4375" t="s">
        <v>40</v>
      </c>
      <c r="W4375">
        <v>398</v>
      </c>
      <c r="X4375">
        <v>4</v>
      </c>
      <c r="Y4375">
        <v>1017.53</v>
      </c>
      <c r="Z4375">
        <v>0</v>
      </c>
      <c r="AA4375">
        <v>0</v>
      </c>
      <c r="AB4375">
        <v>0</v>
      </c>
      <c r="AD4375" t="s">
        <v>191</v>
      </c>
      <c r="AE4375">
        <v>0</v>
      </c>
      <c r="AF4375">
        <v>0</v>
      </c>
      <c r="AG4375" t="s">
        <v>200</v>
      </c>
      <c r="AH4375" t="s">
        <v>193</v>
      </c>
      <c r="AJ4375" t="s">
        <v>8987</v>
      </c>
      <c r="AK4375" t="s">
        <v>8988</v>
      </c>
      <c r="AL4375" t="s">
        <v>251</v>
      </c>
      <c r="AM4375" t="s">
        <v>243</v>
      </c>
      <c r="AN4375" t="s">
        <v>252</v>
      </c>
      <c r="AO4375" t="s">
        <v>253</v>
      </c>
      <c r="AP4375" t="s">
        <v>254</v>
      </c>
      <c r="AQ4375" t="s">
        <v>255</v>
      </c>
      <c r="AR4375">
        <v>71.900000000000006</v>
      </c>
      <c r="AS4375">
        <v>52</v>
      </c>
      <c r="AT4375">
        <v>8.65</v>
      </c>
      <c r="AU4375">
        <v>0.5</v>
      </c>
      <c r="AV4375">
        <v>5.2064000000000004</v>
      </c>
      <c r="AW4375">
        <v>95</v>
      </c>
      <c r="BB4375">
        <v>0</v>
      </c>
      <c r="BC4375" t="s">
        <v>256</v>
      </c>
      <c r="BD4375">
        <v>1</v>
      </c>
      <c r="BE4375" t="s">
        <v>257</v>
      </c>
    </row>
    <row r="4376" spans="1:57" x14ac:dyDescent="0.25">
      <c r="A4376">
        <v>1112</v>
      </c>
      <c r="B4376">
        <v>13478</v>
      </c>
      <c r="C4376" t="s">
        <v>17</v>
      </c>
      <c r="D4376" s="1">
        <v>40209.660416666666</v>
      </c>
      <c r="E4376" s="1">
        <v>40417.557638888888</v>
      </c>
      <c r="F4376">
        <v>470</v>
      </c>
      <c r="G4376">
        <v>5</v>
      </c>
      <c r="H4376">
        <v>114</v>
      </c>
      <c r="I4376">
        <v>1189</v>
      </c>
      <c r="J4376">
        <v>2215.7800000000002</v>
      </c>
      <c r="K4376">
        <v>443.16</v>
      </c>
      <c r="L4376">
        <v>1</v>
      </c>
      <c r="M4376">
        <v>4</v>
      </c>
      <c r="N4376">
        <v>4</v>
      </c>
      <c r="O4376" t="s">
        <v>135</v>
      </c>
      <c r="P4376">
        <v>9</v>
      </c>
      <c r="Q4376" t="s">
        <v>40</v>
      </c>
      <c r="T4376">
        <v>16788</v>
      </c>
      <c r="U4376" t="s">
        <v>17</v>
      </c>
      <c r="V4376" t="s">
        <v>96</v>
      </c>
      <c r="W4376">
        <v>124</v>
      </c>
      <c r="X4376">
        <v>5</v>
      </c>
      <c r="Y4376">
        <v>1927.28</v>
      </c>
      <c r="Z4376">
        <v>299.92</v>
      </c>
      <c r="AA4376">
        <v>0</v>
      </c>
      <c r="AB4376">
        <v>-299.92</v>
      </c>
      <c r="AC4376">
        <v>-100</v>
      </c>
      <c r="AD4376" t="s">
        <v>201</v>
      </c>
      <c r="AE4376">
        <v>299.92</v>
      </c>
      <c r="AF4376">
        <v>0</v>
      </c>
      <c r="AG4376" t="s">
        <v>203</v>
      </c>
      <c r="AH4376" t="s">
        <v>193</v>
      </c>
      <c r="AJ4376" t="s">
        <v>8989</v>
      </c>
      <c r="AK4376" t="s">
        <v>8990</v>
      </c>
      <c r="AL4376" t="s">
        <v>251</v>
      </c>
      <c r="AM4376" t="s">
        <v>243</v>
      </c>
      <c r="AN4376" t="s">
        <v>252</v>
      </c>
      <c r="AO4376" t="s">
        <v>260</v>
      </c>
      <c r="AP4376" t="s">
        <v>254</v>
      </c>
      <c r="AQ4376" t="s">
        <v>255</v>
      </c>
      <c r="AR4376">
        <v>271.88</v>
      </c>
      <c r="AS4376">
        <v>48</v>
      </c>
      <c r="AT4376">
        <v>18.18</v>
      </c>
      <c r="AU4376">
        <v>0.48</v>
      </c>
      <c r="AV4376">
        <v>2.7382</v>
      </c>
      <c r="AW4376">
        <v>95</v>
      </c>
      <c r="BB4376">
        <v>0</v>
      </c>
      <c r="BC4376" t="s">
        <v>256</v>
      </c>
      <c r="BD4376">
        <v>1</v>
      </c>
      <c r="BE4376" t="s">
        <v>261</v>
      </c>
    </row>
    <row r="4377" spans="1:57" x14ac:dyDescent="0.25">
      <c r="A4377">
        <v>5765</v>
      </c>
      <c r="B4377">
        <v>18177</v>
      </c>
      <c r="C4377" t="s">
        <v>17</v>
      </c>
      <c r="D4377" s="1">
        <v>40162.789583333331</v>
      </c>
      <c r="E4377" s="1">
        <v>40855.613888888889</v>
      </c>
      <c r="F4377">
        <v>32</v>
      </c>
      <c r="G4377">
        <v>9</v>
      </c>
      <c r="H4377">
        <v>66</v>
      </c>
      <c r="I4377">
        <v>1238</v>
      </c>
      <c r="J4377">
        <v>2216.3200000000002</v>
      </c>
      <c r="K4377">
        <v>246.26</v>
      </c>
      <c r="L4377">
        <v>4</v>
      </c>
      <c r="M4377">
        <v>5</v>
      </c>
      <c r="N4377">
        <v>4</v>
      </c>
      <c r="O4377" t="s">
        <v>138</v>
      </c>
      <c r="P4377">
        <v>13</v>
      </c>
      <c r="Q4377" t="s">
        <v>129</v>
      </c>
      <c r="T4377">
        <v>16789</v>
      </c>
      <c r="U4377" t="s">
        <v>17</v>
      </c>
      <c r="V4377" t="s">
        <v>24</v>
      </c>
      <c r="W4377">
        <v>9</v>
      </c>
      <c r="X4377">
        <v>1</v>
      </c>
      <c r="Y4377">
        <v>80.8</v>
      </c>
      <c r="Z4377">
        <v>0</v>
      </c>
      <c r="AA4377">
        <v>80.8</v>
      </c>
      <c r="AB4377">
        <v>80.8</v>
      </c>
      <c r="AD4377" t="s">
        <v>197</v>
      </c>
      <c r="AE4377">
        <v>0</v>
      </c>
      <c r="AF4377">
        <v>0</v>
      </c>
      <c r="AG4377" t="s">
        <v>198</v>
      </c>
      <c r="AH4377" t="s">
        <v>196</v>
      </c>
      <c r="AJ4377" t="s">
        <v>8991</v>
      </c>
      <c r="AK4377" t="s">
        <v>8992</v>
      </c>
      <c r="AL4377" t="s">
        <v>251</v>
      </c>
      <c r="AM4377" t="s">
        <v>243</v>
      </c>
      <c r="AN4377" t="s">
        <v>252</v>
      </c>
      <c r="AO4377" t="s">
        <v>260</v>
      </c>
      <c r="AP4377" t="s">
        <v>254</v>
      </c>
      <c r="AQ4377" t="s">
        <v>255</v>
      </c>
      <c r="AR4377">
        <v>55.88</v>
      </c>
      <c r="AS4377">
        <v>22</v>
      </c>
      <c r="AT4377">
        <v>15.09</v>
      </c>
      <c r="AU4377">
        <v>0.21</v>
      </c>
      <c r="AV4377">
        <v>2.6362999999999999</v>
      </c>
      <c r="AW4377">
        <v>95</v>
      </c>
      <c r="BB4377">
        <v>0</v>
      </c>
      <c r="BC4377" t="s">
        <v>256</v>
      </c>
      <c r="BD4377">
        <v>1</v>
      </c>
      <c r="BE4377" t="s">
        <v>261</v>
      </c>
    </row>
    <row r="4378" spans="1:57" x14ac:dyDescent="0.25">
      <c r="A4378">
        <v>5239</v>
      </c>
      <c r="B4378">
        <v>17648</v>
      </c>
      <c r="C4378" t="s">
        <v>17</v>
      </c>
      <c r="D4378" s="1">
        <v>40501.695138888892</v>
      </c>
      <c r="E4378" s="1">
        <v>40826.40347222222</v>
      </c>
      <c r="F4378">
        <v>61</v>
      </c>
      <c r="G4378">
        <v>5</v>
      </c>
      <c r="H4378">
        <v>114</v>
      </c>
      <c r="I4378">
        <v>954</v>
      </c>
      <c r="J4378">
        <v>2216.37</v>
      </c>
      <c r="K4378">
        <v>443.27</v>
      </c>
      <c r="L4378">
        <v>3</v>
      </c>
      <c r="M4378">
        <v>4</v>
      </c>
      <c r="N4378">
        <v>4</v>
      </c>
      <c r="O4378" t="s">
        <v>127</v>
      </c>
      <c r="P4378">
        <v>11</v>
      </c>
      <c r="Q4378" t="s">
        <v>96</v>
      </c>
      <c r="T4378">
        <v>16790</v>
      </c>
      <c r="U4378" t="s">
        <v>17</v>
      </c>
      <c r="V4378" t="s">
        <v>129</v>
      </c>
      <c r="W4378">
        <v>4</v>
      </c>
      <c r="X4378">
        <v>6</v>
      </c>
      <c r="Y4378">
        <v>1545.62</v>
      </c>
      <c r="Z4378">
        <v>0</v>
      </c>
      <c r="AA4378">
        <v>1545.62</v>
      </c>
      <c r="AB4378">
        <v>1545.62</v>
      </c>
      <c r="AD4378" t="s">
        <v>197</v>
      </c>
      <c r="AE4378">
        <v>0</v>
      </c>
      <c r="AF4378">
        <v>1.65</v>
      </c>
      <c r="AG4378" t="s">
        <v>198</v>
      </c>
      <c r="AH4378" t="s">
        <v>196</v>
      </c>
      <c r="AJ4378" t="s">
        <v>8993</v>
      </c>
      <c r="AK4378" t="s">
        <v>8994</v>
      </c>
      <c r="AL4378" t="s">
        <v>251</v>
      </c>
      <c r="AM4378" t="s">
        <v>243</v>
      </c>
      <c r="AN4378" t="s">
        <v>252</v>
      </c>
      <c r="AO4378" t="s">
        <v>253</v>
      </c>
      <c r="AP4378" t="s">
        <v>254</v>
      </c>
      <c r="AQ4378" t="s">
        <v>255</v>
      </c>
      <c r="AR4378">
        <v>50.48</v>
      </c>
      <c r="AS4378">
        <v>5</v>
      </c>
      <c r="AT4378">
        <v>4.72</v>
      </c>
      <c r="AU4378">
        <v>0.05</v>
      </c>
      <c r="AV4378">
        <v>4.5159000000000002</v>
      </c>
      <c r="AW4378">
        <v>95</v>
      </c>
      <c r="BB4378">
        <v>0</v>
      </c>
      <c r="BC4378" t="s">
        <v>256</v>
      </c>
      <c r="BD4378">
        <v>1</v>
      </c>
      <c r="BE4378" t="s">
        <v>257</v>
      </c>
    </row>
    <row r="4379" spans="1:57" x14ac:dyDescent="0.25">
      <c r="A4379">
        <v>1946</v>
      </c>
      <c r="B4379">
        <v>14321</v>
      </c>
      <c r="C4379" t="s">
        <v>17</v>
      </c>
      <c r="D4379" s="1">
        <v>40413.538888888892</v>
      </c>
      <c r="E4379" s="1">
        <v>40876.407638888886</v>
      </c>
      <c r="F4379">
        <v>11</v>
      </c>
      <c r="G4379">
        <v>7</v>
      </c>
      <c r="H4379">
        <v>162</v>
      </c>
      <c r="I4379">
        <v>3275</v>
      </c>
      <c r="J4379">
        <v>2218.06</v>
      </c>
      <c r="K4379">
        <v>316.87</v>
      </c>
      <c r="L4379">
        <v>5</v>
      </c>
      <c r="M4379">
        <v>4</v>
      </c>
      <c r="N4379">
        <v>4</v>
      </c>
      <c r="O4379" t="s">
        <v>128</v>
      </c>
      <c r="P4379">
        <v>13</v>
      </c>
      <c r="Q4379" t="s">
        <v>129</v>
      </c>
      <c r="T4379">
        <v>16791</v>
      </c>
      <c r="U4379" t="s">
        <v>17</v>
      </c>
      <c r="V4379" t="s">
        <v>129</v>
      </c>
      <c r="W4379">
        <v>30</v>
      </c>
      <c r="X4379">
        <v>15</v>
      </c>
      <c r="Y4379">
        <v>3944.88</v>
      </c>
      <c r="Z4379">
        <v>224.12</v>
      </c>
      <c r="AA4379">
        <v>913.91</v>
      </c>
      <c r="AB4379">
        <v>689.79</v>
      </c>
      <c r="AC4379">
        <v>307.77999999999997</v>
      </c>
      <c r="AD4379" t="s">
        <v>194</v>
      </c>
      <c r="AE4379">
        <v>0</v>
      </c>
      <c r="AF4379">
        <v>2.35</v>
      </c>
      <c r="AG4379" t="s">
        <v>195</v>
      </c>
      <c r="AH4379" t="s">
        <v>196</v>
      </c>
      <c r="AJ4379" t="s">
        <v>8995</v>
      </c>
      <c r="AK4379" t="s">
        <v>8996</v>
      </c>
      <c r="AL4379" t="s">
        <v>251</v>
      </c>
      <c r="AM4379" t="s">
        <v>243</v>
      </c>
      <c r="AN4379" t="s">
        <v>252</v>
      </c>
      <c r="AO4379" t="s">
        <v>260</v>
      </c>
      <c r="AP4379" t="s">
        <v>254</v>
      </c>
      <c r="AQ4379" t="s">
        <v>255</v>
      </c>
      <c r="AR4379">
        <v>257.55</v>
      </c>
      <c r="AS4379">
        <v>24</v>
      </c>
      <c r="AT4379">
        <v>12.26</v>
      </c>
      <c r="AU4379">
        <v>0.23</v>
      </c>
      <c r="AV4379">
        <v>3.2416999999999998</v>
      </c>
      <c r="AW4379">
        <v>95</v>
      </c>
      <c r="BB4379">
        <v>0</v>
      </c>
      <c r="BC4379" t="s">
        <v>256</v>
      </c>
      <c r="BD4379">
        <v>1</v>
      </c>
      <c r="BE4379" t="s">
        <v>261</v>
      </c>
    </row>
    <row r="4380" spans="1:57" x14ac:dyDescent="0.25">
      <c r="A4380">
        <v>1003</v>
      </c>
      <c r="B4380">
        <v>13365</v>
      </c>
      <c r="C4380" t="s">
        <v>17</v>
      </c>
      <c r="D4380" s="1">
        <v>40669.5</v>
      </c>
      <c r="E4380" s="1">
        <v>40853.525000000001</v>
      </c>
      <c r="F4380">
        <v>34</v>
      </c>
      <c r="G4380">
        <v>2</v>
      </c>
      <c r="H4380">
        <v>122</v>
      </c>
      <c r="I4380">
        <v>1247</v>
      </c>
      <c r="J4380">
        <v>2225.37</v>
      </c>
      <c r="K4380">
        <v>1112.69</v>
      </c>
      <c r="L4380">
        <v>4</v>
      </c>
      <c r="M4380">
        <v>2</v>
      </c>
      <c r="N4380">
        <v>4</v>
      </c>
      <c r="O4380" t="s">
        <v>125</v>
      </c>
      <c r="P4380">
        <v>10</v>
      </c>
      <c r="Q4380" t="s">
        <v>24</v>
      </c>
      <c r="T4380">
        <v>16792</v>
      </c>
      <c r="U4380" t="s">
        <v>17</v>
      </c>
      <c r="V4380" t="s">
        <v>40</v>
      </c>
      <c r="W4380">
        <v>283</v>
      </c>
      <c r="X4380">
        <v>5</v>
      </c>
      <c r="Y4380">
        <v>623.46</v>
      </c>
      <c r="Z4380">
        <v>0</v>
      </c>
      <c r="AA4380">
        <v>0</v>
      </c>
      <c r="AB4380">
        <v>0</v>
      </c>
      <c r="AD4380" t="s">
        <v>191</v>
      </c>
      <c r="AE4380">
        <v>0</v>
      </c>
      <c r="AF4380">
        <v>0</v>
      </c>
      <c r="AG4380" t="s">
        <v>200</v>
      </c>
      <c r="AH4380" t="s">
        <v>193</v>
      </c>
      <c r="AJ4380" t="s">
        <v>8997</v>
      </c>
      <c r="AK4380" t="s">
        <v>8998</v>
      </c>
      <c r="AL4380" t="s">
        <v>251</v>
      </c>
      <c r="AM4380" t="s">
        <v>243</v>
      </c>
      <c r="AN4380" t="s">
        <v>252</v>
      </c>
      <c r="AO4380" t="s">
        <v>253</v>
      </c>
      <c r="AP4380" t="s">
        <v>254</v>
      </c>
      <c r="AQ4380" t="s">
        <v>255</v>
      </c>
      <c r="AR4380">
        <v>380.89</v>
      </c>
      <c r="AS4380">
        <v>43</v>
      </c>
      <c r="AT4380">
        <v>2.83</v>
      </c>
      <c r="AU4380">
        <v>0.41</v>
      </c>
      <c r="AV4380">
        <v>9.8179999999999996</v>
      </c>
      <c r="AW4380">
        <v>95</v>
      </c>
      <c r="BB4380">
        <v>0</v>
      </c>
      <c r="BC4380" t="s">
        <v>256</v>
      </c>
      <c r="BD4380">
        <v>1</v>
      </c>
      <c r="BE4380" t="s">
        <v>257</v>
      </c>
    </row>
    <row r="4381" spans="1:57" x14ac:dyDescent="0.25">
      <c r="A4381">
        <v>2072</v>
      </c>
      <c r="B4381">
        <v>14449</v>
      </c>
      <c r="C4381" t="s">
        <v>17</v>
      </c>
      <c r="D4381" s="1">
        <v>40450.552083333336</v>
      </c>
      <c r="E4381" s="1">
        <v>40868.504166666666</v>
      </c>
      <c r="F4381">
        <v>19</v>
      </c>
      <c r="G4381">
        <v>8</v>
      </c>
      <c r="H4381">
        <v>301</v>
      </c>
      <c r="I4381">
        <v>1604</v>
      </c>
      <c r="J4381">
        <v>2230.96</v>
      </c>
      <c r="K4381">
        <v>278.87</v>
      </c>
      <c r="L4381">
        <v>5</v>
      </c>
      <c r="M4381">
        <v>4</v>
      </c>
      <c r="N4381">
        <v>4</v>
      </c>
      <c r="O4381" t="s">
        <v>128</v>
      </c>
      <c r="P4381">
        <v>13</v>
      </c>
      <c r="Q4381" t="s">
        <v>129</v>
      </c>
      <c r="T4381">
        <v>16793</v>
      </c>
      <c r="U4381" t="s">
        <v>17</v>
      </c>
      <c r="V4381" t="s">
        <v>24</v>
      </c>
      <c r="W4381">
        <v>58</v>
      </c>
      <c r="X4381">
        <v>1</v>
      </c>
      <c r="Y4381">
        <v>243.84</v>
      </c>
      <c r="Z4381">
        <v>0</v>
      </c>
      <c r="AA4381">
        <v>243.84</v>
      </c>
      <c r="AB4381">
        <v>243.84</v>
      </c>
      <c r="AD4381" t="s">
        <v>197</v>
      </c>
      <c r="AE4381">
        <v>0</v>
      </c>
      <c r="AF4381">
        <v>0</v>
      </c>
      <c r="AG4381" t="s">
        <v>198</v>
      </c>
      <c r="AH4381" t="s">
        <v>196</v>
      </c>
      <c r="AJ4381" t="s">
        <v>8999</v>
      </c>
      <c r="AK4381" t="s">
        <v>9000</v>
      </c>
      <c r="AL4381" t="s">
        <v>251</v>
      </c>
      <c r="AM4381" t="s">
        <v>243</v>
      </c>
      <c r="AN4381" t="s">
        <v>252</v>
      </c>
      <c r="AO4381" t="s">
        <v>253</v>
      </c>
      <c r="AP4381" t="s">
        <v>254</v>
      </c>
      <c r="AQ4381" t="s">
        <v>255</v>
      </c>
      <c r="AR4381">
        <v>301</v>
      </c>
      <c r="AS4381">
        <v>28</v>
      </c>
      <c r="AT4381">
        <v>3.77</v>
      </c>
      <c r="AU4381">
        <v>0.26</v>
      </c>
      <c r="AV4381">
        <v>8.8559999999999999</v>
      </c>
      <c r="AW4381">
        <v>95</v>
      </c>
      <c r="BB4381">
        <v>0</v>
      </c>
      <c r="BC4381" t="s">
        <v>256</v>
      </c>
      <c r="BD4381">
        <v>1</v>
      </c>
      <c r="BE4381" t="s">
        <v>257</v>
      </c>
    </row>
    <row r="4382" spans="1:57" x14ac:dyDescent="0.25">
      <c r="A4382">
        <v>5803</v>
      </c>
      <c r="B4382">
        <v>18215</v>
      </c>
      <c r="C4382" t="s">
        <v>17</v>
      </c>
      <c r="D4382" s="1">
        <v>40263.543749999997</v>
      </c>
      <c r="E4382" s="1">
        <v>40797.670138888891</v>
      </c>
      <c r="F4382">
        <v>90</v>
      </c>
      <c r="G4382">
        <v>5</v>
      </c>
      <c r="H4382">
        <v>53</v>
      </c>
      <c r="I4382">
        <v>1131</v>
      </c>
      <c r="J4382">
        <v>2232.4899999999998</v>
      </c>
      <c r="K4382">
        <v>446.5</v>
      </c>
      <c r="L4382">
        <v>3</v>
      </c>
      <c r="M4382">
        <v>4</v>
      </c>
      <c r="N4382">
        <v>4</v>
      </c>
      <c r="O4382" t="s">
        <v>127</v>
      </c>
      <c r="P4382">
        <v>11</v>
      </c>
      <c r="Q4382" t="s">
        <v>96</v>
      </c>
      <c r="T4382">
        <v>16794</v>
      </c>
      <c r="U4382" t="s">
        <v>17</v>
      </c>
      <c r="V4382" t="s">
        <v>129</v>
      </c>
      <c r="W4382">
        <v>2</v>
      </c>
      <c r="X4382">
        <v>15</v>
      </c>
      <c r="Y4382">
        <v>2050.6799999999998</v>
      </c>
      <c r="Z4382">
        <v>351.74</v>
      </c>
      <c r="AA4382">
        <v>589.45000000000005</v>
      </c>
      <c r="AB4382">
        <v>237.71</v>
      </c>
      <c r="AC4382">
        <v>67.58</v>
      </c>
      <c r="AD4382" t="s">
        <v>194</v>
      </c>
      <c r="AE4382">
        <v>0</v>
      </c>
      <c r="AF4382">
        <v>1.03</v>
      </c>
      <c r="AG4382" t="s">
        <v>195</v>
      </c>
      <c r="AH4382" t="s">
        <v>196</v>
      </c>
      <c r="AJ4382" t="s">
        <v>9001</v>
      </c>
      <c r="AK4382" t="s">
        <v>9002</v>
      </c>
      <c r="AL4382" t="s">
        <v>251</v>
      </c>
      <c r="AM4382" t="s">
        <v>243</v>
      </c>
      <c r="AN4382" t="s">
        <v>252</v>
      </c>
      <c r="AO4382" t="s">
        <v>260</v>
      </c>
      <c r="AP4382" t="s">
        <v>254</v>
      </c>
      <c r="AQ4382" t="s">
        <v>255</v>
      </c>
      <c r="AR4382">
        <v>215.76</v>
      </c>
      <c r="AS4382">
        <v>27</v>
      </c>
      <c r="AT4382">
        <v>14.15</v>
      </c>
      <c r="AU4382">
        <v>0.25</v>
      </c>
      <c r="AV4382">
        <v>2.8702000000000001</v>
      </c>
      <c r="AW4382">
        <v>95</v>
      </c>
      <c r="BB4382">
        <v>0</v>
      </c>
      <c r="BC4382" t="s">
        <v>256</v>
      </c>
      <c r="BD4382">
        <v>1</v>
      </c>
      <c r="BE4382" t="s">
        <v>261</v>
      </c>
    </row>
    <row r="4383" spans="1:57" x14ac:dyDescent="0.25">
      <c r="A4383">
        <v>1294</v>
      </c>
      <c r="B4383">
        <v>13662</v>
      </c>
      <c r="C4383" t="s">
        <v>17</v>
      </c>
      <c r="D4383" s="1">
        <v>40228.556250000001</v>
      </c>
      <c r="E4383" s="1">
        <v>40801.50277777778</v>
      </c>
      <c r="F4383">
        <v>86</v>
      </c>
      <c r="G4383">
        <v>11</v>
      </c>
      <c r="H4383">
        <v>126</v>
      </c>
      <c r="I4383">
        <v>1169</v>
      </c>
      <c r="J4383">
        <v>2233.61</v>
      </c>
      <c r="K4383">
        <v>203.06</v>
      </c>
      <c r="L4383">
        <v>3</v>
      </c>
      <c r="M4383">
        <v>5</v>
      </c>
      <c r="N4383">
        <v>4</v>
      </c>
      <c r="O4383" t="s">
        <v>140</v>
      </c>
      <c r="P4383">
        <v>12</v>
      </c>
      <c r="Q4383" t="s">
        <v>96</v>
      </c>
      <c r="T4383">
        <v>16795</v>
      </c>
      <c r="U4383" t="s">
        <v>17</v>
      </c>
      <c r="V4383" t="s">
        <v>40</v>
      </c>
      <c r="W4383">
        <v>366</v>
      </c>
      <c r="X4383">
        <v>3</v>
      </c>
      <c r="Y4383">
        <v>2062.41</v>
      </c>
      <c r="Z4383">
        <v>0</v>
      </c>
      <c r="AA4383">
        <v>0</v>
      </c>
      <c r="AB4383">
        <v>0</v>
      </c>
      <c r="AD4383" t="s">
        <v>191</v>
      </c>
      <c r="AE4383">
        <v>0</v>
      </c>
      <c r="AF4383">
        <v>1.32</v>
      </c>
      <c r="AG4383" t="s">
        <v>200</v>
      </c>
      <c r="AH4383" t="s">
        <v>193</v>
      </c>
      <c r="AJ4383" t="s">
        <v>9003</v>
      </c>
      <c r="AK4383" t="s">
        <v>9004</v>
      </c>
      <c r="AL4383" t="s">
        <v>251</v>
      </c>
      <c r="AM4383" t="s">
        <v>243</v>
      </c>
      <c r="AN4383" t="s">
        <v>252</v>
      </c>
      <c r="AO4383" t="s">
        <v>253</v>
      </c>
      <c r="AP4383" t="s">
        <v>254</v>
      </c>
      <c r="AQ4383" t="s">
        <v>255</v>
      </c>
      <c r="AR4383">
        <v>143.1</v>
      </c>
      <c r="AS4383">
        <v>18</v>
      </c>
      <c r="AT4383">
        <v>9.09</v>
      </c>
      <c r="AU4383">
        <v>0.18</v>
      </c>
      <c r="AV4383">
        <v>4.1101000000000001</v>
      </c>
      <c r="AW4383">
        <v>95</v>
      </c>
      <c r="BB4383">
        <v>0</v>
      </c>
      <c r="BC4383" t="s">
        <v>256</v>
      </c>
      <c r="BD4383">
        <v>1</v>
      </c>
      <c r="BE4383" t="s">
        <v>257</v>
      </c>
    </row>
    <row r="4384" spans="1:57" x14ac:dyDescent="0.25">
      <c r="A4384">
        <v>3684</v>
      </c>
      <c r="B4384">
        <v>16076</v>
      </c>
      <c r="C4384" t="s">
        <v>17</v>
      </c>
      <c r="D4384" s="1">
        <v>40678.521527777775</v>
      </c>
      <c r="E4384" s="1">
        <v>40883.624305555553</v>
      </c>
      <c r="F4384">
        <v>4</v>
      </c>
      <c r="G4384">
        <v>10</v>
      </c>
      <c r="H4384">
        <v>71</v>
      </c>
      <c r="I4384">
        <v>1435</v>
      </c>
      <c r="J4384">
        <v>2234.73</v>
      </c>
      <c r="K4384">
        <v>223.47</v>
      </c>
      <c r="L4384">
        <v>5</v>
      </c>
      <c r="M4384">
        <v>5</v>
      </c>
      <c r="N4384">
        <v>4</v>
      </c>
      <c r="O4384" t="s">
        <v>134</v>
      </c>
      <c r="P4384">
        <v>14</v>
      </c>
      <c r="Q4384" t="s">
        <v>129</v>
      </c>
      <c r="T4384">
        <v>16796</v>
      </c>
      <c r="U4384" t="s">
        <v>17</v>
      </c>
      <c r="V4384" t="s">
        <v>22</v>
      </c>
      <c r="W4384">
        <v>90</v>
      </c>
      <c r="X4384">
        <v>1</v>
      </c>
      <c r="Y4384">
        <v>305.62</v>
      </c>
      <c r="Z4384">
        <v>0</v>
      </c>
      <c r="AA4384">
        <v>305.62</v>
      </c>
      <c r="AB4384">
        <v>305.62</v>
      </c>
      <c r="AD4384" t="s">
        <v>197</v>
      </c>
      <c r="AE4384">
        <v>0</v>
      </c>
      <c r="AF4384">
        <v>0</v>
      </c>
      <c r="AG4384" t="s">
        <v>198</v>
      </c>
      <c r="AH4384" t="s">
        <v>199</v>
      </c>
      <c r="AJ4384" t="s">
        <v>9005</v>
      </c>
      <c r="AK4384" t="s">
        <v>9006</v>
      </c>
      <c r="AL4384" t="s">
        <v>251</v>
      </c>
      <c r="AM4384" t="s">
        <v>243</v>
      </c>
      <c r="AN4384" t="s">
        <v>252</v>
      </c>
      <c r="AO4384" t="s">
        <v>260</v>
      </c>
      <c r="AP4384" t="s">
        <v>254</v>
      </c>
      <c r="AQ4384" t="s">
        <v>255</v>
      </c>
      <c r="AR4384">
        <v>246.83</v>
      </c>
      <c r="AS4384">
        <v>31</v>
      </c>
      <c r="AT4384">
        <v>12.26</v>
      </c>
      <c r="AU4384">
        <v>0.28999999999999998</v>
      </c>
      <c r="AV4384">
        <v>3.3691</v>
      </c>
      <c r="AW4384">
        <v>95</v>
      </c>
      <c r="BB4384">
        <v>0</v>
      </c>
      <c r="BC4384" t="s">
        <v>256</v>
      </c>
      <c r="BD4384">
        <v>1</v>
      </c>
      <c r="BE4384" t="s">
        <v>261</v>
      </c>
    </row>
    <row r="4385" spans="1:57" x14ac:dyDescent="0.25">
      <c r="A4385">
        <v>3716</v>
      </c>
      <c r="B4385">
        <v>16108</v>
      </c>
      <c r="C4385" t="s">
        <v>17</v>
      </c>
      <c r="D4385" s="1">
        <v>40255.593055555553</v>
      </c>
      <c r="E4385" s="1">
        <v>40802.491666666669</v>
      </c>
      <c r="F4385">
        <v>85</v>
      </c>
      <c r="G4385">
        <v>4</v>
      </c>
      <c r="H4385">
        <v>124</v>
      </c>
      <c r="I4385">
        <v>1473</v>
      </c>
      <c r="J4385">
        <v>2235.92</v>
      </c>
      <c r="K4385">
        <v>558.98</v>
      </c>
      <c r="L4385">
        <v>3</v>
      </c>
      <c r="M4385">
        <v>3</v>
      </c>
      <c r="N4385">
        <v>4</v>
      </c>
      <c r="O4385" t="s">
        <v>122</v>
      </c>
      <c r="P4385">
        <v>10</v>
      </c>
      <c r="Q4385" t="s">
        <v>22</v>
      </c>
      <c r="T4385">
        <v>16797</v>
      </c>
      <c r="U4385" t="s">
        <v>17</v>
      </c>
      <c r="V4385" t="s">
        <v>40</v>
      </c>
      <c r="W4385">
        <v>394</v>
      </c>
      <c r="X4385">
        <v>5</v>
      </c>
      <c r="Y4385">
        <v>1802.02</v>
      </c>
      <c r="Z4385">
        <v>0</v>
      </c>
      <c r="AA4385">
        <v>0</v>
      </c>
      <c r="AB4385">
        <v>0</v>
      </c>
      <c r="AD4385" t="s">
        <v>191</v>
      </c>
      <c r="AE4385">
        <v>0</v>
      </c>
      <c r="AF4385">
        <v>2.2799999999999998</v>
      </c>
      <c r="AG4385" t="s">
        <v>200</v>
      </c>
      <c r="AH4385" t="s">
        <v>193</v>
      </c>
      <c r="AJ4385" t="s">
        <v>9007</v>
      </c>
      <c r="AK4385" t="s">
        <v>9008</v>
      </c>
      <c r="AL4385" t="s">
        <v>251</v>
      </c>
      <c r="AM4385" t="s">
        <v>243</v>
      </c>
      <c r="AN4385" t="s">
        <v>252</v>
      </c>
      <c r="AO4385" t="s">
        <v>260</v>
      </c>
      <c r="AP4385" t="s">
        <v>254</v>
      </c>
      <c r="AQ4385" t="s">
        <v>255</v>
      </c>
      <c r="AR4385">
        <v>302.29000000000002</v>
      </c>
      <c r="AS4385">
        <v>38</v>
      </c>
      <c r="AT4385">
        <v>14.15</v>
      </c>
      <c r="AU4385">
        <v>0.36</v>
      </c>
      <c r="AV4385">
        <v>2.9618000000000002</v>
      </c>
      <c r="AW4385">
        <v>95</v>
      </c>
      <c r="BB4385">
        <v>0</v>
      </c>
      <c r="BC4385" t="s">
        <v>256</v>
      </c>
      <c r="BD4385">
        <v>1</v>
      </c>
      <c r="BE4385" t="s">
        <v>261</v>
      </c>
    </row>
    <row r="4386" spans="1:57" x14ac:dyDescent="0.25">
      <c r="A4386">
        <v>4673</v>
      </c>
      <c r="B4386">
        <v>17075</v>
      </c>
      <c r="C4386" t="s">
        <v>17</v>
      </c>
      <c r="D4386" s="1">
        <v>40161.474999999999</v>
      </c>
      <c r="E4386" s="1">
        <v>40869.498611111114</v>
      </c>
      <c r="F4386">
        <v>18</v>
      </c>
      <c r="G4386">
        <v>10</v>
      </c>
      <c r="H4386">
        <v>153</v>
      </c>
      <c r="I4386">
        <v>785</v>
      </c>
      <c r="J4386">
        <v>2236.63</v>
      </c>
      <c r="K4386">
        <v>223.66</v>
      </c>
      <c r="L4386">
        <v>5</v>
      </c>
      <c r="M4386">
        <v>5</v>
      </c>
      <c r="N4386">
        <v>4</v>
      </c>
      <c r="O4386" t="s">
        <v>134</v>
      </c>
      <c r="P4386">
        <v>14</v>
      </c>
      <c r="Q4386" t="s">
        <v>129</v>
      </c>
      <c r="T4386">
        <v>16798</v>
      </c>
      <c r="U4386" t="s">
        <v>17</v>
      </c>
      <c r="V4386" t="s">
        <v>29</v>
      </c>
      <c r="W4386">
        <v>555</v>
      </c>
      <c r="X4386">
        <v>3</v>
      </c>
      <c r="Y4386">
        <v>841.16</v>
      </c>
      <c r="Z4386">
        <v>0</v>
      </c>
      <c r="AA4386">
        <v>0</v>
      </c>
      <c r="AB4386">
        <v>0</v>
      </c>
      <c r="AD4386" t="s">
        <v>191</v>
      </c>
      <c r="AE4386">
        <v>0</v>
      </c>
      <c r="AF4386">
        <v>1.06</v>
      </c>
      <c r="AG4386" t="s">
        <v>198</v>
      </c>
      <c r="AH4386" t="s">
        <v>199</v>
      </c>
      <c r="AJ4386" t="s">
        <v>9009</v>
      </c>
      <c r="AK4386" t="s">
        <v>9010</v>
      </c>
      <c r="AL4386" t="s">
        <v>251</v>
      </c>
      <c r="AM4386" t="s">
        <v>243</v>
      </c>
      <c r="AN4386" t="s">
        <v>252</v>
      </c>
      <c r="AO4386" t="s">
        <v>260</v>
      </c>
      <c r="AP4386" t="s">
        <v>254</v>
      </c>
      <c r="AQ4386" t="s">
        <v>255</v>
      </c>
      <c r="AR4386">
        <v>358.87</v>
      </c>
      <c r="AS4386">
        <v>45</v>
      </c>
      <c r="AT4386">
        <v>21.9</v>
      </c>
      <c r="AU4386">
        <v>0.43</v>
      </c>
      <c r="AV4386">
        <v>2.7995999999999999</v>
      </c>
      <c r="AW4386">
        <v>95</v>
      </c>
      <c r="BB4386">
        <v>0</v>
      </c>
      <c r="BC4386" t="s">
        <v>256</v>
      </c>
      <c r="BD4386">
        <v>1</v>
      </c>
      <c r="BE4386" t="s">
        <v>261</v>
      </c>
    </row>
    <row r="4387" spans="1:57" x14ac:dyDescent="0.25">
      <c r="A4387">
        <v>4777</v>
      </c>
      <c r="B4387">
        <v>17180</v>
      </c>
      <c r="C4387" t="s">
        <v>17</v>
      </c>
      <c r="D4387" s="1">
        <v>40199.738194444442</v>
      </c>
      <c r="E4387" s="1">
        <v>40830.656944444447</v>
      </c>
      <c r="F4387">
        <v>57</v>
      </c>
      <c r="G4387">
        <v>11</v>
      </c>
      <c r="H4387">
        <v>189</v>
      </c>
      <c r="I4387">
        <v>1809</v>
      </c>
      <c r="J4387">
        <v>2236.77</v>
      </c>
      <c r="K4387">
        <v>203.34</v>
      </c>
      <c r="L4387">
        <v>4</v>
      </c>
      <c r="M4387">
        <v>5</v>
      </c>
      <c r="N4387">
        <v>4</v>
      </c>
      <c r="O4387" t="s">
        <v>138</v>
      </c>
      <c r="P4387">
        <v>13</v>
      </c>
      <c r="Q4387" t="s">
        <v>129</v>
      </c>
      <c r="T4387">
        <v>16799</v>
      </c>
      <c r="U4387" t="s">
        <v>17</v>
      </c>
      <c r="V4387" t="s">
        <v>29</v>
      </c>
      <c r="W4387">
        <v>433</v>
      </c>
      <c r="X4387">
        <v>2</v>
      </c>
      <c r="Y4387">
        <v>452.78</v>
      </c>
      <c r="Z4387">
        <v>0</v>
      </c>
      <c r="AA4387">
        <v>0</v>
      </c>
      <c r="AB4387">
        <v>0</v>
      </c>
      <c r="AD4387" t="s">
        <v>191</v>
      </c>
      <c r="AE4387">
        <v>0</v>
      </c>
      <c r="AF4387">
        <v>1.0900000000000001</v>
      </c>
      <c r="AG4387" t="s">
        <v>198</v>
      </c>
      <c r="AH4387" t="s">
        <v>199</v>
      </c>
      <c r="AJ4387" t="s">
        <v>9011</v>
      </c>
      <c r="AK4387" t="s">
        <v>9012</v>
      </c>
      <c r="AL4387" t="s">
        <v>251</v>
      </c>
      <c r="AM4387" t="s">
        <v>243</v>
      </c>
      <c r="AN4387" t="s">
        <v>252</v>
      </c>
      <c r="AO4387" t="s">
        <v>260</v>
      </c>
      <c r="AP4387" t="s">
        <v>254</v>
      </c>
      <c r="AQ4387" t="s">
        <v>255</v>
      </c>
      <c r="AR4387">
        <v>192.17</v>
      </c>
      <c r="AS4387">
        <v>24</v>
      </c>
      <c r="AT4387">
        <v>12.5</v>
      </c>
      <c r="AU4387">
        <v>0.23</v>
      </c>
      <c r="AV4387">
        <v>3.7336</v>
      </c>
      <c r="AW4387">
        <v>95</v>
      </c>
      <c r="BB4387">
        <v>0</v>
      </c>
      <c r="BC4387" t="s">
        <v>256</v>
      </c>
      <c r="BD4387">
        <v>1</v>
      </c>
      <c r="BE4387" t="s">
        <v>261</v>
      </c>
    </row>
    <row r="4388" spans="1:57" x14ac:dyDescent="0.25">
      <c r="A4388">
        <v>4155</v>
      </c>
      <c r="B4388">
        <v>16551</v>
      </c>
      <c r="C4388" t="s">
        <v>17</v>
      </c>
      <c r="D4388" s="1">
        <v>40160.675000000003</v>
      </c>
      <c r="E4388" s="1">
        <v>40791.401388888888</v>
      </c>
      <c r="F4388">
        <v>96</v>
      </c>
      <c r="G4388">
        <v>7</v>
      </c>
      <c r="H4388">
        <v>67</v>
      </c>
      <c r="I4388">
        <v>2076</v>
      </c>
      <c r="J4388">
        <v>2237.12</v>
      </c>
      <c r="K4388">
        <v>319.58999999999997</v>
      </c>
      <c r="L4388">
        <v>3</v>
      </c>
      <c r="M4388">
        <v>4</v>
      </c>
      <c r="N4388">
        <v>4</v>
      </c>
      <c r="O4388" t="s">
        <v>127</v>
      </c>
      <c r="P4388">
        <v>11</v>
      </c>
      <c r="Q4388" t="s">
        <v>96</v>
      </c>
      <c r="T4388">
        <v>16800</v>
      </c>
      <c r="U4388" t="s">
        <v>17</v>
      </c>
      <c r="V4388" t="s">
        <v>24</v>
      </c>
      <c r="W4388">
        <v>12</v>
      </c>
      <c r="X4388">
        <v>1</v>
      </c>
      <c r="Y4388">
        <v>1162.6500000000001</v>
      </c>
      <c r="Z4388">
        <v>0</v>
      </c>
      <c r="AA4388">
        <v>1162.6500000000001</v>
      </c>
      <c r="AB4388">
        <v>1162.6500000000001</v>
      </c>
      <c r="AD4388" t="s">
        <v>197</v>
      </c>
      <c r="AE4388">
        <v>0</v>
      </c>
      <c r="AF4388">
        <v>0</v>
      </c>
      <c r="AG4388" t="s">
        <v>198</v>
      </c>
      <c r="AH4388" t="s">
        <v>196</v>
      </c>
      <c r="AJ4388" t="s">
        <v>9013</v>
      </c>
      <c r="AK4388" t="s">
        <v>9014</v>
      </c>
      <c r="AL4388" t="s">
        <v>251</v>
      </c>
      <c r="AM4388" t="s">
        <v>243</v>
      </c>
      <c r="AN4388" t="s">
        <v>252</v>
      </c>
      <c r="AO4388" t="s">
        <v>260</v>
      </c>
      <c r="AP4388" t="s">
        <v>254</v>
      </c>
      <c r="AQ4388" t="s">
        <v>255</v>
      </c>
      <c r="AR4388">
        <v>66.31</v>
      </c>
      <c r="AS4388">
        <v>26</v>
      </c>
      <c r="AT4388">
        <v>10.58</v>
      </c>
      <c r="AU4388">
        <v>0.25</v>
      </c>
      <c r="AV4388">
        <v>3.8515999999999999</v>
      </c>
      <c r="AW4388">
        <v>95</v>
      </c>
      <c r="BB4388">
        <v>0</v>
      </c>
      <c r="BC4388" t="s">
        <v>256</v>
      </c>
      <c r="BD4388">
        <v>1</v>
      </c>
      <c r="BE4388" t="s">
        <v>261</v>
      </c>
    </row>
    <row r="4389" spans="1:57" x14ac:dyDescent="0.25">
      <c r="A4389">
        <v>2085</v>
      </c>
      <c r="B4389">
        <v>14462</v>
      </c>
      <c r="C4389" t="s">
        <v>17</v>
      </c>
      <c r="D4389" s="1">
        <v>40454.592361111114</v>
      </c>
      <c r="E4389" s="1">
        <v>40820.663194444445</v>
      </c>
      <c r="F4389">
        <v>67</v>
      </c>
      <c r="G4389">
        <v>12</v>
      </c>
      <c r="H4389">
        <v>181</v>
      </c>
      <c r="I4389">
        <v>1061</v>
      </c>
      <c r="J4389">
        <v>2237.81</v>
      </c>
      <c r="K4389">
        <v>186.48</v>
      </c>
      <c r="L4389">
        <v>3</v>
      </c>
      <c r="M4389">
        <v>5</v>
      </c>
      <c r="N4389">
        <v>4</v>
      </c>
      <c r="O4389" t="s">
        <v>140</v>
      </c>
      <c r="P4389">
        <v>12</v>
      </c>
      <c r="Q4389" t="s">
        <v>96</v>
      </c>
      <c r="T4389">
        <v>16801</v>
      </c>
      <c r="U4389" t="s">
        <v>17</v>
      </c>
      <c r="V4389" t="s">
        <v>96</v>
      </c>
      <c r="W4389">
        <v>164</v>
      </c>
      <c r="X4389">
        <v>4</v>
      </c>
      <c r="Y4389">
        <v>1594.23</v>
      </c>
      <c r="Z4389">
        <v>140.85</v>
      </c>
      <c r="AA4389">
        <v>0</v>
      </c>
      <c r="AB4389">
        <v>-140.85</v>
      </c>
      <c r="AC4389">
        <v>-100</v>
      </c>
      <c r="AD4389" t="s">
        <v>201</v>
      </c>
      <c r="AE4389">
        <v>140.85</v>
      </c>
      <c r="AF4389">
        <v>47.16</v>
      </c>
      <c r="AG4389" t="s">
        <v>203</v>
      </c>
      <c r="AH4389" t="s">
        <v>193</v>
      </c>
      <c r="AJ4389" t="s">
        <v>9015</v>
      </c>
      <c r="AK4389" t="s">
        <v>9016</v>
      </c>
      <c r="AL4389" t="s">
        <v>251</v>
      </c>
      <c r="AM4389" t="s">
        <v>243</v>
      </c>
      <c r="AN4389" t="s">
        <v>252</v>
      </c>
      <c r="AO4389" t="s">
        <v>260</v>
      </c>
      <c r="AP4389" t="s">
        <v>254</v>
      </c>
      <c r="AQ4389" t="s">
        <v>255</v>
      </c>
      <c r="AR4389">
        <v>71.17</v>
      </c>
      <c r="AS4389">
        <v>28</v>
      </c>
      <c r="AT4389">
        <v>10.99</v>
      </c>
      <c r="AU4389">
        <v>0.31</v>
      </c>
      <c r="AV4389">
        <v>3.7744</v>
      </c>
      <c r="AW4389">
        <v>95</v>
      </c>
      <c r="BB4389">
        <v>0</v>
      </c>
      <c r="BC4389" t="s">
        <v>256</v>
      </c>
      <c r="BD4389">
        <v>1</v>
      </c>
      <c r="BE4389" t="s">
        <v>261</v>
      </c>
    </row>
    <row r="4390" spans="1:57" x14ac:dyDescent="0.25">
      <c r="A4390">
        <v>3242</v>
      </c>
      <c r="B4390">
        <v>15629</v>
      </c>
      <c r="C4390" t="s">
        <v>17</v>
      </c>
      <c r="D4390" s="1">
        <v>40354.48541666667</v>
      </c>
      <c r="E4390" s="1">
        <v>40436.573611111111</v>
      </c>
      <c r="F4390">
        <v>451</v>
      </c>
      <c r="G4390">
        <v>4</v>
      </c>
      <c r="H4390">
        <v>39</v>
      </c>
      <c r="I4390">
        <v>1518</v>
      </c>
      <c r="J4390">
        <v>2240.9</v>
      </c>
      <c r="K4390">
        <v>560.23</v>
      </c>
      <c r="L4390">
        <v>1</v>
      </c>
      <c r="M4390">
        <v>4</v>
      </c>
      <c r="N4390">
        <v>4</v>
      </c>
      <c r="O4390" t="s">
        <v>135</v>
      </c>
      <c r="P4390">
        <v>9</v>
      </c>
      <c r="Q4390" t="s">
        <v>40</v>
      </c>
      <c r="T4390">
        <v>16802</v>
      </c>
      <c r="U4390" t="s">
        <v>17</v>
      </c>
      <c r="V4390" t="s">
        <v>29</v>
      </c>
      <c r="W4390">
        <v>680</v>
      </c>
      <c r="X4390">
        <v>2</v>
      </c>
      <c r="Y4390">
        <v>582.61</v>
      </c>
      <c r="Z4390">
        <v>0</v>
      </c>
      <c r="AA4390">
        <v>0</v>
      </c>
      <c r="AB4390">
        <v>0</v>
      </c>
      <c r="AD4390" t="s">
        <v>191</v>
      </c>
      <c r="AE4390">
        <v>0</v>
      </c>
      <c r="AF4390">
        <v>0</v>
      </c>
      <c r="AG4390" t="s">
        <v>198</v>
      </c>
      <c r="AH4390" t="s">
        <v>199</v>
      </c>
      <c r="AJ4390" t="s">
        <v>9017</v>
      </c>
      <c r="AK4390" t="s">
        <v>9018</v>
      </c>
      <c r="AL4390" t="s">
        <v>251</v>
      </c>
      <c r="AM4390" t="s">
        <v>243</v>
      </c>
      <c r="AN4390" t="s">
        <v>252</v>
      </c>
      <c r="AO4390" t="s">
        <v>260</v>
      </c>
      <c r="AP4390" t="s">
        <v>254</v>
      </c>
      <c r="AQ4390" t="s">
        <v>255</v>
      </c>
      <c r="AR4390">
        <v>66.08</v>
      </c>
      <c r="AS4390">
        <v>26</v>
      </c>
      <c r="AT4390">
        <v>11.54</v>
      </c>
      <c r="AU4390">
        <v>0.25</v>
      </c>
      <c r="AV4390">
        <v>3.8111000000000002</v>
      </c>
      <c r="AW4390">
        <v>95</v>
      </c>
      <c r="BB4390">
        <v>0</v>
      </c>
      <c r="BC4390" t="s">
        <v>256</v>
      </c>
      <c r="BD4390">
        <v>1</v>
      </c>
      <c r="BE4390" t="s">
        <v>261</v>
      </c>
    </row>
    <row r="4391" spans="1:57" x14ac:dyDescent="0.25">
      <c r="A4391">
        <v>3475</v>
      </c>
      <c r="B4391">
        <v>15865</v>
      </c>
      <c r="C4391" t="s">
        <v>17</v>
      </c>
      <c r="D4391" s="1">
        <v>40183.581944444442</v>
      </c>
      <c r="E4391" s="1">
        <v>40846.529861111114</v>
      </c>
      <c r="F4391">
        <v>41</v>
      </c>
      <c r="G4391">
        <v>5</v>
      </c>
      <c r="H4391">
        <v>119</v>
      </c>
      <c r="I4391">
        <v>1141</v>
      </c>
      <c r="J4391">
        <v>2241.42</v>
      </c>
      <c r="K4391">
        <v>448.28</v>
      </c>
      <c r="L4391">
        <v>4</v>
      </c>
      <c r="M4391">
        <v>4</v>
      </c>
      <c r="N4391">
        <v>4</v>
      </c>
      <c r="O4391" t="s">
        <v>136</v>
      </c>
      <c r="P4391">
        <v>12</v>
      </c>
      <c r="Q4391" t="s">
        <v>129</v>
      </c>
      <c r="T4391">
        <v>16803</v>
      </c>
      <c r="U4391" t="s">
        <v>17</v>
      </c>
      <c r="V4391" t="s">
        <v>22</v>
      </c>
      <c r="W4391">
        <v>66</v>
      </c>
      <c r="X4391">
        <v>1</v>
      </c>
      <c r="Y4391">
        <v>332.3</v>
      </c>
      <c r="Z4391">
        <v>0</v>
      </c>
      <c r="AA4391">
        <v>332.3</v>
      </c>
      <c r="AB4391">
        <v>332.3</v>
      </c>
      <c r="AD4391" t="s">
        <v>197</v>
      </c>
      <c r="AE4391">
        <v>0</v>
      </c>
      <c r="AF4391">
        <v>0</v>
      </c>
      <c r="AG4391" t="s">
        <v>198</v>
      </c>
      <c r="AH4391" t="s">
        <v>199</v>
      </c>
      <c r="AJ4391" t="s">
        <v>9019</v>
      </c>
      <c r="AK4391" t="s">
        <v>9020</v>
      </c>
      <c r="AL4391" t="s">
        <v>251</v>
      </c>
      <c r="AM4391" t="s">
        <v>243</v>
      </c>
      <c r="AN4391" t="s">
        <v>252</v>
      </c>
      <c r="AO4391" t="s">
        <v>253</v>
      </c>
      <c r="AP4391" t="s">
        <v>254</v>
      </c>
      <c r="AQ4391" t="s">
        <v>255</v>
      </c>
      <c r="AR4391">
        <v>35.869999999999997</v>
      </c>
      <c r="AS4391">
        <v>14</v>
      </c>
      <c r="AT4391">
        <v>6.67</v>
      </c>
      <c r="AU4391">
        <v>0.13</v>
      </c>
      <c r="AV4391">
        <v>4.9951999999999996</v>
      </c>
      <c r="AW4391">
        <v>95</v>
      </c>
      <c r="BB4391">
        <v>0</v>
      </c>
      <c r="BC4391" t="s">
        <v>256</v>
      </c>
      <c r="BD4391">
        <v>1</v>
      </c>
      <c r="BE4391" t="s">
        <v>257</v>
      </c>
    </row>
    <row r="4392" spans="1:57" x14ac:dyDescent="0.25">
      <c r="A4392">
        <v>4425</v>
      </c>
      <c r="B4392">
        <v>16823</v>
      </c>
      <c r="C4392" t="s">
        <v>17</v>
      </c>
      <c r="D4392" s="1">
        <v>40149.414583333331</v>
      </c>
      <c r="E4392" s="1">
        <v>40659.625</v>
      </c>
      <c r="F4392">
        <v>228</v>
      </c>
      <c r="G4392">
        <v>7</v>
      </c>
      <c r="H4392">
        <v>149</v>
      </c>
      <c r="I4392">
        <v>1166</v>
      </c>
      <c r="J4392">
        <v>2243.09</v>
      </c>
      <c r="K4392">
        <v>320.44</v>
      </c>
      <c r="L4392">
        <v>2</v>
      </c>
      <c r="M4392">
        <v>4</v>
      </c>
      <c r="N4392">
        <v>4</v>
      </c>
      <c r="O4392" t="s">
        <v>123</v>
      </c>
      <c r="P4392">
        <v>10</v>
      </c>
      <c r="Q4392" t="s">
        <v>40</v>
      </c>
      <c r="T4392">
        <v>16804</v>
      </c>
      <c r="U4392" t="s">
        <v>17</v>
      </c>
      <c r="V4392" t="s">
        <v>24</v>
      </c>
      <c r="W4392">
        <v>24</v>
      </c>
      <c r="X4392">
        <v>3</v>
      </c>
      <c r="Y4392">
        <v>536.99</v>
      </c>
      <c r="Z4392">
        <v>0</v>
      </c>
      <c r="AA4392">
        <v>418.94</v>
      </c>
      <c r="AB4392">
        <v>418.94</v>
      </c>
      <c r="AD4392" t="s">
        <v>197</v>
      </c>
      <c r="AE4392">
        <v>0</v>
      </c>
      <c r="AF4392">
        <v>0</v>
      </c>
      <c r="AG4392" t="s">
        <v>198</v>
      </c>
      <c r="AH4392" t="s">
        <v>196</v>
      </c>
      <c r="AJ4392" t="s">
        <v>9021</v>
      </c>
      <c r="AK4392" t="s">
        <v>9022</v>
      </c>
      <c r="AL4392" t="s">
        <v>251</v>
      </c>
      <c r="AM4392" t="s">
        <v>243</v>
      </c>
      <c r="AN4392" t="s">
        <v>252</v>
      </c>
      <c r="AO4392" t="s">
        <v>260</v>
      </c>
      <c r="AP4392" t="s">
        <v>254</v>
      </c>
      <c r="AQ4392" t="s">
        <v>255</v>
      </c>
      <c r="AR4392">
        <v>135.80000000000001</v>
      </c>
      <c r="AS4392">
        <v>36</v>
      </c>
      <c r="AT4392">
        <v>20</v>
      </c>
      <c r="AU4392">
        <v>0.34</v>
      </c>
      <c r="AV4392">
        <v>2.8262999999999998</v>
      </c>
      <c r="AW4392">
        <v>95</v>
      </c>
      <c r="BB4392">
        <v>0</v>
      </c>
      <c r="BC4392" t="s">
        <v>256</v>
      </c>
      <c r="BD4392">
        <v>1</v>
      </c>
      <c r="BE4392" t="s">
        <v>261</v>
      </c>
    </row>
    <row r="4393" spans="1:57" x14ac:dyDescent="0.25">
      <c r="A4393">
        <v>1043</v>
      </c>
      <c r="B4393">
        <v>13407</v>
      </c>
      <c r="C4393" t="s">
        <v>17</v>
      </c>
      <c r="D4393" s="1">
        <v>40225.467361111114</v>
      </c>
      <c r="E4393" s="1">
        <v>40308.52847222222</v>
      </c>
      <c r="F4393">
        <v>579</v>
      </c>
      <c r="G4393">
        <v>3</v>
      </c>
      <c r="H4393">
        <v>85</v>
      </c>
      <c r="I4393">
        <v>1690</v>
      </c>
      <c r="J4393">
        <v>2244.6999999999998</v>
      </c>
      <c r="K4393">
        <v>748.23</v>
      </c>
      <c r="L4393">
        <v>1</v>
      </c>
      <c r="M4393">
        <v>3</v>
      </c>
      <c r="N4393">
        <v>4</v>
      </c>
      <c r="O4393" t="s">
        <v>126</v>
      </c>
      <c r="P4393">
        <v>8</v>
      </c>
      <c r="Q4393" t="s">
        <v>40</v>
      </c>
      <c r="T4393">
        <v>16805</v>
      </c>
      <c r="U4393" t="s">
        <v>17</v>
      </c>
      <c r="V4393" t="s">
        <v>96</v>
      </c>
      <c r="W4393">
        <v>174</v>
      </c>
      <c r="X4393">
        <v>4</v>
      </c>
      <c r="Y4393">
        <v>1076.3399999999999</v>
      </c>
      <c r="Z4393">
        <v>245.82</v>
      </c>
      <c r="AA4393">
        <v>0</v>
      </c>
      <c r="AB4393">
        <v>-245.82</v>
      </c>
      <c r="AC4393">
        <v>-100</v>
      </c>
      <c r="AD4393" t="s">
        <v>201</v>
      </c>
      <c r="AE4393">
        <v>245.82</v>
      </c>
      <c r="AF4393">
        <v>0</v>
      </c>
      <c r="AG4393" t="s">
        <v>198</v>
      </c>
      <c r="AH4393" t="s">
        <v>196</v>
      </c>
      <c r="AJ4393" t="s">
        <v>9023</v>
      </c>
      <c r="AK4393" t="s">
        <v>9024</v>
      </c>
      <c r="AL4393" t="s">
        <v>251</v>
      </c>
      <c r="AM4393" t="s">
        <v>243</v>
      </c>
      <c r="AN4393" t="s">
        <v>252</v>
      </c>
      <c r="AO4393" t="s">
        <v>253</v>
      </c>
      <c r="AP4393" t="s">
        <v>254</v>
      </c>
      <c r="AQ4393" t="s">
        <v>255</v>
      </c>
      <c r="AR4393">
        <v>79.19</v>
      </c>
      <c r="AS4393">
        <v>21</v>
      </c>
      <c r="AT4393">
        <v>9.6199999999999992</v>
      </c>
      <c r="AU4393">
        <v>0.2</v>
      </c>
      <c r="AV4393">
        <v>3.9268999999999998</v>
      </c>
      <c r="AW4393">
        <v>95</v>
      </c>
      <c r="BB4393">
        <v>0</v>
      </c>
      <c r="BC4393" t="s">
        <v>256</v>
      </c>
      <c r="BD4393">
        <v>1</v>
      </c>
      <c r="BE4393" t="s">
        <v>257</v>
      </c>
    </row>
    <row r="4394" spans="1:57" x14ac:dyDescent="0.25">
      <c r="A4394">
        <v>3651</v>
      </c>
      <c r="B4394">
        <v>16042</v>
      </c>
      <c r="C4394" t="s">
        <v>17</v>
      </c>
      <c r="D4394" s="1">
        <v>40433.5</v>
      </c>
      <c r="E4394" s="1">
        <v>40864.743055555555</v>
      </c>
      <c r="F4394">
        <v>23</v>
      </c>
      <c r="G4394">
        <v>8</v>
      </c>
      <c r="H4394">
        <v>88</v>
      </c>
      <c r="I4394">
        <v>1430</v>
      </c>
      <c r="J4394">
        <v>2245.3200000000002</v>
      </c>
      <c r="K4394">
        <v>280.67</v>
      </c>
      <c r="L4394">
        <v>4</v>
      </c>
      <c r="M4394">
        <v>4</v>
      </c>
      <c r="N4394">
        <v>4</v>
      </c>
      <c r="O4394" t="s">
        <v>136</v>
      </c>
      <c r="P4394">
        <v>12</v>
      </c>
      <c r="Q4394" t="s">
        <v>129</v>
      </c>
      <c r="T4394">
        <v>16806</v>
      </c>
      <c r="U4394" t="s">
        <v>17</v>
      </c>
      <c r="V4394" t="s">
        <v>22</v>
      </c>
      <c r="W4394">
        <v>104</v>
      </c>
      <c r="X4394">
        <v>4</v>
      </c>
      <c r="Y4394">
        <v>736.21</v>
      </c>
      <c r="Z4394">
        <v>365.53</v>
      </c>
      <c r="AA4394">
        <v>0</v>
      </c>
      <c r="AB4394">
        <v>-365.53</v>
      </c>
      <c r="AC4394">
        <v>-100</v>
      </c>
      <c r="AD4394" t="s">
        <v>201</v>
      </c>
      <c r="AE4394">
        <v>365.53</v>
      </c>
      <c r="AF4394">
        <v>0</v>
      </c>
      <c r="AG4394" t="s">
        <v>198</v>
      </c>
      <c r="AH4394" t="s">
        <v>199</v>
      </c>
      <c r="AJ4394" t="s">
        <v>9025</v>
      </c>
      <c r="AK4394" t="s">
        <v>9026</v>
      </c>
      <c r="AL4394" t="s">
        <v>251</v>
      </c>
      <c r="AM4394" t="s">
        <v>243</v>
      </c>
      <c r="AN4394" t="s">
        <v>252</v>
      </c>
      <c r="AO4394" t="s">
        <v>253</v>
      </c>
      <c r="AP4394" t="s">
        <v>254</v>
      </c>
      <c r="AQ4394" t="s">
        <v>255</v>
      </c>
      <c r="AR4394">
        <v>71.459999999999994</v>
      </c>
      <c r="AS4394">
        <v>19</v>
      </c>
      <c r="AT4394">
        <v>8.65</v>
      </c>
      <c r="AU4394">
        <v>0.18</v>
      </c>
      <c r="AV4394">
        <v>4.2988</v>
      </c>
      <c r="AW4394">
        <v>95</v>
      </c>
      <c r="BB4394">
        <v>0</v>
      </c>
      <c r="BC4394" t="s">
        <v>256</v>
      </c>
      <c r="BD4394">
        <v>1</v>
      </c>
      <c r="BE4394" t="s">
        <v>257</v>
      </c>
    </row>
    <row r="4395" spans="1:57" x14ac:dyDescent="0.25">
      <c r="A4395">
        <v>1260</v>
      </c>
      <c r="B4395">
        <v>13627</v>
      </c>
      <c r="C4395" t="s">
        <v>17</v>
      </c>
      <c r="D4395" s="1">
        <v>40246.585416666669</v>
      </c>
      <c r="E4395" s="1">
        <v>40827.597222222219</v>
      </c>
      <c r="F4395">
        <v>60</v>
      </c>
      <c r="G4395">
        <v>7</v>
      </c>
      <c r="H4395">
        <v>118</v>
      </c>
      <c r="I4395">
        <v>1632</v>
      </c>
      <c r="J4395">
        <v>2245.9</v>
      </c>
      <c r="K4395">
        <v>320.83999999999997</v>
      </c>
      <c r="L4395">
        <v>3</v>
      </c>
      <c r="M4395">
        <v>4</v>
      </c>
      <c r="N4395">
        <v>4</v>
      </c>
      <c r="O4395" t="s">
        <v>127</v>
      </c>
      <c r="P4395">
        <v>11</v>
      </c>
      <c r="Q4395" t="s">
        <v>96</v>
      </c>
      <c r="T4395">
        <v>16807</v>
      </c>
      <c r="U4395" t="s">
        <v>17</v>
      </c>
      <c r="V4395" t="s">
        <v>96</v>
      </c>
      <c r="W4395">
        <v>143</v>
      </c>
      <c r="X4395">
        <v>6</v>
      </c>
      <c r="Y4395">
        <v>2123.88</v>
      </c>
      <c r="Z4395">
        <v>469.76</v>
      </c>
      <c r="AA4395">
        <v>0</v>
      </c>
      <c r="AB4395">
        <v>-469.76</v>
      </c>
      <c r="AC4395">
        <v>-100</v>
      </c>
      <c r="AD4395" t="s">
        <v>201</v>
      </c>
      <c r="AE4395">
        <v>469.76</v>
      </c>
      <c r="AF4395">
        <v>2.78</v>
      </c>
      <c r="AG4395" t="s">
        <v>203</v>
      </c>
      <c r="AH4395" t="s">
        <v>193</v>
      </c>
      <c r="AJ4395" t="s">
        <v>9027</v>
      </c>
      <c r="AK4395" t="s">
        <v>9028</v>
      </c>
      <c r="AL4395" t="s">
        <v>251</v>
      </c>
      <c r="AM4395" t="s">
        <v>243</v>
      </c>
      <c r="AN4395" t="s">
        <v>252</v>
      </c>
      <c r="AO4395" t="s">
        <v>253</v>
      </c>
      <c r="AP4395" t="s">
        <v>254</v>
      </c>
      <c r="AQ4395" t="s">
        <v>255</v>
      </c>
      <c r="AR4395">
        <v>37.61</v>
      </c>
      <c r="AS4395">
        <v>10</v>
      </c>
      <c r="AT4395">
        <v>4.8099999999999996</v>
      </c>
      <c r="AU4395">
        <v>0.1</v>
      </c>
      <c r="AV4395">
        <v>6.4027000000000003</v>
      </c>
      <c r="AW4395">
        <v>95</v>
      </c>
      <c r="BB4395">
        <v>0</v>
      </c>
      <c r="BC4395" t="s">
        <v>256</v>
      </c>
      <c r="BD4395">
        <v>1</v>
      </c>
      <c r="BE4395" t="s">
        <v>257</v>
      </c>
    </row>
    <row r="4396" spans="1:57" x14ac:dyDescent="0.25">
      <c r="A4396">
        <v>4484</v>
      </c>
      <c r="B4396">
        <v>16883</v>
      </c>
      <c r="C4396" t="s">
        <v>17</v>
      </c>
      <c r="D4396" s="1">
        <v>40151.504861111112</v>
      </c>
      <c r="E4396" s="1">
        <v>40699.535416666666</v>
      </c>
      <c r="F4396">
        <v>188</v>
      </c>
      <c r="G4396">
        <v>19</v>
      </c>
      <c r="H4396">
        <v>159</v>
      </c>
      <c r="I4396">
        <v>1016</v>
      </c>
      <c r="J4396">
        <v>2246.06</v>
      </c>
      <c r="K4396">
        <v>118.21</v>
      </c>
      <c r="L4396">
        <v>2</v>
      </c>
      <c r="M4396">
        <v>5</v>
      </c>
      <c r="N4396">
        <v>4</v>
      </c>
      <c r="O4396" t="s">
        <v>130</v>
      </c>
      <c r="P4396">
        <v>11</v>
      </c>
      <c r="Q4396" t="s">
        <v>40</v>
      </c>
      <c r="T4396">
        <v>16808</v>
      </c>
      <c r="U4396" t="s">
        <v>17</v>
      </c>
      <c r="V4396" t="s">
        <v>22</v>
      </c>
      <c r="W4396">
        <v>100</v>
      </c>
      <c r="X4396">
        <v>2</v>
      </c>
      <c r="Y4396">
        <v>288.42</v>
      </c>
      <c r="Z4396">
        <v>121.92</v>
      </c>
      <c r="AA4396">
        <v>0</v>
      </c>
      <c r="AB4396">
        <v>-121.92</v>
      </c>
      <c r="AC4396">
        <v>-100</v>
      </c>
      <c r="AD4396" t="s">
        <v>201</v>
      </c>
      <c r="AE4396">
        <v>121.92</v>
      </c>
      <c r="AF4396">
        <v>0</v>
      </c>
      <c r="AG4396" t="s">
        <v>198</v>
      </c>
      <c r="AH4396" t="s">
        <v>199</v>
      </c>
      <c r="AJ4396" t="s">
        <v>9029</v>
      </c>
      <c r="AK4396" t="s">
        <v>9030</v>
      </c>
      <c r="AL4396" t="s">
        <v>251</v>
      </c>
      <c r="AM4396" t="s">
        <v>243</v>
      </c>
      <c r="AN4396" t="s">
        <v>252</v>
      </c>
      <c r="AO4396" t="s">
        <v>260</v>
      </c>
      <c r="AP4396" t="s">
        <v>254</v>
      </c>
      <c r="AQ4396" t="s">
        <v>255</v>
      </c>
      <c r="AR4396">
        <v>78.989999999999995</v>
      </c>
      <c r="AS4396">
        <v>21</v>
      </c>
      <c r="AT4396">
        <v>10</v>
      </c>
      <c r="AU4396">
        <v>0.21</v>
      </c>
      <c r="AV4396">
        <v>4.2427000000000001</v>
      </c>
      <c r="AW4396">
        <v>95</v>
      </c>
      <c r="BB4396">
        <v>0</v>
      </c>
      <c r="BC4396" t="s">
        <v>256</v>
      </c>
      <c r="BD4396">
        <v>1</v>
      </c>
      <c r="BE4396" t="s">
        <v>261</v>
      </c>
    </row>
    <row r="4397" spans="1:57" x14ac:dyDescent="0.25">
      <c r="A4397">
        <v>3780</v>
      </c>
      <c r="B4397">
        <v>16174</v>
      </c>
      <c r="C4397" t="s">
        <v>17</v>
      </c>
      <c r="D4397" s="1">
        <v>40283.633333333331</v>
      </c>
      <c r="E4397" s="1">
        <v>40760.55972222222</v>
      </c>
      <c r="F4397">
        <v>127</v>
      </c>
      <c r="G4397">
        <v>7</v>
      </c>
      <c r="H4397">
        <v>28</v>
      </c>
      <c r="I4397">
        <v>1431</v>
      </c>
      <c r="J4397">
        <v>2246.75</v>
      </c>
      <c r="K4397">
        <v>320.95999999999998</v>
      </c>
      <c r="L4397">
        <v>3</v>
      </c>
      <c r="M4397">
        <v>4</v>
      </c>
      <c r="N4397">
        <v>4</v>
      </c>
      <c r="O4397" t="s">
        <v>127</v>
      </c>
      <c r="P4397">
        <v>11</v>
      </c>
      <c r="Q4397" t="s">
        <v>96</v>
      </c>
      <c r="T4397">
        <v>16809</v>
      </c>
      <c r="U4397" t="s">
        <v>17</v>
      </c>
      <c r="V4397" t="s">
        <v>129</v>
      </c>
      <c r="W4397">
        <v>24</v>
      </c>
      <c r="X4397">
        <v>9</v>
      </c>
      <c r="Y4397">
        <v>1727.43</v>
      </c>
      <c r="Z4397">
        <v>127.61</v>
      </c>
      <c r="AA4397">
        <v>444</v>
      </c>
      <c r="AB4397">
        <v>316.39</v>
      </c>
      <c r="AC4397">
        <v>247.94</v>
      </c>
      <c r="AD4397" t="s">
        <v>194</v>
      </c>
      <c r="AE4397">
        <v>0</v>
      </c>
      <c r="AF4397">
        <v>0.11</v>
      </c>
      <c r="AG4397" t="s">
        <v>195</v>
      </c>
      <c r="AH4397" t="s">
        <v>196</v>
      </c>
      <c r="AJ4397" t="s">
        <v>9031</v>
      </c>
      <c r="AK4397" t="s">
        <v>9032</v>
      </c>
      <c r="AL4397" t="s">
        <v>251</v>
      </c>
      <c r="AM4397" t="s">
        <v>243</v>
      </c>
      <c r="AN4397" t="s">
        <v>252</v>
      </c>
      <c r="AO4397" t="s">
        <v>260</v>
      </c>
      <c r="AP4397" t="s">
        <v>254</v>
      </c>
      <c r="AQ4397" t="s">
        <v>255</v>
      </c>
      <c r="AR4397">
        <v>86.65</v>
      </c>
      <c r="AS4397">
        <v>23</v>
      </c>
      <c r="AT4397">
        <v>10.48</v>
      </c>
      <c r="AU4397">
        <v>0.22</v>
      </c>
      <c r="AV4397">
        <v>5.5183999999999997</v>
      </c>
      <c r="AW4397">
        <v>95</v>
      </c>
      <c r="BB4397">
        <v>0</v>
      </c>
      <c r="BC4397" t="s">
        <v>256</v>
      </c>
      <c r="BD4397">
        <v>1</v>
      </c>
      <c r="BE4397" t="s">
        <v>261</v>
      </c>
    </row>
    <row r="4398" spans="1:57" x14ac:dyDescent="0.25">
      <c r="A4398">
        <v>3783</v>
      </c>
      <c r="B4398">
        <v>16177</v>
      </c>
      <c r="C4398" t="s">
        <v>17</v>
      </c>
      <c r="D4398" s="1">
        <v>40239.585416666669</v>
      </c>
      <c r="E4398" s="1">
        <v>40836.539583333331</v>
      </c>
      <c r="F4398">
        <v>51</v>
      </c>
      <c r="G4398">
        <v>8</v>
      </c>
      <c r="H4398">
        <v>79</v>
      </c>
      <c r="I4398">
        <v>1021</v>
      </c>
      <c r="J4398">
        <v>2247.31</v>
      </c>
      <c r="K4398">
        <v>280.91000000000003</v>
      </c>
      <c r="L4398">
        <v>4</v>
      </c>
      <c r="M4398">
        <v>4</v>
      </c>
      <c r="N4398">
        <v>4</v>
      </c>
      <c r="O4398" t="s">
        <v>136</v>
      </c>
      <c r="P4398">
        <v>12</v>
      </c>
      <c r="Q4398" t="s">
        <v>129</v>
      </c>
      <c r="T4398">
        <v>16810</v>
      </c>
      <c r="U4398" t="s">
        <v>17</v>
      </c>
      <c r="V4398" t="s">
        <v>22</v>
      </c>
      <c r="W4398">
        <v>193</v>
      </c>
      <c r="X4398">
        <v>2</v>
      </c>
      <c r="Y4398">
        <v>842.04</v>
      </c>
      <c r="Z4398">
        <v>0</v>
      </c>
      <c r="AA4398">
        <v>0</v>
      </c>
      <c r="AB4398">
        <v>0</v>
      </c>
      <c r="AD4398" t="s">
        <v>191</v>
      </c>
      <c r="AE4398">
        <v>0</v>
      </c>
      <c r="AF4398">
        <v>6.64</v>
      </c>
      <c r="AG4398" t="s">
        <v>198</v>
      </c>
      <c r="AH4398" t="s">
        <v>199</v>
      </c>
      <c r="AJ4398" t="s">
        <v>9033</v>
      </c>
      <c r="AK4398" t="s">
        <v>9034</v>
      </c>
      <c r="AL4398" t="s">
        <v>251</v>
      </c>
      <c r="AM4398" t="s">
        <v>243</v>
      </c>
      <c r="AN4398" t="s">
        <v>252</v>
      </c>
      <c r="AO4398" t="s">
        <v>260</v>
      </c>
      <c r="AP4398" t="s">
        <v>254</v>
      </c>
      <c r="AQ4398" t="s">
        <v>255</v>
      </c>
      <c r="AR4398">
        <v>162.66</v>
      </c>
      <c r="AS4398">
        <v>43</v>
      </c>
      <c r="AT4398">
        <v>20.75</v>
      </c>
      <c r="AU4398">
        <v>0.41</v>
      </c>
      <c r="AV4398">
        <v>3.4323000000000001</v>
      </c>
      <c r="AW4398">
        <v>95</v>
      </c>
      <c r="BB4398">
        <v>0</v>
      </c>
      <c r="BC4398" t="s">
        <v>256</v>
      </c>
      <c r="BD4398">
        <v>1</v>
      </c>
      <c r="BE4398" t="s">
        <v>261</v>
      </c>
    </row>
    <row r="4399" spans="1:57" x14ac:dyDescent="0.25">
      <c r="A4399">
        <v>2267</v>
      </c>
      <c r="B4399">
        <v>14644</v>
      </c>
      <c r="C4399" t="s">
        <v>17</v>
      </c>
      <c r="D4399" s="1">
        <v>40150.683333333334</v>
      </c>
      <c r="E4399" s="1">
        <v>40819.354166666664</v>
      </c>
      <c r="F4399">
        <v>68</v>
      </c>
      <c r="G4399">
        <v>7</v>
      </c>
      <c r="H4399">
        <v>50</v>
      </c>
      <c r="I4399">
        <v>770</v>
      </c>
      <c r="J4399">
        <v>2247.7199999999998</v>
      </c>
      <c r="K4399">
        <v>321.10000000000002</v>
      </c>
      <c r="L4399">
        <v>3</v>
      </c>
      <c r="M4399">
        <v>4</v>
      </c>
      <c r="N4399">
        <v>4</v>
      </c>
      <c r="O4399" t="s">
        <v>127</v>
      </c>
      <c r="P4399">
        <v>11</v>
      </c>
      <c r="Q4399" t="s">
        <v>96</v>
      </c>
      <c r="T4399">
        <v>16811</v>
      </c>
      <c r="U4399" t="s">
        <v>17</v>
      </c>
      <c r="V4399" t="s">
        <v>24</v>
      </c>
      <c r="W4399">
        <v>5</v>
      </c>
      <c r="X4399">
        <v>2</v>
      </c>
      <c r="Y4399">
        <v>547.07000000000005</v>
      </c>
      <c r="Z4399">
        <v>0</v>
      </c>
      <c r="AA4399">
        <v>547.07000000000005</v>
      </c>
      <c r="AB4399">
        <v>547.07000000000005</v>
      </c>
      <c r="AD4399" t="s">
        <v>197</v>
      </c>
      <c r="AE4399">
        <v>0</v>
      </c>
      <c r="AF4399">
        <v>0</v>
      </c>
      <c r="AG4399" t="s">
        <v>198</v>
      </c>
      <c r="AH4399" t="s">
        <v>196</v>
      </c>
      <c r="AJ4399" t="s">
        <v>9035</v>
      </c>
      <c r="AK4399" t="s">
        <v>9036</v>
      </c>
      <c r="AL4399" t="s">
        <v>251</v>
      </c>
      <c r="AM4399" t="s">
        <v>243</v>
      </c>
      <c r="AN4399" t="s">
        <v>252</v>
      </c>
      <c r="AO4399" t="s">
        <v>260</v>
      </c>
      <c r="AP4399" t="s">
        <v>254</v>
      </c>
      <c r="AQ4399" t="s">
        <v>255</v>
      </c>
      <c r="AR4399">
        <v>207.05</v>
      </c>
      <c r="AS4399">
        <v>53</v>
      </c>
      <c r="AT4399">
        <v>23.58</v>
      </c>
      <c r="AU4399">
        <v>0.5</v>
      </c>
      <c r="AV4399">
        <v>2.3784999999999998</v>
      </c>
      <c r="AW4399">
        <v>95</v>
      </c>
      <c r="BB4399">
        <v>5.36</v>
      </c>
      <c r="BC4399" t="s">
        <v>256</v>
      </c>
      <c r="BD4399">
        <v>1</v>
      </c>
      <c r="BE4399" t="s">
        <v>261</v>
      </c>
    </row>
    <row r="4400" spans="1:57" x14ac:dyDescent="0.25">
      <c r="A4400">
        <v>349</v>
      </c>
      <c r="B4400">
        <v>12701</v>
      </c>
      <c r="C4400" t="s">
        <v>34</v>
      </c>
      <c r="D4400" s="1">
        <v>40253.557638888888</v>
      </c>
      <c r="E4400" s="1">
        <v>40807.449305555558</v>
      </c>
      <c r="F4400">
        <v>80</v>
      </c>
      <c r="G4400">
        <v>6</v>
      </c>
      <c r="H4400">
        <v>117</v>
      </c>
      <c r="I4400">
        <v>1716</v>
      </c>
      <c r="J4400">
        <v>2248.41</v>
      </c>
      <c r="K4400">
        <v>374.74</v>
      </c>
      <c r="L4400">
        <v>3</v>
      </c>
      <c r="M4400">
        <v>4</v>
      </c>
      <c r="N4400">
        <v>4</v>
      </c>
      <c r="O4400" t="s">
        <v>127</v>
      </c>
      <c r="P4400">
        <v>11</v>
      </c>
      <c r="Q4400" t="s">
        <v>96</v>
      </c>
      <c r="T4400">
        <v>16812</v>
      </c>
      <c r="U4400" t="s">
        <v>17</v>
      </c>
      <c r="V4400" t="s">
        <v>40</v>
      </c>
      <c r="W4400">
        <v>361</v>
      </c>
      <c r="X4400">
        <v>4</v>
      </c>
      <c r="Y4400">
        <v>2392</v>
      </c>
      <c r="Z4400">
        <v>0</v>
      </c>
      <c r="AA4400">
        <v>0</v>
      </c>
      <c r="AB4400">
        <v>0</v>
      </c>
      <c r="AD4400" t="s">
        <v>191</v>
      </c>
      <c r="AE4400">
        <v>0</v>
      </c>
      <c r="AF4400">
        <v>7.32</v>
      </c>
      <c r="AG4400" t="s">
        <v>200</v>
      </c>
      <c r="AH4400" t="s">
        <v>193</v>
      </c>
      <c r="AJ4400" t="s">
        <v>9037</v>
      </c>
      <c r="AK4400" t="s">
        <v>9038</v>
      </c>
      <c r="AL4400" t="s">
        <v>251</v>
      </c>
      <c r="AM4400" t="s">
        <v>243</v>
      </c>
      <c r="AN4400" t="s">
        <v>252</v>
      </c>
      <c r="AO4400" t="s">
        <v>260</v>
      </c>
      <c r="AP4400" t="s">
        <v>254</v>
      </c>
      <c r="AQ4400" t="s">
        <v>255</v>
      </c>
      <c r="AR4400">
        <v>255.97</v>
      </c>
      <c r="AS4400">
        <v>71</v>
      </c>
      <c r="AT4400">
        <v>29.25</v>
      </c>
      <c r="AU4400">
        <v>0.67</v>
      </c>
      <c r="AV4400">
        <v>1.9841</v>
      </c>
      <c r="AW4400">
        <v>95</v>
      </c>
      <c r="BB4400">
        <v>0</v>
      </c>
      <c r="BC4400" t="s">
        <v>256</v>
      </c>
      <c r="BD4400">
        <v>1</v>
      </c>
      <c r="BE4400" t="s">
        <v>261</v>
      </c>
    </row>
    <row r="4401" spans="1:57" x14ac:dyDescent="0.25">
      <c r="A4401">
        <v>2055</v>
      </c>
      <c r="B4401">
        <v>14432</v>
      </c>
      <c r="C4401" t="s">
        <v>17</v>
      </c>
      <c r="D4401" s="1">
        <v>40797.589583333334</v>
      </c>
      <c r="E4401" s="1">
        <v>40877.336111111108</v>
      </c>
      <c r="F4401">
        <v>10</v>
      </c>
      <c r="G4401">
        <v>6</v>
      </c>
      <c r="H4401">
        <v>256</v>
      </c>
      <c r="I4401">
        <v>2013</v>
      </c>
      <c r="J4401">
        <v>2248.5</v>
      </c>
      <c r="K4401">
        <v>374.75</v>
      </c>
      <c r="L4401">
        <v>5</v>
      </c>
      <c r="M4401">
        <v>4</v>
      </c>
      <c r="N4401">
        <v>4</v>
      </c>
      <c r="O4401" t="s">
        <v>128</v>
      </c>
      <c r="P4401">
        <v>13</v>
      </c>
      <c r="Q4401" t="s">
        <v>129</v>
      </c>
      <c r="T4401">
        <v>16813</v>
      </c>
      <c r="U4401" t="s">
        <v>17</v>
      </c>
      <c r="V4401" t="s">
        <v>129</v>
      </c>
      <c r="W4401">
        <v>9</v>
      </c>
      <c r="X4401">
        <v>10</v>
      </c>
      <c r="Y4401">
        <v>1652.18</v>
      </c>
      <c r="Z4401">
        <v>845.18</v>
      </c>
      <c r="AA4401">
        <v>505.34</v>
      </c>
      <c r="AB4401">
        <v>-339.84</v>
      </c>
      <c r="AC4401">
        <v>-40.21</v>
      </c>
      <c r="AD4401" t="s">
        <v>204</v>
      </c>
      <c r="AE4401">
        <v>339.84</v>
      </c>
      <c r="AF4401">
        <v>0</v>
      </c>
      <c r="AG4401" t="s">
        <v>205</v>
      </c>
      <c r="AH4401" t="s">
        <v>193</v>
      </c>
      <c r="AJ4401" t="s">
        <v>9039</v>
      </c>
      <c r="AK4401" t="s">
        <v>9040</v>
      </c>
      <c r="AL4401" t="s">
        <v>251</v>
      </c>
      <c r="AM4401" t="s">
        <v>243</v>
      </c>
      <c r="AN4401" t="s">
        <v>252</v>
      </c>
      <c r="AO4401" t="s">
        <v>260</v>
      </c>
      <c r="AP4401" t="s">
        <v>254</v>
      </c>
      <c r="AQ4401" t="s">
        <v>255</v>
      </c>
      <c r="AR4401">
        <v>146.75</v>
      </c>
      <c r="AS4401">
        <v>41</v>
      </c>
      <c r="AT4401">
        <v>16.98</v>
      </c>
      <c r="AU4401">
        <v>0.39</v>
      </c>
      <c r="AV4401">
        <v>2.7307999999999999</v>
      </c>
      <c r="AW4401">
        <v>95</v>
      </c>
      <c r="BB4401">
        <v>6.82</v>
      </c>
      <c r="BC4401" t="s">
        <v>256</v>
      </c>
      <c r="BD4401">
        <v>1</v>
      </c>
      <c r="BE4401" t="s">
        <v>261</v>
      </c>
    </row>
    <row r="4402" spans="1:57" x14ac:dyDescent="0.25">
      <c r="A4402">
        <v>5010</v>
      </c>
      <c r="B4402">
        <v>17414</v>
      </c>
      <c r="C4402" t="s">
        <v>17</v>
      </c>
      <c r="D4402" s="1">
        <v>40150.700694444444</v>
      </c>
      <c r="E4402" s="1">
        <v>40843.509027777778</v>
      </c>
      <c r="F4402">
        <v>44</v>
      </c>
      <c r="G4402">
        <v>6</v>
      </c>
      <c r="H4402">
        <v>6</v>
      </c>
      <c r="I4402">
        <v>6256</v>
      </c>
      <c r="J4402">
        <v>2249.52</v>
      </c>
      <c r="K4402">
        <v>374.92</v>
      </c>
      <c r="L4402">
        <v>4</v>
      </c>
      <c r="M4402">
        <v>4</v>
      </c>
      <c r="N4402">
        <v>4</v>
      </c>
      <c r="O4402" t="s">
        <v>136</v>
      </c>
      <c r="P4402">
        <v>12</v>
      </c>
      <c r="Q4402" t="s">
        <v>129</v>
      </c>
      <c r="T4402">
        <v>16814</v>
      </c>
      <c r="U4402" t="s">
        <v>17</v>
      </c>
      <c r="V4402" t="s">
        <v>129</v>
      </c>
      <c r="W4402">
        <v>15</v>
      </c>
      <c r="X4402">
        <v>36</v>
      </c>
      <c r="Y4402">
        <v>11914.95</v>
      </c>
      <c r="Z4402">
        <v>1033.83</v>
      </c>
      <c r="AA4402">
        <v>1285.01</v>
      </c>
      <c r="AB4402">
        <v>251.18</v>
      </c>
      <c r="AC4402">
        <v>24.3</v>
      </c>
      <c r="AD4402" t="s">
        <v>194</v>
      </c>
      <c r="AE4402">
        <v>0</v>
      </c>
      <c r="AF4402">
        <v>7.0000000000000007E-2</v>
      </c>
      <c r="AG4402" t="s">
        <v>195</v>
      </c>
      <c r="AH4402" t="s">
        <v>196</v>
      </c>
      <c r="AJ4402" t="s">
        <v>9041</v>
      </c>
      <c r="AK4402" t="s">
        <v>9042</v>
      </c>
      <c r="AL4402" t="s">
        <v>251</v>
      </c>
      <c r="AM4402" t="s">
        <v>243</v>
      </c>
      <c r="AN4402" t="s">
        <v>252</v>
      </c>
      <c r="AO4402" t="s">
        <v>260</v>
      </c>
      <c r="AP4402" t="s">
        <v>254</v>
      </c>
      <c r="AQ4402" t="s">
        <v>255</v>
      </c>
      <c r="AR4402">
        <v>148.87</v>
      </c>
      <c r="AS4402">
        <v>41</v>
      </c>
      <c r="AT4402">
        <v>16.04</v>
      </c>
      <c r="AU4402">
        <v>0.39</v>
      </c>
      <c r="AV4402">
        <v>2.7997999999999998</v>
      </c>
      <c r="AW4402">
        <v>95</v>
      </c>
      <c r="BB4402">
        <v>0</v>
      </c>
      <c r="BC4402" t="s">
        <v>256</v>
      </c>
      <c r="BD4402">
        <v>1</v>
      </c>
      <c r="BE4402" t="s">
        <v>261</v>
      </c>
    </row>
    <row r="4403" spans="1:57" x14ac:dyDescent="0.25">
      <c r="A4403">
        <v>3955</v>
      </c>
      <c r="B4403">
        <v>16350</v>
      </c>
      <c r="C4403" t="s">
        <v>17</v>
      </c>
      <c r="D4403" s="1">
        <v>40458.689583333333</v>
      </c>
      <c r="E4403" s="1">
        <v>40865.661805555559</v>
      </c>
      <c r="F4403">
        <v>22</v>
      </c>
      <c r="G4403">
        <v>9</v>
      </c>
      <c r="H4403">
        <v>72</v>
      </c>
      <c r="I4403">
        <v>1077</v>
      </c>
      <c r="J4403">
        <v>2253.89</v>
      </c>
      <c r="K4403">
        <v>250.43</v>
      </c>
      <c r="L4403">
        <v>4</v>
      </c>
      <c r="M4403">
        <v>5</v>
      </c>
      <c r="N4403">
        <v>4</v>
      </c>
      <c r="O4403" t="s">
        <v>138</v>
      </c>
      <c r="P4403">
        <v>13</v>
      </c>
      <c r="Q4403" t="s">
        <v>129</v>
      </c>
      <c r="T4403">
        <v>16815</v>
      </c>
      <c r="U4403" t="s">
        <v>17</v>
      </c>
      <c r="V4403" t="s">
        <v>29</v>
      </c>
      <c r="W4403">
        <v>454</v>
      </c>
      <c r="X4403">
        <v>2</v>
      </c>
      <c r="Y4403">
        <v>406.02</v>
      </c>
      <c r="Z4403">
        <v>0</v>
      </c>
      <c r="AA4403">
        <v>0</v>
      </c>
      <c r="AB4403">
        <v>0</v>
      </c>
      <c r="AD4403" t="s">
        <v>191</v>
      </c>
      <c r="AE4403">
        <v>0</v>
      </c>
      <c r="AF4403">
        <v>0</v>
      </c>
      <c r="AG4403" t="s">
        <v>198</v>
      </c>
      <c r="AH4403" t="s">
        <v>199</v>
      </c>
      <c r="AJ4403" t="s">
        <v>9043</v>
      </c>
      <c r="AK4403" t="s">
        <v>9044</v>
      </c>
      <c r="AL4403" t="s">
        <v>251</v>
      </c>
      <c r="AM4403" t="s">
        <v>243</v>
      </c>
      <c r="AN4403" t="s">
        <v>252</v>
      </c>
      <c r="AO4403" t="s">
        <v>253</v>
      </c>
      <c r="AP4403" t="s">
        <v>254</v>
      </c>
      <c r="AQ4403" t="s">
        <v>255</v>
      </c>
      <c r="AR4403">
        <v>25.67</v>
      </c>
      <c r="AS4403">
        <v>7</v>
      </c>
      <c r="AT4403">
        <v>5.71</v>
      </c>
      <c r="AU4403">
        <v>7.0000000000000007E-2</v>
      </c>
      <c r="AV4403">
        <v>4.2967000000000004</v>
      </c>
      <c r="AW4403">
        <v>95</v>
      </c>
      <c r="BB4403">
        <v>0</v>
      </c>
      <c r="BC4403" t="s">
        <v>256</v>
      </c>
      <c r="BD4403">
        <v>1</v>
      </c>
      <c r="BE4403" t="s">
        <v>257</v>
      </c>
    </row>
    <row r="4404" spans="1:57" x14ac:dyDescent="0.25">
      <c r="A4404">
        <v>234</v>
      </c>
      <c r="B4404">
        <v>12584</v>
      </c>
      <c r="C4404" t="s">
        <v>50</v>
      </c>
      <c r="D4404" s="1">
        <v>40606.635416666664</v>
      </c>
      <c r="E4404" s="1">
        <v>40883.399305555555</v>
      </c>
      <c r="F4404">
        <v>4</v>
      </c>
      <c r="G4404">
        <v>9</v>
      </c>
      <c r="H4404">
        <v>43</v>
      </c>
      <c r="I4404">
        <v>413</v>
      </c>
      <c r="J4404">
        <v>2254.15</v>
      </c>
      <c r="K4404">
        <v>250.46</v>
      </c>
      <c r="L4404">
        <v>5</v>
      </c>
      <c r="M4404">
        <v>5</v>
      </c>
      <c r="N4404">
        <v>4</v>
      </c>
      <c r="O4404" t="s">
        <v>134</v>
      </c>
      <c r="P4404">
        <v>14</v>
      </c>
      <c r="Q4404" t="s">
        <v>129</v>
      </c>
      <c r="T4404">
        <v>16816</v>
      </c>
      <c r="U4404" t="s">
        <v>17</v>
      </c>
      <c r="V4404" t="s">
        <v>22</v>
      </c>
      <c r="W4404">
        <v>104</v>
      </c>
      <c r="X4404">
        <v>4</v>
      </c>
      <c r="Y4404">
        <v>417.06</v>
      </c>
      <c r="Z4404">
        <v>91.61</v>
      </c>
      <c r="AA4404">
        <v>0</v>
      </c>
      <c r="AB4404">
        <v>-91.61</v>
      </c>
      <c r="AC4404">
        <v>-100</v>
      </c>
      <c r="AD4404" t="s">
        <v>201</v>
      </c>
      <c r="AE4404">
        <v>91.61</v>
      </c>
      <c r="AF4404">
        <v>0</v>
      </c>
      <c r="AG4404" t="s">
        <v>198</v>
      </c>
      <c r="AH4404" t="s">
        <v>199</v>
      </c>
      <c r="AJ4404" t="s">
        <v>9045</v>
      </c>
      <c r="AK4404" t="s">
        <v>9046</v>
      </c>
      <c r="AL4404" t="s">
        <v>251</v>
      </c>
      <c r="AM4404" t="s">
        <v>243</v>
      </c>
      <c r="AN4404" t="s">
        <v>252</v>
      </c>
      <c r="AO4404" t="s">
        <v>260</v>
      </c>
      <c r="AP4404" t="s">
        <v>254</v>
      </c>
      <c r="AQ4404" t="s">
        <v>255</v>
      </c>
      <c r="AR4404">
        <v>160.79</v>
      </c>
      <c r="AS4404">
        <v>63</v>
      </c>
      <c r="AT4404">
        <v>19.809999999999999</v>
      </c>
      <c r="AU4404">
        <v>0.59</v>
      </c>
      <c r="AV4404">
        <v>2.9260000000000002</v>
      </c>
      <c r="AW4404">
        <v>95</v>
      </c>
      <c r="BB4404">
        <v>0</v>
      </c>
      <c r="BC4404" t="s">
        <v>256</v>
      </c>
      <c r="BD4404">
        <v>1</v>
      </c>
      <c r="BE4404" t="s">
        <v>261</v>
      </c>
    </row>
    <row r="4405" spans="1:57" x14ac:dyDescent="0.25">
      <c r="A4405">
        <v>759</v>
      </c>
      <c r="B4405">
        <v>13117</v>
      </c>
      <c r="C4405" t="s">
        <v>17</v>
      </c>
      <c r="D4405" s="1">
        <v>40263.576388888891</v>
      </c>
      <c r="E4405" s="1">
        <v>40865.501388888886</v>
      </c>
      <c r="F4405">
        <v>22</v>
      </c>
      <c r="G4405">
        <v>18</v>
      </c>
      <c r="H4405">
        <v>122</v>
      </c>
      <c r="I4405">
        <v>1852</v>
      </c>
      <c r="J4405">
        <v>2255.66</v>
      </c>
      <c r="K4405">
        <v>125.31</v>
      </c>
      <c r="L4405">
        <v>4</v>
      </c>
      <c r="M4405">
        <v>5</v>
      </c>
      <c r="N4405">
        <v>4</v>
      </c>
      <c r="O4405" t="s">
        <v>138</v>
      </c>
      <c r="P4405">
        <v>13</v>
      </c>
      <c r="Q4405" t="s">
        <v>129</v>
      </c>
      <c r="T4405">
        <v>16817</v>
      </c>
      <c r="U4405" t="s">
        <v>17</v>
      </c>
      <c r="V4405" t="s">
        <v>129</v>
      </c>
      <c r="W4405">
        <v>3</v>
      </c>
      <c r="X4405">
        <v>13</v>
      </c>
      <c r="Y4405">
        <v>2560.6999999999998</v>
      </c>
      <c r="Z4405">
        <v>0</v>
      </c>
      <c r="AA4405">
        <v>425.32</v>
      </c>
      <c r="AB4405">
        <v>425.32</v>
      </c>
      <c r="AD4405" t="s">
        <v>197</v>
      </c>
      <c r="AE4405">
        <v>0</v>
      </c>
      <c r="AF4405">
        <v>6.55</v>
      </c>
      <c r="AG4405" t="s">
        <v>198</v>
      </c>
      <c r="AH4405" t="s">
        <v>196</v>
      </c>
      <c r="AJ4405" t="s">
        <v>9047</v>
      </c>
      <c r="AK4405" t="s">
        <v>9048</v>
      </c>
      <c r="AL4405" t="s">
        <v>251</v>
      </c>
      <c r="AM4405" t="s">
        <v>243</v>
      </c>
      <c r="AN4405" t="s">
        <v>252</v>
      </c>
      <c r="AO4405" t="s">
        <v>253</v>
      </c>
      <c r="AP4405" t="s">
        <v>254</v>
      </c>
      <c r="AQ4405" t="s">
        <v>255</v>
      </c>
      <c r="AR4405">
        <v>43.35</v>
      </c>
      <c r="AS4405">
        <v>17</v>
      </c>
      <c r="AT4405">
        <v>4.72</v>
      </c>
      <c r="AU4405">
        <v>0.16</v>
      </c>
      <c r="AV4405">
        <v>4.9537000000000004</v>
      </c>
      <c r="AW4405">
        <v>95</v>
      </c>
      <c r="BB4405">
        <v>0</v>
      </c>
      <c r="BC4405" t="s">
        <v>256</v>
      </c>
      <c r="BD4405">
        <v>1</v>
      </c>
      <c r="BE4405" t="s">
        <v>257</v>
      </c>
    </row>
    <row r="4406" spans="1:57" x14ac:dyDescent="0.25">
      <c r="A4406">
        <v>1444</v>
      </c>
      <c r="B4406">
        <v>13814</v>
      </c>
      <c r="C4406" t="s">
        <v>34</v>
      </c>
      <c r="D4406" s="1">
        <v>40359.591666666667</v>
      </c>
      <c r="E4406" s="1">
        <v>40794.574999999997</v>
      </c>
      <c r="F4406">
        <v>93</v>
      </c>
      <c r="G4406">
        <v>3</v>
      </c>
      <c r="H4406">
        <v>56</v>
      </c>
      <c r="I4406">
        <v>1214</v>
      </c>
      <c r="J4406">
        <v>2257.3200000000002</v>
      </c>
      <c r="K4406">
        <v>752.44</v>
      </c>
      <c r="L4406">
        <v>3</v>
      </c>
      <c r="M4406">
        <v>3</v>
      </c>
      <c r="N4406">
        <v>4</v>
      </c>
      <c r="O4406" t="s">
        <v>122</v>
      </c>
      <c r="P4406">
        <v>10</v>
      </c>
      <c r="Q4406" t="s">
        <v>22</v>
      </c>
      <c r="T4406">
        <v>16818</v>
      </c>
      <c r="U4406" t="s">
        <v>17</v>
      </c>
      <c r="V4406" t="s">
        <v>129</v>
      </c>
      <c r="W4406">
        <v>11</v>
      </c>
      <c r="X4406">
        <v>11</v>
      </c>
      <c r="Y4406">
        <v>3349.57</v>
      </c>
      <c r="Z4406">
        <v>1335.3</v>
      </c>
      <c r="AA4406">
        <v>821.1</v>
      </c>
      <c r="AB4406">
        <v>-514.20000000000005</v>
      </c>
      <c r="AC4406">
        <v>-38.51</v>
      </c>
      <c r="AD4406" t="s">
        <v>204</v>
      </c>
      <c r="AE4406">
        <v>514.20000000000005</v>
      </c>
      <c r="AF4406">
        <v>0.94</v>
      </c>
      <c r="AG4406" t="s">
        <v>205</v>
      </c>
      <c r="AH4406" t="s">
        <v>193</v>
      </c>
      <c r="AJ4406" t="s">
        <v>9049</v>
      </c>
      <c r="AK4406" t="s">
        <v>9050</v>
      </c>
      <c r="AL4406" t="s">
        <v>251</v>
      </c>
      <c r="AM4406" t="s">
        <v>243</v>
      </c>
      <c r="AN4406" t="s">
        <v>252</v>
      </c>
      <c r="AO4406" t="s">
        <v>260</v>
      </c>
      <c r="AP4406" t="s">
        <v>254</v>
      </c>
      <c r="AQ4406" t="s">
        <v>255</v>
      </c>
      <c r="AR4406">
        <v>150.21</v>
      </c>
      <c r="AS4406">
        <v>59</v>
      </c>
      <c r="AT4406">
        <v>23.75</v>
      </c>
      <c r="AU4406">
        <v>0.74</v>
      </c>
      <c r="AV4406">
        <v>2.6400999999999999</v>
      </c>
      <c r="AW4406">
        <v>95</v>
      </c>
      <c r="BB4406">
        <v>0</v>
      </c>
      <c r="BC4406" t="s">
        <v>256</v>
      </c>
      <c r="BD4406">
        <v>1</v>
      </c>
      <c r="BE4406" t="s">
        <v>261</v>
      </c>
    </row>
    <row r="4407" spans="1:57" x14ac:dyDescent="0.25">
      <c r="A4407">
        <v>1284</v>
      </c>
      <c r="B4407">
        <v>13652</v>
      </c>
      <c r="C4407" t="s">
        <v>17</v>
      </c>
      <c r="D4407" s="1">
        <v>40234.734027777777</v>
      </c>
      <c r="E4407" s="1">
        <v>40841.368750000001</v>
      </c>
      <c r="F4407">
        <v>46</v>
      </c>
      <c r="G4407">
        <v>5</v>
      </c>
      <c r="H4407">
        <v>116</v>
      </c>
      <c r="I4407">
        <v>1458</v>
      </c>
      <c r="J4407">
        <v>2262.0500000000002</v>
      </c>
      <c r="K4407">
        <v>452.41</v>
      </c>
      <c r="L4407">
        <v>4</v>
      </c>
      <c r="M4407">
        <v>4</v>
      </c>
      <c r="N4407">
        <v>4</v>
      </c>
      <c r="O4407" t="s">
        <v>136</v>
      </c>
      <c r="P4407">
        <v>12</v>
      </c>
      <c r="Q4407" t="s">
        <v>129</v>
      </c>
      <c r="T4407">
        <v>16819</v>
      </c>
      <c r="U4407" t="s">
        <v>17</v>
      </c>
      <c r="V4407" t="s">
        <v>29</v>
      </c>
      <c r="W4407">
        <v>466</v>
      </c>
      <c r="X4407">
        <v>2</v>
      </c>
      <c r="Y4407">
        <v>182.59</v>
      </c>
      <c r="Z4407">
        <v>0</v>
      </c>
      <c r="AA4407">
        <v>0</v>
      </c>
      <c r="AB4407">
        <v>0</v>
      </c>
      <c r="AD4407" t="s">
        <v>191</v>
      </c>
      <c r="AE4407">
        <v>0</v>
      </c>
      <c r="AF4407">
        <v>0</v>
      </c>
      <c r="AG4407" t="s">
        <v>198</v>
      </c>
      <c r="AH4407" t="s">
        <v>199</v>
      </c>
      <c r="AJ4407" t="s">
        <v>9051</v>
      </c>
      <c r="AK4407" t="s">
        <v>9052</v>
      </c>
      <c r="AL4407" t="s">
        <v>251</v>
      </c>
      <c r="AM4407" t="s">
        <v>243</v>
      </c>
      <c r="AN4407" t="s">
        <v>252</v>
      </c>
      <c r="AO4407" t="s">
        <v>253</v>
      </c>
      <c r="AP4407" t="s">
        <v>254</v>
      </c>
      <c r="AQ4407" t="s">
        <v>255</v>
      </c>
      <c r="AR4407">
        <v>54.51</v>
      </c>
      <c r="AS4407">
        <v>10</v>
      </c>
      <c r="AT4407">
        <v>5.77</v>
      </c>
      <c r="AU4407">
        <v>0.1</v>
      </c>
      <c r="AV4407">
        <v>4.4713000000000003</v>
      </c>
      <c r="AW4407">
        <v>95</v>
      </c>
      <c r="BB4407">
        <v>0</v>
      </c>
      <c r="BC4407" t="s">
        <v>256</v>
      </c>
      <c r="BD4407">
        <v>1</v>
      </c>
      <c r="BE4407" t="s">
        <v>257</v>
      </c>
    </row>
    <row r="4408" spans="1:57" x14ac:dyDescent="0.25">
      <c r="A4408">
        <v>3347</v>
      </c>
      <c r="B4408">
        <v>15734</v>
      </c>
      <c r="C4408" t="s">
        <v>17</v>
      </c>
      <c r="D4408" s="1">
        <v>40339.600694444445</v>
      </c>
      <c r="E4408" s="1">
        <v>40772.451388888891</v>
      </c>
      <c r="F4408">
        <v>115</v>
      </c>
      <c r="G4408">
        <v>4</v>
      </c>
      <c r="H4408">
        <v>36</v>
      </c>
      <c r="I4408">
        <v>516</v>
      </c>
      <c r="J4408">
        <v>2263.3000000000002</v>
      </c>
      <c r="K4408">
        <v>565.83000000000004</v>
      </c>
      <c r="L4408">
        <v>3</v>
      </c>
      <c r="M4408">
        <v>3</v>
      </c>
      <c r="N4408">
        <v>4</v>
      </c>
      <c r="O4408" t="s">
        <v>122</v>
      </c>
      <c r="P4408">
        <v>10</v>
      </c>
      <c r="Q4408" t="s">
        <v>22</v>
      </c>
      <c r="T4408">
        <v>16820</v>
      </c>
      <c r="U4408" t="s">
        <v>17</v>
      </c>
      <c r="V4408" t="s">
        <v>22</v>
      </c>
      <c r="W4408">
        <v>96</v>
      </c>
      <c r="X4408">
        <v>1</v>
      </c>
      <c r="Y4408">
        <v>497.61</v>
      </c>
      <c r="Z4408">
        <v>497.61</v>
      </c>
      <c r="AA4408">
        <v>0</v>
      </c>
      <c r="AB4408">
        <v>-497.61</v>
      </c>
      <c r="AC4408">
        <v>-100</v>
      </c>
      <c r="AD4408" t="s">
        <v>201</v>
      </c>
      <c r="AE4408">
        <v>497.61</v>
      </c>
      <c r="AF4408">
        <v>0</v>
      </c>
      <c r="AG4408" t="s">
        <v>198</v>
      </c>
      <c r="AH4408" t="s">
        <v>199</v>
      </c>
      <c r="AJ4408" t="s">
        <v>9053</v>
      </c>
      <c r="AK4408" t="s">
        <v>9054</v>
      </c>
      <c r="AL4408" t="s">
        <v>251</v>
      </c>
      <c r="AM4408" t="s">
        <v>243</v>
      </c>
      <c r="AN4408" t="s">
        <v>252</v>
      </c>
      <c r="AO4408" t="s">
        <v>253</v>
      </c>
      <c r="AP4408" t="s">
        <v>254</v>
      </c>
      <c r="AQ4408" t="s">
        <v>255</v>
      </c>
      <c r="AR4408">
        <v>64.349999999999994</v>
      </c>
      <c r="AS4408">
        <v>13</v>
      </c>
      <c r="AT4408">
        <v>6.67</v>
      </c>
      <c r="AU4408">
        <v>0.14000000000000001</v>
      </c>
      <c r="AV4408">
        <v>4.2233999999999998</v>
      </c>
      <c r="AW4408">
        <v>95</v>
      </c>
      <c r="BB4408">
        <v>13.33</v>
      </c>
      <c r="BC4408" t="s">
        <v>256</v>
      </c>
      <c r="BD4408">
        <v>1</v>
      </c>
      <c r="BE4408" t="s">
        <v>257</v>
      </c>
    </row>
    <row r="4409" spans="1:57" x14ac:dyDescent="0.25">
      <c r="A4409">
        <v>5583</v>
      </c>
      <c r="B4409">
        <v>17994</v>
      </c>
      <c r="C4409" t="s">
        <v>17</v>
      </c>
      <c r="D4409" s="1">
        <v>40266.442361111112</v>
      </c>
      <c r="E4409" s="1">
        <v>40765.486805555556</v>
      </c>
      <c r="F4409">
        <v>122</v>
      </c>
      <c r="G4409">
        <v>11</v>
      </c>
      <c r="H4409">
        <v>226</v>
      </c>
      <c r="I4409">
        <v>2178</v>
      </c>
      <c r="J4409">
        <v>2264.0300000000002</v>
      </c>
      <c r="K4409">
        <v>205.82</v>
      </c>
      <c r="L4409">
        <v>3</v>
      </c>
      <c r="M4409">
        <v>5</v>
      </c>
      <c r="N4409">
        <v>4</v>
      </c>
      <c r="O4409" t="s">
        <v>140</v>
      </c>
      <c r="P4409">
        <v>12</v>
      </c>
      <c r="Q4409" t="s">
        <v>96</v>
      </c>
      <c r="T4409">
        <v>16821</v>
      </c>
      <c r="U4409" t="s">
        <v>17</v>
      </c>
      <c r="V4409" t="s">
        <v>19</v>
      </c>
      <c r="W4409">
        <v>382</v>
      </c>
      <c r="X4409">
        <v>1</v>
      </c>
      <c r="Y4409">
        <v>113.35</v>
      </c>
      <c r="Z4409">
        <v>0</v>
      </c>
      <c r="AA4409">
        <v>0</v>
      </c>
      <c r="AB4409">
        <v>0</v>
      </c>
      <c r="AD4409" t="s">
        <v>191</v>
      </c>
      <c r="AE4409">
        <v>0</v>
      </c>
      <c r="AF4409">
        <v>0</v>
      </c>
      <c r="AG4409" t="s">
        <v>198</v>
      </c>
      <c r="AH4409" t="s">
        <v>196</v>
      </c>
      <c r="AJ4409" t="s">
        <v>9055</v>
      </c>
      <c r="AK4409" t="s">
        <v>9056</v>
      </c>
      <c r="AL4409" t="s">
        <v>251</v>
      </c>
      <c r="AM4409" t="s">
        <v>243</v>
      </c>
      <c r="AN4409" t="s">
        <v>252</v>
      </c>
      <c r="AO4409" t="s">
        <v>253</v>
      </c>
      <c r="AP4409" t="s">
        <v>254</v>
      </c>
      <c r="AQ4409" t="s">
        <v>255</v>
      </c>
      <c r="AR4409">
        <v>158.88999999999999</v>
      </c>
      <c r="AS4409">
        <v>31</v>
      </c>
      <c r="AT4409">
        <v>6.67</v>
      </c>
      <c r="AU4409">
        <v>0.3</v>
      </c>
      <c r="AV4409">
        <v>6.7565999999999997</v>
      </c>
      <c r="AW4409">
        <v>95</v>
      </c>
      <c r="BB4409">
        <v>24.39</v>
      </c>
      <c r="BC4409" t="s">
        <v>256</v>
      </c>
      <c r="BD4409">
        <v>1</v>
      </c>
      <c r="BE4409" t="s">
        <v>257</v>
      </c>
    </row>
    <row r="4410" spans="1:57" x14ac:dyDescent="0.25">
      <c r="A4410">
        <v>3251</v>
      </c>
      <c r="B4410">
        <v>15638</v>
      </c>
      <c r="C4410" t="s">
        <v>17</v>
      </c>
      <c r="D4410" s="1">
        <v>40276.609027777777</v>
      </c>
      <c r="E4410" s="1">
        <v>40508.494444444441</v>
      </c>
      <c r="F4410">
        <v>379</v>
      </c>
      <c r="G4410">
        <v>6</v>
      </c>
      <c r="H4410">
        <v>20</v>
      </c>
      <c r="I4410">
        <v>1134</v>
      </c>
      <c r="J4410">
        <v>2265.1999999999998</v>
      </c>
      <c r="K4410">
        <v>377.53</v>
      </c>
      <c r="L4410">
        <v>2</v>
      </c>
      <c r="M4410">
        <v>4</v>
      </c>
      <c r="N4410">
        <v>4</v>
      </c>
      <c r="O4410" t="s">
        <v>123</v>
      </c>
      <c r="P4410">
        <v>10</v>
      </c>
      <c r="Q4410" t="s">
        <v>40</v>
      </c>
      <c r="T4410">
        <v>16822</v>
      </c>
      <c r="U4410" t="s">
        <v>17</v>
      </c>
      <c r="V4410" t="s">
        <v>19</v>
      </c>
      <c r="W4410">
        <v>687</v>
      </c>
      <c r="X4410">
        <v>1</v>
      </c>
      <c r="Y4410">
        <v>181.39</v>
      </c>
      <c r="Z4410">
        <v>0</v>
      </c>
      <c r="AA4410">
        <v>0</v>
      </c>
      <c r="AB4410">
        <v>0</v>
      </c>
      <c r="AD4410" t="s">
        <v>191</v>
      </c>
      <c r="AE4410">
        <v>0</v>
      </c>
      <c r="AF4410">
        <v>20.149999999999999</v>
      </c>
      <c r="AG4410" t="s">
        <v>192</v>
      </c>
      <c r="AH4410" t="s">
        <v>199</v>
      </c>
      <c r="AJ4410" t="s">
        <v>9057</v>
      </c>
      <c r="AK4410" t="s">
        <v>9058</v>
      </c>
      <c r="AL4410" t="s">
        <v>251</v>
      </c>
      <c r="AM4410" t="s">
        <v>243</v>
      </c>
      <c r="AN4410" t="s">
        <v>252</v>
      </c>
      <c r="AO4410" t="s">
        <v>253</v>
      </c>
      <c r="AP4410" t="s">
        <v>254</v>
      </c>
      <c r="AQ4410" t="s">
        <v>255</v>
      </c>
      <c r="AR4410">
        <v>114.24</v>
      </c>
      <c r="AS4410">
        <v>20</v>
      </c>
      <c r="AT4410">
        <v>6.1</v>
      </c>
      <c r="AU4410">
        <v>0.24</v>
      </c>
      <c r="AV4410">
        <v>6.4926000000000004</v>
      </c>
      <c r="AW4410">
        <v>95</v>
      </c>
      <c r="BB4410">
        <v>25.93</v>
      </c>
      <c r="BC4410" t="s">
        <v>256</v>
      </c>
      <c r="BD4410">
        <v>1</v>
      </c>
      <c r="BE4410" t="s">
        <v>257</v>
      </c>
    </row>
    <row r="4411" spans="1:57" x14ac:dyDescent="0.25">
      <c r="A4411">
        <v>1623</v>
      </c>
      <c r="B4411">
        <v>13994</v>
      </c>
      <c r="C4411" t="s">
        <v>17</v>
      </c>
      <c r="D4411" s="1">
        <v>40738.769444444442</v>
      </c>
      <c r="E4411" s="1">
        <v>40883.461805555555</v>
      </c>
      <c r="F4411">
        <v>4</v>
      </c>
      <c r="G4411">
        <v>6</v>
      </c>
      <c r="H4411">
        <v>122</v>
      </c>
      <c r="I4411">
        <v>932</v>
      </c>
      <c r="J4411">
        <v>2274.14</v>
      </c>
      <c r="K4411">
        <v>379.02</v>
      </c>
      <c r="L4411">
        <v>5</v>
      </c>
      <c r="M4411">
        <v>4</v>
      </c>
      <c r="N4411">
        <v>4</v>
      </c>
      <c r="O4411" t="s">
        <v>128</v>
      </c>
      <c r="P4411">
        <v>13</v>
      </c>
      <c r="Q4411" t="s">
        <v>129</v>
      </c>
      <c r="T4411">
        <v>16823</v>
      </c>
      <c r="U4411" t="s">
        <v>17</v>
      </c>
      <c r="V4411" t="s">
        <v>40</v>
      </c>
      <c r="W4411">
        <v>228</v>
      </c>
      <c r="X4411">
        <v>7</v>
      </c>
      <c r="Y4411">
        <v>2243.09</v>
      </c>
      <c r="Z4411">
        <v>0</v>
      </c>
      <c r="AA4411">
        <v>0</v>
      </c>
      <c r="AB4411">
        <v>0</v>
      </c>
      <c r="AD4411" t="s">
        <v>191</v>
      </c>
      <c r="AE4411">
        <v>0</v>
      </c>
      <c r="AF4411">
        <v>0.31</v>
      </c>
      <c r="AG4411" t="s">
        <v>200</v>
      </c>
      <c r="AH4411" t="s">
        <v>193</v>
      </c>
      <c r="AJ4411" t="s">
        <v>9059</v>
      </c>
      <c r="AK4411" t="s">
        <v>9060</v>
      </c>
      <c r="AL4411" t="s">
        <v>251</v>
      </c>
      <c r="AM4411" t="s">
        <v>243</v>
      </c>
      <c r="AN4411" t="s">
        <v>252</v>
      </c>
      <c r="AO4411" t="s">
        <v>253</v>
      </c>
      <c r="AP4411" t="s">
        <v>254</v>
      </c>
      <c r="AQ4411" t="s">
        <v>255</v>
      </c>
      <c r="AR4411">
        <v>70.16</v>
      </c>
      <c r="AS4411">
        <v>10</v>
      </c>
      <c r="AT4411">
        <v>6.12</v>
      </c>
      <c r="AU4411">
        <v>0.1</v>
      </c>
      <c r="AV4411">
        <v>4.5576999999999996</v>
      </c>
      <c r="AW4411">
        <v>95</v>
      </c>
      <c r="BB4411">
        <v>16.670000000000002</v>
      </c>
      <c r="BC4411" t="s">
        <v>256</v>
      </c>
      <c r="BD4411">
        <v>1</v>
      </c>
      <c r="BE4411" t="s">
        <v>257</v>
      </c>
    </row>
    <row r="4412" spans="1:57" x14ac:dyDescent="0.25">
      <c r="A4412">
        <v>2177</v>
      </c>
      <c r="B4412">
        <v>14554</v>
      </c>
      <c r="C4412" t="s">
        <v>17</v>
      </c>
      <c r="D4412" s="1">
        <v>40834.544444444444</v>
      </c>
      <c r="E4412" s="1">
        <v>40876.697222222225</v>
      </c>
      <c r="F4412">
        <v>11</v>
      </c>
      <c r="G4412">
        <v>4</v>
      </c>
      <c r="H4412">
        <v>147</v>
      </c>
      <c r="I4412">
        <v>1443</v>
      </c>
      <c r="J4412">
        <v>2279.4899999999998</v>
      </c>
      <c r="K4412">
        <v>569.87</v>
      </c>
      <c r="L4412">
        <v>5</v>
      </c>
      <c r="M4412">
        <v>3</v>
      </c>
      <c r="N4412">
        <v>4</v>
      </c>
      <c r="O4412" t="s">
        <v>121</v>
      </c>
      <c r="P4412">
        <v>12</v>
      </c>
      <c r="Q4412" t="s">
        <v>24</v>
      </c>
      <c r="T4412">
        <v>16824</v>
      </c>
      <c r="U4412" t="s">
        <v>17</v>
      </c>
      <c r="V4412" t="s">
        <v>24</v>
      </c>
      <c r="W4412">
        <v>16</v>
      </c>
      <c r="X4412">
        <v>3</v>
      </c>
      <c r="Y4412">
        <v>686.24</v>
      </c>
      <c r="Z4412">
        <v>222.9</v>
      </c>
      <c r="AA4412">
        <v>237.74</v>
      </c>
      <c r="AB4412">
        <v>14.84</v>
      </c>
      <c r="AC4412">
        <v>6.66</v>
      </c>
      <c r="AD4412" t="s">
        <v>202</v>
      </c>
      <c r="AE4412">
        <v>0</v>
      </c>
      <c r="AF4412">
        <v>0</v>
      </c>
      <c r="AG4412" t="s">
        <v>198</v>
      </c>
      <c r="AH4412" t="s">
        <v>196</v>
      </c>
      <c r="AJ4412" t="s">
        <v>9061</v>
      </c>
      <c r="AK4412" t="s">
        <v>9062</v>
      </c>
      <c r="AL4412" t="s">
        <v>251</v>
      </c>
      <c r="AM4412" t="s">
        <v>243</v>
      </c>
      <c r="AN4412" t="s">
        <v>252</v>
      </c>
      <c r="AO4412" t="s">
        <v>260</v>
      </c>
      <c r="AP4412" t="s">
        <v>254</v>
      </c>
      <c r="AQ4412" t="s">
        <v>255</v>
      </c>
      <c r="AR4412">
        <v>105.72</v>
      </c>
      <c r="AS4412">
        <v>15</v>
      </c>
      <c r="AT4412">
        <v>13.16</v>
      </c>
      <c r="AU4412">
        <v>0.2</v>
      </c>
      <c r="AV4412">
        <v>2.8685</v>
      </c>
      <c r="AW4412">
        <v>95</v>
      </c>
      <c r="BB4412">
        <v>0</v>
      </c>
      <c r="BC4412" t="s">
        <v>256</v>
      </c>
      <c r="BD4412">
        <v>1</v>
      </c>
      <c r="BE4412" t="s">
        <v>261</v>
      </c>
    </row>
    <row r="4413" spans="1:57" x14ac:dyDescent="0.25">
      <c r="A4413">
        <v>1287</v>
      </c>
      <c r="B4413">
        <v>13655</v>
      </c>
      <c r="C4413" t="s">
        <v>17</v>
      </c>
      <c r="D4413" s="1">
        <v>40295.415972222225</v>
      </c>
      <c r="E4413" s="1">
        <v>40772.600694444445</v>
      </c>
      <c r="F4413">
        <v>115</v>
      </c>
      <c r="G4413">
        <v>6</v>
      </c>
      <c r="H4413">
        <v>103</v>
      </c>
      <c r="I4413">
        <v>1225</v>
      </c>
      <c r="J4413">
        <v>2280.5100000000002</v>
      </c>
      <c r="K4413">
        <v>380.09</v>
      </c>
      <c r="L4413">
        <v>3</v>
      </c>
      <c r="M4413">
        <v>4</v>
      </c>
      <c r="N4413">
        <v>4</v>
      </c>
      <c r="O4413" t="s">
        <v>127</v>
      </c>
      <c r="P4413">
        <v>11</v>
      </c>
      <c r="Q4413" t="s">
        <v>96</v>
      </c>
      <c r="T4413">
        <v>16825</v>
      </c>
      <c r="U4413" t="s">
        <v>17</v>
      </c>
      <c r="V4413" t="s">
        <v>129</v>
      </c>
      <c r="W4413">
        <v>39</v>
      </c>
      <c r="X4413">
        <v>5</v>
      </c>
      <c r="Y4413">
        <v>1826.89</v>
      </c>
      <c r="Z4413">
        <v>0</v>
      </c>
      <c r="AA4413">
        <v>456.48</v>
      </c>
      <c r="AB4413">
        <v>456.48</v>
      </c>
      <c r="AD4413" t="s">
        <v>197</v>
      </c>
      <c r="AE4413">
        <v>0</v>
      </c>
      <c r="AF4413">
        <v>0</v>
      </c>
      <c r="AG4413" t="s">
        <v>198</v>
      </c>
      <c r="AH4413" t="s">
        <v>196</v>
      </c>
      <c r="AJ4413" t="s">
        <v>9063</v>
      </c>
      <c r="AK4413" t="s">
        <v>9064</v>
      </c>
      <c r="AL4413" t="s">
        <v>251</v>
      </c>
      <c r="AM4413" t="s">
        <v>243</v>
      </c>
      <c r="AN4413" t="s">
        <v>252</v>
      </c>
      <c r="AO4413" t="s">
        <v>253</v>
      </c>
      <c r="AP4413" t="s">
        <v>254</v>
      </c>
      <c r="AQ4413" t="s">
        <v>255</v>
      </c>
      <c r="AR4413">
        <v>49.58</v>
      </c>
      <c r="AS4413">
        <v>7</v>
      </c>
      <c r="AT4413">
        <v>4.8499999999999996</v>
      </c>
      <c r="AU4413">
        <v>7.0000000000000007E-2</v>
      </c>
      <c r="AV4413">
        <v>5.1559999999999997</v>
      </c>
      <c r="AW4413">
        <v>95</v>
      </c>
      <c r="BB4413">
        <v>0</v>
      </c>
      <c r="BC4413" t="s">
        <v>256</v>
      </c>
      <c r="BD4413">
        <v>1</v>
      </c>
      <c r="BE4413" t="s">
        <v>257</v>
      </c>
    </row>
    <row r="4414" spans="1:57" x14ac:dyDescent="0.25">
      <c r="A4414">
        <v>5639</v>
      </c>
      <c r="B4414">
        <v>18051</v>
      </c>
      <c r="C4414" t="s">
        <v>17</v>
      </c>
      <c r="D4414" s="1">
        <v>40156.511805555558</v>
      </c>
      <c r="E4414" s="1">
        <v>40252.581944444442</v>
      </c>
      <c r="F4414">
        <v>635</v>
      </c>
      <c r="G4414">
        <v>7</v>
      </c>
      <c r="H4414">
        <v>41</v>
      </c>
      <c r="I4414">
        <v>1661</v>
      </c>
      <c r="J4414">
        <v>2282.2800000000002</v>
      </c>
      <c r="K4414">
        <v>326.04000000000002</v>
      </c>
      <c r="L4414">
        <v>1</v>
      </c>
      <c r="M4414">
        <v>4</v>
      </c>
      <c r="N4414">
        <v>4</v>
      </c>
      <c r="O4414" t="s">
        <v>135</v>
      </c>
      <c r="P4414">
        <v>9</v>
      </c>
      <c r="Q4414" t="s">
        <v>40</v>
      </c>
      <c r="T4414">
        <v>16826</v>
      </c>
      <c r="U4414" t="s">
        <v>17</v>
      </c>
      <c r="V4414" t="s">
        <v>24</v>
      </c>
      <c r="W4414">
        <v>52</v>
      </c>
      <c r="X4414">
        <v>1</v>
      </c>
      <c r="Y4414">
        <v>341.7</v>
      </c>
      <c r="Z4414">
        <v>0</v>
      </c>
      <c r="AA4414">
        <v>341.7</v>
      </c>
      <c r="AB4414">
        <v>341.7</v>
      </c>
      <c r="AD4414" t="s">
        <v>197</v>
      </c>
      <c r="AE4414">
        <v>0</v>
      </c>
      <c r="AF4414">
        <v>0</v>
      </c>
      <c r="AG4414" t="s">
        <v>198</v>
      </c>
      <c r="AH4414" t="s">
        <v>196</v>
      </c>
      <c r="AJ4414" t="s">
        <v>9065</v>
      </c>
      <c r="AK4414" t="s">
        <v>9066</v>
      </c>
      <c r="AL4414" t="s">
        <v>251</v>
      </c>
      <c r="AM4414" t="s">
        <v>243</v>
      </c>
      <c r="AN4414" t="s">
        <v>252</v>
      </c>
      <c r="AO4414" t="s">
        <v>260</v>
      </c>
      <c r="AP4414" t="s">
        <v>254</v>
      </c>
      <c r="AQ4414" t="s">
        <v>255</v>
      </c>
      <c r="AR4414">
        <v>25.23</v>
      </c>
      <c r="AS4414">
        <v>10</v>
      </c>
      <c r="AT4414">
        <v>10</v>
      </c>
      <c r="AU4414">
        <v>0.1</v>
      </c>
      <c r="AV4414">
        <v>3.0150999999999999</v>
      </c>
      <c r="AW4414">
        <v>95</v>
      </c>
      <c r="BB4414">
        <v>0</v>
      </c>
      <c r="BC4414" t="s">
        <v>256</v>
      </c>
      <c r="BD4414">
        <v>1</v>
      </c>
      <c r="BE4414" t="s">
        <v>261</v>
      </c>
    </row>
    <row r="4415" spans="1:57" x14ac:dyDescent="0.25">
      <c r="A4415">
        <v>2104</v>
      </c>
      <c r="B4415">
        <v>14481</v>
      </c>
      <c r="C4415" t="s">
        <v>17</v>
      </c>
      <c r="D4415" s="1">
        <v>40209.529861111114</v>
      </c>
      <c r="E4415" s="1">
        <v>40722.443055555559</v>
      </c>
      <c r="F4415">
        <v>165</v>
      </c>
      <c r="G4415">
        <v>5</v>
      </c>
      <c r="H4415">
        <v>114</v>
      </c>
      <c r="I4415">
        <v>1568</v>
      </c>
      <c r="J4415">
        <v>2284.69</v>
      </c>
      <c r="K4415">
        <v>456.94</v>
      </c>
      <c r="L4415">
        <v>3</v>
      </c>
      <c r="M4415">
        <v>4</v>
      </c>
      <c r="N4415">
        <v>4</v>
      </c>
      <c r="O4415" t="s">
        <v>127</v>
      </c>
      <c r="P4415">
        <v>11</v>
      </c>
      <c r="Q4415" t="s">
        <v>96</v>
      </c>
      <c r="T4415">
        <v>16827</v>
      </c>
      <c r="U4415" t="s">
        <v>17</v>
      </c>
      <c r="V4415" t="s">
        <v>40</v>
      </c>
      <c r="W4415">
        <v>394</v>
      </c>
      <c r="X4415">
        <v>5</v>
      </c>
      <c r="Y4415">
        <v>387.18</v>
      </c>
      <c r="Z4415">
        <v>0</v>
      </c>
      <c r="AA4415">
        <v>0</v>
      </c>
      <c r="AB4415">
        <v>0</v>
      </c>
      <c r="AD4415" t="s">
        <v>191</v>
      </c>
      <c r="AE4415">
        <v>0</v>
      </c>
      <c r="AF4415">
        <v>0</v>
      </c>
      <c r="AG4415" t="s">
        <v>200</v>
      </c>
      <c r="AH4415" t="s">
        <v>193</v>
      </c>
      <c r="AJ4415" t="s">
        <v>9067</v>
      </c>
      <c r="AK4415" t="s">
        <v>9068</v>
      </c>
      <c r="AL4415" t="s">
        <v>251</v>
      </c>
      <c r="AM4415" t="s">
        <v>243</v>
      </c>
      <c r="AN4415" t="s">
        <v>252</v>
      </c>
      <c r="AO4415" t="s">
        <v>260</v>
      </c>
      <c r="AP4415" t="s">
        <v>254</v>
      </c>
      <c r="AQ4415" t="s">
        <v>255</v>
      </c>
      <c r="AR4415">
        <v>43.02</v>
      </c>
      <c r="AS4415">
        <v>17</v>
      </c>
      <c r="AT4415">
        <v>13.46</v>
      </c>
      <c r="AU4415">
        <v>0.16</v>
      </c>
      <c r="AV4415">
        <v>2.7105999999999999</v>
      </c>
      <c r="AW4415">
        <v>95</v>
      </c>
      <c r="BB4415">
        <v>0</v>
      </c>
      <c r="BC4415" t="s">
        <v>256</v>
      </c>
      <c r="BD4415">
        <v>1</v>
      </c>
      <c r="BE4415" t="s">
        <v>261</v>
      </c>
    </row>
    <row r="4416" spans="1:57" x14ac:dyDescent="0.25">
      <c r="A4416">
        <v>4090</v>
      </c>
      <c r="B4416">
        <v>16485</v>
      </c>
      <c r="C4416" t="s">
        <v>17</v>
      </c>
      <c r="D4416" s="1">
        <v>40153.519444444442</v>
      </c>
      <c r="E4416" s="1">
        <v>40809.659722222219</v>
      </c>
      <c r="F4416">
        <v>78</v>
      </c>
      <c r="G4416">
        <v>5</v>
      </c>
      <c r="H4416">
        <v>126</v>
      </c>
      <c r="I4416">
        <v>1153</v>
      </c>
      <c r="J4416">
        <v>2287.19</v>
      </c>
      <c r="K4416">
        <v>457.44</v>
      </c>
      <c r="L4416">
        <v>3</v>
      </c>
      <c r="M4416">
        <v>4</v>
      </c>
      <c r="N4416">
        <v>4</v>
      </c>
      <c r="O4416" t="s">
        <v>127</v>
      </c>
      <c r="P4416">
        <v>11</v>
      </c>
      <c r="Q4416" t="s">
        <v>96</v>
      </c>
      <c r="T4416">
        <v>16828</v>
      </c>
      <c r="U4416" t="s">
        <v>17</v>
      </c>
      <c r="V4416" t="s">
        <v>22</v>
      </c>
      <c r="W4416">
        <v>113</v>
      </c>
      <c r="X4416">
        <v>1</v>
      </c>
      <c r="Y4416">
        <v>113.5</v>
      </c>
      <c r="Z4416">
        <v>113.5</v>
      </c>
      <c r="AA4416">
        <v>0</v>
      </c>
      <c r="AB4416">
        <v>-113.5</v>
      </c>
      <c r="AC4416">
        <v>-100</v>
      </c>
      <c r="AD4416" t="s">
        <v>201</v>
      </c>
      <c r="AE4416">
        <v>113.5</v>
      </c>
      <c r="AF4416">
        <v>0</v>
      </c>
      <c r="AG4416" t="s">
        <v>198</v>
      </c>
      <c r="AH4416" t="s">
        <v>199</v>
      </c>
      <c r="AJ4416" t="s">
        <v>9069</v>
      </c>
      <c r="AK4416" t="s">
        <v>9070</v>
      </c>
      <c r="AL4416" t="s">
        <v>251</v>
      </c>
      <c r="AM4416" t="s">
        <v>243</v>
      </c>
      <c r="AN4416" t="s">
        <v>252</v>
      </c>
      <c r="AO4416" t="s">
        <v>260</v>
      </c>
      <c r="AP4416" t="s">
        <v>254</v>
      </c>
      <c r="AQ4416" t="s">
        <v>255</v>
      </c>
      <c r="AR4416">
        <v>25.28</v>
      </c>
      <c r="AS4416">
        <v>10</v>
      </c>
      <c r="AT4416">
        <v>10</v>
      </c>
      <c r="AU4416">
        <v>0.1</v>
      </c>
      <c r="AV4416">
        <v>3.0150999999999999</v>
      </c>
      <c r="AW4416">
        <v>95</v>
      </c>
      <c r="BB4416">
        <v>0</v>
      </c>
      <c r="BC4416" t="s">
        <v>256</v>
      </c>
      <c r="BD4416">
        <v>1</v>
      </c>
      <c r="BE4416" t="s">
        <v>261</v>
      </c>
    </row>
    <row r="4417" spans="1:57" x14ac:dyDescent="0.25">
      <c r="A4417">
        <v>4616</v>
      </c>
      <c r="B4417">
        <v>17018</v>
      </c>
      <c r="C4417" t="s">
        <v>17</v>
      </c>
      <c r="D4417" s="1">
        <v>40152.435416666667</v>
      </c>
      <c r="E4417" s="1">
        <v>40846.487500000003</v>
      </c>
      <c r="F4417">
        <v>41</v>
      </c>
      <c r="G4417">
        <v>6</v>
      </c>
      <c r="H4417">
        <v>26</v>
      </c>
      <c r="I4417">
        <v>456</v>
      </c>
      <c r="J4417">
        <v>2287.6999999999998</v>
      </c>
      <c r="K4417">
        <v>381.28</v>
      </c>
      <c r="L4417">
        <v>4</v>
      </c>
      <c r="M4417">
        <v>4</v>
      </c>
      <c r="N4417">
        <v>4</v>
      </c>
      <c r="O4417" t="s">
        <v>136</v>
      </c>
      <c r="P4417">
        <v>12</v>
      </c>
      <c r="Q4417" t="s">
        <v>129</v>
      </c>
      <c r="T4417">
        <v>16829</v>
      </c>
      <c r="U4417" t="s">
        <v>17</v>
      </c>
      <c r="V4417" t="s">
        <v>22</v>
      </c>
      <c r="W4417">
        <v>157</v>
      </c>
      <c r="X4417">
        <v>2</v>
      </c>
      <c r="Y4417">
        <v>513.32000000000005</v>
      </c>
      <c r="Z4417">
        <v>197.22</v>
      </c>
      <c r="AA4417">
        <v>0</v>
      </c>
      <c r="AB4417">
        <v>-197.22</v>
      </c>
      <c r="AC4417">
        <v>-100</v>
      </c>
      <c r="AD4417" t="s">
        <v>201</v>
      </c>
      <c r="AE4417">
        <v>197.22</v>
      </c>
      <c r="AF4417">
        <v>0</v>
      </c>
      <c r="AG4417" t="s">
        <v>198</v>
      </c>
      <c r="AH4417" t="s">
        <v>199</v>
      </c>
      <c r="AJ4417" t="s">
        <v>9071</v>
      </c>
      <c r="AK4417" t="s">
        <v>9072</v>
      </c>
      <c r="AL4417" t="s">
        <v>251</v>
      </c>
      <c r="AM4417" t="s">
        <v>243</v>
      </c>
      <c r="AN4417" t="s">
        <v>252</v>
      </c>
      <c r="AO4417" t="s">
        <v>260</v>
      </c>
      <c r="AP4417" t="s">
        <v>254</v>
      </c>
      <c r="AQ4417" t="s">
        <v>255</v>
      </c>
      <c r="AR4417">
        <v>207.94</v>
      </c>
      <c r="AS4417">
        <v>19</v>
      </c>
      <c r="AT4417">
        <v>12.38</v>
      </c>
      <c r="AU4417">
        <v>0.18</v>
      </c>
      <c r="AV4417">
        <v>3.7372000000000001</v>
      </c>
      <c r="AW4417">
        <v>95</v>
      </c>
      <c r="BB4417">
        <v>0</v>
      </c>
      <c r="BC4417" t="s">
        <v>256</v>
      </c>
      <c r="BD4417">
        <v>1</v>
      </c>
      <c r="BE4417" t="s">
        <v>261</v>
      </c>
    </row>
    <row r="4418" spans="1:57" x14ac:dyDescent="0.25">
      <c r="A4418">
        <v>168</v>
      </c>
      <c r="B4418">
        <v>12516</v>
      </c>
      <c r="C4418" t="s">
        <v>34</v>
      </c>
      <c r="D4418" s="1">
        <v>40287.593055555553</v>
      </c>
      <c r="E4418" s="1">
        <v>40809.384027777778</v>
      </c>
      <c r="F4418">
        <v>78</v>
      </c>
      <c r="G4418">
        <v>4</v>
      </c>
      <c r="H4418">
        <v>48</v>
      </c>
      <c r="I4418">
        <v>1932</v>
      </c>
      <c r="J4418">
        <v>2288.62</v>
      </c>
      <c r="K4418">
        <v>572.16</v>
      </c>
      <c r="L4418">
        <v>3</v>
      </c>
      <c r="M4418">
        <v>3</v>
      </c>
      <c r="N4418">
        <v>4</v>
      </c>
      <c r="O4418" t="s">
        <v>122</v>
      </c>
      <c r="P4418">
        <v>10</v>
      </c>
      <c r="Q4418" t="s">
        <v>22</v>
      </c>
      <c r="T4418">
        <v>16830</v>
      </c>
      <c r="U4418" t="s">
        <v>17</v>
      </c>
      <c r="V4418" t="s">
        <v>24</v>
      </c>
      <c r="W4418">
        <v>39</v>
      </c>
      <c r="X4418">
        <v>4</v>
      </c>
      <c r="Y4418">
        <v>1207.5</v>
      </c>
      <c r="Z4418">
        <v>0</v>
      </c>
      <c r="AA4418">
        <v>325.91000000000003</v>
      </c>
      <c r="AB4418">
        <v>325.91000000000003</v>
      </c>
      <c r="AD4418" t="s">
        <v>197</v>
      </c>
      <c r="AE4418">
        <v>0</v>
      </c>
      <c r="AF4418">
        <v>1.97</v>
      </c>
      <c r="AG4418" t="s">
        <v>198</v>
      </c>
      <c r="AH4418" t="s">
        <v>196</v>
      </c>
      <c r="AJ4418" t="s">
        <v>9073</v>
      </c>
      <c r="AK4418" t="s">
        <v>9074</v>
      </c>
      <c r="AL4418" t="s">
        <v>276</v>
      </c>
      <c r="AM4418" t="s">
        <v>243</v>
      </c>
      <c r="AN4418" t="s">
        <v>277</v>
      </c>
      <c r="AO4418" t="s">
        <v>260</v>
      </c>
      <c r="AP4418" t="s">
        <v>318</v>
      </c>
      <c r="AQ4418" t="s">
        <v>255</v>
      </c>
      <c r="AR4418">
        <v>2675.88</v>
      </c>
      <c r="AS4418">
        <v>1804</v>
      </c>
      <c r="AT4418">
        <v>20</v>
      </c>
      <c r="AU4418">
        <v>17.18</v>
      </c>
      <c r="AV4418">
        <v>3.6122999999999998</v>
      </c>
      <c r="AW4418">
        <v>95</v>
      </c>
      <c r="BB4418">
        <v>0</v>
      </c>
      <c r="BC4418" t="s">
        <v>319</v>
      </c>
      <c r="BD4418">
        <v>0</v>
      </c>
    </row>
    <row r="4419" spans="1:57" x14ac:dyDescent="0.25">
      <c r="A4419">
        <v>4645</v>
      </c>
      <c r="B4419">
        <v>17047</v>
      </c>
      <c r="C4419" t="s">
        <v>17</v>
      </c>
      <c r="D4419" s="1">
        <v>40155.366666666669</v>
      </c>
      <c r="E4419" s="1">
        <v>40801.560416666667</v>
      </c>
      <c r="F4419">
        <v>86</v>
      </c>
      <c r="G4419">
        <v>6</v>
      </c>
      <c r="H4419">
        <v>114</v>
      </c>
      <c r="I4419">
        <v>1184</v>
      </c>
      <c r="J4419">
        <v>2289.23</v>
      </c>
      <c r="K4419">
        <v>381.54</v>
      </c>
      <c r="L4419">
        <v>3</v>
      </c>
      <c r="M4419">
        <v>4</v>
      </c>
      <c r="N4419">
        <v>4</v>
      </c>
      <c r="O4419" t="s">
        <v>127</v>
      </c>
      <c r="P4419">
        <v>11</v>
      </c>
      <c r="Q4419" t="s">
        <v>96</v>
      </c>
      <c r="T4419">
        <v>16831</v>
      </c>
      <c r="U4419" t="s">
        <v>17</v>
      </c>
      <c r="V4419" t="s">
        <v>19</v>
      </c>
      <c r="W4419">
        <v>565</v>
      </c>
      <c r="X4419">
        <v>1</v>
      </c>
      <c r="Y4419">
        <v>91.8</v>
      </c>
      <c r="Z4419">
        <v>0</v>
      </c>
      <c r="AA4419">
        <v>0</v>
      </c>
      <c r="AB4419">
        <v>0</v>
      </c>
      <c r="AD4419" t="s">
        <v>191</v>
      </c>
      <c r="AE4419">
        <v>0</v>
      </c>
      <c r="AF4419">
        <v>0</v>
      </c>
      <c r="AG4419" t="s">
        <v>198</v>
      </c>
      <c r="AH4419" t="s">
        <v>196</v>
      </c>
      <c r="AJ4419" t="s">
        <v>9075</v>
      </c>
      <c r="AK4419" t="s">
        <v>9076</v>
      </c>
      <c r="AL4419" t="s">
        <v>251</v>
      </c>
      <c r="AM4419" t="s">
        <v>243</v>
      </c>
      <c r="AN4419" t="s">
        <v>252</v>
      </c>
      <c r="AO4419" t="s">
        <v>260</v>
      </c>
      <c r="AP4419" t="s">
        <v>254</v>
      </c>
      <c r="AQ4419" t="s">
        <v>255</v>
      </c>
      <c r="AR4419">
        <v>218.88</v>
      </c>
      <c r="AS4419">
        <v>576</v>
      </c>
      <c r="AT4419">
        <v>10.48</v>
      </c>
      <c r="AU4419">
        <v>5.49</v>
      </c>
      <c r="AV4419">
        <v>3.2534999999999998</v>
      </c>
      <c r="AW4419">
        <v>95</v>
      </c>
      <c r="BB4419">
        <v>5.88</v>
      </c>
      <c r="BC4419" t="s">
        <v>256</v>
      </c>
      <c r="BD4419">
        <v>1</v>
      </c>
      <c r="BE4419" t="s">
        <v>261</v>
      </c>
    </row>
    <row r="4420" spans="1:57" x14ac:dyDescent="0.25">
      <c r="A4420">
        <v>702</v>
      </c>
      <c r="B4420">
        <v>13059</v>
      </c>
      <c r="C4420" t="s">
        <v>17</v>
      </c>
      <c r="D4420" s="1">
        <v>40268.515972222223</v>
      </c>
      <c r="E4420" s="1">
        <v>40637.444444444445</v>
      </c>
      <c r="F4420">
        <v>250</v>
      </c>
      <c r="G4420">
        <v>10</v>
      </c>
      <c r="H4420">
        <v>155</v>
      </c>
      <c r="I4420">
        <v>860</v>
      </c>
      <c r="J4420">
        <v>2291.77</v>
      </c>
      <c r="K4420">
        <v>229.18</v>
      </c>
      <c r="L4420">
        <v>2</v>
      </c>
      <c r="M4420">
        <v>5</v>
      </c>
      <c r="N4420">
        <v>4</v>
      </c>
      <c r="O4420" t="s">
        <v>130</v>
      </c>
      <c r="P4420">
        <v>11</v>
      </c>
      <c r="Q4420" t="s">
        <v>40</v>
      </c>
      <c r="T4420">
        <v>16832</v>
      </c>
      <c r="U4420" t="s">
        <v>17</v>
      </c>
      <c r="V4420" t="s">
        <v>19</v>
      </c>
      <c r="W4420">
        <v>185</v>
      </c>
      <c r="X4420">
        <v>5</v>
      </c>
      <c r="Y4420">
        <v>417.61</v>
      </c>
      <c r="Z4420">
        <v>0</v>
      </c>
      <c r="AA4420">
        <v>0</v>
      </c>
      <c r="AB4420">
        <v>0</v>
      </c>
      <c r="AD4420" t="s">
        <v>191</v>
      </c>
      <c r="AE4420">
        <v>0</v>
      </c>
      <c r="AF4420">
        <v>0</v>
      </c>
      <c r="AG4420" t="s">
        <v>198</v>
      </c>
      <c r="AH4420" t="s">
        <v>196</v>
      </c>
      <c r="AJ4420" t="s">
        <v>9077</v>
      </c>
      <c r="AK4420" t="s">
        <v>9078</v>
      </c>
      <c r="AL4420" t="s">
        <v>251</v>
      </c>
      <c r="AM4420" t="s">
        <v>243</v>
      </c>
      <c r="AN4420" t="s">
        <v>252</v>
      </c>
      <c r="AO4420" t="s">
        <v>260</v>
      </c>
      <c r="AP4420" t="s">
        <v>254</v>
      </c>
      <c r="AQ4420" t="s">
        <v>255</v>
      </c>
      <c r="AR4420">
        <v>509.08</v>
      </c>
      <c r="AS4420">
        <v>1082</v>
      </c>
      <c r="AT4420">
        <v>21.36</v>
      </c>
      <c r="AU4420">
        <v>10.5</v>
      </c>
      <c r="AV4420">
        <v>2.4756999999999998</v>
      </c>
      <c r="AW4420">
        <v>95</v>
      </c>
      <c r="BB4420">
        <v>3.22</v>
      </c>
      <c r="BC4420" t="s">
        <v>256</v>
      </c>
      <c r="BD4420">
        <v>1</v>
      </c>
      <c r="BE4420" t="s">
        <v>261</v>
      </c>
    </row>
    <row r="4421" spans="1:57" x14ac:dyDescent="0.25">
      <c r="A4421">
        <v>920</v>
      </c>
      <c r="B4421">
        <v>13280</v>
      </c>
      <c r="C4421" t="s">
        <v>17</v>
      </c>
      <c r="D4421" s="1">
        <v>40242.379861111112</v>
      </c>
      <c r="E4421" s="1">
        <v>40764.551388888889</v>
      </c>
      <c r="F4421">
        <v>123</v>
      </c>
      <c r="G4421">
        <v>7</v>
      </c>
      <c r="H4421">
        <v>159</v>
      </c>
      <c r="I4421">
        <v>1489</v>
      </c>
      <c r="J4421">
        <v>2293.33</v>
      </c>
      <c r="K4421">
        <v>327.62</v>
      </c>
      <c r="L4421">
        <v>3</v>
      </c>
      <c r="M4421">
        <v>4</v>
      </c>
      <c r="N4421">
        <v>4</v>
      </c>
      <c r="O4421" t="s">
        <v>127</v>
      </c>
      <c r="P4421">
        <v>11</v>
      </c>
      <c r="Q4421" t="s">
        <v>96</v>
      </c>
      <c r="T4421">
        <v>16833</v>
      </c>
      <c r="U4421" t="s">
        <v>17</v>
      </c>
      <c r="V4421" t="s">
        <v>129</v>
      </c>
      <c r="W4421">
        <v>2</v>
      </c>
      <c r="X4421">
        <v>6</v>
      </c>
      <c r="Y4421">
        <v>2409.04</v>
      </c>
      <c r="Z4421">
        <v>0</v>
      </c>
      <c r="AA4421">
        <v>435.24</v>
      </c>
      <c r="AB4421">
        <v>435.24</v>
      </c>
      <c r="AD4421" t="s">
        <v>197</v>
      </c>
      <c r="AE4421">
        <v>0</v>
      </c>
      <c r="AF4421">
        <v>0</v>
      </c>
      <c r="AG4421" t="s">
        <v>198</v>
      </c>
      <c r="AH4421" t="s">
        <v>196</v>
      </c>
      <c r="AJ4421" t="s">
        <v>9079</v>
      </c>
      <c r="AK4421" t="s">
        <v>9080</v>
      </c>
      <c r="AL4421" t="s">
        <v>251</v>
      </c>
      <c r="AM4421" t="s">
        <v>243</v>
      </c>
      <c r="AN4421" t="s">
        <v>252</v>
      </c>
      <c r="AO4421" t="s">
        <v>260</v>
      </c>
      <c r="AP4421" t="s">
        <v>254</v>
      </c>
      <c r="AQ4421" t="s">
        <v>255</v>
      </c>
      <c r="AR4421">
        <v>156.97999999999999</v>
      </c>
      <c r="AS4421">
        <v>94</v>
      </c>
      <c r="AT4421">
        <v>33.020000000000003</v>
      </c>
      <c r="AU4421">
        <v>0.89</v>
      </c>
      <c r="AV4421">
        <v>1.9643999999999999</v>
      </c>
      <c r="AW4421">
        <v>95</v>
      </c>
      <c r="BB4421">
        <v>6</v>
      </c>
      <c r="BC4421" t="s">
        <v>256</v>
      </c>
      <c r="BD4421">
        <v>1</v>
      </c>
      <c r="BE4421" t="s">
        <v>261</v>
      </c>
    </row>
    <row r="4422" spans="1:57" x14ac:dyDescent="0.25">
      <c r="A4422">
        <v>1009</v>
      </c>
      <c r="B4422">
        <v>13371</v>
      </c>
      <c r="C4422" t="s">
        <v>17</v>
      </c>
      <c r="D4422" s="1">
        <v>40254.645138888889</v>
      </c>
      <c r="E4422" s="1">
        <v>40381.731249999997</v>
      </c>
      <c r="F4422">
        <v>506</v>
      </c>
      <c r="G4422">
        <v>2</v>
      </c>
      <c r="H4422">
        <v>75</v>
      </c>
      <c r="I4422">
        <v>1019</v>
      </c>
      <c r="J4422">
        <v>2297.66</v>
      </c>
      <c r="K4422">
        <v>1148.83</v>
      </c>
      <c r="L4422">
        <v>1</v>
      </c>
      <c r="M4422">
        <v>3</v>
      </c>
      <c r="N4422">
        <v>4</v>
      </c>
      <c r="O4422" t="s">
        <v>126</v>
      </c>
      <c r="P4422">
        <v>8</v>
      </c>
      <c r="Q4422" t="s">
        <v>40</v>
      </c>
      <c r="T4422">
        <v>16834</v>
      </c>
      <c r="U4422" t="s">
        <v>17</v>
      </c>
      <c r="V4422" t="s">
        <v>22</v>
      </c>
      <c r="W4422">
        <v>228</v>
      </c>
      <c r="X4422">
        <v>2</v>
      </c>
      <c r="Y4422">
        <v>898.96</v>
      </c>
      <c r="Z4422">
        <v>0</v>
      </c>
      <c r="AA4422">
        <v>0</v>
      </c>
      <c r="AB4422">
        <v>0</v>
      </c>
      <c r="AD4422" t="s">
        <v>191</v>
      </c>
      <c r="AE4422">
        <v>0</v>
      </c>
      <c r="AF4422">
        <v>0</v>
      </c>
      <c r="AG4422" t="s">
        <v>198</v>
      </c>
      <c r="AH4422" t="s">
        <v>199</v>
      </c>
      <c r="AJ4422" t="s">
        <v>9081</v>
      </c>
      <c r="AK4422" t="s">
        <v>9082</v>
      </c>
      <c r="AL4422" t="s">
        <v>251</v>
      </c>
      <c r="AM4422" t="s">
        <v>243</v>
      </c>
      <c r="AN4422" t="s">
        <v>252</v>
      </c>
      <c r="AO4422" t="s">
        <v>260</v>
      </c>
      <c r="AP4422" t="s">
        <v>254</v>
      </c>
      <c r="AQ4422" t="s">
        <v>255</v>
      </c>
      <c r="AR4422">
        <v>44.87</v>
      </c>
      <c r="AS4422">
        <v>27</v>
      </c>
      <c r="AT4422">
        <v>15.15</v>
      </c>
      <c r="AU4422">
        <v>0.27</v>
      </c>
      <c r="AV4422">
        <v>3.3873000000000002</v>
      </c>
      <c r="AW4422">
        <v>95</v>
      </c>
      <c r="BB4422">
        <v>18.18</v>
      </c>
      <c r="BC4422" t="s">
        <v>256</v>
      </c>
      <c r="BD4422">
        <v>1</v>
      </c>
      <c r="BE4422" t="s">
        <v>261</v>
      </c>
    </row>
    <row r="4423" spans="1:57" x14ac:dyDescent="0.25">
      <c r="A4423">
        <v>4135</v>
      </c>
      <c r="B4423">
        <v>16531</v>
      </c>
      <c r="C4423" t="s">
        <v>17</v>
      </c>
      <c r="D4423" s="1">
        <v>40445.40902777778</v>
      </c>
      <c r="E4423" s="1">
        <v>40864.686805555553</v>
      </c>
      <c r="F4423">
        <v>23</v>
      </c>
      <c r="G4423">
        <v>11</v>
      </c>
      <c r="H4423">
        <v>109</v>
      </c>
      <c r="I4423">
        <v>1863</v>
      </c>
      <c r="J4423">
        <v>2298.33</v>
      </c>
      <c r="K4423">
        <v>208.94</v>
      </c>
      <c r="L4423">
        <v>4</v>
      </c>
      <c r="M4423">
        <v>5</v>
      </c>
      <c r="N4423">
        <v>4</v>
      </c>
      <c r="O4423" t="s">
        <v>138</v>
      </c>
      <c r="P4423">
        <v>13</v>
      </c>
      <c r="Q4423" t="s">
        <v>129</v>
      </c>
      <c r="T4423">
        <v>16835</v>
      </c>
      <c r="U4423" t="s">
        <v>17</v>
      </c>
      <c r="V4423" t="s">
        <v>96</v>
      </c>
      <c r="W4423">
        <v>129</v>
      </c>
      <c r="X4423">
        <v>6</v>
      </c>
      <c r="Y4423">
        <v>1456.66</v>
      </c>
      <c r="Z4423">
        <v>99.1</v>
      </c>
      <c r="AA4423">
        <v>0</v>
      </c>
      <c r="AB4423">
        <v>-99.1</v>
      </c>
      <c r="AC4423">
        <v>-100</v>
      </c>
      <c r="AD4423" t="s">
        <v>201</v>
      </c>
      <c r="AE4423">
        <v>99.1</v>
      </c>
      <c r="AF4423">
        <v>4.59</v>
      </c>
      <c r="AG4423" t="s">
        <v>203</v>
      </c>
      <c r="AH4423" t="s">
        <v>193</v>
      </c>
      <c r="AJ4423" t="s">
        <v>9083</v>
      </c>
      <c r="AK4423" t="s">
        <v>9084</v>
      </c>
      <c r="AL4423" t="s">
        <v>251</v>
      </c>
      <c r="AM4423" t="s">
        <v>243</v>
      </c>
      <c r="AN4423" t="s">
        <v>252</v>
      </c>
      <c r="AO4423" t="s">
        <v>260</v>
      </c>
      <c r="AP4423" t="s">
        <v>254</v>
      </c>
      <c r="AQ4423" t="s">
        <v>255</v>
      </c>
      <c r="AR4423">
        <v>68.180000000000007</v>
      </c>
      <c r="AS4423">
        <v>41</v>
      </c>
      <c r="AT4423">
        <v>20</v>
      </c>
      <c r="AU4423">
        <v>0.39</v>
      </c>
      <c r="AV4423">
        <v>2.8075000000000001</v>
      </c>
      <c r="AW4423">
        <v>95</v>
      </c>
      <c r="BB4423">
        <v>12.77</v>
      </c>
      <c r="BC4423" t="s">
        <v>256</v>
      </c>
      <c r="BD4423">
        <v>1</v>
      </c>
      <c r="BE4423" t="s">
        <v>261</v>
      </c>
    </row>
    <row r="4424" spans="1:57" x14ac:dyDescent="0.25">
      <c r="A4424">
        <v>3685</v>
      </c>
      <c r="B4424">
        <v>16077</v>
      </c>
      <c r="C4424" t="s">
        <v>17</v>
      </c>
      <c r="D4424" s="1">
        <v>40261.445833333331</v>
      </c>
      <c r="E4424" s="1">
        <v>40261.445833333331</v>
      </c>
      <c r="F4424">
        <v>626</v>
      </c>
      <c r="G4424">
        <v>1</v>
      </c>
      <c r="H4424">
        <v>8</v>
      </c>
      <c r="I4424">
        <v>840</v>
      </c>
      <c r="J4424">
        <v>2300.4</v>
      </c>
      <c r="K4424">
        <v>2300.4</v>
      </c>
      <c r="L4424">
        <v>1</v>
      </c>
      <c r="M4424">
        <v>1</v>
      </c>
      <c r="N4424">
        <v>4</v>
      </c>
      <c r="O4424" t="s">
        <v>141</v>
      </c>
      <c r="P4424">
        <v>6</v>
      </c>
      <c r="Q4424" t="s">
        <v>40</v>
      </c>
      <c r="T4424">
        <v>16836</v>
      </c>
      <c r="U4424" t="s">
        <v>17</v>
      </c>
      <c r="V4424" t="s">
        <v>24</v>
      </c>
      <c r="W4424">
        <v>40</v>
      </c>
      <c r="X4424">
        <v>4</v>
      </c>
      <c r="Y4424">
        <v>782.37</v>
      </c>
      <c r="Z4424">
        <v>91.32</v>
      </c>
      <c r="AA4424">
        <v>160.55000000000001</v>
      </c>
      <c r="AB4424">
        <v>69.23</v>
      </c>
      <c r="AC4424">
        <v>75.81</v>
      </c>
      <c r="AD4424" t="s">
        <v>194</v>
      </c>
      <c r="AE4424">
        <v>0</v>
      </c>
      <c r="AF4424">
        <v>0</v>
      </c>
      <c r="AG4424" t="s">
        <v>195</v>
      </c>
      <c r="AH4424" t="s">
        <v>196</v>
      </c>
      <c r="AJ4424" t="s">
        <v>9085</v>
      </c>
      <c r="AK4424" t="s">
        <v>9086</v>
      </c>
      <c r="AL4424" t="s">
        <v>251</v>
      </c>
      <c r="AM4424" t="s">
        <v>243</v>
      </c>
      <c r="AN4424" t="s">
        <v>252</v>
      </c>
      <c r="AO4424" t="s">
        <v>260</v>
      </c>
      <c r="AP4424" t="s">
        <v>254</v>
      </c>
      <c r="AQ4424" t="s">
        <v>255</v>
      </c>
      <c r="AR4424">
        <v>106.74</v>
      </c>
      <c r="AS4424">
        <v>64</v>
      </c>
      <c r="AT4424">
        <v>30.19</v>
      </c>
      <c r="AU4424">
        <v>0.6</v>
      </c>
      <c r="AV4424">
        <v>2.1886999999999999</v>
      </c>
      <c r="AW4424">
        <v>95</v>
      </c>
      <c r="BB4424">
        <v>8.57</v>
      </c>
      <c r="BC4424" t="s">
        <v>256</v>
      </c>
      <c r="BD4424">
        <v>1</v>
      </c>
      <c r="BE4424" t="s">
        <v>261</v>
      </c>
    </row>
    <row r="4425" spans="1:57" x14ac:dyDescent="0.25">
      <c r="A4425">
        <v>76</v>
      </c>
      <c r="B4425">
        <v>12423</v>
      </c>
      <c r="C4425" t="s">
        <v>32</v>
      </c>
      <c r="D4425" s="1">
        <v>40421.396527777775</v>
      </c>
      <c r="E4425" s="1">
        <v>40886.423611111109</v>
      </c>
      <c r="F4425">
        <v>1</v>
      </c>
      <c r="G4425">
        <v>10</v>
      </c>
      <c r="H4425">
        <v>127</v>
      </c>
      <c r="I4425">
        <v>1772</v>
      </c>
      <c r="J4425">
        <v>2301.39</v>
      </c>
      <c r="K4425">
        <v>230.14</v>
      </c>
      <c r="L4425">
        <v>5</v>
      </c>
      <c r="M4425">
        <v>5</v>
      </c>
      <c r="N4425">
        <v>4</v>
      </c>
      <c r="O4425" t="s">
        <v>134</v>
      </c>
      <c r="P4425">
        <v>14</v>
      </c>
      <c r="Q4425" t="s">
        <v>129</v>
      </c>
      <c r="T4425">
        <v>16837</v>
      </c>
      <c r="U4425" t="s">
        <v>17</v>
      </c>
      <c r="V4425" t="s">
        <v>129</v>
      </c>
      <c r="W4425">
        <v>32</v>
      </c>
      <c r="X4425">
        <v>11</v>
      </c>
      <c r="Y4425">
        <v>3170.98</v>
      </c>
      <c r="Z4425">
        <v>97</v>
      </c>
      <c r="AA4425">
        <v>1259.24</v>
      </c>
      <c r="AB4425">
        <v>1162.24</v>
      </c>
      <c r="AC4425">
        <v>1198.19</v>
      </c>
      <c r="AD4425" t="s">
        <v>194</v>
      </c>
      <c r="AE4425">
        <v>0</v>
      </c>
      <c r="AF4425">
        <v>0.1</v>
      </c>
      <c r="AG4425" t="s">
        <v>195</v>
      </c>
      <c r="AH4425" t="s">
        <v>196</v>
      </c>
      <c r="AJ4425" t="s">
        <v>9087</v>
      </c>
      <c r="AK4425" t="s">
        <v>9088</v>
      </c>
      <c r="AL4425" t="s">
        <v>251</v>
      </c>
      <c r="AM4425" t="s">
        <v>243</v>
      </c>
      <c r="AN4425" t="s">
        <v>252</v>
      </c>
      <c r="AO4425" t="s">
        <v>260</v>
      </c>
      <c r="AP4425" t="s">
        <v>254</v>
      </c>
      <c r="AQ4425" t="s">
        <v>255</v>
      </c>
      <c r="AR4425">
        <v>88.31</v>
      </c>
      <c r="AS4425">
        <v>53</v>
      </c>
      <c r="AT4425">
        <v>26.67</v>
      </c>
      <c r="AU4425">
        <v>0.5</v>
      </c>
      <c r="AV4425">
        <v>2.2841999999999998</v>
      </c>
      <c r="AW4425">
        <v>95</v>
      </c>
      <c r="BB4425">
        <v>10.17</v>
      </c>
      <c r="BC4425" t="s">
        <v>256</v>
      </c>
      <c r="BD4425">
        <v>1</v>
      </c>
      <c r="BE4425" t="s">
        <v>261</v>
      </c>
    </row>
    <row r="4426" spans="1:57" x14ac:dyDescent="0.25">
      <c r="A4426">
        <v>169</v>
      </c>
      <c r="B4426">
        <v>12517</v>
      </c>
      <c r="C4426" t="s">
        <v>34</v>
      </c>
      <c r="D4426" s="1">
        <v>40696.634027777778</v>
      </c>
      <c r="E4426" s="1">
        <v>40858.581250000003</v>
      </c>
      <c r="F4426">
        <v>29</v>
      </c>
      <c r="G4426">
        <v>4</v>
      </c>
      <c r="H4426">
        <v>231</v>
      </c>
      <c r="I4426">
        <v>1351</v>
      </c>
      <c r="J4426">
        <v>2301.6</v>
      </c>
      <c r="K4426">
        <v>575.4</v>
      </c>
      <c r="L4426">
        <v>4</v>
      </c>
      <c r="M4426">
        <v>3</v>
      </c>
      <c r="N4426">
        <v>4</v>
      </c>
      <c r="O4426" t="s">
        <v>120</v>
      </c>
      <c r="P4426">
        <v>11</v>
      </c>
      <c r="Q4426" t="s">
        <v>24</v>
      </c>
      <c r="T4426">
        <v>16838</v>
      </c>
      <c r="U4426" t="s">
        <v>17</v>
      </c>
      <c r="V4426" t="s">
        <v>40</v>
      </c>
      <c r="W4426">
        <v>198</v>
      </c>
      <c r="X4426">
        <v>4</v>
      </c>
      <c r="Y4426">
        <v>1159.6099999999999</v>
      </c>
      <c r="Z4426">
        <v>0</v>
      </c>
      <c r="AA4426">
        <v>0</v>
      </c>
      <c r="AB4426">
        <v>0</v>
      </c>
      <c r="AD4426" t="s">
        <v>191</v>
      </c>
      <c r="AE4426">
        <v>0</v>
      </c>
      <c r="AF4426">
        <v>2.84</v>
      </c>
      <c r="AG4426" t="s">
        <v>200</v>
      </c>
      <c r="AH4426" t="s">
        <v>193</v>
      </c>
      <c r="AJ4426" t="s">
        <v>9089</v>
      </c>
      <c r="AK4426" t="s">
        <v>9090</v>
      </c>
      <c r="AL4426" t="s">
        <v>251</v>
      </c>
      <c r="AM4426" t="s">
        <v>243</v>
      </c>
      <c r="AN4426" t="s">
        <v>252</v>
      </c>
      <c r="AO4426" t="s">
        <v>260</v>
      </c>
      <c r="AP4426" t="s">
        <v>254</v>
      </c>
      <c r="AQ4426" t="s">
        <v>255</v>
      </c>
      <c r="AR4426">
        <v>79.87</v>
      </c>
      <c r="AS4426">
        <v>48</v>
      </c>
      <c r="AT4426">
        <v>24.04</v>
      </c>
      <c r="AU4426">
        <v>0.46</v>
      </c>
      <c r="AV4426">
        <v>2.5246</v>
      </c>
      <c r="AW4426">
        <v>95</v>
      </c>
      <c r="BB4426">
        <v>11.11</v>
      </c>
      <c r="BC4426" t="s">
        <v>256</v>
      </c>
      <c r="BD4426">
        <v>1</v>
      </c>
      <c r="BE4426" t="s">
        <v>261</v>
      </c>
    </row>
    <row r="4427" spans="1:57" x14ac:dyDescent="0.25">
      <c r="A4427">
        <v>5683</v>
      </c>
      <c r="B4427">
        <v>18095</v>
      </c>
      <c r="C4427" t="s">
        <v>17</v>
      </c>
      <c r="D4427" s="1">
        <v>40287.589583333334</v>
      </c>
      <c r="E4427" s="1">
        <v>40574.534722222219</v>
      </c>
      <c r="F4427">
        <v>313</v>
      </c>
      <c r="G4427">
        <v>5</v>
      </c>
      <c r="H4427">
        <v>37</v>
      </c>
      <c r="I4427">
        <v>1623</v>
      </c>
      <c r="J4427">
        <v>2303.09</v>
      </c>
      <c r="K4427">
        <v>460.62</v>
      </c>
      <c r="L4427">
        <v>2</v>
      </c>
      <c r="M4427">
        <v>4</v>
      </c>
      <c r="N4427">
        <v>4</v>
      </c>
      <c r="O4427" t="s">
        <v>123</v>
      </c>
      <c r="P4427">
        <v>10</v>
      </c>
      <c r="Q4427" t="s">
        <v>40</v>
      </c>
      <c r="T4427">
        <v>16839</v>
      </c>
      <c r="U4427" t="s">
        <v>17</v>
      </c>
      <c r="V4427" t="s">
        <v>129</v>
      </c>
      <c r="W4427">
        <v>9</v>
      </c>
      <c r="X4427">
        <v>44</v>
      </c>
      <c r="Y4427">
        <v>21758.25</v>
      </c>
      <c r="Z4427">
        <v>3826.01</v>
      </c>
      <c r="AA4427">
        <v>5725.07</v>
      </c>
      <c r="AB4427">
        <v>1899.06</v>
      </c>
      <c r="AC4427">
        <v>49.64</v>
      </c>
      <c r="AD4427" t="s">
        <v>194</v>
      </c>
      <c r="AE4427">
        <v>0</v>
      </c>
      <c r="AF4427">
        <v>6.15</v>
      </c>
      <c r="AG4427" t="s">
        <v>195</v>
      </c>
      <c r="AH4427" t="s">
        <v>196</v>
      </c>
      <c r="AJ4427" t="s">
        <v>9091</v>
      </c>
      <c r="AK4427" t="s">
        <v>9092</v>
      </c>
      <c r="AL4427" t="s">
        <v>251</v>
      </c>
      <c r="AM4427" t="s">
        <v>243</v>
      </c>
      <c r="AN4427" t="s">
        <v>252</v>
      </c>
      <c r="AO4427" t="s">
        <v>253</v>
      </c>
      <c r="AP4427" t="s">
        <v>254</v>
      </c>
      <c r="AQ4427" t="s">
        <v>255</v>
      </c>
      <c r="AR4427">
        <v>35.700000000000003</v>
      </c>
      <c r="AS4427">
        <v>6</v>
      </c>
      <c r="AT4427">
        <v>3.81</v>
      </c>
      <c r="AU4427">
        <v>0.06</v>
      </c>
      <c r="AV4427">
        <v>5.3327999999999998</v>
      </c>
      <c r="AW4427">
        <v>95</v>
      </c>
      <c r="BB4427">
        <v>0</v>
      </c>
      <c r="BC4427" t="s">
        <v>256</v>
      </c>
      <c r="BD4427">
        <v>1</v>
      </c>
      <c r="BE4427" t="s">
        <v>257</v>
      </c>
    </row>
    <row r="4428" spans="1:57" x14ac:dyDescent="0.25">
      <c r="A4428">
        <v>2178</v>
      </c>
      <c r="B4428">
        <v>14555</v>
      </c>
      <c r="C4428" t="s">
        <v>17</v>
      </c>
      <c r="D4428" s="1">
        <v>40165.48541666667</v>
      </c>
      <c r="E4428" s="1">
        <v>40829.683333333334</v>
      </c>
      <c r="F4428">
        <v>58</v>
      </c>
      <c r="G4428">
        <v>6</v>
      </c>
      <c r="H4428">
        <v>94</v>
      </c>
      <c r="I4428">
        <v>842</v>
      </c>
      <c r="J4428">
        <v>2304.0300000000002</v>
      </c>
      <c r="K4428">
        <v>384.01</v>
      </c>
      <c r="L4428">
        <v>4</v>
      </c>
      <c r="M4428">
        <v>4</v>
      </c>
      <c r="N4428">
        <v>4</v>
      </c>
      <c r="O4428" t="s">
        <v>136</v>
      </c>
      <c r="P4428">
        <v>12</v>
      </c>
      <c r="Q4428" t="s">
        <v>129</v>
      </c>
      <c r="T4428">
        <v>16840</v>
      </c>
      <c r="U4428" t="s">
        <v>17</v>
      </c>
      <c r="V4428" t="s">
        <v>29</v>
      </c>
      <c r="W4428">
        <v>604</v>
      </c>
      <c r="X4428">
        <v>2</v>
      </c>
      <c r="Y4428">
        <v>139.85</v>
      </c>
      <c r="Z4428">
        <v>0</v>
      </c>
      <c r="AA4428">
        <v>0</v>
      </c>
      <c r="AB4428">
        <v>0</v>
      </c>
      <c r="AD4428" t="s">
        <v>191</v>
      </c>
      <c r="AE4428">
        <v>0</v>
      </c>
      <c r="AF4428">
        <v>0</v>
      </c>
      <c r="AG4428" t="s">
        <v>198</v>
      </c>
      <c r="AH4428" t="s">
        <v>199</v>
      </c>
      <c r="AJ4428" t="s">
        <v>9093</v>
      </c>
      <c r="AK4428" t="s">
        <v>9094</v>
      </c>
      <c r="AL4428" t="s">
        <v>251</v>
      </c>
      <c r="AM4428" t="s">
        <v>243</v>
      </c>
      <c r="AN4428" t="s">
        <v>252</v>
      </c>
      <c r="AO4428" t="s">
        <v>253</v>
      </c>
      <c r="AP4428" t="s">
        <v>254</v>
      </c>
      <c r="AQ4428" t="s">
        <v>255</v>
      </c>
      <c r="AR4428">
        <v>41.65</v>
      </c>
      <c r="AS4428">
        <v>7</v>
      </c>
      <c r="AT4428">
        <v>2.83</v>
      </c>
      <c r="AU4428">
        <v>7.0000000000000007E-2</v>
      </c>
      <c r="AV4428">
        <v>7.6128999999999998</v>
      </c>
      <c r="AW4428">
        <v>95</v>
      </c>
      <c r="BB4428">
        <v>0</v>
      </c>
      <c r="BC4428" t="s">
        <v>256</v>
      </c>
      <c r="BD4428">
        <v>1</v>
      </c>
      <c r="BE4428" t="s">
        <v>257</v>
      </c>
    </row>
    <row r="4429" spans="1:57" x14ac:dyDescent="0.25">
      <c r="A4429">
        <v>5484</v>
      </c>
      <c r="B4429">
        <v>17894</v>
      </c>
      <c r="C4429" t="s">
        <v>17</v>
      </c>
      <c r="D4429" s="1">
        <v>40417.592361111114</v>
      </c>
      <c r="E4429" s="1">
        <v>40815.390972222223</v>
      </c>
      <c r="F4429">
        <v>72</v>
      </c>
      <c r="G4429">
        <v>18</v>
      </c>
      <c r="H4429">
        <v>214</v>
      </c>
      <c r="I4429">
        <v>936</v>
      </c>
      <c r="J4429">
        <v>2304.16</v>
      </c>
      <c r="K4429">
        <v>128.01</v>
      </c>
      <c r="L4429">
        <v>3</v>
      </c>
      <c r="M4429">
        <v>5</v>
      </c>
      <c r="N4429">
        <v>4</v>
      </c>
      <c r="O4429" t="s">
        <v>140</v>
      </c>
      <c r="P4429">
        <v>12</v>
      </c>
      <c r="Q4429" t="s">
        <v>96</v>
      </c>
      <c r="T4429">
        <v>16841</v>
      </c>
      <c r="U4429" t="s">
        <v>17</v>
      </c>
      <c r="V4429" t="s">
        <v>129</v>
      </c>
      <c r="W4429">
        <v>37</v>
      </c>
      <c r="X4429">
        <v>12</v>
      </c>
      <c r="Y4429">
        <v>4006.06</v>
      </c>
      <c r="Z4429">
        <v>617.88</v>
      </c>
      <c r="AA4429">
        <v>308.76</v>
      </c>
      <c r="AB4429">
        <v>-309.12</v>
      </c>
      <c r="AC4429">
        <v>-50.03</v>
      </c>
      <c r="AD4429" t="s">
        <v>204</v>
      </c>
      <c r="AE4429">
        <v>309.12</v>
      </c>
      <c r="AF4429">
        <v>4.12</v>
      </c>
      <c r="AG4429" t="s">
        <v>205</v>
      </c>
      <c r="AH4429" t="s">
        <v>193</v>
      </c>
      <c r="AJ4429" t="s">
        <v>9095</v>
      </c>
      <c r="AK4429" t="s">
        <v>9096</v>
      </c>
      <c r="AL4429" t="s">
        <v>251</v>
      </c>
      <c r="AM4429" t="s">
        <v>243</v>
      </c>
      <c r="AN4429" t="s">
        <v>252</v>
      </c>
      <c r="AO4429" t="s">
        <v>253</v>
      </c>
      <c r="AP4429" t="s">
        <v>254</v>
      </c>
      <c r="AQ4429" t="s">
        <v>255</v>
      </c>
      <c r="AR4429">
        <v>71.400000000000006</v>
      </c>
      <c r="AS4429">
        <v>12</v>
      </c>
      <c r="AT4429">
        <v>6.6</v>
      </c>
      <c r="AU4429">
        <v>0.11</v>
      </c>
      <c r="AV4429">
        <v>4.9250999999999996</v>
      </c>
      <c r="AW4429">
        <v>95</v>
      </c>
      <c r="BB4429">
        <v>0</v>
      </c>
      <c r="BC4429" t="s">
        <v>256</v>
      </c>
      <c r="BD4429">
        <v>1</v>
      </c>
      <c r="BE4429" t="s">
        <v>257</v>
      </c>
    </row>
    <row r="4430" spans="1:57" x14ac:dyDescent="0.25">
      <c r="A4430">
        <v>3555</v>
      </c>
      <c r="B4430">
        <v>15946</v>
      </c>
      <c r="C4430" t="s">
        <v>17</v>
      </c>
      <c r="D4430" s="1">
        <v>40253.450694444444</v>
      </c>
      <c r="E4430" s="1">
        <v>40384.512499999997</v>
      </c>
      <c r="F4430">
        <v>503</v>
      </c>
      <c r="G4430">
        <v>3</v>
      </c>
      <c r="H4430">
        <v>25</v>
      </c>
      <c r="I4430">
        <v>1614</v>
      </c>
      <c r="J4430">
        <v>2304.1799999999998</v>
      </c>
      <c r="K4430">
        <v>768.06</v>
      </c>
      <c r="L4430">
        <v>1</v>
      </c>
      <c r="M4430">
        <v>3</v>
      </c>
      <c r="N4430">
        <v>4</v>
      </c>
      <c r="O4430" t="s">
        <v>126</v>
      </c>
      <c r="P4430">
        <v>8</v>
      </c>
      <c r="Q4430" t="s">
        <v>40</v>
      </c>
      <c r="T4430">
        <v>16842</v>
      </c>
      <c r="U4430" t="s">
        <v>17</v>
      </c>
      <c r="V4430" t="s">
        <v>22</v>
      </c>
      <c r="W4430">
        <v>101</v>
      </c>
      <c r="X4430">
        <v>3</v>
      </c>
      <c r="Y4430">
        <v>1264.19</v>
      </c>
      <c r="Z4430">
        <v>743.62</v>
      </c>
      <c r="AA4430">
        <v>0</v>
      </c>
      <c r="AB4430">
        <v>-743.62</v>
      </c>
      <c r="AC4430">
        <v>-100</v>
      </c>
      <c r="AD4430" t="s">
        <v>201</v>
      </c>
      <c r="AE4430">
        <v>743.62</v>
      </c>
      <c r="AF4430">
        <v>0.3</v>
      </c>
      <c r="AG4430" t="s">
        <v>203</v>
      </c>
      <c r="AH4430" t="s">
        <v>193</v>
      </c>
      <c r="AJ4430" t="s">
        <v>9097</v>
      </c>
      <c r="AK4430" t="s">
        <v>9098</v>
      </c>
      <c r="AL4430" t="s">
        <v>251</v>
      </c>
      <c r="AM4430" t="s">
        <v>243</v>
      </c>
      <c r="AN4430" t="s">
        <v>252</v>
      </c>
      <c r="AO4430" t="s">
        <v>260</v>
      </c>
      <c r="AP4430" t="s">
        <v>254</v>
      </c>
      <c r="AQ4430" t="s">
        <v>255</v>
      </c>
      <c r="AR4430">
        <v>166.14</v>
      </c>
      <c r="AS4430">
        <v>28</v>
      </c>
      <c r="AT4430">
        <v>15.09</v>
      </c>
      <c r="AU4430">
        <v>0.26</v>
      </c>
      <c r="AV4430">
        <v>3.5165999999999999</v>
      </c>
      <c r="AW4430">
        <v>95</v>
      </c>
      <c r="BB4430">
        <v>0</v>
      </c>
      <c r="BC4430" t="s">
        <v>256</v>
      </c>
      <c r="BD4430">
        <v>1</v>
      </c>
      <c r="BE4430" t="s">
        <v>261</v>
      </c>
    </row>
    <row r="4431" spans="1:57" x14ac:dyDescent="0.25">
      <c r="A4431">
        <v>4711</v>
      </c>
      <c r="B4431">
        <v>17113</v>
      </c>
      <c r="C4431" t="s">
        <v>17</v>
      </c>
      <c r="D4431" s="1">
        <v>40189.426388888889</v>
      </c>
      <c r="E4431" s="1">
        <v>40312.582638888889</v>
      </c>
      <c r="F4431">
        <v>575</v>
      </c>
      <c r="G4431">
        <v>6</v>
      </c>
      <c r="H4431">
        <v>122</v>
      </c>
      <c r="I4431">
        <v>913</v>
      </c>
      <c r="J4431">
        <v>2305.59</v>
      </c>
      <c r="K4431">
        <v>384.27</v>
      </c>
      <c r="L4431">
        <v>1</v>
      </c>
      <c r="M4431">
        <v>4</v>
      </c>
      <c r="N4431">
        <v>4</v>
      </c>
      <c r="O4431" t="s">
        <v>135</v>
      </c>
      <c r="P4431">
        <v>9</v>
      </c>
      <c r="Q4431" t="s">
        <v>40</v>
      </c>
      <c r="T4431">
        <v>16843</v>
      </c>
      <c r="U4431" t="s">
        <v>17</v>
      </c>
      <c r="V4431" t="s">
        <v>129</v>
      </c>
      <c r="W4431">
        <v>43</v>
      </c>
      <c r="X4431">
        <v>35</v>
      </c>
      <c r="Y4431">
        <v>19571.43</v>
      </c>
      <c r="Z4431">
        <v>4967.34</v>
      </c>
      <c r="AA4431">
        <v>1387.33</v>
      </c>
      <c r="AB4431">
        <v>-3580.01</v>
      </c>
      <c r="AC4431">
        <v>-72.069999999999993</v>
      </c>
      <c r="AD4431" t="s">
        <v>204</v>
      </c>
      <c r="AE4431">
        <v>3580.01</v>
      </c>
      <c r="AF4431">
        <v>0.22</v>
      </c>
      <c r="AG4431" t="s">
        <v>205</v>
      </c>
      <c r="AH4431" t="s">
        <v>193</v>
      </c>
      <c r="AJ4431" t="s">
        <v>9099</v>
      </c>
      <c r="AK4431" t="s">
        <v>9100</v>
      </c>
      <c r="AL4431" t="s">
        <v>276</v>
      </c>
      <c r="AM4431" t="s">
        <v>243</v>
      </c>
      <c r="AN4431" t="s">
        <v>277</v>
      </c>
      <c r="AO4431" t="s">
        <v>245</v>
      </c>
      <c r="AP4431" t="s">
        <v>278</v>
      </c>
      <c r="AQ4431" t="s">
        <v>247</v>
      </c>
      <c r="AR4431">
        <v>2591.42</v>
      </c>
      <c r="AS4431">
        <v>204</v>
      </c>
      <c r="AT4431">
        <v>45.28</v>
      </c>
      <c r="AU4431">
        <v>1.92</v>
      </c>
      <c r="AV4431">
        <v>1.8833</v>
      </c>
      <c r="AW4431">
        <v>95</v>
      </c>
      <c r="AX4431">
        <v>4</v>
      </c>
      <c r="AY4431">
        <v>9</v>
      </c>
      <c r="AZ4431">
        <v>13</v>
      </c>
      <c r="BA4431">
        <v>15</v>
      </c>
      <c r="BB4431">
        <v>2.39</v>
      </c>
      <c r="BC4431" t="s">
        <v>278</v>
      </c>
      <c r="BD4431">
        <v>0</v>
      </c>
    </row>
    <row r="4432" spans="1:57" x14ac:dyDescent="0.25">
      <c r="A4432">
        <v>1335</v>
      </c>
      <c r="B4432">
        <v>13704</v>
      </c>
      <c r="C4432" t="s">
        <v>17</v>
      </c>
      <c r="D4432" s="1">
        <v>40798.611111111109</v>
      </c>
      <c r="E4432" s="1">
        <v>40881.634027777778</v>
      </c>
      <c r="F4432">
        <v>6</v>
      </c>
      <c r="G4432">
        <v>9</v>
      </c>
      <c r="H4432">
        <v>111</v>
      </c>
      <c r="I4432">
        <v>1531</v>
      </c>
      <c r="J4432">
        <v>2308.06</v>
      </c>
      <c r="K4432">
        <v>256.45</v>
      </c>
      <c r="L4432">
        <v>5</v>
      </c>
      <c r="M4432">
        <v>5</v>
      </c>
      <c r="N4432">
        <v>4</v>
      </c>
      <c r="O4432" t="s">
        <v>134</v>
      </c>
      <c r="P4432">
        <v>14</v>
      </c>
      <c r="Q4432" t="s">
        <v>129</v>
      </c>
      <c r="T4432">
        <v>16844</v>
      </c>
      <c r="U4432" t="s">
        <v>17</v>
      </c>
      <c r="V4432" t="s">
        <v>29</v>
      </c>
      <c r="W4432">
        <v>563</v>
      </c>
      <c r="X4432">
        <v>2</v>
      </c>
      <c r="Y4432">
        <v>614.34</v>
      </c>
      <c r="Z4432">
        <v>0</v>
      </c>
      <c r="AA4432">
        <v>0</v>
      </c>
      <c r="AB4432">
        <v>0</v>
      </c>
      <c r="AD4432" t="s">
        <v>191</v>
      </c>
      <c r="AE4432">
        <v>0</v>
      </c>
      <c r="AF4432">
        <v>0</v>
      </c>
      <c r="AG4432" t="s">
        <v>198</v>
      </c>
      <c r="AH4432" t="s">
        <v>199</v>
      </c>
      <c r="AJ4432" t="s">
        <v>9101</v>
      </c>
      <c r="AK4432" t="s">
        <v>9102</v>
      </c>
      <c r="AL4432" t="s">
        <v>251</v>
      </c>
      <c r="AM4432" t="s">
        <v>243</v>
      </c>
      <c r="AN4432" t="s">
        <v>252</v>
      </c>
      <c r="AO4432" t="s">
        <v>260</v>
      </c>
      <c r="AP4432" t="s">
        <v>254</v>
      </c>
      <c r="AQ4432" t="s">
        <v>255</v>
      </c>
      <c r="AR4432">
        <v>178.48</v>
      </c>
      <c r="AS4432">
        <v>21</v>
      </c>
      <c r="AT4432">
        <v>16.670000000000002</v>
      </c>
      <c r="AU4432">
        <v>0.27</v>
      </c>
      <c r="AV4432">
        <v>2.4443000000000001</v>
      </c>
      <c r="AW4432">
        <v>95</v>
      </c>
      <c r="BB4432">
        <v>0</v>
      </c>
      <c r="BC4432" t="s">
        <v>256</v>
      </c>
      <c r="BD4432">
        <v>1</v>
      </c>
      <c r="BE4432" t="s">
        <v>261</v>
      </c>
    </row>
    <row r="4433" spans="1:57" x14ac:dyDescent="0.25">
      <c r="A4433">
        <v>4879</v>
      </c>
      <c r="B4433">
        <v>17282</v>
      </c>
      <c r="C4433" t="s">
        <v>17</v>
      </c>
      <c r="D4433" s="1">
        <v>40338.504861111112</v>
      </c>
      <c r="E4433" s="1">
        <v>40756.603472222225</v>
      </c>
      <c r="F4433">
        <v>131</v>
      </c>
      <c r="G4433">
        <v>5</v>
      </c>
      <c r="H4433">
        <v>168</v>
      </c>
      <c r="I4433">
        <v>2332</v>
      </c>
      <c r="J4433">
        <v>2308.54</v>
      </c>
      <c r="K4433">
        <v>461.71</v>
      </c>
      <c r="L4433">
        <v>3</v>
      </c>
      <c r="M4433">
        <v>4</v>
      </c>
      <c r="N4433">
        <v>4</v>
      </c>
      <c r="O4433" t="s">
        <v>127</v>
      </c>
      <c r="P4433">
        <v>11</v>
      </c>
      <c r="Q4433" t="s">
        <v>96</v>
      </c>
      <c r="T4433">
        <v>16845</v>
      </c>
      <c r="U4433" t="s">
        <v>17</v>
      </c>
      <c r="V4433" t="s">
        <v>19</v>
      </c>
      <c r="W4433">
        <v>619</v>
      </c>
      <c r="X4433">
        <v>1</v>
      </c>
      <c r="Y4433">
        <v>253.88</v>
      </c>
      <c r="Z4433">
        <v>0</v>
      </c>
      <c r="AA4433">
        <v>0</v>
      </c>
      <c r="AB4433">
        <v>0</v>
      </c>
      <c r="AD4433" t="s">
        <v>191</v>
      </c>
      <c r="AE4433">
        <v>0</v>
      </c>
      <c r="AF4433">
        <v>0</v>
      </c>
      <c r="AG4433" t="s">
        <v>198</v>
      </c>
      <c r="AH4433" t="s">
        <v>196</v>
      </c>
      <c r="AJ4433" t="s">
        <v>9103</v>
      </c>
      <c r="AK4433" t="s">
        <v>9104</v>
      </c>
      <c r="AL4433" t="s">
        <v>251</v>
      </c>
      <c r="AM4433" t="s">
        <v>243</v>
      </c>
      <c r="AN4433" t="s">
        <v>252</v>
      </c>
      <c r="AO4433" t="s">
        <v>260</v>
      </c>
      <c r="AP4433" t="s">
        <v>254</v>
      </c>
      <c r="AQ4433" t="s">
        <v>255</v>
      </c>
      <c r="AR4433">
        <v>170.17</v>
      </c>
      <c r="AS4433">
        <v>20</v>
      </c>
      <c r="AT4433">
        <v>10.38</v>
      </c>
      <c r="AU4433">
        <v>0.19</v>
      </c>
      <c r="AV4433">
        <v>3.3610000000000002</v>
      </c>
      <c r="AW4433">
        <v>95</v>
      </c>
      <c r="BB4433">
        <v>0</v>
      </c>
      <c r="BC4433" t="s">
        <v>256</v>
      </c>
      <c r="BD4433">
        <v>1</v>
      </c>
      <c r="BE4433" t="s">
        <v>261</v>
      </c>
    </row>
    <row r="4434" spans="1:57" x14ac:dyDescent="0.25">
      <c r="A4434">
        <v>4790</v>
      </c>
      <c r="B4434">
        <v>17193</v>
      </c>
      <c r="C4434" t="s">
        <v>17</v>
      </c>
      <c r="D4434" s="1">
        <v>40149.418055555558</v>
      </c>
      <c r="E4434" s="1">
        <v>40851.532638888886</v>
      </c>
      <c r="F4434">
        <v>36</v>
      </c>
      <c r="G4434">
        <v>9</v>
      </c>
      <c r="H4434">
        <v>28</v>
      </c>
      <c r="I4434">
        <v>1668</v>
      </c>
      <c r="J4434">
        <v>2310.04</v>
      </c>
      <c r="K4434">
        <v>256.67</v>
      </c>
      <c r="L4434">
        <v>4</v>
      </c>
      <c r="M4434">
        <v>5</v>
      </c>
      <c r="N4434">
        <v>4</v>
      </c>
      <c r="O4434" t="s">
        <v>138</v>
      </c>
      <c r="P4434">
        <v>13</v>
      </c>
      <c r="Q4434" t="s">
        <v>129</v>
      </c>
      <c r="T4434">
        <v>16846</v>
      </c>
      <c r="U4434" t="s">
        <v>17</v>
      </c>
      <c r="V4434" t="s">
        <v>24</v>
      </c>
      <c r="W4434">
        <v>51</v>
      </c>
      <c r="X4434">
        <v>3</v>
      </c>
      <c r="Y4434">
        <v>842.41</v>
      </c>
      <c r="Z4434">
        <v>0</v>
      </c>
      <c r="AA4434">
        <v>214.32</v>
      </c>
      <c r="AB4434">
        <v>214.32</v>
      </c>
      <c r="AD4434" t="s">
        <v>197</v>
      </c>
      <c r="AE4434">
        <v>0</v>
      </c>
      <c r="AF4434">
        <v>0</v>
      </c>
      <c r="AG4434" t="s">
        <v>198</v>
      </c>
      <c r="AH4434" t="s">
        <v>196</v>
      </c>
      <c r="AJ4434" t="s">
        <v>9105</v>
      </c>
      <c r="AK4434" t="s">
        <v>9106</v>
      </c>
      <c r="AL4434" t="s">
        <v>251</v>
      </c>
      <c r="AM4434" t="s">
        <v>243</v>
      </c>
      <c r="AN4434" t="s">
        <v>252</v>
      </c>
      <c r="AO4434" t="s">
        <v>260</v>
      </c>
      <c r="AP4434" t="s">
        <v>254</v>
      </c>
      <c r="AQ4434" t="s">
        <v>255</v>
      </c>
      <c r="AR4434">
        <v>79.14</v>
      </c>
      <c r="AS4434">
        <v>20</v>
      </c>
      <c r="AT4434">
        <v>12</v>
      </c>
      <c r="AU4434">
        <v>0.2</v>
      </c>
      <c r="AV4434">
        <v>3.3332999999999999</v>
      </c>
      <c r="AW4434">
        <v>95</v>
      </c>
      <c r="BB4434">
        <v>0</v>
      </c>
      <c r="BC4434" t="s">
        <v>256</v>
      </c>
      <c r="BD4434">
        <v>1</v>
      </c>
      <c r="BE4434" t="s">
        <v>261</v>
      </c>
    </row>
    <row r="4435" spans="1:57" x14ac:dyDescent="0.25">
      <c r="A4435">
        <v>1970</v>
      </c>
      <c r="B4435">
        <v>14346</v>
      </c>
      <c r="C4435" t="s">
        <v>17</v>
      </c>
      <c r="D4435" s="1">
        <v>40389.447222222225</v>
      </c>
      <c r="E4435" s="1">
        <v>40766.407638888886</v>
      </c>
      <c r="F4435">
        <v>121</v>
      </c>
      <c r="G4435">
        <v>5</v>
      </c>
      <c r="H4435">
        <v>123</v>
      </c>
      <c r="I4435">
        <v>1878</v>
      </c>
      <c r="J4435">
        <v>2315.75</v>
      </c>
      <c r="K4435">
        <v>463.15</v>
      </c>
      <c r="L4435">
        <v>3</v>
      </c>
      <c r="M4435">
        <v>4</v>
      </c>
      <c r="N4435">
        <v>4</v>
      </c>
      <c r="O4435" t="s">
        <v>127</v>
      </c>
      <c r="P4435">
        <v>11</v>
      </c>
      <c r="Q4435" t="s">
        <v>96</v>
      </c>
      <c r="T4435">
        <v>16847</v>
      </c>
      <c r="U4435" t="s">
        <v>17</v>
      </c>
      <c r="V4435" t="s">
        <v>24</v>
      </c>
      <c r="W4435">
        <v>44</v>
      </c>
      <c r="X4435">
        <v>2</v>
      </c>
      <c r="Y4435">
        <v>614.89</v>
      </c>
      <c r="Z4435">
        <v>0</v>
      </c>
      <c r="AA4435">
        <v>193.44</v>
      </c>
      <c r="AB4435">
        <v>193.44</v>
      </c>
      <c r="AD4435" t="s">
        <v>197</v>
      </c>
      <c r="AE4435">
        <v>0</v>
      </c>
      <c r="AF4435">
        <v>0</v>
      </c>
      <c r="AG4435" t="s">
        <v>198</v>
      </c>
      <c r="AH4435" t="s">
        <v>196</v>
      </c>
      <c r="AJ4435" t="s">
        <v>9107</v>
      </c>
      <c r="AK4435" t="s">
        <v>9108</v>
      </c>
      <c r="AL4435" t="s">
        <v>251</v>
      </c>
      <c r="AM4435" t="s">
        <v>243</v>
      </c>
      <c r="AN4435" t="s">
        <v>252</v>
      </c>
      <c r="AO4435" t="s">
        <v>260</v>
      </c>
      <c r="AP4435" t="s">
        <v>254</v>
      </c>
      <c r="AQ4435" t="s">
        <v>255</v>
      </c>
      <c r="AR4435">
        <v>78.75</v>
      </c>
      <c r="AS4435">
        <v>21</v>
      </c>
      <c r="AT4435">
        <v>11.54</v>
      </c>
      <c r="AU4435">
        <v>0.2</v>
      </c>
      <c r="AV4435">
        <v>3.3368000000000002</v>
      </c>
      <c r="AW4435">
        <v>95</v>
      </c>
      <c r="BB4435">
        <v>4.55</v>
      </c>
      <c r="BC4435" t="s">
        <v>256</v>
      </c>
      <c r="BD4435">
        <v>1</v>
      </c>
      <c r="BE4435" t="s">
        <v>261</v>
      </c>
    </row>
    <row r="4436" spans="1:57" x14ac:dyDescent="0.25">
      <c r="A4436">
        <v>592</v>
      </c>
      <c r="B4436">
        <v>12948</v>
      </c>
      <c r="C4436" t="s">
        <v>17</v>
      </c>
      <c r="D4436" s="1">
        <v>40149.519444444442</v>
      </c>
      <c r="E4436" s="1">
        <v>40870.715277777781</v>
      </c>
      <c r="F4436">
        <v>17</v>
      </c>
      <c r="G4436">
        <v>9</v>
      </c>
      <c r="H4436">
        <v>89</v>
      </c>
      <c r="I4436">
        <v>1304</v>
      </c>
      <c r="J4436">
        <v>2317.4299999999998</v>
      </c>
      <c r="K4436">
        <v>257.49</v>
      </c>
      <c r="L4436">
        <v>5</v>
      </c>
      <c r="M4436">
        <v>5</v>
      </c>
      <c r="N4436">
        <v>4</v>
      </c>
      <c r="O4436" t="s">
        <v>134</v>
      </c>
      <c r="P4436">
        <v>14</v>
      </c>
      <c r="Q4436" t="s">
        <v>129</v>
      </c>
      <c r="T4436">
        <v>16848</v>
      </c>
      <c r="U4436" t="s">
        <v>17</v>
      </c>
      <c r="V4436" t="s">
        <v>24</v>
      </c>
      <c r="W4436">
        <v>53</v>
      </c>
      <c r="X4436">
        <v>4</v>
      </c>
      <c r="Y4436">
        <v>1411.62</v>
      </c>
      <c r="Z4436">
        <v>0</v>
      </c>
      <c r="AA4436">
        <v>281.42</v>
      </c>
      <c r="AB4436">
        <v>281.42</v>
      </c>
      <c r="AD4436" t="s">
        <v>197</v>
      </c>
      <c r="AE4436">
        <v>0</v>
      </c>
      <c r="AF4436">
        <v>0</v>
      </c>
      <c r="AG4436" t="s">
        <v>198</v>
      </c>
      <c r="AH4436" t="s">
        <v>196</v>
      </c>
      <c r="AJ4436" t="s">
        <v>9109</v>
      </c>
      <c r="AK4436" t="s">
        <v>9110</v>
      </c>
      <c r="AL4436" t="s">
        <v>251</v>
      </c>
      <c r="AM4436" t="s">
        <v>243</v>
      </c>
      <c r="AN4436" t="s">
        <v>252</v>
      </c>
      <c r="AO4436" t="s">
        <v>253</v>
      </c>
      <c r="AP4436" t="s">
        <v>254</v>
      </c>
      <c r="AQ4436" t="s">
        <v>255</v>
      </c>
      <c r="AR4436">
        <v>180.46</v>
      </c>
      <c r="AS4436">
        <v>26</v>
      </c>
      <c r="AT4436">
        <v>9.43</v>
      </c>
      <c r="AU4436">
        <v>0.25</v>
      </c>
      <c r="AV4436">
        <v>3.7242999999999999</v>
      </c>
      <c r="AW4436">
        <v>95</v>
      </c>
      <c r="BB4436">
        <v>3.7</v>
      </c>
      <c r="BC4436" t="s">
        <v>256</v>
      </c>
      <c r="BD4436">
        <v>1</v>
      </c>
      <c r="BE4436" t="s">
        <v>257</v>
      </c>
    </row>
    <row r="4437" spans="1:57" x14ac:dyDescent="0.25">
      <c r="A4437">
        <v>4231</v>
      </c>
      <c r="B4437">
        <v>16628</v>
      </c>
      <c r="C4437" t="s">
        <v>17</v>
      </c>
      <c r="D4437" s="1">
        <v>40245.51666666667</v>
      </c>
      <c r="E4437" s="1">
        <v>40857.53125</v>
      </c>
      <c r="F4437">
        <v>30</v>
      </c>
      <c r="G4437">
        <v>7</v>
      </c>
      <c r="H4437">
        <v>84</v>
      </c>
      <c r="I4437">
        <v>1260</v>
      </c>
      <c r="J4437">
        <v>2318.1</v>
      </c>
      <c r="K4437">
        <v>331.16</v>
      </c>
      <c r="L4437">
        <v>4</v>
      </c>
      <c r="M4437">
        <v>4</v>
      </c>
      <c r="N4437">
        <v>4</v>
      </c>
      <c r="O4437" t="s">
        <v>136</v>
      </c>
      <c r="P4437">
        <v>12</v>
      </c>
      <c r="Q4437" t="s">
        <v>129</v>
      </c>
      <c r="T4437">
        <v>16849</v>
      </c>
      <c r="U4437" t="s">
        <v>17</v>
      </c>
      <c r="V4437" t="s">
        <v>19</v>
      </c>
      <c r="W4437">
        <v>187</v>
      </c>
      <c r="X4437">
        <v>1</v>
      </c>
      <c r="Y4437">
        <v>124.57</v>
      </c>
      <c r="Z4437">
        <v>0</v>
      </c>
      <c r="AA4437">
        <v>0</v>
      </c>
      <c r="AB4437">
        <v>0</v>
      </c>
      <c r="AD4437" t="s">
        <v>191</v>
      </c>
      <c r="AE4437">
        <v>0</v>
      </c>
      <c r="AF4437">
        <v>0</v>
      </c>
      <c r="AG4437" t="s">
        <v>198</v>
      </c>
      <c r="AH4437" t="s">
        <v>196</v>
      </c>
      <c r="AJ4437" t="s">
        <v>9111</v>
      </c>
      <c r="AK4437" t="s">
        <v>9112</v>
      </c>
      <c r="AL4437" t="s">
        <v>251</v>
      </c>
      <c r="AM4437" t="s">
        <v>243</v>
      </c>
      <c r="AN4437" t="s">
        <v>252</v>
      </c>
      <c r="AO4437" t="s">
        <v>260</v>
      </c>
      <c r="AP4437" t="s">
        <v>254</v>
      </c>
      <c r="AQ4437" t="s">
        <v>255</v>
      </c>
      <c r="AR4437">
        <v>154.87</v>
      </c>
      <c r="AS4437">
        <v>22</v>
      </c>
      <c r="AT4437">
        <v>11.43</v>
      </c>
      <c r="AU4437">
        <v>0.21</v>
      </c>
      <c r="AV4437">
        <v>3.7262</v>
      </c>
      <c r="AW4437">
        <v>95</v>
      </c>
      <c r="BB4437">
        <v>0</v>
      </c>
      <c r="BC4437" t="s">
        <v>256</v>
      </c>
      <c r="BD4437">
        <v>1</v>
      </c>
      <c r="BE4437" t="s">
        <v>261</v>
      </c>
    </row>
    <row r="4438" spans="1:57" x14ac:dyDescent="0.25">
      <c r="A4438">
        <v>1538</v>
      </c>
      <c r="B4438">
        <v>13908</v>
      </c>
      <c r="C4438" t="s">
        <v>17</v>
      </c>
      <c r="D4438" s="1">
        <v>40610.50277777778</v>
      </c>
      <c r="E4438" s="1">
        <v>40807.492361111108</v>
      </c>
      <c r="F4438">
        <v>80</v>
      </c>
      <c r="G4438">
        <v>4</v>
      </c>
      <c r="H4438">
        <v>103</v>
      </c>
      <c r="I4438">
        <v>1477</v>
      </c>
      <c r="J4438">
        <v>2319.5500000000002</v>
      </c>
      <c r="K4438">
        <v>579.89</v>
      </c>
      <c r="L4438">
        <v>3</v>
      </c>
      <c r="M4438">
        <v>3</v>
      </c>
      <c r="N4438">
        <v>4</v>
      </c>
      <c r="O4438" t="s">
        <v>122</v>
      </c>
      <c r="P4438">
        <v>10</v>
      </c>
      <c r="Q4438" t="s">
        <v>22</v>
      </c>
      <c r="T4438">
        <v>16850</v>
      </c>
      <c r="U4438" t="s">
        <v>17</v>
      </c>
      <c r="V4438" t="s">
        <v>19</v>
      </c>
      <c r="W4438">
        <v>334</v>
      </c>
      <c r="X4438">
        <v>1</v>
      </c>
      <c r="Y4438">
        <v>332.41</v>
      </c>
      <c r="Z4438">
        <v>0</v>
      </c>
      <c r="AA4438">
        <v>0</v>
      </c>
      <c r="AB4438">
        <v>0</v>
      </c>
      <c r="AD4438" t="s">
        <v>191</v>
      </c>
      <c r="AE4438">
        <v>0</v>
      </c>
      <c r="AF4438">
        <v>0</v>
      </c>
      <c r="AG4438" t="s">
        <v>198</v>
      </c>
      <c r="AH4438" t="s">
        <v>196</v>
      </c>
      <c r="AJ4438" t="s">
        <v>9113</v>
      </c>
      <c r="AK4438" t="s">
        <v>9114</v>
      </c>
      <c r="AL4438" t="s">
        <v>251</v>
      </c>
      <c r="AM4438" t="s">
        <v>243</v>
      </c>
      <c r="AN4438" t="s">
        <v>252</v>
      </c>
      <c r="AO4438" t="s">
        <v>253</v>
      </c>
      <c r="AP4438" t="s">
        <v>254</v>
      </c>
      <c r="AQ4438" t="s">
        <v>255</v>
      </c>
      <c r="AR4438">
        <v>33.75</v>
      </c>
      <c r="AS4438">
        <v>5</v>
      </c>
      <c r="AT4438">
        <v>2.74</v>
      </c>
      <c r="AU4438">
        <v>7.0000000000000007E-2</v>
      </c>
      <c r="AV4438">
        <v>6.1215999999999999</v>
      </c>
      <c r="AW4438">
        <v>95</v>
      </c>
      <c r="BB4438">
        <v>0</v>
      </c>
      <c r="BC4438" t="s">
        <v>256</v>
      </c>
      <c r="BD4438">
        <v>1</v>
      </c>
      <c r="BE4438" t="s">
        <v>257</v>
      </c>
    </row>
    <row r="4439" spans="1:57" x14ac:dyDescent="0.25">
      <c r="A4439">
        <v>698</v>
      </c>
      <c r="B4439">
        <v>13055</v>
      </c>
      <c r="C4439" t="s">
        <v>17</v>
      </c>
      <c r="D4439" s="1">
        <v>40457.345138888886</v>
      </c>
      <c r="E4439" s="1">
        <v>40808.601388888892</v>
      </c>
      <c r="F4439">
        <v>79</v>
      </c>
      <c r="G4439">
        <v>4</v>
      </c>
      <c r="H4439">
        <v>145</v>
      </c>
      <c r="I4439">
        <v>1821</v>
      </c>
      <c r="J4439">
        <v>2321.11</v>
      </c>
      <c r="K4439">
        <v>580.28</v>
      </c>
      <c r="L4439">
        <v>3</v>
      </c>
      <c r="M4439">
        <v>3</v>
      </c>
      <c r="N4439">
        <v>4</v>
      </c>
      <c r="O4439" t="s">
        <v>122</v>
      </c>
      <c r="P4439">
        <v>10</v>
      </c>
      <c r="Q4439" t="s">
        <v>22</v>
      </c>
      <c r="T4439">
        <v>16851</v>
      </c>
      <c r="U4439" t="s">
        <v>17</v>
      </c>
      <c r="V4439" t="s">
        <v>24</v>
      </c>
      <c r="W4439">
        <v>5</v>
      </c>
      <c r="X4439">
        <v>3</v>
      </c>
      <c r="Y4439">
        <v>342.45</v>
      </c>
      <c r="Z4439">
        <v>0</v>
      </c>
      <c r="AA4439">
        <v>342.45</v>
      </c>
      <c r="AB4439">
        <v>342.45</v>
      </c>
      <c r="AD4439" t="s">
        <v>197</v>
      </c>
      <c r="AE4439">
        <v>0</v>
      </c>
      <c r="AF4439">
        <v>0</v>
      </c>
      <c r="AG4439" t="s">
        <v>198</v>
      </c>
      <c r="AH4439" t="s">
        <v>196</v>
      </c>
      <c r="AJ4439" t="s">
        <v>9115</v>
      </c>
      <c r="AK4439" t="s">
        <v>9116</v>
      </c>
      <c r="AL4439" t="s">
        <v>251</v>
      </c>
      <c r="AM4439" t="s">
        <v>243</v>
      </c>
      <c r="AN4439" t="s">
        <v>252</v>
      </c>
      <c r="AO4439" t="s">
        <v>260</v>
      </c>
      <c r="AP4439" t="s">
        <v>254</v>
      </c>
      <c r="AQ4439" t="s">
        <v>255</v>
      </c>
      <c r="AR4439">
        <v>97.24</v>
      </c>
      <c r="AS4439">
        <v>33</v>
      </c>
      <c r="AT4439">
        <v>13.21</v>
      </c>
      <c r="AU4439">
        <v>0.31</v>
      </c>
      <c r="AV4439">
        <v>3.4727000000000001</v>
      </c>
      <c r="AW4439">
        <v>95</v>
      </c>
      <c r="BB4439">
        <v>0</v>
      </c>
      <c r="BC4439" t="s">
        <v>256</v>
      </c>
      <c r="BD4439">
        <v>1</v>
      </c>
      <c r="BE4439" t="s">
        <v>261</v>
      </c>
    </row>
    <row r="4440" spans="1:57" x14ac:dyDescent="0.25">
      <c r="A4440">
        <v>2556</v>
      </c>
      <c r="B4440">
        <v>14938</v>
      </c>
      <c r="C4440" t="s">
        <v>91</v>
      </c>
      <c r="D4440" s="1">
        <v>40324.565972222219</v>
      </c>
      <c r="E4440" s="1">
        <v>40324.568055555559</v>
      </c>
      <c r="F4440">
        <v>563</v>
      </c>
      <c r="G4440">
        <v>2</v>
      </c>
      <c r="H4440">
        <v>71</v>
      </c>
      <c r="I4440">
        <v>1369</v>
      </c>
      <c r="J4440">
        <v>2322.4299999999998</v>
      </c>
      <c r="K4440">
        <v>1161.22</v>
      </c>
      <c r="L4440">
        <v>1</v>
      </c>
      <c r="M4440">
        <v>3</v>
      </c>
      <c r="N4440">
        <v>4</v>
      </c>
      <c r="O4440" t="s">
        <v>126</v>
      </c>
      <c r="P4440">
        <v>8</v>
      </c>
      <c r="Q4440" t="s">
        <v>40</v>
      </c>
      <c r="T4440">
        <v>16852</v>
      </c>
      <c r="U4440" t="s">
        <v>17</v>
      </c>
      <c r="V4440" t="s">
        <v>24</v>
      </c>
      <c r="W4440">
        <v>11</v>
      </c>
      <c r="X4440">
        <v>2</v>
      </c>
      <c r="Y4440">
        <v>144.91</v>
      </c>
      <c r="Z4440">
        <v>113.06</v>
      </c>
      <c r="AA4440">
        <v>31.85</v>
      </c>
      <c r="AB4440">
        <v>-81.209999999999994</v>
      </c>
      <c r="AC4440">
        <v>-71.83</v>
      </c>
      <c r="AD4440" t="s">
        <v>204</v>
      </c>
      <c r="AE4440">
        <v>81.209999999999994</v>
      </c>
      <c r="AF4440">
        <v>0</v>
      </c>
      <c r="AG4440" t="s">
        <v>198</v>
      </c>
      <c r="AH4440" t="s">
        <v>199</v>
      </c>
      <c r="AJ4440" t="s">
        <v>9117</v>
      </c>
      <c r="AK4440" t="s">
        <v>9118</v>
      </c>
      <c r="AL4440" t="s">
        <v>251</v>
      </c>
      <c r="AM4440" t="s">
        <v>243</v>
      </c>
      <c r="AN4440" t="s">
        <v>252</v>
      </c>
      <c r="AO4440" t="s">
        <v>253</v>
      </c>
      <c r="AP4440" t="s">
        <v>254</v>
      </c>
      <c r="AQ4440" t="s">
        <v>255</v>
      </c>
      <c r="AR4440">
        <v>47.12</v>
      </c>
      <c r="AS4440">
        <v>16</v>
      </c>
      <c r="AT4440">
        <v>5.66</v>
      </c>
      <c r="AU4440">
        <v>0.15</v>
      </c>
      <c r="AV4440">
        <v>5.5461</v>
      </c>
      <c r="AW4440">
        <v>95</v>
      </c>
      <c r="BB4440">
        <v>0</v>
      </c>
      <c r="BC4440" t="s">
        <v>256</v>
      </c>
      <c r="BD4440">
        <v>1</v>
      </c>
      <c r="BE4440" t="s">
        <v>257</v>
      </c>
    </row>
    <row r="4441" spans="1:57" x14ac:dyDescent="0.25">
      <c r="A4441">
        <v>4603</v>
      </c>
      <c r="B4441">
        <v>17004</v>
      </c>
      <c r="C4441" t="s">
        <v>17</v>
      </c>
      <c r="D4441" s="1">
        <v>40462.654861111114</v>
      </c>
      <c r="E4441" s="1">
        <v>40840.600694444445</v>
      </c>
      <c r="F4441">
        <v>47</v>
      </c>
      <c r="G4441">
        <v>4</v>
      </c>
      <c r="H4441">
        <v>48</v>
      </c>
      <c r="I4441">
        <v>1233</v>
      </c>
      <c r="J4441">
        <v>2324.36</v>
      </c>
      <c r="K4441">
        <v>581.09</v>
      </c>
      <c r="L4441">
        <v>4</v>
      </c>
      <c r="M4441">
        <v>3</v>
      </c>
      <c r="N4441">
        <v>4</v>
      </c>
      <c r="O4441" t="s">
        <v>120</v>
      </c>
      <c r="P4441">
        <v>11</v>
      </c>
      <c r="Q4441" t="s">
        <v>24</v>
      </c>
      <c r="T4441">
        <v>16854</v>
      </c>
      <c r="U4441" t="s">
        <v>17</v>
      </c>
      <c r="V4441" t="s">
        <v>40</v>
      </c>
      <c r="W4441">
        <v>418</v>
      </c>
      <c r="X4441">
        <v>2</v>
      </c>
      <c r="Y4441">
        <v>1408.96</v>
      </c>
      <c r="Z4441">
        <v>0</v>
      </c>
      <c r="AA4441">
        <v>0</v>
      </c>
      <c r="AB4441">
        <v>0</v>
      </c>
      <c r="AD4441" t="s">
        <v>191</v>
      </c>
      <c r="AE4441">
        <v>0</v>
      </c>
      <c r="AF4441">
        <v>0</v>
      </c>
      <c r="AG4441" t="s">
        <v>200</v>
      </c>
      <c r="AH4441" t="s">
        <v>193</v>
      </c>
      <c r="AJ4441" t="s">
        <v>9119</v>
      </c>
      <c r="AK4441" t="s">
        <v>9120</v>
      </c>
      <c r="AL4441" t="s">
        <v>251</v>
      </c>
      <c r="AM4441" t="s">
        <v>243</v>
      </c>
      <c r="AN4441" t="s">
        <v>252</v>
      </c>
      <c r="AO4441" t="s">
        <v>253</v>
      </c>
      <c r="AP4441" t="s">
        <v>254</v>
      </c>
      <c r="AQ4441" t="s">
        <v>255</v>
      </c>
      <c r="AR4441">
        <v>15</v>
      </c>
      <c r="AS4441">
        <v>2</v>
      </c>
      <c r="AT4441">
        <v>3.17</v>
      </c>
      <c r="AU4441">
        <v>0.03</v>
      </c>
      <c r="AV4441">
        <v>5.5670000000000002</v>
      </c>
      <c r="AW4441">
        <v>95</v>
      </c>
      <c r="BB4441">
        <v>0</v>
      </c>
      <c r="BC4441" t="s">
        <v>256</v>
      </c>
      <c r="BD4441">
        <v>1</v>
      </c>
      <c r="BE4441" t="s">
        <v>257</v>
      </c>
    </row>
    <row r="4442" spans="1:57" x14ac:dyDescent="0.25">
      <c r="A4442">
        <v>3693</v>
      </c>
      <c r="B4442">
        <v>16085</v>
      </c>
      <c r="C4442" t="s">
        <v>17</v>
      </c>
      <c r="D4442" s="1">
        <v>40198.585416666669</v>
      </c>
      <c r="E4442" s="1">
        <v>40863.558333333334</v>
      </c>
      <c r="F4442">
        <v>24</v>
      </c>
      <c r="G4442">
        <v>12</v>
      </c>
      <c r="H4442">
        <v>258</v>
      </c>
      <c r="I4442">
        <v>1379</v>
      </c>
      <c r="J4442">
        <v>2324.71</v>
      </c>
      <c r="K4442">
        <v>193.73</v>
      </c>
      <c r="L4442">
        <v>4</v>
      </c>
      <c r="M4442">
        <v>5</v>
      </c>
      <c r="N4442">
        <v>4</v>
      </c>
      <c r="O4442" t="s">
        <v>138</v>
      </c>
      <c r="P4442">
        <v>13</v>
      </c>
      <c r="Q4442" t="s">
        <v>129</v>
      </c>
      <c r="T4442">
        <v>16855</v>
      </c>
      <c r="U4442" t="s">
        <v>17</v>
      </c>
      <c r="V4442" t="s">
        <v>24</v>
      </c>
      <c r="W4442">
        <v>24</v>
      </c>
      <c r="X4442">
        <v>2</v>
      </c>
      <c r="Y4442">
        <v>328.4</v>
      </c>
      <c r="Z4442">
        <v>0</v>
      </c>
      <c r="AA4442">
        <v>328.4</v>
      </c>
      <c r="AB4442">
        <v>328.4</v>
      </c>
      <c r="AD4442" t="s">
        <v>197</v>
      </c>
      <c r="AE4442">
        <v>0</v>
      </c>
      <c r="AF4442">
        <v>0</v>
      </c>
      <c r="AG4442" t="s">
        <v>198</v>
      </c>
      <c r="AH4442" t="s">
        <v>196</v>
      </c>
      <c r="AJ4442" t="s">
        <v>9121</v>
      </c>
      <c r="AK4442" t="s">
        <v>9122</v>
      </c>
      <c r="AL4442" t="s">
        <v>251</v>
      </c>
      <c r="AM4442" t="s">
        <v>243</v>
      </c>
      <c r="AN4442" t="s">
        <v>252</v>
      </c>
      <c r="AO4442" t="s">
        <v>253</v>
      </c>
      <c r="AP4442" t="s">
        <v>254</v>
      </c>
      <c r="AQ4442" t="s">
        <v>255</v>
      </c>
      <c r="AR4442">
        <v>82.5</v>
      </c>
      <c r="AS4442">
        <v>11</v>
      </c>
      <c r="AT4442">
        <v>4.76</v>
      </c>
      <c r="AU4442">
        <v>0.1</v>
      </c>
      <c r="AV4442">
        <v>6.0551000000000004</v>
      </c>
      <c r="AW4442">
        <v>95</v>
      </c>
      <c r="BB4442">
        <v>0</v>
      </c>
      <c r="BC4442" t="s">
        <v>256</v>
      </c>
      <c r="BD4442">
        <v>1</v>
      </c>
      <c r="BE4442" t="s">
        <v>257</v>
      </c>
    </row>
    <row r="4443" spans="1:57" x14ac:dyDescent="0.25">
      <c r="A4443">
        <v>4910</v>
      </c>
      <c r="B4443">
        <v>17313</v>
      </c>
      <c r="C4443" t="s">
        <v>17</v>
      </c>
      <c r="D4443" s="1">
        <v>40855.65625</v>
      </c>
      <c r="E4443" s="1">
        <v>40855.65625</v>
      </c>
      <c r="F4443">
        <v>32</v>
      </c>
      <c r="G4443">
        <v>1</v>
      </c>
      <c r="H4443">
        <v>24</v>
      </c>
      <c r="I4443">
        <v>1402</v>
      </c>
      <c r="J4443">
        <v>2328.84</v>
      </c>
      <c r="K4443">
        <v>2328.84</v>
      </c>
      <c r="L4443">
        <v>4</v>
      </c>
      <c r="M4443">
        <v>2</v>
      </c>
      <c r="N4443">
        <v>4</v>
      </c>
      <c r="O4443" t="s">
        <v>125</v>
      </c>
      <c r="P4443">
        <v>10</v>
      </c>
      <c r="Q4443" t="s">
        <v>24</v>
      </c>
      <c r="T4443">
        <v>16856</v>
      </c>
      <c r="U4443" t="s">
        <v>17</v>
      </c>
      <c r="V4443" t="s">
        <v>24</v>
      </c>
      <c r="W4443">
        <v>15</v>
      </c>
      <c r="X4443">
        <v>3</v>
      </c>
      <c r="Y4443">
        <v>358.49</v>
      </c>
      <c r="Z4443">
        <v>0</v>
      </c>
      <c r="AA4443">
        <v>35.4</v>
      </c>
      <c r="AB4443">
        <v>35.4</v>
      </c>
      <c r="AD4443" t="s">
        <v>197</v>
      </c>
      <c r="AE4443">
        <v>0</v>
      </c>
      <c r="AF4443">
        <v>0</v>
      </c>
      <c r="AG4443" t="s">
        <v>198</v>
      </c>
      <c r="AH4443" t="s">
        <v>196</v>
      </c>
      <c r="AJ4443" t="s">
        <v>9123</v>
      </c>
      <c r="AK4443" t="s">
        <v>9124</v>
      </c>
      <c r="AL4443" t="s">
        <v>251</v>
      </c>
      <c r="AM4443" t="s">
        <v>243</v>
      </c>
      <c r="AN4443" t="s">
        <v>252</v>
      </c>
      <c r="AO4443" t="s">
        <v>260</v>
      </c>
      <c r="AP4443" t="s">
        <v>254</v>
      </c>
      <c r="AQ4443" t="s">
        <v>255</v>
      </c>
      <c r="AR4443">
        <v>385.15</v>
      </c>
      <c r="AS4443">
        <v>63</v>
      </c>
      <c r="AT4443">
        <v>29.25</v>
      </c>
      <c r="AU4443">
        <v>0.59</v>
      </c>
      <c r="AV4443">
        <v>2.5093999999999999</v>
      </c>
      <c r="AW4443">
        <v>95</v>
      </c>
      <c r="BB4443">
        <v>12.5</v>
      </c>
      <c r="BC4443" t="s">
        <v>256</v>
      </c>
      <c r="BD4443">
        <v>1</v>
      </c>
      <c r="BE4443" t="s">
        <v>261</v>
      </c>
    </row>
    <row r="4444" spans="1:57" x14ac:dyDescent="0.25">
      <c r="A4444">
        <v>3162</v>
      </c>
      <c r="B4444">
        <v>15549</v>
      </c>
      <c r="C4444" t="s">
        <v>17</v>
      </c>
      <c r="D4444" s="1">
        <v>40189.552777777775</v>
      </c>
      <c r="E4444" s="1">
        <v>40809.681944444441</v>
      </c>
      <c r="F4444">
        <v>78</v>
      </c>
      <c r="G4444">
        <v>8</v>
      </c>
      <c r="H4444">
        <v>138</v>
      </c>
      <c r="I4444">
        <v>933</v>
      </c>
      <c r="J4444">
        <v>2330.41</v>
      </c>
      <c r="K4444">
        <v>291.3</v>
      </c>
      <c r="L4444">
        <v>3</v>
      </c>
      <c r="M4444">
        <v>4</v>
      </c>
      <c r="N4444">
        <v>4</v>
      </c>
      <c r="O4444" t="s">
        <v>127</v>
      </c>
      <c r="P4444">
        <v>11</v>
      </c>
      <c r="Q4444" t="s">
        <v>96</v>
      </c>
      <c r="T4444">
        <v>16857</v>
      </c>
      <c r="U4444" t="s">
        <v>17</v>
      </c>
      <c r="V4444" t="s">
        <v>19</v>
      </c>
      <c r="W4444">
        <v>443</v>
      </c>
      <c r="X4444">
        <v>1</v>
      </c>
      <c r="Y4444">
        <v>352.8</v>
      </c>
      <c r="Z4444">
        <v>0</v>
      </c>
      <c r="AA4444">
        <v>0</v>
      </c>
      <c r="AB4444">
        <v>0</v>
      </c>
      <c r="AD4444" t="s">
        <v>191</v>
      </c>
      <c r="AE4444">
        <v>0</v>
      </c>
      <c r="AF4444">
        <v>0</v>
      </c>
      <c r="AG4444" t="s">
        <v>198</v>
      </c>
      <c r="AH4444" t="s">
        <v>196</v>
      </c>
      <c r="AJ4444" t="s">
        <v>9125</v>
      </c>
      <c r="AK4444" t="s">
        <v>9126</v>
      </c>
      <c r="AL4444" t="s">
        <v>251</v>
      </c>
      <c r="AM4444" t="s">
        <v>243</v>
      </c>
      <c r="AN4444" t="s">
        <v>252</v>
      </c>
      <c r="AO4444" t="s">
        <v>245</v>
      </c>
      <c r="AP4444" t="s">
        <v>318</v>
      </c>
      <c r="AQ4444" t="s">
        <v>247</v>
      </c>
      <c r="AR4444">
        <v>108.99</v>
      </c>
      <c r="AS4444">
        <v>87</v>
      </c>
      <c r="AT4444">
        <v>47.17</v>
      </c>
      <c r="AU4444">
        <v>0.82</v>
      </c>
      <c r="AV4444">
        <v>1.5576000000000001</v>
      </c>
      <c r="AW4444">
        <v>95</v>
      </c>
      <c r="AX4444">
        <v>2</v>
      </c>
      <c r="AY4444">
        <v>3</v>
      </c>
      <c r="AZ4444">
        <v>5</v>
      </c>
      <c r="BA4444">
        <v>6</v>
      </c>
      <c r="BB4444">
        <v>0</v>
      </c>
      <c r="BC4444" t="s">
        <v>324</v>
      </c>
      <c r="BD4444">
        <v>0</v>
      </c>
    </row>
    <row r="4445" spans="1:57" x14ac:dyDescent="0.25">
      <c r="A4445">
        <v>4101</v>
      </c>
      <c r="B4445">
        <v>16496</v>
      </c>
      <c r="C4445" t="s">
        <v>17</v>
      </c>
      <c r="D4445" s="1">
        <v>40377.570833333331</v>
      </c>
      <c r="E4445" s="1">
        <v>40878.438194444447</v>
      </c>
      <c r="F4445">
        <v>9</v>
      </c>
      <c r="G4445">
        <v>6</v>
      </c>
      <c r="H4445">
        <v>120</v>
      </c>
      <c r="I4445">
        <v>1764</v>
      </c>
      <c r="J4445">
        <v>2330.77</v>
      </c>
      <c r="K4445">
        <v>388.46</v>
      </c>
      <c r="L4445">
        <v>5</v>
      </c>
      <c r="M4445">
        <v>4</v>
      </c>
      <c r="N4445">
        <v>4</v>
      </c>
      <c r="O4445" t="s">
        <v>128</v>
      </c>
      <c r="P4445">
        <v>13</v>
      </c>
      <c r="Q4445" t="s">
        <v>129</v>
      </c>
      <c r="T4445">
        <v>16858</v>
      </c>
      <c r="U4445" t="s">
        <v>17</v>
      </c>
      <c r="V4445" t="s">
        <v>40</v>
      </c>
      <c r="W4445">
        <v>369</v>
      </c>
      <c r="X4445">
        <v>10</v>
      </c>
      <c r="Y4445">
        <v>4292.59</v>
      </c>
      <c r="Z4445">
        <v>0</v>
      </c>
      <c r="AA4445">
        <v>0</v>
      </c>
      <c r="AB4445">
        <v>0</v>
      </c>
      <c r="AD4445" t="s">
        <v>191</v>
      </c>
      <c r="AE4445">
        <v>0</v>
      </c>
      <c r="AF4445">
        <v>4.82</v>
      </c>
      <c r="AG4445" t="s">
        <v>200</v>
      </c>
      <c r="AH4445" t="s">
        <v>193</v>
      </c>
      <c r="AJ4445" t="s">
        <v>9127</v>
      </c>
      <c r="AK4445" t="s">
        <v>9128</v>
      </c>
      <c r="AL4445" t="s">
        <v>251</v>
      </c>
      <c r="AM4445" t="s">
        <v>243</v>
      </c>
      <c r="AN4445" t="s">
        <v>252</v>
      </c>
      <c r="AO4445" t="s">
        <v>260</v>
      </c>
      <c r="AP4445" t="s">
        <v>254</v>
      </c>
      <c r="AQ4445" t="s">
        <v>255</v>
      </c>
      <c r="AR4445">
        <v>176.31</v>
      </c>
      <c r="AS4445">
        <v>44</v>
      </c>
      <c r="AT4445">
        <v>25.47</v>
      </c>
      <c r="AU4445">
        <v>0.42</v>
      </c>
      <c r="AV4445">
        <v>2.4851999999999999</v>
      </c>
      <c r="AW4445">
        <v>95</v>
      </c>
      <c r="BB4445">
        <v>0</v>
      </c>
      <c r="BC4445" t="s">
        <v>256</v>
      </c>
      <c r="BD4445">
        <v>1</v>
      </c>
      <c r="BE4445" t="s">
        <v>261</v>
      </c>
    </row>
    <row r="4446" spans="1:57" x14ac:dyDescent="0.25">
      <c r="A4446">
        <v>1247</v>
      </c>
      <c r="B4446">
        <v>13614</v>
      </c>
      <c r="C4446" t="s">
        <v>17</v>
      </c>
      <c r="D4446" s="1">
        <v>40335.570833333331</v>
      </c>
      <c r="E4446" s="1">
        <v>40862.615972222222</v>
      </c>
      <c r="F4446">
        <v>25</v>
      </c>
      <c r="G4446">
        <v>6</v>
      </c>
      <c r="H4446">
        <v>227</v>
      </c>
      <c r="I4446">
        <v>821</v>
      </c>
      <c r="J4446">
        <v>2332.7399999999998</v>
      </c>
      <c r="K4446">
        <v>388.79</v>
      </c>
      <c r="L4446">
        <v>4</v>
      </c>
      <c r="M4446">
        <v>4</v>
      </c>
      <c r="N4446">
        <v>4</v>
      </c>
      <c r="O4446" t="s">
        <v>136</v>
      </c>
      <c r="P4446">
        <v>12</v>
      </c>
      <c r="Q4446" t="s">
        <v>129</v>
      </c>
      <c r="T4446">
        <v>16859</v>
      </c>
      <c r="U4446" t="s">
        <v>17</v>
      </c>
      <c r="V4446" t="s">
        <v>96</v>
      </c>
      <c r="W4446">
        <v>145</v>
      </c>
      <c r="X4446">
        <v>7</v>
      </c>
      <c r="Y4446">
        <v>1932.41</v>
      </c>
      <c r="Z4446">
        <v>487.97</v>
      </c>
      <c r="AA4446">
        <v>0</v>
      </c>
      <c r="AB4446">
        <v>-487.97</v>
      </c>
      <c r="AC4446">
        <v>-100</v>
      </c>
      <c r="AD4446" t="s">
        <v>201</v>
      </c>
      <c r="AE4446">
        <v>487.97</v>
      </c>
      <c r="AF4446">
        <v>14.21</v>
      </c>
      <c r="AG4446" t="s">
        <v>203</v>
      </c>
      <c r="AH4446" t="s">
        <v>193</v>
      </c>
      <c r="AJ4446" t="s">
        <v>9129</v>
      </c>
      <c r="AK4446" t="s">
        <v>9130</v>
      </c>
      <c r="AL4446" t="s">
        <v>251</v>
      </c>
      <c r="AM4446" t="s">
        <v>243</v>
      </c>
      <c r="AN4446" t="s">
        <v>252</v>
      </c>
      <c r="AO4446" t="s">
        <v>260</v>
      </c>
      <c r="AP4446" t="s">
        <v>254</v>
      </c>
      <c r="AQ4446" t="s">
        <v>255</v>
      </c>
      <c r="AR4446">
        <v>250.34</v>
      </c>
      <c r="AS4446">
        <v>50</v>
      </c>
      <c r="AT4446">
        <v>27.36</v>
      </c>
      <c r="AU4446">
        <v>0.47</v>
      </c>
      <c r="AV4446">
        <v>2.1936</v>
      </c>
      <c r="AW4446">
        <v>95</v>
      </c>
      <c r="BB4446">
        <v>0</v>
      </c>
      <c r="BC4446" t="s">
        <v>256</v>
      </c>
      <c r="BD4446">
        <v>1</v>
      </c>
      <c r="BE4446" t="s">
        <v>261</v>
      </c>
    </row>
    <row r="4447" spans="1:57" x14ac:dyDescent="0.25">
      <c r="A4447">
        <v>324</v>
      </c>
      <c r="B4447">
        <v>12676</v>
      </c>
      <c r="C4447" t="s">
        <v>52</v>
      </c>
      <c r="D4447" s="1">
        <v>40403.561805555553</v>
      </c>
      <c r="E4447" s="1">
        <v>40862.517361111109</v>
      </c>
      <c r="F4447">
        <v>25</v>
      </c>
      <c r="G4447">
        <v>10</v>
      </c>
      <c r="H4447">
        <v>66</v>
      </c>
      <c r="I4447">
        <v>1854</v>
      </c>
      <c r="J4447">
        <v>2333.09</v>
      </c>
      <c r="K4447">
        <v>233.31</v>
      </c>
      <c r="L4447">
        <v>4</v>
      </c>
      <c r="M4447">
        <v>5</v>
      </c>
      <c r="N4447">
        <v>4</v>
      </c>
      <c r="O4447" t="s">
        <v>138</v>
      </c>
      <c r="P4447">
        <v>13</v>
      </c>
      <c r="Q4447" t="s">
        <v>129</v>
      </c>
      <c r="T4447">
        <v>16860</v>
      </c>
      <c r="U4447" t="s">
        <v>17</v>
      </c>
      <c r="V4447" t="s">
        <v>40</v>
      </c>
      <c r="W4447">
        <v>453</v>
      </c>
      <c r="X4447">
        <v>3</v>
      </c>
      <c r="Y4447">
        <v>1610.62</v>
      </c>
      <c r="Z4447">
        <v>0</v>
      </c>
      <c r="AA4447">
        <v>0</v>
      </c>
      <c r="AB4447">
        <v>0</v>
      </c>
      <c r="AD4447" t="s">
        <v>191</v>
      </c>
      <c r="AE4447">
        <v>0</v>
      </c>
      <c r="AF4447">
        <v>1.05</v>
      </c>
      <c r="AG4447" t="s">
        <v>200</v>
      </c>
      <c r="AH4447" t="s">
        <v>193</v>
      </c>
      <c r="AJ4447" t="s">
        <v>9131</v>
      </c>
      <c r="AK4447" t="s">
        <v>9132</v>
      </c>
      <c r="AL4447" t="s">
        <v>251</v>
      </c>
      <c r="AM4447" t="s">
        <v>243</v>
      </c>
      <c r="AN4447" t="s">
        <v>252</v>
      </c>
      <c r="AO4447" t="s">
        <v>253</v>
      </c>
      <c r="AP4447" t="s">
        <v>254</v>
      </c>
      <c r="AQ4447" t="s">
        <v>255</v>
      </c>
      <c r="AR4447">
        <v>64.09</v>
      </c>
      <c r="AS4447">
        <v>7</v>
      </c>
      <c r="AT4447">
        <v>6.45</v>
      </c>
      <c r="AU4447">
        <v>0.08</v>
      </c>
      <c r="AV4447">
        <v>4.032</v>
      </c>
      <c r="AW4447">
        <v>95</v>
      </c>
      <c r="BB4447">
        <v>0</v>
      </c>
      <c r="BC4447" t="s">
        <v>256</v>
      </c>
      <c r="BD4447">
        <v>1</v>
      </c>
      <c r="BE4447" t="s">
        <v>257</v>
      </c>
    </row>
    <row r="4448" spans="1:57" x14ac:dyDescent="0.25">
      <c r="A4448">
        <v>4344</v>
      </c>
      <c r="B4448">
        <v>16742</v>
      </c>
      <c r="C4448" t="s">
        <v>17</v>
      </c>
      <c r="D4448" s="1">
        <v>40163.723611111112</v>
      </c>
      <c r="E4448" s="1">
        <v>40394.452777777777</v>
      </c>
      <c r="F4448">
        <v>493</v>
      </c>
      <c r="G4448">
        <v>13</v>
      </c>
      <c r="H4448">
        <v>50</v>
      </c>
      <c r="I4448">
        <v>2557</v>
      </c>
      <c r="J4448">
        <v>2334.9699999999998</v>
      </c>
      <c r="K4448">
        <v>179.61</v>
      </c>
      <c r="L4448">
        <v>1</v>
      </c>
      <c r="M4448">
        <v>5</v>
      </c>
      <c r="N4448">
        <v>4</v>
      </c>
      <c r="O4448" t="s">
        <v>142</v>
      </c>
      <c r="P4448">
        <v>10</v>
      </c>
      <c r="Q4448" t="s">
        <v>40</v>
      </c>
      <c r="T4448">
        <v>16861</v>
      </c>
      <c r="U4448" t="s">
        <v>17</v>
      </c>
      <c r="V4448" t="s">
        <v>96</v>
      </c>
      <c r="W4448">
        <v>60</v>
      </c>
      <c r="X4448">
        <v>5</v>
      </c>
      <c r="Y4448">
        <v>946.59</v>
      </c>
      <c r="Z4448">
        <v>70.8</v>
      </c>
      <c r="AA4448">
        <v>102.96</v>
      </c>
      <c r="AB4448">
        <v>32.159999999999997</v>
      </c>
      <c r="AC4448">
        <v>45.42</v>
      </c>
      <c r="AD4448" t="s">
        <v>194</v>
      </c>
      <c r="AE4448">
        <v>0</v>
      </c>
      <c r="AF4448">
        <v>1.87</v>
      </c>
      <c r="AG4448" t="s">
        <v>195</v>
      </c>
      <c r="AH4448" t="s">
        <v>196</v>
      </c>
      <c r="AJ4448" t="s">
        <v>9133</v>
      </c>
      <c r="AK4448" t="s">
        <v>9134</v>
      </c>
      <c r="AL4448" t="s">
        <v>251</v>
      </c>
      <c r="AM4448" t="s">
        <v>243</v>
      </c>
      <c r="AN4448" t="s">
        <v>252</v>
      </c>
      <c r="AO4448" t="s">
        <v>253</v>
      </c>
      <c r="AP4448" t="s">
        <v>254</v>
      </c>
      <c r="AQ4448" t="s">
        <v>255</v>
      </c>
      <c r="AR4448">
        <v>92.18</v>
      </c>
      <c r="AS4448">
        <v>10</v>
      </c>
      <c r="AT4448">
        <v>8.6</v>
      </c>
      <c r="AU4448">
        <v>0.11</v>
      </c>
      <c r="AV4448">
        <v>3.4857999999999998</v>
      </c>
      <c r="AW4448">
        <v>95</v>
      </c>
      <c r="BB4448">
        <v>0</v>
      </c>
      <c r="BC4448" t="s">
        <v>256</v>
      </c>
      <c r="BD4448">
        <v>1</v>
      </c>
      <c r="BE4448" t="s">
        <v>257</v>
      </c>
    </row>
    <row r="4449" spans="1:57" x14ac:dyDescent="0.25">
      <c r="A4449">
        <v>5182</v>
      </c>
      <c r="B4449">
        <v>17591</v>
      </c>
      <c r="C4449" t="s">
        <v>17</v>
      </c>
      <c r="D4449" s="1">
        <v>40195.67291666667</v>
      </c>
      <c r="E4449" s="1">
        <v>40813.570833333331</v>
      </c>
      <c r="F4449">
        <v>74</v>
      </c>
      <c r="G4449">
        <v>8</v>
      </c>
      <c r="H4449">
        <v>93</v>
      </c>
      <c r="I4449">
        <v>1028</v>
      </c>
      <c r="J4449">
        <v>2339.3200000000002</v>
      </c>
      <c r="K4449">
        <v>292.42</v>
      </c>
      <c r="L4449">
        <v>3</v>
      </c>
      <c r="M4449">
        <v>4</v>
      </c>
      <c r="N4449">
        <v>4</v>
      </c>
      <c r="O4449" t="s">
        <v>127</v>
      </c>
      <c r="P4449">
        <v>11</v>
      </c>
      <c r="Q4449" t="s">
        <v>96</v>
      </c>
      <c r="T4449">
        <v>16862</v>
      </c>
      <c r="U4449" t="s">
        <v>17</v>
      </c>
      <c r="V4449" t="s">
        <v>40</v>
      </c>
      <c r="W4449">
        <v>548</v>
      </c>
      <c r="X4449">
        <v>4</v>
      </c>
      <c r="Y4449">
        <v>662.33</v>
      </c>
      <c r="Z4449">
        <v>0</v>
      </c>
      <c r="AA4449">
        <v>0</v>
      </c>
      <c r="AB4449">
        <v>0</v>
      </c>
      <c r="AD4449" t="s">
        <v>191</v>
      </c>
      <c r="AE4449">
        <v>0</v>
      </c>
      <c r="AF4449">
        <v>0</v>
      </c>
      <c r="AG4449" t="s">
        <v>200</v>
      </c>
      <c r="AH4449" t="s">
        <v>193</v>
      </c>
      <c r="AJ4449" t="s">
        <v>9135</v>
      </c>
      <c r="AK4449" t="s">
        <v>9136</v>
      </c>
      <c r="AL4449" t="s">
        <v>251</v>
      </c>
      <c r="AM4449" t="s">
        <v>243</v>
      </c>
      <c r="AN4449" t="s">
        <v>252</v>
      </c>
      <c r="AO4449" t="s">
        <v>253</v>
      </c>
      <c r="AP4449" t="s">
        <v>254</v>
      </c>
      <c r="AQ4449" t="s">
        <v>255</v>
      </c>
      <c r="AR4449">
        <v>33</v>
      </c>
      <c r="AS4449">
        <v>12</v>
      </c>
      <c r="AT4449">
        <v>7</v>
      </c>
      <c r="AU4449">
        <v>0.12</v>
      </c>
      <c r="AV4449">
        <v>5.3339999999999996</v>
      </c>
      <c r="AW4449">
        <v>95</v>
      </c>
      <c r="BB4449">
        <v>7.69</v>
      </c>
      <c r="BC4449" t="s">
        <v>256</v>
      </c>
      <c r="BD4449">
        <v>1</v>
      </c>
      <c r="BE4449" t="s">
        <v>257</v>
      </c>
    </row>
    <row r="4450" spans="1:57" x14ac:dyDescent="0.25">
      <c r="A4450">
        <v>2632</v>
      </c>
      <c r="B4450">
        <v>15015</v>
      </c>
      <c r="C4450" t="s">
        <v>17</v>
      </c>
      <c r="D4450" s="1">
        <v>40161.615277777775</v>
      </c>
      <c r="E4450" s="1">
        <v>40385.576388888891</v>
      </c>
      <c r="F4450">
        <v>502</v>
      </c>
      <c r="G4450">
        <v>13</v>
      </c>
      <c r="H4450">
        <v>157</v>
      </c>
      <c r="I4450">
        <v>1559</v>
      </c>
      <c r="J4450">
        <v>2344.4699999999998</v>
      </c>
      <c r="K4450">
        <v>180.34</v>
      </c>
      <c r="L4450">
        <v>1</v>
      </c>
      <c r="M4450">
        <v>5</v>
      </c>
      <c r="N4450">
        <v>4</v>
      </c>
      <c r="O4450" t="s">
        <v>142</v>
      </c>
      <c r="P4450">
        <v>10</v>
      </c>
      <c r="Q4450" t="s">
        <v>40</v>
      </c>
      <c r="T4450">
        <v>16863</v>
      </c>
      <c r="U4450" t="s">
        <v>17</v>
      </c>
      <c r="V4450" t="s">
        <v>24</v>
      </c>
      <c r="W4450">
        <v>32</v>
      </c>
      <c r="X4450">
        <v>3</v>
      </c>
      <c r="Y4450">
        <v>834.27</v>
      </c>
      <c r="Z4450">
        <v>0</v>
      </c>
      <c r="AA4450">
        <v>338.55</v>
      </c>
      <c r="AB4450">
        <v>338.55</v>
      </c>
      <c r="AD4450" t="s">
        <v>197</v>
      </c>
      <c r="AE4450">
        <v>0</v>
      </c>
      <c r="AF4450">
        <v>2.57</v>
      </c>
      <c r="AG4450" t="s">
        <v>198</v>
      </c>
      <c r="AH4450" t="s">
        <v>196</v>
      </c>
      <c r="AJ4450" t="s">
        <v>9137</v>
      </c>
      <c r="AK4450" t="s">
        <v>9138</v>
      </c>
      <c r="AL4450" t="s">
        <v>251</v>
      </c>
      <c r="AM4450" t="s">
        <v>243</v>
      </c>
      <c r="AN4450" t="s">
        <v>252</v>
      </c>
      <c r="AO4450" t="s">
        <v>253</v>
      </c>
      <c r="AP4450" t="s">
        <v>254</v>
      </c>
      <c r="AQ4450" t="s">
        <v>255</v>
      </c>
      <c r="AR4450">
        <v>14.4</v>
      </c>
      <c r="AS4450">
        <v>5</v>
      </c>
      <c r="AT4450">
        <v>4.8099999999999996</v>
      </c>
      <c r="AU4450">
        <v>0.05</v>
      </c>
      <c r="AV4450">
        <v>4.4714</v>
      </c>
      <c r="AW4450">
        <v>95</v>
      </c>
      <c r="BB4450">
        <v>0</v>
      </c>
      <c r="BC4450" t="s">
        <v>256</v>
      </c>
      <c r="BD4450">
        <v>1</v>
      </c>
      <c r="BE4450" t="s">
        <v>257</v>
      </c>
    </row>
    <row r="4451" spans="1:57" x14ac:dyDescent="0.25">
      <c r="A4451">
        <v>976</v>
      </c>
      <c r="B4451">
        <v>13338</v>
      </c>
      <c r="C4451" t="s">
        <v>17</v>
      </c>
      <c r="D4451" s="1">
        <v>40183.517361111109</v>
      </c>
      <c r="E4451" s="1">
        <v>40729.379166666666</v>
      </c>
      <c r="F4451">
        <v>158</v>
      </c>
      <c r="G4451">
        <v>4</v>
      </c>
      <c r="H4451">
        <v>112</v>
      </c>
      <c r="I4451">
        <v>1149</v>
      </c>
      <c r="J4451">
        <v>2345.62</v>
      </c>
      <c r="K4451">
        <v>586.41</v>
      </c>
      <c r="L4451">
        <v>3</v>
      </c>
      <c r="M4451">
        <v>4</v>
      </c>
      <c r="N4451">
        <v>4</v>
      </c>
      <c r="O4451" t="s">
        <v>127</v>
      </c>
      <c r="P4451">
        <v>11</v>
      </c>
      <c r="Q4451" t="s">
        <v>96</v>
      </c>
      <c r="T4451">
        <v>16864</v>
      </c>
      <c r="U4451" t="s">
        <v>17</v>
      </c>
      <c r="V4451" t="s">
        <v>29</v>
      </c>
      <c r="W4451">
        <v>435</v>
      </c>
      <c r="X4451">
        <v>2</v>
      </c>
      <c r="Y4451">
        <v>409.25</v>
      </c>
      <c r="Z4451">
        <v>0</v>
      </c>
      <c r="AA4451">
        <v>0</v>
      </c>
      <c r="AB4451">
        <v>0</v>
      </c>
      <c r="AD4451" t="s">
        <v>191</v>
      </c>
      <c r="AE4451">
        <v>0</v>
      </c>
      <c r="AF4451">
        <v>0</v>
      </c>
      <c r="AG4451" t="s">
        <v>198</v>
      </c>
      <c r="AH4451" t="s">
        <v>199</v>
      </c>
      <c r="AJ4451" t="s">
        <v>9139</v>
      </c>
      <c r="AK4451" t="s">
        <v>9140</v>
      </c>
      <c r="AL4451" t="s">
        <v>251</v>
      </c>
      <c r="AM4451" t="s">
        <v>243</v>
      </c>
      <c r="AN4451" t="s">
        <v>252</v>
      </c>
      <c r="AO4451" t="s">
        <v>253</v>
      </c>
      <c r="AP4451" t="s">
        <v>254</v>
      </c>
      <c r="AQ4451" t="s">
        <v>255</v>
      </c>
      <c r="AR4451">
        <v>67.64</v>
      </c>
      <c r="AS4451">
        <v>9</v>
      </c>
      <c r="AT4451">
        <v>5.26</v>
      </c>
      <c r="AU4451">
        <v>0.09</v>
      </c>
      <c r="AV4451">
        <v>4.6379999999999999</v>
      </c>
      <c r="AW4451">
        <v>95</v>
      </c>
      <c r="BB4451">
        <v>0</v>
      </c>
      <c r="BC4451" t="s">
        <v>256</v>
      </c>
      <c r="BD4451">
        <v>1</v>
      </c>
      <c r="BE4451" t="s">
        <v>257</v>
      </c>
    </row>
    <row r="4452" spans="1:57" x14ac:dyDescent="0.25">
      <c r="A4452">
        <v>172</v>
      </c>
      <c r="B4452">
        <v>12520</v>
      </c>
      <c r="C4452" t="s">
        <v>34</v>
      </c>
      <c r="D4452" s="1">
        <v>40613.482638888891</v>
      </c>
      <c r="E4452" s="1">
        <v>40807.640972222223</v>
      </c>
      <c r="F4452">
        <v>80</v>
      </c>
      <c r="G4452">
        <v>5</v>
      </c>
      <c r="H4452">
        <v>120</v>
      </c>
      <c r="I4452">
        <v>1423</v>
      </c>
      <c r="J4452">
        <v>2346.2600000000002</v>
      </c>
      <c r="K4452">
        <v>469.25</v>
      </c>
      <c r="L4452">
        <v>3</v>
      </c>
      <c r="M4452">
        <v>4</v>
      </c>
      <c r="N4452">
        <v>4</v>
      </c>
      <c r="O4452" t="s">
        <v>127</v>
      </c>
      <c r="P4452">
        <v>11</v>
      </c>
      <c r="Q4452" t="s">
        <v>96</v>
      </c>
      <c r="T4452">
        <v>16865</v>
      </c>
      <c r="U4452" t="s">
        <v>17</v>
      </c>
      <c r="V4452" t="s">
        <v>19</v>
      </c>
      <c r="W4452">
        <v>402</v>
      </c>
      <c r="X4452">
        <v>1</v>
      </c>
      <c r="Y4452">
        <v>130.94999999999999</v>
      </c>
      <c r="Z4452">
        <v>0</v>
      </c>
      <c r="AA4452">
        <v>0</v>
      </c>
      <c r="AB4452">
        <v>0</v>
      </c>
      <c r="AD4452" t="s">
        <v>191</v>
      </c>
      <c r="AE4452">
        <v>0</v>
      </c>
      <c r="AF4452">
        <v>0</v>
      </c>
      <c r="AG4452" t="s">
        <v>198</v>
      </c>
      <c r="AH4452" t="s">
        <v>196</v>
      </c>
      <c r="AJ4452" t="s">
        <v>9141</v>
      </c>
      <c r="AK4452" t="s">
        <v>9142</v>
      </c>
      <c r="AL4452" t="s">
        <v>251</v>
      </c>
      <c r="AM4452" t="s">
        <v>243</v>
      </c>
      <c r="AN4452" t="s">
        <v>252</v>
      </c>
      <c r="AO4452" t="s">
        <v>260</v>
      </c>
      <c r="AP4452" t="s">
        <v>254</v>
      </c>
      <c r="AQ4452" t="s">
        <v>255</v>
      </c>
      <c r="AR4452">
        <v>104.77</v>
      </c>
      <c r="AS4452">
        <v>21</v>
      </c>
      <c r="AT4452">
        <v>12.5</v>
      </c>
      <c r="AU4452">
        <v>0.2</v>
      </c>
      <c r="AV4452">
        <v>3.3368000000000002</v>
      </c>
      <c r="AW4452">
        <v>95</v>
      </c>
      <c r="BB4452">
        <v>0</v>
      </c>
      <c r="BC4452" t="s">
        <v>256</v>
      </c>
      <c r="BD4452">
        <v>1</v>
      </c>
      <c r="BE4452" t="s">
        <v>261</v>
      </c>
    </row>
    <row r="4453" spans="1:57" x14ac:dyDescent="0.25">
      <c r="A4453">
        <v>3691</v>
      </c>
      <c r="B4453">
        <v>16083</v>
      </c>
      <c r="C4453" t="s">
        <v>17</v>
      </c>
      <c r="D4453" s="1">
        <v>40498.495138888888</v>
      </c>
      <c r="E4453" s="1">
        <v>40786.449305555558</v>
      </c>
      <c r="F4453">
        <v>101</v>
      </c>
      <c r="G4453">
        <v>4</v>
      </c>
      <c r="H4453">
        <v>61</v>
      </c>
      <c r="I4453">
        <v>1514</v>
      </c>
      <c r="J4453">
        <v>2351.42</v>
      </c>
      <c r="K4453">
        <v>587.86</v>
      </c>
      <c r="L4453">
        <v>3</v>
      </c>
      <c r="M4453">
        <v>3</v>
      </c>
      <c r="N4453">
        <v>4</v>
      </c>
      <c r="O4453" t="s">
        <v>122</v>
      </c>
      <c r="P4453">
        <v>10</v>
      </c>
      <c r="Q4453" t="s">
        <v>22</v>
      </c>
      <c r="T4453">
        <v>16866</v>
      </c>
      <c r="U4453" t="s">
        <v>17</v>
      </c>
      <c r="V4453" t="s">
        <v>22</v>
      </c>
      <c r="W4453">
        <v>141</v>
      </c>
      <c r="X4453">
        <v>3</v>
      </c>
      <c r="Y4453">
        <v>207.74</v>
      </c>
      <c r="Z4453">
        <v>207.74</v>
      </c>
      <c r="AA4453">
        <v>0</v>
      </c>
      <c r="AB4453">
        <v>-207.74</v>
      </c>
      <c r="AC4453">
        <v>-100</v>
      </c>
      <c r="AD4453" t="s">
        <v>201</v>
      </c>
      <c r="AE4453">
        <v>207.74</v>
      </c>
      <c r="AF4453">
        <v>0</v>
      </c>
      <c r="AG4453" t="s">
        <v>198</v>
      </c>
      <c r="AH4453" t="s">
        <v>199</v>
      </c>
      <c r="AJ4453" t="s">
        <v>9143</v>
      </c>
      <c r="AK4453" t="s">
        <v>9144</v>
      </c>
      <c r="AL4453" t="s">
        <v>251</v>
      </c>
      <c r="AM4453" t="s">
        <v>243</v>
      </c>
      <c r="AN4453" t="s">
        <v>252</v>
      </c>
      <c r="AO4453" t="s">
        <v>260</v>
      </c>
      <c r="AP4453" t="s">
        <v>254</v>
      </c>
      <c r="AQ4453" t="s">
        <v>255</v>
      </c>
      <c r="AR4453">
        <v>242.8</v>
      </c>
      <c r="AS4453">
        <v>49</v>
      </c>
      <c r="AT4453">
        <v>20.95</v>
      </c>
      <c r="AU4453">
        <v>0.47</v>
      </c>
      <c r="AV4453">
        <v>2.3411</v>
      </c>
      <c r="AW4453">
        <v>95</v>
      </c>
      <c r="BB4453">
        <v>0</v>
      </c>
      <c r="BC4453" t="s">
        <v>256</v>
      </c>
      <c r="BD4453">
        <v>1</v>
      </c>
      <c r="BE4453" t="s">
        <v>261</v>
      </c>
    </row>
    <row r="4454" spans="1:57" x14ac:dyDescent="0.25">
      <c r="A4454">
        <v>1922</v>
      </c>
      <c r="B4454">
        <v>14295</v>
      </c>
      <c r="C4454" t="s">
        <v>17</v>
      </c>
      <c r="D4454" s="1">
        <v>40156.54583333333</v>
      </c>
      <c r="E4454" s="1">
        <v>40846.659722222219</v>
      </c>
      <c r="F4454">
        <v>41</v>
      </c>
      <c r="G4454">
        <v>4</v>
      </c>
      <c r="H4454">
        <v>65</v>
      </c>
      <c r="I4454">
        <v>1028</v>
      </c>
      <c r="J4454">
        <v>2352.91</v>
      </c>
      <c r="K4454">
        <v>588.23</v>
      </c>
      <c r="L4454">
        <v>4</v>
      </c>
      <c r="M4454">
        <v>3</v>
      </c>
      <c r="N4454">
        <v>4</v>
      </c>
      <c r="O4454" t="s">
        <v>120</v>
      </c>
      <c r="P4454">
        <v>11</v>
      </c>
      <c r="Q4454" t="s">
        <v>24</v>
      </c>
      <c r="T4454">
        <v>16867</v>
      </c>
      <c r="U4454" t="s">
        <v>17</v>
      </c>
      <c r="V4454" t="s">
        <v>19</v>
      </c>
      <c r="W4454">
        <v>690</v>
      </c>
      <c r="X4454">
        <v>1</v>
      </c>
      <c r="Y4454">
        <v>76.739999999999995</v>
      </c>
      <c r="Z4454">
        <v>0</v>
      </c>
      <c r="AA4454">
        <v>0</v>
      </c>
      <c r="AB4454">
        <v>0</v>
      </c>
      <c r="AD4454" t="s">
        <v>191</v>
      </c>
      <c r="AE4454">
        <v>0</v>
      </c>
      <c r="AF4454">
        <v>0</v>
      </c>
      <c r="AG4454" t="s">
        <v>198</v>
      </c>
      <c r="AH4454" t="s">
        <v>196</v>
      </c>
      <c r="AJ4454" t="s">
        <v>9145</v>
      </c>
      <c r="AK4454" t="s">
        <v>9146</v>
      </c>
      <c r="AL4454" t="s">
        <v>251</v>
      </c>
      <c r="AM4454" t="s">
        <v>243</v>
      </c>
      <c r="AN4454" t="s">
        <v>252</v>
      </c>
      <c r="AO4454" t="s">
        <v>253</v>
      </c>
      <c r="AP4454" t="s">
        <v>254</v>
      </c>
      <c r="AQ4454" t="s">
        <v>255</v>
      </c>
      <c r="AR4454">
        <v>34.65</v>
      </c>
      <c r="AS4454">
        <v>7</v>
      </c>
      <c r="AT4454">
        <v>5</v>
      </c>
      <c r="AU4454">
        <v>0.12</v>
      </c>
      <c r="AV4454">
        <v>4.7584999999999997</v>
      </c>
      <c r="AW4454">
        <v>95</v>
      </c>
      <c r="BB4454">
        <v>0</v>
      </c>
      <c r="BC4454" t="s">
        <v>256</v>
      </c>
      <c r="BD4454">
        <v>1</v>
      </c>
      <c r="BE4454" t="s">
        <v>257</v>
      </c>
    </row>
    <row r="4455" spans="1:57" x14ac:dyDescent="0.25">
      <c r="A4455">
        <v>2431</v>
      </c>
      <c r="B4455">
        <v>14810</v>
      </c>
      <c r="C4455" t="s">
        <v>17</v>
      </c>
      <c r="D4455" s="1">
        <v>40457.550000000003</v>
      </c>
      <c r="E4455" s="1">
        <v>40846.47152777778</v>
      </c>
      <c r="F4455">
        <v>41</v>
      </c>
      <c r="G4455">
        <v>13</v>
      </c>
      <c r="H4455">
        <v>125</v>
      </c>
      <c r="I4455">
        <v>1162</v>
      </c>
      <c r="J4455">
        <v>2354.0300000000002</v>
      </c>
      <c r="K4455">
        <v>181.08</v>
      </c>
      <c r="L4455">
        <v>4</v>
      </c>
      <c r="M4455">
        <v>5</v>
      </c>
      <c r="N4455">
        <v>4</v>
      </c>
      <c r="O4455" t="s">
        <v>138</v>
      </c>
      <c r="P4455">
        <v>13</v>
      </c>
      <c r="Q4455" t="s">
        <v>129</v>
      </c>
      <c r="T4455">
        <v>16868</v>
      </c>
      <c r="U4455" t="s">
        <v>17</v>
      </c>
      <c r="V4455" t="s">
        <v>29</v>
      </c>
      <c r="W4455">
        <v>395</v>
      </c>
      <c r="X4455">
        <v>3</v>
      </c>
      <c r="Y4455">
        <v>384.56</v>
      </c>
      <c r="Z4455">
        <v>0</v>
      </c>
      <c r="AA4455">
        <v>0</v>
      </c>
      <c r="AB4455">
        <v>0</v>
      </c>
      <c r="AD4455" t="s">
        <v>191</v>
      </c>
      <c r="AE4455">
        <v>0</v>
      </c>
      <c r="AF4455">
        <v>0</v>
      </c>
      <c r="AG4455" t="s">
        <v>198</v>
      </c>
      <c r="AH4455" t="s">
        <v>199</v>
      </c>
      <c r="AJ4455" t="s">
        <v>9147</v>
      </c>
      <c r="AK4455" t="s">
        <v>9148</v>
      </c>
      <c r="AL4455" t="s">
        <v>251</v>
      </c>
      <c r="AM4455" t="s">
        <v>243</v>
      </c>
      <c r="AN4455" t="s">
        <v>252</v>
      </c>
      <c r="AO4455" t="s">
        <v>260</v>
      </c>
      <c r="AP4455" t="s">
        <v>254</v>
      </c>
      <c r="AQ4455" t="s">
        <v>255</v>
      </c>
      <c r="AR4455">
        <v>250.47</v>
      </c>
      <c r="AS4455">
        <v>50</v>
      </c>
      <c r="AT4455">
        <v>27.36</v>
      </c>
      <c r="AU4455">
        <v>0.47</v>
      </c>
      <c r="AV4455">
        <v>2.1341999999999999</v>
      </c>
      <c r="AW4455">
        <v>95</v>
      </c>
      <c r="BB4455">
        <v>0</v>
      </c>
      <c r="BC4455" t="s">
        <v>256</v>
      </c>
      <c r="BD4455">
        <v>1</v>
      </c>
      <c r="BE4455" t="s">
        <v>261</v>
      </c>
    </row>
    <row r="4456" spans="1:57" x14ac:dyDescent="0.25">
      <c r="A4456">
        <v>5558</v>
      </c>
      <c r="B4456">
        <v>17969</v>
      </c>
      <c r="C4456" t="s">
        <v>17</v>
      </c>
      <c r="D4456" s="1">
        <v>40153.578472222223</v>
      </c>
      <c r="E4456" s="1">
        <v>40720.541666666664</v>
      </c>
      <c r="F4456">
        <v>167</v>
      </c>
      <c r="G4456">
        <v>20</v>
      </c>
      <c r="H4456">
        <v>113</v>
      </c>
      <c r="I4456">
        <v>1014</v>
      </c>
      <c r="J4456">
        <v>2354.29</v>
      </c>
      <c r="K4456">
        <v>117.71</v>
      </c>
      <c r="L4456">
        <v>3</v>
      </c>
      <c r="M4456">
        <v>5</v>
      </c>
      <c r="N4456">
        <v>4</v>
      </c>
      <c r="O4456" t="s">
        <v>140</v>
      </c>
      <c r="P4456">
        <v>12</v>
      </c>
      <c r="Q4456" t="s">
        <v>96</v>
      </c>
      <c r="T4456">
        <v>16869</v>
      </c>
      <c r="U4456" t="s">
        <v>17</v>
      </c>
      <c r="V4456" t="s">
        <v>24</v>
      </c>
      <c r="W4456">
        <v>23</v>
      </c>
      <c r="X4456">
        <v>4</v>
      </c>
      <c r="Y4456">
        <v>817.12</v>
      </c>
      <c r="Z4456">
        <v>387.68</v>
      </c>
      <c r="AA4456">
        <v>429.44</v>
      </c>
      <c r="AB4456">
        <v>41.76</v>
      </c>
      <c r="AC4456">
        <v>10.77</v>
      </c>
      <c r="AD4456" t="s">
        <v>202</v>
      </c>
      <c r="AE4456">
        <v>0</v>
      </c>
      <c r="AF4456">
        <v>2.42</v>
      </c>
      <c r="AG4456" t="s">
        <v>198</v>
      </c>
      <c r="AH4456" t="s">
        <v>196</v>
      </c>
      <c r="AJ4456" t="s">
        <v>9149</v>
      </c>
      <c r="AK4456" t="s">
        <v>9150</v>
      </c>
      <c r="AL4456" t="s">
        <v>251</v>
      </c>
      <c r="AM4456" t="s">
        <v>243</v>
      </c>
      <c r="AN4456" t="s">
        <v>252</v>
      </c>
      <c r="AO4456" t="s">
        <v>260</v>
      </c>
      <c r="AP4456" t="s">
        <v>254</v>
      </c>
      <c r="AQ4456" t="s">
        <v>255</v>
      </c>
      <c r="AR4456">
        <v>353.71</v>
      </c>
      <c r="AS4456">
        <v>55</v>
      </c>
      <c r="AT4456">
        <v>25.47</v>
      </c>
      <c r="AU4456">
        <v>0.52</v>
      </c>
      <c r="AV4456">
        <v>2.3224</v>
      </c>
      <c r="AW4456">
        <v>95</v>
      </c>
      <c r="BB4456">
        <v>0</v>
      </c>
      <c r="BC4456" t="s">
        <v>256</v>
      </c>
      <c r="BD4456">
        <v>1</v>
      </c>
      <c r="BE4456" t="s">
        <v>261</v>
      </c>
    </row>
    <row r="4457" spans="1:57" x14ac:dyDescent="0.25">
      <c r="A4457">
        <v>5225</v>
      </c>
      <c r="B4457">
        <v>17634</v>
      </c>
      <c r="C4457" t="s">
        <v>17</v>
      </c>
      <c r="D4457" s="1">
        <v>40549.53125</v>
      </c>
      <c r="E4457" s="1">
        <v>40850.54791666667</v>
      </c>
      <c r="F4457">
        <v>37</v>
      </c>
      <c r="G4457">
        <v>9</v>
      </c>
      <c r="H4457">
        <v>209</v>
      </c>
      <c r="I4457">
        <v>838</v>
      </c>
      <c r="J4457">
        <v>2358.59</v>
      </c>
      <c r="K4457">
        <v>262.07</v>
      </c>
      <c r="L4457">
        <v>4</v>
      </c>
      <c r="M4457">
        <v>5</v>
      </c>
      <c r="N4457">
        <v>4</v>
      </c>
      <c r="O4457" t="s">
        <v>138</v>
      </c>
      <c r="P4457">
        <v>13</v>
      </c>
      <c r="Q4457" t="s">
        <v>129</v>
      </c>
      <c r="T4457">
        <v>16870</v>
      </c>
      <c r="U4457" t="s">
        <v>17</v>
      </c>
      <c r="V4457" t="s">
        <v>19</v>
      </c>
      <c r="W4457">
        <v>470</v>
      </c>
      <c r="X4457">
        <v>1</v>
      </c>
      <c r="Y4457">
        <v>450.16</v>
      </c>
      <c r="Z4457">
        <v>0</v>
      </c>
      <c r="AA4457">
        <v>0</v>
      </c>
      <c r="AB4457">
        <v>0</v>
      </c>
      <c r="AD4457" t="s">
        <v>191</v>
      </c>
      <c r="AE4457">
        <v>0</v>
      </c>
      <c r="AF4457">
        <v>0</v>
      </c>
      <c r="AG4457" t="s">
        <v>198</v>
      </c>
      <c r="AH4457" t="s">
        <v>196</v>
      </c>
      <c r="AJ4457" t="s">
        <v>9151</v>
      </c>
      <c r="AK4457" t="s">
        <v>9152</v>
      </c>
      <c r="AL4457" t="s">
        <v>251</v>
      </c>
      <c r="AM4457" t="s">
        <v>243</v>
      </c>
      <c r="AN4457" t="s">
        <v>252</v>
      </c>
      <c r="AO4457" t="s">
        <v>260</v>
      </c>
      <c r="AP4457" t="s">
        <v>254</v>
      </c>
      <c r="AQ4457" t="s">
        <v>255</v>
      </c>
      <c r="AR4457">
        <v>368.3</v>
      </c>
      <c r="AS4457">
        <v>58</v>
      </c>
      <c r="AT4457">
        <v>21.15</v>
      </c>
      <c r="AU4457">
        <v>0.56000000000000005</v>
      </c>
      <c r="AV4457">
        <v>2.5337000000000001</v>
      </c>
      <c r="AW4457">
        <v>95</v>
      </c>
      <c r="BB4457">
        <v>0</v>
      </c>
      <c r="BC4457" t="s">
        <v>256</v>
      </c>
      <c r="BD4457">
        <v>1</v>
      </c>
      <c r="BE4457" t="s">
        <v>261</v>
      </c>
    </row>
    <row r="4458" spans="1:57" x14ac:dyDescent="0.25">
      <c r="A4458">
        <v>3470</v>
      </c>
      <c r="B4458">
        <v>15860</v>
      </c>
      <c r="C4458" t="s">
        <v>17</v>
      </c>
      <c r="D4458" s="1">
        <v>40153.521527777775</v>
      </c>
      <c r="E4458" s="1">
        <v>40846.475694444445</v>
      </c>
      <c r="F4458">
        <v>41</v>
      </c>
      <c r="G4458">
        <v>17</v>
      </c>
      <c r="H4458">
        <v>248</v>
      </c>
      <c r="I4458">
        <v>1258</v>
      </c>
      <c r="J4458">
        <v>2358.8000000000002</v>
      </c>
      <c r="K4458">
        <v>138.75</v>
      </c>
      <c r="L4458">
        <v>4</v>
      </c>
      <c r="M4458">
        <v>5</v>
      </c>
      <c r="N4458">
        <v>4</v>
      </c>
      <c r="O4458" t="s">
        <v>138</v>
      </c>
      <c r="P4458">
        <v>13</v>
      </c>
      <c r="Q4458" t="s">
        <v>129</v>
      </c>
      <c r="T4458">
        <v>16871</v>
      </c>
      <c r="U4458" t="s">
        <v>17</v>
      </c>
      <c r="V4458" t="s">
        <v>129</v>
      </c>
      <c r="W4458">
        <v>23</v>
      </c>
      <c r="X4458">
        <v>6</v>
      </c>
      <c r="Y4458">
        <v>2812.34</v>
      </c>
      <c r="Z4458">
        <v>0</v>
      </c>
      <c r="AA4458">
        <v>774.52</v>
      </c>
      <c r="AB4458">
        <v>774.52</v>
      </c>
      <c r="AD4458" t="s">
        <v>197</v>
      </c>
      <c r="AE4458">
        <v>0</v>
      </c>
      <c r="AF4458">
        <v>1.81</v>
      </c>
      <c r="AG4458" t="s">
        <v>198</v>
      </c>
      <c r="AH4458" t="s">
        <v>196</v>
      </c>
      <c r="AJ4458" t="s">
        <v>9153</v>
      </c>
      <c r="AK4458" t="s">
        <v>9154</v>
      </c>
      <c r="AL4458" t="s">
        <v>251</v>
      </c>
      <c r="AM4458" t="s">
        <v>243</v>
      </c>
      <c r="AN4458" t="s">
        <v>252</v>
      </c>
      <c r="AO4458" t="s">
        <v>253</v>
      </c>
      <c r="AP4458" t="s">
        <v>254</v>
      </c>
      <c r="AQ4458" t="s">
        <v>255</v>
      </c>
      <c r="AR4458">
        <v>19.93</v>
      </c>
      <c r="AS4458">
        <v>3</v>
      </c>
      <c r="AT4458">
        <v>3</v>
      </c>
      <c r="AU4458">
        <v>0.03</v>
      </c>
      <c r="AV4458">
        <v>5.7149000000000001</v>
      </c>
      <c r="AW4458">
        <v>95</v>
      </c>
      <c r="BB4458">
        <v>0</v>
      </c>
      <c r="BC4458" t="s">
        <v>256</v>
      </c>
      <c r="BD4458">
        <v>1</v>
      </c>
      <c r="BE4458" t="s">
        <v>257</v>
      </c>
    </row>
    <row r="4459" spans="1:57" x14ac:dyDescent="0.25">
      <c r="A4459">
        <v>4279</v>
      </c>
      <c r="B4459">
        <v>16676</v>
      </c>
      <c r="C4459" t="s">
        <v>17</v>
      </c>
      <c r="D4459" s="1">
        <v>40468.546527777777</v>
      </c>
      <c r="E4459" s="1">
        <v>40853.500694444447</v>
      </c>
      <c r="F4459">
        <v>34</v>
      </c>
      <c r="G4459">
        <v>6</v>
      </c>
      <c r="H4459">
        <v>106</v>
      </c>
      <c r="I4459">
        <v>927</v>
      </c>
      <c r="J4459">
        <v>2361.9</v>
      </c>
      <c r="K4459">
        <v>393.65</v>
      </c>
      <c r="L4459">
        <v>4</v>
      </c>
      <c r="M4459">
        <v>4</v>
      </c>
      <c r="N4459">
        <v>4</v>
      </c>
      <c r="O4459" t="s">
        <v>136</v>
      </c>
      <c r="P4459">
        <v>12</v>
      </c>
      <c r="Q4459" t="s">
        <v>129</v>
      </c>
      <c r="T4459">
        <v>16872</v>
      </c>
      <c r="U4459" t="s">
        <v>17</v>
      </c>
      <c r="V4459" t="s">
        <v>96</v>
      </c>
      <c r="W4459">
        <v>78</v>
      </c>
      <c r="X4459">
        <v>6</v>
      </c>
      <c r="Y4459">
        <v>1213.1300000000001</v>
      </c>
      <c r="Z4459">
        <v>76.319999999999993</v>
      </c>
      <c r="AA4459">
        <v>215.34</v>
      </c>
      <c r="AB4459">
        <v>139.02000000000001</v>
      </c>
      <c r="AC4459">
        <v>182.15</v>
      </c>
      <c r="AD4459" t="s">
        <v>194</v>
      </c>
      <c r="AE4459">
        <v>0</v>
      </c>
      <c r="AF4459">
        <v>0</v>
      </c>
      <c r="AG4459" t="s">
        <v>195</v>
      </c>
      <c r="AH4459" t="s">
        <v>196</v>
      </c>
      <c r="AJ4459" t="s">
        <v>9155</v>
      </c>
      <c r="AK4459" t="s">
        <v>9156</v>
      </c>
      <c r="AL4459" t="s">
        <v>251</v>
      </c>
      <c r="AM4459" t="s">
        <v>243</v>
      </c>
      <c r="AN4459" t="s">
        <v>252</v>
      </c>
      <c r="AO4459" t="s">
        <v>260</v>
      </c>
      <c r="AP4459" t="s">
        <v>254</v>
      </c>
      <c r="AQ4459" t="s">
        <v>255</v>
      </c>
      <c r="AR4459">
        <v>664.35</v>
      </c>
      <c r="AS4459">
        <v>103</v>
      </c>
      <c r="AT4459">
        <v>32.08</v>
      </c>
      <c r="AU4459">
        <v>0.97</v>
      </c>
      <c r="AV4459">
        <v>1.9907999999999999</v>
      </c>
      <c r="AW4459">
        <v>95</v>
      </c>
      <c r="BB4459">
        <v>1.9</v>
      </c>
      <c r="BC4459" t="s">
        <v>256</v>
      </c>
      <c r="BD4459">
        <v>1</v>
      </c>
      <c r="BE4459" t="s">
        <v>261</v>
      </c>
    </row>
    <row r="4460" spans="1:57" x14ac:dyDescent="0.25">
      <c r="A4460">
        <v>2119</v>
      </c>
      <c r="B4460">
        <v>14496</v>
      </c>
      <c r="C4460" t="s">
        <v>17</v>
      </c>
      <c r="D4460" s="1">
        <v>40253.552083333336</v>
      </c>
      <c r="E4460" s="1">
        <v>40575.375694444447</v>
      </c>
      <c r="F4460">
        <v>312</v>
      </c>
      <c r="G4460">
        <v>7</v>
      </c>
      <c r="H4460">
        <v>64</v>
      </c>
      <c r="I4460">
        <v>905</v>
      </c>
      <c r="J4460">
        <v>2363.89</v>
      </c>
      <c r="K4460">
        <v>337.7</v>
      </c>
      <c r="L4460">
        <v>2</v>
      </c>
      <c r="M4460">
        <v>4</v>
      </c>
      <c r="N4460">
        <v>4</v>
      </c>
      <c r="O4460" t="s">
        <v>123</v>
      </c>
      <c r="P4460">
        <v>10</v>
      </c>
      <c r="Q4460" t="s">
        <v>40</v>
      </c>
      <c r="T4460">
        <v>16873</v>
      </c>
      <c r="U4460" t="s">
        <v>17</v>
      </c>
      <c r="V4460" t="s">
        <v>129</v>
      </c>
      <c r="W4460">
        <v>5</v>
      </c>
      <c r="X4460">
        <v>12</v>
      </c>
      <c r="Y4460">
        <v>14617.39</v>
      </c>
      <c r="Z4460">
        <v>638.02</v>
      </c>
      <c r="AA4460">
        <v>3252.15</v>
      </c>
      <c r="AB4460">
        <v>2614.13</v>
      </c>
      <c r="AC4460">
        <v>409.73</v>
      </c>
      <c r="AD4460" t="s">
        <v>194</v>
      </c>
      <c r="AE4460">
        <v>0</v>
      </c>
      <c r="AF4460">
        <v>0.48</v>
      </c>
      <c r="AG4460" t="s">
        <v>195</v>
      </c>
      <c r="AH4460" t="s">
        <v>196</v>
      </c>
      <c r="AJ4460" t="s">
        <v>9157</v>
      </c>
      <c r="AK4460" t="s">
        <v>9158</v>
      </c>
      <c r="AL4460" t="s">
        <v>251</v>
      </c>
      <c r="AM4460" t="s">
        <v>243</v>
      </c>
      <c r="AN4460" t="s">
        <v>252</v>
      </c>
      <c r="AO4460" t="s">
        <v>260</v>
      </c>
      <c r="AP4460" t="s">
        <v>254</v>
      </c>
      <c r="AQ4460" t="s">
        <v>255</v>
      </c>
      <c r="AR4460">
        <v>48.08</v>
      </c>
      <c r="AS4460">
        <v>52</v>
      </c>
      <c r="AT4460">
        <v>12.26</v>
      </c>
      <c r="AU4460">
        <v>0.49</v>
      </c>
      <c r="AV4460">
        <v>3.9512</v>
      </c>
      <c r="AW4460">
        <v>95</v>
      </c>
      <c r="BB4460">
        <v>0</v>
      </c>
      <c r="BC4460" t="s">
        <v>256</v>
      </c>
      <c r="BD4460">
        <v>1</v>
      </c>
      <c r="BE4460" t="s">
        <v>261</v>
      </c>
    </row>
    <row r="4461" spans="1:57" x14ac:dyDescent="0.25">
      <c r="A4461">
        <v>3614</v>
      </c>
      <c r="B4461">
        <v>16005</v>
      </c>
      <c r="C4461" t="s">
        <v>17</v>
      </c>
      <c r="D4461" s="1">
        <v>40436.556250000001</v>
      </c>
      <c r="E4461" s="1">
        <v>40874.574305555558</v>
      </c>
      <c r="F4461">
        <v>13</v>
      </c>
      <c r="G4461">
        <v>10</v>
      </c>
      <c r="H4461">
        <v>314</v>
      </c>
      <c r="I4461">
        <v>1267</v>
      </c>
      <c r="J4461">
        <v>2365.0700000000002</v>
      </c>
      <c r="K4461">
        <v>236.51</v>
      </c>
      <c r="L4461">
        <v>5</v>
      </c>
      <c r="M4461">
        <v>5</v>
      </c>
      <c r="N4461">
        <v>4</v>
      </c>
      <c r="O4461" t="s">
        <v>134</v>
      </c>
      <c r="P4461">
        <v>14</v>
      </c>
      <c r="Q4461" t="s">
        <v>129</v>
      </c>
      <c r="T4461">
        <v>16874</v>
      </c>
      <c r="U4461" t="s">
        <v>17</v>
      </c>
      <c r="V4461" t="s">
        <v>19</v>
      </c>
      <c r="W4461">
        <v>380</v>
      </c>
      <c r="X4461">
        <v>1</v>
      </c>
      <c r="Y4461">
        <v>209.89</v>
      </c>
      <c r="Z4461">
        <v>0</v>
      </c>
      <c r="AA4461">
        <v>0</v>
      </c>
      <c r="AB4461">
        <v>0</v>
      </c>
      <c r="AD4461" t="s">
        <v>191</v>
      </c>
      <c r="AE4461">
        <v>0</v>
      </c>
      <c r="AF4461">
        <v>0</v>
      </c>
      <c r="AG4461" t="s">
        <v>198</v>
      </c>
      <c r="AH4461" t="s">
        <v>196</v>
      </c>
      <c r="AJ4461" t="s">
        <v>9159</v>
      </c>
      <c r="AK4461" t="s">
        <v>9160</v>
      </c>
      <c r="AL4461" t="s">
        <v>251</v>
      </c>
      <c r="AM4461" t="s">
        <v>243</v>
      </c>
      <c r="AN4461" t="s">
        <v>252</v>
      </c>
      <c r="AO4461" t="s">
        <v>253</v>
      </c>
      <c r="AP4461" t="s">
        <v>254</v>
      </c>
      <c r="AQ4461" t="s">
        <v>255</v>
      </c>
      <c r="AR4461">
        <v>54.4</v>
      </c>
      <c r="AS4461">
        <v>64</v>
      </c>
      <c r="AT4461">
        <v>5.66</v>
      </c>
      <c r="AU4461">
        <v>0.6</v>
      </c>
      <c r="AV4461">
        <v>6.7758000000000003</v>
      </c>
      <c r="AW4461">
        <v>95</v>
      </c>
      <c r="BB4461">
        <v>15.79</v>
      </c>
      <c r="BC4461" t="s">
        <v>256</v>
      </c>
      <c r="BD4461">
        <v>1</v>
      </c>
      <c r="BE4461" t="s">
        <v>257</v>
      </c>
    </row>
    <row r="4462" spans="1:57" x14ac:dyDescent="0.25">
      <c r="A4462">
        <v>5214</v>
      </c>
      <c r="B4462">
        <v>17623</v>
      </c>
      <c r="C4462" t="s">
        <v>17</v>
      </c>
      <c r="D4462" s="1">
        <v>40161.60833333333</v>
      </c>
      <c r="E4462" s="1">
        <v>40854.480555555558</v>
      </c>
      <c r="F4462">
        <v>33</v>
      </c>
      <c r="G4462">
        <v>7</v>
      </c>
      <c r="H4462">
        <v>130</v>
      </c>
      <c r="I4462">
        <v>799</v>
      </c>
      <c r="J4462">
        <v>2365.77</v>
      </c>
      <c r="K4462">
        <v>337.97</v>
      </c>
      <c r="L4462">
        <v>4</v>
      </c>
      <c r="M4462">
        <v>4</v>
      </c>
      <c r="N4462">
        <v>4</v>
      </c>
      <c r="O4462" t="s">
        <v>136</v>
      </c>
      <c r="P4462">
        <v>12</v>
      </c>
      <c r="Q4462" t="s">
        <v>129</v>
      </c>
      <c r="T4462">
        <v>16875</v>
      </c>
      <c r="U4462" t="s">
        <v>17</v>
      </c>
      <c r="V4462" t="s">
        <v>96</v>
      </c>
      <c r="W4462">
        <v>68</v>
      </c>
      <c r="X4462">
        <v>11</v>
      </c>
      <c r="Y4462">
        <v>4234.53</v>
      </c>
      <c r="Z4462">
        <v>333.11</v>
      </c>
      <c r="AA4462">
        <v>957.33</v>
      </c>
      <c r="AB4462">
        <v>624.22</v>
      </c>
      <c r="AC4462">
        <v>187.39</v>
      </c>
      <c r="AD4462" t="s">
        <v>194</v>
      </c>
      <c r="AE4462">
        <v>0</v>
      </c>
      <c r="AF4462">
        <v>4.28</v>
      </c>
      <c r="AG4462" t="s">
        <v>195</v>
      </c>
      <c r="AH4462" t="s">
        <v>196</v>
      </c>
      <c r="AJ4462" t="s">
        <v>9161</v>
      </c>
      <c r="AK4462" t="s">
        <v>9162</v>
      </c>
      <c r="AL4462" t="s">
        <v>251</v>
      </c>
      <c r="AM4462" t="s">
        <v>243</v>
      </c>
      <c r="AN4462" t="s">
        <v>252</v>
      </c>
      <c r="AO4462" t="s">
        <v>260</v>
      </c>
      <c r="AP4462" t="s">
        <v>254</v>
      </c>
      <c r="AQ4462" t="s">
        <v>255</v>
      </c>
      <c r="AR4462">
        <v>275.52999999999997</v>
      </c>
      <c r="AS4462">
        <v>311</v>
      </c>
      <c r="AT4462">
        <v>18.87</v>
      </c>
      <c r="AU4462">
        <v>2.93</v>
      </c>
      <c r="AV4462">
        <v>5.6383999999999999</v>
      </c>
      <c r="AW4462">
        <v>95</v>
      </c>
      <c r="BB4462">
        <v>22.44</v>
      </c>
      <c r="BC4462" t="s">
        <v>256</v>
      </c>
      <c r="BD4462">
        <v>1</v>
      </c>
      <c r="BE4462" t="s">
        <v>261</v>
      </c>
    </row>
    <row r="4463" spans="1:57" x14ac:dyDescent="0.25">
      <c r="A4463">
        <v>5029</v>
      </c>
      <c r="B4463">
        <v>17434</v>
      </c>
      <c r="C4463" t="s">
        <v>17</v>
      </c>
      <c r="D4463" s="1">
        <v>40801.57916666667</v>
      </c>
      <c r="E4463" s="1">
        <v>40884.552777777775</v>
      </c>
      <c r="F4463">
        <v>3</v>
      </c>
      <c r="G4463">
        <v>7</v>
      </c>
      <c r="H4463">
        <v>100</v>
      </c>
      <c r="I4463">
        <v>1693</v>
      </c>
      <c r="J4463">
        <v>2373.8200000000002</v>
      </c>
      <c r="K4463">
        <v>339.12</v>
      </c>
      <c r="L4463">
        <v>5</v>
      </c>
      <c r="M4463">
        <v>4</v>
      </c>
      <c r="N4463">
        <v>4</v>
      </c>
      <c r="O4463" t="s">
        <v>128</v>
      </c>
      <c r="P4463">
        <v>13</v>
      </c>
      <c r="Q4463" t="s">
        <v>129</v>
      </c>
      <c r="T4463">
        <v>16876</v>
      </c>
      <c r="U4463" t="s">
        <v>17</v>
      </c>
      <c r="V4463" t="s">
        <v>19</v>
      </c>
      <c r="W4463">
        <v>404</v>
      </c>
      <c r="X4463">
        <v>1</v>
      </c>
      <c r="Y4463">
        <v>136.01</v>
      </c>
      <c r="Z4463">
        <v>0</v>
      </c>
      <c r="AA4463">
        <v>0</v>
      </c>
      <c r="AB4463">
        <v>0</v>
      </c>
      <c r="AD4463" t="s">
        <v>191</v>
      </c>
      <c r="AE4463">
        <v>0</v>
      </c>
      <c r="AF4463">
        <v>0</v>
      </c>
      <c r="AG4463" t="s">
        <v>198</v>
      </c>
      <c r="AH4463" t="s">
        <v>196</v>
      </c>
      <c r="AJ4463" t="s">
        <v>9163</v>
      </c>
      <c r="AK4463" t="s">
        <v>9164</v>
      </c>
      <c r="AL4463" t="s">
        <v>251</v>
      </c>
      <c r="AM4463" t="s">
        <v>243</v>
      </c>
      <c r="AN4463" t="s">
        <v>252</v>
      </c>
      <c r="AO4463" t="s">
        <v>260</v>
      </c>
      <c r="AP4463" t="s">
        <v>254</v>
      </c>
      <c r="AQ4463" t="s">
        <v>255</v>
      </c>
      <c r="AR4463">
        <v>182.79</v>
      </c>
      <c r="AS4463">
        <v>216</v>
      </c>
      <c r="AT4463">
        <v>36.56</v>
      </c>
      <c r="AU4463">
        <v>2.3199999999999998</v>
      </c>
      <c r="AV4463">
        <v>3.0769000000000002</v>
      </c>
      <c r="AW4463">
        <v>95</v>
      </c>
      <c r="BB4463">
        <v>0</v>
      </c>
      <c r="BC4463" t="s">
        <v>256</v>
      </c>
      <c r="BD4463">
        <v>1</v>
      </c>
      <c r="BE4463" t="s">
        <v>261</v>
      </c>
    </row>
    <row r="4464" spans="1:57" x14ac:dyDescent="0.25">
      <c r="A4464">
        <v>5418</v>
      </c>
      <c r="B4464">
        <v>17827</v>
      </c>
      <c r="C4464" t="s">
        <v>17</v>
      </c>
      <c r="D4464" s="1">
        <v>40265.513888888891</v>
      </c>
      <c r="E4464" s="1">
        <v>40881.625</v>
      </c>
      <c r="F4464">
        <v>6</v>
      </c>
      <c r="G4464">
        <v>6</v>
      </c>
      <c r="H4464">
        <v>240</v>
      </c>
      <c r="I4464">
        <v>1582</v>
      </c>
      <c r="J4464">
        <v>2376.17</v>
      </c>
      <c r="K4464">
        <v>396.03</v>
      </c>
      <c r="L4464">
        <v>5</v>
      </c>
      <c r="M4464">
        <v>4</v>
      </c>
      <c r="N4464">
        <v>4</v>
      </c>
      <c r="O4464" t="s">
        <v>128</v>
      </c>
      <c r="P4464">
        <v>13</v>
      </c>
      <c r="Q4464" t="s">
        <v>129</v>
      </c>
      <c r="T4464">
        <v>16877</v>
      </c>
      <c r="U4464" t="s">
        <v>17</v>
      </c>
      <c r="V4464" t="s">
        <v>96</v>
      </c>
      <c r="W4464">
        <v>13</v>
      </c>
      <c r="X4464">
        <v>6</v>
      </c>
      <c r="Y4464">
        <v>846.62</v>
      </c>
      <c r="Z4464">
        <v>111.23</v>
      </c>
      <c r="AA4464">
        <v>657.64</v>
      </c>
      <c r="AB4464">
        <v>546.41</v>
      </c>
      <c r="AC4464">
        <v>491.24</v>
      </c>
      <c r="AD4464" t="s">
        <v>194</v>
      </c>
      <c r="AE4464">
        <v>0</v>
      </c>
      <c r="AF4464">
        <v>0</v>
      </c>
      <c r="AG4464" t="s">
        <v>195</v>
      </c>
      <c r="AH4464" t="s">
        <v>196</v>
      </c>
      <c r="AJ4464" t="s">
        <v>9165</v>
      </c>
      <c r="AK4464" t="s">
        <v>9166</v>
      </c>
      <c r="AL4464" t="s">
        <v>251</v>
      </c>
      <c r="AM4464" t="s">
        <v>243</v>
      </c>
      <c r="AN4464" t="s">
        <v>252</v>
      </c>
      <c r="AO4464" t="s">
        <v>260</v>
      </c>
      <c r="AP4464" t="s">
        <v>254</v>
      </c>
      <c r="AQ4464" t="s">
        <v>255</v>
      </c>
      <c r="AR4464">
        <v>249.56</v>
      </c>
      <c r="AS4464">
        <v>311</v>
      </c>
      <c r="AT4464">
        <v>35.85</v>
      </c>
      <c r="AU4464">
        <v>2.93</v>
      </c>
      <c r="AV4464">
        <v>4.0533999999999999</v>
      </c>
      <c r="AW4464">
        <v>95</v>
      </c>
      <c r="BB4464">
        <v>13.85</v>
      </c>
      <c r="BC4464" t="s">
        <v>256</v>
      </c>
      <c r="BD4464">
        <v>1</v>
      </c>
      <c r="BE4464" t="s">
        <v>261</v>
      </c>
    </row>
    <row r="4465" spans="1:57" x14ac:dyDescent="0.25">
      <c r="A4465">
        <v>4241</v>
      </c>
      <c r="B4465">
        <v>16638</v>
      </c>
      <c r="C4465" t="s">
        <v>17</v>
      </c>
      <c r="D4465" s="1">
        <v>40408.564583333333</v>
      </c>
      <c r="E4465" s="1">
        <v>40864.464583333334</v>
      </c>
      <c r="F4465">
        <v>23</v>
      </c>
      <c r="G4465">
        <v>15</v>
      </c>
      <c r="H4465">
        <v>130</v>
      </c>
      <c r="I4465">
        <v>1627</v>
      </c>
      <c r="J4465">
        <v>2380.13</v>
      </c>
      <c r="K4465">
        <v>158.68</v>
      </c>
      <c r="L4465">
        <v>4</v>
      </c>
      <c r="M4465">
        <v>5</v>
      </c>
      <c r="N4465">
        <v>4</v>
      </c>
      <c r="O4465" t="s">
        <v>138</v>
      </c>
      <c r="P4465">
        <v>13</v>
      </c>
      <c r="Q4465" t="s">
        <v>129</v>
      </c>
      <c r="T4465">
        <v>16878</v>
      </c>
      <c r="U4465" t="s">
        <v>17</v>
      </c>
      <c r="V4465" t="s">
        <v>22</v>
      </c>
      <c r="W4465">
        <v>85</v>
      </c>
      <c r="X4465">
        <v>1</v>
      </c>
      <c r="Y4465">
        <v>13.3</v>
      </c>
      <c r="Z4465">
        <v>0</v>
      </c>
      <c r="AA4465">
        <v>13.3</v>
      </c>
      <c r="AB4465">
        <v>13.3</v>
      </c>
      <c r="AD4465" t="s">
        <v>197</v>
      </c>
      <c r="AE4465">
        <v>0</v>
      </c>
      <c r="AF4465">
        <v>100</v>
      </c>
      <c r="AG4465" t="s">
        <v>192</v>
      </c>
      <c r="AH4465" t="s">
        <v>199</v>
      </c>
      <c r="AJ4465" t="s">
        <v>9167</v>
      </c>
      <c r="AK4465" t="s">
        <v>9168</v>
      </c>
      <c r="AL4465" t="s">
        <v>251</v>
      </c>
      <c r="AM4465" t="s">
        <v>243</v>
      </c>
      <c r="AN4465" t="s">
        <v>252</v>
      </c>
      <c r="AO4465" t="s">
        <v>253</v>
      </c>
      <c r="AP4465" t="s">
        <v>254</v>
      </c>
      <c r="AQ4465" t="s">
        <v>255</v>
      </c>
      <c r="AR4465">
        <v>86.7</v>
      </c>
      <c r="AS4465">
        <v>101</v>
      </c>
      <c r="AT4465">
        <v>9.43</v>
      </c>
      <c r="AU4465">
        <v>0.95</v>
      </c>
      <c r="AV4465">
        <v>5.5484999999999998</v>
      </c>
      <c r="AW4465">
        <v>95</v>
      </c>
      <c r="BB4465">
        <v>19.84</v>
      </c>
      <c r="BC4465" t="s">
        <v>256</v>
      </c>
      <c r="BD4465">
        <v>1</v>
      </c>
      <c r="BE4465" t="s">
        <v>257</v>
      </c>
    </row>
    <row r="4466" spans="1:57" x14ac:dyDescent="0.25">
      <c r="A4466">
        <v>3713</v>
      </c>
      <c r="B4466">
        <v>16105</v>
      </c>
      <c r="C4466" t="s">
        <v>17</v>
      </c>
      <c r="D4466" s="1">
        <v>40282.560416666667</v>
      </c>
      <c r="E4466" s="1">
        <v>40638.425694444442</v>
      </c>
      <c r="F4466">
        <v>249</v>
      </c>
      <c r="G4466">
        <v>5</v>
      </c>
      <c r="H4466">
        <v>92</v>
      </c>
      <c r="I4466">
        <v>2125</v>
      </c>
      <c r="J4466">
        <v>2386.19</v>
      </c>
      <c r="K4466">
        <v>477.24</v>
      </c>
      <c r="L4466">
        <v>2</v>
      </c>
      <c r="M4466">
        <v>4</v>
      </c>
      <c r="N4466">
        <v>4</v>
      </c>
      <c r="O4466" t="s">
        <v>123</v>
      </c>
      <c r="P4466">
        <v>10</v>
      </c>
      <c r="Q4466" t="s">
        <v>40</v>
      </c>
      <c r="T4466">
        <v>16880</v>
      </c>
      <c r="U4466" t="s">
        <v>17</v>
      </c>
      <c r="V4466" t="s">
        <v>129</v>
      </c>
      <c r="W4466">
        <v>31</v>
      </c>
      <c r="X4466">
        <v>8</v>
      </c>
      <c r="Y4466">
        <v>1813.21</v>
      </c>
      <c r="Z4466">
        <v>823.24</v>
      </c>
      <c r="AA4466">
        <v>398.31</v>
      </c>
      <c r="AB4466">
        <v>-424.93</v>
      </c>
      <c r="AC4466">
        <v>-51.62</v>
      </c>
      <c r="AD4466" t="s">
        <v>204</v>
      </c>
      <c r="AE4466">
        <v>424.93</v>
      </c>
      <c r="AF4466">
        <v>0</v>
      </c>
      <c r="AG4466" t="s">
        <v>205</v>
      </c>
      <c r="AH4466" t="s">
        <v>193</v>
      </c>
      <c r="AJ4466" t="s">
        <v>9169</v>
      </c>
      <c r="AK4466" t="s">
        <v>9170</v>
      </c>
      <c r="AL4466" t="s">
        <v>251</v>
      </c>
      <c r="AM4466" t="s">
        <v>243</v>
      </c>
      <c r="AN4466" t="s">
        <v>252</v>
      </c>
      <c r="AO4466" t="s">
        <v>260</v>
      </c>
      <c r="AP4466" t="s">
        <v>254</v>
      </c>
      <c r="AQ4466" t="s">
        <v>255</v>
      </c>
      <c r="AR4466">
        <v>91.9</v>
      </c>
      <c r="AS4466">
        <v>104</v>
      </c>
      <c r="AT4466">
        <v>21.7</v>
      </c>
      <c r="AU4466">
        <v>0.98</v>
      </c>
      <c r="AV4466">
        <v>3.1105999999999998</v>
      </c>
      <c r="AW4466">
        <v>95</v>
      </c>
      <c r="BB4466">
        <v>0</v>
      </c>
      <c r="BC4466" t="s">
        <v>256</v>
      </c>
      <c r="BD4466">
        <v>1</v>
      </c>
      <c r="BE4466" t="s">
        <v>261</v>
      </c>
    </row>
    <row r="4467" spans="1:57" x14ac:dyDescent="0.25">
      <c r="A4467">
        <v>1443</v>
      </c>
      <c r="B4467">
        <v>13813</v>
      </c>
      <c r="C4467" t="s">
        <v>34</v>
      </c>
      <c r="D4467" s="1">
        <v>40153.427777777775</v>
      </c>
      <c r="E4467" s="1">
        <v>40847.443055555559</v>
      </c>
      <c r="F4467">
        <v>40</v>
      </c>
      <c r="G4467">
        <v>8</v>
      </c>
      <c r="H4467">
        <v>83</v>
      </c>
      <c r="I4467">
        <v>1271</v>
      </c>
      <c r="J4467">
        <v>2387.4699999999998</v>
      </c>
      <c r="K4467">
        <v>298.43</v>
      </c>
      <c r="L4467">
        <v>4</v>
      </c>
      <c r="M4467">
        <v>4</v>
      </c>
      <c r="N4467">
        <v>4</v>
      </c>
      <c r="O4467" t="s">
        <v>136</v>
      </c>
      <c r="P4467">
        <v>12</v>
      </c>
      <c r="Q4467" t="s">
        <v>129</v>
      </c>
      <c r="T4467">
        <v>16881</v>
      </c>
      <c r="U4467" t="s">
        <v>17</v>
      </c>
      <c r="V4467" t="s">
        <v>22</v>
      </c>
      <c r="W4467">
        <v>67</v>
      </c>
      <c r="X4467">
        <v>1</v>
      </c>
      <c r="Y4467">
        <v>432</v>
      </c>
      <c r="Z4467">
        <v>0</v>
      </c>
      <c r="AA4467">
        <v>432</v>
      </c>
      <c r="AB4467">
        <v>432</v>
      </c>
      <c r="AD4467" t="s">
        <v>197</v>
      </c>
      <c r="AE4467">
        <v>0</v>
      </c>
      <c r="AF4467">
        <v>0</v>
      </c>
      <c r="AG4467" t="s">
        <v>198</v>
      </c>
      <c r="AH4467" t="s">
        <v>199</v>
      </c>
      <c r="AJ4467" t="s">
        <v>9171</v>
      </c>
      <c r="AK4467" t="s">
        <v>9172</v>
      </c>
      <c r="AL4467" t="s">
        <v>251</v>
      </c>
      <c r="AM4467" t="s">
        <v>243</v>
      </c>
      <c r="AN4467" t="s">
        <v>252</v>
      </c>
      <c r="AO4467" t="s">
        <v>260</v>
      </c>
      <c r="AP4467" t="s">
        <v>254</v>
      </c>
      <c r="AQ4467" t="s">
        <v>255</v>
      </c>
      <c r="AR4467">
        <v>227.72</v>
      </c>
      <c r="AS4467">
        <v>263</v>
      </c>
      <c r="AT4467">
        <v>12.26</v>
      </c>
      <c r="AU4467">
        <v>2.48</v>
      </c>
      <c r="AV4467">
        <v>4.9939999999999998</v>
      </c>
      <c r="AW4467">
        <v>95</v>
      </c>
      <c r="BB4467">
        <v>12.33</v>
      </c>
      <c r="BC4467" t="s">
        <v>256</v>
      </c>
      <c r="BD4467">
        <v>1</v>
      </c>
      <c r="BE4467" t="s">
        <v>261</v>
      </c>
    </row>
    <row r="4468" spans="1:57" x14ac:dyDescent="0.25">
      <c r="A4468">
        <v>2980</v>
      </c>
      <c r="B4468">
        <v>15366</v>
      </c>
      <c r="C4468" t="s">
        <v>17</v>
      </c>
      <c r="D4468" s="1">
        <v>40235.423611111109</v>
      </c>
      <c r="E4468" s="1">
        <v>40811.625694444447</v>
      </c>
      <c r="F4468">
        <v>76</v>
      </c>
      <c r="G4468">
        <v>7</v>
      </c>
      <c r="H4468">
        <v>86</v>
      </c>
      <c r="I4468">
        <v>2447</v>
      </c>
      <c r="J4468">
        <v>2389.08</v>
      </c>
      <c r="K4468">
        <v>341.3</v>
      </c>
      <c r="L4468">
        <v>3</v>
      </c>
      <c r="M4468">
        <v>4</v>
      </c>
      <c r="N4468">
        <v>4</v>
      </c>
      <c r="O4468" t="s">
        <v>127</v>
      </c>
      <c r="P4468">
        <v>11</v>
      </c>
      <c r="Q4468" t="s">
        <v>96</v>
      </c>
      <c r="T4468">
        <v>16882</v>
      </c>
      <c r="U4468" t="s">
        <v>17</v>
      </c>
      <c r="V4468" t="s">
        <v>22</v>
      </c>
      <c r="W4468">
        <v>67</v>
      </c>
      <c r="X4468">
        <v>3</v>
      </c>
      <c r="Y4468">
        <v>705.12</v>
      </c>
      <c r="Z4468">
        <v>0</v>
      </c>
      <c r="AA4468">
        <v>489.42</v>
      </c>
      <c r="AB4468">
        <v>489.42</v>
      </c>
      <c r="AD4468" t="s">
        <v>197</v>
      </c>
      <c r="AE4468">
        <v>0</v>
      </c>
      <c r="AF4468">
        <v>0</v>
      </c>
      <c r="AG4468" t="s">
        <v>198</v>
      </c>
      <c r="AH4468" t="s">
        <v>199</v>
      </c>
      <c r="AJ4468" t="s">
        <v>9173</v>
      </c>
      <c r="AK4468" t="s">
        <v>9174</v>
      </c>
      <c r="AL4468" t="s">
        <v>251</v>
      </c>
      <c r="AM4468" t="s">
        <v>243</v>
      </c>
      <c r="AN4468" t="s">
        <v>252</v>
      </c>
      <c r="AO4468" t="s">
        <v>253</v>
      </c>
      <c r="AP4468" t="s">
        <v>254</v>
      </c>
      <c r="AQ4468" t="s">
        <v>255</v>
      </c>
      <c r="AR4468">
        <v>2.5499999999999998</v>
      </c>
      <c r="AS4468">
        <v>3</v>
      </c>
      <c r="AT4468">
        <v>2.41</v>
      </c>
      <c r="AU4468">
        <v>0.04</v>
      </c>
      <c r="AV4468">
        <v>6.7573999999999996</v>
      </c>
      <c r="AW4468">
        <v>95</v>
      </c>
      <c r="BB4468">
        <v>0</v>
      </c>
      <c r="BC4468" t="s">
        <v>256</v>
      </c>
      <c r="BD4468">
        <v>1</v>
      </c>
      <c r="BE4468" t="s">
        <v>257</v>
      </c>
    </row>
    <row r="4469" spans="1:57" x14ac:dyDescent="0.25">
      <c r="A4469">
        <v>5039</v>
      </c>
      <c r="B4469">
        <v>17444</v>
      </c>
      <c r="C4469" t="s">
        <v>33</v>
      </c>
      <c r="D4469" s="1">
        <v>40714.37777777778</v>
      </c>
      <c r="E4469" s="1">
        <v>40735.439583333333</v>
      </c>
      <c r="F4469">
        <v>152</v>
      </c>
      <c r="G4469">
        <v>2</v>
      </c>
      <c r="H4469">
        <v>131</v>
      </c>
      <c r="I4469">
        <v>2118</v>
      </c>
      <c r="J4469">
        <v>2389.1</v>
      </c>
      <c r="K4469">
        <v>1194.55</v>
      </c>
      <c r="L4469">
        <v>3</v>
      </c>
      <c r="M4469">
        <v>2</v>
      </c>
      <c r="N4469">
        <v>4</v>
      </c>
      <c r="O4469" t="s">
        <v>133</v>
      </c>
      <c r="P4469">
        <v>9</v>
      </c>
      <c r="Q4469" t="s">
        <v>22</v>
      </c>
      <c r="T4469">
        <v>16883</v>
      </c>
      <c r="U4469" t="s">
        <v>17</v>
      </c>
      <c r="V4469" t="s">
        <v>40</v>
      </c>
      <c r="W4469">
        <v>188</v>
      </c>
      <c r="X4469">
        <v>19</v>
      </c>
      <c r="Y4469">
        <v>2246.06</v>
      </c>
      <c r="Z4469">
        <v>0</v>
      </c>
      <c r="AA4469">
        <v>0</v>
      </c>
      <c r="AB4469">
        <v>0</v>
      </c>
      <c r="AD4469" t="s">
        <v>191</v>
      </c>
      <c r="AE4469">
        <v>0</v>
      </c>
      <c r="AF4469">
        <v>0.44</v>
      </c>
      <c r="AG4469" t="s">
        <v>200</v>
      </c>
      <c r="AH4469" t="s">
        <v>193</v>
      </c>
      <c r="AJ4469" t="s">
        <v>9175</v>
      </c>
      <c r="AK4469" t="s">
        <v>9176</v>
      </c>
      <c r="AL4469" t="s">
        <v>251</v>
      </c>
      <c r="AM4469" t="s">
        <v>243</v>
      </c>
      <c r="AN4469" t="s">
        <v>252</v>
      </c>
      <c r="AO4469" t="s">
        <v>253</v>
      </c>
      <c r="AP4469" t="s">
        <v>254</v>
      </c>
      <c r="AQ4469" t="s">
        <v>255</v>
      </c>
      <c r="AR4469">
        <v>87.51</v>
      </c>
      <c r="AS4469">
        <v>102</v>
      </c>
      <c r="AT4469">
        <v>7.55</v>
      </c>
      <c r="AU4469">
        <v>0.96</v>
      </c>
      <c r="AV4469">
        <v>6.0305999999999997</v>
      </c>
      <c r="AW4469">
        <v>95</v>
      </c>
      <c r="BB4469">
        <v>20.93</v>
      </c>
      <c r="BC4469" t="s">
        <v>256</v>
      </c>
      <c r="BD4469">
        <v>1</v>
      </c>
      <c r="BE4469" t="s">
        <v>257</v>
      </c>
    </row>
    <row r="4470" spans="1:57" x14ac:dyDescent="0.25">
      <c r="A4470">
        <v>815</v>
      </c>
      <c r="B4470">
        <v>13173</v>
      </c>
      <c r="C4470" t="s">
        <v>17</v>
      </c>
      <c r="D4470" s="1">
        <v>40157.536111111112</v>
      </c>
      <c r="E4470" s="1">
        <v>40882.660416666666</v>
      </c>
      <c r="F4470">
        <v>5</v>
      </c>
      <c r="G4470">
        <v>11</v>
      </c>
      <c r="H4470">
        <v>159</v>
      </c>
      <c r="I4470">
        <v>1479</v>
      </c>
      <c r="J4470">
        <v>2389.8200000000002</v>
      </c>
      <c r="K4470">
        <v>217.26</v>
      </c>
      <c r="L4470">
        <v>5</v>
      </c>
      <c r="M4470">
        <v>5</v>
      </c>
      <c r="N4470">
        <v>4</v>
      </c>
      <c r="O4470" t="s">
        <v>134</v>
      </c>
      <c r="P4470">
        <v>14</v>
      </c>
      <c r="Q4470" t="s">
        <v>129</v>
      </c>
      <c r="T4470">
        <v>16884</v>
      </c>
      <c r="U4470" t="s">
        <v>17</v>
      </c>
      <c r="V4470" t="s">
        <v>24</v>
      </c>
      <c r="W4470">
        <v>38</v>
      </c>
      <c r="X4470">
        <v>4</v>
      </c>
      <c r="Y4470">
        <v>1070.97</v>
      </c>
      <c r="Z4470">
        <v>0</v>
      </c>
      <c r="AA4470">
        <v>429.84</v>
      </c>
      <c r="AB4470">
        <v>429.84</v>
      </c>
      <c r="AD4470" t="s">
        <v>197</v>
      </c>
      <c r="AE4470">
        <v>0</v>
      </c>
      <c r="AF4470">
        <v>0</v>
      </c>
      <c r="AG4470" t="s">
        <v>198</v>
      </c>
      <c r="AH4470" t="s">
        <v>196</v>
      </c>
      <c r="AJ4470" t="s">
        <v>9177</v>
      </c>
      <c r="AK4470" t="s">
        <v>9178</v>
      </c>
      <c r="AL4470" t="s">
        <v>251</v>
      </c>
      <c r="AM4470" t="s">
        <v>243</v>
      </c>
      <c r="AN4470" t="s">
        <v>252</v>
      </c>
      <c r="AO4470" t="s">
        <v>260</v>
      </c>
      <c r="AP4470" t="s">
        <v>254</v>
      </c>
      <c r="AQ4470" t="s">
        <v>255</v>
      </c>
      <c r="AR4470">
        <v>165.34</v>
      </c>
      <c r="AS4470">
        <v>209</v>
      </c>
      <c r="AT4470">
        <v>18.87</v>
      </c>
      <c r="AU4470">
        <v>1.97</v>
      </c>
      <c r="AV4470">
        <v>3.8342000000000001</v>
      </c>
      <c r="AW4470">
        <v>95</v>
      </c>
      <c r="BB4470">
        <v>11.44</v>
      </c>
      <c r="BC4470" t="s">
        <v>256</v>
      </c>
      <c r="BD4470">
        <v>1</v>
      </c>
      <c r="BE4470" t="s">
        <v>261</v>
      </c>
    </row>
    <row r="4471" spans="1:57" x14ac:dyDescent="0.25">
      <c r="A4471">
        <v>4414</v>
      </c>
      <c r="B4471">
        <v>16812</v>
      </c>
      <c r="C4471" t="s">
        <v>17</v>
      </c>
      <c r="D4471" s="1">
        <v>40504.60833333333</v>
      </c>
      <c r="E4471" s="1">
        <v>40526.524305555555</v>
      </c>
      <c r="F4471">
        <v>361</v>
      </c>
      <c r="G4471">
        <v>4</v>
      </c>
      <c r="H4471">
        <v>98</v>
      </c>
      <c r="I4471">
        <v>1116</v>
      </c>
      <c r="J4471">
        <v>2392</v>
      </c>
      <c r="K4471">
        <v>598</v>
      </c>
      <c r="L4471">
        <v>2</v>
      </c>
      <c r="M4471">
        <v>4</v>
      </c>
      <c r="N4471">
        <v>4</v>
      </c>
      <c r="O4471" t="s">
        <v>123</v>
      </c>
      <c r="P4471">
        <v>10</v>
      </c>
      <c r="Q4471" t="s">
        <v>40</v>
      </c>
      <c r="T4471">
        <v>16885</v>
      </c>
      <c r="U4471" t="s">
        <v>17</v>
      </c>
      <c r="V4471" t="s">
        <v>24</v>
      </c>
      <c r="W4471">
        <v>16</v>
      </c>
      <c r="X4471">
        <v>4</v>
      </c>
      <c r="Y4471">
        <v>683.35</v>
      </c>
      <c r="Z4471">
        <v>0</v>
      </c>
      <c r="AA4471">
        <v>272.45999999999998</v>
      </c>
      <c r="AB4471">
        <v>272.45999999999998</v>
      </c>
      <c r="AD4471" t="s">
        <v>197</v>
      </c>
      <c r="AE4471">
        <v>0</v>
      </c>
      <c r="AF4471">
        <v>0</v>
      </c>
      <c r="AG4471" t="s">
        <v>198</v>
      </c>
      <c r="AH4471" t="s">
        <v>196</v>
      </c>
      <c r="AJ4471" t="s">
        <v>9179</v>
      </c>
      <c r="AK4471" t="s">
        <v>9180</v>
      </c>
      <c r="AL4471" t="s">
        <v>251</v>
      </c>
      <c r="AM4471" t="s">
        <v>243</v>
      </c>
      <c r="AN4471" t="s">
        <v>252</v>
      </c>
      <c r="AO4471" t="s">
        <v>260</v>
      </c>
      <c r="AP4471" t="s">
        <v>254</v>
      </c>
      <c r="AQ4471" t="s">
        <v>255</v>
      </c>
      <c r="AR4471">
        <v>187.62</v>
      </c>
      <c r="AS4471">
        <v>74</v>
      </c>
      <c r="AT4471">
        <v>29.87</v>
      </c>
      <c r="AU4471">
        <v>0.96</v>
      </c>
      <c r="AV4471">
        <v>2.6120000000000001</v>
      </c>
      <c r="AW4471">
        <v>95</v>
      </c>
      <c r="BB4471">
        <v>0</v>
      </c>
      <c r="BC4471" t="s">
        <v>256</v>
      </c>
      <c r="BD4471">
        <v>1</v>
      </c>
      <c r="BE4471" t="s">
        <v>261</v>
      </c>
    </row>
    <row r="4472" spans="1:57" x14ac:dyDescent="0.25">
      <c r="A4472">
        <v>5511</v>
      </c>
      <c r="B4472">
        <v>17921</v>
      </c>
      <c r="C4472" t="s">
        <v>17</v>
      </c>
      <c r="D4472" s="1">
        <v>40374.836805555555</v>
      </c>
      <c r="E4472" s="1">
        <v>40822.788888888892</v>
      </c>
      <c r="F4472">
        <v>65</v>
      </c>
      <c r="G4472">
        <v>10</v>
      </c>
      <c r="H4472">
        <v>230</v>
      </c>
      <c r="I4472">
        <v>991</v>
      </c>
      <c r="J4472">
        <v>2394.36</v>
      </c>
      <c r="K4472">
        <v>239.44</v>
      </c>
      <c r="L4472">
        <v>3</v>
      </c>
      <c r="M4472">
        <v>5</v>
      </c>
      <c r="N4472">
        <v>4</v>
      </c>
      <c r="O4472" t="s">
        <v>140</v>
      </c>
      <c r="P4472">
        <v>12</v>
      </c>
      <c r="Q4472" t="s">
        <v>96</v>
      </c>
      <c r="T4472">
        <v>16886</v>
      </c>
      <c r="U4472" t="s">
        <v>17</v>
      </c>
      <c r="V4472" t="s">
        <v>19</v>
      </c>
      <c r="W4472">
        <v>457</v>
      </c>
      <c r="X4472">
        <v>1</v>
      </c>
      <c r="Y4472">
        <v>134</v>
      </c>
      <c r="Z4472">
        <v>0</v>
      </c>
      <c r="AA4472">
        <v>0</v>
      </c>
      <c r="AB4472">
        <v>0</v>
      </c>
      <c r="AD4472" t="s">
        <v>191</v>
      </c>
      <c r="AE4472">
        <v>0</v>
      </c>
      <c r="AF4472">
        <v>100</v>
      </c>
      <c r="AG4472" t="s">
        <v>192</v>
      </c>
      <c r="AH4472" t="s">
        <v>199</v>
      </c>
      <c r="AJ4472" t="s">
        <v>9181</v>
      </c>
      <c r="AK4472" t="s">
        <v>9182</v>
      </c>
      <c r="AL4472" t="s">
        <v>251</v>
      </c>
      <c r="AM4472" t="s">
        <v>243</v>
      </c>
      <c r="AN4472" t="s">
        <v>252</v>
      </c>
      <c r="AO4472" t="s">
        <v>253</v>
      </c>
      <c r="AP4472" t="s">
        <v>254</v>
      </c>
      <c r="AQ4472" t="s">
        <v>255</v>
      </c>
      <c r="AR4472">
        <v>22.91</v>
      </c>
      <c r="AS4472">
        <v>8</v>
      </c>
      <c r="AT4472">
        <v>3.26</v>
      </c>
      <c r="AU4472">
        <v>0.09</v>
      </c>
      <c r="AV4472">
        <v>7.3631000000000002</v>
      </c>
      <c r="AW4472">
        <v>95</v>
      </c>
      <c r="BB4472">
        <v>0</v>
      </c>
      <c r="BC4472" t="s">
        <v>256</v>
      </c>
      <c r="BD4472">
        <v>1</v>
      </c>
      <c r="BE4472" t="s">
        <v>257</v>
      </c>
    </row>
    <row r="4473" spans="1:57" x14ac:dyDescent="0.25">
      <c r="A4473">
        <v>3755</v>
      </c>
      <c r="B4473">
        <v>16147</v>
      </c>
      <c r="C4473" t="s">
        <v>17</v>
      </c>
      <c r="D4473" s="1">
        <v>40214.518055555556</v>
      </c>
      <c r="E4473" s="1">
        <v>40753.414583333331</v>
      </c>
      <c r="F4473">
        <v>134</v>
      </c>
      <c r="G4473">
        <v>5</v>
      </c>
      <c r="H4473">
        <v>113</v>
      </c>
      <c r="I4473">
        <v>1395</v>
      </c>
      <c r="J4473">
        <v>2398.91</v>
      </c>
      <c r="K4473">
        <v>479.78</v>
      </c>
      <c r="L4473">
        <v>3</v>
      </c>
      <c r="M4473">
        <v>4</v>
      </c>
      <c r="N4473">
        <v>4</v>
      </c>
      <c r="O4473" t="s">
        <v>127</v>
      </c>
      <c r="P4473">
        <v>11</v>
      </c>
      <c r="Q4473" t="s">
        <v>96</v>
      </c>
      <c r="T4473">
        <v>16887</v>
      </c>
      <c r="U4473" t="s">
        <v>17</v>
      </c>
      <c r="V4473" t="s">
        <v>24</v>
      </c>
      <c r="W4473">
        <v>36</v>
      </c>
      <c r="X4473">
        <v>3</v>
      </c>
      <c r="Y4473">
        <v>658.17</v>
      </c>
      <c r="Z4473">
        <v>0</v>
      </c>
      <c r="AA4473">
        <v>192.33</v>
      </c>
      <c r="AB4473">
        <v>192.33</v>
      </c>
      <c r="AD4473" t="s">
        <v>197</v>
      </c>
      <c r="AE4473">
        <v>0</v>
      </c>
      <c r="AF4473">
        <v>0</v>
      </c>
      <c r="AG4473" t="s">
        <v>198</v>
      </c>
      <c r="AH4473" t="s">
        <v>196</v>
      </c>
      <c r="AJ4473" t="s">
        <v>9183</v>
      </c>
      <c r="AK4473" t="s">
        <v>9184</v>
      </c>
      <c r="AL4473" t="s">
        <v>251</v>
      </c>
      <c r="AM4473" t="s">
        <v>243</v>
      </c>
      <c r="AN4473" t="s">
        <v>252</v>
      </c>
      <c r="AO4473" t="s">
        <v>260</v>
      </c>
      <c r="AP4473" t="s">
        <v>254</v>
      </c>
      <c r="AQ4473" t="s">
        <v>255</v>
      </c>
      <c r="AR4473">
        <v>243.61</v>
      </c>
      <c r="AS4473">
        <v>104</v>
      </c>
      <c r="AT4473">
        <v>33.659999999999997</v>
      </c>
      <c r="AU4473">
        <v>1.03</v>
      </c>
      <c r="AV4473">
        <v>2.4548000000000001</v>
      </c>
      <c r="AW4473">
        <v>95</v>
      </c>
      <c r="BB4473">
        <v>0</v>
      </c>
      <c r="BC4473" t="s">
        <v>256</v>
      </c>
      <c r="BD4473">
        <v>1</v>
      </c>
      <c r="BE4473" t="s">
        <v>261</v>
      </c>
    </row>
    <row r="4474" spans="1:57" x14ac:dyDescent="0.25">
      <c r="A4474">
        <v>2037</v>
      </c>
      <c r="B4474">
        <v>14414</v>
      </c>
      <c r="C4474" t="s">
        <v>17</v>
      </c>
      <c r="D4474" s="1">
        <v>40512.425000000003</v>
      </c>
      <c r="E4474" s="1">
        <v>40795.506249999999</v>
      </c>
      <c r="F4474">
        <v>92</v>
      </c>
      <c r="G4474">
        <v>8</v>
      </c>
      <c r="H4474">
        <v>99</v>
      </c>
      <c r="I4474">
        <v>2877</v>
      </c>
      <c r="J4474">
        <v>2399.33</v>
      </c>
      <c r="K4474">
        <v>299.92</v>
      </c>
      <c r="L4474">
        <v>3</v>
      </c>
      <c r="M4474">
        <v>5</v>
      </c>
      <c r="N4474">
        <v>4</v>
      </c>
      <c r="O4474" t="s">
        <v>140</v>
      </c>
      <c r="P4474">
        <v>12</v>
      </c>
      <c r="Q4474" t="s">
        <v>96</v>
      </c>
      <c r="T4474">
        <v>16888</v>
      </c>
      <c r="U4474" t="s">
        <v>17</v>
      </c>
      <c r="V4474" t="s">
        <v>29</v>
      </c>
      <c r="W4474">
        <v>401</v>
      </c>
      <c r="X4474">
        <v>3</v>
      </c>
      <c r="Y4474">
        <v>434.2</v>
      </c>
      <c r="Z4474">
        <v>0</v>
      </c>
      <c r="AA4474">
        <v>0</v>
      </c>
      <c r="AB4474">
        <v>0</v>
      </c>
      <c r="AD4474" t="s">
        <v>191</v>
      </c>
      <c r="AE4474">
        <v>0</v>
      </c>
      <c r="AF4474">
        <v>0</v>
      </c>
      <c r="AG4474" t="s">
        <v>198</v>
      </c>
      <c r="AH4474" t="s">
        <v>199</v>
      </c>
      <c r="AJ4474" t="s">
        <v>9185</v>
      </c>
      <c r="AK4474" t="s">
        <v>9186</v>
      </c>
      <c r="AL4474" t="s">
        <v>251</v>
      </c>
      <c r="AM4474" t="s">
        <v>243</v>
      </c>
      <c r="AN4474" t="s">
        <v>252</v>
      </c>
      <c r="AO4474" t="s">
        <v>260</v>
      </c>
      <c r="AP4474" t="s">
        <v>254</v>
      </c>
      <c r="AQ4474" t="s">
        <v>255</v>
      </c>
      <c r="AR4474">
        <v>301.27999999999997</v>
      </c>
      <c r="AS4474">
        <v>137</v>
      </c>
      <c r="AT4474">
        <v>27.88</v>
      </c>
      <c r="AU4474">
        <v>1.32</v>
      </c>
      <c r="AV4474">
        <v>3.4036</v>
      </c>
      <c r="AW4474">
        <v>95</v>
      </c>
      <c r="BB4474">
        <v>4.2</v>
      </c>
      <c r="BC4474" t="s">
        <v>256</v>
      </c>
      <c r="BD4474">
        <v>1</v>
      </c>
      <c r="BE4474" t="s">
        <v>261</v>
      </c>
    </row>
    <row r="4475" spans="1:57" x14ac:dyDescent="0.25">
      <c r="A4475">
        <v>47</v>
      </c>
      <c r="B4475">
        <v>12393</v>
      </c>
      <c r="C4475" t="s">
        <v>51</v>
      </c>
      <c r="D4475" s="1">
        <v>40458.575694444444</v>
      </c>
      <c r="E4475" s="1">
        <v>40814.65347222222</v>
      </c>
      <c r="F4475">
        <v>73</v>
      </c>
      <c r="G4475">
        <v>6</v>
      </c>
      <c r="H4475">
        <v>63</v>
      </c>
      <c r="I4475">
        <v>1311</v>
      </c>
      <c r="J4475">
        <v>2399.4499999999998</v>
      </c>
      <c r="K4475">
        <v>399.91</v>
      </c>
      <c r="L4475">
        <v>3</v>
      </c>
      <c r="M4475">
        <v>4</v>
      </c>
      <c r="N4475">
        <v>4</v>
      </c>
      <c r="O4475" t="s">
        <v>127</v>
      </c>
      <c r="P4475">
        <v>11</v>
      </c>
      <c r="Q4475" t="s">
        <v>96</v>
      </c>
      <c r="T4475">
        <v>16889</v>
      </c>
      <c r="U4475" t="s">
        <v>17</v>
      </c>
      <c r="V4475" t="s">
        <v>40</v>
      </c>
      <c r="W4475">
        <v>195</v>
      </c>
      <c r="X4475">
        <v>6</v>
      </c>
      <c r="Y4475">
        <v>2526.65</v>
      </c>
      <c r="Z4475">
        <v>0</v>
      </c>
      <c r="AA4475">
        <v>0</v>
      </c>
      <c r="AB4475">
        <v>0</v>
      </c>
      <c r="AD4475" t="s">
        <v>191</v>
      </c>
      <c r="AE4475">
        <v>0</v>
      </c>
      <c r="AF4475">
        <v>0</v>
      </c>
      <c r="AG4475" t="s">
        <v>200</v>
      </c>
      <c r="AH4475" t="s">
        <v>193</v>
      </c>
      <c r="AJ4475" t="s">
        <v>9187</v>
      </c>
      <c r="AK4475" t="s">
        <v>9188</v>
      </c>
      <c r="AL4475" t="s">
        <v>251</v>
      </c>
      <c r="AM4475" t="s">
        <v>243</v>
      </c>
      <c r="AN4475" t="s">
        <v>252</v>
      </c>
      <c r="AO4475" t="s">
        <v>260</v>
      </c>
      <c r="AP4475" t="s">
        <v>254</v>
      </c>
      <c r="AQ4475" t="s">
        <v>255</v>
      </c>
      <c r="AR4475">
        <v>129.69</v>
      </c>
      <c r="AS4475">
        <v>42</v>
      </c>
      <c r="AT4475">
        <v>17.14</v>
      </c>
      <c r="AU4475">
        <v>0.4</v>
      </c>
      <c r="AV4475">
        <v>2.8292999999999999</v>
      </c>
      <c r="AW4475">
        <v>95</v>
      </c>
      <c r="BB4475">
        <v>0</v>
      </c>
      <c r="BC4475" t="s">
        <v>256</v>
      </c>
      <c r="BD4475">
        <v>1</v>
      </c>
      <c r="BE4475" t="s">
        <v>261</v>
      </c>
    </row>
    <row r="4476" spans="1:57" x14ac:dyDescent="0.25">
      <c r="A4476">
        <v>3405</v>
      </c>
      <c r="B4476">
        <v>15793</v>
      </c>
      <c r="C4476" t="s">
        <v>17</v>
      </c>
      <c r="D4476" s="1">
        <v>40148.537499999999</v>
      </c>
      <c r="E4476" s="1">
        <v>40872.396527777775</v>
      </c>
      <c r="F4476">
        <v>15</v>
      </c>
      <c r="G4476">
        <v>8</v>
      </c>
      <c r="H4476">
        <v>12</v>
      </c>
      <c r="I4476">
        <v>1685</v>
      </c>
      <c r="J4476">
        <v>2399.5700000000002</v>
      </c>
      <c r="K4476">
        <v>299.95</v>
      </c>
      <c r="L4476">
        <v>5</v>
      </c>
      <c r="M4476">
        <v>4</v>
      </c>
      <c r="N4476">
        <v>4</v>
      </c>
      <c r="O4476" t="s">
        <v>128</v>
      </c>
      <c r="P4476">
        <v>13</v>
      </c>
      <c r="Q4476" t="s">
        <v>129</v>
      </c>
      <c r="T4476">
        <v>16890</v>
      </c>
      <c r="U4476" t="s">
        <v>17</v>
      </c>
      <c r="V4476" t="s">
        <v>29</v>
      </c>
      <c r="W4476">
        <v>477</v>
      </c>
      <c r="X4476">
        <v>3</v>
      </c>
      <c r="Y4476">
        <v>277.91000000000003</v>
      </c>
      <c r="Z4476">
        <v>0</v>
      </c>
      <c r="AA4476">
        <v>0</v>
      </c>
      <c r="AB4476">
        <v>0</v>
      </c>
      <c r="AD4476" t="s">
        <v>191</v>
      </c>
      <c r="AE4476">
        <v>0</v>
      </c>
      <c r="AF4476">
        <v>0</v>
      </c>
      <c r="AG4476" t="s">
        <v>198</v>
      </c>
      <c r="AH4476" t="s">
        <v>199</v>
      </c>
      <c r="AJ4476" t="s">
        <v>9189</v>
      </c>
      <c r="AK4476" t="s">
        <v>9190</v>
      </c>
      <c r="AL4476" t="s">
        <v>251</v>
      </c>
      <c r="AM4476" t="s">
        <v>243</v>
      </c>
      <c r="AN4476" t="s">
        <v>252</v>
      </c>
      <c r="AO4476" t="s">
        <v>253</v>
      </c>
      <c r="AP4476" t="s">
        <v>254</v>
      </c>
      <c r="AQ4476" t="s">
        <v>255</v>
      </c>
      <c r="AR4476">
        <v>76.5</v>
      </c>
      <c r="AS4476">
        <v>30</v>
      </c>
      <c r="AT4476">
        <v>9.52</v>
      </c>
      <c r="AU4476">
        <v>0.28999999999999998</v>
      </c>
      <c r="AV4476">
        <v>4.5197000000000003</v>
      </c>
      <c r="AW4476">
        <v>95</v>
      </c>
      <c r="BB4476">
        <v>0</v>
      </c>
      <c r="BC4476" t="s">
        <v>256</v>
      </c>
      <c r="BD4476">
        <v>1</v>
      </c>
      <c r="BE4476" t="s">
        <v>257</v>
      </c>
    </row>
    <row r="4477" spans="1:57" x14ac:dyDescent="0.25">
      <c r="A4477">
        <v>2957</v>
      </c>
      <c r="B4477">
        <v>15341</v>
      </c>
      <c r="C4477" t="s">
        <v>17</v>
      </c>
      <c r="D4477" s="1">
        <v>40437.695138888892</v>
      </c>
      <c r="E4477" s="1">
        <v>40806.402777777781</v>
      </c>
      <c r="F4477">
        <v>81</v>
      </c>
      <c r="G4477">
        <v>2</v>
      </c>
      <c r="H4477">
        <v>22</v>
      </c>
      <c r="I4477">
        <v>1008</v>
      </c>
      <c r="J4477">
        <v>2402.7199999999998</v>
      </c>
      <c r="K4477">
        <v>1201.3599999999999</v>
      </c>
      <c r="L4477">
        <v>3</v>
      </c>
      <c r="M4477">
        <v>2</v>
      </c>
      <c r="N4477">
        <v>4</v>
      </c>
      <c r="O4477" t="s">
        <v>133</v>
      </c>
      <c r="P4477">
        <v>9</v>
      </c>
      <c r="Q4477" t="s">
        <v>22</v>
      </c>
      <c r="T4477">
        <v>16891</v>
      </c>
      <c r="U4477" t="s">
        <v>17</v>
      </c>
      <c r="V4477" t="s">
        <v>129</v>
      </c>
      <c r="W4477">
        <v>2</v>
      </c>
      <c r="X4477">
        <v>11</v>
      </c>
      <c r="Y4477">
        <v>1727.94</v>
      </c>
      <c r="Z4477">
        <v>298.52999999999997</v>
      </c>
      <c r="AA4477">
        <v>226.64</v>
      </c>
      <c r="AB4477">
        <v>-71.89</v>
      </c>
      <c r="AC4477">
        <v>-24.08</v>
      </c>
      <c r="AD4477" t="s">
        <v>204</v>
      </c>
      <c r="AE4477">
        <v>71.89</v>
      </c>
      <c r="AF4477">
        <v>0</v>
      </c>
      <c r="AG4477" t="s">
        <v>205</v>
      </c>
      <c r="AH4477" t="s">
        <v>193</v>
      </c>
      <c r="AJ4477" t="s">
        <v>9191</v>
      </c>
      <c r="AK4477" t="s">
        <v>9192</v>
      </c>
      <c r="AL4477" t="s">
        <v>251</v>
      </c>
      <c r="AM4477" t="s">
        <v>243</v>
      </c>
      <c r="AN4477" t="s">
        <v>252</v>
      </c>
      <c r="AO4477" t="s">
        <v>260</v>
      </c>
      <c r="AP4477" t="s">
        <v>254</v>
      </c>
      <c r="AQ4477" t="s">
        <v>255</v>
      </c>
      <c r="AR4477">
        <v>131.16</v>
      </c>
      <c r="AS4477">
        <v>52</v>
      </c>
      <c r="AT4477">
        <v>24.76</v>
      </c>
      <c r="AU4477">
        <v>0.5</v>
      </c>
      <c r="AV4477">
        <v>3.1819000000000002</v>
      </c>
      <c r="AW4477">
        <v>95</v>
      </c>
      <c r="BB4477">
        <v>10.34</v>
      </c>
      <c r="BC4477" t="s">
        <v>256</v>
      </c>
      <c r="BD4477">
        <v>1</v>
      </c>
      <c r="BE4477" t="s">
        <v>261</v>
      </c>
    </row>
    <row r="4478" spans="1:57" x14ac:dyDescent="0.25">
      <c r="A4478">
        <v>65</v>
      </c>
      <c r="B4478">
        <v>12412</v>
      </c>
      <c r="C4478" t="s">
        <v>55</v>
      </c>
      <c r="D4478" s="1">
        <v>40347.556944444441</v>
      </c>
      <c r="E4478" s="1">
        <v>40812.427777777775</v>
      </c>
      <c r="F4478">
        <v>75</v>
      </c>
      <c r="G4478">
        <v>6</v>
      </c>
      <c r="H4478">
        <v>81</v>
      </c>
      <c r="I4478">
        <v>1986</v>
      </c>
      <c r="J4478">
        <v>2404.9299999999998</v>
      </c>
      <c r="K4478">
        <v>400.82</v>
      </c>
      <c r="L4478">
        <v>3</v>
      </c>
      <c r="M4478">
        <v>4</v>
      </c>
      <c r="N4478">
        <v>4</v>
      </c>
      <c r="O4478" t="s">
        <v>127</v>
      </c>
      <c r="P4478">
        <v>11</v>
      </c>
      <c r="Q4478" t="s">
        <v>96</v>
      </c>
      <c r="T4478">
        <v>16892</v>
      </c>
      <c r="U4478" t="s">
        <v>17</v>
      </c>
      <c r="V4478" t="s">
        <v>96</v>
      </c>
      <c r="W4478">
        <v>2</v>
      </c>
      <c r="X4478">
        <v>7</v>
      </c>
      <c r="Y4478">
        <v>754.75</v>
      </c>
      <c r="Z4478">
        <v>0</v>
      </c>
      <c r="AA4478">
        <v>415.21</v>
      </c>
      <c r="AB4478">
        <v>415.21</v>
      </c>
      <c r="AD4478" t="s">
        <v>197</v>
      </c>
      <c r="AE4478">
        <v>0</v>
      </c>
      <c r="AF4478">
        <v>3.8</v>
      </c>
      <c r="AG4478" t="s">
        <v>198</v>
      </c>
      <c r="AH4478" t="s">
        <v>196</v>
      </c>
      <c r="AJ4478" t="s">
        <v>9193</v>
      </c>
      <c r="AK4478" t="s">
        <v>9194</v>
      </c>
      <c r="AL4478" t="s">
        <v>251</v>
      </c>
      <c r="AM4478" t="s">
        <v>243</v>
      </c>
      <c r="AN4478" t="s">
        <v>252</v>
      </c>
      <c r="AO4478" t="s">
        <v>253</v>
      </c>
      <c r="AP4478" t="s">
        <v>254</v>
      </c>
      <c r="AQ4478" t="s">
        <v>255</v>
      </c>
      <c r="AR4478">
        <v>16.11</v>
      </c>
      <c r="AS4478">
        <v>19</v>
      </c>
      <c r="AT4478">
        <v>4.08</v>
      </c>
      <c r="AU4478">
        <v>0.19</v>
      </c>
      <c r="AV4478">
        <v>6.1368999999999998</v>
      </c>
      <c r="AW4478">
        <v>95</v>
      </c>
      <c r="BB4478">
        <v>0</v>
      </c>
      <c r="BC4478" t="s">
        <v>256</v>
      </c>
      <c r="BD4478">
        <v>1</v>
      </c>
      <c r="BE4478" t="s">
        <v>257</v>
      </c>
    </row>
    <row r="4479" spans="1:57" x14ac:dyDescent="0.25">
      <c r="A4479">
        <v>3769</v>
      </c>
      <c r="B4479">
        <v>16163</v>
      </c>
      <c r="C4479" t="s">
        <v>17</v>
      </c>
      <c r="D4479" s="1">
        <v>40149.416666666664</v>
      </c>
      <c r="E4479" s="1">
        <v>40654.635416666664</v>
      </c>
      <c r="F4479">
        <v>233</v>
      </c>
      <c r="G4479">
        <v>6</v>
      </c>
      <c r="H4479">
        <v>59</v>
      </c>
      <c r="I4479">
        <v>676</v>
      </c>
      <c r="J4479">
        <v>2407.98</v>
      </c>
      <c r="K4479">
        <v>401.33</v>
      </c>
      <c r="L4479">
        <v>2</v>
      </c>
      <c r="M4479">
        <v>4</v>
      </c>
      <c r="N4479">
        <v>4</v>
      </c>
      <c r="O4479" t="s">
        <v>123</v>
      </c>
      <c r="P4479">
        <v>10</v>
      </c>
      <c r="Q4479" t="s">
        <v>40</v>
      </c>
      <c r="T4479">
        <v>16893</v>
      </c>
      <c r="U4479" t="s">
        <v>17</v>
      </c>
      <c r="V4479" t="s">
        <v>22</v>
      </c>
      <c r="W4479">
        <v>367</v>
      </c>
      <c r="X4479">
        <v>2</v>
      </c>
      <c r="Y4479">
        <v>249.47</v>
      </c>
      <c r="Z4479">
        <v>0</v>
      </c>
      <c r="AA4479">
        <v>0</v>
      </c>
      <c r="AB4479">
        <v>0</v>
      </c>
      <c r="AD4479" t="s">
        <v>191</v>
      </c>
      <c r="AE4479">
        <v>0</v>
      </c>
      <c r="AF4479">
        <v>0</v>
      </c>
      <c r="AG4479" t="s">
        <v>198</v>
      </c>
      <c r="AH4479" t="s">
        <v>199</v>
      </c>
      <c r="AJ4479" t="s">
        <v>9195</v>
      </c>
      <c r="AK4479" t="s">
        <v>9196</v>
      </c>
      <c r="AL4479" t="s">
        <v>251</v>
      </c>
      <c r="AM4479" t="s">
        <v>243</v>
      </c>
      <c r="AN4479" t="s">
        <v>252</v>
      </c>
      <c r="AO4479" t="s">
        <v>260</v>
      </c>
      <c r="AP4479" t="s">
        <v>254</v>
      </c>
      <c r="AQ4479" t="s">
        <v>255</v>
      </c>
      <c r="AR4479">
        <v>110.85</v>
      </c>
      <c r="AS4479">
        <v>44</v>
      </c>
      <c r="AT4479">
        <v>21.36</v>
      </c>
      <c r="AU4479">
        <v>0.43</v>
      </c>
      <c r="AV4479">
        <v>3.5396000000000001</v>
      </c>
      <c r="AW4479">
        <v>95</v>
      </c>
      <c r="BB4479">
        <v>0</v>
      </c>
      <c r="BC4479" t="s">
        <v>256</v>
      </c>
      <c r="BD4479">
        <v>1</v>
      </c>
      <c r="BE4479" t="s">
        <v>261</v>
      </c>
    </row>
    <row r="4480" spans="1:57" x14ac:dyDescent="0.25">
      <c r="A4480">
        <v>4435</v>
      </c>
      <c r="B4480">
        <v>16833</v>
      </c>
      <c r="C4480" t="s">
        <v>17</v>
      </c>
      <c r="D4480" s="1">
        <v>40263.646527777775</v>
      </c>
      <c r="E4480" s="1">
        <v>40885.61041666667</v>
      </c>
      <c r="F4480">
        <v>2</v>
      </c>
      <c r="G4480">
        <v>6</v>
      </c>
      <c r="H4480">
        <v>87</v>
      </c>
      <c r="I4480">
        <v>878</v>
      </c>
      <c r="J4480">
        <v>2409.04</v>
      </c>
      <c r="K4480">
        <v>401.51</v>
      </c>
      <c r="L4480">
        <v>5</v>
      </c>
      <c r="M4480">
        <v>4</v>
      </c>
      <c r="N4480">
        <v>4</v>
      </c>
      <c r="O4480" t="s">
        <v>128</v>
      </c>
      <c r="P4480">
        <v>13</v>
      </c>
      <c r="Q4480" t="s">
        <v>129</v>
      </c>
      <c r="T4480">
        <v>16894</v>
      </c>
      <c r="U4480" t="s">
        <v>17</v>
      </c>
      <c r="V4480" t="s">
        <v>40</v>
      </c>
      <c r="W4480">
        <v>503</v>
      </c>
      <c r="X4480">
        <v>3</v>
      </c>
      <c r="Y4480">
        <v>1306.96</v>
      </c>
      <c r="Z4480">
        <v>0</v>
      </c>
      <c r="AA4480">
        <v>0</v>
      </c>
      <c r="AB4480">
        <v>0</v>
      </c>
      <c r="AD4480" t="s">
        <v>191</v>
      </c>
      <c r="AE4480">
        <v>0</v>
      </c>
      <c r="AF4480">
        <v>3.19</v>
      </c>
      <c r="AG4480" t="s">
        <v>200</v>
      </c>
      <c r="AH4480" t="s">
        <v>193</v>
      </c>
      <c r="AJ4480" t="s">
        <v>9197</v>
      </c>
      <c r="AK4480" t="s">
        <v>9198</v>
      </c>
      <c r="AL4480" t="s">
        <v>251</v>
      </c>
      <c r="AM4480" t="s">
        <v>243</v>
      </c>
      <c r="AN4480" t="s">
        <v>252</v>
      </c>
      <c r="AO4480" t="s">
        <v>260</v>
      </c>
      <c r="AP4480" t="s">
        <v>254</v>
      </c>
      <c r="AQ4480" t="s">
        <v>255</v>
      </c>
      <c r="AR4480">
        <v>108.11</v>
      </c>
      <c r="AS4480">
        <v>129</v>
      </c>
      <c r="AT4480">
        <v>35.06</v>
      </c>
      <c r="AU4480">
        <v>1.68</v>
      </c>
      <c r="AV4480">
        <v>2.2490000000000001</v>
      </c>
      <c r="AW4480">
        <v>95</v>
      </c>
      <c r="BB4480">
        <v>0</v>
      </c>
      <c r="BC4480" t="s">
        <v>256</v>
      </c>
      <c r="BD4480">
        <v>1</v>
      </c>
      <c r="BE4480" t="s">
        <v>261</v>
      </c>
    </row>
    <row r="4481" spans="1:57" x14ac:dyDescent="0.25">
      <c r="A4481">
        <v>1833</v>
      </c>
      <c r="B4481">
        <v>14205</v>
      </c>
      <c r="C4481" t="s">
        <v>17</v>
      </c>
      <c r="D4481" s="1">
        <v>40244.513888888891</v>
      </c>
      <c r="E4481" s="1">
        <v>40870.454861111109</v>
      </c>
      <c r="F4481">
        <v>17</v>
      </c>
      <c r="G4481">
        <v>9</v>
      </c>
      <c r="H4481">
        <v>79</v>
      </c>
      <c r="I4481">
        <v>1342</v>
      </c>
      <c r="J4481">
        <v>2414.1999999999998</v>
      </c>
      <c r="K4481">
        <v>268.24</v>
      </c>
      <c r="L4481">
        <v>5</v>
      </c>
      <c r="M4481">
        <v>5</v>
      </c>
      <c r="N4481">
        <v>4</v>
      </c>
      <c r="O4481" t="s">
        <v>134</v>
      </c>
      <c r="P4481">
        <v>14</v>
      </c>
      <c r="Q4481" t="s">
        <v>129</v>
      </c>
      <c r="T4481">
        <v>16895</v>
      </c>
      <c r="U4481" t="s">
        <v>17</v>
      </c>
      <c r="V4481" t="s">
        <v>96</v>
      </c>
      <c r="W4481">
        <v>65</v>
      </c>
      <c r="X4481">
        <v>5</v>
      </c>
      <c r="Y4481">
        <v>1102.9000000000001</v>
      </c>
      <c r="Z4481">
        <v>0</v>
      </c>
      <c r="AA4481">
        <v>202.27</v>
      </c>
      <c r="AB4481">
        <v>202.27</v>
      </c>
      <c r="AD4481" t="s">
        <v>197</v>
      </c>
      <c r="AE4481">
        <v>0</v>
      </c>
      <c r="AF4481">
        <v>0</v>
      </c>
      <c r="AG4481" t="s">
        <v>198</v>
      </c>
      <c r="AH4481" t="s">
        <v>196</v>
      </c>
      <c r="AJ4481" t="s">
        <v>9199</v>
      </c>
      <c r="AK4481" t="s">
        <v>9200</v>
      </c>
      <c r="AL4481" t="s">
        <v>251</v>
      </c>
      <c r="AM4481" t="s">
        <v>243</v>
      </c>
      <c r="AN4481" t="s">
        <v>252</v>
      </c>
      <c r="AO4481" t="s">
        <v>260</v>
      </c>
      <c r="AP4481" t="s">
        <v>254</v>
      </c>
      <c r="AQ4481" t="s">
        <v>255</v>
      </c>
      <c r="AR4481">
        <v>125.83</v>
      </c>
      <c r="AS4481">
        <v>109</v>
      </c>
      <c r="AT4481">
        <v>18</v>
      </c>
      <c r="AU4481">
        <v>1.0900000000000001</v>
      </c>
      <c r="AV4481">
        <v>3.3578000000000001</v>
      </c>
      <c r="AW4481">
        <v>95</v>
      </c>
      <c r="BB4481">
        <v>8.4</v>
      </c>
      <c r="BC4481" t="s">
        <v>256</v>
      </c>
      <c r="BD4481">
        <v>1</v>
      </c>
      <c r="BE4481" t="s">
        <v>261</v>
      </c>
    </row>
    <row r="4482" spans="1:57" x14ac:dyDescent="0.25">
      <c r="A4482">
        <v>760</v>
      </c>
      <c r="B4482">
        <v>13118</v>
      </c>
      <c r="C4482" t="s">
        <v>17</v>
      </c>
      <c r="D4482" s="1">
        <v>40447.656944444447</v>
      </c>
      <c r="E4482" s="1">
        <v>40867.531944444447</v>
      </c>
      <c r="F4482">
        <v>20</v>
      </c>
      <c r="G4482">
        <v>9</v>
      </c>
      <c r="H4482">
        <v>111</v>
      </c>
      <c r="I4482">
        <v>834</v>
      </c>
      <c r="J4482">
        <v>2415.41</v>
      </c>
      <c r="K4482">
        <v>268.38</v>
      </c>
      <c r="L4482">
        <v>4</v>
      </c>
      <c r="M4482">
        <v>5</v>
      </c>
      <c r="N4482">
        <v>4</v>
      </c>
      <c r="O4482" t="s">
        <v>138</v>
      </c>
      <c r="P4482">
        <v>13</v>
      </c>
      <c r="Q4482" t="s">
        <v>129</v>
      </c>
      <c r="T4482">
        <v>16896</v>
      </c>
      <c r="U4482" t="s">
        <v>17</v>
      </c>
      <c r="V4482" t="s">
        <v>19</v>
      </c>
      <c r="W4482">
        <v>556</v>
      </c>
      <c r="X4482">
        <v>1</v>
      </c>
      <c r="Y4482">
        <v>103.95</v>
      </c>
      <c r="Z4482">
        <v>0</v>
      </c>
      <c r="AA4482">
        <v>0</v>
      </c>
      <c r="AB4482">
        <v>0</v>
      </c>
      <c r="AD4482" t="s">
        <v>191</v>
      </c>
      <c r="AE4482">
        <v>0</v>
      </c>
      <c r="AF4482">
        <v>0</v>
      </c>
      <c r="AG4482" t="s">
        <v>198</v>
      </c>
      <c r="AH4482" t="s">
        <v>196</v>
      </c>
      <c r="AJ4482" t="s">
        <v>9201</v>
      </c>
      <c r="AK4482" t="s">
        <v>9202</v>
      </c>
      <c r="AL4482" t="s">
        <v>251</v>
      </c>
      <c r="AM4482" t="s">
        <v>243</v>
      </c>
      <c r="AN4482" t="s">
        <v>252</v>
      </c>
      <c r="AO4482" t="s">
        <v>253</v>
      </c>
      <c r="AP4482" t="s">
        <v>254</v>
      </c>
      <c r="AQ4482" t="s">
        <v>255</v>
      </c>
      <c r="AR4482">
        <v>7.35</v>
      </c>
      <c r="AS4482">
        <v>7</v>
      </c>
      <c r="AT4482">
        <v>4.76</v>
      </c>
      <c r="AU4482">
        <v>7.0000000000000007E-2</v>
      </c>
      <c r="AV4482">
        <v>4.7737999999999996</v>
      </c>
      <c r="AW4482">
        <v>95</v>
      </c>
      <c r="BB4482">
        <v>0</v>
      </c>
      <c r="BC4482" t="s">
        <v>256</v>
      </c>
      <c r="BD4482">
        <v>1</v>
      </c>
      <c r="BE4482" t="s">
        <v>257</v>
      </c>
    </row>
    <row r="4483" spans="1:57" x14ac:dyDescent="0.25">
      <c r="A4483">
        <v>4075</v>
      </c>
      <c r="B4483">
        <v>16470</v>
      </c>
      <c r="C4483" t="s">
        <v>17</v>
      </c>
      <c r="D4483" s="1">
        <v>40158.51458333333</v>
      </c>
      <c r="E4483" s="1">
        <v>40835.507638888892</v>
      </c>
      <c r="F4483">
        <v>52</v>
      </c>
      <c r="G4483">
        <v>11</v>
      </c>
      <c r="H4483">
        <v>286</v>
      </c>
      <c r="I4483">
        <v>1335</v>
      </c>
      <c r="J4483">
        <v>2416.85</v>
      </c>
      <c r="K4483">
        <v>219.71</v>
      </c>
      <c r="L4483">
        <v>4</v>
      </c>
      <c r="M4483">
        <v>5</v>
      </c>
      <c r="N4483">
        <v>4</v>
      </c>
      <c r="O4483" t="s">
        <v>138</v>
      </c>
      <c r="P4483">
        <v>13</v>
      </c>
      <c r="Q4483" t="s">
        <v>129</v>
      </c>
      <c r="T4483">
        <v>16897</v>
      </c>
      <c r="U4483" t="s">
        <v>17</v>
      </c>
      <c r="V4483" t="s">
        <v>22</v>
      </c>
      <c r="W4483">
        <v>300</v>
      </c>
      <c r="X4483">
        <v>2</v>
      </c>
      <c r="Y4483">
        <v>289.77999999999997</v>
      </c>
      <c r="Z4483">
        <v>0</v>
      </c>
      <c r="AA4483">
        <v>0</v>
      </c>
      <c r="AB4483">
        <v>0</v>
      </c>
      <c r="AD4483" t="s">
        <v>191</v>
      </c>
      <c r="AE4483">
        <v>0</v>
      </c>
      <c r="AF4483">
        <v>26.49</v>
      </c>
      <c r="AG4483" t="s">
        <v>192</v>
      </c>
      <c r="AH4483" t="s">
        <v>199</v>
      </c>
      <c r="AJ4483" t="s">
        <v>9203</v>
      </c>
      <c r="AK4483" t="s">
        <v>9204</v>
      </c>
      <c r="AL4483" t="s">
        <v>251</v>
      </c>
      <c r="AM4483" t="s">
        <v>243</v>
      </c>
      <c r="AN4483" t="s">
        <v>252</v>
      </c>
      <c r="AO4483" t="s">
        <v>260</v>
      </c>
      <c r="AP4483" t="s">
        <v>254</v>
      </c>
      <c r="AQ4483" t="s">
        <v>255</v>
      </c>
      <c r="AR4483">
        <v>91.25</v>
      </c>
      <c r="AS4483">
        <v>84</v>
      </c>
      <c r="AT4483">
        <v>16.190000000000001</v>
      </c>
      <c r="AU4483">
        <v>0.8</v>
      </c>
      <c r="AV4483">
        <v>3.2494000000000001</v>
      </c>
      <c r="AW4483">
        <v>95</v>
      </c>
      <c r="BB4483">
        <v>0</v>
      </c>
      <c r="BC4483" t="s">
        <v>256</v>
      </c>
      <c r="BD4483">
        <v>1</v>
      </c>
      <c r="BE4483" t="s">
        <v>261</v>
      </c>
    </row>
    <row r="4484" spans="1:57" x14ac:dyDescent="0.25">
      <c r="A4484">
        <v>3649</v>
      </c>
      <c r="B4484">
        <v>16040</v>
      </c>
      <c r="C4484" t="s">
        <v>17</v>
      </c>
      <c r="D4484" s="1">
        <v>40277.425000000003</v>
      </c>
      <c r="E4484" s="1">
        <v>40821.574305555558</v>
      </c>
      <c r="F4484">
        <v>66</v>
      </c>
      <c r="G4484">
        <v>7</v>
      </c>
      <c r="H4484">
        <v>95</v>
      </c>
      <c r="I4484">
        <v>1185</v>
      </c>
      <c r="J4484">
        <v>2416.9</v>
      </c>
      <c r="K4484">
        <v>345.27</v>
      </c>
      <c r="L4484">
        <v>3</v>
      </c>
      <c r="M4484">
        <v>4</v>
      </c>
      <c r="N4484">
        <v>4</v>
      </c>
      <c r="O4484" t="s">
        <v>127</v>
      </c>
      <c r="P4484">
        <v>11</v>
      </c>
      <c r="Q4484" t="s">
        <v>96</v>
      </c>
      <c r="T4484">
        <v>16898</v>
      </c>
      <c r="U4484" t="s">
        <v>17</v>
      </c>
      <c r="V4484" t="s">
        <v>96</v>
      </c>
      <c r="W4484">
        <v>27</v>
      </c>
      <c r="X4484">
        <v>5</v>
      </c>
      <c r="Y4484">
        <v>885.21</v>
      </c>
      <c r="Z4484">
        <v>201.69</v>
      </c>
      <c r="AA4484">
        <v>187.26</v>
      </c>
      <c r="AB4484">
        <v>-14.43</v>
      </c>
      <c r="AC4484">
        <v>-7.15</v>
      </c>
      <c r="AD4484" t="s">
        <v>202</v>
      </c>
      <c r="AE4484">
        <v>14.43</v>
      </c>
      <c r="AF4484">
        <v>7.27</v>
      </c>
      <c r="AG4484" t="s">
        <v>198</v>
      </c>
      <c r="AH4484" t="s">
        <v>196</v>
      </c>
      <c r="AJ4484" t="s">
        <v>9205</v>
      </c>
      <c r="AK4484" t="s">
        <v>9206</v>
      </c>
      <c r="AL4484" t="s">
        <v>251</v>
      </c>
      <c r="AM4484" t="s">
        <v>243</v>
      </c>
      <c r="AN4484" t="s">
        <v>252</v>
      </c>
      <c r="AO4484" t="s">
        <v>245</v>
      </c>
      <c r="AP4484" t="s">
        <v>318</v>
      </c>
      <c r="AQ4484" t="s">
        <v>247</v>
      </c>
      <c r="AR4484">
        <v>514.17999999999995</v>
      </c>
      <c r="AS4484">
        <v>205</v>
      </c>
      <c r="AT4484">
        <v>52.58</v>
      </c>
      <c r="AU4484">
        <v>2.11</v>
      </c>
      <c r="AV4484">
        <v>2.34</v>
      </c>
      <c r="AW4484">
        <v>95</v>
      </c>
      <c r="AX4484">
        <v>5</v>
      </c>
      <c r="AY4484">
        <v>12</v>
      </c>
      <c r="AZ4484">
        <v>16</v>
      </c>
      <c r="BA4484">
        <v>18</v>
      </c>
      <c r="BB4484">
        <v>0</v>
      </c>
      <c r="BC4484" t="s">
        <v>324</v>
      </c>
      <c r="BD4484">
        <v>0</v>
      </c>
    </row>
    <row r="4485" spans="1:57" x14ac:dyDescent="0.25">
      <c r="A4485">
        <v>1508</v>
      </c>
      <c r="B4485">
        <v>13878</v>
      </c>
      <c r="C4485" t="s">
        <v>17</v>
      </c>
      <c r="D4485" s="1">
        <v>40282.576388888891</v>
      </c>
      <c r="E4485" s="1">
        <v>40832.513194444444</v>
      </c>
      <c r="F4485">
        <v>55</v>
      </c>
      <c r="G4485">
        <v>4</v>
      </c>
      <c r="H4485">
        <v>93</v>
      </c>
      <c r="I4485">
        <v>927</v>
      </c>
      <c r="J4485">
        <v>2416.9</v>
      </c>
      <c r="K4485">
        <v>604.23</v>
      </c>
      <c r="L4485">
        <v>4</v>
      </c>
      <c r="M4485">
        <v>3</v>
      </c>
      <c r="N4485">
        <v>4</v>
      </c>
      <c r="O4485" t="s">
        <v>120</v>
      </c>
      <c r="P4485">
        <v>11</v>
      </c>
      <c r="Q4485" t="s">
        <v>24</v>
      </c>
      <c r="T4485">
        <v>16899</v>
      </c>
      <c r="U4485" t="s">
        <v>17</v>
      </c>
      <c r="V4485" t="s">
        <v>129</v>
      </c>
      <c r="W4485">
        <v>8</v>
      </c>
      <c r="X4485">
        <v>8</v>
      </c>
      <c r="Y4485">
        <v>1695.77</v>
      </c>
      <c r="Z4485">
        <v>162.63</v>
      </c>
      <c r="AA4485">
        <v>760.88</v>
      </c>
      <c r="AB4485">
        <v>598.25</v>
      </c>
      <c r="AC4485">
        <v>367.86</v>
      </c>
      <c r="AD4485" t="s">
        <v>194</v>
      </c>
      <c r="AE4485">
        <v>0</v>
      </c>
      <c r="AF4485">
        <v>0</v>
      </c>
      <c r="AG4485" t="s">
        <v>195</v>
      </c>
      <c r="AH4485" t="s">
        <v>196</v>
      </c>
      <c r="AJ4485" t="s">
        <v>9207</v>
      </c>
      <c r="AK4485" t="s">
        <v>9208</v>
      </c>
      <c r="AL4485" t="s">
        <v>251</v>
      </c>
      <c r="AM4485" t="s">
        <v>243</v>
      </c>
      <c r="AN4485" t="s">
        <v>252</v>
      </c>
      <c r="AO4485" t="s">
        <v>260</v>
      </c>
      <c r="AP4485" t="s">
        <v>254</v>
      </c>
      <c r="AQ4485" t="s">
        <v>255</v>
      </c>
      <c r="AR4485">
        <v>278.95999999999998</v>
      </c>
      <c r="AS4485">
        <v>108</v>
      </c>
      <c r="AT4485">
        <v>26.42</v>
      </c>
      <c r="AU4485">
        <v>1.02</v>
      </c>
      <c r="AV4485">
        <v>2.1417000000000002</v>
      </c>
      <c r="AW4485">
        <v>95</v>
      </c>
      <c r="BB4485">
        <v>0</v>
      </c>
      <c r="BC4485" t="s">
        <v>256</v>
      </c>
      <c r="BD4485">
        <v>1</v>
      </c>
      <c r="BE4485" t="s">
        <v>261</v>
      </c>
    </row>
    <row r="4486" spans="1:57" x14ac:dyDescent="0.25">
      <c r="A4486">
        <v>3102</v>
      </c>
      <c r="B4486">
        <v>15489</v>
      </c>
      <c r="C4486" t="s">
        <v>17</v>
      </c>
      <c r="D4486" s="1">
        <v>40193.706944444442</v>
      </c>
      <c r="E4486" s="1">
        <v>40864.370138888888</v>
      </c>
      <c r="F4486">
        <v>23</v>
      </c>
      <c r="G4486">
        <v>8</v>
      </c>
      <c r="H4486">
        <v>75</v>
      </c>
      <c r="I4486">
        <v>1264</v>
      </c>
      <c r="J4486">
        <v>2419.61</v>
      </c>
      <c r="K4486">
        <v>302.45</v>
      </c>
      <c r="L4486">
        <v>4</v>
      </c>
      <c r="M4486">
        <v>4</v>
      </c>
      <c r="N4486">
        <v>4</v>
      </c>
      <c r="O4486" t="s">
        <v>136</v>
      </c>
      <c r="P4486">
        <v>12</v>
      </c>
      <c r="Q4486" t="s">
        <v>129</v>
      </c>
      <c r="T4486">
        <v>16900</v>
      </c>
      <c r="U4486" t="s">
        <v>17</v>
      </c>
      <c r="V4486" t="s">
        <v>24</v>
      </c>
      <c r="W4486">
        <v>17</v>
      </c>
      <c r="X4486">
        <v>3</v>
      </c>
      <c r="Y4486">
        <v>882.16</v>
      </c>
      <c r="Z4486">
        <v>0</v>
      </c>
      <c r="AA4486">
        <v>882.16</v>
      </c>
      <c r="AB4486">
        <v>882.16</v>
      </c>
      <c r="AD4486" t="s">
        <v>197</v>
      </c>
      <c r="AE4486">
        <v>0</v>
      </c>
      <c r="AF4486">
        <v>1.47</v>
      </c>
      <c r="AG4486" t="s">
        <v>198</v>
      </c>
      <c r="AH4486" t="s">
        <v>196</v>
      </c>
      <c r="AJ4486" t="s">
        <v>9209</v>
      </c>
      <c r="AK4486" t="s">
        <v>9210</v>
      </c>
      <c r="AL4486" t="s">
        <v>251</v>
      </c>
      <c r="AM4486" t="s">
        <v>243</v>
      </c>
      <c r="AN4486" t="s">
        <v>252</v>
      </c>
      <c r="AO4486" t="s">
        <v>245</v>
      </c>
      <c r="AP4486" t="s">
        <v>318</v>
      </c>
      <c r="AQ4486" t="s">
        <v>247</v>
      </c>
      <c r="AR4486">
        <v>225.52</v>
      </c>
      <c r="AS4486">
        <v>106</v>
      </c>
      <c r="AT4486">
        <v>45.36</v>
      </c>
      <c r="AU4486">
        <v>1.0900000000000001</v>
      </c>
      <c r="AV4486">
        <v>1.9098999999999999</v>
      </c>
      <c r="AW4486">
        <v>95</v>
      </c>
      <c r="AX4486">
        <v>3</v>
      </c>
      <c r="AY4486">
        <v>5</v>
      </c>
      <c r="AZ4486">
        <v>8</v>
      </c>
      <c r="BA4486">
        <v>9</v>
      </c>
      <c r="BB4486">
        <v>0</v>
      </c>
      <c r="BC4486" t="s">
        <v>324</v>
      </c>
      <c r="BD4486">
        <v>0</v>
      </c>
    </row>
    <row r="4487" spans="1:57" x14ac:dyDescent="0.25">
      <c r="A4487">
        <v>2706</v>
      </c>
      <c r="B4487">
        <v>15089</v>
      </c>
      <c r="C4487" t="s">
        <v>17</v>
      </c>
      <c r="D4487" s="1">
        <v>40758.593055555553</v>
      </c>
      <c r="E4487" s="1">
        <v>40876.688194444447</v>
      </c>
      <c r="F4487">
        <v>11</v>
      </c>
      <c r="G4487">
        <v>6</v>
      </c>
      <c r="H4487">
        <v>139</v>
      </c>
      <c r="I4487">
        <v>1359</v>
      </c>
      <c r="J4487">
        <v>2420.84</v>
      </c>
      <c r="K4487">
        <v>403.47</v>
      </c>
      <c r="L4487">
        <v>5</v>
      </c>
      <c r="M4487">
        <v>4</v>
      </c>
      <c r="N4487">
        <v>4</v>
      </c>
      <c r="O4487" t="s">
        <v>128</v>
      </c>
      <c r="P4487">
        <v>13</v>
      </c>
      <c r="Q4487" t="s">
        <v>129</v>
      </c>
      <c r="T4487">
        <v>16901</v>
      </c>
      <c r="U4487" t="s">
        <v>17</v>
      </c>
      <c r="V4487" t="s">
        <v>19</v>
      </c>
      <c r="W4487">
        <v>730</v>
      </c>
      <c r="X4487">
        <v>1</v>
      </c>
      <c r="Y4487">
        <v>204.26</v>
      </c>
      <c r="Z4487">
        <v>0</v>
      </c>
      <c r="AA4487">
        <v>0</v>
      </c>
      <c r="AB4487">
        <v>0</v>
      </c>
      <c r="AD4487" t="s">
        <v>191</v>
      </c>
      <c r="AE4487">
        <v>0</v>
      </c>
      <c r="AF4487">
        <v>0</v>
      </c>
      <c r="AG4487" t="s">
        <v>198</v>
      </c>
      <c r="AH4487" t="s">
        <v>196</v>
      </c>
      <c r="AJ4487" t="s">
        <v>9211</v>
      </c>
      <c r="AK4487" t="s">
        <v>9212</v>
      </c>
      <c r="AL4487" t="s">
        <v>251</v>
      </c>
      <c r="AM4487" t="s">
        <v>243</v>
      </c>
      <c r="AN4487" t="s">
        <v>252</v>
      </c>
      <c r="AO4487" t="s">
        <v>260</v>
      </c>
      <c r="AP4487" t="s">
        <v>254</v>
      </c>
      <c r="AQ4487" t="s">
        <v>255</v>
      </c>
      <c r="AR4487">
        <v>107.39</v>
      </c>
      <c r="AS4487">
        <v>42</v>
      </c>
      <c r="AT4487">
        <v>28.21</v>
      </c>
      <c r="AU4487">
        <v>0.54</v>
      </c>
      <c r="AV4487">
        <v>1.9783999999999999</v>
      </c>
      <c r="AW4487">
        <v>95</v>
      </c>
      <c r="BB4487">
        <v>12.5</v>
      </c>
      <c r="BC4487" t="s">
        <v>256</v>
      </c>
      <c r="BD4487">
        <v>1</v>
      </c>
      <c r="BE4487" t="s">
        <v>261</v>
      </c>
    </row>
    <row r="4488" spans="1:57" x14ac:dyDescent="0.25">
      <c r="A4488">
        <v>385</v>
      </c>
      <c r="B4488">
        <v>12739</v>
      </c>
      <c r="C4488" t="s">
        <v>86</v>
      </c>
      <c r="D4488" s="1">
        <v>40492.602083333331</v>
      </c>
      <c r="E4488" s="1">
        <v>40787.739583333336</v>
      </c>
      <c r="F4488">
        <v>100</v>
      </c>
      <c r="G4488">
        <v>2</v>
      </c>
      <c r="H4488">
        <v>83</v>
      </c>
      <c r="I4488">
        <v>948</v>
      </c>
      <c r="J4488">
        <v>2421.23</v>
      </c>
      <c r="K4488">
        <v>1210.6199999999999</v>
      </c>
      <c r="L4488">
        <v>3</v>
      </c>
      <c r="M4488">
        <v>2</v>
      </c>
      <c r="N4488">
        <v>4</v>
      </c>
      <c r="O4488" t="s">
        <v>133</v>
      </c>
      <c r="P4488">
        <v>9</v>
      </c>
      <c r="Q4488" t="s">
        <v>22</v>
      </c>
      <c r="T4488">
        <v>16902</v>
      </c>
      <c r="U4488" t="s">
        <v>17</v>
      </c>
      <c r="V4488" t="s">
        <v>22</v>
      </c>
      <c r="W4488">
        <v>117</v>
      </c>
      <c r="X4488">
        <v>1</v>
      </c>
      <c r="Y4488">
        <v>1706.88</v>
      </c>
      <c r="Z4488">
        <v>1706.88</v>
      </c>
      <c r="AA4488">
        <v>0</v>
      </c>
      <c r="AB4488">
        <v>-1706.88</v>
      </c>
      <c r="AC4488">
        <v>-100</v>
      </c>
      <c r="AD4488" t="s">
        <v>201</v>
      </c>
      <c r="AE4488">
        <v>1706.88</v>
      </c>
      <c r="AF4488">
        <v>0</v>
      </c>
      <c r="AG4488" t="s">
        <v>203</v>
      </c>
      <c r="AH4488" t="s">
        <v>193</v>
      </c>
      <c r="AJ4488" t="s">
        <v>9213</v>
      </c>
      <c r="AK4488" t="s">
        <v>9214</v>
      </c>
      <c r="AL4488" t="s">
        <v>251</v>
      </c>
      <c r="AM4488" t="s">
        <v>243</v>
      </c>
      <c r="AN4488" t="s">
        <v>252</v>
      </c>
      <c r="AO4488" t="s">
        <v>245</v>
      </c>
      <c r="AP4488" t="s">
        <v>318</v>
      </c>
      <c r="AQ4488" t="s">
        <v>247</v>
      </c>
      <c r="AR4488">
        <v>243.07</v>
      </c>
      <c r="AS4488">
        <v>97</v>
      </c>
      <c r="AT4488">
        <v>44.16</v>
      </c>
      <c r="AU4488">
        <v>1.26</v>
      </c>
      <c r="AV4488">
        <v>1.8723000000000001</v>
      </c>
      <c r="AW4488">
        <v>95</v>
      </c>
      <c r="AX4488">
        <v>3</v>
      </c>
      <c r="AY4488">
        <v>6</v>
      </c>
      <c r="AZ4488">
        <v>9</v>
      </c>
      <c r="BA4488">
        <v>10</v>
      </c>
      <c r="BB4488">
        <v>0</v>
      </c>
      <c r="BC4488" t="s">
        <v>324</v>
      </c>
      <c r="BD4488">
        <v>0</v>
      </c>
    </row>
    <row r="4489" spans="1:57" x14ac:dyDescent="0.25">
      <c r="A4489">
        <v>2831</v>
      </c>
      <c r="B4489">
        <v>15215</v>
      </c>
      <c r="C4489" t="s">
        <v>17</v>
      </c>
      <c r="D4489" s="1">
        <v>40274.472916666666</v>
      </c>
      <c r="E4489" s="1">
        <v>40840.486805555556</v>
      </c>
      <c r="F4489">
        <v>47</v>
      </c>
      <c r="G4489">
        <v>7</v>
      </c>
      <c r="H4489">
        <v>85</v>
      </c>
      <c r="I4489">
        <v>776</v>
      </c>
      <c r="J4489">
        <v>2422.4299999999998</v>
      </c>
      <c r="K4489">
        <v>346.06</v>
      </c>
      <c r="L4489">
        <v>4</v>
      </c>
      <c r="M4489">
        <v>4</v>
      </c>
      <c r="N4489">
        <v>4</v>
      </c>
      <c r="O4489" t="s">
        <v>136</v>
      </c>
      <c r="P4489">
        <v>12</v>
      </c>
      <c r="Q4489" t="s">
        <v>129</v>
      </c>
      <c r="T4489">
        <v>16903</v>
      </c>
      <c r="U4489" t="s">
        <v>17</v>
      </c>
      <c r="V4489" t="s">
        <v>24</v>
      </c>
      <c r="W4489">
        <v>30</v>
      </c>
      <c r="X4489">
        <v>3</v>
      </c>
      <c r="Y4489">
        <v>1041.75</v>
      </c>
      <c r="Z4489">
        <v>0</v>
      </c>
      <c r="AA4489">
        <v>363.2</v>
      </c>
      <c r="AB4489">
        <v>363.2</v>
      </c>
      <c r="AD4489" t="s">
        <v>197</v>
      </c>
      <c r="AE4489">
        <v>0</v>
      </c>
      <c r="AF4489">
        <v>3.1</v>
      </c>
      <c r="AG4489" t="s">
        <v>198</v>
      </c>
      <c r="AH4489" t="s">
        <v>196</v>
      </c>
      <c r="AJ4489" t="s">
        <v>9215</v>
      </c>
      <c r="AK4489" t="s">
        <v>9216</v>
      </c>
      <c r="AL4489" t="s">
        <v>251</v>
      </c>
      <c r="AM4489" t="s">
        <v>243</v>
      </c>
      <c r="AN4489" t="s">
        <v>252</v>
      </c>
      <c r="AO4489" t="s">
        <v>260</v>
      </c>
      <c r="AP4489" t="s">
        <v>254</v>
      </c>
      <c r="AQ4489" t="s">
        <v>255</v>
      </c>
      <c r="AR4489">
        <v>395.68</v>
      </c>
      <c r="AS4489">
        <v>93</v>
      </c>
      <c r="AT4489">
        <v>25.71</v>
      </c>
      <c r="AU4489">
        <v>0.89</v>
      </c>
      <c r="AV4489">
        <v>2.4422000000000001</v>
      </c>
      <c r="AW4489">
        <v>95</v>
      </c>
      <c r="BB4489">
        <v>0</v>
      </c>
      <c r="BC4489" t="s">
        <v>256</v>
      </c>
      <c r="BD4489">
        <v>1</v>
      </c>
      <c r="BE4489" t="s">
        <v>261</v>
      </c>
    </row>
    <row r="4490" spans="1:57" x14ac:dyDescent="0.25">
      <c r="A4490">
        <v>380</v>
      </c>
      <c r="B4490">
        <v>12733</v>
      </c>
      <c r="C4490" t="s">
        <v>48</v>
      </c>
      <c r="D4490" s="1">
        <v>40197.557638888888</v>
      </c>
      <c r="E4490" s="1">
        <v>40652.679861111108</v>
      </c>
      <c r="F4490">
        <v>235</v>
      </c>
      <c r="G4490">
        <v>4</v>
      </c>
      <c r="H4490">
        <v>116</v>
      </c>
      <c r="I4490">
        <v>895</v>
      </c>
      <c r="J4490">
        <v>2424.02</v>
      </c>
      <c r="K4490">
        <v>606.01</v>
      </c>
      <c r="L4490">
        <v>2</v>
      </c>
      <c r="M4490">
        <v>4</v>
      </c>
      <c r="N4490">
        <v>4</v>
      </c>
      <c r="O4490" t="s">
        <v>123</v>
      </c>
      <c r="P4490">
        <v>10</v>
      </c>
      <c r="Q4490" t="s">
        <v>40</v>
      </c>
      <c r="T4490">
        <v>16904</v>
      </c>
      <c r="U4490" t="s">
        <v>17</v>
      </c>
      <c r="V4490" t="s">
        <v>129</v>
      </c>
      <c r="W4490">
        <v>5</v>
      </c>
      <c r="X4490">
        <v>20</v>
      </c>
      <c r="Y4490">
        <v>4656.5600000000004</v>
      </c>
      <c r="Z4490">
        <v>1698.4</v>
      </c>
      <c r="AA4490">
        <v>705.2</v>
      </c>
      <c r="AB4490">
        <v>-993.2</v>
      </c>
      <c r="AC4490">
        <v>-58.48</v>
      </c>
      <c r="AD4490" t="s">
        <v>204</v>
      </c>
      <c r="AE4490">
        <v>993.2</v>
      </c>
      <c r="AF4490">
        <v>0</v>
      </c>
      <c r="AG4490" t="s">
        <v>205</v>
      </c>
      <c r="AH4490" t="s">
        <v>193</v>
      </c>
      <c r="AJ4490" t="s">
        <v>9217</v>
      </c>
      <c r="AK4490" t="s">
        <v>9218</v>
      </c>
      <c r="AL4490" t="s">
        <v>251</v>
      </c>
      <c r="AM4490" t="s">
        <v>243</v>
      </c>
      <c r="AN4490" t="s">
        <v>252</v>
      </c>
      <c r="AO4490" t="s">
        <v>260</v>
      </c>
      <c r="AP4490" t="s">
        <v>254</v>
      </c>
      <c r="AQ4490" t="s">
        <v>255</v>
      </c>
      <c r="AR4490">
        <v>451.44</v>
      </c>
      <c r="AS4490">
        <v>107</v>
      </c>
      <c r="AT4490">
        <v>30.48</v>
      </c>
      <c r="AU4490">
        <v>1.02</v>
      </c>
      <c r="AV4490">
        <v>2.3292999999999999</v>
      </c>
      <c r="AW4490">
        <v>95</v>
      </c>
      <c r="BB4490">
        <v>0</v>
      </c>
      <c r="BC4490" t="s">
        <v>256</v>
      </c>
      <c r="BD4490">
        <v>1</v>
      </c>
      <c r="BE4490" t="s">
        <v>261</v>
      </c>
    </row>
    <row r="4491" spans="1:57" x14ac:dyDescent="0.25">
      <c r="A4491">
        <v>2125</v>
      </c>
      <c r="B4491">
        <v>14502</v>
      </c>
      <c r="C4491" t="s">
        <v>17</v>
      </c>
      <c r="D4491" s="1">
        <v>40573.661111111112</v>
      </c>
      <c r="E4491" s="1">
        <v>40867.493055555555</v>
      </c>
      <c r="F4491">
        <v>20</v>
      </c>
      <c r="G4491">
        <v>11</v>
      </c>
      <c r="H4491">
        <v>367</v>
      </c>
      <c r="I4491">
        <v>1464</v>
      </c>
      <c r="J4491">
        <v>2426.79</v>
      </c>
      <c r="K4491">
        <v>220.62</v>
      </c>
      <c r="L4491">
        <v>4</v>
      </c>
      <c r="M4491">
        <v>5</v>
      </c>
      <c r="N4491">
        <v>4</v>
      </c>
      <c r="O4491" t="s">
        <v>138</v>
      </c>
      <c r="P4491">
        <v>13</v>
      </c>
      <c r="Q4491" t="s">
        <v>129</v>
      </c>
      <c r="T4491">
        <v>16905</v>
      </c>
      <c r="U4491" t="s">
        <v>17</v>
      </c>
      <c r="V4491" t="s">
        <v>129</v>
      </c>
      <c r="W4491">
        <v>6</v>
      </c>
      <c r="X4491">
        <v>17</v>
      </c>
      <c r="Y4491">
        <v>4704.2700000000004</v>
      </c>
      <c r="Z4491">
        <v>0</v>
      </c>
      <c r="AA4491">
        <v>2215.42</v>
      </c>
      <c r="AB4491">
        <v>2215.42</v>
      </c>
      <c r="AD4491" t="s">
        <v>197</v>
      </c>
      <c r="AE4491">
        <v>0</v>
      </c>
      <c r="AF4491">
        <v>0.63</v>
      </c>
      <c r="AG4491" t="s">
        <v>198</v>
      </c>
      <c r="AH4491" t="s">
        <v>196</v>
      </c>
      <c r="AJ4491" t="s">
        <v>9219</v>
      </c>
      <c r="AK4491" t="s">
        <v>9220</v>
      </c>
      <c r="AL4491" t="s">
        <v>251</v>
      </c>
      <c r="AM4491" t="s">
        <v>243</v>
      </c>
      <c r="AN4491" t="s">
        <v>252</v>
      </c>
      <c r="AO4491" t="s">
        <v>260</v>
      </c>
      <c r="AP4491" t="s">
        <v>254</v>
      </c>
      <c r="AQ4491" t="s">
        <v>255</v>
      </c>
      <c r="AR4491">
        <v>462.32</v>
      </c>
      <c r="AS4491">
        <v>109</v>
      </c>
      <c r="AT4491">
        <v>37.74</v>
      </c>
      <c r="AU4491">
        <v>1.03</v>
      </c>
      <c r="AV4491">
        <v>1.8278000000000001</v>
      </c>
      <c r="AW4491">
        <v>95</v>
      </c>
      <c r="BB4491">
        <v>0</v>
      </c>
      <c r="BC4491" t="s">
        <v>256</v>
      </c>
      <c r="BD4491">
        <v>1</v>
      </c>
      <c r="BE4491" t="s">
        <v>261</v>
      </c>
    </row>
    <row r="4492" spans="1:57" x14ac:dyDescent="0.25">
      <c r="A4492">
        <v>1578</v>
      </c>
      <c r="B4492">
        <v>13949</v>
      </c>
      <c r="C4492" t="s">
        <v>17</v>
      </c>
      <c r="D4492" s="1">
        <v>40792.496527777781</v>
      </c>
      <c r="E4492" s="1">
        <v>40884.399305555555</v>
      </c>
      <c r="F4492">
        <v>3</v>
      </c>
      <c r="G4492">
        <v>6</v>
      </c>
      <c r="H4492">
        <v>124</v>
      </c>
      <c r="I4492">
        <v>2474</v>
      </c>
      <c r="J4492">
        <v>2427.3200000000002</v>
      </c>
      <c r="K4492">
        <v>404.55</v>
      </c>
      <c r="L4492">
        <v>5</v>
      </c>
      <c r="M4492">
        <v>4</v>
      </c>
      <c r="N4492">
        <v>4</v>
      </c>
      <c r="O4492" t="s">
        <v>128</v>
      </c>
      <c r="P4492">
        <v>13</v>
      </c>
      <c r="Q4492" t="s">
        <v>129</v>
      </c>
      <c r="T4492">
        <v>16906</v>
      </c>
      <c r="U4492" t="s">
        <v>17</v>
      </c>
      <c r="V4492" t="s">
        <v>96</v>
      </c>
      <c r="W4492">
        <v>82</v>
      </c>
      <c r="X4492">
        <v>7</v>
      </c>
      <c r="Y4492">
        <v>1410.07</v>
      </c>
      <c r="Z4492">
        <v>0</v>
      </c>
      <c r="AA4492">
        <v>166.6</v>
      </c>
      <c r="AB4492">
        <v>166.6</v>
      </c>
      <c r="AD4492" t="s">
        <v>197</v>
      </c>
      <c r="AE4492">
        <v>0</v>
      </c>
      <c r="AF4492">
        <v>0</v>
      </c>
      <c r="AG4492" t="s">
        <v>198</v>
      </c>
      <c r="AH4492" t="s">
        <v>196</v>
      </c>
      <c r="AJ4492" t="s">
        <v>9221</v>
      </c>
      <c r="AK4492" t="s">
        <v>9222</v>
      </c>
      <c r="AL4492" t="s">
        <v>251</v>
      </c>
      <c r="AM4492" t="s">
        <v>243</v>
      </c>
      <c r="AN4492" t="s">
        <v>252</v>
      </c>
      <c r="AO4492" t="s">
        <v>260</v>
      </c>
      <c r="AP4492" t="s">
        <v>254</v>
      </c>
      <c r="AQ4492" t="s">
        <v>255</v>
      </c>
      <c r="AR4492">
        <v>554.13</v>
      </c>
      <c r="AS4492">
        <v>134</v>
      </c>
      <c r="AT4492">
        <v>26.67</v>
      </c>
      <c r="AU4492">
        <v>1.28</v>
      </c>
      <c r="AV4492">
        <v>2.8429000000000002</v>
      </c>
      <c r="AW4492">
        <v>95</v>
      </c>
      <c r="BB4492">
        <v>0</v>
      </c>
      <c r="BC4492" t="s">
        <v>256</v>
      </c>
      <c r="BD4492">
        <v>1</v>
      </c>
      <c r="BE4492" t="s">
        <v>261</v>
      </c>
    </row>
    <row r="4493" spans="1:57" x14ac:dyDescent="0.25">
      <c r="A4493">
        <v>2694</v>
      </c>
      <c r="B4493">
        <v>15077</v>
      </c>
      <c r="C4493" t="s">
        <v>17</v>
      </c>
      <c r="D4493" s="1">
        <v>40156.715277777781</v>
      </c>
      <c r="E4493" s="1">
        <v>40392.467361111114</v>
      </c>
      <c r="F4493">
        <v>495</v>
      </c>
      <c r="G4493">
        <v>2</v>
      </c>
      <c r="H4493">
        <v>28</v>
      </c>
      <c r="I4493">
        <v>528</v>
      </c>
      <c r="J4493">
        <v>2428.08</v>
      </c>
      <c r="K4493">
        <v>1214.04</v>
      </c>
      <c r="L4493">
        <v>1</v>
      </c>
      <c r="M4493">
        <v>3</v>
      </c>
      <c r="N4493">
        <v>4</v>
      </c>
      <c r="O4493" t="s">
        <v>126</v>
      </c>
      <c r="P4493">
        <v>8</v>
      </c>
      <c r="Q4493" t="s">
        <v>40</v>
      </c>
      <c r="T4493">
        <v>16907</v>
      </c>
      <c r="U4493" t="s">
        <v>17</v>
      </c>
      <c r="V4493" t="s">
        <v>129</v>
      </c>
      <c r="W4493">
        <v>30</v>
      </c>
      <c r="X4493">
        <v>9</v>
      </c>
      <c r="Y4493">
        <v>1470.89</v>
      </c>
      <c r="Z4493">
        <v>127.88</v>
      </c>
      <c r="AA4493">
        <v>269.77</v>
      </c>
      <c r="AB4493">
        <v>141.88999999999999</v>
      </c>
      <c r="AC4493">
        <v>110.96</v>
      </c>
      <c r="AD4493" t="s">
        <v>194</v>
      </c>
      <c r="AE4493">
        <v>0</v>
      </c>
      <c r="AF4493">
        <v>0</v>
      </c>
      <c r="AG4493" t="s">
        <v>195</v>
      </c>
      <c r="AH4493" t="s">
        <v>196</v>
      </c>
      <c r="AJ4493" t="s">
        <v>9223</v>
      </c>
      <c r="AK4493" t="s">
        <v>9224</v>
      </c>
      <c r="AL4493" t="s">
        <v>251</v>
      </c>
      <c r="AM4493" t="s">
        <v>243</v>
      </c>
      <c r="AN4493" t="s">
        <v>252</v>
      </c>
      <c r="AO4493" t="s">
        <v>253</v>
      </c>
      <c r="AP4493" t="s">
        <v>254</v>
      </c>
      <c r="AQ4493" t="s">
        <v>255</v>
      </c>
      <c r="AR4493">
        <v>80.75</v>
      </c>
      <c r="AS4493">
        <v>19</v>
      </c>
      <c r="AT4493">
        <v>4.72</v>
      </c>
      <c r="AU4493">
        <v>0.18</v>
      </c>
      <c r="AV4493">
        <v>6.0035999999999996</v>
      </c>
      <c r="AW4493">
        <v>95</v>
      </c>
      <c r="BB4493">
        <v>13.64</v>
      </c>
      <c r="BC4493" t="s">
        <v>256</v>
      </c>
      <c r="BD4493">
        <v>1</v>
      </c>
      <c r="BE4493" t="s">
        <v>257</v>
      </c>
    </row>
    <row r="4494" spans="1:57" x14ac:dyDescent="0.25">
      <c r="A4494">
        <v>4945</v>
      </c>
      <c r="B4494">
        <v>17348</v>
      </c>
      <c r="C4494" t="s">
        <v>17</v>
      </c>
      <c r="D4494" s="1">
        <v>40247.509027777778</v>
      </c>
      <c r="E4494" s="1">
        <v>40872.475694444445</v>
      </c>
      <c r="F4494">
        <v>15</v>
      </c>
      <c r="G4494">
        <v>9</v>
      </c>
      <c r="H4494">
        <v>325</v>
      </c>
      <c r="I4494">
        <v>2736</v>
      </c>
      <c r="J4494">
        <v>2430.9899999999998</v>
      </c>
      <c r="K4494">
        <v>270.11</v>
      </c>
      <c r="L4494">
        <v>5</v>
      </c>
      <c r="M4494">
        <v>5</v>
      </c>
      <c r="N4494">
        <v>4</v>
      </c>
      <c r="O4494" t="s">
        <v>134</v>
      </c>
      <c r="P4494">
        <v>14</v>
      </c>
      <c r="Q4494" t="s">
        <v>129</v>
      </c>
      <c r="T4494">
        <v>16908</v>
      </c>
      <c r="U4494" t="s">
        <v>17</v>
      </c>
      <c r="V4494" t="s">
        <v>19</v>
      </c>
      <c r="W4494">
        <v>723</v>
      </c>
      <c r="X4494">
        <v>1</v>
      </c>
      <c r="Y4494">
        <v>252.59</v>
      </c>
      <c r="Z4494">
        <v>0</v>
      </c>
      <c r="AA4494">
        <v>0</v>
      </c>
      <c r="AB4494">
        <v>0</v>
      </c>
      <c r="AD4494" t="s">
        <v>191</v>
      </c>
      <c r="AE4494">
        <v>0</v>
      </c>
      <c r="AF4494">
        <v>39.19</v>
      </c>
      <c r="AG4494" t="s">
        <v>192</v>
      </c>
      <c r="AH4494" t="s">
        <v>199</v>
      </c>
      <c r="AJ4494" t="s">
        <v>9225</v>
      </c>
      <c r="AK4494" t="s">
        <v>9226</v>
      </c>
      <c r="AL4494" t="s">
        <v>251</v>
      </c>
      <c r="AM4494" t="s">
        <v>243</v>
      </c>
      <c r="AN4494" t="s">
        <v>252</v>
      </c>
      <c r="AO4494" t="s">
        <v>260</v>
      </c>
      <c r="AP4494" t="s">
        <v>254</v>
      </c>
      <c r="AQ4494" t="s">
        <v>255</v>
      </c>
      <c r="AR4494">
        <v>273.89</v>
      </c>
      <c r="AS4494">
        <v>55</v>
      </c>
      <c r="AT4494">
        <v>26</v>
      </c>
      <c r="AU4494">
        <v>0.55000000000000004</v>
      </c>
      <c r="AV4494">
        <v>2.2136</v>
      </c>
      <c r="AW4494">
        <v>95</v>
      </c>
      <c r="BB4494">
        <v>0</v>
      </c>
      <c r="BC4494" t="s">
        <v>256</v>
      </c>
      <c r="BD4494">
        <v>1</v>
      </c>
      <c r="BE4494" t="s">
        <v>261</v>
      </c>
    </row>
    <row r="4495" spans="1:57" x14ac:dyDescent="0.25">
      <c r="A4495">
        <v>728</v>
      </c>
      <c r="B4495">
        <v>13085</v>
      </c>
      <c r="C4495" t="s">
        <v>17</v>
      </c>
      <c r="D4495" s="1">
        <v>40148.322916666664</v>
      </c>
      <c r="E4495" s="1">
        <v>40729.507638888892</v>
      </c>
      <c r="F4495">
        <v>158</v>
      </c>
      <c r="G4495">
        <v>8</v>
      </c>
      <c r="H4495">
        <v>50</v>
      </c>
      <c r="I4495">
        <v>944</v>
      </c>
      <c r="J4495">
        <v>2433.2800000000002</v>
      </c>
      <c r="K4495">
        <v>304.16000000000003</v>
      </c>
      <c r="L4495">
        <v>3</v>
      </c>
      <c r="M4495">
        <v>5</v>
      </c>
      <c r="N4495">
        <v>4</v>
      </c>
      <c r="O4495" t="s">
        <v>140</v>
      </c>
      <c r="P4495">
        <v>12</v>
      </c>
      <c r="Q4495" t="s">
        <v>96</v>
      </c>
      <c r="T4495">
        <v>16909</v>
      </c>
      <c r="U4495" t="s">
        <v>17</v>
      </c>
      <c r="V4495" t="s">
        <v>22</v>
      </c>
      <c r="W4495">
        <v>73</v>
      </c>
      <c r="X4495">
        <v>1</v>
      </c>
      <c r="Y4495">
        <v>379.14</v>
      </c>
      <c r="Z4495">
        <v>0</v>
      </c>
      <c r="AA4495">
        <v>379.14</v>
      </c>
      <c r="AB4495">
        <v>379.14</v>
      </c>
      <c r="AD4495" t="s">
        <v>197</v>
      </c>
      <c r="AE4495">
        <v>0</v>
      </c>
      <c r="AF4495">
        <v>3.96</v>
      </c>
      <c r="AG4495" t="s">
        <v>198</v>
      </c>
      <c r="AH4495" t="s">
        <v>199</v>
      </c>
      <c r="AJ4495" t="s">
        <v>9227</v>
      </c>
      <c r="AK4495" t="s">
        <v>9228</v>
      </c>
      <c r="AL4495" t="s">
        <v>251</v>
      </c>
      <c r="AM4495" t="s">
        <v>243</v>
      </c>
      <c r="AN4495" t="s">
        <v>252</v>
      </c>
      <c r="AO4495" t="s">
        <v>260</v>
      </c>
      <c r="AP4495" t="s">
        <v>254</v>
      </c>
      <c r="AQ4495" t="s">
        <v>255</v>
      </c>
      <c r="AR4495">
        <v>228.99</v>
      </c>
      <c r="AS4495">
        <v>46</v>
      </c>
      <c r="AT4495">
        <v>21.7</v>
      </c>
      <c r="AU4495">
        <v>0.43</v>
      </c>
      <c r="AV4495">
        <v>2.6229</v>
      </c>
      <c r="AW4495">
        <v>95</v>
      </c>
      <c r="BB4495">
        <v>0</v>
      </c>
      <c r="BC4495" t="s">
        <v>256</v>
      </c>
      <c r="BD4495">
        <v>1</v>
      </c>
      <c r="BE4495" t="s">
        <v>261</v>
      </c>
    </row>
    <row r="4496" spans="1:57" x14ac:dyDescent="0.25">
      <c r="A4496">
        <v>5098</v>
      </c>
      <c r="B4496">
        <v>17505</v>
      </c>
      <c r="C4496" t="s">
        <v>17</v>
      </c>
      <c r="D4496" s="1">
        <v>40281.689583333333</v>
      </c>
      <c r="E4496" s="1">
        <v>40725.534722222219</v>
      </c>
      <c r="F4496">
        <v>162</v>
      </c>
      <c r="G4496">
        <v>5</v>
      </c>
      <c r="H4496">
        <v>83</v>
      </c>
      <c r="I4496">
        <v>1242</v>
      </c>
      <c r="J4496">
        <v>2435.48</v>
      </c>
      <c r="K4496">
        <v>487.1</v>
      </c>
      <c r="L4496">
        <v>3</v>
      </c>
      <c r="M4496">
        <v>4</v>
      </c>
      <c r="N4496">
        <v>4</v>
      </c>
      <c r="O4496" t="s">
        <v>127</v>
      </c>
      <c r="P4496">
        <v>11</v>
      </c>
      <c r="Q4496" t="s">
        <v>96</v>
      </c>
      <c r="T4496">
        <v>16910</v>
      </c>
      <c r="U4496" t="s">
        <v>17</v>
      </c>
      <c r="V4496" t="s">
        <v>129</v>
      </c>
      <c r="W4496">
        <v>5</v>
      </c>
      <c r="X4496">
        <v>8</v>
      </c>
      <c r="Y4496">
        <v>1508.96</v>
      </c>
      <c r="Z4496">
        <v>111.78</v>
      </c>
      <c r="AA4496">
        <v>1397.18</v>
      </c>
      <c r="AB4496">
        <v>1285.4000000000001</v>
      </c>
      <c r="AC4496">
        <v>1149.94</v>
      </c>
      <c r="AD4496" t="s">
        <v>194</v>
      </c>
      <c r="AE4496">
        <v>0</v>
      </c>
      <c r="AF4496">
        <v>0</v>
      </c>
      <c r="AG4496" t="s">
        <v>195</v>
      </c>
      <c r="AH4496" t="s">
        <v>196</v>
      </c>
      <c r="AJ4496" t="s">
        <v>9229</v>
      </c>
      <c r="AK4496" t="s">
        <v>9230</v>
      </c>
      <c r="AL4496" t="s">
        <v>251</v>
      </c>
      <c r="AM4496" t="s">
        <v>243</v>
      </c>
      <c r="AN4496" t="s">
        <v>252</v>
      </c>
      <c r="AO4496" t="s">
        <v>260</v>
      </c>
      <c r="AP4496" t="s">
        <v>254</v>
      </c>
      <c r="AQ4496" t="s">
        <v>255</v>
      </c>
      <c r="AR4496">
        <v>269.10000000000002</v>
      </c>
      <c r="AS4496">
        <v>54</v>
      </c>
      <c r="AT4496">
        <v>23.08</v>
      </c>
      <c r="AU4496">
        <v>0.52</v>
      </c>
      <c r="AV4496">
        <v>2.4298999999999999</v>
      </c>
      <c r="AW4496">
        <v>95</v>
      </c>
      <c r="BB4496">
        <v>0</v>
      </c>
      <c r="BC4496" t="s">
        <v>256</v>
      </c>
      <c r="BD4496">
        <v>1</v>
      </c>
      <c r="BE4496" t="s">
        <v>261</v>
      </c>
    </row>
    <row r="4497" spans="1:57" x14ac:dyDescent="0.25">
      <c r="A4497">
        <v>3236</v>
      </c>
      <c r="B4497">
        <v>15623</v>
      </c>
      <c r="C4497" t="s">
        <v>17</v>
      </c>
      <c r="D4497" s="1">
        <v>40157.615277777775</v>
      </c>
      <c r="E4497" s="1">
        <v>40745.726388888892</v>
      </c>
      <c r="F4497">
        <v>142</v>
      </c>
      <c r="G4497">
        <v>8</v>
      </c>
      <c r="H4497">
        <v>91</v>
      </c>
      <c r="I4497">
        <v>1087</v>
      </c>
      <c r="J4497">
        <v>2437.0500000000002</v>
      </c>
      <c r="K4497">
        <v>304.63</v>
      </c>
      <c r="L4497">
        <v>3</v>
      </c>
      <c r="M4497">
        <v>5</v>
      </c>
      <c r="N4497">
        <v>4</v>
      </c>
      <c r="O4497" t="s">
        <v>140</v>
      </c>
      <c r="P4497">
        <v>12</v>
      </c>
      <c r="Q4497" t="s">
        <v>96</v>
      </c>
      <c r="T4497">
        <v>16911</v>
      </c>
      <c r="U4497" t="s">
        <v>17</v>
      </c>
      <c r="V4497" t="s">
        <v>29</v>
      </c>
      <c r="W4497">
        <v>636</v>
      </c>
      <c r="X4497">
        <v>2</v>
      </c>
      <c r="Y4497">
        <v>255.25</v>
      </c>
      <c r="Z4497">
        <v>0</v>
      </c>
      <c r="AA4497">
        <v>0</v>
      </c>
      <c r="AB4497">
        <v>0</v>
      </c>
      <c r="AD4497" t="s">
        <v>191</v>
      </c>
      <c r="AE4497">
        <v>0</v>
      </c>
      <c r="AF4497">
        <v>1.53</v>
      </c>
      <c r="AG4497" t="s">
        <v>198</v>
      </c>
      <c r="AH4497" t="s">
        <v>199</v>
      </c>
      <c r="AJ4497" t="s">
        <v>9231</v>
      </c>
      <c r="AK4497" t="s">
        <v>9232</v>
      </c>
      <c r="AL4497" t="s">
        <v>251</v>
      </c>
      <c r="AM4497" t="s">
        <v>243</v>
      </c>
      <c r="AN4497" t="s">
        <v>252</v>
      </c>
      <c r="AO4497" t="s">
        <v>260</v>
      </c>
      <c r="AP4497" t="s">
        <v>254</v>
      </c>
      <c r="AQ4497" t="s">
        <v>255</v>
      </c>
      <c r="AR4497">
        <v>214.07</v>
      </c>
      <c r="AS4497">
        <v>36</v>
      </c>
      <c r="AT4497">
        <v>15.24</v>
      </c>
      <c r="AU4497">
        <v>0.34</v>
      </c>
      <c r="AV4497">
        <v>2.7972000000000001</v>
      </c>
      <c r="AW4497">
        <v>95</v>
      </c>
      <c r="BB4497">
        <v>0</v>
      </c>
      <c r="BC4497" t="s">
        <v>256</v>
      </c>
      <c r="BD4497">
        <v>1</v>
      </c>
      <c r="BE4497" t="s">
        <v>261</v>
      </c>
    </row>
    <row r="4498" spans="1:57" x14ac:dyDescent="0.25">
      <c r="A4498">
        <v>5759</v>
      </c>
      <c r="B4498">
        <v>18171</v>
      </c>
      <c r="C4498" t="s">
        <v>17</v>
      </c>
      <c r="D4498" s="1">
        <v>40183.448611111111</v>
      </c>
      <c r="E4498" s="1">
        <v>40828.384027777778</v>
      </c>
      <c r="F4498">
        <v>59</v>
      </c>
      <c r="G4498">
        <v>9</v>
      </c>
      <c r="H4498">
        <v>76</v>
      </c>
      <c r="I4498">
        <v>991</v>
      </c>
      <c r="J4498">
        <v>2437.31</v>
      </c>
      <c r="K4498">
        <v>270.81</v>
      </c>
      <c r="L4498">
        <v>4</v>
      </c>
      <c r="M4498">
        <v>5</v>
      </c>
      <c r="N4498">
        <v>4</v>
      </c>
      <c r="O4498" t="s">
        <v>138</v>
      </c>
      <c r="P4498">
        <v>13</v>
      </c>
      <c r="Q4498" t="s">
        <v>129</v>
      </c>
      <c r="T4498">
        <v>16912</v>
      </c>
      <c r="U4498" t="s">
        <v>17</v>
      </c>
      <c r="V4498" t="s">
        <v>129</v>
      </c>
      <c r="W4498">
        <v>29</v>
      </c>
      <c r="X4498">
        <v>15</v>
      </c>
      <c r="Y4498">
        <v>4460.51</v>
      </c>
      <c r="Z4498">
        <v>392.72</v>
      </c>
      <c r="AA4498">
        <v>1017</v>
      </c>
      <c r="AB4498">
        <v>624.28</v>
      </c>
      <c r="AC4498">
        <v>158.96</v>
      </c>
      <c r="AD4498" t="s">
        <v>194</v>
      </c>
      <c r="AE4498">
        <v>0</v>
      </c>
      <c r="AF4498">
        <v>0.89</v>
      </c>
      <c r="AG4498" t="s">
        <v>195</v>
      </c>
      <c r="AH4498" t="s">
        <v>196</v>
      </c>
      <c r="AJ4498" t="s">
        <v>9233</v>
      </c>
      <c r="AK4498" t="s">
        <v>9234</v>
      </c>
      <c r="AL4498" t="s">
        <v>251</v>
      </c>
      <c r="AM4498" t="s">
        <v>243</v>
      </c>
      <c r="AN4498" t="s">
        <v>252</v>
      </c>
      <c r="AO4498" t="s">
        <v>260</v>
      </c>
      <c r="AP4498" t="s">
        <v>254</v>
      </c>
      <c r="AQ4498" t="s">
        <v>255</v>
      </c>
      <c r="AR4498">
        <v>154.69</v>
      </c>
      <c r="AS4498">
        <v>26</v>
      </c>
      <c r="AT4498">
        <v>12</v>
      </c>
      <c r="AU4498">
        <v>0.26</v>
      </c>
      <c r="AV4498">
        <v>3.3081</v>
      </c>
      <c r="AW4498">
        <v>95</v>
      </c>
      <c r="BB4498">
        <v>0</v>
      </c>
      <c r="BC4498" t="s">
        <v>256</v>
      </c>
      <c r="BD4498">
        <v>1</v>
      </c>
      <c r="BE4498" t="s">
        <v>261</v>
      </c>
    </row>
    <row r="4499" spans="1:57" x14ac:dyDescent="0.25">
      <c r="A4499">
        <v>2728</v>
      </c>
      <c r="B4499">
        <v>15111</v>
      </c>
      <c r="C4499" t="s">
        <v>17</v>
      </c>
      <c r="D4499" s="1">
        <v>40294.550000000003</v>
      </c>
      <c r="E4499" s="1">
        <v>40857.706944444442</v>
      </c>
      <c r="F4499">
        <v>30</v>
      </c>
      <c r="G4499">
        <v>5</v>
      </c>
      <c r="H4499">
        <v>109</v>
      </c>
      <c r="I4499">
        <v>1058</v>
      </c>
      <c r="J4499">
        <v>2442.37</v>
      </c>
      <c r="K4499">
        <v>488.47</v>
      </c>
      <c r="L4499">
        <v>4</v>
      </c>
      <c r="M4499">
        <v>4</v>
      </c>
      <c r="N4499">
        <v>4</v>
      </c>
      <c r="O4499" t="s">
        <v>136</v>
      </c>
      <c r="P4499">
        <v>12</v>
      </c>
      <c r="Q4499" t="s">
        <v>129</v>
      </c>
      <c r="T4499">
        <v>16913</v>
      </c>
      <c r="U4499" t="s">
        <v>17</v>
      </c>
      <c r="V4499" t="s">
        <v>29</v>
      </c>
      <c r="W4499">
        <v>291</v>
      </c>
      <c r="X4499">
        <v>3</v>
      </c>
      <c r="Y4499">
        <v>423.91</v>
      </c>
      <c r="Z4499">
        <v>0</v>
      </c>
      <c r="AA4499">
        <v>0</v>
      </c>
      <c r="AB4499">
        <v>0</v>
      </c>
      <c r="AD4499" t="s">
        <v>191</v>
      </c>
      <c r="AE4499">
        <v>0</v>
      </c>
      <c r="AF4499">
        <v>0</v>
      </c>
      <c r="AG4499" t="s">
        <v>198</v>
      </c>
      <c r="AH4499" t="s">
        <v>199</v>
      </c>
      <c r="AJ4499" t="s">
        <v>9235</v>
      </c>
      <c r="AK4499" t="s">
        <v>9236</v>
      </c>
      <c r="AL4499" t="s">
        <v>251</v>
      </c>
      <c r="AM4499" t="s">
        <v>243</v>
      </c>
      <c r="AN4499" t="s">
        <v>252</v>
      </c>
      <c r="AO4499" t="s">
        <v>260</v>
      </c>
      <c r="AP4499" t="s">
        <v>254</v>
      </c>
      <c r="AQ4499" t="s">
        <v>255</v>
      </c>
      <c r="AR4499">
        <v>160.75</v>
      </c>
      <c r="AS4499">
        <v>27</v>
      </c>
      <c r="AT4499">
        <v>11.65</v>
      </c>
      <c r="AU4499">
        <v>0.26</v>
      </c>
      <c r="AV4499">
        <v>3.2033999999999998</v>
      </c>
      <c r="AW4499">
        <v>95</v>
      </c>
      <c r="BB4499">
        <v>0</v>
      </c>
      <c r="BC4499" t="s">
        <v>256</v>
      </c>
      <c r="BD4499">
        <v>1</v>
      </c>
      <c r="BE4499" t="s">
        <v>261</v>
      </c>
    </row>
    <row r="4500" spans="1:57" x14ac:dyDescent="0.25">
      <c r="A4500">
        <v>4917</v>
      </c>
      <c r="B4500">
        <v>17320</v>
      </c>
      <c r="C4500" t="s">
        <v>17</v>
      </c>
      <c r="D4500" s="1">
        <v>40199.686805555553</v>
      </c>
      <c r="E4500" s="1">
        <v>40786.563194444447</v>
      </c>
      <c r="F4500">
        <v>101</v>
      </c>
      <c r="G4500">
        <v>6</v>
      </c>
      <c r="H4500">
        <v>86</v>
      </c>
      <c r="I4500">
        <v>1182</v>
      </c>
      <c r="J4500">
        <v>2444.85</v>
      </c>
      <c r="K4500">
        <v>407.48</v>
      </c>
      <c r="L4500">
        <v>3</v>
      </c>
      <c r="M4500">
        <v>4</v>
      </c>
      <c r="N4500">
        <v>4</v>
      </c>
      <c r="O4500" t="s">
        <v>127</v>
      </c>
      <c r="P4500">
        <v>11</v>
      </c>
      <c r="Q4500" t="s">
        <v>96</v>
      </c>
      <c r="T4500">
        <v>16914</v>
      </c>
      <c r="U4500" t="s">
        <v>17</v>
      </c>
      <c r="V4500" t="s">
        <v>24</v>
      </c>
      <c r="W4500">
        <v>37</v>
      </c>
      <c r="X4500">
        <v>1</v>
      </c>
      <c r="Y4500">
        <v>183.76</v>
      </c>
      <c r="Z4500">
        <v>0</v>
      </c>
      <c r="AA4500">
        <v>183.76</v>
      </c>
      <c r="AB4500">
        <v>183.76</v>
      </c>
      <c r="AD4500" t="s">
        <v>197</v>
      </c>
      <c r="AE4500">
        <v>0</v>
      </c>
      <c r="AF4500">
        <v>0</v>
      </c>
      <c r="AG4500" t="s">
        <v>198</v>
      </c>
      <c r="AH4500" t="s">
        <v>196</v>
      </c>
      <c r="AJ4500" t="s">
        <v>9237</v>
      </c>
      <c r="AK4500" t="s">
        <v>9238</v>
      </c>
      <c r="AL4500" t="s">
        <v>251</v>
      </c>
      <c r="AM4500" t="s">
        <v>243</v>
      </c>
      <c r="AN4500" t="s">
        <v>252</v>
      </c>
      <c r="AO4500" t="s">
        <v>260</v>
      </c>
      <c r="AP4500" t="s">
        <v>254</v>
      </c>
      <c r="AQ4500" t="s">
        <v>255</v>
      </c>
      <c r="AR4500">
        <v>172.39</v>
      </c>
      <c r="AS4500">
        <v>29</v>
      </c>
      <c r="AT4500">
        <v>13.21</v>
      </c>
      <c r="AU4500">
        <v>0.27</v>
      </c>
      <c r="AV4500">
        <v>4.6105999999999998</v>
      </c>
      <c r="AW4500">
        <v>95</v>
      </c>
      <c r="BB4500">
        <v>0</v>
      </c>
      <c r="BC4500" t="s">
        <v>256</v>
      </c>
      <c r="BD4500">
        <v>1</v>
      </c>
      <c r="BE4500" t="s">
        <v>261</v>
      </c>
    </row>
    <row r="4501" spans="1:57" x14ac:dyDescent="0.25">
      <c r="A4501">
        <v>5267</v>
      </c>
      <c r="B4501">
        <v>17676</v>
      </c>
      <c r="C4501" t="s">
        <v>17</v>
      </c>
      <c r="D4501" s="1">
        <v>40267.450694444444</v>
      </c>
      <c r="E4501" s="1">
        <v>40882.636111111111</v>
      </c>
      <c r="F4501">
        <v>5</v>
      </c>
      <c r="G4501">
        <v>10</v>
      </c>
      <c r="H4501">
        <v>85</v>
      </c>
      <c r="I4501">
        <v>1764</v>
      </c>
      <c r="J4501">
        <v>2448.64</v>
      </c>
      <c r="K4501">
        <v>244.86</v>
      </c>
      <c r="L4501">
        <v>5</v>
      </c>
      <c r="M4501">
        <v>5</v>
      </c>
      <c r="N4501">
        <v>4</v>
      </c>
      <c r="O4501" t="s">
        <v>134</v>
      </c>
      <c r="P4501">
        <v>14</v>
      </c>
      <c r="Q4501" t="s">
        <v>129</v>
      </c>
      <c r="T4501">
        <v>16915</v>
      </c>
      <c r="U4501" t="s">
        <v>17</v>
      </c>
      <c r="V4501" t="s">
        <v>129</v>
      </c>
      <c r="W4501">
        <v>10</v>
      </c>
      <c r="X4501">
        <v>11</v>
      </c>
      <c r="Y4501">
        <v>1543.18</v>
      </c>
      <c r="Z4501">
        <v>215.6</v>
      </c>
      <c r="AA4501">
        <v>239.29</v>
      </c>
      <c r="AB4501">
        <v>23.69</v>
      </c>
      <c r="AC4501">
        <v>10.99</v>
      </c>
      <c r="AD4501" t="s">
        <v>202</v>
      </c>
      <c r="AE4501">
        <v>0</v>
      </c>
      <c r="AF4501">
        <v>0</v>
      </c>
      <c r="AG4501" t="s">
        <v>198</v>
      </c>
      <c r="AH4501" t="s">
        <v>196</v>
      </c>
      <c r="AJ4501" t="s">
        <v>9239</v>
      </c>
      <c r="AK4501" t="s">
        <v>9240</v>
      </c>
      <c r="AL4501" t="s">
        <v>251</v>
      </c>
      <c r="AM4501" t="s">
        <v>243</v>
      </c>
      <c r="AN4501" t="s">
        <v>252</v>
      </c>
      <c r="AO4501" t="s">
        <v>260</v>
      </c>
      <c r="AP4501" t="s">
        <v>254</v>
      </c>
      <c r="AQ4501" t="s">
        <v>255</v>
      </c>
      <c r="AR4501">
        <v>299.27999999999997</v>
      </c>
      <c r="AS4501">
        <v>30</v>
      </c>
      <c r="AT4501">
        <v>16.98</v>
      </c>
      <c r="AU4501">
        <v>0.28000000000000003</v>
      </c>
      <c r="AV4501">
        <v>2.7480000000000002</v>
      </c>
      <c r="AW4501">
        <v>95</v>
      </c>
      <c r="BB4501">
        <v>0</v>
      </c>
      <c r="BC4501" t="s">
        <v>256</v>
      </c>
      <c r="BD4501">
        <v>1</v>
      </c>
      <c r="BE4501" t="s">
        <v>261</v>
      </c>
    </row>
    <row r="4502" spans="1:57" x14ac:dyDescent="0.25">
      <c r="A4502">
        <v>793</v>
      </c>
      <c r="B4502">
        <v>13151</v>
      </c>
      <c r="C4502" t="s">
        <v>17</v>
      </c>
      <c r="D4502" s="1">
        <v>40259.43472222222</v>
      </c>
      <c r="E4502" s="1">
        <v>40591.520138888889</v>
      </c>
      <c r="F4502">
        <v>296</v>
      </c>
      <c r="G4502">
        <v>3</v>
      </c>
      <c r="H4502">
        <v>130</v>
      </c>
      <c r="I4502">
        <v>788</v>
      </c>
      <c r="J4502">
        <v>2454.71</v>
      </c>
      <c r="K4502">
        <v>818.24</v>
      </c>
      <c r="L4502">
        <v>2</v>
      </c>
      <c r="M4502">
        <v>3</v>
      </c>
      <c r="N4502">
        <v>4</v>
      </c>
      <c r="O4502" t="s">
        <v>132</v>
      </c>
      <c r="P4502">
        <v>9</v>
      </c>
      <c r="Q4502" t="s">
        <v>40</v>
      </c>
      <c r="T4502">
        <v>16916</v>
      </c>
      <c r="U4502" t="s">
        <v>17</v>
      </c>
      <c r="V4502" t="s">
        <v>24</v>
      </c>
      <c r="W4502">
        <v>24</v>
      </c>
      <c r="X4502">
        <v>4</v>
      </c>
      <c r="Y4502">
        <v>896.12</v>
      </c>
      <c r="Z4502">
        <v>0</v>
      </c>
      <c r="AA4502">
        <v>365.98</v>
      </c>
      <c r="AB4502">
        <v>365.98</v>
      </c>
      <c r="AD4502" t="s">
        <v>197</v>
      </c>
      <c r="AE4502">
        <v>0</v>
      </c>
      <c r="AF4502">
        <v>0</v>
      </c>
      <c r="AG4502" t="s">
        <v>198</v>
      </c>
      <c r="AH4502" t="s">
        <v>196</v>
      </c>
      <c r="AJ4502" t="s">
        <v>9241</v>
      </c>
      <c r="AK4502" t="s">
        <v>9242</v>
      </c>
      <c r="AL4502" t="s">
        <v>251</v>
      </c>
      <c r="AM4502" t="s">
        <v>243</v>
      </c>
      <c r="AN4502" t="s">
        <v>252</v>
      </c>
      <c r="AO4502" t="s">
        <v>260</v>
      </c>
      <c r="AP4502" t="s">
        <v>254</v>
      </c>
      <c r="AQ4502" t="s">
        <v>255</v>
      </c>
      <c r="AR4502">
        <v>391.18</v>
      </c>
      <c r="AS4502">
        <v>39</v>
      </c>
      <c r="AT4502">
        <v>21.9</v>
      </c>
      <c r="AU4502">
        <v>0.37</v>
      </c>
      <c r="AV4502">
        <v>2.2789000000000001</v>
      </c>
      <c r="AW4502">
        <v>95</v>
      </c>
      <c r="BB4502">
        <v>0</v>
      </c>
      <c r="BC4502" t="s">
        <v>256</v>
      </c>
      <c r="BD4502">
        <v>1</v>
      </c>
      <c r="BE4502" t="s">
        <v>261</v>
      </c>
    </row>
    <row r="4503" spans="1:57" x14ac:dyDescent="0.25">
      <c r="A4503">
        <v>5220</v>
      </c>
      <c r="B4503">
        <v>17629</v>
      </c>
      <c r="C4503" t="s">
        <v>17</v>
      </c>
      <c r="D4503" s="1">
        <v>40465.565972222219</v>
      </c>
      <c r="E4503" s="1">
        <v>40881.455555555556</v>
      </c>
      <c r="F4503">
        <v>6</v>
      </c>
      <c r="G4503">
        <v>10</v>
      </c>
      <c r="H4503">
        <v>129</v>
      </c>
      <c r="I4503">
        <v>1903</v>
      </c>
      <c r="J4503">
        <v>2455.52</v>
      </c>
      <c r="K4503">
        <v>245.55</v>
      </c>
      <c r="L4503">
        <v>5</v>
      </c>
      <c r="M4503">
        <v>5</v>
      </c>
      <c r="N4503">
        <v>4</v>
      </c>
      <c r="O4503" t="s">
        <v>134</v>
      </c>
      <c r="P4503">
        <v>14</v>
      </c>
      <c r="Q4503" t="s">
        <v>129</v>
      </c>
      <c r="T4503">
        <v>16917</v>
      </c>
      <c r="U4503" t="s">
        <v>17</v>
      </c>
      <c r="V4503" t="s">
        <v>40</v>
      </c>
      <c r="W4503">
        <v>277</v>
      </c>
      <c r="X4503">
        <v>2</v>
      </c>
      <c r="Y4503">
        <v>1851.88</v>
      </c>
      <c r="Z4503">
        <v>0</v>
      </c>
      <c r="AA4503">
        <v>0</v>
      </c>
      <c r="AB4503">
        <v>0</v>
      </c>
      <c r="AD4503" t="s">
        <v>191</v>
      </c>
      <c r="AE4503">
        <v>0</v>
      </c>
      <c r="AF4503">
        <v>0.48</v>
      </c>
      <c r="AG4503" t="s">
        <v>200</v>
      </c>
      <c r="AH4503" t="s">
        <v>193</v>
      </c>
      <c r="AJ4503" t="s">
        <v>9243</v>
      </c>
      <c r="AK4503" t="s">
        <v>9244</v>
      </c>
      <c r="AL4503" t="s">
        <v>251</v>
      </c>
      <c r="AM4503" t="s">
        <v>243</v>
      </c>
      <c r="AN4503" t="s">
        <v>252</v>
      </c>
      <c r="AO4503" t="s">
        <v>260</v>
      </c>
      <c r="AP4503" t="s">
        <v>254</v>
      </c>
      <c r="AQ4503" t="s">
        <v>255</v>
      </c>
      <c r="AR4503">
        <v>220.21</v>
      </c>
      <c r="AS4503">
        <v>22</v>
      </c>
      <c r="AT4503">
        <v>15.38</v>
      </c>
      <c r="AU4503">
        <v>0.21</v>
      </c>
      <c r="AV4503">
        <v>2.6078999999999999</v>
      </c>
      <c r="AW4503">
        <v>95</v>
      </c>
      <c r="BB4503">
        <v>0</v>
      </c>
      <c r="BC4503" t="s">
        <v>256</v>
      </c>
      <c r="BD4503">
        <v>1</v>
      </c>
      <c r="BE4503" t="s">
        <v>261</v>
      </c>
    </row>
    <row r="4504" spans="1:57" x14ac:dyDescent="0.25">
      <c r="A4504">
        <v>1883</v>
      </c>
      <c r="B4504">
        <v>14256</v>
      </c>
      <c r="C4504" t="s">
        <v>17</v>
      </c>
      <c r="D4504" s="1">
        <v>40192.440972222219</v>
      </c>
      <c r="E4504" s="1">
        <v>40626.553472222222</v>
      </c>
      <c r="F4504">
        <v>261</v>
      </c>
      <c r="G4504">
        <v>5</v>
      </c>
      <c r="H4504">
        <v>100</v>
      </c>
      <c r="I4504">
        <v>1147</v>
      </c>
      <c r="J4504">
        <v>2460.79</v>
      </c>
      <c r="K4504">
        <v>492.16</v>
      </c>
      <c r="L4504">
        <v>2</v>
      </c>
      <c r="M4504">
        <v>4</v>
      </c>
      <c r="N4504">
        <v>4</v>
      </c>
      <c r="O4504" t="s">
        <v>123</v>
      </c>
      <c r="P4504">
        <v>10</v>
      </c>
      <c r="Q4504" t="s">
        <v>40</v>
      </c>
      <c r="T4504">
        <v>16918</v>
      </c>
      <c r="U4504" t="s">
        <v>17</v>
      </c>
      <c r="V4504" t="s">
        <v>129</v>
      </c>
      <c r="W4504">
        <v>50</v>
      </c>
      <c r="X4504">
        <v>16</v>
      </c>
      <c r="Y4504">
        <v>3206.54</v>
      </c>
      <c r="Z4504">
        <v>546.91999999999996</v>
      </c>
      <c r="AA4504">
        <v>246.12</v>
      </c>
      <c r="AB4504">
        <v>-300.8</v>
      </c>
      <c r="AC4504">
        <v>-55</v>
      </c>
      <c r="AD4504" t="s">
        <v>204</v>
      </c>
      <c r="AE4504">
        <v>300.8</v>
      </c>
      <c r="AF4504">
        <v>2.35</v>
      </c>
      <c r="AG4504" t="s">
        <v>205</v>
      </c>
      <c r="AH4504" t="s">
        <v>193</v>
      </c>
      <c r="AJ4504" t="s">
        <v>9245</v>
      </c>
      <c r="AK4504" t="s">
        <v>9246</v>
      </c>
      <c r="AL4504" t="s">
        <v>251</v>
      </c>
      <c r="AM4504" t="s">
        <v>243</v>
      </c>
      <c r="AN4504" t="s">
        <v>252</v>
      </c>
      <c r="AO4504" t="s">
        <v>260</v>
      </c>
      <c r="AP4504" t="s">
        <v>254</v>
      </c>
      <c r="AQ4504" t="s">
        <v>255</v>
      </c>
      <c r="AR4504">
        <v>183.97</v>
      </c>
      <c r="AS4504">
        <v>149</v>
      </c>
      <c r="AT4504">
        <v>13.21</v>
      </c>
      <c r="AU4504">
        <v>1.41</v>
      </c>
      <c r="AV4504">
        <v>4.3676000000000004</v>
      </c>
      <c r="AW4504">
        <v>95</v>
      </c>
      <c r="BB4504">
        <v>7.45</v>
      </c>
      <c r="BC4504" t="s">
        <v>256</v>
      </c>
      <c r="BD4504">
        <v>1</v>
      </c>
      <c r="BE4504" t="s">
        <v>261</v>
      </c>
    </row>
    <row r="4505" spans="1:57" x14ac:dyDescent="0.25">
      <c r="A4505">
        <v>568</v>
      </c>
      <c r="B4505">
        <v>12924</v>
      </c>
      <c r="C4505" t="s">
        <v>17</v>
      </c>
      <c r="D4505" s="1">
        <v>40156.527777777781</v>
      </c>
      <c r="E4505" s="1">
        <v>40798.579861111109</v>
      </c>
      <c r="F4505">
        <v>89</v>
      </c>
      <c r="G4505">
        <v>12</v>
      </c>
      <c r="H4505">
        <v>55</v>
      </c>
      <c r="I4505">
        <v>1422</v>
      </c>
      <c r="J4505">
        <v>2461.4499999999998</v>
      </c>
      <c r="K4505">
        <v>205.12</v>
      </c>
      <c r="L4505">
        <v>3</v>
      </c>
      <c r="M4505">
        <v>5</v>
      </c>
      <c r="N4505">
        <v>4</v>
      </c>
      <c r="O4505" t="s">
        <v>140</v>
      </c>
      <c r="P4505">
        <v>12</v>
      </c>
      <c r="Q4505" t="s">
        <v>96</v>
      </c>
      <c r="T4505">
        <v>16919</v>
      </c>
      <c r="U4505" t="s">
        <v>17</v>
      </c>
      <c r="V4505" t="s">
        <v>96</v>
      </c>
      <c r="W4505">
        <v>157</v>
      </c>
      <c r="X4505">
        <v>24</v>
      </c>
      <c r="Y4505">
        <v>4909.66</v>
      </c>
      <c r="Z4505">
        <v>536.9</v>
      </c>
      <c r="AA4505">
        <v>0</v>
      </c>
      <c r="AB4505">
        <v>-536.9</v>
      </c>
      <c r="AC4505">
        <v>-100</v>
      </c>
      <c r="AD4505" t="s">
        <v>201</v>
      </c>
      <c r="AE4505">
        <v>536.9</v>
      </c>
      <c r="AF4505">
        <v>1.47</v>
      </c>
      <c r="AG4505" t="s">
        <v>203</v>
      </c>
      <c r="AH4505" t="s">
        <v>193</v>
      </c>
      <c r="AJ4505" t="s">
        <v>9247</v>
      </c>
      <c r="AK4505" t="s">
        <v>9248</v>
      </c>
      <c r="AL4505" t="s">
        <v>251</v>
      </c>
      <c r="AM4505" t="s">
        <v>243</v>
      </c>
      <c r="AN4505" t="s">
        <v>252</v>
      </c>
      <c r="AO4505" t="s">
        <v>260</v>
      </c>
      <c r="AP4505" t="s">
        <v>254</v>
      </c>
      <c r="AQ4505" t="s">
        <v>255</v>
      </c>
      <c r="AR4505">
        <v>79.569999999999993</v>
      </c>
      <c r="AS4505">
        <v>44</v>
      </c>
      <c r="AT4505">
        <v>10.48</v>
      </c>
      <c r="AU4505">
        <v>0.42</v>
      </c>
      <c r="AV4505">
        <v>4.4618000000000002</v>
      </c>
      <c r="AW4505">
        <v>95</v>
      </c>
      <c r="BB4505">
        <v>0</v>
      </c>
      <c r="BC4505" t="s">
        <v>256</v>
      </c>
      <c r="BD4505">
        <v>1</v>
      </c>
      <c r="BE4505" t="s">
        <v>261</v>
      </c>
    </row>
    <row r="4506" spans="1:57" x14ac:dyDescent="0.25">
      <c r="A4506">
        <v>4728</v>
      </c>
      <c r="B4506">
        <v>17131</v>
      </c>
      <c r="C4506" t="s">
        <v>17</v>
      </c>
      <c r="D4506" s="1">
        <v>40811.529166666667</v>
      </c>
      <c r="E4506" s="1">
        <v>40881.536111111112</v>
      </c>
      <c r="F4506">
        <v>6</v>
      </c>
      <c r="G4506">
        <v>5</v>
      </c>
      <c r="H4506">
        <v>78</v>
      </c>
      <c r="I4506">
        <v>983</v>
      </c>
      <c r="J4506">
        <v>2463.17</v>
      </c>
      <c r="K4506">
        <v>492.63</v>
      </c>
      <c r="L4506">
        <v>5</v>
      </c>
      <c r="M4506">
        <v>4</v>
      </c>
      <c r="N4506">
        <v>4</v>
      </c>
      <c r="O4506" t="s">
        <v>128</v>
      </c>
      <c r="P4506">
        <v>13</v>
      </c>
      <c r="Q4506" t="s">
        <v>129</v>
      </c>
      <c r="T4506">
        <v>16920</v>
      </c>
      <c r="U4506" t="s">
        <v>17</v>
      </c>
      <c r="V4506" t="s">
        <v>19</v>
      </c>
      <c r="W4506">
        <v>412</v>
      </c>
      <c r="X4506">
        <v>1</v>
      </c>
      <c r="Y4506">
        <v>355.45</v>
      </c>
      <c r="Z4506">
        <v>0</v>
      </c>
      <c r="AA4506">
        <v>0</v>
      </c>
      <c r="AB4506">
        <v>0</v>
      </c>
      <c r="AD4506" t="s">
        <v>191</v>
      </c>
      <c r="AE4506">
        <v>0</v>
      </c>
      <c r="AF4506">
        <v>0</v>
      </c>
      <c r="AG4506" t="s">
        <v>198</v>
      </c>
      <c r="AH4506" t="s">
        <v>196</v>
      </c>
      <c r="AJ4506" t="s">
        <v>9249</v>
      </c>
      <c r="AK4506" t="s">
        <v>9250</v>
      </c>
      <c r="AL4506" t="s">
        <v>251</v>
      </c>
      <c r="AM4506" t="s">
        <v>243</v>
      </c>
      <c r="AN4506" t="s">
        <v>252</v>
      </c>
      <c r="AO4506" t="s">
        <v>253</v>
      </c>
      <c r="AP4506" t="s">
        <v>254</v>
      </c>
      <c r="AQ4506" t="s">
        <v>255</v>
      </c>
      <c r="AR4506">
        <v>101.35</v>
      </c>
      <c r="AS4506">
        <v>92</v>
      </c>
      <c r="AT4506">
        <v>8.49</v>
      </c>
      <c r="AU4506">
        <v>0.87</v>
      </c>
      <c r="AV4506">
        <v>6.1135000000000002</v>
      </c>
      <c r="AW4506">
        <v>95</v>
      </c>
      <c r="BB4506">
        <v>0</v>
      </c>
      <c r="BC4506" t="s">
        <v>256</v>
      </c>
      <c r="BD4506">
        <v>1</v>
      </c>
      <c r="BE4506" t="s">
        <v>257</v>
      </c>
    </row>
    <row r="4507" spans="1:57" x14ac:dyDescent="0.25">
      <c r="A4507">
        <v>91</v>
      </c>
      <c r="B4507">
        <v>12438</v>
      </c>
      <c r="C4507" t="s">
        <v>61</v>
      </c>
      <c r="D4507" s="1">
        <v>40746.561805555553</v>
      </c>
      <c r="E4507" s="1">
        <v>40872.561111111114</v>
      </c>
      <c r="F4507">
        <v>15</v>
      </c>
      <c r="G4507">
        <v>2</v>
      </c>
      <c r="H4507">
        <v>83</v>
      </c>
      <c r="I4507">
        <v>1169</v>
      </c>
      <c r="J4507">
        <v>2466.85</v>
      </c>
      <c r="K4507">
        <v>1233.43</v>
      </c>
      <c r="L4507">
        <v>5</v>
      </c>
      <c r="M4507">
        <v>2</v>
      </c>
      <c r="N4507">
        <v>4</v>
      </c>
      <c r="O4507" t="s">
        <v>124</v>
      </c>
      <c r="P4507">
        <v>11</v>
      </c>
      <c r="Q4507" t="s">
        <v>24</v>
      </c>
      <c r="T4507">
        <v>16921</v>
      </c>
      <c r="U4507" t="s">
        <v>17</v>
      </c>
      <c r="V4507" t="s">
        <v>22</v>
      </c>
      <c r="W4507">
        <v>62</v>
      </c>
      <c r="X4507">
        <v>3</v>
      </c>
      <c r="Y4507">
        <v>409.21</v>
      </c>
      <c r="Z4507">
        <v>0</v>
      </c>
      <c r="AA4507">
        <v>154.18</v>
      </c>
      <c r="AB4507">
        <v>154.18</v>
      </c>
      <c r="AD4507" t="s">
        <v>197</v>
      </c>
      <c r="AE4507">
        <v>0</v>
      </c>
      <c r="AF4507">
        <v>0</v>
      </c>
      <c r="AG4507" t="s">
        <v>198</v>
      </c>
      <c r="AH4507" t="s">
        <v>199</v>
      </c>
      <c r="AJ4507" t="s">
        <v>9251</v>
      </c>
      <c r="AK4507" t="s">
        <v>9252</v>
      </c>
      <c r="AL4507" t="s">
        <v>251</v>
      </c>
      <c r="AM4507" t="s">
        <v>243</v>
      </c>
      <c r="AN4507" t="s">
        <v>252</v>
      </c>
      <c r="AO4507" t="s">
        <v>260</v>
      </c>
      <c r="AP4507" t="s">
        <v>254</v>
      </c>
      <c r="AQ4507" t="s">
        <v>255</v>
      </c>
      <c r="AR4507">
        <v>223.74</v>
      </c>
      <c r="AS4507">
        <v>136</v>
      </c>
      <c r="AT4507">
        <v>20.75</v>
      </c>
      <c r="AU4507">
        <v>1.28</v>
      </c>
      <c r="AV4507">
        <v>4.1505000000000001</v>
      </c>
      <c r="AW4507">
        <v>95</v>
      </c>
      <c r="BB4507">
        <v>0</v>
      </c>
      <c r="BC4507" t="s">
        <v>256</v>
      </c>
      <c r="BD4507">
        <v>1</v>
      </c>
      <c r="BE4507" t="s">
        <v>261</v>
      </c>
    </row>
    <row r="4508" spans="1:57" x14ac:dyDescent="0.25">
      <c r="A4508">
        <v>4761</v>
      </c>
      <c r="B4508">
        <v>17164</v>
      </c>
      <c r="C4508" t="s">
        <v>17</v>
      </c>
      <c r="D4508" s="1">
        <v>40613.601388888892</v>
      </c>
      <c r="E4508" s="1">
        <v>40854.384722222225</v>
      </c>
      <c r="F4508">
        <v>33</v>
      </c>
      <c r="G4508">
        <v>7</v>
      </c>
      <c r="H4508">
        <v>92</v>
      </c>
      <c r="I4508">
        <v>1501</v>
      </c>
      <c r="J4508">
        <v>2467.35</v>
      </c>
      <c r="K4508">
        <v>352.48</v>
      </c>
      <c r="L4508">
        <v>4</v>
      </c>
      <c r="M4508">
        <v>4</v>
      </c>
      <c r="N4508">
        <v>4</v>
      </c>
      <c r="O4508" t="s">
        <v>136</v>
      </c>
      <c r="P4508">
        <v>12</v>
      </c>
      <c r="Q4508" t="s">
        <v>129</v>
      </c>
      <c r="T4508">
        <v>16922</v>
      </c>
      <c r="U4508" t="s">
        <v>17</v>
      </c>
      <c r="V4508" t="s">
        <v>19</v>
      </c>
      <c r="W4508">
        <v>573</v>
      </c>
      <c r="X4508">
        <v>1</v>
      </c>
      <c r="Y4508">
        <v>611.08000000000004</v>
      </c>
      <c r="Z4508">
        <v>0</v>
      </c>
      <c r="AA4508">
        <v>0</v>
      </c>
      <c r="AB4508">
        <v>0</v>
      </c>
      <c r="AD4508" t="s">
        <v>191</v>
      </c>
      <c r="AE4508">
        <v>0</v>
      </c>
      <c r="AF4508">
        <v>0</v>
      </c>
      <c r="AG4508" t="s">
        <v>198</v>
      </c>
      <c r="AH4508" t="s">
        <v>196</v>
      </c>
      <c r="AJ4508" t="s">
        <v>9253</v>
      </c>
      <c r="AK4508" t="s">
        <v>9254</v>
      </c>
      <c r="AL4508" t="s">
        <v>251</v>
      </c>
      <c r="AM4508" t="s">
        <v>243</v>
      </c>
      <c r="AN4508" t="s">
        <v>252</v>
      </c>
      <c r="AO4508" t="s">
        <v>260</v>
      </c>
      <c r="AP4508" t="s">
        <v>254</v>
      </c>
      <c r="AQ4508" t="s">
        <v>255</v>
      </c>
      <c r="AR4508">
        <v>44.19</v>
      </c>
      <c r="AS4508">
        <v>18</v>
      </c>
      <c r="AT4508">
        <v>11.32</v>
      </c>
      <c r="AU4508">
        <v>0.17</v>
      </c>
      <c r="AV4508">
        <v>3.3972000000000002</v>
      </c>
      <c r="AW4508">
        <v>95</v>
      </c>
      <c r="BB4508">
        <v>0</v>
      </c>
      <c r="BC4508" t="s">
        <v>256</v>
      </c>
      <c r="BD4508">
        <v>1</v>
      </c>
      <c r="BE4508" t="s">
        <v>261</v>
      </c>
    </row>
    <row r="4509" spans="1:57" x14ac:dyDescent="0.25">
      <c r="A4509">
        <v>4885</v>
      </c>
      <c r="B4509">
        <v>17288</v>
      </c>
      <c r="C4509" t="s">
        <v>17</v>
      </c>
      <c r="D4509" s="1">
        <v>40492.613888888889</v>
      </c>
      <c r="E4509" s="1">
        <v>40877.67291666667</v>
      </c>
      <c r="F4509">
        <v>10</v>
      </c>
      <c r="G4509">
        <v>11</v>
      </c>
      <c r="H4509">
        <v>233</v>
      </c>
      <c r="I4509">
        <v>1699</v>
      </c>
      <c r="J4509">
        <v>2468.4299999999998</v>
      </c>
      <c r="K4509">
        <v>224.4</v>
      </c>
      <c r="L4509">
        <v>5</v>
      </c>
      <c r="M4509">
        <v>5</v>
      </c>
      <c r="N4509">
        <v>4</v>
      </c>
      <c r="O4509" t="s">
        <v>134</v>
      </c>
      <c r="P4509">
        <v>14</v>
      </c>
      <c r="Q4509" t="s">
        <v>129</v>
      </c>
      <c r="T4509">
        <v>16923</v>
      </c>
      <c r="U4509" t="s">
        <v>17</v>
      </c>
      <c r="V4509" t="s">
        <v>129</v>
      </c>
      <c r="W4509">
        <v>13</v>
      </c>
      <c r="X4509">
        <v>32</v>
      </c>
      <c r="Y4509">
        <v>13157.13</v>
      </c>
      <c r="Z4509">
        <v>1079.2</v>
      </c>
      <c r="AA4509">
        <v>2305.14</v>
      </c>
      <c r="AB4509">
        <v>1225.94</v>
      </c>
      <c r="AC4509">
        <v>113.6</v>
      </c>
      <c r="AD4509" t="s">
        <v>194</v>
      </c>
      <c r="AE4509">
        <v>0</v>
      </c>
      <c r="AF4509">
        <v>4.45</v>
      </c>
      <c r="AG4509" t="s">
        <v>195</v>
      </c>
      <c r="AH4509" t="s">
        <v>196</v>
      </c>
      <c r="AJ4509" t="s">
        <v>9255</v>
      </c>
      <c r="AK4509" t="s">
        <v>9256</v>
      </c>
      <c r="AL4509" t="s">
        <v>251</v>
      </c>
      <c r="AM4509" t="s">
        <v>243</v>
      </c>
      <c r="AN4509" t="s">
        <v>252</v>
      </c>
      <c r="AO4509" t="s">
        <v>253</v>
      </c>
      <c r="AP4509" t="s">
        <v>254</v>
      </c>
      <c r="AQ4509" t="s">
        <v>255</v>
      </c>
      <c r="AR4509">
        <v>37.14</v>
      </c>
      <c r="AS4509">
        <v>20</v>
      </c>
      <c r="AT4509">
        <v>4.72</v>
      </c>
      <c r="AU4509">
        <v>0.19</v>
      </c>
      <c r="AV4509">
        <v>6.7085999999999997</v>
      </c>
      <c r="AW4509">
        <v>95</v>
      </c>
      <c r="BB4509">
        <v>0</v>
      </c>
      <c r="BC4509" t="s">
        <v>256</v>
      </c>
      <c r="BD4509">
        <v>1</v>
      </c>
      <c r="BE4509" t="s">
        <v>257</v>
      </c>
    </row>
    <row r="4510" spans="1:57" x14ac:dyDescent="0.25">
      <c r="A4510">
        <v>2044</v>
      </c>
      <c r="B4510">
        <v>14421</v>
      </c>
      <c r="C4510" t="s">
        <v>17</v>
      </c>
      <c r="D4510" s="1">
        <v>40195.479166666664</v>
      </c>
      <c r="E4510" s="1">
        <v>40829.558333333334</v>
      </c>
      <c r="F4510">
        <v>58</v>
      </c>
      <c r="G4510">
        <v>6</v>
      </c>
      <c r="H4510">
        <v>72</v>
      </c>
      <c r="I4510">
        <v>1342</v>
      </c>
      <c r="J4510">
        <v>2469.37</v>
      </c>
      <c r="K4510">
        <v>411.56</v>
      </c>
      <c r="L4510">
        <v>4</v>
      </c>
      <c r="M4510">
        <v>4</v>
      </c>
      <c r="N4510">
        <v>4</v>
      </c>
      <c r="O4510" t="s">
        <v>136</v>
      </c>
      <c r="P4510">
        <v>12</v>
      </c>
      <c r="Q4510" t="s">
        <v>129</v>
      </c>
      <c r="T4510">
        <v>16924</v>
      </c>
      <c r="U4510" t="s">
        <v>17</v>
      </c>
      <c r="V4510" t="s">
        <v>24</v>
      </c>
      <c r="W4510">
        <v>22</v>
      </c>
      <c r="X4510">
        <v>3</v>
      </c>
      <c r="Y4510">
        <v>829.89</v>
      </c>
      <c r="Z4510">
        <v>0</v>
      </c>
      <c r="AA4510">
        <v>829.89</v>
      </c>
      <c r="AB4510">
        <v>829.89</v>
      </c>
      <c r="AD4510" t="s">
        <v>197</v>
      </c>
      <c r="AE4510">
        <v>0</v>
      </c>
      <c r="AF4510">
        <v>12.92</v>
      </c>
      <c r="AG4510" t="s">
        <v>192</v>
      </c>
      <c r="AH4510" t="s">
        <v>199</v>
      </c>
      <c r="AJ4510" t="s">
        <v>9257</v>
      </c>
      <c r="AK4510" t="s">
        <v>9258</v>
      </c>
      <c r="AL4510" t="s">
        <v>251</v>
      </c>
      <c r="AM4510" t="s">
        <v>243</v>
      </c>
      <c r="AN4510" t="s">
        <v>252</v>
      </c>
      <c r="AO4510" t="s">
        <v>253</v>
      </c>
      <c r="AP4510" t="s">
        <v>254</v>
      </c>
      <c r="AQ4510" t="s">
        <v>255</v>
      </c>
      <c r="AR4510">
        <v>8.48</v>
      </c>
      <c r="AS4510">
        <v>3</v>
      </c>
      <c r="AT4510">
        <v>2.88</v>
      </c>
      <c r="AU4510">
        <v>0.03</v>
      </c>
      <c r="AV4510">
        <v>5.8304</v>
      </c>
      <c r="AW4510">
        <v>95</v>
      </c>
      <c r="BB4510">
        <v>0</v>
      </c>
      <c r="BC4510" t="s">
        <v>256</v>
      </c>
      <c r="BD4510">
        <v>1</v>
      </c>
      <c r="BE4510" t="s">
        <v>257</v>
      </c>
    </row>
    <row r="4511" spans="1:57" x14ac:dyDescent="0.25">
      <c r="A4511">
        <v>1393</v>
      </c>
      <c r="B4511">
        <v>13762</v>
      </c>
      <c r="C4511" t="s">
        <v>17</v>
      </c>
      <c r="D4511" s="1">
        <v>40188.509027777778</v>
      </c>
      <c r="E4511" s="1">
        <v>40668.385416666664</v>
      </c>
      <c r="F4511">
        <v>219</v>
      </c>
      <c r="G4511">
        <v>5</v>
      </c>
      <c r="H4511">
        <v>23</v>
      </c>
      <c r="I4511">
        <v>2608</v>
      </c>
      <c r="J4511">
        <v>2472.48</v>
      </c>
      <c r="K4511">
        <v>494.5</v>
      </c>
      <c r="L4511">
        <v>2</v>
      </c>
      <c r="M4511">
        <v>4</v>
      </c>
      <c r="N4511">
        <v>4</v>
      </c>
      <c r="O4511" t="s">
        <v>123</v>
      </c>
      <c r="P4511">
        <v>10</v>
      </c>
      <c r="Q4511" t="s">
        <v>40</v>
      </c>
      <c r="T4511">
        <v>16925</v>
      </c>
      <c r="U4511" t="s">
        <v>17</v>
      </c>
      <c r="V4511" t="s">
        <v>19</v>
      </c>
      <c r="W4511">
        <v>541</v>
      </c>
      <c r="X4511">
        <v>1</v>
      </c>
      <c r="Y4511">
        <v>125.65</v>
      </c>
      <c r="Z4511">
        <v>0</v>
      </c>
      <c r="AA4511">
        <v>0</v>
      </c>
      <c r="AB4511">
        <v>0</v>
      </c>
      <c r="AD4511" t="s">
        <v>191</v>
      </c>
      <c r="AE4511">
        <v>0</v>
      </c>
      <c r="AF4511">
        <v>0</v>
      </c>
      <c r="AG4511" t="s">
        <v>198</v>
      </c>
      <c r="AH4511" t="s">
        <v>196</v>
      </c>
      <c r="AJ4511" t="s">
        <v>9259</v>
      </c>
      <c r="AK4511" t="s">
        <v>9260</v>
      </c>
      <c r="AL4511" t="s">
        <v>251</v>
      </c>
      <c r="AM4511" t="s">
        <v>243</v>
      </c>
      <c r="AN4511" t="s">
        <v>252</v>
      </c>
      <c r="AO4511" t="s">
        <v>253</v>
      </c>
      <c r="AP4511" t="s">
        <v>254</v>
      </c>
      <c r="AQ4511" t="s">
        <v>255</v>
      </c>
      <c r="AR4511">
        <v>42.1</v>
      </c>
      <c r="AS4511">
        <v>21</v>
      </c>
      <c r="AT4511">
        <v>4.8099999999999996</v>
      </c>
      <c r="AU4511">
        <v>0.2</v>
      </c>
      <c r="AV4511">
        <v>6.3765999999999998</v>
      </c>
      <c r="AW4511">
        <v>95</v>
      </c>
      <c r="BB4511">
        <v>0</v>
      </c>
      <c r="BC4511" t="s">
        <v>256</v>
      </c>
      <c r="BD4511">
        <v>1</v>
      </c>
      <c r="BE4511" t="s">
        <v>257</v>
      </c>
    </row>
    <row r="4512" spans="1:57" x14ac:dyDescent="0.25">
      <c r="A4512">
        <v>2319</v>
      </c>
      <c r="B4512">
        <v>14696</v>
      </c>
      <c r="C4512" t="s">
        <v>17</v>
      </c>
      <c r="D4512" s="1">
        <v>40465.488194444442</v>
      </c>
      <c r="E4512" s="1">
        <v>40882.571527777778</v>
      </c>
      <c r="F4512">
        <v>5</v>
      </c>
      <c r="G4512">
        <v>8</v>
      </c>
      <c r="H4512">
        <v>137</v>
      </c>
      <c r="I4512">
        <v>1867</v>
      </c>
      <c r="J4512">
        <v>2473.2800000000002</v>
      </c>
      <c r="K4512">
        <v>309.16000000000003</v>
      </c>
      <c r="L4512">
        <v>5</v>
      </c>
      <c r="M4512">
        <v>4</v>
      </c>
      <c r="N4512">
        <v>4</v>
      </c>
      <c r="O4512" t="s">
        <v>128</v>
      </c>
      <c r="P4512">
        <v>13</v>
      </c>
      <c r="Q4512" t="s">
        <v>129</v>
      </c>
      <c r="T4512">
        <v>16926</v>
      </c>
      <c r="U4512" t="s">
        <v>17</v>
      </c>
      <c r="V4512" t="s">
        <v>40</v>
      </c>
      <c r="W4512">
        <v>372</v>
      </c>
      <c r="X4512">
        <v>5</v>
      </c>
      <c r="Y4512">
        <v>1169.6099999999999</v>
      </c>
      <c r="Z4512">
        <v>0</v>
      </c>
      <c r="AA4512">
        <v>0</v>
      </c>
      <c r="AB4512">
        <v>0</v>
      </c>
      <c r="AD4512" t="s">
        <v>191</v>
      </c>
      <c r="AE4512">
        <v>0</v>
      </c>
      <c r="AF4512">
        <v>0.94</v>
      </c>
      <c r="AG4512" t="s">
        <v>200</v>
      </c>
      <c r="AH4512" t="s">
        <v>193</v>
      </c>
      <c r="AJ4512" t="s">
        <v>9261</v>
      </c>
      <c r="AK4512" t="s">
        <v>9262</v>
      </c>
      <c r="AL4512" t="s">
        <v>251</v>
      </c>
      <c r="AM4512" t="s">
        <v>243</v>
      </c>
      <c r="AN4512" t="s">
        <v>252</v>
      </c>
      <c r="AO4512" t="s">
        <v>253</v>
      </c>
      <c r="AP4512" t="s">
        <v>254</v>
      </c>
      <c r="AQ4512" t="s">
        <v>255</v>
      </c>
      <c r="AR4512">
        <v>19.920000000000002</v>
      </c>
      <c r="AS4512">
        <v>14</v>
      </c>
      <c r="AT4512">
        <v>3.57</v>
      </c>
      <c r="AU4512">
        <v>0.25</v>
      </c>
      <c r="AV4512">
        <v>6.4835000000000003</v>
      </c>
      <c r="AW4512">
        <v>95</v>
      </c>
      <c r="BB4512">
        <v>0</v>
      </c>
      <c r="BC4512" t="s">
        <v>256</v>
      </c>
      <c r="BD4512">
        <v>1</v>
      </c>
      <c r="BE4512" t="s">
        <v>257</v>
      </c>
    </row>
    <row r="4513" spans="1:57" x14ac:dyDescent="0.25">
      <c r="A4513">
        <v>776</v>
      </c>
      <c r="B4513">
        <v>13134</v>
      </c>
      <c r="C4513" t="s">
        <v>17</v>
      </c>
      <c r="D4513" s="1">
        <v>40470.556250000001</v>
      </c>
      <c r="E4513" s="1">
        <v>40801.440972222219</v>
      </c>
      <c r="F4513">
        <v>86</v>
      </c>
      <c r="G4513">
        <v>6</v>
      </c>
      <c r="H4513">
        <v>110</v>
      </c>
      <c r="I4513">
        <v>1364</v>
      </c>
      <c r="J4513">
        <v>2475.23</v>
      </c>
      <c r="K4513">
        <v>412.54</v>
      </c>
      <c r="L4513">
        <v>3</v>
      </c>
      <c r="M4513">
        <v>4</v>
      </c>
      <c r="N4513">
        <v>4</v>
      </c>
      <c r="O4513" t="s">
        <v>127</v>
      </c>
      <c r="P4513">
        <v>11</v>
      </c>
      <c r="Q4513" t="s">
        <v>96</v>
      </c>
      <c r="T4513">
        <v>16927</v>
      </c>
      <c r="U4513" t="s">
        <v>17</v>
      </c>
      <c r="V4513" t="s">
        <v>22</v>
      </c>
      <c r="W4513">
        <v>116</v>
      </c>
      <c r="X4513">
        <v>3</v>
      </c>
      <c r="Y4513">
        <v>543.04999999999995</v>
      </c>
      <c r="Z4513">
        <v>201.6</v>
      </c>
      <c r="AA4513">
        <v>0</v>
      </c>
      <c r="AB4513">
        <v>-201.6</v>
      </c>
      <c r="AC4513">
        <v>-100</v>
      </c>
      <c r="AD4513" t="s">
        <v>201</v>
      </c>
      <c r="AE4513">
        <v>201.6</v>
      </c>
      <c r="AF4513">
        <v>0</v>
      </c>
      <c r="AG4513" t="s">
        <v>198</v>
      </c>
      <c r="AH4513" t="s">
        <v>199</v>
      </c>
      <c r="AJ4513" t="s">
        <v>9263</v>
      </c>
      <c r="AK4513" t="s">
        <v>9264</v>
      </c>
      <c r="AL4513" t="s">
        <v>251</v>
      </c>
      <c r="AM4513" t="s">
        <v>243</v>
      </c>
      <c r="AN4513" t="s">
        <v>252</v>
      </c>
      <c r="AO4513" t="s">
        <v>253</v>
      </c>
      <c r="AP4513" t="s">
        <v>254</v>
      </c>
      <c r="AQ4513" t="s">
        <v>255</v>
      </c>
      <c r="AR4513">
        <v>2.5</v>
      </c>
      <c r="AS4513">
        <v>2</v>
      </c>
      <c r="AT4513">
        <v>2.11</v>
      </c>
      <c r="AU4513">
        <v>0.02</v>
      </c>
      <c r="AV4513">
        <v>6.8555000000000001</v>
      </c>
      <c r="AW4513">
        <v>95</v>
      </c>
      <c r="BB4513">
        <v>0</v>
      </c>
      <c r="BC4513" t="s">
        <v>256</v>
      </c>
      <c r="BD4513">
        <v>1</v>
      </c>
      <c r="BE4513" t="s">
        <v>257</v>
      </c>
    </row>
    <row r="4514" spans="1:57" x14ac:dyDescent="0.25">
      <c r="A4514">
        <v>1221</v>
      </c>
      <c r="B4514">
        <v>13588</v>
      </c>
      <c r="C4514" t="s">
        <v>17</v>
      </c>
      <c r="D4514" s="1">
        <v>40631.661805555559</v>
      </c>
      <c r="E4514" s="1">
        <v>40871.445833333331</v>
      </c>
      <c r="F4514">
        <v>16</v>
      </c>
      <c r="G4514">
        <v>9</v>
      </c>
      <c r="H4514">
        <v>131</v>
      </c>
      <c r="I4514">
        <v>2606</v>
      </c>
      <c r="J4514">
        <v>2478.9499999999998</v>
      </c>
      <c r="K4514">
        <v>275.44</v>
      </c>
      <c r="L4514">
        <v>5</v>
      </c>
      <c r="M4514">
        <v>5</v>
      </c>
      <c r="N4514">
        <v>4</v>
      </c>
      <c r="O4514" t="s">
        <v>134</v>
      </c>
      <c r="P4514">
        <v>14</v>
      </c>
      <c r="Q4514" t="s">
        <v>129</v>
      </c>
      <c r="T4514">
        <v>16928</v>
      </c>
      <c r="U4514" t="s">
        <v>17</v>
      </c>
      <c r="V4514" t="s">
        <v>96</v>
      </c>
      <c r="W4514">
        <v>81</v>
      </c>
      <c r="X4514">
        <v>26</v>
      </c>
      <c r="Y4514">
        <v>3798.08</v>
      </c>
      <c r="Z4514">
        <v>1268.5899999999999</v>
      </c>
      <c r="AA4514">
        <v>444.05</v>
      </c>
      <c r="AB4514">
        <v>-824.54</v>
      </c>
      <c r="AC4514">
        <v>-65</v>
      </c>
      <c r="AD4514" t="s">
        <v>204</v>
      </c>
      <c r="AE4514">
        <v>824.54</v>
      </c>
      <c r="AF4514">
        <v>3.15</v>
      </c>
      <c r="AG4514" t="s">
        <v>205</v>
      </c>
      <c r="AH4514" t="s">
        <v>193</v>
      </c>
      <c r="AJ4514" t="s">
        <v>9265</v>
      </c>
      <c r="AK4514" t="s">
        <v>9266</v>
      </c>
      <c r="AL4514" t="s">
        <v>251</v>
      </c>
      <c r="AM4514" t="s">
        <v>243</v>
      </c>
      <c r="AN4514" t="s">
        <v>252</v>
      </c>
      <c r="AO4514" t="s">
        <v>253</v>
      </c>
      <c r="AP4514" t="s">
        <v>254</v>
      </c>
      <c r="AQ4514" t="s">
        <v>255</v>
      </c>
      <c r="AR4514">
        <v>46.21</v>
      </c>
      <c r="AS4514">
        <v>31</v>
      </c>
      <c r="AT4514">
        <v>8.08</v>
      </c>
      <c r="AU4514">
        <v>0.31</v>
      </c>
      <c r="AV4514">
        <v>5.0934999999999997</v>
      </c>
      <c r="AW4514">
        <v>95</v>
      </c>
      <c r="BB4514">
        <v>0</v>
      </c>
      <c r="BC4514" t="s">
        <v>256</v>
      </c>
      <c r="BD4514">
        <v>1</v>
      </c>
      <c r="BE4514" t="s">
        <v>257</v>
      </c>
    </row>
    <row r="4515" spans="1:57" x14ac:dyDescent="0.25">
      <c r="A4515">
        <v>1141</v>
      </c>
      <c r="B4515">
        <v>13507</v>
      </c>
      <c r="C4515" t="s">
        <v>17</v>
      </c>
      <c r="D4515" s="1">
        <v>40741.493055555555</v>
      </c>
      <c r="E4515" s="1">
        <v>40883.550694444442</v>
      </c>
      <c r="F4515">
        <v>4</v>
      </c>
      <c r="G4515">
        <v>4</v>
      </c>
      <c r="H4515">
        <v>146</v>
      </c>
      <c r="I4515">
        <v>1597</v>
      </c>
      <c r="J4515">
        <v>2479.16</v>
      </c>
      <c r="K4515">
        <v>619.79</v>
      </c>
      <c r="L4515">
        <v>5</v>
      </c>
      <c r="M4515">
        <v>3</v>
      </c>
      <c r="N4515">
        <v>4</v>
      </c>
      <c r="O4515" t="s">
        <v>121</v>
      </c>
      <c r="P4515">
        <v>12</v>
      </c>
      <c r="Q4515" t="s">
        <v>24</v>
      </c>
      <c r="T4515">
        <v>16929</v>
      </c>
      <c r="U4515" t="s">
        <v>17</v>
      </c>
      <c r="V4515" t="s">
        <v>129</v>
      </c>
      <c r="W4515">
        <v>4</v>
      </c>
      <c r="X4515">
        <v>7</v>
      </c>
      <c r="Y4515">
        <v>1295.3900000000001</v>
      </c>
      <c r="Z4515">
        <v>428.88</v>
      </c>
      <c r="AA4515">
        <v>866.51</v>
      </c>
      <c r="AB4515">
        <v>437.63</v>
      </c>
      <c r="AC4515">
        <v>102.04</v>
      </c>
      <c r="AD4515" t="s">
        <v>194</v>
      </c>
      <c r="AE4515">
        <v>0</v>
      </c>
      <c r="AF4515">
        <v>0</v>
      </c>
      <c r="AG4515" t="s">
        <v>195</v>
      </c>
      <c r="AH4515" t="s">
        <v>196</v>
      </c>
      <c r="AJ4515" t="s">
        <v>9267</v>
      </c>
      <c r="AK4515" t="s">
        <v>9268</v>
      </c>
      <c r="AL4515" t="s">
        <v>251</v>
      </c>
      <c r="AM4515" t="s">
        <v>243</v>
      </c>
      <c r="AN4515" t="s">
        <v>252</v>
      </c>
      <c r="AO4515" t="s">
        <v>253</v>
      </c>
      <c r="AP4515" t="s">
        <v>254</v>
      </c>
      <c r="AQ4515" t="s">
        <v>255</v>
      </c>
      <c r="AR4515">
        <v>23.76</v>
      </c>
      <c r="AS4515">
        <v>18</v>
      </c>
      <c r="AT4515">
        <v>6.06</v>
      </c>
      <c r="AU4515">
        <v>0.18</v>
      </c>
      <c r="AV4515">
        <v>6.7755999999999998</v>
      </c>
      <c r="AW4515">
        <v>95</v>
      </c>
      <c r="BB4515">
        <v>0</v>
      </c>
      <c r="BC4515" t="s">
        <v>256</v>
      </c>
      <c r="BD4515">
        <v>1</v>
      </c>
      <c r="BE4515" t="s">
        <v>257</v>
      </c>
    </row>
    <row r="4516" spans="1:57" x14ac:dyDescent="0.25">
      <c r="A4516">
        <v>3329</v>
      </c>
      <c r="B4516">
        <v>15716</v>
      </c>
      <c r="C4516" t="s">
        <v>17</v>
      </c>
      <c r="D4516" s="1">
        <v>40154.529166666667</v>
      </c>
      <c r="E4516" s="1">
        <v>40741.499305555553</v>
      </c>
      <c r="F4516">
        <v>146</v>
      </c>
      <c r="G4516">
        <v>11</v>
      </c>
      <c r="H4516">
        <v>187</v>
      </c>
      <c r="I4516">
        <v>1373</v>
      </c>
      <c r="J4516">
        <v>2482.7399999999998</v>
      </c>
      <c r="K4516">
        <v>225.7</v>
      </c>
      <c r="L4516">
        <v>3</v>
      </c>
      <c r="M4516">
        <v>5</v>
      </c>
      <c r="N4516">
        <v>4</v>
      </c>
      <c r="O4516" t="s">
        <v>140</v>
      </c>
      <c r="P4516">
        <v>12</v>
      </c>
      <c r="Q4516" t="s">
        <v>96</v>
      </c>
      <c r="T4516">
        <v>16930</v>
      </c>
      <c r="U4516" t="s">
        <v>17</v>
      </c>
      <c r="V4516" t="s">
        <v>24</v>
      </c>
      <c r="W4516">
        <v>27</v>
      </c>
      <c r="X4516">
        <v>3</v>
      </c>
      <c r="Y4516">
        <v>378.89</v>
      </c>
      <c r="Z4516">
        <v>0</v>
      </c>
      <c r="AA4516">
        <v>378.89</v>
      </c>
      <c r="AB4516">
        <v>378.89</v>
      </c>
      <c r="AD4516" t="s">
        <v>197</v>
      </c>
      <c r="AE4516">
        <v>0</v>
      </c>
      <c r="AF4516">
        <v>0</v>
      </c>
      <c r="AG4516" t="s">
        <v>198</v>
      </c>
      <c r="AH4516" t="s">
        <v>196</v>
      </c>
      <c r="AJ4516" t="s">
        <v>9269</v>
      </c>
      <c r="AK4516" t="s">
        <v>9270</v>
      </c>
      <c r="AL4516" t="s">
        <v>251</v>
      </c>
      <c r="AM4516" t="s">
        <v>243</v>
      </c>
      <c r="AN4516" t="s">
        <v>252</v>
      </c>
      <c r="AO4516" t="s">
        <v>253</v>
      </c>
      <c r="AP4516" t="s">
        <v>254</v>
      </c>
      <c r="AQ4516" t="s">
        <v>255</v>
      </c>
      <c r="AR4516">
        <v>25.04</v>
      </c>
      <c r="AS4516">
        <v>17</v>
      </c>
      <c r="AT4516">
        <v>5.77</v>
      </c>
      <c r="AU4516">
        <v>0.16</v>
      </c>
      <c r="AV4516">
        <v>7.2891000000000004</v>
      </c>
      <c r="AW4516">
        <v>95</v>
      </c>
      <c r="BB4516">
        <v>0</v>
      </c>
      <c r="BC4516" t="s">
        <v>256</v>
      </c>
      <c r="BD4516">
        <v>1</v>
      </c>
      <c r="BE4516" t="s">
        <v>257</v>
      </c>
    </row>
    <row r="4517" spans="1:57" x14ac:dyDescent="0.25">
      <c r="A4517">
        <v>2734</v>
      </c>
      <c r="B4517">
        <v>15117</v>
      </c>
      <c r="C4517" t="s">
        <v>17</v>
      </c>
      <c r="D4517" s="1">
        <v>40252.568749999999</v>
      </c>
      <c r="E4517" s="1">
        <v>40872.341666666667</v>
      </c>
      <c r="F4517">
        <v>15</v>
      </c>
      <c r="G4517">
        <v>8</v>
      </c>
      <c r="H4517">
        <v>89</v>
      </c>
      <c r="I4517">
        <v>3093</v>
      </c>
      <c r="J4517">
        <v>2485.9699999999998</v>
      </c>
      <c r="K4517">
        <v>310.75</v>
      </c>
      <c r="L4517">
        <v>5</v>
      </c>
      <c r="M4517">
        <v>4</v>
      </c>
      <c r="N4517">
        <v>4</v>
      </c>
      <c r="O4517" t="s">
        <v>128</v>
      </c>
      <c r="P4517">
        <v>13</v>
      </c>
      <c r="Q4517" t="s">
        <v>129</v>
      </c>
      <c r="T4517">
        <v>16931</v>
      </c>
      <c r="U4517" t="s">
        <v>17</v>
      </c>
      <c r="V4517" t="s">
        <v>129</v>
      </c>
      <c r="W4517">
        <v>6</v>
      </c>
      <c r="X4517">
        <v>23</v>
      </c>
      <c r="Y4517">
        <v>5032.22</v>
      </c>
      <c r="Z4517">
        <v>994.22</v>
      </c>
      <c r="AA4517">
        <v>1657.54</v>
      </c>
      <c r="AB4517">
        <v>663.32</v>
      </c>
      <c r="AC4517">
        <v>66.72</v>
      </c>
      <c r="AD4517" t="s">
        <v>194</v>
      </c>
      <c r="AE4517">
        <v>0</v>
      </c>
      <c r="AF4517">
        <v>0</v>
      </c>
      <c r="AG4517" t="s">
        <v>195</v>
      </c>
      <c r="AH4517" t="s">
        <v>196</v>
      </c>
      <c r="AJ4517" t="s">
        <v>9271</v>
      </c>
      <c r="AK4517" t="s">
        <v>9272</v>
      </c>
      <c r="AL4517" t="s">
        <v>251</v>
      </c>
      <c r="AM4517" t="s">
        <v>243</v>
      </c>
      <c r="AN4517" t="s">
        <v>252</v>
      </c>
      <c r="AO4517" t="s">
        <v>253</v>
      </c>
      <c r="AP4517" t="s">
        <v>254</v>
      </c>
      <c r="AQ4517" t="s">
        <v>255</v>
      </c>
      <c r="AR4517">
        <v>21.24</v>
      </c>
      <c r="AS4517">
        <v>13</v>
      </c>
      <c r="AT4517">
        <v>7.45</v>
      </c>
      <c r="AU4517">
        <v>0.14000000000000001</v>
      </c>
      <c r="AV4517">
        <v>4.9283000000000001</v>
      </c>
      <c r="AW4517">
        <v>95</v>
      </c>
      <c r="BB4517">
        <v>0</v>
      </c>
      <c r="BC4517" t="s">
        <v>256</v>
      </c>
      <c r="BD4517">
        <v>1</v>
      </c>
      <c r="BE4517" t="s">
        <v>257</v>
      </c>
    </row>
    <row r="4518" spans="1:57" x14ac:dyDescent="0.25">
      <c r="A4518">
        <v>2843</v>
      </c>
      <c r="B4518">
        <v>15227</v>
      </c>
      <c r="C4518" t="s">
        <v>17</v>
      </c>
      <c r="D4518" s="1">
        <v>40253.349305555559</v>
      </c>
      <c r="E4518" s="1">
        <v>40850.499305555553</v>
      </c>
      <c r="F4518">
        <v>37</v>
      </c>
      <c r="G4518">
        <v>9</v>
      </c>
      <c r="H4518">
        <v>86</v>
      </c>
      <c r="I4518">
        <v>1217</v>
      </c>
      <c r="J4518">
        <v>2488.4899999999998</v>
      </c>
      <c r="K4518">
        <v>276.5</v>
      </c>
      <c r="L4518">
        <v>4</v>
      </c>
      <c r="M4518">
        <v>5</v>
      </c>
      <c r="N4518">
        <v>4</v>
      </c>
      <c r="O4518" t="s">
        <v>138</v>
      </c>
      <c r="P4518">
        <v>13</v>
      </c>
      <c r="Q4518" t="s">
        <v>129</v>
      </c>
      <c r="T4518">
        <v>16932</v>
      </c>
      <c r="U4518" t="s">
        <v>17</v>
      </c>
      <c r="V4518" t="s">
        <v>24</v>
      </c>
      <c r="W4518">
        <v>54</v>
      </c>
      <c r="X4518">
        <v>3</v>
      </c>
      <c r="Y4518">
        <v>412.55</v>
      </c>
      <c r="Z4518">
        <v>0</v>
      </c>
      <c r="AA4518">
        <v>150.22999999999999</v>
      </c>
      <c r="AB4518">
        <v>150.22999999999999</v>
      </c>
      <c r="AD4518" t="s">
        <v>197</v>
      </c>
      <c r="AE4518">
        <v>0</v>
      </c>
      <c r="AF4518">
        <v>0</v>
      </c>
      <c r="AG4518" t="s">
        <v>198</v>
      </c>
      <c r="AH4518" t="s">
        <v>196</v>
      </c>
      <c r="AJ4518" t="s">
        <v>9273</v>
      </c>
      <c r="AK4518" t="s">
        <v>9274</v>
      </c>
      <c r="AL4518" t="s">
        <v>251</v>
      </c>
      <c r="AM4518" t="s">
        <v>243</v>
      </c>
      <c r="AN4518" t="s">
        <v>252</v>
      </c>
      <c r="AO4518" t="s">
        <v>245</v>
      </c>
      <c r="AP4518" t="s">
        <v>318</v>
      </c>
      <c r="AQ4518" t="s">
        <v>247</v>
      </c>
      <c r="AR4518">
        <v>295.38</v>
      </c>
      <c r="AS4518">
        <v>151</v>
      </c>
      <c r="AT4518">
        <v>41.35</v>
      </c>
      <c r="AU4518">
        <v>1.45</v>
      </c>
      <c r="AV4518">
        <v>1.9899</v>
      </c>
      <c r="AW4518">
        <v>95</v>
      </c>
      <c r="AX4518">
        <v>3</v>
      </c>
      <c r="AY4518">
        <v>7</v>
      </c>
      <c r="AZ4518">
        <v>10</v>
      </c>
      <c r="BA4518">
        <v>12</v>
      </c>
      <c r="BB4518">
        <v>0</v>
      </c>
      <c r="BC4518" t="s">
        <v>324</v>
      </c>
      <c r="BD4518">
        <v>0</v>
      </c>
    </row>
    <row r="4519" spans="1:57" x14ac:dyDescent="0.25">
      <c r="A4519">
        <v>4859</v>
      </c>
      <c r="B4519">
        <v>17262</v>
      </c>
      <c r="C4519" t="s">
        <v>17</v>
      </c>
      <c r="D4519" s="1">
        <v>40162.476388888892</v>
      </c>
      <c r="E4519" s="1">
        <v>40834.538888888892</v>
      </c>
      <c r="F4519">
        <v>53</v>
      </c>
      <c r="G4519">
        <v>11</v>
      </c>
      <c r="H4519">
        <v>12</v>
      </c>
      <c r="I4519">
        <v>635</v>
      </c>
      <c r="J4519">
        <v>2488.7600000000002</v>
      </c>
      <c r="K4519">
        <v>226.25</v>
      </c>
      <c r="L4519">
        <v>4</v>
      </c>
      <c r="M4519">
        <v>5</v>
      </c>
      <c r="N4519">
        <v>4</v>
      </c>
      <c r="O4519" t="s">
        <v>138</v>
      </c>
      <c r="P4519">
        <v>13</v>
      </c>
      <c r="Q4519" t="s">
        <v>129</v>
      </c>
      <c r="T4519">
        <v>16933</v>
      </c>
      <c r="U4519" t="s">
        <v>17</v>
      </c>
      <c r="V4519" t="s">
        <v>129</v>
      </c>
      <c r="W4519">
        <v>2</v>
      </c>
      <c r="X4519">
        <v>9</v>
      </c>
      <c r="Y4519">
        <v>3099.3</v>
      </c>
      <c r="Z4519">
        <v>0</v>
      </c>
      <c r="AA4519">
        <v>338.5</v>
      </c>
      <c r="AB4519">
        <v>338.5</v>
      </c>
      <c r="AD4519" t="s">
        <v>197</v>
      </c>
      <c r="AE4519">
        <v>0</v>
      </c>
      <c r="AF4519">
        <v>2.63</v>
      </c>
      <c r="AG4519" t="s">
        <v>198</v>
      </c>
      <c r="AH4519" t="s">
        <v>196</v>
      </c>
      <c r="AJ4519" t="s">
        <v>9275</v>
      </c>
      <c r="AK4519" t="s">
        <v>9276</v>
      </c>
      <c r="AL4519" t="s">
        <v>251</v>
      </c>
      <c r="AM4519" t="s">
        <v>243</v>
      </c>
      <c r="AN4519" t="s">
        <v>252</v>
      </c>
      <c r="AO4519" t="s">
        <v>260</v>
      </c>
      <c r="AP4519" t="s">
        <v>254</v>
      </c>
      <c r="AQ4519" t="s">
        <v>255</v>
      </c>
      <c r="AR4519">
        <v>329.95</v>
      </c>
      <c r="AS4519">
        <v>146</v>
      </c>
      <c r="AT4519">
        <v>39.619999999999997</v>
      </c>
      <c r="AU4519">
        <v>1.38</v>
      </c>
      <c r="AV4519">
        <v>2.3012999999999999</v>
      </c>
      <c r="AW4519">
        <v>95</v>
      </c>
      <c r="BB4519">
        <v>0</v>
      </c>
      <c r="BC4519" t="s">
        <v>256</v>
      </c>
      <c r="BD4519">
        <v>1</v>
      </c>
      <c r="BE4519" t="s">
        <v>261</v>
      </c>
    </row>
    <row r="4520" spans="1:57" x14ac:dyDescent="0.25">
      <c r="A4520">
        <v>2164</v>
      </c>
      <c r="B4520">
        <v>14541</v>
      </c>
      <c r="C4520" t="s">
        <v>17</v>
      </c>
      <c r="D4520" s="1">
        <v>40185.499305555553</v>
      </c>
      <c r="E4520" s="1">
        <v>40828.422222222223</v>
      </c>
      <c r="F4520">
        <v>59</v>
      </c>
      <c r="G4520">
        <v>14</v>
      </c>
      <c r="H4520">
        <v>99</v>
      </c>
      <c r="I4520">
        <v>1123</v>
      </c>
      <c r="J4520">
        <v>2491.38</v>
      </c>
      <c r="K4520">
        <v>177.96</v>
      </c>
      <c r="L4520">
        <v>4</v>
      </c>
      <c r="M4520">
        <v>5</v>
      </c>
      <c r="N4520">
        <v>4</v>
      </c>
      <c r="O4520" t="s">
        <v>138</v>
      </c>
      <c r="P4520">
        <v>13</v>
      </c>
      <c r="Q4520" t="s">
        <v>129</v>
      </c>
      <c r="T4520">
        <v>16934</v>
      </c>
      <c r="U4520" t="s">
        <v>17</v>
      </c>
      <c r="V4520" t="s">
        <v>129</v>
      </c>
      <c r="W4520">
        <v>55</v>
      </c>
      <c r="X4520">
        <v>6</v>
      </c>
      <c r="Y4520">
        <v>2083.14</v>
      </c>
      <c r="Z4520">
        <v>0</v>
      </c>
      <c r="AA4520">
        <v>931.03</v>
      </c>
      <c r="AB4520">
        <v>931.03</v>
      </c>
      <c r="AD4520" t="s">
        <v>197</v>
      </c>
      <c r="AE4520">
        <v>0</v>
      </c>
      <c r="AF4520">
        <v>0.97</v>
      </c>
      <c r="AG4520" t="s">
        <v>198</v>
      </c>
      <c r="AH4520" t="s">
        <v>196</v>
      </c>
      <c r="AJ4520" t="s">
        <v>9277</v>
      </c>
      <c r="AK4520" t="s">
        <v>9278</v>
      </c>
      <c r="AL4520" t="s">
        <v>251</v>
      </c>
      <c r="AM4520" t="s">
        <v>243</v>
      </c>
      <c r="AN4520" t="s">
        <v>252</v>
      </c>
      <c r="AO4520" t="s">
        <v>260</v>
      </c>
      <c r="AP4520" t="s">
        <v>254</v>
      </c>
      <c r="AQ4520" t="s">
        <v>255</v>
      </c>
      <c r="AR4520">
        <v>243.38</v>
      </c>
      <c r="AS4520">
        <v>107</v>
      </c>
      <c r="AT4520">
        <v>33.020000000000003</v>
      </c>
      <c r="AU4520">
        <v>1.01</v>
      </c>
      <c r="AV4520">
        <v>2.2692999999999999</v>
      </c>
      <c r="AW4520">
        <v>95</v>
      </c>
      <c r="BB4520">
        <v>0</v>
      </c>
      <c r="BC4520" t="s">
        <v>256</v>
      </c>
      <c r="BD4520">
        <v>1</v>
      </c>
      <c r="BE4520" t="s">
        <v>261</v>
      </c>
    </row>
    <row r="4521" spans="1:57" x14ac:dyDescent="0.25">
      <c r="A4521">
        <v>1049</v>
      </c>
      <c r="B4521">
        <v>13414</v>
      </c>
      <c r="C4521" t="s">
        <v>17</v>
      </c>
      <c r="D4521" s="1">
        <v>40283.708333333336</v>
      </c>
      <c r="E4521" s="1">
        <v>40753.489583333336</v>
      </c>
      <c r="F4521">
        <v>134</v>
      </c>
      <c r="G4521">
        <v>6</v>
      </c>
      <c r="H4521">
        <v>48</v>
      </c>
      <c r="I4521">
        <v>2702</v>
      </c>
      <c r="J4521">
        <v>2494.14</v>
      </c>
      <c r="K4521">
        <v>415.69</v>
      </c>
      <c r="L4521">
        <v>3</v>
      </c>
      <c r="M4521">
        <v>4</v>
      </c>
      <c r="N4521">
        <v>4</v>
      </c>
      <c r="O4521" t="s">
        <v>127</v>
      </c>
      <c r="P4521">
        <v>11</v>
      </c>
      <c r="Q4521" t="s">
        <v>96</v>
      </c>
      <c r="T4521">
        <v>16935</v>
      </c>
      <c r="U4521" t="s">
        <v>17</v>
      </c>
      <c r="V4521" t="s">
        <v>29</v>
      </c>
      <c r="W4521">
        <v>382</v>
      </c>
      <c r="X4521">
        <v>3</v>
      </c>
      <c r="Y4521">
        <v>530.86</v>
      </c>
      <c r="Z4521">
        <v>0</v>
      </c>
      <c r="AA4521">
        <v>0</v>
      </c>
      <c r="AB4521">
        <v>0</v>
      </c>
      <c r="AD4521" t="s">
        <v>191</v>
      </c>
      <c r="AE4521">
        <v>0</v>
      </c>
      <c r="AF4521">
        <v>0</v>
      </c>
      <c r="AG4521" t="s">
        <v>198</v>
      </c>
      <c r="AH4521" t="s">
        <v>199</v>
      </c>
      <c r="AJ4521" t="s">
        <v>9279</v>
      </c>
      <c r="AK4521" t="s">
        <v>9280</v>
      </c>
      <c r="AL4521" t="s">
        <v>251</v>
      </c>
      <c r="AM4521" t="s">
        <v>243</v>
      </c>
      <c r="AN4521" t="s">
        <v>252</v>
      </c>
      <c r="AO4521" t="s">
        <v>260</v>
      </c>
      <c r="AP4521" t="s">
        <v>254</v>
      </c>
      <c r="AQ4521" t="s">
        <v>255</v>
      </c>
      <c r="AR4521">
        <v>161.57</v>
      </c>
      <c r="AS4521">
        <v>67</v>
      </c>
      <c r="AT4521">
        <v>24.04</v>
      </c>
      <c r="AU4521">
        <v>0.64</v>
      </c>
      <c r="AV4521">
        <v>2.7181000000000002</v>
      </c>
      <c r="AW4521">
        <v>95</v>
      </c>
      <c r="BB4521">
        <v>0</v>
      </c>
      <c r="BC4521" t="s">
        <v>256</v>
      </c>
      <c r="BD4521">
        <v>1</v>
      </c>
      <c r="BE4521" t="s">
        <v>261</v>
      </c>
    </row>
    <row r="4522" spans="1:57" x14ac:dyDescent="0.25">
      <c r="A4522">
        <v>3541</v>
      </c>
      <c r="B4522">
        <v>15932</v>
      </c>
      <c r="C4522" t="s">
        <v>17</v>
      </c>
      <c r="D4522" s="1">
        <v>40597.618055555555</v>
      </c>
      <c r="E4522" s="1">
        <v>40882.717361111114</v>
      </c>
      <c r="F4522">
        <v>5</v>
      </c>
      <c r="G4522">
        <v>8</v>
      </c>
      <c r="H4522">
        <v>93</v>
      </c>
      <c r="I4522">
        <v>2325</v>
      </c>
      <c r="J4522">
        <v>2495.87</v>
      </c>
      <c r="K4522">
        <v>311.98</v>
      </c>
      <c r="L4522">
        <v>5</v>
      </c>
      <c r="M4522">
        <v>4</v>
      </c>
      <c r="N4522">
        <v>4</v>
      </c>
      <c r="O4522" t="s">
        <v>128</v>
      </c>
      <c r="P4522">
        <v>13</v>
      </c>
      <c r="Q4522" t="s">
        <v>129</v>
      </c>
      <c r="T4522">
        <v>16936</v>
      </c>
      <c r="U4522" t="s">
        <v>17</v>
      </c>
      <c r="V4522" t="s">
        <v>24</v>
      </c>
      <c r="W4522">
        <v>26</v>
      </c>
      <c r="X4522">
        <v>2</v>
      </c>
      <c r="Y4522">
        <v>548.29</v>
      </c>
      <c r="Z4522">
        <v>0</v>
      </c>
      <c r="AA4522">
        <v>261.89999999999998</v>
      </c>
      <c r="AB4522">
        <v>261.89999999999998</v>
      </c>
      <c r="AD4522" t="s">
        <v>197</v>
      </c>
      <c r="AE4522">
        <v>0</v>
      </c>
      <c r="AF4522">
        <v>0</v>
      </c>
      <c r="AG4522" t="s">
        <v>198</v>
      </c>
      <c r="AH4522" t="s">
        <v>196</v>
      </c>
      <c r="AJ4522" t="s">
        <v>9281</v>
      </c>
      <c r="AK4522" t="s">
        <v>9282</v>
      </c>
      <c r="AL4522" t="s">
        <v>251</v>
      </c>
      <c r="AM4522" t="s">
        <v>243</v>
      </c>
      <c r="AN4522" t="s">
        <v>252</v>
      </c>
      <c r="AO4522" t="s">
        <v>245</v>
      </c>
      <c r="AP4522" t="s">
        <v>318</v>
      </c>
      <c r="AQ4522" t="s">
        <v>247</v>
      </c>
      <c r="AR4522">
        <v>263.14</v>
      </c>
      <c r="AS4522">
        <v>129</v>
      </c>
      <c r="AT4522">
        <v>41.35</v>
      </c>
      <c r="AU4522">
        <v>1.24</v>
      </c>
      <c r="AV4522">
        <v>2.1271</v>
      </c>
      <c r="AW4522">
        <v>95</v>
      </c>
      <c r="AX4522">
        <v>3</v>
      </c>
      <c r="AY4522">
        <v>7</v>
      </c>
      <c r="AZ4522">
        <v>9</v>
      </c>
      <c r="BA4522">
        <v>10</v>
      </c>
      <c r="BB4522">
        <v>0</v>
      </c>
      <c r="BC4522" t="s">
        <v>324</v>
      </c>
      <c r="BD4522">
        <v>0</v>
      </c>
    </row>
    <row r="4523" spans="1:57" x14ac:dyDescent="0.25">
      <c r="A4523">
        <v>5185</v>
      </c>
      <c r="B4523">
        <v>17594</v>
      </c>
      <c r="C4523" t="s">
        <v>17</v>
      </c>
      <c r="D4523" s="1">
        <v>40282.370138888888</v>
      </c>
      <c r="E4523" s="1">
        <v>40801.69027777778</v>
      </c>
      <c r="F4523">
        <v>86</v>
      </c>
      <c r="G4523">
        <v>4</v>
      </c>
      <c r="H4523">
        <v>70</v>
      </c>
      <c r="I4523">
        <v>1368</v>
      </c>
      <c r="J4523">
        <v>2497.88</v>
      </c>
      <c r="K4523">
        <v>624.47</v>
      </c>
      <c r="L4523">
        <v>3</v>
      </c>
      <c r="M4523">
        <v>3</v>
      </c>
      <c r="N4523">
        <v>4</v>
      </c>
      <c r="O4523" t="s">
        <v>122</v>
      </c>
      <c r="P4523">
        <v>10</v>
      </c>
      <c r="Q4523" t="s">
        <v>22</v>
      </c>
      <c r="T4523">
        <v>16937</v>
      </c>
      <c r="U4523" t="s">
        <v>17</v>
      </c>
      <c r="V4523" t="s">
        <v>19</v>
      </c>
      <c r="W4523">
        <v>500</v>
      </c>
      <c r="X4523">
        <v>1</v>
      </c>
      <c r="Y4523">
        <v>196.25</v>
      </c>
      <c r="Z4523">
        <v>0</v>
      </c>
      <c r="AA4523">
        <v>0</v>
      </c>
      <c r="AB4523">
        <v>0</v>
      </c>
      <c r="AD4523" t="s">
        <v>191</v>
      </c>
      <c r="AE4523">
        <v>0</v>
      </c>
      <c r="AF4523">
        <v>0</v>
      </c>
      <c r="AG4523" t="s">
        <v>198</v>
      </c>
      <c r="AH4523" t="s">
        <v>196</v>
      </c>
      <c r="AJ4523" t="s">
        <v>9283</v>
      </c>
      <c r="AK4523" t="s">
        <v>9284</v>
      </c>
      <c r="AL4523" t="s">
        <v>251</v>
      </c>
      <c r="AM4523" t="s">
        <v>243</v>
      </c>
      <c r="AN4523" t="s">
        <v>252</v>
      </c>
      <c r="AO4523" t="s">
        <v>260</v>
      </c>
      <c r="AP4523" t="s">
        <v>254</v>
      </c>
      <c r="AQ4523" t="s">
        <v>255</v>
      </c>
      <c r="AR4523">
        <v>183.26</v>
      </c>
      <c r="AS4523">
        <v>81</v>
      </c>
      <c r="AT4523">
        <v>29.81</v>
      </c>
      <c r="AU4523">
        <v>0.78</v>
      </c>
      <c r="AV4523">
        <v>2.1316999999999999</v>
      </c>
      <c r="AW4523">
        <v>95</v>
      </c>
      <c r="BB4523">
        <v>0</v>
      </c>
      <c r="BC4523" t="s">
        <v>256</v>
      </c>
      <c r="BD4523">
        <v>1</v>
      </c>
      <c r="BE4523" t="s">
        <v>261</v>
      </c>
    </row>
    <row r="4524" spans="1:57" x14ac:dyDescent="0.25">
      <c r="A4524">
        <v>4587</v>
      </c>
      <c r="B4524">
        <v>16987</v>
      </c>
      <c r="C4524" t="s">
        <v>17</v>
      </c>
      <c r="D4524" s="1">
        <v>40149.606944444444</v>
      </c>
      <c r="E4524" s="1">
        <v>40883.726388888892</v>
      </c>
      <c r="F4524">
        <v>4</v>
      </c>
      <c r="G4524">
        <v>11</v>
      </c>
      <c r="H4524">
        <v>154</v>
      </c>
      <c r="I4524">
        <v>670</v>
      </c>
      <c r="J4524">
        <v>2499.4499999999998</v>
      </c>
      <c r="K4524">
        <v>227.22</v>
      </c>
      <c r="L4524">
        <v>5</v>
      </c>
      <c r="M4524">
        <v>5</v>
      </c>
      <c r="N4524">
        <v>4</v>
      </c>
      <c r="O4524" t="s">
        <v>134</v>
      </c>
      <c r="P4524">
        <v>14</v>
      </c>
      <c r="Q4524" t="s">
        <v>129</v>
      </c>
      <c r="T4524">
        <v>16938</v>
      </c>
      <c r="U4524" t="s">
        <v>17</v>
      </c>
      <c r="V4524" t="s">
        <v>129</v>
      </c>
      <c r="W4524">
        <v>9</v>
      </c>
      <c r="X4524">
        <v>9</v>
      </c>
      <c r="Y4524">
        <v>6995.36</v>
      </c>
      <c r="Z4524">
        <v>9.75</v>
      </c>
      <c r="AA4524">
        <v>325.63</v>
      </c>
      <c r="AB4524">
        <v>315.88</v>
      </c>
      <c r="AC4524">
        <v>3239.79</v>
      </c>
      <c r="AD4524" t="s">
        <v>194</v>
      </c>
      <c r="AE4524">
        <v>0</v>
      </c>
      <c r="AF4524">
        <v>11.91</v>
      </c>
      <c r="AG4524" t="s">
        <v>195</v>
      </c>
      <c r="AH4524" t="s">
        <v>199</v>
      </c>
      <c r="AJ4524" t="s">
        <v>9285</v>
      </c>
      <c r="AK4524" t="s">
        <v>9286</v>
      </c>
      <c r="AL4524" t="s">
        <v>251</v>
      </c>
      <c r="AM4524" t="s">
        <v>243</v>
      </c>
      <c r="AN4524" t="s">
        <v>252</v>
      </c>
      <c r="AO4524" t="s">
        <v>260</v>
      </c>
      <c r="AP4524" t="s">
        <v>254</v>
      </c>
      <c r="AQ4524" t="s">
        <v>255</v>
      </c>
      <c r="AR4524">
        <v>82.51</v>
      </c>
      <c r="AS4524">
        <v>28</v>
      </c>
      <c r="AT4524">
        <v>13.46</v>
      </c>
      <c r="AU4524">
        <v>0.27</v>
      </c>
      <c r="AV4524">
        <v>3.5192000000000001</v>
      </c>
      <c r="AW4524">
        <v>95</v>
      </c>
      <c r="BB4524">
        <v>0</v>
      </c>
      <c r="BC4524" t="s">
        <v>256</v>
      </c>
      <c r="BD4524">
        <v>1</v>
      </c>
      <c r="BE4524" t="s">
        <v>261</v>
      </c>
    </row>
    <row r="4525" spans="1:57" x14ac:dyDescent="0.25">
      <c r="A4525">
        <v>3360</v>
      </c>
      <c r="B4525">
        <v>15747</v>
      </c>
      <c r="C4525" t="s">
        <v>17</v>
      </c>
      <c r="D4525" s="1">
        <v>40196.472916666666</v>
      </c>
      <c r="E4525" s="1">
        <v>40874.518055555556</v>
      </c>
      <c r="F4525">
        <v>13</v>
      </c>
      <c r="G4525">
        <v>9</v>
      </c>
      <c r="H4525">
        <v>116</v>
      </c>
      <c r="I4525">
        <v>1344</v>
      </c>
      <c r="J4525">
        <v>2499.81</v>
      </c>
      <c r="K4525">
        <v>277.76</v>
      </c>
      <c r="L4525">
        <v>5</v>
      </c>
      <c r="M4525">
        <v>5</v>
      </c>
      <c r="N4525">
        <v>4</v>
      </c>
      <c r="O4525" t="s">
        <v>134</v>
      </c>
      <c r="P4525">
        <v>14</v>
      </c>
      <c r="Q4525" t="s">
        <v>129</v>
      </c>
      <c r="T4525">
        <v>16939</v>
      </c>
      <c r="U4525" t="s">
        <v>17</v>
      </c>
      <c r="V4525" t="s">
        <v>29</v>
      </c>
      <c r="W4525">
        <v>489</v>
      </c>
      <c r="X4525">
        <v>3</v>
      </c>
      <c r="Y4525">
        <v>433.85</v>
      </c>
      <c r="Z4525">
        <v>0</v>
      </c>
      <c r="AA4525">
        <v>0</v>
      </c>
      <c r="AB4525">
        <v>0</v>
      </c>
      <c r="AD4525" t="s">
        <v>191</v>
      </c>
      <c r="AE4525">
        <v>0</v>
      </c>
      <c r="AF4525">
        <v>0</v>
      </c>
      <c r="AG4525" t="s">
        <v>198</v>
      </c>
      <c r="AH4525" t="s">
        <v>199</v>
      </c>
      <c r="AJ4525" t="s">
        <v>9287</v>
      </c>
      <c r="AK4525" t="s">
        <v>9288</v>
      </c>
      <c r="AL4525" t="s">
        <v>251</v>
      </c>
      <c r="AM4525" t="s">
        <v>243</v>
      </c>
      <c r="AN4525" t="s">
        <v>252</v>
      </c>
      <c r="AO4525" t="s">
        <v>260</v>
      </c>
      <c r="AP4525" t="s">
        <v>254</v>
      </c>
      <c r="AQ4525" t="s">
        <v>255</v>
      </c>
      <c r="AR4525">
        <v>188.09</v>
      </c>
      <c r="AS4525">
        <v>64</v>
      </c>
      <c r="AT4525">
        <v>33.96</v>
      </c>
      <c r="AU4525">
        <v>0.6</v>
      </c>
      <c r="AV4525">
        <v>1.8805000000000001</v>
      </c>
      <c r="AW4525">
        <v>95</v>
      </c>
      <c r="BB4525">
        <v>0</v>
      </c>
      <c r="BC4525" t="s">
        <v>256</v>
      </c>
      <c r="BD4525">
        <v>1</v>
      </c>
      <c r="BE4525" t="s">
        <v>261</v>
      </c>
    </row>
    <row r="4526" spans="1:57" x14ac:dyDescent="0.25">
      <c r="A4526">
        <v>2638</v>
      </c>
      <c r="B4526">
        <v>15021</v>
      </c>
      <c r="C4526" t="s">
        <v>17</v>
      </c>
      <c r="D4526" s="1">
        <v>40388.690972222219</v>
      </c>
      <c r="E4526" s="1">
        <v>40878.495138888888</v>
      </c>
      <c r="F4526">
        <v>9</v>
      </c>
      <c r="G4526">
        <v>12</v>
      </c>
      <c r="H4526">
        <v>355</v>
      </c>
      <c r="I4526">
        <v>1079</v>
      </c>
      <c r="J4526">
        <v>2500.59</v>
      </c>
      <c r="K4526">
        <v>208.38</v>
      </c>
      <c r="L4526">
        <v>5</v>
      </c>
      <c r="M4526">
        <v>5</v>
      </c>
      <c r="N4526">
        <v>4</v>
      </c>
      <c r="O4526" t="s">
        <v>134</v>
      </c>
      <c r="P4526">
        <v>14</v>
      </c>
      <c r="Q4526" t="s">
        <v>129</v>
      </c>
      <c r="T4526">
        <v>16940</v>
      </c>
      <c r="U4526" t="s">
        <v>17</v>
      </c>
      <c r="V4526" t="s">
        <v>129</v>
      </c>
      <c r="W4526">
        <v>53</v>
      </c>
      <c r="X4526">
        <v>8</v>
      </c>
      <c r="Y4526">
        <v>6427.66</v>
      </c>
      <c r="Z4526">
        <v>1110.68</v>
      </c>
      <c r="AA4526">
        <v>1181.52</v>
      </c>
      <c r="AB4526">
        <v>70.84</v>
      </c>
      <c r="AC4526">
        <v>6.38</v>
      </c>
      <c r="AD4526" t="s">
        <v>202</v>
      </c>
      <c r="AE4526">
        <v>0</v>
      </c>
      <c r="AF4526">
        <v>2.84</v>
      </c>
      <c r="AG4526" t="s">
        <v>198</v>
      </c>
      <c r="AH4526" t="s">
        <v>196</v>
      </c>
      <c r="AJ4526" t="s">
        <v>9289</v>
      </c>
      <c r="AK4526" t="s">
        <v>9290</v>
      </c>
      <c r="AL4526" t="s">
        <v>251</v>
      </c>
      <c r="AM4526" t="s">
        <v>243</v>
      </c>
      <c r="AN4526" t="s">
        <v>252</v>
      </c>
      <c r="AO4526" t="s">
        <v>260</v>
      </c>
      <c r="AP4526" t="s">
        <v>254</v>
      </c>
      <c r="AQ4526" t="s">
        <v>255</v>
      </c>
      <c r="AR4526">
        <v>73.62</v>
      </c>
      <c r="AS4526">
        <v>25</v>
      </c>
      <c r="AT4526">
        <v>19.809999999999999</v>
      </c>
      <c r="AU4526">
        <v>0.24</v>
      </c>
      <c r="AV4526">
        <v>2.2323</v>
      </c>
      <c r="AW4526">
        <v>95</v>
      </c>
      <c r="BB4526">
        <v>0</v>
      </c>
      <c r="BC4526" t="s">
        <v>256</v>
      </c>
      <c r="BD4526">
        <v>1</v>
      </c>
      <c r="BE4526" t="s">
        <v>261</v>
      </c>
    </row>
    <row r="4527" spans="1:57" x14ac:dyDescent="0.25">
      <c r="A4527">
        <v>1105</v>
      </c>
      <c r="B4527">
        <v>13471</v>
      </c>
      <c r="C4527" t="s">
        <v>17</v>
      </c>
      <c r="D4527" s="1">
        <v>40839.548611111109</v>
      </c>
      <c r="E4527" s="1">
        <v>40885.655555555553</v>
      </c>
      <c r="F4527">
        <v>2</v>
      </c>
      <c r="G4527">
        <v>4</v>
      </c>
      <c r="H4527">
        <v>214</v>
      </c>
      <c r="I4527">
        <v>1583</v>
      </c>
      <c r="J4527">
        <v>2501.84</v>
      </c>
      <c r="K4527">
        <v>625.46</v>
      </c>
      <c r="L4527">
        <v>5</v>
      </c>
      <c r="M4527">
        <v>3</v>
      </c>
      <c r="N4527">
        <v>4</v>
      </c>
      <c r="O4527" t="s">
        <v>121</v>
      </c>
      <c r="P4527">
        <v>12</v>
      </c>
      <c r="Q4527" t="s">
        <v>24</v>
      </c>
      <c r="T4527">
        <v>16941</v>
      </c>
      <c r="U4527" t="s">
        <v>17</v>
      </c>
      <c r="V4527" t="s">
        <v>19</v>
      </c>
      <c r="W4527">
        <v>612</v>
      </c>
      <c r="X4527">
        <v>1</v>
      </c>
      <c r="Y4527">
        <v>33</v>
      </c>
      <c r="Z4527">
        <v>0</v>
      </c>
      <c r="AA4527">
        <v>0</v>
      </c>
      <c r="AB4527">
        <v>0</v>
      </c>
      <c r="AD4527" t="s">
        <v>191</v>
      </c>
      <c r="AE4527">
        <v>0</v>
      </c>
      <c r="AF4527">
        <v>0</v>
      </c>
      <c r="AG4527" t="s">
        <v>198</v>
      </c>
      <c r="AH4527" t="s">
        <v>196</v>
      </c>
      <c r="AJ4527" t="s">
        <v>9291</v>
      </c>
      <c r="AK4527" t="s">
        <v>9292</v>
      </c>
      <c r="AL4527" t="s">
        <v>251</v>
      </c>
      <c r="AM4527" t="s">
        <v>243</v>
      </c>
      <c r="AN4527" t="s">
        <v>252</v>
      </c>
      <c r="AO4527" t="s">
        <v>253</v>
      </c>
      <c r="AP4527" t="s">
        <v>254</v>
      </c>
      <c r="AQ4527" t="s">
        <v>255</v>
      </c>
      <c r="AR4527">
        <v>38.31</v>
      </c>
      <c r="AS4527">
        <v>13</v>
      </c>
      <c r="AT4527">
        <v>8</v>
      </c>
      <c r="AU4527">
        <v>0.13</v>
      </c>
      <c r="AV4527">
        <v>4.9690000000000003</v>
      </c>
      <c r="AW4527">
        <v>95</v>
      </c>
      <c r="BB4527">
        <v>0</v>
      </c>
      <c r="BC4527" t="s">
        <v>256</v>
      </c>
      <c r="BD4527">
        <v>1</v>
      </c>
      <c r="BE4527" t="s">
        <v>257</v>
      </c>
    </row>
    <row r="4528" spans="1:57" x14ac:dyDescent="0.25">
      <c r="A4528">
        <v>3808</v>
      </c>
      <c r="B4528">
        <v>16202</v>
      </c>
      <c r="C4528" t="s">
        <v>17</v>
      </c>
      <c r="D4528" s="1">
        <v>40149.449999999997</v>
      </c>
      <c r="E4528" s="1">
        <v>40526.446527777778</v>
      </c>
      <c r="F4528">
        <v>361</v>
      </c>
      <c r="G4528">
        <v>9</v>
      </c>
      <c r="H4528">
        <v>105</v>
      </c>
      <c r="I4528">
        <v>1307</v>
      </c>
      <c r="J4528">
        <v>2501.9899999999998</v>
      </c>
      <c r="K4528">
        <v>278</v>
      </c>
      <c r="L4528">
        <v>2</v>
      </c>
      <c r="M4528">
        <v>5</v>
      </c>
      <c r="N4528">
        <v>4</v>
      </c>
      <c r="O4528" t="s">
        <v>130</v>
      </c>
      <c r="P4528">
        <v>11</v>
      </c>
      <c r="Q4528" t="s">
        <v>40</v>
      </c>
      <c r="T4528">
        <v>16942</v>
      </c>
      <c r="U4528" t="s">
        <v>17</v>
      </c>
      <c r="V4528" t="s">
        <v>129</v>
      </c>
      <c r="W4528">
        <v>13</v>
      </c>
      <c r="X4528">
        <v>9</v>
      </c>
      <c r="Y4528">
        <v>1904.99</v>
      </c>
      <c r="Z4528">
        <v>540.9</v>
      </c>
      <c r="AA4528">
        <v>465.55</v>
      </c>
      <c r="AB4528">
        <v>-75.349999999999994</v>
      </c>
      <c r="AC4528">
        <v>-13.93</v>
      </c>
      <c r="AD4528" t="s">
        <v>202</v>
      </c>
      <c r="AE4528">
        <v>75.349999999999994</v>
      </c>
      <c r="AF4528">
        <v>1.39</v>
      </c>
      <c r="AG4528" t="s">
        <v>198</v>
      </c>
      <c r="AH4528" t="s">
        <v>196</v>
      </c>
      <c r="AJ4528" t="s">
        <v>9293</v>
      </c>
      <c r="AK4528" t="s">
        <v>9294</v>
      </c>
      <c r="AL4528" t="s">
        <v>251</v>
      </c>
      <c r="AM4528" t="s">
        <v>243</v>
      </c>
      <c r="AN4528" t="s">
        <v>252</v>
      </c>
      <c r="AO4528" t="s">
        <v>253</v>
      </c>
      <c r="AP4528" t="s">
        <v>254</v>
      </c>
      <c r="AQ4528" t="s">
        <v>255</v>
      </c>
      <c r="AR4528">
        <v>69.62</v>
      </c>
      <c r="AS4528">
        <v>10</v>
      </c>
      <c r="AT4528">
        <v>4.72</v>
      </c>
      <c r="AU4528">
        <v>0.09</v>
      </c>
      <c r="AV4528">
        <v>5.1782000000000004</v>
      </c>
      <c r="AW4528">
        <v>95</v>
      </c>
      <c r="BB4528">
        <v>0</v>
      </c>
      <c r="BC4528" t="s">
        <v>256</v>
      </c>
      <c r="BD4528">
        <v>1</v>
      </c>
      <c r="BE4528" t="s">
        <v>257</v>
      </c>
    </row>
    <row r="4529" spans="1:57" x14ac:dyDescent="0.25">
      <c r="A4529">
        <v>622</v>
      </c>
      <c r="B4529">
        <v>12978</v>
      </c>
      <c r="C4529" t="s">
        <v>17</v>
      </c>
      <c r="D4529" s="1">
        <v>40157.506944444445</v>
      </c>
      <c r="E4529" s="1">
        <v>40501.603472222225</v>
      </c>
      <c r="F4529">
        <v>386</v>
      </c>
      <c r="G4529">
        <v>5</v>
      </c>
      <c r="H4529">
        <v>126</v>
      </c>
      <c r="I4529">
        <v>1394</v>
      </c>
      <c r="J4529">
        <v>2502.8200000000002</v>
      </c>
      <c r="K4529">
        <v>500.56</v>
      </c>
      <c r="L4529">
        <v>2</v>
      </c>
      <c r="M4529">
        <v>4</v>
      </c>
      <c r="N4529">
        <v>4</v>
      </c>
      <c r="O4529" t="s">
        <v>123</v>
      </c>
      <c r="P4529">
        <v>10</v>
      </c>
      <c r="Q4529" t="s">
        <v>40</v>
      </c>
      <c r="T4529">
        <v>16943</v>
      </c>
      <c r="U4529" t="s">
        <v>17</v>
      </c>
      <c r="V4529" t="s">
        <v>29</v>
      </c>
      <c r="W4529">
        <v>212</v>
      </c>
      <c r="X4529">
        <v>3</v>
      </c>
      <c r="Y4529">
        <v>816.73</v>
      </c>
      <c r="Z4529">
        <v>0</v>
      </c>
      <c r="AA4529">
        <v>0</v>
      </c>
      <c r="AB4529">
        <v>0</v>
      </c>
      <c r="AD4529" t="s">
        <v>191</v>
      </c>
      <c r="AE4529">
        <v>0</v>
      </c>
      <c r="AF4529">
        <v>0</v>
      </c>
      <c r="AG4529" t="s">
        <v>198</v>
      </c>
      <c r="AH4529" t="s">
        <v>199</v>
      </c>
      <c r="AJ4529" t="s">
        <v>9295</v>
      </c>
      <c r="AK4529" t="s">
        <v>9296</v>
      </c>
      <c r="AL4529" t="s">
        <v>251</v>
      </c>
      <c r="AM4529" t="s">
        <v>243</v>
      </c>
      <c r="AN4529" t="s">
        <v>252</v>
      </c>
      <c r="AO4529" t="s">
        <v>253</v>
      </c>
      <c r="AP4529" t="s">
        <v>254</v>
      </c>
      <c r="AQ4529" t="s">
        <v>255</v>
      </c>
      <c r="AR4529">
        <v>35.630000000000003</v>
      </c>
      <c r="AS4529">
        <v>7</v>
      </c>
      <c r="AT4529">
        <v>6.73</v>
      </c>
      <c r="AU4529">
        <v>7.0000000000000007E-2</v>
      </c>
      <c r="AV4529">
        <v>3.7406000000000001</v>
      </c>
      <c r="AW4529">
        <v>95</v>
      </c>
      <c r="BB4529">
        <v>0</v>
      </c>
      <c r="BC4529" t="s">
        <v>256</v>
      </c>
      <c r="BD4529">
        <v>1</v>
      </c>
      <c r="BE4529" t="s">
        <v>257</v>
      </c>
    </row>
    <row r="4530" spans="1:57" x14ac:dyDescent="0.25">
      <c r="A4530">
        <v>5142</v>
      </c>
      <c r="B4530">
        <v>17550</v>
      </c>
      <c r="C4530" t="s">
        <v>17</v>
      </c>
      <c r="D4530" s="1">
        <v>40216.629861111112</v>
      </c>
      <c r="E4530" s="1">
        <v>40689.589583333334</v>
      </c>
      <c r="F4530">
        <v>198</v>
      </c>
      <c r="G4530">
        <v>9</v>
      </c>
      <c r="H4530">
        <v>250</v>
      </c>
      <c r="I4530">
        <v>968</v>
      </c>
      <c r="J4530">
        <v>2506.64</v>
      </c>
      <c r="K4530">
        <v>278.52</v>
      </c>
      <c r="L4530">
        <v>2</v>
      </c>
      <c r="M4530">
        <v>5</v>
      </c>
      <c r="N4530">
        <v>4</v>
      </c>
      <c r="O4530" t="s">
        <v>130</v>
      </c>
      <c r="P4530">
        <v>11</v>
      </c>
      <c r="Q4530" t="s">
        <v>40</v>
      </c>
      <c r="T4530">
        <v>16944</v>
      </c>
      <c r="U4530" t="s">
        <v>17</v>
      </c>
      <c r="V4530" t="s">
        <v>19</v>
      </c>
      <c r="W4530">
        <v>610</v>
      </c>
      <c r="X4530">
        <v>1</v>
      </c>
      <c r="Y4530">
        <v>101.36</v>
      </c>
      <c r="Z4530">
        <v>0</v>
      </c>
      <c r="AA4530">
        <v>0</v>
      </c>
      <c r="AB4530">
        <v>0</v>
      </c>
      <c r="AD4530" t="s">
        <v>191</v>
      </c>
      <c r="AE4530">
        <v>0</v>
      </c>
      <c r="AF4530">
        <v>0</v>
      </c>
      <c r="AG4530" t="s">
        <v>198</v>
      </c>
      <c r="AH4530" t="s">
        <v>196</v>
      </c>
      <c r="AJ4530" t="s">
        <v>9297</v>
      </c>
      <c r="AK4530" t="s">
        <v>9298</v>
      </c>
      <c r="AL4530" t="s">
        <v>251</v>
      </c>
      <c r="AM4530" t="s">
        <v>243</v>
      </c>
      <c r="AN4530" t="s">
        <v>252</v>
      </c>
      <c r="AO4530" t="s">
        <v>260</v>
      </c>
      <c r="AP4530" t="s">
        <v>254</v>
      </c>
      <c r="AQ4530" t="s">
        <v>255</v>
      </c>
      <c r="AR4530">
        <v>236.46</v>
      </c>
      <c r="AS4530">
        <v>47</v>
      </c>
      <c r="AT4530">
        <v>20.75</v>
      </c>
      <c r="AU4530">
        <v>0.44</v>
      </c>
      <c r="AV4530">
        <v>2.3925000000000001</v>
      </c>
      <c r="AW4530">
        <v>95</v>
      </c>
      <c r="BB4530">
        <v>0</v>
      </c>
      <c r="BC4530" t="s">
        <v>256</v>
      </c>
      <c r="BD4530">
        <v>1</v>
      </c>
      <c r="BE4530" t="s">
        <v>261</v>
      </c>
    </row>
    <row r="4531" spans="1:57" x14ac:dyDescent="0.25">
      <c r="A4531">
        <v>4699</v>
      </c>
      <c r="B4531">
        <v>17101</v>
      </c>
      <c r="C4531" t="s">
        <v>17</v>
      </c>
      <c r="D4531" s="1">
        <v>40336.633333333331</v>
      </c>
      <c r="E4531" s="1">
        <v>40876.581250000003</v>
      </c>
      <c r="F4531">
        <v>11</v>
      </c>
      <c r="G4531">
        <v>7</v>
      </c>
      <c r="H4531">
        <v>54</v>
      </c>
      <c r="I4531">
        <v>1175</v>
      </c>
      <c r="J4531">
        <v>2507.0500000000002</v>
      </c>
      <c r="K4531">
        <v>358.15</v>
      </c>
      <c r="L4531">
        <v>5</v>
      </c>
      <c r="M4531">
        <v>4</v>
      </c>
      <c r="N4531">
        <v>4</v>
      </c>
      <c r="O4531" t="s">
        <v>128</v>
      </c>
      <c r="P4531">
        <v>13</v>
      </c>
      <c r="Q4531" t="s">
        <v>129</v>
      </c>
      <c r="T4531">
        <v>16945</v>
      </c>
      <c r="U4531" t="s">
        <v>17</v>
      </c>
      <c r="V4531" t="s">
        <v>129</v>
      </c>
      <c r="W4531">
        <v>22</v>
      </c>
      <c r="X4531">
        <v>33</v>
      </c>
      <c r="Y4531">
        <v>8548.16</v>
      </c>
      <c r="Z4531">
        <v>1233.3800000000001</v>
      </c>
      <c r="AA4531">
        <v>1338.44</v>
      </c>
      <c r="AB4531">
        <v>105.06</v>
      </c>
      <c r="AC4531">
        <v>8.52</v>
      </c>
      <c r="AD4531" t="s">
        <v>202</v>
      </c>
      <c r="AE4531">
        <v>0</v>
      </c>
      <c r="AF4531">
        <v>0.2</v>
      </c>
      <c r="AG4531" t="s">
        <v>198</v>
      </c>
      <c r="AH4531" t="s">
        <v>196</v>
      </c>
      <c r="AJ4531" t="s">
        <v>9299</v>
      </c>
      <c r="AK4531" t="s">
        <v>9300</v>
      </c>
      <c r="AL4531" t="s">
        <v>251</v>
      </c>
      <c r="AM4531" t="s">
        <v>243</v>
      </c>
      <c r="AN4531" t="s">
        <v>252</v>
      </c>
      <c r="AO4531" t="s">
        <v>245</v>
      </c>
      <c r="AP4531" t="s">
        <v>318</v>
      </c>
      <c r="AQ4531" t="s">
        <v>247</v>
      </c>
      <c r="AR4531">
        <v>370.92</v>
      </c>
      <c r="AS4531">
        <v>126</v>
      </c>
      <c r="AT4531">
        <v>56.6</v>
      </c>
      <c r="AU4531">
        <v>1.19</v>
      </c>
      <c r="AV4531">
        <v>1.4782999999999999</v>
      </c>
      <c r="AW4531">
        <v>95</v>
      </c>
      <c r="AX4531">
        <v>3</v>
      </c>
      <c r="AY4531">
        <v>5</v>
      </c>
      <c r="AZ4531">
        <v>7</v>
      </c>
      <c r="BA4531">
        <v>8</v>
      </c>
      <c r="BB4531">
        <v>0</v>
      </c>
      <c r="BC4531" t="s">
        <v>324</v>
      </c>
      <c r="BD4531">
        <v>0</v>
      </c>
    </row>
    <row r="4532" spans="1:57" x14ac:dyDescent="0.25">
      <c r="A4532">
        <v>3472</v>
      </c>
      <c r="B4532">
        <v>15862</v>
      </c>
      <c r="C4532" t="s">
        <v>17</v>
      </c>
      <c r="D4532" s="1">
        <v>40164.481249999997</v>
      </c>
      <c r="E4532" s="1">
        <v>40878.561111111114</v>
      </c>
      <c r="F4532">
        <v>9</v>
      </c>
      <c r="G4532">
        <v>13</v>
      </c>
      <c r="H4532">
        <v>416</v>
      </c>
      <c r="I4532">
        <v>1515</v>
      </c>
      <c r="J4532">
        <v>2507.14</v>
      </c>
      <c r="K4532">
        <v>192.86</v>
      </c>
      <c r="L4532">
        <v>5</v>
      </c>
      <c r="M4532">
        <v>5</v>
      </c>
      <c r="N4532">
        <v>4</v>
      </c>
      <c r="O4532" t="s">
        <v>134</v>
      </c>
      <c r="P4532">
        <v>14</v>
      </c>
      <c r="Q4532" t="s">
        <v>129</v>
      </c>
      <c r="T4532">
        <v>16946</v>
      </c>
      <c r="U4532" t="s">
        <v>17</v>
      </c>
      <c r="V4532" t="s">
        <v>40</v>
      </c>
      <c r="W4532">
        <v>384</v>
      </c>
      <c r="X4532">
        <v>5</v>
      </c>
      <c r="Y4532">
        <v>1222.04</v>
      </c>
      <c r="Z4532">
        <v>0</v>
      </c>
      <c r="AA4532">
        <v>0</v>
      </c>
      <c r="AB4532">
        <v>0</v>
      </c>
      <c r="AD4532" t="s">
        <v>191</v>
      </c>
      <c r="AE4532">
        <v>0</v>
      </c>
      <c r="AF4532">
        <v>1.84</v>
      </c>
      <c r="AG4532" t="s">
        <v>200</v>
      </c>
      <c r="AH4532" t="s">
        <v>193</v>
      </c>
      <c r="AJ4532" t="s">
        <v>9301</v>
      </c>
      <c r="AK4532" t="s">
        <v>9302</v>
      </c>
      <c r="AL4532" t="s">
        <v>251</v>
      </c>
      <c r="AM4532" t="s">
        <v>243</v>
      </c>
      <c r="AN4532" t="s">
        <v>252</v>
      </c>
      <c r="AO4532" t="s">
        <v>253</v>
      </c>
      <c r="AP4532" t="s">
        <v>254</v>
      </c>
      <c r="AQ4532" t="s">
        <v>255</v>
      </c>
      <c r="AR4532">
        <v>44.75</v>
      </c>
      <c r="AS4532">
        <v>9</v>
      </c>
      <c r="AT4532">
        <v>5.45</v>
      </c>
      <c r="AU4532">
        <v>0.16</v>
      </c>
      <c r="AV4532">
        <v>5.2283999999999997</v>
      </c>
      <c r="AW4532">
        <v>95</v>
      </c>
      <c r="BB4532">
        <v>0</v>
      </c>
      <c r="BC4532" t="s">
        <v>256</v>
      </c>
      <c r="BD4532">
        <v>1</v>
      </c>
      <c r="BE4532" t="s">
        <v>257</v>
      </c>
    </row>
    <row r="4533" spans="1:57" x14ac:dyDescent="0.25">
      <c r="A4533">
        <v>982</v>
      </c>
      <c r="B4533">
        <v>13344</v>
      </c>
      <c r="C4533" t="s">
        <v>17</v>
      </c>
      <c r="D4533" s="1">
        <v>40609.436111111114</v>
      </c>
      <c r="E4533" s="1">
        <v>40819.40625</v>
      </c>
      <c r="F4533">
        <v>68</v>
      </c>
      <c r="G4533">
        <v>3</v>
      </c>
      <c r="H4533">
        <v>115</v>
      </c>
      <c r="I4533">
        <v>952</v>
      </c>
      <c r="J4533">
        <v>2511.69</v>
      </c>
      <c r="K4533">
        <v>837.23</v>
      </c>
      <c r="L4533">
        <v>3</v>
      </c>
      <c r="M4533">
        <v>3</v>
      </c>
      <c r="N4533">
        <v>4</v>
      </c>
      <c r="O4533" t="s">
        <v>122</v>
      </c>
      <c r="P4533">
        <v>10</v>
      </c>
      <c r="Q4533" t="s">
        <v>22</v>
      </c>
      <c r="T4533">
        <v>16947</v>
      </c>
      <c r="U4533" t="s">
        <v>17</v>
      </c>
      <c r="V4533" t="s">
        <v>40</v>
      </c>
      <c r="W4533">
        <v>236</v>
      </c>
      <c r="X4533">
        <v>4</v>
      </c>
      <c r="Y4533">
        <v>946.71</v>
      </c>
      <c r="Z4533">
        <v>0</v>
      </c>
      <c r="AA4533">
        <v>0</v>
      </c>
      <c r="AB4533">
        <v>0</v>
      </c>
      <c r="AD4533" t="s">
        <v>191</v>
      </c>
      <c r="AE4533">
        <v>0</v>
      </c>
      <c r="AF4533">
        <v>4.2699999999999996</v>
      </c>
      <c r="AG4533" t="s">
        <v>200</v>
      </c>
      <c r="AH4533" t="s">
        <v>193</v>
      </c>
      <c r="AJ4533" t="s">
        <v>9303</v>
      </c>
      <c r="AK4533" t="s">
        <v>9304</v>
      </c>
      <c r="AL4533" t="s">
        <v>251</v>
      </c>
      <c r="AM4533" t="s">
        <v>243</v>
      </c>
      <c r="AN4533" t="s">
        <v>252</v>
      </c>
      <c r="AO4533" t="s">
        <v>253</v>
      </c>
      <c r="AP4533" t="s">
        <v>254</v>
      </c>
      <c r="AQ4533" t="s">
        <v>255</v>
      </c>
      <c r="AR4533">
        <v>54.62</v>
      </c>
      <c r="AS4533">
        <v>11</v>
      </c>
      <c r="AT4533">
        <v>4.3499999999999996</v>
      </c>
      <c r="AU4533">
        <v>0.12</v>
      </c>
      <c r="AV4533">
        <v>5.9260000000000002</v>
      </c>
      <c r="AW4533">
        <v>95</v>
      </c>
      <c r="BB4533">
        <v>0</v>
      </c>
      <c r="BC4533" t="s">
        <v>256</v>
      </c>
      <c r="BD4533">
        <v>1</v>
      </c>
      <c r="BE4533" t="s">
        <v>257</v>
      </c>
    </row>
    <row r="4534" spans="1:57" x14ac:dyDescent="0.25">
      <c r="A4534">
        <v>2412</v>
      </c>
      <c r="B4534">
        <v>14790</v>
      </c>
      <c r="C4534" t="s">
        <v>17</v>
      </c>
      <c r="D4534" s="1">
        <v>40158.609027777777</v>
      </c>
      <c r="E4534" s="1">
        <v>40870.394444444442</v>
      </c>
      <c r="F4534">
        <v>17</v>
      </c>
      <c r="G4534">
        <v>10</v>
      </c>
      <c r="H4534">
        <v>65</v>
      </c>
      <c r="I4534">
        <v>2642</v>
      </c>
      <c r="J4534">
        <v>2526.62</v>
      </c>
      <c r="K4534">
        <v>252.66</v>
      </c>
      <c r="L4534">
        <v>5</v>
      </c>
      <c r="M4534">
        <v>5</v>
      </c>
      <c r="N4534">
        <v>4</v>
      </c>
      <c r="O4534" t="s">
        <v>134</v>
      </c>
      <c r="P4534">
        <v>14</v>
      </c>
      <c r="Q4534" t="s">
        <v>129</v>
      </c>
      <c r="T4534">
        <v>16948</v>
      </c>
      <c r="U4534" t="s">
        <v>17</v>
      </c>
      <c r="V4534" t="s">
        <v>96</v>
      </c>
      <c r="W4534">
        <v>139</v>
      </c>
      <c r="X4534">
        <v>7</v>
      </c>
      <c r="Y4534">
        <v>868.77</v>
      </c>
      <c r="Z4534">
        <v>194.48</v>
      </c>
      <c r="AA4534">
        <v>0</v>
      </c>
      <c r="AB4534">
        <v>-194.48</v>
      </c>
      <c r="AC4534">
        <v>-100</v>
      </c>
      <c r="AD4534" t="s">
        <v>201</v>
      </c>
      <c r="AE4534">
        <v>194.48</v>
      </c>
      <c r="AF4534">
        <v>0</v>
      </c>
      <c r="AG4534" t="s">
        <v>198</v>
      </c>
      <c r="AH4534" t="s">
        <v>196</v>
      </c>
      <c r="AJ4534" t="s">
        <v>9305</v>
      </c>
      <c r="AK4534" t="s">
        <v>9306</v>
      </c>
      <c r="AL4534" t="s">
        <v>251</v>
      </c>
      <c r="AM4534" t="s">
        <v>243</v>
      </c>
      <c r="AN4534" t="s">
        <v>252</v>
      </c>
      <c r="AO4534" t="s">
        <v>253</v>
      </c>
      <c r="AP4534" t="s">
        <v>254</v>
      </c>
      <c r="AQ4534" t="s">
        <v>255</v>
      </c>
      <c r="AR4534">
        <v>40.47</v>
      </c>
      <c r="AS4534">
        <v>4</v>
      </c>
      <c r="AT4534">
        <v>5.45</v>
      </c>
      <c r="AU4534">
        <v>7.0000000000000007E-2</v>
      </c>
      <c r="AV4534">
        <v>4.4709000000000003</v>
      </c>
      <c r="AW4534">
        <v>95</v>
      </c>
      <c r="BB4534">
        <v>0</v>
      </c>
      <c r="BC4534" t="s">
        <v>256</v>
      </c>
      <c r="BD4534">
        <v>1</v>
      </c>
      <c r="BE4534" t="s">
        <v>257</v>
      </c>
    </row>
    <row r="4535" spans="1:57" x14ac:dyDescent="0.25">
      <c r="A4535">
        <v>4490</v>
      </c>
      <c r="B4535">
        <v>16889</v>
      </c>
      <c r="C4535" t="s">
        <v>17</v>
      </c>
      <c r="D4535" s="1">
        <v>40321.448611111111</v>
      </c>
      <c r="E4535" s="1">
        <v>40692.461805555555</v>
      </c>
      <c r="F4535">
        <v>195</v>
      </c>
      <c r="G4535">
        <v>6</v>
      </c>
      <c r="H4535">
        <v>163</v>
      </c>
      <c r="I4535">
        <v>1611</v>
      </c>
      <c r="J4535">
        <v>2526.65</v>
      </c>
      <c r="K4535">
        <v>421.11</v>
      </c>
      <c r="L4535">
        <v>2</v>
      </c>
      <c r="M4535">
        <v>4</v>
      </c>
      <c r="N4535">
        <v>4</v>
      </c>
      <c r="O4535" t="s">
        <v>123</v>
      </c>
      <c r="P4535">
        <v>10</v>
      </c>
      <c r="Q4535" t="s">
        <v>40</v>
      </c>
      <c r="T4535">
        <v>16949</v>
      </c>
      <c r="U4535" t="s">
        <v>17</v>
      </c>
      <c r="V4535" t="s">
        <v>129</v>
      </c>
      <c r="W4535">
        <v>4</v>
      </c>
      <c r="X4535">
        <v>6</v>
      </c>
      <c r="Y4535">
        <v>1286.27</v>
      </c>
      <c r="Z4535">
        <v>0</v>
      </c>
      <c r="AA4535">
        <v>392.52</v>
      </c>
      <c r="AB4535">
        <v>392.52</v>
      </c>
      <c r="AD4535" t="s">
        <v>197</v>
      </c>
      <c r="AE4535">
        <v>0</v>
      </c>
      <c r="AF4535">
        <v>9.7200000000000006</v>
      </c>
      <c r="AG4535" t="s">
        <v>198</v>
      </c>
      <c r="AH4535" t="s">
        <v>196</v>
      </c>
      <c r="AJ4535" t="s">
        <v>9307</v>
      </c>
      <c r="AK4535" t="s">
        <v>9308</v>
      </c>
      <c r="AL4535" t="s">
        <v>251</v>
      </c>
      <c r="AM4535" t="s">
        <v>243</v>
      </c>
      <c r="AN4535" t="s">
        <v>252</v>
      </c>
      <c r="AO4535" t="s">
        <v>260</v>
      </c>
      <c r="AP4535" t="s">
        <v>254</v>
      </c>
      <c r="AQ4535" t="s">
        <v>255</v>
      </c>
      <c r="AR4535">
        <v>132.52000000000001</v>
      </c>
      <c r="AS4535">
        <v>26</v>
      </c>
      <c r="AT4535">
        <v>10.48</v>
      </c>
      <c r="AU4535">
        <v>0.25</v>
      </c>
      <c r="AV4535">
        <v>3.7056</v>
      </c>
      <c r="AW4535">
        <v>95</v>
      </c>
      <c r="BB4535">
        <v>0</v>
      </c>
      <c r="BC4535" t="s">
        <v>256</v>
      </c>
      <c r="BD4535">
        <v>1</v>
      </c>
      <c r="BE4535" t="s">
        <v>261</v>
      </c>
    </row>
    <row r="4536" spans="1:57" x14ac:dyDescent="0.25">
      <c r="A4536">
        <v>2282</v>
      </c>
      <c r="B4536">
        <v>14659</v>
      </c>
      <c r="C4536" t="s">
        <v>17</v>
      </c>
      <c r="D4536" s="1">
        <v>40571.529861111114</v>
      </c>
      <c r="E4536" s="1">
        <v>40878.511805555558</v>
      </c>
      <c r="F4536">
        <v>9</v>
      </c>
      <c r="G4536">
        <v>9</v>
      </c>
      <c r="H4536">
        <v>147</v>
      </c>
      <c r="I4536">
        <v>1195</v>
      </c>
      <c r="J4536">
        <v>2529.9299999999998</v>
      </c>
      <c r="K4536">
        <v>281.10000000000002</v>
      </c>
      <c r="L4536">
        <v>5</v>
      </c>
      <c r="M4536">
        <v>5</v>
      </c>
      <c r="N4536">
        <v>4</v>
      </c>
      <c r="O4536" t="s">
        <v>134</v>
      </c>
      <c r="P4536">
        <v>14</v>
      </c>
      <c r="Q4536" t="s">
        <v>129</v>
      </c>
      <c r="T4536">
        <v>16950</v>
      </c>
      <c r="U4536" t="s">
        <v>17</v>
      </c>
      <c r="V4536" t="s">
        <v>129</v>
      </c>
      <c r="W4536">
        <v>57</v>
      </c>
      <c r="X4536">
        <v>10</v>
      </c>
      <c r="Y4536">
        <v>3533.77</v>
      </c>
      <c r="Z4536">
        <v>606.41</v>
      </c>
      <c r="AA4536">
        <v>400.15</v>
      </c>
      <c r="AB4536">
        <v>-206.26</v>
      </c>
      <c r="AC4536">
        <v>-34.01</v>
      </c>
      <c r="AD4536" t="s">
        <v>204</v>
      </c>
      <c r="AE4536">
        <v>206.26</v>
      </c>
      <c r="AF4536">
        <v>1.45</v>
      </c>
      <c r="AG4536" t="s">
        <v>205</v>
      </c>
      <c r="AH4536" t="s">
        <v>193</v>
      </c>
      <c r="AJ4536" t="s">
        <v>9309</v>
      </c>
      <c r="AK4536" t="s">
        <v>9310</v>
      </c>
      <c r="AL4536" t="s">
        <v>251</v>
      </c>
      <c r="AM4536" t="s">
        <v>243</v>
      </c>
      <c r="AN4536" t="s">
        <v>252</v>
      </c>
      <c r="AO4536" t="s">
        <v>260</v>
      </c>
      <c r="AP4536" t="s">
        <v>254</v>
      </c>
      <c r="AQ4536" t="s">
        <v>255</v>
      </c>
      <c r="AR4536">
        <v>125.64</v>
      </c>
      <c r="AS4536">
        <v>24</v>
      </c>
      <c r="AT4536">
        <v>16.190000000000001</v>
      </c>
      <c r="AU4536">
        <v>0.23</v>
      </c>
      <c r="AV4536">
        <v>2.8622999999999998</v>
      </c>
      <c r="AW4536">
        <v>95</v>
      </c>
      <c r="BB4536">
        <v>0</v>
      </c>
      <c r="BC4536" t="s">
        <v>256</v>
      </c>
      <c r="BD4536">
        <v>1</v>
      </c>
      <c r="BE4536" t="s">
        <v>261</v>
      </c>
    </row>
    <row r="4537" spans="1:57" x14ac:dyDescent="0.25">
      <c r="A4537">
        <v>3515</v>
      </c>
      <c r="B4537">
        <v>15906</v>
      </c>
      <c r="C4537" t="s">
        <v>17</v>
      </c>
      <c r="D4537" s="1">
        <v>40436.511805555558</v>
      </c>
      <c r="E4537" s="1">
        <v>40867.51666666667</v>
      </c>
      <c r="F4537">
        <v>20</v>
      </c>
      <c r="G4537">
        <v>10</v>
      </c>
      <c r="H4537">
        <v>143</v>
      </c>
      <c r="I4537">
        <v>749</v>
      </c>
      <c r="J4537">
        <v>2530.19</v>
      </c>
      <c r="K4537">
        <v>253.02</v>
      </c>
      <c r="L4537">
        <v>5</v>
      </c>
      <c r="M4537">
        <v>5</v>
      </c>
      <c r="N4537">
        <v>4</v>
      </c>
      <c r="O4537" t="s">
        <v>134</v>
      </c>
      <c r="P4537">
        <v>14</v>
      </c>
      <c r="Q4537" t="s">
        <v>129</v>
      </c>
      <c r="T4537">
        <v>16951</v>
      </c>
      <c r="U4537" t="s">
        <v>17</v>
      </c>
      <c r="V4537" t="s">
        <v>22</v>
      </c>
      <c r="W4537">
        <v>135</v>
      </c>
      <c r="X4537">
        <v>3</v>
      </c>
      <c r="Y4537">
        <v>1277.75</v>
      </c>
      <c r="Z4537">
        <v>223.96</v>
      </c>
      <c r="AA4537">
        <v>0</v>
      </c>
      <c r="AB4537">
        <v>-223.96</v>
      </c>
      <c r="AC4537">
        <v>-100</v>
      </c>
      <c r="AD4537" t="s">
        <v>201</v>
      </c>
      <c r="AE4537">
        <v>223.96</v>
      </c>
      <c r="AF4537">
        <v>1.17</v>
      </c>
      <c r="AG4537" t="s">
        <v>203</v>
      </c>
      <c r="AH4537" t="s">
        <v>193</v>
      </c>
      <c r="AJ4537" t="s">
        <v>9311</v>
      </c>
      <c r="AK4537" t="s">
        <v>9312</v>
      </c>
      <c r="AL4537" t="s">
        <v>251</v>
      </c>
      <c r="AM4537" t="s">
        <v>243</v>
      </c>
      <c r="AN4537" t="s">
        <v>252</v>
      </c>
      <c r="AO4537" t="s">
        <v>253</v>
      </c>
      <c r="AP4537" t="s">
        <v>254</v>
      </c>
      <c r="AQ4537" t="s">
        <v>255</v>
      </c>
      <c r="AR4537">
        <v>118.24</v>
      </c>
      <c r="AS4537">
        <v>23</v>
      </c>
      <c r="AT4537">
        <v>5.66</v>
      </c>
      <c r="AU4537">
        <v>0.22</v>
      </c>
      <c r="AV4537">
        <v>4.2194000000000003</v>
      </c>
      <c r="AW4537">
        <v>95</v>
      </c>
      <c r="BB4537">
        <v>0</v>
      </c>
      <c r="BC4537" t="s">
        <v>256</v>
      </c>
      <c r="BD4537">
        <v>1</v>
      </c>
      <c r="BE4537" t="s">
        <v>257</v>
      </c>
    </row>
    <row r="4538" spans="1:57" x14ac:dyDescent="0.25">
      <c r="A4538">
        <v>1256</v>
      </c>
      <c r="B4538">
        <v>13623</v>
      </c>
      <c r="C4538" t="s">
        <v>17</v>
      </c>
      <c r="D4538" s="1">
        <v>40149.581250000003</v>
      </c>
      <c r="E4538" s="1">
        <v>40856.5</v>
      </c>
      <c r="F4538">
        <v>31</v>
      </c>
      <c r="G4538">
        <v>10</v>
      </c>
      <c r="H4538">
        <v>211</v>
      </c>
      <c r="I4538">
        <v>1010</v>
      </c>
      <c r="J4538">
        <v>2533.06</v>
      </c>
      <c r="K4538">
        <v>253.31</v>
      </c>
      <c r="L4538">
        <v>4</v>
      </c>
      <c r="M4538">
        <v>5</v>
      </c>
      <c r="N4538">
        <v>4</v>
      </c>
      <c r="O4538" t="s">
        <v>138</v>
      </c>
      <c r="P4538">
        <v>13</v>
      </c>
      <c r="Q4538" t="s">
        <v>129</v>
      </c>
      <c r="T4538">
        <v>16952</v>
      </c>
      <c r="U4538" t="s">
        <v>17</v>
      </c>
      <c r="V4538" t="s">
        <v>96</v>
      </c>
      <c r="W4538">
        <v>110</v>
      </c>
      <c r="X4538">
        <v>5</v>
      </c>
      <c r="Y4538">
        <v>795.83</v>
      </c>
      <c r="Z4538">
        <v>167.61</v>
      </c>
      <c r="AA4538">
        <v>0</v>
      </c>
      <c r="AB4538">
        <v>-167.61</v>
      </c>
      <c r="AC4538">
        <v>-100</v>
      </c>
      <c r="AD4538" t="s">
        <v>201</v>
      </c>
      <c r="AE4538">
        <v>167.61</v>
      </c>
      <c r="AF4538">
        <v>0</v>
      </c>
      <c r="AG4538" t="s">
        <v>198</v>
      </c>
      <c r="AH4538" t="s">
        <v>196</v>
      </c>
      <c r="AJ4538" t="s">
        <v>9313</v>
      </c>
      <c r="AK4538" t="s">
        <v>9314</v>
      </c>
      <c r="AL4538" t="s">
        <v>251</v>
      </c>
      <c r="AM4538" t="s">
        <v>243</v>
      </c>
      <c r="AN4538" t="s">
        <v>252</v>
      </c>
      <c r="AO4538" t="s">
        <v>253</v>
      </c>
      <c r="AP4538" t="s">
        <v>254</v>
      </c>
      <c r="AQ4538" t="s">
        <v>255</v>
      </c>
      <c r="AR4538">
        <v>67.900000000000006</v>
      </c>
      <c r="AS4538">
        <v>9</v>
      </c>
      <c r="AT4538">
        <v>6.67</v>
      </c>
      <c r="AU4538">
        <v>0.09</v>
      </c>
      <c r="AV4538">
        <v>4.0004999999999997</v>
      </c>
      <c r="AW4538">
        <v>95</v>
      </c>
      <c r="BB4538">
        <v>0</v>
      </c>
      <c r="BC4538" t="s">
        <v>256</v>
      </c>
      <c r="BD4538">
        <v>1</v>
      </c>
      <c r="BE4538" t="s">
        <v>257</v>
      </c>
    </row>
    <row r="4539" spans="1:57" x14ac:dyDescent="0.25">
      <c r="A4539">
        <v>5056</v>
      </c>
      <c r="B4539">
        <v>17463</v>
      </c>
      <c r="C4539" t="s">
        <v>17</v>
      </c>
      <c r="D4539" s="1">
        <v>40297.747916666667</v>
      </c>
      <c r="E4539" s="1">
        <v>40870.569444444445</v>
      </c>
      <c r="F4539">
        <v>17</v>
      </c>
      <c r="G4539">
        <v>7</v>
      </c>
      <c r="H4539">
        <v>234</v>
      </c>
      <c r="I4539">
        <v>1480</v>
      </c>
      <c r="J4539">
        <v>2535.2600000000002</v>
      </c>
      <c r="K4539">
        <v>362.18</v>
      </c>
      <c r="L4539">
        <v>5</v>
      </c>
      <c r="M4539">
        <v>4</v>
      </c>
      <c r="N4539">
        <v>4</v>
      </c>
      <c r="O4539" t="s">
        <v>128</v>
      </c>
      <c r="P4539">
        <v>13</v>
      </c>
      <c r="Q4539" t="s">
        <v>129</v>
      </c>
      <c r="T4539">
        <v>16953</v>
      </c>
      <c r="U4539" t="s">
        <v>17</v>
      </c>
      <c r="V4539" t="s">
        <v>24</v>
      </c>
      <c r="W4539">
        <v>31</v>
      </c>
      <c r="X4539">
        <v>1</v>
      </c>
      <c r="Y4539">
        <v>20.8</v>
      </c>
      <c r="Z4539">
        <v>0</v>
      </c>
      <c r="AA4539">
        <v>20.8</v>
      </c>
      <c r="AB4539">
        <v>20.8</v>
      </c>
      <c r="AD4539" t="s">
        <v>197</v>
      </c>
      <c r="AE4539">
        <v>0</v>
      </c>
      <c r="AF4539">
        <v>0</v>
      </c>
      <c r="AG4539" t="s">
        <v>198</v>
      </c>
      <c r="AH4539" t="s">
        <v>196</v>
      </c>
      <c r="AJ4539" t="s">
        <v>9315</v>
      </c>
      <c r="AK4539" t="s">
        <v>9316</v>
      </c>
      <c r="AL4539" t="s">
        <v>251</v>
      </c>
      <c r="AM4539" t="s">
        <v>243</v>
      </c>
      <c r="AN4539" t="s">
        <v>252</v>
      </c>
      <c r="AO4539" t="s">
        <v>260</v>
      </c>
      <c r="AP4539" t="s">
        <v>254</v>
      </c>
      <c r="AQ4539" t="s">
        <v>255</v>
      </c>
      <c r="AR4539">
        <v>104.95</v>
      </c>
      <c r="AS4539">
        <v>20</v>
      </c>
      <c r="AT4539">
        <v>15.09</v>
      </c>
      <c r="AU4539">
        <v>0.19</v>
      </c>
      <c r="AV4539">
        <v>2.8435999999999999</v>
      </c>
      <c r="AW4539">
        <v>95</v>
      </c>
      <c r="BB4539">
        <v>0</v>
      </c>
      <c r="BC4539" t="s">
        <v>256</v>
      </c>
      <c r="BD4539">
        <v>1</v>
      </c>
      <c r="BE4539" t="s">
        <v>261</v>
      </c>
    </row>
    <row r="4540" spans="1:57" x14ac:dyDescent="0.25">
      <c r="A4540">
        <v>2171</v>
      </c>
      <c r="B4540">
        <v>14548</v>
      </c>
      <c r="C4540" t="s">
        <v>17</v>
      </c>
      <c r="D4540" s="1">
        <v>40153.583333333336</v>
      </c>
      <c r="E4540" s="1">
        <v>40736.513194444444</v>
      </c>
      <c r="F4540">
        <v>151</v>
      </c>
      <c r="G4540">
        <v>9</v>
      </c>
      <c r="H4540">
        <v>66</v>
      </c>
      <c r="I4540">
        <v>986</v>
      </c>
      <c r="J4540">
        <v>2541.29</v>
      </c>
      <c r="K4540">
        <v>282.37</v>
      </c>
      <c r="L4540">
        <v>3</v>
      </c>
      <c r="M4540">
        <v>5</v>
      </c>
      <c r="N4540">
        <v>4</v>
      </c>
      <c r="O4540" t="s">
        <v>140</v>
      </c>
      <c r="P4540">
        <v>12</v>
      </c>
      <c r="Q4540" t="s">
        <v>96</v>
      </c>
      <c r="T4540">
        <v>16954</v>
      </c>
      <c r="U4540" t="s">
        <v>17</v>
      </c>
      <c r="V4540" t="s">
        <v>129</v>
      </c>
      <c r="W4540">
        <v>1</v>
      </c>
      <c r="X4540">
        <v>20</v>
      </c>
      <c r="Y4540">
        <v>6081.88</v>
      </c>
      <c r="Z4540">
        <v>303.89999999999998</v>
      </c>
      <c r="AA4540">
        <v>839.7</v>
      </c>
      <c r="AB4540">
        <v>535.79999999999995</v>
      </c>
      <c r="AC4540">
        <v>176.31</v>
      </c>
      <c r="AD4540" t="s">
        <v>194</v>
      </c>
      <c r="AE4540">
        <v>0</v>
      </c>
      <c r="AF4540">
        <v>0.73</v>
      </c>
      <c r="AG4540" t="s">
        <v>195</v>
      </c>
      <c r="AH4540" t="s">
        <v>196</v>
      </c>
      <c r="AJ4540" t="s">
        <v>9317</v>
      </c>
      <c r="AK4540" t="s">
        <v>9318</v>
      </c>
      <c r="AL4540" t="s">
        <v>251</v>
      </c>
      <c r="AM4540" t="s">
        <v>243</v>
      </c>
      <c r="AN4540" t="s">
        <v>252</v>
      </c>
      <c r="AO4540" t="s">
        <v>253</v>
      </c>
      <c r="AP4540" t="s">
        <v>254</v>
      </c>
      <c r="AQ4540" t="s">
        <v>255</v>
      </c>
      <c r="AR4540">
        <v>64.94</v>
      </c>
      <c r="AS4540">
        <v>13</v>
      </c>
      <c r="AT4540">
        <v>8.65</v>
      </c>
      <c r="AU4540">
        <v>0.13</v>
      </c>
      <c r="AV4540">
        <v>3.8111000000000002</v>
      </c>
      <c r="AW4540">
        <v>95</v>
      </c>
      <c r="BB4540">
        <v>0</v>
      </c>
      <c r="BC4540" t="s">
        <v>256</v>
      </c>
      <c r="BD4540">
        <v>1</v>
      </c>
      <c r="BE4540" t="s">
        <v>257</v>
      </c>
    </row>
    <row r="4541" spans="1:57" x14ac:dyDescent="0.25">
      <c r="A4541">
        <v>5058</v>
      </c>
      <c r="B4541">
        <v>17465</v>
      </c>
      <c r="C4541" t="s">
        <v>17</v>
      </c>
      <c r="D4541" s="1">
        <v>40150.559027777781</v>
      </c>
      <c r="E4541" s="1">
        <v>40461.49722222222</v>
      </c>
      <c r="F4541">
        <v>426</v>
      </c>
      <c r="G4541">
        <v>7</v>
      </c>
      <c r="H4541">
        <v>103</v>
      </c>
      <c r="I4541">
        <v>1477</v>
      </c>
      <c r="J4541">
        <v>2542.79</v>
      </c>
      <c r="K4541">
        <v>363.26</v>
      </c>
      <c r="L4541">
        <v>1</v>
      </c>
      <c r="M4541">
        <v>4</v>
      </c>
      <c r="N4541">
        <v>4</v>
      </c>
      <c r="O4541" t="s">
        <v>135</v>
      </c>
      <c r="P4541">
        <v>9</v>
      </c>
      <c r="Q4541" t="s">
        <v>40</v>
      </c>
      <c r="T4541">
        <v>16955</v>
      </c>
      <c r="U4541" t="s">
        <v>17</v>
      </c>
      <c r="V4541" t="s">
        <v>96</v>
      </c>
      <c r="W4541">
        <v>185</v>
      </c>
      <c r="X4541">
        <v>6</v>
      </c>
      <c r="Y4541">
        <v>1120.31</v>
      </c>
      <c r="Z4541">
        <v>0</v>
      </c>
      <c r="AA4541">
        <v>0</v>
      </c>
      <c r="AB4541">
        <v>0</v>
      </c>
      <c r="AD4541" t="s">
        <v>191</v>
      </c>
      <c r="AE4541">
        <v>0</v>
      </c>
      <c r="AF4541">
        <v>4.3099999999999996</v>
      </c>
      <c r="AG4541" t="s">
        <v>198</v>
      </c>
      <c r="AH4541" t="s">
        <v>196</v>
      </c>
      <c r="AJ4541" t="s">
        <v>9319</v>
      </c>
      <c r="AK4541" t="s">
        <v>9320</v>
      </c>
      <c r="AL4541" t="s">
        <v>251</v>
      </c>
      <c r="AM4541" t="s">
        <v>243</v>
      </c>
      <c r="AN4541" t="s">
        <v>252</v>
      </c>
      <c r="AO4541" t="s">
        <v>260</v>
      </c>
      <c r="AP4541" t="s">
        <v>254</v>
      </c>
      <c r="AQ4541" t="s">
        <v>255</v>
      </c>
      <c r="AR4541">
        <v>83.69</v>
      </c>
      <c r="AS4541">
        <v>16</v>
      </c>
      <c r="AT4541">
        <v>11.32</v>
      </c>
      <c r="AU4541">
        <v>0.15</v>
      </c>
      <c r="AV4541">
        <v>3.1398999999999999</v>
      </c>
      <c r="AW4541">
        <v>95</v>
      </c>
      <c r="BB4541">
        <v>0</v>
      </c>
      <c r="BC4541" t="s">
        <v>256</v>
      </c>
      <c r="BD4541">
        <v>1</v>
      </c>
      <c r="BE4541" t="s">
        <v>261</v>
      </c>
    </row>
    <row r="4542" spans="1:57" x14ac:dyDescent="0.25">
      <c r="A4542">
        <v>5767</v>
      </c>
      <c r="B4542">
        <v>18179</v>
      </c>
      <c r="C4542" t="s">
        <v>17</v>
      </c>
      <c r="D4542" s="1">
        <v>40223.660416666666</v>
      </c>
      <c r="E4542" s="1">
        <v>40877.682638888888</v>
      </c>
      <c r="F4542">
        <v>10</v>
      </c>
      <c r="G4542">
        <v>8</v>
      </c>
      <c r="H4542">
        <v>101</v>
      </c>
      <c r="I4542">
        <v>1811</v>
      </c>
      <c r="J4542">
        <v>2547.5500000000002</v>
      </c>
      <c r="K4542">
        <v>318.44</v>
      </c>
      <c r="L4542">
        <v>5</v>
      </c>
      <c r="M4542">
        <v>4</v>
      </c>
      <c r="N4542">
        <v>4</v>
      </c>
      <c r="O4542" t="s">
        <v>128</v>
      </c>
      <c r="P4542">
        <v>13</v>
      </c>
      <c r="Q4542" t="s">
        <v>129</v>
      </c>
      <c r="T4542">
        <v>16956</v>
      </c>
      <c r="U4542" t="s">
        <v>17</v>
      </c>
      <c r="V4542" t="s">
        <v>24</v>
      </c>
      <c r="W4542">
        <v>18</v>
      </c>
      <c r="X4542">
        <v>1</v>
      </c>
      <c r="Y4542">
        <v>308.74</v>
      </c>
      <c r="Z4542">
        <v>0</v>
      </c>
      <c r="AA4542">
        <v>308.74</v>
      </c>
      <c r="AB4542">
        <v>308.74</v>
      </c>
      <c r="AD4542" t="s">
        <v>197</v>
      </c>
      <c r="AE4542">
        <v>0</v>
      </c>
      <c r="AF4542">
        <v>5.31</v>
      </c>
      <c r="AG4542" t="s">
        <v>198</v>
      </c>
      <c r="AH4542" t="s">
        <v>196</v>
      </c>
      <c r="AJ4542" t="s">
        <v>9321</v>
      </c>
      <c r="AK4542" t="s">
        <v>9322</v>
      </c>
      <c r="AL4542" t="s">
        <v>251</v>
      </c>
      <c r="AM4542" t="s">
        <v>243</v>
      </c>
      <c r="AN4542" t="s">
        <v>252</v>
      </c>
      <c r="AO4542" t="s">
        <v>253</v>
      </c>
      <c r="AP4542" t="s">
        <v>254</v>
      </c>
      <c r="AQ4542" t="s">
        <v>255</v>
      </c>
      <c r="AR4542">
        <v>36.33</v>
      </c>
      <c r="AS4542">
        <v>7</v>
      </c>
      <c r="AT4542">
        <v>5.05</v>
      </c>
      <c r="AU4542">
        <v>7.0000000000000007E-2</v>
      </c>
      <c r="AV4542">
        <v>5.0519999999999996</v>
      </c>
      <c r="AW4542">
        <v>95</v>
      </c>
      <c r="BB4542">
        <v>0</v>
      </c>
      <c r="BC4542" t="s">
        <v>256</v>
      </c>
      <c r="BD4542">
        <v>1</v>
      </c>
      <c r="BE4542" t="s">
        <v>257</v>
      </c>
    </row>
    <row r="4543" spans="1:57" x14ac:dyDescent="0.25">
      <c r="A4543">
        <v>2368</v>
      </c>
      <c r="B4543">
        <v>14745</v>
      </c>
      <c r="C4543" t="s">
        <v>17</v>
      </c>
      <c r="D4543" s="1">
        <v>40249.439583333333</v>
      </c>
      <c r="E4543" s="1">
        <v>40774.420138888891</v>
      </c>
      <c r="F4543">
        <v>113</v>
      </c>
      <c r="G4543">
        <v>12</v>
      </c>
      <c r="H4543">
        <v>74</v>
      </c>
      <c r="I4543">
        <v>1969</v>
      </c>
      <c r="J4543">
        <v>2551.41</v>
      </c>
      <c r="K4543">
        <v>212.62</v>
      </c>
      <c r="L4543">
        <v>3</v>
      </c>
      <c r="M4543">
        <v>5</v>
      </c>
      <c r="N4543">
        <v>4</v>
      </c>
      <c r="O4543" t="s">
        <v>140</v>
      </c>
      <c r="P4543">
        <v>12</v>
      </c>
      <c r="Q4543" t="s">
        <v>96</v>
      </c>
      <c r="T4543">
        <v>16957</v>
      </c>
      <c r="U4543" t="s">
        <v>17</v>
      </c>
      <c r="V4543" t="s">
        <v>22</v>
      </c>
      <c r="W4543">
        <v>240</v>
      </c>
      <c r="X4543">
        <v>2</v>
      </c>
      <c r="Y4543">
        <v>416.64</v>
      </c>
      <c r="Z4543">
        <v>0</v>
      </c>
      <c r="AA4543">
        <v>0</v>
      </c>
      <c r="AB4543">
        <v>0</v>
      </c>
      <c r="AD4543" t="s">
        <v>191</v>
      </c>
      <c r="AE4543">
        <v>0</v>
      </c>
      <c r="AF4543">
        <v>0</v>
      </c>
      <c r="AG4543" t="s">
        <v>198</v>
      </c>
      <c r="AH4543" t="s">
        <v>199</v>
      </c>
      <c r="AJ4543" t="s">
        <v>9323</v>
      </c>
      <c r="AK4543" t="s">
        <v>9324</v>
      </c>
      <c r="AL4543" t="s">
        <v>251</v>
      </c>
      <c r="AM4543" t="s">
        <v>243</v>
      </c>
      <c r="AN4543" t="s">
        <v>252</v>
      </c>
      <c r="AO4543" t="s">
        <v>253</v>
      </c>
      <c r="AP4543" t="s">
        <v>254</v>
      </c>
      <c r="AQ4543" t="s">
        <v>255</v>
      </c>
      <c r="AR4543">
        <v>50.06</v>
      </c>
      <c r="AS4543">
        <v>10</v>
      </c>
      <c r="AT4543">
        <v>4.72</v>
      </c>
      <c r="AU4543">
        <v>0.09</v>
      </c>
      <c r="AV4543">
        <v>4.7469000000000001</v>
      </c>
      <c r="AW4543">
        <v>95</v>
      </c>
      <c r="BB4543">
        <v>0</v>
      </c>
      <c r="BC4543" t="s">
        <v>256</v>
      </c>
      <c r="BD4543">
        <v>1</v>
      </c>
      <c r="BE4543" t="s">
        <v>257</v>
      </c>
    </row>
    <row r="4544" spans="1:57" x14ac:dyDescent="0.25">
      <c r="A4544">
        <v>3723</v>
      </c>
      <c r="B4544">
        <v>16115</v>
      </c>
      <c r="C4544" t="s">
        <v>17</v>
      </c>
      <c r="D4544" s="1">
        <v>40312.499305555553</v>
      </c>
      <c r="E4544" s="1">
        <v>40877.480555555558</v>
      </c>
      <c r="F4544">
        <v>10</v>
      </c>
      <c r="G4544">
        <v>12</v>
      </c>
      <c r="H4544">
        <v>230</v>
      </c>
      <c r="I4544">
        <v>1589</v>
      </c>
      <c r="J4544">
        <v>2553.8000000000002</v>
      </c>
      <c r="K4544">
        <v>212.82</v>
      </c>
      <c r="L4544">
        <v>5</v>
      </c>
      <c r="M4544">
        <v>5</v>
      </c>
      <c r="N4544">
        <v>4</v>
      </c>
      <c r="O4544" t="s">
        <v>134</v>
      </c>
      <c r="P4544">
        <v>14</v>
      </c>
      <c r="Q4544" t="s">
        <v>129</v>
      </c>
      <c r="T4544">
        <v>16958</v>
      </c>
      <c r="U4544" t="s">
        <v>17</v>
      </c>
      <c r="V4544" t="s">
        <v>19</v>
      </c>
      <c r="W4544">
        <v>436</v>
      </c>
      <c r="X4544">
        <v>1</v>
      </c>
      <c r="Y4544">
        <v>778.49</v>
      </c>
      <c r="Z4544">
        <v>0</v>
      </c>
      <c r="AA4544">
        <v>0</v>
      </c>
      <c r="AB4544">
        <v>0</v>
      </c>
      <c r="AD4544" t="s">
        <v>191</v>
      </c>
      <c r="AE4544">
        <v>0</v>
      </c>
      <c r="AF4544">
        <v>0</v>
      </c>
      <c r="AG4544" t="s">
        <v>198</v>
      </c>
      <c r="AH4544" t="s">
        <v>196</v>
      </c>
      <c r="AJ4544" t="s">
        <v>9325</v>
      </c>
      <c r="AK4544" t="s">
        <v>9326</v>
      </c>
      <c r="AL4544" t="s">
        <v>251</v>
      </c>
      <c r="AM4544" t="s">
        <v>243</v>
      </c>
      <c r="AN4544" t="s">
        <v>252</v>
      </c>
      <c r="AO4544" t="s">
        <v>253</v>
      </c>
      <c r="AP4544" t="s">
        <v>254</v>
      </c>
      <c r="AQ4544" t="s">
        <v>255</v>
      </c>
      <c r="AR4544">
        <v>25.45</v>
      </c>
      <c r="AS4544">
        <v>5</v>
      </c>
      <c r="AT4544">
        <v>5.19</v>
      </c>
      <c r="AU4544">
        <v>0.06</v>
      </c>
      <c r="AV4544">
        <v>4.5640999999999998</v>
      </c>
      <c r="AW4544">
        <v>95</v>
      </c>
      <c r="BB4544">
        <v>0</v>
      </c>
      <c r="BC4544" t="s">
        <v>256</v>
      </c>
      <c r="BD4544">
        <v>1</v>
      </c>
      <c r="BE4544" t="s">
        <v>257</v>
      </c>
    </row>
    <row r="4545" spans="1:57" x14ac:dyDescent="0.25">
      <c r="A4545">
        <v>2650</v>
      </c>
      <c r="B4545">
        <v>15033</v>
      </c>
      <c r="C4545" t="s">
        <v>17</v>
      </c>
      <c r="D4545" s="1">
        <v>40557.561111111114</v>
      </c>
      <c r="E4545" s="1">
        <v>40882.527777777781</v>
      </c>
      <c r="F4545">
        <v>5</v>
      </c>
      <c r="G4545">
        <v>10</v>
      </c>
      <c r="H4545">
        <v>314</v>
      </c>
      <c r="I4545">
        <v>1670</v>
      </c>
      <c r="J4545">
        <v>2553.88</v>
      </c>
      <c r="K4545">
        <v>255.39</v>
      </c>
      <c r="L4545">
        <v>5</v>
      </c>
      <c r="M4545">
        <v>5</v>
      </c>
      <c r="N4545">
        <v>4</v>
      </c>
      <c r="O4545" t="s">
        <v>134</v>
      </c>
      <c r="P4545">
        <v>14</v>
      </c>
      <c r="Q4545" t="s">
        <v>129</v>
      </c>
      <c r="T4545">
        <v>16959</v>
      </c>
      <c r="U4545" t="s">
        <v>17</v>
      </c>
      <c r="V4545" t="s">
        <v>22</v>
      </c>
      <c r="W4545">
        <v>88</v>
      </c>
      <c r="X4545">
        <v>1</v>
      </c>
      <c r="Y4545">
        <v>117.35</v>
      </c>
      <c r="Z4545">
        <v>0</v>
      </c>
      <c r="AA4545">
        <v>117.35</v>
      </c>
      <c r="AB4545">
        <v>117.35</v>
      </c>
      <c r="AD4545" t="s">
        <v>197</v>
      </c>
      <c r="AE4545">
        <v>0</v>
      </c>
      <c r="AF4545">
        <v>0</v>
      </c>
      <c r="AG4545" t="s">
        <v>198</v>
      </c>
      <c r="AH4545" t="s">
        <v>199</v>
      </c>
      <c r="AJ4545" t="s">
        <v>9327</v>
      </c>
      <c r="AK4545" t="s">
        <v>9328</v>
      </c>
      <c r="AL4545" t="s">
        <v>251</v>
      </c>
      <c r="AM4545" t="s">
        <v>243</v>
      </c>
      <c r="AN4545" t="s">
        <v>252</v>
      </c>
      <c r="AO4545" t="s">
        <v>253</v>
      </c>
      <c r="AP4545" t="s">
        <v>254</v>
      </c>
      <c r="AQ4545" t="s">
        <v>255</v>
      </c>
      <c r="AR4545">
        <v>5.09</v>
      </c>
      <c r="AS4545">
        <v>1</v>
      </c>
      <c r="AT4545">
        <v>1.82</v>
      </c>
      <c r="AU4545">
        <v>0.02</v>
      </c>
      <c r="AV4545">
        <v>7.4165000000000001</v>
      </c>
      <c r="AW4545">
        <v>95</v>
      </c>
      <c r="BB4545">
        <v>0</v>
      </c>
      <c r="BC4545" t="s">
        <v>256</v>
      </c>
      <c r="BD4545">
        <v>1</v>
      </c>
      <c r="BE4545" t="s">
        <v>257</v>
      </c>
    </row>
    <row r="4546" spans="1:57" x14ac:dyDescent="0.25">
      <c r="A4546">
        <v>110</v>
      </c>
      <c r="B4546">
        <v>12457</v>
      </c>
      <c r="C4546" t="s">
        <v>81</v>
      </c>
      <c r="D4546" s="1">
        <v>40451.749305555553</v>
      </c>
      <c r="E4546" s="1">
        <v>40820.550694444442</v>
      </c>
      <c r="F4546">
        <v>67</v>
      </c>
      <c r="G4546">
        <v>7</v>
      </c>
      <c r="H4546">
        <v>62</v>
      </c>
      <c r="I4546">
        <v>1083</v>
      </c>
      <c r="J4546">
        <v>2555.91</v>
      </c>
      <c r="K4546">
        <v>365.13</v>
      </c>
      <c r="L4546">
        <v>3</v>
      </c>
      <c r="M4546">
        <v>4</v>
      </c>
      <c r="N4546">
        <v>4</v>
      </c>
      <c r="O4546" t="s">
        <v>127</v>
      </c>
      <c r="P4546">
        <v>11</v>
      </c>
      <c r="Q4546" t="s">
        <v>96</v>
      </c>
      <c r="T4546">
        <v>16960</v>
      </c>
      <c r="U4546" t="s">
        <v>17</v>
      </c>
      <c r="V4546" t="s">
        <v>129</v>
      </c>
      <c r="W4546">
        <v>39</v>
      </c>
      <c r="X4546">
        <v>8</v>
      </c>
      <c r="Y4546">
        <v>1988.93</v>
      </c>
      <c r="Z4546">
        <v>0</v>
      </c>
      <c r="AA4546">
        <v>305.52</v>
      </c>
      <c r="AB4546">
        <v>305.52</v>
      </c>
      <c r="AD4546" t="s">
        <v>197</v>
      </c>
      <c r="AE4546">
        <v>0</v>
      </c>
      <c r="AF4546">
        <v>1.08</v>
      </c>
      <c r="AG4546" t="s">
        <v>198</v>
      </c>
      <c r="AH4546" t="s">
        <v>196</v>
      </c>
      <c r="AJ4546" t="s">
        <v>9329</v>
      </c>
      <c r="AK4546" t="s">
        <v>9330</v>
      </c>
      <c r="AL4546" t="s">
        <v>251</v>
      </c>
      <c r="AM4546" t="s">
        <v>243</v>
      </c>
      <c r="AN4546" t="s">
        <v>252</v>
      </c>
      <c r="AO4546" t="s">
        <v>253</v>
      </c>
      <c r="AP4546" t="s">
        <v>254</v>
      </c>
      <c r="AQ4546" t="s">
        <v>255</v>
      </c>
      <c r="AR4546">
        <v>5.09</v>
      </c>
      <c r="AS4546">
        <v>1</v>
      </c>
      <c r="AT4546">
        <v>1.75</v>
      </c>
      <c r="AU4546">
        <v>0.02</v>
      </c>
      <c r="AV4546">
        <v>7.5502000000000002</v>
      </c>
      <c r="AW4546">
        <v>95</v>
      </c>
      <c r="BB4546">
        <v>0</v>
      </c>
      <c r="BC4546" t="s">
        <v>256</v>
      </c>
      <c r="BD4546">
        <v>1</v>
      </c>
      <c r="BE4546" t="s">
        <v>257</v>
      </c>
    </row>
    <row r="4547" spans="1:57" x14ac:dyDescent="0.25">
      <c r="A4547">
        <v>1492</v>
      </c>
      <c r="B4547">
        <v>13862</v>
      </c>
      <c r="C4547" t="s">
        <v>17</v>
      </c>
      <c r="D4547" s="1">
        <v>40497.571527777778</v>
      </c>
      <c r="E4547" s="1">
        <v>40868.683333333334</v>
      </c>
      <c r="F4547">
        <v>19</v>
      </c>
      <c r="G4547">
        <v>9</v>
      </c>
      <c r="H4547">
        <v>113</v>
      </c>
      <c r="I4547">
        <v>1927</v>
      </c>
      <c r="J4547">
        <v>2556.09</v>
      </c>
      <c r="K4547">
        <v>284.01</v>
      </c>
      <c r="L4547">
        <v>5</v>
      </c>
      <c r="M4547">
        <v>5</v>
      </c>
      <c r="N4547">
        <v>4</v>
      </c>
      <c r="O4547" t="s">
        <v>134</v>
      </c>
      <c r="P4547">
        <v>14</v>
      </c>
      <c r="Q4547" t="s">
        <v>129</v>
      </c>
      <c r="T4547">
        <v>16961</v>
      </c>
      <c r="U4547" t="s">
        <v>17</v>
      </c>
      <c r="V4547" t="s">
        <v>22</v>
      </c>
      <c r="W4547">
        <v>117</v>
      </c>
      <c r="X4547">
        <v>3</v>
      </c>
      <c r="Y4547">
        <v>794.56</v>
      </c>
      <c r="Z4547">
        <v>234.17</v>
      </c>
      <c r="AA4547">
        <v>0</v>
      </c>
      <c r="AB4547">
        <v>-234.17</v>
      </c>
      <c r="AC4547">
        <v>-100</v>
      </c>
      <c r="AD4547" t="s">
        <v>201</v>
      </c>
      <c r="AE4547">
        <v>234.17</v>
      </c>
      <c r="AF4547">
        <v>2.71</v>
      </c>
      <c r="AG4547" t="s">
        <v>198</v>
      </c>
      <c r="AH4547" t="s">
        <v>199</v>
      </c>
      <c r="AJ4547" t="s">
        <v>9331</v>
      </c>
      <c r="AK4547" t="s">
        <v>9332</v>
      </c>
      <c r="AL4547" t="s">
        <v>251</v>
      </c>
      <c r="AM4547" t="s">
        <v>243</v>
      </c>
      <c r="AN4547" t="s">
        <v>252</v>
      </c>
      <c r="AO4547" t="s">
        <v>253</v>
      </c>
      <c r="AP4547" t="s">
        <v>254</v>
      </c>
      <c r="AQ4547" t="s">
        <v>255</v>
      </c>
      <c r="AR4547">
        <v>54.59</v>
      </c>
      <c r="AS4547">
        <v>11</v>
      </c>
      <c r="AT4547">
        <v>9.09</v>
      </c>
      <c r="AU4547">
        <v>0.2</v>
      </c>
      <c r="AV4547">
        <v>3.6515</v>
      </c>
      <c r="AW4547">
        <v>95</v>
      </c>
      <c r="BB4547">
        <v>0</v>
      </c>
      <c r="BC4547" t="s">
        <v>256</v>
      </c>
      <c r="BD4547">
        <v>1</v>
      </c>
      <c r="BE4547" t="s">
        <v>257</v>
      </c>
    </row>
    <row r="4548" spans="1:57" x14ac:dyDescent="0.25">
      <c r="A4548">
        <v>3645</v>
      </c>
      <c r="B4548">
        <v>16036</v>
      </c>
      <c r="C4548" t="s">
        <v>17</v>
      </c>
      <c r="D4548" s="1">
        <v>40266.615972222222</v>
      </c>
      <c r="E4548" s="1">
        <v>40799.620138888888</v>
      </c>
      <c r="F4548">
        <v>88</v>
      </c>
      <c r="G4548">
        <v>4</v>
      </c>
      <c r="H4548">
        <v>120</v>
      </c>
      <c r="I4548">
        <v>1369</v>
      </c>
      <c r="J4548">
        <v>2556.84</v>
      </c>
      <c r="K4548">
        <v>639.21</v>
      </c>
      <c r="L4548">
        <v>3</v>
      </c>
      <c r="M4548">
        <v>3</v>
      </c>
      <c r="N4548">
        <v>4</v>
      </c>
      <c r="O4548" t="s">
        <v>122</v>
      </c>
      <c r="P4548">
        <v>10</v>
      </c>
      <c r="Q4548" t="s">
        <v>22</v>
      </c>
      <c r="T4548">
        <v>16962</v>
      </c>
      <c r="U4548" t="s">
        <v>17</v>
      </c>
      <c r="V4548" t="s">
        <v>19</v>
      </c>
      <c r="W4548">
        <v>410</v>
      </c>
      <c r="X4548">
        <v>1</v>
      </c>
      <c r="Y4548">
        <v>251.04</v>
      </c>
      <c r="Z4548">
        <v>0</v>
      </c>
      <c r="AA4548">
        <v>0</v>
      </c>
      <c r="AB4548">
        <v>0</v>
      </c>
      <c r="AD4548" t="s">
        <v>191</v>
      </c>
      <c r="AE4548">
        <v>0</v>
      </c>
      <c r="AF4548">
        <v>0</v>
      </c>
      <c r="AG4548" t="s">
        <v>198</v>
      </c>
      <c r="AH4548" t="s">
        <v>196</v>
      </c>
      <c r="AJ4548" t="s">
        <v>9333</v>
      </c>
      <c r="AK4548" t="s">
        <v>9334</v>
      </c>
      <c r="AL4548" t="s">
        <v>251</v>
      </c>
      <c r="AM4548" t="s">
        <v>243</v>
      </c>
      <c r="AN4548" t="s">
        <v>252</v>
      </c>
      <c r="AO4548" t="s">
        <v>260</v>
      </c>
      <c r="AP4548" t="s">
        <v>254</v>
      </c>
      <c r="AQ4548" t="s">
        <v>255</v>
      </c>
      <c r="AR4548">
        <v>599.13</v>
      </c>
      <c r="AS4548">
        <v>79</v>
      </c>
      <c r="AT4548">
        <v>30.77</v>
      </c>
      <c r="AU4548">
        <v>0.76</v>
      </c>
      <c r="AV4548">
        <v>2.2652999999999999</v>
      </c>
      <c r="AW4548">
        <v>95</v>
      </c>
      <c r="BB4548">
        <v>8.14</v>
      </c>
      <c r="BC4548" t="s">
        <v>256</v>
      </c>
      <c r="BD4548">
        <v>1</v>
      </c>
      <c r="BE4548" t="s">
        <v>261</v>
      </c>
    </row>
    <row r="4549" spans="1:57" x14ac:dyDescent="0.25">
      <c r="A4549">
        <v>834</v>
      </c>
      <c r="B4549">
        <v>13192</v>
      </c>
      <c r="C4549" t="s">
        <v>17</v>
      </c>
      <c r="D4549" s="1">
        <v>40200.359027777777</v>
      </c>
      <c r="E4549" s="1">
        <v>40791.592361111114</v>
      </c>
      <c r="F4549">
        <v>96</v>
      </c>
      <c r="G4549">
        <v>6</v>
      </c>
      <c r="H4549">
        <v>135</v>
      </c>
      <c r="I4549">
        <v>1629</v>
      </c>
      <c r="J4549">
        <v>2558.58</v>
      </c>
      <c r="K4549">
        <v>426.43</v>
      </c>
      <c r="L4549">
        <v>3</v>
      </c>
      <c r="M4549">
        <v>4</v>
      </c>
      <c r="N4549">
        <v>4</v>
      </c>
      <c r="O4549" t="s">
        <v>127</v>
      </c>
      <c r="P4549">
        <v>11</v>
      </c>
      <c r="Q4549" t="s">
        <v>96</v>
      </c>
      <c r="T4549">
        <v>16963</v>
      </c>
      <c r="U4549" t="s">
        <v>17</v>
      </c>
      <c r="V4549" t="s">
        <v>19</v>
      </c>
      <c r="W4549">
        <v>188</v>
      </c>
      <c r="X4549">
        <v>1</v>
      </c>
      <c r="Y4549">
        <v>110.55</v>
      </c>
      <c r="Z4549">
        <v>0</v>
      </c>
      <c r="AA4549">
        <v>0</v>
      </c>
      <c r="AB4549">
        <v>0</v>
      </c>
      <c r="AD4549" t="s">
        <v>191</v>
      </c>
      <c r="AE4549">
        <v>0</v>
      </c>
      <c r="AF4549">
        <v>0</v>
      </c>
      <c r="AG4549" t="s">
        <v>198</v>
      </c>
      <c r="AH4549" t="s">
        <v>196</v>
      </c>
      <c r="AJ4549" t="s">
        <v>9335</v>
      </c>
      <c r="AK4549" t="s">
        <v>9336</v>
      </c>
      <c r="AL4549" t="s">
        <v>251</v>
      </c>
      <c r="AM4549" t="s">
        <v>243</v>
      </c>
      <c r="AN4549" t="s">
        <v>252</v>
      </c>
      <c r="AO4549" t="s">
        <v>260</v>
      </c>
      <c r="AP4549" t="s">
        <v>254</v>
      </c>
      <c r="AQ4549" t="s">
        <v>255</v>
      </c>
      <c r="AR4549">
        <v>199.45</v>
      </c>
      <c r="AS4549">
        <v>53</v>
      </c>
      <c r="AT4549">
        <v>26.67</v>
      </c>
      <c r="AU4549">
        <v>0.5</v>
      </c>
      <c r="AV4549">
        <v>2.1303000000000001</v>
      </c>
      <c r="AW4549">
        <v>95</v>
      </c>
      <c r="BB4549">
        <v>0</v>
      </c>
      <c r="BC4549" t="s">
        <v>256</v>
      </c>
      <c r="BD4549">
        <v>1</v>
      </c>
      <c r="BE4549" t="s">
        <v>261</v>
      </c>
    </row>
    <row r="4550" spans="1:57" x14ac:dyDescent="0.25">
      <c r="A4550">
        <v>4881</v>
      </c>
      <c r="B4550">
        <v>17284</v>
      </c>
      <c r="C4550" t="s">
        <v>17</v>
      </c>
      <c r="D4550" s="1">
        <v>40497.718055555553</v>
      </c>
      <c r="E4550" s="1">
        <v>40826.609722222223</v>
      </c>
      <c r="F4550">
        <v>61</v>
      </c>
      <c r="G4550">
        <v>7</v>
      </c>
      <c r="H4550">
        <v>284</v>
      </c>
      <c r="I4550">
        <v>2068</v>
      </c>
      <c r="J4550">
        <v>2558.6</v>
      </c>
      <c r="K4550">
        <v>365.51</v>
      </c>
      <c r="L4550">
        <v>3</v>
      </c>
      <c r="M4550">
        <v>4</v>
      </c>
      <c r="N4550">
        <v>4</v>
      </c>
      <c r="O4550" t="s">
        <v>127</v>
      </c>
      <c r="P4550">
        <v>11</v>
      </c>
      <c r="Q4550" t="s">
        <v>96</v>
      </c>
      <c r="T4550">
        <v>16964</v>
      </c>
      <c r="U4550" t="s">
        <v>17</v>
      </c>
      <c r="V4550" t="s">
        <v>29</v>
      </c>
      <c r="W4550">
        <v>734</v>
      </c>
      <c r="X4550">
        <v>2</v>
      </c>
      <c r="Y4550">
        <v>207.85</v>
      </c>
      <c r="Z4550">
        <v>0</v>
      </c>
      <c r="AA4550">
        <v>0</v>
      </c>
      <c r="AB4550">
        <v>0</v>
      </c>
      <c r="AD4550" t="s">
        <v>191</v>
      </c>
      <c r="AE4550">
        <v>0</v>
      </c>
      <c r="AF4550">
        <v>0</v>
      </c>
      <c r="AG4550" t="s">
        <v>198</v>
      </c>
      <c r="AH4550" t="s">
        <v>199</v>
      </c>
      <c r="AJ4550" t="s">
        <v>9337</v>
      </c>
      <c r="AK4550" t="s">
        <v>9338</v>
      </c>
      <c r="AL4550" t="s">
        <v>251</v>
      </c>
      <c r="AM4550" t="s">
        <v>243</v>
      </c>
      <c r="AN4550" t="s">
        <v>252</v>
      </c>
      <c r="AO4550" t="s">
        <v>260</v>
      </c>
      <c r="AP4550" t="s">
        <v>254</v>
      </c>
      <c r="AQ4550" t="s">
        <v>255</v>
      </c>
      <c r="AR4550">
        <v>455.86</v>
      </c>
      <c r="AS4550">
        <v>75</v>
      </c>
      <c r="AT4550">
        <v>35.85</v>
      </c>
      <c r="AU4550">
        <v>0.71</v>
      </c>
      <c r="AV4550">
        <v>1.7766999999999999</v>
      </c>
      <c r="AW4550">
        <v>95</v>
      </c>
      <c r="BB4550">
        <v>0</v>
      </c>
      <c r="BC4550" t="s">
        <v>256</v>
      </c>
      <c r="BD4550">
        <v>1</v>
      </c>
      <c r="BE4550" t="s">
        <v>261</v>
      </c>
    </row>
    <row r="4551" spans="1:57" x14ac:dyDescent="0.25">
      <c r="A4551">
        <v>452</v>
      </c>
      <c r="B4551">
        <v>12806</v>
      </c>
      <c r="C4551" t="s">
        <v>37</v>
      </c>
      <c r="D4551" s="1">
        <v>40298.447222222225</v>
      </c>
      <c r="E4551" s="1">
        <v>40314.575694444444</v>
      </c>
      <c r="F4551">
        <v>573</v>
      </c>
      <c r="G4551">
        <v>2</v>
      </c>
      <c r="H4551">
        <v>56</v>
      </c>
      <c r="I4551">
        <v>2084</v>
      </c>
      <c r="J4551">
        <v>2558.96</v>
      </c>
      <c r="K4551">
        <v>1279.48</v>
      </c>
      <c r="L4551">
        <v>1</v>
      </c>
      <c r="M4551">
        <v>3</v>
      </c>
      <c r="N4551">
        <v>4</v>
      </c>
      <c r="O4551" t="s">
        <v>126</v>
      </c>
      <c r="P4551">
        <v>8</v>
      </c>
      <c r="Q4551" t="s">
        <v>40</v>
      </c>
      <c r="T4551">
        <v>16965</v>
      </c>
      <c r="U4551" t="s">
        <v>17</v>
      </c>
      <c r="V4551" t="s">
        <v>19</v>
      </c>
      <c r="W4551">
        <v>227</v>
      </c>
      <c r="X4551">
        <v>1</v>
      </c>
      <c r="Y4551">
        <v>192.07</v>
      </c>
      <c r="Z4551">
        <v>0</v>
      </c>
      <c r="AA4551">
        <v>0</v>
      </c>
      <c r="AB4551">
        <v>0</v>
      </c>
      <c r="AD4551" t="s">
        <v>191</v>
      </c>
      <c r="AE4551">
        <v>0</v>
      </c>
      <c r="AF4551">
        <v>0</v>
      </c>
      <c r="AG4551" t="s">
        <v>198</v>
      </c>
      <c r="AH4551" t="s">
        <v>196</v>
      </c>
      <c r="AJ4551" t="s">
        <v>9339</v>
      </c>
      <c r="AK4551" t="s">
        <v>9340</v>
      </c>
      <c r="AL4551" t="s">
        <v>251</v>
      </c>
      <c r="AM4551" t="s">
        <v>243</v>
      </c>
      <c r="AN4551" t="s">
        <v>252</v>
      </c>
      <c r="AO4551" t="s">
        <v>260</v>
      </c>
      <c r="AP4551" t="s">
        <v>254</v>
      </c>
      <c r="AQ4551" t="s">
        <v>255</v>
      </c>
      <c r="AR4551">
        <v>276.49</v>
      </c>
      <c r="AS4551">
        <v>41</v>
      </c>
      <c r="AT4551">
        <v>16.190000000000001</v>
      </c>
      <c r="AU4551">
        <v>0.39</v>
      </c>
      <c r="AV4551">
        <v>3.1465000000000001</v>
      </c>
      <c r="AW4551">
        <v>95</v>
      </c>
      <c r="BB4551">
        <v>4.6500000000000004</v>
      </c>
      <c r="BC4551" t="s">
        <v>256</v>
      </c>
      <c r="BD4551">
        <v>1</v>
      </c>
      <c r="BE4551" t="s">
        <v>261</v>
      </c>
    </row>
    <row r="4552" spans="1:57" x14ac:dyDescent="0.25">
      <c r="A4552">
        <v>4419</v>
      </c>
      <c r="B4552">
        <v>16817</v>
      </c>
      <c r="C4552" t="s">
        <v>17</v>
      </c>
      <c r="D4552" s="1">
        <v>40455.379166666666</v>
      </c>
      <c r="E4552" s="1">
        <v>40884.460416666669</v>
      </c>
      <c r="F4552">
        <v>3</v>
      </c>
      <c r="G4552">
        <v>13</v>
      </c>
      <c r="H4552">
        <v>107</v>
      </c>
      <c r="I4552">
        <v>1401</v>
      </c>
      <c r="J4552">
        <v>2560.6999999999998</v>
      </c>
      <c r="K4552">
        <v>196.98</v>
      </c>
      <c r="L4552">
        <v>5</v>
      </c>
      <c r="M4552">
        <v>5</v>
      </c>
      <c r="N4552">
        <v>4</v>
      </c>
      <c r="O4552" t="s">
        <v>134</v>
      </c>
      <c r="P4552">
        <v>14</v>
      </c>
      <c r="Q4552" t="s">
        <v>129</v>
      </c>
      <c r="T4552">
        <v>16966</v>
      </c>
      <c r="U4552" t="s">
        <v>17</v>
      </c>
      <c r="V4552" t="s">
        <v>129</v>
      </c>
      <c r="W4552">
        <v>9</v>
      </c>
      <c r="X4552">
        <v>7</v>
      </c>
      <c r="Y4552">
        <v>2154.9699999999998</v>
      </c>
      <c r="Z4552">
        <v>332.16</v>
      </c>
      <c r="AA4552">
        <v>668.41</v>
      </c>
      <c r="AB4552">
        <v>336.25</v>
      </c>
      <c r="AC4552">
        <v>101.23</v>
      </c>
      <c r="AD4552" t="s">
        <v>194</v>
      </c>
      <c r="AE4552">
        <v>0</v>
      </c>
      <c r="AF4552">
        <v>0.28000000000000003</v>
      </c>
      <c r="AG4552" t="s">
        <v>195</v>
      </c>
      <c r="AH4552" t="s">
        <v>196</v>
      </c>
      <c r="AJ4552" t="s">
        <v>9341</v>
      </c>
      <c r="AK4552" t="s">
        <v>9342</v>
      </c>
      <c r="AL4552" t="s">
        <v>251</v>
      </c>
      <c r="AM4552" t="s">
        <v>243</v>
      </c>
      <c r="AN4552" t="s">
        <v>252</v>
      </c>
      <c r="AO4552" t="s">
        <v>260</v>
      </c>
      <c r="AP4552" t="s">
        <v>254</v>
      </c>
      <c r="AQ4552" t="s">
        <v>255</v>
      </c>
      <c r="AR4552">
        <v>937.45</v>
      </c>
      <c r="AS4552">
        <v>93</v>
      </c>
      <c r="AT4552">
        <v>39.619999999999997</v>
      </c>
      <c r="AU4552">
        <v>0.88</v>
      </c>
      <c r="AV4552">
        <v>1.6325000000000001</v>
      </c>
      <c r="AW4552">
        <v>95</v>
      </c>
      <c r="BB4552">
        <v>4.12</v>
      </c>
      <c r="BC4552" t="s">
        <v>256</v>
      </c>
      <c r="BD4552">
        <v>1</v>
      </c>
      <c r="BE4552" t="s">
        <v>261</v>
      </c>
    </row>
    <row r="4553" spans="1:57" x14ac:dyDescent="0.25">
      <c r="A4553">
        <v>3047</v>
      </c>
      <c r="B4553">
        <v>15434</v>
      </c>
      <c r="C4553" t="s">
        <v>17</v>
      </c>
      <c r="D4553" s="1">
        <v>40202.649305555555</v>
      </c>
      <c r="E4553" s="1">
        <v>40878.564583333333</v>
      </c>
      <c r="F4553">
        <v>9</v>
      </c>
      <c r="G4553">
        <v>11</v>
      </c>
      <c r="H4553">
        <v>82</v>
      </c>
      <c r="I4553">
        <v>1423</v>
      </c>
      <c r="J4553">
        <v>2567.06</v>
      </c>
      <c r="K4553">
        <v>233.37</v>
      </c>
      <c r="L4553">
        <v>5</v>
      </c>
      <c r="M4553">
        <v>5</v>
      </c>
      <c r="N4553">
        <v>4</v>
      </c>
      <c r="O4553" t="s">
        <v>134</v>
      </c>
      <c r="P4553">
        <v>14</v>
      </c>
      <c r="Q4553" t="s">
        <v>129</v>
      </c>
      <c r="T4553">
        <v>16967</v>
      </c>
      <c r="U4553" t="s">
        <v>17</v>
      </c>
      <c r="V4553" t="s">
        <v>19</v>
      </c>
      <c r="W4553">
        <v>190</v>
      </c>
      <c r="X4553">
        <v>1</v>
      </c>
      <c r="Y4553">
        <v>319.02</v>
      </c>
      <c r="Z4553">
        <v>0</v>
      </c>
      <c r="AA4553">
        <v>0</v>
      </c>
      <c r="AB4553">
        <v>0</v>
      </c>
      <c r="AD4553" t="s">
        <v>191</v>
      </c>
      <c r="AE4553">
        <v>0</v>
      </c>
      <c r="AF4553">
        <v>0</v>
      </c>
      <c r="AG4553" t="s">
        <v>198</v>
      </c>
      <c r="AH4553" t="s">
        <v>196</v>
      </c>
      <c r="AJ4553" t="s">
        <v>9343</v>
      </c>
      <c r="AK4553" t="s">
        <v>9344</v>
      </c>
      <c r="AL4553" t="s">
        <v>251</v>
      </c>
      <c r="AM4553" t="s">
        <v>243</v>
      </c>
      <c r="AN4553" t="s">
        <v>252</v>
      </c>
      <c r="AO4553" t="s">
        <v>260</v>
      </c>
      <c r="AP4553" t="s">
        <v>254</v>
      </c>
      <c r="AQ4553" t="s">
        <v>255</v>
      </c>
      <c r="AR4553">
        <v>343.98</v>
      </c>
      <c r="AS4553">
        <v>27</v>
      </c>
      <c r="AT4553">
        <v>16.04</v>
      </c>
      <c r="AU4553">
        <v>0.25</v>
      </c>
      <c r="AV4553">
        <v>2.4866000000000001</v>
      </c>
      <c r="AW4553">
        <v>95</v>
      </c>
      <c r="BB4553">
        <v>3.57</v>
      </c>
      <c r="BC4553" t="s">
        <v>256</v>
      </c>
      <c r="BD4553">
        <v>1</v>
      </c>
      <c r="BE4553" t="s">
        <v>261</v>
      </c>
    </row>
    <row r="4554" spans="1:57" x14ac:dyDescent="0.25">
      <c r="A4554">
        <v>4601</v>
      </c>
      <c r="B4554">
        <v>17002</v>
      </c>
      <c r="C4554" t="s">
        <v>17</v>
      </c>
      <c r="D4554" s="1">
        <v>40245.656944444447</v>
      </c>
      <c r="E4554" s="1">
        <v>40801.527777777781</v>
      </c>
      <c r="F4554">
        <v>86</v>
      </c>
      <c r="G4554">
        <v>7</v>
      </c>
      <c r="H4554">
        <v>64</v>
      </c>
      <c r="I4554">
        <v>1265</v>
      </c>
      <c r="J4554">
        <v>2571.5500000000002</v>
      </c>
      <c r="K4554">
        <v>367.36</v>
      </c>
      <c r="L4554">
        <v>3</v>
      </c>
      <c r="M4554">
        <v>4</v>
      </c>
      <c r="N4554">
        <v>4</v>
      </c>
      <c r="O4554" t="s">
        <v>127</v>
      </c>
      <c r="P4554">
        <v>11</v>
      </c>
      <c r="Q4554" t="s">
        <v>96</v>
      </c>
      <c r="T4554">
        <v>16968</v>
      </c>
      <c r="U4554" t="s">
        <v>17</v>
      </c>
      <c r="V4554" t="s">
        <v>24</v>
      </c>
      <c r="W4554">
        <v>5</v>
      </c>
      <c r="X4554">
        <v>2</v>
      </c>
      <c r="Y4554">
        <v>439.43</v>
      </c>
      <c r="Z4554">
        <v>253.31</v>
      </c>
      <c r="AA4554">
        <v>186.12</v>
      </c>
      <c r="AB4554">
        <v>-67.19</v>
      </c>
      <c r="AC4554">
        <v>-26.52</v>
      </c>
      <c r="AD4554" t="s">
        <v>204</v>
      </c>
      <c r="AE4554">
        <v>67.19</v>
      </c>
      <c r="AF4554">
        <v>0</v>
      </c>
      <c r="AG4554" t="s">
        <v>198</v>
      </c>
      <c r="AH4554" t="s">
        <v>199</v>
      </c>
      <c r="AJ4554" t="s">
        <v>9345</v>
      </c>
      <c r="AK4554" t="s">
        <v>9346</v>
      </c>
      <c r="AL4554" t="s">
        <v>251</v>
      </c>
      <c r="AM4554" t="s">
        <v>243</v>
      </c>
      <c r="AN4554" t="s">
        <v>252</v>
      </c>
      <c r="AO4554" t="s">
        <v>253</v>
      </c>
      <c r="AP4554" t="s">
        <v>254</v>
      </c>
      <c r="AQ4554" t="s">
        <v>255</v>
      </c>
      <c r="AR4554">
        <v>410.26</v>
      </c>
      <c r="AS4554">
        <v>62</v>
      </c>
      <c r="AT4554">
        <v>8.16</v>
      </c>
      <c r="AU4554">
        <v>0.63</v>
      </c>
      <c r="AV4554">
        <v>8.1562999999999999</v>
      </c>
      <c r="AW4554">
        <v>95</v>
      </c>
      <c r="BB4554">
        <v>0</v>
      </c>
      <c r="BC4554" t="s">
        <v>256</v>
      </c>
      <c r="BD4554">
        <v>1</v>
      </c>
      <c r="BE4554" t="s">
        <v>257</v>
      </c>
    </row>
    <row r="4555" spans="1:57" x14ac:dyDescent="0.25">
      <c r="A4555">
        <v>4693</v>
      </c>
      <c r="B4555">
        <v>17095</v>
      </c>
      <c r="C4555" t="s">
        <v>17</v>
      </c>
      <c r="D4555" s="1">
        <v>40162.522222222222</v>
      </c>
      <c r="E4555" s="1">
        <v>40864.51458333333</v>
      </c>
      <c r="F4555">
        <v>23</v>
      </c>
      <c r="G4555">
        <v>7</v>
      </c>
      <c r="H4555">
        <v>110</v>
      </c>
      <c r="I4555">
        <v>1695</v>
      </c>
      <c r="J4555">
        <v>2572.25</v>
      </c>
      <c r="K4555">
        <v>367.46</v>
      </c>
      <c r="L4555">
        <v>4</v>
      </c>
      <c r="M4555">
        <v>4</v>
      </c>
      <c r="N4555">
        <v>4</v>
      </c>
      <c r="O4555" t="s">
        <v>136</v>
      </c>
      <c r="P4555">
        <v>12</v>
      </c>
      <c r="Q4555" t="s">
        <v>129</v>
      </c>
      <c r="T4555">
        <v>16969</v>
      </c>
      <c r="U4555" t="s">
        <v>17</v>
      </c>
      <c r="V4555" t="s">
        <v>24</v>
      </c>
      <c r="W4555">
        <v>40</v>
      </c>
      <c r="X4555">
        <v>3</v>
      </c>
      <c r="Y4555">
        <v>650.41</v>
      </c>
      <c r="Z4555">
        <v>81.599999999999994</v>
      </c>
      <c r="AA4555">
        <v>171.45</v>
      </c>
      <c r="AB4555">
        <v>89.85</v>
      </c>
      <c r="AC4555">
        <v>110.11</v>
      </c>
      <c r="AD4555" t="s">
        <v>194</v>
      </c>
      <c r="AE4555">
        <v>0</v>
      </c>
      <c r="AF4555">
        <v>0</v>
      </c>
      <c r="AG4555" t="s">
        <v>195</v>
      </c>
      <c r="AH4555" t="s">
        <v>196</v>
      </c>
      <c r="AJ4555" t="s">
        <v>9347</v>
      </c>
      <c r="AK4555" t="s">
        <v>9348</v>
      </c>
      <c r="AL4555" t="s">
        <v>251</v>
      </c>
      <c r="AM4555" t="s">
        <v>243</v>
      </c>
      <c r="AN4555" t="s">
        <v>252</v>
      </c>
      <c r="AO4555" t="s">
        <v>253</v>
      </c>
      <c r="AP4555" t="s">
        <v>254</v>
      </c>
      <c r="AQ4555" t="s">
        <v>255</v>
      </c>
      <c r="AR4555">
        <v>97.5</v>
      </c>
      <c r="AS4555">
        <v>13</v>
      </c>
      <c r="AT4555">
        <v>6.6</v>
      </c>
      <c r="AU4555">
        <v>0.12</v>
      </c>
      <c r="AV4555">
        <v>4.0107999999999997</v>
      </c>
      <c r="AW4555">
        <v>95</v>
      </c>
      <c r="BB4555">
        <v>0</v>
      </c>
      <c r="BC4555" t="s">
        <v>256</v>
      </c>
      <c r="BD4555">
        <v>1</v>
      </c>
      <c r="BE4555" t="s">
        <v>257</v>
      </c>
    </row>
    <row r="4556" spans="1:57" x14ac:dyDescent="0.25">
      <c r="A4556">
        <v>333</v>
      </c>
      <c r="B4556">
        <v>12685</v>
      </c>
      <c r="C4556" t="s">
        <v>36</v>
      </c>
      <c r="D4556" s="1">
        <v>40793.436111111114</v>
      </c>
      <c r="E4556" s="1">
        <v>40858.573611111111</v>
      </c>
      <c r="F4556">
        <v>29</v>
      </c>
      <c r="G4556">
        <v>6</v>
      </c>
      <c r="H4556">
        <v>116</v>
      </c>
      <c r="I4556">
        <v>1507</v>
      </c>
      <c r="J4556">
        <v>2575.08</v>
      </c>
      <c r="K4556">
        <v>429.18</v>
      </c>
      <c r="L4556">
        <v>4</v>
      </c>
      <c r="M4556">
        <v>4</v>
      </c>
      <c r="N4556">
        <v>4</v>
      </c>
      <c r="O4556" t="s">
        <v>136</v>
      </c>
      <c r="P4556">
        <v>12</v>
      </c>
      <c r="Q4556" t="s">
        <v>129</v>
      </c>
      <c r="T4556">
        <v>16970</v>
      </c>
      <c r="U4556" t="s">
        <v>17</v>
      </c>
      <c r="V4556" t="s">
        <v>19</v>
      </c>
      <c r="W4556">
        <v>627</v>
      </c>
      <c r="X4556">
        <v>1</v>
      </c>
      <c r="Y4556">
        <v>71.400000000000006</v>
      </c>
      <c r="Z4556">
        <v>0</v>
      </c>
      <c r="AA4556">
        <v>0</v>
      </c>
      <c r="AB4556">
        <v>0</v>
      </c>
      <c r="AD4556" t="s">
        <v>191</v>
      </c>
      <c r="AE4556">
        <v>0</v>
      </c>
      <c r="AF4556">
        <v>0</v>
      </c>
      <c r="AG4556" t="s">
        <v>198</v>
      </c>
      <c r="AH4556" t="s">
        <v>196</v>
      </c>
      <c r="AJ4556" t="s">
        <v>9349</v>
      </c>
      <c r="AK4556" t="s">
        <v>9350</v>
      </c>
      <c r="AL4556" t="s">
        <v>251</v>
      </c>
      <c r="AM4556" t="s">
        <v>243</v>
      </c>
      <c r="AN4556" t="s">
        <v>252</v>
      </c>
      <c r="AO4556" t="s">
        <v>253</v>
      </c>
      <c r="AP4556" t="s">
        <v>254</v>
      </c>
      <c r="AQ4556" t="s">
        <v>255</v>
      </c>
      <c r="AR4556">
        <v>136.16999999999999</v>
      </c>
      <c r="AS4556">
        <v>16</v>
      </c>
      <c r="AT4556">
        <v>8.57</v>
      </c>
      <c r="AU4556">
        <v>0.15</v>
      </c>
      <c r="AV4556">
        <v>3.8374999999999999</v>
      </c>
      <c r="AW4556">
        <v>95</v>
      </c>
      <c r="BB4556">
        <v>0</v>
      </c>
      <c r="BC4556" t="s">
        <v>256</v>
      </c>
      <c r="BD4556">
        <v>1</v>
      </c>
      <c r="BE4556" t="s">
        <v>257</v>
      </c>
    </row>
    <row r="4557" spans="1:57" x14ac:dyDescent="0.25">
      <c r="A4557">
        <v>3812</v>
      </c>
      <c r="B4557">
        <v>16206</v>
      </c>
      <c r="C4557" t="s">
        <v>17</v>
      </c>
      <c r="D4557" s="1">
        <v>40202.642361111109</v>
      </c>
      <c r="E4557" s="1">
        <v>40832.445138888892</v>
      </c>
      <c r="F4557">
        <v>55</v>
      </c>
      <c r="G4557">
        <v>13</v>
      </c>
      <c r="H4557">
        <v>186</v>
      </c>
      <c r="I4557">
        <v>1378</v>
      </c>
      <c r="J4557">
        <v>2577.12</v>
      </c>
      <c r="K4557">
        <v>198.24</v>
      </c>
      <c r="L4557">
        <v>4</v>
      </c>
      <c r="M4557">
        <v>5</v>
      </c>
      <c r="N4557">
        <v>4</v>
      </c>
      <c r="O4557" t="s">
        <v>138</v>
      </c>
      <c r="P4557">
        <v>13</v>
      </c>
      <c r="Q4557" t="s">
        <v>129</v>
      </c>
      <c r="T4557">
        <v>16971</v>
      </c>
      <c r="U4557" t="s">
        <v>17</v>
      </c>
      <c r="V4557" t="s">
        <v>24</v>
      </c>
      <c r="W4557">
        <v>39</v>
      </c>
      <c r="X4557">
        <v>1</v>
      </c>
      <c r="Y4557">
        <v>357.21</v>
      </c>
      <c r="Z4557">
        <v>0</v>
      </c>
      <c r="AA4557">
        <v>357.21</v>
      </c>
      <c r="AB4557">
        <v>357.21</v>
      </c>
      <c r="AD4557" t="s">
        <v>197</v>
      </c>
      <c r="AE4557">
        <v>0</v>
      </c>
      <c r="AF4557">
        <v>0</v>
      </c>
      <c r="AG4557" t="s">
        <v>198</v>
      </c>
      <c r="AH4557" t="s">
        <v>196</v>
      </c>
      <c r="AJ4557" t="s">
        <v>9351</v>
      </c>
      <c r="AK4557" t="s">
        <v>9352</v>
      </c>
      <c r="AL4557" t="s">
        <v>251</v>
      </c>
      <c r="AM4557" t="s">
        <v>243</v>
      </c>
      <c r="AN4557" t="s">
        <v>252</v>
      </c>
      <c r="AO4557" t="s">
        <v>253</v>
      </c>
      <c r="AP4557" t="s">
        <v>254</v>
      </c>
      <c r="AQ4557" t="s">
        <v>255</v>
      </c>
      <c r="AR4557">
        <v>40.340000000000003</v>
      </c>
      <c r="AS4557">
        <v>7</v>
      </c>
      <c r="AT4557">
        <v>6.67</v>
      </c>
      <c r="AU4557">
        <v>7.0000000000000007E-2</v>
      </c>
      <c r="AV4557">
        <v>3.7595999999999998</v>
      </c>
      <c r="AW4557">
        <v>95</v>
      </c>
      <c r="BB4557">
        <v>0</v>
      </c>
      <c r="BC4557" t="s">
        <v>256</v>
      </c>
      <c r="BD4557">
        <v>1</v>
      </c>
      <c r="BE4557" t="s">
        <v>257</v>
      </c>
    </row>
    <row r="4558" spans="1:57" x14ac:dyDescent="0.25">
      <c r="A4558">
        <v>4104</v>
      </c>
      <c r="B4558">
        <v>16499</v>
      </c>
      <c r="C4558" t="s">
        <v>17</v>
      </c>
      <c r="D4558" s="1">
        <v>40340.515277777777</v>
      </c>
      <c r="E4558" s="1">
        <v>40526.563194444447</v>
      </c>
      <c r="F4558">
        <v>361</v>
      </c>
      <c r="G4558">
        <v>8</v>
      </c>
      <c r="H4558">
        <v>104</v>
      </c>
      <c r="I4558">
        <v>1364</v>
      </c>
      <c r="J4558">
        <v>2578.34</v>
      </c>
      <c r="K4558">
        <v>322.29000000000002</v>
      </c>
      <c r="L4558">
        <v>2</v>
      </c>
      <c r="M4558">
        <v>5</v>
      </c>
      <c r="N4558">
        <v>4</v>
      </c>
      <c r="O4558" t="s">
        <v>130</v>
      </c>
      <c r="P4558">
        <v>11</v>
      </c>
      <c r="Q4558" t="s">
        <v>40</v>
      </c>
      <c r="T4558">
        <v>16972</v>
      </c>
      <c r="U4558" t="s">
        <v>17</v>
      </c>
      <c r="V4558" t="s">
        <v>22</v>
      </c>
      <c r="W4558">
        <v>383</v>
      </c>
      <c r="X4558">
        <v>2</v>
      </c>
      <c r="Y4558">
        <v>749</v>
      </c>
      <c r="Z4558">
        <v>0</v>
      </c>
      <c r="AA4558">
        <v>0</v>
      </c>
      <c r="AB4558">
        <v>0</v>
      </c>
      <c r="AD4558" t="s">
        <v>191</v>
      </c>
      <c r="AE4558">
        <v>0</v>
      </c>
      <c r="AF4558">
        <v>0</v>
      </c>
      <c r="AG4558" t="s">
        <v>198</v>
      </c>
      <c r="AH4558" t="s">
        <v>199</v>
      </c>
      <c r="AJ4558" t="s">
        <v>9353</v>
      </c>
      <c r="AK4558" t="s">
        <v>9354</v>
      </c>
      <c r="AL4558" t="s">
        <v>251</v>
      </c>
      <c r="AM4558" t="s">
        <v>243</v>
      </c>
      <c r="AN4558" t="s">
        <v>252</v>
      </c>
      <c r="AO4558" t="s">
        <v>253</v>
      </c>
      <c r="AP4558" t="s">
        <v>254</v>
      </c>
      <c r="AQ4558" t="s">
        <v>255</v>
      </c>
      <c r="AR4558">
        <v>35.26</v>
      </c>
      <c r="AS4558">
        <v>6</v>
      </c>
      <c r="AT4558">
        <v>4.72</v>
      </c>
      <c r="AU4558">
        <v>0.06</v>
      </c>
      <c r="AV4558">
        <v>4.7718999999999996</v>
      </c>
      <c r="AW4558">
        <v>95</v>
      </c>
      <c r="BB4558">
        <v>0</v>
      </c>
      <c r="BC4558" t="s">
        <v>256</v>
      </c>
      <c r="BD4558">
        <v>1</v>
      </c>
      <c r="BE4558" t="s">
        <v>257</v>
      </c>
    </row>
    <row r="4559" spans="1:57" x14ac:dyDescent="0.25">
      <c r="A4559">
        <v>109</v>
      </c>
      <c r="B4559">
        <v>12456</v>
      </c>
      <c r="C4559" t="s">
        <v>81</v>
      </c>
      <c r="D4559" s="1">
        <v>40632.383333333331</v>
      </c>
      <c r="E4559" s="1">
        <v>40842.611805555556</v>
      </c>
      <c r="F4559">
        <v>45</v>
      </c>
      <c r="G4559">
        <v>3</v>
      </c>
      <c r="H4559">
        <v>104</v>
      </c>
      <c r="I4559">
        <v>1618</v>
      </c>
      <c r="J4559">
        <v>2581.04</v>
      </c>
      <c r="K4559">
        <v>860.35</v>
      </c>
      <c r="L4559">
        <v>4</v>
      </c>
      <c r="M4559">
        <v>3</v>
      </c>
      <c r="N4559">
        <v>4</v>
      </c>
      <c r="O4559" t="s">
        <v>120</v>
      </c>
      <c r="P4559">
        <v>11</v>
      </c>
      <c r="Q4559" t="s">
        <v>24</v>
      </c>
      <c r="T4559">
        <v>16973</v>
      </c>
      <c r="U4559" t="s">
        <v>17</v>
      </c>
      <c r="V4559" t="s">
        <v>19</v>
      </c>
      <c r="W4559">
        <v>387</v>
      </c>
      <c r="X4559">
        <v>1</v>
      </c>
      <c r="Y4559">
        <v>127</v>
      </c>
      <c r="Z4559">
        <v>0</v>
      </c>
      <c r="AA4559">
        <v>0</v>
      </c>
      <c r="AB4559">
        <v>0</v>
      </c>
      <c r="AD4559" t="s">
        <v>191</v>
      </c>
      <c r="AE4559">
        <v>0</v>
      </c>
      <c r="AF4559">
        <v>0</v>
      </c>
      <c r="AG4559" t="s">
        <v>198</v>
      </c>
      <c r="AH4559" t="s">
        <v>196</v>
      </c>
      <c r="AJ4559" t="s">
        <v>9355</v>
      </c>
      <c r="AK4559" t="s">
        <v>9356</v>
      </c>
      <c r="AL4559" t="s">
        <v>251</v>
      </c>
      <c r="AM4559" t="s">
        <v>243</v>
      </c>
      <c r="AN4559" t="s">
        <v>252</v>
      </c>
      <c r="AO4559" t="s">
        <v>253</v>
      </c>
      <c r="AP4559" t="s">
        <v>254</v>
      </c>
      <c r="AQ4559" t="s">
        <v>255</v>
      </c>
      <c r="AR4559">
        <v>41.65</v>
      </c>
      <c r="AS4559">
        <v>7</v>
      </c>
      <c r="AT4559">
        <v>4.49</v>
      </c>
      <c r="AU4559">
        <v>0.08</v>
      </c>
      <c r="AV4559">
        <v>5.1520000000000001</v>
      </c>
      <c r="AW4559">
        <v>95</v>
      </c>
      <c r="BB4559">
        <v>0</v>
      </c>
      <c r="BC4559" t="s">
        <v>256</v>
      </c>
      <c r="BD4559">
        <v>1</v>
      </c>
      <c r="BE4559" t="s">
        <v>257</v>
      </c>
    </row>
    <row r="4560" spans="1:57" x14ac:dyDescent="0.25">
      <c r="A4560">
        <v>2679</v>
      </c>
      <c r="B4560">
        <v>15062</v>
      </c>
      <c r="C4560" t="s">
        <v>17</v>
      </c>
      <c r="D4560" s="1">
        <v>40276.65347222222</v>
      </c>
      <c r="E4560" s="1">
        <v>40815.70208333333</v>
      </c>
      <c r="F4560">
        <v>72</v>
      </c>
      <c r="G4560">
        <v>8</v>
      </c>
      <c r="H4560">
        <v>98</v>
      </c>
      <c r="I4560">
        <v>1872</v>
      </c>
      <c r="J4560">
        <v>2585.62</v>
      </c>
      <c r="K4560">
        <v>323.2</v>
      </c>
      <c r="L4560">
        <v>3</v>
      </c>
      <c r="M4560">
        <v>4</v>
      </c>
      <c r="N4560">
        <v>4</v>
      </c>
      <c r="O4560" t="s">
        <v>127</v>
      </c>
      <c r="P4560">
        <v>11</v>
      </c>
      <c r="Q4560" t="s">
        <v>96</v>
      </c>
      <c r="T4560">
        <v>16974</v>
      </c>
      <c r="U4560" t="s">
        <v>17</v>
      </c>
      <c r="V4560" t="s">
        <v>29</v>
      </c>
      <c r="W4560">
        <v>523</v>
      </c>
      <c r="X4560">
        <v>2</v>
      </c>
      <c r="Y4560">
        <v>365.5</v>
      </c>
      <c r="Z4560">
        <v>0</v>
      </c>
      <c r="AA4560">
        <v>0</v>
      </c>
      <c r="AB4560">
        <v>0</v>
      </c>
      <c r="AD4560" t="s">
        <v>191</v>
      </c>
      <c r="AE4560">
        <v>0</v>
      </c>
      <c r="AF4560">
        <v>0</v>
      </c>
      <c r="AG4560" t="s">
        <v>198</v>
      </c>
      <c r="AH4560" t="s">
        <v>199</v>
      </c>
      <c r="AJ4560" t="s">
        <v>9357</v>
      </c>
      <c r="AK4560" t="s">
        <v>9358</v>
      </c>
      <c r="AL4560" t="s">
        <v>251</v>
      </c>
      <c r="AM4560" t="s">
        <v>243</v>
      </c>
      <c r="AN4560" t="s">
        <v>252</v>
      </c>
      <c r="AO4560" t="s">
        <v>253</v>
      </c>
      <c r="AP4560" t="s">
        <v>254</v>
      </c>
      <c r="AQ4560" t="s">
        <v>255</v>
      </c>
      <c r="AR4560">
        <v>439.65</v>
      </c>
      <c r="AS4560">
        <v>59</v>
      </c>
      <c r="AT4560">
        <v>8.86</v>
      </c>
      <c r="AU4560">
        <v>0.75</v>
      </c>
      <c r="AV4560">
        <v>7.8323999999999998</v>
      </c>
      <c r="AW4560">
        <v>95</v>
      </c>
      <c r="BB4560">
        <v>0</v>
      </c>
      <c r="BC4560" t="s">
        <v>256</v>
      </c>
      <c r="BD4560">
        <v>1</v>
      </c>
      <c r="BE4560" t="s">
        <v>257</v>
      </c>
    </row>
    <row r="4561" spans="1:57" x14ac:dyDescent="0.25">
      <c r="A4561">
        <v>125</v>
      </c>
      <c r="B4561">
        <v>12473</v>
      </c>
      <c r="C4561" t="s">
        <v>34</v>
      </c>
      <c r="D4561" s="1">
        <v>40695.427083333336</v>
      </c>
      <c r="E4561" s="1">
        <v>40833.477083333331</v>
      </c>
      <c r="F4561">
        <v>54</v>
      </c>
      <c r="G4561">
        <v>3</v>
      </c>
      <c r="H4561">
        <v>138</v>
      </c>
      <c r="I4561">
        <v>2394</v>
      </c>
      <c r="J4561">
        <v>2585.73</v>
      </c>
      <c r="K4561">
        <v>861.91</v>
      </c>
      <c r="L4561">
        <v>4</v>
      </c>
      <c r="M4561">
        <v>3</v>
      </c>
      <c r="N4561">
        <v>4</v>
      </c>
      <c r="O4561" t="s">
        <v>120</v>
      </c>
      <c r="P4561">
        <v>11</v>
      </c>
      <c r="Q4561" t="s">
        <v>24</v>
      </c>
      <c r="T4561">
        <v>16975</v>
      </c>
      <c r="U4561" t="s">
        <v>17</v>
      </c>
      <c r="V4561" t="s">
        <v>29</v>
      </c>
      <c r="W4561">
        <v>424</v>
      </c>
      <c r="X4561">
        <v>3</v>
      </c>
      <c r="Y4561">
        <v>926.12</v>
      </c>
      <c r="Z4561">
        <v>0</v>
      </c>
      <c r="AA4561">
        <v>0</v>
      </c>
      <c r="AB4561">
        <v>0</v>
      </c>
      <c r="AD4561" t="s">
        <v>191</v>
      </c>
      <c r="AE4561">
        <v>0</v>
      </c>
      <c r="AF4561">
        <v>2.56</v>
      </c>
      <c r="AG4561" t="s">
        <v>198</v>
      </c>
      <c r="AH4561" t="s">
        <v>199</v>
      </c>
      <c r="AJ4561" t="s">
        <v>9359</v>
      </c>
      <c r="AK4561" t="s">
        <v>9360</v>
      </c>
      <c r="AL4561" t="s">
        <v>251</v>
      </c>
      <c r="AM4561" t="s">
        <v>243</v>
      </c>
      <c r="AN4561" t="s">
        <v>252</v>
      </c>
      <c r="AO4561" t="s">
        <v>260</v>
      </c>
      <c r="AP4561" t="s">
        <v>254</v>
      </c>
      <c r="AQ4561" t="s">
        <v>255</v>
      </c>
      <c r="AR4561">
        <v>226.16</v>
      </c>
      <c r="AS4561">
        <v>30</v>
      </c>
      <c r="AT4561">
        <v>16.98</v>
      </c>
      <c r="AU4561">
        <v>0.28000000000000003</v>
      </c>
      <c r="AV4561">
        <v>2.7909000000000002</v>
      </c>
      <c r="AW4561">
        <v>95</v>
      </c>
      <c r="BB4561">
        <v>0</v>
      </c>
      <c r="BC4561" t="s">
        <v>256</v>
      </c>
      <c r="BD4561">
        <v>1</v>
      </c>
      <c r="BE4561" t="s">
        <v>261</v>
      </c>
    </row>
    <row r="4562" spans="1:57" x14ac:dyDescent="0.25">
      <c r="A4562">
        <v>1775</v>
      </c>
      <c r="B4562">
        <v>14147</v>
      </c>
      <c r="C4562" t="s">
        <v>17</v>
      </c>
      <c r="D4562" s="1">
        <v>40246.571527777778</v>
      </c>
      <c r="E4562" s="1">
        <v>40808.756944444445</v>
      </c>
      <c r="F4562">
        <v>79</v>
      </c>
      <c r="G4562">
        <v>9</v>
      </c>
      <c r="H4562">
        <v>24</v>
      </c>
      <c r="I4562">
        <v>995</v>
      </c>
      <c r="J4562">
        <v>2590.1999999999998</v>
      </c>
      <c r="K4562">
        <v>287.8</v>
      </c>
      <c r="L4562">
        <v>3</v>
      </c>
      <c r="M4562">
        <v>5</v>
      </c>
      <c r="N4562">
        <v>4</v>
      </c>
      <c r="O4562" t="s">
        <v>140</v>
      </c>
      <c r="P4562">
        <v>12</v>
      </c>
      <c r="Q4562" t="s">
        <v>96</v>
      </c>
      <c r="T4562">
        <v>16976</v>
      </c>
      <c r="U4562" t="s">
        <v>17</v>
      </c>
      <c r="V4562" t="s">
        <v>19</v>
      </c>
      <c r="W4562">
        <v>268</v>
      </c>
      <c r="X4562">
        <v>1</v>
      </c>
      <c r="Y4562">
        <v>251.52</v>
      </c>
      <c r="Z4562">
        <v>0</v>
      </c>
      <c r="AA4562">
        <v>0</v>
      </c>
      <c r="AB4562">
        <v>0</v>
      </c>
      <c r="AD4562" t="s">
        <v>191</v>
      </c>
      <c r="AE4562">
        <v>0</v>
      </c>
      <c r="AF4562">
        <v>0</v>
      </c>
      <c r="AG4562" t="s">
        <v>198</v>
      </c>
      <c r="AH4562" t="s">
        <v>196</v>
      </c>
      <c r="AJ4562" t="s">
        <v>9361</v>
      </c>
      <c r="AK4562" t="s">
        <v>9362</v>
      </c>
      <c r="AL4562" t="s">
        <v>251</v>
      </c>
      <c r="AM4562" t="s">
        <v>243</v>
      </c>
      <c r="AN4562" t="s">
        <v>252</v>
      </c>
      <c r="AO4562" t="s">
        <v>260</v>
      </c>
      <c r="AP4562" t="s">
        <v>254</v>
      </c>
      <c r="AQ4562" t="s">
        <v>255</v>
      </c>
      <c r="AR4562">
        <v>137.37</v>
      </c>
      <c r="AS4562">
        <v>25</v>
      </c>
      <c r="AT4562">
        <v>12</v>
      </c>
      <c r="AU4562">
        <v>0.25</v>
      </c>
      <c r="AV4562">
        <v>3.8717000000000001</v>
      </c>
      <c r="AW4562">
        <v>95</v>
      </c>
      <c r="BB4562">
        <v>0</v>
      </c>
      <c r="BC4562" t="s">
        <v>256</v>
      </c>
      <c r="BD4562">
        <v>1</v>
      </c>
      <c r="BE4562" t="s">
        <v>261</v>
      </c>
    </row>
    <row r="4563" spans="1:57" x14ac:dyDescent="0.25">
      <c r="A4563">
        <v>1757</v>
      </c>
      <c r="B4563">
        <v>14129</v>
      </c>
      <c r="C4563" t="s">
        <v>17</v>
      </c>
      <c r="D4563" s="1">
        <v>40307.620833333334</v>
      </c>
      <c r="E4563" s="1">
        <v>40885.459722222222</v>
      </c>
      <c r="F4563">
        <v>2</v>
      </c>
      <c r="G4563">
        <v>9</v>
      </c>
      <c r="H4563">
        <v>40</v>
      </c>
      <c r="I4563">
        <v>1414</v>
      </c>
      <c r="J4563">
        <v>2591.34</v>
      </c>
      <c r="K4563">
        <v>287.93</v>
      </c>
      <c r="L4563">
        <v>5</v>
      </c>
      <c r="M4563">
        <v>5</v>
      </c>
      <c r="N4563">
        <v>4</v>
      </c>
      <c r="O4563" t="s">
        <v>134</v>
      </c>
      <c r="P4563">
        <v>14</v>
      </c>
      <c r="Q4563" t="s">
        <v>129</v>
      </c>
      <c r="T4563">
        <v>16977</v>
      </c>
      <c r="U4563" t="s">
        <v>17</v>
      </c>
      <c r="V4563" t="s">
        <v>40</v>
      </c>
      <c r="W4563">
        <v>396</v>
      </c>
      <c r="X4563">
        <v>4</v>
      </c>
      <c r="Y4563">
        <v>496</v>
      </c>
      <c r="Z4563">
        <v>0</v>
      </c>
      <c r="AA4563">
        <v>0</v>
      </c>
      <c r="AB4563">
        <v>0</v>
      </c>
      <c r="AD4563" t="s">
        <v>191</v>
      </c>
      <c r="AE4563">
        <v>0</v>
      </c>
      <c r="AF4563">
        <v>0</v>
      </c>
      <c r="AG4563" t="s">
        <v>200</v>
      </c>
      <c r="AH4563" t="s">
        <v>193</v>
      </c>
      <c r="AJ4563" t="s">
        <v>9363</v>
      </c>
      <c r="AK4563" t="s">
        <v>9364</v>
      </c>
      <c r="AL4563" t="s">
        <v>251</v>
      </c>
      <c r="AM4563" t="s">
        <v>243</v>
      </c>
      <c r="AN4563" t="s">
        <v>252</v>
      </c>
      <c r="AO4563" t="s">
        <v>260</v>
      </c>
      <c r="AP4563" t="s">
        <v>254</v>
      </c>
      <c r="AQ4563" t="s">
        <v>255</v>
      </c>
      <c r="AR4563">
        <v>263.27999999999997</v>
      </c>
      <c r="AS4563">
        <v>53</v>
      </c>
      <c r="AT4563">
        <v>20.2</v>
      </c>
      <c r="AU4563">
        <v>0.54</v>
      </c>
      <c r="AV4563">
        <v>2.5219</v>
      </c>
      <c r="AW4563">
        <v>95</v>
      </c>
      <c r="BB4563">
        <v>0</v>
      </c>
      <c r="BC4563" t="s">
        <v>256</v>
      </c>
      <c r="BD4563">
        <v>1</v>
      </c>
      <c r="BE4563" t="s">
        <v>261</v>
      </c>
    </row>
    <row r="4564" spans="1:57" x14ac:dyDescent="0.25">
      <c r="A4564">
        <v>4641</v>
      </c>
      <c r="B4564">
        <v>17043</v>
      </c>
      <c r="C4564" t="s">
        <v>17</v>
      </c>
      <c r="D4564" s="1">
        <v>40156.638888888891</v>
      </c>
      <c r="E4564" s="1">
        <v>40854.647916666669</v>
      </c>
      <c r="F4564">
        <v>33</v>
      </c>
      <c r="G4564">
        <v>8</v>
      </c>
      <c r="H4564">
        <v>175</v>
      </c>
      <c r="I4564">
        <v>1616</v>
      </c>
      <c r="J4564">
        <v>2593.65</v>
      </c>
      <c r="K4564">
        <v>324.20999999999998</v>
      </c>
      <c r="L4564">
        <v>4</v>
      </c>
      <c r="M4564">
        <v>4</v>
      </c>
      <c r="N4564">
        <v>4</v>
      </c>
      <c r="O4564" t="s">
        <v>136</v>
      </c>
      <c r="P4564">
        <v>12</v>
      </c>
      <c r="Q4564" t="s">
        <v>129</v>
      </c>
      <c r="T4564">
        <v>16978</v>
      </c>
      <c r="U4564" t="s">
        <v>17</v>
      </c>
      <c r="V4564" t="s">
        <v>22</v>
      </c>
      <c r="W4564">
        <v>78</v>
      </c>
      <c r="X4564">
        <v>3</v>
      </c>
      <c r="Y4564">
        <v>768.88</v>
      </c>
      <c r="Z4564">
        <v>0</v>
      </c>
      <c r="AA4564">
        <v>344.33</v>
      </c>
      <c r="AB4564">
        <v>344.33</v>
      </c>
      <c r="AD4564" t="s">
        <v>197</v>
      </c>
      <c r="AE4564">
        <v>0</v>
      </c>
      <c r="AF4564">
        <v>0</v>
      </c>
      <c r="AG4564" t="s">
        <v>198</v>
      </c>
      <c r="AH4564" t="s">
        <v>199</v>
      </c>
      <c r="AJ4564" t="s">
        <v>9365</v>
      </c>
      <c r="AK4564" t="s">
        <v>9366</v>
      </c>
      <c r="AL4564" t="s">
        <v>251</v>
      </c>
      <c r="AM4564" t="s">
        <v>243</v>
      </c>
      <c r="AN4564" t="s">
        <v>252</v>
      </c>
      <c r="AO4564" t="s">
        <v>245</v>
      </c>
      <c r="AP4564" t="s">
        <v>318</v>
      </c>
      <c r="AQ4564" t="s">
        <v>247</v>
      </c>
      <c r="AR4564">
        <v>386.32</v>
      </c>
      <c r="AS4564">
        <v>77</v>
      </c>
      <c r="AT4564">
        <v>43.4</v>
      </c>
      <c r="AU4564">
        <v>0.73</v>
      </c>
      <c r="AV4564">
        <v>1.5612999999999999</v>
      </c>
      <c r="AW4564">
        <v>95</v>
      </c>
      <c r="AX4564">
        <v>2</v>
      </c>
      <c r="AY4564">
        <v>3</v>
      </c>
      <c r="AZ4564">
        <v>5</v>
      </c>
      <c r="BA4564">
        <v>5</v>
      </c>
      <c r="BB4564">
        <v>0</v>
      </c>
      <c r="BC4564" t="s">
        <v>324</v>
      </c>
      <c r="BD4564">
        <v>0</v>
      </c>
    </row>
    <row r="4565" spans="1:57" x14ac:dyDescent="0.25">
      <c r="A4565">
        <v>1857</v>
      </c>
      <c r="B4565">
        <v>14229</v>
      </c>
      <c r="C4565" t="s">
        <v>17</v>
      </c>
      <c r="D4565" s="1">
        <v>40415.490972222222</v>
      </c>
      <c r="E4565" s="1">
        <v>40835.419444444444</v>
      </c>
      <c r="F4565">
        <v>52</v>
      </c>
      <c r="G4565">
        <v>7</v>
      </c>
      <c r="H4565">
        <v>41</v>
      </c>
      <c r="I4565">
        <v>934</v>
      </c>
      <c r="J4565">
        <v>2594.04</v>
      </c>
      <c r="K4565">
        <v>370.58</v>
      </c>
      <c r="L4565">
        <v>4</v>
      </c>
      <c r="M4565">
        <v>4</v>
      </c>
      <c r="N4565">
        <v>4</v>
      </c>
      <c r="O4565" t="s">
        <v>136</v>
      </c>
      <c r="P4565">
        <v>12</v>
      </c>
      <c r="Q4565" t="s">
        <v>129</v>
      </c>
      <c r="T4565">
        <v>16979</v>
      </c>
      <c r="U4565" t="s">
        <v>17</v>
      </c>
      <c r="V4565" t="s">
        <v>129</v>
      </c>
      <c r="W4565">
        <v>4</v>
      </c>
      <c r="X4565">
        <v>9</v>
      </c>
      <c r="Y4565">
        <v>2859.74</v>
      </c>
      <c r="Z4565">
        <v>208.5</v>
      </c>
      <c r="AA4565">
        <v>1296.3499999999999</v>
      </c>
      <c r="AB4565">
        <v>1087.8499999999999</v>
      </c>
      <c r="AC4565">
        <v>521.75</v>
      </c>
      <c r="AD4565" t="s">
        <v>194</v>
      </c>
      <c r="AE4565">
        <v>0</v>
      </c>
      <c r="AF4565">
        <v>2.54</v>
      </c>
      <c r="AG4565" t="s">
        <v>195</v>
      </c>
      <c r="AH4565" t="s">
        <v>196</v>
      </c>
      <c r="AJ4565" t="s">
        <v>9367</v>
      </c>
      <c r="AK4565" t="s">
        <v>9368</v>
      </c>
      <c r="AL4565" t="s">
        <v>251</v>
      </c>
      <c r="AM4565" t="s">
        <v>243</v>
      </c>
      <c r="AN4565" t="s">
        <v>252</v>
      </c>
      <c r="AO4565" t="s">
        <v>260</v>
      </c>
      <c r="AP4565" t="s">
        <v>254</v>
      </c>
      <c r="AQ4565" t="s">
        <v>255</v>
      </c>
      <c r="AR4565">
        <v>188.58</v>
      </c>
      <c r="AS4565">
        <v>38</v>
      </c>
      <c r="AT4565">
        <v>18.87</v>
      </c>
      <c r="AU4565">
        <v>0.36</v>
      </c>
      <c r="AV4565">
        <v>2.6164000000000001</v>
      </c>
      <c r="AW4565">
        <v>95</v>
      </c>
      <c r="BB4565">
        <v>0</v>
      </c>
      <c r="BC4565" t="s">
        <v>256</v>
      </c>
      <c r="BD4565">
        <v>1</v>
      </c>
      <c r="BE4565" t="s">
        <v>261</v>
      </c>
    </row>
    <row r="4566" spans="1:57" x14ac:dyDescent="0.25">
      <c r="A4566">
        <v>1791</v>
      </c>
      <c r="B4566">
        <v>14163</v>
      </c>
      <c r="C4566" t="s">
        <v>17</v>
      </c>
      <c r="D4566" s="1">
        <v>40424.71875</v>
      </c>
      <c r="E4566" s="1">
        <v>40799.637499999997</v>
      </c>
      <c r="F4566">
        <v>88</v>
      </c>
      <c r="G4566">
        <v>5</v>
      </c>
      <c r="H4566">
        <v>42</v>
      </c>
      <c r="I4566">
        <v>950</v>
      </c>
      <c r="J4566">
        <v>2594.62</v>
      </c>
      <c r="K4566">
        <v>518.91999999999996</v>
      </c>
      <c r="L4566">
        <v>3</v>
      </c>
      <c r="M4566">
        <v>4</v>
      </c>
      <c r="N4566">
        <v>4</v>
      </c>
      <c r="O4566" t="s">
        <v>127</v>
      </c>
      <c r="P4566">
        <v>11</v>
      </c>
      <c r="Q4566" t="s">
        <v>96</v>
      </c>
      <c r="T4566">
        <v>16980</v>
      </c>
      <c r="U4566" t="s">
        <v>17</v>
      </c>
      <c r="V4566" t="s">
        <v>40</v>
      </c>
      <c r="W4566">
        <v>256</v>
      </c>
      <c r="X4566">
        <v>3</v>
      </c>
      <c r="Y4566">
        <v>1422.83</v>
      </c>
      <c r="Z4566">
        <v>0</v>
      </c>
      <c r="AA4566">
        <v>0</v>
      </c>
      <c r="AB4566">
        <v>0</v>
      </c>
      <c r="AD4566" t="s">
        <v>191</v>
      </c>
      <c r="AE4566">
        <v>0</v>
      </c>
      <c r="AF4566">
        <v>0</v>
      </c>
      <c r="AG4566" t="s">
        <v>200</v>
      </c>
      <c r="AH4566" t="s">
        <v>193</v>
      </c>
      <c r="AJ4566" t="s">
        <v>9369</v>
      </c>
      <c r="AK4566" t="s">
        <v>9370</v>
      </c>
      <c r="AL4566" t="s">
        <v>251</v>
      </c>
      <c r="AM4566" t="s">
        <v>243</v>
      </c>
      <c r="AN4566" t="s">
        <v>252</v>
      </c>
      <c r="AO4566" t="s">
        <v>260</v>
      </c>
      <c r="AP4566" t="s">
        <v>254</v>
      </c>
      <c r="AQ4566" t="s">
        <v>255</v>
      </c>
      <c r="AR4566">
        <v>362.51</v>
      </c>
      <c r="AS4566">
        <v>52</v>
      </c>
      <c r="AT4566">
        <v>22</v>
      </c>
      <c r="AU4566">
        <v>0.52</v>
      </c>
      <c r="AV4566">
        <v>2.6143000000000001</v>
      </c>
      <c r="AW4566">
        <v>95</v>
      </c>
      <c r="BB4566">
        <v>11.86</v>
      </c>
      <c r="BC4566" t="s">
        <v>256</v>
      </c>
      <c r="BD4566">
        <v>1</v>
      </c>
      <c r="BE4566" t="s">
        <v>261</v>
      </c>
    </row>
    <row r="4567" spans="1:57" x14ac:dyDescent="0.25">
      <c r="A4567">
        <v>1331</v>
      </c>
      <c r="B4567">
        <v>13700</v>
      </c>
      <c r="C4567" t="s">
        <v>17</v>
      </c>
      <c r="D4567" s="1">
        <v>40216.453472222223</v>
      </c>
      <c r="E4567" s="1">
        <v>40860.541666666664</v>
      </c>
      <c r="F4567">
        <v>27</v>
      </c>
      <c r="G4567">
        <v>13</v>
      </c>
      <c r="H4567">
        <v>163</v>
      </c>
      <c r="I4567">
        <v>2786</v>
      </c>
      <c r="J4567">
        <v>2596.9699999999998</v>
      </c>
      <c r="K4567">
        <v>199.77</v>
      </c>
      <c r="L4567">
        <v>4</v>
      </c>
      <c r="M4567">
        <v>5</v>
      </c>
      <c r="N4567">
        <v>4</v>
      </c>
      <c r="O4567" t="s">
        <v>138</v>
      </c>
      <c r="P4567">
        <v>13</v>
      </c>
      <c r="Q4567" t="s">
        <v>129</v>
      </c>
      <c r="T4567">
        <v>16982</v>
      </c>
      <c r="U4567" t="s">
        <v>17</v>
      </c>
      <c r="V4567" t="s">
        <v>22</v>
      </c>
      <c r="W4567">
        <v>61</v>
      </c>
      <c r="X4567">
        <v>1</v>
      </c>
      <c r="Y4567">
        <v>384.06</v>
      </c>
      <c r="Z4567">
        <v>0</v>
      </c>
      <c r="AA4567">
        <v>384.06</v>
      </c>
      <c r="AB4567">
        <v>384.06</v>
      </c>
      <c r="AD4567" t="s">
        <v>197</v>
      </c>
      <c r="AE4567">
        <v>0</v>
      </c>
      <c r="AF4567">
        <v>0</v>
      </c>
      <c r="AG4567" t="s">
        <v>198</v>
      </c>
      <c r="AH4567" t="s">
        <v>199</v>
      </c>
      <c r="AJ4567" t="s">
        <v>9371</v>
      </c>
      <c r="AK4567" t="s">
        <v>9372</v>
      </c>
      <c r="AL4567" t="s">
        <v>251</v>
      </c>
      <c r="AM4567" t="s">
        <v>243</v>
      </c>
      <c r="AN4567" t="s">
        <v>252</v>
      </c>
      <c r="AO4567" t="s">
        <v>260</v>
      </c>
      <c r="AP4567" t="s">
        <v>254</v>
      </c>
      <c r="AQ4567" t="s">
        <v>255</v>
      </c>
      <c r="AR4567">
        <v>490.92</v>
      </c>
      <c r="AS4567">
        <v>71</v>
      </c>
      <c r="AT4567">
        <v>23.58</v>
      </c>
      <c r="AU4567">
        <v>0.67</v>
      </c>
      <c r="AV4567">
        <v>2.7080000000000002</v>
      </c>
      <c r="AW4567">
        <v>95</v>
      </c>
      <c r="BB4567">
        <v>0</v>
      </c>
      <c r="BC4567" t="s">
        <v>256</v>
      </c>
      <c r="BD4567">
        <v>1</v>
      </c>
      <c r="BE4567" t="s">
        <v>261</v>
      </c>
    </row>
    <row r="4568" spans="1:57" x14ac:dyDescent="0.25">
      <c r="A4568">
        <v>3437</v>
      </c>
      <c r="B4568">
        <v>15826</v>
      </c>
      <c r="C4568" t="s">
        <v>17</v>
      </c>
      <c r="D4568" s="1">
        <v>40318.708333333336</v>
      </c>
      <c r="E4568" s="1">
        <v>40830.670138888891</v>
      </c>
      <c r="F4568">
        <v>57</v>
      </c>
      <c r="G4568">
        <v>4</v>
      </c>
      <c r="H4568">
        <v>100</v>
      </c>
      <c r="I4568">
        <v>1824</v>
      </c>
      <c r="J4568">
        <v>2598.2800000000002</v>
      </c>
      <c r="K4568">
        <v>649.57000000000005</v>
      </c>
      <c r="L4568">
        <v>4</v>
      </c>
      <c r="M4568">
        <v>3</v>
      </c>
      <c r="N4568">
        <v>4</v>
      </c>
      <c r="O4568" t="s">
        <v>120</v>
      </c>
      <c r="P4568">
        <v>11</v>
      </c>
      <c r="Q4568" t="s">
        <v>24</v>
      </c>
      <c r="T4568">
        <v>16983</v>
      </c>
      <c r="U4568" t="s">
        <v>17</v>
      </c>
      <c r="V4568" t="s">
        <v>129</v>
      </c>
      <c r="W4568">
        <v>13</v>
      </c>
      <c r="X4568">
        <v>11</v>
      </c>
      <c r="Y4568">
        <v>3490.53</v>
      </c>
      <c r="Z4568">
        <v>300.13</v>
      </c>
      <c r="AA4568">
        <v>720.52</v>
      </c>
      <c r="AB4568">
        <v>420.39</v>
      </c>
      <c r="AC4568">
        <v>140.07</v>
      </c>
      <c r="AD4568" t="s">
        <v>194</v>
      </c>
      <c r="AE4568">
        <v>0</v>
      </c>
      <c r="AF4568">
        <v>0.32</v>
      </c>
      <c r="AG4568" t="s">
        <v>195</v>
      </c>
      <c r="AH4568" t="s">
        <v>196</v>
      </c>
      <c r="AJ4568" t="s">
        <v>9373</v>
      </c>
      <c r="AK4568" t="s">
        <v>9374</v>
      </c>
      <c r="AL4568" t="s">
        <v>251</v>
      </c>
      <c r="AM4568" t="s">
        <v>243</v>
      </c>
      <c r="AN4568" t="s">
        <v>252</v>
      </c>
      <c r="AO4568" t="s">
        <v>260</v>
      </c>
      <c r="AP4568" t="s">
        <v>254</v>
      </c>
      <c r="AQ4568" t="s">
        <v>255</v>
      </c>
      <c r="AR4568">
        <v>677</v>
      </c>
      <c r="AS4568">
        <v>97</v>
      </c>
      <c r="AT4568">
        <v>39.81</v>
      </c>
      <c r="AU4568">
        <v>0.94</v>
      </c>
      <c r="AV4568">
        <v>1.9319999999999999</v>
      </c>
      <c r="AW4568">
        <v>95</v>
      </c>
      <c r="BB4568">
        <v>0</v>
      </c>
      <c r="BC4568" t="s">
        <v>256</v>
      </c>
      <c r="BD4568">
        <v>1</v>
      </c>
      <c r="BE4568" t="s">
        <v>261</v>
      </c>
    </row>
    <row r="4569" spans="1:57" x14ac:dyDescent="0.25">
      <c r="A4569">
        <v>4914</v>
      </c>
      <c r="B4569">
        <v>17317</v>
      </c>
      <c r="C4569" t="s">
        <v>17</v>
      </c>
      <c r="D4569" s="1">
        <v>40797.53125</v>
      </c>
      <c r="E4569" s="1">
        <v>40840.72152777778</v>
      </c>
      <c r="F4569">
        <v>47</v>
      </c>
      <c r="G4569">
        <v>3</v>
      </c>
      <c r="H4569">
        <v>8</v>
      </c>
      <c r="I4569">
        <v>1146</v>
      </c>
      <c r="J4569">
        <v>2600.34</v>
      </c>
      <c r="K4569">
        <v>866.78</v>
      </c>
      <c r="L4569">
        <v>4</v>
      </c>
      <c r="M4569">
        <v>3</v>
      </c>
      <c r="N4569">
        <v>4</v>
      </c>
      <c r="O4569" t="s">
        <v>120</v>
      </c>
      <c r="P4569">
        <v>11</v>
      </c>
      <c r="Q4569" t="s">
        <v>24</v>
      </c>
      <c r="T4569">
        <v>16984</v>
      </c>
      <c r="U4569" t="s">
        <v>17</v>
      </c>
      <c r="V4569" t="s">
        <v>96</v>
      </c>
      <c r="W4569">
        <v>89</v>
      </c>
      <c r="X4569">
        <v>9</v>
      </c>
      <c r="Y4569">
        <v>10350.530000000001</v>
      </c>
      <c r="Z4569">
        <v>3213.19</v>
      </c>
      <c r="AA4569">
        <v>1246.33</v>
      </c>
      <c r="AB4569">
        <v>-1966.86</v>
      </c>
      <c r="AC4569">
        <v>-61.21</v>
      </c>
      <c r="AD4569" t="s">
        <v>204</v>
      </c>
      <c r="AE4569">
        <v>1966.86</v>
      </c>
      <c r="AF4569">
        <v>1.39</v>
      </c>
      <c r="AG4569" t="s">
        <v>205</v>
      </c>
      <c r="AH4569" t="s">
        <v>193</v>
      </c>
      <c r="AJ4569" t="s">
        <v>9375</v>
      </c>
      <c r="AK4569" t="s">
        <v>9376</v>
      </c>
      <c r="AL4569" t="s">
        <v>251</v>
      </c>
      <c r="AM4569" t="s">
        <v>243</v>
      </c>
      <c r="AN4569" t="s">
        <v>252</v>
      </c>
      <c r="AO4569" t="s">
        <v>260</v>
      </c>
      <c r="AP4569" t="s">
        <v>254</v>
      </c>
      <c r="AQ4569" t="s">
        <v>255</v>
      </c>
      <c r="AR4569">
        <v>529.22</v>
      </c>
      <c r="AS4569">
        <v>76</v>
      </c>
      <c r="AT4569">
        <v>21.7</v>
      </c>
      <c r="AU4569">
        <v>0.72</v>
      </c>
      <c r="AV4569">
        <v>2.6234999999999999</v>
      </c>
      <c r="AW4569">
        <v>95</v>
      </c>
      <c r="BB4569">
        <v>1.3</v>
      </c>
      <c r="BC4569" t="s">
        <v>256</v>
      </c>
      <c r="BD4569">
        <v>1</v>
      </c>
      <c r="BE4569" t="s">
        <v>261</v>
      </c>
    </row>
    <row r="4570" spans="1:57" x14ac:dyDescent="0.25">
      <c r="A4570">
        <v>3273</v>
      </c>
      <c r="B4570">
        <v>15660</v>
      </c>
      <c r="C4570" t="s">
        <v>17</v>
      </c>
      <c r="D4570" s="1">
        <v>40214.667361111111</v>
      </c>
      <c r="E4570" s="1">
        <v>40861.706944444442</v>
      </c>
      <c r="F4570">
        <v>26</v>
      </c>
      <c r="G4570">
        <v>15</v>
      </c>
      <c r="H4570">
        <v>73</v>
      </c>
      <c r="I4570">
        <v>1783</v>
      </c>
      <c r="J4570">
        <v>2603.69</v>
      </c>
      <c r="K4570">
        <v>173.58</v>
      </c>
      <c r="L4570">
        <v>4</v>
      </c>
      <c r="M4570">
        <v>5</v>
      </c>
      <c r="N4570">
        <v>4</v>
      </c>
      <c r="O4570" t="s">
        <v>138</v>
      </c>
      <c r="P4570">
        <v>13</v>
      </c>
      <c r="Q4570" t="s">
        <v>129</v>
      </c>
      <c r="T4570">
        <v>16985</v>
      </c>
      <c r="U4570" t="s">
        <v>17</v>
      </c>
      <c r="V4570" t="s">
        <v>129</v>
      </c>
      <c r="W4570">
        <v>18</v>
      </c>
      <c r="X4570">
        <v>23</v>
      </c>
      <c r="Y4570">
        <v>10923.16</v>
      </c>
      <c r="Z4570">
        <v>663.18</v>
      </c>
      <c r="AA4570">
        <v>1885.58</v>
      </c>
      <c r="AB4570">
        <v>1222.4000000000001</v>
      </c>
      <c r="AC4570">
        <v>184.32</v>
      </c>
      <c r="AD4570" t="s">
        <v>194</v>
      </c>
      <c r="AE4570">
        <v>0</v>
      </c>
      <c r="AF4570">
        <v>3.46</v>
      </c>
      <c r="AG4570" t="s">
        <v>195</v>
      </c>
      <c r="AH4570" t="s">
        <v>196</v>
      </c>
      <c r="AJ4570" t="s">
        <v>9377</v>
      </c>
      <c r="AK4570" t="s">
        <v>9378</v>
      </c>
      <c r="AL4570" t="s">
        <v>251</v>
      </c>
      <c r="AM4570" t="s">
        <v>243</v>
      </c>
      <c r="AN4570" t="s">
        <v>252</v>
      </c>
      <c r="AO4570" t="s">
        <v>260</v>
      </c>
      <c r="AP4570" t="s">
        <v>254</v>
      </c>
      <c r="AQ4570" t="s">
        <v>255</v>
      </c>
      <c r="AR4570">
        <v>349.96</v>
      </c>
      <c r="AS4570">
        <v>70</v>
      </c>
      <c r="AT4570">
        <v>33.020000000000003</v>
      </c>
      <c r="AU4570">
        <v>0.66</v>
      </c>
      <c r="AV4570">
        <v>2.2105999999999999</v>
      </c>
      <c r="AW4570">
        <v>95</v>
      </c>
      <c r="BB4570">
        <v>0</v>
      </c>
      <c r="BC4570" t="s">
        <v>256</v>
      </c>
      <c r="BD4570">
        <v>1</v>
      </c>
      <c r="BE4570" t="s">
        <v>261</v>
      </c>
    </row>
    <row r="4571" spans="1:57" x14ac:dyDescent="0.25">
      <c r="A4571">
        <v>2379</v>
      </c>
      <c r="B4571">
        <v>14756</v>
      </c>
      <c r="C4571" t="s">
        <v>17</v>
      </c>
      <c r="D4571" s="1">
        <v>40462.493055555555</v>
      </c>
      <c r="E4571" s="1">
        <v>40871.759027777778</v>
      </c>
      <c r="F4571">
        <v>16</v>
      </c>
      <c r="G4571">
        <v>3</v>
      </c>
      <c r="H4571">
        <v>101</v>
      </c>
      <c r="I4571">
        <v>1422</v>
      </c>
      <c r="J4571">
        <v>2603.7600000000002</v>
      </c>
      <c r="K4571">
        <v>867.92</v>
      </c>
      <c r="L4571">
        <v>5</v>
      </c>
      <c r="M4571">
        <v>3</v>
      </c>
      <c r="N4571">
        <v>4</v>
      </c>
      <c r="O4571" t="s">
        <v>121</v>
      </c>
      <c r="P4571">
        <v>12</v>
      </c>
      <c r="Q4571" t="s">
        <v>24</v>
      </c>
      <c r="T4571">
        <v>16986</v>
      </c>
      <c r="U4571" t="s">
        <v>17</v>
      </c>
      <c r="V4571" t="s">
        <v>129</v>
      </c>
      <c r="W4571">
        <v>30</v>
      </c>
      <c r="X4571">
        <v>11</v>
      </c>
      <c r="Y4571">
        <v>4888.75</v>
      </c>
      <c r="Z4571">
        <v>0</v>
      </c>
      <c r="AA4571">
        <v>1873.2</v>
      </c>
      <c r="AB4571">
        <v>1873.2</v>
      </c>
      <c r="AD4571" t="s">
        <v>197</v>
      </c>
      <c r="AE4571">
        <v>0</v>
      </c>
      <c r="AF4571">
        <v>0</v>
      </c>
      <c r="AG4571" t="s">
        <v>198</v>
      </c>
      <c r="AH4571" t="s">
        <v>196</v>
      </c>
      <c r="AJ4571" t="s">
        <v>9379</v>
      </c>
      <c r="AK4571" t="s">
        <v>9380</v>
      </c>
      <c r="AL4571" t="s">
        <v>251</v>
      </c>
      <c r="AM4571" t="s">
        <v>243</v>
      </c>
      <c r="AN4571" t="s">
        <v>252</v>
      </c>
      <c r="AO4571" t="s">
        <v>245</v>
      </c>
      <c r="AP4571" t="s">
        <v>318</v>
      </c>
      <c r="AQ4571" t="s">
        <v>247</v>
      </c>
      <c r="AR4571">
        <v>734.16</v>
      </c>
      <c r="AS4571">
        <v>147</v>
      </c>
      <c r="AT4571">
        <v>48.11</v>
      </c>
      <c r="AU4571">
        <v>1.39</v>
      </c>
      <c r="AV4571">
        <v>1.5722</v>
      </c>
      <c r="AW4571">
        <v>95</v>
      </c>
      <c r="AX4571">
        <v>3</v>
      </c>
      <c r="AY4571">
        <v>6</v>
      </c>
      <c r="AZ4571">
        <v>8</v>
      </c>
      <c r="BA4571">
        <v>10</v>
      </c>
      <c r="BB4571">
        <v>0</v>
      </c>
      <c r="BC4571" t="s">
        <v>324</v>
      </c>
      <c r="BD4571">
        <v>0</v>
      </c>
    </row>
    <row r="4572" spans="1:57" x14ac:dyDescent="0.25">
      <c r="A4572">
        <v>2187</v>
      </c>
      <c r="B4572">
        <v>14564</v>
      </c>
      <c r="C4572" t="s">
        <v>91</v>
      </c>
      <c r="D4572" s="1">
        <v>40151.393750000003</v>
      </c>
      <c r="E4572" s="1">
        <v>40452.376388888886</v>
      </c>
      <c r="F4572">
        <v>435</v>
      </c>
      <c r="G4572">
        <v>2</v>
      </c>
      <c r="H4572">
        <v>107</v>
      </c>
      <c r="I4572">
        <v>1295</v>
      </c>
      <c r="J4572">
        <v>2605.62</v>
      </c>
      <c r="K4572">
        <v>1302.81</v>
      </c>
      <c r="L4572">
        <v>1</v>
      </c>
      <c r="M4572">
        <v>3</v>
      </c>
      <c r="N4572">
        <v>4</v>
      </c>
      <c r="O4572" t="s">
        <v>126</v>
      </c>
      <c r="P4572">
        <v>8</v>
      </c>
      <c r="Q4572" t="s">
        <v>40</v>
      </c>
      <c r="T4572">
        <v>16987</v>
      </c>
      <c r="U4572" t="s">
        <v>17</v>
      </c>
      <c r="V4572" t="s">
        <v>129</v>
      </c>
      <c r="W4572">
        <v>4</v>
      </c>
      <c r="X4572">
        <v>11</v>
      </c>
      <c r="Y4572">
        <v>2499.4499999999998</v>
      </c>
      <c r="Z4572">
        <v>416.4</v>
      </c>
      <c r="AA4572">
        <v>987.35</v>
      </c>
      <c r="AB4572">
        <v>570.95000000000005</v>
      </c>
      <c r="AC4572">
        <v>137.12</v>
      </c>
      <c r="AD4572" t="s">
        <v>194</v>
      </c>
      <c r="AE4572">
        <v>0</v>
      </c>
      <c r="AF4572">
        <v>0.48</v>
      </c>
      <c r="AG4572" t="s">
        <v>195</v>
      </c>
      <c r="AH4572" t="s">
        <v>196</v>
      </c>
      <c r="AJ4572" t="s">
        <v>9381</v>
      </c>
      <c r="AK4572" t="s">
        <v>9382</v>
      </c>
      <c r="AL4572" t="s">
        <v>251</v>
      </c>
      <c r="AM4572" t="s">
        <v>243</v>
      </c>
      <c r="AN4572" t="s">
        <v>252</v>
      </c>
      <c r="AO4572" t="s">
        <v>245</v>
      </c>
      <c r="AP4572" t="s">
        <v>318</v>
      </c>
      <c r="AQ4572" t="s">
        <v>247</v>
      </c>
      <c r="AR4572">
        <v>843.91</v>
      </c>
      <c r="AS4572">
        <v>169</v>
      </c>
      <c r="AT4572">
        <v>57.55</v>
      </c>
      <c r="AU4572">
        <v>1.59</v>
      </c>
      <c r="AV4572">
        <v>1.4659</v>
      </c>
      <c r="AW4572">
        <v>95</v>
      </c>
      <c r="AX4572">
        <v>4</v>
      </c>
      <c r="AY4572">
        <v>6</v>
      </c>
      <c r="AZ4572">
        <v>9</v>
      </c>
      <c r="BA4572">
        <v>11</v>
      </c>
      <c r="BB4572">
        <v>0</v>
      </c>
      <c r="BC4572" t="s">
        <v>324</v>
      </c>
      <c r="BD4572">
        <v>0</v>
      </c>
    </row>
    <row r="4573" spans="1:57" x14ac:dyDescent="0.25">
      <c r="A4573">
        <v>2020</v>
      </c>
      <c r="B4573">
        <v>14397</v>
      </c>
      <c r="C4573" t="s">
        <v>17</v>
      </c>
      <c r="D4573" s="1">
        <v>40673.517361111109</v>
      </c>
      <c r="E4573" s="1">
        <v>40884.390277777777</v>
      </c>
      <c r="F4573">
        <v>3</v>
      </c>
      <c r="G4573">
        <v>19</v>
      </c>
      <c r="H4573">
        <v>18</v>
      </c>
      <c r="I4573">
        <v>1890</v>
      </c>
      <c r="J4573">
        <v>2612.96</v>
      </c>
      <c r="K4573">
        <v>137.52000000000001</v>
      </c>
      <c r="L4573">
        <v>5</v>
      </c>
      <c r="M4573">
        <v>5</v>
      </c>
      <c r="N4573">
        <v>4</v>
      </c>
      <c r="O4573" t="s">
        <v>134</v>
      </c>
      <c r="P4573">
        <v>14</v>
      </c>
      <c r="Q4573" t="s">
        <v>129</v>
      </c>
      <c r="T4573">
        <v>16988</v>
      </c>
      <c r="U4573" t="s">
        <v>17</v>
      </c>
      <c r="V4573" t="s">
        <v>24</v>
      </c>
      <c r="W4573">
        <v>6</v>
      </c>
      <c r="X4573">
        <v>2</v>
      </c>
      <c r="Y4573">
        <v>382.67</v>
      </c>
      <c r="Z4573">
        <v>0</v>
      </c>
      <c r="AA4573">
        <v>126.12</v>
      </c>
      <c r="AB4573">
        <v>126.12</v>
      </c>
      <c r="AD4573" t="s">
        <v>197</v>
      </c>
      <c r="AE4573">
        <v>0</v>
      </c>
      <c r="AF4573">
        <v>0</v>
      </c>
      <c r="AG4573" t="s">
        <v>198</v>
      </c>
      <c r="AH4573" t="s">
        <v>196</v>
      </c>
      <c r="AJ4573" t="s">
        <v>9383</v>
      </c>
      <c r="AK4573" t="s">
        <v>9384</v>
      </c>
      <c r="AL4573" t="s">
        <v>251</v>
      </c>
      <c r="AM4573" t="s">
        <v>243</v>
      </c>
      <c r="AN4573" t="s">
        <v>252</v>
      </c>
      <c r="AO4573" t="s">
        <v>245</v>
      </c>
      <c r="AP4573" t="s">
        <v>318</v>
      </c>
      <c r="AQ4573" t="s">
        <v>247</v>
      </c>
      <c r="AR4573">
        <v>687.52</v>
      </c>
      <c r="AS4573">
        <v>138</v>
      </c>
      <c r="AT4573">
        <v>44.34</v>
      </c>
      <c r="AU4573">
        <v>1.3</v>
      </c>
      <c r="AV4573">
        <v>1.6395</v>
      </c>
      <c r="AW4573">
        <v>95</v>
      </c>
      <c r="AX4573">
        <v>3</v>
      </c>
      <c r="AY4573">
        <v>5</v>
      </c>
      <c r="AZ4573">
        <v>8</v>
      </c>
      <c r="BA4573">
        <v>9</v>
      </c>
      <c r="BB4573">
        <v>0</v>
      </c>
      <c r="BC4573" t="s">
        <v>324</v>
      </c>
      <c r="BD4573">
        <v>0</v>
      </c>
    </row>
    <row r="4574" spans="1:57" x14ac:dyDescent="0.25">
      <c r="A4574">
        <v>2054</v>
      </c>
      <c r="B4574">
        <v>14431</v>
      </c>
      <c r="C4574" t="s">
        <v>17</v>
      </c>
      <c r="D4574" s="1">
        <v>40199.450694444444</v>
      </c>
      <c r="E4574" s="1">
        <v>40584.444444444445</v>
      </c>
      <c r="F4574">
        <v>303</v>
      </c>
      <c r="G4574">
        <v>4</v>
      </c>
      <c r="H4574">
        <v>72</v>
      </c>
      <c r="I4574">
        <v>1202</v>
      </c>
      <c r="J4574">
        <v>2614.1999999999998</v>
      </c>
      <c r="K4574">
        <v>653.54999999999995</v>
      </c>
      <c r="L4574">
        <v>2</v>
      </c>
      <c r="M4574">
        <v>4</v>
      </c>
      <c r="N4574">
        <v>4</v>
      </c>
      <c r="O4574" t="s">
        <v>123</v>
      </c>
      <c r="P4574">
        <v>10</v>
      </c>
      <c r="Q4574" t="s">
        <v>40</v>
      </c>
      <c r="T4574">
        <v>16989</v>
      </c>
      <c r="U4574" t="s">
        <v>17</v>
      </c>
      <c r="V4574" t="s">
        <v>96</v>
      </c>
      <c r="W4574">
        <v>8</v>
      </c>
      <c r="X4574">
        <v>6</v>
      </c>
      <c r="Y4574">
        <v>1133.25</v>
      </c>
      <c r="Z4574">
        <v>890.7</v>
      </c>
      <c r="AA4574">
        <v>242.55</v>
      </c>
      <c r="AB4574">
        <v>-648.15</v>
      </c>
      <c r="AC4574">
        <v>-72.77</v>
      </c>
      <c r="AD4574" t="s">
        <v>204</v>
      </c>
      <c r="AE4574">
        <v>648.15</v>
      </c>
      <c r="AF4574">
        <v>0</v>
      </c>
      <c r="AG4574" t="s">
        <v>205</v>
      </c>
      <c r="AH4574" t="s">
        <v>193</v>
      </c>
      <c r="AJ4574" t="s">
        <v>9385</v>
      </c>
      <c r="AK4574" t="s">
        <v>9386</v>
      </c>
      <c r="AL4574" t="s">
        <v>251</v>
      </c>
      <c r="AM4574" t="s">
        <v>243</v>
      </c>
      <c r="AN4574" t="s">
        <v>252</v>
      </c>
      <c r="AO4574" t="s">
        <v>253</v>
      </c>
      <c r="AP4574" t="s">
        <v>254</v>
      </c>
      <c r="AQ4574" t="s">
        <v>255</v>
      </c>
      <c r="AR4574">
        <v>88.5</v>
      </c>
      <c r="AS4574">
        <v>30</v>
      </c>
      <c r="AT4574">
        <v>8.08</v>
      </c>
      <c r="AU4574">
        <v>0.3</v>
      </c>
      <c r="AV4574">
        <v>3.9569999999999999</v>
      </c>
      <c r="AW4574">
        <v>95</v>
      </c>
      <c r="BB4574">
        <v>0</v>
      </c>
      <c r="BC4574" t="s">
        <v>256</v>
      </c>
      <c r="BD4574">
        <v>1</v>
      </c>
      <c r="BE4574" t="s">
        <v>257</v>
      </c>
    </row>
    <row r="4575" spans="1:57" x14ac:dyDescent="0.25">
      <c r="A4575">
        <v>1823</v>
      </c>
      <c r="B4575">
        <v>14195</v>
      </c>
      <c r="C4575" t="s">
        <v>17</v>
      </c>
      <c r="D4575" s="1">
        <v>40252.716666666667</v>
      </c>
      <c r="E4575" s="1">
        <v>40685.436805555553</v>
      </c>
      <c r="F4575">
        <v>202</v>
      </c>
      <c r="G4575">
        <v>6</v>
      </c>
      <c r="H4575">
        <v>10</v>
      </c>
      <c r="I4575">
        <v>2144</v>
      </c>
      <c r="J4575">
        <v>2615.6</v>
      </c>
      <c r="K4575">
        <v>435.93</v>
      </c>
      <c r="L4575">
        <v>2</v>
      </c>
      <c r="M4575">
        <v>4</v>
      </c>
      <c r="N4575">
        <v>4</v>
      </c>
      <c r="O4575" t="s">
        <v>123</v>
      </c>
      <c r="P4575">
        <v>10</v>
      </c>
      <c r="Q4575" t="s">
        <v>40</v>
      </c>
      <c r="T4575">
        <v>16990</v>
      </c>
      <c r="U4575" t="s">
        <v>17</v>
      </c>
      <c r="V4575" t="s">
        <v>22</v>
      </c>
      <c r="W4575">
        <v>219</v>
      </c>
      <c r="X4575">
        <v>2</v>
      </c>
      <c r="Y4575">
        <v>344</v>
      </c>
      <c r="Z4575">
        <v>0</v>
      </c>
      <c r="AA4575">
        <v>0</v>
      </c>
      <c r="AB4575">
        <v>0</v>
      </c>
      <c r="AD4575" t="s">
        <v>191</v>
      </c>
      <c r="AE4575">
        <v>0</v>
      </c>
      <c r="AF4575">
        <v>0</v>
      </c>
      <c r="AG4575" t="s">
        <v>198</v>
      </c>
      <c r="AH4575" t="s">
        <v>199</v>
      </c>
      <c r="AJ4575" t="s">
        <v>9387</v>
      </c>
      <c r="AK4575" t="s">
        <v>9388</v>
      </c>
      <c r="AL4575" t="s">
        <v>251</v>
      </c>
      <c r="AM4575" t="s">
        <v>243</v>
      </c>
      <c r="AN4575" t="s">
        <v>252</v>
      </c>
      <c r="AO4575" t="s">
        <v>260</v>
      </c>
      <c r="AP4575" t="s">
        <v>254</v>
      </c>
      <c r="AQ4575" t="s">
        <v>255</v>
      </c>
      <c r="AR4575">
        <v>162.25</v>
      </c>
      <c r="AS4575">
        <v>55</v>
      </c>
      <c r="AT4575">
        <v>16.13</v>
      </c>
      <c r="AU4575">
        <v>0.59</v>
      </c>
      <c r="AV4575">
        <v>3.1063000000000001</v>
      </c>
      <c r="AW4575">
        <v>95</v>
      </c>
      <c r="BB4575">
        <v>1.79</v>
      </c>
      <c r="BC4575" t="s">
        <v>256</v>
      </c>
      <c r="BD4575">
        <v>1</v>
      </c>
      <c r="BE4575" t="s">
        <v>261</v>
      </c>
    </row>
    <row r="4576" spans="1:57" x14ac:dyDescent="0.25">
      <c r="A4576">
        <v>1889</v>
      </c>
      <c r="B4576">
        <v>14262</v>
      </c>
      <c r="C4576" t="s">
        <v>17</v>
      </c>
      <c r="D4576" s="1">
        <v>40646.515972222223</v>
      </c>
      <c r="E4576" s="1">
        <v>40878.595138888886</v>
      </c>
      <c r="F4576">
        <v>9</v>
      </c>
      <c r="G4576">
        <v>8</v>
      </c>
      <c r="H4576">
        <v>87</v>
      </c>
      <c r="I4576">
        <v>1645</v>
      </c>
      <c r="J4576">
        <v>2618.23</v>
      </c>
      <c r="K4576">
        <v>327.27999999999997</v>
      </c>
      <c r="L4576">
        <v>5</v>
      </c>
      <c r="M4576">
        <v>4</v>
      </c>
      <c r="N4576">
        <v>4</v>
      </c>
      <c r="O4576" t="s">
        <v>128</v>
      </c>
      <c r="P4576">
        <v>13</v>
      </c>
      <c r="Q4576" t="s">
        <v>129</v>
      </c>
      <c r="T4576">
        <v>16991</v>
      </c>
      <c r="U4576" t="s">
        <v>17</v>
      </c>
      <c r="V4576" t="s">
        <v>19</v>
      </c>
      <c r="W4576">
        <v>422</v>
      </c>
      <c r="X4576">
        <v>1</v>
      </c>
      <c r="Y4576">
        <v>1041.21</v>
      </c>
      <c r="Z4576">
        <v>0</v>
      </c>
      <c r="AA4576">
        <v>0</v>
      </c>
      <c r="AB4576">
        <v>0</v>
      </c>
      <c r="AD4576" t="s">
        <v>191</v>
      </c>
      <c r="AE4576">
        <v>0</v>
      </c>
      <c r="AF4576">
        <v>0</v>
      </c>
      <c r="AG4576" t="s">
        <v>198</v>
      </c>
      <c r="AH4576" t="s">
        <v>196</v>
      </c>
      <c r="AJ4576" t="s">
        <v>9389</v>
      </c>
      <c r="AK4576" t="s">
        <v>9390</v>
      </c>
      <c r="AL4576" t="s">
        <v>251</v>
      </c>
      <c r="AM4576" t="s">
        <v>243</v>
      </c>
      <c r="AN4576" t="s">
        <v>252</v>
      </c>
      <c r="AO4576" t="s">
        <v>260</v>
      </c>
      <c r="AP4576" t="s">
        <v>254</v>
      </c>
      <c r="AQ4576" t="s">
        <v>255</v>
      </c>
      <c r="AR4576">
        <v>123.9</v>
      </c>
      <c r="AS4576">
        <v>42</v>
      </c>
      <c r="AT4576">
        <v>17.2</v>
      </c>
      <c r="AU4576">
        <v>0.45</v>
      </c>
      <c r="AV4576">
        <v>2.7221000000000002</v>
      </c>
      <c r="AW4576">
        <v>95</v>
      </c>
      <c r="BB4576">
        <v>0</v>
      </c>
      <c r="BC4576" t="s">
        <v>256</v>
      </c>
      <c r="BD4576">
        <v>1</v>
      </c>
      <c r="BE4576" t="s">
        <v>261</v>
      </c>
    </row>
    <row r="4577" spans="1:57" x14ac:dyDescent="0.25">
      <c r="A4577">
        <v>853</v>
      </c>
      <c r="B4577">
        <v>13211</v>
      </c>
      <c r="C4577" t="s">
        <v>17</v>
      </c>
      <c r="D4577" s="1">
        <v>40153.64166666667</v>
      </c>
      <c r="E4577" s="1">
        <v>40876.613194444442</v>
      </c>
      <c r="F4577">
        <v>11</v>
      </c>
      <c r="G4577">
        <v>10</v>
      </c>
      <c r="H4577">
        <v>98</v>
      </c>
      <c r="I4577">
        <v>1845</v>
      </c>
      <c r="J4577">
        <v>2618.77</v>
      </c>
      <c r="K4577">
        <v>261.88</v>
      </c>
      <c r="L4577">
        <v>5</v>
      </c>
      <c r="M4577">
        <v>5</v>
      </c>
      <c r="N4577">
        <v>4</v>
      </c>
      <c r="O4577" t="s">
        <v>134</v>
      </c>
      <c r="P4577">
        <v>14</v>
      </c>
      <c r="Q4577" t="s">
        <v>129</v>
      </c>
      <c r="T4577">
        <v>16992</v>
      </c>
      <c r="U4577" t="s">
        <v>17</v>
      </c>
      <c r="V4577" t="s">
        <v>129</v>
      </c>
      <c r="W4577">
        <v>11</v>
      </c>
      <c r="X4577">
        <v>13</v>
      </c>
      <c r="Y4577">
        <v>5476.5</v>
      </c>
      <c r="Z4577">
        <v>301.2</v>
      </c>
      <c r="AA4577">
        <v>641.96</v>
      </c>
      <c r="AB4577">
        <v>340.76</v>
      </c>
      <c r="AC4577">
        <v>113.13</v>
      </c>
      <c r="AD4577" t="s">
        <v>194</v>
      </c>
      <c r="AE4577">
        <v>0</v>
      </c>
      <c r="AF4577">
        <v>0.3</v>
      </c>
      <c r="AG4577" t="s">
        <v>195</v>
      </c>
      <c r="AH4577" t="s">
        <v>196</v>
      </c>
      <c r="AJ4577" t="s">
        <v>9391</v>
      </c>
      <c r="AK4577" t="s">
        <v>9392</v>
      </c>
      <c r="AL4577" t="s">
        <v>251</v>
      </c>
      <c r="AM4577" t="s">
        <v>243</v>
      </c>
      <c r="AN4577" t="s">
        <v>252</v>
      </c>
      <c r="AO4577" t="s">
        <v>260</v>
      </c>
      <c r="AP4577" t="s">
        <v>254</v>
      </c>
      <c r="AQ4577" t="s">
        <v>255</v>
      </c>
      <c r="AR4577">
        <v>85.55</v>
      </c>
      <c r="AS4577">
        <v>29</v>
      </c>
      <c r="AT4577">
        <v>11.11</v>
      </c>
      <c r="AU4577">
        <v>0.28999999999999998</v>
      </c>
      <c r="AV4577">
        <v>3.4914000000000001</v>
      </c>
      <c r="AW4577">
        <v>95</v>
      </c>
      <c r="BB4577">
        <v>0</v>
      </c>
      <c r="BC4577" t="s">
        <v>256</v>
      </c>
      <c r="BD4577">
        <v>1</v>
      </c>
      <c r="BE4577" t="s">
        <v>261</v>
      </c>
    </row>
    <row r="4578" spans="1:57" x14ac:dyDescent="0.25">
      <c r="A4578">
        <v>2759</v>
      </c>
      <c r="B4578">
        <v>15142</v>
      </c>
      <c r="C4578" t="s">
        <v>17</v>
      </c>
      <c r="D4578" s="1">
        <v>40386.378472222219</v>
      </c>
      <c r="E4578" s="1">
        <v>40840.535416666666</v>
      </c>
      <c r="F4578">
        <v>47</v>
      </c>
      <c r="G4578">
        <v>6</v>
      </c>
      <c r="H4578">
        <v>115</v>
      </c>
      <c r="I4578">
        <v>2155</v>
      </c>
      <c r="J4578">
        <v>2619.92</v>
      </c>
      <c r="K4578">
        <v>436.65</v>
      </c>
      <c r="L4578">
        <v>4</v>
      </c>
      <c r="M4578">
        <v>4</v>
      </c>
      <c r="N4578">
        <v>4</v>
      </c>
      <c r="O4578" t="s">
        <v>136</v>
      </c>
      <c r="P4578">
        <v>12</v>
      </c>
      <c r="Q4578" t="s">
        <v>129</v>
      </c>
      <c r="T4578">
        <v>16993</v>
      </c>
      <c r="U4578" t="s">
        <v>17</v>
      </c>
      <c r="V4578" t="s">
        <v>40</v>
      </c>
      <c r="W4578">
        <v>464</v>
      </c>
      <c r="X4578">
        <v>2</v>
      </c>
      <c r="Y4578">
        <v>1950.95</v>
      </c>
      <c r="Z4578">
        <v>0</v>
      </c>
      <c r="AA4578">
        <v>0</v>
      </c>
      <c r="AB4578">
        <v>0</v>
      </c>
      <c r="AD4578" t="s">
        <v>191</v>
      </c>
      <c r="AE4578">
        <v>0</v>
      </c>
      <c r="AF4578">
        <v>13.47</v>
      </c>
      <c r="AG4578" t="s">
        <v>192</v>
      </c>
      <c r="AH4578" t="s">
        <v>193</v>
      </c>
      <c r="AJ4578" t="s">
        <v>9393</v>
      </c>
      <c r="AK4578" t="s">
        <v>9394</v>
      </c>
      <c r="AL4578" t="s">
        <v>251</v>
      </c>
      <c r="AM4578" t="s">
        <v>243</v>
      </c>
      <c r="AN4578" t="s">
        <v>252</v>
      </c>
      <c r="AO4578" t="s">
        <v>260</v>
      </c>
      <c r="AP4578" t="s">
        <v>254</v>
      </c>
      <c r="AQ4578" t="s">
        <v>255</v>
      </c>
      <c r="AR4578">
        <v>280.70999999999998</v>
      </c>
      <c r="AS4578">
        <v>37</v>
      </c>
      <c r="AT4578">
        <v>20.75</v>
      </c>
      <c r="AU4578">
        <v>0.35</v>
      </c>
      <c r="AV4578">
        <v>2.6536</v>
      </c>
      <c r="AW4578">
        <v>95</v>
      </c>
      <c r="BB4578">
        <v>0</v>
      </c>
      <c r="BC4578" t="s">
        <v>256</v>
      </c>
      <c r="BD4578">
        <v>1</v>
      </c>
      <c r="BE4578" t="s">
        <v>261</v>
      </c>
    </row>
    <row r="4579" spans="1:57" x14ac:dyDescent="0.25">
      <c r="A4579">
        <v>319</v>
      </c>
      <c r="B4579">
        <v>12671</v>
      </c>
      <c r="C4579" t="s">
        <v>34</v>
      </c>
      <c r="D4579" s="1">
        <v>40280.6875</v>
      </c>
      <c r="E4579" s="1">
        <v>40280.6875</v>
      </c>
      <c r="F4579">
        <v>607</v>
      </c>
      <c r="G4579">
        <v>1</v>
      </c>
      <c r="H4579">
        <v>45</v>
      </c>
      <c r="I4579">
        <v>1460</v>
      </c>
      <c r="J4579">
        <v>2622.48</v>
      </c>
      <c r="K4579">
        <v>2622.48</v>
      </c>
      <c r="L4579">
        <v>1</v>
      </c>
      <c r="M4579">
        <v>1</v>
      </c>
      <c r="N4579">
        <v>4</v>
      </c>
      <c r="O4579" t="s">
        <v>141</v>
      </c>
      <c r="P4579">
        <v>6</v>
      </c>
      <c r="Q4579" t="s">
        <v>40</v>
      </c>
      <c r="T4579">
        <v>16996</v>
      </c>
      <c r="U4579" t="s">
        <v>17</v>
      </c>
      <c r="V4579" t="s">
        <v>129</v>
      </c>
      <c r="W4579">
        <v>31</v>
      </c>
      <c r="X4579">
        <v>9</v>
      </c>
      <c r="Y4579">
        <v>2123.61</v>
      </c>
      <c r="Z4579">
        <v>340.9</v>
      </c>
      <c r="AA4579">
        <v>415.18</v>
      </c>
      <c r="AB4579">
        <v>74.28</v>
      </c>
      <c r="AC4579">
        <v>21.79</v>
      </c>
      <c r="AD4579" t="s">
        <v>194</v>
      </c>
      <c r="AE4579">
        <v>0</v>
      </c>
      <c r="AF4579">
        <v>3.74</v>
      </c>
      <c r="AG4579" t="s">
        <v>195</v>
      </c>
      <c r="AH4579" t="s">
        <v>196</v>
      </c>
      <c r="AJ4579" t="s">
        <v>9395</v>
      </c>
      <c r="AK4579" t="s">
        <v>9396</v>
      </c>
      <c r="AL4579" t="s">
        <v>251</v>
      </c>
      <c r="AM4579" t="s">
        <v>243</v>
      </c>
      <c r="AN4579" t="s">
        <v>252</v>
      </c>
      <c r="AO4579" t="s">
        <v>253</v>
      </c>
      <c r="AP4579" t="s">
        <v>254</v>
      </c>
      <c r="AQ4579" t="s">
        <v>255</v>
      </c>
      <c r="AR4579">
        <v>98.45</v>
      </c>
      <c r="AS4579">
        <v>13</v>
      </c>
      <c r="AT4579">
        <v>8.57</v>
      </c>
      <c r="AU4579">
        <v>0.12</v>
      </c>
      <c r="AV4579">
        <v>3.4876</v>
      </c>
      <c r="AW4579">
        <v>95</v>
      </c>
      <c r="BB4579">
        <v>0</v>
      </c>
      <c r="BC4579" t="s">
        <v>256</v>
      </c>
      <c r="BD4579">
        <v>1</v>
      </c>
      <c r="BE4579" t="s">
        <v>257</v>
      </c>
    </row>
    <row r="4580" spans="1:57" x14ac:dyDescent="0.25">
      <c r="A4580">
        <v>1276</v>
      </c>
      <c r="B4580">
        <v>13644</v>
      </c>
      <c r="C4580" t="s">
        <v>17</v>
      </c>
      <c r="D4580" s="1">
        <v>40781.495138888888</v>
      </c>
      <c r="E4580" s="1">
        <v>40870.588194444441</v>
      </c>
      <c r="F4580">
        <v>17</v>
      </c>
      <c r="G4580">
        <v>4</v>
      </c>
      <c r="H4580">
        <v>144</v>
      </c>
      <c r="I4580">
        <v>2067</v>
      </c>
      <c r="J4580">
        <v>2624.26</v>
      </c>
      <c r="K4580">
        <v>656.07</v>
      </c>
      <c r="L4580">
        <v>5</v>
      </c>
      <c r="M4580">
        <v>3</v>
      </c>
      <c r="N4580">
        <v>4</v>
      </c>
      <c r="O4580" t="s">
        <v>121</v>
      </c>
      <c r="P4580">
        <v>12</v>
      </c>
      <c r="Q4580" t="s">
        <v>24</v>
      </c>
      <c r="T4580">
        <v>16997</v>
      </c>
      <c r="U4580" t="s">
        <v>17</v>
      </c>
      <c r="V4580" t="s">
        <v>29</v>
      </c>
      <c r="W4580">
        <v>289</v>
      </c>
      <c r="X4580">
        <v>3</v>
      </c>
      <c r="Y4580">
        <v>702</v>
      </c>
      <c r="Z4580">
        <v>0</v>
      </c>
      <c r="AA4580">
        <v>0</v>
      </c>
      <c r="AB4580">
        <v>0</v>
      </c>
      <c r="AD4580" t="s">
        <v>191</v>
      </c>
      <c r="AE4580">
        <v>0</v>
      </c>
      <c r="AF4580">
        <v>0</v>
      </c>
      <c r="AG4580" t="s">
        <v>198</v>
      </c>
      <c r="AH4580" t="s">
        <v>199</v>
      </c>
      <c r="AJ4580" t="s">
        <v>9397</v>
      </c>
      <c r="AK4580" t="s">
        <v>9398</v>
      </c>
      <c r="AL4580" t="s">
        <v>251</v>
      </c>
      <c r="AM4580" t="s">
        <v>243</v>
      </c>
      <c r="AN4580" t="s">
        <v>252</v>
      </c>
      <c r="AO4580" t="s">
        <v>260</v>
      </c>
      <c r="AP4580" t="s">
        <v>254</v>
      </c>
      <c r="AQ4580" t="s">
        <v>255</v>
      </c>
      <c r="AR4580">
        <v>230.39</v>
      </c>
      <c r="AS4580">
        <v>40</v>
      </c>
      <c r="AT4580">
        <v>18.87</v>
      </c>
      <c r="AU4580">
        <v>0.38</v>
      </c>
      <c r="AV4580">
        <v>2.8902999999999999</v>
      </c>
      <c r="AW4580">
        <v>95</v>
      </c>
      <c r="BB4580">
        <v>0</v>
      </c>
      <c r="BC4580" t="s">
        <v>256</v>
      </c>
      <c r="BD4580">
        <v>1</v>
      </c>
      <c r="BE4580" t="s">
        <v>261</v>
      </c>
    </row>
    <row r="4581" spans="1:57" x14ac:dyDescent="0.25">
      <c r="A4581">
        <v>284</v>
      </c>
      <c r="B4581">
        <v>12635</v>
      </c>
      <c r="C4581" t="s">
        <v>34</v>
      </c>
      <c r="D4581" s="1">
        <v>40430.451388888891</v>
      </c>
      <c r="E4581" s="1">
        <v>40797.461111111108</v>
      </c>
      <c r="F4581">
        <v>90</v>
      </c>
      <c r="G4581">
        <v>4</v>
      </c>
      <c r="H4581">
        <v>158</v>
      </c>
      <c r="I4581">
        <v>1932</v>
      </c>
      <c r="J4581">
        <v>2624.41</v>
      </c>
      <c r="K4581">
        <v>656.1</v>
      </c>
      <c r="L4581">
        <v>3</v>
      </c>
      <c r="M4581">
        <v>3</v>
      </c>
      <c r="N4581">
        <v>4</v>
      </c>
      <c r="O4581" t="s">
        <v>122</v>
      </c>
      <c r="P4581">
        <v>10</v>
      </c>
      <c r="Q4581" t="s">
        <v>22</v>
      </c>
      <c r="T4581">
        <v>16998</v>
      </c>
      <c r="U4581" t="s">
        <v>17</v>
      </c>
      <c r="V4581" t="s">
        <v>19</v>
      </c>
      <c r="W4581">
        <v>150</v>
      </c>
      <c r="X4581">
        <v>5</v>
      </c>
      <c r="Y4581">
        <v>402</v>
      </c>
      <c r="Z4581">
        <v>7.9</v>
      </c>
      <c r="AA4581">
        <v>0</v>
      </c>
      <c r="AB4581">
        <v>-7.9</v>
      </c>
      <c r="AC4581">
        <v>-100</v>
      </c>
      <c r="AD4581" t="s">
        <v>201</v>
      </c>
      <c r="AE4581">
        <v>7.9</v>
      </c>
      <c r="AF4581">
        <v>1.87</v>
      </c>
      <c r="AG4581" t="s">
        <v>198</v>
      </c>
      <c r="AH4581" t="s">
        <v>196</v>
      </c>
      <c r="AJ4581" t="s">
        <v>9399</v>
      </c>
      <c r="AK4581" t="s">
        <v>9400</v>
      </c>
      <c r="AL4581" t="s">
        <v>251</v>
      </c>
      <c r="AM4581" t="s">
        <v>243</v>
      </c>
      <c r="AN4581" t="s">
        <v>252</v>
      </c>
      <c r="AO4581" t="s">
        <v>260</v>
      </c>
      <c r="AP4581" t="s">
        <v>254</v>
      </c>
      <c r="AQ4581" t="s">
        <v>255</v>
      </c>
      <c r="AR4581">
        <v>362.94</v>
      </c>
      <c r="AS4581">
        <v>67</v>
      </c>
      <c r="AT4581">
        <v>30.19</v>
      </c>
      <c r="AU4581">
        <v>0.63</v>
      </c>
      <c r="AV4581">
        <v>2.4443999999999999</v>
      </c>
      <c r="AW4581">
        <v>95</v>
      </c>
      <c r="BB4581">
        <v>0</v>
      </c>
      <c r="BC4581" t="s">
        <v>256</v>
      </c>
      <c r="BD4581">
        <v>1</v>
      </c>
      <c r="BE4581" t="s">
        <v>261</v>
      </c>
    </row>
    <row r="4582" spans="1:57" x14ac:dyDescent="0.25">
      <c r="A4582">
        <v>1057</v>
      </c>
      <c r="B4582">
        <v>13422</v>
      </c>
      <c r="C4582" t="s">
        <v>17</v>
      </c>
      <c r="D4582" s="1">
        <v>40822.570833333331</v>
      </c>
      <c r="E4582" s="1">
        <v>40822.570833333331</v>
      </c>
      <c r="F4582">
        <v>65</v>
      </c>
      <c r="G4582">
        <v>1</v>
      </c>
      <c r="H4582">
        <v>127</v>
      </c>
      <c r="I4582">
        <v>1326</v>
      </c>
      <c r="J4582">
        <v>2626.3</v>
      </c>
      <c r="K4582">
        <v>2626.3</v>
      </c>
      <c r="L4582">
        <v>3</v>
      </c>
      <c r="M4582">
        <v>2</v>
      </c>
      <c r="N4582">
        <v>4</v>
      </c>
      <c r="O4582" t="s">
        <v>133</v>
      </c>
      <c r="P4582">
        <v>9</v>
      </c>
      <c r="Q4582" t="s">
        <v>22</v>
      </c>
      <c r="T4582">
        <v>16999</v>
      </c>
      <c r="U4582" t="s">
        <v>17</v>
      </c>
      <c r="V4582" t="s">
        <v>24</v>
      </c>
      <c r="W4582">
        <v>24</v>
      </c>
      <c r="X4582">
        <v>2</v>
      </c>
      <c r="Y4582">
        <v>484.82</v>
      </c>
      <c r="Z4582">
        <v>0</v>
      </c>
      <c r="AA4582">
        <v>484.82</v>
      </c>
      <c r="AB4582">
        <v>484.82</v>
      </c>
      <c r="AD4582" t="s">
        <v>197</v>
      </c>
      <c r="AE4582">
        <v>0</v>
      </c>
      <c r="AF4582">
        <v>0</v>
      </c>
      <c r="AG4582" t="s">
        <v>198</v>
      </c>
      <c r="AH4582" t="s">
        <v>196</v>
      </c>
      <c r="AJ4582" t="s">
        <v>9401</v>
      </c>
      <c r="AK4582" t="s">
        <v>9402</v>
      </c>
      <c r="AL4582" t="s">
        <v>251</v>
      </c>
      <c r="AM4582" t="s">
        <v>243</v>
      </c>
      <c r="AN4582" t="s">
        <v>252</v>
      </c>
      <c r="AO4582" t="s">
        <v>260</v>
      </c>
      <c r="AP4582" t="s">
        <v>254</v>
      </c>
      <c r="AQ4582" t="s">
        <v>255</v>
      </c>
      <c r="AR4582">
        <v>106.49</v>
      </c>
      <c r="AS4582">
        <v>42</v>
      </c>
      <c r="AT4582">
        <v>20.95</v>
      </c>
      <c r="AU4582">
        <v>0.4</v>
      </c>
      <c r="AV4582">
        <v>2.7865000000000002</v>
      </c>
      <c r="AW4582">
        <v>95</v>
      </c>
      <c r="BB4582">
        <v>0</v>
      </c>
      <c r="BC4582" t="s">
        <v>256</v>
      </c>
      <c r="BD4582">
        <v>1</v>
      </c>
      <c r="BE4582" t="s">
        <v>261</v>
      </c>
    </row>
    <row r="4583" spans="1:57" x14ac:dyDescent="0.25">
      <c r="A4583">
        <v>5063</v>
      </c>
      <c r="B4583">
        <v>17470</v>
      </c>
      <c r="C4583" t="s">
        <v>17</v>
      </c>
      <c r="D4583" s="1">
        <v>40378.677777777775</v>
      </c>
      <c r="E4583" s="1">
        <v>40842.529166666667</v>
      </c>
      <c r="F4583">
        <v>45</v>
      </c>
      <c r="G4583">
        <v>11</v>
      </c>
      <c r="H4583">
        <v>111</v>
      </c>
      <c r="I4583">
        <v>2731</v>
      </c>
      <c r="J4583">
        <v>2626.47</v>
      </c>
      <c r="K4583">
        <v>238.77</v>
      </c>
      <c r="L4583">
        <v>4</v>
      </c>
      <c r="M4583">
        <v>5</v>
      </c>
      <c r="N4583">
        <v>4</v>
      </c>
      <c r="O4583" t="s">
        <v>138</v>
      </c>
      <c r="P4583">
        <v>13</v>
      </c>
      <c r="Q4583" t="s">
        <v>129</v>
      </c>
      <c r="T4583">
        <v>17000</v>
      </c>
      <c r="U4583" t="s">
        <v>17</v>
      </c>
      <c r="V4583" t="s">
        <v>22</v>
      </c>
      <c r="W4583">
        <v>397</v>
      </c>
      <c r="X4583">
        <v>2</v>
      </c>
      <c r="Y4583">
        <v>406.3</v>
      </c>
      <c r="Z4583">
        <v>0</v>
      </c>
      <c r="AA4583">
        <v>0</v>
      </c>
      <c r="AB4583">
        <v>0</v>
      </c>
      <c r="AD4583" t="s">
        <v>191</v>
      </c>
      <c r="AE4583">
        <v>0</v>
      </c>
      <c r="AF4583">
        <v>0</v>
      </c>
      <c r="AG4583" t="s">
        <v>198</v>
      </c>
      <c r="AH4583" t="s">
        <v>199</v>
      </c>
      <c r="AJ4583" t="s">
        <v>9403</v>
      </c>
      <c r="AK4583" t="s">
        <v>9404</v>
      </c>
      <c r="AL4583" t="s">
        <v>251</v>
      </c>
      <c r="AM4583" t="s">
        <v>243</v>
      </c>
      <c r="AN4583" t="s">
        <v>252</v>
      </c>
      <c r="AO4583" t="s">
        <v>260</v>
      </c>
      <c r="AP4583" t="s">
        <v>254</v>
      </c>
      <c r="AQ4583" t="s">
        <v>255</v>
      </c>
      <c r="AR4583">
        <v>131.65</v>
      </c>
      <c r="AS4583">
        <v>52</v>
      </c>
      <c r="AT4583">
        <v>26.42</v>
      </c>
      <c r="AU4583">
        <v>0.49</v>
      </c>
      <c r="AV4583">
        <v>2.4077999999999999</v>
      </c>
      <c r="AW4583">
        <v>95</v>
      </c>
      <c r="BB4583">
        <v>0</v>
      </c>
      <c r="BC4583" t="s">
        <v>256</v>
      </c>
      <c r="BD4583">
        <v>1</v>
      </c>
      <c r="BE4583" t="s">
        <v>261</v>
      </c>
    </row>
    <row r="4584" spans="1:57" x14ac:dyDescent="0.25">
      <c r="A4584">
        <v>3882</v>
      </c>
      <c r="B4584">
        <v>16276</v>
      </c>
      <c r="C4584" t="s">
        <v>17</v>
      </c>
      <c r="D4584" s="1">
        <v>40279.501388888886</v>
      </c>
      <c r="E4584" s="1">
        <v>40710.398611111108</v>
      </c>
      <c r="F4584">
        <v>177</v>
      </c>
      <c r="G4584">
        <v>3</v>
      </c>
      <c r="H4584">
        <v>20</v>
      </c>
      <c r="I4584">
        <v>1467</v>
      </c>
      <c r="J4584">
        <v>2629.39</v>
      </c>
      <c r="K4584">
        <v>876.46</v>
      </c>
      <c r="L4584">
        <v>3</v>
      </c>
      <c r="M4584">
        <v>3</v>
      </c>
      <c r="N4584">
        <v>4</v>
      </c>
      <c r="O4584" t="s">
        <v>122</v>
      </c>
      <c r="P4584">
        <v>10</v>
      </c>
      <c r="Q4584" t="s">
        <v>22</v>
      </c>
      <c r="T4584">
        <v>17001</v>
      </c>
      <c r="U4584" t="s">
        <v>17</v>
      </c>
      <c r="V4584" t="s">
        <v>129</v>
      </c>
      <c r="W4584">
        <v>1</v>
      </c>
      <c r="X4584">
        <v>19</v>
      </c>
      <c r="Y4584">
        <v>6640.8</v>
      </c>
      <c r="Z4584">
        <v>991.55</v>
      </c>
      <c r="AA4584">
        <v>1196.08</v>
      </c>
      <c r="AB4584">
        <v>204.53</v>
      </c>
      <c r="AC4584">
        <v>20.63</v>
      </c>
      <c r="AD4584" t="s">
        <v>194</v>
      </c>
      <c r="AE4584">
        <v>0</v>
      </c>
      <c r="AF4584">
        <v>0</v>
      </c>
      <c r="AG4584" t="s">
        <v>195</v>
      </c>
      <c r="AH4584" t="s">
        <v>196</v>
      </c>
      <c r="AJ4584" t="s">
        <v>9405</v>
      </c>
      <c r="AK4584" t="s">
        <v>9406</v>
      </c>
      <c r="AL4584" t="s">
        <v>251</v>
      </c>
      <c r="AM4584" t="s">
        <v>243</v>
      </c>
      <c r="AN4584" t="s">
        <v>252</v>
      </c>
      <c r="AO4584" t="s">
        <v>260</v>
      </c>
      <c r="AP4584" t="s">
        <v>254</v>
      </c>
      <c r="AQ4584" t="s">
        <v>255</v>
      </c>
      <c r="AR4584">
        <v>168.94</v>
      </c>
      <c r="AS4584">
        <v>40</v>
      </c>
      <c r="AT4584">
        <v>22.86</v>
      </c>
      <c r="AU4584">
        <v>0.38</v>
      </c>
      <c r="AV4584">
        <v>2.2551999999999999</v>
      </c>
      <c r="AW4584">
        <v>95</v>
      </c>
      <c r="BB4584">
        <v>2.44</v>
      </c>
      <c r="BC4584" t="s">
        <v>256</v>
      </c>
      <c r="BD4584">
        <v>1</v>
      </c>
      <c r="BE4584" t="s">
        <v>261</v>
      </c>
    </row>
    <row r="4585" spans="1:57" x14ac:dyDescent="0.25">
      <c r="A4585">
        <v>2033</v>
      </c>
      <c r="B4585">
        <v>14410</v>
      </c>
      <c r="C4585" t="s">
        <v>17</v>
      </c>
      <c r="D4585" s="1">
        <v>40449.656944444447</v>
      </c>
      <c r="E4585" s="1">
        <v>40794.630555555559</v>
      </c>
      <c r="F4585">
        <v>93</v>
      </c>
      <c r="G4585">
        <v>11</v>
      </c>
      <c r="H4585">
        <v>306</v>
      </c>
      <c r="I4585">
        <v>1367</v>
      </c>
      <c r="J4585">
        <v>2630.9</v>
      </c>
      <c r="K4585">
        <v>239.17</v>
      </c>
      <c r="L4585">
        <v>3</v>
      </c>
      <c r="M4585">
        <v>5</v>
      </c>
      <c r="N4585">
        <v>4</v>
      </c>
      <c r="O4585" t="s">
        <v>140</v>
      </c>
      <c r="P4585">
        <v>12</v>
      </c>
      <c r="Q4585" t="s">
        <v>96</v>
      </c>
      <c r="T4585">
        <v>17002</v>
      </c>
      <c r="U4585" t="s">
        <v>17</v>
      </c>
      <c r="V4585" t="s">
        <v>96</v>
      </c>
      <c r="W4585">
        <v>86</v>
      </c>
      <c r="X4585">
        <v>7</v>
      </c>
      <c r="Y4585">
        <v>2571.5500000000002</v>
      </c>
      <c r="Z4585">
        <v>0</v>
      </c>
      <c r="AA4585">
        <v>500.21</v>
      </c>
      <c r="AB4585">
        <v>500.21</v>
      </c>
      <c r="AD4585" t="s">
        <v>197</v>
      </c>
      <c r="AE4585">
        <v>0</v>
      </c>
      <c r="AF4585">
        <v>0.23</v>
      </c>
      <c r="AG4585" t="s">
        <v>198</v>
      </c>
      <c r="AH4585" t="s">
        <v>196</v>
      </c>
      <c r="AJ4585" t="s">
        <v>9407</v>
      </c>
      <c r="AK4585" t="s">
        <v>9408</v>
      </c>
      <c r="AL4585" t="s">
        <v>276</v>
      </c>
      <c r="AM4585" t="s">
        <v>243</v>
      </c>
      <c r="AN4585" t="s">
        <v>277</v>
      </c>
      <c r="AO4585" t="s">
        <v>260</v>
      </c>
      <c r="AP4585" t="s">
        <v>318</v>
      </c>
      <c r="AQ4585" t="s">
        <v>255</v>
      </c>
      <c r="AR4585">
        <v>1801.17</v>
      </c>
      <c r="AS4585">
        <v>2197</v>
      </c>
      <c r="AT4585">
        <v>37.74</v>
      </c>
      <c r="AU4585">
        <v>20.73</v>
      </c>
      <c r="AV4585">
        <v>2.9264999999999999</v>
      </c>
      <c r="AW4585">
        <v>95</v>
      </c>
      <c r="BB4585">
        <v>12.01</v>
      </c>
      <c r="BC4585" t="s">
        <v>319</v>
      </c>
      <c r="BD4585">
        <v>0</v>
      </c>
    </row>
    <row r="4586" spans="1:57" x14ac:dyDescent="0.25">
      <c r="A4586">
        <v>3425</v>
      </c>
      <c r="B4586">
        <v>15814</v>
      </c>
      <c r="C4586" t="s">
        <v>17</v>
      </c>
      <c r="D4586" s="1">
        <v>40283.604861111111</v>
      </c>
      <c r="E4586" s="1">
        <v>40870.345138888886</v>
      </c>
      <c r="F4586">
        <v>17</v>
      </c>
      <c r="G4586">
        <v>6</v>
      </c>
      <c r="H4586">
        <v>83</v>
      </c>
      <c r="I4586">
        <v>1728</v>
      </c>
      <c r="J4586">
        <v>2634.44</v>
      </c>
      <c r="K4586">
        <v>439.07</v>
      </c>
      <c r="L4586">
        <v>5</v>
      </c>
      <c r="M4586">
        <v>4</v>
      </c>
      <c r="N4586">
        <v>4</v>
      </c>
      <c r="O4586" t="s">
        <v>128</v>
      </c>
      <c r="P4586">
        <v>13</v>
      </c>
      <c r="Q4586" t="s">
        <v>129</v>
      </c>
      <c r="T4586">
        <v>17003</v>
      </c>
      <c r="U4586" t="s">
        <v>17</v>
      </c>
      <c r="V4586" t="s">
        <v>40</v>
      </c>
      <c r="W4586">
        <v>403</v>
      </c>
      <c r="X4586">
        <v>4</v>
      </c>
      <c r="Y4586">
        <v>828.21</v>
      </c>
      <c r="Z4586">
        <v>0</v>
      </c>
      <c r="AA4586">
        <v>0</v>
      </c>
      <c r="AB4586">
        <v>0</v>
      </c>
      <c r="AD4586" t="s">
        <v>191</v>
      </c>
      <c r="AE4586">
        <v>0</v>
      </c>
      <c r="AF4586">
        <v>0</v>
      </c>
      <c r="AG4586" t="s">
        <v>200</v>
      </c>
      <c r="AH4586" t="s">
        <v>193</v>
      </c>
      <c r="AJ4586" t="s">
        <v>9409</v>
      </c>
      <c r="AK4586" t="s">
        <v>9410</v>
      </c>
      <c r="AL4586" t="s">
        <v>251</v>
      </c>
      <c r="AM4586" t="s">
        <v>243</v>
      </c>
      <c r="AN4586" t="s">
        <v>252</v>
      </c>
      <c r="AO4586" t="s">
        <v>260</v>
      </c>
      <c r="AP4586" t="s">
        <v>254</v>
      </c>
      <c r="AQ4586" t="s">
        <v>255</v>
      </c>
      <c r="AR4586">
        <v>123.76</v>
      </c>
      <c r="AS4586">
        <v>42</v>
      </c>
      <c r="AT4586">
        <v>17.920000000000002</v>
      </c>
      <c r="AU4586">
        <v>0.4</v>
      </c>
      <c r="AV4586">
        <v>3.0895999999999999</v>
      </c>
      <c r="AW4586">
        <v>95</v>
      </c>
      <c r="BB4586">
        <v>12.5</v>
      </c>
      <c r="BC4586" t="s">
        <v>256</v>
      </c>
      <c r="BD4586">
        <v>1</v>
      </c>
      <c r="BE4586" t="s">
        <v>261</v>
      </c>
    </row>
    <row r="4587" spans="1:57" x14ac:dyDescent="0.25">
      <c r="A4587">
        <v>1449</v>
      </c>
      <c r="B4587">
        <v>13819</v>
      </c>
      <c r="C4587" t="s">
        <v>17</v>
      </c>
      <c r="D4587" s="1">
        <v>40148.679166666669</v>
      </c>
      <c r="E4587" s="1">
        <v>40585.443055555559</v>
      </c>
      <c r="F4587">
        <v>302</v>
      </c>
      <c r="G4587">
        <v>6</v>
      </c>
      <c r="H4587">
        <v>47</v>
      </c>
      <c r="I4587">
        <v>2309</v>
      </c>
      <c r="J4587">
        <v>2642.35</v>
      </c>
      <c r="K4587">
        <v>440.39</v>
      </c>
      <c r="L4587">
        <v>2</v>
      </c>
      <c r="M4587">
        <v>4</v>
      </c>
      <c r="N4587">
        <v>4</v>
      </c>
      <c r="O4587" t="s">
        <v>123</v>
      </c>
      <c r="P4587">
        <v>10</v>
      </c>
      <c r="Q4587" t="s">
        <v>40</v>
      </c>
      <c r="T4587">
        <v>17004</v>
      </c>
      <c r="U4587" t="s">
        <v>17</v>
      </c>
      <c r="V4587" t="s">
        <v>24</v>
      </c>
      <c r="W4587">
        <v>47</v>
      </c>
      <c r="X4587">
        <v>4</v>
      </c>
      <c r="Y4587">
        <v>2324.36</v>
      </c>
      <c r="Z4587">
        <v>905.6</v>
      </c>
      <c r="AA4587">
        <v>406.54</v>
      </c>
      <c r="AB4587">
        <v>-499.06</v>
      </c>
      <c r="AC4587">
        <v>-55.11</v>
      </c>
      <c r="AD4587" t="s">
        <v>204</v>
      </c>
      <c r="AE4587">
        <v>499.06</v>
      </c>
      <c r="AF4587">
        <v>0</v>
      </c>
      <c r="AG4587" t="s">
        <v>198</v>
      </c>
      <c r="AH4587" t="s">
        <v>199</v>
      </c>
      <c r="AJ4587" t="s">
        <v>9411</v>
      </c>
      <c r="AK4587" t="s">
        <v>9412</v>
      </c>
      <c r="AL4587" t="s">
        <v>251</v>
      </c>
      <c r="AM4587" t="s">
        <v>243</v>
      </c>
      <c r="AN4587" t="s">
        <v>252</v>
      </c>
      <c r="AO4587" t="s">
        <v>260</v>
      </c>
      <c r="AP4587" t="s">
        <v>254</v>
      </c>
      <c r="AQ4587" t="s">
        <v>255</v>
      </c>
      <c r="AR4587">
        <v>98.87</v>
      </c>
      <c r="AS4587">
        <v>39</v>
      </c>
      <c r="AT4587">
        <v>17.14</v>
      </c>
      <c r="AU4587">
        <v>0.37</v>
      </c>
      <c r="AV4587">
        <v>3.0390999999999999</v>
      </c>
      <c r="AW4587">
        <v>95</v>
      </c>
      <c r="BB4587">
        <v>13.33</v>
      </c>
      <c r="BC4587" t="s">
        <v>256</v>
      </c>
      <c r="BD4587">
        <v>1</v>
      </c>
      <c r="BE4587" t="s">
        <v>261</v>
      </c>
    </row>
    <row r="4588" spans="1:57" x14ac:dyDescent="0.25">
      <c r="A4588">
        <v>4221</v>
      </c>
      <c r="B4588">
        <v>16618</v>
      </c>
      <c r="C4588" t="s">
        <v>17</v>
      </c>
      <c r="D4588" s="1">
        <v>40564.496527777781</v>
      </c>
      <c r="E4588" s="1">
        <v>40855.577777777777</v>
      </c>
      <c r="F4588">
        <v>32</v>
      </c>
      <c r="G4588">
        <v>5</v>
      </c>
      <c r="H4588">
        <v>79</v>
      </c>
      <c r="I4588">
        <v>1363</v>
      </c>
      <c r="J4588">
        <v>2647.59</v>
      </c>
      <c r="K4588">
        <v>529.52</v>
      </c>
      <c r="L4588">
        <v>4</v>
      </c>
      <c r="M4588">
        <v>4</v>
      </c>
      <c r="N4588">
        <v>4</v>
      </c>
      <c r="O4588" t="s">
        <v>136</v>
      </c>
      <c r="P4588">
        <v>12</v>
      </c>
      <c r="Q4588" t="s">
        <v>129</v>
      </c>
      <c r="T4588">
        <v>17005</v>
      </c>
      <c r="U4588" t="s">
        <v>17</v>
      </c>
      <c r="V4588" t="s">
        <v>29</v>
      </c>
      <c r="W4588">
        <v>471</v>
      </c>
      <c r="X4588">
        <v>2</v>
      </c>
      <c r="Y4588">
        <v>622.36</v>
      </c>
      <c r="Z4588">
        <v>0</v>
      </c>
      <c r="AA4588">
        <v>0</v>
      </c>
      <c r="AB4588">
        <v>0</v>
      </c>
      <c r="AD4588" t="s">
        <v>191</v>
      </c>
      <c r="AE4588">
        <v>0</v>
      </c>
      <c r="AF4588">
        <v>1.6</v>
      </c>
      <c r="AG4588" t="s">
        <v>198</v>
      </c>
      <c r="AH4588" t="s">
        <v>199</v>
      </c>
      <c r="AJ4588" t="s">
        <v>9413</v>
      </c>
      <c r="AK4588" t="s">
        <v>9414</v>
      </c>
      <c r="AL4588" t="s">
        <v>251</v>
      </c>
      <c r="AM4588" t="s">
        <v>243</v>
      </c>
      <c r="AN4588" t="s">
        <v>252</v>
      </c>
      <c r="AO4588" t="s">
        <v>245</v>
      </c>
      <c r="AP4588" t="s">
        <v>318</v>
      </c>
      <c r="AQ4588" t="s">
        <v>247</v>
      </c>
      <c r="AR4588">
        <v>249.58</v>
      </c>
      <c r="AS4588">
        <v>150</v>
      </c>
      <c r="AT4588">
        <v>41.9</v>
      </c>
      <c r="AU4588">
        <v>1.43</v>
      </c>
      <c r="AV4588">
        <v>1.8694</v>
      </c>
      <c r="AW4588">
        <v>95</v>
      </c>
      <c r="AX4588">
        <v>3</v>
      </c>
      <c r="AY4588">
        <v>7</v>
      </c>
      <c r="AZ4588">
        <v>10</v>
      </c>
      <c r="BA4588">
        <v>11</v>
      </c>
      <c r="BB4588">
        <v>7.41</v>
      </c>
      <c r="BC4588" t="s">
        <v>324</v>
      </c>
      <c r="BD4588">
        <v>0</v>
      </c>
    </row>
    <row r="4589" spans="1:57" x14ac:dyDescent="0.25">
      <c r="A4589">
        <v>845</v>
      </c>
      <c r="B4589">
        <v>13203</v>
      </c>
      <c r="C4589" t="s">
        <v>17</v>
      </c>
      <c r="D4589" s="1">
        <v>40164.59375</v>
      </c>
      <c r="E4589" s="1">
        <v>40877.447916666664</v>
      </c>
      <c r="F4589">
        <v>10</v>
      </c>
      <c r="G4589">
        <v>10</v>
      </c>
      <c r="H4589">
        <v>158</v>
      </c>
      <c r="I4589">
        <v>2413</v>
      </c>
      <c r="J4589">
        <v>2648.25</v>
      </c>
      <c r="K4589">
        <v>264.83</v>
      </c>
      <c r="L4589">
        <v>5</v>
      </c>
      <c r="M4589">
        <v>5</v>
      </c>
      <c r="N4589">
        <v>4</v>
      </c>
      <c r="O4589" t="s">
        <v>134</v>
      </c>
      <c r="P4589">
        <v>14</v>
      </c>
      <c r="Q4589" t="s">
        <v>129</v>
      </c>
      <c r="T4589">
        <v>17006</v>
      </c>
      <c r="U4589" t="s">
        <v>17</v>
      </c>
      <c r="V4589" t="s">
        <v>129</v>
      </c>
      <c r="W4589">
        <v>5</v>
      </c>
      <c r="X4589">
        <v>8</v>
      </c>
      <c r="Y4589">
        <v>1635.27</v>
      </c>
      <c r="Z4589">
        <v>0</v>
      </c>
      <c r="AA4589">
        <v>781.78</v>
      </c>
      <c r="AB4589">
        <v>781.78</v>
      </c>
      <c r="AD4589" t="s">
        <v>197</v>
      </c>
      <c r="AE4589">
        <v>0</v>
      </c>
      <c r="AF4589">
        <v>0</v>
      </c>
      <c r="AG4589" t="s">
        <v>198</v>
      </c>
      <c r="AH4589" t="s">
        <v>196</v>
      </c>
      <c r="AJ4589" t="s">
        <v>9415</v>
      </c>
      <c r="AK4589" t="s">
        <v>9416</v>
      </c>
      <c r="AL4589" t="s">
        <v>251</v>
      </c>
      <c r="AM4589" t="s">
        <v>243</v>
      </c>
      <c r="AN4589" t="s">
        <v>252</v>
      </c>
      <c r="AO4589" t="s">
        <v>260</v>
      </c>
      <c r="AP4589" t="s">
        <v>254</v>
      </c>
      <c r="AQ4589" t="s">
        <v>255</v>
      </c>
      <c r="AR4589">
        <v>59.65</v>
      </c>
      <c r="AS4589">
        <v>47</v>
      </c>
      <c r="AT4589">
        <v>10.38</v>
      </c>
      <c r="AU4589">
        <v>0.44</v>
      </c>
      <c r="AV4589">
        <v>3.3536000000000001</v>
      </c>
      <c r="AW4589">
        <v>95</v>
      </c>
      <c r="BB4589">
        <v>0</v>
      </c>
      <c r="BC4589" t="s">
        <v>256</v>
      </c>
      <c r="BD4589">
        <v>1</v>
      </c>
      <c r="BE4589" t="s">
        <v>261</v>
      </c>
    </row>
    <row r="4590" spans="1:57" x14ac:dyDescent="0.25">
      <c r="A4590">
        <v>5335</v>
      </c>
      <c r="B4590">
        <v>17744</v>
      </c>
      <c r="C4590" t="s">
        <v>17</v>
      </c>
      <c r="D4590" s="1">
        <v>40506.398611111108</v>
      </c>
      <c r="E4590" s="1">
        <v>40883.507638888892</v>
      </c>
      <c r="F4590">
        <v>4</v>
      </c>
      <c r="G4590">
        <v>7</v>
      </c>
      <c r="H4590">
        <v>121</v>
      </c>
      <c r="I4590">
        <v>3826</v>
      </c>
      <c r="J4590">
        <v>2649.14</v>
      </c>
      <c r="K4590">
        <v>378.45</v>
      </c>
      <c r="L4590">
        <v>5</v>
      </c>
      <c r="M4590">
        <v>4</v>
      </c>
      <c r="N4590">
        <v>4</v>
      </c>
      <c r="O4590" t="s">
        <v>128</v>
      </c>
      <c r="P4590">
        <v>13</v>
      </c>
      <c r="Q4590" t="s">
        <v>129</v>
      </c>
      <c r="T4590">
        <v>17007</v>
      </c>
      <c r="U4590" t="s">
        <v>17</v>
      </c>
      <c r="V4590" t="s">
        <v>96</v>
      </c>
      <c r="W4590">
        <v>51</v>
      </c>
      <c r="X4590">
        <v>7</v>
      </c>
      <c r="Y4590">
        <v>1120.0999999999999</v>
      </c>
      <c r="Z4590">
        <v>112.71</v>
      </c>
      <c r="AA4590">
        <v>314.49</v>
      </c>
      <c r="AB4590">
        <v>201.78</v>
      </c>
      <c r="AC4590">
        <v>179.03</v>
      </c>
      <c r="AD4590" t="s">
        <v>194</v>
      </c>
      <c r="AE4590">
        <v>0</v>
      </c>
      <c r="AF4590">
        <v>1.1200000000000001</v>
      </c>
      <c r="AG4590" t="s">
        <v>195</v>
      </c>
      <c r="AH4590" t="s">
        <v>196</v>
      </c>
      <c r="AJ4590" t="s">
        <v>9417</v>
      </c>
      <c r="AK4590" t="s">
        <v>9418</v>
      </c>
      <c r="AL4590" t="s">
        <v>251</v>
      </c>
      <c r="AM4590" t="s">
        <v>243</v>
      </c>
      <c r="AN4590" t="s">
        <v>252</v>
      </c>
      <c r="AO4590" t="s">
        <v>260</v>
      </c>
      <c r="AP4590" t="s">
        <v>254</v>
      </c>
      <c r="AQ4590" t="s">
        <v>255</v>
      </c>
      <c r="AR4590">
        <v>306.64</v>
      </c>
      <c r="AS4590">
        <v>81</v>
      </c>
      <c r="AT4590">
        <v>33.33</v>
      </c>
      <c r="AU4590">
        <v>0.77</v>
      </c>
      <c r="AV4590">
        <v>1.9958</v>
      </c>
      <c r="AW4590">
        <v>95</v>
      </c>
      <c r="BB4590">
        <v>1.22</v>
      </c>
      <c r="BC4590" t="s">
        <v>256</v>
      </c>
      <c r="BD4590">
        <v>1</v>
      </c>
      <c r="BE4590" t="s">
        <v>261</v>
      </c>
    </row>
    <row r="4591" spans="1:57" x14ac:dyDescent="0.25">
      <c r="A4591">
        <v>2774</v>
      </c>
      <c r="B4591">
        <v>15157</v>
      </c>
      <c r="C4591" t="s">
        <v>17</v>
      </c>
      <c r="D4591" s="1">
        <v>40157.613888888889</v>
      </c>
      <c r="E4591" s="1">
        <v>40883.477777777778</v>
      </c>
      <c r="F4591">
        <v>4</v>
      </c>
      <c r="G4591">
        <v>5</v>
      </c>
      <c r="H4591">
        <v>152</v>
      </c>
      <c r="I4591">
        <v>3466</v>
      </c>
      <c r="J4591">
        <v>2654.11</v>
      </c>
      <c r="K4591">
        <v>530.82000000000005</v>
      </c>
      <c r="L4591">
        <v>5</v>
      </c>
      <c r="M4591">
        <v>4</v>
      </c>
      <c r="N4591">
        <v>4</v>
      </c>
      <c r="O4591" t="s">
        <v>128</v>
      </c>
      <c r="P4591">
        <v>13</v>
      </c>
      <c r="Q4591" t="s">
        <v>129</v>
      </c>
      <c r="T4591">
        <v>17008</v>
      </c>
      <c r="U4591" t="s">
        <v>17</v>
      </c>
      <c r="V4591" t="s">
        <v>19</v>
      </c>
      <c r="W4591">
        <v>430</v>
      </c>
      <c r="X4591">
        <v>1</v>
      </c>
      <c r="Y4591">
        <v>81.36</v>
      </c>
      <c r="Z4591">
        <v>0</v>
      </c>
      <c r="AA4591">
        <v>0</v>
      </c>
      <c r="AB4591">
        <v>0</v>
      </c>
      <c r="AD4591" t="s">
        <v>191</v>
      </c>
      <c r="AE4591">
        <v>0</v>
      </c>
      <c r="AF4591">
        <v>0</v>
      </c>
      <c r="AG4591" t="s">
        <v>198</v>
      </c>
      <c r="AH4591" t="s">
        <v>196</v>
      </c>
      <c r="AJ4591" t="s">
        <v>9419</v>
      </c>
      <c r="AK4591" t="s">
        <v>9420</v>
      </c>
      <c r="AL4591" t="s">
        <v>251</v>
      </c>
      <c r="AM4591" t="s">
        <v>243</v>
      </c>
      <c r="AN4591" t="s">
        <v>252</v>
      </c>
      <c r="AO4591" t="s">
        <v>260</v>
      </c>
      <c r="AP4591" t="s">
        <v>254</v>
      </c>
      <c r="AQ4591" t="s">
        <v>255</v>
      </c>
      <c r="AR4591">
        <v>126.12</v>
      </c>
      <c r="AS4591">
        <v>50</v>
      </c>
      <c r="AT4591">
        <v>25.47</v>
      </c>
      <c r="AU4591">
        <v>0.47</v>
      </c>
      <c r="AV4591">
        <v>2.2890999999999999</v>
      </c>
      <c r="AW4591">
        <v>95</v>
      </c>
      <c r="BB4591">
        <v>19.350000000000001</v>
      </c>
      <c r="BC4591" t="s">
        <v>256</v>
      </c>
      <c r="BD4591">
        <v>1</v>
      </c>
      <c r="BE4591" t="s">
        <v>261</v>
      </c>
    </row>
    <row r="4592" spans="1:57" x14ac:dyDescent="0.25">
      <c r="A4592">
        <v>3974</v>
      </c>
      <c r="B4592">
        <v>16369</v>
      </c>
      <c r="C4592" t="s">
        <v>17</v>
      </c>
      <c r="D4592" s="1">
        <v>40275.702777777777</v>
      </c>
      <c r="E4592" s="1">
        <v>40868.684027777781</v>
      </c>
      <c r="F4592">
        <v>19</v>
      </c>
      <c r="G4592">
        <v>7</v>
      </c>
      <c r="H4592">
        <v>114</v>
      </c>
      <c r="I4592">
        <v>1585</v>
      </c>
      <c r="J4592">
        <v>2654.48</v>
      </c>
      <c r="K4592">
        <v>379.21</v>
      </c>
      <c r="L4592">
        <v>5</v>
      </c>
      <c r="M4592">
        <v>4</v>
      </c>
      <c r="N4592">
        <v>4</v>
      </c>
      <c r="O4592" t="s">
        <v>128</v>
      </c>
      <c r="P4592">
        <v>13</v>
      </c>
      <c r="Q4592" t="s">
        <v>129</v>
      </c>
      <c r="T4592">
        <v>17009</v>
      </c>
      <c r="U4592" t="s">
        <v>17</v>
      </c>
      <c r="V4592" t="s">
        <v>19</v>
      </c>
      <c r="W4592">
        <v>552</v>
      </c>
      <c r="X4592">
        <v>1</v>
      </c>
      <c r="Y4592">
        <v>242.06</v>
      </c>
      <c r="Z4592">
        <v>0</v>
      </c>
      <c r="AA4592">
        <v>0</v>
      </c>
      <c r="AB4592">
        <v>0</v>
      </c>
      <c r="AD4592" t="s">
        <v>191</v>
      </c>
      <c r="AE4592">
        <v>0</v>
      </c>
      <c r="AF4592">
        <v>0</v>
      </c>
      <c r="AG4592" t="s">
        <v>198</v>
      </c>
      <c r="AH4592" t="s">
        <v>196</v>
      </c>
      <c r="AJ4592" t="s">
        <v>9421</v>
      </c>
      <c r="AK4592" t="s">
        <v>9422</v>
      </c>
      <c r="AL4592" t="s">
        <v>251</v>
      </c>
      <c r="AM4592" t="s">
        <v>243</v>
      </c>
      <c r="AN4592" t="s">
        <v>252</v>
      </c>
      <c r="AO4592" t="s">
        <v>245</v>
      </c>
      <c r="AP4592" t="s">
        <v>318</v>
      </c>
      <c r="AQ4592" t="s">
        <v>247</v>
      </c>
      <c r="AR4592">
        <v>964.45</v>
      </c>
      <c r="AS4592">
        <v>107</v>
      </c>
      <c r="AT4592">
        <v>42.45</v>
      </c>
      <c r="AU4592">
        <v>1.01</v>
      </c>
      <c r="AV4592">
        <v>2.0116999999999998</v>
      </c>
      <c r="AW4592">
        <v>95</v>
      </c>
      <c r="AX4592">
        <v>3</v>
      </c>
      <c r="AY4592">
        <v>5</v>
      </c>
      <c r="AZ4592">
        <v>7</v>
      </c>
      <c r="BA4592">
        <v>8</v>
      </c>
      <c r="BB4592">
        <v>6.96</v>
      </c>
      <c r="BC4592" t="s">
        <v>324</v>
      </c>
      <c r="BD4592">
        <v>0</v>
      </c>
    </row>
    <row r="4593" spans="1:57" x14ac:dyDescent="0.25">
      <c r="A4593">
        <v>3284</v>
      </c>
      <c r="B4593">
        <v>15671</v>
      </c>
      <c r="C4593" t="s">
        <v>17</v>
      </c>
      <c r="D4593" s="1">
        <v>40616.400694444441</v>
      </c>
      <c r="E4593" s="1">
        <v>40868.529861111114</v>
      </c>
      <c r="F4593">
        <v>19</v>
      </c>
      <c r="G4593">
        <v>7</v>
      </c>
      <c r="H4593">
        <v>52</v>
      </c>
      <c r="I4593">
        <v>1699</v>
      </c>
      <c r="J4593">
        <v>2657.13</v>
      </c>
      <c r="K4593">
        <v>379.59</v>
      </c>
      <c r="L4593">
        <v>5</v>
      </c>
      <c r="M4593">
        <v>4</v>
      </c>
      <c r="N4593">
        <v>4</v>
      </c>
      <c r="O4593" t="s">
        <v>128</v>
      </c>
      <c r="P4593">
        <v>13</v>
      </c>
      <c r="Q4593" t="s">
        <v>129</v>
      </c>
      <c r="T4593">
        <v>17010</v>
      </c>
      <c r="U4593" t="s">
        <v>17</v>
      </c>
      <c r="V4593" t="s">
        <v>24</v>
      </c>
      <c r="W4593">
        <v>19</v>
      </c>
      <c r="X4593">
        <v>1</v>
      </c>
      <c r="Y4593">
        <v>195.36</v>
      </c>
      <c r="Z4593">
        <v>0</v>
      </c>
      <c r="AA4593">
        <v>195.36</v>
      </c>
      <c r="AB4593">
        <v>195.36</v>
      </c>
      <c r="AD4593" t="s">
        <v>197</v>
      </c>
      <c r="AE4593">
        <v>0</v>
      </c>
      <c r="AF4593">
        <v>5.07</v>
      </c>
      <c r="AG4593" t="s">
        <v>198</v>
      </c>
      <c r="AH4593" t="s">
        <v>196</v>
      </c>
      <c r="AJ4593" t="s">
        <v>9423</v>
      </c>
      <c r="AK4593" t="s">
        <v>9424</v>
      </c>
      <c r="AL4593" t="s">
        <v>251</v>
      </c>
      <c r="AM4593" t="s">
        <v>243</v>
      </c>
      <c r="AN4593" t="s">
        <v>252</v>
      </c>
      <c r="AO4593" t="s">
        <v>260</v>
      </c>
      <c r="AP4593" t="s">
        <v>254</v>
      </c>
      <c r="AQ4593" t="s">
        <v>255</v>
      </c>
      <c r="AR4593">
        <v>322.85000000000002</v>
      </c>
      <c r="AS4593">
        <v>36</v>
      </c>
      <c r="AT4593">
        <v>22.86</v>
      </c>
      <c r="AU4593">
        <v>0.34</v>
      </c>
      <c r="AV4593">
        <v>2.4876999999999998</v>
      </c>
      <c r="AW4593">
        <v>95</v>
      </c>
      <c r="BB4593">
        <v>5.26</v>
      </c>
      <c r="BC4593" t="s">
        <v>256</v>
      </c>
      <c r="BD4593">
        <v>1</v>
      </c>
      <c r="BE4593" t="s">
        <v>261</v>
      </c>
    </row>
    <row r="4594" spans="1:57" x14ac:dyDescent="0.25">
      <c r="A4594">
        <v>1107</v>
      </c>
      <c r="B4594">
        <v>13473</v>
      </c>
      <c r="C4594" t="s">
        <v>17</v>
      </c>
      <c r="D4594" s="1">
        <v>40162.793055555558</v>
      </c>
      <c r="E4594" s="1">
        <v>40826.472222222219</v>
      </c>
      <c r="F4594">
        <v>61</v>
      </c>
      <c r="G4594">
        <v>8</v>
      </c>
      <c r="H4594">
        <v>65</v>
      </c>
      <c r="I4594">
        <v>1000</v>
      </c>
      <c r="J4594">
        <v>2657.76</v>
      </c>
      <c r="K4594">
        <v>332.22</v>
      </c>
      <c r="L4594">
        <v>3</v>
      </c>
      <c r="M4594">
        <v>4</v>
      </c>
      <c r="N4594">
        <v>4</v>
      </c>
      <c r="O4594" t="s">
        <v>127</v>
      </c>
      <c r="P4594">
        <v>11</v>
      </c>
      <c r="Q4594" t="s">
        <v>96</v>
      </c>
      <c r="T4594">
        <v>17011</v>
      </c>
      <c r="U4594" t="s">
        <v>17</v>
      </c>
      <c r="V4594" t="s">
        <v>24</v>
      </c>
      <c r="W4594">
        <v>31</v>
      </c>
      <c r="X4594">
        <v>3</v>
      </c>
      <c r="Y4594">
        <v>671.7</v>
      </c>
      <c r="Z4594">
        <v>0</v>
      </c>
      <c r="AA4594">
        <v>270.89999999999998</v>
      </c>
      <c r="AB4594">
        <v>270.89999999999998</v>
      </c>
      <c r="AD4594" t="s">
        <v>197</v>
      </c>
      <c r="AE4594">
        <v>0</v>
      </c>
      <c r="AF4594">
        <v>20.100000000000001</v>
      </c>
      <c r="AG4594" t="s">
        <v>192</v>
      </c>
      <c r="AH4594" t="s">
        <v>199</v>
      </c>
      <c r="AJ4594" t="s">
        <v>9425</v>
      </c>
      <c r="AK4594" t="s">
        <v>9426</v>
      </c>
      <c r="AL4594" t="s">
        <v>251</v>
      </c>
      <c r="AM4594" t="s">
        <v>243</v>
      </c>
      <c r="AN4594" t="s">
        <v>252</v>
      </c>
      <c r="AO4594" t="s">
        <v>260</v>
      </c>
      <c r="AP4594" t="s">
        <v>254</v>
      </c>
      <c r="AQ4594" t="s">
        <v>255</v>
      </c>
      <c r="AR4594">
        <v>332.95</v>
      </c>
      <c r="AS4594">
        <v>37</v>
      </c>
      <c r="AT4594">
        <v>16.04</v>
      </c>
      <c r="AU4594">
        <v>0.35</v>
      </c>
      <c r="AV4594">
        <v>3.0381</v>
      </c>
      <c r="AW4594">
        <v>95</v>
      </c>
      <c r="BB4594">
        <v>0</v>
      </c>
      <c r="BC4594" t="s">
        <v>256</v>
      </c>
      <c r="BD4594">
        <v>1</v>
      </c>
      <c r="BE4594" t="s">
        <v>261</v>
      </c>
    </row>
    <row r="4595" spans="1:57" x14ac:dyDescent="0.25">
      <c r="A4595">
        <v>5871</v>
      </c>
      <c r="B4595">
        <v>18283</v>
      </c>
      <c r="C4595" t="s">
        <v>17</v>
      </c>
      <c r="D4595" s="1">
        <v>40228.719444444447</v>
      </c>
      <c r="E4595" s="1">
        <v>40883.501388888886</v>
      </c>
      <c r="F4595">
        <v>4</v>
      </c>
      <c r="G4595">
        <v>22</v>
      </c>
      <c r="H4595">
        <v>351</v>
      </c>
      <c r="I4595">
        <v>1677</v>
      </c>
      <c r="J4595">
        <v>2658.95</v>
      </c>
      <c r="K4595">
        <v>120.86</v>
      </c>
      <c r="L4595">
        <v>5</v>
      </c>
      <c r="M4595">
        <v>5</v>
      </c>
      <c r="N4595">
        <v>4</v>
      </c>
      <c r="O4595" t="s">
        <v>134</v>
      </c>
      <c r="P4595">
        <v>14</v>
      </c>
      <c r="Q4595" t="s">
        <v>129</v>
      </c>
      <c r="T4595">
        <v>17012</v>
      </c>
      <c r="U4595" t="s">
        <v>17</v>
      </c>
      <c r="V4595" t="s">
        <v>19</v>
      </c>
      <c r="W4595">
        <v>726</v>
      </c>
      <c r="X4595">
        <v>1</v>
      </c>
      <c r="Y4595">
        <v>360.61</v>
      </c>
      <c r="Z4595">
        <v>0</v>
      </c>
      <c r="AA4595">
        <v>0</v>
      </c>
      <c r="AB4595">
        <v>0</v>
      </c>
      <c r="AD4595" t="s">
        <v>191</v>
      </c>
      <c r="AE4595">
        <v>0</v>
      </c>
      <c r="AF4595">
        <v>0</v>
      </c>
      <c r="AG4595" t="s">
        <v>198</v>
      </c>
      <c r="AH4595" t="s">
        <v>196</v>
      </c>
      <c r="AJ4595" t="s">
        <v>9427</v>
      </c>
      <c r="AK4595" t="s">
        <v>9428</v>
      </c>
      <c r="AL4595" t="s">
        <v>251</v>
      </c>
      <c r="AM4595" t="s">
        <v>243</v>
      </c>
      <c r="AN4595" t="s">
        <v>252</v>
      </c>
      <c r="AO4595" t="s">
        <v>260</v>
      </c>
      <c r="AP4595" t="s">
        <v>254</v>
      </c>
      <c r="AQ4595" t="s">
        <v>255</v>
      </c>
      <c r="AR4595">
        <v>527.82000000000005</v>
      </c>
      <c r="AS4595">
        <v>58</v>
      </c>
      <c r="AT4595">
        <v>32.08</v>
      </c>
      <c r="AU4595">
        <v>0.55000000000000004</v>
      </c>
      <c r="AV4595">
        <v>1.9065000000000001</v>
      </c>
      <c r="AW4595">
        <v>95</v>
      </c>
      <c r="BB4595">
        <v>0</v>
      </c>
      <c r="BC4595" t="s">
        <v>256</v>
      </c>
      <c r="BD4595">
        <v>1</v>
      </c>
      <c r="BE4595" t="s">
        <v>261</v>
      </c>
    </row>
    <row r="4596" spans="1:57" x14ac:dyDescent="0.25">
      <c r="A4596">
        <v>3519</v>
      </c>
      <c r="B4596">
        <v>15910</v>
      </c>
      <c r="C4596" t="s">
        <v>17</v>
      </c>
      <c r="D4596" s="1">
        <v>40199.493750000001</v>
      </c>
      <c r="E4596" s="1">
        <v>40886.45208333333</v>
      </c>
      <c r="F4596">
        <v>1</v>
      </c>
      <c r="G4596">
        <v>15</v>
      </c>
      <c r="H4596">
        <v>394</v>
      </c>
      <c r="I4596">
        <v>2158</v>
      </c>
      <c r="J4596">
        <v>2661.17</v>
      </c>
      <c r="K4596">
        <v>177.41</v>
      </c>
      <c r="L4596">
        <v>5</v>
      </c>
      <c r="M4596">
        <v>5</v>
      </c>
      <c r="N4596">
        <v>4</v>
      </c>
      <c r="O4596" t="s">
        <v>134</v>
      </c>
      <c r="P4596">
        <v>14</v>
      </c>
      <c r="Q4596" t="s">
        <v>129</v>
      </c>
      <c r="T4596">
        <v>17014</v>
      </c>
      <c r="U4596" t="s">
        <v>17</v>
      </c>
      <c r="V4596" t="s">
        <v>24</v>
      </c>
      <c r="W4596">
        <v>9</v>
      </c>
      <c r="X4596">
        <v>3</v>
      </c>
      <c r="Y4596">
        <v>583.42999999999995</v>
      </c>
      <c r="Z4596">
        <v>0</v>
      </c>
      <c r="AA4596">
        <v>583.42999999999995</v>
      </c>
      <c r="AB4596">
        <v>583.42999999999995</v>
      </c>
      <c r="AD4596" t="s">
        <v>197</v>
      </c>
      <c r="AE4596">
        <v>0</v>
      </c>
      <c r="AF4596">
        <v>3.56</v>
      </c>
      <c r="AG4596" t="s">
        <v>198</v>
      </c>
      <c r="AH4596" t="s">
        <v>196</v>
      </c>
      <c r="AJ4596" t="s">
        <v>9429</v>
      </c>
      <c r="AK4596" t="s">
        <v>9430</v>
      </c>
      <c r="AL4596" t="s">
        <v>251</v>
      </c>
      <c r="AM4596" t="s">
        <v>243</v>
      </c>
      <c r="AN4596" t="s">
        <v>252</v>
      </c>
      <c r="AO4596" t="s">
        <v>253</v>
      </c>
      <c r="AP4596" t="s">
        <v>254</v>
      </c>
      <c r="AQ4596" t="s">
        <v>255</v>
      </c>
      <c r="AR4596">
        <v>75.88</v>
      </c>
      <c r="AS4596">
        <v>10</v>
      </c>
      <c r="AT4596">
        <v>6.6</v>
      </c>
      <c r="AU4596">
        <v>0.09</v>
      </c>
      <c r="AV4596">
        <v>4.0140000000000002</v>
      </c>
      <c r="AW4596">
        <v>95</v>
      </c>
      <c r="BB4596">
        <v>9.09</v>
      </c>
      <c r="BC4596" t="s">
        <v>256</v>
      </c>
      <c r="BD4596">
        <v>1</v>
      </c>
      <c r="BE4596" t="s">
        <v>257</v>
      </c>
    </row>
    <row r="4597" spans="1:57" x14ac:dyDescent="0.25">
      <c r="A4597">
        <v>5311</v>
      </c>
      <c r="B4597">
        <v>17720</v>
      </c>
      <c r="C4597" t="s">
        <v>17</v>
      </c>
      <c r="D4597" s="1">
        <v>40308.415277777778</v>
      </c>
      <c r="E4597" s="1">
        <v>40860.62777777778</v>
      </c>
      <c r="F4597">
        <v>27</v>
      </c>
      <c r="G4597">
        <v>10</v>
      </c>
      <c r="H4597">
        <v>81</v>
      </c>
      <c r="I4597">
        <v>1589</v>
      </c>
      <c r="J4597">
        <v>2666.91</v>
      </c>
      <c r="K4597">
        <v>266.69</v>
      </c>
      <c r="L4597">
        <v>4</v>
      </c>
      <c r="M4597">
        <v>5</v>
      </c>
      <c r="N4597">
        <v>4</v>
      </c>
      <c r="O4597" t="s">
        <v>138</v>
      </c>
      <c r="P4597">
        <v>13</v>
      </c>
      <c r="Q4597" t="s">
        <v>129</v>
      </c>
      <c r="T4597">
        <v>17015</v>
      </c>
      <c r="U4597" t="s">
        <v>17</v>
      </c>
      <c r="V4597" t="s">
        <v>24</v>
      </c>
      <c r="W4597">
        <v>29</v>
      </c>
      <c r="X4597">
        <v>3</v>
      </c>
      <c r="Y4597">
        <v>1838.61</v>
      </c>
      <c r="Z4597">
        <v>0</v>
      </c>
      <c r="AA4597">
        <v>1318.06</v>
      </c>
      <c r="AB4597">
        <v>1318.06</v>
      </c>
      <c r="AD4597" t="s">
        <v>197</v>
      </c>
      <c r="AE4597">
        <v>0</v>
      </c>
      <c r="AF4597">
        <v>0</v>
      </c>
      <c r="AG4597" t="s">
        <v>198</v>
      </c>
      <c r="AH4597" t="s">
        <v>196</v>
      </c>
      <c r="AJ4597" t="s">
        <v>9431</v>
      </c>
      <c r="AK4597" t="s">
        <v>9432</v>
      </c>
      <c r="AL4597" t="s">
        <v>251</v>
      </c>
      <c r="AM4597" t="s">
        <v>243</v>
      </c>
      <c r="AN4597" t="s">
        <v>252</v>
      </c>
      <c r="AO4597" t="s">
        <v>253</v>
      </c>
      <c r="AP4597" t="s">
        <v>254</v>
      </c>
      <c r="AQ4597" t="s">
        <v>255</v>
      </c>
      <c r="AR4597">
        <v>37.619999999999997</v>
      </c>
      <c r="AS4597">
        <v>5</v>
      </c>
      <c r="AT4597">
        <v>6.9</v>
      </c>
      <c r="AU4597">
        <v>0.09</v>
      </c>
      <c r="AV4597">
        <v>3.9380000000000002</v>
      </c>
      <c r="AW4597">
        <v>95</v>
      </c>
      <c r="BB4597">
        <v>0</v>
      </c>
      <c r="BC4597" t="s">
        <v>256</v>
      </c>
      <c r="BD4597">
        <v>1</v>
      </c>
      <c r="BE4597" t="s">
        <v>257</v>
      </c>
    </row>
    <row r="4598" spans="1:57" x14ac:dyDescent="0.25">
      <c r="A4598">
        <v>29</v>
      </c>
      <c r="B4598">
        <v>12374</v>
      </c>
      <c r="C4598" t="s">
        <v>87</v>
      </c>
      <c r="D4598" s="1">
        <v>40298.584027777775</v>
      </c>
      <c r="E4598" s="1">
        <v>40861.650694444441</v>
      </c>
      <c r="F4598">
        <v>26</v>
      </c>
      <c r="G4598">
        <v>3</v>
      </c>
      <c r="H4598">
        <v>78</v>
      </c>
      <c r="I4598">
        <v>1354</v>
      </c>
      <c r="J4598">
        <v>2669.22</v>
      </c>
      <c r="K4598">
        <v>889.74</v>
      </c>
      <c r="L4598">
        <v>4</v>
      </c>
      <c r="M4598">
        <v>3</v>
      </c>
      <c r="N4598">
        <v>4</v>
      </c>
      <c r="O4598" t="s">
        <v>120</v>
      </c>
      <c r="P4598">
        <v>11</v>
      </c>
      <c r="Q4598" t="s">
        <v>24</v>
      </c>
      <c r="T4598">
        <v>17016</v>
      </c>
      <c r="U4598" t="s">
        <v>17</v>
      </c>
      <c r="V4598" t="s">
        <v>19</v>
      </c>
      <c r="W4598">
        <v>577</v>
      </c>
      <c r="X4598">
        <v>1</v>
      </c>
      <c r="Y4598">
        <v>552.4</v>
      </c>
      <c r="Z4598">
        <v>0</v>
      </c>
      <c r="AA4598">
        <v>0</v>
      </c>
      <c r="AB4598">
        <v>0</v>
      </c>
      <c r="AD4598" t="s">
        <v>191</v>
      </c>
      <c r="AE4598">
        <v>0</v>
      </c>
      <c r="AF4598">
        <v>0</v>
      </c>
      <c r="AG4598" t="s">
        <v>198</v>
      </c>
      <c r="AH4598" t="s">
        <v>196</v>
      </c>
      <c r="AJ4598" t="s">
        <v>9433</v>
      </c>
      <c r="AK4598" t="s">
        <v>9434</v>
      </c>
      <c r="AL4598" t="s">
        <v>251</v>
      </c>
      <c r="AM4598" t="s">
        <v>243</v>
      </c>
      <c r="AN4598" t="s">
        <v>252</v>
      </c>
      <c r="AO4598" t="s">
        <v>253</v>
      </c>
      <c r="AP4598" t="s">
        <v>254</v>
      </c>
      <c r="AQ4598" t="s">
        <v>255</v>
      </c>
      <c r="AR4598">
        <v>77</v>
      </c>
      <c r="AS4598">
        <v>10</v>
      </c>
      <c r="AT4598">
        <v>5.77</v>
      </c>
      <c r="AU4598">
        <v>0.1</v>
      </c>
      <c r="AV4598">
        <v>4.4713000000000003</v>
      </c>
      <c r="AW4598">
        <v>95</v>
      </c>
      <c r="BB4598">
        <v>16.670000000000002</v>
      </c>
      <c r="BC4598" t="s">
        <v>256</v>
      </c>
      <c r="BD4598">
        <v>1</v>
      </c>
      <c r="BE4598" t="s">
        <v>257</v>
      </c>
    </row>
    <row r="4599" spans="1:57" x14ac:dyDescent="0.25">
      <c r="A4599">
        <v>4039</v>
      </c>
      <c r="B4599">
        <v>16434</v>
      </c>
      <c r="C4599" t="s">
        <v>17</v>
      </c>
      <c r="D4599" s="1">
        <v>40195.618750000001</v>
      </c>
      <c r="E4599" s="1">
        <v>40857.602777777778</v>
      </c>
      <c r="F4599">
        <v>30</v>
      </c>
      <c r="G4599">
        <v>12</v>
      </c>
      <c r="H4599">
        <v>126</v>
      </c>
      <c r="I4599">
        <v>1310</v>
      </c>
      <c r="J4599">
        <v>2673.69</v>
      </c>
      <c r="K4599">
        <v>222.81</v>
      </c>
      <c r="L4599">
        <v>4</v>
      </c>
      <c r="M4599">
        <v>5</v>
      </c>
      <c r="N4599">
        <v>4</v>
      </c>
      <c r="O4599" t="s">
        <v>138</v>
      </c>
      <c r="P4599">
        <v>13</v>
      </c>
      <c r="Q4599" t="s">
        <v>129</v>
      </c>
      <c r="T4599">
        <v>17017</v>
      </c>
      <c r="U4599" t="s">
        <v>17</v>
      </c>
      <c r="V4599" t="s">
        <v>129</v>
      </c>
      <c r="W4599">
        <v>3</v>
      </c>
      <c r="X4599">
        <v>29</v>
      </c>
      <c r="Y4599">
        <v>12576.99</v>
      </c>
      <c r="Z4599">
        <v>937.46</v>
      </c>
      <c r="AA4599">
        <v>3262.98</v>
      </c>
      <c r="AB4599">
        <v>2325.52</v>
      </c>
      <c r="AC4599">
        <v>248.07</v>
      </c>
      <c r="AD4599" t="s">
        <v>194</v>
      </c>
      <c r="AE4599">
        <v>0</v>
      </c>
      <c r="AF4599">
        <v>1.43</v>
      </c>
      <c r="AG4599" t="s">
        <v>195</v>
      </c>
      <c r="AH4599" t="s">
        <v>196</v>
      </c>
      <c r="AJ4599" t="s">
        <v>9435</v>
      </c>
      <c r="AK4599" t="s">
        <v>9436</v>
      </c>
      <c r="AL4599" t="s">
        <v>251</v>
      </c>
      <c r="AM4599" t="s">
        <v>243</v>
      </c>
      <c r="AN4599" t="s">
        <v>252</v>
      </c>
      <c r="AO4599" t="s">
        <v>253</v>
      </c>
      <c r="AP4599" t="s">
        <v>254</v>
      </c>
      <c r="AQ4599" t="s">
        <v>255</v>
      </c>
      <c r="AR4599">
        <v>82.81</v>
      </c>
      <c r="AS4599">
        <v>11</v>
      </c>
      <c r="AT4599">
        <v>6.73</v>
      </c>
      <c r="AU4599">
        <v>0.11</v>
      </c>
      <c r="AV4599">
        <v>3.9344000000000001</v>
      </c>
      <c r="AW4599">
        <v>95</v>
      </c>
      <c r="BB4599">
        <v>8.33</v>
      </c>
      <c r="BC4599" t="s">
        <v>256</v>
      </c>
      <c r="BD4599">
        <v>1</v>
      </c>
      <c r="BE4599" t="s">
        <v>257</v>
      </c>
    </row>
    <row r="4600" spans="1:57" x14ac:dyDescent="0.25">
      <c r="A4600">
        <v>4985</v>
      </c>
      <c r="B4600">
        <v>17388</v>
      </c>
      <c r="C4600" t="s">
        <v>17</v>
      </c>
      <c r="D4600" s="1">
        <v>40157.489583333336</v>
      </c>
      <c r="E4600" s="1">
        <v>40809.438194444447</v>
      </c>
      <c r="F4600">
        <v>78</v>
      </c>
      <c r="G4600">
        <v>11</v>
      </c>
      <c r="H4600">
        <v>41</v>
      </c>
      <c r="I4600">
        <v>2555</v>
      </c>
      <c r="J4600">
        <v>2675.37</v>
      </c>
      <c r="K4600">
        <v>243.22</v>
      </c>
      <c r="L4600">
        <v>3</v>
      </c>
      <c r="M4600">
        <v>5</v>
      </c>
      <c r="N4600">
        <v>4</v>
      </c>
      <c r="O4600" t="s">
        <v>140</v>
      </c>
      <c r="P4600">
        <v>12</v>
      </c>
      <c r="Q4600" t="s">
        <v>96</v>
      </c>
      <c r="T4600">
        <v>17018</v>
      </c>
      <c r="U4600" t="s">
        <v>17</v>
      </c>
      <c r="V4600" t="s">
        <v>129</v>
      </c>
      <c r="W4600">
        <v>41</v>
      </c>
      <c r="X4600">
        <v>6</v>
      </c>
      <c r="Y4600">
        <v>2287.6999999999998</v>
      </c>
      <c r="Z4600">
        <v>0</v>
      </c>
      <c r="AA4600">
        <v>515.1</v>
      </c>
      <c r="AB4600">
        <v>515.1</v>
      </c>
      <c r="AD4600" t="s">
        <v>197</v>
      </c>
      <c r="AE4600">
        <v>0</v>
      </c>
      <c r="AF4600">
        <v>0</v>
      </c>
      <c r="AG4600" t="s">
        <v>198</v>
      </c>
      <c r="AH4600" t="s">
        <v>196</v>
      </c>
      <c r="AJ4600" t="s">
        <v>9437</v>
      </c>
      <c r="AK4600" t="s">
        <v>9438</v>
      </c>
      <c r="AL4600" t="s">
        <v>251</v>
      </c>
      <c r="AM4600" t="s">
        <v>243</v>
      </c>
      <c r="AN4600" t="s">
        <v>252</v>
      </c>
      <c r="AO4600" t="s">
        <v>260</v>
      </c>
      <c r="AP4600" t="s">
        <v>254</v>
      </c>
      <c r="AQ4600" t="s">
        <v>255</v>
      </c>
      <c r="AR4600">
        <v>29.98</v>
      </c>
      <c r="AS4600">
        <v>4</v>
      </c>
      <c r="AT4600">
        <v>18.75</v>
      </c>
      <c r="AU4600">
        <v>0.25</v>
      </c>
      <c r="AV4600">
        <v>2.3094000000000001</v>
      </c>
      <c r="AW4600">
        <v>95</v>
      </c>
      <c r="BB4600">
        <v>0</v>
      </c>
      <c r="BC4600" t="s">
        <v>256</v>
      </c>
      <c r="BD4600">
        <v>0</v>
      </c>
    </row>
    <row r="4601" spans="1:57" x14ac:dyDescent="0.25">
      <c r="A4601">
        <v>2371</v>
      </c>
      <c r="B4601">
        <v>14748</v>
      </c>
      <c r="C4601" t="s">
        <v>17</v>
      </c>
      <c r="D4601" s="1">
        <v>40241.713888888888</v>
      </c>
      <c r="E4601" s="1">
        <v>40857.772916666669</v>
      </c>
      <c r="F4601">
        <v>30</v>
      </c>
      <c r="G4601">
        <v>10</v>
      </c>
      <c r="H4601">
        <v>129</v>
      </c>
      <c r="I4601">
        <v>2422</v>
      </c>
      <c r="J4601">
        <v>2681.9</v>
      </c>
      <c r="K4601">
        <v>268.19</v>
      </c>
      <c r="L4601">
        <v>4</v>
      </c>
      <c r="M4601">
        <v>5</v>
      </c>
      <c r="N4601">
        <v>4</v>
      </c>
      <c r="O4601" t="s">
        <v>138</v>
      </c>
      <c r="P4601">
        <v>13</v>
      </c>
      <c r="Q4601" t="s">
        <v>129</v>
      </c>
      <c r="T4601">
        <v>17019</v>
      </c>
      <c r="U4601" t="s">
        <v>17</v>
      </c>
      <c r="V4601" t="s">
        <v>129</v>
      </c>
      <c r="W4601">
        <v>12</v>
      </c>
      <c r="X4601">
        <v>11</v>
      </c>
      <c r="Y4601">
        <v>3586.99</v>
      </c>
      <c r="Z4601">
        <v>0</v>
      </c>
      <c r="AA4601">
        <v>262.14999999999998</v>
      </c>
      <c r="AB4601">
        <v>262.14999999999998</v>
      </c>
      <c r="AD4601" t="s">
        <v>197</v>
      </c>
      <c r="AE4601">
        <v>0</v>
      </c>
      <c r="AF4601">
        <v>1.69</v>
      </c>
      <c r="AG4601" t="s">
        <v>198</v>
      </c>
      <c r="AH4601" t="s">
        <v>196</v>
      </c>
      <c r="AJ4601" t="s">
        <v>9439</v>
      </c>
      <c r="AK4601" t="s">
        <v>9440</v>
      </c>
      <c r="AL4601" t="s">
        <v>251</v>
      </c>
      <c r="AM4601" t="s">
        <v>243</v>
      </c>
      <c r="AN4601" t="s">
        <v>252</v>
      </c>
      <c r="AO4601" t="s">
        <v>260</v>
      </c>
      <c r="AP4601" t="s">
        <v>254</v>
      </c>
      <c r="AQ4601" t="s">
        <v>255</v>
      </c>
      <c r="AR4601">
        <v>55.69</v>
      </c>
      <c r="AS4601">
        <v>19</v>
      </c>
      <c r="AT4601">
        <v>13.33</v>
      </c>
      <c r="AU4601">
        <v>0.18</v>
      </c>
      <c r="AV4601">
        <v>3.6577999999999999</v>
      </c>
      <c r="AW4601">
        <v>95</v>
      </c>
      <c r="BB4601">
        <v>24</v>
      </c>
      <c r="BC4601" t="s">
        <v>256</v>
      </c>
      <c r="BD4601">
        <v>1</v>
      </c>
      <c r="BE4601" t="s">
        <v>261</v>
      </c>
    </row>
    <row r="4602" spans="1:57" x14ac:dyDescent="0.25">
      <c r="A4602">
        <v>3694</v>
      </c>
      <c r="B4602">
        <v>16086</v>
      </c>
      <c r="C4602" t="s">
        <v>17</v>
      </c>
      <c r="D4602" s="1">
        <v>40149.555555555555</v>
      </c>
      <c r="E4602" s="1">
        <v>40827.54791666667</v>
      </c>
      <c r="F4602">
        <v>60</v>
      </c>
      <c r="G4602">
        <v>10</v>
      </c>
      <c r="H4602">
        <v>66</v>
      </c>
      <c r="I4602">
        <v>1450</v>
      </c>
      <c r="J4602">
        <v>2687.73</v>
      </c>
      <c r="K4602">
        <v>268.77</v>
      </c>
      <c r="L4602">
        <v>3</v>
      </c>
      <c r="M4602">
        <v>5</v>
      </c>
      <c r="N4602">
        <v>4</v>
      </c>
      <c r="O4602" t="s">
        <v>140</v>
      </c>
      <c r="P4602">
        <v>12</v>
      </c>
      <c r="Q4602" t="s">
        <v>96</v>
      </c>
      <c r="T4602">
        <v>17020</v>
      </c>
      <c r="U4602" t="s">
        <v>17</v>
      </c>
      <c r="V4602" t="s">
        <v>29</v>
      </c>
      <c r="W4602">
        <v>543</v>
      </c>
      <c r="X4602">
        <v>2</v>
      </c>
      <c r="Y4602">
        <v>935.62</v>
      </c>
      <c r="Z4602">
        <v>0</v>
      </c>
      <c r="AA4602">
        <v>0</v>
      </c>
      <c r="AB4602">
        <v>0</v>
      </c>
      <c r="AD4602" t="s">
        <v>191</v>
      </c>
      <c r="AE4602">
        <v>0</v>
      </c>
      <c r="AF4602">
        <v>0</v>
      </c>
      <c r="AG4602" t="s">
        <v>198</v>
      </c>
      <c r="AH4602" t="s">
        <v>199</v>
      </c>
      <c r="AJ4602" t="s">
        <v>9441</v>
      </c>
      <c r="AK4602" t="s">
        <v>9442</v>
      </c>
      <c r="AL4602" t="s">
        <v>251</v>
      </c>
      <c r="AM4602" t="s">
        <v>243</v>
      </c>
      <c r="AN4602" t="s">
        <v>252</v>
      </c>
      <c r="AO4602" t="s">
        <v>260</v>
      </c>
      <c r="AP4602" t="s">
        <v>254</v>
      </c>
      <c r="AQ4602" t="s">
        <v>255</v>
      </c>
      <c r="AR4602">
        <v>91.38</v>
      </c>
      <c r="AS4602">
        <v>31</v>
      </c>
      <c r="AT4602">
        <v>16.190000000000001</v>
      </c>
      <c r="AU4602">
        <v>0.3</v>
      </c>
      <c r="AV4602">
        <v>3.1831</v>
      </c>
      <c r="AW4602">
        <v>95</v>
      </c>
      <c r="BB4602">
        <v>0</v>
      </c>
      <c r="BC4602" t="s">
        <v>256</v>
      </c>
      <c r="BD4602">
        <v>1</v>
      </c>
      <c r="BE4602" t="s">
        <v>261</v>
      </c>
    </row>
    <row r="4603" spans="1:57" x14ac:dyDescent="0.25">
      <c r="A4603">
        <v>466</v>
      </c>
      <c r="B4603">
        <v>12820</v>
      </c>
      <c r="C4603" t="s">
        <v>17</v>
      </c>
      <c r="D4603" s="1">
        <v>40152.567361111112</v>
      </c>
      <c r="E4603" s="1">
        <v>40883.633333333331</v>
      </c>
      <c r="F4603">
        <v>4</v>
      </c>
      <c r="G4603">
        <v>11</v>
      </c>
      <c r="H4603">
        <v>131</v>
      </c>
      <c r="I4603">
        <v>1964</v>
      </c>
      <c r="J4603">
        <v>2689.52</v>
      </c>
      <c r="K4603">
        <v>244.5</v>
      </c>
      <c r="L4603">
        <v>5</v>
      </c>
      <c r="M4603">
        <v>5</v>
      </c>
      <c r="N4603">
        <v>4</v>
      </c>
      <c r="O4603" t="s">
        <v>134</v>
      </c>
      <c r="P4603">
        <v>14</v>
      </c>
      <c r="Q4603" t="s">
        <v>129</v>
      </c>
      <c r="T4603">
        <v>17021</v>
      </c>
      <c r="U4603" t="s">
        <v>17</v>
      </c>
      <c r="V4603" t="s">
        <v>40</v>
      </c>
      <c r="W4603">
        <v>443</v>
      </c>
      <c r="X4603">
        <v>6</v>
      </c>
      <c r="Y4603">
        <v>1182.22</v>
      </c>
      <c r="Z4603">
        <v>0</v>
      </c>
      <c r="AA4603">
        <v>0</v>
      </c>
      <c r="AB4603">
        <v>0</v>
      </c>
      <c r="AD4603" t="s">
        <v>191</v>
      </c>
      <c r="AE4603">
        <v>0</v>
      </c>
      <c r="AF4603">
        <v>0</v>
      </c>
      <c r="AG4603" t="s">
        <v>200</v>
      </c>
      <c r="AH4603" t="s">
        <v>193</v>
      </c>
      <c r="AJ4603" t="s">
        <v>9443</v>
      </c>
      <c r="AK4603" t="s">
        <v>9444</v>
      </c>
      <c r="AL4603" t="s">
        <v>251</v>
      </c>
      <c r="AM4603" t="s">
        <v>243</v>
      </c>
      <c r="AN4603" t="s">
        <v>252</v>
      </c>
      <c r="AO4603" t="s">
        <v>260</v>
      </c>
      <c r="AP4603" t="s">
        <v>254</v>
      </c>
      <c r="AQ4603" t="s">
        <v>255</v>
      </c>
      <c r="AR4603">
        <v>109.03</v>
      </c>
      <c r="AS4603">
        <v>37</v>
      </c>
      <c r="AT4603">
        <v>19.05</v>
      </c>
      <c r="AU4603">
        <v>0.35</v>
      </c>
      <c r="AV4603">
        <v>2.8098999999999998</v>
      </c>
      <c r="AW4603">
        <v>95</v>
      </c>
      <c r="BB4603">
        <v>13.95</v>
      </c>
      <c r="BC4603" t="s">
        <v>256</v>
      </c>
      <c r="BD4603">
        <v>1</v>
      </c>
      <c r="BE4603" t="s">
        <v>261</v>
      </c>
    </row>
    <row r="4604" spans="1:57" x14ac:dyDescent="0.25">
      <c r="A4604">
        <v>5474</v>
      </c>
      <c r="B4604">
        <v>17884</v>
      </c>
      <c r="C4604" t="s">
        <v>17</v>
      </c>
      <c r="D4604" s="1">
        <v>40151.682638888888</v>
      </c>
      <c r="E4604" s="1">
        <v>40883.481249999997</v>
      </c>
      <c r="F4604">
        <v>4</v>
      </c>
      <c r="G4604">
        <v>20</v>
      </c>
      <c r="H4604">
        <v>304</v>
      </c>
      <c r="I4604">
        <v>2748</v>
      </c>
      <c r="J4604">
        <v>2693.47</v>
      </c>
      <c r="K4604">
        <v>134.66999999999999</v>
      </c>
      <c r="L4604">
        <v>5</v>
      </c>
      <c r="M4604">
        <v>5</v>
      </c>
      <c r="N4604">
        <v>4</v>
      </c>
      <c r="O4604" t="s">
        <v>134</v>
      </c>
      <c r="P4604">
        <v>14</v>
      </c>
      <c r="Q4604" t="s">
        <v>129</v>
      </c>
      <c r="T4604">
        <v>17022</v>
      </c>
      <c r="U4604" t="s">
        <v>17</v>
      </c>
      <c r="V4604" t="s">
        <v>24</v>
      </c>
      <c r="W4604">
        <v>32</v>
      </c>
      <c r="X4604">
        <v>2</v>
      </c>
      <c r="Y4604">
        <v>260</v>
      </c>
      <c r="Z4604">
        <v>0</v>
      </c>
      <c r="AA4604">
        <v>71</v>
      </c>
      <c r="AB4604">
        <v>71</v>
      </c>
      <c r="AD4604" t="s">
        <v>197</v>
      </c>
      <c r="AE4604">
        <v>0</v>
      </c>
      <c r="AF4604">
        <v>0</v>
      </c>
      <c r="AG4604" t="s">
        <v>198</v>
      </c>
      <c r="AH4604" t="s">
        <v>196</v>
      </c>
      <c r="AJ4604" t="s">
        <v>9445</v>
      </c>
      <c r="AK4604" t="s">
        <v>9446</v>
      </c>
      <c r="AL4604" t="s">
        <v>251</v>
      </c>
      <c r="AM4604" t="s">
        <v>243</v>
      </c>
      <c r="AN4604" t="s">
        <v>252</v>
      </c>
      <c r="AO4604" t="s">
        <v>260</v>
      </c>
      <c r="AP4604" t="s">
        <v>254</v>
      </c>
      <c r="AQ4604" t="s">
        <v>255</v>
      </c>
      <c r="AR4604">
        <v>135.76</v>
      </c>
      <c r="AS4604">
        <v>46</v>
      </c>
      <c r="AT4604">
        <v>18.100000000000001</v>
      </c>
      <c r="AU4604">
        <v>0.44</v>
      </c>
      <c r="AV4604">
        <v>3.2113999999999998</v>
      </c>
      <c r="AW4604">
        <v>95</v>
      </c>
      <c r="BB4604">
        <v>11.54</v>
      </c>
      <c r="BC4604" t="s">
        <v>256</v>
      </c>
      <c r="BD4604">
        <v>1</v>
      </c>
      <c r="BE4604" t="s">
        <v>261</v>
      </c>
    </row>
    <row r="4605" spans="1:57" x14ac:dyDescent="0.25">
      <c r="A4605">
        <v>5761</v>
      </c>
      <c r="B4605">
        <v>18173</v>
      </c>
      <c r="C4605" t="s">
        <v>17</v>
      </c>
      <c r="D4605" s="1">
        <v>40274.446527777778</v>
      </c>
      <c r="E4605" s="1">
        <v>40800.476388888892</v>
      </c>
      <c r="F4605">
        <v>87</v>
      </c>
      <c r="G4605">
        <v>5</v>
      </c>
      <c r="H4605">
        <v>34</v>
      </c>
      <c r="I4605">
        <v>1730</v>
      </c>
      <c r="J4605">
        <v>2696.36</v>
      </c>
      <c r="K4605">
        <v>539.27</v>
      </c>
      <c r="L4605">
        <v>3</v>
      </c>
      <c r="M4605">
        <v>4</v>
      </c>
      <c r="N4605">
        <v>4</v>
      </c>
      <c r="O4605" t="s">
        <v>127</v>
      </c>
      <c r="P4605">
        <v>11</v>
      </c>
      <c r="Q4605" t="s">
        <v>96</v>
      </c>
      <c r="T4605">
        <v>17023</v>
      </c>
      <c r="U4605" t="s">
        <v>17</v>
      </c>
      <c r="V4605" t="s">
        <v>29</v>
      </c>
      <c r="W4605">
        <v>418</v>
      </c>
      <c r="X4605">
        <v>3</v>
      </c>
      <c r="Y4605">
        <v>800.18</v>
      </c>
      <c r="Z4605">
        <v>0</v>
      </c>
      <c r="AA4605">
        <v>0</v>
      </c>
      <c r="AB4605">
        <v>0</v>
      </c>
      <c r="AD4605" t="s">
        <v>191</v>
      </c>
      <c r="AE4605">
        <v>0</v>
      </c>
      <c r="AF4605">
        <v>0</v>
      </c>
      <c r="AG4605" t="s">
        <v>198</v>
      </c>
      <c r="AH4605" t="s">
        <v>199</v>
      </c>
      <c r="AJ4605" t="s">
        <v>9447</v>
      </c>
      <c r="AK4605" t="s">
        <v>9448</v>
      </c>
      <c r="AL4605" t="s">
        <v>251</v>
      </c>
      <c r="AM4605" t="s">
        <v>243</v>
      </c>
      <c r="AN4605" t="s">
        <v>252</v>
      </c>
      <c r="AO4605" t="s">
        <v>260</v>
      </c>
      <c r="AP4605" t="s">
        <v>254</v>
      </c>
      <c r="AQ4605" t="s">
        <v>255</v>
      </c>
      <c r="AR4605">
        <v>82.71</v>
      </c>
      <c r="AS4605">
        <v>28</v>
      </c>
      <c r="AT4605">
        <v>19.05</v>
      </c>
      <c r="AU4605">
        <v>0.27</v>
      </c>
      <c r="AV4605">
        <v>2.8132999999999999</v>
      </c>
      <c r="AW4605">
        <v>95</v>
      </c>
      <c r="BB4605">
        <v>17.649999999999999</v>
      </c>
      <c r="BC4605" t="s">
        <v>256</v>
      </c>
      <c r="BD4605">
        <v>1</v>
      </c>
      <c r="BE4605" t="s">
        <v>261</v>
      </c>
    </row>
    <row r="4606" spans="1:57" x14ac:dyDescent="0.25">
      <c r="A4606">
        <v>3964</v>
      </c>
      <c r="B4606">
        <v>16359</v>
      </c>
      <c r="C4606" t="s">
        <v>17</v>
      </c>
      <c r="D4606" s="1">
        <v>40225.443749999999</v>
      </c>
      <c r="E4606" s="1">
        <v>40879.711111111108</v>
      </c>
      <c r="F4606">
        <v>8</v>
      </c>
      <c r="G4606">
        <v>16</v>
      </c>
      <c r="H4606">
        <v>78</v>
      </c>
      <c r="I4606">
        <v>1764</v>
      </c>
      <c r="J4606">
        <v>2697.75</v>
      </c>
      <c r="K4606">
        <v>168.61</v>
      </c>
      <c r="L4606">
        <v>5</v>
      </c>
      <c r="M4606">
        <v>5</v>
      </c>
      <c r="N4606">
        <v>4</v>
      </c>
      <c r="O4606" t="s">
        <v>134</v>
      </c>
      <c r="P4606">
        <v>14</v>
      </c>
      <c r="Q4606" t="s">
        <v>129</v>
      </c>
      <c r="T4606">
        <v>17024</v>
      </c>
      <c r="U4606" t="s">
        <v>17</v>
      </c>
      <c r="V4606" t="s">
        <v>24</v>
      </c>
      <c r="W4606">
        <v>46</v>
      </c>
      <c r="X4606">
        <v>3</v>
      </c>
      <c r="Y4606">
        <v>95.85</v>
      </c>
      <c r="Z4606">
        <v>56.25</v>
      </c>
      <c r="AA4606">
        <v>39.6</v>
      </c>
      <c r="AB4606">
        <v>-16.649999999999999</v>
      </c>
      <c r="AC4606">
        <v>-29.6</v>
      </c>
      <c r="AD4606" t="s">
        <v>204</v>
      </c>
      <c r="AE4606">
        <v>16.649999999999999</v>
      </c>
      <c r="AF4606">
        <v>0</v>
      </c>
      <c r="AG4606" t="s">
        <v>198</v>
      </c>
      <c r="AH4606" t="s">
        <v>199</v>
      </c>
      <c r="AJ4606" t="s">
        <v>9449</v>
      </c>
      <c r="AK4606" t="s">
        <v>9450</v>
      </c>
      <c r="AL4606" t="s">
        <v>251</v>
      </c>
      <c r="AM4606" t="s">
        <v>243</v>
      </c>
      <c r="AN4606" t="s">
        <v>252</v>
      </c>
      <c r="AO4606" t="s">
        <v>260</v>
      </c>
      <c r="AP4606" t="s">
        <v>254</v>
      </c>
      <c r="AQ4606" t="s">
        <v>255</v>
      </c>
      <c r="AR4606">
        <v>322.41000000000003</v>
      </c>
      <c r="AS4606">
        <v>27</v>
      </c>
      <c r="AT4606">
        <v>15.09</v>
      </c>
      <c r="AU4606">
        <v>0.25</v>
      </c>
      <c r="AV4606">
        <v>2.7124999999999999</v>
      </c>
      <c r="AW4606">
        <v>95</v>
      </c>
      <c r="BB4606">
        <v>0</v>
      </c>
      <c r="BC4606" t="s">
        <v>256</v>
      </c>
      <c r="BD4606">
        <v>1</v>
      </c>
      <c r="BE4606" t="s">
        <v>261</v>
      </c>
    </row>
    <row r="4607" spans="1:57" x14ac:dyDescent="0.25">
      <c r="A4607">
        <v>3838</v>
      </c>
      <c r="B4607">
        <v>16232</v>
      </c>
      <c r="C4607" t="s">
        <v>17</v>
      </c>
      <c r="D4607" s="1">
        <v>40336.586111111108</v>
      </c>
      <c r="E4607" s="1">
        <v>40843.511111111111</v>
      </c>
      <c r="F4607">
        <v>44</v>
      </c>
      <c r="G4607">
        <v>7</v>
      </c>
      <c r="H4607">
        <v>60</v>
      </c>
      <c r="I4607">
        <v>1849</v>
      </c>
      <c r="J4607">
        <v>2712.97</v>
      </c>
      <c r="K4607">
        <v>387.57</v>
      </c>
      <c r="L4607">
        <v>4</v>
      </c>
      <c r="M4607">
        <v>4</v>
      </c>
      <c r="N4607">
        <v>4</v>
      </c>
      <c r="O4607" t="s">
        <v>136</v>
      </c>
      <c r="P4607">
        <v>12</v>
      </c>
      <c r="Q4607" t="s">
        <v>129</v>
      </c>
      <c r="T4607">
        <v>17025</v>
      </c>
      <c r="U4607" t="s">
        <v>17</v>
      </c>
      <c r="V4607" t="s">
        <v>96</v>
      </c>
      <c r="W4607">
        <v>61</v>
      </c>
      <c r="X4607">
        <v>5</v>
      </c>
      <c r="Y4607">
        <v>1349.67</v>
      </c>
      <c r="Z4607">
        <v>0</v>
      </c>
      <c r="AA4607">
        <v>196.8</v>
      </c>
      <c r="AB4607">
        <v>196.8</v>
      </c>
      <c r="AD4607" t="s">
        <v>197</v>
      </c>
      <c r="AE4607">
        <v>0</v>
      </c>
      <c r="AF4607">
        <v>0</v>
      </c>
      <c r="AG4607" t="s">
        <v>198</v>
      </c>
      <c r="AH4607" t="s">
        <v>196</v>
      </c>
      <c r="AJ4607" t="s">
        <v>9451</v>
      </c>
      <c r="AK4607" t="s">
        <v>9452</v>
      </c>
      <c r="AL4607" t="s">
        <v>251</v>
      </c>
      <c r="AM4607" t="s">
        <v>243</v>
      </c>
      <c r="AN4607" t="s">
        <v>252</v>
      </c>
      <c r="AO4607" t="s">
        <v>260</v>
      </c>
      <c r="AP4607" t="s">
        <v>254</v>
      </c>
      <c r="AQ4607" t="s">
        <v>255</v>
      </c>
      <c r="AR4607">
        <v>191.41</v>
      </c>
      <c r="AS4607">
        <v>16</v>
      </c>
      <c r="AT4607">
        <v>10.58</v>
      </c>
      <c r="AU4607">
        <v>0.15</v>
      </c>
      <c r="AV4607">
        <v>3.2366000000000001</v>
      </c>
      <c r="AW4607">
        <v>95</v>
      </c>
      <c r="BB4607">
        <v>0</v>
      </c>
      <c r="BC4607" t="s">
        <v>256</v>
      </c>
      <c r="BD4607">
        <v>1</v>
      </c>
      <c r="BE4607" t="s">
        <v>261</v>
      </c>
    </row>
    <row r="4608" spans="1:57" x14ac:dyDescent="0.25">
      <c r="A4608">
        <v>3594</v>
      </c>
      <c r="B4608">
        <v>15985</v>
      </c>
      <c r="C4608" t="s">
        <v>17</v>
      </c>
      <c r="D4608" s="1">
        <v>40325.660416666666</v>
      </c>
      <c r="E4608" s="1">
        <v>40763.688194444447</v>
      </c>
      <c r="F4608">
        <v>124</v>
      </c>
      <c r="G4608">
        <v>7</v>
      </c>
      <c r="H4608">
        <v>50</v>
      </c>
      <c r="I4608">
        <v>2750</v>
      </c>
      <c r="J4608">
        <v>2715.28</v>
      </c>
      <c r="K4608">
        <v>387.9</v>
      </c>
      <c r="L4608">
        <v>3</v>
      </c>
      <c r="M4608">
        <v>4</v>
      </c>
      <c r="N4608">
        <v>4</v>
      </c>
      <c r="O4608" t="s">
        <v>127</v>
      </c>
      <c r="P4608">
        <v>11</v>
      </c>
      <c r="Q4608" t="s">
        <v>96</v>
      </c>
      <c r="T4608">
        <v>17026</v>
      </c>
      <c r="U4608" t="s">
        <v>17</v>
      </c>
      <c r="V4608" t="s">
        <v>22</v>
      </c>
      <c r="W4608">
        <v>186</v>
      </c>
      <c r="X4608">
        <v>3</v>
      </c>
      <c r="Y4608">
        <v>175.83</v>
      </c>
      <c r="Z4608">
        <v>0</v>
      </c>
      <c r="AA4608">
        <v>0</v>
      </c>
      <c r="AB4608">
        <v>0</v>
      </c>
      <c r="AD4608" t="s">
        <v>191</v>
      </c>
      <c r="AE4608">
        <v>0</v>
      </c>
      <c r="AF4608">
        <v>0</v>
      </c>
      <c r="AG4608" t="s">
        <v>198</v>
      </c>
      <c r="AH4608" t="s">
        <v>199</v>
      </c>
      <c r="AJ4608" t="s">
        <v>9453</v>
      </c>
      <c r="AK4608" t="s">
        <v>9454</v>
      </c>
      <c r="AL4608" t="s">
        <v>251</v>
      </c>
      <c r="AM4608" t="s">
        <v>243</v>
      </c>
      <c r="AN4608" t="s">
        <v>252</v>
      </c>
      <c r="AO4608" t="s">
        <v>253</v>
      </c>
      <c r="AP4608" t="s">
        <v>254</v>
      </c>
      <c r="AQ4608" t="s">
        <v>255</v>
      </c>
      <c r="AR4608">
        <v>71</v>
      </c>
      <c r="AS4608">
        <v>12</v>
      </c>
      <c r="AT4608">
        <v>9.18</v>
      </c>
      <c r="AU4608">
        <v>0.12</v>
      </c>
      <c r="AV4608">
        <v>3.5695000000000001</v>
      </c>
      <c r="AW4608">
        <v>95</v>
      </c>
      <c r="BB4608">
        <v>0</v>
      </c>
      <c r="BC4608" t="s">
        <v>256</v>
      </c>
      <c r="BD4608">
        <v>1</v>
      </c>
      <c r="BE4608" t="s">
        <v>257</v>
      </c>
    </row>
    <row r="4609" spans="1:57" x14ac:dyDescent="0.25">
      <c r="A4609">
        <v>2429</v>
      </c>
      <c r="B4609">
        <v>14808</v>
      </c>
      <c r="C4609" t="s">
        <v>17</v>
      </c>
      <c r="D4609" s="1">
        <v>40714.536805555559</v>
      </c>
      <c r="E4609" s="1">
        <v>40847.51458333333</v>
      </c>
      <c r="F4609">
        <v>40</v>
      </c>
      <c r="G4609">
        <v>8</v>
      </c>
      <c r="H4609">
        <v>176</v>
      </c>
      <c r="I4609">
        <v>2120</v>
      </c>
      <c r="J4609">
        <v>2718.6</v>
      </c>
      <c r="K4609">
        <v>339.83</v>
      </c>
      <c r="L4609">
        <v>4</v>
      </c>
      <c r="M4609">
        <v>4</v>
      </c>
      <c r="N4609">
        <v>4</v>
      </c>
      <c r="O4609" t="s">
        <v>136</v>
      </c>
      <c r="P4609">
        <v>12</v>
      </c>
      <c r="Q4609" t="s">
        <v>129</v>
      </c>
      <c r="T4609">
        <v>17027</v>
      </c>
      <c r="U4609" t="s">
        <v>17</v>
      </c>
      <c r="V4609" t="s">
        <v>96</v>
      </c>
      <c r="W4609">
        <v>79</v>
      </c>
      <c r="X4609">
        <v>9</v>
      </c>
      <c r="Y4609">
        <v>1310.6300000000001</v>
      </c>
      <c r="Z4609">
        <v>212</v>
      </c>
      <c r="AA4609">
        <v>232.33</v>
      </c>
      <c r="AB4609">
        <v>20.329999999999998</v>
      </c>
      <c r="AC4609">
        <v>9.59</v>
      </c>
      <c r="AD4609" t="s">
        <v>202</v>
      </c>
      <c r="AE4609">
        <v>0</v>
      </c>
      <c r="AF4609">
        <v>3.18</v>
      </c>
      <c r="AG4609" t="s">
        <v>198</v>
      </c>
      <c r="AH4609" t="s">
        <v>196</v>
      </c>
      <c r="AJ4609" t="s">
        <v>9455</v>
      </c>
      <c r="AK4609" t="s">
        <v>9456</v>
      </c>
      <c r="AL4609" t="s">
        <v>251</v>
      </c>
      <c r="AM4609" t="s">
        <v>243</v>
      </c>
      <c r="AN4609" t="s">
        <v>252</v>
      </c>
      <c r="AO4609" t="s">
        <v>253</v>
      </c>
      <c r="AP4609" t="s">
        <v>254</v>
      </c>
      <c r="AQ4609" t="s">
        <v>255</v>
      </c>
      <c r="AR4609">
        <v>65.31</v>
      </c>
      <c r="AS4609">
        <v>11</v>
      </c>
      <c r="AT4609">
        <v>7.55</v>
      </c>
      <c r="AU4609">
        <v>0.1</v>
      </c>
      <c r="AV4609">
        <v>3.7450000000000001</v>
      </c>
      <c r="AW4609">
        <v>95</v>
      </c>
      <c r="BB4609">
        <v>0</v>
      </c>
      <c r="BC4609" t="s">
        <v>256</v>
      </c>
      <c r="BD4609">
        <v>1</v>
      </c>
      <c r="BE4609" t="s">
        <v>257</v>
      </c>
    </row>
    <row r="4610" spans="1:57" x14ac:dyDescent="0.25">
      <c r="A4610">
        <v>1753</v>
      </c>
      <c r="B4610">
        <v>14125</v>
      </c>
      <c r="C4610" t="s">
        <v>17</v>
      </c>
      <c r="D4610" s="1">
        <v>40808.652777777781</v>
      </c>
      <c r="E4610" s="1">
        <v>40876.532638888886</v>
      </c>
      <c r="F4610">
        <v>11</v>
      </c>
      <c r="G4610">
        <v>3</v>
      </c>
      <c r="H4610">
        <v>159</v>
      </c>
      <c r="I4610">
        <v>1628</v>
      </c>
      <c r="J4610">
        <v>2720.63</v>
      </c>
      <c r="K4610">
        <v>906.88</v>
      </c>
      <c r="L4610">
        <v>5</v>
      </c>
      <c r="M4610">
        <v>3</v>
      </c>
      <c r="N4610">
        <v>4</v>
      </c>
      <c r="O4610" t="s">
        <v>121</v>
      </c>
      <c r="P4610">
        <v>12</v>
      </c>
      <c r="Q4610" t="s">
        <v>24</v>
      </c>
      <c r="T4610">
        <v>17028</v>
      </c>
      <c r="U4610" t="s">
        <v>17</v>
      </c>
      <c r="V4610" t="s">
        <v>40</v>
      </c>
      <c r="W4610">
        <v>582</v>
      </c>
      <c r="X4610">
        <v>3</v>
      </c>
      <c r="Y4610">
        <v>1593.83</v>
      </c>
      <c r="Z4610">
        <v>0</v>
      </c>
      <c r="AA4610">
        <v>0</v>
      </c>
      <c r="AB4610">
        <v>0</v>
      </c>
      <c r="AD4610" t="s">
        <v>191</v>
      </c>
      <c r="AE4610">
        <v>0</v>
      </c>
      <c r="AF4610">
        <v>0</v>
      </c>
      <c r="AG4610" t="s">
        <v>200</v>
      </c>
      <c r="AH4610" t="s">
        <v>193</v>
      </c>
      <c r="AJ4610" t="s">
        <v>9457</v>
      </c>
      <c r="AK4610" t="s">
        <v>9458</v>
      </c>
      <c r="AL4610" t="s">
        <v>251</v>
      </c>
      <c r="AM4610" t="s">
        <v>243</v>
      </c>
      <c r="AN4610" t="s">
        <v>252</v>
      </c>
      <c r="AO4610" t="s">
        <v>260</v>
      </c>
      <c r="AP4610" t="s">
        <v>254</v>
      </c>
      <c r="AQ4610" t="s">
        <v>255</v>
      </c>
      <c r="AR4610">
        <v>112.78</v>
      </c>
      <c r="AS4610">
        <v>19</v>
      </c>
      <c r="AT4610">
        <v>16.670000000000002</v>
      </c>
      <c r="AU4610">
        <v>0.24</v>
      </c>
      <c r="AV4610">
        <v>2.492</v>
      </c>
      <c r="AW4610">
        <v>95</v>
      </c>
      <c r="BB4610">
        <v>5</v>
      </c>
      <c r="BC4610" t="s">
        <v>256</v>
      </c>
      <c r="BD4610">
        <v>1</v>
      </c>
      <c r="BE4610" t="s">
        <v>261</v>
      </c>
    </row>
    <row r="4611" spans="1:57" x14ac:dyDescent="0.25">
      <c r="A4611">
        <v>3796</v>
      </c>
      <c r="B4611">
        <v>16190</v>
      </c>
      <c r="C4611" t="s">
        <v>17</v>
      </c>
      <c r="D4611" s="1">
        <v>40161.499305555553</v>
      </c>
      <c r="E4611" s="1">
        <v>40846.665972222225</v>
      </c>
      <c r="F4611">
        <v>41</v>
      </c>
      <c r="G4611">
        <v>8</v>
      </c>
      <c r="H4611">
        <v>89</v>
      </c>
      <c r="I4611">
        <v>1231</v>
      </c>
      <c r="J4611">
        <v>2723.55</v>
      </c>
      <c r="K4611">
        <v>340.44</v>
      </c>
      <c r="L4611">
        <v>4</v>
      </c>
      <c r="M4611">
        <v>4</v>
      </c>
      <c r="N4611">
        <v>4</v>
      </c>
      <c r="O4611" t="s">
        <v>136</v>
      </c>
      <c r="P4611">
        <v>12</v>
      </c>
      <c r="Q4611" t="s">
        <v>129</v>
      </c>
      <c r="T4611">
        <v>17029</v>
      </c>
      <c r="U4611" t="s">
        <v>17</v>
      </c>
      <c r="V4611" t="s">
        <v>96</v>
      </c>
      <c r="W4611">
        <v>111</v>
      </c>
      <c r="X4611">
        <v>7</v>
      </c>
      <c r="Y4611">
        <v>2137.3000000000002</v>
      </c>
      <c r="Z4611">
        <v>358</v>
      </c>
      <c r="AA4611">
        <v>0</v>
      </c>
      <c r="AB4611">
        <v>-358</v>
      </c>
      <c r="AC4611">
        <v>-100</v>
      </c>
      <c r="AD4611" t="s">
        <v>201</v>
      </c>
      <c r="AE4611">
        <v>358</v>
      </c>
      <c r="AF4611">
        <v>0</v>
      </c>
      <c r="AG4611" t="s">
        <v>203</v>
      </c>
      <c r="AH4611" t="s">
        <v>193</v>
      </c>
      <c r="AJ4611" t="s">
        <v>9459</v>
      </c>
      <c r="AK4611" t="s">
        <v>9460</v>
      </c>
      <c r="AL4611" t="s">
        <v>251</v>
      </c>
      <c r="AM4611" t="s">
        <v>243</v>
      </c>
      <c r="AN4611" t="s">
        <v>252</v>
      </c>
      <c r="AO4611" t="s">
        <v>260</v>
      </c>
      <c r="AP4611" t="s">
        <v>254</v>
      </c>
      <c r="AQ4611" t="s">
        <v>255</v>
      </c>
      <c r="AR4611">
        <v>396.64</v>
      </c>
      <c r="AS4611">
        <v>44</v>
      </c>
      <c r="AT4611">
        <v>19.809999999999999</v>
      </c>
      <c r="AU4611">
        <v>0.42</v>
      </c>
      <c r="AV4611">
        <v>2.8382000000000001</v>
      </c>
      <c r="AW4611">
        <v>95</v>
      </c>
      <c r="BB4611">
        <v>2.2200000000000002</v>
      </c>
      <c r="BC4611" t="s">
        <v>256</v>
      </c>
      <c r="BD4611">
        <v>1</v>
      </c>
      <c r="BE4611" t="s">
        <v>261</v>
      </c>
    </row>
    <row r="4612" spans="1:57" x14ac:dyDescent="0.25">
      <c r="A4612">
        <v>2027</v>
      </c>
      <c r="B4612">
        <v>14404</v>
      </c>
      <c r="C4612" t="s">
        <v>17</v>
      </c>
      <c r="D4612" s="1">
        <v>40167.611111111109</v>
      </c>
      <c r="E4612" s="1">
        <v>40853.520833333336</v>
      </c>
      <c r="F4612">
        <v>34</v>
      </c>
      <c r="G4612">
        <v>13</v>
      </c>
      <c r="H4612">
        <v>123</v>
      </c>
      <c r="I4612">
        <v>1577</v>
      </c>
      <c r="J4612">
        <v>2724.13</v>
      </c>
      <c r="K4612">
        <v>209.55</v>
      </c>
      <c r="L4612">
        <v>4</v>
      </c>
      <c r="M4612">
        <v>5</v>
      </c>
      <c r="N4612">
        <v>4</v>
      </c>
      <c r="O4612" t="s">
        <v>138</v>
      </c>
      <c r="P4612">
        <v>13</v>
      </c>
      <c r="Q4612" t="s">
        <v>129</v>
      </c>
      <c r="T4612">
        <v>17030</v>
      </c>
      <c r="U4612" t="s">
        <v>17</v>
      </c>
      <c r="V4612" t="s">
        <v>22</v>
      </c>
      <c r="W4612">
        <v>64</v>
      </c>
      <c r="X4612">
        <v>1</v>
      </c>
      <c r="Y4612">
        <v>146.87</v>
      </c>
      <c r="Z4612">
        <v>0</v>
      </c>
      <c r="AA4612">
        <v>146.87</v>
      </c>
      <c r="AB4612">
        <v>146.87</v>
      </c>
      <c r="AD4612" t="s">
        <v>197</v>
      </c>
      <c r="AE4612">
        <v>0</v>
      </c>
      <c r="AF4612">
        <v>0</v>
      </c>
      <c r="AG4612" t="s">
        <v>198</v>
      </c>
      <c r="AH4612" t="s">
        <v>199</v>
      </c>
      <c r="AJ4612" t="s">
        <v>9461</v>
      </c>
      <c r="AK4612" t="s">
        <v>9462</v>
      </c>
      <c r="AL4612" t="s">
        <v>251</v>
      </c>
      <c r="AM4612" t="s">
        <v>243</v>
      </c>
      <c r="AN4612" t="s">
        <v>252</v>
      </c>
      <c r="AO4612" t="s">
        <v>260</v>
      </c>
      <c r="AP4612" t="s">
        <v>254</v>
      </c>
      <c r="AQ4612" t="s">
        <v>255</v>
      </c>
      <c r="AR4612">
        <v>179.88</v>
      </c>
      <c r="AS4612">
        <v>18</v>
      </c>
      <c r="AT4612">
        <v>12.26</v>
      </c>
      <c r="AU4612">
        <v>0.17</v>
      </c>
      <c r="AV4612">
        <v>2.8702000000000001</v>
      </c>
      <c r="AW4612">
        <v>95</v>
      </c>
      <c r="BB4612">
        <v>0</v>
      </c>
      <c r="BC4612" t="s">
        <v>256</v>
      </c>
      <c r="BD4612">
        <v>1</v>
      </c>
      <c r="BE4612" t="s">
        <v>261</v>
      </c>
    </row>
    <row r="4613" spans="1:57" x14ac:dyDescent="0.25">
      <c r="A4613">
        <v>45</v>
      </c>
      <c r="B4613">
        <v>12391</v>
      </c>
      <c r="C4613" t="s">
        <v>78</v>
      </c>
      <c r="D4613" s="1">
        <v>40224.425000000003</v>
      </c>
      <c r="E4613" s="1">
        <v>40865.504861111112</v>
      </c>
      <c r="F4613">
        <v>22</v>
      </c>
      <c r="G4613">
        <v>6</v>
      </c>
      <c r="H4613">
        <v>241</v>
      </c>
      <c r="I4613">
        <v>1204</v>
      </c>
      <c r="J4613">
        <v>2724.84</v>
      </c>
      <c r="K4613">
        <v>454.14</v>
      </c>
      <c r="L4613">
        <v>4</v>
      </c>
      <c r="M4613">
        <v>4</v>
      </c>
      <c r="N4613">
        <v>4</v>
      </c>
      <c r="O4613" t="s">
        <v>136</v>
      </c>
      <c r="P4613">
        <v>12</v>
      </c>
      <c r="Q4613" t="s">
        <v>129</v>
      </c>
      <c r="T4613">
        <v>17031</v>
      </c>
      <c r="U4613" t="s">
        <v>17</v>
      </c>
      <c r="V4613" t="s">
        <v>129</v>
      </c>
      <c r="W4613">
        <v>12</v>
      </c>
      <c r="X4613">
        <v>6</v>
      </c>
      <c r="Y4613">
        <v>2773.85</v>
      </c>
      <c r="Z4613">
        <v>225.95</v>
      </c>
      <c r="AA4613">
        <v>154.4</v>
      </c>
      <c r="AB4613">
        <v>-71.55</v>
      </c>
      <c r="AC4613">
        <v>-31.67</v>
      </c>
      <c r="AD4613" t="s">
        <v>204</v>
      </c>
      <c r="AE4613">
        <v>71.55</v>
      </c>
      <c r="AF4613">
        <v>0</v>
      </c>
      <c r="AG4613" t="s">
        <v>205</v>
      </c>
      <c r="AH4613" t="s">
        <v>193</v>
      </c>
      <c r="AJ4613" t="s">
        <v>9463</v>
      </c>
      <c r="AK4613" t="s">
        <v>9464</v>
      </c>
      <c r="AL4613" t="s">
        <v>251</v>
      </c>
      <c r="AM4613" t="s">
        <v>243</v>
      </c>
      <c r="AN4613" t="s">
        <v>252</v>
      </c>
      <c r="AO4613" t="s">
        <v>260</v>
      </c>
      <c r="AP4613" t="s">
        <v>254</v>
      </c>
      <c r="AQ4613" t="s">
        <v>255</v>
      </c>
      <c r="AR4613">
        <v>128.63999999999999</v>
      </c>
      <c r="AS4613">
        <v>14</v>
      </c>
      <c r="AT4613">
        <v>12.24</v>
      </c>
      <c r="AU4613">
        <v>0.14000000000000001</v>
      </c>
      <c r="AV4613">
        <v>2.843</v>
      </c>
      <c r="AW4613">
        <v>95</v>
      </c>
      <c r="BB4613">
        <v>0</v>
      </c>
      <c r="BC4613" t="s">
        <v>256</v>
      </c>
      <c r="BD4613">
        <v>1</v>
      </c>
      <c r="BE4613" t="s">
        <v>261</v>
      </c>
    </row>
    <row r="4614" spans="1:57" x14ac:dyDescent="0.25">
      <c r="A4614">
        <v>3209</v>
      </c>
      <c r="B4614">
        <v>15596</v>
      </c>
      <c r="C4614" t="s">
        <v>17</v>
      </c>
      <c r="D4614" s="1">
        <v>40387.490277777775</v>
      </c>
      <c r="E4614" s="1">
        <v>40786.454861111109</v>
      </c>
      <c r="F4614">
        <v>101</v>
      </c>
      <c r="G4614">
        <v>9</v>
      </c>
      <c r="H4614">
        <v>82</v>
      </c>
      <c r="I4614">
        <v>1208</v>
      </c>
      <c r="J4614">
        <v>2727.72</v>
      </c>
      <c r="K4614">
        <v>303.08</v>
      </c>
      <c r="L4614">
        <v>3</v>
      </c>
      <c r="M4614">
        <v>5</v>
      </c>
      <c r="N4614">
        <v>4</v>
      </c>
      <c r="O4614" t="s">
        <v>140</v>
      </c>
      <c r="P4614">
        <v>12</v>
      </c>
      <c r="Q4614" t="s">
        <v>96</v>
      </c>
      <c r="T4614">
        <v>17032</v>
      </c>
      <c r="U4614" t="s">
        <v>17</v>
      </c>
      <c r="V4614" t="s">
        <v>40</v>
      </c>
      <c r="W4614">
        <v>604</v>
      </c>
      <c r="X4614">
        <v>5</v>
      </c>
      <c r="Y4614">
        <v>2896.69</v>
      </c>
      <c r="Z4614">
        <v>0</v>
      </c>
      <c r="AA4614">
        <v>0</v>
      </c>
      <c r="AB4614">
        <v>0</v>
      </c>
      <c r="AD4614" t="s">
        <v>191</v>
      </c>
      <c r="AE4614">
        <v>0</v>
      </c>
      <c r="AF4614">
        <v>2.76</v>
      </c>
      <c r="AG4614" t="s">
        <v>200</v>
      </c>
      <c r="AH4614" t="s">
        <v>193</v>
      </c>
      <c r="AJ4614" t="s">
        <v>9465</v>
      </c>
      <c r="AK4614" t="s">
        <v>9466</v>
      </c>
      <c r="AL4614" t="s">
        <v>251</v>
      </c>
      <c r="AM4614" t="s">
        <v>243</v>
      </c>
      <c r="AN4614" t="s">
        <v>252</v>
      </c>
      <c r="AO4614" t="s">
        <v>260</v>
      </c>
      <c r="AP4614" t="s">
        <v>254</v>
      </c>
      <c r="AQ4614" t="s">
        <v>255</v>
      </c>
      <c r="AR4614">
        <v>231.27</v>
      </c>
      <c r="AS4614">
        <v>25</v>
      </c>
      <c r="AT4614">
        <v>19.809999999999999</v>
      </c>
      <c r="AU4614">
        <v>0.24</v>
      </c>
      <c r="AV4614">
        <v>2.1541999999999999</v>
      </c>
      <c r="AW4614">
        <v>95</v>
      </c>
      <c r="BB4614">
        <v>0</v>
      </c>
      <c r="BC4614" t="s">
        <v>256</v>
      </c>
      <c r="BD4614">
        <v>1</v>
      </c>
      <c r="BE4614" t="s">
        <v>261</v>
      </c>
    </row>
    <row r="4615" spans="1:57" x14ac:dyDescent="0.25">
      <c r="A4615">
        <v>630</v>
      </c>
      <c r="B4615">
        <v>12986</v>
      </c>
      <c r="C4615" t="s">
        <v>17</v>
      </c>
      <c r="D4615" s="1">
        <v>40199.447916666664</v>
      </c>
      <c r="E4615" s="1">
        <v>40458.497916666667</v>
      </c>
      <c r="F4615">
        <v>429</v>
      </c>
      <c r="G4615">
        <v>10</v>
      </c>
      <c r="H4615">
        <v>61</v>
      </c>
      <c r="I4615">
        <v>1164</v>
      </c>
      <c r="J4615">
        <v>2729.84</v>
      </c>
      <c r="K4615">
        <v>272.98</v>
      </c>
      <c r="L4615">
        <v>1</v>
      </c>
      <c r="M4615">
        <v>5</v>
      </c>
      <c r="N4615">
        <v>4</v>
      </c>
      <c r="O4615" t="s">
        <v>142</v>
      </c>
      <c r="P4615">
        <v>10</v>
      </c>
      <c r="Q4615" t="s">
        <v>40</v>
      </c>
      <c r="T4615">
        <v>17033</v>
      </c>
      <c r="U4615" t="s">
        <v>17</v>
      </c>
      <c r="V4615" t="s">
        <v>22</v>
      </c>
      <c r="W4615">
        <v>87</v>
      </c>
      <c r="X4615">
        <v>4</v>
      </c>
      <c r="Y4615">
        <v>1332.79</v>
      </c>
      <c r="Z4615">
        <v>0</v>
      </c>
      <c r="AA4615">
        <v>422.04</v>
      </c>
      <c r="AB4615">
        <v>422.04</v>
      </c>
      <c r="AD4615" t="s">
        <v>197</v>
      </c>
      <c r="AE4615">
        <v>0</v>
      </c>
      <c r="AF4615">
        <v>0</v>
      </c>
      <c r="AG4615" t="s">
        <v>198</v>
      </c>
      <c r="AH4615" t="s">
        <v>199</v>
      </c>
      <c r="AJ4615" t="s">
        <v>9467</v>
      </c>
      <c r="AK4615" t="s">
        <v>9468</v>
      </c>
      <c r="AL4615" t="s">
        <v>251</v>
      </c>
      <c r="AM4615" t="s">
        <v>243</v>
      </c>
      <c r="AN4615" t="s">
        <v>252</v>
      </c>
      <c r="AO4615" t="s">
        <v>253</v>
      </c>
      <c r="AP4615" t="s">
        <v>254</v>
      </c>
      <c r="AQ4615" t="s">
        <v>255</v>
      </c>
      <c r="AR4615">
        <v>46.93</v>
      </c>
      <c r="AS4615">
        <v>5</v>
      </c>
      <c r="AT4615">
        <v>4.72</v>
      </c>
      <c r="AU4615">
        <v>0.05</v>
      </c>
      <c r="AV4615">
        <v>4.5159000000000002</v>
      </c>
      <c r="AW4615">
        <v>95</v>
      </c>
      <c r="BB4615">
        <v>0</v>
      </c>
      <c r="BC4615" t="s">
        <v>256</v>
      </c>
      <c r="BD4615">
        <v>1</v>
      </c>
      <c r="BE4615" t="s">
        <v>257</v>
      </c>
    </row>
    <row r="4616" spans="1:57" x14ac:dyDescent="0.25">
      <c r="A4616">
        <v>3002</v>
      </c>
      <c r="B4616">
        <v>15389</v>
      </c>
      <c r="C4616" t="s">
        <v>17</v>
      </c>
      <c r="D4616" s="1">
        <v>40205.530555555553</v>
      </c>
      <c r="E4616" s="1">
        <v>40714.679166666669</v>
      </c>
      <c r="F4616">
        <v>173</v>
      </c>
      <c r="G4616">
        <v>5</v>
      </c>
      <c r="H4616">
        <v>2</v>
      </c>
      <c r="I4616">
        <v>3940</v>
      </c>
      <c r="J4616">
        <v>2733.8</v>
      </c>
      <c r="K4616">
        <v>546.76</v>
      </c>
      <c r="L4616">
        <v>3</v>
      </c>
      <c r="M4616">
        <v>4</v>
      </c>
      <c r="N4616">
        <v>4</v>
      </c>
      <c r="O4616" t="s">
        <v>127</v>
      </c>
      <c r="P4616">
        <v>11</v>
      </c>
      <c r="Q4616" t="s">
        <v>96</v>
      </c>
      <c r="T4616">
        <v>17034</v>
      </c>
      <c r="U4616" t="s">
        <v>17</v>
      </c>
      <c r="V4616" t="s">
        <v>129</v>
      </c>
      <c r="W4616">
        <v>17</v>
      </c>
      <c r="X4616">
        <v>5</v>
      </c>
      <c r="Y4616">
        <v>1276.42</v>
      </c>
      <c r="Z4616">
        <v>0</v>
      </c>
      <c r="AA4616">
        <v>603.72</v>
      </c>
      <c r="AB4616">
        <v>603.72</v>
      </c>
      <c r="AD4616" t="s">
        <v>197</v>
      </c>
      <c r="AE4616">
        <v>0</v>
      </c>
      <c r="AF4616">
        <v>3.49</v>
      </c>
      <c r="AG4616" t="s">
        <v>198</v>
      </c>
      <c r="AH4616" t="s">
        <v>196</v>
      </c>
      <c r="AJ4616" t="s">
        <v>9469</v>
      </c>
      <c r="AK4616" t="s">
        <v>9470</v>
      </c>
      <c r="AL4616" t="s">
        <v>251</v>
      </c>
      <c r="AM4616" t="s">
        <v>243</v>
      </c>
      <c r="AN4616" t="s">
        <v>252</v>
      </c>
      <c r="AO4616" t="s">
        <v>260</v>
      </c>
      <c r="AP4616" t="s">
        <v>254</v>
      </c>
      <c r="AQ4616" t="s">
        <v>255</v>
      </c>
      <c r="AR4616">
        <v>26.16</v>
      </c>
      <c r="AS4616">
        <v>9</v>
      </c>
      <c r="AT4616">
        <v>11.11</v>
      </c>
      <c r="AU4616">
        <v>0.17</v>
      </c>
      <c r="AV4616">
        <v>3.6394000000000002</v>
      </c>
      <c r="AW4616">
        <v>95</v>
      </c>
      <c r="BB4616">
        <v>0</v>
      </c>
      <c r="BC4616" t="s">
        <v>256</v>
      </c>
      <c r="BD4616">
        <v>1</v>
      </c>
      <c r="BE4616" t="s">
        <v>261</v>
      </c>
    </row>
    <row r="4617" spans="1:57" x14ac:dyDescent="0.25">
      <c r="A4617">
        <v>4838</v>
      </c>
      <c r="B4617">
        <v>17241</v>
      </c>
      <c r="C4617" t="s">
        <v>17</v>
      </c>
      <c r="D4617" s="1">
        <v>40224.615972222222</v>
      </c>
      <c r="E4617" s="1">
        <v>40501.542361111111</v>
      </c>
      <c r="F4617">
        <v>386</v>
      </c>
      <c r="G4617">
        <v>12</v>
      </c>
      <c r="H4617">
        <v>116</v>
      </c>
      <c r="I4617">
        <v>859</v>
      </c>
      <c r="J4617">
        <v>2736.64</v>
      </c>
      <c r="K4617">
        <v>228.05</v>
      </c>
      <c r="L4617">
        <v>2</v>
      </c>
      <c r="M4617">
        <v>5</v>
      </c>
      <c r="N4617">
        <v>4</v>
      </c>
      <c r="O4617" t="s">
        <v>130</v>
      </c>
      <c r="P4617">
        <v>11</v>
      </c>
      <c r="Q4617" t="s">
        <v>40</v>
      </c>
      <c r="T4617">
        <v>17035</v>
      </c>
      <c r="U4617" t="s">
        <v>17</v>
      </c>
      <c r="V4617" t="s">
        <v>40</v>
      </c>
      <c r="W4617">
        <v>246</v>
      </c>
      <c r="X4617">
        <v>4</v>
      </c>
      <c r="Y4617">
        <v>613.59</v>
      </c>
      <c r="Z4617">
        <v>0</v>
      </c>
      <c r="AA4617">
        <v>0</v>
      </c>
      <c r="AB4617">
        <v>0</v>
      </c>
      <c r="AD4617" t="s">
        <v>191</v>
      </c>
      <c r="AE4617">
        <v>0</v>
      </c>
      <c r="AF4617">
        <v>7.37</v>
      </c>
      <c r="AG4617" t="s">
        <v>200</v>
      </c>
      <c r="AH4617" t="s">
        <v>193</v>
      </c>
      <c r="AJ4617" t="s">
        <v>9471</v>
      </c>
      <c r="AK4617" t="s">
        <v>9472</v>
      </c>
      <c r="AL4617" t="s">
        <v>251</v>
      </c>
      <c r="AM4617" t="s">
        <v>243</v>
      </c>
      <c r="AN4617" t="s">
        <v>252</v>
      </c>
      <c r="AO4617" t="s">
        <v>253</v>
      </c>
      <c r="AP4617" t="s">
        <v>254</v>
      </c>
      <c r="AQ4617" t="s">
        <v>255</v>
      </c>
      <c r="AR4617">
        <v>17.53</v>
      </c>
      <c r="AS4617">
        <v>6</v>
      </c>
      <c r="AT4617">
        <v>4.8099999999999996</v>
      </c>
      <c r="AU4617">
        <v>0.06</v>
      </c>
      <c r="AV4617">
        <v>4.7249999999999996</v>
      </c>
      <c r="AW4617">
        <v>95</v>
      </c>
      <c r="BB4617">
        <v>0</v>
      </c>
      <c r="BC4617" t="s">
        <v>256</v>
      </c>
      <c r="BD4617">
        <v>1</v>
      </c>
      <c r="BE4617" t="s">
        <v>257</v>
      </c>
    </row>
    <row r="4618" spans="1:57" x14ac:dyDescent="0.25">
      <c r="A4618">
        <v>720</v>
      </c>
      <c r="B4618">
        <v>13077</v>
      </c>
      <c r="C4618" t="s">
        <v>17</v>
      </c>
      <c r="D4618" s="1">
        <v>40158.470138888886</v>
      </c>
      <c r="E4618" s="1">
        <v>40885.808333333334</v>
      </c>
      <c r="F4618">
        <v>2</v>
      </c>
      <c r="G4618">
        <v>11</v>
      </c>
      <c r="H4618">
        <v>208</v>
      </c>
      <c r="I4618">
        <v>2468</v>
      </c>
      <c r="J4618">
        <v>2740.65</v>
      </c>
      <c r="K4618">
        <v>249.15</v>
      </c>
      <c r="L4618">
        <v>5</v>
      </c>
      <c r="M4618">
        <v>5</v>
      </c>
      <c r="N4618">
        <v>4</v>
      </c>
      <c r="O4618" t="s">
        <v>134</v>
      </c>
      <c r="P4618">
        <v>14</v>
      </c>
      <c r="Q4618" t="s">
        <v>129</v>
      </c>
      <c r="T4618">
        <v>17036</v>
      </c>
      <c r="U4618" t="s">
        <v>17</v>
      </c>
      <c r="V4618" t="s">
        <v>19</v>
      </c>
      <c r="W4618">
        <v>384</v>
      </c>
      <c r="X4618">
        <v>1</v>
      </c>
      <c r="Y4618">
        <v>176.9</v>
      </c>
      <c r="Z4618">
        <v>0</v>
      </c>
      <c r="AA4618">
        <v>0</v>
      </c>
      <c r="AB4618">
        <v>0</v>
      </c>
      <c r="AD4618" t="s">
        <v>191</v>
      </c>
      <c r="AE4618">
        <v>0</v>
      </c>
      <c r="AF4618">
        <v>0</v>
      </c>
      <c r="AG4618" t="s">
        <v>198</v>
      </c>
      <c r="AH4618" t="s">
        <v>196</v>
      </c>
      <c r="AJ4618" t="s">
        <v>9473</v>
      </c>
      <c r="AK4618" t="s">
        <v>9474</v>
      </c>
      <c r="AL4618" t="s">
        <v>251</v>
      </c>
      <c r="AM4618" t="s">
        <v>243</v>
      </c>
      <c r="AN4618" t="s">
        <v>252</v>
      </c>
      <c r="AO4618" t="s">
        <v>260</v>
      </c>
      <c r="AP4618" t="s">
        <v>254</v>
      </c>
      <c r="AQ4618" t="s">
        <v>255</v>
      </c>
      <c r="AR4618">
        <v>55.74</v>
      </c>
      <c r="AS4618">
        <v>19</v>
      </c>
      <c r="AT4618">
        <v>11.43</v>
      </c>
      <c r="AU4618">
        <v>0.18</v>
      </c>
      <c r="AV4618">
        <v>3.8149999999999999</v>
      </c>
      <c r="AW4618">
        <v>95</v>
      </c>
      <c r="BB4618">
        <v>24</v>
      </c>
      <c r="BC4618" t="s">
        <v>256</v>
      </c>
      <c r="BD4618">
        <v>1</v>
      </c>
      <c r="BE4618" t="s">
        <v>261</v>
      </c>
    </row>
    <row r="4619" spans="1:57" x14ac:dyDescent="0.25">
      <c r="A4619">
        <v>3452</v>
      </c>
      <c r="B4619">
        <v>15841</v>
      </c>
      <c r="C4619" t="s">
        <v>17</v>
      </c>
      <c r="D4619" s="1">
        <v>40157.353472222225</v>
      </c>
      <c r="E4619" s="1">
        <v>40814.510416666664</v>
      </c>
      <c r="F4619">
        <v>73</v>
      </c>
      <c r="G4619">
        <v>9</v>
      </c>
      <c r="H4619">
        <v>60</v>
      </c>
      <c r="I4619">
        <v>2391</v>
      </c>
      <c r="J4619">
        <v>2742.41</v>
      </c>
      <c r="K4619">
        <v>304.70999999999998</v>
      </c>
      <c r="L4619">
        <v>3</v>
      </c>
      <c r="M4619">
        <v>5</v>
      </c>
      <c r="N4619">
        <v>4</v>
      </c>
      <c r="O4619" t="s">
        <v>140</v>
      </c>
      <c r="P4619">
        <v>12</v>
      </c>
      <c r="Q4619" t="s">
        <v>96</v>
      </c>
      <c r="T4619">
        <v>17037</v>
      </c>
      <c r="U4619" t="s">
        <v>17</v>
      </c>
      <c r="V4619" t="s">
        <v>22</v>
      </c>
      <c r="W4619">
        <v>88</v>
      </c>
      <c r="X4619">
        <v>1</v>
      </c>
      <c r="Y4619">
        <v>1267.32</v>
      </c>
      <c r="Z4619">
        <v>0</v>
      </c>
      <c r="AA4619">
        <v>1267.32</v>
      </c>
      <c r="AB4619">
        <v>1267.32</v>
      </c>
      <c r="AD4619" t="s">
        <v>197</v>
      </c>
      <c r="AE4619">
        <v>0</v>
      </c>
      <c r="AF4619">
        <v>1.1100000000000001</v>
      </c>
      <c r="AG4619" t="s">
        <v>198</v>
      </c>
      <c r="AH4619" t="s">
        <v>199</v>
      </c>
      <c r="AJ4619" t="s">
        <v>9475</v>
      </c>
      <c r="AK4619" t="s">
        <v>9476</v>
      </c>
      <c r="AL4619" t="s">
        <v>251</v>
      </c>
      <c r="AM4619" t="s">
        <v>243</v>
      </c>
      <c r="AN4619" t="s">
        <v>252</v>
      </c>
      <c r="AO4619" t="s">
        <v>260</v>
      </c>
      <c r="AP4619" t="s">
        <v>254</v>
      </c>
      <c r="AQ4619" t="s">
        <v>255</v>
      </c>
      <c r="AR4619">
        <v>155.65</v>
      </c>
      <c r="AS4619">
        <v>53</v>
      </c>
      <c r="AT4619">
        <v>24.24</v>
      </c>
      <c r="AU4619">
        <v>0.54</v>
      </c>
      <c r="AV4619">
        <v>2.5219</v>
      </c>
      <c r="AW4619">
        <v>95</v>
      </c>
      <c r="BB4619">
        <v>10.17</v>
      </c>
      <c r="BC4619" t="s">
        <v>256</v>
      </c>
      <c r="BD4619">
        <v>1</v>
      </c>
      <c r="BE4619" t="s">
        <v>261</v>
      </c>
    </row>
    <row r="4620" spans="1:57" x14ac:dyDescent="0.25">
      <c r="A4620">
        <v>626</v>
      </c>
      <c r="B4620">
        <v>12982</v>
      </c>
      <c r="C4620" t="s">
        <v>17</v>
      </c>
      <c r="D4620" s="1">
        <v>40280.576388888891</v>
      </c>
      <c r="E4620" s="1">
        <v>40644.493750000001</v>
      </c>
      <c r="F4620">
        <v>243</v>
      </c>
      <c r="G4620">
        <v>8</v>
      </c>
      <c r="H4620">
        <v>139</v>
      </c>
      <c r="I4620">
        <v>1729</v>
      </c>
      <c r="J4620">
        <v>2744.81</v>
      </c>
      <c r="K4620">
        <v>343.1</v>
      </c>
      <c r="L4620">
        <v>2</v>
      </c>
      <c r="M4620">
        <v>5</v>
      </c>
      <c r="N4620">
        <v>4</v>
      </c>
      <c r="O4620" t="s">
        <v>130</v>
      </c>
      <c r="P4620">
        <v>11</v>
      </c>
      <c r="Q4620" t="s">
        <v>40</v>
      </c>
      <c r="T4620">
        <v>17038</v>
      </c>
      <c r="U4620" t="s">
        <v>17</v>
      </c>
      <c r="V4620" t="s">
        <v>24</v>
      </c>
      <c r="W4620">
        <v>31</v>
      </c>
      <c r="X4620">
        <v>2</v>
      </c>
      <c r="Y4620">
        <v>743.17</v>
      </c>
      <c r="Z4620">
        <v>0</v>
      </c>
      <c r="AA4620">
        <v>112.4</v>
      </c>
      <c r="AB4620">
        <v>112.4</v>
      </c>
      <c r="AD4620" t="s">
        <v>197</v>
      </c>
      <c r="AE4620">
        <v>0</v>
      </c>
      <c r="AF4620">
        <v>0</v>
      </c>
      <c r="AG4620" t="s">
        <v>198</v>
      </c>
      <c r="AH4620" t="s">
        <v>196</v>
      </c>
      <c r="AJ4620" t="s">
        <v>9477</v>
      </c>
      <c r="AK4620" t="s">
        <v>9478</v>
      </c>
      <c r="AL4620" t="s">
        <v>251</v>
      </c>
      <c r="AM4620" t="s">
        <v>243</v>
      </c>
      <c r="AN4620" t="s">
        <v>252</v>
      </c>
      <c r="AO4620" t="s">
        <v>260</v>
      </c>
      <c r="AP4620" t="s">
        <v>254</v>
      </c>
      <c r="AQ4620" t="s">
        <v>255</v>
      </c>
      <c r="AR4620">
        <v>81.93</v>
      </c>
      <c r="AS4620">
        <v>28</v>
      </c>
      <c r="AT4620">
        <v>20.39</v>
      </c>
      <c r="AU4620">
        <v>0.27</v>
      </c>
      <c r="AV4620">
        <v>2.3148</v>
      </c>
      <c r="AW4620">
        <v>95</v>
      </c>
      <c r="BB4620">
        <v>0</v>
      </c>
      <c r="BC4620" t="s">
        <v>256</v>
      </c>
      <c r="BD4620">
        <v>1</v>
      </c>
      <c r="BE4620" t="s">
        <v>261</v>
      </c>
    </row>
    <row r="4621" spans="1:57" x14ac:dyDescent="0.25">
      <c r="A4621">
        <v>2288</v>
      </c>
      <c r="B4621">
        <v>14665</v>
      </c>
      <c r="C4621" t="s">
        <v>17</v>
      </c>
      <c r="D4621" s="1">
        <v>40294.470138888886</v>
      </c>
      <c r="E4621" s="1">
        <v>40826.384722222225</v>
      </c>
      <c r="F4621">
        <v>61</v>
      </c>
      <c r="G4621">
        <v>7</v>
      </c>
      <c r="H4621">
        <v>94</v>
      </c>
      <c r="I4621">
        <v>1144</v>
      </c>
      <c r="J4621">
        <v>2749.65</v>
      </c>
      <c r="K4621">
        <v>392.81</v>
      </c>
      <c r="L4621">
        <v>3</v>
      </c>
      <c r="M4621">
        <v>4</v>
      </c>
      <c r="N4621">
        <v>4</v>
      </c>
      <c r="O4621" t="s">
        <v>127</v>
      </c>
      <c r="P4621">
        <v>11</v>
      </c>
      <c r="Q4621" t="s">
        <v>96</v>
      </c>
      <c r="T4621">
        <v>17039</v>
      </c>
      <c r="U4621" t="s">
        <v>17</v>
      </c>
      <c r="V4621" t="s">
        <v>40</v>
      </c>
      <c r="W4621">
        <v>605</v>
      </c>
      <c r="X4621">
        <v>1</v>
      </c>
      <c r="Y4621">
        <v>1954.99</v>
      </c>
      <c r="Z4621">
        <v>0</v>
      </c>
      <c r="AA4621">
        <v>0</v>
      </c>
      <c r="AB4621">
        <v>0</v>
      </c>
      <c r="AD4621" t="s">
        <v>191</v>
      </c>
      <c r="AE4621">
        <v>0</v>
      </c>
      <c r="AF4621">
        <v>0</v>
      </c>
      <c r="AG4621" t="s">
        <v>200</v>
      </c>
      <c r="AH4621" t="s">
        <v>193</v>
      </c>
      <c r="AJ4621" t="s">
        <v>9479</v>
      </c>
      <c r="AK4621" t="s">
        <v>9480</v>
      </c>
      <c r="AL4621" t="s">
        <v>251</v>
      </c>
      <c r="AM4621" t="s">
        <v>243</v>
      </c>
      <c r="AN4621" t="s">
        <v>252</v>
      </c>
      <c r="AO4621" t="s">
        <v>260</v>
      </c>
      <c r="AP4621" t="s">
        <v>254</v>
      </c>
      <c r="AQ4621" t="s">
        <v>255</v>
      </c>
      <c r="AR4621">
        <v>41.02</v>
      </c>
      <c r="AS4621">
        <v>14</v>
      </c>
      <c r="AT4621">
        <v>11.32</v>
      </c>
      <c r="AU4621">
        <v>0.13</v>
      </c>
      <c r="AV4621">
        <v>2.9695</v>
      </c>
      <c r="AW4621">
        <v>95</v>
      </c>
      <c r="BB4621">
        <v>0</v>
      </c>
      <c r="BC4621" t="s">
        <v>256</v>
      </c>
      <c r="BD4621">
        <v>1</v>
      </c>
      <c r="BE4621" t="s">
        <v>261</v>
      </c>
    </row>
    <row r="4622" spans="1:57" x14ac:dyDescent="0.25">
      <c r="A4622">
        <v>5083</v>
      </c>
      <c r="B4622">
        <v>17490</v>
      </c>
      <c r="C4622" t="s">
        <v>17</v>
      </c>
      <c r="D4622" s="1">
        <v>40317.527777777781</v>
      </c>
      <c r="E4622" s="1">
        <v>40886.380555555559</v>
      </c>
      <c r="F4622">
        <v>1</v>
      </c>
      <c r="G4622">
        <v>9</v>
      </c>
      <c r="H4622">
        <v>93</v>
      </c>
      <c r="I4622">
        <v>1531</v>
      </c>
      <c r="J4622">
        <v>2750.5</v>
      </c>
      <c r="K4622">
        <v>305.61</v>
      </c>
      <c r="L4622">
        <v>5</v>
      </c>
      <c r="M4622">
        <v>5</v>
      </c>
      <c r="N4622">
        <v>4</v>
      </c>
      <c r="O4622" t="s">
        <v>134</v>
      </c>
      <c r="P4622">
        <v>14</v>
      </c>
      <c r="Q4622" t="s">
        <v>129</v>
      </c>
      <c r="T4622">
        <v>17040</v>
      </c>
      <c r="U4622" t="s">
        <v>17</v>
      </c>
      <c r="V4622" t="s">
        <v>22</v>
      </c>
      <c r="W4622">
        <v>138</v>
      </c>
      <c r="X4622">
        <v>2</v>
      </c>
      <c r="Y4622">
        <v>463.25</v>
      </c>
      <c r="Z4622">
        <v>449.73</v>
      </c>
      <c r="AA4622">
        <v>0</v>
      </c>
      <c r="AB4622">
        <v>-449.73</v>
      </c>
      <c r="AC4622">
        <v>-100</v>
      </c>
      <c r="AD4622" t="s">
        <v>201</v>
      </c>
      <c r="AE4622">
        <v>449.73</v>
      </c>
      <c r="AF4622">
        <v>0</v>
      </c>
      <c r="AG4622" t="s">
        <v>198</v>
      </c>
      <c r="AH4622" t="s">
        <v>199</v>
      </c>
      <c r="AJ4622" t="s">
        <v>9481</v>
      </c>
      <c r="AK4622" t="s">
        <v>9482</v>
      </c>
      <c r="AL4622" t="s">
        <v>251</v>
      </c>
      <c r="AM4622" t="s">
        <v>243</v>
      </c>
      <c r="AN4622" t="s">
        <v>252</v>
      </c>
      <c r="AO4622" t="s">
        <v>260</v>
      </c>
      <c r="AP4622" t="s">
        <v>254</v>
      </c>
      <c r="AQ4622" t="s">
        <v>255</v>
      </c>
      <c r="AR4622">
        <v>380.82</v>
      </c>
      <c r="AS4622">
        <v>42</v>
      </c>
      <c r="AT4622">
        <v>20.75</v>
      </c>
      <c r="AU4622">
        <v>0.4</v>
      </c>
      <c r="AV4622">
        <v>2.552</v>
      </c>
      <c r="AW4622">
        <v>95</v>
      </c>
      <c r="BB4622">
        <v>0</v>
      </c>
      <c r="BC4622" t="s">
        <v>256</v>
      </c>
      <c r="BD4622">
        <v>1</v>
      </c>
      <c r="BE4622" t="s">
        <v>261</v>
      </c>
    </row>
    <row r="4623" spans="1:57" x14ac:dyDescent="0.25">
      <c r="A4623">
        <v>1367</v>
      </c>
      <c r="B4623">
        <v>13736</v>
      </c>
      <c r="C4623" t="s">
        <v>17</v>
      </c>
      <c r="D4623" s="1">
        <v>40153.504861111112</v>
      </c>
      <c r="E4623" s="1">
        <v>40881.638194444444</v>
      </c>
      <c r="F4623">
        <v>6</v>
      </c>
      <c r="G4623">
        <v>7</v>
      </c>
      <c r="H4623">
        <v>325</v>
      </c>
      <c r="I4623">
        <v>1549</v>
      </c>
      <c r="J4623">
        <v>2752.47</v>
      </c>
      <c r="K4623">
        <v>393.21</v>
      </c>
      <c r="L4623">
        <v>5</v>
      </c>
      <c r="M4623">
        <v>4</v>
      </c>
      <c r="N4623">
        <v>4</v>
      </c>
      <c r="O4623" t="s">
        <v>128</v>
      </c>
      <c r="P4623">
        <v>13</v>
      </c>
      <c r="Q4623" t="s">
        <v>129</v>
      </c>
      <c r="T4623">
        <v>17041</v>
      </c>
      <c r="U4623" t="s">
        <v>17</v>
      </c>
      <c r="V4623" t="s">
        <v>129</v>
      </c>
      <c r="W4623">
        <v>27</v>
      </c>
      <c r="X4623">
        <v>6</v>
      </c>
      <c r="Y4623">
        <v>1655.2</v>
      </c>
      <c r="Z4623">
        <v>446.39</v>
      </c>
      <c r="AA4623">
        <v>320.60000000000002</v>
      </c>
      <c r="AB4623">
        <v>-125.79</v>
      </c>
      <c r="AC4623">
        <v>-28.18</v>
      </c>
      <c r="AD4623" t="s">
        <v>204</v>
      </c>
      <c r="AE4623">
        <v>125.79</v>
      </c>
      <c r="AF4623">
        <v>0.95</v>
      </c>
      <c r="AG4623" t="s">
        <v>205</v>
      </c>
      <c r="AH4623" t="s">
        <v>193</v>
      </c>
      <c r="AJ4623" t="s">
        <v>9483</v>
      </c>
      <c r="AK4623" t="s">
        <v>9484</v>
      </c>
      <c r="AL4623" t="s">
        <v>251</v>
      </c>
      <c r="AM4623" t="s">
        <v>243</v>
      </c>
      <c r="AN4623" t="s">
        <v>252</v>
      </c>
      <c r="AO4623" t="s">
        <v>260</v>
      </c>
      <c r="AP4623" t="s">
        <v>254</v>
      </c>
      <c r="AQ4623" t="s">
        <v>255</v>
      </c>
      <c r="AR4623">
        <v>625.48</v>
      </c>
      <c r="AS4623">
        <v>69</v>
      </c>
      <c r="AT4623">
        <v>33.020000000000003</v>
      </c>
      <c r="AU4623">
        <v>0.65</v>
      </c>
      <c r="AV4623">
        <v>1.9087000000000001</v>
      </c>
      <c r="AW4623">
        <v>95</v>
      </c>
      <c r="BB4623">
        <v>4.17</v>
      </c>
      <c r="BC4623" t="s">
        <v>256</v>
      </c>
      <c r="BD4623">
        <v>1</v>
      </c>
      <c r="BE4623" t="s">
        <v>261</v>
      </c>
    </row>
    <row r="4624" spans="1:57" x14ac:dyDescent="0.25">
      <c r="A4624">
        <v>5460</v>
      </c>
      <c r="B4624">
        <v>17870</v>
      </c>
      <c r="C4624" t="s">
        <v>17</v>
      </c>
      <c r="D4624" s="1">
        <v>40505.48541666667</v>
      </c>
      <c r="E4624" s="1">
        <v>40884.629861111112</v>
      </c>
      <c r="F4624">
        <v>3</v>
      </c>
      <c r="G4624">
        <v>13</v>
      </c>
      <c r="H4624">
        <v>215</v>
      </c>
      <c r="I4624">
        <v>1699</v>
      </c>
      <c r="J4624">
        <v>2753.29</v>
      </c>
      <c r="K4624">
        <v>211.79</v>
      </c>
      <c r="L4624">
        <v>5</v>
      </c>
      <c r="M4624">
        <v>5</v>
      </c>
      <c r="N4624">
        <v>4</v>
      </c>
      <c r="O4624" t="s">
        <v>134</v>
      </c>
      <c r="P4624">
        <v>14</v>
      </c>
      <c r="Q4624" t="s">
        <v>129</v>
      </c>
      <c r="T4624">
        <v>17042</v>
      </c>
      <c r="U4624" t="s">
        <v>17</v>
      </c>
      <c r="V4624" t="s">
        <v>96</v>
      </c>
      <c r="W4624">
        <v>3</v>
      </c>
      <c r="X4624">
        <v>5</v>
      </c>
      <c r="Y4624">
        <v>1036.58</v>
      </c>
      <c r="Z4624">
        <v>427.43</v>
      </c>
      <c r="AA4624">
        <v>121.56</v>
      </c>
      <c r="AB4624">
        <v>-305.87</v>
      </c>
      <c r="AC4624">
        <v>-71.56</v>
      </c>
      <c r="AD4624" t="s">
        <v>204</v>
      </c>
      <c r="AE4624">
        <v>305.87</v>
      </c>
      <c r="AF4624">
        <v>0</v>
      </c>
      <c r="AG4624" t="s">
        <v>205</v>
      </c>
      <c r="AH4624" t="s">
        <v>193</v>
      </c>
      <c r="AJ4624" t="s">
        <v>9485</v>
      </c>
      <c r="AK4624" t="s">
        <v>9486</v>
      </c>
      <c r="AL4624" t="s">
        <v>251</v>
      </c>
      <c r="AM4624" t="s">
        <v>243</v>
      </c>
      <c r="AN4624" t="s">
        <v>252</v>
      </c>
      <c r="AO4624" t="s">
        <v>260</v>
      </c>
      <c r="AP4624" t="s">
        <v>254</v>
      </c>
      <c r="AQ4624" t="s">
        <v>255</v>
      </c>
      <c r="AR4624">
        <v>661.04</v>
      </c>
      <c r="AS4624">
        <v>73</v>
      </c>
      <c r="AT4624">
        <v>34.909999999999997</v>
      </c>
      <c r="AU4624">
        <v>0.69</v>
      </c>
      <c r="AV4624">
        <v>2.0472999999999999</v>
      </c>
      <c r="AW4624">
        <v>95</v>
      </c>
      <c r="BB4624">
        <v>0</v>
      </c>
      <c r="BC4624" t="s">
        <v>256</v>
      </c>
      <c r="BD4624">
        <v>1</v>
      </c>
      <c r="BE4624" t="s">
        <v>261</v>
      </c>
    </row>
    <row r="4625" spans="1:57" x14ac:dyDescent="0.25">
      <c r="A4625">
        <v>3940</v>
      </c>
      <c r="B4625">
        <v>16335</v>
      </c>
      <c r="C4625" t="s">
        <v>17</v>
      </c>
      <c r="D4625" s="1">
        <v>40151.429166666669</v>
      </c>
      <c r="E4625" s="1">
        <v>40335.482638888891</v>
      </c>
      <c r="F4625">
        <v>552</v>
      </c>
      <c r="G4625">
        <v>7</v>
      </c>
      <c r="H4625">
        <v>193</v>
      </c>
      <c r="I4625">
        <v>1004</v>
      </c>
      <c r="J4625">
        <v>2753.52</v>
      </c>
      <c r="K4625">
        <v>393.36</v>
      </c>
      <c r="L4625">
        <v>1</v>
      </c>
      <c r="M4625">
        <v>4</v>
      </c>
      <c r="N4625">
        <v>4</v>
      </c>
      <c r="O4625" t="s">
        <v>135</v>
      </c>
      <c r="P4625">
        <v>9</v>
      </c>
      <c r="Q4625" t="s">
        <v>40</v>
      </c>
      <c r="T4625">
        <v>17043</v>
      </c>
      <c r="U4625" t="s">
        <v>17</v>
      </c>
      <c r="V4625" t="s">
        <v>129</v>
      </c>
      <c r="W4625">
        <v>33</v>
      </c>
      <c r="X4625">
        <v>8</v>
      </c>
      <c r="Y4625">
        <v>2593.65</v>
      </c>
      <c r="Z4625">
        <v>150.37</v>
      </c>
      <c r="AA4625">
        <v>1410.21</v>
      </c>
      <c r="AB4625">
        <v>1259.8399999999999</v>
      </c>
      <c r="AC4625">
        <v>837.83</v>
      </c>
      <c r="AD4625" t="s">
        <v>194</v>
      </c>
      <c r="AE4625">
        <v>0</v>
      </c>
      <c r="AF4625">
        <v>0</v>
      </c>
      <c r="AG4625" t="s">
        <v>195</v>
      </c>
      <c r="AH4625" t="s">
        <v>196</v>
      </c>
      <c r="AJ4625" t="s">
        <v>9487</v>
      </c>
      <c r="AK4625" t="s">
        <v>9488</v>
      </c>
      <c r="AL4625" t="s">
        <v>251</v>
      </c>
      <c r="AM4625" t="s">
        <v>243</v>
      </c>
      <c r="AN4625" t="s">
        <v>252</v>
      </c>
      <c r="AO4625" t="s">
        <v>260</v>
      </c>
      <c r="AP4625" t="s">
        <v>254</v>
      </c>
      <c r="AQ4625" t="s">
        <v>255</v>
      </c>
      <c r="AR4625">
        <v>233.29</v>
      </c>
      <c r="AS4625">
        <v>55</v>
      </c>
      <c r="AT4625">
        <v>21.9</v>
      </c>
      <c r="AU4625">
        <v>0.52</v>
      </c>
      <c r="AV4625">
        <v>2.6486999999999998</v>
      </c>
      <c r="AW4625">
        <v>95</v>
      </c>
      <c r="BB4625">
        <v>19.12</v>
      </c>
      <c r="BC4625" t="s">
        <v>256</v>
      </c>
      <c r="BD4625">
        <v>1</v>
      </c>
      <c r="BE4625" t="s">
        <v>261</v>
      </c>
    </row>
    <row r="4626" spans="1:57" x14ac:dyDescent="0.25">
      <c r="A4626">
        <v>4965</v>
      </c>
      <c r="B4626">
        <v>17368</v>
      </c>
      <c r="C4626" t="s">
        <v>17</v>
      </c>
      <c r="D4626" s="1">
        <v>40162.739583333336</v>
      </c>
      <c r="E4626" s="1">
        <v>40863.643055555556</v>
      </c>
      <c r="F4626">
        <v>24</v>
      </c>
      <c r="G4626">
        <v>14</v>
      </c>
      <c r="H4626">
        <v>195</v>
      </c>
      <c r="I4626">
        <v>2319</v>
      </c>
      <c r="J4626">
        <v>2758.29</v>
      </c>
      <c r="K4626">
        <v>197.02</v>
      </c>
      <c r="L4626">
        <v>4</v>
      </c>
      <c r="M4626">
        <v>5</v>
      </c>
      <c r="N4626">
        <v>4</v>
      </c>
      <c r="O4626" t="s">
        <v>138</v>
      </c>
      <c r="P4626">
        <v>13</v>
      </c>
      <c r="Q4626" t="s">
        <v>129</v>
      </c>
      <c r="T4626">
        <v>17044</v>
      </c>
      <c r="U4626" t="s">
        <v>17</v>
      </c>
      <c r="V4626" t="s">
        <v>129</v>
      </c>
      <c r="W4626">
        <v>26</v>
      </c>
      <c r="X4626">
        <v>12</v>
      </c>
      <c r="Y4626">
        <v>11962.3</v>
      </c>
      <c r="Z4626">
        <v>0</v>
      </c>
      <c r="AA4626">
        <v>948.48</v>
      </c>
      <c r="AB4626">
        <v>948.48</v>
      </c>
      <c r="AD4626" t="s">
        <v>197</v>
      </c>
      <c r="AE4626">
        <v>0</v>
      </c>
      <c r="AF4626">
        <v>0.79</v>
      </c>
      <c r="AG4626" t="s">
        <v>198</v>
      </c>
      <c r="AH4626" t="s">
        <v>196</v>
      </c>
      <c r="AJ4626" t="s">
        <v>9489</v>
      </c>
      <c r="AK4626" t="s">
        <v>9490</v>
      </c>
      <c r="AL4626" t="s">
        <v>251</v>
      </c>
      <c r="AM4626" t="s">
        <v>243</v>
      </c>
      <c r="AN4626" t="s">
        <v>252</v>
      </c>
      <c r="AO4626" t="s">
        <v>260</v>
      </c>
      <c r="AP4626" t="s">
        <v>254</v>
      </c>
      <c r="AQ4626" t="s">
        <v>255</v>
      </c>
      <c r="AR4626">
        <v>284.43</v>
      </c>
      <c r="AS4626">
        <v>67</v>
      </c>
      <c r="AT4626">
        <v>22.64</v>
      </c>
      <c r="AU4626">
        <v>0.63</v>
      </c>
      <c r="AV4626">
        <v>2.7387000000000001</v>
      </c>
      <c r="AW4626">
        <v>95</v>
      </c>
      <c r="BB4626">
        <v>22.09</v>
      </c>
      <c r="BC4626" t="s">
        <v>256</v>
      </c>
      <c r="BD4626">
        <v>1</v>
      </c>
      <c r="BE4626" t="s">
        <v>261</v>
      </c>
    </row>
    <row r="4627" spans="1:57" x14ac:dyDescent="0.25">
      <c r="A4627">
        <v>4713</v>
      </c>
      <c r="B4627">
        <v>17115</v>
      </c>
      <c r="C4627" t="s">
        <v>17</v>
      </c>
      <c r="D4627" s="1">
        <v>40152.509027777778</v>
      </c>
      <c r="E4627" s="1">
        <v>40878.604166666664</v>
      </c>
      <c r="F4627">
        <v>9</v>
      </c>
      <c r="G4627">
        <v>7</v>
      </c>
      <c r="H4627">
        <v>102</v>
      </c>
      <c r="I4627">
        <v>885</v>
      </c>
      <c r="J4627">
        <v>2761.49</v>
      </c>
      <c r="K4627">
        <v>394.5</v>
      </c>
      <c r="L4627">
        <v>5</v>
      </c>
      <c r="M4627">
        <v>4</v>
      </c>
      <c r="N4627">
        <v>4</v>
      </c>
      <c r="O4627" t="s">
        <v>128</v>
      </c>
      <c r="P4627">
        <v>13</v>
      </c>
      <c r="Q4627" t="s">
        <v>129</v>
      </c>
      <c r="T4627">
        <v>17045</v>
      </c>
      <c r="U4627" t="s">
        <v>17</v>
      </c>
      <c r="V4627" t="s">
        <v>96</v>
      </c>
      <c r="W4627">
        <v>114</v>
      </c>
      <c r="X4627">
        <v>5</v>
      </c>
      <c r="Y4627">
        <v>827.68</v>
      </c>
      <c r="Z4627">
        <v>299.49</v>
      </c>
      <c r="AA4627">
        <v>0</v>
      </c>
      <c r="AB4627">
        <v>-299.49</v>
      </c>
      <c r="AC4627">
        <v>-100</v>
      </c>
      <c r="AD4627" t="s">
        <v>201</v>
      </c>
      <c r="AE4627">
        <v>299.49</v>
      </c>
      <c r="AF4627">
        <v>0</v>
      </c>
      <c r="AG4627" t="s">
        <v>198</v>
      </c>
      <c r="AH4627" t="s">
        <v>196</v>
      </c>
      <c r="AJ4627" t="s">
        <v>9491</v>
      </c>
      <c r="AK4627" t="s">
        <v>9492</v>
      </c>
      <c r="AL4627" t="s">
        <v>251</v>
      </c>
      <c r="AM4627" t="s">
        <v>243</v>
      </c>
      <c r="AN4627" t="s">
        <v>252</v>
      </c>
      <c r="AO4627" t="s">
        <v>260</v>
      </c>
      <c r="AP4627" t="s">
        <v>254</v>
      </c>
      <c r="AQ4627" t="s">
        <v>255</v>
      </c>
      <c r="AR4627">
        <v>271.95999999999998</v>
      </c>
      <c r="AS4627">
        <v>64</v>
      </c>
      <c r="AT4627">
        <v>21.7</v>
      </c>
      <c r="AU4627">
        <v>0.6</v>
      </c>
      <c r="AV4627">
        <v>2.5110999999999999</v>
      </c>
      <c r="AW4627">
        <v>95</v>
      </c>
      <c r="BB4627">
        <v>31.18</v>
      </c>
      <c r="BC4627" t="s">
        <v>256</v>
      </c>
      <c r="BD4627">
        <v>1</v>
      </c>
      <c r="BE4627" t="s">
        <v>261</v>
      </c>
    </row>
    <row r="4628" spans="1:57" x14ac:dyDescent="0.25">
      <c r="A4628">
        <v>4012</v>
      </c>
      <c r="B4628">
        <v>16407</v>
      </c>
      <c r="C4628" t="s">
        <v>17</v>
      </c>
      <c r="D4628" s="1">
        <v>40454.580555555556</v>
      </c>
      <c r="E4628" s="1">
        <v>40874.461805555555</v>
      </c>
      <c r="F4628">
        <v>13</v>
      </c>
      <c r="G4628">
        <v>14</v>
      </c>
      <c r="H4628">
        <v>120</v>
      </c>
      <c r="I4628">
        <v>1448</v>
      </c>
      <c r="J4628">
        <v>2761.65</v>
      </c>
      <c r="K4628">
        <v>197.26</v>
      </c>
      <c r="L4628">
        <v>5</v>
      </c>
      <c r="M4628">
        <v>5</v>
      </c>
      <c r="N4628">
        <v>4</v>
      </c>
      <c r="O4628" t="s">
        <v>134</v>
      </c>
      <c r="P4628">
        <v>14</v>
      </c>
      <c r="Q4628" t="s">
        <v>129</v>
      </c>
      <c r="T4628">
        <v>17046</v>
      </c>
      <c r="U4628" t="s">
        <v>17</v>
      </c>
      <c r="V4628" t="s">
        <v>96</v>
      </c>
      <c r="W4628">
        <v>158</v>
      </c>
      <c r="X4628">
        <v>5</v>
      </c>
      <c r="Y4628">
        <v>1906.07</v>
      </c>
      <c r="Z4628">
        <v>642.02</v>
      </c>
      <c r="AA4628">
        <v>0</v>
      </c>
      <c r="AB4628">
        <v>-642.02</v>
      </c>
      <c r="AC4628">
        <v>-100</v>
      </c>
      <c r="AD4628" t="s">
        <v>201</v>
      </c>
      <c r="AE4628">
        <v>642.02</v>
      </c>
      <c r="AF4628">
        <v>0</v>
      </c>
      <c r="AG4628" t="s">
        <v>203</v>
      </c>
      <c r="AH4628" t="s">
        <v>193</v>
      </c>
      <c r="AJ4628" t="s">
        <v>9493</v>
      </c>
      <c r="AK4628" t="s">
        <v>9494</v>
      </c>
      <c r="AL4628" t="s">
        <v>251</v>
      </c>
      <c r="AM4628" t="s">
        <v>243</v>
      </c>
      <c r="AN4628" t="s">
        <v>252</v>
      </c>
      <c r="AO4628" t="s">
        <v>260</v>
      </c>
      <c r="AP4628" t="s">
        <v>254</v>
      </c>
      <c r="AQ4628" t="s">
        <v>255</v>
      </c>
      <c r="AR4628">
        <v>293.33</v>
      </c>
      <c r="AS4628">
        <v>69</v>
      </c>
      <c r="AT4628">
        <v>21.7</v>
      </c>
      <c r="AU4628">
        <v>0.65</v>
      </c>
      <c r="AV4628">
        <v>2.4363000000000001</v>
      </c>
      <c r="AW4628">
        <v>95</v>
      </c>
      <c r="BB4628">
        <v>4.17</v>
      </c>
      <c r="BC4628" t="s">
        <v>256</v>
      </c>
      <c r="BD4628">
        <v>1</v>
      </c>
      <c r="BE4628" t="s">
        <v>261</v>
      </c>
    </row>
    <row r="4629" spans="1:57" x14ac:dyDescent="0.25">
      <c r="A4629">
        <v>3428</v>
      </c>
      <c r="B4629">
        <v>15817</v>
      </c>
      <c r="C4629" t="s">
        <v>17</v>
      </c>
      <c r="D4629" s="1">
        <v>40343.563194444447</v>
      </c>
      <c r="E4629" s="1">
        <v>40466.463194444441</v>
      </c>
      <c r="F4629">
        <v>421</v>
      </c>
      <c r="G4629">
        <v>3</v>
      </c>
      <c r="H4629">
        <v>133</v>
      </c>
      <c r="I4629">
        <v>1596</v>
      </c>
      <c r="J4629">
        <v>2766.4</v>
      </c>
      <c r="K4629">
        <v>922.13</v>
      </c>
      <c r="L4629">
        <v>1</v>
      </c>
      <c r="M4629">
        <v>3</v>
      </c>
      <c r="N4629">
        <v>4</v>
      </c>
      <c r="O4629" t="s">
        <v>126</v>
      </c>
      <c r="P4629">
        <v>8</v>
      </c>
      <c r="Q4629" t="s">
        <v>40</v>
      </c>
      <c r="T4629">
        <v>17047</v>
      </c>
      <c r="U4629" t="s">
        <v>17</v>
      </c>
      <c r="V4629" t="s">
        <v>96</v>
      </c>
      <c r="W4629">
        <v>86</v>
      </c>
      <c r="X4629">
        <v>6</v>
      </c>
      <c r="Y4629">
        <v>2289.23</v>
      </c>
      <c r="Z4629">
        <v>0</v>
      </c>
      <c r="AA4629">
        <v>351.47</v>
      </c>
      <c r="AB4629">
        <v>351.47</v>
      </c>
      <c r="AD4629" t="s">
        <v>197</v>
      </c>
      <c r="AE4629">
        <v>0</v>
      </c>
      <c r="AF4629">
        <v>0</v>
      </c>
      <c r="AG4629" t="s">
        <v>198</v>
      </c>
      <c r="AH4629" t="s">
        <v>196</v>
      </c>
      <c r="AJ4629" t="s">
        <v>9495</v>
      </c>
      <c r="AK4629" t="s">
        <v>9496</v>
      </c>
      <c r="AL4629" t="s">
        <v>251</v>
      </c>
      <c r="AM4629" t="s">
        <v>243</v>
      </c>
      <c r="AN4629" t="s">
        <v>252</v>
      </c>
      <c r="AO4629" t="s">
        <v>260</v>
      </c>
      <c r="AP4629" t="s">
        <v>254</v>
      </c>
      <c r="AQ4629" t="s">
        <v>255</v>
      </c>
      <c r="AR4629">
        <v>203.73</v>
      </c>
      <c r="AS4629">
        <v>69</v>
      </c>
      <c r="AT4629">
        <v>20.75</v>
      </c>
      <c r="AU4629">
        <v>0.65</v>
      </c>
      <c r="AV4629">
        <v>3.1947000000000001</v>
      </c>
      <c r="AW4629">
        <v>95</v>
      </c>
      <c r="BB4629">
        <v>0</v>
      </c>
      <c r="BC4629" t="s">
        <v>256</v>
      </c>
      <c r="BD4629">
        <v>1</v>
      </c>
      <c r="BE4629" t="s">
        <v>261</v>
      </c>
    </row>
    <row r="4630" spans="1:57" x14ac:dyDescent="0.25">
      <c r="A4630">
        <v>5798</v>
      </c>
      <c r="B4630">
        <v>18210</v>
      </c>
      <c r="C4630" t="s">
        <v>17</v>
      </c>
      <c r="D4630" s="1">
        <v>40504.402083333334</v>
      </c>
      <c r="E4630" s="1">
        <v>40885.459722222222</v>
      </c>
      <c r="F4630">
        <v>2</v>
      </c>
      <c r="G4630">
        <v>7</v>
      </c>
      <c r="H4630">
        <v>116</v>
      </c>
      <c r="I4630">
        <v>1499</v>
      </c>
      <c r="J4630">
        <v>2768.83</v>
      </c>
      <c r="K4630">
        <v>395.55</v>
      </c>
      <c r="L4630">
        <v>5</v>
      </c>
      <c r="M4630">
        <v>4</v>
      </c>
      <c r="N4630">
        <v>4</v>
      </c>
      <c r="O4630" t="s">
        <v>128</v>
      </c>
      <c r="P4630">
        <v>13</v>
      </c>
      <c r="Q4630" t="s">
        <v>129</v>
      </c>
      <c r="T4630">
        <v>17048</v>
      </c>
      <c r="U4630" t="s">
        <v>17</v>
      </c>
      <c r="V4630" t="s">
        <v>96</v>
      </c>
      <c r="W4630">
        <v>118</v>
      </c>
      <c r="X4630">
        <v>7</v>
      </c>
      <c r="Y4630">
        <v>2071.6799999999998</v>
      </c>
      <c r="Z4630">
        <v>164.95</v>
      </c>
      <c r="AA4630">
        <v>0</v>
      </c>
      <c r="AB4630">
        <v>-164.95</v>
      </c>
      <c r="AC4630">
        <v>-100</v>
      </c>
      <c r="AD4630" t="s">
        <v>201</v>
      </c>
      <c r="AE4630">
        <v>164.95</v>
      </c>
      <c r="AF4630">
        <v>3.87</v>
      </c>
      <c r="AG4630" t="s">
        <v>203</v>
      </c>
      <c r="AH4630" t="s">
        <v>193</v>
      </c>
      <c r="AJ4630" t="s">
        <v>9497</v>
      </c>
      <c r="AK4630" t="s">
        <v>9498</v>
      </c>
      <c r="AL4630" t="s">
        <v>251</v>
      </c>
      <c r="AM4630" t="s">
        <v>243</v>
      </c>
      <c r="AN4630" t="s">
        <v>252</v>
      </c>
      <c r="AO4630" t="s">
        <v>260</v>
      </c>
      <c r="AP4630" t="s">
        <v>254</v>
      </c>
      <c r="AQ4630" t="s">
        <v>255</v>
      </c>
      <c r="AR4630">
        <v>168.26</v>
      </c>
      <c r="AS4630">
        <v>57</v>
      </c>
      <c r="AT4630">
        <v>22.86</v>
      </c>
      <c r="AU4630">
        <v>0.54</v>
      </c>
      <c r="AV4630">
        <v>2.5291999999999999</v>
      </c>
      <c r="AW4630">
        <v>95</v>
      </c>
      <c r="BB4630">
        <v>0</v>
      </c>
      <c r="BC4630" t="s">
        <v>256</v>
      </c>
      <c r="BD4630">
        <v>1</v>
      </c>
      <c r="BE4630" t="s">
        <v>261</v>
      </c>
    </row>
    <row r="4631" spans="1:57" x14ac:dyDescent="0.25">
      <c r="A4631">
        <v>3602</v>
      </c>
      <c r="B4631">
        <v>15993</v>
      </c>
      <c r="C4631" t="s">
        <v>17</v>
      </c>
      <c r="D4631" s="1">
        <v>40842.681250000001</v>
      </c>
      <c r="E4631" s="1">
        <v>40878.447916666664</v>
      </c>
      <c r="F4631">
        <v>9</v>
      </c>
      <c r="G4631">
        <v>7</v>
      </c>
      <c r="H4631">
        <v>334</v>
      </c>
      <c r="I4631">
        <v>2031</v>
      </c>
      <c r="J4631">
        <v>2768.97</v>
      </c>
      <c r="K4631">
        <v>395.57</v>
      </c>
      <c r="L4631">
        <v>5</v>
      </c>
      <c r="M4631">
        <v>4</v>
      </c>
      <c r="N4631">
        <v>4</v>
      </c>
      <c r="O4631" t="s">
        <v>128</v>
      </c>
      <c r="P4631">
        <v>13</v>
      </c>
      <c r="Q4631" t="s">
        <v>129</v>
      </c>
      <c r="T4631">
        <v>17049</v>
      </c>
      <c r="U4631" t="s">
        <v>17</v>
      </c>
      <c r="V4631" t="s">
        <v>129</v>
      </c>
      <c r="W4631">
        <v>3</v>
      </c>
      <c r="X4631">
        <v>19</v>
      </c>
      <c r="Y4631">
        <v>9942.5300000000007</v>
      </c>
      <c r="Z4631">
        <v>1024.8499999999999</v>
      </c>
      <c r="AA4631">
        <v>3048.38</v>
      </c>
      <c r="AB4631">
        <v>2023.53</v>
      </c>
      <c r="AC4631">
        <v>197.45</v>
      </c>
      <c r="AD4631" t="s">
        <v>194</v>
      </c>
      <c r="AE4631">
        <v>0</v>
      </c>
      <c r="AF4631">
        <v>3.56</v>
      </c>
      <c r="AG4631" t="s">
        <v>195</v>
      </c>
      <c r="AH4631" t="s">
        <v>196</v>
      </c>
      <c r="AJ4631" t="s">
        <v>9499</v>
      </c>
      <c r="AK4631" t="s">
        <v>9500</v>
      </c>
      <c r="AL4631" t="s">
        <v>251</v>
      </c>
      <c r="AM4631" t="s">
        <v>243</v>
      </c>
      <c r="AN4631" t="s">
        <v>252</v>
      </c>
      <c r="AO4631" t="s">
        <v>253</v>
      </c>
      <c r="AP4631" t="s">
        <v>254</v>
      </c>
      <c r="AQ4631" t="s">
        <v>255</v>
      </c>
      <c r="AR4631">
        <v>27.04</v>
      </c>
      <c r="AS4631">
        <v>8</v>
      </c>
      <c r="AT4631">
        <v>6.67</v>
      </c>
      <c r="AU4631">
        <v>0.08</v>
      </c>
      <c r="AV4631">
        <v>3.9439000000000002</v>
      </c>
      <c r="AW4631">
        <v>95</v>
      </c>
      <c r="BB4631">
        <v>0</v>
      </c>
      <c r="BC4631" t="s">
        <v>256</v>
      </c>
      <c r="BD4631">
        <v>1</v>
      </c>
      <c r="BE4631" t="s">
        <v>257</v>
      </c>
    </row>
    <row r="4632" spans="1:57" x14ac:dyDescent="0.25">
      <c r="A4632">
        <v>1326</v>
      </c>
      <c r="B4632">
        <v>13695</v>
      </c>
      <c r="C4632" t="s">
        <v>17</v>
      </c>
      <c r="D4632" s="1">
        <v>40309.463194444441</v>
      </c>
      <c r="E4632" s="1">
        <v>40855.601388888892</v>
      </c>
      <c r="F4632">
        <v>32</v>
      </c>
      <c r="G4632">
        <v>16</v>
      </c>
      <c r="H4632">
        <v>47</v>
      </c>
      <c r="I4632">
        <v>1791</v>
      </c>
      <c r="J4632">
        <v>2770.73</v>
      </c>
      <c r="K4632">
        <v>173.17</v>
      </c>
      <c r="L4632">
        <v>4</v>
      </c>
      <c r="M4632">
        <v>5</v>
      </c>
      <c r="N4632">
        <v>4</v>
      </c>
      <c r="O4632" t="s">
        <v>138</v>
      </c>
      <c r="P4632">
        <v>13</v>
      </c>
      <c r="Q4632" t="s">
        <v>129</v>
      </c>
      <c r="T4632">
        <v>17050</v>
      </c>
      <c r="U4632" t="s">
        <v>17</v>
      </c>
      <c r="V4632" t="s">
        <v>96</v>
      </c>
      <c r="W4632">
        <v>97</v>
      </c>
      <c r="X4632">
        <v>10</v>
      </c>
      <c r="Y4632">
        <v>4348.46</v>
      </c>
      <c r="Z4632">
        <v>568.25</v>
      </c>
      <c r="AA4632">
        <v>0</v>
      </c>
      <c r="AB4632">
        <v>-568.25</v>
      </c>
      <c r="AC4632">
        <v>-100</v>
      </c>
      <c r="AD4632" t="s">
        <v>201</v>
      </c>
      <c r="AE4632">
        <v>568.25</v>
      </c>
      <c r="AF4632">
        <v>0</v>
      </c>
      <c r="AG4632" t="s">
        <v>203</v>
      </c>
      <c r="AH4632" t="s">
        <v>193</v>
      </c>
      <c r="AJ4632" t="s">
        <v>9501</v>
      </c>
      <c r="AK4632" t="s">
        <v>9502</v>
      </c>
      <c r="AL4632" t="s">
        <v>251</v>
      </c>
      <c r="AM4632" t="s">
        <v>243</v>
      </c>
      <c r="AN4632" t="s">
        <v>252</v>
      </c>
      <c r="AO4632" t="s">
        <v>260</v>
      </c>
      <c r="AP4632" t="s">
        <v>254</v>
      </c>
      <c r="AQ4632" t="s">
        <v>255</v>
      </c>
      <c r="AR4632">
        <v>70.599999999999994</v>
      </c>
      <c r="AS4632">
        <v>21</v>
      </c>
      <c r="AT4632">
        <v>13.21</v>
      </c>
      <c r="AU4632">
        <v>0.2</v>
      </c>
      <c r="AV4632">
        <v>3.0699000000000001</v>
      </c>
      <c r="AW4632">
        <v>95</v>
      </c>
      <c r="BB4632">
        <v>0</v>
      </c>
      <c r="BC4632" t="s">
        <v>256</v>
      </c>
      <c r="BD4632">
        <v>1</v>
      </c>
      <c r="BE4632" t="s">
        <v>261</v>
      </c>
    </row>
    <row r="4633" spans="1:57" x14ac:dyDescent="0.25">
      <c r="A4633">
        <v>3574</v>
      </c>
      <c r="B4633">
        <v>15965</v>
      </c>
      <c r="C4633" t="s">
        <v>17</v>
      </c>
      <c r="D4633" s="1">
        <v>40150.489583333336</v>
      </c>
      <c r="E4633" s="1">
        <v>40869.697222222225</v>
      </c>
      <c r="F4633">
        <v>18</v>
      </c>
      <c r="G4633">
        <v>13</v>
      </c>
      <c r="H4633">
        <v>202</v>
      </c>
      <c r="I4633">
        <v>1313</v>
      </c>
      <c r="J4633">
        <v>2771.94</v>
      </c>
      <c r="K4633">
        <v>213.23</v>
      </c>
      <c r="L4633">
        <v>5</v>
      </c>
      <c r="M4633">
        <v>5</v>
      </c>
      <c r="N4633">
        <v>4</v>
      </c>
      <c r="O4633" t="s">
        <v>134</v>
      </c>
      <c r="P4633">
        <v>14</v>
      </c>
      <c r="Q4633" t="s">
        <v>129</v>
      </c>
      <c r="T4633">
        <v>17051</v>
      </c>
      <c r="U4633" t="s">
        <v>17</v>
      </c>
      <c r="V4633" t="s">
        <v>40</v>
      </c>
      <c r="W4633">
        <v>195</v>
      </c>
      <c r="X4633">
        <v>4</v>
      </c>
      <c r="Y4633">
        <v>706.49</v>
      </c>
      <c r="Z4633">
        <v>0</v>
      </c>
      <c r="AA4633">
        <v>0</v>
      </c>
      <c r="AB4633">
        <v>0</v>
      </c>
      <c r="AD4633" t="s">
        <v>191</v>
      </c>
      <c r="AE4633">
        <v>0</v>
      </c>
      <c r="AF4633">
        <v>0</v>
      </c>
      <c r="AG4633" t="s">
        <v>200</v>
      </c>
      <c r="AH4633" t="s">
        <v>193</v>
      </c>
      <c r="AJ4633" t="s">
        <v>9503</v>
      </c>
      <c r="AK4633" t="s">
        <v>9504</v>
      </c>
      <c r="AL4633" t="s">
        <v>251</v>
      </c>
      <c r="AM4633" t="s">
        <v>243</v>
      </c>
      <c r="AN4633" t="s">
        <v>252</v>
      </c>
      <c r="AO4633" t="s">
        <v>260</v>
      </c>
      <c r="AP4633" t="s">
        <v>254</v>
      </c>
      <c r="AQ4633" t="s">
        <v>255</v>
      </c>
      <c r="AR4633">
        <v>58.5</v>
      </c>
      <c r="AS4633">
        <v>23</v>
      </c>
      <c r="AT4633">
        <v>14.15</v>
      </c>
      <c r="AU4633">
        <v>0.22</v>
      </c>
      <c r="AV4633">
        <v>2.7728999999999999</v>
      </c>
      <c r="AW4633">
        <v>95</v>
      </c>
      <c r="BB4633">
        <v>0</v>
      </c>
      <c r="BC4633" t="s">
        <v>256</v>
      </c>
      <c r="BD4633">
        <v>1</v>
      </c>
      <c r="BE4633" t="s">
        <v>261</v>
      </c>
    </row>
    <row r="4634" spans="1:57" x14ac:dyDescent="0.25">
      <c r="A4634">
        <v>2851</v>
      </c>
      <c r="B4634">
        <v>15235</v>
      </c>
      <c r="C4634" t="s">
        <v>17</v>
      </c>
      <c r="D4634" s="1">
        <v>40498.533333333333</v>
      </c>
      <c r="E4634" s="1">
        <v>40669.405555555553</v>
      </c>
      <c r="F4634">
        <v>218</v>
      </c>
      <c r="G4634">
        <v>16</v>
      </c>
      <c r="H4634">
        <v>161</v>
      </c>
      <c r="I4634">
        <v>1676</v>
      </c>
      <c r="J4634">
        <v>2772.76</v>
      </c>
      <c r="K4634">
        <v>173.3</v>
      </c>
      <c r="L4634">
        <v>2</v>
      </c>
      <c r="M4634">
        <v>5</v>
      </c>
      <c r="N4634">
        <v>4</v>
      </c>
      <c r="O4634" t="s">
        <v>130</v>
      </c>
      <c r="P4634">
        <v>11</v>
      </c>
      <c r="Q4634" t="s">
        <v>40</v>
      </c>
      <c r="T4634">
        <v>17052</v>
      </c>
      <c r="U4634" t="s">
        <v>17</v>
      </c>
      <c r="V4634" t="s">
        <v>24</v>
      </c>
      <c r="W4634">
        <v>29</v>
      </c>
      <c r="X4634">
        <v>1</v>
      </c>
      <c r="Y4634">
        <v>399.09</v>
      </c>
      <c r="Z4634">
        <v>0</v>
      </c>
      <c r="AA4634">
        <v>399.09</v>
      </c>
      <c r="AB4634">
        <v>399.09</v>
      </c>
      <c r="AD4634" t="s">
        <v>197</v>
      </c>
      <c r="AE4634">
        <v>0</v>
      </c>
      <c r="AF4634">
        <v>0</v>
      </c>
      <c r="AG4634" t="s">
        <v>198</v>
      </c>
      <c r="AH4634" t="s">
        <v>196</v>
      </c>
      <c r="AJ4634" t="s">
        <v>9505</v>
      </c>
      <c r="AK4634" t="s">
        <v>9506</v>
      </c>
      <c r="AL4634" t="s">
        <v>251</v>
      </c>
      <c r="AM4634" t="s">
        <v>243</v>
      </c>
      <c r="AN4634" t="s">
        <v>252</v>
      </c>
      <c r="AO4634" t="s">
        <v>253</v>
      </c>
      <c r="AP4634" t="s">
        <v>254</v>
      </c>
      <c r="AQ4634" t="s">
        <v>255</v>
      </c>
      <c r="AR4634">
        <v>82.64</v>
      </c>
      <c r="AS4634">
        <v>11</v>
      </c>
      <c r="AT4634">
        <v>8.08</v>
      </c>
      <c r="AU4634">
        <v>0.11</v>
      </c>
      <c r="AV4634">
        <v>3.6112000000000002</v>
      </c>
      <c r="AW4634">
        <v>95</v>
      </c>
      <c r="BB4634">
        <v>0</v>
      </c>
      <c r="BC4634" t="s">
        <v>256</v>
      </c>
      <c r="BD4634">
        <v>1</v>
      </c>
      <c r="BE4634" t="s">
        <v>257</v>
      </c>
    </row>
    <row r="4635" spans="1:57" x14ac:dyDescent="0.25">
      <c r="A4635">
        <v>4629</v>
      </c>
      <c r="B4635">
        <v>17031</v>
      </c>
      <c r="C4635" t="s">
        <v>17</v>
      </c>
      <c r="D4635" s="1">
        <v>40305.619444444441</v>
      </c>
      <c r="E4635" s="1">
        <v>40875.432638888888</v>
      </c>
      <c r="F4635">
        <v>12</v>
      </c>
      <c r="G4635">
        <v>6</v>
      </c>
      <c r="H4635">
        <v>34</v>
      </c>
      <c r="I4635">
        <v>1595</v>
      </c>
      <c r="J4635">
        <v>2773.85</v>
      </c>
      <c r="K4635">
        <v>462.31</v>
      </c>
      <c r="L4635">
        <v>5</v>
      </c>
      <c r="M4635">
        <v>4</v>
      </c>
      <c r="N4635">
        <v>4</v>
      </c>
      <c r="O4635" t="s">
        <v>128</v>
      </c>
      <c r="P4635">
        <v>13</v>
      </c>
      <c r="Q4635" t="s">
        <v>129</v>
      </c>
      <c r="T4635">
        <v>17053</v>
      </c>
      <c r="U4635" t="s">
        <v>17</v>
      </c>
      <c r="V4635" t="s">
        <v>22</v>
      </c>
      <c r="W4635">
        <v>131</v>
      </c>
      <c r="X4635">
        <v>1</v>
      </c>
      <c r="Y4635">
        <v>498.48</v>
      </c>
      <c r="Z4635">
        <v>498.48</v>
      </c>
      <c r="AA4635">
        <v>0</v>
      </c>
      <c r="AB4635">
        <v>-498.48</v>
      </c>
      <c r="AC4635">
        <v>-100</v>
      </c>
      <c r="AD4635" t="s">
        <v>201</v>
      </c>
      <c r="AE4635">
        <v>498.48</v>
      </c>
      <c r="AF4635">
        <v>0.42</v>
      </c>
      <c r="AG4635" t="s">
        <v>198</v>
      </c>
      <c r="AH4635" t="s">
        <v>199</v>
      </c>
      <c r="AJ4635" t="s">
        <v>9507</v>
      </c>
      <c r="AK4635" t="s">
        <v>9508</v>
      </c>
      <c r="AL4635" t="s">
        <v>251</v>
      </c>
      <c r="AM4635" t="s">
        <v>243</v>
      </c>
      <c r="AN4635" t="s">
        <v>252</v>
      </c>
      <c r="AO4635" t="s">
        <v>253</v>
      </c>
      <c r="AP4635" t="s">
        <v>254</v>
      </c>
      <c r="AQ4635" t="s">
        <v>255</v>
      </c>
      <c r="AR4635">
        <v>22.5</v>
      </c>
      <c r="AS4635">
        <v>3</v>
      </c>
      <c r="AT4635">
        <v>2.11</v>
      </c>
      <c r="AU4635">
        <v>0.03</v>
      </c>
      <c r="AV4635">
        <v>7.2340999999999998</v>
      </c>
      <c r="AW4635">
        <v>95</v>
      </c>
      <c r="BB4635">
        <v>0</v>
      </c>
      <c r="BC4635" t="s">
        <v>256</v>
      </c>
      <c r="BD4635">
        <v>1</v>
      </c>
      <c r="BE4635" t="s">
        <v>257</v>
      </c>
    </row>
    <row r="4636" spans="1:57" x14ac:dyDescent="0.25">
      <c r="A4636">
        <v>3712</v>
      </c>
      <c r="B4636">
        <v>16104</v>
      </c>
      <c r="C4636" t="s">
        <v>17</v>
      </c>
      <c r="D4636" s="1">
        <v>40153.445138888892</v>
      </c>
      <c r="E4636" s="1">
        <v>40825.432638888888</v>
      </c>
      <c r="F4636">
        <v>62</v>
      </c>
      <c r="G4636">
        <v>9</v>
      </c>
      <c r="H4636">
        <v>187</v>
      </c>
      <c r="I4636">
        <v>1047</v>
      </c>
      <c r="J4636">
        <v>2774.46</v>
      </c>
      <c r="K4636">
        <v>308.27</v>
      </c>
      <c r="L4636">
        <v>3</v>
      </c>
      <c r="M4636">
        <v>5</v>
      </c>
      <c r="N4636">
        <v>4</v>
      </c>
      <c r="O4636" t="s">
        <v>140</v>
      </c>
      <c r="P4636">
        <v>12</v>
      </c>
      <c r="Q4636" t="s">
        <v>96</v>
      </c>
      <c r="T4636">
        <v>17054</v>
      </c>
      <c r="U4636" t="s">
        <v>17</v>
      </c>
      <c r="V4636" t="s">
        <v>129</v>
      </c>
      <c r="W4636">
        <v>29</v>
      </c>
      <c r="X4636">
        <v>5</v>
      </c>
      <c r="Y4636">
        <v>1356.33</v>
      </c>
      <c r="Z4636">
        <v>288.5</v>
      </c>
      <c r="AA4636">
        <v>149.01</v>
      </c>
      <c r="AB4636">
        <v>-139.49</v>
      </c>
      <c r="AC4636">
        <v>-48.35</v>
      </c>
      <c r="AD4636" t="s">
        <v>204</v>
      </c>
      <c r="AE4636">
        <v>139.49</v>
      </c>
      <c r="AF4636">
        <v>0.18</v>
      </c>
      <c r="AG4636" t="s">
        <v>205</v>
      </c>
      <c r="AH4636" t="s">
        <v>193</v>
      </c>
      <c r="AJ4636" t="s">
        <v>9509</v>
      </c>
      <c r="AK4636" t="s">
        <v>9510</v>
      </c>
      <c r="AL4636" t="s">
        <v>251</v>
      </c>
      <c r="AM4636" t="s">
        <v>243</v>
      </c>
      <c r="AN4636" t="s">
        <v>252</v>
      </c>
      <c r="AO4636" t="s">
        <v>260</v>
      </c>
      <c r="AP4636" t="s">
        <v>254</v>
      </c>
      <c r="AQ4636" t="s">
        <v>255</v>
      </c>
      <c r="AR4636">
        <v>129.59</v>
      </c>
      <c r="AS4636">
        <v>44</v>
      </c>
      <c r="AT4636">
        <v>18.87</v>
      </c>
      <c r="AU4636">
        <v>0.42</v>
      </c>
      <c r="AV4636">
        <v>2.5939999999999999</v>
      </c>
      <c r="AW4636">
        <v>95</v>
      </c>
      <c r="BB4636">
        <v>0</v>
      </c>
      <c r="BC4636" t="s">
        <v>256</v>
      </c>
      <c r="BD4636">
        <v>1</v>
      </c>
      <c r="BE4636" t="s">
        <v>261</v>
      </c>
    </row>
    <row r="4637" spans="1:57" x14ac:dyDescent="0.25">
      <c r="A4637">
        <v>2488</v>
      </c>
      <c r="B4637">
        <v>14869</v>
      </c>
      <c r="C4637" t="s">
        <v>17</v>
      </c>
      <c r="D4637" s="1">
        <v>40163.488194444442</v>
      </c>
      <c r="E4637" s="1">
        <v>40878.525000000001</v>
      </c>
      <c r="F4637">
        <v>9</v>
      </c>
      <c r="G4637">
        <v>6</v>
      </c>
      <c r="H4637">
        <v>187</v>
      </c>
      <c r="I4637">
        <v>2130</v>
      </c>
      <c r="J4637">
        <v>2778.14</v>
      </c>
      <c r="K4637">
        <v>463.02</v>
      </c>
      <c r="L4637">
        <v>5</v>
      </c>
      <c r="M4637">
        <v>4</v>
      </c>
      <c r="N4637">
        <v>4</v>
      </c>
      <c r="O4637" t="s">
        <v>128</v>
      </c>
      <c r="P4637">
        <v>13</v>
      </c>
      <c r="Q4637" t="s">
        <v>129</v>
      </c>
      <c r="T4637">
        <v>17055</v>
      </c>
      <c r="U4637" t="s">
        <v>17</v>
      </c>
      <c r="V4637" t="s">
        <v>19</v>
      </c>
      <c r="W4637">
        <v>446</v>
      </c>
      <c r="X4637">
        <v>1</v>
      </c>
      <c r="Y4637">
        <v>232.85</v>
      </c>
      <c r="Z4637">
        <v>0</v>
      </c>
      <c r="AA4637">
        <v>0</v>
      </c>
      <c r="AB4637">
        <v>0</v>
      </c>
      <c r="AD4637" t="s">
        <v>191</v>
      </c>
      <c r="AE4637">
        <v>0</v>
      </c>
      <c r="AF4637">
        <v>0</v>
      </c>
      <c r="AG4637" t="s">
        <v>198</v>
      </c>
      <c r="AH4637" t="s">
        <v>196</v>
      </c>
      <c r="AJ4637" t="s">
        <v>9511</v>
      </c>
      <c r="AK4637" t="s">
        <v>9512</v>
      </c>
      <c r="AL4637" t="s">
        <v>251</v>
      </c>
      <c r="AM4637" t="s">
        <v>243</v>
      </c>
      <c r="AN4637" t="s">
        <v>252</v>
      </c>
      <c r="AO4637" t="s">
        <v>260</v>
      </c>
      <c r="AP4637" t="s">
        <v>254</v>
      </c>
      <c r="AQ4637" t="s">
        <v>255</v>
      </c>
      <c r="AR4637">
        <v>132.58000000000001</v>
      </c>
      <c r="AS4637">
        <v>45</v>
      </c>
      <c r="AT4637">
        <v>14.15</v>
      </c>
      <c r="AU4637">
        <v>0.42</v>
      </c>
      <c r="AV4637">
        <v>3.8321000000000001</v>
      </c>
      <c r="AW4637">
        <v>95</v>
      </c>
      <c r="BB4637">
        <v>0</v>
      </c>
      <c r="BC4637" t="s">
        <v>256</v>
      </c>
      <c r="BD4637">
        <v>1</v>
      </c>
      <c r="BE4637" t="s">
        <v>261</v>
      </c>
    </row>
    <row r="4638" spans="1:57" x14ac:dyDescent="0.25">
      <c r="A4638">
        <v>5381</v>
      </c>
      <c r="B4638">
        <v>17790</v>
      </c>
      <c r="C4638" t="s">
        <v>17</v>
      </c>
      <c r="D4638" s="1">
        <v>40342.5625</v>
      </c>
      <c r="E4638" s="1">
        <v>40860.479166666664</v>
      </c>
      <c r="F4638">
        <v>27</v>
      </c>
      <c r="G4638">
        <v>20</v>
      </c>
      <c r="H4638">
        <v>188</v>
      </c>
      <c r="I4638">
        <v>1387</v>
      </c>
      <c r="J4638">
        <v>2779.41</v>
      </c>
      <c r="K4638">
        <v>138.97</v>
      </c>
      <c r="L4638">
        <v>4</v>
      </c>
      <c r="M4638">
        <v>5</v>
      </c>
      <c r="N4638">
        <v>4</v>
      </c>
      <c r="O4638" t="s">
        <v>138</v>
      </c>
      <c r="P4638">
        <v>13</v>
      </c>
      <c r="Q4638" t="s">
        <v>129</v>
      </c>
      <c r="T4638">
        <v>17056</v>
      </c>
      <c r="U4638" t="s">
        <v>17</v>
      </c>
      <c r="V4638" t="s">
        <v>19</v>
      </c>
      <c r="W4638">
        <v>739</v>
      </c>
      <c r="X4638">
        <v>1</v>
      </c>
      <c r="Y4638">
        <v>128.6</v>
      </c>
      <c r="Z4638">
        <v>0</v>
      </c>
      <c r="AA4638">
        <v>0</v>
      </c>
      <c r="AB4638">
        <v>0</v>
      </c>
      <c r="AD4638" t="s">
        <v>191</v>
      </c>
      <c r="AE4638">
        <v>0</v>
      </c>
      <c r="AF4638">
        <v>0</v>
      </c>
      <c r="AG4638" t="s">
        <v>198</v>
      </c>
      <c r="AH4638" t="s">
        <v>196</v>
      </c>
      <c r="AJ4638" t="s">
        <v>9513</v>
      </c>
      <c r="AK4638" t="s">
        <v>9514</v>
      </c>
      <c r="AL4638" t="s">
        <v>251</v>
      </c>
      <c r="AM4638" t="s">
        <v>243</v>
      </c>
      <c r="AN4638" t="s">
        <v>252</v>
      </c>
      <c r="AO4638" t="s">
        <v>260</v>
      </c>
      <c r="AP4638" t="s">
        <v>254</v>
      </c>
      <c r="AQ4638" t="s">
        <v>255</v>
      </c>
      <c r="AR4638">
        <v>161.82</v>
      </c>
      <c r="AS4638">
        <v>55</v>
      </c>
      <c r="AT4638">
        <v>22.86</v>
      </c>
      <c r="AU4638">
        <v>0.52</v>
      </c>
      <c r="AV4638">
        <v>3.5331000000000001</v>
      </c>
      <c r="AW4638">
        <v>95</v>
      </c>
      <c r="BB4638">
        <v>0</v>
      </c>
      <c r="BC4638" t="s">
        <v>256</v>
      </c>
      <c r="BD4638">
        <v>1</v>
      </c>
      <c r="BE4638" t="s">
        <v>261</v>
      </c>
    </row>
    <row r="4639" spans="1:57" x14ac:dyDescent="0.25">
      <c r="A4639">
        <v>1749</v>
      </c>
      <c r="B4639">
        <v>14121</v>
      </c>
      <c r="C4639" t="s">
        <v>17</v>
      </c>
      <c r="D4639" s="1">
        <v>40827.443749999999</v>
      </c>
      <c r="E4639" s="1">
        <v>40883.513194444444</v>
      </c>
      <c r="F4639">
        <v>4</v>
      </c>
      <c r="G4639">
        <v>4</v>
      </c>
      <c r="H4639">
        <v>148</v>
      </c>
      <c r="I4639">
        <v>2082</v>
      </c>
      <c r="J4639">
        <v>2780.15</v>
      </c>
      <c r="K4639">
        <v>695.04</v>
      </c>
      <c r="L4639">
        <v>5</v>
      </c>
      <c r="M4639">
        <v>3</v>
      </c>
      <c r="N4639">
        <v>4</v>
      </c>
      <c r="O4639" t="s">
        <v>121</v>
      </c>
      <c r="P4639">
        <v>12</v>
      </c>
      <c r="Q4639" t="s">
        <v>24</v>
      </c>
      <c r="T4639">
        <v>17057</v>
      </c>
      <c r="U4639" t="s">
        <v>17</v>
      </c>
      <c r="V4639" t="s">
        <v>19</v>
      </c>
      <c r="W4639">
        <v>597</v>
      </c>
      <c r="X4639">
        <v>1</v>
      </c>
      <c r="Y4639">
        <v>288.79000000000002</v>
      </c>
      <c r="Z4639">
        <v>0</v>
      </c>
      <c r="AA4639">
        <v>0</v>
      </c>
      <c r="AB4639">
        <v>0</v>
      </c>
      <c r="AD4639" t="s">
        <v>191</v>
      </c>
      <c r="AE4639">
        <v>0</v>
      </c>
      <c r="AF4639">
        <v>0</v>
      </c>
      <c r="AG4639" t="s">
        <v>198</v>
      </c>
      <c r="AH4639" t="s">
        <v>196</v>
      </c>
      <c r="AJ4639" t="s">
        <v>9515</v>
      </c>
      <c r="AK4639" t="s">
        <v>9516</v>
      </c>
      <c r="AL4639" t="s">
        <v>251</v>
      </c>
      <c r="AM4639" t="s">
        <v>243</v>
      </c>
      <c r="AN4639" t="s">
        <v>252</v>
      </c>
      <c r="AO4639" t="s">
        <v>260</v>
      </c>
      <c r="AP4639" t="s">
        <v>254</v>
      </c>
      <c r="AQ4639" t="s">
        <v>255</v>
      </c>
      <c r="AR4639">
        <v>342.6</v>
      </c>
      <c r="AS4639">
        <v>40</v>
      </c>
      <c r="AT4639">
        <v>18.27</v>
      </c>
      <c r="AU4639">
        <v>0.38</v>
      </c>
      <c r="AV4639">
        <v>3.4620000000000002</v>
      </c>
      <c r="AW4639">
        <v>95</v>
      </c>
      <c r="BB4639">
        <v>0</v>
      </c>
      <c r="BC4639" t="s">
        <v>256</v>
      </c>
      <c r="BD4639">
        <v>1</v>
      </c>
      <c r="BE4639" t="s">
        <v>261</v>
      </c>
    </row>
    <row r="4640" spans="1:57" x14ac:dyDescent="0.25">
      <c r="A4640">
        <v>1350</v>
      </c>
      <c r="B4640">
        <v>13719</v>
      </c>
      <c r="C4640" t="s">
        <v>17</v>
      </c>
      <c r="D4640" s="1">
        <v>40315.60833333333</v>
      </c>
      <c r="E4640" s="1">
        <v>40871.643055555556</v>
      </c>
      <c r="F4640">
        <v>16</v>
      </c>
      <c r="G4640">
        <v>11</v>
      </c>
      <c r="H4640">
        <v>193</v>
      </c>
      <c r="I4640">
        <v>1586</v>
      </c>
      <c r="J4640">
        <v>2782.1</v>
      </c>
      <c r="K4640">
        <v>252.92</v>
      </c>
      <c r="L4640">
        <v>5</v>
      </c>
      <c r="M4640">
        <v>5</v>
      </c>
      <c r="N4640">
        <v>4</v>
      </c>
      <c r="O4640" t="s">
        <v>134</v>
      </c>
      <c r="P4640">
        <v>14</v>
      </c>
      <c r="Q4640" t="s">
        <v>129</v>
      </c>
      <c r="T4640">
        <v>17058</v>
      </c>
      <c r="U4640" t="s">
        <v>17</v>
      </c>
      <c r="V4640" t="s">
        <v>22</v>
      </c>
      <c r="W4640">
        <v>82</v>
      </c>
      <c r="X4640">
        <v>3</v>
      </c>
      <c r="Y4640">
        <v>1179.8900000000001</v>
      </c>
      <c r="Z4640">
        <v>0</v>
      </c>
      <c r="AA4640">
        <v>360.23</v>
      </c>
      <c r="AB4640">
        <v>360.23</v>
      </c>
      <c r="AD4640" t="s">
        <v>197</v>
      </c>
      <c r="AE4640">
        <v>0</v>
      </c>
      <c r="AF4640">
        <v>0</v>
      </c>
      <c r="AG4640" t="s">
        <v>198</v>
      </c>
      <c r="AH4640" t="s">
        <v>199</v>
      </c>
      <c r="AJ4640" t="s">
        <v>9517</v>
      </c>
      <c r="AK4640" t="s">
        <v>9518</v>
      </c>
      <c r="AL4640" t="s">
        <v>251</v>
      </c>
      <c r="AM4640" t="s">
        <v>243</v>
      </c>
      <c r="AN4640" t="s">
        <v>252</v>
      </c>
      <c r="AO4640" t="s">
        <v>260</v>
      </c>
      <c r="AP4640" t="s">
        <v>254</v>
      </c>
      <c r="AQ4640" t="s">
        <v>255</v>
      </c>
      <c r="AR4640">
        <v>469.18</v>
      </c>
      <c r="AS4640">
        <v>94</v>
      </c>
      <c r="AT4640">
        <v>33.96</v>
      </c>
      <c r="AU4640">
        <v>0.89</v>
      </c>
      <c r="AV4640">
        <v>1.9271</v>
      </c>
      <c r="AW4640">
        <v>95</v>
      </c>
      <c r="BB4640">
        <v>2.08</v>
      </c>
      <c r="BC4640" t="s">
        <v>256</v>
      </c>
      <c r="BD4640">
        <v>1</v>
      </c>
      <c r="BE4640" t="s">
        <v>261</v>
      </c>
    </row>
    <row r="4641" spans="1:57" x14ac:dyDescent="0.25">
      <c r="A4641">
        <v>5144</v>
      </c>
      <c r="B4641">
        <v>17552</v>
      </c>
      <c r="C4641" t="s">
        <v>17</v>
      </c>
      <c r="D4641" s="1">
        <v>40259.388194444444</v>
      </c>
      <c r="E4641" s="1">
        <v>40826.708333333336</v>
      </c>
      <c r="F4641">
        <v>61</v>
      </c>
      <c r="G4641">
        <v>12</v>
      </c>
      <c r="H4641">
        <v>78</v>
      </c>
      <c r="I4641">
        <v>1951</v>
      </c>
      <c r="J4641">
        <v>2786.77</v>
      </c>
      <c r="K4641">
        <v>232.23</v>
      </c>
      <c r="L4641">
        <v>3</v>
      </c>
      <c r="M4641">
        <v>5</v>
      </c>
      <c r="N4641">
        <v>4</v>
      </c>
      <c r="O4641" t="s">
        <v>140</v>
      </c>
      <c r="P4641">
        <v>12</v>
      </c>
      <c r="Q4641" t="s">
        <v>96</v>
      </c>
      <c r="T4641">
        <v>17059</v>
      </c>
      <c r="U4641" t="s">
        <v>17</v>
      </c>
      <c r="V4641" t="s">
        <v>129</v>
      </c>
      <c r="W4641">
        <v>30</v>
      </c>
      <c r="X4641">
        <v>9</v>
      </c>
      <c r="Y4641">
        <v>4864.57</v>
      </c>
      <c r="Z4641">
        <v>739.43</v>
      </c>
      <c r="AA4641">
        <v>843.29</v>
      </c>
      <c r="AB4641">
        <v>103.86</v>
      </c>
      <c r="AC4641">
        <v>14.05</v>
      </c>
      <c r="AD4641" t="s">
        <v>202</v>
      </c>
      <c r="AE4641">
        <v>0</v>
      </c>
      <c r="AF4641">
        <v>0.36</v>
      </c>
      <c r="AG4641" t="s">
        <v>198</v>
      </c>
      <c r="AH4641" t="s">
        <v>196</v>
      </c>
      <c r="AJ4641" t="s">
        <v>9519</v>
      </c>
      <c r="AK4641" t="s">
        <v>9520</v>
      </c>
      <c r="AL4641" t="s">
        <v>251</v>
      </c>
      <c r="AM4641" t="s">
        <v>243</v>
      </c>
      <c r="AN4641" t="s">
        <v>252</v>
      </c>
      <c r="AO4641" t="s">
        <v>260</v>
      </c>
      <c r="AP4641" t="s">
        <v>254</v>
      </c>
      <c r="AQ4641" t="s">
        <v>255</v>
      </c>
      <c r="AR4641">
        <v>135.84</v>
      </c>
      <c r="AS4641">
        <v>32</v>
      </c>
      <c r="AT4641">
        <v>17.14</v>
      </c>
      <c r="AU4641">
        <v>0.3</v>
      </c>
      <c r="AV4641">
        <v>2.5790000000000002</v>
      </c>
      <c r="AW4641">
        <v>95</v>
      </c>
      <c r="BB4641">
        <v>0</v>
      </c>
      <c r="BC4641" t="s">
        <v>256</v>
      </c>
      <c r="BD4641">
        <v>1</v>
      </c>
      <c r="BE4641" t="s">
        <v>261</v>
      </c>
    </row>
    <row r="4642" spans="1:57" x14ac:dyDescent="0.25">
      <c r="A4642">
        <v>5123</v>
      </c>
      <c r="B4642">
        <v>17530</v>
      </c>
      <c r="C4642" t="s">
        <v>17</v>
      </c>
      <c r="D4642" s="1">
        <v>40153.678472222222</v>
      </c>
      <c r="E4642" s="1">
        <v>40885.779166666667</v>
      </c>
      <c r="F4642">
        <v>2</v>
      </c>
      <c r="G4642">
        <v>12</v>
      </c>
      <c r="H4642">
        <v>358</v>
      </c>
      <c r="I4642">
        <v>1738</v>
      </c>
      <c r="J4642">
        <v>2787.1</v>
      </c>
      <c r="K4642">
        <v>232.26</v>
      </c>
      <c r="L4642">
        <v>5</v>
      </c>
      <c r="M4642">
        <v>5</v>
      </c>
      <c r="N4642">
        <v>4</v>
      </c>
      <c r="O4642" t="s">
        <v>134</v>
      </c>
      <c r="P4642">
        <v>14</v>
      </c>
      <c r="Q4642" t="s">
        <v>129</v>
      </c>
      <c r="T4642">
        <v>17060</v>
      </c>
      <c r="U4642" t="s">
        <v>17</v>
      </c>
      <c r="V4642" t="s">
        <v>19</v>
      </c>
      <c r="W4642">
        <v>267</v>
      </c>
      <c r="X4642">
        <v>1</v>
      </c>
      <c r="Y4642">
        <v>234.24</v>
      </c>
      <c r="Z4642">
        <v>0</v>
      </c>
      <c r="AA4642">
        <v>0</v>
      </c>
      <c r="AB4642">
        <v>0</v>
      </c>
      <c r="AD4642" t="s">
        <v>191</v>
      </c>
      <c r="AE4642">
        <v>0</v>
      </c>
      <c r="AF4642">
        <v>0</v>
      </c>
      <c r="AG4642" t="s">
        <v>198</v>
      </c>
      <c r="AH4642" t="s">
        <v>196</v>
      </c>
      <c r="AJ4642" t="s">
        <v>9521</v>
      </c>
      <c r="AK4642" t="s">
        <v>9522</v>
      </c>
      <c r="AL4642" t="s">
        <v>251</v>
      </c>
      <c r="AM4642" t="s">
        <v>243</v>
      </c>
      <c r="AN4642" t="s">
        <v>252</v>
      </c>
      <c r="AO4642" t="s">
        <v>260</v>
      </c>
      <c r="AP4642" t="s">
        <v>254</v>
      </c>
      <c r="AQ4642" t="s">
        <v>255</v>
      </c>
      <c r="AR4642">
        <v>585.20000000000005</v>
      </c>
      <c r="AS4642">
        <v>70</v>
      </c>
      <c r="AT4642">
        <v>23.58</v>
      </c>
      <c r="AU4642">
        <v>0.66</v>
      </c>
      <c r="AV4642">
        <v>2.4001000000000001</v>
      </c>
      <c r="AW4642">
        <v>95</v>
      </c>
      <c r="BB4642">
        <v>6.67</v>
      </c>
      <c r="BC4642" t="s">
        <v>256</v>
      </c>
      <c r="BD4642">
        <v>1</v>
      </c>
      <c r="BE4642" t="s">
        <v>261</v>
      </c>
    </row>
    <row r="4643" spans="1:57" x14ac:dyDescent="0.25">
      <c r="A4643">
        <v>2690</v>
      </c>
      <c r="B4643">
        <v>15073</v>
      </c>
      <c r="C4643" t="s">
        <v>17</v>
      </c>
      <c r="D4643" s="1">
        <v>40205.366666666669</v>
      </c>
      <c r="E4643" s="1">
        <v>40877.447222222225</v>
      </c>
      <c r="F4643">
        <v>10</v>
      </c>
      <c r="G4643">
        <v>8</v>
      </c>
      <c r="H4643">
        <v>115</v>
      </c>
      <c r="I4643">
        <v>1410</v>
      </c>
      <c r="J4643">
        <v>2788.02</v>
      </c>
      <c r="K4643">
        <v>348.5</v>
      </c>
      <c r="L4643">
        <v>5</v>
      </c>
      <c r="M4643">
        <v>4</v>
      </c>
      <c r="N4643">
        <v>4</v>
      </c>
      <c r="O4643" t="s">
        <v>128</v>
      </c>
      <c r="P4643">
        <v>13</v>
      </c>
      <c r="Q4643" t="s">
        <v>129</v>
      </c>
      <c r="T4643">
        <v>17061</v>
      </c>
      <c r="U4643" t="s">
        <v>17</v>
      </c>
      <c r="V4643" t="s">
        <v>96</v>
      </c>
      <c r="W4643">
        <v>74</v>
      </c>
      <c r="X4643">
        <v>11</v>
      </c>
      <c r="Y4643">
        <v>5232.2299999999996</v>
      </c>
      <c r="Z4643">
        <v>1408.6</v>
      </c>
      <c r="AA4643">
        <v>573.4</v>
      </c>
      <c r="AB4643">
        <v>-835.2</v>
      </c>
      <c r="AC4643">
        <v>-59.29</v>
      </c>
      <c r="AD4643" t="s">
        <v>204</v>
      </c>
      <c r="AE4643">
        <v>835.2</v>
      </c>
      <c r="AF4643">
        <v>2.2200000000000002</v>
      </c>
      <c r="AG4643" t="s">
        <v>205</v>
      </c>
      <c r="AH4643" t="s">
        <v>193</v>
      </c>
      <c r="AJ4643" t="s">
        <v>9523</v>
      </c>
      <c r="AK4643" t="s">
        <v>9524</v>
      </c>
      <c r="AL4643" t="s">
        <v>251</v>
      </c>
      <c r="AM4643" t="s">
        <v>243</v>
      </c>
      <c r="AN4643" t="s">
        <v>252</v>
      </c>
      <c r="AO4643" t="s">
        <v>260</v>
      </c>
      <c r="AP4643" t="s">
        <v>254</v>
      </c>
      <c r="AQ4643" t="s">
        <v>255</v>
      </c>
      <c r="AR4643">
        <v>460.69</v>
      </c>
      <c r="AS4643">
        <v>52</v>
      </c>
      <c r="AT4643">
        <v>16.98</v>
      </c>
      <c r="AU4643">
        <v>0.49</v>
      </c>
      <c r="AV4643">
        <v>3.1735000000000002</v>
      </c>
      <c r="AW4643">
        <v>95</v>
      </c>
      <c r="BB4643">
        <v>7.14</v>
      </c>
      <c r="BC4643" t="s">
        <v>256</v>
      </c>
      <c r="BD4643">
        <v>1</v>
      </c>
      <c r="BE4643" t="s">
        <v>261</v>
      </c>
    </row>
    <row r="4644" spans="1:57" x14ac:dyDescent="0.25">
      <c r="A4644">
        <v>4366</v>
      </c>
      <c r="B4644">
        <v>16764</v>
      </c>
      <c r="C4644" t="s">
        <v>17</v>
      </c>
      <c r="D4644" s="1">
        <v>40743.720138888886</v>
      </c>
      <c r="E4644" s="1">
        <v>40883.486805555556</v>
      </c>
      <c r="F4644">
        <v>4</v>
      </c>
      <c r="G4644">
        <v>13</v>
      </c>
      <c r="H4644">
        <v>209</v>
      </c>
      <c r="I4644">
        <v>1253</v>
      </c>
      <c r="J4644">
        <v>2790.95</v>
      </c>
      <c r="K4644">
        <v>214.69</v>
      </c>
      <c r="L4644">
        <v>5</v>
      </c>
      <c r="M4644">
        <v>5</v>
      </c>
      <c r="N4644">
        <v>4</v>
      </c>
      <c r="O4644" t="s">
        <v>134</v>
      </c>
      <c r="P4644">
        <v>14</v>
      </c>
      <c r="Q4644" t="s">
        <v>129</v>
      </c>
      <c r="T4644">
        <v>17062</v>
      </c>
      <c r="U4644" t="s">
        <v>17</v>
      </c>
      <c r="V4644" t="s">
        <v>40</v>
      </c>
      <c r="W4644">
        <v>314</v>
      </c>
      <c r="X4644">
        <v>6</v>
      </c>
      <c r="Y4644">
        <v>884.71</v>
      </c>
      <c r="Z4644">
        <v>0</v>
      </c>
      <c r="AA4644">
        <v>0</v>
      </c>
      <c r="AB4644">
        <v>0</v>
      </c>
      <c r="AD4644" t="s">
        <v>191</v>
      </c>
      <c r="AE4644">
        <v>0</v>
      </c>
      <c r="AF4644">
        <v>0.44</v>
      </c>
      <c r="AG4644" t="s">
        <v>200</v>
      </c>
      <c r="AH4644" t="s">
        <v>193</v>
      </c>
      <c r="AJ4644" t="s">
        <v>9525</v>
      </c>
      <c r="AK4644" t="s">
        <v>9526</v>
      </c>
      <c r="AL4644" t="s">
        <v>251</v>
      </c>
      <c r="AM4644" t="s">
        <v>243</v>
      </c>
      <c r="AN4644" t="s">
        <v>252</v>
      </c>
      <c r="AO4644" t="s">
        <v>253</v>
      </c>
      <c r="AP4644" t="s">
        <v>254</v>
      </c>
      <c r="AQ4644" t="s">
        <v>255</v>
      </c>
      <c r="AR4644">
        <v>242.25</v>
      </c>
      <c r="AS4644">
        <v>19</v>
      </c>
      <c r="AT4644">
        <v>9.43</v>
      </c>
      <c r="AU4644">
        <v>0.18</v>
      </c>
      <c r="AV4644">
        <v>3.7561</v>
      </c>
      <c r="AW4644">
        <v>95</v>
      </c>
      <c r="BB4644">
        <v>5</v>
      </c>
      <c r="BC4644" t="s">
        <v>256</v>
      </c>
      <c r="BD4644">
        <v>1</v>
      </c>
      <c r="BE4644" t="s">
        <v>257</v>
      </c>
    </row>
    <row r="4645" spans="1:57" x14ac:dyDescent="0.25">
      <c r="A4645">
        <v>508</v>
      </c>
      <c r="B4645">
        <v>12863</v>
      </c>
      <c r="C4645" t="s">
        <v>17</v>
      </c>
      <c r="D4645" s="1">
        <v>40297.57916666667</v>
      </c>
      <c r="E4645" s="1">
        <v>40834.59375</v>
      </c>
      <c r="F4645">
        <v>53</v>
      </c>
      <c r="G4645">
        <v>6</v>
      </c>
      <c r="H4645">
        <v>24</v>
      </c>
      <c r="I4645">
        <v>895</v>
      </c>
      <c r="J4645">
        <v>2792.55</v>
      </c>
      <c r="K4645">
        <v>465.43</v>
      </c>
      <c r="L4645">
        <v>4</v>
      </c>
      <c r="M4645">
        <v>4</v>
      </c>
      <c r="N4645">
        <v>4</v>
      </c>
      <c r="O4645" t="s">
        <v>136</v>
      </c>
      <c r="P4645">
        <v>12</v>
      </c>
      <c r="Q4645" t="s">
        <v>129</v>
      </c>
      <c r="T4645">
        <v>17063</v>
      </c>
      <c r="U4645" t="s">
        <v>17</v>
      </c>
      <c r="V4645" t="s">
        <v>129</v>
      </c>
      <c r="W4645">
        <v>22</v>
      </c>
      <c r="X4645">
        <v>13</v>
      </c>
      <c r="Y4645">
        <v>3638.53</v>
      </c>
      <c r="Z4645">
        <v>352.5</v>
      </c>
      <c r="AA4645">
        <v>789.27</v>
      </c>
      <c r="AB4645">
        <v>436.77</v>
      </c>
      <c r="AC4645">
        <v>123.91</v>
      </c>
      <c r="AD4645" t="s">
        <v>194</v>
      </c>
      <c r="AE4645">
        <v>0</v>
      </c>
      <c r="AF4645">
        <v>1.69</v>
      </c>
      <c r="AG4645" t="s">
        <v>195</v>
      </c>
      <c r="AH4645" t="s">
        <v>196</v>
      </c>
      <c r="AJ4645" t="s">
        <v>9527</v>
      </c>
      <c r="AK4645" t="s">
        <v>9528</v>
      </c>
      <c r="AL4645" t="s">
        <v>251</v>
      </c>
      <c r="AM4645" t="s">
        <v>243</v>
      </c>
      <c r="AN4645" t="s">
        <v>252</v>
      </c>
      <c r="AO4645" t="s">
        <v>260</v>
      </c>
      <c r="AP4645" t="s">
        <v>254</v>
      </c>
      <c r="AQ4645" t="s">
        <v>255</v>
      </c>
      <c r="AR4645">
        <v>241.98</v>
      </c>
      <c r="AS4645">
        <v>19</v>
      </c>
      <c r="AT4645">
        <v>12.26</v>
      </c>
      <c r="AU4645">
        <v>0.18</v>
      </c>
      <c r="AV4645">
        <v>3.2482000000000002</v>
      </c>
      <c r="AW4645">
        <v>95</v>
      </c>
      <c r="BB4645">
        <v>0</v>
      </c>
      <c r="BC4645" t="s">
        <v>256</v>
      </c>
      <c r="BD4645">
        <v>1</v>
      </c>
      <c r="BE4645" t="s">
        <v>261</v>
      </c>
    </row>
    <row r="4646" spans="1:57" x14ac:dyDescent="0.25">
      <c r="A4646">
        <v>2969</v>
      </c>
      <c r="B4646">
        <v>15353</v>
      </c>
      <c r="C4646" t="s">
        <v>17</v>
      </c>
      <c r="D4646" s="1">
        <v>40149.481249999997</v>
      </c>
      <c r="E4646" s="1">
        <v>40632.510416666664</v>
      </c>
      <c r="F4646">
        <v>255</v>
      </c>
      <c r="G4646">
        <v>7</v>
      </c>
      <c r="H4646">
        <v>274</v>
      </c>
      <c r="I4646">
        <v>1391</v>
      </c>
      <c r="J4646">
        <v>2794.47</v>
      </c>
      <c r="K4646">
        <v>399.21</v>
      </c>
      <c r="L4646">
        <v>2</v>
      </c>
      <c r="M4646">
        <v>4</v>
      </c>
      <c r="N4646">
        <v>4</v>
      </c>
      <c r="O4646" t="s">
        <v>123</v>
      </c>
      <c r="P4646">
        <v>10</v>
      </c>
      <c r="Q4646" t="s">
        <v>40</v>
      </c>
      <c r="T4646">
        <v>17064</v>
      </c>
      <c r="U4646" t="s">
        <v>17</v>
      </c>
      <c r="V4646" t="s">
        <v>22</v>
      </c>
      <c r="W4646">
        <v>59</v>
      </c>
      <c r="X4646">
        <v>3</v>
      </c>
      <c r="Y4646">
        <v>855.45</v>
      </c>
      <c r="Z4646">
        <v>0</v>
      </c>
      <c r="AA4646">
        <v>398.05</v>
      </c>
      <c r="AB4646">
        <v>398.05</v>
      </c>
      <c r="AD4646" t="s">
        <v>197</v>
      </c>
      <c r="AE4646">
        <v>0</v>
      </c>
      <c r="AF4646">
        <v>0</v>
      </c>
      <c r="AG4646" t="s">
        <v>198</v>
      </c>
      <c r="AH4646" t="s">
        <v>199</v>
      </c>
      <c r="AJ4646" t="s">
        <v>9529</v>
      </c>
      <c r="AK4646" t="s">
        <v>9530</v>
      </c>
      <c r="AL4646" t="s">
        <v>251</v>
      </c>
      <c r="AM4646" t="s">
        <v>243</v>
      </c>
      <c r="AN4646" t="s">
        <v>252</v>
      </c>
      <c r="AO4646" t="s">
        <v>260</v>
      </c>
      <c r="AP4646" t="s">
        <v>254</v>
      </c>
      <c r="AQ4646" t="s">
        <v>255</v>
      </c>
      <c r="AR4646">
        <v>322.52</v>
      </c>
      <c r="AS4646">
        <v>64</v>
      </c>
      <c r="AT4646">
        <v>32.08</v>
      </c>
      <c r="AU4646">
        <v>0.6</v>
      </c>
      <c r="AV4646">
        <v>1.8097000000000001</v>
      </c>
      <c r="AW4646">
        <v>95</v>
      </c>
      <c r="BB4646">
        <v>0</v>
      </c>
      <c r="BC4646" t="s">
        <v>256</v>
      </c>
      <c r="BD4646">
        <v>1</v>
      </c>
      <c r="BE4646" t="s">
        <v>261</v>
      </c>
    </row>
    <row r="4647" spans="1:57" x14ac:dyDescent="0.25">
      <c r="A4647">
        <v>1664</v>
      </c>
      <c r="B4647">
        <v>14035</v>
      </c>
      <c r="C4647" t="s">
        <v>17</v>
      </c>
      <c r="D4647" s="1">
        <v>40274.527083333334</v>
      </c>
      <c r="E4647" s="1">
        <v>40858.418749999997</v>
      </c>
      <c r="F4647">
        <v>29</v>
      </c>
      <c r="G4647">
        <v>9</v>
      </c>
      <c r="H4647">
        <v>70</v>
      </c>
      <c r="I4647">
        <v>1405</v>
      </c>
      <c r="J4647">
        <v>2794.75</v>
      </c>
      <c r="K4647">
        <v>310.52999999999997</v>
      </c>
      <c r="L4647">
        <v>4</v>
      </c>
      <c r="M4647">
        <v>5</v>
      </c>
      <c r="N4647">
        <v>4</v>
      </c>
      <c r="O4647" t="s">
        <v>138</v>
      </c>
      <c r="P4647">
        <v>13</v>
      </c>
      <c r="Q4647" t="s">
        <v>129</v>
      </c>
      <c r="T4647">
        <v>17065</v>
      </c>
      <c r="U4647" t="s">
        <v>17</v>
      </c>
      <c r="V4647" t="s">
        <v>29</v>
      </c>
      <c r="W4647">
        <v>638</v>
      </c>
      <c r="X4647">
        <v>2</v>
      </c>
      <c r="Y4647">
        <v>194.7</v>
      </c>
      <c r="Z4647">
        <v>0</v>
      </c>
      <c r="AA4647">
        <v>0</v>
      </c>
      <c r="AB4647">
        <v>0</v>
      </c>
      <c r="AD4647" t="s">
        <v>191</v>
      </c>
      <c r="AE4647">
        <v>0</v>
      </c>
      <c r="AF4647">
        <v>0</v>
      </c>
      <c r="AG4647" t="s">
        <v>198</v>
      </c>
      <c r="AH4647" t="s">
        <v>199</v>
      </c>
      <c r="AJ4647" t="s">
        <v>9531</v>
      </c>
      <c r="AK4647" t="s">
        <v>9532</v>
      </c>
      <c r="AL4647" t="s">
        <v>251</v>
      </c>
      <c r="AM4647" t="s">
        <v>243</v>
      </c>
      <c r="AN4647" t="s">
        <v>252</v>
      </c>
      <c r="AO4647" t="s">
        <v>253</v>
      </c>
      <c r="AP4647" t="s">
        <v>254</v>
      </c>
      <c r="AQ4647" t="s">
        <v>255</v>
      </c>
      <c r="AR4647">
        <v>44.55</v>
      </c>
      <c r="AS4647">
        <v>9</v>
      </c>
      <c r="AT4647">
        <v>4.12</v>
      </c>
      <c r="AU4647">
        <v>0.09</v>
      </c>
      <c r="AV4647">
        <v>5.6266999999999996</v>
      </c>
      <c r="AW4647">
        <v>95</v>
      </c>
      <c r="BB4647">
        <v>0</v>
      </c>
      <c r="BC4647" t="s">
        <v>256</v>
      </c>
      <c r="BD4647">
        <v>1</v>
      </c>
      <c r="BE4647" t="s">
        <v>257</v>
      </c>
    </row>
    <row r="4648" spans="1:57" x14ac:dyDescent="0.25">
      <c r="A4648">
        <v>2522</v>
      </c>
      <c r="B4648">
        <v>14903</v>
      </c>
      <c r="C4648" t="s">
        <v>17</v>
      </c>
      <c r="D4648" s="1">
        <v>40608.493055555555</v>
      </c>
      <c r="E4648" s="1">
        <v>40865.671527777777</v>
      </c>
      <c r="F4648">
        <v>22</v>
      </c>
      <c r="G4648">
        <v>5</v>
      </c>
      <c r="H4648">
        <v>227</v>
      </c>
      <c r="I4648">
        <v>1531</v>
      </c>
      <c r="J4648">
        <v>2795.33</v>
      </c>
      <c r="K4648">
        <v>559.07000000000005</v>
      </c>
      <c r="L4648">
        <v>4</v>
      </c>
      <c r="M4648">
        <v>4</v>
      </c>
      <c r="N4648">
        <v>4</v>
      </c>
      <c r="O4648" t="s">
        <v>136</v>
      </c>
      <c r="P4648">
        <v>12</v>
      </c>
      <c r="Q4648" t="s">
        <v>129</v>
      </c>
      <c r="T4648">
        <v>17066</v>
      </c>
      <c r="U4648" t="s">
        <v>17</v>
      </c>
      <c r="V4648" t="s">
        <v>19</v>
      </c>
      <c r="W4648">
        <v>727</v>
      </c>
      <c r="X4648">
        <v>1</v>
      </c>
      <c r="Y4648">
        <v>228.34</v>
      </c>
      <c r="Z4648">
        <v>0</v>
      </c>
      <c r="AA4648">
        <v>0</v>
      </c>
      <c r="AB4648">
        <v>0</v>
      </c>
      <c r="AD4648" t="s">
        <v>191</v>
      </c>
      <c r="AE4648">
        <v>0</v>
      </c>
      <c r="AF4648">
        <v>0</v>
      </c>
      <c r="AG4648" t="s">
        <v>198</v>
      </c>
      <c r="AH4648" t="s">
        <v>196</v>
      </c>
      <c r="AJ4648" t="s">
        <v>9533</v>
      </c>
      <c r="AK4648" t="s">
        <v>9534</v>
      </c>
      <c r="AL4648" t="s">
        <v>251</v>
      </c>
      <c r="AM4648" t="s">
        <v>243</v>
      </c>
      <c r="AN4648" t="s">
        <v>252</v>
      </c>
      <c r="AO4648" t="s">
        <v>245</v>
      </c>
      <c r="AP4648" t="s">
        <v>318</v>
      </c>
      <c r="AQ4648" t="s">
        <v>247</v>
      </c>
      <c r="AR4648">
        <v>609.42999999999995</v>
      </c>
      <c r="AS4648">
        <v>144</v>
      </c>
      <c r="AT4648">
        <v>50.96</v>
      </c>
      <c r="AU4648">
        <v>1.38</v>
      </c>
      <c r="AV4648">
        <v>1.5371999999999999</v>
      </c>
      <c r="AW4648">
        <v>95</v>
      </c>
      <c r="AX4648">
        <v>3</v>
      </c>
      <c r="AY4648">
        <v>5</v>
      </c>
      <c r="AZ4648">
        <v>8</v>
      </c>
      <c r="BA4648">
        <v>10</v>
      </c>
      <c r="BB4648">
        <v>0</v>
      </c>
      <c r="BC4648" t="s">
        <v>324</v>
      </c>
      <c r="BD4648">
        <v>0</v>
      </c>
    </row>
    <row r="4649" spans="1:57" x14ac:dyDescent="0.25">
      <c r="A4649">
        <v>969</v>
      </c>
      <c r="B4649">
        <v>13330</v>
      </c>
      <c r="C4649" t="s">
        <v>17</v>
      </c>
      <c r="D4649" s="1">
        <v>40232.425000000003</v>
      </c>
      <c r="E4649" s="1">
        <v>40794.518750000003</v>
      </c>
      <c r="F4649">
        <v>93</v>
      </c>
      <c r="G4649">
        <v>6</v>
      </c>
      <c r="H4649">
        <v>80</v>
      </c>
      <c r="I4649">
        <v>1951</v>
      </c>
      <c r="J4649">
        <v>2796.1</v>
      </c>
      <c r="K4649">
        <v>466.02</v>
      </c>
      <c r="L4649">
        <v>3</v>
      </c>
      <c r="M4649">
        <v>4</v>
      </c>
      <c r="N4649">
        <v>4</v>
      </c>
      <c r="O4649" t="s">
        <v>127</v>
      </c>
      <c r="P4649">
        <v>11</v>
      </c>
      <c r="Q4649" t="s">
        <v>96</v>
      </c>
      <c r="T4649">
        <v>17067</v>
      </c>
      <c r="U4649" t="s">
        <v>17</v>
      </c>
      <c r="V4649" t="s">
        <v>29</v>
      </c>
      <c r="W4649">
        <v>725</v>
      </c>
      <c r="X4649">
        <v>3</v>
      </c>
      <c r="Y4649">
        <v>454.54</v>
      </c>
      <c r="Z4649">
        <v>0</v>
      </c>
      <c r="AA4649">
        <v>0</v>
      </c>
      <c r="AB4649">
        <v>0</v>
      </c>
      <c r="AD4649" t="s">
        <v>191</v>
      </c>
      <c r="AE4649">
        <v>0</v>
      </c>
      <c r="AF4649">
        <v>0</v>
      </c>
      <c r="AG4649" t="s">
        <v>198</v>
      </c>
      <c r="AH4649" t="s">
        <v>199</v>
      </c>
      <c r="AJ4649" t="s">
        <v>9535</v>
      </c>
      <c r="AK4649" t="s">
        <v>9536</v>
      </c>
      <c r="AL4649" t="s">
        <v>251</v>
      </c>
      <c r="AM4649" t="s">
        <v>243</v>
      </c>
      <c r="AN4649" t="s">
        <v>252</v>
      </c>
      <c r="AO4649" t="s">
        <v>260</v>
      </c>
      <c r="AP4649" t="s">
        <v>254</v>
      </c>
      <c r="AQ4649" t="s">
        <v>255</v>
      </c>
      <c r="AR4649">
        <v>441.9</v>
      </c>
      <c r="AS4649">
        <v>104</v>
      </c>
      <c r="AT4649">
        <v>34.29</v>
      </c>
      <c r="AU4649">
        <v>0.99</v>
      </c>
      <c r="AV4649">
        <v>1.9972000000000001</v>
      </c>
      <c r="AW4649">
        <v>95</v>
      </c>
      <c r="BB4649">
        <v>0</v>
      </c>
      <c r="BC4649" t="s">
        <v>256</v>
      </c>
      <c r="BD4649">
        <v>1</v>
      </c>
      <c r="BE4649" t="s">
        <v>261</v>
      </c>
    </row>
    <row r="4650" spans="1:57" x14ac:dyDescent="0.25">
      <c r="A4650">
        <v>472</v>
      </c>
      <c r="B4650">
        <v>12826</v>
      </c>
      <c r="C4650" t="s">
        <v>17</v>
      </c>
      <c r="D4650" s="1">
        <v>40165.446527777778</v>
      </c>
      <c r="E4650" s="1">
        <v>40884.434027777781</v>
      </c>
      <c r="F4650">
        <v>3</v>
      </c>
      <c r="G4650">
        <v>12</v>
      </c>
      <c r="H4650">
        <v>93</v>
      </c>
      <c r="I4650">
        <v>1915</v>
      </c>
      <c r="J4650">
        <v>2800.75</v>
      </c>
      <c r="K4650">
        <v>233.4</v>
      </c>
      <c r="L4650">
        <v>5</v>
      </c>
      <c r="M4650">
        <v>5</v>
      </c>
      <c r="N4650">
        <v>4</v>
      </c>
      <c r="O4650" t="s">
        <v>134</v>
      </c>
      <c r="P4650">
        <v>14</v>
      </c>
      <c r="Q4650" t="s">
        <v>129</v>
      </c>
      <c r="T4650">
        <v>17068</v>
      </c>
      <c r="U4650" t="s">
        <v>17</v>
      </c>
      <c r="V4650" t="s">
        <v>129</v>
      </c>
      <c r="W4650">
        <v>13</v>
      </c>
      <c r="X4650">
        <v>47</v>
      </c>
      <c r="Y4650">
        <v>8980.18</v>
      </c>
      <c r="Z4650">
        <v>890.44</v>
      </c>
      <c r="AA4650">
        <v>1012.85</v>
      </c>
      <c r="AB4650">
        <v>122.41</v>
      </c>
      <c r="AC4650">
        <v>13.75</v>
      </c>
      <c r="AD4650" t="s">
        <v>202</v>
      </c>
      <c r="AE4650">
        <v>0</v>
      </c>
      <c r="AF4650">
        <v>0.39</v>
      </c>
      <c r="AG4650" t="s">
        <v>198</v>
      </c>
      <c r="AH4650" t="s">
        <v>196</v>
      </c>
      <c r="AJ4650" t="s">
        <v>9537</v>
      </c>
      <c r="AK4650" t="s">
        <v>9538</v>
      </c>
      <c r="AL4650" t="s">
        <v>251</v>
      </c>
      <c r="AM4650" t="s">
        <v>243</v>
      </c>
      <c r="AN4650" t="s">
        <v>252</v>
      </c>
      <c r="AO4650" t="s">
        <v>260</v>
      </c>
      <c r="AP4650" t="s">
        <v>254</v>
      </c>
      <c r="AQ4650" t="s">
        <v>255</v>
      </c>
      <c r="AR4650">
        <v>139.5</v>
      </c>
      <c r="AS4650">
        <v>22</v>
      </c>
      <c r="AT4650">
        <v>13.46</v>
      </c>
      <c r="AU4650">
        <v>0.21</v>
      </c>
      <c r="AV4650">
        <v>2.9950999999999999</v>
      </c>
      <c r="AW4650">
        <v>95</v>
      </c>
      <c r="BB4650">
        <v>4.3499999999999996</v>
      </c>
      <c r="BC4650" t="s">
        <v>256</v>
      </c>
      <c r="BD4650">
        <v>1</v>
      </c>
      <c r="BE4650" t="s">
        <v>261</v>
      </c>
    </row>
    <row r="4651" spans="1:57" x14ac:dyDescent="0.25">
      <c r="A4651">
        <v>847</v>
      </c>
      <c r="B4651">
        <v>13205</v>
      </c>
      <c r="C4651" t="s">
        <v>17</v>
      </c>
      <c r="D4651" s="1">
        <v>40443.68472222222</v>
      </c>
      <c r="E4651" s="1">
        <v>40443.68472222222</v>
      </c>
      <c r="F4651">
        <v>444</v>
      </c>
      <c r="G4651">
        <v>1</v>
      </c>
      <c r="H4651">
        <v>1</v>
      </c>
      <c r="I4651">
        <v>256</v>
      </c>
      <c r="J4651">
        <v>2803.2</v>
      </c>
      <c r="K4651">
        <v>2803.2</v>
      </c>
      <c r="L4651">
        <v>1</v>
      </c>
      <c r="M4651">
        <v>1</v>
      </c>
      <c r="N4651">
        <v>4</v>
      </c>
      <c r="O4651" t="s">
        <v>141</v>
      </c>
      <c r="P4651">
        <v>6</v>
      </c>
      <c r="Q4651" t="s">
        <v>40</v>
      </c>
      <c r="T4651">
        <v>17069</v>
      </c>
      <c r="U4651" t="s">
        <v>17</v>
      </c>
      <c r="V4651" t="s">
        <v>129</v>
      </c>
      <c r="W4651">
        <v>29</v>
      </c>
      <c r="X4651">
        <v>14</v>
      </c>
      <c r="Y4651">
        <v>5517.23</v>
      </c>
      <c r="Z4651">
        <v>422.72</v>
      </c>
      <c r="AA4651">
        <v>1213.9100000000001</v>
      </c>
      <c r="AB4651">
        <v>791.19</v>
      </c>
      <c r="AC4651">
        <v>187.17</v>
      </c>
      <c r="AD4651" t="s">
        <v>194</v>
      </c>
      <c r="AE4651">
        <v>0</v>
      </c>
      <c r="AF4651">
        <v>1.38</v>
      </c>
      <c r="AG4651" t="s">
        <v>195</v>
      </c>
      <c r="AH4651" t="s">
        <v>196</v>
      </c>
      <c r="AJ4651" t="s">
        <v>9539</v>
      </c>
      <c r="AK4651" t="s">
        <v>9540</v>
      </c>
      <c r="AL4651" t="s">
        <v>251</v>
      </c>
      <c r="AM4651" t="s">
        <v>243</v>
      </c>
      <c r="AN4651" t="s">
        <v>252</v>
      </c>
      <c r="AO4651" t="s">
        <v>260</v>
      </c>
      <c r="AP4651" t="s">
        <v>254</v>
      </c>
      <c r="AQ4651" t="s">
        <v>255</v>
      </c>
      <c r="AR4651">
        <v>228.61</v>
      </c>
      <c r="AS4651">
        <v>36</v>
      </c>
      <c r="AT4651">
        <v>20.75</v>
      </c>
      <c r="AU4651">
        <v>0.34</v>
      </c>
      <c r="AV4651">
        <v>2.2585000000000002</v>
      </c>
      <c r="AW4651">
        <v>95</v>
      </c>
      <c r="BB4651">
        <v>0</v>
      </c>
      <c r="BC4651" t="s">
        <v>256</v>
      </c>
      <c r="BD4651">
        <v>1</v>
      </c>
      <c r="BE4651" t="s">
        <v>261</v>
      </c>
    </row>
    <row r="4652" spans="1:57" x14ac:dyDescent="0.25">
      <c r="A4652">
        <v>1429</v>
      </c>
      <c r="B4652">
        <v>13799</v>
      </c>
      <c r="C4652" t="s">
        <v>17</v>
      </c>
      <c r="D4652" s="1">
        <v>40242.693749999999</v>
      </c>
      <c r="E4652" s="1">
        <v>40770.504861111112</v>
      </c>
      <c r="F4652">
        <v>117</v>
      </c>
      <c r="G4652">
        <v>9</v>
      </c>
      <c r="H4652">
        <v>64</v>
      </c>
      <c r="I4652">
        <v>1539</v>
      </c>
      <c r="J4652">
        <v>2803.57</v>
      </c>
      <c r="K4652">
        <v>311.51</v>
      </c>
      <c r="L4652">
        <v>3</v>
      </c>
      <c r="M4652">
        <v>5</v>
      </c>
      <c r="N4652">
        <v>4</v>
      </c>
      <c r="O4652" t="s">
        <v>140</v>
      </c>
      <c r="P4652">
        <v>12</v>
      </c>
      <c r="Q4652" t="s">
        <v>96</v>
      </c>
      <c r="T4652">
        <v>17070</v>
      </c>
      <c r="U4652" t="s">
        <v>17</v>
      </c>
      <c r="V4652" t="s">
        <v>22</v>
      </c>
      <c r="W4652">
        <v>115</v>
      </c>
      <c r="X4652">
        <v>2</v>
      </c>
      <c r="Y4652">
        <v>437.42</v>
      </c>
      <c r="Z4652">
        <v>304.24</v>
      </c>
      <c r="AA4652">
        <v>0</v>
      </c>
      <c r="AB4652">
        <v>-304.24</v>
      </c>
      <c r="AC4652">
        <v>-100</v>
      </c>
      <c r="AD4652" t="s">
        <v>201</v>
      </c>
      <c r="AE4652">
        <v>304.24</v>
      </c>
      <c r="AF4652">
        <v>0</v>
      </c>
      <c r="AG4652" t="s">
        <v>198</v>
      </c>
      <c r="AH4652" t="s">
        <v>199</v>
      </c>
      <c r="AJ4652" t="s">
        <v>9541</v>
      </c>
      <c r="AK4652" t="s">
        <v>9542</v>
      </c>
      <c r="AL4652" t="s">
        <v>251</v>
      </c>
      <c r="AM4652" t="s">
        <v>243</v>
      </c>
      <c r="AN4652" t="s">
        <v>252</v>
      </c>
      <c r="AO4652" t="s">
        <v>260</v>
      </c>
      <c r="AP4652" t="s">
        <v>254</v>
      </c>
      <c r="AQ4652" t="s">
        <v>255</v>
      </c>
      <c r="AR4652">
        <v>585.29</v>
      </c>
      <c r="AS4652">
        <v>99</v>
      </c>
      <c r="AT4652">
        <v>22.64</v>
      </c>
      <c r="AU4652">
        <v>0.93</v>
      </c>
      <c r="AV4652">
        <v>5.3856000000000002</v>
      </c>
      <c r="AW4652">
        <v>95</v>
      </c>
      <c r="BB4652">
        <v>1</v>
      </c>
      <c r="BC4652" t="s">
        <v>256</v>
      </c>
      <c r="BD4652">
        <v>1</v>
      </c>
      <c r="BE4652" t="s">
        <v>261</v>
      </c>
    </row>
    <row r="4653" spans="1:57" x14ac:dyDescent="0.25">
      <c r="A4653">
        <v>3409</v>
      </c>
      <c r="B4653">
        <v>15797</v>
      </c>
      <c r="C4653" t="s">
        <v>17</v>
      </c>
      <c r="D4653" s="1">
        <v>40205.550000000003</v>
      </c>
      <c r="E4653" s="1">
        <v>40773.711111111108</v>
      </c>
      <c r="F4653">
        <v>114</v>
      </c>
      <c r="G4653">
        <v>5</v>
      </c>
      <c r="H4653">
        <v>11</v>
      </c>
      <c r="I4653">
        <v>1280</v>
      </c>
      <c r="J4653">
        <v>2806.08</v>
      </c>
      <c r="K4653">
        <v>561.22</v>
      </c>
      <c r="L4653">
        <v>3</v>
      </c>
      <c r="M4653">
        <v>4</v>
      </c>
      <c r="N4653">
        <v>4</v>
      </c>
      <c r="O4653" t="s">
        <v>127</v>
      </c>
      <c r="P4653">
        <v>11</v>
      </c>
      <c r="Q4653" t="s">
        <v>96</v>
      </c>
      <c r="T4653">
        <v>17071</v>
      </c>
      <c r="U4653" t="s">
        <v>17</v>
      </c>
      <c r="V4653" t="s">
        <v>129</v>
      </c>
      <c r="W4653">
        <v>29</v>
      </c>
      <c r="X4653">
        <v>13</v>
      </c>
      <c r="Y4653">
        <v>3793.71</v>
      </c>
      <c r="Z4653">
        <v>358.4</v>
      </c>
      <c r="AA4653">
        <v>1026.6099999999999</v>
      </c>
      <c r="AB4653">
        <v>668.21</v>
      </c>
      <c r="AC4653">
        <v>186.44</v>
      </c>
      <c r="AD4653" t="s">
        <v>194</v>
      </c>
      <c r="AE4653">
        <v>0</v>
      </c>
      <c r="AF4653">
        <v>1.65</v>
      </c>
      <c r="AG4653" t="s">
        <v>195</v>
      </c>
      <c r="AH4653" t="s">
        <v>196</v>
      </c>
      <c r="AJ4653" t="s">
        <v>9543</v>
      </c>
      <c r="AK4653" t="s">
        <v>9544</v>
      </c>
      <c r="AL4653" t="s">
        <v>251</v>
      </c>
      <c r="AM4653" t="s">
        <v>243</v>
      </c>
      <c r="AN4653" t="s">
        <v>252</v>
      </c>
      <c r="AO4653" t="s">
        <v>260</v>
      </c>
      <c r="AP4653" t="s">
        <v>254</v>
      </c>
      <c r="AQ4653" t="s">
        <v>255</v>
      </c>
      <c r="AR4653">
        <v>139.28</v>
      </c>
      <c r="AS4653">
        <v>22</v>
      </c>
      <c r="AT4653">
        <v>14.42</v>
      </c>
      <c r="AU4653">
        <v>0.21</v>
      </c>
      <c r="AV4653">
        <v>3.3376999999999999</v>
      </c>
      <c r="AW4653">
        <v>95</v>
      </c>
      <c r="BB4653">
        <v>0</v>
      </c>
      <c r="BC4653" t="s">
        <v>256</v>
      </c>
      <c r="BD4653">
        <v>1</v>
      </c>
      <c r="BE4653" t="s">
        <v>261</v>
      </c>
    </row>
    <row r="4654" spans="1:57" x14ac:dyDescent="0.25">
      <c r="A4654">
        <v>4473</v>
      </c>
      <c r="B4654">
        <v>16871</v>
      </c>
      <c r="C4654" t="s">
        <v>17</v>
      </c>
      <c r="D4654" s="1">
        <v>40616.438194444447</v>
      </c>
      <c r="E4654" s="1">
        <v>40864.810416666667</v>
      </c>
      <c r="F4654">
        <v>23</v>
      </c>
      <c r="G4654">
        <v>6</v>
      </c>
      <c r="H4654">
        <v>131</v>
      </c>
      <c r="I4654">
        <v>1253</v>
      </c>
      <c r="J4654">
        <v>2812.34</v>
      </c>
      <c r="K4654">
        <v>468.72</v>
      </c>
      <c r="L4654">
        <v>4</v>
      </c>
      <c r="M4654">
        <v>4</v>
      </c>
      <c r="N4654">
        <v>4</v>
      </c>
      <c r="O4654" t="s">
        <v>136</v>
      </c>
      <c r="P4654">
        <v>12</v>
      </c>
      <c r="Q4654" t="s">
        <v>129</v>
      </c>
      <c r="T4654">
        <v>17072</v>
      </c>
      <c r="U4654" t="s">
        <v>17</v>
      </c>
      <c r="V4654" t="s">
        <v>19</v>
      </c>
      <c r="W4654">
        <v>626</v>
      </c>
      <c r="X4654">
        <v>1</v>
      </c>
      <c r="Y4654">
        <v>273.35000000000002</v>
      </c>
      <c r="Z4654">
        <v>0</v>
      </c>
      <c r="AA4654">
        <v>0</v>
      </c>
      <c r="AB4654">
        <v>0</v>
      </c>
      <c r="AD4654" t="s">
        <v>191</v>
      </c>
      <c r="AE4654">
        <v>0</v>
      </c>
      <c r="AF4654">
        <v>0</v>
      </c>
      <c r="AG4654" t="s">
        <v>198</v>
      </c>
      <c r="AH4654" t="s">
        <v>196</v>
      </c>
      <c r="AJ4654" t="s">
        <v>9545</v>
      </c>
      <c r="AK4654" t="s">
        <v>9546</v>
      </c>
      <c r="AL4654" t="s">
        <v>251</v>
      </c>
      <c r="AM4654" t="s">
        <v>243</v>
      </c>
      <c r="AN4654" t="s">
        <v>252</v>
      </c>
      <c r="AO4654" t="s">
        <v>245</v>
      </c>
      <c r="AP4654" t="s">
        <v>318</v>
      </c>
      <c r="AQ4654" t="s">
        <v>247</v>
      </c>
      <c r="AR4654">
        <v>749.69</v>
      </c>
      <c r="AS4654">
        <v>177</v>
      </c>
      <c r="AT4654">
        <v>50</v>
      </c>
      <c r="AU4654">
        <v>1.67</v>
      </c>
      <c r="AV4654">
        <v>1.8861000000000001</v>
      </c>
      <c r="AW4654">
        <v>95</v>
      </c>
      <c r="AX4654">
        <v>4</v>
      </c>
      <c r="AY4654">
        <v>8</v>
      </c>
      <c r="AZ4654">
        <v>11</v>
      </c>
      <c r="BA4654">
        <v>13</v>
      </c>
      <c r="BB4654">
        <v>2.21</v>
      </c>
      <c r="BC4654" t="s">
        <v>324</v>
      </c>
      <c r="BD4654">
        <v>0</v>
      </c>
    </row>
    <row r="4655" spans="1:57" x14ac:dyDescent="0.25">
      <c r="A4655">
        <v>4983</v>
      </c>
      <c r="B4655">
        <v>17386</v>
      </c>
      <c r="C4655" t="s">
        <v>17</v>
      </c>
      <c r="D4655" s="1">
        <v>40501.569444444445</v>
      </c>
      <c r="E4655" s="1">
        <v>40879.477777777778</v>
      </c>
      <c r="F4655">
        <v>8</v>
      </c>
      <c r="G4655">
        <v>7</v>
      </c>
      <c r="H4655">
        <v>32</v>
      </c>
      <c r="I4655">
        <v>1955</v>
      </c>
      <c r="J4655">
        <v>2812.77</v>
      </c>
      <c r="K4655">
        <v>401.82</v>
      </c>
      <c r="L4655">
        <v>5</v>
      </c>
      <c r="M4655">
        <v>4</v>
      </c>
      <c r="N4655">
        <v>4</v>
      </c>
      <c r="O4655" t="s">
        <v>128</v>
      </c>
      <c r="P4655">
        <v>13</v>
      </c>
      <c r="Q4655" t="s">
        <v>129</v>
      </c>
      <c r="T4655">
        <v>17073</v>
      </c>
      <c r="U4655" t="s">
        <v>17</v>
      </c>
      <c r="V4655" t="s">
        <v>24</v>
      </c>
      <c r="W4655">
        <v>18</v>
      </c>
      <c r="X4655">
        <v>4</v>
      </c>
      <c r="Y4655">
        <v>1444.84</v>
      </c>
      <c r="Z4655">
        <v>453.79</v>
      </c>
      <c r="AA4655">
        <v>991.05</v>
      </c>
      <c r="AB4655">
        <v>537.26</v>
      </c>
      <c r="AC4655">
        <v>118.39</v>
      </c>
      <c r="AD4655" t="s">
        <v>194</v>
      </c>
      <c r="AE4655">
        <v>0</v>
      </c>
      <c r="AF4655">
        <v>0</v>
      </c>
      <c r="AG4655" t="s">
        <v>195</v>
      </c>
      <c r="AH4655" t="s">
        <v>196</v>
      </c>
      <c r="AJ4655" t="s">
        <v>9547</v>
      </c>
      <c r="AK4655" t="s">
        <v>9548</v>
      </c>
      <c r="AL4655" t="s">
        <v>251</v>
      </c>
      <c r="AM4655" t="s">
        <v>243</v>
      </c>
      <c r="AN4655" t="s">
        <v>252</v>
      </c>
      <c r="AO4655" t="s">
        <v>245</v>
      </c>
      <c r="AP4655" t="s">
        <v>318</v>
      </c>
      <c r="AQ4655" t="s">
        <v>247</v>
      </c>
      <c r="AR4655">
        <v>775.45</v>
      </c>
      <c r="AS4655">
        <v>183</v>
      </c>
      <c r="AT4655">
        <v>51.89</v>
      </c>
      <c r="AU4655">
        <v>1.73</v>
      </c>
      <c r="AV4655">
        <v>1.7061999999999999</v>
      </c>
      <c r="AW4655">
        <v>95</v>
      </c>
      <c r="AX4655">
        <v>4</v>
      </c>
      <c r="AY4655">
        <v>7</v>
      </c>
      <c r="AZ4655">
        <v>11</v>
      </c>
      <c r="BA4655">
        <v>13</v>
      </c>
      <c r="BB4655">
        <v>2.14</v>
      </c>
      <c r="BC4655" t="s">
        <v>324</v>
      </c>
      <c r="BD4655">
        <v>0</v>
      </c>
    </row>
    <row r="4656" spans="1:57" x14ac:dyDescent="0.25">
      <c r="A4656">
        <v>676</v>
      </c>
      <c r="B4656">
        <v>13032</v>
      </c>
      <c r="C4656" t="s">
        <v>17</v>
      </c>
      <c r="D4656" s="1">
        <v>40426.584027777775</v>
      </c>
      <c r="E4656" s="1">
        <v>40834.662499999999</v>
      </c>
      <c r="F4656">
        <v>53</v>
      </c>
      <c r="G4656">
        <v>9</v>
      </c>
      <c r="H4656">
        <v>147</v>
      </c>
      <c r="I4656">
        <v>1274</v>
      </c>
      <c r="J4656">
        <v>2815.96</v>
      </c>
      <c r="K4656">
        <v>312.88</v>
      </c>
      <c r="L4656">
        <v>4</v>
      </c>
      <c r="M4656">
        <v>5</v>
      </c>
      <c r="N4656">
        <v>4</v>
      </c>
      <c r="O4656" t="s">
        <v>138</v>
      </c>
      <c r="P4656">
        <v>13</v>
      </c>
      <c r="Q4656" t="s">
        <v>129</v>
      </c>
      <c r="T4656">
        <v>17074</v>
      </c>
      <c r="U4656" t="s">
        <v>17</v>
      </c>
      <c r="V4656" t="s">
        <v>19</v>
      </c>
      <c r="W4656">
        <v>563</v>
      </c>
      <c r="X4656">
        <v>1</v>
      </c>
      <c r="Y4656">
        <v>203.05</v>
      </c>
      <c r="Z4656">
        <v>0</v>
      </c>
      <c r="AA4656">
        <v>0</v>
      </c>
      <c r="AB4656">
        <v>0</v>
      </c>
      <c r="AD4656" t="s">
        <v>191</v>
      </c>
      <c r="AE4656">
        <v>0</v>
      </c>
      <c r="AF4656">
        <v>0</v>
      </c>
      <c r="AG4656" t="s">
        <v>198</v>
      </c>
      <c r="AH4656" t="s">
        <v>196</v>
      </c>
      <c r="AJ4656" t="s">
        <v>9549</v>
      </c>
      <c r="AK4656" t="s">
        <v>9550</v>
      </c>
      <c r="AL4656" t="s">
        <v>251</v>
      </c>
      <c r="AM4656" t="s">
        <v>243</v>
      </c>
      <c r="AN4656" t="s">
        <v>252</v>
      </c>
      <c r="AO4656" t="s">
        <v>245</v>
      </c>
      <c r="AP4656" t="s">
        <v>318</v>
      </c>
      <c r="AQ4656" t="s">
        <v>247</v>
      </c>
      <c r="AR4656">
        <v>874.63</v>
      </c>
      <c r="AS4656">
        <v>206</v>
      </c>
      <c r="AT4656">
        <v>43.4</v>
      </c>
      <c r="AU4656">
        <v>1.94</v>
      </c>
      <c r="AV4656">
        <v>1.88</v>
      </c>
      <c r="AW4656">
        <v>95</v>
      </c>
      <c r="AX4656">
        <v>4</v>
      </c>
      <c r="AY4656">
        <v>9</v>
      </c>
      <c r="AZ4656">
        <v>13</v>
      </c>
      <c r="BA4656">
        <v>15</v>
      </c>
      <c r="BB4656">
        <v>1.9</v>
      </c>
      <c r="BC4656" t="s">
        <v>324</v>
      </c>
      <c r="BD4656">
        <v>0</v>
      </c>
    </row>
    <row r="4657" spans="1:57" x14ac:dyDescent="0.25">
      <c r="A4657">
        <v>1111</v>
      </c>
      <c r="B4657">
        <v>13477</v>
      </c>
      <c r="C4657" t="s">
        <v>17</v>
      </c>
      <c r="D4657" s="1">
        <v>40203.494444444441</v>
      </c>
      <c r="E4657" s="1">
        <v>40849.50277777778</v>
      </c>
      <c r="F4657">
        <v>38</v>
      </c>
      <c r="G4657">
        <v>11</v>
      </c>
      <c r="H4657">
        <v>112</v>
      </c>
      <c r="I4657">
        <v>2091</v>
      </c>
      <c r="J4657">
        <v>2819.17</v>
      </c>
      <c r="K4657">
        <v>256.29000000000002</v>
      </c>
      <c r="L4657">
        <v>4</v>
      </c>
      <c r="M4657">
        <v>5</v>
      </c>
      <c r="N4657">
        <v>4</v>
      </c>
      <c r="O4657" t="s">
        <v>138</v>
      </c>
      <c r="P4657">
        <v>13</v>
      </c>
      <c r="Q4657" t="s">
        <v>129</v>
      </c>
      <c r="T4657">
        <v>17075</v>
      </c>
      <c r="U4657" t="s">
        <v>17</v>
      </c>
      <c r="V4657" t="s">
        <v>129</v>
      </c>
      <c r="W4657">
        <v>18</v>
      </c>
      <c r="X4657">
        <v>10</v>
      </c>
      <c r="Y4657">
        <v>2236.63</v>
      </c>
      <c r="Z4657">
        <v>0</v>
      </c>
      <c r="AA4657">
        <v>138.05000000000001</v>
      </c>
      <c r="AB4657">
        <v>138.05000000000001</v>
      </c>
      <c r="AD4657" t="s">
        <v>197</v>
      </c>
      <c r="AE4657">
        <v>0</v>
      </c>
      <c r="AF4657">
        <v>0.91</v>
      </c>
      <c r="AG4657" t="s">
        <v>198</v>
      </c>
      <c r="AH4657" t="s">
        <v>196</v>
      </c>
      <c r="AJ4657" t="s">
        <v>9551</v>
      </c>
      <c r="AK4657" t="s">
        <v>9552</v>
      </c>
      <c r="AL4657" t="s">
        <v>276</v>
      </c>
      <c r="AM4657" t="s">
        <v>243</v>
      </c>
      <c r="AN4657" t="s">
        <v>277</v>
      </c>
      <c r="AO4657" t="s">
        <v>245</v>
      </c>
      <c r="AP4657" t="s">
        <v>278</v>
      </c>
      <c r="AQ4657" t="s">
        <v>247</v>
      </c>
      <c r="AR4657">
        <v>1372.26</v>
      </c>
      <c r="AS4657">
        <v>327</v>
      </c>
      <c r="AT4657">
        <v>66.98</v>
      </c>
      <c r="AU4657">
        <v>3.08</v>
      </c>
      <c r="AV4657">
        <v>1.5152000000000001</v>
      </c>
      <c r="AW4657">
        <v>95</v>
      </c>
      <c r="AX4657">
        <v>7</v>
      </c>
      <c r="AY4657">
        <v>11</v>
      </c>
      <c r="AZ4657">
        <v>18</v>
      </c>
      <c r="BA4657">
        <v>21</v>
      </c>
      <c r="BB4657">
        <v>0.91</v>
      </c>
      <c r="BC4657" t="s">
        <v>278</v>
      </c>
      <c r="BD4657">
        <v>0</v>
      </c>
    </row>
    <row r="4658" spans="1:57" x14ac:dyDescent="0.25">
      <c r="A4658">
        <v>4825</v>
      </c>
      <c r="B4658">
        <v>17228</v>
      </c>
      <c r="C4658" t="s">
        <v>17</v>
      </c>
      <c r="D4658" s="1">
        <v>40249.495833333334</v>
      </c>
      <c r="E4658" s="1">
        <v>40871.433333333334</v>
      </c>
      <c r="F4658">
        <v>16</v>
      </c>
      <c r="G4658">
        <v>13</v>
      </c>
      <c r="H4658">
        <v>199</v>
      </c>
      <c r="I4658">
        <v>2354</v>
      </c>
      <c r="J4658">
        <v>2820.03</v>
      </c>
      <c r="K4658">
        <v>216.93</v>
      </c>
      <c r="L4658">
        <v>5</v>
      </c>
      <c r="M4658">
        <v>5</v>
      </c>
      <c r="N4658">
        <v>4</v>
      </c>
      <c r="O4658" t="s">
        <v>134</v>
      </c>
      <c r="P4658">
        <v>14</v>
      </c>
      <c r="Q4658" t="s">
        <v>129</v>
      </c>
      <c r="T4658">
        <v>17076</v>
      </c>
      <c r="U4658" t="s">
        <v>17</v>
      </c>
      <c r="V4658" t="s">
        <v>129</v>
      </c>
      <c r="W4658">
        <v>37</v>
      </c>
      <c r="X4658">
        <v>6</v>
      </c>
      <c r="Y4658">
        <v>1242.75</v>
      </c>
      <c r="Z4658">
        <v>0</v>
      </c>
      <c r="AA4658">
        <v>506.88</v>
      </c>
      <c r="AB4658">
        <v>506.88</v>
      </c>
      <c r="AD4658" t="s">
        <v>197</v>
      </c>
      <c r="AE4658">
        <v>0</v>
      </c>
      <c r="AF4658">
        <v>0</v>
      </c>
      <c r="AG4658" t="s">
        <v>198</v>
      </c>
      <c r="AH4658" t="s">
        <v>196</v>
      </c>
      <c r="AJ4658" t="s">
        <v>9553</v>
      </c>
      <c r="AK4658" t="s">
        <v>9554</v>
      </c>
      <c r="AL4658" t="s">
        <v>251</v>
      </c>
      <c r="AM4658" t="s">
        <v>243</v>
      </c>
      <c r="AN4658" t="s">
        <v>252</v>
      </c>
      <c r="AO4658" t="s">
        <v>245</v>
      </c>
      <c r="AP4658" t="s">
        <v>318</v>
      </c>
      <c r="AQ4658" t="s">
        <v>247</v>
      </c>
      <c r="AR4658">
        <v>873.97</v>
      </c>
      <c r="AS4658">
        <v>209</v>
      </c>
      <c r="AT4658">
        <v>53.77</v>
      </c>
      <c r="AU4658">
        <v>1.97</v>
      </c>
      <c r="AV4658">
        <v>1.7866</v>
      </c>
      <c r="AW4658">
        <v>95</v>
      </c>
      <c r="AX4658">
        <v>4</v>
      </c>
      <c r="AY4658">
        <v>9</v>
      </c>
      <c r="AZ4658">
        <v>13</v>
      </c>
      <c r="BA4658">
        <v>15</v>
      </c>
      <c r="BB4658">
        <v>7.11</v>
      </c>
      <c r="BC4658" t="s">
        <v>324</v>
      </c>
      <c r="BD4658">
        <v>0</v>
      </c>
    </row>
    <row r="4659" spans="1:57" x14ac:dyDescent="0.25">
      <c r="A4659">
        <v>3176</v>
      </c>
      <c r="B4659">
        <v>15563</v>
      </c>
      <c r="C4659" t="s">
        <v>17</v>
      </c>
      <c r="D4659" s="1">
        <v>40206.48333333333</v>
      </c>
      <c r="E4659" s="1">
        <v>40864.540972222225</v>
      </c>
      <c r="F4659">
        <v>23</v>
      </c>
      <c r="G4659">
        <v>6</v>
      </c>
      <c r="H4659">
        <v>178</v>
      </c>
      <c r="I4659">
        <v>2945</v>
      </c>
      <c r="J4659">
        <v>2820.46</v>
      </c>
      <c r="K4659">
        <v>470.08</v>
      </c>
      <c r="L4659">
        <v>4</v>
      </c>
      <c r="M4659">
        <v>4</v>
      </c>
      <c r="N4659">
        <v>4</v>
      </c>
      <c r="O4659" t="s">
        <v>136</v>
      </c>
      <c r="P4659">
        <v>12</v>
      </c>
      <c r="Q4659" t="s">
        <v>129</v>
      </c>
      <c r="T4659">
        <v>17077</v>
      </c>
      <c r="U4659" t="s">
        <v>17</v>
      </c>
      <c r="V4659" t="s">
        <v>19</v>
      </c>
      <c r="W4659">
        <v>579</v>
      </c>
      <c r="X4659">
        <v>1</v>
      </c>
      <c r="Y4659">
        <v>306</v>
      </c>
      <c r="Z4659">
        <v>0</v>
      </c>
      <c r="AA4659">
        <v>0</v>
      </c>
      <c r="AB4659">
        <v>0</v>
      </c>
      <c r="AD4659" t="s">
        <v>191</v>
      </c>
      <c r="AE4659">
        <v>0</v>
      </c>
      <c r="AF4659">
        <v>0</v>
      </c>
      <c r="AG4659" t="s">
        <v>198</v>
      </c>
      <c r="AH4659" t="s">
        <v>196</v>
      </c>
      <c r="AJ4659" t="s">
        <v>9555</v>
      </c>
      <c r="AK4659" t="s">
        <v>9556</v>
      </c>
      <c r="AL4659" t="s">
        <v>251</v>
      </c>
      <c r="AM4659" t="s">
        <v>243</v>
      </c>
      <c r="AN4659" t="s">
        <v>252</v>
      </c>
      <c r="AO4659" t="s">
        <v>245</v>
      </c>
      <c r="AP4659" t="s">
        <v>318</v>
      </c>
      <c r="AQ4659" t="s">
        <v>247</v>
      </c>
      <c r="AR4659">
        <v>382.84</v>
      </c>
      <c r="AS4659">
        <v>130</v>
      </c>
      <c r="AT4659">
        <v>40.950000000000003</v>
      </c>
      <c r="AU4659">
        <v>1.24</v>
      </c>
      <c r="AV4659">
        <v>2.0455000000000001</v>
      </c>
      <c r="AW4659">
        <v>95</v>
      </c>
      <c r="AX4659">
        <v>3</v>
      </c>
      <c r="AY4659">
        <v>6</v>
      </c>
      <c r="AZ4659">
        <v>9</v>
      </c>
      <c r="BA4659">
        <v>10</v>
      </c>
      <c r="BB4659">
        <v>2.99</v>
      </c>
      <c r="BC4659" t="s">
        <v>324</v>
      </c>
      <c r="BD4659">
        <v>0</v>
      </c>
    </row>
    <row r="4660" spans="1:57" x14ac:dyDescent="0.25">
      <c r="A4660">
        <v>4377</v>
      </c>
      <c r="B4660">
        <v>16775</v>
      </c>
      <c r="C4660" t="s">
        <v>17</v>
      </c>
      <c r="D4660" s="1">
        <v>40444.731944444444</v>
      </c>
      <c r="E4660" s="1">
        <v>40876.640277777777</v>
      </c>
      <c r="F4660">
        <v>11</v>
      </c>
      <c r="G4660">
        <v>16</v>
      </c>
      <c r="H4660">
        <v>132</v>
      </c>
      <c r="I4660">
        <v>957</v>
      </c>
      <c r="J4660">
        <v>2820.84</v>
      </c>
      <c r="K4660">
        <v>176.3</v>
      </c>
      <c r="L4660">
        <v>5</v>
      </c>
      <c r="M4660">
        <v>5</v>
      </c>
      <c r="N4660">
        <v>4</v>
      </c>
      <c r="O4660" t="s">
        <v>134</v>
      </c>
      <c r="P4660">
        <v>14</v>
      </c>
      <c r="Q4660" t="s">
        <v>129</v>
      </c>
      <c r="T4660">
        <v>17078</v>
      </c>
      <c r="U4660" t="s">
        <v>17</v>
      </c>
      <c r="V4660" t="s">
        <v>24</v>
      </c>
      <c r="W4660">
        <v>37</v>
      </c>
      <c r="X4660">
        <v>2</v>
      </c>
      <c r="Y4660">
        <v>375.86</v>
      </c>
      <c r="Z4660">
        <v>0</v>
      </c>
      <c r="AA4660">
        <v>375.86</v>
      </c>
      <c r="AB4660">
        <v>375.86</v>
      </c>
      <c r="AD4660" t="s">
        <v>197</v>
      </c>
      <c r="AE4660">
        <v>0</v>
      </c>
      <c r="AF4660">
        <v>0</v>
      </c>
      <c r="AG4660" t="s">
        <v>198</v>
      </c>
      <c r="AH4660" t="s">
        <v>196</v>
      </c>
      <c r="AJ4660" t="s">
        <v>9557</v>
      </c>
      <c r="AK4660" t="s">
        <v>9558</v>
      </c>
      <c r="AL4660" t="s">
        <v>251</v>
      </c>
      <c r="AM4660" t="s">
        <v>243</v>
      </c>
      <c r="AN4660" t="s">
        <v>252</v>
      </c>
      <c r="AO4660" t="s">
        <v>245</v>
      </c>
      <c r="AP4660" t="s">
        <v>318</v>
      </c>
      <c r="AQ4660" t="s">
        <v>247</v>
      </c>
      <c r="AR4660">
        <v>454.31</v>
      </c>
      <c r="AS4660">
        <v>154</v>
      </c>
      <c r="AT4660">
        <v>43.4</v>
      </c>
      <c r="AU4660">
        <v>1.45</v>
      </c>
      <c r="AV4660">
        <v>1.9770000000000001</v>
      </c>
      <c r="AW4660">
        <v>95</v>
      </c>
      <c r="AX4660">
        <v>3</v>
      </c>
      <c r="AY4660">
        <v>7</v>
      </c>
      <c r="AZ4660">
        <v>10</v>
      </c>
      <c r="BA4660">
        <v>12</v>
      </c>
      <c r="BB4660">
        <v>7.78</v>
      </c>
      <c r="BC4660" t="s">
        <v>324</v>
      </c>
      <c r="BD4660">
        <v>0</v>
      </c>
    </row>
    <row r="4661" spans="1:57" x14ac:dyDescent="0.25">
      <c r="A4661">
        <v>2461</v>
      </c>
      <c r="B4661">
        <v>14842</v>
      </c>
      <c r="C4661" t="s">
        <v>17</v>
      </c>
      <c r="D4661" s="1">
        <v>40578.647222222222</v>
      </c>
      <c r="E4661" s="1">
        <v>40843.525694444441</v>
      </c>
      <c r="F4661">
        <v>44</v>
      </c>
      <c r="G4661">
        <v>4</v>
      </c>
      <c r="H4661">
        <v>128</v>
      </c>
      <c r="I4661">
        <v>1166</v>
      </c>
      <c r="J4661">
        <v>2824.69</v>
      </c>
      <c r="K4661">
        <v>706.17</v>
      </c>
      <c r="L4661">
        <v>4</v>
      </c>
      <c r="M4661">
        <v>3</v>
      </c>
      <c r="N4661">
        <v>4</v>
      </c>
      <c r="O4661" t="s">
        <v>120</v>
      </c>
      <c r="P4661">
        <v>11</v>
      </c>
      <c r="Q4661" t="s">
        <v>24</v>
      </c>
      <c r="T4661">
        <v>17079</v>
      </c>
      <c r="U4661" t="s">
        <v>17</v>
      </c>
      <c r="V4661" t="s">
        <v>22</v>
      </c>
      <c r="W4661">
        <v>79</v>
      </c>
      <c r="X4661">
        <v>1</v>
      </c>
      <c r="Y4661">
        <v>118.8</v>
      </c>
      <c r="Z4661">
        <v>0</v>
      </c>
      <c r="AA4661">
        <v>118.8</v>
      </c>
      <c r="AB4661">
        <v>118.8</v>
      </c>
      <c r="AD4661" t="s">
        <v>197</v>
      </c>
      <c r="AE4661">
        <v>0</v>
      </c>
      <c r="AF4661">
        <v>0</v>
      </c>
      <c r="AG4661" t="s">
        <v>198</v>
      </c>
      <c r="AH4661" t="s">
        <v>199</v>
      </c>
      <c r="AJ4661" t="s">
        <v>9559</v>
      </c>
      <c r="AK4661" t="s">
        <v>9560</v>
      </c>
      <c r="AL4661" t="s">
        <v>251</v>
      </c>
      <c r="AM4661" t="s">
        <v>243</v>
      </c>
      <c r="AN4661" t="s">
        <v>252</v>
      </c>
      <c r="AO4661" t="s">
        <v>260</v>
      </c>
      <c r="AP4661" t="s">
        <v>254</v>
      </c>
      <c r="AQ4661" t="s">
        <v>255</v>
      </c>
      <c r="AR4661">
        <v>350.94</v>
      </c>
      <c r="AS4661">
        <v>119</v>
      </c>
      <c r="AT4661">
        <v>34.950000000000003</v>
      </c>
      <c r="AU4661">
        <v>1.1599999999999999</v>
      </c>
      <c r="AV4661">
        <v>2.0451999999999999</v>
      </c>
      <c r="AW4661">
        <v>95</v>
      </c>
      <c r="BB4661">
        <v>4.8</v>
      </c>
      <c r="BC4661" t="s">
        <v>256</v>
      </c>
      <c r="BD4661">
        <v>1</v>
      </c>
      <c r="BE4661" t="s">
        <v>261</v>
      </c>
    </row>
    <row r="4662" spans="1:57" x14ac:dyDescent="0.25">
      <c r="A4662">
        <v>2334</v>
      </c>
      <c r="B4662">
        <v>14711</v>
      </c>
      <c r="C4662" t="s">
        <v>17</v>
      </c>
      <c r="D4662" s="1">
        <v>40624.563888888886</v>
      </c>
      <c r="E4662" s="1">
        <v>40876.623611111114</v>
      </c>
      <c r="F4662">
        <v>11</v>
      </c>
      <c r="G4662">
        <v>11</v>
      </c>
      <c r="H4662">
        <v>221</v>
      </c>
      <c r="I4662">
        <v>966</v>
      </c>
      <c r="J4662">
        <v>2839.62</v>
      </c>
      <c r="K4662">
        <v>258.14999999999998</v>
      </c>
      <c r="L4662">
        <v>5</v>
      </c>
      <c r="M4662">
        <v>5</v>
      </c>
      <c r="N4662">
        <v>4</v>
      </c>
      <c r="O4662" t="s">
        <v>134</v>
      </c>
      <c r="P4662">
        <v>14</v>
      </c>
      <c r="Q4662" t="s">
        <v>129</v>
      </c>
      <c r="T4662">
        <v>17080</v>
      </c>
      <c r="U4662" t="s">
        <v>17</v>
      </c>
      <c r="V4662" t="s">
        <v>96</v>
      </c>
      <c r="W4662">
        <v>23</v>
      </c>
      <c r="X4662">
        <v>7</v>
      </c>
      <c r="Y4662">
        <v>957.53</v>
      </c>
      <c r="Z4662">
        <v>0</v>
      </c>
      <c r="AA4662">
        <v>211.3</v>
      </c>
      <c r="AB4662">
        <v>211.3</v>
      </c>
      <c r="AD4662" t="s">
        <v>197</v>
      </c>
      <c r="AE4662">
        <v>0</v>
      </c>
      <c r="AF4662">
        <v>0.22</v>
      </c>
      <c r="AG4662" t="s">
        <v>198</v>
      </c>
      <c r="AH4662" t="s">
        <v>196</v>
      </c>
      <c r="AJ4662" t="s">
        <v>9561</v>
      </c>
      <c r="AK4662" t="s">
        <v>9562</v>
      </c>
      <c r="AL4662" t="s">
        <v>251</v>
      </c>
      <c r="AM4662" t="s">
        <v>243</v>
      </c>
      <c r="AN4662" t="s">
        <v>252</v>
      </c>
      <c r="AO4662" t="s">
        <v>245</v>
      </c>
      <c r="AP4662" t="s">
        <v>318</v>
      </c>
      <c r="AQ4662" t="s">
        <v>247</v>
      </c>
      <c r="AR4662">
        <v>391.37</v>
      </c>
      <c r="AS4662">
        <v>133</v>
      </c>
      <c r="AT4662">
        <v>41.35</v>
      </c>
      <c r="AU4662">
        <v>1.28</v>
      </c>
      <c r="AV4662">
        <v>2.0339999999999998</v>
      </c>
      <c r="AW4662">
        <v>95</v>
      </c>
      <c r="AX4662">
        <v>3</v>
      </c>
      <c r="AY4662">
        <v>7</v>
      </c>
      <c r="AZ4662">
        <v>9</v>
      </c>
      <c r="BA4662">
        <v>10</v>
      </c>
      <c r="BB4662">
        <v>0</v>
      </c>
      <c r="BC4662" t="s">
        <v>324</v>
      </c>
      <c r="BD4662">
        <v>0</v>
      </c>
    </row>
    <row r="4663" spans="1:57" x14ac:dyDescent="0.25">
      <c r="A4663">
        <v>4158</v>
      </c>
      <c r="B4663">
        <v>16554</v>
      </c>
      <c r="C4663" t="s">
        <v>17</v>
      </c>
      <c r="D4663" s="1">
        <v>40162.404166666667</v>
      </c>
      <c r="E4663" s="1">
        <v>40844.618750000001</v>
      </c>
      <c r="F4663">
        <v>43</v>
      </c>
      <c r="G4663">
        <v>8</v>
      </c>
      <c r="H4663">
        <v>108</v>
      </c>
      <c r="I4663">
        <v>1346</v>
      </c>
      <c r="J4663">
        <v>2841.72</v>
      </c>
      <c r="K4663">
        <v>355.22</v>
      </c>
      <c r="L4663">
        <v>4</v>
      </c>
      <c r="M4663">
        <v>4</v>
      </c>
      <c r="N4663">
        <v>4</v>
      </c>
      <c r="O4663" t="s">
        <v>136</v>
      </c>
      <c r="P4663">
        <v>12</v>
      </c>
      <c r="Q4663" t="s">
        <v>129</v>
      </c>
      <c r="T4663">
        <v>17081</v>
      </c>
      <c r="U4663" t="s">
        <v>17</v>
      </c>
      <c r="V4663" t="s">
        <v>96</v>
      </c>
      <c r="W4663">
        <v>26</v>
      </c>
      <c r="X4663">
        <v>6</v>
      </c>
      <c r="Y4663">
        <v>949.39</v>
      </c>
      <c r="Z4663">
        <v>0</v>
      </c>
      <c r="AA4663">
        <v>288.91000000000003</v>
      </c>
      <c r="AB4663">
        <v>288.91000000000003</v>
      </c>
      <c r="AD4663" t="s">
        <v>197</v>
      </c>
      <c r="AE4663">
        <v>0</v>
      </c>
      <c r="AF4663">
        <v>0</v>
      </c>
      <c r="AG4663" t="s">
        <v>198</v>
      </c>
      <c r="AH4663" t="s">
        <v>196</v>
      </c>
      <c r="AJ4663" t="s">
        <v>9563</v>
      </c>
      <c r="AK4663" t="s">
        <v>9564</v>
      </c>
      <c r="AL4663" t="s">
        <v>251</v>
      </c>
      <c r="AM4663" t="s">
        <v>243</v>
      </c>
      <c r="AN4663" t="s">
        <v>252</v>
      </c>
      <c r="AO4663" t="s">
        <v>260</v>
      </c>
      <c r="AP4663" t="s">
        <v>254</v>
      </c>
      <c r="AQ4663" t="s">
        <v>255</v>
      </c>
      <c r="AR4663">
        <v>90.9</v>
      </c>
      <c r="AS4663">
        <v>31</v>
      </c>
      <c r="AT4663">
        <v>19.79</v>
      </c>
      <c r="AU4663">
        <v>0.32</v>
      </c>
      <c r="AV4663">
        <v>2.677</v>
      </c>
      <c r="AW4663">
        <v>95</v>
      </c>
      <c r="BB4663">
        <v>16.22</v>
      </c>
      <c r="BC4663" t="s">
        <v>256</v>
      </c>
      <c r="BD4663">
        <v>1</v>
      </c>
      <c r="BE4663" t="s">
        <v>261</v>
      </c>
    </row>
    <row r="4664" spans="1:57" x14ac:dyDescent="0.25">
      <c r="A4664">
        <v>2553</v>
      </c>
      <c r="B4664">
        <v>14935</v>
      </c>
      <c r="C4664" t="s">
        <v>91</v>
      </c>
      <c r="D4664" s="1">
        <v>40267.491666666669</v>
      </c>
      <c r="E4664" s="1">
        <v>40589.613888888889</v>
      </c>
      <c r="F4664">
        <v>298</v>
      </c>
      <c r="G4664">
        <v>2</v>
      </c>
      <c r="H4664">
        <v>25</v>
      </c>
      <c r="I4664">
        <v>1931</v>
      </c>
      <c r="J4664">
        <v>2849.83</v>
      </c>
      <c r="K4664">
        <v>1424.92</v>
      </c>
      <c r="L4664">
        <v>2</v>
      </c>
      <c r="M4664">
        <v>2</v>
      </c>
      <c r="N4664">
        <v>4</v>
      </c>
      <c r="O4664" t="s">
        <v>131</v>
      </c>
      <c r="P4664">
        <v>8</v>
      </c>
      <c r="Q4664" t="s">
        <v>40</v>
      </c>
      <c r="T4664">
        <v>17082</v>
      </c>
      <c r="U4664" t="s">
        <v>17</v>
      </c>
      <c r="V4664" t="s">
        <v>129</v>
      </c>
      <c r="W4664">
        <v>34</v>
      </c>
      <c r="X4664">
        <v>6</v>
      </c>
      <c r="Y4664">
        <v>4732.03</v>
      </c>
      <c r="Z4664">
        <v>0</v>
      </c>
      <c r="AA4664">
        <v>1366.91</v>
      </c>
      <c r="AB4664">
        <v>1366.91</v>
      </c>
      <c r="AD4664" t="s">
        <v>197</v>
      </c>
      <c r="AE4664">
        <v>0</v>
      </c>
      <c r="AF4664">
        <v>0</v>
      </c>
      <c r="AG4664" t="s">
        <v>198</v>
      </c>
      <c r="AH4664" t="s">
        <v>196</v>
      </c>
      <c r="AJ4664" t="s">
        <v>9565</v>
      </c>
      <c r="AK4664" t="s">
        <v>9566</v>
      </c>
      <c r="AL4664" t="s">
        <v>251</v>
      </c>
      <c r="AM4664" t="s">
        <v>243</v>
      </c>
      <c r="AN4664" t="s">
        <v>252</v>
      </c>
      <c r="AO4664" t="s">
        <v>260</v>
      </c>
      <c r="AP4664" t="s">
        <v>254</v>
      </c>
      <c r="AQ4664" t="s">
        <v>255</v>
      </c>
      <c r="AR4664">
        <v>70.489999999999995</v>
      </c>
      <c r="AS4664">
        <v>24</v>
      </c>
      <c r="AT4664">
        <v>14.15</v>
      </c>
      <c r="AU4664">
        <v>0.23</v>
      </c>
      <c r="AV4664">
        <v>3.2986</v>
      </c>
      <c r="AW4664">
        <v>95</v>
      </c>
      <c r="BB4664">
        <v>20</v>
      </c>
      <c r="BC4664" t="s">
        <v>256</v>
      </c>
      <c r="BD4664">
        <v>1</v>
      </c>
      <c r="BE4664" t="s">
        <v>261</v>
      </c>
    </row>
    <row r="4665" spans="1:57" x14ac:dyDescent="0.25">
      <c r="A4665">
        <v>1359</v>
      </c>
      <c r="B4665">
        <v>13728</v>
      </c>
      <c r="C4665" t="s">
        <v>17</v>
      </c>
      <c r="D4665" s="1">
        <v>40156.717361111114</v>
      </c>
      <c r="E4665" s="1">
        <v>40850.450694444444</v>
      </c>
      <c r="F4665">
        <v>37</v>
      </c>
      <c r="G4665">
        <v>16</v>
      </c>
      <c r="H4665">
        <v>75</v>
      </c>
      <c r="I4665">
        <v>1269</v>
      </c>
      <c r="J4665">
        <v>2855.17</v>
      </c>
      <c r="K4665">
        <v>178.45</v>
      </c>
      <c r="L4665">
        <v>4</v>
      </c>
      <c r="M4665">
        <v>5</v>
      </c>
      <c r="N4665">
        <v>4</v>
      </c>
      <c r="O4665" t="s">
        <v>138</v>
      </c>
      <c r="P4665">
        <v>13</v>
      </c>
      <c r="Q4665" t="s">
        <v>129</v>
      </c>
      <c r="T4665">
        <v>17083</v>
      </c>
      <c r="U4665" t="s">
        <v>17</v>
      </c>
      <c r="V4665" t="s">
        <v>96</v>
      </c>
      <c r="W4665">
        <v>110</v>
      </c>
      <c r="X4665">
        <v>9</v>
      </c>
      <c r="Y4665">
        <v>4049.79</v>
      </c>
      <c r="Z4665">
        <v>409.76</v>
      </c>
      <c r="AA4665">
        <v>0</v>
      </c>
      <c r="AB4665">
        <v>-409.76</v>
      </c>
      <c r="AC4665">
        <v>-100</v>
      </c>
      <c r="AD4665" t="s">
        <v>201</v>
      </c>
      <c r="AE4665">
        <v>409.76</v>
      </c>
      <c r="AF4665">
        <v>0.36</v>
      </c>
      <c r="AG4665" t="s">
        <v>203</v>
      </c>
      <c r="AH4665" t="s">
        <v>193</v>
      </c>
      <c r="AJ4665" t="s">
        <v>9567</v>
      </c>
      <c r="AK4665" t="s">
        <v>9568</v>
      </c>
      <c r="AL4665" t="s">
        <v>251</v>
      </c>
      <c r="AM4665" t="s">
        <v>243</v>
      </c>
      <c r="AN4665" t="s">
        <v>252</v>
      </c>
      <c r="AO4665" t="s">
        <v>260</v>
      </c>
      <c r="AP4665" t="s">
        <v>254</v>
      </c>
      <c r="AQ4665" t="s">
        <v>255</v>
      </c>
      <c r="AR4665">
        <v>91.46</v>
      </c>
      <c r="AS4665">
        <v>31</v>
      </c>
      <c r="AT4665">
        <v>20.95</v>
      </c>
      <c r="AU4665">
        <v>0.3</v>
      </c>
      <c r="AV4665">
        <v>2.5693999999999999</v>
      </c>
      <c r="AW4665">
        <v>95</v>
      </c>
      <c r="BB4665">
        <v>16.22</v>
      </c>
      <c r="BC4665" t="s">
        <v>256</v>
      </c>
      <c r="BD4665">
        <v>1</v>
      </c>
      <c r="BE4665" t="s">
        <v>261</v>
      </c>
    </row>
    <row r="4666" spans="1:57" x14ac:dyDescent="0.25">
      <c r="A4666">
        <v>2660</v>
      </c>
      <c r="B4666">
        <v>15043</v>
      </c>
      <c r="C4666" t="s">
        <v>17</v>
      </c>
      <c r="D4666" s="1">
        <v>40353.659722222219</v>
      </c>
      <c r="E4666" s="1">
        <v>40855.601388888892</v>
      </c>
      <c r="F4666">
        <v>32</v>
      </c>
      <c r="G4666">
        <v>6</v>
      </c>
      <c r="H4666">
        <v>38</v>
      </c>
      <c r="I4666">
        <v>1007</v>
      </c>
      <c r="J4666">
        <v>2855.32</v>
      </c>
      <c r="K4666">
        <v>475.89</v>
      </c>
      <c r="L4666">
        <v>4</v>
      </c>
      <c r="M4666">
        <v>4</v>
      </c>
      <c r="N4666">
        <v>4</v>
      </c>
      <c r="O4666" t="s">
        <v>136</v>
      </c>
      <c r="P4666">
        <v>12</v>
      </c>
      <c r="Q4666" t="s">
        <v>129</v>
      </c>
      <c r="T4666">
        <v>17084</v>
      </c>
      <c r="U4666" t="s">
        <v>17</v>
      </c>
      <c r="V4666" t="s">
        <v>24</v>
      </c>
      <c r="W4666">
        <v>36</v>
      </c>
      <c r="X4666">
        <v>3</v>
      </c>
      <c r="Y4666">
        <v>5001.21</v>
      </c>
      <c r="Z4666">
        <v>0</v>
      </c>
      <c r="AA4666">
        <v>2747.99</v>
      </c>
      <c r="AB4666">
        <v>2747.99</v>
      </c>
      <c r="AD4666" t="s">
        <v>197</v>
      </c>
      <c r="AE4666">
        <v>0</v>
      </c>
      <c r="AF4666">
        <v>0.06</v>
      </c>
      <c r="AG4666" t="s">
        <v>198</v>
      </c>
      <c r="AH4666" t="s">
        <v>196</v>
      </c>
      <c r="AJ4666" t="s">
        <v>9569</v>
      </c>
      <c r="AK4666" t="s">
        <v>9570</v>
      </c>
      <c r="AL4666" t="s">
        <v>251</v>
      </c>
      <c r="AM4666" t="s">
        <v>243</v>
      </c>
      <c r="AN4666" t="s">
        <v>252</v>
      </c>
      <c r="AO4666" t="s">
        <v>260</v>
      </c>
      <c r="AP4666" t="s">
        <v>254</v>
      </c>
      <c r="AQ4666" t="s">
        <v>255</v>
      </c>
      <c r="AR4666">
        <v>141.49</v>
      </c>
      <c r="AS4666">
        <v>48</v>
      </c>
      <c r="AT4666">
        <v>21.15</v>
      </c>
      <c r="AU4666">
        <v>0.46</v>
      </c>
      <c r="AV4666">
        <v>3.2366000000000001</v>
      </c>
      <c r="AW4666">
        <v>95</v>
      </c>
      <c r="BB4666">
        <v>11.11</v>
      </c>
      <c r="BC4666" t="s">
        <v>256</v>
      </c>
      <c r="BD4666">
        <v>1</v>
      </c>
      <c r="BE4666" t="s">
        <v>261</v>
      </c>
    </row>
    <row r="4667" spans="1:57" x14ac:dyDescent="0.25">
      <c r="A4667">
        <v>3831</v>
      </c>
      <c r="B4667">
        <v>16225</v>
      </c>
      <c r="C4667" t="s">
        <v>17</v>
      </c>
      <c r="D4667" s="1">
        <v>40216.52847222222</v>
      </c>
      <c r="E4667" s="1">
        <v>40842.354166666664</v>
      </c>
      <c r="F4667">
        <v>45</v>
      </c>
      <c r="G4667">
        <v>15</v>
      </c>
      <c r="H4667">
        <v>189</v>
      </c>
      <c r="I4667">
        <v>1281</v>
      </c>
      <c r="J4667">
        <v>2859.31</v>
      </c>
      <c r="K4667">
        <v>190.62</v>
      </c>
      <c r="L4667">
        <v>4</v>
      </c>
      <c r="M4667">
        <v>5</v>
      </c>
      <c r="N4667">
        <v>4</v>
      </c>
      <c r="O4667" t="s">
        <v>138</v>
      </c>
      <c r="P4667">
        <v>13</v>
      </c>
      <c r="Q4667" t="s">
        <v>129</v>
      </c>
      <c r="T4667">
        <v>17085</v>
      </c>
      <c r="U4667" t="s">
        <v>17</v>
      </c>
      <c r="V4667" t="s">
        <v>96</v>
      </c>
      <c r="W4667">
        <v>124</v>
      </c>
      <c r="X4667">
        <v>28</v>
      </c>
      <c r="Y4667">
        <v>7839.27</v>
      </c>
      <c r="Z4667">
        <v>347.75</v>
      </c>
      <c r="AA4667">
        <v>0</v>
      </c>
      <c r="AB4667">
        <v>-347.75</v>
      </c>
      <c r="AC4667">
        <v>-100</v>
      </c>
      <c r="AD4667" t="s">
        <v>201</v>
      </c>
      <c r="AE4667">
        <v>347.75</v>
      </c>
      <c r="AF4667">
        <v>1.71</v>
      </c>
      <c r="AG4667" t="s">
        <v>203</v>
      </c>
      <c r="AH4667" t="s">
        <v>193</v>
      </c>
      <c r="AJ4667" t="s">
        <v>9571</v>
      </c>
      <c r="AK4667" t="s">
        <v>9572</v>
      </c>
      <c r="AL4667" t="s">
        <v>251</v>
      </c>
      <c r="AM4667" t="s">
        <v>243</v>
      </c>
      <c r="AN4667" t="s">
        <v>252</v>
      </c>
      <c r="AO4667" t="s">
        <v>260</v>
      </c>
      <c r="AP4667" t="s">
        <v>254</v>
      </c>
      <c r="AQ4667" t="s">
        <v>255</v>
      </c>
      <c r="AR4667">
        <v>534.27</v>
      </c>
      <c r="AS4667">
        <v>71</v>
      </c>
      <c r="AT4667">
        <v>20.75</v>
      </c>
      <c r="AU4667">
        <v>0.67</v>
      </c>
      <c r="AV4667">
        <v>2.6202999999999999</v>
      </c>
      <c r="AW4667">
        <v>95</v>
      </c>
      <c r="BB4667">
        <v>1.39</v>
      </c>
      <c r="BC4667" t="s">
        <v>256</v>
      </c>
      <c r="BD4667">
        <v>1</v>
      </c>
      <c r="BE4667" t="s">
        <v>261</v>
      </c>
    </row>
    <row r="4668" spans="1:57" x14ac:dyDescent="0.25">
      <c r="A4668">
        <v>4580</v>
      </c>
      <c r="B4668">
        <v>16979</v>
      </c>
      <c r="C4668" t="s">
        <v>17</v>
      </c>
      <c r="D4668" s="1">
        <v>40436.604166666664</v>
      </c>
      <c r="E4668" s="1">
        <v>40883.51458333333</v>
      </c>
      <c r="F4668">
        <v>4</v>
      </c>
      <c r="G4668">
        <v>9</v>
      </c>
      <c r="H4668">
        <v>82</v>
      </c>
      <c r="I4668">
        <v>1451</v>
      </c>
      <c r="J4668">
        <v>2859.74</v>
      </c>
      <c r="K4668">
        <v>317.75</v>
      </c>
      <c r="L4668">
        <v>5</v>
      </c>
      <c r="M4668">
        <v>5</v>
      </c>
      <c r="N4668">
        <v>4</v>
      </c>
      <c r="O4668" t="s">
        <v>134</v>
      </c>
      <c r="P4668">
        <v>14</v>
      </c>
      <c r="Q4668" t="s">
        <v>129</v>
      </c>
      <c r="T4668">
        <v>17086</v>
      </c>
      <c r="U4668" t="s">
        <v>17</v>
      </c>
      <c r="V4668" t="s">
        <v>129</v>
      </c>
      <c r="W4668">
        <v>8</v>
      </c>
      <c r="X4668">
        <v>6</v>
      </c>
      <c r="Y4668">
        <v>2050.08</v>
      </c>
      <c r="Z4668">
        <v>0</v>
      </c>
      <c r="AA4668">
        <v>2050.08</v>
      </c>
      <c r="AB4668">
        <v>2050.08</v>
      </c>
      <c r="AD4668" t="s">
        <v>197</v>
      </c>
      <c r="AE4668">
        <v>0</v>
      </c>
      <c r="AF4668">
        <v>0</v>
      </c>
      <c r="AG4668" t="s">
        <v>198</v>
      </c>
      <c r="AH4668" t="s">
        <v>196</v>
      </c>
      <c r="AJ4668" t="s">
        <v>9573</v>
      </c>
      <c r="AK4668" t="s">
        <v>9574</v>
      </c>
      <c r="AL4668" t="s">
        <v>251</v>
      </c>
      <c r="AM4668" t="s">
        <v>243</v>
      </c>
      <c r="AN4668" t="s">
        <v>252</v>
      </c>
      <c r="AO4668" t="s">
        <v>260</v>
      </c>
      <c r="AP4668" t="s">
        <v>254</v>
      </c>
      <c r="AQ4668" t="s">
        <v>255</v>
      </c>
      <c r="AR4668">
        <v>168.46</v>
      </c>
      <c r="AS4668">
        <v>50</v>
      </c>
      <c r="AT4668">
        <v>24.76</v>
      </c>
      <c r="AU4668">
        <v>0.48</v>
      </c>
      <c r="AV4668">
        <v>2.3132000000000001</v>
      </c>
      <c r="AW4668">
        <v>95</v>
      </c>
      <c r="BB4668">
        <v>7.41</v>
      </c>
      <c r="BC4668" t="s">
        <v>256</v>
      </c>
      <c r="BD4668">
        <v>1</v>
      </c>
      <c r="BE4668" t="s">
        <v>261</v>
      </c>
    </row>
    <row r="4669" spans="1:57" x14ac:dyDescent="0.25">
      <c r="A4669">
        <v>1592</v>
      </c>
      <c r="B4669">
        <v>13963</v>
      </c>
      <c r="C4669" t="s">
        <v>17</v>
      </c>
      <c r="D4669" s="1">
        <v>40289.680555555555</v>
      </c>
      <c r="E4669" s="1">
        <v>40578.613194444442</v>
      </c>
      <c r="F4669">
        <v>309</v>
      </c>
      <c r="G4669">
        <v>17</v>
      </c>
      <c r="H4669">
        <v>129</v>
      </c>
      <c r="I4669">
        <v>2007</v>
      </c>
      <c r="J4669">
        <v>2860.57</v>
      </c>
      <c r="K4669">
        <v>168.27</v>
      </c>
      <c r="L4669">
        <v>2</v>
      </c>
      <c r="M4669">
        <v>5</v>
      </c>
      <c r="N4669">
        <v>4</v>
      </c>
      <c r="O4669" t="s">
        <v>130</v>
      </c>
      <c r="P4669">
        <v>11</v>
      </c>
      <c r="Q4669" t="s">
        <v>40</v>
      </c>
      <c r="T4669">
        <v>17087</v>
      </c>
      <c r="U4669" t="s">
        <v>17</v>
      </c>
      <c r="V4669" t="s">
        <v>19</v>
      </c>
      <c r="W4669">
        <v>738</v>
      </c>
      <c r="X4669">
        <v>1</v>
      </c>
      <c r="Y4669">
        <v>221.53</v>
      </c>
      <c r="Z4669">
        <v>0</v>
      </c>
      <c r="AA4669">
        <v>0</v>
      </c>
      <c r="AB4669">
        <v>0</v>
      </c>
      <c r="AD4669" t="s">
        <v>191</v>
      </c>
      <c r="AE4669">
        <v>0</v>
      </c>
      <c r="AF4669">
        <v>0</v>
      </c>
      <c r="AG4669" t="s">
        <v>198</v>
      </c>
      <c r="AH4669" t="s">
        <v>196</v>
      </c>
      <c r="AJ4669" t="s">
        <v>9575</v>
      </c>
      <c r="AK4669" t="s">
        <v>9576</v>
      </c>
      <c r="AL4669" t="s">
        <v>251</v>
      </c>
      <c r="AM4669" t="s">
        <v>243</v>
      </c>
      <c r="AN4669" t="s">
        <v>252</v>
      </c>
      <c r="AO4669" t="s">
        <v>260</v>
      </c>
      <c r="AP4669" t="s">
        <v>254</v>
      </c>
      <c r="AQ4669" t="s">
        <v>255</v>
      </c>
      <c r="AR4669">
        <v>63.46</v>
      </c>
      <c r="AS4669">
        <v>38</v>
      </c>
      <c r="AT4669">
        <v>20.95</v>
      </c>
      <c r="AU4669">
        <v>0.36</v>
      </c>
      <c r="AV4669">
        <v>2.3658999999999999</v>
      </c>
      <c r="AW4669">
        <v>95</v>
      </c>
      <c r="BB4669">
        <v>0</v>
      </c>
      <c r="BC4669" t="s">
        <v>256</v>
      </c>
      <c r="BD4669">
        <v>1</v>
      </c>
      <c r="BE4669" t="s">
        <v>261</v>
      </c>
    </row>
    <row r="4670" spans="1:57" x14ac:dyDescent="0.25">
      <c r="A4670">
        <v>2494</v>
      </c>
      <c r="B4670">
        <v>14875</v>
      </c>
      <c r="C4670" t="s">
        <v>17</v>
      </c>
      <c r="D4670" s="1">
        <v>40445.436111111114</v>
      </c>
      <c r="E4670" s="1">
        <v>40779.513888888891</v>
      </c>
      <c r="F4670">
        <v>108</v>
      </c>
      <c r="G4670">
        <v>3</v>
      </c>
      <c r="H4670">
        <v>88</v>
      </c>
      <c r="I4670">
        <v>1332</v>
      </c>
      <c r="J4670">
        <v>2862.4</v>
      </c>
      <c r="K4670">
        <v>954.13</v>
      </c>
      <c r="L4670">
        <v>3</v>
      </c>
      <c r="M4670">
        <v>3</v>
      </c>
      <c r="N4670">
        <v>4</v>
      </c>
      <c r="O4670" t="s">
        <v>122</v>
      </c>
      <c r="P4670">
        <v>10</v>
      </c>
      <c r="Q4670" t="s">
        <v>22</v>
      </c>
      <c r="T4670">
        <v>17088</v>
      </c>
      <c r="U4670" t="s">
        <v>17</v>
      </c>
      <c r="V4670" t="s">
        <v>24</v>
      </c>
      <c r="W4670">
        <v>29</v>
      </c>
      <c r="X4670">
        <v>4</v>
      </c>
      <c r="Y4670">
        <v>1991.01</v>
      </c>
      <c r="Z4670">
        <v>0</v>
      </c>
      <c r="AA4670">
        <v>591.9</v>
      </c>
      <c r="AB4670">
        <v>591.9</v>
      </c>
      <c r="AD4670" t="s">
        <v>197</v>
      </c>
      <c r="AE4670">
        <v>0</v>
      </c>
      <c r="AF4670">
        <v>0</v>
      </c>
      <c r="AG4670" t="s">
        <v>198</v>
      </c>
      <c r="AH4670" t="s">
        <v>196</v>
      </c>
      <c r="AJ4670" t="s">
        <v>9577</v>
      </c>
      <c r="AK4670" t="s">
        <v>9578</v>
      </c>
      <c r="AL4670" t="s">
        <v>251</v>
      </c>
      <c r="AM4670" t="s">
        <v>243</v>
      </c>
      <c r="AN4670" t="s">
        <v>252</v>
      </c>
      <c r="AO4670" t="s">
        <v>260</v>
      </c>
      <c r="AP4670" t="s">
        <v>254</v>
      </c>
      <c r="AQ4670" t="s">
        <v>255</v>
      </c>
      <c r="AR4670">
        <v>122.31</v>
      </c>
      <c r="AS4670">
        <v>78</v>
      </c>
      <c r="AT4670">
        <v>19.05</v>
      </c>
      <c r="AU4670">
        <v>0.74</v>
      </c>
      <c r="AV4670">
        <v>5.4009</v>
      </c>
      <c r="AW4670">
        <v>95</v>
      </c>
      <c r="BB4670">
        <v>0</v>
      </c>
      <c r="BC4670" t="s">
        <v>256</v>
      </c>
      <c r="BD4670">
        <v>1</v>
      </c>
      <c r="BE4670" t="s">
        <v>261</v>
      </c>
    </row>
    <row r="4671" spans="1:57" x14ac:dyDescent="0.25">
      <c r="A4671">
        <v>3670</v>
      </c>
      <c r="B4671">
        <v>16062</v>
      </c>
      <c r="C4671" t="s">
        <v>17</v>
      </c>
      <c r="D4671" s="1">
        <v>40350.563888888886</v>
      </c>
      <c r="E4671" s="1">
        <v>40877.510416666664</v>
      </c>
      <c r="F4671">
        <v>10</v>
      </c>
      <c r="G4671">
        <v>8</v>
      </c>
      <c r="H4671">
        <v>134</v>
      </c>
      <c r="I4671">
        <v>2035</v>
      </c>
      <c r="J4671">
        <v>2863.45</v>
      </c>
      <c r="K4671">
        <v>357.93</v>
      </c>
      <c r="L4671">
        <v>5</v>
      </c>
      <c r="M4671">
        <v>4</v>
      </c>
      <c r="N4671">
        <v>4</v>
      </c>
      <c r="O4671" t="s">
        <v>128</v>
      </c>
      <c r="P4671">
        <v>13</v>
      </c>
      <c r="Q4671" t="s">
        <v>129</v>
      </c>
      <c r="T4671">
        <v>17089</v>
      </c>
      <c r="U4671" t="s">
        <v>17</v>
      </c>
      <c r="V4671" t="s">
        <v>19</v>
      </c>
      <c r="W4671">
        <v>387</v>
      </c>
      <c r="X4671">
        <v>1</v>
      </c>
      <c r="Y4671">
        <v>128.44999999999999</v>
      </c>
      <c r="Z4671">
        <v>0</v>
      </c>
      <c r="AA4671">
        <v>0</v>
      </c>
      <c r="AB4671">
        <v>0</v>
      </c>
      <c r="AD4671" t="s">
        <v>191</v>
      </c>
      <c r="AE4671">
        <v>0</v>
      </c>
      <c r="AF4671">
        <v>0</v>
      </c>
      <c r="AG4671" t="s">
        <v>198</v>
      </c>
      <c r="AH4671" t="s">
        <v>196</v>
      </c>
      <c r="AJ4671" t="s">
        <v>9579</v>
      </c>
      <c r="AK4671" t="s">
        <v>9580</v>
      </c>
      <c r="AL4671" t="s">
        <v>251</v>
      </c>
      <c r="AM4671" t="s">
        <v>243</v>
      </c>
      <c r="AN4671" t="s">
        <v>252</v>
      </c>
      <c r="AO4671" t="s">
        <v>260</v>
      </c>
      <c r="AP4671" t="s">
        <v>254</v>
      </c>
      <c r="AQ4671" t="s">
        <v>255</v>
      </c>
      <c r="AR4671">
        <v>79.599999999999994</v>
      </c>
      <c r="AS4671">
        <v>16</v>
      </c>
      <c r="AT4671">
        <v>10.58</v>
      </c>
      <c r="AU4671">
        <v>0.15</v>
      </c>
      <c r="AV4671">
        <v>3.2366000000000001</v>
      </c>
      <c r="AW4671">
        <v>95</v>
      </c>
      <c r="BB4671">
        <v>0</v>
      </c>
      <c r="BC4671" t="s">
        <v>256</v>
      </c>
      <c r="BD4671">
        <v>1</v>
      </c>
      <c r="BE4671" t="s">
        <v>261</v>
      </c>
    </row>
    <row r="4672" spans="1:57" x14ac:dyDescent="0.25">
      <c r="A4672">
        <v>4357</v>
      </c>
      <c r="B4672">
        <v>16755</v>
      </c>
      <c r="C4672" t="s">
        <v>17</v>
      </c>
      <c r="D4672" s="1">
        <v>40156.600694444445</v>
      </c>
      <c r="E4672" s="1">
        <v>40772.556250000001</v>
      </c>
      <c r="F4672">
        <v>115</v>
      </c>
      <c r="G4672">
        <v>7</v>
      </c>
      <c r="H4672">
        <v>219</v>
      </c>
      <c r="I4672">
        <v>1985</v>
      </c>
      <c r="J4672">
        <v>2864.68</v>
      </c>
      <c r="K4672">
        <v>409.24</v>
      </c>
      <c r="L4672">
        <v>3</v>
      </c>
      <c r="M4672">
        <v>4</v>
      </c>
      <c r="N4672">
        <v>4</v>
      </c>
      <c r="O4672" t="s">
        <v>127</v>
      </c>
      <c r="P4672">
        <v>11</v>
      </c>
      <c r="Q4672" t="s">
        <v>96</v>
      </c>
      <c r="T4672">
        <v>17090</v>
      </c>
      <c r="U4672" t="s">
        <v>17</v>
      </c>
      <c r="V4672" t="s">
        <v>129</v>
      </c>
      <c r="W4672">
        <v>5</v>
      </c>
      <c r="X4672">
        <v>13</v>
      </c>
      <c r="Y4672">
        <v>3080.18</v>
      </c>
      <c r="Z4672">
        <v>162.72</v>
      </c>
      <c r="AA4672">
        <v>1162.8800000000001</v>
      </c>
      <c r="AB4672">
        <v>1000.16</v>
      </c>
      <c r="AC4672">
        <v>614.65</v>
      </c>
      <c r="AD4672" t="s">
        <v>194</v>
      </c>
      <c r="AE4672">
        <v>0</v>
      </c>
      <c r="AF4672">
        <v>3.04</v>
      </c>
      <c r="AG4672" t="s">
        <v>195</v>
      </c>
      <c r="AH4672" t="s">
        <v>196</v>
      </c>
      <c r="AJ4672" t="s">
        <v>9581</v>
      </c>
      <c r="AK4672" t="s">
        <v>9582</v>
      </c>
      <c r="AL4672" t="s">
        <v>251</v>
      </c>
      <c r="AM4672" t="s">
        <v>243</v>
      </c>
      <c r="AN4672" t="s">
        <v>252</v>
      </c>
      <c r="AO4672" t="s">
        <v>260</v>
      </c>
      <c r="AP4672" t="s">
        <v>254</v>
      </c>
      <c r="AQ4672" t="s">
        <v>255</v>
      </c>
      <c r="AR4672">
        <v>402.61</v>
      </c>
      <c r="AS4672">
        <v>80</v>
      </c>
      <c r="AT4672">
        <v>36.79</v>
      </c>
      <c r="AU4672">
        <v>0.75</v>
      </c>
      <c r="AV4672">
        <v>1.7136</v>
      </c>
      <c r="AW4672">
        <v>95</v>
      </c>
      <c r="BB4672">
        <v>0</v>
      </c>
      <c r="BC4672" t="s">
        <v>256</v>
      </c>
      <c r="BD4672">
        <v>1</v>
      </c>
      <c r="BE4672" t="s">
        <v>261</v>
      </c>
    </row>
    <row r="4673" spans="1:57" x14ac:dyDescent="0.25">
      <c r="A4673">
        <v>2381</v>
      </c>
      <c r="B4673">
        <v>14758</v>
      </c>
      <c r="C4673" t="s">
        <v>17</v>
      </c>
      <c r="D4673" s="1">
        <v>40276.352083333331</v>
      </c>
      <c r="E4673" s="1">
        <v>40742.347916666666</v>
      </c>
      <c r="F4673">
        <v>145</v>
      </c>
      <c r="G4673">
        <v>7</v>
      </c>
      <c r="H4673">
        <v>91</v>
      </c>
      <c r="I4673">
        <v>840</v>
      </c>
      <c r="J4673">
        <v>2864.97</v>
      </c>
      <c r="K4673">
        <v>409.28</v>
      </c>
      <c r="L4673">
        <v>3</v>
      </c>
      <c r="M4673">
        <v>4</v>
      </c>
      <c r="N4673">
        <v>4</v>
      </c>
      <c r="O4673" t="s">
        <v>127</v>
      </c>
      <c r="P4673">
        <v>11</v>
      </c>
      <c r="Q4673" t="s">
        <v>96</v>
      </c>
      <c r="T4673">
        <v>17091</v>
      </c>
      <c r="U4673" t="s">
        <v>17</v>
      </c>
      <c r="V4673" t="s">
        <v>129</v>
      </c>
      <c r="W4673">
        <v>3</v>
      </c>
      <c r="X4673">
        <v>19</v>
      </c>
      <c r="Y4673">
        <v>7495.75</v>
      </c>
      <c r="Z4673">
        <v>697.59</v>
      </c>
      <c r="AA4673">
        <v>1135.76</v>
      </c>
      <c r="AB4673">
        <v>438.17</v>
      </c>
      <c r="AC4673">
        <v>62.81</v>
      </c>
      <c r="AD4673" t="s">
        <v>194</v>
      </c>
      <c r="AE4673">
        <v>0</v>
      </c>
      <c r="AF4673">
        <v>0.45</v>
      </c>
      <c r="AG4673" t="s">
        <v>195</v>
      </c>
      <c r="AH4673" t="s">
        <v>196</v>
      </c>
      <c r="AJ4673" t="s">
        <v>9583</v>
      </c>
      <c r="AK4673" t="s">
        <v>9584</v>
      </c>
      <c r="AL4673" t="s">
        <v>251</v>
      </c>
      <c r="AM4673" t="s">
        <v>243</v>
      </c>
      <c r="AN4673" t="s">
        <v>252</v>
      </c>
      <c r="AO4673" t="s">
        <v>245</v>
      </c>
      <c r="AP4673" t="s">
        <v>318</v>
      </c>
      <c r="AQ4673" t="s">
        <v>247</v>
      </c>
      <c r="AR4673">
        <v>386.83</v>
      </c>
      <c r="AS4673">
        <v>159</v>
      </c>
      <c r="AT4673">
        <v>41.51</v>
      </c>
      <c r="AU4673">
        <v>1.5</v>
      </c>
      <c r="AV4673">
        <v>2.7391000000000001</v>
      </c>
      <c r="AW4673">
        <v>95</v>
      </c>
      <c r="AX4673">
        <v>3</v>
      </c>
      <c r="AY4673">
        <v>10</v>
      </c>
      <c r="AZ4673">
        <v>13</v>
      </c>
      <c r="BA4673">
        <v>15</v>
      </c>
      <c r="BB4673">
        <v>3.64</v>
      </c>
      <c r="BC4673" t="s">
        <v>324</v>
      </c>
      <c r="BD4673">
        <v>0</v>
      </c>
    </row>
    <row r="4674" spans="1:57" x14ac:dyDescent="0.25">
      <c r="A4674">
        <v>5550</v>
      </c>
      <c r="B4674">
        <v>17961</v>
      </c>
      <c r="C4674" t="s">
        <v>17</v>
      </c>
      <c r="D4674" s="1">
        <v>40148.616666666669</v>
      </c>
      <c r="E4674" s="1">
        <v>40865.704861111109</v>
      </c>
      <c r="F4674">
        <v>22</v>
      </c>
      <c r="G4674">
        <v>100</v>
      </c>
      <c r="H4674">
        <v>486</v>
      </c>
      <c r="I4674">
        <v>1491</v>
      </c>
      <c r="J4674">
        <v>2866.74</v>
      </c>
      <c r="K4674">
        <v>28.67</v>
      </c>
      <c r="L4674">
        <v>4</v>
      </c>
      <c r="M4674">
        <v>5</v>
      </c>
      <c r="N4674">
        <v>4</v>
      </c>
      <c r="O4674" t="s">
        <v>138</v>
      </c>
      <c r="P4674">
        <v>13</v>
      </c>
      <c r="Q4674" t="s">
        <v>129</v>
      </c>
      <c r="T4674">
        <v>17092</v>
      </c>
      <c r="U4674" t="s">
        <v>17</v>
      </c>
      <c r="V4674" t="s">
        <v>129</v>
      </c>
      <c r="W4674">
        <v>51</v>
      </c>
      <c r="X4674">
        <v>11</v>
      </c>
      <c r="Y4674">
        <v>5511.41</v>
      </c>
      <c r="Z4674">
        <v>494.42</v>
      </c>
      <c r="AA4674">
        <v>1144.71</v>
      </c>
      <c r="AB4674">
        <v>650.29</v>
      </c>
      <c r="AC4674">
        <v>131.53</v>
      </c>
      <c r="AD4674" t="s">
        <v>194</v>
      </c>
      <c r="AE4674">
        <v>0</v>
      </c>
      <c r="AF4674">
        <v>0.56999999999999995</v>
      </c>
      <c r="AG4674" t="s">
        <v>195</v>
      </c>
      <c r="AH4674" t="s">
        <v>196</v>
      </c>
      <c r="AJ4674" t="s">
        <v>9585</v>
      </c>
      <c r="AK4674" t="s">
        <v>9586</v>
      </c>
      <c r="AL4674" t="s">
        <v>251</v>
      </c>
      <c r="AM4674" t="s">
        <v>243</v>
      </c>
      <c r="AN4674" t="s">
        <v>252</v>
      </c>
      <c r="AO4674" t="s">
        <v>253</v>
      </c>
      <c r="AP4674" t="s">
        <v>254</v>
      </c>
      <c r="AQ4674" t="s">
        <v>255</v>
      </c>
      <c r="AR4674">
        <v>325.5</v>
      </c>
      <c r="AS4674">
        <v>173</v>
      </c>
      <c r="AT4674">
        <v>9.43</v>
      </c>
      <c r="AU4674">
        <v>1.63</v>
      </c>
      <c r="AV4674">
        <v>4.3657000000000004</v>
      </c>
      <c r="AW4674">
        <v>95</v>
      </c>
      <c r="BB4674">
        <v>4.95</v>
      </c>
      <c r="BC4674" t="s">
        <v>256</v>
      </c>
      <c r="BD4674">
        <v>1</v>
      </c>
      <c r="BE4674" t="s">
        <v>257</v>
      </c>
    </row>
    <row r="4675" spans="1:57" x14ac:dyDescent="0.25">
      <c r="A4675">
        <v>3835</v>
      </c>
      <c r="B4675">
        <v>16229</v>
      </c>
      <c r="C4675" t="s">
        <v>17</v>
      </c>
      <c r="D4675" s="1">
        <v>40322.540972222225</v>
      </c>
      <c r="E4675" s="1">
        <v>40799.719444444447</v>
      </c>
      <c r="F4675">
        <v>88</v>
      </c>
      <c r="G4675">
        <v>6</v>
      </c>
      <c r="H4675">
        <v>144</v>
      </c>
      <c r="I4675">
        <v>1292</v>
      </c>
      <c r="J4675">
        <v>2867.86</v>
      </c>
      <c r="K4675">
        <v>477.98</v>
      </c>
      <c r="L4675">
        <v>3</v>
      </c>
      <c r="M4675">
        <v>4</v>
      </c>
      <c r="N4675">
        <v>4</v>
      </c>
      <c r="O4675" t="s">
        <v>127</v>
      </c>
      <c r="P4675">
        <v>11</v>
      </c>
      <c r="Q4675" t="s">
        <v>96</v>
      </c>
      <c r="T4675">
        <v>17093</v>
      </c>
      <c r="U4675" t="s">
        <v>17</v>
      </c>
      <c r="V4675" t="s">
        <v>19</v>
      </c>
      <c r="W4675">
        <v>593</v>
      </c>
      <c r="X4675">
        <v>1</v>
      </c>
      <c r="Y4675">
        <v>235.88</v>
      </c>
      <c r="Z4675">
        <v>0</v>
      </c>
      <c r="AA4675">
        <v>0</v>
      </c>
      <c r="AB4675">
        <v>0</v>
      </c>
      <c r="AD4675" t="s">
        <v>191</v>
      </c>
      <c r="AE4675">
        <v>0</v>
      </c>
      <c r="AF4675">
        <v>0</v>
      </c>
      <c r="AG4675" t="s">
        <v>198</v>
      </c>
      <c r="AH4675" t="s">
        <v>196</v>
      </c>
      <c r="AJ4675" t="s">
        <v>9587</v>
      </c>
      <c r="AK4675" t="s">
        <v>9588</v>
      </c>
      <c r="AL4675" t="s">
        <v>251</v>
      </c>
      <c r="AM4675" t="s">
        <v>243</v>
      </c>
      <c r="AN4675" t="s">
        <v>252</v>
      </c>
      <c r="AO4675" t="s">
        <v>245</v>
      </c>
      <c r="AP4675" t="s">
        <v>318</v>
      </c>
      <c r="AQ4675" t="s">
        <v>247</v>
      </c>
      <c r="AR4675">
        <v>730.66</v>
      </c>
      <c r="AS4675">
        <v>380</v>
      </c>
      <c r="AT4675">
        <v>46.67</v>
      </c>
      <c r="AU4675">
        <v>3.62</v>
      </c>
      <c r="AV4675">
        <v>2.8014999999999999</v>
      </c>
      <c r="AW4675">
        <v>95</v>
      </c>
      <c r="AX4675">
        <v>8</v>
      </c>
      <c r="AY4675">
        <v>24</v>
      </c>
      <c r="AZ4675">
        <v>31</v>
      </c>
      <c r="BA4675">
        <v>35</v>
      </c>
      <c r="BB4675">
        <v>0</v>
      </c>
      <c r="BC4675" t="s">
        <v>324</v>
      </c>
      <c r="BD4675">
        <v>0</v>
      </c>
    </row>
    <row r="4676" spans="1:57" x14ac:dyDescent="0.25">
      <c r="A4676">
        <v>4313</v>
      </c>
      <c r="B4676">
        <v>16711</v>
      </c>
      <c r="C4676" t="s">
        <v>17</v>
      </c>
      <c r="D4676" s="1">
        <v>40149.556944444441</v>
      </c>
      <c r="E4676" s="1">
        <v>40883.688888888886</v>
      </c>
      <c r="F4676">
        <v>4</v>
      </c>
      <c r="G4676">
        <v>9</v>
      </c>
      <c r="H4676">
        <v>26</v>
      </c>
      <c r="I4676">
        <v>1212</v>
      </c>
      <c r="J4676">
        <v>2868.48</v>
      </c>
      <c r="K4676">
        <v>318.72000000000003</v>
      </c>
      <c r="L4676">
        <v>5</v>
      </c>
      <c r="M4676">
        <v>5</v>
      </c>
      <c r="N4676">
        <v>4</v>
      </c>
      <c r="O4676" t="s">
        <v>134</v>
      </c>
      <c r="P4676">
        <v>14</v>
      </c>
      <c r="Q4676" t="s">
        <v>129</v>
      </c>
      <c r="T4676">
        <v>17094</v>
      </c>
      <c r="U4676" t="s">
        <v>17</v>
      </c>
      <c r="V4676" t="s">
        <v>22</v>
      </c>
      <c r="W4676">
        <v>323</v>
      </c>
      <c r="X4676">
        <v>2</v>
      </c>
      <c r="Y4676">
        <v>402.2</v>
      </c>
      <c r="Z4676">
        <v>0</v>
      </c>
      <c r="AA4676">
        <v>0</v>
      </c>
      <c r="AB4676">
        <v>0</v>
      </c>
      <c r="AD4676" t="s">
        <v>191</v>
      </c>
      <c r="AE4676">
        <v>0</v>
      </c>
      <c r="AF4676">
        <v>7.91</v>
      </c>
      <c r="AG4676" t="s">
        <v>198</v>
      </c>
      <c r="AH4676" t="s">
        <v>199</v>
      </c>
      <c r="AJ4676" t="s">
        <v>9589</v>
      </c>
      <c r="AK4676" t="s">
        <v>9590</v>
      </c>
      <c r="AL4676" t="s">
        <v>251</v>
      </c>
      <c r="AM4676" t="s">
        <v>243</v>
      </c>
      <c r="AN4676" t="s">
        <v>252</v>
      </c>
      <c r="AO4676" t="s">
        <v>245</v>
      </c>
      <c r="AP4676" t="s">
        <v>318</v>
      </c>
      <c r="AQ4676" t="s">
        <v>247</v>
      </c>
      <c r="AR4676">
        <v>754.46</v>
      </c>
      <c r="AS4676">
        <v>399</v>
      </c>
      <c r="AT4676">
        <v>43.4</v>
      </c>
      <c r="AU4676">
        <v>3.76</v>
      </c>
      <c r="AV4676">
        <v>3.9157000000000002</v>
      </c>
      <c r="AW4676">
        <v>95</v>
      </c>
      <c r="AX4676">
        <v>8</v>
      </c>
      <c r="AY4676">
        <v>35</v>
      </c>
      <c r="AZ4676">
        <v>42</v>
      </c>
      <c r="BA4676">
        <v>46</v>
      </c>
      <c r="BB4676">
        <v>1.48</v>
      </c>
      <c r="BC4676" t="s">
        <v>324</v>
      </c>
      <c r="BD4676">
        <v>0</v>
      </c>
    </row>
    <row r="4677" spans="1:57" x14ac:dyDescent="0.25">
      <c r="A4677">
        <v>4072</v>
      </c>
      <c r="B4677">
        <v>16467</v>
      </c>
      <c r="C4677" t="s">
        <v>17</v>
      </c>
      <c r="D4677" s="1">
        <v>40149.499305555553</v>
      </c>
      <c r="E4677" s="1">
        <v>40378.492361111108</v>
      </c>
      <c r="F4677">
        <v>509</v>
      </c>
      <c r="G4677">
        <v>7</v>
      </c>
      <c r="H4677">
        <v>14</v>
      </c>
      <c r="I4677">
        <v>7384</v>
      </c>
      <c r="J4677">
        <v>2869.16</v>
      </c>
      <c r="K4677">
        <v>409.88</v>
      </c>
      <c r="L4677">
        <v>1</v>
      </c>
      <c r="M4677">
        <v>4</v>
      </c>
      <c r="N4677">
        <v>4</v>
      </c>
      <c r="O4677" t="s">
        <v>135</v>
      </c>
      <c r="P4677">
        <v>9</v>
      </c>
      <c r="Q4677" t="s">
        <v>40</v>
      </c>
      <c r="T4677">
        <v>17095</v>
      </c>
      <c r="U4677" t="s">
        <v>17</v>
      </c>
      <c r="V4677" t="s">
        <v>129</v>
      </c>
      <c r="W4677">
        <v>23</v>
      </c>
      <c r="X4677">
        <v>7</v>
      </c>
      <c r="Y4677">
        <v>2572.25</v>
      </c>
      <c r="Z4677">
        <v>0</v>
      </c>
      <c r="AA4677">
        <v>780.2</v>
      </c>
      <c r="AB4677">
        <v>780.2</v>
      </c>
      <c r="AD4677" t="s">
        <v>197</v>
      </c>
      <c r="AE4677">
        <v>0</v>
      </c>
      <c r="AF4677">
        <v>2</v>
      </c>
      <c r="AG4677" t="s">
        <v>198</v>
      </c>
      <c r="AH4677" t="s">
        <v>196</v>
      </c>
      <c r="AJ4677" t="s">
        <v>9591</v>
      </c>
      <c r="AK4677" t="s">
        <v>9592</v>
      </c>
      <c r="AL4677" t="s">
        <v>251</v>
      </c>
      <c r="AM4677" t="s">
        <v>243</v>
      </c>
      <c r="AN4677" t="s">
        <v>252</v>
      </c>
      <c r="AO4677" t="s">
        <v>260</v>
      </c>
      <c r="AP4677" t="s">
        <v>254</v>
      </c>
      <c r="AQ4677" t="s">
        <v>255</v>
      </c>
      <c r="AR4677">
        <v>207.34</v>
      </c>
      <c r="AS4677">
        <v>88</v>
      </c>
      <c r="AT4677">
        <v>15.09</v>
      </c>
      <c r="AU4677">
        <v>0.83</v>
      </c>
      <c r="AV4677">
        <v>4.2949999999999999</v>
      </c>
      <c r="AW4677">
        <v>95</v>
      </c>
      <c r="BB4677">
        <v>0</v>
      </c>
      <c r="BC4677" t="s">
        <v>256</v>
      </c>
      <c r="BD4677">
        <v>1</v>
      </c>
      <c r="BE4677" t="s">
        <v>261</v>
      </c>
    </row>
    <row r="4678" spans="1:57" x14ac:dyDescent="0.25">
      <c r="A4678">
        <v>1634</v>
      </c>
      <c r="B4678">
        <v>14005</v>
      </c>
      <c r="C4678" t="s">
        <v>17</v>
      </c>
      <c r="D4678" s="1">
        <v>40671.439583333333</v>
      </c>
      <c r="E4678" s="1">
        <v>40877.52847222222</v>
      </c>
      <c r="F4678">
        <v>10</v>
      </c>
      <c r="G4678">
        <v>5</v>
      </c>
      <c r="H4678">
        <v>53</v>
      </c>
      <c r="I4678">
        <v>2478</v>
      </c>
      <c r="J4678">
        <v>2874.72</v>
      </c>
      <c r="K4678">
        <v>574.94000000000005</v>
      </c>
      <c r="L4678">
        <v>5</v>
      </c>
      <c r="M4678">
        <v>4</v>
      </c>
      <c r="N4678">
        <v>4</v>
      </c>
      <c r="O4678" t="s">
        <v>128</v>
      </c>
      <c r="P4678">
        <v>13</v>
      </c>
      <c r="Q4678" t="s">
        <v>129</v>
      </c>
      <c r="T4678">
        <v>17096</v>
      </c>
      <c r="U4678" t="s">
        <v>17</v>
      </c>
      <c r="V4678" t="s">
        <v>129</v>
      </c>
      <c r="W4678">
        <v>16</v>
      </c>
      <c r="X4678">
        <v>11</v>
      </c>
      <c r="Y4678">
        <v>3697.93</v>
      </c>
      <c r="Z4678">
        <v>310.45</v>
      </c>
      <c r="AA4678">
        <v>578.19000000000005</v>
      </c>
      <c r="AB4678">
        <v>267.74</v>
      </c>
      <c r="AC4678">
        <v>86.24</v>
      </c>
      <c r="AD4678" t="s">
        <v>194</v>
      </c>
      <c r="AE4678">
        <v>0</v>
      </c>
      <c r="AF4678">
        <v>1.85</v>
      </c>
      <c r="AG4678" t="s">
        <v>195</v>
      </c>
      <c r="AH4678" t="s">
        <v>196</v>
      </c>
      <c r="AJ4678" t="s">
        <v>9593</v>
      </c>
      <c r="AK4678" t="s">
        <v>9594</v>
      </c>
      <c r="AL4678" t="s">
        <v>251</v>
      </c>
      <c r="AM4678" t="s">
        <v>243</v>
      </c>
      <c r="AN4678" t="s">
        <v>252</v>
      </c>
      <c r="AO4678" t="s">
        <v>260</v>
      </c>
      <c r="AP4678" t="s">
        <v>254</v>
      </c>
      <c r="AQ4678" t="s">
        <v>255</v>
      </c>
      <c r="AR4678">
        <v>232.04</v>
      </c>
      <c r="AS4678">
        <v>102</v>
      </c>
      <c r="AT4678">
        <v>19.05</v>
      </c>
      <c r="AU4678">
        <v>0.97</v>
      </c>
      <c r="AV4678">
        <v>3.2158000000000002</v>
      </c>
      <c r="AW4678">
        <v>95</v>
      </c>
      <c r="BB4678">
        <v>0</v>
      </c>
      <c r="BC4678" t="s">
        <v>256</v>
      </c>
      <c r="BD4678">
        <v>1</v>
      </c>
      <c r="BE4678" t="s">
        <v>261</v>
      </c>
    </row>
    <row r="4679" spans="1:57" x14ac:dyDescent="0.25">
      <c r="A4679">
        <v>5758</v>
      </c>
      <c r="B4679">
        <v>18170</v>
      </c>
      <c r="C4679" t="s">
        <v>17</v>
      </c>
      <c r="D4679" s="1">
        <v>40186.590277777781</v>
      </c>
      <c r="E4679" s="1">
        <v>40853.607638888891</v>
      </c>
      <c r="F4679">
        <v>34</v>
      </c>
      <c r="G4679">
        <v>9</v>
      </c>
      <c r="H4679">
        <v>59</v>
      </c>
      <c r="I4679">
        <v>1184</v>
      </c>
      <c r="J4679">
        <v>2878</v>
      </c>
      <c r="K4679">
        <v>319.77999999999997</v>
      </c>
      <c r="L4679">
        <v>4</v>
      </c>
      <c r="M4679">
        <v>5</v>
      </c>
      <c r="N4679">
        <v>4</v>
      </c>
      <c r="O4679" t="s">
        <v>138</v>
      </c>
      <c r="P4679">
        <v>13</v>
      </c>
      <c r="Q4679" t="s">
        <v>129</v>
      </c>
      <c r="T4679">
        <v>17097</v>
      </c>
      <c r="U4679" t="s">
        <v>31</v>
      </c>
      <c r="V4679" t="s">
        <v>96</v>
      </c>
      <c r="W4679">
        <v>3</v>
      </c>
      <c r="X4679">
        <v>9</v>
      </c>
      <c r="Y4679">
        <v>1143.3599999999999</v>
      </c>
      <c r="Z4679">
        <v>351.89</v>
      </c>
      <c r="AA4679">
        <v>314.89</v>
      </c>
      <c r="AB4679">
        <v>-37</v>
      </c>
      <c r="AC4679">
        <v>-10.51</v>
      </c>
      <c r="AD4679" t="s">
        <v>202</v>
      </c>
      <c r="AE4679">
        <v>37</v>
      </c>
      <c r="AF4679">
        <v>1.44</v>
      </c>
      <c r="AG4679" t="s">
        <v>198</v>
      </c>
      <c r="AH4679" t="s">
        <v>196</v>
      </c>
      <c r="AJ4679" t="s">
        <v>9595</v>
      </c>
      <c r="AK4679" t="s">
        <v>9596</v>
      </c>
      <c r="AL4679" t="s">
        <v>251</v>
      </c>
      <c r="AM4679" t="s">
        <v>243</v>
      </c>
      <c r="AN4679" t="s">
        <v>252</v>
      </c>
      <c r="AO4679" t="s">
        <v>253</v>
      </c>
      <c r="AP4679" t="s">
        <v>254</v>
      </c>
      <c r="AQ4679" t="s">
        <v>255</v>
      </c>
      <c r="AR4679">
        <v>186.56</v>
      </c>
      <c r="AS4679">
        <v>118</v>
      </c>
      <c r="AT4679">
        <v>9.43</v>
      </c>
      <c r="AU4679">
        <v>1.1100000000000001</v>
      </c>
      <c r="AV4679">
        <v>6.6097000000000001</v>
      </c>
      <c r="AW4679">
        <v>95</v>
      </c>
      <c r="BB4679">
        <v>0</v>
      </c>
      <c r="BC4679" t="s">
        <v>256</v>
      </c>
      <c r="BD4679">
        <v>1</v>
      </c>
      <c r="BE4679" t="s">
        <v>257</v>
      </c>
    </row>
    <row r="4680" spans="1:57" x14ac:dyDescent="0.25">
      <c r="A4680">
        <v>1879</v>
      </c>
      <c r="B4680">
        <v>14251</v>
      </c>
      <c r="C4680" t="s">
        <v>17</v>
      </c>
      <c r="D4680" s="1">
        <v>40829.531944444447</v>
      </c>
      <c r="E4680" s="1">
        <v>40885.355555555558</v>
      </c>
      <c r="F4680">
        <v>2</v>
      </c>
      <c r="G4680">
        <v>5</v>
      </c>
      <c r="H4680">
        <v>37</v>
      </c>
      <c r="I4680">
        <v>1674</v>
      </c>
      <c r="J4680">
        <v>2879.7</v>
      </c>
      <c r="K4680">
        <v>575.94000000000005</v>
      </c>
      <c r="L4680">
        <v>5</v>
      </c>
      <c r="M4680">
        <v>4</v>
      </c>
      <c r="N4680">
        <v>4</v>
      </c>
      <c r="O4680" t="s">
        <v>128</v>
      </c>
      <c r="P4680">
        <v>13</v>
      </c>
      <c r="Q4680" t="s">
        <v>129</v>
      </c>
      <c r="T4680">
        <v>17098</v>
      </c>
      <c r="U4680" t="s">
        <v>17</v>
      </c>
      <c r="V4680" t="s">
        <v>29</v>
      </c>
      <c r="W4680">
        <v>382</v>
      </c>
      <c r="X4680">
        <v>3</v>
      </c>
      <c r="Y4680">
        <v>591.07000000000005</v>
      </c>
      <c r="Z4680">
        <v>0</v>
      </c>
      <c r="AA4680">
        <v>0</v>
      </c>
      <c r="AB4680">
        <v>0</v>
      </c>
      <c r="AD4680" t="s">
        <v>191</v>
      </c>
      <c r="AE4680">
        <v>0</v>
      </c>
      <c r="AF4680">
        <v>0</v>
      </c>
      <c r="AG4680" t="s">
        <v>198</v>
      </c>
      <c r="AH4680" t="s">
        <v>199</v>
      </c>
      <c r="AJ4680" t="s">
        <v>9597</v>
      </c>
      <c r="AK4680" t="s">
        <v>9598</v>
      </c>
      <c r="AL4680" t="s">
        <v>251</v>
      </c>
      <c r="AM4680" t="s">
        <v>243</v>
      </c>
      <c r="AN4680" t="s">
        <v>252</v>
      </c>
      <c r="AO4680" t="s">
        <v>260</v>
      </c>
      <c r="AP4680" t="s">
        <v>254</v>
      </c>
      <c r="AQ4680" t="s">
        <v>255</v>
      </c>
      <c r="AR4680">
        <v>235.73</v>
      </c>
      <c r="AS4680">
        <v>142</v>
      </c>
      <c r="AT4680">
        <v>15.09</v>
      </c>
      <c r="AU4680">
        <v>1.34</v>
      </c>
      <c r="AV4680">
        <v>6.2809999999999997</v>
      </c>
      <c r="AW4680">
        <v>95</v>
      </c>
      <c r="BB4680">
        <v>0</v>
      </c>
      <c r="BC4680" t="s">
        <v>256</v>
      </c>
      <c r="BD4680">
        <v>1</v>
      </c>
      <c r="BE4680" t="s">
        <v>261</v>
      </c>
    </row>
    <row r="4681" spans="1:57" x14ac:dyDescent="0.25">
      <c r="A4681">
        <v>4236</v>
      </c>
      <c r="B4681">
        <v>16633</v>
      </c>
      <c r="C4681" t="s">
        <v>17</v>
      </c>
      <c r="D4681" s="1">
        <v>40652.60833333333</v>
      </c>
      <c r="E4681" s="1">
        <v>40869.570138888892</v>
      </c>
      <c r="F4681">
        <v>18</v>
      </c>
      <c r="G4681">
        <v>6</v>
      </c>
      <c r="H4681">
        <v>115</v>
      </c>
      <c r="I4681">
        <v>1138</v>
      </c>
      <c r="J4681">
        <v>2883.1</v>
      </c>
      <c r="K4681">
        <v>480.52</v>
      </c>
      <c r="L4681">
        <v>5</v>
      </c>
      <c r="M4681">
        <v>4</v>
      </c>
      <c r="N4681">
        <v>4</v>
      </c>
      <c r="O4681" t="s">
        <v>128</v>
      </c>
      <c r="P4681">
        <v>13</v>
      </c>
      <c r="Q4681" t="s">
        <v>129</v>
      </c>
      <c r="T4681">
        <v>17099</v>
      </c>
      <c r="U4681" t="s">
        <v>17</v>
      </c>
      <c r="V4681" t="s">
        <v>19</v>
      </c>
      <c r="W4681">
        <v>534</v>
      </c>
      <c r="X4681">
        <v>1</v>
      </c>
      <c r="Y4681">
        <v>582.16999999999996</v>
      </c>
      <c r="Z4681">
        <v>0</v>
      </c>
      <c r="AA4681">
        <v>0</v>
      </c>
      <c r="AB4681">
        <v>0</v>
      </c>
      <c r="AD4681" t="s">
        <v>191</v>
      </c>
      <c r="AE4681">
        <v>0</v>
      </c>
      <c r="AF4681">
        <v>0</v>
      </c>
      <c r="AG4681" t="s">
        <v>198</v>
      </c>
      <c r="AH4681" t="s">
        <v>196</v>
      </c>
      <c r="AJ4681" t="s">
        <v>9599</v>
      </c>
      <c r="AK4681" t="s">
        <v>9600</v>
      </c>
      <c r="AL4681" t="s">
        <v>251</v>
      </c>
      <c r="AM4681" t="s">
        <v>243</v>
      </c>
      <c r="AN4681" t="s">
        <v>252</v>
      </c>
      <c r="AO4681" t="s">
        <v>260</v>
      </c>
      <c r="AP4681" t="s">
        <v>254</v>
      </c>
      <c r="AQ4681" t="s">
        <v>255</v>
      </c>
      <c r="AR4681">
        <v>166.57</v>
      </c>
      <c r="AS4681">
        <v>28</v>
      </c>
      <c r="AT4681">
        <v>17.309999999999999</v>
      </c>
      <c r="AU4681">
        <v>0.27</v>
      </c>
      <c r="AV4681">
        <v>2.4403000000000001</v>
      </c>
      <c r="AW4681">
        <v>95</v>
      </c>
      <c r="BB4681">
        <v>0</v>
      </c>
      <c r="BC4681" t="s">
        <v>256</v>
      </c>
      <c r="BD4681">
        <v>1</v>
      </c>
      <c r="BE4681" t="s">
        <v>261</v>
      </c>
    </row>
    <row r="4682" spans="1:57" x14ac:dyDescent="0.25">
      <c r="A4682">
        <v>1135</v>
      </c>
      <c r="B4682">
        <v>13501</v>
      </c>
      <c r="C4682" t="s">
        <v>81</v>
      </c>
      <c r="D4682" s="1">
        <v>40316.558333333334</v>
      </c>
      <c r="E4682" s="1">
        <v>40598.790972222225</v>
      </c>
      <c r="F4682">
        <v>289</v>
      </c>
      <c r="G4682">
        <v>3</v>
      </c>
      <c r="H4682">
        <v>90</v>
      </c>
      <c r="I4682">
        <v>1253</v>
      </c>
      <c r="J4682">
        <v>2885.11</v>
      </c>
      <c r="K4682">
        <v>961.7</v>
      </c>
      <c r="L4682">
        <v>2</v>
      </c>
      <c r="M4682">
        <v>3</v>
      </c>
      <c r="N4682">
        <v>4</v>
      </c>
      <c r="O4682" t="s">
        <v>132</v>
      </c>
      <c r="P4682">
        <v>9</v>
      </c>
      <c r="Q4682" t="s">
        <v>40</v>
      </c>
      <c r="T4682">
        <v>17100</v>
      </c>
      <c r="U4682" t="s">
        <v>17</v>
      </c>
      <c r="V4682" t="s">
        <v>24</v>
      </c>
      <c r="W4682">
        <v>19</v>
      </c>
      <c r="X4682">
        <v>2</v>
      </c>
      <c r="Y4682">
        <v>971.74</v>
      </c>
      <c r="Z4682">
        <v>0</v>
      </c>
      <c r="AA4682">
        <v>971.74</v>
      </c>
      <c r="AB4682">
        <v>971.74</v>
      </c>
      <c r="AD4682" t="s">
        <v>197</v>
      </c>
      <c r="AE4682">
        <v>0</v>
      </c>
      <c r="AF4682">
        <v>0</v>
      </c>
      <c r="AG4682" t="s">
        <v>198</v>
      </c>
      <c r="AH4682" t="s">
        <v>196</v>
      </c>
      <c r="AJ4682" t="s">
        <v>9601</v>
      </c>
      <c r="AK4682" t="s">
        <v>9602</v>
      </c>
      <c r="AL4682" t="s">
        <v>251</v>
      </c>
      <c r="AM4682" t="s">
        <v>243</v>
      </c>
      <c r="AN4682" t="s">
        <v>252</v>
      </c>
      <c r="AO4682" t="s">
        <v>260</v>
      </c>
      <c r="AP4682" t="s">
        <v>254</v>
      </c>
      <c r="AQ4682" t="s">
        <v>255</v>
      </c>
      <c r="AR4682">
        <v>208.21</v>
      </c>
      <c r="AS4682">
        <v>35</v>
      </c>
      <c r="AT4682">
        <v>18.87</v>
      </c>
      <c r="AU4682">
        <v>0.33</v>
      </c>
      <c r="AV4682">
        <v>2.4630000000000001</v>
      </c>
      <c r="AW4682">
        <v>95</v>
      </c>
      <c r="BB4682">
        <v>5.41</v>
      </c>
      <c r="BC4682" t="s">
        <v>256</v>
      </c>
      <c r="BD4682">
        <v>1</v>
      </c>
      <c r="BE4682" t="s">
        <v>261</v>
      </c>
    </row>
    <row r="4683" spans="1:57" x14ac:dyDescent="0.25">
      <c r="A4683">
        <v>3988</v>
      </c>
      <c r="B4683">
        <v>16383</v>
      </c>
      <c r="C4683" t="s">
        <v>17</v>
      </c>
      <c r="D4683" s="1">
        <v>40213.554166666669</v>
      </c>
      <c r="E4683" s="1">
        <v>40812.53125</v>
      </c>
      <c r="F4683">
        <v>75</v>
      </c>
      <c r="G4683">
        <v>7</v>
      </c>
      <c r="H4683">
        <v>238</v>
      </c>
      <c r="I4683">
        <v>1590</v>
      </c>
      <c r="J4683">
        <v>2887.99</v>
      </c>
      <c r="K4683">
        <v>412.57</v>
      </c>
      <c r="L4683">
        <v>3</v>
      </c>
      <c r="M4683">
        <v>4</v>
      </c>
      <c r="N4683">
        <v>4</v>
      </c>
      <c r="O4683" t="s">
        <v>127</v>
      </c>
      <c r="P4683">
        <v>11</v>
      </c>
      <c r="Q4683" t="s">
        <v>96</v>
      </c>
      <c r="T4683">
        <v>17101</v>
      </c>
      <c r="U4683" t="s">
        <v>17</v>
      </c>
      <c r="V4683" t="s">
        <v>129</v>
      </c>
      <c r="W4683">
        <v>11</v>
      </c>
      <c r="X4683">
        <v>7</v>
      </c>
      <c r="Y4683">
        <v>2507.0500000000002</v>
      </c>
      <c r="Z4683">
        <v>230.58</v>
      </c>
      <c r="AA4683">
        <v>1391.15</v>
      </c>
      <c r="AB4683">
        <v>1160.57</v>
      </c>
      <c r="AC4683">
        <v>503.33</v>
      </c>
      <c r="AD4683" t="s">
        <v>194</v>
      </c>
      <c r="AE4683">
        <v>0</v>
      </c>
      <c r="AF4683">
        <v>0</v>
      </c>
      <c r="AG4683" t="s">
        <v>195</v>
      </c>
      <c r="AH4683" t="s">
        <v>196</v>
      </c>
      <c r="AJ4683" t="s">
        <v>9603</v>
      </c>
      <c r="AK4683" t="s">
        <v>9604</v>
      </c>
      <c r="AL4683" t="s">
        <v>251</v>
      </c>
      <c r="AM4683" t="s">
        <v>243</v>
      </c>
      <c r="AN4683" t="s">
        <v>252</v>
      </c>
      <c r="AO4683" t="s">
        <v>260</v>
      </c>
      <c r="AP4683" t="s">
        <v>254</v>
      </c>
      <c r="AQ4683" t="s">
        <v>255</v>
      </c>
      <c r="AR4683">
        <v>140.07</v>
      </c>
      <c r="AS4683">
        <v>37</v>
      </c>
      <c r="AT4683">
        <v>20.75</v>
      </c>
      <c r="AU4683">
        <v>0.35</v>
      </c>
      <c r="AV4683">
        <v>2.4064000000000001</v>
      </c>
      <c r="AW4683">
        <v>95</v>
      </c>
      <c r="BB4683">
        <v>0</v>
      </c>
      <c r="BC4683" t="s">
        <v>256</v>
      </c>
      <c r="BD4683">
        <v>1</v>
      </c>
      <c r="BE4683" t="s">
        <v>261</v>
      </c>
    </row>
    <row r="4684" spans="1:57" x14ac:dyDescent="0.25">
      <c r="A4684">
        <v>4839</v>
      </c>
      <c r="B4684">
        <v>17242</v>
      </c>
      <c r="C4684" t="s">
        <v>17</v>
      </c>
      <c r="D4684" s="1">
        <v>40202.435416666667</v>
      </c>
      <c r="E4684" s="1">
        <v>40778.621527777781</v>
      </c>
      <c r="F4684">
        <v>109</v>
      </c>
      <c r="G4684">
        <v>5</v>
      </c>
      <c r="H4684">
        <v>44</v>
      </c>
      <c r="I4684">
        <v>1459</v>
      </c>
      <c r="J4684">
        <v>2889.28</v>
      </c>
      <c r="K4684">
        <v>577.86</v>
      </c>
      <c r="L4684">
        <v>3</v>
      </c>
      <c r="M4684">
        <v>4</v>
      </c>
      <c r="N4684">
        <v>5</v>
      </c>
      <c r="O4684" t="s">
        <v>144</v>
      </c>
      <c r="P4684">
        <v>12</v>
      </c>
      <c r="Q4684" t="s">
        <v>96</v>
      </c>
      <c r="T4684">
        <v>17102</v>
      </c>
      <c r="U4684" t="s">
        <v>17</v>
      </c>
      <c r="V4684" t="s">
        <v>19</v>
      </c>
      <c r="W4684">
        <v>262</v>
      </c>
      <c r="X4684">
        <v>1</v>
      </c>
      <c r="Y4684">
        <v>25.5</v>
      </c>
      <c r="Z4684">
        <v>0</v>
      </c>
      <c r="AA4684">
        <v>0</v>
      </c>
      <c r="AB4684">
        <v>0</v>
      </c>
      <c r="AD4684" t="s">
        <v>191</v>
      </c>
      <c r="AE4684">
        <v>0</v>
      </c>
      <c r="AF4684">
        <v>0</v>
      </c>
      <c r="AG4684" t="s">
        <v>198</v>
      </c>
      <c r="AH4684" t="s">
        <v>196</v>
      </c>
      <c r="AJ4684" t="s">
        <v>9605</v>
      </c>
      <c r="AK4684" t="s">
        <v>9606</v>
      </c>
      <c r="AL4684" t="s">
        <v>251</v>
      </c>
      <c r="AM4684" t="s">
        <v>243</v>
      </c>
      <c r="AN4684" t="s">
        <v>252</v>
      </c>
      <c r="AO4684" t="s">
        <v>253</v>
      </c>
      <c r="AP4684" t="s">
        <v>254</v>
      </c>
      <c r="AQ4684" t="s">
        <v>255</v>
      </c>
      <c r="AR4684">
        <v>56.25</v>
      </c>
      <c r="AS4684">
        <v>15</v>
      </c>
      <c r="AT4684">
        <v>6.67</v>
      </c>
      <c r="AU4684">
        <v>0.14000000000000001</v>
      </c>
      <c r="AV4684">
        <v>4.0525000000000002</v>
      </c>
      <c r="AW4684">
        <v>95</v>
      </c>
      <c r="BB4684">
        <v>0</v>
      </c>
      <c r="BC4684" t="s">
        <v>256</v>
      </c>
      <c r="BD4684">
        <v>1</v>
      </c>
      <c r="BE4684" t="s">
        <v>257</v>
      </c>
    </row>
    <row r="4685" spans="1:57" x14ac:dyDescent="0.25">
      <c r="A4685">
        <v>4630</v>
      </c>
      <c r="B4685">
        <v>17032</v>
      </c>
      <c r="C4685" t="s">
        <v>17</v>
      </c>
      <c r="D4685" s="1">
        <v>40157.65</v>
      </c>
      <c r="E4685" s="1">
        <v>40283.593055555553</v>
      </c>
      <c r="F4685">
        <v>604</v>
      </c>
      <c r="G4685">
        <v>5</v>
      </c>
      <c r="H4685">
        <v>180</v>
      </c>
      <c r="I4685">
        <v>1664</v>
      </c>
      <c r="J4685">
        <v>2896.69</v>
      </c>
      <c r="K4685">
        <v>579.34</v>
      </c>
      <c r="L4685">
        <v>1</v>
      </c>
      <c r="M4685">
        <v>4</v>
      </c>
      <c r="N4685">
        <v>5</v>
      </c>
      <c r="O4685" t="s">
        <v>145</v>
      </c>
      <c r="P4685">
        <v>10</v>
      </c>
      <c r="Q4685" t="s">
        <v>40</v>
      </c>
      <c r="T4685">
        <v>17103</v>
      </c>
      <c r="U4685" t="s">
        <v>17</v>
      </c>
      <c r="V4685" t="s">
        <v>19</v>
      </c>
      <c r="W4685">
        <v>723</v>
      </c>
      <c r="X4685">
        <v>1</v>
      </c>
      <c r="Y4685">
        <v>424.3</v>
      </c>
      <c r="Z4685">
        <v>0</v>
      </c>
      <c r="AA4685">
        <v>0</v>
      </c>
      <c r="AB4685">
        <v>0</v>
      </c>
      <c r="AD4685" t="s">
        <v>191</v>
      </c>
      <c r="AE4685">
        <v>0</v>
      </c>
      <c r="AF4685">
        <v>0</v>
      </c>
      <c r="AG4685" t="s">
        <v>198</v>
      </c>
      <c r="AH4685" t="s">
        <v>196</v>
      </c>
      <c r="AJ4685" t="s">
        <v>9607</v>
      </c>
      <c r="AK4685" t="s">
        <v>9608</v>
      </c>
      <c r="AL4685" t="s">
        <v>251</v>
      </c>
      <c r="AM4685" t="s">
        <v>243</v>
      </c>
      <c r="AN4685" t="s">
        <v>252</v>
      </c>
      <c r="AO4685" t="s">
        <v>245</v>
      </c>
      <c r="AP4685" t="s">
        <v>318</v>
      </c>
      <c r="AQ4685" t="s">
        <v>247</v>
      </c>
      <c r="AR4685">
        <v>213.65</v>
      </c>
      <c r="AS4685">
        <v>213</v>
      </c>
      <c r="AT4685">
        <v>55.66</v>
      </c>
      <c r="AU4685">
        <v>2.0099999999999998</v>
      </c>
      <c r="AV4685">
        <v>1.8613999999999999</v>
      </c>
      <c r="AW4685">
        <v>95</v>
      </c>
      <c r="AX4685">
        <v>5</v>
      </c>
      <c r="AY4685">
        <v>9</v>
      </c>
      <c r="AZ4685">
        <v>13</v>
      </c>
      <c r="BA4685">
        <v>15</v>
      </c>
      <c r="BB4685">
        <v>2.74</v>
      </c>
      <c r="BC4685" t="s">
        <v>324</v>
      </c>
      <c r="BD4685">
        <v>0</v>
      </c>
    </row>
    <row r="4686" spans="1:57" x14ac:dyDescent="0.25">
      <c r="A4686">
        <v>1920</v>
      </c>
      <c r="B4686">
        <v>14293</v>
      </c>
      <c r="C4686" t="s">
        <v>17</v>
      </c>
      <c r="D4686" s="1">
        <v>40157.456250000003</v>
      </c>
      <c r="E4686" s="1">
        <v>40883.636805555558</v>
      </c>
      <c r="F4686">
        <v>4</v>
      </c>
      <c r="G4686">
        <v>9</v>
      </c>
      <c r="H4686">
        <v>88</v>
      </c>
      <c r="I4686">
        <v>1558</v>
      </c>
      <c r="J4686">
        <v>2903.01</v>
      </c>
      <c r="K4686">
        <v>322.56</v>
      </c>
      <c r="L4686">
        <v>5</v>
      </c>
      <c r="M4686">
        <v>5</v>
      </c>
      <c r="N4686">
        <v>5</v>
      </c>
      <c r="O4686" t="s">
        <v>146</v>
      </c>
      <c r="P4686">
        <v>15</v>
      </c>
      <c r="Q4686" t="s">
        <v>129</v>
      </c>
      <c r="T4686">
        <v>17104</v>
      </c>
      <c r="U4686" t="s">
        <v>17</v>
      </c>
      <c r="V4686" t="s">
        <v>19</v>
      </c>
      <c r="W4686">
        <v>424</v>
      </c>
      <c r="X4686">
        <v>1</v>
      </c>
      <c r="Y4686">
        <v>474.03</v>
      </c>
      <c r="Z4686">
        <v>0</v>
      </c>
      <c r="AA4686">
        <v>0</v>
      </c>
      <c r="AB4686">
        <v>0</v>
      </c>
      <c r="AD4686" t="s">
        <v>191</v>
      </c>
      <c r="AE4686">
        <v>0</v>
      </c>
      <c r="AF4686">
        <v>0</v>
      </c>
      <c r="AG4686" t="s">
        <v>198</v>
      </c>
      <c r="AH4686" t="s">
        <v>196</v>
      </c>
      <c r="AJ4686" t="s">
        <v>9609</v>
      </c>
      <c r="AK4686" t="s">
        <v>9610</v>
      </c>
      <c r="AL4686" t="s">
        <v>251</v>
      </c>
      <c r="AM4686" t="s">
        <v>243</v>
      </c>
      <c r="AN4686" t="s">
        <v>252</v>
      </c>
      <c r="AO4686" t="s">
        <v>260</v>
      </c>
      <c r="AP4686" t="s">
        <v>254</v>
      </c>
      <c r="AQ4686" t="s">
        <v>255</v>
      </c>
      <c r="AR4686">
        <v>72.33</v>
      </c>
      <c r="AS4686">
        <v>75</v>
      </c>
      <c r="AT4686">
        <v>29.52</v>
      </c>
      <c r="AU4686">
        <v>0.71</v>
      </c>
      <c r="AV4686">
        <v>2.9232999999999998</v>
      </c>
      <c r="AW4686">
        <v>95</v>
      </c>
      <c r="BB4686">
        <v>0</v>
      </c>
      <c r="BC4686" t="s">
        <v>256</v>
      </c>
      <c r="BD4686">
        <v>1</v>
      </c>
      <c r="BE4686" t="s">
        <v>261</v>
      </c>
    </row>
    <row r="4687" spans="1:57" x14ac:dyDescent="0.25">
      <c r="A4687">
        <v>1861</v>
      </c>
      <c r="B4687">
        <v>14233</v>
      </c>
      <c r="C4687" t="s">
        <v>17</v>
      </c>
      <c r="D4687" s="1">
        <v>40242.690972222219</v>
      </c>
      <c r="E4687" s="1">
        <v>40837.662499999999</v>
      </c>
      <c r="F4687">
        <v>50</v>
      </c>
      <c r="G4687">
        <v>7</v>
      </c>
      <c r="H4687">
        <v>42</v>
      </c>
      <c r="I4687">
        <v>1261</v>
      </c>
      <c r="J4687">
        <v>2904.27</v>
      </c>
      <c r="K4687">
        <v>414.9</v>
      </c>
      <c r="L4687">
        <v>4</v>
      </c>
      <c r="M4687">
        <v>4</v>
      </c>
      <c r="N4687">
        <v>5</v>
      </c>
      <c r="O4687" t="s">
        <v>147</v>
      </c>
      <c r="P4687">
        <v>13</v>
      </c>
      <c r="Q4687" t="s">
        <v>129</v>
      </c>
      <c r="T4687">
        <v>17105</v>
      </c>
      <c r="U4687" t="s">
        <v>17</v>
      </c>
      <c r="V4687" t="s">
        <v>22</v>
      </c>
      <c r="W4687">
        <v>160</v>
      </c>
      <c r="X4687">
        <v>2</v>
      </c>
      <c r="Y4687">
        <v>665.78</v>
      </c>
      <c r="Z4687">
        <v>346.38</v>
      </c>
      <c r="AA4687">
        <v>0</v>
      </c>
      <c r="AB4687">
        <v>-346.38</v>
      </c>
      <c r="AC4687">
        <v>-100</v>
      </c>
      <c r="AD4687" t="s">
        <v>201</v>
      </c>
      <c r="AE4687">
        <v>346.38</v>
      </c>
      <c r="AF4687">
        <v>0</v>
      </c>
      <c r="AG4687" t="s">
        <v>198</v>
      </c>
      <c r="AH4687" t="s">
        <v>199</v>
      </c>
      <c r="AJ4687" t="s">
        <v>9611</v>
      </c>
      <c r="AK4687" t="s">
        <v>9612</v>
      </c>
      <c r="AL4687" t="s">
        <v>251</v>
      </c>
      <c r="AM4687" t="s">
        <v>243</v>
      </c>
      <c r="AN4687" t="s">
        <v>252</v>
      </c>
      <c r="AO4687" t="s">
        <v>245</v>
      </c>
      <c r="AP4687" t="s">
        <v>318</v>
      </c>
      <c r="AQ4687" t="s">
        <v>247</v>
      </c>
      <c r="AR4687">
        <v>162.53</v>
      </c>
      <c r="AS4687">
        <v>165</v>
      </c>
      <c r="AT4687">
        <v>40.57</v>
      </c>
      <c r="AU4687">
        <v>1.56</v>
      </c>
      <c r="AV4687">
        <v>2.3593000000000002</v>
      </c>
      <c r="AW4687">
        <v>95</v>
      </c>
      <c r="AX4687">
        <v>4</v>
      </c>
      <c r="AY4687">
        <v>9</v>
      </c>
      <c r="AZ4687">
        <v>12</v>
      </c>
      <c r="BA4687">
        <v>14</v>
      </c>
      <c r="BB4687">
        <v>3.51</v>
      </c>
      <c r="BC4687" t="s">
        <v>324</v>
      </c>
      <c r="BD4687">
        <v>0</v>
      </c>
    </row>
    <row r="4688" spans="1:57" x14ac:dyDescent="0.25">
      <c r="A4688">
        <v>1395</v>
      </c>
      <c r="B4688">
        <v>13764</v>
      </c>
      <c r="C4688" t="s">
        <v>17</v>
      </c>
      <c r="D4688" s="1">
        <v>40244.538888888892</v>
      </c>
      <c r="E4688" s="1">
        <v>40816.502083333333</v>
      </c>
      <c r="F4688">
        <v>71</v>
      </c>
      <c r="G4688">
        <v>6</v>
      </c>
      <c r="H4688">
        <v>294</v>
      </c>
      <c r="I4688">
        <v>2080</v>
      </c>
      <c r="J4688">
        <v>2908.67</v>
      </c>
      <c r="K4688">
        <v>484.78</v>
      </c>
      <c r="L4688">
        <v>3</v>
      </c>
      <c r="M4688">
        <v>4</v>
      </c>
      <c r="N4688">
        <v>5</v>
      </c>
      <c r="O4688" t="s">
        <v>144</v>
      </c>
      <c r="P4688">
        <v>12</v>
      </c>
      <c r="Q4688" t="s">
        <v>96</v>
      </c>
      <c r="T4688">
        <v>17106</v>
      </c>
      <c r="U4688" t="s">
        <v>17</v>
      </c>
      <c r="V4688" t="s">
        <v>19</v>
      </c>
      <c r="W4688">
        <v>390</v>
      </c>
      <c r="X4688">
        <v>1</v>
      </c>
      <c r="Y4688">
        <v>481.58</v>
      </c>
      <c r="Z4688">
        <v>0</v>
      </c>
      <c r="AA4688">
        <v>0</v>
      </c>
      <c r="AB4688">
        <v>0</v>
      </c>
      <c r="AD4688" t="s">
        <v>191</v>
      </c>
      <c r="AE4688">
        <v>0</v>
      </c>
      <c r="AF4688">
        <v>0</v>
      </c>
      <c r="AG4688" t="s">
        <v>198</v>
      </c>
      <c r="AH4688" t="s">
        <v>196</v>
      </c>
      <c r="AJ4688" t="s">
        <v>9613</v>
      </c>
      <c r="AK4688" t="s">
        <v>9614</v>
      </c>
      <c r="AL4688" t="s">
        <v>251</v>
      </c>
      <c r="AM4688" t="s">
        <v>243</v>
      </c>
      <c r="AN4688" t="s">
        <v>252</v>
      </c>
      <c r="AO4688" t="s">
        <v>260</v>
      </c>
      <c r="AP4688" t="s">
        <v>254</v>
      </c>
      <c r="AQ4688" t="s">
        <v>255</v>
      </c>
      <c r="AR4688">
        <v>90.82</v>
      </c>
      <c r="AS4688">
        <v>100</v>
      </c>
      <c r="AT4688">
        <v>36.79</v>
      </c>
      <c r="AU4688">
        <v>0.94</v>
      </c>
      <c r="AV4688">
        <v>2.9289000000000001</v>
      </c>
      <c r="AW4688">
        <v>95</v>
      </c>
      <c r="BB4688">
        <v>0</v>
      </c>
      <c r="BC4688" t="s">
        <v>256</v>
      </c>
      <c r="BD4688">
        <v>1</v>
      </c>
      <c r="BE4688" t="s">
        <v>261</v>
      </c>
    </row>
    <row r="4689" spans="1:57" x14ac:dyDescent="0.25">
      <c r="A4689">
        <v>2147</v>
      </c>
      <c r="B4689">
        <v>14524</v>
      </c>
      <c r="C4689" t="s">
        <v>17</v>
      </c>
      <c r="D4689" s="1">
        <v>40470.488888888889</v>
      </c>
      <c r="E4689" s="1">
        <v>40855.520138888889</v>
      </c>
      <c r="F4689">
        <v>32</v>
      </c>
      <c r="G4689">
        <v>13</v>
      </c>
      <c r="H4689">
        <v>250</v>
      </c>
      <c r="I4689">
        <v>1169</v>
      </c>
      <c r="J4689">
        <v>2909.86</v>
      </c>
      <c r="K4689">
        <v>223.84</v>
      </c>
      <c r="L4689">
        <v>4</v>
      </c>
      <c r="M4689">
        <v>5</v>
      </c>
      <c r="N4689">
        <v>5</v>
      </c>
      <c r="O4689" t="s">
        <v>148</v>
      </c>
      <c r="P4689">
        <v>14</v>
      </c>
      <c r="Q4689" t="s">
        <v>129</v>
      </c>
      <c r="T4689">
        <v>17107</v>
      </c>
      <c r="U4689" t="s">
        <v>17</v>
      </c>
      <c r="V4689" t="s">
        <v>129</v>
      </c>
      <c r="W4689">
        <v>34</v>
      </c>
      <c r="X4689">
        <v>10</v>
      </c>
      <c r="Y4689">
        <v>16052.72</v>
      </c>
      <c r="Z4689">
        <v>2215.25</v>
      </c>
      <c r="AA4689">
        <v>4464.87</v>
      </c>
      <c r="AB4689">
        <v>2249.62</v>
      </c>
      <c r="AC4689">
        <v>101.55</v>
      </c>
      <c r="AD4689" t="s">
        <v>194</v>
      </c>
      <c r="AE4689">
        <v>0</v>
      </c>
      <c r="AF4689">
        <v>2.85</v>
      </c>
      <c r="AG4689" t="s">
        <v>195</v>
      </c>
      <c r="AH4689" t="s">
        <v>196</v>
      </c>
      <c r="AJ4689" t="s">
        <v>9615</v>
      </c>
      <c r="AK4689" t="s">
        <v>9616</v>
      </c>
      <c r="AL4689" t="s">
        <v>251</v>
      </c>
      <c r="AM4689" t="s">
        <v>243</v>
      </c>
      <c r="AN4689" t="s">
        <v>252</v>
      </c>
      <c r="AO4689" t="s">
        <v>245</v>
      </c>
      <c r="AP4689" t="s">
        <v>318</v>
      </c>
      <c r="AQ4689" t="s">
        <v>247</v>
      </c>
      <c r="AR4689">
        <v>139.28</v>
      </c>
      <c r="AS4689">
        <v>142</v>
      </c>
      <c r="AT4689">
        <v>40</v>
      </c>
      <c r="AU4689">
        <v>1.35</v>
      </c>
      <c r="AV4689">
        <v>2.3428</v>
      </c>
      <c r="AW4689">
        <v>95</v>
      </c>
      <c r="AX4689">
        <v>3</v>
      </c>
      <c r="AY4689">
        <v>8</v>
      </c>
      <c r="AZ4689">
        <v>11</v>
      </c>
      <c r="BA4689">
        <v>12</v>
      </c>
      <c r="BB4689">
        <v>4.05</v>
      </c>
      <c r="BC4689" t="s">
        <v>324</v>
      </c>
      <c r="BD4689">
        <v>0</v>
      </c>
    </row>
    <row r="4690" spans="1:57" x14ac:dyDescent="0.25">
      <c r="A4690">
        <v>1414</v>
      </c>
      <c r="B4690">
        <v>13784</v>
      </c>
      <c r="C4690" t="s">
        <v>17</v>
      </c>
      <c r="D4690" s="1">
        <v>40436.518750000003</v>
      </c>
      <c r="E4690" s="1">
        <v>40877.397916666669</v>
      </c>
      <c r="F4690">
        <v>10</v>
      </c>
      <c r="G4690">
        <v>14</v>
      </c>
      <c r="H4690">
        <v>13</v>
      </c>
      <c r="I4690">
        <v>2827</v>
      </c>
      <c r="J4690">
        <v>2910.23</v>
      </c>
      <c r="K4690">
        <v>207.87</v>
      </c>
      <c r="L4690">
        <v>5</v>
      </c>
      <c r="M4690">
        <v>5</v>
      </c>
      <c r="N4690">
        <v>5</v>
      </c>
      <c r="O4690" t="s">
        <v>146</v>
      </c>
      <c r="P4690">
        <v>15</v>
      </c>
      <c r="Q4690" t="s">
        <v>129</v>
      </c>
      <c r="T4690">
        <v>17108</v>
      </c>
      <c r="U4690" t="s">
        <v>17</v>
      </c>
      <c r="V4690" t="s">
        <v>19</v>
      </c>
      <c r="W4690">
        <v>664</v>
      </c>
      <c r="X4690">
        <v>1</v>
      </c>
      <c r="Y4690">
        <v>174.95</v>
      </c>
      <c r="Z4690">
        <v>0</v>
      </c>
      <c r="AA4690">
        <v>0</v>
      </c>
      <c r="AB4690">
        <v>0</v>
      </c>
      <c r="AD4690" t="s">
        <v>191</v>
      </c>
      <c r="AE4690">
        <v>0</v>
      </c>
      <c r="AF4690">
        <v>0</v>
      </c>
      <c r="AG4690" t="s">
        <v>198</v>
      </c>
      <c r="AH4690" t="s">
        <v>196</v>
      </c>
      <c r="AJ4690" t="s">
        <v>9617</v>
      </c>
      <c r="AK4690" t="s">
        <v>9618</v>
      </c>
      <c r="AL4690" t="s">
        <v>251</v>
      </c>
      <c r="AM4690" t="s">
        <v>243</v>
      </c>
      <c r="AN4690" t="s">
        <v>252</v>
      </c>
      <c r="AO4690" t="s">
        <v>260</v>
      </c>
      <c r="AP4690" t="s">
        <v>254</v>
      </c>
      <c r="AQ4690" t="s">
        <v>255</v>
      </c>
      <c r="AR4690">
        <v>36.28</v>
      </c>
      <c r="AS4690">
        <v>44</v>
      </c>
      <c r="AT4690">
        <v>20.95</v>
      </c>
      <c r="AU4690">
        <v>0.42</v>
      </c>
      <c r="AV4690">
        <v>3.4514999999999998</v>
      </c>
      <c r="AW4690">
        <v>95</v>
      </c>
      <c r="BB4690">
        <v>0</v>
      </c>
      <c r="BC4690" t="s">
        <v>256</v>
      </c>
      <c r="BD4690">
        <v>1</v>
      </c>
      <c r="BE4690" t="s">
        <v>261</v>
      </c>
    </row>
    <row r="4691" spans="1:57" x14ac:dyDescent="0.25">
      <c r="A4691">
        <v>3005</v>
      </c>
      <c r="B4691">
        <v>15392</v>
      </c>
      <c r="C4691" t="s">
        <v>17</v>
      </c>
      <c r="D4691" s="1">
        <v>40455.534722222219</v>
      </c>
      <c r="E4691" s="1">
        <v>40882.459027777775</v>
      </c>
      <c r="F4691">
        <v>5</v>
      </c>
      <c r="G4691">
        <v>7</v>
      </c>
      <c r="H4691">
        <v>100</v>
      </c>
      <c r="I4691">
        <v>2144</v>
      </c>
      <c r="J4691">
        <v>2911.62</v>
      </c>
      <c r="K4691">
        <v>415.95</v>
      </c>
      <c r="L4691">
        <v>5</v>
      </c>
      <c r="M4691">
        <v>4</v>
      </c>
      <c r="N4691">
        <v>5</v>
      </c>
      <c r="O4691" t="s">
        <v>149</v>
      </c>
      <c r="P4691">
        <v>14</v>
      </c>
      <c r="Q4691" t="s">
        <v>129</v>
      </c>
      <c r="T4691">
        <v>17109</v>
      </c>
      <c r="U4691" t="s">
        <v>17</v>
      </c>
      <c r="V4691" t="s">
        <v>129</v>
      </c>
      <c r="W4691">
        <v>30</v>
      </c>
      <c r="X4691">
        <v>8</v>
      </c>
      <c r="Y4691">
        <v>1291.71</v>
      </c>
      <c r="Z4691">
        <v>0</v>
      </c>
      <c r="AA4691">
        <v>416.7</v>
      </c>
      <c r="AB4691">
        <v>416.7</v>
      </c>
      <c r="AD4691" t="s">
        <v>197</v>
      </c>
      <c r="AE4691">
        <v>0</v>
      </c>
      <c r="AF4691">
        <v>1.19</v>
      </c>
      <c r="AG4691" t="s">
        <v>198</v>
      </c>
      <c r="AH4691" t="s">
        <v>196</v>
      </c>
      <c r="AJ4691" t="s">
        <v>9619</v>
      </c>
      <c r="AK4691" t="s">
        <v>9620</v>
      </c>
      <c r="AL4691" t="s">
        <v>251</v>
      </c>
      <c r="AM4691" t="s">
        <v>243</v>
      </c>
      <c r="AN4691" t="s">
        <v>252</v>
      </c>
      <c r="AO4691" t="s">
        <v>260</v>
      </c>
      <c r="AP4691" t="s">
        <v>254</v>
      </c>
      <c r="AQ4691" t="s">
        <v>255</v>
      </c>
      <c r="AR4691">
        <v>93.18</v>
      </c>
      <c r="AS4691">
        <v>100</v>
      </c>
      <c r="AT4691">
        <v>32.380000000000003</v>
      </c>
      <c r="AU4691">
        <v>0.95</v>
      </c>
      <c r="AV4691">
        <v>3.0590999999999999</v>
      </c>
      <c r="AW4691">
        <v>95</v>
      </c>
      <c r="BB4691">
        <v>6.54</v>
      </c>
      <c r="BC4691" t="s">
        <v>256</v>
      </c>
      <c r="BD4691">
        <v>1</v>
      </c>
      <c r="BE4691" t="s">
        <v>261</v>
      </c>
    </row>
    <row r="4692" spans="1:57" x14ac:dyDescent="0.25">
      <c r="A4692">
        <v>3963</v>
      </c>
      <c r="B4692">
        <v>16358</v>
      </c>
      <c r="C4692" t="s">
        <v>17</v>
      </c>
      <c r="D4692" s="1">
        <v>40492.48333333333</v>
      </c>
      <c r="E4692" s="1">
        <v>40885.631249999999</v>
      </c>
      <c r="F4692">
        <v>2</v>
      </c>
      <c r="G4692">
        <v>5</v>
      </c>
      <c r="H4692">
        <v>118</v>
      </c>
      <c r="I4692">
        <v>2065</v>
      </c>
      <c r="J4692">
        <v>2919.65</v>
      </c>
      <c r="K4692">
        <v>583.92999999999995</v>
      </c>
      <c r="L4692">
        <v>5</v>
      </c>
      <c r="M4692">
        <v>4</v>
      </c>
      <c r="N4692">
        <v>5</v>
      </c>
      <c r="O4692" t="s">
        <v>149</v>
      </c>
      <c r="P4692">
        <v>14</v>
      </c>
      <c r="Q4692" t="s">
        <v>129</v>
      </c>
      <c r="T4692">
        <v>17110</v>
      </c>
      <c r="U4692" t="s">
        <v>17</v>
      </c>
      <c r="V4692" t="s">
        <v>22</v>
      </c>
      <c r="W4692">
        <v>166</v>
      </c>
      <c r="X4692">
        <v>3</v>
      </c>
      <c r="Y4692">
        <v>499.9</v>
      </c>
      <c r="Z4692">
        <v>163.30000000000001</v>
      </c>
      <c r="AA4692">
        <v>0</v>
      </c>
      <c r="AB4692">
        <v>-163.30000000000001</v>
      </c>
      <c r="AC4692">
        <v>-100</v>
      </c>
      <c r="AD4692" t="s">
        <v>201</v>
      </c>
      <c r="AE4692">
        <v>163.30000000000001</v>
      </c>
      <c r="AF4692">
        <v>0</v>
      </c>
      <c r="AG4692" t="s">
        <v>198</v>
      </c>
      <c r="AH4692" t="s">
        <v>199</v>
      </c>
      <c r="AJ4692" t="s">
        <v>9621</v>
      </c>
      <c r="AK4692" t="s">
        <v>9622</v>
      </c>
      <c r="AL4692" t="s">
        <v>251</v>
      </c>
      <c r="AM4692" t="s">
        <v>243</v>
      </c>
      <c r="AN4692" t="s">
        <v>252</v>
      </c>
      <c r="AO4692" t="s">
        <v>260</v>
      </c>
      <c r="AP4692" t="s">
        <v>254</v>
      </c>
      <c r="AQ4692" t="s">
        <v>255</v>
      </c>
      <c r="AR4692">
        <v>77.709999999999994</v>
      </c>
      <c r="AS4692">
        <v>83</v>
      </c>
      <c r="AT4692">
        <v>33.96</v>
      </c>
      <c r="AU4692">
        <v>0.78</v>
      </c>
      <c r="AV4692">
        <v>2.2294999999999998</v>
      </c>
      <c r="AW4692">
        <v>95</v>
      </c>
      <c r="BB4692">
        <v>0</v>
      </c>
      <c r="BC4692" t="s">
        <v>256</v>
      </c>
      <c r="BD4692">
        <v>1</v>
      </c>
      <c r="BE4692" t="s">
        <v>261</v>
      </c>
    </row>
    <row r="4693" spans="1:57" x14ac:dyDescent="0.25">
      <c r="A4693">
        <v>551</v>
      </c>
      <c r="B4693">
        <v>12906</v>
      </c>
      <c r="C4693" t="s">
        <v>17</v>
      </c>
      <c r="D4693" s="1">
        <v>40808.627083333333</v>
      </c>
      <c r="E4693" s="1">
        <v>40875.413194444445</v>
      </c>
      <c r="F4693">
        <v>12</v>
      </c>
      <c r="G4693">
        <v>5</v>
      </c>
      <c r="H4693">
        <v>55</v>
      </c>
      <c r="I4693">
        <v>1749</v>
      </c>
      <c r="J4693">
        <v>2919.81</v>
      </c>
      <c r="K4693">
        <v>583.96</v>
      </c>
      <c r="L4693">
        <v>5</v>
      </c>
      <c r="M4693">
        <v>4</v>
      </c>
      <c r="N4693">
        <v>5</v>
      </c>
      <c r="O4693" t="s">
        <v>149</v>
      </c>
      <c r="P4693">
        <v>14</v>
      </c>
      <c r="Q4693" t="s">
        <v>129</v>
      </c>
      <c r="T4693">
        <v>17111</v>
      </c>
      <c r="U4693" t="s">
        <v>17</v>
      </c>
      <c r="V4693" t="s">
        <v>24</v>
      </c>
      <c r="W4693">
        <v>48</v>
      </c>
      <c r="X4693">
        <v>2</v>
      </c>
      <c r="Y4693">
        <v>459.58</v>
      </c>
      <c r="Z4693">
        <v>0</v>
      </c>
      <c r="AA4693">
        <v>231.61</v>
      </c>
      <c r="AB4693">
        <v>231.61</v>
      </c>
      <c r="AD4693" t="s">
        <v>197</v>
      </c>
      <c r="AE4693">
        <v>0</v>
      </c>
      <c r="AF4693">
        <v>0</v>
      </c>
      <c r="AG4693" t="s">
        <v>198</v>
      </c>
      <c r="AH4693" t="s">
        <v>196</v>
      </c>
      <c r="AJ4693" t="s">
        <v>9623</v>
      </c>
      <c r="AK4693" t="s">
        <v>9624</v>
      </c>
      <c r="AL4693" t="s">
        <v>251</v>
      </c>
      <c r="AM4693" t="s">
        <v>243</v>
      </c>
      <c r="AN4693" t="s">
        <v>252</v>
      </c>
      <c r="AO4693" t="s">
        <v>260</v>
      </c>
      <c r="AP4693" t="s">
        <v>254</v>
      </c>
      <c r="AQ4693" t="s">
        <v>255</v>
      </c>
      <c r="AR4693">
        <v>61</v>
      </c>
      <c r="AS4693">
        <v>62</v>
      </c>
      <c r="AT4693">
        <v>20.95</v>
      </c>
      <c r="AU4693">
        <v>0.59</v>
      </c>
      <c r="AV4693">
        <v>3.4089999999999998</v>
      </c>
      <c r="AW4693">
        <v>95</v>
      </c>
      <c r="BB4693">
        <v>8.82</v>
      </c>
      <c r="BC4693" t="s">
        <v>256</v>
      </c>
      <c r="BD4693">
        <v>1</v>
      </c>
      <c r="BE4693" t="s">
        <v>261</v>
      </c>
    </row>
    <row r="4694" spans="1:57" x14ac:dyDescent="0.25">
      <c r="A4694">
        <v>1520</v>
      </c>
      <c r="B4694">
        <v>13890</v>
      </c>
      <c r="C4694" t="s">
        <v>17</v>
      </c>
      <c r="D4694" s="1">
        <v>40153.635416666664</v>
      </c>
      <c r="E4694" s="1">
        <v>40885.65</v>
      </c>
      <c r="F4694">
        <v>2</v>
      </c>
      <c r="G4694">
        <v>14</v>
      </c>
      <c r="H4694">
        <v>100</v>
      </c>
      <c r="I4694">
        <v>1392</v>
      </c>
      <c r="J4694">
        <v>2927.38</v>
      </c>
      <c r="K4694">
        <v>209.1</v>
      </c>
      <c r="L4694">
        <v>5</v>
      </c>
      <c r="M4694">
        <v>5</v>
      </c>
      <c r="N4694">
        <v>5</v>
      </c>
      <c r="O4694" t="s">
        <v>146</v>
      </c>
      <c r="P4694">
        <v>15</v>
      </c>
      <c r="Q4694" t="s">
        <v>129</v>
      </c>
      <c r="T4694">
        <v>17112</v>
      </c>
      <c r="U4694" t="s">
        <v>17</v>
      </c>
      <c r="V4694" t="s">
        <v>19</v>
      </c>
      <c r="W4694">
        <v>503</v>
      </c>
      <c r="X4694">
        <v>1</v>
      </c>
      <c r="Y4694">
        <v>197.57</v>
      </c>
      <c r="Z4694">
        <v>0</v>
      </c>
      <c r="AA4694">
        <v>0</v>
      </c>
      <c r="AB4694">
        <v>0</v>
      </c>
      <c r="AD4694" t="s">
        <v>191</v>
      </c>
      <c r="AE4694">
        <v>0</v>
      </c>
      <c r="AF4694">
        <v>0</v>
      </c>
      <c r="AG4694" t="s">
        <v>198</v>
      </c>
      <c r="AH4694" t="s">
        <v>196</v>
      </c>
      <c r="AJ4694" t="s">
        <v>9625</v>
      </c>
      <c r="AK4694" t="s">
        <v>9626</v>
      </c>
      <c r="AL4694" t="s">
        <v>251</v>
      </c>
      <c r="AM4694" t="s">
        <v>243</v>
      </c>
      <c r="AN4694" t="s">
        <v>252</v>
      </c>
      <c r="AO4694" t="s">
        <v>245</v>
      </c>
      <c r="AP4694" t="s">
        <v>318</v>
      </c>
      <c r="AQ4694" t="s">
        <v>247</v>
      </c>
      <c r="AR4694">
        <v>161.47</v>
      </c>
      <c r="AS4694">
        <v>157</v>
      </c>
      <c r="AT4694">
        <v>47.17</v>
      </c>
      <c r="AU4694">
        <v>1.48</v>
      </c>
      <c r="AV4694">
        <v>1.7905</v>
      </c>
      <c r="AW4694">
        <v>95</v>
      </c>
      <c r="AX4694">
        <v>3</v>
      </c>
      <c r="AY4694">
        <v>7</v>
      </c>
      <c r="AZ4694">
        <v>10</v>
      </c>
      <c r="BA4694">
        <v>11</v>
      </c>
      <c r="BB4694">
        <v>3.68</v>
      </c>
      <c r="BC4694" t="s">
        <v>324</v>
      </c>
      <c r="BD4694">
        <v>0</v>
      </c>
    </row>
    <row r="4695" spans="1:57" x14ac:dyDescent="0.25">
      <c r="A4695">
        <v>2928</v>
      </c>
      <c r="B4695">
        <v>15312</v>
      </c>
      <c r="C4695" t="s">
        <v>17</v>
      </c>
      <c r="D4695" s="1">
        <v>40163.390972222223</v>
      </c>
      <c r="E4695" s="1">
        <v>40811.548611111109</v>
      </c>
      <c r="F4695">
        <v>76</v>
      </c>
      <c r="G4695">
        <v>12</v>
      </c>
      <c r="H4695">
        <v>118</v>
      </c>
      <c r="I4695">
        <v>1693</v>
      </c>
      <c r="J4695">
        <v>2930.19</v>
      </c>
      <c r="K4695">
        <v>244.18</v>
      </c>
      <c r="L4695">
        <v>3</v>
      </c>
      <c r="M4695">
        <v>5</v>
      </c>
      <c r="N4695">
        <v>5</v>
      </c>
      <c r="O4695" t="s">
        <v>150</v>
      </c>
      <c r="P4695">
        <v>13</v>
      </c>
      <c r="Q4695" t="s">
        <v>96</v>
      </c>
      <c r="T4695">
        <v>17113</v>
      </c>
      <c r="U4695" t="s">
        <v>17</v>
      </c>
      <c r="V4695" t="s">
        <v>40</v>
      </c>
      <c r="W4695">
        <v>575</v>
      </c>
      <c r="X4695">
        <v>6</v>
      </c>
      <c r="Y4695">
        <v>2305.59</v>
      </c>
      <c r="Z4695">
        <v>0</v>
      </c>
      <c r="AA4695">
        <v>0</v>
      </c>
      <c r="AB4695">
        <v>0</v>
      </c>
      <c r="AD4695" t="s">
        <v>191</v>
      </c>
      <c r="AE4695">
        <v>0</v>
      </c>
      <c r="AF4695">
        <v>9.26</v>
      </c>
      <c r="AG4695" t="s">
        <v>200</v>
      </c>
      <c r="AH4695" t="s">
        <v>193</v>
      </c>
      <c r="AJ4695" t="s">
        <v>9627</v>
      </c>
      <c r="AK4695" t="s">
        <v>9628</v>
      </c>
      <c r="AL4695" t="s">
        <v>251</v>
      </c>
      <c r="AM4695" t="s">
        <v>243</v>
      </c>
      <c r="AN4695" t="s">
        <v>252</v>
      </c>
      <c r="AO4695" t="s">
        <v>245</v>
      </c>
      <c r="AP4695" t="s">
        <v>318</v>
      </c>
      <c r="AQ4695" t="s">
        <v>247</v>
      </c>
      <c r="AR4695">
        <v>158.4</v>
      </c>
      <c r="AS4695">
        <v>154</v>
      </c>
      <c r="AT4695">
        <v>47.62</v>
      </c>
      <c r="AU4695">
        <v>1.47</v>
      </c>
      <c r="AV4695">
        <v>2.2336</v>
      </c>
      <c r="AW4695">
        <v>95</v>
      </c>
      <c r="AX4695">
        <v>3</v>
      </c>
      <c r="AY4695">
        <v>8</v>
      </c>
      <c r="AZ4695">
        <v>11</v>
      </c>
      <c r="BA4695">
        <v>13</v>
      </c>
      <c r="BB4695">
        <v>0.65</v>
      </c>
      <c r="BC4695" t="s">
        <v>324</v>
      </c>
      <c r="BD4695">
        <v>0</v>
      </c>
    </row>
    <row r="4696" spans="1:57" x14ac:dyDescent="0.25">
      <c r="A4696">
        <v>611</v>
      </c>
      <c r="B4696">
        <v>12967</v>
      </c>
      <c r="C4696" t="s">
        <v>17</v>
      </c>
      <c r="D4696" s="1">
        <v>40503.460416666669</v>
      </c>
      <c r="E4696" s="1">
        <v>40528.798611111109</v>
      </c>
      <c r="F4696">
        <v>359</v>
      </c>
      <c r="G4696">
        <v>3</v>
      </c>
      <c r="H4696">
        <v>47</v>
      </c>
      <c r="I4696">
        <v>912</v>
      </c>
      <c r="J4696">
        <v>2938.52</v>
      </c>
      <c r="K4696">
        <v>979.51</v>
      </c>
      <c r="L4696">
        <v>2</v>
      </c>
      <c r="M4696">
        <v>3</v>
      </c>
      <c r="N4696">
        <v>5</v>
      </c>
      <c r="O4696" t="s">
        <v>151</v>
      </c>
      <c r="P4696">
        <v>10</v>
      </c>
      <c r="Q4696" t="s">
        <v>40</v>
      </c>
      <c r="T4696">
        <v>17114</v>
      </c>
      <c r="U4696" t="s">
        <v>17</v>
      </c>
      <c r="V4696" t="s">
        <v>96</v>
      </c>
      <c r="W4696">
        <v>6</v>
      </c>
      <c r="X4696">
        <v>8</v>
      </c>
      <c r="Y4696">
        <v>801.12</v>
      </c>
      <c r="Z4696">
        <v>157.5</v>
      </c>
      <c r="AA4696">
        <v>199.18</v>
      </c>
      <c r="AB4696">
        <v>41.68</v>
      </c>
      <c r="AC4696">
        <v>26.46</v>
      </c>
      <c r="AD4696" t="s">
        <v>194</v>
      </c>
      <c r="AE4696">
        <v>0</v>
      </c>
      <c r="AF4696">
        <v>7.66</v>
      </c>
      <c r="AG4696" t="s">
        <v>195</v>
      </c>
      <c r="AH4696" t="s">
        <v>196</v>
      </c>
      <c r="AJ4696" t="s">
        <v>9629</v>
      </c>
      <c r="AK4696" t="s">
        <v>9630</v>
      </c>
      <c r="AL4696" t="s">
        <v>251</v>
      </c>
      <c r="AM4696" t="s">
        <v>243</v>
      </c>
      <c r="AN4696" t="s">
        <v>252</v>
      </c>
      <c r="AO4696" t="s">
        <v>245</v>
      </c>
      <c r="AP4696" t="s">
        <v>318</v>
      </c>
      <c r="AQ4696" t="s">
        <v>247</v>
      </c>
      <c r="AR4696">
        <v>166.06</v>
      </c>
      <c r="AS4696">
        <v>176</v>
      </c>
      <c r="AT4696">
        <v>44.34</v>
      </c>
      <c r="AU4696">
        <v>1.66</v>
      </c>
      <c r="AV4696">
        <v>2.5373999999999999</v>
      </c>
      <c r="AW4696">
        <v>95</v>
      </c>
      <c r="AX4696">
        <v>4</v>
      </c>
      <c r="AY4696">
        <v>10</v>
      </c>
      <c r="AZ4696">
        <v>14</v>
      </c>
      <c r="BA4696">
        <v>15</v>
      </c>
      <c r="BB4696">
        <v>4.3499999999999996</v>
      </c>
      <c r="BC4696" t="s">
        <v>324</v>
      </c>
      <c r="BD4696">
        <v>0</v>
      </c>
    </row>
    <row r="4697" spans="1:57" x14ac:dyDescent="0.25">
      <c r="A4697">
        <v>2167</v>
      </c>
      <c r="B4697">
        <v>14544</v>
      </c>
      <c r="C4697" t="s">
        <v>17</v>
      </c>
      <c r="D4697" s="1">
        <v>40416.666666666664</v>
      </c>
      <c r="E4697" s="1">
        <v>40862.629166666666</v>
      </c>
      <c r="F4697">
        <v>25</v>
      </c>
      <c r="G4697">
        <v>3</v>
      </c>
      <c r="H4697">
        <v>148</v>
      </c>
      <c r="I4697">
        <v>2412</v>
      </c>
      <c r="J4697">
        <v>2938.53</v>
      </c>
      <c r="K4697">
        <v>979.51</v>
      </c>
      <c r="L4697">
        <v>4</v>
      </c>
      <c r="M4697">
        <v>3</v>
      </c>
      <c r="N4697">
        <v>5</v>
      </c>
      <c r="O4697" t="s">
        <v>152</v>
      </c>
      <c r="P4697">
        <v>12</v>
      </c>
      <c r="Q4697" t="s">
        <v>24</v>
      </c>
      <c r="T4697">
        <v>17115</v>
      </c>
      <c r="U4697" t="s">
        <v>17</v>
      </c>
      <c r="V4697" t="s">
        <v>129</v>
      </c>
      <c r="W4697">
        <v>9</v>
      </c>
      <c r="X4697">
        <v>7</v>
      </c>
      <c r="Y4697">
        <v>2761.49</v>
      </c>
      <c r="Z4697">
        <v>0</v>
      </c>
      <c r="AA4697">
        <v>224.68</v>
      </c>
      <c r="AB4697">
        <v>224.68</v>
      </c>
      <c r="AD4697" t="s">
        <v>197</v>
      </c>
      <c r="AE4697">
        <v>0</v>
      </c>
      <c r="AF4697">
        <v>5.26</v>
      </c>
      <c r="AG4697" t="s">
        <v>198</v>
      </c>
      <c r="AH4697" t="s">
        <v>196</v>
      </c>
      <c r="AJ4697" t="s">
        <v>9631</v>
      </c>
      <c r="AK4697" t="s">
        <v>9632</v>
      </c>
      <c r="AL4697" t="s">
        <v>251</v>
      </c>
      <c r="AM4697" t="s">
        <v>243</v>
      </c>
      <c r="AN4697" t="s">
        <v>252</v>
      </c>
      <c r="AO4697" t="s">
        <v>260</v>
      </c>
      <c r="AP4697" t="s">
        <v>254</v>
      </c>
      <c r="AQ4697" t="s">
        <v>255</v>
      </c>
      <c r="AR4697">
        <v>139.82</v>
      </c>
      <c r="AS4697">
        <v>138</v>
      </c>
      <c r="AT4697">
        <v>39.619999999999997</v>
      </c>
      <c r="AU4697">
        <v>1.3</v>
      </c>
      <c r="AV4697">
        <v>2.0202</v>
      </c>
      <c r="AW4697">
        <v>95</v>
      </c>
      <c r="BB4697">
        <v>0</v>
      </c>
      <c r="BC4697" t="s">
        <v>256</v>
      </c>
      <c r="BD4697">
        <v>1</v>
      </c>
      <c r="BE4697" t="s">
        <v>261</v>
      </c>
    </row>
    <row r="4698" spans="1:57" x14ac:dyDescent="0.25">
      <c r="A4698">
        <v>5179</v>
      </c>
      <c r="B4698">
        <v>17588</v>
      </c>
      <c r="C4698" t="s">
        <v>17</v>
      </c>
      <c r="D4698" s="1">
        <v>40249.523611111108</v>
      </c>
      <c r="E4698" s="1">
        <v>40786.567361111112</v>
      </c>
      <c r="F4698">
        <v>101</v>
      </c>
      <c r="G4698">
        <v>7</v>
      </c>
      <c r="H4698">
        <v>35</v>
      </c>
      <c r="I4698">
        <v>1379</v>
      </c>
      <c r="J4698">
        <v>2939.55</v>
      </c>
      <c r="K4698">
        <v>419.94</v>
      </c>
      <c r="L4698">
        <v>3</v>
      </c>
      <c r="M4698">
        <v>4</v>
      </c>
      <c r="N4698">
        <v>5</v>
      </c>
      <c r="O4698" t="s">
        <v>144</v>
      </c>
      <c r="P4698">
        <v>12</v>
      </c>
      <c r="Q4698" t="s">
        <v>96</v>
      </c>
      <c r="T4698">
        <v>17116</v>
      </c>
      <c r="U4698" t="s">
        <v>17</v>
      </c>
      <c r="V4698" t="s">
        <v>19</v>
      </c>
      <c r="W4698">
        <v>649</v>
      </c>
      <c r="X4698">
        <v>1</v>
      </c>
      <c r="Y4698">
        <v>389.78</v>
      </c>
      <c r="Z4698">
        <v>0</v>
      </c>
      <c r="AA4698">
        <v>0</v>
      </c>
      <c r="AB4698">
        <v>0</v>
      </c>
      <c r="AD4698" t="s">
        <v>191</v>
      </c>
      <c r="AE4698">
        <v>0</v>
      </c>
      <c r="AF4698">
        <v>0</v>
      </c>
      <c r="AG4698" t="s">
        <v>198</v>
      </c>
      <c r="AH4698" t="s">
        <v>196</v>
      </c>
      <c r="AJ4698" t="s">
        <v>9633</v>
      </c>
      <c r="AK4698" t="s">
        <v>9634</v>
      </c>
      <c r="AL4698" t="s">
        <v>251</v>
      </c>
      <c r="AM4698" t="s">
        <v>243</v>
      </c>
      <c r="AN4698" t="s">
        <v>252</v>
      </c>
      <c r="AO4698" t="s">
        <v>260</v>
      </c>
      <c r="AP4698" t="s">
        <v>254</v>
      </c>
      <c r="AQ4698" t="s">
        <v>255</v>
      </c>
      <c r="AR4698">
        <v>76.400000000000006</v>
      </c>
      <c r="AS4698">
        <v>78</v>
      </c>
      <c r="AT4698">
        <v>34.909999999999997</v>
      </c>
      <c r="AU4698">
        <v>0.74</v>
      </c>
      <c r="AV4698">
        <v>2.7134</v>
      </c>
      <c r="AW4698">
        <v>95</v>
      </c>
      <c r="BB4698">
        <v>0</v>
      </c>
      <c r="BC4698" t="s">
        <v>256</v>
      </c>
      <c r="BD4698">
        <v>1</v>
      </c>
      <c r="BE4698" t="s">
        <v>261</v>
      </c>
    </row>
    <row r="4699" spans="1:57" x14ac:dyDescent="0.25">
      <c r="A4699">
        <v>3370</v>
      </c>
      <c r="B4699">
        <v>15757</v>
      </c>
      <c r="C4699" t="s">
        <v>17</v>
      </c>
      <c r="D4699" s="1">
        <v>40339.574305555558</v>
      </c>
      <c r="E4699" s="1">
        <v>40821.509722222225</v>
      </c>
      <c r="F4699">
        <v>66</v>
      </c>
      <c r="G4699">
        <v>6</v>
      </c>
      <c r="H4699">
        <v>162</v>
      </c>
      <c r="I4699">
        <v>1757</v>
      </c>
      <c r="J4699">
        <v>2940.36</v>
      </c>
      <c r="K4699">
        <v>490.06</v>
      </c>
      <c r="L4699">
        <v>3</v>
      </c>
      <c r="M4699">
        <v>4</v>
      </c>
      <c r="N4699">
        <v>5</v>
      </c>
      <c r="O4699" t="s">
        <v>144</v>
      </c>
      <c r="P4699">
        <v>12</v>
      </c>
      <c r="Q4699" t="s">
        <v>96</v>
      </c>
      <c r="T4699">
        <v>17117</v>
      </c>
      <c r="U4699" t="s">
        <v>17</v>
      </c>
      <c r="V4699" t="s">
        <v>19</v>
      </c>
      <c r="W4699">
        <v>289</v>
      </c>
      <c r="X4699">
        <v>1</v>
      </c>
      <c r="Y4699">
        <v>116.2</v>
      </c>
      <c r="Z4699">
        <v>0</v>
      </c>
      <c r="AA4699">
        <v>0</v>
      </c>
      <c r="AB4699">
        <v>0</v>
      </c>
      <c r="AD4699" t="s">
        <v>191</v>
      </c>
      <c r="AE4699">
        <v>0</v>
      </c>
      <c r="AF4699">
        <v>0</v>
      </c>
      <c r="AG4699" t="s">
        <v>198</v>
      </c>
      <c r="AH4699" t="s">
        <v>196</v>
      </c>
      <c r="AJ4699" t="s">
        <v>9635</v>
      </c>
      <c r="AK4699" t="s">
        <v>9636</v>
      </c>
      <c r="AL4699" t="s">
        <v>251</v>
      </c>
      <c r="AM4699" t="s">
        <v>243</v>
      </c>
      <c r="AN4699" t="s">
        <v>252</v>
      </c>
      <c r="AO4699" t="s">
        <v>260</v>
      </c>
      <c r="AP4699" t="s">
        <v>254</v>
      </c>
      <c r="AQ4699" t="s">
        <v>255</v>
      </c>
      <c r="AR4699">
        <v>31.42</v>
      </c>
      <c r="AS4699">
        <v>36</v>
      </c>
      <c r="AT4699">
        <v>15.24</v>
      </c>
      <c r="AU4699">
        <v>0.34</v>
      </c>
      <c r="AV4699">
        <v>4.0815000000000001</v>
      </c>
      <c r="AW4699">
        <v>95</v>
      </c>
      <c r="BB4699">
        <v>0</v>
      </c>
      <c r="BC4699" t="s">
        <v>256</v>
      </c>
      <c r="BD4699">
        <v>1</v>
      </c>
      <c r="BE4699" t="s">
        <v>261</v>
      </c>
    </row>
    <row r="4700" spans="1:57" x14ac:dyDescent="0.25">
      <c r="A4700">
        <v>522</v>
      </c>
      <c r="B4700">
        <v>12877</v>
      </c>
      <c r="C4700" t="s">
        <v>17</v>
      </c>
      <c r="D4700" s="1">
        <v>40196.432638888888</v>
      </c>
      <c r="E4700" s="1">
        <v>40883.4375</v>
      </c>
      <c r="F4700">
        <v>4</v>
      </c>
      <c r="G4700">
        <v>20</v>
      </c>
      <c r="H4700">
        <v>149</v>
      </c>
      <c r="I4700">
        <v>2237</v>
      </c>
      <c r="J4700">
        <v>2942.14</v>
      </c>
      <c r="K4700">
        <v>147.11000000000001</v>
      </c>
      <c r="L4700">
        <v>5</v>
      </c>
      <c r="M4700">
        <v>5</v>
      </c>
      <c r="N4700">
        <v>5</v>
      </c>
      <c r="O4700" t="s">
        <v>146</v>
      </c>
      <c r="P4700">
        <v>15</v>
      </c>
      <c r="Q4700" t="s">
        <v>129</v>
      </c>
      <c r="T4700">
        <v>17118</v>
      </c>
      <c r="U4700" t="s">
        <v>17</v>
      </c>
      <c r="V4700" t="s">
        <v>19</v>
      </c>
      <c r="W4700">
        <v>318</v>
      </c>
      <c r="X4700">
        <v>1</v>
      </c>
      <c r="Y4700">
        <v>157.02000000000001</v>
      </c>
      <c r="Z4700">
        <v>0</v>
      </c>
      <c r="AA4700">
        <v>0</v>
      </c>
      <c r="AB4700">
        <v>0</v>
      </c>
      <c r="AD4700" t="s">
        <v>191</v>
      </c>
      <c r="AE4700">
        <v>0</v>
      </c>
      <c r="AF4700">
        <v>0</v>
      </c>
      <c r="AG4700" t="s">
        <v>198</v>
      </c>
      <c r="AH4700" t="s">
        <v>196</v>
      </c>
      <c r="AJ4700" t="s">
        <v>9637</v>
      </c>
      <c r="AK4700" t="s">
        <v>9638</v>
      </c>
      <c r="AL4700" t="s">
        <v>251</v>
      </c>
      <c r="AM4700" t="s">
        <v>243</v>
      </c>
      <c r="AN4700" t="s">
        <v>252</v>
      </c>
      <c r="AO4700" t="s">
        <v>260</v>
      </c>
      <c r="AP4700" t="s">
        <v>254</v>
      </c>
      <c r="AQ4700" t="s">
        <v>255</v>
      </c>
      <c r="AR4700">
        <v>66.59</v>
      </c>
      <c r="AS4700">
        <v>77</v>
      </c>
      <c r="AT4700">
        <v>24.76</v>
      </c>
      <c r="AU4700">
        <v>0.73</v>
      </c>
      <c r="AV4700">
        <v>3.8904999999999998</v>
      </c>
      <c r="AW4700">
        <v>95</v>
      </c>
      <c r="BB4700">
        <v>7.23</v>
      </c>
      <c r="BC4700" t="s">
        <v>256</v>
      </c>
      <c r="BD4700">
        <v>1</v>
      </c>
      <c r="BE4700" t="s">
        <v>261</v>
      </c>
    </row>
    <row r="4701" spans="1:57" x14ac:dyDescent="0.25">
      <c r="A4701">
        <v>894</v>
      </c>
      <c r="B4701">
        <v>13253</v>
      </c>
      <c r="C4701" t="s">
        <v>17</v>
      </c>
      <c r="D4701" s="1">
        <v>40183.509027777778</v>
      </c>
      <c r="E4701" s="1">
        <v>40730.42291666667</v>
      </c>
      <c r="F4701">
        <v>157</v>
      </c>
      <c r="G4701">
        <v>4</v>
      </c>
      <c r="H4701">
        <v>73</v>
      </c>
      <c r="I4701">
        <v>3015</v>
      </c>
      <c r="J4701">
        <v>2951.11</v>
      </c>
      <c r="K4701">
        <v>737.78</v>
      </c>
      <c r="L4701">
        <v>3</v>
      </c>
      <c r="M4701">
        <v>4</v>
      </c>
      <c r="N4701">
        <v>5</v>
      </c>
      <c r="O4701" t="s">
        <v>144</v>
      </c>
      <c r="P4701">
        <v>12</v>
      </c>
      <c r="Q4701" t="s">
        <v>96</v>
      </c>
      <c r="T4701">
        <v>17119</v>
      </c>
      <c r="U4701" t="s">
        <v>17</v>
      </c>
      <c r="V4701" t="s">
        <v>24</v>
      </c>
      <c r="W4701">
        <v>4</v>
      </c>
      <c r="X4701">
        <v>2</v>
      </c>
      <c r="Y4701">
        <v>606.91</v>
      </c>
      <c r="Z4701">
        <v>0</v>
      </c>
      <c r="AA4701">
        <v>606.91</v>
      </c>
      <c r="AB4701">
        <v>606.91</v>
      </c>
      <c r="AD4701" t="s">
        <v>197</v>
      </c>
      <c r="AE4701">
        <v>0</v>
      </c>
      <c r="AF4701">
        <v>2.19</v>
      </c>
      <c r="AG4701" t="s">
        <v>198</v>
      </c>
      <c r="AH4701" t="s">
        <v>196</v>
      </c>
      <c r="AJ4701" t="s">
        <v>9639</v>
      </c>
      <c r="AK4701" t="s">
        <v>9640</v>
      </c>
      <c r="AL4701" t="s">
        <v>251</v>
      </c>
      <c r="AM4701" t="s">
        <v>243</v>
      </c>
      <c r="AN4701" t="s">
        <v>252</v>
      </c>
      <c r="AO4701" t="s">
        <v>260</v>
      </c>
      <c r="AP4701" t="s">
        <v>254</v>
      </c>
      <c r="AQ4701" t="s">
        <v>255</v>
      </c>
      <c r="AR4701">
        <v>93.73</v>
      </c>
      <c r="AS4701">
        <v>91</v>
      </c>
      <c r="AT4701">
        <v>36.79</v>
      </c>
      <c r="AU4701">
        <v>0.86</v>
      </c>
      <c r="AV4701">
        <v>2.2986</v>
      </c>
      <c r="AW4701">
        <v>95</v>
      </c>
      <c r="BB4701">
        <v>0</v>
      </c>
      <c r="BC4701" t="s">
        <v>256</v>
      </c>
      <c r="BD4701">
        <v>1</v>
      </c>
      <c r="BE4701" t="s">
        <v>261</v>
      </c>
    </row>
    <row r="4702" spans="1:57" x14ac:dyDescent="0.25">
      <c r="A4702">
        <v>2486</v>
      </c>
      <c r="B4702">
        <v>14867</v>
      </c>
      <c r="C4702" t="s">
        <v>17</v>
      </c>
      <c r="D4702" s="1">
        <v>40152.657638888886</v>
      </c>
      <c r="E4702" s="1">
        <v>40701.48541666667</v>
      </c>
      <c r="F4702">
        <v>186</v>
      </c>
      <c r="G4702">
        <v>16</v>
      </c>
      <c r="H4702">
        <v>67</v>
      </c>
      <c r="I4702">
        <v>996</v>
      </c>
      <c r="J4702">
        <v>2952.06</v>
      </c>
      <c r="K4702">
        <v>184.5</v>
      </c>
      <c r="L4702">
        <v>3</v>
      </c>
      <c r="M4702">
        <v>5</v>
      </c>
      <c r="N4702">
        <v>5</v>
      </c>
      <c r="O4702" t="s">
        <v>150</v>
      </c>
      <c r="P4702">
        <v>13</v>
      </c>
      <c r="Q4702" t="s">
        <v>96</v>
      </c>
      <c r="T4702">
        <v>17120</v>
      </c>
      <c r="U4702" t="s">
        <v>17</v>
      </c>
      <c r="V4702" t="s">
        <v>19</v>
      </c>
      <c r="W4702">
        <v>234</v>
      </c>
      <c r="X4702">
        <v>1</v>
      </c>
      <c r="Y4702">
        <v>307.45999999999998</v>
      </c>
      <c r="Z4702">
        <v>0</v>
      </c>
      <c r="AA4702">
        <v>0</v>
      </c>
      <c r="AB4702">
        <v>0</v>
      </c>
      <c r="AD4702" t="s">
        <v>191</v>
      </c>
      <c r="AE4702">
        <v>0</v>
      </c>
      <c r="AF4702">
        <v>0</v>
      </c>
      <c r="AG4702" t="s">
        <v>198</v>
      </c>
      <c r="AH4702" t="s">
        <v>196</v>
      </c>
      <c r="AJ4702" t="s">
        <v>9641</v>
      </c>
      <c r="AK4702" t="s">
        <v>9642</v>
      </c>
      <c r="AL4702" t="s">
        <v>251</v>
      </c>
      <c r="AM4702" t="s">
        <v>243</v>
      </c>
      <c r="AN4702" t="s">
        <v>252</v>
      </c>
      <c r="AO4702" t="s">
        <v>245</v>
      </c>
      <c r="AP4702" t="s">
        <v>318</v>
      </c>
      <c r="AQ4702" t="s">
        <v>247</v>
      </c>
      <c r="AR4702">
        <v>181.34</v>
      </c>
      <c r="AS4702">
        <v>184</v>
      </c>
      <c r="AT4702">
        <v>46.23</v>
      </c>
      <c r="AU4702">
        <v>1.74</v>
      </c>
      <c r="AV4702">
        <v>2.1070000000000002</v>
      </c>
      <c r="AW4702">
        <v>95</v>
      </c>
      <c r="AX4702">
        <v>4</v>
      </c>
      <c r="AY4702">
        <v>9</v>
      </c>
      <c r="AZ4702">
        <v>12</v>
      </c>
      <c r="BA4702">
        <v>14</v>
      </c>
      <c r="BB4702">
        <v>3.16</v>
      </c>
      <c r="BC4702" t="s">
        <v>324</v>
      </c>
      <c r="BD4702">
        <v>0</v>
      </c>
    </row>
    <row r="4703" spans="1:57" x14ac:dyDescent="0.25">
      <c r="A4703">
        <v>4338</v>
      </c>
      <c r="B4703">
        <v>16736</v>
      </c>
      <c r="C4703" t="s">
        <v>17</v>
      </c>
      <c r="D4703" s="1">
        <v>40150.675000000003</v>
      </c>
      <c r="E4703" s="1">
        <v>40381.42291666667</v>
      </c>
      <c r="F4703">
        <v>506</v>
      </c>
      <c r="G4703">
        <v>5</v>
      </c>
      <c r="H4703">
        <v>116</v>
      </c>
      <c r="I4703">
        <v>1050</v>
      </c>
      <c r="J4703">
        <v>2956.56</v>
      </c>
      <c r="K4703">
        <v>591.30999999999995</v>
      </c>
      <c r="L4703">
        <v>1</v>
      </c>
      <c r="M4703">
        <v>4</v>
      </c>
      <c r="N4703">
        <v>5</v>
      </c>
      <c r="O4703" t="s">
        <v>145</v>
      </c>
      <c r="P4703">
        <v>10</v>
      </c>
      <c r="Q4703" t="s">
        <v>40</v>
      </c>
      <c r="T4703">
        <v>17121</v>
      </c>
      <c r="U4703" t="s">
        <v>17</v>
      </c>
      <c r="V4703" t="s">
        <v>19</v>
      </c>
      <c r="W4703">
        <v>403</v>
      </c>
      <c r="X4703">
        <v>1</v>
      </c>
      <c r="Y4703">
        <v>314.74</v>
      </c>
      <c r="Z4703">
        <v>0</v>
      </c>
      <c r="AA4703">
        <v>0</v>
      </c>
      <c r="AB4703">
        <v>0</v>
      </c>
      <c r="AD4703" t="s">
        <v>191</v>
      </c>
      <c r="AE4703">
        <v>0</v>
      </c>
      <c r="AF4703">
        <v>0</v>
      </c>
      <c r="AG4703" t="s">
        <v>198</v>
      </c>
      <c r="AH4703" t="s">
        <v>196</v>
      </c>
      <c r="AJ4703" t="s">
        <v>9643</v>
      </c>
      <c r="AK4703" t="s">
        <v>9644</v>
      </c>
      <c r="AL4703" t="s">
        <v>251</v>
      </c>
      <c r="AM4703" t="s">
        <v>243</v>
      </c>
      <c r="AN4703" t="s">
        <v>252</v>
      </c>
      <c r="AO4703" t="s">
        <v>260</v>
      </c>
      <c r="AP4703" t="s">
        <v>254</v>
      </c>
      <c r="AQ4703" t="s">
        <v>255</v>
      </c>
      <c r="AR4703">
        <v>55.57</v>
      </c>
      <c r="AS4703">
        <v>57</v>
      </c>
      <c r="AT4703">
        <v>19.809999999999999</v>
      </c>
      <c r="AU4703">
        <v>0.54</v>
      </c>
      <c r="AV4703">
        <v>3.3969</v>
      </c>
      <c r="AW4703">
        <v>95</v>
      </c>
      <c r="BB4703">
        <v>0</v>
      </c>
      <c r="BC4703" t="s">
        <v>256</v>
      </c>
      <c r="BD4703">
        <v>1</v>
      </c>
      <c r="BE4703" t="s">
        <v>261</v>
      </c>
    </row>
    <row r="4704" spans="1:57" x14ac:dyDescent="0.25">
      <c r="A4704">
        <v>752</v>
      </c>
      <c r="B4704">
        <v>13110</v>
      </c>
      <c r="C4704" t="s">
        <v>17</v>
      </c>
      <c r="D4704" s="1">
        <v>40148.593055555553</v>
      </c>
      <c r="E4704" s="1">
        <v>40855.604166666664</v>
      </c>
      <c r="F4704">
        <v>32</v>
      </c>
      <c r="G4704">
        <v>12</v>
      </c>
      <c r="H4704">
        <v>167</v>
      </c>
      <c r="I4704">
        <v>763</v>
      </c>
      <c r="J4704">
        <v>2957.47</v>
      </c>
      <c r="K4704">
        <v>246.46</v>
      </c>
      <c r="L4704">
        <v>4</v>
      </c>
      <c r="M4704">
        <v>5</v>
      </c>
      <c r="N4704">
        <v>5</v>
      </c>
      <c r="O4704" t="s">
        <v>148</v>
      </c>
      <c r="P4704">
        <v>14</v>
      </c>
      <c r="Q4704" t="s">
        <v>129</v>
      </c>
      <c r="T4704">
        <v>17122</v>
      </c>
      <c r="U4704" t="s">
        <v>17</v>
      </c>
      <c r="V4704" t="s">
        <v>22</v>
      </c>
      <c r="W4704">
        <v>120</v>
      </c>
      <c r="X4704">
        <v>4</v>
      </c>
      <c r="Y4704">
        <v>570.5</v>
      </c>
      <c r="Z4704">
        <v>138.32</v>
      </c>
      <c r="AA4704">
        <v>0</v>
      </c>
      <c r="AB4704">
        <v>-138.32</v>
      </c>
      <c r="AC4704">
        <v>-100</v>
      </c>
      <c r="AD4704" t="s">
        <v>201</v>
      </c>
      <c r="AE4704">
        <v>138.32</v>
      </c>
      <c r="AF4704">
        <v>0</v>
      </c>
      <c r="AG4704" t="s">
        <v>198</v>
      </c>
      <c r="AH4704" t="s">
        <v>199</v>
      </c>
      <c r="AJ4704" t="s">
        <v>9645</v>
      </c>
      <c r="AK4704" t="s">
        <v>9646</v>
      </c>
      <c r="AL4704" t="s">
        <v>251</v>
      </c>
      <c r="AM4704" t="s">
        <v>243</v>
      </c>
      <c r="AN4704" t="s">
        <v>252</v>
      </c>
      <c r="AO4704" t="s">
        <v>253</v>
      </c>
      <c r="AP4704" t="s">
        <v>254</v>
      </c>
      <c r="AQ4704" t="s">
        <v>255</v>
      </c>
      <c r="AR4704">
        <v>4.7300000000000004</v>
      </c>
      <c r="AS4704">
        <v>13</v>
      </c>
      <c r="AT4704">
        <v>3.45</v>
      </c>
      <c r="AU4704">
        <v>0.22</v>
      </c>
      <c r="AV4704">
        <v>7.0441000000000003</v>
      </c>
      <c r="AW4704">
        <v>95</v>
      </c>
      <c r="BB4704">
        <v>0</v>
      </c>
      <c r="BC4704" t="s">
        <v>256</v>
      </c>
      <c r="BD4704">
        <v>1</v>
      </c>
      <c r="BE4704" t="s">
        <v>257</v>
      </c>
    </row>
    <row r="4705" spans="1:57" x14ac:dyDescent="0.25">
      <c r="A4705">
        <v>656</v>
      </c>
      <c r="B4705">
        <v>13012</v>
      </c>
      <c r="C4705" t="s">
        <v>17</v>
      </c>
      <c r="D4705" s="1">
        <v>40294.593055555553</v>
      </c>
      <c r="E4705" s="1">
        <v>40877.545138888891</v>
      </c>
      <c r="F4705">
        <v>10</v>
      </c>
      <c r="G4705">
        <v>11</v>
      </c>
      <c r="H4705">
        <v>95</v>
      </c>
      <c r="I4705">
        <v>1559</v>
      </c>
      <c r="J4705">
        <v>2957.83</v>
      </c>
      <c r="K4705">
        <v>268.89</v>
      </c>
      <c r="L4705">
        <v>5</v>
      </c>
      <c r="M4705">
        <v>5</v>
      </c>
      <c r="N4705">
        <v>5</v>
      </c>
      <c r="O4705" t="s">
        <v>146</v>
      </c>
      <c r="P4705">
        <v>15</v>
      </c>
      <c r="Q4705" t="s">
        <v>129</v>
      </c>
      <c r="T4705">
        <v>17123</v>
      </c>
      <c r="U4705" t="s">
        <v>17</v>
      </c>
      <c r="V4705" t="s">
        <v>22</v>
      </c>
      <c r="W4705">
        <v>162</v>
      </c>
      <c r="X4705">
        <v>3</v>
      </c>
      <c r="Y4705">
        <v>966.67</v>
      </c>
      <c r="Z4705">
        <v>345.3</v>
      </c>
      <c r="AA4705">
        <v>0</v>
      </c>
      <c r="AB4705">
        <v>-345.3</v>
      </c>
      <c r="AC4705">
        <v>-100</v>
      </c>
      <c r="AD4705" t="s">
        <v>201</v>
      </c>
      <c r="AE4705">
        <v>345.3</v>
      </c>
      <c r="AF4705">
        <v>0</v>
      </c>
      <c r="AG4705" t="s">
        <v>198</v>
      </c>
      <c r="AH4705" t="s">
        <v>199</v>
      </c>
      <c r="AJ4705" t="s">
        <v>9647</v>
      </c>
      <c r="AK4705" t="s">
        <v>9648</v>
      </c>
      <c r="AL4705" t="s">
        <v>251</v>
      </c>
      <c r="AM4705" t="s">
        <v>243</v>
      </c>
      <c r="AN4705" t="s">
        <v>252</v>
      </c>
      <c r="AO4705" t="s">
        <v>260</v>
      </c>
      <c r="AP4705" t="s">
        <v>254</v>
      </c>
      <c r="AQ4705" t="s">
        <v>255</v>
      </c>
      <c r="AR4705">
        <v>28.98</v>
      </c>
      <c r="AS4705">
        <v>38</v>
      </c>
      <c r="AT4705">
        <v>23.71</v>
      </c>
      <c r="AU4705">
        <v>0.39</v>
      </c>
      <c r="AV4705">
        <v>3.3477000000000001</v>
      </c>
      <c r="AW4705">
        <v>95</v>
      </c>
      <c r="BB4705">
        <v>0</v>
      </c>
      <c r="BC4705" t="s">
        <v>256</v>
      </c>
      <c r="BD4705">
        <v>1</v>
      </c>
      <c r="BE4705" t="s">
        <v>261</v>
      </c>
    </row>
    <row r="4706" spans="1:57" x14ac:dyDescent="0.25">
      <c r="A4706">
        <v>4021</v>
      </c>
      <c r="B4706">
        <v>16416</v>
      </c>
      <c r="C4706" t="s">
        <v>17</v>
      </c>
      <c r="D4706" s="1">
        <v>40232.5</v>
      </c>
      <c r="E4706" s="1">
        <v>40860.534722222219</v>
      </c>
      <c r="F4706">
        <v>27</v>
      </c>
      <c r="G4706">
        <v>9</v>
      </c>
      <c r="H4706">
        <v>146</v>
      </c>
      <c r="I4706">
        <v>2198</v>
      </c>
      <c r="J4706">
        <v>2957.88</v>
      </c>
      <c r="K4706">
        <v>328.65</v>
      </c>
      <c r="L4706">
        <v>4</v>
      </c>
      <c r="M4706">
        <v>5</v>
      </c>
      <c r="N4706">
        <v>5</v>
      </c>
      <c r="O4706" t="s">
        <v>148</v>
      </c>
      <c r="P4706">
        <v>14</v>
      </c>
      <c r="Q4706" t="s">
        <v>129</v>
      </c>
      <c r="T4706">
        <v>17124</v>
      </c>
      <c r="U4706" t="s">
        <v>17</v>
      </c>
      <c r="V4706" t="s">
        <v>19</v>
      </c>
      <c r="W4706">
        <v>186</v>
      </c>
      <c r="X4706">
        <v>1</v>
      </c>
      <c r="Y4706">
        <v>294.24</v>
      </c>
      <c r="Z4706">
        <v>0</v>
      </c>
      <c r="AA4706">
        <v>0</v>
      </c>
      <c r="AB4706">
        <v>0</v>
      </c>
      <c r="AD4706" t="s">
        <v>191</v>
      </c>
      <c r="AE4706">
        <v>0</v>
      </c>
      <c r="AF4706">
        <v>0</v>
      </c>
      <c r="AG4706" t="s">
        <v>198</v>
      </c>
      <c r="AH4706" t="s">
        <v>196</v>
      </c>
      <c r="AJ4706" t="s">
        <v>9649</v>
      </c>
      <c r="AK4706" t="s">
        <v>9650</v>
      </c>
      <c r="AL4706" t="s">
        <v>251</v>
      </c>
      <c r="AM4706" t="s">
        <v>243</v>
      </c>
      <c r="AN4706" t="s">
        <v>252</v>
      </c>
      <c r="AO4706" t="s">
        <v>260</v>
      </c>
      <c r="AP4706" t="s">
        <v>254</v>
      </c>
      <c r="AQ4706" t="s">
        <v>255</v>
      </c>
      <c r="AR4706">
        <v>10.17</v>
      </c>
      <c r="AS4706">
        <v>19</v>
      </c>
      <c r="AT4706">
        <v>10.130000000000001</v>
      </c>
      <c r="AU4706">
        <v>0.24</v>
      </c>
      <c r="AV4706">
        <v>5.6969000000000003</v>
      </c>
      <c r="AW4706">
        <v>95</v>
      </c>
      <c r="BB4706">
        <v>0</v>
      </c>
      <c r="BC4706" t="s">
        <v>256</v>
      </c>
      <c r="BD4706">
        <v>1</v>
      </c>
      <c r="BE4706" t="s">
        <v>261</v>
      </c>
    </row>
    <row r="4707" spans="1:57" x14ac:dyDescent="0.25">
      <c r="A4707">
        <v>2945</v>
      </c>
      <c r="B4707">
        <v>15329</v>
      </c>
      <c r="C4707" t="s">
        <v>17</v>
      </c>
      <c r="D4707" s="1">
        <v>40161.512499999997</v>
      </c>
      <c r="E4707" s="1">
        <v>40847.65</v>
      </c>
      <c r="F4707">
        <v>40</v>
      </c>
      <c r="G4707">
        <v>11</v>
      </c>
      <c r="H4707">
        <v>98</v>
      </c>
      <c r="I4707">
        <v>1217</v>
      </c>
      <c r="J4707">
        <v>2958.83</v>
      </c>
      <c r="K4707">
        <v>268.98</v>
      </c>
      <c r="L4707">
        <v>4</v>
      </c>
      <c r="M4707">
        <v>5</v>
      </c>
      <c r="N4707">
        <v>5</v>
      </c>
      <c r="O4707" t="s">
        <v>148</v>
      </c>
      <c r="P4707">
        <v>14</v>
      </c>
      <c r="Q4707" t="s">
        <v>129</v>
      </c>
      <c r="T4707">
        <v>17125</v>
      </c>
      <c r="U4707" t="s">
        <v>17</v>
      </c>
      <c r="V4707" t="s">
        <v>24</v>
      </c>
      <c r="W4707">
        <v>51</v>
      </c>
      <c r="X4707">
        <v>1</v>
      </c>
      <c r="Y4707">
        <v>230.5</v>
      </c>
      <c r="Z4707">
        <v>0</v>
      </c>
      <c r="AA4707">
        <v>230.5</v>
      </c>
      <c r="AB4707">
        <v>230.5</v>
      </c>
      <c r="AD4707" t="s">
        <v>197</v>
      </c>
      <c r="AE4707">
        <v>0</v>
      </c>
      <c r="AF4707">
        <v>0</v>
      </c>
      <c r="AG4707" t="s">
        <v>198</v>
      </c>
      <c r="AH4707" t="s">
        <v>196</v>
      </c>
      <c r="AJ4707" t="s">
        <v>9651</v>
      </c>
      <c r="AK4707" t="s">
        <v>9652</v>
      </c>
      <c r="AL4707" t="s">
        <v>251</v>
      </c>
      <c r="AM4707" t="s">
        <v>243</v>
      </c>
      <c r="AN4707" t="s">
        <v>252</v>
      </c>
      <c r="AO4707" t="s">
        <v>260</v>
      </c>
      <c r="AP4707" t="s">
        <v>254</v>
      </c>
      <c r="AQ4707" t="s">
        <v>255</v>
      </c>
      <c r="AR4707">
        <v>25.34</v>
      </c>
      <c r="AS4707">
        <v>68</v>
      </c>
      <c r="AT4707">
        <v>15.52</v>
      </c>
      <c r="AU4707">
        <v>1.17</v>
      </c>
      <c r="AV4707">
        <v>6.7106000000000003</v>
      </c>
      <c r="AW4707">
        <v>95</v>
      </c>
      <c r="BB4707">
        <v>0</v>
      </c>
      <c r="BC4707" t="s">
        <v>256</v>
      </c>
      <c r="BD4707">
        <v>1</v>
      </c>
      <c r="BE4707" t="s">
        <v>261</v>
      </c>
    </row>
    <row r="4708" spans="1:57" x14ac:dyDescent="0.25">
      <c r="A4708">
        <v>2129</v>
      </c>
      <c r="B4708">
        <v>14506</v>
      </c>
      <c r="C4708" t="s">
        <v>17</v>
      </c>
      <c r="D4708" s="1">
        <v>40287.352083333331</v>
      </c>
      <c r="E4708" s="1">
        <v>40869.543055555558</v>
      </c>
      <c r="F4708">
        <v>18</v>
      </c>
      <c r="G4708">
        <v>7</v>
      </c>
      <c r="H4708">
        <v>251</v>
      </c>
      <c r="I4708">
        <v>936</v>
      </c>
      <c r="J4708">
        <v>2960.25</v>
      </c>
      <c r="K4708">
        <v>422.89</v>
      </c>
      <c r="L4708">
        <v>5</v>
      </c>
      <c r="M4708">
        <v>4</v>
      </c>
      <c r="N4708">
        <v>5</v>
      </c>
      <c r="O4708" t="s">
        <v>149</v>
      </c>
      <c r="P4708">
        <v>14</v>
      </c>
      <c r="Q4708" t="s">
        <v>129</v>
      </c>
      <c r="T4708">
        <v>17126</v>
      </c>
      <c r="U4708" t="s">
        <v>17</v>
      </c>
      <c r="V4708" t="s">
        <v>96</v>
      </c>
      <c r="W4708">
        <v>153</v>
      </c>
      <c r="X4708">
        <v>9</v>
      </c>
      <c r="Y4708">
        <v>2008.93</v>
      </c>
      <c r="Z4708">
        <v>487.78</v>
      </c>
      <c r="AA4708">
        <v>0</v>
      </c>
      <c r="AB4708">
        <v>-487.78</v>
      </c>
      <c r="AC4708">
        <v>-100</v>
      </c>
      <c r="AD4708" t="s">
        <v>201</v>
      </c>
      <c r="AE4708">
        <v>487.78</v>
      </c>
      <c r="AF4708">
        <v>0.64</v>
      </c>
      <c r="AG4708" t="s">
        <v>203</v>
      </c>
      <c r="AH4708" t="s">
        <v>193</v>
      </c>
      <c r="AJ4708" t="s">
        <v>9653</v>
      </c>
      <c r="AK4708" t="s">
        <v>9654</v>
      </c>
      <c r="AL4708" t="s">
        <v>251</v>
      </c>
      <c r="AM4708" t="s">
        <v>243</v>
      </c>
      <c r="AN4708" t="s">
        <v>252</v>
      </c>
      <c r="AO4708" t="s">
        <v>260</v>
      </c>
      <c r="AP4708" t="s">
        <v>254</v>
      </c>
      <c r="AQ4708" t="s">
        <v>255</v>
      </c>
      <c r="AR4708">
        <v>21.49</v>
      </c>
      <c r="AS4708">
        <v>31</v>
      </c>
      <c r="AT4708">
        <v>15.24</v>
      </c>
      <c r="AU4708">
        <v>0.3</v>
      </c>
      <c r="AV4708">
        <v>4.2253999999999996</v>
      </c>
      <c r="AW4708">
        <v>95</v>
      </c>
      <c r="BB4708">
        <v>0</v>
      </c>
      <c r="BC4708" t="s">
        <v>256</v>
      </c>
      <c r="BD4708">
        <v>1</v>
      </c>
      <c r="BE4708" t="s">
        <v>261</v>
      </c>
    </row>
    <row r="4709" spans="1:57" x14ac:dyDescent="0.25">
      <c r="A4709">
        <v>5283</v>
      </c>
      <c r="B4709">
        <v>17692</v>
      </c>
      <c r="C4709" t="s">
        <v>17</v>
      </c>
      <c r="D4709" s="1">
        <v>40346.468055555553</v>
      </c>
      <c r="E4709" s="1">
        <v>40759.584027777775</v>
      </c>
      <c r="F4709">
        <v>128</v>
      </c>
      <c r="G4709">
        <v>12</v>
      </c>
      <c r="H4709">
        <v>89</v>
      </c>
      <c r="I4709">
        <v>2290</v>
      </c>
      <c r="J4709">
        <v>2960.44</v>
      </c>
      <c r="K4709">
        <v>246.7</v>
      </c>
      <c r="L4709">
        <v>3</v>
      </c>
      <c r="M4709">
        <v>5</v>
      </c>
      <c r="N4709">
        <v>5</v>
      </c>
      <c r="O4709" t="s">
        <v>150</v>
      </c>
      <c r="P4709">
        <v>13</v>
      </c>
      <c r="Q4709" t="s">
        <v>96</v>
      </c>
      <c r="T4709">
        <v>17127</v>
      </c>
      <c r="U4709" t="s">
        <v>17</v>
      </c>
      <c r="V4709" t="s">
        <v>40</v>
      </c>
      <c r="W4709">
        <v>429</v>
      </c>
      <c r="X4709">
        <v>5</v>
      </c>
      <c r="Y4709">
        <v>1155.03</v>
      </c>
      <c r="Z4709">
        <v>0</v>
      </c>
      <c r="AA4709">
        <v>0</v>
      </c>
      <c r="AB4709">
        <v>0</v>
      </c>
      <c r="AD4709" t="s">
        <v>191</v>
      </c>
      <c r="AE4709">
        <v>0</v>
      </c>
      <c r="AF4709">
        <v>0</v>
      </c>
      <c r="AG4709" t="s">
        <v>200</v>
      </c>
      <c r="AH4709" t="s">
        <v>193</v>
      </c>
      <c r="AJ4709" t="s">
        <v>9655</v>
      </c>
      <c r="AK4709" t="s">
        <v>9656</v>
      </c>
      <c r="AL4709" t="s">
        <v>251</v>
      </c>
      <c r="AM4709" t="s">
        <v>243</v>
      </c>
      <c r="AN4709" t="s">
        <v>252</v>
      </c>
      <c r="AO4709" t="s">
        <v>260</v>
      </c>
      <c r="AP4709" t="s">
        <v>254</v>
      </c>
      <c r="AQ4709" t="s">
        <v>255</v>
      </c>
      <c r="AR4709">
        <v>32.590000000000003</v>
      </c>
      <c r="AS4709">
        <v>13</v>
      </c>
      <c r="AT4709">
        <v>12.38</v>
      </c>
      <c r="AU4709">
        <v>0.12</v>
      </c>
      <c r="AV4709">
        <v>2.673</v>
      </c>
      <c r="AW4709">
        <v>95</v>
      </c>
      <c r="BB4709">
        <v>0</v>
      </c>
      <c r="BC4709" t="s">
        <v>256</v>
      </c>
      <c r="BD4709">
        <v>1</v>
      </c>
      <c r="BE4709" t="s">
        <v>261</v>
      </c>
    </row>
    <row r="4710" spans="1:57" x14ac:dyDescent="0.25">
      <c r="A4710">
        <v>3576</v>
      </c>
      <c r="B4710">
        <v>15967</v>
      </c>
      <c r="C4710" t="s">
        <v>17</v>
      </c>
      <c r="D4710" s="1">
        <v>40148.561805555553</v>
      </c>
      <c r="E4710" s="1">
        <v>40863.65347222222</v>
      </c>
      <c r="F4710">
        <v>24</v>
      </c>
      <c r="G4710">
        <v>12</v>
      </c>
      <c r="H4710">
        <v>316</v>
      </c>
      <c r="I4710">
        <v>1183</v>
      </c>
      <c r="J4710">
        <v>2966</v>
      </c>
      <c r="K4710">
        <v>247.17</v>
      </c>
      <c r="L4710">
        <v>4</v>
      </c>
      <c r="M4710">
        <v>5</v>
      </c>
      <c r="N4710">
        <v>5</v>
      </c>
      <c r="O4710" t="s">
        <v>148</v>
      </c>
      <c r="P4710">
        <v>14</v>
      </c>
      <c r="Q4710" t="s">
        <v>129</v>
      </c>
      <c r="T4710">
        <v>17128</v>
      </c>
      <c r="U4710" t="s">
        <v>17</v>
      </c>
      <c r="V4710" t="s">
        <v>19</v>
      </c>
      <c r="W4710">
        <v>335</v>
      </c>
      <c r="X4710">
        <v>1</v>
      </c>
      <c r="Y4710">
        <v>157.09</v>
      </c>
      <c r="Z4710">
        <v>0</v>
      </c>
      <c r="AA4710">
        <v>0</v>
      </c>
      <c r="AB4710">
        <v>0</v>
      </c>
      <c r="AD4710" t="s">
        <v>191</v>
      </c>
      <c r="AE4710">
        <v>0</v>
      </c>
      <c r="AF4710">
        <v>0</v>
      </c>
      <c r="AG4710" t="s">
        <v>198</v>
      </c>
      <c r="AH4710" t="s">
        <v>196</v>
      </c>
      <c r="AJ4710" t="s">
        <v>9657</v>
      </c>
      <c r="AK4710" t="s">
        <v>9658</v>
      </c>
      <c r="AL4710" t="s">
        <v>251</v>
      </c>
      <c r="AM4710" t="s">
        <v>243</v>
      </c>
      <c r="AN4710" t="s">
        <v>252</v>
      </c>
      <c r="AO4710" t="s">
        <v>253</v>
      </c>
      <c r="AP4710" t="s">
        <v>254</v>
      </c>
      <c r="AQ4710" t="s">
        <v>255</v>
      </c>
      <c r="AR4710">
        <v>67.94</v>
      </c>
      <c r="AS4710">
        <v>4</v>
      </c>
      <c r="AT4710">
        <v>3.77</v>
      </c>
      <c r="AU4710">
        <v>0.04</v>
      </c>
      <c r="AV4710">
        <v>5.0739000000000001</v>
      </c>
      <c r="AW4710">
        <v>95</v>
      </c>
      <c r="BB4710">
        <v>0</v>
      </c>
      <c r="BC4710" t="s">
        <v>256</v>
      </c>
      <c r="BD4710">
        <v>1</v>
      </c>
      <c r="BE4710" t="s">
        <v>257</v>
      </c>
    </row>
    <row r="4711" spans="1:57" x14ac:dyDescent="0.25">
      <c r="A4711">
        <v>3728</v>
      </c>
      <c r="B4711">
        <v>16120</v>
      </c>
      <c r="C4711" t="s">
        <v>17</v>
      </c>
      <c r="D4711" s="1">
        <v>40464.629861111112</v>
      </c>
      <c r="E4711" s="1">
        <v>40827.598611111112</v>
      </c>
      <c r="F4711">
        <v>60</v>
      </c>
      <c r="G4711">
        <v>6</v>
      </c>
      <c r="H4711">
        <v>84</v>
      </c>
      <c r="I4711">
        <v>2161</v>
      </c>
      <c r="J4711">
        <v>2967.51</v>
      </c>
      <c r="K4711">
        <v>494.59</v>
      </c>
      <c r="L4711">
        <v>3</v>
      </c>
      <c r="M4711">
        <v>4</v>
      </c>
      <c r="N4711">
        <v>5</v>
      </c>
      <c r="O4711" t="s">
        <v>144</v>
      </c>
      <c r="P4711">
        <v>12</v>
      </c>
      <c r="Q4711" t="s">
        <v>96</v>
      </c>
      <c r="T4711">
        <v>17129</v>
      </c>
      <c r="U4711" t="s">
        <v>17</v>
      </c>
      <c r="V4711" t="s">
        <v>19</v>
      </c>
      <c r="W4711">
        <v>521</v>
      </c>
      <c r="X4711">
        <v>1</v>
      </c>
      <c r="Y4711">
        <v>31.85</v>
      </c>
      <c r="Z4711">
        <v>0</v>
      </c>
      <c r="AA4711">
        <v>0</v>
      </c>
      <c r="AB4711">
        <v>0</v>
      </c>
      <c r="AD4711" t="s">
        <v>191</v>
      </c>
      <c r="AE4711">
        <v>0</v>
      </c>
      <c r="AF4711">
        <v>0</v>
      </c>
      <c r="AG4711" t="s">
        <v>198</v>
      </c>
      <c r="AH4711" t="s">
        <v>196</v>
      </c>
      <c r="AJ4711" t="s">
        <v>9659</v>
      </c>
      <c r="AK4711" t="s">
        <v>9660</v>
      </c>
      <c r="AL4711" t="s">
        <v>251</v>
      </c>
      <c r="AM4711" t="s">
        <v>243</v>
      </c>
      <c r="AN4711" t="s">
        <v>252</v>
      </c>
      <c r="AO4711" t="s">
        <v>253</v>
      </c>
      <c r="AP4711" t="s">
        <v>254</v>
      </c>
      <c r="AQ4711" t="s">
        <v>255</v>
      </c>
      <c r="AR4711">
        <v>12.72</v>
      </c>
      <c r="AS4711">
        <v>1</v>
      </c>
      <c r="AT4711">
        <v>1.28</v>
      </c>
      <c r="AU4711">
        <v>0.01</v>
      </c>
      <c r="AV4711">
        <v>8.8321000000000005</v>
      </c>
      <c r="AW4711">
        <v>95</v>
      </c>
      <c r="BB4711">
        <v>0</v>
      </c>
      <c r="BC4711" t="s">
        <v>256</v>
      </c>
      <c r="BD4711">
        <v>1</v>
      </c>
      <c r="BE4711" t="s">
        <v>257</v>
      </c>
    </row>
    <row r="4712" spans="1:57" x14ac:dyDescent="0.25">
      <c r="A4712">
        <v>499</v>
      </c>
      <c r="B4712">
        <v>12854</v>
      </c>
      <c r="C4712" t="s">
        <v>17</v>
      </c>
      <c r="D4712" s="1">
        <v>40158.538194444445</v>
      </c>
      <c r="E4712" s="1">
        <v>40808.510416666664</v>
      </c>
      <c r="F4712">
        <v>79</v>
      </c>
      <c r="G4712">
        <v>7</v>
      </c>
      <c r="H4712">
        <v>188</v>
      </c>
      <c r="I4712">
        <v>1630</v>
      </c>
      <c r="J4712">
        <v>2970.97</v>
      </c>
      <c r="K4712">
        <v>424.42</v>
      </c>
      <c r="L4712">
        <v>3</v>
      </c>
      <c r="M4712">
        <v>4</v>
      </c>
      <c r="N4712">
        <v>5</v>
      </c>
      <c r="O4712" t="s">
        <v>144</v>
      </c>
      <c r="P4712">
        <v>12</v>
      </c>
      <c r="Q4712" t="s">
        <v>96</v>
      </c>
      <c r="T4712">
        <v>17131</v>
      </c>
      <c r="U4712" t="s">
        <v>17</v>
      </c>
      <c r="V4712" t="s">
        <v>129</v>
      </c>
      <c r="W4712">
        <v>6</v>
      </c>
      <c r="X4712">
        <v>5</v>
      </c>
      <c r="Y4712">
        <v>2463.17</v>
      </c>
      <c r="Z4712">
        <v>0</v>
      </c>
      <c r="AA4712">
        <v>2463.17</v>
      </c>
      <c r="AB4712">
        <v>2463.17</v>
      </c>
      <c r="AD4712" t="s">
        <v>197</v>
      </c>
      <c r="AE4712">
        <v>0</v>
      </c>
      <c r="AF4712">
        <v>0</v>
      </c>
      <c r="AG4712" t="s">
        <v>198</v>
      </c>
      <c r="AH4712" t="s">
        <v>196</v>
      </c>
      <c r="AJ4712" t="s">
        <v>9661</v>
      </c>
      <c r="AK4712" t="s">
        <v>9662</v>
      </c>
      <c r="AL4712" t="s">
        <v>251</v>
      </c>
      <c r="AM4712" t="s">
        <v>243</v>
      </c>
      <c r="AN4712" t="s">
        <v>252</v>
      </c>
      <c r="AO4712" t="s">
        <v>253</v>
      </c>
      <c r="AP4712" t="s">
        <v>254</v>
      </c>
      <c r="AQ4712" t="s">
        <v>255</v>
      </c>
      <c r="AR4712">
        <v>5.0599999999999996</v>
      </c>
      <c r="AS4712">
        <v>1</v>
      </c>
      <c r="AT4712">
        <v>1.25</v>
      </c>
      <c r="AU4712">
        <v>0.01</v>
      </c>
      <c r="AV4712">
        <v>8.9443000000000001</v>
      </c>
      <c r="AW4712">
        <v>95</v>
      </c>
      <c r="BB4712">
        <v>0</v>
      </c>
      <c r="BC4712" t="s">
        <v>256</v>
      </c>
      <c r="BD4712">
        <v>1</v>
      </c>
      <c r="BE4712" t="s">
        <v>257</v>
      </c>
    </row>
    <row r="4713" spans="1:57" x14ac:dyDescent="0.25">
      <c r="A4713">
        <v>484</v>
      </c>
      <c r="B4713">
        <v>12838</v>
      </c>
      <c r="C4713" t="s">
        <v>17</v>
      </c>
      <c r="D4713" s="1">
        <v>40294.415972222225</v>
      </c>
      <c r="E4713" s="1">
        <v>40853.513888888891</v>
      </c>
      <c r="F4713">
        <v>34</v>
      </c>
      <c r="G4713">
        <v>10</v>
      </c>
      <c r="H4713">
        <v>230</v>
      </c>
      <c r="I4713">
        <v>1606</v>
      </c>
      <c r="J4713">
        <v>2975.91</v>
      </c>
      <c r="K4713">
        <v>297.58999999999997</v>
      </c>
      <c r="L4713">
        <v>4</v>
      </c>
      <c r="M4713">
        <v>5</v>
      </c>
      <c r="N4713">
        <v>5</v>
      </c>
      <c r="O4713" t="s">
        <v>148</v>
      </c>
      <c r="P4713">
        <v>14</v>
      </c>
      <c r="Q4713" t="s">
        <v>129</v>
      </c>
      <c r="T4713">
        <v>17132</v>
      </c>
      <c r="U4713" t="s">
        <v>17</v>
      </c>
      <c r="V4713" t="s">
        <v>40</v>
      </c>
      <c r="W4713">
        <v>453</v>
      </c>
      <c r="X4713">
        <v>2</v>
      </c>
      <c r="Y4713">
        <v>1220.9100000000001</v>
      </c>
      <c r="Z4713">
        <v>0</v>
      </c>
      <c r="AA4713">
        <v>0</v>
      </c>
      <c r="AB4713">
        <v>0</v>
      </c>
      <c r="AD4713" t="s">
        <v>191</v>
      </c>
      <c r="AE4713">
        <v>0</v>
      </c>
      <c r="AF4713">
        <v>0</v>
      </c>
      <c r="AG4713" t="s">
        <v>200</v>
      </c>
      <c r="AH4713" t="s">
        <v>193</v>
      </c>
      <c r="AJ4713" t="s">
        <v>9663</v>
      </c>
      <c r="AK4713" t="s">
        <v>9664</v>
      </c>
      <c r="AL4713" t="s">
        <v>251</v>
      </c>
      <c r="AM4713" t="s">
        <v>243</v>
      </c>
      <c r="AN4713" t="s">
        <v>252</v>
      </c>
      <c r="AO4713" t="s">
        <v>253</v>
      </c>
      <c r="AP4713" t="s">
        <v>254</v>
      </c>
      <c r="AQ4713" t="s">
        <v>255</v>
      </c>
      <c r="AR4713">
        <v>2.57</v>
      </c>
      <c r="AS4713">
        <v>1</v>
      </c>
      <c r="AT4713">
        <v>0.96</v>
      </c>
      <c r="AU4713">
        <v>0.01</v>
      </c>
      <c r="AV4713">
        <v>10.198399999999999</v>
      </c>
      <c r="AW4713">
        <v>95</v>
      </c>
      <c r="BB4713">
        <v>0</v>
      </c>
      <c r="BC4713" t="s">
        <v>256</v>
      </c>
      <c r="BD4713">
        <v>1</v>
      </c>
      <c r="BE4713" t="s">
        <v>257</v>
      </c>
    </row>
    <row r="4714" spans="1:57" x14ac:dyDescent="0.25">
      <c r="A4714">
        <v>3224</v>
      </c>
      <c r="B4714">
        <v>15611</v>
      </c>
      <c r="C4714" t="s">
        <v>17</v>
      </c>
      <c r="D4714" s="1">
        <v>40203.618055555555</v>
      </c>
      <c r="E4714" s="1">
        <v>40877.525000000001</v>
      </c>
      <c r="F4714">
        <v>10</v>
      </c>
      <c r="G4714">
        <v>24</v>
      </c>
      <c r="H4714">
        <v>42</v>
      </c>
      <c r="I4714">
        <v>745</v>
      </c>
      <c r="J4714">
        <v>2976.28</v>
      </c>
      <c r="K4714">
        <v>124.01</v>
      </c>
      <c r="L4714">
        <v>5</v>
      </c>
      <c r="M4714">
        <v>5</v>
      </c>
      <c r="N4714">
        <v>5</v>
      </c>
      <c r="O4714" t="s">
        <v>146</v>
      </c>
      <c r="P4714">
        <v>15</v>
      </c>
      <c r="Q4714" t="s">
        <v>129</v>
      </c>
      <c r="T4714">
        <v>17133</v>
      </c>
      <c r="U4714" t="s">
        <v>17</v>
      </c>
      <c r="V4714" t="s">
        <v>129</v>
      </c>
      <c r="W4714">
        <v>16</v>
      </c>
      <c r="X4714">
        <v>12</v>
      </c>
      <c r="Y4714">
        <v>14622.33</v>
      </c>
      <c r="Z4714">
        <v>0</v>
      </c>
      <c r="AA4714">
        <v>2413.4499999999998</v>
      </c>
      <c r="AB4714">
        <v>2413.4499999999998</v>
      </c>
      <c r="AD4714" t="s">
        <v>197</v>
      </c>
      <c r="AE4714">
        <v>0</v>
      </c>
      <c r="AF4714">
        <v>11.29</v>
      </c>
      <c r="AG4714" t="s">
        <v>192</v>
      </c>
      <c r="AH4714" t="s">
        <v>199</v>
      </c>
      <c r="AJ4714" t="s">
        <v>9665</v>
      </c>
      <c r="AK4714" t="s">
        <v>9666</v>
      </c>
      <c r="AL4714" t="s">
        <v>251</v>
      </c>
      <c r="AM4714" t="s">
        <v>243</v>
      </c>
      <c r="AN4714" t="s">
        <v>252</v>
      </c>
      <c r="AO4714" t="s">
        <v>260</v>
      </c>
      <c r="AP4714" t="s">
        <v>254</v>
      </c>
      <c r="AQ4714" t="s">
        <v>255</v>
      </c>
      <c r="AR4714">
        <v>34.82</v>
      </c>
      <c r="AS4714">
        <v>42</v>
      </c>
      <c r="AT4714">
        <v>17.920000000000002</v>
      </c>
      <c r="AU4714">
        <v>0.4</v>
      </c>
      <c r="AV4714">
        <v>3.1286999999999998</v>
      </c>
      <c r="AW4714">
        <v>95</v>
      </c>
      <c r="BB4714">
        <v>0</v>
      </c>
      <c r="BC4714" t="s">
        <v>256</v>
      </c>
      <c r="BD4714">
        <v>1</v>
      </c>
      <c r="BE4714" t="s">
        <v>261</v>
      </c>
    </row>
    <row r="4715" spans="1:57" x14ac:dyDescent="0.25">
      <c r="A4715">
        <v>5246</v>
      </c>
      <c r="B4715">
        <v>17655</v>
      </c>
      <c r="C4715" t="s">
        <v>17</v>
      </c>
      <c r="D4715" s="1">
        <v>40470.430555555555</v>
      </c>
      <c r="E4715" s="1">
        <v>40876.481944444444</v>
      </c>
      <c r="F4715">
        <v>11</v>
      </c>
      <c r="G4715">
        <v>9</v>
      </c>
      <c r="H4715">
        <v>75</v>
      </c>
      <c r="I4715">
        <v>1268</v>
      </c>
      <c r="J4715">
        <v>2976.38</v>
      </c>
      <c r="K4715">
        <v>330.71</v>
      </c>
      <c r="L4715">
        <v>5</v>
      </c>
      <c r="M4715">
        <v>5</v>
      </c>
      <c r="N4715">
        <v>5</v>
      </c>
      <c r="O4715" t="s">
        <v>146</v>
      </c>
      <c r="P4715">
        <v>15</v>
      </c>
      <c r="Q4715" t="s">
        <v>129</v>
      </c>
      <c r="T4715">
        <v>17134</v>
      </c>
      <c r="U4715" t="s">
        <v>17</v>
      </c>
      <c r="V4715" t="s">
        <v>22</v>
      </c>
      <c r="W4715">
        <v>107</v>
      </c>
      <c r="X4715">
        <v>3</v>
      </c>
      <c r="Y4715">
        <v>625.29999999999995</v>
      </c>
      <c r="Z4715">
        <v>94.5</v>
      </c>
      <c r="AA4715">
        <v>0</v>
      </c>
      <c r="AB4715">
        <v>-94.5</v>
      </c>
      <c r="AC4715">
        <v>-100</v>
      </c>
      <c r="AD4715" t="s">
        <v>201</v>
      </c>
      <c r="AE4715">
        <v>94.5</v>
      </c>
      <c r="AF4715">
        <v>0</v>
      </c>
      <c r="AG4715" t="s">
        <v>198</v>
      </c>
      <c r="AH4715" t="s">
        <v>199</v>
      </c>
      <c r="AJ4715" t="s">
        <v>9667</v>
      </c>
      <c r="AK4715" t="s">
        <v>9668</v>
      </c>
      <c r="AL4715" t="s">
        <v>251</v>
      </c>
      <c r="AM4715" t="s">
        <v>243</v>
      </c>
      <c r="AN4715" t="s">
        <v>252</v>
      </c>
      <c r="AO4715" t="s">
        <v>253</v>
      </c>
      <c r="AP4715" t="s">
        <v>254</v>
      </c>
      <c r="AQ4715" t="s">
        <v>255</v>
      </c>
      <c r="AR4715">
        <v>2.5099999999999998</v>
      </c>
      <c r="AS4715">
        <v>1</v>
      </c>
      <c r="AT4715">
        <v>1.69</v>
      </c>
      <c r="AU4715">
        <v>0.02</v>
      </c>
      <c r="AV4715">
        <v>7.6811999999999996</v>
      </c>
      <c r="AW4715">
        <v>95</v>
      </c>
      <c r="BB4715">
        <v>0</v>
      </c>
      <c r="BC4715" t="s">
        <v>256</v>
      </c>
      <c r="BD4715">
        <v>1</v>
      </c>
      <c r="BE4715" t="s">
        <v>257</v>
      </c>
    </row>
    <row r="4716" spans="1:57" x14ac:dyDescent="0.25">
      <c r="A4716">
        <v>3621</v>
      </c>
      <c r="B4716">
        <v>16012</v>
      </c>
      <c r="C4716" t="s">
        <v>17</v>
      </c>
      <c r="D4716" s="1">
        <v>40357.48541666667</v>
      </c>
      <c r="E4716" s="1">
        <v>40851.559027777781</v>
      </c>
      <c r="F4716">
        <v>36</v>
      </c>
      <c r="G4716">
        <v>5</v>
      </c>
      <c r="H4716">
        <v>207</v>
      </c>
      <c r="I4716">
        <v>1760</v>
      </c>
      <c r="J4716">
        <v>2978.59</v>
      </c>
      <c r="K4716">
        <v>595.72</v>
      </c>
      <c r="L4716">
        <v>4</v>
      </c>
      <c r="M4716">
        <v>4</v>
      </c>
      <c r="N4716">
        <v>5</v>
      </c>
      <c r="O4716" t="s">
        <v>147</v>
      </c>
      <c r="P4716">
        <v>13</v>
      </c>
      <c r="Q4716" t="s">
        <v>129</v>
      </c>
      <c r="T4716">
        <v>17135</v>
      </c>
      <c r="U4716" t="s">
        <v>17</v>
      </c>
      <c r="V4716" t="s">
        <v>129</v>
      </c>
      <c r="W4716">
        <v>17</v>
      </c>
      <c r="X4716">
        <v>10</v>
      </c>
      <c r="Y4716">
        <v>1716.38</v>
      </c>
      <c r="Z4716">
        <v>0</v>
      </c>
      <c r="AA4716">
        <v>639.17999999999995</v>
      </c>
      <c r="AB4716">
        <v>639.17999999999995</v>
      </c>
      <c r="AD4716" t="s">
        <v>197</v>
      </c>
      <c r="AE4716">
        <v>0</v>
      </c>
      <c r="AF4716">
        <v>0.64</v>
      </c>
      <c r="AG4716" t="s">
        <v>198</v>
      </c>
      <c r="AH4716" t="s">
        <v>196</v>
      </c>
      <c r="AJ4716" t="s">
        <v>9669</v>
      </c>
      <c r="AK4716" t="s">
        <v>9670</v>
      </c>
      <c r="AL4716" t="s">
        <v>251</v>
      </c>
      <c r="AM4716" t="s">
        <v>243</v>
      </c>
      <c r="AN4716" t="s">
        <v>252</v>
      </c>
      <c r="AO4716" t="s">
        <v>253</v>
      </c>
      <c r="AP4716" t="s">
        <v>254</v>
      </c>
      <c r="AQ4716" t="s">
        <v>255</v>
      </c>
      <c r="AR4716">
        <v>17.3</v>
      </c>
      <c r="AS4716">
        <v>2</v>
      </c>
      <c r="AT4716">
        <v>0.97</v>
      </c>
      <c r="AU4716">
        <v>0.02</v>
      </c>
      <c r="AV4716">
        <v>10.149100000000001</v>
      </c>
      <c r="AW4716">
        <v>95</v>
      </c>
      <c r="BB4716">
        <v>0</v>
      </c>
      <c r="BC4716" t="s">
        <v>256</v>
      </c>
      <c r="BD4716">
        <v>1</v>
      </c>
      <c r="BE4716" t="s">
        <v>257</v>
      </c>
    </row>
    <row r="4717" spans="1:57" x14ac:dyDescent="0.25">
      <c r="A4717">
        <v>1854</v>
      </c>
      <c r="B4717">
        <v>14226</v>
      </c>
      <c r="C4717" t="s">
        <v>17</v>
      </c>
      <c r="D4717" s="1">
        <v>40445.605555555558</v>
      </c>
      <c r="E4717" s="1">
        <v>40858.481944444444</v>
      </c>
      <c r="F4717">
        <v>29</v>
      </c>
      <c r="G4717">
        <v>6</v>
      </c>
      <c r="H4717">
        <v>89</v>
      </c>
      <c r="I4717">
        <v>1714</v>
      </c>
      <c r="J4717">
        <v>2985.13</v>
      </c>
      <c r="K4717">
        <v>497.52</v>
      </c>
      <c r="L4717">
        <v>4</v>
      </c>
      <c r="M4717">
        <v>4</v>
      </c>
      <c r="N4717">
        <v>5</v>
      </c>
      <c r="O4717" t="s">
        <v>147</v>
      </c>
      <c r="P4717">
        <v>13</v>
      </c>
      <c r="Q4717" t="s">
        <v>129</v>
      </c>
      <c r="T4717">
        <v>17136</v>
      </c>
      <c r="U4717" t="s">
        <v>17</v>
      </c>
      <c r="V4717" t="s">
        <v>19</v>
      </c>
      <c r="W4717">
        <v>663</v>
      </c>
      <c r="X4717">
        <v>1</v>
      </c>
      <c r="Y4717">
        <v>231.68</v>
      </c>
      <c r="Z4717">
        <v>0</v>
      </c>
      <c r="AA4717">
        <v>0</v>
      </c>
      <c r="AB4717">
        <v>0</v>
      </c>
      <c r="AD4717" t="s">
        <v>191</v>
      </c>
      <c r="AE4717">
        <v>0</v>
      </c>
      <c r="AF4717">
        <v>0</v>
      </c>
      <c r="AG4717" t="s">
        <v>198</v>
      </c>
      <c r="AH4717" t="s">
        <v>196</v>
      </c>
      <c r="AJ4717" t="s">
        <v>9671</v>
      </c>
      <c r="AK4717" t="s">
        <v>9672</v>
      </c>
      <c r="AL4717" t="s">
        <v>251</v>
      </c>
      <c r="AM4717" t="s">
        <v>243</v>
      </c>
      <c r="AN4717" t="s">
        <v>252</v>
      </c>
      <c r="AO4717" t="s">
        <v>253</v>
      </c>
      <c r="AP4717" t="s">
        <v>254</v>
      </c>
      <c r="AQ4717" t="s">
        <v>255</v>
      </c>
      <c r="AR4717">
        <v>17.12</v>
      </c>
      <c r="AS4717">
        <v>2</v>
      </c>
      <c r="AT4717">
        <v>1.89</v>
      </c>
      <c r="AU4717">
        <v>0.02</v>
      </c>
      <c r="AV4717">
        <v>7.2457000000000003</v>
      </c>
      <c r="AW4717">
        <v>95</v>
      </c>
      <c r="BB4717">
        <v>0</v>
      </c>
      <c r="BC4717" t="s">
        <v>256</v>
      </c>
      <c r="BD4717">
        <v>1</v>
      </c>
      <c r="BE4717" t="s">
        <v>257</v>
      </c>
    </row>
    <row r="4718" spans="1:57" x14ac:dyDescent="0.25">
      <c r="A4718">
        <v>5829</v>
      </c>
      <c r="B4718">
        <v>18241</v>
      </c>
      <c r="C4718" t="s">
        <v>17</v>
      </c>
      <c r="D4718" s="1">
        <v>40269.496527777781</v>
      </c>
      <c r="E4718" s="1">
        <v>40877.506944444445</v>
      </c>
      <c r="F4718">
        <v>10</v>
      </c>
      <c r="G4718">
        <v>21</v>
      </c>
      <c r="H4718">
        <v>101</v>
      </c>
      <c r="I4718">
        <v>1471</v>
      </c>
      <c r="J4718">
        <v>2986.99</v>
      </c>
      <c r="K4718">
        <v>142.24</v>
      </c>
      <c r="L4718">
        <v>5</v>
      </c>
      <c r="M4718">
        <v>5</v>
      </c>
      <c r="N4718">
        <v>5</v>
      </c>
      <c r="O4718" t="s">
        <v>146</v>
      </c>
      <c r="P4718">
        <v>15</v>
      </c>
      <c r="Q4718" t="s">
        <v>129</v>
      </c>
      <c r="T4718">
        <v>17137</v>
      </c>
      <c r="U4718" t="s">
        <v>17</v>
      </c>
      <c r="V4718" t="s">
        <v>40</v>
      </c>
      <c r="W4718">
        <v>417</v>
      </c>
      <c r="X4718">
        <v>6</v>
      </c>
      <c r="Y4718">
        <v>1099.81</v>
      </c>
      <c r="Z4718">
        <v>0</v>
      </c>
      <c r="AA4718">
        <v>0</v>
      </c>
      <c r="AB4718">
        <v>0</v>
      </c>
      <c r="AD4718" t="s">
        <v>191</v>
      </c>
      <c r="AE4718">
        <v>0</v>
      </c>
      <c r="AF4718">
        <v>0</v>
      </c>
      <c r="AG4718" t="s">
        <v>200</v>
      </c>
      <c r="AH4718" t="s">
        <v>193</v>
      </c>
      <c r="AJ4718" t="s">
        <v>9673</v>
      </c>
      <c r="AK4718" t="s">
        <v>9674</v>
      </c>
      <c r="AL4718" t="s">
        <v>251</v>
      </c>
      <c r="AM4718" t="s">
        <v>243</v>
      </c>
      <c r="AN4718" t="s">
        <v>252</v>
      </c>
      <c r="AO4718" t="s">
        <v>253</v>
      </c>
      <c r="AP4718" t="s">
        <v>254</v>
      </c>
      <c r="AQ4718" t="s">
        <v>255</v>
      </c>
      <c r="AR4718">
        <v>80.31</v>
      </c>
      <c r="AS4718">
        <v>5</v>
      </c>
      <c r="AT4718">
        <v>5.49</v>
      </c>
      <c r="AU4718">
        <v>0.05</v>
      </c>
      <c r="AV4718">
        <v>4.1703000000000001</v>
      </c>
      <c r="AW4718">
        <v>95</v>
      </c>
      <c r="BB4718">
        <v>0</v>
      </c>
      <c r="BC4718" t="s">
        <v>256</v>
      </c>
      <c r="BD4718">
        <v>1</v>
      </c>
      <c r="BE4718" t="s">
        <v>257</v>
      </c>
    </row>
    <row r="4719" spans="1:57" x14ac:dyDescent="0.25">
      <c r="A4719">
        <v>3294</v>
      </c>
      <c r="B4719">
        <v>15681</v>
      </c>
      <c r="C4719" t="s">
        <v>17</v>
      </c>
      <c r="D4719" s="1">
        <v>40322.595833333333</v>
      </c>
      <c r="E4719" s="1">
        <v>40861.6875</v>
      </c>
      <c r="F4719">
        <v>26</v>
      </c>
      <c r="G4719">
        <v>14</v>
      </c>
      <c r="H4719">
        <v>48</v>
      </c>
      <c r="I4719">
        <v>1392</v>
      </c>
      <c r="J4719">
        <v>2989.7</v>
      </c>
      <c r="K4719">
        <v>213.55</v>
      </c>
      <c r="L4719">
        <v>4</v>
      </c>
      <c r="M4719">
        <v>5</v>
      </c>
      <c r="N4719">
        <v>5</v>
      </c>
      <c r="O4719" t="s">
        <v>148</v>
      </c>
      <c r="P4719">
        <v>14</v>
      </c>
      <c r="Q4719" t="s">
        <v>129</v>
      </c>
      <c r="T4719">
        <v>17138</v>
      </c>
      <c r="U4719" t="s">
        <v>17</v>
      </c>
      <c r="V4719" t="s">
        <v>40</v>
      </c>
      <c r="W4719">
        <v>276</v>
      </c>
      <c r="X4719">
        <v>7</v>
      </c>
      <c r="Y4719">
        <v>4417.2700000000004</v>
      </c>
      <c r="Z4719">
        <v>0</v>
      </c>
      <c r="AA4719">
        <v>0</v>
      </c>
      <c r="AB4719">
        <v>0</v>
      </c>
      <c r="AD4719" t="s">
        <v>191</v>
      </c>
      <c r="AE4719">
        <v>0</v>
      </c>
      <c r="AF4719">
        <v>0</v>
      </c>
      <c r="AG4719" t="s">
        <v>200</v>
      </c>
      <c r="AH4719" t="s">
        <v>193</v>
      </c>
      <c r="AJ4719" t="s">
        <v>9675</v>
      </c>
      <c r="AK4719" t="s">
        <v>9676</v>
      </c>
      <c r="AL4719" t="s">
        <v>251</v>
      </c>
      <c r="AM4719" t="s">
        <v>243</v>
      </c>
      <c r="AN4719" t="s">
        <v>252</v>
      </c>
      <c r="AO4719" t="s">
        <v>253</v>
      </c>
      <c r="AP4719" t="s">
        <v>254</v>
      </c>
      <c r="AQ4719" t="s">
        <v>255</v>
      </c>
      <c r="AR4719">
        <v>25.44</v>
      </c>
      <c r="AS4719">
        <v>2</v>
      </c>
      <c r="AT4719">
        <v>2.25</v>
      </c>
      <c r="AU4719">
        <v>0.02</v>
      </c>
      <c r="AV4719">
        <v>6.6330999999999998</v>
      </c>
      <c r="AW4719">
        <v>95</v>
      </c>
      <c r="BB4719">
        <v>0</v>
      </c>
      <c r="BC4719" t="s">
        <v>256</v>
      </c>
      <c r="BD4719">
        <v>1</v>
      </c>
      <c r="BE4719" t="s">
        <v>257</v>
      </c>
    </row>
    <row r="4720" spans="1:57" x14ac:dyDescent="0.25">
      <c r="A4720">
        <v>1968</v>
      </c>
      <c r="B4720">
        <v>14344</v>
      </c>
      <c r="C4720" t="s">
        <v>17</v>
      </c>
      <c r="D4720" s="1">
        <v>40260.657638888886</v>
      </c>
      <c r="E4720" s="1">
        <v>40759.57708333333</v>
      </c>
      <c r="F4720">
        <v>128</v>
      </c>
      <c r="G4720">
        <v>20</v>
      </c>
      <c r="H4720">
        <v>140</v>
      </c>
      <c r="I4720">
        <v>1546</v>
      </c>
      <c r="J4720">
        <v>2993.05</v>
      </c>
      <c r="K4720">
        <v>149.65</v>
      </c>
      <c r="L4720">
        <v>3</v>
      </c>
      <c r="M4720">
        <v>5</v>
      </c>
      <c r="N4720">
        <v>5</v>
      </c>
      <c r="O4720" t="s">
        <v>150</v>
      </c>
      <c r="P4720">
        <v>13</v>
      </c>
      <c r="Q4720" t="s">
        <v>96</v>
      </c>
      <c r="T4720">
        <v>17139</v>
      </c>
      <c r="U4720" t="s">
        <v>17</v>
      </c>
      <c r="V4720" t="s">
        <v>129</v>
      </c>
      <c r="W4720">
        <v>16</v>
      </c>
      <c r="X4720">
        <v>25</v>
      </c>
      <c r="Y4720">
        <v>19566.759999999998</v>
      </c>
      <c r="Z4720">
        <v>2145.92</v>
      </c>
      <c r="AA4720">
        <v>3798.95</v>
      </c>
      <c r="AB4720">
        <v>1653.03</v>
      </c>
      <c r="AC4720">
        <v>77.03</v>
      </c>
      <c r="AD4720" t="s">
        <v>194</v>
      </c>
      <c r="AE4720">
        <v>0</v>
      </c>
      <c r="AF4720">
        <v>0.47</v>
      </c>
      <c r="AG4720" t="s">
        <v>195</v>
      </c>
      <c r="AH4720" t="s">
        <v>196</v>
      </c>
      <c r="AJ4720" t="s">
        <v>9677</v>
      </c>
      <c r="AK4720" t="s">
        <v>9678</v>
      </c>
      <c r="AL4720" t="s">
        <v>251</v>
      </c>
      <c r="AM4720" t="s">
        <v>243</v>
      </c>
      <c r="AN4720" t="s">
        <v>252</v>
      </c>
      <c r="AO4720" t="s">
        <v>253</v>
      </c>
      <c r="AP4720" t="s">
        <v>254</v>
      </c>
      <c r="AQ4720" t="s">
        <v>255</v>
      </c>
      <c r="AR4720">
        <v>20.68</v>
      </c>
      <c r="AS4720">
        <v>4</v>
      </c>
      <c r="AT4720">
        <v>0.96</v>
      </c>
      <c r="AU4720">
        <v>0.04</v>
      </c>
      <c r="AV4720">
        <v>10.1982</v>
      </c>
      <c r="AW4720">
        <v>95</v>
      </c>
      <c r="BB4720">
        <v>0</v>
      </c>
      <c r="BC4720" t="s">
        <v>256</v>
      </c>
      <c r="BD4720">
        <v>1</v>
      </c>
      <c r="BE4720" t="s">
        <v>257</v>
      </c>
    </row>
    <row r="4721" spans="1:57" x14ac:dyDescent="0.25">
      <c r="A4721">
        <v>3300</v>
      </c>
      <c r="B4721">
        <v>15687</v>
      </c>
      <c r="C4721" t="s">
        <v>17</v>
      </c>
      <c r="D4721" s="1">
        <v>40556.634027777778</v>
      </c>
      <c r="E4721" s="1">
        <v>40878.356249999997</v>
      </c>
      <c r="F4721">
        <v>9</v>
      </c>
      <c r="G4721">
        <v>9</v>
      </c>
      <c r="H4721">
        <v>119</v>
      </c>
      <c r="I4721">
        <v>1310</v>
      </c>
      <c r="J4721">
        <v>2993.1</v>
      </c>
      <c r="K4721">
        <v>332.57</v>
      </c>
      <c r="L4721">
        <v>5</v>
      </c>
      <c r="M4721">
        <v>5</v>
      </c>
      <c r="N4721">
        <v>5</v>
      </c>
      <c r="O4721" t="s">
        <v>146</v>
      </c>
      <c r="P4721">
        <v>15</v>
      </c>
      <c r="Q4721" t="s">
        <v>129</v>
      </c>
      <c r="T4721">
        <v>17140</v>
      </c>
      <c r="U4721" t="s">
        <v>17</v>
      </c>
      <c r="V4721" t="s">
        <v>19</v>
      </c>
      <c r="W4721">
        <v>248</v>
      </c>
      <c r="X4721">
        <v>1</v>
      </c>
      <c r="Y4721">
        <v>454.12</v>
      </c>
      <c r="Z4721">
        <v>0</v>
      </c>
      <c r="AA4721">
        <v>0</v>
      </c>
      <c r="AB4721">
        <v>0</v>
      </c>
      <c r="AD4721" t="s">
        <v>191</v>
      </c>
      <c r="AE4721">
        <v>0</v>
      </c>
      <c r="AF4721">
        <v>0</v>
      </c>
      <c r="AG4721" t="s">
        <v>198</v>
      </c>
      <c r="AH4721" t="s">
        <v>196</v>
      </c>
      <c r="AJ4721" t="s">
        <v>9679</v>
      </c>
      <c r="AK4721" t="s">
        <v>9680</v>
      </c>
      <c r="AL4721" t="s">
        <v>251</v>
      </c>
      <c r="AM4721" t="s">
        <v>243</v>
      </c>
      <c r="AN4721" t="s">
        <v>252</v>
      </c>
      <c r="AO4721" t="s">
        <v>253</v>
      </c>
      <c r="AP4721" t="s">
        <v>254</v>
      </c>
      <c r="AQ4721" t="s">
        <v>255</v>
      </c>
      <c r="AR4721">
        <v>12.72</v>
      </c>
      <c r="AS4721">
        <v>1</v>
      </c>
      <c r="AT4721">
        <v>1.1200000000000001</v>
      </c>
      <c r="AU4721">
        <v>0.01</v>
      </c>
      <c r="AV4721">
        <v>9.4347999999999992</v>
      </c>
      <c r="AW4721">
        <v>95</v>
      </c>
      <c r="BB4721">
        <v>0</v>
      </c>
      <c r="BC4721" t="s">
        <v>256</v>
      </c>
      <c r="BD4721">
        <v>1</v>
      </c>
      <c r="BE4721" t="s">
        <v>257</v>
      </c>
    </row>
    <row r="4722" spans="1:57" x14ac:dyDescent="0.25">
      <c r="A4722">
        <v>2213</v>
      </c>
      <c r="B4722">
        <v>14590</v>
      </c>
      <c r="C4722" t="s">
        <v>17</v>
      </c>
      <c r="D4722" s="1">
        <v>40154.590277777781</v>
      </c>
      <c r="E4722" s="1">
        <v>40462.504166666666</v>
      </c>
      <c r="F4722">
        <v>425</v>
      </c>
      <c r="G4722">
        <v>20</v>
      </c>
      <c r="H4722">
        <v>124</v>
      </c>
      <c r="I4722">
        <v>901</v>
      </c>
      <c r="J4722">
        <v>2993.37</v>
      </c>
      <c r="K4722">
        <v>149.66999999999999</v>
      </c>
      <c r="L4722">
        <v>1</v>
      </c>
      <c r="M4722">
        <v>5</v>
      </c>
      <c r="N4722">
        <v>5</v>
      </c>
      <c r="O4722" t="s">
        <v>153</v>
      </c>
      <c r="P4722">
        <v>11</v>
      </c>
      <c r="Q4722" t="s">
        <v>40</v>
      </c>
      <c r="T4722">
        <v>17141</v>
      </c>
      <c r="U4722" t="s">
        <v>17</v>
      </c>
      <c r="V4722" t="s">
        <v>40</v>
      </c>
      <c r="W4722">
        <v>419</v>
      </c>
      <c r="X4722">
        <v>4</v>
      </c>
      <c r="Y4722">
        <v>727.58</v>
      </c>
      <c r="Z4722">
        <v>0</v>
      </c>
      <c r="AA4722">
        <v>0</v>
      </c>
      <c r="AB4722">
        <v>0</v>
      </c>
      <c r="AD4722" t="s">
        <v>191</v>
      </c>
      <c r="AE4722">
        <v>0</v>
      </c>
      <c r="AF4722">
        <v>0</v>
      </c>
      <c r="AG4722" t="s">
        <v>200</v>
      </c>
      <c r="AH4722" t="s">
        <v>193</v>
      </c>
      <c r="AJ4722" t="s">
        <v>9681</v>
      </c>
      <c r="AK4722" t="s">
        <v>9682</v>
      </c>
      <c r="AL4722" t="s">
        <v>251</v>
      </c>
      <c r="AM4722" t="s">
        <v>243</v>
      </c>
      <c r="AN4722" t="s">
        <v>252</v>
      </c>
      <c r="AO4722" t="s">
        <v>260</v>
      </c>
      <c r="AP4722" t="s">
        <v>254</v>
      </c>
      <c r="AQ4722" t="s">
        <v>255</v>
      </c>
      <c r="AR4722">
        <v>275.95999999999998</v>
      </c>
      <c r="AS4722">
        <v>17</v>
      </c>
      <c r="AT4722">
        <v>11.32</v>
      </c>
      <c r="AU4722">
        <v>0.16</v>
      </c>
      <c r="AV4722">
        <v>3.1191</v>
      </c>
      <c r="AW4722">
        <v>95</v>
      </c>
      <c r="BB4722">
        <v>0</v>
      </c>
      <c r="BC4722" t="s">
        <v>256</v>
      </c>
      <c r="BD4722">
        <v>1</v>
      </c>
      <c r="BE4722" t="s">
        <v>261</v>
      </c>
    </row>
    <row r="4723" spans="1:57" x14ac:dyDescent="0.25">
      <c r="A4723">
        <v>154</v>
      </c>
      <c r="B4723">
        <v>12502</v>
      </c>
      <c r="C4723" t="s">
        <v>31</v>
      </c>
      <c r="D4723" s="1">
        <v>40577.445138888892</v>
      </c>
      <c r="E4723" s="1">
        <v>40791.494444444441</v>
      </c>
      <c r="F4723">
        <v>96</v>
      </c>
      <c r="G4723">
        <v>5</v>
      </c>
      <c r="H4723">
        <v>101</v>
      </c>
      <c r="I4723">
        <v>794</v>
      </c>
      <c r="J4723">
        <v>2995.87</v>
      </c>
      <c r="K4723">
        <v>599.16999999999996</v>
      </c>
      <c r="L4723">
        <v>3</v>
      </c>
      <c r="M4723">
        <v>4</v>
      </c>
      <c r="N4723">
        <v>5</v>
      </c>
      <c r="O4723" t="s">
        <v>144</v>
      </c>
      <c r="P4723">
        <v>12</v>
      </c>
      <c r="Q4723" t="s">
        <v>96</v>
      </c>
      <c r="T4723">
        <v>17142</v>
      </c>
      <c r="U4723" t="s">
        <v>17</v>
      </c>
      <c r="V4723" t="s">
        <v>40</v>
      </c>
      <c r="W4723">
        <v>240</v>
      </c>
      <c r="X4723">
        <v>4</v>
      </c>
      <c r="Y4723">
        <v>1275.25</v>
      </c>
      <c r="Z4723">
        <v>0</v>
      </c>
      <c r="AA4723">
        <v>0</v>
      </c>
      <c r="AB4723">
        <v>0</v>
      </c>
      <c r="AD4723" t="s">
        <v>191</v>
      </c>
      <c r="AE4723">
        <v>0</v>
      </c>
      <c r="AF4723">
        <v>0</v>
      </c>
      <c r="AG4723" t="s">
        <v>200</v>
      </c>
      <c r="AH4723" t="s">
        <v>193</v>
      </c>
      <c r="AJ4723" t="s">
        <v>9683</v>
      </c>
      <c r="AK4723" t="s">
        <v>9684</v>
      </c>
      <c r="AL4723" t="s">
        <v>251</v>
      </c>
      <c r="AM4723" t="s">
        <v>243</v>
      </c>
      <c r="AN4723" t="s">
        <v>252</v>
      </c>
      <c r="AO4723" t="s">
        <v>260</v>
      </c>
      <c r="AP4723" t="s">
        <v>254</v>
      </c>
      <c r="AQ4723" t="s">
        <v>255</v>
      </c>
      <c r="AR4723">
        <v>251.35</v>
      </c>
      <c r="AS4723">
        <v>77</v>
      </c>
      <c r="AT4723">
        <v>22.08</v>
      </c>
      <c r="AU4723">
        <v>1</v>
      </c>
      <c r="AV4723">
        <v>3.1076999999999999</v>
      </c>
      <c r="AW4723">
        <v>95</v>
      </c>
      <c r="BB4723">
        <v>0</v>
      </c>
      <c r="BC4723" t="s">
        <v>256</v>
      </c>
      <c r="BD4723">
        <v>1</v>
      </c>
      <c r="BE4723" t="s">
        <v>261</v>
      </c>
    </row>
    <row r="4724" spans="1:57" x14ac:dyDescent="0.25">
      <c r="A4724">
        <v>1789</v>
      </c>
      <c r="B4724">
        <v>14161</v>
      </c>
      <c r="C4724" t="s">
        <v>17</v>
      </c>
      <c r="D4724" s="1">
        <v>40160.490277777775</v>
      </c>
      <c r="E4724" s="1">
        <v>40671.486805555556</v>
      </c>
      <c r="F4724">
        <v>216</v>
      </c>
      <c r="G4724">
        <v>7</v>
      </c>
      <c r="H4724">
        <v>202</v>
      </c>
      <c r="I4724">
        <v>1480</v>
      </c>
      <c r="J4724">
        <v>2996.93</v>
      </c>
      <c r="K4724">
        <v>428.13</v>
      </c>
      <c r="L4724">
        <v>2</v>
      </c>
      <c r="M4724">
        <v>4</v>
      </c>
      <c r="N4724">
        <v>5</v>
      </c>
      <c r="O4724" t="s">
        <v>154</v>
      </c>
      <c r="P4724">
        <v>11</v>
      </c>
      <c r="Q4724" t="s">
        <v>40</v>
      </c>
      <c r="T4724">
        <v>17143</v>
      </c>
      <c r="U4724" t="s">
        <v>17</v>
      </c>
      <c r="V4724" t="s">
        <v>29</v>
      </c>
      <c r="W4724">
        <v>418</v>
      </c>
      <c r="X4724">
        <v>2</v>
      </c>
      <c r="Y4724">
        <v>880.97</v>
      </c>
      <c r="Z4724">
        <v>0</v>
      </c>
      <c r="AA4724">
        <v>0</v>
      </c>
      <c r="AB4724">
        <v>0</v>
      </c>
      <c r="AD4724" t="s">
        <v>191</v>
      </c>
      <c r="AE4724">
        <v>0</v>
      </c>
      <c r="AF4724">
        <v>0</v>
      </c>
      <c r="AG4724" t="s">
        <v>198</v>
      </c>
      <c r="AH4724" t="s">
        <v>199</v>
      </c>
      <c r="AJ4724" t="s">
        <v>9685</v>
      </c>
      <c r="AK4724" t="s">
        <v>9686</v>
      </c>
      <c r="AL4724" t="s">
        <v>251</v>
      </c>
      <c r="AM4724" t="s">
        <v>243</v>
      </c>
      <c r="AN4724" t="s">
        <v>252</v>
      </c>
      <c r="AO4724" t="s">
        <v>260</v>
      </c>
      <c r="AP4724" t="s">
        <v>254</v>
      </c>
      <c r="AQ4724" t="s">
        <v>255</v>
      </c>
      <c r="AR4724">
        <v>295.63</v>
      </c>
      <c r="AS4724">
        <v>92</v>
      </c>
      <c r="AT4724">
        <v>20.78</v>
      </c>
      <c r="AU4724">
        <v>1.19</v>
      </c>
      <c r="AV4724">
        <v>2.702</v>
      </c>
      <c r="AW4724">
        <v>95</v>
      </c>
      <c r="BB4724">
        <v>0</v>
      </c>
      <c r="BC4724" t="s">
        <v>256</v>
      </c>
      <c r="BD4724">
        <v>1</v>
      </c>
      <c r="BE4724" t="s">
        <v>261</v>
      </c>
    </row>
    <row r="4725" spans="1:57" x14ac:dyDescent="0.25">
      <c r="A4725">
        <v>2799</v>
      </c>
      <c r="B4725">
        <v>15182</v>
      </c>
      <c r="C4725" t="s">
        <v>17</v>
      </c>
      <c r="D4725" s="1">
        <v>40230.502083333333</v>
      </c>
      <c r="E4725" s="1">
        <v>40732.567361111112</v>
      </c>
      <c r="F4725">
        <v>155</v>
      </c>
      <c r="G4725">
        <v>11</v>
      </c>
      <c r="H4725">
        <v>78</v>
      </c>
      <c r="I4725">
        <v>1186</v>
      </c>
      <c r="J4725">
        <v>2998.95</v>
      </c>
      <c r="K4725">
        <v>272.63</v>
      </c>
      <c r="L4725">
        <v>3</v>
      </c>
      <c r="M4725">
        <v>5</v>
      </c>
      <c r="N4725">
        <v>5</v>
      </c>
      <c r="O4725" t="s">
        <v>150</v>
      </c>
      <c r="P4725">
        <v>13</v>
      </c>
      <c r="Q4725" t="s">
        <v>96</v>
      </c>
      <c r="T4725">
        <v>17144</v>
      </c>
      <c r="U4725" t="s">
        <v>17</v>
      </c>
      <c r="V4725" t="s">
        <v>24</v>
      </c>
      <c r="W4725">
        <v>2</v>
      </c>
      <c r="X4725">
        <v>2</v>
      </c>
      <c r="Y4725">
        <v>984.57</v>
      </c>
      <c r="Z4725">
        <v>0</v>
      </c>
      <c r="AA4725">
        <v>984.57</v>
      </c>
      <c r="AB4725">
        <v>984.57</v>
      </c>
      <c r="AD4725" t="s">
        <v>197</v>
      </c>
      <c r="AE4725">
        <v>0</v>
      </c>
      <c r="AF4725">
        <v>0</v>
      </c>
      <c r="AG4725" t="s">
        <v>198</v>
      </c>
      <c r="AH4725" t="s">
        <v>196</v>
      </c>
      <c r="AJ4725" t="s">
        <v>9687</v>
      </c>
      <c r="AK4725" t="s">
        <v>9688</v>
      </c>
      <c r="AL4725" t="s">
        <v>251</v>
      </c>
      <c r="AM4725" t="s">
        <v>243</v>
      </c>
      <c r="AN4725" t="s">
        <v>252</v>
      </c>
      <c r="AO4725" t="s">
        <v>260</v>
      </c>
      <c r="AP4725" t="s">
        <v>254</v>
      </c>
      <c r="AQ4725" t="s">
        <v>255</v>
      </c>
      <c r="AR4725">
        <v>126.21</v>
      </c>
      <c r="AS4725">
        <v>15</v>
      </c>
      <c r="AT4725">
        <v>11.54</v>
      </c>
      <c r="AU4725">
        <v>0.14000000000000001</v>
      </c>
      <c r="AV4725">
        <v>3.1183999999999998</v>
      </c>
      <c r="AW4725">
        <v>95</v>
      </c>
      <c r="BB4725">
        <v>0</v>
      </c>
      <c r="BC4725" t="s">
        <v>256</v>
      </c>
      <c r="BD4725">
        <v>1</v>
      </c>
      <c r="BE4725" t="s">
        <v>261</v>
      </c>
    </row>
    <row r="4726" spans="1:57" x14ac:dyDescent="0.25">
      <c r="A4726">
        <v>3421</v>
      </c>
      <c r="B4726">
        <v>15810</v>
      </c>
      <c r="C4726" t="s">
        <v>17</v>
      </c>
      <c r="D4726" s="1">
        <v>40213.762499999997</v>
      </c>
      <c r="E4726" s="1">
        <v>40808.401388888888</v>
      </c>
      <c r="F4726">
        <v>79</v>
      </c>
      <c r="G4726">
        <v>8</v>
      </c>
      <c r="H4726">
        <v>89</v>
      </c>
      <c r="I4726">
        <v>1653</v>
      </c>
      <c r="J4726">
        <v>2999.04</v>
      </c>
      <c r="K4726">
        <v>374.88</v>
      </c>
      <c r="L4726">
        <v>3</v>
      </c>
      <c r="M4726">
        <v>4</v>
      </c>
      <c r="N4726">
        <v>5</v>
      </c>
      <c r="O4726" t="s">
        <v>144</v>
      </c>
      <c r="P4726">
        <v>12</v>
      </c>
      <c r="Q4726" t="s">
        <v>96</v>
      </c>
      <c r="T4726">
        <v>17145</v>
      </c>
      <c r="U4726" t="s">
        <v>17</v>
      </c>
      <c r="V4726" t="s">
        <v>40</v>
      </c>
      <c r="W4726">
        <v>513</v>
      </c>
      <c r="X4726">
        <v>4</v>
      </c>
      <c r="Y4726">
        <v>3120.91</v>
      </c>
      <c r="Z4726">
        <v>0</v>
      </c>
      <c r="AA4726">
        <v>0</v>
      </c>
      <c r="AB4726">
        <v>0</v>
      </c>
      <c r="AD4726" t="s">
        <v>191</v>
      </c>
      <c r="AE4726">
        <v>0</v>
      </c>
      <c r="AF4726">
        <v>3.41</v>
      </c>
      <c r="AG4726" t="s">
        <v>200</v>
      </c>
      <c r="AH4726" t="s">
        <v>193</v>
      </c>
      <c r="AJ4726" t="s">
        <v>9689</v>
      </c>
      <c r="AK4726" t="s">
        <v>9690</v>
      </c>
      <c r="AL4726" t="s">
        <v>251</v>
      </c>
      <c r="AM4726" t="s">
        <v>243</v>
      </c>
      <c r="AN4726" t="s">
        <v>252</v>
      </c>
      <c r="AO4726" t="s">
        <v>260</v>
      </c>
      <c r="AP4726" t="s">
        <v>254</v>
      </c>
      <c r="AQ4726" t="s">
        <v>255</v>
      </c>
      <c r="AR4726">
        <v>471.06</v>
      </c>
      <c r="AS4726">
        <v>28</v>
      </c>
      <c r="AT4726">
        <v>20.190000000000001</v>
      </c>
      <c r="AU4726">
        <v>0.27</v>
      </c>
      <c r="AV4726">
        <v>2.3279999999999998</v>
      </c>
      <c r="AW4726">
        <v>95</v>
      </c>
      <c r="BB4726">
        <v>0</v>
      </c>
      <c r="BC4726" t="s">
        <v>256</v>
      </c>
      <c r="BD4726">
        <v>1</v>
      </c>
      <c r="BE4726" t="s">
        <v>261</v>
      </c>
    </row>
    <row r="4727" spans="1:57" x14ac:dyDescent="0.25">
      <c r="A4727">
        <v>1267</v>
      </c>
      <c r="B4727">
        <v>13635</v>
      </c>
      <c r="C4727" t="s">
        <v>17</v>
      </c>
      <c r="D4727" s="1">
        <v>40148.406944444447</v>
      </c>
      <c r="E4727" s="1">
        <v>40819.454861111109</v>
      </c>
      <c r="F4727">
        <v>68</v>
      </c>
      <c r="G4727">
        <v>4</v>
      </c>
      <c r="H4727">
        <v>135</v>
      </c>
      <c r="I4727">
        <v>1884</v>
      </c>
      <c r="J4727">
        <v>2999.16</v>
      </c>
      <c r="K4727">
        <v>749.79</v>
      </c>
      <c r="L4727">
        <v>3</v>
      </c>
      <c r="M4727">
        <v>3</v>
      </c>
      <c r="N4727">
        <v>5</v>
      </c>
      <c r="O4727" t="s">
        <v>155</v>
      </c>
      <c r="P4727">
        <v>11</v>
      </c>
      <c r="Q4727" t="s">
        <v>22</v>
      </c>
      <c r="T4727">
        <v>17146</v>
      </c>
      <c r="U4727" t="s">
        <v>17</v>
      </c>
      <c r="V4727" t="s">
        <v>96</v>
      </c>
      <c r="W4727">
        <v>106</v>
      </c>
      <c r="X4727">
        <v>13</v>
      </c>
      <c r="Y4727">
        <v>5852.64</v>
      </c>
      <c r="Z4727">
        <v>185.9</v>
      </c>
      <c r="AA4727">
        <v>0</v>
      </c>
      <c r="AB4727">
        <v>-185.9</v>
      </c>
      <c r="AC4727">
        <v>-100</v>
      </c>
      <c r="AD4727" t="s">
        <v>201</v>
      </c>
      <c r="AE4727">
        <v>185.9</v>
      </c>
      <c r="AF4727">
        <v>1.1000000000000001</v>
      </c>
      <c r="AG4727" t="s">
        <v>203</v>
      </c>
      <c r="AH4727" t="s">
        <v>193</v>
      </c>
      <c r="AJ4727" t="s">
        <v>9691</v>
      </c>
      <c r="AK4727" t="s">
        <v>9692</v>
      </c>
      <c r="AL4727" t="s">
        <v>251</v>
      </c>
      <c r="AM4727" t="s">
        <v>243</v>
      </c>
      <c r="AN4727" t="s">
        <v>252</v>
      </c>
      <c r="AO4727" t="s">
        <v>260</v>
      </c>
      <c r="AP4727" t="s">
        <v>254</v>
      </c>
      <c r="AQ4727" t="s">
        <v>255</v>
      </c>
      <c r="AR4727">
        <v>610.09</v>
      </c>
      <c r="AS4727">
        <v>24</v>
      </c>
      <c r="AT4727">
        <v>20.39</v>
      </c>
      <c r="AU4727">
        <v>0.23</v>
      </c>
      <c r="AV4727">
        <v>2.0994000000000002</v>
      </c>
      <c r="AW4727">
        <v>95</v>
      </c>
      <c r="BB4727">
        <v>0</v>
      </c>
      <c r="BC4727" t="s">
        <v>256</v>
      </c>
      <c r="BD4727">
        <v>1</v>
      </c>
      <c r="BE4727" t="s">
        <v>261</v>
      </c>
    </row>
    <row r="4728" spans="1:57" x14ac:dyDescent="0.25">
      <c r="A4728">
        <v>2244</v>
      </c>
      <c r="B4728">
        <v>14621</v>
      </c>
      <c r="C4728" t="s">
        <v>17</v>
      </c>
      <c r="D4728" s="1">
        <v>40203.380555555559</v>
      </c>
      <c r="E4728" s="1">
        <v>40885.681944444441</v>
      </c>
      <c r="F4728">
        <v>2</v>
      </c>
      <c r="G4728">
        <v>9</v>
      </c>
      <c r="H4728">
        <v>134</v>
      </c>
      <c r="I4728">
        <v>1706</v>
      </c>
      <c r="J4728">
        <v>3000.57</v>
      </c>
      <c r="K4728">
        <v>333.4</v>
      </c>
      <c r="L4728">
        <v>5</v>
      </c>
      <c r="M4728">
        <v>5</v>
      </c>
      <c r="N4728">
        <v>5</v>
      </c>
      <c r="O4728" t="s">
        <v>146</v>
      </c>
      <c r="P4728">
        <v>15</v>
      </c>
      <c r="Q4728" t="s">
        <v>129</v>
      </c>
      <c r="T4728">
        <v>17147</v>
      </c>
      <c r="U4728" t="s">
        <v>17</v>
      </c>
      <c r="V4728" t="s">
        <v>129</v>
      </c>
      <c r="W4728">
        <v>23</v>
      </c>
      <c r="X4728">
        <v>9</v>
      </c>
      <c r="Y4728">
        <v>3199.95</v>
      </c>
      <c r="Z4728">
        <v>0</v>
      </c>
      <c r="AA4728">
        <v>741.48</v>
      </c>
      <c r="AB4728">
        <v>741.48</v>
      </c>
      <c r="AD4728" t="s">
        <v>197</v>
      </c>
      <c r="AE4728">
        <v>0</v>
      </c>
      <c r="AF4728">
        <v>4.09</v>
      </c>
      <c r="AG4728" t="s">
        <v>198</v>
      </c>
      <c r="AH4728" t="s">
        <v>196</v>
      </c>
      <c r="AJ4728" t="s">
        <v>9693</v>
      </c>
      <c r="AK4728" t="s">
        <v>9694</v>
      </c>
      <c r="AL4728" t="s">
        <v>251</v>
      </c>
      <c r="AM4728" t="s">
        <v>243</v>
      </c>
      <c r="AN4728" t="s">
        <v>252</v>
      </c>
      <c r="AO4728" t="s">
        <v>253</v>
      </c>
      <c r="AP4728" t="s">
        <v>254</v>
      </c>
      <c r="AQ4728" t="s">
        <v>255</v>
      </c>
      <c r="AR4728">
        <v>166.09</v>
      </c>
      <c r="AS4728">
        <v>5</v>
      </c>
      <c r="AT4728">
        <v>7.14</v>
      </c>
      <c r="AU4728">
        <v>7.0000000000000007E-2</v>
      </c>
      <c r="AV4728">
        <v>3.6316000000000002</v>
      </c>
      <c r="AW4728">
        <v>95</v>
      </c>
      <c r="BB4728">
        <v>0</v>
      </c>
      <c r="BC4728" t="s">
        <v>256</v>
      </c>
      <c r="BD4728">
        <v>1</v>
      </c>
      <c r="BE4728" t="s">
        <v>257</v>
      </c>
    </row>
    <row r="4729" spans="1:57" x14ac:dyDescent="0.25">
      <c r="A4729">
        <v>4320</v>
      </c>
      <c r="B4729">
        <v>16718</v>
      </c>
      <c r="C4729" t="s">
        <v>17</v>
      </c>
      <c r="D4729" s="1">
        <v>40153.546527777777</v>
      </c>
      <c r="E4729" s="1">
        <v>40517.543749999997</v>
      </c>
      <c r="F4729">
        <v>370</v>
      </c>
      <c r="G4729">
        <v>5</v>
      </c>
      <c r="H4729">
        <v>123</v>
      </c>
      <c r="I4729">
        <v>1924</v>
      </c>
      <c r="J4729">
        <v>3006.08</v>
      </c>
      <c r="K4729">
        <v>601.22</v>
      </c>
      <c r="L4729">
        <v>2</v>
      </c>
      <c r="M4729">
        <v>4</v>
      </c>
      <c r="N4729">
        <v>5</v>
      </c>
      <c r="O4729" t="s">
        <v>154</v>
      </c>
      <c r="P4729">
        <v>11</v>
      </c>
      <c r="Q4729" t="s">
        <v>40</v>
      </c>
      <c r="T4729">
        <v>17148</v>
      </c>
      <c r="U4729" t="s">
        <v>17</v>
      </c>
      <c r="V4729" t="s">
        <v>24</v>
      </c>
      <c r="W4729">
        <v>52</v>
      </c>
      <c r="X4729">
        <v>1</v>
      </c>
      <c r="Y4729">
        <v>124.88</v>
      </c>
      <c r="Z4729">
        <v>0</v>
      </c>
      <c r="AA4729">
        <v>124.88</v>
      </c>
      <c r="AB4729">
        <v>124.88</v>
      </c>
      <c r="AD4729" t="s">
        <v>197</v>
      </c>
      <c r="AE4729">
        <v>0</v>
      </c>
      <c r="AF4729">
        <v>0</v>
      </c>
      <c r="AG4729" t="s">
        <v>198</v>
      </c>
      <c r="AH4729" t="s">
        <v>196</v>
      </c>
      <c r="AJ4729" t="s">
        <v>9695</v>
      </c>
      <c r="AK4729" t="s">
        <v>9696</v>
      </c>
      <c r="AL4729" t="s">
        <v>251</v>
      </c>
      <c r="AM4729" t="s">
        <v>243</v>
      </c>
      <c r="AN4729" t="s">
        <v>252</v>
      </c>
      <c r="AO4729" t="s">
        <v>253</v>
      </c>
      <c r="AP4729" t="s">
        <v>254</v>
      </c>
      <c r="AQ4729" t="s">
        <v>255</v>
      </c>
      <c r="AR4729">
        <v>253.59</v>
      </c>
      <c r="AS4729">
        <v>6</v>
      </c>
      <c r="AT4729">
        <v>5.77</v>
      </c>
      <c r="AU4729">
        <v>0.06</v>
      </c>
      <c r="AV4729">
        <v>4.0609999999999999</v>
      </c>
      <c r="AW4729">
        <v>95</v>
      </c>
      <c r="BB4729">
        <v>0</v>
      </c>
      <c r="BC4729" t="s">
        <v>256</v>
      </c>
      <c r="BD4729">
        <v>1</v>
      </c>
      <c r="BE4729" t="s">
        <v>257</v>
      </c>
    </row>
    <row r="4730" spans="1:57" x14ac:dyDescent="0.25">
      <c r="A4730">
        <v>400</v>
      </c>
      <c r="B4730">
        <v>12754</v>
      </c>
      <c r="C4730" t="s">
        <v>44</v>
      </c>
      <c r="D4730" s="1">
        <v>40578.438194444447</v>
      </c>
      <c r="E4730" s="1">
        <v>40651.375</v>
      </c>
      <c r="F4730">
        <v>236</v>
      </c>
      <c r="G4730">
        <v>3</v>
      </c>
      <c r="H4730">
        <v>49</v>
      </c>
      <c r="I4730">
        <v>6481</v>
      </c>
      <c r="J4730">
        <v>3010.74</v>
      </c>
      <c r="K4730">
        <v>1003.58</v>
      </c>
      <c r="L4730">
        <v>2</v>
      </c>
      <c r="M4730">
        <v>3</v>
      </c>
      <c r="N4730">
        <v>5</v>
      </c>
      <c r="O4730" t="s">
        <v>151</v>
      </c>
      <c r="P4730">
        <v>10</v>
      </c>
      <c r="Q4730" t="s">
        <v>40</v>
      </c>
      <c r="T4730">
        <v>17149</v>
      </c>
      <c r="U4730" t="s">
        <v>17</v>
      </c>
      <c r="V4730" t="s">
        <v>19</v>
      </c>
      <c r="W4730">
        <v>452</v>
      </c>
      <c r="X4730">
        <v>1</v>
      </c>
      <c r="Y4730">
        <v>143.1</v>
      </c>
      <c r="Z4730">
        <v>0</v>
      </c>
      <c r="AA4730">
        <v>0</v>
      </c>
      <c r="AB4730">
        <v>0</v>
      </c>
      <c r="AD4730" t="s">
        <v>191</v>
      </c>
      <c r="AE4730">
        <v>0</v>
      </c>
      <c r="AF4730">
        <v>0</v>
      </c>
      <c r="AG4730" t="s">
        <v>198</v>
      </c>
      <c r="AH4730" t="s">
        <v>196</v>
      </c>
      <c r="AJ4730" t="s">
        <v>9697</v>
      </c>
      <c r="AK4730" t="s">
        <v>9698</v>
      </c>
      <c r="AL4730" t="s">
        <v>251</v>
      </c>
      <c r="AM4730" t="s">
        <v>243</v>
      </c>
      <c r="AN4730" t="s">
        <v>252</v>
      </c>
      <c r="AO4730" t="s">
        <v>253</v>
      </c>
      <c r="AP4730" t="s">
        <v>254</v>
      </c>
      <c r="AQ4730" t="s">
        <v>255</v>
      </c>
      <c r="AR4730">
        <v>59.57</v>
      </c>
      <c r="AS4730">
        <v>1</v>
      </c>
      <c r="AT4730">
        <v>1.28</v>
      </c>
      <c r="AU4730">
        <v>0.01</v>
      </c>
      <c r="AV4730">
        <v>8.8321000000000005</v>
      </c>
      <c r="AW4730">
        <v>95</v>
      </c>
      <c r="BB4730">
        <v>0</v>
      </c>
      <c r="BC4730" t="s">
        <v>256</v>
      </c>
      <c r="BD4730">
        <v>1</v>
      </c>
      <c r="BE4730" t="s">
        <v>257</v>
      </c>
    </row>
    <row r="4731" spans="1:57" x14ac:dyDescent="0.25">
      <c r="A4731">
        <v>2079</v>
      </c>
      <c r="B4731">
        <v>14456</v>
      </c>
      <c r="C4731" t="s">
        <v>17</v>
      </c>
      <c r="D4731" s="1">
        <v>40744.54583333333</v>
      </c>
      <c r="E4731" s="1">
        <v>40881.582638888889</v>
      </c>
      <c r="F4731">
        <v>6</v>
      </c>
      <c r="G4731">
        <v>9</v>
      </c>
      <c r="H4731">
        <v>579</v>
      </c>
      <c r="I4731">
        <v>2848</v>
      </c>
      <c r="J4731">
        <v>3014.32</v>
      </c>
      <c r="K4731">
        <v>334.92</v>
      </c>
      <c r="L4731">
        <v>5</v>
      </c>
      <c r="M4731">
        <v>5</v>
      </c>
      <c r="N4731">
        <v>5</v>
      </c>
      <c r="O4731" t="s">
        <v>146</v>
      </c>
      <c r="P4731">
        <v>15</v>
      </c>
      <c r="Q4731" t="s">
        <v>129</v>
      </c>
      <c r="T4731">
        <v>17150</v>
      </c>
      <c r="U4731" t="s">
        <v>17</v>
      </c>
      <c r="V4731" t="s">
        <v>40</v>
      </c>
      <c r="W4731">
        <v>377</v>
      </c>
      <c r="X4731">
        <v>6</v>
      </c>
      <c r="Y4731">
        <v>1357.95</v>
      </c>
      <c r="Z4731">
        <v>0</v>
      </c>
      <c r="AA4731">
        <v>0</v>
      </c>
      <c r="AB4731">
        <v>0</v>
      </c>
      <c r="AD4731" t="s">
        <v>191</v>
      </c>
      <c r="AE4731">
        <v>0</v>
      </c>
      <c r="AF4731">
        <v>0</v>
      </c>
      <c r="AG4731" t="s">
        <v>200</v>
      </c>
      <c r="AH4731" t="s">
        <v>193</v>
      </c>
      <c r="AJ4731" t="s">
        <v>9699</v>
      </c>
      <c r="AK4731" t="s">
        <v>9700</v>
      </c>
      <c r="AL4731" t="s">
        <v>251</v>
      </c>
      <c r="AM4731" t="s">
        <v>243</v>
      </c>
      <c r="AN4731" t="s">
        <v>252</v>
      </c>
      <c r="AO4731" t="s">
        <v>253</v>
      </c>
      <c r="AP4731" t="s">
        <v>254</v>
      </c>
      <c r="AQ4731" t="s">
        <v>255</v>
      </c>
      <c r="AR4731">
        <v>69.56</v>
      </c>
      <c r="AS4731">
        <v>1</v>
      </c>
      <c r="AT4731">
        <v>0.96</v>
      </c>
      <c r="AU4731">
        <v>0.01</v>
      </c>
      <c r="AV4731">
        <v>10.198399999999999</v>
      </c>
      <c r="AW4731">
        <v>95</v>
      </c>
      <c r="BB4731">
        <v>50</v>
      </c>
      <c r="BC4731" t="s">
        <v>256</v>
      </c>
      <c r="BD4731">
        <v>1</v>
      </c>
      <c r="BE4731" t="s">
        <v>257</v>
      </c>
    </row>
    <row r="4732" spans="1:57" x14ac:dyDescent="0.25">
      <c r="A4732">
        <v>1478</v>
      </c>
      <c r="B4732">
        <v>13848</v>
      </c>
      <c r="C4732" t="s">
        <v>17</v>
      </c>
      <c r="D4732" s="1">
        <v>40156.678472222222</v>
      </c>
      <c r="E4732" s="1">
        <v>40794.540277777778</v>
      </c>
      <c r="F4732">
        <v>93</v>
      </c>
      <c r="G4732">
        <v>8</v>
      </c>
      <c r="H4732">
        <v>3</v>
      </c>
      <c r="I4732">
        <v>9200</v>
      </c>
      <c r="J4732">
        <v>3015</v>
      </c>
      <c r="K4732">
        <v>376.88</v>
      </c>
      <c r="L4732">
        <v>3</v>
      </c>
      <c r="M4732">
        <v>5</v>
      </c>
      <c r="N4732">
        <v>5</v>
      </c>
      <c r="O4732" t="s">
        <v>150</v>
      </c>
      <c r="P4732">
        <v>13</v>
      </c>
      <c r="Q4732" t="s">
        <v>96</v>
      </c>
      <c r="T4732">
        <v>17151</v>
      </c>
      <c r="U4732" t="s">
        <v>17</v>
      </c>
      <c r="V4732" t="s">
        <v>19</v>
      </c>
      <c r="W4732">
        <v>736</v>
      </c>
      <c r="X4732">
        <v>1</v>
      </c>
      <c r="Y4732">
        <v>231.9</v>
      </c>
      <c r="Z4732">
        <v>0</v>
      </c>
      <c r="AA4732">
        <v>0</v>
      </c>
      <c r="AB4732">
        <v>0</v>
      </c>
      <c r="AD4732" t="s">
        <v>191</v>
      </c>
      <c r="AE4732">
        <v>0</v>
      </c>
      <c r="AF4732">
        <v>0</v>
      </c>
      <c r="AG4732" t="s">
        <v>198</v>
      </c>
      <c r="AH4732" t="s">
        <v>196</v>
      </c>
      <c r="AJ4732" t="s">
        <v>9701</v>
      </c>
      <c r="AK4732" t="s">
        <v>9702</v>
      </c>
      <c r="AL4732" t="s">
        <v>251</v>
      </c>
      <c r="AM4732" t="s">
        <v>243</v>
      </c>
      <c r="AN4732" t="s">
        <v>252</v>
      </c>
      <c r="AO4732" t="s">
        <v>253</v>
      </c>
      <c r="AP4732" t="s">
        <v>254</v>
      </c>
      <c r="AQ4732" t="s">
        <v>255</v>
      </c>
      <c r="AR4732">
        <v>15.05</v>
      </c>
      <c r="AS4732">
        <v>5</v>
      </c>
      <c r="AT4732">
        <v>4.21</v>
      </c>
      <c r="AU4732">
        <v>0.05</v>
      </c>
      <c r="AV4732">
        <v>5.0865</v>
      </c>
      <c r="AW4732">
        <v>95</v>
      </c>
      <c r="BB4732">
        <v>0</v>
      </c>
      <c r="BC4732" t="s">
        <v>256</v>
      </c>
      <c r="BD4732">
        <v>1</v>
      </c>
      <c r="BE4732" t="s">
        <v>257</v>
      </c>
    </row>
    <row r="4733" spans="1:57" x14ac:dyDescent="0.25">
      <c r="A4733">
        <v>1119</v>
      </c>
      <c r="B4733">
        <v>13485</v>
      </c>
      <c r="C4733" t="s">
        <v>17</v>
      </c>
      <c r="D4733" s="1">
        <v>40150.573611111111</v>
      </c>
      <c r="E4733" s="1">
        <v>40653.581944444442</v>
      </c>
      <c r="F4733">
        <v>234</v>
      </c>
      <c r="G4733">
        <v>11</v>
      </c>
      <c r="H4733">
        <v>130</v>
      </c>
      <c r="I4733">
        <v>1797</v>
      </c>
      <c r="J4733">
        <v>3015.22</v>
      </c>
      <c r="K4733">
        <v>274.11</v>
      </c>
      <c r="L4733">
        <v>2</v>
      </c>
      <c r="M4733">
        <v>5</v>
      </c>
      <c r="N4733">
        <v>5</v>
      </c>
      <c r="O4733" t="s">
        <v>156</v>
      </c>
      <c r="P4733">
        <v>12</v>
      </c>
      <c r="Q4733" t="s">
        <v>40</v>
      </c>
      <c r="T4733">
        <v>17152</v>
      </c>
      <c r="U4733" t="s">
        <v>17</v>
      </c>
      <c r="V4733" t="s">
        <v>40</v>
      </c>
      <c r="W4733">
        <v>195</v>
      </c>
      <c r="X4733">
        <v>4</v>
      </c>
      <c r="Y4733">
        <v>2016.5</v>
      </c>
      <c r="Z4733">
        <v>0</v>
      </c>
      <c r="AA4733">
        <v>0</v>
      </c>
      <c r="AB4733">
        <v>0</v>
      </c>
      <c r="AD4733" t="s">
        <v>191</v>
      </c>
      <c r="AE4733">
        <v>0</v>
      </c>
      <c r="AF4733">
        <v>9.2200000000000006</v>
      </c>
      <c r="AG4733" t="s">
        <v>200</v>
      </c>
      <c r="AH4733" t="s">
        <v>193</v>
      </c>
      <c r="AJ4733" t="s">
        <v>9703</v>
      </c>
      <c r="AK4733" t="s">
        <v>9704</v>
      </c>
      <c r="AL4733" t="s">
        <v>251</v>
      </c>
      <c r="AM4733" t="s">
        <v>243</v>
      </c>
      <c r="AN4733" t="s">
        <v>252</v>
      </c>
      <c r="AO4733" t="s">
        <v>260</v>
      </c>
      <c r="AP4733" t="s">
        <v>254</v>
      </c>
      <c r="AQ4733" t="s">
        <v>255</v>
      </c>
      <c r="AR4733">
        <v>1.7000000000000001E-2</v>
      </c>
      <c r="AS4733">
        <v>17</v>
      </c>
      <c r="AT4733">
        <v>14.14</v>
      </c>
      <c r="AU4733">
        <v>0.17</v>
      </c>
      <c r="AV4733">
        <v>2.6360999999999999</v>
      </c>
      <c r="AW4733">
        <v>95</v>
      </c>
      <c r="BB4733">
        <v>5.56</v>
      </c>
      <c r="BC4733" t="s">
        <v>256</v>
      </c>
      <c r="BD4733">
        <v>1</v>
      </c>
      <c r="BE4733" t="s">
        <v>261</v>
      </c>
    </row>
    <row r="4734" spans="1:57" x14ac:dyDescent="0.25">
      <c r="A4734">
        <v>494</v>
      </c>
      <c r="B4734">
        <v>12849</v>
      </c>
      <c r="C4734" t="s">
        <v>17</v>
      </c>
      <c r="D4734" s="1">
        <v>40295.572222222225</v>
      </c>
      <c r="E4734" s="1">
        <v>40855.570138888892</v>
      </c>
      <c r="F4734">
        <v>32</v>
      </c>
      <c r="G4734">
        <v>6</v>
      </c>
      <c r="H4734">
        <v>122</v>
      </c>
      <c r="I4734">
        <v>1834</v>
      </c>
      <c r="J4734">
        <v>3015.98</v>
      </c>
      <c r="K4734">
        <v>502.66</v>
      </c>
      <c r="L4734">
        <v>4</v>
      </c>
      <c r="M4734">
        <v>4</v>
      </c>
      <c r="N4734">
        <v>5</v>
      </c>
      <c r="O4734" t="s">
        <v>147</v>
      </c>
      <c r="P4734">
        <v>13</v>
      </c>
      <c r="Q4734" t="s">
        <v>129</v>
      </c>
      <c r="T4734">
        <v>17153</v>
      </c>
      <c r="U4734" t="s">
        <v>17</v>
      </c>
      <c r="V4734" t="s">
        <v>24</v>
      </c>
      <c r="W4734">
        <v>25</v>
      </c>
      <c r="X4734">
        <v>1</v>
      </c>
      <c r="Y4734">
        <v>213.78</v>
      </c>
      <c r="Z4734">
        <v>0</v>
      </c>
      <c r="AA4734">
        <v>213.78</v>
      </c>
      <c r="AB4734">
        <v>213.78</v>
      </c>
      <c r="AD4734" t="s">
        <v>197</v>
      </c>
      <c r="AE4734">
        <v>0</v>
      </c>
      <c r="AF4734">
        <v>0</v>
      </c>
      <c r="AG4734" t="s">
        <v>198</v>
      </c>
      <c r="AH4734" t="s">
        <v>196</v>
      </c>
      <c r="AJ4734" t="s">
        <v>9705</v>
      </c>
      <c r="AK4734" t="s">
        <v>9706</v>
      </c>
      <c r="AL4734" t="s">
        <v>251</v>
      </c>
      <c r="AM4734" t="s">
        <v>243</v>
      </c>
      <c r="AN4734" t="s">
        <v>252</v>
      </c>
      <c r="AO4734" t="s">
        <v>253</v>
      </c>
      <c r="AP4734" t="s">
        <v>254</v>
      </c>
      <c r="AQ4734" t="s">
        <v>255</v>
      </c>
      <c r="AR4734">
        <v>14.75</v>
      </c>
      <c r="AS4734">
        <v>5</v>
      </c>
      <c r="AT4734">
        <v>1.61</v>
      </c>
      <c r="AU4734">
        <v>0.08</v>
      </c>
      <c r="AV4734">
        <v>7.8739999999999997</v>
      </c>
      <c r="AW4734">
        <v>95</v>
      </c>
      <c r="BB4734">
        <v>0</v>
      </c>
      <c r="BC4734" t="s">
        <v>256</v>
      </c>
      <c r="BD4734">
        <v>1</v>
      </c>
      <c r="BE4734" t="s">
        <v>257</v>
      </c>
    </row>
    <row r="4735" spans="1:57" x14ac:dyDescent="0.25">
      <c r="A4735">
        <v>258</v>
      </c>
      <c r="B4735">
        <v>12609</v>
      </c>
      <c r="C4735" t="s">
        <v>34</v>
      </c>
      <c r="D4735" s="1">
        <v>40167.5625</v>
      </c>
      <c r="E4735" s="1">
        <v>40808.69027777778</v>
      </c>
      <c r="F4735">
        <v>79</v>
      </c>
      <c r="G4735">
        <v>9</v>
      </c>
      <c r="H4735">
        <v>128</v>
      </c>
      <c r="I4735">
        <v>1530</v>
      </c>
      <c r="J4735">
        <v>3021.86</v>
      </c>
      <c r="K4735">
        <v>335.76</v>
      </c>
      <c r="L4735">
        <v>3</v>
      </c>
      <c r="M4735">
        <v>5</v>
      </c>
      <c r="N4735">
        <v>5</v>
      </c>
      <c r="O4735" t="s">
        <v>150</v>
      </c>
      <c r="P4735">
        <v>13</v>
      </c>
      <c r="Q4735" t="s">
        <v>96</v>
      </c>
      <c r="T4735">
        <v>17154</v>
      </c>
      <c r="U4735" t="s">
        <v>17</v>
      </c>
      <c r="V4735" t="s">
        <v>22</v>
      </c>
      <c r="W4735">
        <v>76</v>
      </c>
      <c r="X4735">
        <v>1</v>
      </c>
      <c r="Y4735">
        <v>329.34</v>
      </c>
      <c r="Z4735">
        <v>0</v>
      </c>
      <c r="AA4735">
        <v>329.34</v>
      </c>
      <c r="AB4735">
        <v>329.34</v>
      </c>
      <c r="AD4735" t="s">
        <v>197</v>
      </c>
      <c r="AE4735">
        <v>0</v>
      </c>
      <c r="AF4735">
        <v>0</v>
      </c>
      <c r="AG4735" t="s">
        <v>198</v>
      </c>
      <c r="AH4735" t="s">
        <v>199</v>
      </c>
    </row>
    <row r="4736" spans="1:57" x14ac:dyDescent="0.25">
      <c r="A4736">
        <v>1190</v>
      </c>
      <c r="B4736">
        <v>13557</v>
      </c>
      <c r="C4736" t="s">
        <v>17</v>
      </c>
      <c r="D4736" s="1">
        <v>40155.736805555556</v>
      </c>
      <c r="E4736" s="1">
        <v>40858.64166666667</v>
      </c>
      <c r="F4736">
        <v>29</v>
      </c>
      <c r="G4736">
        <v>13</v>
      </c>
      <c r="H4736">
        <v>126</v>
      </c>
      <c r="I4736">
        <v>2398</v>
      </c>
      <c r="J4736">
        <v>3032.26</v>
      </c>
      <c r="K4736">
        <v>233.25</v>
      </c>
      <c r="L4736">
        <v>4</v>
      </c>
      <c r="M4736">
        <v>5</v>
      </c>
      <c r="N4736">
        <v>5</v>
      </c>
      <c r="O4736" t="s">
        <v>148</v>
      </c>
      <c r="P4736">
        <v>14</v>
      </c>
      <c r="Q4736" t="s">
        <v>129</v>
      </c>
      <c r="T4736">
        <v>17155</v>
      </c>
      <c r="U4736" t="s">
        <v>17</v>
      </c>
      <c r="V4736" t="s">
        <v>96</v>
      </c>
      <c r="W4736">
        <v>18</v>
      </c>
      <c r="X4736">
        <v>7</v>
      </c>
      <c r="Y4736">
        <v>892.46</v>
      </c>
      <c r="Z4736">
        <v>143.30000000000001</v>
      </c>
      <c r="AA4736">
        <v>108.4</v>
      </c>
      <c r="AB4736">
        <v>-34.9</v>
      </c>
      <c r="AC4736">
        <v>-24.35</v>
      </c>
      <c r="AD4736" t="s">
        <v>204</v>
      </c>
      <c r="AE4736">
        <v>34.9</v>
      </c>
      <c r="AF4736">
        <v>0</v>
      </c>
      <c r="AG4736" t="s">
        <v>205</v>
      </c>
      <c r="AH4736" t="s">
        <v>193</v>
      </c>
    </row>
    <row r="4737" spans="1:34" x14ac:dyDescent="0.25">
      <c r="A4737">
        <v>2296</v>
      </c>
      <c r="B4737">
        <v>14673</v>
      </c>
      <c r="C4737" t="s">
        <v>17</v>
      </c>
      <c r="D4737" s="1">
        <v>40477.426388888889</v>
      </c>
      <c r="E4737" s="1">
        <v>40883.604861111111</v>
      </c>
      <c r="F4737">
        <v>4</v>
      </c>
      <c r="G4737">
        <v>7</v>
      </c>
      <c r="H4737">
        <v>86</v>
      </c>
      <c r="I4737">
        <v>1822</v>
      </c>
      <c r="J4737">
        <v>3037.32</v>
      </c>
      <c r="K4737">
        <v>433.9</v>
      </c>
      <c r="L4737">
        <v>5</v>
      </c>
      <c r="M4737">
        <v>4</v>
      </c>
      <c r="N4737">
        <v>5</v>
      </c>
      <c r="O4737" t="s">
        <v>149</v>
      </c>
      <c r="P4737">
        <v>14</v>
      </c>
      <c r="Q4737" t="s">
        <v>129</v>
      </c>
      <c r="T4737">
        <v>17156</v>
      </c>
      <c r="U4737" t="s">
        <v>17</v>
      </c>
      <c r="V4737" t="s">
        <v>19</v>
      </c>
      <c r="W4737">
        <v>492</v>
      </c>
      <c r="X4737">
        <v>1</v>
      </c>
      <c r="Y4737">
        <v>591.87</v>
      </c>
      <c r="Z4737">
        <v>0</v>
      </c>
      <c r="AA4737">
        <v>0</v>
      </c>
      <c r="AB4737">
        <v>0</v>
      </c>
      <c r="AD4737" t="s">
        <v>191</v>
      </c>
      <c r="AE4737">
        <v>0</v>
      </c>
      <c r="AF4737">
        <v>3.35</v>
      </c>
      <c r="AG4737" t="s">
        <v>198</v>
      </c>
      <c r="AH4737" t="s">
        <v>196</v>
      </c>
    </row>
    <row r="4738" spans="1:34" x14ac:dyDescent="0.25">
      <c r="A4738">
        <v>3367</v>
      </c>
      <c r="B4738">
        <v>15754</v>
      </c>
      <c r="C4738" t="s">
        <v>17</v>
      </c>
      <c r="D4738" s="1">
        <v>40231.563194444447</v>
      </c>
      <c r="E4738" s="1">
        <v>40835.611111111109</v>
      </c>
      <c r="F4738">
        <v>52</v>
      </c>
      <c r="G4738">
        <v>9</v>
      </c>
      <c r="H4738">
        <v>114</v>
      </c>
      <c r="I4738">
        <v>1762</v>
      </c>
      <c r="J4738">
        <v>3037.61</v>
      </c>
      <c r="K4738">
        <v>337.51</v>
      </c>
      <c r="L4738">
        <v>4</v>
      </c>
      <c r="M4738">
        <v>5</v>
      </c>
      <c r="N4738">
        <v>5</v>
      </c>
      <c r="O4738" t="s">
        <v>148</v>
      </c>
      <c r="P4738">
        <v>14</v>
      </c>
      <c r="Q4738" t="s">
        <v>129</v>
      </c>
      <c r="T4738">
        <v>17157</v>
      </c>
      <c r="U4738" t="s">
        <v>17</v>
      </c>
      <c r="V4738" t="s">
        <v>129</v>
      </c>
      <c r="W4738">
        <v>8</v>
      </c>
      <c r="X4738">
        <v>19</v>
      </c>
      <c r="Y4738">
        <v>5151.8999999999996</v>
      </c>
      <c r="Z4738">
        <v>161.46</v>
      </c>
      <c r="AA4738">
        <v>157.54</v>
      </c>
      <c r="AB4738">
        <v>-3.92</v>
      </c>
      <c r="AC4738">
        <v>-2.4300000000000002</v>
      </c>
      <c r="AD4738" t="s">
        <v>202</v>
      </c>
      <c r="AE4738">
        <v>3.92</v>
      </c>
      <c r="AF4738">
        <v>0.24</v>
      </c>
      <c r="AG4738" t="s">
        <v>198</v>
      </c>
      <c r="AH4738" t="s">
        <v>196</v>
      </c>
    </row>
    <row r="4739" spans="1:34" x14ac:dyDescent="0.25">
      <c r="A4739">
        <v>162</v>
      </c>
      <c r="B4739">
        <v>12510</v>
      </c>
      <c r="C4739" t="s">
        <v>31</v>
      </c>
      <c r="D4739" s="1">
        <v>40151.574305555558</v>
      </c>
      <c r="E4739" s="1">
        <v>40744.427083333336</v>
      </c>
      <c r="F4739">
        <v>143</v>
      </c>
      <c r="G4739">
        <v>7</v>
      </c>
      <c r="H4739">
        <v>92</v>
      </c>
      <c r="I4739">
        <v>2021</v>
      </c>
      <c r="J4739">
        <v>3039.03</v>
      </c>
      <c r="K4739">
        <v>434.15</v>
      </c>
      <c r="L4739">
        <v>3</v>
      </c>
      <c r="M4739">
        <v>4</v>
      </c>
      <c r="N4739">
        <v>5</v>
      </c>
      <c r="O4739" t="s">
        <v>144</v>
      </c>
      <c r="P4739">
        <v>12</v>
      </c>
      <c r="Q4739" t="s">
        <v>96</v>
      </c>
      <c r="T4739">
        <v>17158</v>
      </c>
      <c r="U4739" t="s">
        <v>17</v>
      </c>
      <c r="V4739" t="s">
        <v>129</v>
      </c>
      <c r="W4739">
        <v>33</v>
      </c>
      <c r="X4739">
        <v>5</v>
      </c>
      <c r="Y4739">
        <v>1980</v>
      </c>
      <c r="Z4739">
        <v>0</v>
      </c>
      <c r="AA4739">
        <v>568.41999999999996</v>
      </c>
      <c r="AB4739">
        <v>568.41999999999996</v>
      </c>
      <c r="AD4739" t="s">
        <v>197</v>
      </c>
      <c r="AE4739">
        <v>0</v>
      </c>
      <c r="AF4739">
        <v>0.89</v>
      </c>
      <c r="AG4739" t="s">
        <v>198</v>
      </c>
      <c r="AH4739" t="s">
        <v>196</v>
      </c>
    </row>
    <row r="4740" spans="1:34" x14ac:dyDescent="0.25">
      <c r="A4740">
        <v>1279</v>
      </c>
      <c r="B4740">
        <v>13647</v>
      </c>
      <c r="C4740" t="s">
        <v>17</v>
      </c>
      <c r="D4740" s="1">
        <v>40283.538194444445</v>
      </c>
      <c r="E4740" s="1">
        <v>40877.5</v>
      </c>
      <c r="F4740">
        <v>10</v>
      </c>
      <c r="G4740">
        <v>8</v>
      </c>
      <c r="H4740">
        <v>98</v>
      </c>
      <c r="I4740">
        <v>1795</v>
      </c>
      <c r="J4740">
        <v>3041.68</v>
      </c>
      <c r="K4740">
        <v>380.21</v>
      </c>
      <c r="L4740">
        <v>5</v>
      </c>
      <c r="M4740">
        <v>4</v>
      </c>
      <c r="N4740">
        <v>5</v>
      </c>
      <c r="O4740" t="s">
        <v>149</v>
      </c>
      <c r="P4740">
        <v>14</v>
      </c>
      <c r="Q4740" t="s">
        <v>129</v>
      </c>
      <c r="T4740">
        <v>17159</v>
      </c>
      <c r="U4740" t="s">
        <v>17</v>
      </c>
      <c r="V4740" t="s">
        <v>129</v>
      </c>
      <c r="W4740">
        <v>22</v>
      </c>
      <c r="X4740">
        <v>5</v>
      </c>
      <c r="Y4740">
        <v>2099.59</v>
      </c>
      <c r="Z4740">
        <v>528.45000000000005</v>
      </c>
      <c r="AA4740">
        <v>1010.43</v>
      </c>
      <c r="AB4740">
        <v>481.98</v>
      </c>
      <c r="AC4740">
        <v>91.21</v>
      </c>
      <c r="AD4740" t="s">
        <v>194</v>
      </c>
      <c r="AE4740">
        <v>0</v>
      </c>
      <c r="AF4740">
        <v>0.2</v>
      </c>
      <c r="AG4740" t="s">
        <v>195</v>
      </c>
      <c r="AH4740" t="s">
        <v>196</v>
      </c>
    </row>
    <row r="4741" spans="1:34" x14ac:dyDescent="0.25">
      <c r="A4741">
        <v>2534</v>
      </c>
      <c r="B4741">
        <v>14916</v>
      </c>
      <c r="C4741" t="s">
        <v>17</v>
      </c>
      <c r="D4741" s="1">
        <v>40269.456250000003</v>
      </c>
      <c r="E4741" s="1">
        <v>40816.388888888891</v>
      </c>
      <c r="F4741">
        <v>71</v>
      </c>
      <c r="G4741">
        <v>8</v>
      </c>
      <c r="H4741">
        <v>113</v>
      </c>
      <c r="I4741">
        <v>2415</v>
      </c>
      <c r="J4741">
        <v>3042.95</v>
      </c>
      <c r="K4741">
        <v>380.37</v>
      </c>
      <c r="L4741">
        <v>3</v>
      </c>
      <c r="M4741">
        <v>4</v>
      </c>
      <c r="N4741">
        <v>5</v>
      </c>
      <c r="O4741" t="s">
        <v>144</v>
      </c>
      <c r="P4741">
        <v>12</v>
      </c>
      <c r="Q4741" t="s">
        <v>96</v>
      </c>
      <c r="T4741">
        <v>17160</v>
      </c>
      <c r="U4741" t="s">
        <v>17</v>
      </c>
      <c r="V4741" t="s">
        <v>129</v>
      </c>
      <c r="W4741">
        <v>32</v>
      </c>
      <c r="X4741">
        <v>17</v>
      </c>
      <c r="Y4741">
        <v>10209.16</v>
      </c>
      <c r="Z4741">
        <v>1796.11</v>
      </c>
      <c r="AA4741">
        <v>516.85</v>
      </c>
      <c r="AB4741">
        <v>-1279.26</v>
      </c>
      <c r="AC4741">
        <v>-71.22</v>
      </c>
      <c r="AD4741" t="s">
        <v>204</v>
      </c>
      <c r="AE4741">
        <v>1279.26</v>
      </c>
      <c r="AF4741">
        <v>0.08</v>
      </c>
      <c r="AG4741" t="s">
        <v>205</v>
      </c>
      <c r="AH4741" t="s">
        <v>193</v>
      </c>
    </row>
    <row r="4742" spans="1:34" x14ac:dyDescent="0.25">
      <c r="A4742">
        <v>4164</v>
      </c>
      <c r="B4742">
        <v>16560</v>
      </c>
      <c r="C4742" t="s">
        <v>17</v>
      </c>
      <c r="D4742" s="1">
        <v>40155.503472222219</v>
      </c>
      <c r="E4742" s="1">
        <v>40860.440972222219</v>
      </c>
      <c r="F4742">
        <v>27</v>
      </c>
      <c r="G4742">
        <v>8</v>
      </c>
      <c r="H4742">
        <v>140</v>
      </c>
      <c r="I4742">
        <v>1603</v>
      </c>
      <c r="J4742">
        <v>3048.38</v>
      </c>
      <c r="K4742">
        <v>381.05</v>
      </c>
      <c r="L4742">
        <v>4</v>
      </c>
      <c r="M4742">
        <v>4</v>
      </c>
      <c r="N4742">
        <v>5</v>
      </c>
      <c r="O4742" t="s">
        <v>147</v>
      </c>
      <c r="P4742">
        <v>13</v>
      </c>
      <c r="Q4742" t="s">
        <v>129</v>
      </c>
      <c r="T4742">
        <v>17161</v>
      </c>
      <c r="U4742" t="s">
        <v>17</v>
      </c>
      <c r="V4742" t="s">
        <v>19</v>
      </c>
      <c r="W4742">
        <v>445</v>
      </c>
      <c r="X4742">
        <v>1</v>
      </c>
      <c r="Y4742">
        <v>856.01</v>
      </c>
      <c r="Z4742">
        <v>0</v>
      </c>
      <c r="AA4742">
        <v>0</v>
      </c>
      <c r="AB4742">
        <v>0</v>
      </c>
      <c r="AD4742" t="s">
        <v>191</v>
      </c>
      <c r="AE4742">
        <v>0</v>
      </c>
      <c r="AF4742">
        <v>0</v>
      </c>
      <c r="AG4742" t="s">
        <v>198</v>
      </c>
      <c r="AH4742" t="s">
        <v>196</v>
      </c>
    </row>
    <row r="4743" spans="1:34" x14ac:dyDescent="0.25">
      <c r="A4743">
        <v>2857</v>
      </c>
      <c r="B4743">
        <v>15241</v>
      </c>
      <c r="C4743" t="s">
        <v>17</v>
      </c>
      <c r="D4743" s="1">
        <v>40232.582638888889</v>
      </c>
      <c r="E4743" s="1">
        <v>40820.378472222219</v>
      </c>
      <c r="F4743">
        <v>67</v>
      </c>
      <c r="G4743">
        <v>11</v>
      </c>
      <c r="H4743">
        <v>120</v>
      </c>
      <c r="I4743">
        <v>3328</v>
      </c>
      <c r="J4743">
        <v>3050.16</v>
      </c>
      <c r="K4743">
        <v>277.29000000000002</v>
      </c>
      <c r="L4743">
        <v>3</v>
      </c>
      <c r="M4743">
        <v>5</v>
      </c>
      <c r="N4743">
        <v>5</v>
      </c>
      <c r="O4743" t="s">
        <v>150</v>
      </c>
      <c r="P4743">
        <v>13</v>
      </c>
      <c r="Q4743" t="s">
        <v>96</v>
      </c>
      <c r="T4743">
        <v>17162</v>
      </c>
      <c r="U4743" t="s">
        <v>17</v>
      </c>
      <c r="V4743" t="s">
        <v>129</v>
      </c>
      <c r="W4743">
        <v>29</v>
      </c>
      <c r="X4743">
        <v>10</v>
      </c>
      <c r="Y4743">
        <v>1715.46</v>
      </c>
      <c r="Z4743">
        <v>298.38</v>
      </c>
      <c r="AA4743">
        <v>251.8</v>
      </c>
      <c r="AB4743">
        <v>-46.58</v>
      </c>
      <c r="AC4743">
        <v>-15.61</v>
      </c>
      <c r="AD4743" t="s">
        <v>202</v>
      </c>
      <c r="AE4743">
        <v>46.58</v>
      </c>
      <c r="AF4743">
        <v>0.48</v>
      </c>
      <c r="AG4743" t="s">
        <v>198</v>
      </c>
      <c r="AH4743" t="s">
        <v>196</v>
      </c>
    </row>
    <row r="4744" spans="1:34" x14ac:dyDescent="0.25">
      <c r="A4744">
        <v>3616</v>
      </c>
      <c r="B4744">
        <v>16007</v>
      </c>
      <c r="C4744" t="s">
        <v>17</v>
      </c>
      <c r="D4744" s="1">
        <v>40343.554166666669</v>
      </c>
      <c r="E4744" s="1">
        <v>40839.461805555555</v>
      </c>
      <c r="F4744">
        <v>48</v>
      </c>
      <c r="G4744">
        <v>7</v>
      </c>
      <c r="H4744">
        <v>337</v>
      </c>
      <c r="I4744">
        <v>2631</v>
      </c>
      <c r="J4744">
        <v>3053.06</v>
      </c>
      <c r="K4744">
        <v>436.15</v>
      </c>
      <c r="L4744">
        <v>4</v>
      </c>
      <c r="M4744">
        <v>4</v>
      </c>
      <c r="N4744">
        <v>5</v>
      </c>
      <c r="O4744" t="s">
        <v>147</v>
      </c>
      <c r="P4744">
        <v>13</v>
      </c>
      <c r="Q4744" t="s">
        <v>129</v>
      </c>
      <c r="T4744">
        <v>17163</v>
      </c>
      <c r="U4744" t="s">
        <v>17</v>
      </c>
      <c r="V4744" t="s">
        <v>24</v>
      </c>
      <c r="W4744">
        <v>22</v>
      </c>
      <c r="X4744">
        <v>4</v>
      </c>
      <c r="Y4744">
        <v>699.78</v>
      </c>
      <c r="Z4744">
        <v>0</v>
      </c>
      <c r="AA4744">
        <v>293.10000000000002</v>
      </c>
      <c r="AB4744">
        <v>293.10000000000002</v>
      </c>
      <c r="AD4744" t="s">
        <v>197</v>
      </c>
      <c r="AE4744">
        <v>0</v>
      </c>
      <c r="AF4744">
        <v>0</v>
      </c>
      <c r="AG4744" t="s">
        <v>198</v>
      </c>
      <c r="AH4744" t="s">
        <v>196</v>
      </c>
    </row>
    <row r="4745" spans="1:34" x14ac:dyDescent="0.25">
      <c r="A4745">
        <v>3667</v>
      </c>
      <c r="B4745">
        <v>16059</v>
      </c>
      <c r="C4745" t="s">
        <v>17</v>
      </c>
      <c r="D4745" s="1">
        <v>40317.544444444444</v>
      </c>
      <c r="E4745" s="1">
        <v>40821.413888888892</v>
      </c>
      <c r="F4745">
        <v>66</v>
      </c>
      <c r="G4745">
        <v>12</v>
      </c>
      <c r="H4745">
        <v>233</v>
      </c>
      <c r="I4745">
        <v>1431</v>
      </c>
      <c r="J4745">
        <v>3053.57</v>
      </c>
      <c r="K4745">
        <v>254.46</v>
      </c>
      <c r="L4745">
        <v>3</v>
      </c>
      <c r="M4745">
        <v>5</v>
      </c>
      <c r="N4745">
        <v>5</v>
      </c>
      <c r="O4745" t="s">
        <v>150</v>
      </c>
      <c r="P4745">
        <v>13</v>
      </c>
      <c r="Q4745" t="s">
        <v>96</v>
      </c>
      <c r="T4745">
        <v>17164</v>
      </c>
      <c r="U4745" t="s">
        <v>17</v>
      </c>
      <c r="V4745" t="s">
        <v>129</v>
      </c>
      <c r="W4745">
        <v>33</v>
      </c>
      <c r="X4745">
        <v>7</v>
      </c>
      <c r="Y4745">
        <v>2467.35</v>
      </c>
      <c r="Z4745">
        <v>327.2</v>
      </c>
      <c r="AA4745">
        <v>1196.93</v>
      </c>
      <c r="AB4745">
        <v>869.73</v>
      </c>
      <c r="AC4745">
        <v>265.81</v>
      </c>
      <c r="AD4745" t="s">
        <v>194</v>
      </c>
      <c r="AE4745">
        <v>0</v>
      </c>
      <c r="AF4745">
        <v>0.04</v>
      </c>
      <c r="AG4745" t="s">
        <v>195</v>
      </c>
      <c r="AH4745" t="s">
        <v>196</v>
      </c>
    </row>
    <row r="4746" spans="1:34" x14ac:dyDescent="0.25">
      <c r="A4746">
        <v>4005</v>
      </c>
      <c r="B4746">
        <v>16400</v>
      </c>
      <c r="C4746" t="s">
        <v>17</v>
      </c>
      <c r="D4746" s="1">
        <v>40155.526388888888</v>
      </c>
      <c r="E4746" s="1">
        <v>40792.518750000003</v>
      </c>
      <c r="F4746">
        <v>95</v>
      </c>
      <c r="G4746">
        <v>9</v>
      </c>
      <c r="H4746">
        <v>214</v>
      </c>
      <c r="I4746">
        <v>2066</v>
      </c>
      <c r="J4746">
        <v>3059.85</v>
      </c>
      <c r="K4746">
        <v>339.98</v>
      </c>
      <c r="L4746">
        <v>3</v>
      </c>
      <c r="M4746">
        <v>5</v>
      </c>
      <c r="N4746">
        <v>5</v>
      </c>
      <c r="O4746" t="s">
        <v>150</v>
      </c>
      <c r="P4746">
        <v>13</v>
      </c>
      <c r="Q4746" t="s">
        <v>96</v>
      </c>
      <c r="T4746">
        <v>17165</v>
      </c>
      <c r="U4746" t="s">
        <v>17</v>
      </c>
      <c r="V4746" t="s">
        <v>40</v>
      </c>
      <c r="W4746">
        <v>285</v>
      </c>
      <c r="X4746">
        <v>6</v>
      </c>
      <c r="Y4746">
        <v>1794.32</v>
      </c>
      <c r="Z4746">
        <v>0</v>
      </c>
      <c r="AA4746">
        <v>0</v>
      </c>
      <c r="AB4746">
        <v>0</v>
      </c>
      <c r="AD4746" t="s">
        <v>191</v>
      </c>
      <c r="AE4746">
        <v>0</v>
      </c>
      <c r="AF4746">
        <v>0.6</v>
      </c>
      <c r="AG4746" t="s">
        <v>200</v>
      </c>
      <c r="AH4746" t="s">
        <v>193</v>
      </c>
    </row>
    <row r="4747" spans="1:34" x14ac:dyDescent="0.25">
      <c r="A4747">
        <v>838</v>
      </c>
      <c r="B4747">
        <v>13196</v>
      </c>
      <c r="C4747" t="s">
        <v>17</v>
      </c>
      <c r="D4747" s="1">
        <v>40269.537499999999</v>
      </c>
      <c r="E4747" s="1">
        <v>40875.57916666667</v>
      </c>
      <c r="F4747">
        <v>12</v>
      </c>
      <c r="G4747">
        <v>7</v>
      </c>
      <c r="H4747">
        <v>141</v>
      </c>
      <c r="I4747">
        <v>2006</v>
      </c>
      <c r="J4747">
        <v>3068.84</v>
      </c>
      <c r="K4747">
        <v>438.41</v>
      </c>
      <c r="L4747">
        <v>5</v>
      </c>
      <c r="M4747">
        <v>4</v>
      </c>
      <c r="N4747">
        <v>5</v>
      </c>
      <c r="O4747" t="s">
        <v>149</v>
      </c>
      <c r="P4747">
        <v>14</v>
      </c>
      <c r="Q4747" t="s">
        <v>129</v>
      </c>
      <c r="T4747">
        <v>17166</v>
      </c>
      <c r="U4747" t="s">
        <v>17</v>
      </c>
      <c r="V4747" t="s">
        <v>24</v>
      </c>
      <c r="W4747">
        <v>39</v>
      </c>
      <c r="X4747">
        <v>2</v>
      </c>
      <c r="Y4747">
        <v>206.34</v>
      </c>
      <c r="Z4747">
        <v>0</v>
      </c>
      <c r="AA4747">
        <v>78.75</v>
      </c>
      <c r="AB4747">
        <v>78.75</v>
      </c>
      <c r="AD4747" t="s">
        <v>197</v>
      </c>
      <c r="AE4747">
        <v>0</v>
      </c>
      <c r="AF4747">
        <v>8.17</v>
      </c>
      <c r="AG4747" t="s">
        <v>198</v>
      </c>
      <c r="AH4747" t="s">
        <v>196</v>
      </c>
    </row>
    <row r="4748" spans="1:34" x14ac:dyDescent="0.25">
      <c r="A4748">
        <v>1667</v>
      </c>
      <c r="B4748">
        <v>14038</v>
      </c>
      <c r="C4748" t="s">
        <v>17</v>
      </c>
      <c r="D4748" s="1">
        <v>40213.37222222222</v>
      </c>
      <c r="E4748" s="1">
        <v>40808.567361111112</v>
      </c>
      <c r="F4748">
        <v>79</v>
      </c>
      <c r="G4748">
        <v>5</v>
      </c>
      <c r="H4748">
        <v>99</v>
      </c>
      <c r="I4748">
        <v>1708</v>
      </c>
      <c r="J4748">
        <v>3069.88</v>
      </c>
      <c r="K4748">
        <v>613.98</v>
      </c>
      <c r="L4748">
        <v>3</v>
      </c>
      <c r="M4748">
        <v>4</v>
      </c>
      <c r="N4748">
        <v>5</v>
      </c>
      <c r="O4748" t="s">
        <v>144</v>
      </c>
      <c r="P4748">
        <v>12</v>
      </c>
      <c r="Q4748" t="s">
        <v>96</v>
      </c>
      <c r="T4748">
        <v>17167</v>
      </c>
      <c r="U4748" t="s">
        <v>17</v>
      </c>
      <c r="V4748" t="s">
        <v>29</v>
      </c>
      <c r="W4748">
        <v>380</v>
      </c>
      <c r="X4748">
        <v>3</v>
      </c>
      <c r="Y4748">
        <v>867.11</v>
      </c>
      <c r="Z4748">
        <v>0</v>
      </c>
      <c r="AA4748">
        <v>0</v>
      </c>
      <c r="AB4748">
        <v>0</v>
      </c>
      <c r="AD4748" t="s">
        <v>191</v>
      </c>
      <c r="AE4748">
        <v>0</v>
      </c>
      <c r="AF4748">
        <v>0</v>
      </c>
      <c r="AG4748" t="s">
        <v>198</v>
      </c>
      <c r="AH4748" t="s">
        <v>199</v>
      </c>
    </row>
    <row r="4749" spans="1:34" x14ac:dyDescent="0.25">
      <c r="A4749">
        <v>1264</v>
      </c>
      <c r="B4749">
        <v>13631</v>
      </c>
      <c r="C4749" t="s">
        <v>17</v>
      </c>
      <c r="D4749" s="1">
        <v>40619.717361111114</v>
      </c>
      <c r="E4749" s="1">
        <v>40787.414583333331</v>
      </c>
      <c r="F4749">
        <v>100</v>
      </c>
      <c r="G4749">
        <v>11</v>
      </c>
      <c r="H4749">
        <v>6</v>
      </c>
      <c r="I4749">
        <v>467</v>
      </c>
      <c r="J4749">
        <v>3070.42</v>
      </c>
      <c r="K4749">
        <v>279.13</v>
      </c>
      <c r="L4749">
        <v>3</v>
      </c>
      <c r="M4749">
        <v>5</v>
      </c>
      <c r="N4749">
        <v>5</v>
      </c>
      <c r="O4749" t="s">
        <v>150</v>
      </c>
      <c r="P4749">
        <v>13</v>
      </c>
      <c r="Q4749" t="s">
        <v>96</v>
      </c>
      <c r="T4749">
        <v>17168</v>
      </c>
      <c r="U4749" t="s">
        <v>17</v>
      </c>
      <c r="V4749" t="s">
        <v>19</v>
      </c>
      <c r="W4749">
        <v>499</v>
      </c>
      <c r="X4749">
        <v>1</v>
      </c>
      <c r="Y4749">
        <v>400.2</v>
      </c>
      <c r="Z4749">
        <v>0</v>
      </c>
      <c r="AA4749">
        <v>0</v>
      </c>
      <c r="AB4749">
        <v>0</v>
      </c>
      <c r="AD4749" t="s">
        <v>191</v>
      </c>
      <c r="AE4749">
        <v>0</v>
      </c>
      <c r="AF4749">
        <v>0</v>
      </c>
      <c r="AG4749" t="s">
        <v>198</v>
      </c>
      <c r="AH4749" t="s">
        <v>196</v>
      </c>
    </row>
    <row r="4750" spans="1:34" x14ac:dyDescent="0.25">
      <c r="A4750">
        <v>121</v>
      </c>
      <c r="B4750">
        <v>12469</v>
      </c>
      <c r="C4750" t="s">
        <v>157</v>
      </c>
      <c r="D4750" s="1">
        <v>40350.4375</v>
      </c>
      <c r="E4750" s="1">
        <v>40364.527777777781</v>
      </c>
      <c r="F4750">
        <v>523</v>
      </c>
      <c r="G4750">
        <v>2</v>
      </c>
      <c r="H4750">
        <v>76</v>
      </c>
      <c r="I4750">
        <v>2552</v>
      </c>
      <c r="J4750">
        <v>3070.54</v>
      </c>
      <c r="K4750">
        <v>1535.27</v>
      </c>
      <c r="L4750">
        <v>1</v>
      </c>
      <c r="M4750">
        <v>3</v>
      </c>
      <c r="N4750">
        <v>5</v>
      </c>
      <c r="O4750" t="s">
        <v>158</v>
      </c>
      <c r="P4750">
        <v>9</v>
      </c>
      <c r="Q4750" t="s">
        <v>40</v>
      </c>
      <c r="T4750">
        <v>17169</v>
      </c>
      <c r="U4750" t="s">
        <v>17</v>
      </c>
      <c r="V4750" t="s">
        <v>24</v>
      </c>
      <c r="W4750">
        <v>58</v>
      </c>
      <c r="X4750">
        <v>3</v>
      </c>
      <c r="Y4750">
        <v>1156.73</v>
      </c>
      <c r="Z4750">
        <v>0</v>
      </c>
      <c r="AA4750">
        <v>527.1</v>
      </c>
      <c r="AB4750">
        <v>527.1</v>
      </c>
      <c r="AD4750" t="s">
        <v>197</v>
      </c>
      <c r="AE4750">
        <v>0</v>
      </c>
      <c r="AF4750">
        <v>2.3199999999999998</v>
      </c>
      <c r="AG4750" t="s">
        <v>198</v>
      </c>
      <c r="AH4750" t="s">
        <v>196</v>
      </c>
    </row>
    <row r="4751" spans="1:34" x14ac:dyDescent="0.25">
      <c r="A4751">
        <v>1673</v>
      </c>
      <c r="B4751">
        <v>14044</v>
      </c>
      <c r="C4751" t="s">
        <v>17</v>
      </c>
      <c r="D4751" s="1">
        <v>40202.634722222225</v>
      </c>
      <c r="E4751" s="1">
        <v>40860.503472222219</v>
      </c>
      <c r="F4751">
        <v>27</v>
      </c>
      <c r="G4751">
        <v>10</v>
      </c>
      <c r="H4751">
        <v>532</v>
      </c>
      <c r="I4751">
        <v>2099</v>
      </c>
      <c r="J4751">
        <v>3073.95</v>
      </c>
      <c r="K4751">
        <v>307.39999999999998</v>
      </c>
      <c r="L4751">
        <v>4</v>
      </c>
      <c r="M4751">
        <v>5</v>
      </c>
      <c r="N4751">
        <v>5</v>
      </c>
      <c r="O4751" t="s">
        <v>148</v>
      </c>
      <c r="P4751">
        <v>14</v>
      </c>
      <c r="Q4751" t="s">
        <v>129</v>
      </c>
      <c r="T4751">
        <v>17170</v>
      </c>
      <c r="U4751" t="s">
        <v>17</v>
      </c>
      <c r="V4751" t="s">
        <v>22</v>
      </c>
      <c r="W4751">
        <v>375</v>
      </c>
      <c r="X4751">
        <v>2</v>
      </c>
      <c r="Y4751">
        <v>178.68</v>
      </c>
      <c r="Z4751">
        <v>0</v>
      </c>
      <c r="AA4751">
        <v>0</v>
      </c>
      <c r="AB4751">
        <v>0</v>
      </c>
      <c r="AD4751" t="s">
        <v>191</v>
      </c>
      <c r="AE4751">
        <v>0</v>
      </c>
      <c r="AF4751">
        <v>33.409999999999997</v>
      </c>
      <c r="AG4751" t="s">
        <v>192</v>
      </c>
      <c r="AH4751" t="s">
        <v>199</v>
      </c>
    </row>
    <row r="4752" spans="1:34" x14ac:dyDescent="0.25">
      <c r="A4752">
        <v>2323</v>
      </c>
      <c r="B4752">
        <v>14700</v>
      </c>
      <c r="C4752" t="s">
        <v>17</v>
      </c>
      <c r="D4752" s="1">
        <v>40401.513194444444</v>
      </c>
      <c r="E4752" s="1">
        <v>40854.611111111109</v>
      </c>
      <c r="F4752">
        <v>33</v>
      </c>
      <c r="G4752">
        <v>5</v>
      </c>
      <c r="H4752">
        <v>111</v>
      </c>
      <c r="I4752">
        <v>1606</v>
      </c>
      <c r="J4752">
        <v>3076.06</v>
      </c>
      <c r="K4752">
        <v>615.21</v>
      </c>
      <c r="L4752">
        <v>4</v>
      </c>
      <c r="M4752">
        <v>4</v>
      </c>
      <c r="N4752">
        <v>5</v>
      </c>
      <c r="O4752" t="s">
        <v>147</v>
      </c>
      <c r="P4752">
        <v>13</v>
      </c>
      <c r="Q4752" t="s">
        <v>129</v>
      </c>
      <c r="T4752">
        <v>17171</v>
      </c>
      <c r="U4752" t="s">
        <v>17</v>
      </c>
      <c r="V4752" t="s">
        <v>22</v>
      </c>
      <c r="W4752">
        <v>290</v>
      </c>
      <c r="X4752">
        <v>2</v>
      </c>
      <c r="Y4752">
        <v>384.59</v>
      </c>
      <c r="Z4752">
        <v>0</v>
      </c>
      <c r="AA4752">
        <v>0</v>
      </c>
      <c r="AB4752">
        <v>0</v>
      </c>
      <c r="AD4752" t="s">
        <v>191</v>
      </c>
      <c r="AE4752">
        <v>0</v>
      </c>
      <c r="AF4752">
        <v>0</v>
      </c>
      <c r="AG4752" t="s">
        <v>198</v>
      </c>
      <c r="AH4752" t="s">
        <v>199</v>
      </c>
    </row>
    <row r="4753" spans="1:34" x14ac:dyDescent="0.25">
      <c r="A4753">
        <v>4688</v>
      </c>
      <c r="B4753">
        <v>17090</v>
      </c>
      <c r="C4753" t="s">
        <v>17</v>
      </c>
      <c r="D4753" s="1">
        <v>40378.668055555558</v>
      </c>
      <c r="E4753" s="1">
        <v>40882.572222222225</v>
      </c>
      <c r="F4753">
        <v>5</v>
      </c>
      <c r="G4753">
        <v>13</v>
      </c>
      <c r="H4753">
        <v>54</v>
      </c>
      <c r="I4753">
        <v>1344</v>
      </c>
      <c r="J4753">
        <v>3080.18</v>
      </c>
      <c r="K4753">
        <v>236.94</v>
      </c>
      <c r="L4753">
        <v>5</v>
      </c>
      <c r="M4753">
        <v>5</v>
      </c>
      <c r="N4753">
        <v>5</v>
      </c>
      <c r="O4753" t="s">
        <v>146</v>
      </c>
      <c r="P4753">
        <v>15</v>
      </c>
      <c r="Q4753" t="s">
        <v>129</v>
      </c>
      <c r="T4753">
        <v>17172</v>
      </c>
      <c r="U4753" t="s">
        <v>17</v>
      </c>
      <c r="V4753" t="s">
        <v>22</v>
      </c>
      <c r="W4753">
        <v>79</v>
      </c>
      <c r="X4753">
        <v>3</v>
      </c>
      <c r="Y4753">
        <v>956.57</v>
      </c>
      <c r="Z4753">
        <v>0</v>
      </c>
      <c r="AA4753">
        <v>317.76</v>
      </c>
      <c r="AB4753">
        <v>317.76</v>
      </c>
      <c r="AD4753" t="s">
        <v>197</v>
      </c>
      <c r="AE4753">
        <v>0</v>
      </c>
      <c r="AF4753">
        <v>4.29</v>
      </c>
      <c r="AG4753" t="s">
        <v>198</v>
      </c>
      <c r="AH4753" t="s">
        <v>199</v>
      </c>
    </row>
    <row r="4754" spans="1:34" x14ac:dyDescent="0.25">
      <c r="A4754">
        <v>5519</v>
      </c>
      <c r="B4754">
        <v>17929</v>
      </c>
      <c r="C4754" t="s">
        <v>17</v>
      </c>
      <c r="D4754" s="1">
        <v>40156.486111111109</v>
      </c>
      <c r="E4754" s="1">
        <v>40875.667361111111</v>
      </c>
      <c r="F4754">
        <v>12</v>
      </c>
      <c r="G4754">
        <v>12</v>
      </c>
      <c r="H4754">
        <v>6</v>
      </c>
      <c r="I4754">
        <v>434</v>
      </c>
      <c r="J4754">
        <v>3082.1</v>
      </c>
      <c r="K4754">
        <v>256.83999999999997</v>
      </c>
      <c r="L4754">
        <v>5</v>
      </c>
      <c r="M4754">
        <v>5</v>
      </c>
      <c r="N4754">
        <v>5</v>
      </c>
      <c r="O4754" t="s">
        <v>146</v>
      </c>
      <c r="P4754">
        <v>15</v>
      </c>
      <c r="Q4754" t="s">
        <v>129</v>
      </c>
      <c r="T4754">
        <v>17173</v>
      </c>
      <c r="U4754" t="s">
        <v>17</v>
      </c>
      <c r="V4754" t="s">
        <v>129</v>
      </c>
      <c r="W4754">
        <v>6</v>
      </c>
      <c r="X4754">
        <v>8</v>
      </c>
      <c r="Y4754">
        <v>3766.6</v>
      </c>
      <c r="Z4754">
        <v>961.26</v>
      </c>
      <c r="AA4754">
        <v>2805.34</v>
      </c>
      <c r="AB4754">
        <v>1844.08</v>
      </c>
      <c r="AC4754">
        <v>191.84</v>
      </c>
      <c r="AD4754" t="s">
        <v>194</v>
      </c>
      <c r="AE4754">
        <v>0</v>
      </c>
      <c r="AF4754">
        <v>0.28999999999999998</v>
      </c>
      <c r="AG4754" t="s">
        <v>195</v>
      </c>
      <c r="AH4754" t="s">
        <v>196</v>
      </c>
    </row>
    <row r="4755" spans="1:34" x14ac:dyDescent="0.25">
      <c r="A4755">
        <v>163</v>
      </c>
      <c r="B4755">
        <v>12511</v>
      </c>
      <c r="C4755" t="s">
        <v>89</v>
      </c>
      <c r="D4755" s="1">
        <v>40458.443749999999</v>
      </c>
      <c r="E4755" s="1">
        <v>40458.443749999999</v>
      </c>
      <c r="F4755">
        <v>429</v>
      </c>
      <c r="G4755">
        <v>1</v>
      </c>
      <c r="H4755">
        <v>190</v>
      </c>
      <c r="I4755">
        <v>1753</v>
      </c>
      <c r="J4755">
        <v>3084.02</v>
      </c>
      <c r="K4755">
        <v>3084.02</v>
      </c>
      <c r="L4755">
        <v>1</v>
      </c>
      <c r="M4755">
        <v>1</v>
      </c>
      <c r="N4755">
        <v>5</v>
      </c>
      <c r="O4755" t="s">
        <v>159</v>
      </c>
      <c r="P4755">
        <v>7</v>
      </c>
      <c r="Q4755" t="s">
        <v>40</v>
      </c>
      <c r="T4755">
        <v>17174</v>
      </c>
      <c r="U4755" t="s">
        <v>17</v>
      </c>
      <c r="V4755" t="s">
        <v>19</v>
      </c>
      <c r="W4755">
        <v>218</v>
      </c>
      <c r="X4755">
        <v>1</v>
      </c>
      <c r="Y4755">
        <v>59.9</v>
      </c>
      <c r="Z4755">
        <v>0</v>
      </c>
      <c r="AA4755">
        <v>0</v>
      </c>
      <c r="AB4755">
        <v>0</v>
      </c>
      <c r="AD4755" t="s">
        <v>191</v>
      </c>
      <c r="AE4755">
        <v>0</v>
      </c>
      <c r="AF4755">
        <v>0</v>
      </c>
      <c r="AG4755" t="s">
        <v>198</v>
      </c>
      <c r="AH4755" t="s">
        <v>196</v>
      </c>
    </row>
    <row r="4756" spans="1:34" x14ac:dyDescent="0.25">
      <c r="A4756">
        <v>2987</v>
      </c>
      <c r="B4756">
        <v>15373</v>
      </c>
      <c r="C4756" t="s">
        <v>17</v>
      </c>
      <c r="D4756" s="1">
        <v>40300.497916666667</v>
      </c>
      <c r="E4756" s="1">
        <v>40878.628472222219</v>
      </c>
      <c r="F4756">
        <v>9</v>
      </c>
      <c r="G4756">
        <v>17</v>
      </c>
      <c r="H4756">
        <v>107</v>
      </c>
      <c r="I4756">
        <v>726</v>
      </c>
      <c r="J4756">
        <v>3084.54</v>
      </c>
      <c r="K4756">
        <v>181.44</v>
      </c>
      <c r="L4756">
        <v>5</v>
      </c>
      <c r="M4756">
        <v>5</v>
      </c>
      <c r="N4756">
        <v>5</v>
      </c>
      <c r="O4756" t="s">
        <v>146</v>
      </c>
      <c r="P4756">
        <v>15</v>
      </c>
      <c r="Q4756" t="s">
        <v>129</v>
      </c>
      <c r="T4756">
        <v>17175</v>
      </c>
      <c r="U4756" t="s">
        <v>17</v>
      </c>
      <c r="V4756" t="s">
        <v>24</v>
      </c>
      <c r="W4756">
        <v>45</v>
      </c>
      <c r="X4756">
        <v>4</v>
      </c>
      <c r="Y4756">
        <v>1443.69</v>
      </c>
      <c r="Z4756">
        <v>310.93</v>
      </c>
      <c r="AA4756">
        <v>311.06</v>
      </c>
      <c r="AB4756">
        <v>0.13</v>
      </c>
      <c r="AC4756">
        <v>0.04</v>
      </c>
      <c r="AD4756" t="s">
        <v>202</v>
      </c>
      <c r="AE4756">
        <v>0</v>
      </c>
      <c r="AF4756">
        <v>0.88</v>
      </c>
      <c r="AG4756" t="s">
        <v>198</v>
      </c>
      <c r="AH4756" t="s">
        <v>196</v>
      </c>
    </row>
    <row r="4757" spans="1:34" x14ac:dyDescent="0.25">
      <c r="A4757">
        <v>268</v>
      </c>
      <c r="B4757">
        <v>12619</v>
      </c>
      <c r="C4757" t="s">
        <v>34</v>
      </c>
      <c r="D4757" s="1">
        <v>40326.536111111112</v>
      </c>
      <c r="E4757" s="1">
        <v>40870.619444444441</v>
      </c>
      <c r="F4757">
        <v>17</v>
      </c>
      <c r="G4757">
        <v>9</v>
      </c>
      <c r="H4757">
        <v>53</v>
      </c>
      <c r="I4757">
        <v>3500</v>
      </c>
      <c r="J4757">
        <v>3085.7</v>
      </c>
      <c r="K4757">
        <v>342.86</v>
      </c>
      <c r="L4757">
        <v>5</v>
      </c>
      <c r="M4757">
        <v>5</v>
      </c>
      <c r="N4757">
        <v>5</v>
      </c>
      <c r="O4757" t="s">
        <v>146</v>
      </c>
      <c r="P4757">
        <v>15</v>
      </c>
      <c r="Q4757" t="s">
        <v>129</v>
      </c>
      <c r="T4757">
        <v>17176</v>
      </c>
      <c r="U4757" t="s">
        <v>17</v>
      </c>
      <c r="V4757" t="s">
        <v>29</v>
      </c>
      <c r="W4757">
        <v>202</v>
      </c>
      <c r="X4757">
        <v>3</v>
      </c>
      <c r="Y4757">
        <v>902.32</v>
      </c>
      <c r="Z4757">
        <v>0</v>
      </c>
      <c r="AA4757">
        <v>0</v>
      </c>
      <c r="AB4757">
        <v>0</v>
      </c>
      <c r="AD4757" t="s">
        <v>191</v>
      </c>
      <c r="AE4757">
        <v>0</v>
      </c>
      <c r="AF4757">
        <v>0</v>
      </c>
      <c r="AG4757" t="s">
        <v>198</v>
      </c>
      <c r="AH4757" t="s">
        <v>199</v>
      </c>
    </row>
    <row r="4758" spans="1:34" x14ac:dyDescent="0.25">
      <c r="A4758">
        <v>1938</v>
      </c>
      <c r="B4758">
        <v>14312</v>
      </c>
      <c r="C4758" t="s">
        <v>17</v>
      </c>
      <c r="D4758" s="1">
        <v>40382.628472222219</v>
      </c>
      <c r="E4758" s="1">
        <v>40840.406944444447</v>
      </c>
      <c r="F4758">
        <v>47</v>
      </c>
      <c r="G4758">
        <v>11</v>
      </c>
      <c r="H4758">
        <v>148</v>
      </c>
      <c r="I4758">
        <v>1904</v>
      </c>
      <c r="J4758">
        <v>3090.29</v>
      </c>
      <c r="K4758">
        <v>280.94</v>
      </c>
      <c r="L4758">
        <v>4</v>
      </c>
      <c r="M4758">
        <v>5</v>
      </c>
      <c r="N4758">
        <v>5</v>
      </c>
      <c r="O4758" t="s">
        <v>148</v>
      </c>
      <c r="P4758">
        <v>14</v>
      </c>
      <c r="Q4758" t="s">
        <v>129</v>
      </c>
      <c r="T4758">
        <v>17177</v>
      </c>
      <c r="U4758" t="s">
        <v>17</v>
      </c>
      <c r="V4758" t="s">
        <v>19</v>
      </c>
      <c r="W4758">
        <v>506</v>
      </c>
      <c r="X4758">
        <v>1</v>
      </c>
      <c r="Y4758">
        <v>119.5</v>
      </c>
      <c r="Z4758">
        <v>0</v>
      </c>
      <c r="AA4758">
        <v>0</v>
      </c>
      <c r="AB4758">
        <v>0</v>
      </c>
      <c r="AD4758" t="s">
        <v>191</v>
      </c>
      <c r="AE4758">
        <v>0</v>
      </c>
      <c r="AF4758">
        <v>0</v>
      </c>
      <c r="AG4758" t="s">
        <v>198</v>
      </c>
      <c r="AH4758" t="s">
        <v>196</v>
      </c>
    </row>
    <row r="4759" spans="1:34" x14ac:dyDescent="0.25">
      <c r="A4759">
        <v>2722</v>
      </c>
      <c r="B4759">
        <v>15105</v>
      </c>
      <c r="C4759" t="s">
        <v>17</v>
      </c>
      <c r="D4759" s="1">
        <v>40260.512499999997</v>
      </c>
      <c r="E4759" s="1">
        <v>40868.70416666667</v>
      </c>
      <c r="F4759">
        <v>19</v>
      </c>
      <c r="G4759">
        <v>9</v>
      </c>
      <c r="H4759">
        <v>129</v>
      </c>
      <c r="I4759">
        <v>1747</v>
      </c>
      <c r="J4759">
        <v>3094.91</v>
      </c>
      <c r="K4759">
        <v>343.88</v>
      </c>
      <c r="L4759">
        <v>5</v>
      </c>
      <c r="M4759">
        <v>5</v>
      </c>
      <c r="N4759">
        <v>5</v>
      </c>
      <c r="O4759" t="s">
        <v>146</v>
      </c>
      <c r="P4759">
        <v>15</v>
      </c>
      <c r="Q4759" t="s">
        <v>129</v>
      </c>
      <c r="T4759">
        <v>17178</v>
      </c>
      <c r="U4759" t="s">
        <v>17</v>
      </c>
      <c r="V4759" t="s">
        <v>19</v>
      </c>
      <c r="W4759">
        <v>732</v>
      </c>
      <c r="X4759">
        <v>1</v>
      </c>
      <c r="Y4759">
        <v>432.96</v>
      </c>
      <c r="Z4759">
        <v>0</v>
      </c>
      <c r="AA4759">
        <v>0</v>
      </c>
      <c r="AB4759">
        <v>0</v>
      </c>
      <c r="AD4759" t="s">
        <v>191</v>
      </c>
      <c r="AE4759">
        <v>0</v>
      </c>
      <c r="AF4759">
        <v>0</v>
      </c>
      <c r="AG4759" t="s">
        <v>198</v>
      </c>
      <c r="AH4759" t="s">
        <v>196</v>
      </c>
    </row>
    <row r="4760" spans="1:34" x14ac:dyDescent="0.25">
      <c r="A4760">
        <v>581</v>
      </c>
      <c r="B4760">
        <v>12937</v>
      </c>
      <c r="C4760" t="s">
        <v>17</v>
      </c>
      <c r="D4760" s="1">
        <v>40150.654861111114</v>
      </c>
      <c r="E4760" s="1">
        <v>40871.628472222219</v>
      </c>
      <c r="F4760">
        <v>16</v>
      </c>
      <c r="G4760">
        <v>9</v>
      </c>
      <c r="H4760">
        <v>128</v>
      </c>
      <c r="I4760">
        <v>1983</v>
      </c>
      <c r="J4760">
        <v>3097.61</v>
      </c>
      <c r="K4760">
        <v>344.18</v>
      </c>
      <c r="L4760">
        <v>5</v>
      </c>
      <c r="M4760">
        <v>5</v>
      </c>
      <c r="N4760">
        <v>5</v>
      </c>
      <c r="O4760" t="s">
        <v>146</v>
      </c>
      <c r="P4760">
        <v>15</v>
      </c>
      <c r="Q4760" t="s">
        <v>129</v>
      </c>
      <c r="T4760">
        <v>17179</v>
      </c>
      <c r="U4760" t="s">
        <v>17</v>
      </c>
      <c r="V4760" t="s">
        <v>96</v>
      </c>
      <c r="W4760">
        <v>179</v>
      </c>
      <c r="X4760">
        <v>6</v>
      </c>
      <c r="Y4760">
        <v>1507.26</v>
      </c>
      <c r="Z4760">
        <v>223.48</v>
      </c>
      <c r="AA4760">
        <v>0</v>
      </c>
      <c r="AB4760">
        <v>-223.48</v>
      </c>
      <c r="AC4760">
        <v>-100</v>
      </c>
      <c r="AD4760" t="s">
        <v>201</v>
      </c>
      <c r="AE4760">
        <v>223.48</v>
      </c>
      <c r="AF4760">
        <v>0</v>
      </c>
      <c r="AG4760" t="s">
        <v>203</v>
      </c>
      <c r="AH4760" t="s">
        <v>193</v>
      </c>
    </row>
    <row r="4761" spans="1:34" x14ac:dyDescent="0.25">
      <c r="A4761">
        <v>1098</v>
      </c>
      <c r="B4761">
        <v>13464</v>
      </c>
      <c r="C4761" t="s">
        <v>17</v>
      </c>
      <c r="D4761" s="1">
        <v>40268.640277777777</v>
      </c>
      <c r="E4761" s="1">
        <v>40828.625694444447</v>
      </c>
      <c r="F4761">
        <v>59</v>
      </c>
      <c r="G4761">
        <v>6</v>
      </c>
      <c r="H4761">
        <v>128</v>
      </c>
      <c r="I4761">
        <v>1440</v>
      </c>
      <c r="J4761">
        <v>3097.64</v>
      </c>
      <c r="K4761">
        <v>516.27</v>
      </c>
      <c r="L4761">
        <v>4</v>
      </c>
      <c r="M4761">
        <v>4</v>
      </c>
      <c r="N4761">
        <v>5</v>
      </c>
      <c r="O4761" t="s">
        <v>147</v>
      </c>
      <c r="P4761">
        <v>13</v>
      </c>
      <c r="Q4761" t="s">
        <v>129</v>
      </c>
      <c r="T4761">
        <v>17180</v>
      </c>
      <c r="U4761" t="s">
        <v>17</v>
      </c>
      <c r="V4761" t="s">
        <v>129</v>
      </c>
      <c r="W4761">
        <v>57</v>
      </c>
      <c r="X4761">
        <v>11</v>
      </c>
      <c r="Y4761">
        <v>2236.77</v>
      </c>
      <c r="Z4761">
        <v>0</v>
      </c>
      <c r="AA4761">
        <v>231.17</v>
      </c>
      <c r="AB4761">
        <v>231.17</v>
      </c>
      <c r="AD4761" t="s">
        <v>197</v>
      </c>
      <c r="AE4761">
        <v>0</v>
      </c>
      <c r="AF4761">
        <v>0.92</v>
      </c>
      <c r="AG4761" t="s">
        <v>198</v>
      </c>
      <c r="AH4761" t="s">
        <v>196</v>
      </c>
    </row>
    <row r="4762" spans="1:34" x14ac:dyDescent="0.25">
      <c r="A4762">
        <v>4534</v>
      </c>
      <c r="B4762">
        <v>16933</v>
      </c>
      <c r="C4762" t="s">
        <v>17</v>
      </c>
      <c r="D4762" s="1">
        <v>40156.627083333333</v>
      </c>
      <c r="E4762" s="1">
        <v>40885.537499999999</v>
      </c>
      <c r="F4762">
        <v>2</v>
      </c>
      <c r="G4762">
        <v>9</v>
      </c>
      <c r="H4762">
        <v>213</v>
      </c>
      <c r="I4762">
        <v>1533</v>
      </c>
      <c r="J4762">
        <v>3099.3</v>
      </c>
      <c r="K4762">
        <v>344.37</v>
      </c>
      <c r="L4762">
        <v>5</v>
      </c>
      <c r="M4762">
        <v>5</v>
      </c>
      <c r="N4762">
        <v>5</v>
      </c>
      <c r="O4762" t="s">
        <v>146</v>
      </c>
      <c r="P4762">
        <v>15</v>
      </c>
      <c r="Q4762" t="s">
        <v>129</v>
      </c>
      <c r="T4762">
        <v>17181</v>
      </c>
      <c r="U4762" t="s">
        <v>17</v>
      </c>
      <c r="V4762" t="s">
        <v>24</v>
      </c>
      <c r="W4762">
        <v>58</v>
      </c>
      <c r="X4762">
        <v>3</v>
      </c>
      <c r="Y4762">
        <v>309.85000000000002</v>
      </c>
      <c r="Z4762">
        <v>0</v>
      </c>
      <c r="AA4762">
        <v>84.4</v>
      </c>
      <c r="AB4762">
        <v>84.4</v>
      </c>
      <c r="AD4762" t="s">
        <v>197</v>
      </c>
      <c r="AE4762">
        <v>0</v>
      </c>
      <c r="AF4762">
        <v>0</v>
      </c>
      <c r="AG4762" t="s">
        <v>198</v>
      </c>
      <c r="AH4762" t="s">
        <v>196</v>
      </c>
    </row>
    <row r="4763" spans="1:34" x14ac:dyDescent="0.25">
      <c r="A4763">
        <v>1403</v>
      </c>
      <c r="B4763">
        <v>13772</v>
      </c>
      <c r="C4763" t="s">
        <v>17</v>
      </c>
      <c r="D4763" s="1">
        <v>40232.579861111109</v>
      </c>
      <c r="E4763" s="1">
        <v>40853.488194444442</v>
      </c>
      <c r="F4763">
        <v>34</v>
      </c>
      <c r="G4763">
        <v>8</v>
      </c>
      <c r="H4763">
        <v>394</v>
      </c>
      <c r="I4763">
        <v>1446</v>
      </c>
      <c r="J4763">
        <v>3100.02</v>
      </c>
      <c r="K4763">
        <v>387.5</v>
      </c>
      <c r="L4763">
        <v>4</v>
      </c>
      <c r="M4763">
        <v>4</v>
      </c>
      <c r="N4763">
        <v>5</v>
      </c>
      <c r="O4763" t="s">
        <v>147</v>
      </c>
      <c r="P4763">
        <v>13</v>
      </c>
      <c r="Q4763" t="s">
        <v>129</v>
      </c>
      <c r="T4763">
        <v>17182</v>
      </c>
      <c r="U4763" t="s">
        <v>17</v>
      </c>
      <c r="V4763" t="s">
        <v>29</v>
      </c>
      <c r="W4763">
        <v>423</v>
      </c>
      <c r="X4763">
        <v>2</v>
      </c>
      <c r="Y4763">
        <v>321.3</v>
      </c>
      <c r="Z4763">
        <v>0</v>
      </c>
      <c r="AA4763">
        <v>0</v>
      </c>
      <c r="AB4763">
        <v>0</v>
      </c>
      <c r="AD4763" t="s">
        <v>191</v>
      </c>
      <c r="AE4763">
        <v>0</v>
      </c>
      <c r="AF4763">
        <v>0</v>
      </c>
      <c r="AG4763" t="s">
        <v>198</v>
      </c>
      <c r="AH4763" t="s">
        <v>199</v>
      </c>
    </row>
    <row r="4764" spans="1:34" x14ac:dyDescent="0.25">
      <c r="A4764">
        <v>3104</v>
      </c>
      <c r="B4764">
        <v>15491</v>
      </c>
      <c r="C4764" t="s">
        <v>17</v>
      </c>
      <c r="D4764" s="1">
        <v>40651.419444444444</v>
      </c>
      <c r="E4764" s="1">
        <v>40791.663888888892</v>
      </c>
      <c r="F4764">
        <v>96</v>
      </c>
      <c r="G4764">
        <v>6</v>
      </c>
      <c r="H4764">
        <v>108</v>
      </c>
      <c r="I4764">
        <v>1646</v>
      </c>
      <c r="J4764">
        <v>3100.09</v>
      </c>
      <c r="K4764">
        <v>516.67999999999995</v>
      </c>
      <c r="L4764">
        <v>3</v>
      </c>
      <c r="M4764">
        <v>4</v>
      </c>
      <c r="N4764">
        <v>5</v>
      </c>
      <c r="O4764" t="s">
        <v>144</v>
      </c>
      <c r="P4764">
        <v>12</v>
      </c>
      <c r="Q4764" t="s">
        <v>96</v>
      </c>
      <c r="T4764">
        <v>17183</v>
      </c>
      <c r="U4764" t="s">
        <v>17</v>
      </c>
      <c r="V4764" t="s">
        <v>129</v>
      </c>
      <c r="W4764">
        <v>8</v>
      </c>
      <c r="X4764">
        <v>6</v>
      </c>
      <c r="Y4764">
        <v>3347.31</v>
      </c>
      <c r="Z4764">
        <v>329.67</v>
      </c>
      <c r="AA4764">
        <v>3017.64</v>
      </c>
      <c r="AB4764">
        <v>2687.97</v>
      </c>
      <c r="AC4764">
        <v>815.35</v>
      </c>
      <c r="AD4764" t="s">
        <v>194</v>
      </c>
      <c r="AE4764">
        <v>0</v>
      </c>
      <c r="AF4764">
        <v>1.8</v>
      </c>
      <c r="AG4764" t="s">
        <v>195</v>
      </c>
      <c r="AH4764" t="s">
        <v>196</v>
      </c>
    </row>
    <row r="4765" spans="1:34" x14ac:dyDescent="0.25">
      <c r="A4765">
        <v>2648</v>
      </c>
      <c r="B4765">
        <v>15031</v>
      </c>
      <c r="C4765" t="s">
        <v>17</v>
      </c>
      <c r="D4765" s="1">
        <v>40155.568055555559</v>
      </c>
      <c r="E4765" s="1">
        <v>40882.59652777778</v>
      </c>
      <c r="F4765">
        <v>5</v>
      </c>
      <c r="G4765">
        <v>14</v>
      </c>
      <c r="H4765">
        <v>237</v>
      </c>
      <c r="I4765">
        <v>1576</v>
      </c>
      <c r="J4765">
        <v>3102.94</v>
      </c>
      <c r="K4765">
        <v>221.64</v>
      </c>
      <c r="L4765">
        <v>5</v>
      </c>
      <c r="M4765">
        <v>5</v>
      </c>
      <c r="N4765">
        <v>5</v>
      </c>
      <c r="O4765" t="s">
        <v>146</v>
      </c>
      <c r="P4765">
        <v>15</v>
      </c>
      <c r="Q4765" t="s">
        <v>129</v>
      </c>
      <c r="T4765">
        <v>17184</v>
      </c>
      <c r="U4765" t="s">
        <v>17</v>
      </c>
      <c r="V4765" t="s">
        <v>29</v>
      </c>
      <c r="W4765">
        <v>570</v>
      </c>
      <c r="X4765">
        <v>2</v>
      </c>
      <c r="Y4765">
        <v>198.41</v>
      </c>
      <c r="Z4765">
        <v>0</v>
      </c>
      <c r="AA4765">
        <v>0</v>
      </c>
      <c r="AB4765">
        <v>0</v>
      </c>
      <c r="AD4765" t="s">
        <v>191</v>
      </c>
      <c r="AE4765">
        <v>0</v>
      </c>
      <c r="AF4765">
        <v>0</v>
      </c>
      <c r="AG4765" t="s">
        <v>198</v>
      </c>
      <c r="AH4765" t="s">
        <v>199</v>
      </c>
    </row>
    <row r="4766" spans="1:34" x14ac:dyDescent="0.25">
      <c r="A4766">
        <v>1171</v>
      </c>
      <c r="B4766">
        <v>13538</v>
      </c>
      <c r="C4766" t="s">
        <v>17</v>
      </c>
      <c r="D4766" s="1">
        <v>40211.532638888886</v>
      </c>
      <c r="E4766" s="1">
        <v>40843.69027777778</v>
      </c>
      <c r="F4766">
        <v>44</v>
      </c>
      <c r="G4766">
        <v>12</v>
      </c>
      <c r="H4766">
        <v>105</v>
      </c>
      <c r="I4766">
        <v>959</v>
      </c>
      <c r="J4766">
        <v>3103.13</v>
      </c>
      <c r="K4766">
        <v>258.58999999999997</v>
      </c>
      <c r="L4766">
        <v>4</v>
      </c>
      <c r="M4766">
        <v>5</v>
      </c>
      <c r="N4766">
        <v>5</v>
      </c>
      <c r="O4766" t="s">
        <v>148</v>
      </c>
      <c r="P4766">
        <v>14</v>
      </c>
      <c r="Q4766" t="s">
        <v>129</v>
      </c>
      <c r="T4766">
        <v>17185</v>
      </c>
      <c r="U4766" t="s">
        <v>17</v>
      </c>
      <c r="V4766" t="s">
        <v>29</v>
      </c>
      <c r="W4766">
        <v>592</v>
      </c>
      <c r="X4766">
        <v>3</v>
      </c>
      <c r="Y4766">
        <v>229.46</v>
      </c>
      <c r="Z4766">
        <v>0</v>
      </c>
      <c r="AA4766">
        <v>0</v>
      </c>
      <c r="AB4766">
        <v>0</v>
      </c>
      <c r="AD4766" t="s">
        <v>191</v>
      </c>
      <c r="AE4766">
        <v>0</v>
      </c>
      <c r="AF4766">
        <v>0</v>
      </c>
      <c r="AG4766" t="s">
        <v>198</v>
      </c>
      <c r="AH4766" t="s">
        <v>199</v>
      </c>
    </row>
    <row r="4767" spans="1:34" x14ac:dyDescent="0.25">
      <c r="A4767">
        <v>554</v>
      </c>
      <c r="B4767">
        <v>12909</v>
      </c>
      <c r="C4767" t="s">
        <v>17</v>
      </c>
      <c r="D4767" s="1">
        <v>40233.509722222225</v>
      </c>
      <c r="E4767" s="1">
        <v>40847.529861111114</v>
      </c>
      <c r="F4767">
        <v>40</v>
      </c>
      <c r="G4767">
        <v>8</v>
      </c>
      <c r="H4767">
        <v>120</v>
      </c>
      <c r="I4767">
        <v>1948</v>
      </c>
      <c r="J4767">
        <v>3103.19</v>
      </c>
      <c r="K4767">
        <v>387.9</v>
      </c>
      <c r="L4767">
        <v>4</v>
      </c>
      <c r="M4767">
        <v>4</v>
      </c>
      <c r="N4767">
        <v>5</v>
      </c>
      <c r="O4767" t="s">
        <v>147</v>
      </c>
      <c r="P4767">
        <v>13</v>
      </c>
      <c r="Q4767" t="s">
        <v>129</v>
      </c>
      <c r="T4767">
        <v>17186</v>
      </c>
      <c r="U4767" t="s">
        <v>17</v>
      </c>
      <c r="V4767" t="s">
        <v>24</v>
      </c>
      <c r="W4767">
        <v>47</v>
      </c>
      <c r="X4767">
        <v>2</v>
      </c>
      <c r="Y4767">
        <v>144</v>
      </c>
      <c r="Z4767">
        <v>0</v>
      </c>
      <c r="AA4767">
        <v>144</v>
      </c>
      <c r="AB4767">
        <v>144</v>
      </c>
      <c r="AD4767" t="s">
        <v>197</v>
      </c>
      <c r="AE4767">
        <v>0</v>
      </c>
      <c r="AF4767">
        <v>0</v>
      </c>
      <c r="AG4767" t="s">
        <v>198</v>
      </c>
      <c r="AH4767" t="s">
        <v>196</v>
      </c>
    </row>
    <row r="4768" spans="1:34" x14ac:dyDescent="0.25">
      <c r="A4768">
        <v>1373</v>
      </c>
      <c r="B4768">
        <v>13742</v>
      </c>
      <c r="C4768" t="s">
        <v>17</v>
      </c>
      <c r="D4768" s="1">
        <v>40566.624305555553</v>
      </c>
      <c r="E4768" s="1">
        <v>40870.463194444441</v>
      </c>
      <c r="F4768">
        <v>17</v>
      </c>
      <c r="G4768">
        <v>12</v>
      </c>
      <c r="H4768">
        <v>200</v>
      </c>
      <c r="I4768">
        <v>1115</v>
      </c>
      <c r="J4768">
        <v>3107.87</v>
      </c>
      <c r="K4768">
        <v>258.99</v>
      </c>
      <c r="L4768">
        <v>5</v>
      </c>
      <c r="M4768">
        <v>5</v>
      </c>
      <c r="N4768">
        <v>5</v>
      </c>
      <c r="O4768" t="s">
        <v>146</v>
      </c>
      <c r="P4768">
        <v>15</v>
      </c>
      <c r="Q4768" t="s">
        <v>129</v>
      </c>
      <c r="T4768">
        <v>17187</v>
      </c>
      <c r="U4768" t="s">
        <v>17</v>
      </c>
      <c r="V4768" t="s">
        <v>22</v>
      </c>
      <c r="W4768">
        <v>227</v>
      </c>
      <c r="X4768">
        <v>2</v>
      </c>
      <c r="Y4768">
        <v>467.71</v>
      </c>
      <c r="Z4768">
        <v>0</v>
      </c>
      <c r="AA4768">
        <v>0</v>
      </c>
      <c r="AB4768">
        <v>0</v>
      </c>
      <c r="AD4768" t="s">
        <v>191</v>
      </c>
      <c r="AE4768">
        <v>0</v>
      </c>
      <c r="AF4768">
        <v>0</v>
      </c>
      <c r="AG4768" t="s">
        <v>198</v>
      </c>
      <c r="AH4768" t="s">
        <v>199</v>
      </c>
    </row>
    <row r="4769" spans="1:34" x14ac:dyDescent="0.25">
      <c r="A4769">
        <v>4281</v>
      </c>
      <c r="B4769">
        <v>16678</v>
      </c>
      <c r="C4769" t="s">
        <v>17</v>
      </c>
      <c r="D4769" s="1">
        <v>40604.39166666667</v>
      </c>
      <c r="E4769" s="1">
        <v>40884.511805555558</v>
      </c>
      <c r="F4769">
        <v>3</v>
      </c>
      <c r="G4769">
        <v>12</v>
      </c>
      <c r="H4769">
        <v>92</v>
      </c>
      <c r="I4769">
        <v>2397</v>
      </c>
      <c r="J4769">
        <v>3109.99</v>
      </c>
      <c r="K4769">
        <v>259.17</v>
      </c>
      <c r="L4769">
        <v>5</v>
      </c>
      <c r="M4769">
        <v>5</v>
      </c>
      <c r="N4769">
        <v>5</v>
      </c>
      <c r="O4769" t="s">
        <v>146</v>
      </c>
      <c r="P4769">
        <v>15</v>
      </c>
      <c r="Q4769" t="s">
        <v>129</v>
      </c>
      <c r="T4769">
        <v>17188</v>
      </c>
      <c r="U4769" t="s">
        <v>17</v>
      </c>
      <c r="V4769" t="s">
        <v>129</v>
      </c>
      <c r="W4769">
        <v>12</v>
      </c>
      <c r="X4769">
        <v>13</v>
      </c>
      <c r="Y4769">
        <v>4592.93</v>
      </c>
      <c r="Z4769">
        <v>390.65</v>
      </c>
      <c r="AA4769">
        <v>659.14</v>
      </c>
      <c r="AB4769">
        <v>268.49</v>
      </c>
      <c r="AC4769">
        <v>68.73</v>
      </c>
      <c r="AD4769" t="s">
        <v>194</v>
      </c>
      <c r="AE4769">
        <v>0</v>
      </c>
      <c r="AF4769">
        <v>5.03</v>
      </c>
      <c r="AG4769" t="s">
        <v>195</v>
      </c>
      <c r="AH4769" t="s">
        <v>196</v>
      </c>
    </row>
    <row r="4770" spans="1:34" x14ac:dyDescent="0.25">
      <c r="A4770">
        <v>3592</v>
      </c>
      <c r="B4770">
        <v>15983</v>
      </c>
      <c r="C4770" t="s">
        <v>17</v>
      </c>
      <c r="D4770" s="1">
        <v>40153.536111111112</v>
      </c>
      <c r="E4770" s="1">
        <v>40864.731944444444</v>
      </c>
      <c r="F4770">
        <v>23</v>
      </c>
      <c r="G4770">
        <v>8</v>
      </c>
      <c r="H4770">
        <v>137</v>
      </c>
      <c r="I4770">
        <v>1872</v>
      </c>
      <c r="J4770">
        <v>3110.37</v>
      </c>
      <c r="K4770">
        <v>388.8</v>
      </c>
      <c r="L4770">
        <v>4</v>
      </c>
      <c r="M4770">
        <v>4</v>
      </c>
      <c r="N4770">
        <v>5</v>
      </c>
      <c r="O4770" t="s">
        <v>147</v>
      </c>
      <c r="P4770">
        <v>13</v>
      </c>
      <c r="Q4770" t="s">
        <v>129</v>
      </c>
      <c r="T4770">
        <v>17189</v>
      </c>
      <c r="U4770" t="s">
        <v>17</v>
      </c>
      <c r="V4770" t="s">
        <v>96</v>
      </c>
      <c r="W4770">
        <v>107</v>
      </c>
      <c r="X4770">
        <v>5</v>
      </c>
      <c r="Y4770">
        <v>953.63</v>
      </c>
      <c r="Z4770">
        <v>157.18</v>
      </c>
      <c r="AA4770">
        <v>0</v>
      </c>
      <c r="AB4770">
        <v>-157.18</v>
      </c>
      <c r="AC4770">
        <v>-100</v>
      </c>
      <c r="AD4770" t="s">
        <v>201</v>
      </c>
      <c r="AE4770">
        <v>157.18</v>
      </c>
      <c r="AF4770">
        <v>0</v>
      </c>
      <c r="AG4770" t="s">
        <v>198</v>
      </c>
      <c r="AH4770" t="s">
        <v>196</v>
      </c>
    </row>
    <row r="4771" spans="1:34" x14ac:dyDescent="0.25">
      <c r="A4771">
        <v>2595</v>
      </c>
      <c r="B4771">
        <v>14978</v>
      </c>
      <c r="C4771" t="s">
        <v>17</v>
      </c>
      <c r="D4771" s="1">
        <v>40296.451388888891</v>
      </c>
      <c r="E4771" s="1">
        <v>40814.546527777777</v>
      </c>
      <c r="F4771">
        <v>73</v>
      </c>
      <c r="G4771">
        <v>10</v>
      </c>
      <c r="H4771">
        <v>175</v>
      </c>
      <c r="I4771">
        <v>736</v>
      </c>
      <c r="J4771">
        <v>3112.19</v>
      </c>
      <c r="K4771">
        <v>311.22000000000003</v>
      </c>
      <c r="L4771">
        <v>3</v>
      </c>
      <c r="M4771">
        <v>5</v>
      </c>
      <c r="N4771">
        <v>5</v>
      </c>
      <c r="O4771" t="s">
        <v>150</v>
      </c>
      <c r="P4771">
        <v>13</v>
      </c>
      <c r="Q4771" t="s">
        <v>96</v>
      </c>
      <c r="T4771">
        <v>17190</v>
      </c>
      <c r="U4771" t="s">
        <v>17</v>
      </c>
      <c r="V4771" t="s">
        <v>129</v>
      </c>
      <c r="W4771">
        <v>59</v>
      </c>
      <c r="X4771">
        <v>7</v>
      </c>
      <c r="Y4771">
        <v>1724.73</v>
      </c>
      <c r="Z4771">
        <v>0</v>
      </c>
      <c r="AA4771">
        <v>249.74</v>
      </c>
      <c r="AB4771">
        <v>249.74</v>
      </c>
      <c r="AD4771" t="s">
        <v>197</v>
      </c>
      <c r="AE4771">
        <v>0</v>
      </c>
      <c r="AF4771">
        <v>11.31</v>
      </c>
      <c r="AG4771" t="s">
        <v>192</v>
      </c>
      <c r="AH4771" t="s">
        <v>199</v>
      </c>
    </row>
    <row r="4772" spans="1:34" x14ac:dyDescent="0.25">
      <c r="A4772">
        <v>1323</v>
      </c>
      <c r="B4772">
        <v>13692</v>
      </c>
      <c r="C4772" t="s">
        <v>17</v>
      </c>
      <c r="D4772" s="1">
        <v>40466.561111111114</v>
      </c>
      <c r="E4772" s="1">
        <v>40862.470138888886</v>
      </c>
      <c r="F4772">
        <v>25</v>
      </c>
      <c r="G4772">
        <v>5</v>
      </c>
      <c r="H4772">
        <v>83</v>
      </c>
      <c r="I4772">
        <v>2101</v>
      </c>
      <c r="J4772">
        <v>3114.4</v>
      </c>
      <c r="K4772">
        <v>622.88</v>
      </c>
      <c r="L4772">
        <v>4</v>
      </c>
      <c r="M4772">
        <v>4</v>
      </c>
      <c r="N4772">
        <v>5</v>
      </c>
      <c r="O4772" t="s">
        <v>147</v>
      </c>
      <c r="P4772">
        <v>13</v>
      </c>
      <c r="Q4772" t="s">
        <v>129</v>
      </c>
      <c r="T4772">
        <v>17191</v>
      </c>
      <c r="U4772" t="s">
        <v>17</v>
      </c>
      <c r="V4772" t="s">
        <v>129</v>
      </c>
      <c r="W4772">
        <v>29</v>
      </c>
      <c r="X4772">
        <v>15</v>
      </c>
      <c r="Y4772">
        <v>4310.34</v>
      </c>
      <c r="Z4772">
        <v>385.81</v>
      </c>
      <c r="AA4772">
        <v>532.16999999999996</v>
      </c>
      <c r="AB4772">
        <v>146.36000000000001</v>
      </c>
      <c r="AC4772">
        <v>37.94</v>
      </c>
      <c r="AD4772" t="s">
        <v>194</v>
      </c>
      <c r="AE4772">
        <v>0</v>
      </c>
      <c r="AF4772">
        <v>0.59</v>
      </c>
      <c r="AG4772" t="s">
        <v>195</v>
      </c>
      <c r="AH4772" t="s">
        <v>196</v>
      </c>
    </row>
    <row r="4773" spans="1:34" x14ac:dyDescent="0.25">
      <c r="A4773">
        <v>696</v>
      </c>
      <c r="B4773">
        <v>13052</v>
      </c>
      <c r="C4773" t="s">
        <v>17</v>
      </c>
      <c r="D4773" s="1">
        <v>40232.521527777775</v>
      </c>
      <c r="E4773" s="1">
        <v>40674.591666666667</v>
      </c>
      <c r="F4773">
        <v>213</v>
      </c>
      <c r="G4773">
        <v>7</v>
      </c>
      <c r="H4773">
        <v>160</v>
      </c>
      <c r="I4773">
        <v>1423</v>
      </c>
      <c r="J4773">
        <v>3118.48</v>
      </c>
      <c r="K4773">
        <v>445.5</v>
      </c>
      <c r="L4773">
        <v>2</v>
      </c>
      <c r="M4773">
        <v>4</v>
      </c>
      <c r="N4773">
        <v>5</v>
      </c>
      <c r="O4773" t="s">
        <v>154</v>
      </c>
      <c r="P4773">
        <v>11</v>
      </c>
      <c r="Q4773" t="s">
        <v>40</v>
      </c>
      <c r="T4773">
        <v>17192</v>
      </c>
      <c r="U4773" t="s">
        <v>17</v>
      </c>
      <c r="V4773" t="s">
        <v>19</v>
      </c>
      <c r="W4773">
        <v>537</v>
      </c>
      <c r="X4773">
        <v>1</v>
      </c>
      <c r="Y4773">
        <v>75.28</v>
      </c>
      <c r="Z4773">
        <v>0</v>
      </c>
      <c r="AA4773">
        <v>0</v>
      </c>
      <c r="AB4773">
        <v>0</v>
      </c>
      <c r="AD4773" t="s">
        <v>191</v>
      </c>
      <c r="AE4773">
        <v>0</v>
      </c>
      <c r="AF4773">
        <v>0</v>
      </c>
      <c r="AG4773" t="s">
        <v>198</v>
      </c>
      <c r="AH4773" t="s">
        <v>196</v>
      </c>
    </row>
    <row r="4774" spans="1:34" x14ac:dyDescent="0.25">
      <c r="A4774">
        <v>1316</v>
      </c>
      <c r="B4774">
        <v>13685</v>
      </c>
      <c r="C4774" t="s">
        <v>17</v>
      </c>
      <c r="D4774" s="1">
        <v>40826.540972222225</v>
      </c>
      <c r="E4774" s="1">
        <v>40884.486805555556</v>
      </c>
      <c r="F4774">
        <v>3</v>
      </c>
      <c r="G4774">
        <v>7</v>
      </c>
      <c r="H4774">
        <v>29</v>
      </c>
      <c r="I4774">
        <v>5056</v>
      </c>
      <c r="J4774">
        <v>3119.44</v>
      </c>
      <c r="K4774">
        <v>445.63</v>
      </c>
      <c r="L4774">
        <v>5</v>
      </c>
      <c r="M4774">
        <v>4</v>
      </c>
      <c r="N4774">
        <v>5</v>
      </c>
      <c r="O4774" t="s">
        <v>149</v>
      </c>
      <c r="P4774">
        <v>14</v>
      </c>
      <c r="Q4774" t="s">
        <v>129</v>
      </c>
      <c r="T4774">
        <v>17193</v>
      </c>
      <c r="U4774" t="s">
        <v>17</v>
      </c>
      <c r="V4774" t="s">
        <v>129</v>
      </c>
      <c r="W4774">
        <v>36</v>
      </c>
      <c r="X4774">
        <v>9</v>
      </c>
      <c r="Y4774">
        <v>2310.04</v>
      </c>
      <c r="Z4774">
        <v>448.56</v>
      </c>
      <c r="AA4774">
        <v>1250.74</v>
      </c>
      <c r="AB4774">
        <v>802.18</v>
      </c>
      <c r="AC4774">
        <v>178.83</v>
      </c>
      <c r="AD4774" t="s">
        <v>194</v>
      </c>
      <c r="AE4774">
        <v>0</v>
      </c>
      <c r="AF4774">
        <v>2.4</v>
      </c>
      <c r="AG4774" t="s">
        <v>195</v>
      </c>
      <c r="AH4774" t="s">
        <v>196</v>
      </c>
    </row>
    <row r="4775" spans="1:34" x14ac:dyDescent="0.25">
      <c r="A4775">
        <v>4742</v>
      </c>
      <c r="B4775">
        <v>17145</v>
      </c>
      <c r="C4775" t="s">
        <v>17</v>
      </c>
      <c r="D4775" s="1">
        <v>40228.504861111112</v>
      </c>
      <c r="E4775" s="1">
        <v>40374.376388888886</v>
      </c>
      <c r="F4775">
        <v>513</v>
      </c>
      <c r="G4775">
        <v>4</v>
      </c>
      <c r="H4775">
        <v>168</v>
      </c>
      <c r="I4775">
        <v>2591</v>
      </c>
      <c r="J4775">
        <v>3120.91</v>
      </c>
      <c r="K4775">
        <v>780.23</v>
      </c>
      <c r="L4775">
        <v>1</v>
      </c>
      <c r="M4775">
        <v>4</v>
      </c>
      <c r="N4775">
        <v>5</v>
      </c>
      <c r="O4775" t="s">
        <v>145</v>
      </c>
      <c r="P4775">
        <v>10</v>
      </c>
      <c r="Q4775" t="s">
        <v>40</v>
      </c>
      <c r="T4775">
        <v>17194</v>
      </c>
      <c r="U4775" t="s">
        <v>17</v>
      </c>
      <c r="V4775" t="s">
        <v>22</v>
      </c>
      <c r="W4775">
        <v>361</v>
      </c>
      <c r="X4775">
        <v>2</v>
      </c>
      <c r="Y4775">
        <v>776.66</v>
      </c>
      <c r="Z4775">
        <v>0</v>
      </c>
      <c r="AA4775">
        <v>0</v>
      </c>
      <c r="AB4775">
        <v>0</v>
      </c>
      <c r="AD4775" t="s">
        <v>191</v>
      </c>
      <c r="AE4775">
        <v>0</v>
      </c>
      <c r="AF4775">
        <v>0</v>
      </c>
      <c r="AG4775" t="s">
        <v>198</v>
      </c>
      <c r="AH4775" t="s">
        <v>199</v>
      </c>
    </row>
    <row r="4776" spans="1:34" x14ac:dyDescent="0.25">
      <c r="A4776">
        <v>2816</v>
      </c>
      <c r="B4776">
        <v>15199</v>
      </c>
      <c r="C4776" t="s">
        <v>17</v>
      </c>
      <c r="D4776" s="1">
        <v>40311.426388888889</v>
      </c>
      <c r="E4776" s="1">
        <v>40827.633333333331</v>
      </c>
      <c r="F4776">
        <v>60</v>
      </c>
      <c r="G4776">
        <v>10</v>
      </c>
      <c r="H4776">
        <v>17</v>
      </c>
      <c r="I4776">
        <v>894</v>
      </c>
      <c r="J4776">
        <v>3122.4</v>
      </c>
      <c r="K4776">
        <v>312.24</v>
      </c>
      <c r="L4776">
        <v>3</v>
      </c>
      <c r="M4776">
        <v>5</v>
      </c>
      <c r="N4776">
        <v>5</v>
      </c>
      <c r="O4776" t="s">
        <v>150</v>
      </c>
      <c r="P4776">
        <v>13</v>
      </c>
      <c r="Q4776" t="s">
        <v>96</v>
      </c>
      <c r="T4776">
        <v>17195</v>
      </c>
      <c r="U4776" t="s">
        <v>17</v>
      </c>
      <c r="V4776" t="s">
        <v>19</v>
      </c>
      <c r="W4776">
        <v>656</v>
      </c>
      <c r="X4776">
        <v>1</v>
      </c>
      <c r="Y4776">
        <v>562.98</v>
      </c>
      <c r="Z4776">
        <v>0</v>
      </c>
      <c r="AA4776">
        <v>0</v>
      </c>
      <c r="AB4776">
        <v>0</v>
      </c>
      <c r="AD4776" t="s">
        <v>191</v>
      </c>
      <c r="AE4776">
        <v>0</v>
      </c>
      <c r="AF4776">
        <v>0</v>
      </c>
      <c r="AG4776" t="s">
        <v>198</v>
      </c>
      <c r="AH4776" t="s">
        <v>196</v>
      </c>
    </row>
    <row r="4777" spans="1:34" x14ac:dyDescent="0.25">
      <c r="A4777">
        <v>2580</v>
      </c>
      <c r="B4777">
        <v>14963</v>
      </c>
      <c r="C4777" t="s">
        <v>17</v>
      </c>
      <c r="D4777" s="1">
        <v>40361.529861111114</v>
      </c>
      <c r="E4777" s="1">
        <v>40877.511111111111</v>
      </c>
      <c r="F4777">
        <v>10</v>
      </c>
      <c r="G4777">
        <v>12</v>
      </c>
      <c r="H4777">
        <v>304</v>
      </c>
      <c r="I4777">
        <v>2287</v>
      </c>
      <c r="J4777">
        <v>3123.57</v>
      </c>
      <c r="K4777">
        <v>260.3</v>
      </c>
      <c r="L4777">
        <v>5</v>
      </c>
      <c r="M4777">
        <v>5</v>
      </c>
      <c r="N4777">
        <v>5</v>
      </c>
      <c r="O4777" t="s">
        <v>146</v>
      </c>
      <c r="P4777">
        <v>15</v>
      </c>
      <c r="Q4777" t="s">
        <v>129</v>
      </c>
      <c r="T4777">
        <v>17196</v>
      </c>
      <c r="U4777" t="s">
        <v>17</v>
      </c>
      <c r="V4777" t="s">
        <v>19</v>
      </c>
      <c r="W4777">
        <v>428</v>
      </c>
      <c r="X4777">
        <v>1</v>
      </c>
      <c r="Y4777">
        <v>327.75</v>
      </c>
      <c r="Z4777">
        <v>0</v>
      </c>
      <c r="AA4777">
        <v>0</v>
      </c>
      <c r="AB4777">
        <v>0</v>
      </c>
      <c r="AD4777" t="s">
        <v>191</v>
      </c>
      <c r="AE4777">
        <v>0</v>
      </c>
      <c r="AF4777">
        <v>0</v>
      </c>
      <c r="AG4777" t="s">
        <v>198</v>
      </c>
      <c r="AH4777" t="s">
        <v>196</v>
      </c>
    </row>
    <row r="4778" spans="1:34" x14ac:dyDescent="0.25">
      <c r="A4778">
        <v>1416</v>
      </c>
      <c r="B4778">
        <v>13786</v>
      </c>
      <c r="C4778" t="s">
        <v>17</v>
      </c>
      <c r="D4778" s="1">
        <v>40150.647222222222</v>
      </c>
      <c r="E4778" s="1">
        <v>40519.578472222223</v>
      </c>
      <c r="F4778">
        <v>368</v>
      </c>
      <c r="G4778">
        <v>6</v>
      </c>
      <c r="H4778">
        <v>80</v>
      </c>
      <c r="I4778">
        <v>1515</v>
      </c>
      <c r="J4778">
        <v>3127.99</v>
      </c>
      <c r="K4778">
        <v>521.33000000000004</v>
      </c>
      <c r="L4778">
        <v>2</v>
      </c>
      <c r="M4778">
        <v>4</v>
      </c>
      <c r="N4778">
        <v>5</v>
      </c>
      <c r="O4778" t="s">
        <v>154</v>
      </c>
      <c r="P4778">
        <v>11</v>
      </c>
      <c r="Q4778" t="s">
        <v>40</v>
      </c>
      <c r="T4778">
        <v>17197</v>
      </c>
      <c r="U4778" t="s">
        <v>17</v>
      </c>
      <c r="V4778" t="s">
        <v>24</v>
      </c>
      <c r="W4778">
        <v>30</v>
      </c>
      <c r="X4778">
        <v>1</v>
      </c>
      <c r="Y4778">
        <v>1013.01</v>
      </c>
      <c r="Z4778">
        <v>0</v>
      </c>
      <c r="AA4778">
        <v>1013.01</v>
      </c>
      <c r="AB4778">
        <v>1013.01</v>
      </c>
      <c r="AD4778" t="s">
        <v>197</v>
      </c>
      <c r="AE4778">
        <v>0</v>
      </c>
      <c r="AF4778">
        <v>0</v>
      </c>
      <c r="AG4778" t="s">
        <v>198</v>
      </c>
      <c r="AH4778" t="s">
        <v>196</v>
      </c>
    </row>
    <row r="4779" spans="1:34" x14ac:dyDescent="0.25">
      <c r="A4779">
        <v>4951</v>
      </c>
      <c r="B4779">
        <v>17354</v>
      </c>
      <c r="C4779" t="s">
        <v>17</v>
      </c>
      <c r="D4779" s="1">
        <v>40458.556944444441</v>
      </c>
      <c r="E4779" s="1">
        <v>40836.44027777778</v>
      </c>
      <c r="F4779">
        <v>51</v>
      </c>
      <c r="G4779">
        <v>4</v>
      </c>
      <c r="H4779">
        <v>85</v>
      </c>
      <c r="I4779">
        <v>2531</v>
      </c>
      <c r="J4779">
        <v>3133.96</v>
      </c>
      <c r="K4779">
        <v>783.49</v>
      </c>
      <c r="L4779">
        <v>4</v>
      </c>
      <c r="M4779">
        <v>3</v>
      </c>
      <c r="N4779">
        <v>5</v>
      </c>
      <c r="O4779" t="s">
        <v>152</v>
      </c>
      <c r="P4779">
        <v>12</v>
      </c>
      <c r="Q4779" t="s">
        <v>24</v>
      </c>
      <c r="T4779">
        <v>17198</v>
      </c>
      <c r="U4779" t="s">
        <v>17</v>
      </c>
      <c r="V4779" t="s">
        <v>24</v>
      </c>
      <c r="W4779">
        <v>24</v>
      </c>
      <c r="X4779">
        <v>3</v>
      </c>
      <c r="Y4779">
        <v>692.22</v>
      </c>
      <c r="Z4779">
        <v>0</v>
      </c>
      <c r="AA4779">
        <v>170.56</v>
      </c>
      <c r="AB4779">
        <v>170.56</v>
      </c>
      <c r="AD4779" t="s">
        <v>197</v>
      </c>
      <c r="AE4779">
        <v>0</v>
      </c>
      <c r="AF4779">
        <v>0</v>
      </c>
      <c r="AG4779" t="s">
        <v>198</v>
      </c>
      <c r="AH4779" t="s">
        <v>196</v>
      </c>
    </row>
    <row r="4780" spans="1:34" x14ac:dyDescent="0.25">
      <c r="A4780">
        <v>3215</v>
      </c>
      <c r="B4780">
        <v>15602</v>
      </c>
      <c r="C4780" t="s">
        <v>17</v>
      </c>
      <c r="D4780" s="1">
        <v>40149.399305555555</v>
      </c>
      <c r="E4780" s="1">
        <v>40878.593055555553</v>
      </c>
      <c r="F4780">
        <v>9</v>
      </c>
      <c r="G4780">
        <v>16</v>
      </c>
      <c r="H4780">
        <v>62</v>
      </c>
      <c r="I4780">
        <v>2292</v>
      </c>
      <c r="J4780">
        <v>3137.96</v>
      </c>
      <c r="K4780">
        <v>196.12</v>
      </c>
      <c r="L4780">
        <v>5</v>
      </c>
      <c r="M4780">
        <v>5</v>
      </c>
      <c r="N4780">
        <v>5</v>
      </c>
      <c r="O4780" t="s">
        <v>146</v>
      </c>
      <c r="P4780">
        <v>15</v>
      </c>
      <c r="Q4780" t="s">
        <v>129</v>
      </c>
      <c r="T4780">
        <v>17199</v>
      </c>
      <c r="U4780" t="s">
        <v>17</v>
      </c>
      <c r="V4780" t="s">
        <v>19</v>
      </c>
      <c r="W4780">
        <v>583</v>
      </c>
      <c r="X4780">
        <v>1</v>
      </c>
      <c r="Y4780">
        <v>135.04</v>
      </c>
      <c r="Z4780">
        <v>0</v>
      </c>
      <c r="AA4780">
        <v>0</v>
      </c>
      <c r="AB4780">
        <v>0</v>
      </c>
      <c r="AD4780" t="s">
        <v>191</v>
      </c>
      <c r="AE4780">
        <v>0</v>
      </c>
      <c r="AF4780">
        <v>0</v>
      </c>
      <c r="AG4780" t="s">
        <v>198</v>
      </c>
      <c r="AH4780" t="s">
        <v>196</v>
      </c>
    </row>
    <row r="4781" spans="1:34" x14ac:dyDescent="0.25">
      <c r="A4781">
        <v>2516</v>
      </c>
      <c r="B4781">
        <v>14897</v>
      </c>
      <c r="C4781" t="s">
        <v>17</v>
      </c>
      <c r="D4781" s="1">
        <v>40162.711805555555</v>
      </c>
      <c r="E4781" s="1">
        <v>40879.438888888886</v>
      </c>
      <c r="F4781">
        <v>8</v>
      </c>
      <c r="G4781">
        <v>8</v>
      </c>
      <c r="H4781">
        <v>94</v>
      </c>
      <c r="I4781">
        <v>1162</v>
      </c>
      <c r="J4781">
        <v>3140.54</v>
      </c>
      <c r="K4781">
        <v>392.57</v>
      </c>
      <c r="L4781">
        <v>5</v>
      </c>
      <c r="M4781">
        <v>4</v>
      </c>
      <c r="N4781">
        <v>5</v>
      </c>
      <c r="O4781" t="s">
        <v>149</v>
      </c>
      <c r="P4781">
        <v>14</v>
      </c>
      <c r="Q4781" t="s">
        <v>129</v>
      </c>
      <c r="T4781">
        <v>17200</v>
      </c>
      <c r="U4781" t="s">
        <v>17</v>
      </c>
      <c r="V4781" t="s">
        <v>40</v>
      </c>
      <c r="W4781">
        <v>388</v>
      </c>
      <c r="X4781">
        <v>4</v>
      </c>
      <c r="Y4781">
        <v>356.71</v>
      </c>
      <c r="Z4781">
        <v>0</v>
      </c>
      <c r="AA4781">
        <v>0</v>
      </c>
      <c r="AB4781">
        <v>0</v>
      </c>
      <c r="AD4781" t="s">
        <v>191</v>
      </c>
      <c r="AE4781">
        <v>0</v>
      </c>
      <c r="AF4781">
        <v>0</v>
      </c>
      <c r="AG4781" t="s">
        <v>200</v>
      </c>
      <c r="AH4781" t="s">
        <v>193</v>
      </c>
    </row>
    <row r="4782" spans="1:34" x14ac:dyDescent="0.25">
      <c r="A4782">
        <v>2712</v>
      </c>
      <c r="B4782">
        <v>15095</v>
      </c>
      <c r="C4782" t="s">
        <v>17</v>
      </c>
      <c r="D4782" s="1">
        <v>40199.400694444441</v>
      </c>
      <c r="E4782" s="1">
        <v>40783.500694444447</v>
      </c>
      <c r="F4782">
        <v>104</v>
      </c>
      <c r="G4782">
        <v>10</v>
      </c>
      <c r="H4782">
        <v>90</v>
      </c>
      <c r="I4782">
        <v>2233</v>
      </c>
      <c r="J4782">
        <v>3141.64</v>
      </c>
      <c r="K4782">
        <v>314.16000000000003</v>
      </c>
      <c r="L4782">
        <v>3</v>
      </c>
      <c r="M4782">
        <v>5</v>
      </c>
      <c r="N4782">
        <v>5</v>
      </c>
      <c r="O4782" t="s">
        <v>150</v>
      </c>
      <c r="P4782">
        <v>13</v>
      </c>
      <c r="Q4782" t="s">
        <v>96</v>
      </c>
      <c r="T4782">
        <v>17201</v>
      </c>
      <c r="U4782" t="s">
        <v>17</v>
      </c>
      <c r="V4782" t="s">
        <v>24</v>
      </c>
      <c r="W4782">
        <v>54</v>
      </c>
      <c r="X4782">
        <v>4</v>
      </c>
      <c r="Y4782">
        <v>1132.5999999999999</v>
      </c>
      <c r="Z4782">
        <v>0</v>
      </c>
      <c r="AA4782">
        <v>289.77999999999997</v>
      </c>
      <c r="AB4782">
        <v>289.77999999999997</v>
      </c>
      <c r="AD4782" t="s">
        <v>197</v>
      </c>
      <c r="AE4782">
        <v>0</v>
      </c>
      <c r="AF4782">
        <v>1.38</v>
      </c>
      <c r="AG4782" t="s">
        <v>198</v>
      </c>
      <c r="AH4782" t="s">
        <v>196</v>
      </c>
    </row>
    <row r="4783" spans="1:34" x14ac:dyDescent="0.25">
      <c r="A4783">
        <v>5293</v>
      </c>
      <c r="B4783">
        <v>17702</v>
      </c>
      <c r="C4783" t="s">
        <v>17</v>
      </c>
      <c r="D4783" s="1">
        <v>40486.506249999999</v>
      </c>
      <c r="E4783" s="1">
        <v>40856.668749999997</v>
      </c>
      <c r="F4783">
        <v>31</v>
      </c>
      <c r="G4783">
        <v>6</v>
      </c>
      <c r="H4783">
        <v>120</v>
      </c>
      <c r="I4783">
        <v>2153</v>
      </c>
      <c r="J4783">
        <v>3144.04</v>
      </c>
      <c r="K4783">
        <v>524.01</v>
      </c>
      <c r="L4783">
        <v>4</v>
      </c>
      <c r="M4783">
        <v>4</v>
      </c>
      <c r="N4783">
        <v>5</v>
      </c>
      <c r="O4783" t="s">
        <v>147</v>
      </c>
      <c r="P4783">
        <v>13</v>
      </c>
      <c r="Q4783" t="s">
        <v>129</v>
      </c>
      <c r="T4783">
        <v>17202</v>
      </c>
      <c r="U4783" t="s">
        <v>17</v>
      </c>
      <c r="V4783" t="s">
        <v>19</v>
      </c>
      <c r="W4783">
        <v>421</v>
      </c>
      <c r="X4783">
        <v>1</v>
      </c>
      <c r="Y4783">
        <v>160.65</v>
      </c>
      <c r="Z4783">
        <v>0</v>
      </c>
      <c r="AA4783">
        <v>0</v>
      </c>
      <c r="AB4783">
        <v>0</v>
      </c>
      <c r="AD4783" t="s">
        <v>191</v>
      </c>
      <c r="AE4783">
        <v>0</v>
      </c>
      <c r="AF4783">
        <v>0</v>
      </c>
      <c r="AG4783" t="s">
        <v>198</v>
      </c>
      <c r="AH4783" t="s">
        <v>196</v>
      </c>
    </row>
    <row r="4784" spans="1:34" x14ac:dyDescent="0.25">
      <c r="A4784">
        <v>3525</v>
      </c>
      <c r="B4784">
        <v>15916</v>
      </c>
      <c r="C4784" t="s">
        <v>17</v>
      </c>
      <c r="D4784" s="1">
        <v>40157.681250000001</v>
      </c>
      <c r="E4784" s="1">
        <v>40870.573611111111</v>
      </c>
      <c r="F4784">
        <v>17</v>
      </c>
      <c r="G4784">
        <v>13</v>
      </c>
      <c r="H4784">
        <v>227</v>
      </c>
      <c r="I4784">
        <v>1618</v>
      </c>
      <c r="J4784">
        <v>3145.24</v>
      </c>
      <c r="K4784">
        <v>241.94</v>
      </c>
      <c r="L4784">
        <v>5</v>
      </c>
      <c r="M4784">
        <v>5</v>
      </c>
      <c r="N4784">
        <v>5</v>
      </c>
      <c r="O4784" t="s">
        <v>146</v>
      </c>
      <c r="P4784">
        <v>15</v>
      </c>
      <c r="Q4784" t="s">
        <v>129</v>
      </c>
      <c r="T4784">
        <v>17203</v>
      </c>
      <c r="U4784" t="s">
        <v>17</v>
      </c>
      <c r="V4784" t="s">
        <v>129</v>
      </c>
      <c r="W4784">
        <v>36</v>
      </c>
      <c r="X4784">
        <v>10</v>
      </c>
      <c r="Y4784">
        <v>5564.09</v>
      </c>
      <c r="Z4784">
        <v>0</v>
      </c>
      <c r="AA4784">
        <v>3560.08</v>
      </c>
      <c r="AB4784">
        <v>3560.08</v>
      </c>
      <c r="AD4784" t="s">
        <v>197</v>
      </c>
      <c r="AE4784">
        <v>0</v>
      </c>
      <c r="AF4784">
        <v>0</v>
      </c>
      <c r="AG4784" t="s">
        <v>198</v>
      </c>
      <c r="AH4784" t="s">
        <v>196</v>
      </c>
    </row>
    <row r="4785" spans="1:34" x14ac:dyDescent="0.25">
      <c r="A4785">
        <v>3227</v>
      </c>
      <c r="B4785">
        <v>15614</v>
      </c>
      <c r="C4785" t="s">
        <v>17</v>
      </c>
      <c r="D4785" s="1">
        <v>40260.467361111114</v>
      </c>
      <c r="E4785" s="1">
        <v>40449.448611111111</v>
      </c>
      <c r="F4785">
        <v>438</v>
      </c>
      <c r="G4785">
        <v>4</v>
      </c>
      <c r="H4785">
        <v>73</v>
      </c>
      <c r="I4785">
        <v>1632</v>
      </c>
      <c r="J4785">
        <v>3147.36</v>
      </c>
      <c r="K4785">
        <v>786.84</v>
      </c>
      <c r="L4785">
        <v>1</v>
      </c>
      <c r="M4785">
        <v>4</v>
      </c>
      <c r="N4785">
        <v>5</v>
      </c>
      <c r="O4785" t="s">
        <v>145</v>
      </c>
      <c r="P4785">
        <v>10</v>
      </c>
      <c r="Q4785" t="s">
        <v>40</v>
      </c>
      <c r="T4785">
        <v>17204</v>
      </c>
      <c r="U4785" t="s">
        <v>17</v>
      </c>
      <c r="V4785" t="s">
        <v>96</v>
      </c>
      <c r="W4785">
        <v>176</v>
      </c>
      <c r="X4785">
        <v>9</v>
      </c>
      <c r="Y4785">
        <v>5504.69</v>
      </c>
      <c r="Z4785">
        <v>314.39999999999998</v>
      </c>
      <c r="AA4785">
        <v>0</v>
      </c>
      <c r="AB4785">
        <v>-314.39999999999998</v>
      </c>
      <c r="AC4785">
        <v>-100</v>
      </c>
      <c r="AD4785" t="s">
        <v>201</v>
      </c>
      <c r="AE4785">
        <v>314.39999999999998</v>
      </c>
      <c r="AF4785">
        <v>4.38</v>
      </c>
      <c r="AG4785" t="s">
        <v>203</v>
      </c>
      <c r="AH4785" t="s">
        <v>193</v>
      </c>
    </row>
    <row r="4786" spans="1:34" x14ac:dyDescent="0.25">
      <c r="A4786">
        <v>1933</v>
      </c>
      <c r="B4786">
        <v>14306</v>
      </c>
      <c r="C4786" t="s">
        <v>17</v>
      </c>
      <c r="D4786" s="1">
        <v>40209.570833333331</v>
      </c>
      <c r="E4786" s="1">
        <v>40835.557638888888</v>
      </c>
      <c r="F4786">
        <v>52</v>
      </c>
      <c r="G4786">
        <v>6</v>
      </c>
      <c r="H4786">
        <v>43</v>
      </c>
      <c r="I4786">
        <v>2065</v>
      </c>
      <c r="J4786">
        <v>3151.4</v>
      </c>
      <c r="K4786">
        <v>525.23</v>
      </c>
      <c r="L4786">
        <v>4</v>
      </c>
      <c r="M4786">
        <v>4</v>
      </c>
      <c r="N4786">
        <v>5</v>
      </c>
      <c r="O4786" t="s">
        <v>147</v>
      </c>
      <c r="P4786">
        <v>13</v>
      </c>
      <c r="Q4786" t="s">
        <v>129</v>
      </c>
      <c r="T4786">
        <v>17205</v>
      </c>
      <c r="U4786" t="s">
        <v>17</v>
      </c>
      <c r="V4786" t="s">
        <v>24</v>
      </c>
      <c r="W4786">
        <v>54</v>
      </c>
      <c r="X4786">
        <v>3</v>
      </c>
      <c r="Y4786">
        <v>999.35</v>
      </c>
      <c r="Z4786">
        <v>0</v>
      </c>
      <c r="AA4786">
        <v>384.08</v>
      </c>
      <c r="AB4786">
        <v>384.08</v>
      </c>
      <c r="AD4786" t="s">
        <v>197</v>
      </c>
      <c r="AE4786">
        <v>0</v>
      </c>
      <c r="AF4786">
        <v>0</v>
      </c>
      <c r="AG4786" t="s">
        <v>198</v>
      </c>
      <c r="AH4786" t="s">
        <v>196</v>
      </c>
    </row>
    <row r="4787" spans="1:34" x14ac:dyDescent="0.25">
      <c r="A4787">
        <v>220</v>
      </c>
      <c r="B4787">
        <v>12569</v>
      </c>
      <c r="C4787" t="s">
        <v>34</v>
      </c>
      <c r="D4787" s="1">
        <v>40634.574305555558</v>
      </c>
      <c r="E4787" s="1">
        <v>40884.683333333334</v>
      </c>
      <c r="F4787">
        <v>3</v>
      </c>
      <c r="G4787">
        <v>32</v>
      </c>
      <c r="H4787">
        <v>91</v>
      </c>
      <c r="I4787">
        <v>1747</v>
      </c>
      <c r="J4787">
        <v>3152.69</v>
      </c>
      <c r="K4787">
        <v>98.52</v>
      </c>
      <c r="L4787">
        <v>5</v>
      </c>
      <c r="M4787">
        <v>5</v>
      </c>
      <c r="N4787">
        <v>5</v>
      </c>
      <c r="O4787" t="s">
        <v>146</v>
      </c>
      <c r="P4787">
        <v>15</v>
      </c>
      <c r="Q4787" t="s">
        <v>129</v>
      </c>
      <c r="T4787">
        <v>17206</v>
      </c>
      <c r="U4787" t="s">
        <v>17</v>
      </c>
      <c r="V4787" t="s">
        <v>24</v>
      </c>
      <c r="W4787">
        <v>54</v>
      </c>
      <c r="X4787">
        <v>1</v>
      </c>
      <c r="Y4787">
        <v>204.24</v>
      </c>
      <c r="Z4787">
        <v>0</v>
      </c>
      <c r="AA4787">
        <v>204.24</v>
      </c>
      <c r="AB4787">
        <v>204.24</v>
      </c>
      <c r="AD4787" t="s">
        <v>197</v>
      </c>
      <c r="AE4787">
        <v>0</v>
      </c>
      <c r="AF4787">
        <v>0</v>
      </c>
      <c r="AG4787" t="s">
        <v>198</v>
      </c>
      <c r="AH4787" t="s">
        <v>196</v>
      </c>
    </row>
    <row r="4788" spans="1:34" x14ac:dyDescent="0.25">
      <c r="A4788">
        <v>908</v>
      </c>
      <c r="B4788">
        <v>13268</v>
      </c>
      <c r="C4788" t="s">
        <v>17</v>
      </c>
      <c r="D4788" s="1">
        <v>40619.555555555555</v>
      </c>
      <c r="E4788" s="1">
        <v>40869.481944444444</v>
      </c>
      <c r="F4788">
        <v>18</v>
      </c>
      <c r="G4788">
        <v>10</v>
      </c>
      <c r="H4788">
        <v>256</v>
      </c>
      <c r="I4788">
        <v>3548</v>
      </c>
      <c r="J4788">
        <v>3152.71</v>
      </c>
      <c r="K4788">
        <v>315.27</v>
      </c>
      <c r="L4788">
        <v>5</v>
      </c>
      <c r="M4788">
        <v>5</v>
      </c>
      <c r="N4788">
        <v>5</v>
      </c>
      <c r="O4788" t="s">
        <v>146</v>
      </c>
      <c r="P4788">
        <v>15</v>
      </c>
      <c r="Q4788" t="s">
        <v>129</v>
      </c>
      <c r="T4788">
        <v>17207</v>
      </c>
      <c r="U4788" t="s">
        <v>17</v>
      </c>
      <c r="V4788" t="s">
        <v>19</v>
      </c>
      <c r="W4788">
        <v>653</v>
      </c>
      <c r="X4788">
        <v>1</v>
      </c>
      <c r="Y4788">
        <v>291.77</v>
      </c>
      <c r="Z4788">
        <v>0</v>
      </c>
      <c r="AA4788">
        <v>0</v>
      </c>
      <c r="AB4788">
        <v>0</v>
      </c>
      <c r="AD4788" t="s">
        <v>191</v>
      </c>
      <c r="AE4788">
        <v>0</v>
      </c>
      <c r="AF4788">
        <v>0</v>
      </c>
      <c r="AG4788" t="s">
        <v>198</v>
      </c>
      <c r="AH4788" t="s">
        <v>196</v>
      </c>
    </row>
    <row r="4789" spans="1:34" x14ac:dyDescent="0.25">
      <c r="A4789">
        <v>4187</v>
      </c>
      <c r="B4789">
        <v>16584</v>
      </c>
      <c r="C4789" t="s">
        <v>17</v>
      </c>
      <c r="D4789" s="1">
        <v>40225.445138888892</v>
      </c>
      <c r="E4789" s="1">
        <v>40806.572916666664</v>
      </c>
      <c r="F4789">
        <v>81</v>
      </c>
      <c r="G4789">
        <v>5</v>
      </c>
      <c r="H4789">
        <v>61</v>
      </c>
      <c r="I4789">
        <v>1913</v>
      </c>
      <c r="J4789">
        <v>3156.17</v>
      </c>
      <c r="K4789">
        <v>631.23</v>
      </c>
      <c r="L4789">
        <v>3</v>
      </c>
      <c r="M4789">
        <v>4</v>
      </c>
      <c r="N4789">
        <v>5</v>
      </c>
      <c r="O4789" t="s">
        <v>144</v>
      </c>
      <c r="P4789">
        <v>12</v>
      </c>
      <c r="Q4789" t="s">
        <v>96</v>
      </c>
      <c r="T4789">
        <v>17208</v>
      </c>
      <c r="U4789" t="s">
        <v>17</v>
      </c>
      <c r="V4789" t="s">
        <v>19</v>
      </c>
      <c r="W4789">
        <v>396</v>
      </c>
      <c r="X4789">
        <v>1</v>
      </c>
      <c r="Y4789">
        <v>111.15</v>
      </c>
      <c r="Z4789">
        <v>0</v>
      </c>
      <c r="AA4789">
        <v>0</v>
      </c>
      <c r="AB4789">
        <v>0</v>
      </c>
      <c r="AD4789" t="s">
        <v>191</v>
      </c>
      <c r="AE4789">
        <v>0</v>
      </c>
      <c r="AF4789">
        <v>0</v>
      </c>
      <c r="AG4789" t="s">
        <v>198</v>
      </c>
      <c r="AH4789" t="s">
        <v>196</v>
      </c>
    </row>
    <row r="4790" spans="1:34" x14ac:dyDescent="0.25">
      <c r="A4790">
        <v>620</v>
      </c>
      <c r="B4790">
        <v>12976</v>
      </c>
      <c r="C4790" t="s">
        <v>17</v>
      </c>
      <c r="D4790" s="1">
        <v>40221.656944444447</v>
      </c>
      <c r="E4790" s="1">
        <v>40675.413194444445</v>
      </c>
      <c r="F4790">
        <v>212</v>
      </c>
      <c r="G4790">
        <v>8</v>
      </c>
      <c r="H4790">
        <v>106</v>
      </c>
      <c r="I4790">
        <v>2684</v>
      </c>
      <c r="J4790">
        <v>3156.38</v>
      </c>
      <c r="K4790">
        <v>394.55</v>
      </c>
      <c r="L4790">
        <v>2</v>
      </c>
      <c r="M4790">
        <v>5</v>
      </c>
      <c r="N4790">
        <v>5</v>
      </c>
      <c r="O4790" t="s">
        <v>156</v>
      </c>
      <c r="P4790">
        <v>12</v>
      </c>
      <c r="Q4790" t="s">
        <v>40</v>
      </c>
      <c r="T4790">
        <v>17209</v>
      </c>
      <c r="U4790" t="s">
        <v>17</v>
      </c>
      <c r="V4790" t="s">
        <v>29</v>
      </c>
      <c r="W4790">
        <v>650</v>
      </c>
      <c r="X4790">
        <v>3</v>
      </c>
      <c r="Y4790">
        <v>595.70000000000005</v>
      </c>
      <c r="Z4790">
        <v>0</v>
      </c>
      <c r="AA4790">
        <v>0</v>
      </c>
      <c r="AB4790">
        <v>0</v>
      </c>
      <c r="AD4790" t="s">
        <v>191</v>
      </c>
      <c r="AE4790">
        <v>0</v>
      </c>
      <c r="AF4790">
        <v>0</v>
      </c>
      <c r="AG4790" t="s">
        <v>198</v>
      </c>
      <c r="AH4790" t="s">
        <v>199</v>
      </c>
    </row>
    <row r="4791" spans="1:34" x14ac:dyDescent="0.25">
      <c r="A4791">
        <v>1434</v>
      </c>
      <c r="B4791">
        <v>13804</v>
      </c>
      <c r="C4791" t="s">
        <v>17</v>
      </c>
      <c r="D4791" s="1">
        <v>40450.43472222222</v>
      </c>
      <c r="E4791" s="1">
        <v>40856.522222222222</v>
      </c>
      <c r="F4791">
        <v>31</v>
      </c>
      <c r="G4791">
        <v>9</v>
      </c>
      <c r="H4791">
        <v>149</v>
      </c>
      <c r="I4791">
        <v>1797</v>
      </c>
      <c r="J4791">
        <v>3161.12</v>
      </c>
      <c r="K4791">
        <v>351.24</v>
      </c>
      <c r="L4791">
        <v>4</v>
      </c>
      <c r="M4791">
        <v>5</v>
      </c>
      <c r="N4791">
        <v>5</v>
      </c>
      <c r="O4791" t="s">
        <v>148</v>
      </c>
      <c r="P4791">
        <v>14</v>
      </c>
      <c r="Q4791" t="s">
        <v>129</v>
      </c>
      <c r="T4791">
        <v>17210</v>
      </c>
      <c r="U4791" t="s">
        <v>17</v>
      </c>
      <c r="V4791" t="s">
        <v>19</v>
      </c>
      <c r="W4791">
        <v>393</v>
      </c>
      <c r="X4791">
        <v>1</v>
      </c>
      <c r="Y4791">
        <v>251.72</v>
      </c>
      <c r="Z4791">
        <v>0</v>
      </c>
      <c r="AA4791">
        <v>0</v>
      </c>
      <c r="AB4791">
        <v>0</v>
      </c>
      <c r="AD4791" t="s">
        <v>191</v>
      </c>
      <c r="AE4791">
        <v>0</v>
      </c>
      <c r="AF4791">
        <v>0</v>
      </c>
      <c r="AG4791" t="s">
        <v>198</v>
      </c>
      <c r="AH4791" t="s">
        <v>196</v>
      </c>
    </row>
    <row r="4792" spans="1:34" x14ac:dyDescent="0.25">
      <c r="A4792">
        <v>3650</v>
      </c>
      <c r="B4792">
        <v>16041</v>
      </c>
      <c r="C4792" t="s">
        <v>17</v>
      </c>
      <c r="D4792" s="1">
        <v>40745.685416666667</v>
      </c>
      <c r="E4792" s="1">
        <v>40856.517361111109</v>
      </c>
      <c r="F4792">
        <v>31</v>
      </c>
      <c r="G4792">
        <v>3</v>
      </c>
      <c r="H4792">
        <v>6</v>
      </c>
      <c r="I4792">
        <v>1584</v>
      </c>
      <c r="J4792">
        <v>3166.4</v>
      </c>
      <c r="K4792">
        <v>1055.47</v>
      </c>
      <c r="L4792">
        <v>4</v>
      </c>
      <c r="M4792">
        <v>3</v>
      </c>
      <c r="N4792">
        <v>5</v>
      </c>
      <c r="O4792" t="s">
        <v>152</v>
      </c>
      <c r="P4792">
        <v>12</v>
      </c>
      <c r="Q4792" t="s">
        <v>24</v>
      </c>
      <c r="T4792">
        <v>17211</v>
      </c>
      <c r="U4792" t="s">
        <v>17</v>
      </c>
      <c r="V4792" t="s">
        <v>129</v>
      </c>
      <c r="W4792">
        <v>27</v>
      </c>
      <c r="X4792">
        <v>13</v>
      </c>
      <c r="Y4792">
        <v>3773.35</v>
      </c>
      <c r="Z4792">
        <v>0</v>
      </c>
      <c r="AA4792">
        <v>852.33</v>
      </c>
      <c r="AB4792">
        <v>852.33</v>
      </c>
      <c r="AD4792" t="s">
        <v>197</v>
      </c>
      <c r="AE4792">
        <v>0</v>
      </c>
      <c r="AF4792">
        <v>1.18</v>
      </c>
      <c r="AG4792" t="s">
        <v>198</v>
      </c>
      <c r="AH4792" t="s">
        <v>196</v>
      </c>
    </row>
    <row r="4793" spans="1:34" x14ac:dyDescent="0.25">
      <c r="A4793">
        <v>3970</v>
      </c>
      <c r="B4793">
        <v>16365</v>
      </c>
      <c r="C4793" t="s">
        <v>17</v>
      </c>
      <c r="D4793" s="1">
        <v>40158.52847222222</v>
      </c>
      <c r="E4793" s="1">
        <v>40869.474999999999</v>
      </c>
      <c r="F4793">
        <v>18</v>
      </c>
      <c r="G4793">
        <v>15</v>
      </c>
      <c r="H4793">
        <v>97</v>
      </c>
      <c r="I4793">
        <v>1034</v>
      </c>
      <c r="J4793">
        <v>3167.34</v>
      </c>
      <c r="K4793">
        <v>211.16</v>
      </c>
      <c r="L4793">
        <v>5</v>
      </c>
      <c r="M4793">
        <v>5</v>
      </c>
      <c r="N4793">
        <v>5</v>
      </c>
      <c r="O4793" t="s">
        <v>146</v>
      </c>
      <c r="P4793">
        <v>15</v>
      </c>
      <c r="Q4793" t="s">
        <v>129</v>
      </c>
      <c r="T4793">
        <v>17212</v>
      </c>
      <c r="U4793" t="s">
        <v>17</v>
      </c>
      <c r="V4793" t="s">
        <v>29</v>
      </c>
      <c r="W4793">
        <v>254</v>
      </c>
      <c r="X4793">
        <v>3</v>
      </c>
      <c r="Y4793">
        <v>794.41</v>
      </c>
      <c r="Z4793">
        <v>0</v>
      </c>
      <c r="AA4793">
        <v>0</v>
      </c>
      <c r="AB4793">
        <v>0</v>
      </c>
      <c r="AD4793" t="s">
        <v>191</v>
      </c>
      <c r="AE4793">
        <v>0</v>
      </c>
      <c r="AF4793">
        <v>0</v>
      </c>
      <c r="AG4793" t="s">
        <v>198</v>
      </c>
      <c r="AH4793" t="s">
        <v>199</v>
      </c>
    </row>
    <row r="4794" spans="1:34" x14ac:dyDescent="0.25">
      <c r="A4794">
        <v>5231</v>
      </c>
      <c r="B4794">
        <v>17640</v>
      </c>
      <c r="C4794" t="s">
        <v>17</v>
      </c>
      <c r="D4794" s="1">
        <v>40260.385416666664</v>
      </c>
      <c r="E4794" s="1">
        <v>40800.384027777778</v>
      </c>
      <c r="F4794">
        <v>87</v>
      </c>
      <c r="G4794">
        <v>6</v>
      </c>
      <c r="H4794">
        <v>48</v>
      </c>
      <c r="I4794">
        <v>1692</v>
      </c>
      <c r="J4794">
        <v>3168.94</v>
      </c>
      <c r="K4794">
        <v>528.16</v>
      </c>
      <c r="L4794">
        <v>3</v>
      </c>
      <c r="M4794">
        <v>4</v>
      </c>
      <c r="N4794">
        <v>5</v>
      </c>
      <c r="O4794" t="s">
        <v>144</v>
      </c>
      <c r="P4794">
        <v>12</v>
      </c>
      <c r="Q4794" t="s">
        <v>96</v>
      </c>
      <c r="T4794">
        <v>17213</v>
      </c>
      <c r="U4794" t="s">
        <v>17</v>
      </c>
      <c r="V4794" t="s">
        <v>129</v>
      </c>
      <c r="W4794">
        <v>41</v>
      </c>
      <c r="X4794">
        <v>13</v>
      </c>
      <c r="Y4794">
        <v>4869.3999999999996</v>
      </c>
      <c r="Z4794">
        <v>843.06</v>
      </c>
      <c r="AA4794">
        <v>1001.22</v>
      </c>
      <c r="AB4794">
        <v>158.16</v>
      </c>
      <c r="AC4794">
        <v>18.760000000000002</v>
      </c>
      <c r="AD4794" t="s">
        <v>202</v>
      </c>
      <c r="AE4794">
        <v>0</v>
      </c>
      <c r="AF4794">
        <v>2.12</v>
      </c>
      <c r="AG4794" t="s">
        <v>198</v>
      </c>
      <c r="AH4794" t="s">
        <v>196</v>
      </c>
    </row>
    <row r="4795" spans="1:34" x14ac:dyDescent="0.25">
      <c r="A4795">
        <v>4439</v>
      </c>
      <c r="B4795">
        <v>16837</v>
      </c>
      <c r="C4795" t="s">
        <v>17</v>
      </c>
      <c r="D4795" s="1">
        <v>40641.366666666669</v>
      </c>
      <c r="E4795" s="1">
        <v>40855.602083333331</v>
      </c>
      <c r="F4795">
        <v>32</v>
      </c>
      <c r="G4795">
        <v>11</v>
      </c>
      <c r="H4795">
        <v>123</v>
      </c>
      <c r="I4795">
        <v>1563</v>
      </c>
      <c r="J4795">
        <v>3170.98</v>
      </c>
      <c r="K4795">
        <v>288.27</v>
      </c>
      <c r="L4795">
        <v>4</v>
      </c>
      <c r="M4795">
        <v>5</v>
      </c>
      <c r="N4795">
        <v>5</v>
      </c>
      <c r="O4795" t="s">
        <v>148</v>
      </c>
      <c r="P4795">
        <v>14</v>
      </c>
      <c r="Q4795" t="s">
        <v>129</v>
      </c>
      <c r="T4795">
        <v>17214</v>
      </c>
      <c r="U4795" t="s">
        <v>17</v>
      </c>
      <c r="V4795" t="s">
        <v>96</v>
      </c>
      <c r="W4795">
        <v>61</v>
      </c>
      <c r="X4795">
        <v>6</v>
      </c>
      <c r="Y4795">
        <v>1059.1199999999999</v>
      </c>
      <c r="Z4795">
        <v>0</v>
      </c>
      <c r="AA4795">
        <v>447.15</v>
      </c>
      <c r="AB4795">
        <v>447.15</v>
      </c>
      <c r="AD4795" t="s">
        <v>197</v>
      </c>
      <c r="AE4795">
        <v>0</v>
      </c>
      <c r="AF4795">
        <v>8.0299999999999994</v>
      </c>
      <c r="AG4795" t="s">
        <v>198</v>
      </c>
      <c r="AH4795" t="s">
        <v>196</v>
      </c>
    </row>
    <row r="4796" spans="1:34" x14ac:dyDescent="0.25">
      <c r="A4796">
        <v>5212</v>
      </c>
      <c r="B4796">
        <v>17621</v>
      </c>
      <c r="C4796" t="s">
        <v>17</v>
      </c>
      <c r="D4796" s="1">
        <v>40455.400694444441</v>
      </c>
      <c r="E4796" s="1">
        <v>40865.71597222222</v>
      </c>
      <c r="F4796">
        <v>22</v>
      </c>
      <c r="G4796">
        <v>6</v>
      </c>
      <c r="H4796">
        <v>61</v>
      </c>
      <c r="I4796">
        <v>1110</v>
      </c>
      <c r="J4796">
        <v>3175.12</v>
      </c>
      <c r="K4796">
        <v>529.19000000000005</v>
      </c>
      <c r="L4796">
        <v>4</v>
      </c>
      <c r="M4796">
        <v>4</v>
      </c>
      <c r="N4796">
        <v>5</v>
      </c>
      <c r="O4796" t="s">
        <v>147</v>
      </c>
      <c r="P4796">
        <v>13</v>
      </c>
      <c r="Q4796" t="s">
        <v>129</v>
      </c>
      <c r="T4796">
        <v>17215</v>
      </c>
      <c r="U4796" t="s">
        <v>17</v>
      </c>
      <c r="V4796" t="s">
        <v>19</v>
      </c>
      <c r="W4796">
        <v>465</v>
      </c>
      <c r="X4796">
        <v>1</v>
      </c>
      <c r="Y4796">
        <v>186.15</v>
      </c>
      <c r="Z4796">
        <v>0</v>
      </c>
      <c r="AA4796">
        <v>0</v>
      </c>
      <c r="AB4796">
        <v>0</v>
      </c>
      <c r="AD4796" t="s">
        <v>191</v>
      </c>
      <c r="AE4796">
        <v>0</v>
      </c>
      <c r="AF4796">
        <v>0</v>
      </c>
      <c r="AG4796" t="s">
        <v>198</v>
      </c>
      <c r="AH4796" t="s">
        <v>196</v>
      </c>
    </row>
    <row r="4797" spans="1:34" x14ac:dyDescent="0.25">
      <c r="A4797">
        <v>4119</v>
      </c>
      <c r="B4797">
        <v>16515</v>
      </c>
      <c r="C4797" t="s">
        <v>17</v>
      </c>
      <c r="D4797" s="1">
        <v>40346.511805555558</v>
      </c>
      <c r="E4797" s="1">
        <v>40834.548611111109</v>
      </c>
      <c r="F4797">
        <v>53</v>
      </c>
      <c r="G4797">
        <v>10</v>
      </c>
      <c r="H4797">
        <v>184</v>
      </c>
      <c r="I4797">
        <v>1573</v>
      </c>
      <c r="J4797">
        <v>3179.06</v>
      </c>
      <c r="K4797">
        <v>317.91000000000003</v>
      </c>
      <c r="L4797">
        <v>4</v>
      </c>
      <c r="M4797">
        <v>5</v>
      </c>
      <c r="N4797">
        <v>5</v>
      </c>
      <c r="O4797" t="s">
        <v>148</v>
      </c>
      <c r="P4797">
        <v>14</v>
      </c>
      <c r="Q4797" t="s">
        <v>129</v>
      </c>
      <c r="T4797">
        <v>17216</v>
      </c>
      <c r="U4797" t="s">
        <v>17</v>
      </c>
      <c r="V4797" t="s">
        <v>19</v>
      </c>
      <c r="W4797">
        <v>555</v>
      </c>
      <c r="X4797">
        <v>1</v>
      </c>
      <c r="Y4797">
        <v>63.6</v>
      </c>
      <c r="Z4797">
        <v>0</v>
      </c>
      <c r="AA4797">
        <v>0</v>
      </c>
      <c r="AB4797">
        <v>0</v>
      </c>
      <c r="AD4797" t="s">
        <v>191</v>
      </c>
      <c r="AE4797">
        <v>0</v>
      </c>
      <c r="AF4797">
        <v>0</v>
      </c>
      <c r="AG4797" t="s">
        <v>198</v>
      </c>
      <c r="AH4797" t="s">
        <v>196</v>
      </c>
    </row>
    <row r="4798" spans="1:34" x14ac:dyDescent="0.25">
      <c r="A4798">
        <v>1034</v>
      </c>
      <c r="B4798">
        <v>13397</v>
      </c>
      <c r="C4798" t="s">
        <v>17</v>
      </c>
      <c r="D4798" s="1">
        <v>40198.409722222219</v>
      </c>
      <c r="E4798" s="1">
        <v>40814.455555555556</v>
      </c>
      <c r="F4798">
        <v>73</v>
      </c>
      <c r="G4798">
        <v>10</v>
      </c>
      <c r="H4798">
        <v>68</v>
      </c>
      <c r="I4798">
        <v>1336</v>
      </c>
      <c r="J4798">
        <v>3191.87</v>
      </c>
      <c r="K4798">
        <v>319.19</v>
      </c>
      <c r="L4798">
        <v>3</v>
      </c>
      <c r="M4798">
        <v>5</v>
      </c>
      <c r="N4798">
        <v>5</v>
      </c>
      <c r="O4798" t="s">
        <v>150</v>
      </c>
      <c r="P4798">
        <v>13</v>
      </c>
      <c r="Q4798" t="s">
        <v>96</v>
      </c>
      <c r="T4798">
        <v>17217</v>
      </c>
      <c r="U4798" t="s">
        <v>17</v>
      </c>
      <c r="V4798" t="s">
        <v>22</v>
      </c>
      <c r="W4798">
        <v>235</v>
      </c>
      <c r="X4798">
        <v>2</v>
      </c>
      <c r="Y4798">
        <v>210.1</v>
      </c>
      <c r="Z4798">
        <v>0</v>
      </c>
      <c r="AA4798">
        <v>0</v>
      </c>
      <c r="AB4798">
        <v>0</v>
      </c>
      <c r="AD4798" t="s">
        <v>191</v>
      </c>
      <c r="AE4798">
        <v>0</v>
      </c>
      <c r="AF4798">
        <v>0</v>
      </c>
      <c r="AG4798" t="s">
        <v>198</v>
      </c>
      <c r="AH4798" t="s">
        <v>199</v>
      </c>
    </row>
    <row r="4799" spans="1:34" x14ac:dyDescent="0.25">
      <c r="A4799">
        <v>1498</v>
      </c>
      <c r="B4799">
        <v>13868</v>
      </c>
      <c r="C4799" t="s">
        <v>17</v>
      </c>
      <c r="D4799" s="1">
        <v>40848.53125</v>
      </c>
      <c r="E4799" s="1">
        <v>40879.688888888886</v>
      </c>
      <c r="F4799">
        <v>8</v>
      </c>
      <c r="G4799">
        <v>2</v>
      </c>
      <c r="H4799">
        <v>32</v>
      </c>
      <c r="I4799">
        <v>1964</v>
      </c>
      <c r="J4799">
        <v>3192.54</v>
      </c>
      <c r="K4799">
        <v>1596.27</v>
      </c>
      <c r="L4799">
        <v>5</v>
      </c>
      <c r="M4799">
        <v>2</v>
      </c>
      <c r="N4799">
        <v>5</v>
      </c>
      <c r="O4799" t="s">
        <v>160</v>
      </c>
      <c r="P4799">
        <v>12</v>
      </c>
      <c r="Q4799" t="s">
        <v>24</v>
      </c>
      <c r="T4799">
        <v>17218</v>
      </c>
      <c r="U4799" t="s">
        <v>17</v>
      </c>
      <c r="V4799" t="s">
        <v>129</v>
      </c>
      <c r="W4799">
        <v>5</v>
      </c>
      <c r="X4799">
        <v>18</v>
      </c>
      <c r="Y4799">
        <v>3889.39</v>
      </c>
      <c r="Z4799">
        <v>0</v>
      </c>
      <c r="AA4799">
        <v>1008.39</v>
      </c>
      <c r="AB4799">
        <v>1008.39</v>
      </c>
      <c r="AD4799" t="s">
        <v>197</v>
      </c>
      <c r="AE4799">
        <v>0</v>
      </c>
      <c r="AF4799">
        <v>0</v>
      </c>
      <c r="AG4799" t="s">
        <v>198</v>
      </c>
      <c r="AH4799" t="s">
        <v>196</v>
      </c>
    </row>
    <row r="4800" spans="1:34" x14ac:dyDescent="0.25">
      <c r="A4800">
        <v>247</v>
      </c>
      <c r="B4800">
        <v>12597</v>
      </c>
      <c r="C4800" t="s">
        <v>31</v>
      </c>
      <c r="D4800" s="1">
        <v>40618.583333333336</v>
      </c>
      <c r="E4800" s="1">
        <v>40867.564583333333</v>
      </c>
      <c r="F4800">
        <v>20</v>
      </c>
      <c r="G4800">
        <v>4</v>
      </c>
      <c r="H4800">
        <v>183</v>
      </c>
      <c r="I4800">
        <v>2214</v>
      </c>
      <c r="J4800">
        <v>3195.22</v>
      </c>
      <c r="K4800">
        <v>798.81</v>
      </c>
      <c r="L4800">
        <v>4</v>
      </c>
      <c r="M4800">
        <v>3</v>
      </c>
      <c r="N4800">
        <v>5</v>
      </c>
      <c r="O4800" t="s">
        <v>152</v>
      </c>
      <c r="P4800">
        <v>12</v>
      </c>
      <c r="Q4800" t="s">
        <v>24</v>
      </c>
      <c r="T4800">
        <v>17219</v>
      </c>
      <c r="U4800" t="s">
        <v>17</v>
      </c>
      <c r="V4800" t="s">
        <v>24</v>
      </c>
      <c r="W4800">
        <v>32</v>
      </c>
      <c r="X4800">
        <v>2</v>
      </c>
      <c r="Y4800">
        <v>259.13</v>
      </c>
      <c r="Z4800">
        <v>0</v>
      </c>
      <c r="AA4800">
        <v>114.23</v>
      </c>
      <c r="AB4800">
        <v>114.23</v>
      </c>
      <c r="AD4800" t="s">
        <v>197</v>
      </c>
      <c r="AE4800">
        <v>0</v>
      </c>
      <c r="AF4800">
        <v>0</v>
      </c>
      <c r="AG4800" t="s">
        <v>198</v>
      </c>
      <c r="AH4800" t="s">
        <v>196</v>
      </c>
    </row>
    <row r="4801" spans="1:34" x14ac:dyDescent="0.25">
      <c r="A4801">
        <v>2644</v>
      </c>
      <c r="B4801">
        <v>15027</v>
      </c>
      <c r="C4801" t="s">
        <v>17</v>
      </c>
      <c r="D4801" s="1">
        <v>40262.61041666667</v>
      </c>
      <c r="E4801" s="1">
        <v>40856.427777777775</v>
      </c>
      <c r="F4801">
        <v>31</v>
      </c>
      <c r="G4801">
        <v>10</v>
      </c>
      <c r="H4801">
        <v>69</v>
      </c>
      <c r="I4801">
        <v>2782</v>
      </c>
      <c r="J4801">
        <v>3195.6</v>
      </c>
      <c r="K4801">
        <v>319.56</v>
      </c>
      <c r="L4801">
        <v>4</v>
      </c>
      <c r="M4801">
        <v>5</v>
      </c>
      <c r="N4801">
        <v>5</v>
      </c>
      <c r="O4801" t="s">
        <v>148</v>
      </c>
      <c r="P4801">
        <v>14</v>
      </c>
      <c r="Q4801" t="s">
        <v>129</v>
      </c>
      <c r="T4801">
        <v>17220</v>
      </c>
      <c r="U4801" t="s">
        <v>17</v>
      </c>
      <c r="V4801" t="s">
        <v>129</v>
      </c>
      <c r="W4801">
        <v>25</v>
      </c>
      <c r="X4801">
        <v>21</v>
      </c>
      <c r="Y4801">
        <v>4451.41</v>
      </c>
      <c r="Z4801">
        <v>825.25</v>
      </c>
      <c r="AA4801">
        <v>899.47</v>
      </c>
      <c r="AB4801">
        <v>74.22</v>
      </c>
      <c r="AC4801">
        <v>8.99</v>
      </c>
      <c r="AD4801" t="s">
        <v>202</v>
      </c>
      <c r="AE4801">
        <v>0</v>
      </c>
      <c r="AF4801">
        <v>0</v>
      </c>
      <c r="AG4801" t="s">
        <v>198</v>
      </c>
      <c r="AH4801" t="s">
        <v>196</v>
      </c>
    </row>
    <row r="4802" spans="1:34" x14ac:dyDescent="0.25">
      <c r="A4802">
        <v>1940</v>
      </c>
      <c r="B4802">
        <v>14315</v>
      </c>
      <c r="C4802" t="s">
        <v>17</v>
      </c>
      <c r="D4802" s="1">
        <v>40252.53402777778</v>
      </c>
      <c r="E4802" s="1">
        <v>40842.504166666666</v>
      </c>
      <c r="F4802">
        <v>45</v>
      </c>
      <c r="G4802">
        <v>8</v>
      </c>
      <c r="H4802">
        <v>83</v>
      </c>
      <c r="I4802">
        <v>1344</v>
      </c>
      <c r="J4802">
        <v>3197.82</v>
      </c>
      <c r="K4802">
        <v>399.73</v>
      </c>
      <c r="L4802">
        <v>4</v>
      </c>
      <c r="M4802">
        <v>4</v>
      </c>
      <c r="N4802">
        <v>5</v>
      </c>
      <c r="O4802" t="s">
        <v>147</v>
      </c>
      <c r="P4802">
        <v>13</v>
      </c>
      <c r="Q4802" t="s">
        <v>129</v>
      </c>
      <c r="T4802">
        <v>17221</v>
      </c>
      <c r="U4802" t="s">
        <v>17</v>
      </c>
      <c r="V4802" t="s">
        <v>96</v>
      </c>
      <c r="W4802">
        <v>8</v>
      </c>
      <c r="X4802">
        <v>5</v>
      </c>
      <c r="Y4802">
        <v>976.62</v>
      </c>
      <c r="Z4802">
        <v>0</v>
      </c>
      <c r="AA4802">
        <v>334.48</v>
      </c>
      <c r="AB4802">
        <v>334.48</v>
      </c>
      <c r="AD4802" t="s">
        <v>197</v>
      </c>
      <c r="AE4802">
        <v>0</v>
      </c>
      <c r="AF4802">
        <v>0</v>
      </c>
      <c r="AG4802" t="s">
        <v>198</v>
      </c>
      <c r="AH4802" t="s">
        <v>196</v>
      </c>
    </row>
    <row r="4803" spans="1:34" x14ac:dyDescent="0.25">
      <c r="A4803">
        <v>4744</v>
      </c>
      <c r="B4803">
        <v>17147</v>
      </c>
      <c r="C4803" t="s">
        <v>17</v>
      </c>
      <c r="D4803" s="1">
        <v>40189.401388888888</v>
      </c>
      <c r="E4803" s="1">
        <v>40864.522222222222</v>
      </c>
      <c r="F4803">
        <v>23</v>
      </c>
      <c r="G4803">
        <v>9</v>
      </c>
      <c r="H4803">
        <v>99</v>
      </c>
      <c r="I4803">
        <v>1308</v>
      </c>
      <c r="J4803">
        <v>3199.95</v>
      </c>
      <c r="K4803">
        <v>355.55</v>
      </c>
      <c r="L4803">
        <v>4</v>
      </c>
      <c r="M4803">
        <v>5</v>
      </c>
      <c r="N4803">
        <v>5</v>
      </c>
      <c r="O4803" t="s">
        <v>148</v>
      </c>
      <c r="P4803">
        <v>14</v>
      </c>
      <c r="Q4803" t="s">
        <v>129</v>
      </c>
      <c r="T4803">
        <v>17222</v>
      </c>
      <c r="U4803" t="s">
        <v>17</v>
      </c>
      <c r="V4803" t="s">
        <v>96</v>
      </c>
      <c r="W4803">
        <v>66</v>
      </c>
      <c r="X4803">
        <v>6</v>
      </c>
      <c r="Y4803">
        <v>1563.61</v>
      </c>
      <c r="Z4803">
        <v>0</v>
      </c>
      <c r="AA4803">
        <v>328.65</v>
      </c>
      <c r="AB4803">
        <v>328.65</v>
      </c>
      <c r="AD4803" t="s">
        <v>197</v>
      </c>
      <c r="AE4803">
        <v>0</v>
      </c>
      <c r="AF4803">
        <v>0</v>
      </c>
      <c r="AG4803" t="s">
        <v>198</v>
      </c>
      <c r="AH4803" t="s">
        <v>196</v>
      </c>
    </row>
    <row r="4804" spans="1:34" x14ac:dyDescent="0.25">
      <c r="A4804">
        <v>3715</v>
      </c>
      <c r="B4804">
        <v>16107</v>
      </c>
      <c r="C4804" t="s">
        <v>17</v>
      </c>
      <c r="D4804" s="1">
        <v>40703.779166666667</v>
      </c>
      <c r="E4804" s="1">
        <v>40869.402777777781</v>
      </c>
      <c r="F4804">
        <v>18</v>
      </c>
      <c r="G4804">
        <v>7</v>
      </c>
      <c r="H4804">
        <v>16</v>
      </c>
      <c r="I4804">
        <v>1176</v>
      </c>
      <c r="J4804">
        <v>3204.16</v>
      </c>
      <c r="K4804">
        <v>457.74</v>
      </c>
      <c r="L4804">
        <v>5</v>
      </c>
      <c r="M4804">
        <v>4</v>
      </c>
      <c r="N4804">
        <v>5</v>
      </c>
      <c r="O4804" t="s">
        <v>149</v>
      </c>
      <c r="P4804">
        <v>14</v>
      </c>
      <c r="Q4804" t="s">
        <v>129</v>
      </c>
      <c r="T4804">
        <v>17223</v>
      </c>
      <c r="U4804" t="s">
        <v>17</v>
      </c>
      <c r="V4804" t="s">
        <v>29</v>
      </c>
      <c r="W4804">
        <v>311</v>
      </c>
      <c r="X4804">
        <v>3</v>
      </c>
      <c r="Y4804">
        <v>523.04</v>
      </c>
      <c r="Z4804">
        <v>0</v>
      </c>
      <c r="AA4804">
        <v>0</v>
      </c>
      <c r="AB4804">
        <v>0</v>
      </c>
      <c r="AD4804" t="s">
        <v>191</v>
      </c>
      <c r="AE4804">
        <v>0</v>
      </c>
      <c r="AF4804">
        <v>0</v>
      </c>
      <c r="AG4804" t="s">
        <v>198</v>
      </c>
      <c r="AH4804" t="s">
        <v>199</v>
      </c>
    </row>
    <row r="4805" spans="1:34" x14ac:dyDescent="0.25">
      <c r="A4805">
        <v>4519</v>
      </c>
      <c r="B4805">
        <v>16918</v>
      </c>
      <c r="C4805" t="s">
        <v>17</v>
      </c>
      <c r="D4805" s="1">
        <v>40150.518750000003</v>
      </c>
      <c r="E4805" s="1">
        <v>40837.534722222219</v>
      </c>
      <c r="F4805">
        <v>50</v>
      </c>
      <c r="G4805">
        <v>16</v>
      </c>
      <c r="H4805">
        <v>280</v>
      </c>
      <c r="I4805">
        <v>2066</v>
      </c>
      <c r="J4805">
        <v>3206.54</v>
      </c>
      <c r="K4805">
        <v>200.41</v>
      </c>
      <c r="L4805">
        <v>4</v>
      </c>
      <c r="M4805">
        <v>5</v>
      </c>
      <c r="N4805">
        <v>5</v>
      </c>
      <c r="O4805" t="s">
        <v>148</v>
      </c>
      <c r="P4805">
        <v>14</v>
      </c>
      <c r="Q4805" t="s">
        <v>129</v>
      </c>
      <c r="T4805">
        <v>17224</v>
      </c>
      <c r="U4805" t="s">
        <v>17</v>
      </c>
      <c r="V4805" t="s">
        <v>19</v>
      </c>
      <c r="W4805">
        <v>502</v>
      </c>
      <c r="X4805">
        <v>1</v>
      </c>
      <c r="Y4805">
        <v>100.86</v>
      </c>
      <c r="Z4805">
        <v>0</v>
      </c>
      <c r="AA4805">
        <v>0</v>
      </c>
      <c r="AB4805">
        <v>0</v>
      </c>
      <c r="AD4805" t="s">
        <v>191</v>
      </c>
      <c r="AE4805">
        <v>0</v>
      </c>
      <c r="AF4805">
        <v>0</v>
      </c>
      <c r="AG4805" t="s">
        <v>198</v>
      </c>
      <c r="AH4805" t="s">
        <v>196</v>
      </c>
    </row>
    <row r="4806" spans="1:34" x14ac:dyDescent="0.25">
      <c r="A4806">
        <v>595</v>
      </c>
      <c r="B4806">
        <v>12951</v>
      </c>
      <c r="C4806" t="s">
        <v>17</v>
      </c>
      <c r="D4806" s="1">
        <v>40188.529861111114</v>
      </c>
      <c r="E4806" s="1">
        <v>40878.509722222225</v>
      </c>
      <c r="F4806">
        <v>9</v>
      </c>
      <c r="G4806">
        <v>15</v>
      </c>
      <c r="H4806">
        <v>110</v>
      </c>
      <c r="I4806">
        <v>1662</v>
      </c>
      <c r="J4806">
        <v>3213.72</v>
      </c>
      <c r="K4806">
        <v>214.25</v>
      </c>
      <c r="L4806">
        <v>5</v>
      </c>
      <c r="M4806">
        <v>5</v>
      </c>
      <c r="N4806">
        <v>5</v>
      </c>
      <c r="O4806" t="s">
        <v>146</v>
      </c>
      <c r="P4806">
        <v>15</v>
      </c>
      <c r="Q4806" t="s">
        <v>129</v>
      </c>
      <c r="T4806">
        <v>17225</v>
      </c>
      <c r="U4806" t="s">
        <v>17</v>
      </c>
      <c r="V4806" t="s">
        <v>19</v>
      </c>
      <c r="W4806">
        <v>582</v>
      </c>
      <c r="X4806">
        <v>1</v>
      </c>
      <c r="Y4806">
        <v>131.15</v>
      </c>
      <c r="Z4806">
        <v>0</v>
      </c>
      <c r="AA4806">
        <v>0</v>
      </c>
      <c r="AB4806">
        <v>0</v>
      </c>
      <c r="AD4806" t="s">
        <v>191</v>
      </c>
      <c r="AE4806">
        <v>0</v>
      </c>
      <c r="AF4806">
        <v>0</v>
      </c>
      <c r="AG4806" t="s">
        <v>198</v>
      </c>
      <c r="AH4806" t="s">
        <v>196</v>
      </c>
    </row>
    <row r="4807" spans="1:34" x14ac:dyDescent="0.25">
      <c r="A4807">
        <v>293</v>
      </c>
      <c r="B4807">
        <v>12645</v>
      </c>
      <c r="C4807" t="s">
        <v>34</v>
      </c>
      <c r="D4807" s="1">
        <v>40218.450694444444</v>
      </c>
      <c r="E4807" s="1">
        <v>40853.526388888888</v>
      </c>
      <c r="F4807">
        <v>34</v>
      </c>
      <c r="G4807">
        <v>8</v>
      </c>
      <c r="H4807">
        <v>110</v>
      </c>
      <c r="I4807">
        <v>2107</v>
      </c>
      <c r="J4807">
        <v>3215.3</v>
      </c>
      <c r="K4807">
        <v>401.91</v>
      </c>
      <c r="L4807">
        <v>4</v>
      </c>
      <c r="M4807">
        <v>4</v>
      </c>
      <c r="N4807">
        <v>5</v>
      </c>
      <c r="O4807" t="s">
        <v>147</v>
      </c>
      <c r="P4807">
        <v>13</v>
      </c>
      <c r="Q4807" t="s">
        <v>129</v>
      </c>
      <c r="T4807">
        <v>17226</v>
      </c>
      <c r="U4807" t="s">
        <v>17</v>
      </c>
      <c r="V4807" t="s">
        <v>29</v>
      </c>
      <c r="W4807">
        <v>309</v>
      </c>
      <c r="X4807">
        <v>3</v>
      </c>
      <c r="Y4807">
        <v>895.47</v>
      </c>
      <c r="Z4807">
        <v>0</v>
      </c>
      <c r="AA4807">
        <v>0</v>
      </c>
      <c r="AB4807">
        <v>0</v>
      </c>
      <c r="AD4807" t="s">
        <v>191</v>
      </c>
      <c r="AE4807">
        <v>0</v>
      </c>
      <c r="AF4807">
        <v>0</v>
      </c>
      <c r="AG4807" t="s">
        <v>198</v>
      </c>
      <c r="AH4807" t="s">
        <v>199</v>
      </c>
    </row>
    <row r="4808" spans="1:34" x14ac:dyDescent="0.25">
      <c r="A4808">
        <v>2130</v>
      </c>
      <c r="B4808">
        <v>14507</v>
      </c>
      <c r="C4808" t="s">
        <v>17</v>
      </c>
      <c r="D4808" s="1">
        <v>40157.711111111108</v>
      </c>
      <c r="E4808" s="1">
        <v>40863.51458333333</v>
      </c>
      <c r="F4808">
        <v>24</v>
      </c>
      <c r="G4808">
        <v>11</v>
      </c>
      <c r="H4808">
        <v>182</v>
      </c>
      <c r="I4808">
        <v>1491</v>
      </c>
      <c r="J4808">
        <v>3216.74</v>
      </c>
      <c r="K4808">
        <v>292.43</v>
      </c>
      <c r="L4808">
        <v>4</v>
      </c>
      <c r="M4808">
        <v>5</v>
      </c>
      <c r="N4808">
        <v>5</v>
      </c>
      <c r="O4808" t="s">
        <v>148</v>
      </c>
      <c r="P4808">
        <v>14</v>
      </c>
      <c r="Q4808" t="s">
        <v>129</v>
      </c>
      <c r="T4808">
        <v>17227</v>
      </c>
      <c r="U4808" t="s">
        <v>17</v>
      </c>
      <c r="V4808" t="s">
        <v>129</v>
      </c>
      <c r="W4808">
        <v>19</v>
      </c>
      <c r="X4808">
        <v>12</v>
      </c>
      <c r="Y4808">
        <v>1878.93</v>
      </c>
      <c r="Z4808">
        <v>107.6</v>
      </c>
      <c r="AA4808">
        <v>465.57</v>
      </c>
      <c r="AB4808">
        <v>357.97</v>
      </c>
      <c r="AC4808">
        <v>332.69</v>
      </c>
      <c r="AD4808" t="s">
        <v>194</v>
      </c>
      <c r="AE4808">
        <v>0</v>
      </c>
      <c r="AF4808">
        <v>0</v>
      </c>
      <c r="AG4808" t="s">
        <v>195</v>
      </c>
      <c r="AH4808" t="s">
        <v>196</v>
      </c>
    </row>
    <row r="4809" spans="1:34" x14ac:dyDescent="0.25">
      <c r="A4809">
        <v>2292</v>
      </c>
      <c r="B4809">
        <v>14669</v>
      </c>
      <c r="C4809" t="s">
        <v>17</v>
      </c>
      <c r="D4809" s="1">
        <v>40149.54583333333</v>
      </c>
      <c r="E4809" s="1">
        <v>40645.488194444442</v>
      </c>
      <c r="F4809">
        <v>242</v>
      </c>
      <c r="G4809">
        <v>7</v>
      </c>
      <c r="H4809">
        <v>334</v>
      </c>
      <c r="I4809">
        <v>2043</v>
      </c>
      <c r="J4809">
        <v>3216.78</v>
      </c>
      <c r="K4809">
        <v>459.54</v>
      </c>
      <c r="L4809">
        <v>2</v>
      </c>
      <c r="M4809">
        <v>4</v>
      </c>
      <c r="N4809">
        <v>5</v>
      </c>
      <c r="O4809" t="s">
        <v>154</v>
      </c>
      <c r="P4809">
        <v>11</v>
      </c>
      <c r="Q4809" t="s">
        <v>40</v>
      </c>
      <c r="T4809">
        <v>17228</v>
      </c>
      <c r="U4809" t="s">
        <v>17</v>
      </c>
      <c r="V4809" t="s">
        <v>129</v>
      </c>
      <c r="W4809">
        <v>16</v>
      </c>
      <c r="X4809">
        <v>13</v>
      </c>
      <c r="Y4809">
        <v>2820.03</v>
      </c>
      <c r="Z4809">
        <v>0</v>
      </c>
      <c r="AA4809">
        <v>1218.51</v>
      </c>
      <c r="AB4809">
        <v>1218.51</v>
      </c>
      <c r="AD4809" t="s">
        <v>197</v>
      </c>
      <c r="AE4809">
        <v>0</v>
      </c>
      <c r="AF4809">
        <v>0</v>
      </c>
      <c r="AG4809" t="s">
        <v>198</v>
      </c>
      <c r="AH4809" t="s">
        <v>196</v>
      </c>
    </row>
    <row r="4810" spans="1:34" x14ac:dyDescent="0.25">
      <c r="A4810">
        <v>3709</v>
      </c>
      <c r="B4810">
        <v>16101</v>
      </c>
      <c r="C4810" t="s">
        <v>17</v>
      </c>
      <c r="D4810" s="1">
        <v>40325.534722222219</v>
      </c>
      <c r="E4810" s="1">
        <v>40816.429166666669</v>
      </c>
      <c r="F4810">
        <v>71</v>
      </c>
      <c r="G4810">
        <v>4</v>
      </c>
      <c r="H4810">
        <v>153</v>
      </c>
      <c r="I4810">
        <v>1844</v>
      </c>
      <c r="J4810">
        <v>3229.16</v>
      </c>
      <c r="K4810">
        <v>807.29</v>
      </c>
      <c r="L4810">
        <v>3</v>
      </c>
      <c r="M4810">
        <v>3</v>
      </c>
      <c r="N4810">
        <v>5</v>
      </c>
      <c r="O4810" t="s">
        <v>155</v>
      </c>
      <c r="P4810">
        <v>11</v>
      </c>
      <c r="Q4810" t="s">
        <v>22</v>
      </c>
      <c r="T4810">
        <v>17229</v>
      </c>
      <c r="U4810" t="s">
        <v>17</v>
      </c>
      <c r="V4810" t="s">
        <v>22</v>
      </c>
      <c r="W4810">
        <v>97</v>
      </c>
      <c r="X4810">
        <v>2</v>
      </c>
      <c r="Y4810">
        <v>318.76</v>
      </c>
      <c r="Z4810">
        <v>318.76</v>
      </c>
      <c r="AA4810">
        <v>0</v>
      </c>
      <c r="AB4810">
        <v>-318.76</v>
      </c>
      <c r="AC4810">
        <v>-100</v>
      </c>
      <c r="AD4810" t="s">
        <v>201</v>
      </c>
      <c r="AE4810">
        <v>318.76</v>
      </c>
      <c r="AF4810">
        <v>0</v>
      </c>
      <c r="AG4810" t="s">
        <v>198</v>
      </c>
      <c r="AH4810" t="s">
        <v>199</v>
      </c>
    </row>
    <row r="4811" spans="1:34" x14ac:dyDescent="0.25">
      <c r="A4811">
        <v>607</v>
      </c>
      <c r="B4811">
        <v>12963</v>
      </c>
      <c r="C4811" t="s">
        <v>17</v>
      </c>
      <c r="D4811" s="1">
        <v>40367.614583333336</v>
      </c>
      <c r="E4811" s="1">
        <v>40878.538194444445</v>
      </c>
      <c r="F4811">
        <v>9</v>
      </c>
      <c r="G4811">
        <v>12</v>
      </c>
      <c r="H4811">
        <v>129</v>
      </c>
      <c r="I4811">
        <v>1637</v>
      </c>
      <c r="J4811">
        <v>3235.79</v>
      </c>
      <c r="K4811">
        <v>269.64999999999998</v>
      </c>
      <c r="L4811">
        <v>5</v>
      </c>
      <c r="M4811">
        <v>5</v>
      </c>
      <c r="N4811">
        <v>5</v>
      </c>
      <c r="O4811" t="s">
        <v>146</v>
      </c>
      <c r="P4811">
        <v>15</v>
      </c>
      <c r="Q4811" t="s">
        <v>129</v>
      </c>
      <c r="T4811">
        <v>17230</v>
      </c>
      <c r="U4811" t="s">
        <v>17</v>
      </c>
      <c r="V4811" t="s">
        <v>40</v>
      </c>
      <c r="W4811">
        <v>265</v>
      </c>
      <c r="X4811">
        <v>18</v>
      </c>
      <c r="Y4811">
        <v>9388.49</v>
      </c>
      <c r="Z4811">
        <v>0</v>
      </c>
      <c r="AA4811">
        <v>0</v>
      </c>
      <c r="AB4811">
        <v>0</v>
      </c>
      <c r="AD4811" t="s">
        <v>191</v>
      </c>
      <c r="AE4811">
        <v>0</v>
      </c>
      <c r="AF4811">
        <v>2.44</v>
      </c>
      <c r="AG4811" t="s">
        <v>200</v>
      </c>
      <c r="AH4811" t="s">
        <v>193</v>
      </c>
    </row>
    <row r="4812" spans="1:34" x14ac:dyDescent="0.25">
      <c r="A4812">
        <v>3238</v>
      </c>
      <c r="B4812">
        <v>15625</v>
      </c>
      <c r="C4812" t="s">
        <v>17</v>
      </c>
      <c r="D4812" s="1">
        <v>40344.640972222223</v>
      </c>
      <c r="E4812" s="1">
        <v>40783.431250000001</v>
      </c>
      <c r="F4812">
        <v>104</v>
      </c>
      <c r="G4812">
        <v>9</v>
      </c>
      <c r="H4812">
        <v>106</v>
      </c>
      <c r="I4812">
        <v>3020</v>
      </c>
      <c r="J4812">
        <v>3236.4</v>
      </c>
      <c r="K4812">
        <v>359.6</v>
      </c>
      <c r="L4812">
        <v>3</v>
      </c>
      <c r="M4812">
        <v>5</v>
      </c>
      <c r="N4812">
        <v>5</v>
      </c>
      <c r="O4812" t="s">
        <v>150</v>
      </c>
      <c r="P4812">
        <v>13</v>
      </c>
      <c r="Q4812" t="s">
        <v>96</v>
      </c>
      <c r="T4812">
        <v>17231</v>
      </c>
      <c r="U4812" t="s">
        <v>17</v>
      </c>
      <c r="V4812" t="s">
        <v>129</v>
      </c>
      <c r="W4812">
        <v>13</v>
      </c>
      <c r="X4812">
        <v>25</v>
      </c>
      <c r="Y4812">
        <v>7064.8</v>
      </c>
      <c r="Z4812">
        <v>201.07</v>
      </c>
      <c r="AA4812">
        <v>1218.9000000000001</v>
      </c>
      <c r="AB4812">
        <v>1017.83</v>
      </c>
      <c r="AC4812">
        <v>506.21</v>
      </c>
      <c r="AD4812" t="s">
        <v>194</v>
      </c>
      <c r="AE4812">
        <v>0</v>
      </c>
      <c r="AF4812">
        <v>1.5</v>
      </c>
      <c r="AG4812" t="s">
        <v>195</v>
      </c>
      <c r="AH4812" t="s">
        <v>196</v>
      </c>
    </row>
    <row r="4813" spans="1:34" x14ac:dyDescent="0.25">
      <c r="A4813">
        <v>120</v>
      </c>
      <c r="B4813">
        <v>12468</v>
      </c>
      <c r="C4813" t="s">
        <v>34</v>
      </c>
      <c r="D4813" s="1">
        <v>40204.42291666667</v>
      </c>
      <c r="E4813" s="1">
        <v>40699.48333333333</v>
      </c>
      <c r="F4813">
        <v>188</v>
      </c>
      <c r="G4813">
        <v>5</v>
      </c>
      <c r="H4813">
        <v>126</v>
      </c>
      <c r="I4813">
        <v>2177</v>
      </c>
      <c r="J4813">
        <v>3238.74</v>
      </c>
      <c r="K4813">
        <v>647.75</v>
      </c>
      <c r="L4813">
        <v>2</v>
      </c>
      <c r="M4813">
        <v>4</v>
      </c>
      <c r="N4813">
        <v>5</v>
      </c>
      <c r="O4813" t="s">
        <v>154</v>
      </c>
      <c r="P4813">
        <v>11</v>
      </c>
      <c r="Q4813" t="s">
        <v>40</v>
      </c>
      <c r="T4813">
        <v>17232</v>
      </c>
      <c r="U4813" t="s">
        <v>17</v>
      </c>
      <c r="V4813" t="s">
        <v>24</v>
      </c>
      <c r="W4813">
        <v>3</v>
      </c>
      <c r="X4813">
        <v>2</v>
      </c>
      <c r="Y4813">
        <v>417.77</v>
      </c>
      <c r="Z4813">
        <v>0</v>
      </c>
      <c r="AA4813">
        <v>417.77</v>
      </c>
      <c r="AB4813">
        <v>417.77</v>
      </c>
      <c r="AD4813" t="s">
        <v>197</v>
      </c>
      <c r="AE4813">
        <v>0</v>
      </c>
      <c r="AF4813">
        <v>0</v>
      </c>
      <c r="AG4813" t="s">
        <v>198</v>
      </c>
      <c r="AH4813" t="s">
        <v>196</v>
      </c>
    </row>
    <row r="4814" spans="1:34" x14ac:dyDescent="0.25">
      <c r="A4814">
        <v>2971</v>
      </c>
      <c r="B4814">
        <v>15356</v>
      </c>
      <c r="C4814" t="s">
        <v>17</v>
      </c>
      <c r="D4814" s="1">
        <v>40464.550000000003</v>
      </c>
      <c r="E4814" s="1">
        <v>40855.549305555556</v>
      </c>
      <c r="F4814">
        <v>32</v>
      </c>
      <c r="G4814">
        <v>13</v>
      </c>
      <c r="H4814">
        <v>290</v>
      </c>
      <c r="I4814">
        <v>1892</v>
      </c>
      <c r="J4814">
        <v>3239.57</v>
      </c>
      <c r="K4814">
        <v>249.2</v>
      </c>
      <c r="L4814">
        <v>4</v>
      </c>
      <c r="M4814">
        <v>5</v>
      </c>
      <c r="N4814">
        <v>5</v>
      </c>
      <c r="O4814" t="s">
        <v>148</v>
      </c>
      <c r="P4814">
        <v>14</v>
      </c>
      <c r="Q4814" t="s">
        <v>129</v>
      </c>
      <c r="T4814">
        <v>17233</v>
      </c>
      <c r="U4814" t="s">
        <v>17</v>
      </c>
      <c r="V4814" t="s">
        <v>24</v>
      </c>
      <c r="W4814">
        <v>36</v>
      </c>
      <c r="X4814">
        <v>3</v>
      </c>
      <c r="Y4814">
        <v>560.86</v>
      </c>
      <c r="Z4814">
        <v>0</v>
      </c>
      <c r="AA4814">
        <v>190.88</v>
      </c>
      <c r="AB4814">
        <v>190.88</v>
      </c>
      <c r="AD4814" t="s">
        <v>197</v>
      </c>
      <c r="AE4814">
        <v>0</v>
      </c>
      <c r="AF4814">
        <v>0</v>
      </c>
      <c r="AG4814" t="s">
        <v>198</v>
      </c>
      <c r="AH4814" t="s">
        <v>196</v>
      </c>
    </row>
    <row r="4815" spans="1:34" x14ac:dyDescent="0.25">
      <c r="A4815">
        <v>4950</v>
      </c>
      <c r="B4815">
        <v>17353</v>
      </c>
      <c r="C4815" t="s">
        <v>17</v>
      </c>
      <c r="D4815" s="1">
        <v>40262.536111111112</v>
      </c>
      <c r="E4815" s="1">
        <v>40757.72152777778</v>
      </c>
      <c r="F4815">
        <v>130</v>
      </c>
      <c r="G4815">
        <v>4</v>
      </c>
      <c r="H4815">
        <v>7</v>
      </c>
      <c r="I4815">
        <v>2168</v>
      </c>
      <c r="J4815">
        <v>3242</v>
      </c>
      <c r="K4815">
        <v>810.5</v>
      </c>
      <c r="L4815">
        <v>3</v>
      </c>
      <c r="M4815">
        <v>3</v>
      </c>
      <c r="N4815">
        <v>5</v>
      </c>
      <c r="O4815" t="s">
        <v>155</v>
      </c>
      <c r="P4815">
        <v>11</v>
      </c>
      <c r="Q4815" t="s">
        <v>22</v>
      </c>
      <c r="T4815">
        <v>17234</v>
      </c>
      <c r="U4815" t="s">
        <v>17</v>
      </c>
      <c r="V4815" t="s">
        <v>19</v>
      </c>
      <c r="W4815">
        <v>183</v>
      </c>
      <c r="X4815">
        <v>1</v>
      </c>
      <c r="Y4815">
        <v>149.88999999999999</v>
      </c>
      <c r="Z4815">
        <v>0</v>
      </c>
      <c r="AA4815">
        <v>0</v>
      </c>
      <c r="AB4815">
        <v>0</v>
      </c>
      <c r="AD4815" t="s">
        <v>191</v>
      </c>
      <c r="AE4815">
        <v>0</v>
      </c>
      <c r="AF4815">
        <v>0</v>
      </c>
      <c r="AG4815" t="s">
        <v>198</v>
      </c>
      <c r="AH4815" t="s">
        <v>196</v>
      </c>
    </row>
    <row r="4816" spans="1:34" x14ac:dyDescent="0.25">
      <c r="A4816">
        <v>2757</v>
      </c>
      <c r="B4816">
        <v>15140</v>
      </c>
      <c r="C4816" t="s">
        <v>17</v>
      </c>
      <c r="D4816" s="1">
        <v>40444.546527777777</v>
      </c>
      <c r="E4816" s="1">
        <v>40834.588194444441</v>
      </c>
      <c r="F4816">
        <v>53</v>
      </c>
      <c r="G4816">
        <v>8</v>
      </c>
      <c r="H4816">
        <v>103</v>
      </c>
      <c r="I4816">
        <v>2010</v>
      </c>
      <c r="J4816">
        <v>3243.69</v>
      </c>
      <c r="K4816">
        <v>405.46</v>
      </c>
      <c r="L4816">
        <v>4</v>
      </c>
      <c r="M4816">
        <v>4</v>
      </c>
      <c r="N4816">
        <v>5</v>
      </c>
      <c r="O4816" t="s">
        <v>147</v>
      </c>
      <c r="P4816">
        <v>13</v>
      </c>
      <c r="Q4816" t="s">
        <v>129</v>
      </c>
      <c r="T4816">
        <v>17235</v>
      </c>
      <c r="U4816" t="s">
        <v>17</v>
      </c>
      <c r="V4816" t="s">
        <v>129</v>
      </c>
      <c r="W4816">
        <v>26</v>
      </c>
      <c r="X4816">
        <v>8</v>
      </c>
      <c r="Y4816">
        <v>1562.98</v>
      </c>
      <c r="Z4816">
        <v>0</v>
      </c>
      <c r="AA4816">
        <v>208.16</v>
      </c>
      <c r="AB4816">
        <v>208.16</v>
      </c>
      <c r="AD4816" t="s">
        <v>197</v>
      </c>
      <c r="AE4816">
        <v>0</v>
      </c>
      <c r="AF4816">
        <v>0</v>
      </c>
      <c r="AG4816" t="s">
        <v>198</v>
      </c>
      <c r="AH4816" t="s">
        <v>196</v>
      </c>
    </row>
    <row r="4817" spans="1:34" x14ac:dyDescent="0.25">
      <c r="A4817">
        <v>4215</v>
      </c>
      <c r="B4817">
        <v>16612</v>
      </c>
      <c r="C4817" t="s">
        <v>17</v>
      </c>
      <c r="D4817" s="1">
        <v>40150.662499999999</v>
      </c>
      <c r="E4817" s="1">
        <v>40854.318055555559</v>
      </c>
      <c r="F4817">
        <v>33</v>
      </c>
      <c r="G4817">
        <v>9</v>
      </c>
      <c r="H4817">
        <v>105</v>
      </c>
      <c r="I4817">
        <v>1419</v>
      </c>
      <c r="J4817">
        <v>3245.43</v>
      </c>
      <c r="K4817">
        <v>360.6</v>
      </c>
      <c r="L4817">
        <v>4</v>
      </c>
      <c r="M4817">
        <v>5</v>
      </c>
      <c r="N4817">
        <v>5</v>
      </c>
      <c r="O4817" t="s">
        <v>148</v>
      </c>
      <c r="P4817">
        <v>14</v>
      </c>
      <c r="Q4817" t="s">
        <v>129</v>
      </c>
      <c r="T4817">
        <v>17236</v>
      </c>
      <c r="U4817" t="s">
        <v>17</v>
      </c>
      <c r="V4817" t="s">
        <v>129</v>
      </c>
      <c r="W4817">
        <v>13</v>
      </c>
      <c r="X4817">
        <v>12</v>
      </c>
      <c r="Y4817">
        <v>1929.26</v>
      </c>
      <c r="Z4817">
        <v>133.91</v>
      </c>
      <c r="AA4817">
        <v>218.4</v>
      </c>
      <c r="AB4817">
        <v>84.49</v>
      </c>
      <c r="AC4817">
        <v>63.09</v>
      </c>
      <c r="AD4817" t="s">
        <v>194</v>
      </c>
      <c r="AE4817">
        <v>0</v>
      </c>
      <c r="AF4817">
        <v>0</v>
      </c>
      <c r="AG4817" t="s">
        <v>195</v>
      </c>
      <c r="AH4817" t="s">
        <v>196</v>
      </c>
    </row>
    <row r="4818" spans="1:34" x14ac:dyDescent="0.25">
      <c r="A4818">
        <v>416</v>
      </c>
      <c r="B4818">
        <v>12770</v>
      </c>
      <c r="C4818" t="s">
        <v>44</v>
      </c>
      <c r="D4818" s="1">
        <v>40430.488194444442</v>
      </c>
      <c r="E4818" s="1">
        <v>40676.397916666669</v>
      </c>
      <c r="F4818">
        <v>211</v>
      </c>
      <c r="G4818">
        <v>2</v>
      </c>
      <c r="H4818">
        <v>19</v>
      </c>
      <c r="I4818">
        <v>1843</v>
      </c>
      <c r="J4818">
        <v>3246.45</v>
      </c>
      <c r="K4818">
        <v>1623.23</v>
      </c>
      <c r="L4818">
        <v>2</v>
      </c>
      <c r="M4818">
        <v>2</v>
      </c>
      <c r="N4818">
        <v>5</v>
      </c>
      <c r="O4818" t="s">
        <v>161</v>
      </c>
      <c r="P4818">
        <v>9</v>
      </c>
      <c r="Q4818" t="s">
        <v>40</v>
      </c>
      <c r="T4818">
        <v>17237</v>
      </c>
      <c r="U4818" t="s">
        <v>17</v>
      </c>
      <c r="V4818" t="s">
        <v>24</v>
      </c>
      <c r="W4818">
        <v>12</v>
      </c>
      <c r="X4818">
        <v>4</v>
      </c>
      <c r="Y4818">
        <v>994.13</v>
      </c>
      <c r="Z4818">
        <v>0</v>
      </c>
      <c r="AA4818">
        <v>314.69</v>
      </c>
      <c r="AB4818">
        <v>314.69</v>
      </c>
      <c r="AD4818" t="s">
        <v>197</v>
      </c>
      <c r="AE4818">
        <v>0</v>
      </c>
      <c r="AF4818">
        <v>0</v>
      </c>
      <c r="AG4818" t="s">
        <v>198</v>
      </c>
      <c r="AH4818" t="s">
        <v>196</v>
      </c>
    </row>
    <row r="4819" spans="1:34" x14ac:dyDescent="0.25">
      <c r="A4819">
        <v>2994</v>
      </c>
      <c r="B4819">
        <v>15380</v>
      </c>
      <c r="C4819" t="s">
        <v>17</v>
      </c>
      <c r="D4819" s="1">
        <v>40148.576388888891</v>
      </c>
      <c r="E4819" s="1">
        <v>40878.509027777778</v>
      </c>
      <c r="F4819">
        <v>9</v>
      </c>
      <c r="G4819">
        <v>11</v>
      </c>
      <c r="H4819">
        <v>27</v>
      </c>
      <c r="I4819">
        <v>954</v>
      </c>
      <c r="J4819">
        <v>3248.96</v>
      </c>
      <c r="K4819">
        <v>295.36</v>
      </c>
      <c r="L4819">
        <v>5</v>
      </c>
      <c r="M4819">
        <v>5</v>
      </c>
      <c r="N4819">
        <v>5</v>
      </c>
      <c r="O4819" t="s">
        <v>146</v>
      </c>
      <c r="P4819">
        <v>15</v>
      </c>
      <c r="Q4819" t="s">
        <v>129</v>
      </c>
      <c r="T4819">
        <v>17238</v>
      </c>
      <c r="U4819" t="s">
        <v>17</v>
      </c>
      <c r="V4819" t="s">
        <v>129</v>
      </c>
      <c r="W4819">
        <v>3</v>
      </c>
      <c r="X4819">
        <v>32</v>
      </c>
      <c r="Y4819">
        <v>7331.17</v>
      </c>
      <c r="Z4819">
        <v>411.73</v>
      </c>
      <c r="AA4819">
        <v>1775.53</v>
      </c>
      <c r="AB4819">
        <v>1363.8</v>
      </c>
      <c r="AC4819">
        <v>331.24</v>
      </c>
      <c r="AD4819" t="s">
        <v>194</v>
      </c>
      <c r="AE4819">
        <v>0</v>
      </c>
      <c r="AF4819">
        <v>0</v>
      </c>
      <c r="AG4819" t="s">
        <v>195</v>
      </c>
      <c r="AH4819" t="s">
        <v>196</v>
      </c>
    </row>
    <row r="4820" spans="1:34" x14ac:dyDescent="0.25">
      <c r="A4820">
        <v>1843</v>
      </c>
      <c r="B4820">
        <v>14215</v>
      </c>
      <c r="C4820" t="s">
        <v>17</v>
      </c>
      <c r="D4820" s="1">
        <v>40155.399305555555</v>
      </c>
      <c r="E4820" s="1">
        <v>40875.513194444444</v>
      </c>
      <c r="F4820">
        <v>12</v>
      </c>
      <c r="G4820">
        <v>9</v>
      </c>
      <c r="H4820">
        <v>167</v>
      </c>
      <c r="I4820">
        <v>2181</v>
      </c>
      <c r="J4820">
        <v>3250.33</v>
      </c>
      <c r="K4820">
        <v>361.15</v>
      </c>
      <c r="L4820">
        <v>5</v>
      </c>
      <c r="M4820">
        <v>5</v>
      </c>
      <c r="N4820">
        <v>5</v>
      </c>
      <c r="O4820" t="s">
        <v>146</v>
      </c>
      <c r="P4820">
        <v>15</v>
      </c>
      <c r="Q4820" t="s">
        <v>129</v>
      </c>
      <c r="T4820">
        <v>17239</v>
      </c>
      <c r="U4820" t="s">
        <v>17</v>
      </c>
      <c r="V4820" t="s">
        <v>40</v>
      </c>
      <c r="W4820">
        <v>313</v>
      </c>
      <c r="X4820">
        <v>4</v>
      </c>
      <c r="Y4820">
        <v>1189.45</v>
      </c>
      <c r="Z4820">
        <v>0</v>
      </c>
      <c r="AA4820">
        <v>0</v>
      </c>
      <c r="AB4820">
        <v>0</v>
      </c>
      <c r="AD4820" t="s">
        <v>191</v>
      </c>
      <c r="AE4820">
        <v>0</v>
      </c>
      <c r="AF4820">
        <v>1.29</v>
      </c>
      <c r="AG4820" t="s">
        <v>200</v>
      </c>
      <c r="AH4820" t="s">
        <v>193</v>
      </c>
    </row>
    <row r="4821" spans="1:34" x14ac:dyDescent="0.25">
      <c r="A4821">
        <v>2674</v>
      </c>
      <c r="B4821">
        <v>15057</v>
      </c>
      <c r="C4821" t="s">
        <v>17</v>
      </c>
      <c r="D4821" s="1">
        <v>40152.643750000003</v>
      </c>
      <c r="E4821" s="1">
        <v>40611.636805555558</v>
      </c>
      <c r="F4821">
        <v>276</v>
      </c>
      <c r="G4821">
        <v>5</v>
      </c>
      <c r="H4821">
        <v>62</v>
      </c>
      <c r="I4821">
        <v>1394</v>
      </c>
      <c r="J4821">
        <v>3255.96</v>
      </c>
      <c r="K4821">
        <v>651.19000000000005</v>
      </c>
      <c r="L4821">
        <v>2</v>
      </c>
      <c r="M4821">
        <v>4</v>
      </c>
      <c r="N4821">
        <v>5</v>
      </c>
      <c r="O4821" t="s">
        <v>154</v>
      </c>
      <c r="P4821">
        <v>11</v>
      </c>
      <c r="Q4821" t="s">
        <v>40</v>
      </c>
      <c r="T4821">
        <v>17240</v>
      </c>
      <c r="U4821" t="s">
        <v>17</v>
      </c>
      <c r="V4821" t="s">
        <v>19</v>
      </c>
      <c r="W4821">
        <v>597</v>
      </c>
      <c r="X4821">
        <v>1</v>
      </c>
      <c r="Y4821">
        <v>130.6</v>
      </c>
      <c r="Z4821">
        <v>0</v>
      </c>
      <c r="AA4821">
        <v>0</v>
      </c>
      <c r="AB4821">
        <v>0</v>
      </c>
      <c r="AD4821" t="s">
        <v>191</v>
      </c>
      <c r="AE4821">
        <v>0</v>
      </c>
      <c r="AF4821">
        <v>0</v>
      </c>
      <c r="AG4821" t="s">
        <v>198</v>
      </c>
      <c r="AH4821" t="s">
        <v>196</v>
      </c>
    </row>
    <row r="4822" spans="1:34" x14ac:dyDescent="0.25">
      <c r="A4822">
        <v>5514</v>
      </c>
      <c r="B4822">
        <v>17924</v>
      </c>
      <c r="C4822" t="s">
        <v>17</v>
      </c>
      <c r="D4822" s="1">
        <v>40472.511805555558</v>
      </c>
      <c r="E4822" s="1">
        <v>40875.382638888892</v>
      </c>
      <c r="F4822">
        <v>12</v>
      </c>
      <c r="G4822">
        <v>8</v>
      </c>
      <c r="H4822">
        <v>27</v>
      </c>
      <c r="I4822">
        <v>1208</v>
      </c>
      <c r="J4822">
        <v>3257.7</v>
      </c>
      <c r="K4822">
        <v>407.21</v>
      </c>
      <c r="L4822">
        <v>5</v>
      </c>
      <c r="M4822">
        <v>4</v>
      </c>
      <c r="N4822">
        <v>5</v>
      </c>
      <c r="O4822" t="s">
        <v>149</v>
      </c>
      <c r="P4822">
        <v>14</v>
      </c>
      <c r="Q4822" t="s">
        <v>129</v>
      </c>
      <c r="T4822">
        <v>17241</v>
      </c>
      <c r="U4822" t="s">
        <v>17</v>
      </c>
      <c r="V4822" t="s">
        <v>40</v>
      </c>
      <c r="W4822">
        <v>386</v>
      </c>
      <c r="X4822">
        <v>12</v>
      </c>
      <c r="Y4822">
        <v>2736.64</v>
      </c>
      <c r="Z4822">
        <v>0</v>
      </c>
      <c r="AA4822">
        <v>0</v>
      </c>
      <c r="AB4822">
        <v>0</v>
      </c>
      <c r="AD4822" t="s">
        <v>191</v>
      </c>
      <c r="AE4822">
        <v>0</v>
      </c>
      <c r="AF4822">
        <v>0</v>
      </c>
      <c r="AG4822" t="s">
        <v>200</v>
      </c>
      <c r="AH4822" t="s">
        <v>193</v>
      </c>
    </row>
    <row r="4823" spans="1:34" x14ac:dyDescent="0.25">
      <c r="A4823">
        <v>2074</v>
      </c>
      <c r="B4823">
        <v>14451</v>
      </c>
      <c r="C4823" t="s">
        <v>17</v>
      </c>
      <c r="D4823" s="1">
        <v>40195.440972222219</v>
      </c>
      <c r="E4823" s="1">
        <v>40826.568055555559</v>
      </c>
      <c r="F4823">
        <v>61</v>
      </c>
      <c r="G4823">
        <v>12</v>
      </c>
      <c r="H4823">
        <v>245</v>
      </c>
      <c r="I4823">
        <v>1737</v>
      </c>
      <c r="J4823">
        <v>3258.68</v>
      </c>
      <c r="K4823">
        <v>271.56</v>
      </c>
      <c r="L4823">
        <v>3</v>
      </c>
      <c r="M4823">
        <v>5</v>
      </c>
      <c r="N4823">
        <v>5</v>
      </c>
      <c r="O4823" t="s">
        <v>150</v>
      </c>
      <c r="P4823">
        <v>13</v>
      </c>
      <c r="Q4823" t="s">
        <v>96</v>
      </c>
      <c r="T4823">
        <v>17242</v>
      </c>
      <c r="U4823" t="s">
        <v>17</v>
      </c>
      <c r="V4823" t="s">
        <v>96</v>
      </c>
      <c r="W4823">
        <v>109</v>
      </c>
      <c r="X4823">
        <v>5</v>
      </c>
      <c r="Y4823">
        <v>2889.28</v>
      </c>
      <c r="Z4823">
        <v>425.6</v>
      </c>
      <c r="AA4823">
        <v>0</v>
      </c>
      <c r="AB4823">
        <v>-425.6</v>
      </c>
      <c r="AC4823">
        <v>-100</v>
      </c>
      <c r="AD4823" t="s">
        <v>201</v>
      </c>
      <c r="AE4823">
        <v>425.6</v>
      </c>
      <c r="AF4823">
        <v>0</v>
      </c>
      <c r="AG4823" t="s">
        <v>203</v>
      </c>
      <c r="AH4823" t="s">
        <v>193</v>
      </c>
    </row>
    <row r="4824" spans="1:34" x14ac:dyDescent="0.25">
      <c r="A4824">
        <v>1693</v>
      </c>
      <c r="B4824">
        <v>14064</v>
      </c>
      <c r="C4824" t="s">
        <v>17</v>
      </c>
      <c r="D4824" s="1">
        <v>40199.556944444441</v>
      </c>
      <c r="E4824" s="1">
        <v>40857.551388888889</v>
      </c>
      <c r="F4824">
        <v>30</v>
      </c>
      <c r="G4824">
        <v>15</v>
      </c>
      <c r="H4824">
        <v>131</v>
      </c>
      <c r="I4824">
        <v>3911</v>
      </c>
      <c r="J4824">
        <v>3260.24</v>
      </c>
      <c r="K4824">
        <v>217.35</v>
      </c>
      <c r="L4824">
        <v>4</v>
      </c>
      <c r="M4824">
        <v>5</v>
      </c>
      <c r="N4824">
        <v>5</v>
      </c>
      <c r="O4824" t="s">
        <v>148</v>
      </c>
      <c r="P4824">
        <v>14</v>
      </c>
      <c r="Q4824" t="s">
        <v>129</v>
      </c>
      <c r="T4824">
        <v>17243</v>
      </c>
      <c r="U4824" t="s">
        <v>17</v>
      </c>
      <c r="V4824" t="s">
        <v>129</v>
      </c>
      <c r="W4824">
        <v>2</v>
      </c>
      <c r="X4824">
        <v>69</v>
      </c>
      <c r="Y4824">
        <v>20184.68</v>
      </c>
      <c r="Z4824">
        <v>1547.46</v>
      </c>
      <c r="AA4824">
        <v>4207.6899999999996</v>
      </c>
      <c r="AB4824">
        <v>2660.23</v>
      </c>
      <c r="AC4824">
        <v>171.91</v>
      </c>
      <c r="AD4824" t="s">
        <v>194</v>
      </c>
      <c r="AE4824">
        <v>0</v>
      </c>
      <c r="AF4824">
        <v>0.89</v>
      </c>
      <c r="AG4824" t="s">
        <v>195</v>
      </c>
      <c r="AH4824" t="s">
        <v>196</v>
      </c>
    </row>
    <row r="4825" spans="1:34" x14ac:dyDescent="0.25">
      <c r="A4825">
        <v>856</v>
      </c>
      <c r="B4825">
        <v>13214</v>
      </c>
      <c r="C4825" t="s">
        <v>17</v>
      </c>
      <c r="D4825" s="1">
        <v>40240.590277777781</v>
      </c>
      <c r="E4825" s="1">
        <v>40469.416666666664</v>
      </c>
      <c r="F4825">
        <v>418</v>
      </c>
      <c r="G4825">
        <v>7</v>
      </c>
      <c r="H4825">
        <v>207</v>
      </c>
      <c r="I4825">
        <v>2966</v>
      </c>
      <c r="J4825">
        <v>3264.23</v>
      </c>
      <c r="K4825">
        <v>466.32</v>
      </c>
      <c r="L4825">
        <v>1</v>
      </c>
      <c r="M4825">
        <v>4</v>
      </c>
      <c r="N4825">
        <v>5</v>
      </c>
      <c r="O4825" t="s">
        <v>145</v>
      </c>
      <c r="P4825">
        <v>10</v>
      </c>
      <c r="Q4825" t="s">
        <v>40</v>
      </c>
      <c r="T4825">
        <v>17244</v>
      </c>
      <c r="U4825" t="s">
        <v>17</v>
      </c>
      <c r="V4825" t="s">
        <v>129</v>
      </c>
      <c r="W4825">
        <v>54</v>
      </c>
      <c r="X4825">
        <v>5</v>
      </c>
      <c r="Y4825">
        <v>1826.04</v>
      </c>
      <c r="Z4825">
        <v>0</v>
      </c>
      <c r="AA4825">
        <v>954.9</v>
      </c>
      <c r="AB4825">
        <v>954.9</v>
      </c>
      <c r="AD4825" t="s">
        <v>197</v>
      </c>
      <c r="AE4825">
        <v>0</v>
      </c>
      <c r="AF4825">
        <v>0</v>
      </c>
      <c r="AG4825" t="s">
        <v>198</v>
      </c>
      <c r="AH4825" t="s">
        <v>196</v>
      </c>
    </row>
    <row r="4826" spans="1:34" x14ac:dyDescent="0.25">
      <c r="A4826">
        <v>32</v>
      </c>
      <c r="B4826">
        <v>12377</v>
      </c>
      <c r="C4826" t="s">
        <v>81</v>
      </c>
      <c r="D4826" s="1">
        <v>40297.648611111108</v>
      </c>
      <c r="E4826" s="1">
        <v>40571.65625</v>
      </c>
      <c r="F4826">
        <v>316</v>
      </c>
      <c r="G4826">
        <v>4</v>
      </c>
      <c r="H4826">
        <v>128</v>
      </c>
      <c r="I4826">
        <v>2101</v>
      </c>
      <c r="J4826">
        <v>3266.32</v>
      </c>
      <c r="K4826">
        <v>816.58</v>
      </c>
      <c r="L4826">
        <v>2</v>
      </c>
      <c r="M4826">
        <v>4</v>
      </c>
      <c r="N4826">
        <v>5</v>
      </c>
      <c r="O4826" t="s">
        <v>154</v>
      </c>
      <c r="P4826">
        <v>11</v>
      </c>
      <c r="Q4826" t="s">
        <v>40</v>
      </c>
      <c r="T4826">
        <v>17245</v>
      </c>
      <c r="U4826" t="s">
        <v>17</v>
      </c>
      <c r="V4826" t="s">
        <v>22</v>
      </c>
      <c r="W4826">
        <v>205</v>
      </c>
      <c r="X4826">
        <v>2</v>
      </c>
      <c r="Y4826">
        <v>371.63</v>
      </c>
      <c r="Z4826">
        <v>0</v>
      </c>
      <c r="AA4826">
        <v>0</v>
      </c>
      <c r="AB4826">
        <v>0</v>
      </c>
      <c r="AD4826" t="s">
        <v>191</v>
      </c>
      <c r="AE4826">
        <v>0</v>
      </c>
      <c r="AF4826">
        <v>0</v>
      </c>
      <c r="AG4826" t="s">
        <v>198</v>
      </c>
      <c r="AH4826" t="s">
        <v>199</v>
      </c>
    </row>
    <row r="4827" spans="1:34" x14ac:dyDescent="0.25">
      <c r="A4827">
        <v>3675</v>
      </c>
      <c r="B4827">
        <v>16067</v>
      </c>
      <c r="C4827" t="s">
        <v>17</v>
      </c>
      <c r="D4827" s="1">
        <v>40211.750694444447</v>
      </c>
      <c r="E4827" s="1">
        <v>40324.522916666669</v>
      </c>
      <c r="F4827">
        <v>563</v>
      </c>
      <c r="G4827">
        <v>3</v>
      </c>
      <c r="H4827">
        <v>60</v>
      </c>
      <c r="I4827">
        <v>1236</v>
      </c>
      <c r="J4827">
        <v>3269.11</v>
      </c>
      <c r="K4827">
        <v>1089.7</v>
      </c>
      <c r="L4827">
        <v>1</v>
      </c>
      <c r="M4827">
        <v>3</v>
      </c>
      <c r="N4827">
        <v>5</v>
      </c>
      <c r="O4827" t="s">
        <v>158</v>
      </c>
      <c r="P4827">
        <v>9</v>
      </c>
      <c r="Q4827" t="s">
        <v>40</v>
      </c>
      <c r="T4827">
        <v>17246</v>
      </c>
      <c r="U4827" t="s">
        <v>17</v>
      </c>
      <c r="V4827" t="s">
        <v>29</v>
      </c>
      <c r="W4827">
        <v>547</v>
      </c>
      <c r="X4827">
        <v>2</v>
      </c>
      <c r="Y4827">
        <v>38.92</v>
      </c>
      <c r="Z4827">
        <v>0</v>
      </c>
      <c r="AA4827">
        <v>0</v>
      </c>
      <c r="AB4827">
        <v>0</v>
      </c>
      <c r="AD4827" t="s">
        <v>191</v>
      </c>
      <c r="AE4827">
        <v>0</v>
      </c>
      <c r="AF4827">
        <v>0</v>
      </c>
      <c r="AG4827" t="s">
        <v>198</v>
      </c>
      <c r="AH4827" t="s">
        <v>199</v>
      </c>
    </row>
    <row r="4828" spans="1:34" x14ac:dyDescent="0.25">
      <c r="A4828">
        <v>930</v>
      </c>
      <c r="B4828">
        <v>13291</v>
      </c>
      <c r="C4828" t="s">
        <v>17</v>
      </c>
      <c r="D4828" s="1">
        <v>40220.775000000001</v>
      </c>
      <c r="E4828" s="1">
        <v>40731.441666666666</v>
      </c>
      <c r="F4828">
        <v>156</v>
      </c>
      <c r="G4828">
        <v>11</v>
      </c>
      <c r="H4828">
        <v>155</v>
      </c>
      <c r="I4828">
        <v>1600</v>
      </c>
      <c r="J4828">
        <v>3270.79</v>
      </c>
      <c r="K4828">
        <v>297.33999999999997</v>
      </c>
      <c r="L4828">
        <v>3</v>
      </c>
      <c r="M4828">
        <v>5</v>
      </c>
      <c r="N4828">
        <v>5</v>
      </c>
      <c r="O4828" t="s">
        <v>150</v>
      </c>
      <c r="P4828">
        <v>13</v>
      </c>
      <c r="Q4828" t="s">
        <v>96</v>
      </c>
      <c r="T4828">
        <v>17247</v>
      </c>
      <c r="U4828" t="s">
        <v>17</v>
      </c>
      <c r="V4828" t="s">
        <v>24</v>
      </c>
      <c r="W4828">
        <v>16</v>
      </c>
      <c r="X4828">
        <v>1</v>
      </c>
      <c r="Y4828">
        <v>280.08999999999997</v>
      </c>
      <c r="Z4828">
        <v>0</v>
      </c>
      <c r="AA4828">
        <v>280.08999999999997</v>
      </c>
      <c r="AB4828">
        <v>280.08999999999997</v>
      </c>
      <c r="AD4828" t="s">
        <v>197</v>
      </c>
      <c r="AE4828">
        <v>0</v>
      </c>
      <c r="AF4828">
        <v>0</v>
      </c>
      <c r="AG4828" t="s">
        <v>198</v>
      </c>
      <c r="AH4828" t="s">
        <v>196</v>
      </c>
    </row>
    <row r="4829" spans="1:34" x14ac:dyDescent="0.25">
      <c r="A4829">
        <v>5365</v>
      </c>
      <c r="B4829">
        <v>17774</v>
      </c>
      <c r="C4829" t="s">
        <v>17</v>
      </c>
      <c r="D4829" s="1">
        <v>40217.67083333333</v>
      </c>
      <c r="E4829" s="1">
        <v>40790.53402777778</v>
      </c>
      <c r="F4829">
        <v>97</v>
      </c>
      <c r="G4829">
        <v>9</v>
      </c>
      <c r="H4829">
        <v>285</v>
      </c>
      <c r="I4829">
        <v>1583</v>
      </c>
      <c r="J4829">
        <v>3272.83</v>
      </c>
      <c r="K4829">
        <v>363.65</v>
      </c>
      <c r="L4829">
        <v>3</v>
      </c>
      <c r="M4829">
        <v>5</v>
      </c>
      <c r="N4829">
        <v>5</v>
      </c>
      <c r="O4829" t="s">
        <v>150</v>
      </c>
      <c r="P4829">
        <v>13</v>
      </c>
      <c r="Q4829" t="s">
        <v>96</v>
      </c>
      <c r="T4829">
        <v>17248</v>
      </c>
      <c r="U4829" t="s">
        <v>17</v>
      </c>
      <c r="V4829" t="s">
        <v>22</v>
      </c>
      <c r="W4829">
        <v>121</v>
      </c>
      <c r="X4829">
        <v>2</v>
      </c>
      <c r="Y4829">
        <v>500.54</v>
      </c>
      <c r="Z4829">
        <v>318.64999999999998</v>
      </c>
      <c r="AA4829">
        <v>0</v>
      </c>
      <c r="AB4829">
        <v>-318.64999999999998</v>
      </c>
      <c r="AC4829">
        <v>-100</v>
      </c>
      <c r="AD4829" t="s">
        <v>201</v>
      </c>
      <c r="AE4829">
        <v>318.64999999999998</v>
      </c>
      <c r="AF4829">
        <v>0</v>
      </c>
      <c r="AG4829" t="s">
        <v>198</v>
      </c>
      <c r="AH4829" t="s">
        <v>199</v>
      </c>
    </row>
    <row r="4830" spans="1:34" x14ac:dyDescent="0.25">
      <c r="A4830">
        <v>3587</v>
      </c>
      <c r="B4830">
        <v>15978</v>
      </c>
      <c r="C4830" t="s">
        <v>17</v>
      </c>
      <c r="D4830" s="1">
        <v>40242.61041666667</v>
      </c>
      <c r="E4830" s="1">
        <v>40809.63958333333</v>
      </c>
      <c r="F4830">
        <v>78</v>
      </c>
      <c r="G4830">
        <v>3</v>
      </c>
      <c r="H4830">
        <v>107</v>
      </c>
      <c r="I4830">
        <v>2444</v>
      </c>
      <c r="J4830">
        <v>3279.42</v>
      </c>
      <c r="K4830">
        <v>1093.1400000000001</v>
      </c>
      <c r="L4830">
        <v>3</v>
      </c>
      <c r="M4830">
        <v>3</v>
      </c>
      <c r="N4830">
        <v>5</v>
      </c>
      <c r="O4830" t="s">
        <v>155</v>
      </c>
      <c r="P4830">
        <v>11</v>
      </c>
      <c r="Q4830" t="s">
        <v>22</v>
      </c>
      <c r="T4830">
        <v>17249</v>
      </c>
      <c r="U4830" t="s">
        <v>17</v>
      </c>
      <c r="V4830" t="s">
        <v>19</v>
      </c>
      <c r="W4830">
        <v>429</v>
      </c>
      <c r="X4830">
        <v>1</v>
      </c>
      <c r="Y4830">
        <v>68.03</v>
      </c>
      <c r="Z4830">
        <v>0</v>
      </c>
      <c r="AA4830">
        <v>0</v>
      </c>
      <c r="AB4830">
        <v>0</v>
      </c>
      <c r="AD4830" t="s">
        <v>191</v>
      </c>
      <c r="AE4830">
        <v>0</v>
      </c>
      <c r="AF4830">
        <v>0</v>
      </c>
      <c r="AG4830" t="s">
        <v>198</v>
      </c>
      <c r="AH4830" t="s">
        <v>196</v>
      </c>
    </row>
    <row r="4831" spans="1:34" x14ac:dyDescent="0.25">
      <c r="A4831">
        <v>5776</v>
      </c>
      <c r="B4831">
        <v>18188</v>
      </c>
      <c r="C4831" t="s">
        <v>17</v>
      </c>
      <c r="D4831" s="1">
        <v>40263.484027777777</v>
      </c>
      <c r="E4831" s="1">
        <v>40871.698611111111</v>
      </c>
      <c r="F4831">
        <v>16</v>
      </c>
      <c r="G4831">
        <v>6</v>
      </c>
      <c r="H4831">
        <v>95</v>
      </c>
      <c r="I4831">
        <v>1888</v>
      </c>
      <c r="J4831">
        <v>3280.59</v>
      </c>
      <c r="K4831">
        <v>546.77</v>
      </c>
      <c r="L4831">
        <v>5</v>
      </c>
      <c r="M4831">
        <v>4</v>
      </c>
      <c r="N4831">
        <v>5</v>
      </c>
      <c r="O4831" t="s">
        <v>149</v>
      </c>
      <c r="P4831">
        <v>14</v>
      </c>
      <c r="Q4831" t="s">
        <v>129</v>
      </c>
      <c r="T4831">
        <v>17250</v>
      </c>
      <c r="U4831" t="s">
        <v>17</v>
      </c>
      <c r="V4831" t="s">
        <v>24</v>
      </c>
      <c r="W4831">
        <v>4</v>
      </c>
      <c r="X4831">
        <v>2</v>
      </c>
      <c r="Y4831">
        <v>381.97</v>
      </c>
      <c r="Z4831">
        <v>0</v>
      </c>
      <c r="AA4831">
        <v>219.32</v>
      </c>
      <c r="AB4831">
        <v>219.32</v>
      </c>
      <c r="AD4831" t="s">
        <v>197</v>
      </c>
      <c r="AE4831">
        <v>0</v>
      </c>
      <c r="AF4831">
        <v>0</v>
      </c>
      <c r="AG4831" t="s">
        <v>198</v>
      </c>
      <c r="AH4831" t="s">
        <v>196</v>
      </c>
    </row>
    <row r="4832" spans="1:34" x14ac:dyDescent="0.25">
      <c r="A4832">
        <v>517</v>
      </c>
      <c r="B4832">
        <v>12872</v>
      </c>
      <c r="C4832" t="s">
        <v>17</v>
      </c>
      <c r="D4832" s="1">
        <v>40150.835416666669</v>
      </c>
      <c r="E4832" s="1">
        <v>40560.452777777777</v>
      </c>
      <c r="F4832">
        <v>327</v>
      </c>
      <c r="G4832">
        <v>12</v>
      </c>
      <c r="H4832">
        <v>217</v>
      </c>
      <c r="I4832">
        <v>1642</v>
      </c>
      <c r="J4832">
        <v>3283.96</v>
      </c>
      <c r="K4832">
        <v>273.66000000000003</v>
      </c>
      <c r="L4832">
        <v>2</v>
      </c>
      <c r="M4832">
        <v>5</v>
      </c>
      <c r="N4832">
        <v>5</v>
      </c>
      <c r="O4832" t="s">
        <v>156</v>
      </c>
      <c r="P4832">
        <v>12</v>
      </c>
      <c r="Q4832" t="s">
        <v>40</v>
      </c>
      <c r="T4832">
        <v>17251</v>
      </c>
      <c r="U4832" t="s">
        <v>17</v>
      </c>
      <c r="V4832" t="s">
        <v>29</v>
      </c>
      <c r="W4832">
        <v>363</v>
      </c>
      <c r="X4832">
        <v>3</v>
      </c>
      <c r="Y4832">
        <v>798.98</v>
      </c>
      <c r="Z4832">
        <v>0</v>
      </c>
      <c r="AA4832">
        <v>0</v>
      </c>
      <c r="AB4832">
        <v>0</v>
      </c>
      <c r="AD4832" t="s">
        <v>191</v>
      </c>
      <c r="AE4832">
        <v>0</v>
      </c>
      <c r="AF4832">
        <v>1.0900000000000001</v>
      </c>
      <c r="AG4832" t="s">
        <v>198</v>
      </c>
      <c r="AH4832" t="s">
        <v>199</v>
      </c>
    </row>
    <row r="4833" spans="1:34" x14ac:dyDescent="0.25">
      <c r="A4833">
        <v>1912</v>
      </c>
      <c r="B4833">
        <v>14285</v>
      </c>
      <c r="C4833" t="s">
        <v>17</v>
      </c>
      <c r="D4833" s="1">
        <v>40155.592361111114</v>
      </c>
      <c r="E4833" s="1">
        <v>40865.618055555555</v>
      </c>
      <c r="F4833">
        <v>22</v>
      </c>
      <c r="G4833">
        <v>8</v>
      </c>
      <c r="H4833">
        <v>48</v>
      </c>
      <c r="I4833">
        <v>954</v>
      </c>
      <c r="J4833">
        <v>3284.42</v>
      </c>
      <c r="K4833">
        <v>410.55</v>
      </c>
      <c r="L4833">
        <v>4</v>
      </c>
      <c r="M4833">
        <v>4</v>
      </c>
      <c r="N4833">
        <v>5</v>
      </c>
      <c r="O4833" t="s">
        <v>147</v>
      </c>
      <c r="P4833">
        <v>13</v>
      </c>
      <c r="Q4833" t="s">
        <v>129</v>
      </c>
      <c r="T4833">
        <v>17252</v>
      </c>
      <c r="U4833" t="s">
        <v>17</v>
      </c>
      <c r="V4833" t="s">
        <v>22</v>
      </c>
      <c r="W4833">
        <v>117</v>
      </c>
      <c r="X4833">
        <v>2</v>
      </c>
      <c r="Y4833">
        <v>348.91</v>
      </c>
      <c r="Z4833">
        <v>11.9</v>
      </c>
      <c r="AA4833">
        <v>0</v>
      </c>
      <c r="AB4833">
        <v>-11.9</v>
      </c>
      <c r="AC4833">
        <v>-100</v>
      </c>
      <c r="AD4833" t="s">
        <v>201</v>
      </c>
      <c r="AE4833">
        <v>11.9</v>
      </c>
      <c r="AF4833">
        <v>0</v>
      </c>
      <c r="AG4833" t="s">
        <v>198</v>
      </c>
      <c r="AH4833" t="s">
        <v>199</v>
      </c>
    </row>
    <row r="4834" spans="1:34" x14ac:dyDescent="0.25">
      <c r="A4834">
        <v>3245</v>
      </c>
      <c r="B4834">
        <v>15632</v>
      </c>
      <c r="C4834" t="s">
        <v>17</v>
      </c>
      <c r="D4834" s="1">
        <v>40612.353472222225</v>
      </c>
      <c r="E4834" s="1">
        <v>40871.410416666666</v>
      </c>
      <c r="F4834">
        <v>16</v>
      </c>
      <c r="G4834">
        <v>8</v>
      </c>
      <c r="H4834">
        <v>107</v>
      </c>
      <c r="I4834">
        <v>2109</v>
      </c>
      <c r="J4834">
        <v>3285.31</v>
      </c>
      <c r="K4834">
        <v>410.66</v>
      </c>
      <c r="L4834">
        <v>5</v>
      </c>
      <c r="M4834">
        <v>4</v>
      </c>
      <c r="N4834">
        <v>5</v>
      </c>
      <c r="O4834" t="s">
        <v>149</v>
      </c>
      <c r="P4834">
        <v>14</v>
      </c>
      <c r="Q4834" t="s">
        <v>129</v>
      </c>
      <c r="T4834">
        <v>17253</v>
      </c>
      <c r="U4834" t="s">
        <v>17</v>
      </c>
      <c r="V4834" t="s">
        <v>24</v>
      </c>
      <c r="W4834">
        <v>19</v>
      </c>
      <c r="X4834">
        <v>1</v>
      </c>
      <c r="Y4834">
        <v>178.26</v>
      </c>
      <c r="Z4834">
        <v>0</v>
      </c>
      <c r="AA4834">
        <v>178.26</v>
      </c>
      <c r="AB4834">
        <v>178.26</v>
      </c>
      <c r="AD4834" t="s">
        <v>197</v>
      </c>
      <c r="AE4834">
        <v>0</v>
      </c>
      <c r="AF4834">
        <v>0</v>
      </c>
      <c r="AG4834" t="s">
        <v>198</v>
      </c>
      <c r="AH4834" t="s">
        <v>196</v>
      </c>
    </row>
    <row r="4835" spans="1:34" x14ac:dyDescent="0.25">
      <c r="A4835">
        <v>1282</v>
      </c>
      <c r="B4835">
        <v>13650</v>
      </c>
      <c r="C4835" t="s">
        <v>17</v>
      </c>
      <c r="D4835" s="1">
        <v>40204.363888888889</v>
      </c>
      <c r="E4835" s="1">
        <v>40870.515277777777</v>
      </c>
      <c r="F4835">
        <v>17</v>
      </c>
      <c r="G4835">
        <v>10</v>
      </c>
      <c r="H4835">
        <v>127</v>
      </c>
      <c r="I4835">
        <v>1746</v>
      </c>
      <c r="J4835">
        <v>3288</v>
      </c>
      <c r="K4835">
        <v>328.8</v>
      </c>
      <c r="L4835">
        <v>5</v>
      </c>
      <c r="M4835">
        <v>5</v>
      </c>
      <c r="N4835">
        <v>5</v>
      </c>
      <c r="O4835" t="s">
        <v>146</v>
      </c>
      <c r="P4835">
        <v>15</v>
      </c>
      <c r="Q4835" t="s">
        <v>129</v>
      </c>
      <c r="T4835">
        <v>17254</v>
      </c>
      <c r="U4835" t="s">
        <v>17</v>
      </c>
      <c r="V4835" t="s">
        <v>24</v>
      </c>
      <c r="W4835">
        <v>5</v>
      </c>
      <c r="X4835">
        <v>3</v>
      </c>
      <c r="Y4835">
        <v>469.48</v>
      </c>
      <c r="Z4835">
        <v>0</v>
      </c>
      <c r="AA4835">
        <v>271.19</v>
      </c>
      <c r="AB4835">
        <v>271.19</v>
      </c>
      <c r="AD4835" t="s">
        <v>197</v>
      </c>
      <c r="AE4835">
        <v>0</v>
      </c>
      <c r="AF4835">
        <v>0</v>
      </c>
      <c r="AG4835" t="s">
        <v>198</v>
      </c>
      <c r="AH4835" t="s">
        <v>196</v>
      </c>
    </row>
    <row r="4836" spans="1:34" x14ac:dyDescent="0.25">
      <c r="A4836">
        <v>4143</v>
      </c>
      <c r="B4836">
        <v>16539</v>
      </c>
      <c r="C4836" t="s">
        <v>17</v>
      </c>
      <c r="D4836" s="1">
        <v>40354.64166666667</v>
      </c>
      <c r="E4836" s="1">
        <v>40884.361805555556</v>
      </c>
      <c r="F4836">
        <v>3</v>
      </c>
      <c r="G4836">
        <v>10</v>
      </c>
      <c r="H4836">
        <v>83</v>
      </c>
      <c r="I4836">
        <v>1014</v>
      </c>
      <c r="J4836">
        <v>3289.66</v>
      </c>
      <c r="K4836">
        <v>328.97</v>
      </c>
      <c r="L4836">
        <v>5</v>
      </c>
      <c r="M4836">
        <v>5</v>
      </c>
      <c r="N4836">
        <v>5</v>
      </c>
      <c r="O4836" t="s">
        <v>146</v>
      </c>
      <c r="P4836">
        <v>15</v>
      </c>
      <c r="Q4836" t="s">
        <v>129</v>
      </c>
      <c r="T4836">
        <v>17255</v>
      </c>
      <c r="U4836" t="s">
        <v>17</v>
      </c>
      <c r="V4836" t="s">
        <v>24</v>
      </c>
      <c r="W4836">
        <v>41</v>
      </c>
      <c r="X4836">
        <v>4</v>
      </c>
      <c r="Y4836">
        <v>781.7</v>
      </c>
      <c r="Z4836">
        <v>0</v>
      </c>
      <c r="AA4836">
        <v>183.22</v>
      </c>
      <c r="AB4836">
        <v>183.22</v>
      </c>
      <c r="AD4836" t="s">
        <v>197</v>
      </c>
      <c r="AE4836">
        <v>0</v>
      </c>
      <c r="AF4836">
        <v>0</v>
      </c>
      <c r="AG4836" t="s">
        <v>198</v>
      </c>
      <c r="AH4836" t="s">
        <v>196</v>
      </c>
    </row>
    <row r="4837" spans="1:34" x14ac:dyDescent="0.25">
      <c r="A4837">
        <v>5359</v>
      </c>
      <c r="B4837">
        <v>17768</v>
      </c>
      <c r="C4837" t="s">
        <v>17</v>
      </c>
      <c r="D4837" s="1">
        <v>40149.518055555556</v>
      </c>
      <c r="E4837" s="1">
        <v>40878.556944444441</v>
      </c>
      <c r="F4837">
        <v>9</v>
      </c>
      <c r="G4837">
        <v>7</v>
      </c>
      <c r="H4837">
        <v>134</v>
      </c>
      <c r="I4837">
        <v>2339</v>
      </c>
      <c r="J4837">
        <v>3292.73</v>
      </c>
      <c r="K4837">
        <v>470.39</v>
      </c>
      <c r="L4837">
        <v>5</v>
      </c>
      <c r="M4837">
        <v>4</v>
      </c>
      <c r="N4837">
        <v>5</v>
      </c>
      <c r="O4837" t="s">
        <v>149</v>
      </c>
      <c r="P4837">
        <v>14</v>
      </c>
      <c r="Q4837" t="s">
        <v>129</v>
      </c>
      <c r="T4837">
        <v>17256</v>
      </c>
      <c r="U4837" t="s">
        <v>17</v>
      </c>
      <c r="V4837" t="s">
        <v>19</v>
      </c>
      <c r="W4837">
        <v>108</v>
      </c>
      <c r="X4837">
        <v>5</v>
      </c>
      <c r="Y4837">
        <v>498.93</v>
      </c>
      <c r="Z4837">
        <v>112.1</v>
      </c>
      <c r="AA4837">
        <v>0</v>
      </c>
      <c r="AB4837">
        <v>-112.1</v>
      </c>
      <c r="AC4837">
        <v>-100</v>
      </c>
      <c r="AD4837" t="s">
        <v>201</v>
      </c>
      <c r="AE4837">
        <v>112.1</v>
      </c>
      <c r="AF4837">
        <v>0</v>
      </c>
      <c r="AG4837" t="s">
        <v>198</v>
      </c>
      <c r="AH4837" t="s">
        <v>196</v>
      </c>
    </row>
    <row r="4838" spans="1:34" x14ac:dyDescent="0.25">
      <c r="A4838">
        <v>675</v>
      </c>
      <c r="B4838">
        <v>13031</v>
      </c>
      <c r="C4838" t="s">
        <v>17</v>
      </c>
      <c r="D4838" s="1">
        <v>40332.622916666667</v>
      </c>
      <c r="E4838" s="1">
        <v>40479.648611111108</v>
      </c>
      <c r="F4838">
        <v>408</v>
      </c>
      <c r="G4838">
        <v>5</v>
      </c>
      <c r="H4838">
        <v>275</v>
      </c>
      <c r="I4838">
        <v>2309</v>
      </c>
      <c r="J4838">
        <v>3292.84</v>
      </c>
      <c r="K4838">
        <v>658.57</v>
      </c>
      <c r="L4838">
        <v>2</v>
      </c>
      <c r="M4838">
        <v>4</v>
      </c>
      <c r="N4838">
        <v>5</v>
      </c>
      <c r="O4838" t="s">
        <v>154</v>
      </c>
      <c r="P4838">
        <v>11</v>
      </c>
      <c r="Q4838" t="s">
        <v>40</v>
      </c>
      <c r="T4838">
        <v>17257</v>
      </c>
      <c r="U4838" t="s">
        <v>17</v>
      </c>
      <c r="V4838" t="s">
        <v>29</v>
      </c>
      <c r="W4838">
        <v>437</v>
      </c>
      <c r="X4838">
        <v>2</v>
      </c>
      <c r="Y4838">
        <v>189.78</v>
      </c>
      <c r="Z4838">
        <v>0</v>
      </c>
      <c r="AA4838">
        <v>0</v>
      </c>
      <c r="AB4838">
        <v>0</v>
      </c>
      <c r="AD4838" t="s">
        <v>191</v>
      </c>
      <c r="AE4838">
        <v>0</v>
      </c>
      <c r="AF4838">
        <v>0</v>
      </c>
      <c r="AG4838" t="s">
        <v>198</v>
      </c>
      <c r="AH4838" t="s">
        <v>199</v>
      </c>
    </row>
    <row r="4839" spans="1:34" x14ac:dyDescent="0.25">
      <c r="A4839">
        <v>239</v>
      </c>
      <c r="B4839">
        <v>12589</v>
      </c>
      <c r="C4839" t="s">
        <v>36</v>
      </c>
      <c r="D4839" s="1">
        <v>40197.518055555556</v>
      </c>
      <c r="E4839" s="1">
        <v>40858.429861111108</v>
      </c>
      <c r="F4839">
        <v>29</v>
      </c>
      <c r="G4839">
        <v>6</v>
      </c>
      <c r="H4839">
        <v>119</v>
      </c>
      <c r="I4839">
        <v>1741</v>
      </c>
      <c r="J4839">
        <v>3294.91</v>
      </c>
      <c r="K4839">
        <v>549.15</v>
      </c>
      <c r="L4839">
        <v>4</v>
      </c>
      <c r="M4839">
        <v>4</v>
      </c>
      <c r="N4839">
        <v>5</v>
      </c>
      <c r="O4839" t="s">
        <v>147</v>
      </c>
      <c r="P4839">
        <v>13</v>
      </c>
      <c r="Q4839" t="s">
        <v>129</v>
      </c>
      <c r="T4839">
        <v>17258</v>
      </c>
      <c r="U4839" t="s">
        <v>17</v>
      </c>
      <c r="V4839" t="s">
        <v>22</v>
      </c>
      <c r="W4839">
        <v>397</v>
      </c>
      <c r="X4839">
        <v>2</v>
      </c>
      <c r="Y4839">
        <v>417.3</v>
      </c>
      <c r="Z4839">
        <v>0</v>
      </c>
      <c r="AA4839">
        <v>0</v>
      </c>
      <c r="AB4839">
        <v>0</v>
      </c>
      <c r="AD4839" t="s">
        <v>191</v>
      </c>
      <c r="AE4839">
        <v>0</v>
      </c>
      <c r="AF4839">
        <v>0</v>
      </c>
      <c r="AG4839" t="s">
        <v>198</v>
      </c>
      <c r="AH4839" t="s">
        <v>199</v>
      </c>
    </row>
    <row r="4840" spans="1:34" x14ac:dyDescent="0.25">
      <c r="A4840">
        <v>1244</v>
      </c>
      <c r="B4840">
        <v>13611</v>
      </c>
      <c r="C4840" t="s">
        <v>17</v>
      </c>
      <c r="D4840" s="1">
        <v>40150.331250000003</v>
      </c>
      <c r="E4840" s="1">
        <v>40797.618750000001</v>
      </c>
      <c r="F4840">
        <v>90</v>
      </c>
      <c r="G4840">
        <v>10</v>
      </c>
      <c r="H4840">
        <v>170</v>
      </c>
      <c r="I4840">
        <v>1988</v>
      </c>
      <c r="J4840">
        <v>3297.93</v>
      </c>
      <c r="K4840">
        <v>329.79</v>
      </c>
      <c r="L4840">
        <v>3</v>
      </c>
      <c r="M4840">
        <v>5</v>
      </c>
      <c r="N4840">
        <v>5</v>
      </c>
      <c r="O4840" t="s">
        <v>150</v>
      </c>
      <c r="P4840">
        <v>13</v>
      </c>
      <c r="Q4840" t="s">
        <v>96</v>
      </c>
      <c r="T4840">
        <v>17259</v>
      </c>
      <c r="U4840" t="s">
        <v>17</v>
      </c>
      <c r="V4840" t="s">
        <v>96</v>
      </c>
      <c r="W4840">
        <v>149</v>
      </c>
      <c r="X4840">
        <v>6</v>
      </c>
      <c r="Y4840">
        <v>1452.39</v>
      </c>
      <c r="Z4840">
        <v>213.28</v>
      </c>
      <c r="AA4840">
        <v>0</v>
      </c>
      <c r="AB4840">
        <v>-213.28</v>
      </c>
      <c r="AC4840">
        <v>-100</v>
      </c>
      <c r="AD4840" t="s">
        <v>201</v>
      </c>
      <c r="AE4840">
        <v>213.28</v>
      </c>
      <c r="AF4840">
        <v>0</v>
      </c>
      <c r="AG4840" t="s">
        <v>203</v>
      </c>
      <c r="AH4840" t="s">
        <v>193</v>
      </c>
    </row>
    <row r="4841" spans="1:34" x14ac:dyDescent="0.25">
      <c r="A4841">
        <v>1845</v>
      </c>
      <c r="B4841">
        <v>14217</v>
      </c>
      <c r="C4841" t="s">
        <v>17</v>
      </c>
      <c r="D4841" s="1">
        <v>40359.537499999999</v>
      </c>
      <c r="E4841" s="1">
        <v>40885.495138888888</v>
      </c>
      <c r="F4841">
        <v>2</v>
      </c>
      <c r="G4841">
        <v>23</v>
      </c>
      <c r="H4841">
        <v>122</v>
      </c>
      <c r="I4841">
        <v>1230</v>
      </c>
      <c r="J4841">
        <v>3298.59</v>
      </c>
      <c r="K4841">
        <v>143.41999999999999</v>
      </c>
      <c r="L4841">
        <v>5</v>
      </c>
      <c r="M4841">
        <v>5</v>
      </c>
      <c r="N4841">
        <v>5</v>
      </c>
      <c r="O4841" t="s">
        <v>146</v>
      </c>
      <c r="P4841">
        <v>15</v>
      </c>
      <c r="Q4841" t="s">
        <v>129</v>
      </c>
      <c r="T4841">
        <v>17260</v>
      </c>
      <c r="U4841" t="s">
        <v>17</v>
      </c>
      <c r="V4841" t="s">
        <v>19</v>
      </c>
      <c r="W4841">
        <v>412</v>
      </c>
      <c r="X4841">
        <v>1</v>
      </c>
      <c r="Y4841">
        <v>120.95</v>
      </c>
      <c r="Z4841">
        <v>0</v>
      </c>
      <c r="AA4841">
        <v>0</v>
      </c>
      <c r="AB4841">
        <v>0</v>
      </c>
      <c r="AD4841" t="s">
        <v>191</v>
      </c>
      <c r="AE4841">
        <v>0</v>
      </c>
      <c r="AF4841">
        <v>0</v>
      </c>
      <c r="AG4841" t="s">
        <v>198</v>
      </c>
      <c r="AH4841" t="s">
        <v>196</v>
      </c>
    </row>
    <row r="4842" spans="1:34" x14ac:dyDescent="0.25">
      <c r="A4842">
        <v>773</v>
      </c>
      <c r="B4842">
        <v>13131</v>
      </c>
      <c r="C4842" t="s">
        <v>17</v>
      </c>
      <c r="D4842" s="1">
        <v>40218.407638888886</v>
      </c>
      <c r="E4842" s="1">
        <v>40863.556250000001</v>
      </c>
      <c r="F4842">
        <v>24</v>
      </c>
      <c r="G4842">
        <v>7</v>
      </c>
      <c r="H4842">
        <v>107</v>
      </c>
      <c r="I4842">
        <v>1523</v>
      </c>
      <c r="J4842">
        <v>3313.77</v>
      </c>
      <c r="K4842">
        <v>473.4</v>
      </c>
      <c r="L4842">
        <v>4</v>
      </c>
      <c r="M4842">
        <v>4</v>
      </c>
      <c r="N4842">
        <v>5</v>
      </c>
      <c r="O4842" t="s">
        <v>147</v>
      </c>
      <c r="P4842">
        <v>13</v>
      </c>
      <c r="Q4842" t="s">
        <v>129</v>
      </c>
      <c r="T4842">
        <v>17261</v>
      </c>
      <c r="U4842" t="s">
        <v>17</v>
      </c>
      <c r="V4842" t="s">
        <v>19</v>
      </c>
      <c r="W4842">
        <v>510</v>
      </c>
      <c r="X4842">
        <v>1</v>
      </c>
      <c r="Y4842">
        <v>221.59</v>
      </c>
      <c r="Z4842">
        <v>0</v>
      </c>
      <c r="AA4842">
        <v>0</v>
      </c>
      <c r="AB4842">
        <v>0</v>
      </c>
      <c r="AD4842" t="s">
        <v>191</v>
      </c>
      <c r="AE4842">
        <v>0</v>
      </c>
      <c r="AF4842">
        <v>0</v>
      </c>
      <c r="AG4842" t="s">
        <v>198</v>
      </c>
      <c r="AH4842" t="s">
        <v>196</v>
      </c>
    </row>
    <row r="4843" spans="1:34" x14ac:dyDescent="0.25">
      <c r="A4843">
        <v>1454</v>
      </c>
      <c r="B4843">
        <v>13824</v>
      </c>
      <c r="C4843" t="s">
        <v>17</v>
      </c>
      <c r="D4843" s="1">
        <v>40249.636805555558</v>
      </c>
      <c r="E4843" s="1">
        <v>40854.52847222222</v>
      </c>
      <c r="F4843">
        <v>33</v>
      </c>
      <c r="G4843">
        <v>12</v>
      </c>
      <c r="H4843">
        <v>59</v>
      </c>
      <c r="I4843">
        <v>1442</v>
      </c>
      <c r="J4843">
        <v>3314.76</v>
      </c>
      <c r="K4843">
        <v>276.23</v>
      </c>
      <c r="L4843">
        <v>4</v>
      </c>
      <c r="M4843">
        <v>5</v>
      </c>
      <c r="N4843">
        <v>5</v>
      </c>
      <c r="O4843" t="s">
        <v>148</v>
      </c>
      <c r="P4843">
        <v>14</v>
      </c>
      <c r="Q4843" t="s">
        <v>129</v>
      </c>
      <c r="T4843">
        <v>17262</v>
      </c>
      <c r="U4843" t="s">
        <v>17</v>
      </c>
      <c r="V4843" t="s">
        <v>129</v>
      </c>
      <c r="W4843">
        <v>53</v>
      </c>
      <c r="X4843">
        <v>11</v>
      </c>
      <c r="Y4843">
        <v>2488.7600000000002</v>
      </c>
      <c r="Z4843">
        <v>0</v>
      </c>
      <c r="AA4843">
        <v>298</v>
      </c>
      <c r="AB4843">
        <v>298</v>
      </c>
      <c r="AD4843" t="s">
        <v>197</v>
      </c>
      <c r="AE4843">
        <v>0</v>
      </c>
      <c r="AF4843">
        <v>0</v>
      </c>
      <c r="AG4843" t="s">
        <v>198</v>
      </c>
      <c r="AH4843" t="s">
        <v>196</v>
      </c>
    </row>
    <row r="4844" spans="1:34" x14ac:dyDescent="0.25">
      <c r="A4844">
        <v>272</v>
      </c>
      <c r="B4844">
        <v>12623</v>
      </c>
      <c r="C4844" t="s">
        <v>34</v>
      </c>
      <c r="D4844" s="1">
        <v>40190.489583333336</v>
      </c>
      <c r="E4844" s="1">
        <v>40610.576388888891</v>
      </c>
      <c r="F4844">
        <v>277</v>
      </c>
      <c r="G4844">
        <v>7</v>
      </c>
      <c r="H4844">
        <v>111</v>
      </c>
      <c r="I4844">
        <v>1947</v>
      </c>
      <c r="J4844">
        <v>3315.84</v>
      </c>
      <c r="K4844">
        <v>473.69</v>
      </c>
      <c r="L4844">
        <v>2</v>
      </c>
      <c r="M4844">
        <v>4</v>
      </c>
      <c r="N4844">
        <v>5</v>
      </c>
      <c r="O4844" t="s">
        <v>154</v>
      </c>
      <c r="P4844">
        <v>11</v>
      </c>
      <c r="Q4844" t="s">
        <v>40</v>
      </c>
      <c r="T4844">
        <v>17263</v>
      </c>
      <c r="U4844" t="s">
        <v>17</v>
      </c>
      <c r="V4844" t="s">
        <v>19</v>
      </c>
      <c r="W4844">
        <v>209</v>
      </c>
      <c r="X4844">
        <v>1</v>
      </c>
      <c r="Y4844">
        <v>63.44</v>
      </c>
      <c r="Z4844">
        <v>0</v>
      </c>
      <c r="AA4844">
        <v>0</v>
      </c>
      <c r="AB4844">
        <v>0</v>
      </c>
      <c r="AD4844" t="s">
        <v>191</v>
      </c>
      <c r="AE4844">
        <v>0</v>
      </c>
      <c r="AF4844">
        <v>0</v>
      </c>
      <c r="AG4844" t="s">
        <v>198</v>
      </c>
      <c r="AH4844" t="s">
        <v>196</v>
      </c>
    </row>
    <row r="4845" spans="1:34" x14ac:dyDescent="0.25">
      <c r="A4845">
        <v>1066</v>
      </c>
      <c r="B4845">
        <v>13431</v>
      </c>
      <c r="C4845" t="s">
        <v>17</v>
      </c>
      <c r="D4845" s="1">
        <v>40227.495138888888</v>
      </c>
      <c r="E4845" s="1">
        <v>40819.575694444444</v>
      </c>
      <c r="F4845">
        <v>68</v>
      </c>
      <c r="G4845">
        <v>8</v>
      </c>
      <c r="H4845">
        <v>113</v>
      </c>
      <c r="I4845">
        <v>1570</v>
      </c>
      <c r="J4845">
        <v>3316.24</v>
      </c>
      <c r="K4845">
        <v>414.53</v>
      </c>
      <c r="L4845">
        <v>3</v>
      </c>
      <c r="M4845">
        <v>4</v>
      </c>
      <c r="N4845">
        <v>5</v>
      </c>
      <c r="O4845" t="s">
        <v>144</v>
      </c>
      <c r="P4845">
        <v>12</v>
      </c>
      <c r="Q4845" t="s">
        <v>96</v>
      </c>
      <c r="T4845">
        <v>17264</v>
      </c>
      <c r="U4845" t="s">
        <v>17</v>
      </c>
      <c r="V4845" t="s">
        <v>19</v>
      </c>
      <c r="W4845">
        <v>425</v>
      </c>
      <c r="X4845">
        <v>1</v>
      </c>
      <c r="Y4845">
        <v>268.27999999999997</v>
      </c>
      <c r="Z4845">
        <v>0</v>
      </c>
      <c r="AA4845">
        <v>0</v>
      </c>
      <c r="AB4845">
        <v>0</v>
      </c>
      <c r="AD4845" t="s">
        <v>191</v>
      </c>
      <c r="AE4845">
        <v>0</v>
      </c>
      <c r="AF4845">
        <v>0</v>
      </c>
      <c r="AG4845" t="s">
        <v>198</v>
      </c>
      <c r="AH4845" t="s">
        <v>196</v>
      </c>
    </row>
    <row r="4846" spans="1:34" x14ac:dyDescent="0.25">
      <c r="A4846">
        <v>280</v>
      </c>
      <c r="B4846">
        <v>12631</v>
      </c>
      <c r="C4846" t="s">
        <v>43</v>
      </c>
      <c r="D4846" s="1">
        <v>40193.618055555555</v>
      </c>
      <c r="E4846" s="1">
        <v>40829.578472222223</v>
      </c>
      <c r="F4846">
        <v>58</v>
      </c>
      <c r="G4846">
        <v>6</v>
      </c>
      <c r="H4846">
        <v>130</v>
      </c>
      <c r="I4846">
        <v>1603</v>
      </c>
      <c r="J4846">
        <v>3321.57</v>
      </c>
      <c r="K4846">
        <v>553.6</v>
      </c>
      <c r="L4846">
        <v>4</v>
      </c>
      <c r="M4846">
        <v>4</v>
      </c>
      <c r="N4846">
        <v>5</v>
      </c>
      <c r="O4846" t="s">
        <v>147</v>
      </c>
      <c r="P4846">
        <v>13</v>
      </c>
      <c r="Q4846" t="s">
        <v>129</v>
      </c>
      <c r="T4846">
        <v>17265</v>
      </c>
      <c r="U4846" t="s">
        <v>17</v>
      </c>
      <c r="V4846" t="s">
        <v>22</v>
      </c>
      <c r="W4846">
        <v>139</v>
      </c>
      <c r="X4846">
        <v>2</v>
      </c>
      <c r="Y4846">
        <v>550.01</v>
      </c>
      <c r="Z4846">
        <v>172.17</v>
      </c>
      <c r="AA4846">
        <v>0</v>
      </c>
      <c r="AB4846">
        <v>-172.17</v>
      </c>
      <c r="AC4846">
        <v>-100</v>
      </c>
      <c r="AD4846" t="s">
        <v>201</v>
      </c>
      <c r="AE4846">
        <v>172.17</v>
      </c>
      <c r="AF4846">
        <v>0</v>
      </c>
      <c r="AG4846" t="s">
        <v>198</v>
      </c>
      <c r="AH4846" t="s">
        <v>199</v>
      </c>
    </row>
    <row r="4847" spans="1:34" x14ac:dyDescent="0.25">
      <c r="A4847">
        <v>510</v>
      </c>
      <c r="B4847">
        <v>12865</v>
      </c>
      <c r="C4847" t="s">
        <v>87</v>
      </c>
      <c r="D4847" s="1">
        <v>40410.513888888891</v>
      </c>
      <c r="E4847" s="1">
        <v>40860.604861111111</v>
      </c>
      <c r="F4847">
        <v>27</v>
      </c>
      <c r="G4847">
        <v>4</v>
      </c>
      <c r="H4847">
        <v>156</v>
      </c>
      <c r="I4847">
        <v>1973</v>
      </c>
      <c r="J4847">
        <v>3323.47</v>
      </c>
      <c r="K4847">
        <v>830.87</v>
      </c>
      <c r="L4847">
        <v>4</v>
      </c>
      <c r="M4847">
        <v>3</v>
      </c>
      <c r="N4847">
        <v>5</v>
      </c>
      <c r="O4847" t="s">
        <v>152</v>
      </c>
      <c r="P4847">
        <v>12</v>
      </c>
      <c r="Q4847" t="s">
        <v>24</v>
      </c>
      <c r="T4847">
        <v>17266</v>
      </c>
      <c r="U4847" t="s">
        <v>17</v>
      </c>
      <c r="V4847" t="s">
        <v>19</v>
      </c>
      <c r="W4847">
        <v>3</v>
      </c>
      <c r="X4847">
        <v>5</v>
      </c>
      <c r="Y4847">
        <v>501.72</v>
      </c>
      <c r="Z4847">
        <v>113.06</v>
      </c>
      <c r="AA4847">
        <v>183.52</v>
      </c>
      <c r="AB4847">
        <v>70.459999999999994</v>
      </c>
      <c r="AC4847">
        <v>62.32</v>
      </c>
      <c r="AD4847" t="s">
        <v>194</v>
      </c>
      <c r="AE4847">
        <v>0</v>
      </c>
      <c r="AF4847">
        <v>0</v>
      </c>
      <c r="AG4847" t="s">
        <v>198</v>
      </c>
      <c r="AH4847" t="s">
        <v>196</v>
      </c>
    </row>
    <row r="4848" spans="1:34" x14ac:dyDescent="0.25">
      <c r="A4848">
        <v>2682</v>
      </c>
      <c r="B4848">
        <v>15065</v>
      </c>
      <c r="C4848" t="s">
        <v>17</v>
      </c>
      <c r="D4848" s="1">
        <v>40476.384027777778</v>
      </c>
      <c r="E4848" s="1">
        <v>40849.40625</v>
      </c>
      <c r="F4848">
        <v>38</v>
      </c>
      <c r="G4848">
        <v>5</v>
      </c>
      <c r="H4848">
        <v>156</v>
      </c>
      <c r="I4848">
        <v>1446</v>
      </c>
      <c r="J4848">
        <v>3326.86</v>
      </c>
      <c r="K4848">
        <v>665.37</v>
      </c>
      <c r="L4848">
        <v>4</v>
      </c>
      <c r="M4848">
        <v>4</v>
      </c>
      <c r="N4848">
        <v>5</v>
      </c>
      <c r="O4848" t="s">
        <v>147</v>
      </c>
      <c r="P4848">
        <v>13</v>
      </c>
      <c r="Q4848" t="s">
        <v>129</v>
      </c>
      <c r="T4848">
        <v>17267</v>
      </c>
      <c r="U4848" t="s">
        <v>17</v>
      </c>
      <c r="V4848" t="s">
        <v>22</v>
      </c>
      <c r="W4848">
        <v>128</v>
      </c>
      <c r="X4848">
        <v>2</v>
      </c>
      <c r="Y4848">
        <v>317.2</v>
      </c>
      <c r="Z4848">
        <v>317.2</v>
      </c>
      <c r="AA4848">
        <v>0</v>
      </c>
      <c r="AB4848">
        <v>-317.2</v>
      </c>
      <c r="AC4848">
        <v>-100</v>
      </c>
      <c r="AD4848" t="s">
        <v>201</v>
      </c>
      <c r="AE4848">
        <v>317.2</v>
      </c>
      <c r="AF4848">
        <v>0</v>
      </c>
      <c r="AG4848" t="s">
        <v>198</v>
      </c>
      <c r="AH4848" t="s">
        <v>199</v>
      </c>
    </row>
    <row r="4849" spans="1:34" x14ac:dyDescent="0.25">
      <c r="A4849">
        <v>3956</v>
      </c>
      <c r="B4849">
        <v>16351</v>
      </c>
      <c r="C4849" t="s">
        <v>17</v>
      </c>
      <c r="D4849" s="1">
        <v>40151.675000000003</v>
      </c>
      <c r="E4849" s="1">
        <v>40554.43472222222</v>
      </c>
      <c r="F4849">
        <v>333</v>
      </c>
      <c r="G4849">
        <v>13</v>
      </c>
      <c r="H4849">
        <v>124</v>
      </c>
      <c r="I4849">
        <v>2165</v>
      </c>
      <c r="J4849">
        <v>3330.03</v>
      </c>
      <c r="K4849">
        <v>256.16000000000003</v>
      </c>
      <c r="L4849">
        <v>2</v>
      </c>
      <c r="M4849">
        <v>5</v>
      </c>
      <c r="N4849">
        <v>5</v>
      </c>
      <c r="O4849" t="s">
        <v>156</v>
      </c>
      <c r="P4849">
        <v>12</v>
      </c>
      <c r="Q4849" t="s">
        <v>40</v>
      </c>
      <c r="T4849">
        <v>17268</v>
      </c>
      <c r="U4849" t="s">
        <v>17</v>
      </c>
      <c r="V4849" t="s">
        <v>96</v>
      </c>
      <c r="W4849">
        <v>108</v>
      </c>
      <c r="X4849">
        <v>11</v>
      </c>
      <c r="Y4849">
        <v>1733.89</v>
      </c>
      <c r="Z4849">
        <v>487.16</v>
      </c>
      <c r="AA4849">
        <v>0</v>
      </c>
      <c r="AB4849">
        <v>-487.16</v>
      </c>
      <c r="AC4849">
        <v>-100</v>
      </c>
      <c r="AD4849" t="s">
        <v>201</v>
      </c>
      <c r="AE4849">
        <v>487.16</v>
      </c>
      <c r="AF4849">
        <v>0</v>
      </c>
      <c r="AG4849" t="s">
        <v>203</v>
      </c>
      <c r="AH4849" t="s">
        <v>193</v>
      </c>
    </row>
    <row r="4850" spans="1:34" x14ac:dyDescent="0.25">
      <c r="A4850">
        <v>77</v>
      </c>
      <c r="B4850">
        <v>12424</v>
      </c>
      <c r="C4850" t="s">
        <v>51</v>
      </c>
      <c r="D4850" s="1">
        <v>40338.635416666664</v>
      </c>
      <c r="E4850" s="1">
        <v>40724.504166666666</v>
      </c>
      <c r="F4850">
        <v>163</v>
      </c>
      <c r="G4850">
        <v>4</v>
      </c>
      <c r="H4850">
        <v>78</v>
      </c>
      <c r="I4850">
        <v>2025</v>
      </c>
      <c r="J4850">
        <v>3340.03</v>
      </c>
      <c r="K4850">
        <v>835.01</v>
      </c>
      <c r="L4850">
        <v>3</v>
      </c>
      <c r="M4850">
        <v>4</v>
      </c>
      <c r="N4850">
        <v>5</v>
      </c>
      <c r="O4850" t="s">
        <v>144</v>
      </c>
      <c r="P4850">
        <v>12</v>
      </c>
      <c r="Q4850" t="s">
        <v>96</v>
      </c>
      <c r="T4850">
        <v>17269</v>
      </c>
      <c r="U4850" t="s">
        <v>17</v>
      </c>
      <c r="V4850" t="s">
        <v>19</v>
      </c>
      <c r="W4850">
        <v>386</v>
      </c>
      <c r="X4850">
        <v>1</v>
      </c>
      <c r="Y4850">
        <v>491.81</v>
      </c>
      <c r="Z4850">
        <v>0</v>
      </c>
      <c r="AA4850">
        <v>0</v>
      </c>
      <c r="AB4850">
        <v>0</v>
      </c>
      <c r="AD4850" t="s">
        <v>191</v>
      </c>
      <c r="AE4850">
        <v>0</v>
      </c>
      <c r="AF4850">
        <v>0</v>
      </c>
      <c r="AG4850" t="s">
        <v>198</v>
      </c>
      <c r="AH4850" t="s">
        <v>196</v>
      </c>
    </row>
    <row r="4851" spans="1:34" x14ac:dyDescent="0.25">
      <c r="A4851">
        <v>2231</v>
      </c>
      <c r="B4851">
        <v>14608</v>
      </c>
      <c r="C4851" t="s">
        <v>17</v>
      </c>
      <c r="D4851" s="1">
        <v>40153.523611111108</v>
      </c>
      <c r="E4851" s="1">
        <v>40882.702777777777</v>
      </c>
      <c r="F4851">
        <v>5</v>
      </c>
      <c r="G4851">
        <v>10</v>
      </c>
      <c r="H4851">
        <v>14</v>
      </c>
      <c r="I4851">
        <v>926</v>
      </c>
      <c r="J4851">
        <v>3342.94</v>
      </c>
      <c r="K4851">
        <v>334.29</v>
      </c>
      <c r="L4851">
        <v>5</v>
      </c>
      <c r="M4851">
        <v>5</v>
      </c>
      <c r="N4851">
        <v>5</v>
      </c>
      <c r="O4851" t="s">
        <v>146</v>
      </c>
      <c r="P4851">
        <v>15</v>
      </c>
      <c r="Q4851" t="s">
        <v>129</v>
      </c>
      <c r="T4851">
        <v>17270</v>
      </c>
      <c r="U4851" t="s">
        <v>17</v>
      </c>
      <c r="V4851" t="s">
        <v>29</v>
      </c>
      <c r="W4851">
        <v>470</v>
      </c>
      <c r="X4851">
        <v>2</v>
      </c>
      <c r="Y4851">
        <v>601.45000000000005</v>
      </c>
      <c r="Z4851">
        <v>0</v>
      </c>
      <c r="AA4851">
        <v>0</v>
      </c>
      <c r="AB4851">
        <v>0</v>
      </c>
      <c r="AD4851" t="s">
        <v>191</v>
      </c>
      <c r="AE4851">
        <v>0</v>
      </c>
      <c r="AF4851">
        <v>0</v>
      </c>
      <c r="AG4851" t="s">
        <v>198</v>
      </c>
      <c r="AH4851" t="s">
        <v>199</v>
      </c>
    </row>
    <row r="4852" spans="1:34" x14ac:dyDescent="0.25">
      <c r="A4852">
        <v>2881</v>
      </c>
      <c r="B4852">
        <v>15265</v>
      </c>
      <c r="C4852" t="s">
        <v>17</v>
      </c>
      <c r="D4852" s="1">
        <v>40148.713888888888</v>
      </c>
      <c r="E4852" s="1">
        <v>40735.615277777775</v>
      </c>
      <c r="F4852">
        <v>152</v>
      </c>
      <c r="G4852">
        <v>4</v>
      </c>
      <c r="H4852">
        <v>179</v>
      </c>
      <c r="I4852">
        <v>1570</v>
      </c>
      <c r="J4852">
        <v>3345.64</v>
      </c>
      <c r="K4852">
        <v>836.41</v>
      </c>
      <c r="L4852">
        <v>3</v>
      </c>
      <c r="M4852">
        <v>4</v>
      </c>
      <c r="N4852">
        <v>5</v>
      </c>
      <c r="O4852" t="s">
        <v>144</v>
      </c>
      <c r="P4852">
        <v>12</v>
      </c>
      <c r="Q4852" t="s">
        <v>96</v>
      </c>
      <c r="T4852">
        <v>17271</v>
      </c>
      <c r="U4852" t="s">
        <v>17</v>
      </c>
      <c r="V4852" t="s">
        <v>19</v>
      </c>
      <c r="W4852">
        <v>737</v>
      </c>
      <c r="X4852">
        <v>1</v>
      </c>
      <c r="Y4852">
        <v>204.3</v>
      </c>
      <c r="Z4852">
        <v>0</v>
      </c>
      <c r="AA4852">
        <v>0</v>
      </c>
      <c r="AB4852">
        <v>0</v>
      </c>
      <c r="AD4852" t="s">
        <v>191</v>
      </c>
      <c r="AE4852">
        <v>0</v>
      </c>
      <c r="AF4852">
        <v>0</v>
      </c>
      <c r="AG4852" t="s">
        <v>198</v>
      </c>
      <c r="AH4852" t="s">
        <v>196</v>
      </c>
    </row>
    <row r="4853" spans="1:34" x14ac:dyDescent="0.25">
      <c r="A4853">
        <v>4780</v>
      </c>
      <c r="B4853">
        <v>17183</v>
      </c>
      <c r="C4853" t="s">
        <v>17</v>
      </c>
      <c r="D4853" s="1">
        <v>40781.642361111109</v>
      </c>
      <c r="E4853" s="1">
        <v>40879.421527777777</v>
      </c>
      <c r="F4853">
        <v>8</v>
      </c>
      <c r="G4853">
        <v>6</v>
      </c>
      <c r="H4853">
        <v>42</v>
      </c>
      <c r="I4853">
        <v>1296</v>
      </c>
      <c r="J4853">
        <v>3347.31</v>
      </c>
      <c r="K4853">
        <v>557.89</v>
      </c>
      <c r="L4853">
        <v>5</v>
      </c>
      <c r="M4853">
        <v>4</v>
      </c>
      <c r="N4853">
        <v>5</v>
      </c>
      <c r="O4853" t="s">
        <v>149</v>
      </c>
      <c r="P4853">
        <v>14</v>
      </c>
      <c r="Q4853" t="s">
        <v>129</v>
      </c>
      <c r="T4853">
        <v>17272</v>
      </c>
      <c r="U4853" t="s">
        <v>17</v>
      </c>
      <c r="V4853" t="s">
        <v>24</v>
      </c>
      <c r="W4853">
        <v>43</v>
      </c>
      <c r="X4853">
        <v>4</v>
      </c>
      <c r="Y4853">
        <v>2148.63</v>
      </c>
      <c r="Z4853">
        <v>0</v>
      </c>
      <c r="AA4853">
        <v>739.19</v>
      </c>
      <c r="AB4853">
        <v>739.19</v>
      </c>
      <c r="AD4853" t="s">
        <v>197</v>
      </c>
      <c r="AE4853">
        <v>0</v>
      </c>
      <c r="AF4853">
        <v>0.19</v>
      </c>
      <c r="AG4853" t="s">
        <v>198</v>
      </c>
      <c r="AH4853" t="s">
        <v>196</v>
      </c>
    </row>
    <row r="4854" spans="1:34" x14ac:dyDescent="0.25">
      <c r="A4854">
        <v>26</v>
      </c>
      <c r="B4854">
        <v>12371</v>
      </c>
      <c r="C4854" t="s">
        <v>81</v>
      </c>
      <c r="D4854" s="1">
        <v>40241.765972222223</v>
      </c>
      <c r="E4854" s="1">
        <v>40827.446527777778</v>
      </c>
      <c r="F4854">
        <v>60</v>
      </c>
      <c r="G4854">
        <v>4</v>
      </c>
      <c r="H4854">
        <v>133</v>
      </c>
      <c r="I4854">
        <v>1418</v>
      </c>
      <c r="J4854">
        <v>3347.38</v>
      </c>
      <c r="K4854">
        <v>836.85</v>
      </c>
      <c r="L4854">
        <v>3</v>
      </c>
      <c r="M4854">
        <v>3</v>
      </c>
      <c r="N4854">
        <v>5</v>
      </c>
      <c r="O4854" t="s">
        <v>155</v>
      </c>
      <c r="P4854">
        <v>11</v>
      </c>
      <c r="Q4854" t="s">
        <v>22</v>
      </c>
      <c r="T4854">
        <v>17273</v>
      </c>
      <c r="U4854" t="s">
        <v>17</v>
      </c>
      <c r="V4854" t="s">
        <v>19</v>
      </c>
      <c r="W4854">
        <v>425</v>
      </c>
      <c r="X4854">
        <v>1</v>
      </c>
      <c r="Y4854">
        <v>141.12</v>
      </c>
      <c r="Z4854">
        <v>0</v>
      </c>
      <c r="AA4854">
        <v>0</v>
      </c>
      <c r="AB4854">
        <v>0</v>
      </c>
      <c r="AD4854" t="s">
        <v>191</v>
      </c>
      <c r="AE4854">
        <v>0</v>
      </c>
      <c r="AF4854">
        <v>0</v>
      </c>
      <c r="AG4854" t="s">
        <v>198</v>
      </c>
      <c r="AH4854" t="s">
        <v>196</v>
      </c>
    </row>
    <row r="4855" spans="1:34" x14ac:dyDescent="0.25">
      <c r="A4855">
        <v>4420</v>
      </c>
      <c r="B4855">
        <v>16818</v>
      </c>
      <c r="C4855" t="s">
        <v>17</v>
      </c>
      <c r="D4855" s="1">
        <v>40681.487500000003</v>
      </c>
      <c r="E4855" s="1">
        <v>40876.445138888892</v>
      </c>
      <c r="F4855">
        <v>11</v>
      </c>
      <c r="G4855">
        <v>11</v>
      </c>
      <c r="H4855">
        <v>172</v>
      </c>
      <c r="I4855">
        <v>2164</v>
      </c>
      <c r="J4855">
        <v>3349.57</v>
      </c>
      <c r="K4855">
        <v>304.51</v>
      </c>
      <c r="L4855">
        <v>5</v>
      </c>
      <c r="M4855">
        <v>5</v>
      </c>
      <c r="N4855">
        <v>5</v>
      </c>
      <c r="O4855" t="s">
        <v>146</v>
      </c>
      <c r="P4855">
        <v>15</v>
      </c>
      <c r="Q4855" t="s">
        <v>129</v>
      </c>
      <c r="T4855">
        <v>17274</v>
      </c>
      <c r="U4855" t="s">
        <v>17</v>
      </c>
      <c r="V4855" t="s">
        <v>24</v>
      </c>
      <c r="W4855">
        <v>36</v>
      </c>
      <c r="X4855">
        <v>2</v>
      </c>
      <c r="Y4855">
        <v>573.22</v>
      </c>
      <c r="Z4855">
        <v>0</v>
      </c>
      <c r="AA4855">
        <v>107.82</v>
      </c>
      <c r="AB4855">
        <v>107.82</v>
      </c>
      <c r="AD4855" t="s">
        <v>197</v>
      </c>
      <c r="AE4855">
        <v>0</v>
      </c>
      <c r="AF4855">
        <v>0</v>
      </c>
      <c r="AG4855" t="s">
        <v>198</v>
      </c>
      <c r="AH4855" t="s">
        <v>196</v>
      </c>
    </row>
    <row r="4856" spans="1:34" x14ac:dyDescent="0.25">
      <c r="A4856">
        <v>887</v>
      </c>
      <c r="B4856">
        <v>13246</v>
      </c>
      <c r="C4856" t="s">
        <v>17</v>
      </c>
      <c r="D4856" s="1">
        <v>40361.566666666666</v>
      </c>
      <c r="E4856" s="1">
        <v>40868.701388888891</v>
      </c>
      <c r="F4856">
        <v>19</v>
      </c>
      <c r="G4856">
        <v>11</v>
      </c>
      <c r="H4856">
        <v>229</v>
      </c>
      <c r="I4856">
        <v>2796</v>
      </c>
      <c r="J4856">
        <v>3351.75</v>
      </c>
      <c r="K4856">
        <v>304.7</v>
      </c>
      <c r="L4856">
        <v>5</v>
      </c>
      <c r="M4856">
        <v>5</v>
      </c>
      <c r="N4856">
        <v>5</v>
      </c>
      <c r="O4856" t="s">
        <v>146</v>
      </c>
      <c r="P4856">
        <v>15</v>
      </c>
      <c r="Q4856" t="s">
        <v>129</v>
      </c>
      <c r="T4856">
        <v>17275</v>
      </c>
      <c r="U4856" t="s">
        <v>17</v>
      </c>
      <c r="V4856" t="s">
        <v>19</v>
      </c>
      <c r="W4856">
        <v>384</v>
      </c>
      <c r="X4856">
        <v>1</v>
      </c>
      <c r="Y4856">
        <v>114.1</v>
      </c>
      <c r="Z4856">
        <v>0</v>
      </c>
      <c r="AA4856">
        <v>0</v>
      </c>
      <c r="AB4856">
        <v>0</v>
      </c>
      <c r="AD4856" t="s">
        <v>191</v>
      </c>
      <c r="AE4856">
        <v>0</v>
      </c>
      <c r="AF4856">
        <v>0</v>
      </c>
      <c r="AG4856" t="s">
        <v>198</v>
      </c>
      <c r="AH4856" t="s">
        <v>196</v>
      </c>
    </row>
    <row r="4857" spans="1:34" x14ac:dyDescent="0.25">
      <c r="A4857">
        <v>5807</v>
      </c>
      <c r="B4857">
        <v>18219</v>
      </c>
      <c r="C4857" t="s">
        <v>17</v>
      </c>
      <c r="D4857" s="1">
        <v>40154.553472222222</v>
      </c>
      <c r="E4857" s="1">
        <v>40884.488194444442</v>
      </c>
      <c r="F4857">
        <v>3</v>
      </c>
      <c r="G4857">
        <v>17</v>
      </c>
      <c r="H4857">
        <v>87</v>
      </c>
      <c r="I4857">
        <v>1586</v>
      </c>
      <c r="J4857">
        <v>3352.7</v>
      </c>
      <c r="K4857">
        <v>197.22</v>
      </c>
      <c r="L4857">
        <v>5</v>
      </c>
      <c r="M4857">
        <v>5</v>
      </c>
      <c r="N4857">
        <v>5</v>
      </c>
      <c r="O4857" t="s">
        <v>146</v>
      </c>
      <c r="P4857">
        <v>15</v>
      </c>
      <c r="Q4857" t="s">
        <v>129</v>
      </c>
      <c r="T4857">
        <v>17276</v>
      </c>
      <c r="U4857" t="s">
        <v>17</v>
      </c>
      <c r="V4857" t="s">
        <v>19</v>
      </c>
      <c r="W4857">
        <v>403</v>
      </c>
      <c r="X4857">
        <v>1</v>
      </c>
      <c r="Y4857">
        <v>501.24</v>
      </c>
      <c r="Z4857">
        <v>0</v>
      </c>
      <c r="AA4857">
        <v>0</v>
      </c>
      <c r="AB4857">
        <v>0</v>
      </c>
      <c r="AD4857" t="s">
        <v>191</v>
      </c>
      <c r="AE4857">
        <v>0</v>
      </c>
      <c r="AF4857">
        <v>11.38</v>
      </c>
      <c r="AG4857" t="s">
        <v>192</v>
      </c>
      <c r="AH4857" t="s">
        <v>199</v>
      </c>
    </row>
    <row r="4858" spans="1:34" x14ac:dyDescent="0.25">
      <c r="A4858">
        <v>3151</v>
      </c>
      <c r="B4858">
        <v>15538</v>
      </c>
      <c r="C4858" t="s">
        <v>17</v>
      </c>
      <c r="D4858" s="1">
        <v>40223.526388888888</v>
      </c>
      <c r="E4858" s="1">
        <v>40349.450694444444</v>
      </c>
      <c r="F4858">
        <v>538</v>
      </c>
      <c r="G4858">
        <v>6</v>
      </c>
      <c r="H4858">
        <v>3</v>
      </c>
      <c r="I4858">
        <v>1016</v>
      </c>
      <c r="J4858">
        <v>3358.4</v>
      </c>
      <c r="K4858">
        <v>559.73</v>
      </c>
      <c r="L4858">
        <v>1</v>
      </c>
      <c r="M4858">
        <v>4</v>
      </c>
      <c r="N4858">
        <v>5</v>
      </c>
      <c r="O4858" t="s">
        <v>145</v>
      </c>
      <c r="P4858">
        <v>10</v>
      </c>
      <c r="Q4858" t="s">
        <v>40</v>
      </c>
      <c r="T4858">
        <v>17277</v>
      </c>
      <c r="U4858" t="s">
        <v>17</v>
      </c>
      <c r="V4858" t="s">
        <v>22</v>
      </c>
      <c r="W4858">
        <v>228</v>
      </c>
      <c r="X4858">
        <v>2</v>
      </c>
      <c r="Y4858">
        <v>1065.3499999999999</v>
      </c>
      <c r="Z4858">
        <v>0</v>
      </c>
      <c r="AA4858">
        <v>0</v>
      </c>
      <c r="AB4858">
        <v>0</v>
      </c>
      <c r="AD4858" t="s">
        <v>191</v>
      </c>
      <c r="AE4858">
        <v>0</v>
      </c>
      <c r="AF4858">
        <v>0</v>
      </c>
      <c r="AG4858" t="s">
        <v>198</v>
      </c>
      <c r="AH4858" t="s">
        <v>199</v>
      </c>
    </row>
    <row r="4859" spans="1:34" x14ac:dyDescent="0.25">
      <c r="A4859">
        <v>925</v>
      </c>
      <c r="B4859">
        <v>13285</v>
      </c>
      <c r="C4859" t="s">
        <v>17</v>
      </c>
      <c r="D4859" s="1">
        <v>40262.601388888892</v>
      </c>
      <c r="E4859" s="1">
        <v>40863.554861111108</v>
      </c>
      <c r="F4859">
        <v>24</v>
      </c>
      <c r="G4859">
        <v>6</v>
      </c>
      <c r="H4859">
        <v>182</v>
      </c>
      <c r="I4859">
        <v>2457</v>
      </c>
      <c r="J4859">
        <v>3364.59</v>
      </c>
      <c r="K4859">
        <v>560.77</v>
      </c>
      <c r="L4859">
        <v>4</v>
      </c>
      <c r="M4859">
        <v>4</v>
      </c>
      <c r="N4859">
        <v>5</v>
      </c>
      <c r="O4859" t="s">
        <v>147</v>
      </c>
      <c r="P4859">
        <v>13</v>
      </c>
      <c r="Q4859" t="s">
        <v>129</v>
      </c>
      <c r="T4859">
        <v>17278</v>
      </c>
      <c r="U4859" t="s">
        <v>17</v>
      </c>
      <c r="V4859" t="s">
        <v>22</v>
      </c>
      <c r="W4859">
        <v>242</v>
      </c>
      <c r="X4859">
        <v>2</v>
      </c>
      <c r="Y4859">
        <v>271.24</v>
      </c>
      <c r="Z4859">
        <v>0</v>
      </c>
      <c r="AA4859">
        <v>0</v>
      </c>
      <c r="AB4859">
        <v>0</v>
      </c>
      <c r="AD4859" t="s">
        <v>191</v>
      </c>
      <c r="AE4859">
        <v>0</v>
      </c>
      <c r="AF4859">
        <v>0</v>
      </c>
      <c r="AG4859" t="s">
        <v>198</v>
      </c>
      <c r="AH4859" t="s">
        <v>199</v>
      </c>
    </row>
    <row r="4860" spans="1:34" x14ac:dyDescent="0.25">
      <c r="A4860">
        <v>1338</v>
      </c>
      <c r="B4860">
        <v>13707</v>
      </c>
      <c r="C4860" t="s">
        <v>17</v>
      </c>
      <c r="D4860" s="1">
        <v>40350.497916666667</v>
      </c>
      <c r="E4860" s="1">
        <v>40619.752083333333</v>
      </c>
      <c r="F4860">
        <v>268</v>
      </c>
      <c r="G4860">
        <v>5</v>
      </c>
      <c r="H4860">
        <v>142</v>
      </c>
      <c r="I4860">
        <v>2210</v>
      </c>
      <c r="J4860">
        <v>3365.86</v>
      </c>
      <c r="K4860">
        <v>673.17</v>
      </c>
      <c r="L4860">
        <v>2</v>
      </c>
      <c r="M4860">
        <v>4</v>
      </c>
      <c r="N4860">
        <v>5</v>
      </c>
      <c r="O4860" t="s">
        <v>154</v>
      </c>
      <c r="P4860">
        <v>11</v>
      </c>
      <c r="Q4860" t="s">
        <v>40</v>
      </c>
      <c r="T4860">
        <v>17279</v>
      </c>
      <c r="U4860" t="s">
        <v>17</v>
      </c>
      <c r="V4860" t="s">
        <v>24</v>
      </c>
      <c r="W4860">
        <v>58</v>
      </c>
      <c r="X4860">
        <v>1</v>
      </c>
      <c r="Y4860">
        <v>187.83</v>
      </c>
      <c r="Z4860">
        <v>0</v>
      </c>
      <c r="AA4860">
        <v>187.83</v>
      </c>
      <c r="AB4860">
        <v>187.83</v>
      </c>
      <c r="AD4860" t="s">
        <v>197</v>
      </c>
      <c r="AE4860">
        <v>0</v>
      </c>
      <c r="AF4860">
        <v>0</v>
      </c>
      <c r="AG4860" t="s">
        <v>198</v>
      </c>
      <c r="AH4860" t="s">
        <v>196</v>
      </c>
    </row>
    <row r="4861" spans="1:34" x14ac:dyDescent="0.25">
      <c r="A4861">
        <v>2517</v>
      </c>
      <c r="B4861">
        <v>14898</v>
      </c>
      <c r="C4861" t="s">
        <v>17</v>
      </c>
      <c r="D4861" s="1">
        <v>40150.694444444445</v>
      </c>
      <c r="E4861" s="1">
        <v>40863.620833333334</v>
      </c>
      <c r="F4861">
        <v>24</v>
      </c>
      <c r="G4861">
        <v>14</v>
      </c>
      <c r="H4861">
        <v>185</v>
      </c>
      <c r="I4861">
        <v>2207</v>
      </c>
      <c r="J4861">
        <v>3365.95</v>
      </c>
      <c r="K4861">
        <v>240.43</v>
      </c>
      <c r="L4861">
        <v>4</v>
      </c>
      <c r="M4861">
        <v>5</v>
      </c>
      <c r="N4861">
        <v>5</v>
      </c>
      <c r="O4861" t="s">
        <v>148</v>
      </c>
      <c r="P4861">
        <v>14</v>
      </c>
      <c r="Q4861" t="s">
        <v>129</v>
      </c>
      <c r="T4861">
        <v>17280</v>
      </c>
      <c r="U4861" t="s">
        <v>17</v>
      </c>
      <c r="V4861" t="s">
        <v>19</v>
      </c>
      <c r="W4861">
        <v>439</v>
      </c>
      <c r="X4861">
        <v>1</v>
      </c>
      <c r="Y4861">
        <v>118.86</v>
      </c>
      <c r="Z4861">
        <v>0</v>
      </c>
      <c r="AA4861">
        <v>0</v>
      </c>
      <c r="AB4861">
        <v>0</v>
      </c>
      <c r="AD4861" t="s">
        <v>191</v>
      </c>
      <c r="AE4861">
        <v>0</v>
      </c>
      <c r="AF4861">
        <v>0</v>
      </c>
      <c r="AG4861" t="s">
        <v>198</v>
      </c>
      <c r="AH4861" t="s">
        <v>196</v>
      </c>
    </row>
    <row r="4862" spans="1:34" x14ac:dyDescent="0.25">
      <c r="A4862">
        <v>3877</v>
      </c>
      <c r="B4862">
        <v>16271</v>
      </c>
      <c r="C4862" t="s">
        <v>17</v>
      </c>
      <c r="D4862" s="1">
        <v>40244.502083333333</v>
      </c>
      <c r="E4862" s="1">
        <v>40871.508333333331</v>
      </c>
      <c r="F4862">
        <v>16</v>
      </c>
      <c r="G4862">
        <v>8</v>
      </c>
      <c r="H4862">
        <v>175</v>
      </c>
      <c r="I4862">
        <v>2357</v>
      </c>
      <c r="J4862">
        <v>3367.82</v>
      </c>
      <c r="K4862">
        <v>420.98</v>
      </c>
      <c r="L4862">
        <v>5</v>
      </c>
      <c r="M4862">
        <v>4</v>
      </c>
      <c r="N4862">
        <v>5</v>
      </c>
      <c r="O4862" t="s">
        <v>149</v>
      </c>
      <c r="P4862">
        <v>14</v>
      </c>
      <c r="Q4862" t="s">
        <v>129</v>
      </c>
      <c r="T4862">
        <v>17281</v>
      </c>
      <c r="U4862" t="s">
        <v>17</v>
      </c>
      <c r="V4862" t="s">
        <v>40</v>
      </c>
      <c r="W4862">
        <v>375</v>
      </c>
      <c r="X4862">
        <v>6</v>
      </c>
      <c r="Y4862">
        <v>797.85</v>
      </c>
      <c r="Z4862">
        <v>0</v>
      </c>
      <c r="AA4862">
        <v>0</v>
      </c>
      <c r="AB4862">
        <v>0</v>
      </c>
      <c r="AD4862" t="s">
        <v>191</v>
      </c>
      <c r="AE4862">
        <v>0</v>
      </c>
      <c r="AF4862">
        <v>0</v>
      </c>
      <c r="AG4862" t="s">
        <v>200</v>
      </c>
      <c r="AH4862" t="s">
        <v>193</v>
      </c>
    </row>
    <row r="4863" spans="1:34" x14ac:dyDescent="0.25">
      <c r="A4863">
        <v>777</v>
      </c>
      <c r="B4863">
        <v>13135</v>
      </c>
      <c r="C4863" t="s">
        <v>17</v>
      </c>
      <c r="D4863" s="1">
        <v>40395.727777777778</v>
      </c>
      <c r="E4863" s="1">
        <v>40690.452777777777</v>
      </c>
      <c r="F4863">
        <v>197</v>
      </c>
      <c r="G4863">
        <v>2</v>
      </c>
      <c r="H4863">
        <v>18</v>
      </c>
      <c r="I4863">
        <v>4423</v>
      </c>
      <c r="J4863">
        <v>3371.45</v>
      </c>
      <c r="K4863">
        <v>1685.73</v>
      </c>
      <c r="L4863">
        <v>2</v>
      </c>
      <c r="M4863">
        <v>2</v>
      </c>
      <c r="N4863">
        <v>5</v>
      </c>
      <c r="O4863" t="s">
        <v>161</v>
      </c>
      <c r="P4863">
        <v>9</v>
      </c>
      <c r="Q4863" t="s">
        <v>40</v>
      </c>
      <c r="T4863">
        <v>17282</v>
      </c>
      <c r="U4863" t="s">
        <v>17</v>
      </c>
      <c r="V4863" t="s">
        <v>96</v>
      </c>
      <c r="W4863">
        <v>131</v>
      </c>
      <c r="X4863">
        <v>5</v>
      </c>
      <c r="Y4863">
        <v>2308.54</v>
      </c>
      <c r="Z4863">
        <v>961.56</v>
      </c>
      <c r="AA4863">
        <v>0</v>
      </c>
      <c r="AB4863">
        <v>-961.56</v>
      </c>
      <c r="AC4863">
        <v>-100</v>
      </c>
      <c r="AD4863" t="s">
        <v>201</v>
      </c>
      <c r="AE4863">
        <v>961.56</v>
      </c>
      <c r="AF4863">
        <v>0</v>
      </c>
      <c r="AG4863" t="s">
        <v>203</v>
      </c>
      <c r="AH4863" t="s">
        <v>193</v>
      </c>
    </row>
    <row r="4864" spans="1:34" x14ac:dyDescent="0.25">
      <c r="A4864">
        <v>1608</v>
      </c>
      <c r="B4864">
        <v>13979</v>
      </c>
      <c r="C4864" t="s">
        <v>17</v>
      </c>
      <c r="D4864" s="1">
        <v>40150.418055555558</v>
      </c>
      <c r="E4864" s="1">
        <v>40813.563888888886</v>
      </c>
      <c r="F4864">
        <v>74</v>
      </c>
      <c r="G4864">
        <v>7</v>
      </c>
      <c r="H4864">
        <v>355</v>
      </c>
      <c r="I4864">
        <v>2241</v>
      </c>
      <c r="J4864">
        <v>3373.63</v>
      </c>
      <c r="K4864">
        <v>481.95</v>
      </c>
      <c r="L4864">
        <v>3</v>
      </c>
      <c r="M4864">
        <v>4</v>
      </c>
      <c r="N4864">
        <v>5</v>
      </c>
      <c r="O4864" t="s">
        <v>144</v>
      </c>
      <c r="P4864">
        <v>12</v>
      </c>
      <c r="Q4864" t="s">
        <v>96</v>
      </c>
      <c r="T4864">
        <v>17283</v>
      </c>
      <c r="U4864" t="s">
        <v>17</v>
      </c>
      <c r="V4864" t="s">
        <v>19</v>
      </c>
      <c r="W4864">
        <v>379</v>
      </c>
      <c r="X4864">
        <v>1</v>
      </c>
      <c r="Y4864">
        <v>188.46</v>
      </c>
      <c r="Z4864">
        <v>0</v>
      </c>
      <c r="AA4864">
        <v>0</v>
      </c>
      <c r="AB4864">
        <v>0</v>
      </c>
      <c r="AD4864" t="s">
        <v>191</v>
      </c>
      <c r="AE4864">
        <v>0</v>
      </c>
      <c r="AF4864">
        <v>0</v>
      </c>
      <c r="AG4864" t="s">
        <v>198</v>
      </c>
      <c r="AH4864" t="s">
        <v>196</v>
      </c>
    </row>
    <row r="4865" spans="1:34" x14ac:dyDescent="0.25">
      <c r="A4865">
        <v>5314</v>
      </c>
      <c r="B4865">
        <v>17723</v>
      </c>
      <c r="C4865" t="s">
        <v>17</v>
      </c>
      <c r="D4865" s="1">
        <v>40511.440972222219</v>
      </c>
      <c r="E4865" s="1">
        <v>40759.775694444441</v>
      </c>
      <c r="F4865">
        <v>128</v>
      </c>
      <c r="G4865">
        <v>7</v>
      </c>
      <c r="H4865">
        <v>6</v>
      </c>
      <c r="I4865">
        <v>912</v>
      </c>
      <c r="J4865">
        <v>3378.4</v>
      </c>
      <c r="K4865">
        <v>482.63</v>
      </c>
      <c r="L4865">
        <v>3</v>
      </c>
      <c r="M4865">
        <v>4</v>
      </c>
      <c r="N4865">
        <v>5</v>
      </c>
      <c r="O4865" t="s">
        <v>144</v>
      </c>
      <c r="P4865">
        <v>12</v>
      </c>
      <c r="Q4865" t="s">
        <v>96</v>
      </c>
      <c r="T4865">
        <v>17284</v>
      </c>
      <c r="U4865" t="s">
        <v>17</v>
      </c>
      <c r="V4865" t="s">
        <v>96</v>
      </c>
      <c r="W4865">
        <v>61</v>
      </c>
      <c r="X4865">
        <v>7</v>
      </c>
      <c r="Y4865">
        <v>2558.6</v>
      </c>
      <c r="Z4865">
        <v>565.69000000000005</v>
      </c>
      <c r="AA4865">
        <v>158.44</v>
      </c>
      <c r="AB4865">
        <v>-407.25</v>
      </c>
      <c r="AC4865">
        <v>-71.989999999999995</v>
      </c>
      <c r="AD4865" t="s">
        <v>204</v>
      </c>
      <c r="AE4865">
        <v>407.25</v>
      </c>
      <c r="AF4865">
        <v>0.43</v>
      </c>
      <c r="AG4865" t="s">
        <v>205</v>
      </c>
      <c r="AH4865" t="s">
        <v>193</v>
      </c>
    </row>
    <row r="4866" spans="1:34" x14ac:dyDescent="0.25">
      <c r="A4866">
        <v>182</v>
      </c>
      <c r="B4866">
        <v>12530</v>
      </c>
      <c r="C4866" t="s">
        <v>34</v>
      </c>
      <c r="D4866" s="1">
        <v>40244.609027777777</v>
      </c>
      <c r="E4866" s="1">
        <v>40827.523611111108</v>
      </c>
      <c r="F4866">
        <v>60</v>
      </c>
      <c r="G4866">
        <v>9</v>
      </c>
      <c r="H4866">
        <v>93</v>
      </c>
      <c r="I4866">
        <v>2692</v>
      </c>
      <c r="J4866">
        <v>3381.26</v>
      </c>
      <c r="K4866">
        <v>375.7</v>
      </c>
      <c r="L4866">
        <v>3</v>
      </c>
      <c r="M4866">
        <v>5</v>
      </c>
      <c r="N4866">
        <v>5</v>
      </c>
      <c r="O4866" t="s">
        <v>150</v>
      </c>
      <c r="P4866">
        <v>13</v>
      </c>
      <c r="Q4866" t="s">
        <v>96</v>
      </c>
      <c r="T4866">
        <v>17285</v>
      </c>
      <c r="U4866" t="s">
        <v>17</v>
      </c>
      <c r="V4866" t="s">
        <v>29</v>
      </c>
      <c r="W4866">
        <v>629</v>
      </c>
      <c r="X4866">
        <v>2</v>
      </c>
      <c r="Y4866">
        <v>400.44</v>
      </c>
      <c r="Z4866">
        <v>0</v>
      </c>
      <c r="AA4866">
        <v>0</v>
      </c>
      <c r="AB4866">
        <v>0</v>
      </c>
      <c r="AD4866" t="s">
        <v>191</v>
      </c>
      <c r="AE4866">
        <v>0</v>
      </c>
      <c r="AF4866">
        <v>0</v>
      </c>
      <c r="AG4866" t="s">
        <v>198</v>
      </c>
      <c r="AH4866" t="s">
        <v>199</v>
      </c>
    </row>
    <row r="4867" spans="1:34" x14ac:dyDescent="0.25">
      <c r="A4867">
        <v>2675</v>
      </c>
      <c r="B4867">
        <v>15058</v>
      </c>
      <c r="C4867" t="s">
        <v>17</v>
      </c>
      <c r="D4867" s="1">
        <v>40233.588194444441</v>
      </c>
      <c r="E4867" s="1">
        <v>40861.622916666667</v>
      </c>
      <c r="F4867">
        <v>26</v>
      </c>
      <c r="G4867">
        <v>16</v>
      </c>
      <c r="H4867">
        <v>232</v>
      </c>
      <c r="I4867">
        <v>1645</v>
      </c>
      <c r="J4867">
        <v>3387.58</v>
      </c>
      <c r="K4867">
        <v>211.72</v>
      </c>
      <c r="L4867">
        <v>4</v>
      </c>
      <c r="M4867">
        <v>5</v>
      </c>
      <c r="N4867">
        <v>5</v>
      </c>
      <c r="O4867" t="s">
        <v>148</v>
      </c>
      <c r="P4867">
        <v>14</v>
      </c>
      <c r="Q4867" t="s">
        <v>129</v>
      </c>
      <c r="T4867">
        <v>17286</v>
      </c>
      <c r="U4867" t="s">
        <v>17</v>
      </c>
      <c r="V4867" t="s">
        <v>24</v>
      </c>
      <c r="W4867">
        <v>22</v>
      </c>
      <c r="X4867">
        <v>3</v>
      </c>
      <c r="Y4867">
        <v>389.18</v>
      </c>
      <c r="Z4867">
        <v>0</v>
      </c>
      <c r="AA4867">
        <v>151.37</v>
      </c>
      <c r="AB4867">
        <v>151.37</v>
      </c>
      <c r="AD4867" t="s">
        <v>197</v>
      </c>
      <c r="AE4867">
        <v>0</v>
      </c>
      <c r="AF4867">
        <v>0</v>
      </c>
      <c r="AG4867" t="s">
        <v>198</v>
      </c>
      <c r="AH4867" t="s">
        <v>196</v>
      </c>
    </row>
    <row r="4868" spans="1:34" x14ac:dyDescent="0.25">
      <c r="A4868">
        <v>1060</v>
      </c>
      <c r="B4868">
        <v>13425</v>
      </c>
      <c r="C4868" t="s">
        <v>17</v>
      </c>
      <c r="D4868" s="1">
        <v>40307.607638888891</v>
      </c>
      <c r="E4868" s="1">
        <v>40778.717361111114</v>
      </c>
      <c r="F4868">
        <v>109</v>
      </c>
      <c r="G4868">
        <v>5</v>
      </c>
      <c r="H4868">
        <v>124</v>
      </c>
      <c r="I4868">
        <v>2358</v>
      </c>
      <c r="J4868">
        <v>3390.43</v>
      </c>
      <c r="K4868">
        <v>678.09</v>
      </c>
      <c r="L4868">
        <v>3</v>
      </c>
      <c r="M4868">
        <v>4</v>
      </c>
      <c r="N4868">
        <v>5</v>
      </c>
      <c r="O4868" t="s">
        <v>144</v>
      </c>
      <c r="P4868">
        <v>12</v>
      </c>
      <c r="Q4868" t="s">
        <v>96</v>
      </c>
      <c r="T4868">
        <v>17287</v>
      </c>
      <c r="U4868" t="s">
        <v>17</v>
      </c>
      <c r="V4868" t="s">
        <v>129</v>
      </c>
      <c r="W4868">
        <v>27</v>
      </c>
      <c r="X4868">
        <v>21</v>
      </c>
      <c r="Y4868">
        <v>3826.86</v>
      </c>
      <c r="Z4868">
        <v>202.07</v>
      </c>
      <c r="AA4868">
        <v>346.65</v>
      </c>
      <c r="AB4868">
        <v>144.58000000000001</v>
      </c>
      <c r="AC4868">
        <v>71.55</v>
      </c>
      <c r="AD4868" t="s">
        <v>194</v>
      </c>
      <c r="AE4868">
        <v>0</v>
      </c>
      <c r="AF4868">
        <v>0.42</v>
      </c>
      <c r="AG4868" t="s">
        <v>195</v>
      </c>
      <c r="AH4868" t="s">
        <v>196</v>
      </c>
    </row>
    <row r="4869" spans="1:34" x14ac:dyDescent="0.25">
      <c r="A4869">
        <v>3422</v>
      </c>
      <c r="B4869">
        <v>15811</v>
      </c>
      <c r="C4869" t="s">
        <v>17</v>
      </c>
      <c r="D4869" s="1">
        <v>40498.698611111111</v>
      </c>
      <c r="E4869" s="1">
        <v>40864.646527777775</v>
      </c>
      <c r="F4869">
        <v>23</v>
      </c>
      <c r="G4869">
        <v>7</v>
      </c>
      <c r="H4869">
        <v>204</v>
      </c>
      <c r="I4869">
        <v>1733</v>
      </c>
      <c r="J4869">
        <v>3392.55</v>
      </c>
      <c r="K4869">
        <v>484.65</v>
      </c>
      <c r="L4869">
        <v>4</v>
      </c>
      <c r="M4869">
        <v>4</v>
      </c>
      <c r="N4869">
        <v>5</v>
      </c>
      <c r="O4869" t="s">
        <v>147</v>
      </c>
      <c r="P4869">
        <v>13</v>
      </c>
      <c r="Q4869" t="s">
        <v>129</v>
      </c>
      <c r="T4869">
        <v>17288</v>
      </c>
      <c r="U4869" t="s">
        <v>17</v>
      </c>
      <c r="V4869" t="s">
        <v>129</v>
      </c>
      <c r="W4869">
        <v>10</v>
      </c>
      <c r="X4869">
        <v>11</v>
      </c>
      <c r="Y4869">
        <v>2468.4299999999998</v>
      </c>
      <c r="Z4869">
        <v>0</v>
      </c>
      <c r="AA4869">
        <v>753.93</v>
      </c>
      <c r="AB4869">
        <v>753.93</v>
      </c>
      <c r="AD4869" t="s">
        <v>197</v>
      </c>
      <c r="AE4869">
        <v>0</v>
      </c>
      <c r="AF4869">
        <v>0</v>
      </c>
      <c r="AG4869" t="s">
        <v>198</v>
      </c>
      <c r="AH4869" t="s">
        <v>196</v>
      </c>
    </row>
    <row r="4870" spans="1:34" x14ac:dyDescent="0.25">
      <c r="A4870">
        <v>2731</v>
      </c>
      <c r="B4870">
        <v>15114</v>
      </c>
      <c r="C4870" t="s">
        <v>17</v>
      </c>
      <c r="D4870" s="1">
        <v>40465.697222222225</v>
      </c>
      <c r="E4870" s="1">
        <v>40856.628472222219</v>
      </c>
      <c r="F4870">
        <v>31</v>
      </c>
      <c r="G4870">
        <v>12</v>
      </c>
      <c r="H4870">
        <v>151</v>
      </c>
      <c r="I4870">
        <v>3532</v>
      </c>
      <c r="J4870">
        <v>3400.12</v>
      </c>
      <c r="K4870">
        <v>283.33999999999997</v>
      </c>
      <c r="L4870">
        <v>4</v>
      </c>
      <c r="M4870">
        <v>5</v>
      </c>
      <c r="N4870">
        <v>5</v>
      </c>
      <c r="O4870" t="s">
        <v>148</v>
      </c>
      <c r="P4870">
        <v>14</v>
      </c>
      <c r="Q4870" t="s">
        <v>129</v>
      </c>
      <c r="T4870">
        <v>17289</v>
      </c>
      <c r="U4870" t="s">
        <v>17</v>
      </c>
      <c r="V4870" t="s">
        <v>129</v>
      </c>
      <c r="W4870">
        <v>32</v>
      </c>
      <c r="X4870">
        <v>9</v>
      </c>
      <c r="Y4870">
        <v>2041.8</v>
      </c>
      <c r="Z4870">
        <v>0</v>
      </c>
      <c r="AA4870">
        <v>766.57</v>
      </c>
      <c r="AB4870">
        <v>766.57</v>
      </c>
      <c r="AD4870" t="s">
        <v>197</v>
      </c>
      <c r="AE4870">
        <v>0</v>
      </c>
      <c r="AF4870">
        <v>0.47</v>
      </c>
      <c r="AG4870" t="s">
        <v>198</v>
      </c>
      <c r="AH4870" t="s">
        <v>196</v>
      </c>
    </row>
    <row r="4871" spans="1:34" x14ac:dyDescent="0.25">
      <c r="A4871">
        <v>5521</v>
      </c>
      <c r="B4871">
        <v>17931</v>
      </c>
      <c r="C4871" t="s">
        <v>17</v>
      </c>
      <c r="D4871" s="1">
        <v>40225.657638888886</v>
      </c>
      <c r="E4871" s="1">
        <v>40752.772916666669</v>
      </c>
      <c r="F4871">
        <v>135</v>
      </c>
      <c r="G4871">
        <v>14</v>
      </c>
      <c r="H4871">
        <v>274</v>
      </c>
      <c r="I4871">
        <v>1919</v>
      </c>
      <c r="J4871">
        <v>3402.24</v>
      </c>
      <c r="K4871">
        <v>243.02</v>
      </c>
      <c r="L4871">
        <v>3</v>
      </c>
      <c r="M4871">
        <v>5</v>
      </c>
      <c r="N4871">
        <v>5</v>
      </c>
      <c r="O4871" t="s">
        <v>150</v>
      </c>
      <c r="P4871">
        <v>13</v>
      </c>
      <c r="Q4871" t="s">
        <v>96</v>
      </c>
      <c r="T4871">
        <v>17290</v>
      </c>
      <c r="U4871" t="s">
        <v>17</v>
      </c>
      <c r="V4871" t="s">
        <v>129</v>
      </c>
      <c r="W4871">
        <v>4</v>
      </c>
      <c r="X4871">
        <v>8</v>
      </c>
      <c r="Y4871">
        <v>1427.48</v>
      </c>
      <c r="Z4871">
        <v>0</v>
      </c>
      <c r="AA4871">
        <v>513.01</v>
      </c>
      <c r="AB4871">
        <v>513.01</v>
      </c>
      <c r="AD4871" t="s">
        <v>197</v>
      </c>
      <c r="AE4871">
        <v>0</v>
      </c>
      <c r="AF4871">
        <v>0</v>
      </c>
      <c r="AG4871" t="s">
        <v>198</v>
      </c>
      <c r="AH4871" t="s">
        <v>196</v>
      </c>
    </row>
    <row r="4872" spans="1:34" x14ac:dyDescent="0.25">
      <c r="A4872">
        <v>1453</v>
      </c>
      <c r="B4872">
        <v>13823</v>
      </c>
      <c r="C4872" t="s">
        <v>17</v>
      </c>
      <c r="D4872" s="1">
        <v>40162.606944444444</v>
      </c>
      <c r="E4872" s="1">
        <v>40868.431944444441</v>
      </c>
      <c r="F4872">
        <v>19</v>
      </c>
      <c r="G4872">
        <v>7</v>
      </c>
      <c r="H4872">
        <v>108</v>
      </c>
      <c r="I4872">
        <v>1564</v>
      </c>
      <c r="J4872">
        <v>3403.45</v>
      </c>
      <c r="K4872">
        <v>486.21</v>
      </c>
      <c r="L4872">
        <v>5</v>
      </c>
      <c r="M4872">
        <v>4</v>
      </c>
      <c r="N4872">
        <v>5</v>
      </c>
      <c r="O4872" t="s">
        <v>149</v>
      </c>
      <c r="P4872">
        <v>14</v>
      </c>
      <c r="Q4872" t="s">
        <v>129</v>
      </c>
      <c r="T4872">
        <v>17291</v>
      </c>
      <c r="U4872" t="s">
        <v>17</v>
      </c>
      <c r="V4872" t="s">
        <v>19</v>
      </c>
      <c r="W4872">
        <v>309</v>
      </c>
      <c r="X4872">
        <v>1</v>
      </c>
      <c r="Y4872">
        <v>550.79999999999995</v>
      </c>
      <c r="Z4872">
        <v>0</v>
      </c>
      <c r="AA4872">
        <v>0</v>
      </c>
      <c r="AB4872">
        <v>0</v>
      </c>
      <c r="AD4872" t="s">
        <v>191</v>
      </c>
      <c r="AE4872">
        <v>0</v>
      </c>
      <c r="AF4872">
        <v>0</v>
      </c>
      <c r="AG4872" t="s">
        <v>198</v>
      </c>
      <c r="AH4872" t="s">
        <v>196</v>
      </c>
    </row>
    <row r="4873" spans="1:34" x14ac:dyDescent="0.25">
      <c r="A4873">
        <v>2552</v>
      </c>
      <c r="B4873">
        <v>14934</v>
      </c>
      <c r="C4873" t="s">
        <v>91</v>
      </c>
      <c r="D4873" s="1">
        <v>40445.505555555559</v>
      </c>
      <c r="E4873" s="1">
        <v>40805.423611111109</v>
      </c>
      <c r="F4873">
        <v>82</v>
      </c>
      <c r="G4873">
        <v>5</v>
      </c>
      <c r="H4873">
        <v>114</v>
      </c>
      <c r="I4873">
        <v>2098</v>
      </c>
      <c r="J4873">
        <v>3403.5</v>
      </c>
      <c r="K4873">
        <v>680.7</v>
      </c>
      <c r="L4873">
        <v>3</v>
      </c>
      <c r="M4873">
        <v>4</v>
      </c>
      <c r="N4873">
        <v>5</v>
      </c>
      <c r="O4873" t="s">
        <v>144</v>
      </c>
      <c r="P4873">
        <v>12</v>
      </c>
      <c r="Q4873" t="s">
        <v>96</v>
      </c>
      <c r="T4873">
        <v>17292</v>
      </c>
      <c r="U4873" t="s">
        <v>17</v>
      </c>
      <c r="V4873" t="s">
        <v>29</v>
      </c>
      <c r="W4873">
        <v>473</v>
      </c>
      <c r="X4873">
        <v>2</v>
      </c>
      <c r="Y4873">
        <v>271.75</v>
      </c>
      <c r="Z4873">
        <v>0</v>
      </c>
      <c r="AA4873">
        <v>0</v>
      </c>
      <c r="AB4873">
        <v>0</v>
      </c>
      <c r="AD4873" t="s">
        <v>191</v>
      </c>
      <c r="AE4873">
        <v>0</v>
      </c>
      <c r="AF4873">
        <v>0</v>
      </c>
      <c r="AG4873" t="s">
        <v>198</v>
      </c>
      <c r="AH4873" t="s">
        <v>199</v>
      </c>
    </row>
    <row r="4874" spans="1:34" x14ac:dyDescent="0.25">
      <c r="A4874">
        <v>2276</v>
      </c>
      <c r="B4874">
        <v>14653</v>
      </c>
      <c r="C4874" t="s">
        <v>17</v>
      </c>
      <c r="D4874" s="1">
        <v>40149.493750000001</v>
      </c>
      <c r="E4874" s="1">
        <v>40885.572916666664</v>
      </c>
      <c r="F4874">
        <v>2</v>
      </c>
      <c r="G4874">
        <v>11</v>
      </c>
      <c r="H4874">
        <v>269</v>
      </c>
      <c r="I4874">
        <v>1967</v>
      </c>
      <c r="J4874">
        <v>3404.8</v>
      </c>
      <c r="K4874">
        <v>309.52999999999997</v>
      </c>
      <c r="L4874">
        <v>5</v>
      </c>
      <c r="M4874">
        <v>5</v>
      </c>
      <c r="N4874">
        <v>5</v>
      </c>
      <c r="O4874" t="s">
        <v>146</v>
      </c>
      <c r="P4874">
        <v>15</v>
      </c>
      <c r="Q4874" t="s">
        <v>129</v>
      </c>
      <c r="T4874">
        <v>17293</v>
      </c>
      <c r="U4874" t="s">
        <v>17</v>
      </c>
      <c r="V4874" t="s">
        <v>129</v>
      </c>
      <c r="W4874">
        <v>9</v>
      </c>
      <c r="X4874">
        <v>17</v>
      </c>
      <c r="Y4874">
        <v>3750.63</v>
      </c>
      <c r="Z4874">
        <v>397.68</v>
      </c>
      <c r="AA4874">
        <v>987.03</v>
      </c>
      <c r="AB4874">
        <v>589.35</v>
      </c>
      <c r="AC4874">
        <v>148.19999999999999</v>
      </c>
      <c r="AD4874" t="s">
        <v>194</v>
      </c>
      <c r="AE4874">
        <v>0</v>
      </c>
      <c r="AF4874">
        <v>0</v>
      </c>
      <c r="AG4874" t="s">
        <v>195</v>
      </c>
      <c r="AH4874" t="s">
        <v>196</v>
      </c>
    </row>
    <row r="4875" spans="1:34" x14ac:dyDescent="0.25">
      <c r="A4875">
        <v>1072</v>
      </c>
      <c r="B4875">
        <v>13437</v>
      </c>
      <c r="C4875" t="s">
        <v>17</v>
      </c>
      <c r="D4875" s="1">
        <v>40696.604166666664</v>
      </c>
      <c r="E4875" s="1">
        <v>40872.583333333336</v>
      </c>
      <c r="F4875">
        <v>15</v>
      </c>
      <c r="G4875">
        <v>7</v>
      </c>
      <c r="H4875">
        <v>143</v>
      </c>
      <c r="I4875">
        <v>1283</v>
      </c>
      <c r="J4875">
        <v>3408.06</v>
      </c>
      <c r="K4875">
        <v>486.87</v>
      </c>
      <c r="L4875">
        <v>5</v>
      </c>
      <c r="M4875">
        <v>4</v>
      </c>
      <c r="N4875">
        <v>5</v>
      </c>
      <c r="O4875" t="s">
        <v>149</v>
      </c>
      <c r="P4875">
        <v>14</v>
      </c>
      <c r="Q4875" t="s">
        <v>129</v>
      </c>
      <c r="T4875">
        <v>17294</v>
      </c>
      <c r="U4875" t="s">
        <v>17</v>
      </c>
      <c r="V4875" t="s">
        <v>29</v>
      </c>
      <c r="W4875">
        <v>670</v>
      </c>
      <c r="X4875">
        <v>2</v>
      </c>
      <c r="Y4875">
        <v>467.79</v>
      </c>
      <c r="Z4875">
        <v>0</v>
      </c>
      <c r="AA4875">
        <v>0</v>
      </c>
      <c r="AB4875">
        <v>0</v>
      </c>
      <c r="AD4875" t="s">
        <v>191</v>
      </c>
      <c r="AE4875">
        <v>0</v>
      </c>
      <c r="AF4875">
        <v>0</v>
      </c>
      <c r="AG4875" t="s">
        <v>198</v>
      </c>
      <c r="AH4875" t="s">
        <v>199</v>
      </c>
    </row>
    <row r="4876" spans="1:34" x14ac:dyDescent="0.25">
      <c r="A4876">
        <v>3887</v>
      </c>
      <c r="B4876">
        <v>16281</v>
      </c>
      <c r="C4876" t="s">
        <v>17</v>
      </c>
      <c r="D4876" s="1">
        <v>40204.570138888892</v>
      </c>
      <c r="E4876" s="1">
        <v>40814.622916666667</v>
      </c>
      <c r="F4876">
        <v>73</v>
      </c>
      <c r="G4876">
        <v>3</v>
      </c>
      <c r="H4876">
        <v>27</v>
      </c>
      <c r="I4876">
        <v>1570</v>
      </c>
      <c r="J4876">
        <v>3424.02</v>
      </c>
      <c r="K4876">
        <v>1141.3399999999999</v>
      </c>
      <c r="L4876">
        <v>3</v>
      </c>
      <c r="M4876">
        <v>3</v>
      </c>
      <c r="N4876">
        <v>5</v>
      </c>
      <c r="O4876" t="s">
        <v>155</v>
      </c>
      <c r="P4876">
        <v>11</v>
      </c>
      <c r="Q4876" t="s">
        <v>22</v>
      </c>
      <c r="T4876">
        <v>17295</v>
      </c>
      <c r="U4876" t="s">
        <v>17</v>
      </c>
      <c r="V4876" t="s">
        <v>24</v>
      </c>
      <c r="W4876">
        <v>29</v>
      </c>
      <c r="X4876">
        <v>3</v>
      </c>
      <c r="Y4876">
        <v>547</v>
      </c>
      <c r="Z4876">
        <v>0</v>
      </c>
      <c r="AA4876">
        <v>547</v>
      </c>
      <c r="AB4876">
        <v>547</v>
      </c>
      <c r="AD4876" t="s">
        <v>197</v>
      </c>
      <c r="AE4876">
        <v>0</v>
      </c>
      <c r="AF4876">
        <v>0</v>
      </c>
      <c r="AG4876" t="s">
        <v>198</v>
      </c>
      <c r="AH4876" t="s">
        <v>196</v>
      </c>
    </row>
    <row r="4877" spans="1:34" x14ac:dyDescent="0.25">
      <c r="A4877">
        <v>5466</v>
      </c>
      <c r="B4877">
        <v>17876</v>
      </c>
      <c r="C4877" t="s">
        <v>17</v>
      </c>
      <c r="D4877" s="1">
        <v>40211.541666666664</v>
      </c>
      <c r="E4877" s="1">
        <v>40487.452777777777</v>
      </c>
      <c r="F4877">
        <v>400</v>
      </c>
      <c r="G4877">
        <v>3</v>
      </c>
      <c r="H4877">
        <v>3</v>
      </c>
      <c r="I4877">
        <v>1958</v>
      </c>
      <c r="J4877">
        <v>3424.02</v>
      </c>
      <c r="K4877">
        <v>1141.3399999999999</v>
      </c>
      <c r="L4877">
        <v>2</v>
      </c>
      <c r="M4877">
        <v>3</v>
      </c>
      <c r="N4877">
        <v>5</v>
      </c>
      <c r="O4877" t="s">
        <v>151</v>
      </c>
      <c r="P4877">
        <v>10</v>
      </c>
      <c r="Q4877" t="s">
        <v>40</v>
      </c>
      <c r="T4877">
        <v>17296</v>
      </c>
      <c r="U4877" t="s">
        <v>17</v>
      </c>
      <c r="V4877" t="s">
        <v>19</v>
      </c>
      <c r="W4877">
        <v>731</v>
      </c>
      <c r="X4877">
        <v>1</v>
      </c>
      <c r="Y4877">
        <v>338.13</v>
      </c>
      <c r="Z4877">
        <v>0</v>
      </c>
      <c r="AA4877">
        <v>0</v>
      </c>
      <c r="AB4877">
        <v>0</v>
      </c>
      <c r="AD4877" t="s">
        <v>191</v>
      </c>
      <c r="AE4877">
        <v>0</v>
      </c>
      <c r="AF4877">
        <v>0</v>
      </c>
      <c r="AG4877" t="s">
        <v>198</v>
      </c>
      <c r="AH4877" t="s">
        <v>196</v>
      </c>
    </row>
    <row r="4878" spans="1:34" x14ac:dyDescent="0.25">
      <c r="A4878">
        <v>5503</v>
      </c>
      <c r="B4878">
        <v>17913</v>
      </c>
      <c r="C4878" t="s">
        <v>17</v>
      </c>
      <c r="D4878" s="1">
        <v>40150.543055555558</v>
      </c>
      <c r="E4878" s="1">
        <v>40828.447916666664</v>
      </c>
      <c r="F4878">
        <v>59</v>
      </c>
      <c r="G4878">
        <v>14</v>
      </c>
      <c r="H4878">
        <v>223</v>
      </c>
      <c r="I4878">
        <v>1715</v>
      </c>
      <c r="J4878">
        <v>3425.09</v>
      </c>
      <c r="K4878">
        <v>244.65</v>
      </c>
      <c r="L4878">
        <v>4</v>
      </c>
      <c r="M4878">
        <v>5</v>
      </c>
      <c r="N4878">
        <v>5</v>
      </c>
      <c r="O4878" t="s">
        <v>148</v>
      </c>
      <c r="P4878">
        <v>14</v>
      </c>
      <c r="Q4878" t="s">
        <v>129</v>
      </c>
      <c r="T4878">
        <v>17297</v>
      </c>
      <c r="U4878" t="s">
        <v>17</v>
      </c>
      <c r="V4878" t="s">
        <v>24</v>
      </c>
      <c r="W4878">
        <v>18</v>
      </c>
      <c r="X4878">
        <v>1</v>
      </c>
      <c r="Y4878">
        <v>128.18</v>
      </c>
      <c r="Z4878">
        <v>0</v>
      </c>
      <c r="AA4878">
        <v>128.18</v>
      </c>
      <c r="AB4878">
        <v>128.18</v>
      </c>
      <c r="AD4878" t="s">
        <v>197</v>
      </c>
      <c r="AE4878">
        <v>0</v>
      </c>
      <c r="AF4878">
        <v>0</v>
      </c>
      <c r="AG4878" t="s">
        <v>198</v>
      </c>
      <c r="AH4878" t="s">
        <v>196</v>
      </c>
    </row>
    <row r="4879" spans="1:34" x14ac:dyDescent="0.25">
      <c r="A4879">
        <v>2032</v>
      </c>
      <c r="B4879">
        <v>14409</v>
      </c>
      <c r="C4879" t="s">
        <v>17</v>
      </c>
      <c r="D4879" s="1">
        <v>40319.697916666664</v>
      </c>
      <c r="E4879" s="1">
        <v>40815.762499999997</v>
      </c>
      <c r="F4879">
        <v>72</v>
      </c>
      <c r="G4879">
        <v>9</v>
      </c>
      <c r="H4879">
        <v>76</v>
      </c>
      <c r="I4879">
        <v>2233</v>
      </c>
      <c r="J4879">
        <v>3427.29</v>
      </c>
      <c r="K4879">
        <v>380.81</v>
      </c>
      <c r="L4879">
        <v>3</v>
      </c>
      <c r="M4879">
        <v>5</v>
      </c>
      <c r="N4879">
        <v>5</v>
      </c>
      <c r="O4879" t="s">
        <v>150</v>
      </c>
      <c r="P4879">
        <v>13</v>
      </c>
      <c r="Q4879" t="s">
        <v>96</v>
      </c>
      <c r="T4879">
        <v>17298</v>
      </c>
      <c r="U4879" t="s">
        <v>17</v>
      </c>
      <c r="V4879" t="s">
        <v>96</v>
      </c>
      <c r="W4879">
        <v>102</v>
      </c>
      <c r="X4879">
        <v>5</v>
      </c>
      <c r="Y4879">
        <v>938.36</v>
      </c>
      <c r="Z4879">
        <v>498.42</v>
      </c>
      <c r="AA4879">
        <v>0</v>
      </c>
      <c r="AB4879">
        <v>-498.42</v>
      </c>
      <c r="AC4879">
        <v>-100</v>
      </c>
      <c r="AD4879" t="s">
        <v>201</v>
      </c>
      <c r="AE4879">
        <v>498.42</v>
      </c>
      <c r="AF4879">
        <v>0.54</v>
      </c>
      <c r="AG4879" t="s">
        <v>198</v>
      </c>
      <c r="AH4879" t="s">
        <v>196</v>
      </c>
    </row>
    <row r="4880" spans="1:34" x14ac:dyDescent="0.25">
      <c r="A4880">
        <v>2967</v>
      </c>
      <c r="B4880">
        <v>15351</v>
      </c>
      <c r="C4880" t="s">
        <v>17</v>
      </c>
      <c r="D4880" s="1">
        <v>40454.512499999997</v>
      </c>
      <c r="E4880" s="1">
        <v>40874.536111111112</v>
      </c>
      <c r="F4880">
        <v>13</v>
      </c>
      <c r="G4880">
        <v>10</v>
      </c>
      <c r="H4880">
        <v>201</v>
      </c>
      <c r="I4880">
        <v>1350</v>
      </c>
      <c r="J4880">
        <v>3430.22</v>
      </c>
      <c r="K4880">
        <v>343.02</v>
      </c>
      <c r="L4880">
        <v>5</v>
      </c>
      <c r="M4880">
        <v>5</v>
      </c>
      <c r="N4880">
        <v>5</v>
      </c>
      <c r="O4880" t="s">
        <v>146</v>
      </c>
      <c r="P4880">
        <v>15</v>
      </c>
      <c r="Q4880" t="s">
        <v>129</v>
      </c>
      <c r="T4880">
        <v>17299</v>
      </c>
      <c r="U4880" t="s">
        <v>17</v>
      </c>
      <c r="V4880" t="s">
        <v>96</v>
      </c>
      <c r="W4880">
        <v>12</v>
      </c>
      <c r="X4880">
        <v>6</v>
      </c>
      <c r="Y4880">
        <v>993.23</v>
      </c>
      <c r="Z4880">
        <v>268.19</v>
      </c>
      <c r="AA4880">
        <v>388.42</v>
      </c>
      <c r="AB4880">
        <v>120.23</v>
      </c>
      <c r="AC4880">
        <v>44.83</v>
      </c>
      <c r="AD4880" t="s">
        <v>194</v>
      </c>
      <c r="AE4880">
        <v>0</v>
      </c>
      <c r="AF4880">
        <v>0</v>
      </c>
      <c r="AG4880" t="s">
        <v>195</v>
      </c>
      <c r="AH4880" t="s">
        <v>196</v>
      </c>
    </row>
    <row r="4881" spans="1:34" x14ac:dyDescent="0.25">
      <c r="A4881">
        <v>3654</v>
      </c>
      <c r="B4881">
        <v>16045</v>
      </c>
      <c r="C4881" t="s">
        <v>17</v>
      </c>
      <c r="D4881" s="1">
        <v>40388.534722222219</v>
      </c>
      <c r="E4881" s="1">
        <v>40767.52847222222</v>
      </c>
      <c r="F4881">
        <v>120</v>
      </c>
      <c r="G4881">
        <v>8</v>
      </c>
      <c r="H4881">
        <v>111</v>
      </c>
      <c r="I4881">
        <v>2108</v>
      </c>
      <c r="J4881">
        <v>3434.93</v>
      </c>
      <c r="K4881">
        <v>429.37</v>
      </c>
      <c r="L4881">
        <v>3</v>
      </c>
      <c r="M4881">
        <v>5</v>
      </c>
      <c r="N4881">
        <v>5</v>
      </c>
      <c r="O4881" t="s">
        <v>150</v>
      </c>
      <c r="P4881">
        <v>13</v>
      </c>
      <c r="Q4881" t="s">
        <v>96</v>
      </c>
      <c r="T4881">
        <v>17300</v>
      </c>
      <c r="U4881" t="s">
        <v>17</v>
      </c>
      <c r="V4881" t="s">
        <v>22</v>
      </c>
      <c r="W4881">
        <v>391</v>
      </c>
      <c r="X4881">
        <v>2</v>
      </c>
      <c r="Y4881">
        <v>393.64</v>
      </c>
      <c r="Z4881">
        <v>0</v>
      </c>
      <c r="AA4881">
        <v>0</v>
      </c>
      <c r="AB4881">
        <v>0</v>
      </c>
      <c r="AD4881" t="s">
        <v>191</v>
      </c>
      <c r="AE4881">
        <v>0</v>
      </c>
      <c r="AF4881">
        <v>0</v>
      </c>
      <c r="AG4881" t="s">
        <v>198</v>
      </c>
      <c r="AH4881" t="s">
        <v>199</v>
      </c>
    </row>
    <row r="4882" spans="1:34" x14ac:dyDescent="0.25">
      <c r="A4882">
        <v>5756</v>
      </c>
      <c r="B4882">
        <v>18168</v>
      </c>
      <c r="C4882" t="s">
        <v>17</v>
      </c>
      <c r="D4882" s="1">
        <v>40150.728472222225</v>
      </c>
      <c r="E4882" s="1">
        <v>40710.806250000001</v>
      </c>
      <c r="F4882">
        <v>177</v>
      </c>
      <c r="G4882">
        <v>16</v>
      </c>
      <c r="H4882">
        <v>209</v>
      </c>
      <c r="I4882">
        <v>1995</v>
      </c>
      <c r="J4882">
        <v>3435.5</v>
      </c>
      <c r="K4882">
        <v>214.72</v>
      </c>
      <c r="L4882">
        <v>3</v>
      </c>
      <c r="M4882">
        <v>5</v>
      </c>
      <c r="N4882">
        <v>5</v>
      </c>
      <c r="O4882" t="s">
        <v>150</v>
      </c>
      <c r="P4882">
        <v>13</v>
      </c>
      <c r="Q4882" t="s">
        <v>96</v>
      </c>
      <c r="T4882">
        <v>17301</v>
      </c>
      <c r="U4882" t="s">
        <v>17</v>
      </c>
      <c r="V4882" t="s">
        <v>24</v>
      </c>
      <c r="W4882">
        <v>22</v>
      </c>
      <c r="X4882">
        <v>2</v>
      </c>
      <c r="Y4882">
        <v>294.39</v>
      </c>
      <c r="Z4882">
        <v>0</v>
      </c>
      <c r="AA4882">
        <v>163.24</v>
      </c>
      <c r="AB4882">
        <v>163.24</v>
      </c>
      <c r="AD4882" t="s">
        <v>197</v>
      </c>
      <c r="AE4882">
        <v>0</v>
      </c>
      <c r="AF4882">
        <v>0</v>
      </c>
      <c r="AG4882" t="s">
        <v>198</v>
      </c>
      <c r="AH4882" t="s">
        <v>196</v>
      </c>
    </row>
    <row r="4883" spans="1:34" x14ac:dyDescent="0.25">
      <c r="A4883">
        <v>3289</v>
      </c>
      <c r="B4883">
        <v>15676</v>
      </c>
      <c r="C4883" t="s">
        <v>17</v>
      </c>
      <c r="D4883" s="1">
        <v>40603.429861111108</v>
      </c>
      <c r="E4883" s="1">
        <v>40868.527777777781</v>
      </c>
      <c r="F4883">
        <v>19</v>
      </c>
      <c r="G4883">
        <v>3</v>
      </c>
      <c r="H4883">
        <v>191</v>
      </c>
      <c r="I4883">
        <v>2252</v>
      </c>
      <c r="J4883">
        <v>3435.76</v>
      </c>
      <c r="K4883">
        <v>1145.25</v>
      </c>
      <c r="L4883">
        <v>5</v>
      </c>
      <c r="M4883">
        <v>3</v>
      </c>
      <c r="N4883">
        <v>5</v>
      </c>
      <c r="O4883" t="s">
        <v>162</v>
      </c>
      <c r="P4883">
        <v>13</v>
      </c>
      <c r="Q4883" t="s">
        <v>24</v>
      </c>
      <c r="T4883">
        <v>17302</v>
      </c>
      <c r="U4883" t="s">
        <v>17</v>
      </c>
      <c r="V4883" t="s">
        <v>96</v>
      </c>
      <c r="W4883">
        <v>15</v>
      </c>
      <c r="X4883">
        <v>5</v>
      </c>
      <c r="Y4883">
        <v>1135.6300000000001</v>
      </c>
      <c r="Z4883">
        <v>358.49</v>
      </c>
      <c r="AA4883">
        <v>474.02</v>
      </c>
      <c r="AB4883">
        <v>115.53</v>
      </c>
      <c r="AC4883">
        <v>32.229999999999997</v>
      </c>
      <c r="AD4883" t="s">
        <v>194</v>
      </c>
      <c r="AE4883">
        <v>0</v>
      </c>
      <c r="AF4883">
        <v>1.38</v>
      </c>
      <c r="AG4883" t="s">
        <v>195</v>
      </c>
      <c r="AH4883" t="s">
        <v>196</v>
      </c>
    </row>
    <row r="4884" spans="1:34" x14ac:dyDescent="0.25">
      <c r="A4884">
        <v>318</v>
      </c>
      <c r="B4884">
        <v>12670</v>
      </c>
      <c r="C4884" t="s">
        <v>36</v>
      </c>
      <c r="D4884" s="1">
        <v>40220.425694444442</v>
      </c>
      <c r="E4884" s="1">
        <v>40876.640972222223</v>
      </c>
      <c r="F4884">
        <v>11</v>
      </c>
      <c r="G4884">
        <v>7</v>
      </c>
      <c r="H4884">
        <v>70</v>
      </c>
      <c r="I4884">
        <v>1609</v>
      </c>
      <c r="J4884">
        <v>3436.29</v>
      </c>
      <c r="K4884">
        <v>490.9</v>
      </c>
      <c r="L4884">
        <v>5</v>
      </c>
      <c r="M4884">
        <v>4</v>
      </c>
      <c r="N4884">
        <v>5</v>
      </c>
      <c r="O4884" t="s">
        <v>149</v>
      </c>
      <c r="P4884">
        <v>14</v>
      </c>
      <c r="Q4884" t="s">
        <v>129</v>
      </c>
      <c r="T4884">
        <v>17303</v>
      </c>
      <c r="U4884" t="s">
        <v>17</v>
      </c>
      <c r="V4884" t="s">
        <v>19</v>
      </c>
      <c r="W4884">
        <v>362</v>
      </c>
      <c r="X4884">
        <v>1</v>
      </c>
      <c r="Y4884">
        <v>250.04</v>
      </c>
      <c r="Z4884">
        <v>0</v>
      </c>
      <c r="AA4884">
        <v>0</v>
      </c>
      <c r="AB4884">
        <v>0</v>
      </c>
      <c r="AD4884" t="s">
        <v>191</v>
      </c>
      <c r="AE4884">
        <v>0</v>
      </c>
      <c r="AF4884">
        <v>0</v>
      </c>
      <c r="AG4884" t="s">
        <v>198</v>
      </c>
      <c r="AH4884" t="s">
        <v>196</v>
      </c>
    </row>
    <row r="4885" spans="1:34" x14ac:dyDescent="0.25">
      <c r="A4885">
        <v>5316</v>
      </c>
      <c r="B4885">
        <v>17725</v>
      </c>
      <c r="C4885" t="s">
        <v>17</v>
      </c>
      <c r="D4885" s="1">
        <v>40619.824305555558</v>
      </c>
      <c r="E4885" s="1">
        <v>40870.69027777778</v>
      </c>
      <c r="F4885">
        <v>17</v>
      </c>
      <c r="G4885">
        <v>11</v>
      </c>
      <c r="H4885">
        <v>115</v>
      </c>
      <c r="I4885">
        <v>2162</v>
      </c>
      <c r="J4885">
        <v>3439.08</v>
      </c>
      <c r="K4885">
        <v>312.64</v>
      </c>
      <c r="L4885">
        <v>5</v>
      </c>
      <c r="M4885">
        <v>5</v>
      </c>
      <c r="N4885">
        <v>5</v>
      </c>
      <c r="O4885" t="s">
        <v>146</v>
      </c>
      <c r="P4885">
        <v>15</v>
      </c>
      <c r="Q4885" t="s">
        <v>129</v>
      </c>
      <c r="T4885">
        <v>17304</v>
      </c>
      <c r="U4885" t="s">
        <v>17</v>
      </c>
      <c r="V4885" t="s">
        <v>19</v>
      </c>
      <c r="W4885">
        <v>535</v>
      </c>
      <c r="X4885">
        <v>1</v>
      </c>
      <c r="Y4885">
        <v>111.5</v>
      </c>
      <c r="Z4885">
        <v>0</v>
      </c>
      <c r="AA4885">
        <v>0</v>
      </c>
      <c r="AB4885">
        <v>0</v>
      </c>
      <c r="AD4885" t="s">
        <v>191</v>
      </c>
      <c r="AE4885">
        <v>0</v>
      </c>
      <c r="AF4885">
        <v>0</v>
      </c>
      <c r="AG4885" t="s">
        <v>198</v>
      </c>
      <c r="AH4885" t="s">
        <v>196</v>
      </c>
    </row>
    <row r="4886" spans="1:34" x14ac:dyDescent="0.25">
      <c r="A4886">
        <v>3562</v>
      </c>
      <c r="B4886">
        <v>15953</v>
      </c>
      <c r="C4886" t="s">
        <v>17</v>
      </c>
      <c r="D4886" s="1">
        <v>40150.583333333336</v>
      </c>
      <c r="E4886" s="1">
        <v>40871.647222222222</v>
      </c>
      <c r="F4886">
        <v>16</v>
      </c>
      <c r="G4886">
        <v>18</v>
      </c>
      <c r="H4886">
        <v>102</v>
      </c>
      <c r="I4886">
        <v>1741</v>
      </c>
      <c r="J4886">
        <v>3440.34</v>
      </c>
      <c r="K4886">
        <v>191.13</v>
      </c>
      <c r="L4886">
        <v>5</v>
      </c>
      <c r="M4886">
        <v>5</v>
      </c>
      <c r="N4886">
        <v>5</v>
      </c>
      <c r="O4886" t="s">
        <v>146</v>
      </c>
      <c r="P4886">
        <v>15</v>
      </c>
      <c r="Q4886" t="s">
        <v>129</v>
      </c>
      <c r="T4886">
        <v>17305</v>
      </c>
      <c r="U4886" t="s">
        <v>17</v>
      </c>
      <c r="V4886" t="s">
        <v>40</v>
      </c>
      <c r="W4886">
        <v>649</v>
      </c>
      <c r="X4886">
        <v>1</v>
      </c>
      <c r="Y4886">
        <v>2135.46</v>
      </c>
      <c r="Z4886">
        <v>0</v>
      </c>
      <c r="AA4886">
        <v>0</v>
      </c>
      <c r="AB4886">
        <v>0</v>
      </c>
      <c r="AD4886" t="s">
        <v>191</v>
      </c>
      <c r="AE4886">
        <v>0</v>
      </c>
      <c r="AF4886">
        <v>0</v>
      </c>
      <c r="AG4886" t="s">
        <v>200</v>
      </c>
      <c r="AH4886" t="s">
        <v>193</v>
      </c>
    </row>
    <row r="4887" spans="1:34" x14ac:dyDescent="0.25">
      <c r="A4887">
        <v>3814</v>
      </c>
      <c r="B4887">
        <v>16208</v>
      </c>
      <c r="C4887" t="s">
        <v>17</v>
      </c>
      <c r="D4887" s="1">
        <v>40233.599999999999</v>
      </c>
      <c r="E4887" s="1">
        <v>40842.48333333333</v>
      </c>
      <c r="F4887">
        <v>45</v>
      </c>
      <c r="G4887">
        <v>10</v>
      </c>
      <c r="H4887">
        <v>180</v>
      </c>
      <c r="I4887">
        <v>1541</v>
      </c>
      <c r="J4887">
        <v>3440.45</v>
      </c>
      <c r="K4887">
        <v>344.05</v>
      </c>
      <c r="L4887">
        <v>4</v>
      </c>
      <c r="M4887">
        <v>5</v>
      </c>
      <c r="N4887">
        <v>5</v>
      </c>
      <c r="O4887" t="s">
        <v>148</v>
      </c>
      <c r="P4887">
        <v>14</v>
      </c>
      <c r="Q4887" t="s">
        <v>129</v>
      </c>
      <c r="T4887">
        <v>17306</v>
      </c>
      <c r="U4887" t="s">
        <v>17</v>
      </c>
      <c r="V4887" t="s">
        <v>129</v>
      </c>
      <c r="W4887">
        <v>11</v>
      </c>
      <c r="X4887">
        <v>21</v>
      </c>
      <c r="Y4887">
        <v>9782.35</v>
      </c>
      <c r="Z4887">
        <v>3504.4</v>
      </c>
      <c r="AA4887">
        <v>1931.25</v>
      </c>
      <c r="AB4887">
        <v>-1573.15</v>
      </c>
      <c r="AC4887">
        <v>-44.89</v>
      </c>
      <c r="AD4887" t="s">
        <v>204</v>
      </c>
      <c r="AE4887">
        <v>1573.15</v>
      </c>
      <c r="AF4887">
        <v>0.31</v>
      </c>
      <c r="AG4887" t="s">
        <v>205</v>
      </c>
      <c r="AH4887" t="s">
        <v>193</v>
      </c>
    </row>
    <row r="4888" spans="1:34" x14ac:dyDescent="0.25">
      <c r="A4888">
        <v>3583</v>
      </c>
      <c r="B4888">
        <v>15974</v>
      </c>
      <c r="C4888" t="s">
        <v>17</v>
      </c>
      <c r="D4888" s="1">
        <v>40598.423611111109</v>
      </c>
      <c r="E4888" s="1">
        <v>40847.550694444442</v>
      </c>
      <c r="F4888">
        <v>40</v>
      </c>
      <c r="G4888">
        <v>7</v>
      </c>
      <c r="H4888">
        <v>141</v>
      </c>
      <c r="I4888">
        <v>2262</v>
      </c>
      <c r="J4888">
        <v>3442.15</v>
      </c>
      <c r="K4888">
        <v>491.74</v>
      </c>
      <c r="L4888">
        <v>4</v>
      </c>
      <c r="M4888">
        <v>4</v>
      </c>
      <c r="N4888">
        <v>5</v>
      </c>
      <c r="O4888" t="s">
        <v>147</v>
      </c>
      <c r="P4888">
        <v>13</v>
      </c>
      <c r="Q4888" t="s">
        <v>129</v>
      </c>
      <c r="T4888">
        <v>17307</v>
      </c>
      <c r="U4888" t="s">
        <v>17</v>
      </c>
      <c r="V4888" t="s">
        <v>40</v>
      </c>
      <c r="W4888">
        <v>396</v>
      </c>
      <c r="X4888">
        <v>11</v>
      </c>
      <c r="Y4888">
        <v>3999.89</v>
      </c>
      <c r="Z4888">
        <v>0</v>
      </c>
      <c r="AA4888">
        <v>0</v>
      </c>
      <c r="AB4888">
        <v>0</v>
      </c>
      <c r="AD4888" t="s">
        <v>191</v>
      </c>
      <c r="AE4888">
        <v>0</v>
      </c>
      <c r="AF4888">
        <v>15.54</v>
      </c>
      <c r="AG4888" t="s">
        <v>192</v>
      </c>
      <c r="AH4888" t="s">
        <v>193</v>
      </c>
    </row>
    <row r="4889" spans="1:34" x14ac:dyDescent="0.25">
      <c r="A4889">
        <v>3952</v>
      </c>
      <c r="B4889">
        <v>16347</v>
      </c>
      <c r="C4889" t="s">
        <v>17</v>
      </c>
      <c r="D4889" s="1">
        <v>40249.52847222222</v>
      </c>
      <c r="E4889" s="1">
        <v>40875.551388888889</v>
      </c>
      <c r="F4889">
        <v>12</v>
      </c>
      <c r="G4889">
        <v>11</v>
      </c>
      <c r="H4889">
        <v>209</v>
      </c>
      <c r="I4889">
        <v>1715</v>
      </c>
      <c r="J4889">
        <v>3442.96</v>
      </c>
      <c r="K4889">
        <v>313</v>
      </c>
      <c r="L4889">
        <v>5</v>
      </c>
      <c r="M4889">
        <v>5</v>
      </c>
      <c r="N4889">
        <v>5</v>
      </c>
      <c r="O4889" t="s">
        <v>146</v>
      </c>
      <c r="P4889">
        <v>15</v>
      </c>
      <c r="Q4889" t="s">
        <v>129</v>
      </c>
      <c r="T4889">
        <v>17308</v>
      </c>
      <c r="U4889" t="s">
        <v>17</v>
      </c>
      <c r="V4889" t="s">
        <v>40</v>
      </c>
      <c r="W4889">
        <v>394</v>
      </c>
      <c r="X4889">
        <v>2</v>
      </c>
      <c r="Y4889">
        <v>4511.76</v>
      </c>
      <c r="Z4889">
        <v>0</v>
      </c>
      <c r="AA4889">
        <v>0</v>
      </c>
      <c r="AB4889">
        <v>0</v>
      </c>
      <c r="AD4889" t="s">
        <v>191</v>
      </c>
      <c r="AE4889">
        <v>0</v>
      </c>
      <c r="AF4889">
        <v>0</v>
      </c>
      <c r="AG4889" t="s">
        <v>200</v>
      </c>
      <c r="AH4889" t="s">
        <v>193</v>
      </c>
    </row>
    <row r="4890" spans="1:34" x14ac:dyDescent="0.25">
      <c r="A4890">
        <v>1169</v>
      </c>
      <c r="B4890">
        <v>13536</v>
      </c>
      <c r="C4890" t="s">
        <v>17</v>
      </c>
      <c r="D4890" s="1">
        <v>40811.5625</v>
      </c>
      <c r="E4890" s="1">
        <v>40885.693055555559</v>
      </c>
      <c r="F4890">
        <v>2</v>
      </c>
      <c r="G4890">
        <v>7</v>
      </c>
      <c r="H4890">
        <v>91</v>
      </c>
      <c r="I4890">
        <v>2126</v>
      </c>
      <c r="J4890">
        <v>3444.39</v>
      </c>
      <c r="K4890">
        <v>492.06</v>
      </c>
      <c r="L4890">
        <v>5</v>
      </c>
      <c r="M4890">
        <v>4</v>
      </c>
      <c r="N4890">
        <v>5</v>
      </c>
      <c r="O4890" t="s">
        <v>149</v>
      </c>
      <c r="P4890">
        <v>14</v>
      </c>
      <c r="Q4890" t="s">
        <v>129</v>
      </c>
      <c r="T4890">
        <v>17309</v>
      </c>
      <c r="U4890" t="s">
        <v>17</v>
      </c>
      <c r="V4890" t="s">
        <v>22</v>
      </c>
      <c r="W4890">
        <v>96</v>
      </c>
      <c r="X4890">
        <v>3</v>
      </c>
      <c r="Y4890">
        <v>320.39</v>
      </c>
      <c r="Z4890">
        <v>82.75</v>
      </c>
      <c r="AA4890">
        <v>0</v>
      </c>
      <c r="AB4890">
        <v>-82.75</v>
      </c>
      <c r="AC4890">
        <v>-100</v>
      </c>
      <c r="AD4890" t="s">
        <v>201</v>
      </c>
      <c r="AE4890">
        <v>82.75</v>
      </c>
      <c r="AF4890">
        <v>0</v>
      </c>
      <c r="AG4890" t="s">
        <v>198</v>
      </c>
      <c r="AH4890" t="s">
        <v>199</v>
      </c>
    </row>
    <row r="4891" spans="1:34" x14ac:dyDescent="0.25">
      <c r="A4891">
        <v>952</v>
      </c>
      <c r="B4891">
        <v>13313</v>
      </c>
      <c r="C4891" t="s">
        <v>17</v>
      </c>
      <c r="D4891" s="1">
        <v>40149.679166666669</v>
      </c>
      <c r="E4891" s="1">
        <v>40864.699999999997</v>
      </c>
      <c r="F4891">
        <v>23</v>
      </c>
      <c r="G4891">
        <v>12</v>
      </c>
      <c r="H4891">
        <v>105</v>
      </c>
      <c r="I4891">
        <v>2308</v>
      </c>
      <c r="J4891">
        <v>3445.32</v>
      </c>
      <c r="K4891">
        <v>287.11</v>
      </c>
      <c r="L4891">
        <v>4</v>
      </c>
      <c r="M4891">
        <v>5</v>
      </c>
      <c r="N4891">
        <v>5</v>
      </c>
      <c r="O4891" t="s">
        <v>148</v>
      </c>
      <c r="P4891">
        <v>14</v>
      </c>
      <c r="Q4891" t="s">
        <v>129</v>
      </c>
      <c r="T4891">
        <v>17310</v>
      </c>
      <c r="U4891" t="s">
        <v>17</v>
      </c>
      <c r="V4891" t="s">
        <v>22</v>
      </c>
      <c r="W4891">
        <v>388</v>
      </c>
      <c r="X4891">
        <v>2</v>
      </c>
      <c r="Y4891">
        <v>1025.0999999999999</v>
      </c>
      <c r="Z4891">
        <v>0</v>
      </c>
      <c r="AA4891">
        <v>0</v>
      </c>
      <c r="AB4891">
        <v>0</v>
      </c>
      <c r="AD4891" t="s">
        <v>191</v>
      </c>
      <c r="AE4891">
        <v>0</v>
      </c>
      <c r="AF4891">
        <v>0</v>
      </c>
      <c r="AG4891" t="s">
        <v>198</v>
      </c>
      <c r="AH4891" t="s">
        <v>199</v>
      </c>
    </row>
    <row r="4892" spans="1:34" x14ac:dyDescent="0.25">
      <c r="A4892">
        <v>13</v>
      </c>
      <c r="B4892">
        <v>12358</v>
      </c>
      <c r="C4892" t="s">
        <v>87</v>
      </c>
      <c r="D4892" s="1">
        <v>40155.332638888889</v>
      </c>
      <c r="E4892" s="1">
        <v>40885.43472222222</v>
      </c>
      <c r="F4892">
        <v>2</v>
      </c>
      <c r="G4892">
        <v>5</v>
      </c>
      <c r="H4892">
        <v>55</v>
      </c>
      <c r="I4892">
        <v>1068</v>
      </c>
      <c r="J4892">
        <v>3447.07</v>
      </c>
      <c r="K4892">
        <v>689.41</v>
      </c>
      <c r="L4892">
        <v>5</v>
      </c>
      <c r="M4892">
        <v>4</v>
      </c>
      <c r="N4892">
        <v>5</v>
      </c>
      <c r="O4892" t="s">
        <v>149</v>
      </c>
      <c r="P4892">
        <v>14</v>
      </c>
      <c r="Q4892" t="s">
        <v>129</v>
      </c>
      <c r="T4892">
        <v>17311</v>
      </c>
      <c r="U4892" t="s">
        <v>17</v>
      </c>
      <c r="V4892" t="s">
        <v>96</v>
      </c>
      <c r="W4892">
        <v>79</v>
      </c>
      <c r="X4892">
        <v>6</v>
      </c>
      <c r="Y4892">
        <v>3566.56</v>
      </c>
      <c r="Z4892">
        <v>0</v>
      </c>
      <c r="AA4892">
        <v>828.39</v>
      </c>
      <c r="AB4892">
        <v>828.39</v>
      </c>
      <c r="AD4892" t="s">
        <v>197</v>
      </c>
      <c r="AE4892">
        <v>0</v>
      </c>
      <c r="AF4892">
        <v>2.13</v>
      </c>
      <c r="AG4892" t="s">
        <v>198</v>
      </c>
      <c r="AH4892" t="s">
        <v>196</v>
      </c>
    </row>
    <row r="4893" spans="1:34" x14ac:dyDescent="0.25">
      <c r="A4893">
        <v>3965</v>
      </c>
      <c r="B4893">
        <v>16360</v>
      </c>
      <c r="C4893" t="s">
        <v>17</v>
      </c>
      <c r="D4893" s="1">
        <v>40798.576388888891</v>
      </c>
      <c r="E4893" s="1">
        <v>40882.511111111111</v>
      </c>
      <c r="F4893">
        <v>5</v>
      </c>
      <c r="G4893">
        <v>6</v>
      </c>
      <c r="H4893">
        <v>365</v>
      </c>
      <c r="I4893">
        <v>2110</v>
      </c>
      <c r="J4893">
        <v>3450.41</v>
      </c>
      <c r="K4893">
        <v>575.07000000000005</v>
      </c>
      <c r="L4893">
        <v>5</v>
      </c>
      <c r="M4893">
        <v>4</v>
      </c>
      <c r="N4893">
        <v>5</v>
      </c>
      <c r="O4893" t="s">
        <v>149</v>
      </c>
      <c r="P4893">
        <v>14</v>
      </c>
      <c r="Q4893" t="s">
        <v>129</v>
      </c>
      <c r="T4893">
        <v>17312</v>
      </c>
      <c r="U4893" t="s">
        <v>17</v>
      </c>
      <c r="V4893" t="s">
        <v>22</v>
      </c>
      <c r="W4893">
        <v>139</v>
      </c>
      <c r="X4893">
        <v>3</v>
      </c>
      <c r="Y4893">
        <v>644.29999999999995</v>
      </c>
      <c r="Z4893">
        <v>644.29999999999995</v>
      </c>
      <c r="AA4893">
        <v>0</v>
      </c>
      <c r="AB4893">
        <v>-644.29999999999995</v>
      </c>
      <c r="AC4893">
        <v>-100</v>
      </c>
      <c r="AD4893" t="s">
        <v>201</v>
      </c>
      <c r="AE4893">
        <v>644.29999999999995</v>
      </c>
      <c r="AF4893">
        <v>0</v>
      </c>
      <c r="AG4893" t="s">
        <v>198</v>
      </c>
      <c r="AH4893" t="s">
        <v>199</v>
      </c>
    </row>
    <row r="4894" spans="1:34" x14ac:dyDescent="0.25">
      <c r="A4894">
        <v>2456</v>
      </c>
      <c r="B4894">
        <v>14837</v>
      </c>
      <c r="C4894" t="s">
        <v>17</v>
      </c>
      <c r="D4894" s="1">
        <v>40202.430555555555</v>
      </c>
      <c r="E4894" s="1">
        <v>40797.456944444442</v>
      </c>
      <c r="F4894">
        <v>90</v>
      </c>
      <c r="G4894">
        <v>9</v>
      </c>
      <c r="H4894">
        <v>171</v>
      </c>
      <c r="I4894">
        <v>3030</v>
      </c>
      <c r="J4894">
        <v>3460.32</v>
      </c>
      <c r="K4894">
        <v>384.48</v>
      </c>
      <c r="L4894">
        <v>3</v>
      </c>
      <c r="M4894">
        <v>5</v>
      </c>
      <c r="N4894">
        <v>5</v>
      </c>
      <c r="O4894" t="s">
        <v>150</v>
      </c>
      <c r="P4894">
        <v>13</v>
      </c>
      <c r="Q4894" t="s">
        <v>96</v>
      </c>
      <c r="T4894">
        <v>17313</v>
      </c>
      <c r="U4894" t="s">
        <v>17</v>
      </c>
      <c r="V4894" t="s">
        <v>24</v>
      </c>
      <c r="W4894">
        <v>32</v>
      </c>
      <c r="X4894">
        <v>1</v>
      </c>
      <c r="Y4894">
        <v>2328.84</v>
      </c>
      <c r="Z4894">
        <v>0</v>
      </c>
      <c r="AA4894">
        <v>2328.84</v>
      </c>
      <c r="AB4894">
        <v>2328.84</v>
      </c>
      <c r="AD4894" t="s">
        <v>197</v>
      </c>
      <c r="AE4894">
        <v>0</v>
      </c>
      <c r="AF4894">
        <v>1.75</v>
      </c>
      <c r="AG4894" t="s">
        <v>198</v>
      </c>
      <c r="AH4894" t="s">
        <v>196</v>
      </c>
    </row>
    <row r="4895" spans="1:34" x14ac:dyDescent="0.25">
      <c r="A4895">
        <v>2156</v>
      </c>
      <c r="B4895">
        <v>14533</v>
      </c>
      <c r="C4895" t="s">
        <v>17</v>
      </c>
      <c r="D4895" s="1">
        <v>40276.509027777778</v>
      </c>
      <c r="E4895" s="1">
        <v>40862.503472222219</v>
      </c>
      <c r="F4895">
        <v>25</v>
      </c>
      <c r="G4895">
        <v>11</v>
      </c>
      <c r="H4895">
        <v>74</v>
      </c>
      <c r="I4895">
        <v>6038</v>
      </c>
      <c r="J4895">
        <v>3466.37</v>
      </c>
      <c r="K4895">
        <v>315.12</v>
      </c>
      <c r="L4895">
        <v>4</v>
      </c>
      <c r="M4895">
        <v>5</v>
      </c>
      <c r="N4895">
        <v>5</v>
      </c>
      <c r="O4895" t="s">
        <v>148</v>
      </c>
      <c r="P4895">
        <v>14</v>
      </c>
      <c r="Q4895" t="s">
        <v>129</v>
      </c>
      <c r="T4895">
        <v>17314</v>
      </c>
      <c r="U4895" t="s">
        <v>17</v>
      </c>
      <c r="V4895" t="s">
        <v>129</v>
      </c>
      <c r="W4895">
        <v>25</v>
      </c>
      <c r="X4895">
        <v>17</v>
      </c>
      <c r="Y4895">
        <v>4904.43</v>
      </c>
      <c r="Z4895">
        <v>719.92</v>
      </c>
      <c r="AA4895">
        <v>1021</v>
      </c>
      <c r="AB4895">
        <v>301.08</v>
      </c>
      <c r="AC4895">
        <v>41.82</v>
      </c>
      <c r="AD4895" t="s">
        <v>194</v>
      </c>
      <c r="AE4895">
        <v>0</v>
      </c>
      <c r="AF4895">
        <v>7.95</v>
      </c>
      <c r="AG4895" t="s">
        <v>195</v>
      </c>
      <c r="AH4895" t="s">
        <v>196</v>
      </c>
    </row>
    <row r="4896" spans="1:34" x14ac:dyDescent="0.25">
      <c r="A4896">
        <v>1479</v>
      </c>
      <c r="B4896">
        <v>13849</v>
      </c>
      <c r="C4896" t="s">
        <v>17</v>
      </c>
      <c r="D4896" s="1">
        <v>40262.502083333333</v>
      </c>
      <c r="E4896" s="1">
        <v>40835.457638888889</v>
      </c>
      <c r="F4896">
        <v>52</v>
      </c>
      <c r="G4896">
        <v>5</v>
      </c>
      <c r="H4896">
        <v>189</v>
      </c>
      <c r="I4896">
        <v>1883</v>
      </c>
      <c r="J4896">
        <v>3469.3</v>
      </c>
      <c r="K4896">
        <v>693.86</v>
      </c>
      <c r="L4896">
        <v>4</v>
      </c>
      <c r="M4896">
        <v>4</v>
      </c>
      <c r="N4896">
        <v>5</v>
      </c>
      <c r="O4896" t="s">
        <v>147</v>
      </c>
      <c r="P4896">
        <v>13</v>
      </c>
      <c r="Q4896" t="s">
        <v>129</v>
      </c>
      <c r="T4896">
        <v>17315</v>
      </c>
      <c r="U4896" t="s">
        <v>17</v>
      </c>
      <c r="V4896" t="s">
        <v>129</v>
      </c>
      <c r="W4896">
        <v>2</v>
      </c>
      <c r="X4896">
        <v>41</v>
      </c>
      <c r="Y4896">
        <v>9559.5</v>
      </c>
      <c r="Z4896">
        <v>1436.64</v>
      </c>
      <c r="AA4896">
        <v>1913.14</v>
      </c>
      <c r="AB4896">
        <v>476.5</v>
      </c>
      <c r="AC4896">
        <v>33.17</v>
      </c>
      <c r="AD4896" t="s">
        <v>194</v>
      </c>
      <c r="AE4896">
        <v>0</v>
      </c>
      <c r="AF4896">
        <v>0.96</v>
      </c>
      <c r="AG4896" t="s">
        <v>195</v>
      </c>
      <c r="AH4896" t="s">
        <v>196</v>
      </c>
    </row>
    <row r="4897" spans="1:34" x14ac:dyDescent="0.25">
      <c r="A4897">
        <v>3325</v>
      </c>
      <c r="B4897">
        <v>15712</v>
      </c>
      <c r="C4897" t="s">
        <v>17</v>
      </c>
      <c r="D4897" s="1">
        <v>40148.470138888886</v>
      </c>
      <c r="E4897" s="1">
        <v>40877.589583333334</v>
      </c>
      <c r="F4897">
        <v>10</v>
      </c>
      <c r="G4897">
        <v>12</v>
      </c>
      <c r="H4897">
        <v>86</v>
      </c>
      <c r="I4897">
        <v>1277</v>
      </c>
      <c r="J4897">
        <v>3472.41</v>
      </c>
      <c r="K4897">
        <v>289.37</v>
      </c>
      <c r="L4897">
        <v>5</v>
      </c>
      <c r="M4897">
        <v>5</v>
      </c>
      <c r="N4897">
        <v>5</v>
      </c>
      <c r="O4897" t="s">
        <v>146</v>
      </c>
      <c r="P4897">
        <v>15</v>
      </c>
      <c r="Q4897" t="s">
        <v>129</v>
      </c>
      <c r="T4897">
        <v>17316</v>
      </c>
      <c r="U4897" t="s">
        <v>17</v>
      </c>
      <c r="V4897" t="s">
        <v>19</v>
      </c>
      <c r="W4897">
        <v>421</v>
      </c>
      <c r="X4897">
        <v>1</v>
      </c>
      <c r="Y4897">
        <v>124.45</v>
      </c>
      <c r="Z4897">
        <v>0</v>
      </c>
      <c r="AA4897">
        <v>0</v>
      </c>
      <c r="AB4897">
        <v>0</v>
      </c>
      <c r="AD4897" t="s">
        <v>191</v>
      </c>
      <c r="AE4897">
        <v>0</v>
      </c>
      <c r="AF4897">
        <v>0</v>
      </c>
      <c r="AG4897" t="s">
        <v>198</v>
      </c>
      <c r="AH4897" t="s">
        <v>196</v>
      </c>
    </row>
    <row r="4898" spans="1:34" x14ac:dyDescent="0.25">
      <c r="A4898">
        <v>5188</v>
      </c>
      <c r="B4898">
        <v>17597</v>
      </c>
      <c r="C4898" t="s">
        <v>17</v>
      </c>
      <c r="D4898" s="1">
        <v>40303.647916666669</v>
      </c>
      <c r="E4898" s="1">
        <v>40673.495833333334</v>
      </c>
      <c r="F4898">
        <v>214</v>
      </c>
      <c r="G4898">
        <v>5</v>
      </c>
      <c r="H4898">
        <v>109</v>
      </c>
      <c r="I4898">
        <v>2215</v>
      </c>
      <c r="J4898">
        <v>3484.09</v>
      </c>
      <c r="K4898">
        <v>696.82</v>
      </c>
      <c r="L4898">
        <v>2</v>
      </c>
      <c r="M4898">
        <v>4</v>
      </c>
      <c r="N4898">
        <v>5</v>
      </c>
      <c r="O4898" t="s">
        <v>154</v>
      </c>
      <c r="P4898">
        <v>11</v>
      </c>
      <c r="Q4898" t="s">
        <v>40</v>
      </c>
      <c r="T4898">
        <v>17317</v>
      </c>
      <c r="U4898" t="s">
        <v>17</v>
      </c>
      <c r="V4898" t="s">
        <v>24</v>
      </c>
      <c r="W4898">
        <v>47</v>
      </c>
      <c r="X4898">
        <v>3</v>
      </c>
      <c r="Y4898">
        <v>2600.34</v>
      </c>
      <c r="Z4898">
        <v>0</v>
      </c>
      <c r="AA4898">
        <v>2600.34</v>
      </c>
      <c r="AB4898">
        <v>2600.34</v>
      </c>
      <c r="AD4898" t="s">
        <v>197</v>
      </c>
      <c r="AE4898">
        <v>0</v>
      </c>
      <c r="AF4898">
        <v>2.94</v>
      </c>
      <c r="AG4898" t="s">
        <v>198</v>
      </c>
      <c r="AH4898" t="s">
        <v>196</v>
      </c>
    </row>
    <row r="4899" spans="1:34" x14ac:dyDescent="0.25">
      <c r="A4899">
        <v>1210</v>
      </c>
      <c r="B4899">
        <v>13577</v>
      </c>
      <c r="C4899" t="s">
        <v>17</v>
      </c>
      <c r="D4899" s="1">
        <v>40161.673611111109</v>
      </c>
      <c r="E4899" s="1">
        <v>40861.638194444444</v>
      </c>
      <c r="F4899">
        <v>26</v>
      </c>
      <c r="G4899">
        <v>11</v>
      </c>
      <c r="H4899">
        <v>101</v>
      </c>
      <c r="I4899">
        <v>1660</v>
      </c>
      <c r="J4899">
        <v>3484.28</v>
      </c>
      <c r="K4899">
        <v>316.75</v>
      </c>
      <c r="L4899">
        <v>4</v>
      </c>
      <c r="M4899">
        <v>5</v>
      </c>
      <c r="N4899">
        <v>5</v>
      </c>
      <c r="O4899" t="s">
        <v>148</v>
      </c>
      <c r="P4899">
        <v>14</v>
      </c>
      <c r="Q4899" t="s">
        <v>129</v>
      </c>
      <c r="T4899">
        <v>17318</v>
      </c>
      <c r="U4899" t="s">
        <v>17</v>
      </c>
      <c r="V4899" t="s">
        <v>19</v>
      </c>
      <c r="W4899">
        <v>726</v>
      </c>
      <c r="X4899">
        <v>1</v>
      </c>
      <c r="Y4899">
        <v>157.33000000000001</v>
      </c>
      <c r="Z4899">
        <v>0</v>
      </c>
      <c r="AA4899">
        <v>0</v>
      </c>
      <c r="AB4899">
        <v>0</v>
      </c>
      <c r="AD4899" t="s">
        <v>191</v>
      </c>
      <c r="AE4899">
        <v>0</v>
      </c>
      <c r="AF4899">
        <v>0</v>
      </c>
      <c r="AG4899" t="s">
        <v>198</v>
      </c>
      <c r="AH4899" t="s">
        <v>196</v>
      </c>
    </row>
    <row r="4900" spans="1:34" x14ac:dyDescent="0.25">
      <c r="A4900">
        <v>2922</v>
      </c>
      <c r="B4900">
        <v>15306</v>
      </c>
      <c r="C4900" t="s">
        <v>17</v>
      </c>
      <c r="D4900" s="1">
        <v>40227.716666666667</v>
      </c>
      <c r="E4900" s="1">
        <v>40822.538888888892</v>
      </c>
      <c r="F4900">
        <v>65</v>
      </c>
      <c r="G4900">
        <v>9</v>
      </c>
      <c r="H4900">
        <v>123</v>
      </c>
      <c r="I4900">
        <v>3074</v>
      </c>
      <c r="J4900">
        <v>3484.73</v>
      </c>
      <c r="K4900">
        <v>387.19</v>
      </c>
      <c r="L4900">
        <v>3</v>
      </c>
      <c r="M4900">
        <v>5</v>
      </c>
      <c r="N4900">
        <v>5</v>
      </c>
      <c r="O4900" t="s">
        <v>150</v>
      </c>
      <c r="P4900">
        <v>13</v>
      </c>
      <c r="Q4900" t="s">
        <v>96</v>
      </c>
      <c r="T4900">
        <v>17319</v>
      </c>
      <c r="U4900" t="s">
        <v>17</v>
      </c>
      <c r="V4900" t="s">
        <v>19</v>
      </c>
      <c r="W4900">
        <v>670</v>
      </c>
      <c r="X4900">
        <v>1</v>
      </c>
      <c r="Y4900">
        <v>29.1</v>
      </c>
      <c r="Z4900">
        <v>0</v>
      </c>
      <c r="AA4900">
        <v>0</v>
      </c>
      <c r="AB4900">
        <v>0</v>
      </c>
      <c r="AD4900" t="s">
        <v>191</v>
      </c>
      <c r="AE4900">
        <v>0</v>
      </c>
      <c r="AF4900">
        <v>0</v>
      </c>
      <c r="AG4900" t="s">
        <v>198</v>
      </c>
      <c r="AH4900" t="s">
        <v>196</v>
      </c>
    </row>
    <row r="4901" spans="1:34" x14ac:dyDescent="0.25">
      <c r="A4901">
        <v>2676</v>
      </c>
      <c r="B4901">
        <v>15059</v>
      </c>
      <c r="C4901" t="s">
        <v>17</v>
      </c>
      <c r="D4901" s="1">
        <v>40153.511805555558</v>
      </c>
      <c r="E4901" s="1">
        <v>40846.482638888891</v>
      </c>
      <c r="F4901">
        <v>41</v>
      </c>
      <c r="G4901">
        <v>19</v>
      </c>
      <c r="H4901">
        <v>307</v>
      </c>
      <c r="I4901">
        <v>1597</v>
      </c>
      <c r="J4901">
        <v>3490.4</v>
      </c>
      <c r="K4901">
        <v>183.71</v>
      </c>
      <c r="L4901">
        <v>4</v>
      </c>
      <c r="M4901">
        <v>5</v>
      </c>
      <c r="N4901">
        <v>5</v>
      </c>
      <c r="O4901" t="s">
        <v>148</v>
      </c>
      <c r="P4901">
        <v>14</v>
      </c>
      <c r="Q4901" t="s">
        <v>129</v>
      </c>
      <c r="T4901">
        <v>17320</v>
      </c>
      <c r="U4901" t="s">
        <v>17</v>
      </c>
      <c r="V4901" t="s">
        <v>96</v>
      </c>
      <c r="W4901">
        <v>101</v>
      </c>
      <c r="X4901">
        <v>6</v>
      </c>
      <c r="Y4901">
        <v>2444.85</v>
      </c>
      <c r="Z4901">
        <v>290.52</v>
      </c>
      <c r="AA4901">
        <v>0</v>
      </c>
      <c r="AB4901">
        <v>-290.52</v>
      </c>
      <c r="AC4901">
        <v>-100</v>
      </c>
      <c r="AD4901" t="s">
        <v>201</v>
      </c>
      <c r="AE4901">
        <v>290.52</v>
      </c>
      <c r="AF4901">
        <v>0</v>
      </c>
      <c r="AG4901" t="s">
        <v>203</v>
      </c>
      <c r="AH4901" t="s">
        <v>193</v>
      </c>
    </row>
    <row r="4902" spans="1:34" x14ac:dyDescent="0.25">
      <c r="A4902">
        <v>4583</v>
      </c>
      <c r="B4902">
        <v>16983</v>
      </c>
      <c r="C4902" t="s">
        <v>17</v>
      </c>
      <c r="D4902" s="1">
        <v>40440.526388888888</v>
      </c>
      <c r="E4902" s="1">
        <v>40874.506944444445</v>
      </c>
      <c r="F4902">
        <v>13</v>
      </c>
      <c r="G4902">
        <v>11</v>
      </c>
      <c r="H4902">
        <v>151</v>
      </c>
      <c r="I4902">
        <v>2315</v>
      </c>
      <c r="J4902">
        <v>3490.53</v>
      </c>
      <c r="K4902">
        <v>317.32</v>
      </c>
      <c r="L4902">
        <v>5</v>
      </c>
      <c r="M4902">
        <v>5</v>
      </c>
      <c r="N4902">
        <v>5</v>
      </c>
      <c r="O4902" t="s">
        <v>146</v>
      </c>
      <c r="P4902">
        <v>15</v>
      </c>
      <c r="Q4902" t="s">
        <v>129</v>
      </c>
      <c r="T4902">
        <v>17321</v>
      </c>
      <c r="U4902" t="s">
        <v>17</v>
      </c>
      <c r="V4902" t="s">
        <v>129</v>
      </c>
      <c r="W4902">
        <v>9</v>
      </c>
      <c r="X4902">
        <v>6</v>
      </c>
      <c r="Y4902">
        <v>1665.21</v>
      </c>
      <c r="Z4902">
        <v>0</v>
      </c>
      <c r="AA4902">
        <v>657.16</v>
      </c>
      <c r="AB4902">
        <v>657.16</v>
      </c>
      <c r="AD4902" t="s">
        <v>197</v>
      </c>
      <c r="AE4902">
        <v>0</v>
      </c>
      <c r="AF4902">
        <v>0</v>
      </c>
      <c r="AG4902" t="s">
        <v>198</v>
      </c>
      <c r="AH4902" t="s">
        <v>196</v>
      </c>
    </row>
    <row r="4903" spans="1:34" x14ac:dyDescent="0.25">
      <c r="A4903">
        <v>1558</v>
      </c>
      <c r="B4903">
        <v>13929</v>
      </c>
      <c r="C4903" t="s">
        <v>17</v>
      </c>
      <c r="D4903" s="1">
        <v>40192.309027777781</v>
      </c>
      <c r="E4903" s="1">
        <v>40717.643055555556</v>
      </c>
      <c r="F4903">
        <v>170</v>
      </c>
      <c r="G4903">
        <v>11</v>
      </c>
      <c r="H4903">
        <v>38</v>
      </c>
      <c r="I4903">
        <v>1566</v>
      </c>
      <c r="J4903">
        <v>3494.1</v>
      </c>
      <c r="K4903">
        <v>317.64999999999998</v>
      </c>
      <c r="L4903">
        <v>3</v>
      </c>
      <c r="M4903">
        <v>5</v>
      </c>
      <c r="N4903">
        <v>5</v>
      </c>
      <c r="O4903" t="s">
        <v>150</v>
      </c>
      <c r="P4903">
        <v>13</v>
      </c>
      <c r="Q4903" t="s">
        <v>96</v>
      </c>
      <c r="T4903">
        <v>17322</v>
      </c>
      <c r="U4903" t="s">
        <v>17</v>
      </c>
      <c r="V4903" t="s">
        <v>40</v>
      </c>
      <c r="W4903">
        <v>377</v>
      </c>
      <c r="X4903">
        <v>5</v>
      </c>
      <c r="Y4903">
        <v>922.59</v>
      </c>
      <c r="Z4903">
        <v>0</v>
      </c>
      <c r="AA4903">
        <v>0</v>
      </c>
      <c r="AB4903">
        <v>0</v>
      </c>
      <c r="AD4903" t="s">
        <v>191</v>
      </c>
      <c r="AE4903">
        <v>0</v>
      </c>
      <c r="AF4903">
        <v>2.38</v>
      </c>
      <c r="AG4903" t="s">
        <v>200</v>
      </c>
      <c r="AH4903" t="s">
        <v>193</v>
      </c>
    </row>
    <row r="4904" spans="1:34" x14ac:dyDescent="0.25">
      <c r="A4904">
        <v>5632</v>
      </c>
      <c r="B4904">
        <v>18044</v>
      </c>
      <c r="C4904" t="s">
        <v>17</v>
      </c>
      <c r="D4904" s="1">
        <v>40326.646527777775</v>
      </c>
      <c r="E4904" s="1">
        <v>40882.601388888892</v>
      </c>
      <c r="F4904">
        <v>5</v>
      </c>
      <c r="G4904">
        <v>18</v>
      </c>
      <c r="H4904">
        <v>128</v>
      </c>
      <c r="I4904">
        <v>1598</v>
      </c>
      <c r="J4904">
        <v>3505.61</v>
      </c>
      <c r="K4904">
        <v>194.76</v>
      </c>
      <c r="L4904">
        <v>5</v>
      </c>
      <c r="M4904">
        <v>5</v>
      </c>
      <c r="N4904">
        <v>5</v>
      </c>
      <c r="O4904" t="s">
        <v>146</v>
      </c>
      <c r="P4904">
        <v>15</v>
      </c>
      <c r="Q4904" t="s">
        <v>129</v>
      </c>
      <c r="T4904">
        <v>17323</v>
      </c>
      <c r="U4904" t="s">
        <v>17</v>
      </c>
      <c r="V4904" t="s">
        <v>129</v>
      </c>
      <c r="W4904">
        <v>16</v>
      </c>
      <c r="X4904">
        <v>12</v>
      </c>
      <c r="Y4904">
        <v>1547.64</v>
      </c>
      <c r="Z4904">
        <v>239.88</v>
      </c>
      <c r="AA4904">
        <v>375.57</v>
      </c>
      <c r="AB4904">
        <v>135.69</v>
      </c>
      <c r="AC4904">
        <v>56.57</v>
      </c>
      <c r="AD4904" t="s">
        <v>194</v>
      </c>
      <c r="AE4904">
        <v>0</v>
      </c>
      <c r="AF4904">
        <v>0.78</v>
      </c>
      <c r="AG4904" t="s">
        <v>195</v>
      </c>
      <c r="AH4904" t="s">
        <v>196</v>
      </c>
    </row>
    <row r="4905" spans="1:34" x14ac:dyDescent="0.25">
      <c r="A4905">
        <v>4321</v>
      </c>
      <c r="B4905">
        <v>16719</v>
      </c>
      <c r="C4905" t="s">
        <v>17</v>
      </c>
      <c r="D4905" s="1">
        <v>40160.457638888889</v>
      </c>
      <c r="E4905" s="1">
        <v>40872.393750000003</v>
      </c>
      <c r="F4905">
        <v>15</v>
      </c>
      <c r="G4905">
        <v>14</v>
      </c>
      <c r="H4905">
        <v>203</v>
      </c>
      <c r="I4905">
        <v>2306</v>
      </c>
      <c r="J4905">
        <v>3508.62</v>
      </c>
      <c r="K4905">
        <v>250.62</v>
      </c>
      <c r="L4905">
        <v>5</v>
      </c>
      <c r="M4905">
        <v>5</v>
      </c>
      <c r="N4905">
        <v>5</v>
      </c>
      <c r="O4905" t="s">
        <v>146</v>
      </c>
      <c r="P4905">
        <v>15</v>
      </c>
      <c r="Q4905" t="s">
        <v>129</v>
      </c>
      <c r="T4905">
        <v>17324</v>
      </c>
      <c r="U4905" t="s">
        <v>17</v>
      </c>
      <c r="V4905" t="s">
        <v>129</v>
      </c>
      <c r="W4905">
        <v>18</v>
      </c>
      <c r="X4905">
        <v>12</v>
      </c>
      <c r="Y4905">
        <v>2171.0700000000002</v>
      </c>
      <c r="Z4905">
        <v>0</v>
      </c>
      <c r="AA4905">
        <v>284.25</v>
      </c>
      <c r="AB4905">
        <v>284.25</v>
      </c>
      <c r="AD4905" t="s">
        <v>197</v>
      </c>
      <c r="AE4905">
        <v>0</v>
      </c>
      <c r="AF4905">
        <v>7.05</v>
      </c>
      <c r="AG4905" t="s">
        <v>198</v>
      </c>
      <c r="AH4905" t="s">
        <v>196</v>
      </c>
    </row>
    <row r="4906" spans="1:34" x14ac:dyDescent="0.25">
      <c r="A4906">
        <v>2730</v>
      </c>
      <c r="B4906">
        <v>15113</v>
      </c>
      <c r="C4906" t="s">
        <v>17</v>
      </c>
      <c r="D4906" s="1">
        <v>40832.643750000003</v>
      </c>
      <c r="E4906" s="1">
        <v>40877.349305555559</v>
      </c>
      <c r="F4906">
        <v>10</v>
      </c>
      <c r="G4906">
        <v>3</v>
      </c>
      <c r="H4906">
        <v>76</v>
      </c>
      <c r="I4906">
        <v>2343</v>
      </c>
      <c r="J4906">
        <v>3509.04</v>
      </c>
      <c r="K4906">
        <v>1169.68</v>
      </c>
      <c r="L4906">
        <v>5</v>
      </c>
      <c r="M4906">
        <v>3</v>
      </c>
      <c r="N4906">
        <v>5</v>
      </c>
      <c r="O4906" t="s">
        <v>162</v>
      </c>
      <c r="P4906">
        <v>13</v>
      </c>
      <c r="Q4906" t="s">
        <v>24</v>
      </c>
      <c r="T4906">
        <v>17325</v>
      </c>
      <c r="U4906" t="s">
        <v>17</v>
      </c>
      <c r="V4906" t="s">
        <v>29</v>
      </c>
      <c r="W4906">
        <v>281</v>
      </c>
      <c r="X4906">
        <v>3</v>
      </c>
      <c r="Y4906">
        <v>609.57000000000005</v>
      </c>
      <c r="Z4906">
        <v>0</v>
      </c>
      <c r="AA4906">
        <v>0</v>
      </c>
      <c r="AB4906">
        <v>0</v>
      </c>
      <c r="AD4906" t="s">
        <v>191</v>
      </c>
      <c r="AE4906">
        <v>0</v>
      </c>
      <c r="AF4906">
        <v>0</v>
      </c>
      <c r="AG4906" t="s">
        <v>198</v>
      </c>
      <c r="AH4906" t="s">
        <v>199</v>
      </c>
    </row>
    <row r="4907" spans="1:34" x14ac:dyDescent="0.25">
      <c r="A4907">
        <v>4000</v>
      </c>
      <c r="B4907">
        <v>16395</v>
      </c>
      <c r="C4907" t="s">
        <v>17</v>
      </c>
      <c r="D4907" s="1">
        <v>40153.518055555556</v>
      </c>
      <c r="E4907" s="1">
        <v>40826.534722222219</v>
      </c>
      <c r="F4907">
        <v>61</v>
      </c>
      <c r="G4907">
        <v>14</v>
      </c>
      <c r="H4907">
        <v>415</v>
      </c>
      <c r="I4907">
        <v>2900</v>
      </c>
      <c r="J4907">
        <v>3517.56</v>
      </c>
      <c r="K4907">
        <v>251.25</v>
      </c>
      <c r="L4907">
        <v>3</v>
      </c>
      <c r="M4907">
        <v>5</v>
      </c>
      <c r="N4907">
        <v>5</v>
      </c>
      <c r="O4907" t="s">
        <v>150</v>
      </c>
      <c r="P4907">
        <v>13</v>
      </c>
      <c r="Q4907" t="s">
        <v>96</v>
      </c>
      <c r="T4907">
        <v>17326</v>
      </c>
      <c r="U4907" t="s">
        <v>17</v>
      </c>
      <c r="V4907" t="s">
        <v>19</v>
      </c>
      <c r="W4907">
        <v>409</v>
      </c>
      <c r="X4907">
        <v>2</v>
      </c>
      <c r="Y4907">
        <v>312.35000000000002</v>
      </c>
      <c r="Z4907">
        <v>0</v>
      </c>
      <c r="AA4907">
        <v>0</v>
      </c>
      <c r="AB4907">
        <v>0</v>
      </c>
      <c r="AD4907" t="s">
        <v>191</v>
      </c>
      <c r="AE4907">
        <v>0</v>
      </c>
      <c r="AF4907">
        <v>0</v>
      </c>
      <c r="AG4907" t="s">
        <v>198</v>
      </c>
      <c r="AH4907" t="s">
        <v>196</v>
      </c>
    </row>
    <row r="4908" spans="1:34" x14ac:dyDescent="0.25">
      <c r="A4908">
        <v>3941</v>
      </c>
      <c r="B4908">
        <v>16336</v>
      </c>
      <c r="C4908" t="s">
        <v>17</v>
      </c>
      <c r="D4908" s="1">
        <v>40255.336805555555</v>
      </c>
      <c r="E4908" s="1">
        <v>40466.522222222222</v>
      </c>
      <c r="F4908">
        <v>421</v>
      </c>
      <c r="G4908">
        <v>4</v>
      </c>
      <c r="H4908">
        <v>64</v>
      </c>
      <c r="I4908">
        <v>1473</v>
      </c>
      <c r="J4908">
        <v>3517.69</v>
      </c>
      <c r="K4908">
        <v>879.42</v>
      </c>
      <c r="L4908">
        <v>1</v>
      </c>
      <c r="M4908">
        <v>4</v>
      </c>
      <c r="N4908">
        <v>5</v>
      </c>
      <c r="O4908" t="s">
        <v>145</v>
      </c>
      <c r="P4908">
        <v>10</v>
      </c>
      <c r="Q4908" t="s">
        <v>40</v>
      </c>
      <c r="T4908">
        <v>17327</v>
      </c>
      <c r="U4908" t="s">
        <v>17</v>
      </c>
      <c r="V4908" t="s">
        <v>19</v>
      </c>
      <c r="W4908">
        <v>410</v>
      </c>
      <c r="X4908">
        <v>2</v>
      </c>
      <c r="Y4908">
        <v>152.35</v>
      </c>
      <c r="Z4908">
        <v>0</v>
      </c>
      <c r="AA4908">
        <v>0</v>
      </c>
      <c r="AB4908">
        <v>0</v>
      </c>
      <c r="AD4908" t="s">
        <v>191</v>
      </c>
      <c r="AE4908">
        <v>0</v>
      </c>
      <c r="AF4908">
        <v>0</v>
      </c>
      <c r="AG4908" t="s">
        <v>198</v>
      </c>
      <c r="AH4908" t="s">
        <v>196</v>
      </c>
    </row>
    <row r="4909" spans="1:34" x14ac:dyDescent="0.25">
      <c r="A4909">
        <v>5313</v>
      </c>
      <c r="B4909">
        <v>17722</v>
      </c>
      <c r="C4909" t="s">
        <v>17</v>
      </c>
      <c r="D4909" s="1">
        <v>40511.405555555553</v>
      </c>
      <c r="E4909" s="1">
        <v>40790.640277777777</v>
      </c>
      <c r="F4909">
        <v>97</v>
      </c>
      <c r="G4909">
        <v>5</v>
      </c>
      <c r="H4909">
        <v>163</v>
      </c>
      <c r="I4909">
        <v>2412</v>
      </c>
      <c r="J4909">
        <v>3520.22</v>
      </c>
      <c r="K4909">
        <v>704.04</v>
      </c>
      <c r="L4909">
        <v>3</v>
      </c>
      <c r="M4909">
        <v>4</v>
      </c>
      <c r="N4909">
        <v>5</v>
      </c>
      <c r="O4909" t="s">
        <v>144</v>
      </c>
      <c r="P4909">
        <v>12</v>
      </c>
      <c r="Q4909" t="s">
        <v>96</v>
      </c>
      <c r="T4909">
        <v>17328</v>
      </c>
      <c r="U4909" t="s">
        <v>17</v>
      </c>
      <c r="V4909" t="s">
        <v>19</v>
      </c>
      <c r="W4909">
        <v>674</v>
      </c>
      <c r="X4909">
        <v>1</v>
      </c>
      <c r="Y4909">
        <v>104.7</v>
      </c>
      <c r="Z4909">
        <v>0</v>
      </c>
      <c r="AA4909">
        <v>0</v>
      </c>
      <c r="AB4909">
        <v>0</v>
      </c>
      <c r="AD4909" t="s">
        <v>191</v>
      </c>
      <c r="AE4909">
        <v>0</v>
      </c>
      <c r="AF4909">
        <v>0</v>
      </c>
      <c r="AG4909" t="s">
        <v>198</v>
      </c>
      <c r="AH4909" t="s">
        <v>196</v>
      </c>
    </row>
    <row r="4910" spans="1:34" x14ac:dyDescent="0.25">
      <c r="A4910">
        <v>4551</v>
      </c>
      <c r="B4910">
        <v>16950</v>
      </c>
      <c r="C4910" t="s">
        <v>17</v>
      </c>
      <c r="D4910" s="1">
        <v>40202.476388888892</v>
      </c>
      <c r="E4910" s="1">
        <v>40830.379166666666</v>
      </c>
      <c r="F4910">
        <v>57</v>
      </c>
      <c r="G4910">
        <v>10</v>
      </c>
      <c r="H4910">
        <v>110</v>
      </c>
      <c r="I4910">
        <v>2424</v>
      </c>
      <c r="J4910">
        <v>3533.77</v>
      </c>
      <c r="K4910">
        <v>353.38</v>
      </c>
      <c r="L4910">
        <v>4</v>
      </c>
      <c r="M4910">
        <v>5</v>
      </c>
      <c r="N4910">
        <v>5</v>
      </c>
      <c r="O4910" t="s">
        <v>148</v>
      </c>
      <c r="P4910">
        <v>14</v>
      </c>
      <c r="Q4910" t="s">
        <v>129</v>
      </c>
      <c r="T4910">
        <v>17329</v>
      </c>
      <c r="U4910" t="s">
        <v>17</v>
      </c>
      <c r="V4910" t="s">
        <v>96</v>
      </c>
      <c r="W4910">
        <v>15</v>
      </c>
      <c r="X4910">
        <v>5</v>
      </c>
      <c r="Y4910">
        <v>998.53</v>
      </c>
      <c r="Z4910">
        <v>0</v>
      </c>
      <c r="AA4910">
        <v>279.75</v>
      </c>
      <c r="AB4910">
        <v>279.75</v>
      </c>
      <c r="AD4910" t="s">
        <v>197</v>
      </c>
      <c r="AE4910">
        <v>0</v>
      </c>
      <c r="AF4910">
        <v>0</v>
      </c>
      <c r="AG4910" t="s">
        <v>198</v>
      </c>
      <c r="AH4910" t="s">
        <v>196</v>
      </c>
    </row>
    <row r="4911" spans="1:34" x14ac:dyDescent="0.25">
      <c r="A4911">
        <v>5438</v>
      </c>
      <c r="B4911">
        <v>17848</v>
      </c>
      <c r="C4911" t="s">
        <v>17</v>
      </c>
      <c r="D4911" s="1">
        <v>40153.554861111108</v>
      </c>
      <c r="E4911" s="1">
        <v>40805.700694444444</v>
      </c>
      <c r="F4911">
        <v>82</v>
      </c>
      <c r="G4911">
        <v>30</v>
      </c>
      <c r="H4911">
        <v>104</v>
      </c>
      <c r="I4911">
        <v>1372</v>
      </c>
      <c r="J4911">
        <v>3538.46</v>
      </c>
      <c r="K4911">
        <v>117.95</v>
      </c>
      <c r="L4911">
        <v>3</v>
      </c>
      <c r="M4911">
        <v>5</v>
      </c>
      <c r="N4911">
        <v>5</v>
      </c>
      <c r="O4911" t="s">
        <v>150</v>
      </c>
      <c r="P4911">
        <v>13</v>
      </c>
      <c r="Q4911" t="s">
        <v>96</v>
      </c>
      <c r="T4911">
        <v>17330</v>
      </c>
      <c r="U4911" t="s">
        <v>17</v>
      </c>
      <c r="V4911" t="s">
        <v>24</v>
      </c>
      <c r="W4911">
        <v>23</v>
      </c>
      <c r="X4911">
        <v>4</v>
      </c>
      <c r="Y4911">
        <v>423.8</v>
      </c>
      <c r="Z4911">
        <v>0</v>
      </c>
      <c r="AA4911">
        <v>363.9</v>
      </c>
      <c r="AB4911">
        <v>363.9</v>
      </c>
      <c r="AD4911" t="s">
        <v>197</v>
      </c>
      <c r="AE4911">
        <v>0</v>
      </c>
      <c r="AF4911">
        <v>0</v>
      </c>
      <c r="AG4911" t="s">
        <v>198</v>
      </c>
      <c r="AH4911" t="s">
        <v>196</v>
      </c>
    </row>
    <row r="4912" spans="1:34" x14ac:dyDescent="0.25">
      <c r="A4912">
        <v>2126</v>
      </c>
      <c r="B4912">
        <v>14503</v>
      </c>
      <c r="C4912" t="s">
        <v>17</v>
      </c>
      <c r="D4912" s="1">
        <v>40708.416666666664</v>
      </c>
      <c r="E4912" s="1">
        <v>40883.5625</v>
      </c>
      <c r="F4912">
        <v>4</v>
      </c>
      <c r="G4912">
        <v>6</v>
      </c>
      <c r="H4912">
        <v>113</v>
      </c>
      <c r="I4912">
        <v>2004</v>
      </c>
      <c r="J4912">
        <v>3543.26</v>
      </c>
      <c r="K4912">
        <v>590.54</v>
      </c>
      <c r="L4912">
        <v>5</v>
      </c>
      <c r="M4912">
        <v>4</v>
      </c>
      <c r="N4912">
        <v>5</v>
      </c>
      <c r="O4912" t="s">
        <v>149</v>
      </c>
      <c r="P4912">
        <v>14</v>
      </c>
      <c r="Q4912" t="s">
        <v>129</v>
      </c>
      <c r="T4912">
        <v>17331</v>
      </c>
      <c r="U4912" t="s">
        <v>17</v>
      </c>
      <c r="V4912" t="s">
        <v>22</v>
      </c>
      <c r="W4912">
        <v>124</v>
      </c>
      <c r="X4912">
        <v>1</v>
      </c>
      <c r="Y4912">
        <v>175.2</v>
      </c>
      <c r="Z4912">
        <v>175.2</v>
      </c>
      <c r="AA4912">
        <v>0</v>
      </c>
      <c r="AB4912">
        <v>-175.2</v>
      </c>
      <c r="AC4912">
        <v>-100</v>
      </c>
      <c r="AD4912" t="s">
        <v>201</v>
      </c>
      <c r="AE4912">
        <v>175.2</v>
      </c>
      <c r="AF4912">
        <v>0</v>
      </c>
      <c r="AG4912" t="s">
        <v>198</v>
      </c>
      <c r="AH4912" t="s">
        <v>199</v>
      </c>
    </row>
    <row r="4913" spans="1:34" x14ac:dyDescent="0.25">
      <c r="A4913">
        <v>2501</v>
      </c>
      <c r="B4913">
        <v>14882</v>
      </c>
      <c r="C4913" t="s">
        <v>17</v>
      </c>
      <c r="D4913" s="1">
        <v>40267.626388888886</v>
      </c>
      <c r="E4913" s="1">
        <v>40860.532638888886</v>
      </c>
      <c r="F4913">
        <v>27</v>
      </c>
      <c r="G4913">
        <v>14</v>
      </c>
      <c r="H4913">
        <v>32</v>
      </c>
      <c r="I4913">
        <v>1614</v>
      </c>
      <c r="J4913">
        <v>3546.65</v>
      </c>
      <c r="K4913">
        <v>253.33</v>
      </c>
      <c r="L4913">
        <v>4</v>
      </c>
      <c r="M4913">
        <v>5</v>
      </c>
      <c r="N4913">
        <v>5</v>
      </c>
      <c r="O4913" t="s">
        <v>148</v>
      </c>
      <c r="P4913">
        <v>14</v>
      </c>
      <c r="Q4913" t="s">
        <v>129</v>
      </c>
      <c r="T4913">
        <v>17332</v>
      </c>
      <c r="U4913" t="s">
        <v>17</v>
      </c>
      <c r="V4913" t="s">
        <v>40</v>
      </c>
      <c r="W4913">
        <v>529</v>
      </c>
      <c r="X4913">
        <v>5</v>
      </c>
      <c r="Y4913">
        <v>827.77</v>
      </c>
      <c r="Z4913">
        <v>0</v>
      </c>
      <c r="AA4913">
        <v>0</v>
      </c>
      <c r="AB4913">
        <v>0</v>
      </c>
      <c r="AD4913" t="s">
        <v>191</v>
      </c>
      <c r="AE4913">
        <v>0</v>
      </c>
      <c r="AF4913">
        <v>0</v>
      </c>
      <c r="AG4913" t="s">
        <v>200</v>
      </c>
      <c r="AH4913" t="s">
        <v>193</v>
      </c>
    </row>
    <row r="4914" spans="1:34" x14ac:dyDescent="0.25">
      <c r="A4914">
        <v>2838</v>
      </c>
      <c r="B4914">
        <v>15222</v>
      </c>
      <c r="C4914" t="s">
        <v>17</v>
      </c>
      <c r="D4914" s="1">
        <v>40163.575694444444</v>
      </c>
      <c r="E4914" s="1">
        <v>40568.335416666669</v>
      </c>
      <c r="F4914">
        <v>319</v>
      </c>
      <c r="G4914">
        <v>11</v>
      </c>
      <c r="H4914">
        <v>98</v>
      </c>
      <c r="I4914">
        <v>4458</v>
      </c>
      <c r="J4914">
        <v>3550.91</v>
      </c>
      <c r="K4914">
        <v>322.81</v>
      </c>
      <c r="L4914">
        <v>2</v>
      </c>
      <c r="M4914">
        <v>5</v>
      </c>
      <c r="N4914">
        <v>5</v>
      </c>
      <c r="O4914" t="s">
        <v>156</v>
      </c>
      <c r="P4914">
        <v>12</v>
      </c>
      <c r="Q4914" t="s">
        <v>40</v>
      </c>
      <c r="T4914">
        <v>17333</v>
      </c>
      <c r="U4914" t="s">
        <v>17</v>
      </c>
      <c r="V4914" t="s">
        <v>22</v>
      </c>
      <c r="W4914">
        <v>86</v>
      </c>
      <c r="X4914">
        <v>1</v>
      </c>
      <c r="Y4914">
        <v>494.25</v>
      </c>
      <c r="Z4914">
        <v>0</v>
      </c>
      <c r="AA4914">
        <v>494.25</v>
      </c>
      <c r="AB4914">
        <v>494.25</v>
      </c>
      <c r="AD4914" t="s">
        <v>197</v>
      </c>
      <c r="AE4914">
        <v>0</v>
      </c>
      <c r="AF4914">
        <v>0</v>
      </c>
      <c r="AG4914" t="s">
        <v>198</v>
      </c>
      <c r="AH4914" t="s">
        <v>199</v>
      </c>
    </row>
    <row r="4915" spans="1:34" x14ac:dyDescent="0.25">
      <c r="A4915">
        <v>3468</v>
      </c>
      <c r="B4915">
        <v>15858</v>
      </c>
      <c r="C4915" t="s">
        <v>17</v>
      </c>
      <c r="D4915" s="1">
        <v>40157.487500000003</v>
      </c>
      <c r="E4915" s="1">
        <v>40871.533333333333</v>
      </c>
      <c r="F4915">
        <v>16</v>
      </c>
      <c r="G4915">
        <v>13</v>
      </c>
      <c r="H4915">
        <v>273</v>
      </c>
      <c r="I4915">
        <v>2715</v>
      </c>
      <c r="J4915">
        <v>3552.41</v>
      </c>
      <c r="K4915">
        <v>273.26</v>
      </c>
      <c r="L4915">
        <v>5</v>
      </c>
      <c r="M4915">
        <v>5</v>
      </c>
      <c r="N4915">
        <v>5</v>
      </c>
      <c r="O4915" t="s">
        <v>146</v>
      </c>
      <c r="P4915">
        <v>15</v>
      </c>
      <c r="Q4915" t="s">
        <v>129</v>
      </c>
      <c r="T4915">
        <v>17334</v>
      </c>
      <c r="U4915" t="s">
        <v>17</v>
      </c>
      <c r="V4915" t="s">
        <v>29</v>
      </c>
      <c r="W4915">
        <v>303</v>
      </c>
      <c r="X4915">
        <v>3</v>
      </c>
      <c r="Y4915">
        <v>635.15</v>
      </c>
      <c r="Z4915">
        <v>0</v>
      </c>
      <c r="AA4915">
        <v>0</v>
      </c>
      <c r="AB4915">
        <v>0</v>
      </c>
      <c r="AD4915" t="s">
        <v>191</v>
      </c>
      <c r="AE4915">
        <v>0</v>
      </c>
      <c r="AF4915">
        <v>7.0000000000000007E-2</v>
      </c>
      <c r="AG4915" t="s">
        <v>198</v>
      </c>
      <c r="AH4915" t="s">
        <v>199</v>
      </c>
    </row>
    <row r="4916" spans="1:34" x14ac:dyDescent="0.25">
      <c r="A4916">
        <v>2360</v>
      </c>
      <c r="B4916">
        <v>14737</v>
      </c>
      <c r="C4916" t="s">
        <v>17</v>
      </c>
      <c r="D4916" s="1">
        <v>40486.478472222225</v>
      </c>
      <c r="E4916" s="1">
        <v>40883.427777777775</v>
      </c>
      <c r="F4916">
        <v>4</v>
      </c>
      <c r="G4916">
        <v>4</v>
      </c>
      <c r="H4916">
        <v>28</v>
      </c>
      <c r="I4916">
        <v>1071</v>
      </c>
      <c r="J4916">
        <v>3554.17</v>
      </c>
      <c r="K4916">
        <v>888.54</v>
      </c>
      <c r="L4916">
        <v>5</v>
      </c>
      <c r="M4916">
        <v>3</v>
      </c>
      <c r="N4916">
        <v>5</v>
      </c>
      <c r="O4916" t="s">
        <v>162</v>
      </c>
      <c r="P4916">
        <v>13</v>
      </c>
      <c r="Q4916" t="s">
        <v>24</v>
      </c>
      <c r="T4916">
        <v>17335</v>
      </c>
      <c r="U4916" t="s">
        <v>17</v>
      </c>
      <c r="V4916" t="s">
        <v>22</v>
      </c>
      <c r="W4916">
        <v>384</v>
      </c>
      <c r="X4916">
        <v>2</v>
      </c>
      <c r="Y4916">
        <v>497.04</v>
      </c>
      <c r="Z4916">
        <v>0</v>
      </c>
      <c r="AA4916">
        <v>0</v>
      </c>
      <c r="AB4916">
        <v>0</v>
      </c>
      <c r="AD4916" t="s">
        <v>191</v>
      </c>
      <c r="AE4916">
        <v>0</v>
      </c>
      <c r="AF4916">
        <v>0</v>
      </c>
      <c r="AG4916" t="s">
        <v>198</v>
      </c>
      <c r="AH4916" t="s">
        <v>199</v>
      </c>
    </row>
    <row r="4917" spans="1:34" x14ac:dyDescent="0.25">
      <c r="A4917">
        <v>2641</v>
      </c>
      <c r="B4917">
        <v>15024</v>
      </c>
      <c r="C4917" t="s">
        <v>17</v>
      </c>
      <c r="D4917" s="1">
        <v>40462.676388888889</v>
      </c>
      <c r="E4917" s="1">
        <v>40877.504166666666</v>
      </c>
      <c r="F4917">
        <v>10</v>
      </c>
      <c r="G4917">
        <v>16</v>
      </c>
      <c r="H4917">
        <v>168</v>
      </c>
      <c r="I4917">
        <v>1924</v>
      </c>
      <c r="J4917">
        <v>3559.39</v>
      </c>
      <c r="K4917">
        <v>222.46</v>
      </c>
      <c r="L4917">
        <v>5</v>
      </c>
      <c r="M4917">
        <v>5</v>
      </c>
      <c r="N4917">
        <v>5</v>
      </c>
      <c r="O4917" t="s">
        <v>146</v>
      </c>
      <c r="P4917">
        <v>15</v>
      </c>
      <c r="Q4917" t="s">
        <v>129</v>
      </c>
      <c r="T4917">
        <v>17336</v>
      </c>
      <c r="U4917" t="s">
        <v>17</v>
      </c>
      <c r="V4917" t="s">
        <v>19</v>
      </c>
      <c r="W4917">
        <v>473</v>
      </c>
      <c r="X4917">
        <v>1</v>
      </c>
      <c r="Y4917">
        <v>81.12</v>
      </c>
      <c r="Z4917">
        <v>0</v>
      </c>
      <c r="AA4917">
        <v>0</v>
      </c>
      <c r="AB4917">
        <v>0</v>
      </c>
      <c r="AD4917" t="s">
        <v>191</v>
      </c>
      <c r="AE4917">
        <v>0</v>
      </c>
      <c r="AF4917">
        <v>0</v>
      </c>
      <c r="AG4917" t="s">
        <v>198</v>
      </c>
      <c r="AH4917" t="s">
        <v>196</v>
      </c>
    </row>
    <row r="4918" spans="1:34" x14ac:dyDescent="0.25">
      <c r="A4918">
        <v>4908</v>
      </c>
      <c r="B4918">
        <v>17311</v>
      </c>
      <c r="C4918" t="s">
        <v>17</v>
      </c>
      <c r="D4918" s="1">
        <v>40212.526388888888</v>
      </c>
      <c r="E4918" s="1">
        <v>40808.59097222222</v>
      </c>
      <c r="F4918">
        <v>79</v>
      </c>
      <c r="G4918">
        <v>6</v>
      </c>
      <c r="H4918">
        <v>124</v>
      </c>
      <c r="I4918">
        <v>2755</v>
      </c>
      <c r="J4918">
        <v>3566.56</v>
      </c>
      <c r="K4918">
        <v>594.42999999999995</v>
      </c>
      <c r="L4918">
        <v>3</v>
      </c>
      <c r="M4918">
        <v>4</v>
      </c>
      <c r="N4918">
        <v>5</v>
      </c>
      <c r="O4918" t="s">
        <v>144</v>
      </c>
      <c r="P4918">
        <v>12</v>
      </c>
      <c r="Q4918" t="s">
        <v>96</v>
      </c>
      <c r="T4918">
        <v>17337</v>
      </c>
      <c r="U4918" t="s">
        <v>17</v>
      </c>
      <c r="V4918" t="s">
        <v>22</v>
      </c>
      <c r="W4918">
        <v>152</v>
      </c>
      <c r="X4918">
        <v>4</v>
      </c>
      <c r="Y4918">
        <v>1979.61</v>
      </c>
      <c r="Z4918">
        <v>32.950000000000003</v>
      </c>
      <c r="AA4918">
        <v>0</v>
      </c>
      <c r="AB4918">
        <v>-32.950000000000003</v>
      </c>
      <c r="AC4918">
        <v>-100</v>
      </c>
      <c r="AD4918" t="s">
        <v>201</v>
      </c>
      <c r="AE4918">
        <v>32.950000000000003</v>
      </c>
      <c r="AF4918">
        <v>4.22</v>
      </c>
      <c r="AG4918" t="s">
        <v>203</v>
      </c>
      <c r="AH4918" t="s">
        <v>193</v>
      </c>
    </row>
    <row r="4919" spans="1:34" x14ac:dyDescent="0.25">
      <c r="A4919">
        <v>5270</v>
      </c>
      <c r="B4919">
        <v>17679</v>
      </c>
      <c r="C4919" t="s">
        <v>17</v>
      </c>
      <c r="D4919" s="1">
        <v>40150.730555555558</v>
      </c>
      <c r="E4919" s="1">
        <v>40834.321527777778</v>
      </c>
      <c r="F4919">
        <v>53</v>
      </c>
      <c r="G4919">
        <v>7</v>
      </c>
      <c r="H4919">
        <v>70</v>
      </c>
      <c r="I4919">
        <v>1755</v>
      </c>
      <c r="J4919">
        <v>3577.61</v>
      </c>
      <c r="K4919">
        <v>511.09</v>
      </c>
      <c r="L4919">
        <v>4</v>
      </c>
      <c r="M4919">
        <v>4</v>
      </c>
      <c r="N4919">
        <v>5</v>
      </c>
      <c r="O4919" t="s">
        <v>147</v>
      </c>
      <c r="P4919">
        <v>13</v>
      </c>
      <c r="Q4919" t="s">
        <v>129</v>
      </c>
      <c r="T4919">
        <v>17338</v>
      </c>
      <c r="U4919" t="s">
        <v>17</v>
      </c>
      <c r="V4919" t="s">
        <v>129</v>
      </c>
      <c r="W4919">
        <v>18</v>
      </c>
      <c r="X4919">
        <v>17</v>
      </c>
      <c r="Y4919">
        <v>11880.54</v>
      </c>
      <c r="Z4919">
        <v>1538.03</v>
      </c>
      <c r="AA4919">
        <v>1325.87</v>
      </c>
      <c r="AB4919">
        <v>-212.16</v>
      </c>
      <c r="AC4919">
        <v>-13.79</v>
      </c>
      <c r="AD4919" t="s">
        <v>202</v>
      </c>
      <c r="AE4919">
        <v>212.16</v>
      </c>
      <c r="AF4919">
        <v>0.87</v>
      </c>
      <c r="AG4919" t="s">
        <v>198</v>
      </c>
      <c r="AH4919" t="s">
        <v>196</v>
      </c>
    </row>
    <row r="4920" spans="1:34" x14ac:dyDescent="0.25">
      <c r="A4920">
        <v>3182</v>
      </c>
      <c r="B4920">
        <v>15569</v>
      </c>
      <c r="C4920" t="s">
        <v>17</v>
      </c>
      <c r="D4920" s="1">
        <v>40237.454861111109</v>
      </c>
      <c r="E4920" s="1">
        <v>40783.427083333336</v>
      </c>
      <c r="F4920">
        <v>104</v>
      </c>
      <c r="G4920">
        <v>10</v>
      </c>
      <c r="H4920">
        <v>123</v>
      </c>
      <c r="I4920">
        <v>1734</v>
      </c>
      <c r="J4920">
        <v>3583.45</v>
      </c>
      <c r="K4920">
        <v>358.35</v>
      </c>
      <c r="L4920">
        <v>3</v>
      </c>
      <c r="M4920">
        <v>5</v>
      </c>
      <c r="N4920">
        <v>5</v>
      </c>
      <c r="O4920" t="s">
        <v>150</v>
      </c>
      <c r="P4920">
        <v>13</v>
      </c>
      <c r="Q4920" t="s">
        <v>96</v>
      </c>
      <c r="T4920">
        <v>17339</v>
      </c>
      <c r="U4920" t="s">
        <v>17</v>
      </c>
      <c r="V4920" t="s">
        <v>22</v>
      </c>
      <c r="W4920">
        <v>95</v>
      </c>
      <c r="X4920">
        <v>3</v>
      </c>
      <c r="Y4920">
        <v>302.36</v>
      </c>
      <c r="Z4920">
        <v>183.36</v>
      </c>
      <c r="AA4920">
        <v>0</v>
      </c>
      <c r="AB4920">
        <v>-183.36</v>
      </c>
      <c r="AC4920">
        <v>-100</v>
      </c>
      <c r="AD4920" t="s">
        <v>201</v>
      </c>
      <c r="AE4920">
        <v>183.36</v>
      </c>
      <c r="AF4920">
        <v>19.510000000000002</v>
      </c>
      <c r="AG4920" t="s">
        <v>192</v>
      </c>
      <c r="AH4920" t="s">
        <v>199</v>
      </c>
    </row>
    <row r="4921" spans="1:34" x14ac:dyDescent="0.25">
      <c r="A4921">
        <v>1760</v>
      </c>
      <c r="B4921">
        <v>14132</v>
      </c>
      <c r="C4921" t="s">
        <v>17</v>
      </c>
      <c r="D4921" s="1">
        <v>40703.50277777778</v>
      </c>
      <c r="E4921" s="1">
        <v>40884.565972222219</v>
      </c>
      <c r="F4921">
        <v>3</v>
      </c>
      <c r="G4921">
        <v>11</v>
      </c>
      <c r="H4921">
        <v>100</v>
      </c>
      <c r="I4921">
        <v>3368</v>
      </c>
      <c r="J4921">
        <v>3586.03</v>
      </c>
      <c r="K4921">
        <v>326</v>
      </c>
      <c r="L4921">
        <v>5</v>
      </c>
      <c r="M4921">
        <v>5</v>
      </c>
      <c r="N4921">
        <v>5</v>
      </c>
      <c r="O4921" t="s">
        <v>146</v>
      </c>
      <c r="P4921">
        <v>15</v>
      </c>
      <c r="Q4921" t="s">
        <v>129</v>
      </c>
      <c r="T4921">
        <v>17340</v>
      </c>
      <c r="U4921" t="s">
        <v>17</v>
      </c>
      <c r="V4921" t="s">
        <v>129</v>
      </c>
      <c r="W4921">
        <v>30</v>
      </c>
      <c r="X4921">
        <v>18</v>
      </c>
      <c r="Y4921">
        <v>19617.95</v>
      </c>
      <c r="Z4921">
        <v>1790.84</v>
      </c>
      <c r="AA4921">
        <v>4759.6400000000003</v>
      </c>
      <c r="AB4921">
        <v>2968.8</v>
      </c>
      <c r="AC4921">
        <v>165.78</v>
      </c>
      <c r="AD4921" t="s">
        <v>194</v>
      </c>
      <c r="AE4921">
        <v>0</v>
      </c>
      <c r="AF4921">
        <v>2.34</v>
      </c>
      <c r="AG4921" t="s">
        <v>195</v>
      </c>
      <c r="AH4921" t="s">
        <v>196</v>
      </c>
    </row>
    <row r="4922" spans="1:34" x14ac:dyDescent="0.25">
      <c r="A4922">
        <v>4617</v>
      </c>
      <c r="B4922">
        <v>17019</v>
      </c>
      <c r="C4922" t="s">
        <v>17</v>
      </c>
      <c r="D4922" s="1">
        <v>40149.494444444441</v>
      </c>
      <c r="E4922" s="1">
        <v>40875.54583333333</v>
      </c>
      <c r="F4922">
        <v>12</v>
      </c>
      <c r="G4922">
        <v>11</v>
      </c>
      <c r="H4922">
        <v>343</v>
      </c>
      <c r="I4922">
        <v>2390</v>
      </c>
      <c r="J4922">
        <v>3586.99</v>
      </c>
      <c r="K4922">
        <v>326.08999999999997</v>
      </c>
      <c r="L4922">
        <v>5</v>
      </c>
      <c r="M4922">
        <v>5</v>
      </c>
      <c r="N4922">
        <v>5</v>
      </c>
      <c r="O4922" t="s">
        <v>146</v>
      </c>
      <c r="P4922">
        <v>15</v>
      </c>
      <c r="Q4922" t="s">
        <v>129</v>
      </c>
      <c r="T4922">
        <v>17341</v>
      </c>
      <c r="U4922" t="s">
        <v>17</v>
      </c>
      <c r="V4922" t="s">
        <v>96</v>
      </c>
      <c r="W4922">
        <v>157</v>
      </c>
      <c r="X4922">
        <v>5</v>
      </c>
      <c r="Y4922">
        <v>1272.21</v>
      </c>
      <c r="Z4922">
        <v>265.68</v>
      </c>
      <c r="AA4922">
        <v>0</v>
      </c>
      <c r="AB4922">
        <v>-265.68</v>
      </c>
      <c r="AC4922">
        <v>-100</v>
      </c>
      <c r="AD4922" t="s">
        <v>201</v>
      </c>
      <c r="AE4922">
        <v>265.68</v>
      </c>
      <c r="AF4922">
        <v>0</v>
      </c>
      <c r="AG4922" t="s">
        <v>203</v>
      </c>
      <c r="AH4922" t="s">
        <v>193</v>
      </c>
    </row>
    <row r="4923" spans="1:34" x14ac:dyDescent="0.25">
      <c r="A4923">
        <v>5250</v>
      </c>
      <c r="B4923">
        <v>17659</v>
      </c>
      <c r="C4923" t="s">
        <v>17</v>
      </c>
      <c r="D4923" s="1">
        <v>40500.597222222219</v>
      </c>
      <c r="E4923" s="1">
        <v>40869.561805555553</v>
      </c>
      <c r="F4923">
        <v>18</v>
      </c>
      <c r="G4923">
        <v>14</v>
      </c>
      <c r="H4923">
        <v>150</v>
      </c>
      <c r="I4923">
        <v>1752</v>
      </c>
      <c r="J4923">
        <v>3586.99</v>
      </c>
      <c r="K4923">
        <v>256.20999999999998</v>
      </c>
      <c r="L4923">
        <v>5</v>
      </c>
      <c r="M4923">
        <v>5</v>
      </c>
      <c r="N4923">
        <v>5</v>
      </c>
      <c r="O4923" t="s">
        <v>146</v>
      </c>
      <c r="P4923">
        <v>15</v>
      </c>
      <c r="Q4923" t="s">
        <v>129</v>
      </c>
      <c r="T4923">
        <v>17342</v>
      </c>
      <c r="U4923" t="s">
        <v>17</v>
      </c>
      <c r="V4923" t="s">
        <v>40</v>
      </c>
      <c r="W4923">
        <v>380</v>
      </c>
      <c r="X4923">
        <v>4</v>
      </c>
      <c r="Y4923">
        <v>1227.54</v>
      </c>
      <c r="Z4923">
        <v>0</v>
      </c>
      <c r="AA4923">
        <v>0</v>
      </c>
      <c r="AB4923">
        <v>0</v>
      </c>
      <c r="AD4923" t="s">
        <v>191</v>
      </c>
      <c r="AE4923">
        <v>0</v>
      </c>
      <c r="AF4923">
        <v>5.84</v>
      </c>
      <c r="AG4923" t="s">
        <v>200</v>
      </c>
      <c r="AH4923" t="s">
        <v>193</v>
      </c>
    </row>
    <row r="4924" spans="1:34" x14ac:dyDescent="0.25">
      <c r="A4924">
        <v>3093</v>
      </c>
      <c r="B4924">
        <v>15480</v>
      </c>
      <c r="C4924" t="s">
        <v>118</v>
      </c>
      <c r="D4924" s="1">
        <v>40210.619444444441</v>
      </c>
      <c r="E4924" s="1">
        <v>40770.605555555558</v>
      </c>
      <c r="F4924">
        <v>117</v>
      </c>
      <c r="G4924">
        <v>3</v>
      </c>
      <c r="H4924">
        <v>198</v>
      </c>
      <c r="I4924">
        <v>1850</v>
      </c>
      <c r="J4924">
        <v>3592.25</v>
      </c>
      <c r="K4924">
        <v>1197.42</v>
      </c>
      <c r="L4924">
        <v>3</v>
      </c>
      <c r="M4924">
        <v>3</v>
      </c>
      <c r="N4924">
        <v>5</v>
      </c>
      <c r="O4924" t="s">
        <v>155</v>
      </c>
      <c r="P4924">
        <v>11</v>
      </c>
      <c r="Q4924" t="s">
        <v>22</v>
      </c>
      <c r="T4924">
        <v>17343</v>
      </c>
      <c r="U4924" t="s">
        <v>17</v>
      </c>
      <c r="V4924" t="s">
        <v>40</v>
      </c>
      <c r="W4924">
        <v>356</v>
      </c>
      <c r="X4924">
        <v>6</v>
      </c>
      <c r="Y4924">
        <v>1259.94</v>
      </c>
      <c r="Z4924">
        <v>0</v>
      </c>
      <c r="AA4924">
        <v>0</v>
      </c>
      <c r="AB4924">
        <v>0</v>
      </c>
      <c r="AD4924" t="s">
        <v>191</v>
      </c>
      <c r="AE4924">
        <v>0</v>
      </c>
      <c r="AF4924">
        <v>0</v>
      </c>
      <c r="AG4924" t="s">
        <v>200</v>
      </c>
      <c r="AH4924" t="s">
        <v>193</v>
      </c>
    </row>
    <row r="4925" spans="1:34" x14ac:dyDescent="0.25">
      <c r="A4925">
        <v>5018</v>
      </c>
      <c r="B4925">
        <v>17422</v>
      </c>
      <c r="C4925" t="s">
        <v>17</v>
      </c>
      <c r="D4925" s="1">
        <v>40352.429861111108</v>
      </c>
      <c r="E4925" s="1">
        <v>40870.560416666667</v>
      </c>
      <c r="F4925">
        <v>17</v>
      </c>
      <c r="G4925">
        <v>11</v>
      </c>
      <c r="H4925">
        <v>149</v>
      </c>
      <c r="I4925">
        <v>3538</v>
      </c>
      <c r="J4925">
        <v>3594.76</v>
      </c>
      <c r="K4925">
        <v>326.8</v>
      </c>
      <c r="L4925">
        <v>5</v>
      </c>
      <c r="M4925">
        <v>5</v>
      </c>
      <c r="N4925">
        <v>5</v>
      </c>
      <c r="O4925" t="s">
        <v>146</v>
      </c>
      <c r="P4925">
        <v>15</v>
      </c>
      <c r="Q4925" t="s">
        <v>129</v>
      </c>
      <c r="T4925">
        <v>17344</v>
      </c>
      <c r="U4925" t="s">
        <v>17</v>
      </c>
      <c r="V4925" t="s">
        <v>24</v>
      </c>
      <c r="W4925">
        <v>47</v>
      </c>
      <c r="X4925">
        <v>2</v>
      </c>
      <c r="Y4925">
        <v>457.36</v>
      </c>
      <c r="Z4925">
        <v>0</v>
      </c>
      <c r="AA4925">
        <v>157.62</v>
      </c>
      <c r="AB4925">
        <v>157.62</v>
      </c>
      <c r="AD4925" t="s">
        <v>197</v>
      </c>
      <c r="AE4925">
        <v>0</v>
      </c>
      <c r="AF4925">
        <v>2.95</v>
      </c>
      <c r="AG4925" t="s">
        <v>198</v>
      </c>
      <c r="AH4925" t="s">
        <v>196</v>
      </c>
    </row>
    <row r="4926" spans="1:34" x14ac:dyDescent="0.25">
      <c r="A4926">
        <v>3930</v>
      </c>
      <c r="B4926">
        <v>16325</v>
      </c>
      <c r="C4926" t="s">
        <v>17</v>
      </c>
      <c r="D4926" s="1">
        <v>40151.556250000001</v>
      </c>
      <c r="E4926" s="1">
        <v>40840.366666666669</v>
      </c>
      <c r="F4926">
        <v>47</v>
      </c>
      <c r="G4926">
        <v>12</v>
      </c>
      <c r="H4926">
        <v>104</v>
      </c>
      <c r="I4926">
        <v>2464</v>
      </c>
      <c r="J4926">
        <v>3597.5</v>
      </c>
      <c r="K4926">
        <v>299.79000000000002</v>
      </c>
      <c r="L4926">
        <v>4</v>
      </c>
      <c r="M4926">
        <v>5</v>
      </c>
      <c r="N4926">
        <v>5</v>
      </c>
      <c r="O4926" t="s">
        <v>148</v>
      </c>
      <c r="P4926">
        <v>14</v>
      </c>
      <c r="Q4926" t="s">
        <v>129</v>
      </c>
      <c r="T4926">
        <v>17345</v>
      </c>
      <c r="U4926" t="s">
        <v>17</v>
      </c>
      <c r="V4926" t="s">
        <v>129</v>
      </c>
      <c r="W4926">
        <v>16</v>
      </c>
      <c r="X4926">
        <v>10</v>
      </c>
      <c r="Y4926">
        <v>1586.63</v>
      </c>
      <c r="Z4926">
        <v>155.80000000000001</v>
      </c>
      <c r="AA4926">
        <v>238.51</v>
      </c>
      <c r="AB4926">
        <v>82.71</v>
      </c>
      <c r="AC4926">
        <v>53.09</v>
      </c>
      <c r="AD4926" t="s">
        <v>194</v>
      </c>
      <c r="AE4926">
        <v>0</v>
      </c>
      <c r="AF4926">
        <v>7.58</v>
      </c>
      <c r="AG4926" t="s">
        <v>195</v>
      </c>
      <c r="AH4926" t="s">
        <v>196</v>
      </c>
    </row>
    <row r="4927" spans="1:34" x14ac:dyDescent="0.25">
      <c r="A4927">
        <v>1381</v>
      </c>
      <c r="B4927">
        <v>13750</v>
      </c>
      <c r="C4927" t="s">
        <v>17</v>
      </c>
      <c r="D4927" s="1">
        <v>40269.617361111108</v>
      </c>
      <c r="E4927" s="1">
        <v>40833.511111111111</v>
      </c>
      <c r="F4927">
        <v>54</v>
      </c>
      <c r="G4927">
        <v>11</v>
      </c>
      <c r="H4927">
        <v>51</v>
      </c>
      <c r="I4927">
        <v>1370</v>
      </c>
      <c r="J4927">
        <v>3602.18</v>
      </c>
      <c r="K4927">
        <v>327.47000000000003</v>
      </c>
      <c r="L4927">
        <v>4</v>
      </c>
      <c r="M4927">
        <v>5</v>
      </c>
      <c r="N4927">
        <v>5</v>
      </c>
      <c r="O4927" t="s">
        <v>148</v>
      </c>
      <c r="P4927">
        <v>14</v>
      </c>
      <c r="Q4927" t="s">
        <v>129</v>
      </c>
      <c r="T4927">
        <v>17346</v>
      </c>
      <c r="U4927" t="s">
        <v>17</v>
      </c>
      <c r="V4927" t="s">
        <v>129</v>
      </c>
      <c r="W4927">
        <v>4</v>
      </c>
      <c r="X4927">
        <v>26</v>
      </c>
      <c r="Y4927">
        <v>4991.41</v>
      </c>
      <c r="Z4927">
        <v>298.94</v>
      </c>
      <c r="AA4927">
        <v>1394.1</v>
      </c>
      <c r="AB4927">
        <v>1095.1600000000001</v>
      </c>
      <c r="AC4927">
        <v>366.35</v>
      </c>
      <c r="AD4927" t="s">
        <v>194</v>
      </c>
      <c r="AE4927">
        <v>0</v>
      </c>
      <c r="AF4927">
        <v>1.3</v>
      </c>
      <c r="AG4927" t="s">
        <v>195</v>
      </c>
      <c r="AH4927" t="s">
        <v>196</v>
      </c>
    </row>
    <row r="4928" spans="1:34" x14ac:dyDescent="0.25">
      <c r="A4928">
        <v>3438</v>
      </c>
      <c r="B4928">
        <v>15827</v>
      </c>
      <c r="C4928" t="s">
        <v>17</v>
      </c>
      <c r="D4928" s="1">
        <v>40186.475694444445</v>
      </c>
      <c r="E4928" s="1">
        <v>40813.649305555555</v>
      </c>
      <c r="F4928">
        <v>74</v>
      </c>
      <c r="G4928">
        <v>28</v>
      </c>
      <c r="H4928">
        <v>124</v>
      </c>
      <c r="I4928">
        <v>1715</v>
      </c>
      <c r="J4928">
        <v>3603.14</v>
      </c>
      <c r="K4928">
        <v>128.68</v>
      </c>
      <c r="L4928">
        <v>3</v>
      </c>
      <c r="M4928">
        <v>5</v>
      </c>
      <c r="N4928">
        <v>5</v>
      </c>
      <c r="O4928" t="s">
        <v>150</v>
      </c>
      <c r="P4928">
        <v>13</v>
      </c>
      <c r="Q4928" t="s">
        <v>96</v>
      </c>
      <c r="T4928">
        <v>17347</v>
      </c>
      <c r="U4928" t="s">
        <v>17</v>
      </c>
      <c r="V4928" t="s">
        <v>22</v>
      </c>
      <c r="W4928">
        <v>87</v>
      </c>
      <c r="X4928">
        <v>1</v>
      </c>
      <c r="Y4928">
        <v>228.96</v>
      </c>
      <c r="Z4928">
        <v>0</v>
      </c>
      <c r="AA4928">
        <v>228.96</v>
      </c>
      <c r="AB4928">
        <v>228.96</v>
      </c>
      <c r="AD4928" t="s">
        <v>197</v>
      </c>
      <c r="AE4928">
        <v>0</v>
      </c>
      <c r="AF4928">
        <v>0</v>
      </c>
      <c r="AG4928" t="s">
        <v>198</v>
      </c>
      <c r="AH4928" t="s">
        <v>199</v>
      </c>
    </row>
    <row r="4929" spans="1:34" x14ac:dyDescent="0.25">
      <c r="A4929">
        <v>5830</v>
      </c>
      <c r="B4929">
        <v>18242</v>
      </c>
      <c r="C4929" t="s">
        <v>17</v>
      </c>
      <c r="D4929" s="1">
        <v>40189.367361111108</v>
      </c>
      <c r="E4929" s="1">
        <v>40814.571527777778</v>
      </c>
      <c r="F4929">
        <v>73</v>
      </c>
      <c r="G4929">
        <v>8</v>
      </c>
      <c r="H4929">
        <v>113</v>
      </c>
      <c r="I4929">
        <v>2021</v>
      </c>
      <c r="J4929">
        <v>3605.21</v>
      </c>
      <c r="K4929">
        <v>450.65</v>
      </c>
      <c r="L4929">
        <v>3</v>
      </c>
      <c r="M4929">
        <v>4</v>
      </c>
      <c r="N4929">
        <v>5</v>
      </c>
      <c r="O4929" t="s">
        <v>144</v>
      </c>
      <c r="P4929">
        <v>12</v>
      </c>
      <c r="Q4929" t="s">
        <v>96</v>
      </c>
      <c r="T4929">
        <v>17348</v>
      </c>
      <c r="U4929" t="s">
        <v>17</v>
      </c>
      <c r="V4929" t="s">
        <v>129</v>
      </c>
      <c r="W4929">
        <v>15</v>
      </c>
      <c r="X4929">
        <v>9</v>
      </c>
      <c r="Y4929">
        <v>2430.9899999999998</v>
      </c>
      <c r="Z4929">
        <v>0</v>
      </c>
      <c r="AA4929">
        <v>996.45</v>
      </c>
      <c r="AB4929">
        <v>996.45</v>
      </c>
      <c r="AD4929" t="s">
        <v>197</v>
      </c>
      <c r="AE4929">
        <v>0</v>
      </c>
      <c r="AF4929">
        <v>0</v>
      </c>
      <c r="AG4929" t="s">
        <v>198</v>
      </c>
      <c r="AH4929" t="s">
        <v>196</v>
      </c>
    </row>
    <row r="4930" spans="1:34" x14ac:dyDescent="0.25">
      <c r="A4930">
        <v>3403</v>
      </c>
      <c r="B4930">
        <v>15791</v>
      </c>
      <c r="C4930" t="s">
        <v>17</v>
      </c>
      <c r="D4930" s="1">
        <v>40245.40347222222</v>
      </c>
      <c r="E4930" s="1">
        <v>40843.426388888889</v>
      </c>
      <c r="F4930">
        <v>44</v>
      </c>
      <c r="G4930">
        <v>5</v>
      </c>
      <c r="H4930">
        <v>121</v>
      </c>
      <c r="I4930">
        <v>1970</v>
      </c>
      <c r="J4930">
        <v>3608.34</v>
      </c>
      <c r="K4930">
        <v>721.67</v>
      </c>
      <c r="L4930">
        <v>4</v>
      </c>
      <c r="M4930">
        <v>4</v>
      </c>
      <c r="N4930">
        <v>5</v>
      </c>
      <c r="O4930" t="s">
        <v>147</v>
      </c>
      <c r="P4930">
        <v>13</v>
      </c>
      <c r="Q4930" t="s">
        <v>129</v>
      </c>
      <c r="T4930">
        <v>17349</v>
      </c>
      <c r="U4930" t="s">
        <v>17</v>
      </c>
      <c r="V4930" t="s">
        <v>96</v>
      </c>
      <c r="W4930">
        <v>180</v>
      </c>
      <c r="X4930">
        <v>5</v>
      </c>
      <c r="Y4930">
        <v>772.41</v>
      </c>
      <c r="Z4930">
        <v>98.25</v>
      </c>
      <c r="AA4930">
        <v>0</v>
      </c>
      <c r="AB4930">
        <v>-98.25</v>
      </c>
      <c r="AC4930">
        <v>-100</v>
      </c>
      <c r="AD4930" t="s">
        <v>201</v>
      </c>
      <c r="AE4930">
        <v>98.25</v>
      </c>
      <c r="AF4930">
        <v>0</v>
      </c>
      <c r="AG4930" t="s">
        <v>198</v>
      </c>
      <c r="AH4930" t="s">
        <v>196</v>
      </c>
    </row>
    <row r="4931" spans="1:34" x14ac:dyDescent="0.25">
      <c r="A4931">
        <v>2438</v>
      </c>
      <c r="B4931">
        <v>14817</v>
      </c>
      <c r="C4931" t="s">
        <v>17</v>
      </c>
      <c r="D4931" s="1">
        <v>40259.506944444445</v>
      </c>
      <c r="E4931" s="1">
        <v>40686.565972222219</v>
      </c>
      <c r="F4931">
        <v>201</v>
      </c>
      <c r="G4931">
        <v>7</v>
      </c>
      <c r="H4931">
        <v>141</v>
      </c>
      <c r="I4931">
        <v>2455</v>
      </c>
      <c r="J4931">
        <v>3609.86</v>
      </c>
      <c r="K4931">
        <v>515.69000000000005</v>
      </c>
      <c r="L4931">
        <v>2</v>
      </c>
      <c r="M4931">
        <v>4</v>
      </c>
      <c r="N4931">
        <v>5</v>
      </c>
      <c r="O4931" t="s">
        <v>154</v>
      </c>
      <c r="P4931">
        <v>11</v>
      </c>
      <c r="Q4931" t="s">
        <v>40</v>
      </c>
      <c r="T4931">
        <v>17350</v>
      </c>
      <c r="U4931" t="s">
        <v>17</v>
      </c>
      <c r="V4931" t="s">
        <v>129</v>
      </c>
      <c r="W4931">
        <v>9</v>
      </c>
      <c r="X4931">
        <v>7</v>
      </c>
      <c r="Y4931">
        <v>1893.7</v>
      </c>
      <c r="Z4931">
        <v>0</v>
      </c>
      <c r="AA4931">
        <v>1281.32</v>
      </c>
      <c r="AB4931">
        <v>1281.32</v>
      </c>
      <c r="AD4931" t="s">
        <v>197</v>
      </c>
      <c r="AE4931">
        <v>0</v>
      </c>
      <c r="AF4931">
        <v>1.58</v>
      </c>
      <c r="AG4931" t="s">
        <v>198</v>
      </c>
      <c r="AH4931" t="s">
        <v>196</v>
      </c>
    </row>
    <row r="4932" spans="1:34" x14ac:dyDescent="0.25">
      <c r="A4932">
        <v>3118</v>
      </c>
      <c r="B4932">
        <v>15505</v>
      </c>
      <c r="C4932" t="s">
        <v>17</v>
      </c>
      <c r="D4932" s="1">
        <v>40731.564583333333</v>
      </c>
      <c r="E4932" s="1">
        <v>40834.330555555556</v>
      </c>
      <c r="F4932">
        <v>53</v>
      </c>
      <c r="G4932">
        <v>5</v>
      </c>
      <c r="H4932">
        <v>90</v>
      </c>
      <c r="I4932">
        <v>2390</v>
      </c>
      <c r="J4932">
        <v>3610.96</v>
      </c>
      <c r="K4932">
        <v>722.19</v>
      </c>
      <c r="L4932">
        <v>4</v>
      </c>
      <c r="M4932">
        <v>4</v>
      </c>
      <c r="N4932">
        <v>5</v>
      </c>
      <c r="O4932" t="s">
        <v>147</v>
      </c>
      <c r="P4932">
        <v>13</v>
      </c>
      <c r="Q4932" t="s">
        <v>129</v>
      </c>
      <c r="T4932">
        <v>17351</v>
      </c>
      <c r="U4932" t="s">
        <v>17</v>
      </c>
      <c r="V4932" t="s">
        <v>129</v>
      </c>
      <c r="W4932">
        <v>37</v>
      </c>
      <c r="X4932">
        <v>12</v>
      </c>
      <c r="Y4932">
        <v>1964.38</v>
      </c>
      <c r="Z4932">
        <v>228.7</v>
      </c>
      <c r="AA4932">
        <v>159.85</v>
      </c>
      <c r="AB4932">
        <v>-68.849999999999994</v>
      </c>
      <c r="AC4932">
        <v>-30.1</v>
      </c>
      <c r="AD4932" t="s">
        <v>204</v>
      </c>
      <c r="AE4932">
        <v>68.849999999999994</v>
      </c>
      <c r="AF4932">
        <v>0</v>
      </c>
      <c r="AG4932" t="s">
        <v>205</v>
      </c>
      <c r="AH4932" t="s">
        <v>193</v>
      </c>
    </row>
    <row r="4933" spans="1:34" x14ac:dyDescent="0.25">
      <c r="A4933">
        <v>15</v>
      </c>
      <c r="B4933">
        <v>12360</v>
      </c>
      <c r="C4933" t="s">
        <v>87</v>
      </c>
      <c r="D4933" s="1">
        <v>40231.397222222222</v>
      </c>
      <c r="E4933" s="1">
        <v>40834.640277777777</v>
      </c>
      <c r="F4933">
        <v>53</v>
      </c>
      <c r="G4933">
        <v>6</v>
      </c>
      <c r="H4933">
        <v>159</v>
      </c>
      <c r="I4933">
        <v>2443</v>
      </c>
      <c r="J4933">
        <v>3612.89</v>
      </c>
      <c r="K4933">
        <v>602.15</v>
      </c>
      <c r="L4933">
        <v>4</v>
      </c>
      <c r="M4933">
        <v>4</v>
      </c>
      <c r="N4933">
        <v>5</v>
      </c>
      <c r="O4933" t="s">
        <v>147</v>
      </c>
      <c r="P4933">
        <v>13</v>
      </c>
      <c r="Q4933" t="s">
        <v>129</v>
      </c>
      <c r="T4933">
        <v>17352</v>
      </c>
      <c r="U4933" t="s">
        <v>17</v>
      </c>
      <c r="V4933" t="s">
        <v>19</v>
      </c>
      <c r="W4933">
        <v>697</v>
      </c>
      <c r="X4933">
        <v>1</v>
      </c>
      <c r="Y4933">
        <v>36.25</v>
      </c>
      <c r="Z4933">
        <v>0</v>
      </c>
      <c r="AA4933">
        <v>0</v>
      </c>
      <c r="AB4933">
        <v>0</v>
      </c>
      <c r="AD4933" t="s">
        <v>191</v>
      </c>
      <c r="AE4933">
        <v>0</v>
      </c>
      <c r="AF4933">
        <v>0</v>
      </c>
      <c r="AG4933" t="s">
        <v>198</v>
      </c>
      <c r="AH4933" t="s">
        <v>196</v>
      </c>
    </row>
    <row r="4934" spans="1:34" x14ac:dyDescent="0.25">
      <c r="A4934">
        <v>4108</v>
      </c>
      <c r="B4934">
        <v>16503</v>
      </c>
      <c r="C4934" t="s">
        <v>17</v>
      </c>
      <c r="D4934" s="1">
        <v>40350.588194444441</v>
      </c>
      <c r="E4934" s="1">
        <v>40780.490277777775</v>
      </c>
      <c r="F4934">
        <v>107</v>
      </c>
      <c r="G4934">
        <v>11</v>
      </c>
      <c r="H4934">
        <v>161</v>
      </c>
      <c r="I4934">
        <v>1535</v>
      </c>
      <c r="J4934">
        <v>3614.34</v>
      </c>
      <c r="K4934">
        <v>328.58</v>
      </c>
      <c r="L4934">
        <v>3</v>
      </c>
      <c r="M4934">
        <v>5</v>
      </c>
      <c r="N4934">
        <v>5</v>
      </c>
      <c r="O4934" t="s">
        <v>150</v>
      </c>
      <c r="P4934">
        <v>13</v>
      </c>
      <c r="Q4934" t="s">
        <v>96</v>
      </c>
      <c r="T4934">
        <v>17353</v>
      </c>
      <c r="U4934" t="s">
        <v>17</v>
      </c>
      <c r="V4934" t="s">
        <v>22</v>
      </c>
      <c r="W4934">
        <v>130</v>
      </c>
      <c r="X4934">
        <v>4</v>
      </c>
      <c r="Y4934">
        <v>3242</v>
      </c>
      <c r="Z4934">
        <v>1740</v>
      </c>
      <c r="AA4934">
        <v>0</v>
      </c>
      <c r="AB4934">
        <v>-1740</v>
      </c>
      <c r="AC4934">
        <v>-100</v>
      </c>
      <c r="AD4934" t="s">
        <v>201</v>
      </c>
      <c r="AE4934">
        <v>1740</v>
      </c>
      <c r="AF4934">
        <v>2.67</v>
      </c>
      <c r="AG4934" t="s">
        <v>203</v>
      </c>
      <c r="AH4934" t="s">
        <v>193</v>
      </c>
    </row>
    <row r="4935" spans="1:34" x14ac:dyDescent="0.25">
      <c r="A4935">
        <v>944</v>
      </c>
      <c r="B4935">
        <v>13305</v>
      </c>
      <c r="C4935" t="s">
        <v>17</v>
      </c>
      <c r="D4935" s="1">
        <v>40247.617361111108</v>
      </c>
      <c r="E4935" s="1">
        <v>40882.635416666664</v>
      </c>
      <c r="F4935">
        <v>5</v>
      </c>
      <c r="G4935">
        <v>16</v>
      </c>
      <c r="H4935">
        <v>153</v>
      </c>
      <c r="I4935">
        <v>2228</v>
      </c>
      <c r="J4935">
        <v>3616.41</v>
      </c>
      <c r="K4935">
        <v>226.03</v>
      </c>
      <c r="L4935">
        <v>5</v>
      </c>
      <c r="M4935">
        <v>5</v>
      </c>
      <c r="N4935">
        <v>5</v>
      </c>
      <c r="O4935" t="s">
        <v>146</v>
      </c>
      <c r="P4935">
        <v>15</v>
      </c>
      <c r="Q4935" t="s">
        <v>129</v>
      </c>
      <c r="T4935">
        <v>17354</v>
      </c>
      <c r="U4935" t="s">
        <v>17</v>
      </c>
      <c r="V4935" t="s">
        <v>24</v>
      </c>
      <c r="W4935">
        <v>51</v>
      </c>
      <c r="X4935">
        <v>4</v>
      </c>
      <c r="Y4935">
        <v>3133.96</v>
      </c>
      <c r="Z4935">
        <v>0</v>
      </c>
      <c r="AA4935">
        <v>1393.06</v>
      </c>
      <c r="AB4935">
        <v>1393.06</v>
      </c>
      <c r="AD4935" t="s">
        <v>197</v>
      </c>
      <c r="AE4935">
        <v>0</v>
      </c>
      <c r="AF4935">
        <v>0</v>
      </c>
      <c r="AG4935" t="s">
        <v>198</v>
      </c>
      <c r="AH4935" t="s">
        <v>196</v>
      </c>
    </row>
    <row r="4936" spans="1:34" x14ac:dyDescent="0.25">
      <c r="A4936">
        <v>2696</v>
      </c>
      <c r="B4936">
        <v>15079</v>
      </c>
      <c r="C4936" t="s">
        <v>17</v>
      </c>
      <c r="D4936" s="1">
        <v>40155.473611111112</v>
      </c>
      <c r="E4936" s="1">
        <v>40674.53125</v>
      </c>
      <c r="F4936">
        <v>213</v>
      </c>
      <c r="G4936">
        <v>11</v>
      </c>
      <c r="H4936">
        <v>119</v>
      </c>
      <c r="I4936">
        <v>1459</v>
      </c>
      <c r="J4936">
        <v>3625.4</v>
      </c>
      <c r="K4936">
        <v>329.58</v>
      </c>
      <c r="L4936">
        <v>2</v>
      </c>
      <c r="M4936">
        <v>5</v>
      </c>
      <c r="N4936">
        <v>5</v>
      </c>
      <c r="O4936" t="s">
        <v>156</v>
      </c>
      <c r="P4936">
        <v>12</v>
      </c>
      <c r="Q4936" t="s">
        <v>40</v>
      </c>
      <c r="T4936">
        <v>17355</v>
      </c>
      <c r="U4936" t="s">
        <v>17</v>
      </c>
      <c r="V4936" t="s">
        <v>19</v>
      </c>
      <c r="W4936">
        <v>387</v>
      </c>
      <c r="X4936">
        <v>1</v>
      </c>
      <c r="Y4936">
        <v>273.31</v>
      </c>
      <c r="Z4936">
        <v>0</v>
      </c>
      <c r="AA4936">
        <v>0</v>
      </c>
      <c r="AB4936">
        <v>0</v>
      </c>
      <c r="AD4936" t="s">
        <v>191</v>
      </c>
      <c r="AE4936">
        <v>0</v>
      </c>
      <c r="AF4936">
        <v>0</v>
      </c>
      <c r="AG4936" t="s">
        <v>198</v>
      </c>
      <c r="AH4936" t="s">
        <v>196</v>
      </c>
    </row>
    <row r="4937" spans="1:34" x14ac:dyDescent="0.25">
      <c r="A4937">
        <v>4049</v>
      </c>
      <c r="B4937">
        <v>16444</v>
      </c>
      <c r="C4937" t="s">
        <v>17</v>
      </c>
      <c r="D4937" s="1">
        <v>40261.587500000001</v>
      </c>
      <c r="E4937" s="1">
        <v>40840.576388888891</v>
      </c>
      <c r="F4937">
        <v>47</v>
      </c>
      <c r="G4937">
        <v>17</v>
      </c>
      <c r="H4937">
        <v>217</v>
      </c>
      <c r="I4937">
        <v>1945</v>
      </c>
      <c r="J4937">
        <v>3625.88</v>
      </c>
      <c r="K4937">
        <v>213.29</v>
      </c>
      <c r="L4937">
        <v>4</v>
      </c>
      <c r="M4937">
        <v>5</v>
      </c>
      <c r="N4937">
        <v>5</v>
      </c>
      <c r="O4937" t="s">
        <v>148</v>
      </c>
      <c r="P4937">
        <v>14</v>
      </c>
      <c r="Q4937" t="s">
        <v>129</v>
      </c>
      <c r="T4937">
        <v>17356</v>
      </c>
      <c r="U4937" t="s">
        <v>17</v>
      </c>
      <c r="V4937" t="s">
        <v>40</v>
      </c>
      <c r="W4937">
        <v>312</v>
      </c>
      <c r="X4937">
        <v>5</v>
      </c>
      <c r="Y4937">
        <v>946.47</v>
      </c>
      <c r="Z4937">
        <v>0</v>
      </c>
      <c r="AA4937">
        <v>0</v>
      </c>
      <c r="AB4937">
        <v>0</v>
      </c>
      <c r="AD4937" t="s">
        <v>191</v>
      </c>
      <c r="AE4937">
        <v>0</v>
      </c>
      <c r="AF4937">
        <v>0</v>
      </c>
      <c r="AG4937" t="s">
        <v>200</v>
      </c>
      <c r="AH4937" t="s">
        <v>193</v>
      </c>
    </row>
    <row r="4938" spans="1:34" x14ac:dyDescent="0.25">
      <c r="A4938">
        <v>5121</v>
      </c>
      <c r="B4938">
        <v>17528</v>
      </c>
      <c r="C4938" t="s">
        <v>17</v>
      </c>
      <c r="D4938" s="1">
        <v>40815.544444444444</v>
      </c>
      <c r="E4938" s="1">
        <v>40885.560416666667</v>
      </c>
      <c r="F4938">
        <v>2</v>
      </c>
      <c r="G4938">
        <v>8</v>
      </c>
      <c r="H4938">
        <v>183</v>
      </c>
      <c r="I4938">
        <v>2138</v>
      </c>
      <c r="J4938">
        <v>3628.5</v>
      </c>
      <c r="K4938">
        <v>453.56</v>
      </c>
      <c r="L4938">
        <v>5</v>
      </c>
      <c r="M4938">
        <v>4</v>
      </c>
      <c r="N4938">
        <v>5</v>
      </c>
      <c r="O4938" t="s">
        <v>149</v>
      </c>
      <c r="P4938">
        <v>14</v>
      </c>
      <c r="Q4938" t="s">
        <v>129</v>
      </c>
      <c r="T4938">
        <v>17357</v>
      </c>
      <c r="U4938" t="s">
        <v>17</v>
      </c>
      <c r="V4938" t="s">
        <v>24</v>
      </c>
      <c r="W4938">
        <v>25</v>
      </c>
      <c r="X4938">
        <v>2</v>
      </c>
      <c r="Y4938">
        <v>384.39</v>
      </c>
      <c r="Z4938">
        <v>0</v>
      </c>
      <c r="AA4938">
        <v>384.39</v>
      </c>
      <c r="AB4938">
        <v>384.39</v>
      </c>
      <c r="AD4938" t="s">
        <v>197</v>
      </c>
      <c r="AE4938">
        <v>0</v>
      </c>
      <c r="AF4938">
        <v>0</v>
      </c>
      <c r="AG4938" t="s">
        <v>198</v>
      </c>
      <c r="AH4938" t="s">
        <v>196</v>
      </c>
    </row>
    <row r="4939" spans="1:34" x14ac:dyDescent="0.25">
      <c r="A4939">
        <v>1139</v>
      </c>
      <c r="B4939">
        <v>13505</v>
      </c>
      <c r="C4939" t="s">
        <v>81</v>
      </c>
      <c r="D4939" s="1">
        <v>40654.504861111112</v>
      </c>
      <c r="E4939" s="1">
        <v>40814.49722222222</v>
      </c>
      <c r="F4939">
        <v>73</v>
      </c>
      <c r="G4939">
        <v>4</v>
      </c>
      <c r="H4939">
        <v>181</v>
      </c>
      <c r="I4939">
        <v>2467</v>
      </c>
      <c r="J4939">
        <v>3633.63</v>
      </c>
      <c r="K4939">
        <v>908.41</v>
      </c>
      <c r="L4939">
        <v>3</v>
      </c>
      <c r="M4939">
        <v>3</v>
      </c>
      <c r="N4939">
        <v>5</v>
      </c>
      <c r="O4939" t="s">
        <v>155</v>
      </c>
      <c r="P4939">
        <v>11</v>
      </c>
      <c r="Q4939" t="s">
        <v>22</v>
      </c>
      <c r="T4939">
        <v>17358</v>
      </c>
      <c r="U4939" t="s">
        <v>17</v>
      </c>
      <c r="V4939" t="s">
        <v>40</v>
      </c>
      <c r="W4939">
        <v>304</v>
      </c>
      <c r="X4939">
        <v>5</v>
      </c>
      <c r="Y4939">
        <v>861.01</v>
      </c>
      <c r="Z4939">
        <v>0</v>
      </c>
      <c r="AA4939">
        <v>0</v>
      </c>
      <c r="AB4939">
        <v>0</v>
      </c>
      <c r="AD4939" t="s">
        <v>191</v>
      </c>
      <c r="AE4939">
        <v>0</v>
      </c>
      <c r="AF4939">
        <v>0</v>
      </c>
      <c r="AG4939" t="s">
        <v>200</v>
      </c>
      <c r="AH4939" t="s">
        <v>193</v>
      </c>
    </row>
    <row r="4940" spans="1:34" x14ac:dyDescent="0.25">
      <c r="A4940">
        <v>3661</v>
      </c>
      <c r="B4940">
        <v>16053</v>
      </c>
      <c r="C4940" t="s">
        <v>17</v>
      </c>
      <c r="D4940" s="1">
        <v>40276.46597222222</v>
      </c>
      <c r="E4940" s="1">
        <v>40854.472916666666</v>
      </c>
      <c r="F4940">
        <v>33</v>
      </c>
      <c r="G4940">
        <v>6</v>
      </c>
      <c r="H4940">
        <v>169</v>
      </c>
      <c r="I4940">
        <v>3067</v>
      </c>
      <c r="J4940">
        <v>3634.84</v>
      </c>
      <c r="K4940">
        <v>605.80999999999995</v>
      </c>
      <c r="L4940">
        <v>4</v>
      </c>
      <c r="M4940">
        <v>4</v>
      </c>
      <c r="N4940">
        <v>5</v>
      </c>
      <c r="O4940" t="s">
        <v>147</v>
      </c>
      <c r="P4940">
        <v>13</v>
      </c>
      <c r="Q4940" t="s">
        <v>129</v>
      </c>
      <c r="T4940">
        <v>17359</v>
      </c>
      <c r="U4940" t="s">
        <v>17</v>
      </c>
      <c r="V4940" t="s">
        <v>24</v>
      </c>
      <c r="W4940">
        <v>12</v>
      </c>
      <c r="X4940">
        <v>2</v>
      </c>
      <c r="Y4940">
        <v>284.45999999999998</v>
      </c>
      <c r="Z4940">
        <v>0</v>
      </c>
      <c r="AA4940">
        <v>127.86</v>
      </c>
      <c r="AB4940">
        <v>127.86</v>
      </c>
      <c r="AD4940" t="s">
        <v>197</v>
      </c>
      <c r="AE4940">
        <v>0</v>
      </c>
      <c r="AF4940">
        <v>0</v>
      </c>
      <c r="AG4940" t="s">
        <v>198</v>
      </c>
      <c r="AH4940" t="s">
        <v>196</v>
      </c>
    </row>
    <row r="4941" spans="1:34" x14ac:dyDescent="0.25">
      <c r="A4941">
        <v>368</v>
      </c>
      <c r="B4941">
        <v>12721</v>
      </c>
      <c r="C4941" t="s">
        <v>36</v>
      </c>
      <c r="D4941" s="1">
        <v>40415.463194444441</v>
      </c>
      <c r="E4941" s="1">
        <v>40855.509027777778</v>
      </c>
      <c r="F4941">
        <v>32</v>
      </c>
      <c r="G4941">
        <v>8</v>
      </c>
      <c r="H4941">
        <v>182</v>
      </c>
      <c r="I4941">
        <v>2634</v>
      </c>
      <c r="J4941">
        <v>3635.08</v>
      </c>
      <c r="K4941">
        <v>454.39</v>
      </c>
      <c r="L4941">
        <v>4</v>
      </c>
      <c r="M4941">
        <v>4</v>
      </c>
      <c r="N4941">
        <v>5</v>
      </c>
      <c r="O4941" t="s">
        <v>147</v>
      </c>
      <c r="P4941">
        <v>13</v>
      </c>
      <c r="Q4941" t="s">
        <v>129</v>
      </c>
      <c r="T4941">
        <v>17360</v>
      </c>
      <c r="U4941" t="s">
        <v>17</v>
      </c>
      <c r="V4941" t="s">
        <v>96</v>
      </c>
      <c r="W4941">
        <v>18</v>
      </c>
      <c r="X4941">
        <v>6</v>
      </c>
      <c r="Y4941">
        <v>1200.51</v>
      </c>
      <c r="Z4941">
        <v>0</v>
      </c>
      <c r="AA4941">
        <v>247.34</v>
      </c>
      <c r="AB4941">
        <v>247.34</v>
      </c>
      <c r="AD4941" t="s">
        <v>197</v>
      </c>
      <c r="AE4941">
        <v>0</v>
      </c>
      <c r="AF4941">
        <v>2.4900000000000002</v>
      </c>
      <c r="AG4941" t="s">
        <v>198</v>
      </c>
      <c r="AH4941" t="s">
        <v>196</v>
      </c>
    </row>
    <row r="4942" spans="1:34" x14ac:dyDescent="0.25">
      <c r="A4942">
        <v>4350</v>
      </c>
      <c r="B4942">
        <v>16748</v>
      </c>
      <c r="C4942" t="s">
        <v>17</v>
      </c>
      <c r="D4942" s="1">
        <v>40157.519444444442</v>
      </c>
      <c r="E4942" s="1">
        <v>40869.428472222222</v>
      </c>
      <c r="F4942">
        <v>18</v>
      </c>
      <c r="G4942">
        <v>14</v>
      </c>
      <c r="H4942">
        <v>55</v>
      </c>
      <c r="I4942">
        <v>2127</v>
      </c>
      <c r="J4942">
        <v>3637.33</v>
      </c>
      <c r="K4942">
        <v>259.81</v>
      </c>
      <c r="L4942">
        <v>5</v>
      </c>
      <c r="M4942">
        <v>5</v>
      </c>
      <c r="N4942">
        <v>5</v>
      </c>
      <c r="O4942" t="s">
        <v>146</v>
      </c>
      <c r="P4942">
        <v>15</v>
      </c>
      <c r="Q4942" t="s">
        <v>129</v>
      </c>
      <c r="T4942">
        <v>17361</v>
      </c>
      <c r="U4942" t="s">
        <v>17</v>
      </c>
      <c r="V4942" t="s">
        <v>96</v>
      </c>
      <c r="W4942">
        <v>50</v>
      </c>
      <c r="X4942">
        <v>5</v>
      </c>
      <c r="Y4942">
        <v>871.79</v>
      </c>
      <c r="Z4942">
        <v>0</v>
      </c>
      <c r="AA4942">
        <v>224.28</v>
      </c>
      <c r="AB4942">
        <v>224.28</v>
      </c>
      <c r="AD4942" t="s">
        <v>197</v>
      </c>
      <c r="AE4942">
        <v>0</v>
      </c>
      <c r="AF4942">
        <v>0</v>
      </c>
      <c r="AG4942" t="s">
        <v>198</v>
      </c>
      <c r="AH4942" t="s">
        <v>196</v>
      </c>
    </row>
    <row r="4943" spans="1:34" x14ac:dyDescent="0.25">
      <c r="A4943">
        <v>2393</v>
      </c>
      <c r="B4943">
        <v>14770</v>
      </c>
      <c r="C4943" t="s">
        <v>17</v>
      </c>
      <c r="D4943" s="1">
        <v>40234.790277777778</v>
      </c>
      <c r="E4943" s="1">
        <v>40654.597916666666</v>
      </c>
      <c r="F4943">
        <v>233</v>
      </c>
      <c r="G4943">
        <v>8</v>
      </c>
      <c r="H4943">
        <v>152</v>
      </c>
      <c r="I4943">
        <v>1598</v>
      </c>
      <c r="J4943">
        <v>3637.64</v>
      </c>
      <c r="K4943">
        <v>454.71</v>
      </c>
      <c r="L4943">
        <v>2</v>
      </c>
      <c r="M4943">
        <v>5</v>
      </c>
      <c r="N4943">
        <v>5</v>
      </c>
      <c r="O4943" t="s">
        <v>156</v>
      </c>
      <c r="P4943">
        <v>12</v>
      </c>
      <c r="Q4943" t="s">
        <v>40</v>
      </c>
      <c r="T4943">
        <v>17362</v>
      </c>
      <c r="U4943" t="s">
        <v>17</v>
      </c>
      <c r="V4943" t="s">
        <v>40</v>
      </c>
      <c r="W4943">
        <v>240</v>
      </c>
      <c r="X4943">
        <v>7</v>
      </c>
      <c r="Y4943">
        <v>1024.04</v>
      </c>
      <c r="Z4943">
        <v>0</v>
      </c>
      <c r="AA4943">
        <v>0</v>
      </c>
      <c r="AB4943">
        <v>0</v>
      </c>
      <c r="AD4943" t="s">
        <v>191</v>
      </c>
      <c r="AE4943">
        <v>0</v>
      </c>
      <c r="AF4943">
        <v>1.32</v>
      </c>
      <c r="AG4943" t="s">
        <v>200</v>
      </c>
      <c r="AH4943" t="s">
        <v>193</v>
      </c>
    </row>
    <row r="4944" spans="1:34" x14ac:dyDescent="0.25">
      <c r="A4944">
        <v>4661</v>
      </c>
      <c r="B4944">
        <v>17063</v>
      </c>
      <c r="C4944" t="s">
        <v>17</v>
      </c>
      <c r="D4944" s="1">
        <v>40148.525000000001</v>
      </c>
      <c r="E4944" s="1">
        <v>40865.679861111108</v>
      </c>
      <c r="F4944">
        <v>22</v>
      </c>
      <c r="G4944">
        <v>13</v>
      </c>
      <c r="H4944">
        <v>150</v>
      </c>
      <c r="I4944">
        <v>1899</v>
      </c>
      <c r="J4944">
        <v>3638.53</v>
      </c>
      <c r="K4944">
        <v>279.89</v>
      </c>
      <c r="L4944">
        <v>4</v>
      </c>
      <c r="M4944">
        <v>5</v>
      </c>
      <c r="N4944">
        <v>5</v>
      </c>
      <c r="O4944" t="s">
        <v>148</v>
      </c>
      <c r="P4944">
        <v>14</v>
      </c>
      <c r="Q4944" t="s">
        <v>129</v>
      </c>
      <c r="T4944">
        <v>17363</v>
      </c>
      <c r="U4944" t="s">
        <v>17</v>
      </c>
      <c r="V4944" t="s">
        <v>29</v>
      </c>
      <c r="W4944">
        <v>396</v>
      </c>
      <c r="X4944">
        <v>3</v>
      </c>
      <c r="Y4944">
        <v>920.46</v>
      </c>
      <c r="Z4944">
        <v>0</v>
      </c>
      <c r="AA4944">
        <v>0</v>
      </c>
      <c r="AB4944">
        <v>0</v>
      </c>
      <c r="AD4944" t="s">
        <v>191</v>
      </c>
      <c r="AE4944">
        <v>0</v>
      </c>
      <c r="AF4944">
        <v>0</v>
      </c>
      <c r="AG4944" t="s">
        <v>198</v>
      </c>
      <c r="AH4944" t="s">
        <v>199</v>
      </c>
    </row>
    <row r="4945" spans="1:34" x14ac:dyDescent="0.25">
      <c r="A4945">
        <v>75</v>
      </c>
      <c r="B4945">
        <v>12422</v>
      </c>
      <c r="C4945" t="s">
        <v>81</v>
      </c>
      <c r="D4945" s="1">
        <v>40165.530555555553</v>
      </c>
      <c r="E4945" s="1">
        <v>40791.408333333333</v>
      </c>
      <c r="F4945">
        <v>96</v>
      </c>
      <c r="G4945">
        <v>12</v>
      </c>
      <c r="H4945">
        <v>135</v>
      </c>
      <c r="I4945">
        <v>2579</v>
      </c>
      <c r="J4945">
        <v>3639.35</v>
      </c>
      <c r="K4945">
        <v>303.27999999999997</v>
      </c>
      <c r="L4945">
        <v>3</v>
      </c>
      <c r="M4945">
        <v>5</v>
      </c>
      <c r="N4945">
        <v>5</v>
      </c>
      <c r="O4945" t="s">
        <v>150</v>
      </c>
      <c r="P4945">
        <v>13</v>
      </c>
      <c r="Q4945" t="s">
        <v>96</v>
      </c>
      <c r="T4945">
        <v>17364</v>
      </c>
      <c r="U4945" t="s">
        <v>17</v>
      </c>
      <c r="V4945" t="s">
        <v>129</v>
      </c>
      <c r="W4945">
        <v>1</v>
      </c>
      <c r="X4945">
        <v>27</v>
      </c>
      <c r="Y4945">
        <v>11614.45</v>
      </c>
      <c r="Z4945">
        <v>531.96</v>
      </c>
      <c r="AA4945">
        <v>1845.27</v>
      </c>
      <c r="AB4945">
        <v>1313.31</v>
      </c>
      <c r="AC4945">
        <v>246.88</v>
      </c>
      <c r="AD4945" t="s">
        <v>194</v>
      </c>
      <c r="AE4945">
        <v>0</v>
      </c>
      <c r="AF4945">
        <v>0.24</v>
      </c>
      <c r="AG4945" t="s">
        <v>195</v>
      </c>
      <c r="AH4945" t="s">
        <v>196</v>
      </c>
    </row>
    <row r="4946" spans="1:34" x14ac:dyDescent="0.25">
      <c r="A4946">
        <v>1265</v>
      </c>
      <c r="B4946">
        <v>13632</v>
      </c>
      <c r="C4946" t="s">
        <v>17</v>
      </c>
      <c r="D4946" s="1">
        <v>40275.457638888889</v>
      </c>
      <c r="E4946" s="1">
        <v>40862.45208333333</v>
      </c>
      <c r="F4946">
        <v>25</v>
      </c>
      <c r="G4946">
        <v>8</v>
      </c>
      <c r="H4946">
        <v>166</v>
      </c>
      <c r="I4946">
        <v>1633</v>
      </c>
      <c r="J4946">
        <v>3645.81</v>
      </c>
      <c r="K4946">
        <v>455.73</v>
      </c>
      <c r="L4946">
        <v>4</v>
      </c>
      <c r="M4946">
        <v>4</v>
      </c>
      <c r="N4946">
        <v>5</v>
      </c>
      <c r="O4946" t="s">
        <v>147</v>
      </c>
      <c r="P4946">
        <v>13</v>
      </c>
      <c r="Q4946" t="s">
        <v>129</v>
      </c>
      <c r="T4946">
        <v>17365</v>
      </c>
      <c r="U4946" t="s">
        <v>17</v>
      </c>
      <c r="V4946" t="s">
        <v>129</v>
      </c>
      <c r="W4946">
        <v>13</v>
      </c>
      <c r="X4946">
        <v>15</v>
      </c>
      <c r="Y4946">
        <v>8179.45</v>
      </c>
      <c r="Z4946">
        <v>443.82</v>
      </c>
      <c r="AA4946">
        <v>2425.5100000000002</v>
      </c>
      <c r="AB4946">
        <v>1981.69</v>
      </c>
      <c r="AC4946">
        <v>446.51</v>
      </c>
      <c r="AD4946" t="s">
        <v>194</v>
      </c>
      <c r="AE4946">
        <v>0</v>
      </c>
      <c r="AF4946">
        <v>0.23</v>
      </c>
      <c r="AG4946" t="s">
        <v>195</v>
      </c>
      <c r="AH4946" t="s">
        <v>196</v>
      </c>
    </row>
    <row r="4947" spans="1:34" x14ac:dyDescent="0.25">
      <c r="A4947">
        <v>2263</v>
      </c>
      <c r="B4947">
        <v>14640</v>
      </c>
      <c r="C4947" t="s">
        <v>17</v>
      </c>
      <c r="D4947" s="1">
        <v>40200.655555555553</v>
      </c>
      <c r="E4947" s="1">
        <v>40862.546527777777</v>
      </c>
      <c r="F4947">
        <v>25</v>
      </c>
      <c r="G4947">
        <v>10</v>
      </c>
      <c r="H4947">
        <v>165</v>
      </c>
      <c r="I4947">
        <v>1645</v>
      </c>
      <c r="J4947">
        <v>3649.36</v>
      </c>
      <c r="K4947">
        <v>364.94</v>
      </c>
      <c r="L4947">
        <v>4</v>
      </c>
      <c r="M4947">
        <v>5</v>
      </c>
      <c r="N4947">
        <v>5</v>
      </c>
      <c r="O4947" t="s">
        <v>148</v>
      </c>
      <c r="P4947">
        <v>14</v>
      </c>
      <c r="Q4947" t="s">
        <v>129</v>
      </c>
      <c r="T4947">
        <v>17366</v>
      </c>
      <c r="U4947" t="s">
        <v>17</v>
      </c>
      <c r="V4947" t="s">
        <v>29</v>
      </c>
      <c r="W4947">
        <v>433</v>
      </c>
      <c r="X4947">
        <v>2</v>
      </c>
      <c r="Y4947">
        <v>1077.24</v>
      </c>
      <c r="Z4947">
        <v>0</v>
      </c>
      <c r="AA4947">
        <v>0</v>
      </c>
      <c r="AB4947">
        <v>0</v>
      </c>
      <c r="AD4947" t="s">
        <v>191</v>
      </c>
      <c r="AE4947">
        <v>0</v>
      </c>
      <c r="AF4947">
        <v>0.15</v>
      </c>
      <c r="AG4947" t="s">
        <v>198</v>
      </c>
      <c r="AH4947" t="s">
        <v>199</v>
      </c>
    </row>
    <row r="4948" spans="1:34" x14ac:dyDescent="0.25">
      <c r="A4948">
        <v>2272</v>
      </c>
      <c r="B4948">
        <v>14649</v>
      </c>
      <c r="C4948" t="s">
        <v>17</v>
      </c>
      <c r="D4948" s="1">
        <v>40198.548611111109</v>
      </c>
      <c r="E4948" s="1">
        <v>40882.520833333336</v>
      </c>
      <c r="F4948">
        <v>5</v>
      </c>
      <c r="G4948">
        <v>9</v>
      </c>
      <c r="H4948">
        <v>374</v>
      </c>
      <c r="I4948">
        <v>2415</v>
      </c>
      <c r="J4948">
        <v>3651.19</v>
      </c>
      <c r="K4948">
        <v>405.69</v>
      </c>
      <c r="L4948">
        <v>5</v>
      </c>
      <c r="M4948">
        <v>5</v>
      </c>
      <c r="N4948">
        <v>5</v>
      </c>
      <c r="O4948" t="s">
        <v>146</v>
      </c>
      <c r="P4948">
        <v>15</v>
      </c>
      <c r="Q4948" t="s">
        <v>129</v>
      </c>
      <c r="T4948">
        <v>17367</v>
      </c>
      <c r="U4948" t="s">
        <v>17</v>
      </c>
      <c r="V4948" t="s">
        <v>19</v>
      </c>
      <c r="W4948">
        <v>239</v>
      </c>
      <c r="X4948">
        <v>1</v>
      </c>
      <c r="Y4948">
        <v>167.55</v>
      </c>
      <c r="Z4948">
        <v>0</v>
      </c>
      <c r="AA4948">
        <v>0</v>
      </c>
      <c r="AB4948">
        <v>0</v>
      </c>
      <c r="AD4948" t="s">
        <v>191</v>
      </c>
      <c r="AE4948">
        <v>0</v>
      </c>
      <c r="AF4948">
        <v>0</v>
      </c>
      <c r="AG4948" t="s">
        <v>198</v>
      </c>
      <c r="AH4948" t="s">
        <v>196</v>
      </c>
    </row>
    <row r="4949" spans="1:34" x14ac:dyDescent="0.25">
      <c r="A4949">
        <v>2476</v>
      </c>
      <c r="B4949">
        <v>14857</v>
      </c>
      <c r="C4949" t="s">
        <v>17</v>
      </c>
      <c r="D4949" s="1">
        <v>40252.458333333336</v>
      </c>
      <c r="E4949" s="1">
        <v>40827.390972222223</v>
      </c>
      <c r="F4949">
        <v>60</v>
      </c>
      <c r="G4949">
        <v>7</v>
      </c>
      <c r="H4949">
        <v>170</v>
      </c>
      <c r="I4949">
        <v>2081</v>
      </c>
      <c r="J4949">
        <v>3651.85</v>
      </c>
      <c r="K4949">
        <v>521.69000000000005</v>
      </c>
      <c r="L4949">
        <v>3</v>
      </c>
      <c r="M4949">
        <v>4</v>
      </c>
      <c r="N4949">
        <v>5</v>
      </c>
      <c r="O4949" t="s">
        <v>144</v>
      </c>
      <c r="P4949">
        <v>12</v>
      </c>
      <c r="Q4949" t="s">
        <v>96</v>
      </c>
      <c r="T4949">
        <v>17368</v>
      </c>
      <c r="U4949" t="s">
        <v>17</v>
      </c>
      <c r="V4949" t="s">
        <v>129</v>
      </c>
      <c r="W4949">
        <v>24</v>
      </c>
      <c r="X4949">
        <v>14</v>
      </c>
      <c r="Y4949">
        <v>2758.29</v>
      </c>
      <c r="Z4949">
        <v>716.15</v>
      </c>
      <c r="AA4949">
        <v>273.8</v>
      </c>
      <c r="AB4949">
        <v>-442.35</v>
      </c>
      <c r="AC4949">
        <v>-61.77</v>
      </c>
      <c r="AD4949" t="s">
        <v>204</v>
      </c>
      <c r="AE4949">
        <v>442.35</v>
      </c>
      <c r="AF4949">
        <v>22.22</v>
      </c>
      <c r="AG4949" t="s">
        <v>205</v>
      </c>
      <c r="AH4949" t="s">
        <v>193</v>
      </c>
    </row>
    <row r="4950" spans="1:34" x14ac:dyDescent="0.25">
      <c r="A4950">
        <v>2216</v>
      </c>
      <c r="B4950">
        <v>14593</v>
      </c>
      <c r="C4950" t="s">
        <v>17</v>
      </c>
      <c r="D4950" s="1">
        <v>40156.539583333331</v>
      </c>
      <c r="E4950" s="1">
        <v>40865.533333333333</v>
      </c>
      <c r="F4950">
        <v>22</v>
      </c>
      <c r="G4950">
        <v>12</v>
      </c>
      <c r="H4950">
        <v>435</v>
      </c>
      <c r="I4950">
        <v>1846</v>
      </c>
      <c r="J4950">
        <v>3658.03</v>
      </c>
      <c r="K4950">
        <v>304.83999999999997</v>
      </c>
      <c r="L4950">
        <v>4</v>
      </c>
      <c r="M4950">
        <v>5</v>
      </c>
      <c r="N4950">
        <v>5</v>
      </c>
      <c r="O4950" t="s">
        <v>148</v>
      </c>
      <c r="P4950">
        <v>14</v>
      </c>
      <c r="Q4950" t="s">
        <v>129</v>
      </c>
      <c r="T4950">
        <v>17369</v>
      </c>
      <c r="U4950" t="s">
        <v>17</v>
      </c>
      <c r="V4950" t="s">
        <v>19</v>
      </c>
      <c r="W4950">
        <v>456</v>
      </c>
      <c r="X4950">
        <v>1</v>
      </c>
      <c r="Y4950">
        <v>979.2</v>
      </c>
      <c r="Z4950">
        <v>0</v>
      </c>
      <c r="AA4950">
        <v>0</v>
      </c>
      <c r="AB4950">
        <v>0</v>
      </c>
      <c r="AD4950" t="s">
        <v>191</v>
      </c>
      <c r="AE4950">
        <v>0</v>
      </c>
      <c r="AF4950">
        <v>0</v>
      </c>
      <c r="AG4950" t="s">
        <v>198</v>
      </c>
      <c r="AH4950" t="s">
        <v>196</v>
      </c>
    </row>
    <row r="4951" spans="1:34" x14ac:dyDescent="0.25">
      <c r="A4951">
        <v>2367</v>
      </c>
      <c r="B4951">
        <v>14744</v>
      </c>
      <c r="C4951" t="s">
        <v>17</v>
      </c>
      <c r="D4951" s="1">
        <v>40316.587500000001</v>
      </c>
      <c r="E4951" s="1">
        <v>40870.535416666666</v>
      </c>
      <c r="F4951">
        <v>17</v>
      </c>
      <c r="G4951">
        <v>14</v>
      </c>
      <c r="H4951">
        <v>57</v>
      </c>
      <c r="I4951">
        <v>2399</v>
      </c>
      <c r="J4951">
        <v>3660.08</v>
      </c>
      <c r="K4951">
        <v>261.43</v>
      </c>
      <c r="L4951">
        <v>5</v>
      </c>
      <c r="M4951">
        <v>5</v>
      </c>
      <c r="N4951">
        <v>5</v>
      </c>
      <c r="O4951" t="s">
        <v>146</v>
      </c>
      <c r="P4951">
        <v>15</v>
      </c>
      <c r="Q4951" t="s">
        <v>129</v>
      </c>
      <c r="T4951">
        <v>17370</v>
      </c>
      <c r="U4951" t="s">
        <v>17</v>
      </c>
      <c r="V4951" t="s">
        <v>22</v>
      </c>
      <c r="W4951">
        <v>73</v>
      </c>
      <c r="X4951">
        <v>4</v>
      </c>
      <c r="Y4951">
        <v>446.18</v>
      </c>
      <c r="Z4951">
        <v>228.06</v>
      </c>
      <c r="AA4951">
        <v>218.12</v>
      </c>
      <c r="AB4951">
        <v>-9.94</v>
      </c>
      <c r="AC4951">
        <v>-4.3600000000000003</v>
      </c>
      <c r="AD4951" t="s">
        <v>202</v>
      </c>
      <c r="AE4951">
        <v>9.94</v>
      </c>
      <c r="AF4951">
        <v>0</v>
      </c>
      <c r="AG4951" t="s">
        <v>198</v>
      </c>
      <c r="AH4951" t="s">
        <v>199</v>
      </c>
    </row>
    <row r="4952" spans="1:34" x14ac:dyDescent="0.25">
      <c r="A4952">
        <v>4</v>
      </c>
      <c r="B4952">
        <v>12349</v>
      </c>
      <c r="C4952" t="s">
        <v>50</v>
      </c>
      <c r="D4952" s="1">
        <v>40297.555555555555</v>
      </c>
      <c r="E4952" s="1">
        <v>40868.410416666666</v>
      </c>
      <c r="F4952">
        <v>19</v>
      </c>
      <c r="G4952">
        <v>3</v>
      </c>
      <c r="H4952">
        <v>137</v>
      </c>
      <c r="I4952">
        <v>1621</v>
      </c>
      <c r="J4952">
        <v>3678.69</v>
      </c>
      <c r="K4952">
        <v>1226.23</v>
      </c>
      <c r="L4952">
        <v>5</v>
      </c>
      <c r="M4952">
        <v>3</v>
      </c>
      <c r="N4952">
        <v>5</v>
      </c>
      <c r="O4952" t="s">
        <v>162</v>
      </c>
      <c r="P4952">
        <v>13</v>
      </c>
      <c r="Q4952" t="s">
        <v>24</v>
      </c>
      <c r="T4952">
        <v>17371</v>
      </c>
      <c r="U4952" t="s">
        <v>17</v>
      </c>
      <c r="V4952" t="s">
        <v>96</v>
      </c>
      <c r="W4952">
        <v>18</v>
      </c>
      <c r="X4952">
        <v>6</v>
      </c>
      <c r="Y4952">
        <v>651.37</v>
      </c>
      <c r="Z4952">
        <v>0</v>
      </c>
      <c r="AA4952">
        <v>326.26</v>
      </c>
      <c r="AB4952">
        <v>326.26</v>
      </c>
      <c r="AD4952" t="s">
        <v>197</v>
      </c>
      <c r="AE4952">
        <v>0</v>
      </c>
      <c r="AF4952">
        <v>0</v>
      </c>
      <c r="AG4952" t="s">
        <v>198</v>
      </c>
      <c r="AH4952" t="s">
        <v>196</v>
      </c>
    </row>
    <row r="4953" spans="1:34" x14ac:dyDescent="0.25">
      <c r="A4953">
        <v>502</v>
      </c>
      <c r="B4953">
        <v>12857</v>
      </c>
      <c r="C4953" t="s">
        <v>17</v>
      </c>
      <c r="D4953" s="1">
        <v>40203.650694444441</v>
      </c>
      <c r="E4953" s="1">
        <v>40676.430555555555</v>
      </c>
      <c r="F4953">
        <v>211</v>
      </c>
      <c r="G4953">
        <v>6</v>
      </c>
      <c r="H4953">
        <v>71</v>
      </c>
      <c r="I4953">
        <v>1420</v>
      </c>
      <c r="J4953">
        <v>3688</v>
      </c>
      <c r="K4953">
        <v>614.66999999999996</v>
      </c>
      <c r="L4953">
        <v>2</v>
      </c>
      <c r="M4953">
        <v>4</v>
      </c>
      <c r="N4953">
        <v>5</v>
      </c>
      <c r="O4953" t="s">
        <v>154</v>
      </c>
      <c r="P4953">
        <v>11</v>
      </c>
      <c r="Q4953" t="s">
        <v>40</v>
      </c>
      <c r="T4953">
        <v>17372</v>
      </c>
      <c r="U4953" t="s">
        <v>17</v>
      </c>
      <c r="V4953" t="s">
        <v>129</v>
      </c>
      <c r="W4953">
        <v>41</v>
      </c>
      <c r="X4953">
        <v>27</v>
      </c>
      <c r="Y4953">
        <v>4316.46</v>
      </c>
      <c r="Z4953">
        <v>185.82</v>
      </c>
      <c r="AA4953">
        <v>281.55</v>
      </c>
      <c r="AB4953">
        <v>95.73</v>
      </c>
      <c r="AC4953">
        <v>51.52</v>
      </c>
      <c r="AD4953" t="s">
        <v>194</v>
      </c>
      <c r="AE4953">
        <v>0</v>
      </c>
      <c r="AF4953">
        <v>1.21</v>
      </c>
      <c r="AG4953" t="s">
        <v>195</v>
      </c>
      <c r="AH4953" t="s">
        <v>196</v>
      </c>
    </row>
    <row r="4954" spans="1:34" x14ac:dyDescent="0.25">
      <c r="A4954">
        <v>373</v>
      </c>
      <c r="B4954">
        <v>12726</v>
      </c>
      <c r="C4954" t="s">
        <v>36</v>
      </c>
      <c r="D4954" s="1">
        <v>40262.684027777781</v>
      </c>
      <c r="E4954" s="1">
        <v>40858.565972222219</v>
      </c>
      <c r="F4954">
        <v>29</v>
      </c>
      <c r="G4954">
        <v>11</v>
      </c>
      <c r="H4954">
        <v>62</v>
      </c>
      <c r="I4954">
        <v>4600</v>
      </c>
      <c r="J4954">
        <v>3690.6</v>
      </c>
      <c r="K4954">
        <v>335.51</v>
      </c>
      <c r="L4954">
        <v>4</v>
      </c>
      <c r="M4954">
        <v>5</v>
      </c>
      <c r="N4954">
        <v>5</v>
      </c>
      <c r="O4954" t="s">
        <v>148</v>
      </c>
      <c r="P4954">
        <v>14</v>
      </c>
      <c r="Q4954" t="s">
        <v>129</v>
      </c>
      <c r="T4954">
        <v>17373</v>
      </c>
      <c r="U4954" t="s">
        <v>17</v>
      </c>
      <c r="V4954" t="s">
        <v>96</v>
      </c>
      <c r="W4954">
        <v>41</v>
      </c>
      <c r="X4954">
        <v>7</v>
      </c>
      <c r="Y4954">
        <v>1167.5</v>
      </c>
      <c r="Z4954">
        <v>142.05000000000001</v>
      </c>
      <c r="AA4954">
        <v>359.62</v>
      </c>
      <c r="AB4954">
        <v>217.57</v>
      </c>
      <c r="AC4954">
        <v>153.16</v>
      </c>
      <c r="AD4954" t="s">
        <v>194</v>
      </c>
      <c r="AE4954">
        <v>0</v>
      </c>
      <c r="AF4954">
        <v>0</v>
      </c>
      <c r="AG4954" t="s">
        <v>195</v>
      </c>
      <c r="AH4954" t="s">
        <v>196</v>
      </c>
    </row>
    <row r="4955" spans="1:34" x14ac:dyDescent="0.25">
      <c r="A4955">
        <v>3702</v>
      </c>
      <c r="B4955">
        <v>16094</v>
      </c>
      <c r="C4955" t="s">
        <v>17</v>
      </c>
      <c r="D4955" s="1">
        <v>40284.583333333336</v>
      </c>
      <c r="E4955" s="1">
        <v>40875.53125</v>
      </c>
      <c r="F4955">
        <v>12</v>
      </c>
      <c r="G4955">
        <v>11</v>
      </c>
      <c r="H4955">
        <v>101</v>
      </c>
      <c r="I4955">
        <v>2020</v>
      </c>
      <c r="J4955">
        <v>3695.56</v>
      </c>
      <c r="K4955">
        <v>335.96</v>
      </c>
      <c r="L4955">
        <v>5</v>
      </c>
      <c r="M4955">
        <v>5</v>
      </c>
      <c r="N4955">
        <v>5</v>
      </c>
      <c r="O4955" t="s">
        <v>146</v>
      </c>
      <c r="P4955">
        <v>15</v>
      </c>
      <c r="Q4955" t="s">
        <v>129</v>
      </c>
      <c r="T4955">
        <v>17374</v>
      </c>
      <c r="U4955" t="s">
        <v>17</v>
      </c>
      <c r="V4955" t="s">
        <v>29</v>
      </c>
      <c r="W4955">
        <v>219</v>
      </c>
      <c r="X4955">
        <v>3</v>
      </c>
      <c r="Y4955">
        <v>727.11</v>
      </c>
      <c r="Z4955">
        <v>0</v>
      </c>
      <c r="AA4955">
        <v>0</v>
      </c>
      <c r="AB4955">
        <v>0</v>
      </c>
      <c r="AD4955" t="s">
        <v>191</v>
      </c>
      <c r="AE4955">
        <v>0</v>
      </c>
      <c r="AF4955">
        <v>2.19</v>
      </c>
      <c r="AG4955" t="s">
        <v>198</v>
      </c>
      <c r="AH4955" t="s">
        <v>199</v>
      </c>
    </row>
    <row r="4956" spans="1:34" x14ac:dyDescent="0.25">
      <c r="A4956">
        <v>4694</v>
      </c>
      <c r="B4956">
        <v>17096</v>
      </c>
      <c r="C4956" t="s">
        <v>17</v>
      </c>
      <c r="D4956" s="1">
        <v>40331.616666666669</v>
      </c>
      <c r="E4956" s="1">
        <v>40871.625694444447</v>
      </c>
      <c r="F4956">
        <v>16</v>
      </c>
      <c r="G4956">
        <v>11</v>
      </c>
      <c r="H4956">
        <v>162</v>
      </c>
      <c r="I4956">
        <v>1559</v>
      </c>
      <c r="J4956">
        <v>3697.93</v>
      </c>
      <c r="K4956">
        <v>336.18</v>
      </c>
      <c r="L4956">
        <v>5</v>
      </c>
      <c r="M4956">
        <v>5</v>
      </c>
      <c r="N4956">
        <v>5</v>
      </c>
      <c r="O4956" t="s">
        <v>146</v>
      </c>
      <c r="P4956">
        <v>15</v>
      </c>
      <c r="Q4956" t="s">
        <v>129</v>
      </c>
      <c r="T4956">
        <v>17375</v>
      </c>
      <c r="U4956" t="s">
        <v>17</v>
      </c>
      <c r="V4956" t="s">
        <v>40</v>
      </c>
      <c r="W4956">
        <v>200</v>
      </c>
      <c r="X4956">
        <v>4</v>
      </c>
      <c r="Y4956">
        <v>660.55</v>
      </c>
      <c r="Z4956">
        <v>0</v>
      </c>
      <c r="AA4956">
        <v>0</v>
      </c>
      <c r="AB4956">
        <v>0</v>
      </c>
      <c r="AD4956" t="s">
        <v>191</v>
      </c>
      <c r="AE4956">
        <v>0</v>
      </c>
      <c r="AF4956">
        <v>4.18</v>
      </c>
      <c r="AG4956" t="s">
        <v>200</v>
      </c>
      <c r="AH4956" t="s">
        <v>193</v>
      </c>
    </row>
    <row r="4957" spans="1:34" x14ac:dyDescent="0.25">
      <c r="A4957">
        <v>4374</v>
      </c>
      <c r="B4957">
        <v>16772</v>
      </c>
      <c r="C4957" t="s">
        <v>17</v>
      </c>
      <c r="D4957" s="1">
        <v>40165.451388888891</v>
      </c>
      <c r="E4957" s="1">
        <v>40463.554861111108</v>
      </c>
      <c r="F4957">
        <v>424</v>
      </c>
      <c r="G4957">
        <v>3</v>
      </c>
      <c r="H4957">
        <v>54</v>
      </c>
      <c r="I4957">
        <v>687</v>
      </c>
      <c r="J4957">
        <v>3698.05</v>
      </c>
      <c r="K4957">
        <v>1232.68</v>
      </c>
      <c r="L4957">
        <v>1</v>
      </c>
      <c r="M4957">
        <v>3</v>
      </c>
      <c r="N4957">
        <v>5</v>
      </c>
      <c r="O4957" t="s">
        <v>158</v>
      </c>
      <c r="P4957">
        <v>9</v>
      </c>
      <c r="Q4957" t="s">
        <v>40</v>
      </c>
      <c r="T4957">
        <v>17376</v>
      </c>
      <c r="U4957" t="s">
        <v>17</v>
      </c>
      <c r="V4957" t="s">
        <v>22</v>
      </c>
      <c r="W4957">
        <v>71</v>
      </c>
      <c r="X4957">
        <v>4</v>
      </c>
      <c r="Y4957">
        <v>453.64</v>
      </c>
      <c r="Z4957">
        <v>0</v>
      </c>
      <c r="AA4957">
        <v>97.35</v>
      </c>
      <c r="AB4957">
        <v>97.35</v>
      </c>
      <c r="AD4957" t="s">
        <v>197</v>
      </c>
      <c r="AE4957">
        <v>0</v>
      </c>
      <c r="AF4957">
        <v>0</v>
      </c>
      <c r="AG4957" t="s">
        <v>198</v>
      </c>
      <c r="AH4957" t="s">
        <v>199</v>
      </c>
    </row>
    <row r="4958" spans="1:34" x14ac:dyDescent="0.25">
      <c r="A4958">
        <v>3107</v>
      </c>
      <c r="B4958">
        <v>15494</v>
      </c>
      <c r="C4958" t="s">
        <v>17</v>
      </c>
      <c r="D4958" s="1">
        <v>40157.844444444447</v>
      </c>
      <c r="E4958" s="1">
        <v>40865.618750000001</v>
      </c>
      <c r="F4958">
        <v>22</v>
      </c>
      <c r="G4958">
        <v>5</v>
      </c>
      <c r="H4958">
        <v>307</v>
      </c>
      <c r="I4958">
        <v>3052</v>
      </c>
      <c r="J4958">
        <v>3702.6</v>
      </c>
      <c r="K4958">
        <v>740.52</v>
      </c>
      <c r="L4958">
        <v>4</v>
      </c>
      <c r="M4958">
        <v>4</v>
      </c>
      <c r="N4958">
        <v>5</v>
      </c>
      <c r="O4958" t="s">
        <v>147</v>
      </c>
      <c r="P4958">
        <v>13</v>
      </c>
      <c r="Q4958" t="s">
        <v>129</v>
      </c>
      <c r="T4958">
        <v>17377</v>
      </c>
      <c r="U4958" t="s">
        <v>17</v>
      </c>
      <c r="V4958" t="s">
        <v>129</v>
      </c>
      <c r="W4958">
        <v>24</v>
      </c>
      <c r="X4958">
        <v>78</v>
      </c>
      <c r="Y4958">
        <v>17639.23</v>
      </c>
      <c r="Z4958">
        <v>442.72</v>
      </c>
      <c r="AA4958">
        <v>2017.98</v>
      </c>
      <c r="AB4958">
        <v>1575.26</v>
      </c>
      <c r="AC4958">
        <v>355.81</v>
      </c>
      <c r="AD4958" t="s">
        <v>194</v>
      </c>
      <c r="AE4958">
        <v>0</v>
      </c>
      <c r="AF4958">
        <v>2.58</v>
      </c>
      <c r="AG4958" t="s">
        <v>195</v>
      </c>
      <c r="AH4958" t="s">
        <v>196</v>
      </c>
    </row>
    <row r="4959" spans="1:34" x14ac:dyDescent="0.25">
      <c r="A4959">
        <v>2871</v>
      </c>
      <c r="B4959">
        <v>15255</v>
      </c>
      <c r="C4959" t="s">
        <v>17</v>
      </c>
      <c r="D4959" s="1">
        <v>40150.381944444445</v>
      </c>
      <c r="E4959" s="1">
        <v>40820.529861111114</v>
      </c>
      <c r="F4959">
        <v>67</v>
      </c>
      <c r="G4959">
        <v>9</v>
      </c>
      <c r="H4959">
        <v>137</v>
      </c>
      <c r="I4959">
        <v>2214</v>
      </c>
      <c r="J4959">
        <v>3706.02</v>
      </c>
      <c r="K4959">
        <v>411.78</v>
      </c>
      <c r="L4959">
        <v>3</v>
      </c>
      <c r="M4959">
        <v>5</v>
      </c>
      <c r="N4959">
        <v>5</v>
      </c>
      <c r="O4959" t="s">
        <v>150</v>
      </c>
      <c r="P4959">
        <v>13</v>
      </c>
      <c r="Q4959" t="s">
        <v>96</v>
      </c>
      <c r="T4959">
        <v>17378</v>
      </c>
      <c r="U4959" t="s">
        <v>17</v>
      </c>
      <c r="V4959" t="s">
        <v>19</v>
      </c>
      <c r="W4959">
        <v>375</v>
      </c>
      <c r="X4959">
        <v>1</v>
      </c>
      <c r="Y4959">
        <v>10.95</v>
      </c>
      <c r="Z4959">
        <v>0</v>
      </c>
      <c r="AA4959">
        <v>0</v>
      </c>
      <c r="AB4959">
        <v>0</v>
      </c>
      <c r="AD4959" t="s">
        <v>191</v>
      </c>
      <c r="AE4959">
        <v>0</v>
      </c>
      <c r="AF4959">
        <v>100</v>
      </c>
      <c r="AG4959" t="s">
        <v>192</v>
      </c>
      <c r="AH4959" t="s">
        <v>199</v>
      </c>
    </row>
    <row r="4960" spans="1:34" x14ac:dyDescent="0.25">
      <c r="A4960">
        <v>2904</v>
      </c>
      <c r="B4960">
        <v>15288</v>
      </c>
      <c r="C4960" t="s">
        <v>17</v>
      </c>
      <c r="D4960" s="1">
        <v>40221.643750000003</v>
      </c>
      <c r="E4960" s="1">
        <v>40843.706944444442</v>
      </c>
      <c r="F4960">
        <v>44</v>
      </c>
      <c r="G4960">
        <v>10</v>
      </c>
      <c r="H4960">
        <v>127</v>
      </c>
      <c r="I4960">
        <v>1333</v>
      </c>
      <c r="J4960">
        <v>3706.53</v>
      </c>
      <c r="K4960">
        <v>370.65</v>
      </c>
      <c r="L4960">
        <v>4</v>
      </c>
      <c r="M4960">
        <v>5</v>
      </c>
      <c r="N4960">
        <v>5</v>
      </c>
      <c r="O4960" t="s">
        <v>148</v>
      </c>
      <c r="P4960">
        <v>14</v>
      </c>
      <c r="Q4960" t="s">
        <v>129</v>
      </c>
      <c r="T4960">
        <v>17379</v>
      </c>
      <c r="U4960" t="s">
        <v>17</v>
      </c>
      <c r="V4960" t="s">
        <v>24</v>
      </c>
      <c r="W4960">
        <v>12</v>
      </c>
      <c r="X4960">
        <v>1</v>
      </c>
      <c r="Y4960">
        <v>389.72</v>
      </c>
      <c r="Z4960">
        <v>0</v>
      </c>
      <c r="AA4960">
        <v>389.72</v>
      </c>
      <c r="AB4960">
        <v>389.72</v>
      </c>
      <c r="AD4960" t="s">
        <v>197</v>
      </c>
      <c r="AE4960">
        <v>0</v>
      </c>
      <c r="AF4960">
        <v>0</v>
      </c>
      <c r="AG4960" t="s">
        <v>198</v>
      </c>
      <c r="AH4960" t="s">
        <v>196</v>
      </c>
    </row>
    <row r="4961" spans="1:34" x14ac:dyDescent="0.25">
      <c r="A4961">
        <v>2399</v>
      </c>
      <c r="B4961">
        <v>14776</v>
      </c>
      <c r="C4961" t="s">
        <v>17</v>
      </c>
      <c r="D4961" s="1">
        <v>40440.591666666667</v>
      </c>
      <c r="E4961" s="1">
        <v>40835.648611111108</v>
      </c>
      <c r="F4961">
        <v>52</v>
      </c>
      <c r="G4961">
        <v>15</v>
      </c>
      <c r="H4961">
        <v>68</v>
      </c>
      <c r="I4961">
        <v>4658</v>
      </c>
      <c r="J4961">
        <v>3708.3</v>
      </c>
      <c r="K4961">
        <v>247.22</v>
      </c>
      <c r="L4961">
        <v>4</v>
      </c>
      <c r="M4961">
        <v>5</v>
      </c>
      <c r="N4961">
        <v>5</v>
      </c>
      <c r="O4961" t="s">
        <v>148</v>
      </c>
      <c r="P4961">
        <v>14</v>
      </c>
      <c r="Q4961" t="s">
        <v>129</v>
      </c>
      <c r="T4961">
        <v>17380</v>
      </c>
      <c r="U4961" t="s">
        <v>17</v>
      </c>
      <c r="V4961" t="s">
        <v>29</v>
      </c>
      <c r="W4961">
        <v>435</v>
      </c>
      <c r="X4961">
        <v>3</v>
      </c>
      <c r="Y4961">
        <v>645</v>
      </c>
      <c r="Z4961">
        <v>0</v>
      </c>
      <c r="AA4961">
        <v>0</v>
      </c>
      <c r="AB4961">
        <v>0</v>
      </c>
      <c r="AD4961" t="s">
        <v>191</v>
      </c>
      <c r="AE4961">
        <v>0</v>
      </c>
      <c r="AF4961">
        <v>0.19</v>
      </c>
      <c r="AG4961" t="s">
        <v>198</v>
      </c>
      <c r="AH4961" t="s">
        <v>199</v>
      </c>
    </row>
    <row r="4962" spans="1:34" x14ac:dyDescent="0.25">
      <c r="A4962">
        <v>2188</v>
      </c>
      <c r="B4962">
        <v>14565</v>
      </c>
      <c r="C4962" t="s">
        <v>17</v>
      </c>
      <c r="D4962" s="1">
        <v>40413.408333333333</v>
      </c>
      <c r="E4962" s="1">
        <v>40791.379861111112</v>
      </c>
      <c r="F4962">
        <v>96</v>
      </c>
      <c r="G4962">
        <v>5</v>
      </c>
      <c r="H4962">
        <v>138</v>
      </c>
      <c r="I4962">
        <v>1937</v>
      </c>
      <c r="J4962">
        <v>3709.22</v>
      </c>
      <c r="K4962">
        <v>741.84</v>
      </c>
      <c r="L4962">
        <v>3</v>
      </c>
      <c r="M4962">
        <v>4</v>
      </c>
      <c r="N4962">
        <v>5</v>
      </c>
      <c r="O4962" t="s">
        <v>144</v>
      </c>
      <c r="P4962">
        <v>12</v>
      </c>
      <c r="Q4962" t="s">
        <v>96</v>
      </c>
      <c r="T4962">
        <v>17381</v>
      </c>
      <c r="U4962" t="s">
        <v>17</v>
      </c>
      <c r="V4962" t="s">
        <v>129</v>
      </c>
      <c r="W4962">
        <v>9</v>
      </c>
      <c r="X4962">
        <v>38</v>
      </c>
      <c r="Y4962">
        <v>36398.65</v>
      </c>
      <c r="Z4962">
        <v>4443.5200000000004</v>
      </c>
      <c r="AA4962">
        <v>2013.96</v>
      </c>
      <c r="AB4962">
        <v>-2429.56</v>
      </c>
      <c r="AC4962">
        <v>-54.68</v>
      </c>
      <c r="AD4962" t="s">
        <v>204</v>
      </c>
      <c r="AE4962">
        <v>2429.56</v>
      </c>
      <c r="AF4962">
        <v>0.01</v>
      </c>
      <c r="AG4962" t="s">
        <v>205</v>
      </c>
      <c r="AH4962" t="s">
        <v>193</v>
      </c>
    </row>
    <row r="4963" spans="1:34" x14ac:dyDescent="0.25">
      <c r="A4963">
        <v>2163</v>
      </c>
      <c r="B4963">
        <v>14540</v>
      </c>
      <c r="C4963" t="s">
        <v>17</v>
      </c>
      <c r="D4963" s="1">
        <v>40154.541666666664</v>
      </c>
      <c r="E4963" s="1">
        <v>40877.427083333336</v>
      </c>
      <c r="F4963">
        <v>10</v>
      </c>
      <c r="G4963">
        <v>11</v>
      </c>
      <c r="H4963">
        <v>197</v>
      </c>
      <c r="I4963">
        <v>1595</v>
      </c>
      <c r="J4963">
        <v>3709.64</v>
      </c>
      <c r="K4963">
        <v>337.24</v>
      </c>
      <c r="L4963">
        <v>5</v>
      </c>
      <c r="M4963">
        <v>5</v>
      </c>
      <c r="N4963">
        <v>5</v>
      </c>
      <c r="O4963" t="s">
        <v>146</v>
      </c>
      <c r="P4963">
        <v>15</v>
      </c>
      <c r="Q4963" t="s">
        <v>129</v>
      </c>
      <c r="T4963">
        <v>17382</v>
      </c>
      <c r="U4963" t="s">
        <v>17</v>
      </c>
      <c r="V4963" t="s">
        <v>96</v>
      </c>
      <c r="W4963">
        <v>66</v>
      </c>
      <c r="X4963">
        <v>8</v>
      </c>
      <c r="Y4963">
        <v>902.28</v>
      </c>
      <c r="Z4963">
        <v>0</v>
      </c>
      <c r="AA4963">
        <v>65.400000000000006</v>
      </c>
      <c r="AB4963">
        <v>65.400000000000006</v>
      </c>
      <c r="AD4963" t="s">
        <v>197</v>
      </c>
      <c r="AE4963">
        <v>0</v>
      </c>
      <c r="AF4963">
        <v>0</v>
      </c>
      <c r="AG4963" t="s">
        <v>198</v>
      </c>
      <c r="AH4963" t="s">
        <v>196</v>
      </c>
    </row>
    <row r="4964" spans="1:34" x14ac:dyDescent="0.25">
      <c r="A4964">
        <v>3145</v>
      </c>
      <c r="B4964">
        <v>15532</v>
      </c>
      <c r="C4964" t="s">
        <v>17</v>
      </c>
      <c r="D4964" s="1">
        <v>40337.619444444441</v>
      </c>
      <c r="E4964" s="1">
        <v>40861.618750000001</v>
      </c>
      <c r="F4964">
        <v>26</v>
      </c>
      <c r="G4964">
        <v>10</v>
      </c>
      <c r="H4964">
        <v>416</v>
      </c>
      <c r="I4964">
        <v>1328</v>
      </c>
      <c r="J4964">
        <v>3717.2</v>
      </c>
      <c r="K4964">
        <v>371.72</v>
      </c>
      <c r="L4964">
        <v>4</v>
      </c>
      <c r="M4964">
        <v>5</v>
      </c>
      <c r="N4964">
        <v>5</v>
      </c>
      <c r="O4964" t="s">
        <v>148</v>
      </c>
      <c r="P4964">
        <v>14</v>
      </c>
      <c r="Q4964" t="s">
        <v>129</v>
      </c>
      <c r="T4964">
        <v>17383</v>
      </c>
      <c r="U4964" t="s">
        <v>17</v>
      </c>
      <c r="V4964" t="s">
        <v>24</v>
      </c>
      <c r="W4964">
        <v>5</v>
      </c>
      <c r="X4964">
        <v>2</v>
      </c>
      <c r="Y4964">
        <v>304.08999999999997</v>
      </c>
      <c r="Z4964">
        <v>0</v>
      </c>
      <c r="AA4964">
        <v>193.39</v>
      </c>
      <c r="AB4964">
        <v>193.39</v>
      </c>
      <c r="AD4964" t="s">
        <v>197</v>
      </c>
      <c r="AE4964">
        <v>0</v>
      </c>
      <c r="AF4964">
        <v>0</v>
      </c>
      <c r="AG4964" t="s">
        <v>198</v>
      </c>
      <c r="AH4964" t="s">
        <v>196</v>
      </c>
    </row>
    <row r="4965" spans="1:34" x14ac:dyDescent="0.25">
      <c r="A4965">
        <v>1988</v>
      </c>
      <c r="B4965">
        <v>14364</v>
      </c>
      <c r="C4965" t="s">
        <v>17</v>
      </c>
      <c r="D4965" s="1">
        <v>40675.538888888892</v>
      </c>
      <c r="E4965" s="1">
        <v>40778.459027777775</v>
      </c>
      <c r="F4965">
        <v>109</v>
      </c>
      <c r="G4965">
        <v>8</v>
      </c>
      <c r="H4965">
        <v>61</v>
      </c>
      <c r="I4965">
        <v>1967</v>
      </c>
      <c r="J4965">
        <v>3717.35</v>
      </c>
      <c r="K4965">
        <v>464.67</v>
      </c>
      <c r="L4965">
        <v>3</v>
      </c>
      <c r="M4965">
        <v>5</v>
      </c>
      <c r="N4965">
        <v>5</v>
      </c>
      <c r="O4965" t="s">
        <v>150</v>
      </c>
      <c r="P4965">
        <v>13</v>
      </c>
      <c r="Q4965" t="s">
        <v>96</v>
      </c>
      <c r="T4965">
        <v>17384</v>
      </c>
      <c r="U4965" t="s">
        <v>17</v>
      </c>
      <c r="V4965" t="s">
        <v>24</v>
      </c>
      <c r="W4965">
        <v>20</v>
      </c>
      <c r="X4965">
        <v>3</v>
      </c>
      <c r="Y4965">
        <v>507.55</v>
      </c>
      <c r="Z4965">
        <v>0</v>
      </c>
      <c r="AA4965">
        <v>108.75</v>
      </c>
      <c r="AB4965">
        <v>108.75</v>
      </c>
      <c r="AD4965" t="s">
        <v>197</v>
      </c>
      <c r="AE4965">
        <v>0</v>
      </c>
      <c r="AF4965">
        <v>0</v>
      </c>
      <c r="AG4965" t="s">
        <v>198</v>
      </c>
      <c r="AH4965" t="s">
        <v>196</v>
      </c>
    </row>
    <row r="4966" spans="1:34" x14ac:dyDescent="0.25">
      <c r="A4966">
        <v>3846</v>
      </c>
      <c r="B4966">
        <v>16240</v>
      </c>
      <c r="C4966" t="s">
        <v>17</v>
      </c>
      <c r="D4966" s="1">
        <v>40809.572222222225</v>
      </c>
      <c r="E4966" s="1">
        <v>40862.604166666664</v>
      </c>
      <c r="F4966">
        <v>25</v>
      </c>
      <c r="G4966">
        <v>2</v>
      </c>
      <c r="H4966">
        <v>126</v>
      </c>
      <c r="I4966">
        <v>1641</v>
      </c>
      <c r="J4966">
        <v>3718.8</v>
      </c>
      <c r="K4966">
        <v>1859.4</v>
      </c>
      <c r="L4966">
        <v>4</v>
      </c>
      <c r="M4966">
        <v>2</v>
      </c>
      <c r="N4966">
        <v>5</v>
      </c>
      <c r="O4966" t="s">
        <v>163</v>
      </c>
      <c r="P4966">
        <v>11</v>
      </c>
      <c r="Q4966" t="s">
        <v>24</v>
      </c>
      <c r="T4966">
        <v>17385</v>
      </c>
      <c r="U4966" t="s">
        <v>17</v>
      </c>
      <c r="V4966" t="s">
        <v>24</v>
      </c>
      <c r="W4966">
        <v>15</v>
      </c>
      <c r="X4966">
        <v>1</v>
      </c>
      <c r="Y4966">
        <v>256.11</v>
      </c>
      <c r="Z4966">
        <v>0</v>
      </c>
      <c r="AA4966">
        <v>256.11</v>
      </c>
      <c r="AB4966">
        <v>256.11</v>
      </c>
      <c r="AD4966" t="s">
        <v>197</v>
      </c>
      <c r="AE4966">
        <v>0</v>
      </c>
      <c r="AF4966">
        <v>0</v>
      </c>
      <c r="AG4966" t="s">
        <v>198</v>
      </c>
      <c r="AH4966" t="s">
        <v>196</v>
      </c>
    </row>
    <row r="4967" spans="1:34" x14ac:dyDescent="0.25">
      <c r="A4967">
        <v>2138</v>
      </c>
      <c r="B4967">
        <v>14515</v>
      </c>
      <c r="C4967" t="s">
        <v>17</v>
      </c>
      <c r="D4967" s="1">
        <v>40336.525694444441</v>
      </c>
      <c r="E4967" s="1">
        <v>40869.484027777777</v>
      </c>
      <c r="F4967">
        <v>18</v>
      </c>
      <c r="G4967">
        <v>12</v>
      </c>
      <c r="H4967">
        <v>109</v>
      </c>
      <c r="I4967">
        <v>1893</v>
      </c>
      <c r="J4967">
        <v>3724.06</v>
      </c>
      <c r="K4967">
        <v>310.33999999999997</v>
      </c>
      <c r="L4967">
        <v>5</v>
      </c>
      <c r="M4967">
        <v>5</v>
      </c>
      <c r="N4967">
        <v>5</v>
      </c>
      <c r="O4967" t="s">
        <v>146</v>
      </c>
      <c r="P4967">
        <v>15</v>
      </c>
      <c r="Q4967" t="s">
        <v>129</v>
      </c>
      <c r="T4967">
        <v>17386</v>
      </c>
      <c r="U4967" t="s">
        <v>17</v>
      </c>
      <c r="V4967" t="s">
        <v>129</v>
      </c>
      <c r="W4967">
        <v>8</v>
      </c>
      <c r="X4967">
        <v>7</v>
      </c>
      <c r="Y4967">
        <v>2812.77</v>
      </c>
      <c r="Z4967">
        <v>1697.34</v>
      </c>
      <c r="AA4967">
        <v>989.08</v>
      </c>
      <c r="AB4967">
        <v>-708.26</v>
      </c>
      <c r="AC4967">
        <v>-41.73</v>
      </c>
      <c r="AD4967" t="s">
        <v>204</v>
      </c>
      <c r="AE4967">
        <v>708.26</v>
      </c>
      <c r="AF4967">
        <v>0</v>
      </c>
      <c r="AG4967" t="s">
        <v>205</v>
      </c>
      <c r="AH4967" t="s">
        <v>193</v>
      </c>
    </row>
    <row r="4968" spans="1:34" x14ac:dyDescent="0.25">
      <c r="A4968">
        <v>3317</v>
      </c>
      <c r="B4968">
        <v>15704</v>
      </c>
      <c r="C4968" t="s">
        <v>17</v>
      </c>
      <c r="D4968" s="1">
        <v>40303.618750000001</v>
      </c>
      <c r="E4968" s="1">
        <v>40746.565972222219</v>
      </c>
      <c r="F4968">
        <v>141</v>
      </c>
      <c r="G4968">
        <v>6</v>
      </c>
      <c r="H4968">
        <v>129</v>
      </c>
      <c r="I4968">
        <v>1709</v>
      </c>
      <c r="J4968">
        <v>3734.66</v>
      </c>
      <c r="K4968">
        <v>622.44000000000005</v>
      </c>
      <c r="L4968">
        <v>3</v>
      </c>
      <c r="M4968">
        <v>4</v>
      </c>
      <c r="N4968">
        <v>5</v>
      </c>
      <c r="O4968" t="s">
        <v>144</v>
      </c>
      <c r="P4968">
        <v>12</v>
      </c>
      <c r="Q4968" t="s">
        <v>96</v>
      </c>
      <c r="T4968">
        <v>17387</v>
      </c>
      <c r="U4968" t="s">
        <v>17</v>
      </c>
      <c r="V4968" t="s">
        <v>24</v>
      </c>
      <c r="W4968">
        <v>20</v>
      </c>
      <c r="X4968">
        <v>2</v>
      </c>
      <c r="Y4968">
        <v>746.81</v>
      </c>
      <c r="Z4968">
        <v>0</v>
      </c>
      <c r="AA4968">
        <v>746.81</v>
      </c>
      <c r="AB4968">
        <v>746.81</v>
      </c>
      <c r="AD4968" t="s">
        <v>197</v>
      </c>
      <c r="AE4968">
        <v>0</v>
      </c>
      <c r="AF4968">
        <v>0</v>
      </c>
      <c r="AG4968" t="s">
        <v>198</v>
      </c>
      <c r="AH4968" t="s">
        <v>196</v>
      </c>
    </row>
    <row r="4969" spans="1:34" x14ac:dyDescent="0.25">
      <c r="A4969">
        <v>2984</v>
      </c>
      <c r="B4969">
        <v>15370</v>
      </c>
      <c r="C4969" t="s">
        <v>17</v>
      </c>
      <c r="D4969" s="1">
        <v>40476.505555555559</v>
      </c>
      <c r="E4969" s="1">
        <v>40846.456944444442</v>
      </c>
      <c r="F4969">
        <v>41</v>
      </c>
      <c r="G4969">
        <v>8</v>
      </c>
      <c r="H4969">
        <v>90</v>
      </c>
      <c r="I4969">
        <v>1397</v>
      </c>
      <c r="J4969">
        <v>3739.01</v>
      </c>
      <c r="K4969">
        <v>467.38</v>
      </c>
      <c r="L4969">
        <v>4</v>
      </c>
      <c r="M4969">
        <v>4</v>
      </c>
      <c r="N4969">
        <v>5</v>
      </c>
      <c r="O4969" t="s">
        <v>147</v>
      </c>
      <c r="P4969">
        <v>13</v>
      </c>
      <c r="Q4969" t="s">
        <v>129</v>
      </c>
      <c r="T4969">
        <v>17388</v>
      </c>
      <c r="U4969" t="s">
        <v>17</v>
      </c>
      <c r="V4969" t="s">
        <v>96</v>
      </c>
      <c r="W4969">
        <v>78</v>
      </c>
      <c r="X4969">
        <v>11</v>
      </c>
      <c r="Y4969">
        <v>2675.37</v>
      </c>
      <c r="Z4969">
        <v>189.83</v>
      </c>
      <c r="AA4969">
        <v>306.52999999999997</v>
      </c>
      <c r="AB4969">
        <v>116.7</v>
      </c>
      <c r="AC4969">
        <v>61.48</v>
      </c>
      <c r="AD4969" t="s">
        <v>194</v>
      </c>
      <c r="AE4969">
        <v>0</v>
      </c>
      <c r="AF4969">
        <v>0</v>
      </c>
      <c r="AG4969" t="s">
        <v>195</v>
      </c>
      <c r="AH4969" t="s">
        <v>196</v>
      </c>
    </row>
    <row r="4970" spans="1:34" x14ac:dyDescent="0.25">
      <c r="A4970">
        <v>4890</v>
      </c>
      <c r="B4970">
        <v>17293</v>
      </c>
      <c r="C4970" t="s">
        <v>17</v>
      </c>
      <c r="D4970" s="1">
        <v>40150.631249999999</v>
      </c>
      <c r="E4970" s="1">
        <v>40878.609027777777</v>
      </c>
      <c r="F4970">
        <v>9</v>
      </c>
      <c r="G4970">
        <v>17</v>
      </c>
      <c r="H4970">
        <v>148</v>
      </c>
      <c r="I4970">
        <v>2228</v>
      </c>
      <c r="J4970">
        <v>3750.63</v>
      </c>
      <c r="K4970">
        <v>220.63</v>
      </c>
      <c r="L4970">
        <v>5</v>
      </c>
      <c r="M4970">
        <v>5</v>
      </c>
      <c r="N4970">
        <v>5</v>
      </c>
      <c r="O4970" t="s">
        <v>146</v>
      </c>
      <c r="P4970">
        <v>15</v>
      </c>
      <c r="Q4970" t="s">
        <v>129</v>
      </c>
      <c r="T4970">
        <v>17389</v>
      </c>
      <c r="U4970" t="s">
        <v>17</v>
      </c>
      <c r="V4970" t="s">
        <v>129</v>
      </c>
      <c r="W4970">
        <v>1</v>
      </c>
      <c r="X4970">
        <v>61</v>
      </c>
      <c r="Y4970">
        <v>57215.33</v>
      </c>
      <c r="Z4970">
        <v>4376.54</v>
      </c>
      <c r="AA4970">
        <v>22329.599999999999</v>
      </c>
      <c r="AB4970">
        <v>17953.060000000001</v>
      </c>
      <c r="AC4970">
        <v>410.21</v>
      </c>
      <c r="AD4970" t="s">
        <v>194</v>
      </c>
      <c r="AE4970">
        <v>0</v>
      </c>
      <c r="AF4970">
        <v>3.97</v>
      </c>
      <c r="AG4970" t="s">
        <v>195</v>
      </c>
      <c r="AH4970" t="s">
        <v>196</v>
      </c>
    </row>
    <row r="4971" spans="1:34" x14ac:dyDescent="0.25">
      <c r="A4971">
        <v>521</v>
      </c>
      <c r="B4971">
        <v>12876</v>
      </c>
      <c r="C4971" t="s">
        <v>32</v>
      </c>
      <c r="D4971" s="1">
        <v>40296.55972222222</v>
      </c>
      <c r="E4971" s="1">
        <v>40829.518055555556</v>
      </c>
      <c r="F4971">
        <v>58</v>
      </c>
      <c r="G4971">
        <v>4</v>
      </c>
      <c r="H4971">
        <v>116</v>
      </c>
      <c r="I4971">
        <v>3025</v>
      </c>
      <c r="J4971">
        <v>3751.79</v>
      </c>
      <c r="K4971">
        <v>937.95</v>
      </c>
      <c r="L4971">
        <v>4</v>
      </c>
      <c r="M4971">
        <v>3</v>
      </c>
      <c r="N4971">
        <v>5</v>
      </c>
      <c r="O4971" t="s">
        <v>152</v>
      </c>
      <c r="P4971">
        <v>12</v>
      </c>
      <c r="Q4971" t="s">
        <v>24</v>
      </c>
      <c r="T4971">
        <v>17390</v>
      </c>
      <c r="U4971" t="s">
        <v>17</v>
      </c>
      <c r="V4971" t="s">
        <v>19</v>
      </c>
      <c r="W4971">
        <v>421</v>
      </c>
      <c r="X4971">
        <v>1</v>
      </c>
      <c r="Y4971">
        <v>149.30000000000001</v>
      </c>
      <c r="Z4971">
        <v>0</v>
      </c>
      <c r="AA4971">
        <v>0</v>
      </c>
      <c r="AB4971">
        <v>0</v>
      </c>
      <c r="AD4971" t="s">
        <v>191</v>
      </c>
      <c r="AE4971">
        <v>0</v>
      </c>
      <c r="AF4971">
        <v>0</v>
      </c>
      <c r="AG4971" t="s">
        <v>198</v>
      </c>
      <c r="AH4971" t="s">
        <v>196</v>
      </c>
    </row>
    <row r="4972" spans="1:34" x14ac:dyDescent="0.25">
      <c r="A4972">
        <v>5145</v>
      </c>
      <c r="B4972">
        <v>17553</v>
      </c>
      <c r="C4972" t="s">
        <v>17</v>
      </c>
      <c r="D4972" s="1">
        <v>40276.405555555553</v>
      </c>
      <c r="E4972" s="1">
        <v>40757.416666666664</v>
      </c>
      <c r="F4972">
        <v>130</v>
      </c>
      <c r="G4972">
        <v>4</v>
      </c>
      <c r="H4972">
        <v>2</v>
      </c>
      <c r="I4972">
        <v>2288</v>
      </c>
      <c r="J4972">
        <v>3757.6</v>
      </c>
      <c r="K4972">
        <v>939.4</v>
      </c>
      <c r="L4972">
        <v>3</v>
      </c>
      <c r="M4972">
        <v>3</v>
      </c>
      <c r="N4972">
        <v>5</v>
      </c>
      <c r="O4972" t="s">
        <v>155</v>
      </c>
      <c r="P4972">
        <v>11</v>
      </c>
      <c r="Q4972" t="s">
        <v>22</v>
      </c>
      <c r="T4972">
        <v>17391</v>
      </c>
      <c r="U4972" t="s">
        <v>17</v>
      </c>
      <c r="V4972" t="s">
        <v>22</v>
      </c>
      <c r="W4972">
        <v>164</v>
      </c>
      <c r="X4972">
        <v>2</v>
      </c>
      <c r="Y4972">
        <v>508.8</v>
      </c>
      <c r="Z4972">
        <v>508.8</v>
      </c>
      <c r="AA4972">
        <v>0</v>
      </c>
      <c r="AB4972">
        <v>-508.8</v>
      </c>
      <c r="AC4972">
        <v>-100</v>
      </c>
      <c r="AD4972" t="s">
        <v>201</v>
      </c>
      <c r="AE4972">
        <v>508.8</v>
      </c>
      <c r="AF4972">
        <v>0</v>
      </c>
      <c r="AG4972" t="s">
        <v>198</v>
      </c>
      <c r="AH4972" t="s">
        <v>199</v>
      </c>
    </row>
    <row r="4973" spans="1:34" x14ac:dyDescent="0.25">
      <c r="A4973">
        <v>3445</v>
      </c>
      <c r="B4973">
        <v>15834</v>
      </c>
      <c r="C4973" t="s">
        <v>17</v>
      </c>
      <c r="D4973" s="1">
        <v>40462.586805555555</v>
      </c>
      <c r="E4973" s="1">
        <v>40816.611805555556</v>
      </c>
      <c r="F4973">
        <v>71</v>
      </c>
      <c r="G4973">
        <v>7</v>
      </c>
      <c r="H4973">
        <v>332</v>
      </c>
      <c r="I4973">
        <v>1813</v>
      </c>
      <c r="J4973">
        <v>3761.89</v>
      </c>
      <c r="K4973">
        <v>537.41</v>
      </c>
      <c r="L4973">
        <v>3</v>
      </c>
      <c r="M4973">
        <v>4</v>
      </c>
      <c r="N4973">
        <v>5</v>
      </c>
      <c r="O4973" t="s">
        <v>144</v>
      </c>
      <c r="P4973">
        <v>12</v>
      </c>
      <c r="Q4973" t="s">
        <v>96</v>
      </c>
      <c r="T4973">
        <v>17392</v>
      </c>
      <c r="U4973" t="s">
        <v>17</v>
      </c>
      <c r="V4973" t="s">
        <v>29</v>
      </c>
      <c r="W4973">
        <v>307</v>
      </c>
      <c r="X4973">
        <v>3</v>
      </c>
      <c r="Y4973">
        <v>579.91999999999996</v>
      </c>
      <c r="Z4973">
        <v>0</v>
      </c>
      <c r="AA4973">
        <v>0</v>
      </c>
      <c r="AB4973">
        <v>0</v>
      </c>
      <c r="AD4973" t="s">
        <v>191</v>
      </c>
      <c r="AE4973">
        <v>0</v>
      </c>
      <c r="AF4973">
        <v>0</v>
      </c>
      <c r="AG4973" t="s">
        <v>198</v>
      </c>
      <c r="AH4973" t="s">
        <v>199</v>
      </c>
    </row>
    <row r="4974" spans="1:34" x14ac:dyDescent="0.25">
      <c r="A4974">
        <v>4770</v>
      </c>
      <c r="B4974">
        <v>17173</v>
      </c>
      <c r="C4974" t="s">
        <v>17</v>
      </c>
      <c r="D4974" s="1">
        <v>40755.643055555556</v>
      </c>
      <c r="E4974" s="1">
        <v>40881.611111111109</v>
      </c>
      <c r="F4974">
        <v>6</v>
      </c>
      <c r="G4974">
        <v>8</v>
      </c>
      <c r="H4974">
        <v>36</v>
      </c>
      <c r="I4974">
        <v>1122</v>
      </c>
      <c r="J4974">
        <v>3766.6</v>
      </c>
      <c r="K4974">
        <v>470.83</v>
      </c>
      <c r="L4974">
        <v>5</v>
      </c>
      <c r="M4974">
        <v>4</v>
      </c>
      <c r="N4974">
        <v>5</v>
      </c>
      <c r="O4974" t="s">
        <v>149</v>
      </c>
      <c r="P4974">
        <v>14</v>
      </c>
      <c r="Q4974" t="s">
        <v>129</v>
      </c>
      <c r="T4974">
        <v>17393</v>
      </c>
      <c r="U4974" t="s">
        <v>17</v>
      </c>
      <c r="V4974" t="s">
        <v>19</v>
      </c>
      <c r="W4974">
        <v>411</v>
      </c>
      <c r="X4974">
        <v>2</v>
      </c>
      <c r="Y4974">
        <v>381.15</v>
      </c>
      <c r="Z4974">
        <v>0</v>
      </c>
      <c r="AA4974">
        <v>0</v>
      </c>
      <c r="AB4974">
        <v>0</v>
      </c>
      <c r="AD4974" t="s">
        <v>191</v>
      </c>
      <c r="AE4974">
        <v>0</v>
      </c>
      <c r="AF4974">
        <v>0</v>
      </c>
      <c r="AG4974" t="s">
        <v>198</v>
      </c>
      <c r="AH4974" t="s">
        <v>196</v>
      </c>
    </row>
    <row r="4975" spans="1:34" x14ac:dyDescent="0.25">
      <c r="A4975">
        <v>4071</v>
      </c>
      <c r="B4975">
        <v>16466</v>
      </c>
      <c r="C4975" t="s">
        <v>17</v>
      </c>
      <c r="D4975" s="1">
        <v>40244.604861111111</v>
      </c>
      <c r="E4975" s="1">
        <v>40853.482638888891</v>
      </c>
      <c r="F4975">
        <v>34</v>
      </c>
      <c r="G4975">
        <v>15</v>
      </c>
      <c r="H4975">
        <v>207</v>
      </c>
      <c r="I4975">
        <v>1777</v>
      </c>
      <c r="J4975">
        <v>3767.09</v>
      </c>
      <c r="K4975">
        <v>251.14</v>
      </c>
      <c r="L4975">
        <v>4</v>
      </c>
      <c r="M4975">
        <v>5</v>
      </c>
      <c r="N4975">
        <v>5</v>
      </c>
      <c r="O4975" t="s">
        <v>148</v>
      </c>
      <c r="P4975">
        <v>14</v>
      </c>
      <c r="Q4975" t="s">
        <v>129</v>
      </c>
      <c r="T4975">
        <v>17394</v>
      </c>
      <c r="U4975" t="s">
        <v>17</v>
      </c>
      <c r="V4975" t="s">
        <v>19</v>
      </c>
      <c r="W4975">
        <v>220</v>
      </c>
      <c r="X4975">
        <v>1</v>
      </c>
      <c r="Y4975">
        <v>203.87</v>
      </c>
      <c r="Z4975">
        <v>0</v>
      </c>
      <c r="AA4975">
        <v>0</v>
      </c>
      <c r="AB4975">
        <v>0</v>
      </c>
      <c r="AD4975" t="s">
        <v>191</v>
      </c>
      <c r="AE4975">
        <v>0</v>
      </c>
      <c r="AF4975">
        <v>0</v>
      </c>
      <c r="AG4975" t="s">
        <v>198</v>
      </c>
      <c r="AH4975" t="s">
        <v>196</v>
      </c>
    </row>
    <row r="4976" spans="1:34" x14ac:dyDescent="0.25">
      <c r="A4976">
        <v>4808</v>
      </c>
      <c r="B4976">
        <v>17211</v>
      </c>
      <c r="C4976" t="s">
        <v>17</v>
      </c>
      <c r="D4976" s="1">
        <v>40160.553472222222</v>
      </c>
      <c r="E4976" s="1">
        <v>40860.502083333333</v>
      </c>
      <c r="F4976">
        <v>27</v>
      </c>
      <c r="G4976">
        <v>13</v>
      </c>
      <c r="H4976">
        <v>217</v>
      </c>
      <c r="I4976">
        <v>2141</v>
      </c>
      <c r="J4976">
        <v>3773.35</v>
      </c>
      <c r="K4976">
        <v>290.26</v>
      </c>
      <c r="L4976">
        <v>4</v>
      </c>
      <c r="M4976">
        <v>5</v>
      </c>
      <c r="N4976">
        <v>5</v>
      </c>
      <c r="O4976" t="s">
        <v>148</v>
      </c>
      <c r="P4976">
        <v>14</v>
      </c>
      <c r="Q4976" t="s">
        <v>129</v>
      </c>
      <c r="T4976">
        <v>17395</v>
      </c>
      <c r="U4976" t="s">
        <v>17</v>
      </c>
      <c r="V4976" t="s">
        <v>19</v>
      </c>
      <c r="W4976">
        <v>509</v>
      </c>
      <c r="X4976">
        <v>1</v>
      </c>
      <c r="Y4976">
        <v>97.5</v>
      </c>
      <c r="Z4976">
        <v>0</v>
      </c>
      <c r="AA4976">
        <v>0</v>
      </c>
      <c r="AB4976">
        <v>0</v>
      </c>
      <c r="AD4976" t="s">
        <v>191</v>
      </c>
      <c r="AE4976">
        <v>0</v>
      </c>
      <c r="AF4976">
        <v>0</v>
      </c>
      <c r="AG4976" t="s">
        <v>198</v>
      </c>
      <c r="AH4976" t="s">
        <v>196</v>
      </c>
    </row>
    <row r="4977" spans="1:34" x14ac:dyDescent="0.25">
      <c r="A4977">
        <v>768</v>
      </c>
      <c r="B4977">
        <v>13126</v>
      </c>
      <c r="C4977" t="s">
        <v>17</v>
      </c>
      <c r="D4977" s="1">
        <v>40239.51666666667</v>
      </c>
      <c r="E4977" s="1">
        <v>40882.416666666664</v>
      </c>
      <c r="F4977">
        <v>5</v>
      </c>
      <c r="G4977">
        <v>13</v>
      </c>
      <c r="H4977">
        <v>183</v>
      </c>
      <c r="I4977">
        <v>3289</v>
      </c>
      <c r="J4977">
        <v>3774.81</v>
      </c>
      <c r="K4977">
        <v>290.37</v>
      </c>
      <c r="L4977">
        <v>5</v>
      </c>
      <c r="M4977">
        <v>5</v>
      </c>
      <c r="N4977">
        <v>5</v>
      </c>
      <c r="O4977" t="s">
        <v>146</v>
      </c>
      <c r="P4977">
        <v>15</v>
      </c>
      <c r="Q4977" t="s">
        <v>129</v>
      </c>
      <c r="T4977">
        <v>17396</v>
      </c>
      <c r="U4977" t="s">
        <v>17</v>
      </c>
      <c r="V4977" t="s">
        <v>129</v>
      </c>
      <c r="W4977">
        <v>40</v>
      </c>
      <c r="X4977">
        <v>13</v>
      </c>
      <c r="Y4977">
        <v>8391.6</v>
      </c>
      <c r="Z4977">
        <v>4386.3</v>
      </c>
      <c r="AA4977">
        <v>2529</v>
      </c>
      <c r="AB4977">
        <v>-1857.3</v>
      </c>
      <c r="AC4977">
        <v>-42.34</v>
      </c>
      <c r="AD4977" t="s">
        <v>204</v>
      </c>
      <c r="AE4977">
        <v>1857.3</v>
      </c>
      <c r="AF4977">
        <v>2.77</v>
      </c>
      <c r="AG4977" t="s">
        <v>205</v>
      </c>
      <c r="AH4977" t="s">
        <v>193</v>
      </c>
    </row>
    <row r="4978" spans="1:34" x14ac:dyDescent="0.25">
      <c r="A4978">
        <v>1935</v>
      </c>
      <c r="B4978">
        <v>14309</v>
      </c>
      <c r="C4978" t="s">
        <v>17</v>
      </c>
      <c r="D4978" s="1">
        <v>40336.433333333334</v>
      </c>
      <c r="E4978" s="1">
        <v>40878.564583333333</v>
      </c>
      <c r="F4978">
        <v>9</v>
      </c>
      <c r="G4978">
        <v>11</v>
      </c>
      <c r="H4978">
        <v>125</v>
      </c>
      <c r="I4978">
        <v>2583</v>
      </c>
      <c r="J4978">
        <v>3780.81</v>
      </c>
      <c r="K4978">
        <v>343.71</v>
      </c>
      <c r="L4978">
        <v>5</v>
      </c>
      <c r="M4978">
        <v>5</v>
      </c>
      <c r="N4978">
        <v>5</v>
      </c>
      <c r="O4978" t="s">
        <v>146</v>
      </c>
      <c r="P4978">
        <v>15</v>
      </c>
      <c r="Q4978" t="s">
        <v>129</v>
      </c>
      <c r="T4978">
        <v>17397</v>
      </c>
      <c r="U4978" t="s">
        <v>17</v>
      </c>
      <c r="V4978" t="s">
        <v>24</v>
      </c>
      <c r="W4978">
        <v>23</v>
      </c>
      <c r="X4978">
        <v>3</v>
      </c>
      <c r="Y4978">
        <v>1198.28</v>
      </c>
      <c r="Z4978">
        <v>0</v>
      </c>
      <c r="AA4978">
        <v>681.41</v>
      </c>
      <c r="AB4978">
        <v>681.41</v>
      </c>
      <c r="AD4978" t="s">
        <v>197</v>
      </c>
      <c r="AE4978">
        <v>0</v>
      </c>
      <c r="AF4978">
        <v>0</v>
      </c>
      <c r="AG4978" t="s">
        <v>198</v>
      </c>
      <c r="AH4978" t="s">
        <v>196</v>
      </c>
    </row>
    <row r="4979" spans="1:34" x14ac:dyDescent="0.25">
      <c r="A4979">
        <v>4669</v>
      </c>
      <c r="B4979">
        <v>17071</v>
      </c>
      <c r="C4979" t="s">
        <v>17</v>
      </c>
      <c r="D4979" s="1">
        <v>40202.545138888891</v>
      </c>
      <c r="E4979" s="1">
        <v>40858.688194444447</v>
      </c>
      <c r="F4979">
        <v>29</v>
      </c>
      <c r="G4979">
        <v>13</v>
      </c>
      <c r="H4979">
        <v>141</v>
      </c>
      <c r="I4979">
        <v>1934</v>
      </c>
      <c r="J4979">
        <v>3793.71</v>
      </c>
      <c r="K4979">
        <v>291.82</v>
      </c>
      <c r="L4979">
        <v>4</v>
      </c>
      <c r="M4979">
        <v>5</v>
      </c>
      <c r="N4979">
        <v>5</v>
      </c>
      <c r="O4979" t="s">
        <v>148</v>
      </c>
      <c r="P4979">
        <v>14</v>
      </c>
      <c r="Q4979" t="s">
        <v>129</v>
      </c>
      <c r="T4979">
        <v>17398</v>
      </c>
      <c r="U4979" t="s">
        <v>17</v>
      </c>
      <c r="V4979" t="s">
        <v>22</v>
      </c>
      <c r="W4979">
        <v>115</v>
      </c>
      <c r="X4979">
        <v>3</v>
      </c>
      <c r="Y4979">
        <v>653.38</v>
      </c>
      <c r="Z4979">
        <v>124.93</v>
      </c>
      <c r="AA4979">
        <v>0</v>
      </c>
      <c r="AB4979">
        <v>-124.93</v>
      </c>
      <c r="AC4979">
        <v>-100</v>
      </c>
      <c r="AD4979" t="s">
        <v>201</v>
      </c>
      <c r="AE4979">
        <v>124.93</v>
      </c>
      <c r="AF4979">
        <v>0</v>
      </c>
      <c r="AG4979" t="s">
        <v>198</v>
      </c>
      <c r="AH4979" t="s">
        <v>199</v>
      </c>
    </row>
    <row r="4980" spans="1:34" x14ac:dyDescent="0.25">
      <c r="A4980">
        <v>995</v>
      </c>
      <c r="B4980">
        <v>13357</v>
      </c>
      <c r="C4980" t="s">
        <v>17</v>
      </c>
      <c r="D4980" s="1">
        <v>40259.604166666664</v>
      </c>
      <c r="E4980" s="1">
        <v>40629.580555555556</v>
      </c>
      <c r="F4980">
        <v>258</v>
      </c>
      <c r="G4980">
        <v>5</v>
      </c>
      <c r="H4980">
        <v>283</v>
      </c>
      <c r="I4980">
        <v>2087</v>
      </c>
      <c r="J4980">
        <v>3795.01</v>
      </c>
      <c r="K4980">
        <v>759</v>
      </c>
      <c r="L4980">
        <v>2</v>
      </c>
      <c r="M4980">
        <v>4</v>
      </c>
      <c r="N4980">
        <v>5</v>
      </c>
      <c r="O4980" t="s">
        <v>154</v>
      </c>
      <c r="P4980">
        <v>11</v>
      </c>
      <c r="Q4980" t="s">
        <v>40</v>
      </c>
      <c r="T4980">
        <v>17400</v>
      </c>
      <c r="U4980" t="s">
        <v>17</v>
      </c>
      <c r="V4980" t="s">
        <v>96</v>
      </c>
      <c r="W4980">
        <v>127</v>
      </c>
      <c r="X4980">
        <v>8</v>
      </c>
      <c r="Y4980">
        <v>4623.28</v>
      </c>
      <c r="Z4980">
        <v>791.22</v>
      </c>
      <c r="AA4980">
        <v>0</v>
      </c>
      <c r="AB4980">
        <v>-791.22</v>
      </c>
      <c r="AC4980">
        <v>-100</v>
      </c>
      <c r="AD4980" t="s">
        <v>201</v>
      </c>
      <c r="AE4980">
        <v>791.22</v>
      </c>
      <c r="AF4980">
        <v>0</v>
      </c>
      <c r="AG4980" t="s">
        <v>203</v>
      </c>
      <c r="AH4980" t="s">
        <v>193</v>
      </c>
    </row>
    <row r="4981" spans="1:34" x14ac:dyDescent="0.25">
      <c r="A4981">
        <v>4529</v>
      </c>
      <c r="B4981">
        <v>16928</v>
      </c>
      <c r="C4981" t="s">
        <v>17</v>
      </c>
      <c r="D4981" s="1">
        <v>40212.520833333336</v>
      </c>
      <c r="E4981" s="1">
        <v>40806.631944444445</v>
      </c>
      <c r="F4981">
        <v>81</v>
      </c>
      <c r="G4981">
        <v>26</v>
      </c>
      <c r="H4981">
        <v>133</v>
      </c>
      <c r="I4981">
        <v>2563</v>
      </c>
      <c r="J4981">
        <v>3798.08</v>
      </c>
      <c r="K4981">
        <v>146.08000000000001</v>
      </c>
      <c r="L4981">
        <v>3</v>
      </c>
      <c r="M4981">
        <v>5</v>
      </c>
      <c r="N4981">
        <v>5</v>
      </c>
      <c r="O4981" t="s">
        <v>150</v>
      </c>
      <c r="P4981">
        <v>13</v>
      </c>
      <c r="Q4981" t="s">
        <v>96</v>
      </c>
      <c r="T4981">
        <v>17401</v>
      </c>
      <c r="U4981" t="s">
        <v>17</v>
      </c>
      <c r="V4981" t="s">
        <v>19</v>
      </c>
      <c r="W4981">
        <v>542</v>
      </c>
      <c r="X4981">
        <v>1</v>
      </c>
      <c r="Y4981">
        <v>114.85</v>
      </c>
      <c r="Z4981">
        <v>0</v>
      </c>
      <c r="AA4981">
        <v>0</v>
      </c>
      <c r="AB4981">
        <v>0</v>
      </c>
      <c r="AD4981" t="s">
        <v>191</v>
      </c>
      <c r="AE4981">
        <v>0</v>
      </c>
      <c r="AF4981">
        <v>0</v>
      </c>
      <c r="AG4981" t="s">
        <v>198</v>
      </c>
      <c r="AH4981" t="s">
        <v>196</v>
      </c>
    </row>
    <row r="4982" spans="1:34" x14ac:dyDescent="0.25">
      <c r="A4982">
        <v>3736</v>
      </c>
      <c r="B4982">
        <v>16128</v>
      </c>
      <c r="C4982" t="s">
        <v>17</v>
      </c>
      <c r="D4982" s="1">
        <v>40375.6875</v>
      </c>
      <c r="E4982" s="1">
        <v>40869.468055555553</v>
      </c>
      <c r="F4982">
        <v>18</v>
      </c>
      <c r="G4982">
        <v>11</v>
      </c>
      <c r="H4982">
        <v>155</v>
      </c>
      <c r="I4982">
        <v>2445</v>
      </c>
      <c r="J4982">
        <v>3801.05</v>
      </c>
      <c r="K4982">
        <v>345.55</v>
      </c>
      <c r="L4982">
        <v>5</v>
      </c>
      <c r="M4982">
        <v>5</v>
      </c>
      <c r="N4982">
        <v>5</v>
      </c>
      <c r="O4982" t="s">
        <v>146</v>
      </c>
      <c r="P4982">
        <v>15</v>
      </c>
      <c r="Q4982" t="s">
        <v>129</v>
      </c>
      <c r="T4982">
        <v>17402</v>
      </c>
      <c r="U4982" t="s">
        <v>17</v>
      </c>
      <c r="V4982" t="s">
        <v>129</v>
      </c>
      <c r="W4982">
        <v>5</v>
      </c>
      <c r="X4982">
        <v>22</v>
      </c>
      <c r="Y4982">
        <v>4600.5600000000004</v>
      </c>
      <c r="Z4982">
        <v>721.8</v>
      </c>
      <c r="AA4982">
        <v>866.4</v>
      </c>
      <c r="AB4982">
        <v>144.6</v>
      </c>
      <c r="AC4982">
        <v>20.03</v>
      </c>
      <c r="AD4982" t="s">
        <v>194</v>
      </c>
      <c r="AE4982">
        <v>0</v>
      </c>
      <c r="AF4982">
        <v>0.74</v>
      </c>
      <c r="AG4982" t="s">
        <v>195</v>
      </c>
      <c r="AH4982" t="s">
        <v>196</v>
      </c>
    </row>
    <row r="4983" spans="1:34" x14ac:dyDescent="0.25">
      <c r="A4983">
        <v>5543</v>
      </c>
      <c r="B4983">
        <v>17954</v>
      </c>
      <c r="C4983" t="s">
        <v>17</v>
      </c>
      <c r="D4983" s="1">
        <v>40156.556944444441</v>
      </c>
      <c r="E4983" s="1">
        <v>40881.59375</v>
      </c>
      <c r="F4983">
        <v>6</v>
      </c>
      <c r="G4983">
        <v>19</v>
      </c>
      <c r="H4983">
        <v>478</v>
      </c>
      <c r="I4983">
        <v>3177</v>
      </c>
      <c r="J4983">
        <v>3801.83</v>
      </c>
      <c r="K4983">
        <v>200.1</v>
      </c>
      <c r="L4983">
        <v>5</v>
      </c>
      <c r="M4983">
        <v>5</v>
      </c>
      <c r="N4983">
        <v>5</v>
      </c>
      <c r="O4983" t="s">
        <v>146</v>
      </c>
      <c r="P4983">
        <v>15</v>
      </c>
      <c r="Q4983" t="s">
        <v>129</v>
      </c>
      <c r="T4983">
        <v>17403</v>
      </c>
      <c r="U4983" t="s">
        <v>17</v>
      </c>
      <c r="V4983" t="s">
        <v>24</v>
      </c>
      <c r="W4983">
        <v>37</v>
      </c>
      <c r="X4983">
        <v>2</v>
      </c>
      <c r="Y4983">
        <v>382.87</v>
      </c>
      <c r="Z4983">
        <v>0</v>
      </c>
      <c r="AA4983">
        <v>263.92</v>
      </c>
      <c r="AB4983">
        <v>263.92</v>
      </c>
      <c r="AD4983" t="s">
        <v>197</v>
      </c>
      <c r="AE4983">
        <v>0</v>
      </c>
      <c r="AF4983">
        <v>0</v>
      </c>
      <c r="AG4983" t="s">
        <v>198</v>
      </c>
      <c r="AH4983" t="s">
        <v>196</v>
      </c>
    </row>
    <row r="4984" spans="1:34" x14ac:dyDescent="0.25">
      <c r="A4984">
        <v>4239</v>
      </c>
      <c r="B4984">
        <v>16636</v>
      </c>
      <c r="C4984" t="s">
        <v>17</v>
      </c>
      <c r="D4984" s="1">
        <v>40240.587500000001</v>
      </c>
      <c r="E4984" s="1">
        <v>40448.550694444442</v>
      </c>
      <c r="F4984">
        <v>439</v>
      </c>
      <c r="G4984">
        <v>4</v>
      </c>
      <c r="H4984">
        <v>62</v>
      </c>
      <c r="I4984">
        <v>2186</v>
      </c>
      <c r="J4984">
        <v>3802.04</v>
      </c>
      <c r="K4984">
        <v>950.51</v>
      </c>
      <c r="L4984">
        <v>1</v>
      </c>
      <c r="M4984">
        <v>4</v>
      </c>
      <c r="N4984">
        <v>5</v>
      </c>
      <c r="O4984" t="s">
        <v>145</v>
      </c>
      <c r="P4984">
        <v>10</v>
      </c>
      <c r="Q4984" t="s">
        <v>40</v>
      </c>
      <c r="T4984">
        <v>17404</v>
      </c>
      <c r="U4984" t="s">
        <v>52</v>
      </c>
      <c r="V4984" t="s">
        <v>129</v>
      </c>
      <c r="W4984">
        <v>5</v>
      </c>
      <c r="X4984">
        <v>21</v>
      </c>
      <c r="Y4984">
        <v>47638.12</v>
      </c>
      <c r="Z4984">
        <v>7040.68</v>
      </c>
      <c r="AA4984">
        <v>10887.52</v>
      </c>
      <c r="AB4984">
        <v>3846.84</v>
      </c>
      <c r="AC4984">
        <v>54.64</v>
      </c>
      <c r="AD4984" t="s">
        <v>194</v>
      </c>
      <c r="AE4984">
        <v>0</v>
      </c>
      <c r="AF4984">
        <v>3.72</v>
      </c>
      <c r="AG4984" t="s">
        <v>195</v>
      </c>
      <c r="AH4984" t="s">
        <v>196</v>
      </c>
    </row>
    <row r="4985" spans="1:34" x14ac:dyDescent="0.25">
      <c r="A4985">
        <v>3034</v>
      </c>
      <c r="B4985">
        <v>15421</v>
      </c>
      <c r="C4985" t="s">
        <v>17</v>
      </c>
      <c r="D4985" s="1">
        <v>40154.631944444445</v>
      </c>
      <c r="E4985" s="1">
        <v>40828.388888888891</v>
      </c>
      <c r="F4985">
        <v>59</v>
      </c>
      <c r="G4985">
        <v>10</v>
      </c>
      <c r="H4985">
        <v>170</v>
      </c>
      <c r="I4985">
        <v>1927</v>
      </c>
      <c r="J4985">
        <v>3805.34</v>
      </c>
      <c r="K4985">
        <v>380.53</v>
      </c>
      <c r="L4985">
        <v>4</v>
      </c>
      <c r="M4985">
        <v>5</v>
      </c>
      <c r="N4985">
        <v>5</v>
      </c>
      <c r="O4985" t="s">
        <v>148</v>
      </c>
      <c r="P4985">
        <v>14</v>
      </c>
      <c r="Q4985" t="s">
        <v>129</v>
      </c>
      <c r="T4985">
        <v>17405</v>
      </c>
      <c r="U4985" t="s">
        <v>17</v>
      </c>
      <c r="V4985" t="s">
        <v>24</v>
      </c>
      <c r="W4985">
        <v>2</v>
      </c>
      <c r="X4985">
        <v>3</v>
      </c>
      <c r="Y4985">
        <v>1031.4100000000001</v>
      </c>
      <c r="Z4985">
        <v>393.31</v>
      </c>
      <c r="AA4985">
        <v>638.1</v>
      </c>
      <c r="AB4985">
        <v>244.79</v>
      </c>
      <c r="AC4985">
        <v>62.24</v>
      </c>
      <c r="AD4985" t="s">
        <v>194</v>
      </c>
      <c r="AE4985">
        <v>0</v>
      </c>
      <c r="AF4985">
        <v>6.22</v>
      </c>
      <c r="AG4985" t="s">
        <v>195</v>
      </c>
      <c r="AH4985" t="s">
        <v>196</v>
      </c>
    </row>
    <row r="4986" spans="1:34" x14ac:dyDescent="0.25">
      <c r="A4986">
        <v>4884</v>
      </c>
      <c r="B4986">
        <v>17287</v>
      </c>
      <c r="C4986" t="s">
        <v>17</v>
      </c>
      <c r="D4986" s="1">
        <v>40150.53125</v>
      </c>
      <c r="E4986" s="1">
        <v>40860.560416666667</v>
      </c>
      <c r="F4986">
        <v>27</v>
      </c>
      <c r="G4986">
        <v>21</v>
      </c>
      <c r="H4986">
        <v>279</v>
      </c>
      <c r="I4986">
        <v>1955</v>
      </c>
      <c r="J4986">
        <v>3826.86</v>
      </c>
      <c r="K4986">
        <v>182.23</v>
      </c>
      <c r="L4986">
        <v>4</v>
      </c>
      <c r="M4986">
        <v>5</v>
      </c>
      <c r="N4986">
        <v>5</v>
      </c>
      <c r="O4986" t="s">
        <v>148</v>
      </c>
      <c r="P4986">
        <v>14</v>
      </c>
      <c r="Q4986" t="s">
        <v>129</v>
      </c>
      <c r="T4986">
        <v>17406</v>
      </c>
      <c r="U4986" t="s">
        <v>17</v>
      </c>
      <c r="V4986" t="s">
        <v>40</v>
      </c>
      <c r="W4986">
        <v>334</v>
      </c>
      <c r="X4986">
        <v>13</v>
      </c>
      <c r="Y4986">
        <v>4186.95</v>
      </c>
      <c r="Z4986">
        <v>0</v>
      </c>
      <c r="AA4986">
        <v>0</v>
      </c>
      <c r="AB4986">
        <v>0</v>
      </c>
      <c r="AD4986" t="s">
        <v>191</v>
      </c>
      <c r="AE4986">
        <v>0</v>
      </c>
      <c r="AF4986">
        <v>7.47</v>
      </c>
      <c r="AG4986" t="s">
        <v>200</v>
      </c>
      <c r="AH4986" t="s">
        <v>193</v>
      </c>
    </row>
    <row r="4987" spans="1:34" x14ac:dyDescent="0.25">
      <c r="A4987">
        <v>1115</v>
      </c>
      <c r="B4987">
        <v>13481</v>
      </c>
      <c r="C4987" t="s">
        <v>17</v>
      </c>
      <c r="D4987" s="1">
        <v>40151.525694444441</v>
      </c>
      <c r="E4987" s="1">
        <v>40841.379861111112</v>
      </c>
      <c r="F4987">
        <v>46</v>
      </c>
      <c r="G4987">
        <v>11</v>
      </c>
      <c r="H4987">
        <v>162</v>
      </c>
      <c r="I4987">
        <v>2055</v>
      </c>
      <c r="J4987">
        <v>3830.84</v>
      </c>
      <c r="K4987">
        <v>348.26</v>
      </c>
      <c r="L4987">
        <v>4</v>
      </c>
      <c r="M4987">
        <v>5</v>
      </c>
      <c r="N4987">
        <v>5</v>
      </c>
      <c r="O4987" t="s">
        <v>148</v>
      </c>
      <c r="P4987">
        <v>14</v>
      </c>
      <c r="Q4987" t="s">
        <v>129</v>
      </c>
      <c r="T4987">
        <v>17407</v>
      </c>
      <c r="U4987" t="s">
        <v>17</v>
      </c>
      <c r="V4987" t="s">
        <v>19</v>
      </c>
      <c r="W4987">
        <v>412</v>
      </c>
      <c r="X4987">
        <v>1</v>
      </c>
      <c r="Y4987">
        <v>552.9</v>
      </c>
      <c r="Z4987">
        <v>0</v>
      </c>
      <c r="AA4987">
        <v>0</v>
      </c>
      <c r="AB4987">
        <v>0</v>
      </c>
      <c r="AD4987" t="s">
        <v>191</v>
      </c>
      <c r="AE4987">
        <v>0</v>
      </c>
      <c r="AF4987">
        <v>0</v>
      </c>
      <c r="AG4987" t="s">
        <v>198</v>
      </c>
      <c r="AH4987" t="s">
        <v>196</v>
      </c>
    </row>
    <row r="4988" spans="1:34" x14ac:dyDescent="0.25">
      <c r="A4988">
        <v>2155</v>
      </c>
      <c r="B4988">
        <v>14532</v>
      </c>
      <c r="C4988" t="s">
        <v>17</v>
      </c>
      <c r="D4988" s="1">
        <v>40188.490972222222</v>
      </c>
      <c r="E4988" s="1">
        <v>40650.545138888891</v>
      </c>
      <c r="F4988">
        <v>237</v>
      </c>
      <c r="G4988">
        <v>11</v>
      </c>
      <c r="H4988">
        <v>209</v>
      </c>
      <c r="I4988">
        <v>1111</v>
      </c>
      <c r="J4988">
        <v>3845.78</v>
      </c>
      <c r="K4988">
        <v>349.62</v>
      </c>
      <c r="L4988">
        <v>2</v>
      </c>
      <c r="M4988">
        <v>5</v>
      </c>
      <c r="N4988">
        <v>5</v>
      </c>
      <c r="O4988" t="s">
        <v>156</v>
      </c>
      <c r="P4988">
        <v>12</v>
      </c>
      <c r="Q4988" t="s">
        <v>40</v>
      </c>
      <c r="T4988">
        <v>17408</v>
      </c>
      <c r="U4988" t="s">
        <v>17</v>
      </c>
      <c r="V4988" t="s">
        <v>22</v>
      </c>
      <c r="W4988">
        <v>164</v>
      </c>
      <c r="X4988">
        <v>3</v>
      </c>
      <c r="Y4988">
        <v>316.08999999999997</v>
      </c>
      <c r="Z4988">
        <v>32.65</v>
      </c>
      <c r="AA4988">
        <v>0</v>
      </c>
      <c r="AB4988">
        <v>-32.65</v>
      </c>
      <c r="AC4988">
        <v>-100</v>
      </c>
      <c r="AD4988" t="s">
        <v>201</v>
      </c>
      <c r="AE4988">
        <v>32.65</v>
      </c>
      <c r="AF4988">
        <v>47.83</v>
      </c>
      <c r="AG4988" t="s">
        <v>192</v>
      </c>
      <c r="AH4988" t="s">
        <v>199</v>
      </c>
    </row>
    <row r="4989" spans="1:34" x14ac:dyDescent="0.25">
      <c r="A4989">
        <v>3946</v>
      </c>
      <c r="B4989">
        <v>16341</v>
      </c>
      <c r="C4989" t="s">
        <v>17</v>
      </c>
      <c r="D4989" s="1">
        <v>40277.4375</v>
      </c>
      <c r="E4989" s="1">
        <v>40862.383333333331</v>
      </c>
      <c r="F4989">
        <v>25</v>
      </c>
      <c r="G4989">
        <v>7</v>
      </c>
      <c r="H4989">
        <v>103</v>
      </c>
      <c r="I4989">
        <v>3022</v>
      </c>
      <c r="J4989">
        <v>3850.79</v>
      </c>
      <c r="K4989">
        <v>550.11</v>
      </c>
      <c r="L4989">
        <v>4</v>
      </c>
      <c r="M4989">
        <v>4</v>
      </c>
      <c r="N4989">
        <v>5</v>
      </c>
      <c r="O4989" t="s">
        <v>147</v>
      </c>
      <c r="P4989">
        <v>13</v>
      </c>
      <c r="Q4989" t="s">
        <v>129</v>
      </c>
      <c r="T4989">
        <v>17409</v>
      </c>
      <c r="U4989" t="s">
        <v>17</v>
      </c>
      <c r="V4989" t="s">
        <v>96</v>
      </c>
      <c r="W4989">
        <v>185</v>
      </c>
      <c r="X4989">
        <v>10</v>
      </c>
      <c r="Y4989">
        <v>7793.51</v>
      </c>
      <c r="Z4989">
        <v>0</v>
      </c>
      <c r="AA4989">
        <v>0</v>
      </c>
      <c r="AB4989">
        <v>0</v>
      </c>
      <c r="AD4989" t="s">
        <v>191</v>
      </c>
      <c r="AE4989">
        <v>0</v>
      </c>
      <c r="AF4989">
        <v>0</v>
      </c>
      <c r="AG4989" t="s">
        <v>198</v>
      </c>
      <c r="AH4989" t="s">
        <v>196</v>
      </c>
    </row>
    <row r="4990" spans="1:34" x14ac:dyDescent="0.25">
      <c r="A4990">
        <v>855</v>
      </c>
      <c r="B4990">
        <v>13213</v>
      </c>
      <c r="C4990" t="s">
        <v>17</v>
      </c>
      <c r="D4990" s="1">
        <v>40318.618055555555</v>
      </c>
      <c r="E4990" s="1">
        <v>40830.487500000003</v>
      </c>
      <c r="F4990">
        <v>57</v>
      </c>
      <c r="G4990">
        <v>11</v>
      </c>
      <c r="H4990">
        <v>181</v>
      </c>
      <c r="I4990">
        <v>2962</v>
      </c>
      <c r="J4990">
        <v>3851.52</v>
      </c>
      <c r="K4990">
        <v>350.14</v>
      </c>
      <c r="L4990">
        <v>4</v>
      </c>
      <c r="M4990">
        <v>5</v>
      </c>
      <c r="N4990">
        <v>5</v>
      </c>
      <c r="O4990" t="s">
        <v>148</v>
      </c>
      <c r="P4990">
        <v>14</v>
      </c>
      <c r="Q4990" t="s">
        <v>129</v>
      </c>
      <c r="T4990">
        <v>17410</v>
      </c>
      <c r="U4990" t="s">
        <v>17</v>
      </c>
      <c r="V4990" t="s">
        <v>129</v>
      </c>
      <c r="W4990">
        <v>17</v>
      </c>
      <c r="X4990">
        <v>5</v>
      </c>
      <c r="Y4990">
        <v>1214.72</v>
      </c>
      <c r="Z4990">
        <v>117.15</v>
      </c>
      <c r="AA4990">
        <v>795.17</v>
      </c>
      <c r="AB4990">
        <v>678.02</v>
      </c>
      <c r="AC4990">
        <v>578.76</v>
      </c>
      <c r="AD4990" t="s">
        <v>194</v>
      </c>
      <c r="AE4990">
        <v>0</v>
      </c>
      <c r="AF4990">
        <v>0</v>
      </c>
      <c r="AG4990" t="s">
        <v>195</v>
      </c>
      <c r="AH4990" t="s">
        <v>196</v>
      </c>
    </row>
    <row r="4991" spans="1:34" x14ac:dyDescent="0.25">
      <c r="A4991">
        <v>3665</v>
      </c>
      <c r="B4991">
        <v>16057</v>
      </c>
      <c r="C4991" t="s">
        <v>17</v>
      </c>
      <c r="D4991" s="1">
        <v>40185.71597222222</v>
      </c>
      <c r="E4991" s="1">
        <v>40870.640972222223</v>
      </c>
      <c r="F4991">
        <v>17</v>
      </c>
      <c r="G4991">
        <v>10</v>
      </c>
      <c r="H4991">
        <v>175</v>
      </c>
      <c r="I4991">
        <v>1691</v>
      </c>
      <c r="J4991">
        <v>3854.85</v>
      </c>
      <c r="K4991">
        <v>385.49</v>
      </c>
      <c r="L4991">
        <v>5</v>
      </c>
      <c r="M4991">
        <v>5</v>
      </c>
      <c r="N4991">
        <v>5</v>
      </c>
      <c r="O4991" t="s">
        <v>146</v>
      </c>
      <c r="P4991">
        <v>15</v>
      </c>
      <c r="Q4991" t="s">
        <v>129</v>
      </c>
      <c r="T4991">
        <v>17411</v>
      </c>
      <c r="U4991" t="s">
        <v>17</v>
      </c>
      <c r="V4991" t="s">
        <v>129</v>
      </c>
      <c r="W4991">
        <v>13</v>
      </c>
      <c r="X4991">
        <v>5</v>
      </c>
      <c r="Y4991">
        <v>1425.38</v>
      </c>
      <c r="Z4991">
        <v>0</v>
      </c>
      <c r="AA4991">
        <v>493.36</v>
      </c>
      <c r="AB4991">
        <v>493.36</v>
      </c>
      <c r="AD4991" t="s">
        <v>197</v>
      </c>
      <c r="AE4991">
        <v>0</v>
      </c>
      <c r="AF4991">
        <v>7.64</v>
      </c>
      <c r="AG4991" t="s">
        <v>198</v>
      </c>
      <c r="AH4991" t="s">
        <v>196</v>
      </c>
    </row>
    <row r="4992" spans="1:34" x14ac:dyDescent="0.25">
      <c r="A4992">
        <v>4045</v>
      </c>
      <c r="B4992">
        <v>16440</v>
      </c>
      <c r="C4992" t="s">
        <v>17</v>
      </c>
      <c r="D4992" s="1">
        <v>40393.480555555558</v>
      </c>
      <c r="E4992" s="1">
        <v>40879.501388888886</v>
      </c>
      <c r="F4992">
        <v>8</v>
      </c>
      <c r="G4992">
        <v>6</v>
      </c>
      <c r="H4992">
        <v>202</v>
      </c>
      <c r="I4992">
        <v>2108</v>
      </c>
      <c r="J4992">
        <v>3856.97</v>
      </c>
      <c r="K4992">
        <v>642.83000000000004</v>
      </c>
      <c r="L4992">
        <v>5</v>
      </c>
      <c r="M4992">
        <v>4</v>
      </c>
      <c r="N4992">
        <v>5</v>
      </c>
      <c r="O4992" t="s">
        <v>149</v>
      </c>
      <c r="P4992">
        <v>14</v>
      </c>
      <c r="Q4992" t="s">
        <v>129</v>
      </c>
      <c r="T4992">
        <v>17412</v>
      </c>
      <c r="U4992" t="s">
        <v>17</v>
      </c>
      <c r="V4992" t="s">
        <v>129</v>
      </c>
      <c r="W4992">
        <v>3</v>
      </c>
      <c r="X4992">
        <v>16</v>
      </c>
      <c r="Y4992">
        <v>4220.22</v>
      </c>
      <c r="Z4992">
        <v>0</v>
      </c>
      <c r="AA4992">
        <v>548.24</v>
      </c>
      <c r="AB4992">
        <v>548.24</v>
      </c>
      <c r="AD4992" t="s">
        <v>197</v>
      </c>
      <c r="AE4992">
        <v>0</v>
      </c>
      <c r="AF4992">
        <v>0.77</v>
      </c>
      <c r="AG4992" t="s">
        <v>198</v>
      </c>
      <c r="AH4992" t="s">
        <v>196</v>
      </c>
    </row>
    <row r="4993" spans="1:34" x14ac:dyDescent="0.25">
      <c r="A4993">
        <v>5661</v>
      </c>
      <c r="B4993">
        <v>18073</v>
      </c>
      <c r="C4993" t="s">
        <v>17</v>
      </c>
      <c r="D4993" s="1">
        <v>40689.818055555559</v>
      </c>
      <c r="E4993" s="1">
        <v>40772.584722222222</v>
      </c>
      <c r="F4993">
        <v>115</v>
      </c>
      <c r="G4993">
        <v>12</v>
      </c>
      <c r="H4993">
        <v>23</v>
      </c>
      <c r="I4993">
        <v>3102</v>
      </c>
      <c r="J4993">
        <v>3859.82</v>
      </c>
      <c r="K4993">
        <v>321.64999999999998</v>
      </c>
      <c r="L4993">
        <v>3</v>
      </c>
      <c r="M4993">
        <v>5</v>
      </c>
      <c r="N4993">
        <v>5</v>
      </c>
      <c r="O4993" t="s">
        <v>150</v>
      </c>
      <c r="P4993">
        <v>13</v>
      </c>
      <c r="Q4993" t="s">
        <v>96</v>
      </c>
      <c r="T4993">
        <v>17413</v>
      </c>
      <c r="U4993" t="s">
        <v>17</v>
      </c>
      <c r="V4993" t="s">
        <v>22</v>
      </c>
      <c r="W4993">
        <v>405</v>
      </c>
      <c r="X4993">
        <v>2</v>
      </c>
      <c r="Y4993">
        <v>560.14</v>
      </c>
      <c r="Z4993">
        <v>0</v>
      </c>
      <c r="AA4993">
        <v>0</v>
      </c>
      <c r="AB4993">
        <v>0</v>
      </c>
      <c r="AD4993" t="s">
        <v>191</v>
      </c>
      <c r="AE4993">
        <v>0</v>
      </c>
      <c r="AF4993">
        <v>0</v>
      </c>
      <c r="AG4993" t="s">
        <v>198</v>
      </c>
      <c r="AH4993" t="s">
        <v>199</v>
      </c>
    </row>
    <row r="4994" spans="1:34" x14ac:dyDescent="0.25">
      <c r="A4994">
        <v>2812</v>
      </c>
      <c r="B4994">
        <v>15195</v>
      </c>
      <c r="C4994" t="s">
        <v>17</v>
      </c>
      <c r="D4994" s="1">
        <v>40884.513888888891</v>
      </c>
      <c r="E4994" s="1">
        <v>40884.513888888891</v>
      </c>
      <c r="F4994">
        <v>3</v>
      </c>
      <c r="G4994">
        <v>1</v>
      </c>
      <c r="H4994">
        <v>1</v>
      </c>
      <c r="I4994">
        <v>1404</v>
      </c>
      <c r="J4994">
        <v>3861</v>
      </c>
      <c r="K4994">
        <v>3861</v>
      </c>
      <c r="L4994">
        <v>5</v>
      </c>
      <c r="M4994">
        <v>2</v>
      </c>
      <c r="N4994">
        <v>5</v>
      </c>
      <c r="O4994" t="s">
        <v>160</v>
      </c>
      <c r="P4994">
        <v>12</v>
      </c>
      <c r="Q4994" t="s">
        <v>24</v>
      </c>
      <c r="T4994">
        <v>17414</v>
      </c>
      <c r="U4994" t="s">
        <v>17</v>
      </c>
      <c r="V4994" t="s">
        <v>129</v>
      </c>
      <c r="W4994">
        <v>44</v>
      </c>
      <c r="X4994">
        <v>6</v>
      </c>
      <c r="Y4994">
        <v>2249.52</v>
      </c>
      <c r="Z4994">
        <v>0</v>
      </c>
      <c r="AA4994">
        <v>180</v>
      </c>
      <c r="AB4994">
        <v>180</v>
      </c>
      <c r="AD4994" t="s">
        <v>197</v>
      </c>
      <c r="AE4994">
        <v>0</v>
      </c>
      <c r="AF4994">
        <v>0</v>
      </c>
      <c r="AG4994" t="s">
        <v>198</v>
      </c>
      <c r="AH4994" t="s">
        <v>196</v>
      </c>
    </row>
    <row r="4995" spans="1:34" x14ac:dyDescent="0.25">
      <c r="A4995">
        <v>428</v>
      </c>
      <c r="B4995">
        <v>12782</v>
      </c>
      <c r="C4995" t="s">
        <v>27</v>
      </c>
      <c r="D4995" s="1">
        <v>40367.563194444447</v>
      </c>
      <c r="E4995" s="1">
        <v>40882.386111111111</v>
      </c>
      <c r="F4995">
        <v>5</v>
      </c>
      <c r="G4995">
        <v>11</v>
      </c>
      <c r="H4995">
        <v>141</v>
      </c>
      <c r="I4995">
        <v>1990</v>
      </c>
      <c r="J4995">
        <v>3862.24</v>
      </c>
      <c r="K4995">
        <v>351.11</v>
      </c>
      <c r="L4995">
        <v>5</v>
      </c>
      <c r="M4995">
        <v>5</v>
      </c>
      <c r="N4995">
        <v>5</v>
      </c>
      <c r="O4995" t="s">
        <v>146</v>
      </c>
      <c r="P4995">
        <v>15</v>
      </c>
      <c r="Q4995" t="s">
        <v>129</v>
      </c>
      <c r="T4995">
        <v>17415</v>
      </c>
      <c r="U4995" t="s">
        <v>17</v>
      </c>
      <c r="V4995" t="s">
        <v>22</v>
      </c>
      <c r="W4995">
        <v>80</v>
      </c>
      <c r="X4995">
        <v>1</v>
      </c>
      <c r="Y4995">
        <v>507.84</v>
      </c>
      <c r="Z4995">
        <v>0</v>
      </c>
      <c r="AA4995">
        <v>507.84</v>
      </c>
      <c r="AB4995">
        <v>507.84</v>
      </c>
      <c r="AD4995" t="s">
        <v>197</v>
      </c>
      <c r="AE4995">
        <v>0</v>
      </c>
      <c r="AF4995">
        <v>0</v>
      </c>
      <c r="AG4995" t="s">
        <v>198</v>
      </c>
      <c r="AH4995" t="s">
        <v>199</v>
      </c>
    </row>
    <row r="4996" spans="1:34" x14ac:dyDescent="0.25">
      <c r="A4996">
        <v>2684</v>
      </c>
      <c r="B4996">
        <v>15067</v>
      </c>
      <c r="C4996" t="s">
        <v>17</v>
      </c>
      <c r="D4996" s="1">
        <v>40279.662499999999</v>
      </c>
      <c r="E4996" s="1">
        <v>40808.555555555555</v>
      </c>
      <c r="F4996">
        <v>79</v>
      </c>
      <c r="G4996">
        <v>5</v>
      </c>
      <c r="H4996">
        <v>170</v>
      </c>
      <c r="I4996">
        <v>2151</v>
      </c>
      <c r="J4996">
        <v>3862.88</v>
      </c>
      <c r="K4996">
        <v>772.58</v>
      </c>
      <c r="L4996">
        <v>3</v>
      </c>
      <c r="M4996">
        <v>4</v>
      </c>
      <c r="N4996">
        <v>5</v>
      </c>
      <c r="O4996" t="s">
        <v>144</v>
      </c>
      <c r="P4996">
        <v>12</v>
      </c>
      <c r="Q4996" t="s">
        <v>96</v>
      </c>
      <c r="T4996">
        <v>17416</v>
      </c>
      <c r="U4996" t="s">
        <v>17</v>
      </c>
      <c r="V4996" t="s">
        <v>129</v>
      </c>
      <c r="W4996">
        <v>30</v>
      </c>
      <c r="X4996">
        <v>22</v>
      </c>
      <c r="Y4996">
        <v>17298.45</v>
      </c>
      <c r="Z4996">
        <v>1846.48</v>
      </c>
      <c r="AA4996">
        <v>1598.93</v>
      </c>
      <c r="AB4996">
        <v>-247.55</v>
      </c>
      <c r="AC4996">
        <v>-13.41</v>
      </c>
      <c r="AD4996" t="s">
        <v>202</v>
      </c>
      <c r="AE4996">
        <v>247.55</v>
      </c>
      <c r="AF4996">
        <v>0.45</v>
      </c>
      <c r="AG4996" t="s">
        <v>198</v>
      </c>
      <c r="AH4996" t="s">
        <v>196</v>
      </c>
    </row>
    <row r="4997" spans="1:34" x14ac:dyDescent="0.25">
      <c r="A4997">
        <v>3434</v>
      </c>
      <c r="B4997">
        <v>15823</v>
      </c>
      <c r="C4997" t="s">
        <v>17</v>
      </c>
      <c r="D4997" s="1">
        <v>40155.633333333331</v>
      </c>
      <c r="E4997" s="1">
        <v>40157.752083333333</v>
      </c>
      <c r="F4997">
        <v>730</v>
      </c>
      <c r="G4997">
        <v>2</v>
      </c>
      <c r="H4997">
        <v>154</v>
      </c>
      <c r="I4997">
        <v>1773</v>
      </c>
      <c r="J4997">
        <v>3867.17</v>
      </c>
      <c r="K4997">
        <v>1933.59</v>
      </c>
      <c r="L4997">
        <v>1</v>
      </c>
      <c r="M4997">
        <v>3</v>
      </c>
      <c r="N4997">
        <v>5</v>
      </c>
      <c r="O4997" t="s">
        <v>158</v>
      </c>
      <c r="P4997">
        <v>9</v>
      </c>
      <c r="Q4997" t="s">
        <v>40</v>
      </c>
      <c r="T4997">
        <v>17417</v>
      </c>
      <c r="U4997" t="s">
        <v>17</v>
      </c>
      <c r="V4997" t="s">
        <v>19</v>
      </c>
      <c r="W4997">
        <v>549</v>
      </c>
      <c r="X4997">
        <v>1</v>
      </c>
      <c r="Y4997">
        <v>164.18</v>
      </c>
      <c r="Z4997">
        <v>0</v>
      </c>
      <c r="AA4997">
        <v>0</v>
      </c>
      <c r="AB4997">
        <v>0</v>
      </c>
      <c r="AD4997" t="s">
        <v>191</v>
      </c>
      <c r="AE4997">
        <v>0</v>
      </c>
      <c r="AF4997">
        <v>0</v>
      </c>
      <c r="AG4997" t="s">
        <v>198</v>
      </c>
      <c r="AH4997" t="s">
        <v>196</v>
      </c>
    </row>
    <row r="4998" spans="1:34" x14ac:dyDescent="0.25">
      <c r="A4998">
        <v>2278</v>
      </c>
      <c r="B4998">
        <v>14655</v>
      </c>
      <c r="C4998" t="s">
        <v>17</v>
      </c>
      <c r="D4998" s="1">
        <v>40290.603472222225</v>
      </c>
      <c r="E4998" s="1">
        <v>40878.686111111114</v>
      </c>
      <c r="F4998">
        <v>9</v>
      </c>
      <c r="G4998">
        <v>7</v>
      </c>
      <c r="H4998">
        <v>72</v>
      </c>
      <c r="I4998">
        <v>2341</v>
      </c>
      <c r="J4998">
        <v>3878.51</v>
      </c>
      <c r="K4998">
        <v>554.07000000000005</v>
      </c>
      <c r="L4998">
        <v>5</v>
      </c>
      <c r="M4998">
        <v>4</v>
      </c>
      <c r="N4998">
        <v>5</v>
      </c>
      <c r="O4998" t="s">
        <v>149</v>
      </c>
      <c r="P4998">
        <v>14</v>
      </c>
      <c r="Q4998" t="s">
        <v>129</v>
      </c>
      <c r="T4998">
        <v>17418</v>
      </c>
      <c r="U4998" t="s">
        <v>17</v>
      </c>
      <c r="V4998" t="s">
        <v>24</v>
      </c>
      <c r="W4998">
        <v>43</v>
      </c>
      <c r="X4998">
        <v>3</v>
      </c>
      <c r="Y4998">
        <v>670.06</v>
      </c>
      <c r="Z4998">
        <v>0</v>
      </c>
      <c r="AA4998">
        <v>296.07</v>
      </c>
      <c r="AB4998">
        <v>296.07</v>
      </c>
      <c r="AD4998" t="s">
        <v>197</v>
      </c>
      <c r="AE4998">
        <v>0</v>
      </c>
      <c r="AF4998">
        <v>0</v>
      </c>
      <c r="AG4998" t="s">
        <v>198</v>
      </c>
      <c r="AH4998" t="s">
        <v>196</v>
      </c>
    </row>
    <row r="4999" spans="1:34" x14ac:dyDescent="0.25">
      <c r="A4999">
        <v>3309</v>
      </c>
      <c r="B4999">
        <v>15696</v>
      </c>
      <c r="C4999" t="s">
        <v>17</v>
      </c>
      <c r="D4999" s="1">
        <v>40202.60833333333</v>
      </c>
      <c r="E4999" s="1">
        <v>40853.584722222222</v>
      </c>
      <c r="F4999">
        <v>34</v>
      </c>
      <c r="G4999">
        <v>13</v>
      </c>
      <c r="H4999">
        <v>163</v>
      </c>
      <c r="I4999">
        <v>1386</v>
      </c>
      <c r="J4999">
        <v>3881.22</v>
      </c>
      <c r="K4999">
        <v>298.56</v>
      </c>
      <c r="L4999">
        <v>4</v>
      </c>
      <c r="M4999">
        <v>5</v>
      </c>
      <c r="N4999">
        <v>5</v>
      </c>
      <c r="O4999" t="s">
        <v>148</v>
      </c>
      <c r="P4999">
        <v>14</v>
      </c>
      <c r="Q4999" t="s">
        <v>129</v>
      </c>
      <c r="T4999">
        <v>17419</v>
      </c>
      <c r="U4999" t="s">
        <v>17</v>
      </c>
      <c r="V4999" t="s">
        <v>129</v>
      </c>
      <c r="W4999">
        <v>12</v>
      </c>
      <c r="X4999">
        <v>18</v>
      </c>
      <c r="Y4999">
        <v>6126.25</v>
      </c>
      <c r="Z4999">
        <v>614.20000000000005</v>
      </c>
      <c r="AA4999">
        <v>1566.57</v>
      </c>
      <c r="AB4999">
        <v>952.37</v>
      </c>
      <c r="AC4999">
        <v>155.06</v>
      </c>
      <c r="AD4999" t="s">
        <v>194</v>
      </c>
      <c r="AE4999">
        <v>0</v>
      </c>
      <c r="AF4999">
        <v>0.42</v>
      </c>
      <c r="AG4999" t="s">
        <v>195</v>
      </c>
      <c r="AH4999" t="s">
        <v>196</v>
      </c>
    </row>
    <row r="5000" spans="1:34" x14ac:dyDescent="0.25">
      <c r="A5000">
        <v>1081</v>
      </c>
      <c r="B5000">
        <v>13446</v>
      </c>
      <c r="C5000" t="s">
        <v>17</v>
      </c>
      <c r="D5000" s="1">
        <v>40223.494444444441</v>
      </c>
      <c r="E5000" s="1">
        <v>40456.785416666666</v>
      </c>
      <c r="F5000">
        <v>431</v>
      </c>
      <c r="G5000">
        <v>11</v>
      </c>
      <c r="H5000">
        <v>113</v>
      </c>
      <c r="I5000">
        <v>2403</v>
      </c>
      <c r="J5000">
        <v>3881.89</v>
      </c>
      <c r="K5000">
        <v>352.9</v>
      </c>
      <c r="L5000">
        <v>1</v>
      </c>
      <c r="M5000">
        <v>5</v>
      </c>
      <c r="N5000">
        <v>5</v>
      </c>
      <c r="O5000" t="s">
        <v>153</v>
      </c>
      <c r="P5000">
        <v>11</v>
      </c>
      <c r="Q5000" t="s">
        <v>40</v>
      </c>
      <c r="T5000">
        <v>17420</v>
      </c>
      <c r="U5000" t="s">
        <v>17</v>
      </c>
      <c r="V5000" t="s">
        <v>96</v>
      </c>
      <c r="W5000">
        <v>51</v>
      </c>
      <c r="X5000">
        <v>6</v>
      </c>
      <c r="Y5000">
        <v>953.58</v>
      </c>
      <c r="Z5000">
        <v>260.66000000000003</v>
      </c>
      <c r="AA5000">
        <v>207.32</v>
      </c>
      <c r="AB5000">
        <v>-53.34</v>
      </c>
      <c r="AC5000">
        <v>-20.46</v>
      </c>
      <c r="AD5000" t="s">
        <v>204</v>
      </c>
      <c r="AE5000">
        <v>53.34</v>
      </c>
      <c r="AF5000">
        <v>1.04</v>
      </c>
      <c r="AG5000" t="s">
        <v>205</v>
      </c>
      <c r="AH5000" t="s">
        <v>193</v>
      </c>
    </row>
    <row r="5001" spans="1:34" x14ac:dyDescent="0.25">
      <c r="A5001">
        <v>3321</v>
      </c>
      <c r="B5001">
        <v>15708</v>
      </c>
      <c r="C5001" t="s">
        <v>17</v>
      </c>
      <c r="D5001" s="1">
        <v>40461.481249999997</v>
      </c>
      <c r="E5001" s="1">
        <v>40846.45416666667</v>
      </c>
      <c r="F5001">
        <v>41</v>
      </c>
      <c r="G5001">
        <v>9</v>
      </c>
      <c r="H5001">
        <v>135</v>
      </c>
      <c r="I5001">
        <v>1465</v>
      </c>
      <c r="J5001">
        <v>3887.15</v>
      </c>
      <c r="K5001">
        <v>431.91</v>
      </c>
      <c r="L5001">
        <v>4</v>
      </c>
      <c r="M5001">
        <v>5</v>
      </c>
      <c r="N5001">
        <v>5</v>
      </c>
      <c r="O5001" t="s">
        <v>148</v>
      </c>
      <c r="P5001">
        <v>14</v>
      </c>
      <c r="Q5001" t="s">
        <v>129</v>
      </c>
      <c r="T5001">
        <v>17421</v>
      </c>
      <c r="U5001" t="s">
        <v>17</v>
      </c>
      <c r="V5001" t="s">
        <v>29</v>
      </c>
      <c r="W5001">
        <v>387</v>
      </c>
      <c r="X5001">
        <v>3</v>
      </c>
      <c r="Y5001">
        <v>1059.4100000000001</v>
      </c>
      <c r="Z5001">
        <v>0</v>
      </c>
      <c r="AA5001">
        <v>0</v>
      </c>
      <c r="AB5001">
        <v>0</v>
      </c>
      <c r="AD5001" t="s">
        <v>191</v>
      </c>
      <c r="AE5001">
        <v>0</v>
      </c>
      <c r="AF5001">
        <v>0</v>
      </c>
      <c r="AG5001" t="s">
        <v>198</v>
      </c>
      <c r="AH5001" t="s">
        <v>199</v>
      </c>
    </row>
    <row r="5002" spans="1:34" x14ac:dyDescent="0.25">
      <c r="A5002">
        <v>4815</v>
      </c>
      <c r="B5002">
        <v>17218</v>
      </c>
      <c r="C5002" t="s">
        <v>17</v>
      </c>
      <c r="D5002" s="1">
        <v>40203.675000000003</v>
      </c>
      <c r="E5002" s="1">
        <v>40882.577777777777</v>
      </c>
      <c r="F5002">
        <v>5</v>
      </c>
      <c r="G5002">
        <v>18</v>
      </c>
      <c r="H5002">
        <v>247</v>
      </c>
      <c r="I5002">
        <v>2062</v>
      </c>
      <c r="J5002">
        <v>3889.39</v>
      </c>
      <c r="K5002">
        <v>216.08</v>
      </c>
      <c r="L5002">
        <v>5</v>
      </c>
      <c r="M5002">
        <v>5</v>
      </c>
      <c r="N5002">
        <v>5</v>
      </c>
      <c r="O5002" t="s">
        <v>146</v>
      </c>
      <c r="P5002">
        <v>15</v>
      </c>
      <c r="Q5002" t="s">
        <v>129</v>
      </c>
      <c r="T5002">
        <v>17422</v>
      </c>
      <c r="U5002" t="s">
        <v>17</v>
      </c>
      <c r="V5002" t="s">
        <v>129</v>
      </c>
      <c r="W5002">
        <v>17</v>
      </c>
      <c r="X5002">
        <v>11</v>
      </c>
      <c r="Y5002">
        <v>3594.76</v>
      </c>
      <c r="Z5002">
        <v>695.86</v>
      </c>
      <c r="AA5002">
        <v>280.39999999999998</v>
      </c>
      <c r="AB5002">
        <v>-415.46</v>
      </c>
      <c r="AC5002">
        <v>-59.7</v>
      </c>
      <c r="AD5002" t="s">
        <v>204</v>
      </c>
      <c r="AE5002">
        <v>415.46</v>
      </c>
      <c r="AF5002">
        <v>7.04</v>
      </c>
      <c r="AG5002" t="s">
        <v>205</v>
      </c>
      <c r="AH5002" t="s">
        <v>193</v>
      </c>
    </row>
    <row r="5003" spans="1:34" x14ac:dyDescent="0.25">
      <c r="A5003">
        <v>3184</v>
      </c>
      <c r="B5003">
        <v>15571</v>
      </c>
      <c r="C5003" t="s">
        <v>17</v>
      </c>
      <c r="D5003" s="1">
        <v>40153.506944444445</v>
      </c>
      <c r="E5003" s="1">
        <v>40875.418055555558</v>
      </c>
      <c r="F5003">
        <v>12</v>
      </c>
      <c r="G5003">
        <v>14</v>
      </c>
      <c r="H5003">
        <v>442</v>
      </c>
      <c r="I5003">
        <v>2411</v>
      </c>
      <c r="J5003">
        <v>3892.35</v>
      </c>
      <c r="K5003">
        <v>278.02999999999997</v>
      </c>
      <c r="L5003">
        <v>5</v>
      </c>
      <c r="M5003">
        <v>5</v>
      </c>
      <c r="N5003">
        <v>5</v>
      </c>
      <c r="O5003" t="s">
        <v>146</v>
      </c>
      <c r="P5003">
        <v>15</v>
      </c>
      <c r="Q5003" t="s">
        <v>129</v>
      </c>
      <c r="T5003">
        <v>17423</v>
      </c>
      <c r="U5003" t="s">
        <v>17</v>
      </c>
      <c r="V5003" t="s">
        <v>24</v>
      </c>
      <c r="W5003">
        <v>47</v>
      </c>
      <c r="X5003">
        <v>3</v>
      </c>
      <c r="Y5003">
        <v>1118.95</v>
      </c>
      <c r="Z5003">
        <v>0</v>
      </c>
      <c r="AA5003">
        <v>248.99</v>
      </c>
      <c r="AB5003">
        <v>248.99</v>
      </c>
      <c r="AD5003" t="s">
        <v>197</v>
      </c>
      <c r="AE5003">
        <v>0</v>
      </c>
      <c r="AF5003">
        <v>3.11</v>
      </c>
      <c r="AG5003" t="s">
        <v>198</v>
      </c>
      <c r="AH5003" t="s">
        <v>196</v>
      </c>
    </row>
    <row r="5004" spans="1:34" x14ac:dyDescent="0.25">
      <c r="A5004">
        <v>5237</v>
      </c>
      <c r="B5004">
        <v>17646</v>
      </c>
      <c r="C5004" t="s">
        <v>17</v>
      </c>
      <c r="D5004" s="1">
        <v>40163.400694444441</v>
      </c>
      <c r="E5004" s="1">
        <v>40667.553472222222</v>
      </c>
      <c r="F5004">
        <v>220</v>
      </c>
      <c r="G5004">
        <v>12</v>
      </c>
      <c r="H5004">
        <v>124</v>
      </c>
      <c r="I5004">
        <v>1308</v>
      </c>
      <c r="J5004">
        <v>3898.79</v>
      </c>
      <c r="K5004">
        <v>324.89999999999998</v>
      </c>
      <c r="L5004">
        <v>2</v>
      </c>
      <c r="M5004">
        <v>5</v>
      </c>
      <c r="N5004">
        <v>5</v>
      </c>
      <c r="O5004" t="s">
        <v>156</v>
      </c>
      <c r="P5004">
        <v>12</v>
      </c>
      <c r="Q5004" t="s">
        <v>40</v>
      </c>
      <c r="T5004">
        <v>17425</v>
      </c>
      <c r="U5004" t="s">
        <v>17</v>
      </c>
      <c r="V5004" t="s">
        <v>24</v>
      </c>
      <c r="W5004">
        <v>20</v>
      </c>
      <c r="X5004">
        <v>2</v>
      </c>
      <c r="Y5004">
        <v>759.17</v>
      </c>
      <c r="Z5004">
        <v>0</v>
      </c>
      <c r="AA5004">
        <v>759.17</v>
      </c>
      <c r="AB5004">
        <v>759.17</v>
      </c>
      <c r="AD5004" t="s">
        <v>197</v>
      </c>
      <c r="AE5004">
        <v>0</v>
      </c>
      <c r="AF5004">
        <v>0</v>
      </c>
      <c r="AG5004" t="s">
        <v>198</v>
      </c>
      <c r="AH5004" t="s">
        <v>196</v>
      </c>
    </row>
    <row r="5005" spans="1:34" x14ac:dyDescent="0.25">
      <c r="A5005">
        <v>2121</v>
      </c>
      <c r="B5005">
        <v>14498</v>
      </c>
      <c r="C5005" t="s">
        <v>17</v>
      </c>
      <c r="D5005" s="1">
        <v>40336.670138888891</v>
      </c>
      <c r="E5005" s="1">
        <v>40844.506249999999</v>
      </c>
      <c r="F5005">
        <v>43</v>
      </c>
      <c r="G5005">
        <v>10</v>
      </c>
      <c r="H5005">
        <v>276</v>
      </c>
      <c r="I5005">
        <v>2120</v>
      </c>
      <c r="J5005">
        <v>3900.83</v>
      </c>
      <c r="K5005">
        <v>390.08</v>
      </c>
      <c r="L5005">
        <v>4</v>
      </c>
      <c r="M5005">
        <v>5</v>
      </c>
      <c r="N5005">
        <v>5</v>
      </c>
      <c r="O5005" t="s">
        <v>148</v>
      </c>
      <c r="P5005">
        <v>14</v>
      </c>
      <c r="Q5005" t="s">
        <v>129</v>
      </c>
      <c r="T5005">
        <v>17426</v>
      </c>
      <c r="U5005" t="s">
        <v>17</v>
      </c>
      <c r="V5005" t="s">
        <v>129</v>
      </c>
      <c r="W5005">
        <v>9</v>
      </c>
      <c r="X5005">
        <v>13</v>
      </c>
      <c r="Y5005">
        <v>8077.77</v>
      </c>
      <c r="Z5005">
        <v>3086.71</v>
      </c>
      <c r="AA5005">
        <v>756.67</v>
      </c>
      <c r="AB5005">
        <v>-2330.04</v>
      </c>
      <c r="AC5005">
        <v>-75.489999999999995</v>
      </c>
      <c r="AD5005" t="s">
        <v>204</v>
      </c>
      <c r="AE5005">
        <v>2330.04</v>
      </c>
      <c r="AF5005">
        <v>5.84</v>
      </c>
      <c r="AG5005" t="s">
        <v>205</v>
      </c>
      <c r="AH5005" t="s">
        <v>193</v>
      </c>
    </row>
    <row r="5006" spans="1:34" x14ac:dyDescent="0.25">
      <c r="A5006">
        <v>42</v>
      </c>
      <c r="B5006">
        <v>12388</v>
      </c>
      <c r="C5006" t="s">
        <v>51</v>
      </c>
      <c r="D5006" s="1">
        <v>40304.537499999999</v>
      </c>
      <c r="E5006" s="1">
        <v>40871.520833333336</v>
      </c>
      <c r="F5006">
        <v>16</v>
      </c>
      <c r="G5006">
        <v>8</v>
      </c>
      <c r="H5006">
        <v>83</v>
      </c>
      <c r="I5006">
        <v>2001</v>
      </c>
      <c r="J5006">
        <v>3901.11</v>
      </c>
      <c r="K5006">
        <v>487.64</v>
      </c>
      <c r="L5006">
        <v>5</v>
      </c>
      <c r="M5006">
        <v>4</v>
      </c>
      <c r="N5006">
        <v>5</v>
      </c>
      <c r="O5006" t="s">
        <v>149</v>
      </c>
      <c r="P5006">
        <v>14</v>
      </c>
      <c r="Q5006" t="s">
        <v>129</v>
      </c>
      <c r="T5006">
        <v>17427</v>
      </c>
      <c r="U5006" t="s">
        <v>17</v>
      </c>
      <c r="V5006" t="s">
        <v>22</v>
      </c>
      <c r="W5006">
        <v>72</v>
      </c>
      <c r="X5006">
        <v>1</v>
      </c>
      <c r="Y5006">
        <v>100.8</v>
      </c>
      <c r="Z5006">
        <v>0</v>
      </c>
      <c r="AA5006">
        <v>100.8</v>
      </c>
      <c r="AB5006">
        <v>100.8</v>
      </c>
      <c r="AD5006" t="s">
        <v>197</v>
      </c>
      <c r="AE5006">
        <v>0</v>
      </c>
      <c r="AF5006">
        <v>0</v>
      </c>
      <c r="AG5006" t="s">
        <v>198</v>
      </c>
      <c r="AH5006" t="s">
        <v>199</v>
      </c>
    </row>
    <row r="5007" spans="1:34" x14ac:dyDescent="0.25">
      <c r="A5007">
        <v>1624</v>
      </c>
      <c r="B5007">
        <v>13995</v>
      </c>
      <c r="C5007" t="s">
        <v>17</v>
      </c>
      <c r="D5007" s="1">
        <v>40165.529861111114</v>
      </c>
      <c r="E5007" s="1">
        <v>40871.598611111112</v>
      </c>
      <c r="F5007">
        <v>16</v>
      </c>
      <c r="G5007">
        <v>14</v>
      </c>
      <c r="H5007">
        <v>146</v>
      </c>
      <c r="I5007">
        <v>2359</v>
      </c>
      <c r="J5007">
        <v>3902.01</v>
      </c>
      <c r="K5007">
        <v>278.72000000000003</v>
      </c>
      <c r="L5007">
        <v>5</v>
      </c>
      <c r="M5007">
        <v>5</v>
      </c>
      <c r="N5007">
        <v>5</v>
      </c>
      <c r="O5007" t="s">
        <v>146</v>
      </c>
      <c r="P5007">
        <v>15</v>
      </c>
      <c r="Q5007" t="s">
        <v>129</v>
      </c>
      <c r="T5007">
        <v>17428</v>
      </c>
      <c r="U5007" t="s">
        <v>17</v>
      </c>
      <c r="V5007" t="s">
        <v>129</v>
      </c>
      <c r="W5007">
        <v>1</v>
      </c>
      <c r="X5007">
        <v>45</v>
      </c>
      <c r="Y5007">
        <v>31466.76</v>
      </c>
      <c r="Z5007">
        <v>3372.27</v>
      </c>
      <c r="AA5007">
        <v>6595.76</v>
      </c>
      <c r="AB5007">
        <v>3223.49</v>
      </c>
      <c r="AC5007">
        <v>95.59</v>
      </c>
      <c r="AD5007" t="s">
        <v>194</v>
      </c>
      <c r="AE5007">
        <v>0</v>
      </c>
      <c r="AF5007">
        <v>1.85</v>
      </c>
      <c r="AG5007" t="s">
        <v>195</v>
      </c>
      <c r="AH5007" t="s">
        <v>196</v>
      </c>
    </row>
    <row r="5008" spans="1:34" x14ac:dyDescent="0.25">
      <c r="A5008">
        <v>61</v>
      </c>
      <c r="B5008">
        <v>12408</v>
      </c>
      <c r="C5008" t="s">
        <v>32</v>
      </c>
      <c r="D5008" s="1">
        <v>40388.560416666667</v>
      </c>
      <c r="E5008" s="1">
        <v>40854.518750000003</v>
      </c>
      <c r="F5008">
        <v>33</v>
      </c>
      <c r="G5008">
        <v>8</v>
      </c>
      <c r="H5008">
        <v>103</v>
      </c>
      <c r="I5008">
        <v>2200</v>
      </c>
      <c r="J5008">
        <v>3905.77</v>
      </c>
      <c r="K5008">
        <v>488.22</v>
      </c>
      <c r="L5008">
        <v>4</v>
      </c>
      <c r="M5008">
        <v>4</v>
      </c>
      <c r="N5008">
        <v>5</v>
      </c>
      <c r="O5008" t="s">
        <v>147</v>
      </c>
      <c r="P5008">
        <v>13</v>
      </c>
      <c r="Q5008" t="s">
        <v>129</v>
      </c>
      <c r="T5008">
        <v>17429</v>
      </c>
      <c r="U5008" t="s">
        <v>17</v>
      </c>
      <c r="V5008" t="s">
        <v>96</v>
      </c>
      <c r="W5008">
        <v>129</v>
      </c>
      <c r="X5008">
        <v>5</v>
      </c>
      <c r="Y5008">
        <v>1357.46</v>
      </c>
      <c r="Z5008">
        <v>148.78</v>
      </c>
      <c r="AA5008">
        <v>0</v>
      </c>
      <c r="AB5008">
        <v>-148.78</v>
      </c>
      <c r="AC5008">
        <v>-100</v>
      </c>
      <c r="AD5008" t="s">
        <v>201</v>
      </c>
      <c r="AE5008">
        <v>148.78</v>
      </c>
      <c r="AF5008">
        <v>1.1299999999999999</v>
      </c>
      <c r="AG5008" t="s">
        <v>203</v>
      </c>
      <c r="AH5008" t="s">
        <v>193</v>
      </c>
    </row>
    <row r="5009" spans="1:34" x14ac:dyDescent="0.25">
      <c r="A5009">
        <v>498</v>
      </c>
      <c r="B5009">
        <v>12853</v>
      </c>
      <c r="C5009" t="s">
        <v>17</v>
      </c>
      <c r="D5009" s="1">
        <v>40214.497916666667</v>
      </c>
      <c r="E5009" s="1">
        <v>40752.478472222225</v>
      </c>
      <c r="F5009">
        <v>135</v>
      </c>
      <c r="G5009">
        <v>11</v>
      </c>
      <c r="H5009">
        <v>111</v>
      </c>
      <c r="I5009">
        <v>1668</v>
      </c>
      <c r="J5009">
        <v>3907.5</v>
      </c>
      <c r="K5009">
        <v>355.23</v>
      </c>
      <c r="L5009">
        <v>3</v>
      </c>
      <c r="M5009">
        <v>5</v>
      </c>
      <c r="N5009">
        <v>5</v>
      </c>
      <c r="O5009" t="s">
        <v>150</v>
      </c>
      <c r="P5009">
        <v>13</v>
      </c>
      <c r="Q5009" t="s">
        <v>96</v>
      </c>
      <c r="T5009">
        <v>17430</v>
      </c>
      <c r="U5009" t="s">
        <v>17</v>
      </c>
      <c r="V5009" t="s">
        <v>24</v>
      </c>
      <c r="W5009">
        <v>33</v>
      </c>
      <c r="X5009">
        <v>4</v>
      </c>
      <c r="Y5009">
        <v>622.57000000000005</v>
      </c>
      <c r="Z5009">
        <v>0</v>
      </c>
      <c r="AA5009">
        <v>153.16</v>
      </c>
      <c r="AB5009">
        <v>153.16</v>
      </c>
      <c r="AD5009" t="s">
        <v>197</v>
      </c>
      <c r="AE5009">
        <v>0</v>
      </c>
      <c r="AF5009">
        <v>0</v>
      </c>
      <c r="AG5009" t="s">
        <v>198</v>
      </c>
      <c r="AH5009" t="s">
        <v>196</v>
      </c>
    </row>
    <row r="5010" spans="1:34" x14ac:dyDescent="0.25">
      <c r="A5010">
        <v>681</v>
      </c>
      <c r="B5010">
        <v>13037</v>
      </c>
      <c r="C5010" t="s">
        <v>17</v>
      </c>
      <c r="D5010" s="1">
        <v>40150.711111111108</v>
      </c>
      <c r="E5010" s="1">
        <v>40748.656944444447</v>
      </c>
      <c r="F5010">
        <v>139</v>
      </c>
      <c r="G5010">
        <v>12</v>
      </c>
      <c r="H5010">
        <v>181</v>
      </c>
      <c r="I5010">
        <v>2130</v>
      </c>
      <c r="J5010">
        <v>3914.95</v>
      </c>
      <c r="K5010">
        <v>326.25</v>
      </c>
      <c r="L5010">
        <v>3</v>
      </c>
      <c r="M5010">
        <v>5</v>
      </c>
      <c r="N5010">
        <v>5</v>
      </c>
      <c r="O5010" t="s">
        <v>150</v>
      </c>
      <c r="P5010">
        <v>13</v>
      </c>
      <c r="Q5010" t="s">
        <v>96</v>
      </c>
      <c r="T5010">
        <v>17431</v>
      </c>
      <c r="U5010" t="s">
        <v>17</v>
      </c>
      <c r="V5010" t="s">
        <v>19</v>
      </c>
      <c r="W5010">
        <v>314</v>
      </c>
      <c r="X5010">
        <v>1</v>
      </c>
      <c r="Y5010">
        <v>403.3</v>
      </c>
      <c r="Z5010">
        <v>0</v>
      </c>
      <c r="AA5010">
        <v>0</v>
      </c>
      <c r="AB5010">
        <v>0</v>
      </c>
      <c r="AD5010" t="s">
        <v>191</v>
      </c>
      <c r="AE5010">
        <v>0</v>
      </c>
      <c r="AF5010">
        <v>0</v>
      </c>
      <c r="AG5010" t="s">
        <v>198</v>
      </c>
      <c r="AH5010" t="s">
        <v>196</v>
      </c>
    </row>
    <row r="5011" spans="1:34" x14ac:dyDescent="0.25">
      <c r="A5011">
        <v>4373</v>
      </c>
      <c r="B5011">
        <v>16771</v>
      </c>
      <c r="C5011" t="s">
        <v>17</v>
      </c>
      <c r="D5011" s="1">
        <v>40156.494444444441</v>
      </c>
      <c r="E5011" s="1">
        <v>40853.561111111114</v>
      </c>
      <c r="F5011">
        <v>34</v>
      </c>
      <c r="G5011">
        <v>10</v>
      </c>
      <c r="H5011">
        <v>302</v>
      </c>
      <c r="I5011">
        <v>2290</v>
      </c>
      <c r="J5011">
        <v>3921.1</v>
      </c>
      <c r="K5011">
        <v>392.11</v>
      </c>
      <c r="L5011">
        <v>4</v>
      </c>
      <c r="M5011">
        <v>5</v>
      </c>
      <c r="N5011">
        <v>5</v>
      </c>
      <c r="O5011" t="s">
        <v>148</v>
      </c>
      <c r="P5011">
        <v>14</v>
      </c>
      <c r="Q5011" t="s">
        <v>129</v>
      </c>
      <c r="T5011">
        <v>17432</v>
      </c>
      <c r="U5011" t="s">
        <v>17</v>
      </c>
      <c r="V5011" t="s">
        <v>129</v>
      </c>
      <c r="W5011">
        <v>19</v>
      </c>
      <c r="X5011">
        <v>9</v>
      </c>
      <c r="Y5011">
        <v>1728.99</v>
      </c>
      <c r="Z5011">
        <v>0</v>
      </c>
      <c r="AA5011">
        <v>365.76</v>
      </c>
      <c r="AB5011">
        <v>365.76</v>
      </c>
      <c r="AD5011" t="s">
        <v>197</v>
      </c>
      <c r="AE5011">
        <v>0</v>
      </c>
      <c r="AF5011">
        <v>0</v>
      </c>
      <c r="AG5011" t="s">
        <v>198</v>
      </c>
      <c r="AH5011" t="s">
        <v>196</v>
      </c>
    </row>
    <row r="5012" spans="1:34" x14ac:dyDescent="0.25">
      <c r="A5012">
        <v>3365</v>
      </c>
      <c r="B5012">
        <v>15752</v>
      </c>
      <c r="C5012" t="s">
        <v>17</v>
      </c>
      <c r="D5012" s="1">
        <v>40429.49722222222</v>
      </c>
      <c r="E5012" s="1">
        <v>40847.484027777777</v>
      </c>
      <c r="F5012">
        <v>40</v>
      </c>
      <c r="G5012">
        <v>9</v>
      </c>
      <c r="H5012">
        <v>359</v>
      </c>
      <c r="I5012">
        <v>2792</v>
      </c>
      <c r="J5012">
        <v>3924.91</v>
      </c>
      <c r="K5012">
        <v>436.1</v>
      </c>
      <c r="L5012">
        <v>4</v>
      </c>
      <c r="M5012">
        <v>5</v>
      </c>
      <c r="N5012">
        <v>5</v>
      </c>
      <c r="O5012" t="s">
        <v>148</v>
      </c>
      <c r="P5012">
        <v>14</v>
      </c>
      <c r="Q5012" t="s">
        <v>129</v>
      </c>
      <c r="T5012">
        <v>17433</v>
      </c>
      <c r="U5012" t="s">
        <v>17</v>
      </c>
      <c r="V5012" t="s">
        <v>22</v>
      </c>
      <c r="W5012">
        <v>89</v>
      </c>
      <c r="X5012">
        <v>2</v>
      </c>
      <c r="Y5012">
        <v>569.96</v>
      </c>
      <c r="Z5012">
        <v>0</v>
      </c>
      <c r="AA5012">
        <v>303.16000000000003</v>
      </c>
      <c r="AB5012">
        <v>303.16000000000003</v>
      </c>
      <c r="AD5012" t="s">
        <v>197</v>
      </c>
      <c r="AE5012">
        <v>0</v>
      </c>
      <c r="AF5012">
        <v>0</v>
      </c>
      <c r="AG5012" t="s">
        <v>198</v>
      </c>
      <c r="AH5012" t="s">
        <v>199</v>
      </c>
    </row>
    <row r="5013" spans="1:34" x14ac:dyDescent="0.25">
      <c r="A5013">
        <v>2088</v>
      </c>
      <c r="B5013">
        <v>14465</v>
      </c>
      <c r="C5013" t="s">
        <v>17</v>
      </c>
      <c r="D5013" s="1">
        <v>40185.627083333333</v>
      </c>
      <c r="E5013" s="1">
        <v>40640.526388888888</v>
      </c>
      <c r="F5013">
        <v>247</v>
      </c>
      <c r="G5013">
        <v>11</v>
      </c>
      <c r="H5013">
        <v>128</v>
      </c>
      <c r="I5013">
        <v>2539</v>
      </c>
      <c r="J5013">
        <v>3925.85</v>
      </c>
      <c r="K5013">
        <v>356.9</v>
      </c>
      <c r="L5013">
        <v>2</v>
      </c>
      <c r="M5013">
        <v>5</v>
      </c>
      <c r="N5013">
        <v>5</v>
      </c>
      <c r="O5013" t="s">
        <v>156</v>
      </c>
      <c r="P5013">
        <v>12</v>
      </c>
      <c r="Q5013" t="s">
        <v>40</v>
      </c>
      <c r="T5013">
        <v>17434</v>
      </c>
      <c r="U5013" t="s">
        <v>17</v>
      </c>
      <c r="V5013" t="s">
        <v>129</v>
      </c>
      <c r="W5013">
        <v>3</v>
      </c>
      <c r="X5013">
        <v>7</v>
      </c>
      <c r="Y5013">
        <v>2373.8200000000002</v>
      </c>
      <c r="Z5013">
        <v>0</v>
      </c>
      <c r="AA5013">
        <v>2373.8200000000002</v>
      </c>
      <c r="AB5013">
        <v>2373.8200000000002</v>
      </c>
      <c r="AD5013" t="s">
        <v>197</v>
      </c>
      <c r="AE5013">
        <v>0</v>
      </c>
      <c r="AF5013">
        <v>1.7</v>
      </c>
      <c r="AG5013" t="s">
        <v>198</v>
      </c>
      <c r="AH5013" t="s">
        <v>196</v>
      </c>
    </row>
    <row r="5014" spans="1:34" x14ac:dyDescent="0.25">
      <c r="A5014">
        <v>2668</v>
      </c>
      <c r="B5014">
        <v>15051</v>
      </c>
      <c r="C5014" t="s">
        <v>17</v>
      </c>
      <c r="D5014" s="1">
        <v>40148.561805555553</v>
      </c>
      <c r="E5014" s="1">
        <v>40863.651388888888</v>
      </c>
      <c r="F5014">
        <v>24</v>
      </c>
      <c r="G5014">
        <v>9</v>
      </c>
      <c r="H5014">
        <v>226</v>
      </c>
      <c r="I5014">
        <v>3052</v>
      </c>
      <c r="J5014">
        <v>3926.91</v>
      </c>
      <c r="K5014">
        <v>436.32</v>
      </c>
      <c r="L5014">
        <v>4</v>
      </c>
      <c r="M5014">
        <v>5</v>
      </c>
      <c r="N5014">
        <v>5</v>
      </c>
      <c r="O5014" t="s">
        <v>148</v>
      </c>
      <c r="P5014">
        <v>14</v>
      </c>
      <c r="Q5014" t="s">
        <v>129</v>
      </c>
      <c r="T5014">
        <v>17435</v>
      </c>
      <c r="U5014" t="s">
        <v>17</v>
      </c>
      <c r="V5014" t="s">
        <v>19</v>
      </c>
      <c r="W5014">
        <v>412</v>
      </c>
      <c r="X5014">
        <v>1</v>
      </c>
      <c r="Y5014">
        <v>331.35</v>
      </c>
      <c r="Z5014">
        <v>0</v>
      </c>
      <c r="AA5014">
        <v>0</v>
      </c>
      <c r="AB5014">
        <v>0</v>
      </c>
      <c r="AD5014" t="s">
        <v>191</v>
      </c>
      <c r="AE5014">
        <v>0</v>
      </c>
      <c r="AF5014">
        <v>0</v>
      </c>
      <c r="AG5014" t="s">
        <v>198</v>
      </c>
      <c r="AH5014" t="s">
        <v>196</v>
      </c>
    </row>
    <row r="5015" spans="1:34" x14ac:dyDescent="0.25">
      <c r="A5015">
        <v>3430</v>
      </c>
      <c r="B5015">
        <v>15819</v>
      </c>
      <c r="C5015" t="s">
        <v>17</v>
      </c>
      <c r="D5015" s="1">
        <v>40255.463888888888</v>
      </c>
      <c r="E5015" s="1">
        <v>40837.618055555555</v>
      </c>
      <c r="F5015">
        <v>50</v>
      </c>
      <c r="G5015">
        <v>10</v>
      </c>
      <c r="H5015">
        <v>182</v>
      </c>
      <c r="I5015">
        <v>2928</v>
      </c>
      <c r="J5015">
        <v>3934.79</v>
      </c>
      <c r="K5015">
        <v>393.48</v>
      </c>
      <c r="L5015">
        <v>4</v>
      </c>
      <c r="M5015">
        <v>5</v>
      </c>
      <c r="N5015">
        <v>5</v>
      </c>
      <c r="O5015" t="s">
        <v>148</v>
      </c>
      <c r="P5015">
        <v>14</v>
      </c>
      <c r="Q5015" t="s">
        <v>129</v>
      </c>
      <c r="T5015">
        <v>17436</v>
      </c>
      <c r="U5015" t="s">
        <v>17</v>
      </c>
      <c r="V5015" t="s">
        <v>19</v>
      </c>
      <c r="W5015">
        <v>2</v>
      </c>
      <c r="X5015">
        <v>5</v>
      </c>
      <c r="Y5015">
        <v>534.05999999999995</v>
      </c>
      <c r="Z5015">
        <v>0</v>
      </c>
      <c r="AA5015">
        <v>93.9</v>
      </c>
      <c r="AB5015">
        <v>93.9</v>
      </c>
      <c r="AD5015" t="s">
        <v>197</v>
      </c>
      <c r="AE5015">
        <v>0</v>
      </c>
      <c r="AF5015">
        <v>2.39</v>
      </c>
      <c r="AG5015" t="s">
        <v>198</v>
      </c>
      <c r="AH5015" t="s">
        <v>196</v>
      </c>
    </row>
    <row r="5016" spans="1:34" x14ac:dyDescent="0.25">
      <c r="A5016">
        <v>5119</v>
      </c>
      <c r="B5016">
        <v>17526</v>
      </c>
      <c r="C5016" t="s">
        <v>17</v>
      </c>
      <c r="D5016" s="1">
        <v>40164.679166666669</v>
      </c>
      <c r="E5016" s="1">
        <v>40882.461805555555</v>
      </c>
      <c r="F5016">
        <v>5</v>
      </c>
      <c r="G5016">
        <v>12</v>
      </c>
      <c r="H5016">
        <v>67</v>
      </c>
      <c r="I5016">
        <v>1442</v>
      </c>
      <c r="J5016">
        <v>3939.24</v>
      </c>
      <c r="K5016">
        <v>328.27</v>
      </c>
      <c r="L5016">
        <v>5</v>
      </c>
      <c r="M5016">
        <v>5</v>
      </c>
      <c r="N5016">
        <v>5</v>
      </c>
      <c r="O5016" t="s">
        <v>146</v>
      </c>
      <c r="P5016">
        <v>15</v>
      </c>
      <c r="Q5016" t="s">
        <v>129</v>
      </c>
      <c r="T5016">
        <v>17437</v>
      </c>
      <c r="U5016" t="s">
        <v>17</v>
      </c>
      <c r="V5016" t="s">
        <v>19</v>
      </c>
      <c r="W5016">
        <v>530</v>
      </c>
      <c r="X5016">
        <v>1</v>
      </c>
      <c r="Y5016">
        <v>369.68</v>
      </c>
      <c r="Z5016">
        <v>0</v>
      </c>
      <c r="AA5016">
        <v>0</v>
      </c>
      <c r="AB5016">
        <v>0</v>
      </c>
      <c r="AD5016" t="s">
        <v>191</v>
      </c>
      <c r="AE5016">
        <v>0</v>
      </c>
      <c r="AF5016">
        <v>0</v>
      </c>
      <c r="AG5016" t="s">
        <v>198</v>
      </c>
      <c r="AH5016" t="s">
        <v>196</v>
      </c>
    </row>
    <row r="5017" spans="1:34" x14ac:dyDescent="0.25">
      <c r="A5017">
        <v>5847</v>
      </c>
      <c r="B5017">
        <v>18259</v>
      </c>
      <c r="C5017" t="s">
        <v>17</v>
      </c>
      <c r="D5017" s="1">
        <v>40155.359722222223</v>
      </c>
      <c r="E5017" s="1">
        <v>40862.523611111108</v>
      </c>
      <c r="F5017">
        <v>25</v>
      </c>
      <c r="G5017">
        <v>7</v>
      </c>
      <c r="H5017">
        <v>51</v>
      </c>
      <c r="I5017">
        <v>1274</v>
      </c>
      <c r="J5017">
        <v>3941.9</v>
      </c>
      <c r="K5017">
        <v>563.13</v>
      </c>
      <c r="L5017">
        <v>4</v>
      </c>
      <c r="M5017">
        <v>4</v>
      </c>
      <c r="N5017">
        <v>5</v>
      </c>
      <c r="O5017" t="s">
        <v>147</v>
      </c>
      <c r="P5017">
        <v>13</v>
      </c>
      <c r="Q5017" t="s">
        <v>129</v>
      </c>
      <c r="T5017">
        <v>17438</v>
      </c>
      <c r="U5017" t="s">
        <v>17</v>
      </c>
      <c r="V5017" t="s">
        <v>40</v>
      </c>
      <c r="W5017">
        <v>254</v>
      </c>
      <c r="X5017">
        <v>5</v>
      </c>
      <c r="Y5017">
        <v>1422.77</v>
      </c>
      <c r="Z5017">
        <v>0</v>
      </c>
      <c r="AA5017">
        <v>0</v>
      </c>
      <c r="AB5017">
        <v>0</v>
      </c>
      <c r="AD5017" t="s">
        <v>191</v>
      </c>
      <c r="AE5017">
        <v>0</v>
      </c>
      <c r="AF5017">
        <v>0.71</v>
      </c>
      <c r="AG5017" t="s">
        <v>200</v>
      </c>
      <c r="AH5017" t="s">
        <v>193</v>
      </c>
    </row>
    <row r="5018" spans="1:34" x14ac:dyDescent="0.25">
      <c r="A5018">
        <v>4393</v>
      </c>
      <c r="B5018">
        <v>16791</v>
      </c>
      <c r="C5018" t="s">
        <v>17</v>
      </c>
      <c r="D5018" s="1">
        <v>40150.755555555559</v>
      </c>
      <c r="E5018" s="1">
        <v>40857.800000000003</v>
      </c>
      <c r="F5018">
        <v>30</v>
      </c>
      <c r="G5018">
        <v>15</v>
      </c>
      <c r="H5018">
        <v>392</v>
      </c>
      <c r="I5018">
        <v>1853</v>
      </c>
      <c r="J5018">
        <v>3944.88</v>
      </c>
      <c r="K5018">
        <v>262.99</v>
      </c>
      <c r="L5018">
        <v>4</v>
      </c>
      <c r="M5018">
        <v>5</v>
      </c>
      <c r="N5018">
        <v>5</v>
      </c>
      <c r="O5018" t="s">
        <v>148</v>
      </c>
      <c r="P5018">
        <v>14</v>
      </c>
      <c r="Q5018" t="s">
        <v>129</v>
      </c>
      <c r="T5018">
        <v>17439</v>
      </c>
      <c r="U5018" t="s">
        <v>17</v>
      </c>
      <c r="V5018" t="s">
        <v>19</v>
      </c>
      <c r="W5018">
        <v>656</v>
      </c>
      <c r="X5018">
        <v>1</v>
      </c>
      <c r="Y5018">
        <v>325.74</v>
      </c>
      <c r="Z5018">
        <v>0</v>
      </c>
      <c r="AA5018">
        <v>0</v>
      </c>
      <c r="AB5018">
        <v>0</v>
      </c>
      <c r="AD5018" t="s">
        <v>191</v>
      </c>
      <c r="AE5018">
        <v>0</v>
      </c>
      <c r="AF5018">
        <v>0</v>
      </c>
      <c r="AG5018" t="s">
        <v>198</v>
      </c>
      <c r="AH5018" t="s">
        <v>196</v>
      </c>
    </row>
    <row r="5019" spans="1:34" x14ac:dyDescent="0.25">
      <c r="A5019">
        <v>5258</v>
      </c>
      <c r="B5019">
        <v>17667</v>
      </c>
      <c r="C5019" t="s">
        <v>17</v>
      </c>
      <c r="D5019" s="1">
        <v>40232.414583333331</v>
      </c>
      <c r="E5019" s="1">
        <v>40820.605555555558</v>
      </c>
      <c r="F5019">
        <v>67</v>
      </c>
      <c r="G5019">
        <v>9</v>
      </c>
      <c r="H5019">
        <v>140</v>
      </c>
      <c r="I5019">
        <v>2192</v>
      </c>
      <c r="J5019">
        <v>3950.7</v>
      </c>
      <c r="K5019">
        <v>438.97</v>
      </c>
      <c r="L5019">
        <v>3</v>
      </c>
      <c r="M5019">
        <v>5</v>
      </c>
      <c r="N5019">
        <v>5</v>
      </c>
      <c r="O5019" t="s">
        <v>150</v>
      </c>
      <c r="P5019">
        <v>13</v>
      </c>
      <c r="Q5019" t="s">
        <v>96</v>
      </c>
      <c r="T5019">
        <v>17440</v>
      </c>
      <c r="U5019" t="s">
        <v>17</v>
      </c>
      <c r="V5019" t="s">
        <v>19</v>
      </c>
      <c r="W5019">
        <v>157</v>
      </c>
      <c r="X5019">
        <v>4</v>
      </c>
      <c r="Y5019">
        <v>323.58</v>
      </c>
      <c r="Z5019">
        <v>61.8</v>
      </c>
      <c r="AA5019">
        <v>0</v>
      </c>
      <c r="AB5019">
        <v>-61.8</v>
      </c>
      <c r="AC5019">
        <v>-100</v>
      </c>
      <c r="AD5019" t="s">
        <v>201</v>
      </c>
      <c r="AE5019">
        <v>61.8</v>
      </c>
      <c r="AF5019">
        <v>2.88</v>
      </c>
      <c r="AG5019" t="s">
        <v>198</v>
      </c>
      <c r="AH5019" t="s">
        <v>196</v>
      </c>
    </row>
    <row r="5020" spans="1:34" x14ac:dyDescent="0.25">
      <c r="A5020">
        <v>1611</v>
      </c>
      <c r="B5020">
        <v>13982</v>
      </c>
      <c r="C5020" t="s">
        <v>17</v>
      </c>
      <c r="D5020" s="1">
        <v>40198.586111111108</v>
      </c>
      <c r="E5020" s="1">
        <v>40847.683333333334</v>
      </c>
      <c r="F5020">
        <v>40</v>
      </c>
      <c r="G5020">
        <v>9</v>
      </c>
      <c r="H5020">
        <v>123</v>
      </c>
      <c r="I5020">
        <v>2478</v>
      </c>
      <c r="J5020">
        <v>3954.29</v>
      </c>
      <c r="K5020">
        <v>439.37</v>
      </c>
      <c r="L5020">
        <v>4</v>
      </c>
      <c r="M5020">
        <v>5</v>
      </c>
      <c r="N5020">
        <v>5</v>
      </c>
      <c r="O5020" t="s">
        <v>148</v>
      </c>
      <c r="P5020">
        <v>14</v>
      </c>
      <c r="Q5020" t="s">
        <v>129</v>
      </c>
      <c r="T5020">
        <v>17441</v>
      </c>
      <c r="U5020" t="s">
        <v>17</v>
      </c>
      <c r="V5020" t="s">
        <v>19</v>
      </c>
      <c r="W5020">
        <v>733</v>
      </c>
      <c r="X5020">
        <v>1</v>
      </c>
      <c r="Y5020">
        <v>293.35000000000002</v>
      </c>
      <c r="Z5020">
        <v>0</v>
      </c>
      <c r="AA5020">
        <v>0</v>
      </c>
      <c r="AB5020">
        <v>0</v>
      </c>
      <c r="AD5020" t="s">
        <v>191</v>
      </c>
      <c r="AE5020">
        <v>0</v>
      </c>
      <c r="AF5020">
        <v>0</v>
      </c>
      <c r="AG5020" t="s">
        <v>198</v>
      </c>
      <c r="AH5020" t="s">
        <v>196</v>
      </c>
    </row>
    <row r="5021" spans="1:34" x14ac:dyDescent="0.25">
      <c r="A5021">
        <v>25</v>
      </c>
      <c r="B5021">
        <v>12370</v>
      </c>
      <c r="C5021" t="s">
        <v>78</v>
      </c>
      <c r="D5021" s="1">
        <v>40218.40347222222</v>
      </c>
      <c r="E5021" s="1">
        <v>40835.618750000001</v>
      </c>
      <c r="F5021">
        <v>52</v>
      </c>
      <c r="G5021">
        <v>7</v>
      </c>
      <c r="H5021">
        <v>167</v>
      </c>
      <c r="I5021">
        <v>2595</v>
      </c>
      <c r="J5021">
        <v>3956.56</v>
      </c>
      <c r="K5021">
        <v>565.22</v>
      </c>
      <c r="L5021">
        <v>4</v>
      </c>
      <c r="M5021">
        <v>4</v>
      </c>
      <c r="N5021">
        <v>5</v>
      </c>
      <c r="O5021" t="s">
        <v>147</v>
      </c>
      <c r="P5021">
        <v>13</v>
      </c>
      <c r="Q5021" t="s">
        <v>129</v>
      </c>
      <c r="T5021">
        <v>17442</v>
      </c>
      <c r="U5021" t="s">
        <v>17</v>
      </c>
      <c r="V5021" t="s">
        <v>129</v>
      </c>
      <c r="W5021">
        <v>37</v>
      </c>
      <c r="X5021">
        <v>15</v>
      </c>
      <c r="Y5021">
        <v>4620.3</v>
      </c>
      <c r="Z5021">
        <v>1106.8599999999999</v>
      </c>
      <c r="AA5021">
        <v>326.87</v>
      </c>
      <c r="AB5021">
        <v>-779.99</v>
      </c>
      <c r="AC5021">
        <v>-70.47</v>
      </c>
      <c r="AD5021" t="s">
        <v>204</v>
      </c>
      <c r="AE5021">
        <v>779.99</v>
      </c>
      <c r="AF5021">
        <v>2.2200000000000002</v>
      </c>
      <c r="AG5021" t="s">
        <v>205</v>
      </c>
      <c r="AH5021" t="s">
        <v>193</v>
      </c>
    </row>
    <row r="5022" spans="1:34" x14ac:dyDescent="0.25">
      <c r="A5022">
        <v>1175</v>
      </c>
      <c r="B5022">
        <v>13542</v>
      </c>
      <c r="C5022" t="s">
        <v>17</v>
      </c>
      <c r="D5022" s="1">
        <v>40157.828472222223</v>
      </c>
      <c r="E5022" s="1">
        <v>40510.474999999999</v>
      </c>
      <c r="F5022">
        <v>377</v>
      </c>
      <c r="G5022">
        <v>17</v>
      </c>
      <c r="H5022">
        <v>98</v>
      </c>
      <c r="I5022">
        <v>804</v>
      </c>
      <c r="J5022">
        <v>3959.49</v>
      </c>
      <c r="K5022">
        <v>232.91</v>
      </c>
      <c r="L5022">
        <v>2</v>
      </c>
      <c r="M5022">
        <v>5</v>
      </c>
      <c r="N5022">
        <v>5</v>
      </c>
      <c r="O5022" t="s">
        <v>156</v>
      </c>
      <c r="P5022">
        <v>12</v>
      </c>
      <c r="Q5022" t="s">
        <v>40</v>
      </c>
      <c r="T5022">
        <v>17443</v>
      </c>
      <c r="U5022" t="s">
        <v>33</v>
      </c>
      <c r="V5022" t="s">
        <v>19</v>
      </c>
      <c r="W5022">
        <v>220</v>
      </c>
      <c r="X5022">
        <v>1</v>
      </c>
      <c r="Y5022">
        <v>534.24</v>
      </c>
      <c r="Z5022">
        <v>0</v>
      </c>
      <c r="AA5022">
        <v>0</v>
      </c>
      <c r="AB5022">
        <v>0</v>
      </c>
      <c r="AD5022" t="s">
        <v>191</v>
      </c>
      <c r="AE5022">
        <v>0</v>
      </c>
      <c r="AF5022">
        <v>0</v>
      </c>
      <c r="AG5022" t="s">
        <v>198</v>
      </c>
      <c r="AH5022" t="s">
        <v>196</v>
      </c>
    </row>
    <row r="5023" spans="1:34" x14ac:dyDescent="0.25">
      <c r="A5023">
        <v>3185</v>
      </c>
      <c r="B5023">
        <v>15572</v>
      </c>
      <c r="C5023" t="s">
        <v>17</v>
      </c>
      <c r="D5023" s="1">
        <v>40282.609722222223</v>
      </c>
      <c r="E5023" s="1">
        <v>40882.42291666667</v>
      </c>
      <c r="F5023">
        <v>5</v>
      </c>
      <c r="G5023">
        <v>10</v>
      </c>
      <c r="H5023">
        <v>259</v>
      </c>
      <c r="I5023">
        <v>2089</v>
      </c>
      <c r="J5023">
        <v>3965.2</v>
      </c>
      <c r="K5023">
        <v>396.52</v>
      </c>
      <c r="L5023">
        <v>5</v>
      </c>
      <c r="M5023">
        <v>5</v>
      </c>
      <c r="N5023">
        <v>5</v>
      </c>
      <c r="O5023" t="s">
        <v>146</v>
      </c>
      <c r="P5023">
        <v>15</v>
      </c>
      <c r="Q5023" t="s">
        <v>129</v>
      </c>
      <c r="T5023">
        <v>17444</v>
      </c>
      <c r="U5023" t="s">
        <v>33</v>
      </c>
      <c r="V5023" t="s">
        <v>22</v>
      </c>
      <c r="W5023">
        <v>152</v>
      </c>
      <c r="X5023">
        <v>2</v>
      </c>
      <c r="Y5023">
        <v>2389.1</v>
      </c>
      <c r="Z5023">
        <v>2389.1</v>
      </c>
      <c r="AA5023">
        <v>0</v>
      </c>
      <c r="AB5023">
        <v>-2389.1</v>
      </c>
      <c r="AC5023">
        <v>-100</v>
      </c>
      <c r="AD5023" t="s">
        <v>201</v>
      </c>
      <c r="AE5023">
        <v>2389.1</v>
      </c>
      <c r="AF5023">
        <v>0</v>
      </c>
      <c r="AG5023" t="s">
        <v>203</v>
      </c>
      <c r="AH5023" t="s">
        <v>193</v>
      </c>
    </row>
    <row r="5024" spans="1:34" x14ac:dyDescent="0.25">
      <c r="A5024">
        <v>1676</v>
      </c>
      <c r="B5024">
        <v>14047</v>
      </c>
      <c r="C5024" t="s">
        <v>17</v>
      </c>
      <c r="D5024" s="1">
        <v>40210.420138888891</v>
      </c>
      <c r="E5024" s="1">
        <v>40878.488194444442</v>
      </c>
      <c r="F5024">
        <v>9</v>
      </c>
      <c r="G5024">
        <v>14</v>
      </c>
      <c r="H5024">
        <v>91</v>
      </c>
      <c r="I5024">
        <v>1541</v>
      </c>
      <c r="J5024">
        <v>3968.11</v>
      </c>
      <c r="K5024">
        <v>283.44</v>
      </c>
      <c r="L5024">
        <v>5</v>
      </c>
      <c r="M5024">
        <v>5</v>
      </c>
      <c r="N5024">
        <v>5</v>
      </c>
      <c r="O5024" t="s">
        <v>146</v>
      </c>
      <c r="P5024">
        <v>15</v>
      </c>
      <c r="Q5024" t="s">
        <v>129</v>
      </c>
      <c r="T5024">
        <v>17446</v>
      </c>
      <c r="U5024" t="s">
        <v>17</v>
      </c>
      <c r="V5024" t="s">
        <v>22</v>
      </c>
      <c r="W5024">
        <v>177</v>
      </c>
      <c r="X5024">
        <v>2</v>
      </c>
      <c r="Y5024">
        <v>120.9</v>
      </c>
      <c r="Z5024">
        <v>52.8</v>
      </c>
      <c r="AA5024">
        <v>0</v>
      </c>
      <c r="AB5024">
        <v>-52.8</v>
      </c>
      <c r="AC5024">
        <v>-100</v>
      </c>
      <c r="AD5024" t="s">
        <v>201</v>
      </c>
      <c r="AE5024">
        <v>52.8</v>
      </c>
      <c r="AF5024">
        <v>0</v>
      </c>
      <c r="AG5024" t="s">
        <v>198</v>
      </c>
      <c r="AH5024" t="s">
        <v>199</v>
      </c>
    </row>
    <row r="5025" spans="1:34" x14ac:dyDescent="0.25">
      <c r="A5025">
        <v>3824</v>
      </c>
      <c r="B5025">
        <v>16218</v>
      </c>
      <c r="C5025" t="s">
        <v>17</v>
      </c>
      <c r="D5025" s="1">
        <v>40325.67291666667</v>
      </c>
      <c r="E5025" s="1">
        <v>40857.415972222225</v>
      </c>
      <c r="F5025">
        <v>30</v>
      </c>
      <c r="G5025">
        <v>13</v>
      </c>
      <c r="H5025">
        <v>82</v>
      </c>
      <c r="I5025">
        <v>2799</v>
      </c>
      <c r="J5025">
        <v>3968.67</v>
      </c>
      <c r="K5025">
        <v>305.27999999999997</v>
      </c>
      <c r="L5025">
        <v>4</v>
      </c>
      <c r="M5025">
        <v>5</v>
      </c>
      <c r="N5025">
        <v>5</v>
      </c>
      <c r="O5025" t="s">
        <v>148</v>
      </c>
      <c r="P5025">
        <v>14</v>
      </c>
      <c r="Q5025" t="s">
        <v>129</v>
      </c>
      <c r="T5025">
        <v>17447</v>
      </c>
      <c r="U5025" t="s">
        <v>17</v>
      </c>
      <c r="V5025" t="s">
        <v>24</v>
      </c>
      <c r="W5025">
        <v>41</v>
      </c>
      <c r="X5025">
        <v>2</v>
      </c>
      <c r="Y5025">
        <v>541.53</v>
      </c>
      <c r="Z5025">
        <v>0</v>
      </c>
      <c r="AA5025">
        <v>541.53</v>
      </c>
      <c r="AB5025">
        <v>541.53</v>
      </c>
      <c r="AD5025" t="s">
        <v>197</v>
      </c>
      <c r="AE5025">
        <v>0</v>
      </c>
      <c r="AF5025">
        <v>0</v>
      </c>
      <c r="AG5025" t="s">
        <v>198</v>
      </c>
      <c r="AH5025" t="s">
        <v>196</v>
      </c>
    </row>
    <row r="5026" spans="1:34" x14ac:dyDescent="0.25">
      <c r="A5026">
        <v>2170</v>
      </c>
      <c r="B5026">
        <v>14547</v>
      </c>
      <c r="C5026" t="s">
        <v>17</v>
      </c>
      <c r="D5026" s="1">
        <v>40832.607638888891</v>
      </c>
      <c r="E5026" s="1">
        <v>40883.462500000001</v>
      </c>
      <c r="F5026">
        <v>4</v>
      </c>
      <c r="G5026">
        <v>8</v>
      </c>
      <c r="H5026">
        <v>198</v>
      </c>
      <c r="I5026">
        <v>2639</v>
      </c>
      <c r="J5026">
        <v>3974.75</v>
      </c>
      <c r="K5026">
        <v>496.84</v>
      </c>
      <c r="L5026">
        <v>5</v>
      </c>
      <c r="M5026">
        <v>4</v>
      </c>
      <c r="N5026">
        <v>5</v>
      </c>
      <c r="O5026" t="s">
        <v>149</v>
      </c>
      <c r="P5026">
        <v>14</v>
      </c>
      <c r="Q5026" t="s">
        <v>129</v>
      </c>
      <c r="T5026">
        <v>17448</v>
      </c>
      <c r="U5026" t="s">
        <v>17</v>
      </c>
      <c r="V5026" t="s">
        <v>40</v>
      </c>
      <c r="W5026">
        <v>530</v>
      </c>
      <c r="X5026">
        <v>41</v>
      </c>
      <c r="Y5026">
        <v>14448.67</v>
      </c>
      <c r="Z5026">
        <v>0</v>
      </c>
      <c r="AA5026">
        <v>0</v>
      </c>
      <c r="AB5026">
        <v>0</v>
      </c>
      <c r="AD5026" t="s">
        <v>191</v>
      </c>
      <c r="AE5026">
        <v>0</v>
      </c>
      <c r="AF5026">
        <v>0.51</v>
      </c>
      <c r="AG5026" t="s">
        <v>200</v>
      </c>
      <c r="AH5026" t="s">
        <v>193</v>
      </c>
    </row>
    <row r="5027" spans="1:34" x14ac:dyDescent="0.25">
      <c r="A5027">
        <v>3278</v>
      </c>
      <c r="B5027">
        <v>15665</v>
      </c>
      <c r="C5027" t="s">
        <v>17</v>
      </c>
      <c r="D5027" s="1">
        <v>40251.629861111112</v>
      </c>
      <c r="E5027" s="1">
        <v>40718.622916666667</v>
      </c>
      <c r="F5027">
        <v>169</v>
      </c>
      <c r="G5027">
        <v>5</v>
      </c>
      <c r="H5027">
        <v>163</v>
      </c>
      <c r="I5027">
        <v>2777</v>
      </c>
      <c r="J5027">
        <v>3987.07</v>
      </c>
      <c r="K5027">
        <v>797.41</v>
      </c>
      <c r="L5027">
        <v>3</v>
      </c>
      <c r="M5027">
        <v>4</v>
      </c>
      <c r="N5027">
        <v>5</v>
      </c>
      <c r="O5027" t="s">
        <v>144</v>
      </c>
      <c r="P5027">
        <v>12</v>
      </c>
      <c r="Q5027" t="s">
        <v>96</v>
      </c>
      <c r="T5027">
        <v>17449</v>
      </c>
      <c r="U5027" t="s">
        <v>17</v>
      </c>
      <c r="V5027" t="s">
        <v>129</v>
      </c>
      <c r="W5027">
        <v>3</v>
      </c>
      <c r="X5027">
        <v>13</v>
      </c>
      <c r="Y5027">
        <v>4865.1499999999996</v>
      </c>
      <c r="Z5027">
        <v>174.86</v>
      </c>
      <c r="AA5027">
        <v>1021.66</v>
      </c>
      <c r="AB5027">
        <v>846.8</v>
      </c>
      <c r="AC5027">
        <v>484.27</v>
      </c>
      <c r="AD5027" t="s">
        <v>194</v>
      </c>
      <c r="AE5027">
        <v>0</v>
      </c>
      <c r="AF5027">
        <v>0.33</v>
      </c>
      <c r="AG5027" t="s">
        <v>195</v>
      </c>
      <c r="AH5027" t="s">
        <v>196</v>
      </c>
    </row>
    <row r="5028" spans="1:34" x14ac:dyDescent="0.25">
      <c r="A5028">
        <v>3847</v>
      </c>
      <c r="B5028">
        <v>16241</v>
      </c>
      <c r="C5028" t="s">
        <v>17</v>
      </c>
      <c r="D5028" s="1">
        <v>40476.569444444445</v>
      </c>
      <c r="E5028" s="1">
        <v>40877.463888888888</v>
      </c>
      <c r="F5028">
        <v>10</v>
      </c>
      <c r="G5028">
        <v>16</v>
      </c>
      <c r="H5028">
        <v>499</v>
      </c>
      <c r="I5028">
        <v>2250</v>
      </c>
      <c r="J5028">
        <v>3989.81</v>
      </c>
      <c r="K5028">
        <v>249.36</v>
      </c>
      <c r="L5028">
        <v>5</v>
      </c>
      <c r="M5028">
        <v>5</v>
      </c>
      <c r="N5028">
        <v>5</v>
      </c>
      <c r="O5028" t="s">
        <v>146</v>
      </c>
      <c r="P5028">
        <v>15</v>
      </c>
      <c r="Q5028" t="s">
        <v>129</v>
      </c>
      <c r="T5028">
        <v>17450</v>
      </c>
      <c r="U5028" t="s">
        <v>17</v>
      </c>
      <c r="V5028" t="s">
        <v>129</v>
      </c>
      <c r="W5028">
        <v>9</v>
      </c>
      <c r="X5028">
        <v>51</v>
      </c>
      <c r="Y5028">
        <v>244784.25</v>
      </c>
      <c r="Z5028">
        <v>30541.279999999999</v>
      </c>
      <c r="AA5028">
        <v>108089.25</v>
      </c>
      <c r="AB5028">
        <v>77547.97</v>
      </c>
      <c r="AC5028">
        <v>253.91</v>
      </c>
      <c r="AD5028" t="s">
        <v>194</v>
      </c>
      <c r="AE5028">
        <v>0</v>
      </c>
      <c r="AF5028">
        <v>4.55</v>
      </c>
      <c r="AG5028" t="s">
        <v>195</v>
      </c>
      <c r="AH5028" t="s">
        <v>196</v>
      </c>
    </row>
    <row r="5029" spans="1:34" x14ac:dyDescent="0.25">
      <c r="A5029">
        <v>4060</v>
      </c>
      <c r="B5029">
        <v>16455</v>
      </c>
      <c r="C5029" t="s">
        <v>17</v>
      </c>
      <c r="D5029" s="1">
        <v>40267.438194444447</v>
      </c>
      <c r="E5029" s="1">
        <v>40823.511805555558</v>
      </c>
      <c r="F5029">
        <v>64</v>
      </c>
      <c r="G5029">
        <v>11</v>
      </c>
      <c r="H5029">
        <v>111</v>
      </c>
      <c r="I5029">
        <v>2851</v>
      </c>
      <c r="J5029">
        <v>3995.57</v>
      </c>
      <c r="K5029">
        <v>363.23</v>
      </c>
      <c r="L5029">
        <v>3</v>
      </c>
      <c r="M5029">
        <v>5</v>
      </c>
      <c r="N5029">
        <v>5</v>
      </c>
      <c r="O5029" t="s">
        <v>150</v>
      </c>
      <c r="P5029">
        <v>13</v>
      </c>
      <c r="Q5029" t="s">
        <v>96</v>
      </c>
      <c r="T5029">
        <v>17451</v>
      </c>
      <c r="U5029" t="s">
        <v>17</v>
      </c>
      <c r="V5029" t="s">
        <v>129</v>
      </c>
      <c r="W5029">
        <v>2</v>
      </c>
      <c r="X5029">
        <v>7</v>
      </c>
      <c r="Y5029">
        <v>1721.4</v>
      </c>
      <c r="Z5029">
        <v>346.01</v>
      </c>
      <c r="AA5029">
        <v>1375.39</v>
      </c>
      <c r="AB5029">
        <v>1029.3800000000001</v>
      </c>
      <c r="AC5029">
        <v>297.5</v>
      </c>
      <c r="AD5029" t="s">
        <v>194</v>
      </c>
      <c r="AE5029">
        <v>0</v>
      </c>
      <c r="AF5029">
        <v>4.21</v>
      </c>
      <c r="AG5029" t="s">
        <v>195</v>
      </c>
      <c r="AH5029" t="s">
        <v>196</v>
      </c>
    </row>
    <row r="5030" spans="1:34" x14ac:dyDescent="0.25">
      <c r="A5030">
        <v>4904</v>
      </c>
      <c r="B5030">
        <v>17307</v>
      </c>
      <c r="C5030" t="s">
        <v>17</v>
      </c>
      <c r="D5030" s="1">
        <v>40197.693055555559</v>
      </c>
      <c r="E5030" s="1">
        <v>40491.569444444445</v>
      </c>
      <c r="F5030">
        <v>396</v>
      </c>
      <c r="G5030">
        <v>11</v>
      </c>
      <c r="H5030">
        <v>22</v>
      </c>
      <c r="I5030">
        <v>3667</v>
      </c>
      <c r="J5030">
        <v>3999.89</v>
      </c>
      <c r="K5030">
        <v>363.63</v>
      </c>
      <c r="L5030">
        <v>2</v>
      </c>
      <c r="M5030">
        <v>5</v>
      </c>
      <c r="N5030">
        <v>5</v>
      </c>
      <c r="O5030" t="s">
        <v>156</v>
      </c>
      <c r="P5030">
        <v>12</v>
      </c>
      <c r="Q5030" t="s">
        <v>40</v>
      </c>
      <c r="T5030">
        <v>17453</v>
      </c>
      <c r="U5030" t="s">
        <v>17</v>
      </c>
      <c r="V5030" t="s">
        <v>24</v>
      </c>
      <c r="W5030">
        <v>18</v>
      </c>
      <c r="X5030">
        <v>2</v>
      </c>
      <c r="Y5030">
        <v>486.72</v>
      </c>
      <c r="Z5030">
        <v>0</v>
      </c>
      <c r="AA5030">
        <v>486.72</v>
      </c>
      <c r="AB5030">
        <v>486.72</v>
      </c>
      <c r="AD5030" t="s">
        <v>197</v>
      </c>
      <c r="AE5030">
        <v>0</v>
      </c>
      <c r="AF5030">
        <v>0</v>
      </c>
      <c r="AG5030" t="s">
        <v>198</v>
      </c>
      <c r="AH5030" t="s">
        <v>196</v>
      </c>
    </row>
    <row r="5031" spans="1:34" x14ac:dyDescent="0.25">
      <c r="A5031">
        <v>5209</v>
      </c>
      <c r="B5031">
        <v>17618</v>
      </c>
      <c r="C5031" t="s">
        <v>17</v>
      </c>
      <c r="D5031" s="1">
        <v>40202.460416666669</v>
      </c>
      <c r="E5031" s="1">
        <v>40881.493055555555</v>
      </c>
      <c r="F5031">
        <v>6</v>
      </c>
      <c r="G5031">
        <v>11</v>
      </c>
      <c r="H5031">
        <v>202</v>
      </c>
      <c r="I5031">
        <v>1798</v>
      </c>
      <c r="J5031">
        <v>4001.64</v>
      </c>
      <c r="K5031">
        <v>363.79</v>
      </c>
      <c r="L5031">
        <v>5</v>
      </c>
      <c r="M5031">
        <v>5</v>
      </c>
      <c r="N5031">
        <v>5</v>
      </c>
      <c r="O5031" t="s">
        <v>146</v>
      </c>
      <c r="P5031">
        <v>15</v>
      </c>
      <c r="Q5031" t="s">
        <v>129</v>
      </c>
      <c r="T5031">
        <v>17454</v>
      </c>
      <c r="U5031" t="s">
        <v>17</v>
      </c>
      <c r="V5031" t="s">
        <v>40</v>
      </c>
      <c r="W5031">
        <v>193</v>
      </c>
      <c r="X5031">
        <v>10</v>
      </c>
      <c r="Y5031">
        <v>1547.94</v>
      </c>
      <c r="Z5031">
        <v>0</v>
      </c>
      <c r="AA5031">
        <v>0</v>
      </c>
      <c r="AB5031">
        <v>0</v>
      </c>
      <c r="AD5031" t="s">
        <v>191</v>
      </c>
      <c r="AE5031">
        <v>0</v>
      </c>
      <c r="AF5031">
        <v>0.99</v>
      </c>
      <c r="AG5031" t="s">
        <v>200</v>
      </c>
      <c r="AH5031" t="s">
        <v>193</v>
      </c>
    </row>
    <row r="5032" spans="1:34" x14ac:dyDescent="0.25">
      <c r="A5032">
        <v>3758</v>
      </c>
      <c r="B5032">
        <v>16150</v>
      </c>
      <c r="C5032" t="s">
        <v>17</v>
      </c>
      <c r="D5032" s="1">
        <v>40164.647916666669</v>
      </c>
      <c r="E5032" s="1">
        <v>40844.527083333334</v>
      </c>
      <c r="F5032">
        <v>43</v>
      </c>
      <c r="G5032">
        <v>10</v>
      </c>
      <c r="H5032">
        <v>143</v>
      </c>
      <c r="I5032">
        <v>1990</v>
      </c>
      <c r="J5032">
        <v>4002.17</v>
      </c>
      <c r="K5032">
        <v>400.22</v>
      </c>
      <c r="L5032">
        <v>4</v>
      </c>
      <c r="M5032">
        <v>5</v>
      </c>
      <c r="N5032">
        <v>5</v>
      </c>
      <c r="O5032" t="s">
        <v>148</v>
      </c>
      <c r="P5032">
        <v>14</v>
      </c>
      <c r="Q5032" t="s">
        <v>129</v>
      </c>
      <c r="T5032">
        <v>17455</v>
      </c>
      <c r="U5032" t="s">
        <v>17</v>
      </c>
      <c r="V5032" t="s">
        <v>19</v>
      </c>
      <c r="W5032">
        <v>204</v>
      </c>
      <c r="X5032">
        <v>1</v>
      </c>
      <c r="Y5032">
        <v>131.69999999999999</v>
      </c>
      <c r="Z5032">
        <v>0</v>
      </c>
      <c r="AA5032">
        <v>0</v>
      </c>
      <c r="AB5032">
        <v>0</v>
      </c>
      <c r="AD5032" t="s">
        <v>191</v>
      </c>
      <c r="AE5032">
        <v>0</v>
      </c>
      <c r="AF5032">
        <v>0</v>
      </c>
      <c r="AG5032" t="s">
        <v>198</v>
      </c>
      <c r="AH5032" t="s">
        <v>196</v>
      </c>
    </row>
    <row r="5033" spans="1:34" x14ac:dyDescent="0.25">
      <c r="A5033">
        <v>4443</v>
      </c>
      <c r="B5033">
        <v>16841</v>
      </c>
      <c r="C5033" t="s">
        <v>17</v>
      </c>
      <c r="D5033" s="1">
        <v>40190.480555555558</v>
      </c>
      <c r="E5033" s="1">
        <v>40850.493750000001</v>
      </c>
      <c r="F5033">
        <v>37</v>
      </c>
      <c r="G5033">
        <v>12</v>
      </c>
      <c r="H5033">
        <v>187</v>
      </c>
      <c r="I5033">
        <v>3478</v>
      </c>
      <c r="J5033">
        <v>4006.06</v>
      </c>
      <c r="K5033">
        <v>333.84</v>
      </c>
      <c r="L5033">
        <v>4</v>
      </c>
      <c r="M5033">
        <v>5</v>
      </c>
      <c r="N5033">
        <v>5</v>
      </c>
      <c r="O5033" t="s">
        <v>148</v>
      </c>
      <c r="P5033">
        <v>14</v>
      </c>
      <c r="Q5033" t="s">
        <v>129</v>
      </c>
      <c r="T5033">
        <v>17456</v>
      </c>
      <c r="U5033" t="s">
        <v>17</v>
      </c>
      <c r="V5033" t="s">
        <v>22</v>
      </c>
      <c r="W5033">
        <v>366</v>
      </c>
      <c r="X5033">
        <v>2</v>
      </c>
      <c r="Y5033">
        <v>975.56</v>
      </c>
      <c r="Z5033">
        <v>0</v>
      </c>
      <c r="AA5033">
        <v>0</v>
      </c>
      <c r="AB5033">
        <v>0</v>
      </c>
      <c r="AD5033" t="s">
        <v>191</v>
      </c>
      <c r="AE5033">
        <v>0</v>
      </c>
      <c r="AF5033">
        <v>0</v>
      </c>
      <c r="AG5033" t="s">
        <v>198</v>
      </c>
      <c r="AH5033" t="s">
        <v>199</v>
      </c>
    </row>
    <row r="5034" spans="1:34" x14ac:dyDescent="0.25">
      <c r="A5034">
        <v>1525</v>
      </c>
      <c r="B5034">
        <v>13895</v>
      </c>
      <c r="C5034" t="s">
        <v>17</v>
      </c>
      <c r="D5034" s="1">
        <v>40150.54791666667</v>
      </c>
      <c r="E5034" s="1">
        <v>40858.706250000003</v>
      </c>
      <c r="F5034">
        <v>29</v>
      </c>
      <c r="G5034">
        <v>6</v>
      </c>
      <c r="H5034">
        <v>154</v>
      </c>
      <c r="I5034">
        <v>2060</v>
      </c>
      <c r="J5034">
        <v>4008.52</v>
      </c>
      <c r="K5034">
        <v>668.09</v>
      </c>
      <c r="L5034">
        <v>4</v>
      </c>
      <c r="M5034">
        <v>4</v>
      </c>
      <c r="N5034">
        <v>5</v>
      </c>
      <c r="O5034" t="s">
        <v>147</v>
      </c>
      <c r="P5034">
        <v>13</v>
      </c>
      <c r="Q5034" t="s">
        <v>129</v>
      </c>
      <c r="T5034">
        <v>17457</v>
      </c>
      <c r="U5034" t="s">
        <v>17</v>
      </c>
      <c r="V5034" t="s">
        <v>96</v>
      </c>
      <c r="W5034">
        <v>127</v>
      </c>
      <c r="X5034">
        <v>14</v>
      </c>
      <c r="Y5034">
        <v>5984.81</v>
      </c>
      <c r="Z5034">
        <v>340.06</v>
      </c>
      <c r="AA5034">
        <v>0</v>
      </c>
      <c r="AB5034">
        <v>-340.06</v>
      </c>
      <c r="AC5034">
        <v>-100</v>
      </c>
      <c r="AD5034" t="s">
        <v>201</v>
      </c>
      <c r="AE5034">
        <v>340.06</v>
      </c>
      <c r="AF5034">
        <v>3.1</v>
      </c>
      <c r="AG5034" t="s">
        <v>203</v>
      </c>
      <c r="AH5034" t="s">
        <v>193</v>
      </c>
    </row>
    <row r="5035" spans="1:34" x14ac:dyDescent="0.25">
      <c r="A5035">
        <v>175</v>
      </c>
      <c r="B5035">
        <v>12523</v>
      </c>
      <c r="C5035" t="s">
        <v>36</v>
      </c>
      <c r="D5035" s="1">
        <v>40154.573611111111</v>
      </c>
      <c r="E5035" s="1">
        <v>40867.538194444445</v>
      </c>
      <c r="F5035">
        <v>20</v>
      </c>
      <c r="G5035">
        <v>23</v>
      </c>
      <c r="H5035">
        <v>175</v>
      </c>
      <c r="I5035">
        <v>2244</v>
      </c>
      <c r="J5035">
        <v>4010.35</v>
      </c>
      <c r="K5035">
        <v>174.36</v>
      </c>
      <c r="L5035">
        <v>4</v>
      </c>
      <c r="M5035">
        <v>5</v>
      </c>
      <c r="N5035">
        <v>5</v>
      </c>
      <c r="O5035" t="s">
        <v>148</v>
      </c>
      <c r="P5035">
        <v>14</v>
      </c>
      <c r="Q5035" t="s">
        <v>129</v>
      </c>
      <c r="T5035">
        <v>17458</v>
      </c>
      <c r="U5035" t="s">
        <v>17</v>
      </c>
      <c r="V5035" t="s">
        <v>24</v>
      </c>
      <c r="W5035">
        <v>16</v>
      </c>
      <c r="X5035">
        <v>2</v>
      </c>
      <c r="Y5035">
        <v>529.58000000000004</v>
      </c>
      <c r="Z5035">
        <v>0</v>
      </c>
      <c r="AA5035">
        <v>316.5</v>
      </c>
      <c r="AB5035">
        <v>316.5</v>
      </c>
      <c r="AD5035" t="s">
        <v>197</v>
      </c>
      <c r="AE5035">
        <v>0</v>
      </c>
      <c r="AF5035">
        <v>0</v>
      </c>
      <c r="AG5035" t="s">
        <v>198</v>
      </c>
      <c r="AH5035" t="s">
        <v>196</v>
      </c>
    </row>
    <row r="5036" spans="1:34" x14ac:dyDescent="0.25">
      <c r="A5036">
        <v>3706</v>
      </c>
      <c r="B5036">
        <v>16098</v>
      </c>
      <c r="C5036" t="s">
        <v>17</v>
      </c>
      <c r="D5036" s="1">
        <v>40162.402777777781</v>
      </c>
      <c r="E5036" s="1">
        <v>40799.415972222225</v>
      </c>
      <c r="F5036">
        <v>88</v>
      </c>
      <c r="G5036">
        <v>14</v>
      </c>
      <c r="H5036">
        <v>83</v>
      </c>
      <c r="I5036">
        <v>2008</v>
      </c>
      <c r="J5036">
        <v>4010.7</v>
      </c>
      <c r="K5036">
        <v>286.48</v>
      </c>
      <c r="L5036">
        <v>3</v>
      </c>
      <c r="M5036">
        <v>5</v>
      </c>
      <c r="N5036">
        <v>5</v>
      </c>
      <c r="O5036" t="s">
        <v>150</v>
      </c>
      <c r="P5036">
        <v>13</v>
      </c>
      <c r="Q5036" t="s">
        <v>96</v>
      </c>
      <c r="T5036">
        <v>17459</v>
      </c>
      <c r="U5036" t="s">
        <v>17</v>
      </c>
      <c r="V5036" t="s">
        <v>24</v>
      </c>
      <c r="W5036">
        <v>44</v>
      </c>
      <c r="X5036">
        <v>2</v>
      </c>
      <c r="Y5036">
        <v>657.3</v>
      </c>
      <c r="Z5036">
        <v>0</v>
      </c>
      <c r="AA5036">
        <v>657.3</v>
      </c>
      <c r="AB5036">
        <v>657.3</v>
      </c>
      <c r="AD5036" t="s">
        <v>197</v>
      </c>
      <c r="AE5036">
        <v>0</v>
      </c>
      <c r="AF5036">
        <v>0</v>
      </c>
      <c r="AG5036" t="s">
        <v>198</v>
      </c>
      <c r="AH5036" t="s">
        <v>196</v>
      </c>
    </row>
    <row r="5037" spans="1:34" x14ac:dyDescent="0.25">
      <c r="A5037">
        <v>3394</v>
      </c>
      <c r="B5037">
        <v>15782</v>
      </c>
      <c r="C5037" t="s">
        <v>17</v>
      </c>
      <c r="D5037" s="1">
        <v>40456.654861111114</v>
      </c>
      <c r="E5037" s="1">
        <v>40877.450694444444</v>
      </c>
      <c r="F5037">
        <v>10</v>
      </c>
      <c r="G5037">
        <v>4</v>
      </c>
      <c r="H5037">
        <v>51</v>
      </c>
      <c r="I5037">
        <v>1844</v>
      </c>
      <c r="J5037">
        <v>4014.1</v>
      </c>
      <c r="K5037">
        <v>1003.53</v>
      </c>
      <c r="L5037">
        <v>5</v>
      </c>
      <c r="M5037">
        <v>3</v>
      </c>
      <c r="N5037">
        <v>5</v>
      </c>
      <c r="O5037" t="s">
        <v>162</v>
      </c>
      <c r="P5037">
        <v>13</v>
      </c>
      <c r="Q5037" t="s">
        <v>24</v>
      </c>
      <c r="T5037">
        <v>17460</v>
      </c>
      <c r="U5037" t="s">
        <v>17</v>
      </c>
      <c r="V5037" t="s">
        <v>96</v>
      </c>
      <c r="W5037">
        <v>95</v>
      </c>
      <c r="X5037">
        <v>16</v>
      </c>
      <c r="Y5037">
        <v>2157.9699999999998</v>
      </c>
      <c r="Z5037">
        <v>159.85</v>
      </c>
      <c r="AA5037">
        <v>0</v>
      </c>
      <c r="AB5037">
        <v>-159.85</v>
      </c>
      <c r="AC5037">
        <v>-100</v>
      </c>
      <c r="AD5037" t="s">
        <v>201</v>
      </c>
      <c r="AE5037">
        <v>159.85</v>
      </c>
      <c r="AF5037">
        <v>10.24</v>
      </c>
      <c r="AG5037" t="s">
        <v>203</v>
      </c>
      <c r="AH5037" t="s">
        <v>193</v>
      </c>
    </row>
    <row r="5038" spans="1:34" x14ac:dyDescent="0.25">
      <c r="A5038">
        <v>2445</v>
      </c>
      <c r="B5038">
        <v>14824</v>
      </c>
      <c r="C5038" t="s">
        <v>17</v>
      </c>
      <c r="D5038" s="1">
        <v>40249.546527777777</v>
      </c>
      <c r="E5038" s="1">
        <v>40876.597222222219</v>
      </c>
      <c r="F5038">
        <v>11</v>
      </c>
      <c r="G5038">
        <v>10</v>
      </c>
      <c r="H5038">
        <v>84</v>
      </c>
      <c r="I5038">
        <v>1954</v>
      </c>
      <c r="J5038">
        <v>4022.91</v>
      </c>
      <c r="K5038">
        <v>402.29</v>
      </c>
      <c r="L5038">
        <v>5</v>
      </c>
      <c r="M5038">
        <v>5</v>
      </c>
      <c r="N5038">
        <v>5</v>
      </c>
      <c r="O5038" t="s">
        <v>146</v>
      </c>
      <c r="P5038">
        <v>15</v>
      </c>
      <c r="Q5038" t="s">
        <v>129</v>
      </c>
      <c r="T5038">
        <v>17461</v>
      </c>
      <c r="U5038" t="s">
        <v>17</v>
      </c>
      <c r="V5038" t="s">
        <v>24</v>
      </c>
      <c r="W5038">
        <v>23</v>
      </c>
      <c r="X5038">
        <v>3</v>
      </c>
      <c r="Y5038">
        <v>735.82</v>
      </c>
      <c r="Z5038">
        <v>0</v>
      </c>
      <c r="AA5038">
        <v>735.82</v>
      </c>
      <c r="AB5038">
        <v>735.82</v>
      </c>
      <c r="AD5038" t="s">
        <v>197</v>
      </c>
      <c r="AE5038">
        <v>0</v>
      </c>
      <c r="AF5038">
        <v>0</v>
      </c>
      <c r="AG5038" t="s">
        <v>198</v>
      </c>
      <c r="AH5038" t="s">
        <v>196</v>
      </c>
    </row>
    <row r="5039" spans="1:34" x14ac:dyDescent="0.25">
      <c r="A5039">
        <v>228</v>
      </c>
      <c r="B5039">
        <v>12578</v>
      </c>
      <c r="C5039" t="s">
        <v>50</v>
      </c>
      <c r="D5039" s="1">
        <v>40443.47152777778</v>
      </c>
      <c r="E5039" s="1">
        <v>40865.5625</v>
      </c>
      <c r="F5039">
        <v>22</v>
      </c>
      <c r="G5039">
        <v>4</v>
      </c>
      <c r="H5039">
        <v>148</v>
      </c>
      <c r="I5039">
        <v>2358</v>
      </c>
      <c r="J5039">
        <v>4026.45</v>
      </c>
      <c r="K5039">
        <v>1006.61</v>
      </c>
      <c r="L5039">
        <v>4</v>
      </c>
      <c r="M5039">
        <v>3</v>
      </c>
      <c r="N5039">
        <v>5</v>
      </c>
      <c r="O5039" t="s">
        <v>152</v>
      </c>
      <c r="P5039">
        <v>12</v>
      </c>
      <c r="Q5039" t="s">
        <v>24</v>
      </c>
      <c r="T5039">
        <v>17462</v>
      </c>
      <c r="U5039" t="s">
        <v>17</v>
      </c>
      <c r="V5039" t="s">
        <v>22</v>
      </c>
      <c r="W5039">
        <v>61</v>
      </c>
      <c r="X5039">
        <v>2</v>
      </c>
      <c r="Y5039">
        <v>675.69</v>
      </c>
      <c r="Z5039">
        <v>0</v>
      </c>
      <c r="AA5039">
        <v>212.28</v>
      </c>
      <c r="AB5039">
        <v>212.28</v>
      </c>
      <c r="AD5039" t="s">
        <v>197</v>
      </c>
      <c r="AE5039">
        <v>0</v>
      </c>
      <c r="AF5039">
        <v>1.89</v>
      </c>
      <c r="AG5039" t="s">
        <v>198</v>
      </c>
      <c r="AH5039" t="s">
        <v>199</v>
      </c>
    </row>
    <row r="5040" spans="1:34" x14ac:dyDescent="0.25">
      <c r="A5040">
        <v>3293</v>
      </c>
      <c r="B5040">
        <v>15680</v>
      </c>
      <c r="C5040" t="s">
        <v>17</v>
      </c>
      <c r="D5040" s="1">
        <v>40149.510416666664</v>
      </c>
      <c r="E5040" s="1">
        <v>40877.573611111111</v>
      </c>
      <c r="F5040">
        <v>10</v>
      </c>
      <c r="G5040">
        <v>10</v>
      </c>
      <c r="H5040">
        <v>155</v>
      </c>
      <c r="I5040">
        <v>2743</v>
      </c>
      <c r="J5040">
        <v>4028.69</v>
      </c>
      <c r="K5040">
        <v>402.87</v>
      </c>
      <c r="L5040">
        <v>5</v>
      </c>
      <c r="M5040">
        <v>5</v>
      </c>
      <c r="N5040">
        <v>5</v>
      </c>
      <c r="O5040" t="s">
        <v>146</v>
      </c>
      <c r="P5040">
        <v>15</v>
      </c>
      <c r="Q5040" t="s">
        <v>129</v>
      </c>
      <c r="T5040">
        <v>17463</v>
      </c>
      <c r="U5040" t="s">
        <v>17</v>
      </c>
      <c r="V5040" t="s">
        <v>129</v>
      </c>
      <c r="W5040">
        <v>17</v>
      </c>
      <c r="X5040">
        <v>7</v>
      </c>
      <c r="Y5040">
        <v>2535.2600000000002</v>
      </c>
      <c r="Z5040">
        <v>301.88</v>
      </c>
      <c r="AA5040">
        <v>648.27</v>
      </c>
      <c r="AB5040">
        <v>346.39</v>
      </c>
      <c r="AC5040">
        <v>114.74</v>
      </c>
      <c r="AD5040" t="s">
        <v>194</v>
      </c>
      <c r="AE5040">
        <v>0</v>
      </c>
      <c r="AF5040">
        <v>0.79</v>
      </c>
      <c r="AG5040" t="s">
        <v>195</v>
      </c>
      <c r="AH5040" t="s">
        <v>196</v>
      </c>
    </row>
    <row r="5041" spans="1:34" x14ac:dyDescent="0.25">
      <c r="A5041">
        <v>486</v>
      </c>
      <c r="B5041">
        <v>12840</v>
      </c>
      <c r="C5041" t="s">
        <v>17</v>
      </c>
      <c r="D5041" s="1">
        <v>40212.618750000001</v>
      </c>
      <c r="E5041" s="1">
        <v>40743.395138888889</v>
      </c>
      <c r="F5041">
        <v>144</v>
      </c>
      <c r="G5041">
        <v>7</v>
      </c>
      <c r="H5041">
        <v>109</v>
      </c>
      <c r="I5041">
        <v>2258</v>
      </c>
      <c r="J5041">
        <v>4041.97</v>
      </c>
      <c r="K5041">
        <v>577.41999999999996</v>
      </c>
      <c r="L5041">
        <v>3</v>
      </c>
      <c r="M5041">
        <v>4</v>
      </c>
      <c r="N5041">
        <v>5</v>
      </c>
      <c r="O5041" t="s">
        <v>144</v>
      </c>
      <c r="P5041">
        <v>12</v>
      </c>
      <c r="Q5041" t="s">
        <v>96</v>
      </c>
      <c r="T5041">
        <v>17464</v>
      </c>
      <c r="U5041" t="s">
        <v>17</v>
      </c>
      <c r="V5041" t="s">
        <v>22</v>
      </c>
      <c r="W5041">
        <v>159</v>
      </c>
      <c r="X5041">
        <v>3</v>
      </c>
      <c r="Y5041">
        <v>907.14</v>
      </c>
      <c r="Z5041">
        <v>289.95999999999998</v>
      </c>
      <c r="AA5041">
        <v>0</v>
      </c>
      <c r="AB5041">
        <v>-289.95999999999998</v>
      </c>
      <c r="AC5041">
        <v>-100</v>
      </c>
      <c r="AD5041" t="s">
        <v>201</v>
      </c>
      <c r="AE5041">
        <v>289.95999999999998</v>
      </c>
      <c r="AF5041">
        <v>9.99</v>
      </c>
      <c r="AG5041" t="s">
        <v>198</v>
      </c>
      <c r="AH5041" t="s">
        <v>199</v>
      </c>
    </row>
    <row r="5042" spans="1:34" x14ac:dyDescent="0.25">
      <c r="A5042">
        <v>1056</v>
      </c>
      <c r="B5042">
        <v>13421</v>
      </c>
      <c r="C5042" t="s">
        <v>17</v>
      </c>
      <c r="D5042" s="1">
        <v>40223.614583333336</v>
      </c>
      <c r="E5042" s="1">
        <v>40846.597916666666</v>
      </c>
      <c r="F5042">
        <v>41</v>
      </c>
      <c r="G5042">
        <v>8</v>
      </c>
      <c r="H5042">
        <v>173</v>
      </c>
      <c r="I5042">
        <v>2326</v>
      </c>
      <c r="J5042">
        <v>4048.25</v>
      </c>
      <c r="K5042">
        <v>506.03</v>
      </c>
      <c r="L5042">
        <v>4</v>
      </c>
      <c r="M5042">
        <v>4</v>
      </c>
      <c r="N5042">
        <v>5</v>
      </c>
      <c r="O5042" t="s">
        <v>147</v>
      </c>
      <c r="P5042">
        <v>13</v>
      </c>
      <c r="Q5042" t="s">
        <v>129</v>
      </c>
      <c r="T5042">
        <v>17465</v>
      </c>
      <c r="U5042" t="s">
        <v>17</v>
      </c>
      <c r="V5042" t="s">
        <v>40</v>
      </c>
      <c r="W5042">
        <v>426</v>
      </c>
      <c r="X5042">
        <v>7</v>
      </c>
      <c r="Y5042">
        <v>2542.79</v>
      </c>
      <c r="Z5042">
        <v>0</v>
      </c>
      <c r="AA5042">
        <v>0</v>
      </c>
      <c r="AB5042">
        <v>0</v>
      </c>
      <c r="AD5042" t="s">
        <v>191</v>
      </c>
      <c r="AE5042">
        <v>0</v>
      </c>
      <c r="AF5042">
        <v>0.36</v>
      </c>
      <c r="AG5042" t="s">
        <v>200</v>
      </c>
      <c r="AH5042" t="s">
        <v>193</v>
      </c>
    </row>
    <row r="5043" spans="1:34" x14ac:dyDescent="0.25">
      <c r="A5043">
        <v>692</v>
      </c>
      <c r="B5043">
        <v>13048</v>
      </c>
      <c r="C5043" t="s">
        <v>17</v>
      </c>
      <c r="D5043" s="1">
        <v>40205.538194444445</v>
      </c>
      <c r="E5043" s="1">
        <v>40872.557638888888</v>
      </c>
      <c r="F5043">
        <v>15</v>
      </c>
      <c r="G5043">
        <v>9</v>
      </c>
      <c r="H5043">
        <v>125</v>
      </c>
      <c r="I5043">
        <v>2661</v>
      </c>
      <c r="J5043">
        <v>4049.13</v>
      </c>
      <c r="K5043">
        <v>449.9</v>
      </c>
      <c r="L5043">
        <v>5</v>
      </c>
      <c r="M5043">
        <v>5</v>
      </c>
      <c r="N5043">
        <v>5</v>
      </c>
      <c r="O5043" t="s">
        <v>146</v>
      </c>
      <c r="P5043">
        <v>15</v>
      </c>
      <c r="Q5043" t="s">
        <v>129</v>
      </c>
      <c r="T5043">
        <v>17466</v>
      </c>
      <c r="U5043" t="s">
        <v>17</v>
      </c>
      <c r="V5043" t="s">
        <v>24</v>
      </c>
      <c r="W5043">
        <v>11</v>
      </c>
      <c r="X5043">
        <v>2</v>
      </c>
      <c r="Y5043">
        <v>763.28</v>
      </c>
      <c r="Z5043">
        <v>0</v>
      </c>
      <c r="AA5043">
        <v>763.28</v>
      </c>
      <c r="AB5043">
        <v>763.28</v>
      </c>
      <c r="AD5043" t="s">
        <v>197</v>
      </c>
      <c r="AE5043">
        <v>0</v>
      </c>
      <c r="AF5043">
        <v>0</v>
      </c>
      <c r="AG5043" t="s">
        <v>198</v>
      </c>
      <c r="AH5043" t="s">
        <v>196</v>
      </c>
    </row>
    <row r="5044" spans="1:34" x14ac:dyDescent="0.25">
      <c r="A5044">
        <v>4681</v>
      </c>
      <c r="B5044">
        <v>17083</v>
      </c>
      <c r="C5044" t="s">
        <v>17</v>
      </c>
      <c r="D5044" s="1">
        <v>40218.490277777775</v>
      </c>
      <c r="E5044" s="1">
        <v>40777.654861111114</v>
      </c>
      <c r="F5044">
        <v>110</v>
      </c>
      <c r="G5044">
        <v>9</v>
      </c>
      <c r="H5044">
        <v>30</v>
      </c>
      <c r="I5044">
        <v>1955</v>
      </c>
      <c r="J5044">
        <v>4049.79</v>
      </c>
      <c r="K5044">
        <v>449.98</v>
      </c>
      <c r="L5044">
        <v>3</v>
      </c>
      <c r="M5044">
        <v>5</v>
      </c>
      <c r="N5044">
        <v>5</v>
      </c>
      <c r="O5044" t="s">
        <v>150</v>
      </c>
      <c r="P5044">
        <v>13</v>
      </c>
      <c r="Q5044" t="s">
        <v>96</v>
      </c>
      <c r="T5044">
        <v>17467</v>
      </c>
      <c r="U5044" t="s">
        <v>17</v>
      </c>
      <c r="V5044" t="s">
        <v>19</v>
      </c>
      <c r="W5044">
        <v>396</v>
      </c>
      <c r="X5044">
        <v>1</v>
      </c>
      <c r="Y5044">
        <v>102.6</v>
      </c>
      <c r="Z5044">
        <v>0</v>
      </c>
      <c r="AA5044">
        <v>0</v>
      </c>
      <c r="AB5044">
        <v>0</v>
      </c>
      <c r="AD5044" t="s">
        <v>191</v>
      </c>
      <c r="AE5044">
        <v>0</v>
      </c>
      <c r="AF5044">
        <v>0</v>
      </c>
      <c r="AG5044" t="s">
        <v>198</v>
      </c>
      <c r="AH5044" t="s">
        <v>196</v>
      </c>
    </row>
    <row r="5045" spans="1:34" x14ac:dyDescent="0.25">
      <c r="A5045">
        <v>1654</v>
      </c>
      <c r="B5045">
        <v>14025</v>
      </c>
      <c r="C5045" t="s">
        <v>17</v>
      </c>
      <c r="D5045" s="1">
        <v>40303.413888888892</v>
      </c>
      <c r="E5045" s="1">
        <v>40422.424305555556</v>
      </c>
      <c r="F5045">
        <v>465</v>
      </c>
      <c r="G5045">
        <v>8</v>
      </c>
      <c r="H5045">
        <v>60</v>
      </c>
      <c r="I5045">
        <v>1914</v>
      </c>
      <c r="J5045">
        <v>4057.9</v>
      </c>
      <c r="K5045">
        <v>507.24</v>
      </c>
      <c r="L5045">
        <v>1</v>
      </c>
      <c r="M5045">
        <v>5</v>
      </c>
      <c r="N5045">
        <v>5</v>
      </c>
      <c r="O5045" t="s">
        <v>153</v>
      </c>
      <c r="P5045">
        <v>11</v>
      </c>
      <c r="Q5045" t="s">
        <v>40</v>
      </c>
      <c r="T5045">
        <v>17468</v>
      </c>
      <c r="U5045" t="s">
        <v>17</v>
      </c>
      <c r="V5045" t="s">
        <v>24</v>
      </c>
      <c r="W5045">
        <v>11</v>
      </c>
      <c r="X5045">
        <v>3</v>
      </c>
      <c r="Y5045">
        <v>194.8</v>
      </c>
      <c r="Z5045">
        <v>0</v>
      </c>
      <c r="AA5045">
        <v>137</v>
      </c>
      <c r="AB5045">
        <v>137</v>
      </c>
      <c r="AD5045" t="s">
        <v>197</v>
      </c>
      <c r="AE5045">
        <v>0</v>
      </c>
      <c r="AF5045">
        <v>0</v>
      </c>
      <c r="AG5045" t="s">
        <v>198</v>
      </c>
      <c r="AH5045" t="s">
        <v>196</v>
      </c>
    </row>
    <row r="5046" spans="1:34" x14ac:dyDescent="0.25">
      <c r="A5046">
        <v>5273</v>
      </c>
      <c r="B5046">
        <v>17682</v>
      </c>
      <c r="C5046" t="s">
        <v>17</v>
      </c>
      <c r="D5046" s="1">
        <v>40245.40902777778</v>
      </c>
      <c r="E5046" s="1">
        <v>40876.665972222225</v>
      </c>
      <c r="F5046">
        <v>11</v>
      </c>
      <c r="G5046">
        <v>11</v>
      </c>
      <c r="H5046">
        <v>85</v>
      </c>
      <c r="I5046">
        <v>2281</v>
      </c>
      <c r="J5046">
        <v>4065.28</v>
      </c>
      <c r="K5046">
        <v>369.57</v>
      </c>
      <c r="L5046">
        <v>5</v>
      </c>
      <c r="M5046">
        <v>5</v>
      </c>
      <c r="N5046">
        <v>5</v>
      </c>
      <c r="O5046" t="s">
        <v>146</v>
      </c>
      <c r="P5046">
        <v>15</v>
      </c>
      <c r="Q5046" t="s">
        <v>129</v>
      </c>
      <c r="T5046">
        <v>17469</v>
      </c>
      <c r="U5046" t="s">
        <v>17</v>
      </c>
      <c r="V5046" t="s">
        <v>129</v>
      </c>
      <c r="W5046">
        <v>17</v>
      </c>
      <c r="X5046">
        <v>17</v>
      </c>
      <c r="Y5046">
        <v>5051.25</v>
      </c>
      <c r="Z5046">
        <v>744.91</v>
      </c>
      <c r="AA5046">
        <v>820.7</v>
      </c>
      <c r="AB5046">
        <v>75.790000000000006</v>
      </c>
      <c r="AC5046">
        <v>10.17</v>
      </c>
      <c r="AD5046" t="s">
        <v>202</v>
      </c>
      <c r="AE5046">
        <v>0</v>
      </c>
      <c r="AF5046">
        <v>1.84</v>
      </c>
      <c r="AG5046" t="s">
        <v>198</v>
      </c>
      <c r="AH5046" t="s">
        <v>196</v>
      </c>
    </row>
    <row r="5047" spans="1:34" x14ac:dyDescent="0.25">
      <c r="A5047">
        <v>135</v>
      </c>
      <c r="B5047">
        <v>12483</v>
      </c>
      <c r="C5047" t="s">
        <v>52</v>
      </c>
      <c r="D5047" s="1">
        <v>40209.561111111114</v>
      </c>
      <c r="E5047" s="1">
        <v>40869.709722222222</v>
      </c>
      <c r="F5047">
        <v>18</v>
      </c>
      <c r="G5047">
        <v>19</v>
      </c>
      <c r="H5047">
        <v>67</v>
      </c>
      <c r="I5047">
        <v>2131</v>
      </c>
      <c r="J5047">
        <v>4069.18</v>
      </c>
      <c r="K5047">
        <v>214.17</v>
      </c>
      <c r="L5047">
        <v>5</v>
      </c>
      <c r="M5047">
        <v>5</v>
      </c>
      <c r="N5047">
        <v>5</v>
      </c>
      <c r="O5047" t="s">
        <v>146</v>
      </c>
      <c r="P5047">
        <v>15</v>
      </c>
      <c r="Q5047" t="s">
        <v>129</v>
      </c>
      <c r="T5047">
        <v>17470</v>
      </c>
      <c r="U5047" t="s">
        <v>17</v>
      </c>
      <c r="V5047" t="s">
        <v>129</v>
      </c>
      <c r="W5047">
        <v>45</v>
      </c>
      <c r="X5047">
        <v>11</v>
      </c>
      <c r="Y5047">
        <v>2626.47</v>
      </c>
      <c r="Z5047">
        <v>193.36</v>
      </c>
      <c r="AA5047">
        <v>308.60000000000002</v>
      </c>
      <c r="AB5047">
        <v>115.24</v>
      </c>
      <c r="AC5047">
        <v>59.6</v>
      </c>
      <c r="AD5047" t="s">
        <v>194</v>
      </c>
      <c r="AE5047">
        <v>0</v>
      </c>
      <c r="AF5047">
        <v>0</v>
      </c>
      <c r="AG5047" t="s">
        <v>195</v>
      </c>
      <c r="AH5047" t="s">
        <v>196</v>
      </c>
    </row>
    <row r="5048" spans="1:34" x14ac:dyDescent="0.25">
      <c r="A5048">
        <v>2531</v>
      </c>
      <c r="B5048">
        <v>14913</v>
      </c>
      <c r="C5048" t="s">
        <v>17</v>
      </c>
      <c r="D5048" s="1">
        <v>40401.361111111109</v>
      </c>
      <c r="E5048" s="1">
        <v>40851.353472222225</v>
      </c>
      <c r="F5048">
        <v>36</v>
      </c>
      <c r="G5048">
        <v>8</v>
      </c>
      <c r="H5048">
        <v>176</v>
      </c>
      <c r="I5048">
        <v>3955</v>
      </c>
      <c r="J5048">
        <v>4073.13</v>
      </c>
      <c r="K5048">
        <v>509.14</v>
      </c>
      <c r="L5048">
        <v>4</v>
      </c>
      <c r="M5048">
        <v>4</v>
      </c>
      <c r="N5048">
        <v>5</v>
      </c>
      <c r="O5048" t="s">
        <v>147</v>
      </c>
      <c r="P5048">
        <v>13</v>
      </c>
      <c r="Q5048" t="s">
        <v>129</v>
      </c>
      <c r="T5048">
        <v>17471</v>
      </c>
      <c r="U5048" t="s">
        <v>17</v>
      </c>
      <c r="V5048" t="s">
        <v>19</v>
      </c>
      <c r="W5048">
        <v>475</v>
      </c>
      <c r="X5048">
        <v>1</v>
      </c>
      <c r="Y5048">
        <v>321.64999999999998</v>
      </c>
      <c r="Z5048">
        <v>0</v>
      </c>
      <c r="AA5048">
        <v>0</v>
      </c>
      <c r="AB5048">
        <v>0</v>
      </c>
      <c r="AD5048" t="s">
        <v>191</v>
      </c>
      <c r="AE5048">
        <v>0</v>
      </c>
      <c r="AF5048">
        <v>0</v>
      </c>
      <c r="AG5048" t="s">
        <v>198</v>
      </c>
      <c r="AH5048" t="s">
        <v>196</v>
      </c>
    </row>
    <row r="5049" spans="1:34" x14ac:dyDescent="0.25">
      <c r="A5049">
        <v>2497</v>
      </c>
      <c r="B5049">
        <v>14878</v>
      </c>
      <c r="C5049" t="s">
        <v>17</v>
      </c>
      <c r="D5049" s="1">
        <v>40230.468055555553</v>
      </c>
      <c r="E5049" s="1">
        <v>40874.46875</v>
      </c>
      <c r="F5049">
        <v>13</v>
      </c>
      <c r="G5049">
        <v>25</v>
      </c>
      <c r="H5049">
        <v>159</v>
      </c>
      <c r="I5049">
        <v>2416</v>
      </c>
      <c r="J5049">
        <v>4076.5</v>
      </c>
      <c r="K5049">
        <v>163.06</v>
      </c>
      <c r="L5049">
        <v>5</v>
      </c>
      <c r="M5049">
        <v>5</v>
      </c>
      <c r="N5049">
        <v>5</v>
      </c>
      <c r="O5049" t="s">
        <v>146</v>
      </c>
      <c r="P5049">
        <v>15</v>
      </c>
      <c r="Q5049" t="s">
        <v>129</v>
      </c>
      <c r="T5049">
        <v>17472</v>
      </c>
      <c r="U5049" t="s">
        <v>17</v>
      </c>
      <c r="V5049" t="s">
        <v>40</v>
      </c>
      <c r="W5049">
        <v>192</v>
      </c>
      <c r="X5049">
        <v>4</v>
      </c>
      <c r="Y5049">
        <v>922.35</v>
      </c>
      <c r="Z5049">
        <v>0</v>
      </c>
      <c r="AA5049">
        <v>0</v>
      </c>
      <c r="AB5049">
        <v>0</v>
      </c>
      <c r="AD5049" t="s">
        <v>191</v>
      </c>
      <c r="AE5049">
        <v>0</v>
      </c>
      <c r="AF5049">
        <v>0</v>
      </c>
      <c r="AG5049" t="s">
        <v>200</v>
      </c>
      <c r="AH5049" t="s">
        <v>193</v>
      </c>
    </row>
    <row r="5050" spans="1:34" x14ac:dyDescent="0.25">
      <c r="A5050">
        <v>5665</v>
      </c>
      <c r="B5050">
        <v>18077</v>
      </c>
      <c r="C5050" t="s">
        <v>17</v>
      </c>
      <c r="D5050" s="1">
        <v>40154.486111111109</v>
      </c>
      <c r="E5050" s="1">
        <v>40878.563888888886</v>
      </c>
      <c r="F5050">
        <v>9</v>
      </c>
      <c r="G5050">
        <v>18</v>
      </c>
      <c r="H5050">
        <v>141</v>
      </c>
      <c r="I5050">
        <v>3020</v>
      </c>
      <c r="J5050">
        <v>4078.79</v>
      </c>
      <c r="K5050">
        <v>226.6</v>
      </c>
      <c r="L5050">
        <v>5</v>
      </c>
      <c r="M5050">
        <v>5</v>
      </c>
      <c r="N5050">
        <v>5</v>
      </c>
      <c r="O5050" t="s">
        <v>146</v>
      </c>
      <c r="P5050">
        <v>15</v>
      </c>
      <c r="Q5050" t="s">
        <v>129</v>
      </c>
      <c r="T5050">
        <v>17473</v>
      </c>
      <c r="U5050" t="s">
        <v>17</v>
      </c>
      <c r="V5050" t="s">
        <v>22</v>
      </c>
      <c r="W5050">
        <v>409</v>
      </c>
      <c r="X5050">
        <v>2</v>
      </c>
      <c r="Y5050">
        <v>607</v>
      </c>
      <c r="Z5050">
        <v>0</v>
      </c>
      <c r="AA5050">
        <v>0</v>
      </c>
      <c r="AB5050">
        <v>0</v>
      </c>
      <c r="AD5050" t="s">
        <v>191</v>
      </c>
      <c r="AE5050">
        <v>0</v>
      </c>
      <c r="AF5050">
        <v>2.4500000000000002</v>
      </c>
      <c r="AG5050" t="s">
        <v>198</v>
      </c>
      <c r="AH5050" t="s">
        <v>199</v>
      </c>
    </row>
    <row r="5051" spans="1:34" x14ac:dyDescent="0.25">
      <c r="A5051">
        <v>276</v>
      </c>
      <c r="B5051">
        <v>12627</v>
      </c>
      <c r="C5051" t="s">
        <v>34</v>
      </c>
      <c r="D5051" s="1">
        <v>40746.582638888889</v>
      </c>
      <c r="E5051" s="1">
        <v>40876.504861111112</v>
      </c>
      <c r="F5051">
        <v>11</v>
      </c>
      <c r="G5051">
        <v>6</v>
      </c>
      <c r="H5051">
        <v>161</v>
      </c>
      <c r="I5051">
        <v>2730</v>
      </c>
      <c r="J5051">
        <v>4082.53</v>
      </c>
      <c r="K5051">
        <v>680.42</v>
      </c>
      <c r="L5051">
        <v>5</v>
      </c>
      <c r="M5051">
        <v>4</v>
      </c>
      <c r="N5051">
        <v>5</v>
      </c>
      <c r="O5051" t="s">
        <v>149</v>
      </c>
      <c r="P5051">
        <v>14</v>
      </c>
      <c r="Q5051" t="s">
        <v>129</v>
      </c>
      <c r="T5051">
        <v>17474</v>
      </c>
      <c r="U5051" t="s">
        <v>17</v>
      </c>
      <c r="V5051" t="s">
        <v>19</v>
      </c>
      <c r="W5051">
        <v>600</v>
      </c>
      <c r="X5051">
        <v>1</v>
      </c>
      <c r="Y5051">
        <v>1047</v>
      </c>
      <c r="Z5051">
        <v>0</v>
      </c>
      <c r="AA5051">
        <v>0</v>
      </c>
      <c r="AB5051">
        <v>0</v>
      </c>
      <c r="AD5051" t="s">
        <v>191</v>
      </c>
      <c r="AE5051">
        <v>0</v>
      </c>
      <c r="AF5051">
        <v>0</v>
      </c>
      <c r="AG5051" t="s">
        <v>198</v>
      </c>
      <c r="AH5051" t="s">
        <v>196</v>
      </c>
    </row>
    <row r="5052" spans="1:34" x14ac:dyDescent="0.25">
      <c r="A5052">
        <v>97</v>
      </c>
      <c r="B5052">
        <v>12444</v>
      </c>
      <c r="C5052" t="s">
        <v>61</v>
      </c>
      <c r="D5052" s="1">
        <v>40715.583333333336</v>
      </c>
      <c r="E5052" s="1">
        <v>40865.557638888888</v>
      </c>
      <c r="F5052">
        <v>22</v>
      </c>
      <c r="G5052">
        <v>5</v>
      </c>
      <c r="H5052">
        <v>137</v>
      </c>
      <c r="I5052">
        <v>1130</v>
      </c>
      <c r="J5052">
        <v>4085.46</v>
      </c>
      <c r="K5052">
        <v>817.09</v>
      </c>
      <c r="L5052">
        <v>4</v>
      </c>
      <c r="M5052">
        <v>4</v>
      </c>
      <c r="N5052">
        <v>5</v>
      </c>
      <c r="O5052" t="s">
        <v>147</v>
      </c>
      <c r="P5052">
        <v>13</v>
      </c>
      <c r="Q5052" t="s">
        <v>129</v>
      </c>
      <c r="T5052">
        <v>17475</v>
      </c>
      <c r="U5052" t="s">
        <v>17</v>
      </c>
      <c r="V5052" t="s">
        <v>22</v>
      </c>
      <c r="W5052">
        <v>80</v>
      </c>
      <c r="X5052">
        <v>1</v>
      </c>
      <c r="Y5052">
        <v>194.37</v>
      </c>
      <c r="Z5052">
        <v>0</v>
      </c>
      <c r="AA5052">
        <v>194.37</v>
      </c>
      <c r="AB5052">
        <v>194.37</v>
      </c>
      <c r="AD5052" t="s">
        <v>197</v>
      </c>
      <c r="AE5052">
        <v>0</v>
      </c>
      <c r="AF5052">
        <v>0</v>
      </c>
      <c r="AG5052" t="s">
        <v>198</v>
      </c>
      <c r="AH5052" t="s">
        <v>199</v>
      </c>
    </row>
    <row r="5053" spans="1:34" x14ac:dyDescent="0.25">
      <c r="A5053">
        <v>2667</v>
      </c>
      <c r="B5053">
        <v>15050</v>
      </c>
      <c r="C5053" t="s">
        <v>17</v>
      </c>
      <c r="D5053" s="1">
        <v>40406.5</v>
      </c>
      <c r="E5053" s="1">
        <v>40861.678472222222</v>
      </c>
      <c r="F5053">
        <v>26</v>
      </c>
      <c r="G5053">
        <v>5</v>
      </c>
      <c r="H5053">
        <v>116</v>
      </c>
      <c r="I5053">
        <v>2600</v>
      </c>
      <c r="J5053">
        <v>4087.19</v>
      </c>
      <c r="K5053">
        <v>817.44</v>
      </c>
      <c r="L5053">
        <v>4</v>
      </c>
      <c r="M5053">
        <v>4</v>
      </c>
      <c r="N5053">
        <v>5</v>
      </c>
      <c r="O5053" t="s">
        <v>147</v>
      </c>
      <c r="P5053">
        <v>13</v>
      </c>
      <c r="Q5053" t="s">
        <v>129</v>
      </c>
      <c r="T5053">
        <v>17476</v>
      </c>
      <c r="U5053" t="s">
        <v>17</v>
      </c>
      <c r="V5053" t="s">
        <v>22</v>
      </c>
      <c r="W5053">
        <v>396</v>
      </c>
      <c r="X5053">
        <v>2</v>
      </c>
      <c r="Y5053">
        <v>489.86</v>
      </c>
      <c r="Z5053">
        <v>0</v>
      </c>
      <c r="AA5053">
        <v>0</v>
      </c>
      <c r="AB5053">
        <v>0</v>
      </c>
      <c r="AD5053" t="s">
        <v>191</v>
      </c>
      <c r="AE5053">
        <v>0</v>
      </c>
      <c r="AF5053">
        <v>8.85</v>
      </c>
      <c r="AG5053" t="s">
        <v>198</v>
      </c>
      <c r="AH5053" t="s">
        <v>199</v>
      </c>
    </row>
    <row r="5054" spans="1:34" x14ac:dyDescent="0.25">
      <c r="A5054">
        <v>2189</v>
      </c>
      <c r="B5054">
        <v>14566</v>
      </c>
      <c r="C5054" t="s">
        <v>91</v>
      </c>
      <c r="D5054" s="1">
        <v>40353.44027777778</v>
      </c>
      <c r="E5054" s="1">
        <v>40776.461805555555</v>
      </c>
      <c r="F5054">
        <v>111</v>
      </c>
      <c r="G5054">
        <v>4</v>
      </c>
      <c r="H5054">
        <v>9</v>
      </c>
      <c r="I5054">
        <v>2400</v>
      </c>
      <c r="J5054">
        <v>4092</v>
      </c>
      <c r="K5054">
        <v>1023</v>
      </c>
      <c r="L5054">
        <v>3</v>
      </c>
      <c r="M5054">
        <v>3</v>
      </c>
      <c r="N5054">
        <v>5</v>
      </c>
      <c r="O5054" t="s">
        <v>155</v>
      </c>
      <c r="P5054">
        <v>11</v>
      </c>
      <c r="Q5054" t="s">
        <v>22</v>
      </c>
      <c r="T5054">
        <v>17477</v>
      </c>
      <c r="U5054" t="s">
        <v>17</v>
      </c>
      <c r="V5054" t="s">
        <v>29</v>
      </c>
      <c r="W5054">
        <v>613</v>
      </c>
      <c r="X5054">
        <v>2</v>
      </c>
      <c r="Y5054">
        <v>1144.3</v>
      </c>
      <c r="Z5054">
        <v>0</v>
      </c>
      <c r="AA5054">
        <v>0</v>
      </c>
      <c r="AB5054">
        <v>0</v>
      </c>
      <c r="AD5054" t="s">
        <v>191</v>
      </c>
      <c r="AE5054">
        <v>0</v>
      </c>
      <c r="AF5054">
        <v>5.71</v>
      </c>
      <c r="AG5054" t="s">
        <v>198</v>
      </c>
      <c r="AH5054" t="s">
        <v>199</v>
      </c>
    </row>
    <row r="5055" spans="1:34" x14ac:dyDescent="0.25">
      <c r="A5055">
        <v>4082</v>
      </c>
      <c r="B5055">
        <v>16477</v>
      </c>
      <c r="C5055" t="s">
        <v>17</v>
      </c>
      <c r="D5055" s="1">
        <v>40402.404861111114</v>
      </c>
      <c r="E5055" s="1">
        <v>40823.405555555553</v>
      </c>
      <c r="F5055">
        <v>64</v>
      </c>
      <c r="G5055">
        <v>11</v>
      </c>
      <c r="H5055">
        <v>177</v>
      </c>
      <c r="I5055">
        <v>2507</v>
      </c>
      <c r="J5055">
        <v>4094.37</v>
      </c>
      <c r="K5055">
        <v>372.22</v>
      </c>
      <c r="L5055">
        <v>3</v>
      </c>
      <c r="M5055">
        <v>5</v>
      </c>
      <c r="N5055">
        <v>5</v>
      </c>
      <c r="O5055" t="s">
        <v>150</v>
      </c>
      <c r="P5055">
        <v>13</v>
      </c>
      <c r="Q5055" t="s">
        <v>96</v>
      </c>
      <c r="T5055">
        <v>17478</v>
      </c>
      <c r="U5055" t="s">
        <v>17</v>
      </c>
      <c r="V5055" t="s">
        <v>40</v>
      </c>
      <c r="W5055">
        <v>409</v>
      </c>
      <c r="X5055">
        <v>2</v>
      </c>
      <c r="Y5055">
        <v>1272.8</v>
      </c>
      <c r="Z5055">
        <v>0</v>
      </c>
      <c r="AA5055">
        <v>0</v>
      </c>
      <c r="AB5055">
        <v>0</v>
      </c>
      <c r="AD5055" t="s">
        <v>191</v>
      </c>
      <c r="AE5055">
        <v>0</v>
      </c>
      <c r="AF5055">
        <v>0</v>
      </c>
      <c r="AG5055" t="s">
        <v>200</v>
      </c>
      <c r="AH5055" t="s">
        <v>193</v>
      </c>
    </row>
    <row r="5056" spans="1:34" x14ac:dyDescent="0.25">
      <c r="A5056">
        <v>2031</v>
      </c>
      <c r="B5056">
        <v>14408</v>
      </c>
      <c r="C5056" t="s">
        <v>17</v>
      </c>
      <c r="D5056" s="1">
        <v>40154.512499999997</v>
      </c>
      <c r="E5056" s="1">
        <v>40876.486805555556</v>
      </c>
      <c r="F5056">
        <v>11</v>
      </c>
      <c r="G5056">
        <v>11</v>
      </c>
      <c r="H5056">
        <v>63</v>
      </c>
      <c r="I5056">
        <v>2438</v>
      </c>
      <c r="J5056">
        <v>4102.2700000000004</v>
      </c>
      <c r="K5056">
        <v>372.93</v>
      </c>
      <c r="L5056">
        <v>5</v>
      </c>
      <c r="M5056">
        <v>5</v>
      </c>
      <c r="N5056">
        <v>5</v>
      </c>
      <c r="O5056" t="s">
        <v>146</v>
      </c>
      <c r="P5056">
        <v>15</v>
      </c>
      <c r="Q5056" t="s">
        <v>129</v>
      </c>
      <c r="T5056">
        <v>17479</v>
      </c>
      <c r="U5056" t="s">
        <v>17</v>
      </c>
      <c r="V5056" t="s">
        <v>19</v>
      </c>
      <c r="W5056">
        <v>633</v>
      </c>
      <c r="X5056">
        <v>1</v>
      </c>
      <c r="Y5056">
        <v>389.26</v>
      </c>
      <c r="Z5056">
        <v>0</v>
      </c>
      <c r="AA5056">
        <v>0</v>
      </c>
      <c r="AB5056">
        <v>0</v>
      </c>
      <c r="AD5056" t="s">
        <v>191</v>
      </c>
      <c r="AE5056">
        <v>0</v>
      </c>
      <c r="AF5056">
        <v>0</v>
      </c>
      <c r="AG5056" t="s">
        <v>198</v>
      </c>
      <c r="AH5056" t="s">
        <v>196</v>
      </c>
    </row>
    <row r="5057" spans="1:34" x14ac:dyDescent="0.25">
      <c r="A5057">
        <v>205</v>
      </c>
      <c r="B5057">
        <v>12553</v>
      </c>
      <c r="C5057" t="s">
        <v>36</v>
      </c>
      <c r="D5057" s="1">
        <v>40463.565972222219</v>
      </c>
      <c r="E5057" s="1">
        <v>40878.693055555559</v>
      </c>
      <c r="F5057">
        <v>9</v>
      </c>
      <c r="G5057">
        <v>12</v>
      </c>
      <c r="H5057">
        <v>108</v>
      </c>
      <c r="I5057">
        <v>2297</v>
      </c>
      <c r="J5057">
        <v>4104.75</v>
      </c>
      <c r="K5057">
        <v>342.06</v>
      </c>
      <c r="L5057">
        <v>5</v>
      </c>
      <c r="M5057">
        <v>5</v>
      </c>
      <c r="N5057">
        <v>5</v>
      </c>
      <c r="O5057" t="s">
        <v>146</v>
      </c>
      <c r="P5057">
        <v>15</v>
      </c>
      <c r="Q5057" t="s">
        <v>129</v>
      </c>
      <c r="T5057">
        <v>17480</v>
      </c>
      <c r="U5057" t="s">
        <v>17</v>
      </c>
      <c r="V5057" t="s">
        <v>22</v>
      </c>
      <c r="W5057">
        <v>78</v>
      </c>
      <c r="X5057">
        <v>2</v>
      </c>
      <c r="Y5057">
        <v>882.23</v>
      </c>
      <c r="Z5057">
        <v>0</v>
      </c>
      <c r="AA5057">
        <v>511.82</v>
      </c>
      <c r="AB5057">
        <v>511.82</v>
      </c>
      <c r="AD5057" t="s">
        <v>197</v>
      </c>
      <c r="AE5057">
        <v>0</v>
      </c>
      <c r="AF5057">
        <v>0.6</v>
      </c>
      <c r="AG5057" t="s">
        <v>198</v>
      </c>
      <c r="AH5057" t="s">
        <v>199</v>
      </c>
    </row>
    <row r="5058" spans="1:34" x14ac:dyDescent="0.25">
      <c r="A5058">
        <v>3106</v>
      </c>
      <c r="B5058">
        <v>15493</v>
      </c>
      <c r="C5058" t="s">
        <v>17</v>
      </c>
      <c r="D5058" s="1">
        <v>40232.468055555553</v>
      </c>
      <c r="E5058" s="1">
        <v>40854.50277777778</v>
      </c>
      <c r="F5058">
        <v>33</v>
      </c>
      <c r="G5058">
        <v>9</v>
      </c>
      <c r="H5058">
        <v>288</v>
      </c>
      <c r="I5058">
        <v>1205</v>
      </c>
      <c r="J5058">
        <v>4113.1899999999996</v>
      </c>
      <c r="K5058">
        <v>457.02</v>
      </c>
      <c r="L5058">
        <v>4</v>
      </c>
      <c r="M5058">
        <v>5</v>
      </c>
      <c r="N5058">
        <v>5</v>
      </c>
      <c r="O5058" t="s">
        <v>148</v>
      </c>
      <c r="P5058">
        <v>14</v>
      </c>
      <c r="Q5058" t="s">
        <v>129</v>
      </c>
      <c r="T5058">
        <v>17481</v>
      </c>
      <c r="U5058" t="s">
        <v>17</v>
      </c>
      <c r="V5058" t="s">
        <v>24</v>
      </c>
      <c r="W5058">
        <v>4</v>
      </c>
      <c r="X5058">
        <v>4</v>
      </c>
      <c r="Y5058">
        <v>1255.5899999999999</v>
      </c>
      <c r="Z5058">
        <v>260.63</v>
      </c>
      <c r="AA5058">
        <v>994.96</v>
      </c>
      <c r="AB5058">
        <v>734.33</v>
      </c>
      <c r="AC5058">
        <v>281.75</v>
      </c>
      <c r="AD5058" t="s">
        <v>194</v>
      </c>
      <c r="AE5058">
        <v>0</v>
      </c>
      <c r="AF5058">
        <v>0.5</v>
      </c>
      <c r="AG5058" t="s">
        <v>195</v>
      </c>
      <c r="AH5058" t="s">
        <v>196</v>
      </c>
    </row>
    <row r="5059" spans="1:34" x14ac:dyDescent="0.25">
      <c r="A5059">
        <v>1085</v>
      </c>
      <c r="B5059">
        <v>13450</v>
      </c>
      <c r="C5059" t="s">
        <v>17</v>
      </c>
      <c r="D5059" s="1">
        <v>40283.802083333336</v>
      </c>
      <c r="E5059" s="1">
        <v>40860.495833333334</v>
      </c>
      <c r="F5059">
        <v>27</v>
      </c>
      <c r="G5059">
        <v>13</v>
      </c>
      <c r="H5059">
        <v>57</v>
      </c>
      <c r="I5059">
        <v>4318</v>
      </c>
      <c r="J5059">
        <v>4120.04</v>
      </c>
      <c r="K5059">
        <v>316.93</v>
      </c>
      <c r="L5059">
        <v>4</v>
      </c>
      <c r="M5059">
        <v>5</v>
      </c>
      <c r="N5059">
        <v>5</v>
      </c>
      <c r="O5059" t="s">
        <v>148</v>
      </c>
      <c r="P5059">
        <v>14</v>
      </c>
      <c r="Q5059" t="s">
        <v>129</v>
      </c>
      <c r="T5059">
        <v>17482</v>
      </c>
      <c r="U5059" t="s">
        <v>17</v>
      </c>
      <c r="V5059" t="s">
        <v>29</v>
      </c>
      <c r="W5059">
        <v>488</v>
      </c>
      <c r="X5059">
        <v>2</v>
      </c>
      <c r="Y5059">
        <v>775.64</v>
      </c>
      <c r="Z5059">
        <v>0</v>
      </c>
      <c r="AA5059">
        <v>0</v>
      </c>
      <c r="AB5059">
        <v>0</v>
      </c>
      <c r="AD5059" t="s">
        <v>191</v>
      </c>
      <c r="AE5059">
        <v>0</v>
      </c>
      <c r="AF5059">
        <v>0</v>
      </c>
      <c r="AG5059" t="s">
        <v>198</v>
      </c>
      <c r="AH5059" t="s">
        <v>199</v>
      </c>
    </row>
    <row r="5060" spans="1:34" x14ac:dyDescent="0.25">
      <c r="A5060">
        <v>5875</v>
      </c>
      <c r="B5060">
        <v>18287</v>
      </c>
      <c r="C5060" t="s">
        <v>17</v>
      </c>
      <c r="D5060" s="1">
        <v>40315.496527777781</v>
      </c>
      <c r="E5060" s="1">
        <v>40844.395138888889</v>
      </c>
      <c r="F5060">
        <v>43</v>
      </c>
      <c r="G5060">
        <v>7</v>
      </c>
      <c r="H5060">
        <v>119</v>
      </c>
      <c r="I5060">
        <v>3012</v>
      </c>
      <c r="J5060">
        <v>4132.99</v>
      </c>
      <c r="K5060">
        <v>590.42999999999995</v>
      </c>
      <c r="L5060">
        <v>4</v>
      </c>
      <c r="M5060">
        <v>4</v>
      </c>
      <c r="N5060">
        <v>5</v>
      </c>
      <c r="O5060" t="s">
        <v>147</v>
      </c>
      <c r="P5060">
        <v>13</v>
      </c>
      <c r="Q5060" t="s">
        <v>129</v>
      </c>
      <c r="T5060">
        <v>17483</v>
      </c>
      <c r="U5060" t="s">
        <v>17</v>
      </c>
      <c r="V5060" t="s">
        <v>22</v>
      </c>
      <c r="W5060">
        <v>66</v>
      </c>
      <c r="X5060">
        <v>4</v>
      </c>
      <c r="Y5060">
        <v>591.73</v>
      </c>
      <c r="Z5060">
        <v>119.64</v>
      </c>
      <c r="AA5060">
        <v>139.30000000000001</v>
      </c>
      <c r="AB5060">
        <v>19.66</v>
      </c>
      <c r="AC5060">
        <v>16.43</v>
      </c>
      <c r="AD5060" t="s">
        <v>202</v>
      </c>
      <c r="AE5060">
        <v>0</v>
      </c>
      <c r="AF5060">
        <v>0</v>
      </c>
      <c r="AG5060" t="s">
        <v>198</v>
      </c>
      <c r="AH5060" t="s">
        <v>199</v>
      </c>
    </row>
    <row r="5061" spans="1:34" x14ac:dyDescent="0.25">
      <c r="A5061">
        <v>2619</v>
      </c>
      <c r="B5061">
        <v>15002</v>
      </c>
      <c r="C5061" t="s">
        <v>17</v>
      </c>
      <c r="D5061" s="1">
        <v>40190.486111111109</v>
      </c>
      <c r="E5061" s="1">
        <v>40771.447222222225</v>
      </c>
      <c r="F5061">
        <v>116</v>
      </c>
      <c r="G5061">
        <v>9</v>
      </c>
      <c r="H5061">
        <v>220</v>
      </c>
      <c r="I5061">
        <v>2214</v>
      </c>
      <c r="J5061">
        <v>4138.08</v>
      </c>
      <c r="K5061">
        <v>459.79</v>
      </c>
      <c r="L5061">
        <v>3</v>
      </c>
      <c r="M5061">
        <v>5</v>
      </c>
      <c r="N5061">
        <v>5</v>
      </c>
      <c r="O5061" t="s">
        <v>150</v>
      </c>
      <c r="P5061">
        <v>13</v>
      </c>
      <c r="Q5061" t="s">
        <v>96</v>
      </c>
      <c r="T5061">
        <v>17484</v>
      </c>
      <c r="U5061" t="s">
        <v>17</v>
      </c>
      <c r="V5061" t="s">
        <v>29</v>
      </c>
      <c r="W5061">
        <v>577</v>
      </c>
      <c r="X5061">
        <v>2</v>
      </c>
      <c r="Y5061">
        <v>209.57</v>
      </c>
      <c r="Z5061">
        <v>0</v>
      </c>
      <c r="AA5061">
        <v>0</v>
      </c>
      <c r="AB5061">
        <v>0</v>
      </c>
      <c r="AD5061" t="s">
        <v>191</v>
      </c>
      <c r="AE5061">
        <v>0</v>
      </c>
      <c r="AF5061">
        <v>0</v>
      </c>
      <c r="AG5061" t="s">
        <v>198</v>
      </c>
      <c r="AH5061" t="s">
        <v>199</v>
      </c>
    </row>
    <row r="5062" spans="1:34" x14ac:dyDescent="0.25">
      <c r="A5062">
        <v>3815</v>
      </c>
      <c r="B5062">
        <v>16209</v>
      </c>
      <c r="C5062" t="s">
        <v>17</v>
      </c>
      <c r="D5062" s="1">
        <v>40340.498611111114</v>
      </c>
      <c r="E5062" s="1">
        <v>40798.498611111114</v>
      </c>
      <c r="F5062">
        <v>89</v>
      </c>
      <c r="G5062">
        <v>9</v>
      </c>
      <c r="H5062">
        <v>51</v>
      </c>
      <c r="I5062">
        <v>1895</v>
      </c>
      <c r="J5062">
        <v>4146.78</v>
      </c>
      <c r="K5062">
        <v>460.75</v>
      </c>
      <c r="L5062">
        <v>3</v>
      </c>
      <c r="M5062">
        <v>5</v>
      </c>
      <c r="N5062">
        <v>5</v>
      </c>
      <c r="O5062" t="s">
        <v>150</v>
      </c>
      <c r="P5062">
        <v>13</v>
      </c>
      <c r="Q5062" t="s">
        <v>96</v>
      </c>
      <c r="T5062">
        <v>17486</v>
      </c>
      <c r="U5062" t="s">
        <v>17</v>
      </c>
      <c r="V5062" t="s">
        <v>19</v>
      </c>
      <c r="W5062">
        <v>262</v>
      </c>
      <c r="X5062">
        <v>1</v>
      </c>
      <c r="Y5062">
        <v>396.87</v>
      </c>
      <c r="Z5062">
        <v>0</v>
      </c>
      <c r="AA5062">
        <v>0</v>
      </c>
      <c r="AB5062">
        <v>0</v>
      </c>
      <c r="AD5062" t="s">
        <v>191</v>
      </c>
      <c r="AE5062">
        <v>0</v>
      </c>
      <c r="AF5062">
        <v>0</v>
      </c>
      <c r="AG5062" t="s">
        <v>198</v>
      </c>
      <c r="AH5062" t="s">
        <v>196</v>
      </c>
    </row>
    <row r="5063" spans="1:34" x14ac:dyDescent="0.25">
      <c r="A5063">
        <v>4351</v>
      </c>
      <c r="B5063">
        <v>16749</v>
      </c>
      <c r="C5063" t="s">
        <v>17</v>
      </c>
      <c r="D5063" s="1">
        <v>40162.586805555555</v>
      </c>
      <c r="E5063" s="1">
        <v>40295.54583333333</v>
      </c>
      <c r="F5063">
        <v>592</v>
      </c>
      <c r="G5063">
        <v>2</v>
      </c>
      <c r="H5063">
        <v>53</v>
      </c>
      <c r="I5063">
        <v>1910</v>
      </c>
      <c r="J5063">
        <v>4157.88</v>
      </c>
      <c r="K5063">
        <v>2078.94</v>
      </c>
      <c r="L5063">
        <v>1</v>
      </c>
      <c r="M5063">
        <v>3</v>
      </c>
      <c r="N5063">
        <v>5</v>
      </c>
      <c r="O5063" t="s">
        <v>158</v>
      </c>
      <c r="P5063">
        <v>9</v>
      </c>
      <c r="Q5063" t="s">
        <v>40</v>
      </c>
      <c r="T5063">
        <v>17487</v>
      </c>
      <c r="U5063" t="s">
        <v>17</v>
      </c>
      <c r="V5063" t="s">
        <v>19</v>
      </c>
      <c r="W5063">
        <v>729</v>
      </c>
      <c r="X5063">
        <v>1</v>
      </c>
      <c r="Y5063">
        <v>160.55000000000001</v>
      </c>
      <c r="Z5063">
        <v>0</v>
      </c>
      <c r="AA5063">
        <v>0</v>
      </c>
      <c r="AB5063">
        <v>0</v>
      </c>
      <c r="AD5063" t="s">
        <v>191</v>
      </c>
      <c r="AE5063">
        <v>0</v>
      </c>
      <c r="AF5063">
        <v>0</v>
      </c>
      <c r="AG5063" t="s">
        <v>198</v>
      </c>
      <c r="AH5063" t="s">
        <v>196</v>
      </c>
    </row>
    <row r="5064" spans="1:34" x14ac:dyDescent="0.25">
      <c r="A5064">
        <v>1096</v>
      </c>
      <c r="B5064">
        <v>13461</v>
      </c>
      <c r="C5064" t="s">
        <v>17</v>
      </c>
      <c r="D5064" s="1">
        <v>40289.667361111111</v>
      </c>
      <c r="E5064" s="1">
        <v>40848.375694444447</v>
      </c>
      <c r="F5064">
        <v>39</v>
      </c>
      <c r="G5064">
        <v>6</v>
      </c>
      <c r="H5064">
        <v>30</v>
      </c>
      <c r="I5064">
        <v>3132</v>
      </c>
      <c r="J5064">
        <v>4160</v>
      </c>
      <c r="K5064">
        <v>693.33</v>
      </c>
      <c r="L5064">
        <v>4</v>
      </c>
      <c r="M5064">
        <v>4</v>
      </c>
      <c r="N5064">
        <v>5</v>
      </c>
      <c r="O5064" t="s">
        <v>147</v>
      </c>
      <c r="P5064">
        <v>13</v>
      </c>
      <c r="Q5064" t="s">
        <v>129</v>
      </c>
      <c r="T5064">
        <v>17488</v>
      </c>
      <c r="U5064" t="s">
        <v>17</v>
      </c>
      <c r="V5064" t="s">
        <v>19</v>
      </c>
      <c r="W5064">
        <v>642</v>
      </c>
      <c r="X5064">
        <v>1</v>
      </c>
      <c r="Y5064">
        <v>336.5</v>
      </c>
      <c r="Z5064">
        <v>0</v>
      </c>
      <c r="AA5064">
        <v>0</v>
      </c>
      <c r="AB5064">
        <v>0</v>
      </c>
      <c r="AD5064" t="s">
        <v>191</v>
      </c>
      <c r="AE5064">
        <v>0</v>
      </c>
      <c r="AF5064">
        <v>0</v>
      </c>
      <c r="AG5064" t="s">
        <v>198</v>
      </c>
      <c r="AH5064" t="s">
        <v>196</v>
      </c>
    </row>
    <row r="5065" spans="1:34" x14ac:dyDescent="0.25">
      <c r="A5065">
        <v>301</v>
      </c>
      <c r="B5065">
        <v>12653</v>
      </c>
      <c r="C5065" t="s">
        <v>47</v>
      </c>
      <c r="D5065" s="1">
        <v>40360.413888888892</v>
      </c>
      <c r="E5065" s="1">
        <v>40738.445138888892</v>
      </c>
      <c r="F5065">
        <v>149</v>
      </c>
      <c r="G5065">
        <v>3</v>
      </c>
      <c r="H5065">
        <v>76</v>
      </c>
      <c r="I5065">
        <v>1681</v>
      </c>
      <c r="J5065">
        <v>4160.83</v>
      </c>
      <c r="K5065">
        <v>1386.94</v>
      </c>
      <c r="L5065">
        <v>3</v>
      </c>
      <c r="M5065">
        <v>3</v>
      </c>
      <c r="N5065">
        <v>5</v>
      </c>
      <c r="O5065" t="s">
        <v>155</v>
      </c>
      <c r="P5065">
        <v>11</v>
      </c>
      <c r="Q5065" t="s">
        <v>22</v>
      </c>
      <c r="T5065">
        <v>17489</v>
      </c>
      <c r="U5065" t="s">
        <v>17</v>
      </c>
      <c r="V5065" t="s">
        <v>24</v>
      </c>
      <c r="W5065">
        <v>59</v>
      </c>
      <c r="X5065">
        <v>2</v>
      </c>
      <c r="Y5065">
        <v>376.64</v>
      </c>
      <c r="Z5065">
        <v>0</v>
      </c>
      <c r="AA5065">
        <v>168.08</v>
      </c>
      <c r="AB5065">
        <v>168.08</v>
      </c>
      <c r="AD5065" t="s">
        <v>197</v>
      </c>
      <c r="AE5065">
        <v>0</v>
      </c>
      <c r="AF5065">
        <v>0</v>
      </c>
      <c r="AG5065" t="s">
        <v>198</v>
      </c>
      <c r="AH5065" t="s">
        <v>196</v>
      </c>
    </row>
    <row r="5066" spans="1:34" x14ac:dyDescent="0.25">
      <c r="A5066">
        <v>2363</v>
      </c>
      <c r="B5066">
        <v>14740</v>
      </c>
      <c r="C5066" t="s">
        <v>17</v>
      </c>
      <c r="D5066" s="1">
        <v>40234.486111111109</v>
      </c>
      <c r="E5066" s="1">
        <v>40689.761805555558</v>
      </c>
      <c r="F5066">
        <v>198</v>
      </c>
      <c r="G5066">
        <v>11</v>
      </c>
      <c r="H5066">
        <v>173</v>
      </c>
      <c r="I5066">
        <v>2081</v>
      </c>
      <c r="J5066">
        <v>4161.0600000000004</v>
      </c>
      <c r="K5066">
        <v>378.28</v>
      </c>
      <c r="L5066">
        <v>2</v>
      </c>
      <c r="M5066">
        <v>5</v>
      </c>
      <c r="N5066">
        <v>5</v>
      </c>
      <c r="O5066" t="s">
        <v>156</v>
      </c>
      <c r="P5066">
        <v>12</v>
      </c>
      <c r="Q5066" t="s">
        <v>40</v>
      </c>
      <c r="T5066">
        <v>17490</v>
      </c>
      <c r="U5066" t="s">
        <v>17</v>
      </c>
      <c r="V5066" t="s">
        <v>129</v>
      </c>
      <c r="W5066">
        <v>1</v>
      </c>
      <c r="X5066">
        <v>9</v>
      </c>
      <c r="Y5066">
        <v>2750.5</v>
      </c>
      <c r="Z5066">
        <v>305.2</v>
      </c>
      <c r="AA5066">
        <v>1787.12</v>
      </c>
      <c r="AB5066">
        <v>1481.92</v>
      </c>
      <c r="AC5066">
        <v>485.56</v>
      </c>
      <c r="AD5066" t="s">
        <v>194</v>
      </c>
      <c r="AE5066">
        <v>0</v>
      </c>
      <c r="AF5066">
        <v>5.65</v>
      </c>
      <c r="AG5066" t="s">
        <v>195</v>
      </c>
      <c r="AH5066" t="s">
        <v>196</v>
      </c>
    </row>
    <row r="5067" spans="1:34" x14ac:dyDescent="0.25">
      <c r="A5067">
        <v>5782</v>
      </c>
      <c r="B5067">
        <v>18194</v>
      </c>
      <c r="C5067" t="s">
        <v>17</v>
      </c>
      <c r="D5067" s="1">
        <v>40206.645833333336</v>
      </c>
      <c r="E5067" s="1">
        <v>40804.561805555553</v>
      </c>
      <c r="F5067">
        <v>83</v>
      </c>
      <c r="G5067">
        <v>6</v>
      </c>
      <c r="H5067">
        <v>23</v>
      </c>
      <c r="I5067">
        <v>1774</v>
      </c>
      <c r="J5067">
        <v>4162.04</v>
      </c>
      <c r="K5067">
        <v>693.67</v>
      </c>
      <c r="L5067">
        <v>3</v>
      </c>
      <c r="M5067">
        <v>4</v>
      </c>
      <c r="N5067">
        <v>5</v>
      </c>
      <c r="O5067" t="s">
        <v>144</v>
      </c>
      <c r="P5067">
        <v>12</v>
      </c>
      <c r="Q5067" t="s">
        <v>96</v>
      </c>
      <c r="T5067">
        <v>17491</v>
      </c>
      <c r="U5067" t="s">
        <v>17</v>
      </c>
      <c r="V5067" t="s">
        <v>129</v>
      </c>
      <c r="W5067">
        <v>2</v>
      </c>
      <c r="X5067">
        <v>17</v>
      </c>
      <c r="Y5067">
        <v>5653.67</v>
      </c>
      <c r="Z5067">
        <v>793.25</v>
      </c>
      <c r="AA5067">
        <v>1440.76</v>
      </c>
      <c r="AB5067">
        <v>647.51</v>
      </c>
      <c r="AC5067">
        <v>81.63</v>
      </c>
      <c r="AD5067" t="s">
        <v>194</v>
      </c>
      <c r="AE5067">
        <v>0</v>
      </c>
      <c r="AF5067">
        <v>0.3</v>
      </c>
      <c r="AG5067" t="s">
        <v>195</v>
      </c>
      <c r="AH5067" t="s">
        <v>196</v>
      </c>
    </row>
    <row r="5068" spans="1:34" x14ac:dyDescent="0.25">
      <c r="A5068">
        <v>5264</v>
      </c>
      <c r="B5068">
        <v>17673</v>
      </c>
      <c r="C5068" t="s">
        <v>17</v>
      </c>
      <c r="D5068" s="1">
        <v>40256.584722222222</v>
      </c>
      <c r="E5068" s="1">
        <v>40885.534722222219</v>
      </c>
      <c r="F5068">
        <v>2</v>
      </c>
      <c r="G5068">
        <v>13</v>
      </c>
      <c r="H5068">
        <v>195</v>
      </c>
      <c r="I5068">
        <v>3284</v>
      </c>
      <c r="J5068">
        <v>4173.88</v>
      </c>
      <c r="K5068">
        <v>321.07</v>
      </c>
      <c r="L5068">
        <v>5</v>
      </c>
      <c r="M5068">
        <v>5</v>
      </c>
      <c r="N5068">
        <v>5</v>
      </c>
      <c r="O5068" t="s">
        <v>146</v>
      </c>
      <c r="P5068">
        <v>15</v>
      </c>
      <c r="Q5068" t="s">
        <v>129</v>
      </c>
      <c r="T5068">
        <v>17492</v>
      </c>
      <c r="U5068" t="s">
        <v>17</v>
      </c>
      <c r="V5068" t="s">
        <v>29</v>
      </c>
      <c r="W5068">
        <v>249</v>
      </c>
      <c r="X5068">
        <v>3</v>
      </c>
      <c r="Y5068">
        <v>1122.42</v>
      </c>
      <c r="Z5068">
        <v>0</v>
      </c>
      <c r="AA5068">
        <v>0</v>
      </c>
      <c r="AB5068">
        <v>0</v>
      </c>
      <c r="AD5068" t="s">
        <v>191</v>
      </c>
      <c r="AE5068">
        <v>0</v>
      </c>
      <c r="AF5068">
        <v>0</v>
      </c>
      <c r="AG5068" t="s">
        <v>198</v>
      </c>
      <c r="AH5068" t="s">
        <v>199</v>
      </c>
    </row>
    <row r="5069" spans="1:34" x14ac:dyDescent="0.25">
      <c r="A5069">
        <v>403</v>
      </c>
      <c r="B5069">
        <v>12757</v>
      </c>
      <c r="C5069" t="s">
        <v>27</v>
      </c>
      <c r="D5069" s="1">
        <v>40675.792361111111</v>
      </c>
      <c r="E5069" s="1">
        <v>40871.520833333336</v>
      </c>
      <c r="F5069">
        <v>16</v>
      </c>
      <c r="G5069">
        <v>9</v>
      </c>
      <c r="H5069">
        <v>235</v>
      </c>
      <c r="I5069">
        <v>2387</v>
      </c>
      <c r="J5069">
        <v>4176.75</v>
      </c>
      <c r="K5069">
        <v>464.08</v>
      </c>
      <c r="L5069">
        <v>5</v>
      </c>
      <c r="M5069">
        <v>5</v>
      </c>
      <c r="N5069">
        <v>5</v>
      </c>
      <c r="O5069" t="s">
        <v>146</v>
      </c>
      <c r="P5069">
        <v>15</v>
      </c>
      <c r="Q5069" t="s">
        <v>129</v>
      </c>
      <c r="T5069">
        <v>17493</v>
      </c>
      <c r="U5069" t="s">
        <v>17</v>
      </c>
      <c r="V5069" t="s">
        <v>19</v>
      </c>
      <c r="W5069">
        <v>386</v>
      </c>
      <c r="X5069">
        <v>1</v>
      </c>
      <c r="Y5069">
        <v>100.91</v>
      </c>
      <c r="Z5069">
        <v>0</v>
      </c>
      <c r="AA5069">
        <v>0</v>
      </c>
      <c r="AB5069">
        <v>0</v>
      </c>
      <c r="AD5069" t="s">
        <v>191</v>
      </c>
      <c r="AE5069">
        <v>0</v>
      </c>
      <c r="AF5069">
        <v>0</v>
      </c>
      <c r="AG5069" t="s">
        <v>198</v>
      </c>
      <c r="AH5069" t="s">
        <v>196</v>
      </c>
    </row>
    <row r="5070" spans="1:34" x14ac:dyDescent="0.25">
      <c r="A5070">
        <v>3680</v>
      </c>
      <c r="B5070">
        <v>16072</v>
      </c>
      <c r="C5070" t="s">
        <v>17</v>
      </c>
      <c r="D5070" s="1">
        <v>40337.699305555558</v>
      </c>
      <c r="E5070" s="1">
        <v>40598.605555555558</v>
      </c>
      <c r="F5070">
        <v>289</v>
      </c>
      <c r="G5070">
        <v>4</v>
      </c>
      <c r="H5070">
        <v>414</v>
      </c>
      <c r="I5070">
        <v>1580</v>
      </c>
      <c r="J5070">
        <v>4180.09</v>
      </c>
      <c r="K5070">
        <v>1045.02</v>
      </c>
      <c r="L5070">
        <v>2</v>
      </c>
      <c r="M5070">
        <v>4</v>
      </c>
      <c r="N5070">
        <v>5</v>
      </c>
      <c r="O5070" t="s">
        <v>154</v>
      </c>
      <c r="P5070">
        <v>11</v>
      </c>
      <c r="Q5070" t="s">
        <v>40</v>
      </c>
      <c r="T5070">
        <v>17494</v>
      </c>
      <c r="U5070" t="s">
        <v>17</v>
      </c>
      <c r="V5070" t="s">
        <v>19</v>
      </c>
      <c r="W5070">
        <v>502</v>
      </c>
      <c r="X5070">
        <v>1</v>
      </c>
      <c r="Y5070">
        <v>54.7</v>
      </c>
      <c r="Z5070">
        <v>0</v>
      </c>
      <c r="AA5070">
        <v>0</v>
      </c>
      <c r="AB5070">
        <v>0</v>
      </c>
      <c r="AD5070" t="s">
        <v>191</v>
      </c>
      <c r="AE5070">
        <v>0</v>
      </c>
      <c r="AF5070">
        <v>0</v>
      </c>
      <c r="AG5070" t="s">
        <v>198</v>
      </c>
      <c r="AH5070" t="s">
        <v>196</v>
      </c>
    </row>
    <row r="5071" spans="1:34" x14ac:dyDescent="0.25">
      <c r="A5071">
        <v>5329</v>
      </c>
      <c r="B5071">
        <v>17738</v>
      </c>
      <c r="C5071" t="s">
        <v>17</v>
      </c>
      <c r="D5071" s="1">
        <v>40256.421527777777</v>
      </c>
      <c r="E5071" s="1">
        <v>40867.628472222219</v>
      </c>
      <c r="F5071">
        <v>20</v>
      </c>
      <c r="G5071">
        <v>13</v>
      </c>
      <c r="H5071">
        <v>173</v>
      </c>
      <c r="I5071">
        <v>2776</v>
      </c>
      <c r="J5071">
        <v>4183.5600000000004</v>
      </c>
      <c r="K5071">
        <v>321.81</v>
      </c>
      <c r="L5071">
        <v>4</v>
      </c>
      <c r="M5071">
        <v>5</v>
      </c>
      <c r="N5071">
        <v>5</v>
      </c>
      <c r="O5071" t="s">
        <v>148</v>
      </c>
      <c r="P5071">
        <v>14</v>
      </c>
      <c r="Q5071" t="s">
        <v>129</v>
      </c>
      <c r="T5071">
        <v>17495</v>
      </c>
      <c r="U5071" t="s">
        <v>17</v>
      </c>
      <c r="V5071" t="s">
        <v>24</v>
      </c>
      <c r="W5071">
        <v>8</v>
      </c>
      <c r="X5071">
        <v>3</v>
      </c>
      <c r="Y5071">
        <v>806.72</v>
      </c>
      <c r="Z5071">
        <v>0</v>
      </c>
      <c r="AA5071">
        <v>497.56</v>
      </c>
      <c r="AB5071">
        <v>497.56</v>
      </c>
      <c r="AD5071" t="s">
        <v>197</v>
      </c>
      <c r="AE5071">
        <v>0</v>
      </c>
      <c r="AF5071">
        <v>5.91</v>
      </c>
      <c r="AG5071" t="s">
        <v>198</v>
      </c>
      <c r="AH5071" t="s">
        <v>196</v>
      </c>
    </row>
    <row r="5072" spans="1:34" x14ac:dyDescent="0.25">
      <c r="A5072">
        <v>2487</v>
      </c>
      <c r="B5072">
        <v>14868</v>
      </c>
      <c r="C5072" t="s">
        <v>17</v>
      </c>
      <c r="D5072" s="1">
        <v>40466.619444444441</v>
      </c>
      <c r="E5072" s="1">
        <v>40883.617361111108</v>
      </c>
      <c r="F5072">
        <v>4</v>
      </c>
      <c r="G5072">
        <v>12</v>
      </c>
      <c r="H5072">
        <v>132</v>
      </c>
      <c r="I5072">
        <v>2230</v>
      </c>
      <c r="J5072">
        <v>4184.01</v>
      </c>
      <c r="K5072">
        <v>348.67</v>
      </c>
      <c r="L5072">
        <v>5</v>
      </c>
      <c r="M5072">
        <v>5</v>
      </c>
      <c r="N5072">
        <v>5</v>
      </c>
      <c r="O5072" t="s">
        <v>146</v>
      </c>
      <c r="P5072">
        <v>15</v>
      </c>
      <c r="Q5072" t="s">
        <v>129</v>
      </c>
      <c r="T5072">
        <v>17496</v>
      </c>
      <c r="U5072" t="s">
        <v>17</v>
      </c>
      <c r="V5072" t="s">
        <v>40</v>
      </c>
      <c r="W5072">
        <v>359</v>
      </c>
      <c r="X5072">
        <v>4</v>
      </c>
      <c r="Y5072">
        <v>1412.89</v>
      </c>
      <c r="Z5072">
        <v>0</v>
      </c>
      <c r="AA5072">
        <v>0</v>
      </c>
      <c r="AB5072">
        <v>0</v>
      </c>
      <c r="AD5072" t="s">
        <v>191</v>
      </c>
      <c r="AE5072">
        <v>0</v>
      </c>
      <c r="AF5072">
        <v>1.91</v>
      </c>
      <c r="AG5072" t="s">
        <v>200</v>
      </c>
      <c r="AH5072" t="s">
        <v>193</v>
      </c>
    </row>
    <row r="5073" spans="1:34" x14ac:dyDescent="0.25">
      <c r="A5073">
        <v>5002</v>
      </c>
      <c r="B5073">
        <v>17406</v>
      </c>
      <c r="C5073" t="s">
        <v>17</v>
      </c>
      <c r="D5073" s="1">
        <v>40153.572916666664</v>
      </c>
      <c r="E5073" s="1">
        <v>40553.629861111112</v>
      </c>
      <c r="F5073">
        <v>334</v>
      </c>
      <c r="G5073">
        <v>13</v>
      </c>
      <c r="H5073">
        <v>155</v>
      </c>
      <c r="I5073">
        <v>1847</v>
      </c>
      <c r="J5073">
        <v>4186.95</v>
      </c>
      <c r="K5073">
        <v>322.07</v>
      </c>
      <c r="L5073">
        <v>2</v>
      </c>
      <c r="M5073">
        <v>5</v>
      </c>
      <c r="N5073">
        <v>5</v>
      </c>
      <c r="O5073" t="s">
        <v>156</v>
      </c>
      <c r="P5073">
        <v>12</v>
      </c>
      <c r="Q5073" t="s">
        <v>40</v>
      </c>
      <c r="T5073">
        <v>17497</v>
      </c>
      <c r="U5073" t="s">
        <v>17</v>
      </c>
      <c r="V5073" t="s">
        <v>22</v>
      </c>
      <c r="W5073">
        <v>391</v>
      </c>
      <c r="X5073">
        <v>2</v>
      </c>
      <c r="Y5073">
        <v>287.25</v>
      </c>
      <c r="Z5073">
        <v>0</v>
      </c>
      <c r="AA5073">
        <v>0</v>
      </c>
      <c r="AB5073">
        <v>0</v>
      </c>
      <c r="AD5073" t="s">
        <v>191</v>
      </c>
      <c r="AE5073">
        <v>0</v>
      </c>
      <c r="AF5073">
        <v>0</v>
      </c>
      <c r="AG5073" t="s">
        <v>198</v>
      </c>
      <c r="AH5073" t="s">
        <v>199</v>
      </c>
    </row>
    <row r="5074" spans="1:34" x14ac:dyDescent="0.25">
      <c r="A5074">
        <v>3131</v>
      </c>
      <c r="B5074">
        <v>15518</v>
      </c>
      <c r="C5074" t="s">
        <v>17</v>
      </c>
      <c r="D5074" s="1">
        <v>40167.51458333333</v>
      </c>
      <c r="E5074" s="1">
        <v>40822.545138888891</v>
      </c>
      <c r="F5074">
        <v>65</v>
      </c>
      <c r="G5074">
        <v>15</v>
      </c>
      <c r="H5074">
        <v>250</v>
      </c>
      <c r="I5074">
        <v>2810</v>
      </c>
      <c r="J5074">
        <v>4189.99</v>
      </c>
      <c r="K5074">
        <v>279.33</v>
      </c>
      <c r="L5074">
        <v>3</v>
      </c>
      <c r="M5074">
        <v>5</v>
      </c>
      <c r="N5074">
        <v>5</v>
      </c>
      <c r="O5074" t="s">
        <v>150</v>
      </c>
      <c r="P5074">
        <v>13</v>
      </c>
      <c r="Q5074" t="s">
        <v>96</v>
      </c>
      <c r="T5074">
        <v>17498</v>
      </c>
      <c r="U5074" t="s">
        <v>17</v>
      </c>
      <c r="V5074" t="s">
        <v>22</v>
      </c>
      <c r="W5074">
        <v>76</v>
      </c>
      <c r="X5074">
        <v>1</v>
      </c>
      <c r="Y5074">
        <v>272.22000000000003</v>
      </c>
      <c r="Z5074">
        <v>0</v>
      </c>
      <c r="AA5074">
        <v>272.22000000000003</v>
      </c>
      <c r="AB5074">
        <v>272.22000000000003</v>
      </c>
      <c r="AD5074" t="s">
        <v>197</v>
      </c>
      <c r="AE5074">
        <v>0</v>
      </c>
      <c r="AF5074">
        <v>0</v>
      </c>
      <c r="AG5074" t="s">
        <v>198</v>
      </c>
      <c r="AH5074" t="s">
        <v>199</v>
      </c>
    </row>
    <row r="5075" spans="1:34" x14ac:dyDescent="0.25">
      <c r="A5075">
        <v>248</v>
      </c>
      <c r="B5075">
        <v>12598</v>
      </c>
      <c r="C5075" t="s">
        <v>36</v>
      </c>
      <c r="D5075" s="1">
        <v>40238.415277777778</v>
      </c>
      <c r="E5075" s="1">
        <v>40877.512499999997</v>
      </c>
      <c r="F5075">
        <v>10</v>
      </c>
      <c r="G5075">
        <v>10</v>
      </c>
      <c r="H5075">
        <v>129</v>
      </c>
      <c r="I5075">
        <v>2887</v>
      </c>
      <c r="J5075">
        <v>4192.09</v>
      </c>
      <c r="K5075">
        <v>419.21</v>
      </c>
      <c r="L5075">
        <v>5</v>
      </c>
      <c r="M5075">
        <v>5</v>
      </c>
      <c r="N5075">
        <v>5</v>
      </c>
      <c r="O5075" t="s">
        <v>146</v>
      </c>
      <c r="P5075">
        <v>15</v>
      </c>
      <c r="Q5075" t="s">
        <v>129</v>
      </c>
      <c r="T5075">
        <v>17499</v>
      </c>
      <c r="U5075" t="s">
        <v>17</v>
      </c>
      <c r="V5075" t="s">
        <v>40</v>
      </c>
      <c r="W5075">
        <v>290</v>
      </c>
      <c r="X5075">
        <v>2</v>
      </c>
      <c r="Y5075">
        <v>1341.39</v>
      </c>
      <c r="Z5075">
        <v>0</v>
      </c>
      <c r="AA5075">
        <v>0</v>
      </c>
      <c r="AB5075">
        <v>0</v>
      </c>
      <c r="AD5075" t="s">
        <v>191</v>
      </c>
      <c r="AE5075">
        <v>0</v>
      </c>
      <c r="AF5075">
        <v>3.32</v>
      </c>
      <c r="AG5075" t="s">
        <v>200</v>
      </c>
      <c r="AH5075" t="s">
        <v>193</v>
      </c>
    </row>
    <row r="5076" spans="1:34" x14ac:dyDescent="0.25">
      <c r="A5076">
        <v>5667</v>
      </c>
      <c r="B5076">
        <v>18079</v>
      </c>
      <c r="C5076" t="s">
        <v>17</v>
      </c>
      <c r="D5076" s="1">
        <v>40395.513194444444</v>
      </c>
      <c r="E5076" s="1">
        <v>40841.643750000003</v>
      </c>
      <c r="F5076">
        <v>46</v>
      </c>
      <c r="G5076">
        <v>5</v>
      </c>
      <c r="H5076">
        <v>107</v>
      </c>
      <c r="I5076">
        <v>8730</v>
      </c>
      <c r="J5076">
        <v>4203.93</v>
      </c>
      <c r="K5076">
        <v>840.79</v>
      </c>
      <c r="L5076">
        <v>4</v>
      </c>
      <c r="M5076">
        <v>4</v>
      </c>
      <c r="N5076">
        <v>5</v>
      </c>
      <c r="O5076" t="s">
        <v>147</v>
      </c>
      <c r="P5076">
        <v>13</v>
      </c>
      <c r="Q5076" t="s">
        <v>129</v>
      </c>
      <c r="T5076">
        <v>17500</v>
      </c>
      <c r="U5076" t="s">
        <v>17</v>
      </c>
      <c r="V5076" t="s">
        <v>24</v>
      </c>
      <c r="W5076">
        <v>18</v>
      </c>
      <c r="X5076">
        <v>3</v>
      </c>
      <c r="Y5076">
        <v>1138</v>
      </c>
      <c r="Z5076">
        <v>0</v>
      </c>
      <c r="AA5076">
        <v>1138</v>
      </c>
      <c r="AB5076">
        <v>1138</v>
      </c>
      <c r="AD5076" t="s">
        <v>197</v>
      </c>
      <c r="AE5076">
        <v>0</v>
      </c>
      <c r="AF5076">
        <v>0</v>
      </c>
      <c r="AG5076" t="s">
        <v>198</v>
      </c>
      <c r="AH5076" t="s">
        <v>196</v>
      </c>
    </row>
    <row r="5077" spans="1:34" x14ac:dyDescent="0.25">
      <c r="A5077">
        <v>3415</v>
      </c>
      <c r="B5077">
        <v>15804</v>
      </c>
      <c r="C5077" t="s">
        <v>17</v>
      </c>
      <c r="D5077" s="1">
        <v>40688.425000000003</v>
      </c>
      <c r="E5077" s="1">
        <v>40886.521527777775</v>
      </c>
      <c r="F5077">
        <v>1</v>
      </c>
      <c r="G5077">
        <v>13</v>
      </c>
      <c r="H5077">
        <v>170</v>
      </c>
      <c r="I5077">
        <v>2565</v>
      </c>
      <c r="J5077">
        <v>4206.3900000000003</v>
      </c>
      <c r="K5077">
        <v>323.57</v>
      </c>
      <c r="L5077">
        <v>5</v>
      </c>
      <c r="M5077">
        <v>5</v>
      </c>
      <c r="N5077">
        <v>5</v>
      </c>
      <c r="O5077" t="s">
        <v>146</v>
      </c>
      <c r="P5077">
        <v>15</v>
      </c>
      <c r="Q5077" t="s">
        <v>129</v>
      </c>
      <c r="T5077">
        <v>17501</v>
      </c>
      <c r="U5077" t="s">
        <v>17</v>
      </c>
      <c r="V5077" t="s">
        <v>22</v>
      </c>
      <c r="W5077">
        <v>221</v>
      </c>
      <c r="X5077">
        <v>2</v>
      </c>
      <c r="Y5077">
        <v>288.60000000000002</v>
      </c>
      <c r="Z5077">
        <v>0</v>
      </c>
      <c r="AA5077">
        <v>0</v>
      </c>
      <c r="AB5077">
        <v>0</v>
      </c>
      <c r="AD5077" t="s">
        <v>191</v>
      </c>
      <c r="AE5077">
        <v>0</v>
      </c>
      <c r="AF5077">
        <v>0</v>
      </c>
      <c r="AG5077" t="s">
        <v>198</v>
      </c>
      <c r="AH5077" t="s">
        <v>199</v>
      </c>
    </row>
    <row r="5078" spans="1:34" x14ac:dyDescent="0.25">
      <c r="A5078">
        <v>4345</v>
      </c>
      <c r="B5078">
        <v>16743</v>
      </c>
      <c r="C5078" t="s">
        <v>17</v>
      </c>
      <c r="D5078" s="1">
        <v>40290.556250000001</v>
      </c>
      <c r="E5078" s="1">
        <v>40857.550694444442</v>
      </c>
      <c r="F5078">
        <v>30</v>
      </c>
      <c r="G5078">
        <v>14</v>
      </c>
      <c r="H5078">
        <v>118</v>
      </c>
      <c r="I5078">
        <v>3707</v>
      </c>
      <c r="J5078">
        <v>4212.1499999999996</v>
      </c>
      <c r="K5078">
        <v>300.87</v>
      </c>
      <c r="L5078">
        <v>4</v>
      </c>
      <c r="M5078">
        <v>5</v>
      </c>
      <c r="N5078">
        <v>5</v>
      </c>
      <c r="O5078" t="s">
        <v>148</v>
      </c>
      <c r="P5078">
        <v>14</v>
      </c>
      <c r="Q5078" t="s">
        <v>129</v>
      </c>
      <c r="T5078">
        <v>17502</v>
      </c>
      <c r="U5078" t="s">
        <v>17</v>
      </c>
      <c r="V5078" t="s">
        <v>24</v>
      </c>
      <c r="W5078">
        <v>10</v>
      </c>
      <c r="X5078">
        <v>4</v>
      </c>
      <c r="Y5078">
        <v>689.1</v>
      </c>
      <c r="Z5078">
        <v>0</v>
      </c>
      <c r="AA5078">
        <v>689.1</v>
      </c>
      <c r="AB5078">
        <v>689.1</v>
      </c>
      <c r="AD5078" t="s">
        <v>197</v>
      </c>
      <c r="AE5078">
        <v>0</v>
      </c>
      <c r="AF5078">
        <v>0</v>
      </c>
      <c r="AG5078" t="s">
        <v>198</v>
      </c>
      <c r="AH5078" t="s">
        <v>196</v>
      </c>
    </row>
    <row r="5079" spans="1:34" x14ac:dyDescent="0.25">
      <c r="A5079">
        <v>5008</v>
      </c>
      <c r="B5079">
        <v>17412</v>
      </c>
      <c r="C5079" t="s">
        <v>17</v>
      </c>
      <c r="D5079" s="1">
        <v>40149.57708333333</v>
      </c>
      <c r="E5079" s="1">
        <v>40884.48333333333</v>
      </c>
      <c r="F5079">
        <v>3</v>
      </c>
      <c r="G5079">
        <v>16</v>
      </c>
      <c r="H5079">
        <v>161</v>
      </c>
      <c r="I5079">
        <v>2554</v>
      </c>
      <c r="J5079">
        <v>4220.22</v>
      </c>
      <c r="K5079">
        <v>263.76</v>
      </c>
      <c r="L5079">
        <v>5</v>
      </c>
      <c r="M5079">
        <v>5</v>
      </c>
      <c r="N5079">
        <v>5</v>
      </c>
      <c r="O5079" t="s">
        <v>146</v>
      </c>
      <c r="P5079">
        <v>15</v>
      </c>
      <c r="Q5079" t="s">
        <v>129</v>
      </c>
      <c r="T5079">
        <v>17503</v>
      </c>
      <c r="U5079" t="s">
        <v>17</v>
      </c>
      <c r="V5079" t="s">
        <v>24</v>
      </c>
      <c r="W5079">
        <v>3</v>
      </c>
      <c r="X5079">
        <v>2</v>
      </c>
      <c r="Y5079">
        <v>558.96</v>
      </c>
      <c r="Z5079">
        <v>0</v>
      </c>
      <c r="AA5079">
        <v>558.96</v>
      </c>
      <c r="AB5079">
        <v>558.96</v>
      </c>
      <c r="AD5079" t="s">
        <v>197</v>
      </c>
      <c r="AE5079">
        <v>0</v>
      </c>
      <c r="AF5079">
        <v>0</v>
      </c>
      <c r="AG5079" t="s">
        <v>198</v>
      </c>
      <c r="AH5079" t="s">
        <v>196</v>
      </c>
    </row>
    <row r="5080" spans="1:34" x14ac:dyDescent="0.25">
      <c r="A5080">
        <v>4314</v>
      </c>
      <c r="B5080">
        <v>16712</v>
      </c>
      <c r="C5080" t="s">
        <v>17</v>
      </c>
      <c r="D5080" s="1">
        <v>40485.65625</v>
      </c>
      <c r="E5080" s="1">
        <v>40877.574999999997</v>
      </c>
      <c r="F5080">
        <v>10</v>
      </c>
      <c r="G5080">
        <v>13</v>
      </c>
      <c r="H5080">
        <v>300</v>
      </c>
      <c r="I5080">
        <v>2071</v>
      </c>
      <c r="J5080">
        <v>4225.22</v>
      </c>
      <c r="K5080">
        <v>325.02</v>
      </c>
      <c r="L5080">
        <v>5</v>
      </c>
      <c r="M5080">
        <v>5</v>
      </c>
      <c r="N5080">
        <v>5</v>
      </c>
      <c r="O5080" t="s">
        <v>146</v>
      </c>
      <c r="P5080">
        <v>15</v>
      </c>
      <c r="Q5080" t="s">
        <v>129</v>
      </c>
      <c r="T5080">
        <v>17504</v>
      </c>
      <c r="U5080" t="s">
        <v>17</v>
      </c>
      <c r="V5080" t="s">
        <v>40</v>
      </c>
      <c r="W5080">
        <v>207</v>
      </c>
      <c r="X5080">
        <v>18</v>
      </c>
      <c r="Y5080">
        <v>9490.17</v>
      </c>
      <c r="Z5080">
        <v>0</v>
      </c>
      <c r="AA5080">
        <v>0</v>
      </c>
      <c r="AB5080">
        <v>0</v>
      </c>
      <c r="AD5080" t="s">
        <v>191</v>
      </c>
      <c r="AE5080">
        <v>0</v>
      </c>
      <c r="AF5080">
        <v>2.65</v>
      </c>
      <c r="AG5080" t="s">
        <v>200</v>
      </c>
      <c r="AH5080" t="s">
        <v>193</v>
      </c>
    </row>
    <row r="5081" spans="1:34" x14ac:dyDescent="0.25">
      <c r="A5081">
        <v>1630</v>
      </c>
      <c r="B5081">
        <v>14001</v>
      </c>
      <c r="C5081" t="s">
        <v>17</v>
      </c>
      <c r="D5081" s="1">
        <v>40393.53402777778</v>
      </c>
      <c r="E5081" s="1">
        <v>40841.438194444447</v>
      </c>
      <c r="F5081">
        <v>46</v>
      </c>
      <c r="G5081">
        <v>9</v>
      </c>
      <c r="H5081">
        <v>60</v>
      </c>
      <c r="I5081">
        <v>1779</v>
      </c>
      <c r="J5081">
        <v>4228.8500000000004</v>
      </c>
      <c r="K5081">
        <v>469.87</v>
      </c>
      <c r="L5081">
        <v>4</v>
      </c>
      <c r="M5081">
        <v>5</v>
      </c>
      <c r="N5081">
        <v>5</v>
      </c>
      <c r="O5081" t="s">
        <v>148</v>
      </c>
      <c r="P5081">
        <v>14</v>
      </c>
      <c r="Q5081" t="s">
        <v>129</v>
      </c>
      <c r="T5081">
        <v>17505</v>
      </c>
      <c r="U5081" t="s">
        <v>17</v>
      </c>
      <c r="V5081" t="s">
        <v>96</v>
      </c>
      <c r="W5081">
        <v>162</v>
      </c>
      <c r="X5081">
        <v>5</v>
      </c>
      <c r="Y5081">
        <v>2435.48</v>
      </c>
      <c r="Z5081">
        <v>658.85</v>
      </c>
      <c r="AA5081">
        <v>0</v>
      </c>
      <c r="AB5081">
        <v>-658.85</v>
      </c>
      <c r="AC5081">
        <v>-100</v>
      </c>
      <c r="AD5081" t="s">
        <v>201</v>
      </c>
      <c r="AE5081">
        <v>658.85</v>
      </c>
      <c r="AF5081">
        <v>0</v>
      </c>
      <c r="AG5081" t="s">
        <v>203</v>
      </c>
      <c r="AH5081" t="s">
        <v>193</v>
      </c>
    </row>
    <row r="5082" spans="1:34" x14ac:dyDescent="0.25">
      <c r="A5082">
        <v>4477</v>
      </c>
      <c r="B5082">
        <v>16875</v>
      </c>
      <c r="C5082" t="s">
        <v>17</v>
      </c>
      <c r="D5082" s="1">
        <v>40183.386111111111</v>
      </c>
      <c r="E5082" s="1">
        <v>40819.568749999999</v>
      </c>
      <c r="F5082">
        <v>68</v>
      </c>
      <c r="G5082">
        <v>11</v>
      </c>
      <c r="H5082">
        <v>161</v>
      </c>
      <c r="I5082">
        <v>2099</v>
      </c>
      <c r="J5082">
        <v>4234.53</v>
      </c>
      <c r="K5082">
        <v>384.96</v>
      </c>
      <c r="L5082">
        <v>3</v>
      </c>
      <c r="M5082">
        <v>5</v>
      </c>
      <c r="N5082">
        <v>5</v>
      </c>
      <c r="O5082" t="s">
        <v>150</v>
      </c>
      <c r="P5082">
        <v>13</v>
      </c>
      <c r="Q5082" t="s">
        <v>96</v>
      </c>
      <c r="T5082">
        <v>17506</v>
      </c>
      <c r="U5082" t="s">
        <v>17</v>
      </c>
      <c r="V5082" t="s">
        <v>22</v>
      </c>
      <c r="W5082">
        <v>76</v>
      </c>
      <c r="X5082">
        <v>1</v>
      </c>
      <c r="Y5082">
        <v>302.2</v>
      </c>
      <c r="Z5082">
        <v>0</v>
      </c>
      <c r="AA5082">
        <v>302.2</v>
      </c>
      <c r="AB5082">
        <v>302.2</v>
      </c>
      <c r="AD5082" t="s">
        <v>197</v>
      </c>
      <c r="AE5082">
        <v>0</v>
      </c>
      <c r="AF5082">
        <v>2.62</v>
      </c>
      <c r="AG5082" t="s">
        <v>198</v>
      </c>
      <c r="AH5082" t="s">
        <v>199</v>
      </c>
    </row>
    <row r="5083" spans="1:34" x14ac:dyDescent="0.25">
      <c r="A5083">
        <v>1540</v>
      </c>
      <c r="B5083">
        <v>13911</v>
      </c>
      <c r="C5083" t="s">
        <v>17</v>
      </c>
      <c r="D5083" s="1">
        <v>40238.688194444447</v>
      </c>
      <c r="E5083" s="1">
        <v>40829.654861111114</v>
      </c>
      <c r="F5083">
        <v>58</v>
      </c>
      <c r="G5083">
        <v>20</v>
      </c>
      <c r="H5083">
        <v>178</v>
      </c>
      <c r="I5083">
        <v>4487</v>
      </c>
      <c r="J5083">
        <v>4234.99</v>
      </c>
      <c r="K5083">
        <v>211.75</v>
      </c>
      <c r="L5083">
        <v>4</v>
      </c>
      <c r="M5083">
        <v>5</v>
      </c>
      <c r="N5083">
        <v>5</v>
      </c>
      <c r="O5083" t="s">
        <v>148</v>
      </c>
      <c r="P5083">
        <v>14</v>
      </c>
      <c r="Q5083" t="s">
        <v>129</v>
      </c>
      <c r="T5083">
        <v>17507</v>
      </c>
      <c r="U5083" t="s">
        <v>17</v>
      </c>
      <c r="V5083" t="s">
        <v>22</v>
      </c>
      <c r="W5083">
        <v>262</v>
      </c>
      <c r="X5083">
        <v>2</v>
      </c>
      <c r="Y5083">
        <v>605.58000000000004</v>
      </c>
      <c r="Z5083">
        <v>0</v>
      </c>
      <c r="AA5083">
        <v>0</v>
      </c>
      <c r="AB5083">
        <v>0</v>
      </c>
      <c r="AD5083" t="s">
        <v>191</v>
      </c>
      <c r="AE5083">
        <v>0</v>
      </c>
      <c r="AF5083">
        <v>0</v>
      </c>
      <c r="AG5083" t="s">
        <v>198</v>
      </c>
      <c r="AH5083" t="s">
        <v>199</v>
      </c>
    </row>
    <row r="5084" spans="1:34" x14ac:dyDescent="0.25">
      <c r="A5084">
        <v>5319</v>
      </c>
      <c r="B5084">
        <v>17728</v>
      </c>
      <c r="C5084" t="s">
        <v>17</v>
      </c>
      <c r="D5084" s="1">
        <v>40433.623611111114</v>
      </c>
      <c r="E5084" s="1">
        <v>40883.369444444441</v>
      </c>
      <c r="F5084">
        <v>4</v>
      </c>
      <c r="G5084">
        <v>5</v>
      </c>
      <c r="H5084">
        <v>196</v>
      </c>
      <c r="I5084">
        <v>2146</v>
      </c>
      <c r="J5084">
        <v>4238.76</v>
      </c>
      <c r="K5084">
        <v>847.75</v>
      </c>
      <c r="L5084">
        <v>5</v>
      </c>
      <c r="M5084">
        <v>4</v>
      </c>
      <c r="N5084">
        <v>5</v>
      </c>
      <c r="O5084" t="s">
        <v>149</v>
      </c>
      <c r="P5084">
        <v>14</v>
      </c>
      <c r="Q5084" t="s">
        <v>129</v>
      </c>
      <c r="T5084">
        <v>17508</v>
      </c>
      <c r="U5084" t="s">
        <v>89</v>
      </c>
      <c r="V5084" t="s">
        <v>40</v>
      </c>
      <c r="W5084">
        <v>281</v>
      </c>
      <c r="X5084">
        <v>8</v>
      </c>
      <c r="Y5084">
        <v>4579.2299999999996</v>
      </c>
      <c r="Z5084">
        <v>0</v>
      </c>
      <c r="AA5084">
        <v>0</v>
      </c>
      <c r="AB5084">
        <v>0</v>
      </c>
      <c r="AD5084" t="s">
        <v>191</v>
      </c>
      <c r="AE5084">
        <v>0</v>
      </c>
      <c r="AF5084">
        <v>0.71</v>
      </c>
      <c r="AG5084" t="s">
        <v>200</v>
      </c>
      <c r="AH5084" t="s">
        <v>193</v>
      </c>
    </row>
    <row r="5085" spans="1:34" x14ac:dyDescent="0.25">
      <c r="A5085">
        <v>49</v>
      </c>
      <c r="B5085">
        <v>12395</v>
      </c>
      <c r="C5085" t="s">
        <v>32</v>
      </c>
      <c r="D5085" s="1">
        <v>40284.427777777775</v>
      </c>
      <c r="E5085" s="1">
        <v>40867.63958333333</v>
      </c>
      <c r="F5085">
        <v>20</v>
      </c>
      <c r="G5085">
        <v>15</v>
      </c>
      <c r="H5085">
        <v>144</v>
      </c>
      <c r="I5085">
        <v>3175</v>
      </c>
      <c r="J5085">
        <v>4241.17</v>
      </c>
      <c r="K5085">
        <v>282.74</v>
      </c>
      <c r="L5085">
        <v>4</v>
      </c>
      <c r="M5085">
        <v>5</v>
      </c>
      <c r="N5085">
        <v>5</v>
      </c>
      <c r="O5085" t="s">
        <v>148</v>
      </c>
      <c r="P5085">
        <v>14</v>
      </c>
      <c r="Q5085" t="s">
        <v>129</v>
      </c>
      <c r="T5085">
        <v>17509</v>
      </c>
      <c r="U5085" t="s">
        <v>17</v>
      </c>
      <c r="V5085" t="s">
        <v>129</v>
      </c>
      <c r="W5085">
        <v>58</v>
      </c>
      <c r="X5085">
        <v>8</v>
      </c>
      <c r="Y5085">
        <v>6083.64</v>
      </c>
      <c r="Z5085">
        <v>0</v>
      </c>
      <c r="AA5085">
        <v>6083.64</v>
      </c>
      <c r="AB5085">
        <v>6083.64</v>
      </c>
      <c r="AD5085" t="s">
        <v>197</v>
      </c>
      <c r="AE5085">
        <v>0</v>
      </c>
      <c r="AF5085">
        <v>0.24</v>
      </c>
      <c r="AG5085" t="s">
        <v>198</v>
      </c>
      <c r="AH5085" t="s">
        <v>196</v>
      </c>
    </row>
    <row r="5086" spans="1:34" x14ac:dyDescent="0.25">
      <c r="A5086">
        <v>579</v>
      </c>
      <c r="B5086">
        <v>12935</v>
      </c>
      <c r="C5086" t="s">
        <v>17</v>
      </c>
      <c r="D5086" s="1">
        <v>40279.665972222225</v>
      </c>
      <c r="E5086" s="1">
        <v>40884.725694444445</v>
      </c>
      <c r="F5086">
        <v>3</v>
      </c>
      <c r="G5086">
        <v>15</v>
      </c>
      <c r="H5086">
        <v>113</v>
      </c>
      <c r="I5086">
        <v>3201</v>
      </c>
      <c r="J5086">
        <v>4243.8599999999997</v>
      </c>
      <c r="K5086">
        <v>282.92</v>
      </c>
      <c r="L5086">
        <v>5</v>
      </c>
      <c r="M5086">
        <v>5</v>
      </c>
      <c r="N5086">
        <v>5</v>
      </c>
      <c r="O5086" t="s">
        <v>146</v>
      </c>
      <c r="P5086">
        <v>15</v>
      </c>
      <c r="Q5086" t="s">
        <v>129</v>
      </c>
      <c r="T5086">
        <v>17510</v>
      </c>
      <c r="U5086" t="s">
        <v>17</v>
      </c>
      <c r="V5086" t="s">
        <v>24</v>
      </c>
      <c r="W5086">
        <v>25</v>
      </c>
      <c r="X5086">
        <v>2</v>
      </c>
      <c r="Y5086">
        <v>514.55999999999995</v>
      </c>
      <c r="Z5086">
        <v>0</v>
      </c>
      <c r="AA5086">
        <v>308.48</v>
      </c>
      <c r="AB5086">
        <v>308.48</v>
      </c>
      <c r="AD5086" t="s">
        <v>197</v>
      </c>
      <c r="AE5086">
        <v>0</v>
      </c>
      <c r="AF5086">
        <v>0</v>
      </c>
      <c r="AG5086" t="s">
        <v>198</v>
      </c>
      <c r="AH5086" t="s">
        <v>196</v>
      </c>
    </row>
    <row r="5087" spans="1:34" x14ac:dyDescent="0.25">
      <c r="A5087">
        <v>4175</v>
      </c>
      <c r="B5087">
        <v>16571</v>
      </c>
      <c r="C5087" t="s">
        <v>17</v>
      </c>
      <c r="D5087" s="1">
        <v>40255.383333333331</v>
      </c>
      <c r="E5087" s="1">
        <v>40860.490277777775</v>
      </c>
      <c r="F5087">
        <v>27</v>
      </c>
      <c r="G5087">
        <v>10</v>
      </c>
      <c r="H5087">
        <v>151</v>
      </c>
      <c r="I5087">
        <v>3703</v>
      </c>
      <c r="J5087">
        <v>4248.74</v>
      </c>
      <c r="K5087">
        <v>424.87</v>
      </c>
      <c r="L5087">
        <v>4</v>
      </c>
      <c r="M5087">
        <v>5</v>
      </c>
      <c r="N5087">
        <v>5</v>
      </c>
      <c r="O5087" t="s">
        <v>148</v>
      </c>
      <c r="P5087">
        <v>14</v>
      </c>
      <c r="Q5087" t="s">
        <v>129</v>
      </c>
      <c r="T5087">
        <v>17511</v>
      </c>
      <c r="U5087" t="s">
        <v>17</v>
      </c>
      <c r="V5087" t="s">
        <v>129</v>
      </c>
      <c r="W5087">
        <v>3</v>
      </c>
      <c r="X5087">
        <v>60</v>
      </c>
      <c r="Y5087">
        <v>172132.87</v>
      </c>
      <c r="Z5087">
        <v>23625.35</v>
      </c>
      <c r="AA5087">
        <v>31686.63</v>
      </c>
      <c r="AB5087">
        <v>8061.28</v>
      </c>
      <c r="AC5087">
        <v>34.119999999999997</v>
      </c>
      <c r="AD5087" t="s">
        <v>194</v>
      </c>
      <c r="AE5087">
        <v>0</v>
      </c>
      <c r="AF5087">
        <v>2.11</v>
      </c>
      <c r="AG5087" t="s">
        <v>195</v>
      </c>
      <c r="AH5087" t="s">
        <v>196</v>
      </c>
    </row>
    <row r="5088" spans="1:34" x14ac:dyDescent="0.25">
      <c r="A5088">
        <v>1867</v>
      </c>
      <c r="B5088">
        <v>14239</v>
      </c>
      <c r="C5088" t="s">
        <v>17</v>
      </c>
      <c r="D5088" s="1">
        <v>40152.525000000001</v>
      </c>
      <c r="E5088" s="1">
        <v>40843.611111111109</v>
      </c>
      <c r="F5088">
        <v>44</v>
      </c>
      <c r="G5088">
        <v>21</v>
      </c>
      <c r="H5088">
        <v>97</v>
      </c>
      <c r="I5088">
        <v>1729</v>
      </c>
      <c r="J5088">
        <v>4263.17</v>
      </c>
      <c r="K5088">
        <v>203.01</v>
      </c>
      <c r="L5088">
        <v>4</v>
      </c>
      <c r="M5088">
        <v>5</v>
      </c>
      <c r="N5088">
        <v>5</v>
      </c>
      <c r="O5088" t="s">
        <v>148</v>
      </c>
      <c r="P5088">
        <v>14</v>
      </c>
      <c r="Q5088" t="s">
        <v>129</v>
      </c>
      <c r="T5088">
        <v>17512</v>
      </c>
      <c r="U5088" t="s">
        <v>17</v>
      </c>
      <c r="V5088" t="s">
        <v>129</v>
      </c>
      <c r="W5088">
        <v>29</v>
      </c>
      <c r="X5088">
        <v>18</v>
      </c>
      <c r="Y5088">
        <v>5467.82</v>
      </c>
      <c r="Z5088">
        <v>589.48</v>
      </c>
      <c r="AA5088">
        <v>1033.0899999999999</v>
      </c>
      <c r="AB5088">
        <v>443.61</v>
      </c>
      <c r="AC5088">
        <v>75.25</v>
      </c>
      <c r="AD5088" t="s">
        <v>194</v>
      </c>
      <c r="AE5088">
        <v>0</v>
      </c>
      <c r="AF5088">
        <v>0.65</v>
      </c>
      <c r="AG5088" t="s">
        <v>195</v>
      </c>
      <c r="AH5088" t="s">
        <v>196</v>
      </c>
    </row>
    <row r="5089" spans="1:34" x14ac:dyDescent="0.25">
      <c r="A5089">
        <v>2089</v>
      </c>
      <c r="B5089">
        <v>14466</v>
      </c>
      <c r="C5089" t="s">
        <v>17</v>
      </c>
      <c r="D5089" s="1">
        <v>40160.655555555553</v>
      </c>
      <c r="E5089" s="1">
        <v>40857.588194444441</v>
      </c>
      <c r="F5089">
        <v>30</v>
      </c>
      <c r="G5089">
        <v>13</v>
      </c>
      <c r="H5089">
        <v>77</v>
      </c>
      <c r="I5089">
        <v>2507</v>
      </c>
      <c r="J5089">
        <v>4267.1499999999996</v>
      </c>
      <c r="K5089">
        <v>328.24</v>
      </c>
      <c r="L5089">
        <v>4</v>
      </c>
      <c r="M5089">
        <v>5</v>
      </c>
      <c r="N5089">
        <v>5</v>
      </c>
      <c r="O5089" t="s">
        <v>148</v>
      </c>
      <c r="P5089">
        <v>14</v>
      </c>
      <c r="Q5089" t="s">
        <v>129</v>
      </c>
      <c r="T5089">
        <v>17513</v>
      </c>
      <c r="U5089" t="s">
        <v>17</v>
      </c>
      <c r="V5089" t="s">
        <v>22</v>
      </c>
      <c r="W5089">
        <v>73</v>
      </c>
      <c r="X5089">
        <v>3</v>
      </c>
      <c r="Y5089">
        <v>1158.8</v>
      </c>
      <c r="Z5089">
        <v>0</v>
      </c>
      <c r="AA5089">
        <v>513.20000000000005</v>
      </c>
      <c r="AB5089">
        <v>513.20000000000005</v>
      </c>
      <c r="AD5089" t="s">
        <v>197</v>
      </c>
      <c r="AE5089">
        <v>0</v>
      </c>
      <c r="AF5089">
        <v>0</v>
      </c>
      <c r="AG5089" t="s">
        <v>198</v>
      </c>
      <c r="AH5089" t="s">
        <v>199</v>
      </c>
    </row>
    <row r="5090" spans="1:34" x14ac:dyDescent="0.25">
      <c r="A5090">
        <v>102</v>
      </c>
      <c r="B5090">
        <v>12449</v>
      </c>
      <c r="C5090" t="s">
        <v>32</v>
      </c>
      <c r="D5090" s="1">
        <v>40448.400694444441</v>
      </c>
      <c r="E5090" s="1">
        <v>40864.573611111111</v>
      </c>
      <c r="F5090">
        <v>23</v>
      </c>
      <c r="G5090">
        <v>5</v>
      </c>
      <c r="H5090">
        <v>124</v>
      </c>
      <c r="I5090">
        <v>2247</v>
      </c>
      <c r="J5090">
        <v>4274.8900000000003</v>
      </c>
      <c r="K5090">
        <v>854.98</v>
      </c>
      <c r="L5090">
        <v>4</v>
      </c>
      <c r="M5090">
        <v>4</v>
      </c>
      <c r="N5090">
        <v>5</v>
      </c>
      <c r="O5090" t="s">
        <v>147</v>
      </c>
      <c r="P5090">
        <v>13</v>
      </c>
      <c r="Q5090" t="s">
        <v>129</v>
      </c>
      <c r="T5090">
        <v>17514</v>
      </c>
      <c r="U5090" t="s">
        <v>17</v>
      </c>
      <c r="V5090" t="s">
        <v>22</v>
      </c>
      <c r="W5090">
        <v>129</v>
      </c>
      <c r="X5090">
        <v>2</v>
      </c>
      <c r="Y5090">
        <v>522</v>
      </c>
      <c r="Z5090">
        <v>208.65</v>
      </c>
      <c r="AA5090">
        <v>0</v>
      </c>
      <c r="AB5090">
        <v>-208.65</v>
      </c>
      <c r="AC5090">
        <v>-100</v>
      </c>
      <c r="AD5090" t="s">
        <v>201</v>
      </c>
      <c r="AE5090">
        <v>208.65</v>
      </c>
      <c r="AF5090">
        <v>0</v>
      </c>
      <c r="AG5090" t="s">
        <v>198</v>
      </c>
      <c r="AH5090" t="s">
        <v>199</v>
      </c>
    </row>
    <row r="5091" spans="1:34" x14ac:dyDescent="0.25">
      <c r="A5091">
        <v>5520</v>
      </c>
      <c r="B5091">
        <v>17930</v>
      </c>
      <c r="C5091" t="s">
        <v>17</v>
      </c>
      <c r="D5091" s="1">
        <v>40241.445138888892</v>
      </c>
      <c r="E5091" s="1">
        <v>40851.432638888888</v>
      </c>
      <c r="F5091">
        <v>36</v>
      </c>
      <c r="G5091">
        <v>13</v>
      </c>
      <c r="H5091">
        <v>39</v>
      </c>
      <c r="I5091">
        <v>3795</v>
      </c>
      <c r="J5091">
        <v>4275.22</v>
      </c>
      <c r="K5091">
        <v>328.86</v>
      </c>
      <c r="L5091">
        <v>4</v>
      </c>
      <c r="M5091">
        <v>5</v>
      </c>
      <c r="N5091">
        <v>5</v>
      </c>
      <c r="O5091" t="s">
        <v>148</v>
      </c>
      <c r="P5091">
        <v>14</v>
      </c>
      <c r="Q5091" t="s">
        <v>129</v>
      </c>
      <c r="T5091">
        <v>17515</v>
      </c>
      <c r="U5091" t="s">
        <v>17</v>
      </c>
      <c r="V5091" t="s">
        <v>129</v>
      </c>
      <c r="W5091">
        <v>32</v>
      </c>
      <c r="X5091">
        <v>9</v>
      </c>
      <c r="Y5091">
        <v>1602.51</v>
      </c>
      <c r="Z5091">
        <v>0</v>
      </c>
      <c r="AA5091">
        <v>67.650000000000006</v>
      </c>
      <c r="AB5091">
        <v>67.650000000000006</v>
      </c>
      <c r="AD5091" t="s">
        <v>197</v>
      </c>
      <c r="AE5091">
        <v>0</v>
      </c>
      <c r="AF5091">
        <v>0</v>
      </c>
      <c r="AG5091" t="s">
        <v>198</v>
      </c>
      <c r="AH5091" t="s">
        <v>196</v>
      </c>
    </row>
    <row r="5092" spans="1:34" x14ac:dyDescent="0.25">
      <c r="A5092">
        <v>3689</v>
      </c>
      <c r="B5092">
        <v>16081</v>
      </c>
      <c r="C5092" t="s">
        <v>17</v>
      </c>
      <c r="D5092" s="1">
        <v>40212.531944444447</v>
      </c>
      <c r="E5092" s="1">
        <v>40830.54583333333</v>
      </c>
      <c r="F5092">
        <v>57</v>
      </c>
      <c r="G5092">
        <v>8</v>
      </c>
      <c r="H5092">
        <v>235</v>
      </c>
      <c r="I5092">
        <v>2177</v>
      </c>
      <c r="J5092">
        <v>4278.96</v>
      </c>
      <c r="K5092">
        <v>534.87</v>
      </c>
      <c r="L5092">
        <v>4</v>
      </c>
      <c r="M5092">
        <v>4</v>
      </c>
      <c r="N5092">
        <v>5</v>
      </c>
      <c r="O5092" t="s">
        <v>147</v>
      </c>
      <c r="P5092">
        <v>13</v>
      </c>
      <c r="Q5092" t="s">
        <v>129</v>
      </c>
      <c r="T5092">
        <v>17516</v>
      </c>
      <c r="U5092" t="s">
        <v>17</v>
      </c>
      <c r="V5092" t="s">
        <v>96</v>
      </c>
      <c r="W5092">
        <v>16</v>
      </c>
      <c r="X5092">
        <v>6</v>
      </c>
      <c r="Y5092">
        <v>947.5</v>
      </c>
      <c r="Z5092">
        <v>153.63999999999999</v>
      </c>
      <c r="AA5092">
        <v>159.22999999999999</v>
      </c>
      <c r="AB5092">
        <v>5.59</v>
      </c>
      <c r="AC5092">
        <v>3.64</v>
      </c>
      <c r="AD5092" t="s">
        <v>202</v>
      </c>
      <c r="AE5092">
        <v>0</v>
      </c>
      <c r="AF5092">
        <v>0</v>
      </c>
      <c r="AG5092" t="s">
        <v>198</v>
      </c>
      <c r="AH5092" t="s">
        <v>196</v>
      </c>
    </row>
    <row r="5093" spans="1:34" x14ac:dyDescent="0.25">
      <c r="A5093">
        <v>3898</v>
      </c>
      <c r="B5093">
        <v>16293</v>
      </c>
      <c r="C5093" t="s">
        <v>17</v>
      </c>
      <c r="D5093" s="1">
        <v>40158.415277777778</v>
      </c>
      <c r="E5093" s="1">
        <v>40865.415277777778</v>
      </c>
      <c r="F5093">
        <v>22</v>
      </c>
      <c r="G5093">
        <v>15</v>
      </c>
      <c r="H5093">
        <v>168</v>
      </c>
      <c r="I5093">
        <v>1833</v>
      </c>
      <c r="J5093">
        <v>4279.2</v>
      </c>
      <c r="K5093">
        <v>285.27999999999997</v>
      </c>
      <c r="L5093">
        <v>4</v>
      </c>
      <c r="M5093">
        <v>5</v>
      </c>
      <c r="N5093">
        <v>5</v>
      </c>
      <c r="O5093" t="s">
        <v>148</v>
      </c>
      <c r="P5093">
        <v>14</v>
      </c>
      <c r="Q5093" t="s">
        <v>129</v>
      </c>
      <c r="T5093">
        <v>17517</v>
      </c>
      <c r="U5093" t="s">
        <v>17</v>
      </c>
      <c r="V5093" t="s">
        <v>19</v>
      </c>
      <c r="W5093">
        <v>309</v>
      </c>
      <c r="X5093">
        <v>1</v>
      </c>
      <c r="Y5093">
        <v>153.94</v>
      </c>
      <c r="Z5093">
        <v>0</v>
      </c>
      <c r="AA5093">
        <v>0</v>
      </c>
      <c r="AB5093">
        <v>0</v>
      </c>
      <c r="AD5093" t="s">
        <v>191</v>
      </c>
      <c r="AE5093">
        <v>0</v>
      </c>
      <c r="AF5093">
        <v>0</v>
      </c>
      <c r="AG5093" t="s">
        <v>198</v>
      </c>
      <c r="AH5093" t="s">
        <v>196</v>
      </c>
    </row>
    <row r="5094" spans="1:34" x14ac:dyDescent="0.25">
      <c r="A5094">
        <v>188</v>
      </c>
      <c r="B5094">
        <v>12536</v>
      </c>
      <c r="C5094" t="s">
        <v>36</v>
      </c>
      <c r="D5094" s="1">
        <v>40827.619444444441</v>
      </c>
      <c r="E5094" s="1">
        <v>40827.619444444441</v>
      </c>
      <c r="F5094">
        <v>60</v>
      </c>
      <c r="G5094">
        <v>1</v>
      </c>
      <c r="H5094">
        <v>259</v>
      </c>
      <c r="I5094">
        <v>2801</v>
      </c>
      <c r="J5094">
        <v>4279.71</v>
      </c>
      <c r="K5094">
        <v>4279.71</v>
      </c>
      <c r="L5094">
        <v>3</v>
      </c>
      <c r="M5094">
        <v>2</v>
      </c>
      <c r="N5094">
        <v>5</v>
      </c>
      <c r="O5094" t="s">
        <v>164</v>
      </c>
      <c r="P5094">
        <v>10</v>
      </c>
      <c r="Q5094" t="s">
        <v>22</v>
      </c>
      <c r="T5094">
        <v>17518</v>
      </c>
      <c r="U5094" t="s">
        <v>17</v>
      </c>
      <c r="V5094" t="s">
        <v>29</v>
      </c>
      <c r="W5094">
        <v>426</v>
      </c>
      <c r="X5094">
        <v>2</v>
      </c>
      <c r="Y5094">
        <v>329.42</v>
      </c>
      <c r="Z5094">
        <v>0</v>
      </c>
      <c r="AA5094">
        <v>0</v>
      </c>
      <c r="AB5094">
        <v>0</v>
      </c>
      <c r="AD5094" t="s">
        <v>191</v>
      </c>
      <c r="AE5094">
        <v>0</v>
      </c>
      <c r="AF5094">
        <v>0</v>
      </c>
      <c r="AG5094" t="s">
        <v>198</v>
      </c>
      <c r="AH5094" t="s">
        <v>199</v>
      </c>
    </row>
    <row r="5095" spans="1:34" x14ac:dyDescent="0.25">
      <c r="A5095">
        <v>1934</v>
      </c>
      <c r="B5095">
        <v>14307</v>
      </c>
      <c r="C5095" t="s">
        <v>17</v>
      </c>
      <c r="D5095" s="1">
        <v>40154.54583333333</v>
      </c>
      <c r="E5095" s="1">
        <v>40798.401388888888</v>
      </c>
      <c r="F5095">
        <v>89</v>
      </c>
      <c r="G5095">
        <v>10</v>
      </c>
      <c r="H5095">
        <v>205</v>
      </c>
      <c r="I5095">
        <v>2816</v>
      </c>
      <c r="J5095">
        <v>4287.92</v>
      </c>
      <c r="K5095">
        <v>428.79</v>
      </c>
      <c r="L5095">
        <v>3</v>
      </c>
      <c r="M5095">
        <v>5</v>
      </c>
      <c r="N5095">
        <v>5</v>
      </c>
      <c r="O5095" t="s">
        <v>150</v>
      </c>
      <c r="P5095">
        <v>13</v>
      </c>
      <c r="Q5095" t="s">
        <v>96</v>
      </c>
      <c r="T5095">
        <v>17519</v>
      </c>
      <c r="U5095" t="s">
        <v>17</v>
      </c>
      <c r="V5095" t="s">
        <v>129</v>
      </c>
      <c r="W5095">
        <v>18</v>
      </c>
      <c r="X5095">
        <v>15</v>
      </c>
      <c r="Y5095">
        <v>4774.17</v>
      </c>
      <c r="Z5095">
        <v>532.4</v>
      </c>
      <c r="AA5095">
        <v>356.02</v>
      </c>
      <c r="AB5095">
        <v>-176.38</v>
      </c>
      <c r="AC5095">
        <v>-33.130000000000003</v>
      </c>
      <c r="AD5095" t="s">
        <v>204</v>
      </c>
      <c r="AE5095">
        <v>176.38</v>
      </c>
      <c r="AF5095">
        <v>0.1</v>
      </c>
      <c r="AG5095" t="s">
        <v>205</v>
      </c>
      <c r="AH5095" t="s">
        <v>193</v>
      </c>
    </row>
    <row r="5096" spans="1:34" x14ac:dyDescent="0.25">
      <c r="A5096">
        <v>5818</v>
      </c>
      <c r="B5096">
        <v>18230</v>
      </c>
      <c r="C5096" t="s">
        <v>17</v>
      </c>
      <c r="D5096" s="1">
        <v>40361.417361111111</v>
      </c>
      <c r="E5096" s="1">
        <v>40877.556944444441</v>
      </c>
      <c r="F5096">
        <v>10</v>
      </c>
      <c r="G5096">
        <v>9</v>
      </c>
      <c r="H5096">
        <v>42</v>
      </c>
      <c r="I5096">
        <v>1996</v>
      </c>
      <c r="J5096">
        <v>4291.0600000000004</v>
      </c>
      <c r="K5096">
        <v>476.78</v>
      </c>
      <c r="L5096">
        <v>5</v>
      </c>
      <c r="M5096">
        <v>5</v>
      </c>
      <c r="N5096">
        <v>5</v>
      </c>
      <c r="O5096" t="s">
        <v>146</v>
      </c>
      <c r="P5096">
        <v>15</v>
      </c>
      <c r="Q5096" t="s">
        <v>129</v>
      </c>
      <c r="T5096">
        <v>17520</v>
      </c>
      <c r="U5096" t="s">
        <v>17</v>
      </c>
      <c r="V5096" t="s">
        <v>24</v>
      </c>
      <c r="W5096">
        <v>54</v>
      </c>
      <c r="X5096">
        <v>1</v>
      </c>
      <c r="Y5096">
        <v>546.80999999999995</v>
      </c>
      <c r="Z5096">
        <v>0</v>
      </c>
      <c r="AA5096">
        <v>546.80999999999995</v>
      </c>
      <c r="AB5096">
        <v>546.80999999999995</v>
      </c>
      <c r="AD5096" t="s">
        <v>197</v>
      </c>
      <c r="AE5096">
        <v>0</v>
      </c>
      <c r="AF5096">
        <v>0</v>
      </c>
      <c r="AG5096" t="s">
        <v>198</v>
      </c>
      <c r="AH5096" t="s">
        <v>196</v>
      </c>
    </row>
    <row r="5097" spans="1:34" x14ac:dyDescent="0.25">
      <c r="A5097">
        <v>3733</v>
      </c>
      <c r="B5097">
        <v>16125</v>
      </c>
      <c r="C5097" t="s">
        <v>17</v>
      </c>
      <c r="D5097" s="1">
        <v>40161.651388888888</v>
      </c>
      <c r="E5097" s="1">
        <v>40519.658333333333</v>
      </c>
      <c r="F5097">
        <v>368</v>
      </c>
      <c r="G5097">
        <v>14</v>
      </c>
      <c r="H5097">
        <v>168</v>
      </c>
      <c r="I5097">
        <v>1819</v>
      </c>
      <c r="J5097">
        <v>4292.3500000000004</v>
      </c>
      <c r="K5097">
        <v>306.60000000000002</v>
      </c>
      <c r="L5097">
        <v>2</v>
      </c>
      <c r="M5097">
        <v>5</v>
      </c>
      <c r="N5097">
        <v>5</v>
      </c>
      <c r="O5097" t="s">
        <v>156</v>
      </c>
      <c r="P5097">
        <v>12</v>
      </c>
      <c r="Q5097" t="s">
        <v>40</v>
      </c>
      <c r="T5097">
        <v>17521</v>
      </c>
      <c r="U5097" t="s">
        <v>17</v>
      </c>
      <c r="V5097" t="s">
        <v>129</v>
      </c>
      <c r="W5097">
        <v>30</v>
      </c>
      <c r="X5097">
        <v>5</v>
      </c>
      <c r="Y5097">
        <v>1278.06</v>
      </c>
      <c r="Z5097">
        <v>0</v>
      </c>
      <c r="AA5097">
        <v>563.65</v>
      </c>
      <c r="AB5097">
        <v>563.65</v>
      </c>
      <c r="AD5097" t="s">
        <v>197</v>
      </c>
      <c r="AE5097">
        <v>0</v>
      </c>
      <c r="AF5097">
        <v>0.1</v>
      </c>
      <c r="AG5097" t="s">
        <v>198</v>
      </c>
      <c r="AH5097" t="s">
        <v>196</v>
      </c>
    </row>
    <row r="5098" spans="1:34" x14ac:dyDescent="0.25">
      <c r="A5098">
        <v>4460</v>
      </c>
      <c r="B5098">
        <v>16858</v>
      </c>
      <c r="C5098" t="s">
        <v>17</v>
      </c>
      <c r="D5098" s="1">
        <v>40162.464583333334</v>
      </c>
      <c r="E5098" s="1">
        <v>40518.411111111112</v>
      </c>
      <c r="F5098">
        <v>369</v>
      </c>
      <c r="G5098">
        <v>10</v>
      </c>
      <c r="H5098">
        <v>75</v>
      </c>
      <c r="I5098">
        <v>1423</v>
      </c>
      <c r="J5098">
        <v>4292.59</v>
      </c>
      <c r="K5098">
        <v>429.26</v>
      </c>
      <c r="L5098">
        <v>2</v>
      </c>
      <c r="M5098">
        <v>5</v>
      </c>
      <c r="N5098">
        <v>5</v>
      </c>
      <c r="O5098" t="s">
        <v>156</v>
      </c>
      <c r="P5098">
        <v>12</v>
      </c>
      <c r="Q5098" t="s">
        <v>40</v>
      </c>
      <c r="T5098">
        <v>17522</v>
      </c>
      <c r="U5098" t="s">
        <v>17</v>
      </c>
      <c r="V5098" t="s">
        <v>96</v>
      </c>
      <c r="W5098">
        <v>2</v>
      </c>
      <c r="X5098">
        <v>5</v>
      </c>
      <c r="Y5098">
        <v>1066.1500000000001</v>
      </c>
      <c r="Z5098">
        <v>124.71</v>
      </c>
      <c r="AA5098">
        <v>158.46</v>
      </c>
      <c r="AB5098">
        <v>33.75</v>
      </c>
      <c r="AC5098">
        <v>27.06</v>
      </c>
      <c r="AD5098" t="s">
        <v>194</v>
      </c>
      <c r="AE5098">
        <v>0</v>
      </c>
      <c r="AF5098">
        <v>0</v>
      </c>
      <c r="AG5098" t="s">
        <v>195</v>
      </c>
      <c r="AH5098" t="s">
        <v>196</v>
      </c>
    </row>
    <row r="5099" spans="1:34" x14ac:dyDescent="0.25">
      <c r="A5099">
        <v>1510</v>
      </c>
      <c r="B5099">
        <v>13880</v>
      </c>
      <c r="C5099" t="s">
        <v>17</v>
      </c>
      <c r="D5099" s="1">
        <v>40324.603472222225</v>
      </c>
      <c r="E5099" s="1">
        <v>40865.572222222225</v>
      </c>
      <c r="F5099">
        <v>22</v>
      </c>
      <c r="G5099">
        <v>17</v>
      </c>
      <c r="H5099">
        <v>148</v>
      </c>
      <c r="I5099">
        <v>2535</v>
      </c>
      <c r="J5099">
        <v>4293.8599999999997</v>
      </c>
      <c r="K5099">
        <v>252.58</v>
      </c>
      <c r="L5099">
        <v>4</v>
      </c>
      <c r="M5099">
        <v>5</v>
      </c>
      <c r="N5099">
        <v>5</v>
      </c>
      <c r="O5099" t="s">
        <v>148</v>
      </c>
      <c r="P5099">
        <v>14</v>
      </c>
      <c r="Q5099" t="s">
        <v>129</v>
      </c>
      <c r="T5099">
        <v>17523</v>
      </c>
      <c r="U5099" t="s">
        <v>17</v>
      </c>
      <c r="V5099" t="s">
        <v>24</v>
      </c>
      <c r="W5099">
        <v>12</v>
      </c>
      <c r="X5099">
        <v>4</v>
      </c>
      <c r="Y5099">
        <v>652.74</v>
      </c>
      <c r="Z5099">
        <v>0</v>
      </c>
      <c r="AA5099">
        <v>652.74</v>
      </c>
      <c r="AB5099">
        <v>652.74</v>
      </c>
      <c r="AD5099" t="s">
        <v>197</v>
      </c>
      <c r="AE5099">
        <v>0</v>
      </c>
      <c r="AF5099">
        <v>0</v>
      </c>
      <c r="AG5099" t="s">
        <v>198</v>
      </c>
      <c r="AH5099" t="s">
        <v>196</v>
      </c>
    </row>
    <row r="5100" spans="1:34" x14ac:dyDescent="0.25">
      <c r="A5100">
        <v>5527</v>
      </c>
      <c r="B5100">
        <v>17937</v>
      </c>
      <c r="C5100" t="s">
        <v>17</v>
      </c>
      <c r="D5100" s="1">
        <v>40524.613194444442</v>
      </c>
      <c r="E5100" s="1">
        <v>40878.489583333336</v>
      </c>
      <c r="F5100">
        <v>9</v>
      </c>
      <c r="G5100">
        <v>7</v>
      </c>
      <c r="H5100">
        <v>19</v>
      </c>
      <c r="I5100">
        <v>1754</v>
      </c>
      <c r="J5100">
        <v>4301.22</v>
      </c>
      <c r="K5100">
        <v>614.46</v>
      </c>
      <c r="L5100">
        <v>5</v>
      </c>
      <c r="M5100">
        <v>4</v>
      </c>
      <c r="N5100">
        <v>5</v>
      </c>
      <c r="O5100" t="s">
        <v>149</v>
      </c>
      <c r="P5100">
        <v>14</v>
      </c>
      <c r="Q5100" t="s">
        <v>129</v>
      </c>
      <c r="T5100">
        <v>17524</v>
      </c>
      <c r="U5100" t="s">
        <v>17</v>
      </c>
      <c r="V5100" t="s">
        <v>29</v>
      </c>
      <c r="W5100">
        <v>362</v>
      </c>
      <c r="X5100">
        <v>3</v>
      </c>
      <c r="Y5100">
        <v>539.14</v>
      </c>
      <c r="Z5100">
        <v>0</v>
      </c>
      <c r="AA5100">
        <v>0</v>
      </c>
      <c r="AB5100">
        <v>0</v>
      </c>
      <c r="AD5100" t="s">
        <v>191</v>
      </c>
      <c r="AE5100">
        <v>0</v>
      </c>
      <c r="AF5100">
        <v>5.61</v>
      </c>
      <c r="AG5100" t="s">
        <v>198</v>
      </c>
      <c r="AH5100" t="s">
        <v>199</v>
      </c>
    </row>
    <row r="5101" spans="1:34" x14ac:dyDescent="0.25">
      <c r="A5101">
        <v>2473</v>
      </c>
      <c r="B5101">
        <v>14854</v>
      </c>
      <c r="C5101" t="s">
        <v>17</v>
      </c>
      <c r="D5101" s="1">
        <v>40200.408333333333</v>
      </c>
      <c r="E5101" s="1">
        <v>40808.708333333336</v>
      </c>
      <c r="F5101">
        <v>79</v>
      </c>
      <c r="G5101">
        <v>11</v>
      </c>
      <c r="H5101">
        <v>170</v>
      </c>
      <c r="I5101">
        <v>2987</v>
      </c>
      <c r="J5101">
        <v>4303.0600000000004</v>
      </c>
      <c r="K5101">
        <v>391.19</v>
      </c>
      <c r="L5101">
        <v>3</v>
      </c>
      <c r="M5101">
        <v>5</v>
      </c>
      <c r="N5101">
        <v>5</v>
      </c>
      <c r="O5101" t="s">
        <v>150</v>
      </c>
      <c r="P5101">
        <v>13</v>
      </c>
      <c r="Q5101" t="s">
        <v>96</v>
      </c>
      <c r="T5101">
        <v>17525</v>
      </c>
      <c r="U5101" t="s">
        <v>17</v>
      </c>
      <c r="V5101" t="s">
        <v>29</v>
      </c>
      <c r="W5101">
        <v>360</v>
      </c>
      <c r="X5101">
        <v>3</v>
      </c>
      <c r="Y5101">
        <v>1161.9000000000001</v>
      </c>
      <c r="Z5101">
        <v>0</v>
      </c>
      <c r="AA5101">
        <v>0</v>
      </c>
      <c r="AB5101">
        <v>0</v>
      </c>
      <c r="AD5101" t="s">
        <v>191</v>
      </c>
      <c r="AE5101">
        <v>0</v>
      </c>
      <c r="AF5101">
        <v>0</v>
      </c>
      <c r="AG5101" t="s">
        <v>198</v>
      </c>
      <c r="AH5101" t="s">
        <v>199</v>
      </c>
    </row>
    <row r="5102" spans="1:34" x14ac:dyDescent="0.25">
      <c r="A5102">
        <v>572</v>
      </c>
      <c r="B5102">
        <v>12928</v>
      </c>
      <c r="C5102" t="s">
        <v>17</v>
      </c>
      <c r="D5102" s="1">
        <v>40337.427777777775</v>
      </c>
      <c r="E5102" s="1">
        <v>40851.599999999999</v>
      </c>
      <c r="F5102">
        <v>36</v>
      </c>
      <c r="G5102">
        <v>12</v>
      </c>
      <c r="H5102">
        <v>94</v>
      </c>
      <c r="I5102">
        <v>2899</v>
      </c>
      <c r="J5102">
        <v>4304.8900000000003</v>
      </c>
      <c r="K5102">
        <v>358.74</v>
      </c>
      <c r="L5102">
        <v>4</v>
      </c>
      <c r="M5102">
        <v>5</v>
      </c>
      <c r="N5102">
        <v>5</v>
      </c>
      <c r="O5102" t="s">
        <v>148</v>
      </c>
      <c r="P5102">
        <v>14</v>
      </c>
      <c r="Q5102" t="s">
        <v>129</v>
      </c>
      <c r="T5102">
        <v>17526</v>
      </c>
      <c r="U5102" t="s">
        <v>17</v>
      </c>
      <c r="V5102" t="s">
        <v>129</v>
      </c>
      <c r="W5102">
        <v>5</v>
      </c>
      <c r="X5102">
        <v>12</v>
      </c>
      <c r="Y5102">
        <v>3939.24</v>
      </c>
      <c r="Z5102">
        <v>0</v>
      </c>
      <c r="AA5102">
        <v>323.10000000000002</v>
      </c>
      <c r="AB5102">
        <v>323.10000000000002</v>
      </c>
      <c r="AD5102" t="s">
        <v>197</v>
      </c>
      <c r="AE5102">
        <v>0</v>
      </c>
      <c r="AF5102">
        <v>12.42</v>
      </c>
      <c r="AG5102" t="s">
        <v>192</v>
      </c>
      <c r="AH5102" t="s">
        <v>199</v>
      </c>
    </row>
    <row r="5103" spans="1:34" x14ac:dyDescent="0.25">
      <c r="A5103">
        <v>2105</v>
      </c>
      <c r="B5103">
        <v>14482</v>
      </c>
      <c r="C5103" t="s">
        <v>17</v>
      </c>
      <c r="D5103" s="1">
        <v>40416.592361111114</v>
      </c>
      <c r="E5103" s="1">
        <v>40868.551388888889</v>
      </c>
      <c r="F5103">
        <v>19</v>
      </c>
      <c r="G5103">
        <v>12</v>
      </c>
      <c r="H5103">
        <v>185</v>
      </c>
      <c r="I5103">
        <v>2869</v>
      </c>
      <c r="J5103">
        <v>4306.72</v>
      </c>
      <c r="K5103">
        <v>358.89</v>
      </c>
      <c r="L5103">
        <v>5</v>
      </c>
      <c r="M5103">
        <v>5</v>
      </c>
      <c r="N5103">
        <v>5</v>
      </c>
      <c r="O5103" t="s">
        <v>146</v>
      </c>
      <c r="P5103">
        <v>15</v>
      </c>
      <c r="Q5103" t="s">
        <v>129</v>
      </c>
      <c r="T5103">
        <v>17527</v>
      </c>
      <c r="U5103" t="s">
        <v>17</v>
      </c>
      <c r="V5103" t="s">
        <v>24</v>
      </c>
      <c r="W5103">
        <v>54</v>
      </c>
      <c r="X5103">
        <v>4</v>
      </c>
      <c r="Y5103">
        <v>939.37</v>
      </c>
      <c r="Z5103">
        <v>314.51</v>
      </c>
      <c r="AA5103">
        <v>332.75</v>
      </c>
      <c r="AB5103">
        <v>18.239999999999998</v>
      </c>
      <c r="AC5103">
        <v>5.8</v>
      </c>
      <c r="AD5103" t="s">
        <v>202</v>
      </c>
      <c r="AE5103">
        <v>0</v>
      </c>
      <c r="AF5103">
        <v>5.38</v>
      </c>
      <c r="AG5103" t="s">
        <v>198</v>
      </c>
      <c r="AH5103" t="s">
        <v>196</v>
      </c>
    </row>
    <row r="5104" spans="1:34" x14ac:dyDescent="0.25">
      <c r="A5104">
        <v>4788</v>
      </c>
      <c r="B5104">
        <v>17191</v>
      </c>
      <c r="C5104" t="s">
        <v>17</v>
      </c>
      <c r="D5104" s="1">
        <v>40148.69027777778</v>
      </c>
      <c r="E5104" s="1">
        <v>40858.706944444442</v>
      </c>
      <c r="F5104">
        <v>29</v>
      </c>
      <c r="G5104">
        <v>15</v>
      </c>
      <c r="H5104">
        <v>269</v>
      </c>
      <c r="I5104">
        <v>2208</v>
      </c>
      <c r="J5104">
        <v>4310.34</v>
      </c>
      <c r="K5104">
        <v>287.36</v>
      </c>
      <c r="L5104">
        <v>4</v>
      </c>
      <c r="M5104">
        <v>5</v>
      </c>
      <c r="N5104">
        <v>5</v>
      </c>
      <c r="O5104" t="s">
        <v>148</v>
      </c>
      <c r="P5104">
        <v>14</v>
      </c>
      <c r="Q5104" t="s">
        <v>129</v>
      </c>
      <c r="T5104">
        <v>17528</v>
      </c>
      <c r="U5104" t="s">
        <v>17</v>
      </c>
      <c r="V5104" t="s">
        <v>129</v>
      </c>
      <c r="W5104">
        <v>2</v>
      </c>
      <c r="X5104">
        <v>8</v>
      </c>
      <c r="Y5104">
        <v>3628.5</v>
      </c>
      <c r="Z5104">
        <v>0</v>
      </c>
      <c r="AA5104">
        <v>3628.5</v>
      </c>
      <c r="AB5104">
        <v>3628.5</v>
      </c>
      <c r="AD5104" t="s">
        <v>197</v>
      </c>
      <c r="AE5104">
        <v>0</v>
      </c>
      <c r="AF5104">
        <v>2.44</v>
      </c>
      <c r="AG5104" t="s">
        <v>198</v>
      </c>
      <c r="AH5104" t="s">
        <v>196</v>
      </c>
    </row>
    <row r="5105" spans="1:34" x14ac:dyDescent="0.25">
      <c r="A5105">
        <v>4969</v>
      </c>
      <c r="B5105">
        <v>17372</v>
      </c>
      <c r="C5105" t="s">
        <v>17</v>
      </c>
      <c r="D5105" s="1">
        <v>40150.77847222222</v>
      </c>
      <c r="E5105" s="1">
        <v>40846.484027777777</v>
      </c>
      <c r="F5105">
        <v>41</v>
      </c>
      <c r="G5105">
        <v>27</v>
      </c>
      <c r="H5105">
        <v>411</v>
      </c>
      <c r="I5105">
        <v>1859</v>
      </c>
      <c r="J5105">
        <v>4316.46</v>
      </c>
      <c r="K5105">
        <v>159.87</v>
      </c>
      <c r="L5105">
        <v>4</v>
      </c>
      <c r="M5105">
        <v>5</v>
      </c>
      <c r="N5105">
        <v>5</v>
      </c>
      <c r="O5105" t="s">
        <v>148</v>
      </c>
      <c r="P5105">
        <v>14</v>
      </c>
      <c r="Q5105" t="s">
        <v>129</v>
      </c>
      <c r="T5105">
        <v>17529</v>
      </c>
      <c r="U5105" t="s">
        <v>17</v>
      </c>
      <c r="V5105" t="s">
        <v>40</v>
      </c>
      <c r="W5105">
        <v>611</v>
      </c>
      <c r="X5105">
        <v>2</v>
      </c>
      <c r="Y5105">
        <v>1240.25</v>
      </c>
      <c r="Z5105">
        <v>0</v>
      </c>
      <c r="AA5105">
        <v>0</v>
      </c>
      <c r="AB5105">
        <v>0</v>
      </c>
      <c r="AD5105" t="s">
        <v>191</v>
      </c>
      <c r="AE5105">
        <v>0</v>
      </c>
      <c r="AF5105">
        <v>0</v>
      </c>
      <c r="AG5105" t="s">
        <v>200</v>
      </c>
      <c r="AH5105" t="s">
        <v>193</v>
      </c>
    </row>
    <row r="5106" spans="1:34" x14ac:dyDescent="0.25">
      <c r="A5106">
        <v>1958</v>
      </c>
      <c r="B5106">
        <v>14334</v>
      </c>
      <c r="C5106" t="s">
        <v>17</v>
      </c>
      <c r="D5106" s="1">
        <v>40318.419444444444</v>
      </c>
      <c r="E5106" s="1">
        <v>40870.417361111111</v>
      </c>
      <c r="F5106">
        <v>17</v>
      </c>
      <c r="G5106">
        <v>12</v>
      </c>
      <c r="H5106">
        <v>148</v>
      </c>
      <c r="I5106">
        <v>2986</v>
      </c>
      <c r="J5106">
        <v>4318.4799999999996</v>
      </c>
      <c r="K5106">
        <v>359.87</v>
      </c>
      <c r="L5106">
        <v>5</v>
      </c>
      <c r="M5106">
        <v>5</v>
      </c>
      <c r="N5106">
        <v>5</v>
      </c>
      <c r="O5106" t="s">
        <v>146</v>
      </c>
      <c r="P5106">
        <v>15</v>
      </c>
      <c r="Q5106" t="s">
        <v>129</v>
      </c>
      <c r="T5106">
        <v>17530</v>
      </c>
      <c r="U5106" t="s">
        <v>17</v>
      </c>
      <c r="V5106" t="s">
        <v>129</v>
      </c>
      <c r="W5106">
        <v>2</v>
      </c>
      <c r="X5106">
        <v>12</v>
      </c>
      <c r="Y5106">
        <v>2787.1</v>
      </c>
      <c r="Z5106">
        <v>0</v>
      </c>
      <c r="AA5106">
        <v>1001.86</v>
      </c>
      <c r="AB5106">
        <v>1001.86</v>
      </c>
      <c r="AD5106" t="s">
        <v>197</v>
      </c>
      <c r="AE5106">
        <v>0</v>
      </c>
      <c r="AF5106">
        <v>0.03</v>
      </c>
      <c r="AG5106" t="s">
        <v>198</v>
      </c>
      <c r="AH5106" t="s">
        <v>196</v>
      </c>
    </row>
    <row r="5107" spans="1:34" x14ac:dyDescent="0.25">
      <c r="A5107">
        <v>3246</v>
      </c>
      <c r="B5107">
        <v>15633</v>
      </c>
      <c r="C5107" t="s">
        <v>17</v>
      </c>
      <c r="D5107" s="1">
        <v>40155.743750000001</v>
      </c>
      <c r="E5107" s="1">
        <v>40377.57916666667</v>
      </c>
      <c r="F5107">
        <v>510</v>
      </c>
      <c r="G5107">
        <v>13</v>
      </c>
      <c r="H5107">
        <v>77</v>
      </c>
      <c r="I5107">
        <v>2048</v>
      </c>
      <c r="J5107">
        <v>4335.96</v>
      </c>
      <c r="K5107">
        <v>333.54</v>
      </c>
      <c r="L5107">
        <v>1</v>
      </c>
      <c r="M5107">
        <v>5</v>
      </c>
      <c r="N5107">
        <v>5</v>
      </c>
      <c r="O5107" t="s">
        <v>153</v>
      </c>
      <c r="P5107">
        <v>11</v>
      </c>
      <c r="Q5107" t="s">
        <v>40</v>
      </c>
      <c r="T5107">
        <v>17531</v>
      </c>
      <c r="U5107" t="s">
        <v>17</v>
      </c>
      <c r="V5107" t="s">
        <v>40</v>
      </c>
      <c r="W5107">
        <v>191</v>
      </c>
      <c r="X5107">
        <v>3</v>
      </c>
      <c r="Y5107">
        <v>1266.82</v>
      </c>
      <c r="Z5107">
        <v>0</v>
      </c>
      <c r="AA5107">
        <v>0</v>
      </c>
      <c r="AB5107">
        <v>0</v>
      </c>
      <c r="AD5107" t="s">
        <v>191</v>
      </c>
      <c r="AE5107">
        <v>0</v>
      </c>
      <c r="AF5107">
        <v>5.71</v>
      </c>
      <c r="AG5107" t="s">
        <v>200</v>
      </c>
      <c r="AH5107" t="s">
        <v>193</v>
      </c>
    </row>
    <row r="5108" spans="1:34" x14ac:dyDescent="0.25">
      <c r="A5108">
        <v>4648</v>
      </c>
      <c r="B5108">
        <v>17050</v>
      </c>
      <c r="C5108" t="s">
        <v>17</v>
      </c>
      <c r="D5108" s="1">
        <v>40204.620833333334</v>
      </c>
      <c r="E5108" s="1">
        <v>40790.574999999997</v>
      </c>
      <c r="F5108">
        <v>97</v>
      </c>
      <c r="G5108">
        <v>10</v>
      </c>
      <c r="H5108">
        <v>192</v>
      </c>
      <c r="I5108">
        <v>2431</v>
      </c>
      <c r="J5108">
        <v>4348.46</v>
      </c>
      <c r="K5108">
        <v>434.85</v>
      </c>
      <c r="L5108">
        <v>3</v>
      </c>
      <c r="M5108">
        <v>5</v>
      </c>
      <c r="N5108">
        <v>5</v>
      </c>
      <c r="O5108" t="s">
        <v>150</v>
      </c>
      <c r="P5108">
        <v>13</v>
      </c>
      <c r="Q5108" t="s">
        <v>96</v>
      </c>
      <c r="T5108">
        <v>17532</v>
      </c>
      <c r="U5108" t="s">
        <v>17</v>
      </c>
      <c r="V5108" t="s">
        <v>19</v>
      </c>
      <c r="W5108">
        <v>386</v>
      </c>
      <c r="X5108">
        <v>1</v>
      </c>
      <c r="Y5108">
        <v>65.34</v>
      </c>
      <c r="Z5108">
        <v>0</v>
      </c>
      <c r="AA5108">
        <v>0</v>
      </c>
      <c r="AB5108">
        <v>0</v>
      </c>
      <c r="AD5108" t="s">
        <v>191</v>
      </c>
      <c r="AE5108">
        <v>0</v>
      </c>
      <c r="AF5108">
        <v>0</v>
      </c>
      <c r="AG5108" t="s">
        <v>198</v>
      </c>
      <c r="AH5108" t="s">
        <v>196</v>
      </c>
    </row>
    <row r="5109" spans="1:34" x14ac:dyDescent="0.25">
      <c r="A5109">
        <v>3889</v>
      </c>
      <c r="B5109">
        <v>16283</v>
      </c>
      <c r="C5109" t="s">
        <v>17</v>
      </c>
      <c r="D5109" s="1">
        <v>40237.591666666667</v>
      </c>
      <c r="E5109" s="1">
        <v>40881.505555555559</v>
      </c>
      <c r="F5109">
        <v>6</v>
      </c>
      <c r="G5109">
        <v>8</v>
      </c>
      <c r="H5109">
        <v>384</v>
      </c>
      <c r="I5109">
        <v>2865</v>
      </c>
      <c r="J5109">
        <v>4348.62</v>
      </c>
      <c r="K5109">
        <v>543.58000000000004</v>
      </c>
      <c r="L5109">
        <v>5</v>
      </c>
      <c r="M5109">
        <v>4</v>
      </c>
      <c r="N5109">
        <v>5</v>
      </c>
      <c r="O5109" t="s">
        <v>149</v>
      </c>
      <c r="P5109">
        <v>14</v>
      </c>
      <c r="Q5109" t="s">
        <v>129</v>
      </c>
      <c r="T5109">
        <v>17533</v>
      </c>
      <c r="U5109" t="s">
        <v>17</v>
      </c>
      <c r="V5109" t="s">
        <v>19</v>
      </c>
      <c r="W5109">
        <v>435</v>
      </c>
      <c r="X5109">
        <v>1</v>
      </c>
      <c r="Y5109">
        <v>34.799999999999997</v>
      </c>
      <c r="Z5109">
        <v>0</v>
      </c>
      <c r="AA5109">
        <v>0</v>
      </c>
      <c r="AB5109">
        <v>0</v>
      </c>
      <c r="AD5109" t="s">
        <v>191</v>
      </c>
      <c r="AE5109">
        <v>0</v>
      </c>
      <c r="AF5109">
        <v>0</v>
      </c>
      <c r="AG5109" t="s">
        <v>198</v>
      </c>
      <c r="AH5109" t="s">
        <v>196</v>
      </c>
    </row>
    <row r="5110" spans="1:34" x14ac:dyDescent="0.25">
      <c r="A5110">
        <v>562</v>
      </c>
      <c r="B5110">
        <v>12917</v>
      </c>
      <c r="C5110" t="s">
        <v>17</v>
      </c>
      <c r="D5110" s="1">
        <v>40156.598611111112</v>
      </c>
      <c r="E5110" s="1">
        <v>40758.695833333331</v>
      </c>
      <c r="F5110">
        <v>129</v>
      </c>
      <c r="G5110">
        <v>6</v>
      </c>
      <c r="H5110">
        <v>45</v>
      </c>
      <c r="I5110">
        <v>1104</v>
      </c>
      <c r="J5110">
        <v>4359.2</v>
      </c>
      <c r="K5110">
        <v>726.53</v>
      </c>
      <c r="L5110">
        <v>3</v>
      </c>
      <c r="M5110">
        <v>4</v>
      </c>
      <c r="N5110">
        <v>5</v>
      </c>
      <c r="O5110" t="s">
        <v>144</v>
      </c>
      <c r="P5110">
        <v>12</v>
      </c>
      <c r="Q5110" t="s">
        <v>96</v>
      </c>
      <c r="T5110">
        <v>17534</v>
      </c>
      <c r="U5110" t="s">
        <v>17</v>
      </c>
      <c r="V5110" t="s">
        <v>129</v>
      </c>
      <c r="W5110">
        <v>54</v>
      </c>
      <c r="X5110">
        <v>5</v>
      </c>
      <c r="Y5110">
        <v>1668.83</v>
      </c>
      <c r="Z5110">
        <v>0</v>
      </c>
      <c r="AA5110">
        <v>223.36</v>
      </c>
      <c r="AB5110">
        <v>223.36</v>
      </c>
      <c r="AD5110" t="s">
        <v>197</v>
      </c>
      <c r="AE5110">
        <v>0</v>
      </c>
      <c r="AF5110">
        <v>0</v>
      </c>
      <c r="AG5110" t="s">
        <v>198</v>
      </c>
      <c r="AH5110" t="s">
        <v>196</v>
      </c>
    </row>
    <row r="5111" spans="1:34" x14ac:dyDescent="0.25">
      <c r="A5111">
        <v>85</v>
      </c>
      <c r="B5111">
        <v>12432</v>
      </c>
      <c r="C5111" t="s">
        <v>61</v>
      </c>
      <c r="D5111" s="1">
        <v>40714.560416666667</v>
      </c>
      <c r="E5111" s="1">
        <v>40844.488194444442</v>
      </c>
      <c r="F5111">
        <v>43</v>
      </c>
      <c r="G5111">
        <v>4</v>
      </c>
      <c r="H5111">
        <v>106</v>
      </c>
      <c r="I5111">
        <v>1800</v>
      </c>
      <c r="J5111">
        <v>4359.32</v>
      </c>
      <c r="K5111">
        <v>1089.83</v>
      </c>
      <c r="L5111">
        <v>4</v>
      </c>
      <c r="M5111">
        <v>3</v>
      </c>
      <c r="N5111">
        <v>5</v>
      </c>
      <c r="O5111" t="s">
        <v>152</v>
      </c>
      <c r="P5111">
        <v>12</v>
      </c>
      <c r="Q5111" t="s">
        <v>24</v>
      </c>
      <c r="T5111">
        <v>17535</v>
      </c>
      <c r="U5111" t="s">
        <v>17</v>
      </c>
      <c r="V5111" t="s">
        <v>19</v>
      </c>
      <c r="W5111">
        <v>281</v>
      </c>
      <c r="X5111">
        <v>1</v>
      </c>
      <c r="Y5111">
        <v>164.4</v>
      </c>
      <c r="Z5111">
        <v>0</v>
      </c>
      <c r="AA5111">
        <v>0</v>
      </c>
      <c r="AB5111">
        <v>0</v>
      </c>
      <c r="AD5111" t="s">
        <v>191</v>
      </c>
      <c r="AE5111">
        <v>0</v>
      </c>
      <c r="AF5111">
        <v>0</v>
      </c>
      <c r="AG5111" t="s">
        <v>198</v>
      </c>
      <c r="AH5111" t="s">
        <v>196</v>
      </c>
    </row>
    <row r="5112" spans="1:34" x14ac:dyDescent="0.25">
      <c r="A5112">
        <v>3471</v>
      </c>
      <c r="B5112">
        <v>15861</v>
      </c>
      <c r="C5112" t="s">
        <v>17</v>
      </c>
      <c r="D5112" s="1">
        <v>40206.820138888892</v>
      </c>
      <c r="E5112" s="1">
        <v>40874.665972222225</v>
      </c>
      <c r="F5112">
        <v>13</v>
      </c>
      <c r="G5112">
        <v>12</v>
      </c>
      <c r="H5112">
        <v>451</v>
      </c>
      <c r="I5112">
        <v>3833</v>
      </c>
      <c r="J5112">
        <v>4360.8999999999996</v>
      </c>
      <c r="K5112">
        <v>363.41</v>
      </c>
      <c r="L5112">
        <v>5</v>
      </c>
      <c r="M5112">
        <v>5</v>
      </c>
      <c r="N5112">
        <v>5</v>
      </c>
      <c r="O5112" t="s">
        <v>146</v>
      </c>
      <c r="P5112">
        <v>15</v>
      </c>
      <c r="Q5112" t="s">
        <v>129</v>
      </c>
      <c r="T5112">
        <v>17536</v>
      </c>
      <c r="U5112" t="s">
        <v>17</v>
      </c>
      <c r="V5112" t="s">
        <v>22</v>
      </c>
      <c r="W5112">
        <v>178</v>
      </c>
      <c r="X5112">
        <v>3</v>
      </c>
      <c r="Y5112">
        <v>364.83</v>
      </c>
      <c r="Z5112">
        <v>76.5</v>
      </c>
      <c r="AA5112">
        <v>0</v>
      </c>
      <c r="AB5112">
        <v>-76.5</v>
      </c>
      <c r="AC5112">
        <v>-100</v>
      </c>
      <c r="AD5112" t="s">
        <v>201</v>
      </c>
      <c r="AE5112">
        <v>76.5</v>
      </c>
      <c r="AF5112">
        <v>0</v>
      </c>
      <c r="AG5112" t="s">
        <v>198</v>
      </c>
      <c r="AH5112" t="s">
        <v>199</v>
      </c>
    </row>
    <row r="5113" spans="1:34" x14ac:dyDescent="0.25">
      <c r="A5113">
        <v>398</v>
      </c>
      <c r="B5113">
        <v>12752</v>
      </c>
      <c r="C5113" t="s">
        <v>61</v>
      </c>
      <c r="D5113" s="1">
        <v>40805.563888888886</v>
      </c>
      <c r="E5113" s="1">
        <v>40805.563888888886</v>
      </c>
      <c r="F5113">
        <v>82</v>
      </c>
      <c r="G5113">
        <v>1</v>
      </c>
      <c r="H5113">
        <v>53</v>
      </c>
      <c r="I5113">
        <v>2262</v>
      </c>
      <c r="J5113">
        <v>4366.78</v>
      </c>
      <c r="K5113">
        <v>4366.78</v>
      </c>
      <c r="L5113">
        <v>3</v>
      </c>
      <c r="M5113">
        <v>2</v>
      </c>
      <c r="N5113">
        <v>5</v>
      </c>
      <c r="O5113" t="s">
        <v>164</v>
      </c>
      <c r="P5113">
        <v>10</v>
      </c>
      <c r="Q5113" t="s">
        <v>22</v>
      </c>
      <c r="T5113">
        <v>17537</v>
      </c>
      <c r="U5113" t="s">
        <v>17</v>
      </c>
      <c r="V5113" t="s">
        <v>24</v>
      </c>
      <c r="W5113">
        <v>30</v>
      </c>
      <c r="X5113">
        <v>2</v>
      </c>
      <c r="Y5113">
        <v>887.67</v>
      </c>
      <c r="Z5113">
        <v>0</v>
      </c>
      <c r="AA5113">
        <v>266.92</v>
      </c>
      <c r="AB5113">
        <v>266.92</v>
      </c>
      <c r="AD5113" t="s">
        <v>197</v>
      </c>
      <c r="AE5113">
        <v>0</v>
      </c>
      <c r="AF5113">
        <v>0</v>
      </c>
      <c r="AG5113" t="s">
        <v>198</v>
      </c>
      <c r="AH5113" t="s">
        <v>196</v>
      </c>
    </row>
    <row r="5114" spans="1:34" x14ac:dyDescent="0.25">
      <c r="A5114">
        <v>936</v>
      </c>
      <c r="B5114">
        <v>13297</v>
      </c>
      <c r="C5114" t="s">
        <v>17</v>
      </c>
      <c r="D5114" s="1">
        <v>40344.524305555555</v>
      </c>
      <c r="E5114" s="1">
        <v>40879.397222222222</v>
      </c>
      <c r="F5114">
        <v>8</v>
      </c>
      <c r="G5114">
        <v>7</v>
      </c>
      <c r="H5114">
        <v>108</v>
      </c>
      <c r="I5114">
        <v>2694</v>
      </c>
      <c r="J5114">
        <v>4368.62</v>
      </c>
      <c r="K5114">
        <v>624.09</v>
      </c>
      <c r="L5114">
        <v>5</v>
      </c>
      <c r="M5114">
        <v>4</v>
      </c>
      <c r="N5114">
        <v>5</v>
      </c>
      <c r="O5114" t="s">
        <v>149</v>
      </c>
      <c r="P5114">
        <v>14</v>
      </c>
      <c r="Q5114" t="s">
        <v>129</v>
      </c>
      <c r="T5114">
        <v>17538</v>
      </c>
      <c r="U5114" t="s">
        <v>17</v>
      </c>
      <c r="V5114" t="s">
        <v>24</v>
      </c>
      <c r="W5114">
        <v>26</v>
      </c>
      <c r="X5114">
        <v>1</v>
      </c>
      <c r="Y5114">
        <v>98.42</v>
      </c>
      <c r="Z5114">
        <v>0</v>
      </c>
      <c r="AA5114">
        <v>98.42</v>
      </c>
      <c r="AB5114">
        <v>98.42</v>
      </c>
      <c r="AD5114" t="s">
        <v>197</v>
      </c>
      <c r="AE5114">
        <v>0</v>
      </c>
      <c r="AF5114">
        <v>0</v>
      </c>
      <c r="AG5114" t="s">
        <v>198</v>
      </c>
      <c r="AH5114" t="s">
        <v>196</v>
      </c>
    </row>
    <row r="5115" spans="1:34" x14ac:dyDescent="0.25">
      <c r="A5115">
        <v>3726</v>
      </c>
      <c r="B5115">
        <v>16118</v>
      </c>
      <c r="C5115" t="s">
        <v>17</v>
      </c>
      <c r="D5115" s="1">
        <v>40234.402777777781</v>
      </c>
      <c r="E5115" s="1">
        <v>40234.402777777781</v>
      </c>
      <c r="F5115">
        <v>653</v>
      </c>
      <c r="G5115">
        <v>1</v>
      </c>
      <c r="H5115">
        <v>41</v>
      </c>
      <c r="I5115">
        <v>2851</v>
      </c>
      <c r="J5115">
        <v>4376.25</v>
      </c>
      <c r="K5115">
        <v>4376.25</v>
      </c>
      <c r="L5115">
        <v>1</v>
      </c>
      <c r="M5115">
        <v>1</v>
      </c>
      <c r="N5115">
        <v>5</v>
      </c>
      <c r="O5115" t="s">
        <v>159</v>
      </c>
      <c r="P5115">
        <v>7</v>
      </c>
      <c r="Q5115" t="s">
        <v>40</v>
      </c>
      <c r="T5115">
        <v>17539</v>
      </c>
      <c r="U5115" t="s">
        <v>17</v>
      </c>
      <c r="V5115" t="s">
        <v>29</v>
      </c>
      <c r="W5115">
        <v>629</v>
      </c>
      <c r="X5115">
        <v>3</v>
      </c>
      <c r="Y5115">
        <v>1161.8399999999999</v>
      </c>
      <c r="Z5115">
        <v>0</v>
      </c>
      <c r="AA5115">
        <v>0</v>
      </c>
      <c r="AB5115">
        <v>0</v>
      </c>
      <c r="AD5115" t="s">
        <v>191</v>
      </c>
      <c r="AE5115">
        <v>0</v>
      </c>
      <c r="AF5115">
        <v>14.16</v>
      </c>
      <c r="AG5115" t="s">
        <v>192</v>
      </c>
      <c r="AH5115" t="s">
        <v>199</v>
      </c>
    </row>
    <row r="5116" spans="1:34" x14ac:dyDescent="0.25">
      <c r="A5116">
        <v>2137</v>
      </c>
      <c r="B5116">
        <v>14514</v>
      </c>
      <c r="C5116" t="s">
        <v>17</v>
      </c>
      <c r="D5116" s="1">
        <v>40160.556250000001</v>
      </c>
      <c r="E5116" s="1">
        <v>40825.670138888891</v>
      </c>
      <c r="F5116">
        <v>62</v>
      </c>
      <c r="G5116">
        <v>9</v>
      </c>
      <c r="H5116">
        <v>212</v>
      </c>
      <c r="I5116">
        <v>2362</v>
      </c>
      <c r="J5116">
        <v>4380.04</v>
      </c>
      <c r="K5116">
        <v>486.67</v>
      </c>
      <c r="L5116">
        <v>3</v>
      </c>
      <c r="M5116">
        <v>5</v>
      </c>
      <c r="N5116">
        <v>5</v>
      </c>
      <c r="O5116" t="s">
        <v>150</v>
      </c>
      <c r="P5116">
        <v>13</v>
      </c>
      <c r="Q5116" t="s">
        <v>96</v>
      </c>
      <c r="T5116">
        <v>17540</v>
      </c>
      <c r="U5116" t="s">
        <v>17</v>
      </c>
      <c r="V5116" t="s">
        <v>129</v>
      </c>
      <c r="W5116">
        <v>25</v>
      </c>
      <c r="X5116">
        <v>6</v>
      </c>
      <c r="Y5116">
        <v>1590.6</v>
      </c>
      <c r="Z5116">
        <v>0</v>
      </c>
      <c r="AA5116">
        <v>310.10000000000002</v>
      </c>
      <c r="AB5116">
        <v>310.10000000000002</v>
      </c>
      <c r="AD5116" t="s">
        <v>197</v>
      </c>
      <c r="AE5116">
        <v>0</v>
      </c>
      <c r="AF5116">
        <v>0.53</v>
      </c>
      <c r="AG5116" t="s">
        <v>198</v>
      </c>
      <c r="AH5116" t="s">
        <v>196</v>
      </c>
    </row>
    <row r="5117" spans="1:34" x14ac:dyDescent="0.25">
      <c r="A5117">
        <v>250</v>
      </c>
      <c r="B5117">
        <v>12600</v>
      </c>
      <c r="C5117" t="s">
        <v>34</v>
      </c>
      <c r="D5117" s="1">
        <v>40154.567361111112</v>
      </c>
      <c r="E5117" s="1">
        <v>40858.436805555553</v>
      </c>
      <c r="F5117">
        <v>29</v>
      </c>
      <c r="G5117">
        <v>20</v>
      </c>
      <c r="H5117">
        <v>51</v>
      </c>
      <c r="I5117">
        <v>1349</v>
      </c>
      <c r="J5117">
        <v>4385.8500000000004</v>
      </c>
      <c r="K5117">
        <v>219.29</v>
      </c>
      <c r="L5117">
        <v>4</v>
      </c>
      <c r="M5117">
        <v>5</v>
      </c>
      <c r="N5117">
        <v>5</v>
      </c>
      <c r="O5117" t="s">
        <v>148</v>
      </c>
      <c r="P5117">
        <v>14</v>
      </c>
      <c r="Q5117" t="s">
        <v>129</v>
      </c>
      <c r="T5117">
        <v>17541</v>
      </c>
      <c r="U5117" t="s">
        <v>17</v>
      </c>
      <c r="V5117" t="s">
        <v>19</v>
      </c>
      <c r="W5117">
        <v>510</v>
      </c>
      <c r="X5117">
        <v>1</v>
      </c>
      <c r="Y5117">
        <v>119.86</v>
      </c>
      <c r="Z5117">
        <v>0</v>
      </c>
      <c r="AA5117">
        <v>0</v>
      </c>
      <c r="AB5117">
        <v>0</v>
      </c>
      <c r="AD5117" t="s">
        <v>191</v>
      </c>
      <c r="AE5117">
        <v>0</v>
      </c>
      <c r="AF5117">
        <v>0</v>
      </c>
      <c r="AG5117" t="s">
        <v>198</v>
      </c>
      <c r="AH5117" t="s">
        <v>196</v>
      </c>
    </row>
    <row r="5118" spans="1:34" x14ac:dyDescent="0.25">
      <c r="A5118">
        <v>5860</v>
      </c>
      <c r="B5118">
        <v>18272</v>
      </c>
      <c r="C5118" t="s">
        <v>17</v>
      </c>
      <c r="D5118" s="1">
        <v>40241.536805555559</v>
      </c>
      <c r="E5118" s="1">
        <v>40884.529861111114</v>
      </c>
      <c r="F5118">
        <v>3</v>
      </c>
      <c r="G5118">
        <v>9</v>
      </c>
      <c r="H5118">
        <v>145</v>
      </c>
      <c r="I5118">
        <v>2880</v>
      </c>
      <c r="J5118">
        <v>4385.9799999999996</v>
      </c>
      <c r="K5118">
        <v>487.33</v>
      </c>
      <c r="L5118">
        <v>5</v>
      </c>
      <c r="M5118">
        <v>5</v>
      </c>
      <c r="N5118">
        <v>5</v>
      </c>
      <c r="O5118" t="s">
        <v>146</v>
      </c>
      <c r="P5118">
        <v>15</v>
      </c>
      <c r="Q5118" t="s">
        <v>129</v>
      </c>
      <c r="T5118">
        <v>17542</v>
      </c>
      <c r="U5118" t="s">
        <v>17</v>
      </c>
      <c r="V5118" t="s">
        <v>29</v>
      </c>
      <c r="W5118">
        <v>270</v>
      </c>
      <c r="X5118">
        <v>3</v>
      </c>
      <c r="Y5118">
        <v>340.85</v>
      </c>
      <c r="Z5118">
        <v>0</v>
      </c>
      <c r="AA5118">
        <v>0</v>
      </c>
      <c r="AB5118">
        <v>0</v>
      </c>
      <c r="AD5118" t="s">
        <v>191</v>
      </c>
      <c r="AE5118">
        <v>0</v>
      </c>
      <c r="AF5118">
        <v>0</v>
      </c>
      <c r="AG5118" t="s">
        <v>198</v>
      </c>
      <c r="AH5118" t="s">
        <v>199</v>
      </c>
    </row>
    <row r="5119" spans="1:34" x14ac:dyDescent="0.25">
      <c r="A5119">
        <v>4334</v>
      </c>
      <c r="B5119">
        <v>16732</v>
      </c>
      <c r="C5119" t="s">
        <v>17</v>
      </c>
      <c r="D5119" s="1">
        <v>40155.544444444444</v>
      </c>
      <c r="E5119" s="1">
        <v>40855.412499999999</v>
      </c>
      <c r="F5119">
        <v>32</v>
      </c>
      <c r="G5119">
        <v>4</v>
      </c>
      <c r="H5119">
        <v>199</v>
      </c>
      <c r="I5119">
        <v>2414</v>
      </c>
      <c r="J5119">
        <v>4387.6400000000003</v>
      </c>
      <c r="K5119">
        <v>1096.9100000000001</v>
      </c>
      <c r="L5119">
        <v>4</v>
      </c>
      <c r="M5119">
        <v>3</v>
      </c>
      <c r="N5119">
        <v>5</v>
      </c>
      <c r="O5119" t="s">
        <v>152</v>
      </c>
      <c r="P5119">
        <v>12</v>
      </c>
      <c r="Q5119" t="s">
        <v>24</v>
      </c>
      <c r="T5119">
        <v>17543</v>
      </c>
      <c r="U5119" t="s">
        <v>17</v>
      </c>
      <c r="V5119" t="s">
        <v>19</v>
      </c>
      <c r="W5119">
        <v>550</v>
      </c>
      <c r="X5119">
        <v>1</v>
      </c>
      <c r="Y5119">
        <v>120.05</v>
      </c>
      <c r="Z5119">
        <v>0</v>
      </c>
      <c r="AA5119">
        <v>0</v>
      </c>
      <c r="AB5119">
        <v>0</v>
      </c>
      <c r="AD5119" t="s">
        <v>191</v>
      </c>
      <c r="AE5119">
        <v>0</v>
      </c>
      <c r="AF5119">
        <v>0</v>
      </c>
      <c r="AG5119" t="s">
        <v>198</v>
      </c>
      <c r="AH5119" t="s">
        <v>196</v>
      </c>
    </row>
    <row r="5120" spans="1:34" x14ac:dyDescent="0.25">
      <c r="A5120">
        <v>2819</v>
      </c>
      <c r="B5120">
        <v>15203</v>
      </c>
      <c r="C5120" t="s">
        <v>17</v>
      </c>
      <c r="D5120" s="1">
        <v>40155.754166666666</v>
      </c>
      <c r="E5120" s="1">
        <v>40861.344444444447</v>
      </c>
      <c r="F5120">
        <v>26</v>
      </c>
      <c r="G5120">
        <v>15</v>
      </c>
      <c r="H5120">
        <v>150</v>
      </c>
      <c r="I5120">
        <v>4182</v>
      </c>
      <c r="J5120">
        <v>4400.18</v>
      </c>
      <c r="K5120">
        <v>293.35000000000002</v>
      </c>
      <c r="L5120">
        <v>4</v>
      </c>
      <c r="M5120">
        <v>5</v>
      </c>
      <c r="N5120">
        <v>5</v>
      </c>
      <c r="O5120" t="s">
        <v>148</v>
      </c>
      <c r="P5120">
        <v>14</v>
      </c>
      <c r="Q5120" t="s">
        <v>129</v>
      </c>
      <c r="T5120">
        <v>17544</v>
      </c>
      <c r="U5120" t="s">
        <v>17</v>
      </c>
      <c r="V5120" t="s">
        <v>29</v>
      </c>
      <c r="W5120">
        <v>391</v>
      </c>
      <c r="X5120">
        <v>3</v>
      </c>
      <c r="Y5120">
        <v>944.82</v>
      </c>
      <c r="Z5120">
        <v>0</v>
      </c>
      <c r="AA5120">
        <v>0</v>
      </c>
      <c r="AB5120">
        <v>0</v>
      </c>
      <c r="AD5120" t="s">
        <v>191</v>
      </c>
      <c r="AE5120">
        <v>0</v>
      </c>
      <c r="AF5120">
        <v>0</v>
      </c>
      <c r="AG5120" t="s">
        <v>198</v>
      </c>
      <c r="AH5120" t="s">
        <v>199</v>
      </c>
    </row>
    <row r="5121" spans="1:34" x14ac:dyDescent="0.25">
      <c r="A5121">
        <v>1839</v>
      </c>
      <c r="B5121">
        <v>14211</v>
      </c>
      <c r="C5121" t="s">
        <v>17</v>
      </c>
      <c r="D5121" s="1">
        <v>40156.533333333333</v>
      </c>
      <c r="E5121" s="1">
        <v>40833.557638888888</v>
      </c>
      <c r="F5121">
        <v>54</v>
      </c>
      <c r="G5121">
        <v>18</v>
      </c>
      <c r="H5121">
        <v>155</v>
      </c>
      <c r="I5121">
        <v>2575</v>
      </c>
      <c r="J5121">
        <v>4402.29</v>
      </c>
      <c r="K5121">
        <v>244.57</v>
      </c>
      <c r="L5121">
        <v>4</v>
      </c>
      <c r="M5121">
        <v>5</v>
      </c>
      <c r="N5121">
        <v>5</v>
      </c>
      <c r="O5121" t="s">
        <v>148</v>
      </c>
      <c r="P5121">
        <v>14</v>
      </c>
      <c r="Q5121" t="s">
        <v>129</v>
      </c>
      <c r="T5121">
        <v>17545</v>
      </c>
      <c r="U5121" t="s">
        <v>17</v>
      </c>
      <c r="V5121" t="s">
        <v>129</v>
      </c>
      <c r="W5121">
        <v>44</v>
      </c>
      <c r="X5121">
        <v>6</v>
      </c>
      <c r="Y5121">
        <v>1409.86</v>
      </c>
      <c r="Z5121">
        <v>0</v>
      </c>
      <c r="AA5121">
        <v>642.32000000000005</v>
      </c>
      <c r="AB5121">
        <v>642.32000000000005</v>
      </c>
      <c r="AD5121" t="s">
        <v>197</v>
      </c>
      <c r="AE5121">
        <v>0</v>
      </c>
      <c r="AF5121">
        <v>0</v>
      </c>
      <c r="AG5121" t="s">
        <v>198</v>
      </c>
      <c r="AH5121" t="s">
        <v>196</v>
      </c>
    </row>
    <row r="5122" spans="1:34" x14ac:dyDescent="0.25">
      <c r="A5122">
        <v>4167</v>
      </c>
      <c r="B5122">
        <v>16563</v>
      </c>
      <c r="C5122" t="s">
        <v>17</v>
      </c>
      <c r="D5122" s="1">
        <v>40148.774305555555</v>
      </c>
      <c r="E5122" s="1">
        <v>40833.493750000001</v>
      </c>
      <c r="F5122">
        <v>54</v>
      </c>
      <c r="G5122">
        <v>6</v>
      </c>
      <c r="H5122">
        <v>55</v>
      </c>
      <c r="I5122">
        <v>2584</v>
      </c>
      <c r="J5122">
        <v>4412.5600000000004</v>
      </c>
      <c r="K5122">
        <v>735.43</v>
      </c>
      <c r="L5122">
        <v>4</v>
      </c>
      <c r="M5122">
        <v>4</v>
      </c>
      <c r="N5122">
        <v>5</v>
      </c>
      <c r="O5122" t="s">
        <v>147</v>
      </c>
      <c r="P5122">
        <v>13</v>
      </c>
      <c r="Q5122" t="s">
        <v>129</v>
      </c>
      <c r="T5122">
        <v>17547</v>
      </c>
      <c r="U5122" t="s">
        <v>17</v>
      </c>
      <c r="V5122" t="s">
        <v>22</v>
      </c>
      <c r="W5122">
        <v>376</v>
      </c>
      <c r="X5122">
        <v>2</v>
      </c>
      <c r="Y5122">
        <v>727.85</v>
      </c>
      <c r="Z5122">
        <v>0</v>
      </c>
      <c r="AA5122">
        <v>0</v>
      </c>
      <c r="AB5122">
        <v>0</v>
      </c>
      <c r="AD5122" t="s">
        <v>191</v>
      </c>
      <c r="AE5122">
        <v>0</v>
      </c>
      <c r="AF5122">
        <v>4.88</v>
      </c>
      <c r="AG5122" t="s">
        <v>198</v>
      </c>
      <c r="AH5122" t="s">
        <v>199</v>
      </c>
    </row>
    <row r="5123" spans="1:34" x14ac:dyDescent="0.25">
      <c r="A5123">
        <v>4229</v>
      </c>
      <c r="B5123">
        <v>16626</v>
      </c>
      <c r="C5123" t="s">
        <v>17</v>
      </c>
      <c r="D5123" s="1">
        <v>40620.518750000003</v>
      </c>
      <c r="E5123" s="1">
        <v>40886.49722222222</v>
      </c>
      <c r="F5123">
        <v>1</v>
      </c>
      <c r="G5123">
        <v>17</v>
      </c>
      <c r="H5123">
        <v>86</v>
      </c>
      <c r="I5123">
        <v>2690</v>
      </c>
      <c r="J5123">
        <v>4413.1000000000004</v>
      </c>
      <c r="K5123">
        <v>259.58999999999997</v>
      </c>
      <c r="L5123">
        <v>5</v>
      </c>
      <c r="M5123">
        <v>5</v>
      </c>
      <c r="N5123">
        <v>5</v>
      </c>
      <c r="O5123" t="s">
        <v>146</v>
      </c>
      <c r="P5123">
        <v>15</v>
      </c>
      <c r="Q5123" t="s">
        <v>129</v>
      </c>
      <c r="T5123">
        <v>17548</v>
      </c>
      <c r="U5123" t="s">
        <v>17</v>
      </c>
      <c r="V5123" t="s">
        <v>40</v>
      </c>
      <c r="W5123">
        <v>234</v>
      </c>
      <c r="X5123">
        <v>4</v>
      </c>
      <c r="Y5123">
        <v>731.26</v>
      </c>
      <c r="Z5123">
        <v>0</v>
      </c>
      <c r="AA5123">
        <v>0</v>
      </c>
      <c r="AB5123">
        <v>0</v>
      </c>
      <c r="AD5123" t="s">
        <v>191</v>
      </c>
      <c r="AE5123">
        <v>0</v>
      </c>
      <c r="AF5123">
        <v>33.47</v>
      </c>
      <c r="AG5123" t="s">
        <v>192</v>
      </c>
      <c r="AH5123" t="s">
        <v>193</v>
      </c>
    </row>
    <row r="5124" spans="1:34" x14ac:dyDescent="0.25">
      <c r="A5124">
        <v>4735</v>
      </c>
      <c r="B5124">
        <v>17138</v>
      </c>
      <c r="C5124" t="s">
        <v>17</v>
      </c>
      <c r="D5124" s="1">
        <v>40213.59652777778</v>
      </c>
      <c r="E5124" s="1">
        <v>40611.495833333334</v>
      </c>
      <c r="F5124">
        <v>276</v>
      </c>
      <c r="G5124">
        <v>7</v>
      </c>
      <c r="H5124">
        <v>234</v>
      </c>
      <c r="I5124">
        <v>2024</v>
      </c>
      <c r="J5124">
        <v>4417.2700000000004</v>
      </c>
      <c r="K5124">
        <v>631.04</v>
      </c>
      <c r="L5124">
        <v>2</v>
      </c>
      <c r="M5124">
        <v>4</v>
      </c>
      <c r="N5124">
        <v>5</v>
      </c>
      <c r="O5124" t="s">
        <v>154</v>
      </c>
      <c r="P5124">
        <v>11</v>
      </c>
      <c r="Q5124" t="s">
        <v>40</v>
      </c>
      <c r="T5124">
        <v>17549</v>
      </c>
      <c r="U5124" t="s">
        <v>17</v>
      </c>
      <c r="V5124" t="s">
        <v>24</v>
      </c>
      <c r="W5124">
        <v>24</v>
      </c>
      <c r="X5124">
        <v>2</v>
      </c>
      <c r="Y5124">
        <v>148.86000000000001</v>
      </c>
      <c r="Z5124">
        <v>0</v>
      </c>
      <c r="AA5124">
        <v>148.86000000000001</v>
      </c>
      <c r="AB5124">
        <v>148.86000000000001</v>
      </c>
      <c r="AD5124" t="s">
        <v>197</v>
      </c>
      <c r="AE5124">
        <v>0</v>
      </c>
      <c r="AF5124">
        <v>0</v>
      </c>
      <c r="AG5124" t="s">
        <v>198</v>
      </c>
      <c r="AH5124" t="s">
        <v>196</v>
      </c>
    </row>
    <row r="5125" spans="1:34" x14ac:dyDescent="0.25">
      <c r="A5125">
        <v>3456</v>
      </c>
      <c r="B5125">
        <v>15845</v>
      </c>
      <c r="C5125" t="s">
        <v>17</v>
      </c>
      <c r="D5125" s="1">
        <v>40204.613888888889</v>
      </c>
      <c r="E5125" s="1">
        <v>40869.404166666667</v>
      </c>
      <c r="F5125">
        <v>18</v>
      </c>
      <c r="G5125">
        <v>11</v>
      </c>
      <c r="H5125">
        <v>129</v>
      </c>
      <c r="I5125">
        <v>2128</v>
      </c>
      <c r="J5125">
        <v>4426.28</v>
      </c>
      <c r="K5125">
        <v>402.39</v>
      </c>
      <c r="L5125">
        <v>5</v>
      </c>
      <c r="M5125">
        <v>5</v>
      </c>
      <c r="N5125">
        <v>5</v>
      </c>
      <c r="O5125" t="s">
        <v>146</v>
      </c>
      <c r="P5125">
        <v>15</v>
      </c>
      <c r="Q5125" t="s">
        <v>129</v>
      </c>
      <c r="T5125">
        <v>17550</v>
      </c>
      <c r="U5125" t="s">
        <v>17</v>
      </c>
      <c r="V5125" t="s">
        <v>40</v>
      </c>
      <c r="W5125">
        <v>198</v>
      </c>
      <c r="X5125">
        <v>9</v>
      </c>
      <c r="Y5125">
        <v>2506.64</v>
      </c>
      <c r="Z5125">
        <v>0</v>
      </c>
      <c r="AA5125">
        <v>0</v>
      </c>
      <c r="AB5125">
        <v>0</v>
      </c>
      <c r="AD5125" t="s">
        <v>191</v>
      </c>
      <c r="AE5125">
        <v>0</v>
      </c>
      <c r="AF5125">
        <v>13.61</v>
      </c>
      <c r="AG5125" t="s">
        <v>192</v>
      </c>
      <c r="AH5125" t="s">
        <v>193</v>
      </c>
    </row>
    <row r="5126" spans="1:34" x14ac:dyDescent="0.25">
      <c r="A5126">
        <v>213</v>
      </c>
      <c r="B5126">
        <v>12562</v>
      </c>
      <c r="C5126" t="s">
        <v>36</v>
      </c>
      <c r="D5126" s="1">
        <v>40451.550694444442</v>
      </c>
      <c r="E5126" s="1">
        <v>40878.722222222219</v>
      </c>
      <c r="F5126">
        <v>9</v>
      </c>
      <c r="G5126">
        <v>9</v>
      </c>
      <c r="H5126">
        <v>112</v>
      </c>
      <c r="I5126">
        <v>2297</v>
      </c>
      <c r="J5126">
        <v>4426.92</v>
      </c>
      <c r="K5126">
        <v>491.88</v>
      </c>
      <c r="L5126">
        <v>5</v>
      </c>
      <c r="M5126">
        <v>5</v>
      </c>
      <c r="N5126">
        <v>5</v>
      </c>
      <c r="O5126" t="s">
        <v>146</v>
      </c>
      <c r="P5126">
        <v>15</v>
      </c>
      <c r="Q5126" t="s">
        <v>129</v>
      </c>
      <c r="T5126">
        <v>17551</v>
      </c>
      <c r="U5126" t="s">
        <v>17</v>
      </c>
      <c r="V5126" t="s">
        <v>19</v>
      </c>
      <c r="W5126">
        <v>360</v>
      </c>
      <c r="X5126">
        <v>1</v>
      </c>
      <c r="Y5126">
        <v>290.33999999999997</v>
      </c>
      <c r="Z5126">
        <v>0</v>
      </c>
      <c r="AA5126">
        <v>0</v>
      </c>
      <c r="AB5126">
        <v>0</v>
      </c>
      <c r="AD5126" t="s">
        <v>191</v>
      </c>
      <c r="AE5126">
        <v>0</v>
      </c>
      <c r="AF5126">
        <v>0</v>
      </c>
      <c r="AG5126" t="s">
        <v>198</v>
      </c>
      <c r="AH5126" t="s">
        <v>196</v>
      </c>
    </row>
    <row r="5127" spans="1:34" x14ac:dyDescent="0.25">
      <c r="A5127">
        <v>1070</v>
      </c>
      <c r="B5127">
        <v>13435</v>
      </c>
      <c r="C5127" t="s">
        <v>17</v>
      </c>
      <c r="D5127" s="1">
        <v>40386.705555555556</v>
      </c>
      <c r="E5127" s="1">
        <v>40881.614583333336</v>
      </c>
      <c r="F5127">
        <v>6</v>
      </c>
      <c r="G5127">
        <v>9</v>
      </c>
      <c r="H5127">
        <v>96</v>
      </c>
      <c r="I5127">
        <v>2754</v>
      </c>
      <c r="J5127">
        <v>4447.33</v>
      </c>
      <c r="K5127">
        <v>494.15</v>
      </c>
      <c r="L5127">
        <v>5</v>
      </c>
      <c r="M5127">
        <v>5</v>
      </c>
      <c r="N5127">
        <v>5</v>
      </c>
      <c r="O5127" t="s">
        <v>146</v>
      </c>
      <c r="P5127">
        <v>15</v>
      </c>
      <c r="Q5127" t="s">
        <v>129</v>
      </c>
      <c r="T5127">
        <v>17552</v>
      </c>
      <c r="U5127" t="s">
        <v>17</v>
      </c>
      <c r="V5127" t="s">
        <v>96</v>
      </c>
      <c r="W5127">
        <v>61</v>
      </c>
      <c r="X5127">
        <v>12</v>
      </c>
      <c r="Y5127">
        <v>2786.77</v>
      </c>
      <c r="Z5127">
        <v>0</v>
      </c>
      <c r="AA5127">
        <v>631.89</v>
      </c>
      <c r="AB5127">
        <v>631.89</v>
      </c>
      <c r="AD5127" t="s">
        <v>197</v>
      </c>
      <c r="AE5127">
        <v>0</v>
      </c>
      <c r="AF5127">
        <v>1.51</v>
      </c>
      <c r="AG5127" t="s">
        <v>198</v>
      </c>
      <c r="AH5127" t="s">
        <v>196</v>
      </c>
    </row>
    <row r="5128" spans="1:34" x14ac:dyDescent="0.25">
      <c r="A5128">
        <v>5657</v>
      </c>
      <c r="B5128">
        <v>18069</v>
      </c>
      <c r="C5128" t="s">
        <v>17</v>
      </c>
      <c r="D5128" s="1">
        <v>40237.676388888889</v>
      </c>
      <c r="E5128" s="1">
        <v>40860.668749999997</v>
      </c>
      <c r="F5128">
        <v>27</v>
      </c>
      <c r="G5128">
        <v>11</v>
      </c>
      <c r="H5128">
        <v>601</v>
      </c>
      <c r="I5128">
        <v>3166</v>
      </c>
      <c r="J5128">
        <v>4449.0200000000004</v>
      </c>
      <c r="K5128">
        <v>404.46</v>
      </c>
      <c r="L5128">
        <v>4</v>
      </c>
      <c r="M5128">
        <v>5</v>
      </c>
      <c r="N5128">
        <v>5</v>
      </c>
      <c r="O5128" t="s">
        <v>148</v>
      </c>
      <c r="P5128">
        <v>14</v>
      </c>
      <c r="Q5128" t="s">
        <v>129</v>
      </c>
      <c r="T5128">
        <v>17553</v>
      </c>
      <c r="U5128" t="s">
        <v>17</v>
      </c>
      <c r="V5128" t="s">
        <v>22</v>
      </c>
      <c r="W5128">
        <v>130</v>
      </c>
      <c r="X5128">
        <v>4</v>
      </c>
      <c r="Y5128">
        <v>3757.6</v>
      </c>
      <c r="Z5128">
        <v>1487.6</v>
      </c>
      <c r="AA5128">
        <v>0</v>
      </c>
      <c r="AB5128">
        <v>-1487.6</v>
      </c>
      <c r="AC5128">
        <v>-100</v>
      </c>
      <c r="AD5128" t="s">
        <v>201</v>
      </c>
      <c r="AE5128">
        <v>1487.6</v>
      </c>
      <c r="AF5128">
        <v>0</v>
      </c>
      <c r="AG5128" t="s">
        <v>203</v>
      </c>
      <c r="AH5128" t="s">
        <v>193</v>
      </c>
    </row>
    <row r="5129" spans="1:34" x14ac:dyDescent="0.25">
      <c r="A5129">
        <v>5345</v>
      </c>
      <c r="B5129">
        <v>17754</v>
      </c>
      <c r="C5129" t="s">
        <v>17</v>
      </c>
      <c r="D5129" s="1">
        <v>40158.661111111112</v>
      </c>
      <c r="E5129" s="1">
        <v>40886.472222222219</v>
      </c>
      <c r="F5129">
        <v>1</v>
      </c>
      <c r="G5129">
        <v>13</v>
      </c>
      <c r="H5129">
        <v>185</v>
      </c>
      <c r="I5129">
        <v>4366</v>
      </c>
      <c r="J5129">
        <v>4451.22</v>
      </c>
      <c r="K5129">
        <v>342.4</v>
      </c>
      <c r="L5129">
        <v>5</v>
      </c>
      <c r="M5129">
        <v>5</v>
      </c>
      <c r="N5129">
        <v>5</v>
      </c>
      <c r="O5129" t="s">
        <v>146</v>
      </c>
      <c r="P5129">
        <v>15</v>
      </c>
      <c r="Q5129" t="s">
        <v>129</v>
      </c>
      <c r="T5129">
        <v>17554</v>
      </c>
      <c r="U5129" t="s">
        <v>17</v>
      </c>
      <c r="V5129" t="s">
        <v>129</v>
      </c>
      <c r="W5129">
        <v>2</v>
      </c>
      <c r="X5129">
        <v>5</v>
      </c>
      <c r="Y5129">
        <v>1952.45</v>
      </c>
      <c r="Z5129">
        <v>1249.8900000000001</v>
      </c>
      <c r="AA5129">
        <v>702.56</v>
      </c>
      <c r="AB5129">
        <v>-547.33000000000004</v>
      </c>
      <c r="AC5129">
        <v>-43.79</v>
      </c>
      <c r="AD5129" t="s">
        <v>204</v>
      </c>
      <c r="AE5129">
        <v>547.33000000000004</v>
      </c>
      <c r="AF5129">
        <v>0</v>
      </c>
      <c r="AG5129" t="s">
        <v>205</v>
      </c>
      <c r="AH5129" t="s">
        <v>193</v>
      </c>
    </row>
    <row r="5130" spans="1:34" x14ac:dyDescent="0.25">
      <c r="A5130">
        <v>4817</v>
      </c>
      <c r="B5130">
        <v>17220</v>
      </c>
      <c r="C5130" t="s">
        <v>17</v>
      </c>
      <c r="D5130" s="1">
        <v>40198.497916666667</v>
      </c>
      <c r="E5130" s="1">
        <v>40862.574305555558</v>
      </c>
      <c r="F5130">
        <v>25</v>
      </c>
      <c r="G5130">
        <v>21</v>
      </c>
      <c r="H5130">
        <v>407</v>
      </c>
      <c r="I5130">
        <v>2661</v>
      </c>
      <c r="J5130">
        <v>4451.41</v>
      </c>
      <c r="K5130">
        <v>211.97</v>
      </c>
      <c r="L5130">
        <v>4</v>
      </c>
      <c r="M5130">
        <v>5</v>
      </c>
      <c r="N5130">
        <v>5</v>
      </c>
      <c r="O5130" t="s">
        <v>148</v>
      </c>
      <c r="P5130">
        <v>14</v>
      </c>
      <c r="Q5130" t="s">
        <v>129</v>
      </c>
      <c r="T5130">
        <v>17555</v>
      </c>
      <c r="U5130" t="s">
        <v>17</v>
      </c>
      <c r="V5130" t="s">
        <v>96</v>
      </c>
      <c r="W5130">
        <v>20</v>
      </c>
      <c r="X5130">
        <v>5</v>
      </c>
      <c r="Y5130">
        <v>1045.74</v>
      </c>
      <c r="Z5130">
        <v>0</v>
      </c>
      <c r="AA5130">
        <v>284.86</v>
      </c>
      <c r="AB5130">
        <v>284.86</v>
      </c>
      <c r="AD5130" t="s">
        <v>197</v>
      </c>
      <c r="AE5130">
        <v>0</v>
      </c>
      <c r="AF5130">
        <v>0</v>
      </c>
      <c r="AG5130" t="s">
        <v>198</v>
      </c>
      <c r="AH5130" t="s">
        <v>196</v>
      </c>
    </row>
    <row r="5131" spans="1:34" x14ac:dyDescent="0.25">
      <c r="A5131">
        <v>1965</v>
      </c>
      <c r="B5131">
        <v>14341</v>
      </c>
      <c r="C5131" t="s">
        <v>17</v>
      </c>
      <c r="D5131" s="1">
        <v>40148.513888888891</v>
      </c>
      <c r="E5131" s="1">
        <v>40841.658333333333</v>
      </c>
      <c r="F5131">
        <v>46</v>
      </c>
      <c r="G5131">
        <v>18</v>
      </c>
      <c r="H5131">
        <v>185</v>
      </c>
      <c r="I5131">
        <v>2813</v>
      </c>
      <c r="J5131">
        <v>4452.0200000000004</v>
      </c>
      <c r="K5131">
        <v>247.33</v>
      </c>
      <c r="L5131">
        <v>4</v>
      </c>
      <c r="M5131">
        <v>5</v>
      </c>
      <c r="N5131">
        <v>5</v>
      </c>
      <c r="O5131" t="s">
        <v>148</v>
      </c>
      <c r="P5131">
        <v>14</v>
      </c>
      <c r="Q5131" t="s">
        <v>129</v>
      </c>
      <c r="T5131">
        <v>17556</v>
      </c>
      <c r="U5131" t="s">
        <v>17</v>
      </c>
      <c r="V5131" t="s">
        <v>22</v>
      </c>
      <c r="W5131">
        <v>206</v>
      </c>
      <c r="X5131">
        <v>2</v>
      </c>
      <c r="Y5131">
        <v>300.67</v>
      </c>
      <c r="Z5131">
        <v>0</v>
      </c>
      <c r="AA5131">
        <v>0</v>
      </c>
      <c r="AB5131">
        <v>0</v>
      </c>
      <c r="AD5131" t="s">
        <v>191</v>
      </c>
      <c r="AE5131">
        <v>0</v>
      </c>
      <c r="AF5131">
        <v>0</v>
      </c>
      <c r="AG5131" t="s">
        <v>198</v>
      </c>
      <c r="AH5131" t="s">
        <v>199</v>
      </c>
    </row>
    <row r="5132" spans="1:34" x14ac:dyDescent="0.25">
      <c r="A5132">
        <v>5681</v>
      </c>
      <c r="B5132">
        <v>18093</v>
      </c>
      <c r="C5132" t="s">
        <v>17</v>
      </c>
      <c r="D5132" s="1">
        <v>40268.435416666667</v>
      </c>
      <c r="E5132" s="1">
        <v>40793.654861111114</v>
      </c>
      <c r="F5132">
        <v>94</v>
      </c>
      <c r="G5132">
        <v>8</v>
      </c>
      <c r="H5132">
        <v>43</v>
      </c>
      <c r="I5132">
        <v>3429</v>
      </c>
      <c r="J5132">
        <v>4452.71</v>
      </c>
      <c r="K5132">
        <v>556.59</v>
      </c>
      <c r="L5132">
        <v>3</v>
      </c>
      <c r="M5132">
        <v>5</v>
      </c>
      <c r="N5132">
        <v>5</v>
      </c>
      <c r="O5132" t="s">
        <v>150</v>
      </c>
      <c r="P5132">
        <v>13</v>
      </c>
      <c r="Q5132" t="s">
        <v>96</v>
      </c>
      <c r="T5132">
        <v>17557</v>
      </c>
      <c r="U5132" t="s">
        <v>17</v>
      </c>
      <c r="V5132" t="s">
        <v>24</v>
      </c>
      <c r="W5132">
        <v>15</v>
      </c>
      <c r="X5132">
        <v>4</v>
      </c>
      <c r="Y5132">
        <v>575.46</v>
      </c>
      <c r="Z5132">
        <v>0</v>
      </c>
      <c r="AA5132">
        <v>541.46</v>
      </c>
      <c r="AB5132">
        <v>541.46</v>
      </c>
      <c r="AD5132" t="s">
        <v>197</v>
      </c>
      <c r="AE5132">
        <v>0</v>
      </c>
      <c r="AF5132">
        <v>0</v>
      </c>
      <c r="AG5132" t="s">
        <v>198</v>
      </c>
      <c r="AH5132" t="s">
        <v>196</v>
      </c>
    </row>
    <row r="5133" spans="1:34" x14ac:dyDescent="0.25">
      <c r="A5133">
        <v>2856</v>
      </c>
      <c r="B5133">
        <v>15240</v>
      </c>
      <c r="C5133" t="s">
        <v>17</v>
      </c>
      <c r="D5133" s="1">
        <v>40152.622916666667</v>
      </c>
      <c r="E5133" s="1">
        <v>40842.409722222219</v>
      </c>
      <c r="F5133">
        <v>45</v>
      </c>
      <c r="G5133">
        <v>12</v>
      </c>
      <c r="H5133">
        <v>134</v>
      </c>
      <c r="I5133">
        <v>3214</v>
      </c>
      <c r="J5133">
        <v>4459.9799999999996</v>
      </c>
      <c r="K5133">
        <v>371.67</v>
      </c>
      <c r="L5133">
        <v>4</v>
      </c>
      <c r="M5133">
        <v>5</v>
      </c>
      <c r="N5133">
        <v>5</v>
      </c>
      <c r="O5133" t="s">
        <v>148</v>
      </c>
      <c r="P5133">
        <v>14</v>
      </c>
      <c r="Q5133" t="s">
        <v>129</v>
      </c>
      <c r="T5133">
        <v>17558</v>
      </c>
      <c r="U5133" t="s">
        <v>17</v>
      </c>
      <c r="V5133" t="s">
        <v>19</v>
      </c>
      <c r="W5133">
        <v>394</v>
      </c>
      <c r="X5133">
        <v>1</v>
      </c>
      <c r="Y5133">
        <v>259.17</v>
      </c>
      <c r="Z5133">
        <v>0</v>
      </c>
      <c r="AA5133">
        <v>0</v>
      </c>
      <c r="AB5133">
        <v>0</v>
      </c>
      <c r="AD5133" t="s">
        <v>191</v>
      </c>
      <c r="AE5133">
        <v>0</v>
      </c>
      <c r="AF5133">
        <v>0</v>
      </c>
      <c r="AG5133" t="s">
        <v>198</v>
      </c>
      <c r="AH5133" t="s">
        <v>196</v>
      </c>
    </row>
    <row r="5134" spans="1:34" x14ac:dyDescent="0.25">
      <c r="A5134">
        <v>4513</v>
      </c>
      <c r="B5134">
        <v>16912</v>
      </c>
      <c r="C5134" t="s">
        <v>17</v>
      </c>
      <c r="D5134" s="1">
        <v>40156.522222222222</v>
      </c>
      <c r="E5134" s="1">
        <v>40858.512499999997</v>
      </c>
      <c r="F5134">
        <v>29</v>
      </c>
      <c r="G5134">
        <v>15</v>
      </c>
      <c r="H5134">
        <v>130</v>
      </c>
      <c r="I5134">
        <v>1689</v>
      </c>
      <c r="J5134">
        <v>4460.51</v>
      </c>
      <c r="K5134">
        <v>297.37</v>
      </c>
      <c r="L5134">
        <v>4</v>
      </c>
      <c r="M5134">
        <v>5</v>
      </c>
      <c r="N5134">
        <v>5</v>
      </c>
      <c r="O5134" t="s">
        <v>148</v>
      </c>
      <c r="P5134">
        <v>14</v>
      </c>
      <c r="Q5134" t="s">
        <v>129</v>
      </c>
      <c r="T5134">
        <v>17559</v>
      </c>
      <c r="U5134" t="s">
        <v>17</v>
      </c>
      <c r="V5134" t="s">
        <v>19</v>
      </c>
      <c r="W5134">
        <v>513</v>
      </c>
      <c r="X5134">
        <v>1</v>
      </c>
      <c r="Y5134">
        <v>167.62</v>
      </c>
      <c r="Z5134">
        <v>0</v>
      </c>
      <c r="AA5134">
        <v>0</v>
      </c>
      <c r="AB5134">
        <v>0</v>
      </c>
      <c r="AD5134" t="s">
        <v>191</v>
      </c>
      <c r="AE5134">
        <v>0</v>
      </c>
      <c r="AF5134">
        <v>0</v>
      </c>
      <c r="AG5134" t="s">
        <v>198</v>
      </c>
      <c r="AH5134" t="s">
        <v>196</v>
      </c>
    </row>
    <row r="5135" spans="1:34" x14ac:dyDescent="0.25">
      <c r="A5135">
        <v>2271</v>
      </c>
      <c r="B5135">
        <v>14648</v>
      </c>
      <c r="C5135" t="s">
        <v>17</v>
      </c>
      <c r="D5135" s="1">
        <v>40157.582638888889</v>
      </c>
      <c r="E5135" s="1">
        <v>40470.550000000003</v>
      </c>
      <c r="F5135">
        <v>417</v>
      </c>
      <c r="G5135">
        <v>15</v>
      </c>
      <c r="H5135">
        <v>285</v>
      </c>
      <c r="I5135">
        <v>3259</v>
      </c>
      <c r="J5135">
        <v>4463.3900000000003</v>
      </c>
      <c r="K5135">
        <v>297.56</v>
      </c>
      <c r="L5135">
        <v>1</v>
      </c>
      <c r="M5135">
        <v>5</v>
      </c>
      <c r="N5135">
        <v>5</v>
      </c>
      <c r="O5135" t="s">
        <v>153</v>
      </c>
      <c r="P5135">
        <v>11</v>
      </c>
      <c r="Q5135" t="s">
        <v>40</v>
      </c>
      <c r="T5135">
        <v>17560</v>
      </c>
      <c r="U5135" t="s">
        <v>17</v>
      </c>
      <c r="V5135" t="s">
        <v>96</v>
      </c>
      <c r="W5135">
        <v>95</v>
      </c>
      <c r="X5135">
        <v>8</v>
      </c>
      <c r="Y5135">
        <v>1895.8</v>
      </c>
      <c r="Z5135">
        <v>368.9</v>
      </c>
      <c r="AA5135">
        <v>0</v>
      </c>
      <c r="AB5135">
        <v>-368.9</v>
      </c>
      <c r="AC5135">
        <v>-100</v>
      </c>
      <c r="AD5135" t="s">
        <v>201</v>
      </c>
      <c r="AE5135">
        <v>368.9</v>
      </c>
      <c r="AF5135">
        <v>0</v>
      </c>
      <c r="AG5135" t="s">
        <v>203</v>
      </c>
      <c r="AH5135" t="s">
        <v>193</v>
      </c>
    </row>
    <row r="5136" spans="1:34" x14ac:dyDescent="0.25">
      <c r="A5136">
        <v>1125</v>
      </c>
      <c r="B5136">
        <v>13491</v>
      </c>
      <c r="C5136" t="s">
        <v>17</v>
      </c>
      <c r="D5136" s="1">
        <v>40154.35</v>
      </c>
      <c r="E5136" s="1">
        <v>40835.355555555558</v>
      </c>
      <c r="F5136">
        <v>52</v>
      </c>
      <c r="G5136">
        <v>27</v>
      </c>
      <c r="H5136">
        <v>144</v>
      </c>
      <c r="I5136">
        <v>2349</v>
      </c>
      <c r="J5136">
        <v>4467.66</v>
      </c>
      <c r="K5136">
        <v>165.47</v>
      </c>
      <c r="L5136">
        <v>4</v>
      </c>
      <c r="M5136">
        <v>5</v>
      </c>
      <c r="N5136">
        <v>5</v>
      </c>
      <c r="O5136" t="s">
        <v>148</v>
      </c>
      <c r="P5136">
        <v>14</v>
      </c>
      <c r="Q5136" t="s">
        <v>129</v>
      </c>
      <c r="T5136">
        <v>17561</v>
      </c>
      <c r="U5136" t="s">
        <v>17</v>
      </c>
      <c r="V5136" t="s">
        <v>24</v>
      </c>
      <c r="W5136">
        <v>20</v>
      </c>
      <c r="X5136">
        <v>4</v>
      </c>
      <c r="Y5136">
        <v>703.02</v>
      </c>
      <c r="Z5136">
        <v>0</v>
      </c>
      <c r="AA5136">
        <v>165.12</v>
      </c>
      <c r="AB5136">
        <v>165.12</v>
      </c>
      <c r="AD5136" t="s">
        <v>197</v>
      </c>
      <c r="AE5136">
        <v>0</v>
      </c>
      <c r="AF5136">
        <v>0</v>
      </c>
      <c r="AG5136" t="s">
        <v>198</v>
      </c>
      <c r="AH5136" t="s">
        <v>196</v>
      </c>
    </row>
    <row r="5137" spans="1:34" x14ac:dyDescent="0.25">
      <c r="A5137">
        <v>561</v>
      </c>
      <c r="B5137">
        <v>12916</v>
      </c>
      <c r="C5137" t="s">
        <v>17</v>
      </c>
      <c r="D5137" s="1">
        <v>40202.476388888892</v>
      </c>
      <c r="E5137" s="1">
        <v>40748.440972222219</v>
      </c>
      <c r="F5137">
        <v>139</v>
      </c>
      <c r="G5137">
        <v>7</v>
      </c>
      <c r="H5137">
        <v>82</v>
      </c>
      <c r="I5137">
        <v>1681</v>
      </c>
      <c r="J5137">
        <v>4479.7299999999996</v>
      </c>
      <c r="K5137">
        <v>639.96</v>
      </c>
      <c r="L5137">
        <v>3</v>
      </c>
      <c r="M5137">
        <v>4</v>
      </c>
      <c r="N5137">
        <v>5</v>
      </c>
      <c r="O5137" t="s">
        <v>144</v>
      </c>
      <c r="P5137">
        <v>12</v>
      </c>
      <c r="Q5137" t="s">
        <v>96</v>
      </c>
      <c r="T5137">
        <v>17562</v>
      </c>
      <c r="U5137" t="s">
        <v>17</v>
      </c>
      <c r="V5137" t="s">
        <v>96</v>
      </c>
      <c r="W5137">
        <v>15</v>
      </c>
      <c r="X5137">
        <v>7</v>
      </c>
      <c r="Y5137">
        <v>1122.3800000000001</v>
      </c>
      <c r="Z5137">
        <v>661.1</v>
      </c>
      <c r="AA5137">
        <v>461.28</v>
      </c>
      <c r="AB5137">
        <v>-199.82</v>
      </c>
      <c r="AC5137">
        <v>-30.23</v>
      </c>
      <c r="AD5137" t="s">
        <v>204</v>
      </c>
      <c r="AE5137">
        <v>199.82</v>
      </c>
      <c r="AF5137">
        <v>1.34</v>
      </c>
      <c r="AG5137" t="s">
        <v>205</v>
      </c>
      <c r="AH5137" t="s">
        <v>193</v>
      </c>
    </row>
    <row r="5138" spans="1:34" x14ac:dyDescent="0.25">
      <c r="A5138">
        <v>5652</v>
      </c>
      <c r="B5138">
        <v>18064</v>
      </c>
      <c r="C5138" t="s">
        <v>17</v>
      </c>
      <c r="D5138" s="1">
        <v>40210.625694444447</v>
      </c>
      <c r="E5138" s="1">
        <v>40753.693749999999</v>
      </c>
      <c r="F5138">
        <v>134</v>
      </c>
      <c r="G5138">
        <v>11</v>
      </c>
      <c r="H5138">
        <v>53</v>
      </c>
      <c r="I5138">
        <v>2685</v>
      </c>
      <c r="J5138">
        <v>4481.83</v>
      </c>
      <c r="K5138">
        <v>407.44</v>
      </c>
      <c r="L5138">
        <v>3</v>
      </c>
      <c r="M5138">
        <v>5</v>
      </c>
      <c r="N5138">
        <v>5</v>
      </c>
      <c r="O5138" t="s">
        <v>150</v>
      </c>
      <c r="P5138">
        <v>13</v>
      </c>
      <c r="Q5138" t="s">
        <v>96</v>
      </c>
      <c r="T5138">
        <v>17563</v>
      </c>
      <c r="U5138" t="s">
        <v>17</v>
      </c>
      <c r="V5138" t="s">
        <v>29</v>
      </c>
      <c r="W5138">
        <v>579</v>
      </c>
      <c r="X5138">
        <v>2</v>
      </c>
      <c r="Y5138">
        <v>392.38</v>
      </c>
      <c r="Z5138">
        <v>0</v>
      </c>
      <c r="AA5138">
        <v>0</v>
      </c>
      <c r="AB5138">
        <v>0</v>
      </c>
      <c r="AD5138" t="s">
        <v>191</v>
      </c>
      <c r="AE5138">
        <v>0</v>
      </c>
      <c r="AF5138">
        <v>20.03</v>
      </c>
      <c r="AG5138" t="s">
        <v>192</v>
      </c>
      <c r="AH5138" t="s">
        <v>199</v>
      </c>
    </row>
    <row r="5139" spans="1:34" x14ac:dyDescent="0.25">
      <c r="A5139">
        <v>2324</v>
      </c>
      <c r="B5139">
        <v>14701</v>
      </c>
      <c r="C5139" t="s">
        <v>17</v>
      </c>
      <c r="D5139" s="1">
        <v>40202.510416666664</v>
      </c>
      <c r="E5139" s="1">
        <v>40876.526388888888</v>
      </c>
      <c r="F5139">
        <v>11</v>
      </c>
      <c r="G5139">
        <v>15</v>
      </c>
      <c r="H5139">
        <v>455</v>
      </c>
      <c r="I5139">
        <v>1744</v>
      </c>
      <c r="J5139">
        <v>4487.1099999999997</v>
      </c>
      <c r="K5139">
        <v>299.14</v>
      </c>
      <c r="L5139">
        <v>5</v>
      </c>
      <c r="M5139">
        <v>5</v>
      </c>
      <c r="N5139">
        <v>5</v>
      </c>
      <c r="O5139" t="s">
        <v>146</v>
      </c>
      <c r="P5139">
        <v>15</v>
      </c>
      <c r="Q5139" t="s">
        <v>129</v>
      </c>
      <c r="T5139">
        <v>17564</v>
      </c>
      <c r="U5139" t="s">
        <v>17</v>
      </c>
      <c r="V5139" t="s">
        <v>24</v>
      </c>
      <c r="W5139">
        <v>25</v>
      </c>
      <c r="X5139">
        <v>3</v>
      </c>
      <c r="Y5139">
        <v>454.01</v>
      </c>
      <c r="Z5139">
        <v>0</v>
      </c>
      <c r="AA5139">
        <v>454.01</v>
      </c>
      <c r="AB5139">
        <v>454.01</v>
      </c>
      <c r="AD5139" t="s">
        <v>197</v>
      </c>
      <c r="AE5139">
        <v>0</v>
      </c>
      <c r="AF5139">
        <v>0</v>
      </c>
      <c r="AG5139" t="s">
        <v>198</v>
      </c>
      <c r="AH5139" t="s">
        <v>196</v>
      </c>
    </row>
    <row r="5140" spans="1:34" x14ac:dyDescent="0.25">
      <c r="A5140">
        <v>2739</v>
      </c>
      <c r="B5140">
        <v>15122</v>
      </c>
      <c r="C5140" t="s">
        <v>17</v>
      </c>
      <c r="D5140" s="1">
        <v>40267.586805555555</v>
      </c>
      <c r="E5140" s="1">
        <v>40772.699999999997</v>
      </c>
      <c r="F5140">
        <v>115</v>
      </c>
      <c r="G5140">
        <v>11</v>
      </c>
      <c r="H5140">
        <v>155</v>
      </c>
      <c r="I5140">
        <v>2033</v>
      </c>
      <c r="J5140">
        <v>4487.2700000000004</v>
      </c>
      <c r="K5140">
        <v>407.93</v>
      </c>
      <c r="L5140">
        <v>3</v>
      </c>
      <c r="M5140">
        <v>5</v>
      </c>
      <c r="N5140">
        <v>5</v>
      </c>
      <c r="O5140" t="s">
        <v>150</v>
      </c>
      <c r="P5140">
        <v>13</v>
      </c>
      <c r="Q5140" t="s">
        <v>96</v>
      </c>
      <c r="T5140">
        <v>17565</v>
      </c>
      <c r="U5140" t="s">
        <v>17</v>
      </c>
      <c r="V5140" t="s">
        <v>19</v>
      </c>
      <c r="W5140">
        <v>587</v>
      </c>
      <c r="X5140">
        <v>1</v>
      </c>
      <c r="Y5140">
        <v>131.83000000000001</v>
      </c>
      <c r="Z5140">
        <v>0</v>
      </c>
      <c r="AA5140">
        <v>0</v>
      </c>
      <c r="AB5140">
        <v>0</v>
      </c>
      <c r="AD5140" t="s">
        <v>191</v>
      </c>
      <c r="AE5140">
        <v>0</v>
      </c>
      <c r="AF5140">
        <v>0</v>
      </c>
      <c r="AG5140" t="s">
        <v>198</v>
      </c>
      <c r="AH5140" t="s">
        <v>196</v>
      </c>
    </row>
    <row r="5141" spans="1:34" x14ac:dyDescent="0.25">
      <c r="A5141">
        <v>5187</v>
      </c>
      <c r="B5141">
        <v>17596</v>
      </c>
      <c r="C5141" t="s">
        <v>17</v>
      </c>
      <c r="D5141" s="1">
        <v>40162.556250000001</v>
      </c>
      <c r="E5141" s="1">
        <v>40863.59097222222</v>
      </c>
      <c r="F5141">
        <v>24</v>
      </c>
      <c r="G5141">
        <v>13</v>
      </c>
      <c r="H5141">
        <v>274</v>
      </c>
      <c r="I5141">
        <v>7010</v>
      </c>
      <c r="J5141">
        <v>4491.46</v>
      </c>
      <c r="K5141">
        <v>345.5</v>
      </c>
      <c r="L5141">
        <v>4</v>
      </c>
      <c r="M5141">
        <v>5</v>
      </c>
      <c r="N5141">
        <v>5</v>
      </c>
      <c r="O5141" t="s">
        <v>148</v>
      </c>
      <c r="P5141">
        <v>14</v>
      </c>
      <c r="Q5141" t="s">
        <v>129</v>
      </c>
      <c r="T5141">
        <v>17566</v>
      </c>
      <c r="U5141" t="s">
        <v>17</v>
      </c>
      <c r="V5141" t="s">
        <v>24</v>
      </c>
      <c r="W5141">
        <v>9</v>
      </c>
      <c r="X5141">
        <v>2</v>
      </c>
      <c r="Y5141">
        <v>869.77</v>
      </c>
      <c r="Z5141">
        <v>0</v>
      </c>
      <c r="AA5141">
        <v>869.77</v>
      </c>
      <c r="AB5141">
        <v>869.77</v>
      </c>
      <c r="AD5141" t="s">
        <v>197</v>
      </c>
      <c r="AE5141">
        <v>0</v>
      </c>
      <c r="AF5141">
        <v>0</v>
      </c>
      <c r="AG5141" t="s">
        <v>198</v>
      </c>
      <c r="AH5141" t="s">
        <v>196</v>
      </c>
    </row>
    <row r="5142" spans="1:34" x14ac:dyDescent="0.25">
      <c r="A5142">
        <v>2248</v>
      </c>
      <c r="B5142">
        <v>14625</v>
      </c>
      <c r="C5142" t="s">
        <v>17</v>
      </c>
      <c r="D5142" s="1">
        <v>40163.557638888888</v>
      </c>
      <c r="E5142" s="1">
        <v>40690.647222222222</v>
      </c>
      <c r="F5142">
        <v>197</v>
      </c>
      <c r="G5142">
        <v>11</v>
      </c>
      <c r="H5142">
        <v>167</v>
      </c>
      <c r="I5142">
        <v>2155</v>
      </c>
      <c r="J5142">
        <v>4497.88</v>
      </c>
      <c r="K5142">
        <v>408.9</v>
      </c>
      <c r="L5142">
        <v>2</v>
      </c>
      <c r="M5142">
        <v>5</v>
      </c>
      <c r="N5142">
        <v>5</v>
      </c>
      <c r="O5142" t="s">
        <v>156</v>
      </c>
      <c r="P5142">
        <v>12</v>
      </c>
      <c r="Q5142" t="s">
        <v>40</v>
      </c>
      <c r="T5142">
        <v>17567</v>
      </c>
      <c r="U5142" t="s">
        <v>17</v>
      </c>
      <c r="V5142" t="s">
        <v>129</v>
      </c>
      <c r="W5142">
        <v>8</v>
      </c>
      <c r="X5142">
        <v>9</v>
      </c>
      <c r="Y5142">
        <v>4838.08</v>
      </c>
      <c r="Z5142">
        <v>1051.48</v>
      </c>
      <c r="AA5142">
        <v>1406.03</v>
      </c>
      <c r="AB5142">
        <v>354.55</v>
      </c>
      <c r="AC5142">
        <v>33.72</v>
      </c>
      <c r="AD5142" t="s">
        <v>194</v>
      </c>
      <c r="AE5142">
        <v>0</v>
      </c>
      <c r="AF5142">
        <v>6.59</v>
      </c>
      <c r="AG5142" t="s">
        <v>195</v>
      </c>
      <c r="AH5142" t="s">
        <v>196</v>
      </c>
    </row>
    <row r="5143" spans="1:34" x14ac:dyDescent="0.25">
      <c r="A5143">
        <v>3376</v>
      </c>
      <c r="B5143">
        <v>15764</v>
      </c>
      <c r="C5143" t="s">
        <v>17</v>
      </c>
      <c r="D5143" s="1">
        <v>40408.581944444442</v>
      </c>
      <c r="E5143" s="1">
        <v>40798.748611111114</v>
      </c>
      <c r="F5143">
        <v>89</v>
      </c>
      <c r="G5143">
        <v>8</v>
      </c>
      <c r="H5143">
        <v>187</v>
      </c>
      <c r="I5143">
        <v>2945</v>
      </c>
      <c r="J5143">
        <v>4503.08</v>
      </c>
      <c r="K5143">
        <v>562.89</v>
      </c>
      <c r="L5143">
        <v>3</v>
      </c>
      <c r="M5143">
        <v>5</v>
      </c>
      <c r="N5143">
        <v>5</v>
      </c>
      <c r="O5143" t="s">
        <v>150</v>
      </c>
      <c r="P5143">
        <v>13</v>
      </c>
      <c r="Q5143" t="s">
        <v>96</v>
      </c>
      <c r="T5143">
        <v>17568</v>
      </c>
      <c r="U5143" t="s">
        <v>17</v>
      </c>
      <c r="V5143" t="s">
        <v>19</v>
      </c>
      <c r="W5143">
        <v>634</v>
      </c>
      <c r="X5143">
        <v>1</v>
      </c>
      <c r="Y5143">
        <v>374.45</v>
      </c>
      <c r="Z5143">
        <v>0</v>
      </c>
      <c r="AA5143">
        <v>0</v>
      </c>
      <c r="AB5143">
        <v>0</v>
      </c>
      <c r="AD5143" t="s">
        <v>191</v>
      </c>
      <c r="AE5143">
        <v>0</v>
      </c>
      <c r="AF5143">
        <v>0</v>
      </c>
      <c r="AG5143" t="s">
        <v>198</v>
      </c>
      <c r="AH5143" t="s">
        <v>196</v>
      </c>
    </row>
    <row r="5144" spans="1:34" x14ac:dyDescent="0.25">
      <c r="A5144">
        <v>3194</v>
      </c>
      <c r="B5144">
        <v>15581</v>
      </c>
      <c r="C5144" t="s">
        <v>17</v>
      </c>
      <c r="D5144" s="1">
        <v>40149.513194444444</v>
      </c>
      <c r="E5144" s="1">
        <v>40730.586111111108</v>
      </c>
      <c r="F5144">
        <v>157</v>
      </c>
      <c r="G5144">
        <v>34</v>
      </c>
      <c r="H5144">
        <v>541</v>
      </c>
      <c r="I5144">
        <v>3023</v>
      </c>
      <c r="J5144">
        <v>4505.16</v>
      </c>
      <c r="K5144">
        <v>132.5</v>
      </c>
      <c r="L5144">
        <v>3</v>
      </c>
      <c r="M5144">
        <v>5</v>
      </c>
      <c r="N5144">
        <v>5</v>
      </c>
      <c r="O5144" t="s">
        <v>150</v>
      </c>
      <c r="P5144">
        <v>13</v>
      </c>
      <c r="Q5144" t="s">
        <v>96</v>
      </c>
      <c r="T5144">
        <v>17569</v>
      </c>
      <c r="U5144" t="s">
        <v>17</v>
      </c>
      <c r="V5144" t="s">
        <v>19</v>
      </c>
      <c r="W5144">
        <v>333</v>
      </c>
      <c r="X5144">
        <v>1</v>
      </c>
      <c r="Y5144">
        <v>344.14</v>
      </c>
      <c r="Z5144">
        <v>0</v>
      </c>
      <c r="AA5144">
        <v>0</v>
      </c>
      <c r="AB5144">
        <v>0</v>
      </c>
      <c r="AD5144" t="s">
        <v>191</v>
      </c>
      <c r="AE5144">
        <v>0</v>
      </c>
      <c r="AF5144">
        <v>0</v>
      </c>
      <c r="AG5144" t="s">
        <v>198</v>
      </c>
      <c r="AH5144" t="s">
        <v>196</v>
      </c>
    </row>
    <row r="5145" spans="1:34" x14ac:dyDescent="0.25">
      <c r="A5145">
        <v>4905</v>
      </c>
      <c r="B5145">
        <v>17308</v>
      </c>
      <c r="C5145" t="s">
        <v>17</v>
      </c>
      <c r="D5145" s="1">
        <v>40434.399305555555</v>
      </c>
      <c r="E5145" s="1">
        <v>40493.554861111108</v>
      </c>
      <c r="F5145">
        <v>394</v>
      </c>
      <c r="G5145">
        <v>2</v>
      </c>
      <c r="H5145">
        <v>5</v>
      </c>
      <c r="I5145">
        <v>5148</v>
      </c>
      <c r="J5145">
        <v>4511.76</v>
      </c>
      <c r="K5145">
        <v>2255.88</v>
      </c>
      <c r="L5145">
        <v>2</v>
      </c>
      <c r="M5145">
        <v>2</v>
      </c>
      <c r="N5145">
        <v>5</v>
      </c>
      <c r="O5145" t="s">
        <v>161</v>
      </c>
      <c r="P5145">
        <v>9</v>
      </c>
      <c r="Q5145" t="s">
        <v>40</v>
      </c>
      <c r="T5145">
        <v>17571</v>
      </c>
      <c r="U5145" t="s">
        <v>17</v>
      </c>
      <c r="V5145" t="s">
        <v>129</v>
      </c>
      <c r="W5145">
        <v>51</v>
      </c>
      <c r="X5145">
        <v>5</v>
      </c>
      <c r="Y5145">
        <v>1629.66</v>
      </c>
      <c r="Z5145">
        <v>201.25</v>
      </c>
      <c r="AA5145">
        <v>864.87</v>
      </c>
      <c r="AB5145">
        <v>663.62</v>
      </c>
      <c r="AC5145">
        <v>329.75</v>
      </c>
      <c r="AD5145" t="s">
        <v>194</v>
      </c>
      <c r="AE5145">
        <v>0</v>
      </c>
      <c r="AF5145">
        <v>0</v>
      </c>
      <c r="AG5145" t="s">
        <v>195</v>
      </c>
      <c r="AH5145" t="s">
        <v>196</v>
      </c>
    </row>
    <row r="5146" spans="1:34" x14ac:dyDescent="0.25">
      <c r="A5146">
        <v>1917</v>
      </c>
      <c r="B5146">
        <v>14290</v>
      </c>
      <c r="C5146" t="s">
        <v>17</v>
      </c>
      <c r="D5146" s="1">
        <v>40155.488888888889</v>
      </c>
      <c r="E5146" s="1">
        <v>40875.584722222222</v>
      </c>
      <c r="F5146">
        <v>12</v>
      </c>
      <c r="G5146">
        <v>8</v>
      </c>
      <c r="H5146">
        <v>120</v>
      </c>
      <c r="I5146">
        <v>1600</v>
      </c>
      <c r="J5146">
        <v>4516.5600000000004</v>
      </c>
      <c r="K5146">
        <v>564.57000000000005</v>
      </c>
      <c r="L5146">
        <v>5</v>
      </c>
      <c r="M5146">
        <v>4</v>
      </c>
      <c r="N5146">
        <v>5</v>
      </c>
      <c r="O5146" t="s">
        <v>149</v>
      </c>
      <c r="P5146">
        <v>14</v>
      </c>
      <c r="Q5146" t="s">
        <v>129</v>
      </c>
      <c r="T5146">
        <v>17572</v>
      </c>
      <c r="U5146" t="s">
        <v>17</v>
      </c>
      <c r="V5146" t="s">
        <v>96</v>
      </c>
      <c r="W5146">
        <v>72</v>
      </c>
      <c r="X5146">
        <v>10</v>
      </c>
      <c r="Y5146">
        <v>652.21</v>
      </c>
      <c r="Z5146">
        <v>43.8</v>
      </c>
      <c r="AA5146">
        <v>30.75</v>
      </c>
      <c r="AB5146">
        <v>-13.05</v>
      </c>
      <c r="AC5146">
        <v>-29.79</v>
      </c>
      <c r="AD5146" t="s">
        <v>204</v>
      </c>
      <c r="AE5146">
        <v>13.05</v>
      </c>
      <c r="AF5146">
        <v>0</v>
      </c>
      <c r="AG5146" t="s">
        <v>205</v>
      </c>
      <c r="AH5146" t="s">
        <v>193</v>
      </c>
    </row>
    <row r="5147" spans="1:34" x14ac:dyDescent="0.25">
      <c r="A5147">
        <v>348</v>
      </c>
      <c r="B5147">
        <v>12700</v>
      </c>
      <c r="C5147" t="s">
        <v>36</v>
      </c>
      <c r="D5147" s="1">
        <v>40671.673611111109</v>
      </c>
      <c r="E5147" s="1">
        <v>40879.449305555558</v>
      </c>
      <c r="F5147">
        <v>8</v>
      </c>
      <c r="G5147">
        <v>4</v>
      </c>
      <c r="H5147">
        <v>192</v>
      </c>
      <c r="I5147">
        <v>2944</v>
      </c>
      <c r="J5147">
        <v>4525.99</v>
      </c>
      <c r="K5147">
        <v>1131.5</v>
      </c>
      <c r="L5147">
        <v>5</v>
      </c>
      <c r="M5147">
        <v>3</v>
      </c>
      <c r="N5147">
        <v>5</v>
      </c>
      <c r="O5147" t="s">
        <v>162</v>
      </c>
      <c r="P5147">
        <v>13</v>
      </c>
      <c r="Q5147" t="s">
        <v>24</v>
      </c>
      <c r="T5147">
        <v>17573</v>
      </c>
      <c r="U5147" t="s">
        <v>17</v>
      </c>
      <c r="V5147" t="s">
        <v>24</v>
      </c>
      <c r="W5147">
        <v>30</v>
      </c>
      <c r="X5147">
        <v>3</v>
      </c>
      <c r="Y5147">
        <v>380.6</v>
      </c>
      <c r="Z5147">
        <v>174.71</v>
      </c>
      <c r="AA5147">
        <v>205.89</v>
      </c>
      <c r="AB5147">
        <v>31.18</v>
      </c>
      <c r="AC5147">
        <v>17.850000000000001</v>
      </c>
      <c r="AD5147" t="s">
        <v>202</v>
      </c>
      <c r="AE5147">
        <v>0</v>
      </c>
      <c r="AF5147">
        <v>4.6500000000000004</v>
      </c>
      <c r="AG5147" t="s">
        <v>198</v>
      </c>
      <c r="AH5147" t="s">
        <v>196</v>
      </c>
    </row>
    <row r="5148" spans="1:34" x14ac:dyDescent="0.25">
      <c r="A5148">
        <v>2887</v>
      </c>
      <c r="B5148">
        <v>15271</v>
      </c>
      <c r="C5148" t="s">
        <v>17</v>
      </c>
      <c r="D5148" s="1">
        <v>40395.622916666667</v>
      </c>
      <c r="E5148" s="1">
        <v>40879.59097222222</v>
      </c>
      <c r="F5148">
        <v>8</v>
      </c>
      <c r="G5148">
        <v>24</v>
      </c>
      <c r="H5148">
        <v>369</v>
      </c>
      <c r="I5148">
        <v>2412</v>
      </c>
      <c r="J5148">
        <v>4528.54</v>
      </c>
      <c r="K5148">
        <v>188.69</v>
      </c>
      <c r="L5148">
        <v>5</v>
      </c>
      <c r="M5148">
        <v>5</v>
      </c>
      <c r="N5148">
        <v>5</v>
      </c>
      <c r="O5148" t="s">
        <v>146</v>
      </c>
      <c r="P5148">
        <v>15</v>
      </c>
      <c r="Q5148" t="s">
        <v>129</v>
      </c>
      <c r="T5148">
        <v>17574</v>
      </c>
      <c r="U5148" t="s">
        <v>17</v>
      </c>
      <c r="V5148" t="s">
        <v>19</v>
      </c>
      <c r="W5148">
        <v>243</v>
      </c>
      <c r="X5148">
        <v>1</v>
      </c>
      <c r="Y5148">
        <v>185.65</v>
      </c>
      <c r="Z5148">
        <v>0</v>
      </c>
      <c r="AA5148">
        <v>0</v>
      </c>
      <c r="AB5148">
        <v>0</v>
      </c>
      <c r="AD5148" t="s">
        <v>191</v>
      </c>
      <c r="AE5148">
        <v>0</v>
      </c>
      <c r="AF5148">
        <v>0</v>
      </c>
      <c r="AG5148" t="s">
        <v>198</v>
      </c>
      <c r="AH5148" t="s">
        <v>196</v>
      </c>
    </row>
    <row r="5149" spans="1:34" x14ac:dyDescent="0.25">
      <c r="A5149">
        <v>3861</v>
      </c>
      <c r="B5149">
        <v>16255</v>
      </c>
      <c r="C5149" t="s">
        <v>17</v>
      </c>
      <c r="D5149" s="1">
        <v>40202.51458333333</v>
      </c>
      <c r="E5149" s="1">
        <v>40870.527777777781</v>
      </c>
      <c r="F5149">
        <v>17</v>
      </c>
      <c r="G5149">
        <v>15</v>
      </c>
      <c r="H5149">
        <v>231</v>
      </c>
      <c r="I5149">
        <v>2876</v>
      </c>
      <c r="J5149">
        <v>4530</v>
      </c>
      <c r="K5149">
        <v>302</v>
      </c>
      <c r="L5149">
        <v>5</v>
      </c>
      <c r="M5149">
        <v>5</v>
      </c>
      <c r="N5149">
        <v>5</v>
      </c>
      <c r="O5149" t="s">
        <v>146</v>
      </c>
      <c r="P5149">
        <v>15</v>
      </c>
      <c r="Q5149" t="s">
        <v>129</v>
      </c>
      <c r="T5149">
        <v>17575</v>
      </c>
      <c r="U5149" t="s">
        <v>17</v>
      </c>
      <c r="V5149" t="s">
        <v>19</v>
      </c>
      <c r="W5149">
        <v>668</v>
      </c>
      <c r="X5149">
        <v>1</v>
      </c>
      <c r="Y5149">
        <v>171.7</v>
      </c>
      <c r="Z5149">
        <v>0</v>
      </c>
      <c r="AA5149">
        <v>0</v>
      </c>
      <c r="AB5149">
        <v>0</v>
      </c>
      <c r="AD5149" t="s">
        <v>191</v>
      </c>
      <c r="AE5149">
        <v>0</v>
      </c>
      <c r="AF5149">
        <v>0</v>
      </c>
      <c r="AG5149" t="s">
        <v>198</v>
      </c>
      <c r="AH5149" t="s">
        <v>196</v>
      </c>
    </row>
    <row r="5150" spans="1:34" x14ac:dyDescent="0.25">
      <c r="A5150">
        <v>1157</v>
      </c>
      <c r="B5150">
        <v>13523</v>
      </c>
      <c r="C5150" t="s">
        <v>17</v>
      </c>
      <c r="D5150" s="1">
        <v>40484.621527777781</v>
      </c>
      <c r="E5150" s="1">
        <v>40853.632638888892</v>
      </c>
      <c r="F5150">
        <v>34</v>
      </c>
      <c r="G5150">
        <v>6</v>
      </c>
      <c r="H5150">
        <v>177</v>
      </c>
      <c r="I5150">
        <v>1989</v>
      </c>
      <c r="J5150">
        <v>4534.57</v>
      </c>
      <c r="K5150">
        <v>755.76</v>
      </c>
      <c r="L5150">
        <v>4</v>
      </c>
      <c r="M5150">
        <v>4</v>
      </c>
      <c r="N5150">
        <v>5</v>
      </c>
      <c r="O5150" t="s">
        <v>147</v>
      </c>
      <c r="P5150">
        <v>13</v>
      </c>
      <c r="Q5150" t="s">
        <v>129</v>
      </c>
      <c r="T5150">
        <v>17576</v>
      </c>
      <c r="U5150" t="s">
        <v>17</v>
      </c>
      <c r="V5150" t="s">
        <v>129</v>
      </c>
      <c r="W5150">
        <v>9</v>
      </c>
      <c r="X5150">
        <v>41</v>
      </c>
      <c r="Y5150">
        <v>8705.6</v>
      </c>
      <c r="Z5150">
        <v>568.80999999999995</v>
      </c>
      <c r="AA5150">
        <v>1298.58</v>
      </c>
      <c r="AB5150">
        <v>729.77</v>
      </c>
      <c r="AC5150">
        <v>128.30000000000001</v>
      </c>
      <c r="AD5150" t="s">
        <v>194</v>
      </c>
      <c r="AE5150">
        <v>0</v>
      </c>
      <c r="AF5150">
        <v>1.97</v>
      </c>
      <c r="AG5150" t="s">
        <v>195</v>
      </c>
      <c r="AH5150" t="s">
        <v>196</v>
      </c>
    </row>
    <row r="5151" spans="1:34" x14ac:dyDescent="0.25">
      <c r="A5151">
        <v>2308</v>
      </c>
      <c r="B5151">
        <v>14685</v>
      </c>
      <c r="C5151" t="s">
        <v>17</v>
      </c>
      <c r="D5151" s="1">
        <v>40160.480555555558</v>
      </c>
      <c r="E5151" s="1">
        <v>40310.547222222223</v>
      </c>
      <c r="F5151">
        <v>577</v>
      </c>
      <c r="G5151">
        <v>8</v>
      </c>
      <c r="H5151">
        <v>109</v>
      </c>
      <c r="I5151">
        <v>1969</v>
      </c>
      <c r="J5151">
        <v>4536.6400000000003</v>
      </c>
      <c r="K5151">
        <v>567.08000000000004</v>
      </c>
      <c r="L5151">
        <v>1</v>
      </c>
      <c r="M5151">
        <v>5</v>
      </c>
      <c r="N5151">
        <v>5</v>
      </c>
      <c r="O5151" t="s">
        <v>153</v>
      </c>
      <c r="P5151">
        <v>11</v>
      </c>
      <c r="Q5151" t="s">
        <v>40</v>
      </c>
      <c r="T5151">
        <v>17577</v>
      </c>
      <c r="U5151" t="s">
        <v>17</v>
      </c>
      <c r="V5151" t="s">
        <v>29</v>
      </c>
      <c r="W5151">
        <v>646</v>
      </c>
      <c r="X5151">
        <v>2</v>
      </c>
      <c r="Y5151">
        <v>348.75</v>
      </c>
      <c r="Z5151">
        <v>0</v>
      </c>
      <c r="AA5151">
        <v>0</v>
      </c>
      <c r="AB5151">
        <v>0</v>
      </c>
      <c r="AD5151" t="s">
        <v>191</v>
      </c>
      <c r="AE5151">
        <v>0</v>
      </c>
      <c r="AF5151">
        <v>0</v>
      </c>
      <c r="AG5151" t="s">
        <v>198</v>
      </c>
      <c r="AH5151" t="s">
        <v>199</v>
      </c>
    </row>
    <row r="5152" spans="1:34" x14ac:dyDescent="0.25">
      <c r="A5152">
        <v>1204</v>
      </c>
      <c r="B5152">
        <v>13571</v>
      </c>
      <c r="C5152" t="s">
        <v>17</v>
      </c>
      <c r="D5152" s="1">
        <v>40155.543055555558</v>
      </c>
      <c r="E5152" s="1">
        <v>40874.449305555558</v>
      </c>
      <c r="F5152">
        <v>13</v>
      </c>
      <c r="G5152">
        <v>26</v>
      </c>
      <c r="H5152">
        <v>263</v>
      </c>
      <c r="I5152">
        <v>3191</v>
      </c>
      <c r="J5152">
        <v>4537.26</v>
      </c>
      <c r="K5152">
        <v>174.51</v>
      </c>
      <c r="L5152">
        <v>5</v>
      </c>
      <c r="M5152">
        <v>5</v>
      </c>
      <c r="N5152">
        <v>5</v>
      </c>
      <c r="O5152" t="s">
        <v>146</v>
      </c>
      <c r="P5152">
        <v>15</v>
      </c>
      <c r="Q5152" t="s">
        <v>129</v>
      </c>
      <c r="T5152">
        <v>17578</v>
      </c>
      <c r="U5152" t="s">
        <v>17</v>
      </c>
      <c r="V5152" t="s">
        <v>40</v>
      </c>
      <c r="W5152">
        <v>219</v>
      </c>
      <c r="X5152">
        <v>7</v>
      </c>
      <c r="Y5152">
        <v>1047.33</v>
      </c>
      <c r="Z5152">
        <v>0</v>
      </c>
      <c r="AA5152">
        <v>0</v>
      </c>
      <c r="AB5152">
        <v>0</v>
      </c>
      <c r="AD5152" t="s">
        <v>191</v>
      </c>
      <c r="AE5152">
        <v>0</v>
      </c>
      <c r="AF5152">
        <v>4.16</v>
      </c>
      <c r="AG5152" t="s">
        <v>200</v>
      </c>
      <c r="AH5152" t="s">
        <v>193</v>
      </c>
    </row>
    <row r="5153" spans="1:34" x14ac:dyDescent="0.25">
      <c r="A5153">
        <v>1161</v>
      </c>
      <c r="B5153">
        <v>13527</v>
      </c>
      <c r="C5153" t="s">
        <v>17</v>
      </c>
      <c r="D5153" s="1">
        <v>40199.525694444441</v>
      </c>
      <c r="E5153" s="1">
        <v>40853.50277777778</v>
      </c>
      <c r="F5153">
        <v>34</v>
      </c>
      <c r="G5153">
        <v>12</v>
      </c>
      <c r="H5153">
        <v>266</v>
      </c>
      <c r="I5153">
        <v>2736</v>
      </c>
      <c r="J5153">
        <v>4541.29</v>
      </c>
      <c r="K5153">
        <v>378.44</v>
      </c>
      <c r="L5153">
        <v>4</v>
      </c>
      <c r="M5153">
        <v>5</v>
      </c>
      <c r="N5153">
        <v>5</v>
      </c>
      <c r="O5153" t="s">
        <v>148</v>
      </c>
      <c r="P5153">
        <v>14</v>
      </c>
      <c r="Q5153" t="s">
        <v>129</v>
      </c>
      <c r="T5153">
        <v>17579</v>
      </c>
      <c r="U5153" t="s">
        <v>17</v>
      </c>
      <c r="V5153" t="s">
        <v>24</v>
      </c>
      <c r="W5153">
        <v>5</v>
      </c>
      <c r="X5153">
        <v>4</v>
      </c>
      <c r="Y5153">
        <v>753.28</v>
      </c>
      <c r="Z5153">
        <v>270.86</v>
      </c>
      <c r="AA5153">
        <v>178.04</v>
      </c>
      <c r="AB5153">
        <v>-92.82</v>
      </c>
      <c r="AC5153">
        <v>-34.270000000000003</v>
      </c>
      <c r="AD5153" t="s">
        <v>204</v>
      </c>
      <c r="AE5153">
        <v>92.82</v>
      </c>
      <c r="AF5153">
        <v>1.1499999999999999</v>
      </c>
      <c r="AG5153" t="s">
        <v>198</v>
      </c>
      <c r="AH5153" t="s">
        <v>199</v>
      </c>
    </row>
    <row r="5154" spans="1:34" x14ac:dyDescent="0.25">
      <c r="A5154">
        <v>5204</v>
      </c>
      <c r="B5154">
        <v>17613</v>
      </c>
      <c r="C5154" t="s">
        <v>17</v>
      </c>
      <c r="D5154" s="1">
        <v>40581.472222222219</v>
      </c>
      <c r="E5154" s="1">
        <v>40864.45208333333</v>
      </c>
      <c r="F5154">
        <v>23</v>
      </c>
      <c r="G5154">
        <v>14</v>
      </c>
      <c r="H5154">
        <v>211</v>
      </c>
      <c r="I5154">
        <v>2490</v>
      </c>
      <c r="J5154">
        <v>4544.55</v>
      </c>
      <c r="K5154">
        <v>324.61</v>
      </c>
      <c r="L5154">
        <v>4</v>
      </c>
      <c r="M5154">
        <v>5</v>
      </c>
      <c r="N5154">
        <v>5</v>
      </c>
      <c r="O5154" t="s">
        <v>148</v>
      </c>
      <c r="P5154">
        <v>14</v>
      </c>
      <c r="Q5154" t="s">
        <v>129</v>
      </c>
      <c r="T5154">
        <v>17580</v>
      </c>
      <c r="U5154" t="s">
        <v>17</v>
      </c>
      <c r="V5154" t="s">
        <v>40</v>
      </c>
      <c r="W5154">
        <v>253</v>
      </c>
      <c r="X5154">
        <v>5</v>
      </c>
      <c r="Y5154">
        <v>538.07000000000005</v>
      </c>
      <c r="Z5154">
        <v>0</v>
      </c>
      <c r="AA5154">
        <v>0</v>
      </c>
      <c r="AB5154">
        <v>0</v>
      </c>
      <c r="AD5154" t="s">
        <v>191</v>
      </c>
      <c r="AE5154">
        <v>0</v>
      </c>
      <c r="AF5154">
        <v>0</v>
      </c>
      <c r="AG5154" t="s">
        <v>200</v>
      </c>
      <c r="AH5154" t="s">
        <v>193</v>
      </c>
    </row>
    <row r="5155" spans="1:34" x14ac:dyDescent="0.25">
      <c r="A5155">
        <v>1661</v>
      </c>
      <c r="B5155">
        <v>14032</v>
      </c>
      <c r="C5155" t="s">
        <v>17</v>
      </c>
      <c r="D5155" s="1">
        <v>40161.501388888886</v>
      </c>
      <c r="E5155" s="1">
        <v>40884.640972222223</v>
      </c>
      <c r="F5155">
        <v>3</v>
      </c>
      <c r="G5155">
        <v>16</v>
      </c>
      <c r="H5155">
        <v>79</v>
      </c>
      <c r="I5155">
        <v>3740</v>
      </c>
      <c r="J5155">
        <v>4546.41</v>
      </c>
      <c r="K5155">
        <v>284.14999999999998</v>
      </c>
      <c r="L5155">
        <v>5</v>
      </c>
      <c r="M5155">
        <v>5</v>
      </c>
      <c r="N5155">
        <v>5</v>
      </c>
      <c r="O5155" t="s">
        <v>146</v>
      </c>
      <c r="P5155">
        <v>15</v>
      </c>
      <c r="Q5155" t="s">
        <v>129</v>
      </c>
      <c r="T5155">
        <v>17581</v>
      </c>
      <c r="U5155" t="s">
        <v>17</v>
      </c>
      <c r="V5155" t="s">
        <v>129</v>
      </c>
      <c r="W5155">
        <v>1</v>
      </c>
      <c r="X5155">
        <v>43</v>
      </c>
      <c r="Y5155">
        <v>17951.169999999998</v>
      </c>
      <c r="Z5155">
        <v>3102.73</v>
      </c>
      <c r="AA5155">
        <v>4502.95</v>
      </c>
      <c r="AB5155">
        <v>1400.22</v>
      </c>
      <c r="AC5155">
        <v>45.13</v>
      </c>
      <c r="AD5155" t="s">
        <v>194</v>
      </c>
      <c r="AE5155">
        <v>0</v>
      </c>
      <c r="AF5155">
        <v>2.27</v>
      </c>
      <c r="AG5155" t="s">
        <v>195</v>
      </c>
      <c r="AH5155" t="s">
        <v>196</v>
      </c>
    </row>
    <row r="5156" spans="1:34" x14ac:dyDescent="0.25">
      <c r="A5156">
        <v>3751</v>
      </c>
      <c r="B5156">
        <v>16143</v>
      </c>
      <c r="C5156" t="s">
        <v>17</v>
      </c>
      <c r="D5156" s="1">
        <v>40157.405555555553</v>
      </c>
      <c r="E5156" s="1">
        <v>40883.592361111114</v>
      </c>
      <c r="F5156">
        <v>4</v>
      </c>
      <c r="G5156">
        <v>12</v>
      </c>
      <c r="H5156">
        <v>107</v>
      </c>
      <c r="I5156">
        <v>1866</v>
      </c>
      <c r="J5156">
        <v>4555.08</v>
      </c>
      <c r="K5156">
        <v>379.59</v>
      </c>
      <c r="L5156">
        <v>5</v>
      </c>
      <c r="M5156">
        <v>5</v>
      </c>
      <c r="N5156">
        <v>5</v>
      </c>
      <c r="O5156" t="s">
        <v>146</v>
      </c>
      <c r="P5156">
        <v>15</v>
      </c>
      <c r="Q5156" t="s">
        <v>129</v>
      </c>
      <c r="T5156">
        <v>17582</v>
      </c>
      <c r="U5156" t="s">
        <v>17</v>
      </c>
      <c r="V5156" t="s">
        <v>40</v>
      </c>
      <c r="W5156">
        <v>237</v>
      </c>
      <c r="X5156">
        <v>5</v>
      </c>
      <c r="Y5156">
        <v>1446.95</v>
      </c>
      <c r="Z5156">
        <v>0</v>
      </c>
      <c r="AA5156">
        <v>0</v>
      </c>
      <c r="AB5156">
        <v>0</v>
      </c>
      <c r="AD5156" t="s">
        <v>191</v>
      </c>
      <c r="AE5156">
        <v>0</v>
      </c>
      <c r="AF5156">
        <v>1.17</v>
      </c>
      <c r="AG5156" t="s">
        <v>200</v>
      </c>
      <c r="AH5156" t="s">
        <v>193</v>
      </c>
    </row>
    <row r="5157" spans="1:34" x14ac:dyDescent="0.25">
      <c r="A5157">
        <v>2979</v>
      </c>
      <c r="B5157">
        <v>15365</v>
      </c>
      <c r="C5157" t="s">
        <v>17</v>
      </c>
      <c r="D5157" s="1">
        <v>40213.696527777778</v>
      </c>
      <c r="E5157" s="1">
        <v>40861.353472222225</v>
      </c>
      <c r="F5157">
        <v>26</v>
      </c>
      <c r="G5157">
        <v>13</v>
      </c>
      <c r="H5157">
        <v>126</v>
      </c>
      <c r="I5157">
        <v>2131</v>
      </c>
      <c r="J5157">
        <v>4557.13</v>
      </c>
      <c r="K5157">
        <v>350.55</v>
      </c>
      <c r="L5157">
        <v>4</v>
      </c>
      <c r="M5157">
        <v>5</v>
      </c>
      <c r="N5157">
        <v>5</v>
      </c>
      <c r="O5157" t="s">
        <v>148</v>
      </c>
      <c r="P5157">
        <v>14</v>
      </c>
      <c r="Q5157" t="s">
        <v>129</v>
      </c>
      <c r="T5157">
        <v>17583</v>
      </c>
      <c r="U5157" t="s">
        <v>17</v>
      </c>
      <c r="V5157" t="s">
        <v>19</v>
      </c>
      <c r="W5157">
        <v>561</v>
      </c>
      <c r="X5157">
        <v>1</v>
      </c>
      <c r="Y5157">
        <v>135.94999999999999</v>
      </c>
      <c r="Z5157">
        <v>0</v>
      </c>
      <c r="AA5157">
        <v>0</v>
      </c>
      <c r="AB5157">
        <v>0</v>
      </c>
      <c r="AD5157" t="s">
        <v>191</v>
      </c>
      <c r="AE5157">
        <v>0</v>
      </c>
      <c r="AF5157">
        <v>0</v>
      </c>
      <c r="AG5157" t="s">
        <v>198</v>
      </c>
      <c r="AH5157" t="s">
        <v>196</v>
      </c>
    </row>
    <row r="5158" spans="1:34" x14ac:dyDescent="0.25">
      <c r="A5158">
        <v>1144</v>
      </c>
      <c r="B5158">
        <v>13510</v>
      </c>
      <c r="C5158" t="s">
        <v>17</v>
      </c>
      <c r="D5158" s="1">
        <v>40168.495138888888</v>
      </c>
      <c r="E5158" s="1">
        <v>40885.573611111111</v>
      </c>
      <c r="F5158">
        <v>2</v>
      </c>
      <c r="G5158">
        <v>11</v>
      </c>
      <c r="H5158">
        <v>176</v>
      </c>
      <c r="I5158">
        <v>3044</v>
      </c>
      <c r="J5158">
        <v>4558.29</v>
      </c>
      <c r="K5158">
        <v>414.39</v>
      </c>
      <c r="L5158">
        <v>5</v>
      </c>
      <c r="M5158">
        <v>5</v>
      </c>
      <c r="N5158">
        <v>5</v>
      </c>
      <c r="O5158" t="s">
        <v>146</v>
      </c>
      <c r="P5158">
        <v>15</v>
      </c>
      <c r="Q5158" t="s">
        <v>129</v>
      </c>
      <c r="T5158">
        <v>17584</v>
      </c>
      <c r="U5158" t="s">
        <v>17</v>
      </c>
      <c r="V5158" t="s">
        <v>129</v>
      </c>
      <c r="W5158">
        <v>8</v>
      </c>
      <c r="X5158">
        <v>6</v>
      </c>
      <c r="Y5158">
        <v>5309.42</v>
      </c>
      <c r="Z5158">
        <v>749.45</v>
      </c>
      <c r="AA5158">
        <v>492.85</v>
      </c>
      <c r="AB5158">
        <v>-256.60000000000002</v>
      </c>
      <c r="AC5158">
        <v>-34.24</v>
      </c>
      <c r="AD5158" t="s">
        <v>204</v>
      </c>
      <c r="AE5158">
        <v>256.60000000000002</v>
      </c>
      <c r="AF5158">
        <v>0.28000000000000003</v>
      </c>
      <c r="AG5158" t="s">
        <v>205</v>
      </c>
      <c r="AH5158" t="s">
        <v>193</v>
      </c>
    </row>
    <row r="5159" spans="1:34" x14ac:dyDescent="0.25">
      <c r="A5159">
        <v>355</v>
      </c>
      <c r="B5159">
        <v>12708</v>
      </c>
      <c r="C5159" t="s">
        <v>34</v>
      </c>
      <c r="D5159" s="1">
        <v>40165.434027777781</v>
      </c>
      <c r="E5159" s="1">
        <v>40857.411111111112</v>
      </c>
      <c r="F5159">
        <v>30</v>
      </c>
      <c r="G5159">
        <v>18</v>
      </c>
      <c r="H5159">
        <v>129</v>
      </c>
      <c r="I5159">
        <v>2401</v>
      </c>
      <c r="J5159">
        <v>4559.66</v>
      </c>
      <c r="K5159">
        <v>253.31</v>
      </c>
      <c r="L5159">
        <v>4</v>
      </c>
      <c r="M5159">
        <v>5</v>
      </c>
      <c r="N5159">
        <v>5</v>
      </c>
      <c r="O5159" t="s">
        <v>148</v>
      </c>
      <c r="P5159">
        <v>14</v>
      </c>
      <c r="Q5159" t="s">
        <v>129</v>
      </c>
      <c r="T5159">
        <v>17585</v>
      </c>
      <c r="U5159" t="s">
        <v>17</v>
      </c>
      <c r="V5159" t="s">
        <v>96</v>
      </c>
      <c r="W5159">
        <v>110</v>
      </c>
      <c r="X5159">
        <v>7</v>
      </c>
      <c r="Y5159">
        <v>2064.71</v>
      </c>
      <c r="Z5159">
        <v>595.15</v>
      </c>
      <c r="AA5159">
        <v>0</v>
      </c>
      <c r="AB5159">
        <v>-595.15</v>
      </c>
      <c r="AC5159">
        <v>-100</v>
      </c>
      <c r="AD5159" t="s">
        <v>201</v>
      </c>
      <c r="AE5159">
        <v>595.15</v>
      </c>
      <c r="AF5159">
        <v>0</v>
      </c>
      <c r="AG5159" t="s">
        <v>203</v>
      </c>
      <c r="AH5159" t="s">
        <v>193</v>
      </c>
    </row>
    <row r="5160" spans="1:34" x14ac:dyDescent="0.25">
      <c r="A5160">
        <v>3029</v>
      </c>
      <c r="B5160">
        <v>15416</v>
      </c>
      <c r="C5160" t="s">
        <v>17</v>
      </c>
      <c r="D5160" s="1">
        <v>40210.496527777781</v>
      </c>
      <c r="E5160" s="1">
        <v>40822.401388888888</v>
      </c>
      <c r="F5160">
        <v>65</v>
      </c>
      <c r="G5160">
        <v>7</v>
      </c>
      <c r="H5160">
        <v>189</v>
      </c>
      <c r="I5160">
        <v>2420</v>
      </c>
      <c r="J5160">
        <v>4572.82</v>
      </c>
      <c r="K5160">
        <v>653.26</v>
      </c>
      <c r="L5160">
        <v>3</v>
      </c>
      <c r="M5160">
        <v>4</v>
      </c>
      <c r="N5160">
        <v>5</v>
      </c>
      <c r="O5160" t="s">
        <v>144</v>
      </c>
      <c r="P5160">
        <v>12</v>
      </c>
      <c r="Q5160" t="s">
        <v>96</v>
      </c>
      <c r="T5160">
        <v>17586</v>
      </c>
      <c r="U5160" t="s">
        <v>17</v>
      </c>
      <c r="V5160" t="s">
        <v>19</v>
      </c>
      <c r="W5160">
        <v>620</v>
      </c>
      <c r="X5160">
        <v>1</v>
      </c>
      <c r="Y5160">
        <v>167.4</v>
      </c>
      <c r="Z5160">
        <v>0</v>
      </c>
      <c r="AA5160">
        <v>0</v>
      </c>
      <c r="AB5160">
        <v>0</v>
      </c>
      <c r="AD5160" t="s">
        <v>191</v>
      </c>
      <c r="AE5160">
        <v>0</v>
      </c>
      <c r="AF5160">
        <v>0</v>
      </c>
      <c r="AG5160" t="s">
        <v>198</v>
      </c>
      <c r="AH5160" t="s">
        <v>196</v>
      </c>
    </row>
    <row r="5161" spans="1:34" x14ac:dyDescent="0.25">
      <c r="A5161">
        <v>5101</v>
      </c>
      <c r="B5161">
        <v>17508</v>
      </c>
      <c r="C5161" t="s">
        <v>89</v>
      </c>
      <c r="D5161" s="1">
        <v>40154.490277777775</v>
      </c>
      <c r="E5161" s="1">
        <v>40606.340277777781</v>
      </c>
      <c r="F5161">
        <v>281</v>
      </c>
      <c r="G5161">
        <v>8</v>
      </c>
      <c r="H5161">
        <v>199</v>
      </c>
      <c r="I5161">
        <v>2891</v>
      </c>
      <c r="J5161">
        <v>4579.2299999999996</v>
      </c>
      <c r="K5161">
        <v>572.4</v>
      </c>
      <c r="L5161">
        <v>2</v>
      </c>
      <c r="M5161">
        <v>5</v>
      </c>
      <c r="N5161">
        <v>5</v>
      </c>
      <c r="O5161" t="s">
        <v>156</v>
      </c>
      <c r="P5161">
        <v>12</v>
      </c>
      <c r="Q5161" t="s">
        <v>40</v>
      </c>
      <c r="T5161">
        <v>17587</v>
      </c>
      <c r="U5161" t="s">
        <v>17</v>
      </c>
      <c r="V5161" t="s">
        <v>19</v>
      </c>
      <c r="W5161">
        <v>629</v>
      </c>
      <c r="X5161">
        <v>1</v>
      </c>
      <c r="Y5161">
        <v>173.76</v>
      </c>
      <c r="Z5161">
        <v>0</v>
      </c>
      <c r="AA5161">
        <v>0</v>
      </c>
      <c r="AB5161">
        <v>0</v>
      </c>
      <c r="AD5161" t="s">
        <v>191</v>
      </c>
      <c r="AE5161">
        <v>0</v>
      </c>
      <c r="AF5161">
        <v>0</v>
      </c>
      <c r="AG5161" t="s">
        <v>198</v>
      </c>
      <c r="AH5161" t="s">
        <v>196</v>
      </c>
    </row>
    <row r="5162" spans="1:34" x14ac:dyDescent="0.25">
      <c r="A5162">
        <v>5845</v>
      </c>
      <c r="B5162">
        <v>18257</v>
      </c>
      <c r="C5162" t="s">
        <v>17</v>
      </c>
      <c r="D5162" s="1">
        <v>40227.680555555555</v>
      </c>
      <c r="E5162" s="1">
        <v>40847.616666666669</v>
      </c>
      <c r="F5162">
        <v>40</v>
      </c>
      <c r="G5162">
        <v>12</v>
      </c>
      <c r="H5162">
        <v>218</v>
      </c>
      <c r="I5162">
        <v>2368</v>
      </c>
      <c r="J5162">
        <v>4585.1499999999996</v>
      </c>
      <c r="K5162">
        <v>382.1</v>
      </c>
      <c r="L5162">
        <v>4</v>
      </c>
      <c r="M5162">
        <v>5</v>
      </c>
      <c r="N5162">
        <v>5</v>
      </c>
      <c r="O5162" t="s">
        <v>148</v>
      </c>
      <c r="P5162">
        <v>14</v>
      </c>
      <c r="Q5162" t="s">
        <v>129</v>
      </c>
      <c r="T5162">
        <v>17588</v>
      </c>
      <c r="U5162" t="s">
        <v>17</v>
      </c>
      <c r="V5162" t="s">
        <v>96</v>
      </c>
      <c r="W5162">
        <v>101</v>
      </c>
      <c r="X5162">
        <v>7</v>
      </c>
      <c r="Y5162">
        <v>2939.55</v>
      </c>
      <c r="Z5162">
        <v>843</v>
      </c>
      <c r="AA5162">
        <v>0</v>
      </c>
      <c r="AB5162">
        <v>-843</v>
      </c>
      <c r="AC5162">
        <v>-100</v>
      </c>
      <c r="AD5162" t="s">
        <v>201</v>
      </c>
      <c r="AE5162">
        <v>843</v>
      </c>
      <c r="AF5162">
        <v>1.29</v>
      </c>
      <c r="AG5162" t="s">
        <v>203</v>
      </c>
      <c r="AH5162" t="s">
        <v>193</v>
      </c>
    </row>
    <row r="5163" spans="1:34" x14ac:dyDescent="0.25">
      <c r="A5163">
        <v>4785</v>
      </c>
      <c r="B5163">
        <v>17188</v>
      </c>
      <c r="C5163" t="s">
        <v>17</v>
      </c>
      <c r="D5163" s="1">
        <v>40155.802777777775</v>
      </c>
      <c r="E5163" s="1">
        <v>40875.578472222223</v>
      </c>
      <c r="F5163">
        <v>12</v>
      </c>
      <c r="G5163">
        <v>13</v>
      </c>
      <c r="H5163">
        <v>136</v>
      </c>
      <c r="I5163">
        <v>2569</v>
      </c>
      <c r="J5163">
        <v>4592.93</v>
      </c>
      <c r="K5163">
        <v>353.3</v>
      </c>
      <c r="L5163">
        <v>5</v>
      </c>
      <c r="M5163">
        <v>5</v>
      </c>
      <c r="N5163">
        <v>5</v>
      </c>
      <c r="O5163" t="s">
        <v>146</v>
      </c>
      <c r="P5163">
        <v>15</v>
      </c>
      <c r="Q5163" t="s">
        <v>129</v>
      </c>
      <c r="T5163">
        <v>17589</v>
      </c>
      <c r="U5163" t="s">
        <v>17</v>
      </c>
      <c r="V5163" t="s">
        <v>96</v>
      </c>
      <c r="W5163">
        <v>61</v>
      </c>
      <c r="X5163">
        <v>18</v>
      </c>
      <c r="Y5163">
        <v>13806.27</v>
      </c>
      <c r="Z5163">
        <v>631.65</v>
      </c>
      <c r="AA5163">
        <v>559.85</v>
      </c>
      <c r="AB5163">
        <v>-71.8</v>
      </c>
      <c r="AC5163">
        <v>-11.37</v>
      </c>
      <c r="AD5163" t="s">
        <v>202</v>
      </c>
      <c r="AE5163">
        <v>71.8</v>
      </c>
      <c r="AF5163">
        <v>1.05</v>
      </c>
      <c r="AG5163" t="s">
        <v>198</v>
      </c>
      <c r="AH5163" t="s">
        <v>196</v>
      </c>
    </row>
    <row r="5164" spans="1:34" x14ac:dyDescent="0.25">
      <c r="A5164">
        <v>4998</v>
      </c>
      <c r="B5164">
        <v>17402</v>
      </c>
      <c r="C5164" t="s">
        <v>17</v>
      </c>
      <c r="D5164" s="1">
        <v>40163.736111111109</v>
      </c>
      <c r="E5164" s="1">
        <v>40882.427083333336</v>
      </c>
      <c r="F5164">
        <v>5</v>
      </c>
      <c r="G5164">
        <v>22</v>
      </c>
      <c r="H5164">
        <v>104</v>
      </c>
      <c r="I5164">
        <v>1449</v>
      </c>
      <c r="J5164">
        <v>4600.5600000000004</v>
      </c>
      <c r="K5164">
        <v>209.12</v>
      </c>
      <c r="L5164">
        <v>5</v>
      </c>
      <c r="M5164">
        <v>5</v>
      </c>
      <c r="N5164">
        <v>5</v>
      </c>
      <c r="O5164" t="s">
        <v>146</v>
      </c>
      <c r="P5164">
        <v>15</v>
      </c>
      <c r="Q5164" t="s">
        <v>129</v>
      </c>
      <c r="T5164">
        <v>17590</v>
      </c>
      <c r="U5164" t="s">
        <v>17</v>
      </c>
      <c r="V5164" t="s">
        <v>24</v>
      </c>
      <c r="W5164">
        <v>3</v>
      </c>
      <c r="X5164">
        <v>3</v>
      </c>
      <c r="Y5164">
        <v>1466.77</v>
      </c>
      <c r="Z5164">
        <v>0</v>
      </c>
      <c r="AA5164">
        <v>1466.77</v>
      </c>
      <c r="AB5164">
        <v>1466.77</v>
      </c>
      <c r="AD5164" t="s">
        <v>197</v>
      </c>
      <c r="AE5164">
        <v>0</v>
      </c>
      <c r="AF5164">
        <v>0</v>
      </c>
      <c r="AG5164" t="s">
        <v>198</v>
      </c>
      <c r="AH5164" t="s">
        <v>196</v>
      </c>
    </row>
    <row r="5165" spans="1:34" x14ac:dyDescent="0.25">
      <c r="A5165">
        <v>1481</v>
      </c>
      <c r="B5165">
        <v>13851</v>
      </c>
      <c r="C5165" t="s">
        <v>17</v>
      </c>
      <c r="D5165" s="1">
        <v>40207.495833333334</v>
      </c>
      <c r="E5165" s="1">
        <v>40791.525000000001</v>
      </c>
      <c r="F5165">
        <v>96</v>
      </c>
      <c r="G5165">
        <v>8</v>
      </c>
      <c r="H5165">
        <v>111</v>
      </c>
      <c r="I5165">
        <v>2525</v>
      </c>
      <c r="J5165">
        <v>4606.46</v>
      </c>
      <c r="K5165">
        <v>575.80999999999995</v>
      </c>
      <c r="L5165">
        <v>3</v>
      </c>
      <c r="M5165">
        <v>5</v>
      </c>
      <c r="N5165">
        <v>5</v>
      </c>
      <c r="O5165" t="s">
        <v>150</v>
      </c>
      <c r="P5165">
        <v>13</v>
      </c>
      <c r="Q5165" t="s">
        <v>96</v>
      </c>
      <c r="T5165">
        <v>17591</v>
      </c>
      <c r="U5165" t="s">
        <v>17</v>
      </c>
      <c r="V5165" t="s">
        <v>96</v>
      </c>
      <c r="W5165">
        <v>74</v>
      </c>
      <c r="X5165">
        <v>8</v>
      </c>
      <c r="Y5165">
        <v>2339.3200000000002</v>
      </c>
      <c r="Z5165">
        <v>213.6</v>
      </c>
      <c r="AA5165">
        <v>362.8</v>
      </c>
      <c r="AB5165">
        <v>149.19999999999999</v>
      </c>
      <c r="AC5165">
        <v>69.849999999999994</v>
      </c>
      <c r="AD5165" t="s">
        <v>194</v>
      </c>
      <c r="AE5165">
        <v>0</v>
      </c>
      <c r="AF5165">
        <v>0.47</v>
      </c>
      <c r="AG5165" t="s">
        <v>195</v>
      </c>
      <c r="AH5165" t="s">
        <v>196</v>
      </c>
    </row>
    <row r="5166" spans="1:34" x14ac:dyDescent="0.25">
      <c r="A5166">
        <v>2861</v>
      </c>
      <c r="B5166">
        <v>15245</v>
      </c>
      <c r="C5166" t="s">
        <v>17</v>
      </c>
      <c r="D5166" s="1">
        <v>40291.599305555559</v>
      </c>
      <c r="E5166" s="1">
        <v>40752.788888888892</v>
      </c>
      <c r="F5166">
        <v>135</v>
      </c>
      <c r="G5166">
        <v>8</v>
      </c>
      <c r="H5166">
        <v>72</v>
      </c>
      <c r="I5166">
        <v>3021</v>
      </c>
      <c r="J5166">
        <v>4610.84</v>
      </c>
      <c r="K5166">
        <v>576.36</v>
      </c>
      <c r="L5166">
        <v>3</v>
      </c>
      <c r="M5166">
        <v>5</v>
      </c>
      <c r="N5166">
        <v>5</v>
      </c>
      <c r="O5166" t="s">
        <v>150</v>
      </c>
      <c r="P5166">
        <v>13</v>
      </c>
      <c r="Q5166" t="s">
        <v>96</v>
      </c>
      <c r="T5166">
        <v>17592</v>
      </c>
      <c r="U5166" t="s">
        <v>17</v>
      </c>
      <c r="V5166" t="s">
        <v>19</v>
      </c>
      <c r="W5166">
        <v>739</v>
      </c>
      <c r="X5166">
        <v>1</v>
      </c>
      <c r="Y5166">
        <v>148.30000000000001</v>
      </c>
      <c r="Z5166">
        <v>0</v>
      </c>
      <c r="AA5166">
        <v>0</v>
      </c>
      <c r="AB5166">
        <v>0</v>
      </c>
      <c r="AD5166" t="s">
        <v>191</v>
      </c>
      <c r="AE5166">
        <v>0</v>
      </c>
      <c r="AF5166">
        <v>100</v>
      </c>
      <c r="AG5166" t="s">
        <v>192</v>
      </c>
      <c r="AH5166" t="s">
        <v>199</v>
      </c>
    </row>
    <row r="5167" spans="1:34" x14ac:dyDescent="0.25">
      <c r="A5167">
        <v>2064</v>
      </c>
      <c r="B5167">
        <v>14441</v>
      </c>
      <c r="C5167" t="s">
        <v>17</v>
      </c>
      <c r="D5167" s="1">
        <v>40196.444444444445</v>
      </c>
      <c r="E5167" s="1">
        <v>40886.379861111112</v>
      </c>
      <c r="F5167">
        <v>1</v>
      </c>
      <c r="G5167">
        <v>11</v>
      </c>
      <c r="H5167">
        <v>103</v>
      </c>
      <c r="I5167">
        <v>1260</v>
      </c>
      <c r="J5167">
        <v>4611.6899999999996</v>
      </c>
      <c r="K5167">
        <v>419.24</v>
      </c>
      <c r="L5167">
        <v>5</v>
      </c>
      <c r="M5167">
        <v>5</v>
      </c>
      <c r="N5167">
        <v>5</v>
      </c>
      <c r="O5167" t="s">
        <v>146</v>
      </c>
      <c r="P5167">
        <v>15</v>
      </c>
      <c r="Q5167" t="s">
        <v>129</v>
      </c>
      <c r="T5167">
        <v>17593</v>
      </c>
      <c r="U5167" t="s">
        <v>17</v>
      </c>
      <c r="V5167" t="s">
        <v>129</v>
      </c>
      <c r="W5167">
        <v>4</v>
      </c>
      <c r="X5167">
        <v>11</v>
      </c>
      <c r="Y5167">
        <v>8092.32</v>
      </c>
      <c r="Z5167">
        <v>2582.7600000000002</v>
      </c>
      <c r="AA5167">
        <v>678.2</v>
      </c>
      <c r="AB5167">
        <v>-1904.56</v>
      </c>
      <c r="AC5167">
        <v>-73.739999999999995</v>
      </c>
      <c r="AD5167" t="s">
        <v>204</v>
      </c>
      <c r="AE5167">
        <v>1904.56</v>
      </c>
      <c r="AF5167">
        <v>0.64</v>
      </c>
      <c r="AG5167" t="s">
        <v>205</v>
      </c>
      <c r="AH5167" t="s">
        <v>193</v>
      </c>
    </row>
    <row r="5168" spans="1:34" x14ac:dyDescent="0.25">
      <c r="A5168">
        <v>405</v>
      </c>
      <c r="B5168">
        <v>12759</v>
      </c>
      <c r="C5168" t="s">
        <v>37</v>
      </c>
      <c r="D5168" s="1">
        <v>40151.449305555558</v>
      </c>
      <c r="E5168" s="1">
        <v>40834.617361111108</v>
      </c>
      <c r="F5168">
        <v>53</v>
      </c>
      <c r="G5168">
        <v>8</v>
      </c>
      <c r="H5168">
        <v>205</v>
      </c>
      <c r="I5168">
        <v>3177</v>
      </c>
      <c r="J5168">
        <v>4618.74</v>
      </c>
      <c r="K5168">
        <v>577.34</v>
      </c>
      <c r="L5168">
        <v>4</v>
      </c>
      <c r="M5168">
        <v>4</v>
      </c>
      <c r="N5168">
        <v>5</v>
      </c>
      <c r="O5168" t="s">
        <v>147</v>
      </c>
      <c r="P5168">
        <v>13</v>
      </c>
      <c r="Q5168" t="s">
        <v>129</v>
      </c>
      <c r="T5168">
        <v>17594</v>
      </c>
      <c r="U5168" t="s">
        <v>17</v>
      </c>
      <c r="V5168" t="s">
        <v>22</v>
      </c>
      <c r="W5168">
        <v>86</v>
      </c>
      <c r="X5168">
        <v>4</v>
      </c>
      <c r="Y5168">
        <v>2497.88</v>
      </c>
      <c r="Z5168">
        <v>0</v>
      </c>
      <c r="AA5168">
        <v>678.18</v>
      </c>
      <c r="AB5168">
        <v>678.18</v>
      </c>
      <c r="AD5168" t="s">
        <v>197</v>
      </c>
      <c r="AE5168">
        <v>0</v>
      </c>
      <c r="AF5168">
        <v>0</v>
      </c>
      <c r="AG5168" t="s">
        <v>198</v>
      </c>
      <c r="AH5168" t="s">
        <v>199</v>
      </c>
    </row>
    <row r="5169" spans="1:34" x14ac:dyDescent="0.25">
      <c r="A5169">
        <v>5037</v>
      </c>
      <c r="B5169">
        <v>17442</v>
      </c>
      <c r="C5169" t="s">
        <v>17</v>
      </c>
      <c r="D5169" s="1">
        <v>40224.662499999999</v>
      </c>
      <c r="E5169" s="1">
        <v>40850.386805555558</v>
      </c>
      <c r="F5169">
        <v>37</v>
      </c>
      <c r="G5169">
        <v>15</v>
      </c>
      <c r="H5169">
        <v>188</v>
      </c>
      <c r="I5169">
        <v>3134</v>
      </c>
      <c r="J5169">
        <v>4620.3</v>
      </c>
      <c r="K5169">
        <v>308.02</v>
      </c>
      <c r="L5169">
        <v>4</v>
      </c>
      <c r="M5169">
        <v>5</v>
      </c>
      <c r="N5169">
        <v>5</v>
      </c>
      <c r="O5169" t="s">
        <v>148</v>
      </c>
      <c r="P5169">
        <v>14</v>
      </c>
      <c r="Q5169" t="s">
        <v>129</v>
      </c>
      <c r="T5169">
        <v>17595</v>
      </c>
      <c r="U5169" t="s">
        <v>17</v>
      </c>
      <c r="V5169" t="s">
        <v>24</v>
      </c>
      <c r="W5169">
        <v>13</v>
      </c>
      <c r="X5169">
        <v>2</v>
      </c>
      <c r="Y5169">
        <v>386.69</v>
      </c>
      <c r="Z5169">
        <v>0</v>
      </c>
      <c r="AA5169">
        <v>386.69</v>
      </c>
      <c r="AB5169">
        <v>386.69</v>
      </c>
      <c r="AD5169" t="s">
        <v>197</v>
      </c>
      <c r="AE5169">
        <v>0</v>
      </c>
      <c r="AF5169">
        <v>0</v>
      </c>
      <c r="AG5169" t="s">
        <v>198</v>
      </c>
      <c r="AH5169" t="s">
        <v>196</v>
      </c>
    </row>
    <row r="5170" spans="1:34" x14ac:dyDescent="0.25">
      <c r="A5170">
        <v>4996</v>
      </c>
      <c r="B5170">
        <v>17400</v>
      </c>
      <c r="C5170" t="s">
        <v>17</v>
      </c>
      <c r="D5170" s="1">
        <v>40164.65347222222</v>
      </c>
      <c r="E5170" s="1">
        <v>40760.651388888888</v>
      </c>
      <c r="F5170">
        <v>127</v>
      </c>
      <c r="G5170">
        <v>8</v>
      </c>
      <c r="H5170">
        <v>345</v>
      </c>
      <c r="I5170">
        <v>2185</v>
      </c>
      <c r="J5170">
        <v>4623.28</v>
      </c>
      <c r="K5170">
        <v>577.91</v>
      </c>
      <c r="L5170">
        <v>3</v>
      </c>
      <c r="M5170">
        <v>5</v>
      </c>
      <c r="N5170">
        <v>5</v>
      </c>
      <c r="O5170" t="s">
        <v>150</v>
      </c>
      <c r="P5170">
        <v>13</v>
      </c>
      <c r="Q5170" t="s">
        <v>96</v>
      </c>
      <c r="T5170">
        <v>17596</v>
      </c>
      <c r="U5170" t="s">
        <v>17</v>
      </c>
      <c r="V5170" t="s">
        <v>129</v>
      </c>
      <c r="W5170">
        <v>24</v>
      </c>
      <c r="X5170">
        <v>13</v>
      </c>
      <c r="Y5170">
        <v>4491.46</v>
      </c>
      <c r="Z5170">
        <v>449.87</v>
      </c>
      <c r="AA5170">
        <v>1069.6099999999999</v>
      </c>
      <c r="AB5170">
        <v>619.74</v>
      </c>
      <c r="AC5170">
        <v>137.76</v>
      </c>
      <c r="AD5170" t="s">
        <v>194</v>
      </c>
      <c r="AE5170">
        <v>0</v>
      </c>
      <c r="AF5170">
        <v>0.3</v>
      </c>
      <c r="AG5170" t="s">
        <v>195</v>
      </c>
      <c r="AH5170" t="s">
        <v>196</v>
      </c>
    </row>
    <row r="5171" spans="1:34" x14ac:dyDescent="0.25">
      <c r="A5171">
        <v>3931</v>
      </c>
      <c r="B5171">
        <v>16326</v>
      </c>
      <c r="C5171" t="s">
        <v>17</v>
      </c>
      <c r="D5171" s="1">
        <v>40206.557638888888</v>
      </c>
      <c r="E5171" s="1">
        <v>40881.424305555556</v>
      </c>
      <c r="F5171">
        <v>6</v>
      </c>
      <c r="G5171">
        <v>24</v>
      </c>
      <c r="H5171">
        <v>242</v>
      </c>
      <c r="I5171">
        <v>1082</v>
      </c>
      <c r="J5171">
        <v>4626.25</v>
      </c>
      <c r="K5171">
        <v>192.76</v>
      </c>
      <c r="L5171">
        <v>5</v>
      </c>
      <c r="M5171">
        <v>5</v>
      </c>
      <c r="N5171">
        <v>5</v>
      </c>
      <c r="O5171" t="s">
        <v>146</v>
      </c>
      <c r="P5171">
        <v>15</v>
      </c>
      <c r="Q5171" t="s">
        <v>129</v>
      </c>
      <c r="T5171">
        <v>17597</v>
      </c>
      <c r="U5171" t="s">
        <v>17</v>
      </c>
      <c r="V5171" t="s">
        <v>40</v>
      </c>
      <c r="W5171">
        <v>214</v>
      </c>
      <c r="X5171">
        <v>5</v>
      </c>
      <c r="Y5171">
        <v>3484.09</v>
      </c>
      <c r="Z5171">
        <v>0</v>
      </c>
      <c r="AA5171">
        <v>0</v>
      </c>
      <c r="AB5171">
        <v>0</v>
      </c>
      <c r="AD5171" t="s">
        <v>191</v>
      </c>
      <c r="AE5171">
        <v>0</v>
      </c>
      <c r="AF5171">
        <v>1.69</v>
      </c>
      <c r="AG5171" t="s">
        <v>200</v>
      </c>
      <c r="AH5171" t="s">
        <v>193</v>
      </c>
    </row>
    <row r="5172" spans="1:34" x14ac:dyDescent="0.25">
      <c r="A5172">
        <v>5685</v>
      </c>
      <c r="B5172">
        <v>18097</v>
      </c>
      <c r="C5172" t="s">
        <v>17</v>
      </c>
      <c r="D5172" s="1">
        <v>40164.462500000001</v>
      </c>
      <c r="E5172" s="1">
        <v>40879.469444444447</v>
      </c>
      <c r="F5172">
        <v>8</v>
      </c>
      <c r="G5172">
        <v>11</v>
      </c>
      <c r="H5172">
        <v>86</v>
      </c>
      <c r="I5172">
        <v>2716</v>
      </c>
      <c r="J5172">
        <v>4627.92</v>
      </c>
      <c r="K5172">
        <v>420.72</v>
      </c>
      <c r="L5172">
        <v>5</v>
      </c>
      <c r="M5172">
        <v>5</v>
      </c>
      <c r="N5172">
        <v>5</v>
      </c>
      <c r="O5172" t="s">
        <v>146</v>
      </c>
      <c r="P5172">
        <v>15</v>
      </c>
      <c r="Q5172" t="s">
        <v>129</v>
      </c>
      <c r="T5172">
        <v>17598</v>
      </c>
      <c r="U5172" t="s">
        <v>17</v>
      </c>
      <c r="V5172" t="s">
        <v>19</v>
      </c>
      <c r="W5172">
        <v>382</v>
      </c>
      <c r="X5172">
        <v>1</v>
      </c>
      <c r="Y5172">
        <v>409.98</v>
      </c>
      <c r="Z5172">
        <v>0</v>
      </c>
      <c r="AA5172">
        <v>0</v>
      </c>
      <c r="AB5172">
        <v>0</v>
      </c>
      <c r="AD5172" t="s">
        <v>191</v>
      </c>
      <c r="AE5172">
        <v>0</v>
      </c>
      <c r="AF5172">
        <v>0</v>
      </c>
      <c r="AG5172" t="s">
        <v>198</v>
      </c>
      <c r="AH5172" t="s">
        <v>196</v>
      </c>
    </row>
    <row r="5173" spans="1:34" x14ac:dyDescent="0.25">
      <c r="A5173">
        <v>766</v>
      </c>
      <c r="B5173">
        <v>13124</v>
      </c>
      <c r="C5173" t="s">
        <v>17</v>
      </c>
      <c r="D5173" s="1">
        <v>40501.659722222219</v>
      </c>
      <c r="E5173" s="1">
        <v>40797.53125</v>
      </c>
      <c r="F5173">
        <v>90</v>
      </c>
      <c r="G5173">
        <v>4</v>
      </c>
      <c r="H5173">
        <v>216</v>
      </c>
      <c r="I5173">
        <v>2738</v>
      </c>
      <c r="J5173">
        <v>4641.66</v>
      </c>
      <c r="K5173">
        <v>1160.42</v>
      </c>
      <c r="L5173">
        <v>3</v>
      </c>
      <c r="M5173">
        <v>3</v>
      </c>
      <c r="N5173">
        <v>5</v>
      </c>
      <c r="O5173" t="s">
        <v>155</v>
      </c>
      <c r="P5173">
        <v>11</v>
      </c>
      <c r="Q5173" t="s">
        <v>22</v>
      </c>
      <c r="T5173">
        <v>17599</v>
      </c>
      <c r="U5173" t="s">
        <v>17</v>
      </c>
      <c r="V5173" t="s">
        <v>19</v>
      </c>
      <c r="W5173">
        <v>478</v>
      </c>
      <c r="X5173">
        <v>1</v>
      </c>
      <c r="Y5173">
        <v>52.05</v>
      </c>
      <c r="Z5173">
        <v>0</v>
      </c>
      <c r="AA5173">
        <v>0</v>
      </c>
      <c r="AB5173">
        <v>0</v>
      </c>
      <c r="AD5173" t="s">
        <v>191</v>
      </c>
      <c r="AE5173">
        <v>0</v>
      </c>
      <c r="AF5173">
        <v>14.41</v>
      </c>
      <c r="AG5173" t="s">
        <v>192</v>
      </c>
      <c r="AH5173" t="s">
        <v>199</v>
      </c>
    </row>
    <row r="5174" spans="1:34" x14ac:dyDescent="0.25">
      <c r="A5174">
        <v>3097</v>
      </c>
      <c r="B5174">
        <v>15484</v>
      </c>
      <c r="C5174" t="s">
        <v>17</v>
      </c>
      <c r="D5174" s="1">
        <v>40152.637499999997</v>
      </c>
      <c r="E5174" s="1">
        <v>40885.627083333333</v>
      </c>
      <c r="F5174">
        <v>2</v>
      </c>
      <c r="G5174">
        <v>6</v>
      </c>
      <c r="H5174">
        <v>180</v>
      </c>
      <c r="I5174">
        <v>4074</v>
      </c>
      <c r="J5174">
        <v>4652.1000000000004</v>
      </c>
      <c r="K5174">
        <v>775.35</v>
      </c>
      <c r="L5174">
        <v>5</v>
      </c>
      <c r="M5174">
        <v>4</v>
      </c>
      <c r="N5174">
        <v>5</v>
      </c>
      <c r="O5174" t="s">
        <v>149</v>
      </c>
      <c r="P5174">
        <v>14</v>
      </c>
      <c r="Q5174" t="s">
        <v>129</v>
      </c>
      <c r="T5174">
        <v>17600</v>
      </c>
      <c r="U5174" t="s">
        <v>17</v>
      </c>
      <c r="V5174" t="s">
        <v>24</v>
      </c>
      <c r="W5174">
        <v>18</v>
      </c>
      <c r="X5174">
        <v>1</v>
      </c>
      <c r="Y5174">
        <v>161.66999999999999</v>
      </c>
      <c r="Z5174">
        <v>0</v>
      </c>
      <c r="AA5174">
        <v>161.66999999999999</v>
      </c>
      <c r="AB5174">
        <v>161.66999999999999</v>
      </c>
      <c r="AD5174" t="s">
        <v>197</v>
      </c>
      <c r="AE5174">
        <v>0</v>
      </c>
      <c r="AF5174">
        <v>0</v>
      </c>
      <c r="AG5174" t="s">
        <v>198</v>
      </c>
      <c r="AH5174" t="s">
        <v>196</v>
      </c>
    </row>
    <row r="5175" spans="1:34" x14ac:dyDescent="0.25">
      <c r="A5175">
        <v>2740</v>
      </c>
      <c r="B5175">
        <v>15123</v>
      </c>
      <c r="C5175" t="s">
        <v>17</v>
      </c>
      <c r="D5175" s="1">
        <v>40253.40902777778</v>
      </c>
      <c r="E5175" s="1">
        <v>40879.550000000003</v>
      </c>
      <c r="F5175">
        <v>8</v>
      </c>
      <c r="G5175">
        <v>5</v>
      </c>
      <c r="H5175">
        <v>149</v>
      </c>
      <c r="I5175">
        <v>2524</v>
      </c>
      <c r="J5175">
        <v>4656.17</v>
      </c>
      <c r="K5175">
        <v>931.23</v>
      </c>
      <c r="L5175">
        <v>5</v>
      </c>
      <c r="M5175">
        <v>4</v>
      </c>
      <c r="N5175">
        <v>5</v>
      </c>
      <c r="O5175" t="s">
        <v>149</v>
      </c>
      <c r="P5175">
        <v>14</v>
      </c>
      <c r="Q5175" t="s">
        <v>129</v>
      </c>
      <c r="T5175">
        <v>17601</v>
      </c>
      <c r="U5175" t="s">
        <v>17</v>
      </c>
      <c r="V5175" t="s">
        <v>22</v>
      </c>
      <c r="W5175">
        <v>240</v>
      </c>
      <c r="X5175">
        <v>2</v>
      </c>
      <c r="Y5175">
        <v>412.66</v>
      </c>
      <c r="Z5175">
        <v>0</v>
      </c>
      <c r="AA5175">
        <v>0</v>
      </c>
      <c r="AB5175">
        <v>0</v>
      </c>
      <c r="AD5175" t="s">
        <v>191</v>
      </c>
      <c r="AE5175">
        <v>0</v>
      </c>
      <c r="AF5175">
        <v>0</v>
      </c>
      <c r="AG5175" t="s">
        <v>198</v>
      </c>
      <c r="AH5175" t="s">
        <v>199</v>
      </c>
    </row>
    <row r="5176" spans="1:34" x14ac:dyDescent="0.25">
      <c r="A5176">
        <v>4505</v>
      </c>
      <c r="B5176">
        <v>16904</v>
      </c>
      <c r="C5176" t="s">
        <v>17</v>
      </c>
      <c r="D5176" s="1">
        <v>40475.668749999997</v>
      </c>
      <c r="E5176" s="1">
        <v>40882.548611111109</v>
      </c>
      <c r="F5176">
        <v>5</v>
      </c>
      <c r="G5176">
        <v>20</v>
      </c>
      <c r="H5176">
        <v>482</v>
      </c>
      <c r="I5176">
        <v>2596</v>
      </c>
      <c r="J5176">
        <v>4656.5600000000004</v>
      </c>
      <c r="K5176">
        <v>232.83</v>
      </c>
      <c r="L5176">
        <v>5</v>
      </c>
      <c r="M5176">
        <v>5</v>
      </c>
      <c r="N5176">
        <v>5</v>
      </c>
      <c r="O5176" t="s">
        <v>146</v>
      </c>
      <c r="P5176">
        <v>15</v>
      </c>
      <c r="Q5176" t="s">
        <v>129</v>
      </c>
      <c r="T5176">
        <v>17602</v>
      </c>
      <c r="U5176" t="s">
        <v>17</v>
      </c>
      <c r="V5176" t="s">
        <v>129</v>
      </c>
      <c r="W5176">
        <v>3</v>
      </c>
      <c r="X5176">
        <v>14</v>
      </c>
      <c r="Y5176">
        <v>7354.43</v>
      </c>
      <c r="Z5176">
        <v>142.5</v>
      </c>
      <c r="AA5176">
        <v>4144.87</v>
      </c>
      <c r="AB5176">
        <v>4002.37</v>
      </c>
      <c r="AC5176">
        <v>2808.68</v>
      </c>
      <c r="AD5176" t="s">
        <v>194</v>
      </c>
      <c r="AE5176">
        <v>0</v>
      </c>
      <c r="AF5176">
        <v>1.55</v>
      </c>
      <c r="AG5176" t="s">
        <v>195</v>
      </c>
      <c r="AH5176" t="s">
        <v>196</v>
      </c>
    </row>
    <row r="5177" spans="1:34" x14ac:dyDescent="0.25">
      <c r="A5177">
        <v>1600</v>
      </c>
      <c r="B5177">
        <v>13971</v>
      </c>
      <c r="C5177" t="s">
        <v>17</v>
      </c>
      <c r="D5177" s="1">
        <v>40204.410416666666</v>
      </c>
      <c r="E5177" s="1">
        <v>40868.504166666666</v>
      </c>
      <c r="F5177">
        <v>19</v>
      </c>
      <c r="G5177">
        <v>14</v>
      </c>
      <c r="H5177">
        <v>184</v>
      </c>
      <c r="I5177">
        <v>3084</v>
      </c>
      <c r="J5177">
        <v>4667.57</v>
      </c>
      <c r="K5177">
        <v>333.4</v>
      </c>
      <c r="L5177">
        <v>5</v>
      </c>
      <c r="M5177">
        <v>5</v>
      </c>
      <c r="N5177">
        <v>5</v>
      </c>
      <c r="O5177" t="s">
        <v>146</v>
      </c>
      <c r="P5177">
        <v>15</v>
      </c>
      <c r="Q5177" t="s">
        <v>129</v>
      </c>
      <c r="T5177">
        <v>17603</v>
      </c>
      <c r="U5177" t="s">
        <v>17</v>
      </c>
      <c r="V5177" t="s">
        <v>22</v>
      </c>
      <c r="W5177">
        <v>79</v>
      </c>
      <c r="X5177">
        <v>4</v>
      </c>
      <c r="Y5177">
        <v>1788.38</v>
      </c>
      <c r="Z5177">
        <v>0</v>
      </c>
      <c r="AA5177">
        <v>394.72</v>
      </c>
      <c r="AB5177">
        <v>394.72</v>
      </c>
      <c r="AD5177" t="s">
        <v>197</v>
      </c>
      <c r="AE5177">
        <v>0</v>
      </c>
      <c r="AF5177">
        <v>6.55</v>
      </c>
      <c r="AG5177" t="s">
        <v>198</v>
      </c>
      <c r="AH5177" t="s">
        <v>199</v>
      </c>
    </row>
    <row r="5178" spans="1:34" x14ac:dyDescent="0.25">
      <c r="A5178">
        <v>274</v>
      </c>
      <c r="B5178">
        <v>12625</v>
      </c>
      <c r="C5178" t="s">
        <v>34</v>
      </c>
      <c r="D5178" s="1">
        <v>40290.481249999997</v>
      </c>
      <c r="E5178" s="1">
        <v>40675.412499999999</v>
      </c>
      <c r="F5178">
        <v>212</v>
      </c>
      <c r="G5178">
        <v>4</v>
      </c>
      <c r="H5178">
        <v>143</v>
      </c>
      <c r="I5178">
        <v>3282</v>
      </c>
      <c r="J5178">
        <v>4678.88</v>
      </c>
      <c r="K5178">
        <v>1169.72</v>
      </c>
      <c r="L5178">
        <v>2</v>
      </c>
      <c r="M5178">
        <v>4</v>
      </c>
      <c r="N5178">
        <v>5</v>
      </c>
      <c r="O5178" t="s">
        <v>154</v>
      </c>
      <c r="P5178">
        <v>11</v>
      </c>
      <c r="Q5178" t="s">
        <v>40</v>
      </c>
      <c r="T5178">
        <v>17604</v>
      </c>
      <c r="U5178" t="s">
        <v>17</v>
      </c>
      <c r="V5178" t="s">
        <v>40</v>
      </c>
      <c r="W5178">
        <v>218</v>
      </c>
      <c r="X5178">
        <v>6</v>
      </c>
      <c r="Y5178">
        <v>942.38</v>
      </c>
      <c r="Z5178">
        <v>0</v>
      </c>
      <c r="AA5178">
        <v>0</v>
      </c>
      <c r="AB5178">
        <v>0</v>
      </c>
      <c r="AD5178" t="s">
        <v>191</v>
      </c>
      <c r="AE5178">
        <v>0</v>
      </c>
      <c r="AF5178">
        <v>0</v>
      </c>
      <c r="AG5178" t="s">
        <v>200</v>
      </c>
      <c r="AH5178" t="s">
        <v>193</v>
      </c>
    </row>
    <row r="5179" spans="1:34" x14ac:dyDescent="0.25">
      <c r="A5179">
        <v>3023</v>
      </c>
      <c r="B5179">
        <v>15410</v>
      </c>
      <c r="C5179" t="s">
        <v>17</v>
      </c>
      <c r="D5179" s="1">
        <v>40287.372916666667</v>
      </c>
      <c r="E5179" s="1">
        <v>40802.615972222222</v>
      </c>
      <c r="F5179">
        <v>85</v>
      </c>
      <c r="G5179">
        <v>10</v>
      </c>
      <c r="H5179">
        <v>80</v>
      </c>
      <c r="I5179">
        <v>1902</v>
      </c>
      <c r="J5179">
        <v>4685.72</v>
      </c>
      <c r="K5179">
        <v>468.57</v>
      </c>
      <c r="L5179">
        <v>3</v>
      </c>
      <c r="M5179">
        <v>5</v>
      </c>
      <c r="N5179">
        <v>5</v>
      </c>
      <c r="O5179" t="s">
        <v>150</v>
      </c>
      <c r="P5179">
        <v>13</v>
      </c>
      <c r="Q5179" t="s">
        <v>96</v>
      </c>
      <c r="T5179">
        <v>17605</v>
      </c>
      <c r="U5179" t="s">
        <v>17</v>
      </c>
      <c r="V5179" t="s">
        <v>19</v>
      </c>
      <c r="W5179">
        <v>591</v>
      </c>
      <c r="X5179">
        <v>1</v>
      </c>
      <c r="Y5179">
        <v>160.75</v>
      </c>
      <c r="Z5179">
        <v>0</v>
      </c>
      <c r="AA5179">
        <v>0</v>
      </c>
      <c r="AB5179">
        <v>0</v>
      </c>
      <c r="AD5179" t="s">
        <v>191</v>
      </c>
      <c r="AE5179">
        <v>0</v>
      </c>
      <c r="AF5179">
        <v>0</v>
      </c>
      <c r="AG5179" t="s">
        <v>198</v>
      </c>
      <c r="AH5179" t="s">
        <v>196</v>
      </c>
    </row>
    <row r="5180" spans="1:34" x14ac:dyDescent="0.25">
      <c r="A5180">
        <v>4506</v>
      </c>
      <c r="B5180">
        <v>16905</v>
      </c>
      <c r="C5180" t="s">
        <v>17</v>
      </c>
      <c r="D5180" s="1">
        <v>40157.836111111108</v>
      </c>
      <c r="E5180" s="1">
        <v>40881.584027777775</v>
      </c>
      <c r="F5180">
        <v>6</v>
      </c>
      <c r="G5180">
        <v>17</v>
      </c>
      <c r="H5180">
        <v>170</v>
      </c>
      <c r="I5180">
        <v>1911</v>
      </c>
      <c r="J5180">
        <v>4704.2700000000004</v>
      </c>
      <c r="K5180">
        <v>276.72000000000003</v>
      </c>
      <c r="L5180">
        <v>5</v>
      </c>
      <c r="M5180">
        <v>5</v>
      </c>
      <c r="N5180">
        <v>5</v>
      </c>
      <c r="O5180" t="s">
        <v>146</v>
      </c>
      <c r="P5180">
        <v>15</v>
      </c>
      <c r="Q5180" t="s">
        <v>129</v>
      </c>
      <c r="T5180">
        <v>17606</v>
      </c>
      <c r="U5180" t="s">
        <v>17</v>
      </c>
      <c r="V5180" t="s">
        <v>19</v>
      </c>
      <c r="W5180">
        <v>738</v>
      </c>
      <c r="X5180">
        <v>1</v>
      </c>
      <c r="Y5180">
        <v>87.3</v>
      </c>
      <c r="Z5180">
        <v>0</v>
      </c>
      <c r="AA5180">
        <v>0</v>
      </c>
      <c r="AB5180">
        <v>0</v>
      </c>
      <c r="AD5180" t="s">
        <v>191</v>
      </c>
      <c r="AE5180">
        <v>0</v>
      </c>
      <c r="AF5180">
        <v>0</v>
      </c>
      <c r="AG5180" t="s">
        <v>198</v>
      </c>
      <c r="AH5180" t="s">
        <v>196</v>
      </c>
    </row>
    <row r="5181" spans="1:34" x14ac:dyDescent="0.25">
      <c r="A5181">
        <v>1587</v>
      </c>
      <c r="B5181">
        <v>13958</v>
      </c>
      <c r="C5181" t="s">
        <v>17</v>
      </c>
      <c r="D5181" s="1">
        <v>40152.550000000003</v>
      </c>
      <c r="E5181" s="1">
        <v>40507.424305555556</v>
      </c>
      <c r="F5181">
        <v>380</v>
      </c>
      <c r="G5181">
        <v>8</v>
      </c>
      <c r="H5181">
        <v>172</v>
      </c>
      <c r="I5181">
        <v>2264</v>
      </c>
      <c r="J5181">
        <v>4709.2299999999996</v>
      </c>
      <c r="K5181">
        <v>588.65</v>
      </c>
      <c r="L5181">
        <v>2</v>
      </c>
      <c r="M5181">
        <v>5</v>
      </c>
      <c r="N5181">
        <v>5</v>
      </c>
      <c r="O5181" t="s">
        <v>156</v>
      </c>
      <c r="P5181">
        <v>12</v>
      </c>
      <c r="Q5181" t="s">
        <v>40</v>
      </c>
      <c r="T5181">
        <v>17607</v>
      </c>
      <c r="U5181" t="s">
        <v>17</v>
      </c>
      <c r="V5181" t="s">
        <v>19</v>
      </c>
      <c r="W5181">
        <v>377</v>
      </c>
      <c r="X5181">
        <v>1</v>
      </c>
      <c r="Y5181">
        <v>333.81</v>
      </c>
      <c r="Z5181">
        <v>0</v>
      </c>
      <c r="AA5181">
        <v>0</v>
      </c>
      <c r="AB5181">
        <v>0</v>
      </c>
      <c r="AD5181" t="s">
        <v>191</v>
      </c>
      <c r="AE5181">
        <v>0</v>
      </c>
      <c r="AF5181">
        <v>0</v>
      </c>
      <c r="AG5181" t="s">
        <v>198</v>
      </c>
      <c r="AH5181" t="s">
        <v>196</v>
      </c>
    </row>
    <row r="5182" spans="1:34" x14ac:dyDescent="0.25">
      <c r="A5182">
        <v>1863</v>
      </c>
      <c r="B5182">
        <v>14235</v>
      </c>
      <c r="C5182" t="s">
        <v>17</v>
      </c>
      <c r="D5182" s="1">
        <v>40267.566666666666</v>
      </c>
      <c r="E5182" s="1">
        <v>40811.609027777777</v>
      </c>
      <c r="F5182">
        <v>76</v>
      </c>
      <c r="G5182">
        <v>9</v>
      </c>
      <c r="H5182">
        <v>107</v>
      </c>
      <c r="I5182">
        <v>3014</v>
      </c>
      <c r="J5182">
        <v>4717.99</v>
      </c>
      <c r="K5182">
        <v>524.22</v>
      </c>
      <c r="L5182">
        <v>3</v>
      </c>
      <c r="M5182">
        <v>5</v>
      </c>
      <c r="N5182">
        <v>5</v>
      </c>
      <c r="O5182" t="s">
        <v>150</v>
      </c>
      <c r="P5182">
        <v>13</v>
      </c>
      <c r="Q5182" t="s">
        <v>96</v>
      </c>
      <c r="T5182">
        <v>17608</v>
      </c>
      <c r="U5182" t="s">
        <v>17</v>
      </c>
      <c r="V5182" t="s">
        <v>24</v>
      </c>
      <c r="W5182">
        <v>34</v>
      </c>
      <c r="X5182">
        <v>4</v>
      </c>
      <c r="Y5182">
        <v>488.06</v>
      </c>
      <c r="Z5182">
        <v>0</v>
      </c>
      <c r="AA5182">
        <v>191.99</v>
      </c>
      <c r="AB5182">
        <v>191.99</v>
      </c>
      <c r="AD5182" t="s">
        <v>197</v>
      </c>
      <c r="AE5182">
        <v>0</v>
      </c>
      <c r="AF5182">
        <v>0</v>
      </c>
      <c r="AG5182" t="s">
        <v>198</v>
      </c>
      <c r="AH5182" t="s">
        <v>196</v>
      </c>
    </row>
    <row r="5183" spans="1:34" x14ac:dyDescent="0.25">
      <c r="A5183">
        <v>4680</v>
      </c>
      <c r="B5183">
        <v>17082</v>
      </c>
      <c r="C5183" t="s">
        <v>17</v>
      </c>
      <c r="D5183" s="1">
        <v>40162.475694444445</v>
      </c>
      <c r="E5183" s="1">
        <v>40853.636805555558</v>
      </c>
      <c r="F5183">
        <v>34</v>
      </c>
      <c r="G5183">
        <v>6</v>
      </c>
      <c r="H5183">
        <v>117</v>
      </c>
      <c r="I5183">
        <v>2526</v>
      </c>
      <c r="J5183">
        <v>4732.03</v>
      </c>
      <c r="K5183">
        <v>788.67</v>
      </c>
      <c r="L5183">
        <v>4</v>
      </c>
      <c r="M5183">
        <v>4</v>
      </c>
      <c r="N5183">
        <v>5</v>
      </c>
      <c r="O5183" t="s">
        <v>147</v>
      </c>
      <c r="P5183">
        <v>13</v>
      </c>
      <c r="Q5183" t="s">
        <v>129</v>
      </c>
      <c r="T5183">
        <v>17609</v>
      </c>
      <c r="U5183" t="s">
        <v>17</v>
      </c>
      <c r="V5183" t="s">
        <v>129</v>
      </c>
      <c r="W5183">
        <v>41</v>
      </c>
      <c r="X5183">
        <v>11</v>
      </c>
      <c r="Y5183">
        <v>1875.36</v>
      </c>
      <c r="Z5183">
        <v>0</v>
      </c>
      <c r="AA5183">
        <v>569.53</v>
      </c>
      <c r="AB5183">
        <v>569.53</v>
      </c>
      <c r="AD5183" t="s">
        <v>197</v>
      </c>
      <c r="AE5183">
        <v>0</v>
      </c>
      <c r="AF5183">
        <v>7.22</v>
      </c>
      <c r="AG5183" t="s">
        <v>198</v>
      </c>
      <c r="AH5183" t="s">
        <v>196</v>
      </c>
    </row>
    <row r="5184" spans="1:34" x14ac:dyDescent="0.25">
      <c r="A5184">
        <v>2446</v>
      </c>
      <c r="B5184">
        <v>14825</v>
      </c>
      <c r="C5184" t="s">
        <v>17</v>
      </c>
      <c r="D5184" s="1">
        <v>40274.593055555553</v>
      </c>
      <c r="E5184" s="1">
        <v>40883.484722222223</v>
      </c>
      <c r="F5184">
        <v>4</v>
      </c>
      <c r="G5184">
        <v>24</v>
      </c>
      <c r="H5184">
        <v>187</v>
      </c>
      <c r="I5184">
        <v>2774</v>
      </c>
      <c r="J5184">
        <v>4735.08</v>
      </c>
      <c r="K5184">
        <v>197.3</v>
      </c>
      <c r="L5184">
        <v>5</v>
      </c>
      <c r="M5184">
        <v>5</v>
      </c>
      <c r="N5184">
        <v>5</v>
      </c>
      <c r="O5184" t="s">
        <v>146</v>
      </c>
      <c r="P5184">
        <v>15</v>
      </c>
      <c r="Q5184" t="s">
        <v>129</v>
      </c>
      <c r="T5184">
        <v>17610</v>
      </c>
      <c r="U5184" t="s">
        <v>17</v>
      </c>
      <c r="V5184" t="s">
        <v>40</v>
      </c>
      <c r="W5184">
        <v>541</v>
      </c>
      <c r="X5184">
        <v>5</v>
      </c>
      <c r="Y5184">
        <v>1511.94</v>
      </c>
      <c r="Z5184">
        <v>0</v>
      </c>
      <c r="AA5184">
        <v>0</v>
      </c>
      <c r="AB5184">
        <v>0</v>
      </c>
      <c r="AD5184" t="s">
        <v>191</v>
      </c>
      <c r="AE5184">
        <v>0</v>
      </c>
      <c r="AF5184">
        <v>6.72</v>
      </c>
      <c r="AG5184" t="s">
        <v>200</v>
      </c>
      <c r="AH5184" t="s">
        <v>193</v>
      </c>
    </row>
    <row r="5185" spans="1:34" x14ac:dyDescent="0.25">
      <c r="A5185">
        <v>17</v>
      </c>
      <c r="B5185">
        <v>12362</v>
      </c>
      <c r="C5185" t="s">
        <v>32</v>
      </c>
      <c r="D5185" s="1">
        <v>40591.4375</v>
      </c>
      <c r="E5185" s="1">
        <v>40883.652777777781</v>
      </c>
      <c r="F5185">
        <v>4</v>
      </c>
      <c r="G5185">
        <v>10</v>
      </c>
      <c r="H5185">
        <v>200</v>
      </c>
      <c r="I5185">
        <v>2197</v>
      </c>
      <c r="J5185">
        <v>4737.2299999999996</v>
      </c>
      <c r="K5185">
        <v>473.72</v>
      </c>
      <c r="L5185">
        <v>5</v>
      </c>
      <c r="M5185">
        <v>5</v>
      </c>
      <c r="N5185">
        <v>5</v>
      </c>
      <c r="O5185" t="s">
        <v>146</v>
      </c>
      <c r="P5185">
        <v>15</v>
      </c>
      <c r="Q5185" t="s">
        <v>129</v>
      </c>
      <c r="T5185">
        <v>17611</v>
      </c>
      <c r="U5185" t="s">
        <v>17</v>
      </c>
      <c r="V5185" t="s">
        <v>129</v>
      </c>
      <c r="W5185">
        <v>8</v>
      </c>
      <c r="X5185">
        <v>28</v>
      </c>
      <c r="Y5185">
        <v>8287.5300000000007</v>
      </c>
      <c r="Z5185">
        <v>702.31</v>
      </c>
      <c r="AA5185">
        <v>1259.97</v>
      </c>
      <c r="AB5185">
        <v>557.66</v>
      </c>
      <c r="AC5185">
        <v>79.400000000000006</v>
      </c>
      <c r="AD5185" t="s">
        <v>194</v>
      </c>
      <c r="AE5185">
        <v>0</v>
      </c>
      <c r="AF5185">
        <v>1.66</v>
      </c>
      <c r="AG5185" t="s">
        <v>195</v>
      </c>
      <c r="AH5185" t="s">
        <v>196</v>
      </c>
    </row>
    <row r="5186" spans="1:34" x14ac:dyDescent="0.25">
      <c r="A5186">
        <v>5420</v>
      </c>
      <c r="B5186">
        <v>17829</v>
      </c>
      <c r="C5186" t="s">
        <v>86</v>
      </c>
      <c r="D5186" s="1">
        <v>40231.652083333334</v>
      </c>
      <c r="E5186" s="1">
        <v>40588.531944444447</v>
      </c>
      <c r="F5186">
        <v>299</v>
      </c>
      <c r="G5186">
        <v>5</v>
      </c>
      <c r="H5186">
        <v>121</v>
      </c>
      <c r="I5186">
        <v>3009</v>
      </c>
      <c r="J5186">
        <v>4756.74</v>
      </c>
      <c r="K5186">
        <v>951.35</v>
      </c>
      <c r="L5186">
        <v>2</v>
      </c>
      <c r="M5186">
        <v>4</v>
      </c>
      <c r="N5186">
        <v>5</v>
      </c>
      <c r="O5186" t="s">
        <v>154</v>
      </c>
      <c r="P5186">
        <v>11</v>
      </c>
      <c r="Q5186" t="s">
        <v>40</v>
      </c>
      <c r="T5186">
        <v>17612</v>
      </c>
      <c r="U5186" t="s">
        <v>17</v>
      </c>
      <c r="V5186" t="s">
        <v>129</v>
      </c>
      <c r="W5186">
        <v>54</v>
      </c>
      <c r="X5186">
        <v>18</v>
      </c>
      <c r="Y5186">
        <v>5394.86</v>
      </c>
      <c r="Z5186">
        <v>1017.19</v>
      </c>
      <c r="AA5186">
        <v>365.51</v>
      </c>
      <c r="AB5186">
        <v>-651.67999999999995</v>
      </c>
      <c r="AC5186">
        <v>-64.069999999999993</v>
      </c>
      <c r="AD5186" t="s">
        <v>204</v>
      </c>
      <c r="AE5186">
        <v>651.67999999999995</v>
      </c>
      <c r="AF5186">
        <v>4.2</v>
      </c>
      <c r="AG5186" t="s">
        <v>205</v>
      </c>
      <c r="AH5186" t="s">
        <v>193</v>
      </c>
    </row>
    <row r="5187" spans="1:34" x14ac:dyDescent="0.25">
      <c r="A5187">
        <v>599</v>
      </c>
      <c r="B5187">
        <v>12955</v>
      </c>
      <c r="C5187" t="s">
        <v>17</v>
      </c>
      <c r="D5187" s="1">
        <v>40619.377083333333</v>
      </c>
      <c r="E5187" s="1">
        <v>40885.686805555553</v>
      </c>
      <c r="F5187">
        <v>2</v>
      </c>
      <c r="G5187">
        <v>11</v>
      </c>
      <c r="H5187">
        <v>81</v>
      </c>
      <c r="I5187">
        <v>3664</v>
      </c>
      <c r="J5187">
        <v>4757.16</v>
      </c>
      <c r="K5187">
        <v>432.47</v>
      </c>
      <c r="L5187">
        <v>5</v>
      </c>
      <c r="M5187">
        <v>5</v>
      </c>
      <c r="N5187">
        <v>5</v>
      </c>
      <c r="O5187" t="s">
        <v>146</v>
      </c>
      <c r="P5187">
        <v>15</v>
      </c>
      <c r="Q5187" t="s">
        <v>129</v>
      </c>
      <c r="T5187">
        <v>17613</v>
      </c>
      <c r="U5187" t="s">
        <v>17</v>
      </c>
      <c r="V5187" t="s">
        <v>129</v>
      </c>
      <c r="W5187">
        <v>23</v>
      </c>
      <c r="X5187">
        <v>14</v>
      </c>
      <c r="Y5187">
        <v>4544.55</v>
      </c>
      <c r="Z5187">
        <v>464.28</v>
      </c>
      <c r="AA5187">
        <v>1567.86</v>
      </c>
      <c r="AB5187">
        <v>1103.58</v>
      </c>
      <c r="AC5187">
        <v>237.7</v>
      </c>
      <c r="AD5187" t="s">
        <v>194</v>
      </c>
      <c r="AE5187">
        <v>0</v>
      </c>
      <c r="AF5187">
        <v>1.1000000000000001</v>
      </c>
      <c r="AG5187" t="s">
        <v>195</v>
      </c>
      <c r="AH5187" t="s">
        <v>196</v>
      </c>
    </row>
    <row r="5188" spans="1:34" x14ac:dyDescent="0.25">
      <c r="A5188">
        <v>1617</v>
      </c>
      <c r="B5188">
        <v>13988</v>
      </c>
      <c r="C5188" t="s">
        <v>17</v>
      </c>
      <c r="D5188" s="1">
        <v>40261.461805555555</v>
      </c>
      <c r="E5188" s="1">
        <v>40867.427083333336</v>
      </c>
      <c r="F5188">
        <v>20</v>
      </c>
      <c r="G5188">
        <v>8</v>
      </c>
      <c r="H5188">
        <v>218</v>
      </c>
      <c r="I5188">
        <v>3385</v>
      </c>
      <c r="J5188">
        <v>4757.8</v>
      </c>
      <c r="K5188">
        <v>594.73</v>
      </c>
      <c r="L5188">
        <v>4</v>
      </c>
      <c r="M5188">
        <v>4</v>
      </c>
      <c r="N5188">
        <v>5</v>
      </c>
      <c r="O5188" t="s">
        <v>147</v>
      </c>
      <c r="P5188">
        <v>13</v>
      </c>
      <c r="Q5188" t="s">
        <v>129</v>
      </c>
      <c r="T5188">
        <v>17614</v>
      </c>
      <c r="U5188" t="s">
        <v>17</v>
      </c>
      <c r="V5188" t="s">
        <v>24</v>
      </c>
      <c r="W5188">
        <v>58</v>
      </c>
      <c r="X5188">
        <v>1</v>
      </c>
      <c r="Y5188">
        <v>386.32</v>
      </c>
      <c r="Z5188">
        <v>0</v>
      </c>
      <c r="AA5188">
        <v>386.32</v>
      </c>
      <c r="AB5188">
        <v>386.32</v>
      </c>
      <c r="AD5188" t="s">
        <v>197</v>
      </c>
      <c r="AE5188">
        <v>0</v>
      </c>
      <c r="AF5188">
        <v>0</v>
      </c>
      <c r="AG5188" t="s">
        <v>198</v>
      </c>
      <c r="AH5188" t="s">
        <v>196</v>
      </c>
    </row>
    <row r="5189" spans="1:34" x14ac:dyDescent="0.25">
      <c r="A5189">
        <v>2804</v>
      </c>
      <c r="B5189">
        <v>15187</v>
      </c>
      <c r="C5189" t="s">
        <v>17</v>
      </c>
      <c r="D5189" s="1">
        <v>40674.575694444444</v>
      </c>
      <c r="E5189" s="1">
        <v>40885.49722222222</v>
      </c>
      <c r="F5189">
        <v>2</v>
      </c>
      <c r="G5189">
        <v>15</v>
      </c>
      <c r="H5189">
        <v>60</v>
      </c>
      <c r="I5189">
        <v>1886</v>
      </c>
      <c r="J5189">
        <v>4762.18</v>
      </c>
      <c r="K5189">
        <v>317.48</v>
      </c>
      <c r="L5189">
        <v>5</v>
      </c>
      <c r="M5189">
        <v>5</v>
      </c>
      <c r="N5189">
        <v>5</v>
      </c>
      <c r="O5189" t="s">
        <v>146</v>
      </c>
      <c r="P5189">
        <v>15</v>
      </c>
      <c r="Q5189" t="s">
        <v>129</v>
      </c>
      <c r="T5189">
        <v>17615</v>
      </c>
      <c r="U5189" t="s">
        <v>17</v>
      </c>
      <c r="V5189" t="s">
        <v>96</v>
      </c>
      <c r="W5189">
        <v>131</v>
      </c>
      <c r="X5189">
        <v>6</v>
      </c>
      <c r="Y5189">
        <v>721.8</v>
      </c>
      <c r="Z5189">
        <v>57.3</v>
      </c>
      <c r="AA5189">
        <v>0</v>
      </c>
      <c r="AB5189">
        <v>-57.3</v>
      </c>
      <c r="AC5189">
        <v>-100</v>
      </c>
      <c r="AD5189" t="s">
        <v>201</v>
      </c>
      <c r="AE5189">
        <v>57.3</v>
      </c>
      <c r="AF5189">
        <v>1.04</v>
      </c>
      <c r="AG5189" t="s">
        <v>198</v>
      </c>
      <c r="AH5189" t="s">
        <v>196</v>
      </c>
    </row>
    <row r="5190" spans="1:34" x14ac:dyDescent="0.25">
      <c r="A5190">
        <v>5112</v>
      </c>
      <c r="B5190">
        <v>17519</v>
      </c>
      <c r="C5190" t="s">
        <v>17</v>
      </c>
      <c r="D5190" s="1">
        <v>40148.414583333331</v>
      </c>
      <c r="E5190" s="1">
        <v>40869.696527777778</v>
      </c>
      <c r="F5190">
        <v>18</v>
      </c>
      <c r="G5190">
        <v>15</v>
      </c>
      <c r="H5190">
        <v>142</v>
      </c>
      <c r="I5190">
        <v>3230</v>
      </c>
      <c r="J5190">
        <v>4774.17</v>
      </c>
      <c r="K5190">
        <v>318.27999999999997</v>
      </c>
      <c r="L5190">
        <v>5</v>
      </c>
      <c r="M5190">
        <v>5</v>
      </c>
      <c r="N5190">
        <v>5</v>
      </c>
      <c r="O5190" t="s">
        <v>146</v>
      </c>
      <c r="P5190">
        <v>15</v>
      </c>
      <c r="Q5190" t="s">
        <v>129</v>
      </c>
      <c r="T5190">
        <v>17616</v>
      </c>
      <c r="U5190" t="s">
        <v>17</v>
      </c>
      <c r="V5190" t="s">
        <v>96</v>
      </c>
      <c r="W5190">
        <v>174</v>
      </c>
      <c r="X5190">
        <v>4</v>
      </c>
      <c r="Y5190">
        <v>734.4</v>
      </c>
      <c r="Z5190">
        <v>163.19999999999999</v>
      </c>
      <c r="AA5190">
        <v>0</v>
      </c>
      <c r="AB5190">
        <v>-163.19999999999999</v>
      </c>
      <c r="AC5190">
        <v>-100</v>
      </c>
      <c r="AD5190" t="s">
        <v>201</v>
      </c>
      <c r="AE5190">
        <v>163.19999999999999</v>
      </c>
      <c r="AF5190">
        <v>0</v>
      </c>
      <c r="AG5190" t="s">
        <v>198</v>
      </c>
      <c r="AH5190" t="s">
        <v>196</v>
      </c>
    </row>
    <row r="5191" spans="1:34" x14ac:dyDescent="0.25">
      <c r="A5191">
        <v>3142</v>
      </c>
      <c r="B5191">
        <v>15529</v>
      </c>
      <c r="C5191" t="s">
        <v>17</v>
      </c>
      <c r="D5191" s="1">
        <v>40492.601388888892</v>
      </c>
      <c r="E5191" s="1">
        <v>40864.478472222225</v>
      </c>
      <c r="F5191">
        <v>23</v>
      </c>
      <c r="G5191">
        <v>12</v>
      </c>
      <c r="H5191">
        <v>450</v>
      </c>
      <c r="I5191">
        <v>4270</v>
      </c>
      <c r="J5191">
        <v>4781.1099999999997</v>
      </c>
      <c r="K5191">
        <v>398.43</v>
      </c>
      <c r="L5191">
        <v>4</v>
      </c>
      <c r="M5191">
        <v>5</v>
      </c>
      <c r="N5191">
        <v>5</v>
      </c>
      <c r="O5191" t="s">
        <v>148</v>
      </c>
      <c r="P5191">
        <v>14</v>
      </c>
      <c r="Q5191" t="s">
        <v>129</v>
      </c>
      <c r="T5191">
        <v>17617</v>
      </c>
      <c r="U5191" t="s">
        <v>17</v>
      </c>
      <c r="V5191" t="s">
        <v>19</v>
      </c>
      <c r="W5191">
        <v>559</v>
      </c>
      <c r="X5191">
        <v>1</v>
      </c>
      <c r="Y5191">
        <v>385.19</v>
      </c>
      <c r="Z5191">
        <v>0</v>
      </c>
      <c r="AA5191">
        <v>0</v>
      </c>
      <c r="AB5191">
        <v>0</v>
      </c>
      <c r="AD5191" t="s">
        <v>191</v>
      </c>
      <c r="AE5191">
        <v>0</v>
      </c>
      <c r="AF5191">
        <v>41.03</v>
      </c>
      <c r="AG5191" t="s">
        <v>192</v>
      </c>
      <c r="AH5191" t="s">
        <v>199</v>
      </c>
    </row>
    <row r="5192" spans="1:34" x14ac:dyDescent="0.25">
      <c r="A5192">
        <v>968</v>
      </c>
      <c r="B5192">
        <v>13329</v>
      </c>
      <c r="C5192" t="s">
        <v>17</v>
      </c>
      <c r="D5192" s="1">
        <v>40151.65347222222</v>
      </c>
      <c r="E5192" s="1">
        <v>40855.436805555553</v>
      </c>
      <c r="F5192">
        <v>32</v>
      </c>
      <c r="G5192">
        <v>8</v>
      </c>
      <c r="H5192">
        <v>68</v>
      </c>
      <c r="I5192">
        <v>3311</v>
      </c>
      <c r="J5192">
        <v>4808.7700000000004</v>
      </c>
      <c r="K5192">
        <v>601.1</v>
      </c>
      <c r="L5192">
        <v>4</v>
      </c>
      <c r="M5192">
        <v>4</v>
      </c>
      <c r="N5192">
        <v>5</v>
      </c>
      <c r="O5192" t="s">
        <v>147</v>
      </c>
      <c r="P5192">
        <v>13</v>
      </c>
      <c r="Q5192" t="s">
        <v>129</v>
      </c>
      <c r="T5192">
        <v>17618</v>
      </c>
      <c r="U5192" t="s">
        <v>17</v>
      </c>
      <c r="V5192" t="s">
        <v>129</v>
      </c>
      <c r="W5192">
        <v>6</v>
      </c>
      <c r="X5192">
        <v>11</v>
      </c>
      <c r="Y5192">
        <v>4001.64</v>
      </c>
      <c r="Z5192">
        <v>0</v>
      </c>
      <c r="AA5192">
        <v>304.8</v>
      </c>
      <c r="AB5192">
        <v>304.8</v>
      </c>
      <c r="AD5192" t="s">
        <v>197</v>
      </c>
      <c r="AE5192">
        <v>0</v>
      </c>
      <c r="AF5192">
        <v>0.63</v>
      </c>
      <c r="AG5192" t="s">
        <v>198</v>
      </c>
      <c r="AH5192" t="s">
        <v>196</v>
      </c>
    </row>
    <row r="5193" spans="1:34" x14ac:dyDescent="0.25">
      <c r="A5193">
        <v>3098</v>
      </c>
      <c r="B5193">
        <v>15485</v>
      </c>
      <c r="C5193" t="s">
        <v>17</v>
      </c>
      <c r="D5193" s="1">
        <v>40148.729861111111</v>
      </c>
      <c r="E5193" s="1">
        <v>40856.604861111111</v>
      </c>
      <c r="F5193">
        <v>31</v>
      </c>
      <c r="G5193">
        <v>7</v>
      </c>
      <c r="H5193">
        <v>80</v>
      </c>
      <c r="I5193">
        <v>2153</v>
      </c>
      <c r="J5193">
        <v>4810.92</v>
      </c>
      <c r="K5193">
        <v>687.27</v>
      </c>
      <c r="L5193">
        <v>4</v>
      </c>
      <c r="M5193">
        <v>4</v>
      </c>
      <c r="N5193">
        <v>5</v>
      </c>
      <c r="O5193" t="s">
        <v>147</v>
      </c>
      <c r="P5193">
        <v>13</v>
      </c>
      <c r="Q5193" t="s">
        <v>129</v>
      </c>
      <c r="T5193">
        <v>17619</v>
      </c>
      <c r="U5193" t="s">
        <v>17</v>
      </c>
      <c r="V5193" t="s">
        <v>19</v>
      </c>
      <c r="W5193">
        <v>313</v>
      </c>
      <c r="X5193">
        <v>1</v>
      </c>
      <c r="Y5193">
        <v>214.37</v>
      </c>
      <c r="Z5193">
        <v>0</v>
      </c>
      <c r="AA5193">
        <v>0</v>
      </c>
      <c r="AB5193">
        <v>0</v>
      </c>
      <c r="AD5193" t="s">
        <v>191</v>
      </c>
      <c r="AE5193">
        <v>0</v>
      </c>
      <c r="AF5193">
        <v>0</v>
      </c>
      <c r="AG5193" t="s">
        <v>198</v>
      </c>
      <c r="AH5193" t="s">
        <v>196</v>
      </c>
    </row>
    <row r="5194" spans="1:34" x14ac:dyDescent="0.25">
      <c r="A5194">
        <v>1505</v>
      </c>
      <c r="B5194">
        <v>13875</v>
      </c>
      <c r="C5194" t="s">
        <v>17</v>
      </c>
      <c r="D5194" s="1">
        <v>40164.4375</v>
      </c>
      <c r="E5194" s="1">
        <v>40833.4</v>
      </c>
      <c r="F5194">
        <v>54</v>
      </c>
      <c r="G5194">
        <v>14</v>
      </c>
      <c r="H5194">
        <v>159</v>
      </c>
      <c r="I5194">
        <v>3072</v>
      </c>
      <c r="J5194">
        <v>4814.37</v>
      </c>
      <c r="K5194">
        <v>343.88</v>
      </c>
      <c r="L5194">
        <v>4</v>
      </c>
      <c r="M5194">
        <v>5</v>
      </c>
      <c r="N5194">
        <v>5</v>
      </c>
      <c r="O5194" t="s">
        <v>148</v>
      </c>
      <c r="P5194">
        <v>14</v>
      </c>
      <c r="Q5194" t="s">
        <v>129</v>
      </c>
      <c r="T5194">
        <v>17620</v>
      </c>
      <c r="U5194" t="s">
        <v>17</v>
      </c>
      <c r="V5194" t="s">
        <v>22</v>
      </c>
      <c r="W5194">
        <v>60</v>
      </c>
      <c r="X5194">
        <v>1</v>
      </c>
      <c r="Y5194">
        <v>81.44</v>
      </c>
      <c r="Z5194">
        <v>0</v>
      </c>
      <c r="AA5194">
        <v>81.44</v>
      </c>
      <c r="AB5194">
        <v>81.44</v>
      </c>
      <c r="AD5194" t="s">
        <v>197</v>
      </c>
      <c r="AE5194">
        <v>0</v>
      </c>
      <c r="AF5194">
        <v>0</v>
      </c>
      <c r="AG5194" t="s">
        <v>198</v>
      </c>
      <c r="AH5194" t="s">
        <v>199</v>
      </c>
    </row>
    <row r="5195" spans="1:34" x14ac:dyDescent="0.25">
      <c r="A5195">
        <v>1819</v>
      </c>
      <c r="B5195">
        <v>14191</v>
      </c>
      <c r="C5195" t="s">
        <v>17</v>
      </c>
      <c r="D5195" s="1">
        <v>40158.449999999997</v>
      </c>
      <c r="E5195" s="1">
        <v>40885.390972222223</v>
      </c>
      <c r="F5195">
        <v>2</v>
      </c>
      <c r="G5195">
        <v>15</v>
      </c>
      <c r="H5195">
        <v>147</v>
      </c>
      <c r="I5195">
        <v>3724</v>
      </c>
      <c r="J5195">
        <v>4817.66</v>
      </c>
      <c r="K5195">
        <v>321.18</v>
      </c>
      <c r="L5195">
        <v>5</v>
      </c>
      <c r="M5195">
        <v>5</v>
      </c>
      <c r="N5195">
        <v>5</v>
      </c>
      <c r="O5195" t="s">
        <v>146</v>
      </c>
      <c r="P5195">
        <v>15</v>
      </c>
      <c r="Q5195" t="s">
        <v>129</v>
      </c>
      <c r="T5195">
        <v>17621</v>
      </c>
      <c r="U5195" t="s">
        <v>17</v>
      </c>
      <c r="V5195" t="s">
        <v>129</v>
      </c>
      <c r="W5195">
        <v>22</v>
      </c>
      <c r="X5195">
        <v>6</v>
      </c>
      <c r="Y5195">
        <v>3175.12</v>
      </c>
      <c r="Z5195">
        <v>0</v>
      </c>
      <c r="AA5195">
        <v>478.12</v>
      </c>
      <c r="AB5195">
        <v>478.12</v>
      </c>
      <c r="AD5195" t="s">
        <v>197</v>
      </c>
      <c r="AE5195">
        <v>0</v>
      </c>
      <c r="AF5195">
        <v>4.59</v>
      </c>
      <c r="AG5195" t="s">
        <v>198</v>
      </c>
      <c r="AH5195" t="s">
        <v>196</v>
      </c>
    </row>
    <row r="5196" spans="1:34" x14ac:dyDescent="0.25">
      <c r="A5196">
        <v>132</v>
      </c>
      <c r="B5196">
        <v>12480</v>
      </c>
      <c r="C5196" t="s">
        <v>34</v>
      </c>
      <c r="D5196" s="1">
        <v>40379.556250000001</v>
      </c>
      <c r="E5196" s="1">
        <v>40858.619444444441</v>
      </c>
      <c r="F5196">
        <v>29</v>
      </c>
      <c r="G5196">
        <v>7</v>
      </c>
      <c r="H5196">
        <v>176</v>
      </c>
      <c r="I5196">
        <v>2917</v>
      </c>
      <c r="J5196">
        <v>4834.8500000000004</v>
      </c>
      <c r="K5196">
        <v>690.69</v>
      </c>
      <c r="L5196">
        <v>4</v>
      </c>
      <c r="M5196">
        <v>4</v>
      </c>
      <c r="N5196">
        <v>5</v>
      </c>
      <c r="O5196" t="s">
        <v>147</v>
      </c>
      <c r="P5196">
        <v>13</v>
      </c>
      <c r="Q5196" t="s">
        <v>129</v>
      </c>
      <c r="T5196">
        <v>17622</v>
      </c>
      <c r="U5196" t="s">
        <v>17</v>
      </c>
      <c r="V5196" t="s">
        <v>29</v>
      </c>
      <c r="W5196">
        <v>598</v>
      </c>
      <c r="X5196">
        <v>2</v>
      </c>
      <c r="Y5196">
        <v>1130.21</v>
      </c>
      <c r="Z5196">
        <v>0</v>
      </c>
      <c r="AA5196">
        <v>0</v>
      </c>
      <c r="AB5196">
        <v>0</v>
      </c>
      <c r="AD5196" t="s">
        <v>191</v>
      </c>
      <c r="AE5196">
        <v>0</v>
      </c>
      <c r="AF5196">
        <v>0.45</v>
      </c>
      <c r="AG5196" t="s">
        <v>198</v>
      </c>
      <c r="AH5196" t="s">
        <v>199</v>
      </c>
    </row>
    <row r="5197" spans="1:34" x14ac:dyDescent="0.25">
      <c r="A5197">
        <v>5159</v>
      </c>
      <c r="B5197">
        <v>17567</v>
      </c>
      <c r="C5197" t="s">
        <v>17</v>
      </c>
      <c r="D5197" s="1">
        <v>40445.449999999997</v>
      </c>
      <c r="E5197" s="1">
        <v>40879.658333333333</v>
      </c>
      <c r="F5197">
        <v>8</v>
      </c>
      <c r="G5197">
        <v>9</v>
      </c>
      <c r="H5197">
        <v>128</v>
      </c>
      <c r="I5197">
        <v>2908</v>
      </c>
      <c r="J5197">
        <v>4838.08</v>
      </c>
      <c r="K5197">
        <v>537.55999999999995</v>
      </c>
      <c r="L5197">
        <v>5</v>
      </c>
      <c r="M5197">
        <v>5</v>
      </c>
      <c r="N5197">
        <v>5</v>
      </c>
      <c r="O5197" t="s">
        <v>146</v>
      </c>
      <c r="P5197">
        <v>15</v>
      </c>
      <c r="Q5197" t="s">
        <v>129</v>
      </c>
      <c r="T5197">
        <v>17623</v>
      </c>
      <c r="U5197" t="s">
        <v>17</v>
      </c>
      <c r="V5197" t="s">
        <v>129</v>
      </c>
      <c r="W5197">
        <v>33</v>
      </c>
      <c r="X5197">
        <v>7</v>
      </c>
      <c r="Y5197">
        <v>2365.77</v>
      </c>
      <c r="Z5197">
        <v>0</v>
      </c>
      <c r="AA5197">
        <v>527.04999999999995</v>
      </c>
      <c r="AB5197">
        <v>527.04999999999995</v>
      </c>
      <c r="AD5197" t="s">
        <v>197</v>
      </c>
      <c r="AE5197">
        <v>0</v>
      </c>
      <c r="AF5197">
        <v>0</v>
      </c>
      <c r="AG5197" t="s">
        <v>198</v>
      </c>
      <c r="AH5197" t="s">
        <v>196</v>
      </c>
    </row>
    <row r="5198" spans="1:34" x14ac:dyDescent="0.25">
      <c r="A5198">
        <v>1195</v>
      </c>
      <c r="B5198">
        <v>13562</v>
      </c>
      <c r="C5198" t="s">
        <v>17</v>
      </c>
      <c r="D5198" s="1">
        <v>40192.689583333333</v>
      </c>
      <c r="E5198" s="1">
        <v>40805.45208333333</v>
      </c>
      <c r="F5198">
        <v>82</v>
      </c>
      <c r="G5198">
        <v>8</v>
      </c>
      <c r="H5198">
        <v>88</v>
      </c>
      <c r="I5198">
        <v>1603</v>
      </c>
      <c r="J5198">
        <v>4838.18</v>
      </c>
      <c r="K5198">
        <v>604.77</v>
      </c>
      <c r="L5198">
        <v>3</v>
      </c>
      <c r="M5198">
        <v>4</v>
      </c>
      <c r="N5198">
        <v>5</v>
      </c>
      <c r="O5198" t="s">
        <v>144</v>
      </c>
      <c r="P5198">
        <v>12</v>
      </c>
      <c r="Q5198" t="s">
        <v>96</v>
      </c>
      <c r="T5198">
        <v>17624</v>
      </c>
      <c r="U5198" t="s">
        <v>17</v>
      </c>
      <c r="V5198" t="s">
        <v>24</v>
      </c>
      <c r="W5198">
        <v>15</v>
      </c>
      <c r="X5198">
        <v>4</v>
      </c>
      <c r="Y5198">
        <v>1568.63</v>
      </c>
      <c r="Z5198">
        <v>0</v>
      </c>
      <c r="AA5198">
        <v>443.18</v>
      </c>
      <c r="AB5198">
        <v>443.18</v>
      </c>
      <c r="AD5198" t="s">
        <v>197</v>
      </c>
      <c r="AE5198">
        <v>0</v>
      </c>
      <c r="AF5198">
        <v>0</v>
      </c>
      <c r="AG5198" t="s">
        <v>198</v>
      </c>
      <c r="AH5198" t="s">
        <v>196</v>
      </c>
    </row>
    <row r="5199" spans="1:34" x14ac:dyDescent="0.25">
      <c r="A5199">
        <v>688</v>
      </c>
      <c r="B5199">
        <v>13044</v>
      </c>
      <c r="C5199" t="s">
        <v>17</v>
      </c>
      <c r="D5199" s="1">
        <v>40186.615277777775</v>
      </c>
      <c r="E5199" s="1">
        <v>40595.638888888891</v>
      </c>
      <c r="F5199">
        <v>292</v>
      </c>
      <c r="G5199">
        <v>11</v>
      </c>
      <c r="H5199">
        <v>356</v>
      </c>
      <c r="I5199">
        <v>2548</v>
      </c>
      <c r="J5199">
        <v>4848.05</v>
      </c>
      <c r="K5199">
        <v>440.73</v>
      </c>
      <c r="L5199">
        <v>2</v>
      </c>
      <c r="M5199">
        <v>5</v>
      </c>
      <c r="N5199">
        <v>5</v>
      </c>
      <c r="O5199" t="s">
        <v>156</v>
      </c>
      <c r="P5199">
        <v>12</v>
      </c>
      <c r="Q5199" t="s">
        <v>40</v>
      </c>
      <c r="T5199">
        <v>17625</v>
      </c>
      <c r="U5199" t="s">
        <v>17</v>
      </c>
      <c r="V5199" t="s">
        <v>129</v>
      </c>
      <c r="W5199">
        <v>19</v>
      </c>
      <c r="X5199">
        <v>8</v>
      </c>
      <c r="Y5199">
        <v>5978.9</v>
      </c>
      <c r="Z5199">
        <v>685.1</v>
      </c>
      <c r="AA5199">
        <v>793.27</v>
      </c>
      <c r="AB5199">
        <v>108.17</v>
      </c>
      <c r="AC5199">
        <v>15.79</v>
      </c>
      <c r="AD5199" t="s">
        <v>202</v>
      </c>
      <c r="AE5199">
        <v>0</v>
      </c>
      <c r="AF5199">
        <v>0</v>
      </c>
      <c r="AG5199" t="s">
        <v>198</v>
      </c>
      <c r="AH5199" t="s">
        <v>196</v>
      </c>
    </row>
    <row r="5200" spans="1:34" x14ac:dyDescent="0.25">
      <c r="A5200">
        <v>1129</v>
      </c>
      <c r="B5200">
        <v>13495</v>
      </c>
      <c r="C5200" t="s">
        <v>17</v>
      </c>
      <c r="D5200" s="1">
        <v>40154.508333333331</v>
      </c>
      <c r="E5200" s="1">
        <v>40879.472916666666</v>
      </c>
      <c r="F5200">
        <v>8</v>
      </c>
      <c r="G5200">
        <v>10</v>
      </c>
      <c r="H5200">
        <v>59</v>
      </c>
      <c r="I5200">
        <v>2465</v>
      </c>
      <c r="J5200">
        <v>4863.3100000000004</v>
      </c>
      <c r="K5200">
        <v>486.33</v>
      </c>
      <c r="L5200">
        <v>5</v>
      </c>
      <c r="M5200">
        <v>5</v>
      </c>
      <c r="N5200">
        <v>5</v>
      </c>
      <c r="O5200" t="s">
        <v>146</v>
      </c>
      <c r="P5200">
        <v>15</v>
      </c>
      <c r="Q5200" t="s">
        <v>129</v>
      </c>
      <c r="T5200">
        <v>17626</v>
      </c>
      <c r="U5200" t="s">
        <v>17</v>
      </c>
      <c r="V5200" t="s">
        <v>19</v>
      </c>
      <c r="W5200">
        <v>603</v>
      </c>
      <c r="X5200">
        <v>1</v>
      </c>
      <c r="Y5200">
        <v>254</v>
      </c>
      <c r="Z5200">
        <v>0</v>
      </c>
      <c r="AA5200">
        <v>0</v>
      </c>
      <c r="AB5200">
        <v>0</v>
      </c>
      <c r="AD5200" t="s">
        <v>191</v>
      </c>
      <c r="AE5200">
        <v>0</v>
      </c>
      <c r="AF5200">
        <v>0</v>
      </c>
      <c r="AG5200" t="s">
        <v>198</v>
      </c>
      <c r="AH5200" t="s">
        <v>196</v>
      </c>
    </row>
    <row r="5201" spans="1:34" x14ac:dyDescent="0.25">
      <c r="A5201">
        <v>4657</v>
      </c>
      <c r="B5201">
        <v>17059</v>
      </c>
      <c r="C5201" t="s">
        <v>17</v>
      </c>
      <c r="D5201" s="1">
        <v>40204.613194444442</v>
      </c>
      <c r="E5201" s="1">
        <v>40857.518750000003</v>
      </c>
      <c r="F5201">
        <v>30</v>
      </c>
      <c r="G5201">
        <v>9</v>
      </c>
      <c r="H5201">
        <v>349</v>
      </c>
      <c r="I5201">
        <v>3107</v>
      </c>
      <c r="J5201">
        <v>4864.57</v>
      </c>
      <c r="K5201">
        <v>540.51</v>
      </c>
      <c r="L5201">
        <v>4</v>
      </c>
      <c r="M5201">
        <v>5</v>
      </c>
      <c r="N5201">
        <v>5</v>
      </c>
      <c r="O5201" t="s">
        <v>148</v>
      </c>
      <c r="P5201">
        <v>14</v>
      </c>
      <c r="Q5201" t="s">
        <v>129</v>
      </c>
      <c r="T5201">
        <v>17627</v>
      </c>
      <c r="U5201" t="s">
        <v>17</v>
      </c>
      <c r="V5201" t="s">
        <v>19</v>
      </c>
      <c r="W5201">
        <v>479</v>
      </c>
      <c r="X5201">
        <v>1</v>
      </c>
      <c r="Y5201">
        <v>296.36</v>
      </c>
      <c r="Z5201">
        <v>0</v>
      </c>
      <c r="AA5201">
        <v>0</v>
      </c>
      <c r="AB5201">
        <v>0</v>
      </c>
      <c r="AD5201" t="s">
        <v>191</v>
      </c>
      <c r="AE5201">
        <v>0</v>
      </c>
      <c r="AF5201">
        <v>3.8</v>
      </c>
      <c r="AG5201" t="s">
        <v>198</v>
      </c>
      <c r="AH5201" t="s">
        <v>196</v>
      </c>
    </row>
    <row r="5202" spans="1:34" x14ac:dyDescent="0.25">
      <c r="A5202">
        <v>5043</v>
      </c>
      <c r="B5202">
        <v>17449</v>
      </c>
      <c r="C5202" t="s">
        <v>17</v>
      </c>
      <c r="D5202" s="1">
        <v>40156.594444444447</v>
      </c>
      <c r="E5202" s="1">
        <v>40884.705555555556</v>
      </c>
      <c r="F5202">
        <v>3</v>
      </c>
      <c r="G5202">
        <v>13</v>
      </c>
      <c r="H5202">
        <v>291</v>
      </c>
      <c r="I5202">
        <v>2482</v>
      </c>
      <c r="J5202">
        <v>4865.1499999999996</v>
      </c>
      <c r="K5202">
        <v>374.24</v>
      </c>
      <c r="L5202">
        <v>5</v>
      </c>
      <c r="M5202">
        <v>5</v>
      </c>
      <c r="N5202">
        <v>5</v>
      </c>
      <c r="O5202" t="s">
        <v>146</v>
      </c>
      <c r="P5202">
        <v>15</v>
      </c>
      <c r="Q5202" t="s">
        <v>129</v>
      </c>
      <c r="T5202">
        <v>17628</v>
      </c>
      <c r="U5202" t="s">
        <v>17</v>
      </c>
      <c r="V5202" t="s">
        <v>22</v>
      </c>
      <c r="W5202">
        <v>82</v>
      </c>
      <c r="X5202">
        <v>1</v>
      </c>
      <c r="Y5202">
        <v>75.75</v>
      </c>
      <c r="Z5202">
        <v>0</v>
      </c>
      <c r="AA5202">
        <v>75.75</v>
      </c>
      <c r="AB5202">
        <v>75.75</v>
      </c>
      <c r="AD5202" t="s">
        <v>197</v>
      </c>
      <c r="AE5202">
        <v>0</v>
      </c>
      <c r="AF5202">
        <v>0</v>
      </c>
      <c r="AG5202" t="s">
        <v>198</v>
      </c>
      <c r="AH5202" t="s">
        <v>199</v>
      </c>
    </row>
    <row r="5203" spans="1:34" x14ac:dyDescent="0.25">
      <c r="A5203">
        <v>1710</v>
      </c>
      <c r="B5203">
        <v>14081</v>
      </c>
      <c r="C5203" t="s">
        <v>17</v>
      </c>
      <c r="D5203" s="1">
        <v>40157.768750000003</v>
      </c>
      <c r="E5203" s="1">
        <v>40584.678472222222</v>
      </c>
      <c r="F5203">
        <v>303</v>
      </c>
      <c r="G5203">
        <v>10</v>
      </c>
      <c r="H5203">
        <v>465</v>
      </c>
      <c r="I5203">
        <v>3381</v>
      </c>
      <c r="J5203">
        <v>4867.57</v>
      </c>
      <c r="K5203">
        <v>486.76</v>
      </c>
      <c r="L5203">
        <v>2</v>
      </c>
      <c r="M5203">
        <v>5</v>
      </c>
      <c r="N5203">
        <v>5</v>
      </c>
      <c r="O5203" t="s">
        <v>156</v>
      </c>
      <c r="P5203">
        <v>12</v>
      </c>
      <c r="Q5203" t="s">
        <v>40</v>
      </c>
      <c r="T5203">
        <v>17629</v>
      </c>
      <c r="U5203" t="s">
        <v>17</v>
      </c>
      <c r="V5203" t="s">
        <v>129</v>
      </c>
      <c r="W5203">
        <v>6</v>
      </c>
      <c r="X5203">
        <v>10</v>
      </c>
      <c r="Y5203">
        <v>2455.52</v>
      </c>
      <c r="Z5203">
        <v>192.19</v>
      </c>
      <c r="AA5203">
        <v>1015.74</v>
      </c>
      <c r="AB5203">
        <v>823.55</v>
      </c>
      <c r="AC5203">
        <v>428.51</v>
      </c>
      <c r="AD5203" t="s">
        <v>194</v>
      </c>
      <c r="AE5203">
        <v>0</v>
      </c>
      <c r="AF5203">
        <v>1.22</v>
      </c>
      <c r="AG5203" t="s">
        <v>195</v>
      </c>
      <c r="AH5203" t="s">
        <v>196</v>
      </c>
    </row>
    <row r="5204" spans="1:34" x14ac:dyDescent="0.25">
      <c r="A5204">
        <v>5243</v>
      </c>
      <c r="B5204">
        <v>17652</v>
      </c>
      <c r="C5204" t="s">
        <v>17</v>
      </c>
      <c r="D5204" s="1">
        <v>40605.586805555555</v>
      </c>
      <c r="E5204" s="1">
        <v>40861.538194444445</v>
      </c>
      <c r="F5204">
        <v>26</v>
      </c>
      <c r="G5204">
        <v>12</v>
      </c>
      <c r="H5204">
        <v>118</v>
      </c>
      <c r="I5204">
        <v>2509</v>
      </c>
      <c r="J5204">
        <v>4867.72</v>
      </c>
      <c r="K5204">
        <v>405.64</v>
      </c>
      <c r="L5204">
        <v>4</v>
      </c>
      <c r="M5204">
        <v>5</v>
      </c>
      <c r="N5204">
        <v>5</v>
      </c>
      <c r="O5204" t="s">
        <v>148</v>
      </c>
      <c r="P5204">
        <v>14</v>
      </c>
      <c r="Q5204" t="s">
        <v>129</v>
      </c>
      <c r="T5204">
        <v>17630</v>
      </c>
      <c r="U5204" t="s">
        <v>17</v>
      </c>
      <c r="V5204" t="s">
        <v>22</v>
      </c>
      <c r="W5204">
        <v>170</v>
      </c>
      <c r="X5204">
        <v>2</v>
      </c>
      <c r="Y5204">
        <v>503.6</v>
      </c>
      <c r="Z5204">
        <v>168.1</v>
      </c>
      <c r="AA5204">
        <v>0</v>
      </c>
      <c r="AB5204">
        <v>-168.1</v>
      </c>
      <c r="AC5204">
        <v>-100</v>
      </c>
      <c r="AD5204" t="s">
        <v>201</v>
      </c>
      <c r="AE5204">
        <v>168.1</v>
      </c>
      <c r="AF5204">
        <v>0</v>
      </c>
      <c r="AG5204" t="s">
        <v>198</v>
      </c>
      <c r="AH5204" t="s">
        <v>199</v>
      </c>
    </row>
    <row r="5205" spans="1:34" x14ac:dyDescent="0.25">
      <c r="A5205">
        <v>4810</v>
      </c>
      <c r="B5205">
        <v>17213</v>
      </c>
      <c r="C5205" t="s">
        <v>17</v>
      </c>
      <c r="D5205" s="1">
        <v>40162.436111111114</v>
      </c>
      <c r="E5205" s="1">
        <v>40846.620138888888</v>
      </c>
      <c r="F5205">
        <v>41</v>
      </c>
      <c r="G5205">
        <v>13</v>
      </c>
      <c r="H5205">
        <v>130</v>
      </c>
      <c r="I5205">
        <v>2087</v>
      </c>
      <c r="J5205">
        <v>4869.3999999999996</v>
      </c>
      <c r="K5205">
        <v>374.57</v>
      </c>
      <c r="L5205">
        <v>4</v>
      </c>
      <c r="M5205">
        <v>5</v>
      </c>
      <c r="N5205">
        <v>5</v>
      </c>
      <c r="O5205" t="s">
        <v>148</v>
      </c>
      <c r="P5205">
        <v>14</v>
      </c>
      <c r="Q5205" t="s">
        <v>129</v>
      </c>
      <c r="T5205">
        <v>17631</v>
      </c>
      <c r="U5205" t="s">
        <v>17</v>
      </c>
      <c r="V5205" t="s">
        <v>96</v>
      </c>
      <c r="W5205">
        <v>2</v>
      </c>
      <c r="X5205">
        <v>7</v>
      </c>
      <c r="Y5205">
        <v>998.49</v>
      </c>
      <c r="Z5205">
        <v>113.95</v>
      </c>
      <c r="AA5205">
        <v>111.83</v>
      </c>
      <c r="AB5205">
        <v>-2.12</v>
      </c>
      <c r="AC5205">
        <v>-1.86</v>
      </c>
      <c r="AD5205" t="s">
        <v>202</v>
      </c>
      <c r="AE5205">
        <v>2.12</v>
      </c>
      <c r="AF5205">
        <v>0</v>
      </c>
      <c r="AG5205" t="s">
        <v>198</v>
      </c>
      <c r="AH5205" t="s">
        <v>196</v>
      </c>
    </row>
    <row r="5206" spans="1:34" x14ac:dyDescent="0.25">
      <c r="A5206">
        <v>336</v>
      </c>
      <c r="B5206">
        <v>12688</v>
      </c>
      <c r="C5206" t="s">
        <v>47</v>
      </c>
      <c r="D5206" s="1">
        <v>40773.367361111108</v>
      </c>
      <c r="E5206" s="1">
        <v>40773.367361111108</v>
      </c>
      <c r="F5206">
        <v>114</v>
      </c>
      <c r="G5206">
        <v>1</v>
      </c>
      <c r="H5206">
        <v>171</v>
      </c>
      <c r="I5206">
        <v>3028</v>
      </c>
      <c r="J5206">
        <v>4873.8100000000004</v>
      </c>
      <c r="K5206">
        <v>4873.8100000000004</v>
      </c>
      <c r="L5206">
        <v>3</v>
      </c>
      <c r="M5206">
        <v>2</v>
      </c>
      <c r="N5206">
        <v>5</v>
      </c>
      <c r="O5206" t="s">
        <v>164</v>
      </c>
      <c r="P5206">
        <v>10</v>
      </c>
      <c r="Q5206" t="s">
        <v>22</v>
      </c>
      <c r="T5206">
        <v>17633</v>
      </c>
      <c r="U5206" t="s">
        <v>17</v>
      </c>
      <c r="V5206" t="s">
        <v>129</v>
      </c>
      <c r="W5206">
        <v>32</v>
      </c>
      <c r="X5206">
        <v>7</v>
      </c>
      <c r="Y5206">
        <v>2057.39</v>
      </c>
      <c r="Z5206">
        <v>648.61</v>
      </c>
      <c r="AA5206">
        <v>676.23</v>
      </c>
      <c r="AB5206">
        <v>27.62</v>
      </c>
      <c r="AC5206">
        <v>4.26</v>
      </c>
      <c r="AD5206" t="s">
        <v>202</v>
      </c>
      <c r="AE5206">
        <v>0</v>
      </c>
      <c r="AF5206">
        <v>4.01</v>
      </c>
      <c r="AG5206" t="s">
        <v>198</v>
      </c>
      <c r="AH5206" t="s">
        <v>196</v>
      </c>
    </row>
    <row r="5207" spans="1:34" x14ac:dyDescent="0.25">
      <c r="A5207">
        <v>1735</v>
      </c>
      <c r="B5207">
        <v>14107</v>
      </c>
      <c r="C5207" t="s">
        <v>17</v>
      </c>
      <c r="D5207" s="1">
        <v>40156.597222222219</v>
      </c>
      <c r="E5207" s="1">
        <v>40835.508333333331</v>
      </c>
      <c r="F5207">
        <v>52</v>
      </c>
      <c r="G5207">
        <v>11</v>
      </c>
      <c r="H5207">
        <v>102</v>
      </c>
      <c r="I5207">
        <v>3489</v>
      </c>
      <c r="J5207">
        <v>4877.3</v>
      </c>
      <c r="K5207">
        <v>443.39</v>
      </c>
      <c r="L5207">
        <v>4</v>
      </c>
      <c r="M5207">
        <v>5</v>
      </c>
      <c r="N5207">
        <v>5</v>
      </c>
      <c r="O5207" t="s">
        <v>148</v>
      </c>
      <c r="P5207">
        <v>14</v>
      </c>
      <c r="Q5207" t="s">
        <v>129</v>
      </c>
      <c r="T5207">
        <v>17634</v>
      </c>
      <c r="U5207" t="s">
        <v>17</v>
      </c>
      <c r="V5207" t="s">
        <v>129</v>
      </c>
      <c r="W5207">
        <v>37</v>
      </c>
      <c r="X5207">
        <v>9</v>
      </c>
      <c r="Y5207">
        <v>2358.59</v>
      </c>
      <c r="Z5207">
        <v>265.77999999999997</v>
      </c>
      <c r="AA5207">
        <v>281.52</v>
      </c>
      <c r="AB5207">
        <v>15.74</v>
      </c>
      <c r="AC5207">
        <v>5.92</v>
      </c>
      <c r="AD5207" t="s">
        <v>202</v>
      </c>
      <c r="AE5207">
        <v>0</v>
      </c>
      <c r="AF5207">
        <v>0</v>
      </c>
      <c r="AG5207" t="s">
        <v>198</v>
      </c>
      <c r="AH5207" t="s">
        <v>196</v>
      </c>
    </row>
    <row r="5208" spans="1:34" x14ac:dyDescent="0.25">
      <c r="A5208">
        <v>2993</v>
      </c>
      <c r="B5208">
        <v>15379</v>
      </c>
      <c r="C5208" t="s">
        <v>17</v>
      </c>
      <c r="D5208" s="1">
        <v>40486.499305555553</v>
      </c>
      <c r="E5208" s="1">
        <v>40717.550694444442</v>
      </c>
      <c r="F5208">
        <v>170</v>
      </c>
      <c r="G5208">
        <v>8</v>
      </c>
      <c r="H5208">
        <v>177</v>
      </c>
      <c r="I5208">
        <v>3000</v>
      </c>
      <c r="J5208">
        <v>4877.84</v>
      </c>
      <c r="K5208">
        <v>609.73</v>
      </c>
      <c r="L5208">
        <v>3</v>
      </c>
      <c r="M5208">
        <v>5</v>
      </c>
      <c r="N5208">
        <v>5</v>
      </c>
      <c r="O5208" t="s">
        <v>150</v>
      </c>
      <c r="P5208">
        <v>13</v>
      </c>
      <c r="Q5208" t="s">
        <v>96</v>
      </c>
      <c r="T5208">
        <v>17635</v>
      </c>
      <c r="U5208" t="s">
        <v>17</v>
      </c>
      <c r="V5208" t="s">
        <v>40</v>
      </c>
      <c r="W5208">
        <v>425</v>
      </c>
      <c r="X5208">
        <v>3</v>
      </c>
      <c r="Y5208">
        <v>1265.58</v>
      </c>
      <c r="Z5208">
        <v>0</v>
      </c>
      <c r="AA5208">
        <v>0</v>
      </c>
      <c r="AB5208">
        <v>0</v>
      </c>
      <c r="AD5208" t="s">
        <v>191</v>
      </c>
      <c r="AE5208">
        <v>0</v>
      </c>
      <c r="AF5208">
        <v>0.69</v>
      </c>
      <c r="AG5208" t="s">
        <v>200</v>
      </c>
      <c r="AH5208" t="s">
        <v>193</v>
      </c>
    </row>
    <row r="5209" spans="1:34" x14ac:dyDescent="0.25">
      <c r="A5209">
        <v>4289</v>
      </c>
      <c r="B5209">
        <v>16686</v>
      </c>
      <c r="C5209" t="s">
        <v>17</v>
      </c>
      <c r="D5209" s="1">
        <v>40153.658333333333</v>
      </c>
      <c r="E5209" s="1">
        <v>40839.575694444444</v>
      </c>
      <c r="F5209">
        <v>48</v>
      </c>
      <c r="G5209">
        <v>16</v>
      </c>
      <c r="H5209">
        <v>549</v>
      </c>
      <c r="I5209">
        <v>3419</v>
      </c>
      <c r="J5209">
        <v>4881.07</v>
      </c>
      <c r="K5209">
        <v>305.07</v>
      </c>
      <c r="L5209">
        <v>4</v>
      </c>
      <c r="M5209">
        <v>5</v>
      </c>
      <c r="N5209">
        <v>5</v>
      </c>
      <c r="O5209" t="s">
        <v>148</v>
      </c>
      <c r="P5209">
        <v>14</v>
      </c>
      <c r="Q5209" t="s">
        <v>129</v>
      </c>
      <c r="T5209">
        <v>17636</v>
      </c>
      <c r="U5209" t="s">
        <v>17</v>
      </c>
      <c r="V5209" t="s">
        <v>24</v>
      </c>
      <c r="W5209">
        <v>20</v>
      </c>
      <c r="X5209">
        <v>1</v>
      </c>
      <c r="Y5209">
        <v>285.56</v>
      </c>
      <c r="Z5209">
        <v>0</v>
      </c>
      <c r="AA5209">
        <v>285.56</v>
      </c>
      <c r="AB5209">
        <v>285.56</v>
      </c>
      <c r="AD5209" t="s">
        <v>197</v>
      </c>
      <c r="AE5209">
        <v>0</v>
      </c>
      <c r="AF5209">
        <v>6.87</v>
      </c>
      <c r="AG5209" t="s">
        <v>198</v>
      </c>
      <c r="AH5209" t="s">
        <v>196</v>
      </c>
    </row>
    <row r="5210" spans="1:34" x14ac:dyDescent="0.25">
      <c r="A5210">
        <v>1291</v>
      </c>
      <c r="B5210">
        <v>13659</v>
      </c>
      <c r="C5210" t="s">
        <v>17</v>
      </c>
      <c r="D5210" s="1">
        <v>40226.378472222219</v>
      </c>
      <c r="E5210" s="1">
        <v>40681.525694444441</v>
      </c>
      <c r="F5210">
        <v>206</v>
      </c>
      <c r="G5210">
        <v>12</v>
      </c>
      <c r="H5210">
        <v>224</v>
      </c>
      <c r="I5210">
        <v>2527</v>
      </c>
      <c r="J5210">
        <v>4884.68</v>
      </c>
      <c r="K5210">
        <v>407.06</v>
      </c>
      <c r="L5210">
        <v>2</v>
      </c>
      <c r="M5210">
        <v>5</v>
      </c>
      <c r="N5210">
        <v>5</v>
      </c>
      <c r="O5210" t="s">
        <v>156</v>
      </c>
      <c r="P5210">
        <v>12</v>
      </c>
      <c r="Q5210" t="s">
        <v>40</v>
      </c>
      <c r="T5210">
        <v>17637</v>
      </c>
      <c r="U5210" t="s">
        <v>17</v>
      </c>
      <c r="V5210" t="s">
        <v>24</v>
      </c>
      <c r="W5210">
        <v>32</v>
      </c>
      <c r="X5210">
        <v>2</v>
      </c>
      <c r="Y5210">
        <v>547.05999999999995</v>
      </c>
      <c r="Z5210">
        <v>338.95</v>
      </c>
      <c r="AA5210">
        <v>208.11</v>
      </c>
      <c r="AB5210">
        <v>-130.84</v>
      </c>
      <c r="AC5210">
        <v>-38.6</v>
      </c>
      <c r="AD5210" t="s">
        <v>204</v>
      </c>
      <c r="AE5210">
        <v>130.84</v>
      </c>
      <c r="AF5210">
        <v>0</v>
      </c>
      <c r="AG5210" t="s">
        <v>198</v>
      </c>
      <c r="AH5210" t="s">
        <v>199</v>
      </c>
    </row>
    <row r="5211" spans="1:34" x14ac:dyDescent="0.25">
      <c r="A5211">
        <v>665</v>
      </c>
      <c r="B5211">
        <v>13021</v>
      </c>
      <c r="C5211" t="s">
        <v>17</v>
      </c>
      <c r="D5211" s="1">
        <v>40152.501388888886</v>
      </c>
      <c r="E5211" s="1">
        <v>40882.692361111112</v>
      </c>
      <c r="F5211">
        <v>5</v>
      </c>
      <c r="G5211">
        <v>17</v>
      </c>
      <c r="H5211">
        <v>166</v>
      </c>
      <c r="I5211">
        <v>2546</v>
      </c>
      <c r="J5211">
        <v>4887.24</v>
      </c>
      <c r="K5211">
        <v>287.48</v>
      </c>
      <c r="L5211">
        <v>5</v>
      </c>
      <c r="M5211">
        <v>5</v>
      </c>
      <c r="N5211">
        <v>5</v>
      </c>
      <c r="O5211" t="s">
        <v>146</v>
      </c>
      <c r="P5211">
        <v>15</v>
      </c>
      <c r="Q5211" t="s">
        <v>129</v>
      </c>
      <c r="T5211">
        <v>17638</v>
      </c>
      <c r="U5211" t="s">
        <v>17</v>
      </c>
      <c r="V5211" t="s">
        <v>29</v>
      </c>
      <c r="W5211">
        <v>648</v>
      </c>
      <c r="X5211">
        <v>2</v>
      </c>
      <c r="Y5211">
        <v>842.4</v>
      </c>
      <c r="Z5211">
        <v>0</v>
      </c>
      <c r="AA5211">
        <v>0</v>
      </c>
      <c r="AB5211">
        <v>0</v>
      </c>
      <c r="AD5211" t="s">
        <v>191</v>
      </c>
      <c r="AE5211">
        <v>0</v>
      </c>
      <c r="AF5211">
        <v>0</v>
      </c>
      <c r="AG5211" t="s">
        <v>198</v>
      </c>
      <c r="AH5211" t="s">
        <v>199</v>
      </c>
    </row>
    <row r="5212" spans="1:34" x14ac:dyDescent="0.25">
      <c r="A5212">
        <v>4586</v>
      </c>
      <c r="B5212">
        <v>16986</v>
      </c>
      <c r="C5212" t="s">
        <v>17</v>
      </c>
      <c r="D5212" s="1">
        <v>40213.615277777775</v>
      </c>
      <c r="E5212" s="1">
        <v>40857.496527777781</v>
      </c>
      <c r="F5212">
        <v>30</v>
      </c>
      <c r="G5212">
        <v>11</v>
      </c>
      <c r="H5212">
        <v>65</v>
      </c>
      <c r="I5212">
        <v>2539</v>
      </c>
      <c r="J5212">
        <v>4888.75</v>
      </c>
      <c r="K5212">
        <v>444.43</v>
      </c>
      <c r="L5212">
        <v>4</v>
      </c>
      <c r="M5212">
        <v>5</v>
      </c>
      <c r="N5212">
        <v>5</v>
      </c>
      <c r="O5212" t="s">
        <v>148</v>
      </c>
      <c r="P5212">
        <v>14</v>
      </c>
      <c r="Q5212" t="s">
        <v>129</v>
      </c>
      <c r="T5212">
        <v>17639</v>
      </c>
      <c r="U5212" t="s">
        <v>17</v>
      </c>
      <c r="V5212" t="s">
        <v>40</v>
      </c>
      <c r="W5212">
        <v>277</v>
      </c>
      <c r="X5212">
        <v>6</v>
      </c>
      <c r="Y5212">
        <v>615.16999999999996</v>
      </c>
      <c r="Z5212">
        <v>0</v>
      </c>
      <c r="AA5212">
        <v>0</v>
      </c>
      <c r="AB5212">
        <v>0</v>
      </c>
      <c r="AD5212" t="s">
        <v>191</v>
      </c>
      <c r="AE5212">
        <v>0</v>
      </c>
      <c r="AF5212">
        <v>0</v>
      </c>
      <c r="AG5212" t="s">
        <v>200</v>
      </c>
      <c r="AH5212" t="s">
        <v>193</v>
      </c>
    </row>
    <row r="5213" spans="1:34" x14ac:dyDescent="0.25">
      <c r="A5213">
        <v>244</v>
      </c>
      <c r="B5213">
        <v>12594</v>
      </c>
      <c r="C5213" t="s">
        <v>50</v>
      </c>
      <c r="D5213" s="1">
        <v>40240.57708333333</v>
      </c>
      <c r="E5213" s="1">
        <v>40849.513888888891</v>
      </c>
      <c r="F5213">
        <v>38</v>
      </c>
      <c r="G5213">
        <v>14</v>
      </c>
      <c r="H5213">
        <v>77</v>
      </c>
      <c r="I5213">
        <v>2761</v>
      </c>
      <c r="J5213">
        <v>4890.1099999999997</v>
      </c>
      <c r="K5213">
        <v>349.29</v>
      </c>
      <c r="L5213">
        <v>4</v>
      </c>
      <c r="M5213">
        <v>5</v>
      </c>
      <c r="N5213">
        <v>5</v>
      </c>
      <c r="O5213" t="s">
        <v>148</v>
      </c>
      <c r="P5213">
        <v>14</v>
      </c>
      <c r="Q5213" t="s">
        <v>129</v>
      </c>
      <c r="T5213">
        <v>17640</v>
      </c>
      <c r="U5213" t="s">
        <v>17</v>
      </c>
      <c r="V5213" t="s">
        <v>96</v>
      </c>
      <c r="W5213">
        <v>87</v>
      </c>
      <c r="X5213">
        <v>6</v>
      </c>
      <c r="Y5213">
        <v>3168.94</v>
      </c>
      <c r="Z5213">
        <v>0</v>
      </c>
      <c r="AA5213">
        <v>621.66</v>
      </c>
      <c r="AB5213">
        <v>621.66</v>
      </c>
      <c r="AD5213" t="s">
        <v>197</v>
      </c>
      <c r="AE5213">
        <v>0</v>
      </c>
      <c r="AF5213">
        <v>1.94</v>
      </c>
      <c r="AG5213" t="s">
        <v>198</v>
      </c>
      <c r="AH5213" t="s">
        <v>196</v>
      </c>
    </row>
    <row r="5214" spans="1:34" x14ac:dyDescent="0.25">
      <c r="A5214">
        <v>2948</v>
      </c>
      <c r="B5214">
        <v>15332</v>
      </c>
      <c r="C5214" t="s">
        <v>165</v>
      </c>
      <c r="D5214" s="1">
        <v>40373.542361111111</v>
      </c>
      <c r="E5214" s="1">
        <v>40520.613194444442</v>
      </c>
      <c r="F5214">
        <v>367</v>
      </c>
      <c r="G5214">
        <v>6</v>
      </c>
      <c r="H5214">
        <v>113</v>
      </c>
      <c r="I5214">
        <v>2306</v>
      </c>
      <c r="J5214">
        <v>4892.68</v>
      </c>
      <c r="K5214">
        <v>815.45</v>
      </c>
      <c r="L5214">
        <v>2</v>
      </c>
      <c r="M5214">
        <v>4</v>
      </c>
      <c r="N5214">
        <v>5</v>
      </c>
      <c r="O5214" t="s">
        <v>154</v>
      </c>
      <c r="P5214">
        <v>11</v>
      </c>
      <c r="Q5214" t="s">
        <v>40</v>
      </c>
      <c r="T5214">
        <v>17642</v>
      </c>
      <c r="U5214" t="s">
        <v>17</v>
      </c>
      <c r="V5214" t="s">
        <v>96</v>
      </c>
      <c r="W5214">
        <v>120</v>
      </c>
      <c r="X5214">
        <v>5</v>
      </c>
      <c r="Y5214">
        <v>1824.49</v>
      </c>
      <c r="Z5214">
        <v>712.29</v>
      </c>
      <c r="AA5214">
        <v>0</v>
      </c>
      <c r="AB5214">
        <v>-712.29</v>
      </c>
      <c r="AC5214">
        <v>-100</v>
      </c>
      <c r="AD5214" t="s">
        <v>201</v>
      </c>
      <c r="AE5214">
        <v>712.29</v>
      </c>
      <c r="AF5214">
        <v>0</v>
      </c>
      <c r="AG5214" t="s">
        <v>203</v>
      </c>
      <c r="AH5214" t="s">
        <v>193</v>
      </c>
    </row>
    <row r="5215" spans="1:34" x14ac:dyDescent="0.25">
      <c r="A5215">
        <v>5732</v>
      </c>
      <c r="B5215">
        <v>18144</v>
      </c>
      <c r="C5215" t="s">
        <v>17</v>
      </c>
      <c r="D5215" s="1">
        <v>40163.664583333331</v>
      </c>
      <c r="E5215" s="1">
        <v>40879.531944444447</v>
      </c>
      <c r="F5215">
        <v>8</v>
      </c>
      <c r="G5215">
        <v>19</v>
      </c>
      <c r="H5215">
        <v>51</v>
      </c>
      <c r="I5215">
        <v>2144</v>
      </c>
      <c r="J5215">
        <v>4892.95</v>
      </c>
      <c r="K5215">
        <v>257.52</v>
      </c>
      <c r="L5215">
        <v>5</v>
      </c>
      <c r="M5215">
        <v>5</v>
      </c>
      <c r="N5215">
        <v>5</v>
      </c>
      <c r="O5215" t="s">
        <v>146</v>
      </c>
      <c r="P5215">
        <v>15</v>
      </c>
      <c r="Q5215" t="s">
        <v>129</v>
      </c>
      <c r="T5215">
        <v>17643</v>
      </c>
      <c r="U5215" t="s">
        <v>17</v>
      </c>
      <c r="V5215" t="s">
        <v>22</v>
      </c>
      <c r="W5215">
        <v>374</v>
      </c>
      <c r="X5215">
        <v>2</v>
      </c>
      <c r="Y5215">
        <v>439.7</v>
      </c>
      <c r="Z5215">
        <v>0</v>
      </c>
      <c r="AA5215">
        <v>0</v>
      </c>
      <c r="AB5215">
        <v>0</v>
      </c>
      <c r="AD5215" t="s">
        <v>191</v>
      </c>
      <c r="AE5215">
        <v>0</v>
      </c>
      <c r="AF5215">
        <v>0</v>
      </c>
      <c r="AG5215" t="s">
        <v>198</v>
      </c>
      <c r="AH5215" t="s">
        <v>199</v>
      </c>
    </row>
    <row r="5216" spans="1:34" x14ac:dyDescent="0.25">
      <c r="A5216">
        <v>4911</v>
      </c>
      <c r="B5216">
        <v>17314</v>
      </c>
      <c r="C5216" t="s">
        <v>17</v>
      </c>
      <c r="D5216" s="1">
        <v>40150.475694444445</v>
      </c>
      <c r="E5216" s="1">
        <v>40862.40347222222</v>
      </c>
      <c r="F5216">
        <v>25</v>
      </c>
      <c r="G5216">
        <v>17</v>
      </c>
      <c r="H5216">
        <v>200</v>
      </c>
      <c r="I5216">
        <v>3663</v>
      </c>
      <c r="J5216">
        <v>4904.43</v>
      </c>
      <c r="K5216">
        <v>288.5</v>
      </c>
      <c r="L5216">
        <v>4</v>
      </c>
      <c r="M5216">
        <v>5</v>
      </c>
      <c r="N5216">
        <v>5</v>
      </c>
      <c r="O5216" t="s">
        <v>148</v>
      </c>
      <c r="P5216">
        <v>14</v>
      </c>
      <c r="Q5216" t="s">
        <v>129</v>
      </c>
      <c r="T5216">
        <v>17644</v>
      </c>
      <c r="U5216" t="s">
        <v>17</v>
      </c>
      <c r="V5216" t="s">
        <v>129</v>
      </c>
      <c r="W5216">
        <v>2</v>
      </c>
      <c r="X5216">
        <v>20</v>
      </c>
      <c r="Y5216">
        <v>6028.6</v>
      </c>
      <c r="Z5216">
        <v>703.86</v>
      </c>
      <c r="AA5216">
        <v>1270.01</v>
      </c>
      <c r="AB5216">
        <v>566.15</v>
      </c>
      <c r="AC5216">
        <v>80.44</v>
      </c>
      <c r="AD5216" t="s">
        <v>194</v>
      </c>
      <c r="AE5216">
        <v>0</v>
      </c>
      <c r="AF5216">
        <v>2.72</v>
      </c>
      <c r="AG5216" t="s">
        <v>195</v>
      </c>
      <c r="AH5216" t="s">
        <v>196</v>
      </c>
    </row>
    <row r="5217" spans="1:34" x14ac:dyDescent="0.25">
      <c r="A5217">
        <v>374</v>
      </c>
      <c r="B5217">
        <v>12727</v>
      </c>
      <c r="C5217" t="s">
        <v>36</v>
      </c>
      <c r="D5217" s="1">
        <v>40232.412499999999</v>
      </c>
      <c r="E5217" s="1">
        <v>40876.490277777775</v>
      </c>
      <c r="F5217">
        <v>11</v>
      </c>
      <c r="G5217">
        <v>10</v>
      </c>
      <c r="H5217">
        <v>131</v>
      </c>
      <c r="I5217">
        <v>2789</v>
      </c>
      <c r="J5217">
        <v>4905.53</v>
      </c>
      <c r="K5217">
        <v>490.55</v>
      </c>
      <c r="L5217">
        <v>5</v>
      </c>
      <c r="M5217">
        <v>5</v>
      </c>
      <c r="N5217">
        <v>5</v>
      </c>
      <c r="O5217" t="s">
        <v>146</v>
      </c>
      <c r="P5217">
        <v>15</v>
      </c>
      <c r="Q5217" t="s">
        <v>129</v>
      </c>
      <c r="T5217">
        <v>17646</v>
      </c>
      <c r="U5217" t="s">
        <v>17</v>
      </c>
      <c r="V5217" t="s">
        <v>40</v>
      </c>
      <c r="W5217">
        <v>220</v>
      </c>
      <c r="X5217">
        <v>12</v>
      </c>
      <c r="Y5217">
        <v>3898.79</v>
      </c>
      <c r="Z5217">
        <v>0</v>
      </c>
      <c r="AA5217">
        <v>0</v>
      </c>
      <c r="AB5217">
        <v>0</v>
      </c>
      <c r="AD5217" t="s">
        <v>191</v>
      </c>
      <c r="AE5217">
        <v>0</v>
      </c>
      <c r="AF5217">
        <v>1.43</v>
      </c>
      <c r="AG5217" t="s">
        <v>200</v>
      </c>
      <c r="AH5217" t="s">
        <v>193</v>
      </c>
    </row>
    <row r="5218" spans="1:34" x14ac:dyDescent="0.25">
      <c r="A5218">
        <v>4520</v>
      </c>
      <c r="B5218">
        <v>16919</v>
      </c>
      <c r="C5218" t="s">
        <v>17</v>
      </c>
      <c r="D5218" s="1">
        <v>40409.644444444442</v>
      </c>
      <c r="E5218" s="1">
        <v>40730.565972222219</v>
      </c>
      <c r="F5218">
        <v>157</v>
      </c>
      <c r="G5218">
        <v>24</v>
      </c>
      <c r="H5218">
        <v>230</v>
      </c>
      <c r="I5218">
        <v>2333</v>
      </c>
      <c r="J5218">
        <v>4909.66</v>
      </c>
      <c r="K5218">
        <v>204.57</v>
      </c>
      <c r="L5218">
        <v>3</v>
      </c>
      <c r="M5218">
        <v>5</v>
      </c>
      <c r="N5218">
        <v>5</v>
      </c>
      <c r="O5218" t="s">
        <v>150</v>
      </c>
      <c r="P5218">
        <v>13</v>
      </c>
      <c r="Q5218" t="s">
        <v>96</v>
      </c>
      <c r="T5218">
        <v>17647</v>
      </c>
      <c r="U5218" t="s">
        <v>17</v>
      </c>
      <c r="V5218" t="s">
        <v>22</v>
      </c>
      <c r="W5218">
        <v>66</v>
      </c>
      <c r="X5218">
        <v>3</v>
      </c>
      <c r="Y5218">
        <v>331.66</v>
      </c>
      <c r="Z5218">
        <v>0</v>
      </c>
      <c r="AA5218">
        <v>133.06</v>
      </c>
      <c r="AB5218">
        <v>133.06</v>
      </c>
      <c r="AD5218" t="s">
        <v>197</v>
      </c>
      <c r="AE5218">
        <v>0</v>
      </c>
      <c r="AF5218">
        <v>0</v>
      </c>
      <c r="AG5218" t="s">
        <v>198</v>
      </c>
      <c r="AH5218" t="s">
        <v>199</v>
      </c>
    </row>
    <row r="5219" spans="1:34" x14ac:dyDescent="0.25">
      <c r="A5219">
        <v>2587</v>
      </c>
      <c r="B5219">
        <v>14970</v>
      </c>
      <c r="C5219" t="s">
        <v>17</v>
      </c>
      <c r="D5219" s="1">
        <v>40223.567361111112</v>
      </c>
      <c r="E5219" s="1">
        <v>40818.572222222225</v>
      </c>
      <c r="F5219">
        <v>69</v>
      </c>
      <c r="G5219">
        <v>12</v>
      </c>
      <c r="H5219">
        <v>71</v>
      </c>
      <c r="I5219">
        <v>982</v>
      </c>
      <c r="J5219">
        <v>4919.3500000000004</v>
      </c>
      <c r="K5219">
        <v>409.95</v>
      </c>
      <c r="L5219">
        <v>3</v>
      </c>
      <c r="M5219">
        <v>5</v>
      </c>
      <c r="N5219">
        <v>5</v>
      </c>
      <c r="O5219" t="s">
        <v>150</v>
      </c>
      <c r="P5219">
        <v>13</v>
      </c>
      <c r="Q5219" t="s">
        <v>96</v>
      </c>
      <c r="T5219">
        <v>17648</v>
      </c>
      <c r="U5219" t="s">
        <v>17</v>
      </c>
      <c r="V5219" t="s">
        <v>96</v>
      </c>
      <c r="W5219">
        <v>61</v>
      </c>
      <c r="X5219">
        <v>5</v>
      </c>
      <c r="Y5219">
        <v>2216.37</v>
      </c>
      <c r="Z5219">
        <v>0</v>
      </c>
      <c r="AA5219">
        <v>690.11</v>
      </c>
      <c r="AB5219">
        <v>690.11</v>
      </c>
      <c r="AD5219" t="s">
        <v>197</v>
      </c>
      <c r="AE5219">
        <v>0</v>
      </c>
      <c r="AF5219">
        <v>0.36</v>
      </c>
      <c r="AG5219" t="s">
        <v>198</v>
      </c>
      <c r="AH5219" t="s">
        <v>196</v>
      </c>
    </row>
    <row r="5220" spans="1:34" x14ac:dyDescent="0.25">
      <c r="A5220">
        <v>2</v>
      </c>
      <c r="B5220">
        <v>12347</v>
      </c>
      <c r="C5220" t="s">
        <v>166</v>
      </c>
      <c r="D5220" s="1">
        <v>40482.597222222219</v>
      </c>
      <c r="E5220" s="1">
        <v>40884.661111111112</v>
      </c>
      <c r="F5220">
        <v>3</v>
      </c>
      <c r="G5220">
        <v>8</v>
      </c>
      <c r="H5220">
        <v>126</v>
      </c>
      <c r="I5220">
        <v>2967</v>
      </c>
      <c r="J5220">
        <v>4921.53</v>
      </c>
      <c r="K5220">
        <v>615.19000000000005</v>
      </c>
      <c r="L5220">
        <v>5</v>
      </c>
      <c r="M5220">
        <v>4</v>
      </c>
      <c r="N5220">
        <v>5</v>
      </c>
      <c r="O5220" t="s">
        <v>149</v>
      </c>
      <c r="P5220">
        <v>14</v>
      </c>
      <c r="Q5220" t="s">
        <v>129</v>
      </c>
      <c r="T5220">
        <v>17649</v>
      </c>
      <c r="U5220" t="s">
        <v>17</v>
      </c>
      <c r="V5220" t="s">
        <v>22</v>
      </c>
      <c r="W5220">
        <v>139</v>
      </c>
      <c r="X5220">
        <v>3</v>
      </c>
      <c r="Y5220">
        <v>1578.89</v>
      </c>
      <c r="Z5220">
        <v>868.49</v>
      </c>
      <c r="AA5220">
        <v>0</v>
      </c>
      <c r="AB5220">
        <v>-868.49</v>
      </c>
      <c r="AC5220">
        <v>-100</v>
      </c>
      <c r="AD5220" t="s">
        <v>201</v>
      </c>
      <c r="AE5220">
        <v>868.49</v>
      </c>
      <c r="AF5220">
        <v>2.31</v>
      </c>
      <c r="AG5220" t="s">
        <v>203</v>
      </c>
      <c r="AH5220" t="s">
        <v>193</v>
      </c>
    </row>
    <row r="5221" spans="1:34" x14ac:dyDescent="0.25">
      <c r="A5221">
        <v>5393</v>
      </c>
      <c r="B5221">
        <v>17802</v>
      </c>
      <c r="C5221" t="s">
        <v>17</v>
      </c>
      <c r="D5221" s="1">
        <v>40160.568749999999</v>
      </c>
      <c r="E5221" s="1">
        <v>40804.62222222222</v>
      </c>
      <c r="F5221">
        <v>83</v>
      </c>
      <c r="G5221">
        <v>10</v>
      </c>
      <c r="H5221">
        <v>283</v>
      </c>
      <c r="I5221">
        <v>2705</v>
      </c>
      <c r="J5221">
        <v>4946.22</v>
      </c>
      <c r="K5221">
        <v>494.62</v>
      </c>
      <c r="L5221">
        <v>3</v>
      </c>
      <c r="M5221">
        <v>5</v>
      </c>
      <c r="N5221">
        <v>5</v>
      </c>
      <c r="O5221" t="s">
        <v>150</v>
      </c>
      <c r="P5221">
        <v>13</v>
      </c>
      <c r="Q5221" t="s">
        <v>96</v>
      </c>
      <c r="T5221">
        <v>17650</v>
      </c>
      <c r="U5221" t="s">
        <v>17</v>
      </c>
      <c r="V5221" t="s">
        <v>24</v>
      </c>
      <c r="W5221">
        <v>22</v>
      </c>
      <c r="X5221">
        <v>1</v>
      </c>
      <c r="Y5221">
        <v>166.08</v>
      </c>
      <c r="Z5221">
        <v>0</v>
      </c>
      <c r="AA5221">
        <v>166.08</v>
      </c>
      <c r="AB5221">
        <v>166.08</v>
      </c>
      <c r="AD5221" t="s">
        <v>197</v>
      </c>
      <c r="AE5221">
        <v>0</v>
      </c>
      <c r="AF5221">
        <v>0</v>
      </c>
      <c r="AG5221" t="s">
        <v>198</v>
      </c>
      <c r="AH5221" t="s">
        <v>196</v>
      </c>
    </row>
    <row r="5222" spans="1:34" x14ac:dyDescent="0.25">
      <c r="A5222">
        <v>5349</v>
      </c>
      <c r="B5222">
        <v>17758</v>
      </c>
      <c r="C5222" t="s">
        <v>17</v>
      </c>
      <c r="D5222" s="1">
        <v>40318.554166666669</v>
      </c>
      <c r="E5222" s="1">
        <v>40867.614583333336</v>
      </c>
      <c r="F5222">
        <v>20</v>
      </c>
      <c r="G5222">
        <v>12</v>
      </c>
      <c r="H5222">
        <v>403</v>
      </c>
      <c r="I5222">
        <v>3199</v>
      </c>
      <c r="J5222">
        <v>4964.03</v>
      </c>
      <c r="K5222">
        <v>413.67</v>
      </c>
      <c r="L5222">
        <v>4</v>
      </c>
      <c r="M5222">
        <v>5</v>
      </c>
      <c r="N5222">
        <v>5</v>
      </c>
      <c r="O5222" t="s">
        <v>148</v>
      </c>
      <c r="P5222">
        <v>14</v>
      </c>
      <c r="Q5222" t="s">
        <v>129</v>
      </c>
      <c r="T5222">
        <v>17651</v>
      </c>
      <c r="U5222" t="s">
        <v>17</v>
      </c>
      <c r="V5222" t="s">
        <v>129</v>
      </c>
      <c r="W5222">
        <v>12</v>
      </c>
      <c r="X5222">
        <v>16</v>
      </c>
      <c r="Y5222">
        <v>5703.52</v>
      </c>
      <c r="Z5222">
        <v>1148.01</v>
      </c>
      <c r="AA5222">
        <v>2796.99</v>
      </c>
      <c r="AB5222">
        <v>1648.98</v>
      </c>
      <c r="AC5222">
        <v>143.63999999999999</v>
      </c>
      <c r="AD5222" t="s">
        <v>194</v>
      </c>
      <c r="AE5222">
        <v>0</v>
      </c>
      <c r="AF5222">
        <v>1.2</v>
      </c>
      <c r="AG5222" t="s">
        <v>195</v>
      </c>
      <c r="AH5222" t="s">
        <v>196</v>
      </c>
    </row>
    <row r="5223" spans="1:34" x14ac:dyDescent="0.25">
      <c r="A5223">
        <v>840</v>
      </c>
      <c r="B5223">
        <v>13198</v>
      </c>
      <c r="C5223" t="s">
        <v>17</v>
      </c>
      <c r="D5223" s="1">
        <v>40452.560416666667</v>
      </c>
      <c r="E5223" s="1">
        <v>40876.636805555558</v>
      </c>
      <c r="F5223">
        <v>11</v>
      </c>
      <c r="G5223">
        <v>8</v>
      </c>
      <c r="H5223">
        <v>265</v>
      </c>
      <c r="I5223">
        <v>3449</v>
      </c>
      <c r="J5223">
        <v>4974.2299999999996</v>
      </c>
      <c r="K5223">
        <v>621.78</v>
      </c>
      <c r="L5223">
        <v>5</v>
      </c>
      <c r="M5223">
        <v>4</v>
      </c>
      <c r="N5223">
        <v>5</v>
      </c>
      <c r="O5223" t="s">
        <v>149</v>
      </c>
      <c r="P5223">
        <v>14</v>
      </c>
      <c r="Q5223" t="s">
        <v>129</v>
      </c>
      <c r="T5223">
        <v>17652</v>
      </c>
      <c r="U5223" t="s">
        <v>17</v>
      </c>
      <c r="V5223" t="s">
        <v>129</v>
      </c>
      <c r="W5223">
        <v>26</v>
      </c>
      <c r="X5223">
        <v>12</v>
      </c>
      <c r="Y5223">
        <v>4867.72</v>
      </c>
      <c r="Z5223">
        <v>1084.17</v>
      </c>
      <c r="AA5223">
        <v>2154.15</v>
      </c>
      <c r="AB5223">
        <v>1069.98</v>
      </c>
      <c r="AC5223">
        <v>98.69</v>
      </c>
      <c r="AD5223" t="s">
        <v>194</v>
      </c>
      <c r="AE5223">
        <v>0</v>
      </c>
      <c r="AF5223">
        <v>2.68</v>
      </c>
      <c r="AG5223" t="s">
        <v>195</v>
      </c>
      <c r="AH5223" t="s">
        <v>196</v>
      </c>
    </row>
    <row r="5224" spans="1:34" x14ac:dyDescent="0.25">
      <c r="A5224">
        <v>2262</v>
      </c>
      <c r="B5224">
        <v>14639</v>
      </c>
      <c r="C5224" t="s">
        <v>17</v>
      </c>
      <c r="D5224" s="1">
        <v>40225.524305555555</v>
      </c>
      <c r="E5224" s="1">
        <v>40834.629166666666</v>
      </c>
      <c r="F5224">
        <v>53</v>
      </c>
      <c r="G5224">
        <v>9</v>
      </c>
      <c r="H5224">
        <v>203</v>
      </c>
      <c r="I5224">
        <v>2410</v>
      </c>
      <c r="J5224">
        <v>4978.96</v>
      </c>
      <c r="K5224">
        <v>553.22</v>
      </c>
      <c r="L5224">
        <v>4</v>
      </c>
      <c r="M5224">
        <v>5</v>
      </c>
      <c r="N5224">
        <v>5</v>
      </c>
      <c r="O5224" t="s">
        <v>148</v>
      </c>
      <c r="P5224">
        <v>14</v>
      </c>
      <c r="Q5224" t="s">
        <v>129</v>
      </c>
      <c r="T5224">
        <v>17653</v>
      </c>
      <c r="U5224" t="s">
        <v>17</v>
      </c>
      <c r="V5224" t="s">
        <v>24</v>
      </c>
      <c r="W5224">
        <v>37</v>
      </c>
      <c r="X5224">
        <v>4</v>
      </c>
      <c r="Y5224">
        <v>1207.56</v>
      </c>
      <c r="Z5224">
        <v>343.34</v>
      </c>
      <c r="AA5224">
        <v>864.22</v>
      </c>
      <c r="AB5224">
        <v>520.88</v>
      </c>
      <c r="AC5224">
        <v>151.71</v>
      </c>
      <c r="AD5224" t="s">
        <v>194</v>
      </c>
      <c r="AE5224">
        <v>0</v>
      </c>
      <c r="AF5224">
        <v>2.62</v>
      </c>
      <c r="AG5224" t="s">
        <v>195</v>
      </c>
      <c r="AH5224" t="s">
        <v>196</v>
      </c>
    </row>
    <row r="5225" spans="1:34" x14ac:dyDescent="0.25">
      <c r="A5225">
        <v>1266</v>
      </c>
      <c r="B5225">
        <v>13634</v>
      </c>
      <c r="C5225" t="s">
        <v>17</v>
      </c>
      <c r="D5225" s="1">
        <v>40188.601388888892</v>
      </c>
      <c r="E5225" s="1">
        <v>40853.569444444445</v>
      </c>
      <c r="F5225">
        <v>34</v>
      </c>
      <c r="G5225">
        <v>15</v>
      </c>
      <c r="H5225">
        <v>267</v>
      </c>
      <c r="I5225">
        <v>2085</v>
      </c>
      <c r="J5225">
        <v>4988.08</v>
      </c>
      <c r="K5225">
        <v>332.54</v>
      </c>
      <c r="L5225">
        <v>4</v>
      </c>
      <c r="M5225">
        <v>5</v>
      </c>
      <c r="N5225">
        <v>5</v>
      </c>
      <c r="O5225" t="s">
        <v>148</v>
      </c>
      <c r="P5225">
        <v>14</v>
      </c>
      <c r="Q5225" t="s">
        <v>129</v>
      </c>
      <c r="T5225">
        <v>17654</v>
      </c>
      <c r="U5225" t="s">
        <v>17</v>
      </c>
      <c r="V5225" t="s">
        <v>19</v>
      </c>
      <c r="W5225">
        <v>278</v>
      </c>
      <c r="X5225">
        <v>1</v>
      </c>
      <c r="Y5225">
        <v>117.55</v>
      </c>
      <c r="Z5225">
        <v>0</v>
      </c>
      <c r="AA5225">
        <v>0</v>
      </c>
      <c r="AB5225">
        <v>0</v>
      </c>
      <c r="AD5225" t="s">
        <v>191</v>
      </c>
      <c r="AE5225">
        <v>0</v>
      </c>
      <c r="AF5225">
        <v>0</v>
      </c>
      <c r="AG5225" t="s">
        <v>198</v>
      </c>
      <c r="AH5225" t="s">
        <v>196</v>
      </c>
    </row>
    <row r="5226" spans="1:34" x14ac:dyDescent="0.25">
      <c r="A5226">
        <v>4943</v>
      </c>
      <c r="B5226">
        <v>17346</v>
      </c>
      <c r="C5226" t="s">
        <v>17</v>
      </c>
      <c r="D5226" s="1">
        <v>40286.512499999997</v>
      </c>
      <c r="E5226" s="1">
        <v>40883.512499999997</v>
      </c>
      <c r="F5226">
        <v>4</v>
      </c>
      <c r="G5226">
        <v>26</v>
      </c>
      <c r="H5226">
        <v>516</v>
      </c>
      <c r="I5226">
        <v>3437</v>
      </c>
      <c r="J5226">
        <v>4991.41</v>
      </c>
      <c r="K5226">
        <v>191.98</v>
      </c>
      <c r="L5226">
        <v>5</v>
      </c>
      <c r="M5226">
        <v>5</v>
      </c>
      <c r="N5226">
        <v>5</v>
      </c>
      <c r="O5226" t="s">
        <v>146</v>
      </c>
      <c r="P5226">
        <v>15</v>
      </c>
      <c r="Q5226" t="s">
        <v>129</v>
      </c>
      <c r="T5226">
        <v>17655</v>
      </c>
      <c r="U5226" t="s">
        <v>17</v>
      </c>
      <c r="V5226" t="s">
        <v>129</v>
      </c>
      <c r="W5226">
        <v>11</v>
      </c>
      <c r="X5226">
        <v>9</v>
      </c>
      <c r="Y5226">
        <v>2976.38</v>
      </c>
      <c r="Z5226">
        <v>300.63</v>
      </c>
      <c r="AA5226">
        <v>735.61</v>
      </c>
      <c r="AB5226">
        <v>434.98</v>
      </c>
      <c r="AC5226">
        <v>144.69</v>
      </c>
      <c r="AD5226" t="s">
        <v>194</v>
      </c>
      <c r="AE5226">
        <v>0</v>
      </c>
      <c r="AF5226">
        <v>2.2599999999999998</v>
      </c>
      <c r="AG5226" t="s">
        <v>195</v>
      </c>
      <c r="AH5226" t="s">
        <v>196</v>
      </c>
    </row>
    <row r="5227" spans="1:34" x14ac:dyDescent="0.25">
      <c r="A5227">
        <v>3507</v>
      </c>
      <c r="B5227">
        <v>15898</v>
      </c>
      <c r="C5227" t="s">
        <v>17</v>
      </c>
      <c r="D5227" s="1">
        <v>40158.674305555556</v>
      </c>
      <c r="E5227" s="1">
        <v>40885.640972222223</v>
      </c>
      <c r="F5227">
        <v>2</v>
      </c>
      <c r="G5227">
        <v>25</v>
      </c>
      <c r="H5227">
        <v>280</v>
      </c>
      <c r="I5227">
        <v>2157</v>
      </c>
      <c r="J5227">
        <v>4992.7</v>
      </c>
      <c r="K5227">
        <v>199.71</v>
      </c>
      <c r="L5227">
        <v>5</v>
      </c>
      <c r="M5227">
        <v>5</v>
      </c>
      <c r="N5227">
        <v>5</v>
      </c>
      <c r="O5227" t="s">
        <v>146</v>
      </c>
      <c r="P5227">
        <v>15</v>
      </c>
      <c r="Q5227" t="s">
        <v>129</v>
      </c>
      <c r="T5227">
        <v>17656</v>
      </c>
      <c r="U5227" t="s">
        <v>17</v>
      </c>
      <c r="V5227" t="s">
        <v>96</v>
      </c>
      <c r="W5227">
        <v>74</v>
      </c>
      <c r="X5227">
        <v>5</v>
      </c>
      <c r="Y5227">
        <v>1674.69</v>
      </c>
      <c r="Z5227">
        <v>927.65</v>
      </c>
      <c r="AA5227">
        <v>747.04</v>
      </c>
      <c r="AB5227">
        <v>-180.61</v>
      </c>
      <c r="AC5227">
        <v>-19.47</v>
      </c>
      <c r="AD5227" t="s">
        <v>202</v>
      </c>
      <c r="AE5227">
        <v>180.61</v>
      </c>
      <c r="AF5227">
        <v>0</v>
      </c>
      <c r="AG5227" t="s">
        <v>198</v>
      </c>
      <c r="AH5227" t="s">
        <v>196</v>
      </c>
    </row>
    <row r="5228" spans="1:34" x14ac:dyDescent="0.25">
      <c r="A5228">
        <v>1837</v>
      </c>
      <c r="B5228">
        <v>14209</v>
      </c>
      <c r="C5228" t="s">
        <v>17</v>
      </c>
      <c r="D5228" s="1">
        <v>40200.436111111114</v>
      </c>
      <c r="E5228" s="1">
        <v>40876.429166666669</v>
      </c>
      <c r="F5228">
        <v>11</v>
      </c>
      <c r="G5228">
        <v>15</v>
      </c>
      <c r="H5228">
        <v>133</v>
      </c>
      <c r="I5228">
        <v>1739</v>
      </c>
      <c r="J5228">
        <v>4993.2700000000004</v>
      </c>
      <c r="K5228">
        <v>332.88</v>
      </c>
      <c r="L5228">
        <v>5</v>
      </c>
      <c r="M5228">
        <v>5</v>
      </c>
      <c r="N5228">
        <v>5</v>
      </c>
      <c r="O5228" t="s">
        <v>146</v>
      </c>
      <c r="P5228">
        <v>15</v>
      </c>
      <c r="Q5228" t="s">
        <v>129</v>
      </c>
      <c r="T5228">
        <v>17657</v>
      </c>
      <c r="U5228" t="s">
        <v>17</v>
      </c>
      <c r="V5228" t="s">
        <v>19</v>
      </c>
      <c r="W5228">
        <v>431</v>
      </c>
      <c r="X5228">
        <v>1</v>
      </c>
      <c r="Y5228">
        <v>126</v>
      </c>
      <c r="Z5228">
        <v>0</v>
      </c>
      <c r="AA5228">
        <v>0</v>
      </c>
      <c r="AB5228">
        <v>0</v>
      </c>
      <c r="AD5228" t="s">
        <v>191</v>
      </c>
      <c r="AE5228">
        <v>0</v>
      </c>
      <c r="AF5228">
        <v>0</v>
      </c>
      <c r="AG5228" t="s">
        <v>198</v>
      </c>
      <c r="AH5228" t="s">
        <v>196</v>
      </c>
    </row>
    <row r="5229" spans="1:34" x14ac:dyDescent="0.25">
      <c r="A5229">
        <v>4682</v>
      </c>
      <c r="B5229">
        <v>17084</v>
      </c>
      <c r="C5229" t="s">
        <v>17</v>
      </c>
      <c r="D5229" s="1">
        <v>40490.597222222219</v>
      </c>
      <c r="E5229" s="1">
        <v>40851.620833333334</v>
      </c>
      <c r="F5229">
        <v>36</v>
      </c>
      <c r="G5229">
        <v>3</v>
      </c>
      <c r="H5229">
        <v>263</v>
      </c>
      <c r="I5229">
        <v>3178</v>
      </c>
      <c r="J5229">
        <v>5001.21</v>
      </c>
      <c r="K5229">
        <v>1667.07</v>
      </c>
      <c r="L5229">
        <v>4</v>
      </c>
      <c r="M5229">
        <v>3</v>
      </c>
      <c r="N5229">
        <v>5</v>
      </c>
      <c r="O5229" t="s">
        <v>152</v>
      </c>
      <c r="P5229">
        <v>12</v>
      </c>
      <c r="Q5229" t="s">
        <v>24</v>
      </c>
      <c r="T5229">
        <v>17658</v>
      </c>
      <c r="U5229" t="s">
        <v>17</v>
      </c>
      <c r="V5229" t="s">
        <v>24</v>
      </c>
      <c r="W5229">
        <v>26</v>
      </c>
      <c r="X5229">
        <v>2</v>
      </c>
      <c r="Y5229">
        <v>595.41999999999996</v>
      </c>
      <c r="Z5229">
        <v>0</v>
      </c>
      <c r="AA5229">
        <v>277.82</v>
      </c>
      <c r="AB5229">
        <v>277.82</v>
      </c>
      <c r="AD5229" t="s">
        <v>197</v>
      </c>
      <c r="AE5229">
        <v>0</v>
      </c>
      <c r="AF5229">
        <v>18.399999999999999</v>
      </c>
      <c r="AG5229" t="s">
        <v>192</v>
      </c>
      <c r="AH5229" t="s">
        <v>199</v>
      </c>
    </row>
    <row r="5230" spans="1:34" x14ac:dyDescent="0.25">
      <c r="A5230">
        <v>4532</v>
      </c>
      <c r="B5230">
        <v>16931</v>
      </c>
      <c r="C5230" t="s">
        <v>17</v>
      </c>
      <c r="D5230" s="1">
        <v>40489.558333333334</v>
      </c>
      <c r="E5230" s="1">
        <v>40881.552083333336</v>
      </c>
      <c r="F5230">
        <v>6</v>
      </c>
      <c r="G5230">
        <v>23</v>
      </c>
      <c r="H5230">
        <v>466</v>
      </c>
      <c r="I5230">
        <v>3357</v>
      </c>
      <c r="J5230">
        <v>5032.22</v>
      </c>
      <c r="K5230">
        <v>218.79</v>
      </c>
      <c r="L5230">
        <v>5</v>
      </c>
      <c r="M5230">
        <v>5</v>
      </c>
      <c r="N5230">
        <v>5</v>
      </c>
      <c r="O5230" t="s">
        <v>146</v>
      </c>
      <c r="P5230">
        <v>15</v>
      </c>
      <c r="Q5230" t="s">
        <v>129</v>
      </c>
      <c r="T5230">
        <v>17659</v>
      </c>
      <c r="U5230" t="s">
        <v>17</v>
      </c>
      <c r="V5230" t="s">
        <v>129</v>
      </c>
      <c r="W5230">
        <v>18</v>
      </c>
      <c r="X5230">
        <v>14</v>
      </c>
      <c r="Y5230">
        <v>3586.99</v>
      </c>
      <c r="Z5230">
        <v>525.01</v>
      </c>
      <c r="AA5230">
        <v>1346.43</v>
      </c>
      <c r="AB5230">
        <v>821.42</v>
      </c>
      <c r="AC5230">
        <v>156.46</v>
      </c>
      <c r="AD5230" t="s">
        <v>194</v>
      </c>
      <c r="AE5230">
        <v>0</v>
      </c>
      <c r="AF5230">
        <v>1.41</v>
      </c>
      <c r="AG5230" t="s">
        <v>195</v>
      </c>
      <c r="AH5230" t="s">
        <v>196</v>
      </c>
    </row>
    <row r="5231" spans="1:34" x14ac:dyDescent="0.25">
      <c r="A5231">
        <v>5062</v>
      </c>
      <c r="B5231">
        <v>17469</v>
      </c>
      <c r="C5231" t="s">
        <v>17</v>
      </c>
      <c r="D5231" s="1">
        <v>40163.629166666666</v>
      </c>
      <c r="E5231" s="1">
        <v>40870.552083333336</v>
      </c>
      <c r="F5231">
        <v>17</v>
      </c>
      <c r="G5231">
        <v>17</v>
      </c>
      <c r="H5231">
        <v>165</v>
      </c>
      <c r="I5231">
        <v>2304</v>
      </c>
      <c r="J5231">
        <v>5051.25</v>
      </c>
      <c r="K5231">
        <v>297.13</v>
      </c>
      <c r="L5231">
        <v>5</v>
      </c>
      <c r="M5231">
        <v>5</v>
      </c>
      <c r="N5231">
        <v>5</v>
      </c>
      <c r="O5231" t="s">
        <v>146</v>
      </c>
      <c r="P5231">
        <v>15</v>
      </c>
      <c r="Q5231" t="s">
        <v>129</v>
      </c>
      <c r="T5231">
        <v>17660</v>
      </c>
      <c r="U5231" t="s">
        <v>17</v>
      </c>
      <c r="V5231" t="s">
        <v>22</v>
      </c>
      <c r="W5231">
        <v>142</v>
      </c>
      <c r="X5231">
        <v>2</v>
      </c>
      <c r="Y5231">
        <v>342.22</v>
      </c>
      <c r="Z5231">
        <v>178.75</v>
      </c>
      <c r="AA5231">
        <v>0</v>
      </c>
      <c r="AB5231">
        <v>-178.75</v>
      </c>
      <c r="AC5231">
        <v>-100</v>
      </c>
      <c r="AD5231" t="s">
        <v>201</v>
      </c>
      <c r="AE5231">
        <v>178.75</v>
      </c>
      <c r="AF5231">
        <v>0</v>
      </c>
      <c r="AG5231" t="s">
        <v>198</v>
      </c>
      <c r="AH5231" t="s">
        <v>199</v>
      </c>
    </row>
    <row r="5232" spans="1:34" x14ac:dyDescent="0.25">
      <c r="A5232">
        <v>2981</v>
      </c>
      <c r="B5232">
        <v>15367</v>
      </c>
      <c r="C5232" t="s">
        <v>17</v>
      </c>
      <c r="D5232" s="1">
        <v>40157.597222222219</v>
      </c>
      <c r="E5232" s="1">
        <v>40829.592361111114</v>
      </c>
      <c r="F5232">
        <v>58</v>
      </c>
      <c r="G5232">
        <v>11</v>
      </c>
      <c r="H5232">
        <v>214</v>
      </c>
      <c r="I5232">
        <v>2944</v>
      </c>
      <c r="J5232">
        <v>5081.33</v>
      </c>
      <c r="K5232">
        <v>461.94</v>
      </c>
      <c r="L5232">
        <v>4</v>
      </c>
      <c r="M5232">
        <v>5</v>
      </c>
      <c r="N5232">
        <v>5</v>
      </c>
      <c r="O5232" t="s">
        <v>148</v>
      </c>
      <c r="P5232">
        <v>14</v>
      </c>
      <c r="Q5232" t="s">
        <v>129</v>
      </c>
      <c r="T5232">
        <v>17662</v>
      </c>
      <c r="U5232" t="s">
        <v>17</v>
      </c>
      <c r="V5232" t="s">
        <v>29</v>
      </c>
      <c r="W5232">
        <v>662</v>
      </c>
      <c r="X5232">
        <v>2</v>
      </c>
      <c r="Y5232">
        <v>412.92</v>
      </c>
      <c r="Z5232">
        <v>0</v>
      </c>
      <c r="AA5232">
        <v>0</v>
      </c>
      <c r="AB5232">
        <v>0</v>
      </c>
      <c r="AD5232" t="s">
        <v>191</v>
      </c>
      <c r="AE5232">
        <v>0</v>
      </c>
      <c r="AF5232">
        <v>0</v>
      </c>
      <c r="AG5232" t="s">
        <v>198</v>
      </c>
      <c r="AH5232" t="s">
        <v>199</v>
      </c>
    </row>
    <row r="5233" spans="1:34" x14ac:dyDescent="0.25">
      <c r="A5233">
        <v>2116</v>
      </c>
      <c r="B5233">
        <v>14493</v>
      </c>
      <c r="C5233" t="s">
        <v>17</v>
      </c>
      <c r="D5233" s="1">
        <v>40245.356249999997</v>
      </c>
      <c r="E5233" s="1">
        <v>40879.676388888889</v>
      </c>
      <c r="F5233">
        <v>8</v>
      </c>
      <c r="G5233">
        <v>10</v>
      </c>
      <c r="H5233">
        <v>292</v>
      </c>
      <c r="I5233">
        <v>3148</v>
      </c>
      <c r="J5233">
        <v>5087.8599999999997</v>
      </c>
      <c r="K5233">
        <v>508.79</v>
      </c>
      <c r="L5233">
        <v>5</v>
      </c>
      <c r="M5233">
        <v>5</v>
      </c>
      <c r="N5233">
        <v>5</v>
      </c>
      <c r="O5233" t="s">
        <v>146</v>
      </c>
      <c r="P5233">
        <v>15</v>
      </c>
      <c r="Q5233" t="s">
        <v>129</v>
      </c>
      <c r="T5233">
        <v>17663</v>
      </c>
      <c r="U5233" t="s">
        <v>17</v>
      </c>
      <c r="V5233" t="s">
        <v>129</v>
      </c>
      <c r="W5233">
        <v>26</v>
      </c>
      <c r="X5233">
        <v>17</v>
      </c>
      <c r="Y5233">
        <v>5175.83</v>
      </c>
      <c r="Z5233">
        <v>225.72</v>
      </c>
      <c r="AA5233">
        <v>786.38</v>
      </c>
      <c r="AB5233">
        <v>560.66</v>
      </c>
      <c r="AC5233">
        <v>248.39</v>
      </c>
      <c r="AD5233" t="s">
        <v>194</v>
      </c>
      <c r="AE5233">
        <v>0</v>
      </c>
      <c r="AF5233">
        <v>1.83</v>
      </c>
      <c r="AG5233" t="s">
        <v>195</v>
      </c>
      <c r="AH5233" t="s">
        <v>196</v>
      </c>
    </row>
    <row r="5234" spans="1:34" x14ac:dyDescent="0.25">
      <c r="A5234">
        <v>5451</v>
      </c>
      <c r="B5234">
        <v>17861</v>
      </c>
      <c r="C5234" t="s">
        <v>17</v>
      </c>
      <c r="D5234" s="1">
        <v>40157.477083333331</v>
      </c>
      <c r="E5234" s="1">
        <v>40883.681250000001</v>
      </c>
      <c r="F5234">
        <v>4</v>
      </c>
      <c r="G5234">
        <v>18</v>
      </c>
      <c r="H5234">
        <v>329</v>
      </c>
      <c r="I5234">
        <v>4541</v>
      </c>
      <c r="J5234">
        <v>5088.29</v>
      </c>
      <c r="K5234">
        <v>282.68</v>
      </c>
      <c r="L5234">
        <v>5</v>
      </c>
      <c r="M5234">
        <v>5</v>
      </c>
      <c r="N5234">
        <v>5</v>
      </c>
      <c r="O5234" t="s">
        <v>146</v>
      </c>
      <c r="P5234">
        <v>15</v>
      </c>
      <c r="Q5234" t="s">
        <v>129</v>
      </c>
      <c r="T5234">
        <v>17664</v>
      </c>
      <c r="U5234" t="s">
        <v>17</v>
      </c>
      <c r="V5234" t="s">
        <v>24</v>
      </c>
      <c r="W5234">
        <v>19</v>
      </c>
      <c r="X5234">
        <v>4</v>
      </c>
      <c r="Y5234">
        <v>1166.23</v>
      </c>
      <c r="Z5234">
        <v>0</v>
      </c>
      <c r="AA5234">
        <v>278.45</v>
      </c>
      <c r="AB5234">
        <v>278.45</v>
      </c>
      <c r="AD5234" t="s">
        <v>197</v>
      </c>
      <c r="AE5234">
        <v>0</v>
      </c>
      <c r="AF5234">
        <v>0</v>
      </c>
      <c r="AG5234" t="s">
        <v>198</v>
      </c>
      <c r="AH5234" t="s">
        <v>196</v>
      </c>
    </row>
    <row r="5235" spans="1:34" x14ac:dyDescent="0.25">
      <c r="A5235">
        <v>3056</v>
      </c>
      <c r="B5235">
        <v>15443</v>
      </c>
      <c r="C5235" t="s">
        <v>17</v>
      </c>
      <c r="D5235" s="1">
        <v>40244.506944444445</v>
      </c>
      <c r="E5235" s="1">
        <v>40885.444444444445</v>
      </c>
      <c r="F5235">
        <v>2</v>
      </c>
      <c r="G5235">
        <v>14</v>
      </c>
      <c r="H5235">
        <v>408</v>
      </c>
      <c r="I5235">
        <v>2699</v>
      </c>
      <c r="J5235">
        <v>5114.2299999999996</v>
      </c>
      <c r="K5235">
        <v>365.3</v>
      </c>
      <c r="L5235">
        <v>5</v>
      </c>
      <c r="M5235">
        <v>5</v>
      </c>
      <c r="N5235">
        <v>5</v>
      </c>
      <c r="O5235" t="s">
        <v>146</v>
      </c>
      <c r="P5235">
        <v>15</v>
      </c>
      <c r="Q5235" t="s">
        <v>129</v>
      </c>
      <c r="T5235">
        <v>17665</v>
      </c>
      <c r="U5235" t="s">
        <v>17</v>
      </c>
      <c r="V5235" t="s">
        <v>19</v>
      </c>
      <c r="W5235">
        <v>494</v>
      </c>
      <c r="X5235">
        <v>1</v>
      </c>
      <c r="Y5235">
        <v>563.1</v>
      </c>
      <c r="Z5235">
        <v>0</v>
      </c>
      <c r="AA5235">
        <v>0</v>
      </c>
      <c r="AB5235">
        <v>0</v>
      </c>
      <c r="AD5235" t="s">
        <v>191</v>
      </c>
      <c r="AE5235">
        <v>0</v>
      </c>
      <c r="AF5235">
        <v>0</v>
      </c>
      <c r="AG5235" t="s">
        <v>198</v>
      </c>
      <c r="AH5235" t="s">
        <v>196</v>
      </c>
    </row>
    <row r="5236" spans="1:34" x14ac:dyDescent="0.25">
      <c r="A5236">
        <v>2336</v>
      </c>
      <c r="B5236">
        <v>14713</v>
      </c>
      <c r="C5236" t="s">
        <v>17</v>
      </c>
      <c r="D5236" s="1">
        <v>40150.806944444441</v>
      </c>
      <c r="E5236" s="1">
        <v>40877.68472222222</v>
      </c>
      <c r="F5236">
        <v>10</v>
      </c>
      <c r="G5236">
        <v>21</v>
      </c>
      <c r="H5236">
        <v>221</v>
      </c>
      <c r="I5236">
        <v>3327</v>
      </c>
      <c r="J5236">
        <v>5115.3599999999997</v>
      </c>
      <c r="K5236">
        <v>243.59</v>
      </c>
      <c r="L5236">
        <v>5</v>
      </c>
      <c r="M5236">
        <v>5</v>
      </c>
      <c r="N5236">
        <v>5</v>
      </c>
      <c r="O5236" t="s">
        <v>146</v>
      </c>
      <c r="P5236">
        <v>15</v>
      </c>
      <c r="Q5236" t="s">
        <v>129</v>
      </c>
      <c r="T5236">
        <v>17666</v>
      </c>
      <c r="U5236" t="s">
        <v>17</v>
      </c>
      <c r="V5236" t="s">
        <v>129</v>
      </c>
      <c r="W5236">
        <v>4</v>
      </c>
      <c r="X5236">
        <v>5</v>
      </c>
      <c r="Y5236">
        <v>2047.8</v>
      </c>
      <c r="Z5236">
        <v>0</v>
      </c>
      <c r="AA5236">
        <v>728.16</v>
      </c>
      <c r="AB5236">
        <v>728.16</v>
      </c>
      <c r="AD5236" t="s">
        <v>197</v>
      </c>
      <c r="AE5236">
        <v>0</v>
      </c>
      <c r="AF5236">
        <v>0</v>
      </c>
      <c r="AG5236" t="s">
        <v>198</v>
      </c>
      <c r="AH5236" t="s">
        <v>196</v>
      </c>
    </row>
    <row r="5237" spans="1:34" x14ac:dyDescent="0.25">
      <c r="A5237">
        <v>3913</v>
      </c>
      <c r="B5237">
        <v>16308</v>
      </c>
      <c r="C5237" t="s">
        <v>17</v>
      </c>
      <c r="D5237" s="1">
        <v>40162.658333333333</v>
      </c>
      <c r="E5237" s="1">
        <v>40849.474999999999</v>
      </c>
      <c r="F5237">
        <v>38</v>
      </c>
      <c r="G5237">
        <v>7</v>
      </c>
      <c r="H5237">
        <v>1</v>
      </c>
      <c r="I5237">
        <v>16000</v>
      </c>
      <c r="J5237">
        <v>5120</v>
      </c>
      <c r="K5237">
        <v>731.43</v>
      </c>
      <c r="L5237">
        <v>4</v>
      </c>
      <c r="M5237">
        <v>4</v>
      </c>
      <c r="N5237">
        <v>5</v>
      </c>
      <c r="O5237" t="s">
        <v>147</v>
      </c>
      <c r="P5237">
        <v>13</v>
      </c>
      <c r="Q5237" t="s">
        <v>129</v>
      </c>
      <c r="T5237">
        <v>17667</v>
      </c>
      <c r="U5237" t="s">
        <v>17</v>
      </c>
      <c r="V5237" t="s">
        <v>96</v>
      </c>
      <c r="W5237">
        <v>67</v>
      </c>
      <c r="X5237">
        <v>9</v>
      </c>
      <c r="Y5237">
        <v>3950.7</v>
      </c>
      <c r="Z5237">
        <v>394.34</v>
      </c>
      <c r="AA5237">
        <v>304.5</v>
      </c>
      <c r="AB5237">
        <v>-89.84</v>
      </c>
      <c r="AC5237">
        <v>-22.78</v>
      </c>
      <c r="AD5237" t="s">
        <v>204</v>
      </c>
      <c r="AE5237">
        <v>89.84</v>
      </c>
      <c r="AF5237">
        <v>1.69</v>
      </c>
      <c r="AG5237" t="s">
        <v>205</v>
      </c>
      <c r="AH5237" t="s">
        <v>193</v>
      </c>
    </row>
    <row r="5238" spans="1:34" x14ac:dyDescent="0.25">
      <c r="A5238">
        <v>3760</v>
      </c>
      <c r="B5238">
        <v>16153</v>
      </c>
      <c r="C5238" t="s">
        <v>17</v>
      </c>
      <c r="D5238" s="1">
        <v>40324.52847222222</v>
      </c>
      <c r="E5238" s="1">
        <v>40837.451388888891</v>
      </c>
      <c r="F5238">
        <v>50</v>
      </c>
      <c r="G5238">
        <v>11</v>
      </c>
      <c r="H5238">
        <v>161</v>
      </c>
      <c r="I5238">
        <v>3693</v>
      </c>
      <c r="J5238">
        <v>5133.49</v>
      </c>
      <c r="K5238">
        <v>466.68</v>
      </c>
      <c r="L5238">
        <v>4</v>
      </c>
      <c r="M5238">
        <v>5</v>
      </c>
      <c r="N5238">
        <v>5</v>
      </c>
      <c r="O5238" t="s">
        <v>148</v>
      </c>
      <c r="P5238">
        <v>14</v>
      </c>
      <c r="Q5238" t="s">
        <v>129</v>
      </c>
      <c r="T5238">
        <v>17668</v>
      </c>
      <c r="U5238" t="s">
        <v>17</v>
      </c>
      <c r="V5238" t="s">
        <v>24</v>
      </c>
      <c r="W5238">
        <v>2</v>
      </c>
      <c r="X5238">
        <v>2</v>
      </c>
      <c r="Y5238">
        <v>347.75</v>
      </c>
      <c r="Z5238">
        <v>0</v>
      </c>
      <c r="AA5238">
        <v>347.75</v>
      </c>
      <c r="AB5238">
        <v>347.75</v>
      </c>
      <c r="AD5238" t="s">
        <v>197</v>
      </c>
      <c r="AE5238">
        <v>0</v>
      </c>
      <c r="AF5238">
        <v>0</v>
      </c>
      <c r="AG5238" t="s">
        <v>198</v>
      </c>
      <c r="AH5238" t="s">
        <v>196</v>
      </c>
    </row>
    <row r="5239" spans="1:34" x14ac:dyDescent="0.25">
      <c r="A5239">
        <v>4754</v>
      </c>
      <c r="B5239">
        <v>17157</v>
      </c>
      <c r="C5239" t="s">
        <v>17</v>
      </c>
      <c r="D5239" s="1">
        <v>40151.541666666664</v>
      </c>
      <c r="E5239" s="1">
        <v>40879.381944444445</v>
      </c>
      <c r="F5239">
        <v>8</v>
      </c>
      <c r="G5239">
        <v>19</v>
      </c>
      <c r="H5239">
        <v>78</v>
      </c>
      <c r="I5239">
        <v>2092</v>
      </c>
      <c r="J5239">
        <v>5151.8999999999996</v>
      </c>
      <c r="K5239">
        <v>271.14999999999998</v>
      </c>
      <c r="L5239">
        <v>5</v>
      </c>
      <c r="M5239">
        <v>5</v>
      </c>
      <c r="N5239">
        <v>5</v>
      </c>
      <c r="O5239" t="s">
        <v>146</v>
      </c>
      <c r="P5239">
        <v>15</v>
      </c>
      <c r="Q5239" t="s">
        <v>129</v>
      </c>
      <c r="T5239">
        <v>17669</v>
      </c>
      <c r="U5239" t="s">
        <v>17</v>
      </c>
      <c r="V5239" t="s">
        <v>129</v>
      </c>
      <c r="W5239">
        <v>43</v>
      </c>
      <c r="X5239">
        <v>10</v>
      </c>
      <c r="Y5239">
        <v>6142.35</v>
      </c>
      <c r="Z5239">
        <v>822.22</v>
      </c>
      <c r="AA5239">
        <v>973.5</v>
      </c>
      <c r="AB5239">
        <v>151.28</v>
      </c>
      <c r="AC5239">
        <v>18.399999999999999</v>
      </c>
      <c r="AD5239" t="s">
        <v>202</v>
      </c>
      <c r="AE5239">
        <v>0</v>
      </c>
      <c r="AF5239">
        <v>0</v>
      </c>
      <c r="AG5239" t="s">
        <v>198</v>
      </c>
      <c r="AH5239" t="s">
        <v>196</v>
      </c>
    </row>
    <row r="5240" spans="1:34" x14ac:dyDescent="0.25">
      <c r="A5240">
        <v>282</v>
      </c>
      <c r="B5240">
        <v>12633</v>
      </c>
      <c r="C5240" t="s">
        <v>34</v>
      </c>
      <c r="D5240" s="1">
        <v>40361.488888888889</v>
      </c>
      <c r="E5240" s="1">
        <v>40828.486111111109</v>
      </c>
      <c r="F5240">
        <v>59</v>
      </c>
      <c r="G5240">
        <v>7</v>
      </c>
      <c r="H5240">
        <v>219</v>
      </c>
      <c r="I5240">
        <v>3209</v>
      </c>
      <c r="J5240">
        <v>5156.16</v>
      </c>
      <c r="K5240">
        <v>736.59</v>
      </c>
      <c r="L5240">
        <v>4</v>
      </c>
      <c r="M5240">
        <v>4</v>
      </c>
      <c r="N5240">
        <v>5</v>
      </c>
      <c r="O5240" t="s">
        <v>147</v>
      </c>
      <c r="P5240">
        <v>13</v>
      </c>
      <c r="Q5240" t="s">
        <v>129</v>
      </c>
      <c r="T5240">
        <v>17670</v>
      </c>
      <c r="U5240" t="s">
        <v>17</v>
      </c>
      <c r="V5240" t="s">
        <v>19</v>
      </c>
      <c r="W5240">
        <v>228</v>
      </c>
      <c r="X5240">
        <v>1</v>
      </c>
      <c r="Y5240">
        <v>205.7</v>
      </c>
      <c r="Z5240">
        <v>0</v>
      </c>
      <c r="AA5240">
        <v>0</v>
      </c>
      <c r="AB5240">
        <v>0</v>
      </c>
      <c r="AD5240" t="s">
        <v>191</v>
      </c>
      <c r="AE5240">
        <v>0</v>
      </c>
      <c r="AF5240">
        <v>0</v>
      </c>
      <c r="AG5240" t="s">
        <v>198</v>
      </c>
      <c r="AH5240" t="s">
        <v>196</v>
      </c>
    </row>
    <row r="5241" spans="1:34" x14ac:dyDescent="0.25">
      <c r="A5241">
        <v>3408</v>
      </c>
      <c r="B5241">
        <v>15796</v>
      </c>
      <c r="C5241" t="s">
        <v>17</v>
      </c>
      <c r="D5241" s="1">
        <v>40268.548611111109</v>
      </c>
      <c r="E5241" s="1">
        <v>40885.829861111109</v>
      </c>
      <c r="F5241">
        <v>2</v>
      </c>
      <c r="G5241">
        <v>17</v>
      </c>
      <c r="H5241">
        <v>137</v>
      </c>
      <c r="I5241">
        <v>1732</v>
      </c>
      <c r="J5241">
        <v>5170.63</v>
      </c>
      <c r="K5241">
        <v>304.14999999999998</v>
      </c>
      <c r="L5241">
        <v>5</v>
      </c>
      <c r="M5241">
        <v>5</v>
      </c>
      <c r="N5241">
        <v>5</v>
      </c>
      <c r="O5241" t="s">
        <v>146</v>
      </c>
      <c r="P5241">
        <v>15</v>
      </c>
      <c r="Q5241" t="s">
        <v>129</v>
      </c>
      <c r="T5241">
        <v>17671</v>
      </c>
      <c r="U5241" t="s">
        <v>17</v>
      </c>
      <c r="V5241" t="s">
        <v>129</v>
      </c>
      <c r="W5241">
        <v>16</v>
      </c>
      <c r="X5241">
        <v>5</v>
      </c>
      <c r="Y5241">
        <v>2009.16</v>
      </c>
      <c r="Z5241">
        <v>311.82</v>
      </c>
      <c r="AA5241">
        <v>474.16</v>
      </c>
      <c r="AB5241">
        <v>162.34</v>
      </c>
      <c r="AC5241">
        <v>52.06</v>
      </c>
      <c r="AD5241" t="s">
        <v>194</v>
      </c>
      <c r="AE5241">
        <v>0</v>
      </c>
      <c r="AF5241">
        <v>14.37</v>
      </c>
      <c r="AG5241" t="s">
        <v>195</v>
      </c>
      <c r="AH5241" t="s">
        <v>199</v>
      </c>
    </row>
    <row r="5242" spans="1:34" x14ac:dyDescent="0.25">
      <c r="A5242">
        <v>5254</v>
      </c>
      <c r="B5242">
        <v>17663</v>
      </c>
      <c r="C5242" t="s">
        <v>17</v>
      </c>
      <c r="D5242" s="1">
        <v>40241.487500000003</v>
      </c>
      <c r="E5242" s="1">
        <v>40861.37222222222</v>
      </c>
      <c r="F5242">
        <v>26</v>
      </c>
      <c r="G5242">
        <v>17</v>
      </c>
      <c r="H5242">
        <v>153</v>
      </c>
      <c r="I5242">
        <v>2297</v>
      </c>
      <c r="J5242">
        <v>5175.83</v>
      </c>
      <c r="K5242">
        <v>304.45999999999998</v>
      </c>
      <c r="L5242">
        <v>4</v>
      </c>
      <c r="M5242">
        <v>5</v>
      </c>
      <c r="N5242">
        <v>5</v>
      </c>
      <c r="O5242" t="s">
        <v>148</v>
      </c>
      <c r="P5242">
        <v>14</v>
      </c>
      <c r="Q5242" t="s">
        <v>129</v>
      </c>
      <c r="T5242">
        <v>17672</v>
      </c>
      <c r="U5242" t="s">
        <v>17</v>
      </c>
      <c r="V5242" t="s">
        <v>129</v>
      </c>
      <c r="W5242">
        <v>51</v>
      </c>
      <c r="X5242">
        <v>6</v>
      </c>
      <c r="Y5242">
        <v>5663.74</v>
      </c>
      <c r="Z5242">
        <v>0</v>
      </c>
      <c r="AA5242">
        <v>2000.33</v>
      </c>
      <c r="AB5242">
        <v>2000.33</v>
      </c>
      <c r="AD5242" t="s">
        <v>197</v>
      </c>
      <c r="AE5242">
        <v>0</v>
      </c>
      <c r="AF5242">
        <v>1.26</v>
      </c>
      <c r="AG5242" t="s">
        <v>198</v>
      </c>
      <c r="AH5242" t="s">
        <v>196</v>
      </c>
    </row>
    <row r="5243" spans="1:34" x14ac:dyDescent="0.25">
      <c r="A5243">
        <v>2169</v>
      </c>
      <c r="B5243">
        <v>14546</v>
      </c>
      <c r="C5243" t="s">
        <v>17</v>
      </c>
      <c r="D5243" s="1">
        <v>40153.548611111109</v>
      </c>
      <c r="E5243" s="1">
        <v>40881.541666666664</v>
      </c>
      <c r="F5243">
        <v>6</v>
      </c>
      <c r="G5243">
        <v>11</v>
      </c>
      <c r="H5243">
        <v>410</v>
      </c>
      <c r="I5243">
        <v>2688</v>
      </c>
      <c r="J5243">
        <v>5184.84</v>
      </c>
      <c r="K5243">
        <v>471.35</v>
      </c>
      <c r="L5243">
        <v>5</v>
      </c>
      <c r="M5243">
        <v>5</v>
      </c>
      <c r="N5243">
        <v>5</v>
      </c>
      <c r="O5243" t="s">
        <v>146</v>
      </c>
      <c r="P5243">
        <v>15</v>
      </c>
      <c r="Q5243" t="s">
        <v>129</v>
      </c>
      <c r="T5243">
        <v>17673</v>
      </c>
      <c r="U5243" t="s">
        <v>17</v>
      </c>
      <c r="V5243" t="s">
        <v>129</v>
      </c>
      <c r="W5243">
        <v>2</v>
      </c>
      <c r="X5243">
        <v>13</v>
      </c>
      <c r="Y5243">
        <v>4173.88</v>
      </c>
      <c r="Z5243">
        <v>142.52000000000001</v>
      </c>
      <c r="AA5243">
        <v>419.35</v>
      </c>
      <c r="AB5243">
        <v>276.83</v>
      </c>
      <c r="AC5243">
        <v>194.24</v>
      </c>
      <c r="AD5243" t="s">
        <v>194</v>
      </c>
      <c r="AE5243">
        <v>0</v>
      </c>
      <c r="AF5243">
        <v>0.41</v>
      </c>
      <c r="AG5243" t="s">
        <v>195</v>
      </c>
      <c r="AH5243" t="s">
        <v>196</v>
      </c>
    </row>
    <row r="5244" spans="1:34" x14ac:dyDescent="0.25">
      <c r="A5244">
        <v>3423</v>
      </c>
      <c r="B5244">
        <v>15812</v>
      </c>
      <c r="C5244" t="s">
        <v>17</v>
      </c>
      <c r="D5244" s="1">
        <v>40162.569444444445</v>
      </c>
      <c r="E5244" s="1">
        <v>40779.59652777778</v>
      </c>
      <c r="F5244">
        <v>108</v>
      </c>
      <c r="G5244">
        <v>12</v>
      </c>
      <c r="H5244">
        <v>87</v>
      </c>
      <c r="I5244">
        <v>3450</v>
      </c>
      <c r="J5244">
        <v>5201.47</v>
      </c>
      <c r="K5244">
        <v>433.46</v>
      </c>
      <c r="L5244">
        <v>3</v>
      </c>
      <c r="M5244">
        <v>5</v>
      </c>
      <c r="N5244">
        <v>5</v>
      </c>
      <c r="O5244" t="s">
        <v>150</v>
      </c>
      <c r="P5244">
        <v>13</v>
      </c>
      <c r="Q5244" t="s">
        <v>96</v>
      </c>
      <c r="T5244">
        <v>17674</v>
      </c>
      <c r="U5244" t="s">
        <v>17</v>
      </c>
      <c r="V5244" t="s">
        <v>22</v>
      </c>
      <c r="W5244">
        <v>75</v>
      </c>
      <c r="X5244">
        <v>2</v>
      </c>
      <c r="Y5244">
        <v>551.04</v>
      </c>
      <c r="Z5244">
        <v>0</v>
      </c>
      <c r="AA5244">
        <v>250.38</v>
      </c>
      <c r="AB5244">
        <v>250.38</v>
      </c>
      <c r="AD5244" t="s">
        <v>197</v>
      </c>
      <c r="AE5244">
        <v>0</v>
      </c>
      <c r="AF5244">
        <v>0</v>
      </c>
      <c r="AG5244" t="s">
        <v>198</v>
      </c>
      <c r="AH5244" t="s">
        <v>199</v>
      </c>
    </row>
    <row r="5245" spans="1:34" x14ac:dyDescent="0.25">
      <c r="A5245">
        <v>1394</v>
      </c>
      <c r="B5245">
        <v>13763</v>
      </c>
      <c r="C5245" t="s">
        <v>17</v>
      </c>
      <c r="D5245" s="1">
        <v>40451.73541666667</v>
      </c>
      <c r="E5245" s="1">
        <v>40823.634027777778</v>
      </c>
      <c r="F5245">
        <v>64</v>
      </c>
      <c r="G5245">
        <v>3</v>
      </c>
      <c r="H5245">
        <v>50</v>
      </c>
      <c r="I5245">
        <v>3224</v>
      </c>
      <c r="J5245">
        <v>5217.4399999999996</v>
      </c>
      <c r="K5245">
        <v>1739.15</v>
      </c>
      <c r="L5245">
        <v>3</v>
      </c>
      <c r="M5245">
        <v>3</v>
      </c>
      <c r="N5245">
        <v>5</v>
      </c>
      <c r="O5245" t="s">
        <v>155</v>
      </c>
      <c r="P5245">
        <v>11</v>
      </c>
      <c r="Q5245" t="s">
        <v>22</v>
      </c>
      <c r="T5245">
        <v>17675</v>
      </c>
      <c r="U5245" t="s">
        <v>17</v>
      </c>
      <c r="V5245" t="s">
        <v>129</v>
      </c>
      <c r="W5245">
        <v>2</v>
      </c>
      <c r="X5245">
        <v>70</v>
      </c>
      <c r="Y5245">
        <v>37642.480000000003</v>
      </c>
      <c r="Z5245">
        <v>6328.58</v>
      </c>
      <c r="AA5245">
        <v>6300.09</v>
      </c>
      <c r="AB5245">
        <v>-28.49</v>
      </c>
      <c r="AC5245">
        <v>-0.45</v>
      </c>
      <c r="AD5245" t="s">
        <v>202</v>
      </c>
      <c r="AE5245">
        <v>28.49</v>
      </c>
      <c r="AF5245">
        <v>1.53</v>
      </c>
      <c r="AG5245" t="s">
        <v>198</v>
      </c>
      <c r="AH5245" t="s">
        <v>196</v>
      </c>
    </row>
    <row r="5246" spans="1:34" x14ac:dyDescent="0.25">
      <c r="A5246">
        <v>3219</v>
      </c>
      <c r="B5246">
        <v>15606</v>
      </c>
      <c r="C5246" t="s">
        <v>17</v>
      </c>
      <c r="D5246" s="1">
        <v>40239.616666666669</v>
      </c>
      <c r="E5246" s="1">
        <v>40825.657638888886</v>
      </c>
      <c r="F5246">
        <v>62</v>
      </c>
      <c r="G5246">
        <v>17</v>
      </c>
      <c r="H5246">
        <v>84</v>
      </c>
      <c r="I5246">
        <v>1615</v>
      </c>
      <c r="J5246">
        <v>5230.99</v>
      </c>
      <c r="K5246">
        <v>307.70999999999998</v>
      </c>
      <c r="L5246">
        <v>3</v>
      </c>
      <c r="M5246">
        <v>5</v>
      </c>
      <c r="N5246">
        <v>5</v>
      </c>
      <c r="O5246" t="s">
        <v>150</v>
      </c>
      <c r="P5246">
        <v>13</v>
      </c>
      <c r="Q5246" t="s">
        <v>96</v>
      </c>
      <c r="T5246">
        <v>17676</v>
      </c>
      <c r="U5246" t="s">
        <v>17</v>
      </c>
      <c r="V5246" t="s">
        <v>129</v>
      </c>
      <c r="W5246">
        <v>5</v>
      </c>
      <c r="X5246">
        <v>10</v>
      </c>
      <c r="Y5246">
        <v>2448.64</v>
      </c>
      <c r="Z5246">
        <v>430.14</v>
      </c>
      <c r="AA5246">
        <v>640.34</v>
      </c>
      <c r="AB5246">
        <v>210.2</v>
      </c>
      <c r="AC5246">
        <v>48.87</v>
      </c>
      <c r="AD5246" t="s">
        <v>194</v>
      </c>
      <c r="AE5246">
        <v>0</v>
      </c>
      <c r="AF5246">
        <v>1.59</v>
      </c>
      <c r="AG5246" t="s">
        <v>195</v>
      </c>
      <c r="AH5246" t="s">
        <v>196</v>
      </c>
    </row>
    <row r="5247" spans="1:34" x14ac:dyDescent="0.25">
      <c r="A5247">
        <v>4659</v>
      </c>
      <c r="B5247">
        <v>17061</v>
      </c>
      <c r="C5247" t="s">
        <v>17</v>
      </c>
      <c r="D5247" s="1">
        <v>40654.561805555553</v>
      </c>
      <c r="E5247" s="1">
        <v>40813.474999999999</v>
      </c>
      <c r="F5247">
        <v>74</v>
      </c>
      <c r="G5247">
        <v>11</v>
      </c>
      <c r="H5247">
        <v>57</v>
      </c>
      <c r="I5247">
        <v>1526</v>
      </c>
      <c r="J5247">
        <v>5232.2299999999996</v>
      </c>
      <c r="K5247">
        <v>475.66</v>
      </c>
      <c r="L5247">
        <v>3</v>
      </c>
      <c r="M5247">
        <v>5</v>
      </c>
      <c r="N5247">
        <v>5</v>
      </c>
      <c r="O5247" t="s">
        <v>150</v>
      </c>
      <c r="P5247">
        <v>13</v>
      </c>
      <c r="Q5247" t="s">
        <v>96</v>
      </c>
      <c r="T5247">
        <v>17677</v>
      </c>
      <c r="U5247" t="s">
        <v>17</v>
      </c>
      <c r="V5247" t="s">
        <v>129</v>
      </c>
      <c r="W5247">
        <v>2</v>
      </c>
      <c r="X5247">
        <v>54</v>
      </c>
      <c r="Y5247">
        <v>35058.46</v>
      </c>
      <c r="Z5247">
        <v>5421.42</v>
      </c>
      <c r="AA5247">
        <v>4678.88</v>
      </c>
      <c r="AB5247">
        <v>-742.54</v>
      </c>
      <c r="AC5247">
        <v>-13.7</v>
      </c>
      <c r="AD5247" t="s">
        <v>202</v>
      </c>
      <c r="AE5247">
        <v>742.54</v>
      </c>
      <c r="AF5247">
        <v>2.35</v>
      </c>
      <c r="AG5247" t="s">
        <v>198</v>
      </c>
      <c r="AH5247" t="s">
        <v>196</v>
      </c>
    </row>
    <row r="5248" spans="1:34" x14ac:dyDescent="0.25">
      <c r="A5248">
        <v>3335</v>
      </c>
      <c r="B5248">
        <v>15722</v>
      </c>
      <c r="C5248" t="s">
        <v>17</v>
      </c>
      <c r="D5248" s="1">
        <v>40246.628472222219</v>
      </c>
      <c r="E5248" s="1">
        <v>40851.488194444442</v>
      </c>
      <c r="F5248">
        <v>36</v>
      </c>
      <c r="G5248">
        <v>11</v>
      </c>
      <c r="H5248">
        <v>91</v>
      </c>
      <c r="I5248">
        <v>2279</v>
      </c>
      <c r="J5248">
        <v>5234</v>
      </c>
      <c r="K5248">
        <v>475.82</v>
      </c>
      <c r="L5248">
        <v>4</v>
      </c>
      <c r="M5248">
        <v>5</v>
      </c>
      <c r="N5248">
        <v>5</v>
      </c>
      <c r="O5248" t="s">
        <v>148</v>
      </c>
      <c r="P5248">
        <v>14</v>
      </c>
      <c r="Q5248" t="s">
        <v>129</v>
      </c>
      <c r="T5248">
        <v>17678</v>
      </c>
      <c r="U5248" t="s">
        <v>17</v>
      </c>
      <c r="V5248" t="s">
        <v>22</v>
      </c>
      <c r="W5248">
        <v>264</v>
      </c>
      <c r="X5248">
        <v>2</v>
      </c>
      <c r="Y5248">
        <v>599.76</v>
      </c>
      <c r="Z5248">
        <v>0</v>
      </c>
      <c r="AA5248">
        <v>0</v>
      </c>
      <c r="AB5248">
        <v>0</v>
      </c>
      <c r="AD5248" t="s">
        <v>191</v>
      </c>
      <c r="AE5248">
        <v>0</v>
      </c>
      <c r="AF5248">
        <v>3.33</v>
      </c>
      <c r="AG5248" t="s">
        <v>198</v>
      </c>
      <c r="AH5248" t="s">
        <v>199</v>
      </c>
    </row>
    <row r="5249" spans="1:34" x14ac:dyDescent="0.25">
      <c r="A5249">
        <v>401</v>
      </c>
      <c r="B5249">
        <v>12755</v>
      </c>
      <c r="C5249" t="s">
        <v>44</v>
      </c>
      <c r="D5249" s="1">
        <v>40193.497916666667</v>
      </c>
      <c r="E5249" s="1">
        <v>40606.529166666667</v>
      </c>
      <c r="F5249">
        <v>281</v>
      </c>
      <c r="G5249">
        <v>11</v>
      </c>
      <c r="H5249">
        <v>34</v>
      </c>
      <c r="I5249">
        <v>2293</v>
      </c>
      <c r="J5249">
        <v>5236.26</v>
      </c>
      <c r="K5249">
        <v>476.02</v>
      </c>
      <c r="L5249">
        <v>2</v>
      </c>
      <c r="M5249">
        <v>5</v>
      </c>
      <c r="N5249">
        <v>5</v>
      </c>
      <c r="O5249" t="s">
        <v>156</v>
      </c>
      <c r="P5249">
        <v>12</v>
      </c>
      <c r="Q5249" t="s">
        <v>40</v>
      </c>
      <c r="T5249">
        <v>17679</v>
      </c>
      <c r="U5249" t="s">
        <v>17</v>
      </c>
      <c r="V5249" t="s">
        <v>129</v>
      </c>
      <c r="W5249">
        <v>53</v>
      </c>
      <c r="X5249">
        <v>7</v>
      </c>
      <c r="Y5249">
        <v>3577.61</v>
      </c>
      <c r="Z5249">
        <v>0</v>
      </c>
      <c r="AA5249">
        <v>1992.11</v>
      </c>
      <c r="AB5249">
        <v>1992.11</v>
      </c>
      <c r="AD5249" t="s">
        <v>197</v>
      </c>
      <c r="AE5249">
        <v>0</v>
      </c>
      <c r="AF5249">
        <v>11.49</v>
      </c>
      <c r="AG5249" t="s">
        <v>192</v>
      </c>
      <c r="AH5249" t="s">
        <v>199</v>
      </c>
    </row>
    <row r="5250" spans="1:34" x14ac:dyDescent="0.25">
      <c r="A5250">
        <v>2548</v>
      </c>
      <c r="B5250">
        <v>14930</v>
      </c>
      <c r="C5250" t="s">
        <v>91</v>
      </c>
      <c r="D5250" s="1">
        <v>40280.473611111112</v>
      </c>
      <c r="E5250" s="1">
        <v>40778.438194444447</v>
      </c>
      <c r="F5250">
        <v>109</v>
      </c>
      <c r="G5250">
        <v>6</v>
      </c>
      <c r="H5250">
        <v>213</v>
      </c>
      <c r="I5250">
        <v>2193</v>
      </c>
      <c r="J5250">
        <v>5236.7299999999996</v>
      </c>
      <c r="K5250">
        <v>872.79</v>
      </c>
      <c r="L5250">
        <v>3</v>
      </c>
      <c r="M5250">
        <v>4</v>
      </c>
      <c r="N5250">
        <v>5</v>
      </c>
      <c r="O5250" t="s">
        <v>144</v>
      </c>
      <c r="P5250">
        <v>12</v>
      </c>
      <c r="Q5250" t="s">
        <v>96</v>
      </c>
      <c r="T5250">
        <v>17680</v>
      </c>
      <c r="U5250" t="s">
        <v>17</v>
      </c>
      <c r="V5250" t="s">
        <v>24</v>
      </c>
      <c r="W5250">
        <v>24</v>
      </c>
      <c r="X5250">
        <v>3</v>
      </c>
      <c r="Y5250">
        <v>497.45</v>
      </c>
      <c r="Z5250">
        <v>0</v>
      </c>
      <c r="AA5250">
        <v>184.4</v>
      </c>
      <c r="AB5250">
        <v>184.4</v>
      </c>
      <c r="AD5250" t="s">
        <v>197</v>
      </c>
      <c r="AE5250">
        <v>0</v>
      </c>
      <c r="AF5250">
        <v>7.03</v>
      </c>
      <c r="AG5250" t="s">
        <v>198</v>
      </c>
      <c r="AH5250" t="s">
        <v>196</v>
      </c>
    </row>
    <row r="5251" spans="1:34" x14ac:dyDescent="0.25">
      <c r="A5251">
        <v>749</v>
      </c>
      <c r="B5251">
        <v>13107</v>
      </c>
      <c r="C5251" t="s">
        <v>17</v>
      </c>
      <c r="D5251" s="1">
        <v>40213.451388888891</v>
      </c>
      <c r="E5251" s="1">
        <v>40842.619444444441</v>
      </c>
      <c r="F5251">
        <v>45</v>
      </c>
      <c r="G5251">
        <v>9</v>
      </c>
      <c r="H5251">
        <v>142</v>
      </c>
      <c r="I5251">
        <v>4316</v>
      </c>
      <c r="J5251">
        <v>5253.07</v>
      </c>
      <c r="K5251">
        <v>583.66999999999996</v>
      </c>
      <c r="L5251">
        <v>4</v>
      </c>
      <c r="M5251">
        <v>5</v>
      </c>
      <c r="N5251">
        <v>5</v>
      </c>
      <c r="O5251" t="s">
        <v>148</v>
      </c>
      <c r="P5251">
        <v>14</v>
      </c>
      <c r="Q5251" t="s">
        <v>129</v>
      </c>
      <c r="T5251">
        <v>17681</v>
      </c>
      <c r="U5251" t="s">
        <v>17</v>
      </c>
      <c r="V5251" t="s">
        <v>40</v>
      </c>
      <c r="W5251">
        <v>598</v>
      </c>
      <c r="X5251">
        <v>5</v>
      </c>
      <c r="Y5251">
        <v>731.2</v>
      </c>
      <c r="Z5251">
        <v>0</v>
      </c>
      <c r="AA5251">
        <v>0</v>
      </c>
      <c r="AB5251">
        <v>0</v>
      </c>
      <c r="AD5251" t="s">
        <v>191</v>
      </c>
      <c r="AE5251">
        <v>0</v>
      </c>
      <c r="AF5251">
        <v>27.57</v>
      </c>
      <c r="AG5251" t="s">
        <v>192</v>
      </c>
      <c r="AH5251" t="s">
        <v>193</v>
      </c>
    </row>
    <row r="5252" spans="1:34" x14ac:dyDescent="0.25">
      <c r="A5252">
        <v>1604</v>
      </c>
      <c r="B5252">
        <v>13975</v>
      </c>
      <c r="C5252" t="s">
        <v>17</v>
      </c>
      <c r="D5252" s="1">
        <v>40211.550694444442</v>
      </c>
      <c r="E5252" s="1">
        <v>40855.554861111108</v>
      </c>
      <c r="F5252">
        <v>32</v>
      </c>
      <c r="G5252">
        <v>12</v>
      </c>
      <c r="H5252">
        <v>434</v>
      </c>
      <c r="I5252">
        <v>3884</v>
      </c>
      <c r="J5252">
        <v>5256.4</v>
      </c>
      <c r="K5252">
        <v>438.03</v>
      </c>
      <c r="L5252">
        <v>4</v>
      </c>
      <c r="M5252">
        <v>5</v>
      </c>
      <c r="N5252">
        <v>5</v>
      </c>
      <c r="O5252" t="s">
        <v>148</v>
      </c>
      <c r="P5252">
        <v>14</v>
      </c>
      <c r="Q5252" t="s">
        <v>129</v>
      </c>
      <c r="T5252">
        <v>17682</v>
      </c>
      <c r="U5252" t="s">
        <v>17</v>
      </c>
      <c r="V5252" t="s">
        <v>129</v>
      </c>
      <c r="W5252">
        <v>11</v>
      </c>
      <c r="X5252">
        <v>11</v>
      </c>
      <c r="Y5252">
        <v>4065.28</v>
      </c>
      <c r="Z5252">
        <v>791.94</v>
      </c>
      <c r="AA5252">
        <v>574.98</v>
      </c>
      <c r="AB5252">
        <v>-216.96</v>
      </c>
      <c r="AC5252">
        <v>-27.4</v>
      </c>
      <c r="AD5252" t="s">
        <v>204</v>
      </c>
      <c r="AE5252">
        <v>216.96</v>
      </c>
      <c r="AF5252">
        <v>0.37</v>
      </c>
      <c r="AG5252" t="s">
        <v>205</v>
      </c>
      <c r="AH5252" t="s">
        <v>193</v>
      </c>
    </row>
    <row r="5253" spans="1:34" x14ac:dyDescent="0.25">
      <c r="A5253">
        <v>1560</v>
      </c>
      <c r="B5253">
        <v>13931</v>
      </c>
      <c r="C5253" t="s">
        <v>17</v>
      </c>
      <c r="D5253" s="1">
        <v>40150.43472222222</v>
      </c>
      <c r="E5253" s="1">
        <v>40791.425000000003</v>
      </c>
      <c r="F5253">
        <v>96</v>
      </c>
      <c r="G5253">
        <v>11</v>
      </c>
      <c r="H5253">
        <v>205</v>
      </c>
      <c r="I5253">
        <v>3488</v>
      </c>
      <c r="J5253">
        <v>5257.38</v>
      </c>
      <c r="K5253">
        <v>477.94</v>
      </c>
      <c r="L5253">
        <v>3</v>
      </c>
      <c r="M5253">
        <v>5</v>
      </c>
      <c r="N5253">
        <v>5</v>
      </c>
      <c r="O5253" t="s">
        <v>150</v>
      </c>
      <c r="P5253">
        <v>13</v>
      </c>
      <c r="Q5253" t="s">
        <v>96</v>
      </c>
      <c r="T5253">
        <v>17683</v>
      </c>
      <c r="U5253" t="s">
        <v>17</v>
      </c>
      <c r="V5253" t="s">
        <v>29</v>
      </c>
      <c r="W5253">
        <v>386</v>
      </c>
      <c r="X5253">
        <v>3</v>
      </c>
      <c r="Y5253">
        <v>819.01</v>
      </c>
      <c r="Z5253">
        <v>0</v>
      </c>
      <c r="AA5253">
        <v>0</v>
      </c>
      <c r="AB5253">
        <v>0</v>
      </c>
      <c r="AD5253" t="s">
        <v>191</v>
      </c>
      <c r="AE5253">
        <v>0</v>
      </c>
      <c r="AF5253">
        <v>0</v>
      </c>
      <c r="AG5253" t="s">
        <v>198</v>
      </c>
      <c r="AH5253" t="s">
        <v>199</v>
      </c>
    </row>
    <row r="5254" spans="1:34" x14ac:dyDescent="0.25">
      <c r="A5254">
        <v>2769</v>
      </c>
      <c r="B5254">
        <v>15152</v>
      </c>
      <c r="C5254" t="s">
        <v>17</v>
      </c>
      <c r="D5254" s="1">
        <v>40185.635416666664</v>
      </c>
      <c r="E5254" s="1">
        <v>40877.522222222222</v>
      </c>
      <c r="F5254">
        <v>10</v>
      </c>
      <c r="G5254">
        <v>14</v>
      </c>
      <c r="H5254">
        <v>214</v>
      </c>
      <c r="I5254">
        <v>2994</v>
      </c>
      <c r="J5254">
        <v>5263.83</v>
      </c>
      <c r="K5254">
        <v>375.99</v>
      </c>
      <c r="L5254">
        <v>5</v>
      </c>
      <c r="M5254">
        <v>5</v>
      </c>
      <c r="N5254">
        <v>5</v>
      </c>
      <c r="O5254" t="s">
        <v>146</v>
      </c>
      <c r="P5254">
        <v>15</v>
      </c>
      <c r="Q5254" t="s">
        <v>129</v>
      </c>
      <c r="T5254">
        <v>17684</v>
      </c>
      <c r="U5254" t="s">
        <v>17</v>
      </c>
      <c r="V5254" t="s">
        <v>24</v>
      </c>
      <c r="W5254">
        <v>44</v>
      </c>
      <c r="X5254">
        <v>1</v>
      </c>
      <c r="Y5254">
        <v>239.41</v>
      </c>
      <c r="Z5254">
        <v>0</v>
      </c>
      <c r="AA5254">
        <v>239.41</v>
      </c>
      <c r="AB5254">
        <v>239.41</v>
      </c>
      <c r="AD5254" t="s">
        <v>197</v>
      </c>
      <c r="AE5254">
        <v>0</v>
      </c>
      <c r="AF5254">
        <v>0</v>
      </c>
      <c r="AG5254" t="s">
        <v>198</v>
      </c>
      <c r="AH5254" t="s">
        <v>196</v>
      </c>
    </row>
    <row r="5255" spans="1:34" x14ac:dyDescent="0.25">
      <c r="A5255">
        <v>3007</v>
      </c>
      <c r="B5255">
        <v>15394</v>
      </c>
      <c r="C5255" t="s">
        <v>17</v>
      </c>
      <c r="D5255" s="1">
        <v>40162.795138888891</v>
      </c>
      <c r="E5255" s="1">
        <v>40877.492361111108</v>
      </c>
      <c r="F5255">
        <v>10</v>
      </c>
      <c r="G5255">
        <v>11</v>
      </c>
      <c r="H5255">
        <v>129</v>
      </c>
      <c r="I5255">
        <v>2372</v>
      </c>
      <c r="J5255">
        <v>5286.8</v>
      </c>
      <c r="K5255">
        <v>480.62</v>
      </c>
      <c r="L5255">
        <v>5</v>
      </c>
      <c r="M5255">
        <v>5</v>
      </c>
      <c r="N5255">
        <v>5</v>
      </c>
      <c r="O5255" t="s">
        <v>146</v>
      </c>
      <c r="P5255">
        <v>15</v>
      </c>
      <c r="Q5255" t="s">
        <v>129</v>
      </c>
      <c r="T5255">
        <v>17685</v>
      </c>
      <c r="U5255" t="s">
        <v>17</v>
      </c>
      <c r="V5255" t="s">
        <v>129</v>
      </c>
      <c r="W5255">
        <v>17</v>
      </c>
      <c r="X5255">
        <v>12</v>
      </c>
      <c r="Y5255">
        <v>5454.95</v>
      </c>
      <c r="Z5255">
        <v>0</v>
      </c>
      <c r="AA5255">
        <v>1643.11</v>
      </c>
      <c r="AB5255">
        <v>1643.11</v>
      </c>
      <c r="AD5255" t="s">
        <v>197</v>
      </c>
      <c r="AE5255">
        <v>0</v>
      </c>
      <c r="AF5255">
        <v>0.27</v>
      </c>
      <c r="AG5255" t="s">
        <v>198</v>
      </c>
      <c r="AH5255" t="s">
        <v>196</v>
      </c>
    </row>
    <row r="5256" spans="1:34" x14ac:dyDescent="0.25">
      <c r="A5256">
        <v>3998</v>
      </c>
      <c r="B5256">
        <v>16393</v>
      </c>
      <c r="C5256" t="s">
        <v>17</v>
      </c>
      <c r="D5256" s="1">
        <v>40148.509027777778</v>
      </c>
      <c r="E5256" s="1">
        <v>40884.535416666666</v>
      </c>
      <c r="F5256">
        <v>3</v>
      </c>
      <c r="G5256">
        <v>23</v>
      </c>
      <c r="H5256">
        <v>313</v>
      </c>
      <c r="I5256">
        <v>3001</v>
      </c>
      <c r="J5256">
        <v>5297.77</v>
      </c>
      <c r="K5256">
        <v>230.34</v>
      </c>
      <c r="L5256">
        <v>5</v>
      </c>
      <c r="M5256">
        <v>5</v>
      </c>
      <c r="N5256">
        <v>5</v>
      </c>
      <c r="O5256" t="s">
        <v>146</v>
      </c>
      <c r="P5256">
        <v>15</v>
      </c>
      <c r="Q5256" t="s">
        <v>129</v>
      </c>
      <c r="T5256">
        <v>17686</v>
      </c>
      <c r="U5256" t="s">
        <v>17</v>
      </c>
      <c r="V5256" t="s">
        <v>129</v>
      </c>
      <c r="W5256">
        <v>8</v>
      </c>
      <c r="X5256">
        <v>9</v>
      </c>
      <c r="Y5256">
        <v>8296.81</v>
      </c>
      <c r="Z5256">
        <v>1552.6</v>
      </c>
      <c r="AA5256">
        <v>1150.1099999999999</v>
      </c>
      <c r="AB5256">
        <v>-402.49</v>
      </c>
      <c r="AC5256">
        <v>-25.92</v>
      </c>
      <c r="AD5256" t="s">
        <v>204</v>
      </c>
      <c r="AE5256">
        <v>402.49</v>
      </c>
      <c r="AF5256">
        <v>0</v>
      </c>
      <c r="AG5256" t="s">
        <v>205</v>
      </c>
      <c r="AH5256" t="s">
        <v>193</v>
      </c>
    </row>
    <row r="5257" spans="1:34" x14ac:dyDescent="0.25">
      <c r="A5257">
        <v>4150</v>
      </c>
      <c r="B5257">
        <v>16546</v>
      </c>
      <c r="C5257" t="s">
        <v>17</v>
      </c>
      <c r="D5257" s="1">
        <v>40444.654861111114</v>
      </c>
      <c r="E5257" s="1">
        <v>40596.472222222219</v>
      </c>
      <c r="F5257">
        <v>291</v>
      </c>
      <c r="G5257">
        <v>5</v>
      </c>
      <c r="H5257">
        <v>75</v>
      </c>
      <c r="I5257">
        <v>4211</v>
      </c>
      <c r="J5257">
        <v>5307.07</v>
      </c>
      <c r="K5257">
        <v>1061.4100000000001</v>
      </c>
      <c r="L5257">
        <v>2</v>
      </c>
      <c r="M5257">
        <v>4</v>
      </c>
      <c r="N5257">
        <v>5</v>
      </c>
      <c r="O5257" t="s">
        <v>154</v>
      </c>
      <c r="P5257">
        <v>11</v>
      </c>
      <c r="Q5257" t="s">
        <v>40</v>
      </c>
      <c r="T5257">
        <v>17687</v>
      </c>
      <c r="U5257" t="s">
        <v>17</v>
      </c>
      <c r="V5257" t="s">
        <v>19</v>
      </c>
      <c r="W5257">
        <v>421</v>
      </c>
      <c r="X5257">
        <v>1</v>
      </c>
      <c r="Y5257">
        <v>432.68</v>
      </c>
      <c r="Z5257">
        <v>0</v>
      </c>
      <c r="AA5257">
        <v>0</v>
      </c>
      <c r="AB5257">
        <v>0</v>
      </c>
      <c r="AD5257" t="s">
        <v>191</v>
      </c>
      <c r="AE5257">
        <v>0</v>
      </c>
      <c r="AF5257">
        <v>0</v>
      </c>
      <c r="AG5257" t="s">
        <v>198</v>
      </c>
      <c r="AH5257" t="s">
        <v>196</v>
      </c>
    </row>
    <row r="5258" spans="1:34" x14ac:dyDescent="0.25">
      <c r="A5258">
        <v>5175</v>
      </c>
      <c r="B5258">
        <v>17584</v>
      </c>
      <c r="C5258" t="s">
        <v>17</v>
      </c>
      <c r="D5258" s="1">
        <v>40203.345138888886</v>
      </c>
      <c r="E5258" s="1">
        <v>40879.716666666667</v>
      </c>
      <c r="F5258">
        <v>8</v>
      </c>
      <c r="G5258">
        <v>6</v>
      </c>
      <c r="H5258">
        <v>85</v>
      </c>
      <c r="I5258">
        <v>2464</v>
      </c>
      <c r="J5258">
        <v>5309.42</v>
      </c>
      <c r="K5258">
        <v>884.9</v>
      </c>
      <c r="L5258">
        <v>5</v>
      </c>
      <c r="M5258">
        <v>4</v>
      </c>
      <c r="N5258">
        <v>5</v>
      </c>
      <c r="O5258" t="s">
        <v>149</v>
      </c>
      <c r="P5258">
        <v>14</v>
      </c>
      <c r="Q5258" t="s">
        <v>129</v>
      </c>
      <c r="T5258">
        <v>17688</v>
      </c>
      <c r="U5258" t="s">
        <v>17</v>
      </c>
      <c r="V5258" t="s">
        <v>19</v>
      </c>
      <c r="W5258">
        <v>394</v>
      </c>
      <c r="X5258">
        <v>1</v>
      </c>
      <c r="Y5258">
        <v>304.2</v>
      </c>
      <c r="Z5258">
        <v>0</v>
      </c>
      <c r="AA5258">
        <v>0</v>
      </c>
      <c r="AB5258">
        <v>0</v>
      </c>
      <c r="AD5258" t="s">
        <v>191</v>
      </c>
      <c r="AE5258">
        <v>0</v>
      </c>
      <c r="AF5258">
        <v>5.82</v>
      </c>
      <c r="AG5258" t="s">
        <v>198</v>
      </c>
      <c r="AH5258" t="s">
        <v>196</v>
      </c>
    </row>
    <row r="5259" spans="1:34" x14ac:dyDescent="0.25">
      <c r="A5259">
        <v>1472</v>
      </c>
      <c r="B5259">
        <v>13842</v>
      </c>
      <c r="C5259" t="s">
        <v>17</v>
      </c>
      <c r="D5259" s="1">
        <v>40225.662499999999</v>
      </c>
      <c r="E5259" s="1">
        <v>40828.45208333333</v>
      </c>
      <c r="F5259">
        <v>59</v>
      </c>
      <c r="G5259">
        <v>18</v>
      </c>
      <c r="H5259">
        <v>214</v>
      </c>
      <c r="I5259">
        <v>2716</v>
      </c>
      <c r="J5259">
        <v>5319.34</v>
      </c>
      <c r="K5259">
        <v>295.52</v>
      </c>
      <c r="L5259">
        <v>4</v>
      </c>
      <c r="M5259">
        <v>5</v>
      </c>
      <c r="N5259">
        <v>5</v>
      </c>
      <c r="O5259" t="s">
        <v>148</v>
      </c>
      <c r="P5259">
        <v>14</v>
      </c>
      <c r="Q5259" t="s">
        <v>129</v>
      </c>
      <c r="T5259">
        <v>17689</v>
      </c>
      <c r="U5259" t="s">
        <v>17</v>
      </c>
      <c r="V5259" t="s">
        <v>22</v>
      </c>
      <c r="W5259">
        <v>389</v>
      </c>
      <c r="X5259">
        <v>2</v>
      </c>
      <c r="Y5259">
        <v>317.08</v>
      </c>
      <c r="Z5259">
        <v>0</v>
      </c>
      <c r="AA5259">
        <v>0</v>
      </c>
      <c r="AB5259">
        <v>0</v>
      </c>
      <c r="AD5259" t="s">
        <v>191</v>
      </c>
      <c r="AE5259">
        <v>0</v>
      </c>
      <c r="AF5259">
        <v>0</v>
      </c>
      <c r="AG5259" t="s">
        <v>198</v>
      </c>
      <c r="AH5259" t="s">
        <v>199</v>
      </c>
    </row>
    <row r="5260" spans="1:34" x14ac:dyDescent="0.25">
      <c r="A5260">
        <v>3241</v>
      </c>
      <c r="B5260">
        <v>15628</v>
      </c>
      <c r="C5260" t="s">
        <v>17</v>
      </c>
      <c r="D5260" s="1">
        <v>40160.568749999999</v>
      </c>
      <c r="E5260" s="1">
        <v>40882.433333333334</v>
      </c>
      <c r="F5260">
        <v>5</v>
      </c>
      <c r="G5260">
        <v>17</v>
      </c>
      <c r="H5260">
        <v>136</v>
      </c>
      <c r="I5260">
        <v>3569</v>
      </c>
      <c r="J5260">
        <v>5333.08</v>
      </c>
      <c r="K5260">
        <v>313.70999999999998</v>
      </c>
      <c r="L5260">
        <v>5</v>
      </c>
      <c r="M5260">
        <v>5</v>
      </c>
      <c r="N5260">
        <v>5</v>
      </c>
      <c r="O5260" t="s">
        <v>146</v>
      </c>
      <c r="P5260">
        <v>15</v>
      </c>
      <c r="Q5260" t="s">
        <v>129</v>
      </c>
      <c r="T5260">
        <v>17690</v>
      </c>
      <c r="U5260" t="s">
        <v>17</v>
      </c>
      <c r="V5260" t="s">
        <v>129</v>
      </c>
      <c r="W5260">
        <v>31</v>
      </c>
      <c r="X5260">
        <v>20</v>
      </c>
      <c r="Y5260">
        <v>6963.8</v>
      </c>
      <c r="Z5260">
        <v>462.75</v>
      </c>
      <c r="AA5260">
        <v>1231.27</v>
      </c>
      <c r="AB5260">
        <v>768.52</v>
      </c>
      <c r="AC5260">
        <v>166.08</v>
      </c>
      <c r="AD5260" t="s">
        <v>194</v>
      </c>
      <c r="AE5260">
        <v>0</v>
      </c>
      <c r="AF5260">
        <v>0.14000000000000001</v>
      </c>
      <c r="AG5260" t="s">
        <v>195</v>
      </c>
      <c r="AH5260" t="s">
        <v>196</v>
      </c>
    </row>
    <row r="5261" spans="1:34" x14ac:dyDescent="0.25">
      <c r="A5261">
        <v>3617</v>
      </c>
      <c r="B5261">
        <v>16008</v>
      </c>
      <c r="C5261" t="s">
        <v>17</v>
      </c>
      <c r="D5261" s="1">
        <v>40256.463194444441</v>
      </c>
      <c r="E5261" s="1">
        <v>40863.438888888886</v>
      </c>
      <c r="F5261">
        <v>24</v>
      </c>
      <c r="G5261">
        <v>15</v>
      </c>
      <c r="H5261">
        <v>63</v>
      </c>
      <c r="I5261">
        <v>3237</v>
      </c>
      <c r="J5261">
        <v>5339.13</v>
      </c>
      <c r="K5261">
        <v>355.94</v>
      </c>
      <c r="L5261">
        <v>4</v>
      </c>
      <c r="M5261">
        <v>5</v>
      </c>
      <c r="N5261">
        <v>5</v>
      </c>
      <c r="O5261" t="s">
        <v>148</v>
      </c>
      <c r="P5261">
        <v>14</v>
      </c>
      <c r="Q5261" t="s">
        <v>129</v>
      </c>
      <c r="T5261">
        <v>17691</v>
      </c>
      <c r="U5261" t="s">
        <v>17</v>
      </c>
      <c r="V5261" t="s">
        <v>40</v>
      </c>
      <c r="W5261">
        <v>359</v>
      </c>
      <c r="X5261">
        <v>4</v>
      </c>
      <c r="Y5261">
        <v>637.54999999999995</v>
      </c>
      <c r="Z5261">
        <v>0</v>
      </c>
      <c r="AA5261">
        <v>0</v>
      </c>
      <c r="AB5261">
        <v>0</v>
      </c>
      <c r="AD5261" t="s">
        <v>191</v>
      </c>
      <c r="AE5261">
        <v>0</v>
      </c>
      <c r="AF5261">
        <v>1.6</v>
      </c>
      <c r="AG5261" t="s">
        <v>200</v>
      </c>
      <c r="AH5261" t="s">
        <v>193</v>
      </c>
    </row>
    <row r="5262" spans="1:34" x14ac:dyDescent="0.25">
      <c r="A5262">
        <v>3254</v>
      </c>
      <c r="B5262">
        <v>15641</v>
      </c>
      <c r="C5262" t="s">
        <v>17</v>
      </c>
      <c r="D5262" s="1">
        <v>40153.646527777775</v>
      </c>
      <c r="E5262" s="1">
        <v>40781.586111111108</v>
      </c>
      <c r="F5262">
        <v>106</v>
      </c>
      <c r="G5262">
        <v>12</v>
      </c>
      <c r="H5262">
        <v>249</v>
      </c>
      <c r="I5262">
        <v>4422</v>
      </c>
      <c r="J5262">
        <v>5345.55</v>
      </c>
      <c r="K5262">
        <v>445.46</v>
      </c>
      <c r="L5262">
        <v>3</v>
      </c>
      <c r="M5262">
        <v>5</v>
      </c>
      <c r="N5262">
        <v>5</v>
      </c>
      <c r="O5262" t="s">
        <v>150</v>
      </c>
      <c r="P5262">
        <v>13</v>
      </c>
      <c r="Q5262" t="s">
        <v>96</v>
      </c>
      <c r="T5262">
        <v>17692</v>
      </c>
      <c r="U5262" t="s">
        <v>17</v>
      </c>
      <c r="V5262" t="s">
        <v>96</v>
      </c>
      <c r="W5262">
        <v>128</v>
      </c>
      <c r="X5262">
        <v>12</v>
      </c>
      <c r="Y5262">
        <v>2960.44</v>
      </c>
      <c r="Z5262">
        <v>117.48</v>
      </c>
      <c r="AA5262">
        <v>0</v>
      </c>
      <c r="AB5262">
        <v>-117.48</v>
      </c>
      <c r="AC5262">
        <v>-100</v>
      </c>
      <c r="AD5262" t="s">
        <v>201</v>
      </c>
      <c r="AE5262">
        <v>117.48</v>
      </c>
      <c r="AF5262">
        <v>0.45</v>
      </c>
      <c r="AG5262" t="s">
        <v>203</v>
      </c>
      <c r="AH5262" t="s">
        <v>193</v>
      </c>
    </row>
    <row r="5263" spans="1:34" x14ac:dyDescent="0.25">
      <c r="A5263">
        <v>5453</v>
      </c>
      <c r="B5263">
        <v>17863</v>
      </c>
      <c r="C5263" t="s">
        <v>17</v>
      </c>
      <c r="D5263" s="1">
        <v>40234.500694444447</v>
      </c>
      <c r="E5263" s="1">
        <v>40827.572916666664</v>
      </c>
      <c r="F5263">
        <v>60</v>
      </c>
      <c r="G5263">
        <v>12</v>
      </c>
      <c r="H5263">
        <v>154</v>
      </c>
      <c r="I5263">
        <v>4676</v>
      </c>
      <c r="J5263">
        <v>5360.48</v>
      </c>
      <c r="K5263">
        <v>446.71</v>
      </c>
      <c r="L5263">
        <v>3</v>
      </c>
      <c r="M5263">
        <v>5</v>
      </c>
      <c r="N5263">
        <v>5</v>
      </c>
      <c r="O5263" t="s">
        <v>150</v>
      </c>
      <c r="P5263">
        <v>13</v>
      </c>
      <c r="Q5263" t="s">
        <v>96</v>
      </c>
      <c r="T5263">
        <v>17693</v>
      </c>
      <c r="U5263" t="s">
        <v>17</v>
      </c>
      <c r="V5263" t="s">
        <v>22</v>
      </c>
      <c r="W5263">
        <v>138</v>
      </c>
      <c r="X5263">
        <v>1</v>
      </c>
      <c r="Y5263">
        <v>200.47</v>
      </c>
      <c r="Z5263">
        <v>200.47</v>
      </c>
      <c r="AA5263">
        <v>0</v>
      </c>
      <c r="AB5263">
        <v>-200.47</v>
      </c>
      <c r="AC5263">
        <v>-100</v>
      </c>
      <c r="AD5263" t="s">
        <v>201</v>
      </c>
      <c r="AE5263">
        <v>200.47</v>
      </c>
      <c r="AF5263">
        <v>6.71</v>
      </c>
      <c r="AG5263" t="s">
        <v>198</v>
      </c>
      <c r="AH5263" t="s">
        <v>199</v>
      </c>
    </row>
    <row r="5264" spans="1:34" x14ac:dyDescent="0.25">
      <c r="A5264">
        <v>264</v>
      </c>
      <c r="B5264">
        <v>12615</v>
      </c>
      <c r="C5264" t="s">
        <v>36</v>
      </c>
      <c r="D5264" s="1">
        <v>40255.589583333334</v>
      </c>
      <c r="E5264" s="1">
        <v>40884.626388888886</v>
      </c>
      <c r="F5264">
        <v>3</v>
      </c>
      <c r="G5264">
        <v>8</v>
      </c>
      <c r="H5264">
        <v>197</v>
      </c>
      <c r="I5264">
        <v>3296</v>
      </c>
      <c r="J5264">
        <v>5362.98</v>
      </c>
      <c r="K5264">
        <v>670.37</v>
      </c>
      <c r="L5264">
        <v>5</v>
      </c>
      <c r="M5264">
        <v>4</v>
      </c>
      <c r="N5264">
        <v>5</v>
      </c>
      <c r="O5264" t="s">
        <v>149</v>
      </c>
      <c r="P5264">
        <v>14</v>
      </c>
      <c r="Q5264" t="s">
        <v>129</v>
      </c>
      <c r="T5264">
        <v>17694</v>
      </c>
      <c r="U5264" t="s">
        <v>17</v>
      </c>
      <c r="V5264" t="s">
        <v>22</v>
      </c>
      <c r="W5264">
        <v>142</v>
      </c>
      <c r="X5264">
        <v>3</v>
      </c>
      <c r="Y5264">
        <v>1695.97</v>
      </c>
      <c r="Z5264">
        <v>283.12</v>
      </c>
      <c r="AA5264">
        <v>0</v>
      </c>
      <c r="AB5264">
        <v>-283.12</v>
      </c>
      <c r="AC5264">
        <v>-100</v>
      </c>
      <c r="AD5264" t="s">
        <v>201</v>
      </c>
      <c r="AE5264">
        <v>283.12</v>
      </c>
      <c r="AF5264">
        <v>0</v>
      </c>
      <c r="AG5264" t="s">
        <v>203</v>
      </c>
      <c r="AH5264" t="s">
        <v>193</v>
      </c>
    </row>
    <row r="5265" spans="1:34" x14ac:dyDescent="0.25">
      <c r="A5265">
        <v>2065</v>
      </c>
      <c r="B5265">
        <v>14442</v>
      </c>
      <c r="C5265" t="s">
        <v>91</v>
      </c>
      <c r="D5265" s="1">
        <v>40196.540972222225</v>
      </c>
      <c r="E5265" s="1">
        <v>40682.48333333333</v>
      </c>
      <c r="F5265">
        <v>205</v>
      </c>
      <c r="G5265">
        <v>7</v>
      </c>
      <c r="H5265">
        <v>128</v>
      </c>
      <c r="I5265">
        <v>1431</v>
      </c>
      <c r="J5265">
        <v>5367.02</v>
      </c>
      <c r="K5265">
        <v>766.72</v>
      </c>
      <c r="L5265">
        <v>2</v>
      </c>
      <c r="M5265">
        <v>4</v>
      </c>
      <c r="N5265">
        <v>5</v>
      </c>
      <c r="O5265" t="s">
        <v>154</v>
      </c>
      <c r="P5265">
        <v>11</v>
      </c>
      <c r="Q5265" t="s">
        <v>40</v>
      </c>
      <c r="T5265">
        <v>17695</v>
      </c>
      <c r="U5265" t="s">
        <v>17</v>
      </c>
      <c r="V5265" t="s">
        <v>96</v>
      </c>
      <c r="W5265">
        <v>132</v>
      </c>
      <c r="X5265">
        <v>5</v>
      </c>
      <c r="Y5265">
        <v>1746.04</v>
      </c>
      <c r="Z5265">
        <v>765.34</v>
      </c>
      <c r="AA5265">
        <v>0</v>
      </c>
      <c r="AB5265">
        <v>-765.34</v>
      </c>
      <c r="AC5265">
        <v>-100</v>
      </c>
      <c r="AD5265" t="s">
        <v>201</v>
      </c>
      <c r="AE5265">
        <v>765.34</v>
      </c>
      <c r="AF5265">
        <v>1.46</v>
      </c>
      <c r="AG5265" t="s">
        <v>203</v>
      </c>
      <c r="AH5265" t="s">
        <v>193</v>
      </c>
    </row>
    <row r="5266" spans="1:34" x14ac:dyDescent="0.25">
      <c r="A5266">
        <v>2082</v>
      </c>
      <c r="B5266">
        <v>14459</v>
      </c>
      <c r="C5266" t="s">
        <v>17</v>
      </c>
      <c r="D5266" s="1">
        <v>40235.55972222222</v>
      </c>
      <c r="E5266" s="1">
        <v>40731.565972222219</v>
      </c>
      <c r="F5266">
        <v>156</v>
      </c>
      <c r="G5266">
        <v>2</v>
      </c>
      <c r="H5266">
        <v>113</v>
      </c>
      <c r="I5266">
        <v>2303</v>
      </c>
      <c r="J5266">
        <v>5375.74</v>
      </c>
      <c r="K5266">
        <v>2687.87</v>
      </c>
      <c r="L5266">
        <v>3</v>
      </c>
      <c r="M5266">
        <v>2</v>
      </c>
      <c r="N5266">
        <v>5</v>
      </c>
      <c r="O5266" t="s">
        <v>164</v>
      </c>
      <c r="P5266">
        <v>10</v>
      </c>
      <c r="Q5266" t="s">
        <v>22</v>
      </c>
      <c r="T5266">
        <v>17696</v>
      </c>
      <c r="U5266" t="s">
        <v>17</v>
      </c>
      <c r="V5266" t="s">
        <v>129</v>
      </c>
      <c r="W5266">
        <v>39</v>
      </c>
      <c r="X5266">
        <v>27</v>
      </c>
      <c r="Y5266">
        <v>7679.59</v>
      </c>
      <c r="Z5266">
        <v>1078</v>
      </c>
      <c r="AA5266">
        <v>370.12</v>
      </c>
      <c r="AB5266">
        <v>-707.88</v>
      </c>
      <c r="AC5266">
        <v>-65.67</v>
      </c>
      <c r="AD5266" t="s">
        <v>204</v>
      </c>
      <c r="AE5266">
        <v>707.88</v>
      </c>
      <c r="AF5266">
        <v>3.89</v>
      </c>
      <c r="AG5266" t="s">
        <v>205</v>
      </c>
      <c r="AH5266" t="s">
        <v>193</v>
      </c>
    </row>
    <row r="5267" spans="1:34" x14ac:dyDescent="0.25">
      <c r="A5267">
        <v>658</v>
      </c>
      <c r="B5267">
        <v>13014</v>
      </c>
      <c r="C5267" t="s">
        <v>17</v>
      </c>
      <c r="D5267" s="1">
        <v>40454.482638888891</v>
      </c>
      <c r="E5267" s="1">
        <v>40876.518750000003</v>
      </c>
      <c r="F5267">
        <v>11</v>
      </c>
      <c r="G5267">
        <v>11</v>
      </c>
      <c r="H5267">
        <v>140</v>
      </c>
      <c r="I5267">
        <v>1979</v>
      </c>
      <c r="J5267">
        <v>5381.08</v>
      </c>
      <c r="K5267">
        <v>489.19</v>
      </c>
      <c r="L5267">
        <v>5</v>
      </c>
      <c r="M5267">
        <v>5</v>
      </c>
      <c r="N5267">
        <v>5</v>
      </c>
      <c r="O5267" t="s">
        <v>146</v>
      </c>
      <c r="P5267">
        <v>15</v>
      </c>
      <c r="Q5267" t="s">
        <v>129</v>
      </c>
      <c r="T5267">
        <v>17697</v>
      </c>
      <c r="U5267" t="s">
        <v>17</v>
      </c>
      <c r="V5267" t="s">
        <v>19</v>
      </c>
      <c r="W5267">
        <v>237</v>
      </c>
      <c r="X5267">
        <v>1</v>
      </c>
      <c r="Y5267">
        <v>338.95</v>
      </c>
      <c r="Z5267">
        <v>0</v>
      </c>
      <c r="AA5267">
        <v>0</v>
      </c>
      <c r="AB5267">
        <v>0</v>
      </c>
      <c r="AD5267" t="s">
        <v>191</v>
      </c>
      <c r="AE5267">
        <v>0</v>
      </c>
      <c r="AF5267">
        <v>0</v>
      </c>
      <c r="AG5267" t="s">
        <v>198</v>
      </c>
      <c r="AH5267" t="s">
        <v>196</v>
      </c>
    </row>
    <row r="5268" spans="1:34" x14ac:dyDescent="0.25">
      <c r="A5268">
        <v>1000</v>
      </c>
      <c r="B5268">
        <v>13362</v>
      </c>
      <c r="C5268" t="s">
        <v>17</v>
      </c>
      <c r="D5268" s="1">
        <v>40461.643750000003</v>
      </c>
      <c r="E5268" s="1">
        <v>40877.611805555556</v>
      </c>
      <c r="F5268">
        <v>10</v>
      </c>
      <c r="G5268">
        <v>7</v>
      </c>
      <c r="H5268">
        <v>186</v>
      </c>
      <c r="I5268">
        <v>2481</v>
      </c>
      <c r="J5268">
        <v>5394.07</v>
      </c>
      <c r="K5268">
        <v>770.58</v>
      </c>
      <c r="L5268">
        <v>5</v>
      </c>
      <c r="M5268">
        <v>4</v>
      </c>
      <c r="N5268">
        <v>5</v>
      </c>
      <c r="O5268" t="s">
        <v>149</v>
      </c>
      <c r="P5268">
        <v>14</v>
      </c>
      <c r="Q5268" t="s">
        <v>129</v>
      </c>
      <c r="T5268">
        <v>17698</v>
      </c>
      <c r="U5268" t="s">
        <v>17</v>
      </c>
      <c r="V5268" t="s">
        <v>19</v>
      </c>
      <c r="W5268">
        <v>261</v>
      </c>
      <c r="X5268">
        <v>1</v>
      </c>
      <c r="Y5268">
        <v>154.94999999999999</v>
      </c>
      <c r="Z5268">
        <v>0</v>
      </c>
      <c r="AA5268">
        <v>0</v>
      </c>
      <c r="AB5268">
        <v>0</v>
      </c>
      <c r="AD5268" t="s">
        <v>191</v>
      </c>
      <c r="AE5268">
        <v>0</v>
      </c>
      <c r="AF5268">
        <v>0</v>
      </c>
      <c r="AG5268" t="s">
        <v>198</v>
      </c>
      <c r="AH5268" t="s">
        <v>196</v>
      </c>
    </row>
    <row r="5269" spans="1:34" x14ac:dyDescent="0.25">
      <c r="A5269">
        <v>5203</v>
      </c>
      <c r="B5269">
        <v>17612</v>
      </c>
      <c r="C5269" t="s">
        <v>17</v>
      </c>
      <c r="D5269" s="1">
        <v>40164.499305555553</v>
      </c>
      <c r="E5269" s="1">
        <v>40833.624305555553</v>
      </c>
      <c r="F5269">
        <v>54</v>
      </c>
      <c r="G5269">
        <v>18</v>
      </c>
      <c r="H5269">
        <v>213</v>
      </c>
      <c r="I5269">
        <v>3521</v>
      </c>
      <c r="J5269">
        <v>5394.86</v>
      </c>
      <c r="K5269">
        <v>299.70999999999998</v>
      </c>
      <c r="L5269">
        <v>4</v>
      </c>
      <c r="M5269">
        <v>5</v>
      </c>
      <c r="N5269">
        <v>5</v>
      </c>
      <c r="O5269" t="s">
        <v>148</v>
      </c>
      <c r="P5269">
        <v>14</v>
      </c>
      <c r="Q5269" t="s">
        <v>129</v>
      </c>
      <c r="T5269">
        <v>17699</v>
      </c>
      <c r="U5269" t="s">
        <v>17</v>
      </c>
      <c r="V5269" t="s">
        <v>29</v>
      </c>
      <c r="W5269">
        <v>477</v>
      </c>
      <c r="X5269">
        <v>2</v>
      </c>
      <c r="Y5269">
        <v>442</v>
      </c>
      <c r="Z5269">
        <v>0</v>
      </c>
      <c r="AA5269">
        <v>0</v>
      </c>
      <c r="AB5269">
        <v>0</v>
      </c>
      <c r="AD5269" t="s">
        <v>191</v>
      </c>
      <c r="AE5269">
        <v>0</v>
      </c>
      <c r="AF5269">
        <v>0</v>
      </c>
      <c r="AG5269" t="s">
        <v>198</v>
      </c>
      <c r="AH5269" t="s">
        <v>199</v>
      </c>
    </row>
    <row r="5270" spans="1:34" x14ac:dyDescent="0.25">
      <c r="A5270">
        <v>5310</v>
      </c>
      <c r="B5270">
        <v>17719</v>
      </c>
      <c r="C5270" t="s">
        <v>17</v>
      </c>
      <c r="D5270" s="1">
        <v>40631.478472222225</v>
      </c>
      <c r="E5270" s="1">
        <v>40849.441666666666</v>
      </c>
      <c r="F5270">
        <v>38</v>
      </c>
      <c r="G5270">
        <v>15</v>
      </c>
      <c r="H5270">
        <v>111</v>
      </c>
      <c r="I5270">
        <v>2466</v>
      </c>
      <c r="J5270">
        <v>5396.04</v>
      </c>
      <c r="K5270">
        <v>359.74</v>
      </c>
      <c r="L5270">
        <v>4</v>
      </c>
      <c r="M5270">
        <v>5</v>
      </c>
      <c r="N5270">
        <v>5</v>
      </c>
      <c r="O5270" t="s">
        <v>148</v>
      </c>
      <c r="P5270">
        <v>14</v>
      </c>
      <c r="Q5270" t="s">
        <v>129</v>
      </c>
      <c r="T5270">
        <v>17700</v>
      </c>
      <c r="U5270" t="s">
        <v>17</v>
      </c>
      <c r="V5270" t="s">
        <v>129</v>
      </c>
      <c r="W5270">
        <v>17</v>
      </c>
      <c r="X5270">
        <v>14</v>
      </c>
      <c r="Y5270">
        <v>6679.97</v>
      </c>
      <c r="Z5270">
        <v>556.26</v>
      </c>
      <c r="AA5270">
        <v>852.81</v>
      </c>
      <c r="AB5270">
        <v>296.55</v>
      </c>
      <c r="AC5270">
        <v>53.31</v>
      </c>
      <c r="AD5270" t="s">
        <v>194</v>
      </c>
      <c r="AE5270">
        <v>0</v>
      </c>
      <c r="AF5270">
        <v>0.59</v>
      </c>
      <c r="AG5270" t="s">
        <v>195</v>
      </c>
      <c r="AH5270" t="s">
        <v>196</v>
      </c>
    </row>
    <row r="5271" spans="1:34" x14ac:dyDescent="0.25">
      <c r="A5271">
        <v>1877</v>
      </c>
      <c r="B5271">
        <v>14249</v>
      </c>
      <c r="C5271" t="s">
        <v>17</v>
      </c>
      <c r="D5271" s="1">
        <v>40207.597916666666</v>
      </c>
      <c r="E5271" s="1">
        <v>40476.523611111108</v>
      </c>
      <c r="F5271">
        <v>411</v>
      </c>
      <c r="G5271">
        <v>12</v>
      </c>
      <c r="H5271">
        <v>178</v>
      </c>
      <c r="I5271">
        <v>2383</v>
      </c>
      <c r="J5271">
        <v>5400.46</v>
      </c>
      <c r="K5271">
        <v>450.04</v>
      </c>
      <c r="L5271">
        <v>1</v>
      </c>
      <c r="M5271">
        <v>5</v>
      </c>
      <c r="N5271">
        <v>5</v>
      </c>
      <c r="O5271" t="s">
        <v>153</v>
      </c>
      <c r="P5271">
        <v>11</v>
      </c>
      <c r="Q5271" t="s">
        <v>40</v>
      </c>
      <c r="T5271">
        <v>17701</v>
      </c>
      <c r="U5271" t="s">
        <v>17</v>
      </c>
      <c r="V5271" t="s">
        <v>19</v>
      </c>
      <c r="W5271">
        <v>253</v>
      </c>
      <c r="X5271">
        <v>1</v>
      </c>
      <c r="Y5271">
        <v>417.95</v>
      </c>
      <c r="Z5271">
        <v>0</v>
      </c>
      <c r="AA5271">
        <v>0</v>
      </c>
      <c r="AB5271">
        <v>0</v>
      </c>
      <c r="AD5271" t="s">
        <v>191</v>
      </c>
      <c r="AE5271">
        <v>0</v>
      </c>
      <c r="AF5271">
        <v>0</v>
      </c>
      <c r="AG5271" t="s">
        <v>198</v>
      </c>
      <c r="AH5271" t="s">
        <v>196</v>
      </c>
    </row>
    <row r="5272" spans="1:34" x14ac:dyDescent="0.25">
      <c r="A5272">
        <v>2249</v>
      </c>
      <c r="B5272">
        <v>14626</v>
      </c>
      <c r="C5272" t="s">
        <v>17</v>
      </c>
      <c r="D5272" s="1">
        <v>40157.622916666667</v>
      </c>
      <c r="E5272" s="1">
        <v>40863.442361111112</v>
      </c>
      <c r="F5272">
        <v>24</v>
      </c>
      <c r="G5272">
        <v>11</v>
      </c>
      <c r="H5272">
        <v>181</v>
      </c>
      <c r="I5272">
        <v>3135</v>
      </c>
      <c r="J5272">
        <v>5410.92</v>
      </c>
      <c r="K5272">
        <v>491.9</v>
      </c>
      <c r="L5272">
        <v>4</v>
      </c>
      <c r="M5272">
        <v>5</v>
      </c>
      <c r="N5272">
        <v>5</v>
      </c>
      <c r="O5272" t="s">
        <v>148</v>
      </c>
      <c r="P5272">
        <v>14</v>
      </c>
      <c r="Q5272" t="s">
        <v>129</v>
      </c>
      <c r="T5272">
        <v>17702</v>
      </c>
      <c r="U5272" t="s">
        <v>17</v>
      </c>
      <c r="V5272" t="s">
        <v>129</v>
      </c>
      <c r="W5272">
        <v>31</v>
      </c>
      <c r="X5272">
        <v>6</v>
      </c>
      <c r="Y5272">
        <v>3144.04</v>
      </c>
      <c r="Z5272">
        <v>898.97</v>
      </c>
      <c r="AA5272">
        <v>485.6</v>
      </c>
      <c r="AB5272">
        <v>-413.37</v>
      </c>
      <c r="AC5272">
        <v>-45.98</v>
      </c>
      <c r="AD5272" t="s">
        <v>204</v>
      </c>
      <c r="AE5272">
        <v>413.37</v>
      </c>
      <c r="AF5272">
        <v>4.58</v>
      </c>
      <c r="AG5272" t="s">
        <v>205</v>
      </c>
      <c r="AH5272" t="s">
        <v>193</v>
      </c>
    </row>
    <row r="5273" spans="1:34" x14ac:dyDescent="0.25">
      <c r="A5273">
        <v>33</v>
      </c>
      <c r="B5273">
        <v>12378</v>
      </c>
      <c r="C5273" t="s">
        <v>81</v>
      </c>
      <c r="D5273" s="1">
        <v>40324.588194444441</v>
      </c>
      <c r="E5273" s="1">
        <v>40757.44027777778</v>
      </c>
      <c r="F5273">
        <v>130</v>
      </c>
      <c r="G5273">
        <v>2</v>
      </c>
      <c r="H5273">
        <v>281</v>
      </c>
      <c r="I5273">
        <v>3316</v>
      </c>
      <c r="J5273">
        <v>5416.32</v>
      </c>
      <c r="K5273">
        <v>2708.16</v>
      </c>
      <c r="L5273">
        <v>3</v>
      </c>
      <c r="M5273">
        <v>2</v>
      </c>
      <c r="N5273">
        <v>5</v>
      </c>
      <c r="O5273" t="s">
        <v>164</v>
      </c>
      <c r="P5273">
        <v>10</v>
      </c>
      <c r="Q5273" t="s">
        <v>22</v>
      </c>
      <c r="T5273">
        <v>17703</v>
      </c>
      <c r="U5273" t="s">
        <v>17</v>
      </c>
      <c r="V5273" t="s">
        <v>24</v>
      </c>
      <c r="W5273">
        <v>36</v>
      </c>
      <c r="X5273">
        <v>4</v>
      </c>
      <c r="Y5273">
        <v>1094.8399999999999</v>
      </c>
      <c r="Z5273">
        <v>490.96</v>
      </c>
      <c r="AA5273">
        <v>307.77999999999997</v>
      </c>
      <c r="AB5273">
        <v>-183.18</v>
      </c>
      <c r="AC5273">
        <v>-37.31</v>
      </c>
      <c r="AD5273" t="s">
        <v>204</v>
      </c>
      <c r="AE5273">
        <v>183.18</v>
      </c>
      <c r="AF5273">
        <v>0</v>
      </c>
      <c r="AG5273" t="s">
        <v>198</v>
      </c>
      <c r="AH5273" t="s">
        <v>199</v>
      </c>
    </row>
    <row r="5274" spans="1:34" x14ac:dyDescent="0.25">
      <c r="A5274">
        <v>312</v>
      </c>
      <c r="B5274">
        <v>12664</v>
      </c>
      <c r="C5274" t="s">
        <v>43</v>
      </c>
      <c r="D5274" s="1">
        <v>40160.436111111114</v>
      </c>
      <c r="E5274" s="1">
        <v>40878.713194444441</v>
      </c>
      <c r="F5274">
        <v>9</v>
      </c>
      <c r="G5274">
        <v>11</v>
      </c>
      <c r="H5274">
        <v>9</v>
      </c>
      <c r="I5274">
        <v>1476</v>
      </c>
      <c r="J5274">
        <v>5420.04</v>
      </c>
      <c r="K5274">
        <v>492.73</v>
      </c>
      <c r="L5274">
        <v>5</v>
      </c>
      <c r="M5274">
        <v>5</v>
      </c>
      <c r="N5274">
        <v>5</v>
      </c>
      <c r="O5274" t="s">
        <v>146</v>
      </c>
      <c r="P5274">
        <v>15</v>
      </c>
      <c r="Q5274" t="s">
        <v>129</v>
      </c>
      <c r="T5274">
        <v>17704</v>
      </c>
      <c r="U5274" t="s">
        <v>17</v>
      </c>
      <c r="V5274" t="s">
        <v>22</v>
      </c>
      <c r="W5274">
        <v>169</v>
      </c>
      <c r="X5274">
        <v>2</v>
      </c>
      <c r="Y5274">
        <v>885.19</v>
      </c>
      <c r="Z5274">
        <v>497.9</v>
      </c>
      <c r="AA5274">
        <v>0</v>
      </c>
      <c r="AB5274">
        <v>-497.9</v>
      </c>
      <c r="AC5274">
        <v>-100</v>
      </c>
      <c r="AD5274" t="s">
        <v>201</v>
      </c>
      <c r="AE5274">
        <v>497.9</v>
      </c>
      <c r="AF5274">
        <v>0</v>
      </c>
      <c r="AG5274" t="s">
        <v>198</v>
      </c>
      <c r="AH5274" t="s">
        <v>199</v>
      </c>
    </row>
    <row r="5275" spans="1:34" x14ac:dyDescent="0.25">
      <c r="A5275">
        <v>5786</v>
      </c>
      <c r="B5275">
        <v>18198</v>
      </c>
      <c r="C5275" t="s">
        <v>17</v>
      </c>
      <c r="D5275" s="1">
        <v>40550.568749999999</v>
      </c>
      <c r="E5275" s="1">
        <v>40882.617361111108</v>
      </c>
      <c r="F5275">
        <v>5</v>
      </c>
      <c r="G5275">
        <v>17</v>
      </c>
      <c r="H5275">
        <v>81</v>
      </c>
      <c r="I5275">
        <v>4074</v>
      </c>
      <c r="J5275">
        <v>5425.56</v>
      </c>
      <c r="K5275">
        <v>319.14999999999998</v>
      </c>
      <c r="L5275">
        <v>5</v>
      </c>
      <c r="M5275">
        <v>5</v>
      </c>
      <c r="N5275">
        <v>5</v>
      </c>
      <c r="O5275" t="s">
        <v>146</v>
      </c>
      <c r="P5275">
        <v>15</v>
      </c>
      <c r="Q5275" t="s">
        <v>129</v>
      </c>
      <c r="T5275">
        <v>17705</v>
      </c>
      <c r="U5275" t="s">
        <v>17</v>
      </c>
      <c r="V5275" t="s">
        <v>129</v>
      </c>
      <c r="W5275">
        <v>4</v>
      </c>
      <c r="X5275">
        <v>11</v>
      </c>
      <c r="Y5275">
        <v>2083.9</v>
      </c>
      <c r="Z5275">
        <v>610.70000000000005</v>
      </c>
      <c r="AA5275">
        <v>855.52</v>
      </c>
      <c r="AB5275">
        <v>244.82</v>
      </c>
      <c r="AC5275">
        <v>40.090000000000003</v>
      </c>
      <c r="AD5275" t="s">
        <v>194</v>
      </c>
      <c r="AE5275">
        <v>0</v>
      </c>
      <c r="AF5275">
        <v>2.0299999999999998</v>
      </c>
      <c r="AG5275" t="s">
        <v>195</v>
      </c>
      <c r="AH5275" t="s">
        <v>196</v>
      </c>
    </row>
    <row r="5276" spans="1:34" x14ac:dyDescent="0.25">
      <c r="A5276">
        <v>1154</v>
      </c>
      <c r="B5276">
        <v>13520</v>
      </c>
      <c r="C5276" t="s">
        <v>81</v>
      </c>
      <c r="D5276" s="1">
        <v>40164.46597222222</v>
      </c>
      <c r="E5276" s="1">
        <v>40828.430555555555</v>
      </c>
      <c r="F5276">
        <v>59</v>
      </c>
      <c r="G5276">
        <v>11</v>
      </c>
      <c r="H5276">
        <v>80</v>
      </c>
      <c r="I5276">
        <v>3150</v>
      </c>
      <c r="J5276">
        <v>5446</v>
      </c>
      <c r="K5276">
        <v>495.09</v>
      </c>
      <c r="L5276">
        <v>4</v>
      </c>
      <c r="M5276">
        <v>5</v>
      </c>
      <c r="N5276">
        <v>5</v>
      </c>
      <c r="O5276" t="s">
        <v>148</v>
      </c>
      <c r="P5276">
        <v>14</v>
      </c>
      <c r="Q5276" t="s">
        <v>129</v>
      </c>
      <c r="T5276">
        <v>17706</v>
      </c>
      <c r="U5276" t="s">
        <v>17</v>
      </c>
      <c r="V5276" t="s">
        <v>129</v>
      </c>
      <c r="W5276">
        <v>5</v>
      </c>
      <c r="X5276">
        <v>31</v>
      </c>
      <c r="Y5276">
        <v>20272.150000000001</v>
      </c>
      <c r="Z5276">
        <v>6836.23</v>
      </c>
      <c r="AA5276">
        <v>2476.9899999999998</v>
      </c>
      <c r="AB5276">
        <v>-4359.24</v>
      </c>
      <c r="AC5276">
        <v>-63.77</v>
      </c>
      <c r="AD5276" t="s">
        <v>204</v>
      </c>
      <c r="AE5276">
        <v>4359.24</v>
      </c>
      <c r="AF5276">
        <v>5.95</v>
      </c>
      <c r="AG5276" t="s">
        <v>205</v>
      </c>
      <c r="AH5276" t="s">
        <v>193</v>
      </c>
    </row>
    <row r="5277" spans="1:34" x14ac:dyDescent="0.25">
      <c r="A5277">
        <v>5276</v>
      </c>
      <c r="B5277">
        <v>17685</v>
      </c>
      <c r="C5277" t="s">
        <v>17</v>
      </c>
      <c r="D5277" s="1">
        <v>40220.572222222225</v>
      </c>
      <c r="E5277" s="1">
        <v>40870.48333333333</v>
      </c>
      <c r="F5277">
        <v>17</v>
      </c>
      <c r="G5277">
        <v>12</v>
      </c>
      <c r="H5277">
        <v>124</v>
      </c>
      <c r="I5277">
        <v>3474</v>
      </c>
      <c r="J5277">
        <v>5454.95</v>
      </c>
      <c r="K5277">
        <v>454.58</v>
      </c>
      <c r="L5277">
        <v>5</v>
      </c>
      <c r="M5277">
        <v>5</v>
      </c>
      <c r="N5277">
        <v>5</v>
      </c>
      <c r="O5277" t="s">
        <v>146</v>
      </c>
      <c r="P5277">
        <v>15</v>
      </c>
      <c r="Q5277" t="s">
        <v>129</v>
      </c>
      <c r="T5277">
        <v>17707</v>
      </c>
      <c r="U5277" t="s">
        <v>17</v>
      </c>
      <c r="V5277" t="s">
        <v>96</v>
      </c>
      <c r="W5277">
        <v>186</v>
      </c>
      <c r="X5277">
        <v>8</v>
      </c>
      <c r="Y5277">
        <v>609.29999999999995</v>
      </c>
      <c r="Z5277">
        <v>0</v>
      </c>
      <c r="AA5277">
        <v>0</v>
      </c>
      <c r="AB5277">
        <v>0</v>
      </c>
      <c r="AD5277" t="s">
        <v>191</v>
      </c>
      <c r="AE5277">
        <v>0</v>
      </c>
      <c r="AF5277">
        <v>0.7</v>
      </c>
      <c r="AG5277" t="s">
        <v>198</v>
      </c>
      <c r="AH5277" t="s">
        <v>196</v>
      </c>
    </row>
    <row r="5278" spans="1:34" x14ac:dyDescent="0.25">
      <c r="A5278">
        <v>5105</v>
      </c>
      <c r="B5278">
        <v>17512</v>
      </c>
      <c r="C5278" t="s">
        <v>17</v>
      </c>
      <c r="D5278" s="1">
        <v>40157.815972222219</v>
      </c>
      <c r="E5278" s="1">
        <v>40858.507638888892</v>
      </c>
      <c r="F5278">
        <v>29</v>
      </c>
      <c r="G5278">
        <v>18</v>
      </c>
      <c r="H5278">
        <v>102</v>
      </c>
      <c r="I5278">
        <v>5434</v>
      </c>
      <c r="J5278">
        <v>5467.82</v>
      </c>
      <c r="K5278">
        <v>303.77</v>
      </c>
      <c r="L5278">
        <v>4</v>
      </c>
      <c r="M5278">
        <v>5</v>
      </c>
      <c r="N5278">
        <v>5</v>
      </c>
      <c r="O5278" t="s">
        <v>148</v>
      </c>
      <c r="P5278">
        <v>14</v>
      </c>
      <c r="Q5278" t="s">
        <v>129</v>
      </c>
      <c r="T5278">
        <v>17708</v>
      </c>
      <c r="U5278" t="s">
        <v>17</v>
      </c>
      <c r="V5278" t="s">
        <v>40</v>
      </c>
      <c r="W5278">
        <v>188</v>
      </c>
      <c r="X5278">
        <v>4</v>
      </c>
      <c r="Y5278">
        <v>884.18</v>
      </c>
      <c r="Z5278">
        <v>0</v>
      </c>
      <c r="AA5278">
        <v>0</v>
      </c>
      <c r="AB5278">
        <v>0</v>
      </c>
      <c r="AD5278" t="s">
        <v>191</v>
      </c>
      <c r="AE5278">
        <v>0</v>
      </c>
      <c r="AF5278">
        <v>0</v>
      </c>
      <c r="AG5278" t="s">
        <v>200</v>
      </c>
      <c r="AH5278" t="s">
        <v>193</v>
      </c>
    </row>
    <row r="5279" spans="1:34" x14ac:dyDescent="0.25">
      <c r="A5279">
        <v>4592</v>
      </c>
      <c r="B5279">
        <v>16992</v>
      </c>
      <c r="C5279" t="s">
        <v>17</v>
      </c>
      <c r="D5279" s="1">
        <v>40220.525000000001</v>
      </c>
      <c r="E5279" s="1">
        <v>40876.493055555555</v>
      </c>
      <c r="F5279">
        <v>11</v>
      </c>
      <c r="G5279">
        <v>13</v>
      </c>
      <c r="H5279">
        <v>212</v>
      </c>
      <c r="I5279">
        <v>2061</v>
      </c>
      <c r="J5279">
        <v>5476.5</v>
      </c>
      <c r="K5279">
        <v>421.27</v>
      </c>
      <c r="L5279">
        <v>5</v>
      </c>
      <c r="M5279">
        <v>5</v>
      </c>
      <c r="N5279">
        <v>5</v>
      </c>
      <c r="O5279" t="s">
        <v>146</v>
      </c>
      <c r="P5279">
        <v>15</v>
      </c>
      <c r="Q5279" t="s">
        <v>129</v>
      </c>
      <c r="T5279">
        <v>17709</v>
      </c>
      <c r="U5279" t="s">
        <v>17</v>
      </c>
      <c r="V5279" t="s">
        <v>96</v>
      </c>
      <c r="W5279">
        <v>170</v>
      </c>
      <c r="X5279">
        <v>5</v>
      </c>
      <c r="Y5279">
        <v>671.01</v>
      </c>
      <c r="Z5279">
        <v>137.44999999999999</v>
      </c>
      <c r="AA5279">
        <v>0</v>
      </c>
      <c r="AB5279">
        <v>-137.44999999999999</v>
      </c>
      <c r="AC5279">
        <v>-100</v>
      </c>
      <c r="AD5279" t="s">
        <v>201</v>
      </c>
      <c r="AE5279">
        <v>137.44999999999999</v>
      </c>
      <c r="AF5279">
        <v>0</v>
      </c>
      <c r="AG5279" t="s">
        <v>198</v>
      </c>
      <c r="AH5279" t="s">
        <v>196</v>
      </c>
    </row>
    <row r="5280" spans="1:34" x14ac:dyDescent="0.25">
      <c r="A5280">
        <v>1400</v>
      </c>
      <c r="B5280">
        <v>13769</v>
      </c>
      <c r="C5280" t="s">
        <v>17</v>
      </c>
      <c r="D5280" s="1">
        <v>40163.499305555553</v>
      </c>
      <c r="E5280" s="1">
        <v>40884.630555555559</v>
      </c>
      <c r="F5280">
        <v>3</v>
      </c>
      <c r="G5280">
        <v>20</v>
      </c>
      <c r="H5280">
        <v>121</v>
      </c>
      <c r="I5280">
        <v>2452</v>
      </c>
      <c r="J5280">
        <v>5478.12</v>
      </c>
      <c r="K5280">
        <v>273.91000000000003</v>
      </c>
      <c r="L5280">
        <v>5</v>
      </c>
      <c r="M5280">
        <v>5</v>
      </c>
      <c r="N5280">
        <v>5</v>
      </c>
      <c r="O5280" t="s">
        <v>146</v>
      </c>
      <c r="P5280">
        <v>15</v>
      </c>
      <c r="Q5280" t="s">
        <v>129</v>
      </c>
      <c r="T5280">
        <v>17710</v>
      </c>
      <c r="U5280" t="s">
        <v>17</v>
      </c>
      <c r="V5280" t="s">
        <v>19</v>
      </c>
      <c r="W5280">
        <v>424</v>
      </c>
      <c r="X5280">
        <v>1</v>
      </c>
      <c r="Y5280">
        <v>293.5</v>
      </c>
      <c r="Z5280">
        <v>0</v>
      </c>
      <c r="AA5280">
        <v>0</v>
      </c>
      <c r="AB5280">
        <v>0</v>
      </c>
      <c r="AD5280" t="s">
        <v>191</v>
      </c>
      <c r="AE5280">
        <v>0</v>
      </c>
      <c r="AF5280">
        <v>0</v>
      </c>
      <c r="AG5280" t="s">
        <v>198</v>
      </c>
      <c r="AH5280" t="s">
        <v>196</v>
      </c>
    </row>
    <row r="5281" spans="1:34" x14ac:dyDescent="0.25">
      <c r="A5281">
        <v>1226</v>
      </c>
      <c r="B5281">
        <v>13593</v>
      </c>
      <c r="C5281" t="s">
        <v>17</v>
      </c>
      <c r="D5281" s="1">
        <v>40239.691666666666</v>
      </c>
      <c r="E5281" s="1">
        <v>40778.565972222219</v>
      </c>
      <c r="F5281">
        <v>109</v>
      </c>
      <c r="G5281">
        <v>14</v>
      </c>
      <c r="H5281">
        <v>212</v>
      </c>
      <c r="I5281">
        <v>2170</v>
      </c>
      <c r="J5281">
        <v>5493.29</v>
      </c>
      <c r="K5281">
        <v>392.38</v>
      </c>
      <c r="L5281">
        <v>3</v>
      </c>
      <c r="M5281">
        <v>5</v>
      </c>
      <c r="N5281">
        <v>5</v>
      </c>
      <c r="O5281" t="s">
        <v>150</v>
      </c>
      <c r="P5281">
        <v>13</v>
      </c>
      <c r="Q5281" t="s">
        <v>96</v>
      </c>
      <c r="T5281">
        <v>17711</v>
      </c>
      <c r="U5281" t="s">
        <v>17</v>
      </c>
      <c r="V5281" t="s">
        <v>24</v>
      </c>
      <c r="W5281">
        <v>11</v>
      </c>
      <c r="X5281">
        <v>2</v>
      </c>
      <c r="Y5281">
        <v>385.1</v>
      </c>
      <c r="Z5281">
        <v>0</v>
      </c>
      <c r="AA5281">
        <v>164.57</v>
      </c>
      <c r="AB5281">
        <v>164.57</v>
      </c>
      <c r="AD5281" t="s">
        <v>197</v>
      </c>
      <c r="AE5281">
        <v>0</v>
      </c>
      <c r="AF5281">
        <v>0</v>
      </c>
      <c r="AG5281" t="s">
        <v>198</v>
      </c>
      <c r="AH5281" t="s">
        <v>196</v>
      </c>
    </row>
    <row r="5282" spans="1:34" x14ac:dyDescent="0.25">
      <c r="A5282">
        <v>4212</v>
      </c>
      <c r="B5282">
        <v>16609</v>
      </c>
      <c r="C5282" t="s">
        <v>17</v>
      </c>
      <c r="D5282" s="1">
        <v>40634.424305555556</v>
      </c>
      <c r="E5282" s="1">
        <v>40871.563888888886</v>
      </c>
      <c r="F5282">
        <v>16</v>
      </c>
      <c r="G5282">
        <v>7</v>
      </c>
      <c r="H5282">
        <v>155</v>
      </c>
      <c r="I5282">
        <v>2420</v>
      </c>
      <c r="J5282">
        <v>5493.46</v>
      </c>
      <c r="K5282">
        <v>784.78</v>
      </c>
      <c r="L5282">
        <v>5</v>
      </c>
      <c r="M5282">
        <v>4</v>
      </c>
      <c r="N5282">
        <v>5</v>
      </c>
      <c r="O5282" t="s">
        <v>149</v>
      </c>
      <c r="P5282">
        <v>14</v>
      </c>
      <c r="Q5282" t="s">
        <v>129</v>
      </c>
      <c r="T5282">
        <v>17712</v>
      </c>
      <c r="U5282" t="s">
        <v>17</v>
      </c>
      <c r="V5282" t="s">
        <v>24</v>
      </c>
      <c r="W5282">
        <v>45</v>
      </c>
      <c r="X5282">
        <v>1</v>
      </c>
      <c r="Y5282">
        <v>522.91</v>
      </c>
      <c r="Z5282">
        <v>0</v>
      </c>
      <c r="AA5282">
        <v>522.91</v>
      </c>
      <c r="AB5282">
        <v>522.91</v>
      </c>
      <c r="AD5282" t="s">
        <v>197</v>
      </c>
      <c r="AE5282">
        <v>0</v>
      </c>
      <c r="AF5282">
        <v>0</v>
      </c>
      <c r="AG5282" t="s">
        <v>198</v>
      </c>
      <c r="AH5282" t="s">
        <v>196</v>
      </c>
    </row>
    <row r="5283" spans="1:34" x14ac:dyDescent="0.25">
      <c r="A5283">
        <v>757</v>
      </c>
      <c r="B5283">
        <v>13115</v>
      </c>
      <c r="C5283" t="s">
        <v>17</v>
      </c>
      <c r="D5283" s="1">
        <v>40287.561805555553</v>
      </c>
      <c r="E5283" s="1">
        <v>40875.526388888888</v>
      </c>
      <c r="F5283">
        <v>12</v>
      </c>
      <c r="G5283">
        <v>10</v>
      </c>
      <c r="H5283">
        <v>178</v>
      </c>
      <c r="I5283">
        <v>3934</v>
      </c>
      <c r="J5283">
        <v>5494.7</v>
      </c>
      <c r="K5283">
        <v>549.47</v>
      </c>
      <c r="L5283">
        <v>5</v>
      </c>
      <c r="M5283">
        <v>5</v>
      </c>
      <c r="N5283">
        <v>5</v>
      </c>
      <c r="O5283" t="s">
        <v>146</v>
      </c>
      <c r="P5283">
        <v>15</v>
      </c>
      <c r="Q5283" t="s">
        <v>129</v>
      </c>
      <c r="T5283">
        <v>17713</v>
      </c>
      <c r="U5283" t="s">
        <v>17</v>
      </c>
      <c r="V5283" t="s">
        <v>40</v>
      </c>
      <c r="W5283">
        <v>383</v>
      </c>
      <c r="X5283">
        <v>4</v>
      </c>
      <c r="Y5283">
        <v>1198.0899999999999</v>
      </c>
      <c r="Z5283">
        <v>0</v>
      </c>
      <c r="AA5283">
        <v>0</v>
      </c>
      <c r="AB5283">
        <v>0</v>
      </c>
      <c r="AD5283" t="s">
        <v>191</v>
      </c>
      <c r="AE5283">
        <v>0</v>
      </c>
      <c r="AF5283">
        <v>0</v>
      </c>
      <c r="AG5283" t="s">
        <v>200</v>
      </c>
      <c r="AH5283" t="s">
        <v>193</v>
      </c>
    </row>
    <row r="5284" spans="1:34" x14ac:dyDescent="0.25">
      <c r="A5284">
        <v>1817</v>
      </c>
      <c r="B5284">
        <v>14189</v>
      </c>
      <c r="C5284" t="s">
        <v>17</v>
      </c>
      <c r="D5284" s="1">
        <v>40498.394444444442</v>
      </c>
      <c r="E5284" s="1">
        <v>40884.663194444445</v>
      </c>
      <c r="F5284">
        <v>3</v>
      </c>
      <c r="G5284">
        <v>16</v>
      </c>
      <c r="H5284">
        <v>199</v>
      </c>
      <c r="I5284">
        <v>4392</v>
      </c>
      <c r="J5284">
        <v>5503.15</v>
      </c>
      <c r="K5284">
        <v>343.95</v>
      </c>
      <c r="L5284">
        <v>5</v>
      </c>
      <c r="M5284">
        <v>5</v>
      </c>
      <c r="N5284">
        <v>5</v>
      </c>
      <c r="O5284" t="s">
        <v>146</v>
      </c>
      <c r="P5284">
        <v>15</v>
      </c>
      <c r="Q5284" t="s">
        <v>129</v>
      </c>
      <c r="T5284">
        <v>17714</v>
      </c>
      <c r="U5284" t="s">
        <v>17</v>
      </c>
      <c r="V5284" t="s">
        <v>40</v>
      </c>
      <c r="W5284">
        <v>321</v>
      </c>
      <c r="X5284">
        <v>5</v>
      </c>
      <c r="Y5284">
        <v>1410.18</v>
      </c>
      <c r="Z5284">
        <v>0</v>
      </c>
      <c r="AA5284">
        <v>0</v>
      </c>
      <c r="AB5284">
        <v>0</v>
      </c>
      <c r="AD5284" t="s">
        <v>191</v>
      </c>
      <c r="AE5284">
        <v>0</v>
      </c>
      <c r="AF5284">
        <v>2.38</v>
      </c>
      <c r="AG5284" t="s">
        <v>200</v>
      </c>
      <c r="AH5284" t="s">
        <v>193</v>
      </c>
    </row>
    <row r="5285" spans="1:34" x14ac:dyDescent="0.25">
      <c r="A5285">
        <v>4801</v>
      </c>
      <c r="B5285">
        <v>17204</v>
      </c>
      <c r="C5285" t="s">
        <v>17</v>
      </c>
      <c r="D5285" s="1">
        <v>40339.484027777777</v>
      </c>
      <c r="E5285" s="1">
        <v>40711.615277777775</v>
      </c>
      <c r="F5285">
        <v>176</v>
      </c>
      <c r="G5285">
        <v>9</v>
      </c>
      <c r="H5285">
        <v>110</v>
      </c>
      <c r="I5285">
        <v>2651</v>
      </c>
      <c r="J5285">
        <v>5504.69</v>
      </c>
      <c r="K5285">
        <v>611.63</v>
      </c>
      <c r="L5285">
        <v>3</v>
      </c>
      <c r="M5285">
        <v>5</v>
      </c>
      <c r="N5285">
        <v>5</v>
      </c>
      <c r="O5285" t="s">
        <v>150</v>
      </c>
      <c r="P5285">
        <v>13</v>
      </c>
      <c r="Q5285" t="s">
        <v>96</v>
      </c>
      <c r="T5285">
        <v>17715</v>
      </c>
      <c r="U5285" t="s">
        <v>17</v>
      </c>
      <c r="V5285" t="s">
        <v>22</v>
      </c>
      <c r="W5285">
        <v>201</v>
      </c>
      <c r="X5285">
        <v>2</v>
      </c>
      <c r="Y5285">
        <v>489.6</v>
      </c>
      <c r="Z5285">
        <v>0</v>
      </c>
      <c r="AA5285">
        <v>0</v>
      </c>
      <c r="AB5285">
        <v>0</v>
      </c>
      <c r="AD5285" t="s">
        <v>191</v>
      </c>
      <c r="AE5285">
        <v>0</v>
      </c>
      <c r="AF5285">
        <v>0</v>
      </c>
      <c r="AG5285" t="s">
        <v>198</v>
      </c>
      <c r="AH5285" t="s">
        <v>199</v>
      </c>
    </row>
    <row r="5286" spans="1:34" x14ac:dyDescent="0.25">
      <c r="A5286">
        <v>4690</v>
      </c>
      <c r="B5286">
        <v>17092</v>
      </c>
      <c r="C5286" t="s">
        <v>17</v>
      </c>
      <c r="D5286" s="1">
        <v>40211.695833333331</v>
      </c>
      <c r="E5286" s="1">
        <v>40836.82708333333</v>
      </c>
      <c r="F5286">
        <v>51</v>
      </c>
      <c r="G5286">
        <v>11</v>
      </c>
      <c r="H5286">
        <v>273</v>
      </c>
      <c r="I5286">
        <v>3768</v>
      </c>
      <c r="J5286">
        <v>5511.41</v>
      </c>
      <c r="K5286">
        <v>501.04</v>
      </c>
      <c r="L5286">
        <v>4</v>
      </c>
      <c r="M5286">
        <v>5</v>
      </c>
      <c r="N5286">
        <v>5</v>
      </c>
      <c r="O5286" t="s">
        <v>148</v>
      </c>
      <c r="P5286">
        <v>14</v>
      </c>
      <c r="Q5286" t="s">
        <v>129</v>
      </c>
      <c r="T5286">
        <v>17716</v>
      </c>
      <c r="U5286" t="s">
        <v>17</v>
      </c>
      <c r="V5286" t="s">
        <v>129</v>
      </c>
      <c r="W5286">
        <v>23</v>
      </c>
      <c r="X5286">
        <v>24</v>
      </c>
      <c r="Y5286">
        <v>15956.97</v>
      </c>
      <c r="Z5286">
        <v>2685.04</v>
      </c>
      <c r="AA5286">
        <v>1519.33</v>
      </c>
      <c r="AB5286">
        <v>-1165.71</v>
      </c>
      <c r="AC5286">
        <v>-43.41</v>
      </c>
      <c r="AD5286" t="s">
        <v>204</v>
      </c>
      <c r="AE5286">
        <v>1165.71</v>
      </c>
      <c r="AF5286">
        <v>1.79</v>
      </c>
      <c r="AG5286" t="s">
        <v>205</v>
      </c>
      <c r="AH5286" t="s">
        <v>193</v>
      </c>
    </row>
    <row r="5287" spans="1:34" x14ac:dyDescent="0.25">
      <c r="A5287">
        <v>2355</v>
      </c>
      <c r="B5287">
        <v>14732</v>
      </c>
      <c r="C5287" t="s">
        <v>17</v>
      </c>
      <c r="D5287" s="1">
        <v>40156.449999999997</v>
      </c>
      <c r="E5287" s="1">
        <v>40878.606944444444</v>
      </c>
      <c r="F5287">
        <v>9</v>
      </c>
      <c r="G5287">
        <v>19</v>
      </c>
      <c r="H5287">
        <v>162</v>
      </c>
      <c r="I5287">
        <v>2273</v>
      </c>
      <c r="J5287">
        <v>5517.07</v>
      </c>
      <c r="K5287">
        <v>290.37</v>
      </c>
      <c r="L5287">
        <v>5</v>
      </c>
      <c r="M5287">
        <v>5</v>
      </c>
      <c r="N5287">
        <v>5</v>
      </c>
      <c r="O5287" t="s">
        <v>146</v>
      </c>
      <c r="P5287">
        <v>15</v>
      </c>
      <c r="Q5287" t="s">
        <v>129</v>
      </c>
      <c r="T5287">
        <v>17717</v>
      </c>
      <c r="U5287" t="s">
        <v>17</v>
      </c>
      <c r="V5287" t="s">
        <v>19</v>
      </c>
      <c r="W5287">
        <v>422</v>
      </c>
      <c r="X5287">
        <v>1</v>
      </c>
      <c r="Y5287">
        <v>376.92</v>
      </c>
      <c r="Z5287">
        <v>0</v>
      </c>
      <c r="AA5287">
        <v>0</v>
      </c>
      <c r="AB5287">
        <v>0</v>
      </c>
      <c r="AD5287" t="s">
        <v>191</v>
      </c>
      <c r="AE5287">
        <v>0</v>
      </c>
      <c r="AF5287">
        <v>0</v>
      </c>
      <c r="AG5287" t="s">
        <v>198</v>
      </c>
      <c r="AH5287" t="s">
        <v>196</v>
      </c>
    </row>
    <row r="5288" spans="1:34" x14ac:dyDescent="0.25">
      <c r="A5288">
        <v>4667</v>
      </c>
      <c r="B5288">
        <v>17069</v>
      </c>
      <c r="C5288" t="s">
        <v>17</v>
      </c>
      <c r="D5288" s="1">
        <v>40150.518750000003</v>
      </c>
      <c r="E5288" s="1">
        <v>40858.717361111114</v>
      </c>
      <c r="F5288">
        <v>29</v>
      </c>
      <c r="G5288">
        <v>14</v>
      </c>
      <c r="H5288">
        <v>202</v>
      </c>
      <c r="I5288">
        <v>3230</v>
      </c>
      <c r="J5288">
        <v>5517.23</v>
      </c>
      <c r="K5288">
        <v>394.09</v>
      </c>
      <c r="L5288">
        <v>4</v>
      </c>
      <c r="M5288">
        <v>5</v>
      </c>
      <c r="N5288">
        <v>5</v>
      </c>
      <c r="O5288" t="s">
        <v>148</v>
      </c>
      <c r="P5288">
        <v>14</v>
      </c>
      <c r="Q5288" t="s">
        <v>129</v>
      </c>
      <c r="T5288">
        <v>17718</v>
      </c>
      <c r="U5288" t="s">
        <v>17</v>
      </c>
      <c r="V5288" t="s">
        <v>22</v>
      </c>
      <c r="W5288">
        <v>233</v>
      </c>
      <c r="X5288">
        <v>2</v>
      </c>
      <c r="Y5288">
        <v>439.18</v>
      </c>
      <c r="Z5288">
        <v>0</v>
      </c>
      <c r="AA5288">
        <v>0</v>
      </c>
      <c r="AB5288">
        <v>0</v>
      </c>
      <c r="AD5288" t="s">
        <v>191</v>
      </c>
      <c r="AE5288">
        <v>0</v>
      </c>
      <c r="AF5288">
        <v>11.89</v>
      </c>
      <c r="AG5288" t="s">
        <v>192</v>
      </c>
      <c r="AH5288" t="s">
        <v>199</v>
      </c>
    </row>
    <row r="5289" spans="1:34" x14ac:dyDescent="0.25">
      <c r="A5289">
        <v>2195</v>
      </c>
      <c r="B5289">
        <v>14572</v>
      </c>
      <c r="C5289" t="s">
        <v>17</v>
      </c>
      <c r="D5289" s="1">
        <v>40265.574305555558</v>
      </c>
      <c r="E5289" s="1">
        <v>40883.611111111109</v>
      </c>
      <c r="F5289">
        <v>4</v>
      </c>
      <c r="G5289">
        <v>11</v>
      </c>
      <c r="H5289">
        <v>335</v>
      </c>
      <c r="I5289">
        <v>2876</v>
      </c>
      <c r="J5289">
        <v>5520.98</v>
      </c>
      <c r="K5289">
        <v>501.91</v>
      </c>
      <c r="L5289">
        <v>5</v>
      </c>
      <c r="M5289">
        <v>5</v>
      </c>
      <c r="N5289">
        <v>5</v>
      </c>
      <c r="O5289" t="s">
        <v>146</v>
      </c>
      <c r="P5289">
        <v>15</v>
      </c>
      <c r="Q5289" t="s">
        <v>129</v>
      </c>
      <c r="T5289">
        <v>17719</v>
      </c>
      <c r="U5289" t="s">
        <v>17</v>
      </c>
      <c r="V5289" t="s">
        <v>129</v>
      </c>
      <c r="W5289">
        <v>38</v>
      </c>
      <c r="X5289">
        <v>15</v>
      </c>
      <c r="Y5289">
        <v>5396.04</v>
      </c>
      <c r="Z5289">
        <v>2505.94</v>
      </c>
      <c r="AA5289">
        <v>918.64</v>
      </c>
      <c r="AB5289">
        <v>-1587.3</v>
      </c>
      <c r="AC5289">
        <v>-63.34</v>
      </c>
      <c r="AD5289" t="s">
        <v>204</v>
      </c>
      <c r="AE5289">
        <v>1587.3</v>
      </c>
      <c r="AF5289">
        <v>0.52</v>
      </c>
      <c r="AG5289" t="s">
        <v>205</v>
      </c>
      <c r="AH5289" t="s">
        <v>193</v>
      </c>
    </row>
    <row r="5290" spans="1:34" x14ac:dyDescent="0.25">
      <c r="A5290">
        <v>2525</v>
      </c>
      <c r="B5290">
        <v>14907</v>
      </c>
      <c r="C5290" t="s">
        <v>17</v>
      </c>
      <c r="D5290" s="1">
        <v>40284.569444444445</v>
      </c>
      <c r="E5290" s="1">
        <v>40883.593055555553</v>
      </c>
      <c r="F5290">
        <v>4</v>
      </c>
      <c r="G5290">
        <v>16</v>
      </c>
      <c r="H5290">
        <v>153</v>
      </c>
      <c r="I5290">
        <v>2583</v>
      </c>
      <c r="J5290">
        <v>5547.72</v>
      </c>
      <c r="K5290">
        <v>346.73</v>
      </c>
      <c r="L5290">
        <v>5</v>
      </c>
      <c r="M5290">
        <v>5</v>
      </c>
      <c r="N5290">
        <v>5</v>
      </c>
      <c r="O5290" t="s">
        <v>146</v>
      </c>
      <c r="P5290">
        <v>15</v>
      </c>
      <c r="Q5290" t="s">
        <v>129</v>
      </c>
      <c r="T5290">
        <v>17720</v>
      </c>
      <c r="U5290" t="s">
        <v>17</v>
      </c>
      <c r="V5290" t="s">
        <v>129</v>
      </c>
      <c r="W5290">
        <v>27</v>
      </c>
      <c r="X5290">
        <v>10</v>
      </c>
      <c r="Y5290">
        <v>2666.91</v>
      </c>
      <c r="Z5290">
        <v>355.22</v>
      </c>
      <c r="AA5290">
        <v>308.33999999999997</v>
      </c>
      <c r="AB5290">
        <v>-46.88</v>
      </c>
      <c r="AC5290">
        <v>-13.2</v>
      </c>
      <c r="AD5290" t="s">
        <v>202</v>
      </c>
      <c r="AE5290">
        <v>46.88</v>
      </c>
      <c r="AF5290">
        <v>2.02</v>
      </c>
      <c r="AG5290" t="s">
        <v>198</v>
      </c>
      <c r="AH5290" t="s">
        <v>196</v>
      </c>
    </row>
    <row r="5291" spans="1:34" x14ac:dyDescent="0.25">
      <c r="A5291">
        <v>3140</v>
      </c>
      <c r="B5291">
        <v>15527</v>
      </c>
      <c r="C5291" t="s">
        <v>17</v>
      </c>
      <c r="D5291" s="1">
        <v>40162.729861111111</v>
      </c>
      <c r="E5291" s="1">
        <v>40868.511805555558</v>
      </c>
      <c r="F5291">
        <v>19</v>
      </c>
      <c r="G5291">
        <v>23</v>
      </c>
      <c r="H5291">
        <v>225</v>
      </c>
      <c r="I5291">
        <v>2210</v>
      </c>
      <c r="J5291">
        <v>5554.04</v>
      </c>
      <c r="K5291">
        <v>241.48</v>
      </c>
      <c r="L5291">
        <v>5</v>
      </c>
      <c r="M5291">
        <v>5</v>
      </c>
      <c r="N5291">
        <v>5</v>
      </c>
      <c r="O5291" t="s">
        <v>146</v>
      </c>
      <c r="P5291">
        <v>15</v>
      </c>
      <c r="Q5291" t="s">
        <v>129</v>
      </c>
      <c r="T5291">
        <v>17721</v>
      </c>
      <c r="U5291" t="s">
        <v>17</v>
      </c>
      <c r="V5291" t="s">
        <v>19</v>
      </c>
      <c r="W5291">
        <v>660</v>
      </c>
      <c r="X5291">
        <v>1</v>
      </c>
      <c r="Y5291">
        <v>307.20999999999998</v>
      </c>
      <c r="Z5291">
        <v>0</v>
      </c>
      <c r="AA5291">
        <v>0</v>
      </c>
      <c r="AB5291">
        <v>0</v>
      </c>
      <c r="AD5291" t="s">
        <v>191</v>
      </c>
      <c r="AE5291">
        <v>0</v>
      </c>
      <c r="AF5291">
        <v>0</v>
      </c>
      <c r="AG5291" t="s">
        <v>198</v>
      </c>
      <c r="AH5291" t="s">
        <v>196</v>
      </c>
    </row>
    <row r="5292" spans="1:34" x14ac:dyDescent="0.25">
      <c r="A5292">
        <v>2915</v>
      </c>
      <c r="B5292">
        <v>15299</v>
      </c>
      <c r="C5292" t="s">
        <v>17</v>
      </c>
      <c r="D5292" s="1">
        <v>40190.481944444444</v>
      </c>
      <c r="E5292" s="1">
        <v>40819.59652777778</v>
      </c>
      <c r="F5292">
        <v>68</v>
      </c>
      <c r="G5292">
        <v>9</v>
      </c>
      <c r="H5292">
        <v>8</v>
      </c>
      <c r="I5292">
        <v>3355</v>
      </c>
      <c r="J5292">
        <v>5556.53</v>
      </c>
      <c r="K5292">
        <v>617.39</v>
      </c>
      <c r="L5292">
        <v>3</v>
      </c>
      <c r="M5292">
        <v>5</v>
      </c>
      <c r="N5292">
        <v>5</v>
      </c>
      <c r="O5292" t="s">
        <v>150</v>
      </c>
      <c r="P5292">
        <v>13</v>
      </c>
      <c r="Q5292" t="s">
        <v>96</v>
      </c>
      <c r="T5292">
        <v>17722</v>
      </c>
      <c r="U5292" t="s">
        <v>17</v>
      </c>
      <c r="V5292" t="s">
        <v>96</v>
      </c>
      <c r="W5292">
        <v>97</v>
      </c>
      <c r="X5292">
        <v>5</v>
      </c>
      <c r="Y5292">
        <v>3520.22</v>
      </c>
      <c r="Z5292">
        <v>323.16000000000003</v>
      </c>
      <c r="AA5292">
        <v>0</v>
      </c>
      <c r="AB5292">
        <v>-323.16000000000003</v>
      </c>
      <c r="AC5292">
        <v>-100</v>
      </c>
      <c r="AD5292" t="s">
        <v>201</v>
      </c>
      <c r="AE5292">
        <v>323.16000000000003</v>
      </c>
      <c r="AF5292">
        <v>1.23</v>
      </c>
      <c r="AG5292" t="s">
        <v>203</v>
      </c>
      <c r="AH5292" t="s">
        <v>193</v>
      </c>
    </row>
    <row r="5293" spans="1:34" x14ac:dyDescent="0.25">
      <c r="A5293">
        <v>1838</v>
      </c>
      <c r="B5293">
        <v>14210</v>
      </c>
      <c r="C5293" t="s">
        <v>17</v>
      </c>
      <c r="D5293" s="1">
        <v>40184.428472222222</v>
      </c>
      <c r="E5293" s="1">
        <v>40781.525000000001</v>
      </c>
      <c r="F5293">
        <v>106</v>
      </c>
      <c r="G5293">
        <v>16</v>
      </c>
      <c r="H5293">
        <v>143</v>
      </c>
      <c r="I5293">
        <v>2511</v>
      </c>
      <c r="J5293">
        <v>5556.57</v>
      </c>
      <c r="K5293">
        <v>347.29</v>
      </c>
      <c r="L5293">
        <v>3</v>
      </c>
      <c r="M5293">
        <v>5</v>
      </c>
      <c r="N5293">
        <v>5</v>
      </c>
      <c r="O5293" t="s">
        <v>150</v>
      </c>
      <c r="P5293">
        <v>13</v>
      </c>
      <c r="Q5293" t="s">
        <v>96</v>
      </c>
      <c r="T5293">
        <v>17723</v>
      </c>
      <c r="U5293" t="s">
        <v>17</v>
      </c>
      <c r="V5293" t="s">
        <v>96</v>
      </c>
      <c r="W5293">
        <v>128</v>
      </c>
      <c r="X5293">
        <v>7</v>
      </c>
      <c r="Y5293">
        <v>3378.4</v>
      </c>
      <c r="Z5293">
        <v>2114.6</v>
      </c>
      <c r="AA5293">
        <v>0</v>
      </c>
      <c r="AB5293">
        <v>-2114.6</v>
      </c>
      <c r="AC5293">
        <v>-100</v>
      </c>
      <c r="AD5293" t="s">
        <v>201</v>
      </c>
      <c r="AE5293">
        <v>2114.6</v>
      </c>
      <c r="AF5293">
        <v>0</v>
      </c>
      <c r="AG5293" t="s">
        <v>203</v>
      </c>
      <c r="AH5293" t="s">
        <v>193</v>
      </c>
    </row>
    <row r="5294" spans="1:34" x14ac:dyDescent="0.25">
      <c r="A5294">
        <v>136</v>
      </c>
      <c r="B5294">
        <v>12484</v>
      </c>
      <c r="C5294" t="s">
        <v>31</v>
      </c>
      <c r="D5294" s="1">
        <v>40205.695138888892</v>
      </c>
      <c r="E5294" s="1">
        <v>40851.637499999997</v>
      </c>
      <c r="F5294">
        <v>36</v>
      </c>
      <c r="G5294">
        <v>9</v>
      </c>
      <c r="H5294">
        <v>328</v>
      </c>
      <c r="I5294">
        <v>3237</v>
      </c>
      <c r="J5294">
        <v>5557.1</v>
      </c>
      <c r="K5294">
        <v>617.46</v>
      </c>
      <c r="L5294">
        <v>4</v>
      </c>
      <c r="M5294">
        <v>5</v>
      </c>
      <c r="N5294">
        <v>5</v>
      </c>
      <c r="O5294" t="s">
        <v>148</v>
      </c>
      <c r="P5294">
        <v>14</v>
      </c>
      <c r="Q5294" t="s">
        <v>129</v>
      </c>
      <c r="T5294">
        <v>17724</v>
      </c>
      <c r="U5294" t="s">
        <v>17</v>
      </c>
      <c r="V5294" t="s">
        <v>22</v>
      </c>
      <c r="W5294">
        <v>72</v>
      </c>
      <c r="X5294">
        <v>3</v>
      </c>
      <c r="Y5294">
        <v>1033</v>
      </c>
      <c r="Z5294">
        <v>373.1</v>
      </c>
      <c r="AA5294">
        <v>659.9</v>
      </c>
      <c r="AB5294">
        <v>286.8</v>
      </c>
      <c r="AC5294">
        <v>76.87</v>
      </c>
      <c r="AD5294" t="s">
        <v>194</v>
      </c>
      <c r="AE5294">
        <v>0</v>
      </c>
      <c r="AF5294">
        <v>3.62</v>
      </c>
      <c r="AG5294" t="s">
        <v>198</v>
      </c>
      <c r="AH5294" t="s">
        <v>199</v>
      </c>
    </row>
    <row r="5295" spans="1:34" x14ac:dyDescent="0.25">
      <c r="A5295">
        <v>152</v>
      </c>
      <c r="B5295">
        <v>12500</v>
      </c>
      <c r="C5295" t="s">
        <v>34</v>
      </c>
      <c r="D5295" s="1">
        <v>40213.628472222219</v>
      </c>
      <c r="E5295" s="1">
        <v>40863.680555555555</v>
      </c>
      <c r="F5295">
        <v>24</v>
      </c>
      <c r="G5295">
        <v>18</v>
      </c>
      <c r="H5295">
        <v>87</v>
      </c>
      <c r="I5295">
        <v>3355</v>
      </c>
      <c r="J5295">
        <v>5559.21</v>
      </c>
      <c r="K5295">
        <v>308.85000000000002</v>
      </c>
      <c r="L5295">
        <v>4</v>
      </c>
      <c r="M5295">
        <v>5</v>
      </c>
      <c r="N5295">
        <v>5</v>
      </c>
      <c r="O5295" t="s">
        <v>148</v>
      </c>
      <c r="P5295">
        <v>14</v>
      </c>
      <c r="Q5295" t="s">
        <v>129</v>
      </c>
      <c r="T5295">
        <v>17725</v>
      </c>
      <c r="U5295" t="s">
        <v>17</v>
      </c>
      <c r="V5295" t="s">
        <v>129</v>
      </c>
      <c r="W5295">
        <v>17</v>
      </c>
      <c r="X5295">
        <v>11</v>
      </c>
      <c r="Y5295">
        <v>3439.08</v>
      </c>
      <c r="Z5295">
        <v>1237.49</v>
      </c>
      <c r="AA5295">
        <v>931.96</v>
      </c>
      <c r="AB5295">
        <v>-305.52999999999997</v>
      </c>
      <c r="AC5295">
        <v>-24.69</v>
      </c>
      <c r="AD5295" t="s">
        <v>204</v>
      </c>
      <c r="AE5295">
        <v>305.52999999999997</v>
      </c>
      <c r="AF5295">
        <v>1.98</v>
      </c>
      <c r="AG5295" t="s">
        <v>205</v>
      </c>
      <c r="AH5295" t="s">
        <v>193</v>
      </c>
    </row>
    <row r="5296" spans="1:34" x14ac:dyDescent="0.25">
      <c r="A5296">
        <v>4800</v>
      </c>
      <c r="B5296">
        <v>17203</v>
      </c>
      <c r="C5296" t="s">
        <v>17</v>
      </c>
      <c r="D5296" s="1">
        <v>40498.536111111112</v>
      </c>
      <c r="E5296" s="1">
        <v>40851.518750000003</v>
      </c>
      <c r="F5296">
        <v>36</v>
      </c>
      <c r="G5296">
        <v>10</v>
      </c>
      <c r="H5296">
        <v>195</v>
      </c>
      <c r="I5296">
        <v>4597</v>
      </c>
      <c r="J5296">
        <v>5564.09</v>
      </c>
      <c r="K5296">
        <v>556.41</v>
      </c>
      <c r="L5296">
        <v>4</v>
      </c>
      <c r="M5296">
        <v>5</v>
      </c>
      <c r="N5296">
        <v>5</v>
      </c>
      <c r="O5296" t="s">
        <v>148</v>
      </c>
      <c r="P5296">
        <v>14</v>
      </c>
      <c r="Q5296" t="s">
        <v>129</v>
      </c>
      <c r="T5296">
        <v>17726</v>
      </c>
      <c r="U5296" t="s">
        <v>17</v>
      </c>
      <c r="V5296" t="s">
        <v>40</v>
      </c>
      <c r="W5296">
        <v>396</v>
      </c>
      <c r="X5296">
        <v>7</v>
      </c>
      <c r="Y5296">
        <v>1092.06</v>
      </c>
      <c r="Z5296">
        <v>0</v>
      </c>
      <c r="AA5296">
        <v>0</v>
      </c>
      <c r="AB5296">
        <v>0</v>
      </c>
      <c r="AD5296" t="s">
        <v>191</v>
      </c>
      <c r="AE5296">
        <v>0</v>
      </c>
      <c r="AF5296">
        <v>0.23</v>
      </c>
      <c r="AG5296" t="s">
        <v>200</v>
      </c>
      <c r="AH5296" t="s">
        <v>193</v>
      </c>
    </row>
    <row r="5297" spans="1:34" x14ac:dyDescent="0.25">
      <c r="A5297">
        <v>3464</v>
      </c>
      <c r="B5297">
        <v>15854</v>
      </c>
      <c r="C5297" t="s">
        <v>17</v>
      </c>
      <c r="D5297" s="1">
        <v>40157.505555555559</v>
      </c>
      <c r="E5297" s="1">
        <v>40882.568749999999</v>
      </c>
      <c r="F5297">
        <v>5</v>
      </c>
      <c r="G5297">
        <v>21</v>
      </c>
      <c r="H5297">
        <v>168</v>
      </c>
      <c r="I5297">
        <v>1691</v>
      </c>
      <c r="J5297">
        <v>5578.28</v>
      </c>
      <c r="K5297">
        <v>265.63</v>
      </c>
      <c r="L5297">
        <v>5</v>
      </c>
      <c r="M5297">
        <v>5</v>
      </c>
      <c r="N5297">
        <v>5</v>
      </c>
      <c r="O5297" t="s">
        <v>146</v>
      </c>
      <c r="P5297">
        <v>15</v>
      </c>
      <c r="Q5297" t="s">
        <v>129</v>
      </c>
      <c r="T5297">
        <v>17727</v>
      </c>
      <c r="U5297" t="s">
        <v>17</v>
      </c>
      <c r="V5297" t="s">
        <v>24</v>
      </c>
      <c r="W5297">
        <v>16</v>
      </c>
      <c r="X5297">
        <v>1</v>
      </c>
      <c r="Y5297">
        <v>1060.25</v>
      </c>
      <c r="Z5297">
        <v>0</v>
      </c>
      <c r="AA5297">
        <v>1060.25</v>
      </c>
      <c r="AB5297">
        <v>1060.25</v>
      </c>
      <c r="AD5297" t="s">
        <v>197</v>
      </c>
      <c r="AE5297">
        <v>0</v>
      </c>
      <c r="AF5297">
        <v>1.67</v>
      </c>
      <c r="AG5297" t="s">
        <v>198</v>
      </c>
      <c r="AH5297" t="s">
        <v>196</v>
      </c>
    </row>
    <row r="5298" spans="1:34" x14ac:dyDescent="0.25">
      <c r="A5298">
        <v>2844</v>
      </c>
      <c r="B5298">
        <v>15228</v>
      </c>
      <c r="C5298" t="s">
        <v>17</v>
      </c>
      <c r="D5298" s="1">
        <v>40387.431250000001</v>
      </c>
      <c r="E5298" s="1">
        <v>40820.580555555556</v>
      </c>
      <c r="F5298">
        <v>67</v>
      </c>
      <c r="G5298">
        <v>6</v>
      </c>
      <c r="H5298">
        <v>184</v>
      </c>
      <c r="I5298">
        <v>3375</v>
      </c>
      <c r="J5298">
        <v>5580.27</v>
      </c>
      <c r="K5298">
        <v>930.05</v>
      </c>
      <c r="L5298">
        <v>3</v>
      </c>
      <c r="M5298">
        <v>4</v>
      </c>
      <c r="N5298">
        <v>5</v>
      </c>
      <c r="O5298" t="s">
        <v>144</v>
      </c>
      <c r="P5298">
        <v>12</v>
      </c>
      <c r="Q5298" t="s">
        <v>96</v>
      </c>
      <c r="T5298">
        <v>17728</v>
      </c>
      <c r="U5298" t="s">
        <v>17</v>
      </c>
      <c r="V5298" t="s">
        <v>129</v>
      </c>
      <c r="W5298">
        <v>4</v>
      </c>
      <c r="X5298">
        <v>5</v>
      </c>
      <c r="Y5298">
        <v>4238.76</v>
      </c>
      <c r="Z5298">
        <v>0</v>
      </c>
      <c r="AA5298">
        <v>2876.01</v>
      </c>
      <c r="AB5298">
        <v>2876.01</v>
      </c>
      <c r="AD5298" t="s">
        <v>197</v>
      </c>
      <c r="AE5298">
        <v>0</v>
      </c>
      <c r="AF5298">
        <v>0.77</v>
      </c>
      <c r="AG5298" t="s">
        <v>198</v>
      </c>
      <c r="AH5298" t="s">
        <v>196</v>
      </c>
    </row>
    <row r="5299" spans="1:34" x14ac:dyDescent="0.25">
      <c r="A5299">
        <v>3620</v>
      </c>
      <c r="B5299">
        <v>16011</v>
      </c>
      <c r="C5299" t="s">
        <v>17</v>
      </c>
      <c r="D5299" s="1">
        <v>40148.501388888886</v>
      </c>
      <c r="E5299" s="1">
        <v>40878.688194444447</v>
      </c>
      <c r="F5299">
        <v>9</v>
      </c>
      <c r="G5299">
        <v>29</v>
      </c>
      <c r="H5299">
        <v>180</v>
      </c>
      <c r="I5299">
        <v>3321</v>
      </c>
      <c r="J5299">
        <v>5599.31</v>
      </c>
      <c r="K5299">
        <v>193.08</v>
      </c>
      <c r="L5299">
        <v>5</v>
      </c>
      <c r="M5299">
        <v>5</v>
      </c>
      <c r="N5299">
        <v>5</v>
      </c>
      <c r="O5299" t="s">
        <v>146</v>
      </c>
      <c r="P5299">
        <v>15</v>
      </c>
      <c r="Q5299" t="s">
        <v>129</v>
      </c>
      <c r="T5299">
        <v>17729</v>
      </c>
      <c r="U5299" t="s">
        <v>17</v>
      </c>
      <c r="V5299" t="s">
        <v>19</v>
      </c>
      <c r="W5299">
        <v>597</v>
      </c>
      <c r="X5299">
        <v>1</v>
      </c>
      <c r="Y5299">
        <v>438.65</v>
      </c>
      <c r="Z5299">
        <v>0</v>
      </c>
      <c r="AA5299">
        <v>0</v>
      </c>
      <c r="AB5299">
        <v>0</v>
      </c>
      <c r="AD5299" t="s">
        <v>191</v>
      </c>
      <c r="AE5299">
        <v>0</v>
      </c>
      <c r="AF5299">
        <v>0</v>
      </c>
      <c r="AG5299" t="s">
        <v>198</v>
      </c>
      <c r="AH5299" t="s">
        <v>196</v>
      </c>
    </row>
    <row r="5300" spans="1:34" x14ac:dyDescent="0.25">
      <c r="A5300">
        <v>5429</v>
      </c>
      <c r="B5300">
        <v>17838</v>
      </c>
      <c r="C5300" t="s">
        <v>17</v>
      </c>
      <c r="D5300" s="1">
        <v>40256.411805555559</v>
      </c>
      <c r="E5300" s="1">
        <v>40860.472222222219</v>
      </c>
      <c r="F5300">
        <v>27</v>
      </c>
      <c r="G5300">
        <v>13</v>
      </c>
      <c r="H5300">
        <v>141</v>
      </c>
      <c r="I5300">
        <v>3491</v>
      </c>
      <c r="J5300">
        <v>5604.64</v>
      </c>
      <c r="K5300">
        <v>431.13</v>
      </c>
      <c r="L5300">
        <v>4</v>
      </c>
      <c r="M5300">
        <v>5</v>
      </c>
      <c r="N5300">
        <v>5</v>
      </c>
      <c r="O5300" t="s">
        <v>148</v>
      </c>
      <c r="P5300">
        <v>14</v>
      </c>
      <c r="Q5300" t="s">
        <v>129</v>
      </c>
      <c r="T5300">
        <v>17730</v>
      </c>
      <c r="U5300" t="s">
        <v>17</v>
      </c>
      <c r="V5300" t="s">
        <v>129</v>
      </c>
      <c r="W5300">
        <v>4</v>
      </c>
      <c r="X5300">
        <v>20</v>
      </c>
      <c r="Y5300">
        <v>7773.8</v>
      </c>
      <c r="Z5300">
        <v>1024.3699999999999</v>
      </c>
      <c r="AA5300">
        <v>2242.71</v>
      </c>
      <c r="AB5300">
        <v>1218.3399999999999</v>
      </c>
      <c r="AC5300">
        <v>118.94</v>
      </c>
      <c r="AD5300" t="s">
        <v>194</v>
      </c>
      <c r="AE5300">
        <v>0</v>
      </c>
      <c r="AF5300">
        <v>0.21</v>
      </c>
      <c r="AG5300" t="s">
        <v>195</v>
      </c>
      <c r="AH5300" t="s">
        <v>196</v>
      </c>
    </row>
    <row r="5301" spans="1:34" x14ac:dyDescent="0.25">
      <c r="A5301">
        <v>3806</v>
      </c>
      <c r="B5301">
        <v>16200</v>
      </c>
      <c r="C5301" t="s">
        <v>17</v>
      </c>
      <c r="D5301" s="1">
        <v>40149.62777777778</v>
      </c>
      <c r="E5301" s="1">
        <v>40882.611111111109</v>
      </c>
      <c r="F5301">
        <v>5</v>
      </c>
      <c r="G5301">
        <v>12</v>
      </c>
      <c r="H5301">
        <v>361</v>
      </c>
      <c r="I5301">
        <v>3068</v>
      </c>
      <c r="J5301">
        <v>5608.1</v>
      </c>
      <c r="K5301">
        <v>467.34</v>
      </c>
      <c r="L5301">
        <v>5</v>
      </c>
      <c r="M5301">
        <v>5</v>
      </c>
      <c r="N5301">
        <v>5</v>
      </c>
      <c r="O5301" t="s">
        <v>146</v>
      </c>
      <c r="P5301">
        <v>15</v>
      </c>
      <c r="Q5301" t="s">
        <v>129</v>
      </c>
      <c r="T5301">
        <v>17731</v>
      </c>
      <c r="U5301" t="s">
        <v>17</v>
      </c>
      <c r="V5301" t="s">
        <v>96</v>
      </c>
      <c r="W5301">
        <v>80</v>
      </c>
      <c r="X5301">
        <v>6</v>
      </c>
      <c r="Y5301">
        <v>1708.99</v>
      </c>
      <c r="Z5301">
        <v>301.17</v>
      </c>
      <c r="AA5301">
        <v>276.37</v>
      </c>
      <c r="AB5301">
        <v>-24.8</v>
      </c>
      <c r="AC5301">
        <v>-8.23</v>
      </c>
      <c r="AD5301" t="s">
        <v>202</v>
      </c>
      <c r="AE5301">
        <v>24.8</v>
      </c>
      <c r="AF5301">
        <v>21.18</v>
      </c>
      <c r="AG5301" t="s">
        <v>192</v>
      </c>
      <c r="AH5301" t="s">
        <v>199</v>
      </c>
    </row>
    <row r="5302" spans="1:34" x14ac:dyDescent="0.25">
      <c r="A5302">
        <v>5733</v>
      </c>
      <c r="B5302">
        <v>18145</v>
      </c>
      <c r="C5302" t="s">
        <v>17</v>
      </c>
      <c r="D5302" s="1">
        <v>40155.520833333336</v>
      </c>
      <c r="E5302" s="1">
        <v>40874.473611111112</v>
      </c>
      <c r="F5302">
        <v>13</v>
      </c>
      <c r="G5302">
        <v>11</v>
      </c>
      <c r="H5302">
        <v>250</v>
      </c>
      <c r="I5302">
        <v>5104</v>
      </c>
      <c r="J5302">
        <v>5609.74</v>
      </c>
      <c r="K5302">
        <v>509.98</v>
      </c>
      <c r="L5302">
        <v>5</v>
      </c>
      <c r="M5302">
        <v>5</v>
      </c>
      <c r="N5302">
        <v>5</v>
      </c>
      <c r="O5302" t="s">
        <v>146</v>
      </c>
      <c r="P5302">
        <v>15</v>
      </c>
      <c r="Q5302" t="s">
        <v>129</v>
      </c>
      <c r="T5302">
        <v>17732</v>
      </c>
      <c r="U5302" t="s">
        <v>17</v>
      </c>
      <c r="V5302" t="s">
        <v>40</v>
      </c>
      <c r="W5302">
        <v>373</v>
      </c>
      <c r="X5302">
        <v>8</v>
      </c>
      <c r="Y5302">
        <v>2166.42</v>
      </c>
      <c r="Z5302">
        <v>0</v>
      </c>
      <c r="AA5302">
        <v>0</v>
      </c>
      <c r="AB5302">
        <v>0</v>
      </c>
      <c r="AD5302" t="s">
        <v>191</v>
      </c>
      <c r="AE5302">
        <v>0</v>
      </c>
      <c r="AF5302">
        <v>1.03</v>
      </c>
      <c r="AG5302" t="s">
        <v>200</v>
      </c>
      <c r="AH5302" t="s">
        <v>193</v>
      </c>
    </row>
    <row r="5303" spans="1:34" x14ac:dyDescent="0.25">
      <c r="A5303">
        <v>11</v>
      </c>
      <c r="B5303">
        <v>12356</v>
      </c>
      <c r="C5303" t="s">
        <v>27</v>
      </c>
      <c r="D5303" s="1">
        <v>40462.404166666667</v>
      </c>
      <c r="E5303" s="1">
        <v>40864.361111111109</v>
      </c>
      <c r="F5303">
        <v>23</v>
      </c>
      <c r="G5303">
        <v>6</v>
      </c>
      <c r="H5303">
        <v>103</v>
      </c>
      <c r="I5303">
        <v>3376</v>
      </c>
      <c r="J5303">
        <v>5611.73</v>
      </c>
      <c r="K5303">
        <v>935.29</v>
      </c>
      <c r="L5303">
        <v>4</v>
      </c>
      <c r="M5303">
        <v>4</v>
      </c>
      <c r="N5303">
        <v>5</v>
      </c>
      <c r="O5303" t="s">
        <v>147</v>
      </c>
      <c r="P5303">
        <v>13</v>
      </c>
      <c r="Q5303" t="s">
        <v>129</v>
      </c>
      <c r="T5303">
        <v>17733</v>
      </c>
      <c r="U5303" t="s">
        <v>17</v>
      </c>
      <c r="V5303" t="s">
        <v>24</v>
      </c>
      <c r="W5303">
        <v>39</v>
      </c>
      <c r="X5303">
        <v>2</v>
      </c>
      <c r="Y5303">
        <v>692.19</v>
      </c>
      <c r="Z5303">
        <v>0</v>
      </c>
      <c r="AA5303">
        <v>475.24</v>
      </c>
      <c r="AB5303">
        <v>475.24</v>
      </c>
      <c r="AD5303" t="s">
        <v>197</v>
      </c>
      <c r="AE5303">
        <v>0</v>
      </c>
      <c r="AF5303">
        <v>0</v>
      </c>
      <c r="AG5303" t="s">
        <v>198</v>
      </c>
      <c r="AH5303" t="s">
        <v>196</v>
      </c>
    </row>
    <row r="5304" spans="1:34" x14ac:dyDescent="0.25">
      <c r="A5304">
        <v>3612</v>
      </c>
      <c r="B5304">
        <v>16003</v>
      </c>
      <c r="C5304" t="s">
        <v>17</v>
      </c>
      <c r="D5304" s="1">
        <v>40150.785416666666</v>
      </c>
      <c r="E5304" s="1">
        <v>40857.414583333331</v>
      </c>
      <c r="F5304">
        <v>30</v>
      </c>
      <c r="G5304">
        <v>10</v>
      </c>
      <c r="H5304">
        <v>146</v>
      </c>
      <c r="I5304">
        <v>2210</v>
      </c>
      <c r="J5304">
        <v>5613.83</v>
      </c>
      <c r="K5304">
        <v>561.38</v>
      </c>
      <c r="L5304">
        <v>4</v>
      </c>
      <c r="M5304">
        <v>5</v>
      </c>
      <c r="N5304">
        <v>5</v>
      </c>
      <c r="O5304" t="s">
        <v>148</v>
      </c>
      <c r="P5304">
        <v>14</v>
      </c>
      <c r="Q5304" t="s">
        <v>129</v>
      </c>
      <c r="T5304">
        <v>17734</v>
      </c>
      <c r="U5304" t="s">
        <v>17</v>
      </c>
      <c r="V5304" t="s">
        <v>129</v>
      </c>
      <c r="W5304">
        <v>54</v>
      </c>
      <c r="X5304">
        <v>6</v>
      </c>
      <c r="Y5304">
        <v>1442.32</v>
      </c>
      <c r="Z5304">
        <v>427.23</v>
      </c>
      <c r="AA5304">
        <v>160.41999999999999</v>
      </c>
      <c r="AB5304">
        <v>-266.81</v>
      </c>
      <c r="AC5304">
        <v>-62.45</v>
      </c>
      <c r="AD5304" t="s">
        <v>204</v>
      </c>
      <c r="AE5304">
        <v>266.81</v>
      </c>
      <c r="AF5304">
        <v>0</v>
      </c>
      <c r="AG5304" t="s">
        <v>205</v>
      </c>
      <c r="AH5304" t="s">
        <v>193</v>
      </c>
    </row>
    <row r="5305" spans="1:34" x14ac:dyDescent="0.25">
      <c r="A5305">
        <v>3925</v>
      </c>
      <c r="B5305">
        <v>16320</v>
      </c>
      <c r="C5305" t="s">
        <v>60</v>
      </c>
      <c r="D5305" s="1">
        <v>40205.561805555553</v>
      </c>
      <c r="E5305" s="1">
        <v>40714.642361111109</v>
      </c>
      <c r="F5305">
        <v>173</v>
      </c>
      <c r="G5305">
        <v>6</v>
      </c>
      <c r="H5305">
        <v>193</v>
      </c>
      <c r="I5305">
        <v>3319</v>
      </c>
      <c r="J5305">
        <v>5628.99</v>
      </c>
      <c r="K5305">
        <v>938.17</v>
      </c>
      <c r="L5305">
        <v>3</v>
      </c>
      <c r="M5305">
        <v>4</v>
      </c>
      <c r="N5305">
        <v>5</v>
      </c>
      <c r="O5305" t="s">
        <v>144</v>
      </c>
      <c r="P5305">
        <v>12</v>
      </c>
      <c r="Q5305" t="s">
        <v>96</v>
      </c>
      <c r="T5305">
        <v>17735</v>
      </c>
      <c r="U5305" t="s">
        <v>17</v>
      </c>
      <c r="V5305" t="s">
        <v>129</v>
      </c>
      <c r="W5305">
        <v>3</v>
      </c>
      <c r="X5305">
        <v>26</v>
      </c>
      <c r="Y5305">
        <v>16790.330000000002</v>
      </c>
      <c r="Z5305">
        <v>4970.08</v>
      </c>
      <c r="AA5305">
        <v>2018.78</v>
      </c>
      <c r="AB5305">
        <v>-2951.3</v>
      </c>
      <c r="AC5305">
        <v>-59.38</v>
      </c>
      <c r="AD5305" t="s">
        <v>204</v>
      </c>
      <c r="AE5305">
        <v>2951.3</v>
      </c>
      <c r="AF5305">
        <v>0.49</v>
      </c>
      <c r="AG5305" t="s">
        <v>205</v>
      </c>
      <c r="AH5305" t="s">
        <v>193</v>
      </c>
    </row>
    <row r="5306" spans="1:34" x14ac:dyDescent="0.25">
      <c r="A5306">
        <v>1353</v>
      </c>
      <c r="B5306">
        <v>13722</v>
      </c>
      <c r="C5306" t="s">
        <v>17</v>
      </c>
      <c r="D5306" s="1">
        <v>40240.592361111114</v>
      </c>
      <c r="E5306" s="1">
        <v>40755.530555555553</v>
      </c>
      <c r="F5306">
        <v>132</v>
      </c>
      <c r="G5306">
        <v>10</v>
      </c>
      <c r="H5306">
        <v>137</v>
      </c>
      <c r="I5306">
        <v>3059</v>
      </c>
      <c r="J5306">
        <v>5635.41</v>
      </c>
      <c r="K5306">
        <v>563.54</v>
      </c>
      <c r="L5306">
        <v>3</v>
      </c>
      <c r="M5306">
        <v>5</v>
      </c>
      <c r="N5306">
        <v>5</v>
      </c>
      <c r="O5306" t="s">
        <v>150</v>
      </c>
      <c r="P5306">
        <v>13</v>
      </c>
      <c r="Q5306" t="s">
        <v>96</v>
      </c>
      <c r="T5306">
        <v>17736</v>
      </c>
      <c r="U5306" t="s">
        <v>17</v>
      </c>
      <c r="V5306" t="s">
        <v>24</v>
      </c>
      <c r="W5306">
        <v>10</v>
      </c>
      <c r="X5306">
        <v>3</v>
      </c>
      <c r="Y5306">
        <v>377.44</v>
      </c>
      <c r="Z5306">
        <v>307.49</v>
      </c>
      <c r="AA5306">
        <v>69.95</v>
      </c>
      <c r="AB5306">
        <v>-237.54</v>
      </c>
      <c r="AC5306">
        <v>-77.25</v>
      </c>
      <c r="AD5306" t="s">
        <v>204</v>
      </c>
      <c r="AE5306">
        <v>237.54</v>
      </c>
      <c r="AF5306">
        <v>10.58</v>
      </c>
      <c r="AG5306" t="s">
        <v>192</v>
      </c>
      <c r="AH5306" t="s">
        <v>199</v>
      </c>
    </row>
    <row r="5307" spans="1:34" x14ac:dyDescent="0.25">
      <c r="A5307">
        <v>4014</v>
      </c>
      <c r="B5307">
        <v>16409</v>
      </c>
      <c r="C5307" t="s">
        <v>17</v>
      </c>
      <c r="D5307" s="1">
        <v>40160.651388888888</v>
      </c>
      <c r="E5307" s="1">
        <v>40850.697916666664</v>
      </c>
      <c r="F5307">
        <v>37</v>
      </c>
      <c r="G5307">
        <v>12</v>
      </c>
      <c r="H5307">
        <v>335</v>
      </c>
      <c r="I5307">
        <v>3664</v>
      </c>
      <c r="J5307">
        <v>5652.74</v>
      </c>
      <c r="K5307">
        <v>471.06</v>
      </c>
      <c r="L5307">
        <v>4</v>
      </c>
      <c r="M5307">
        <v>5</v>
      </c>
      <c r="N5307">
        <v>5</v>
      </c>
      <c r="O5307" t="s">
        <v>148</v>
      </c>
      <c r="P5307">
        <v>14</v>
      </c>
      <c r="Q5307" t="s">
        <v>129</v>
      </c>
      <c r="T5307">
        <v>17737</v>
      </c>
      <c r="U5307" t="s">
        <v>17</v>
      </c>
      <c r="V5307" t="s">
        <v>24</v>
      </c>
      <c r="W5307">
        <v>10</v>
      </c>
      <c r="X5307">
        <v>2</v>
      </c>
      <c r="Y5307">
        <v>168.24</v>
      </c>
      <c r="Z5307">
        <v>0</v>
      </c>
      <c r="AA5307">
        <v>168.24</v>
      </c>
      <c r="AB5307">
        <v>168.24</v>
      </c>
      <c r="AD5307" t="s">
        <v>197</v>
      </c>
      <c r="AE5307">
        <v>0</v>
      </c>
      <c r="AF5307">
        <v>0</v>
      </c>
      <c r="AG5307" t="s">
        <v>198</v>
      </c>
      <c r="AH5307" t="s">
        <v>196</v>
      </c>
    </row>
    <row r="5308" spans="1:34" x14ac:dyDescent="0.25">
      <c r="A5308">
        <v>5084</v>
      </c>
      <c r="B5308">
        <v>17491</v>
      </c>
      <c r="C5308" t="s">
        <v>17</v>
      </c>
      <c r="D5308" s="1">
        <v>40296.497916666667</v>
      </c>
      <c r="E5308" s="1">
        <v>40885.679166666669</v>
      </c>
      <c r="F5308">
        <v>2</v>
      </c>
      <c r="G5308">
        <v>17</v>
      </c>
      <c r="H5308">
        <v>105</v>
      </c>
      <c r="I5308">
        <v>3362</v>
      </c>
      <c r="J5308">
        <v>5653.67</v>
      </c>
      <c r="K5308">
        <v>332.57</v>
      </c>
      <c r="L5308">
        <v>5</v>
      </c>
      <c r="M5308">
        <v>5</v>
      </c>
      <c r="N5308">
        <v>5</v>
      </c>
      <c r="O5308" t="s">
        <v>146</v>
      </c>
      <c r="P5308">
        <v>15</v>
      </c>
      <c r="Q5308" t="s">
        <v>129</v>
      </c>
      <c r="T5308">
        <v>17738</v>
      </c>
      <c r="U5308" t="s">
        <v>17</v>
      </c>
      <c r="V5308" t="s">
        <v>129</v>
      </c>
      <c r="W5308">
        <v>20</v>
      </c>
      <c r="X5308">
        <v>13</v>
      </c>
      <c r="Y5308">
        <v>4183.5600000000004</v>
      </c>
      <c r="Z5308">
        <v>791.57</v>
      </c>
      <c r="AA5308">
        <v>307.56</v>
      </c>
      <c r="AB5308">
        <v>-484.01</v>
      </c>
      <c r="AC5308">
        <v>-61.15</v>
      </c>
      <c r="AD5308" t="s">
        <v>204</v>
      </c>
      <c r="AE5308">
        <v>484.01</v>
      </c>
      <c r="AF5308">
        <v>0.91</v>
      </c>
      <c r="AG5308" t="s">
        <v>205</v>
      </c>
      <c r="AH5308" t="s">
        <v>193</v>
      </c>
    </row>
    <row r="5309" spans="1:34" x14ac:dyDescent="0.25">
      <c r="A5309">
        <v>5263</v>
      </c>
      <c r="B5309">
        <v>17672</v>
      </c>
      <c r="C5309" t="s">
        <v>17</v>
      </c>
      <c r="D5309" s="1">
        <v>40245.553472222222</v>
      </c>
      <c r="E5309" s="1">
        <v>40836.595833333333</v>
      </c>
      <c r="F5309">
        <v>51</v>
      </c>
      <c r="G5309">
        <v>6</v>
      </c>
      <c r="H5309">
        <v>178</v>
      </c>
      <c r="I5309">
        <v>2757</v>
      </c>
      <c r="J5309">
        <v>5663.74</v>
      </c>
      <c r="K5309">
        <v>943.96</v>
      </c>
      <c r="L5309">
        <v>4</v>
      </c>
      <c r="M5309">
        <v>4</v>
      </c>
      <c r="N5309">
        <v>5</v>
      </c>
      <c r="O5309" t="s">
        <v>147</v>
      </c>
      <c r="P5309">
        <v>13</v>
      </c>
      <c r="Q5309" t="s">
        <v>129</v>
      </c>
      <c r="T5309">
        <v>17739</v>
      </c>
      <c r="U5309" t="s">
        <v>17</v>
      </c>
      <c r="V5309" t="s">
        <v>129</v>
      </c>
      <c r="W5309">
        <v>12</v>
      </c>
      <c r="X5309">
        <v>18</v>
      </c>
      <c r="Y5309">
        <v>7730.59</v>
      </c>
      <c r="Z5309">
        <v>0</v>
      </c>
      <c r="AA5309">
        <v>1720.58</v>
      </c>
      <c r="AB5309">
        <v>1720.58</v>
      </c>
      <c r="AD5309" t="s">
        <v>197</v>
      </c>
      <c r="AE5309">
        <v>0</v>
      </c>
      <c r="AF5309">
        <v>0.16</v>
      </c>
      <c r="AG5309" t="s">
        <v>198</v>
      </c>
      <c r="AH5309" t="s">
        <v>196</v>
      </c>
    </row>
    <row r="5310" spans="1:34" x14ac:dyDescent="0.25">
      <c r="A5310">
        <v>1531</v>
      </c>
      <c r="B5310">
        <v>13901</v>
      </c>
      <c r="C5310" t="s">
        <v>17</v>
      </c>
      <c r="D5310" s="1">
        <v>40183.395138888889</v>
      </c>
      <c r="E5310" s="1">
        <v>40814.616666666669</v>
      </c>
      <c r="F5310">
        <v>73</v>
      </c>
      <c r="G5310">
        <v>15</v>
      </c>
      <c r="H5310">
        <v>280</v>
      </c>
      <c r="I5310">
        <v>3344</v>
      </c>
      <c r="J5310">
        <v>5676.34</v>
      </c>
      <c r="K5310">
        <v>378.42</v>
      </c>
      <c r="L5310">
        <v>3</v>
      </c>
      <c r="M5310">
        <v>5</v>
      </c>
      <c r="N5310">
        <v>5</v>
      </c>
      <c r="O5310" t="s">
        <v>150</v>
      </c>
      <c r="P5310">
        <v>13</v>
      </c>
      <c r="Q5310" t="s">
        <v>96</v>
      </c>
      <c r="T5310">
        <v>17740</v>
      </c>
      <c r="U5310" t="s">
        <v>17</v>
      </c>
      <c r="V5310" t="s">
        <v>40</v>
      </c>
      <c r="W5310">
        <v>390</v>
      </c>
      <c r="X5310">
        <v>6</v>
      </c>
      <c r="Y5310">
        <v>426.9</v>
      </c>
      <c r="Z5310">
        <v>0</v>
      </c>
      <c r="AA5310">
        <v>0</v>
      </c>
      <c r="AB5310">
        <v>0</v>
      </c>
      <c r="AD5310" t="s">
        <v>191</v>
      </c>
      <c r="AE5310">
        <v>0</v>
      </c>
      <c r="AF5310">
        <v>0</v>
      </c>
      <c r="AG5310" t="s">
        <v>200</v>
      </c>
      <c r="AH5310" t="s">
        <v>193</v>
      </c>
    </row>
    <row r="5311" spans="1:34" x14ac:dyDescent="0.25">
      <c r="A5311">
        <v>799</v>
      </c>
      <c r="B5311">
        <v>13157</v>
      </c>
      <c r="C5311" t="s">
        <v>17</v>
      </c>
      <c r="D5311" s="1">
        <v>40245.499305555553</v>
      </c>
      <c r="E5311" s="1">
        <v>40837.576388888891</v>
      </c>
      <c r="F5311">
        <v>50</v>
      </c>
      <c r="G5311">
        <v>9</v>
      </c>
      <c r="H5311">
        <v>173</v>
      </c>
      <c r="I5311">
        <v>4762</v>
      </c>
      <c r="J5311">
        <v>5687.36</v>
      </c>
      <c r="K5311">
        <v>631.92999999999995</v>
      </c>
      <c r="L5311">
        <v>4</v>
      </c>
      <c r="M5311">
        <v>5</v>
      </c>
      <c r="N5311">
        <v>5</v>
      </c>
      <c r="O5311" t="s">
        <v>148</v>
      </c>
      <c r="P5311">
        <v>14</v>
      </c>
      <c r="Q5311" t="s">
        <v>129</v>
      </c>
      <c r="T5311">
        <v>17741</v>
      </c>
      <c r="U5311" t="s">
        <v>17</v>
      </c>
      <c r="V5311" t="s">
        <v>22</v>
      </c>
      <c r="W5311">
        <v>407</v>
      </c>
      <c r="X5311">
        <v>2</v>
      </c>
      <c r="Y5311">
        <v>101.1</v>
      </c>
      <c r="Z5311">
        <v>0</v>
      </c>
      <c r="AA5311">
        <v>0</v>
      </c>
      <c r="AB5311">
        <v>0</v>
      </c>
      <c r="AD5311" t="s">
        <v>191</v>
      </c>
      <c r="AE5311">
        <v>0</v>
      </c>
      <c r="AF5311">
        <v>0</v>
      </c>
      <c r="AG5311" t="s">
        <v>198</v>
      </c>
      <c r="AH5311" t="s">
        <v>199</v>
      </c>
    </row>
    <row r="5312" spans="1:34" x14ac:dyDescent="0.25">
      <c r="A5312">
        <v>4063</v>
      </c>
      <c r="B5312">
        <v>16458</v>
      </c>
      <c r="C5312" t="s">
        <v>17</v>
      </c>
      <c r="D5312" s="1">
        <v>40324.609722222223</v>
      </c>
      <c r="E5312" s="1">
        <v>40884.398611111108</v>
      </c>
      <c r="F5312">
        <v>3</v>
      </c>
      <c r="G5312">
        <v>30</v>
      </c>
      <c r="H5312">
        <v>91</v>
      </c>
      <c r="I5312">
        <v>3395</v>
      </c>
      <c r="J5312">
        <v>5690.89</v>
      </c>
      <c r="K5312">
        <v>189.7</v>
      </c>
      <c r="L5312">
        <v>5</v>
      </c>
      <c r="M5312">
        <v>5</v>
      </c>
      <c r="N5312">
        <v>5</v>
      </c>
      <c r="O5312" t="s">
        <v>146</v>
      </c>
      <c r="P5312">
        <v>15</v>
      </c>
      <c r="Q5312" t="s">
        <v>129</v>
      </c>
      <c r="T5312">
        <v>17742</v>
      </c>
      <c r="U5312" t="s">
        <v>17</v>
      </c>
      <c r="V5312" t="s">
        <v>96</v>
      </c>
      <c r="W5312">
        <v>114</v>
      </c>
      <c r="X5312">
        <v>11</v>
      </c>
      <c r="Y5312">
        <v>2098.48</v>
      </c>
      <c r="Z5312">
        <v>52.54</v>
      </c>
      <c r="AA5312">
        <v>0</v>
      </c>
      <c r="AB5312">
        <v>-52.54</v>
      </c>
      <c r="AC5312">
        <v>-100</v>
      </c>
      <c r="AD5312" t="s">
        <v>201</v>
      </c>
      <c r="AE5312">
        <v>52.54</v>
      </c>
      <c r="AF5312">
        <v>0</v>
      </c>
      <c r="AG5312" t="s">
        <v>203</v>
      </c>
      <c r="AH5312" t="s">
        <v>193</v>
      </c>
    </row>
    <row r="5313" spans="1:34" x14ac:dyDescent="0.25">
      <c r="A5313">
        <v>3885</v>
      </c>
      <c r="B5313">
        <v>16279</v>
      </c>
      <c r="C5313" t="s">
        <v>17</v>
      </c>
      <c r="D5313" s="1">
        <v>40290.589583333334</v>
      </c>
      <c r="E5313" s="1">
        <v>40865.625</v>
      </c>
      <c r="F5313">
        <v>22</v>
      </c>
      <c r="G5313">
        <v>9</v>
      </c>
      <c r="H5313">
        <v>243</v>
      </c>
      <c r="I5313">
        <v>3683</v>
      </c>
      <c r="J5313">
        <v>5698.28</v>
      </c>
      <c r="K5313">
        <v>633.14</v>
      </c>
      <c r="L5313">
        <v>4</v>
      </c>
      <c r="M5313">
        <v>5</v>
      </c>
      <c r="N5313">
        <v>5</v>
      </c>
      <c r="O5313" t="s">
        <v>148</v>
      </c>
      <c r="P5313">
        <v>14</v>
      </c>
      <c r="Q5313" t="s">
        <v>129</v>
      </c>
      <c r="T5313">
        <v>17743</v>
      </c>
      <c r="U5313" t="s">
        <v>17</v>
      </c>
      <c r="V5313" t="s">
        <v>19</v>
      </c>
      <c r="W5313">
        <v>449</v>
      </c>
      <c r="X5313">
        <v>1</v>
      </c>
      <c r="Y5313">
        <v>229.2</v>
      </c>
      <c r="Z5313">
        <v>0</v>
      </c>
      <c r="AA5313">
        <v>0</v>
      </c>
      <c r="AB5313">
        <v>0</v>
      </c>
      <c r="AD5313" t="s">
        <v>191</v>
      </c>
      <c r="AE5313">
        <v>0</v>
      </c>
      <c r="AF5313">
        <v>8.8800000000000008</v>
      </c>
      <c r="AG5313" t="s">
        <v>198</v>
      </c>
      <c r="AH5313" t="s">
        <v>196</v>
      </c>
    </row>
    <row r="5314" spans="1:34" x14ac:dyDescent="0.25">
      <c r="A5314">
        <v>5242</v>
      </c>
      <c r="B5314">
        <v>17651</v>
      </c>
      <c r="C5314" t="s">
        <v>17</v>
      </c>
      <c r="D5314" s="1">
        <v>40360.511805555558</v>
      </c>
      <c r="E5314" s="1">
        <v>40875.436805555553</v>
      </c>
      <c r="F5314">
        <v>12</v>
      </c>
      <c r="G5314">
        <v>16</v>
      </c>
      <c r="H5314">
        <v>198</v>
      </c>
      <c r="I5314">
        <v>4086</v>
      </c>
      <c r="J5314">
        <v>5703.52</v>
      </c>
      <c r="K5314">
        <v>356.47</v>
      </c>
      <c r="L5314">
        <v>5</v>
      </c>
      <c r="M5314">
        <v>5</v>
      </c>
      <c r="N5314">
        <v>5</v>
      </c>
      <c r="O5314" t="s">
        <v>146</v>
      </c>
      <c r="P5314">
        <v>15</v>
      </c>
      <c r="Q5314" t="s">
        <v>129</v>
      </c>
      <c r="T5314">
        <v>17744</v>
      </c>
      <c r="U5314" t="s">
        <v>17</v>
      </c>
      <c r="V5314" t="s">
        <v>129</v>
      </c>
      <c r="W5314">
        <v>4</v>
      </c>
      <c r="X5314">
        <v>7</v>
      </c>
      <c r="Y5314">
        <v>2649.14</v>
      </c>
      <c r="Z5314">
        <v>0</v>
      </c>
      <c r="AA5314">
        <v>1033.44</v>
      </c>
      <c r="AB5314">
        <v>1033.44</v>
      </c>
      <c r="AD5314" t="s">
        <v>197</v>
      </c>
      <c r="AE5314">
        <v>0</v>
      </c>
      <c r="AF5314">
        <v>0</v>
      </c>
      <c r="AG5314" t="s">
        <v>198</v>
      </c>
      <c r="AH5314" t="s">
        <v>196</v>
      </c>
    </row>
    <row r="5315" spans="1:34" x14ac:dyDescent="0.25">
      <c r="A5315">
        <v>4210</v>
      </c>
      <c r="B5315">
        <v>16607</v>
      </c>
      <c r="C5315" t="s">
        <v>17</v>
      </c>
      <c r="D5315" s="1">
        <v>40297.584027777775</v>
      </c>
      <c r="E5315" s="1">
        <v>40869.433333333334</v>
      </c>
      <c r="F5315">
        <v>18</v>
      </c>
      <c r="G5315">
        <v>25</v>
      </c>
      <c r="H5315">
        <v>212</v>
      </c>
      <c r="I5315">
        <v>4436</v>
      </c>
      <c r="J5315">
        <v>5706.87</v>
      </c>
      <c r="K5315">
        <v>228.27</v>
      </c>
      <c r="L5315">
        <v>5</v>
      </c>
      <c r="M5315">
        <v>5</v>
      </c>
      <c r="N5315">
        <v>5</v>
      </c>
      <c r="O5315" t="s">
        <v>146</v>
      </c>
      <c r="P5315">
        <v>15</v>
      </c>
      <c r="Q5315" t="s">
        <v>129</v>
      </c>
      <c r="T5315">
        <v>17745</v>
      </c>
      <c r="U5315" t="s">
        <v>17</v>
      </c>
      <c r="V5315" t="s">
        <v>29</v>
      </c>
      <c r="W5315">
        <v>478</v>
      </c>
      <c r="X5315">
        <v>2</v>
      </c>
      <c r="Y5315">
        <v>600.34</v>
      </c>
      <c r="Z5315">
        <v>0</v>
      </c>
      <c r="AA5315">
        <v>0</v>
      </c>
      <c r="AB5315">
        <v>0</v>
      </c>
      <c r="AD5315" t="s">
        <v>191</v>
      </c>
      <c r="AE5315">
        <v>0</v>
      </c>
      <c r="AF5315">
        <v>0</v>
      </c>
      <c r="AG5315" t="s">
        <v>198</v>
      </c>
      <c r="AH5315" t="s">
        <v>199</v>
      </c>
    </row>
    <row r="5316" spans="1:34" x14ac:dyDescent="0.25">
      <c r="A5316">
        <v>1500</v>
      </c>
      <c r="B5316">
        <v>13870</v>
      </c>
      <c r="C5316" t="s">
        <v>17</v>
      </c>
      <c r="D5316" s="1">
        <v>40217.505555555559</v>
      </c>
      <c r="E5316" s="1">
        <v>40884.557638888888</v>
      </c>
      <c r="F5316">
        <v>3</v>
      </c>
      <c r="G5316">
        <v>15</v>
      </c>
      <c r="H5316">
        <v>159</v>
      </c>
      <c r="I5316">
        <v>3449</v>
      </c>
      <c r="J5316">
        <v>5712.08</v>
      </c>
      <c r="K5316">
        <v>380.81</v>
      </c>
      <c r="L5316">
        <v>5</v>
      </c>
      <c r="M5316">
        <v>5</v>
      </c>
      <c r="N5316">
        <v>5</v>
      </c>
      <c r="O5316" t="s">
        <v>146</v>
      </c>
      <c r="P5316">
        <v>15</v>
      </c>
      <c r="Q5316" t="s">
        <v>129</v>
      </c>
      <c r="T5316">
        <v>17746</v>
      </c>
      <c r="U5316" t="s">
        <v>17</v>
      </c>
      <c r="V5316" t="s">
        <v>40</v>
      </c>
      <c r="W5316">
        <v>241</v>
      </c>
      <c r="X5316">
        <v>4</v>
      </c>
      <c r="Y5316">
        <v>904.18</v>
      </c>
      <c r="Z5316">
        <v>0</v>
      </c>
      <c r="AA5316">
        <v>0</v>
      </c>
      <c r="AB5316">
        <v>0</v>
      </c>
      <c r="AD5316" t="s">
        <v>191</v>
      </c>
      <c r="AE5316">
        <v>0</v>
      </c>
      <c r="AF5316">
        <v>3.4</v>
      </c>
      <c r="AG5316" t="s">
        <v>200</v>
      </c>
      <c r="AH5316" t="s">
        <v>193</v>
      </c>
    </row>
    <row r="5317" spans="1:34" x14ac:dyDescent="0.25">
      <c r="A5317">
        <v>108</v>
      </c>
      <c r="B5317">
        <v>12455</v>
      </c>
      <c r="C5317" t="s">
        <v>78</v>
      </c>
      <c r="D5317" s="1">
        <v>40165.522916666669</v>
      </c>
      <c r="E5317" s="1">
        <v>40813.646527777775</v>
      </c>
      <c r="F5317">
        <v>74</v>
      </c>
      <c r="G5317">
        <v>9</v>
      </c>
      <c r="H5317">
        <v>198</v>
      </c>
      <c r="I5317">
        <v>3295</v>
      </c>
      <c r="J5317">
        <v>5722.95</v>
      </c>
      <c r="K5317">
        <v>635.88</v>
      </c>
      <c r="L5317">
        <v>3</v>
      </c>
      <c r="M5317">
        <v>5</v>
      </c>
      <c r="N5317">
        <v>5</v>
      </c>
      <c r="O5317" t="s">
        <v>150</v>
      </c>
      <c r="P5317">
        <v>13</v>
      </c>
      <c r="Q5317" t="s">
        <v>96</v>
      </c>
      <c r="T5317">
        <v>17747</v>
      </c>
      <c r="U5317" t="s">
        <v>17</v>
      </c>
      <c r="V5317" t="s">
        <v>22</v>
      </c>
      <c r="W5317">
        <v>113</v>
      </c>
      <c r="X5317">
        <v>1</v>
      </c>
      <c r="Y5317">
        <v>71.400000000000006</v>
      </c>
      <c r="Z5317">
        <v>71.400000000000006</v>
      </c>
      <c r="AA5317">
        <v>0</v>
      </c>
      <c r="AB5317">
        <v>-71.400000000000006</v>
      </c>
      <c r="AC5317">
        <v>-100</v>
      </c>
      <c r="AD5317" t="s">
        <v>201</v>
      </c>
      <c r="AE5317">
        <v>71.400000000000006</v>
      </c>
      <c r="AF5317">
        <v>9.4499999999999993</v>
      </c>
      <c r="AG5317" t="s">
        <v>198</v>
      </c>
      <c r="AH5317" t="s">
        <v>199</v>
      </c>
    </row>
    <row r="5318" spans="1:34" x14ac:dyDescent="0.25">
      <c r="A5318">
        <v>304</v>
      </c>
      <c r="B5318">
        <v>12656</v>
      </c>
      <c r="C5318" t="s">
        <v>36</v>
      </c>
      <c r="D5318" s="1">
        <v>40324.375</v>
      </c>
      <c r="E5318" s="1">
        <v>40869.570833333331</v>
      </c>
      <c r="F5318">
        <v>18</v>
      </c>
      <c r="G5318">
        <v>8</v>
      </c>
      <c r="H5318">
        <v>173</v>
      </c>
      <c r="I5318">
        <v>2822</v>
      </c>
      <c r="J5318">
        <v>5723.83</v>
      </c>
      <c r="K5318">
        <v>715.48</v>
      </c>
      <c r="L5318">
        <v>5</v>
      </c>
      <c r="M5318">
        <v>4</v>
      </c>
      <c r="N5318">
        <v>5</v>
      </c>
      <c r="O5318" t="s">
        <v>149</v>
      </c>
      <c r="P5318">
        <v>14</v>
      </c>
      <c r="Q5318" t="s">
        <v>129</v>
      </c>
      <c r="T5318">
        <v>17748</v>
      </c>
      <c r="U5318" t="s">
        <v>17</v>
      </c>
      <c r="V5318" t="s">
        <v>19</v>
      </c>
      <c r="W5318">
        <v>528</v>
      </c>
      <c r="X5318">
        <v>1</v>
      </c>
      <c r="Y5318">
        <v>358.15</v>
      </c>
      <c r="Z5318">
        <v>0</v>
      </c>
      <c r="AA5318">
        <v>0</v>
      </c>
      <c r="AB5318">
        <v>0</v>
      </c>
      <c r="AD5318" t="s">
        <v>191</v>
      </c>
      <c r="AE5318">
        <v>0</v>
      </c>
      <c r="AF5318">
        <v>0</v>
      </c>
      <c r="AG5318" t="s">
        <v>198</v>
      </c>
      <c r="AH5318" t="s">
        <v>196</v>
      </c>
    </row>
    <row r="5319" spans="1:34" x14ac:dyDescent="0.25">
      <c r="A5319">
        <v>1402</v>
      </c>
      <c r="B5319">
        <v>13771</v>
      </c>
      <c r="C5319" t="s">
        <v>17</v>
      </c>
      <c r="D5319" s="1">
        <v>40234.525694444441</v>
      </c>
      <c r="E5319" s="1">
        <v>40822.595833333333</v>
      </c>
      <c r="F5319">
        <v>65</v>
      </c>
      <c r="G5319">
        <v>9</v>
      </c>
      <c r="H5319">
        <v>182</v>
      </c>
      <c r="I5319">
        <v>3140</v>
      </c>
      <c r="J5319">
        <v>5728.82</v>
      </c>
      <c r="K5319">
        <v>636.54</v>
      </c>
      <c r="L5319">
        <v>3</v>
      </c>
      <c r="M5319">
        <v>5</v>
      </c>
      <c r="N5319">
        <v>5</v>
      </c>
      <c r="O5319" t="s">
        <v>150</v>
      </c>
      <c r="P5319">
        <v>13</v>
      </c>
      <c r="Q5319" t="s">
        <v>96</v>
      </c>
      <c r="T5319">
        <v>17749</v>
      </c>
      <c r="U5319" t="s">
        <v>17</v>
      </c>
      <c r="V5319" t="s">
        <v>22</v>
      </c>
      <c r="W5319">
        <v>179</v>
      </c>
      <c r="X5319">
        <v>3</v>
      </c>
      <c r="Y5319">
        <v>1026.18</v>
      </c>
      <c r="Z5319">
        <v>305.51</v>
      </c>
      <c r="AA5319">
        <v>0</v>
      </c>
      <c r="AB5319">
        <v>-305.51</v>
      </c>
      <c r="AC5319">
        <v>-100</v>
      </c>
      <c r="AD5319" t="s">
        <v>201</v>
      </c>
      <c r="AE5319">
        <v>305.51</v>
      </c>
      <c r="AF5319">
        <v>0</v>
      </c>
      <c r="AG5319" t="s">
        <v>198</v>
      </c>
      <c r="AH5319" t="s">
        <v>199</v>
      </c>
    </row>
    <row r="5320" spans="1:34" x14ac:dyDescent="0.25">
      <c r="A5320">
        <v>3921</v>
      </c>
      <c r="B5320">
        <v>16316</v>
      </c>
      <c r="C5320" t="s">
        <v>17</v>
      </c>
      <c r="D5320" s="1">
        <v>40393.609722222223</v>
      </c>
      <c r="E5320" s="1">
        <v>40822.574999999997</v>
      </c>
      <c r="F5320">
        <v>65</v>
      </c>
      <c r="G5320">
        <v>13</v>
      </c>
      <c r="H5320">
        <v>193</v>
      </c>
      <c r="I5320">
        <v>3057</v>
      </c>
      <c r="J5320">
        <v>5744.91</v>
      </c>
      <c r="K5320">
        <v>441.92</v>
      </c>
      <c r="L5320">
        <v>3</v>
      </c>
      <c r="M5320">
        <v>5</v>
      </c>
      <c r="N5320">
        <v>5</v>
      </c>
      <c r="O5320" t="s">
        <v>150</v>
      </c>
      <c r="P5320">
        <v>13</v>
      </c>
      <c r="Q5320" t="s">
        <v>96</v>
      </c>
      <c r="T5320">
        <v>17750</v>
      </c>
      <c r="U5320" t="s">
        <v>17</v>
      </c>
      <c r="V5320" t="s">
        <v>129</v>
      </c>
      <c r="W5320">
        <v>6</v>
      </c>
      <c r="X5320">
        <v>9</v>
      </c>
      <c r="Y5320">
        <v>1694.16</v>
      </c>
      <c r="Z5320">
        <v>1188.21</v>
      </c>
      <c r="AA5320">
        <v>505.95</v>
      </c>
      <c r="AB5320">
        <v>-682.26</v>
      </c>
      <c r="AC5320">
        <v>-57.42</v>
      </c>
      <c r="AD5320" t="s">
        <v>204</v>
      </c>
      <c r="AE5320">
        <v>682.26</v>
      </c>
      <c r="AF5320">
        <v>0</v>
      </c>
      <c r="AG5320" t="s">
        <v>205</v>
      </c>
      <c r="AH5320" t="s">
        <v>193</v>
      </c>
    </row>
    <row r="5321" spans="1:34" x14ac:dyDescent="0.25">
      <c r="A5321">
        <v>1728</v>
      </c>
      <c r="B5321">
        <v>14099</v>
      </c>
      <c r="C5321" t="s">
        <v>17</v>
      </c>
      <c r="D5321" s="1">
        <v>40157.496527777781</v>
      </c>
      <c r="E5321" s="1">
        <v>40870.578472222223</v>
      </c>
      <c r="F5321">
        <v>17</v>
      </c>
      <c r="G5321">
        <v>20</v>
      </c>
      <c r="H5321">
        <v>273</v>
      </c>
      <c r="I5321">
        <v>3666</v>
      </c>
      <c r="J5321">
        <v>5750.91</v>
      </c>
      <c r="K5321">
        <v>287.55</v>
      </c>
      <c r="L5321">
        <v>5</v>
      </c>
      <c r="M5321">
        <v>5</v>
      </c>
      <c r="N5321">
        <v>5</v>
      </c>
      <c r="O5321" t="s">
        <v>146</v>
      </c>
      <c r="P5321">
        <v>15</v>
      </c>
      <c r="Q5321" t="s">
        <v>129</v>
      </c>
      <c r="T5321">
        <v>17751</v>
      </c>
      <c r="U5321" t="s">
        <v>17</v>
      </c>
      <c r="V5321" t="s">
        <v>19</v>
      </c>
      <c r="W5321">
        <v>422</v>
      </c>
      <c r="X5321">
        <v>1</v>
      </c>
      <c r="Y5321">
        <v>157.86000000000001</v>
      </c>
      <c r="Z5321">
        <v>0</v>
      </c>
      <c r="AA5321">
        <v>0</v>
      </c>
      <c r="AB5321">
        <v>0</v>
      </c>
      <c r="AD5321" t="s">
        <v>191</v>
      </c>
      <c r="AE5321">
        <v>0</v>
      </c>
      <c r="AF5321">
        <v>0</v>
      </c>
      <c r="AG5321" t="s">
        <v>198</v>
      </c>
      <c r="AH5321" t="s">
        <v>196</v>
      </c>
    </row>
    <row r="5322" spans="1:34" x14ac:dyDescent="0.25">
      <c r="A5322">
        <v>5663</v>
      </c>
      <c r="B5322">
        <v>18075</v>
      </c>
      <c r="C5322" t="s">
        <v>17</v>
      </c>
      <c r="D5322" s="1">
        <v>40388.490972222222</v>
      </c>
      <c r="E5322" s="1">
        <v>40863.63958333333</v>
      </c>
      <c r="F5322">
        <v>24</v>
      </c>
      <c r="G5322">
        <v>20</v>
      </c>
      <c r="H5322">
        <v>180</v>
      </c>
      <c r="I5322">
        <v>3281</v>
      </c>
      <c r="J5322">
        <v>5783.29</v>
      </c>
      <c r="K5322">
        <v>289.16000000000003</v>
      </c>
      <c r="L5322">
        <v>4</v>
      </c>
      <c r="M5322">
        <v>5</v>
      </c>
      <c r="N5322">
        <v>5</v>
      </c>
      <c r="O5322" t="s">
        <v>148</v>
      </c>
      <c r="P5322">
        <v>14</v>
      </c>
      <c r="Q5322" t="s">
        <v>129</v>
      </c>
      <c r="T5322">
        <v>17752</v>
      </c>
      <c r="U5322" t="s">
        <v>17</v>
      </c>
      <c r="V5322" t="s">
        <v>19</v>
      </c>
      <c r="W5322">
        <v>360</v>
      </c>
      <c r="X5322">
        <v>1</v>
      </c>
      <c r="Y5322">
        <v>80.64</v>
      </c>
      <c r="Z5322">
        <v>0</v>
      </c>
      <c r="AA5322">
        <v>0</v>
      </c>
      <c r="AB5322">
        <v>0</v>
      </c>
      <c r="AD5322" t="s">
        <v>191</v>
      </c>
      <c r="AE5322">
        <v>0</v>
      </c>
      <c r="AF5322">
        <v>0</v>
      </c>
      <c r="AG5322" t="s">
        <v>198</v>
      </c>
      <c r="AH5322" t="s">
        <v>196</v>
      </c>
    </row>
    <row r="5323" spans="1:34" x14ac:dyDescent="0.25">
      <c r="A5323">
        <v>555</v>
      </c>
      <c r="B5323">
        <v>12910</v>
      </c>
      <c r="C5323" t="s">
        <v>17</v>
      </c>
      <c r="D5323" s="1">
        <v>40265.548611111109</v>
      </c>
      <c r="E5323" s="1">
        <v>40863.602777777778</v>
      </c>
      <c r="F5323">
        <v>24</v>
      </c>
      <c r="G5323">
        <v>13</v>
      </c>
      <c r="H5323">
        <v>75</v>
      </c>
      <c r="I5323">
        <v>3632</v>
      </c>
      <c r="J5323">
        <v>5796.52</v>
      </c>
      <c r="K5323">
        <v>445.89</v>
      </c>
      <c r="L5323">
        <v>4</v>
      </c>
      <c r="M5323">
        <v>5</v>
      </c>
      <c r="N5323">
        <v>5</v>
      </c>
      <c r="O5323" t="s">
        <v>148</v>
      </c>
      <c r="P5323">
        <v>14</v>
      </c>
      <c r="Q5323" t="s">
        <v>129</v>
      </c>
      <c r="T5323">
        <v>17753</v>
      </c>
      <c r="U5323" t="s">
        <v>17</v>
      </c>
      <c r="V5323" t="s">
        <v>40</v>
      </c>
      <c r="W5323">
        <v>465</v>
      </c>
      <c r="X5323">
        <v>4</v>
      </c>
      <c r="Y5323">
        <v>382.06</v>
      </c>
      <c r="Z5323">
        <v>0</v>
      </c>
      <c r="AA5323">
        <v>0</v>
      </c>
      <c r="AB5323">
        <v>0</v>
      </c>
      <c r="AD5323" t="s">
        <v>191</v>
      </c>
      <c r="AE5323">
        <v>0</v>
      </c>
      <c r="AF5323">
        <v>0.65</v>
      </c>
      <c r="AG5323" t="s">
        <v>200</v>
      </c>
      <c r="AH5323" t="s">
        <v>193</v>
      </c>
    </row>
    <row r="5324" spans="1:34" x14ac:dyDescent="0.25">
      <c r="A5324">
        <v>1740</v>
      </c>
      <c r="B5324">
        <v>14112</v>
      </c>
      <c r="C5324" t="s">
        <v>17</v>
      </c>
      <c r="D5324" s="1">
        <v>40232.594444444447</v>
      </c>
      <c r="E5324" s="1">
        <v>40864.520833333336</v>
      </c>
      <c r="F5324">
        <v>23</v>
      </c>
      <c r="G5324">
        <v>13</v>
      </c>
      <c r="H5324">
        <v>199</v>
      </c>
      <c r="I5324">
        <v>3539</v>
      </c>
      <c r="J5324">
        <v>5834.59</v>
      </c>
      <c r="K5324">
        <v>448.81</v>
      </c>
      <c r="L5324">
        <v>4</v>
      </c>
      <c r="M5324">
        <v>5</v>
      </c>
      <c r="N5324">
        <v>5</v>
      </c>
      <c r="O5324" t="s">
        <v>148</v>
      </c>
      <c r="P5324">
        <v>14</v>
      </c>
      <c r="Q5324" t="s">
        <v>129</v>
      </c>
      <c r="T5324">
        <v>17754</v>
      </c>
      <c r="U5324" t="s">
        <v>17</v>
      </c>
      <c r="V5324" t="s">
        <v>129</v>
      </c>
      <c r="W5324">
        <v>1</v>
      </c>
      <c r="X5324">
        <v>13</v>
      </c>
      <c r="Y5324">
        <v>4451.22</v>
      </c>
      <c r="Z5324">
        <v>310.82</v>
      </c>
      <c r="AA5324">
        <v>1089.5899999999999</v>
      </c>
      <c r="AB5324">
        <v>778.77</v>
      </c>
      <c r="AC5324">
        <v>250.55</v>
      </c>
      <c r="AD5324" t="s">
        <v>194</v>
      </c>
      <c r="AE5324">
        <v>0</v>
      </c>
      <c r="AF5324">
        <v>1.53</v>
      </c>
      <c r="AG5324" t="s">
        <v>195</v>
      </c>
      <c r="AH5324" t="s">
        <v>196</v>
      </c>
    </row>
    <row r="5325" spans="1:34" x14ac:dyDescent="0.25">
      <c r="A5325">
        <v>82</v>
      </c>
      <c r="B5325">
        <v>12429</v>
      </c>
      <c r="C5325" t="s">
        <v>55</v>
      </c>
      <c r="D5325" s="1">
        <v>40340.561111111114</v>
      </c>
      <c r="E5325" s="1">
        <v>40877.723611111112</v>
      </c>
      <c r="F5325">
        <v>10</v>
      </c>
      <c r="G5325">
        <v>8</v>
      </c>
      <c r="H5325">
        <v>123</v>
      </c>
      <c r="I5325">
        <v>2871</v>
      </c>
      <c r="J5325">
        <v>5842.41</v>
      </c>
      <c r="K5325">
        <v>730.3</v>
      </c>
      <c r="L5325">
        <v>5</v>
      </c>
      <c r="M5325">
        <v>4</v>
      </c>
      <c r="N5325">
        <v>5</v>
      </c>
      <c r="O5325" t="s">
        <v>149</v>
      </c>
      <c r="P5325">
        <v>14</v>
      </c>
      <c r="Q5325" t="s">
        <v>129</v>
      </c>
      <c r="T5325">
        <v>17756</v>
      </c>
      <c r="U5325" t="s">
        <v>17</v>
      </c>
      <c r="V5325" t="s">
        <v>29</v>
      </c>
      <c r="W5325">
        <v>376</v>
      </c>
      <c r="X5325">
        <v>3</v>
      </c>
      <c r="Y5325">
        <v>728.75</v>
      </c>
      <c r="Z5325">
        <v>0</v>
      </c>
      <c r="AA5325">
        <v>0</v>
      </c>
      <c r="AB5325">
        <v>0</v>
      </c>
      <c r="AD5325" t="s">
        <v>191</v>
      </c>
      <c r="AE5325">
        <v>0</v>
      </c>
      <c r="AF5325">
        <v>0</v>
      </c>
      <c r="AG5325" t="s">
        <v>198</v>
      </c>
      <c r="AH5325" t="s">
        <v>199</v>
      </c>
    </row>
    <row r="5326" spans="1:34" x14ac:dyDescent="0.25">
      <c r="A5326">
        <v>5653</v>
      </c>
      <c r="B5326">
        <v>18065</v>
      </c>
      <c r="C5326" t="s">
        <v>17</v>
      </c>
      <c r="D5326" s="1">
        <v>40156.666666666664</v>
      </c>
      <c r="E5326" s="1">
        <v>40881.4375</v>
      </c>
      <c r="F5326">
        <v>6</v>
      </c>
      <c r="G5326">
        <v>28</v>
      </c>
      <c r="H5326">
        <v>192</v>
      </c>
      <c r="I5326">
        <v>2264</v>
      </c>
      <c r="J5326">
        <v>5846.63</v>
      </c>
      <c r="K5326">
        <v>208.81</v>
      </c>
      <c r="L5326">
        <v>5</v>
      </c>
      <c r="M5326">
        <v>5</v>
      </c>
      <c r="N5326">
        <v>5</v>
      </c>
      <c r="O5326" t="s">
        <v>146</v>
      </c>
      <c r="P5326">
        <v>15</v>
      </c>
      <c r="Q5326" t="s">
        <v>129</v>
      </c>
      <c r="T5326">
        <v>17757</v>
      </c>
      <c r="U5326" t="s">
        <v>17</v>
      </c>
      <c r="V5326" t="s">
        <v>129</v>
      </c>
      <c r="W5326">
        <v>2</v>
      </c>
      <c r="X5326">
        <v>56</v>
      </c>
      <c r="Y5326">
        <v>9070.1</v>
      </c>
      <c r="Z5326">
        <v>878.81</v>
      </c>
      <c r="AA5326">
        <v>2284.84</v>
      </c>
      <c r="AB5326">
        <v>1406.03</v>
      </c>
      <c r="AC5326">
        <v>159.99</v>
      </c>
      <c r="AD5326" t="s">
        <v>194</v>
      </c>
      <c r="AE5326">
        <v>0</v>
      </c>
      <c r="AF5326">
        <v>0.88</v>
      </c>
      <c r="AG5326" t="s">
        <v>195</v>
      </c>
      <c r="AH5326" t="s">
        <v>196</v>
      </c>
    </row>
    <row r="5327" spans="1:34" x14ac:dyDescent="0.25">
      <c r="A5327">
        <v>4743</v>
      </c>
      <c r="B5327">
        <v>17146</v>
      </c>
      <c r="C5327" t="s">
        <v>17</v>
      </c>
      <c r="D5327" s="1">
        <v>40211.402083333334</v>
      </c>
      <c r="E5327" s="1">
        <v>40781.530555555553</v>
      </c>
      <c r="F5327">
        <v>106</v>
      </c>
      <c r="G5327">
        <v>13</v>
      </c>
      <c r="H5327">
        <v>164</v>
      </c>
      <c r="I5327">
        <v>2188</v>
      </c>
      <c r="J5327">
        <v>5852.64</v>
      </c>
      <c r="K5327">
        <v>450.2</v>
      </c>
      <c r="L5327">
        <v>3</v>
      </c>
      <c r="M5327">
        <v>5</v>
      </c>
      <c r="N5327">
        <v>5</v>
      </c>
      <c r="O5327" t="s">
        <v>150</v>
      </c>
      <c r="P5327">
        <v>13</v>
      </c>
      <c r="Q5327" t="s">
        <v>96</v>
      </c>
      <c r="T5327">
        <v>17758</v>
      </c>
      <c r="U5327" t="s">
        <v>17</v>
      </c>
      <c r="V5327" t="s">
        <v>129</v>
      </c>
      <c r="W5327">
        <v>20</v>
      </c>
      <c r="X5327">
        <v>12</v>
      </c>
      <c r="Y5327">
        <v>4964.03</v>
      </c>
      <c r="Z5327">
        <v>381.37</v>
      </c>
      <c r="AA5327">
        <v>1974.95</v>
      </c>
      <c r="AB5327">
        <v>1593.58</v>
      </c>
      <c r="AC5327">
        <v>417.86</v>
      </c>
      <c r="AD5327" t="s">
        <v>194</v>
      </c>
      <c r="AE5327">
        <v>0</v>
      </c>
      <c r="AF5327">
        <v>0</v>
      </c>
      <c r="AG5327" t="s">
        <v>195</v>
      </c>
      <c r="AH5327" t="s">
        <v>196</v>
      </c>
    </row>
    <row r="5328" spans="1:34" x14ac:dyDescent="0.25">
      <c r="A5328">
        <v>3580</v>
      </c>
      <c r="B5328">
        <v>15971</v>
      </c>
      <c r="C5328" t="s">
        <v>17</v>
      </c>
      <c r="D5328" s="1">
        <v>40155.406944444447</v>
      </c>
      <c r="E5328" s="1">
        <v>40869.534722222219</v>
      </c>
      <c r="F5328">
        <v>18</v>
      </c>
      <c r="G5328">
        <v>18</v>
      </c>
      <c r="H5328">
        <v>11</v>
      </c>
      <c r="I5328">
        <v>2250</v>
      </c>
      <c r="J5328">
        <v>5897.88</v>
      </c>
      <c r="K5328">
        <v>327.66000000000003</v>
      </c>
      <c r="L5328">
        <v>5</v>
      </c>
      <c r="M5328">
        <v>5</v>
      </c>
      <c r="N5328">
        <v>5</v>
      </c>
      <c r="O5328" t="s">
        <v>146</v>
      </c>
      <c r="P5328">
        <v>15</v>
      </c>
      <c r="Q5328" t="s">
        <v>129</v>
      </c>
      <c r="T5328">
        <v>17759</v>
      </c>
      <c r="U5328" t="s">
        <v>17</v>
      </c>
      <c r="V5328" t="s">
        <v>129</v>
      </c>
      <c r="W5328">
        <v>18</v>
      </c>
      <c r="X5328">
        <v>5</v>
      </c>
      <c r="Y5328">
        <v>1260.6300000000001</v>
      </c>
      <c r="Z5328">
        <v>165.9</v>
      </c>
      <c r="AA5328">
        <v>652.80999999999995</v>
      </c>
      <c r="AB5328">
        <v>486.91</v>
      </c>
      <c r="AC5328">
        <v>293.5</v>
      </c>
      <c r="AD5328" t="s">
        <v>194</v>
      </c>
      <c r="AE5328">
        <v>0</v>
      </c>
      <c r="AF5328">
        <v>0</v>
      </c>
      <c r="AG5328" t="s">
        <v>195</v>
      </c>
      <c r="AH5328" t="s">
        <v>196</v>
      </c>
    </row>
    <row r="5329" spans="1:34" x14ac:dyDescent="0.25">
      <c r="A5329">
        <v>4312</v>
      </c>
      <c r="B5329">
        <v>16710</v>
      </c>
      <c r="C5329" t="s">
        <v>17</v>
      </c>
      <c r="D5329" s="1">
        <v>40151.570138888892</v>
      </c>
      <c r="E5329" s="1">
        <v>40867.618055555555</v>
      </c>
      <c r="F5329">
        <v>20</v>
      </c>
      <c r="G5329">
        <v>22</v>
      </c>
      <c r="H5329">
        <v>541</v>
      </c>
      <c r="I5329">
        <v>4174</v>
      </c>
      <c r="J5329">
        <v>5921.35</v>
      </c>
      <c r="K5329">
        <v>269.14999999999998</v>
      </c>
      <c r="L5329">
        <v>5</v>
      </c>
      <c r="M5329">
        <v>5</v>
      </c>
      <c r="N5329">
        <v>5</v>
      </c>
      <c r="O5329" t="s">
        <v>146</v>
      </c>
      <c r="P5329">
        <v>15</v>
      </c>
      <c r="Q5329" t="s">
        <v>129</v>
      </c>
      <c r="T5329">
        <v>17760</v>
      </c>
      <c r="U5329" t="s">
        <v>17</v>
      </c>
      <c r="V5329" t="s">
        <v>96</v>
      </c>
      <c r="W5329">
        <v>22</v>
      </c>
      <c r="X5329">
        <v>6</v>
      </c>
      <c r="Y5329">
        <v>746.39</v>
      </c>
      <c r="Z5329">
        <v>0</v>
      </c>
      <c r="AA5329">
        <v>115.05</v>
      </c>
      <c r="AB5329">
        <v>115.05</v>
      </c>
      <c r="AD5329" t="s">
        <v>197</v>
      </c>
      <c r="AE5329">
        <v>0</v>
      </c>
      <c r="AF5329">
        <v>0.97</v>
      </c>
      <c r="AG5329" t="s">
        <v>198</v>
      </c>
      <c r="AH5329" t="s">
        <v>196</v>
      </c>
    </row>
    <row r="5330" spans="1:34" x14ac:dyDescent="0.25">
      <c r="A5330">
        <v>1884</v>
      </c>
      <c r="B5330">
        <v>14257</v>
      </c>
      <c r="C5330" t="s">
        <v>17</v>
      </c>
      <c r="D5330" s="1">
        <v>40238.65</v>
      </c>
      <c r="E5330" s="1">
        <v>40822.70416666667</v>
      </c>
      <c r="F5330">
        <v>65</v>
      </c>
      <c r="G5330">
        <v>9</v>
      </c>
      <c r="H5330">
        <v>167</v>
      </c>
      <c r="I5330">
        <v>3332</v>
      </c>
      <c r="J5330">
        <v>5954.45</v>
      </c>
      <c r="K5330">
        <v>661.61</v>
      </c>
      <c r="L5330">
        <v>3</v>
      </c>
      <c r="M5330">
        <v>5</v>
      </c>
      <c r="N5330">
        <v>5</v>
      </c>
      <c r="O5330" t="s">
        <v>150</v>
      </c>
      <c r="P5330">
        <v>13</v>
      </c>
      <c r="Q5330" t="s">
        <v>96</v>
      </c>
      <c r="T5330">
        <v>17761</v>
      </c>
      <c r="U5330" t="s">
        <v>17</v>
      </c>
      <c r="V5330" t="s">
        <v>24</v>
      </c>
      <c r="W5330">
        <v>33</v>
      </c>
      <c r="X5330">
        <v>1</v>
      </c>
      <c r="Y5330">
        <v>712.78</v>
      </c>
      <c r="Z5330">
        <v>0</v>
      </c>
      <c r="AA5330">
        <v>712.78</v>
      </c>
      <c r="AB5330">
        <v>712.78</v>
      </c>
      <c r="AD5330" t="s">
        <v>197</v>
      </c>
      <c r="AE5330">
        <v>0</v>
      </c>
      <c r="AF5330">
        <v>0</v>
      </c>
      <c r="AG5330" t="s">
        <v>198</v>
      </c>
      <c r="AH5330" t="s">
        <v>196</v>
      </c>
    </row>
    <row r="5331" spans="1:34" x14ac:dyDescent="0.25">
      <c r="A5331">
        <v>275</v>
      </c>
      <c r="B5331">
        <v>12626</v>
      </c>
      <c r="C5331" t="s">
        <v>34</v>
      </c>
      <c r="D5331" s="1">
        <v>40560.459027777775</v>
      </c>
      <c r="E5331" s="1">
        <v>40863.67083333333</v>
      </c>
      <c r="F5331">
        <v>24</v>
      </c>
      <c r="G5331">
        <v>9</v>
      </c>
      <c r="H5331">
        <v>231</v>
      </c>
      <c r="I5331">
        <v>3416</v>
      </c>
      <c r="J5331">
        <v>5954.48</v>
      </c>
      <c r="K5331">
        <v>661.61</v>
      </c>
      <c r="L5331">
        <v>4</v>
      </c>
      <c r="M5331">
        <v>5</v>
      </c>
      <c r="N5331">
        <v>5</v>
      </c>
      <c r="O5331" t="s">
        <v>148</v>
      </c>
      <c r="P5331">
        <v>14</v>
      </c>
      <c r="Q5331" t="s">
        <v>129</v>
      </c>
      <c r="T5331">
        <v>17762</v>
      </c>
      <c r="U5331" t="s">
        <v>17</v>
      </c>
      <c r="V5331" t="s">
        <v>19</v>
      </c>
      <c r="W5331">
        <v>457</v>
      </c>
      <c r="X5331">
        <v>1</v>
      </c>
      <c r="Y5331">
        <v>129.75</v>
      </c>
      <c r="Z5331">
        <v>0</v>
      </c>
      <c r="AA5331">
        <v>0</v>
      </c>
      <c r="AB5331">
        <v>0</v>
      </c>
      <c r="AD5331" t="s">
        <v>191</v>
      </c>
      <c r="AE5331">
        <v>0</v>
      </c>
      <c r="AF5331">
        <v>0</v>
      </c>
      <c r="AG5331" t="s">
        <v>198</v>
      </c>
      <c r="AH5331" t="s">
        <v>196</v>
      </c>
    </row>
    <row r="5332" spans="1:34" x14ac:dyDescent="0.25">
      <c r="A5332">
        <v>2536</v>
      </c>
      <c r="B5332">
        <v>14918</v>
      </c>
      <c r="C5332" t="s">
        <v>17</v>
      </c>
      <c r="D5332" s="1">
        <v>40276.470833333333</v>
      </c>
      <c r="E5332" s="1">
        <v>40771.493055555555</v>
      </c>
      <c r="F5332">
        <v>116</v>
      </c>
      <c r="G5332">
        <v>9</v>
      </c>
      <c r="H5332">
        <v>79</v>
      </c>
      <c r="I5332">
        <v>2551</v>
      </c>
      <c r="J5332">
        <v>5955.81</v>
      </c>
      <c r="K5332">
        <v>661.76</v>
      </c>
      <c r="L5332">
        <v>3</v>
      </c>
      <c r="M5332">
        <v>5</v>
      </c>
      <c r="N5332">
        <v>5</v>
      </c>
      <c r="O5332" t="s">
        <v>150</v>
      </c>
      <c r="P5332">
        <v>13</v>
      </c>
      <c r="Q5332" t="s">
        <v>96</v>
      </c>
      <c r="T5332">
        <v>17763</v>
      </c>
      <c r="U5332" t="s">
        <v>17</v>
      </c>
      <c r="V5332" t="s">
        <v>40</v>
      </c>
      <c r="W5332">
        <v>264</v>
      </c>
      <c r="X5332">
        <v>4</v>
      </c>
      <c r="Y5332">
        <v>86.15</v>
      </c>
      <c r="Z5332">
        <v>0</v>
      </c>
      <c r="AA5332">
        <v>0</v>
      </c>
      <c r="AB5332">
        <v>0</v>
      </c>
      <c r="AD5332" t="s">
        <v>191</v>
      </c>
      <c r="AE5332">
        <v>0</v>
      </c>
      <c r="AF5332">
        <v>40.630000000000003</v>
      </c>
      <c r="AG5332" t="s">
        <v>192</v>
      </c>
      <c r="AH5332" t="s">
        <v>193</v>
      </c>
    </row>
    <row r="5333" spans="1:34" x14ac:dyDescent="0.25">
      <c r="A5333">
        <v>2158</v>
      </c>
      <c r="B5333">
        <v>14535</v>
      </c>
      <c r="C5333" t="s">
        <v>17</v>
      </c>
      <c r="D5333" s="1">
        <v>40233.627083333333</v>
      </c>
      <c r="E5333" s="1">
        <v>40826.652083333334</v>
      </c>
      <c r="F5333">
        <v>61</v>
      </c>
      <c r="G5333">
        <v>9</v>
      </c>
      <c r="H5333">
        <v>588</v>
      </c>
      <c r="I5333">
        <v>3187</v>
      </c>
      <c r="J5333">
        <v>5961.89</v>
      </c>
      <c r="K5333">
        <v>662.43</v>
      </c>
      <c r="L5333">
        <v>3</v>
      </c>
      <c r="M5333">
        <v>5</v>
      </c>
      <c r="N5333">
        <v>5</v>
      </c>
      <c r="O5333" t="s">
        <v>150</v>
      </c>
      <c r="P5333">
        <v>13</v>
      </c>
      <c r="Q5333" t="s">
        <v>96</v>
      </c>
      <c r="T5333">
        <v>17764</v>
      </c>
      <c r="U5333" t="s">
        <v>17</v>
      </c>
      <c r="V5333" t="s">
        <v>129</v>
      </c>
      <c r="W5333">
        <v>51</v>
      </c>
      <c r="X5333">
        <v>5</v>
      </c>
      <c r="Y5333">
        <v>1513.57</v>
      </c>
      <c r="Z5333">
        <v>0</v>
      </c>
      <c r="AA5333">
        <v>541.88</v>
      </c>
      <c r="AB5333">
        <v>541.88</v>
      </c>
      <c r="AD5333" t="s">
        <v>197</v>
      </c>
      <c r="AE5333">
        <v>0</v>
      </c>
      <c r="AF5333">
        <v>0</v>
      </c>
      <c r="AG5333" t="s">
        <v>198</v>
      </c>
      <c r="AH5333" t="s">
        <v>196</v>
      </c>
    </row>
    <row r="5334" spans="1:34" x14ac:dyDescent="0.25">
      <c r="A5334">
        <v>3397</v>
      </c>
      <c r="B5334">
        <v>15785</v>
      </c>
      <c r="C5334" t="s">
        <v>17</v>
      </c>
      <c r="D5334" s="1">
        <v>40162.686111111114</v>
      </c>
      <c r="E5334" s="1">
        <v>40854.481249999997</v>
      </c>
      <c r="F5334">
        <v>33</v>
      </c>
      <c r="G5334">
        <v>16</v>
      </c>
      <c r="H5334">
        <v>102</v>
      </c>
      <c r="I5334">
        <v>4479</v>
      </c>
      <c r="J5334">
        <v>5969.93</v>
      </c>
      <c r="K5334">
        <v>373.12</v>
      </c>
      <c r="L5334">
        <v>4</v>
      </c>
      <c r="M5334">
        <v>5</v>
      </c>
      <c r="N5334">
        <v>5</v>
      </c>
      <c r="O5334" t="s">
        <v>148</v>
      </c>
      <c r="P5334">
        <v>14</v>
      </c>
      <c r="Q5334" t="s">
        <v>129</v>
      </c>
      <c r="T5334">
        <v>17765</v>
      </c>
      <c r="U5334" t="s">
        <v>17</v>
      </c>
      <c r="V5334" t="s">
        <v>19</v>
      </c>
      <c r="W5334">
        <v>159</v>
      </c>
      <c r="X5334">
        <v>4</v>
      </c>
      <c r="Y5334">
        <v>524</v>
      </c>
      <c r="Z5334">
        <v>109.33</v>
      </c>
      <c r="AA5334">
        <v>0</v>
      </c>
      <c r="AB5334">
        <v>-109.33</v>
      </c>
      <c r="AC5334">
        <v>-100</v>
      </c>
      <c r="AD5334" t="s">
        <v>201</v>
      </c>
      <c r="AE5334">
        <v>109.33</v>
      </c>
      <c r="AF5334">
        <v>0</v>
      </c>
      <c r="AG5334" t="s">
        <v>198</v>
      </c>
      <c r="AH5334" t="s">
        <v>196</v>
      </c>
    </row>
    <row r="5335" spans="1:34" x14ac:dyDescent="0.25">
      <c r="A5335">
        <v>5216</v>
      </c>
      <c r="B5335">
        <v>17625</v>
      </c>
      <c r="C5335" t="s">
        <v>17</v>
      </c>
      <c r="D5335" s="1">
        <v>40162.492361111108</v>
      </c>
      <c r="E5335" s="1">
        <v>40868.566666666666</v>
      </c>
      <c r="F5335">
        <v>19</v>
      </c>
      <c r="G5335">
        <v>8</v>
      </c>
      <c r="H5335">
        <v>429</v>
      </c>
      <c r="I5335">
        <v>3505</v>
      </c>
      <c r="J5335">
        <v>5978.9</v>
      </c>
      <c r="K5335">
        <v>747.36</v>
      </c>
      <c r="L5335">
        <v>5</v>
      </c>
      <c r="M5335">
        <v>4</v>
      </c>
      <c r="N5335">
        <v>5</v>
      </c>
      <c r="O5335" t="s">
        <v>149</v>
      </c>
      <c r="P5335">
        <v>14</v>
      </c>
      <c r="Q5335" t="s">
        <v>129</v>
      </c>
      <c r="T5335">
        <v>17766</v>
      </c>
      <c r="U5335" t="s">
        <v>17</v>
      </c>
      <c r="V5335" t="s">
        <v>22</v>
      </c>
      <c r="W5335">
        <v>382</v>
      </c>
      <c r="X5335">
        <v>2</v>
      </c>
      <c r="Y5335">
        <v>299.61</v>
      </c>
      <c r="Z5335">
        <v>0</v>
      </c>
      <c r="AA5335">
        <v>0</v>
      </c>
      <c r="AB5335">
        <v>0</v>
      </c>
      <c r="AD5335" t="s">
        <v>191</v>
      </c>
      <c r="AE5335">
        <v>0</v>
      </c>
      <c r="AF5335">
        <v>0</v>
      </c>
      <c r="AG5335" t="s">
        <v>198</v>
      </c>
      <c r="AH5335" t="s">
        <v>199</v>
      </c>
    </row>
    <row r="5336" spans="1:34" x14ac:dyDescent="0.25">
      <c r="A5336">
        <v>2063</v>
      </c>
      <c r="B5336">
        <v>14440</v>
      </c>
      <c r="C5336" t="s">
        <v>17</v>
      </c>
      <c r="D5336" s="1">
        <v>40149.509027777778</v>
      </c>
      <c r="E5336" s="1">
        <v>40878.654166666667</v>
      </c>
      <c r="F5336">
        <v>9</v>
      </c>
      <c r="G5336">
        <v>13</v>
      </c>
      <c r="H5336">
        <v>63</v>
      </c>
      <c r="I5336">
        <v>1605</v>
      </c>
      <c r="J5336">
        <v>5982.03</v>
      </c>
      <c r="K5336">
        <v>460.16</v>
      </c>
      <c r="L5336">
        <v>5</v>
      </c>
      <c r="M5336">
        <v>5</v>
      </c>
      <c r="N5336">
        <v>5</v>
      </c>
      <c r="O5336" t="s">
        <v>146</v>
      </c>
      <c r="P5336">
        <v>15</v>
      </c>
      <c r="Q5336" t="s">
        <v>129</v>
      </c>
      <c r="T5336">
        <v>17767</v>
      </c>
      <c r="U5336" t="s">
        <v>17</v>
      </c>
      <c r="V5336" t="s">
        <v>24</v>
      </c>
      <c r="W5336">
        <v>16</v>
      </c>
      <c r="X5336">
        <v>2</v>
      </c>
      <c r="Y5336">
        <v>413.05</v>
      </c>
      <c r="Z5336">
        <v>0</v>
      </c>
      <c r="AA5336">
        <v>271.2</v>
      </c>
      <c r="AB5336">
        <v>271.2</v>
      </c>
      <c r="AD5336" t="s">
        <v>197</v>
      </c>
      <c r="AE5336">
        <v>0</v>
      </c>
      <c r="AF5336">
        <v>0</v>
      </c>
      <c r="AG5336" t="s">
        <v>198</v>
      </c>
      <c r="AH5336" t="s">
        <v>196</v>
      </c>
    </row>
    <row r="5337" spans="1:34" x14ac:dyDescent="0.25">
      <c r="A5337">
        <v>5050</v>
      </c>
      <c r="B5337">
        <v>17457</v>
      </c>
      <c r="C5337" t="s">
        <v>17</v>
      </c>
      <c r="D5337" s="1">
        <v>40154.619444444441</v>
      </c>
      <c r="E5337" s="1">
        <v>40760.533333333333</v>
      </c>
      <c r="F5337">
        <v>127</v>
      </c>
      <c r="G5337">
        <v>14</v>
      </c>
      <c r="H5337">
        <v>30</v>
      </c>
      <c r="I5337">
        <v>2695</v>
      </c>
      <c r="J5337">
        <v>5984.81</v>
      </c>
      <c r="K5337">
        <v>427.49</v>
      </c>
      <c r="L5337">
        <v>3</v>
      </c>
      <c r="M5337">
        <v>5</v>
      </c>
      <c r="N5337">
        <v>5</v>
      </c>
      <c r="O5337" t="s">
        <v>150</v>
      </c>
      <c r="P5337">
        <v>13</v>
      </c>
      <c r="Q5337" t="s">
        <v>96</v>
      </c>
      <c r="T5337">
        <v>17768</v>
      </c>
      <c r="U5337" t="s">
        <v>17</v>
      </c>
      <c r="V5337" t="s">
        <v>129</v>
      </c>
      <c r="W5337">
        <v>9</v>
      </c>
      <c r="X5337">
        <v>7</v>
      </c>
      <c r="Y5337">
        <v>3292.73</v>
      </c>
      <c r="Z5337">
        <v>385.83</v>
      </c>
      <c r="AA5337">
        <v>1696.07</v>
      </c>
      <c r="AB5337">
        <v>1310.24</v>
      </c>
      <c r="AC5337">
        <v>339.59</v>
      </c>
      <c r="AD5337" t="s">
        <v>194</v>
      </c>
      <c r="AE5337">
        <v>0</v>
      </c>
      <c r="AF5337">
        <v>0.15</v>
      </c>
      <c r="AG5337" t="s">
        <v>195</v>
      </c>
      <c r="AH5337" t="s">
        <v>196</v>
      </c>
    </row>
    <row r="5338" spans="1:34" x14ac:dyDescent="0.25">
      <c r="A5338">
        <v>359</v>
      </c>
      <c r="B5338">
        <v>12712</v>
      </c>
      <c r="C5338" t="s">
        <v>34</v>
      </c>
      <c r="D5338" s="1">
        <v>40156.448611111111</v>
      </c>
      <c r="E5338" s="1">
        <v>40858.34652777778</v>
      </c>
      <c r="F5338">
        <v>29</v>
      </c>
      <c r="G5338">
        <v>21</v>
      </c>
      <c r="H5338">
        <v>125</v>
      </c>
      <c r="I5338">
        <v>2164</v>
      </c>
      <c r="J5338">
        <v>5985.03</v>
      </c>
      <c r="K5338">
        <v>285</v>
      </c>
      <c r="L5338">
        <v>4</v>
      </c>
      <c r="M5338">
        <v>5</v>
      </c>
      <c r="N5338">
        <v>5</v>
      </c>
      <c r="O5338" t="s">
        <v>148</v>
      </c>
      <c r="P5338">
        <v>14</v>
      </c>
      <c r="Q5338" t="s">
        <v>129</v>
      </c>
      <c r="T5338">
        <v>17769</v>
      </c>
      <c r="U5338" t="s">
        <v>17</v>
      </c>
      <c r="V5338" t="s">
        <v>129</v>
      </c>
      <c r="W5338">
        <v>13</v>
      </c>
      <c r="X5338">
        <v>17</v>
      </c>
      <c r="Y5338">
        <v>7053.38</v>
      </c>
      <c r="Z5338">
        <v>941.12</v>
      </c>
      <c r="AA5338">
        <v>2139.5500000000002</v>
      </c>
      <c r="AB5338">
        <v>1198.43</v>
      </c>
      <c r="AC5338">
        <v>127.34</v>
      </c>
      <c r="AD5338" t="s">
        <v>194</v>
      </c>
      <c r="AE5338">
        <v>0</v>
      </c>
      <c r="AF5338">
        <v>1.54</v>
      </c>
      <c r="AG5338" t="s">
        <v>195</v>
      </c>
      <c r="AH5338" t="s">
        <v>196</v>
      </c>
    </row>
    <row r="5339" spans="1:34" x14ac:dyDescent="0.25">
      <c r="A5339">
        <v>1733</v>
      </c>
      <c r="B5339">
        <v>14105</v>
      </c>
      <c r="C5339" t="s">
        <v>17</v>
      </c>
      <c r="D5339" s="1">
        <v>40165.706250000003</v>
      </c>
      <c r="E5339" s="1">
        <v>40647.748611111114</v>
      </c>
      <c r="F5339">
        <v>240</v>
      </c>
      <c r="G5339">
        <v>5</v>
      </c>
      <c r="H5339">
        <v>200</v>
      </c>
      <c r="I5339">
        <v>3534</v>
      </c>
      <c r="J5339">
        <v>5988.83</v>
      </c>
      <c r="K5339">
        <v>1197.77</v>
      </c>
      <c r="L5339">
        <v>2</v>
      </c>
      <c r="M5339">
        <v>4</v>
      </c>
      <c r="N5339">
        <v>5</v>
      </c>
      <c r="O5339" t="s">
        <v>154</v>
      </c>
      <c r="P5339">
        <v>11</v>
      </c>
      <c r="Q5339" t="s">
        <v>40</v>
      </c>
      <c r="T5339">
        <v>17770</v>
      </c>
      <c r="U5339" t="s">
        <v>17</v>
      </c>
      <c r="V5339" t="s">
        <v>40</v>
      </c>
      <c r="W5339">
        <v>199</v>
      </c>
      <c r="X5339">
        <v>5</v>
      </c>
      <c r="Y5339">
        <v>1143.27</v>
      </c>
      <c r="Z5339">
        <v>0</v>
      </c>
      <c r="AA5339">
        <v>0</v>
      </c>
      <c r="AB5339">
        <v>0</v>
      </c>
      <c r="AD5339" t="s">
        <v>191</v>
      </c>
      <c r="AE5339">
        <v>0</v>
      </c>
      <c r="AF5339">
        <v>0</v>
      </c>
      <c r="AG5339" t="s">
        <v>200</v>
      </c>
      <c r="AH5339" t="s">
        <v>193</v>
      </c>
    </row>
    <row r="5340" spans="1:34" x14ac:dyDescent="0.25">
      <c r="A5340">
        <v>3368</v>
      </c>
      <c r="B5340">
        <v>15755</v>
      </c>
      <c r="C5340" t="s">
        <v>17</v>
      </c>
      <c r="D5340" s="1">
        <v>40151.35</v>
      </c>
      <c r="E5340" s="1">
        <v>40876.622916666667</v>
      </c>
      <c r="F5340">
        <v>11</v>
      </c>
      <c r="G5340">
        <v>17</v>
      </c>
      <c r="H5340">
        <v>281</v>
      </c>
      <c r="I5340">
        <v>4034</v>
      </c>
      <c r="J5340">
        <v>5993.12</v>
      </c>
      <c r="K5340">
        <v>352.54</v>
      </c>
      <c r="L5340">
        <v>5</v>
      </c>
      <c r="M5340">
        <v>5</v>
      </c>
      <c r="N5340">
        <v>5</v>
      </c>
      <c r="O5340" t="s">
        <v>146</v>
      </c>
      <c r="P5340">
        <v>15</v>
      </c>
      <c r="Q5340" t="s">
        <v>129</v>
      </c>
      <c r="T5340">
        <v>17771</v>
      </c>
      <c r="U5340" t="s">
        <v>17</v>
      </c>
      <c r="V5340" t="s">
        <v>24</v>
      </c>
      <c r="W5340">
        <v>57</v>
      </c>
      <c r="X5340">
        <v>4</v>
      </c>
      <c r="Y5340">
        <v>386.93</v>
      </c>
      <c r="Z5340">
        <v>0</v>
      </c>
      <c r="AA5340">
        <v>129.53</v>
      </c>
      <c r="AB5340">
        <v>129.53</v>
      </c>
      <c r="AD5340" t="s">
        <v>197</v>
      </c>
      <c r="AE5340">
        <v>0</v>
      </c>
      <c r="AF5340">
        <v>0</v>
      </c>
      <c r="AG5340" t="s">
        <v>198</v>
      </c>
      <c r="AH5340" t="s">
        <v>196</v>
      </c>
    </row>
    <row r="5341" spans="1:34" x14ac:dyDescent="0.25">
      <c r="A5341">
        <v>149</v>
      </c>
      <c r="B5341">
        <v>12497</v>
      </c>
      <c r="C5341" t="s">
        <v>34</v>
      </c>
      <c r="D5341" s="1">
        <v>40242.402083333334</v>
      </c>
      <c r="E5341" s="1">
        <v>40805.520138888889</v>
      </c>
      <c r="F5341">
        <v>82</v>
      </c>
      <c r="G5341">
        <v>3</v>
      </c>
      <c r="H5341">
        <v>40</v>
      </c>
      <c r="I5341">
        <v>5671</v>
      </c>
      <c r="J5341">
        <v>5996.5</v>
      </c>
      <c r="K5341">
        <v>1998.83</v>
      </c>
      <c r="L5341">
        <v>3</v>
      </c>
      <c r="M5341">
        <v>3</v>
      </c>
      <c r="N5341">
        <v>5</v>
      </c>
      <c r="O5341" t="s">
        <v>155</v>
      </c>
      <c r="P5341">
        <v>11</v>
      </c>
      <c r="Q5341" t="s">
        <v>22</v>
      </c>
      <c r="T5341">
        <v>17772</v>
      </c>
      <c r="U5341" t="s">
        <v>17</v>
      </c>
      <c r="V5341" t="s">
        <v>24</v>
      </c>
      <c r="W5341">
        <v>11</v>
      </c>
      <c r="X5341">
        <v>3</v>
      </c>
      <c r="Y5341">
        <v>360.75</v>
      </c>
      <c r="Z5341">
        <v>0</v>
      </c>
      <c r="AA5341">
        <v>173.45</v>
      </c>
      <c r="AB5341">
        <v>173.45</v>
      </c>
      <c r="AD5341" t="s">
        <v>197</v>
      </c>
      <c r="AE5341">
        <v>0</v>
      </c>
      <c r="AF5341">
        <v>0</v>
      </c>
      <c r="AG5341" t="s">
        <v>198</v>
      </c>
      <c r="AH5341" t="s">
        <v>196</v>
      </c>
    </row>
    <row r="5342" spans="1:34" x14ac:dyDescent="0.25">
      <c r="A5342">
        <v>481</v>
      </c>
      <c r="B5342">
        <v>12835</v>
      </c>
      <c r="C5342" t="s">
        <v>17</v>
      </c>
      <c r="D5342" s="1">
        <v>40150.509027777778</v>
      </c>
      <c r="E5342" s="1">
        <v>40459.457638888889</v>
      </c>
      <c r="F5342">
        <v>428</v>
      </c>
      <c r="G5342">
        <v>41</v>
      </c>
      <c r="H5342">
        <v>138</v>
      </c>
      <c r="I5342">
        <v>2349</v>
      </c>
      <c r="J5342">
        <v>5996.83</v>
      </c>
      <c r="K5342">
        <v>146.26</v>
      </c>
      <c r="L5342">
        <v>1</v>
      </c>
      <c r="M5342">
        <v>5</v>
      </c>
      <c r="N5342">
        <v>5</v>
      </c>
      <c r="O5342" t="s">
        <v>153</v>
      </c>
      <c r="P5342">
        <v>11</v>
      </c>
      <c r="Q5342" t="s">
        <v>40</v>
      </c>
      <c r="T5342">
        <v>17773</v>
      </c>
      <c r="U5342" t="s">
        <v>17</v>
      </c>
      <c r="V5342" t="s">
        <v>29</v>
      </c>
      <c r="W5342">
        <v>515</v>
      </c>
      <c r="X5342">
        <v>2</v>
      </c>
      <c r="Y5342">
        <v>575.37</v>
      </c>
      <c r="Z5342">
        <v>0</v>
      </c>
      <c r="AA5342">
        <v>0</v>
      </c>
      <c r="AB5342">
        <v>0</v>
      </c>
      <c r="AD5342" t="s">
        <v>191</v>
      </c>
      <c r="AE5342">
        <v>0</v>
      </c>
      <c r="AF5342">
        <v>0</v>
      </c>
      <c r="AG5342" t="s">
        <v>198</v>
      </c>
      <c r="AH5342" t="s">
        <v>199</v>
      </c>
    </row>
    <row r="5343" spans="1:34" x14ac:dyDescent="0.25">
      <c r="A5343">
        <v>70</v>
      </c>
      <c r="B5343">
        <v>12417</v>
      </c>
      <c r="C5343" t="s">
        <v>32</v>
      </c>
      <c r="D5343" s="1">
        <v>40153.4375</v>
      </c>
      <c r="E5343" s="1">
        <v>40883.619444444441</v>
      </c>
      <c r="F5343">
        <v>4</v>
      </c>
      <c r="G5343">
        <v>20</v>
      </c>
      <c r="H5343">
        <v>269</v>
      </c>
      <c r="I5343">
        <v>2835</v>
      </c>
      <c r="J5343">
        <v>5998.41</v>
      </c>
      <c r="K5343">
        <v>299.92</v>
      </c>
      <c r="L5343">
        <v>5</v>
      </c>
      <c r="M5343">
        <v>5</v>
      </c>
      <c r="N5343">
        <v>5</v>
      </c>
      <c r="O5343" t="s">
        <v>146</v>
      </c>
      <c r="P5343">
        <v>15</v>
      </c>
      <c r="Q5343" t="s">
        <v>129</v>
      </c>
      <c r="T5343">
        <v>17774</v>
      </c>
      <c r="U5343" t="s">
        <v>17</v>
      </c>
      <c r="V5343" t="s">
        <v>96</v>
      </c>
      <c r="W5343">
        <v>97</v>
      </c>
      <c r="X5343">
        <v>9</v>
      </c>
      <c r="Y5343">
        <v>3272.83</v>
      </c>
      <c r="Z5343">
        <v>618.74</v>
      </c>
      <c r="AA5343">
        <v>0</v>
      </c>
      <c r="AB5343">
        <v>-618.74</v>
      </c>
      <c r="AC5343">
        <v>-100</v>
      </c>
      <c r="AD5343" t="s">
        <v>201</v>
      </c>
      <c r="AE5343">
        <v>618.74</v>
      </c>
      <c r="AF5343">
        <v>0.41</v>
      </c>
      <c r="AG5343" t="s">
        <v>203</v>
      </c>
      <c r="AH5343" t="s">
        <v>193</v>
      </c>
    </row>
    <row r="5344" spans="1:34" x14ac:dyDescent="0.25">
      <c r="A5344">
        <v>4061</v>
      </c>
      <c r="B5344">
        <v>16456</v>
      </c>
      <c r="C5344" t="s">
        <v>17</v>
      </c>
      <c r="D5344" s="1">
        <v>40266.469444444447</v>
      </c>
      <c r="E5344" s="1">
        <v>40787.576388888891</v>
      </c>
      <c r="F5344">
        <v>100</v>
      </c>
      <c r="G5344">
        <v>13</v>
      </c>
      <c r="H5344">
        <v>226</v>
      </c>
      <c r="I5344">
        <v>3296</v>
      </c>
      <c r="J5344">
        <v>6000.94</v>
      </c>
      <c r="K5344">
        <v>461.61</v>
      </c>
      <c r="L5344">
        <v>3</v>
      </c>
      <c r="M5344">
        <v>5</v>
      </c>
      <c r="N5344">
        <v>5</v>
      </c>
      <c r="O5344" t="s">
        <v>150</v>
      </c>
      <c r="P5344">
        <v>13</v>
      </c>
      <c r="Q5344" t="s">
        <v>96</v>
      </c>
      <c r="T5344">
        <v>17775</v>
      </c>
      <c r="U5344" t="s">
        <v>17</v>
      </c>
      <c r="V5344" t="s">
        <v>19</v>
      </c>
      <c r="W5344">
        <v>255</v>
      </c>
      <c r="X5344">
        <v>1</v>
      </c>
      <c r="Y5344">
        <v>56.4</v>
      </c>
      <c r="Z5344">
        <v>0</v>
      </c>
      <c r="AA5344">
        <v>0</v>
      </c>
      <c r="AB5344">
        <v>0</v>
      </c>
      <c r="AD5344" t="s">
        <v>191</v>
      </c>
      <c r="AE5344">
        <v>0</v>
      </c>
      <c r="AF5344">
        <v>0</v>
      </c>
      <c r="AG5344" t="s">
        <v>198</v>
      </c>
      <c r="AH5344" t="s">
        <v>196</v>
      </c>
    </row>
    <row r="5345" spans="1:34" x14ac:dyDescent="0.25">
      <c r="A5345">
        <v>2986</v>
      </c>
      <c r="B5345">
        <v>15372</v>
      </c>
      <c r="C5345" t="s">
        <v>17</v>
      </c>
      <c r="D5345" s="1">
        <v>40223.474999999999</v>
      </c>
      <c r="E5345" s="1">
        <v>40749.693749999999</v>
      </c>
      <c r="F5345">
        <v>138</v>
      </c>
      <c r="G5345">
        <v>8</v>
      </c>
      <c r="H5345">
        <v>45</v>
      </c>
      <c r="I5345">
        <v>6410</v>
      </c>
      <c r="J5345">
        <v>6017.06</v>
      </c>
      <c r="K5345">
        <v>752.13</v>
      </c>
      <c r="L5345">
        <v>3</v>
      </c>
      <c r="M5345">
        <v>5</v>
      </c>
      <c r="N5345">
        <v>5</v>
      </c>
      <c r="O5345" t="s">
        <v>150</v>
      </c>
      <c r="P5345">
        <v>13</v>
      </c>
      <c r="Q5345" t="s">
        <v>96</v>
      </c>
      <c r="T5345">
        <v>17776</v>
      </c>
      <c r="U5345" t="s">
        <v>17</v>
      </c>
      <c r="V5345" t="s">
        <v>22</v>
      </c>
      <c r="W5345">
        <v>387</v>
      </c>
      <c r="X5345">
        <v>2</v>
      </c>
      <c r="Y5345">
        <v>329.3</v>
      </c>
      <c r="Z5345">
        <v>0</v>
      </c>
      <c r="AA5345">
        <v>0</v>
      </c>
      <c r="AB5345">
        <v>0</v>
      </c>
      <c r="AD5345" t="s">
        <v>191</v>
      </c>
      <c r="AE5345">
        <v>0</v>
      </c>
      <c r="AF5345">
        <v>2.0499999999999998</v>
      </c>
      <c r="AG5345" t="s">
        <v>198</v>
      </c>
      <c r="AH5345" t="s">
        <v>199</v>
      </c>
    </row>
    <row r="5346" spans="1:34" x14ac:dyDescent="0.25">
      <c r="A5346">
        <v>5410</v>
      </c>
      <c r="B5346">
        <v>17819</v>
      </c>
      <c r="C5346" t="s">
        <v>17</v>
      </c>
      <c r="D5346" s="1">
        <v>40160.64166666667</v>
      </c>
      <c r="E5346" s="1">
        <v>40815.452777777777</v>
      </c>
      <c r="F5346">
        <v>72</v>
      </c>
      <c r="G5346">
        <v>12</v>
      </c>
      <c r="H5346">
        <v>66</v>
      </c>
      <c r="I5346">
        <v>1610</v>
      </c>
      <c r="J5346">
        <v>6021.05</v>
      </c>
      <c r="K5346">
        <v>501.75</v>
      </c>
      <c r="L5346">
        <v>3</v>
      </c>
      <c r="M5346">
        <v>5</v>
      </c>
      <c r="N5346">
        <v>5</v>
      </c>
      <c r="O5346" t="s">
        <v>150</v>
      </c>
      <c r="P5346">
        <v>13</v>
      </c>
      <c r="Q5346" t="s">
        <v>96</v>
      </c>
      <c r="T5346">
        <v>17777</v>
      </c>
      <c r="U5346" t="s">
        <v>17</v>
      </c>
      <c r="V5346" t="s">
        <v>24</v>
      </c>
      <c r="W5346">
        <v>25</v>
      </c>
      <c r="X5346">
        <v>3</v>
      </c>
      <c r="Y5346">
        <v>647.55999999999995</v>
      </c>
      <c r="Z5346">
        <v>189.8</v>
      </c>
      <c r="AA5346">
        <v>457.76</v>
      </c>
      <c r="AB5346">
        <v>267.95999999999998</v>
      </c>
      <c r="AC5346">
        <v>141.18</v>
      </c>
      <c r="AD5346" t="s">
        <v>194</v>
      </c>
      <c r="AE5346">
        <v>0</v>
      </c>
      <c r="AF5346">
        <v>0</v>
      </c>
      <c r="AG5346" t="s">
        <v>195</v>
      </c>
      <c r="AH5346" t="s">
        <v>196</v>
      </c>
    </row>
    <row r="5347" spans="1:34" x14ac:dyDescent="0.25">
      <c r="A5347">
        <v>1290</v>
      </c>
      <c r="B5347">
        <v>13658</v>
      </c>
      <c r="C5347" t="s">
        <v>17</v>
      </c>
      <c r="D5347" s="1">
        <v>40214.553472222222</v>
      </c>
      <c r="E5347" s="1">
        <v>40877.425694444442</v>
      </c>
      <c r="F5347">
        <v>10</v>
      </c>
      <c r="G5347">
        <v>9</v>
      </c>
      <c r="H5347">
        <v>164</v>
      </c>
      <c r="I5347">
        <v>2171</v>
      </c>
      <c r="J5347">
        <v>6025.5</v>
      </c>
      <c r="K5347">
        <v>669.5</v>
      </c>
      <c r="L5347">
        <v>5</v>
      </c>
      <c r="M5347">
        <v>5</v>
      </c>
      <c r="N5347">
        <v>5</v>
      </c>
      <c r="O5347" t="s">
        <v>146</v>
      </c>
      <c r="P5347">
        <v>15</v>
      </c>
      <c r="Q5347" t="s">
        <v>129</v>
      </c>
      <c r="T5347">
        <v>17778</v>
      </c>
      <c r="U5347" t="s">
        <v>17</v>
      </c>
      <c r="V5347" t="s">
        <v>19</v>
      </c>
      <c r="W5347">
        <v>662</v>
      </c>
      <c r="X5347">
        <v>1</v>
      </c>
      <c r="Y5347">
        <v>197.7</v>
      </c>
      <c r="Z5347">
        <v>0</v>
      </c>
      <c r="AA5347">
        <v>0</v>
      </c>
      <c r="AB5347">
        <v>0</v>
      </c>
      <c r="AD5347" t="s">
        <v>191</v>
      </c>
      <c r="AE5347">
        <v>0</v>
      </c>
      <c r="AF5347">
        <v>0</v>
      </c>
      <c r="AG5347" t="s">
        <v>198</v>
      </c>
      <c r="AH5347" t="s">
        <v>196</v>
      </c>
    </row>
    <row r="5348" spans="1:34" x14ac:dyDescent="0.25">
      <c r="A5348">
        <v>5235</v>
      </c>
      <c r="B5348">
        <v>17644</v>
      </c>
      <c r="C5348" t="s">
        <v>17</v>
      </c>
      <c r="D5348" s="1">
        <v>40225.363888888889</v>
      </c>
      <c r="E5348" s="1">
        <v>40885.571527777778</v>
      </c>
      <c r="F5348">
        <v>2</v>
      </c>
      <c r="G5348">
        <v>20</v>
      </c>
      <c r="H5348">
        <v>160</v>
      </c>
      <c r="I5348">
        <v>3469</v>
      </c>
      <c r="J5348">
        <v>6028.6</v>
      </c>
      <c r="K5348">
        <v>301.43</v>
      </c>
      <c r="L5348">
        <v>5</v>
      </c>
      <c r="M5348">
        <v>5</v>
      </c>
      <c r="N5348">
        <v>5</v>
      </c>
      <c r="O5348" t="s">
        <v>146</v>
      </c>
      <c r="P5348">
        <v>15</v>
      </c>
      <c r="Q5348" t="s">
        <v>129</v>
      </c>
      <c r="T5348">
        <v>17779</v>
      </c>
      <c r="U5348" t="s">
        <v>17</v>
      </c>
      <c r="V5348" t="s">
        <v>24</v>
      </c>
      <c r="W5348">
        <v>22</v>
      </c>
      <c r="X5348">
        <v>3</v>
      </c>
      <c r="Y5348">
        <v>650.32000000000005</v>
      </c>
      <c r="Z5348">
        <v>323.08999999999997</v>
      </c>
      <c r="AA5348">
        <v>327.23</v>
      </c>
      <c r="AB5348">
        <v>4.1399999999999997</v>
      </c>
      <c r="AC5348">
        <v>1.28</v>
      </c>
      <c r="AD5348" t="s">
        <v>202</v>
      </c>
      <c r="AE5348">
        <v>0</v>
      </c>
      <c r="AF5348">
        <v>2.52</v>
      </c>
      <c r="AG5348" t="s">
        <v>198</v>
      </c>
      <c r="AH5348" t="s">
        <v>196</v>
      </c>
    </row>
    <row r="5349" spans="1:34" x14ac:dyDescent="0.25">
      <c r="A5349">
        <v>4555</v>
      </c>
      <c r="B5349">
        <v>16954</v>
      </c>
      <c r="C5349" t="s">
        <v>17</v>
      </c>
      <c r="D5349" s="1">
        <v>40196.617361111108</v>
      </c>
      <c r="E5349" s="1">
        <v>40886.406944444447</v>
      </c>
      <c r="F5349">
        <v>1</v>
      </c>
      <c r="G5349">
        <v>20</v>
      </c>
      <c r="H5349">
        <v>83</v>
      </c>
      <c r="I5349">
        <v>4086</v>
      </c>
      <c r="J5349">
        <v>6081.88</v>
      </c>
      <c r="K5349">
        <v>304.08999999999997</v>
      </c>
      <c r="L5349">
        <v>5</v>
      </c>
      <c r="M5349">
        <v>5</v>
      </c>
      <c r="N5349">
        <v>5</v>
      </c>
      <c r="O5349" t="s">
        <v>146</v>
      </c>
      <c r="P5349">
        <v>15</v>
      </c>
      <c r="Q5349" t="s">
        <v>129</v>
      </c>
      <c r="T5349">
        <v>17780</v>
      </c>
      <c r="U5349" t="s">
        <v>17</v>
      </c>
      <c r="V5349" t="s">
        <v>29</v>
      </c>
      <c r="W5349">
        <v>668</v>
      </c>
      <c r="X5349">
        <v>3</v>
      </c>
      <c r="Y5349">
        <v>346.56</v>
      </c>
      <c r="Z5349">
        <v>0</v>
      </c>
      <c r="AA5349">
        <v>0</v>
      </c>
      <c r="AB5349">
        <v>0</v>
      </c>
      <c r="AD5349" t="s">
        <v>191</v>
      </c>
      <c r="AE5349">
        <v>0</v>
      </c>
      <c r="AF5349">
        <v>0</v>
      </c>
      <c r="AG5349" t="s">
        <v>198</v>
      </c>
      <c r="AH5349" t="s">
        <v>199</v>
      </c>
    </row>
    <row r="5350" spans="1:34" x14ac:dyDescent="0.25">
      <c r="A5350">
        <v>5102</v>
      </c>
      <c r="B5350">
        <v>17509</v>
      </c>
      <c r="C5350" t="s">
        <v>17</v>
      </c>
      <c r="D5350" s="1">
        <v>40823.551388888889</v>
      </c>
      <c r="E5350" s="1">
        <v>40829.43472222222</v>
      </c>
      <c r="F5350">
        <v>58</v>
      </c>
      <c r="G5350">
        <v>8</v>
      </c>
      <c r="H5350">
        <v>75</v>
      </c>
      <c r="I5350">
        <v>3512</v>
      </c>
      <c r="J5350">
        <v>6083.64</v>
      </c>
      <c r="K5350">
        <v>760.46</v>
      </c>
      <c r="L5350">
        <v>4</v>
      </c>
      <c r="M5350">
        <v>4</v>
      </c>
      <c r="N5350">
        <v>5</v>
      </c>
      <c r="O5350" t="s">
        <v>147</v>
      </c>
      <c r="P5350">
        <v>13</v>
      </c>
      <c r="Q5350" t="s">
        <v>129</v>
      </c>
      <c r="T5350">
        <v>17781</v>
      </c>
      <c r="U5350" t="s">
        <v>17</v>
      </c>
      <c r="V5350" t="s">
        <v>22</v>
      </c>
      <c r="W5350">
        <v>160</v>
      </c>
      <c r="X5350">
        <v>2</v>
      </c>
      <c r="Y5350">
        <v>188.02</v>
      </c>
      <c r="Z5350">
        <v>86.02</v>
      </c>
      <c r="AA5350">
        <v>0</v>
      </c>
      <c r="AB5350">
        <v>-86.02</v>
      </c>
      <c r="AC5350">
        <v>-100</v>
      </c>
      <c r="AD5350" t="s">
        <v>201</v>
      </c>
      <c r="AE5350">
        <v>86.02</v>
      </c>
      <c r="AF5350">
        <v>0</v>
      </c>
      <c r="AG5350" t="s">
        <v>198</v>
      </c>
      <c r="AH5350" t="s">
        <v>199</v>
      </c>
    </row>
    <row r="5351" spans="1:34" x14ac:dyDescent="0.25">
      <c r="A5351">
        <v>5649</v>
      </c>
      <c r="B5351">
        <v>18061</v>
      </c>
      <c r="C5351" t="s">
        <v>17</v>
      </c>
      <c r="D5351" s="1">
        <v>40151.48333333333</v>
      </c>
      <c r="E5351" s="1">
        <v>40865.472222222219</v>
      </c>
      <c r="F5351">
        <v>22</v>
      </c>
      <c r="G5351">
        <v>28</v>
      </c>
      <c r="H5351">
        <v>30</v>
      </c>
      <c r="I5351">
        <v>3359</v>
      </c>
      <c r="J5351">
        <v>6083.81</v>
      </c>
      <c r="K5351">
        <v>217.28</v>
      </c>
      <c r="L5351">
        <v>4</v>
      </c>
      <c r="M5351">
        <v>5</v>
      </c>
      <c r="N5351">
        <v>5</v>
      </c>
      <c r="O5351" t="s">
        <v>148</v>
      </c>
      <c r="P5351">
        <v>14</v>
      </c>
      <c r="Q5351" t="s">
        <v>129</v>
      </c>
      <c r="T5351">
        <v>17782</v>
      </c>
      <c r="U5351" t="s">
        <v>17</v>
      </c>
      <c r="V5351" t="s">
        <v>22</v>
      </c>
      <c r="W5351">
        <v>383</v>
      </c>
      <c r="X5351">
        <v>2</v>
      </c>
      <c r="Y5351">
        <v>679.02</v>
      </c>
      <c r="Z5351">
        <v>0</v>
      </c>
      <c r="AA5351">
        <v>0</v>
      </c>
      <c r="AB5351">
        <v>0</v>
      </c>
      <c r="AD5351" t="s">
        <v>191</v>
      </c>
      <c r="AE5351">
        <v>0</v>
      </c>
      <c r="AF5351">
        <v>0</v>
      </c>
      <c r="AG5351" t="s">
        <v>198</v>
      </c>
      <c r="AH5351" t="s">
        <v>199</v>
      </c>
    </row>
    <row r="5352" spans="1:34" x14ac:dyDescent="0.25">
      <c r="A5352">
        <v>2153</v>
      </c>
      <c r="B5352">
        <v>14530</v>
      </c>
      <c r="C5352" t="s">
        <v>17</v>
      </c>
      <c r="D5352" s="1">
        <v>40199.475694444445</v>
      </c>
      <c r="E5352" s="1">
        <v>40861.443055555559</v>
      </c>
      <c r="F5352">
        <v>26</v>
      </c>
      <c r="G5352">
        <v>16</v>
      </c>
      <c r="H5352">
        <v>269</v>
      </c>
      <c r="I5352">
        <v>2989</v>
      </c>
      <c r="J5352">
        <v>6088.87</v>
      </c>
      <c r="K5352">
        <v>380.55</v>
      </c>
      <c r="L5352">
        <v>4</v>
      </c>
      <c r="M5352">
        <v>5</v>
      </c>
      <c r="N5352">
        <v>5</v>
      </c>
      <c r="O5352" t="s">
        <v>148</v>
      </c>
      <c r="P5352">
        <v>14</v>
      </c>
      <c r="Q5352" t="s">
        <v>129</v>
      </c>
      <c r="T5352">
        <v>17783</v>
      </c>
      <c r="U5352" t="s">
        <v>17</v>
      </c>
      <c r="V5352" t="s">
        <v>22</v>
      </c>
      <c r="W5352">
        <v>73</v>
      </c>
      <c r="X5352">
        <v>3</v>
      </c>
      <c r="Y5352">
        <v>376.96</v>
      </c>
      <c r="Z5352">
        <v>0</v>
      </c>
      <c r="AA5352">
        <v>171.06</v>
      </c>
      <c r="AB5352">
        <v>171.06</v>
      </c>
      <c r="AD5352" t="s">
        <v>197</v>
      </c>
      <c r="AE5352">
        <v>0</v>
      </c>
      <c r="AF5352">
        <v>0</v>
      </c>
      <c r="AG5352" t="s">
        <v>198</v>
      </c>
      <c r="AH5352" t="s">
        <v>199</v>
      </c>
    </row>
    <row r="5353" spans="1:34" x14ac:dyDescent="0.25">
      <c r="A5353">
        <v>5766</v>
      </c>
      <c r="B5353">
        <v>18178</v>
      </c>
      <c r="C5353" t="s">
        <v>17</v>
      </c>
      <c r="D5353" s="1">
        <v>40227.600694444445</v>
      </c>
      <c r="E5353" s="1">
        <v>40758.395833333336</v>
      </c>
      <c r="F5353">
        <v>129</v>
      </c>
      <c r="G5353">
        <v>11</v>
      </c>
      <c r="H5353">
        <v>204</v>
      </c>
      <c r="I5353">
        <v>3850</v>
      </c>
      <c r="J5353">
        <v>6103.74</v>
      </c>
      <c r="K5353">
        <v>554.89</v>
      </c>
      <c r="L5353">
        <v>3</v>
      </c>
      <c r="M5353">
        <v>5</v>
      </c>
      <c r="N5353">
        <v>5</v>
      </c>
      <c r="O5353" t="s">
        <v>150</v>
      </c>
      <c r="P5353">
        <v>13</v>
      </c>
      <c r="Q5353" t="s">
        <v>96</v>
      </c>
      <c r="T5353">
        <v>17784</v>
      </c>
      <c r="U5353" t="s">
        <v>17</v>
      </c>
      <c r="V5353" t="s">
        <v>19</v>
      </c>
      <c r="W5353">
        <v>551</v>
      </c>
      <c r="X5353">
        <v>1</v>
      </c>
      <c r="Y5353">
        <v>112.86</v>
      </c>
      <c r="Z5353">
        <v>0</v>
      </c>
      <c r="AA5353">
        <v>0</v>
      </c>
      <c r="AB5353">
        <v>0</v>
      </c>
      <c r="AD5353" t="s">
        <v>191</v>
      </c>
      <c r="AE5353">
        <v>0</v>
      </c>
      <c r="AF5353">
        <v>0</v>
      </c>
      <c r="AG5353" t="s">
        <v>198</v>
      </c>
      <c r="AH5353" t="s">
        <v>196</v>
      </c>
    </row>
    <row r="5354" spans="1:34" x14ac:dyDescent="0.25">
      <c r="A5354">
        <v>872</v>
      </c>
      <c r="B5354">
        <v>13230</v>
      </c>
      <c r="C5354" t="s">
        <v>17</v>
      </c>
      <c r="D5354" s="1">
        <v>40255.834722222222</v>
      </c>
      <c r="E5354" s="1">
        <v>40882.668749999997</v>
      </c>
      <c r="F5354">
        <v>5</v>
      </c>
      <c r="G5354">
        <v>30</v>
      </c>
      <c r="H5354">
        <v>652</v>
      </c>
      <c r="I5354">
        <v>3495</v>
      </c>
      <c r="J5354">
        <v>6109.51</v>
      </c>
      <c r="K5354">
        <v>203.65</v>
      </c>
      <c r="L5354">
        <v>5</v>
      </c>
      <c r="M5354">
        <v>5</v>
      </c>
      <c r="N5354">
        <v>5</v>
      </c>
      <c r="O5354" t="s">
        <v>146</v>
      </c>
      <c r="P5354">
        <v>15</v>
      </c>
      <c r="Q5354" t="s">
        <v>129</v>
      </c>
      <c r="T5354">
        <v>17785</v>
      </c>
      <c r="U5354" t="s">
        <v>17</v>
      </c>
      <c r="V5354" t="s">
        <v>24</v>
      </c>
      <c r="W5354">
        <v>54</v>
      </c>
      <c r="X5354">
        <v>3</v>
      </c>
      <c r="Y5354">
        <v>403.38</v>
      </c>
      <c r="Z5354">
        <v>0</v>
      </c>
      <c r="AA5354">
        <v>131.94</v>
      </c>
      <c r="AB5354">
        <v>131.94</v>
      </c>
      <c r="AD5354" t="s">
        <v>197</v>
      </c>
      <c r="AE5354">
        <v>0</v>
      </c>
      <c r="AF5354">
        <v>0</v>
      </c>
      <c r="AG5354" t="s">
        <v>198</v>
      </c>
      <c r="AH5354" t="s">
        <v>196</v>
      </c>
    </row>
    <row r="5355" spans="1:34" x14ac:dyDescent="0.25">
      <c r="A5355">
        <v>2183</v>
      </c>
      <c r="B5355">
        <v>14560</v>
      </c>
      <c r="C5355" t="s">
        <v>17</v>
      </c>
      <c r="D5355" s="1">
        <v>40149.427083333336</v>
      </c>
      <c r="E5355" s="1">
        <v>40879.640277777777</v>
      </c>
      <c r="F5355">
        <v>8</v>
      </c>
      <c r="G5355">
        <v>44</v>
      </c>
      <c r="H5355">
        <v>60</v>
      </c>
      <c r="I5355">
        <v>4580</v>
      </c>
      <c r="J5355">
        <v>6114.03</v>
      </c>
      <c r="K5355">
        <v>138.96</v>
      </c>
      <c r="L5355">
        <v>5</v>
      </c>
      <c r="M5355">
        <v>5</v>
      </c>
      <c r="N5355">
        <v>5</v>
      </c>
      <c r="O5355" t="s">
        <v>146</v>
      </c>
      <c r="P5355">
        <v>15</v>
      </c>
      <c r="Q5355" t="s">
        <v>129</v>
      </c>
      <c r="T5355">
        <v>17786</v>
      </c>
      <c r="U5355" t="s">
        <v>17</v>
      </c>
      <c r="V5355" t="s">
        <v>22</v>
      </c>
      <c r="W5355">
        <v>86</v>
      </c>
      <c r="X5355">
        <v>2</v>
      </c>
      <c r="Y5355">
        <v>266.85000000000002</v>
      </c>
      <c r="Z5355">
        <v>0</v>
      </c>
      <c r="AA5355">
        <v>163.5</v>
      </c>
      <c r="AB5355">
        <v>163.5</v>
      </c>
      <c r="AD5355" t="s">
        <v>197</v>
      </c>
      <c r="AE5355">
        <v>0</v>
      </c>
      <c r="AF5355">
        <v>0</v>
      </c>
      <c r="AG5355" t="s">
        <v>198</v>
      </c>
      <c r="AH5355" t="s">
        <v>199</v>
      </c>
    </row>
    <row r="5356" spans="1:34" x14ac:dyDescent="0.25">
      <c r="A5356">
        <v>1564</v>
      </c>
      <c r="B5356">
        <v>13935</v>
      </c>
      <c r="C5356" t="s">
        <v>17</v>
      </c>
      <c r="D5356" s="1">
        <v>40234.667361111111</v>
      </c>
      <c r="E5356" s="1">
        <v>40290.472916666666</v>
      </c>
      <c r="F5356">
        <v>597</v>
      </c>
      <c r="G5356">
        <v>3</v>
      </c>
      <c r="H5356">
        <v>67</v>
      </c>
      <c r="I5356">
        <v>2252</v>
      </c>
      <c r="J5356">
        <v>6116.92</v>
      </c>
      <c r="K5356">
        <v>2038.97</v>
      </c>
      <c r="L5356">
        <v>1</v>
      </c>
      <c r="M5356">
        <v>3</v>
      </c>
      <c r="N5356">
        <v>5</v>
      </c>
      <c r="O5356" t="s">
        <v>158</v>
      </c>
      <c r="P5356">
        <v>9</v>
      </c>
      <c r="Q5356" t="s">
        <v>40</v>
      </c>
      <c r="T5356">
        <v>17787</v>
      </c>
      <c r="U5356" t="s">
        <v>17</v>
      </c>
      <c r="V5356" t="s">
        <v>96</v>
      </c>
      <c r="W5356">
        <v>153</v>
      </c>
      <c r="X5356">
        <v>4</v>
      </c>
      <c r="Y5356">
        <v>1817.54</v>
      </c>
      <c r="Z5356">
        <v>149.02000000000001</v>
      </c>
      <c r="AA5356">
        <v>0</v>
      </c>
      <c r="AB5356">
        <v>-149.02000000000001</v>
      </c>
      <c r="AC5356">
        <v>-100</v>
      </c>
      <c r="AD5356" t="s">
        <v>201</v>
      </c>
      <c r="AE5356">
        <v>149.02000000000001</v>
      </c>
      <c r="AF5356">
        <v>0</v>
      </c>
      <c r="AG5356" t="s">
        <v>203</v>
      </c>
      <c r="AH5356" t="s">
        <v>193</v>
      </c>
    </row>
    <row r="5357" spans="1:34" x14ac:dyDescent="0.25">
      <c r="A5357">
        <v>1808</v>
      </c>
      <c r="B5357">
        <v>14180</v>
      </c>
      <c r="C5357" t="s">
        <v>17</v>
      </c>
      <c r="D5357" s="1">
        <v>40338.62222222222</v>
      </c>
      <c r="E5357" s="1">
        <v>40876.455555555556</v>
      </c>
      <c r="F5357">
        <v>11</v>
      </c>
      <c r="G5357">
        <v>33</v>
      </c>
      <c r="H5357">
        <v>125</v>
      </c>
      <c r="I5357">
        <v>847</v>
      </c>
      <c r="J5357">
        <v>6117.5</v>
      </c>
      <c r="K5357">
        <v>185.38</v>
      </c>
      <c r="L5357">
        <v>5</v>
      </c>
      <c r="M5357">
        <v>5</v>
      </c>
      <c r="N5357">
        <v>5</v>
      </c>
      <c r="O5357" t="s">
        <v>146</v>
      </c>
      <c r="P5357">
        <v>15</v>
      </c>
      <c r="Q5357" t="s">
        <v>129</v>
      </c>
      <c r="T5357">
        <v>17788</v>
      </c>
      <c r="U5357" t="s">
        <v>17</v>
      </c>
      <c r="V5357" t="s">
        <v>22</v>
      </c>
      <c r="W5357">
        <v>74</v>
      </c>
      <c r="X5357">
        <v>2</v>
      </c>
      <c r="Y5357">
        <v>1112.95</v>
      </c>
      <c r="Z5357">
        <v>11.75</v>
      </c>
      <c r="AA5357">
        <v>1101.2</v>
      </c>
      <c r="AB5357">
        <v>1089.45</v>
      </c>
      <c r="AC5357">
        <v>9271.91</v>
      </c>
      <c r="AD5357" t="s">
        <v>194</v>
      </c>
      <c r="AE5357">
        <v>0</v>
      </c>
      <c r="AF5357">
        <v>0</v>
      </c>
      <c r="AG5357" t="s">
        <v>198</v>
      </c>
      <c r="AH5357" t="s">
        <v>199</v>
      </c>
    </row>
    <row r="5358" spans="1:34" x14ac:dyDescent="0.25">
      <c r="A5358">
        <v>5015</v>
      </c>
      <c r="B5358">
        <v>17419</v>
      </c>
      <c r="C5358" t="s">
        <v>17</v>
      </c>
      <c r="D5358" s="1">
        <v>40203.554861111108</v>
      </c>
      <c r="E5358" s="1">
        <v>40875.574305555558</v>
      </c>
      <c r="F5358">
        <v>12</v>
      </c>
      <c r="G5358">
        <v>18</v>
      </c>
      <c r="H5358">
        <v>203</v>
      </c>
      <c r="I5358">
        <v>2884</v>
      </c>
      <c r="J5358">
        <v>6126.25</v>
      </c>
      <c r="K5358">
        <v>340.35</v>
      </c>
      <c r="L5358">
        <v>5</v>
      </c>
      <c r="M5358">
        <v>5</v>
      </c>
      <c r="N5358">
        <v>5</v>
      </c>
      <c r="O5358" t="s">
        <v>146</v>
      </c>
      <c r="P5358">
        <v>15</v>
      </c>
      <c r="Q5358" t="s">
        <v>129</v>
      </c>
      <c r="T5358">
        <v>17789</v>
      </c>
      <c r="U5358" t="s">
        <v>17</v>
      </c>
      <c r="V5358" t="s">
        <v>22</v>
      </c>
      <c r="W5358">
        <v>282</v>
      </c>
      <c r="X5358">
        <v>2</v>
      </c>
      <c r="Y5358">
        <v>397.15</v>
      </c>
      <c r="Z5358">
        <v>0</v>
      </c>
      <c r="AA5358">
        <v>0</v>
      </c>
      <c r="AB5358">
        <v>0</v>
      </c>
      <c r="AD5358" t="s">
        <v>191</v>
      </c>
      <c r="AE5358">
        <v>0</v>
      </c>
      <c r="AF5358">
        <v>0</v>
      </c>
      <c r="AG5358" t="s">
        <v>198</v>
      </c>
      <c r="AH5358" t="s">
        <v>199</v>
      </c>
    </row>
    <row r="5359" spans="1:34" x14ac:dyDescent="0.25">
      <c r="A5359">
        <v>310</v>
      </c>
      <c r="B5359">
        <v>12662</v>
      </c>
      <c r="C5359" t="s">
        <v>34</v>
      </c>
      <c r="D5359" s="1">
        <v>40269.409722222219</v>
      </c>
      <c r="E5359" s="1">
        <v>40886.499305555553</v>
      </c>
      <c r="F5359">
        <v>1</v>
      </c>
      <c r="G5359">
        <v>20</v>
      </c>
      <c r="H5359">
        <v>162</v>
      </c>
      <c r="I5359">
        <v>3389</v>
      </c>
      <c r="J5359">
        <v>6130.54</v>
      </c>
      <c r="K5359">
        <v>306.52999999999997</v>
      </c>
      <c r="L5359">
        <v>5</v>
      </c>
      <c r="M5359">
        <v>5</v>
      </c>
      <c r="N5359">
        <v>5</v>
      </c>
      <c r="O5359" t="s">
        <v>146</v>
      </c>
      <c r="P5359">
        <v>15</v>
      </c>
      <c r="Q5359" t="s">
        <v>129</v>
      </c>
      <c r="T5359">
        <v>17790</v>
      </c>
      <c r="U5359" t="s">
        <v>17</v>
      </c>
      <c r="V5359" t="s">
        <v>129</v>
      </c>
      <c r="W5359">
        <v>27</v>
      </c>
      <c r="X5359">
        <v>20</v>
      </c>
      <c r="Y5359">
        <v>2779.41</v>
      </c>
      <c r="Z5359">
        <v>466.5</v>
      </c>
      <c r="AA5359">
        <v>600.79</v>
      </c>
      <c r="AB5359">
        <v>134.29</v>
      </c>
      <c r="AC5359">
        <v>28.79</v>
      </c>
      <c r="AD5359" t="s">
        <v>194</v>
      </c>
      <c r="AE5359">
        <v>0</v>
      </c>
      <c r="AF5359">
        <v>0</v>
      </c>
      <c r="AG5359" t="s">
        <v>195</v>
      </c>
      <c r="AH5359" t="s">
        <v>196</v>
      </c>
    </row>
    <row r="5360" spans="1:34" x14ac:dyDescent="0.25">
      <c r="A5360">
        <v>2471</v>
      </c>
      <c r="B5360">
        <v>14852</v>
      </c>
      <c r="C5360" t="s">
        <v>17</v>
      </c>
      <c r="D5360" s="1">
        <v>40242.618750000001</v>
      </c>
      <c r="E5360" s="1">
        <v>40828.555555555555</v>
      </c>
      <c r="F5360">
        <v>59</v>
      </c>
      <c r="G5360">
        <v>18</v>
      </c>
      <c r="H5360">
        <v>152</v>
      </c>
      <c r="I5360">
        <v>4366</v>
      </c>
      <c r="J5360">
        <v>6132.43</v>
      </c>
      <c r="K5360">
        <v>340.69</v>
      </c>
      <c r="L5360">
        <v>3</v>
      </c>
      <c r="M5360">
        <v>5</v>
      </c>
      <c r="N5360">
        <v>5</v>
      </c>
      <c r="O5360" t="s">
        <v>150</v>
      </c>
      <c r="P5360">
        <v>13</v>
      </c>
      <c r="Q5360" t="s">
        <v>96</v>
      </c>
      <c r="T5360">
        <v>17791</v>
      </c>
      <c r="U5360" t="s">
        <v>17</v>
      </c>
      <c r="V5360" t="s">
        <v>24</v>
      </c>
      <c r="W5360">
        <v>30</v>
      </c>
      <c r="X5360">
        <v>1</v>
      </c>
      <c r="Y5360">
        <v>106.1</v>
      </c>
      <c r="Z5360">
        <v>0</v>
      </c>
      <c r="AA5360">
        <v>106.1</v>
      </c>
      <c r="AB5360">
        <v>106.1</v>
      </c>
      <c r="AD5360" t="s">
        <v>197</v>
      </c>
      <c r="AE5360">
        <v>0</v>
      </c>
      <c r="AF5360">
        <v>0</v>
      </c>
      <c r="AG5360" t="s">
        <v>198</v>
      </c>
      <c r="AH5360" t="s">
        <v>196</v>
      </c>
    </row>
    <row r="5361" spans="1:34" x14ac:dyDescent="0.25">
      <c r="A5361">
        <v>906</v>
      </c>
      <c r="B5361">
        <v>13266</v>
      </c>
      <c r="C5361" t="s">
        <v>17</v>
      </c>
      <c r="D5361" s="1">
        <v>40164.452777777777</v>
      </c>
      <c r="E5361" s="1">
        <v>40875.61041666667</v>
      </c>
      <c r="F5361">
        <v>12</v>
      </c>
      <c r="G5361">
        <v>19</v>
      </c>
      <c r="H5361">
        <v>154</v>
      </c>
      <c r="I5361">
        <v>6837</v>
      </c>
      <c r="J5361">
        <v>6135.04</v>
      </c>
      <c r="K5361">
        <v>322.89999999999998</v>
      </c>
      <c r="L5361">
        <v>5</v>
      </c>
      <c r="M5361">
        <v>5</v>
      </c>
      <c r="N5361">
        <v>5</v>
      </c>
      <c r="O5361" t="s">
        <v>146</v>
      </c>
      <c r="P5361">
        <v>15</v>
      </c>
      <c r="Q5361" t="s">
        <v>129</v>
      </c>
      <c r="T5361">
        <v>17792</v>
      </c>
      <c r="U5361" t="s">
        <v>17</v>
      </c>
      <c r="V5361" t="s">
        <v>29</v>
      </c>
      <c r="W5361">
        <v>468</v>
      </c>
      <c r="X5361">
        <v>2</v>
      </c>
      <c r="Y5361">
        <v>368.35</v>
      </c>
      <c r="Z5361">
        <v>0</v>
      </c>
      <c r="AA5361">
        <v>0</v>
      </c>
      <c r="AB5361">
        <v>0</v>
      </c>
      <c r="AD5361" t="s">
        <v>191</v>
      </c>
      <c r="AE5361">
        <v>0</v>
      </c>
      <c r="AF5361">
        <v>0</v>
      </c>
      <c r="AG5361" t="s">
        <v>198</v>
      </c>
      <c r="AH5361" t="s">
        <v>199</v>
      </c>
    </row>
    <row r="5362" spans="1:34" x14ac:dyDescent="0.25">
      <c r="A5362">
        <v>5463</v>
      </c>
      <c r="B5362">
        <v>17873</v>
      </c>
      <c r="C5362" t="s">
        <v>17</v>
      </c>
      <c r="D5362" s="1">
        <v>40163.632638888892</v>
      </c>
      <c r="E5362" s="1">
        <v>40806.695138888892</v>
      </c>
      <c r="F5362">
        <v>81</v>
      </c>
      <c r="G5362">
        <v>18</v>
      </c>
      <c r="H5362">
        <v>64</v>
      </c>
      <c r="I5362">
        <v>4158</v>
      </c>
      <c r="J5362">
        <v>6135.95</v>
      </c>
      <c r="K5362">
        <v>340.89</v>
      </c>
      <c r="L5362">
        <v>3</v>
      </c>
      <c r="M5362">
        <v>5</v>
      </c>
      <c r="N5362">
        <v>5</v>
      </c>
      <c r="O5362" t="s">
        <v>150</v>
      </c>
      <c r="P5362">
        <v>13</v>
      </c>
      <c r="Q5362" t="s">
        <v>96</v>
      </c>
      <c r="T5362">
        <v>17793</v>
      </c>
      <c r="U5362" t="s">
        <v>17</v>
      </c>
      <c r="V5362" t="s">
        <v>24</v>
      </c>
      <c r="W5362">
        <v>26</v>
      </c>
      <c r="X5362">
        <v>1</v>
      </c>
      <c r="Y5362">
        <v>300.33999999999997</v>
      </c>
      <c r="Z5362">
        <v>0</v>
      </c>
      <c r="AA5362">
        <v>300.33999999999997</v>
      </c>
      <c r="AB5362">
        <v>300.33999999999997</v>
      </c>
      <c r="AD5362" t="s">
        <v>197</v>
      </c>
      <c r="AE5362">
        <v>0</v>
      </c>
      <c r="AF5362">
        <v>0</v>
      </c>
      <c r="AG5362" t="s">
        <v>198</v>
      </c>
      <c r="AH5362" t="s">
        <v>196</v>
      </c>
    </row>
    <row r="5363" spans="1:34" x14ac:dyDescent="0.25">
      <c r="A5363">
        <v>5260</v>
      </c>
      <c r="B5363">
        <v>17669</v>
      </c>
      <c r="C5363" t="s">
        <v>17</v>
      </c>
      <c r="D5363" s="1">
        <v>40269.783333333333</v>
      </c>
      <c r="E5363" s="1">
        <v>40844.370138888888</v>
      </c>
      <c r="F5363">
        <v>43</v>
      </c>
      <c r="G5363">
        <v>10</v>
      </c>
      <c r="H5363">
        <v>85</v>
      </c>
      <c r="I5363">
        <v>3505</v>
      </c>
      <c r="J5363">
        <v>6142.35</v>
      </c>
      <c r="K5363">
        <v>614.24</v>
      </c>
      <c r="L5363">
        <v>4</v>
      </c>
      <c r="M5363">
        <v>5</v>
      </c>
      <c r="N5363">
        <v>5</v>
      </c>
      <c r="O5363" t="s">
        <v>148</v>
      </c>
      <c r="P5363">
        <v>14</v>
      </c>
      <c r="Q5363" t="s">
        <v>129</v>
      </c>
      <c r="T5363">
        <v>17794</v>
      </c>
      <c r="U5363" t="s">
        <v>17</v>
      </c>
      <c r="V5363" t="s">
        <v>29</v>
      </c>
      <c r="W5363">
        <v>687</v>
      </c>
      <c r="X5363">
        <v>2</v>
      </c>
      <c r="Y5363">
        <v>147.30000000000001</v>
      </c>
      <c r="Z5363">
        <v>0</v>
      </c>
      <c r="AA5363">
        <v>0</v>
      </c>
      <c r="AB5363">
        <v>0</v>
      </c>
      <c r="AD5363" t="s">
        <v>191</v>
      </c>
      <c r="AE5363">
        <v>0</v>
      </c>
      <c r="AF5363">
        <v>0</v>
      </c>
      <c r="AG5363" t="s">
        <v>198</v>
      </c>
      <c r="AH5363" t="s">
        <v>199</v>
      </c>
    </row>
    <row r="5364" spans="1:34" x14ac:dyDescent="0.25">
      <c r="A5364">
        <v>2013</v>
      </c>
      <c r="B5364">
        <v>14390</v>
      </c>
      <c r="C5364" t="s">
        <v>17</v>
      </c>
      <c r="D5364" s="1">
        <v>40461.604166666664</v>
      </c>
      <c r="E5364" s="1">
        <v>40876.575694444444</v>
      </c>
      <c r="F5364">
        <v>11</v>
      </c>
      <c r="G5364">
        <v>13</v>
      </c>
      <c r="H5364">
        <v>197</v>
      </c>
      <c r="I5364">
        <v>2830</v>
      </c>
      <c r="J5364">
        <v>6150.03</v>
      </c>
      <c r="K5364">
        <v>473.08</v>
      </c>
      <c r="L5364">
        <v>5</v>
      </c>
      <c r="M5364">
        <v>5</v>
      </c>
      <c r="N5364">
        <v>5</v>
      </c>
      <c r="O5364" t="s">
        <v>146</v>
      </c>
      <c r="P5364">
        <v>15</v>
      </c>
      <c r="Q5364" t="s">
        <v>129</v>
      </c>
      <c r="T5364">
        <v>17795</v>
      </c>
      <c r="U5364" t="s">
        <v>17</v>
      </c>
      <c r="V5364" t="s">
        <v>22</v>
      </c>
      <c r="W5364">
        <v>180</v>
      </c>
      <c r="X5364">
        <v>2</v>
      </c>
      <c r="Y5364">
        <v>342.83</v>
      </c>
      <c r="Z5364">
        <v>187.14</v>
      </c>
      <c r="AA5364">
        <v>0</v>
      </c>
      <c r="AB5364">
        <v>-187.14</v>
      </c>
      <c r="AC5364">
        <v>-100</v>
      </c>
      <c r="AD5364" t="s">
        <v>201</v>
      </c>
      <c r="AE5364">
        <v>187.14</v>
      </c>
      <c r="AF5364">
        <v>0</v>
      </c>
      <c r="AG5364" t="s">
        <v>198</v>
      </c>
      <c r="AH5364" t="s">
        <v>199</v>
      </c>
    </row>
    <row r="5365" spans="1:34" x14ac:dyDescent="0.25">
      <c r="A5365">
        <v>2157</v>
      </c>
      <c r="B5365">
        <v>14534</v>
      </c>
      <c r="C5365" t="s">
        <v>17</v>
      </c>
      <c r="D5365" s="1">
        <v>40252.594444444447</v>
      </c>
      <c r="E5365" s="1">
        <v>40884.513194444444</v>
      </c>
      <c r="F5365">
        <v>3</v>
      </c>
      <c r="G5365">
        <v>26</v>
      </c>
      <c r="H5365">
        <v>436</v>
      </c>
      <c r="I5365">
        <v>2820</v>
      </c>
      <c r="J5365">
        <v>6183.06</v>
      </c>
      <c r="K5365">
        <v>237.81</v>
      </c>
      <c r="L5365">
        <v>5</v>
      </c>
      <c r="M5365">
        <v>5</v>
      </c>
      <c r="N5365">
        <v>5</v>
      </c>
      <c r="O5365" t="s">
        <v>146</v>
      </c>
      <c r="P5365">
        <v>15</v>
      </c>
      <c r="Q5365" t="s">
        <v>129</v>
      </c>
      <c r="T5365">
        <v>17796</v>
      </c>
      <c r="U5365" t="s">
        <v>17</v>
      </c>
      <c r="V5365" t="s">
        <v>129</v>
      </c>
      <c r="W5365">
        <v>41</v>
      </c>
      <c r="X5365">
        <v>7</v>
      </c>
      <c r="Y5365">
        <v>1236.3900000000001</v>
      </c>
      <c r="Z5365">
        <v>0</v>
      </c>
      <c r="AA5365">
        <v>75.900000000000006</v>
      </c>
      <c r="AB5365">
        <v>75.900000000000006</v>
      </c>
      <c r="AD5365" t="s">
        <v>197</v>
      </c>
      <c r="AE5365">
        <v>0</v>
      </c>
      <c r="AF5365">
        <v>0</v>
      </c>
      <c r="AG5365" t="s">
        <v>198</v>
      </c>
      <c r="AH5365" t="s">
        <v>196</v>
      </c>
    </row>
    <row r="5366" spans="1:34" x14ac:dyDescent="0.25">
      <c r="A5366">
        <v>3762</v>
      </c>
      <c r="B5366">
        <v>16156</v>
      </c>
      <c r="C5366" t="s">
        <v>17</v>
      </c>
      <c r="D5366" s="1">
        <v>40149.712500000001</v>
      </c>
      <c r="E5366" s="1">
        <v>40878.529166666667</v>
      </c>
      <c r="F5366">
        <v>9</v>
      </c>
      <c r="G5366">
        <v>20</v>
      </c>
      <c r="H5366">
        <v>199</v>
      </c>
      <c r="I5366">
        <v>3205</v>
      </c>
      <c r="J5366">
        <v>6188.18</v>
      </c>
      <c r="K5366">
        <v>309.41000000000003</v>
      </c>
      <c r="L5366">
        <v>5</v>
      </c>
      <c r="M5366">
        <v>5</v>
      </c>
      <c r="N5366">
        <v>5</v>
      </c>
      <c r="O5366" t="s">
        <v>146</v>
      </c>
      <c r="P5366">
        <v>15</v>
      </c>
      <c r="Q5366" t="s">
        <v>129</v>
      </c>
      <c r="T5366">
        <v>17797</v>
      </c>
      <c r="U5366" t="s">
        <v>17</v>
      </c>
      <c r="V5366" t="s">
        <v>129</v>
      </c>
      <c r="W5366">
        <v>23</v>
      </c>
      <c r="X5366">
        <v>8</v>
      </c>
      <c r="Y5366">
        <v>1971.87</v>
      </c>
      <c r="Z5366">
        <v>0</v>
      </c>
      <c r="AA5366">
        <v>508.02</v>
      </c>
      <c r="AB5366">
        <v>508.02</v>
      </c>
      <c r="AD5366" t="s">
        <v>197</v>
      </c>
      <c r="AE5366">
        <v>0</v>
      </c>
      <c r="AF5366">
        <v>0</v>
      </c>
      <c r="AG5366" t="s">
        <v>198</v>
      </c>
      <c r="AH5366" t="s">
        <v>196</v>
      </c>
    </row>
    <row r="5367" spans="1:34" x14ac:dyDescent="0.25">
      <c r="A5367">
        <v>3711</v>
      </c>
      <c r="B5367">
        <v>16103</v>
      </c>
      <c r="C5367" t="s">
        <v>17</v>
      </c>
      <c r="D5367" s="1">
        <v>40186.505555555559</v>
      </c>
      <c r="E5367" s="1">
        <v>40879.594444444447</v>
      </c>
      <c r="F5367">
        <v>8</v>
      </c>
      <c r="G5367">
        <v>22</v>
      </c>
      <c r="H5367">
        <v>111</v>
      </c>
      <c r="I5367">
        <v>2639</v>
      </c>
      <c r="J5367">
        <v>6191.71</v>
      </c>
      <c r="K5367">
        <v>281.44</v>
      </c>
      <c r="L5367">
        <v>5</v>
      </c>
      <c r="M5367">
        <v>5</v>
      </c>
      <c r="N5367">
        <v>5</v>
      </c>
      <c r="O5367" t="s">
        <v>146</v>
      </c>
      <c r="P5367">
        <v>15</v>
      </c>
      <c r="Q5367" t="s">
        <v>129</v>
      </c>
      <c r="T5367">
        <v>17798</v>
      </c>
      <c r="U5367" t="s">
        <v>17</v>
      </c>
      <c r="V5367" t="s">
        <v>19</v>
      </c>
      <c r="W5367">
        <v>582</v>
      </c>
      <c r="X5367">
        <v>1</v>
      </c>
      <c r="Y5367">
        <v>172.17</v>
      </c>
      <c r="Z5367">
        <v>0</v>
      </c>
      <c r="AA5367">
        <v>0</v>
      </c>
      <c r="AB5367">
        <v>0</v>
      </c>
      <c r="AD5367" t="s">
        <v>191</v>
      </c>
      <c r="AE5367">
        <v>0</v>
      </c>
      <c r="AF5367">
        <v>0</v>
      </c>
      <c r="AG5367" t="s">
        <v>198</v>
      </c>
      <c r="AH5367" t="s">
        <v>196</v>
      </c>
    </row>
    <row r="5368" spans="1:34" x14ac:dyDescent="0.25">
      <c r="A5368">
        <v>973</v>
      </c>
      <c r="B5368">
        <v>13334</v>
      </c>
      <c r="C5368" t="s">
        <v>17</v>
      </c>
      <c r="D5368" s="1">
        <v>40234.51458333333</v>
      </c>
      <c r="E5368" s="1">
        <v>40804.63958333333</v>
      </c>
      <c r="F5368">
        <v>83</v>
      </c>
      <c r="G5368">
        <v>5</v>
      </c>
      <c r="H5368">
        <v>307</v>
      </c>
      <c r="I5368">
        <v>3198</v>
      </c>
      <c r="J5368">
        <v>6201.8</v>
      </c>
      <c r="K5368">
        <v>1240.3599999999999</v>
      </c>
      <c r="L5368">
        <v>3</v>
      </c>
      <c r="M5368">
        <v>4</v>
      </c>
      <c r="N5368">
        <v>5</v>
      </c>
      <c r="O5368" t="s">
        <v>144</v>
      </c>
      <c r="P5368">
        <v>12</v>
      </c>
      <c r="Q5368" t="s">
        <v>96</v>
      </c>
      <c r="T5368">
        <v>17799</v>
      </c>
      <c r="U5368" t="s">
        <v>17</v>
      </c>
      <c r="V5368" t="s">
        <v>129</v>
      </c>
      <c r="W5368">
        <v>23</v>
      </c>
      <c r="X5368">
        <v>20</v>
      </c>
      <c r="Y5368">
        <v>6246.93</v>
      </c>
      <c r="Z5368">
        <v>1127.76</v>
      </c>
      <c r="AA5368">
        <v>524.17999999999995</v>
      </c>
      <c r="AB5368">
        <v>-603.58000000000004</v>
      </c>
      <c r="AC5368">
        <v>-53.52</v>
      </c>
      <c r="AD5368" t="s">
        <v>204</v>
      </c>
      <c r="AE5368">
        <v>603.58000000000004</v>
      </c>
      <c r="AF5368">
        <v>2</v>
      </c>
      <c r="AG5368" t="s">
        <v>205</v>
      </c>
      <c r="AH5368" t="s">
        <v>193</v>
      </c>
    </row>
    <row r="5369" spans="1:34" x14ac:dyDescent="0.25">
      <c r="A5369">
        <v>3286</v>
      </c>
      <c r="B5369">
        <v>15673</v>
      </c>
      <c r="C5369" t="s">
        <v>17</v>
      </c>
      <c r="D5369" s="1">
        <v>40231.602777777778</v>
      </c>
      <c r="E5369" s="1">
        <v>40798.675000000003</v>
      </c>
      <c r="F5369">
        <v>89</v>
      </c>
      <c r="G5369">
        <v>9</v>
      </c>
      <c r="H5369">
        <v>177</v>
      </c>
      <c r="I5369">
        <v>3274</v>
      </c>
      <c r="J5369">
        <v>6204.32</v>
      </c>
      <c r="K5369">
        <v>689.37</v>
      </c>
      <c r="L5369">
        <v>3</v>
      </c>
      <c r="M5369">
        <v>5</v>
      </c>
      <c r="N5369">
        <v>5</v>
      </c>
      <c r="O5369" t="s">
        <v>150</v>
      </c>
      <c r="P5369">
        <v>13</v>
      </c>
      <c r="Q5369" t="s">
        <v>96</v>
      </c>
      <c r="T5369">
        <v>17800</v>
      </c>
      <c r="U5369" t="s">
        <v>17</v>
      </c>
      <c r="V5369" t="s">
        <v>96</v>
      </c>
      <c r="W5369">
        <v>38</v>
      </c>
      <c r="X5369">
        <v>9</v>
      </c>
      <c r="Y5369">
        <v>1186.21</v>
      </c>
      <c r="Z5369">
        <v>548.95000000000005</v>
      </c>
      <c r="AA5369">
        <v>282.41000000000003</v>
      </c>
      <c r="AB5369">
        <v>-266.54000000000002</v>
      </c>
      <c r="AC5369">
        <v>-48.55</v>
      </c>
      <c r="AD5369" t="s">
        <v>204</v>
      </c>
      <c r="AE5369">
        <v>266.54000000000002</v>
      </c>
      <c r="AF5369">
        <v>0</v>
      </c>
      <c r="AG5369" t="s">
        <v>205</v>
      </c>
      <c r="AH5369" t="s">
        <v>193</v>
      </c>
    </row>
    <row r="5370" spans="1:34" x14ac:dyDescent="0.25">
      <c r="A5370">
        <v>4337</v>
      </c>
      <c r="B5370">
        <v>16735</v>
      </c>
      <c r="C5370" t="s">
        <v>17</v>
      </c>
      <c r="D5370" s="1">
        <v>40155.39166666667</v>
      </c>
      <c r="E5370" s="1">
        <v>40808.492361111108</v>
      </c>
      <c r="F5370">
        <v>79</v>
      </c>
      <c r="G5370">
        <v>14</v>
      </c>
      <c r="H5370">
        <v>178</v>
      </c>
      <c r="I5370">
        <v>4240</v>
      </c>
      <c r="J5370">
        <v>6217.41</v>
      </c>
      <c r="K5370">
        <v>444.1</v>
      </c>
      <c r="L5370">
        <v>3</v>
      </c>
      <c r="M5370">
        <v>5</v>
      </c>
      <c r="N5370">
        <v>5</v>
      </c>
      <c r="O5370" t="s">
        <v>150</v>
      </c>
      <c r="P5370">
        <v>13</v>
      </c>
      <c r="Q5370" t="s">
        <v>96</v>
      </c>
      <c r="T5370">
        <v>17801</v>
      </c>
      <c r="U5370" t="s">
        <v>17</v>
      </c>
      <c r="V5370" t="s">
        <v>29</v>
      </c>
      <c r="W5370">
        <v>452</v>
      </c>
      <c r="X5370">
        <v>3</v>
      </c>
      <c r="Y5370">
        <v>770.03</v>
      </c>
      <c r="Z5370">
        <v>0</v>
      </c>
      <c r="AA5370">
        <v>0</v>
      </c>
      <c r="AB5370">
        <v>0</v>
      </c>
      <c r="AD5370" t="s">
        <v>191</v>
      </c>
      <c r="AE5370">
        <v>0</v>
      </c>
      <c r="AF5370">
        <v>0.33</v>
      </c>
      <c r="AG5370" t="s">
        <v>198</v>
      </c>
      <c r="AH5370" t="s">
        <v>199</v>
      </c>
    </row>
    <row r="5371" spans="1:34" x14ac:dyDescent="0.25">
      <c r="A5371">
        <v>5706</v>
      </c>
      <c r="B5371">
        <v>18118</v>
      </c>
      <c r="C5371" t="s">
        <v>17</v>
      </c>
      <c r="D5371" s="1">
        <v>40505.566666666666</v>
      </c>
      <c r="E5371" s="1">
        <v>40876.480555555558</v>
      </c>
      <c r="F5371">
        <v>11</v>
      </c>
      <c r="G5371">
        <v>29</v>
      </c>
      <c r="H5371">
        <v>443</v>
      </c>
      <c r="I5371">
        <v>3172</v>
      </c>
      <c r="J5371">
        <v>6218.62</v>
      </c>
      <c r="K5371">
        <v>214.44</v>
      </c>
      <c r="L5371">
        <v>5</v>
      </c>
      <c r="M5371">
        <v>5</v>
      </c>
      <c r="N5371">
        <v>5</v>
      </c>
      <c r="O5371" t="s">
        <v>146</v>
      </c>
      <c r="P5371">
        <v>15</v>
      </c>
      <c r="Q5371" t="s">
        <v>129</v>
      </c>
      <c r="T5371">
        <v>17802</v>
      </c>
      <c r="U5371" t="s">
        <v>17</v>
      </c>
      <c r="V5371" t="s">
        <v>96</v>
      </c>
      <c r="W5371">
        <v>83</v>
      </c>
      <c r="X5371">
        <v>10</v>
      </c>
      <c r="Y5371">
        <v>4946.22</v>
      </c>
      <c r="Z5371">
        <v>0</v>
      </c>
      <c r="AA5371">
        <v>652.62</v>
      </c>
      <c r="AB5371">
        <v>652.62</v>
      </c>
      <c r="AD5371" t="s">
        <v>197</v>
      </c>
      <c r="AE5371">
        <v>0</v>
      </c>
      <c r="AF5371">
        <v>2.78</v>
      </c>
      <c r="AG5371" t="s">
        <v>198</v>
      </c>
      <c r="AH5371" t="s">
        <v>196</v>
      </c>
    </row>
    <row r="5372" spans="1:34" x14ac:dyDescent="0.25">
      <c r="A5372">
        <v>5390</v>
      </c>
      <c r="B5372">
        <v>17799</v>
      </c>
      <c r="C5372" t="s">
        <v>17</v>
      </c>
      <c r="D5372" s="1">
        <v>40160.668749999997</v>
      </c>
      <c r="E5372" s="1">
        <v>40864.636111111111</v>
      </c>
      <c r="F5372">
        <v>23</v>
      </c>
      <c r="G5372">
        <v>20</v>
      </c>
      <c r="H5372">
        <v>478</v>
      </c>
      <c r="I5372">
        <v>3674</v>
      </c>
      <c r="J5372">
        <v>6246.93</v>
      </c>
      <c r="K5372">
        <v>312.35000000000002</v>
      </c>
      <c r="L5372">
        <v>4</v>
      </c>
      <c r="M5372">
        <v>5</v>
      </c>
      <c r="N5372">
        <v>5</v>
      </c>
      <c r="O5372" t="s">
        <v>148</v>
      </c>
      <c r="P5372">
        <v>14</v>
      </c>
      <c r="Q5372" t="s">
        <v>129</v>
      </c>
      <c r="T5372">
        <v>17803</v>
      </c>
      <c r="U5372" t="s">
        <v>17</v>
      </c>
      <c r="V5372" t="s">
        <v>19</v>
      </c>
      <c r="W5372">
        <v>393</v>
      </c>
      <c r="X5372">
        <v>1</v>
      </c>
      <c r="Y5372">
        <v>184.66</v>
      </c>
      <c r="Z5372">
        <v>0</v>
      </c>
      <c r="AA5372">
        <v>0</v>
      </c>
      <c r="AB5372">
        <v>0</v>
      </c>
      <c r="AD5372" t="s">
        <v>191</v>
      </c>
      <c r="AE5372">
        <v>0</v>
      </c>
      <c r="AF5372">
        <v>0</v>
      </c>
      <c r="AG5372" t="s">
        <v>198</v>
      </c>
      <c r="AH5372" t="s">
        <v>196</v>
      </c>
    </row>
    <row r="5373" spans="1:34" x14ac:dyDescent="0.25">
      <c r="A5373">
        <v>2983</v>
      </c>
      <c r="B5373">
        <v>15369</v>
      </c>
      <c r="C5373" t="s">
        <v>17</v>
      </c>
      <c r="D5373" s="1">
        <v>40155.321527777778</v>
      </c>
      <c r="E5373" s="1">
        <v>40394.57916666667</v>
      </c>
      <c r="F5373">
        <v>493</v>
      </c>
      <c r="G5373">
        <v>11</v>
      </c>
      <c r="H5373">
        <v>44</v>
      </c>
      <c r="I5373">
        <v>3288</v>
      </c>
      <c r="J5373">
        <v>6251.26</v>
      </c>
      <c r="K5373">
        <v>568.29999999999995</v>
      </c>
      <c r="L5373">
        <v>1</v>
      </c>
      <c r="M5373">
        <v>5</v>
      </c>
      <c r="N5373">
        <v>5</v>
      </c>
      <c r="O5373" t="s">
        <v>153</v>
      </c>
      <c r="P5373">
        <v>11</v>
      </c>
      <c r="Q5373" t="s">
        <v>40</v>
      </c>
      <c r="T5373">
        <v>17804</v>
      </c>
      <c r="U5373" t="s">
        <v>17</v>
      </c>
      <c r="V5373" t="s">
        <v>29</v>
      </c>
      <c r="W5373">
        <v>377</v>
      </c>
      <c r="X5373">
        <v>3</v>
      </c>
      <c r="Y5373">
        <v>383.78</v>
      </c>
      <c r="Z5373">
        <v>0</v>
      </c>
      <c r="AA5373">
        <v>0</v>
      </c>
      <c r="AB5373">
        <v>0</v>
      </c>
      <c r="AD5373" t="s">
        <v>191</v>
      </c>
      <c r="AE5373">
        <v>0</v>
      </c>
      <c r="AF5373">
        <v>0</v>
      </c>
      <c r="AG5373" t="s">
        <v>198</v>
      </c>
      <c r="AH5373" t="s">
        <v>199</v>
      </c>
    </row>
    <row r="5374" spans="1:34" x14ac:dyDescent="0.25">
      <c r="A5374">
        <v>1633</v>
      </c>
      <c r="B5374">
        <v>14004</v>
      </c>
      <c r="C5374" t="s">
        <v>17</v>
      </c>
      <c r="D5374" s="1">
        <v>40451.402083333334</v>
      </c>
      <c r="E5374" s="1">
        <v>40843.611111111109</v>
      </c>
      <c r="F5374">
        <v>44</v>
      </c>
      <c r="G5374">
        <v>11</v>
      </c>
      <c r="H5374">
        <v>127</v>
      </c>
      <c r="I5374">
        <v>3425</v>
      </c>
      <c r="J5374">
        <v>6258.45</v>
      </c>
      <c r="K5374">
        <v>568.95000000000005</v>
      </c>
      <c r="L5374">
        <v>4</v>
      </c>
      <c r="M5374">
        <v>5</v>
      </c>
      <c r="N5374">
        <v>5</v>
      </c>
      <c r="O5374" t="s">
        <v>148</v>
      </c>
      <c r="P5374">
        <v>14</v>
      </c>
      <c r="Q5374" t="s">
        <v>129</v>
      </c>
      <c r="T5374">
        <v>17805</v>
      </c>
      <c r="U5374" t="s">
        <v>17</v>
      </c>
      <c r="V5374" t="s">
        <v>22</v>
      </c>
      <c r="W5374">
        <v>74</v>
      </c>
      <c r="X5374">
        <v>2</v>
      </c>
      <c r="Y5374">
        <v>927.03</v>
      </c>
      <c r="Z5374">
        <v>0</v>
      </c>
      <c r="AA5374">
        <v>512.30999999999995</v>
      </c>
      <c r="AB5374">
        <v>512.30999999999995</v>
      </c>
      <c r="AD5374" t="s">
        <v>197</v>
      </c>
      <c r="AE5374">
        <v>0</v>
      </c>
      <c r="AF5374">
        <v>0</v>
      </c>
      <c r="AG5374" t="s">
        <v>198</v>
      </c>
      <c r="AH5374" t="s">
        <v>199</v>
      </c>
    </row>
    <row r="5375" spans="1:34" x14ac:dyDescent="0.25">
      <c r="A5375">
        <v>1248</v>
      </c>
      <c r="B5375">
        <v>13615</v>
      </c>
      <c r="C5375" t="s">
        <v>17</v>
      </c>
      <c r="D5375" s="1">
        <v>40206.654861111114</v>
      </c>
      <c r="E5375" s="1">
        <v>40568.347916666666</v>
      </c>
      <c r="F5375">
        <v>319</v>
      </c>
      <c r="G5375">
        <v>8</v>
      </c>
      <c r="H5375">
        <v>259</v>
      </c>
      <c r="I5375">
        <v>2910</v>
      </c>
      <c r="J5375">
        <v>6272.53</v>
      </c>
      <c r="K5375">
        <v>784.07</v>
      </c>
      <c r="L5375">
        <v>2</v>
      </c>
      <c r="M5375">
        <v>5</v>
      </c>
      <c r="N5375">
        <v>5</v>
      </c>
      <c r="O5375" t="s">
        <v>156</v>
      </c>
      <c r="P5375">
        <v>12</v>
      </c>
      <c r="Q5375" t="s">
        <v>40</v>
      </c>
      <c r="T5375">
        <v>17806</v>
      </c>
      <c r="U5375" t="s">
        <v>17</v>
      </c>
      <c r="V5375" t="s">
        <v>24</v>
      </c>
      <c r="W5375">
        <v>12</v>
      </c>
      <c r="X5375">
        <v>1</v>
      </c>
      <c r="Y5375">
        <v>546.04</v>
      </c>
      <c r="Z5375">
        <v>0</v>
      </c>
      <c r="AA5375">
        <v>546.04</v>
      </c>
      <c r="AB5375">
        <v>546.04</v>
      </c>
      <c r="AD5375" t="s">
        <v>197</v>
      </c>
      <c r="AE5375">
        <v>0</v>
      </c>
      <c r="AF5375">
        <v>0</v>
      </c>
      <c r="AG5375" t="s">
        <v>198</v>
      </c>
      <c r="AH5375" t="s">
        <v>196</v>
      </c>
    </row>
    <row r="5376" spans="1:34" x14ac:dyDescent="0.25">
      <c r="A5376">
        <v>778</v>
      </c>
      <c r="B5376">
        <v>13136</v>
      </c>
      <c r="C5376" t="s">
        <v>17</v>
      </c>
      <c r="D5376" s="1">
        <v>40155.770833333336</v>
      </c>
      <c r="E5376" s="1">
        <v>40830.570138888892</v>
      </c>
      <c r="F5376">
        <v>57</v>
      </c>
      <c r="G5376">
        <v>13</v>
      </c>
      <c r="H5376">
        <v>204</v>
      </c>
      <c r="I5376">
        <v>3109</v>
      </c>
      <c r="J5376">
        <v>6274.56</v>
      </c>
      <c r="K5376">
        <v>482.66</v>
      </c>
      <c r="L5376">
        <v>4</v>
      </c>
      <c r="M5376">
        <v>5</v>
      </c>
      <c r="N5376">
        <v>5</v>
      </c>
      <c r="O5376" t="s">
        <v>148</v>
      </c>
      <c r="P5376">
        <v>14</v>
      </c>
      <c r="Q5376" t="s">
        <v>129</v>
      </c>
      <c r="T5376">
        <v>17807</v>
      </c>
      <c r="U5376" t="s">
        <v>17</v>
      </c>
      <c r="V5376" t="s">
        <v>29</v>
      </c>
      <c r="W5376">
        <v>396</v>
      </c>
      <c r="X5376">
        <v>3</v>
      </c>
      <c r="Y5376">
        <v>437.87</v>
      </c>
      <c r="Z5376">
        <v>0</v>
      </c>
      <c r="AA5376">
        <v>0</v>
      </c>
      <c r="AB5376">
        <v>0</v>
      </c>
      <c r="AD5376" t="s">
        <v>191</v>
      </c>
      <c r="AE5376">
        <v>0</v>
      </c>
      <c r="AF5376">
        <v>0</v>
      </c>
      <c r="AG5376" t="s">
        <v>198</v>
      </c>
      <c r="AH5376" t="s">
        <v>199</v>
      </c>
    </row>
    <row r="5377" spans="1:34" x14ac:dyDescent="0.25">
      <c r="A5377">
        <v>262</v>
      </c>
      <c r="B5377">
        <v>12613</v>
      </c>
      <c r="C5377" t="s">
        <v>34</v>
      </c>
      <c r="D5377" s="1">
        <v>40161.548611111109</v>
      </c>
      <c r="E5377" s="1">
        <v>40829.624305555553</v>
      </c>
      <c r="F5377">
        <v>58</v>
      </c>
      <c r="G5377">
        <v>9</v>
      </c>
      <c r="H5377">
        <v>217</v>
      </c>
      <c r="I5377">
        <v>4127</v>
      </c>
      <c r="J5377">
        <v>6277.37</v>
      </c>
      <c r="K5377">
        <v>697.49</v>
      </c>
      <c r="L5377">
        <v>4</v>
      </c>
      <c r="M5377">
        <v>5</v>
      </c>
      <c r="N5377">
        <v>5</v>
      </c>
      <c r="O5377" t="s">
        <v>148</v>
      </c>
      <c r="P5377">
        <v>14</v>
      </c>
      <c r="Q5377" t="s">
        <v>129</v>
      </c>
      <c r="T5377">
        <v>17808</v>
      </c>
      <c r="U5377" t="s">
        <v>17</v>
      </c>
      <c r="V5377" t="s">
        <v>40</v>
      </c>
      <c r="W5377">
        <v>549</v>
      </c>
      <c r="X5377">
        <v>4</v>
      </c>
      <c r="Y5377">
        <v>262.64</v>
      </c>
      <c r="Z5377">
        <v>0</v>
      </c>
      <c r="AA5377">
        <v>0</v>
      </c>
      <c r="AB5377">
        <v>0</v>
      </c>
      <c r="AD5377" t="s">
        <v>191</v>
      </c>
      <c r="AE5377">
        <v>0</v>
      </c>
      <c r="AF5377">
        <v>0</v>
      </c>
      <c r="AG5377" t="s">
        <v>200</v>
      </c>
      <c r="AH5377" t="s">
        <v>193</v>
      </c>
    </row>
    <row r="5378" spans="1:34" x14ac:dyDescent="0.25">
      <c r="A5378">
        <v>558</v>
      </c>
      <c r="B5378">
        <v>12913</v>
      </c>
      <c r="C5378" t="s">
        <v>17</v>
      </c>
      <c r="D5378" s="1">
        <v>40148.512499999997</v>
      </c>
      <c r="E5378" s="1">
        <v>40882.507638888892</v>
      </c>
      <c r="F5378">
        <v>5</v>
      </c>
      <c r="G5378">
        <v>13</v>
      </c>
      <c r="H5378">
        <v>52</v>
      </c>
      <c r="I5378">
        <v>3086</v>
      </c>
      <c r="J5378">
        <v>6283.24</v>
      </c>
      <c r="K5378">
        <v>483.33</v>
      </c>
      <c r="L5378">
        <v>5</v>
      </c>
      <c r="M5378">
        <v>5</v>
      </c>
      <c r="N5378">
        <v>5</v>
      </c>
      <c r="O5378" t="s">
        <v>146</v>
      </c>
      <c r="P5378">
        <v>15</v>
      </c>
      <c r="Q5378" t="s">
        <v>129</v>
      </c>
      <c r="T5378">
        <v>17809</v>
      </c>
      <c r="U5378" t="s">
        <v>17</v>
      </c>
      <c r="V5378" t="s">
        <v>129</v>
      </c>
      <c r="W5378">
        <v>17</v>
      </c>
      <c r="X5378">
        <v>20</v>
      </c>
      <c r="Y5378">
        <v>10085.89</v>
      </c>
      <c r="Z5378">
        <v>206.01</v>
      </c>
      <c r="AA5378">
        <v>2555.1999999999998</v>
      </c>
      <c r="AB5378">
        <v>2349.19</v>
      </c>
      <c r="AC5378">
        <v>1140.33</v>
      </c>
      <c r="AD5378" t="s">
        <v>194</v>
      </c>
      <c r="AE5378">
        <v>0</v>
      </c>
      <c r="AF5378">
        <v>0.71</v>
      </c>
      <c r="AG5378" t="s">
        <v>195</v>
      </c>
      <c r="AH5378" t="s">
        <v>196</v>
      </c>
    </row>
    <row r="5379" spans="1:34" x14ac:dyDescent="0.25">
      <c r="A5379">
        <v>1286</v>
      </c>
      <c r="B5379">
        <v>13654</v>
      </c>
      <c r="C5379" t="s">
        <v>17</v>
      </c>
      <c r="D5379" s="1">
        <v>40149.488194444442</v>
      </c>
      <c r="E5379" s="1">
        <v>40843.683333333334</v>
      </c>
      <c r="F5379">
        <v>44</v>
      </c>
      <c r="G5379">
        <v>11</v>
      </c>
      <c r="H5379">
        <v>262</v>
      </c>
      <c r="I5379">
        <v>4762</v>
      </c>
      <c r="J5379">
        <v>6308</v>
      </c>
      <c r="K5379">
        <v>573.45000000000005</v>
      </c>
      <c r="L5379">
        <v>4</v>
      </c>
      <c r="M5379">
        <v>5</v>
      </c>
      <c r="N5379">
        <v>5</v>
      </c>
      <c r="O5379" t="s">
        <v>148</v>
      </c>
      <c r="P5379">
        <v>14</v>
      </c>
      <c r="Q5379" t="s">
        <v>129</v>
      </c>
      <c r="T5379">
        <v>17810</v>
      </c>
      <c r="U5379" t="s">
        <v>17</v>
      </c>
      <c r="V5379" t="s">
        <v>29</v>
      </c>
      <c r="W5379">
        <v>669</v>
      </c>
      <c r="X5379">
        <v>2</v>
      </c>
      <c r="Y5379">
        <v>343.21</v>
      </c>
      <c r="Z5379">
        <v>0</v>
      </c>
      <c r="AA5379">
        <v>0</v>
      </c>
      <c r="AB5379">
        <v>0</v>
      </c>
      <c r="AD5379" t="s">
        <v>191</v>
      </c>
      <c r="AE5379">
        <v>0</v>
      </c>
      <c r="AF5379">
        <v>0</v>
      </c>
      <c r="AG5379" t="s">
        <v>198</v>
      </c>
      <c r="AH5379" t="s">
        <v>199</v>
      </c>
    </row>
    <row r="5380" spans="1:34" x14ac:dyDescent="0.25">
      <c r="A5380">
        <v>5833</v>
      </c>
      <c r="B5380">
        <v>18245</v>
      </c>
      <c r="C5380" t="s">
        <v>17</v>
      </c>
      <c r="D5380" s="1">
        <v>40245.643055555556</v>
      </c>
      <c r="E5380" s="1">
        <v>40879.616666666669</v>
      </c>
      <c r="F5380">
        <v>8</v>
      </c>
      <c r="G5380">
        <v>20</v>
      </c>
      <c r="H5380">
        <v>336</v>
      </c>
      <c r="I5380">
        <v>5098</v>
      </c>
      <c r="J5380">
        <v>6324.98</v>
      </c>
      <c r="K5380">
        <v>316.25</v>
      </c>
      <c r="L5380">
        <v>5</v>
      </c>
      <c r="M5380">
        <v>5</v>
      </c>
      <c r="N5380">
        <v>5</v>
      </c>
      <c r="O5380" t="s">
        <v>146</v>
      </c>
      <c r="P5380">
        <v>15</v>
      </c>
      <c r="Q5380" t="s">
        <v>129</v>
      </c>
      <c r="T5380">
        <v>17811</v>
      </c>
      <c r="U5380" t="s">
        <v>17</v>
      </c>
      <c r="V5380" t="s">
        <v>129</v>
      </c>
      <c r="W5380">
        <v>5</v>
      </c>
      <c r="X5380">
        <v>47</v>
      </c>
      <c r="Y5380">
        <v>9513.1</v>
      </c>
      <c r="Z5380">
        <v>798.63</v>
      </c>
      <c r="AA5380">
        <v>2927.51</v>
      </c>
      <c r="AB5380">
        <v>2128.88</v>
      </c>
      <c r="AC5380">
        <v>266.57</v>
      </c>
      <c r="AD5380" t="s">
        <v>194</v>
      </c>
      <c r="AE5380">
        <v>0</v>
      </c>
      <c r="AF5380">
        <v>1.7</v>
      </c>
      <c r="AG5380" t="s">
        <v>195</v>
      </c>
      <c r="AH5380" t="s">
        <v>196</v>
      </c>
    </row>
    <row r="5381" spans="1:34" x14ac:dyDescent="0.25">
      <c r="A5381">
        <v>1223</v>
      </c>
      <c r="B5381">
        <v>13590</v>
      </c>
      <c r="C5381" t="s">
        <v>17</v>
      </c>
      <c r="D5381" s="1">
        <v>40148.567361111112</v>
      </c>
      <c r="E5381" s="1">
        <v>40875.537499999999</v>
      </c>
      <c r="F5381">
        <v>12</v>
      </c>
      <c r="G5381">
        <v>18</v>
      </c>
      <c r="H5381">
        <v>255</v>
      </c>
      <c r="I5381">
        <v>5271</v>
      </c>
      <c r="J5381">
        <v>6336.04</v>
      </c>
      <c r="K5381">
        <v>352</v>
      </c>
      <c r="L5381">
        <v>5</v>
      </c>
      <c r="M5381">
        <v>5</v>
      </c>
      <c r="N5381">
        <v>5</v>
      </c>
      <c r="O5381" t="s">
        <v>146</v>
      </c>
      <c r="P5381">
        <v>15</v>
      </c>
      <c r="Q5381" t="s">
        <v>129</v>
      </c>
      <c r="T5381">
        <v>17812</v>
      </c>
      <c r="U5381" t="s">
        <v>17</v>
      </c>
      <c r="V5381" t="s">
        <v>96</v>
      </c>
      <c r="W5381">
        <v>13</v>
      </c>
      <c r="X5381">
        <v>7</v>
      </c>
      <c r="Y5381">
        <v>911.99</v>
      </c>
      <c r="Z5381">
        <v>0</v>
      </c>
      <c r="AA5381">
        <v>506.51</v>
      </c>
      <c r="AB5381">
        <v>506.51</v>
      </c>
      <c r="AD5381" t="s">
        <v>197</v>
      </c>
      <c r="AE5381">
        <v>0</v>
      </c>
      <c r="AF5381">
        <v>0</v>
      </c>
      <c r="AG5381" t="s">
        <v>198</v>
      </c>
      <c r="AH5381" t="s">
        <v>196</v>
      </c>
    </row>
    <row r="5382" spans="1:34" x14ac:dyDescent="0.25">
      <c r="A5382">
        <v>2325</v>
      </c>
      <c r="B5382">
        <v>14702</v>
      </c>
      <c r="C5382" t="s">
        <v>17</v>
      </c>
      <c r="D5382" s="1">
        <v>40157.848611111112</v>
      </c>
      <c r="E5382" s="1">
        <v>40885.811805555553</v>
      </c>
      <c r="F5382">
        <v>2</v>
      </c>
      <c r="G5382">
        <v>29</v>
      </c>
      <c r="H5382">
        <v>337</v>
      </c>
      <c r="I5382">
        <v>2874</v>
      </c>
      <c r="J5382">
        <v>6356.98</v>
      </c>
      <c r="K5382">
        <v>219.21</v>
      </c>
      <c r="L5382">
        <v>5</v>
      </c>
      <c r="M5382">
        <v>5</v>
      </c>
      <c r="N5382">
        <v>5</v>
      </c>
      <c r="O5382" t="s">
        <v>146</v>
      </c>
      <c r="P5382">
        <v>15</v>
      </c>
      <c r="Q5382" t="s">
        <v>129</v>
      </c>
      <c r="T5382">
        <v>17813</v>
      </c>
      <c r="U5382" t="s">
        <v>17</v>
      </c>
      <c r="V5382" t="s">
        <v>129</v>
      </c>
      <c r="W5382">
        <v>15</v>
      </c>
      <c r="X5382">
        <v>5</v>
      </c>
      <c r="Y5382">
        <v>1698.07</v>
      </c>
      <c r="Z5382">
        <v>0</v>
      </c>
      <c r="AA5382">
        <v>1698.07</v>
      </c>
      <c r="AB5382">
        <v>1698.07</v>
      </c>
      <c r="AD5382" t="s">
        <v>197</v>
      </c>
      <c r="AE5382">
        <v>0</v>
      </c>
      <c r="AF5382">
        <v>3.31</v>
      </c>
      <c r="AG5382" t="s">
        <v>198</v>
      </c>
      <c r="AH5382" t="s">
        <v>196</v>
      </c>
    </row>
    <row r="5383" spans="1:34" x14ac:dyDescent="0.25">
      <c r="A5383">
        <v>1855</v>
      </c>
      <c r="B5383">
        <v>14227</v>
      </c>
      <c r="C5383" t="s">
        <v>17</v>
      </c>
      <c r="D5383" s="1">
        <v>40217.401388888888</v>
      </c>
      <c r="E5383" s="1">
        <v>40860.658333333333</v>
      </c>
      <c r="F5383">
        <v>27</v>
      </c>
      <c r="G5383">
        <v>15</v>
      </c>
      <c r="H5383">
        <v>245</v>
      </c>
      <c r="I5383">
        <v>4045</v>
      </c>
      <c r="J5383">
        <v>6366.16</v>
      </c>
      <c r="K5383">
        <v>424.41</v>
      </c>
      <c r="L5383">
        <v>4</v>
      </c>
      <c r="M5383">
        <v>5</v>
      </c>
      <c r="N5383">
        <v>5</v>
      </c>
      <c r="O5383" t="s">
        <v>148</v>
      </c>
      <c r="P5383">
        <v>14</v>
      </c>
      <c r="Q5383" t="s">
        <v>129</v>
      </c>
      <c r="T5383">
        <v>17814</v>
      </c>
      <c r="U5383" t="s">
        <v>17</v>
      </c>
      <c r="V5383" t="s">
        <v>40</v>
      </c>
      <c r="W5383">
        <v>376</v>
      </c>
      <c r="X5383">
        <v>2</v>
      </c>
      <c r="Y5383">
        <v>1609.37</v>
      </c>
      <c r="Z5383">
        <v>0</v>
      </c>
      <c r="AA5383">
        <v>0</v>
      </c>
      <c r="AB5383">
        <v>0</v>
      </c>
      <c r="AD5383" t="s">
        <v>191</v>
      </c>
      <c r="AE5383">
        <v>0</v>
      </c>
      <c r="AF5383">
        <v>0</v>
      </c>
      <c r="AG5383" t="s">
        <v>200</v>
      </c>
      <c r="AH5383" t="s">
        <v>193</v>
      </c>
    </row>
    <row r="5384" spans="1:34" x14ac:dyDescent="0.25">
      <c r="A5384">
        <v>2389</v>
      </c>
      <c r="B5384">
        <v>14766</v>
      </c>
      <c r="C5384" t="s">
        <v>17</v>
      </c>
      <c r="D5384" s="1">
        <v>40335.46597222222</v>
      </c>
      <c r="E5384" s="1">
        <v>40878.670138888891</v>
      </c>
      <c r="F5384">
        <v>9</v>
      </c>
      <c r="G5384">
        <v>11</v>
      </c>
      <c r="H5384">
        <v>251</v>
      </c>
      <c r="I5384">
        <v>3999</v>
      </c>
      <c r="J5384">
        <v>6375.73</v>
      </c>
      <c r="K5384">
        <v>579.61</v>
      </c>
      <c r="L5384">
        <v>5</v>
      </c>
      <c r="M5384">
        <v>5</v>
      </c>
      <c r="N5384">
        <v>5</v>
      </c>
      <c r="O5384" t="s">
        <v>146</v>
      </c>
      <c r="P5384">
        <v>15</v>
      </c>
      <c r="Q5384" t="s">
        <v>129</v>
      </c>
      <c r="T5384">
        <v>17815</v>
      </c>
      <c r="U5384" t="s">
        <v>17</v>
      </c>
      <c r="V5384" t="s">
        <v>19</v>
      </c>
      <c r="W5384">
        <v>394</v>
      </c>
      <c r="X5384">
        <v>1</v>
      </c>
      <c r="Y5384">
        <v>591.96</v>
      </c>
      <c r="Z5384">
        <v>0</v>
      </c>
      <c r="AA5384">
        <v>0</v>
      </c>
      <c r="AB5384">
        <v>0</v>
      </c>
      <c r="AD5384" t="s">
        <v>191</v>
      </c>
      <c r="AE5384">
        <v>0</v>
      </c>
      <c r="AF5384">
        <v>0</v>
      </c>
      <c r="AG5384" t="s">
        <v>198</v>
      </c>
      <c r="AH5384" t="s">
        <v>196</v>
      </c>
    </row>
    <row r="5385" spans="1:34" x14ac:dyDescent="0.25">
      <c r="A5385">
        <v>2011</v>
      </c>
      <c r="B5385">
        <v>14388</v>
      </c>
      <c r="C5385" t="s">
        <v>17</v>
      </c>
      <c r="D5385" s="1">
        <v>40198.495833333334</v>
      </c>
      <c r="E5385" s="1">
        <v>40876.563888888886</v>
      </c>
      <c r="F5385">
        <v>11</v>
      </c>
      <c r="G5385">
        <v>16</v>
      </c>
      <c r="H5385">
        <v>184</v>
      </c>
      <c r="I5385">
        <v>4190</v>
      </c>
      <c r="J5385">
        <v>6388.2</v>
      </c>
      <c r="K5385">
        <v>399.26</v>
      </c>
      <c r="L5385">
        <v>5</v>
      </c>
      <c r="M5385">
        <v>5</v>
      </c>
      <c r="N5385">
        <v>5</v>
      </c>
      <c r="O5385" t="s">
        <v>146</v>
      </c>
      <c r="P5385">
        <v>15</v>
      </c>
      <c r="Q5385" t="s">
        <v>129</v>
      </c>
      <c r="T5385">
        <v>17816</v>
      </c>
      <c r="U5385" t="s">
        <v>17</v>
      </c>
      <c r="V5385" t="s">
        <v>19</v>
      </c>
      <c r="W5385">
        <v>37</v>
      </c>
      <c r="X5385">
        <v>6</v>
      </c>
      <c r="Y5385">
        <v>96.11</v>
      </c>
      <c r="Z5385">
        <v>0</v>
      </c>
      <c r="AA5385">
        <v>15.25</v>
      </c>
      <c r="AB5385">
        <v>15.25</v>
      </c>
      <c r="AD5385" t="s">
        <v>197</v>
      </c>
      <c r="AE5385">
        <v>0</v>
      </c>
      <c r="AF5385">
        <v>0</v>
      </c>
      <c r="AG5385" t="s">
        <v>198</v>
      </c>
      <c r="AH5385" t="s">
        <v>196</v>
      </c>
    </row>
    <row r="5386" spans="1:34" x14ac:dyDescent="0.25">
      <c r="A5386">
        <v>3127</v>
      </c>
      <c r="B5386">
        <v>15514</v>
      </c>
      <c r="C5386" t="s">
        <v>17</v>
      </c>
      <c r="D5386" s="1">
        <v>40151.692361111112</v>
      </c>
      <c r="E5386" s="1">
        <v>40874.611111111109</v>
      </c>
      <c r="F5386">
        <v>13</v>
      </c>
      <c r="G5386">
        <v>18</v>
      </c>
      <c r="H5386">
        <v>170</v>
      </c>
      <c r="I5386">
        <v>4069</v>
      </c>
      <c r="J5386">
        <v>6388.28</v>
      </c>
      <c r="K5386">
        <v>354.9</v>
      </c>
      <c r="L5386">
        <v>5</v>
      </c>
      <c r="M5386">
        <v>5</v>
      </c>
      <c r="N5386">
        <v>5</v>
      </c>
      <c r="O5386" t="s">
        <v>146</v>
      </c>
      <c r="P5386">
        <v>15</v>
      </c>
      <c r="Q5386" t="s">
        <v>129</v>
      </c>
      <c r="T5386">
        <v>17817</v>
      </c>
      <c r="U5386" t="s">
        <v>17</v>
      </c>
      <c r="V5386" t="s">
        <v>96</v>
      </c>
      <c r="W5386">
        <v>5</v>
      </c>
      <c r="X5386">
        <v>6</v>
      </c>
      <c r="Y5386">
        <v>788.15</v>
      </c>
      <c r="Z5386">
        <v>0</v>
      </c>
      <c r="AA5386">
        <v>117.98</v>
      </c>
      <c r="AB5386">
        <v>117.98</v>
      </c>
      <c r="AD5386" t="s">
        <v>197</v>
      </c>
      <c r="AE5386">
        <v>0</v>
      </c>
      <c r="AF5386">
        <v>0.85</v>
      </c>
      <c r="AG5386" t="s">
        <v>198</v>
      </c>
      <c r="AH5386" t="s">
        <v>196</v>
      </c>
    </row>
    <row r="5387" spans="1:34" x14ac:dyDescent="0.25">
      <c r="A5387">
        <v>59</v>
      </c>
      <c r="B5387">
        <v>12406</v>
      </c>
      <c r="C5387" t="s">
        <v>55</v>
      </c>
      <c r="D5387" s="1">
        <v>40189.586111111108</v>
      </c>
      <c r="E5387" s="1">
        <v>40864.806944444441</v>
      </c>
      <c r="F5387">
        <v>23</v>
      </c>
      <c r="G5387">
        <v>5</v>
      </c>
      <c r="H5387">
        <v>114</v>
      </c>
      <c r="I5387">
        <v>3416</v>
      </c>
      <c r="J5387">
        <v>6390.36</v>
      </c>
      <c r="K5387">
        <v>1278.07</v>
      </c>
      <c r="L5387">
        <v>4</v>
      </c>
      <c r="M5387">
        <v>4</v>
      </c>
      <c r="N5387">
        <v>5</v>
      </c>
      <c r="O5387" t="s">
        <v>147</v>
      </c>
      <c r="P5387">
        <v>13</v>
      </c>
      <c r="Q5387" t="s">
        <v>129</v>
      </c>
      <c r="T5387">
        <v>17818</v>
      </c>
      <c r="U5387" t="s">
        <v>17</v>
      </c>
      <c r="V5387" t="s">
        <v>19</v>
      </c>
      <c r="W5387">
        <v>738</v>
      </c>
      <c r="X5387">
        <v>1</v>
      </c>
      <c r="Y5387">
        <v>124.78</v>
      </c>
      <c r="Z5387">
        <v>0</v>
      </c>
      <c r="AA5387">
        <v>0</v>
      </c>
      <c r="AB5387">
        <v>0</v>
      </c>
      <c r="AD5387" t="s">
        <v>191</v>
      </c>
      <c r="AE5387">
        <v>0</v>
      </c>
      <c r="AF5387">
        <v>0</v>
      </c>
      <c r="AG5387" t="s">
        <v>198</v>
      </c>
      <c r="AH5387" t="s">
        <v>196</v>
      </c>
    </row>
    <row r="5388" spans="1:34" x14ac:dyDescent="0.25">
      <c r="A5388">
        <v>5682</v>
      </c>
      <c r="B5388">
        <v>18094</v>
      </c>
      <c r="C5388" t="s">
        <v>17</v>
      </c>
      <c r="D5388" s="1">
        <v>40185.469444444447</v>
      </c>
      <c r="E5388" s="1">
        <v>40805.394444444442</v>
      </c>
      <c r="F5388">
        <v>82</v>
      </c>
      <c r="G5388">
        <v>13</v>
      </c>
      <c r="H5388">
        <v>55</v>
      </c>
      <c r="I5388">
        <v>4164</v>
      </c>
      <c r="J5388">
        <v>6391.52</v>
      </c>
      <c r="K5388">
        <v>491.66</v>
      </c>
      <c r="L5388">
        <v>3</v>
      </c>
      <c r="M5388">
        <v>5</v>
      </c>
      <c r="N5388">
        <v>5</v>
      </c>
      <c r="O5388" t="s">
        <v>150</v>
      </c>
      <c r="P5388">
        <v>13</v>
      </c>
      <c r="Q5388" t="s">
        <v>96</v>
      </c>
      <c r="T5388">
        <v>17819</v>
      </c>
      <c r="U5388" t="s">
        <v>17</v>
      </c>
      <c r="V5388" t="s">
        <v>96</v>
      </c>
      <c r="W5388">
        <v>72</v>
      </c>
      <c r="X5388">
        <v>12</v>
      </c>
      <c r="Y5388">
        <v>6021.05</v>
      </c>
      <c r="Z5388">
        <v>0</v>
      </c>
      <c r="AA5388">
        <v>236.4</v>
      </c>
      <c r="AB5388">
        <v>236.4</v>
      </c>
      <c r="AD5388" t="s">
        <v>197</v>
      </c>
      <c r="AE5388">
        <v>0</v>
      </c>
      <c r="AF5388">
        <v>0.73</v>
      </c>
      <c r="AG5388" t="s">
        <v>198</v>
      </c>
      <c r="AH5388" t="s">
        <v>196</v>
      </c>
    </row>
    <row r="5389" spans="1:34" x14ac:dyDescent="0.25">
      <c r="A5389">
        <v>81</v>
      </c>
      <c r="B5389">
        <v>12428</v>
      </c>
      <c r="C5389" t="s">
        <v>43</v>
      </c>
      <c r="D5389" s="1">
        <v>40603.397916666669</v>
      </c>
      <c r="E5389" s="1">
        <v>40861.348611111112</v>
      </c>
      <c r="F5389">
        <v>26</v>
      </c>
      <c r="G5389">
        <v>8</v>
      </c>
      <c r="H5389">
        <v>256</v>
      </c>
      <c r="I5389">
        <v>3509</v>
      </c>
      <c r="J5389">
        <v>6405.26</v>
      </c>
      <c r="K5389">
        <v>800.66</v>
      </c>
      <c r="L5389">
        <v>4</v>
      </c>
      <c r="M5389">
        <v>4</v>
      </c>
      <c r="N5389">
        <v>5</v>
      </c>
      <c r="O5389" t="s">
        <v>147</v>
      </c>
      <c r="P5389">
        <v>13</v>
      </c>
      <c r="Q5389" t="s">
        <v>129</v>
      </c>
      <c r="T5389">
        <v>17820</v>
      </c>
      <c r="U5389" t="s">
        <v>17</v>
      </c>
      <c r="V5389" t="s">
        <v>19</v>
      </c>
      <c r="W5389">
        <v>375</v>
      </c>
      <c r="X5389">
        <v>1</v>
      </c>
      <c r="Y5389">
        <v>180.61</v>
      </c>
      <c r="Z5389">
        <v>0</v>
      </c>
      <c r="AA5389">
        <v>0</v>
      </c>
      <c r="AB5389">
        <v>0</v>
      </c>
      <c r="AD5389" t="s">
        <v>191</v>
      </c>
      <c r="AE5389">
        <v>0</v>
      </c>
      <c r="AF5389">
        <v>13.32</v>
      </c>
      <c r="AG5389" t="s">
        <v>192</v>
      </c>
      <c r="AH5389" t="s">
        <v>199</v>
      </c>
    </row>
    <row r="5390" spans="1:34" x14ac:dyDescent="0.25">
      <c r="A5390">
        <v>4258</v>
      </c>
      <c r="B5390">
        <v>16655</v>
      </c>
      <c r="C5390" t="s">
        <v>17</v>
      </c>
      <c r="D5390" s="1">
        <v>40209.652777777781</v>
      </c>
      <c r="E5390" s="1">
        <v>40869.475694444445</v>
      </c>
      <c r="F5390">
        <v>18</v>
      </c>
      <c r="G5390">
        <v>13</v>
      </c>
      <c r="H5390">
        <v>408</v>
      </c>
      <c r="I5390">
        <v>3938</v>
      </c>
      <c r="J5390">
        <v>6423.26</v>
      </c>
      <c r="K5390">
        <v>494.1</v>
      </c>
      <c r="L5390">
        <v>5</v>
      </c>
      <c r="M5390">
        <v>5</v>
      </c>
      <c r="N5390">
        <v>5</v>
      </c>
      <c r="O5390" t="s">
        <v>146</v>
      </c>
      <c r="P5390">
        <v>15</v>
      </c>
      <c r="Q5390" t="s">
        <v>129</v>
      </c>
      <c r="T5390">
        <v>17821</v>
      </c>
      <c r="U5390" t="s">
        <v>17</v>
      </c>
      <c r="V5390" t="s">
        <v>19</v>
      </c>
      <c r="W5390">
        <v>407</v>
      </c>
      <c r="X5390">
        <v>1</v>
      </c>
      <c r="Y5390">
        <v>334.62</v>
      </c>
      <c r="Z5390">
        <v>0</v>
      </c>
      <c r="AA5390">
        <v>0</v>
      </c>
      <c r="AB5390">
        <v>0</v>
      </c>
      <c r="AD5390" t="s">
        <v>191</v>
      </c>
      <c r="AE5390">
        <v>0</v>
      </c>
      <c r="AF5390">
        <v>0</v>
      </c>
      <c r="AG5390" t="s">
        <v>198</v>
      </c>
      <c r="AH5390" t="s">
        <v>196</v>
      </c>
    </row>
    <row r="5391" spans="1:34" x14ac:dyDescent="0.25">
      <c r="A5391">
        <v>4541</v>
      </c>
      <c r="B5391">
        <v>16940</v>
      </c>
      <c r="C5391" t="s">
        <v>17</v>
      </c>
      <c r="D5391" s="1">
        <v>40155.547222222223</v>
      </c>
      <c r="E5391" s="1">
        <v>40834.552083333336</v>
      </c>
      <c r="F5391">
        <v>53</v>
      </c>
      <c r="G5391">
        <v>8</v>
      </c>
      <c r="H5391">
        <v>360</v>
      </c>
      <c r="I5391">
        <v>4503</v>
      </c>
      <c r="J5391">
        <v>6427.66</v>
      </c>
      <c r="K5391">
        <v>803.46</v>
      </c>
      <c r="L5391">
        <v>4</v>
      </c>
      <c r="M5391">
        <v>4</v>
      </c>
      <c r="N5391">
        <v>5</v>
      </c>
      <c r="O5391" t="s">
        <v>147</v>
      </c>
      <c r="P5391">
        <v>13</v>
      </c>
      <c r="Q5391" t="s">
        <v>129</v>
      </c>
      <c r="T5391">
        <v>17822</v>
      </c>
      <c r="U5391" t="s">
        <v>17</v>
      </c>
      <c r="V5391" t="s">
        <v>40</v>
      </c>
      <c r="W5391">
        <v>421</v>
      </c>
      <c r="X5391">
        <v>5</v>
      </c>
      <c r="Y5391">
        <v>2154.08</v>
      </c>
      <c r="Z5391">
        <v>0</v>
      </c>
      <c r="AA5391">
        <v>0</v>
      </c>
      <c r="AB5391">
        <v>0</v>
      </c>
      <c r="AD5391" t="s">
        <v>191</v>
      </c>
      <c r="AE5391">
        <v>0</v>
      </c>
      <c r="AF5391">
        <v>0</v>
      </c>
      <c r="AG5391" t="s">
        <v>200</v>
      </c>
      <c r="AH5391" t="s">
        <v>193</v>
      </c>
    </row>
    <row r="5392" spans="1:34" x14ac:dyDescent="0.25">
      <c r="A5392">
        <v>3363</v>
      </c>
      <c r="B5392">
        <v>15750</v>
      </c>
      <c r="C5392" t="s">
        <v>17</v>
      </c>
      <c r="D5392" s="1">
        <v>40148.72152777778</v>
      </c>
      <c r="E5392" s="1">
        <v>40884.523611111108</v>
      </c>
      <c r="F5392">
        <v>3</v>
      </c>
      <c r="G5392">
        <v>18</v>
      </c>
      <c r="H5392">
        <v>389</v>
      </c>
      <c r="I5392">
        <v>4281</v>
      </c>
      <c r="J5392">
        <v>6452.99</v>
      </c>
      <c r="K5392">
        <v>358.5</v>
      </c>
      <c r="L5392">
        <v>5</v>
      </c>
      <c r="M5392">
        <v>5</v>
      </c>
      <c r="N5392">
        <v>5</v>
      </c>
      <c r="O5392" t="s">
        <v>146</v>
      </c>
      <c r="P5392">
        <v>15</v>
      </c>
      <c r="Q5392" t="s">
        <v>129</v>
      </c>
      <c r="T5392">
        <v>17823</v>
      </c>
      <c r="U5392" t="s">
        <v>17</v>
      </c>
      <c r="V5392" t="s">
        <v>29</v>
      </c>
      <c r="W5392">
        <v>422</v>
      </c>
      <c r="X5392">
        <v>2</v>
      </c>
      <c r="Y5392">
        <v>449.25</v>
      </c>
      <c r="Z5392">
        <v>0</v>
      </c>
      <c r="AA5392">
        <v>0</v>
      </c>
      <c r="AB5392">
        <v>0</v>
      </c>
      <c r="AD5392" t="s">
        <v>191</v>
      </c>
      <c r="AE5392">
        <v>0</v>
      </c>
      <c r="AF5392">
        <v>0</v>
      </c>
      <c r="AG5392" t="s">
        <v>198</v>
      </c>
      <c r="AH5392" t="s">
        <v>199</v>
      </c>
    </row>
    <row r="5393" spans="1:34" x14ac:dyDescent="0.25">
      <c r="A5393">
        <v>1782</v>
      </c>
      <c r="B5393">
        <v>14154</v>
      </c>
      <c r="C5393" t="s">
        <v>17</v>
      </c>
      <c r="D5393" s="1">
        <v>40191.532638888886</v>
      </c>
      <c r="E5393" s="1">
        <v>40647.68472222222</v>
      </c>
      <c r="F5393">
        <v>240</v>
      </c>
      <c r="G5393">
        <v>8</v>
      </c>
      <c r="H5393">
        <v>236</v>
      </c>
      <c r="I5393">
        <v>3222</v>
      </c>
      <c r="J5393">
        <v>6460.7</v>
      </c>
      <c r="K5393">
        <v>807.59</v>
      </c>
      <c r="L5393">
        <v>2</v>
      </c>
      <c r="M5393">
        <v>5</v>
      </c>
      <c r="N5393">
        <v>5</v>
      </c>
      <c r="O5393" t="s">
        <v>156</v>
      </c>
      <c r="P5393">
        <v>12</v>
      </c>
      <c r="Q5393" t="s">
        <v>40</v>
      </c>
      <c r="T5393">
        <v>17824</v>
      </c>
      <c r="U5393" t="s">
        <v>17</v>
      </c>
      <c r="V5393" t="s">
        <v>24</v>
      </c>
      <c r="W5393">
        <v>52</v>
      </c>
      <c r="X5393">
        <v>1</v>
      </c>
      <c r="Y5393">
        <v>298.39999999999998</v>
      </c>
      <c r="Z5393">
        <v>0</v>
      </c>
      <c r="AA5393">
        <v>298.39999999999998</v>
      </c>
      <c r="AB5393">
        <v>298.39999999999998</v>
      </c>
      <c r="AD5393" t="s">
        <v>197</v>
      </c>
      <c r="AE5393">
        <v>0</v>
      </c>
      <c r="AF5393">
        <v>0</v>
      </c>
      <c r="AG5393" t="s">
        <v>198</v>
      </c>
      <c r="AH5393" t="s">
        <v>196</v>
      </c>
    </row>
    <row r="5394" spans="1:34" x14ac:dyDescent="0.25">
      <c r="A5394">
        <v>489</v>
      </c>
      <c r="B5394">
        <v>12843</v>
      </c>
      <c r="C5394" t="s">
        <v>17</v>
      </c>
      <c r="D5394" s="1">
        <v>40160.486805555556</v>
      </c>
      <c r="E5394" s="1">
        <v>40821.506249999999</v>
      </c>
      <c r="F5394">
        <v>66</v>
      </c>
      <c r="G5394">
        <v>28</v>
      </c>
      <c r="H5394">
        <v>127</v>
      </c>
      <c r="I5394">
        <v>3025</v>
      </c>
      <c r="J5394">
        <v>6461.87</v>
      </c>
      <c r="K5394">
        <v>230.78</v>
      </c>
      <c r="L5394">
        <v>3</v>
      </c>
      <c r="M5394">
        <v>5</v>
      </c>
      <c r="N5394">
        <v>5</v>
      </c>
      <c r="O5394" t="s">
        <v>150</v>
      </c>
      <c r="P5394">
        <v>13</v>
      </c>
      <c r="Q5394" t="s">
        <v>96</v>
      </c>
      <c r="T5394">
        <v>17825</v>
      </c>
      <c r="U5394" t="s">
        <v>17</v>
      </c>
      <c r="V5394" t="s">
        <v>40</v>
      </c>
      <c r="W5394">
        <v>599</v>
      </c>
      <c r="X5394">
        <v>4</v>
      </c>
      <c r="Y5394">
        <v>701.96</v>
      </c>
      <c r="Z5394">
        <v>0</v>
      </c>
      <c r="AA5394">
        <v>0</v>
      </c>
      <c r="AB5394">
        <v>0</v>
      </c>
      <c r="AD5394" t="s">
        <v>191</v>
      </c>
      <c r="AE5394">
        <v>0</v>
      </c>
      <c r="AF5394">
        <v>0</v>
      </c>
      <c r="AG5394" t="s">
        <v>200</v>
      </c>
      <c r="AH5394" t="s">
        <v>193</v>
      </c>
    </row>
    <row r="5395" spans="1:34" x14ac:dyDescent="0.25">
      <c r="A5395">
        <v>425</v>
      </c>
      <c r="B5395">
        <v>12779</v>
      </c>
      <c r="C5395" t="s">
        <v>38</v>
      </c>
      <c r="D5395" s="1">
        <v>40150.309027777781</v>
      </c>
      <c r="E5395" s="1">
        <v>40849.488194444442</v>
      </c>
      <c r="F5395">
        <v>38</v>
      </c>
      <c r="G5395">
        <v>14</v>
      </c>
      <c r="H5395">
        <v>142</v>
      </c>
      <c r="I5395">
        <v>3501</v>
      </c>
      <c r="J5395">
        <v>6474.11</v>
      </c>
      <c r="K5395">
        <v>462.44</v>
      </c>
      <c r="L5395">
        <v>4</v>
      </c>
      <c r="M5395">
        <v>5</v>
      </c>
      <c r="N5395">
        <v>5</v>
      </c>
      <c r="O5395" t="s">
        <v>148</v>
      </c>
      <c r="P5395">
        <v>14</v>
      </c>
      <c r="Q5395" t="s">
        <v>129</v>
      </c>
      <c r="T5395">
        <v>17826</v>
      </c>
      <c r="U5395" t="s">
        <v>17</v>
      </c>
      <c r="V5395" t="s">
        <v>19</v>
      </c>
      <c r="W5395">
        <v>375</v>
      </c>
      <c r="X5395">
        <v>1</v>
      </c>
      <c r="Y5395">
        <v>133.34</v>
      </c>
      <c r="Z5395">
        <v>0</v>
      </c>
      <c r="AA5395">
        <v>0</v>
      </c>
      <c r="AB5395">
        <v>0</v>
      </c>
      <c r="AD5395" t="s">
        <v>191</v>
      </c>
      <c r="AE5395">
        <v>0</v>
      </c>
      <c r="AF5395">
        <v>0</v>
      </c>
      <c r="AG5395" t="s">
        <v>198</v>
      </c>
      <c r="AH5395" t="s">
        <v>196</v>
      </c>
    </row>
    <row r="5396" spans="1:34" x14ac:dyDescent="0.25">
      <c r="A5396">
        <v>956</v>
      </c>
      <c r="B5396">
        <v>13317</v>
      </c>
      <c r="C5396" t="s">
        <v>17</v>
      </c>
      <c r="D5396" s="1">
        <v>40160.46597222222</v>
      </c>
      <c r="E5396" s="1">
        <v>40820.565972222219</v>
      </c>
      <c r="F5396">
        <v>67</v>
      </c>
      <c r="G5396">
        <v>19</v>
      </c>
      <c r="H5396">
        <v>222</v>
      </c>
      <c r="I5396">
        <v>3149</v>
      </c>
      <c r="J5396">
        <v>6486.09</v>
      </c>
      <c r="K5396">
        <v>341.37</v>
      </c>
      <c r="L5396">
        <v>3</v>
      </c>
      <c r="M5396">
        <v>5</v>
      </c>
      <c r="N5396">
        <v>5</v>
      </c>
      <c r="O5396" t="s">
        <v>150</v>
      </c>
      <c r="P5396">
        <v>13</v>
      </c>
      <c r="Q5396" t="s">
        <v>96</v>
      </c>
      <c r="T5396">
        <v>17827</v>
      </c>
      <c r="U5396" t="s">
        <v>17</v>
      </c>
      <c r="V5396" t="s">
        <v>129</v>
      </c>
      <c r="W5396">
        <v>6</v>
      </c>
      <c r="X5396">
        <v>6</v>
      </c>
      <c r="Y5396">
        <v>2376.17</v>
      </c>
      <c r="Z5396">
        <v>0</v>
      </c>
      <c r="AA5396">
        <v>406.86</v>
      </c>
      <c r="AB5396">
        <v>406.86</v>
      </c>
      <c r="AD5396" t="s">
        <v>197</v>
      </c>
      <c r="AE5396">
        <v>0</v>
      </c>
      <c r="AF5396">
        <v>0.28000000000000003</v>
      </c>
      <c r="AG5396" t="s">
        <v>198</v>
      </c>
      <c r="AH5396" t="s">
        <v>196</v>
      </c>
    </row>
    <row r="5397" spans="1:34" x14ac:dyDescent="0.25">
      <c r="A5397">
        <v>469</v>
      </c>
      <c r="B5397">
        <v>12823</v>
      </c>
      <c r="C5397" t="s">
        <v>17</v>
      </c>
      <c r="D5397" s="1">
        <v>40207.536111111112</v>
      </c>
      <c r="E5397" s="1">
        <v>40812.315972222219</v>
      </c>
      <c r="F5397">
        <v>75</v>
      </c>
      <c r="G5397">
        <v>18</v>
      </c>
      <c r="H5397">
        <v>1</v>
      </c>
      <c r="I5397">
        <v>930</v>
      </c>
      <c r="J5397">
        <v>6501.5</v>
      </c>
      <c r="K5397">
        <v>361.19</v>
      </c>
      <c r="L5397">
        <v>3</v>
      </c>
      <c r="M5397">
        <v>5</v>
      </c>
      <c r="N5397">
        <v>5</v>
      </c>
      <c r="O5397" t="s">
        <v>150</v>
      </c>
      <c r="P5397">
        <v>13</v>
      </c>
      <c r="Q5397" t="s">
        <v>96</v>
      </c>
      <c r="T5397">
        <v>17828</v>
      </c>
      <c r="U5397" t="s">
        <v>118</v>
      </c>
      <c r="V5397" t="s">
        <v>24</v>
      </c>
      <c r="W5397">
        <v>23</v>
      </c>
      <c r="X5397">
        <v>4</v>
      </c>
      <c r="Y5397">
        <v>1165.0899999999999</v>
      </c>
      <c r="Z5397">
        <v>203.5</v>
      </c>
      <c r="AA5397">
        <v>288.43</v>
      </c>
      <c r="AB5397">
        <v>84.93</v>
      </c>
      <c r="AC5397">
        <v>41.73</v>
      </c>
      <c r="AD5397" t="s">
        <v>194</v>
      </c>
      <c r="AE5397">
        <v>0</v>
      </c>
      <c r="AF5397">
        <v>7.74</v>
      </c>
      <c r="AG5397" t="s">
        <v>195</v>
      </c>
      <c r="AH5397" t="s">
        <v>196</v>
      </c>
    </row>
    <row r="5398" spans="1:34" x14ac:dyDescent="0.25">
      <c r="A5398">
        <v>1849</v>
      </c>
      <c r="B5398">
        <v>14221</v>
      </c>
      <c r="C5398" t="s">
        <v>17</v>
      </c>
      <c r="D5398" s="1">
        <v>40274.590277777781</v>
      </c>
      <c r="E5398" s="1">
        <v>40844.570833333331</v>
      </c>
      <c r="F5398">
        <v>43</v>
      </c>
      <c r="G5398">
        <v>17</v>
      </c>
      <c r="H5398">
        <v>166</v>
      </c>
      <c r="I5398">
        <v>3808</v>
      </c>
      <c r="J5398">
        <v>6517.49</v>
      </c>
      <c r="K5398">
        <v>383.38</v>
      </c>
      <c r="L5398">
        <v>4</v>
      </c>
      <c r="M5398">
        <v>5</v>
      </c>
      <c r="N5398">
        <v>5</v>
      </c>
      <c r="O5398" t="s">
        <v>148</v>
      </c>
      <c r="P5398">
        <v>14</v>
      </c>
      <c r="Q5398" t="s">
        <v>129</v>
      </c>
      <c r="T5398">
        <v>17829</v>
      </c>
      <c r="U5398" t="s">
        <v>86</v>
      </c>
      <c r="V5398" t="s">
        <v>40</v>
      </c>
      <c r="W5398">
        <v>299</v>
      </c>
      <c r="X5398">
        <v>5</v>
      </c>
      <c r="Y5398">
        <v>4756.74</v>
      </c>
      <c r="Z5398">
        <v>0</v>
      </c>
      <c r="AA5398">
        <v>0</v>
      </c>
      <c r="AB5398">
        <v>0</v>
      </c>
      <c r="AD5398" t="s">
        <v>191</v>
      </c>
      <c r="AE5398">
        <v>0</v>
      </c>
      <c r="AF5398">
        <v>1.6</v>
      </c>
      <c r="AG5398" t="s">
        <v>200</v>
      </c>
      <c r="AH5398" t="s">
        <v>193</v>
      </c>
    </row>
    <row r="5399" spans="1:34" x14ac:dyDescent="0.25">
      <c r="A5399">
        <v>2474</v>
      </c>
      <c r="B5399">
        <v>14855</v>
      </c>
      <c r="C5399" t="s">
        <v>17</v>
      </c>
      <c r="D5399" s="1">
        <v>40276.4375</v>
      </c>
      <c r="E5399" s="1">
        <v>40767.584722222222</v>
      </c>
      <c r="F5399">
        <v>120</v>
      </c>
      <c r="G5399">
        <v>7</v>
      </c>
      <c r="H5399">
        <v>168</v>
      </c>
      <c r="I5399">
        <v>3510</v>
      </c>
      <c r="J5399">
        <v>6520.3</v>
      </c>
      <c r="K5399">
        <v>931.47</v>
      </c>
      <c r="L5399">
        <v>3</v>
      </c>
      <c r="M5399">
        <v>4</v>
      </c>
      <c r="N5399">
        <v>5</v>
      </c>
      <c r="O5399" t="s">
        <v>144</v>
      </c>
      <c r="P5399">
        <v>12</v>
      </c>
      <c r="Q5399" t="s">
        <v>96</v>
      </c>
      <c r="T5399">
        <v>17830</v>
      </c>
      <c r="U5399" t="s">
        <v>17</v>
      </c>
      <c r="V5399" t="s">
        <v>24</v>
      </c>
      <c r="W5399">
        <v>2</v>
      </c>
      <c r="X5399">
        <v>3</v>
      </c>
      <c r="Y5399">
        <v>398.7</v>
      </c>
      <c r="Z5399">
        <v>0</v>
      </c>
      <c r="AA5399">
        <v>111.05</v>
      </c>
      <c r="AB5399">
        <v>111.05</v>
      </c>
      <c r="AD5399" t="s">
        <v>197</v>
      </c>
      <c r="AE5399">
        <v>0</v>
      </c>
      <c r="AF5399">
        <v>0</v>
      </c>
      <c r="AG5399" t="s">
        <v>198</v>
      </c>
      <c r="AH5399" t="s">
        <v>196</v>
      </c>
    </row>
    <row r="5400" spans="1:34" x14ac:dyDescent="0.25">
      <c r="A5400">
        <v>1513</v>
      </c>
      <c r="B5400">
        <v>13883</v>
      </c>
      <c r="C5400" t="s">
        <v>17</v>
      </c>
      <c r="D5400" s="1">
        <v>40237.536805555559</v>
      </c>
      <c r="E5400" s="1">
        <v>40876.447916666664</v>
      </c>
      <c r="F5400">
        <v>11</v>
      </c>
      <c r="G5400">
        <v>14</v>
      </c>
      <c r="H5400">
        <v>199</v>
      </c>
      <c r="I5400">
        <v>3582</v>
      </c>
      <c r="J5400">
        <v>6535.37</v>
      </c>
      <c r="K5400">
        <v>466.81</v>
      </c>
      <c r="L5400">
        <v>5</v>
      </c>
      <c r="M5400">
        <v>5</v>
      </c>
      <c r="N5400">
        <v>5</v>
      </c>
      <c r="O5400" t="s">
        <v>146</v>
      </c>
      <c r="P5400">
        <v>15</v>
      </c>
      <c r="Q5400" t="s">
        <v>129</v>
      </c>
      <c r="T5400">
        <v>17831</v>
      </c>
      <c r="U5400" t="s">
        <v>17</v>
      </c>
      <c r="V5400" t="s">
        <v>24</v>
      </c>
      <c r="W5400">
        <v>34</v>
      </c>
      <c r="X5400">
        <v>1</v>
      </c>
      <c r="Y5400">
        <v>35.4</v>
      </c>
      <c r="Z5400">
        <v>0</v>
      </c>
      <c r="AA5400">
        <v>35.4</v>
      </c>
      <c r="AB5400">
        <v>35.4</v>
      </c>
      <c r="AD5400" t="s">
        <v>197</v>
      </c>
      <c r="AE5400">
        <v>0</v>
      </c>
      <c r="AF5400">
        <v>0</v>
      </c>
      <c r="AG5400" t="s">
        <v>198</v>
      </c>
      <c r="AH5400" t="s">
        <v>196</v>
      </c>
    </row>
    <row r="5401" spans="1:34" x14ac:dyDescent="0.25">
      <c r="A5401">
        <v>3589</v>
      </c>
      <c r="B5401">
        <v>15980</v>
      </c>
      <c r="C5401" t="s">
        <v>17</v>
      </c>
      <c r="D5401" s="1">
        <v>40330.611111111109</v>
      </c>
      <c r="E5401" s="1">
        <v>40798.40347222222</v>
      </c>
      <c r="F5401">
        <v>89</v>
      </c>
      <c r="G5401">
        <v>7</v>
      </c>
      <c r="H5401">
        <v>101</v>
      </c>
      <c r="I5401">
        <v>4822</v>
      </c>
      <c r="J5401">
        <v>6543.68</v>
      </c>
      <c r="K5401">
        <v>934.81</v>
      </c>
      <c r="L5401">
        <v>3</v>
      </c>
      <c r="M5401">
        <v>4</v>
      </c>
      <c r="N5401">
        <v>5</v>
      </c>
      <c r="O5401" t="s">
        <v>144</v>
      </c>
      <c r="P5401">
        <v>12</v>
      </c>
      <c r="Q5401" t="s">
        <v>96</v>
      </c>
      <c r="T5401">
        <v>17832</v>
      </c>
      <c r="U5401" t="s">
        <v>17</v>
      </c>
      <c r="V5401" t="s">
        <v>24</v>
      </c>
      <c r="W5401">
        <v>50</v>
      </c>
      <c r="X5401">
        <v>1</v>
      </c>
      <c r="Y5401">
        <v>155.37</v>
      </c>
      <c r="Z5401">
        <v>0</v>
      </c>
      <c r="AA5401">
        <v>155.37</v>
      </c>
      <c r="AB5401">
        <v>155.37</v>
      </c>
      <c r="AD5401" t="s">
        <v>197</v>
      </c>
      <c r="AE5401">
        <v>0</v>
      </c>
      <c r="AF5401">
        <v>0</v>
      </c>
      <c r="AG5401" t="s">
        <v>198</v>
      </c>
      <c r="AH5401" t="s">
        <v>196</v>
      </c>
    </row>
    <row r="5402" spans="1:34" x14ac:dyDescent="0.25">
      <c r="A5402">
        <v>482</v>
      </c>
      <c r="B5402">
        <v>12836</v>
      </c>
      <c r="C5402" t="s">
        <v>17</v>
      </c>
      <c r="D5402" s="1">
        <v>40148.59652777778</v>
      </c>
      <c r="E5402" s="1">
        <v>40827.631944444445</v>
      </c>
      <c r="F5402">
        <v>60</v>
      </c>
      <c r="G5402">
        <v>15</v>
      </c>
      <c r="H5402">
        <v>280</v>
      </c>
      <c r="I5402">
        <v>2231</v>
      </c>
      <c r="J5402">
        <v>6559.73</v>
      </c>
      <c r="K5402">
        <v>437.32</v>
      </c>
      <c r="L5402">
        <v>3</v>
      </c>
      <c r="M5402">
        <v>5</v>
      </c>
      <c r="N5402">
        <v>5</v>
      </c>
      <c r="O5402" t="s">
        <v>150</v>
      </c>
      <c r="P5402">
        <v>13</v>
      </c>
      <c r="Q5402" t="s">
        <v>96</v>
      </c>
      <c r="T5402">
        <v>17833</v>
      </c>
      <c r="U5402" t="s">
        <v>17</v>
      </c>
      <c r="V5402" t="s">
        <v>19</v>
      </c>
      <c r="W5402">
        <v>724</v>
      </c>
      <c r="X5402">
        <v>1</v>
      </c>
      <c r="Y5402">
        <v>338.46</v>
      </c>
      <c r="Z5402">
        <v>0</v>
      </c>
      <c r="AA5402">
        <v>0</v>
      </c>
      <c r="AB5402">
        <v>0</v>
      </c>
      <c r="AD5402" t="s">
        <v>191</v>
      </c>
      <c r="AE5402">
        <v>0</v>
      </c>
      <c r="AF5402">
        <v>0</v>
      </c>
      <c r="AG5402" t="s">
        <v>198</v>
      </c>
      <c r="AH5402" t="s">
        <v>196</v>
      </c>
    </row>
    <row r="5403" spans="1:34" x14ac:dyDescent="0.25">
      <c r="A5403">
        <v>659</v>
      </c>
      <c r="B5403">
        <v>13015</v>
      </c>
      <c r="C5403" t="s">
        <v>17</v>
      </c>
      <c r="D5403" s="1">
        <v>40283.690972222219</v>
      </c>
      <c r="E5403" s="1">
        <v>40833.554861111108</v>
      </c>
      <c r="F5403">
        <v>54</v>
      </c>
      <c r="G5403">
        <v>11</v>
      </c>
      <c r="H5403">
        <v>260</v>
      </c>
      <c r="I5403">
        <v>3527</v>
      </c>
      <c r="J5403">
        <v>6579.78</v>
      </c>
      <c r="K5403">
        <v>598.16</v>
      </c>
      <c r="L5403">
        <v>4</v>
      </c>
      <c r="M5403">
        <v>5</v>
      </c>
      <c r="N5403">
        <v>5</v>
      </c>
      <c r="O5403" t="s">
        <v>148</v>
      </c>
      <c r="P5403">
        <v>14</v>
      </c>
      <c r="Q5403" t="s">
        <v>129</v>
      </c>
      <c r="T5403">
        <v>17834</v>
      </c>
      <c r="U5403" t="s">
        <v>17</v>
      </c>
      <c r="V5403" t="s">
        <v>19</v>
      </c>
      <c r="W5403">
        <v>415</v>
      </c>
      <c r="X5403">
        <v>2</v>
      </c>
      <c r="Y5403">
        <v>689.67</v>
      </c>
      <c r="Z5403">
        <v>0</v>
      </c>
      <c r="AA5403">
        <v>0</v>
      </c>
      <c r="AB5403">
        <v>0</v>
      </c>
      <c r="AD5403" t="s">
        <v>191</v>
      </c>
      <c r="AE5403">
        <v>0</v>
      </c>
      <c r="AF5403">
        <v>0</v>
      </c>
      <c r="AG5403" t="s">
        <v>198</v>
      </c>
      <c r="AH5403" t="s">
        <v>196</v>
      </c>
    </row>
    <row r="5404" spans="1:34" x14ac:dyDescent="0.25">
      <c r="A5404">
        <v>1461</v>
      </c>
      <c r="B5404">
        <v>13831</v>
      </c>
      <c r="C5404" t="s">
        <v>17</v>
      </c>
      <c r="D5404" s="1">
        <v>40157.618055555555</v>
      </c>
      <c r="E5404" s="1">
        <v>40870.65347222222</v>
      </c>
      <c r="F5404">
        <v>17</v>
      </c>
      <c r="G5404">
        <v>18</v>
      </c>
      <c r="H5404">
        <v>121</v>
      </c>
      <c r="I5404">
        <v>2393</v>
      </c>
      <c r="J5404">
        <v>6585.54</v>
      </c>
      <c r="K5404">
        <v>365.86</v>
      </c>
      <c r="L5404">
        <v>5</v>
      </c>
      <c r="M5404">
        <v>5</v>
      </c>
      <c r="N5404">
        <v>5</v>
      </c>
      <c r="O5404" t="s">
        <v>146</v>
      </c>
      <c r="P5404">
        <v>15</v>
      </c>
      <c r="Q5404" t="s">
        <v>129</v>
      </c>
      <c r="T5404">
        <v>17835</v>
      </c>
      <c r="U5404" t="s">
        <v>17</v>
      </c>
      <c r="V5404" t="s">
        <v>24</v>
      </c>
      <c r="W5404">
        <v>3</v>
      </c>
      <c r="X5404">
        <v>3</v>
      </c>
      <c r="Y5404">
        <v>342.24</v>
      </c>
      <c r="Z5404">
        <v>0</v>
      </c>
      <c r="AA5404">
        <v>342.24</v>
      </c>
      <c r="AB5404">
        <v>342.24</v>
      </c>
      <c r="AD5404" t="s">
        <v>197</v>
      </c>
      <c r="AE5404">
        <v>0</v>
      </c>
      <c r="AF5404">
        <v>0</v>
      </c>
      <c r="AG5404" t="s">
        <v>198</v>
      </c>
      <c r="AH5404" t="s">
        <v>196</v>
      </c>
    </row>
    <row r="5405" spans="1:34" x14ac:dyDescent="0.25">
      <c r="A5405">
        <v>3287</v>
      </c>
      <c r="B5405">
        <v>15674</v>
      </c>
      <c r="C5405" t="s">
        <v>17</v>
      </c>
      <c r="D5405" s="1">
        <v>40155.713888888888</v>
      </c>
      <c r="E5405" s="1">
        <v>40813.636805555558</v>
      </c>
      <c r="F5405">
        <v>74</v>
      </c>
      <c r="G5405">
        <v>12</v>
      </c>
      <c r="H5405">
        <v>261</v>
      </c>
      <c r="I5405">
        <v>3647</v>
      </c>
      <c r="J5405">
        <v>6613.52</v>
      </c>
      <c r="K5405">
        <v>551.13</v>
      </c>
      <c r="L5405">
        <v>3</v>
      </c>
      <c r="M5405">
        <v>5</v>
      </c>
      <c r="N5405">
        <v>5</v>
      </c>
      <c r="O5405" t="s">
        <v>150</v>
      </c>
      <c r="P5405">
        <v>13</v>
      </c>
      <c r="Q5405" t="s">
        <v>96</v>
      </c>
      <c r="T5405">
        <v>17836</v>
      </c>
      <c r="U5405" t="s">
        <v>17</v>
      </c>
      <c r="V5405" t="s">
        <v>24</v>
      </c>
      <c r="W5405">
        <v>48</v>
      </c>
      <c r="X5405">
        <v>1</v>
      </c>
      <c r="Y5405">
        <v>109.83</v>
      </c>
      <c r="Z5405">
        <v>0</v>
      </c>
      <c r="AA5405">
        <v>109.83</v>
      </c>
      <c r="AB5405">
        <v>109.83</v>
      </c>
      <c r="AD5405" t="s">
        <v>197</v>
      </c>
      <c r="AE5405">
        <v>0</v>
      </c>
      <c r="AF5405">
        <v>0</v>
      </c>
      <c r="AG5405" t="s">
        <v>198</v>
      </c>
      <c r="AH5405" t="s">
        <v>196</v>
      </c>
    </row>
    <row r="5406" spans="1:34" x14ac:dyDescent="0.25">
      <c r="A5406">
        <v>1031</v>
      </c>
      <c r="B5406">
        <v>13394</v>
      </c>
      <c r="C5406" t="s">
        <v>17</v>
      </c>
      <c r="D5406" s="1">
        <v>40148.498611111114</v>
      </c>
      <c r="E5406" s="1">
        <v>40885.48333333333</v>
      </c>
      <c r="F5406">
        <v>2</v>
      </c>
      <c r="G5406">
        <v>19</v>
      </c>
      <c r="H5406">
        <v>254</v>
      </c>
      <c r="I5406">
        <v>5354</v>
      </c>
      <c r="J5406">
        <v>6621.7</v>
      </c>
      <c r="K5406">
        <v>348.51</v>
      </c>
      <c r="L5406">
        <v>5</v>
      </c>
      <c r="M5406">
        <v>5</v>
      </c>
      <c r="N5406">
        <v>5</v>
      </c>
      <c r="O5406" t="s">
        <v>146</v>
      </c>
      <c r="P5406">
        <v>15</v>
      </c>
      <c r="Q5406" t="s">
        <v>129</v>
      </c>
      <c r="T5406">
        <v>17837</v>
      </c>
      <c r="U5406" t="s">
        <v>17</v>
      </c>
      <c r="V5406" t="s">
        <v>129</v>
      </c>
      <c r="W5406">
        <v>43</v>
      </c>
      <c r="X5406">
        <v>8</v>
      </c>
      <c r="Y5406">
        <v>1535.33</v>
      </c>
      <c r="Z5406">
        <v>370.61</v>
      </c>
      <c r="AA5406">
        <v>1164.72</v>
      </c>
      <c r="AB5406">
        <v>794.11</v>
      </c>
      <c r="AC5406">
        <v>214.27</v>
      </c>
      <c r="AD5406" t="s">
        <v>194</v>
      </c>
      <c r="AE5406">
        <v>0</v>
      </c>
      <c r="AF5406">
        <v>2.14</v>
      </c>
      <c r="AG5406" t="s">
        <v>195</v>
      </c>
      <c r="AH5406" t="s">
        <v>196</v>
      </c>
    </row>
    <row r="5407" spans="1:34" x14ac:dyDescent="0.25">
      <c r="A5407">
        <v>2185</v>
      </c>
      <c r="B5407">
        <v>14562</v>
      </c>
      <c r="C5407" t="s">
        <v>17</v>
      </c>
      <c r="D5407" s="1">
        <v>40216.590277777781</v>
      </c>
      <c r="E5407" s="1">
        <v>40883.461805555555</v>
      </c>
      <c r="F5407">
        <v>4</v>
      </c>
      <c r="G5407">
        <v>26</v>
      </c>
      <c r="H5407">
        <v>245</v>
      </c>
      <c r="I5407">
        <v>2574</v>
      </c>
      <c r="J5407">
        <v>6638.15</v>
      </c>
      <c r="K5407">
        <v>255.31</v>
      </c>
      <c r="L5407">
        <v>5</v>
      </c>
      <c r="M5407">
        <v>5</v>
      </c>
      <c r="N5407">
        <v>5</v>
      </c>
      <c r="O5407" t="s">
        <v>146</v>
      </c>
      <c r="P5407">
        <v>15</v>
      </c>
      <c r="Q5407" t="s">
        <v>129</v>
      </c>
      <c r="T5407">
        <v>17838</v>
      </c>
      <c r="U5407" t="s">
        <v>17</v>
      </c>
      <c r="V5407" t="s">
        <v>129</v>
      </c>
      <c r="W5407">
        <v>27</v>
      </c>
      <c r="X5407">
        <v>13</v>
      </c>
      <c r="Y5407">
        <v>5604.64</v>
      </c>
      <c r="Z5407">
        <v>0</v>
      </c>
      <c r="AA5407">
        <v>1065.8</v>
      </c>
      <c r="AB5407">
        <v>1065.8</v>
      </c>
      <c r="AD5407" t="s">
        <v>197</v>
      </c>
      <c r="AE5407">
        <v>0</v>
      </c>
      <c r="AF5407">
        <v>8.39</v>
      </c>
      <c r="AG5407" t="s">
        <v>198</v>
      </c>
      <c r="AH5407" t="s">
        <v>196</v>
      </c>
    </row>
    <row r="5408" spans="1:34" x14ac:dyDescent="0.25">
      <c r="A5408">
        <v>1582</v>
      </c>
      <c r="B5408">
        <v>13953</v>
      </c>
      <c r="C5408" t="s">
        <v>17</v>
      </c>
      <c r="D5408" s="1">
        <v>40158.540277777778</v>
      </c>
      <c r="E5408" s="1">
        <v>40879.669444444444</v>
      </c>
      <c r="F5408">
        <v>8</v>
      </c>
      <c r="G5408">
        <v>12</v>
      </c>
      <c r="H5408">
        <v>8</v>
      </c>
      <c r="I5408">
        <v>5224</v>
      </c>
      <c r="J5408">
        <v>6640.68</v>
      </c>
      <c r="K5408">
        <v>553.39</v>
      </c>
      <c r="L5408">
        <v>5</v>
      </c>
      <c r="M5408">
        <v>5</v>
      </c>
      <c r="N5408">
        <v>5</v>
      </c>
      <c r="O5408" t="s">
        <v>146</v>
      </c>
      <c r="P5408">
        <v>15</v>
      </c>
      <c r="Q5408" t="s">
        <v>129</v>
      </c>
      <c r="T5408">
        <v>17839</v>
      </c>
      <c r="U5408" t="s">
        <v>17</v>
      </c>
      <c r="V5408" t="s">
        <v>24</v>
      </c>
      <c r="W5408">
        <v>43</v>
      </c>
      <c r="X5408">
        <v>1</v>
      </c>
      <c r="Y5408">
        <v>318.14999999999998</v>
      </c>
      <c r="Z5408">
        <v>0</v>
      </c>
      <c r="AA5408">
        <v>318.14999999999998</v>
      </c>
      <c r="AB5408">
        <v>318.14999999999998</v>
      </c>
      <c r="AD5408" t="s">
        <v>197</v>
      </c>
      <c r="AE5408">
        <v>0</v>
      </c>
      <c r="AF5408">
        <v>0</v>
      </c>
      <c r="AG5408" t="s">
        <v>198</v>
      </c>
      <c r="AH5408" t="s">
        <v>196</v>
      </c>
    </row>
    <row r="5409" spans="1:34" x14ac:dyDescent="0.25">
      <c r="A5409">
        <v>4600</v>
      </c>
      <c r="B5409">
        <v>17001</v>
      </c>
      <c r="C5409" t="s">
        <v>17</v>
      </c>
      <c r="D5409" s="1">
        <v>40262.52847222222</v>
      </c>
      <c r="E5409" s="1">
        <v>40886.401388888888</v>
      </c>
      <c r="F5409">
        <v>1</v>
      </c>
      <c r="G5409">
        <v>19</v>
      </c>
      <c r="H5409">
        <v>108</v>
      </c>
      <c r="I5409">
        <v>3782</v>
      </c>
      <c r="J5409">
        <v>6640.8</v>
      </c>
      <c r="K5409">
        <v>349.52</v>
      </c>
      <c r="L5409">
        <v>5</v>
      </c>
      <c r="M5409">
        <v>5</v>
      </c>
      <c r="N5409">
        <v>5</v>
      </c>
      <c r="O5409" t="s">
        <v>146</v>
      </c>
      <c r="P5409">
        <v>15</v>
      </c>
      <c r="Q5409" t="s">
        <v>129</v>
      </c>
      <c r="T5409">
        <v>17840</v>
      </c>
      <c r="U5409" t="s">
        <v>17</v>
      </c>
      <c r="V5409" t="s">
        <v>19</v>
      </c>
      <c r="W5409">
        <v>444</v>
      </c>
      <c r="X5409">
        <v>1</v>
      </c>
      <c r="Y5409">
        <v>175.9</v>
      </c>
      <c r="Z5409">
        <v>0</v>
      </c>
      <c r="AA5409">
        <v>0</v>
      </c>
      <c r="AB5409">
        <v>0</v>
      </c>
      <c r="AD5409" t="s">
        <v>191</v>
      </c>
      <c r="AE5409">
        <v>0</v>
      </c>
      <c r="AF5409">
        <v>0</v>
      </c>
      <c r="AG5409" t="s">
        <v>198</v>
      </c>
      <c r="AH5409" t="s">
        <v>196</v>
      </c>
    </row>
    <row r="5410" spans="1:34" x14ac:dyDescent="0.25">
      <c r="A5410">
        <v>4319</v>
      </c>
      <c r="B5410">
        <v>16717</v>
      </c>
      <c r="C5410" t="s">
        <v>17</v>
      </c>
      <c r="D5410" s="1">
        <v>40154.663194444445</v>
      </c>
      <c r="E5410" s="1">
        <v>40863.511111111111</v>
      </c>
      <c r="F5410">
        <v>24</v>
      </c>
      <c r="G5410">
        <v>14</v>
      </c>
      <c r="H5410">
        <v>274</v>
      </c>
      <c r="I5410">
        <v>3145</v>
      </c>
      <c r="J5410">
        <v>6663.68</v>
      </c>
      <c r="K5410">
        <v>475.98</v>
      </c>
      <c r="L5410">
        <v>4</v>
      </c>
      <c r="M5410">
        <v>5</v>
      </c>
      <c r="N5410">
        <v>5</v>
      </c>
      <c r="O5410" t="s">
        <v>148</v>
      </c>
      <c r="P5410">
        <v>14</v>
      </c>
      <c r="Q5410" t="s">
        <v>129</v>
      </c>
      <c r="T5410">
        <v>17841</v>
      </c>
      <c r="U5410" t="s">
        <v>17</v>
      </c>
      <c r="V5410" t="s">
        <v>129</v>
      </c>
      <c r="W5410">
        <v>2</v>
      </c>
      <c r="X5410">
        <v>211</v>
      </c>
      <c r="Y5410">
        <v>68519.95</v>
      </c>
      <c r="Z5410">
        <v>10519.04</v>
      </c>
      <c r="AA5410">
        <v>17186</v>
      </c>
      <c r="AB5410">
        <v>6666.96</v>
      </c>
      <c r="AC5410">
        <v>63.38</v>
      </c>
      <c r="AD5410" t="s">
        <v>194</v>
      </c>
      <c r="AE5410">
        <v>0</v>
      </c>
      <c r="AF5410">
        <v>1.8</v>
      </c>
      <c r="AG5410" t="s">
        <v>195</v>
      </c>
      <c r="AH5410" t="s">
        <v>196</v>
      </c>
    </row>
    <row r="5411" spans="1:34" x14ac:dyDescent="0.25">
      <c r="A5411">
        <v>2084</v>
      </c>
      <c r="B5411">
        <v>14461</v>
      </c>
      <c r="C5411" t="s">
        <v>17</v>
      </c>
      <c r="D5411" s="1">
        <v>40196.533333333333</v>
      </c>
      <c r="E5411" s="1">
        <v>40738.71597222222</v>
      </c>
      <c r="F5411">
        <v>149</v>
      </c>
      <c r="G5411">
        <v>13</v>
      </c>
      <c r="H5411">
        <v>514</v>
      </c>
      <c r="I5411">
        <v>3004</v>
      </c>
      <c r="J5411">
        <v>6676.52</v>
      </c>
      <c r="K5411">
        <v>513.58000000000004</v>
      </c>
      <c r="L5411">
        <v>3</v>
      </c>
      <c r="M5411">
        <v>5</v>
      </c>
      <c r="N5411">
        <v>5</v>
      </c>
      <c r="O5411" t="s">
        <v>150</v>
      </c>
      <c r="P5411">
        <v>13</v>
      </c>
      <c r="Q5411" t="s">
        <v>96</v>
      </c>
      <c r="T5411">
        <v>17842</v>
      </c>
      <c r="U5411" t="s">
        <v>17</v>
      </c>
      <c r="V5411" t="s">
        <v>19</v>
      </c>
      <c r="W5411">
        <v>603</v>
      </c>
      <c r="X5411">
        <v>1</v>
      </c>
      <c r="Y5411">
        <v>430.69</v>
      </c>
      <c r="Z5411">
        <v>0</v>
      </c>
      <c r="AA5411">
        <v>0</v>
      </c>
      <c r="AB5411">
        <v>0</v>
      </c>
      <c r="AD5411" t="s">
        <v>191</v>
      </c>
      <c r="AE5411">
        <v>0</v>
      </c>
      <c r="AF5411">
        <v>0</v>
      </c>
      <c r="AG5411" t="s">
        <v>198</v>
      </c>
      <c r="AH5411" t="s">
        <v>196</v>
      </c>
    </row>
    <row r="5412" spans="1:34" x14ac:dyDescent="0.25">
      <c r="A5412">
        <v>5291</v>
      </c>
      <c r="B5412">
        <v>17700</v>
      </c>
      <c r="C5412" t="s">
        <v>17</v>
      </c>
      <c r="D5412" s="1">
        <v>40148.484027777777</v>
      </c>
      <c r="E5412" s="1">
        <v>40870.493750000001</v>
      </c>
      <c r="F5412">
        <v>17</v>
      </c>
      <c r="G5412">
        <v>14</v>
      </c>
      <c r="H5412">
        <v>259</v>
      </c>
      <c r="I5412">
        <v>3469</v>
      </c>
      <c r="J5412">
        <v>6679.97</v>
      </c>
      <c r="K5412">
        <v>477.14</v>
      </c>
      <c r="L5412">
        <v>5</v>
      </c>
      <c r="M5412">
        <v>5</v>
      </c>
      <c r="N5412">
        <v>5</v>
      </c>
      <c r="O5412" t="s">
        <v>146</v>
      </c>
      <c r="P5412">
        <v>15</v>
      </c>
      <c r="Q5412" t="s">
        <v>129</v>
      </c>
      <c r="T5412">
        <v>17843</v>
      </c>
      <c r="U5412" t="s">
        <v>17</v>
      </c>
      <c r="V5412" t="s">
        <v>22</v>
      </c>
      <c r="W5412">
        <v>304</v>
      </c>
      <c r="X5412">
        <v>2</v>
      </c>
      <c r="Y5412">
        <v>312.64999999999998</v>
      </c>
      <c r="Z5412">
        <v>0</v>
      </c>
      <c r="AA5412">
        <v>0</v>
      </c>
      <c r="AB5412">
        <v>0</v>
      </c>
      <c r="AD5412" t="s">
        <v>191</v>
      </c>
      <c r="AE5412">
        <v>0</v>
      </c>
      <c r="AF5412">
        <v>0</v>
      </c>
      <c r="AG5412" t="s">
        <v>198</v>
      </c>
      <c r="AH5412" t="s">
        <v>199</v>
      </c>
    </row>
    <row r="5413" spans="1:34" x14ac:dyDescent="0.25">
      <c r="A5413">
        <v>1021</v>
      </c>
      <c r="B5413">
        <v>13384</v>
      </c>
      <c r="C5413" t="s">
        <v>17</v>
      </c>
      <c r="D5413" s="1">
        <v>40386.515277777777</v>
      </c>
      <c r="E5413" s="1">
        <v>40856.461111111108</v>
      </c>
      <c r="F5413">
        <v>31</v>
      </c>
      <c r="G5413">
        <v>11</v>
      </c>
      <c r="H5413">
        <v>192</v>
      </c>
      <c r="I5413">
        <v>4142</v>
      </c>
      <c r="J5413">
        <v>6680.83</v>
      </c>
      <c r="K5413">
        <v>607.35</v>
      </c>
      <c r="L5413">
        <v>4</v>
      </c>
      <c r="M5413">
        <v>5</v>
      </c>
      <c r="N5413">
        <v>5</v>
      </c>
      <c r="O5413" t="s">
        <v>148</v>
      </c>
      <c r="P5413">
        <v>14</v>
      </c>
      <c r="Q5413" t="s">
        <v>129</v>
      </c>
      <c r="T5413">
        <v>17844</v>
      </c>
      <c r="U5413" t="s">
        <v>33</v>
      </c>
      <c r="V5413" t="s">
        <v>22</v>
      </c>
      <c r="W5413">
        <v>107</v>
      </c>
      <c r="X5413">
        <v>1</v>
      </c>
      <c r="Y5413">
        <v>51.56</v>
      </c>
      <c r="Z5413">
        <v>51.56</v>
      </c>
      <c r="AA5413">
        <v>0</v>
      </c>
      <c r="AB5413">
        <v>-51.56</v>
      </c>
      <c r="AC5413">
        <v>-100</v>
      </c>
      <c r="AD5413" t="s">
        <v>201</v>
      </c>
      <c r="AE5413">
        <v>51.56</v>
      </c>
      <c r="AF5413">
        <v>0</v>
      </c>
      <c r="AG5413" t="s">
        <v>198</v>
      </c>
      <c r="AH5413" t="s">
        <v>199</v>
      </c>
    </row>
    <row r="5414" spans="1:34" x14ac:dyDescent="0.25">
      <c r="A5414">
        <v>3871</v>
      </c>
      <c r="B5414">
        <v>16265</v>
      </c>
      <c r="C5414" t="s">
        <v>17</v>
      </c>
      <c r="D5414" s="1">
        <v>40479.637499999997</v>
      </c>
      <c r="E5414" s="1">
        <v>40877.695138888892</v>
      </c>
      <c r="F5414">
        <v>10</v>
      </c>
      <c r="G5414">
        <v>12</v>
      </c>
      <c r="H5414">
        <v>191</v>
      </c>
      <c r="I5414">
        <v>3209</v>
      </c>
      <c r="J5414">
        <v>6685.17</v>
      </c>
      <c r="K5414">
        <v>557.1</v>
      </c>
      <c r="L5414">
        <v>5</v>
      </c>
      <c r="M5414">
        <v>5</v>
      </c>
      <c r="N5414">
        <v>5</v>
      </c>
      <c r="O5414" t="s">
        <v>146</v>
      </c>
      <c r="P5414">
        <v>15</v>
      </c>
      <c r="Q5414" t="s">
        <v>129</v>
      </c>
      <c r="T5414">
        <v>17845</v>
      </c>
      <c r="U5414" t="s">
        <v>17</v>
      </c>
      <c r="V5414" t="s">
        <v>40</v>
      </c>
      <c r="W5414">
        <v>556</v>
      </c>
      <c r="X5414">
        <v>4</v>
      </c>
      <c r="Y5414">
        <v>596.09</v>
      </c>
      <c r="Z5414">
        <v>0</v>
      </c>
      <c r="AA5414">
        <v>0</v>
      </c>
      <c r="AB5414">
        <v>0</v>
      </c>
      <c r="AD5414" t="s">
        <v>191</v>
      </c>
      <c r="AE5414">
        <v>0</v>
      </c>
      <c r="AF5414">
        <v>0</v>
      </c>
      <c r="AG5414" t="s">
        <v>200</v>
      </c>
      <c r="AH5414" t="s">
        <v>193</v>
      </c>
    </row>
    <row r="5415" spans="1:34" x14ac:dyDescent="0.25">
      <c r="A5415">
        <v>5564</v>
      </c>
      <c r="B5415">
        <v>17975</v>
      </c>
      <c r="C5415" t="s">
        <v>17</v>
      </c>
      <c r="D5415" s="1">
        <v>40396.474999999999</v>
      </c>
      <c r="E5415" s="1">
        <v>40871.560416666667</v>
      </c>
      <c r="F5415">
        <v>16</v>
      </c>
      <c r="G5415">
        <v>24</v>
      </c>
      <c r="H5415">
        <v>242</v>
      </c>
      <c r="I5415">
        <v>2177</v>
      </c>
      <c r="J5415">
        <v>6693.03</v>
      </c>
      <c r="K5415">
        <v>278.88</v>
      </c>
      <c r="L5415">
        <v>5</v>
      </c>
      <c r="M5415">
        <v>5</v>
      </c>
      <c r="N5415">
        <v>5</v>
      </c>
      <c r="O5415" t="s">
        <v>146</v>
      </c>
      <c r="P5415">
        <v>15</v>
      </c>
      <c r="Q5415" t="s">
        <v>129</v>
      </c>
      <c r="T5415">
        <v>17847</v>
      </c>
      <c r="U5415" t="s">
        <v>17</v>
      </c>
      <c r="V5415" t="s">
        <v>29</v>
      </c>
      <c r="W5415">
        <v>516</v>
      </c>
      <c r="X5415">
        <v>2</v>
      </c>
      <c r="Y5415">
        <v>125.74</v>
      </c>
      <c r="Z5415">
        <v>0</v>
      </c>
      <c r="AA5415">
        <v>0</v>
      </c>
      <c r="AB5415">
        <v>0</v>
      </c>
      <c r="AD5415" t="s">
        <v>191</v>
      </c>
      <c r="AE5415">
        <v>0</v>
      </c>
      <c r="AF5415">
        <v>0</v>
      </c>
      <c r="AG5415" t="s">
        <v>198</v>
      </c>
      <c r="AH5415" t="s">
        <v>199</v>
      </c>
    </row>
    <row r="5416" spans="1:34" x14ac:dyDescent="0.25">
      <c r="A5416">
        <v>4102</v>
      </c>
      <c r="B5416">
        <v>16497</v>
      </c>
      <c r="C5416" t="s">
        <v>17</v>
      </c>
      <c r="D5416" s="1">
        <v>40150.59097222222</v>
      </c>
      <c r="E5416" s="1">
        <v>40837.454861111109</v>
      </c>
      <c r="F5416">
        <v>50</v>
      </c>
      <c r="G5416">
        <v>23</v>
      </c>
      <c r="H5416">
        <v>239</v>
      </c>
      <c r="I5416">
        <v>3050</v>
      </c>
      <c r="J5416">
        <v>6695.28</v>
      </c>
      <c r="K5416">
        <v>291.10000000000002</v>
      </c>
      <c r="L5416">
        <v>4</v>
      </c>
      <c r="M5416">
        <v>5</v>
      </c>
      <c r="N5416">
        <v>5</v>
      </c>
      <c r="O5416" t="s">
        <v>148</v>
      </c>
      <c r="P5416">
        <v>14</v>
      </c>
      <c r="Q5416" t="s">
        <v>129</v>
      </c>
      <c r="T5416">
        <v>17848</v>
      </c>
      <c r="U5416" t="s">
        <v>17</v>
      </c>
      <c r="V5416" t="s">
        <v>96</v>
      </c>
      <c r="W5416">
        <v>82</v>
      </c>
      <c r="X5416">
        <v>30</v>
      </c>
      <c r="Y5416">
        <v>3538.46</v>
      </c>
      <c r="Z5416">
        <v>433.23</v>
      </c>
      <c r="AA5416">
        <v>79.599999999999994</v>
      </c>
      <c r="AB5416">
        <v>-353.63</v>
      </c>
      <c r="AC5416">
        <v>-81.63</v>
      </c>
      <c r="AD5416" t="s">
        <v>204</v>
      </c>
      <c r="AE5416">
        <v>353.63</v>
      </c>
      <c r="AF5416">
        <v>0.36</v>
      </c>
      <c r="AG5416" t="s">
        <v>205</v>
      </c>
      <c r="AH5416" t="s">
        <v>193</v>
      </c>
    </row>
    <row r="5417" spans="1:34" x14ac:dyDescent="0.25">
      <c r="A5417">
        <v>1365</v>
      </c>
      <c r="B5417">
        <v>13734</v>
      </c>
      <c r="C5417" t="s">
        <v>17</v>
      </c>
      <c r="D5417" s="1">
        <v>40284.362500000003</v>
      </c>
      <c r="E5417" s="1">
        <v>40378.50277777778</v>
      </c>
      <c r="F5417">
        <v>509</v>
      </c>
      <c r="G5417">
        <v>4</v>
      </c>
      <c r="H5417">
        <v>24</v>
      </c>
      <c r="I5417">
        <v>302</v>
      </c>
      <c r="J5417">
        <v>6695.69</v>
      </c>
      <c r="K5417">
        <v>1673.92</v>
      </c>
      <c r="L5417">
        <v>1</v>
      </c>
      <c r="M5417">
        <v>4</v>
      </c>
      <c r="N5417">
        <v>5</v>
      </c>
      <c r="O5417" t="s">
        <v>145</v>
      </c>
      <c r="P5417">
        <v>10</v>
      </c>
      <c r="Q5417" t="s">
        <v>40</v>
      </c>
      <c r="T5417">
        <v>17849</v>
      </c>
      <c r="U5417" t="s">
        <v>17</v>
      </c>
      <c r="V5417" t="s">
        <v>40</v>
      </c>
      <c r="W5417">
        <v>219</v>
      </c>
      <c r="X5417">
        <v>8</v>
      </c>
      <c r="Y5417">
        <v>1063.76</v>
      </c>
      <c r="Z5417">
        <v>0</v>
      </c>
      <c r="AA5417">
        <v>0</v>
      </c>
      <c r="AB5417">
        <v>0</v>
      </c>
      <c r="AD5417" t="s">
        <v>191</v>
      </c>
      <c r="AE5417">
        <v>0</v>
      </c>
      <c r="AF5417">
        <v>0</v>
      </c>
      <c r="AG5417" t="s">
        <v>200</v>
      </c>
      <c r="AH5417" t="s">
        <v>193</v>
      </c>
    </row>
    <row r="5418" spans="1:34" x14ac:dyDescent="0.25">
      <c r="A5418">
        <v>2463</v>
      </c>
      <c r="B5418">
        <v>14844</v>
      </c>
      <c r="C5418" t="s">
        <v>17</v>
      </c>
      <c r="D5418" s="1">
        <v>40280.534722222219</v>
      </c>
      <c r="E5418" s="1">
        <v>40823.445138888892</v>
      </c>
      <c r="F5418">
        <v>64</v>
      </c>
      <c r="G5418">
        <v>10</v>
      </c>
      <c r="H5418">
        <v>158</v>
      </c>
      <c r="I5418">
        <v>4369</v>
      </c>
      <c r="J5418">
        <v>6702.43</v>
      </c>
      <c r="K5418">
        <v>670.24</v>
      </c>
      <c r="L5418">
        <v>3</v>
      </c>
      <c r="M5418">
        <v>5</v>
      </c>
      <c r="N5418">
        <v>5</v>
      </c>
      <c r="O5418" t="s">
        <v>150</v>
      </c>
      <c r="P5418">
        <v>13</v>
      </c>
      <c r="Q5418" t="s">
        <v>96</v>
      </c>
      <c r="T5418">
        <v>17850</v>
      </c>
      <c r="U5418" t="s">
        <v>17</v>
      </c>
      <c r="V5418" t="s">
        <v>40</v>
      </c>
      <c r="W5418">
        <v>373</v>
      </c>
      <c r="X5418">
        <v>155</v>
      </c>
      <c r="Y5418">
        <v>51208.87</v>
      </c>
      <c r="Z5418">
        <v>0</v>
      </c>
      <c r="AA5418">
        <v>0</v>
      </c>
      <c r="AB5418">
        <v>0</v>
      </c>
      <c r="AD5418" t="s">
        <v>191</v>
      </c>
      <c r="AE5418">
        <v>0</v>
      </c>
      <c r="AF5418">
        <v>1.56</v>
      </c>
      <c r="AG5418" t="s">
        <v>200</v>
      </c>
      <c r="AH5418" t="s">
        <v>193</v>
      </c>
    </row>
    <row r="5419" spans="1:34" x14ac:dyDescent="0.25">
      <c r="A5419">
        <v>2937</v>
      </c>
      <c r="B5419">
        <v>15321</v>
      </c>
      <c r="C5419" t="s">
        <v>17</v>
      </c>
      <c r="D5419" s="1">
        <v>40212.407638888886</v>
      </c>
      <c r="E5419" s="1">
        <v>40816.402777777781</v>
      </c>
      <c r="F5419">
        <v>71</v>
      </c>
      <c r="G5419">
        <v>12</v>
      </c>
      <c r="H5419">
        <v>242</v>
      </c>
      <c r="I5419">
        <v>3653</v>
      </c>
      <c r="J5419">
        <v>6709.73</v>
      </c>
      <c r="K5419">
        <v>559.14</v>
      </c>
      <c r="L5419">
        <v>3</v>
      </c>
      <c r="M5419">
        <v>5</v>
      </c>
      <c r="N5419">
        <v>5</v>
      </c>
      <c r="O5419" t="s">
        <v>150</v>
      </c>
      <c r="P5419">
        <v>13</v>
      </c>
      <c r="Q5419" t="s">
        <v>96</v>
      </c>
      <c r="T5419">
        <v>17851</v>
      </c>
      <c r="U5419" t="s">
        <v>17</v>
      </c>
      <c r="V5419" t="s">
        <v>40</v>
      </c>
      <c r="W5419">
        <v>423</v>
      </c>
      <c r="X5419">
        <v>6</v>
      </c>
      <c r="Y5419">
        <v>1552.35</v>
      </c>
      <c r="Z5419">
        <v>0</v>
      </c>
      <c r="AA5419">
        <v>0</v>
      </c>
      <c r="AB5419">
        <v>0</v>
      </c>
      <c r="AD5419" t="s">
        <v>191</v>
      </c>
      <c r="AE5419">
        <v>0</v>
      </c>
      <c r="AF5419">
        <v>0</v>
      </c>
      <c r="AG5419" t="s">
        <v>200</v>
      </c>
      <c r="AH5419" t="s">
        <v>193</v>
      </c>
    </row>
    <row r="5420" spans="1:34" x14ac:dyDescent="0.25">
      <c r="A5420">
        <v>1445</v>
      </c>
      <c r="B5420">
        <v>13815</v>
      </c>
      <c r="C5420" t="s">
        <v>34</v>
      </c>
      <c r="D5420" s="1">
        <v>40221.43472222222</v>
      </c>
      <c r="E5420" s="1">
        <v>40864.59652777778</v>
      </c>
      <c r="F5420">
        <v>23</v>
      </c>
      <c r="G5420">
        <v>8</v>
      </c>
      <c r="H5420">
        <v>202</v>
      </c>
      <c r="I5420">
        <v>5340</v>
      </c>
      <c r="J5420">
        <v>6737.74</v>
      </c>
      <c r="K5420">
        <v>842.22</v>
      </c>
      <c r="L5420">
        <v>4</v>
      </c>
      <c r="M5420">
        <v>4</v>
      </c>
      <c r="N5420">
        <v>5</v>
      </c>
      <c r="O5420" t="s">
        <v>147</v>
      </c>
      <c r="P5420">
        <v>13</v>
      </c>
      <c r="Q5420" t="s">
        <v>129</v>
      </c>
      <c r="T5420">
        <v>17852</v>
      </c>
      <c r="U5420" t="s">
        <v>17</v>
      </c>
      <c r="V5420" t="s">
        <v>96</v>
      </c>
      <c r="W5420">
        <v>12</v>
      </c>
      <c r="X5420">
        <v>5</v>
      </c>
      <c r="Y5420">
        <v>657.81</v>
      </c>
      <c r="Z5420">
        <v>0</v>
      </c>
      <c r="AA5420">
        <v>114.34</v>
      </c>
      <c r="AB5420">
        <v>114.34</v>
      </c>
      <c r="AD5420" t="s">
        <v>197</v>
      </c>
      <c r="AE5420">
        <v>0</v>
      </c>
      <c r="AF5420">
        <v>0</v>
      </c>
      <c r="AG5420" t="s">
        <v>198</v>
      </c>
      <c r="AH5420" t="s">
        <v>196</v>
      </c>
    </row>
    <row r="5421" spans="1:34" x14ac:dyDescent="0.25">
      <c r="A5421">
        <v>1612</v>
      </c>
      <c r="B5421">
        <v>13983</v>
      </c>
      <c r="C5421" t="s">
        <v>17</v>
      </c>
      <c r="D5421" s="1">
        <v>40156.578472222223</v>
      </c>
      <c r="E5421" s="1">
        <v>40857.462500000001</v>
      </c>
      <c r="F5421">
        <v>30</v>
      </c>
      <c r="G5421">
        <v>21</v>
      </c>
      <c r="H5421">
        <v>238</v>
      </c>
      <c r="I5421">
        <v>3925</v>
      </c>
      <c r="J5421">
        <v>6753.89</v>
      </c>
      <c r="K5421">
        <v>321.61</v>
      </c>
      <c r="L5421">
        <v>4</v>
      </c>
      <c r="M5421">
        <v>5</v>
      </c>
      <c r="N5421">
        <v>5</v>
      </c>
      <c r="O5421" t="s">
        <v>148</v>
      </c>
      <c r="P5421">
        <v>14</v>
      </c>
      <c r="Q5421" t="s">
        <v>129</v>
      </c>
      <c r="T5421">
        <v>17853</v>
      </c>
      <c r="U5421" t="s">
        <v>17</v>
      </c>
      <c r="V5421" t="s">
        <v>40</v>
      </c>
      <c r="W5421">
        <v>408</v>
      </c>
      <c r="X5421">
        <v>3</v>
      </c>
      <c r="Y5421">
        <v>1596.29</v>
      </c>
      <c r="Z5421">
        <v>0</v>
      </c>
      <c r="AA5421">
        <v>0</v>
      </c>
      <c r="AB5421">
        <v>0</v>
      </c>
      <c r="AD5421" t="s">
        <v>191</v>
      </c>
      <c r="AE5421">
        <v>0</v>
      </c>
      <c r="AF5421">
        <v>0</v>
      </c>
      <c r="AG5421" t="s">
        <v>200</v>
      </c>
      <c r="AH5421" t="s">
        <v>193</v>
      </c>
    </row>
    <row r="5422" spans="1:34" x14ac:dyDescent="0.25">
      <c r="A5422">
        <v>1622</v>
      </c>
      <c r="B5422">
        <v>13993</v>
      </c>
      <c r="C5422" t="s">
        <v>17</v>
      </c>
      <c r="D5422" s="1">
        <v>40150.497916666667</v>
      </c>
      <c r="E5422" s="1">
        <v>40844.379166666666</v>
      </c>
      <c r="F5422">
        <v>43</v>
      </c>
      <c r="G5422">
        <v>19</v>
      </c>
      <c r="H5422">
        <v>110</v>
      </c>
      <c r="I5422">
        <v>2135</v>
      </c>
      <c r="J5422">
        <v>6775.71</v>
      </c>
      <c r="K5422">
        <v>356.62</v>
      </c>
      <c r="L5422">
        <v>4</v>
      </c>
      <c r="M5422">
        <v>5</v>
      </c>
      <c r="N5422">
        <v>5</v>
      </c>
      <c r="O5422" t="s">
        <v>148</v>
      </c>
      <c r="P5422">
        <v>14</v>
      </c>
      <c r="Q5422" t="s">
        <v>129</v>
      </c>
      <c r="T5422">
        <v>17854</v>
      </c>
      <c r="U5422" t="s">
        <v>17</v>
      </c>
      <c r="V5422" t="s">
        <v>96</v>
      </c>
      <c r="W5422">
        <v>186</v>
      </c>
      <c r="X5422">
        <v>6</v>
      </c>
      <c r="Y5422">
        <v>1068.5</v>
      </c>
      <c r="Z5422">
        <v>0</v>
      </c>
      <c r="AA5422">
        <v>0</v>
      </c>
      <c r="AB5422">
        <v>0</v>
      </c>
      <c r="AD5422" t="s">
        <v>191</v>
      </c>
      <c r="AE5422">
        <v>0</v>
      </c>
      <c r="AF5422">
        <v>0</v>
      </c>
      <c r="AG5422" t="s">
        <v>198</v>
      </c>
      <c r="AH5422" t="s">
        <v>196</v>
      </c>
    </row>
    <row r="5423" spans="1:34" x14ac:dyDescent="0.25">
      <c r="A5423">
        <v>2024</v>
      </c>
      <c r="B5423">
        <v>14401</v>
      </c>
      <c r="C5423" t="s">
        <v>17</v>
      </c>
      <c r="D5423" s="1">
        <v>40161.556944444441</v>
      </c>
      <c r="E5423" s="1">
        <v>40882.5625</v>
      </c>
      <c r="F5423">
        <v>5</v>
      </c>
      <c r="G5423">
        <v>22</v>
      </c>
      <c r="H5423">
        <v>171</v>
      </c>
      <c r="I5423">
        <v>6401</v>
      </c>
      <c r="J5423">
        <v>6795.9</v>
      </c>
      <c r="K5423">
        <v>308.89999999999998</v>
      </c>
      <c r="L5423">
        <v>5</v>
      </c>
      <c r="M5423">
        <v>5</v>
      </c>
      <c r="N5423">
        <v>5</v>
      </c>
      <c r="O5423" t="s">
        <v>146</v>
      </c>
      <c r="P5423">
        <v>15</v>
      </c>
      <c r="Q5423" t="s">
        <v>129</v>
      </c>
      <c r="T5423">
        <v>17855</v>
      </c>
      <c r="U5423" t="s">
        <v>17</v>
      </c>
      <c r="V5423" t="s">
        <v>19</v>
      </c>
      <c r="W5423">
        <v>373</v>
      </c>
      <c r="X5423">
        <v>1</v>
      </c>
      <c r="Y5423">
        <v>208.97</v>
      </c>
      <c r="Z5423">
        <v>0</v>
      </c>
      <c r="AA5423">
        <v>0</v>
      </c>
      <c r="AB5423">
        <v>0</v>
      </c>
      <c r="AD5423" t="s">
        <v>191</v>
      </c>
      <c r="AE5423">
        <v>0</v>
      </c>
      <c r="AF5423">
        <v>0</v>
      </c>
      <c r="AG5423" t="s">
        <v>198</v>
      </c>
      <c r="AH5423" t="s">
        <v>196</v>
      </c>
    </row>
    <row r="5424" spans="1:34" x14ac:dyDescent="0.25">
      <c r="A5424">
        <v>3026</v>
      </c>
      <c r="B5424">
        <v>15413</v>
      </c>
      <c r="C5424" t="s">
        <v>17</v>
      </c>
      <c r="D5424" s="1">
        <v>40148.429166666669</v>
      </c>
      <c r="E5424" s="1">
        <v>40195.481249999997</v>
      </c>
      <c r="F5424">
        <v>692</v>
      </c>
      <c r="G5424">
        <v>5</v>
      </c>
      <c r="H5424">
        <v>20</v>
      </c>
      <c r="I5424">
        <v>2694</v>
      </c>
      <c r="J5424">
        <v>6798.72</v>
      </c>
      <c r="K5424">
        <v>1359.74</v>
      </c>
      <c r="L5424">
        <v>1</v>
      </c>
      <c r="M5424">
        <v>4</v>
      </c>
      <c r="N5424">
        <v>5</v>
      </c>
      <c r="O5424" t="s">
        <v>145</v>
      </c>
      <c r="P5424">
        <v>10</v>
      </c>
      <c r="Q5424" t="s">
        <v>40</v>
      </c>
      <c r="T5424">
        <v>17856</v>
      </c>
      <c r="U5424" t="s">
        <v>17</v>
      </c>
      <c r="V5424" t="s">
        <v>24</v>
      </c>
      <c r="W5424">
        <v>2</v>
      </c>
      <c r="X5424">
        <v>4</v>
      </c>
      <c r="Y5424">
        <v>1418.03</v>
      </c>
      <c r="Z5424">
        <v>0</v>
      </c>
      <c r="AA5424">
        <v>275.39999999999998</v>
      </c>
      <c r="AB5424">
        <v>275.39999999999998</v>
      </c>
      <c r="AD5424" t="s">
        <v>197</v>
      </c>
      <c r="AE5424">
        <v>0</v>
      </c>
      <c r="AF5424">
        <v>1.71</v>
      </c>
      <c r="AG5424" t="s">
        <v>198</v>
      </c>
      <c r="AH5424" t="s">
        <v>196</v>
      </c>
    </row>
    <row r="5425" spans="1:34" x14ac:dyDescent="0.25">
      <c r="A5425">
        <v>3753</v>
      </c>
      <c r="B5425">
        <v>16145</v>
      </c>
      <c r="C5425" t="s">
        <v>17</v>
      </c>
      <c r="D5425" s="1">
        <v>40302.563194444447</v>
      </c>
      <c r="E5425" s="1">
        <v>40878.439583333333</v>
      </c>
      <c r="F5425">
        <v>9</v>
      </c>
      <c r="G5425">
        <v>19</v>
      </c>
      <c r="H5425">
        <v>217</v>
      </c>
      <c r="I5425">
        <v>5270</v>
      </c>
      <c r="J5425">
        <v>6805.44</v>
      </c>
      <c r="K5425">
        <v>358.18</v>
      </c>
      <c r="L5425">
        <v>5</v>
      </c>
      <c r="M5425">
        <v>5</v>
      </c>
      <c r="N5425">
        <v>5</v>
      </c>
      <c r="O5425" t="s">
        <v>146</v>
      </c>
      <c r="P5425">
        <v>15</v>
      </c>
      <c r="Q5425" t="s">
        <v>129</v>
      </c>
      <c r="T5425">
        <v>17857</v>
      </c>
      <c r="U5425" t="s">
        <v>17</v>
      </c>
      <c r="V5425" t="s">
        <v>129</v>
      </c>
      <c r="W5425">
        <v>5</v>
      </c>
      <c r="X5425">
        <v>23</v>
      </c>
      <c r="Y5425">
        <v>25769.54</v>
      </c>
      <c r="Z5425">
        <v>5470.68</v>
      </c>
      <c r="AA5425">
        <v>11047.02</v>
      </c>
      <c r="AB5425">
        <v>5576.34</v>
      </c>
      <c r="AC5425">
        <v>101.93</v>
      </c>
      <c r="AD5425" t="s">
        <v>194</v>
      </c>
      <c r="AE5425">
        <v>0</v>
      </c>
      <c r="AF5425">
        <v>0.45</v>
      </c>
      <c r="AG5425" t="s">
        <v>195</v>
      </c>
      <c r="AH5425" t="s">
        <v>196</v>
      </c>
    </row>
    <row r="5426" spans="1:34" x14ac:dyDescent="0.25">
      <c r="A5426">
        <v>476</v>
      </c>
      <c r="B5426">
        <v>12830</v>
      </c>
      <c r="C5426" t="s">
        <v>17</v>
      </c>
      <c r="D5426" s="1">
        <v>40715.453472222223</v>
      </c>
      <c r="E5426" s="1">
        <v>40849.495833333334</v>
      </c>
      <c r="F5426">
        <v>38</v>
      </c>
      <c r="G5426">
        <v>6</v>
      </c>
      <c r="H5426">
        <v>13</v>
      </c>
      <c r="I5426">
        <v>9848</v>
      </c>
      <c r="J5426">
        <v>6814.64</v>
      </c>
      <c r="K5426">
        <v>1135.77</v>
      </c>
      <c r="L5426">
        <v>4</v>
      </c>
      <c r="M5426">
        <v>4</v>
      </c>
      <c r="N5426">
        <v>5</v>
      </c>
      <c r="O5426" t="s">
        <v>147</v>
      </c>
      <c r="P5426">
        <v>13</v>
      </c>
      <c r="Q5426" t="s">
        <v>129</v>
      </c>
      <c r="T5426">
        <v>17858</v>
      </c>
      <c r="U5426" t="s">
        <v>17</v>
      </c>
      <c r="V5426" t="s">
        <v>129</v>
      </c>
      <c r="W5426">
        <v>6</v>
      </c>
      <c r="X5426">
        <v>30</v>
      </c>
      <c r="Y5426">
        <v>12518.65</v>
      </c>
      <c r="Z5426">
        <v>1036.45</v>
      </c>
      <c r="AA5426">
        <v>1499.41</v>
      </c>
      <c r="AB5426">
        <v>462.96</v>
      </c>
      <c r="AC5426">
        <v>44.67</v>
      </c>
      <c r="AD5426" t="s">
        <v>194</v>
      </c>
      <c r="AE5426">
        <v>0</v>
      </c>
      <c r="AF5426">
        <v>0.48</v>
      </c>
      <c r="AG5426" t="s">
        <v>195</v>
      </c>
      <c r="AH5426" t="s">
        <v>196</v>
      </c>
    </row>
    <row r="5427" spans="1:34" x14ac:dyDescent="0.25">
      <c r="A5427">
        <v>395</v>
      </c>
      <c r="B5427">
        <v>12749</v>
      </c>
      <c r="C5427" t="s">
        <v>17</v>
      </c>
      <c r="D5427" s="1">
        <v>40365.628472222219</v>
      </c>
      <c r="E5427" s="1">
        <v>40883.413888888892</v>
      </c>
      <c r="F5427">
        <v>4</v>
      </c>
      <c r="G5427">
        <v>9</v>
      </c>
      <c r="H5427">
        <v>259</v>
      </c>
      <c r="I5427">
        <v>2359</v>
      </c>
      <c r="J5427">
        <v>6847.36</v>
      </c>
      <c r="K5427">
        <v>760.82</v>
      </c>
      <c r="L5427">
        <v>5</v>
      </c>
      <c r="M5427">
        <v>5</v>
      </c>
      <c r="N5427">
        <v>5</v>
      </c>
      <c r="O5427" t="s">
        <v>146</v>
      </c>
      <c r="P5427">
        <v>15</v>
      </c>
      <c r="Q5427" t="s">
        <v>129</v>
      </c>
      <c r="T5427">
        <v>17859</v>
      </c>
      <c r="U5427" t="s">
        <v>17</v>
      </c>
      <c r="V5427" t="s">
        <v>19</v>
      </c>
      <c r="W5427">
        <v>305</v>
      </c>
      <c r="X5427">
        <v>1</v>
      </c>
      <c r="Y5427">
        <v>141.91999999999999</v>
      </c>
      <c r="Z5427">
        <v>0</v>
      </c>
      <c r="AA5427">
        <v>0</v>
      </c>
      <c r="AB5427">
        <v>0</v>
      </c>
      <c r="AD5427" t="s">
        <v>191</v>
      </c>
      <c r="AE5427">
        <v>0</v>
      </c>
      <c r="AF5427">
        <v>0</v>
      </c>
      <c r="AG5427" t="s">
        <v>198</v>
      </c>
      <c r="AH5427" t="s">
        <v>196</v>
      </c>
    </row>
    <row r="5428" spans="1:34" x14ac:dyDescent="0.25">
      <c r="A5428">
        <v>4006</v>
      </c>
      <c r="B5428">
        <v>16401</v>
      </c>
      <c r="C5428" t="s">
        <v>17</v>
      </c>
      <c r="D5428" s="1">
        <v>40331.550694444442</v>
      </c>
      <c r="E5428" s="1">
        <v>40885.760416666664</v>
      </c>
      <c r="F5428">
        <v>2</v>
      </c>
      <c r="G5428">
        <v>23</v>
      </c>
      <c r="H5428">
        <v>109</v>
      </c>
      <c r="I5428">
        <v>6033</v>
      </c>
      <c r="J5428">
        <v>6847.45</v>
      </c>
      <c r="K5428">
        <v>297.72000000000003</v>
      </c>
      <c r="L5428">
        <v>5</v>
      </c>
      <c r="M5428">
        <v>5</v>
      </c>
      <c r="N5428">
        <v>5</v>
      </c>
      <c r="O5428" t="s">
        <v>146</v>
      </c>
      <c r="P5428">
        <v>15</v>
      </c>
      <c r="Q5428" t="s">
        <v>129</v>
      </c>
      <c r="T5428">
        <v>17860</v>
      </c>
      <c r="U5428" t="s">
        <v>17</v>
      </c>
      <c r="V5428" t="s">
        <v>40</v>
      </c>
      <c r="W5428">
        <v>369</v>
      </c>
      <c r="X5428">
        <v>4</v>
      </c>
      <c r="Y5428">
        <v>717.39</v>
      </c>
      <c r="Z5428">
        <v>0</v>
      </c>
      <c r="AA5428">
        <v>0</v>
      </c>
      <c r="AB5428">
        <v>0</v>
      </c>
      <c r="AD5428" t="s">
        <v>191</v>
      </c>
      <c r="AE5428">
        <v>0</v>
      </c>
      <c r="AF5428">
        <v>0</v>
      </c>
      <c r="AG5428" t="s">
        <v>200</v>
      </c>
      <c r="AH5428" t="s">
        <v>193</v>
      </c>
    </row>
    <row r="5429" spans="1:34" x14ac:dyDescent="0.25">
      <c r="A5429">
        <v>5819</v>
      </c>
      <c r="B5429">
        <v>18231</v>
      </c>
      <c r="C5429" t="s">
        <v>17</v>
      </c>
      <c r="D5429" s="1">
        <v>40188.509027777778</v>
      </c>
      <c r="E5429" s="1">
        <v>40694.595833333333</v>
      </c>
      <c r="F5429">
        <v>193</v>
      </c>
      <c r="G5429">
        <v>28</v>
      </c>
      <c r="H5429">
        <v>217</v>
      </c>
      <c r="I5429">
        <v>2913</v>
      </c>
      <c r="J5429">
        <v>6848.27</v>
      </c>
      <c r="K5429">
        <v>244.58</v>
      </c>
      <c r="L5429">
        <v>2</v>
      </c>
      <c r="M5429">
        <v>5</v>
      </c>
      <c r="N5429">
        <v>5</v>
      </c>
      <c r="O5429" t="s">
        <v>156</v>
      </c>
      <c r="P5429">
        <v>12</v>
      </c>
      <c r="Q5429" t="s">
        <v>40</v>
      </c>
      <c r="T5429">
        <v>17861</v>
      </c>
      <c r="U5429" t="s">
        <v>17</v>
      </c>
      <c r="V5429" t="s">
        <v>129</v>
      </c>
      <c r="W5429">
        <v>4</v>
      </c>
      <c r="X5429">
        <v>18</v>
      </c>
      <c r="Y5429">
        <v>5088.29</v>
      </c>
      <c r="Z5429">
        <v>841.51</v>
      </c>
      <c r="AA5429">
        <v>798.39</v>
      </c>
      <c r="AB5429">
        <v>-43.12</v>
      </c>
      <c r="AC5429">
        <v>-5.12</v>
      </c>
      <c r="AD5429" t="s">
        <v>202</v>
      </c>
      <c r="AE5429">
        <v>43.12</v>
      </c>
      <c r="AF5429">
        <v>1.24</v>
      </c>
      <c r="AG5429" t="s">
        <v>198</v>
      </c>
      <c r="AH5429" t="s">
        <v>196</v>
      </c>
    </row>
    <row r="5430" spans="1:34" x14ac:dyDescent="0.25">
      <c r="A5430">
        <v>2746</v>
      </c>
      <c r="B5430">
        <v>15129</v>
      </c>
      <c r="C5430" t="s">
        <v>17</v>
      </c>
      <c r="D5430" s="1">
        <v>40276.71875</v>
      </c>
      <c r="E5430" s="1">
        <v>40836.611111111109</v>
      </c>
      <c r="F5430">
        <v>51</v>
      </c>
      <c r="G5430">
        <v>23</v>
      </c>
      <c r="H5430">
        <v>86</v>
      </c>
      <c r="I5430">
        <v>4002</v>
      </c>
      <c r="J5430">
        <v>6860.18</v>
      </c>
      <c r="K5430">
        <v>298.27</v>
      </c>
      <c r="L5430">
        <v>4</v>
      </c>
      <c r="M5430">
        <v>5</v>
      </c>
      <c r="N5430">
        <v>5</v>
      </c>
      <c r="O5430" t="s">
        <v>148</v>
      </c>
      <c r="P5430">
        <v>14</v>
      </c>
      <c r="Q5430" t="s">
        <v>129</v>
      </c>
      <c r="T5430">
        <v>17862</v>
      </c>
      <c r="U5430" t="s">
        <v>17</v>
      </c>
      <c r="V5430" t="s">
        <v>40</v>
      </c>
      <c r="W5430">
        <v>324</v>
      </c>
      <c r="X5430">
        <v>4</v>
      </c>
      <c r="Y5430">
        <v>1254.8900000000001</v>
      </c>
      <c r="Z5430">
        <v>0</v>
      </c>
      <c r="AA5430">
        <v>0</v>
      </c>
      <c r="AB5430">
        <v>0</v>
      </c>
      <c r="AD5430" t="s">
        <v>191</v>
      </c>
      <c r="AE5430">
        <v>0</v>
      </c>
      <c r="AF5430">
        <v>0</v>
      </c>
      <c r="AG5430" t="s">
        <v>200</v>
      </c>
      <c r="AH5430" t="s">
        <v>193</v>
      </c>
    </row>
    <row r="5431" spans="1:34" x14ac:dyDescent="0.25">
      <c r="A5431">
        <v>3776</v>
      </c>
      <c r="B5431">
        <v>16170</v>
      </c>
      <c r="C5431" t="s">
        <v>17</v>
      </c>
      <c r="D5431" s="1">
        <v>40227.576388888891</v>
      </c>
      <c r="E5431" s="1">
        <v>40836.347916666666</v>
      </c>
      <c r="F5431">
        <v>51</v>
      </c>
      <c r="G5431">
        <v>20</v>
      </c>
      <c r="H5431">
        <v>254</v>
      </c>
      <c r="I5431">
        <v>6056</v>
      </c>
      <c r="J5431">
        <v>6869</v>
      </c>
      <c r="K5431">
        <v>343.45</v>
      </c>
      <c r="L5431">
        <v>4</v>
      </c>
      <c r="M5431">
        <v>5</v>
      </c>
      <c r="N5431">
        <v>5</v>
      </c>
      <c r="O5431" t="s">
        <v>148</v>
      </c>
      <c r="P5431">
        <v>14</v>
      </c>
      <c r="Q5431" t="s">
        <v>129</v>
      </c>
      <c r="T5431">
        <v>17863</v>
      </c>
      <c r="U5431" t="s">
        <v>17</v>
      </c>
      <c r="V5431" t="s">
        <v>96</v>
      </c>
      <c r="W5431">
        <v>60</v>
      </c>
      <c r="X5431">
        <v>12</v>
      </c>
      <c r="Y5431">
        <v>5360.48</v>
      </c>
      <c r="Z5431">
        <v>413.38</v>
      </c>
      <c r="AA5431">
        <v>1374.72</v>
      </c>
      <c r="AB5431">
        <v>961.34</v>
      </c>
      <c r="AC5431">
        <v>232.56</v>
      </c>
      <c r="AD5431" t="s">
        <v>194</v>
      </c>
      <c r="AE5431">
        <v>0</v>
      </c>
      <c r="AF5431">
        <v>0</v>
      </c>
      <c r="AG5431" t="s">
        <v>195</v>
      </c>
      <c r="AH5431" t="s">
        <v>196</v>
      </c>
    </row>
    <row r="5432" spans="1:34" x14ac:dyDescent="0.25">
      <c r="A5432">
        <v>367</v>
      </c>
      <c r="B5432">
        <v>12720</v>
      </c>
      <c r="C5432" t="s">
        <v>34</v>
      </c>
      <c r="D5432" s="1">
        <v>40380.406944444447</v>
      </c>
      <c r="E5432" s="1">
        <v>40884.335416666669</v>
      </c>
      <c r="F5432">
        <v>3</v>
      </c>
      <c r="G5432">
        <v>29</v>
      </c>
      <c r="H5432">
        <v>261</v>
      </c>
      <c r="I5432">
        <v>5969</v>
      </c>
      <c r="J5432">
        <v>6905.28</v>
      </c>
      <c r="K5432">
        <v>238.11</v>
      </c>
      <c r="L5432">
        <v>5</v>
      </c>
      <c r="M5432">
        <v>5</v>
      </c>
      <c r="N5432">
        <v>5</v>
      </c>
      <c r="O5432" t="s">
        <v>146</v>
      </c>
      <c r="P5432">
        <v>15</v>
      </c>
      <c r="Q5432" t="s">
        <v>129</v>
      </c>
      <c r="T5432">
        <v>17864</v>
      </c>
      <c r="U5432" t="s">
        <v>17</v>
      </c>
      <c r="V5432" t="s">
        <v>96</v>
      </c>
      <c r="W5432">
        <v>13</v>
      </c>
      <c r="X5432">
        <v>5</v>
      </c>
      <c r="Y5432">
        <v>876.57</v>
      </c>
      <c r="Z5432">
        <v>0</v>
      </c>
      <c r="AA5432">
        <v>354</v>
      </c>
      <c r="AB5432">
        <v>354</v>
      </c>
      <c r="AD5432" t="s">
        <v>197</v>
      </c>
      <c r="AE5432">
        <v>0</v>
      </c>
      <c r="AF5432">
        <v>0</v>
      </c>
      <c r="AG5432" t="s">
        <v>198</v>
      </c>
      <c r="AH5432" t="s">
        <v>196</v>
      </c>
    </row>
    <row r="5433" spans="1:34" x14ac:dyDescent="0.25">
      <c r="A5433">
        <v>2917</v>
      </c>
      <c r="B5433">
        <v>15301</v>
      </c>
      <c r="C5433" t="s">
        <v>17</v>
      </c>
      <c r="D5433" s="1">
        <v>40436.65347222222</v>
      </c>
      <c r="E5433" s="1">
        <v>40836.414583333331</v>
      </c>
      <c r="F5433">
        <v>51</v>
      </c>
      <c r="G5433">
        <v>17</v>
      </c>
      <c r="H5433">
        <v>231</v>
      </c>
      <c r="I5433">
        <v>3763</v>
      </c>
      <c r="J5433">
        <v>6909.67</v>
      </c>
      <c r="K5433">
        <v>406.45</v>
      </c>
      <c r="L5433">
        <v>4</v>
      </c>
      <c r="M5433">
        <v>5</v>
      </c>
      <c r="N5433">
        <v>5</v>
      </c>
      <c r="O5433" t="s">
        <v>148</v>
      </c>
      <c r="P5433">
        <v>14</v>
      </c>
      <c r="Q5433" t="s">
        <v>129</v>
      </c>
      <c r="T5433">
        <v>17865</v>
      </c>
      <c r="U5433" t="s">
        <v>17</v>
      </c>
      <c r="V5433" t="s">
        <v>129</v>
      </c>
      <c r="W5433">
        <v>31</v>
      </c>
      <c r="X5433">
        <v>46</v>
      </c>
      <c r="Y5433">
        <v>26310.09</v>
      </c>
      <c r="Z5433">
        <v>2853.58</v>
      </c>
      <c r="AA5433">
        <v>3508.98</v>
      </c>
      <c r="AB5433">
        <v>655.4</v>
      </c>
      <c r="AC5433">
        <v>22.97</v>
      </c>
      <c r="AD5433" t="s">
        <v>194</v>
      </c>
      <c r="AE5433">
        <v>0</v>
      </c>
      <c r="AF5433">
        <v>2.76</v>
      </c>
      <c r="AG5433" t="s">
        <v>195</v>
      </c>
      <c r="AH5433" t="s">
        <v>196</v>
      </c>
    </row>
    <row r="5434" spans="1:34" x14ac:dyDescent="0.25">
      <c r="A5434">
        <v>3793</v>
      </c>
      <c r="B5434">
        <v>16187</v>
      </c>
      <c r="C5434" t="s">
        <v>17</v>
      </c>
      <c r="D5434" s="1">
        <v>40602.56527777778</v>
      </c>
      <c r="E5434" s="1">
        <v>40855.409722222219</v>
      </c>
      <c r="F5434">
        <v>32</v>
      </c>
      <c r="G5434">
        <v>15</v>
      </c>
      <c r="H5434">
        <v>160</v>
      </c>
      <c r="I5434">
        <v>5048</v>
      </c>
      <c r="J5434">
        <v>6911.44</v>
      </c>
      <c r="K5434">
        <v>460.76</v>
      </c>
      <c r="L5434">
        <v>4</v>
      </c>
      <c r="M5434">
        <v>5</v>
      </c>
      <c r="N5434">
        <v>5</v>
      </c>
      <c r="O5434" t="s">
        <v>148</v>
      </c>
      <c r="P5434">
        <v>14</v>
      </c>
      <c r="Q5434" t="s">
        <v>129</v>
      </c>
      <c r="T5434">
        <v>17866</v>
      </c>
      <c r="U5434" t="s">
        <v>17</v>
      </c>
      <c r="V5434" t="s">
        <v>22</v>
      </c>
      <c r="W5434">
        <v>143</v>
      </c>
      <c r="X5434">
        <v>3</v>
      </c>
      <c r="Y5434">
        <v>1134.95</v>
      </c>
      <c r="Z5434">
        <v>329.65</v>
      </c>
      <c r="AA5434">
        <v>0</v>
      </c>
      <c r="AB5434">
        <v>-329.65</v>
      </c>
      <c r="AC5434">
        <v>-100</v>
      </c>
      <c r="AD5434" t="s">
        <v>201</v>
      </c>
      <c r="AE5434">
        <v>329.65</v>
      </c>
      <c r="AF5434">
        <v>0.35</v>
      </c>
      <c r="AG5434" t="s">
        <v>198</v>
      </c>
      <c r="AH5434" t="s">
        <v>199</v>
      </c>
    </row>
    <row r="5435" spans="1:34" x14ac:dyDescent="0.25">
      <c r="A5435">
        <v>1185</v>
      </c>
      <c r="B5435">
        <v>13552</v>
      </c>
      <c r="C5435" t="s">
        <v>17</v>
      </c>
      <c r="D5435" s="1">
        <v>40228.561111111114</v>
      </c>
      <c r="E5435" s="1">
        <v>40820.638194444444</v>
      </c>
      <c r="F5435">
        <v>67</v>
      </c>
      <c r="G5435">
        <v>22</v>
      </c>
      <c r="H5435">
        <v>162</v>
      </c>
      <c r="I5435">
        <v>2630</v>
      </c>
      <c r="J5435">
        <v>6948.92</v>
      </c>
      <c r="K5435">
        <v>315.86</v>
      </c>
      <c r="L5435">
        <v>3</v>
      </c>
      <c r="M5435">
        <v>5</v>
      </c>
      <c r="N5435">
        <v>5</v>
      </c>
      <c r="O5435" t="s">
        <v>150</v>
      </c>
      <c r="P5435">
        <v>13</v>
      </c>
      <c r="Q5435" t="s">
        <v>96</v>
      </c>
      <c r="T5435">
        <v>17867</v>
      </c>
      <c r="U5435" t="s">
        <v>17</v>
      </c>
      <c r="V5435" t="s">
        <v>129</v>
      </c>
      <c r="W5435">
        <v>31</v>
      </c>
      <c r="X5435">
        <v>14</v>
      </c>
      <c r="Y5435">
        <v>1560.72</v>
      </c>
      <c r="Z5435">
        <v>353.43</v>
      </c>
      <c r="AA5435">
        <v>200.39</v>
      </c>
      <c r="AB5435">
        <v>-153.04</v>
      </c>
      <c r="AC5435">
        <v>-43.3</v>
      </c>
      <c r="AD5435" t="s">
        <v>204</v>
      </c>
      <c r="AE5435">
        <v>153.04</v>
      </c>
      <c r="AF5435">
        <v>46.48</v>
      </c>
      <c r="AG5435" t="s">
        <v>205</v>
      </c>
      <c r="AH5435" t="s">
        <v>193</v>
      </c>
    </row>
    <row r="5436" spans="1:34" x14ac:dyDescent="0.25">
      <c r="A5436">
        <v>487</v>
      </c>
      <c r="B5436">
        <v>12841</v>
      </c>
      <c r="C5436" t="s">
        <v>17</v>
      </c>
      <c r="D5436" s="1">
        <v>40367.651388888888</v>
      </c>
      <c r="E5436" s="1">
        <v>40882.467361111114</v>
      </c>
      <c r="F5436">
        <v>5</v>
      </c>
      <c r="G5436">
        <v>40</v>
      </c>
      <c r="H5436">
        <v>307</v>
      </c>
      <c r="I5436">
        <v>5008</v>
      </c>
      <c r="J5436">
        <v>6958.2</v>
      </c>
      <c r="K5436">
        <v>173.96</v>
      </c>
      <c r="L5436">
        <v>5</v>
      </c>
      <c r="M5436">
        <v>5</v>
      </c>
      <c r="N5436">
        <v>5</v>
      </c>
      <c r="O5436" t="s">
        <v>146</v>
      </c>
      <c r="P5436">
        <v>15</v>
      </c>
      <c r="Q5436" t="s">
        <v>129</v>
      </c>
      <c r="T5436">
        <v>17868</v>
      </c>
      <c r="U5436" t="s">
        <v>17</v>
      </c>
      <c r="V5436" t="s">
        <v>19</v>
      </c>
      <c r="W5436">
        <v>387</v>
      </c>
      <c r="X5436">
        <v>1</v>
      </c>
      <c r="Y5436">
        <v>227.15</v>
      </c>
      <c r="Z5436">
        <v>0</v>
      </c>
      <c r="AA5436">
        <v>0</v>
      </c>
      <c r="AB5436">
        <v>0</v>
      </c>
      <c r="AD5436" t="s">
        <v>191</v>
      </c>
      <c r="AE5436">
        <v>0</v>
      </c>
      <c r="AF5436">
        <v>0</v>
      </c>
      <c r="AG5436" t="s">
        <v>198</v>
      </c>
      <c r="AH5436" t="s">
        <v>196</v>
      </c>
    </row>
    <row r="5437" spans="1:34" x14ac:dyDescent="0.25">
      <c r="A5437">
        <v>5281</v>
      </c>
      <c r="B5437">
        <v>17690</v>
      </c>
      <c r="C5437" t="s">
        <v>17</v>
      </c>
      <c r="D5437" s="1">
        <v>40212.601388888892</v>
      </c>
      <c r="E5437" s="1">
        <v>40856.636805555558</v>
      </c>
      <c r="F5437">
        <v>31</v>
      </c>
      <c r="G5437">
        <v>20</v>
      </c>
      <c r="H5437">
        <v>237</v>
      </c>
      <c r="I5437">
        <v>2939</v>
      </c>
      <c r="J5437">
        <v>6963.8</v>
      </c>
      <c r="K5437">
        <v>348.19</v>
      </c>
      <c r="L5437">
        <v>4</v>
      </c>
      <c r="M5437">
        <v>5</v>
      </c>
      <c r="N5437">
        <v>5</v>
      </c>
      <c r="O5437" t="s">
        <v>148</v>
      </c>
      <c r="P5437">
        <v>14</v>
      </c>
      <c r="Q5437" t="s">
        <v>129</v>
      </c>
      <c r="T5437">
        <v>17869</v>
      </c>
      <c r="U5437" t="s">
        <v>17</v>
      </c>
      <c r="V5437" t="s">
        <v>96</v>
      </c>
      <c r="W5437">
        <v>108</v>
      </c>
      <c r="X5437">
        <v>7</v>
      </c>
      <c r="Y5437">
        <v>813.64</v>
      </c>
      <c r="Z5437">
        <v>117.22</v>
      </c>
      <c r="AA5437">
        <v>0</v>
      </c>
      <c r="AB5437">
        <v>-117.22</v>
      </c>
      <c r="AC5437">
        <v>-100</v>
      </c>
      <c r="AD5437" t="s">
        <v>201</v>
      </c>
      <c r="AE5437">
        <v>117.22</v>
      </c>
      <c r="AF5437">
        <v>0</v>
      </c>
      <c r="AG5437" t="s">
        <v>198</v>
      </c>
      <c r="AH5437" t="s">
        <v>196</v>
      </c>
    </row>
    <row r="5438" spans="1:34" x14ac:dyDescent="0.25">
      <c r="A5438">
        <v>4539</v>
      </c>
      <c r="B5438">
        <v>16938</v>
      </c>
      <c r="C5438" t="s">
        <v>17</v>
      </c>
      <c r="D5438" s="1">
        <v>40226.615972222222</v>
      </c>
      <c r="E5438" s="1">
        <v>40878.430555555555</v>
      </c>
      <c r="F5438">
        <v>9</v>
      </c>
      <c r="G5438">
        <v>9</v>
      </c>
      <c r="H5438">
        <v>547</v>
      </c>
      <c r="I5438">
        <v>5041</v>
      </c>
      <c r="J5438">
        <v>6995.36</v>
      </c>
      <c r="K5438">
        <v>777.26</v>
      </c>
      <c r="L5438">
        <v>5</v>
      </c>
      <c r="M5438">
        <v>5</v>
      </c>
      <c r="N5438">
        <v>5</v>
      </c>
      <c r="O5438" t="s">
        <v>146</v>
      </c>
      <c r="P5438">
        <v>15</v>
      </c>
      <c r="Q5438" t="s">
        <v>129</v>
      </c>
      <c r="T5438">
        <v>17870</v>
      </c>
      <c r="U5438" t="s">
        <v>17</v>
      </c>
      <c r="V5438" t="s">
        <v>129</v>
      </c>
      <c r="W5438">
        <v>3</v>
      </c>
      <c r="X5438">
        <v>13</v>
      </c>
      <c r="Y5438">
        <v>2753.29</v>
      </c>
      <c r="Z5438">
        <v>418.97</v>
      </c>
      <c r="AA5438">
        <v>1120.52</v>
      </c>
      <c r="AB5438">
        <v>701.55</v>
      </c>
      <c r="AC5438">
        <v>167.45</v>
      </c>
      <c r="AD5438" t="s">
        <v>194</v>
      </c>
      <c r="AE5438">
        <v>0</v>
      </c>
      <c r="AF5438">
        <v>0.18</v>
      </c>
      <c r="AG5438" t="s">
        <v>195</v>
      </c>
      <c r="AH5438" t="s">
        <v>196</v>
      </c>
    </row>
    <row r="5439" spans="1:34" x14ac:dyDescent="0.25">
      <c r="A5439">
        <v>5554</v>
      </c>
      <c r="B5439">
        <v>17965</v>
      </c>
      <c r="C5439" t="s">
        <v>17</v>
      </c>
      <c r="D5439" s="1">
        <v>40161.554861111108</v>
      </c>
      <c r="E5439" s="1">
        <v>40849.396527777775</v>
      </c>
      <c r="F5439">
        <v>38</v>
      </c>
      <c r="G5439">
        <v>29</v>
      </c>
      <c r="H5439">
        <v>587</v>
      </c>
      <c r="I5439">
        <v>4380</v>
      </c>
      <c r="J5439">
        <v>7002.9</v>
      </c>
      <c r="K5439">
        <v>241.48</v>
      </c>
      <c r="L5439">
        <v>4</v>
      </c>
      <c r="M5439">
        <v>5</v>
      </c>
      <c r="N5439">
        <v>5</v>
      </c>
      <c r="O5439" t="s">
        <v>148</v>
      </c>
      <c r="P5439">
        <v>14</v>
      </c>
      <c r="Q5439" t="s">
        <v>129</v>
      </c>
      <c r="T5439">
        <v>17871</v>
      </c>
      <c r="U5439" t="s">
        <v>17</v>
      </c>
      <c r="V5439" t="s">
        <v>40</v>
      </c>
      <c r="W5439">
        <v>205</v>
      </c>
      <c r="X5439">
        <v>5</v>
      </c>
      <c r="Y5439">
        <v>1068.95</v>
      </c>
      <c r="Z5439">
        <v>0</v>
      </c>
      <c r="AA5439">
        <v>0</v>
      </c>
      <c r="AB5439">
        <v>0</v>
      </c>
      <c r="AD5439" t="s">
        <v>191</v>
      </c>
      <c r="AE5439">
        <v>0</v>
      </c>
      <c r="AF5439">
        <v>0</v>
      </c>
      <c r="AG5439" t="s">
        <v>200</v>
      </c>
      <c r="AH5439" t="s">
        <v>193</v>
      </c>
    </row>
    <row r="5440" spans="1:34" x14ac:dyDescent="0.25">
      <c r="A5440">
        <v>825</v>
      </c>
      <c r="B5440">
        <v>13183</v>
      </c>
      <c r="C5440" t="s">
        <v>17</v>
      </c>
      <c r="D5440" s="1">
        <v>40251.522222222222</v>
      </c>
      <c r="E5440" s="1">
        <v>40879.4375</v>
      </c>
      <c r="F5440">
        <v>8</v>
      </c>
      <c r="G5440">
        <v>15</v>
      </c>
      <c r="H5440">
        <v>64</v>
      </c>
      <c r="I5440">
        <v>4027</v>
      </c>
      <c r="J5440">
        <v>7036.18</v>
      </c>
      <c r="K5440">
        <v>469.08</v>
      </c>
      <c r="L5440">
        <v>5</v>
      </c>
      <c r="M5440">
        <v>5</v>
      </c>
      <c r="N5440">
        <v>5</v>
      </c>
      <c r="O5440" t="s">
        <v>146</v>
      </c>
      <c r="P5440">
        <v>15</v>
      </c>
      <c r="Q5440" t="s">
        <v>129</v>
      </c>
      <c r="T5440">
        <v>17872</v>
      </c>
      <c r="U5440" t="s">
        <v>17</v>
      </c>
      <c r="V5440" t="s">
        <v>19</v>
      </c>
      <c r="W5440">
        <v>382</v>
      </c>
      <c r="X5440">
        <v>1</v>
      </c>
      <c r="Y5440">
        <v>235.87</v>
      </c>
      <c r="Z5440">
        <v>0</v>
      </c>
      <c r="AA5440">
        <v>0</v>
      </c>
      <c r="AB5440">
        <v>0</v>
      </c>
      <c r="AD5440" t="s">
        <v>191</v>
      </c>
      <c r="AE5440">
        <v>0</v>
      </c>
      <c r="AF5440">
        <v>0</v>
      </c>
      <c r="AG5440" t="s">
        <v>198</v>
      </c>
      <c r="AH5440" t="s">
        <v>196</v>
      </c>
    </row>
    <row r="5441" spans="1:34" x14ac:dyDescent="0.25">
      <c r="A5441">
        <v>5360</v>
      </c>
      <c r="B5441">
        <v>17769</v>
      </c>
      <c r="C5441" t="s">
        <v>17</v>
      </c>
      <c r="D5441" s="1">
        <v>40197.481249999997</v>
      </c>
      <c r="E5441" s="1">
        <v>40874.470833333333</v>
      </c>
      <c r="F5441">
        <v>13</v>
      </c>
      <c r="G5441">
        <v>17</v>
      </c>
      <c r="H5441">
        <v>330</v>
      </c>
      <c r="I5441">
        <v>3157</v>
      </c>
      <c r="J5441">
        <v>7053.38</v>
      </c>
      <c r="K5441">
        <v>414.9</v>
      </c>
      <c r="L5441">
        <v>5</v>
      </c>
      <c r="M5441">
        <v>5</v>
      </c>
      <c r="N5441">
        <v>5</v>
      </c>
      <c r="O5441" t="s">
        <v>146</v>
      </c>
      <c r="P5441">
        <v>15</v>
      </c>
      <c r="Q5441" t="s">
        <v>129</v>
      </c>
      <c r="T5441">
        <v>17873</v>
      </c>
      <c r="U5441" t="s">
        <v>17</v>
      </c>
      <c r="V5441" t="s">
        <v>96</v>
      </c>
      <c r="W5441">
        <v>81</v>
      </c>
      <c r="X5441">
        <v>18</v>
      </c>
      <c r="Y5441">
        <v>6135.95</v>
      </c>
      <c r="Z5441">
        <v>0</v>
      </c>
      <c r="AA5441">
        <v>272.04000000000002</v>
      </c>
      <c r="AB5441">
        <v>272.04000000000002</v>
      </c>
      <c r="AD5441" t="s">
        <v>197</v>
      </c>
      <c r="AE5441">
        <v>0</v>
      </c>
      <c r="AF5441">
        <v>4.67</v>
      </c>
      <c r="AG5441" t="s">
        <v>198</v>
      </c>
      <c r="AH5441" t="s">
        <v>196</v>
      </c>
    </row>
    <row r="5442" spans="1:34" x14ac:dyDescent="0.25">
      <c r="A5442">
        <v>4828</v>
      </c>
      <c r="B5442">
        <v>17231</v>
      </c>
      <c r="C5442" t="s">
        <v>17</v>
      </c>
      <c r="D5442" s="1">
        <v>40154.693055555559</v>
      </c>
      <c r="E5442" s="1">
        <v>40874.637499999997</v>
      </c>
      <c r="F5442">
        <v>13</v>
      </c>
      <c r="G5442">
        <v>25</v>
      </c>
      <c r="H5442">
        <v>509</v>
      </c>
      <c r="I5442">
        <v>3681</v>
      </c>
      <c r="J5442">
        <v>7064.8</v>
      </c>
      <c r="K5442">
        <v>282.58999999999997</v>
      </c>
      <c r="L5442">
        <v>5</v>
      </c>
      <c r="M5442">
        <v>5</v>
      </c>
      <c r="N5442">
        <v>5</v>
      </c>
      <c r="O5442" t="s">
        <v>146</v>
      </c>
      <c r="P5442">
        <v>15</v>
      </c>
      <c r="Q5442" t="s">
        <v>129</v>
      </c>
      <c r="T5442">
        <v>17874</v>
      </c>
      <c r="U5442" t="s">
        <v>17</v>
      </c>
      <c r="V5442" t="s">
        <v>96</v>
      </c>
      <c r="W5442">
        <v>186</v>
      </c>
      <c r="X5442">
        <v>6</v>
      </c>
      <c r="Y5442">
        <v>683.46</v>
      </c>
      <c r="Z5442">
        <v>0</v>
      </c>
      <c r="AA5442">
        <v>0</v>
      </c>
      <c r="AB5442">
        <v>0</v>
      </c>
      <c r="AD5442" t="s">
        <v>191</v>
      </c>
      <c r="AE5442">
        <v>0</v>
      </c>
      <c r="AF5442">
        <v>3.69</v>
      </c>
      <c r="AG5442" t="s">
        <v>198</v>
      </c>
      <c r="AH5442" t="s">
        <v>196</v>
      </c>
    </row>
    <row r="5443" spans="1:34" x14ac:dyDescent="0.25">
      <c r="A5443">
        <v>3134</v>
      </c>
      <c r="B5443">
        <v>15521</v>
      </c>
      <c r="C5443" t="s">
        <v>17</v>
      </c>
      <c r="D5443" s="1">
        <v>40183.429861111108</v>
      </c>
      <c r="E5443" s="1">
        <v>40846.570833333331</v>
      </c>
      <c r="F5443">
        <v>41</v>
      </c>
      <c r="G5443">
        <v>16</v>
      </c>
      <c r="H5443">
        <v>185</v>
      </c>
      <c r="I5443">
        <v>4504</v>
      </c>
      <c r="J5443">
        <v>7087.64</v>
      </c>
      <c r="K5443">
        <v>442.98</v>
      </c>
      <c r="L5443">
        <v>4</v>
      </c>
      <c r="M5443">
        <v>5</v>
      </c>
      <c r="N5443">
        <v>5</v>
      </c>
      <c r="O5443" t="s">
        <v>148</v>
      </c>
      <c r="P5443">
        <v>14</v>
      </c>
      <c r="Q5443" t="s">
        <v>129</v>
      </c>
      <c r="T5443">
        <v>17875</v>
      </c>
      <c r="U5443" t="s">
        <v>17</v>
      </c>
      <c r="V5443" t="s">
        <v>19</v>
      </c>
      <c r="W5443">
        <v>689</v>
      </c>
      <c r="X5443">
        <v>1</v>
      </c>
      <c r="Y5443">
        <v>167.1</v>
      </c>
      <c r="Z5443">
        <v>0</v>
      </c>
      <c r="AA5443">
        <v>0</v>
      </c>
      <c r="AB5443">
        <v>0</v>
      </c>
      <c r="AD5443" t="s">
        <v>191</v>
      </c>
      <c r="AE5443">
        <v>0</v>
      </c>
      <c r="AF5443">
        <v>0</v>
      </c>
      <c r="AG5443" t="s">
        <v>198</v>
      </c>
      <c r="AH5443" t="s">
        <v>196</v>
      </c>
    </row>
    <row r="5444" spans="1:34" x14ac:dyDescent="0.25">
      <c r="A5444">
        <v>1086</v>
      </c>
      <c r="B5444">
        <v>13451</v>
      </c>
      <c r="C5444" t="s">
        <v>17</v>
      </c>
      <c r="D5444" s="1">
        <v>40258.675694444442</v>
      </c>
      <c r="E5444" s="1">
        <v>40860.665277777778</v>
      </c>
      <c r="F5444">
        <v>27</v>
      </c>
      <c r="G5444">
        <v>11</v>
      </c>
      <c r="H5444">
        <v>560</v>
      </c>
      <c r="I5444">
        <v>5226</v>
      </c>
      <c r="J5444">
        <v>7088.92</v>
      </c>
      <c r="K5444">
        <v>644.45000000000005</v>
      </c>
      <c r="L5444">
        <v>4</v>
      </c>
      <c r="M5444">
        <v>5</v>
      </c>
      <c r="N5444">
        <v>5</v>
      </c>
      <c r="O5444" t="s">
        <v>148</v>
      </c>
      <c r="P5444">
        <v>14</v>
      </c>
      <c r="Q5444" t="s">
        <v>129</v>
      </c>
      <c r="T5444">
        <v>17876</v>
      </c>
      <c r="U5444" t="s">
        <v>17</v>
      </c>
      <c r="V5444" t="s">
        <v>40</v>
      </c>
      <c r="W5444">
        <v>400</v>
      </c>
      <c r="X5444">
        <v>3</v>
      </c>
      <c r="Y5444">
        <v>3424.02</v>
      </c>
      <c r="Z5444">
        <v>0</v>
      </c>
      <c r="AA5444">
        <v>0</v>
      </c>
      <c r="AB5444">
        <v>0</v>
      </c>
      <c r="AD5444" t="s">
        <v>191</v>
      </c>
      <c r="AE5444">
        <v>0</v>
      </c>
      <c r="AF5444">
        <v>0</v>
      </c>
      <c r="AG5444" t="s">
        <v>200</v>
      </c>
      <c r="AH5444" t="s">
        <v>193</v>
      </c>
    </row>
    <row r="5445" spans="1:34" x14ac:dyDescent="0.25">
      <c r="A5445">
        <v>1741</v>
      </c>
      <c r="B5445">
        <v>14113</v>
      </c>
      <c r="C5445" t="s">
        <v>17</v>
      </c>
      <c r="D5445" s="1">
        <v>40155.320833333331</v>
      </c>
      <c r="E5445" s="1">
        <v>40883.512499999997</v>
      </c>
      <c r="F5445">
        <v>4</v>
      </c>
      <c r="G5445">
        <v>16</v>
      </c>
      <c r="H5445">
        <v>76</v>
      </c>
      <c r="I5445">
        <v>3439</v>
      </c>
      <c r="J5445">
        <v>7092.61</v>
      </c>
      <c r="K5445">
        <v>443.29</v>
      </c>
      <c r="L5445">
        <v>5</v>
      </c>
      <c r="M5445">
        <v>5</v>
      </c>
      <c r="N5445">
        <v>5</v>
      </c>
      <c r="O5445" t="s">
        <v>146</v>
      </c>
      <c r="P5445">
        <v>15</v>
      </c>
      <c r="Q5445" t="s">
        <v>129</v>
      </c>
      <c r="T5445">
        <v>17877</v>
      </c>
      <c r="U5445" t="s">
        <v>17</v>
      </c>
      <c r="V5445" t="s">
        <v>19</v>
      </c>
      <c r="W5445">
        <v>171</v>
      </c>
      <c r="X5445">
        <v>1</v>
      </c>
      <c r="Y5445">
        <v>237.61</v>
      </c>
      <c r="Z5445">
        <v>237.61</v>
      </c>
      <c r="AA5445">
        <v>0</v>
      </c>
      <c r="AB5445">
        <v>-237.61</v>
      </c>
      <c r="AC5445">
        <v>-100</v>
      </c>
      <c r="AD5445" t="s">
        <v>201</v>
      </c>
      <c r="AE5445">
        <v>237.61</v>
      </c>
      <c r="AF5445">
        <v>0</v>
      </c>
      <c r="AG5445" t="s">
        <v>198</v>
      </c>
      <c r="AH5445" t="s">
        <v>196</v>
      </c>
    </row>
    <row r="5446" spans="1:34" x14ac:dyDescent="0.25">
      <c r="A5446">
        <v>3559</v>
      </c>
      <c r="B5446">
        <v>15950</v>
      </c>
      <c r="C5446" t="s">
        <v>17</v>
      </c>
      <c r="D5446" s="1">
        <v>40204.48541666667</v>
      </c>
      <c r="E5446" s="1">
        <v>40855.464583333334</v>
      </c>
      <c r="F5446">
        <v>32</v>
      </c>
      <c r="G5446">
        <v>10</v>
      </c>
      <c r="H5446">
        <v>225</v>
      </c>
      <c r="I5446">
        <v>3354</v>
      </c>
      <c r="J5446">
        <v>7120.91</v>
      </c>
      <c r="K5446">
        <v>712.09</v>
      </c>
      <c r="L5446">
        <v>4</v>
      </c>
      <c r="M5446">
        <v>5</v>
      </c>
      <c r="N5446">
        <v>5</v>
      </c>
      <c r="O5446" t="s">
        <v>148</v>
      </c>
      <c r="P5446">
        <v>14</v>
      </c>
      <c r="Q5446" t="s">
        <v>129</v>
      </c>
      <c r="T5446">
        <v>17878</v>
      </c>
      <c r="U5446" t="s">
        <v>17</v>
      </c>
      <c r="V5446" t="s">
        <v>24</v>
      </c>
      <c r="W5446">
        <v>44</v>
      </c>
      <c r="X5446">
        <v>3</v>
      </c>
      <c r="Y5446">
        <v>1378.93</v>
      </c>
      <c r="Z5446">
        <v>0</v>
      </c>
      <c r="AA5446">
        <v>379.45</v>
      </c>
      <c r="AB5446">
        <v>379.45</v>
      </c>
      <c r="AD5446" t="s">
        <v>197</v>
      </c>
      <c r="AE5446">
        <v>0</v>
      </c>
      <c r="AF5446">
        <v>0</v>
      </c>
      <c r="AG5446" t="s">
        <v>198</v>
      </c>
      <c r="AH5446" t="s">
        <v>196</v>
      </c>
    </row>
    <row r="5447" spans="1:34" x14ac:dyDescent="0.25">
      <c r="A5447">
        <v>2460</v>
      </c>
      <c r="B5447">
        <v>14841</v>
      </c>
      <c r="C5447" t="s">
        <v>17</v>
      </c>
      <c r="D5447" s="1">
        <v>40149.700694444444</v>
      </c>
      <c r="E5447" s="1">
        <v>40833.627083333333</v>
      </c>
      <c r="F5447">
        <v>54</v>
      </c>
      <c r="G5447">
        <v>14</v>
      </c>
      <c r="H5447">
        <v>196</v>
      </c>
      <c r="I5447">
        <v>4164</v>
      </c>
      <c r="J5447">
        <v>7163</v>
      </c>
      <c r="K5447">
        <v>511.64</v>
      </c>
      <c r="L5447">
        <v>4</v>
      </c>
      <c r="M5447">
        <v>5</v>
      </c>
      <c r="N5447">
        <v>5</v>
      </c>
      <c r="O5447" t="s">
        <v>148</v>
      </c>
      <c r="P5447">
        <v>14</v>
      </c>
      <c r="Q5447" t="s">
        <v>129</v>
      </c>
      <c r="T5447">
        <v>17879</v>
      </c>
      <c r="U5447" t="s">
        <v>17</v>
      </c>
      <c r="V5447" t="s">
        <v>19</v>
      </c>
      <c r="W5447">
        <v>174</v>
      </c>
      <c r="X5447">
        <v>1</v>
      </c>
      <c r="Y5447">
        <v>178.52</v>
      </c>
      <c r="Z5447">
        <v>178.52</v>
      </c>
      <c r="AA5447">
        <v>0</v>
      </c>
      <c r="AB5447">
        <v>-178.52</v>
      </c>
      <c r="AC5447">
        <v>-100</v>
      </c>
      <c r="AD5447" t="s">
        <v>201</v>
      </c>
      <c r="AE5447">
        <v>178.52</v>
      </c>
      <c r="AF5447">
        <v>0</v>
      </c>
      <c r="AG5447" t="s">
        <v>198</v>
      </c>
      <c r="AH5447" t="s">
        <v>196</v>
      </c>
    </row>
    <row r="5448" spans="1:34" x14ac:dyDescent="0.25">
      <c r="A5448">
        <v>2422</v>
      </c>
      <c r="B5448">
        <v>14800</v>
      </c>
      <c r="C5448" t="s">
        <v>17</v>
      </c>
      <c r="D5448" s="1">
        <v>40451.609722222223</v>
      </c>
      <c r="E5448" s="1">
        <v>40839.531944444447</v>
      </c>
      <c r="F5448">
        <v>48</v>
      </c>
      <c r="G5448">
        <v>17</v>
      </c>
      <c r="H5448">
        <v>336</v>
      </c>
      <c r="I5448">
        <v>6498</v>
      </c>
      <c r="J5448">
        <v>7180.08</v>
      </c>
      <c r="K5448">
        <v>422.36</v>
      </c>
      <c r="L5448">
        <v>4</v>
      </c>
      <c r="M5448">
        <v>5</v>
      </c>
      <c r="N5448">
        <v>5</v>
      </c>
      <c r="O5448" t="s">
        <v>148</v>
      </c>
      <c r="P5448">
        <v>14</v>
      </c>
      <c r="Q5448" t="s">
        <v>129</v>
      </c>
      <c r="T5448">
        <v>17880</v>
      </c>
      <c r="U5448" t="s">
        <v>17</v>
      </c>
      <c r="V5448" t="s">
        <v>29</v>
      </c>
      <c r="W5448">
        <v>365</v>
      </c>
      <c r="X5448">
        <v>3</v>
      </c>
      <c r="Y5448">
        <v>824.92</v>
      </c>
      <c r="Z5448">
        <v>0</v>
      </c>
      <c r="AA5448">
        <v>0</v>
      </c>
      <c r="AB5448">
        <v>0</v>
      </c>
      <c r="AD5448" t="s">
        <v>191</v>
      </c>
      <c r="AE5448">
        <v>0</v>
      </c>
      <c r="AF5448">
        <v>0</v>
      </c>
      <c r="AG5448" t="s">
        <v>198</v>
      </c>
      <c r="AH5448" t="s">
        <v>199</v>
      </c>
    </row>
    <row r="5449" spans="1:34" x14ac:dyDescent="0.25">
      <c r="A5449">
        <v>4347</v>
      </c>
      <c r="B5449">
        <v>16745</v>
      </c>
      <c r="C5449" t="s">
        <v>17</v>
      </c>
      <c r="D5449" s="1">
        <v>40575.479861111111</v>
      </c>
      <c r="E5449" s="1">
        <v>40800.498611111114</v>
      </c>
      <c r="F5449">
        <v>87</v>
      </c>
      <c r="G5449">
        <v>17</v>
      </c>
      <c r="H5449">
        <v>148</v>
      </c>
      <c r="I5449">
        <v>6719</v>
      </c>
      <c r="J5449">
        <v>7180.7</v>
      </c>
      <c r="K5449">
        <v>422.39</v>
      </c>
      <c r="L5449">
        <v>3</v>
      </c>
      <c r="M5449">
        <v>5</v>
      </c>
      <c r="N5449">
        <v>5</v>
      </c>
      <c r="O5449" t="s">
        <v>150</v>
      </c>
      <c r="P5449">
        <v>13</v>
      </c>
      <c r="Q5449" t="s">
        <v>96</v>
      </c>
      <c r="T5449">
        <v>17881</v>
      </c>
      <c r="U5449" t="s">
        <v>17</v>
      </c>
      <c r="V5449" t="s">
        <v>19</v>
      </c>
      <c r="W5449">
        <v>305</v>
      </c>
      <c r="X5449">
        <v>1</v>
      </c>
      <c r="Y5449">
        <v>133.35</v>
      </c>
      <c r="Z5449">
        <v>0</v>
      </c>
      <c r="AA5449">
        <v>0</v>
      </c>
      <c r="AB5449">
        <v>0</v>
      </c>
      <c r="AD5449" t="s">
        <v>191</v>
      </c>
      <c r="AE5449">
        <v>0</v>
      </c>
      <c r="AF5449">
        <v>0</v>
      </c>
      <c r="AG5449" t="s">
        <v>198</v>
      </c>
      <c r="AH5449" t="s">
        <v>196</v>
      </c>
    </row>
    <row r="5450" spans="1:34" x14ac:dyDescent="0.25">
      <c r="A5450">
        <v>2311</v>
      </c>
      <c r="B5450">
        <v>14688</v>
      </c>
      <c r="C5450" t="s">
        <v>17</v>
      </c>
      <c r="D5450" s="1">
        <v>40430.524305555555</v>
      </c>
      <c r="E5450" s="1">
        <v>40879.518055555556</v>
      </c>
      <c r="F5450">
        <v>8</v>
      </c>
      <c r="G5450">
        <v>28</v>
      </c>
      <c r="H5450">
        <v>197</v>
      </c>
      <c r="I5450">
        <v>5041</v>
      </c>
      <c r="J5450">
        <v>7190.42</v>
      </c>
      <c r="K5450">
        <v>256.8</v>
      </c>
      <c r="L5450">
        <v>5</v>
      </c>
      <c r="M5450">
        <v>5</v>
      </c>
      <c r="N5450">
        <v>5</v>
      </c>
      <c r="O5450" t="s">
        <v>146</v>
      </c>
      <c r="P5450">
        <v>15</v>
      </c>
      <c r="Q5450" t="s">
        <v>129</v>
      </c>
      <c r="T5450">
        <v>17882</v>
      </c>
      <c r="U5450" t="s">
        <v>17</v>
      </c>
      <c r="V5450" t="s">
        <v>22</v>
      </c>
      <c r="W5450">
        <v>380</v>
      </c>
      <c r="X5450">
        <v>2</v>
      </c>
      <c r="Y5450">
        <v>291.56</v>
      </c>
      <c r="Z5450">
        <v>0</v>
      </c>
      <c r="AA5450">
        <v>0</v>
      </c>
      <c r="AB5450">
        <v>0</v>
      </c>
      <c r="AD5450" t="s">
        <v>191</v>
      </c>
      <c r="AE5450">
        <v>0</v>
      </c>
      <c r="AF5450">
        <v>0</v>
      </c>
      <c r="AG5450" t="s">
        <v>198</v>
      </c>
      <c r="AH5450" t="s">
        <v>199</v>
      </c>
    </row>
    <row r="5451" spans="1:34" x14ac:dyDescent="0.25">
      <c r="A5451">
        <v>4331</v>
      </c>
      <c r="B5451">
        <v>16729</v>
      </c>
      <c r="C5451" t="s">
        <v>17</v>
      </c>
      <c r="D5451" s="1">
        <v>40645.598611111112</v>
      </c>
      <c r="E5451" s="1">
        <v>40848.603472222225</v>
      </c>
      <c r="F5451">
        <v>39</v>
      </c>
      <c r="G5451">
        <v>21</v>
      </c>
      <c r="H5451">
        <v>233</v>
      </c>
      <c r="I5451">
        <v>5718</v>
      </c>
      <c r="J5451">
        <v>7202.01</v>
      </c>
      <c r="K5451">
        <v>342.95</v>
      </c>
      <c r="L5451">
        <v>4</v>
      </c>
      <c r="M5451">
        <v>5</v>
      </c>
      <c r="N5451">
        <v>5</v>
      </c>
      <c r="O5451" t="s">
        <v>148</v>
      </c>
      <c r="P5451">
        <v>14</v>
      </c>
      <c r="Q5451" t="s">
        <v>129</v>
      </c>
      <c r="T5451">
        <v>17883</v>
      </c>
      <c r="U5451" t="s">
        <v>17</v>
      </c>
      <c r="V5451" t="s">
        <v>96</v>
      </c>
      <c r="W5451">
        <v>4</v>
      </c>
      <c r="X5451">
        <v>7</v>
      </c>
      <c r="Y5451">
        <v>988.42</v>
      </c>
      <c r="Z5451">
        <v>0</v>
      </c>
      <c r="AA5451">
        <v>544.99</v>
      </c>
      <c r="AB5451">
        <v>544.99</v>
      </c>
      <c r="AD5451" t="s">
        <v>197</v>
      </c>
      <c r="AE5451">
        <v>0</v>
      </c>
      <c r="AF5451">
        <v>1.61</v>
      </c>
      <c r="AG5451" t="s">
        <v>198</v>
      </c>
      <c r="AH5451" t="s">
        <v>196</v>
      </c>
    </row>
    <row r="5452" spans="1:34" x14ac:dyDescent="0.25">
      <c r="A5452">
        <v>35</v>
      </c>
      <c r="B5452">
        <v>12380</v>
      </c>
      <c r="C5452" t="s">
        <v>32</v>
      </c>
      <c r="D5452" s="1">
        <v>40224.503472222219</v>
      </c>
      <c r="E5452" s="1">
        <v>40865.477083333331</v>
      </c>
      <c r="F5452">
        <v>22</v>
      </c>
      <c r="G5452">
        <v>8</v>
      </c>
      <c r="H5452">
        <v>154</v>
      </c>
      <c r="I5452">
        <v>3314</v>
      </c>
      <c r="J5452">
        <v>7210.65</v>
      </c>
      <c r="K5452">
        <v>901.33</v>
      </c>
      <c r="L5452">
        <v>4</v>
      </c>
      <c r="M5452">
        <v>4</v>
      </c>
      <c r="N5452">
        <v>5</v>
      </c>
      <c r="O5452" t="s">
        <v>147</v>
      </c>
      <c r="P5452">
        <v>13</v>
      </c>
      <c r="Q5452" t="s">
        <v>129</v>
      </c>
      <c r="T5452">
        <v>17884</v>
      </c>
      <c r="U5452" t="s">
        <v>17</v>
      </c>
      <c r="V5452" t="s">
        <v>129</v>
      </c>
      <c r="W5452">
        <v>4</v>
      </c>
      <c r="X5452">
        <v>20</v>
      </c>
      <c r="Y5452">
        <v>2693.47</v>
      </c>
      <c r="Z5452">
        <v>0</v>
      </c>
      <c r="AA5452">
        <v>104.53</v>
      </c>
      <c r="AB5452">
        <v>104.53</v>
      </c>
      <c r="AD5452" t="s">
        <v>197</v>
      </c>
      <c r="AE5452">
        <v>0</v>
      </c>
      <c r="AF5452">
        <v>1.63</v>
      </c>
      <c r="AG5452" t="s">
        <v>198</v>
      </c>
      <c r="AH5452" t="s">
        <v>196</v>
      </c>
    </row>
    <row r="5453" spans="1:34" x14ac:dyDescent="0.25">
      <c r="A5453">
        <v>1871</v>
      </c>
      <c r="B5453">
        <v>14243</v>
      </c>
      <c r="C5453" t="s">
        <v>17</v>
      </c>
      <c r="D5453" s="1">
        <v>40410.570138888892</v>
      </c>
      <c r="E5453" s="1">
        <v>40878.466666666667</v>
      </c>
      <c r="F5453">
        <v>9</v>
      </c>
      <c r="G5453">
        <v>17</v>
      </c>
      <c r="H5453">
        <v>235</v>
      </c>
      <c r="I5453">
        <v>3631</v>
      </c>
      <c r="J5453">
        <v>7217.75</v>
      </c>
      <c r="K5453">
        <v>424.57</v>
      </c>
      <c r="L5453">
        <v>5</v>
      </c>
      <c r="M5453">
        <v>5</v>
      </c>
      <c r="N5453">
        <v>5</v>
      </c>
      <c r="O5453" t="s">
        <v>146</v>
      </c>
      <c r="P5453">
        <v>15</v>
      </c>
      <c r="Q5453" t="s">
        <v>129</v>
      </c>
      <c r="T5453">
        <v>17885</v>
      </c>
      <c r="U5453" t="s">
        <v>17</v>
      </c>
      <c r="V5453" t="s">
        <v>24</v>
      </c>
      <c r="W5453">
        <v>13</v>
      </c>
      <c r="X5453">
        <v>1</v>
      </c>
      <c r="Y5453">
        <v>156.34</v>
      </c>
      <c r="Z5453">
        <v>0</v>
      </c>
      <c r="AA5453">
        <v>156.34</v>
      </c>
      <c r="AB5453">
        <v>156.34</v>
      </c>
      <c r="AD5453" t="s">
        <v>197</v>
      </c>
      <c r="AE5453">
        <v>0</v>
      </c>
      <c r="AF5453">
        <v>0</v>
      </c>
      <c r="AG5453" t="s">
        <v>198</v>
      </c>
      <c r="AH5453" t="s">
        <v>196</v>
      </c>
    </row>
    <row r="5454" spans="1:34" x14ac:dyDescent="0.25">
      <c r="A5454">
        <v>3859</v>
      </c>
      <c r="B5454">
        <v>16253</v>
      </c>
      <c r="C5454" t="s">
        <v>17</v>
      </c>
      <c r="D5454" s="1">
        <v>40155.724999999999</v>
      </c>
      <c r="E5454" s="1">
        <v>40820.381249999999</v>
      </c>
      <c r="F5454">
        <v>67</v>
      </c>
      <c r="G5454">
        <v>7</v>
      </c>
      <c r="H5454">
        <v>217</v>
      </c>
      <c r="I5454">
        <v>6029</v>
      </c>
      <c r="J5454">
        <v>7222.2</v>
      </c>
      <c r="K5454">
        <v>1031.74</v>
      </c>
      <c r="L5454">
        <v>3</v>
      </c>
      <c r="M5454">
        <v>4</v>
      </c>
      <c r="N5454">
        <v>5</v>
      </c>
      <c r="O5454" t="s">
        <v>144</v>
      </c>
      <c r="P5454">
        <v>12</v>
      </c>
      <c r="Q5454" t="s">
        <v>96</v>
      </c>
      <c r="T5454">
        <v>17886</v>
      </c>
      <c r="U5454" t="s">
        <v>17</v>
      </c>
      <c r="V5454" t="s">
        <v>129</v>
      </c>
      <c r="W5454">
        <v>32</v>
      </c>
      <c r="X5454">
        <v>6</v>
      </c>
      <c r="Y5454">
        <v>1572.55</v>
      </c>
      <c r="Z5454">
        <v>0</v>
      </c>
      <c r="AA5454">
        <v>491.57</v>
      </c>
      <c r="AB5454">
        <v>491.57</v>
      </c>
      <c r="AD5454" t="s">
        <v>197</v>
      </c>
      <c r="AE5454">
        <v>0</v>
      </c>
      <c r="AF5454">
        <v>0.63</v>
      </c>
      <c r="AG5454" t="s">
        <v>198</v>
      </c>
      <c r="AH5454" t="s">
        <v>196</v>
      </c>
    </row>
    <row r="5455" spans="1:34" x14ac:dyDescent="0.25">
      <c r="A5455">
        <v>1721</v>
      </c>
      <c r="B5455">
        <v>14092</v>
      </c>
      <c r="C5455" t="s">
        <v>17</v>
      </c>
      <c r="D5455" s="1">
        <v>40163.683333333334</v>
      </c>
      <c r="E5455" s="1">
        <v>40879.509027777778</v>
      </c>
      <c r="F5455">
        <v>8</v>
      </c>
      <c r="G5455">
        <v>24</v>
      </c>
      <c r="H5455">
        <v>169</v>
      </c>
      <c r="I5455">
        <v>3606</v>
      </c>
      <c r="J5455">
        <v>7229.45</v>
      </c>
      <c r="K5455">
        <v>301.23</v>
      </c>
      <c r="L5455">
        <v>5</v>
      </c>
      <c r="M5455">
        <v>5</v>
      </c>
      <c r="N5455">
        <v>5</v>
      </c>
      <c r="O5455" t="s">
        <v>146</v>
      </c>
      <c r="P5455">
        <v>15</v>
      </c>
      <c r="Q5455" t="s">
        <v>129</v>
      </c>
      <c r="T5455">
        <v>17887</v>
      </c>
      <c r="U5455" t="s">
        <v>17</v>
      </c>
      <c r="V5455" t="s">
        <v>22</v>
      </c>
      <c r="W5455">
        <v>130</v>
      </c>
      <c r="X5455">
        <v>1</v>
      </c>
      <c r="Y5455">
        <v>111.35</v>
      </c>
      <c r="Z5455">
        <v>111.35</v>
      </c>
      <c r="AA5455">
        <v>0</v>
      </c>
      <c r="AB5455">
        <v>-111.35</v>
      </c>
      <c r="AC5455">
        <v>-100</v>
      </c>
      <c r="AD5455" t="s">
        <v>201</v>
      </c>
      <c r="AE5455">
        <v>111.35</v>
      </c>
      <c r="AF5455">
        <v>0</v>
      </c>
      <c r="AG5455" t="s">
        <v>198</v>
      </c>
      <c r="AH5455" t="s">
        <v>199</v>
      </c>
    </row>
    <row r="5456" spans="1:34" x14ac:dyDescent="0.25">
      <c r="A5456">
        <v>1909</v>
      </c>
      <c r="B5456">
        <v>14282</v>
      </c>
      <c r="C5456" t="s">
        <v>17</v>
      </c>
      <c r="D5456" s="1">
        <v>40224.473611111112</v>
      </c>
      <c r="E5456" s="1">
        <v>40883.711111111108</v>
      </c>
      <c r="F5456">
        <v>4</v>
      </c>
      <c r="G5456">
        <v>25</v>
      </c>
      <c r="H5456">
        <v>100</v>
      </c>
      <c r="I5456">
        <v>5166</v>
      </c>
      <c r="J5456">
        <v>7250.76</v>
      </c>
      <c r="K5456">
        <v>290.02999999999997</v>
      </c>
      <c r="L5456">
        <v>5</v>
      </c>
      <c r="M5456">
        <v>5</v>
      </c>
      <c r="N5456">
        <v>5</v>
      </c>
      <c r="O5456" t="s">
        <v>146</v>
      </c>
      <c r="P5456">
        <v>15</v>
      </c>
      <c r="Q5456" t="s">
        <v>129</v>
      </c>
      <c r="T5456">
        <v>17888</v>
      </c>
      <c r="U5456" t="s">
        <v>17</v>
      </c>
      <c r="V5456" t="s">
        <v>129</v>
      </c>
      <c r="W5456">
        <v>22</v>
      </c>
      <c r="X5456">
        <v>25</v>
      </c>
      <c r="Y5456">
        <v>1807.44</v>
      </c>
      <c r="Z5456">
        <v>128.27000000000001</v>
      </c>
      <c r="AA5456">
        <v>419</v>
      </c>
      <c r="AB5456">
        <v>290.73</v>
      </c>
      <c r="AC5456">
        <v>226.65</v>
      </c>
      <c r="AD5456" t="s">
        <v>194</v>
      </c>
      <c r="AE5456">
        <v>0</v>
      </c>
      <c r="AF5456">
        <v>27.39</v>
      </c>
      <c r="AG5456" t="s">
        <v>195</v>
      </c>
      <c r="AH5456" t="s">
        <v>199</v>
      </c>
    </row>
    <row r="5457" spans="1:34" x14ac:dyDescent="0.25">
      <c r="A5457">
        <v>4835</v>
      </c>
      <c r="B5457">
        <v>17238</v>
      </c>
      <c r="C5457" t="s">
        <v>17</v>
      </c>
      <c r="D5457" s="1">
        <v>40148.457638888889</v>
      </c>
      <c r="E5457" s="1">
        <v>40884.482638888891</v>
      </c>
      <c r="F5457">
        <v>3</v>
      </c>
      <c r="G5457">
        <v>32</v>
      </c>
      <c r="H5457">
        <v>485</v>
      </c>
      <c r="I5457">
        <v>3554</v>
      </c>
      <c r="J5457">
        <v>7331.17</v>
      </c>
      <c r="K5457">
        <v>229.1</v>
      </c>
      <c r="L5457">
        <v>5</v>
      </c>
      <c r="M5457">
        <v>5</v>
      </c>
      <c r="N5457">
        <v>5</v>
      </c>
      <c r="O5457" t="s">
        <v>146</v>
      </c>
      <c r="P5457">
        <v>15</v>
      </c>
      <c r="Q5457" t="s">
        <v>129</v>
      </c>
      <c r="T5457">
        <v>17889</v>
      </c>
      <c r="U5457" t="s">
        <v>17</v>
      </c>
      <c r="V5457" t="s">
        <v>40</v>
      </c>
      <c r="W5457">
        <v>213</v>
      </c>
      <c r="X5457">
        <v>7</v>
      </c>
      <c r="Y5457">
        <v>746.42</v>
      </c>
      <c r="Z5457">
        <v>0</v>
      </c>
      <c r="AA5457">
        <v>0</v>
      </c>
      <c r="AB5457">
        <v>0</v>
      </c>
      <c r="AD5457" t="s">
        <v>191</v>
      </c>
      <c r="AE5457">
        <v>0</v>
      </c>
      <c r="AF5457">
        <v>0</v>
      </c>
      <c r="AG5457" t="s">
        <v>200</v>
      </c>
      <c r="AH5457" t="s">
        <v>193</v>
      </c>
    </row>
    <row r="5458" spans="1:34" x14ac:dyDescent="0.25">
      <c r="A5458">
        <v>725</v>
      </c>
      <c r="B5458">
        <v>13082</v>
      </c>
      <c r="C5458" t="s">
        <v>17</v>
      </c>
      <c r="D5458" s="1">
        <v>40169.650694444441</v>
      </c>
      <c r="E5458" s="1">
        <v>40760.677777777775</v>
      </c>
      <c r="F5458">
        <v>127</v>
      </c>
      <c r="G5458">
        <v>21</v>
      </c>
      <c r="H5458">
        <v>99</v>
      </c>
      <c r="I5458">
        <v>8466</v>
      </c>
      <c r="J5458">
        <v>7335.75</v>
      </c>
      <c r="K5458">
        <v>349.32</v>
      </c>
      <c r="L5458">
        <v>3</v>
      </c>
      <c r="M5458">
        <v>5</v>
      </c>
      <c r="N5458">
        <v>5</v>
      </c>
      <c r="O5458" t="s">
        <v>150</v>
      </c>
      <c r="P5458">
        <v>13</v>
      </c>
      <c r="Q5458" t="s">
        <v>96</v>
      </c>
      <c r="T5458">
        <v>17890</v>
      </c>
      <c r="U5458" t="s">
        <v>17</v>
      </c>
      <c r="V5458" t="s">
        <v>22</v>
      </c>
      <c r="W5458">
        <v>323</v>
      </c>
      <c r="X5458">
        <v>2</v>
      </c>
      <c r="Y5458">
        <v>586.89</v>
      </c>
      <c r="Z5458">
        <v>0</v>
      </c>
      <c r="AA5458">
        <v>0</v>
      </c>
      <c r="AB5458">
        <v>0</v>
      </c>
      <c r="AD5458" t="s">
        <v>191</v>
      </c>
      <c r="AE5458">
        <v>0</v>
      </c>
      <c r="AF5458">
        <v>0</v>
      </c>
      <c r="AG5458" t="s">
        <v>198</v>
      </c>
      <c r="AH5458" t="s">
        <v>199</v>
      </c>
    </row>
    <row r="5459" spans="1:34" x14ac:dyDescent="0.25">
      <c r="A5459">
        <v>5193</v>
      </c>
      <c r="B5459">
        <v>17602</v>
      </c>
      <c r="C5459" t="s">
        <v>17</v>
      </c>
      <c r="D5459" s="1">
        <v>40267.725694444445</v>
      </c>
      <c r="E5459" s="1">
        <v>40884.578472222223</v>
      </c>
      <c r="F5459">
        <v>3</v>
      </c>
      <c r="G5459">
        <v>14</v>
      </c>
      <c r="H5459">
        <v>450</v>
      </c>
      <c r="I5459">
        <v>5880</v>
      </c>
      <c r="J5459">
        <v>7354.43</v>
      </c>
      <c r="K5459">
        <v>525.32000000000005</v>
      </c>
      <c r="L5459">
        <v>5</v>
      </c>
      <c r="M5459">
        <v>5</v>
      </c>
      <c r="N5459">
        <v>5</v>
      </c>
      <c r="O5459" t="s">
        <v>146</v>
      </c>
      <c r="P5459">
        <v>15</v>
      </c>
      <c r="Q5459" t="s">
        <v>129</v>
      </c>
      <c r="T5459">
        <v>17891</v>
      </c>
      <c r="U5459" t="s">
        <v>17</v>
      </c>
      <c r="V5459" t="s">
        <v>19</v>
      </c>
      <c r="W5459">
        <v>163</v>
      </c>
      <c r="X5459">
        <v>1</v>
      </c>
      <c r="Y5459">
        <v>203.86</v>
      </c>
      <c r="Z5459">
        <v>203.86</v>
      </c>
      <c r="AA5459">
        <v>0</v>
      </c>
      <c r="AB5459">
        <v>-203.86</v>
      </c>
      <c r="AC5459">
        <v>-100</v>
      </c>
      <c r="AD5459" t="s">
        <v>201</v>
      </c>
      <c r="AE5459">
        <v>203.86</v>
      </c>
      <c r="AF5459">
        <v>0</v>
      </c>
      <c r="AG5459" t="s">
        <v>198</v>
      </c>
      <c r="AH5459" t="s">
        <v>196</v>
      </c>
    </row>
    <row r="5460" spans="1:34" x14ac:dyDescent="0.25">
      <c r="A5460">
        <v>3848</v>
      </c>
      <c r="B5460">
        <v>16242</v>
      </c>
      <c r="C5460" t="s">
        <v>17</v>
      </c>
      <c r="D5460" s="1">
        <v>40252.668055555558</v>
      </c>
      <c r="E5460" s="1">
        <v>40878.633333333331</v>
      </c>
      <c r="F5460">
        <v>9</v>
      </c>
      <c r="G5460">
        <v>14</v>
      </c>
      <c r="H5460">
        <v>348</v>
      </c>
      <c r="I5460">
        <v>3921</v>
      </c>
      <c r="J5460">
        <v>7404.65</v>
      </c>
      <c r="K5460">
        <v>528.9</v>
      </c>
      <c r="L5460">
        <v>5</v>
      </c>
      <c r="M5460">
        <v>5</v>
      </c>
      <c r="N5460">
        <v>5</v>
      </c>
      <c r="O5460" t="s">
        <v>146</v>
      </c>
      <c r="P5460">
        <v>15</v>
      </c>
      <c r="Q5460" t="s">
        <v>129</v>
      </c>
      <c r="T5460">
        <v>17892</v>
      </c>
      <c r="U5460" t="s">
        <v>17</v>
      </c>
      <c r="V5460" t="s">
        <v>24</v>
      </c>
      <c r="W5460">
        <v>57</v>
      </c>
      <c r="X5460">
        <v>3</v>
      </c>
      <c r="Y5460">
        <v>244.1</v>
      </c>
      <c r="Z5460">
        <v>142.1</v>
      </c>
      <c r="AA5460">
        <v>102</v>
      </c>
      <c r="AB5460">
        <v>-40.1</v>
      </c>
      <c r="AC5460">
        <v>-28.22</v>
      </c>
      <c r="AD5460" t="s">
        <v>204</v>
      </c>
      <c r="AE5460">
        <v>40.1</v>
      </c>
      <c r="AF5460">
        <v>0</v>
      </c>
      <c r="AG5460" t="s">
        <v>198</v>
      </c>
      <c r="AH5460" t="s">
        <v>199</v>
      </c>
    </row>
    <row r="5461" spans="1:34" x14ac:dyDescent="0.25">
      <c r="A5461">
        <v>4174</v>
      </c>
      <c r="B5461">
        <v>16570</v>
      </c>
      <c r="C5461" t="s">
        <v>17</v>
      </c>
      <c r="D5461" s="1">
        <v>40267.397222222222</v>
      </c>
      <c r="E5461" s="1">
        <v>40871.709722222222</v>
      </c>
      <c r="F5461">
        <v>16</v>
      </c>
      <c r="G5461">
        <v>20</v>
      </c>
      <c r="H5461">
        <v>114</v>
      </c>
      <c r="I5461">
        <v>4292</v>
      </c>
      <c r="J5461">
        <v>7434.31</v>
      </c>
      <c r="K5461">
        <v>371.72</v>
      </c>
      <c r="L5461">
        <v>5</v>
      </c>
      <c r="M5461">
        <v>5</v>
      </c>
      <c r="N5461">
        <v>5</v>
      </c>
      <c r="O5461" t="s">
        <v>146</v>
      </c>
      <c r="P5461">
        <v>15</v>
      </c>
      <c r="Q5461" t="s">
        <v>129</v>
      </c>
      <c r="T5461">
        <v>17893</v>
      </c>
      <c r="U5461" t="s">
        <v>17</v>
      </c>
      <c r="V5461" t="s">
        <v>19</v>
      </c>
      <c r="W5461">
        <v>226</v>
      </c>
      <c r="X5461">
        <v>1</v>
      </c>
      <c r="Y5461">
        <v>107.21</v>
      </c>
      <c r="Z5461">
        <v>0</v>
      </c>
      <c r="AA5461">
        <v>0</v>
      </c>
      <c r="AB5461">
        <v>0</v>
      </c>
      <c r="AD5461" t="s">
        <v>191</v>
      </c>
      <c r="AE5461">
        <v>0</v>
      </c>
      <c r="AF5461">
        <v>0</v>
      </c>
      <c r="AG5461" t="s">
        <v>198</v>
      </c>
      <c r="AH5461" t="s">
        <v>196</v>
      </c>
    </row>
    <row r="5462" spans="1:34" x14ac:dyDescent="0.25">
      <c r="A5462">
        <v>2796</v>
      </c>
      <c r="B5462">
        <v>15179</v>
      </c>
      <c r="C5462" t="s">
        <v>17</v>
      </c>
      <c r="D5462" s="1">
        <v>40150.518750000003</v>
      </c>
      <c r="E5462" s="1">
        <v>40868.536805555559</v>
      </c>
      <c r="F5462">
        <v>19</v>
      </c>
      <c r="G5462">
        <v>13</v>
      </c>
      <c r="H5462">
        <v>225</v>
      </c>
      <c r="I5462">
        <v>5416</v>
      </c>
      <c r="J5462">
        <v>7491.92</v>
      </c>
      <c r="K5462">
        <v>576.29999999999995</v>
      </c>
      <c r="L5462">
        <v>5</v>
      </c>
      <c r="M5462">
        <v>5</v>
      </c>
      <c r="N5462">
        <v>5</v>
      </c>
      <c r="O5462" t="s">
        <v>146</v>
      </c>
      <c r="P5462">
        <v>15</v>
      </c>
      <c r="Q5462" t="s">
        <v>129</v>
      </c>
      <c r="T5462">
        <v>17894</v>
      </c>
      <c r="U5462" t="s">
        <v>17</v>
      </c>
      <c r="V5462" t="s">
        <v>96</v>
      </c>
      <c r="W5462">
        <v>72</v>
      </c>
      <c r="X5462">
        <v>18</v>
      </c>
      <c r="Y5462">
        <v>2304.16</v>
      </c>
      <c r="Z5462">
        <v>128.9</v>
      </c>
      <c r="AA5462">
        <v>123.06</v>
      </c>
      <c r="AB5462">
        <v>-5.84</v>
      </c>
      <c r="AC5462">
        <v>-4.53</v>
      </c>
      <c r="AD5462" t="s">
        <v>202</v>
      </c>
      <c r="AE5462">
        <v>5.84</v>
      </c>
      <c r="AF5462">
        <v>2.42</v>
      </c>
      <c r="AG5462" t="s">
        <v>198</v>
      </c>
      <c r="AH5462" t="s">
        <v>196</v>
      </c>
    </row>
    <row r="5463" spans="1:34" x14ac:dyDescent="0.25">
      <c r="A5463">
        <v>4689</v>
      </c>
      <c r="B5463">
        <v>17091</v>
      </c>
      <c r="C5463" t="s">
        <v>17</v>
      </c>
      <c r="D5463" s="1">
        <v>40163.65625</v>
      </c>
      <c r="E5463" s="1">
        <v>40884.446527777778</v>
      </c>
      <c r="F5463">
        <v>3</v>
      </c>
      <c r="G5463">
        <v>19</v>
      </c>
      <c r="H5463">
        <v>242</v>
      </c>
      <c r="I5463">
        <v>3732</v>
      </c>
      <c r="J5463">
        <v>7495.75</v>
      </c>
      <c r="K5463">
        <v>394.51</v>
      </c>
      <c r="L5463">
        <v>5</v>
      </c>
      <c r="M5463">
        <v>5</v>
      </c>
      <c r="N5463">
        <v>5</v>
      </c>
      <c r="O5463" t="s">
        <v>146</v>
      </c>
      <c r="P5463">
        <v>15</v>
      </c>
      <c r="Q5463" t="s">
        <v>129</v>
      </c>
      <c r="T5463">
        <v>17895</v>
      </c>
      <c r="U5463" t="s">
        <v>17</v>
      </c>
      <c r="V5463" t="s">
        <v>24</v>
      </c>
      <c r="W5463">
        <v>45</v>
      </c>
      <c r="X5463">
        <v>1</v>
      </c>
      <c r="Y5463">
        <v>95.45</v>
      </c>
      <c r="Z5463">
        <v>0</v>
      </c>
      <c r="AA5463">
        <v>95.45</v>
      </c>
      <c r="AB5463">
        <v>95.45</v>
      </c>
      <c r="AD5463" t="s">
        <v>197</v>
      </c>
      <c r="AE5463">
        <v>0</v>
      </c>
      <c r="AF5463">
        <v>0</v>
      </c>
      <c r="AG5463" t="s">
        <v>198</v>
      </c>
      <c r="AH5463" t="s">
        <v>196</v>
      </c>
    </row>
    <row r="5464" spans="1:34" x14ac:dyDescent="0.25">
      <c r="A5464">
        <v>1659</v>
      </c>
      <c r="B5464">
        <v>14030</v>
      </c>
      <c r="C5464" t="s">
        <v>17</v>
      </c>
      <c r="D5464" s="1">
        <v>40157.727083333331</v>
      </c>
      <c r="E5464" s="1">
        <v>40868.699999999997</v>
      </c>
      <c r="F5464">
        <v>19</v>
      </c>
      <c r="G5464">
        <v>20</v>
      </c>
      <c r="H5464">
        <v>591</v>
      </c>
      <c r="I5464">
        <v>4215</v>
      </c>
      <c r="J5464">
        <v>7521.8</v>
      </c>
      <c r="K5464">
        <v>376.09</v>
      </c>
      <c r="L5464">
        <v>5</v>
      </c>
      <c r="M5464">
        <v>5</v>
      </c>
      <c r="N5464">
        <v>5</v>
      </c>
      <c r="O5464" t="s">
        <v>146</v>
      </c>
      <c r="P5464">
        <v>15</v>
      </c>
      <c r="Q5464" t="s">
        <v>129</v>
      </c>
      <c r="T5464">
        <v>17896</v>
      </c>
      <c r="U5464" t="s">
        <v>17</v>
      </c>
      <c r="V5464" t="s">
        <v>24</v>
      </c>
      <c r="W5464">
        <v>24</v>
      </c>
      <c r="X5464">
        <v>1</v>
      </c>
      <c r="Y5464">
        <v>256.32</v>
      </c>
      <c r="Z5464">
        <v>0</v>
      </c>
      <c r="AA5464">
        <v>256.32</v>
      </c>
      <c r="AB5464">
        <v>256.32</v>
      </c>
      <c r="AD5464" t="s">
        <v>197</v>
      </c>
      <c r="AE5464">
        <v>0</v>
      </c>
      <c r="AF5464">
        <v>0</v>
      </c>
      <c r="AG5464" t="s">
        <v>198</v>
      </c>
      <c r="AH5464" t="s">
        <v>196</v>
      </c>
    </row>
    <row r="5465" spans="1:34" x14ac:dyDescent="0.25">
      <c r="A5465">
        <v>1340</v>
      </c>
      <c r="B5465">
        <v>13709</v>
      </c>
      <c r="C5465" t="s">
        <v>17</v>
      </c>
      <c r="D5465" s="1">
        <v>40189.444444444445</v>
      </c>
      <c r="E5465" s="1">
        <v>40883.436111111114</v>
      </c>
      <c r="F5465">
        <v>4</v>
      </c>
      <c r="G5465">
        <v>18</v>
      </c>
      <c r="H5465">
        <v>296</v>
      </c>
      <c r="I5465">
        <v>4122</v>
      </c>
      <c r="J5465">
        <v>7571.35</v>
      </c>
      <c r="K5465">
        <v>420.63</v>
      </c>
      <c r="L5465">
        <v>5</v>
      </c>
      <c r="M5465">
        <v>5</v>
      </c>
      <c r="N5465">
        <v>5</v>
      </c>
      <c r="O5465" t="s">
        <v>146</v>
      </c>
      <c r="P5465">
        <v>15</v>
      </c>
      <c r="Q5465" t="s">
        <v>129</v>
      </c>
      <c r="T5465">
        <v>17897</v>
      </c>
      <c r="U5465" t="s">
        <v>17</v>
      </c>
      <c r="V5465" t="s">
        <v>96</v>
      </c>
      <c r="W5465">
        <v>173</v>
      </c>
      <c r="X5465">
        <v>9</v>
      </c>
      <c r="Y5465">
        <v>2053.04</v>
      </c>
      <c r="Z5465">
        <v>131.13999999999999</v>
      </c>
      <c r="AA5465">
        <v>0</v>
      </c>
      <c r="AB5465">
        <v>-131.13999999999999</v>
      </c>
      <c r="AC5465">
        <v>-100</v>
      </c>
      <c r="AD5465" t="s">
        <v>201</v>
      </c>
      <c r="AE5465">
        <v>131.13999999999999</v>
      </c>
      <c r="AF5465">
        <v>1.24</v>
      </c>
      <c r="AG5465" t="s">
        <v>203</v>
      </c>
      <c r="AH5465" t="s">
        <v>193</v>
      </c>
    </row>
    <row r="5466" spans="1:34" x14ac:dyDescent="0.25">
      <c r="A5466">
        <v>779</v>
      </c>
      <c r="B5466">
        <v>13137</v>
      </c>
      <c r="C5466" t="s">
        <v>17</v>
      </c>
      <c r="D5466" s="1">
        <v>40384.652777777781</v>
      </c>
      <c r="E5466" s="1">
        <v>40876.506249999999</v>
      </c>
      <c r="F5466">
        <v>11</v>
      </c>
      <c r="G5466">
        <v>16</v>
      </c>
      <c r="H5466">
        <v>628</v>
      </c>
      <c r="I5466">
        <v>4238</v>
      </c>
      <c r="J5466">
        <v>7586.94</v>
      </c>
      <c r="K5466">
        <v>474.18</v>
      </c>
      <c r="L5466">
        <v>5</v>
      </c>
      <c r="M5466">
        <v>5</v>
      </c>
      <c r="N5466">
        <v>5</v>
      </c>
      <c r="O5466" t="s">
        <v>146</v>
      </c>
      <c r="P5466">
        <v>15</v>
      </c>
      <c r="Q5466" t="s">
        <v>129</v>
      </c>
      <c r="T5466">
        <v>17898</v>
      </c>
      <c r="U5466" t="s">
        <v>17</v>
      </c>
      <c r="V5466" t="s">
        <v>22</v>
      </c>
      <c r="W5466">
        <v>86</v>
      </c>
      <c r="X5466">
        <v>4</v>
      </c>
      <c r="Y5466">
        <v>299.18</v>
      </c>
      <c r="Z5466">
        <v>0</v>
      </c>
      <c r="AA5466">
        <v>52.22</v>
      </c>
      <c r="AB5466">
        <v>52.22</v>
      </c>
      <c r="AD5466" t="s">
        <v>197</v>
      </c>
      <c r="AE5466">
        <v>0</v>
      </c>
      <c r="AF5466">
        <v>0</v>
      </c>
      <c r="AG5466" t="s">
        <v>198</v>
      </c>
      <c r="AH5466" t="s">
        <v>199</v>
      </c>
    </row>
    <row r="5467" spans="1:34" x14ac:dyDescent="0.25">
      <c r="A5467">
        <v>1011</v>
      </c>
      <c r="B5467">
        <v>13373</v>
      </c>
      <c r="C5467" t="s">
        <v>17</v>
      </c>
      <c r="D5467" s="1">
        <v>40153.523611111108</v>
      </c>
      <c r="E5467" s="1">
        <v>40826.45208333333</v>
      </c>
      <c r="F5467">
        <v>61</v>
      </c>
      <c r="G5467">
        <v>6</v>
      </c>
      <c r="H5467">
        <v>292</v>
      </c>
      <c r="I5467">
        <v>4263</v>
      </c>
      <c r="J5467">
        <v>7587.19</v>
      </c>
      <c r="K5467">
        <v>1264.53</v>
      </c>
      <c r="L5467">
        <v>3</v>
      </c>
      <c r="M5467">
        <v>4</v>
      </c>
      <c r="N5467">
        <v>5</v>
      </c>
      <c r="O5467" t="s">
        <v>144</v>
      </c>
      <c r="P5467">
        <v>12</v>
      </c>
      <c r="Q5467" t="s">
        <v>96</v>
      </c>
      <c r="T5467">
        <v>17899</v>
      </c>
      <c r="U5467" t="s">
        <v>17</v>
      </c>
      <c r="V5467" t="s">
        <v>19</v>
      </c>
      <c r="W5467">
        <v>160</v>
      </c>
      <c r="X5467">
        <v>1</v>
      </c>
      <c r="Y5467">
        <v>154.55000000000001</v>
      </c>
      <c r="Z5467">
        <v>154.55000000000001</v>
      </c>
      <c r="AA5467">
        <v>0</v>
      </c>
      <c r="AB5467">
        <v>-154.55000000000001</v>
      </c>
      <c r="AC5467">
        <v>-100</v>
      </c>
      <c r="AD5467" t="s">
        <v>201</v>
      </c>
      <c r="AE5467">
        <v>154.55000000000001</v>
      </c>
      <c r="AF5467">
        <v>0</v>
      </c>
      <c r="AG5467" t="s">
        <v>198</v>
      </c>
      <c r="AH5467" t="s">
        <v>196</v>
      </c>
    </row>
    <row r="5468" spans="1:34" x14ac:dyDescent="0.25">
      <c r="A5468">
        <v>1773</v>
      </c>
      <c r="B5468">
        <v>14145</v>
      </c>
      <c r="C5468" t="s">
        <v>17</v>
      </c>
      <c r="D5468" s="1">
        <v>40276.407638888886</v>
      </c>
      <c r="E5468" s="1">
        <v>40840.506944444445</v>
      </c>
      <c r="F5468">
        <v>47</v>
      </c>
      <c r="G5468">
        <v>7</v>
      </c>
      <c r="H5468">
        <v>11</v>
      </c>
      <c r="I5468">
        <v>1655</v>
      </c>
      <c r="J5468">
        <v>7600.05</v>
      </c>
      <c r="K5468">
        <v>1085.72</v>
      </c>
      <c r="L5468">
        <v>4</v>
      </c>
      <c r="M5468">
        <v>4</v>
      </c>
      <c r="N5468">
        <v>5</v>
      </c>
      <c r="O5468" t="s">
        <v>147</v>
      </c>
      <c r="P5468">
        <v>13</v>
      </c>
      <c r="Q5468" t="s">
        <v>129</v>
      </c>
      <c r="T5468">
        <v>17900</v>
      </c>
      <c r="U5468" t="s">
        <v>17</v>
      </c>
      <c r="V5468" t="s">
        <v>22</v>
      </c>
      <c r="W5468">
        <v>191</v>
      </c>
      <c r="X5468">
        <v>2</v>
      </c>
      <c r="Y5468">
        <v>112.2</v>
      </c>
      <c r="Z5468">
        <v>0</v>
      </c>
      <c r="AA5468">
        <v>0</v>
      </c>
      <c r="AB5468">
        <v>0</v>
      </c>
      <c r="AD5468" t="s">
        <v>191</v>
      </c>
      <c r="AE5468">
        <v>0</v>
      </c>
      <c r="AF5468">
        <v>86.63</v>
      </c>
      <c r="AG5468" t="s">
        <v>192</v>
      </c>
      <c r="AH5468" t="s">
        <v>199</v>
      </c>
    </row>
    <row r="5469" spans="1:34" x14ac:dyDescent="0.25">
      <c r="A5469">
        <v>2663</v>
      </c>
      <c r="B5469">
        <v>15046</v>
      </c>
      <c r="C5469" t="s">
        <v>17</v>
      </c>
      <c r="D5469" s="1">
        <v>40192.603472222225</v>
      </c>
      <c r="E5469" s="1">
        <v>40877.659722222219</v>
      </c>
      <c r="F5469">
        <v>10</v>
      </c>
      <c r="G5469">
        <v>25</v>
      </c>
      <c r="H5469">
        <v>247</v>
      </c>
      <c r="I5469">
        <v>4584</v>
      </c>
      <c r="J5469">
        <v>7604.84</v>
      </c>
      <c r="K5469">
        <v>304.19</v>
      </c>
      <c r="L5469">
        <v>5</v>
      </c>
      <c r="M5469">
        <v>5</v>
      </c>
      <c r="N5469">
        <v>5</v>
      </c>
      <c r="O5469" t="s">
        <v>146</v>
      </c>
      <c r="P5469">
        <v>15</v>
      </c>
      <c r="Q5469" t="s">
        <v>129</v>
      </c>
      <c r="T5469">
        <v>17901</v>
      </c>
      <c r="U5469" t="s">
        <v>17</v>
      </c>
      <c r="V5469" t="s">
        <v>24</v>
      </c>
      <c r="W5469">
        <v>30</v>
      </c>
      <c r="X5469">
        <v>3</v>
      </c>
      <c r="Y5469">
        <v>260.08</v>
      </c>
      <c r="Z5469">
        <v>0</v>
      </c>
      <c r="AA5469">
        <v>110.38</v>
      </c>
      <c r="AB5469">
        <v>110.38</v>
      </c>
      <c r="AD5469" t="s">
        <v>197</v>
      </c>
      <c r="AE5469">
        <v>0</v>
      </c>
      <c r="AF5469">
        <v>0</v>
      </c>
      <c r="AG5469" t="s">
        <v>198</v>
      </c>
      <c r="AH5469" t="s">
        <v>196</v>
      </c>
    </row>
    <row r="5470" spans="1:34" x14ac:dyDescent="0.25">
      <c r="A5470">
        <v>783</v>
      </c>
      <c r="B5470">
        <v>13141</v>
      </c>
      <c r="C5470" t="s">
        <v>17</v>
      </c>
      <c r="D5470" s="1">
        <v>40156.56527777778</v>
      </c>
      <c r="E5470" s="1">
        <v>40802.412499999999</v>
      </c>
      <c r="F5470">
        <v>85</v>
      </c>
      <c r="G5470">
        <v>17</v>
      </c>
      <c r="H5470">
        <v>285</v>
      </c>
      <c r="I5470">
        <v>5159</v>
      </c>
      <c r="J5470">
        <v>7656.08</v>
      </c>
      <c r="K5470">
        <v>450.36</v>
      </c>
      <c r="L5470">
        <v>3</v>
      </c>
      <c r="M5470">
        <v>5</v>
      </c>
      <c r="N5470">
        <v>5</v>
      </c>
      <c r="O5470" t="s">
        <v>150</v>
      </c>
      <c r="P5470">
        <v>13</v>
      </c>
      <c r="Q5470" t="s">
        <v>96</v>
      </c>
      <c r="T5470">
        <v>17902</v>
      </c>
      <c r="U5470" t="s">
        <v>17</v>
      </c>
      <c r="V5470" t="s">
        <v>19</v>
      </c>
      <c r="W5470">
        <v>547</v>
      </c>
      <c r="X5470">
        <v>1</v>
      </c>
      <c r="Y5470">
        <v>216.4</v>
      </c>
      <c r="Z5470">
        <v>0</v>
      </c>
      <c r="AA5470">
        <v>0</v>
      </c>
      <c r="AB5470">
        <v>0</v>
      </c>
      <c r="AD5470" t="s">
        <v>191</v>
      </c>
      <c r="AE5470">
        <v>0</v>
      </c>
      <c r="AF5470">
        <v>0</v>
      </c>
      <c r="AG5470" t="s">
        <v>198</v>
      </c>
      <c r="AH5470" t="s">
        <v>196</v>
      </c>
    </row>
    <row r="5471" spans="1:34" x14ac:dyDescent="0.25">
      <c r="A5471">
        <v>1803</v>
      </c>
      <c r="B5471">
        <v>14175</v>
      </c>
      <c r="C5471" t="s">
        <v>17</v>
      </c>
      <c r="D5471" s="1">
        <v>40259.446527777778</v>
      </c>
      <c r="E5471" s="1">
        <v>40827.496527777781</v>
      </c>
      <c r="F5471">
        <v>60</v>
      </c>
      <c r="G5471">
        <v>8</v>
      </c>
      <c r="H5471">
        <v>237</v>
      </c>
      <c r="I5471">
        <v>3009</v>
      </c>
      <c r="J5471">
        <v>7678.88</v>
      </c>
      <c r="K5471">
        <v>959.86</v>
      </c>
      <c r="L5471">
        <v>3</v>
      </c>
      <c r="M5471">
        <v>4</v>
      </c>
      <c r="N5471">
        <v>5</v>
      </c>
      <c r="O5471" t="s">
        <v>144</v>
      </c>
      <c r="P5471">
        <v>12</v>
      </c>
      <c r="Q5471" t="s">
        <v>96</v>
      </c>
      <c r="T5471">
        <v>17903</v>
      </c>
      <c r="U5471" t="s">
        <v>17</v>
      </c>
      <c r="V5471" t="s">
        <v>19</v>
      </c>
      <c r="W5471">
        <v>395</v>
      </c>
      <c r="X5471">
        <v>1</v>
      </c>
      <c r="Y5471">
        <v>381.09</v>
      </c>
      <c r="Z5471">
        <v>0</v>
      </c>
      <c r="AA5471">
        <v>0</v>
      </c>
      <c r="AB5471">
        <v>0</v>
      </c>
      <c r="AD5471" t="s">
        <v>191</v>
      </c>
      <c r="AE5471">
        <v>0</v>
      </c>
      <c r="AF5471">
        <v>0</v>
      </c>
      <c r="AG5471" t="s">
        <v>198</v>
      </c>
      <c r="AH5471" t="s">
        <v>196</v>
      </c>
    </row>
    <row r="5472" spans="1:34" x14ac:dyDescent="0.25">
      <c r="A5472">
        <v>5287</v>
      </c>
      <c r="B5472">
        <v>17696</v>
      </c>
      <c r="C5472" t="s">
        <v>17</v>
      </c>
      <c r="D5472" s="1">
        <v>40157.714583333334</v>
      </c>
      <c r="E5472" s="1">
        <v>40848.571527777778</v>
      </c>
      <c r="F5472">
        <v>39</v>
      </c>
      <c r="G5472">
        <v>27</v>
      </c>
      <c r="H5472">
        <v>191</v>
      </c>
      <c r="I5472">
        <v>5891</v>
      </c>
      <c r="J5472">
        <v>7679.59</v>
      </c>
      <c r="K5472">
        <v>284.43</v>
      </c>
      <c r="L5472">
        <v>4</v>
      </c>
      <c r="M5472">
        <v>5</v>
      </c>
      <c r="N5472">
        <v>5</v>
      </c>
      <c r="O5472" t="s">
        <v>148</v>
      </c>
      <c r="P5472">
        <v>14</v>
      </c>
      <c r="Q5472" t="s">
        <v>129</v>
      </c>
      <c r="T5472">
        <v>17904</v>
      </c>
      <c r="U5472" t="s">
        <v>17</v>
      </c>
      <c r="V5472" t="s">
        <v>24</v>
      </c>
      <c r="W5472">
        <v>22</v>
      </c>
      <c r="X5472">
        <v>1</v>
      </c>
      <c r="Y5472">
        <v>181.07</v>
      </c>
      <c r="Z5472">
        <v>0</v>
      </c>
      <c r="AA5472">
        <v>181.07</v>
      </c>
      <c r="AB5472">
        <v>181.07</v>
      </c>
      <c r="AD5472" t="s">
        <v>197</v>
      </c>
      <c r="AE5472">
        <v>0</v>
      </c>
      <c r="AF5472">
        <v>7.04</v>
      </c>
      <c r="AG5472" t="s">
        <v>198</v>
      </c>
      <c r="AH5472" t="s">
        <v>196</v>
      </c>
    </row>
    <row r="5473" spans="1:34" x14ac:dyDescent="0.25">
      <c r="A5473">
        <v>1167</v>
      </c>
      <c r="B5473">
        <v>13534</v>
      </c>
      <c r="C5473" t="s">
        <v>17</v>
      </c>
      <c r="D5473" s="1">
        <v>40366.625</v>
      </c>
      <c r="E5473" s="1">
        <v>40884.619444444441</v>
      </c>
      <c r="F5473">
        <v>3</v>
      </c>
      <c r="G5473">
        <v>35</v>
      </c>
      <c r="H5473">
        <v>163</v>
      </c>
      <c r="I5473">
        <v>3869</v>
      </c>
      <c r="J5473">
        <v>7720.9</v>
      </c>
      <c r="K5473">
        <v>220.6</v>
      </c>
      <c r="L5473">
        <v>5</v>
      </c>
      <c r="M5473">
        <v>5</v>
      </c>
      <c r="N5473">
        <v>5</v>
      </c>
      <c r="O5473" t="s">
        <v>146</v>
      </c>
      <c r="P5473">
        <v>15</v>
      </c>
      <c r="Q5473" t="s">
        <v>129</v>
      </c>
      <c r="T5473">
        <v>17905</v>
      </c>
      <c r="U5473" t="s">
        <v>17</v>
      </c>
      <c r="V5473" t="s">
        <v>96</v>
      </c>
      <c r="W5473">
        <v>72</v>
      </c>
      <c r="X5473">
        <v>13</v>
      </c>
      <c r="Y5473">
        <v>2168.37</v>
      </c>
      <c r="Z5473">
        <v>224.84</v>
      </c>
      <c r="AA5473">
        <v>181.25</v>
      </c>
      <c r="AB5473">
        <v>-43.59</v>
      </c>
      <c r="AC5473">
        <v>-19.39</v>
      </c>
      <c r="AD5473" t="s">
        <v>202</v>
      </c>
      <c r="AE5473">
        <v>43.59</v>
      </c>
      <c r="AF5473">
        <v>0.43</v>
      </c>
      <c r="AG5473" t="s">
        <v>198</v>
      </c>
      <c r="AH5473" t="s">
        <v>196</v>
      </c>
    </row>
    <row r="5474" spans="1:34" x14ac:dyDescent="0.25">
      <c r="A5474">
        <v>5330</v>
      </c>
      <c r="B5474">
        <v>17739</v>
      </c>
      <c r="C5474" t="s">
        <v>17</v>
      </c>
      <c r="D5474" s="1">
        <v>40154.449999999997</v>
      </c>
      <c r="E5474" s="1">
        <v>40875.383333333331</v>
      </c>
      <c r="F5474">
        <v>12</v>
      </c>
      <c r="G5474">
        <v>18</v>
      </c>
      <c r="H5474">
        <v>56</v>
      </c>
      <c r="I5474">
        <v>2335</v>
      </c>
      <c r="J5474">
        <v>7730.59</v>
      </c>
      <c r="K5474">
        <v>429.48</v>
      </c>
      <c r="L5474">
        <v>5</v>
      </c>
      <c r="M5474">
        <v>5</v>
      </c>
      <c r="N5474">
        <v>5</v>
      </c>
      <c r="O5474" t="s">
        <v>146</v>
      </c>
      <c r="P5474">
        <v>15</v>
      </c>
      <c r="Q5474" t="s">
        <v>129</v>
      </c>
      <c r="T5474">
        <v>17906</v>
      </c>
      <c r="U5474" t="s">
        <v>17</v>
      </c>
      <c r="V5474" t="s">
        <v>19</v>
      </c>
      <c r="W5474">
        <v>248</v>
      </c>
      <c r="X5474">
        <v>1</v>
      </c>
      <c r="Y5474">
        <v>72.900000000000006</v>
      </c>
      <c r="Z5474">
        <v>0</v>
      </c>
      <c r="AA5474">
        <v>0</v>
      </c>
      <c r="AB5474">
        <v>0</v>
      </c>
      <c r="AD5474" t="s">
        <v>191</v>
      </c>
      <c r="AE5474">
        <v>0</v>
      </c>
      <c r="AF5474">
        <v>0</v>
      </c>
      <c r="AG5474" t="s">
        <v>198</v>
      </c>
      <c r="AH5474" t="s">
        <v>196</v>
      </c>
    </row>
    <row r="5475" spans="1:34" x14ac:dyDescent="0.25">
      <c r="A5475">
        <v>5321</v>
      </c>
      <c r="B5475">
        <v>17730</v>
      </c>
      <c r="C5475" t="s">
        <v>17</v>
      </c>
      <c r="D5475" s="1">
        <v>40297.491666666669</v>
      </c>
      <c r="E5475" s="1">
        <v>40883.654861111114</v>
      </c>
      <c r="F5475">
        <v>4</v>
      </c>
      <c r="G5475">
        <v>20</v>
      </c>
      <c r="H5475">
        <v>177</v>
      </c>
      <c r="I5475">
        <v>5300</v>
      </c>
      <c r="J5475">
        <v>7773.8</v>
      </c>
      <c r="K5475">
        <v>388.69</v>
      </c>
      <c r="L5475">
        <v>5</v>
      </c>
      <c r="M5475">
        <v>5</v>
      </c>
      <c r="N5475">
        <v>5</v>
      </c>
      <c r="O5475" t="s">
        <v>146</v>
      </c>
      <c r="P5475">
        <v>15</v>
      </c>
      <c r="Q5475" t="s">
        <v>129</v>
      </c>
      <c r="T5475">
        <v>17907</v>
      </c>
      <c r="U5475" t="s">
        <v>17</v>
      </c>
      <c r="V5475" t="s">
        <v>19</v>
      </c>
      <c r="W5475">
        <v>641</v>
      </c>
      <c r="X5475">
        <v>1</v>
      </c>
      <c r="Y5475">
        <v>291.76</v>
      </c>
      <c r="Z5475">
        <v>0</v>
      </c>
      <c r="AA5475">
        <v>0</v>
      </c>
      <c r="AB5475">
        <v>0</v>
      </c>
      <c r="AD5475" t="s">
        <v>191</v>
      </c>
      <c r="AE5475">
        <v>0</v>
      </c>
      <c r="AF5475">
        <v>0</v>
      </c>
      <c r="AG5475" t="s">
        <v>198</v>
      </c>
      <c r="AH5475" t="s">
        <v>196</v>
      </c>
    </row>
    <row r="5476" spans="1:34" x14ac:dyDescent="0.25">
      <c r="A5476">
        <v>5005</v>
      </c>
      <c r="B5476">
        <v>17409</v>
      </c>
      <c r="C5476" t="s">
        <v>17</v>
      </c>
      <c r="D5476" s="1">
        <v>40158.511805555558</v>
      </c>
      <c r="E5476" s="1">
        <v>40702.441666666666</v>
      </c>
      <c r="F5476">
        <v>185</v>
      </c>
      <c r="G5476">
        <v>10</v>
      </c>
      <c r="H5476">
        <v>50</v>
      </c>
      <c r="I5476">
        <v>4089</v>
      </c>
      <c r="J5476">
        <v>7793.51</v>
      </c>
      <c r="K5476">
        <v>779.35</v>
      </c>
      <c r="L5476">
        <v>3</v>
      </c>
      <c r="M5476">
        <v>5</v>
      </c>
      <c r="N5476">
        <v>5</v>
      </c>
      <c r="O5476" t="s">
        <v>150</v>
      </c>
      <c r="P5476">
        <v>13</v>
      </c>
      <c r="Q5476" t="s">
        <v>96</v>
      </c>
      <c r="T5476">
        <v>17908</v>
      </c>
      <c r="U5476" t="s">
        <v>17</v>
      </c>
      <c r="V5476" t="s">
        <v>40</v>
      </c>
      <c r="W5476">
        <v>374</v>
      </c>
      <c r="X5476">
        <v>5</v>
      </c>
      <c r="Y5476">
        <v>1142.47</v>
      </c>
      <c r="Z5476">
        <v>0</v>
      </c>
      <c r="AA5476">
        <v>0</v>
      </c>
      <c r="AB5476">
        <v>0</v>
      </c>
      <c r="AD5476" t="s">
        <v>191</v>
      </c>
      <c r="AE5476">
        <v>0</v>
      </c>
      <c r="AF5476">
        <v>4.7</v>
      </c>
      <c r="AG5476" t="s">
        <v>200</v>
      </c>
      <c r="AH5476" t="s">
        <v>193</v>
      </c>
    </row>
    <row r="5477" spans="1:34" x14ac:dyDescent="0.25">
      <c r="A5477">
        <v>2018</v>
      </c>
      <c r="B5477">
        <v>14395</v>
      </c>
      <c r="C5477" t="s">
        <v>17</v>
      </c>
      <c r="D5477" s="1">
        <v>40286.550000000003</v>
      </c>
      <c r="E5477" s="1">
        <v>40884.606944444444</v>
      </c>
      <c r="F5477">
        <v>3</v>
      </c>
      <c r="G5477">
        <v>20</v>
      </c>
      <c r="H5477">
        <v>320</v>
      </c>
      <c r="I5477">
        <v>3872</v>
      </c>
      <c r="J5477">
        <v>7801.93</v>
      </c>
      <c r="K5477">
        <v>390.1</v>
      </c>
      <c r="L5477">
        <v>5</v>
      </c>
      <c r="M5477">
        <v>5</v>
      </c>
      <c r="N5477">
        <v>5</v>
      </c>
      <c r="O5477" t="s">
        <v>146</v>
      </c>
      <c r="P5477">
        <v>15</v>
      </c>
      <c r="Q5477" t="s">
        <v>129</v>
      </c>
      <c r="T5477">
        <v>17909</v>
      </c>
      <c r="U5477" t="s">
        <v>17</v>
      </c>
      <c r="V5477" t="s">
        <v>19</v>
      </c>
      <c r="W5477">
        <v>738</v>
      </c>
      <c r="X5477">
        <v>1</v>
      </c>
      <c r="Y5477">
        <v>110.05</v>
      </c>
      <c r="Z5477">
        <v>0</v>
      </c>
      <c r="AA5477">
        <v>0</v>
      </c>
      <c r="AB5477">
        <v>0</v>
      </c>
      <c r="AD5477" t="s">
        <v>191</v>
      </c>
      <c r="AE5477">
        <v>0</v>
      </c>
      <c r="AF5477">
        <v>0</v>
      </c>
      <c r="AG5477" t="s">
        <v>198</v>
      </c>
      <c r="AH5477" t="s">
        <v>196</v>
      </c>
    </row>
    <row r="5478" spans="1:34" x14ac:dyDescent="0.25">
      <c r="A5478">
        <v>291</v>
      </c>
      <c r="B5478">
        <v>12643</v>
      </c>
      <c r="C5478" t="s">
        <v>36</v>
      </c>
      <c r="D5478" s="1">
        <v>40275.594444444447</v>
      </c>
      <c r="E5478" s="1">
        <v>40758.538888888892</v>
      </c>
      <c r="F5478">
        <v>129</v>
      </c>
      <c r="G5478">
        <v>11</v>
      </c>
      <c r="H5478">
        <v>13</v>
      </c>
      <c r="I5478">
        <v>4642</v>
      </c>
      <c r="J5478">
        <v>7803.82</v>
      </c>
      <c r="K5478">
        <v>709.44</v>
      </c>
      <c r="L5478">
        <v>3</v>
      </c>
      <c r="M5478">
        <v>5</v>
      </c>
      <c r="N5478">
        <v>5</v>
      </c>
      <c r="O5478" t="s">
        <v>150</v>
      </c>
      <c r="P5478">
        <v>13</v>
      </c>
      <c r="Q5478" t="s">
        <v>96</v>
      </c>
      <c r="T5478">
        <v>17910</v>
      </c>
      <c r="U5478" t="s">
        <v>17</v>
      </c>
      <c r="V5478" t="s">
        <v>19</v>
      </c>
      <c r="W5478">
        <v>727</v>
      </c>
      <c r="X5478">
        <v>1</v>
      </c>
      <c r="Y5478">
        <v>261.7</v>
      </c>
      <c r="Z5478">
        <v>0</v>
      </c>
      <c r="AA5478">
        <v>0</v>
      </c>
      <c r="AB5478">
        <v>0</v>
      </c>
      <c r="AD5478" t="s">
        <v>191</v>
      </c>
      <c r="AE5478">
        <v>0</v>
      </c>
      <c r="AF5478">
        <v>0</v>
      </c>
      <c r="AG5478" t="s">
        <v>198</v>
      </c>
      <c r="AH5478" t="s">
        <v>196</v>
      </c>
    </row>
    <row r="5479" spans="1:34" x14ac:dyDescent="0.25">
      <c r="A5479">
        <v>3157</v>
      </c>
      <c r="B5479">
        <v>15544</v>
      </c>
      <c r="C5479" t="s">
        <v>17</v>
      </c>
      <c r="D5479" s="1">
        <v>40206.61041666667</v>
      </c>
      <c r="E5479" s="1">
        <v>40877.696527777778</v>
      </c>
      <c r="F5479">
        <v>10</v>
      </c>
      <c r="G5479">
        <v>20</v>
      </c>
      <c r="H5479">
        <v>175</v>
      </c>
      <c r="I5479">
        <v>6745</v>
      </c>
      <c r="J5479">
        <v>7807.89</v>
      </c>
      <c r="K5479">
        <v>390.39</v>
      </c>
      <c r="L5479">
        <v>5</v>
      </c>
      <c r="M5479">
        <v>5</v>
      </c>
      <c r="N5479">
        <v>5</v>
      </c>
      <c r="O5479" t="s">
        <v>146</v>
      </c>
      <c r="P5479">
        <v>15</v>
      </c>
      <c r="Q5479" t="s">
        <v>129</v>
      </c>
      <c r="T5479">
        <v>17911</v>
      </c>
      <c r="U5479" t="s">
        <v>17</v>
      </c>
      <c r="V5479" t="s">
        <v>24</v>
      </c>
      <c r="W5479">
        <v>10</v>
      </c>
      <c r="X5479">
        <v>1</v>
      </c>
      <c r="Y5479">
        <v>366.23</v>
      </c>
      <c r="Z5479">
        <v>0</v>
      </c>
      <c r="AA5479">
        <v>366.23</v>
      </c>
      <c r="AB5479">
        <v>366.23</v>
      </c>
      <c r="AD5479" t="s">
        <v>197</v>
      </c>
      <c r="AE5479">
        <v>0</v>
      </c>
      <c r="AF5479">
        <v>0</v>
      </c>
      <c r="AG5479" t="s">
        <v>198</v>
      </c>
      <c r="AH5479" t="s">
        <v>196</v>
      </c>
    </row>
    <row r="5480" spans="1:34" x14ac:dyDescent="0.25">
      <c r="A5480">
        <v>4195</v>
      </c>
      <c r="B5480">
        <v>16592</v>
      </c>
      <c r="C5480" t="s">
        <v>17</v>
      </c>
      <c r="D5480" s="1">
        <v>40165.664583333331</v>
      </c>
      <c r="E5480" s="1">
        <v>40882.575694444444</v>
      </c>
      <c r="F5480">
        <v>5</v>
      </c>
      <c r="G5480">
        <v>28</v>
      </c>
      <c r="H5480">
        <v>221</v>
      </c>
      <c r="I5480">
        <v>5504</v>
      </c>
      <c r="J5480">
        <v>7807.91</v>
      </c>
      <c r="K5480">
        <v>278.85000000000002</v>
      </c>
      <c r="L5480">
        <v>5</v>
      </c>
      <c r="M5480">
        <v>5</v>
      </c>
      <c r="N5480">
        <v>5</v>
      </c>
      <c r="O5480" t="s">
        <v>146</v>
      </c>
      <c r="P5480">
        <v>15</v>
      </c>
      <c r="Q5480" t="s">
        <v>129</v>
      </c>
      <c r="T5480">
        <v>17912</v>
      </c>
      <c r="U5480" t="s">
        <v>17</v>
      </c>
      <c r="V5480" t="s">
        <v>40</v>
      </c>
      <c r="W5480">
        <v>311</v>
      </c>
      <c r="X5480">
        <v>6</v>
      </c>
      <c r="Y5480">
        <v>371.6</v>
      </c>
      <c r="Z5480">
        <v>0</v>
      </c>
      <c r="AA5480">
        <v>0</v>
      </c>
      <c r="AB5480">
        <v>0</v>
      </c>
      <c r="AD5480" t="s">
        <v>191</v>
      </c>
      <c r="AE5480">
        <v>0</v>
      </c>
      <c r="AF5480">
        <v>4.1399999999999997</v>
      </c>
      <c r="AG5480" t="s">
        <v>200</v>
      </c>
      <c r="AH5480" t="s">
        <v>193</v>
      </c>
    </row>
    <row r="5481" spans="1:34" x14ac:dyDescent="0.25">
      <c r="A5481">
        <v>512</v>
      </c>
      <c r="B5481">
        <v>12867</v>
      </c>
      <c r="C5481" t="s">
        <v>17</v>
      </c>
      <c r="D5481" s="1">
        <v>40163.684027777781</v>
      </c>
      <c r="E5481" s="1">
        <v>40860.645833333336</v>
      </c>
      <c r="F5481">
        <v>27</v>
      </c>
      <c r="G5481">
        <v>13</v>
      </c>
      <c r="H5481">
        <v>365</v>
      </c>
      <c r="I5481">
        <v>7876</v>
      </c>
      <c r="J5481">
        <v>7829.26</v>
      </c>
      <c r="K5481">
        <v>602.25</v>
      </c>
      <c r="L5481">
        <v>4</v>
      </c>
      <c r="M5481">
        <v>5</v>
      </c>
      <c r="N5481">
        <v>5</v>
      </c>
      <c r="O5481" t="s">
        <v>148</v>
      </c>
      <c r="P5481">
        <v>14</v>
      </c>
      <c r="Q5481" t="s">
        <v>129</v>
      </c>
      <c r="T5481">
        <v>17913</v>
      </c>
      <c r="U5481" t="s">
        <v>17</v>
      </c>
      <c r="V5481" t="s">
        <v>96</v>
      </c>
      <c r="W5481">
        <v>59</v>
      </c>
      <c r="X5481">
        <v>14</v>
      </c>
      <c r="Y5481">
        <v>3425.09</v>
      </c>
      <c r="Z5481">
        <v>0</v>
      </c>
      <c r="AA5481">
        <v>190.6</v>
      </c>
      <c r="AB5481">
        <v>190.6</v>
      </c>
      <c r="AD5481" t="s">
        <v>197</v>
      </c>
      <c r="AE5481">
        <v>0</v>
      </c>
      <c r="AF5481">
        <v>0</v>
      </c>
      <c r="AG5481" t="s">
        <v>198</v>
      </c>
      <c r="AH5481" t="s">
        <v>196</v>
      </c>
    </row>
    <row r="5482" spans="1:34" x14ac:dyDescent="0.25">
      <c r="A5482">
        <v>4683</v>
      </c>
      <c r="B5482">
        <v>17085</v>
      </c>
      <c r="C5482" t="s">
        <v>17</v>
      </c>
      <c r="D5482" s="1">
        <v>40153.511111111111</v>
      </c>
      <c r="E5482" s="1">
        <v>40763.59375</v>
      </c>
      <c r="F5482">
        <v>124</v>
      </c>
      <c r="G5482">
        <v>28</v>
      </c>
      <c r="H5482">
        <v>410</v>
      </c>
      <c r="I5482">
        <v>3553</v>
      </c>
      <c r="J5482">
        <v>7839.27</v>
      </c>
      <c r="K5482">
        <v>279.97000000000003</v>
      </c>
      <c r="L5482">
        <v>3</v>
      </c>
      <c r="M5482">
        <v>5</v>
      </c>
      <c r="N5482">
        <v>5</v>
      </c>
      <c r="O5482" t="s">
        <v>150</v>
      </c>
      <c r="P5482">
        <v>13</v>
      </c>
      <c r="Q5482" t="s">
        <v>96</v>
      </c>
      <c r="T5482">
        <v>17914</v>
      </c>
      <c r="U5482" t="s">
        <v>17</v>
      </c>
      <c r="V5482" t="s">
        <v>24</v>
      </c>
      <c r="W5482">
        <v>4</v>
      </c>
      <c r="X5482">
        <v>1</v>
      </c>
      <c r="Y5482">
        <v>329.36</v>
      </c>
      <c r="Z5482">
        <v>0</v>
      </c>
      <c r="AA5482">
        <v>329.36</v>
      </c>
      <c r="AB5482">
        <v>329.36</v>
      </c>
      <c r="AD5482" t="s">
        <v>197</v>
      </c>
      <c r="AE5482">
        <v>0</v>
      </c>
      <c r="AF5482">
        <v>0</v>
      </c>
      <c r="AG5482" t="s">
        <v>198</v>
      </c>
      <c r="AH5482" t="s">
        <v>196</v>
      </c>
    </row>
    <row r="5483" spans="1:34" x14ac:dyDescent="0.25">
      <c r="A5483">
        <v>1787</v>
      </c>
      <c r="B5483">
        <v>14159</v>
      </c>
      <c r="C5483" t="s">
        <v>17</v>
      </c>
      <c r="D5483" s="1">
        <v>40150.521527777775</v>
      </c>
      <c r="E5483" s="1">
        <v>40867.525000000001</v>
      </c>
      <c r="F5483">
        <v>20</v>
      </c>
      <c r="G5483">
        <v>20</v>
      </c>
      <c r="H5483">
        <v>705</v>
      </c>
      <c r="I5483">
        <v>6514</v>
      </c>
      <c r="J5483">
        <v>7849.58</v>
      </c>
      <c r="K5483">
        <v>392.48</v>
      </c>
      <c r="L5483">
        <v>4</v>
      </c>
      <c r="M5483">
        <v>5</v>
      </c>
      <c r="N5483">
        <v>5</v>
      </c>
      <c r="O5483" t="s">
        <v>148</v>
      </c>
      <c r="P5483">
        <v>14</v>
      </c>
      <c r="Q5483" t="s">
        <v>129</v>
      </c>
      <c r="T5483">
        <v>17915</v>
      </c>
      <c r="U5483" t="s">
        <v>17</v>
      </c>
      <c r="V5483" t="s">
        <v>19</v>
      </c>
      <c r="W5483">
        <v>552</v>
      </c>
      <c r="X5483">
        <v>1</v>
      </c>
      <c r="Y5483">
        <v>225.78</v>
      </c>
      <c r="Z5483">
        <v>0</v>
      </c>
      <c r="AA5483">
        <v>0</v>
      </c>
      <c r="AB5483">
        <v>0</v>
      </c>
      <c r="AD5483" t="s">
        <v>191</v>
      </c>
      <c r="AE5483">
        <v>0</v>
      </c>
      <c r="AF5483">
        <v>0</v>
      </c>
      <c r="AG5483" t="s">
        <v>198</v>
      </c>
      <c r="AH5483" t="s">
        <v>196</v>
      </c>
    </row>
    <row r="5484" spans="1:34" x14ac:dyDescent="0.25">
      <c r="A5484">
        <v>3235</v>
      </c>
      <c r="B5484">
        <v>15622</v>
      </c>
      <c r="C5484" t="s">
        <v>17</v>
      </c>
      <c r="D5484" s="1">
        <v>40241.436805555553</v>
      </c>
      <c r="E5484" s="1">
        <v>40843.697222222225</v>
      </c>
      <c r="F5484">
        <v>44</v>
      </c>
      <c r="G5484">
        <v>17</v>
      </c>
      <c r="H5484">
        <v>331</v>
      </c>
      <c r="I5484">
        <v>4091</v>
      </c>
      <c r="J5484">
        <v>7852.61</v>
      </c>
      <c r="K5484">
        <v>461.92</v>
      </c>
      <c r="L5484">
        <v>4</v>
      </c>
      <c r="M5484">
        <v>5</v>
      </c>
      <c r="N5484">
        <v>5</v>
      </c>
      <c r="O5484" t="s">
        <v>148</v>
      </c>
      <c r="P5484">
        <v>14</v>
      </c>
      <c r="Q5484" t="s">
        <v>129</v>
      </c>
      <c r="T5484">
        <v>17916</v>
      </c>
      <c r="U5484" t="s">
        <v>17</v>
      </c>
      <c r="V5484" t="s">
        <v>29</v>
      </c>
      <c r="W5484">
        <v>629</v>
      </c>
      <c r="X5484">
        <v>2</v>
      </c>
      <c r="Y5484">
        <v>43.87</v>
      </c>
      <c r="Z5484">
        <v>0</v>
      </c>
      <c r="AA5484">
        <v>0</v>
      </c>
      <c r="AB5484">
        <v>0</v>
      </c>
      <c r="AD5484" t="s">
        <v>191</v>
      </c>
      <c r="AE5484">
        <v>0</v>
      </c>
      <c r="AF5484">
        <v>0</v>
      </c>
      <c r="AG5484" t="s">
        <v>198</v>
      </c>
      <c r="AH5484" t="s">
        <v>199</v>
      </c>
    </row>
    <row r="5485" spans="1:34" x14ac:dyDescent="0.25">
      <c r="A5485">
        <v>1501</v>
      </c>
      <c r="B5485">
        <v>13871</v>
      </c>
      <c r="C5485" t="s">
        <v>17</v>
      </c>
      <c r="D5485" s="1">
        <v>40167.54791666667</v>
      </c>
      <c r="E5485" s="1">
        <v>40864.450694444444</v>
      </c>
      <c r="F5485">
        <v>23</v>
      </c>
      <c r="G5485">
        <v>17</v>
      </c>
      <c r="H5485">
        <v>183</v>
      </c>
      <c r="I5485">
        <v>3502</v>
      </c>
      <c r="J5485">
        <v>7885.85</v>
      </c>
      <c r="K5485">
        <v>463.87</v>
      </c>
      <c r="L5485">
        <v>4</v>
      </c>
      <c r="M5485">
        <v>5</v>
      </c>
      <c r="N5485">
        <v>5</v>
      </c>
      <c r="O5485" t="s">
        <v>148</v>
      </c>
      <c r="P5485">
        <v>14</v>
      </c>
      <c r="Q5485" t="s">
        <v>129</v>
      </c>
      <c r="T5485">
        <v>17917</v>
      </c>
      <c r="U5485" t="s">
        <v>17</v>
      </c>
      <c r="V5485" t="s">
        <v>24</v>
      </c>
      <c r="W5485">
        <v>46</v>
      </c>
      <c r="X5485">
        <v>3</v>
      </c>
      <c r="Y5485">
        <v>335.03</v>
      </c>
      <c r="Z5485">
        <v>0</v>
      </c>
      <c r="AA5485">
        <v>108.32</v>
      </c>
      <c r="AB5485">
        <v>108.32</v>
      </c>
      <c r="AD5485" t="s">
        <v>197</v>
      </c>
      <c r="AE5485">
        <v>0</v>
      </c>
      <c r="AF5485">
        <v>0</v>
      </c>
      <c r="AG5485" t="s">
        <v>198</v>
      </c>
      <c r="AH5485" t="s">
        <v>196</v>
      </c>
    </row>
    <row r="5486" spans="1:34" x14ac:dyDescent="0.25">
      <c r="A5486">
        <v>1918</v>
      </c>
      <c r="B5486">
        <v>14291</v>
      </c>
      <c r="C5486" t="s">
        <v>17</v>
      </c>
      <c r="D5486" s="1">
        <v>40156.448611111111</v>
      </c>
      <c r="E5486" s="1">
        <v>40885.43472222222</v>
      </c>
      <c r="F5486">
        <v>2</v>
      </c>
      <c r="G5486">
        <v>23</v>
      </c>
      <c r="H5486">
        <v>241</v>
      </c>
      <c r="I5486">
        <v>6146</v>
      </c>
      <c r="J5486">
        <v>7904.1</v>
      </c>
      <c r="K5486">
        <v>343.66</v>
      </c>
      <c r="L5486">
        <v>5</v>
      </c>
      <c r="M5486">
        <v>5</v>
      </c>
      <c r="N5486">
        <v>5</v>
      </c>
      <c r="O5486" t="s">
        <v>146</v>
      </c>
      <c r="P5486">
        <v>15</v>
      </c>
      <c r="Q5486" t="s">
        <v>129</v>
      </c>
      <c r="T5486">
        <v>17918</v>
      </c>
      <c r="U5486" t="s">
        <v>17</v>
      </c>
      <c r="V5486" t="s">
        <v>29</v>
      </c>
      <c r="W5486">
        <v>501</v>
      </c>
      <c r="X5486">
        <v>3</v>
      </c>
      <c r="Y5486">
        <v>388.44</v>
      </c>
      <c r="Z5486">
        <v>0</v>
      </c>
      <c r="AA5486">
        <v>0</v>
      </c>
      <c r="AB5486">
        <v>0</v>
      </c>
      <c r="AD5486" t="s">
        <v>191</v>
      </c>
      <c r="AE5486">
        <v>0</v>
      </c>
      <c r="AF5486">
        <v>0</v>
      </c>
      <c r="AG5486" t="s">
        <v>198</v>
      </c>
      <c r="AH5486" t="s">
        <v>199</v>
      </c>
    </row>
    <row r="5487" spans="1:34" x14ac:dyDescent="0.25">
      <c r="A5487">
        <v>3908</v>
      </c>
      <c r="B5487">
        <v>16303</v>
      </c>
      <c r="C5487" t="s">
        <v>17</v>
      </c>
      <c r="D5487" s="1">
        <v>40255.591666666667</v>
      </c>
      <c r="E5487" s="1">
        <v>40861.450694444444</v>
      </c>
      <c r="F5487">
        <v>26</v>
      </c>
      <c r="G5487">
        <v>7</v>
      </c>
      <c r="H5487">
        <v>156</v>
      </c>
      <c r="I5487">
        <v>3859</v>
      </c>
      <c r="J5487">
        <v>7928.27</v>
      </c>
      <c r="K5487">
        <v>1132.6099999999999</v>
      </c>
      <c r="L5487">
        <v>4</v>
      </c>
      <c r="M5487">
        <v>4</v>
      </c>
      <c r="N5487">
        <v>5</v>
      </c>
      <c r="O5487" t="s">
        <v>147</v>
      </c>
      <c r="P5487">
        <v>13</v>
      </c>
      <c r="Q5487" t="s">
        <v>129</v>
      </c>
      <c r="T5487">
        <v>17919</v>
      </c>
      <c r="U5487" t="s">
        <v>17</v>
      </c>
      <c r="V5487" t="s">
        <v>22</v>
      </c>
      <c r="W5487">
        <v>89</v>
      </c>
      <c r="X5487">
        <v>2</v>
      </c>
      <c r="Y5487">
        <v>1840.32</v>
      </c>
      <c r="Z5487">
        <v>0</v>
      </c>
      <c r="AA5487">
        <v>1304.04</v>
      </c>
      <c r="AB5487">
        <v>1304.04</v>
      </c>
      <c r="AD5487" t="s">
        <v>197</v>
      </c>
      <c r="AE5487">
        <v>0</v>
      </c>
      <c r="AF5487">
        <v>0</v>
      </c>
      <c r="AG5487" t="s">
        <v>198</v>
      </c>
      <c r="AH5487" t="s">
        <v>199</v>
      </c>
    </row>
    <row r="5488" spans="1:34" x14ac:dyDescent="0.25">
      <c r="A5488">
        <v>816</v>
      </c>
      <c r="B5488">
        <v>13174</v>
      </c>
      <c r="C5488" t="s">
        <v>17</v>
      </c>
      <c r="D5488" s="1">
        <v>40151.652777777781</v>
      </c>
      <c r="E5488" s="1">
        <v>40870.607638888891</v>
      </c>
      <c r="F5488">
        <v>17</v>
      </c>
      <c r="G5488">
        <v>11</v>
      </c>
      <c r="H5488">
        <v>600</v>
      </c>
      <c r="I5488">
        <v>3790</v>
      </c>
      <c r="J5488">
        <v>7972.46</v>
      </c>
      <c r="K5488">
        <v>724.77</v>
      </c>
      <c r="L5488">
        <v>5</v>
      </c>
      <c r="M5488">
        <v>5</v>
      </c>
      <c r="N5488">
        <v>5</v>
      </c>
      <c r="O5488" t="s">
        <v>146</v>
      </c>
      <c r="P5488">
        <v>15</v>
      </c>
      <c r="Q5488" t="s">
        <v>129</v>
      </c>
      <c r="T5488">
        <v>17920</v>
      </c>
      <c r="U5488" t="s">
        <v>17</v>
      </c>
      <c r="V5488" t="s">
        <v>129</v>
      </c>
      <c r="W5488">
        <v>5</v>
      </c>
      <c r="X5488">
        <v>54</v>
      </c>
      <c r="Y5488">
        <v>23569.88</v>
      </c>
      <c r="Z5488">
        <v>816.16</v>
      </c>
      <c r="AA5488">
        <v>1790.7</v>
      </c>
      <c r="AB5488">
        <v>974.54</v>
      </c>
      <c r="AC5488">
        <v>119.41</v>
      </c>
      <c r="AD5488" t="s">
        <v>194</v>
      </c>
      <c r="AE5488">
        <v>0</v>
      </c>
      <c r="AF5488">
        <v>0.03</v>
      </c>
      <c r="AG5488" t="s">
        <v>195</v>
      </c>
      <c r="AH5488" t="s">
        <v>196</v>
      </c>
    </row>
    <row r="5489" spans="1:34" x14ac:dyDescent="0.25">
      <c r="A5489">
        <v>1499</v>
      </c>
      <c r="B5489">
        <v>13869</v>
      </c>
      <c r="C5489" t="s">
        <v>17</v>
      </c>
      <c r="D5489" s="1">
        <v>40195.620138888888</v>
      </c>
      <c r="E5489" s="1">
        <v>40763.578472222223</v>
      </c>
      <c r="F5489">
        <v>124</v>
      </c>
      <c r="G5489">
        <v>10</v>
      </c>
      <c r="H5489">
        <v>502</v>
      </c>
      <c r="I5489">
        <v>4302</v>
      </c>
      <c r="J5489">
        <v>7996.87</v>
      </c>
      <c r="K5489">
        <v>799.69</v>
      </c>
      <c r="L5489">
        <v>3</v>
      </c>
      <c r="M5489">
        <v>5</v>
      </c>
      <c r="N5489">
        <v>5</v>
      </c>
      <c r="O5489" t="s">
        <v>150</v>
      </c>
      <c r="P5489">
        <v>13</v>
      </c>
      <c r="Q5489" t="s">
        <v>96</v>
      </c>
      <c r="T5489">
        <v>17921</v>
      </c>
      <c r="U5489" t="s">
        <v>17</v>
      </c>
      <c r="V5489" t="s">
        <v>96</v>
      </c>
      <c r="W5489">
        <v>65</v>
      </c>
      <c r="X5489">
        <v>10</v>
      </c>
      <c r="Y5489">
        <v>2394.36</v>
      </c>
      <c r="Z5489">
        <v>317.39999999999998</v>
      </c>
      <c r="AA5489">
        <v>224.76</v>
      </c>
      <c r="AB5489">
        <v>-92.64</v>
      </c>
      <c r="AC5489">
        <v>-29.19</v>
      </c>
      <c r="AD5489" t="s">
        <v>204</v>
      </c>
      <c r="AE5489">
        <v>92.64</v>
      </c>
      <c r="AF5489">
        <v>1.68</v>
      </c>
      <c r="AG5489" t="s">
        <v>205</v>
      </c>
      <c r="AH5489" t="s">
        <v>193</v>
      </c>
    </row>
    <row r="5490" spans="1:34" x14ac:dyDescent="0.25">
      <c r="A5490">
        <v>4160</v>
      </c>
      <c r="B5490">
        <v>16556</v>
      </c>
      <c r="C5490" t="s">
        <v>17</v>
      </c>
      <c r="D5490" s="1">
        <v>40154.45208333333</v>
      </c>
      <c r="E5490" s="1">
        <v>40820.48333333333</v>
      </c>
      <c r="F5490">
        <v>67</v>
      </c>
      <c r="G5490">
        <v>17</v>
      </c>
      <c r="H5490">
        <v>280</v>
      </c>
      <c r="I5490">
        <v>4353</v>
      </c>
      <c r="J5490">
        <v>8012.58</v>
      </c>
      <c r="K5490">
        <v>471.33</v>
      </c>
      <c r="L5490">
        <v>3</v>
      </c>
      <c r="M5490">
        <v>5</v>
      </c>
      <c r="N5490">
        <v>5</v>
      </c>
      <c r="O5490" t="s">
        <v>150</v>
      </c>
      <c r="P5490">
        <v>13</v>
      </c>
      <c r="Q5490" t="s">
        <v>96</v>
      </c>
      <c r="T5490">
        <v>17922</v>
      </c>
      <c r="U5490" t="s">
        <v>17</v>
      </c>
      <c r="V5490" t="s">
        <v>19</v>
      </c>
      <c r="W5490">
        <v>544</v>
      </c>
      <c r="X5490">
        <v>1</v>
      </c>
      <c r="Y5490">
        <v>170.4</v>
      </c>
      <c r="Z5490">
        <v>0</v>
      </c>
      <c r="AA5490">
        <v>0</v>
      </c>
      <c r="AB5490">
        <v>0</v>
      </c>
      <c r="AD5490" t="s">
        <v>191</v>
      </c>
      <c r="AE5490">
        <v>0</v>
      </c>
      <c r="AF5490">
        <v>0</v>
      </c>
      <c r="AG5490" t="s">
        <v>198</v>
      </c>
      <c r="AH5490" t="s">
        <v>196</v>
      </c>
    </row>
    <row r="5491" spans="1:34" x14ac:dyDescent="0.25">
      <c r="A5491">
        <v>2148</v>
      </c>
      <c r="B5491">
        <v>14525</v>
      </c>
      <c r="C5491" t="s">
        <v>17</v>
      </c>
      <c r="D5491" s="1">
        <v>40160.584027777775</v>
      </c>
      <c r="E5491" s="1">
        <v>40867.484027777777</v>
      </c>
      <c r="F5491">
        <v>20</v>
      </c>
      <c r="G5491">
        <v>17</v>
      </c>
      <c r="H5491">
        <v>339</v>
      </c>
      <c r="I5491">
        <v>5105</v>
      </c>
      <c r="J5491">
        <v>8018.59</v>
      </c>
      <c r="K5491">
        <v>471.68</v>
      </c>
      <c r="L5491">
        <v>4</v>
      </c>
      <c r="M5491">
        <v>5</v>
      </c>
      <c r="N5491">
        <v>5</v>
      </c>
      <c r="O5491" t="s">
        <v>148</v>
      </c>
      <c r="P5491">
        <v>14</v>
      </c>
      <c r="Q5491" t="s">
        <v>129</v>
      </c>
      <c r="T5491">
        <v>17923</v>
      </c>
      <c r="U5491" t="s">
        <v>17</v>
      </c>
      <c r="V5491" t="s">
        <v>29</v>
      </c>
      <c r="W5491">
        <v>283</v>
      </c>
      <c r="X5491">
        <v>3</v>
      </c>
      <c r="Y5491">
        <v>497</v>
      </c>
      <c r="Z5491">
        <v>0</v>
      </c>
      <c r="AA5491">
        <v>0</v>
      </c>
      <c r="AB5491">
        <v>0</v>
      </c>
      <c r="AD5491" t="s">
        <v>191</v>
      </c>
      <c r="AE5491">
        <v>0</v>
      </c>
      <c r="AF5491">
        <v>0</v>
      </c>
      <c r="AG5491" t="s">
        <v>198</v>
      </c>
      <c r="AH5491" t="s">
        <v>199</v>
      </c>
    </row>
    <row r="5492" spans="1:34" x14ac:dyDescent="0.25">
      <c r="A5492">
        <v>5629</v>
      </c>
      <c r="B5492">
        <v>18041</v>
      </c>
      <c r="C5492" t="s">
        <v>17</v>
      </c>
      <c r="D5492" s="1">
        <v>40192.419444444444</v>
      </c>
      <c r="E5492" s="1">
        <v>40875.48541666667</v>
      </c>
      <c r="F5492">
        <v>12</v>
      </c>
      <c r="G5492">
        <v>38</v>
      </c>
      <c r="H5492">
        <v>464</v>
      </c>
      <c r="I5492">
        <v>7316</v>
      </c>
      <c r="J5492">
        <v>8018.77</v>
      </c>
      <c r="K5492">
        <v>211.02</v>
      </c>
      <c r="L5492">
        <v>5</v>
      </c>
      <c r="M5492">
        <v>5</v>
      </c>
      <c r="N5492">
        <v>5</v>
      </c>
      <c r="O5492" t="s">
        <v>146</v>
      </c>
      <c r="P5492">
        <v>15</v>
      </c>
      <c r="Q5492" t="s">
        <v>129</v>
      </c>
      <c r="T5492">
        <v>17924</v>
      </c>
      <c r="U5492" t="s">
        <v>17</v>
      </c>
      <c r="V5492" t="s">
        <v>129</v>
      </c>
      <c r="W5492">
        <v>12</v>
      </c>
      <c r="X5492">
        <v>8</v>
      </c>
      <c r="Y5492">
        <v>3257.7</v>
      </c>
      <c r="Z5492">
        <v>0</v>
      </c>
      <c r="AA5492">
        <v>2460.3000000000002</v>
      </c>
      <c r="AB5492">
        <v>2460.3000000000002</v>
      </c>
      <c r="AD5492" t="s">
        <v>197</v>
      </c>
      <c r="AE5492">
        <v>0</v>
      </c>
      <c r="AF5492">
        <v>2.09</v>
      </c>
      <c r="AG5492" t="s">
        <v>198</v>
      </c>
      <c r="AH5492" t="s">
        <v>196</v>
      </c>
    </row>
    <row r="5493" spans="1:34" x14ac:dyDescent="0.25">
      <c r="A5493">
        <v>4273</v>
      </c>
      <c r="B5493">
        <v>16670</v>
      </c>
      <c r="C5493" t="s">
        <v>17</v>
      </c>
      <c r="D5493" s="1">
        <v>40157.644444444442</v>
      </c>
      <c r="E5493" s="1">
        <v>40870.398611111108</v>
      </c>
      <c r="F5493">
        <v>17</v>
      </c>
      <c r="G5493">
        <v>20</v>
      </c>
      <c r="H5493">
        <v>258</v>
      </c>
      <c r="I5493">
        <v>4534</v>
      </c>
      <c r="J5493">
        <v>8030.15</v>
      </c>
      <c r="K5493">
        <v>401.51</v>
      </c>
      <c r="L5493">
        <v>5</v>
      </c>
      <c r="M5493">
        <v>5</v>
      </c>
      <c r="N5493">
        <v>5</v>
      </c>
      <c r="O5493" t="s">
        <v>146</v>
      </c>
      <c r="P5493">
        <v>15</v>
      </c>
      <c r="Q5493" t="s">
        <v>129</v>
      </c>
      <c r="T5493">
        <v>17925</v>
      </c>
      <c r="U5493" t="s">
        <v>17</v>
      </c>
      <c r="V5493" t="s">
        <v>19</v>
      </c>
      <c r="W5493">
        <v>373</v>
      </c>
      <c r="X5493">
        <v>1</v>
      </c>
      <c r="Y5493">
        <v>244.08</v>
      </c>
      <c r="Z5493">
        <v>0</v>
      </c>
      <c r="AA5493">
        <v>0</v>
      </c>
      <c r="AB5493">
        <v>0</v>
      </c>
      <c r="AD5493" t="s">
        <v>191</v>
      </c>
      <c r="AE5493">
        <v>0</v>
      </c>
      <c r="AF5493">
        <v>0</v>
      </c>
      <c r="AG5493" t="s">
        <v>198</v>
      </c>
      <c r="AH5493" t="s">
        <v>196</v>
      </c>
    </row>
    <row r="5494" spans="1:34" x14ac:dyDescent="0.25">
      <c r="A5494">
        <v>4369</v>
      </c>
      <c r="B5494">
        <v>16767</v>
      </c>
      <c r="C5494" t="s">
        <v>17</v>
      </c>
      <c r="D5494" s="1">
        <v>40296.700694444444</v>
      </c>
      <c r="E5494" s="1">
        <v>40856.404166666667</v>
      </c>
      <c r="F5494">
        <v>31</v>
      </c>
      <c r="G5494">
        <v>15</v>
      </c>
      <c r="H5494">
        <v>208</v>
      </c>
      <c r="I5494">
        <v>7099</v>
      </c>
      <c r="J5494">
        <v>8052.41</v>
      </c>
      <c r="K5494">
        <v>536.83000000000004</v>
      </c>
      <c r="L5494">
        <v>4</v>
      </c>
      <c r="M5494">
        <v>5</v>
      </c>
      <c r="N5494">
        <v>5</v>
      </c>
      <c r="O5494" t="s">
        <v>148</v>
      </c>
      <c r="P5494">
        <v>14</v>
      </c>
      <c r="Q5494" t="s">
        <v>129</v>
      </c>
      <c r="T5494">
        <v>17926</v>
      </c>
      <c r="U5494" t="s">
        <v>17</v>
      </c>
      <c r="V5494" t="s">
        <v>96</v>
      </c>
      <c r="W5494">
        <v>134</v>
      </c>
      <c r="X5494">
        <v>5</v>
      </c>
      <c r="Y5494">
        <v>1035.49</v>
      </c>
      <c r="Z5494">
        <v>185.56</v>
      </c>
      <c r="AA5494">
        <v>0</v>
      </c>
      <c r="AB5494">
        <v>-185.56</v>
      </c>
      <c r="AC5494">
        <v>-100</v>
      </c>
      <c r="AD5494" t="s">
        <v>201</v>
      </c>
      <c r="AE5494">
        <v>185.56</v>
      </c>
      <c r="AF5494">
        <v>0</v>
      </c>
      <c r="AG5494" t="s">
        <v>198</v>
      </c>
      <c r="AH5494" t="s">
        <v>196</v>
      </c>
    </row>
    <row r="5495" spans="1:34" x14ac:dyDescent="0.25">
      <c r="A5495">
        <v>5021</v>
      </c>
      <c r="B5495">
        <v>17426</v>
      </c>
      <c r="C5495" t="s">
        <v>17</v>
      </c>
      <c r="D5495" s="1">
        <v>40226.568749999999</v>
      </c>
      <c r="E5495" s="1">
        <v>40878.754861111112</v>
      </c>
      <c r="F5495">
        <v>9</v>
      </c>
      <c r="G5495">
        <v>13</v>
      </c>
      <c r="H5495">
        <v>248</v>
      </c>
      <c r="I5495">
        <v>5187</v>
      </c>
      <c r="J5495">
        <v>8077.77</v>
      </c>
      <c r="K5495">
        <v>621.37</v>
      </c>
      <c r="L5495">
        <v>5</v>
      </c>
      <c r="M5495">
        <v>5</v>
      </c>
      <c r="N5495">
        <v>5</v>
      </c>
      <c r="O5495" t="s">
        <v>146</v>
      </c>
      <c r="P5495">
        <v>15</v>
      </c>
      <c r="Q5495" t="s">
        <v>129</v>
      </c>
      <c r="T5495">
        <v>17927</v>
      </c>
      <c r="U5495" t="s">
        <v>17</v>
      </c>
      <c r="V5495" t="s">
        <v>19</v>
      </c>
      <c r="W5495">
        <v>722</v>
      </c>
      <c r="X5495">
        <v>1</v>
      </c>
      <c r="Y5495">
        <v>294</v>
      </c>
      <c r="Z5495">
        <v>0</v>
      </c>
      <c r="AA5495">
        <v>0</v>
      </c>
      <c r="AB5495">
        <v>0</v>
      </c>
      <c r="AD5495" t="s">
        <v>191</v>
      </c>
      <c r="AE5495">
        <v>0</v>
      </c>
      <c r="AF5495">
        <v>0</v>
      </c>
      <c r="AG5495" t="s">
        <v>198</v>
      </c>
      <c r="AH5495" t="s">
        <v>196</v>
      </c>
    </row>
    <row r="5496" spans="1:34" x14ac:dyDescent="0.25">
      <c r="A5496">
        <v>285</v>
      </c>
      <c r="B5496">
        <v>12637</v>
      </c>
      <c r="C5496" t="s">
        <v>36</v>
      </c>
      <c r="D5496" s="1">
        <v>40343.566666666666</v>
      </c>
      <c r="E5496" s="1">
        <v>40819.573611111111</v>
      </c>
      <c r="F5496">
        <v>68</v>
      </c>
      <c r="G5496">
        <v>12</v>
      </c>
      <c r="H5496">
        <v>294</v>
      </c>
      <c r="I5496">
        <v>4246</v>
      </c>
      <c r="J5496">
        <v>8085.81</v>
      </c>
      <c r="K5496">
        <v>673.82</v>
      </c>
      <c r="L5496">
        <v>3</v>
      </c>
      <c r="M5496">
        <v>5</v>
      </c>
      <c r="N5496">
        <v>5</v>
      </c>
      <c r="O5496" t="s">
        <v>150</v>
      </c>
      <c r="P5496">
        <v>13</v>
      </c>
      <c r="Q5496" t="s">
        <v>96</v>
      </c>
      <c r="T5496">
        <v>17928</v>
      </c>
      <c r="U5496" t="s">
        <v>17</v>
      </c>
      <c r="V5496" t="s">
        <v>24</v>
      </c>
      <c r="W5496">
        <v>46</v>
      </c>
      <c r="X5496">
        <v>3</v>
      </c>
      <c r="Y5496">
        <v>313.16000000000003</v>
      </c>
      <c r="Z5496">
        <v>0</v>
      </c>
      <c r="AA5496">
        <v>106.2</v>
      </c>
      <c r="AB5496">
        <v>106.2</v>
      </c>
      <c r="AD5496" t="s">
        <v>197</v>
      </c>
      <c r="AE5496">
        <v>0</v>
      </c>
      <c r="AF5496">
        <v>0</v>
      </c>
      <c r="AG5496" t="s">
        <v>198</v>
      </c>
      <c r="AH5496" t="s">
        <v>196</v>
      </c>
    </row>
    <row r="5497" spans="1:34" x14ac:dyDescent="0.25">
      <c r="A5497">
        <v>3564</v>
      </c>
      <c r="B5497">
        <v>15955</v>
      </c>
      <c r="C5497" t="s">
        <v>17</v>
      </c>
      <c r="D5497" s="1">
        <v>40232.691666666666</v>
      </c>
      <c r="E5497" s="1">
        <v>40862.59375</v>
      </c>
      <c r="F5497">
        <v>25</v>
      </c>
      <c r="G5497">
        <v>22</v>
      </c>
      <c r="H5497">
        <v>222</v>
      </c>
      <c r="I5497">
        <v>3967</v>
      </c>
      <c r="J5497">
        <v>8085.98</v>
      </c>
      <c r="K5497">
        <v>367.54</v>
      </c>
      <c r="L5497">
        <v>4</v>
      </c>
      <c r="M5497">
        <v>5</v>
      </c>
      <c r="N5497">
        <v>5</v>
      </c>
      <c r="O5497" t="s">
        <v>148</v>
      </c>
      <c r="P5497">
        <v>14</v>
      </c>
      <c r="Q5497" t="s">
        <v>129</v>
      </c>
      <c r="T5497">
        <v>17929</v>
      </c>
      <c r="U5497" t="s">
        <v>17</v>
      </c>
      <c r="V5497" t="s">
        <v>129</v>
      </c>
      <c r="W5497">
        <v>12</v>
      </c>
      <c r="X5497">
        <v>12</v>
      </c>
      <c r="Y5497">
        <v>3082.1</v>
      </c>
      <c r="Z5497">
        <v>272</v>
      </c>
      <c r="AA5497">
        <v>136</v>
      </c>
      <c r="AB5497">
        <v>-136</v>
      </c>
      <c r="AC5497">
        <v>-50</v>
      </c>
      <c r="AD5497" t="s">
        <v>204</v>
      </c>
      <c r="AE5497">
        <v>136</v>
      </c>
      <c r="AF5497">
        <v>0.28000000000000003</v>
      </c>
      <c r="AG5497" t="s">
        <v>205</v>
      </c>
      <c r="AH5497" t="s">
        <v>193</v>
      </c>
    </row>
    <row r="5498" spans="1:34" x14ac:dyDescent="0.25">
      <c r="A5498">
        <v>5184</v>
      </c>
      <c r="B5498">
        <v>17593</v>
      </c>
      <c r="C5498" t="s">
        <v>17</v>
      </c>
      <c r="D5498" s="1">
        <v>40151.607638888891</v>
      </c>
      <c r="E5498" s="1">
        <v>40883.4375</v>
      </c>
      <c r="F5498">
        <v>4</v>
      </c>
      <c r="G5498">
        <v>11</v>
      </c>
      <c r="H5498">
        <v>311</v>
      </c>
      <c r="I5498">
        <v>5595</v>
      </c>
      <c r="J5498">
        <v>8092.32</v>
      </c>
      <c r="K5498">
        <v>735.67</v>
      </c>
      <c r="L5498">
        <v>5</v>
      </c>
      <c r="M5498">
        <v>5</v>
      </c>
      <c r="N5498">
        <v>5</v>
      </c>
      <c r="O5498" t="s">
        <v>146</v>
      </c>
      <c r="P5498">
        <v>15</v>
      </c>
      <c r="Q5498" t="s">
        <v>129</v>
      </c>
      <c r="T5498">
        <v>17930</v>
      </c>
      <c r="U5498" t="s">
        <v>17</v>
      </c>
      <c r="V5498" t="s">
        <v>129</v>
      </c>
      <c r="W5498">
        <v>36</v>
      </c>
      <c r="X5498">
        <v>13</v>
      </c>
      <c r="Y5498">
        <v>4275.22</v>
      </c>
      <c r="Z5498">
        <v>303.54000000000002</v>
      </c>
      <c r="AA5498">
        <v>1046.3399999999999</v>
      </c>
      <c r="AB5498">
        <v>742.8</v>
      </c>
      <c r="AC5498">
        <v>244.71</v>
      </c>
      <c r="AD5498" t="s">
        <v>194</v>
      </c>
      <c r="AE5498">
        <v>0</v>
      </c>
      <c r="AF5498">
        <v>0.76</v>
      </c>
      <c r="AG5498" t="s">
        <v>195</v>
      </c>
      <c r="AH5498" t="s">
        <v>196</v>
      </c>
    </row>
    <row r="5499" spans="1:34" x14ac:dyDescent="0.25">
      <c r="A5499">
        <v>4275</v>
      </c>
      <c r="B5499">
        <v>16672</v>
      </c>
      <c r="C5499" t="s">
        <v>17</v>
      </c>
      <c r="D5499" s="1">
        <v>40620.427083333336</v>
      </c>
      <c r="E5499" s="1">
        <v>40884.686805555553</v>
      </c>
      <c r="F5499">
        <v>3</v>
      </c>
      <c r="G5499">
        <v>20</v>
      </c>
      <c r="H5499">
        <v>22</v>
      </c>
      <c r="I5499">
        <v>2832</v>
      </c>
      <c r="J5499">
        <v>8134.94</v>
      </c>
      <c r="K5499">
        <v>406.75</v>
      </c>
      <c r="L5499">
        <v>5</v>
      </c>
      <c r="M5499">
        <v>5</v>
      </c>
      <c r="N5499">
        <v>5</v>
      </c>
      <c r="O5499" t="s">
        <v>146</v>
      </c>
      <c r="P5499">
        <v>15</v>
      </c>
      <c r="Q5499" t="s">
        <v>129</v>
      </c>
      <c r="T5499">
        <v>17931</v>
      </c>
      <c r="U5499" t="s">
        <v>17</v>
      </c>
      <c r="V5499" t="s">
        <v>96</v>
      </c>
      <c r="W5499">
        <v>135</v>
      </c>
      <c r="X5499">
        <v>14</v>
      </c>
      <c r="Y5499">
        <v>3402.24</v>
      </c>
      <c r="Z5499">
        <v>111.16</v>
      </c>
      <c r="AA5499">
        <v>0</v>
      </c>
      <c r="AB5499">
        <v>-111.16</v>
      </c>
      <c r="AC5499">
        <v>-100</v>
      </c>
      <c r="AD5499" t="s">
        <v>201</v>
      </c>
      <c r="AE5499">
        <v>111.16</v>
      </c>
      <c r="AF5499">
        <v>3.86</v>
      </c>
      <c r="AG5499" t="s">
        <v>203</v>
      </c>
      <c r="AH5499" t="s">
        <v>193</v>
      </c>
    </row>
    <row r="5500" spans="1:34" x14ac:dyDescent="0.25">
      <c r="A5500">
        <v>412</v>
      </c>
      <c r="B5500">
        <v>12766</v>
      </c>
      <c r="C5500" t="s">
        <v>27</v>
      </c>
      <c r="D5500" s="1">
        <v>40479.395138888889</v>
      </c>
      <c r="E5500" s="1">
        <v>40883.365277777775</v>
      </c>
      <c r="F5500">
        <v>4</v>
      </c>
      <c r="G5500">
        <v>9</v>
      </c>
      <c r="H5500">
        <v>252</v>
      </c>
      <c r="I5500">
        <v>4994</v>
      </c>
      <c r="J5500">
        <v>8134.99</v>
      </c>
      <c r="K5500">
        <v>903.89</v>
      </c>
      <c r="L5500">
        <v>5</v>
      </c>
      <c r="M5500">
        <v>5</v>
      </c>
      <c r="N5500">
        <v>5</v>
      </c>
      <c r="O5500" t="s">
        <v>146</v>
      </c>
      <c r="P5500">
        <v>15</v>
      </c>
      <c r="Q5500" t="s">
        <v>129</v>
      </c>
      <c r="T5500">
        <v>17932</v>
      </c>
      <c r="U5500" t="s">
        <v>17</v>
      </c>
      <c r="V5500" t="s">
        <v>24</v>
      </c>
      <c r="W5500">
        <v>30</v>
      </c>
      <c r="X5500">
        <v>3</v>
      </c>
      <c r="Y5500">
        <v>1331.57</v>
      </c>
      <c r="Z5500">
        <v>345.5</v>
      </c>
      <c r="AA5500">
        <v>397.06</v>
      </c>
      <c r="AB5500">
        <v>51.56</v>
      </c>
      <c r="AC5500">
        <v>14.92</v>
      </c>
      <c r="AD5500" t="s">
        <v>202</v>
      </c>
      <c r="AE5500">
        <v>0</v>
      </c>
      <c r="AF5500">
        <v>0</v>
      </c>
      <c r="AG5500" t="s">
        <v>198</v>
      </c>
      <c r="AH5500" t="s">
        <v>196</v>
      </c>
    </row>
    <row r="5501" spans="1:34" x14ac:dyDescent="0.25">
      <c r="A5501">
        <v>1685</v>
      </c>
      <c r="B5501">
        <v>14056</v>
      </c>
      <c r="C5501" t="s">
        <v>17</v>
      </c>
      <c r="D5501" s="1">
        <v>40602.638194444444</v>
      </c>
      <c r="E5501" s="1">
        <v>40885.566666666666</v>
      </c>
      <c r="F5501">
        <v>2</v>
      </c>
      <c r="G5501">
        <v>23</v>
      </c>
      <c r="H5501">
        <v>320</v>
      </c>
      <c r="I5501">
        <v>4252</v>
      </c>
      <c r="J5501">
        <v>8152.71</v>
      </c>
      <c r="K5501">
        <v>354.47</v>
      </c>
      <c r="L5501">
        <v>5</v>
      </c>
      <c r="M5501">
        <v>5</v>
      </c>
      <c r="N5501">
        <v>5</v>
      </c>
      <c r="O5501" t="s">
        <v>146</v>
      </c>
      <c r="P5501">
        <v>15</v>
      </c>
      <c r="Q5501" t="s">
        <v>129</v>
      </c>
      <c r="T5501">
        <v>17933</v>
      </c>
      <c r="U5501" t="s">
        <v>17</v>
      </c>
      <c r="V5501" t="s">
        <v>19</v>
      </c>
      <c r="W5501">
        <v>633</v>
      </c>
      <c r="X5501">
        <v>1</v>
      </c>
      <c r="Y5501">
        <v>105.99</v>
      </c>
      <c r="Z5501">
        <v>0</v>
      </c>
      <c r="AA5501">
        <v>0</v>
      </c>
      <c r="AB5501">
        <v>0</v>
      </c>
      <c r="AD5501" t="s">
        <v>191</v>
      </c>
      <c r="AE5501">
        <v>0</v>
      </c>
      <c r="AF5501">
        <v>0</v>
      </c>
      <c r="AG5501" t="s">
        <v>198</v>
      </c>
      <c r="AH5501" t="s">
        <v>196</v>
      </c>
    </row>
    <row r="5502" spans="1:34" x14ac:dyDescent="0.25">
      <c r="A5502">
        <v>1346</v>
      </c>
      <c r="B5502">
        <v>13715</v>
      </c>
      <c r="C5502" t="s">
        <v>17</v>
      </c>
      <c r="D5502" s="1">
        <v>40248.647916666669</v>
      </c>
      <c r="E5502" s="1">
        <v>40605.806250000001</v>
      </c>
      <c r="F5502">
        <v>282</v>
      </c>
      <c r="G5502">
        <v>17</v>
      </c>
      <c r="H5502">
        <v>277</v>
      </c>
      <c r="I5502">
        <v>4800</v>
      </c>
      <c r="J5502">
        <v>8153.04</v>
      </c>
      <c r="K5502">
        <v>479.59</v>
      </c>
      <c r="L5502">
        <v>2</v>
      </c>
      <c r="M5502">
        <v>5</v>
      </c>
      <c r="N5502">
        <v>5</v>
      </c>
      <c r="O5502" t="s">
        <v>156</v>
      </c>
      <c r="P5502">
        <v>12</v>
      </c>
      <c r="Q5502" t="s">
        <v>40</v>
      </c>
      <c r="T5502">
        <v>17934</v>
      </c>
      <c r="U5502" t="s">
        <v>17</v>
      </c>
      <c r="V5502" t="s">
        <v>24</v>
      </c>
      <c r="W5502">
        <v>52</v>
      </c>
      <c r="X5502">
        <v>3</v>
      </c>
      <c r="Y5502">
        <v>1049.1500000000001</v>
      </c>
      <c r="Z5502">
        <v>0</v>
      </c>
      <c r="AA5502">
        <v>704.25</v>
      </c>
      <c r="AB5502">
        <v>704.25</v>
      </c>
      <c r="AD5502" t="s">
        <v>197</v>
      </c>
      <c r="AE5502">
        <v>0</v>
      </c>
      <c r="AF5502">
        <v>0</v>
      </c>
      <c r="AG5502" t="s">
        <v>198</v>
      </c>
      <c r="AH5502" t="s">
        <v>196</v>
      </c>
    </row>
    <row r="5503" spans="1:34" x14ac:dyDescent="0.25">
      <c r="A5503">
        <v>1061</v>
      </c>
      <c r="B5503">
        <v>13426</v>
      </c>
      <c r="C5503" t="s">
        <v>17</v>
      </c>
      <c r="D5503" s="1">
        <v>40156.636111111111</v>
      </c>
      <c r="E5503" s="1">
        <v>40886.374305555553</v>
      </c>
      <c r="F5503">
        <v>1</v>
      </c>
      <c r="G5503">
        <v>22</v>
      </c>
      <c r="H5503">
        <v>162</v>
      </c>
      <c r="I5503">
        <v>4868</v>
      </c>
      <c r="J5503">
        <v>8167.38</v>
      </c>
      <c r="K5503">
        <v>371.24</v>
      </c>
      <c r="L5503">
        <v>5</v>
      </c>
      <c r="M5503">
        <v>5</v>
      </c>
      <c r="N5503">
        <v>5</v>
      </c>
      <c r="O5503" t="s">
        <v>146</v>
      </c>
      <c r="P5503">
        <v>15</v>
      </c>
      <c r="Q5503" t="s">
        <v>129</v>
      </c>
      <c r="T5503">
        <v>17935</v>
      </c>
      <c r="U5503" t="s">
        <v>17</v>
      </c>
      <c r="V5503" t="s">
        <v>96</v>
      </c>
      <c r="W5503">
        <v>139</v>
      </c>
      <c r="X5503">
        <v>7</v>
      </c>
      <c r="Y5503">
        <v>683.24</v>
      </c>
      <c r="Z5503">
        <v>142.88999999999999</v>
      </c>
      <c r="AA5503">
        <v>0</v>
      </c>
      <c r="AB5503">
        <v>-142.88999999999999</v>
      </c>
      <c r="AC5503">
        <v>-100</v>
      </c>
      <c r="AD5503" t="s">
        <v>201</v>
      </c>
      <c r="AE5503">
        <v>142.88999999999999</v>
      </c>
      <c r="AF5503">
        <v>4.4800000000000004</v>
      </c>
      <c r="AG5503" t="s">
        <v>198</v>
      </c>
      <c r="AH5503" t="s">
        <v>196</v>
      </c>
    </row>
    <row r="5504" spans="1:34" x14ac:dyDescent="0.25">
      <c r="A5504">
        <v>4962</v>
      </c>
      <c r="B5504">
        <v>17365</v>
      </c>
      <c r="C5504" t="s">
        <v>17</v>
      </c>
      <c r="D5504" s="1">
        <v>40210.49722222222</v>
      </c>
      <c r="E5504" s="1">
        <v>40874.509027777778</v>
      </c>
      <c r="F5504">
        <v>13</v>
      </c>
      <c r="G5504">
        <v>15</v>
      </c>
      <c r="H5504">
        <v>394</v>
      </c>
      <c r="I5504">
        <v>8003</v>
      </c>
      <c r="J5504">
        <v>8179.45</v>
      </c>
      <c r="K5504">
        <v>545.29999999999995</v>
      </c>
      <c r="L5504">
        <v>5</v>
      </c>
      <c r="M5504">
        <v>5</v>
      </c>
      <c r="N5504">
        <v>5</v>
      </c>
      <c r="O5504" t="s">
        <v>146</v>
      </c>
      <c r="P5504">
        <v>15</v>
      </c>
      <c r="Q5504" t="s">
        <v>129</v>
      </c>
      <c r="T5504">
        <v>17936</v>
      </c>
      <c r="U5504" t="s">
        <v>17</v>
      </c>
      <c r="V5504" t="s">
        <v>24</v>
      </c>
      <c r="W5504">
        <v>6</v>
      </c>
      <c r="X5504">
        <v>1</v>
      </c>
      <c r="Y5504">
        <v>380.13</v>
      </c>
      <c r="Z5504">
        <v>0</v>
      </c>
      <c r="AA5504">
        <v>380.13</v>
      </c>
      <c r="AB5504">
        <v>380.13</v>
      </c>
      <c r="AD5504" t="s">
        <v>197</v>
      </c>
      <c r="AE5504">
        <v>0</v>
      </c>
      <c r="AF5504">
        <v>0</v>
      </c>
      <c r="AG5504" t="s">
        <v>198</v>
      </c>
      <c r="AH5504" t="s">
        <v>196</v>
      </c>
    </row>
    <row r="5505" spans="1:34" x14ac:dyDescent="0.25">
      <c r="A5505">
        <v>4324</v>
      </c>
      <c r="B5505">
        <v>16722</v>
      </c>
      <c r="C5505" t="s">
        <v>17</v>
      </c>
      <c r="D5505" s="1">
        <v>40150.807638888888</v>
      </c>
      <c r="E5505" s="1">
        <v>40869.561111111114</v>
      </c>
      <c r="F5505">
        <v>18</v>
      </c>
      <c r="G5505">
        <v>22</v>
      </c>
      <c r="H5505">
        <v>145</v>
      </c>
      <c r="I5505">
        <v>7986</v>
      </c>
      <c r="J5505">
        <v>8189.56</v>
      </c>
      <c r="K5505">
        <v>372.25</v>
      </c>
      <c r="L5505">
        <v>5</v>
      </c>
      <c r="M5505">
        <v>5</v>
      </c>
      <c r="N5505">
        <v>5</v>
      </c>
      <c r="O5505" t="s">
        <v>146</v>
      </c>
      <c r="P5505">
        <v>15</v>
      </c>
      <c r="Q5505" t="s">
        <v>129</v>
      </c>
      <c r="T5505">
        <v>17937</v>
      </c>
      <c r="U5505" t="s">
        <v>17</v>
      </c>
      <c r="V5505" t="s">
        <v>129</v>
      </c>
      <c r="W5505">
        <v>9</v>
      </c>
      <c r="X5505">
        <v>7</v>
      </c>
      <c r="Y5505">
        <v>4301.22</v>
      </c>
      <c r="Z5505">
        <v>287.04000000000002</v>
      </c>
      <c r="AA5505">
        <v>686.7</v>
      </c>
      <c r="AB5505">
        <v>399.66</v>
      </c>
      <c r="AC5505">
        <v>139.22999999999999</v>
      </c>
      <c r="AD5505" t="s">
        <v>194</v>
      </c>
      <c r="AE5505">
        <v>0</v>
      </c>
      <c r="AF5505">
        <v>0</v>
      </c>
      <c r="AG5505" t="s">
        <v>195</v>
      </c>
      <c r="AH5505" t="s">
        <v>196</v>
      </c>
    </row>
    <row r="5506" spans="1:34" x14ac:dyDescent="0.25">
      <c r="A5506">
        <v>781</v>
      </c>
      <c r="B5506">
        <v>13139</v>
      </c>
      <c r="C5506" t="s">
        <v>17</v>
      </c>
      <c r="D5506" s="1">
        <v>40449.383333333331</v>
      </c>
      <c r="E5506" s="1">
        <v>40870.57916666667</v>
      </c>
      <c r="F5506">
        <v>17</v>
      </c>
      <c r="G5506">
        <v>8</v>
      </c>
      <c r="H5506">
        <v>214</v>
      </c>
      <c r="I5506">
        <v>4614</v>
      </c>
      <c r="J5506">
        <v>8202.98</v>
      </c>
      <c r="K5506">
        <v>1025.3699999999999</v>
      </c>
      <c r="L5506">
        <v>5</v>
      </c>
      <c r="M5506">
        <v>4</v>
      </c>
      <c r="N5506">
        <v>5</v>
      </c>
      <c r="O5506" t="s">
        <v>149</v>
      </c>
      <c r="P5506">
        <v>14</v>
      </c>
      <c r="Q5506" t="s">
        <v>129</v>
      </c>
      <c r="T5506">
        <v>17938</v>
      </c>
      <c r="U5506" t="s">
        <v>17</v>
      </c>
      <c r="V5506" t="s">
        <v>19</v>
      </c>
      <c r="W5506">
        <v>421</v>
      </c>
      <c r="X5506">
        <v>1</v>
      </c>
      <c r="Y5506">
        <v>144.29</v>
      </c>
      <c r="Z5506">
        <v>0</v>
      </c>
      <c r="AA5506">
        <v>0</v>
      </c>
      <c r="AB5506">
        <v>0</v>
      </c>
      <c r="AD5506" t="s">
        <v>191</v>
      </c>
      <c r="AE5506">
        <v>0</v>
      </c>
      <c r="AF5506">
        <v>0</v>
      </c>
      <c r="AG5506" t="s">
        <v>198</v>
      </c>
      <c r="AH5506" t="s">
        <v>196</v>
      </c>
    </row>
    <row r="5507" spans="1:34" x14ac:dyDescent="0.25">
      <c r="A5507">
        <v>1018</v>
      </c>
      <c r="B5507">
        <v>13381</v>
      </c>
      <c r="C5507" t="s">
        <v>17</v>
      </c>
      <c r="D5507" s="1">
        <v>40148.638194444444</v>
      </c>
      <c r="E5507" s="1">
        <v>40855.498611111114</v>
      </c>
      <c r="F5507">
        <v>32</v>
      </c>
      <c r="G5507">
        <v>12</v>
      </c>
      <c r="H5507">
        <v>154</v>
      </c>
      <c r="I5507">
        <v>5125</v>
      </c>
      <c r="J5507">
        <v>8224.3700000000008</v>
      </c>
      <c r="K5507">
        <v>685.36</v>
      </c>
      <c r="L5507">
        <v>4</v>
      </c>
      <c r="M5507">
        <v>5</v>
      </c>
      <c r="N5507">
        <v>5</v>
      </c>
      <c r="O5507" t="s">
        <v>148</v>
      </c>
      <c r="P5507">
        <v>14</v>
      </c>
      <c r="Q5507" t="s">
        <v>129</v>
      </c>
      <c r="T5507">
        <v>17939</v>
      </c>
      <c r="U5507" t="s">
        <v>17</v>
      </c>
      <c r="V5507" t="s">
        <v>22</v>
      </c>
      <c r="W5507">
        <v>160</v>
      </c>
      <c r="X5507">
        <v>1</v>
      </c>
      <c r="Y5507">
        <v>99.14</v>
      </c>
      <c r="Z5507">
        <v>99.14</v>
      </c>
      <c r="AA5507">
        <v>0</v>
      </c>
      <c r="AB5507">
        <v>-99.14</v>
      </c>
      <c r="AC5507">
        <v>-100</v>
      </c>
      <c r="AD5507" t="s">
        <v>201</v>
      </c>
      <c r="AE5507">
        <v>99.14</v>
      </c>
      <c r="AF5507">
        <v>0</v>
      </c>
      <c r="AG5507" t="s">
        <v>198</v>
      </c>
      <c r="AH5507" t="s">
        <v>199</v>
      </c>
    </row>
    <row r="5508" spans="1:34" x14ac:dyDescent="0.25">
      <c r="A5508">
        <v>2651</v>
      </c>
      <c r="B5508">
        <v>15034</v>
      </c>
      <c r="C5508" t="s">
        <v>17</v>
      </c>
      <c r="D5508" s="1">
        <v>40309.5625</v>
      </c>
      <c r="E5508" s="1">
        <v>40871.507638888892</v>
      </c>
      <c r="F5508">
        <v>16</v>
      </c>
      <c r="G5508">
        <v>14</v>
      </c>
      <c r="H5508">
        <v>416</v>
      </c>
      <c r="I5508">
        <v>4748</v>
      </c>
      <c r="J5508">
        <v>8231.2000000000007</v>
      </c>
      <c r="K5508">
        <v>587.94000000000005</v>
      </c>
      <c r="L5508">
        <v>5</v>
      </c>
      <c r="M5508">
        <v>5</v>
      </c>
      <c r="N5508">
        <v>5</v>
      </c>
      <c r="O5508" t="s">
        <v>146</v>
      </c>
      <c r="P5508">
        <v>15</v>
      </c>
      <c r="Q5508" t="s">
        <v>129</v>
      </c>
      <c r="T5508">
        <v>17940</v>
      </c>
      <c r="U5508" t="s">
        <v>17</v>
      </c>
      <c r="V5508" t="s">
        <v>129</v>
      </c>
      <c r="W5508">
        <v>50</v>
      </c>
      <c r="X5508">
        <v>14</v>
      </c>
      <c r="Y5508">
        <v>28389.58</v>
      </c>
      <c r="Z5508">
        <v>452.5</v>
      </c>
      <c r="AA5508">
        <v>192</v>
      </c>
      <c r="AB5508">
        <v>-260.5</v>
      </c>
      <c r="AC5508">
        <v>-57.57</v>
      </c>
      <c r="AD5508" t="s">
        <v>204</v>
      </c>
      <c r="AE5508">
        <v>260.5</v>
      </c>
      <c r="AF5508">
        <v>0</v>
      </c>
      <c r="AG5508" t="s">
        <v>205</v>
      </c>
      <c r="AH5508" t="s">
        <v>193</v>
      </c>
    </row>
    <row r="5509" spans="1:34" x14ac:dyDescent="0.25">
      <c r="A5509">
        <v>3607</v>
      </c>
      <c r="B5509">
        <v>15998</v>
      </c>
      <c r="C5509" t="s">
        <v>17</v>
      </c>
      <c r="D5509" s="1">
        <v>40148.489583333336</v>
      </c>
      <c r="E5509" s="1">
        <v>40850.53125</v>
      </c>
      <c r="F5509">
        <v>37</v>
      </c>
      <c r="G5509">
        <v>16</v>
      </c>
      <c r="H5509">
        <v>682</v>
      </c>
      <c r="I5509">
        <v>5350</v>
      </c>
      <c r="J5509">
        <v>8274.14</v>
      </c>
      <c r="K5509">
        <v>517.13</v>
      </c>
      <c r="L5509">
        <v>4</v>
      </c>
      <c r="M5509">
        <v>5</v>
      </c>
      <c r="N5509">
        <v>5</v>
      </c>
      <c r="O5509" t="s">
        <v>148</v>
      </c>
      <c r="P5509">
        <v>14</v>
      </c>
      <c r="Q5509" t="s">
        <v>129</v>
      </c>
      <c r="T5509">
        <v>17941</v>
      </c>
      <c r="U5509" t="s">
        <v>17</v>
      </c>
      <c r="V5509" t="s">
        <v>22</v>
      </c>
      <c r="W5509">
        <v>131</v>
      </c>
      <c r="X5509">
        <v>4</v>
      </c>
      <c r="Y5509">
        <v>1433.28</v>
      </c>
      <c r="Z5509">
        <v>304.56</v>
      </c>
      <c r="AA5509">
        <v>0</v>
      </c>
      <c r="AB5509">
        <v>-304.56</v>
      </c>
      <c r="AC5509">
        <v>-100</v>
      </c>
      <c r="AD5509" t="s">
        <v>201</v>
      </c>
      <c r="AE5509">
        <v>304.56</v>
      </c>
      <c r="AF5509">
        <v>0</v>
      </c>
      <c r="AG5509" t="s">
        <v>203</v>
      </c>
      <c r="AH5509" t="s">
        <v>193</v>
      </c>
    </row>
    <row r="5510" spans="1:34" x14ac:dyDescent="0.25">
      <c r="A5510">
        <v>5202</v>
      </c>
      <c r="B5510">
        <v>17611</v>
      </c>
      <c r="C5510" t="s">
        <v>17</v>
      </c>
      <c r="D5510" s="1">
        <v>40148.561805555553</v>
      </c>
      <c r="E5510" s="1">
        <v>40879.561805555553</v>
      </c>
      <c r="F5510">
        <v>8</v>
      </c>
      <c r="G5510">
        <v>28</v>
      </c>
      <c r="H5510">
        <v>721</v>
      </c>
      <c r="I5510">
        <v>5291</v>
      </c>
      <c r="J5510">
        <v>8287.5300000000007</v>
      </c>
      <c r="K5510">
        <v>295.98</v>
      </c>
      <c r="L5510">
        <v>5</v>
      </c>
      <c r="M5510">
        <v>5</v>
      </c>
      <c r="N5510">
        <v>5</v>
      </c>
      <c r="O5510" t="s">
        <v>146</v>
      </c>
      <c r="P5510">
        <v>15</v>
      </c>
      <c r="Q5510" t="s">
        <v>129</v>
      </c>
      <c r="T5510">
        <v>17942</v>
      </c>
      <c r="U5510" t="s">
        <v>17</v>
      </c>
      <c r="V5510" t="s">
        <v>24</v>
      </c>
      <c r="W5510">
        <v>8</v>
      </c>
      <c r="X5510">
        <v>1</v>
      </c>
      <c r="Y5510">
        <v>77.5</v>
      </c>
      <c r="Z5510">
        <v>0</v>
      </c>
      <c r="AA5510">
        <v>77.5</v>
      </c>
      <c r="AB5510">
        <v>77.5</v>
      </c>
      <c r="AD5510" t="s">
        <v>197</v>
      </c>
      <c r="AE5510">
        <v>0</v>
      </c>
      <c r="AF5510">
        <v>0</v>
      </c>
      <c r="AG5510" t="s">
        <v>198</v>
      </c>
      <c r="AH5510" t="s">
        <v>196</v>
      </c>
    </row>
    <row r="5511" spans="1:34" x14ac:dyDescent="0.25">
      <c r="A5511">
        <v>5277</v>
      </c>
      <c r="B5511">
        <v>17686</v>
      </c>
      <c r="C5511" t="s">
        <v>17</v>
      </c>
      <c r="D5511" s="1">
        <v>40353.40902777778</v>
      </c>
      <c r="E5511" s="1">
        <v>40879.652083333334</v>
      </c>
      <c r="F5511">
        <v>8</v>
      </c>
      <c r="G5511">
        <v>9</v>
      </c>
      <c r="H5511">
        <v>283</v>
      </c>
      <c r="I5511">
        <v>3583</v>
      </c>
      <c r="J5511">
        <v>8296.81</v>
      </c>
      <c r="K5511">
        <v>921.87</v>
      </c>
      <c r="L5511">
        <v>5</v>
      </c>
      <c r="M5511">
        <v>5</v>
      </c>
      <c r="N5511">
        <v>5</v>
      </c>
      <c r="O5511" t="s">
        <v>146</v>
      </c>
      <c r="P5511">
        <v>15</v>
      </c>
      <c r="Q5511" t="s">
        <v>129</v>
      </c>
      <c r="T5511">
        <v>17944</v>
      </c>
      <c r="U5511" t="s">
        <v>17</v>
      </c>
      <c r="V5511" t="s">
        <v>19</v>
      </c>
      <c r="W5511">
        <v>424</v>
      </c>
      <c r="X5511">
        <v>1</v>
      </c>
      <c r="Y5511">
        <v>74.989999999999995</v>
      </c>
      <c r="Z5511">
        <v>0</v>
      </c>
      <c r="AA5511">
        <v>0</v>
      </c>
      <c r="AB5511">
        <v>0</v>
      </c>
      <c r="AD5511" t="s">
        <v>191</v>
      </c>
      <c r="AE5511">
        <v>0</v>
      </c>
      <c r="AF5511">
        <v>0</v>
      </c>
      <c r="AG5511" t="s">
        <v>198</v>
      </c>
      <c r="AH5511" t="s">
        <v>196</v>
      </c>
    </row>
    <row r="5512" spans="1:34" x14ac:dyDescent="0.25">
      <c r="A5512">
        <v>848</v>
      </c>
      <c r="B5512">
        <v>13206</v>
      </c>
      <c r="C5512" t="s">
        <v>17</v>
      </c>
      <c r="D5512" s="1">
        <v>40154.574999999997</v>
      </c>
      <c r="E5512" s="1">
        <v>40486.701388888891</v>
      </c>
      <c r="F5512">
        <v>401</v>
      </c>
      <c r="G5512">
        <v>13</v>
      </c>
      <c r="H5512">
        <v>393</v>
      </c>
      <c r="I5512">
        <v>7086</v>
      </c>
      <c r="J5512">
        <v>8308.19</v>
      </c>
      <c r="K5512">
        <v>639.09</v>
      </c>
      <c r="L5512">
        <v>2</v>
      </c>
      <c r="M5512">
        <v>5</v>
      </c>
      <c r="N5512">
        <v>5</v>
      </c>
      <c r="O5512" t="s">
        <v>156</v>
      </c>
      <c r="P5512">
        <v>12</v>
      </c>
      <c r="Q5512" t="s">
        <v>40</v>
      </c>
      <c r="T5512">
        <v>17945</v>
      </c>
      <c r="U5512" t="s">
        <v>17</v>
      </c>
      <c r="V5512" t="s">
        <v>29</v>
      </c>
      <c r="W5512">
        <v>697</v>
      </c>
      <c r="X5512">
        <v>3</v>
      </c>
      <c r="Y5512">
        <v>359.5</v>
      </c>
      <c r="Z5512">
        <v>0</v>
      </c>
      <c r="AA5512">
        <v>0</v>
      </c>
      <c r="AB5512">
        <v>0</v>
      </c>
      <c r="AD5512" t="s">
        <v>191</v>
      </c>
      <c r="AE5512">
        <v>0</v>
      </c>
      <c r="AF5512">
        <v>0</v>
      </c>
      <c r="AG5512" t="s">
        <v>198</v>
      </c>
      <c r="AH5512" t="s">
        <v>199</v>
      </c>
    </row>
    <row r="5513" spans="1:34" x14ac:dyDescent="0.25">
      <c r="A5513">
        <v>1686</v>
      </c>
      <c r="B5513">
        <v>14057</v>
      </c>
      <c r="C5513" t="s">
        <v>17</v>
      </c>
      <c r="D5513" s="1">
        <v>40150.553472222222</v>
      </c>
      <c r="E5513" s="1">
        <v>40863.438888888886</v>
      </c>
      <c r="F5513">
        <v>24</v>
      </c>
      <c r="G5513">
        <v>22</v>
      </c>
      <c r="H5513">
        <v>244</v>
      </c>
      <c r="I5513">
        <v>6438</v>
      </c>
      <c r="J5513">
        <v>8346.66</v>
      </c>
      <c r="K5513">
        <v>379.39</v>
      </c>
      <c r="L5513">
        <v>4</v>
      </c>
      <c r="M5513">
        <v>5</v>
      </c>
      <c r="N5513">
        <v>5</v>
      </c>
      <c r="O5513" t="s">
        <v>148</v>
      </c>
      <c r="P5513">
        <v>14</v>
      </c>
      <c r="Q5513" t="s">
        <v>129</v>
      </c>
      <c r="T5513">
        <v>17946</v>
      </c>
      <c r="U5513" t="s">
        <v>17</v>
      </c>
      <c r="V5513" t="s">
        <v>22</v>
      </c>
      <c r="W5513">
        <v>234</v>
      </c>
      <c r="X5513">
        <v>2</v>
      </c>
      <c r="Y5513">
        <v>149.58000000000001</v>
      </c>
      <c r="Z5513">
        <v>0</v>
      </c>
      <c r="AA5513">
        <v>0</v>
      </c>
      <c r="AB5513">
        <v>0</v>
      </c>
      <c r="AD5513" t="s">
        <v>191</v>
      </c>
      <c r="AE5513">
        <v>0</v>
      </c>
      <c r="AF5513">
        <v>0</v>
      </c>
      <c r="AG5513" t="s">
        <v>198</v>
      </c>
      <c r="AH5513" t="s">
        <v>199</v>
      </c>
    </row>
    <row r="5514" spans="1:34" x14ac:dyDescent="0.25">
      <c r="A5514">
        <v>2299</v>
      </c>
      <c r="B5514">
        <v>14676</v>
      </c>
      <c r="C5514" t="s">
        <v>17</v>
      </c>
      <c r="D5514" s="1">
        <v>40247.395833333336</v>
      </c>
      <c r="E5514" s="1">
        <v>40855.561805555553</v>
      </c>
      <c r="F5514">
        <v>32</v>
      </c>
      <c r="G5514">
        <v>12</v>
      </c>
      <c r="H5514">
        <v>77</v>
      </c>
      <c r="I5514">
        <v>8792</v>
      </c>
      <c r="J5514">
        <v>8356.7900000000009</v>
      </c>
      <c r="K5514">
        <v>696.4</v>
      </c>
      <c r="L5514">
        <v>4</v>
      </c>
      <c r="M5514">
        <v>5</v>
      </c>
      <c r="N5514">
        <v>5</v>
      </c>
      <c r="O5514" t="s">
        <v>148</v>
      </c>
      <c r="P5514">
        <v>14</v>
      </c>
      <c r="Q5514" t="s">
        <v>129</v>
      </c>
      <c r="T5514">
        <v>17947</v>
      </c>
      <c r="U5514" t="s">
        <v>17</v>
      </c>
      <c r="V5514" t="s">
        <v>24</v>
      </c>
      <c r="W5514">
        <v>38</v>
      </c>
      <c r="X5514">
        <v>1</v>
      </c>
      <c r="Y5514">
        <v>176.68</v>
      </c>
      <c r="Z5514">
        <v>0</v>
      </c>
      <c r="AA5514">
        <v>176.68</v>
      </c>
      <c r="AB5514">
        <v>176.68</v>
      </c>
      <c r="AD5514" t="s">
        <v>197</v>
      </c>
      <c r="AE5514">
        <v>0</v>
      </c>
      <c r="AF5514">
        <v>0</v>
      </c>
      <c r="AG5514" t="s">
        <v>198</v>
      </c>
      <c r="AH5514" t="s">
        <v>196</v>
      </c>
    </row>
    <row r="5515" spans="1:34" x14ac:dyDescent="0.25">
      <c r="A5515">
        <v>1083</v>
      </c>
      <c r="B5515">
        <v>13448</v>
      </c>
      <c r="C5515" t="s">
        <v>17</v>
      </c>
      <c r="D5515" s="1">
        <v>40153.509722222225</v>
      </c>
      <c r="E5515" s="1">
        <v>40870.522916666669</v>
      </c>
      <c r="F5515">
        <v>17</v>
      </c>
      <c r="G5515">
        <v>12</v>
      </c>
      <c r="H5515">
        <v>320</v>
      </c>
      <c r="I5515">
        <v>4194</v>
      </c>
      <c r="J5515">
        <v>8386.2199999999993</v>
      </c>
      <c r="K5515">
        <v>698.85</v>
      </c>
      <c r="L5515">
        <v>5</v>
      </c>
      <c r="M5515">
        <v>5</v>
      </c>
      <c r="N5515">
        <v>5</v>
      </c>
      <c r="O5515" t="s">
        <v>146</v>
      </c>
      <c r="P5515">
        <v>15</v>
      </c>
      <c r="Q5515" t="s">
        <v>129</v>
      </c>
      <c r="T5515">
        <v>17948</v>
      </c>
      <c r="U5515" t="s">
        <v>17</v>
      </c>
      <c r="V5515" t="s">
        <v>22</v>
      </c>
      <c r="W5515">
        <v>148</v>
      </c>
      <c r="X5515">
        <v>1</v>
      </c>
      <c r="Y5515">
        <v>358.56</v>
      </c>
      <c r="Z5515">
        <v>358.56</v>
      </c>
      <c r="AA5515">
        <v>0</v>
      </c>
      <c r="AB5515">
        <v>-358.56</v>
      </c>
      <c r="AC5515">
        <v>-100</v>
      </c>
      <c r="AD5515" t="s">
        <v>201</v>
      </c>
      <c r="AE5515">
        <v>358.56</v>
      </c>
      <c r="AF5515">
        <v>0</v>
      </c>
      <c r="AG5515" t="s">
        <v>198</v>
      </c>
      <c r="AH5515" t="s">
        <v>199</v>
      </c>
    </row>
    <row r="5516" spans="1:34" x14ac:dyDescent="0.25">
      <c r="A5516">
        <v>4993</v>
      </c>
      <c r="B5516">
        <v>17396</v>
      </c>
      <c r="C5516" t="s">
        <v>17</v>
      </c>
      <c r="D5516" s="1">
        <v>40445.544444444444</v>
      </c>
      <c r="E5516" s="1">
        <v>40847.591666666667</v>
      </c>
      <c r="F5516">
        <v>40</v>
      </c>
      <c r="G5516">
        <v>13</v>
      </c>
      <c r="H5516">
        <v>28</v>
      </c>
      <c r="I5516">
        <v>2312</v>
      </c>
      <c r="J5516">
        <v>8391.6</v>
      </c>
      <c r="K5516">
        <v>645.51</v>
      </c>
      <c r="L5516">
        <v>4</v>
      </c>
      <c r="M5516">
        <v>5</v>
      </c>
      <c r="N5516">
        <v>5</v>
      </c>
      <c r="O5516" t="s">
        <v>148</v>
      </c>
      <c r="P5516">
        <v>14</v>
      </c>
      <c r="Q5516" t="s">
        <v>129</v>
      </c>
      <c r="T5516">
        <v>17949</v>
      </c>
      <c r="U5516" t="s">
        <v>17</v>
      </c>
      <c r="V5516" t="s">
        <v>129</v>
      </c>
      <c r="W5516">
        <v>2</v>
      </c>
      <c r="X5516">
        <v>116</v>
      </c>
      <c r="Y5516">
        <v>107833.48</v>
      </c>
      <c r="Z5516">
        <v>37097.199999999997</v>
      </c>
      <c r="AA5516">
        <v>10301.280000000001</v>
      </c>
      <c r="AB5516">
        <v>-26795.919999999998</v>
      </c>
      <c r="AC5516">
        <v>-72.23</v>
      </c>
      <c r="AD5516" t="s">
        <v>204</v>
      </c>
      <c r="AE5516">
        <v>26795.919999999998</v>
      </c>
      <c r="AF5516">
        <v>8.68</v>
      </c>
      <c r="AG5516" t="s">
        <v>205</v>
      </c>
      <c r="AH5516" t="s">
        <v>193</v>
      </c>
    </row>
    <row r="5517" spans="1:34" x14ac:dyDescent="0.25">
      <c r="A5517">
        <v>3593</v>
      </c>
      <c r="B5517">
        <v>15984</v>
      </c>
      <c r="C5517" t="s">
        <v>17</v>
      </c>
      <c r="D5517" s="1">
        <v>40148.568055555559</v>
      </c>
      <c r="E5517" s="1">
        <v>40884.511111111111</v>
      </c>
      <c r="F5517">
        <v>3</v>
      </c>
      <c r="G5517">
        <v>30</v>
      </c>
      <c r="H5517">
        <v>458</v>
      </c>
      <c r="I5517">
        <v>5730</v>
      </c>
      <c r="J5517">
        <v>8393.02</v>
      </c>
      <c r="K5517">
        <v>279.77</v>
      </c>
      <c r="L5517">
        <v>5</v>
      </c>
      <c r="M5517">
        <v>5</v>
      </c>
      <c r="N5517">
        <v>5</v>
      </c>
      <c r="O5517" t="s">
        <v>146</v>
      </c>
      <c r="P5517">
        <v>15</v>
      </c>
      <c r="Q5517" t="s">
        <v>129</v>
      </c>
      <c r="T5517">
        <v>17950</v>
      </c>
      <c r="U5517" t="s">
        <v>17</v>
      </c>
      <c r="V5517" t="s">
        <v>96</v>
      </c>
      <c r="W5517">
        <v>73</v>
      </c>
      <c r="X5517">
        <v>7</v>
      </c>
      <c r="Y5517">
        <v>1166.29</v>
      </c>
      <c r="Z5517">
        <v>0</v>
      </c>
      <c r="AA5517">
        <v>219.03</v>
      </c>
      <c r="AB5517">
        <v>219.03</v>
      </c>
      <c r="AD5517" t="s">
        <v>197</v>
      </c>
      <c r="AE5517">
        <v>0</v>
      </c>
      <c r="AF5517">
        <v>0.86</v>
      </c>
      <c r="AG5517" t="s">
        <v>198</v>
      </c>
      <c r="AH5517" t="s">
        <v>196</v>
      </c>
    </row>
    <row r="5518" spans="1:34" x14ac:dyDescent="0.25">
      <c r="A5518">
        <v>1788</v>
      </c>
      <c r="B5518">
        <v>14160</v>
      </c>
      <c r="C5518" t="s">
        <v>17</v>
      </c>
      <c r="D5518" s="1">
        <v>40188.504166666666</v>
      </c>
      <c r="E5518" s="1">
        <v>40276.604166666664</v>
      </c>
      <c r="F5518">
        <v>611</v>
      </c>
      <c r="G5518">
        <v>7</v>
      </c>
      <c r="H5518">
        <v>80</v>
      </c>
      <c r="I5518">
        <v>4661</v>
      </c>
      <c r="J5518">
        <v>8421.4699999999993</v>
      </c>
      <c r="K5518">
        <v>1203.07</v>
      </c>
      <c r="L5518">
        <v>1</v>
      </c>
      <c r="M5518">
        <v>4</v>
      </c>
      <c r="N5518">
        <v>5</v>
      </c>
      <c r="O5518" t="s">
        <v>145</v>
      </c>
      <c r="P5518">
        <v>10</v>
      </c>
      <c r="Q5518" t="s">
        <v>40</v>
      </c>
      <c r="T5518">
        <v>17951</v>
      </c>
      <c r="U5518" t="s">
        <v>17</v>
      </c>
      <c r="V5518" t="s">
        <v>24</v>
      </c>
      <c r="W5518">
        <v>40</v>
      </c>
      <c r="X5518">
        <v>4</v>
      </c>
      <c r="Y5518">
        <v>1340.58</v>
      </c>
      <c r="Z5518">
        <v>0</v>
      </c>
      <c r="AA5518">
        <v>599.04</v>
      </c>
      <c r="AB5518">
        <v>599.04</v>
      </c>
      <c r="AD5518" t="s">
        <v>197</v>
      </c>
      <c r="AE5518">
        <v>0</v>
      </c>
      <c r="AF5518">
        <v>1.32</v>
      </c>
      <c r="AG5518" t="s">
        <v>198</v>
      </c>
      <c r="AH5518" t="s">
        <v>196</v>
      </c>
    </row>
    <row r="5519" spans="1:34" x14ac:dyDescent="0.25">
      <c r="A5519">
        <v>691</v>
      </c>
      <c r="B5519">
        <v>13047</v>
      </c>
      <c r="C5519" t="s">
        <v>17</v>
      </c>
      <c r="D5519" s="1">
        <v>40163.488194444442</v>
      </c>
      <c r="E5519" s="1">
        <v>40830.46875</v>
      </c>
      <c r="F5519">
        <v>57</v>
      </c>
      <c r="G5519">
        <v>23</v>
      </c>
      <c r="H5519">
        <v>189</v>
      </c>
      <c r="I5519">
        <v>3327</v>
      </c>
      <c r="J5519">
        <v>8423.58</v>
      </c>
      <c r="K5519">
        <v>366.24</v>
      </c>
      <c r="L5519">
        <v>4</v>
      </c>
      <c r="M5519">
        <v>5</v>
      </c>
      <c r="N5519">
        <v>5</v>
      </c>
      <c r="O5519" t="s">
        <v>148</v>
      </c>
      <c r="P5519">
        <v>14</v>
      </c>
      <c r="Q5519" t="s">
        <v>129</v>
      </c>
      <c r="T5519">
        <v>17952</v>
      </c>
      <c r="U5519" t="s">
        <v>17</v>
      </c>
      <c r="V5519" t="s">
        <v>40</v>
      </c>
      <c r="W5519">
        <v>379</v>
      </c>
      <c r="X5519">
        <v>4</v>
      </c>
      <c r="Y5519">
        <v>788.46</v>
      </c>
      <c r="Z5519">
        <v>0</v>
      </c>
      <c r="AA5519">
        <v>0</v>
      </c>
      <c r="AB5519">
        <v>0</v>
      </c>
      <c r="AD5519" t="s">
        <v>191</v>
      </c>
      <c r="AE5519">
        <v>0</v>
      </c>
      <c r="AF5519">
        <v>0</v>
      </c>
      <c r="AG5519" t="s">
        <v>200</v>
      </c>
      <c r="AH5519" t="s">
        <v>193</v>
      </c>
    </row>
    <row r="5520" spans="1:34" x14ac:dyDescent="0.25">
      <c r="A5520">
        <v>5727</v>
      </c>
      <c r="B5520">
        <v>18139</v>
      </c>
      <c r="C5520" t="s">
        <v>17</v>
      </c>
      <c r="D5520" s="1">
        <v>40868.587500000001</v>
      </c>
      <c r="E5520" s="1">
        <v>40869.447222222225</v>
      </c>
      <c r="F5520">
        <v>18</v>
      </c>
      <c r="G5520">
        <v>6</v>
      </c>
      <c r="H5520">
        <v>35</v>
      </c>
      <c r="I5520">
        <v>5557</v>
      </c>
      <c r="J5520">
        <v>8438.34</v>
      </c>
      <c r="K5520">
        <v>1406.39</v>
      </c>
      <c r="L5520">
        <v>5</v>
      </c>
      <c r="M5520">
        <v>4</v>
      </c>
      <c r="N5520">
        <v>5</v>
      </c>
      <c r="O5520" t="s">
        <v>149</v>
      </c>
      <c r="P5520">
        <v>14</v>
      </c>
      <c r="Q5520" t="s">
        <v>129</v>
      </c>
      <c r="T5520">
        <v>17953</v>
      </c>
      <c r="U5520" t="s">
        <v>17</v>
      </c>
      <c r="V5520" t="s">
        <v>19</v>
      </c>
      <c r="W5520">
        <v>541</v>
      </c>
      <c r="X5520">
        <v>1</v>
      </c>
      <c r="Y5520">
        <v>148.66999999999999</v>
      </c>
      <c r="Z5520">
        <v>0</v>
      </c>
      <c r="AA5520">
        <v>0</v>
      </c>
      <c r="AB5520">
        <v>0</v>
      </c>
      <c r="AD5520" t="s">
        <v>191</v>
      </c>
      <c r="AE5520">
        <v>0</v>
      </c>
      <c r="AF5520">
        <v>0</v>
      </c>
      <c r="AG5520" t="s">
        <v>198</v>
      </c>
      <c r="AH5520" t="s">
        <v>196</v>
      </c>
    </row>
    <row r="5521" spans="1:34" x14ac:dyDescent="0.25">
      <c r="A5521">
        <v>1913</v>
      </c>
      <c r="B5521">
        <v>14286</v>
      </c>
      <c r="C5521" t="s">
        <v>17</v>
      </c>
      <c r="D5521" s="1">
        <v>40151.361111111109</v>
      </c>
      <c r="E5521" s="1">
        <v>40863.44027777778</v>
      </c>
      <c r="F5521">
        <v>24</v>
      </c>
      <c r="G5521">
        <v>7</v>
      </c>
      <c r="H5521">
        <v>270</v>
      </c>
      <c r="I5521">
        <v>8795</v>
      </c>
      <c r="J5521">
        <v>8479.76</v>
      </c>
      <c r="K5521">
        <v>1211.3900000000001</v>
      </c>
      <c r="L5521">
        <v>4</v>
      </c>
      <c r="M5521">
        <v>4</v>
      </c>
      <c r="N5521">
        <v>5</v>
      </c>
      <c r="O5521" t="s">
        <v>147</v>
      </c>
      <c r="P5521">
        <v>13</v>
      </c>
      <c r="Q5521" t="s">
        <v>129</v>
      </c>
      <c r="T5521">
        <v>17954</v>
      </c>
      <c r="U5521" t="s">
        <v>17</v>
      </c>
      <c r="V5521" t="s">
        <v>129</v>
      </c>
      <c r="W5521">
        <v>6</v>
      </c>
      <c r="X5521">
        <v>19</v>
      </c>
      <c r="Y5521">
        <v>3801.83</v>
      </c>
      <c r="Z5521">
        <v>368.77</v>
      </c>
      <c r="AA5521">
        <v>428.92</v>
      </c>
      <c r="AB5521">
        <v>60.15</v>
      </c>
      <c r="AC5521">
        <v>16.309999999999999</v>
      </c>
      <c r="AD5521" t="s">
        <v>202</v>
      </c>
      <c r="AE5521">
        <v>0</v>
      </c>
      <c r="AF5521">
        <v>2.75</v>
      </c>
      <c r="AG5521" t="s">
        <v>198</v>
      </c>
      <c r="AH5521" t="s">
        <v>196</v>
      </c>
    </row>
    <row r="5522" spans="1:34" x14ac:dyDescent="0.25">
      <c r="A5522">
        <v>790</v>
      </c>
      <c r="B5522">
        <v>13148</v>
      </c>
      <c r="C5522" t="s">
        <v>17</v>
      </c>
      <c r="D5522" s="1">
        <v>40154.643055555556</v>
      </c>
      <c r="E5522" s="1">
        <v>40857.640972222223</v>
      </c>
      <c r="F5522">
        <v>30</v>
      </c>
      <c r="G5522">
        <v>26</v>
      </c>
      <c r="H5522">
        <v>450</v>
      </c>
      <c r="I5522">
        <v>4481</v>
      </c>
      <c r="J5522">
        <v>8488.32</v>
      </c>
      <c r="K5522">
        <v>326.47000000000003</v>
      </c>
      <c r="L5522">
        <v>4</v>
      </c>
      <c r="M5522">
        <v>5</v>
      </c>
      <c r="N5522">
        <v>5</v>
      </c>
      <c r="O5522" t="s">
        <v>148</v>
      </c>
      <c r="P5522">
        <v>14</v>
      </c>
      <c r="Q5522" t="s">
        <v>129</v>
      </c>
      <c r="T5522">
        <v>17955</v>
      </c>
      <c r="U5522" t="s">
        <v>17</v>
      </c>
      <c r="V5522" t="s">
        <v>40</v>
      </c>
      <c r="W5522">
        <v>199</v>
      </c>
      <c r="X5522">
        <v>6</v>
      </c>
      <c r="Y5522">
        <v>949.9</v>
      </c>
      <c r="Z5522">
        <v>0</v>
      </c>
      <c r="AA5522">
        <v>0</v>
      </c>
      <c r="AB5522">
        <v>0</v>
      </c>
      <c r="AD5522" t="s">
        <v>191</v>
      </c>
      <c r="AE5522">
        <v>0</v>
      </c>
      <c r="AF5522">
        <v>0</v>
      </c>
      <c r="AG5522" t="s">
        <v>200</v>
      </c>
      <c r="AH5522" t="s">
        <v>193</v>
      </c>
    </row>
    <row r="5523" spans="1:34" x14ac:dyDescent="0.25">
      <c r="A5523">
        <v>3398</v>
      </c>
      <c r="B5523">
        <v>15786</v>
      </c>
      <c r="C5523" t="s">
        <v>17</v>
      </c>
      <c r="D5523" s="1">
        <v>40350.425694444442</v>
      </c>
      <c r="E5523" s="1">
        <v>40840.592361111114</v>
      </c>
      <c r="F5523">
        <v>47</v>
      </c>
      <c r="G5523">
        <v>5</v>
      </c>
      <c r="H5523">
        <v>358</v>
      </c>
      <c r="I5523">
        <v>5957</v>
      </c>
      <c r="J5523">
        <v>8501.6200000000008</v>
      </c>
      <c r="K5523">
        <v>1700.32</v>
      </c>
      <c r="L5523">
        <v>4</v>
      </c>
      <c r="M5523">
        <v>4</v>
      </c>
      <c r="N5523">
        <v>5</v>
      </c>
      <c r="O5523" t="s">
        <v>147</v>
      </c>
      <c r="P5523">
        <v>13</v>
      </c>
      <c r="Q5523" t="s">
        <v>129</v>
      </c>
      <c r="T5523">
        <v>17956</v>
      </c>
      <c r="U5523" t="s">
        <v>17</v>
      </c>
      <c r="V5523" t="s">
        <v>19</v>
      </c>
      <c r="W5523">
        <v>250</v>
      </c>
      <c r="X5523">
        <v>1</v>
      </c>
      <c r="Y5523">
        <v>12.75</v>
      </c>
      <c r="Z5523">
        <v>0</v>
      </c>
      <c r="AA5523">
        <v>0</v>
      </c>
      <c r="AB5523">
        <v>0</v>
      </c>
      <c r="AD5523" t="s">
        <v>191</v>
      </c>
      <c r="AE5523">
        <v>0</v>
      </c>
      <c r="AF5523">
        <v>0</v>
      </c>
      <c r="AG5523" t="s">
        <v>198</v>
      </c>
      <c r="AH5523" t="s">
        <v>196</v>
      </c>
    </row>
    <row r="5524" spans="1:34" x14ac:dyDescent="0.25">
      <c r="A5524">
        <v>851</v>
      </c>
      <c r="B5524">
        <v>13209</v>
      </c>
      <c r="C5524" t="s">
        <v>17</v>
      </c>
      <c r="D5524" s="1">
        <v>40202.604166666664</v>
      </c>
      <c r="E5524" s="1">
        <v>40856.57916666667</v>
      </c>
      <c r="F5524">
        <v>31</v>
      </c>
      <c r="G5524">
        <v>13</v>
      </c>
      <c r="H5524">
        <v>284</v>
      </c>
      <c r="I5524">
        <v>5781</v>
      </c>
      <c r="J5524">
        <v>8509.51</v>
      </c>
      <c r="K5524">
        <v>654.58000000000004</v>
      </c>
      <c r="L5524">
        <v>4</v>
      </c>
      <c r="M5524">
        <v>5</v>
      </c>
      <c r="N5524">
        <v>5</v>
      </c>
      <c r="O5524" t="s">
        <v>148</v>
      </c>
      <c r="P5524">
        <v>14</v>
      </c>
      <c r="Q5524" t="s">
        <v>129</v>
      </c>
      <c r="T5524">
        <v>17957</v>
      </c>
      <c r="U5524" t="s">
        <v>17</v>
      </c>
      <c r="V5524" t="s">
        <v>22</v>
      </c>
      <c r="W5524">
        <v>67</v>
      </c>
      <c r="X5524">
        <v>1</v>
      </c>
      <c r="Y5524">
        <v>110.72</v>
      </c>
      <c r="Z5524">
        <v>0</v>
      </c>
      <c r="AA5524">
        <v>110.72</v>
      </c>
      <c r="AB5524">
        <v>110.72</v>
      </c>
      <c r="AD5524" t="s">
        <v>197</v>
      </c>
      <c r="AE5524">
        <v>0</v>
      </c>
      <c r="AF5524">
        <v>0</v>
      </c>
      <c r="AG5524" t="s">
        <v>198</v>
      </c>
      <c r="AH5524" t="s">
        <v>199</v>
      </c>
    </row>
    <row r="5525" spans="1:34" x14ac:dyDescent="0.25">
      <c r="A5525">
        <v>444</v>
      </c>
      <c r="B5525">
        <v>12798</v>
      </c>
      <c r="C5525" t="s">
        <v>44</v>
      </c>
      <c r="D5525" s="1">
        <v>40465.518750000003</v>
      </c>
      <c r="E5525" s="1">
        <v>40876.661111111112</v>
      </c>
      <c r="F5525">
        <v>11</v>
      </c>
      <c r="G5525">
        <v>4</v>
      </c>
      <c r="H5525">
        <v>27</v>
      </c>
      <c r="I5525">
        <v>8455</v>
      </c>
      <c r="J5525">
        <v>8510.93</v>
      </c>
      <c r="K5525">
        <v>2127.73</v>
      </c>
      <c r="L5525">
        <v>5</v>
      </c>
      <c r="M5525">
        <v>3</v>
      </c>
      <c r="N5525">
        <v>5</v>
      </c>
      <c r="O5525" t="s">
        <v>162</v>
      </c>
      <c r="P5525">
        <v>13</v>
      </c>
      <c r="Q5525" t="s">
        <v>24</v>
      </c>
      <c r="T5525">
        <v>17958</v>
      </c>
      <c r="U5525" t="s">
        <v>17</v>
      </c>
      <c r="V5525" t="s">
        <v>22</v>
      </c>
      <c r="W5525">
        <v>117</v>
      </c>
      <c r="X5525">
        <v>2</v>
      </c>
      <c r="Y5525">
        <v>973.88</v>
      </c>
      <c r="Z5525">
        <v>508.46</v>
      </c>
      <c r="AA5525">
        <v>0</v>
      </c>
      <c r="AB5525">
        <v>-508.46</v>
      </c>
      <c r="AC5525">
        <v>-100</v>
      </c>
      <c r="AD5525" t="s">
        <v>201</v>
      </c>
      <c r="AE5525">
        <v>508.46</v>
      </c>
      <c r="AF5525">
        <v>0</v>
      </c>
      <c r="AG5525" t="s">
        <v>198</v>
      </c>
      <c r="AH5525" t="s">
        <v>199</v>
      </c>
    </row>
    <row r="5526" spans="1:34" x14ac:dyDescent="0.25">
      <c r="A5526">
        <v>2886</v>
      </c>
      <c r="B5526">
        <v>15270</v>
      </c>
      <c r="C5526" t="s">
        <v>17</v>
      </c>
      <c r="D5526" s="1">
        <v>40164.626388888886</v>
      </c>
      <c r="E5526" s="1">
        <v>40871.39166666667</v>
      </c>
      <c r="F5526">
        <v>16</v>
      </c>
      <c r="G5526">
        <v>21</v>
      </c>
      <c r="H5526">
        <v>66</v>
      </c>
      <c r="I5526">
        <v>4010</v>
      </c>
      <c r="J5526">
        <v>8524.86</v>
      </c>
      <c r="K5526">
        <v>405.95</v>
      </c>
      <c r="L5526">
        <v>5</v>
      </c>
      <c r="M5526">
        <v>5</v>
      </c>
      <c r="N5526">
        <v>5</v>
      </c>
      <c r="O5526" t="s">
        <v>146</v>
      </c>
      <c r="P5526">
        <v>15</v>
      </c>
      <c r="Q5526" t="s">
        <v>129</v>
      </c>
      <c r="T5526">
        <v>17959</v>
      </c>
      <c r="U5526" t="s">
        <v>17</v>
      </c>
      <c r="V5526" t="s">
        <v>19</v>
      </c>
      <c r="W5526">
        <v>593</v>
      </c>
      <c r="X5526">
        <v>1</v>
      </c>
      <c r="Y5526">
        <v>140.75</v>
      </c>
      <c r="Z5526">
        <v>0</v>
      </c>
      <c r="AA5526">
        <v>0</v>
      </c>
      <c r="AB5526">
        <v>0</v>
      </c>
      <c r="AD5526" t="s">
        <v>191</v>
      </c>
      <c r="AE5526">
        <v>0</v>
      </c>
      <c r="AF5526">
        <v>0</v>
      </c>
      <c r="AG5526" t="s">
        <v>198</v>
      </c>
      <c r="AH5526" t="s">
        <v>196</v>
      </c>
    </row>
    <row r="5527" spans="1:34" x14ac:dyDescent="0.25">
      <c r="A5527">
        <v>909</v>
      </c>
      <c r="B5527">
        <v>13269</v>
      </c>
      <c r="C5527" t="s">
        <v>17</v>
      </c>
      <c r="D5527" s="1">
        <v>40149.490972222222</v>
      </c>
      <c r="E5527" s="1">
        <v>40885.620138888888</v>
      </c>
      <c r="F5527">
        <v>2</v>
      </c>
      <c r="G5527">
        <v>28</v>
      </c>
      <c r="H5527">
        <v>238</v>
      </c>
      <c r="I5527">
        <v>6366</v>
      </c>
      <c r="J5527">
        <v>8537.32</v>
      </c>
      <c r="K5527">
        <v>304.89999999999998</v>
      </c>
      <c r="L5527">
        <v>5</v>
      </c>
      <c r="M5527">
        <v>5</v>
      </c>
      <c r="N5527">
        <v>5</v>
      </c>
      <c r="O5527" t="s">
        <v>146</v>
      </c>
      <c r="P5527">
        <v>15</v>
      </c>
      <c r="Q5527" t="s">
        <v>129</v>
      </c>
      <c r="T5527">
        <v>17960</v>
      </c>
      <c r="U5527" t="s">
        <v>17</v>
      </c>
      <c r="V5527" t="s">
        <v>22</v>
      </c>
      <c r="W5527">
        <v>172</v>
      </c>
      <c r="X5527">
        <v>3</v>
      </c>
      <c r="Y5527">
        <v>135.08000000000001</v>
      </c>
      <c r="Z5527">
        <v>73.78</v>
      </c>
      <c r="AA5527">
        <v>0</v>
      </c>
      <c r="AB5527">
        <v>-73.78</v>
      </c>
      <c r="AC5527">
        <v>-100</v>
      </c>
      <c r="AD5527" t="s">
        <v>201</v>
      </c>
      <c r="AE5527">
        <v>73.78</v>
      </c>
      <c r="AF5527">
        <v>0</v>
      </c>
      <c r="AG5527" t="s">
        <v>198</v>
      </c>
      <c r="AH5527" t="s">
        <v>199</v>
      </c>
    </row>
    <row r="5528" spans="1:34" x14ac:dyDescent="0.25">
      <c r="A5528">
        <v>2897</v>
      </c>
      <c r="B5528">
        <v>15281</v>
      </c>
      <c r="C5528" t="s">
        <v>17</v>
      </c>
      <c r="D5528" s="1">
        <v>40459.509722222225</v>
      </c>
      <c r="E5528" s="1">
        <v>40828.381944444445</v>
      </c>
      <c r="F5528">
        <v>59</v>
      </c>
      <c r="G5528">
        <v>16</v>
      </c>
      <c r="H5528">
        <v>427</v>
      </c>
      <c r="I5528">
        <v>5233</v>
      </c>
      <c r="J5528">
        <v>8543.57</v>
      </c>
      <c r="K5528">
        <v>533.97</v>
      </c>
      <c r="L5528">
        <v>3</v>
      </c>
      <c r="M5528">
        <v>5</v>
      </c>
      <c r="N5528">
        <v>5</v>
      </c>
      <c r="O5528" t="s">
        <v>150</v>
      </c>
      <c r="P5528">
        <v>13</v>
      </c>
      <c r="Q5528" t="s">
        <v>96</v>
      </c>
      <c r="T5528">
        <v>17961</v>
      </c>
      <c r="U5528" t="s">
        <v>17</v>
      </c>
      <c r="V5528" t="s">
        <v>129</v>
      </c>
      <c r="W5528">
        <v>22</v>
      </c>
      <c r="X5528">
        <v>100</v>
      </c>
      <c r="Y5528">
        <v>2866.74</v>
      </c>
      <c r="Z5528">
        <v>243.02</v>
      </c>
      <c r="AA5528">
        <v>116.82</v>
      </c>
      <c r="AB5528">
        <v>-126.2</v>
      </c>
      <c r="AC5528">
        <v>-51.93</v>
      </c>
      <c r="AD5528" t="s">
        <v>204</v>
      </c>
      <c r="AE5528">
        <v>126.2</v>
      </c>
      <c r="AF5528">
        <v>0.56999999999999995</v>
      </c>
      <c r="AG5528" t="s">
        <v>205</v>
      </c>
      <c r="AH5528" t="s">
        <v>193</v>
      </c>
    </row>
    <row r="5529" spans="1:34" x14ac:dyDescent="0.25">
      <c r="A5529">
        <v>4546</v>
      </c>
      <c r="B5529">
        <v>16945</v>
      </c>
      <c r="C5529" t="s">
        <v>17</v>
      </c>
      <c r="D5529" s="1">
        <v>40156.481249999997</v>
      </c>
      <c r="E5529" s="1">
        <v>40865.48541666667</v>
      </c>
      <c r="F5529">
        <v>22</v>
      </c>
      <c r="G5529">
        <v>33</v>
      </c>
      <c r="H5529">
        <v>231</v>
      </c>
      <c r="I5529">
        <v>5889</v>
      </c>
      <c r="J5529">
        <v>8548.16</v>
      </c>
      <c r="K5529">
        <v>259.04000000000002</v>
      </c>
      <c r="L5529">
        <v>4</v>
      </c>
      <c r="M5529">
        <v>5</v>
      </c>
      <c r="N5529">
        <v>5</v>
      </c>
      <c r="O5529" t="s">
        <v>148</v>
      </c>
      <c r="P5529">
        <v>14</v>
      </c>
      <c r="Q5529" t="s">
        <v>129</v>
      </c>
      <c r="T5529">
        <v>17962</v>
      </c>
      <c r="U5529" t="s">
        <v>17</v>
      </c>
      <c r="V5529" t="s">
        <v>22</v>
      </c>
      <c r="W5529">
        <v>143</v>
      </c>
      <c r="X5529">
        <v>4</v>
      </c>
      <c r="Y5529">
        <v>665.91</v>
      </c>
      <c r="Z5529">
        <v>102.41</v>
      </c>
      <c r="AA5529">
        <v>0</v>
      </c>
      <c r="AB5529">
        <v>-102.41</v>
      </c>
      <c r="AC5529">
        <v>-100</v>
      </c>
      <c r="AD5529" t="s">
        <v>201</v>
      </c>
      <c r="AE5529">
        <v>102.41</v>
      </c>
      <c r="AF5529">
        <v>2.16</v>
      </c>
      <c r="AG5529" t="s">
        <v>198</v>
      </c>
      <c r="AH5529" t="s">
        <v>199</v>
      </c>
    </row>
    <row r="5530" spans="1:34" x14ac:dyDescent="0.25">
      <c r="A5530">
        <v>1389</v>
      </c>
      <c r="B5530">
        <v>13758</v>
      </c>
      <c r="C5530" t="s">
        <v>17</v>
      </c>
      <c r="D5530" s="1">
        <v>40148.42083333333</v>
      </c>
      <c r="E5530" s="1">
        <v>40875.46597222222</v>
      </c>
      <c r="F5530">
        <v>12</v>
      </c>
      <c r="G5530">
        <v>14</v>
      </c>
      <c r="H5530">
        <v>212</v>
      </c>
      <c r="I5530">
        <v>4666</v>
      </c>
      <c r="J5530">
        <v>8595.2900000000009</v>
      </c>
      <c r="K5530">
        <v>613.95000000000005</v>
      </c>
      <c r="L5530">
        <v>5</v>
      </c>
      <c r="M5530">
        <v>5</v>
      </c>
      <c r="N5530">
        <v>5</v>
      </c>
      <c r="O5530" t="s">
        <v>146</v>
      </c>
      <c r="P5530">
        <v>15</v>
      </c>
      <c r="Q5530" t="s">
        <v>129</v>
      </c>
      <c r="T5530">
        <v>17963</v>
      </c>
      <c r="U5530" t="s">
        <v>17</v>
      </c>
      <c r="V5530" t="s">
        <v>40</v>
      </c>
      <c r="W5530">
        <v>472</v>
      </c>
      <c r="X5530">
        <v>4</v>
      </c>
      <c r="Y5530">
        <v>643.16</v>
      </c>
      <c r="Z5530">
        <v>0</v>
      </c>
      <c r="AA5530">
        <v>0</v>
      </c>
      <c r="AB5530">
        <v>0</v>
      </c>
      <c r="AD5530" t="s">
        <v>191</v>
      </c>
      <c r="AE5530">
        <v>0</v>
      </c>
      <c r="AF5530">
        <v>0</v>
      </c>
      <c r="AG5530" t="s">
        <v>200</v>
      </c>
      <c r="AH5530" t="s">
        <v>193</v>
      </c>
    </row>
    <row r="5531" spans="1:34" x14ac:dyDescent="0.25">
      <c r="A5531">
        <v>903</v>
      </c>
      <c r="B5531">
        <v>13263</v>
      </c>
      <c r="C5531" t="s">
        <v>17</v>
      </c>
      <c r="D5531" s="1">
        <v>40473.713194444441</v>
      </c>
      <c r="E5531" s="1">
        <v>40885.582638888889</v>
      </c>
      <c r="F5531">
        <v>2</v>
      </c>
      <c r="G5531">
        <v>38</v>
      </c>
      <c r="H5531">
        <v>505</v>
      </c>
      <c r="I5531">
        <v>5365</v>
      </c>
      <c r="J5531">
        <v>8650.98</v>
      </c>
      <c r="K5531">
        <v>227.66</v>
      </c>
      <c r="L5531">
        <v>5</v>
      </c>
      <c r="M5531">
        <v>5</v>
      </c>
      <c r="N5531">
        <v>5</v>
      </c>
      <c r="O5531" t="s">
        <v>146</v>
      </c>
      <c r="P5531">
        <v>15</v>
      </c>
      <c r="Q5531" t="s">
        <v>129</v>
      </c>
      <c r="T5531">
        <v>17964</v>
      </c>
      <c r="U5531" t="s">
        <v>17</v>
      </c>
      <c r="V5531" t="s">
        <v>24</v>
      </c>
      <c r="W5531">
        <v>32</v>
      </c>
      <c r="X5531">
        <v>2</v>
      </c>
      <c r="Y5531">
        <v>463.21</v>
      </c>
      <c r="Z5531">
        <v>0</v>
      </c>
      <c r="AA5531">
        <v>201.45</v>
      </c>
      <c r="AB5531">
        <v>201.45</v>
      </c>
      <c r="AD5531" t="s">
        <v>197</v>
      </c>
      <c r="AE5531">
        <v>0</v>
      </c>
      <c r="AF5531">
        <v>0</v>
      </c>
      <c r="AG5531" t="s">
        <v>198</v>
      </c>
      <c r="AH5531" t="s">
        <v>196</v>
      </c>
    </row>
    <row r="5532" spans="1:34" x14ac:dyDescent="0.25">
      <c r="A5532">
        <v>1387</v>
      </c>
      <c r="B5532">
        <v>13756</v>
      </c>
      <c r="C5532" t="s">
        <v>17</v>
      </c>
      <c r="D5532" s="1">
        <v>40162.637499999997</v>
      </c>
      <c r="E5532" s="1">
        <v>40884.697222222225</v>
      </c>
      <c r="F5532">
        <v>3</v>
      </c>
      <c r="G5532">
        <v>23</v>
      </c>
      <c r="H5532">
        <v>142</v>
      </c>
      <c r="I5532">
        <v>5138</v>
      </c>
      <c r="J5532">
        <v>8655.9500000000007</v>
      </c>
      <c r="K5532">
        <v>376.35</v>
      </c>
      <c r="L5532">
        <v>5</v>
      </c>
      <c r="M5532">
        <v>5</v>
      </c>
      <c r="N5532">
        <v>5</v>
      </c>
      <c r="O5532" t="s">
        <v>146</v>
      </c>
      <c r="P5532">
        <v>15</v>
      </c>
      <c r="Q5532" t="s">
        <v>129</v>
      </c>
      <c r="T5532">
        <v>17965</v>
      </c>
      <c r="U5532" t="s">
        <v>17</v>
      </c>
      <c r="V5532" t="s">
        <v>129</v>
      </c>
      <c r="W5532">
        <v>38</v>
      </c>
      <c r="X5532">
        <v>29</v>
      </c>
      <c r="Y5532">
        <v>7002.9</v>
      </c>
      <c r="Z5532">
        <v>927.63</v>
      </c>
      <c r="AA5532">
        <v>347.78</v>
      </c>
      <c r="AB5532">
        <v>-579.85</v>
      </c>
      <c r="AC5532">
        <v>-62.51</v>
      </c>
      <c r="AD5532" t="s">
        <v>204</v>
      </c>
      <c r="AE5532">
        <v>579.85</v>
      </c>
      <c r="AF5532">
        <v>1.76</v>
      </c>
      <c r="AG5532" t="s">
        <v>205</v>
      </c>
      <c r="AH5532" t="s">
        <v>193</v>
      </c>
    </row>
    <row r="5533" spans="1:34" x14ac:dyDescent="0.25">
      <c r="A5533">
        <v>3110</v>
      </c>
      <c r="B5533">
        <v>15497</v>
      </c>
      <c r="C5533" t="s">
        <v>17</v>
      </c>
      <c r="D5533" s="1">
        <v>40165.630555555559</v>
      </c>
      <c r="E5533" s="1">
        <v>40869.493750000001</v>
      </c>
      <c r="F5533">
        <v>18</v>
      </c>
      <c r="G5533">
        <v>9</v>
      </c>
      <c r="H5533">
        <v>66</v>
      </c>
      <c r="I5533">
        <v>2937</v>
      </c>
      <c r="J5533">
        <v>8657.39</v>
      </c>
      <c r="K5533">
        <v>961.93</v>
      </c>
      <c r="L5533">
        <v>5</v>
      </c>
      <c r="M5533">
        <v>5</v>
      </c>
      <c r="N5533">
        <v>5</v>
      </c>
      <c r="O5533" t="s">
        <v>146</v>
      </c>
      <c r="P5533">
        <v>15</v>
      </c>
      <c r="Q5533" t="s">
        <v>129</v>
      </c>
      <c r="T5533">
        <v>17966</v>
      </c>
      <c r="U5533" t="s">
        <v>17</v>
      </c>
      <c r="V5533" t="s">
        <v>129</v>
      </c>
      <c r="W5533">
        <v>38</v>
      </c>
      <c r="X5533">
        <v>10</v>
      </c>
      <c r="Y5533">
        <v>1963.92</v>
      </c>
      <c r="Z5533">
        <v>310.93</v>
      </c>
      <c r="AA5533">
        <v>504</v>
      </c>
      <c r="AB5533">
        <v>193.07</v>
      </c>
      <c r="AC5533">
        <v>62.09</v>
      </c>
      <c r="AD5533" t="s">
        <v>194</v>
      </c>
      <c r="AE5533">
        <v>0</v>
      </c>
      <c r="AF5533">
        <v>0</v>
      </c>
      <c r="AG5533" t="s">
        <v>195</v>
      </c>
      <c r="AH5533" t="s">
        <v>196</v>
      </c>
    </row>
    <row r="5534" spans="1:34" x14ac:dyDescent="0.25">
      <c r="A5534">
        <v>5167</v>
      </c>
      <c r="B5534">
        <v>17576</v>
      </c>
      <c r="C5534" t="s">
        <v>17</v>
      </c>
      <c r="D5534" s="1">
        <v>40150.70416666667</v>
      </c>
      <c r="E5534" s="1">
        <v>40878.74722222222</v>
      </c>
      <c r="F5534">
        <v>9</v>
      </c>
      <c r="G5534">
        <v>41</v>
      </c>
      <c r="H5534">
        <v>416</v>
      </c>
      <c r="I5534">
        <v>4572</v>
      </c>
      <c r="J5534">
        <v>8705.6</v>
      </c>
      <c r="K5534">
        <v>212.33</v>
      </c>
      <c r="L5534">
        <v>5</v>
      </c>
      <c r="M5534">
        <v>5</v>
      </c>
      <c r="N5534">
        <v>5</v>
      </c>
      <c r="O5534" t="s">
        <v>146</v>
      </c>
      <c r="P5534">
        <v>15</v>
      </c>
      <c r="Q5534" t="s">
        <v>129</v>
      </c>
      <c r="T5534">
        <v>17967</v>
      </c>
      <c r="U5534" t="s">
        <v>17</v>
      </c>
      <c r="V5534" t="s">
        <v>22</v>
      </c>
      <c r="W5534">
        <v>372</v>
      </c>
      <c r="X5534">
        <v>2</v>
      </c>
      <c r="Y5534">
        <v>223.42</v>
      </c>
      <c r="Z5534">
        <v>0</v>
      </c>
      <c r="AA5534">
        <v>0</v>
      </c>
      <c r="AB5534">
        <v>0</v>
      </c>
      <c r="AD5534" t="s">
        <v>191</v>
      </c>
      <c r="AE5534">
        <v>0</v>
      </c>
      <c r="AF5534">
        <v>0</v>
      </c>
      <c r="AG5534" t="s">
        <v>198</v>
      </c>
      <c r="AH5534" t="s">
        <v>199</v>
      </c>
    </row>
    <row r="5535" spans="1:34" x14ac:dyDescent="0.25">
      <c r="A5535">
        <v>601</v>
      </c>
      <c r="B5535">
        <v>12957</v>
      </c>
      <c r="C5535" t="s">
        <v>17</v>
      </c>
      <c r="D5535" s="1">
        <v>40158.500694444447</v>
      </c>
      <c r="E5535" s="1">
        <v>40877.411805555559</v>
      </c>
      <c r="F5535">
        <v>10</v>
      </c>
      <c r="G5535">
        <v>13</v>
      </c>
      <c r="H5535">
        <v>402</v>
      </c>
      <c r="I5535">
        <v>4686</v>
      </c>
      <c r="J5535">
        <v>8706.9699999999993</v>
      </c>
      <c r="K5535">
        <v>669.77</v>
      </c>
      <c r="L5535">
        <v>5</v>
      </c>
      <c r="M5535">
        <v>5</v>
      </c>
      <c r="N5535">
        <v>5</v>
      </c>
      <c r="O5535" t="s">
        <v>146</v>
      </c>
      <c r="P5535">
        <v>15</v>
      </c>
      <c r="Q5535" t="s">
        <v>129</v>
      </c>
      <c r="T5535">
        <v>17968</v>
      </c>
      <c r="U5535" t="s">
        <v>17</v>
      </c>
      <c r="V5535" t="s">
        <v>40</v>
      </c>
      <c r="W5535">
        <v>374</v>
      </c>
      <c r="X5535">
        <v>4</v>
      </c>
      <c r="Y5535">
        <v>590.44000000000005</v>
      </c>
      <c r="Z5535">
        <v>0</v>
      </c>
      <c r="AA5535">
        <v>0</v>
      </c>
      <c r="AB5535">
        <v>0</v>
      </c>
      <c r="AD5535" t="s">
        <v>191</v>
      </c>
      <c r="AE5535">
        <v>0</v>
      </c>
      <c r="AF5535">
        <v>0</v>
      </c>
      <c r="AG5535" t="s">
        <v>200</v>
      </c>
      <c r="AH5535" t="s">
        <v>193</v>
      </c>
    </row>
    <row r="5536" spans="1:34" x14ac:dyDescent="0.25">
      <c r="A5536">
        <v>3792</v>
      </c>
      <c r="B5536">
        <v>16186</v>
      </c>
      <c r="C5536" t="s">
        <v>17</v>
      </c>
      <c r="D5536" s="1">
        <v>40156.65</v>
      </c>
      <c r="E5536" s="1">
        <v>40864.529861111114</v>
      </c>
      <c r="F5536">
        <v>23</v>
      </c>
      <c r="G5536">
        <v>26</v>
      </c>
      <c r="H5536">
        <v>172</v>
      </c>
      <c r="I5536">
        <v>6594</v>
      </c>
      <c r="J5536">
        <v>8718.43</v>
      </c>
      <c r="K5536">
        <v>335.32</v>
      </c>
      <c r="L5536">
        <v>4</v>
      </c>
      <c r="M5536">
        <v>5</v>
      </c>
      <c r="N5536">
        <v>5</v>
      </c>
      <c r="O5536" t="s">
        <v>148</v>
      </c>
      <c r="P5536">
        <v>14</v>
      </c>
      <c r="Q5536" t="s">
        <v>129</v>
      </c>
      <c r="T5536">
        <v>17969</v>
      </c>
      <c r="U5536" t="s">
        <v>17</v>
      </c>
      <c r="V5536" t="s">
        <v>96</v>
      </c>
      <c r="W5536">
        <v>167</v>
      </c>
      <c r="X5536">
        <v>20</v>
      </c>
      <c r="Y5536">
        <v>2354.29</v>
      </c>
      <c r="Z5536">
        <v>103</v>
      </c>
      <c r="AA5536">
        <v>0</v>
      </c>
      <c r="AB5536">
        <v>-103</v>
      </c>
      <c r="AC5536">
        <v>-100</v>
      </c>
      <c r="AD5536" t="s">
        <v>201</v>
      </c>
      <c r="AE5536">
        <v>103</v>
      </c>
      <c r="AF5536">
        <v>5.04</v>
      </c>
      <c r="AG5536" t="s">
        <v>203</v>
      </c>
      <c r="AH5536" t="s">
        <v>193</v>
      </c>
    </row>
    <row r="5537" spans="1:34" x14ac:dyDescent="0.25">
      <c r="A5537">
        <v>3183</v>
      </c>
      <c r="B5537">
        <v>15570</v>
      </c>
      <c r="C5537" t="s">
        <v>17</v>
      </c>
      <c r="D5537" s="1">
        <v>40265.586111111108</v>
      </c>
      <c r="E5537" s="1">
        <v>40879.615972222222</v>
      </c>
      <c r="F5537">
        <v>8</v>
      </c>
      <c r="G5537">
        <v>25</v>
      </c>
      <c r="H5537">
        <v>442</v>
      </c>
      <c r="I5537">
        <v>4079</v>
      </c>
      <c r="J5537">
        <v>8736.49</v>
      </c>
      <c r="K5537">
        <v>349.46</v>
      </c>
      <c r="L5537">
        <v>5</v>
      </c>
      <c r="M5537">
        <v>5</v>
      </c>
      <c r="N5537">
        <v>5</v>
      </c>
      <c r="O5537" t="s">
        <v>146</v>
      </c>
      <c r="P5537">
        <v>15</v>
      </c>
      <c r="Q5537" t="s">
        <v>129</v>
      </c>
      <c r="T5537">
        <v>17970</v>
      </c>
      <c r="U5537" t="s">
        <v>17</v>
      </c>
      <c r="V5537" t="s">
        <v>19</v>
      </c>
      <c r="W5537">
        <v>212</v>
      </c>
      <c r="X5537">
        <v>1</v>
      </c>
      <c r="Y5537">
        <v>562.79</v>
      </c>
      <c r="Z5537">
        <v>0</v>
      </c>
      <c r="AA5537">
        <v>0</v>
      </c>
      <c r="AB5537">
        <v>0</v>
      </c>
      <c r="AD5537" t="s">
        <v>191</v>
      </c>
      <c r="AE5537">
        <v>0</v>
      </c>
      <c r="AF5537">
        <v>0</v>
      </c>
      <c r="AG5537" t="s">
        <v>198</v>
      </c>
      <c r="AH5537" t="s">
        <v>196</v>
      </c>
    </row>
    <row r="5538" spans="1:34" x14ac:dyDescent="0.25">
      <c r="A5538">
        <v>4136</v>
      </c>
      <c r="B5538">
        <v>16532</v>
      </c>
      <c r="C5538" t="s">
        <v>17</v>
      </c>
      <c r="D5538" s="1">
        <v>40266.43472222222</v>
      </c>
      <c r="E5538" s="1">
        <v>40869.463888888888</v>
      </c>
      <c r="F5538">
        <v>18</v>
      </c>
      <c r="G5538">
        <v>5</v>
      </c>
      <c r="H5538">
        <v>2</v>
      </c>
      <c r="I5538">
        <v>2544</v>
      </c>
      <c r="J5538">
        <v>8756.64</v>
      </c>
      <c r="K5538">
        <v>1751.33</v>
      </c>
      <c r="L5538">
        <v>5</v>
      </c>
      <c r="M5538">
        <v>4</v>
      </c>
      <c r="N5538">
        <v>5</v>
      </c>
      <c r="O5538" t="s">
        <v>149</v>
      </c>
      <c r="P5538">
        <v>14</v>
      </c>
      <c r="Q5538" t="s">
        <v>129</v>
      </c>
      <c r="T5538">
        <v>17971</v>
      </c>
      <c r="U5538" t="s">
        <v>17</v>
      </c>
      <c r="V5538" t="s">
        <v>19</v>
      </c>
      <c r="W5538">
        <v>549</v>
      </c>
      <c r="X5538">
        <v>1</v>
      </c>
      <c r="Y5538">
        <v>161.94</v>
      </c>
      <c r="Z5538">
        <v>0</v>
      </c>
      <c r="AA5538">
        <v>0</v>
      </c>
      <c r="AB5538">
        <v>0</v>
      </c>
      <c r="AD5538" t="s">
        <v>191</v>
      </c>
      <c r="AE5538">
        <v>0</v>
      </c>
      <c r="AF5538">
        <v>0</v>
      </c>
      <c r="AG5538" t="s">
        <v>198</v>
      </c>
      <c r="AH5538" t="s">
        <v>196</v>
      </c>
    </row>
    <row r="5539" spans="1:34" x14ac:dyDescent="0.25">
      <c r="A5539">
        <v>142</v>
      </c>
      <c r="B5539">
        <v>12490</v>
      </c>
      <c r="C5539" t="s">
        <v>36</v>
      </c>
      <c r="D5539" s="1">
        <v>40148.536111111112</v>
      </c>
      <c r="E5539" s="1">
        <v>40881.671527777777</v>
      </c>
      <c r="F5539">
        <v>6</v>
      </c>
      <c r="G5539">
        <v>20</v>
      </c>
      <c r="H5539">
        <v>194</v>
      </c>
      <c r="I5539">
        <v>5849</v>
      </c>
      <c r="J5539">
        <v>8764.64</v>
      </c>
      <c r="K5539">
        <v>438.23</v>
      </c>
      <c r="L5539">
        <v>5</v>
      </c>
      <c r="M5539">
        <v>5</v>
      </c>
      <c r="N5539">
        <v>5</v>
      </c>
      <c r="O5539" t="s">
        <v>146</v>
      </c>
      <c r="P5539">
        <v>15</v>
      </c>
      <c r="Q5539" t="s">
        <v>129</v>
      </c>
      <c r="T5539">
        <v>17972</v>
      </c>
      <c r="U5539" t="s">
        <v>17</v>
      </c>
      <c r="V5539" t="s">
        <v>19</v>
      </c>
      <c r="W5539">
        <v>242</v>
      </c>
      <c r="X5539">
        <v>1</v>
      </c>
      <c r="Y5539">
        <v>135.19</v>
      </c>
      <c r="Z5539">
        <v>0</v>
      </c>
      <c r="AA5539">
        <v>0</v>
      </c>
      <c r="AB5539">
        <v>0</v>
      </c>
      <c r="AD5539" t="s">
        <v>191</v>
      </c>
      <c r="AE5539">
        <v>0</v>
      </c>
      <c r="AF5539">
        <v>0</v>
      </c>
      <c r="AG5539" t="s">
        <v>198</v>
      </c>
      <c r="AH5539" t="s">
        <v>196</v>
      </c>
    </row>
    <row r="5540" spans="1:34" x14ac:dyDescent="0.25">
      <c r="A5540">
        <v>2876</v>
      </c>
      <c r="B5540">
        <v>15260</v>
      </c>
      <c r="C5540" t="s">
        <v>17</v>
      </c>
      <c r="D5540" s="1">
        <v>40153.489583333336</v>
      </c>
      <c r="E5540" s="1">
        <v>40786.579861111109</v>
      </c>
      <c r="F5540">
        <v>101</v>
      </c>
      <c r="G5540">
        <v>25</v>
      </c>
      <c r="H5540">
        <v>186</v>
      </c>
      <c r="I5540">
        <v>4468</v>
      </c>
      <c r="J5540">
        <v>8767.73</v>
      </c>
      <c r="K5540">
        <v>350.71</v>
      </c>
      <c r="L5540">
        <v>3</v>
      </c>
      <c r="M5540">
        <v>5</v>
      </c>
      <c r="N5540">
        <v>5</v>
      </c>
      <c r="O5540" t="s">
        <v>150</v>
      </c>
      <c r="P5540">
        <v>13</v>
      </c>
      <c r="Q5540" t="s">
        <v>96</v>
      </c>
      <c r="T5540">
        <v>17973</v>
      </c>
      <c r="U5540" t="s">
        <v>17</v>
      </c>
      <c r="V5540" t="s">
        <v>24</v>
      </c>
      <c r="W5540">
        <v>52</v>
      </c>
      <c r="X5540">
        <v>1</v>
      </c>
      <c r="Y5540">
        <v>337.04</v>
      </c>
      <c r="Z5540">
        <v>0</v>
      </c>
      <c r="AA5540">
        <v>337.04</v>
      </c>
      <c r="AB5540">
        <v>337.04</v>
      </c>
      <c r="AD5540" t="s">
        <v>197</v>
      </c>
      <c r="AE5540">
        <v>0</v>
      </c>
      <c r="AF5540">
        <v>0</v>
      </c>
      <c r="AG5540" t="s">
        <v>198</v>
      </c>
      <c r="AH5540" t="s">
        <v>196</v>
      </c>
    </row>
    <row r="5541" spans="1:34" x14ac:dyDescent="0.25">
      <c r="A5541">
        <v>4154</v>
      </c>
      <c r="B5541">
        <v>16550</v>
      </c>
      <c r="C5541" t="s">
        <v>17</v>
      </c>
      <c r="D5541" s="1">
        <v>40149.474999999999</v>
      </c>
      <c r="E5541" s="1">
        <v>40778.466666666667</v>
      </c>
      <c r="F5541">
        <v>109</v>
      </c>
      <c r="G5541">
        <v>18</v>
      </c>
      <c r="H5541">
        <v>273</v>
      </c>
      <c r="I5541">
        <v>5403</v>
      </c>
      <c r="J5541">
        <v>8807.68</v>
      </c>
      <c r="K5541">
        <v>489.32</v>
      </c>
      <c r="L5541">
        <v>3</v>
      </c>
      <c r="M5541">
        <v>5</v>
      </c>
      <c r="N5541">
        <v>5</v>
      </c>
      <c r="O5541" t="s">
        <v>150</v>
      </c>
      <c r="P5541">
        <v>13</v>
      </c>
      <c r="Q5541" t="s">
        <v>96</v>
      </c>
      <c r="T5541">
        <v>17974</v>
      </c>
      <c r="U5541" t="s">
        <v>17</v>
      </c>
      <c r="V5541" t="s">
        <v>129</v>
      </c>
      <c r="W5541">
        <v>25</v>
      </c>
      <c r="X5541">
        <v>6</v>
      </c>
      <c r="Y5541">
        <v>1739.09</v>
      </c>
      <c r="Z5541">
        <v>0</v>
      </c>
      <c r="AA5541">
        <v>539.91999999999996</v>
      </c>
      <c r="AB5541">
        <v>539.91999999999996</v>
      </c>
      <c r="AD5541" t="s">
        <v>197</v>
      </c>
      <c r="AE5541">
        <v>0</v>
      </c>
      <c r="AF5541">
        <v>0</v>
      </c>
      <c r="AG5541" t="s">
        <v>198</v>
      </c>
      <c r="AH5541" t="s">
        <v>196</v>
      </c>
    </row>
    <row r="5542" spans="1:34" x14ac:dyDescent="0.25">
      <c r="A5542">
        <v>4303</v>
      </c>
      <c r="B5542">
        <v>16700</v>
      </c>
      <c r="C5542" t="s">
        <v>17</v>
      </c>
      <c r="D5542" s="1">
        <v>40149.45208333333</v>
      </c>
      <c r="E5542" s="1">
        <v>40878.458333333336</v>
      </c>
      <c r="F5542">
        <v>9</v>
      </c>
      <c r="G5542">
        <v>25</v>
      </c>
      <c r="H5542">
        <v>263</v>
      </c>
      <c r="I5542">
        <v>6644</v>
      </c>
      <c r="J5542">
        <v>8830.77</v>
      </c>
      <c r="K5542">
        <v>353.23</v>
      </c>
      <c r="L5542">
        <v>5</v>
      </c>
      <c r="M5542">
        <v>5</v>
      </c>
      <c r="N5542">
        <v>5</v>
      </c>
      <c r="O5542" t="s">
        <v>146</v>
      </c>
      <c r="P5542">
        <v>15</v>
      </c>
      <c r="Q5542" t="s">
        <v>129</v>
      </c>
      <c r="T5542">
        <v>17975</v>
      </c>
      <c r="U5542" t="s">
        <v>17</v>
      </c>
      <c r="V5542" t="s">
        <v>129</v>
      </c>
      <c r="W5542">
        <v>16</v>
      </c>
      <c r="X5542">
        <v>24</v>
      </c>
      <c r="Y5542">
        <v>6693.03</v>
      </c>
      <c r="Z5542">
        <v>1170.28</v>
      </c>
      <c r="AA5542">
        <v>532.80999999999995</v>
      </c>
      <c r="AB5542">
        <v>-637.47</v>
      </c>
      <c r="AC5542">
        <v>-54.47</v>
      </c>
      <c r="AD5542" t="s">
        <v>204</v>
      </c>
      <c r="AE5542">
        <v>637.47</v>
      </c>
      <c r="AF5542">
        <v>1.51</v>
      </c>
      <c r="AG5542" t="s">
        <v>205</v>
      </c>
      <c r="AH5542" t="s">
        <v>193</v>
      </c>
    </row>
    <row r="5543" spans="1:34" x14ac:dyDescent="0.25">
      <c r="A5543">
        <v>1763</v>
      </c>
      <c r="B5543">
        <v>14135</v>
      </c>
      <c r="C5543" t="s">
        <v>17</v>
      </c>
      <c r="D5543" s="1">
        <v>40149.373611111114</v>
      </c>
      <c r="E5543" s="1">
        <v>40885.484722222223</v>
      </c>
      <c r="F5543">
        <v>2</v>
      </c>
      <c r="G5543">
        <v>24</v>
      </c>
      <c r="H5543">
        <v>138</v>
      </c>
      <c r="I5543">
        <v>8534</v>
      </c>
      <c r="J5543">
        <v>8839.67</v>
      </c>
      <c r="K5543">
        <v>368.32</v>
      </c>
      <c r="L5543">
        <v>5</v>
      </c>
      <c r="M5543">
        <v>5</v>
      </c>
      <c r="N5543">
        <v>5</v>
      </c>
      <c r="O5543" t="s">
        <v>146</v>
      </c>
      <c r="P5543">
        <v>15</v>
      </c>
      <c r="Q5543" t="s">
        <v>129</v>
      </c>
      <c r="T5543">
        <v>17976</v>
      </c>
      <c r="U5543" t="s">
        <v>17</v>
      </c>
      <c r="V5543" t="s">
        <v>19</v>
      </c>
      <c r="W5543">
        <v>373</v>
      </c>
      <c r="X5543">
        <v>1</v>
      </c>
      <c r="Y5543">
        <v>321.79000000000002</v>
      </c>
      <c r="Z5543">
        <v>0</v>
      </c>
      <c r="AA5543">
        <v>0</v>
      </c>
      <c r="AB5543">
        <v>0</v>
      </c>
      <c r="AD5543" t="s">
        <v>191</v>
      </c>
      <c r="AE5543">
        <v>0</v>
      </c>
      <c r="AF5543">
        <v>0</v>
      </c>
      <c r="AG5543" t="s">
        <v>198</v>
      </c>
      <c r="AH5543" t="s">
        <v>196</v>
      </c>
    </row>
    <row r="5544" spans="1:34" x14ac:dyDescent="0.25">
      <c r="A5544">
        <v>3477</v>
      </c>
      <c r="B5544">
        <v>15867</v>
      </c>
      <c r="C5544" t="s">
        <v>17</v>
      </c>
      <c r="D5544" s="1">
        <v>40161.636111111111</v>
      </c>
      <c r="E5544" s="1">
        <v>40881.563888888886</v>
      </c>
      <c r="F5544">
        <v>6</v>
      </c>
      <c r="G5544">
        <v>31</v>
      </c>
      <c r="H5544">
        <v>546</v>
      </c>
      <c r="I5544">
        <v>4969</v>
      </c>
      <c r="J5544">
        <v>8869.8700000000008</v>
      </c>
      <c r="K5544">
        <v>286.12</v>
      </c>
      <c r="L5544">
        <v>5</v>
      </c>
      <c r="M5544">
        <v>5</v>
      </c>
      <c r="N5544">
        <v>5</v>
      </c>
      <c r="O5544" t="s">
        <v>146</v>
      </c>
      <c r="P5544">
        <v>15</v>
      </c>
      <c r="Q5544" t="s">
        <v>129</v>
      </c>
      <c r="T5544">
        <v>17977</v>
      </c>
      <c r="U5544" t="s">
        <v>17</v>
      </c>
      <c r="V5544" t="s">
        <v>24</v>
      </c>
      <c r="W5544">
        <v>30</v>
      </c>
      <c r="X5544">
        <v>2</v>
      </c>
      <c r="Y5544">
        <v>1511.45</v>
      </c>
      <c r="Z5544">
        <v>0</v>
      </c>
      <c r="AA5544">
        <v>288.14</v>
      </c>
      <c r="AB5544">
        <v>288.14</v>
      </c>
      <c r="AD5544" t="s">
        <v>197</v>
      </c>
      <c r="AE5544">
        <v>0</v>
      </c>
      <c r="AF5544">
        <v>3.83</v>
      </c>
      <c r="AG5544" t="s">
        <v>198</v>
      </c>
      <c r="AH5544" t="s">
        <v>196</v>
      </c>
    </row>
    <row r="5545" spans="1:34" x14ac:dyDescent="0.25">
      <c r="A5545">
        <v>14</v>
      </c>
      <c r="B5545">
        <v>12359</v>
      </c>
      <c r="C5545" t="s">
        <v>78</v>
      </c>
      <c r="D5545" s="1">
        <v>40152.563888888886</v>
      </c>
      <c r="E5545" s="1">
        <v>40829.532638888886</v>
      </c>
      <c r="F5545">
        <v>58</v>
      </c>
      <c r="G5545">
        <v>10</v>
      </c>
      <c r="H5545">
        <v>305</v>
      </c>
      <c r="I5545">
        <v>2739</v>
      </c>
      <c r="J5545">
        <v>8873.39</v>
      </c>
      <c r="K5545">
        <v>887.34</v>
      </c>
      <c r="L5545">
        <v>4</v>
      </c>
      <c r="M5545">
        <v>5</v>
      </c>
      <c r="N5545">
        <v>5</v>
      </c>
      <c r="O5545" t="s">
        <v>148</v>
      </c>
      <c r="P5545">
        <v>14</v>
      </c>
      <c r="Q5545" t="s">
        <v>129</v>
      </c>
      <c r="T5545">
        <v>17978</v>
      </c>
      <c r="U5545" t="s">
        <v>17</v>
      </c>
      <c r="V5545" t="s">
        <v>40</v>
      </c>
      <c r="W5545">
        <v>366</v>
      </c>
      <c r="X5545">
        <v>4</v>
      </c>
      <c r="Y5545">
        <v>1159.99</v>
      </c>
      <c r="Z5545">
        <v>0</v>
      </c>
      <c r="AA5545">
        <v>0</v>
      </c>
      <c r="AB5545">
        <v>0</v>
      </c>
      <c r="AD5545" t="s">
        <v>191</v>
      </c>
      <c r="AE5545">
        <v>0</v>
      </c>
      <c r="AF5545">
        <v>0</v>
      </c>
      <c r="AG5545" t="s">
        <v>200</v>
      </c>
      <c r="AH5545" t="s">
        <v>193</v>
      </c>
    </row>
    <row r="5546" spans="1:34" x14ac:dyDescent="0.25">
      <c r="A5546">
        <v>2332</v>
      </c>
      <c r="B5546">
        <v>14709</v>
      </c>
      <c r="C5546" t="s">
        <v>17</v>
      </c>
      <c r="D5546" s="1">
        <v>40152.643055555556</v>
      </c>
      <c r="E5546" s="1">
        <v>40871.65347222222</v>
      </c>
      <c r="F5546">
        <v>16</v>
      </c>
      <c r="G5546">
        <v>25</v>
      </c>
      <c r="H5546">
        <v>105</v>
      </c>
      <c r="I5546">
        <v>4141</v>
      </c>
      <c r="J5546">
        <v>8886.33</v>
      </c>
      <c r="K5546">
        <v>355.45</v>
      </c>
      <c r="L5546">
        <v>5</v>
      </c>
      <c r="M5546">
        <v>5</v>
      </c>
      <c r="N5546">
        <v>5</v>
      </c>
      <c r="O5546" t="s">
        <v>146</v>
      </c>
      <c r="P5546">
        <v>15</v>
      </c>
      <c r="Q5546" t="s">
        <v>129</v>
      </c>
      <c r="T5546">
        <v>17979</v>
      </c>
      <c r="U5546" t="s">
        <v>17</v>
      </c>
      <c r="V5546" t="s">
        <v>24</v>
      </c>
      <c r="W5546">
        <v>36</v>
      </c>
      <c r="X5546">
        <v>4</v>
      </c>
      <c r="Y5546">
        <v>729.01</v>
      </c>
      <c r="Z5546">
        <v>262.87</v>
      </c>
      <c r="AA5546">
        <v>234.47</v>
      </c>
      <c r="AB5546">
        <v>-28.4</v>
      </c>
      <c r="AC5546">
        <v>-10.8</v>
      </c>
      <c r="AD5546" t="s">
        <v>202</v>
      </c>
      <c r="AE5546">
        <v>28.4</v>
      </c>
      <c r="AF5546">
        <v>2.73</v>
      </c>
      <c r="AG5546" t="s">
        <v>198</v>
      </c>
      <c r="AH5546" t="s">
        <v>196</v>
      </c>
    </row>
    <row r="5547" spans="1:34" x14ac:dyDescent="0.25">
      <c r="A5547">
        <v>1188</v>
      </c>
      <c r="B5547">
        <v>13555</v>
      </c>
      <c r="C5547" t="s">
        <v>17</v>
      </c>
      <c r="D5547" s="1">
        <v>40197.555555555555</v>
      </c>
      <c r="E5547" s="1">
        <v>40813.525000000001</v>
      </c>
      <c r="F5547">
        <v>74</v>
      </c>
      <c r="G5547">
        <v>13</v>
      </c>
      <c r="H5547">
        <v>264</v>
      </c>
      <c r="I5547">
        <v>4762</v>
      </c>
      <c r="J5547">
        <v>8891.84</v>
      </c>
      <c r="K5547">
        <v>683.99</v>
      </c>
      <c r="L5547">
        <v>3</v>
      </c>
      <c r="M5547">
        <v>5</v>
      </c>
      <c r="N5547">
        <v>5</v>
      </c>
      <c r="O5547" t="s">
        <v>150</v>
      </c>
      <c r="P5547">
        <v>13</v>
      </c>
      <c r="Q5547" t="s">
        <v>96</v>
      </c>
      <c r="T5547">
        <v>17980</v>
      </c>
      <c r="U5547" t="s">
        <v>17</v>
      </c>
      <c r="V5547" t="s">
        <v>96</v>
      </c>
      <c r="W5547">
        <v>166</v>
      </c>
      <c r="X5547">
        <v>4</v>
      </c>
      <c r="Y5547">
        <v>1012.72</v>
      </c>
      <c r="Z5547">
        <v>248.7</v>
      </c>
      <c r="AA5547">
        <v>0</v>
      </c>
      <c r="AB5547">
        <v>-248.7</v>
      </c>
      <c r="AC5547">
        <v>-100</v>
      </c>
      <c r="AD5547" t="s">
        <v>201</v>
      </c>
      <c r="AE5547">
        <v>248.7</v>
      </c>
      <c r="AF5547">
        <v>0</v>
      </c>
      <c r="AG5547" t="s">
        <v>198</v>
      </c>
      <c r="AH5547" t="s">
        <v>196</v>
      </c>
    </row>
    <row r="5548" spans="1:34" x14ac:dyDescent="0.25">
      <c r="A5548">
        <v>1689</v>
      </c>
      <c r="B5548">
        <v>14060</v>
      </c>
      <c r="C5548" t="s">
        <v>17</v>
      </c>
      <c r="D5548" s="1">
        <v>40248.407638888886</v>
      </c>
      <c r="E5548" s="1">
        <v>40882.520138888889</v>
      </c>
      <c r="F5548">
        <v>5</v>
      </c>
      <c r="G5548">
        <v>30</v>
      </c>
      <c r="H5548">
        <v>100</v>
      </c>
      <c r="I5548">
        <v>7419</v>
      </c>
      <c r="J5548">
        <v>8898.24</v>
      </c>
      <c r="K5548">
        <v>296.61</v>
      </c>
      <c r="L5548">
        <v>5</v>
      </c>
      <c r="M5548">
        <v>5</v>
      </c>
      <c r="N5548">
        <v>5</v>
      </c>
      <c r="O5548" t="s">
        <v>146</v>
      </c>
      <c r="P5548">
        <v>15</v>
      </c>
      <c r="Q5548" t="s">
        <v>129</v>
      </c>
      <c r="T5548">
        <v>17981</v>
      </c>
      <c r="U5548" t="s">
        <v>17</v>
      </c>
      <c r="V5548" t="s">
        <v>19</v>
      </c>
      <c r="W5548">
        <v>411</v>
      </c>
      <c r="X5548">
        <v>1</v>
      </c>
      <c r="Y5548">
        <v>239.12</v>
      </c>
      <c r="Z5548">
        <v>0</v>
      </c>
      <c r="AA5548">
        <v>0</v>
      </c>
      <c r="AB5548">
        <v>0</v>
      </c>
      <c r="AD5548" t="s">
        <v>191</v>
      </c>
      <c r="AE5548">
        <v>0</v>
      </c>
      <c r="AF5548">
        <v>0</v>
      </c>
      <c r="AG5548" t="s">
        <v>198</v>
      </c>
      <c r="AH5548" t="s">
        <v>196</v>
      </c>
    </row>
    <row r="5549" spans="1:34" x14ac:dyDescent="0.25">
      <c r="A5549">
        <v>393</v>
      </c>
      <c r="B5549">
        <v>12747</v>
      </c>
      <c r="C5549" t="s">
        <v>17</v>
      </c>
      <c r="D5549" s="1">
        <v>40154.557638888888</v>
      </c>
      <c r="E5549" s="1">
        <v>40884.606944444444</v>
      </c>
      <c r="F5549">
        <v>3</v>
      </c>
      <c r="G5549">
        <v>26</v>
      </c>
      <c r="H5549">
        <v>85</v>
      </c>
      <c r="I5549">
        <v>2640</v>
      </c>
      <c r="J5549">
        <v>8898.48</v>
      </c>
      <c r="K5549">
        <v>342.25</v>
      </c>
      <c r="L5549">
        <v>5</v>
      </c>
      <c r="M5549">
        <v>5</v>
      </c>
      <c r="N5549">
        <v>5</v>
      </c>
      <c r="O5549" t="s">
        <v>146</v>
      </c>
      <c r="P5549">
        <v>15</v>
      </c>
      <c r="Q5549" t="s">
        <v>129</v>
      </c>
      <c r="T5549">
        <v>17982</v>
      </c>
      <c r="U5549" t="s">
        <v>17</v>
      </c>
      <c r="V5549" t="s">
        <v>19</v>
      </c>
      <c r="W5549">
        <v>681</v>
      </c>
      <c r="X5549">
        <v>1</v>
      </c>
      <c r="Y5549">
        <v>138.18</v>
      </c>
      <c r="Z5549">
        <v>0</v>
      </c>
      <c r="AA5549">
        <v>0</v>
      </c>
      <c r="AB5549">
        <v>0</v>
      </c>
      <c r="AD5549" t="s">
        <v>191</v>
      </c>
      <c r="AE5549">
        <v>0</v>
      </c>
      <c r="AF5549">
        <v>0</v>
      </c>
      <c r="AG5549" t="s">
        <v>198</v>
      </c>
      <c r="AH5549" t="s">
        <v>196</v>
      </c>
    </row>
    <row r="5550" spans="1:34" x14ac:dyDescent="0.25">
      <c r="A5550">
        <v>3512</v>
      </c>
      <c r="B5550">
        <v>15903</v>
      </c>
      <c r="C5550" t="s">
        <v>17</v>
      </c>
      <c r="D5550" s="1">
        <v>40192.456250000003</v>
      </c>
      <c r="E5550" s="1">
        <v>40877.338888888888</v>
      </c>
      <c r="F5550">
        <v>10</v>
      </c>
      <c r="G5550">
        <v>12</v>
      </c>
      <c r="H5550">
        <v>58</v>
      </c>
      <c r="I5550">
        <v>3926</v>
      </c>
      <c r="J5550">
        <v>8939.84</v>
      </c>
      <c r="K5550">
        <v>744.99</v>
      </c>
      <c r="L5550">
        <v>5</v>
      </c>
      <c r="M5550">
        <v>5</v>
      </c>
      <c r="N5550">
        <v>5</v>
      </c>
      <c r="O5550" t="s">
        <v>146</v>
      </c>
      <c r="P5550">
        <v>15</v>
      </c>
      <c r="Q5550" t="s">
        <v>129</v>
      </c>
      <c r="T5550">
        <v>17983</v>
      </c>
      <c r="U5550" t="s">
        <v>17</v>
      </c>
      <c r="V5550" t="s">
        <v>19</v>
      </c>
      <c r="W5550">
        <v>396</v>
      </c>
      <c r="X5550">
        <v>1</v>
      </c>
      <c r="Y5550">
        <v>171.71</v>
      </c>
      <c r="Z5550">
        <v>0</v>
      </c>
      <c r="AA5550">
        <v>0</v>
      </c>
      <c r="AB5550">
        <v>0</v>
      </c>
      <c r="AD5550" t="s">
        <v>191</v>
      </c>
      <c r="AE5550">
        <v>0</v>
      </c>
      <c r="AF5550">
        <v>0</v>
      </c>
      <c r="AG5550" t="s">
        <v>198</v>
      </c>
      <c r="AH5550" t="s">
        <v>196</v>
      </c>
    </row>
    <row r="5551" spans="1:34" x14ac:dyDescent="0.25">
      <c r="A5551">
        <v>2767</v>
      </c>
      <c r="B5551">
        <v>15150</v>
      </c>
      <c r="C5551" t="s">
        <v>17</v>
      </c>
      <c r="D5551" s="1">
        <v>40343.500694444447</v>
      </c>
      <c r="E5551" s="1">
        <v>40869.536111111112</v>
      </c>
      <c r="F5551">
        <v>18</v>
      </c>
      <c r="G5551">
        <v>13</v>
      </c>
      <c r="H5551">
        <v>495</v>
      </c>
      <c r="I5551">
        <v>6167</v>
      </c>
      <c r="J5551">
        <v>8977.94</v>
      </c>
      <c r="K5551">
        <v>690.61</v>
      </c>
      <c r="L5551">
        <v>5</v>
      </c>
      <c r="M5551">
        <v>5</v>
      </c>
      <c r="N5551">
        <v>5</v>
      </c>
      <c r="O5551" t="s">
        <v>146</v>
      </c>
      <c r="P5551">
        <v>15</v>
      </c>
      <c r="Q5551" t="s">
        <v>129</v>
      </c>
      <c r="T5551">
        <v>17984</v>
      </c>
      <c r="U5551" t="s">
        <v>17</v>
      </c>
      <c r="V5551" t="s">
        <v>96</v>
      </c>
      <c r="W5551">
        <v>146</v>
      </c>
      <c r="X5551">
        <v>5</v>
      </c>
      <c r="Y5551">
        <v>1148.69</v>
      </c>
      <c r="Z5551">
        <v>152.68</v>
      </c>
      <c r="AA5551">
        <v>0</v>
      </c>
      <c r="AB5551">
        <v>-152.68</v>
      </c>
      <c r="AC5551">
        <v>-100</v>
      </c>
      <c r="AD5551" t="s">
        <v>201</v>
      </c>
      <c r="AE5551">
        <v>152.68</v>
      </c>
      <c r="AF5551">
        <v>0</v>
      </c>
      <c r="AG5551" t="s">
        <v>198</v>
      </c>
      <c r="AH5551" t="s">
        <v>196</v>
      </c>
    </row>
    <row r="5552" spans="1:34" x14ac:dyDescent="0.25">
      <c r="A5552">
        <v>4666</v>
      </c>
      <c r="B5552">
        <v>17068</v>
      </c>
      <c r="C5552" t="s">
        <v>17</v>
      </c>
      <c r="D5552" s="1">
        <v>40265.601388888892</v>
      </c>
      <c r="E5552" s="1">
        <v>40874.551388888889</v>
      </c>
      <c r="F5552">
        <v>13</v>
      </c>
      <c r="G5552">
        <v>47</v>
      </c>
      <c r="H5552">
        <v>249</v>
      </c>
      <c r="I5552">
        <v>4345</v>
      </c>
      <c r="J5552">
        <v>8980.18</v>
      </c>
      <c r="K5552">
        <v>191.07</v>
      </c>
      <c r="L5552">
        <v>5</v>
      </c>
      <c r="M5552">
        <v>5</v>
      </c>
      <c r="N5552">
        <v>5</v>
      </c>
      <c r="O5552" t="s">
        <v>146</v>
      </c>
      <c r="P5552">
        <v>15</v>
      </c>
      <c r="Q5552" t="s">
        <v>129</v>
      </c>
      <c r="T5552">
        <v>17985</v>
      </c>
      <c r="U5552" t="s">
        <v>17</v>
      </c>
      <c r="V5552" t="s">
        <v>24</v>
      </c>
      <c r="W5552">
        <v>23</v>
      </c>
      <c r="X5552">
        <v>1</v>
      </c>
      <c r="Y5552">
        <v>631.35</v>
      </c>
      <c r="Z5552">
        <v>0</v>
      </c>
      <c r="AA5552">
        <v>631.35</v>
      </c>
      <c r="AB5552">
        <v>631.35</v>
      </c>
      <c r="AD5552" t="s">
        <v>197</v>
      </c>
      <c r="AE5552">
        <v>0</v>
      </c>
      <c r="AF5552">
        <v>0</v>
      </c>
      <c r="AG5552" t="s">
        <v>198</v>
      </c>
      <c r="AH5552" t="s">
        <v>196</v>
      </c>
    </row>
    <row r="5553" spans="1:34" x14ac:dyDescent="0.25">
      <c r="A5553">
        <v>3548</v>
      </c>
      <c r="B5553">
        <v>15939</v>
      </c>
      <c r="C5553" t="s">
        <v>17</v>
      </c>
      <c r="D5553" s="1">
        <v>40512.504861111112</v>
      </c>
      <c r="E5553" s="1">
        <v>40797.479166666664</v>
      </c>
      <c r="F5553">
        <v>90</v>
      </c>
      <c r="G5553">
        <v>15</v>
      </c>
      <c r="H5553">
        <v>50</v>
      </c>
      <c r="I5553">
        <v>6227</v>
      </c>
      <c r="J5553">
        <v>9004.84</v>
      </c>
      <c r="K5553">
        <v>600.32000000000005</v>
      </c>
      <c r="L5553">
        <v>3</v>
      </c>
      <c r="M5553">
        <v>5</v>
      </c>
      <c r="N5553">
        <v>5</v>
      </c>
      <c r="O5553" t="s">
        <v>150</v>
      </c>
      <c r="P5553">
        <v>13</v>
      </c>
      <c r="Q5553" t="s">
        <v>96</v>
      </c>
      <c r="T5553">
        <v>17986</v>
      </c>
      <c r="U5553" t="s">
        <v>17</v>
      </c>
      <c r="V5553" t="s">
        <v>24</v>
      </c>
      <c r="W5553">
        <v>57</v>
      </c>
      <c r="X5553">
        <v>1</v>
      </c>
      <c r="Y5553">
        <v>20.8</v>
      </c>
      <c r="Z5553">
        <v>0</v>
      </c>
      <c r="AA5553">
        <v>20.8</v>
      </c>
      <c r="AB5553">
        <v>20.8</v>
      </c>
      <c r="AD5553" t="s">
        <v>197</v>
      </c>
      <c r="AE5553">
        <v>0</v>
      </c>
      <c r="AF5553">
        <v>0</v>
      </c>
      <c r="AG5553" t="s">
        <v>198</v>
      </c>
      <c r="AH5553" t="s">
        <v>196</v>
      </c>
    </row>
    <row r="5554" spans="1:34" x14ac:dyDescent="0.25">
      <c r="A5554">
        <v>966</v>
      </c>
      <c r="B5554">
        <v>13327</v>
      </c>
      <c r="C5554" t="s">
        <v>17</v>
      </c>
      <c r="D5554" s="1">
        <v>40165.649305555555</v>
      </c>
      <c r="E5554" s="1">
        <v>40848.431250000001</v>
      </c>
      <c r="F5554">
        <v>39</v>
      </c>
      <c r="G5554">
        <v>19</v>
      </c>
      <c r="H5554">
        <v>174</v>
      </c>
      <c r="I5554">
        <v>4202</v>
      </c>
      <c r="J5554">
        <v>9052.8700000000008</v>
      </c>
      <c r="K5554">
        <v>476.47</v>
      </c>
      <c r="L5554">
        <v>4</v>
      </c>
      <c r="M5554">
        <v>5</v>
      </c>
      <c r="N5554">
        <v>5</v>
      </c>
      <c r="O5554" t="s">
        <v>148</v>
      </c>
      <c r="P5554">
        <v>14</v>
      </c>
      <c r="Q5554" t="s">
        <v>129</v>
      </c>
      <c r="T5554">
        <v>17987</v>
      </c>
      <c r="U5554" t="s">
        <v>17</v>
      </c>
      <c r="V5554" t="s">
        <v>96</v>
      </c>
      <c r="W5554">
        <v>186</v>
      </c>
      <c r="X5554">
        <v>5</v>
      </c>
      <c r="Y5554">
        <v>965.44</v>
      </c>
      <c r="Z5554">
        <v>0</v>
      </c>
      <c r="AA5554">
        <v>0</v>
      </c>
      <c r="AB5554">
        <v>0</v>
      </c>
      <c r="AD5554" t="s">
        <v>191</v>
      </c>
      <c r="AE5554">
        <v>0</v>
      </c>
      <c r="AF5554">
        <v>7.82</v>
      </c>
      <c r="AG5554" t="s">
        <v>198</v>
      </c>
      <c r="AH5554" t="s">
        <v>196</v>
      </c>
    </row>
    <row r="5555" spans="1:34" x14ac:dyDescent="0.25">
      <c r="A5555">
        <v>4311</v>
      </c>
      <c r="B5555">
        <v>16709</v>
      </c>
      <c r="C5555" t="s">
        <v>17</v>
      </c>
      <c r="D5555" s="1">
        <v>40156.552777777775</v>
      </c>
      <c r="E5555" s="1">
        <v>40802.455555555556</v>
      </c>
      <c r="F5555">
        <v>85</v>
      </c>
      <c r="G5555">
        <v>14</v>
      </c>
      <c r="H5555">
        <v>220</v>
      </c>
      <c r="I5555">
        <v>3261</v>
      </c>
      <c r="J5555">
        <v>9056.01</v>
      </c>
      <c r="K5555">
        <v>646.86</v>
      </c>
      <c r="L5555">
        <v>3</v>
      </c>
      <c r="M5555">
        <v>5</v>
      </c>
      <c r="N5555">
        <v>5</v>
      </c>
      <c r="O5555" t="s">
        <v>150</v>
      </c>
      <c r="P5555">
        <v>13</v>
      </c>
      <c r="Q5555" t="s">
        <v>96</v>
      </c>
      <c r="T5555">
        <v>17988</v>
      </c>
      <c r="U5555" t="s">
        <v>17</v>
      </c>
      <c r="V5555" t="s">
        <v>19</v>
      </c>
      <c r="W5555">
        <v>12</v>
      </c>
      <c r="X5555">
        <v>13</v>
      </c>
      <c r="Y5555">
        <v>485.69</v>
      </c>
      <c r="Z5555">
        <v>81.010000000000005</v>
      </c>
      <c r="AA5555">
        <v>55.12</v>
      </c>
      <c r="AB5555">
        <v>-25.89</v>
      </c>
      <c r="AC5555">
        <v>-31.96</v>
      </c>
      <c r="AD5555" t="s">
        <v>204</v>
      </c>
      <c r="AE5555">
        <v>25.89</v>
      </c>
      <c r="AF5555">
        <v>2.0499999999999998</v>
      </c>
      <c r="AG5555" t="s">
        <v>198</v>
      </c>
      <c r="AH5555" t="s">
        <v>199</v>
      </c>
    </row>
    <row r="5556" spans="1:34" x14ac:dyDescent="0.25">
      <c r="A5556">
        <v>2914</v>
      </c>
      <c r="B5556">
        <v>15298</v>
      </c>
      <c r="C5556" t="s">
        <v>17</v>
      </c>
      <c r="D5556" s="1">
        <v>40155.711111111108</v>
      </c>
      <c r="E5556" s="1">
        <v>40884.720138888886</v>
      </c>
      <c r="F5556">
        <v>3</v>
      </c>
      <c r="G5556">
        <v>23</v>
      </c>
      <c r="H5556">
        <v>199</v>
      </c>
      <c r="I5556">
        <v>6000</v>
      </c>
      <c r="J5556">
        <v>9061.77</v>
      </c>
      <c r="K5556">
        <v>393.99</v>
      </c>
      <c r="L5556">
        <v>5</v>
      </c>
      <c r="M5556">
        <v>5</v>
      </c>
      <c r="N5556">
        <v>5</v>
      </c>
      <c r="O5556" t="s">
        <v>146</v>
      </c>
      <c r="P5556">
        <v>15</v>
      </c>
      <c r="Q5556" t="s">
        <v>129</v>
      </c>
      <c r="T5556">
        <v>17989</v>
      </c>
      <c r="U5556" t="s">
        <v>17</v>
      </c>
      <c r="V5556" t="s">
        <v>19</v>
      </c>
      <c r="W5556">
        <v>380</v>
      </c>
      <c r="X5556">
        <v>1</v>
      </c>
      <c r="Y5556">
        <v>207.33</v>
      </c>
      <c r="Z5556">
        <v>0</v>
      </c>
      <c r="AA5556">
        <v>0</v>
      </c>
      <c r="AB5556">
        <v>0</v>
      </c>
      <c r="AD5556" t="s">
        <v>191</v>
      </c>
      <c r="AE5556">
        <v>0</v>
      </c>
      <c r="AF5556">
        <v>0</v>
      </c>
      <c r="AG5556" t="s">
        <v>198</v>
      </c>
      <c r="AH5556" t="s">
        <v>196</v>
      </c>
    </row>
    <row r="5557" spans="1:34" x14ac:dyDescent="0.25">
      <c r="A5557">
        <v>5348</v>
      </c>
      <c r="B5557">
        <v>17757</v>
      </c>
      <c r="C5557" t="s">
        <v>17</v>
      </c>
      <c r="D5557" s="1">
        <v>40191.663888888892</v>
      </c>
      <c r="E5557" s="1">
        <v>40885.646527777775</v>
      </c>
      <c r="F5557">
        <v>2</v>
      </c>
      <c r="G5557">
        <v>56</v>
      </c>
      <c r="H5557">
        <v>361</v>
      </c>
      <c r="I5557">
        <v>5010</v>
      </c>
      <c r="J5557">
        <v>9070.1</v>
      </c>
      <c r="K5557">
        <v>161.97</v>
      </c>
      <c r="L5557">
        <v>5</v>
      </c>
      <c r="M5557">
        <v>5</v>
      </c>
      <c r="N5557">
        <v>5</v>
      </c>
      <c r="O5557" t="s">
        <v>146</v>
      </c>
      <c r="P5557">
        <v>15</v>
      </c>
      <c r="Q5557" t="s">
        <v>129</v>
      </c>
      <c r="T5557">
        <v>17990</v>
      </c>
      <c r="U5557" t="s">
        <v>17</v>
      </c>
      <c r="V5557" t="s">
        <v>40</v>
      </c>
      <c r="W5557">
        <v>237</v>
      </c>
      <c r="X5557">
        <v>6</v>
      </c>
      <c r="Y5557">
        <v>1527.61</v>
      </c>
      <c r="Z5557">
        <v>0</v>
      </c>
      <c r="AA5557">
        <v>0</v>
      </c>
      <c r="AB5557">
        <v>0</v>
      </c>
      <c r="AD5557" t="s">
        <v>191</v>
      </c>
      <c r="AE5557">
        <v>0</v>
      </c>
      <c r="AF5557">
        <v>0.33</v>
      </c>
      <c r="AG5557" t="s">
        <v>200</v>
      </c>
      <c r="AH5557" t="s">
        <v>193</v>
      </c>
    </row>
    <row r="5558" spans="1:34" x14ac:dyDescent="0.25">
      <c r="A5558">
        <v>1919</v>
      </c>
      <c r="B5558">
        <v>14292</v>
      </c>
      <c r="C5558" t="s">
        <v>17</v>
      </c>
      <c r="D5558" s="1">
        <v>40256.465277777781</v>
      </c>
      <c r="E5558" s="1">
        <v>40879.493055555555</v>
      </c>
      <c r="F5558">
        <v>8</v>
      </c>
      <c r="G5558">
        <v>16</v>
      </c>
      <c r="H5558">
        <v>120</v>
      </c>
      <c r="I5558">
        <v>3429</v>
      </c>
      <c r="J5558">
        <v>9226.25</v>
      </c>
      <c r="K5558">
        <v>576.64</v>
      </c>
      <c r="L5558">
        <v>5</v>
      </c>
      <c r="M5558">
        <v>5</v>
      </c>
      <c r="N5558">
        <v>5</v>
      </c>
      <c r="O5558" t="s">
        <v>146</v>
      </c>
      <c r="P5558">
        <v>15</v>
      </c>
      <c r="Q5558" t="s">
        <v>129</v>
      </c>
      <c r="T5558">
        <v>17991</v>
      </c>
      <c r="U5558" t="s">
        <v>17</v>
      </c>
      <c r="V5558" t="s">
        <v>29</v>
      </c>
      <c r="W5558">
        <v>226</v>
      </c>
      <c r="X5558">
        <v>3</v>
      </c>
      <c r="Y5558">
        <v>298.64999999999998</v>
      </c>
      <c r="Z5558">
        <v>0</v>
      </c>
      <c r="AA5558">
        <v>0</v>
      </c>
      <c r="AB5558">
        <v>0</v>
      </c>
      <c r="AD5558" t="s">
        <v>191</v>
      </c>
      <c r="AE5558">
        <v>0</v>
      </c>
      <c r="AF5558">
        <v>0</v>
      </c>
      <c r="AG5558" t="s">
        <v>198</v>
      </c>
      <c r="AH5558" t="s">
        <v>199</v>
      </c>
    </row>
    <row r="5559" spans="1:34" x14ac:dyDescent="0.25">
      <c r="A5559">
        <v>1991</v>
      </c>
      <c r="B5559">
        <v>14367</v>
      </c>
      <c r="C5559" t="s">
        <v>17</v>
      </c>
      <c r="D5559" s="1">
        <v>40610.591666666667</v>
      </c>
      <c r="E5559" s="1">
        <v>40878.554861111108</v>
      </c>
      <c r="F5559">
        <v>9</v>
      </c>
      <c r="G5559">
        <v>16</v>
      </c>
      <c r="H5559">
        <v>270</v>
      </c>
      <c r="I5559">
        <v>4426</v>
      </c>
      <c r="J5559">
        <v>9227.82</v>
      </c>
      <c r="K5559">
        <v>576.74</v>
      </c>
      <c r="L5559">
        <v>5</v>
      </c>
      <c r="M5559">
        <v>5</v>
      </c>
      <c r="N5559">
        <v>5</v>
      </c>
      <c r="O5559" t="s">
        <v>146</v>
      </c>
      <c r="P5559">
        <v>15</v>
      </c>
      <c r="Q5559" t="s">
        <v>129</v>
      </c>
      <c r="T5559">
        <v>17992</v>
      </c>
      <c r="U5559" t="s">
        <v>17</v>
      </c>
      <c r="V5559" t="s">
        <v>19</v>
      </c>
      <c r="W5559">
        <v>390</v>
      </c>
      <c r="X5559">
        <v>1</v>
      </c>
      <c r="Y5559">
        <v>252.88</v>
      </c>
      <c r="Z5559">
        <v>0</v>
      </c>
      <c r="AA5559">
        <v>0</v>
      </c>
      <c r="AB5559">
        <v>0</v>
      </c>
      <c r="AD5559" t="s">
        <v>191</v>
      </c>
      <c r="AE5559">
        <v>0</v>
      </c>
      <c r="AF5559">
        <v>0</v>
      </c>
      <c r="AG5559" t="s">
        <v>198</v>
      </c>
      <c r="AH5559" t="s">
        <v>196</v>
      </c>
    </row>
    <row r="5560" spans="1:34" x14ac:dyDescent="0.25">
      <c r="A5560">
        <v>2865</v>
      </c>
      <c r="B5560">
        <v>15249</v>
      </c>
      <c r="C5560" t="s">
        <v>17</v>
      </c>
      <c r="D5560" s="1">
        <v>40263.618750000001</v>
      </c>
      <c r="E5560" s="1">
        <v>40855.489583333336</v>
      </c>
      <c r="F5560">
        <v>32</v>
      </c>
      <c r="G5560">
        <v>18</v>
      </c>
      <c r="H5560">
        <v>304</v>
      </c>
      <c r="I5560">
        <v>4980</v>
      </c>
      <c r="J5560">
        <v>9266</v>
      </c>
      <c r="K5560">
        <v>514.78</v>
      </c>
      <c r="L5560">
        <v>4</v>
      </c>
      <c r="M5560">
        <v>5</v>
      </c>
      <c r="N5560">
        <v>5</v>
      </c>
      <c r="O5560" t="s">
        <v>148</v>
      </c>
      <c r="P5560">
        <v>14</v>
      </c>
      <c r="Q5560" t="s">
        <v>129</v>
      </c>
      <c r="T5560">
        <v>17993</v>
      </c>
      <c r="U5560" t="s">
        <v>17</v>
      </c>
      <c r="V5560" t="s">
        <v>19</v>
      </c>
      <c r="W5560">
        <v>618</v>
      </c>
      <c r="X5560">
        <v>1</v>
      </c>
      <c r="Y5560">
        <v>225.99</v>
      </c>
      <c r="Z5560">
        <v>0</v>
      </c>
      <c r="AA5560">
        <v>0</v>
      </c>
      <c r="AB5560">
        <v>0</v>
      </c>
      <c r="AD5560" t="s">
        <v>191</v>
      </c>
      <c r="AE5560">
        <v>0</v>
      </c>
      <c r="AF5560">
        <v>0</v>
      </c>
      <c r="AG5560" t="s">
        <v>198</v>
      </c>
      <c r="AH5560" t="s">
        <v>196</v>
      </c>
    </row>
    <row r="5561" spans="1:34" x14ac:dyDescent="0.25">
      <c r="A5561">
        <v>804</v>
      </c>
      <c r="B5561">
        <v>13162</v>
      </c>
      <c r="C5561" t="s">
        <v>17</v>
      </c>
      <c r="D5561" s="1">
        <v>40151.582638888889</v>
      </c>
      <c r="E5561" s="1">
        <v>40764.665972222225</v>
      </c>
      <c r="F5561">
        <v>123</v>
      </c>
      <c r="G5561">
        <v>16</v>
      </c>
      <c r="H5561">
        <v>186</v>
      </c>
      <c r="I5561">
        <v>5755</v>
      </c>
      <c r="J5561">
        <v>9275.49</v>
      </c>
      <c r="K5561">
        <v>579.72</v>
      </c>
      <c r="L5561">
        <v>3</v>
      </c>
      <c r="M5561">
        <v>5</v>
      </c>
      <c r="N5561">
        <v>5</v>
      </c>
      <c r="O5561" t="s">
        <v>150</v>
      </c>
      <c r="P5561">
        <v>13</v>
      </c>
      <c r="Q5561" t="s">
        <v>96</v>
      </c>
      <c r="T5561">
        <v>17994</v>
      </c>
      <c r="U5561" t="s">
        <v>17</v>
      </c>
      <c r="V5561" t="s">
        <v>96</v>
      </c>
      <c r="W5561">
        <v>122</v>
      </c>
      <c r="X5561">
        <v>11</v>
      </c>
      <c r="Y5561">
        <v>2264.0300000000002</v>
      </c>
      <c r="Z5561">
        <v>120.71</v>
      </c>
      <c r="AA5561">
        <v>0</v>
      </c>
      <c r="AB5561">
        <v>-120.71</v>
      </c>
      <c r="AC5561">
        <v>-100</v>
      </c>
      <c r="AD5561" t="s">
        <v>201</v>
      </c>
      <c r="AE5561">
        <v>120.71</v>
      </c>
      <c r="AF5561">
        <v>2.23</v>
      </c>
      <c r="AG5561" t="s">
        <v>203</v>
      </c>
      <c r="AH5561" t="s">
        <v>193</v>
      </c>
    </row>
    <row r="5562" spans="1:34" x14ac:dyDescent="0.25">
      <c r="A5562">
        <v>712</v>
      </c>
      <c r="B5562">
        <v>13069</v>
      </c>
      <c r="C5562" t="s">
        <v>17</v>
      </c>
      <c r="D5562" s="1">
        <v>40343.602083333331</v>
      </c>
      <c r="E5562" s="1">
        <v>40886.36041666667</v>
      </c>
      <c r="F5562">
        <v>1</v>
      </c>
      <c r="G5562">
        <v>38</v>
      </c>
      <c r="H5562">
        <v>573</v>
      </c>
      <c r="I5562">
        <v>15171</v>
      </c>
      <c r="J5562">
        <v>9284.4500000000007</v>
      </c>
      <c r="K5562">
        <v>244.33</v>
      </c>
      <c r="L5562">
        <v>5</v>
      </c>
      <c r="M5562">
        <v>5</v>
      </c>
      <c r="N5562">
        <v>5</v>
      </c>
      <c r="O5562" t="s">
        <v>146</v>
      </c>
      <c r="P5562">
        <v>15</v>
      </c>
      <c r="Q5562" t="s">
        <v>129</v>
      </c>
      <c r="T5562">
        <v>17995</v>
      </c>
      <c r="U5562" t="s">
        <v>17</v>
      </c>
      <c r="V5562" t="s">
        <v>29</v>
      </c>
      <c r="W5562">
        <v>282</v>
      </c>
      <c r="X5562">
        <v>3</v>
      </c>
      <c r="Y5562">
        <v>495.48</v>
      </c>
      <c r="Z5562">
        <v>0</v>
      </c>
      <c r="AA5562">
        <v>0</v>
      </c>
      <c r="AB5562">
        <v>0</v>
      </c>
      <c r="AD5562" t="s">
        <v>191</v>
      </c>
      <c r="AE5562">
        <v>0</v>
      </c>
      <c r="AF5562">
        <v>0</v>
      </c>
      <c r="AG5562" t="s">
        <v>198</v>
      </c>
      <c r="AH5562" t="s">
        <v>199</v>
      </c>
    </row>
    <row r="5563" spans="1:34" x14ac:dyDescent="0.25">
      <c r="A5563">
        <v>240</v>
      </c>
      <c r="B5563">
        <v>12590</v>
      </c>
      <c r="C5563" t="s">
        <v>34</v>
      </c>
      <c r="D5563" s="1">
        <v>40675.615277777775</v>
      </c>
      <c r="E5563" s="1">
        <v>40675.615277777775</v>
      </c>
      <c r="F5563">
        <v>212</v>
      </c>
      <c r="G5563">
        <v>1</v>
      </c>
      <c r="H5563">
        <v>67</v>
      </c>
      <c r="I5563">
        <v>4282</v>
      </c>
      <c r="J5563">
        <v>9341.26</v>
      </c>
      <c r="K5563">
        <v>9341.26</v>
      </c>
      <c r="L5563">
        <v>2</v>
      </c>
      <c r="M5563">
        <v>1</v>
      </c>
      <c r="N5563">
        <v>5</v>
      </c>
      <c r="O5563" t="s">
        <v>167</v>
      </c>
      <c r="P5563">
        <v>8</v>
      </c>
      <c r="Q5563" t="s">
        <v>40</v>
      </c>
      <c r="T5563">
        <v>17996</v>
      </c>
      <c r="U5563" t="s">
        <v>17</v>
      </c>
      <c r="V5563" t="s">
        <v>29</v>
      </c>
      <c r="W5563">
        <v>380</v>
      </c>
      <c r="X5563">
        <v>3</v>
      </c>
      <c r="Y5563">
        <v>469.73</v>
      </c>
      <c r="Z5563">
        <v>0</v>
      </c>
      <c r="AA5563">
        <v>0</v>
      </c>
      <c r="AB5563">
        <v>0</v>
      </c>
      <c r="AD5563" t="s">
        <v>191</v>
      </c>
      <c r="AE5563">
        <v>0</v>
      </c>
      <c r="AF5563">
        <v>0</v>
      </c>
      <c r="AG5563" t="s">
        <v>198</v>
      </c>
      <c r="AH5563" t="s">
        <v>199</v>
      </c>
    </row>
    <row r="5564" spans="1:34" x14ac:dyDescent="0.25">
      <c r="A5564">
        <v>3590</v>
      </c>
      <c r="B5564">
        <v>15981</v>
      </c>
      <c r="C5564" t="s">
        <v>17</v>
      </c>
      <c r="D5564" s="1">
        <v>40266.421527777777</v>
      </c>
      <c r="E5564" s="1">
        <v>40862.333333333336</v>
      </c>
      <c r="F5564">
        <v>25</v>
      </c>
      <c r="G5564">
        <v>21</v>
      </c>
      <c r="H5564">
        <v>151</v>
      </c>
      <c r="I5564">
        <v>4827</v>
      </c>
      <c r="J5564">
        <v>9362.77</v>
      </c>
      <c r="K5564">
        <v>445.85</v>
      </c>
      <c r="L5564">
        <v>4</v>
      </c>
      <c r="M5564">
        <v>5</v>
      </c>
      <c r="N5564">
        <v>5</v>
      </c>
      <c r="O5564" t="s">
        <v>148</v>
      </c>
      <c r="P5564">
        <v>14</v>
      </c>
      <c r="Q5564" t="s">
        <v>129</v>
      </c>
      <c r="T5564">
        <v>17997</v>
      </c>
      <c r="U5564" t="s">
        <v>17</v>
      </c>
      <c r="V5564" t="s">
        <v>96</v>
      </c>
      <c r="W5564">
        <v>75</v>
      </c>
      <c r="X5564">
        <v>8</v>
      </c>
      <c r="Y5564">
        <v>1962.46</v>
      </c>
      <c r="Z5564">
        <v>1711.75</v>
      </c>
      <c r="AA5564">
        <v>250.71</v>
      </c>
      <c r="AB5564">
        <v>-1461.04</v>
      </c>
      <c r="AC5564">
        <v>-85.35</v>
      </c>
      <c r="AD5564" t="s">
        <v>204</v>
      </c>
      <c r="AE5564">
        <v>1461.04</v>
      </c>
      <c r="AF5564">
        <v>22.52</v>
      </c>
      <c r="AG5564" t="s">
        <v>205</v>
      </c>
      <c r="AH5564" t="s">
        <v>193</v>
      </c>
    </row>
    <row r="5565" spans="1:34" x14ac:dyDescent="0.25">
      <c r="A5565">
        <v>3340</v>
      </c>
      <c r="B5565">
        <v>15727</v>
      </c>
      <c r="C5565" t="s">
        <v>17</v>
      </c>
      <c r="D5565" s="1">
        <v>40202.508333333331</v>
      </c>
      <c r="E5565" s="1">
        <v>40870.525000000001</v>
      </c>
      <c r="F5565">
        <v>17</v>
      </c>
      <c r="G5565">
        <v>15</v>
      </c>
      <c r="H5565">
        <v>426</v>
      </c>
      <c r="I5565">
        <v>5908</v>
      </c>
      <c r="J5565">
        <v>9371.7099999999991</v>
      </c>
      <c r="K5565">
        <v>624.78</v>
      </c>
      <c r="L5565">
        <v>5</v>
      </c>
      <c r="M5565">
        <v>5</v>
      </c>
      <c r="N5565">
        <v>5</v>
      </c>
      <c r="O5565" t="s">
        <v>146</v>
      </c>
      <c r="P5565">
        <v>15</v>
      </c>
      <c r="Q5565" t="s">
        <v>129</v>
      </c>
      <c r="T5565">
        <v>17998</v>
      </c>
      <c r="U5565" t="s">
        <v>17</v>
      </c>
      <c r="V5565" t="s">
        <v>29</v>
      </c>
      <c r="W5565">
        <v>381</v>
      </c>
      <c r="X5565">
        <v>3</v>
      </c>
      <c r="Y5565">
        <v>639.24</v>
      </c>
      <c r="Z5565">
        <v>0</v>
      </c>
      <c r="AA5565">
        <v>0</v>
      </c>
      <c r="AB5565">
        <v>0</v>
      </c>
      <c r="AD5565" t="s">
        <v>191</v>
      </c>
      <c r="AE5565">
        <v>0</v>
      </c>
      <c r="AF5565">
        <v>5.87</v>
      </c>
      <c r="AG5565" t="s">
        <v>198</v>
      </c>
      <c r="AH5565" t="s">
        <v>199</v>
      </c>
    </row>
    <row r="5566" spans="1:34" x14ac:dyDescent="0.25">
      <c r="A5566">
        <v>4827</v>
      </c>
      <c r="B5566">
        <v>17230</v>
      </c>
      <c r="C5566" t="s">
        <v>17</v>
      </c>
      <c r="D5566" s="1">
        <v>40155.570138888892</v>
      </c>
      <c r="E5566" s="1">
        <v>40622.675000000003</v>
      </c>
      <c r="F5566">
        <v>265</v>
      </c>
      <c r="G5566">
        <v>18</v>
      </c>
      <c r="H5566">
        <v>141</v>
      </c>
      <c r="I5566">
        <v>3753</v>
      </c>
      <c r="J5566">
        <v>9388.49</v>
      </c>
      <c r="K5566">
        <v>521.58000000000004</v>
      </c>
      <c r="L5566">
        <v>2</v>
      </c>
      <c r="M5566">
        <v>5</v>
      </c>
      <c r="N5566">
        <v>5</v>
      </c>
      <c r="O5566" t="s">
        <v>156</v>
      </c>
      <c r="P5566">
        <v>12</v>
      </c>
      <c r="Q5566" t="s">
        <v>40</v>
      </c>
      <c r="T5566">
        <v>17999</v>
      </c>
      <c r="U5566" t="s">
        <v>17</v>
      </c>
      <c r="V5566" t="s">
        <v>24</v>
      </c>
      <c r="W5566">
        <v>38</v>
      </c>
      <c r="X5566">
        <v>3</v>
      </c>
      <c r="Y5566">
        <v>528.46</v>
      </c>
      <c r="Z5566">
        <v>0</v>
      </c>
      <c r="AA5566">
        <v>190.05</v>
      </c>
      <c r="AB5566">
        <v>190.05</v>
      </c>
      <c r="AD5566" t="s">
        <v>197</v>
      </c>
      <c r="AE5566">
        <v>0</v>
      </c>
      <c r="AF5566">
        <v>0</v>
      </c>
      <c r="AG5566" t="s">
        <v>198</v>
      </c>
      <c r="AH5566" t="s">
        <v>196</v>
      </c>
    </row>
    <row r="5567" spans="1:34" x14ac:dyDescent="0.25">
      <c r="A5567">
        <v>907</v>
      </c>
      <c r="B5567">
        <v>13267</v>
      </c>
      <c r="C5567" t="s">
        <v>17</v>
      </c>
      <c r="D5567" s="1">
        <v>40154.705555555556</v>
      </c>
      <c r="E5567" s="1">
        <v>40884.466666666667</v>
      </c>
      <c r="F5567">
        <v>3</v>
      </c>
      <c r="G5567">
        <v>36</v>
      </c>
      <c r="H5567">
        <v>152</v>
      </c>
      <c r="I5567">
        <v>3959</v>
      </c>
      <c r="J5567">
        <v>9429.81</v>
      </c>
      <c r="K5567">
        <v>261.94</v>
      </c>
      <c r="L5567">
        <v>5</v>
      </c>
      <c r="M5567">
        <v>5</v>
      </c>
      <c r="N5567">
        <v>5</v>
      </c>
      <c r="O5567" t="s">
        <v>146</v>
      </c>
      <c r="P5567">
        <v>15</v>
      </c>
      <c r="Q5567" t="s">
        <v>129</v>
      </c>
      <c r="T5567">
        <v>18000</v>
      </c>
      <c r="U5567" t="s">
        <v>17</v>
      </c>
      <c r="V5567" t="s">
        <v>19</v>
      </c>
      <c r="W5567">
        <v>565</v>
      </c>
      <c r="X5567">
        <v>1</v>
      </c>
      <c r="Y5567">
        <v>124.25</v>
      </c>
      <c r="Z5567">
        <v>0</v>
      </c>
      <c r="AA5567">
        <v>0</v>
      </c>
      <c r="AB5567">
        <v>0</v>
      </c>
      <c r="AD5567" t="s">
        <v>191</v>
      </c>
      <c r="AE5567">
        <v>0</v>
      </c>
      <c r="AF5567">
        <v>0</v>
      </c>
      <c r="AG5567" t="s">
        <v>198</v>
      </c>
      <c r="AH5567" t="s">
        <v>196</v>
      </c>
    </row>
    <row r="5568" spans="1:34" x14ac:dyDescent="0.25">
      <c r="A5568">
        <v>2062</v>
      </c>
      <c r="B5568">
        <v>14439</v>
      </c>
      <c r="C5568" t="s">
        <v>89</v>
      </c>
      <c r="D5568" s="1">
        <v>40199.584027777775</v>
      </c>
      <c r="E5568" s="1">
        <v>40567.48541666667</v>
      </c>
      <c r="F5568">
        <v>320</v>
      </c>
      <c r="G5568">
        <v>5</v>
      </c>
      <c r="H5568">
        <v>105</v>
      </c>
      <c r="I5568">
        <v>2244</v>
      </c>
      <c r="J5568">
        <v>9443.0400000000009</v>
      </c>
      <c r="K5568">
        <v>1888.61</v>
      </c>
      <c r="L5568">
        <v>2</v>
      </c>
      <c r="M5568">
        <v>4</v>
      </c>
      <c r="N5568">
        <v>5</v>
      </c>
      <c r="O5568" t="s">
        <v>154</v>
      </c>
      <c r="P5568">
        <v>11</v>
      </c>
      <c r="Q5568" t="s">
        <v>40</v>
      </c>
      <c r="T5568">
        <v>18001</v>
      </c>
      <c r="U5568" t="s">
        <v>17</v>
      </c>
      <c r="V5568" t="s">
        <v>96</v>
      </c>
      <c r="W5568">
        <v>13</v>
      </c>
      <c r="X5568">
        <v>6</v>
      </c>
      <c r="Y5568">
        <v>924.14</v>
      </c>
      <c r="Z5568">
        <v>0</v>
      </c>
      <c r="AA5568">
        <v>415.13</v>
      </c>
      <c r="AB5568">
        <v>415.13</v>
      </c>
      <c r="AD5568" t="s">
        <v>197</v>
      </c>
      <c r="AE5568">
        <v>0</v>
      </c>
      <c r="AF5568">
        <v>0</v>
      </c>
      <c r="AG5568" t="s">
        <v>198</v>
      </c>
      <c r="AH5568" t="s">
        <v>196</v>
      </c>
    </row>
    <row r="5569" spans="1:34" x14ac:dyDescent="0.25">
      <c r="A5569">
        <v>1774</v>
      </c>
      <c r="B5569">
        <v>14146</v>
      </c>
      <c r="C5569" t="s">
        <v>17</v>
      </c>
      <c r="D5569" s="1">
        <v>40191.669444444444</v>
      </c>
      <c r="E5569" s="1">
        <v>40878.429166666669</v>
      </c>
      <c r="F5569">
        <v>9</v>
      </c>
      <c r="G5569">
        <v>12</v>
      </c>
      <c r="H5569">
        <v>337</v>
      </c>
      <c r="I5569">
        <v>5780</v>
      </c>
      <c r="J5569">
        <v>9450.2999999999993</v>
      </c>
      <c r="K5569">
        <v>787.53</v>
      </c>
      <c r="L5569">
        <v>5</v>
      </c>
      <c r="M5569">
        <v>5</v>
      </c>
      <c r="N5569">
        <v>5</v>
      </c>
      <c r="O5569" t="s">
        <v>146</v>
      </c>
      <c r="P5569">
        <v>15</v>
      </c>
      <c r="Q5569" t="s">
        <v>129</v>
      </c>
      <c r="T5569">
        <v>18002</v>
      </c>
      <c r="U5569" t="s">
        <v>17</v>
      </c>
      <c r="V5569" t="s">
        <v>40</v>
      </c>
      <c r="W5569">
        <v>376</v>
      </c>
      <c r="X5569">
        <v>4</v>
      </c>
      <c r="Y5569">
        <v>237.62</v>
      </c>
      <c r="Z5569">
        <v>0</v>
      </c>
      <c r="AA5569">
        <v>0</v>
      </c>
      <c r="AB5569">
        <v>0</v>
      </c>
      <c r="AD5569" t="s">
        <v>191</v>
      </c>
      <c r="AE5569">
        <v>0</v>
      </c>
      <c r="AF5569">
        <v>0</v>
      </c>
      <c r="AG5569" t="s">
        <v>200</v>
      </c>
      <c r="AH5569" t="s">
        <v>193</v>
      </c>
    </row>
    <row r="5570" spans="1:34" x14ac:dyDescent="0.25">
      <c r="A5570">
        <v>1692</v>
      </c>
      <c r="B5570">
        <v>14063</v>
      </c>
      <c r="C5570" t="s">
        <v>17</v>
      </c>
      <c r="D5570" s="1">
        <v>40155.573611111111</v>
      </c>
      <c r="E5570" s="1">
        <v>40200.477777777778</v>
      </c>
      <c r="F5570">
        <v>687</v>
      </c>
      <c r="G5570">
        <v>7</v>
      </c>
      <c r="H5570">
        <v>29</v>
      </c>
      <c r="I5570">
        <v>3848</v>
      </c>
      <c r="J5570">
        <v>9471.5</v>
      </c>
      <c r="K5570">
        <v>1353.07</v>
      </c>
      <c r="L5570">
        <v>1</v>
      </c>
      <c r="M5570">
        <v>4</v>
      </c>
      <c r="N5570">
        <v>5</v>
      </c>
      <c r="O5570" t="s">
        <v>145</v>
      </c>
      <c r="P5570">
        <v>10</v>
      </c>
      <c r="Q5570" t="s">
        <v>40</v>
      </c>
      <c r="T5570">
        <v>18003</v>
      </c>
      <c r="U5570" t="s">
        <v>17</v>
      </c>
      <c r="V5570" t="s">
        <v>19</v>
      </c>
      <c r="W5570">
        <v>377</v>
      </c>
      <c r="X5570">
        <v>1</v>
      </c>
      <c r="Y5570">
        <v>353.51</v>
      </c>
      <c r="Z5570">
        <v>0</v>
      </c>
      <c r="AA5570">
        <v>0</v>
      </c>
      <c r="AB5570">
        <v>0</v>
      </c>
      <c r="AD5570" t="s">
        <v>191</v>
      </c>
      <c r="AE5570">
        <v>0</v>
      </c>
      <c r="AF5570">
        <v>0</v>
      </c>
      <c r="AG5570" t="s">
        <v>198</v>
      </c>
      <c r="AH5570" t="s">
        <v>196</v>
      </c>
    </row>
    <row r="5571" spans="1:34" x14ac:dyDescent="0.25">
      <c r="A5571">
        <v>5097</v>
      </c>
      <c r="B5571">
        <v>17504</v>
      </c>
      <c r="C5571" t="s">
        <v>17</v>
      </c>
      <c r="D5571" s="1">
        <v>40217.390277777777</v>
      </c>
      <c r="E5571" s="1">
        <v>40680.540972222225</v>
      </c>
      <c r="F5571">
        <v>207</v>
      </c>
      <c r="G5571">
        <v>18</v>
      </c>
      <c r="H5571">
        <v>244</v>
      </c>
      <c r="I5571">
        <v>5420</v>
      </c>
      <c r="J5571">
        <v>9490.17</v>
      </c>
      <c r="K5571">
        <v>527.23</v>
      </c>
      <c r="L5571">
        <v>2</v>
      </c>
      <c r="M5571">
        <v>5</v>
      </c>
      <c r="N5571">
        <v>5</v>
      </c>
      <c r="O5571" t="s">
        <v>156</v>
      </c>
      <c r="P5571">
        <v>12</v>
      </c>
      <c r="Q5571" t="s">
        <v>40</v>
      </c>
      <c r="T5571">
        <v>18004</v>
      </c>
      <c r="U5571" t="s">
        <v>17</v>
      </c>
      <c r="V5571" t="s">
        <v>19</v>
      </c>
      <c r="W5571">
        <v>363</v>
      </c>
      <c r="X5571">
        <v>1</v>
      </c>
      <c r="Y5571">
        <v>157.91999999999999</v>
      </c>
      <c r="Z5571">
        <v>0</v>
      </c>
      <c r="AA5571">
        <v>0</v>
      </c>
      <c r="AB5571">
        <v>0</v>
      </c>
      <c r="AD5571" t="s">
        <v>191</v>
      </c>
      <c r="AE5571">
        <v>0</v>
      </c>
      <c r="AF5571">
        <v>0</v>
      </c>
      <c r="AG5571" t="s">
        <v>198</v>
      </c>
      <c r="AH5571" t="s">
        <v>196</v>
      </c>
    </row>
    <row r="5572" spans="1:34" x14ac:dyDescent="0.25">
      <c r="A5572">
        <v>1628</v>
      </c>
      <c r="B5572">
        <v>13999</v>
      </c>
      <c r="C5572" t="s">
        <v>17</v>
      </c>
      <c r="D5572" s="1">
        <v>40152.529166666667</v>
      </c>
      <c r="E5572" s="1">
        <v>40876.569444444445</v>
      </c>
      <c r="F5572">
        <v>11</v>
      </c>
      <c r="G5572">
        <v>29</v>
      </c>
      <c r="H5572">
        <v>174</v>
      </c>
      <c r="I5572">
        <v>5043</v>
      </c>
      <c r="J5572">
        <v>9502.26</v>
      </c>
      <c r="K5572">
        <v>327.66000000000003</v>
      </c>
      <c r="L5572">
        <v>5</v>
      </c>
      <c r="M5572">
        <v>5</v>
      </c>
      <c r="N5572">
        <v>5</v>
      </c>
      <c r="O5572" t="s">
        <v>146</v>
      </c>
      <c r="P5572">
        <v>15</v>
      </c>
      <c r="Q5572" t="s">
        <v>129</v>
      </c>
      <c r="T5572">
        <v>18005</v>
      </c>
      <c r="U5572" t="s">
        <v>17</v>
      </c>
      <c r="V5572" t="s">
        <v>24</v>
      </c>
      <c r="W5572">
        <v>4</v>
      </c>
      <c r="X5572">
        <v>2</v>
      </c>
      <c r="Y5572">
        <v>226.47</v>
      </c>
      <c r="Z5572">
        <v>0</v>
      </c>
      <c r="AA5572">
        <v>226.47</v>
      </c>
      <c r="AB5572">
        <v>226.47</v>
      </c>
      <c r="AD5572" t="s">
        <v>197</v>
      </c>
      <c r="AE5572">
        <v>0</v>
      </c>
      <c r="AF5572">
        <v>0</v>
      </c>
      <c r="AG5572" t="s">
        <v>198</v>
      </c>
      <c r="AH5572" t="s">
        <v>196</v>
      </c>
    </row>
    <row r="5573" spans="1:34" x14ac:dyDescent="0.25">
      <c r="A5573">
        <v>5402</v>
      </c>
      <c r="B5573">
        <v>17811</v>
      </c>
      <c r="C5573" t="s">
        <v>17</v>
      </c>
      <c r="D5573" s="1">
        <v>40441.474999999999</v>
      </c>
      <c r="E5573" s="1">
        <v>40882.573611111111</v>
      </c>
      <c r="F5573">
        <v>5</v>
      </c>
      <c r="G5573">
        <v>47</v>
      </c>
      <c r="H5573">
        <v>537</v>
      </c>
      <c r="I5573">
        <v>5277</v>
      </c>
      <c r="J5573">
        <v>9513.1</v>
      </c>
      <c r="K5573">
        <v>202.41</v>
      </c>
      <c r="L5573">
        <v>5</v>
      </c>
      <c r="M5573">
        <v>5</v>
      </c>
      <c r="N5573">
        <v>5</v>
      </c>
      <c r="O5573" t="s">
        <v>146</v>
      </c>
      <c r="P5573">
        <v>15</v>
      </c>
      <c r="Q5573" t="s">
        <v>129</v>
      </c>
      <c r="T5573">
        <v>18006</v>
      </c>
      <c r="U5573" t="s">
        <v>17</v>
      </c>
      <c r="V5573" t="s">
        <v>24</v>
      </c>
      <c r="W5573">
        <v>24</v>
      </c>
      <c r="X5573">
        <v>4</v>
      </c>
      <c r="Y5573">
        <v>969.51</v>
      </c>
      <c r="Z5573">
        <v>0</v>
      </c>
      <c r="AA5573">
        <v>444.68</v>
      </c>
      <c r="AB5573">
        <v>444.68</v>
      </c>
      <c r="AD5573" t="s">
        <v>197</v>
      </c>
      <c r="AE5573">
        <v>0</v>
      </c>
      <c r="AF5573">
        <v>0</v>
      </c>
      <c r="AG5573" t="s">
        <v>198</v>
      </c>
      <c r="AH5573" t="s">
        <v>196</v>
      </c>
    </row>
    <row r="5574" spans="1:34" x14ac:dyDescent="0.25">
      <c r="A5574">
        <v>1720</v>
      </c>
      <c r="B5574">
        <v>14091</v>
      </c>
      <c r="C5574" t="s">
        <v>17</v>
      </c>
      <c r="D5574" s="1">
        <v>40188.570138888892</v>
      </c>
      <c r="E5574" s="1">
        <v>40232.636805555558</v>
      </c>
      <c r="F5574">
        <v>655</v>
      </c>
      <c r="G5574">
        <v>2</v>
      </c>
      <c r="H5574">
        <v>13</v>
      </c>
      <c r="I5574">
        <v>3316</v>
      </c>
      <c r="J5574">
        <v>9530.08</v>
      </c>
      <c r="K5574">
        <v>4765.04</v>
      </c>
      <c r="L5574">
        <v>1</v>
      </c>
      <c r="M5574">
        <v>3</v>
      </c>
      <c r="N5574">
        <v>5</v>
      </c>
      <c r="O5574" t="s">
        <v>158</v>
      </c>
      <c r="P5574">
        <v>9</v>
      </c>
      <c r="Q5574" t="s">
        <v>40</v>
      </c>
      <c r="T5574">
        <v>18007</v>
      </c>
      <c r="U5574" t="s">
        <v>17</v>
      </c>
      <c r="V5574" t="s">
        <v>19</v>
      </c>
      <c r="W5574">
        <v>393</v>
      </c>
      <c r="X5574">
        <v>1</v>
      </c>
      <c r="Y5574">
        <v>215.22</v>
      </c>
      <c r="Z5574">
        <v>0</v>
      </c>
      <c r="AA5574">
        <v>0</v>
      </c>
      <c r="AB5574">
        <v>0</v>
      </c>
      <c r="AD5574" t="s">
        <v>191</v>
      </c>
      <c r="AE5574">
        <v>0</v>
      </c>
      <c r="AF5574">
        <v>0</v>
      </c>
      <c r="AG5574" t="s">
        <v>198</v>
      </c>
      <c r="AH5574" t="s">
        <v>196</v>
      </c>
    </row>
    <row r="5575" spans="1:34" x14ac:dyDescent="0.25">
      <c r="A5575">
        <v>3115</v>
      </c>
      <c r="B5575">
        <v>15502</v>
      </c>
      <c r="C5575" t="s">
        <v>17</v>
      </c>
      <c r="D5575" s="1">
        <v>40332.466666666667</v>
      </c>
      <c r="E5575" s="1">
        <v>40871.533333333333</v>
      </c>
      <c r="F5575">
        <v>16</v>
      </c>
      <c r="G5575">
        <v>12</v>
      </c>
      <c r="H5575">
        <v>230</v>
      </c>
      <c r="I5575">
        <v>5555</v>
      </c>
      <c r="J5575">
        <v>9542.92</v>
      </c>
      <c r="K5575">
        <v>795.24</v>
      </c>
      <c r="L5575">
        <v>5</v>
      </c>
      <c r="M5575">
        <v>5</v>
      </c>
      <c r="N5575">
        <v>5</v>
      </c>
      <c r="O5575" t="s">
        <v>146</v>
      </c>
      <c r="P5575">
        <v>15</v>
      </c>
      <c r="Q5575" t="s">
        <v>129</v>
      </c>
      <c r="T5575">
        <v>18008</v>
      </c>
      <c r="U5575" t="s">
        <v>17</v>
      </c>
      <c r="V5575" t="s">
        <v>96</v>
      </c>
      <c r="W5575">
        <v>71</v>
      </c>
      <c r="X5575">
        <v>23</v>
      </c>
      <c r="Y5575">
        <v>19759.080000000002</v>
      </c>
      <c r="Z5575">
        <v>0</v>
      </c>
      <c r="AA5575">
        <v>50.78</v>
      </c>
      <c r="AB5575">
        <v>50.78</v>
      </c>
      <c r="AD5575" t="s">
        <v>197</v>
      </c>
      <c r="AE5575">
        <v>0</v>
      </c>
      <c r="AF5575">
        <v>0</v>
      </c>
      <c r="AG5575" t="s">
        <v>198</v>
      </c>
      <c r="AH5575" t="s">
        <v>196</v>
      </c>
    </row>
    <row r="5576" spans="1:34" x14ac:dyDescent="0.25">
      <c r="A5576">
        <v>5697</v>
      </c>
      <c r="B5576">
        <v>18109</v>
      </c>
      <c r="C5576" t="s">
        <v>17</v>
      </c>
      <c r="D5576" s="1">
        <v>40360.509027777778</v>
      </c>
      <c r="E5576" s="1">
        <v>40885.48333333333</v>
      </c>
      <c r="F5576">
        <v>2</v>
      </c>
      <c r="G5576">
        <v>38</v>
      </c>
      <c r="H5576">
        <v>203</v>
      </c>
      <c r="I5576">
        <v>4822</v>
      </c>
      <c r="J5576">
        <v>9555.7099999999991</v>
      </c>
      <c r="K5576">
        <v>251.47</v>
      </c>
      <c r="L5576">
        <v>5</v>
      </c>
      <c r="M5576">
        <v>5</v>
      </c>
      <c r="N5576">
        <v>5</v>
      </c>
      <c r="O5576" t="s">
        <v>146</v>
      </c>
      <c r="P5576">
        <v>15</v>
      </c>
      <c r="Q5576" t="s">
        <v>129</v>
      </c>
      <c r="T5576">
        <v>18009</v>
      </c>
      <c r="U5576" t="s">
        <v>17</v>
      </c>
      <c r="V5576" t="s">
        <v>40</v>
      </c>
      <c r="W5576">
        <v>236</v>
      </c>
      <c r="X5576">
        <v>8</v>
      </c>
      <c r="Y5576">
        <v>2144.23</v>
      </c>
      <c r="Z5576">
        <v>0</v>
      </c>
      <c r="AA5576">
        <v>0</v>
      </c>
      <c r="AB5576">
        <v>0</v>
      </c>
      <c r="AD5576" t="s">
        <v>191</v>
      </c>
      <c r="AE5576">
        <v>0</v>
      </c>
      <c r="AF5576">
        <v>3.67</v>
      </c>
      <c r="AG5576" t="s">
        <v>200</v>
      </c>
      <c r="AH5576" t="s">
        <v>193</v>
      </c>
    </row>
    <row r="5577" spans="1:34" x14ac:dyDescent="0.25">
      <c r="A5577">
        <v>4912</v>
      </c>
      <c r="B5577">
        <v>17315</v>
      </c>
      <c r="C5577" t="s">
        <v>17</v>
      </c>
      <c r="D5577" s="1">
        <v>40448.53125</v>
      </c>
      <c r="E5577" s="1">
        <v>40885.510416666664</v>
      </c>
      <c r="F5577">
        <v>2</v>
      </c>
      <c r="G5577">
        <v>41</v>
      </c>
      <c r="H5577">
        <v>383</v>
      </c>
      <c r="I5577">
        <v>5062</v>
      </c>
      <c r="J5577">
        <v>9559.5</v>
      </c>
      <c r="K5577">
        <v>233.16</v>
      </c>
      <c r="L5577">
        <v>5</v>
      </c>
      <c r="M5577">
        <v>5</v>
      </c>
      <c r="N5577">
        <v>5</v>
      </c>
      <c r="O5577" t="s">
        <v>146</v>
      </c>
      <c r="P5577">
        <v>15</v>
      </c>
      <c r="Q5577" t="s">
        <v>129</v>
      </c>
      <c r="T5577">
        <v>18010</v>
      </c>
      <c r="U5577" t="s">
        <v>17</v>
      </c>
      <c r="V5577" t="s">
        <v>19</v>
      </c>
      <c r="W5577">
        <v>257</v>
      </c>
      <c r="X5577">
        <v>1</v>
      </c>
      <c r="Y5577">
        <v>174.8</v>
      </c>
      <c r="Z5577">
        <v>0</v>
      </c>
      <c r="AA5577">
        <v>0</v>
      </c>
      <c r="AB5577">
        <v>0</v>
      </c>
      <c r="AD5577" t="s">
        <v>191</v>
      </c>
      <c r="AE5577">
        <v>0</v>
      </c>
      <c r="AF5577">
        <v>0</v>
      </c>
      <c r="AG5577" t="s">
        <v>198</v>
      </c>
      <c r="AH5577" t="s">
        <v>196</v>
      </c>
    </row>
    <row r="5578" spans="1:34" x14ac:dyDescent="0.25">
      <c r="A5578">
        <v>4384</v>
      </c>
      <c r="B5578">
        <v>16782</v>
      </c>
      <c r="C5578" t="s">
        <v>17</v>
      </c>
      <c r="D5578" s="1">
        <v>40156.498611111114</v>
      </c>
      <c r="E5578" s="1">
        <v>40876.555555555555</v>
      </c>
      <c r="F5578">
        <v>11</v>
      </c>
      <c r="G5578">
        <v>38</v>
      </c>
      <c r="H5578">
        <v>575</v>
      </c>
      <c r="I5578">
        <v>4027</v>
      </c>
      <c r="J5578">
        <v>9636.1200000000008</v>
      </c>
      <c r="K5578">
        <v>253.58</v>
      </c>
      <c r="L5578">
        <v>5</v>
      </c>
      <c r="M5578">
        <v>5</v>
      </c>
      <c r="N5578">
        <v>5</v>
      </c>
      <c r="O5578" t="s">
        <v>146</v>
      </c>
      <c r="P5578">
        <v>15</v>
      </c>
      <c r="Q5578" t="s">
        <v>129</v>
      </c>
      <c r="T5578">
        <v>18011</v>
      </c>
      <c r="U5578" t="s">
        <v>17</v>
      </c>
      <c r="V5578" t="s">
        <v>22</v>
      </c>
      <c r="W5578">
        <v>374</v>
      </c>
      <c r="X5578">
        <v>2</v>
      </c>
      <c r="Y5578">
        <v>410.79</v>
      </c>
      <c r="Z5578">
        <v>0</v>
      </c>
      <c r="AA5578">
        <v>0</v>
      </c>
      <c r="AB5578">
        <v>0</v>
      </c>
      <c r="AD5578" t="s">
        <v>191</v>
      </c>
      <c r="AE5578">
        <v>0</v>
      </c>
      <c r="AF5578">
        <v>0</v>
      </c>
      <c r="AG5578" t="s">
        <v>198</v>
      </c>
      <c r="AH5578" t="s">
        <v>199</v>
      </c>
    </row>
    <row r="5579" spans="1:34" x14ac:dyDescent="0.25">
      <c r="A5579">
        <v>485</v>
      </c>
      <c r="B5579">
        <v>12839</v>
      </c>
      <c r="C5579" t="s">
        <v>17</v>
      </c>
      <c r="D5579" s="1">
        <v>40154.387499999997</v>
      </c>
      <c r="E5579" s="1">
        <v>40884.522916666669</v>
      </c>
      <c r="F5579">
        <v>3</v>
      </c>
      <c r="G5579">
        <v>26</v>
      </c>
      <c r="H5579">
        <v>156</v>
      </c>
      <c r="I5579">
        <v>6578</v>
      </c>
      <c r="J5579">
        <v>9669.1200000000008</v>
      </c>
      <c r="K5579">
        <v>371.89</v>
      </c>
      <c r="L5579">
        <v>5</v>
      </c>
      <c r="M5579">
        <v>5</v>
      </c>
      <c r="N5579">
        <v>5</v>
      </c>
      <c r="O5579" t="s">
        <v>146</v>
      </c>
      <c r="P5579">
        <v>15</v>
      </c>
      <c r="Q5579" t="s">
        <v>129</v>
      </c>
      <c r="T5579">
        <v>18012</v>
      </c>
      <c r="U5579" t="s">
        <v>17</v>
      </c>
      <c r="V5579" t="s">
        <v>19</v>
      </c>
      <c r="W5579">
        <v>724</v>
      </c>
      <c r="X5579">
        <v>1</v>
      </c>
      <c r="Y5579">
        <v>115.3</v>
      </c>
      <c r="Z5579">
        <v>0</v>
      </c>
      <c r="AA5579">
        <v>0</v>
      </c>
      <c r="AB5579">
        <v>0</v>
      </c>
      <c r="AD5579" t="s">
        <v>191</v>
      </c>
      <c r="AE5579">
        <v>0</v>
      </c>
      <c r="AF5579">
        <v>0</v>
      </c>
      <c r="AG5579" t="s">
        <v>198</v>
      </c>
      <c r="AH5579" t="s">
        <v>196</v>
      </c>
    </row>
    <row r="5580" spans="1:34" x14ac:dyDescent="0.25">
      <c r="A5580">
        <v>2561</v>
      </c>
      <c r="B5580">
        <v>14944</v>
      </c>
      <c r="C5580" t="s">
        <v>17</v>
      </c>
      <c r="D5580" s="1">
        <v>40226.365972222222</v>
      </c>
      <c r="E5580" s="1">
        <v>40857.381944444445</v>
      </c>
      <c r="F5580">
        <v>30</v>
      </c>
      <c r="G5580">
        <v>19</v>
      </c>
      <c r="H5580">
        <v>183</v>
      </c>
      <c r="I5580">
        <v>4862</v>
      </c>
      <c r="J5580">
        <v>9684.67</v>
      </c>
      <c r="K5580">
        <v>509.72</v>
      </c>
      <c r="L5580">
        <v>4</v>
      </c>
      <c r="M5580">
        <v>5</v>
      </c>
      <c r="N5580">
        <v>5</v>
      </c>
      <c r="O5580" t="s">
        <v>148</v>
      </c>
      <c r="P5580">
        <v>14</v>
      </c>
      <c r="Q5580" t="s">
        <v>129</v>
      </c>
      <c r="T5580">
        <v>18013</v>
      </c>
      <c r="U5580" t="s">
        <v>17</v>
      </c>
      <c r="V5580" t="s">
        <v>22</v>
      </c>
      <c r="W5580">
        <v>156</v>
      </c>
      <c r="X5580">
        <v>2</v>
      </c>
      <c r="Y5580">
        <v>187.29</v>
      </c>
      <c r="Z5580">
        <v>187.29</v>
      </c>
      <c r="AA5580">
        <v>0</v>
      </c>
      <c r="AB5580">
        <v>-187.29</v>
      </c>
      <c r="AC5580">
        <v>-100</v>
      </c>
      <c r="AD5580" t="s">
        <v>201</v>
      </c>
      <c r="AE5580">
        <v>187.29</v>
      </c>
      <c r="AF5580">
        <v>0</v>
      </c>
      <c r="AG5580" t="s">
        <v>198</v>
      </c>
      <c r="AH5580" t="s">
        <v>199</v>
      </c>
    </row>
    <row r="5581" spans="1:34" x14ac:dyDescent="0.25">
      <c r="A5581">
        <v>1714</v>
      </c>
      <c r="B5581">
        <v>14085</v>
      </c>
      <c r="C5581" t="s">
        <v>17</v>
      </c>
      <c r="D5581" s="1">
        <v>40155.570138888892</v>
      </c>
      <c r="E5581" s="1">
        <v>40884.573611111111</v>
      </c>
      <c r="F5581">
        <v>3</v>
      </c>
      <c r="G5581">
        <v>32</v>
      </c>
      <c r="H5581">
        <v>478</v>
      </c>
      <c r="I5581">
        <v>6433</v>
      </c>
      <c r="J5581">
        <v>9705.67</v>
      </c>
      <c r="K5581">
        <v>303.3</v>
      </c>
      <c r="L5581">
        <v>5</v>
      </c>
      <c r="M5581">
        <v>5</v>
      </c>
      <c r="N5581">
        <v>5</v>
      </c>
      <c r="O5581" t="s">
        <v>146</v>
      </c>
      <c r="P5581">
        <v>15</v>
      </c>
      <c r="Q5581" t="s">
        <v>129</v>
      </c>
      <c r="T5581">
        <v>18014</v>
      </c>
      <c r="U5581" t="s">
        <v>17</v>
      </c>
      <c r="V5581" t="s">
        <v>24</v>
      </c>
      <c r="W5581">
        <v>29</v>
      </c>
      <c r="X5581">
        <v>1</v>
      </c>
      <c r="Y5581">
        <v>154.27000000000001</v>
      </c>
      <c r="Z5581">
        <v>0</v>
      </c>
      <c r="AA5581">
        <v>154.27000000000001</v>
      </c>
      <c r="AB5581">
        <v>154.27000000000001</v>
      </c>
      <c r="AD5581" t="s">
        <v>197</v>
      </c>
      <c r="AE5581">
        <v>0</v>
      </c>
      <c r="AF5581">
        <v>0</v>
      </c>
      <c r="AG5581" t="s">
        <v>198</v>
      </c>
      <c r="AH5581" t="s">
        <v>196</v>
      </c>
    </row>
    <row r="5582" spans="1:34" x14ac:dyDescent="0.25">
      <c r="A5582">
        <v>1366</v>
      </c>
      <c r="B5582">
        <v>13735</v>
      </c>
      <c r="C5582" t="s">
        <v>17</v>
      </c>
      <c r="D5582" s="1">
        <v>40160.563194444447</v>
      </c>
      <c r="E5582" s="1">
        <v>40862.468055555553</v>
      </c>
      <c r="F5582">
        <v>25</v>
      </c>
      <c r="G5582">
        <v>13</v>
      </c>
      <c r="H5582">
        <v>362</v>
      </c>
      <c r="I5582">
        <v>4135</v>
      </c>
      <c r="J5582">
        <v>9762.77</v>
      </c>
      <c r="K5582">
        <v>750.98</v>
      </c>
      <c r="L5582">
        <v>4</v>
      </c>
      <c r="M5582">
        <v>5</v>
      </c>
      <c r="N5582">
        <v>5</v>
      </c>
      <c r="O5582" t="s">
        <v>148</v>
      </c>
      <c r="P5582">
        <v>14</v>
      </c>
      <c r="Q5582" t="s">
        <v>129</v>
      </c>
      <c r="T5582">
        <v>18015</v>
      </c>
      <c r="U5582" t="s">
        <v>17</v>
      </c>
      <c r="V5582" t="s">
        <v>24</v>
      </c>
      <c r="W5582">
        <v>5</v>
      </c>
      <c r="X5582">
        <v>1</v>
      </c>
      <c r="Y5582">
        <v>120.03</v>
      </c>
      <c r="Z5582">
        <v>0</v>
      </c>
      <c r="AA5582">
        <v>120.03</v>
      </c>
      <c r="AB5582">
        <v>120.03</v>
      </c>
      <c r="AD5582" t="s">
        <v>197</v>
      </c>
      <c r="AE5582">
        <v>0</v>
      </c>
      <c r="AF5582">
        <v>0</v>
      </c>
      <c r="AG5582" t="s">
        <v>198</v>
      </c>
      <c r="AH5582" t="s">
        <v>196</v>
      </c>
    </row>
    <row r="5583" spans="1:34" x14ac:dyDescent="0.25">
      <c r="A5583">
        <v>662</v>
      </c>
      <c r="B5583">
        <v>13018</v>
      </c>
      <c r="C5583" t="s">
        <v>17</v>
      </c>
      <c r="D5583" s="1">
        <v>40238.523611111108</v>
      </c>
      <c r="E5583" s="1">
        <v>40870.561111111114</v>
      </c>
      <c r="F5583">
        <v>17</v>
      </c>
      <c r="G5583">
        <v>35</v>
      </c>
      <c r="H5583">
        <v>401</v>
      </c>
      <c r="I5583">
        <v>6746</v>
      </c>
      <c r="J5583">
        <v>9763.16</v>
      </c>
      <c r="K5583">
        <v>278.95</v>
      </c>
      <c r="L5583">
        <v>5</v>
      </c>
      <c r="M5583">
        <v>5</v>
      </c>
      <c r="N5583">
        <v>5</v>
      </c>
      <c r="O5583" t="s">
        <v>146</v>
      </c>
      <c r="P5583">
        <v>15</v>
      </c>
      <c r="Q5583" t="s">
        <v>129</v>
      </c>
      <c r="T5583">
        <v>18016</v>
      </c>
      <c r="U5583" t="s">
        <v>17</v>
      </c>
      <c r="V5583" t="s">
        <v>129</v>
      </c>
      <c r="W5583">
        <v>33</v>
      </c>
      <c r="X5583">
        <v>7</v>
      </c>
      <c r="Y5583">
        <v>1954.56</v>
      </c>
      <c r="Z5583">
        <v>0</v>
      </c>
      <c r="AA5583">
        <v>994.8</v>
      </c>
      <c r="AB5583">
        <v>994.8</v>
      </c>
      <c r="AD5583" t="s">
        <v>197</v>
      </c>
      <c r="AE5583">
        <v>0</v>
      </c>
      <c r="AF5583">
        <v>0</v>
      </c>
      <c r="AG5583" t="s">
        <v>198</v>
      </c>
      <c r="AH5583" t="s">
        <v>196</v>
      </c>
    </row>
    <row r="5584" spans="1:34" x14ac:dyDescent="0.25">
      <c r="A5584">
        <v>4903</v>
      </c>
      <c r="B5584">
        <v>17306</v>
      </c>
      <c r="C5584" t="s">
        <v>17</v>
      </c>
      <c r="D5584" s="1">
        <v>40483.484722222223</v>
      </c>
      <c r="E5584" s="1">
        <v>40876.509722222225</v>
      </c>
      <c r="F5584">
        <v>11</v>
      </c>
      <c r="G5584">
        <v>21</v>
      </c>
      <c r="H5584">
        <v>17</v>
      </c>
      <c r="I5584">
        <v>13747</v>
      </c>
      <c r="J5584">
        <v>9782.35</v>
      </c>
      <c r="K5584">
        <v>465.83</v>
      </c>
      <c r="L5584">
        <v>5</v>
      </c>
      <c r="M5584">
        <v>5</v>
      </c>
      <c r="N5584">
        <v>5</v>
      </c>
      <c r="O5584" t="s">
        <v>146</v>
      </c>
      <c r="P5584">
        <v>15</v>
      </c>
      <c r="Q5584" t="s">
        <v>129</v>
      </c>
      <c r="T5584">
        <v>18017</v>
      </c>
      <c r="U5584" t="s">
        <v>17</v>
      </c>
      <c r="V5584" t="s">
        <v>22</v>
      </c>
      <c r="W5584">
        <v>82</v>
      </c>
      <c r="X5584">
        <v>4</v>
      </c>
      <c r="Y5584">
        <v>688</v>
      </c>
      <c r="Z5584">
        <v>179</v>
      </c>
      <c r="AA5584">
        <v>179</v>
      </c>
      <c r="AB5584">
        <v>0</v>
      </c>
      <c r="AC5584">
        <v>0</v>
      </c>
      <c r="AD5584" t="s">
        <v>202</v>
      </c>
      <c r="AE5584">
        <v>0</v>
      </c>
      <c r="AF5584">
        <v>0</v>
      </c>
      <c r="AG5584" t="s">
        <v>198</v>
      </c>
      <c r="AH5584" t="s">
        <v>199</v>
      </c>
    </row>
    <row r="5585" spans="1:34" x14ac:dyDescent="0.25">
      <c r="A5585">
        <v>176</v>
      </c>
      <c r="B5585">
        <v>12524</v>
      </c>
      <c r="C5585" t="s">
        <v>34</v>
      </c>
      <c r="D5585" s="1">
        <v>40217.611805555556</v>
      </c>
      <c r="E5585" s="1">
        <v>40877.646527777775</v>
      </c>
      <c r="F5585">
        <v>10</v>
      </c>
      <c r="G5585">
        <v>17</v>
      </c>
      <c r="H5585">
        <v>156</v>
      </c>
      <c r="I5585">
        <v>7104</v>
      </c>
      <c r="J5585">
        <v>9794.11</v>
      </c>
      <c r="K5585">
        <v>576.12</v>
      </c>
      <c r="L5585">
        <v>5</v>
      </c>
      <c r="M5585">
        <v>5</v>
      </c>
      <c r="N5585">
        <v>5</v>
      </c>
      <c r="O5585" t="s">
        <v>146</v>
      </c>
      <c r="P5585">
        <v>15</v>
      </c>
      <c r="Q5585" t="s">
        <v>129</v>
      </c>
      <c r="T5585">
        <v>18018</v>
      </c>
      <c r="U5585" t="s">
        <v>17</v>
      </c>
      <c r="V5585" t="s">
        <v>22</v>
      </c>
      <c r="W5585">
        <v>109</v>
      </c>
      <c r="X5585">
        <v>4</v>
      </c>
      <c r="Y5585">
        <v>297.99</v>
      </c>
      <c r="Z5585">
        <v>84.69</v>
      </c>
      <c r="AA5585">
        <v>0</v>
      </c>
      <c r="AB5585">
        <v>-84.69</v>
      </c>
      <c r="AC5585">
        <v>-100</v>
      </c>
      <c r="AD5585" t="s">
        <v>201</v>
      </c>
      <c r="AE5585">
        <v>84.69</v>
      </c>
      <c r="AF5585">
        <v>47.42</v>
      </c>
      <c r="AG5585" t="s">
        <v>192</v>
      </c>
      <c r="AH5585" t="s">
        <v>199</v>
      </c>
    </row>
    <row r="5586" spans="1:34" x14ac:dyDescent="0.25">
      <c r="A5586">
        <v>3958</v>
      </c>
      <c r="B5586">
        <v>16353</v>
      </c>
      <c r="C5586" t="s">
        <v>17</v>
      </c>
      <c r="D5586" s="1">
        <v>40154.579861111109</v>
      </c>
      <c r="E5586" s="1">
        <v>40883.515972222223</v>
      </c>
      <c r="F5586">
        <v>4</v>
      </c>
      <c r="G5586">
        <v>38</v>
      </c>
      <c r="H5586">
        <v>76</v>
      </c>
      <c r="I5586">
        <v>3483</v>
      </c>
      <c r="J5586">
        <v>9795.4599999999991</v>
      </c>
      <c r="K5586">
        <v>257.77999999999997</v>
      </c>
      <c r="L5586">
        <v>5</v>
      </c>
      <c r="M5586">
        <v>5</v>
      </c>
      <c r="N5586">
        <v>5</v>
      </c>
      <c r="O5586" t="s">
        <v>146</v>
      </c>
      <c r="P5586">
        <v>15</v>
      </c>
      <c r="Q5586" t="s">
        <v>129</v>
      </c>
      <c r="T5586">
        <v>18019</v>
      </c>
      <c r="U5586" t="s">
        <v>17</v>
      </c>
      <c r="V5586" t="s">
        <v>24</v>
      </c>
      <c r="W5586">
        <v>52</v>
      </c>
      <c r="X5586">
        <v>1</v>
      </c>
      <c r="Y5586">
        <v>38.450000000000003</v>
      </c>
      <c r="Z5586">
        <v>0</v>
      </c>
      <c r="AA5586">
        <v>38.450000000000003</v>
      </c>
      <c r="AB5586">
        <v>38.450000000000003</v>
      </c>
      <c r="AD5586" t="s">
        <v>197</v>
      </c>
      <c r="AE5586">
        <v>0</v>
      </c>
      <c r="AF5586">
        <v>0</v>
      </c>
      <c r="AG5586" t="s">
        <v>198</v>
      </c>
      <c r="AH5586" t="s">
        <v>196</v>
      </c>
    </row>
    <row r="5587" spans="1:34" x14ac:dyDescent="0.25">
      <c r="A5587">
        <v>1232</v>
      </c>
      <c r="B5587">
        <v>13599</v>
      </c>
      <c r="C5587" t="s">
        <v>17</v>
      </c>
      <c r="D5587" s="1">
        <v>40148.520833333336</v>
      </c>
      <c r="E5587" s="1">
        <v>40885.673611111109</v>
      </c>
      <c r="F5587">
        <v>2</v>
      </c>
      <c r="G5587">
        <v>33</v>
      </c>
      <c r="H5587">
        <v>235</v>
      </c>
      <c r="I5587">
        <v>6248</v>
      </c>
      <c r="J5587">
        <v>9811.0400000000009</v>
      </c>
      <c r="K5587">
        <v>297.3</v>
      </c>
      <c r="L5587">
        <v>5</v>
      </c>
      <c r="M5587">
        <v>5</v>
      </c>
      <c r="N5587">
        <v>5</v>
      </c>
      <c r="O5587" t="s">
        <v>146</v>
      </c>
      <c r="P5587">
        <v>15</v>
      </c>
      <c r="Q5587" t="s">
        <v>129</v>
      </c>
      <c r="T5587">
        <v>18020</v>
      </c>
      <c r="U5587" t="s">
        <v>17</v>
      </c>
      <c r="V5587" t="s">
        <v>19</v>
      </c>
      <c r="W5587">
        <v>544</v>
      </c>
      <c r="X5587">
        <v>1</v>
      </c>
      <c r="Y5587">
        <v>190.48</v>
      </c>
      <c r="Z5587">
        <v>0</v>
      </c>
      <c r="AA5587">
        <v>0</v>
      </c>
      <c r="AB5587">
        <v>0</v>
      </c>
      <c r="AD5587" t="s">
        <v>191</v>
      </c>
      <c r="AE5587">
        <v>0</v>
      </c>
      <c r="AF5587">
        <v>32.130000000000003</v>
      </c>
      <c r="AG5587" t="s">
        <v>192</v>
      </c>
      <c r="AH5587" t="s">
        <v>199</v>
      </c>
    </row>
    <row r="5588" spans="1:34" x14ac:dyDescent="0.25">
      <c r="A5588">
        <v>2448</v>
      </c>
      <c r="B5588">
        <v>14828</v>
      </c>
      <c r="C5588" t="s">
        <v>17</v>
      </c>
      <c r="D5588" s="1">
        <v>40154.47152777778</v>
      </c>
      <c r="E5588" s="1">
        <v>40690.427777777775</v>
      </c>
      <c r="F5588">
        <v>197</v>
      </c>
      <c r="G5588">
        <v>13</v>
      </c>
      <c r="H5588">
        <v>72</v>
      </c>
      <c r="I5588">
        <v>9718</v>
      </c>
      <c r="J5588">
        <v>9839.4599999999991</v>
      </c>
      <c r="K5588">
        <v>756.88</v>
      </c>
      <c r="L5588">
        <v>2</v>
      </c>
      <c r="M5588">
        <v>5</v>
      </c>
      <c r="N5588">
        <v>5</v>
      </c>
      <c r="O5588" t="s">
        <v>156</v>
      </c>
      <c r="P5588">
        <v>12</v>
      </c>
      <c r="Q5588" t="s">
        <v>40</v>
      </c>
      <c r="T5588">
        <v>18021</v>
      </c>
      <c r="U5588" t="s">
        <v>17</v>
      </c>
      <c r="V5588" t="s">
        <v>29</v>
      </c>
      <c r="W5588">
        <v>510</v>
      </c>
      <c r="X5588">
        <v>2</v>
      </c>
      <c r="Y5588">
        <v>216.41</v>
      </c>
      <c r="Z5588">
        <v>0</v>
      </c>
      <c r="AA5588">
        <v>0</v>
      </c>
      <c r="AB5588">
        <v>0</v>
      </c>
      <c r="AD5588" t="s">
        <v>191</v>
      </c>
      <c r="AE5588">
        <v>0</v>
      </c>
      <c r="AF5588">
        <v>0</v>
      </c>
      <c r="AG5588" t="s">
        <v>198</v>
      </c>
      <c r="AH5588" t="s">
        <v>199</v>
      </c>
    </row>
    <row r="5589" spans="1:34" x14ac:dyDescent="0.25">
      <c r="A5589">
        <v>1953</v>
      </c>
      <c r="B5589">
        <v>14329</v>
      </c>
      <c r="C5589" t="s">
        <v>17</v>
      </c>
      <c r="D5589" s="1">
        <v>40163.646527777775</v>
      </c>
      <c r="E5589" s="1">
        <v>40869.659722222219</v>
      </c>
      <c r="F5589">
        <v>18</v>
      </c>
      <c r="G5589">
        <v>15</v>
      </c>
      <c r="H5589">
        <v>349</v>
      </c>
      <c r="I5589">
        <v>5913</v>
      </c>
      <c r="J5589">
        <v>9887.6200000000008</v>
      </c>
      <c r="K5589">
        <v>659.17</v>
      </c>
      <c r="L5589">
        <v>5</v>
      </c>
      <c r="M5589">
        <v>5</v>
      </c>
      <c r="N5589">
        <v>5</v>
      </c>
      <c r="O5589" t="s">
        <v>146</v>
      </c>
      <c r="P5589">
        <v>15</v>
      </c>
      <c r="Q5589" t="s">
        <v>129</v>
      </c>
      <c r="T5589">
        <v>18022</v>
      </c>
      <c r="U5589" t="s">
        <v>17</v>
      </c>
      <c r="V5589" t="s">
        <v>129</v>
      </c>
      <c r="W5589">
        <v>36</v>
      </c>
      <c r="X5589">
        <v>5</v>
      </c>
      <c r="Y5589">
        <v>1506.62</v>
      </c>
      <c r="Z5589">
        <v>0</v>
      </c>
      <c r="AA5589">
        <v>612.72</v>
      </c>
      <c r="AB5589">
        <v>612.72</v>
      </c>
      <c r="AD5589" t="s">
        <v>197</v>
      </c>
      <c r="AE5589">
        <v>0</v>
      </c>
      <c r="AF5589">
        <v>0</v>
      </c>
      <c r="AG5589" t="s">
        <v>198</v>
      </c>
      <c r="AH5589" t="s">
        <v>196</v>
      </c>
    </row>
    <row r="5590" spans="1:34" x14ac:dyDescent="0.25">
      <c r="A5590">
        <v>404</v>
      </c>
      <c r="B5590">
        <v>12758</v>
      </c>
      <c r="C5590" t="s">
        <v>27</v>
      </c>
      <c r="D5590" s="1">
        <v>40148.611111111109</v>
      </c>
      <c r="E5590" s="1">
        <v>40770.431944444441</v>
      </c>
      <c r="F5590">
        <v>117</v>
      </c>
      <c r="G5590">
        <v>7</v>
      </c>
      <c r="H5590">
        <v>187</v>
      </c>
      <c r="I5590">
        <v>6155</v>
      </c>
      <c r="J5590">
        <v>9903.24</v>
      </c>
      <c r="K5590">
        <v>1414.75</v>
      </c>
      <c r="L5590">
        <v>3</v>
      </c>
      <c r="M5590">
        <v>4</v>
      </c>
      <c r="N5590">
        <v>5</v>
      </c>
      <c r="O5590" t="s">
        <v>144</v>
      </c>
      <c r="P5590">
        <v>12</v>
      </c>
      <c r="Q5590" t="s">
        <v>96</v>
      </c>
      <c r="T5590">
        <v>18024</v>
      </c>
      <c r="U5590" t="s">
        <v>17</v>
      </c>
      <c r="V5590" t="s">
        <v>22</v>
      </c>
      <c r="W5590">
        <v>153</v>
      </c>
      <c r="X5590">
        <v>2</v>
      </c>
      <c r="Y5590">
        <v>389.78</v>
      </c>
      <c r="Z5590">
        <v>389.78</v>
      </c>
      <c r="AA5590">
        <v>0</v>
      </c>
      <c r="AB5590">
        <v>-389.78</v>
      </c>
      <c r="AC5590">
        <v>-100</v>
      </c>
      <c r="AD5590" t="s">
        <v>201</v>
      </c>
      <c r="AE5590">
        <v>389.78</v>
      </c>
      <c r="AF5590">
        <v>39.25</v>
      </c>
      <c r="AG5590" t="s">
        <v>192</v>
      </c>
      <c r="AH5590" t="s">
        <v>199</v>
      </c>
    </row>
    <row r="5591" spans="1:34" x14ac:dyDescent="0.25">
      <c r="A5591">
        <v>316</v>
      </c>
      <c r="B5591">
        <v>12668</v>
      </c>
      <c r="C5591" t="s">
        <v>34</v>
      </c>
      <c r="D5591" s="1">
        <v>40209.65625</v>
      </c>
      <c r="E5591" s="1">
        <v>40875.455555555556</v>
      </c>
      <c r="F5591">
        <v>12</v>
      </c>
      <c r="G5591">
        <v>9</v>
      </c>
      <c r="H5591">
        <v>262</v>
      </c>
      <c r="I5591">
        <v>4974</v>
      </c>
      <c r="J5591">
        <v>9906.0300000000007</v>
      </c>
      <c r="K5591">
        <v>1100.67</v>
      </c>
      <c r="L5591">
        <v>5</v>
      </c>
      <c r="M5591">
        <v>5</v>
      </c>
      <c r="N5591">
        <v>5</v>
      </c>
      <c r="O5591" t="s">
        <v>146</v>
      </c>
      <c r="P5591">
        <v>15</v>
      </c>
      <c r="Q5591" t="s">
        <v>129</v>
      </c>
      <c r="T5591">
        <v>18025</v>
      </c>
      <c r="U5591" t="s">
        <v>17</v>
      </c>
      <c r="V5591" t="s">
        <v>40</v>
      </c>
      <c r="W5591">
        <v>380</v>
      </c>
      <c r="X5591">
        <v>6</v>
      </c>
      <c r="Y5591">
        <v>1177.72</v>
      </c>
      <c r="Z5591">
        <v>0</v>
      </c>
      <c r="AA5591">
        <v>0</v>
      </c>
      <c r="AB5591">
        <v>0</v>
      </c>
      <c r="AD5591" t="s">
        <v>191</v>
      </c>
      <c r="AE5591">
        <v>0</v>
      </c>
      <c r="AF5591">
        <v>0</v>
      </c>
      <c r="AG5591" t="s">
        <v>200</v>
      </c>
      <c r="AH5591" t="s">
        <v>193</v>
      </c>
    </row>
    <row r="5592" spans="1:34" x14ac:dyDescent="0.25">
      <c r="A5592">
        <v>4304</v>
      </c>
      <c r="B5592">
        <v>16701</v>
      </c>
      <c r="C5592" t="s">
        <v>17</v>
      </c>
      <c r="D5592" s="1">
        <v>40148.804861111108</v>
      </c>
      <c r="E5592" s="1">
        <v>40878.465277777781</v>
      </c>
      <c r="F5592">
        <v>9</v>
      </c>
      <c r="G5592">
        <v>26</v>
      </c>
      <c r="H5592">
        <v>154</v>
      </c>
      <c r="I5592">
        <v>11046</v>
      </c>
      <c r="J5592">
        <v>9916.73</v>
      </c>
      <c r="K5592">
        <v>381.41</v>
      </c>
      <c r="L5592">
        <v>5</v>
      </c>
      <c r="M5592">
        <v>5</v>
      </c>
      <c r="N5592">
        <v>5</v>
      </c>
      <c r="O5592" t="s">
        <v>146</v>
      </c>
      <c r="P5592">
        <v>15</v>
      </c>
      <c r="Q5592" t="s">
        <v>129</v>
      </c>
      <c r="T5592">
        <v>18026</v>
      </c>
      <c r="U5592" t="s">
        <v>17</v>
      </c>
      <c r="V5592" t="s">
        <v>40</v>
      </c>
      <c r="W5592">
        <v>501</v>
      </c>
      <c r="X5592">
        <v>2</v>
      </c>
      <c r="Y5592">
        <v>2074.0700000000002</v>
      </c>
      <c r="Z5592">
        <v>0</v>
      </c>
      <c r="AA5592">
        <v>0</v>
      </c>
      <c r="AB5592">
        <v>0</v>
      </c>
      <c r="AD5592" t="s">
        <v>191</v>
      </c>
      <c r="AE5592">
        <v>0</v>
      </c>
      <c r="AF5592">
        <v>0</v>
      </c>
      <c r="AG5592" t="s">
        <v>200</v>
      </c>
      <c r="AH5592" t="s">
        <v>193</v>
      </c>
    </row>
    <row r="5593" spans="1:34" x14ac:dyDescent="0.25">
      <c r="A5593">
        <v>4647</v>
      </c>
      <c r="B5593">
        <v>17049</v>
      </c>
      <c r="C5593" t="s">
        <v>17</v>
      </c>
      <c r="D5593" s="1">
        <v>40241.432638888888</v>
      </c>
      <c r="E5593" s="1">
        <v>40884.449999999997</v>
      </c>
      <c r="F5593">
        <v>3</v>
      </c>
      <c r="G5593">
        <v>19</v>
      </c>
      <c r="H5593">
        <v>316</v>
      </c>
      <c r="I5593">
        <v>4273</v>
      </c>
      <c r="J5593">
        <v>9942.5300000000007</v>
      </c>
      <c r="K5593">
        <v>523.29</v>
      </c>
      <c r="L5593">
        <v>5</v>
      </c>
      <c r="M5593">
        <v>5</v>
      </c>
      <c r="N5593">
        <v>5</v>
      </c>
      <c r="O5593" t="s">
        <v>146</v>
      </c>
      <c r="P5593">
        <v>15</v>
      </c>
      <c r="Q5593" t="s">
        <v>129</v>
      </c>
      <c r="T5593">
        <v>18027</v>
      </c>
      <c r="U5593" t="s">
        <v>17</v>
      </c>
      <c r="V5593" t="s">
        <v>22</v>
      </c>
      <c r="W5593">
        <v>99</v>
      </c>
      <c r="X5593">
        <v>1</v>
      </c>
      <c r="Y5593">
        <v>115.31</v>
      </c>
      <c r="Z5593">
        <v>115.31</v>
      </c>
      <c r="AA5593">
        <v>0</v>
      </c>
      <c r="AB5593">
        <v>-115.31</v>
      </c>
      <c r="AC5593">
        <v>-100</v>
      </c>
      <c r="AD5593" t="s">
        <v>201</v>
      </c>
      <c r="AE5593">
        <v>115.31</v>
      </c>
      <c r="AF5593">
        <v>0</v>
      </c>
      <c r="AG5593" t="s">
        <v>198</v>
      </c>
      <c r="AH5593" t="s">
        <v>199</v>
      </c>
    </row>
    <row r="5594" spans="1:34" x14ac:dyDescent="0.25">
      <c r="A5594">
        <v>5848</v>
      </c>
      <c r="B5594">
        <v>18260</v>
      </c>
      <c r="C5594" t="s">
        <v>17</v>
      </c>
      <c r="D5594" s="1">
        <v>40162.576388888891</v>
      </c>
      <c r="E5594" s="1">
        <v>40714.525694444441</v>
      </c>
      <c r="F5594">
        <v>173</v>
      </c>
      <c r="G5594">
        <v>23</v>
      </c>
      <c r="H5594">
        <v>212</v>
      </c>
      <c r="I5594">
        <v>5244</v>
      </c>
      <c r="J5594">
        <v>9947.26</v>
      </c>
      <c r="K5594">
        <v>432.49</v>
      </c>
      <c r="L5594">
        <v>3</v>
      </c>
      <c r="M5594">
        <v>5</v>
      </c>
      <c r="N5594">
        <v>5</v>
      </c>
      <c r="O5594" t="s">
        <v>150</v>
      </c>
      <c r="P5594">
        <v>13</v>
      </c>
      <c r="Q5594" t="s">
        <v>96</v>
      </c>
      <c r="T5594">
        <v>18028</v>
      </c>
      <c r="U5594" t="s">
        <v>17</v>
      </c>
      <c r="V5594" t="s">
        <v>19</v>
      </c>
      <c r="W5594">
        <v>584</v>
      </c>
      <c r="X5594">
        <v>1</v>
      </c>
      <c r="Y5594">
        <v>192.05</v>
      </c>
      <c r="Z5594">
        <v>0</v>
      </c>
      <c r="AA5594">
        <v>0</v>
      </c>
      <c r="AB5594">
        <v>0</v>
      </c>
      <c r="AD5594" t="s">
        <v>191</v>
      </c>
      <c r="AE5594">
        <v>0</v>
      </c>
      <c r="AF5594">
        <v>0</v>
      </c>
      <c r="AG5594" t="s">
        <v>198</v>
      </c>
      <c r="AH5594" t="s">
        <v>196</v>
      </c>
    </row>
    <row r="5595" spans="1:34" x14ac:dyDescent="0.25">
      <c r="A5595">
        <v>3739</v>
      </c>
      <c r="B5595">
        <v>16131</v>
      </c>
      <c r="C5595" t="s">
        <v>17</v>
      </c>
      <c r="D5595" s="1">
        <v>40149.42291666667</v>
      </c>
      <c r="E5595" s="1">
        <v>40835.495138888888</v>
      </c>
      <c r="F5595">
        <v>52</v>
      </c>
      <c r="G5595">
        <v>12</v>
      </c>
      <c r="H5595">
        <v>131</v>
      </c>
      <c r="I5595">
        <v>4768</v>
      </c>
      <c r="J5595">
        <v>9957.42</v>
      </c>
      <c r="K5595">
        <v>829.79</v>
      </c>
      <c r="L5595">
        <v>4</v>
      </c>
      <c r="M5595">
        <v>5</v>
      </c>
      <c r="N5595">
        <v>5</v>
      </c>
      <c r="O5595" t="s">
        <v>148</v>
      </c>
      <c r="P5595">
        <v>14</v>
      </c>
      <c r="Q5595" t="s">
        <v>129</v>
      </c>
      <c r="T5595">
        <v>18029</v>
      </c>
      <c r="U5595" t="s">
        <v>17</v>
      </c>
      <c r="V5595" t="s">
        <v>19</v>
      </c>
      <c r="W5595">
        <v>643</v>
      </c>
      <c r="X5595">
        <v>1</v>
      </c>
      <c r="Y5595">
        <v>433.77</v>
      </c>
      <c r="Z5595">
        <v>0</v>
      </c>
      <c r="AA5595">
        <v>0</v>
      </c>
      <c r="AB5595">
        <v>0</v>
      </c>
      <c r="AD5595" t="s">
        <v>191</v>
      </c>
      <c r="AE5595">
        <v>0</v>
      </c>
      <c r="AF5595">
        <v>0</v>
      </c>
      <c r="AG5595" t="s">
        <v>198</v>
      </c>
      <c r="AH5595" t="s">
        <v>196</v>
      </c>
    </row>
    <row r="5596" spans="1:34" x14ac:dyDescent="0.25">
      <c r="A5596">
        <v>1730</v>
      </c>
      <c r="B5596">
        <v>14101</v>
      </c>
      <c r="C5596" t="s">
        <v>17</v>
      </c>
      <c r="D5596" s="1">
        <v>40265.566666666666</v>
      </c>
      <c r="E5596" s="1">
        <v>40813.519444444442</v>
      </c>
      <c r="F5596">
        <v>74</v>
      </c>
      <c r="G5596">
        <v>13</v>
      </c>
      <c r="H5596">
        <v>19</v>
      </c>
      <c r="I5596">
        <v>10542</v>
      </c>
      <c r="J5596">
        <v>9961.93</v>
      </c>
      <c r="K5596">
        <v>766.3</v>
      </c>
      <c r="L5596">
        <v>3</v>
      </c>
      <c r="M5596">
        <v>5</v>
      </c>
      <c r="N5596">
        <v>5</v>
      </c>
      <c r="O5596" t="s">
        <v>150</v>
      </c>
      <c r="P5596">
        <v>13</v>
      </c>
      <c r="Q5596" t="s">
        <v>96</v>
      </c>
      <c r="T5596">
        <v>18030</v>
      </c>
      <c r="U5596" t="s">
        <v>17</v>
      </c>
      <c r="V5596" t="s">
        <v>24</v>
      </c>
      <c r="W5596">
        <v>5</v>
      </c>
      <c r="X5596">
        <v>2</v>
      </c>
      <c r="Y5596">
        <v>230.65</v>
      </c>
      <c r="Z5596">
        <v>0</v>
      </c>
      <c r="AA5596">
        <v>230.65</v>
      </c>
      <c r="AB5596">
        <v>230.65</v>
      </c>
      <c r="AD5596" t="s">
        <v>197</v>
      </c>
      <c r="AE5596">
        <v>0</v>
      </c>
      <c r="AF5596">
        <v>4.3099999999999996</v>
      </c>
      <c r="AG5596" t="s">
        <v>198</v>
      </c>
      <c r="AH5596" t="s">
        <v>196</v>
      </c>
    </row>
    <row r="5597" spans="1:34" x14ac:dyDescent="0.25">
      <c r="A5597">
        <v>3307</v>
      </c>
      <c r="B5597">
        <v>15694</v>
      </c>
      <c r="C5597" t="s">
        <v>17</v>
      </c>
      <c r="D5597" s="1">
        <v>40154.654861111114</v>
      </c>
      <c r="E5597" s="1">
        <v>40886.405555555553</v>
      </c>
      <c r="F5597">
        <v>1</v>
      </c>
      <c r="G5597">
        <v>23</v>
      </c>
      <c r="H5597">
        <v>54</v>
      </c>
      <c r="I5597">
        <v>2466</v>
      </c>
      <c r="J5597">
        <v>9963.48</v>
      </c>
      <c r="K5597">
        <v>433.19</v>
      </c>
      <c r="L5597">
        <v>5</v>
      </c>
      <c r="M5597">
        <v>5</v>
      </c>
      <c r="N5597">
        <v>5</v>
      </c>
      <c r="O5597" t="s">
        <v>146</v>
      </c>
      <c r="P5597">
        <v>15</v>
      </c>
      <c r="Q5597" t="s">
        <v>129</v>
      </c>
      <c r="T5597">
        <v>18031</v>
      </c>
      <c r="U5597" t="s">
        <v>17</v>
      </c>
      <c r="V5597" t="s">
        <v>19</v>
      </c>
      <c r="W5597">
        <v>379</v>
      </c>
      <c r="X5597">
        <v>1</v>
      </c>
      <c r="Y5597">
        <v>451.3</v>
      </c>
      <c r="Z5597">
        <v>0</v>
      </c>
      <c r="AA5597">
        <v>0</v>
      </c>
      <c r="AB5597">
        <v>0</v>
      </c>
      <c r="AD5597" t="s">
        <v>191</v>
      </c>
      <c r="AE5597">
        <v>0</v>
      </c>
      <c r="AF5597">
        <v>0</v>
      </c>
      <c r="AG5597" t="s">
        <v>198</v>
      </c>
      <c r="AH5597" t="s">
        <v>196</v>
      </c>
    </row>
    <row r="5598" spans="1:34" x14ac:dyDescent="0.25">
      <c r="A5598">
        <v>3788</v>
      </c>
      <c r="B5598">
        <v>16182</v>
      </c>
      <c r="C5598" t="s">
        <v>17</v>
      </c>
      <c r="D5598" s="1">
        <v>40246.398611111108</v>
      </c>
      <c r="E5598" s="1">
        <v>40814.557638888888</v>
      </c>
      <c r="F5598">
        <v>73</v>
      </c>
      <c r="G5598">
        <v>9</v>
      </c>
      <c r="H5598">
        <v>20</v>
      </c>
      <c r="I5598">
        <v>5887</v>
      </c>
      <c r="J5598">
        <v>9971.65</v>
      </c>
      <c r="K5598">
        <v>1107.96</v>
      </c>
      <c r="L5598">
        <v>3</v>
      </c>
      <c r="M5598">
        <v>5</v>
      </c>
      <c r="N5598">
        <v>5</v>
      </c>
      <c r="O5598" t="s">
        <v>150</v>
      </c>
      <c r="P5598">
        <v>13</v>
      </c>
      <c r="Q5598" t="s">
        <v>96</v>
      </c>
      <c r="T5598">
        <v>18032</v>
      </c>
      <c r="U5598" t="s">
        <v>17</v>
      </c>
      <c r="V5598" t="s">
        <v>19</v>
      </c>
      <c r="W5598">
        <v>335</v>
      </c>
      <c r="X5598">
        <v>1</v>
      </c>
      <c r="Y5598">
        <v>73.5</v>
      </c>
      <c r="Z5598">
        <v>0</v>
      </c>
      <c r="AA5598">
        <v>0</v>
      </c>
      <c r="AB5598">
        <v>0</v>
      </c>
      <c r="AD5598" t="s">
        <v>191</v>
      </c>
      <c r="AE5598">
        <v>0</v>
      </c>
      <c r="AF5598">
        <v>0</v>
      </c>
      <c r="AG5598" t="s">
        <v>198</v>
      </c>
      <c r="AH5598" t="s">
        <v>196</v>
      </c>
    </row>
    <row r="5599" spans="1:34" x14ac:dyDescent="0.25">
      <c r="A5599">
        <v>2378</v>
      </c>
      <c r="B5599">
        <v>14755</v>
      </c>
      <c r="C5599" t="s">
        <v>17</v>
      </c>
      <c r="D5599" s="1">
        <v>40150.70208333333</v>
      </c>
      <c r="E5599" s="1">
        <v>40877.474999999999</v>
      </c>
      <c r="F5599">
        <v>10</v>
      </c>
      <c r="G5599">
        <v>25</v>
      </c>
      <c r="H5599">
        <v>219</v>
      </c>
      <c r="I5599">
        <v>4401</v>
      </c>
      <c r="J5599">
        <v>9972.5499999999993</v>
      </c>
      <c r="K5599">
        <v>398.9</v>
      </c>
      <c r="L5599">
        <v>5</v>
      </c>
      <c r="M5599">
        <v>5</v>
      </c>
      <c r="N5599">
        <v>5</v>
      </c>
      <c r="O5599" t="s">
        <v>146</v>
      </c>
      <c r="P5599">
        <v>15</v>
      </c>
      <c r="Q5599" t="s">
        <v>129</v>
      </c>
      <c r="T5599">
        <v>18033</v>
      </c>
      <c r="U5599" t="s">
        <v>17</v>
      </c>
      <c r="V5599" t="s">
        <v>22</v>
      </c>
      <c r="W5599">
        <v>66</v>
      </c>
      <c r="X5599">
        <v>1</v>
      </c>
      <c r="Y5599">
        <v>93.82</v>
      </c>
      <c r="Z5599">
        <v>0</v>
      </c>
      <c r="AA5599">
        <v>93.82</v>
      </c>
      <c r="AB5599">
        <v>93.82</v>
      </c>
      <c r="AD5599" t="s">
        <v>197</v>
      </c>
      <c r="AE5599">
        <v>0</v>
      </c>
      <c r="AF5599">
        <v>0</v>
      </c>
      <c r="AG5599" t="s">
        <v>198</v>
      </c>
      <c r="AH5599" t="s">
        <v>199</v>
      </c>
    </row>
    <row r="5600" spans="1:34" x14ac:dyDescent="0.25">
      <c r="A5600">
        <v>3160</v>
      </c>
      <c r="B5600">
        <v>15547</v>
      </c>
      <c r="C5600" t="s">
        <v>17</v>
      </c>
      <c r="D5600" s="1">
        <v>40153.569444444445</v>
      </c>
      <c r="E5600" s="1">
        <v>40879.536111111112</v>
      </c>
      <c r="F5600">
        <v>8</v>
      </c>
      <c r="G5600">
        <v>26</v>
      </c>
      <c r="H5600">
        <v>651</v>
      </c>
      <c r="I5600">
        <v>7251</v>
      </c>
      <c r="J5600">
        <v>10002.65</v>
      </c>
      <c r="K5600">
        <v>384.72</v>
      </c>
      <c r="L5600">
        <v>5</v>
      </c>
      <c r="M5600">
        <v>5</v>
      </c>
      <c r="N5600">
        <v>5</v>
      </c>
      <c r="O5600" t="s">
        <v>146</v>
      </c>
      <c r="P5600">
        <v>15</v>
      </c>
      <c r="Q5600" t="s">
        <v>129</v>
      </c>
      <c r="T5600">
        <v>18034</v>
      </c>
      <c r="U5600" t="s">
        <v>17</v>
      </c>
      <c r="V5600" t="s">
        <v>24</v>
      </c>
      <c r="W5600">
        <v>22</v>
      </c>
      <c r="X5600">
        <v>3</v>
      </c>
      <c r="Y5600">
        <v>753.35</v>
      </c>
      <c r="Z5600">
        <v>0</v>
      </c>
      <c r="AA5600">
        <v>418.68</v>
      </c>
      <c r="AB5600">
        <v>418.68</v>
      </c>
      <c r="AD5600" t="s">
        <v>197</v>
      </c>
      <c r="AE5600">
        <v>0</v>
      </c>
      <c r="AF5600">
        <v>0</v>
      </c>
      <c r="AG5600" t="s">
        <v>198</v>
      </c>
      <c r="AH5600" t="s">
        <v>196</v>
      </c>
    </row>
    <row r="5601" spans="1:34" x14ac:dyDescent="0.25">
      <c r="A5601">
        <v>1614</v>
      </c>
      <c r="B5601">
        <v>13985</v>
      </c>
      <c r="C5601" t="s">
        <v>17</v>
      </c>
      <c r="D5601" s="1">
        <v>40218.580555555556</v>
      </c>
      <c r="E5601" s="1">
        <v>40882.712500000001</v>
      </c>
      <c r="F5601">
        <v>5</v>
      </c>
      <c r="G5601">
        <v>22</v>
      </c>
      <c r="H5601">
        <v>149</v>
      </c>
      <c r="I5601">
        <v>4936</v>
      </c>
      <c r="J5601">
        <v>10020.86</v>
      </c>
      <c r="K5601">
        <v>455.49</v>
      </c>
      <c r="L5601">
        <v>5</v>
      </c>
      <c r="M5601">
        <v>5</v>
      </c>
      <c r="N5601">
        <v>5</v>
      </c>
      <c r="O5601" t="s">
        <v>146</v>
      </c>
      <c r="P5601">
        <v>15</v>
      </c>
      <c r="Q5601" t="s">
        <v>129</v>
      </c>
      <c r="T5601">
        <v>18035</v>
      </c>
      <c r="U5601" t="s">
        <v>17</v>
      </c>
      <c r="V5601" t="s">
        <v>129</v>
      </c>
      <c r="W5601">
        <v>36</v>
      </c>
      <c r="X5601">
        <v>5</v>
      </c>
      <c r="Y5601">
        <v>1260.23</v>
      </c>
      <c r="Z5601">
        <v>0</v>
      </c>
      <c r="AA5601">
        <v>713.89</v>
      </c>
      <c r="AB5601">
        <v>713.89</v>
      </c>
      <c r="AD5601" t="s">
        <v>197</v>
      </c>
      <c r="AE5601">
        <v>0</v>
      </c>
      <c r="AF5601">
        <v>0</v>
      </c>
      <c r="AG5601" t="s">
        <v>198</v>
      </c>
      <c r="AH5601" t="s">
        <v>196</v>
      </c>
    </row>
    <row r="5602" spans="1:34" x14ac:dyDescent="0.25">
      <c r="A5602">
        <v>1570</v>
      </c>
      <c r="B5602">
        <v>13941</v>
      </c>
      <c r="C5602" t="s">
        <v>17</v>
      </c>
      <c r="D5602" s="1">
        <v>40163.673611111109</v>
      </c>
      <c r="E5602" s="1">
        <v>40865.404861111114</v>
      </c>
      <c r="F5602">
        <v>22</v>
      </c>
      <c r="G5602">
        <v>15</v>
      </c>
      <c r="H5602">
        <v>42</v>
      </c>
      <c r="I5602">
        <v>4782</v>
      </c>
      <c r="J5602">
        <v>10027.18</v>
      </c>
      <c r="K5602">
        <v>668.48</v>
      </c>
      <c r="L5602">
        <v>4</v>
      </c>
      <c r="M5602">
        <v>5</v>
      </c>
      <c r="N5602">
        <v>5</v>
      </c>
      <c r="O5602" t="s">
        <v>148</v>
      </c>
      <c r="P5602">
        <v>14</v>
      </c>
      <c r="Q5602" t="s">
        <v>129</v>
      </c>
      <c r="T5602">
        <v>18036</v>
      </c>
      <c r="U5602" t="s">
        <v>17</v>
      </c>
      <c r="V5602" t="s">
        <v>129</v>
      </c>
      <c r="W5602">
        <v>33</v>
      </c>
      <c r="X5602">
        <v>11</v>
      </c>
      <c r="Y5602">
        <v>1545.49</v>
      </c>
      <c r="Z5602">
        <v>143.74</v>
      </c>
      <c r="AA5602">
        <v>149.43</v>
      </c>
      <c r="AB5602">
        <v>5.69</v>
      </c>
      <c r="AC5602">
        <v>3.96</v>
      </c>
      <c r="AD5602" t="s">
        <v>202</v>
      </c>
      <c r="AE5602">
        <v>0</v>
      </c>
      <c r="AF5602">
        <v>0</v>
      </c>
      <c r="AG5602" t="s">
        <v>198</v>
      </c>
      <c r="AH5602" t="s">
        <v>196</v>
      </c>
    </row>
    <row r="5603" spans="1:34" x14ac:dyDescent="0.25">
      <c r="A5603">
        <v>5400</v>
      </c>
      <c r="B5603">
        <v>17809</v>
      </c>
      <c r="C5603" t="s">
        <v>17</v>
      </c>
      <c r="D5603" s="1">
        <v>40149.619444444441</v>
      </c>
      <c r="E5603" s="1">
        <v>40870.540972222225</v>
      </c>
      <c r="F5603">
        <v>17</v>
      </c>
      <c r="G5603">
        <v>20</v>
      </c>
      <c r="H5603">
        <v>59</v>
      </c>
      <c r="I5603">
        <v>2995</v>
      </c>
      <c r="J5603">
        <v>10085.89</v>
      </c>
      <c r="K5603">
        <v>504.29</v>
      </c>
      <c r="L5603">
        <v>5</v>
      </c>
      <c r="M5603">
        <v>5</v>
      </c>
      <c r="N5603">
        <v>5</v>
      </c>
      <c r="O5603" t="s">
        <v>146</v>
      </c>
      <c r="P5603">
        <v>15</v>
      </c>
      <c r="Q5603" t="s">
        <v>129</v>
      </c>
      <c r="T5603">
        <v>18037</v>
      </c>
      <c r="U5603" t="s">
        <v>17</v>
      </c>
      <c r="V5603" t="s">
        <v>19</v>
      </c>
      <c r="W5603">
        <v>155</v>
      </c>
      <c r="X5603">
        <v>15</v>
      </c>
      <c r="Y5603">
        <v>167.42</v>
      </c>
      <c r="Z5603">
        <v>9.1999999999999993</v>
      </c>
      <c r="AA5603">
        <v>0</v>
      </c>
      <c r="AB5603">
        <v>-9.1999999999999993</v>
      </c>
      <c r="AC5603">
        <v>-100</v>
      </c>
      <c r="AD5603" t="s">
        <v>201</v>
      </c>
      <c r="AE5603">
        <v>9.1999999999999993</v>
      </c>
      <c r="AF5603">
        <v>0</v>
      </c>
      <c r="AG5603" t="s">
        <v>198</v>
      </c>
      <c r="AH5603" t="s">
        <v>196</v>
      </c>
    </row>
    <row r="5604" spans="1:34" x14ac:dyDescent="0.25">
      <c r="A5604">
        <v>84</v>
      </c>
      <c r="B5604">
        <v>12431</v>
      </c>
      <c r="C5604" t="s">
        <v>51</v>
      </c>
      <c r="D5604" s="1">
        <v>40193.37777777778</v>
      </c>
      <c r="E5604" s="1">
        <v>40851.496527777781</v>
      </c>
      <c r="F5604">
        <v>36</v>
      </c>
      <c r="G5604">
        <v>25</v>
      </c>
      <c r="H5604">
        <v>243</v>
      </c>
      <c r="I5604">
        <v>4578</v>
      </c>
      <c r="J5604">
        <v>10102.219999999999</v>
      </c>
      <c r="K5604">
        <v>404.09</v>
      </c>
      <c r="L5604">
        <v>4</v>
      </c>
      <c r="M5604">
        <v>5</v>
      </c>
      <c r="N5604">
        <v>5</v>
      </c>
      <c r="O5604" t="s">
        <v>148</v>
      </c>
      <c r="P5604">
        <v>14</v>
      </c>
      <c r="Q5604" t="s">
        <v>129</v>
      </c>
      <c r="T5604">
        <v>18038</v>
      </c>
      <c r="U5604" t="s">
        <v>17</v>
      </c>
      <c r="V5604" t="s">
        <v>19</v>
      </c>
      <c r="W5604">
        <v>557</v>
      </c>
      <c r="X5604">
        <v>1</v>
      </c>
      <c r="Y5604">
        <v>141.47999999999999</v>
      </c>
      <c r="Z5604">
        <v>0</v>
      </c>
      <c r="AA5604">
        <v>0</v>
      </c>
      <c r="AB5604">
        <v>0</v>
      </c>
      <c r="AD5604" t="s">
        <v>191</v>
      </c>
      <c r="AE5604">
        <v>0</v>
      </c>
      <c r="AF5604">
        <v>0</v>
      </c>
      <c r="AG5604" t="s">
        <v>198</v>
      </c>
      <c r="AH5604" t="s">
        <v>196</v>
      </c>
    </row>
    <row r="5605" spans="1:34" x14ac:dyDescent="0.25">
      <c r="A5605">
        <v>3932</v>
      </c>
      <c r="B5605">
        <v>16327</v>
      </c>
      <c r="C5605" t="s">
        <v>17</v>
      </c>
      <c r="D5605" s="1">
        <v>40161.54583333333</v>
      </c>
      <c r="E5605" s="1">
        <v>40872.557638888888</v>
      </c>
      <c r="F5605">
        <v>15</v>
      </c>
      <c r="G5605">
        <v>16</v>
      </c>
      <c r="H5605">
        <v>288</v>
      </c>
      <c r="I5605">
        <v>8088</v>
      </c>
      <c r="J5605">
        <v>10129.040000000001</v>
      </c>
      <c r="K5605">
        <v>633.07000000000005</v>
      </c>
      <c r="L5605">
        <v>5</v>
      </c>
      <c r="M5605">
        <v>5</v>
      </c>
      <c r="N5605">
        <v>5</v>
      </c>
      <c r="O5605" t="s">
        <v>146</v>
      </c>
      <c r="P5605">
        <v>15</v>
      </c>
      <c r="Q5605" t="s">
        <v>129</v>
      </c>
      <c r="T5605">
        <v>18039</v>
      </c>
      <c r="U5605" t="s">
        <v>17</v>
      </c>
      <c r="V5605" t="s">
        <v>40</v>
      </c>
      <c r="W5605">
        <v>375</v>
      </c>
      <c r="X5605">
        <v>4</v>
      </c>
      <c r="Y5605">
        <v>548.22</v>
      </c>
      <c r="Z5605">
        <v>0</v>
      </c>
      <c r="AA5605">
        <v>0</v>
      </c>
      <c r="AB5605">
        <v>0</v>
      </c>
      <c r="AD5605" t="s">
        <v>191</v>
      </c>
      <c r="AE5605">
        <v>0</v>
      </c>
      <c r="AF5605">
        <v>0</v>
      </c>
      <c r="AG5605" t="s">
        <v>200</v>
      </c>
      <c r="AH5605" t="s">
        <v>193</v>
      </c>
    </row>
    <row r="5606" spans="1:34" x14ac:dyDescent="0.25">
      <c r="A5606">
        <v>5643</v>
      </c>
      <c r="B5606">
        <v>18055</v>
      </c>
      <c r="C5606" t="s">
        <v>17</v>
      </c>
      <c r="D5606" s="1">
        <v>40473.560416666667</v>
      </c>
      <c r="E5606" s="1">
        <v>40879.600694444445</v>
      </c>
      <c r="F5606">
        <v>8</v>
      </c>
      <c r="G5606">
        <v>14</v>
      </c>
      <c r="H5606">
        <v>320</v>
      </c>
      <c r="I5606">
        <v>3534</v>
      </c>
      <c r="J5606">
        <v>10142.64</v>
      </c>
      <c r="K5606">
        <v>724.47</v>
      </c>
      <c r="L5606">
        <v>5</v>
      </c>
      <c r="M5606">
        <v>5</v>
      </c>
      <c r="N5606">
        <v>5</v>
      </c>
      <c r="O5606" t="s">
        <v>146</v>
      </c>
      <c r="P5606">
        <v>15</v>
      </c>
      <c r="Q5606" t="s">
        <v>129</v>
      </c>
      <c r="T5606">
        <v>18040</v>
      </c>
      <c r="U5606" t="s">
        <v>17</v>
      </c>
      <c r="V5606" t="s">
        <v>24</v>
      </c>
      <c r="W5606">
        <v>20</v>
      </c>
      <c r="X5606">
        <v>2</v>
      </c>
      <c r="Y5606">
        <v>357.2</v>
      </c>
      <c r="Z5606">
        <v>0</v>
      </c>
      <c r="AA5606">
        <v>118.2</v>
      </c>
      <c r="AB5606">
        <v>118.2</v>
      </c>
      <c r="AD5606" t="s">
        <v>197</v>
      </c>
      <c r="AE5606">
        <v>0</v>
      </c>
      <c r="AF5606">
        <v>0</v>
      </c>
      <c r="AG5606" t="s">
        <v>198</v>
      </c>
      <c r="AH5606" t="s">
        <v>196</v>
      </c>
    </row>
    <row r="5607" spans="1:34" x14ac:dyDescent="0.25">
      <c r="A5607">
        <v>3416</v>
      </c>
      <c r="B5607">
        <v>15805</v>
      </c>
      <c r="C5607" t="s">
        <v>17</v>
      </c>
      <c r="D5607" s="1">
        <v>40157.539583333331</v>
      </c>
      <c r="E5607" s="1">
        <v>40863.688888888886</v>
      </c>
      <c r="F5607">
        <v>24</v>
      </c>
      <c r="G5607">
        <v>30</v>
      </c>
      <c r="H5607">
        <v>337</v>
      </c>
      <c r="I5607">
        <v>6205</v>
      </c>
      <c r="J5607">
        <v>10148.93</v>
      </c>
      <c r="K5607">
        <v>338.3</v>
      </c>
      <c r="L5607">
        <v>4</v>
      </c>
      <c r="M5607">
        <v>5</v>
      </c>
      <c r="N5607">
        <v>5</v>
      </c>
      <c r="O5607" t="s">
        <v>148</v>
      </c>
      <c r="P5607">
        <v>14</v>
      </c>
      <c r="Q5607" t="s">
        <v>129</v>
      </c>
      <c r="T5607">
        <v>18041</v>
      </c>
      <c r="U5607" t="s">
        <v>17</v>
      </c>
      <c r="V5607" t="s">
        <v>129</v>
      </c>
      <c r="W5607">
        <v>12</v>
      </c>
      <c r="X5607">
        <v>38</v>
      </c>
      <c r="Y5607">
        <v>8018.77</v>
      </c>
      <c r="Z5607">
        <v>341.5</v>
      </c>
      <c r="AA5607">
        <v>1099.26</v>
      </c>
      <c r="AB5607">
        <v>757.76</v>
      </c>
      <c r="AC5607">
        <v>221.89</v>
      </c>
      <c r="AD5607" t="s">
        <v>194</v>
      </c>
      <c r="AE5607">
        <v>0</v>
      </c>
      <c r="AF5607">
        <v>1.03</v>
      </c>
      <c r="AG5607" t="s">
        <v>195</v>
      </c>
      <c r="AH5607" t="s">
        <v>196</v>
      </c>
    </row>
    <row r="5608" spans="1:34" x14ac:dyDescent="0.25">
      <c r="A5608">
        <v>5817</v>
      </c>
      <c r="B5608">
        <v>18229</v>
      </c>
      <c r="C5608" t="s">
        <v>17</v>
      </c>
      <c r="D5608" s="1">
        <v>40150.612500000003</v>
      </c>
      <c r="E5608" s="1">
        <v>40875.408333333333</v>
      </c>
      <c r="F5608">
        <v>12</v>
      </c>
      <c r="G5608">
        <v>28</v>
      </c>
      <c r="H5608">
        <v>73</v>
      </c>
      <c r="I5608">
        <v>3071</v>
      </c>
      <c r="J5608">
        <v>10150.51</v>
      </c>
      <c r="K5608">
        <v>362.52</v>
      </c>
      <c r="L5608">
        <v>5</v>
      </c>
      <c r="M5608">
        <v>5</v>
      </c>
      <c r="N5608">
        <v>5</v>
      </c>
      <c r="O5608" t="s">
        <v>146</v>
      </c>
      <c r="P5608">
        <v>15</v>
      </c>
      <c r="Q5608" t="s">
        <v>129</v>
      </c>
      <c r="T5608">
        <v>18042</v>
      </c>
      <c r="U5608" t="s">
        <v>17</v>
      </c>
      <c r="V5608" t="s">
        <v>24</v>
      </c>
      <c r="W5608">
        <v>54</v>
      </c>
      <c r="X5608">
        <v>2</v>
      </c>
      <c r="Y5608">
        <v>281.14999999999998</v>
      </c>
      <c r="Z5608">
        <v>0</v>
      </c>
      <c r="AA5608">
        <v>165.05</v>
      </c>
      <c r="AB5608">
        <v>165.05</v>
      </c>
      <c r="AD5608" t="s">
        <v>197</v>
      </c>
      <c r="AE5608">
        <v>0</v>
      </c>
      <c r="AF5608">
        <v>0</v>
      </c>
      <c r="AG5608" t="s">
        <v>198</v>
      </c>
      <c r="AH5608" t="s">
        <v>196</v>
      </c>
    </row>
    <row r="5609" spans="1:34" x14ac:dyDescent="0.25">
      <c r="A5609">
        <v>2418</v>
      </c>
      <c r="B5609">
        <v>14796</v>
      </c>
      <c r="C5609" t="s">
        <v>17</v>
      </c>
      <c r="D5609" s="1">
        <v>40161.629166666666</v>
      </c>
      <c r="E5609" s="1">
        <v>40885.646527777775</v>
      </c>
      <c r="F5609">
        <v>2</v>
      </c>
      <c r="G5609">
        <v>27</v>
      </c>
      <c r="H5609">
        <v>486</v>
      </c>
      <c r="I5609">
        <v>7184</v>
      </c>
      <c r="J5609">
        <v>10167.77</v>
      </c>
      <c r="K5609">
        <v>376.58</v>
      </c>
      <c r="L5609">
        <v>5</v>
      </c>
      <c r="M5609">
        <v>5</v>
      </c>
      <c r="N5609">
        <v>5</v>
      </c>
      <c r="O5609" t="s">
        <v>146</v>
      </c>
      <c r="P5609">
        <v>15</v>
      </c>
      <c r="Q5609" t="s">
        <v>129</v>
      </c>
      <c r="T5609">
        <v>18043</v>
      </c>
      <c r="U5609" t="s">
        <v>17</v>
      </c>
      <c r="V5609" t="s">
        <v>24</v>
      </c>
      <c r="W5609">
        <v>25</v>
      </c>
      <c r="X5609">
        <v>3</v>
      </c>
      <c r="Y5609">
        <v>529.29</v>
      </c>
      <c r="Z5609">
        <v>0</v>
      </c>
      <c r="AA5609">
        <v>107.7</v>
      </c>
      <c r="AB5609">
        <v>107.7</v>
      </c>
      <c r="AD5609" t="s">
        <v>197</v>
      </c>
      <c r="AE5609">
        <v>0</v>
      </c>
      <c r="AF5609">
        <v>0</v>
      </c>
      <c r="AG5609" t="s">
        <v>198</v>
      </c>
      <c r="AH5609" t="s">
        <v>196</v>
      </c>
    </row>
    <row r="5610" spans="1:34" x14ac:dyDescent="0.25">
      <c r="A5610">
        <v>3332</v>
      </c>
      <c r="B5610">
        <v>15719</v>
      </c>
      <c r="C5610" t="s">
        <v>17</v>
      </c>
      <c r="D5610" s="1">
        <v>40148.532638888886</v>
      </c>
      <c r="E5610" s="1">
        <v>40854.520138888889</v>
      </c>
      <c r="F5610">
        <v>33</v>
      </c>
      <c r="G5610">
        <v>31</v>
      </c>
      <c r="H5610">
        <v>448</v>
      </c>
      <c r="I5610">
        <v>5355</v>
      </c>
      <c r="J5610">
        <v>10194.32</v>
      </c>
      <c r="K5610">
        <v>328.85</v>
      </c>
      <c r="L5610">
        <v>4</v>
      </c>
      <c r="M5610">
        <v>5</v>
      </c>
      <c r="N5610">
        <v>5</v>
      </c>
      <c r="O5610" t="s">
        <v>148</v>
      </c>
      <c r="P5610">
        <v>14</v>
      </c>
      <c r="Q5610" t="s">
        <v>129</v>
      </c>
      <c r="T5610">
        <v>18044</v>
      </c>
      <c r="U5610" t="s">
        <v>17</v>
      </c>
      <c r="V5610" t="s">
        <v>129</v>
      </c>
      <c r="W5610">
        <v>5</v>
      </c>
      <c r="X5610">
        <v>18</v>
      </c>
      <c r="Y5610">
        <v>3505.61</v>
      </c>
      <c r="Z5610">
        <v>222.32</v>
      </c>
      <c r="AA5610">
        <v>983.07</v>
      </c>
      <c r="AB5610">
        <v>760.75</v>
      </c>
      <c r="AC5610">
        <v>342.19</v>
      </c>
      <c r="AD5610" t="s">
        <v>194</v>
      </c>
      <c r="AE5610">
        <v>0</v>
      </c>
      <c r="AF5610">
        <v>0.08</v>
      </c>
      <c r="AG5610" t="s">
        <v>195</v>
      </c>
      <c r="AH5610" t="s">
        <v>196</v>
      </c>
    </row>
    <row r="5611" spans="1:34" x14ac:dyDescent="0.25">
      <c r="A5611">
        <v>4757</v>
      </c>
      <c r="B5611">
        <v>17160</v>
      </c>
      <c r="C5611" t="s">
        <v>17</v>
      </c>
      <c r="D5611" s="1">
        <v>40151.456250000003</v>
      </c>
      <c r="E5611" s="1">
        <v>40855.586805555555</v>
      </c>
      <c r="F5611">
        <v>32</v>
      </c>
      <c r="G5611">
        <v>17</v>
      </c>
      <c r="H5611">
        <v>215</v>
      </c>
      <c r="I5611">
        <v>8390</v>
      </c>
      <c r="J5611">
        <v>10209.16</v>
      </c>
      <c r="K5611">
        <v>600.54</v>
      </c>
      <c r="L5611">
        <v>4</v>
      </c>
      <c r="M5611">
        <v>5</v>
      </c>
      <c r="N5611">
        <v>5</v>
      </c>
      <c r="O5611" t="s">
        <v>148</v>
      </c>
      <c r="P5611">
        <v>14</v>
      </c>
      <c r="Q5611" t="s">
        <v>129</v>
      </c>
      <c r="T5611">
        <v>18045</v>
      </c>
      <c r="U5611" t="s">
        <v>17</v>
      </c>
      <c r="V5611" t="s">
        <v>24</v>
      </c>
      <c r="W5611">
        <v>46</v>
      </c>
      <c r="X5611">
        <v>1</v>
      </c>
      <c r="Y5611">
        <v>178.34</v>
      </c>
      <c r="Z5611">
        <v>0</v>
      </c>
      <c r="AA5611">
        <v>178.34</v>
      </c>
      <c r="AB5611">
        <v>178.34</v>
      </c>
      <c r="AD5611" t="s">
        <v>197</v>
      </c>
      <c r="AE5611">
        <v>0</v>
      </c>
      <c r="AF5611">
        <v>0</v>
      </c>
      <c r="AG5611" t="s">
        <v>198</v>
      </c>
      <c r="AH5611" t="s">
        <v>196</v>
      </c>
    </row>
    <row r="5612" spans="1:34" x14ac:dyDescent="0.25">
      <c r="A5612">
        <v>2045</v>
      </c>
      <c r="B5612">
        <v>14422</v>
      </c>
      <c r="C5612" t="s">
        <v>17</v>
      </c>
      <c r="D5612" s="1">
        <v>40164.508333333331</v>
      </c>
      <c r="E5612" s="1">
        <v>40886.476388888892</v>
      </c>
      <c r="F5612">
        <v>1</v>
      </c>
      <c r="G5612">
        <v>19</v>
      </c>
      <c r="H5612">
        <v>317</v>
      </c>
      <c r="I5612">
        <v>6067</v>
      </c>
      <c r="J5612">
        <v>10271.52</v>
      </c>
      <c r="K5612">
        <v>540.61</v>
      </c>
      <c r="L5612">
        <v>5</v>
      </c>
      <c r="M5612">
        <v>5</v>
      </c>
      <c r="N5612">
        <v>5</v>
      </c>
      <c r="O5612" t="s">
        <v>146</v>
      </c>
      <c r="P5612">
        <v>15</v>
      </c>
      <c r="Q5612" t="s">
        <v>129</v>
      </c>
      <c r="T5612">
        <v>18046</v>
      </c>
      <c r="U5612" t="s">
        <v>17</v>
      </c>
      <c r="V5612" t="s">
        <v>19</v>
      </c>
      <c r="W5612">
        <v>650</v>
      </c>
      <c r="X5612">
        <v>1</v>
      </c>
      <c r="Y5612">
        <v>189.63</v>
      </c>
      <c r="Z5612">
        <v>0</v>
      </c>
      <c r="AA5612">
        <v>0</v>
      </c>
      <c r="AB5612">
        <v>0</v>
      </c>
      <c r="AD5612" t="s">
        <v>191</v>
      </c>
      <c r="AE5612">
        <v>0</v>
      </c>
      <c r="AF5612">
        <v>0</v>
      </c>
      <c r="AG5612" t="s">
        <v>198</v>
      </c>
      <c r="AH5612" t="s">
        <v>196</v>
      </c>
    </row>
    <row r="5613" spans="1:34" x14ac:dyDescent="0.25">
      <c r="A5613">
        <v>2912</v>
      </c>
      <c r="B5613">
        <v>15296</v>
      </c>
      <c r="C5613" t="s">
        <v>17</v>
      </c>
      <c r="D5613" s="1">
        <v>40199.574999999997</v>
      </c>
      <c r="E5613" s="1">
        <v>40836.490972222222</v>
      </c>
      <c r="F5613">
        <v>51</v>
      </c>
      <c r="G5613">
        <v>12</v>
      </c>
      <c r="H5613">
        <v>342</v>
      </c>
      <c r="I5613">
        <v>5452</v>
      </c>
      <c r="J5613">
        <v>10323.030000000001</v>
      </c>
      <c r="K5613">
        <v>860.25</v>
      </c>
      <c r="L5613">
        <v>4</v>
      </c>
      <c r="M5613">
        <v>5</v>
      </c>
      <c r="N5613">
        <v>5</v>
      </c>
      <c r="O5613" t="s">
        <v>148</v>
      </c>
      <c r="P5613">
        <v>14</v>
      </c>
      <c r="Q5613" t="s">
        <v>129</v>
      </c>
      <c r="T5613">
        <v>18047</v>
      </c>
      <c r="U5613" t="s">
        <v>17</v>
      </c>
      <c r="V5613" t="s">
        <v>22</v>
      </c>
      <c r="W5613">
        <v>382</v>
      </c>
      <c r="X5613">
        <v>2</v>
      </c>
      <c r="Y5613">
        <v>326.08999999999997</v>
      </c>
      <c r="Z5613">
        <v>0</v>
      </c>
      <c r="AA5613">
        <v>0</v>
      </c>
      <c r="AB5613">
        <v>0</v>
      </c>
      <c r="AD5613" t="s">
        <v>191</v>
      </c>
      <c r="AE5613">
        <v>0</v>
      </c>
      <c r="AF5613">
        <v>0</v>
      </c>
      <c r="AG5613" t="s">
        <v>198</v>
      </c>
      <c r="AH5613" t="s">
        <v>199</v>
      </c>
    </row>
    <row r="5614" spans="1:34" x14ac:dyDescent="0.25">
      <c r="A5614">
        <v>4584</v>
      </c>
      <c r="B5614">
        <v>16984</v>
      </c>
      <c r="C5614" t="s">
        <v>17</v>
      </c>
      <c r="D5614" s="1">
        <v>40244.648611111108</v>
      </c>
      <c r="E5614" s="1">
        <v>40798.571527777778</v>
      </c>
      <c r="F5614">
        <v>89</v>
      </c>
      <c r="G5614">
        <v>9</v>
      </c>
      <c r="H5614">
        <v>669</v>
      </c>
      <c r="I5614">
        <v>5127</v>
      </c>
      <c r="J5614">
        <v>10350.530000000001</v>
      </c>
      <c r="K5614">
        <v>1150.06</v>
      </c>
      <c r="L5614">
        <v>3</v>
      </c>
      <c r="M5614">
        <v>5</v>
      </c>
      <c r="N5614">
        <v>5</v>
      </c>
      <c r="O5614" t="s">
        <v>150</v>
      </c>
      <c r="P5614">
        <v>13</v>
      </c>
      <c r="Q5614" t="s">
        <v>96</v>
      </c>
      <c r="T5614">
        <v>18048</v>
      </c>
      <c r="U5614" t="s">
        <v>17</v>
      </c>
      <c r="V5614" t="s">
        <v>29</v>
      </c>
      <c r="W5614">
        <v>204</v>
      </c>
      <c r="X5614">
        <v>3</v>
      </c>
      <c r="Y5614">
        <v>394.93</v>
      </c>
      <c r="Z5614">
        <v>0</v>
      </c>
      <c r="AA5614">
        <v>0</v>
      </c>
      <c r="AB5614">
        <v>0</v>
      </c>
      <c r="AD5614" t="s">
        <v>191</v>
      </c>
      <c r="AE5614">
        <v>0</v>
      </c>
      <c r="AF5614">
        <v>0</v>
      </c>
      <c r="AG5614" t="s">
        <v>198</v>
      </c>
      <c r="AH5614" t="s">
        <v>199</v>
      </c>
    </row>
    <row r="5615" spans="1:34" x14ac:dyDescent="0.25">
      <c r="A5615">
        <v>3774</v>
      </c>
      <c r="B5615">
        <v>16168</v>
      </c>
      <c r="C5615" t="s">
        <v>17</v>
      </c>
      <c r="D5615" s="1">
        <v>40150.526388888888</v>
      </c>
      <c r="E5615" s="1">
        <v>40876.53125</v>
      </c>
      <c r="F5615">
        <v>11</v>
      </c>
      <c r="G5615">
        <v>66</v>
      </c>
      <c r="H5615">
        <v>131</v>
      </c>
      <c r="I5615">
        <v>4975</v>
      </c>
      <c r="J5615">
        <v>10360.67</v>
      </c>
      <c r="K5615">
        <v>156.97999999999999</v>
      </c>
      <c r="L5615">
        <v>5</v>
      </c>
      <c r="M5615">
        <v>5</v>
      </c>
      <c r="N5615">
        <v>5</v>
      </c>
      <c r="O5615" t="s">
        <v>146</v>
      </c>
      <c r="P5615">
        <v>15</v>
      </c>
      <c r="Q5615" t="s">
        <v>129</v>
      </c>
      <c r="T5615">
        <v>18049</v>
      </c>
      <c r="U5615" t="s">
        <v>17</v>
      </c>
      <c r="V5615" t="s">
        <v>29</v>
      </c>
      <c r="W5615">
        <v>438</v>
      </c>
      <c r="X5615">
        <v>2</v>
      </c>
      <c r="Y5615">
        <v>500.5</v>
      </c>
      <c r="Z5615">
        <v>0</v>
      </c>
      <c r="AA5615">
        <v>0</v>
      </c>
      <c r="AB5615">
        <v>0</v>
      </c>
      <c r="AD5615" t="s">
        <v>191</v>
      </c>
      <c r="AE5615">
        <v>0</v>
      </c>
      <c r="AF5615">
        <v>0</v>
      </c>
      <c r="AG5615" t="s">
        <v>198</v>
      </c>
      <c r="AH5615" t="s">
        <v>199</v>
      </c>
    </row>
    <row r="5616" spans="1:34" x14ac:dyDescent="0.25">
      <c r="A5616">
        <v>1657</v>
      </c>
      <c r="B5616">
        <v>14028</v>
      </c>
      <c r="C5616" t="s">
        <v>17</v>
      </c>
      <c r="D5616" s="1">
        <v>40336.501388888886</v>
      </c>
      <c r="E5616" s="1">
        <v>40336.564583333333</v>
      </c>
      <c r="F5616">
        <v>551</v>
      </c>
      <c r="G5616">
        <v>3</v>
      </c>
      <c r="H5616">
        <v>3</v>
      </c>
      <c r="I5616">
        <v>7170</v>
      </c>
      <c r="J5616">
        <v>10396.5</v>
      </c>
      <c r="K5616">
        <v>3465.5</v>
      </c>
      <c r="L5616">
        <v>1</v>
      </c>
      <c r="M5616">
        <v>3</v>
      </c>
      <c r="N5616">
        <v>5</v>
      </c>
      <c r="O5616" t="s">
        <v>158</v>
      </c>
      <c r="P5616">
        <v>9</v>
      </c>
      <c r="Q5616" t="s">
        <v>40</v>
      </c>
      <c r="T5616">
        <v>18050</v>
      </c>
      <c r="U5616" t="s">
        <v>17</v>
      </c>
      <c r="V5616" t="s">
        <v>22</v>
      </c>
      <c r="W5616">
        <v>360</v>
      </c>
      <c r="X5616">
        <v>2</v>
      </c>
      <c r="Y5616">
        <v>412.06</v>
      </c>
      <c r="Z5616">
        <v>0</v>
      </c>
      <c r="AA5616">
        <v>0</v>
      </c>
      <c r="AB5616">
        <v>0</v>
      </c>
      <c r="AD5616" t="s">
        <v>191</v>
      </c>
      <c r="AE5616">
        <v>0</v>
      </c>
      <c r="AF5616">
        <v>0</v>
      </c>
      <c r="AG5616" t="s">
        <v>198</v>
      </c>
      <c r="AH5616" t="s">
        <v>199</v>
      </c>
    </row>
    <row r="5617" spans="1:34" x14ac:dyDescent="0.25">
      <c r="A5617">
        <v>331</v>
      </c>
      <c r="B5617">
        <v>12683</v>
      </c>
      <c r="C5617" t="s">
        <v>36</v>
      </c>
      <c r="D5617" s="1">
        <v>40160.625694444447</v>
      </c>
      <c r="E5617" s="1">
        <v>40882.686111111114</v>
      </c>
      <c r="F5617">
        <v>5</v>
      </c>
      <c r="G5617">
        <v>20</v>
      </c>
      <c r="H5617">
        <v>235</v>
      </c>
      <c r="I5617">
        <v>6948</v>
      </c>
      <c r="J5617">
        <v>10445.700000000001</v>
      </c>
      <c r="K5617">
        <v>522.29</v>
      </c>
      <c r="L5617">
        <v>5</v>
      </c>
      <c r="M5617">
        <v>5</v>
      </c>
      <c r="N5617">
        <v>5</v>
      </c>
      <c r="O5617" t="s">
        <v>146</v>
      </c>
      <c r="P5617">
        <v>15</v>
      </c>
      <c r="Q5617" t="s">
        <v>129</v>
      </c>
      <c r="T5617">
        <v>18051</v>
      </c>
      <c r="U5617" t="s">
        <v>17</v>
      </c>
      <c r="V5617" t="s">
        <v>40</v>
      </c>
      <c r="W5617">
        <v>635</v>
      </c>
      <c r="X5617">
        <v>7</v>
      </c>
      <c r="Y5617">
        <v>2282.2800000000002</v>
      </c>
      <c r="Z5617">
        <v>0</v>
      </c>
      <c r="AA5617">
        <v>0</v>
      </c>
      <c r="AB5617">
        <v>0</v>
      </c>
      <c r="AD5617" t="s">
        <v>191</v>
      </c>
      <c r="AE5617">
        <v>0</v>
      </c>
      <c r="AF5617">
        <v>0.28000000000000003</v>
      </c>
      <c r="AG5617" t="s">
        <v>200</v>
      </c>
      <c r="AH5617" t="s">
        <v>193</v>
      </c>
    </row>
    <row r="5618" spans="1:34" x14ac:dyDescent="0.25">
      <c r="A5618">
        <v>2906</v>
      </c>
      <c r="B5618">
        <v>15290</v>
      </c>
      <c r="C5618" t="s">
        <v>17</v>
      </c>
      <c r="D5618" s="1">
        <v>40233.427083333336</v>
      </c>
      <c r="E5618" s="1">
        <v>40882.48541666667</v>
      </c>
      <c r="F5618">
        <v>5</v>
      </c>
      <c r="G5618">
        <v>26</v>
      </c>
      <c r="H5618">
        <v>106</v>
      </c>
      <c r="I5618">
        <v>6567</v>
      </c>
      <c r="J5618">
        <v>10496.28</v>
      </c>
      <c r="K5618">
        <v>403.7</v>
      </c>
      <c r="L5618">
        <v>5</v>
      </c>
      <c r="M5618">
        <v>5</v>
      </c>
      <c r="N5618">
        <v>5</v>
      </c>
      <c r="O5618" t="s">
        <v>146</v>
      </c>
      <c r="P5618">
        <v>15</v>
      </c>
      <c r="Q5618" t="s">
        <v>129</v>
      </c>
      <c r="T5618">
        <v>18052</v>
      </c>
      <c r="U5618" t="s">
        <v>17</v>
      </c>
      <c r="V5618" t="s">
        <v>40</v>
      </c>
      <c r="W5618">
        <v>565</v>
      </c>
      <c r="X5618">
        <v>1</v>
      </c>
      <c r="Y5618">
        <v>10877.18</v>
      </c>
      <c r="Z5618">
        <v>0</v>
      </c>
      <c r="AA5618">
        <v>0</v>
      </c>
      <c r="AB5618">
        <v>0</v>
      </c>
      <c r="AD5618" t="s">
        <v>191</v>
      </c>
      <c r="AE5618">
        <v>0</v>
      </c>
      <c r="AF5618">
        <v>0</v>
      </c>
      <c r="AG5618" t="s">
        <v>200</v>
      </c>
      <c r="AH5618" t="s">
        <v>193</v>
      </c>
    </row>
    <row r="5619" spans="1:34" x14ac:dyDescent="0.25">
      <c r="A5619">
        <v>963</v>
      </c>
      <c r="B5619">
        <v>13324</v>
      </c>
      <c r="C5619" t="s">
        <v>17</v>
      </c>
      <c r="D5619" s="1">
        <v>40323.432638888888</v>
      </c>
      <c r="E5619" s="1">
        <v>40850.686111111114</v>
      </c>
      <c r="F5619">
        <v>37</v>
      </c>
      <c r="G5619">
        <v>18</v>
      </c>
      <c r="H5619">
        <v>36</v>
      </c>
      <c r="I5619">
        <v>8448</v>
      </c>
      <c r="J5619">
        <v>10513.47</v>
      </c>
      <c r="K5619">
        <v>584.08000000000004</v>
      </c>
      <c r="L5619">
        <v>4</v>
      </c>
      <c r="M5619">
        <v>5</v>
      </c>
      <c r="N5619">
        <v>5</v>
      </c>
      <c r="O5619" t="s">
        <v>148</v>
      </c>
      <c r="P5619">
        <v>14</v>
      </c>
      <c r="Q5619" t="s">
        <v>129</v>
      </c>
      <c r="T5619">
        <v>18053</v>
      </c>
      <c r="U5619" t="s">
        <v>17</v>
      </c>
      <c r="V5619" t="s">
        <v>22</v>
      </c>
      <c r="W5619">
        <v>71</v>
      </c>
      <c r="X5619">
        <v>3</v>
      </c>
      <c r="Y5619">
        <v>571.07000000000005</v>
      </c>
      <c r="Z5619">
        <v>0</v>
      </c>
      <c r="AA5619">
        <v>300.02</v>
      </c>
      <c r="AB5619">
        <v>300.02</v>
      </c>
      <c r="AD5619" t="s">
        <v>197</v>
      </c>
      <c r="AE5619">
        <v>0</v>
      </c>
      <c r="AF5619">
        <v>7.58</v>
      </c>
      <c r="AG5619" t="s">
        <v>198</v>
      </c>
      <c r="AH5619" t="s">
        <v>199</v>
      </c>
    </row>
    <row r="5620" spans="1:34" x14ac:dyDescent="0.25">
      <c r="A5620">
        <v>3642</v>
      </c>
      <c r="B5620">
        <v>16033</v>
      </c>
      <c r="C5620" t="s">
        <v>17</v>
      </c>
      <c r="D5620" s="1">
        <v>40401.697222222225</v>
      </c>
      <c r="E5620" s="1">
        <v>40881.530555555553</v>
      </c>
      <c r="F5620">
        <v>6</v>
      </c>
      <c r="G5620">
        <v>27</v>
      </c>
      <c r="H5620">
        <v>605</v>
      </c>
      <c r="I5620">
        <v>4200</v>
      </c>
      <c r="J5620">
        <v>10608.81</v>
      </c>
      <c r="K5620">
        <v>392.92</v>
      </c>
      <c r="L5620">
        <v>5</v>
      </c>
      <c r="M5620">
        <v>5</v>
      </c>
      <c r="N5620">
        <v>5</v>
      </c>
      <c r="O5620" t="s">
        <v>146</v>
      </c>
      <c r="P5620">
        <v>15</v>
      </c>
      <c r="Q5620" t="s">
        <v>129</v>
      </c>
      <c r="T5620">
        <v>18054</v>
      </c>
      <c r="U5620" t="s">
        <v>17</v>
      </c>
      <c r="V5620" t="s">
        <v>19</v>
      </c>
      <c r="W5620">
        <v>393</v>
      </c>
      <c r="X5620">
        <v>1</v>
      </c>
      <c r="Y5620">
        <v>176.5</v>
      </c>
      <c r="Z5620">
        <v>0</v>
      </c>
      <c r="AA5620">
        <v>0</v>
      </c>
      <c r="AB5620">
        <v>0</v>
      </c>
      <c r="AD5620" t="s">
        <v>191</v>
      </c>
      <c r="AE5620">
        <v>0</v>
      </c>
      <c r="AF5620">
        <v>0</v>
      </c>
      <c r="AG5620" t="s">
        <v>198</v>
      </c>
      <c r="AH5620" t="s">
        <v>196</v>
      </c>
    </row>
    <row r="5621" spans="1:34" x14ac:dyDescent="0.25">
      <c r="A5621">
        <v>218</v>
      </c>
      <c r="B5621">
        <v>12567</v>
      </c>
      <c r="C5621" t="s">
        <v>36</v>
      </c>
      <c r="D5621" s="1">
        <v>40220.4375</v>
      </c>
      <c r="E5621" s="1">
        <v>40864.459722222222</v>
      </c>
      <c r="F5621">
        <v>23</v>
      </c>
      <c r="G5621">
        <v>15</v>
      </c>
      <c r="H5621">
        <v>364</v>
      </c>
      <c r="I5621">
        <v>5251</v>
      </c>
      <c r="J5621">
        <v>10741.48</v>
      </c>
      <c r="K5621">
        <v>716.1</v>
      </c>
      <c r="L5621">
        <v>4</v>
      </c>
      <c r="M5621">
        <v>5</v>
      </c>
      <c r="N5621">
        <v>5</v>
      </c>
      <c r="O5621" t="s">
        <v>148</v>
      </c>
      <c r="P5621">
        <v>14</v>
      </c>
      <c r="Q5621" t="s">
        <v>129</v>
      </c>
      <c r="T5621">
        <v>18055</v>
      </c>
      <c r="U5621" t="s">
        <v>17</v>
      </c>
      <c r="V5621" t="s">
        <v>129</v>
      </c>
      <c r="W5621">
        <v>8</v>
      </c>
      <c r="X5621">
        <v>14</v>
      </c>
      <c r="Y5621">
        <v>10142.64</v>
      </c>
      <c r="Z5621">
        <v>310.33</v>
      </c>
      <c r="AA5621">
        <v>3088.48</v>
      </c>
      <c r="AB5621">
        <v>2778.15</v>
      </c>
      <c r="AC5621">
        <v>895.22</v>
      </c>
      <c r="AD5621" t="s">
        <v>194</v>
      </c>
      <c r="AE5621">
        <v>0</v>
      </c>
      <c r="AF5621">
        <v>0.32</v>
      </c>
      <c r="AG5621" t="s">
        <v>195</v>
      </c>
      <c r="AH5621" t="s">
        <v>196</v>
      </c>
    </row>
    <row r="5622" spans="1:34" x14ac:dyDescent="0.25">
      <c r="A5622">
        <v>5640</v>
      </c>
      <c r="B5622">
        <v>18052</v>
      </c>
      <c r="C5622" t="s">
        <v>17</v>
      </c>
      <c r="D5622" s="1">
        <v>40322.46597222222</v>
      </c>
      <c r="E5622" s="1">
        <v>40322.46597222222</v>
      </c>
      <c r="F5622">
        <v>565</v>
      </c>
      <c r="G5622">
        <v>1</v>
      </c>
      <c r="H5622">
        <v>16</v>
      </c>
      <c r="I5622">
        <v>17766</v>
      </c>
      <c r="J5622">
        <v>10877.18</v>
      </c>
      <c r="K5622">
        <v>10877.18</v>
      </c>
      <c r="L5622">
        <v>1</v>
      </c>
      <c r="M5622">
        <v>1</v>
      </c>
      <c r="N5622">
        <v>5</v>
      </c>
      <c r="O5622" t="s">
        <v>159</v>
      </c>
      <c r="P5622">
        <v>7</v>
      </c>
      <c r="Q5622" t="s">
        <v>40</v>
      </c>
      <c r="T5622">
        <v>18056</v>
      </c>
      <c r="U5622" t="s">
        <v>17</v>
      </c>
      <c r="V5622" t="s">
        <v>22</v>
      </c>
      <c r="W5622">
        <v>289</v>
      </c>
      <c r="X5622">
        <v>2</v>
      </c>
      <c r="Y5622">
        <v>554.6</v>
      </c>
      <c r="Z5622">
        <v>0</v>
      </c>
      <c r="AA5622">
        <v>0</v>
      </c>
      <c r="AB5622">
        <v>0</v>
      </c>
      <c r="AD5622" t="s">
        <v>191</v>
      </c>
      <c r="AE5622">
        <v>0</v>
      </c>
      <c r="AF5622">
        <v>2.68</v>
      </c>
      <c r="AG5622" t="s">
        <v>198</v>
      </c>
      <c r="AH5622" t="s">
        <v>199</v>
      </c>
    </row>
    <row r="5623" spans="1:34" x14ac:dyDescent="0.25">
      <c r="A5623">
        <v>4585</v>
      </c>
      <c r="B5623">
        <v>16985</v>
      </c>
      <c r="C5623" t="s">
        <v>17</v>
      </c>
      <c r="D5623" s="1">
        <v>40157.56527777778</v>
      </c>
      <c r="E5623" s="1">
        <v>40869.564583333333</v>
      </c>
      <c r="F5623">
        <v>18</v>
      </c>
      <c r="G5623">
        <v>23</v>
      </c>
      <c r="H5623">
        <v>130</v>
      </c>
      <c r="I5623">
        <v>3103</v>
      </c>
      <c r="J5623">
        <v>10923.16</v>
      </c>
      <c r="K5623">
        <v>474.92</v>
      </c>
      <c r="L5623">
        <v>5</v>
      </c>
      <c r="M5623">
        <v>5</v>
      </c>
      <c r="N5623">
        <v>5</v>
      </c>
      <c r="O5623" t="s">
        <v>146</v>
      </c>
      <c r="P5623">
        <v>15</v>
      </c>
      <c r="Q5623" t="s">
        <v>129</v>
      </c>
      <c r="T5623">
        <v>18057</v>
      </c>
      <c r="U5623" t="s">
        <v>17</v>
      </c>
      <c r="V5623" t="s">
        <v>29</v>
      </c>
      <c r="W5623">
        <v>394</v>
      </c>
      <c r="X5623">
        <v>3</v>
      </c>
      <c r="Y5623">
        <v>1168.1400000000001</v>
      </c>
      <c r="Z5623">
        <v>0</v>
      </c>
      <c r="AA5623">
        <v>0</v>
      </c>
      <c r="AB5623">
        <v>0</v>
      </c>
      <c r="AD5623" t="s">
        <v>191</v>
      </c>
      <c r="AE5623">
        <v>0</v>
      </c>
      <c r="AF5623">
        <v>0</v>
      </c>
      <c r="AG5623" t="s">
        <v>198</v>
      </c>
      <c r="AH5623" t="s">
        <v>199</v>
      </c>
    </row>
    <row r="5624" spans="1:34" x14ac:dyDescent="0.25">
      <c r="A5624">
        <v>1674</v>
      </c>
      <c r="B5624">
        <v>14045</v>
      </c>
      <c r="C5624" t="s">
        <v>17</v>
      </c>
      <c r="D5624" s="1">
        <v>40186.422222222223</v>
      </c>
      <c r="E5624" s="1">
        <v>40777.643750000003</v>
      </c>
      <c r="F5624">
        <v>110</v>
      </c>
      <c r="G5624">
        <v>16</v>
      </c>
      <c r="H5624">
        <v>16</v>
      </c>
      <c r="I5624">
        <v>4459</v>
      </c>
      <c r="J5624">
        <v>10986.63</v>
      </c>
      <c r="K5624">
        <v>686.66</v>
      </c>
      <c r="L5624">
        <v>3</v>
      </c>
      <c r="M5624">
        <v>5</v>
      </c>
      <c r="N5624">
        <v>5</v>
      </c>
      <c r="O5624" t="s">
        <v>150</v>
      </c>
      <c r="P5624">
        <v>13</v>
      </c>
      <c r="Q5624" t="s">
        <v>96</v>
      </c>
      <c r="T5624">
        <v>18058</v>
      </c>
      <c r="U5624" t="s">
        <v>17</v>
      </c>
      <c r="V5624" t="s">
        <v>24</v>
      </c>
      <c r="W5624">
        <v>10</v>
      </c>
      <c r="X5624">
        <v>3</v>
      </c>
      <c r="Y5624">
        <v>774.06</v>
      </c>
      <c r="Z5624">
        <v>0</v>
      </c>
      <c r="AA5624">
        <v>170.16</v>
      </c>
      <c r="AB5624">
        <v>170.16</v>
      </c>
      <c r="AD5624" t="s">
        <v>197</v>
      </c>
      <c r="AE5624">
        <v>0</v>
      </c>
      <c r="AF5624">
        <v>0</v>
      </c>
      <c r="AG5624" t="s">
        <v>198</v>
      </c>
      <c r="AH5624" t="s">
        <v>196</v>
      </c>
    </row>
    <row r="5625" spans="1:34" x14ac:dyDescent="0.25">
      <c r="A5625">
        <v>2649</v>
      </c>
      <c r="B5625">
        <v>15032</v>
      </c>
      <c r="C5625" t="s">
        <v>17</v>
      </c>
      <c r="D5625" s="1">
        <v>40157.643750000003</v>
      </c>
      <c r="E5625" s="1">
        <v>40630.627083333333</v>
      </c>
      <c r="F5625">
        <v>257</v>
      </c>
      <c r="G5625">
        <v>8</v>
      </c>
      <c r="H5625">
        <v>39</v>
      </c>
      <c r="I5625">
        <v>6601</v>
      </c>
      <c r="J5625">
        <v>11010.05</v>
      </c>
      <c r="K5625">
        <v>1376.26</v>
      </c>
      <c r="L5625">
        <v>2</v>
      </c>
      <c r="M5625">
        <v>5</v>
      </c>
      <c r="N5625">
        <v>5</v>
      </c>
      <c r="O5625" t="s">
        <v>156</v>
      </c>
      <c r="P5625">
        <v>12</v>
      </c>
      <c r="Q5625" t="s">
        <v>40</v>
      </c>
      <c r="T5625">
        <v>18059</v>
      </c>
      <c r="U5625" t="s">
        <v>17</v>
      </c>
      <c r="V5625" t="s">
        <v>24</v>
      </c>
      <c r="W5625">
        <v>24</v>
      </c>
      <c r="X5625">
        <v>3</v>
      </c>
      <c r="Y5625">
        <v>306.45999999999998</v>
      </c>
      <c r="Z5625">
        <v>0</v>
      </c>
      <c r="AA5625">
        <v>306.45999999999998</v>
      </c>
      <c r="AB5625">
        <v>306.45999999999998</v>
      </c>
      <c r="AD5625" t="s">
        <v>197</v>
      </c>
      <c r="AE5625">
        <v>0</v>
      </c>
      <c r="AF5625">
        <v>3.18</v>
      </c>
      <c r="AG5625" t="s">
        <v>198</v>
      </c>
      <c r="AH5625" t="s">
        <v>196</v>
      </c>
    </row>
    <row r="5626" spans="1:34" x14ac:dyDescent="0.25">
      <c r="A5626">
        <v>133</v>
      </c>
      <c r="B5626">
        <v>12481</v>
      </c>
      <c r="C5626" t="s">
        <v>34</v>
      </c>
      <c r="D5626" s="1">
        <v>40279.548611111109</v>
      </c>
      <c r="E5626" s="1">
        <v>40864.353472222225</v>
      </c>
      <c r="F5626">
        <v>23</v>
      </c>
      <c r="G5626">
        <v>14</v>
      </c>
      <c r="H5626">
        <v>247</v>
      </c>
      <c r="I5626">
        <v>7110</v>
      </c>
      <c r="J5626">
        <v>11033.51</v>
      </c>
      <c r="K5626">
        <v>788.11</v>
      </c>
      <c r="L5626">
        <v>4</v>
      </c>
      <c r="M5626">
        <v>5</v>
      </c>
      <c r="N5626">
        <v>5</v>
      </c>
      <c r="O5626" t="s">
        <v>148</v>
      </c>
      <c r="P5626">
        <v>14</v>
      </c>
      <c r="Q5626" t="s">
        <v>129</v>
      </c>
      <c r="T5626">
        <v>18060</v>
      </c>
      <c r="U5626" t="s">
        <v>17</v>
      </c>
      <c r="V5626" t="s">
        <v>22</v>
      </c>
      <c r="W5626">
        <v>409</v>
      </c>
      <c r="X5626">
        <v>2</v>
      </c>
      <c r="Y5626">
        <v>1185.46</v>
      </c>
      <c r="Z5626">
        <v>0</v>
      </c>
      <c r="AA5626">
        <v>0</v>
      </c>
      <c r="AB5626">
        <v>0</v>
      </c>
      <c r="AD5626" t="s">
        <v>191</v>
      </c>
      <c r="AE5626">
        <v>0</v>
      </c>
      <c r="AF5626">
        <v>0</v>
      </c>
      <c r="AG5626" t="s">
        <v>198</v>
      </c>
      <c r="AH5626" t="s">
        <v>199</v>
      </c>
    </row>
    <row r="5627" spans="1:34" x14ac:dyDescent="0.25">
      <c r="A5627">
        <v>657</v>
      </c>
      <c r="B5627">
        <v>13013</v>
      </c>
      <c r="C5627" t="s">
        <v>17</v>
      </c>
      <c r="D5627" s="1">
        <v>40161.44027777778</v>
      </c>
      <c r="E5627" s="1">
        <v>40885.625694444447</v>
      </c>
      <c r="F5627">
        <v>2</v>
      </c>
      <c r="G5627">
        <v>29</v>
      </c>
      <c r="H5627">
        <v>289</v>
      </c>
      <c r="I5627">
        <v>5661</v>
      </c>
      <c r="J5627">
        <v>11097.43</v>
      </c>
      <c r="K5627">
        <v>382.67</v>
      </c>
      <c r="L5627">
        <v>5</v>
      </c>
      <c r="M5627">
        <v>5</v>
      </c>
      <c r="N5627">
        <v>5</v>
      </c>
      <c r="O5627" t="s">
        <v>146</v>
      </c>
      <c r="P5627">
        <v>15</v>
      </c>
      <c r="Q5627" t="s">
        <v>129</v>
      </c>
      <c r="T5627">
        <v>18061</v>
      </c>
      <c r="U5627" t="s">
        <v>17</v>
      </c>
      <c r="V5627" t="s">
        <v>129</v>
      </c>
      <c r="W5627">
        <v>22</v>
      </c>
      <c r="X5627">
        <v>28</v>
      </c>
      <c r="Y5627">
        <v>6083.81</v>
      </c>
      <c r="Z5627">
        <v>455.14</v>
      </c>
      <c r="AA5627">
        <v>325.89999999999998</v>
      </c>
      <c r="AB5627">
        <v>-129.24</v>
      </c>
      <c r="AC5627">
        <v>-28.4</v>
      </c>
      <c r="AD5627" t="s">
        <v>204</v>
      </c>
      <c r="AE5627">
        <v>129.24</v>
      </c>
      <c r="AF5627">
        <v>0.14000000000000001</v>
      </c>
      <c r="AG5627" t="s">
        <v>205</v>
      </c>
      <c r="AH5627" t="s">
        <v>193</v>
      </c>
    </row>
    <row r="5628" spans="1:34" x14ac:dyDescent="0.25">
      <c r="A5628">
        <v>353</v>
      </c>
      <c r="B5628">
        <v>12705</v>
      </c>
      <c r="C5628" t="s">
        <v>34</v>
      </c>
      <c r="D5628" s="1">
        <v>40353.410416666666</v>
      </c>
      <c r="E5628" s="1">
        <v>40871.553472222222</v>
      </c>
      <c r="F5628">
        <v>16</v>
      </c>
      <c r="G5628">
        <v>13</v>
      </c>
      <c r="H5628">
        <v>319</v>
      </c>
      <c r="I5628">
        <v>7152</v>
      </c>
      <c r="J5628">
        <v>11114.1</v>
      </c>
      <c r="K5628">
        <v>854.93</v>
      </c>
      <c r="L5628">
        <v>5</v>
      </c>
      <c r="M5628">
        <v>5</v>
      </c>
      <c r="N5628">
        <v>5</v>
      </c>
      <c r="O5628" t="s">
        <v>146</v>
      </c>
      <c r="P5628">
        <v>15</v>
      </c>
      <c r="Q5628" t="s">
        <v>129</v>
      </c>
      <c r="T5628">
        <v>18062</v>
      </c>
      <c r="U5628" t="s">
        <v>17</v>
      </c>
      <c r="V5628" t="s">
        <v>96</v>
      </c>
      <c r="W5628">
        <v>174</v>
      </c>
      <c r="X5628">
        <v>6</v>
      </c>
      <c r="Y5628">
        <v>1632.67</v>
      </c>
      <c r="Z5628">
        <v>234.6</v>
      </c>
      <c r="AA5628">
        <v>0</v>
      </c>
      <c r="AB5628">
        <v>-234.6</v>
      </c>
      <c r="AC5628">
        <v>-100</v>
      </c>
      <c r="AD5628" t="s">
        <v>201</v>
      </c>
      <c r="AE5628">
        <v>234.6</v>
      </c>
      <c r="AF5628">
        <v>6.69</v>
      </c>
      <c r="AG5628" t="s">
        <v>203</v>
      </c>
      <c r="AH5628" t="s">
        <v>193</v>
      </c>
    </row>
    <row r="5629" spans="1:34" x14ac:dyDescent="0.25">
      <c r="A5629">
        <v>1762</v>
      </c>
      <c r="B5629">
        <v>14134</v>
      </c>
      <c r="C5629" t="s">
        <v>17</v>
      </c>
      <c r="D5629" s="1">
        <v>40157.392361111109</v>
      </c>
      <c r="E5629" s="1">
        <v>40504.518055555556</v>
      </c>
      <c r="F5629">
        <v>383</v>
      </c>
      <c r="G5629">
        <v>15</v>
      </c>
      <c r="H5629">
        <v>130</v>
      </c>
      <c r="I5629">
        <v>5814</v>
      </c>
      <c r="J5629">
        <v>11123.35</v>
      </c>
      <c r="K5629">
        <v>741.56</v>
      </c>
      <c r="L5629">
        <v>2</v>
      </c>
      <c r="M5629">
        <v>5</v>
      </c>
      <c r="N5629">
        <v>5</v>
      </c>
      <c r="O5629" t="s">
        <v>156</v>
      </c>
      <c r="P5629">
        <v>12</v>
      </c>
      <c r="Q5629" t="s">
        <v>40</v>
      </c>
      <c r="T5629">
        <v>18063</v>
      </c>
      <c r="U5629" t="s">
        <v>17</v>
      </c>
      <c r="V5629" t="s">
        <v>22</v>
      </c>
      <c r="W5629">
        <v>391</v>
      </c>
      <c r="X5629">
        <v>2</v>
      </c>
      <c r="Y5629">
        <v>186.6</v>
      </c>
      <c r="Z5629">
        <v>0</v>
      </c>
      <c r="AA5629">
        <v>0</v>
      </c>
      <c r="AB5629">
        <v>0</v>
      </c>
      <c r="AD5629" t="s">
        <v>191</v>
      </c>
      <c r="AE5629">
        <v>0</v>
      </c>
      <c r="AF5629">
        <v>0</v>
      </c>
      <c r="AG5629" t="s">
        <v>198</v>
      </c>
      <c r="AH5629" t="s">
        <v>199</v>
      </c>
    </row>
    <row r="5630" spans="1:34" x14ac:dyDescent="0.25">
      <c r="A5630">
        <v>191</v>
      </c>
      <c r="B5630">
        <v>12539</v>
      </c>
      <c r="C5630" t="s">
        <v>31</v>
      </c>
      <c r="D5630" s="1">
        <v>40170.541666666664</v>
      </c>
      <c r="E5630" s="1">
        <v>40864.5625</v>
      </c>
      <c r="F5630">
        <v>23</v>
      </c>
      <c r="G5630">
        <v>7</v>
      </c>
      <c r="H5630">
        <v>275</v>
      </c>
      <c r="I5630">
        <v>4534</v>
      </c>
      <c r="J5630">
        <v>11186.75</v>
      </c>
      <c r="K5630">
        <v>1598.11</v>
      </c>
      <c r="L5630">
        <v>4</v>
      </c>
      <c r="M5630">
        <v>4</v>
      </c>
      <c r="N5630">
        <v>5</v>
      </c>
      <c r="O5630" t="s">
        <v>147</v>
      </c>
      <c r="P5630">
        <v>13</v>
      </c>
      <c r="Q5630" t="s">
        <v>129</v>
      </c>
      <c r="T5630">
        <v>18064</v>
      </c>
      <c r="U5630" t="s">
        <v>17</v>
      </c>
      <c r="V5630" t="s">
        <v>96</v>
      </c>
      <c r="W5630">
        <v>134</v>
      </c>
      <c r="X5630">
        <v>11</v>
      </c>
      <c r="Y5630">
        <v>4481.83</v>
      </c>
      <c r="Z5630">
        <v>406</v>
      </c>
      <c r="AA5630">
        <v>0</v>
      </c>
      <c r="AB5630">
        <v>-406</v>
      </c>
      <c r="AC5630">
        <v>-100</v>
      </c>
      <c r="AD5630" t="s">
        <v>201</v>
      </c>
      <c r="AE5630">
        <v>406</v>
      </c>
      <c r="AF5630">
        <v>1.2</v>
      </c>
      <c r="AG5630" t="s">
        <v>203</v>
      </c>
      <c r="AH5630" t="s">
        <v>193</v>
      </c>
    </row>
    <row r="5631" spans="1:34" x14ac:dyDescent="0.25">
      <c r="A5631">
        <v>1209</v>
      </c>
      <c r="B5631">
        <v>13576</v>
      </c>
      <c r="C5631" t="s">
        <v>17</v>
      </c>
      <c r="D5631" s="1">
        <v>40155.633333333331</v>
      </c>
      <c r="E5631" s="1">
        <v>40876.648611111108</v>
      </c>
      <c r="F5631">
        <v>11</v>
      </c>
      <c r="G5631">
        <v>28</v>
      </c>
      <c r="H5631">
        <v>145</v>
      </c>
      <c r="I5631">
        <v>4506</v>
      </c>
      <c r="J5631">
        <v>11202.59</v>
      </c>
      <c r="K5631">
        <v>400.09</v>
      </c>
      <c r="L5631">
        <v>5</v>
      </c>
      <c r="M5631">
        <v>5</v>
      </c>
      <c r="N5631">
        <v>5</v>
      </c>
      <c r="O5631" t="s">
        <v>146</v>
      </c>
      <c r="P5631">
        <v>15</v>
      </c>
      <c r="Q5631" t="s">
        <v>129</v>
      </c>
      <c r="T5631">
        <v>18065</v>
      </c>
      <c r="U5631" t="s">
        <v>17</v>
      </c>
      <c r="V5631" t="s">
        <v>129</v>
      </c>
      <c r="W5631">
        <v>6</v>
      </c>
      <c r="X5631">
        <v>28</v>
      </c>
      <c r="Y5631">
        <v>5846.63</v>
      </c>
      <c r="Z5631">
        <v>0</v>
      </c>
      <c r="AA5631">
        <v>980.68</v>
      </c>
      <c r="AB5631">
        <v>980.68</v>
      </c>
      <c r="AD5631" t="s">
        <v>197</v>
      </c>
      <c r="AE5631">
        <v>0</v>
      </c>
      <c r="AF5631">
        <v>0.51</v>
      </c>
      <c r="AG5631" t="s">
        <v>198</v>
      </c>
      <c r="AH5631" t="s">
        <v>196</v>
      </c>
    </row>
    <row r="5632" spans="1:34" x14ac:dyDescent="0.25">
      <c r="A5632">
        <v>3168</v>
      </c>
      <c r="B5632">
        <v>15555</v>
      </c>
      <c r="C5632" t="s">
        <v>17</v>
      </c>
      <c r="D5632" s="1">
        <v>40153.498611111114</v>
      </c>
      <c r="E5632" s="1">
        <v>40874.679861111108</v>
      </c>
      <c r="F5632">
        <v>13</v>
      </c>
      <c r="G5632">
        <v>36</v>
      </c>
      <c r="H5632">
        <v>666</v>
      </c>
      <c r="I5632">
        <v>8454</v>
      </c>
      <c r="J5632">
        <v>11233.78</v>
      </c>
      <c r="K5632">
        <v>312.05</v>
      </c>
      <c r="L5632">
        <v>5</v>
      </c>
      <c r="M5632">
        <v>5</v>
      </c>
      <c r="N5632">
        <v>5</v>
      </c>
      <c r="O5632" t="s">
        <v>146</v>
      </c>
      <c r="P5632">
        <v>15</v>
      </c>
      <c r="Q5632" t="s">
        <v>129</v>
      </c>
      <c r="T5632">
        <v>18066</v>
      </c>
      <c r="U5632" t="s">
        <v>17</v>
      </c>
      <c r="V5632" t="s">
        <v>22</v>
      </c>
      <c r="W5632">
        <v>76</v>
      </c>
      <c r="X5632">
        <v>3</v>
      </c>
      <c r="Y5632">
        <v>1440.4</v>
      </c>
      <c r="Z5632">
        <v>0</v>
      </c>
      <c r="AA5632">
        <v>318</v>
      </c>
      <c r="AB5632">
        <v>318</v>
      </c>
      <c r="AD5632" t="s">
        <v>197</v>
      </c>
      <c r="AE5632">
        <v>0</v>
      </c>
      <c r="AF5632">
        <v>0</v>
      </c>
      <c r="AG5632" t="s">
        <v>198</v>
      </c>
      <c r="AH5632" t="s">
        <v>199</v>
      </c>
    </row>
    <row r="5633" spans="1:34" x14ac:dyDescent="0.25">
      <c r="A5633">
        <v>90</v>
      </c>
      <c r="B5633">
        <v>12437</v>
      </c>
      <c r="C5633" t="s">
        <v>36</v>
      </c>
      <c r="D5633" s="1">
        <v>40149.683333333334</v>
      </c>
      <c r="E5633" s="1">
        <v>40885.482638888891</v>
      </c>
      <c r="F5633">
        <v>2</v>
      </c>
      <c r="G5633">
        <v>38</v>
      </c>
      <c r="H5633">
        <v>272</v>
      </c>
      <c r="I5633">
        <v>7922</v>
      </c>
      <c r="J5633">
        <v>11282.4</v>
      </c>
      <c r="K5633">
        <v>296.91000000000003</v>
      </c>
      <c r="L5633">
        <v>5</v>
      </c>
      <c r="M5633">
        <v>5</v>
      </c>
      <c r="N5633">
        <v>5</v>
      </c>
      <c r="O5633" t="s">
        <v>146</v>
      </c>
      <c r="P5633">
        <v>15</v>
      </c>
      <c r="Q5633" t="s">
        <v>129</v>
      </c>
      <c r="T5633">
        <v>18067</v>
      </c>
      <c r="U5633" t="s">
        <v>17</v>
      </c>
      <c r="V5633" t="s">
        <v>24</v>
      </c>
      <c r="W5633">
        <v>41</v>
      </c>
      <c r="X5633">
        <v>1</v>
      </c>
      <c r="Y5633">
        <v>396.33</v>
      </c>
      <c r="Z5633">
        <v>0</v>
      </c>
      <c r="AA5633">
        <v>396.33</v>
      </c>
      <c r="AB5633">
        <v>396.33</v>
      </c>
      <c r="AD5633" t="s">
        <v>197</v>
      </c>
      <c r="AE5633">
        <v>0</v>
      </c>
      <c r="AF5633">
        <v>0</v>
      </c>
      <c r="AG5633" t="s">
        <v>198</v>
      </c>
      <c r="AH5633" t="s">
        <v>196</v>
      </c>
    </row>
    <row r="5634" spans="1:34" x14ac:dyDescent="0.25">
      <c r="A5634">
        <v>3484</v>
      </c>
      <c r="B5634">
        <v>15874</v>
      </c>
      <c r="C5634" t="s">
        <v>17</v>
      </c>
      <c r="D5634" s="1">
        <v>40185.580555555556</v>
      </c>
      <c r="E5634" s="1">
        <v>40823.521527777775</v>
      </c>
      <c r="F5634">
        <v>64</v>
      </c>
      <c r="G5634">
        <v>21</v>
      </c>
      <c r="H5634">
        <v>262</v>
      </c>
      <c r="I5634">
        <v>5102</v>
      </c>
      <c r="J5634">
        <v>11284.76</v>
      </c>
      <c r="K5634">
        <v>537.37</v>
      </c>
      <c r="L5634">
        <v>3</v>
      </c>
      <c r="M5634">
        <v>5</v>
      </c>
      <c r="N5634">
        <v>5</v>
      </c>
      <c r="O5634" t="s">
        <v>150</v>
      </c>
      <c r="P5634">
        <v>13</v>
      </c>
      <c r="Q5634" t="s">
        <v>96</v>
      </c>
      <c r="T5634">
        <v>18068</v>
      </c>
      <c r="U5634" t="s">
        <v>17</v>
      </c>
      <c r="V5634" t="s">
        <v>19</v>
      </c>
      <c r="W5634">
        <v>290</v>
      </c>
      <c r="X5634">
        <v>1</v>
      </c>
      <c r="Y5634">
        <v>101.7</v>
      </c>
      <c r="Z5634">
        <v>0</v>
      </c>
      <c r="AA5634">
        <v>0</v>
      </c>
      <c r="AB5634">
        <v>0</v>
      </c>
      <c r="AD5634" t="s">
        <v>191</v>
      </c>
      <c r="AE5634">
        <v>0</v>
      </c>
      <c r="AF5634">
        <v>0</v>
      </c>
      <c r="AG5634" t="s">
        <v>198</v>
      </c>
      <c r="AH5634" t="s">
        <v>196</v>
      </c>
    </row>
    <row r="5635" spans="1:34" x14ac:dyDescent="0.25">
      <c r="A5635">
        <v>1645</v>
      </c>
      <c r="B5635">
        <v>14016</v>
      </c>
      <c r="C5635" t="s">
        <v>168</v>
      </c>
      <c r="D5635" s="1">
        <v>40186.591666666667</v>
      </c>
      <c r="E5635" s="1">
        <v>40725.478472222225</v>
      </c>
      <c r="F5635">
        <v>162</v>
      </c>
      <c r="G5635">
        <v>11</v>
      </c>
      <c r="H5635">
        <v>353</v>
      </c>
      <c r="I5635">
        <v>5720</v>
      </c>
      <c r="J5635">
        <v>11303.41</v>
      </c>
      <c r="K5635">
        <v>1027.58</v>
      </c>
      <c r="L5635">
        <v>3</v>
      </c>
      <c r="M5635">
        <v>5</v>
      </c>
      <c r="N5635">
        <v>5</v>
      </c>
      <c r="O5635" t="s">
        <v>150</v>
      </c>
      <c r="P5635">
        <v>13</v>
      </c>
      <c r="Q5635" t="s">
        <v>96</v>
      </c>
      <c r="T5635">
        <v>18069</v>
      </c>
      <c r="U5635" t="s">
        <v>17</v>
      </c>
      <c r="V5635" t="s">
        <v>129</v>
      </c>
      <c r="W5635">
        <v>27</v>
      </c>
      <c r="X5635">
        <v>11</v>
      </c>
      <c r="Y5635">
        <v>4449.0200000000004</v>
      </c>
      <c r="Z5635">
        <v>0</v>
      </c>
      <c r="AA5635">
        <v>1030.92</v>
      </c>
      <c r="AB5635">
        <v>1030.92</v>
      </c>
      <c r="AD5635" t="s">
        <v>197</v>
      </c>
      <c r="AE5635">
        <v>0</v>
      </c>
      <c r="AF5635">
        <v>0.33</v>
      </c>
      <c r="AG5635" t="s">
        <v>198</v>
      </c>
      <c r="AH5635" t="s">
        <v>196</v>
      </c>
    </row>
    <row r="5636" spans="1:34" x14ac:dyDescent="0.25">
      <c r="A5636">
        <v>126</v>
      </c>
      <c r="B5636">
        <v>12474</v>
      </c>
      <c r="C5636" t="s">
        <v>34</v>
      </c>
      <c r="D5636" s="1">
        <v>40220.40347222222</v>
      </c>
      <c r="E5636" s="1">
        <v>40869.61041666667</v>
      </c>
      <c r="F5636">
        <v>18</v>
      </c>
      <c r="G5636">
        <v>29</v>
      </c>
      <c r="H5636">
        <v>368</v>
      </c>
      <c r="I5636">
        <v>7881</v>
      </c>
      <c r="J5636">
        <v>11310.75</v>
      </c>
      <c r="K5636">
        <v>390.03</v>
      </c>
      <c r="L5636">
        <v>5</v>
      </c>
      <c r="M5636">
        <v>5</v>
      </c>
      <c r="N5636">
        <v>5</v>
      </c>
      <c r="O5636" t="s">
        <v>146</v>
      </c>
      <c r="P5636">
        <v>15</v>
      </c>
      <c r="Q5636" t="s">
        <v>129</v>
      </c>
      <c r="T5636">
        <v>18070</v>
      </c>
      <c r="U5636" t="s">
        <v>17</v>
      </c>
      <c r="V5636" t="s">
        <v>19</v>
      </c>
      <c r="W5636">
        <v>670</v>
      </c>
      <c r="X5636">
        <v>1</v>
      </c>
      <c r="Y5636">
        <v>314.10000000000002</v>
      </c>
      <c r="Z5636">
        <v>0</v>
      </c>
      <c r="AA5636">
        <v>0</v>
      </c>
      <c r="AB5636">
        <v>0</v>
      </c>
      <c r="AD5636" t="s">
        <v>191</v>
      </c>
      <c r="AE5636">
        <v>0</v>
      </c>
      <c r="AF5636">
        <v>2.02</v>
      </c>
      <c r="AG5636" t="s">
        <v>198</v>
      </c>
      <c r="AH5636" t="s">
        <v>196</v>
      </c>
    </row>
    <row r="5637" spans="1:34" x14ac:dyDescent="0.25">
      <c r="A5637">
        <v>744</v>
      </c>
      <c r="B5637">
        <v>13102</v>
      </c>
      <c r="C5637" t="s">
        <v>17</v>
      </c>
      <c r="D5637" s="1">
        <v>40304.550000000003</v>
      </c>
      <c r="E5637" s="1">
        <v>40885.536111111112</v>
      </c>
      <c r="F5637">
        <v>2</v>
      </c>
      <c r="G5637">
        <v>37</v>
      </c>
      <c r="H5637">
        <v>212</v>
      </c>
      <c r="I5637">
        <v>6366</v>
      </c>
      <c r="J5637">
        <v>11380.1</v>
      </c>
      <c r="K5637">
        <v>307.57</v>
      </c>
      <c r="L5637">
        <v>5</v>
      </c>
      <c r="M5637">
        <v>5</v>
      </c>
      <c r="N5637">
        <v>5</v>
      </c>
      <c r="O5637" t="s">
        <v>146</v>
      </c>
      <c r="P5637">
        <v>15</v>
      </c>
      <c r="Q5637" t="s">
        <v>129</v>
      </c>
      <c r="T5637">
        <v>18071</v>
      </c>
      <c r="U5637" t="s">
        <v>17</v>
      </c>
      <c r="V5637" t="s">
        <v>40</v>
      </c>
      <c r="W5637">
        <v>258</v>
      </c>
      <c r="X5637">
        <v>6</v>
      </c>
      <c r="Y5637">
        <v>1169.68</v>
      </c>
      <c r="Z5637">
        <v>0</v>
      </c>
      <c r="AA5637">
        <v>0</v>
      </c>
      <c r="AB5637">
        <v>0</v>
      </c>
      <c r="AD5637" t="s">
        <v>191</v>
      </c>
      <c r="AE5637">
        <v>0</v>
      </c>
      <c r="AF5637">
        <v>0</v>
      </c>
      <c r="AG5637" t="s">
        <v>200</v>
      </c>
      <c r="AH5637" t="s">
        <v>193</v>
      </c>
    </row>
    <row r="5638" spans="1:34" x14ac:dyDescent="0.25">
      <c r="A5638">
        <v>1311</v>
      </c>
      <c r="B5638">
        <v>13680</v>
      </c>
      <c r="C5638" t="s">
        <v>17</v>
      </c>
      <c r="D5638" s="1">
        <v>40151.593055555553</v>
      </c>
      <c r="E5638" s="1">
        <v>40885.574305555558</v>
      </c>
      <c r="F5638">
        <v>2</v>
      </c>
      <c r="G5638">
        <v>12</v>
      </c>
      <c r="H5638">
        <v>354</v>
      </c>
      <c r="I5638">
        <v>5244</v>
      </c>
      <c r="J5638">
        <v>11419.67</v>
      </c>
      <c r="K5638">
        <v>951.64</v>
      </c>
      <c r="L5638">
        <v>5</v>
      </c>
      <c r="M5638">
        <v>5</v>
      </c>
      <c r="N5638">
        <v>5</v>
      </c>
      <c r="O5638" t="s">
        <v>146</v>
      </c>
      <c r="P5638">
        <v>15</v>
      </c>
      <c r="Q5638" t="s">
        <v>129</v>
      </c>
      <c r="T5638">
        <v>18072</v>
      </c>
      <c r="U5638" t="s">
        <v>17</v>
      </c>
      <c r="V5638" t="s">
        <v>19</v>
      </c>
      <c r="W5638">
        <v>186</v>
      </c>
      <c r="X5638">
        <v>1</v>
      </c>
      <c r="Y5638">
        <v>247.44</v>
      </c>
      <c r="Z5638">
        <v>0</v>
      </c>
      <c r="AA5638">
        <v>0</v>
      </c>
      <c r="AB5638">
        <v>0</v>
      </c>
      <c r="AD5638" t="s">
        <v>191</v>
      </c>
      <c r="AE5638">
        <v>0</v>
      </c>
      <c r="AF5638">
        <v>95.05</v>
      </c>
      <c r="AG5638" t="s">
        <v>192</v>
      </c>
      <c r="AH5638" t="s">
        <v>199</v>
      </c>
    </row>
    <row r="5639" spans="1:34" x14ac:dyDescent="0.25">
      <c r="A5639">
        <v>2834</v>
      </c>
      <c r="B5639">
        <v>15218</v>
      </c>
      <c r="C5639" t="s">
        <v>17</v>
      </c>
      <c r="D5639" s="1">
        <v>40204.481249999997</v>
      </c>
      <c r="E5639" s="1">
        <v>40876.491666666669</v>
      </c>
      <c r="F5639">
        <v>11</v>
      </c>
      <c r="G5639">
        <v>22</v>
      </c>
      <c r="H5639">
        <v>138</v>
      </c>
      <c r="I5639">
        <v>6518</v>
      </c>
      <c r="J5639">
        <v>11453.83</v>
      </c>
      <c r="K5639">
        <v>520.63</v>
      </c>
      <c r="L5639">
        <v>5</v>
      </c>
      <c r="M5639">
        <v>5</v>
      </c>
      <c r="N5639">
        <v>5</v>
      </c>
      <c r="O5639" t="s">
        <v>146</v>
      </c>
      <c r="P5639">
        <v>15</v>
      </c>
      <c r="Q5639" t="s">
        <v>129</v>
      </c>
      <c r="T5639">
        <v>18073</v>
      </c>
      <c r="U5639" t="s">
        <v>17</v>
      </c>
      <c r="V5639" t="s">
        <v>96</v>
      </c>
      <c r="W5639">
        <v>115</v>
      </c>
      <c r="X5639">
        <v>12</v>
      </c>
      <c r="Y5639">
        <v>3859.82</v>
      </c>
      <c r="Z5639">
        <v>3355.58</v>
      </c>
      <c r="AA5639">
        <v>0</v>
      </c>
      <c r="AB5639">
        <v>-3355.58</v>
      </c>
      <c r="AC5639">
        <v>-100</v>
      </c>
      <c r="AD5639" t="s">
        <v>201</v>
      </c>
      <c r="AE5639">
        <v>3355.58</v>
      </c>
      <c r="AF5639">
        <v>0.34</v>
      </c>
      <c r="AG5639" t="s">
        <v>203</v>
      </c>
      <c r="AH5639" t="s">
        <v>193</v>
      </c>
    </row>
    <row r="5640" spans="1:34" x14ac:dyDescent="0.25">
      <c r="A5640">
        <v>2640</v>
      </c>
      <c r="B5640">
        <v>15023</v>
      </c>
      <c r="C5640" t="s">
        <v>17</v>
      </c>
      <c r="D5640" s="1">
        <v>40212.65625</v>
      </c>
      <c r="E5640" s="1">
        <v>40883.724305555559</v>
      </c>
      <c r="F5640">
        <v>4</v>
      </c>
      <c r="G5640">
        <v>20</v>
      </c>
      <c r="H5640">
        <v>485</v>
      </c>
      <c r="I5640">
        <v>4748</v>
      </c>
      <c r="J5640">
        <v>11555.5</v>
      </c>
      <c r="K5640">
        <v>577.78</v>
      </c>
      <c r="L5640">
        <v>5</v>
      </c>
      <c r="M5640">
        <v>5</v>
      </c>
      <c r="N5640">
        <v>5</v>
      </c>
      <c r="O5640" t="s">
        <v>146</v>
      </c>
      <c r="P5640">
        <v>15</v>
      </c>
      <c r="Q5640" t="s">
        <v>129</v>
      </c>
      <c r="T5640">
        <v>18074</v>
      </c>
      <c r="U5640" t="s">
        <v>17</v>
      </c>
      <c r="V5640" t="s">
        <v>22</v>
      </c>
      <c r="W5640">
        <v>374</v>
      </c>
      <c r="X5640">
        <v>2</v>
      </c>
      <c r="Y5640">
        <v>1019.44</v>
      </c>
      <c r="Z5640">
        <v>0</v>
      </c>
      <c r="AA5640">
        <v>0</v>
      </c>
      <c r="AB5640">
        <v>0</v>
      </c>
      <c r="AD5640" t="s">
        <v>191</v>
      </c>
      <c r="AE5640">
        <v>0</v>
      </c>
      <c r="AF5640">
        <v>0</v>
      </c>
      <c r="AG5640" t="s">
        <v>198</v>
      </c>
      <c r="AH5640" t="s">
        <v>199</v>
      </c>
    </row>
    <row r="5641" spans="1:34" x14ac:dyDescent="0.25">
      <c r="A5641">
        <v>1053</v>
      </c>
      <c r="B5641">
        <v>13418</v>
      </c>
      <c r="C5641" t="s">
        <v>17</v>
      </c>
      <c r="D5641" s="1">
        <v>40158.535416666666</v>
      </c>
      <c r="E5641" s="1">
        <v>40875.432638888888</v>
      </c>
      <c r="F5641">
        <v>12</v>
      </c>
      <c r="G5641">
        <v>31</v>
      </c>
      <c r="H5641">
        <v>328</v>
      </c>
      <c r="I5641">
        <v>7354</v>
      </c>
      <c r="J5641">
        <v>11559.66</v>
      </c>
      <c r="K5641">
        <v>372.89</v>
      </c>
      <c r="L5641">
        <v>5</v>
      </c>
      <c r="M5641">
        <v>5</v>
      </c>
      <c r="N5641">
        <v>5</v>
      </c>
      <c r="O5641" t="s">
        <v>146</v>
      </c>
      <c r="P5641">
        <v>15</v>
      </c>
      <c r="Q5641" t="s">
        <v>129</v>
      </c>
      <c r="T5641">
        <v>18075</v>
      </c>
      <c r="U5641" t="s">
        <v>17</v>
      </c>
      <c r="V5641" t="s">
        <v>129</v>
      </c>
      <c r="W5641">
        <v>24</v>
      </c>
      <c r="X5641">
        <v>20</v>
      </c>
      <c r="Y5641">
        <v>5783.29</v>
      </c>
      <c r="Z5641">
        <v>687.03</v>
      </c>
      <c r="AA5641">
        <v>654</v>
      </c>
      <c r="AB5641">
        <v>-33.03</v>
      </c>
      <c r="AC5641">
        <v>-4.8099999999999996</v>
      </c>
      <c r="AD5641" t="s">
        <v>202</v>
      </c>
      <c r="AE5641">
        <v>33.03</v>
      </c>
      <c r="AF5641">
        <v>3.52</v>
      </c>
      <c r="AG5641" t="s">
        <v>198</v>
      </c>
      <c r="AH5641" t="s">
        <v>196</v>
      </c>
    </row>
    <row r="5642" spans="1:34" x14ac:dyDescent="0.25">
      <c r="A5642">
        <v>2362</v>
      </c>
      <c r="B5642">
        <v>14739</v>
      </c>
      <c r="C5642" t="s">
        <v>17</v>
      </c>
      <c r="D5642" s="1">
        <v>40149.557638888888</v>
      </c>
      <c r="E5642" s="1">
        <v>40882.70416666667</v>
      </c>
      <c r="F5642">
        <v>5</v>
      </c>
      <c r="G5642">
        <v>25</v>
      </c>
      <c r="H5642">
        <v>129</v>
      </c>
      <c r="I5642">
        <v>9696</v>
      </c>
      <c r="J5642">
        <v>11573.62</v>
      </c>
      <c r="K5642">
        <v>462.94</v>
      </c>
      <c r="L5642">
        <v>5</v>
      </c>
      <c r="M5642">
        <v>5</v>
      </c>
      <c r="N5642">
        <v>5</v>
      </c>
      <c r="O5642" t="s">
        <v>146</v>
      </c>
      <c r="P5642">
        <v>15</v>
      </c>
      <c r="Q5642" t="s">
        <v>129</v>
      </c>
      <c r="T5642">
        <v>18076</v>
      </c>
      <c r="U5642" t="s">
        <v>17</v>
      </c>
      <c r="V5642" t="s">
        <v>19</v>
      </c>
      <c r="W5642">
        <v>381</v>
      </c>
      <c r="X5642">
        <v>1</v>
      </c>
      <c r="Y5642">
        <v>151.49</v>
      </c>
      <c r="Z5642">
        <v>0</v>
      </c>
      <c r="AA5642">
        <v>0</v>
      </c>
      <c r="AB5642">
        <v>0</v>
      </c>
      <c r="AD5642" t="s">
        <v>191</v>
      </c>
      <c r="AE5642">
        <v>0</v>
      </c>
      <c r="AF5642">
        <v>0</v>
      </c>
      <c r="AG5642" t="s">
        <v>198</v>
      </c>
      <c r="AH5642" t="s">
        <v>196</v>
      </c>
    </row>
    <row r="5643" spans="1:34" x14ac:dyDescent="0.25">
      <c r="A5643">
        <v>4961</v>
      </c>
      <c r="B5643">
        <v>17364</v>
      </c>
      <c r="C5643" t="s">
        <v>17</v>
      </c>
      <c r="D5643" s="1">
        <v>40154.644444444442</v>
      </c>
      <c r="E5643" s="1">
        <v>40886.375</v>
      </c>
      <c r="F5643">
        <v>1</v>
      </c>
      <c r="G5643">
        <v>27</v>
      </c>
      <c r="H5643">
        <v>512</v>
      </c>
      <c r="I5643">
        <v>7463</v>
      </c>
      <c r="J5643">
        <v>11614.45</v>
      </c>
      <c r="K5643">
        <v>430.16</v>
      </c>
      <c r="L5643">
        <v>5</v>
      </c>
      <c r="M5643">
        <v>5</v>
      </c>
      <c r="N5643">
        <v>5</v>
      </c>
      <c r="O5643" t="s">
        <v>146</v>
      </c>
      <c r="P5643">
        <v>15</v>
      </c>
      <c r="Q5643" t="s">
        <v>129</v>
      </c>
      <c r="T5643">
        <v>18077</v>
      </c>
      <c r="U5643" t="s">
        <v>17</v>
      </c>
      <c r="V5643" t="s">
        <v>129</v>
      </c>
      <c r="W5643">
        <v>9</v>
      </c>
      <c r="X5643">
        <v>18</v>
      </c>
      <c r="Y5643">
        <v>4078.79</v>
      </c>
      <c r="Z5643">
        <v>742.96</v>
      </c>
      <c r="AA5643">
        <v>962.07</v>
      </c>
      <c r="AB5643">
        <v>219.11</v>
      </c>
      <c r="AC5643">
        <v>29.49</v>
      </c>
      <c r="AD5643" t="s">
        <v>194</v>
      </c>
      <c r="AE5643">
        <v>0</v>
      </c>
      <c r="AF5643">
        <v>0</v>
      </c>
      <c r="AG5643" t="s">
        <v>195</v>
      </c>
      <c r="AH5643" t="s">
        <v>196</v>
      </c>
    </row>
    <row r="5644" spans="1:34" x14ac:dyDescent="0.25">
      <c r="A5644">
        <v>648</v>
      </c>
      <c r="B5644">
        <v>13004</v>
      </c>
      <c r="C5644" t="s">
        <v>17</v>
      </c>
      <c r="D5644" s="1">
        <v>40162.405555555553</v>
      </c>
      <c r="E5644" s="1">
        <v>40875.477083333331</v>
      </c>
      <c r="F5644">
        <v>12</v>
      </c>
      <c r="G5644">
        <v>36</v>
      </c>
      <c r="H5644">
        <v>417</v>
      </c>
      <c r="I5644">
        <v>8768</v>
      </c>
      <c r="J5644">
        <v>11650.85</v>
      </c>
      <c r="K5644">
        <v>323.63</v>
      </c>
      <c r="L5644">
        <v>5</v>
      </c>
      <c r="M5644">
        <v>5</v>
      </c>
      <c r="N5644">
        <v>5</v>
      </c>
      <c r="O5644" t="s">
        <v>146</v>
      </c>
      <c r="P5644">
        <v>15</v>
      </c>
      <c r="Q5644" t="s">
        <v>129</v>
      </c>
      <c r="T5644">
        <v>18078</v>
      </c>
      <c r="U5644" t="s">
        <v>17</v>
      </c>
      <c r="V5644" t="s">
        <v>40</v>
      </c>
      <c r="W5644">
        <v>218</v>
      </c>
      <c r="X5644">
        <v>4</v>
      </c>
      <c r="Y5644">
        <v>725.53</v>
      </c>
      <c r="Z5644">
        <v>0</v>
      </c>
      <c r="AA5644">
        <v>0</v>
      </c>
      <c r="AB5644">
        <v>0</v>
      </c>
      <c r="AD5644" t="s">
        <v>191</v>
      </c>
      <c r="AE5644">
        <v>0</v>
      </c>
      <c r="AF5644">
        <v>0</v>
      </c>
      <c r="AG5644" t="s">
        <v>200</v>
      </c>
      <c r="AH5644" t="s">
        <v>193</v>
      </c>
    </row>
    <row r="5645" spans="1:34" x14ac:dyDescent="0.25">
      <c r="A5645">
        <v>2049</v>
      </c>
      <c r="B5645">
        <v>14426</v>
      </c>
      <c r="C5645" t="s">
        <v>17</v>
      </c>
      <c r="D5645" s="1">
        <v>40241.60833333333</v>
      </c>
      <c r="E5645" s="1">
        <v>40863.517361111109</v>
      </c>
      <c r="F5645">
        <v>24</v>
      </c>
      <c r="G5645">
        <v>17</v>
      </c>
      <c r="H5645">
        <v>452</v>
      </c>
      <c r="I5645">
        <v>7023</v>
      </c>
      <c r="J5645">
        <v>11727.94</v>
      </c>
      <c r="K5645">
        <v>689.88</v>
      </c>
      <c r="L5645">
        <v>4</v>
      </c>
      <c r="M5645">
        <v>5</v>
      </c>
      <c r="N5645">
        <v>5</v>
      </c>
      <c r="O5645" t="s">
        <v>148</v>
      </c>
      <c r="P5645">
        <v>14</v>
      </c>
      <c r="Q5645" t="s">
        <v>129</v>
      </c>
      <c r="T5645">
        <v>18079</v>
      </c>
      <c r="U5645" t="s">
        <v>17</v>
      </c>
      <c r="V5645" t="s">
        <v>129</v>
      </c>
      <c r="W5645">
        <v>46</v>
      </c>
      <c r="X5645">
        <v>5</v>
      </c>
      <c r="Y5645">
        <v>4203.93</v>
      </c>
      <c r="Z5645">
        <v>593.35</v>
      </c>
      <c r="AA5645">
        <v>1406.97</v>
      </c>
      <c r="AB5645">
        <v>813.62</v>
      </c>
      <c r="AC5645">
        <v>137.12</v>
      </c>
      <c r="AD5645" t="s">
        <v>194</v>
      </c>
      <c r="AE5645">
        <v>0</v>
      </c>
      <c r="AF5645">
        <v>0</v>
      </c>
      <c r="AG5645" t="s">
        <v>195</v>
      </c>
      <c r="AH5645" t="s">
        <v>196</v>
      </c>
    </row>
    <row r="5646" spans="1:34" x14ac:dyDescent="0.25">
      <c r="A5646">
        <v>2128</v>
      </c>
      <c r="B5646">
        <v>14505</v>
      </c>
      <c r="C5646" t="s">
        <v>17</v>
      </c>
      <c r="D5646" s="1">
        <v>40156.616666666669</v>
      </c>
      <c r="E5646" s="1">
        <v>40869.65625</v>
      </c>
      <c r="F5646">
        <v>18</v>
      </c>
      <c r="G5646">
        <v>19</v>
      </c>
      <c r="H5646">
        <v>897</v>
      </c>
      <c r="I5646">
        <v>5323</v>
      </c>
      <c r="J5646">
        <v>11873.08</v>
      </c>
      <c r="K5646">
        <v>624.9</v>
      </c>
      <c r="L5646">
        <v>5</v>
      </c>
      <c r="M5646">
        <v>5</v>
      </c>
      <c r="N5646">
        <v>5</v>
      </c>
      <c r="O5646" t="s">
        <v>146</v>
      </c>
      <c r="P5646">
        <v>15</v>
      </c>
      <c r="Q5646" t="s">
        <v>129</v>
      </c>
      <c r="T5646">
        <v>18080</v>
      </c>
      <c r="U5646" t="s">
        <v>17</v>
      </c>
      <c r="V5646" t="s">
        <v>24</v>
      </c>
      <c r="W5646">
        <v>19</v>
      </c>
      <c r="X5646">
        <v>2</v>
      </c>
      <c r="Y5646">
        <v>1231.5</v>
      </c>
      <c r="Z5646">
        <v>0</v>
      </c>
      <c r="AA5646">
        <v>390</v>
      </c>
      <c r="AB5646">
        <v>390</v>
      </c>
      <c r="AD5646" t="s">
        <v>197</v>
      </c>
      <c r="AE5646">
        <v>0</v>
      </c>
      <c r="AF5646">
        <v>0</v>
      </c>
      <c r="AG5646" t="s">
        <v>198</v>
      </c>
      <c r="AH5646" t="s">
        <v>196</v>
      </c>
    </row>
    <row r="5647" spans="1:34" x14ac:dyDescent="0.25">
      <c r="A5647">
        <v>694</v>
      </c>
      <c r="B5647">
        <v>13050</v>
      </c>
      <c r="C5647" t="s">
        <v>17</v>
      </c>
      <c r="D5647" s="1">
        <v>40162.629166666666</v>
      </c>
      <c r="E5647" s="1">
        <v>40872.387499999997</v>
      </c>
      <c r="F5647">
        <v>15</v>
      </c>
      <c r="G5647">
        <v>34</v>
      </c>
      <c r="H5647">
        <v>512</v>
      </c>
      <c r="I5647">
        <v>6987</v>
      </c>
      <c r="J5647">
        <v>11877.29</v>
      </c>
      <c r="K5647">
        <v>349.33</v>
      </c>
      <c r="L5647">
        <v>5</v>
      </c>
      <c r="M5647">
        <v>5</v>
      </c>
      <c r="N5647">
        <v>5</v>
      </c>
      <c r="O5647" t="s">
        <v>146</v>
      </c>
      <c r="P5647">
        <v>15</v>
      </c>
      <c r="Q5647" t="s">
        <v>129</v>
      </c>
      <c r="T5647">
        <v>18081</v>
      </c>
      <c r="U5647" t="s">
        <v>17</v>
      </c>
      <c r="V5647" t="s">
        <v>24</v>
      </c>
      <c r="W5647">
        <v>37</v>
      </c>
      <c r="X5647">
        <v>3</v>
      </c>
      <c r="Y5647">
        <v>343.45</v>
      </c>
      <c r="Z5647">
        <v>208.05</v>
      </c>
      <c r="AA5647">
        <v>135.4</v>
      </c>
      <c r="AB5647">
        <v>-72.650000000000006</v>
      </c>
      <c r="AC5647">
        <v>-34.92</v>
      </c>
      <c r="AD5647" t="s">
        <v>204</v>
      </c>
      <c r="AE5647">
        <v>72.650000000000006</v>
      </c>
      <c r="AF5647">
        <v>0</v>
      </c>
      <c r="AG5647" t="s">
        <v>198</v>
      </c>
      <c r="AH5647" t="s">
        <v>199</v>
      </c>
    </row>
    <row r="5648" spans="1:34" x14ac:dyDescent="0.25">
      <c r="A5648">
        <v>5814</v>
      </c>
      <c r="B5648">
        <v>18226</v>
      </c>
      <c r="C5648" t="s">
        <v>17</v>
      </c>
      <c r="D5648" s="1">
        <v>40242.420138888891</v>
      </c>
      <c r="E5648" s="1">
        <v>40842.566666666666</v>
      </c>
      <c r="F5648">
        <v>45</v>
      </c>
      <c r="G5648">
        <v>26</v>
      </c>
      <c r="H5648">
        <v>299</v>
      </c>
      <c r="I5648">
        <v>7883</v>
      </c>
      <c r="J5648">
        <v>11878.88</v>
      </c>
      <c r="K5648">
        <v>456.88</v>
      </c>
      <c r="L5648">
        <v>4</v>
      </c>
      <c r="M5648">
        <v>5</v>
      </c>
      <c r="N5648">
        <v>5</v>
      </c>
      <c r="O5648" t="s">
        <v>148</v>
      </c>
      <c r="P5648">
        <v>14</v>
      </c>
      <c r="Q5648" t="s">
        <v>129</v>
      </c>
      <c r="T5648">
        <v>18082</v>
      </c>
      <c r="U5648" t="s">
        <v>17</v>
      </c>
      <c r="V5648" t="s">
        <v>24</v>
      </c>
      <c r="W5648">
        <v>26</v>
      </c>
      <c r="X5648">
        <v>1</v>
      </c>
      <c r="Y5648">
        <v>680.84</v>
      </c>
      <c r="Z5648">
        <v>0</v>
      </c>
      <c r="AA5648">
        <v>680.84</v>
      </c>
      <c r="AB5648">
        <v>680.84</v>
      </c>
      <c r="AD5648" t="s">
        <v>197</v>
      </c>
      <c r="AE5648">
        <v>0</v>
      </c>
      <c r="AF5648">
        <v>0</v>
      </c>
      <c r="AG5648" t="s">
        <v>198</v>
      </c>
      <c r="AH5648" t="s">
        <v>196</v>
      </c>
    </row>
    <row r="5649" spans="1:34" x14ac:dyDescent="0.25">
      <c r="A5649">
        <v>4935</v>
      </c>
      <c r="B5649">
        <v>17338</v>
      </c>
      <c r="C5649" t="s">
        <v>17</v>
      </c>
      <c r="D5649" s="1">
        <v>40247.67291666667</v>
      </c>
      <c r="E5649" s="1">
        <v>40869.599305555559</v>
      </c>
      <c r="F5649">
        <v>18</v>
      </c>
      <c r="G5649">
        <v>17</v>
      </c>
      <c r="H5649">
        <v>589</v>
      </c>
      <c r="I5649">
        <v>5765</v>
      </c>
      <c r="J5649">
        <v>11880.54</v>
      </c>
      <c r="K5649">
        <v>698.86</v>
      </c>
      <c r="L5649">
        <v>5</v>
      </c>
      <c r="M5649">
        <v>5</v>
      </c>
      <c r="N5649">
        <v>5</v>
      </c>
      <c r="O5649" t="s">
        <v>146</v>
      </c>
      <c r="P5649">
        <v>15</v>
      </c>
      <c r="Q5649" t="s">
        <v>129</v>
      </c>
      <c r="T5649">
        <v>18083</v>
      </c>
      <c r="U5649" t="s">
        <v>17</v>
      </c>
      <c r="V5649" t="s">
        <v>19</v>
      </c>
      <c r="W5649">
        <v>398</v>
      </c>
      <c r="X5649">
        <v>1</v>
      </c>
      <c r="Y5649">
        <v>463.53</v>
      </c>
      <c r="Z5649">
        <v>0</v>
      </c>
      <c r="AA5649">
        <v>0</v>
      </c>
      <c r="AB5649">
        <v>0</v>
      </c>
      <c r="AD5649" t="s">
        <v>191</v>
      </c>
      <c r="AE5649">
        <v>0</v>
      </c>
      <c r="AF5649">
        <v>0</v>
      </c>
      <c r="AG5649" t="s">
        <v>198</v>
      </c>
      <c r="AH5649" t="s">
        <v>196</v>
      </c>
    </row>
    <row r="5650" spans="1:34" x14ac:dyDescent="0.25">
      <c r="A5650">
        <v>1318</v>
      </c>
      <c r="B5650">
        <v>13687</v>
      </c>
      <c r="C5650" t="s">
        <v>17</v>
      </c>
      <c r="D5650" s="1">
        <v>40448.6875</v>
      </c>
      <c r="E5650" s="1">
        <v>40448.6875</v>
      </c>
      <c r="F5650">
        <v>439</v>
      </c>
      <c r="G5650">
        <v>1</v>
      </c>
      <c r="H5650">
        <v>45</v>
      </c>
      <c r="I5650">
        <v>87167</v>
      </c>
      <c r="J5650">
        <v>11880.84</v>
      </c>
      <c r="K5650">
        <v>11880.84</v>
      </c>
      <c r="L5650">
        <v>1</v>
      </c>
      <c r="M5650">
        <v>1</v>
      </c>
      <c r="N5650">
        <v>5</v>
      </c>
      <c r="O5650" t="s">
        <v>159</v>
      </c>
      <c r="P5650">
        <v>7</v>
      </c>
      <c r="Q5650" t="s">
        <v>40</v>
      </c>
      <c r="T5650">
        <v>18084</v>
      </c>
      <c r="U5650" t="s">
        <v>17</v>
      </c>
      <c r="V5650" t="s">
        <v>24</v>
      </c>
      <c r="W5650">
        <v>17</v>
      </c>
      <c r="X5650">
        <v>3</v>
      </c>
      <c r="Y5650">
        <v>795.23</v>
      </c>
      <c r="Z5650">
        <v>0</v>
      </c>
      <c r="AA5650">
        <v>90.48</v>
      </c>
      <c r="AB5650">
        <v>90.48</v>
      </c>
      <c r="AD5650" t="s">
        <v>197</v>
      </c>
      <c r="AE5650">
        <v>0</v>
      </c>
      <c r="AF5650">
        <v>77.86</v>
      </c>
      <c r="AG5650" t="s">
        <v>192</v>
      </c>
      <c r="AH5650" t="s">
        <v>199</v>
      </c>
    </row>
    <row r="5651" spans="1:34" x14ac:dyDescent="0.25">
      <c r="A5651">
        <v>4416</v>
      </c>
      <c r="B5651">
        <v>16814</v>
      </c>
      <c r="C5651" t="s">
        <v>17</v>
      </c>
      <c r="D5651" s="1">
        <v>40279.53125</v>
      </c>
      <c r="E5651" s="1">
        <v>40872.560416666667</v>
      </c>
      <c r="F5651">
        <v>15</v>
      </c>
      <c r="G5651">
        <v>36</v>
      </c>
      <c r="H5651">
        <v>246</v>
      </c>
      <c r="I5651">
        <v>4838</v>
      </c>
      <c r="J5651">
        <v>11914.95</v>
      </c>
      <c r="K5651">
        <v>330.97</v>
      </c>
      <c r="L5651">
        <v>5</v>
      </c>
      <c r="M5651">
        <v>5</v>
      </c>
      <c r="N5651">
        <v>5</v>
      </c>
      <c r="O5651" t="s">
        <v>146</v>
      </c>
      <c r="P5651">
        <v>15</v>
      </c>
      <c r="Q5651" t="s">
        <v>129</v>
      </c>
      <c r="T5651">
        <v>18085</v>
      </c>
      <c r="U5651" t="s">
        <v>17</v>
      </c>
      <c r="V5651" t="s">
        <v>40</v>
      </c>
      <c r="W5651">
        <v>331</v>
      </c>
      <c r="X5651">
        <v>4</v>
      </c>
      <c r="Y5651">
        <v>1341.85</v>
      </c>
      <c r="Z5651">
        <v>0</v>
      </c>
      <c r="AA5651">
        <v>0</v>
      </c>
      <c r="AB5651">
        <v>0</v>
      </c>
      <c r="AD5651" t="s">
        <v>191</v>
      </c>
      <c r="AE5651">
        <v>0</v>
      </c>
      <c r="AF5651">
        <v>0</v>
      </c>
      <c r="AG5651" t="s">
        <v>200</v>
      </c>
      <c r="AH5651" t="s">
        <v>193</v>
      </c>
    </row>
    <row r="5652" spans="1:34" x14ac:dyDescent="0.25">
      <c r="A5652">
        <v>4127</v>
      </c>
      <c r="B5652">
        <v>16523</v>
      </c>
      <c r="C5652" t="s">
        <v>17</v>
      </c>
      <c r="D5652" s="1">
        <v>40202.551388888889</v>
      </c>
      <c r="E5652" s="1">
        <v>40885.379166666666</v>
      </c>
      <c r="F5652">
        <v>2</v>
      </c>
      <c r="G5652">
        <v>28</v>
      </c>
      <c r="H5652">
        <v>180</v>
      </c>
      <c r="I5652">
        <v>4979</v>
      </c>
      <c r="J5652">
        <v>11916.33</v>
      </c>
      <c r="K5652">
        <v>425.58</v>
      </c>
      <c r="L5652">
        <v>5</v>
      </c>
      <c r="M5652">
        <v>5</v>
      </c>
      <c r="N5652">
        <v>5</v>
      </c>
      <c r="O5652" t="s">
        <v>146</v>
      </c>
      <c r="P5652">
        <v>15</v>
      </c>
      <c r="Q5652" t="s">
        <v>129</v>
      </c>
      <c r="T5652">
        <v>18086</v>
      </c>
      <c r="U5652" t="s">
        <v>17</v>
      </c>
      <c r="V5652" t="s">
        <v>19</v>
      </c>
      <c r="W5652">
        <v>275</v>
      </c>
      <c r="X5652">
        <v>1</v>
      </c>
      <c r="Y5652">
        <v>101.34</v>
      </c>
      <c r="Z5652">
        <v>0</v>
      </c>
      <c r="AA5652">
        <v>0</v>
      </c>
      <c r="AB5652">
        <v>0</v>
      </c>
      <c r="AD5652" t="s">
        <v>191</v>
      </c>
      <c r="AE5652">
        <v>0</v>
      </c>
      <c r="AF5652">
        <v>0</v>
      </c>
      <c r="AG5652" t="s">
        <v>198</v>
      </c>
      <c r="AH5652" t="s">
        <v>196</v>
      </c>
    </row>
    <row r="5653" spans="1:34" x14ac:dyDescent="0.25">
      <c r="A5653">
        <v>3864</v>
      </c>
      <c r="B5653">
        <v>16258</v>
      </c>
      <c r="C5653" t="s">
        <v>17</v>
      </c>
      <c r="D5653" s="1">
        <v>40247.59652777778</v>
      </c>
      <c r="E5653" s="1">
        <v>40841.5625</v>
      </c>
      <c r="F5653">
        <v>46</v>
      </c>
      <c r="G5653">
        <v>15</v>
      </c>
      <c r="H5653">
        <v>253</v>
      </c>
      <c r="I5653">
        <v>7200</v>
      </c>
      <c r="J5653">
        <v>11942.52</v>
      </c>
      <c r="K5653">
        <v>796.17</v>
      </c>
      <c r="L5653">
        <v>4</v>
      </c>
      <c r="M5653">
        <v>5</v>
      </c>
      <c r="N5653">
        <v>5</v>
      </c>
      <c r="O5653" t="s">
        <v>148</v>
      </c>
      <c r="P5653">
        <v>14</v>
      </c>
      <c r="Q5653" t="s">
        <v>129</v>
      </c>
      <c r="T5653">
        <v>18087</v>
      </c>
      <c r="U5653" t="s">
        <v>17</v>
      </c>
      <c r="V5653" t="s">
        <v>40</v>
      </c>
      <c r="W5653">
        <v>291</v>
      </c>
      <c r="X5653">
        <v>16</v>
      </c>
      <c r="Y5653">
        <v>13908.72</v>
      </c>
      <c r="Z5653">
        <v>0</v>
      </c>
      <c r="AA5653">
        <v>0</v>
      </c>
      <c r="AB5653">
        <v>0</v>
      </c>
      <c r="AD5653" t="s">
        <v>191</v>
      </c>
      <c r="AE5653">
        <v>0</v>
      </c>
      <c r="AF5653">
        <v>2.48</v>
      </c>
      <c r="AG5653" t="s">
        <v>200</v>
      </c>
      <c r="AH5653" t="s">
        <v>193</v>
      </c>
    </row>
    <row r="5654" spans="1:34" x14ac:dyDescent="0.25">
      <c r="A5654">
        <v>1484</v>
      </c>
      <c r="B5654">
        <v>13854</v>
      </c>
      <c r="C5654" t="s">
        <v>17</v>
      </c>
      <c r="D5654" s="1">
        <v>40186.477777777778</v>
      </c>
      <c r="E5654" s="1">
        <v>40878.379166666666</v>
      </c>
      <c r="F5654">
        <v>9</v>
      </c>
      <c r="G5654">
        <v>39</v>
      </c>
      <c r="H5654">
        <v>61</v>
      </c>
      <c r="I5654">
        <v>3642</v>
      </c>
      <c r="J5654">
        <v>11944.56</v>
      </c>
      <c r="K5654">
        <v>306.27</v>
      </c>
      <c r="L5654">
        <v>5</v>
      </c>
      <c r="M5654">
        <v>5</v>
      </c>
      <c r="N5654">
        <v>5</v>
      </c>
      <c r="O5654" t="s">
        <v>146</v>
      </c>
      <c r="P5654">
        <v>15</v>
      </c>
      <c r="Q5654" t="s">
        <v>129</v>
      </c>
      <c r="T5654">
        <v>18088</v>
      </c>
      <c r="U5654" t="s">
        <v>17</v>
      </c>
      <c r="V5654" t="s">
        <v>22</v>
      </c>
      <c r="W5654">
        <v>62</v>
      </c>
      <c r="X5654">
        <v>1</v>
      </c>
      <c r="Y5654">
        <v>166.03</v>
      </c>
      <c r="Z5654">
        <v>0</v>
      </c>
      <c r="AA5654">
        <v>166.03</v>
      </c>
      <c r="AB5654">
        <v>166.03</v>
      </c>
      <c r="AD5654" t="s">
        <v>197</v>
      </c>
      <c r="AE5654">
        <v>0</v>
      </c>
      <c r="AF5654">
        <v>0</v>
      </c>
      <c r="AG5654" t="s">
        <v>198</v>
      </c>
      <c r="AH5654" t="s">
        <v>199</v>
      </c>
    </row>
    <row r="5655" spans="1:34" x14ac:dyDescent="0.25">
      <c r="A5655">
        <v>1093</v>
      </c>
      <c r="B5655">
        <v>13458</v>
      </c>
      <c r="C5655" t="s">
        <v>17</v>
      </c>
      <c r="D5655" s="1">
        <v>40498.584027777775</v>
      </c>
      <c r="E5655" s="1">
        <v>40879.645138888889</v>
      </c>
      <c r="F5655">
        <v>8</v>
      </c>
      <c r="G5655">
        <v>16</v>
      </c>
      <c r="H5655">
        <v>290</v>
      </c>
      <c r="I5655">
        <v>6760</v>
      </c>
      <c r="J5655">
        <v>11959.27</v>
      </c>
      <c r="K5655">
        <v>747.45</v>
      </c>
      <c r="L5655">
        <v>5</v>
      </c>
      <c r="M5655">
        <v>5</v>
      </c>
      <c r="N5655">
        <v>5</v>
      </c>
      <c r="O5655" t="s">
        <v>146</v>
      </c>
      <c r="P5655">
        <v>15</v>
      </c>
      <c r="Q5655" t="s">
        <v>129</v>
      </c>
      <c r="T5655">
        <v>18089</v>
      </c>
      <c r="U5655" t="s">
        <v>17</v>
      </c>
      <c r="V5655" t="s">
        <v>19</v>
      </c>
      <c r="W5655">
        <v>447</v>
      </c>
      <c r="X5655">
        <v>1</v>
      </c>
      <c r="Y5655">
        <v>428.45</v>
      </c>
      <c r="Z5655">
        <v>0</v>
      </c>
      <c r="AA5655">
        <v>0</v>
      </c>
      <c r="AB5655">
        <v>0</v>
      </c>
      <c r="AD5655" t="s">
        <v>191</v>
      </c>
      <c r="AE5655">
        <v>0</v>
      </c>
      <c r="AF5655">
        <v>0</v>
      </c>
      <c r="AG5655" t="s">
        <v>198</v>
      </c>
      <c r="AH5655" t="s">
        <v>196</v>
      </c>
    </row>
    <row r="5656" spans="1:34" x14ac:dyDescent="0.25">
      <c r="A5656">
        <v>4642</v>
      </c>
      <c r="B5656">
        <v>17044</v>
      </c>
      <c r="C5656" t="s">
        <v>17</v>
      </c>
      <c r="D5656" s="1">
        <v>40154.517361111109</v>
      </c>
      <c r="E5656" s="1">
        <v>40861.602777777778</v>
      </c>
      <c r="F5656">
        <v>26</v>
      </c>
      <c r="G5656">
        <v>12</v>
      </c>
      <c r="H5656">
        <v>92</v>
      </c>
      <c r="I5656">
        <v>5722</v>
      </c>
      <c r="J5656">
        <v>11962.3</v>
      </c>
      <c r="K5656">
        <v>996.86</v>
      </c>
      <c r="L5656">
        <v>4</v>
      </c>
      <c r="M5656">
        <v>5</v>
      </c>
      <c r="N5656">
        <v>5</v>
      </c>
      <c r="O5656" t="s">
        <v>148</v>
      </c>
      <c r="P5656">
        <v>14</v>
      </c>
      <c r="Q5656" t="s">
        <v>129</v>
      </c>
      <c r="T5656">
        <v>18090</v>
      </c>
      <c r="U5656" t="s">
        <v>17</v>
      </c>
      <c r="V5656" t="s">
        <v>19</v>
      </c>
      <c r="W5656">
        <v>422</v>
      </c>
      <c r="X5656">
        <v>1</v>
      </c>
      <c r="Y5656">
        <v>321.89999999999998</v>
      </c>
      <c r="Z5656">
        <v>0</v>
      </c>
      <c r="AA5656">
        <v>0</v>
      </c>
      <c r="AB5656">
        <v>0</v>
      </c>
      <c r="AD5656" t="s">
        <v>191</v>
      </c>
      <c r="AE5656">
        <v>0</v>
      </c>
      <c r="AF5656">
        <v>0</v>
      </c>
      <c r="AG5656" t="s">
        <v>198</v>
      </c>
      <c r="AH5656" t="s">
        <v>196</v>
      </c>
    </row>
    <row r="5657" spans="1:34" x14ac:dyDescent="0.25">
      <c r="A5657">
        <v>2038</v>
      </c>
      <c r="B5657">
        <v>14415</v>
      </c>
      <c r="C5657" t="s">
        <v>17</v>
      </c>
      <c r="D5657" s="1">
        <v>40163.588888888888</v>
      </c>
      <c r="E5657" s="1">
        <v>40885.609722222223</v>
      </c>
      <c r="F5657">
        <v>2</v>
      </c>
      <c r="G5657">
        <v>23</v>
      </c>
      <c r="H5657">
        <v>445</v>
      </c>
      <c r="I5657">
        <v>6263</v>
      </c>
      <c r="J5657">
        <v>11980.09</v>
      </c>
      <c r="K5657">
        <v>520.87</v>
      </c>
      <c r="L5657">
        <v>5</v>
      </c>
      <c r="M5657">
        <v>5</v>
      </c>
      <c r="N5657">
        <v>5</v>
      </c>
      <c r="O5657" t="s">
        <v>146</v>
      </c>
      <c r="P5657">
        <v>15</v>
      </c>
      <c r="Q5657" t="s">
        <v>129</v>
      </c>
      <c r="T5657">
        <v>18091</v>
      </c>
      <c r="U5657" t="s">
        <v>17</v>
      </c>
      <c r="V5657" t="s">
        <v>19</v>
      </c>
      <c r="W5657">
        <v>594</v>
      </c>
      <c r="X5657">
        <v>1</v>
      </c>
      <c r="Y5657">
        <v>360.85</v>
      </c>
      <c r="Z5657">
        <v>0</v>
      </c>
      <c r="AA5657">
        <v>0</v>
      </c>
      <c r="AB5657">
        <v>0</v>
      </c>
      <c r="AD5657" t="s">
        <v>191</v>
      </c>
      <c r="AE5657">
        <v>0</v>
      </c>
      <c r="AF5657">
        <v>0</v>
      </c>
      <c r="AG5657" t="s">
        <v>198</v>
      </c>
      <c r="AH5657" t="s">
        <v>196</v>
      </c>
    </row>
    <row r="5658" spans="1:34" x14ac:dyDescent="0.25">
      <c r="A5658">
        <v>2811</v>
      </c>
      <c r="B5658">
        <v>15194</v>
      </c>
      <c r="C5658" t="s">
        <v>17</v>
      </c>
      <c r="D5658" s="1">
        <v>40150.442361111112</v>
      </c>
      <c r="E5658" s="1">
        <v>40883.631944444445</v>
      </c>
      <c r="F5658">
        <v>4</v>
      </c>
      <c r="G5658">
        <v>28</v>
      </c>
      <c r="H5658">
        <v>274</v>
      </c>
      <c r="I5658">
        <v>8922</v>
      </c>
      <c r="J5658">
        <v>12021.53</v>
      </c>
      <c r="K5658">
        <v>429.34</v>
      </c>
      <c r="L5658">
        <v>5</v>
      </c>
      <c r="M5658">
        <v>5</v>
      </c>
      <c r="N5658">
        <v>5</v>
      </c>
      <c r="O5658" t="s">
        <v>146</v>
      </c>
      <c r="P5658">
        <v>15</v>
      </c>
      <c r="Q5658" t="s">
        <v>129</v>
      </c>
      <c r="T5658">
        <v>18092</v>
      </c>
      <c r="U5658" t="s">
        <v>17</v>
      </c>
      <c r="V5658" t="s">
        <v>129</v>
      </c>
      <c r="W5658">
        <v>3</v>
      </c>
      <c r="X5658">
        <v>18</v>
      </c>
      <c r="Y5658">
        <v>14693.72</v>
      </c>
      <c r="Z5658">
        <v>1181.44</v>
      </c>
      <c r="AA5658">
        <v>3216.78</v>
      </c>
      <c r="AB5658">
        <v>2035.34</v>
      </c>
      <c r="AC5658">
        <v>172.28</v>
      </c>
      <c r="AD5658" t="s">
        <v>194</v>
      </c>
      <c r="AE5658">
        <v>0</v>
      </c>
      <c r="AF5658">
        <v>0.04</v>
      </c>
      <c r="AG5658" t="s">
        <v>195</v>
      </c>
      <c r="AH5658" t="s">
        <v>196</v>
      </c>
    </row>
    <row r="5659" spans="1:34" x14ac:dyDescent="0.25">
      <c r="A5659">
        <v>3078</v>
      </c>
      <c r="B5659">
        <v>15465</v>
      </c>
      <c r="C5659" t="s">
        <v>17</v>
      </c>
      <c r="D5659" s="1">
        <v>40157.404166666667</v>
      </c>
      <c r="E5659" s="1">
        <v>40867.424305555556</v>
      </c>
      <c r="F5659">
        <v>20</v>
      </c>
      <c r="G5659">
        <v>32</v>
      </c>
      <c r="H5659">
        <v>94</v>
      </c>
      <c r="I5659">
        <v>2638</v>
      </c>
      <c r="J5659">
        <v>12100.4</v>
      </c>
      <c r="K5659">
        <v>378.14</v>
      </c>
      <c r="L5659">
        <v>4</v>
      </c>
      <c r="M5659">
        <v>5</v>
      </c>
      <c r="N5659">
        <v>5</v>
      </c>
      <c r="O5659" t="s">
        <v>148</v>
      </c>
      <c r="P5659">
        <v>14</v>
      </c>
      <c r="Q5659" t="s">
        <v>129</v>
      </c>
      <c r="T5659">
        <v>18093</v>
      </c>
      <c r="U5659" t="s">
        <v>17</v>
      </c>
      <c r="V5659" t="s">
        <v>96</v>
      </c>
      <c r="W5659">
        <v>94</v>
      </c>
      <c r="X5659">
        <v>8</v>
      </c>
      <c r="Y5659">
        <v>4452.71</v>
      </c>
      <c r="Z5659">
        <v>989</v>
      </c>
      <c r="AA5659">
        <v>0</v>
      </c>
      <c r="AB5659">
        <v>-989</v>
      </c>
      <c r="AC5659">
        <v>-100</v>
      </c>
      <c r="AD5659" t="s">
        <v>201</v>
      </c>
      <c r="AE5659">
        <v>989</v>
      </c>
      <c r="AF5659">
        <v>0.52</v>
      </c>
      <c r="AG5659" t="s">
        <v>203</v>
      </c>
      <c r="AH5659" t="s">
        <v>193</v>
      </c>
    </row>
    <row r="5660" spans="1:34" x14ac:dyDescent="0.25">
      <c r="A5660">
        <v>2761</v>
      </c>
      <c r="B5660">
        <v>15144</v>
      </c>
      <c r="C5660" t="s">
        <v>17</v>
      </c>
      <c r="D5660" s="1">
        <v>40160.482638888891</v>
      </c>
      <c r="E5660" s="1">
        <v>40878.633333333331</v>
      </c>
      <c r="F5660">
        <v>9</v>
      </c>
      <c r="G5660">
        <v>29</v>
      </c>
      <c r="H5660">
        <v>199</v>
      </c>
      <c r="I5660">
        <v>5251</v>
      </c>
      <c r="J5660">
        <v>12160.31</v>
      </c>
      <c r="K5660">
        <v>419.32</v>
      </c>
      <c r="L5660">
        <v>5</v>
      </c>
      <c r="M5660">
        <v>5</v>
      </c>
      <c r="N5660">
        <v>5</v>
      </c>
      <c r="O5660" t="s">
        <v>146</v>
      </c>
      <c r="P5660">
        <v>15</v>
      </c>
      <c r="Q5660" t="s">
        <v>129</v>
      </c>
      <c r="T5660">
        <v>18094</v>
      </c>
      <c r="U5660" t="s">
        <v>17</v>
      </c>
      <c r="V5660" t="s">
        <v>96</v>
      </c>
      <c r="W5660">
        <v>82</v>
      </c>
      <c r="X5660">
        <v>13</v>
      </c>
      <c r="Y5660">
        <v>6391.52</v>
      </c>
      <c r="Z5660">
        <v>625.1</v>
      </c>
      <c r="AA5660">
        <v>615</v>
      </c>
      <c r="AB5660">
        <v>-10.1</v>
      </c>
      <c r="AC5660">
        <v>-1.62</v>
      </c>
      <c r="AD5660" t="s">
        <v>202</v>
      </c>
      <c r="AE5660">
        <v>10.1</v>
      </c>
      <c r="AF5660">
        <v>1.08</v>
      </c>
      <c r="AG5660" t="s">
        <v>198</v>
      </c>
      <c r="AH5660" t="s">
        <v>196</v>
      </c>
    </row>
    <row r="5661" spans="1:34" x14ac:dyDescent="0.25">
      <c r="A5661">
        <v>2358</v>
      </c>
      <c r="B5661">
        <v>14735</v>
      </c>
      <c r="C5661" t="s">
        <v>17</v>
      </c>
      <c r="D5661" s="1">
        <v>40151.480555555558</v>
      </c>
      <c r="E5661" s="1">
        <v>40883.506249999999</v>
      </c>
      <c r="F5661">
        <v>4</v>
      </c>
      <c r="G5661">
        <v>55</v>
      </c>
      <c r="H5661">
        <v>197</v>
      </c>
      <c r="I5661">
        <v>4512</v>
      </c>
      <c r="J5661">
        <v>12225.16</v>
      </c>
      <c r="K5661">
        <v>222.28</v>
      </c>
      <c r="L5661">
        <v>5</v>
      </c>
      <c r="M5661">
        <v>5</v>
      </c>
      <c r="N5661">
        <v>5</v>
      </c>
      <c r="O5661" t="s">
        <v>146</v>
      </c>
      <c r="P5661">
        <v>15</v>
      </c>
      <c r="Q5661" t="s">
        <v>129</v>
      </c>
      <c r="T5661">
        <v>18095</v>
      </c>
      <c r="U5661" t="s">
        <v>17</v>
      </c>
      <c r="V5661" t="s">
        <v>40</v>
      </c>
      <c r="W5661">
        <v>313</v>
      </c>
      <c r="X5661">
        <v>5</v>
      </c>
      <c r="Y5661">
        <v>2303.09</v>
      </c>
      <c r="Z5661">
        <v>0</v>
      </c>
      <c r="AA5661">
        <v>0</v>
      </c>
      <c r="AB5661">
        <v>0</v>
      </c>
      <c r="AD5661" t="s">
        <v>191</v>
      </c>
      <c r="AE5661">
        <v>0</v>
      </c>
      <c r="AF5661">
        <v>0</v>
      </c>
      <c r="AG5661" t="s">
        <v>200</v>
      </c>
      <c r="AH5661" t="s">
        <v>193</v>
      </c>
    </row>
    <row r="5662" spans="1:34" x14ac:dyDescent="0.25">
      <c r="A5662">
        <v>128</v>
      </c>
      <c r="B5662">
        <v>12476</v>
      </c>
      <c r="C5662" t="s">
        <v>34</v>
      </c>
      <c r="D5662" s="1">
        <v>40385.37777777778</v>
      </c>
      <c r="E5662" s="1">
        <v>40871.527777777781</v>
      </c>
      <c r="F5662">
        <v>16</v>
      </c>
      <c r="G5662">
        <v>18</v>
      </c>
      <c r="H5662">
        <v>357</v>
      </c>
      <c r="I5662">
        <v>5533</v>
      </c>
      <c r="J5662">
        <v>12319.91</v>
      </c>
      <c r="K5662">
        <v>684.44</v>
      </c>
      <c r="L5662">
        <v>5</v>
      </c>
      <c r="M5662">
        <v>5</v>
      </c>
      <c r="N5662">
        <v>5</v>
      </c>
      <c r="O5662" t="s">
        <v>146</v>
      </c>
      <c r="P5662">
        <v>15</v>
      </c>
      <c r="Q5662" t="s">
        <v>129</v>
      </c>
      <c r="T5662">
        <v>18096</v>
      </c>
      <c r="U5662" t="s">
        <v>17</v>
      </c>
      <c r="V5662" t="s">
        <v>129</v>
      </c>
      <c r="W5662">
        <v>12</v>
      </c>
      <c r="X5662">
        <v>6</v>
      </c>
      <c r="Y5662">
        <v>1638.16</v>
      </c>
      <c r="Z5662">
        <v>0</v>
      </c>
      <c r="AA5662">
        <v>849.06</v>
      </c>
      <c r="AB5662">
        <v>849.06</v>
      </c>
      <c r="AD5662" t="s">
        <v>197</v>
      </c>
      <c r="AE5662">
        <v>0</v>
      </c>
      <c r="AF5662">
        <v>0</v>
      </c>
      <c r="AG5662" t="s">
        <v>198</v>
      </c>
      <c r="AH5662" t="s">
        <v>196</v>
      </c>
    </row>
    <row r="5663" spans="1:34" x14ac:dyDescent="0.25">
      <c r="A5663">
        <v>3609</v>
      </c>
      <c r="B5663">
        <v>16000</v>
      </c>
      <c r="C5663" t="s">
        <v>17</v>
      </c>
      <c r="D5663" s="1">
        <v>40884.509722222225</v>
      </c>
      <c r="E5663" s="1">
        <v>40884.511805555558</v>
      </c>
      <c r="F5663">
        <v>3</v>
      </c>
      <c r="G5663">
        <v>3</v>
      </c>
      <c r="H5663">
        <v>9</v>
      </c>
      <c r="I5663">
        <v>5110</v>
      </c>
      <c r="J5663">
        <v>12393.7</v>
      </c>
      <c r="K5663">
        <v>4131.2299999999996</v>
      </c>
      <c r="L5663">
        <v>5</v>
      </c>
      <c r="M5663">
        <v>3</v>
      </c>
      <c r="N5663">
        <v>5</v>
      </c>
      <c r="O5663" t="s">
        <v>162</v>
      </c>
      <c r="P5663">
        <v>13</v>
      </c>
      <c r="Q5663" t="s">
        <v>24</v>
      </c>
      <c r="T5663">
        <v>18097</v>
      </c>
      <c r="U5663" t="s">
        <v>17</v>
      </c>
      <c r="V5663" t="s">
        <v>129</v>
      </c>
      <c r="W5663">
        <v>8</v>
      </c>
      <c r="X5663">
        <v>11</v>
      </c>
      <c r="Y5663">
        <v>4627.92</v>
      </c>
      <c r="Z5663">
        <v>529.64</v>
      </c>
      <c r="AA5663">
        <v>676.2</v>
      </c>
      <c r="AB5663">
        <v>146.56</v>
      </c>
      <c r="AC5663">
        <v>27.67</v>
      </c>
      <c r="AD5663" t="s">
        <v>194</v>
      </c>
      <c r="AE5663">
        <v>0</v>
      </c>
      <c r="AF5663">
        <v>0.24</v>
      </c>
      <c r="AG5663" t="s">
        <v>195</v>
      </c>
      <c r="AH5663" t="s">
        <v>196</v>
      </c>
    </row>
    <row r="5664" spans="1:34" x14ac:dyDescent="0.25">
      <c r="A5664">
        <v>2554</v>
      </c>
      <c r="B5664">
        <v>14936</v>
      </c>
      <c r="C5664" t="s">
        <v>91</v>
      </c>
      <c r="D5664" s="1">
        <v>40303.518055555556</v>
      </c>
      <c r="E5664" s="1">
        <v>40853.4375</v>
      </c>
      <c r="F5664">
        <v>34</v>
      </c>
      <c r="G5664">
        <v>12</v>
      </c>
      <c r="H5664">
        <v>267</v>
      </c>
      <c r="I5664">
        <v>6274</v>
      </c>
      <c r="J5664">
        <v>12410.81</v>
      </c>
      <c r="K5664">
        <v>1034.23</v>
      </c>
      <c r="L5664">
        <v>4</v>
      </c>
      <c r="M5664">
        <v>5</v>
      </c>
      <c r="N5664">
        <v>5</v>
      </c>
      <c r="O5664" t="s">
        <v>148</v>
      </c>
      <c r="P5664">
        <v>14</v>
      </c>
      <c r="Q5664" t="s">
        <v>129</v>
      </c>
      <c r="T5664">
        <v>18098</v>
      </c>
      <c r="U5664" t="s">
        <v>17</v>
      </c>
      <c r="V5664" t="s">
        <v>19</v>
      </c>
      <c r="W5664">
        <v>397</v>
      </c>
      <c r="X5664">
        <v>1</v>
      </c>
      <c r="Y5664">
        <v>527.94000000000005</v>
      </c>
      <c r="Z5664">
        <v>0</v>
      </c>
      <c r="AA5664">
        <v>0</v>
      </c>
      <c r="AB5664">
        <v>0</v>
      </c>
      <c r="AD5664" t="s">
        <v>191</v>
      </c>
      <c r="AE5664">
        <v>0</v>
      </c>
      <c r="AF5664">
        <v>0</v>
      </c>
      <c r="AG5664" t="s">
        <v>198</v>
      </c>
      <c r="AH5664" t="s">
        <v>196</v>
      </c>
    </row>
    <row r="5665" spans="1:34" x14ac:dyDescent="0.25">
      <c r="A5665">
        <v>233</v>
      </c>
      <c r="B5665">
        <v>12583</v>
      </c>
      <c r="C5665" t="s">
        <v>36</v>
      </c>
      <c r="D5665" s="1">
        <v>40153.497916666667</v>
      </c>
      <c r="E5665" s="1">
        <v>40884.338194444441</v>
      </c>
      <c r="F5665">
        <v>3</v>
      </c>
      <c r="G5665">
        <v>27</v>
      </c>
      <c r="H5665">
        <v>140</v>
      </c>
      <c r="I5665">
        <v>8474</v>
      </c>
      <c r="J5665">
        <v>12493.58</v>
      </c>
      <c r="K5665">
        <v>462.73</v>
      </c>
      <c r="L5665">
        <v>5</v>
      </c>
      <c r="M5665">
        <v>5</v>
      </c>
      <c r="N5665">
        <v>5</v>
      </c>
      <c r="O5665" t="s">
        <v>146</v>
      </c>
      <c r="P5665">
        <v>15</v>
      </c>
      <c r="Q5665" t="s">
        <v>129</v>
      </c>
      <c r="T5665">
        <v>18099</v>
      </c>
      <c r="U5665" t="s">
        <v>17</v>
      </c>
      <c r="V5665" t="s">
        <v>22</v>
      </c>
      <c r="W5665">
        <v>128</v>
      </c>
      <c r="X5665">
        <v>1</v>
      </c>
      <c r="Y5665">
        <v>168.31</v>
      </c>
      <c r="Z5665">
        <v>168.31</v>
      </c>
      <c r="AA5665">
        <v>0</v>
      </c>
      <c r="AB5665">
        <v>-168.31</v>
      </c>
      <c r="AC5665">
        <v>-100</v>
      </c>
      <c r="AD5665" t="s">
        <v>201</v>
      </c>
      <c r="AE5665">
        <v>168.31</v>
      </c>
      <c r="AF5665">
        <v>0</v>
      </c>
      <c r="AG5665" t="s">
        <v>198</v>
      </c>
      <c r="AH5665" t="s">
        <v>199</v>
      </c>
    </row>
    <row r="5666" spans="1:34" x14ac:dyDescent="0.25">
      <c r="A5666">
        <v>5448</v>
      </c>
      <c r="B5666">
        <v>17858</v>
      </c>
      <c r="C5666" t="s">
        <v>17</v>
      </c>
      <c r="D5666" s="1">
        <v>40153.65347222222</v>
      </c>
      <c r="E5666" s="1">
        <v>40881.49722222222</v>
      </c>
      <c r="F5666">
        <v>6</v>
      </c>
      <c r="G5666">
        <v>30</v>
      </c>
      <c r="H5666">
        <v>173</v>
      </c>
      <c r="I5666">
        <v>5383</v>
      </c>
      <c r="J5666">
        <v>12518.65</v>
      </c>
      <c r="K5666">
        <v>417.29</v>
      </c>
      <c r="L5666">
        <v>5</v>
      </c>
      <c r="M5666">
        <v>5</v>
      </c>
      <c r="N5666">
        <v>5</v>
      </c>
      <c r="O5666" t="s">
        <v>146</v>
      </c>
      <c r="P5666">
        <v>15</v>
      </c>
      <c r="Q5666" t="s">
        <v>129</v>
      </c>
      <c r="T5666">
        <v>18100</v>
      </c>
      <c r="U5666" t="s">
        <v>17</v>
      </c>
      <c r="V5666" t="s">
        <v>19</v>
      </c>
      <c r="W5666">
        <v>551</v>
      </c>
      <c r="X5666">
        <v>1</v>
      </c>
      <c r="Y5666">
        <v>451.56</v>
      </c>
      <c r="Z5666">
        <v>0</v>
      </c>
      <c r="AA5666">
        <v>0</v>
      </c>
      <c r="AB5666">
        <v>0</v>
      </c>
      <c r="AD5666" t="s">
        <v>191</v>
      </c>
      <c r="AE5666">
        <v>0</v>
      </c>
      <c r="AF5666">
        <v>0</v>
      </c>
      <c r="AG5666" t="s">
        <v>198</v>
      </c>
      <c r="AH5666" t="s">
        <v>196</v>
      </c>
    </row>
    <row r="5667" spans="1:34" x14ac:dyDescent="0.25">
      <c r="A5667">
        <v>1669</v>
      </c>
      <c r="B5667">
        <v>14040</v>
      </c>
      <c r="C5667" t="s">
        <v>17</v>
      </c>
      <c r="D5667" s="1">
        <v>40148.509722222225</v>
      </c>
      <c r="E5667" s="1">
        <v>40846.529166666667</v>
      </c>
      <c r="F5667">
        <v>41</v>
      </c>
      <c r="G5667">
        <v>35</v>
      </c>
      <c r="H5667">
        <v>335</v>
      </c>
      <c r="I5667">
        <v>4972</v>
      </c>
      <c r="J5667">
        <v>12523.81</v>
      </c>
      <c r="K5667">
        <v>357.82</v>
      </c>
      <c r="L5667">
        <v>4</v>
      </c>
      <c r="M5667">
        <v>5</v>
      </c>
      <c r="N5667">
        <v>5</v>
      </c>
      <c r="O5667" t="s">
        <v>148</v>
      </c>
      <c r="P5667">
        <v>14</v>
      </c>
      <c r="Q5667" t="s">
        <v>129</v>
      </c>
      <c r="T5667">
        <v>18101</v>
      </c>
      <c r="U5667" t="s">
        <v>17</v>
      </c>
      <c r="V5667" t="s">
        <v>96</v>
      </c>
      <c r="W5667">
        <v>12</v>
      </c>
      <c r="X5667">
        <v>5</v>
      </c>
      <c r="Y5667">
        <v>622.01</v>
      </c>
      <c r="Z5667">
        <v>110.23</v>
      </c>
      <c r="AA5667">
        <v>112.17</v>
      </c>
      <c r="AB5667">
        <v>1.94</v>
      </c>
      <c r="AC5667">
        <v>1.76</v>
      </c>
      <c r="AD5667" t="s">
        <v>202</v>
      </c>
      <c r="AE5667">
        <v>0</v>
      </c>
      <c r="AF5667">
        <v>0</v>
      </c>
      <c r="AG5667" t="s">
        <v>198</v>
      </c>
      <c r="AH5667" t="s">
        <v>196</v>
      </c>
    </row>
    <row r="5668" spans="1:34" x14ac:dyDescent="0.25">
      <c r="A5668">
        <v>4615</v>
      </c>
      <c r="B5668">
        <v>17017</v>
      </c>
      <c r="C5668" t="s">
        <v>17</v>
      </c>
      <c r="D5668" s="1">
        <v>40150.556944444441</v>
      </c>
      <c r="E5668" s="1">
        <v>40884.397222222222</v>
      </c>
      <c r="F5668">
        <v>3</v>
      </c>
      <c r="G5668">
        <v>29</v>
      </c>
      <c r="H5668">
        <v>120</v>
      </c>
      <c r="I5668">
        <v>9397</v>
      </c>
      <c r="J5668">
        <v>12576.99</v>
      </c>
      <c r="K5668">
        <v>433.69</v>
      </c>
      <c r="L5668">
        <v>5</v>
      </c>
      <c r="M5668">
        <v>5</v>
      </c>
      <c r="N5668">
        <v>5</v>
      </c>
      <c r="O5668" t="s">
        <v>146</v>
      </c>
      <c r="P5668">
        <v>15</v>
      </c>
      <c r="Q5668" t="s">
        <v>129</v>
      </c>
      <c r="T5668">
        <v>18102</v>
      </c>
      <c r="U5668" t="s">
        <v>17</v>
      </c>
      <c r="V5668" t="s">
        <v>129</v>
      </c>
      <c r="W5668">
        <v>1</v>
      </c>
      <c r="X5668">
        <v>145</v>
      </c>
      <c r="Y5668">
        <v>580987.04</v>
      </c>
      <c r="Z5668">
        <v>43321.120000000003</v>
      </c>
      <c r="AA5668">
        <v>124206.55</v>
      </c>
      <c r="AB5668">
        <v>80885.429999999993</v>
      </c>
      <c r="AC5668">
        <v>186.71</v>
      </c>
      <c r="AD5668" t="s">
        <v>194</v>
      </c>
      <c r="AE5668">
        <v>0</v>
      </c>
      <c r="AF5668">
        <v>0.44</v>
      </c>
      <c r="AG5668" t="s">
        <v>195</v>
      </c>
      <c r="AH5668" t="s">
        <v>196</v>
      </c>
    </row>
    <row r="5669" spans="1:34" x14ac:dyDescent="0.25">
      <c r="A5669">
        <v>3767</v>
      </c>
      <c r="B5669">
        <v>16161</v>
      </c>
      <c r="C5669" t="s">
        <v>17</v>
      </c>
      <c r="D5669" s="1">
        <v>40217.462500000001</v>
      </c>
      <c r="E5669" s="1">
        <v>40885.506944444445</v>
      </c>
      <c r="F5669">
        <v>2</v>
      </c>
      <c r="G5669">
        <v>43</v>
      </c>
      <c r="H5669">
        <v>458</v>
      </c>
      <c r="I5669">
        <v>6255</v>
      </c>
      <c r="J5669">
        <v>12580.06</v>
      </c>
      <c r="K5669">
        <v>292.56</v>
      </c>
      <c r="L5669">
        <v>5</v>
      </c>
      <c r="M5669">
        <v>5</v>
      </c>
      <c r="N5669">
        <v>5</v>
      </c>
      <c r="O5669" t="s">
        <v>146</v>
      </c>
      <c r="P5669">
        <v>15</v>
      </c>
      <c r="Q5669" t="s">
        <v>129</v>
      </c>
      <c r="T5669">
        <v>18103</v>
      </c>
      <c r="U5669" t="s">
        <v>17</v>
      </c>
      <c r="V5669" t="s">
        <v>19</v>
      </c>
      <c r="W5669">
        <v>550</v>
      </c>
      <c r="X5669">
        <v>1</v>
      </c>
      <c r="Y5669">
        <v>105.8</v>
      </c>
      <c r="Z5669">
        <v>0</v>
      </c>
      <c r="AA5669">
        <v>0</v>
      </c>
      <c r="AB5669">
        <v>0</v>
      </c>
      <c r="AD5669" t="s">
        <v>191</v>
      </c>
      <c r="AE5669">
        <v>0</v>
      </c>
      <c r="AF5669">
        <v>0</v>
      </c>
      <c r="AG5669" t="s">
        <v>198</v>
      </c>
      <c r="AH5669" t="s">
        <v>196</v>
      </c>
    </row>
    <row r="5670" spans="1:34" x14ac:dyDescent="0.25">
      <c r="A5670">
        <v>104</v>
      </c>
      <c r="B5670">
        <v>12451</v>
      </c>
      <c r="C5670" t="s">
        <v>81</v>
      </c>
      <c r="D5670" s="1">
        <v>40357.540277777778</v>
      </c>
      <c r="E5670" s="1">
        <v>40876.361111111109</v>
      </c>
      <c r="F5670">
        <v>11</v>
      </c>
      <c r="G5670">
        <v>8</v>
      </c>
      <c r="H5670">
        <v>351</v>
      </c>
      <c r="I5670">
        <v>9358</v>
      </c>
      <c r="J5670">
        <v>12629.88</v>
      </c>
      <c r="K5670">
        <v>1578.74</v>
      </c>
      <c r="L5670">
        <v>5</v>
      </c>
      <c r="M5670">
        <v>4</v>
      </c>
      <c r="N5670">
        <v>5</v>
      </c>
      <c r="O5670" t="s">
        <v>149</v>
      </c>
      <c r="P5670">
        <v>14</v>
      </c>
      <c r="Q5670" t="s">
        <v>129</v>
      </c>
      <c r="T5670">
        <v>18104</v>
      </c>
      <c r="U5670" t="s">
        <v>17</v>
      </c>
      <c r="V5670" t="s">
        <v>24</v>
      </c>
      <c r="W5670">
        <v>38</v>
      </c>
      <c r="X5670">
        <v>1</v>
      </c>
      <c r="Y5670">
        <v>754.64</v>
      </c>
      <c r="Z5670">
        <v>0</v>
      </c>
      <c r="AA5670">
        <v>754.64</v>
      </c>
      <c r="AB5670">
        <v>754.64</v>
      </c>
      <c r="AD5670" t="s">
        <v>197</v>
      </c>
      <c r="AE5670">
        <v>0</v>
      </c>
      <c r="AF5670">
        <v>0</v>
      </c>
      <c r="AG5670" t="s">
        <v>198</v>
      </c>
      <c r="AH5670" t="s">
        <v>196</v>
      </c>
    </row>
    <row r="5671" spans="1:34" x14ac:dyDescent="0.25">
      <c r="A5671">
        <v>4153</v>
      </c>
      <c r="B5671">
        <v>16549</v>
      </c>
      <c r="C5671" t="s">
        <v>17</v>
      </c>
      <c r="D5671" s="1">
        <v>40265.65625</v>
      </c>
      <c r="E5671" s="1">
        <v>40876.629166666666</v>
      </c>
      <c r="F5671">
        <v>11</v>
      </c>
      <c r="G5671">
        <v>34</v>
      </c>
      <c r="H5671">
        <v>836</v>
      </c>
      <c r="I5671">
        <v>7087</v>
      </c>
      <c r="J5671">
        <v>12781.8</v>
      </c>
      <c r="K5671">
        <v>375.94</v>
      </c>
      <c r="L5671">
        <v>5</v>
      </c>
      <c r="M5671">
        <v>5</v>
      </c>
      <c r="N5671">
        <v>5</v>
      </c>
      <c r="O5671" t="s">
        <v>146</v>
      </c>
      <c r="P5671">
        <v>15</v>
      </c>
      <c r="Q5671" t="s">
        <v>129</v>
      </c>
      <c r="T5671">
        <v>18105</v>
      </c>
      <c r="U5671" t="s">
        <v>17</v>
      </c>
      <c r="V5671" t="s">
        <v>24</v>
      </c>
      <c r="W5671">
        <v>38</v>
      </c>
      <c r="X5671">
        <v>1</v>
      </c>
      <c r="Y5671">
        <v>113.48</v>
      </c>
      <c r="Z5671">
        <v>0</v>
      </c>
      <c r="AA5671">
        <v>113.48</v>
      </c>
      <c r="AB5671">
        <v>113.48</v>
      </c>
      <c r="AD5671" t="s">
        <v>197</v>
      </c>
      <c r="AE5671">
        <v>0</v>
      </c>
      <c r="AF5671">
        <v>0</v>
      </c>
      <c r="AG5671" t="s">
        <v>198</v>
      </c>
      <c r="AH5671" t="s">
        <v>196</v>
      </c>
    </row>
    <row r="5672" spans="1:34" x14ac:dyDescent="0.25">
      <c r="A5672">
        <v>1102</v>
      </c>
      <c r="B5672">
        <v>13468</v>
      </c>
      <c r="C5672" t="s">
        <v>17</v>
      </c>
      <c r="D5672" s="1">
        <v>40150.563888888886</v>
      </c>
      <c r="E5672" s="1">
        <v>40885.443749999999</v>
      </c>
      <c r="F5672">
        <v>2</v>
      </c>
      <c r="G5672">
        <v>72</v>
      </c>
      <c r="H5672">
        <v>290</v>
      </c>
      <c r="I5672">
        <v>5617</v>
      </c>
      <c r="J5672">
        <v>12793.28</v>
      </c>
      <c r="K5672">
        <v>177.68</v>
      </c>
      <c r="L5672">
        <v>5</v>
      </c>
      <c r="M5672">
        <v>5</v>
      </c>
      <c r="N5672">
        <v>5</v>
      </c>
      <c r="O5672" t="s">
        <v>146</v>
      </c>
      <c r="P5672">
        <v>15</v>
      </c>
      <c r="Q5672" t="s">
        <v>129</v>
      </c>
      <c r="T5672">
        <v>18106</v>
      </c>
      <c r="U5672" t="s">
        <v>17</v>
      </c>
      <c r="V5672" t="s">
        <v>40</v>
      </c>
      <c r="W5672">
        <v>330</v>
      </c>
      <c r="X5672">
        <v>6</v>
      </c>
      <c r="Y5672">
        <v>1441.06</v>
      </c>
      <c r="Z5672">
        <v>0</v>
      </c>
      <c r="AA5672">
        <v>0</v>
      </c>
      <c r="AB5672">
        <v>0</v>
      </c>
      <c r="AD5672" t="s">
        <v>191</v>
      </c>
      <c r="AE5672">
        <v>0</v>
      </c>
      <c r="AF5672">
        <v>0</v>
      </c>
      <c r="AG5672" t="s">
        <v>200</v>
      </c>
      <c r="AH5672" t="s">
        <v>193</v>
      </c>
    </row>
    <row r="5673" spans="1:34" x14ac:dyDescent="0.25">
      <c r="A5673">
        <v>361</v>
      </c>
      <c r="B5673">
        <v>12714</v>
      </c>
      <c r="C5673" t="s">
        <v>36</v>
      </c>
      <c r="D5673" s="1">
        <v>40151.416666666664</v>
      </c>
      <c r="E5673" s="1">
        <v>40877.654861111114</v>
      </c>
      <c r="F5673">
        <v>10</v>
      </c>
      <c r="G5673">
        <v>12</v>
      </c>
      <c r="H5673">
        <v>435</v>
      </c>
      <c r="I5673">
        <v>8703</v>
      </c>
      <c r="J5673">
        <v>12815.71</v>
      </c>
      <c r="K5673">
        <v>1067.98</v>
      </c>
      <c r="L5673">
        <v>5</v>
      </c>
      <c r="M5673">
        <v>5</v>
      </c>
      <c r="N5673">
        <v>5</v>
      </c>
      <c r="O5673" t="s">
        <v>146</v>
      </c>
      <c r="P5673">
        <v>15</v>
      </c>
      <c r="Q5673" t="s">
        <v>129</v>
      </c>
      <c r="T5673">
        <v>18107</v>
      </c>
      <c r="U5673" t="s">
        <v>17</v>
      </c>
      <c r="V5673" t="s">
        <v>19</v>
      </c>
      <c r="W5673">
        <v>443</v>
      </c>
      <c r="X5673">
        <v>1</v>
      </c>
      <c r="Y5673">
        <v>165.88</v>
      </c>
      <c r="Z5673">
        <v>0</v>
      </c>
      <c r="AA5673">
        <v>0</v>
      </c>
      <c r="AB5673">
        <v>0</v>
      </c>
      <c r="AD5673" t="s">
        <v>191</v>
      </c>
      <c r="AE5673">
        <v>0</v>
      </c>
      <c r="AF5673">
        <v>0</v>
      </c>
      <c r="AG5673" t="s">
        <v>198</v>
      </c>
      <c r="AH5673" t="s">
        <v>196</v>
      </c>
    </row>
    <row r="5674" spans="1:34" x14ac:dyDescent="0.25">
      <c r="A5674">
        <v>1581</v>
      </c>
      <c r="B5674">
        <v>13952</v>
      </c>
      <c r="C5674" t="s">
        <v>17</v>
      </c>
      <c r="D5674" s="1">
        <v>40163.40347222222</v>
      </c>
      <c r="E5674" s="1">
        <v>40669.375</v>
      </c>
      <c r="F5674">
        <v>218</v>
      </c>
      <c r="G5674">
        <v>14</v>
      </c>
      <c r="H5674">
        <v>238</v>
      </c>
      <c r="I5674">
        <v>5947</v>
      </c>
      <c r="J5674">
        <v>12823.52</v>
      </c>
      <c r="K5674">
        <v>915.97</v>
      </c>
      <c r="L5674">
        <v>2</v>
      </c>
      <c r="M5674">
        <v>5</v>
      </c>
      <c r="N5674">
        <v>5</v>
      </c>
      <c r="O5674" t="s">
        <v>156</v>
      </c>
      <c r="P5674">
        <v>12</v>
      </c>
      <c r="Q5674" t="s">
        <v>40</v>
      </c>
      <c r="T5674">
        <v>18108</v>
      </c>
      <c r="U5674" t="s">
        <v>17</v>
      </c>
      <c r="V5674" t="s">
        <v>29</v>
      </c>
      <c r="W5674">
        <v>255</v>
      </c>
      <c r="X5674">
        <v>3</v>
      </c>
      <c r="Y5674">
        <v>848.81</v>
      </c>
      <c r="Z5674">
        <v>0</v>
      </c>
      <c r="AA5674">
        <v>0</v>
      </c>
      <c r="AB5674">
        <v>0</v>
      </c>
      <c r="AD5674" t="s">
        <v>191</v>
      </c>
      <c r="AE5674">
        <v>0</v>
      </c>
      <c r="AF5674">
        <v>0.75</v>
      </c>
      <c r="AG5674" t="s">
        <v>198</v>
      </c>
      <c r="AH5674" t="s">
        <v>199</v>
      </c>
    </row>
    <row r="5675" spans="1:34" x14ac:dyDescent="0.25">
      <c r="A5675">
        <v>955</v>
      </c>
      <c r="B5675">
        <v>13316</v>
      </c>
      <c r="C5675" t="s">
        <v>17</v>
      </c>
      <c r="D5675" s="1">
        <v>40247.417361111111</v>
      </c>
      <c r="E5675" s="1">
        <v>40849.569444444445</v>
      </c>
      <c r="F5675">
        <v>38</v>
      </c>
      <c r="G5675">
        <v>10</v>
      </c>
      <c r="H5675">
        <v>115</v>
      </c>
      <c r="I5675">
        <v>19931</v>
      </c>
      <c r="J5675">
        <v>12940.82</v>
      </c>
      <c r="K5675">
        <v>1294.08</v>
      </c>
      <c r="L5675">
        <v>4</v>
      </c>
      <c r="M5675">
        <v>5</v>
      </c>
      <c r="N5675">
        <v>5</v>
      </c>
      <c r="O5675" t="s">
        <v>148</v>
      </c>
      <c r="P5675">
        <v>14</v>
      </c>
      <c r="Q5675" t="s">
        <v>129</v>
      </c>
      <c r="T5675">
        <v>18109</v>
      </c>
      <c r="U5675" t="s">
        <v>17</v>
      </c>
      <c r="V5675" t="s">
        <v>129</v>
      </c>
      <c r="W5675">
        <v>2</v>
      </c>
      <c r="X5675">
        <v>38</v>
      </c>
      <c r="Y5675">
        <v>9555.7099999999991</v>
      </c>
      <c r="Z5675">
        <v>1937.86</v>
      </c>
      <c r="AA5675">
        <v>3178.05</v>
      </c>
      <c r="AB5675">
        <v>1240.19</v>
      </c>
      <c r="AC5675">
        <v>64</v>
      </c>
      <c r="AD5675" t="s">
        <v>194</v>
      </c>
      <c r="AE5675">
        <v>0</v>
      </c>
      <c r="AF5675">
        <v>1.46</v>
      </c>
      <c r="AG5675" t="s">
        <v>195</v>
      </c>
      <c r="AH5675" t="s">
        <v>196</v>
      </c>
    </row>
    <row r="5676" spans="1:34" x14ac:dyDescent="0.25">
      <c r="A5676">
        <v>1299</v>
      </c>
      <c r="B5676">
        <v>13668</v>
      </c>
      <c r="C5676" t="s">
        <v>17</v>
      </c>
      <c r="D5676" s="1">
        <v>40158.602777777778</v>
      </c>
      <c r="E5676" s="1">
        <v>40884.507638888892</v>
      </c>
      <c r="F5676">
        <v>3</v>
      </c>
      <c r="G5676">
        <v>35</v>
      </c>
      <c r="H5676">
        <v>411</v>
      </c>
      <c r="I5676">
        <v>6096</v>
      </c>
      <c r="J5676">
        <v>12948.48</v>
      </c>
      <c r="K5676">
        <v>369.96</v>
      </c>
      <c r="L5676">
        <v>5</v>
      </c>
      <c r="M5676">
        <v>5</v>
      </c>
      <c r="N5676">
        <v>5</v>
      </c>
      <c r="O5676" t="s">
        <v>146</v>
      </c>
      <c r="P5676">
        <v>15</v>
      </c>
      <c r="Q5676" t="s">
        <v>129</v>
      </c>
      <c r="T5676">
        <v>18110</v>
      </c>
      <c r="U5676" t="s">
        <v>17</v>
      </c>
      <c r="V5676" t="s">
        <v>24</v>
      </c>
      <c r="W5676">
        <v>20</v>
      </c>
      <c r="X5676">
        <v>2</v>
      </c>
      <c r="Y5676">
        <v>392.28</v>
      </c>
      <c r="Z5676">
        <v>0</v>
      </c>
      <c r="AA5676">
        <v>198.8</v>
      </c>
      <c r="AB5676">
        <v>198.8</v>
      </c>
      <c r="AD5676" t="s">
        <v>197</v>
      </c>
      <c r="AE5676">
        <v>0</v>
      </c>
      <c r="AF5676">
        <v>7.71</v>
      </c>
      <c r="AG5676" t="s">
        <v>198</v>
      </c>
      <c r="AH5676" t="s">
        <v>196</v>
      </c>
    </row>
    <row r="5677" spans="1:34" x14ac:dyDescent="0.25">
      <c r="A5677">
        <v>1598</v>
      </c>
      <c r="B5677">
        <v>13969</v>
      </c>
      <c r="C5677" t="s">
        <v>17</v>
      </c>
      <c r="D5677" s="1">
        <v>40262.552083333336</v>
      </c>
      <c r="E5677" s="1">
        <v>40879.632638888892</v>
      </c>
      <c r="F5677">
        <v>8</v>
      </c>
      <c r="G5677">
        <v>35</v>
      </c>
      <c r="H5677">
        <v>472</v>
      </c>
      <c r="I5677">
        <v>6640</v>
      </c>
      <c r="J5677">
        <v>12973.46</v>
      </c>
      <c r="K5677">
        <v>370.67</v>
      </c>
      <c r="L5677">
        <v>5</v>
      </c>
      <c r="M5677">
        <v>5</v>
      </c>
      <c r="N5677">
        <v>5</v>
      </c>
      <c r="O5677" t="s">
        <v>146</v>
      </c>
      <c r="P5677">
        <v>15</v>
      </c>
      <c r="Q5677" t="s">
        <v>129</v>
      </c>
      <c r="T5677">
        <v>18111</v>
      </c>
      <c r="U5677" t="s">
        <v>17</v>
      </c>
      <c r="V5677" t="s">
        <v>19</v>
      </c>
      <c r="W5677">
        <v>590</v>
      </c>
      <c r="X5677">
        <v>1</v>
      </c>
      <c r="Y5677">
        <v>405.85</v>
      </c>
      <c r="Z5677">
        <v>0</v>
      </c>
      <c r="AA5677">
        <v>0</v>
      </c>
      <c r="AB5677">
        <v>0</v>
      </c>
      <c r="AD5677" t="s">
        <v>191</v>
      </c>
      <c r="AE5677">
        <v>0</v>
      </c>
      <c r="AF5677">
        <v>1.71</v>
      </c>
      <c r="AG5677" t="s">
        <v>198</v>
      </c>
      <c r="AH5677" t="s">
        <v>196</v>
      </c>
    </row>
    <row r="5678" spans="1:34" x14ac:dyDescent="0.25">
      <c r="A5678">
        <v>1738</v>
      </c>
      <c r="B5678">
        <v>14110</v>
      </c>
      <c r="C5678" t="s">
        <v>17</v>
      </c>
      <c r="D5678" s="1">
        <v>40148.409722222219</v>
      </c>
      <c r="E5678" s="1">
        <v>40883.518055555556</v>
      </c>
      <c r="F5678">
        <v>4</v>
      </c>
      <c r="G5678">
        <v>33</v>
      </c>
      <c r="H5678">
        <v>177</v>
      </c>
      <c r="I5678">
        <v>5825</v>
      </c>
      <c r="J5678">
        <v>12987.95</v>
      </c>
      <c r="K5678">
        <v>393.57</v>
      </c>
      <c r="L5678">
        <v>5</v>
      </c>
      <c r="M5678">
        <v>5</v>
      </c>
      <c r="N5678">
        <v>5</v>
      </c>
      <c r="O5678" t="s">
        <v>146</v>
      </c>
      <c r="P5678">
        <v>15</v>
      </c>
      <c r="Q5678" t="s">
        <v>129</v>
      </c>
      <c r="T5678">
        <v>18112</v>
      </c>
      <c r="U5678" t="s">
        <v>17</v>
      </c>
      <c r="V5678" t="s">
        <v>24</v>
      </c>
      <c r="W5678">
        <v>13</v>
      </c>
      <c r="X5678">
        <v>4</v>
      </c>
      <c r="Y5678">
        <v>773.36</v>
      </c>
      <c r="Z5678">
        <v>196.64</v>
      </c>
      <c r="AA5678">
        <v>156.05000000000001</v>
      </c>
      <c r="AB5678">
        <v>-40.590000000000003</v>
      </c>
      <c r="AC5678">
        <v>-20.64</v>
      </c>
      <c r="AD5678" t="s">
        <v>204</v>
      </c>
      <c r="AE5678">
        <v>40.590000000000003</v>
      </c>
      <c r="AF5678">
        <v>0</v>
      </c>
      <c r="AG5678" t="s">
        <v>198</v>
      </c>
      <c r="AH5678" t="s">
        <v>199</v>
      </c>
    </row>
    <row r="5679" spans="1:34" x14ac:dyDescent="0.25">
      <c r="A5679">
        <v>5813</v>
      </c>
      <c r="B5679">
        <v>18225</v>
      </c>
      <c r="C5679" t="s">
        <v>17</v>
      </c>
      <c r="D5679" s="1">
        <v>40151.702777777777</v>
      </c>
      <c r="E5679" s="1">
        <v>40883.560416666667</v>
      </c>
      <c r="F5679">
        <v>4</v>
      </c>
      <c r="G5679">
        <v>26</v>
      </c>
      <c r="H5679">
        <v>266</v>
      </c>
      <c r="I5679">
        <v>7282</v>
      </c>
      <c r="J5679">
        <v>13014.8</v>
      </c>
      <c r="K5679">
        <v>500.57</v>
      </c>
      <c r="L5679">
        <v>5</v>
      </c>
      <c r="M5679">
        <v>5</v>
      </c>
      <c r="N5679">
        <v>5</v>
      </c>
      <c r="O5679" t="s">
        <v>146</v>
      </c>
      <c r="P5679">
        <v>15</v>
      </c>
      <c r="Q5679" t="s">
        <v>129</v>
      </c>
      <c r="T5679">
        <v>18113</v>
      </c>
      <c r="U5679" t="s">
        <v>17</v>
      </c>
      <c r="V5679" t="s">
        <v>19</v>
      </c>
      <c r="W5679">
        <v>369</v>
      </c>
      <c r="X5679">
        <v>1</v>
      </c>
      <c r="Y5679">
        <v>76.319999999999993</v>
      </c>
      <c r="Z5679">
        <v>0</v>
      </c>
      <c r="AA5679">
        <v>0</v>
      </c>
      <c r="AB5679">
        <v>0</v>
      </c>
      <c r="AD5679" t="s">
        <v>191</v>
      </c>
      <c r="AE5679">
        <v>0</v>
      </c>
      <c r="AF5679">
        <v>0</v>
      </c>
      <c r="AG5679" t="s">
        <v>198</v>
      </c>
      <c r="AH5679" t="s">
        <v>196</v>
      </c>
    </row>
    <row r="5680" spans="1:34" x14ac:dyDescent="0.25">
      <c r="A5680">
        <v>740</v>
      </c>
      <c r="B5680">
        <v>13097</v>
      </c>
      <c r="C5680" t="s">
        <v>17</v>
      </c>
      <c r="D5680" s="1">
        <v>40148.563194444447</v>
      </c>
      <c r="E5680" s="1">
        <v>40854.446527777778</v>
      </c>
      <c r="F5680">
        <v>33</v>
      </c>
      <c r="G5680">
        <v>27</v>
      </c>
      <c r="H5680">
        <v>389</v>
      </c>
      <c r="I5680">
        <v>5344</v>
      </c>
      <c r="J5680">
        <v>13015.36</v>
      </c>
      <c r="K5680">
        <v>482.05</v>
      </c>
      <c r="L5680">
        <v>4</v>
      </c>
      <c r="M5680">
        <v>5</v>
      </c>
      <c r="N5680">
        <v>5</v>
      </c>
      <c r="O5680" t="s">
        <v>148</v>
      </c>
      <c r="P5680">
        <v>14</v>
      </c>
      <c r="Q5680" t="s">
        <v>129</v>
      </c>
      <c r="T5680">
        <v>18114</v>
      </c>
      <c r="U5680" t="s">
        <v>17</v>
      </c>
      <c r="V5680" t="s">
        <v>19</v>
      </c>
      <c r="W5680">
        <v>291</v>
      </c>
      <c r="X5680">
        <v>1</v>
      </c>
      <c r="Y5680">
        <v>220.1</v>
      </c>
      <c r="Z5680">
        <v>0</v>
      </c>
      <c r="AA5680">
        <v>0</v>
      </c>
      <c r="AB5680">
        <v>0</v>
      </c>
      <c r="AD5680" t="s">
        <v>191</v>
      </c>
      <c r="AE5680">
        <v>0</v>
      </c>
      <c r="AF5680">
        <v>0</v>
      </c>
      <c r="AG5680" t="s">
        <v>198</v>
      </c>
      <c r="AH5680" t="s">
        <v>196</v>
      </c>
    </row>
    <row r="5681" spans="1:34" x14ac:dyDescent="0.25">
      <c r="A5681">
        <v>1678</v>
      </c>
      <c r="B5681">
        <v>14049</v>
      </c>
      <c r="C5681" t="s">
        <v>17</v>
      </c>
      <c r="D5681" s="1">
        <v>40269.619444444441</v>
      </c>
      <c r="E5681" s="1">
        <v>40870.513888888891</v>
      </c>
      <c r="F5681">
        <v>17</v>
      </c>
      <c r="G5681">
        <v>13</v>
      </c>
      <c r="H5681">
        <v>573</v>
      </c>
      <c r="I5681">
        <v>8480</v>
      </c>
      <c r="J5681">
        <v>13023.4</v>
      </c>
      <c r="K5681">
        <v>1001.8</v>
      </c>
      <c r="L5681">
        <v>5</v>
      </c>
      <c r="M5681">
        <v>5</v>
      </c>
      <c r="N5681">
        <v>5</v>
      </c>
      <c r="O5681" t="s">
        <v>146</v>
      </c>
      <c r="P5681">
        <v>15</v>
      </c>
      <c r="Q5681" t="s">
        <v>129</v>
      </c>
      <c r="T5681">
        <v>18115</v>
      </c>
      <c r="U5681" t="s">
        <v>17</v>
      </c>
      <c r="V5681" t="s">
        <v>19</v>
      </c>
      <c r="W5681">
        <v>698</v>
      </c>
      <c r="X5681">
        <v>1</v>
      </c>
      <c r="Y5681">
        <v>9.6999999999999993</v>
      </c>
      <c r="Z5681">
        <v>0</v>
      </c>
      <c r="AA5681">
        <v>0</v>
      </c>
      <c r="AB5681">
        <v>0</v>
      </c>
      <c r="AD5681" t="s">
        <v>191</v>
      </c>
      <c r="AE5681">
        <v>0</v>
      </c>
      <c r="AF5681">
        <v>0</v>
      </c>
      <c r="AG5681" t="s">
        <v>198</v>
      </c>
      <c r="AH5681" t="s">
        <v>196</v>
      </c>
    </row>
    <row r="5682" spans="1:34" x14ac:dyDescent="0.25">
      <c r="A5682">
        <v>3351</v>
      </c>
      <c r="B5682">
        <v>15738</v>
      </c>
      <c r="C5682" t="s">
        <v>17</v>
      </c>
      <c r="D5682" s="1">
        <v>40157.661111111112</v>
      </c>
      <c r="E5682" s="1">
        <v>40868.351388888892</v>
      </c>
      <c r="F5682">
        <v>19</v>
      </c>
      <c r="G5682">
        <v>41</v>
      </c>
      <c r="H5682">
        <v>70</v>
      </c>
      <c r="I5682">
        <v>9030</v>
      </c>
      <c r="J5682">
        <v>13043.32</v>
      </c>
      <c r="K5682">
        <v>318.13</v>
      </c>
      <c r="L5682">
        <v>5</v>
      </c>
      <c r="M5682">
        <v>5</v>
      </c>
      <c r="N5682">
        <v>5</v>
      </c>
      <c r="O5682" t="s">
        <v>146</v>
      </c>
      <c r="P5682">
        <v>15</v>
      </c>
      <c r="Q5682" t="s">
        <v>129</v>
      </c>
      <c r="T5682">
        <v>18116</v>
      </c>
      <c r="U5682" t="s">
        <v>17</v>
      </c>
      <c r="V5682" t="s">
        <v>96</v>
      </c>
      <c r="W5682">
        <v>68</v>
      </c>
      <c r="X5682">
        <v>13</v>
      </c>
      <c r="Y5682">
        <v>2130.89</v>
      </c>
      <c r="Z5682">
        <v>0</v>
      </c>
      <c r="AA5682">
        <v>163.56</v>
      </c>
      <c r="AB5682">
        <v>163.56</v>
      </c>
      <c r="AD5682" t="s">
        <v>197</v>
      </c>
      <c r="AE5682">
        <v>0</v>
      </c>
      <c r="AF5682">
        <v>0</v>
      </c>
      <c r="AG5682" t="s">
        <v>198</v>
      </c>
      <c r="AH5682" t="s">
        <v>196</v>
      </c>
    </row>
    <row r="5683" spans="1:34" x14ac:dyDescent="0.25">
      <c r="A5683">
        <v>733</v>
      </c>
      <c r="B5683">
        <v>13090</v>
      </c>
      <c r="C5683" t="s">
        <v>17</v>
      </c>
      <c r="D5683" s="1">
        <v>40392.581944444442</v>
      </c>
      <c r="E5683" s="1">
        <v>40878.527083333334</v>
      </c>
      <c r="F5683">
        <v>9</v>
      </c>
      <c r="G5683">
        <v>23</v>
      </c>
      <c r="H5683">
        <v>162</v>
      </c>
      <c r="I5683">
        <v>3246</v>
      </c>
      <c r="J5683">
        <v>13076.74</v>
      </c>
      <c r="K5683">
        <v>568.54999999999995</v>
      </c>
      <c r="L5683">
        <v>5</v>
      </c>
      <c r="M5683">
        <v>5</v>
      </c>
      <c r="N5683">
        <v>5</v>
      </c>
      <c r="O5683" t="s">
        <v>146</v>
      </c>
      <c r="P5683">
        <v>15</v>
      </c>
      <c r="Q5683" t="s">
        <v>129</v>
      </c>
      <c r="T5683">
        <v>18117</v>
      </c>
      <c r="U5683" t="s">
        <v>17</v>
      </c>
      <c r="V5683" t="s">
        <v>24</v>
      </c>
      <c r="W5683">
        <v>26</v>
      </c>
      <c r="X5683">
        <v>1</v>
      </c>
      <c r="Y5683">
        <v>314.39999999999998</v>
      </c>
      <c r="Z5683">
        <v>0</v>
      </c>
      <c r="AA5683">
        <v>314.39999999999998</v>
      </c>
      <c r="AB5683">
        <v>314.39999999999998</v>
      </c>
      <c r="AD5683" t="s">
        <v>197</v>
      </c>
      <c r="AE5683">
        <v>0</v>
      </c>
      <c r="AF5683">
        <v>0</v>
      </c>
      <c r="AG5683" t="s">
        <v>198</v>
      </c>
      <c r="AH5683" t="s">
        <v>196</v>
      </c>
    </row>
    <row r="5684" spans="1:34" x14ac:dyDescent="0.25">
      <c r="A5684">
        <v>4524</v>
      </c>
      <c r="B5684">
        <v>16923</v>
      </c>
      <c r="C5684" t="s">
        <v>17</v>
      </c>
      <c r="D5684" s="1">
        <v>40209.468055555553</v>
      </c>
      <c r="E5684" s="1">
        <v>40874.541666666664</v>
      </c>
      <c r="F5684">
        <v>13</v>
      </c>
      <c r="G5684">
        <v>32</v>
      </c>
      <c r="H5684">
        <v>431</v>
      </c>
      <c r="I5684">
        <v>6190</v>
      </c>
      <c r="J5684">
        <v>13157.13</v>
      </c>
      <c r="K5684">
        <v>411.16</v>
      </c>
      <c r="L5684">
        <v>5</v>
      </c>
      <c r="M5684">
        <v>5</v>
      </c>
      <c r="N5684">
        <v>5</v>
      </c>
      <c r="O5684" t="s">
        <v>146</v>
      </c>
      <c r="P5684">
        <v>15</v>
      </c>
      <c r="Q5684" t="s">
        <v>129</v>
      </c>
      <c r="T5684">
        <v>18118</v>
      </c>
      <c r="U5684" t="s">
        <v>17</v>
      </c>
      <c r="V5684" t="s">
        <v>129</v>
      </c>
      <c r="W5684">
        <v>11</v>
      </c>
      <c r="X5684">
        <v>29</v>
      </c>
      <c r="Y5684">
        <v>6218.62</v>
      </c>
      <c r="Z5684">
        <v>719.6</v>
      </c>
      <c r="AA5684">
        <v>1402.14</v>
      </c>
      <c r="AB5684">
        <v>682.54</v>
      </c>
      <c r="AC5684">
        <v>94.85</v>
      </c>
      <c r="AD5684" t="s">
        <v>194</v>
      </c>
      <c r="AE5684">
        <v>0</v>
      </c>
      <c r="AF5684">
        <v>1.02</v>
      </c>
      <c r="AG5684" t="s">
        <v>195</v>
      </c>
      <c r="AH5684" t="s">
        <v>196</v>
      </c>
    </row>
    <row r="5685" spans="1:34" x14ac:dyDescent="0.25">
      <c r="A5685">
        <v>390</v>
      </c>
      <c r="B5685">
        <v>12744</v>
      </c>
      <c r="C5685" t="s">
        <v>169</v>
      </c>
      <c r="D5685" s="1">
        <v>40295.679861111108</v>
      </c>
      <c r="E5685" s="1">
        <v>40830.620833333334</v>
      </c>
      <c r="F5685">
        <v>57</v>
      </c>
      <c r="G5685">
        <v>8</v>
      </c>
      <c r="H5685">
        <v>244</v>
      </c>
      <c r="I5685">
        <v>6987</v>
      </c>
      <c r="J5685">
        <v>13158.16</v>
      </c>
      <c r="K5685">
        <v>1644.77</v>
      </c>
      <c r="L5685">
        <v>4</v>
      </c>
      <c r="M5685">
        <v>4</v>
      </c>
      <c r="N5685">
        <v>5</v>
      </c>
      <c r="O5685" t="s">
        <v>147</v>
      </c>
      <c r="P5685">
        <v>13</v>
      </c>
      <c r="Q5685" t="s">
        <v>129</v>
      </c>
      <c r="T5685">
        <v>18119</v>
      </c>
      <c r="U5685" t="s">
        <v>17</v>
      </c>
      <c r="V5685" t="s">
        <v>19</v>
      </c>
      <c r="W5685">
        <v>368</v>
      </c>
      <c r="X5685">
        <v>1</v>
      </c>
      <c r="Y5685">
        <v>180.7</v>
      </c>
      <c r="Z5685">
        <v>0</v>
      </c>
      <c r="AA5685">
        <v>0</v>
      </c>
      <c r="AB5685">
        <v>0</v>
      </c>
      <c r="AD5685" t="s">
        <v>191</v>
      </c>
      <c r="AE5685">
        <v>0</v>
      </c>
      <c r="AF5685">
        <v>0</v>
      </c>
      <c r="AG5685" t="s">
        <v>198</v>
      </c>
      <c r="AH5685" t="s">
        <v>196</v>
      </c>
    </row>
    <row r="5686" spans="1:34" x14ac:dyDescent="0.25">
      <c r="A5686">
        <v>4162</v>
      </c>
      <c r="B5686">
        <v>16558</v>
      </c>
      <c r="C5686" t="s">
        <v>17</v>
      </c>
      <c r="D5686" s="1">
        <v>40150.757638888892</v>
      </c>
      <c r="E5686" s="1">
        <v>40886.430555555555</v>
      </c>
      <c r="F5686">
        <v>1</v>
      </c>
      <c r="G5686">
        <v>38</v>
      </c>
      <c r="H5686">
        <v>383</v>
      </c>
      <c r="I5686">
        <v>7813</v>
      </c>
      <c r="J5686">
        <v>13304.11</v>
      </c>
      <c r="K5686">
        <v>350.11</v>
      </c>
      <c r="L5686">
        <v>5</v>
      </c>
      <c r="M5686">
        <v>5</v>
      </c>
      <c r="N5686">
        <v>5</v>
      </c>
      <c r="O5686" t="s">
        <v>146</v>
      </c>
      <c r="P5686">
        <v>15</v>
      </c>
      <c r="Q5686" t="s">
        <v>129</v>
      </c>
      <c r="T5686">
        <v>18120</v>
      </c>
      <c r="U5686" t="s">
        <v>17</v>
      </c>
      <c r="V5686" t="s">
        <v>19</v>
      </c>
      <c r="W5686">
        <v>215</v>
      </c>
      <c r="X5686">
        <v>1</v>
      </c>
      <c r="Y5686">
        <v>111.15</v>
      </c>
      <c r="Z5686">
        <v>0</v>
      </c>
      <c r="AA5686">
        <v>0</v>
      </c>
      <c r="AB5686">
        <v>0</v>
      </c>
      <c r="AD5686" t="s">
        <v>191</v>
      </c>
      <c r="AE5686">
        <v>0</v>
      </c>
      <c r="AF5686">
        <v>0</v>
      </c>
      <c r="AG5686" t="s">
        <v>198</v>
      </c>
      <c r="AH5686" t="s">
        <v>196</v>
      </c>
    </row>
    <row r="5687" spans="1:34" x14ac:dyDescent="0.25">
      <c r="A5687">
        <v>1262</v>
      </c>
      <c r="B5687">
        <v>13629</v>
      </c>
      <c r="C5687" t="s">
        <v>17</v>
      </c>
      <c r="D5687" s="1">
        <v>40220.731944444444</v>
      </c>
      <c r="E5687" s="1">
        <v>40863.556250000001</v>
      </c>
      <c r="F5687">
        <v>24</v>
      </c>
      <c r="G5687">
        <v>19</v>
      </c>
      <c r="H5687">
        <v>28</v>
      </c>
      <c r="I5687">
        <v>7722</v>
      </c>
      <c r="J5687">
        <v>13370.86</v>
      </c>
      <c r="K5687">
        <v>703.73</v>
      </c>
      <c r="L5687">
        <v>4</v>
      </c>
      <c r="M5687">
        <v>5</v>
      </c>
      <c r="N5687">
        <v>5</v>
      </c>
      <c r="O5687" t="s">
        <v>148</v>
      </c>
      <c r="P5687">
        <v>14</v>
      </c>
      <c r="Q5687" t="s">
        <v>129</v>
      </c>
      <c r="T5687">
        <v>18121</v>
      </c>
      <c r="U5687" t="s">
        <v>17</v>
      </c>
      <c r="V5687" t="s">
        <v>22</v>
      </c>
      <c r="W5687">
        <v>150</v>
      </c>
      <c r="X5687">
        <v>2</v>
      </c>
      <c r="Y5687">
        <v>653.29999999999995</v>
      </c>
      <c r="Z5687">
        <v>653.29999999999995</v>
      </c>
      <c r="AA5687">
        <v>0</v>
      </c>
      <c r="AB5687">
        <v>-653.29999999999995</v>
      </c>
      <c r="AC5687">
        <v>-100</v>
      </c>
      <c r="AD5687" t="s">
        <v>201</v>
      </c>
      <c r="AE5687">
        <v>653.29999999999995</v>
      </c>
      <c r="AF5687">
        <v>0</v>
      </c>
      <c r="AG5687" t="s">
        <v>198</v>
      </c>
      <c r="AH5687" t="s">
        <v>199</v>
      </c>
    </row>
    <row r="5688" spans="1:34" x14ac:dyDescent="0.25">
      <c r="A5688">
        <v>2907</v>
      </c>
      <c r="B5688">
        <v>15291</v>
      </c>
      <c r="C5688" t="s">
        <v>17</v>
      </c>
      <c r="D5688" s="1">
        <v>40150.464583333334</v>
      </c>
      <c r="E5688" s="1">
        <v>40861.459722222222</v>
      </c>
      <c r="F5688">
        <v>26</v>
      </c>
      <c r="G5688">
        <v>39</v>
      </c>
      <c r="H5688">
        <v>115</v>
      </c>
      <c r="I5688">
        <v>4904</v>
      </c>
      <c r="J5688">
        <v>13472.76</v>
      </c>
      <c r="K5688">
        <v>345.46</v>
      </c>
      <c r="L5688">
        <v>4</v>
      </c>
      <c r="M5688">
        <v>5</v>
      </c>
      <c r="N5688">
        <v>5</v>
      </c>
      <c r="O5688" t="s">
        <v>148</v>
      </c>
      <c r="P5688">
        <v>14</v>
      </c>
      <c r="Q5688" t="s">
        <v>129</v>
      </c>
      <c r="T5688">
        <v>18122</v>
      </c>
      <c r="U5688" t="s">
        <v>17</v>
      </c>
      <c r="V5688" t="s">
        <v>129</v>
      </c>
      <c r="W5688">
        <v>9</v>
      </c>
      <c r="X5688">
        <v>6</v>
      </c>
      <c r="Y5688">
        <v>1791.84</v>
      </c>
      <c r="Z5688">
        <v>119.19</v>
      </c>
      <c r="AA5688">
        <v>1672.65</v>
      </c>
      <c r="AB5688">
        <v>1553.46</v>
      </c>
      <c r="AC5688">
        <v>1303.3499999999999</v>
      </c>
      <c r="AD5688" t="s">
        <v>194</v>
      </c>
      <c r="AE5688">
        <v>0</v>
      </c>
      <c r="AF5688">
        <v>0</v>
      </c>
      <c r="AG5688" t="s">
        <v>195</v>
      </c>
      <c r="AH5688" t="s">
        <v>196</v>
      </c>
    </row>
    <row r="5689" spans="1:34" x14ac:dyDescent="0.25">
      <c r="A5689">
        <v>633</v>
      </c>
      <c r="B5689">
        <v>12989</v>
      </c>
      <c r="C5689" t="s">
        <v>17</v>
      </c>
      <c r="D5689" s="1">
        <v>40157.560416666667</v>
      </c>
      <c r="E5689" s="1">
        <v>40883.644444444442</v>
      </c>
      <c r="F5689">
        <v>4</v>
      </c>
      <c r="G5689">
        <v>33</v>
      </c>
      <c r="H5689">
        <v>50</v>
      </c>
      <c r="I5689">
        <v>6935</v>
      </c>
      <c r="J5689">
        <v>13551.75</v>
      </c>
      <c r="K5689">
        <v>410.66</v>
      </c>
      <c r="L5689">
        <v>5</v>
      </c>
      <c r="M5689">
        <v>5</v>
      </c>
      <c r="N5689">
        <v>5</v>
      </c>
      <c r="O5689" t="s">
        <v>146</v>
      </c>
      <c r="P5689">
        <v>15</v>
      </c>
      <c r="Q5689" t="s">
        <v>129</v>
      </c>
      <c r="T5689">
        <v>18123</v>
      </c>
      <c r="U5689" t="s">
        <v>17</v>
      </c>
      <c r="V5689" t="s">
        <v>24</v>
      </c>
      <c r="W5689">
        <v>25</v>
      </c>
      <c r="X5689">
        <v>3</v>
      </c>
      <c r="Y5689">
        <v>666.64</v>
      </c>
      <c r="Z5689">
        <v>0</v>
      </c>
      <c r="AA5689">
        <v>574.44000000000005</v>
      </c>
      <c r="AB5689">
        <v>574.44000000000005</v>
      </c>
      <c r="AD5689" t="s">
        <v>197</v>
      </c>
      <c r="AE5689">
        <v>0</v>
      </c>
      <c r="AF5689">
        <v>0</v>
      </c>
      <c r="AG5689" t="s">
        <v>198</v>
      </c>
      <c r="AH5689" t="s">
        <v>196</v>
      </c>
    </row>
    <row r="5690" spans="1:34" x14ac:dyDescent="0.25">
      <c r="A5690">
        <v>2710</v>
      </c>
      <c r="B5690">
        <v>15093</v>
      </c>
      <c r="C5690" t="s">
        <v>17</v>
      </c>
      <c r="D5690" s="1">
        <v>40155.531944444447</v>
      </c>
      <c r="E5690" s="1">
        <v>40868.54791666667</v>
      </c>
      <c r="F5690">
        <v>19</v>
      </c>
      <c r="G5690">
        <v>23</v>
      </c>
      <c r="H5690">
        <v>104</v>
      </c>
      <c r="I5690">
        <v>10778</v>
      </c>
      <c r="J5690">
        <v>13702.38</v>
      </c>
      <c r="K5690">
        <v>595.76</v>
      </c>
      <c r="L5690">
        <v>5</v>
      </c>
      <c r="M5690">
        <v>5</v>
      </c>
      <c r="N5690">
        <v>5</v>
      </c>
      <c r="O5690" t="s">
        <v>146</v>
      </c>
      <c r="P5690">
        <v>15</v>
      </c>
      <c r="Q5690" t="s">
        <v>129</v>
      </c>
      <c r="T5690">
        <v>18124</v>
      </c>
      <c r="U5690" t="s">
        <v>17</v>
      </c>
      <c r="V5690" t="s">
        <v>19</v>
      </c>
      <c r="W5690">
        <v>473</v>
      </c>
      <c r="X5690">
        <v>1</v>
      </c>
      <c r="Y5690">
        <v>102.65</v>
      </c>
      <c r="Z5690">
        <v>0</v>
      </c>
      <c r="AA5690">
        <v>0</v>
      </c>
      <c r="AB5690">
        <v>0</v>
      </c>
      <c r="AD5690" t="s">
        <v>191</v>
      </c>
      <c r="AE5690">
        <v>0</v>
      </c>
      <c r="AF5690">
        <v>0</v>
      </c>
      <c r="AG5690" t="s">
        <v>198</v>
      </c>
      <c r="AH5690" t="s">
        <v>196</v>
      </c>
    </row>
    <row r="5691" spans="1:34" x14ac:dyDescent="0.25">
      <c r="A5691">
        <v>2996</v>
      </c>
      <c r="B5691">
        <v>15382</v>
      </c>
      <c r="C5691" t="s">
        <v>17</v>
      </c>
      <c r="D5691" s="1">
        <v>40151.592361111114</v>
      </c>
      <c r="E5691" s="1">
        <v>40872.456944444442</v>
      </c>
      <c r="F5691">
        <v>15</v>
      </c>
      <c r="G5691">
        <v>12</v>
      </c>
      <c r="H5691">
        <v>315</v>
      </c>
      <c r="I5691">
        <v>9178</v>
      </c>
      <c r="J5691">
        <v>13733.55</v>
      </c>
      <c r="K5691">
        <v>1144.46</v>
      </c>
      <c r="L5691">
        <v>5</v>
      </c>
      <c r="M5691">
        <v>5</v>
      </c>
      <c r="N5691">
        <v>5</v>
      </c>
      <c r="O5691" t="s">
        <v>146</v>
      </c>
      <c r="P5691">
        <v>15</v>
      </c>
      <c r="Q5691" t="s">
        <v>129</v>
      </c>
      <c r="T5691">
        <v>18125</v>
      </c>
      <c r="U5691" t="s">
        <v>17</v>
      </c>
      <c r="V5691" t="s">
        <v>24</v>
      </c>
      <c r="W5691">
        <v>30</v>
      </c>
      <c r="X5691">
        <v>4</v>
      </c>
      <c r="Y5691">
        <v>1131.75</v>
      </c>
      <c r="Z5691">
        <v>0</v>
      </c>
      <c r="AA5691">
        <v>197.85</v>
      </c>
      <c r="AB5691">
        <v>197.85</v>
      </c>
      <c r="AD5691" t="s">
        <v>197</v>
      </c>
      <c r="AE5691">
        <v>0</v>
      </c>
      <c r="AF5691">
        <v>0.15</v>
      </c>
      <c r="AG5691" t="s">
        <v>198</v>
      </c>
      <c r="AH5691" t="s">
        <v>196</v>
      </c>
    </row>
    <row r="5692" spans="1:34" x14ac:dyDescent="0.25">
      <c r="A5692">
        <v>2622</v>
      </c>
      <c r="B5692">
        <v>15005</v>
      </c>
      <c r="C5692" t="s">
        <v>17</v>
      </c>
      <c r="D5692" s="1">
        <v>40148.59652777778</v>
      </c>
      <c r="E5692" s="1">
        <v>40871.517361111109</v>
      </c>
      <c r="F5692">
        <v>16</v>
      </c>
      <c r="G5692">
        <v>56</v>
      </c>
      <c r="H5692">
        <v>590</v>
      </c>
      <c r="I5692">
        <v>8661</v>
      </c>
      <c r="J5692">
        <v>13752.58</v>
      </c>
      <c r="K5692">
        <v>245.58</v>
      </c>
      <c r="L5692">
        <v>5</v>
      </c>
      <c r="M5692">
        <v>5</v>
      </c>
      <c r="N5692">
        <v>5</v>
      </c>
      <c r="O5692" t="s">
        <v>146</v>
      </c>
      <c r="P5692">
        <v>15</v>
      </c>
      <c r="Q5692" t="s">
        <v>129</v>
      </c>
      <c r="T5692">
        <v>18126</v>
      </c>
      <c r="U5692" t="s">
        <v>17</v>
      </c>
      <c r="V5692" t="s">
        <v>22</v>
      </c>
      <c r="W5692">
        <v>61</v>
      </c>
      <c r="X5692">
        <v>1</v>
      </c>
      <c r="Y5692">
        <v>198.58</v>
      </c>
      <c r="Z5692">
        <v>0</v>
      </c>
      <c r="AA5692">
        <v>198.58</v>
      </c>
      <c r="AB5692">
        <v>198.58</v>
      </c>
      <c r="AD5692" t="s">
        <v>197</v>
      </c>
      <c r="AE5692">
        <v>0</v>
      </c>
      <c r="AF5692">
        <v>0</v>
      </c>
      <c r="AG5692" t="s">
        <v>198</v>
      </c>
      <c r="AH5692" t="s">
        <v>199</v>
      </c>
    </row>
    <row r="5693" spans="1:34" x14ac:dyDescent="0.25">
      <c r="A5693">
        <v>5180</v>
      </c>
      <c r="B5693">
        <v>17589</v>
      </c>
      <c r="C5693" t="s">
        <v>17</v>
      </c>
      <c r="D5693" s="1">
        <v>40244.574999999997</v>
      </c>
      <c r="E5693" s="1">
        <v>40826.706944444442</v>
      </c>
      <c r="F5693">
        <v>61</v>
      </c>
      <c r="G5693">
        <v>18</v>
      </c>
      <c r="H5693">
        <v>600</v>
      </c>
      <c r="I5693">
        <v>8661</v>
      </c>
      <c r="J5693">
        <v>13806.27</v>
      </c>
      <c r="K5693">
        <v>767.02</v>
      </c>
      <c r="L5693">
        <v>3</v>
      </c>
      <c r="M5693">
        <v>5</v>
      </c>
      <c r="N5693">
        <v>5</v>
      </c>
      <c r="O5693" t="s">
        <v>150</v>
      </c>
      <c r="P5693">
        <v>13</v>
      </c>
      <c r="Q5693" t="s">
        <v>96</v>
      </c>
      <c r="T5693">
        <v>18127</v>
      </c>
      <c r="U5693" t="s">
        <v>17</v>
      </c>
      <c r="V5693" t="s">
        <v>24</v>
      </c>
      <c r="W5693">
        <v>20</v>
      </c>
      <c r="X5693">
        <v>4</v>
      </c>
      <c r="Y5693">
        <v>556.13</v>
      </c>
      <c r="Z5693">
        <v>139.6</v>
      </c>
      <c r="AA5693">
        <v>207.48</v>
      </c>
      <c r="AB5693">
        <v>67.88</v>
      </c>
      <c r="AC5693">
        <v>48.62</v>
      </c>
      <c r="AD5693" t="s">
        <v>194</v>
      </c>
      <c r="AE5693">
        <v>0</v>
      </c>
      <c r="AF5693">
        <v>0</v>
      </c>
      <c r="AG5693" t="s">
        <v>195</v>
      </c>
      <c r="AH5693" t="s">
        <v>196</v>
      </c>
    </row>
    <row r="5694" spans="1:34" x14ac:dyDescent="0.25">
      <c r="A5694">
        <v>5675</v>
      </c>
      <c r="B5694">
        <v>18087</v>
      </c>
      <c r="C5694" t="s">
        <v>17</v>
      </c>
      <c r="D5694" s="1">
        <v>40148.404861111114</v>
      </c>
      <c r="E5694" s="1">
        <v>40596.446527777778</v>
      </c>
      <c r="F5694">
        <v>291</v>
      </c>
      <c r="G5694">
        <v>16</v>
      </c>
      <c r="H5694">
        <v>43</v>
      </c>
      <c r="I5694">
        <v>7774</v>
      </c>
      <c r="J5694">
        <v>13908.72</v>
      </c>
      <c r="K5694">
        <v>869.3</v>
      </c>
      <c r="L5694">
        <v>2</v>
      </c>
      <c r="M5694">
        <v>5</v>
      </c>
      <c r="N5694">
        <v>5</v>
      </c>
      <c r="O5694" t="s">
        <v>156</v>
      </c>
      <c r="P5694">
        <v>12</v>
      </c>
      <c r="Q5694" t="s">
        <v>40</v>
      </c>
      <c r="T5694">
        <v>18128</v>
      </c>
      <c r="U5694" t="s">
        <v>17</v>
      </c>
      <c r="V5694" t="s">
        <v>19</v>
      </c>
      <c r="W5694">
        <v>538</v>
      </c>
      <c r="X5694">
        <v>1</v>
      </c>
      <c r="Y5694">
        <v>399.29</v>
      </c>
      <c r="Z5694">
        <v>0</v>
      </c>
      <c r="AA5694">
        <v>0</v>
      </c>
      <c r="AB5694">
        <v>0</v>
      </c>
      <c r="AD5694" t="s">
        <v>191</v>
      </c>
      <c r="AE5694">
        <v>0</v>
      </c>
      <c r="AF5694">
        <v>0</v>
      </c>
      <c r="AG5694" t="s">
        <v>198</v>
      </c>
      <c r="AH5694" t="s">
        <v>196</v>
      </c>
    </row>
    <row r="5695" spans="1:34" x14ac:dyDescent="0.25">
      <c r="A5695">
        <v>88</v>
      </c>
      <c r="B5695">
        <v>12435</v>
      </c>
      <c r="C5695" t="s">
        <v>55</v>
      </c>
      <c r="D5695" s="1">
        <v>40149.581944444442</v>
      </c>
      <c r="E5695" s="1">
        <v>40807.379166666666</v>
      </c>
      <c r="F5695">
        <v>80</v>
      </c>
      <c r="G5695">
        <v>6</v>
      </c>
      <c r="H5695">
        <v>88</v>
      </c>
      <c r="I5695">
        <v>4958</v>
      </c>
      <c r="J5695">
        <v>13925.93</v>
      </c>
      <c r="K5695">
        <v>2320.9899999999998</v>
      </c>
      <c r="L5695">
        <v>3</v>
      </c>
      <c r="M5695">
        <v>4</v>
      </c>
      <c r="N5695">
        <v>5</v>
      </c>
      <c r="O5695" t="s">
        <v>144</v>
      </c>
      <c r="P5695">
        <v>12</v>
      </c>
      <c r="Q5695" t="s">
        <v>96</v>
      </c>
      <c r="T5695">
        <v>18129</v>
      </c>
      <c r="U5695" t="s">
        <v>17</v>
      </c>
      <c r="V5695" t="s">
        <v>19</v>
      </c>
      <c r="W5695">
        <v>244</v>
      </c>
      <c r="X5695">
        <v>1</v>
      </c>
      <c r="Y5695">
        <v>112.55</v>
      </c>
      <c r="Z5695">
        <v>0</v>
      </c>
      <c r="AA5695">
        <v>0</v>
      </c>
      <c r="AB5695">
        <v>0</v>
      </c>
      <c r="AD5695" t="s">
        <v>191</v>
      </c>
      <c r="AE5695">
        <v>0</v>
      </c>
      <c r="AF5695">
        <v>0</v>
      </c>
      <c r="AG5695" t="s">
        <v>198</v>
      </c>
      <c r="AH5695" t="s">
        <v>196</v>
      </c>
    </row>
    <row r="5696" spans="1:34" x14ac:dyDescent="0.25">
      <c r="A5696">
        <v>5811</v>
      </c>
      <c r="B5696">
        <v>18223</v>
      </c>
      <c r="C5696" t="s">
        <v>17</v>
      </c>
      <c r="D5696" s="1">
        <v>40151.513888888891</v>
      </c>
      <c r="E5696" s="1">
        <v>40882.382638888892</v>
      </c>
      <c r="F5696">
        <v>5</v>
      </c>
      <c r="G5696">
        <v>26</v>
      </c>
      <c r="H5696">
        <v>192</v>
      </c>
      <c r="I5696">
        <v>6644</v>
      </c>
      <c r="J5696">
        <v>14000.85</v>
      </c>
      <c r="K5696">
        <v>538.49</v>
      </c>
      <c r="L5696">
        <v>5</v>
      </c>
      <c r="M5696">
        <v>5</v>
      </c>
      <c r="N5696">
        <v>5</v>
      </c>
      <c r="O5696" t="s">
        <v>146</v>
      </c>
      <c r="P5696">
        <v>15</v>
      </c>
      <c r="Q5696" t="s">
        <v>129</v>
      </c>
      <c r="T5696">
        <v>18130</v>
      </c>
      <c r="U5696" t="s">
        <v>17</v>
      </c>
      <c r="V5696" t="s">
        <v>24</v>
      </c>
      <c r="W5696">
        <v>16</v>
      </c>
      <c r="X5696">
        <v>3</v>
      </c>
      <c r="Y5696">
        <v>1059.3900000000001</v>
      </c>
      <c r="Z5696">
        <v>0</v>
      </c>
      <c r="AA5696">
        <v>1059.3900000000001</v>
      </c>
      <c r="AB5696">
        <v>1059.3900000000001</v>
      </c>
      <c r="AD5696" t="s">
        <v>197</v>
      </c>
      <c r="AE5696">
        <v>0</v>
      </c>
      <c r="AF5696">
        <v>1.29</v>
      </c>
      <c r="AG5696" t="s">
        <v>198</v>
      </c>
      <c r="AH5696" t="s">
        <v>196</v>
      </c>
    </row>
    <row r="5697" spans="1:34" x14ac:dyDescent="0.25">
      <c r="A5697">
        <v>820</v>
      </c>
      <c r="B5697">
        <v>13178</v>
      </c>
      <c r="C5697" t="s">
        <v>17</v>
      </c>
      <c r="D5697" s="1">
        <v>40163.583333333336</v>
      </c>
      <c r="E5697" s="1">
        <v>40860.676388888889</v>
      </c>
      <c r="F5697">
        <v>27</v>
      </c>
      <c r="G5697">
        <v>21</v>
      </c>
      <c r="H5697">
        <v>194</v>
      </c>
      <c r="I5697">
        <v>8778</v>
      </c>
      <c r="J5697">
        <v>14059.19</v>
      </c>
      <c r="K5697">
        <v>669.49</v>
      </c>
      <c r="L5697">
        <v>4</v>
      </c>
      <c r="M5697">
        <v>5</v>
      </c>
      <c r="N5697">
        <v>5</v>
      </c>
      <c r="O5697" t="s">
        <v>148</v>
      </c>
      <c r="P5697">
        <v>14</v>
      </c>
      <c r="Q5697" t="s">
        <v>129</v>
      </c>
      <c r="T5697">
        <v>18131</v>
      </c>
      <c r="U5697" t="s">
        <v>17</v>
      </c>
      <c r="V5697" t="s">
        <v>19</v>
      </c>
      <c r="W5697">
        <v>632</v>
      </c>
      <c r="X5697">
        <v>1</v>
      </c>
      <c r="Y5697">
        <v>222.96</v>
      </c>
      <c r="Z5697">
        <v>0</v>
      </c>
      <c r="AA5697">
        <v>0</v>
      </c>
      <c r="AB5697">
        <v>0</v>
      </c>
      <c r="AD5697" t="s">
        <v>191</v>
      </c>
      <c r="AE5697">
        <v>0</v>
      </c>
      <c r="AF5697">
        <v>0</v>
      </c>
      <c r="AG5697" t="s">
        <v>198</v>
      </c>
      <c r="AH5697" t="s">
        <v>196</v>
      </c>
    </row>
    <row r="5698" spans="1:34" x14ac:dyDescent="0.25">
      <c r="A5698">
        <v>1926</v>
      </c>
      <c r="B5698">
        <v>14299</v>
      </c>
      <c r="C5698" t="s">
        <v>17</v>
      </c>
      <c r="D5698" s="1">
        <v>40149.456944444442</v>
      </c>
      <c r="E5698" s="1">
        <v>40878.670138888891</v>
      </c>
      <c r="F5698">
        <v>9</v>
      </c>
      <c r="G5698">
        <v>27</v>
      </c>
      <c r="H5698">
        <v>164</v>
      </c>
      <c r="I5698">
        <v>8136</v>
      </c>
      <c r="J5698">
        <v>14070.25</v>
      </c>
      <c r="K5698">
        <v>521.12</v>
      </c>
      <c r="L5698">
        <v>5</v>
      </c>
      <c r="M5698">
        <v>5</v>
      </c>
      <c r="N5698">
        <v>5</v>
      </c>
      <c r="O5698" t="s">
        <v>146</v>
      </c>
      <c r="P5698">
        <v>15</v>
      </c>
      <c r="Q5698" t="s">
        <v>129</v>
      </c>
      <c r="T5698">
        <v>18132</v>
      </c>
      <c r="U5698" t="s">
        <v>17</v>
      </c>
      <c r="V5698" t="s">
        <v>19</v>
      </c>
      <c r="W5698">
        <v>505</v>
      </c>
      <c r="X5698">
        <v>1</v>
      </c>
      <c r="Y5698">
        <v>220.13</v>
      </c>
      <c r="Z5698">
        <v>0</v>
      </c>
      <c r="AA5698">
        <v>0</v>
      </c>
      <c r="AB5698">
        <v>0</v>
      </c>
      <c r="AD5698" t="s">
        <v>191</v>
      </c>
      <c r="AE5698">
        <v>0</v>
      </c>
      <c r="AF5698">
        <v>0</v>
      </c>
      <c r="AG5698" t="s">
        <v>198</v>
      </c>
      <c r="AH5698" t="s">
        <v>196</v>
      </c>
    </row>
    <row r="5699" spans="1:34" x14ac:dyDescent="0.25">
      <c r="A5699">
        <v>295</v>
      </c>
      <c r="B5699">
        <v>12647</v>
      </c>
      <c r="C5699" t="s">
        <v>34</v>
      </c>
      <c r="D5699" s="1">
        <v>40191.629166666666</v>
      </c>
      <c r="E5699" s="1">
        <v>40864.538888888892</v>
      </c>
      <c r="F5699">
        <v>23</v>
      </c>
      <c r="G5699">
        <v>35</v>
      </c>
      <c r="H5699">
        <v>239</v>
      </c>
      <c r="I5699">
        <v>6490</v>
      </c>
      <c r="J5699">
        <v>14109.55</v>
      </c>
      <c r="K5699">
        <v>403.13</v>
      </c>
      <c r="L5699">
        <v>4</v>
      </c>
      <c r="M5699">
        <v>5</v>
      </c>
      <c r="N5699">
        <v>5</v>
      </c>
      <c r="O5699" t="s">
        <v>148</v>
      </c>
      <c r="P5699">
        <v>14</v>
      </c>
      <c r="Q5699" t="s">
        <v>129</v>
      </c>
      <c r="T5699">
        <v>18133</v>
      </c>
      <c r="U5699" t="s">
        <v>17</v>
      </c>
      <c r="V5699" t="s">
        <v>19</v>
      </c>
      <c r="W5699">
        <v>213</v>
      </c>
      <c r="X5699">
        <v>1</v>
      </c>
      <c r="Y5699">
        <v>931.5</v>
      </c>
      <c r="Z5699">
        <v>0</v>
      </c>
      <c r="AA5699">
        <v>0</v>
      </c>
      <c r="AB5699">
        <v>0</v>
      </c>
      <c r="AD5699" t="s">
        <v>191</v>
      </c>
      <c r="AE5699">
        <v>0</v>
      </c>
      <c r="AF5699">
        <v>0</v>
      </c>
      <c r="AG5699" t="s">
        <v>198</v>
      </c>
      <c r="AH5699" t="s">
        <v>196</v>
      </c>
    </row>
    <row r="5700" spans="1:34" x14ac:dyDescent="0.25">
      <c r="A5700">
        <v>4315</v>
      </c>
      <c r="B5700">
        <v>16713</v>
      </c>
      <c r="C5700" t="s">
        <v>17</v>
      </c>
      <c r="D5700" s="1">
        <v>40162.53402777778</v>
      </c>
      <c r="E5700" s="1">
        <v>40868.525000000001</v>
      </c>
      <c r="F5700">
        <v>19</v>
      </c>
      <c r="G5700">
        <v>32</v>
      </c>
      <c r="H5700">
        <v>541</v>
      </c>
      <c r="I5700">
        <v>8482</v>
      </c>
      <c r="J5700">
        <v>14115.56</v>
      </c>
      <c r="K5700">
        <v>441.11</v>
      </c>
      <c r="L5700">
        <v>5</v>
      </c>
      <c r="M5700">
        <v>5</v>
      </c>
      <c r="N5700">
        <v>5</v>
      </c>
      <c r="O5700" t="s">
        <v>146</v>
      </c>
      <c r="P5700">
        <v>15</v>
      </c>
      <c r="Q5700" t="s">
        <v>129</v>
      </c>
      <c r="T5700">
        <v>18134</v>
      </c>
      <c r="U5700" t="s">
        <v>17</v>
      </c>
      <c r="V5700" t="s">
        <v>29</v>
      </c>
      <c r="W5700">
        <v>599</v>
      </c>
      <c r="X5700">
        <v>2</v>
      </c>
      <c r="Y5700">
        <v>445</v>
      </c>
      <c r="Z5700">
        <v>0</v>
      </c>
      <c r="AA5700">
        <v>0</v>
      </c>
      <c r="AB5700">
        <v>0</v>
      </c>
      <c r="AD5700" t="s">
        <v>191</v>
      </c>
      <c r="AE5700">
        <v>0</v>
      </c>
      <c r="AF5700">
        <v>0</v>
      </c>
      <c r="AG5700" t="s">
        <v>198</v>
      </c>
      <c r="AH5700" t="s">
        <v>199</v>
      </c>
    </row>
    <row r="5701" spans="1:34" x14ac:dyDescent="0.25">
      <c r="A5701">
        <v>3214</v>
      </c>
      <c r="B5701">
        <v>15601</v>
      </c>
      <c r="C5701" t="s">
        <v>17</v>
      </c>
      <c r="D5701" s="1">
        <v>40148.620138888888</v>
      </c>
      <c r="E5701" s="1">
        <v>40875.635416666664</v>
      </c>
      <c r="F5701">
        <v>12</v>
      </c>
      <c r="G5701">
        <v>30</v>
      </c>
      <c r="H5701">
        <v>310</v>
      </c>
      <c r="I5701">
        <v>10395</v>
      </c>
      <c r="J5701">
        <v>14191.74</v>
      </c>
      <c r="K5701">
        <v>473.06</v>
      </c>
      <c r="L5701">
        <v>5</v>
      </c>
      <c r="M5701">
        <v>5</v>
      </c>
      <c r="N5701">
        <v>5</v>
      </c>
      <c r="O5701" t="s">
        <v>146</v>
      </c>
      <c r="P5701">
        <v>15</v>
      </c>
      <c r="Q5701" t="s">
        <v>129</v>
      </c>
      <c r="T5701">
        <v>18135</v>
      </c>
      <c r="U5701" t="s">
        <v>17</v>
      </c>
      <c r="V5701" t="s">
        <v>129</v>
      </c>
      <c r="W5701">
        <v>30</v>
      </c>
      <c r="X5701">
        <v>10</v>
      </c>
      <c r="Y5701">
        <v>1249.6199999999999</v>
      </c>
      <c r="Z5701">
        <v>0</v>
      </c>
      <c r="AA5701">
        <v>572.09</v>
      </c>
      <c r="AB5701">
        <v>572.09</v>
      </c>
      <c r="AD5701" t="s">
        <v>197</v>
      </c>
      <c r="AE5701">
        <v>0</v>
      </c>
      <c r="AF5701">
        <v>1.63</v>
      </c>
      <c r="AG5701" t="s">
        <v>198</v>
      </c>
      <c r="AH5701" t="s">
        <v>196</v>
      </c>
    </row>
    <row r="5702" spans="1:34" x14ac:dyDescent="0.25">
      <c r="A5702">
        <v>1122</v>
      </c>
      <c r="B5702">
        <v>13488</v>
      </c>
      <c r="C5702" t="s">
        <v>17</v>
      </c>
      <c r="D5702" s="1">
        <v>40203.425694444442</v>
      </c>
      <c r="E5702" s="1">
        <v>40869.611805555556</v>
      </c>
      <c r="F5702">
        <v>18</v>
      </c>
      <c r="G5702">
        <v>23</v>
      </c>
      <c r="H5702">
        <v>370</v>
      </c>
      <c r="I5702">
        <v>7375</v>
      </c>
      <c r="J5702">
        <v>14205.96</v>
      </c>
      <c r="K5702">
        <v>617.65</v>
      </c>
      <c r="L5702">
        <v>5</v>
      </c>
      <c r="M5702">
        <v>5</v>
      </c>
      <c r="N5702">
        <v>5</v>
      </c>
      <c r="O5702" t="s">
        <v>146</v>
      </c>
      <c r="P5702">
        <v>15</v>
      </c>
      <c r="Q5702" t="s">
        <v>129</v>
      </c>
      <c r="T5702">
        <v>18136</v>
      </c>
      <c r="U5702" t="s">
        <v>17</v>
      </c>
      <c r="V5702" t="s">
        <v>96</v>
      </c>
      <c r="W5702">
        <v>64</v>
      </c>
      <c r="X5702">
        <v>5</v>
      </c>
      <c r="Y5702">
        <v>1631.36</v>
      </c>
      <c r="Z5702">
        <v>0</v>
      </c>
      <c r="AA5702">
        <v>183.48</v>
      </c>
      <c r="AB5702">
        <v>183.48</v>
      </c>
      <c r="AD5702" t="s">
        <v>197</v>
      </c>
      <c r="AE5702">
        <v>0</v>
      </c>
      <c r="AF5702">
        <v>6.11</v>
      </c>
      <c r="AG5702" t="s">
        <v>198</v>
      </c>
      <c r="AH5702" t="s">
        <v>196</v>
      </c>
    </row>
    <row r="5703" spans="1:34" x14ac:dyDescent="0.25">
      <c r="A5703">
        <v>2356</v>
      </c>
      <c r="B5703">
        <v>14733</v>
      </c>
      <c r="C5703" t="s">
        <v>17</v>
      </c>
      <c r="D5703" s="1">
        <v>40484.654166666667</v>
      </c>
      <c r="E5703" s="1">
        <v>40870.652083333334</v>
      </c>
      <c r="F5703">
        <v>17</v>
      </c>
      <c r="G5703">
        <v>15</v>
      </c>
      <c r="H5703">
        <v>140</v>
      </c>
      <c r="I5703">
        <v>5799</v>
      </c>
      <c r="J5703">
        <v>14335.15</v>
      </c>
      <c r="K5703">
        <v>955.68</v>
      </c>
      <c r="L5703">
        <v>5</v>
      </c>
      <c r="M5703">
        <v>5</v>
      </c>
      <c r="N5703">
        <v>5</v>
      </c>
      <c r="O5703" t="s">
        <v>146</v>
      </c>
      <c r="P5703">
        <v>15</v>
      </c>
      <c r="Q5703" t="s">
        <v>129</v>
      </c>
      <c r="T5703">
        <v>18137</v>
      </c>
      <c r="U5703" t="s">
        <v>17</v>
      </c>
      <c r="V5703" t="s">
        <v>29</v>
      </c>
      <c r="W5703">
        <v>552</v>
      </c>
      <c r="X5703">
        <v>2</v>
      </c>
      <c r="Y5703">
        <v>145.99</v>
      </c>
      <c r="Z5703">
        <v>0</v>
      </c>
      <c r="AA5703">
        <v>0</v>
      </c>
      <c r="AB5703">
        <v>0</v>
      </c>
      <c r="AD5703" t="s">
        <v>191</v>
      </c>
      <c r="AE5703">
        <v>0</v>
      </c>
      <c r="AF5703">
        <v>0</v>
      </c>
      <c r="AG5703" t="s">
        <v>198</v>
      </c>
      <c r="AH5703" t="s">
        <v>199</v>
      </c>
    </row>
    <row r="5704" spans="1:34" x14ac:dyDescent="0.25">
      <c r="A5704">
        <v>3095</v>
      </c>
      <c r="B5704">
        <v>15482</v>
      </c>
      <c r="C5704" t="s">
        <v>17</v>
      </c>
      <c r="D5704" s="1">
        <v>40149.707638888889</v>
      </c>
      <c r="E5704" s="1">
        <v>40871.448611111111</v>
      </c>
      <c r="F5704">
        <v>16</v>
      </c>
      <c r="G5704">
        <v>18</v>
      </c>
      <c r="H5704">
        <v>73</v>
      </c>
      <c r="I5704">
        <v>6515</v>
      </c>
      <c r="J5704">
        <v>14377.36</v>
      </c>
      <c r="K5704">
        <v>798.74</v>
      </c>
      <c r="L5704">
        <v>5</v>
      </c>
      <c r="M5704">
        <v>5</v>
      </c>
      <c r="N5704">
        <v>5</v>
      </c>
      <c r="O5704" t="s">
        <v>146</v>
      </c>
      <c r="P5704">
        <v>15</v>
      </c>
      <c r="Q5704" t="s">
        <v>129</v>
      </c>
      <c r="T5704">
        <v>18138</v>
      </c>
      <c r="U5704" t="s">
        <v>17</v>
      </c>
      <c r="V5704" t="s">
        <v>19</v>
      </c>
      <c r="W5704">
        <v>296</v>
      </c>
      <c r="X5704">
        <v>1</v>
      </c>
      <c r="Y5704">
        <v>152.65</v>
      </c>
      <c r="Z5704">
        <v>0</v>
      </c>
      <c r="AA5704">
        <v>0</v>
      </c>
      <c r="AB5704">
        <v>0</v>
      </c>
      <c r="AD5704" t="s">
        <v>191</v>
      </c>
      <c r="AE5704">
        <v>0</v>
      </c>
      <c r="AF5704">
        <v>0</v>
      </c>
      <c r="AG5704" t="s">
        <v>198</v>
      </c>
      <c r="AH5704" t="s">
        <v>196</v>
      </c>
    </row>
    <row r="5705" spans="1:34" x14ac:dyDescent="0.25">
      <c r="A5705">
        <v>5042</v>
      </c>
      <c r="B5705">
        <v>17448</v>
      </c>
      <c r="C5705" t="s">
        <v>17</v>
      </c>
      <c r="D5705" s="1">
        <v>40241.728472222225</v>
      </c>
      <c r="E5705" s="1">
        <v>40357.581944444442</v>
      </c>
      <c r="F5705">
        <v>530</v>
      </c>
      <c r="G5705">
        <v>41</v>
      </c>
      <c r="H5705">
        <v>568</v>
      </c>
      <c r="I5705">
        <v>11529</v>
      </c>
      <c r="J5705">
        <v>14448.67</v>
      </c>
      <c r="K5705">
        <v>352.41</v>
      </c>
      <c r="L5705">
        <v>1</v>
      </c>
      <c r="M5705">
        <v>5</v>
      </c>
      <c r="N5705">
        <v>5</v>
      </c>
      <c r="O5705" t="s">
        <v>153</v>
      </c>
      <c r="P5705">
        <v>11</v>
      </c>
      <c r="Q5705" t="s">
        <v>40</v>
      </c>
      <c r="T5705">
        <v>18139</v>
      </c>
      <c r="U5705" t="s">
        <v>17</v>
      </c>
      <c r="V5705" t="s">
        <v>129</v>
      </c>
      <c r="W5705">
        <v>18</v>
      </c>
      <c r="X5705">
        <v>6</v>
      </c>
      <c r="Y5705">
        <v>8438.34</v>
      </c>
      <c r="Z5705">
        <v>0</v>
      </c>
      <c r="AA5705">
        <v>8438.34</v>
      </c>
      <c r="AB5705">
        <v>8438.34</v>
      </c>
      <c r="AD5705" t="s">
        <v>197</v>
      </c>
      <c r="AE5705">
        <v>0</v>
      </c>
      <c r="AF5705">
        <v>0</v>
      </c>
      <c r="AG5705" t="s">
        <v>198</v>
      </c>
      <c r="AH5705" t="s">
        <v>196</v>
      </c>
    </row>
    <row r="5706" spans="1:34" x14ac:dyDescent="0.25">
      <c r="A5706">
        <v>2166</v>
      </c>
      <c r="B5706">
        <v>14543</v>
      </c>
      <c r="C5706" t="s">
        <v>17</v>
      </c>
      <c r="D5706" s="1">
        <v>40148.574305555558</v>
      </c>
      <c r="E5706" s="1">
        <v>40858.53125</v>
      </c>
      <c r="F5706">
        <v>29</v>
      </c>
      <c r="G5706">
        <v>39</v>
      </c>
      <c r="H5706">
        <v>104</v>
      </c>
      <c r="I5706">
        <v>2635</v>
      </c>
      <c r="J5706">
        <v>14548.22</v>
      </c>
      <c r="K5706">
        <v>373.03</v>
      </c>
      <c r="L5706">
        <v>4</v>
      </c>
      <c r="M5706">
        <v>5</v>
      </c>
      <c r="N5706">
        <v>5</v>
      </c>
      <c r="O5706" t="s">
        <v>148</v>
      </c>
      <c r="P5706">
        <v>14</v>
      </c>
      <c r="Q5706" t="s">
        <v>129</v>
      </c>
      <c r="T5706">
        <v>18140</v>
      </c>
      <c r="U5706" t="s">
        <v>88</v>
      </c>
      <c r="V5706" t="s">
        <v>19</v>
      </c>
      <c r="W5706">
        <v>474</v>
      </c>
      <c r="X5706">
        <v>1</v>
      </c>
      <c r="Y5706">
        <v>536.41</v>
      </c>
      <c r="Z5706">
        <v>0</v>
      </c>
      <c r="AA5706">
        <v>0</v>
      </c>
      <c r="AB5706">
        <v>0</v>
      </c>
      <c r="AD5706" t="s">
        <v>191</v>
      </c>
      <c r="AE5706">
        <v>0</v>
      </c>
      <c r="AF5706">
        <v>0</v>
      </c>
      <c r="AG5706" t="s">
        <v>198</v>
      </c>
      <c r="AH5706" t="s">
        <v>196</v>
      </c>
    </row>
    <row r="5707" spans="1:34" x14ac:dyDescent="0.25">
      <c r="A5707">
        <v>4475</v>
      </c>
      <c r="B5707">
        <v>16873</v>
      </c>
      <c r="C5707" t="s">
        <v>17</v>
      </c>
      <c r="D5707" s="1">
        <v>40218.595138888886</v>
      </c>
      <c r="E5707" s="1">
        <v>40882.503472222219</v>
      </c>
      <c r="F5707">
        <v>5</v>
      </c>
      <c r="G5707">
        <v>12</v>
      </c>
      <c r="H5707">
        <v>252</v>
      </c>
      <c r="I5707">
        <v>8601</v>
      </c>
      <c r="J5707">
        <v>14617.39</v>
      </c>
      <c r="K5707">
        <v>1218.1199999999999</v>
      </c>
      <c r="L5707">
        <v>5</v>
      </c>
      <c r="M5707">
        <v>5</v>
      </c>
      <c r="N5707">
        <v>5</v>
      </c>
      <c r="O5707" t="s">
        <v>146</v>
      </c>
      <c r="P5707">
        <v>15</v>
      </c>
      <c r="Q5707" t="s">
        <v>129</v>
      </c>
      <c r="T5707">
        <v>18141</v>
      </c>
      <c r="U5707" t="s">
        <v>17</v>
      </c>
      <c r="V5707" t="s">
        <v>22</v>
      </c>
      <c r="W5707">
        <v>402</v>
      </c>
      <c r="X5707">
        <v>2</v>
      </c>
      <c r="Y5707">
        <v>882.47</v>
      </c>
      <c r="Z5707">
        <v>0</v>
      </c>
      <c r="AA5707">
        <v>0</v>
      </c>
      <c r="AB5707">
        <v>0</v>
      </c>
      <c r="AD5707" t="s">
        <v>191</v>
      </c>
      <c r="AE5707">
        <v>0</v>
      </c>
      <c r="AF5707">
        <v>4.97</v>
      </c>
      <c r="AG5707" t="s">
        <v>198</v>
      </c>
      <c r="AH5707" t="s">
        <v>199</v>
      </c>
    </row>
    <row r="5708" spans="1:34" x14ac:dyDescent="0.25">
      <c r="A5708">
        <v>4730</v>
      </c>
      <c r="B5708">
        <v>17133</v>
      </c>
      <c r="C5708" t="s">
        <v>17</v>
      </c>
      <c r="D5708" s="1">
        <v>40258.521527777775</v>
      </c>
      <c r="E5708" s="1">
        <v>40871.518750000003</v>
      </c>
      <c r="F5708">
        <v>16</v>
      </c>
      <c r="G5708">
        <v>12</v>
      </c>
      <c r="H5708">
        <v>22</v>
      </c>
      <c r="I5708">
        <v>10107</v>
      </c>
      <c r="J5708">
        <v>14622.33</v>
      </c>
      <c r="K5708">
        <v>1218.53</v>
      </c>
      <c r="L5708">
        <v>5</v>
      </c>
      <c r="M5708">
        <v>5</v>
      </c>
      <c r="N5708">
        <v>5</v>
      </c>
      <c r="O5708" t="s">
        <v>146</v>
      </c>
      <c r="P5708">
        <v>15</v>
      </c>
      <c r="Q5708" t="s">
        <v>129</v>
      </c>
      <c r="T5708">
        <v>18142</v>
      </c>
      <c r="U5708" t="s">
        <v>17</v>
      </c>
      <c r="V5708" t="s">
        <v>22</v>
      </c>
      <c r="W5708">
        <v>158</v>
      </c>
      <c r="X5708">
        <v>2</v>
      </c>
      <c r="Y5708">
        <v>1019.52</v>
      </c>
      <c r="Z5708">
        <v>737.04</v>
      </c>
      <c r="AA5708">
        <v>0</v>
      </c>
      <c r="AB5708">
        <v>-737.04</v>
      </c>
      <c r="AC5708">
        <v>-100</v>
      </c>
      <c r="AD5708" t="s">
        <v>201</v>
      </c>
      <c r="AE5708">
        <v>737.04</v>
      </c>
      <c r="AF5708">
        <v>0.45</v>
      </c>
      <c r="AG5708" t="s">
        <v>198</v>
      </c>
      <c r="AH5708" t="s">
        <v>199</v>
      </c>
    </row>
    <row r="5709" spans="1:34" x14ac:dyDescent="0.25">
      <c r="A5709">
        <v>3734</v>
      </c>
      <c r="B5709">
        <v>16126</v>
      </c>
      <c r="C5709" t="s">
        <v>17</v>
      </c>
      <c r="D5709" s="1">
        <v>40149.56527777778</v>
      </c>
      <c r="E5709" s="1">
        <v>40857.668749999997</v>
      </c>
      <c r="F5709">
        <v>30</v>
      </c>
      <c r="G5709">
        <v>15</v>
      </c>
      <c r="H5709">
        <v>144</v>
      </c>
      <c r="I5709">
        <v>6140</v>
      </c>
      <c r="J5709">
        <v>14644.6</v>
      </c>
      <c r="K5709">
        <v>976.31</v>
      </c>
      <c r="L5709">
        <v>4</v>
      </c>
      <c r="M5709">
        <v>5</v>
      </c>
      <c r="N5709">
        <v>5</v>
      </c>
      <c r="O5709" t="s">
        <v>148</v>
      </c>
      <c r="P5709">
        <v>14</v>
      </c>
      <c r="Q5709" t="s">
        <v>129</v>
      </c>
      <c r="T5709">
        <v>18143</v>
      </c>
      <c r="U5709" t="s">
        <v>17</v>
      </c>
      <c r="V5709" t="s">
        <v>22</v>
      </c>
      <c r="W5709">
        <v>117</v>
      </c>
      <c r="X5709">
        <v>2</v>
      </c>
      <c r="Y5709">
        <v>1000.16</v>
      </c>
      <c r="Z5709">
        <v>1000.16</v>
      </c>
      <c r="AA5709">
        <v>0</v>
      </c>
      <c r="AB5709">
        <v>-1000.16</v>
      </c>
      <c r="AC5709">
        <v>-100</v>
      </c>
      <c r="AD5709" t="s">
        <v>201</v>
      </c>
      <c r="AE5709">
        <v>1000.16</v>
      </c>
      <c r="AF5709">
        <v>0</v>
      </c>
      <c r="AG5709" t="s">
        <v>198</v>
      </c>
      <c r="AH5709" t="s">
        <v>199</v>
      </c>
    </row>
    <row r="5710" spans="1:34" x14ac:dyDescent="0.25">
      <c r="A5710">
        <v>5680</v>
      </c>
      <c r="B5710">
        <v>18092</v>
      </c>
      <c r="C5710" t="s">
        <v>17</v>
      </c>
      <c r="D5710" s="1">
        <v>40151.525694444441</v>
      </c>
      <c r="E5710" s="1">
        <v>40884.551388888889</v>
      </c>
      <c r="F5710">
        <v>3</v>
      </c>
      <c r="G5710">
        <v>18</v>
      </c>
      <c r="H5710">
        <v>42</v>
      </c>
      <c r="I5710">
        <v>8298</v>
      </c>
      <c r="J5710">
        <v>14693.72</v>
      </c>
      <c r="K5710">
        <v>816.32</v>
      </c>
      <c r="L5710">
        <v>5</v>
      </c>
      <c r="M5710">
        <v>5</v>
      </c>
      <c r="N5710">
        <v>5</v>
      </c>
      <c r="O5710" t="s">
        <v>146</v>
      </c>
      <c r="P5710">
        <v>15</v>
      </c>
      <c r="Q5710" t="s">
        <v>129</v>
      </c>
      <c r="T5710">
        <v>18144</v>
      </c>
      <c r="U5710" t="s">
        <v>17</v>
      </c>
      <c r="V5710" t="s">
        <v>129</v>
      </c>
      <c r="W5710">
        <v>8</v>
      </c>
      <c r="X5710">
        <v>19</v>
      </c>
      <c r="Y5710">
        <v>4892.95</v>
      </c>
      <c r="Z5710">
        <v>559.9</v>
      </c>
      <c r="AA5710">
        <v>723.2</v>
      </c>
      <c r="AB5710">
        <v>163.30000000000001</v>
      </c>
      <c r="AC5710">
        <v>29.17</v>
      </c>
      <c r="AD5710" t="s">
        <v>194</v>
      </c>
      <c r="AE5710">
        <v>0</v>
      </c>
      <c r="AF5710">
        <v>0</v>
      </c>
      <c r="AG5710" t="s">
        <v>195</v>
      </c>
      <c r="AH5710" t="s">
        <v>196</v>
      </c>
    </row>
    <row r="5711" spans="1:34" x14ac:dyDescent="0.25">
      <c r="A5711">
        <v>124</v>
      </c>
      <c r="B5711">
        <v>12472</v>
      </c>
      <c r="C5711" t="s">
        <v>34</v>
      </c>
      <c r="D5711" s="1">
        <v>40161.450694444444</v>
      </c>
      <c r="E5711" s="1">
        <v>40854.584027777775</v>
      </c>
      <c r="F5711">
        <v>33</v>
      </c>
      <c r="G5711">
        <v>19</v>
      </c>
      <c r="H5711">
        <v>396</v>
      </c>
      <c r="I5711">
        <v>10307</v>
      </c>
      <c r="J5711">
        <v>14971.29</v>
      </c>
      <c r="K5711">
        <v>787.96</v>
      </c>
      <c r="L5711">
        <v>4</v>
      </c>
      <c r="M5711">
        <v>5</v>
      </c>
      <c r="N5711">
        <v>5</v>
      </c>
      <c r="O5711" t="s">
        <v>148</v>
      </c>
      <c r="P5711">
        <v>14</v>
      </c>
      <c r="Q5711" t="s">
        <v>129</v>
      </c>
      <c r="T5711">
        <v>18145</v>
      </c>
      <c r="U5711" t="s">
        <v>17</v>
      </c>
      <c r="V5711" t="s">
        <v>129</v>
      </c>
      <c r="W5711">
        <v>13</v>
      </c>
      <c r="X5711">
        <v>11</v>
      </c>
      <c r="Y5711">
        <v>5609.74</v>
      </c>
      <c r="Z5711">
        <v>0</v>
      </c>
      <c r="AA5711">
        <v>1837.77</v>
      </c>
      <c r="AB5711">
        <v>1837.77</v>
      </c>
      <c r="AD5711" t="s">
        <v>197</v>
      </c>
      <c r="AE5711">
        <v>0</v>
      </c>
      <c r="AF5711">
        <v>0.32</v>
      </c>
      <c r="AG5711" t="s">
        <v>198</v>
      </c>
      <c r="AH5711" t="s">
        <v>196</v>
      </c>
    </row>
    <row r="5712" spans="1:34" x14ac:dyDescent="0.25">
      <c r="A5712">
        <v>3380</v>
      </c>
      <c r="B5712">
        <v>15768</v>
      </c>
      <c r="C5712" t="s">
        <v>17</v>
      </c>
      <c r="D5712" s="1">
        <v>40150.506944444445</v>
      </c>
      <c r="E5712" s="1">
        <v>40771.449999999997</v>
      </c>
      <c r="F5712">
        <v>116</v>
      </c>
      <c r="G5712">
        <v>34</v>
      </c>
      <c r="H5712">
        <v>437</v>
      </c>
      <c r="I5712">
        <v>4215</v>
      </c>
      <c r="J5712">
        <v>15308.89</v>
      </c>
      <c r="K5712">
        <v>450.26</v>
      </c>
      <c r="L5712">
        <v>3</v>
      </c>
      <c r="M5712">
        <v>5</v>
      </c>
      <c r="N5712">
        <v>5</v>
      </c>
      <c r="O5712" t="s">
        <v>150</v>
      </c>
      <c r="P5712">
        <v>13</v>
      </c>
      <c r="Q5712" t="s">
        <v>96</v>
      </c>
      <c r="T5712">
        <v>18146</v>
      </c>
      <c r="U5712" t="s">
        <v>17</v>
      </c>
      <c r="V5712" t="s">
        <v>22</v>
      </c>
      <c r="W5712">
        <v>141</v>
      </c>
      <c r="X5712">
        <v>2</v>
      </c>
      <c r="Y5712">
        <v>160.35</v>
      </c>
      <c r="Z5712">
        <v>83.7</v>
      </c>
      <c r="AA5712">
        <v>0</v>
      </c>
      <c r="AB5712">
        <v>-83.7</v>
      </c>
      <c r="AC5712">
        <v>-100</v>
      </c>
      <c r="AD5712" t="s">
        <v>201</v>
      </c>
      <c r="AE5712">
        <v>83.7</v>
      </c>
      <c r="AF5712">
        <v>0</v>
      </c>
      <c r="AG5712" t="s">
        <v>198</v>
      </c>
      <c r="AH5712" t="s">
        <v>199</v>
      </c>
    </row>
    <row r="5713" spans="1:34" x14ac:dyDescent="0.25">
      <c r="A5713">
        <v>2468</v>
      </c>
      <c r="B5713">
        <v>14849</v>
      </c>
      <c r="C5713" t="s">
        <v>17</v>
      </c>
      <c r="D5713" s="1">
        <v>40188.486111111109</v>
      </c>
      <c r="E5713" s="1">
        <v>40865.456944444442</v>
      </c>
      <c r="F5713">
        <v>22</v>
      </c>
      <c r="G5713">
        <v>43</v>
      </c>
      <c r="H5713">
        <v>279</v>
      </c>
      <c r="I5713">
        <v>11838</v>
      </c>
      <c r="J5713">
        <v>15407.61</v>
      </c>
      <c r="K5713">
        <v>358.32</v>
      </c>
      <c r="L5713">
        <v>4</v>
      </c>
      <c r="M5713">
        <v>5</v>
      </c>
      <c r="N5713">
        <v>5</v>
      </c>
      <c r="O5713" t="s">
        <v>148</v>
      </c>
      <c r="P5713">
        <v>14</v>
      </c>
      <c r="Q5713" t="s">
        <v>129</v>
      </c>
      <c r="T5713">
        <v>18147</v>
      </c>
      <c r="U5713" t="s">
        <v>17</v>
      </c>
      <c r="V5713" t="s">
        <v>24</v>
      </c>
      <c r="W5713">
        <v>46</v>
      </c>
      <c r="X5713">
        <v>2</v>
      </c>
      <c r="Y5713">
        <v>179.34</v>
      </c>
      <c r="Z5713">
        <v>98.88</v>
      </c>
      <c r="AA5713">
        <v>80.459999999999994</v>
      </c>
      <c r="AB5713">
        <v>-18.420000000000002</v>
      </c>
      <c r="AC5713">
        <v>-18.63</v>
      </c>
      <c r="AD5713" t="s">
        <v>202</v>
      </c>
      <c r="AE5713">
        <v>18.420000000000002</v>
      </c>
      <c r="AF5713">
        <v>0</v>
      </c>
      <c r="AG5713" t="s">
        <v>198</v>
      </c>
      <c r="AH5713" t="s">
        <v>196</v>
      </c>
    </row>
    <row r="5714" spans="1:34" x14ac:dyDescent="0.25">
      <c r="A5714">
        <v>2392</v>
      </c>
      <c r="B5714">
        <v>14769</v>
      </c>
      <c r="C5714" t="s">
        <v>17</v>
      </c>
      <c r="D5714" s="1">
        <v>40163.386805555558</v>
      </c>
      <c r="E5714" s="1">
        <v>40884.433333333334</v>
      </c>
      <c r="F5714">
        <v>3</v>
      </c>
      <c r="G5714">
        <v>17</v>
      </c>
      <c r="H5714">
        <v>833</v>
      </c>
      <c r="I5714">
        <v>11057</v>
      </c>
      <c r="J5714">
        <v>15512.46</v>
      </c>
      <c r="K5714">
        <v>912.5</v>
      </c>
      <c r="L5714">
        <v>5</v>
      </c>
      <c r="M5714">
        <v>5</v>
      </c>
      <c r="N5714">
        <v>5</v>
      </c>
      <c r="O5714" t="s">
        <v>146</v>
      </c>
      <c r="P5714">
        <v>15</v>
      </c>
      <c r="Q5714" t="s">
        <v>129</v>
      </c>
      <c r="T5714">
        <v>18148</v>
      </c>
      <c r="U5714" t="s">
        <v>17</v>
      </c>
      <c r="V5714" t="s">
        <v>19</v>
      </c>
      <c r="W5714">
        <v>647</v>
      </c>
      <c r="X5714">
        <v>1</v>
      </c>
      <c r="Y5714">
        <v>112.85</v>
      </c>
      <c r="Z5714">
        <v>0</v>
      </c>
      <c r="AA5714">
        <v>0</v>
      </c>
      <c r="AB5714">
        <v>0</v>
      </c>
      <c r="AD5714" t="s">
        <v>191</v>
      </c>
      <c r="AE5714">
        <v>0</v>
      </c>
      <c r="AF5714">
        <v>0</v>
      </c>
      <c r="AG5714" t="s">
        <v>198</v>
      </c>
      <c r="AH5714" t="s">
        <v>196</v>
      </c>
    </row>
    <row r="5715" spans="1:34" x14ac:dyDescent="0.25">
      <c r="A5715">
        <v>593</v>
      </c>
      <c r="B5715">
        <v>12949</v>
      </c>
      <c r="C5715" t="s">
        <v>17</v>
      </c>
      <c r="D5715" s="1">
        <v>40150.663888888892</v>
      </c>
      <c r="E5715" s="1">
        <v>40856.475694444445</v>
      </c>
      <c r="F5715">
        <v>31</v>
      </c>
      <c r="G5715">
        <v>22</v>
      </c>
      <c r="H5715">
        <v>347</v>
      </c>
      <c r="I5715">
        <v>8233</v>
      </c>
      <c r="J5715">
        <v>15526.7</v>
      </c>
      <c r="K5715">
        <v>705.76</v>
      </c>
      <c r="L5715">
        <v>4</v>
      </c>
      <c r="M5715">
        <v>5</v>
      </c>
      <c r="N5715">
        <v>5</v>
      </c>
      <c r="O5715" t="s">
        <v>148</v>
      </c>
      <c r="P5715">
        <v>14</v>
      </c>
      <c r="Q5715" t="s">
        <v>129</v>
      </c>
      <c r="T5715">
        <v>18149</v>
      </c>
      <c r="U5715" t="s">
        <v>17</v>
      </c>
      <c r="V5715" t="s">
        <v>129</v>
      </c>
      <c r="W5715">
        <v>51</v>
      </c>
      <c r="X5715">
        <v>7</v>
      </c>
      <c r="Y5715">
        <v>1553.96</v>
      </c>
      <c r="Z5715">
        <v>0</v>
      </c>
      <c r="AA5715">
        <v>62.4</v>
      </c>
      <c r="AB5715">
        <v>62.4</v>
      </c>
      <c r="AD5715" t="s">
        <v>197</v>
      </c>
      <c r="AE5715">
        <v>0</v>
      </c>
      <c r="AF5715">
        <v>0</v>
      </c>
      <c r="AG5715" t="s">
        <v>198</v>
      </c>
      <c r="AH5715" t="s">
        <v>196</v>
      </c>
    </row>
    <row r="5716" spans="1:34" x14ac:dyDescent="0.25">
      <c r="A5716">
        <v>3797</v>
      </c>
      <c r="B5716">
        <v>16191</v>
      </c>
      <c r="C5716" t="s">
        <v>17</v>
      </c>
      <c r="D5716" s="1">
        <v>40158.51666666667</v>
      </c>
      <c r="E5716" s="1">
        <v>40884.476388888892</v>
      </c>
      <c r="F5716">
        <v>3</v>
      </c>
      <c r="G5716">
        <v>24</v>
      </c>
      <c r="H5716">
        <v>113</v>
      </c>
      <c r="I5716">
        <v>9348</v>
      </c>
      <c r="J5716">
        <v>15677.82</v>
      </c>
      <c r="K5716">
        <v>653.24</v>
      </c>
      <c r="L5716">
        <v>5</v>
      </c>
      <c r="M5716">
        <v>5</v>
      </c>
      <c r="N5716">
        <v>5</v>
      </c>
      <c r="O5716" t="s">
        <v>146</v>
      </c>
      <c r="P5716">
        <v>15</v>
      </c>
      <c r="Q5716" t="s">
        <v>129</v>
      </c>
      <c r="T5716">
        <v>18150</v>
      </c>
      <c r="U5716" t="s">
        <v>17</v>
      </c>
      <c r="V5716" t="s">
        <v>24</v>
      </c>
      <c r="W5716">
        <v>33</v>
      </c>
      <c r="X5716">
        <v>3</v>
      </c>
      <c r="Y5716">
        <v>566.58000000000004</v>
      </c>
      <c r="Z5716">
        <v>185.7</v>
      </c>
      <c r="AA5716">
        <v>153.30000000000001</v>
      </c>
      <c r="AB5716">
        <v>-32.4</v>
      </c>
      <c r="AC5716">
        <v>-17.45</v>
      </c>
      <c r="AD5716" t="s">
        <v>202</v>
      </c>
      <c r="AE5716">
        <v>32.4</v>
      </c>
      <c r="AF5716">
        <v>0</v>
      </c>
      <c r="AG5716" t="s">
        <v>198</v>
      </c>
      <c r="AH5716" t="s">
        <v>196</v>
      </c>
    </row>
    <row r="5717" spans="1:34" x14ac:dyDescent="0.25">
      <c r="A5717">
        <v>615</v>
      </c>
      <c r="B5717">
        <v>12971</v>
      </c>
      <c r="C5717" t="s">
        <v>17</v>
      </c>
      <c r="D5717" s="1">
        <v>40162.794444444444</v>
      </c>
      <c r="E5717" s="1">
        <v>40883.513888888891</v>
      </c>
      <c r="F5717">
        <v>4</v>
      </c>
      <c r="G5717">
        <v>116</v>
      </c>
      <c r="H5717">
        <v>102</v>
      </c>
      <c r="I5717">
        <v>14306</v>
      </c>
      <c r="J5717">
        <v>15704.6</v>
      </c>
      <c r="K5717">
        <v>135.38</v>
      </c>
      <c r="L5717">
        <v>5</v>
      </c>
      <c r="M5717">
        <v>5</v>
      </c>
      <c r="N5717">
        <v>5</v>
      </c>
      <c r="O5717" t="s">
        <v>146</v>
      </c>
      <c r="P5717">
        <v>15</v>
      </c>
      <c r="Q5717" t="s">
        <v>129</v>
      </c>
      <c r="T5717">
        <v>18151</v>
      </c>
      <c r="U5717" t="s">
        <v>17</v>
      </c>
      <c r="V5717" t="s">
        <v>96</v>
      </c>
      <c r="W5717">
        <v>135</v>
      </c>
      <c r="X5717">
        <v>6</v>
      </c>
      <c r="Y5717">
        <v>1879.44</v>
      </c>
      <c r="Z5717">
        <v>340.8</v>
      </c>
      <c r="AA5717">
        <v>0</v>
      </c>
      <c r="AB5717">
        <v>-340.8</v>
      </c>
      <c r="AC5717">
        <v>-100</v>
      </c>
      <c r="AD5717" t="s">
        <v>201</v>
      </c>
      <c r="AE5717">
        <v>340.8</v>
      </c>
      <c r="AF5717">
        <v>1.36</v>
      </c>
      <c r="AG5717" t="s">
        <v>203</v>
      </c>
      <c r="AH5717" t="s">
        <v>193</v>
      </c>
    </row>
    <row r="5718" spans="1:34" x14ac:dyDescent="0.25">
      <c r="A5718">
        <v>2661</v>
      </c>
      <c r="B5718">
        <v>15044</v>
      </c>
      <c r="C5718" t="s">
        <v>17</v>
      </c>
      <c r="D5718" s="1">
        <v>40163.634027777778</v>
      </c>
      <c r="E5718" s="1">
        <v>40867.555555555555</v>
      </c>
      <c r="F5718">
        <v>20</v>
      </c>
      <c r="G5718">
        <v>32</v>
      </c>
      <c r="H5718">
        <v>343</v>
      </c>
      <c r="I5718">
        <v>5237</v>
      </c>
      <c r="J5718">
        <v>15769.01</v>
      </c>
      <c r="K5718">
        <v>492.78</v>
      </c>
      <c r="L5718">
        <v>4</v>
      </c>
      <c r="M5718">
        <v>5</v>
      </c>
      <c r="N5718">
        <v>5</v>
      </c>
      <c r="O5718" t="s">
        <v>148</v>
      </c>
      <c r="P5718">
        <v>14</v>
      </c>
      <c r="Q5718" t="s">
        <v>129</v>
      </c>
      <c r="T5718">
        <v>18152</v>
      </c>
      <c r="U5718" t="s">
        <v>17</v>
      </c>
      <c r="V5718" t="s">
        <v>19</v>
      </c>
      <c r="W5718">
        <v>647</v>
      </c>
      <c r="X5718">
        <v>1</v>
      </c>
      <c r="Y5718">
        <v>426.69</v>
      </c>
      <c r="Z5718">
        <v>0</v>
      </c>
      <c r="AA5718">
        <v>0</v>
      </c>
      <c r="AB5718">
        <v>0</v>
      </c>
      <c r="AD5718" t="s">
        <v>191</v>
      </c>
      <c r="AE5718">
        <v>0</v>
      </c>
      <c r="AF5718">
        <v>0</v>
      </c>
      <c r="AG5718" t="s">
        <v>198</v>
      </c>
      <c r="AH5718" t="s">
        <v>196</v>
      </c>
    </row>
    <row r="5719" spans="1:34" x14ac:dyDescent="0.25">
      <c r="A5719">
        <v>1197</v>
      </c>
      <c r="B5719">
        <v>13564</v>
      </c>
      <c r="C5719" t="s">
        <v>17</v>
      </c>
      <c r="D5719" s="1">
        <v>40149.496527777781</v>
      </c>
      <c r="E5719" s="1">
        <v>40532.701388888891</v>
      </c>
      <c r="F5719">
        <v>355</v>
      </c>
      <c r="G5719">
        <v>36</v>
      </c>
      <c r="H5719">
        <v>483</v>
      </c>
      <c r="I5719">
        <v>8833</v>
      </c>
      <c r="J5719">
        <v>15880.22</v>
      </c>
      <c r="K5719">
        <v>441.12</v>
      </c>
      <c r="L5719">
        <v>2</v>
      </c>
      <c r="M5719">
        <v>5</v>
      </c>
      <c r="N5719">
        <v>5</v>
      </c>
      <c r="O5719" t="s">
        <v>156</v>
      </c>
      <c r="P5719">
        <v>12</v>
      </c>
      <c r="Q5719" t="s">
        <v>40</v>
      </c>
      <c r="T5719">
        <v>18153</v>
      </c>
      <c r="U5719" t="s">
        <v>17</v>
      </c>
      <c r="V5719" t="s">
        <v>19</v>
      </c>
      <c r="W5719">
        <v>660</v>
      </c>
      <c r="X5719">
        <v>1</v>
      </c>
      <c r="Y5719">
        <v>246.22</v>
      </c>
      <c r="Z5719">
        <v>0</v>
      </c>
      <c r="AA5719">
        <v>0</v>
      </c>
      <c r="AB5719">
        <v>0</v>
      </c>
      <c r="AD5719" t="s">
        <v>191</v>
      </c>
      <c r="AE5719">
        <v>0</v>
      </c>
      <c r="AF5719">
        <v>0</v>
      </c>
      <c r="AG5719" t="s">
        <v>198</v>
      </c>
      <c r="AH5719" t="s">
        <v>196</v>
      </c>
    </row>
    <row r="5720" spans="1:34" x14ac:dyDescent="0.25">
      <c r="A5720">
        <v>841</v>
      </c>
      <c r="B5720">
        <v>13199</v>
      </c>
      <c r="C5720" t="s">
        <v>17</v>
      </c>
      <c r="D5720" s="1">
        <v>40152.424305555556</v>
      </c>
      <c r="E5720" s="1">
        <v>40883.520833333336</v>
      </c>
      <c r="F5720">
        <v>4</v>
      </c>
      <c r="G5720">
        <v>66</v>
      </c>
      <c r="H5720">
        <v>60</v>
      </c>
      <c r="I5720">
        <v>11566</v>
      </c>
      <c r="J5720">
        <v>15949.21</v>
      </c>
      <c r="K5720">
        <v>241.65</v>
      </c>
      <c r="L5720">
        <v>5</v>
      </c>
      <c r="M5720">
        <v>5</v>
      </c>
      <c r="N5720">
        <v>5</v>
      </c>
      <c r="O5720" t="s">
        <v>146</v>
      </c>
      <c r="P5720">
        <v>15</v>
      </c>
      <c r="Q5720" t="s">
        <v>129</v>
      </c>
      <c r="T5720">
        <v>18154</v>
      </c>
      <c r="U5720" t="s">
        <v>17</v>
      </c>
      <c r="V5720" t="s">
        <v>96</v>
      </c>
      <c r="W5720">
        <v>4</v>
      </c>
      <c r="X5720">
        <v>5</v>
      </c>
      <c r="Y5720">
        <v>932.6</v>
      </c>
      <c r="Z5720">
        <v>0</v>
      </c>
      <c r="AA5720">
        <v>399.19</v>
      </c>
      <c r="AB5720">
        <v>399.19</v>
      </c>
      <c r="AD5720" t="s">
        <v>197</v>
      </c>
      <c r="AE5720">
        <v>0</v>
      </c>
      <c r="AF5720">
        <v>0</v>
      </c>
      <c r="AG5720" t="s">
        <v>198</v>
      </c>
      <c r="AH5720" t="s">
        <v>196</v>
      </c>
    </row>
    <row r="5721" spans="1:34" x14ac:dyDescent="0.25">
      <c r="A5721">
        <v>5307</v>
      </c>
      <c r="B5721">
        <v>17716</v>
      </c>
      <c r="C5721" t="s">
        <v>17</v>
      </c>
      <c r="D5721" s="1">
        <v>40149.720833333333</v>
      </c>
      <c r="E5721" s="1">
        <v>40864.5</v>
      </c>
      <c r="F5721">
        <v>23</v>
      </c>
      <c r="G5721">
        <v>24</v>
      </c>
      <c r="H5721">
        <v>334</v>
      </c>
      <c r="I5721">
        <v>8819</v>
      </c>
      <c r="J5721">
        <v>15956.97</v>
      </c>
      <c r="K5721">
        <v>664.87</v>
      </c>
      <c r="L5721">
        <v>4</v>
      </c>
      <c r="M5721">
        <v>5</v>
      </c>
      <c r="N5721">
        <v>5</v>
      </c>
      <c r="O5721" t="s">
        <v>148</v>
      </c>
      <c r="P5721">
        <v>14</v>
      </c>
      <c r="Q5721" t="s">
        <v>129</v>
      </c>
      <c r="T5721">
        <v>18155</v>
      </c>
      <c r="U5721" t="s">
        <v>17</v>
      </c>
      <c r="V5721" t="s">
        <v>22</v>
      </c>
      <c r="W5721">
        <v>76</v>
      </c>
      <c r="X5721">
        <v>3</v>
      </c>
      <c r="Y5721">
        <v>371.62</v>
      </c>
      <c r="Z5721">
        <v>152.63</v>
      </c>
      <c r="AA5721">
        <v>105.06</v>
      </c>
      <c r="AB5721">
        <v>-47.57</v>
      </c>
      <c r="AC5721">
        <v>-31.17</v>
      </c>
      <c r="AD5721" t="s">
        <v>204</v>
      </c>
      <c r="AE5721">
        <v>47.57</v>
      </c>
      <c r="AF5721">
        <v>6.4</v>
      </c>
      <c r="AG5721" t="s">
        <v>198</v>
      </c>
      <c r="AH5721" t="s">
        <v>199</v>
      </c>
    </row>
    <row r="5722" spans="1:34" x14ac:dyDescent="0.25">
      <c r="A5722">
        <v>4705</v>
      </c>
      <c r="B5722">
        <v>17107</v>
      </c>
      <c r="C5722" t="s">
        <v>17</v>
      </c>
      <c r="D5722" s="1">
        <v>40209.657638888886</v>
      </c>
      <c r="E5722" s="1">
        <v>40853.593055555553</v>
      </c>
      <c r="F5722">
        <v>34</v>
      </c>
      <c r="G5722">
        <v>10</v>
      </c>
      <c r="H5722">
        <v>377</v>
      </c>
      <c r="I5722">
        <v>7530</v>
      </c>
      <c r="J5722">
        <v>16052.72</v>
      </c>
      <c r="K5722">
        <v>1605.27</v>
      </c>
      <c r="L5722">
        <v>4</v>
      </c>
      <c r="M5722">
        <v>5</v>
      </c>
      <c r="N5722">
        <v>5</v>
      </c>
      <c r="O5722" t="s">
        <v>148</v>
      </c>
      <c r="P5722">
        <v>14</v>
      </c>
      <c r="Q5722" t="s">
        <v>129</v>
      </c>
      <c r="T5722">
        <v>18156</v>
      </c>
      <c r="U5722" t="s">
        <v>17</v>
      </c>
      <c r="V5722" t="s">
        <v>24</v>
      </c>
      <c r="W5722">
        <v>13</v>
      </c>
      <c r="X5722">
        <v>2</v>
      </c>
      <c r="Y5722">
        <v>675.64</v>
      </c>
      <c r="Z5722">
        <v>0</v>
      </c>
      <c r="AA5722">
        <v>488.76</v>
      </c>
      <c r="AB5722">
        <v>488.76</v>
      </c>
      <c r="AD5722" t="s">
        <v>197</v>
      </c>
      <c r="AE5722">
        <v>0</v>
      </c>
      <c r="AF5722">
        <v>0</v>
      </c>
      <c r="AG5722" t="s">
        <v>198</v>
      </c>
      <c r="AH5722" t="s">
        <v>196</v>
      </c>
    </row>
    <row r="5723" spans="1:34" x14ac:dyDescent="0.25">
      <c r="A5723">
        <v>624</v>
      </c>
      <c r="B5723">
        <v>12980</v>
      </c>
      <c r="C5723" t="s">
        <v>17</v>
      </c>
      <c r="D5723" s="1">
        <v>40149.476388888892</v>
      </c>
      <c r="E5723" s="1">
        <v>40729.398611111108</v>
      </c>
      <c r="F5723">
        <v>158</v>
      </c>
      <c r="G5723">
        <v>21</v>
      </c>
      <c r="H5723">
        <v>7</v>
      </c>
      <c r="I5723">
        <v>1910</v>
      </c>
      <c r="J5723">
        <v>16245.78</v>
      </c>
      <c r="K5723">
        <v>773.61</v>
      </c>
      <c r="L5723">
        <v>3</v>
      </c>
      <c r="M5723">
        <v>5</v>
      </c>
      <c r="N5723">
        <v>5</v>
      </c>
      <c r="O5723" t="s">
        <v>150</v>
      </c>
      <c r="P5723">
        <v>13</v>
      </c>
      <c r="Q5723" t="s">
        <v>96</v>
      </c>
      <c r="T5723">
        <v>18157</v>
      </c>
      <c r="U5723" t="s">
        <v>17</v>
      </c>
      <c r="V5723" t="s">
        <v>19</v>
      </c>
      <c r="W5723">
        <v>572</v>
      </c>
      <c r="X5723">
        <v>1</v>
      </c>
      <c r="Y5723">
        <v>213.9</v>
      </c>
      <c r="Z5723">
        <v>0</v>
      </c>
      <c r="AA5723">
        <v>0</v>
      </c>
      <c r="AB5723">
        <v>0</v>
      </c>
      <c r="AD5723" t="s">
        <v>191</v>
      </c>
      <c r="AE5723">
        <v>0</v>
      </c>
      <c r="AF5723">
        <v>0</v>
      </c>
      <c r="AG5723" t="s">
        <v>198</v>
      </c>
      <c r="AH5723" t="s">
        <v>196</v>
      </c>
    </row>
    <row r="5724" spans="1:34" x14ac:dyDescent="0.25">
      <c r="A5724">
        <v>3786</v>
      </c>
      <c r="B5724">
        <v>16180</v>
      </c>
      <c r="C5724" t="s">
        <v>17</v>
      </c>
      <c r="D5724" s="1">
        <v>40352.554861111108</v>
      </c>
      <c r="E5724" s="1">
        <v>40786.686111111114</v>
      </c>
      <c r="F5724">
        <v>101</v>
      </c>
      <c r="G5724">
        <v>13</v>
      </c>
      <c r="H5724">
        <v>171</v>
      </c>
      <c r="I5724">
        <v>9813</v>
      </c>
      <c r="J5724">
        <v>16249.87</v>
      </c>
      <c r="K5724">
        <v>1249.99</v>
      </c>
      <c r="L5724">
        <v>3</v>
      </c>
      <c r="M5724">
        <v>5</v>
      </c>
      <c r="N5724">
        <v>5</v>
      </c>
      <c r="O5724" t="s">
        <v>150</v>
      </c>
      <c r="P5724">
        <v>13</v>
      </c>
      <c r="Q5724" t="s">
        <v>96</v>
      </c>
      <c r="T5724">
        <v>18158</v>
      </c>
      <c r="U5724" t="s">
        <v>17</v>
      </c>
      <c r="V5724" t="s">
        <v>24</v>
      </c>
      <c r="W5724">
        <v>10</v>
      </c>
      <c r="X5724">
        <v>2</v>
      </c>
      <c r="Y5724">
        <v>453.4</v>
      </c>
      <c r="Z5724">
        <v>0</v>
      </c>
      <c r="AA5724">
        <v>453.4</v>
      </c>
      <c r="AB5724">
        <v>453.4</v>
      </c>
      <c r="AD5724" t="s">
        <v>197</v>
      </c>
      <c r="AE5724">
        <v>0</v>
      </c>
      <c r="AF5724">
        <v>0.36</v>
      </c>
      <c r="AG5724" t="s">
        <v>198</v>
      </c>
      <c r="AH5724" t="s">
        <v>196</v>
      </c>
    </row>
    <row r="5725" spans="1:34" x14ac:dyDescent="0.25">
      <c r="A5725">
        <v>867</v>
      </c>
      <c r="B5725">
        <v>13225</v>
      </c>
      <c r="C5725" t="s">
        <v>17</v>
      </c>
      <c r="D5725" s="1">
        <v>40164.381249999999</v>
      </c>
      <c r="E5725" s="1">
        <v>40883.561805555553</v>
      </c>
      <c r="F5725">
        <v>4</v>
      </c>
      <c r="G5725">
        <v>16</v>
      </c>
      <c r="H5725">
        <v>60</v>
      </c>
      <c r="I5725">
        <v>7401</v>
      </c>
      <c r="J5725">
        <v>16260.07</v>
      </c>
      <c r="K5725">
        <v>1016.25</v>
      </c>
      <c r="L5725">
        <v>5</v>
      </c>
      <c r="M5725">
        <v>5</v>
      </c>
      <c r="N5725">
        <v>5</v>
      </c>
      <c r="O5725" t="s">
        <v>146</v>
      </c>
      <c r="P5725">
        <v>15</v>
      </c>
      <c r="Q5725" t="s">
        <v>129</v>
      </c>
      <c r="T5725">
        <v>18159</v>
      </c>
      <c r="U5725" t="s">
        <v>17</v>
      </c>
      <c r="V5725" t="s">
        <v>19</v>
      </c>
      <c r="W5725">
        <v>302</v>
      </c>
      <c r="X5725">
        <v>1</v>
      </c>
      <c r="Y5725">
        <v>530.15</v>
      </c>
      <c r="Z5725">
        <v>0</v>
      </c>
      <c r="AA5725">
        <v>0</v>
      </c>
      <c r="AB5725">
        <v>0</v>
      </c>
      <c r="AD5725" t="s">
        <v>191</v>
      </c>
      <c r="AE5725">
        <v>0</v>
      </c>
      <c r="AF5725">
        <v>0</v>
      </c>
      <c r="AG5725" t="s">
        <v>198</v>
      </c>
      <c r="AH5725" t="s">
        <v>196</v>
      </c>
    </row>
    <row r="5726" spans="1:34" x14ac:dyDescent="0.25">
      <c r="A5726">
        <v>2578</v>
      </c>
      <c r="B5726">
        <v>14961</v>
      </c>
      <c r="C5726" t="s">
        <v>17</v>
      </c>
      <c r="D5726" s="1">
        <v>40151.480555555558</v>
      </c>
      <c r="E5726" s="1">
        <v>40876.404166666667</v>
      </c>
      <c r="F5726">
        <v>11</v>
      </c>
      <c r="G5726">
        <v>22</v>
      </c>
      <c r="H5726">
        <v>328</v>
      </c>
      <c r="I5726">
        <v>8372</v>
      </c>
      <c r="J5726">
        <v>16410.150000000001</v>
      </c>
      <c r="K5726">
        <v>745.92</v>
      </c>
      <c r="L5726">
        <v>5</v>
      </c>
      <c r="M5726">
        <v>5</v>
      </c>
      <c r="N5726">
        <v>5</v>
      </c>
      <c r="O5726" t="s">
        <v>146</v>
      </c>
      <c r="P5726">
        <v>15</v>
      </c>
      <c r="Q5726" t="s">
        <v>129</v>
      </c>
      <c r="T5726">
        <v>18160</v>
      </c>
      <c r="U5726" t="s">
        <v>17</v>
      </c>
      <c r="V5726" t="s">
        <v>24</v>
      </c>
      <c r="W5726">
        <v>58</v>
      </c>
      <c r="X5726">
        <v>3</v>
      </c>
      <c r="Y5726">
        <v>1003.88</v>
      </c>
      <c r="Z5726">
        <v>0</v>
      </c>
      <c r="AA5726">
        <v>319.51</v>
      </c>
      <c r="AB5726">
        <v>319.51</v>
      </c>
      <c r="AD5726" t="s">
        <v>197</v>
      </c>
      <c r="AE5726">
        <v>0</v>
      </c>
      <c r="AF5726">
        <v>0</v>
      </c>
      <c r="AG5726" t="s">
        <v>198</v>
      </c>
      <c r="AH5726" t="s">
        <v>196</v>
      </c>
    </row>
    <row r="5727" spans="1:34" x14ac:dyDescent="0.25">
      <c r="A5727">
        <v>2972</v>
      </c>
      <c r="B5727">
        <v>15358</v>
      </c>
      <c r="C5727" t="s">
        <v>17</v>
      </c>
      <c r="D5727" s="1">
        <v>40154.513194444444</v>
      </c>
      <c r="E5727" s="1">
        <v>40882.37777777778</v>
      </c>
      <c r="F5727">
        <v>5</v>
      </c>
      <c r="G5727">
        <v>42</v>
      </c>
      <c r="H5727">
        <v>359</v>
      </c>
      <c r="I5727">
        <v>14902</v>
      </c>
      <c r="J5727">
        <v>16425.86</v>
      </c>
      <c r="K5727">
        <v>391.09</v>
      </c>
      <c r="L5727">
        <v>5</v>
      </c>
      <c r="M5727">
        <v>5</v>
      </c>
      <c r="N5727">
        <v>5</v>
      </c>
      <c r="O5727" t="s">
        <v>146</v>
      </c>
      <c r="P5727">
        <v>15</v>
      </c>
      <c r="Q5727" t="s">
        <v>129</v>
      </c>
      <c r="T5727">
        <v>18161</v>
      </c>
      <c r="U5727" t="s">
        <v>17</v>
      </c>
      <c r="V5727" t="s">
        <v>129</v>
      </c>
      <c r="W5727">
        <v>16</v>
      </c>
      <c r="X5727">
        <v>6</v>
      </c>
      <c r="Y5727">
        <v>1803.1</v>
      </c>
      <c r="Z5727">
        <v>224.94</v>
      </c>
      <c r="AA5727">
        <v>847.43</v>
      </c>
      <c r="AB5727">
        <v>622.49</v>
      </c>
      <c r="AC5727">
        <v>276.74</v>
      </c>
      <c r="AD5727" t="s">
        <v>194</v>
      </c>
      <c r="AE5727">
        <v>0</v>
      </c>
      <c r="AF5727">
        <v>0.33</v>
      </c>
      <c r="AG5727" t="s">
        <v>195</v>
      </c>
      <c r="AH5727" t="s">
        <v>196</v>
      </c>
    </row>
    <row r="5728" spans="1:34" x14ac:dyDescent="0.25">
      <c r="A5728">
        <v>107</v>
      </c>
      <c r="B5728">
        <v>12454</v>
      </c>
      <c r="C5728" t="s">
        <v>31</v>
      </c>
      <c r="D5728" s="1">
        <v>40465.731249999997</v>
      </c>
      <c r="E5728" s="1">
        <v>40830.717361111114</v>
      </c>
      <c r="F5728">
        <v>57</v>
      </c>
      <c r="G5728">
        <v>4</v>
      </c>
      <c r="H5728">
        <v>23</v>
      </c>
      <c r="I5728">
        <v>7702</v>
      </c>
      <c r="J5728">
        <v>16459.78</v>
      </c>
      <c r="K5728">
        <v>4114.95</v>
      </c>
      <c r="L5728">
        <v>4</v>
      </c>
      <c r="M5728">
        <v>3</v>
      </c>
      <c r="N5728">
        <v>5</v>
      </c>
      <c r="O5728" t="s">
        <v>152</v>
      </c>
      <c r="P5728">
        <v>12</v>
      </c>
      <c r="Q5728" t="s">
        <v>24</v>
      </c>
      <c r="T5728">
        <v>18162</v>
      </c>
      <c r="U5728" t="s">
        <v>17</v>
      </c>
      <c r="V5728" t="s">
        <v>19</v>
      </c>
      <c r="W5728">
        <v>733</v>
      </c>
      <c r="X5728">
        <v>1</v>
      </c>
      <c r="Y5728">
        <v>371.51</v>
      </c>
      <c r="Z5728">
        <v>0</v>
      </c>
      <c r="AA5728">
        <v>0</v>
      </c>
      <c r="AB5728">
        <v>0</v>
      </c>
      <c r="AD5728" t="s">
        <v>191</v>
      </c>
      <c r="AE5728">
        <v>0</v>
      </c>
      <c r="AF5728">
        <v>0</v>
      </c>
      <c r="AG5728" t="s">
        <v>198</v>
      </c>
      <c r="AH5728" t="s">
        <v>196</v>
      </c>
    </row>
    <row r="5729" spans="1:34" x14ac:dyDescent="0.25">
      <c r="A5729">
        <v>4157</v>
      </c>
      <c r="B5729">
        <v>16553</v>
      </c>
      <c r="C5729" t="s">
        <v>17</v>
      </c>
      <c r="D5729" s="1">
        <v>40220.781944444447</v>
      </c>
      <c r="E5729" s="1">
        <v>40723.654166666667</v>
      </c>
      <c r="F5729">
        <v>164</v>
      </c>
      <c r="G5729">
        <v>33</v>
      </c>
      <c r="H5729">
        <v>195</v>
      </c>
      <c r="I5729">
        <v>16427</v>
      </c>
      <c r="J5729">
        <v>16584.009999999998</v>
      </c>
      <c r="K5729">
        <v>502.55</v>
      </c>
      <c r="L5729">
        <v>3</v>
      </c>
      <c r="M5729">
        <v>5</v>
      </c>
      <c r="N5729">
        <v>5</v>
      </c>
      <c r="O5729" t="s">
        <v>150</v>
      </c>
      <c r="P5729">
        <v>13</v>
      </c>
      <c r="Q5729" t="s">
        <v>96</v>
      </c>
      <c r="T5729">
        <v>18163</v>
      </c>
      <c r="U5729" t="s">
        <v>17</v>
      </c>
      <c r="V5729" t="s">
        <v>19</v>
      </c>
      <c r="W5729">
        <v>585</v>
      </c>
      <c r="X5729">
        <v>1</v>
      </c>
      <c r="Y5729">
        <v>728.84</v>
      </c>
      <c r="Z5729">
        <v>0</v>
      </c>
      <c r="AA5729">
        <v>0</v>
      </c>
      <c r="AB5729">
        <v>0</v>
      </c>
      <c r="AD5729" t="s">
        <v>191</v>
      </c>
      <c r="AE5729">
        <v>0</v>
      </c>
      <c r="AF5729">
        <v>12.28</v>
      </c>
      <c r="AG5729" t="s">
        <v>192</v>
      </c>
      <c r="AH5729" t="s">
        <v>199</v>
      </c>
    </row>
    <row r="5730" spans="1:34" x14ac:dyDescent="0.25">
      <c r="A5730">
        <v>1904</v>
      </c>
      <c r="B5730">
        <v>14277</v>
      </c>
      <c r="C5730" t="s">
        <v>36</v>
      </c>
      <c r="D5730" s="1">
        <v>40160.654861111114</v>
      </c>
      <c r="E5730" s="1">
        <v>40871.625694444447</v>
      </c>
      <c r="F5730">
        <v>16</v>
      </c>
      <c r="G5730">
        <v>8</v>
      </c>
      <c r="H5730">
        <v>332</v>
      </c>
      <c r="I5730">
        <v>89802</v>
      </c>
      <c r="J5730">
        <v>16789.16</v>
      </c>
      <c r="K5730">
        <v>2098.65</v>
      </c>
      <c r="L5730">
        <v>5</v>
      </c>
      <c r="M5730">
        <v>4</v>
      </c>
      <c r="N5730">
        <v>5</v>
      </c>
      <c r="O5730" t="s">
        <v>149</v>
      </c>
      <c r="P5730">
        <v>14</v>
      </c>
      <c r="Q5730" t="s">
        <v>129</v>
      </c>
      <c r="T5730">
        <v>18164</v>
      </c>
      <c r="U5730" t="s">
        <v>17</v>
      </c>
      <c r="V5730" t="s">
        <v>24</v>
      </c>
      <c r="W5730">
        <v>38</v>
      </c>
      <c r="X5730">
        <v>1</v>
      </c>
      <c r="Y5730">
        <v>399.65</v>
      </c>
      <c r="Z5730">
        <v>0</v>
      </c>
      <c r="AA5730">
        <v>399.65</v>
      </c>
      <c r="AB5730">
        <v>399.65</v>
      </c>
      <c r="AD5730" t="s">
        <v>197</v>
      </c>
      <c r="AE5730">
        <v>0</v>
      </c>
      <c r="AF5730">
        <v>1.24</v>
      </c>
      <c r="AG5730" t="s">
        <v>198</v>
      </c>
      <c r="AH5730" t="s">
        <v>196</v>
      </c>
    </row>
    <row r="5731" spans="1:34" x14ac:dyDescent="0.25">
      <c r="A5731">
        <v>5326</v>
      </c>
      <c r="B5731">
        <v>17735</v>
      </c>
      <c r="C5731" t="s">
        <v>17</v>
      </c>
      <c r="D5731" s="1">
        <v>40389.559027777781</v>
      </c>
      <c r="E5731" s="1">
        <v>40884.699305555558</v>
      </c>
      <c r="F5731">
        <v>3</v>
      </c>
      <c r="G5731">
        <v>26</v>
      </c>
      <c r="H5731">
        <v>391</v>
      </c>
      <c r="I5731">
        <v>10683</v>
      </c>
      <c r="J5731">
        <v>16790.330000000002</v>
      </c>
      <c r="K5731">
        <v>645.78</v>
      </c>
      <c r="L5731">
        <v>5</v>
      </c>
      <c r="M5731">
        <v>5</v>
      </c>
      <c r="N5731">
        <v>5</v>
      </c>
      <c r="O5731" t="s">
        <v>146</v>
      </c>
      <c r="P5731">
        <v>15</v>
      </c>
      <c r="Q5731" t="s">
        <v>129</v>
      </c>
      <c r="T5731">
        <v>18165</v>
      </c>
      <c r="U5731" t="s">
        <v>17</v>
      </c>
      <c r="V5731" t="s">
        <v>19</v>
      </c>
      <c r="W5731">
        <v>178</v>
      </c>
      <c r="X5731">
        <v>1</v>
      </c>
      <c r="Y5731">
        <v>302.45999999999998</v>
      </c>
      <c r="Z5731">
        <v>302.45999999999998</v>
      </c>
      <c r="AA5731">
        <v>0</v>
      </c>
      <c r="AB5731">
        <v>-302.45999999999998</v>
      </c>
      <c r="AC5731">
        <v>-100</v>
      </c>
      <c r="AD5731" t="s">
        <v>201</v>
      </c>
      <c r="AE5731">
        <v>302.45999999999998</v>
      </c>
      <c r="AF5731">
        <v>0</v>
      </c>
      <c r="AG5731" t="s">
        <v>198</v>
      </c>
      <c r="AH5731" t="s">
        <v>196</v>
      </c>
    </row>
    <row r="5732" spans="1:34" x14ac:dyDescent="0.25">
      <c r="A5732">
        <v>86</v>
      </c>
      <c r="B5732">
        <v>12433</v>
      </c>
      <c r="C5732" t="s">
        <v>61</v>
      </c>
      <c r="D5732" s="1">
        <v>40410.390972222223</v>
      </c>
      <c r="E5732" s="1">
        <v>40886.418055555558</v>
      </c>
      <c r="F5732">
        <v>1</v>
      </c>
      <c r="G5732">
        <v>10</v>
      </c>
      <c r="H5732">
        <v>285</v>
      </c>
      <c r="I5732">
        <v>13534</v>
      </c>
      <c r="J5732">
        <v>16794.14</v>
      </c>
      <c r="K5732">
        <v>1679.41</v>
      </c>
      <c r="L5732">
        <v>5</v>
      </c>
      <c r="M5732">
        <v>5</v>
      </c>
      <c r="N5732">
        <v>5</v>
      </c>
      <c r="O5732" t="s">
        <v>146</v>
      </c>
      <c r="P5732">
        <v>15</v>
      </c>
      <c r="Q5732" t="s">
        <v>129</v>
      </c>
      <c r="T5732">
        <v>18166</v>
      </c>
      <c r="U5732" t="s">
        <v>17</v>
      </c>
      <c r="V5732" t="s">
        <v>19</v>
      </c>
      <c r="W5732">
        <v>624</v>
      </c>
      <c r="X5732">
        <v>1</v>
      </c>
      <c r="Y5732">
        <v>175.5</v>
      </c>
      <c r="Z5732">
        <v>0</v>
      </c>
      <c r="AA5732">
        <v>0</v>
      </c>
      <c r="AB5732">
        <v>0</v>
      </c>
      <c r="AD5732" t="s">
        <v>191</v>
      </c>
      <c r="AE5732">
        <v>0</v>
      </c>
      <c r="AF5732">
        <v>0</v>
      </c>
      <c r="AG5732" t="s">
        <v>198</v>
      </c>
      <c r="AH5732" t="s">
        <v>196</v>
      </c>
    </row>
    <row r="5733" spans="1:34" x14ac:dyDescent="0.25">
      <c r="A5733">
        <v>4259</v>
      </c>
      <c r="B5733">
        <v>16656</v>
      </c>
      <c r="C5733" t="s">
        <v>17</v>
      </c>
      <c r="D5733" s="1">
        <v>40151.540972222225</v>
      </c>
      <c r="E5733" s="1">
        <v>40864.613194444442</v>
      </c>
      <c r="F5733">
        <v>23</v>
      </c>
      <c r="G5733">
        <v>30</v>
      </c>
      <c r="H5733">
        <v>22</v>
      </c>
      <c r="I5733">
        <v>15433</v>
      </c>
      <c r="J5733">
        <v>16833.169999999998</v>
      </c>
      <c r="K5733">
        <v>561.11</v>
      </c>
      <c r="L5733">
        <v>4</v>
      </c>
      <c r="M5733">
        <v>5</v>
      </c>
      <c r="N5733">
        <v>5</v>
      </c>
      <c r="O5733" t="s">
        <v>148</v>
      </c>
      <c r="P5733">
        <v>14</v>
      </c>
      <c r="Q5733" t="s">
        <v>129</v>
      </c>
      <c r="T5733">
        <v>18167</v>
      </c>
      <c r="U5733" t="s">
        <v>17</v>
      </c>
      <c r="V5733" t="s">
        <v>24</v>
      </c>
      <c r="W5733">
        <v>24</v>
      </c>
      <c r="X5733">
        <v>3</v>
      </c>
      <c r="Y5733">
        <v>1384.86</v>
      </c>
      <c r="Z5733">
        <v>498.48</v>
      </c>
      <c r="AA5733">
        <v>886.38</v>
      </c>
      <c r="AB5733">
        <v>387.9</v>
      </c>
      <c r="AC5733">
        <v>77.819999999999993</v>
      </c>
      <c r="AD5733" t="s">
        <v>194</v>
      </c>
      <c r="AE5733">
        <v>0</v>
      </c>
      <c r="AF5733">
        <v>1.69</v>
      </c>
      <c r="AG5733" t="s">
        <v>195</v>
      </c>
      <c r="AH5733" t="s">
        <v>196</v>
      </c>
    </row>
    <row r="5734" spans="1:34" x14ac:dyDescent="0.25">
      <c r="A5734">
        <v>2742</v>
      </c>
      <c r="B5734">
        <v>15125</v>
      </c>
      <c r="C5734" t="s">
        <v>17</v>
      </c>
      <c r="D5734" s="1">
        <v>40268.561805555553</v>
      </c>
      <c r="E5734" s="1">
        <v>40861.581250000003</v>
      </c>
      <c r="F5734">
        <v>26</v>
      </c>
      <c r="G5734">
        <v>24</v>
      </c>
      <c r="H5734">
        <v>151</v>
      </c>
      <c r="I5734">
        <v>8433</v>
      </c>
      <c r="J5734">
        <v>17024.87</v>
      </c>
      <c r="K5734">
        <v>709.37</v>
      </c>
      <c r="L5734">
        <v>4</v>
      </c>
      <c r="M5734">
        <v>5</v>
      </c>
      <c r="N5734">
        <v>5</v>
      </c>
      <c r="O5734" t="s">
        <v>148</v>
      </c>
      <c r="P5734">
        <v>14</v>
      </c>
      <c r="Q5734" t="s">
        <v>129</v>
      </c>
      <c r="T5734">
        <v>18168</v>
      </c>
      <c r="U5734" t="s">
        <v>17</v>
      </c>
      <c r="V5734" t="s">
        <v>96</v>
      </c>
      <c r="W5734">
        <v>177</v>
      </c>
      <c r="X5734">
        <v>16</v>
      </c>
      <c r="Y5734">
        <v>3435.5</v>
      </c>
      <c r="Z5734">
        <v>115.15</v>
      </c>
      <c r="AA5734">
        <v>0</v>
      </c>
      <c r="AB5734">
        <v>-115.15</v>
      </c>
      <c r="AC5734">
        <v>-100</v>
      </c>
      <c r="AD5734" t="s">
        <v>201</v>
      </c>
      <c r="AE5734">
        <v>115.15</v>
      </c>
      <c r="AF5734">
        <v>2.42</v>
      </c>
      <c r="AG5734" t="s">
        <v>203</v>
      </c>
      <c r="AH5734" t="s">
        <v>193</v>
      </c>
    </row>
    <row r="5735" spans="1:34" x14ac:dyDescent="0.25">
      <c r="A5735">
        <v>3419</v>
      </c>
      <c r="B5735">
        <v>15808</v>
      </c>
      <c r="C5735" t="s">
        <v>17</v>
      </c>
      <c r="D5735" s="1">
        <v>40148.6875</v>
      </c>
      <c r="E5735" s="1">
        <v>40580.606249999997</v>
      </c>
      <c r="F5735">
        <v>307</v>
      </c>
      <c r="G5735">
        <v>21</v>
      </c>
      <c r="H5735">
        <v>348</v>
      </c>
      <c r="I5735">
        <v>6753</v>
      </c>
      <c r="J5735">
        <v>17180.25</v>
      </c>
      <c r="K5735">
        <v>818.11</v>
      </c>
      <c r="L5735">
        <v>2</v>
      </c>
      <c r="M5735">
        <v>5</v>
      </c>
      <c r="N5735">
        <v>5</v>
      </c>
      <c r="O5735" t="s">
        <v>156</v>
      </c>
      <c r="P5735">
        <v>12</v>
      </c>
      <c r="Q5735" t="s">
        <v>40</v>
      </c>
      <c r="T5735">
        <v>18169</v>
      </c>
      <c r="U5735" t="s">
        <v>17</v>
      </c>
      <c r="V5735" t="s">
        <v>22</v>
      </c>
      <c r="W5735">
        <v>61</v>
      </c>
      <c r="X5735">
        <v>1</v>
      </c>
      <c r="Y5735">
        <v>202.65</v>
      </c>
      <c r="Z5735">
        <v>0</v>
      </c>
      <c r="AA5735">
        <v>202.65</v>
      </c>
      <c r="AB5735">
        <v>202.65</v>
      </c>
      <c r="AD5735" t="s">
        <v>197</v>
      </c>
      <c r="AE5735">
        <v>0</v>
      </c>
      <c r="AF5735">
        <v>0</v>
      </c>
      <c r="AG5735" t="s">
        <v>198</v>
      </c>
      <c r="AH5735" t="s">
        <v>199</v>
      </c>
    </row>
    <row r="5736" spans="1:34" x14ac:dyDescent="0.25">
      <c r="A5736">
        <v>671</v>
      </c>
      <c r="B5736">
        <v>13027</v>
      </c>
      <c r="C5736" t="s">
        <v>17</v>
      </c>
      <c r="D5736" s="1">
        <v>40198.445138888892</v>
      </c>
      <c r="E5736" s="1">
        <v>40773.402083333334</v>
      </c>
      <c r="F5736">
        <v>114</v>
      </c>
      <c r="G5736">
        <v>19</v>
      </c>
      <c r="H5736">
        <v>7</v>
      </c>
      <c r="I5736">
        <v>42840</v>
      </c>
      <c r="J5736">
        <v>17239.2</v>
      </c>
      <c r="K5736">
        <v>907.33</v>
      </c>
      <c r="L5736">
        <v>3</v>
      </c>
      <c r="M5736">
        <v>5</v>
      </c>
      <c r="N5736">
        <v>5</v>
      </c>
      <c r="O5736" t="s">
        <v>150</v>
      </c>
      <c r="P5736">
        <v>13</v>
      </c>
      <c r="Q5736" t="s">
        <v>96</v>
      </c>
      <c r="T5736">
        <v>18170</v>
      </c>
      <c r="U5736" t="s">
        <v>17</v>
      </c>
      <c r="V5736" t="s">
        <v>129</v>
      </c>
      <c r="W5736">
        <v>34</v>
      </c>
      <c r="X5736">
        <v>9</v>
      </c>
      <c r="Y5736">
        <v>2878</v>
      </c>
      <c r="Z5736">
        <v>351.3</v>
      </c>
      <c r="AA5736">
        <v>324.8</v>
      </c>
      <c r="AB5736">
        <v>-26.5</v>
      </c>
      <c r="AC5736">
        <v>-7.54</v>
      </c>
      <c r="AD5736" t="s">
        <v>202</v>
      </c>
      <c r="AE5736">
        <v>26.5</v>
      </c>
      <c r="AF5736">
        <v>0</v>
      </c>
      <c r="AG5736" t="s">
        <v>198</v>
      </c>
      <c r="AH5736" t="s">
        <v>196</v>
      </c>
    </row>
    <row r="5737" spans="1:34" x14ac:dyDescent="0.25">
      <c r="A5737">
        <v>3136</v>
      </c>
      <c r="B5737">
        <v>15523</v>
      </c>
      <c r="C5737" t="s">
        <v>17</v>
      </c>
      <c r="D5737" s="1">
        <v>40149.636111111111</v>
      </c>
      <c r="E5737" s="1">
        <v>40802.686805555553</v>
      </c>
      <c r="F5737">
        <v>85</v>
      </c>
      <c r="G5737">
        <v>16</v>
      </c>
      <c r="H5737">
        <v>65</v>
      </c>
      <c r="I5737">
        <v>15633</v>
      </c>
      <c r="J5737">
        <v>17259.189999999999</v>
      </c>
      <c r="K5737">
        <v>1078.7</v>
      </c>
      <c r="L5737">
        <v>3</v>
      </c>
      <c r="M5737">
        <v>5</v>
      </c>
      <c r="N5737">
        <v>5</v>
      </c>
      <c r="O5737" t="s">
        <v>150</v>
      </c>
      <c r="P5737">
        <v>13</v>
      </c>
      <c r="Q5737" t="s">
        <v>96</v>
      </c>
      <c r="T5737">
        <v>18171</v>
      </c>
      <c r="U5737" t="s">
        <v>17</v>
      </c>
      <c r="V5737" t="s">
        <v>129</v>
      </c>
      <c r="W5737">
        <v>59</v>
      </c>
      <c r="X5737">
        <v>9</v>
      </c>
      <c r="Y5737">
        <v>2437.31</v>
      </c>
      <c r="Z5737">
        <v>529.72</v>
      </c>
      <c r="AA5737">
        <v>237</v>
      </c>
      <c r="AB5737">
        <v>-292.72000000000003</v>
      </c>
      <c r="AC5737">
        <v>-55.26</v>
      </c>
      <c r="AD5737" t="s">
        <v>204</v>
      </c>
      <c r="AE5737">
        <v>292.72000000000003</v>
      </c>
      <c r="AF5737">
        <v>0.94</v>
      </c>
      <c r="AG5737" t="s">
        <v>205</v>
      </c>
      <c r="AH5737" t="s">
        <v>193</v>
      </c>
    </row>
    <row r="5738" spans="1:34" x14ac:dyDescent="0.25">
      <c r="A5738">
        <v>2695</v>
      </c>
      <c r="B5738">
        <v>15078</v>
      </c>
      <c r="C5738" t="s">
        <v>17</v>
      </c>
      <c r="D5738" s="1">
        <v>40151.502083333333</v>
      </c>
      <c r="E5738" s="1">
        <v>40879.65347222222</v>
      </c>
      <c r="F5738">
        <v>8</v>
      </c>
      <c r="G5738">
        <v>52</v>
      </c>
      <c r="H5738">
        <v>117</v>
      </c>
      <c r="I5738">
        <v>8776</v>
      </c>
      <c r="J5738">
        <v>17276.73</v>
      </c>
      <c r="K5738">
        <v>332.24</v>
      </c>
      <c r="L5738">
        <v>5</v>
      </c>
      <c r="M5738">
        <v>5</v>
      </c>
      <c r="N5738">
        <v>5</v>
      </c>
      <c r="O5738" t="s">
        <v>146</v>
      </c>
      <c r="P5738">
        <v>15</v>
      </c>
      <c r="Q5738" t="s">
        <v>129</v>
      </c>
      <c r="T5738">
        <v>18172</v>
      </c>
      <c r="U5738" t="s">
        <v>17</v>
      </c>
      <c r="V5738" t="s">
        <v>129</v>
      </c>
      <c r="W5738">
        <v>15</v>
      </c>
      <c r="X5738">
        <v>52</v>
      </c>
      <c r="Y5738">
        <v>17467.240000000002</v>
      </c>
      <c r="Z5738">
        <v>1915.12</v>
      </c>
      <c r="AA5738">
        <v>1926.4</v>
      </c>
      <c r="AB5738">
        <v>11.28</v>
      </c>
      <c r="AC5738">
        <v>0.59</v>
      </c>
      <c r="AD5738" t="s">
        <v>202</v>
      </c>
      <c r="AE5738">
        <v>0</v>
      </c>
      <c r="AF5738">
        <v>1.02</v>
      </c>
      <c r="AG5738" t="s">
        <v>198</v>
      </c>
      <c r="AH5738" t="s">
        <v>196</v>
      </c>
    </row>
    <row r="5739" spans="1:34" x14ac:dyDescent="0.25">
      <c r="A5739">
        <v>5012</v>
      </c>
      <c r="B5739">
        <v>17416</v>
      </c>
      <c r="C5739" t="s">
        <v>17</v>
      </c>
      <c r="D5739" s="1">
        <v>40161.686805555553</v>
      </c>
      <c r="E5739" s="1">
        <v>40857.532638888886</v>
      </c>
      <c r="F5739">
        <v>30</v>
      </c>
      <c r="G5739">
        <v>22</v>
      </c>
      <c r="H5739">
        <v>324</v>
      </c>
      <c r="I5739">
        <v>8769</v>
      </c>
      <c r="J5739">
        <v>17298.45</v>
      </c>
      <c r="K5739">
        <v>786.29</v>
      </c>
      <c r="L5739">
        <v>4</v>
      </c>
      <c r="M5739">
        <v>5</v>
      </c>
      <c r="N5739">
        <v>5</v>
      </c>
      <c r="O5739" t="s">
        <v>148</v>
      </c>
      <c r="P5739">
        <v>14</v>
      </c>
      <c r="Q5739" t="s">
        <v>129</v>
      </c>
      <c r="T5739">
        <v>18173</v>
      </c>
      <c r="U5739" t="s">
        <v>17</v>
      </c>
      <c r="V5739" t="s">
        <v>96</v>
      </c>
      <c r="W5739">
        <v>87</v>
      </c>
      <c r="X5739">
        <v>5</v>
      </c>
      <c r="Y5739">
        <v>2696.36</v>
      </c>
      <c r="Z5739">
        <v>0</v>
      </c>
      <c r="AA5739">
        <v>378</v>
      </c>
      <c r="AB5739">
        <v>378</v>
      </c>
      <c r="AD5739" t="s">
        <v>197</v>
      </c>
      <c r="AE5739">
        <v>0</v>
      </c>
      <c r="AF5739">
        <v>0</v>
      </c>
      <c r="AG5739" t="s">
        <v>198</v>
      </c>
      <c r="AH5739" t="s">
        <v>196</v>
      </c>
    </row>
    <row r="5740" spans="1:34" x14ac:dyDescent="0.25">
      <c r="A5740">
        <v>3628</v>
      </c>
      <c r="B5740">
        <v>16019</v>
      </c>
      <c r="C5740" t="s">
        <v>17</v>
      </c>
      <c r="D5740" s="1">
        <v>40161.591666666667</v>
      </c>
      <c r="E5740" s="1">
        <v>40840.493750000001</v>
      </c>
      <c r="F5740">
        <v>47</v>
      </c>
      <c r="G5740">
        <v>27</v>
      </c>
      <c r="H5740">
        <v>256</v>
      </c>
      <c r="I5740">
        <v>6959</v>
      </c>
      <c r="J5740">
        <v>17329.16</v>
      </c>
      <c r="K5740">
        <v>641.82000000000005</v>
      </c>
      <c r="L5740">
        <v>4</v>
      </c>
      <c r="M5740">
        <v>5</v>
      </c>
      <c r="N5740">
        <v>5</v>
      </c>
      <c r="O5740" t="s">
        <v>148</v>
      </c>
      <c r="P5740">
        <v>14</v>
      </c>
      <c r="Q5740" t="s">
        <v>129</v>
      </c>
      <c r="T5740">
        <v>18174</v>
      </c>
      <c r="U5740" t="s">
        <v>17</v>
      </c>
      <c r="V5740" t="s">
        <v>24</v>
      </c>
      <c r="W5740">
        <v>8</v>
      </c>
      <c r="X5740">
        <v>2</v>
      </c>
      <c r="Y5740">
        <v>162.5</v>
      </c>
      <c r="Z5740">
        <v>0</v>
      </c>
      <c r="AA5740">
        <v>104</v>
      </c>
      <c r="AB5740">
        <v>104</v>
      </c>
      <c r="AD5740" t="s">
        <v>197</v>
      </c>
      <c r="AE5740">
        <v>0</v>
      </c>
      <c r="AF5740">
        <v>0</v>
      </c>
      <c r="AG5740" t="s">
        <v>198</v>
      </c>
      <c r="AH5740" t="s">
        <v>196</v>
      </c>
    </row>
    <row r="5741" spans="1:34" x14ac:dyDescent="0.25">
      <c r="A5741">
        <v>12</v>
      </c>
      <c r="B5741">
        <v>12357</v>
      </c>
      <c r="C5741" t="s">
        <v>81</v>
      </c>
      <c r="D5741" s="1">
        <v>40498.420138888891</v>
      </c>
      <c r="E5741" s="1">
        <v>40853.671527777777</v>
      </c>
      <c r="F5741">
        <v>34</v>
      </c>
      <c r="G5741">
        <v>2</v>
      </c>
      <c r="H5741">
        <v>260</v>
      </c>
      <c r="I5741">
        <v>6586</v>
      </c>
      <c r="J5741">
        <v>17437.66</v>
      </c>
      <c r="K5741">
        <v>8718.83</v>
      </c>
      <c r="L5741">
        <v>4</v>
      </c>
      <c r="M5741">
        <v>2</v>
      </c>
      <c r="N5741">
        <v>5</v>
      </c>
      <c r="O5741" t="s">
        <v>163</v>
      </c>
      <c r="P5741">
        <v>11</v>
      </c>
      <c r="Q5741" t="s">
        <v>24</v>
      </c>
      <c r="T5741">
        <v>18175</v>
      </c>
      <c r="U5741" t="s">
        <v>17</v>
      </c>
      <c r="V5741" t="s">
        <v>19</v>
      </c>
      <c r="W5741">
        <v>676</v>
      </c>
      <c r="X5741">
        <v>1</v>
      </c>
      <c r="Y5741">
        <v>176.1</v>
      </c>
      <c r="Z5741">
        <v>0</v>
      </c>
      <c r="AA5741">
        <v>0</v>
      </c>
      <c r="AB5741">
        <v>0</v>
      </c>
      <c r="AD5741" t="s">
        <v>191</v>
      </c>
      <c r="AE5741">
        <v>0</v>
      </c>
      <c r="AF5741">
        <v>0</v>
      </c>
      <c r="AG5741" t="s">
        <v>198</v>
      </c>
      <c r="AH5741" t="s">
        <v>196</v>
      </c>
    </row>
    <row r="5742" spans="1:34" x14ac:dyDescent="0.25">
      <c r="A5742">
        <v>5760</v>
      </c>
      <c r="B5742">
        <v>18172</v>
      </c>
      <c r="C5742" t="s">
        <v>17</v>
      </c>
      <c r="D5742" s="1">
        <v>40158.415277777778</v>
      </c>
      <c r="E5742" s="1">
        <v>40872.466666666667</v>
      </c>
      <c r="F5742">
        <v>15</v>
      </c>
      <c r="G5742">
        <v>52</v>
      </c>
      <c r="H5742">
        <v>176</v>
      </c>
      <c r="I5742">
        <v>7407</v>
      </c>
      <c r="J5742">
        <v>17467.240000000002</v>
      </c>
      <c r="K5742">
        <v>335.91</v>
      </c>
      <c r="L5742">
        <v>5</v>
      </c>
      <c r="M5742">
        <v>5</v>
      </c>
      <c r="N5742">
        <v>5</v>
      </c>
      <c r="O5742" t="s">
        <v>146</v>
      </c>
      <c r="P5742">
        <v>15</v>
      </c>
      <c r="Q5742" t="s">
        <v>129</v>
      </c>
      <c r="T5742">
        <v>18176</v>
      </c>
      <c r="U5742" t="s">
        <v>17</v>
      </c>
      <c r="V5742" t="s">
        <v>19</v>
      </c>
      <c r="W5742">
        <v>359</v>
      </c>
      <c r="X5742">
        <v>1</v>
      </c>
      <c r="Y5742">
        <v>476.35</v>
      </c>
      <c r="Z5742">
        <v>0</v>
      </c>
      <c r="AA5742">
        <v>0</v>
      </c>
      <c r="AB5742">
        <v>0</v>
      </c>
      <c r="AD5742" t="s">
        <v>191</v>
      </c>
      <c r="AE5742">
        <v>0</v>
      </c>
      <c r="AF5742">
        <v>5.82</v>
      </c>
      <c r="AG5742" t="s">
        <v>198</v>
      </c>
      <c r="AH5742" t="s">
        <v>196</v>
      </c>
    </row>
    <row r="5743" spans="1:34" x14ac:dyDescent="0.25">
      <c r="A5743">
        <v>2806</v>
      </c>
      <c r="B5743">
        <v>15189</v>
      </c>
      <c r="C5743" t="s">
        <v>17</v>
      </c>
      <c r="D5743" s="1">
        <v>40377.567361111112</v>
      </c>
      <c r="E5743" s="1">
        <v>40885.556944444441</v>
      </c>
      <c r="F5743">
        <v>2</v>
      </c>
      <c r="G5743">
        <v>46</v>
      </c>
      <c r="H5743">
        <v>90</v>
      </c>
      <c r="I5743">
        <v>6902</v>
      </c>
      <c r="J5743">
        <v>17524.38</v>
      </c>
      <c r="K5743">
        <v>380.96</v>
      </c>
      <c r="L5743">
        <v>5</v>
      </c>
      <c r="M5743">
        <v>5</v>
      </c>
      <c r="N5743">
        <v>5</v>
      </c>
      <c r="O5743" t="s">
        <v>146</v>
      </c>
      <c r="P5743">
        <v>15</v>
      </c>
      <c r="Q5743" t="s">
        <v>129</v>
      </c>
      <c r="T5743">
        <v>18177</v>
      </c>
      <c r="U5743" t="s">
        <v>17</v>
      </c>
      <c r="V5743" t="s">
        <v>129</v>
      </c>
      <c r="W5743">
        <v>32</v>
      </c>
      <c r="X5743">
        <v>9</v>
      </c>
      <c r="Y5743">
        <v>2216.3200000000002</v>
      </c>
      <c r="Z5743">
        <v>324.17</v>
      </c>
      <c r="AA5743">
        <v>303.60000000000002</v>
      </c>
      <c r="AB5743">
        <v>-20.57</v>
      </c>
      <c r="AC5743">
        <v>-6.35</v>
      </c>
      <c r="AD5743" t="s">
        <v>202</v>
      </c>
      <c r="AE5743">
        <v>20.57</v>
      </c>
      <c r="AF5743">
        <v>1.23</v>
      </c>
      <c r="AG5743" t="s">
        <v>198</v>
      </c>
      <c r="AH5743" t="s">
        <v>196</v>
      </c>
    </row>
    <row r="5744" spans="1:34" x14ac:dyDescent="0.25">
      <c r="A5744">
        <v>4255</v>
      </c>
      <c r="B5744">
        <v>16652</v>
      </c>
      <c r="C5744" t="s">
        <v>17</v>
      </c>
      <c r="D5744" s="1">
        <v>40254.431944444441</v>
      </c>
      <c r="E5744" s="1">
        <v>40828.401388888888</v>
      </c>
      <c r="F5744">
        <v>59</v>
      </c>
      <c r="G5744">
        <v>16</v>
      </c>
      <c r="H5744">
        <v>124</v>
      </c>
      <c r="I5744">
        <v>7477</v>
      </c>
      <c r="J5744">
        <v>17550.39</v>
      </c>
      <c r="K5744">
        <v>1096.9000000000001</v>
      </c>
      <c r="L5744">
        <v>3</v>
      </c>
      <c r="M5744">
        <v>5</v>
      </c>
      <c r="N5744">
        <v>5</v>
      </c>
      <c r="O5744" t="s">
        <v>150</v>
      </c>
      <c r="P5744">
        <v>13</v>
      </c>
      <c r="Q5744" t="s">
        <v>96</v>
      </c>
      <c r="T5744">
        <v>18178</v>
      </c>
      <c r="U5744" t="s">
        <v>17</v>
      </c>
      <c r="V5744" t="s">
        <v>96</v>
      </c>
      <c r="W5744">
        <v>129</v>
      </c>
      <c r="X5744">
        <v>11</v>
      </c>
      <c r="Y5744">
        <v>6103.74</v>
      </c>
      <c r="Z5744">
        <v>490.87</v>
      </c>
      <c r="AA5744">
        <v>0</v>
      </c>
      <c r="AB5744">
        <v>-490.87</v>
      </c>
      <c r="AC5744">
        <v>-100</v>
      </c>
      <c r="AD5744" t="s">
        <v>201</v>
      </c>
      <c r="AE5744">
        <v>490.87</v>
      </c>
      <c r="AF5744">
        <v>0.81</v>
      </c>
      <c r="AG5744" t="s">
        <v>203</v>
      </c>
      <c r="AH5744" t="s">
        <v>193</v>
      </c>
    </row>
    <row r="5745" spans="1:34" x14ac:dyDescent="0.25">
      <c r="A5745">
        <v>2569</v>
      </c>
      <c r="B5745">
        <v>14952</v>
      </c>
      <c r="C5745" t="s">
        <v>17</v>
      </c>
      <c r="D5745" s="1">
        <v>40150.648611111108</v>
      </c>
      <c r="E5745" s="1">
        <v>40827.439583333333</v>
      </c>
      <c r="F5745">
        <v>60</v>
      </c>
      <c r="G5745">
        <v>32</v>
      </c>
      <c r="H5745">
        <v>240</v>
      </c>
      <c r="I5745">
        <v>6977</v>
      </c>
      <c r="J5745">
        <v>17629.349999999999</v>
      </c>
      <c r="K5745">
        <v>550.91999999999996</v>
      </c>
      <c r="L5745">
        <v>3</v>
      </c>
      <c r="M5745">
        <v>5</v>
      </c>
      <c r="N5745">
        <v>5</v>
      </c>
      <c r="O5745" t="s">
        <v>150</v>
      </c>
      <c r="P5745">
        <v>13</v>
      </c>
      <c r="Q5745" t="s">
        <v>96</v>
      </c>
      <c r="T5745">
        <v>18179</v>
      </c>
      <c r="U5745" t="s">
        <v>17</v>
      </c>
      <c r="V5745" t="s">
        <v>129</v>
      </c>
      <c r="W5745">
        <v>10</v>
      </c>
      <c r="X5745">
        <v>8</v>
      </c>
      <c r="Y5745">
        <v>2547.5500000000002</v>
      </c>
      <c r="Z5745">
        <v>0</v>
      </c>
      <c r="AA5745">
        <v>690.01</v>
      </c>
      <c r="AB5745">
        <v>690.01</v>
      </c>
      <c r="AD5745" t="s">
        <v>197</v>
      </c>
      <c r="AE5745">
        <v>0</v>
      </c>
      <c r="AF5745">
        <v>0</v>
      </c>
      <c r="AG5745" t="s">
        <v>198</v>
      </c>
      <c r="AH5745" t="s">
        <v>196</v>
      </c>
    </row>
    <row r="5746" spans="1:34" x14ac:dyDescent="0.25">
      <c r="A5746">
        <v>4974</v>
      </c>
      <c r="B5746">
        <v>17377</v>
      </c>
      <c r="C5746" t="s">
        <v>17</v>
      </c>
      <c r="D5746" s="1">
        <v>40149.527083333334</v>
      </c>
      <c r="E5746" s="1">
        <v>40863.470138888886</v>
      </c>
      <c r="F5746">
        <v>24</v>
      </c>
      <c r="G5746">
        <v>78</v>
      </c>
      <c r="H5746">
        <v>504</v>
      </c>
      <c r="I5746">
        <v>7323</v>
      </c>
      <c r="J5746">
        <v>17639.23</v>
      </c>
      <c r="K5746">
        <v>226.14</v>
      </c>
      <c r="L5746">
        <v>4</v>
      </c>
      <c r="M5746">
        <v>5</v>
      </c>
      <c r="N5746">
        <v>5</v>
      </c>
      <c r="O5746" t="s">
        <v>148</v>
      </c>
      <c r="P5746">
        <v>14</v>
      </c>
      <c r="Q5746" t="s">
        <v>129</v>
      </c>
      <c r="T5746">
        <v>18180</v>
      </c>
      <c r="U5746" t="s">
        <v>17</v>
      </c>
      <c r="V5746" t="s">
        <v>129</v>
      </c>
      <c r="W5746">
        <v>5</v>
      </c>
      <c r="X5746">
        <v>6</v>
      </c>
      <c r="Y5746">
        <v>1843.75</v>
      </c>
      <c r="Z5746">
        <v>601.85</v>
      </c>
      <c r="AA5746">
        <v>1241.9000000000001</v>
      </c>
      <c r="AB5746">
        <v>640.04999999999995</v>
      </c>
      <c r="AC5746">
        <v>106.35</v>
      </c>
      <c r="AD5746" t="s">
        <v>194</v>
      </c>
      <c r="AE5746">
        <v>0</v>
      </c>
      <c r="AF5746">
        <v>0</v>
      </c>
      <c r="AG5746" t="s">
        <v>195</v>
      </c>
      <c r="AH5746" t="s">
        <v>196</v>
      </c>
    </row>
    <row r="5747" spans="1:34" x14ac:dyDescent="0.25">
      <c r="A5747">
        <v>546</v>
      </c>
      <c r="B5747">
        <v>12901</v>
      </c>
      <c r="C5747" t="s">
        <v>17</v>
      </c>
      <c r="D5747" s="1">
        <v>40616.445138888892</v>
      </c>
      <c r="E5747" s="1">
        <v>40878.421527777777</v>
      </c>
      <c r="F5747">
        <v>9</v>
      </c>
      <c r="G5747">
        <v>28</v>
      </c>
      <c r="H5747">
        <v>30</v>
      </c>
      <c r="I5747">
        <v>23075</v>
      </c>
      <c r="J5747">
        <v>17654.54</v>
      </c>
      <c r="K5747">
        <v>630.52</v>
      </c>
      <c r="L5747">
        <v>5</v>
      </c>
      <c r="M5747">
        <v>5</v>
      </c>
      <c r="N5747">
        <v>5</v>
      </c>
      <c r="O5747" t="s">
        <v>146</v>
      </c>
      <c r="P5747">
        <v>15</v>
      </c>
      <c r="Q5747" t="s">
        <v>129</v>
      </c>
      <c r="T5747">
        <v>18181</v>
      </c>
      <c r="U5747" t="s">
        <v>17</v>
      </c>
      <c r="V5747" t="s">
        <v>96</v>
      </c>
      <c r="W5747">
        <v>25</v>
      </c>
      <c r="X5747">
        <v>5</v>
      </c>
      <c r="Y5747">
        <v>1188.3399999999999</v>
      </c>
      <c r="Z5747">
        <v>0</v>
      </c>
      <c r="AA5747">
        <v>366.85</v>
      </c>
      <c r="AB5747">
        <v>366.85</v>
      </c>
      <c r="AD5747" t="s">
        <v>197</v>
      </c>
      <c r="AE5747">
        <v>0</v>
      </c>
      <c r="AF5747">
        <v>1.83</v>
      </c>
      <c r="AG5747" t="s">
        <v>198</v>
      </c>
      <c r="AH5747" t="s">
        <v>196</v>
      </c>
    </row>
    <row r="5748" spans="1:34" x14ac:dyDescent="0.25">
      <c r="A5748">
        <v>5172</v>
      </c>
      <c r="B5748">
        <v>17581</v>
      </c>
      <c r="C5748" t="s">
        <v>17</v>
      </c>
      <c r="D5748" s="1">
        <v>40150.523611111108</v>
      </c>
      <c r="E5748" s="1">
        <v>40886.51458333333</v>
      </c>
      <c r="F5748">
        <v>1</v>
      </c>
      <c r="G5748">
        <v>43</v>
      </c>
      <c r="H5748">
        <v>387</v>
      </c>
      <c r="I5748">
        <v>9519</v>
      </c>
      <c r="J5748">
        <v>17951.169999999998</v>
      </c>
      <c r="K5748">
        <v>417.47</v>
      </c>
      <c r="L5748">
        <v>5</v>
      </c>
      <c r="M5748">
        <v>5</v>
      </c>
      <c r="N5748">
        <v>5</v>
      </c>
      <c r="O5748" t="s">
        <v>146</v>
      </c>
      <c r="P5748">
        <v>15</v>
      </c>
      <c r="Q5748" t="s">
        <v>129</v>
      </c>
      <c r="T5748">
        <v>18182</v>
      </c>
      <c r="U5748" t="s">
        <v>17</v>
      </c>
      <c r="V5748" t="s">
        <v>19</v>
      </c>
      <c r="W5748">
        <v>464</v>
      </c>
      <c r="X5748">
        <v>1</v>
      </c>
      <c r="Y5748">
        <v>291.13</v>
      </c>
      <c r="Z5748">
        <v>0</v>
      </c>
      <c r="AA5748">
        <v>0</v>
      </c>
      <c r="AB5748">
        <v>0</v>
      </c>
      <c r="AD5748" t="s">
        <v>191</v>
      </c>
      <c r="AE5748">
        <v>0</v>
      </c>
      <c r="AF5748">
        <v>0</v>
      </c>
      <c r="AG5748" t="s">
        <v>198</v>
      </c>
      <c r="AH5748" t="s">
        <v>196</v>
      </c>
    </row>
    <row r="5749" spans="1:34" x14ac:dyDescent="0.25">
      <c r="A5749">
        <v>4348</v>
      </c>
      <c r="B5749">
        <v>16746</v>
      </c>
      <c r="C5749" t="s">
        <v>17</v>
      </c>
      <c r="D5749" s="1">
        <v>40151.541666666664</v>
      </c>
      <c r="E5749" s="1">
        <v>40882.522916666669</v>
      </c>
      <c r="F5749">
        <v>5</v>
      </c>
      <c r="G5749">
        <v>42</v>
      </c>
      <c r="H5749">
        <v>389</v>
      </c>
      <c r="I5749">
        <v>11898</v>
      </c>
      <c r="J5749">
        <v>18045.05</v>
      </c>
      <c r="K5749">
        <v>429.64</v>
      </c>
      <c r="L5749">
        <v>5</v>
      </c>
      <c r="M5749">
        <v>5</v>
      </c>
      <c r="N5749">
        <v>5</v>
      </c>
      <c r="O5749" t="s">
        <v>146</v>
      </c>
      <c r="P5749">
        <v>15</v>
      </c>
      <c r="Q5749" t="s">
        <v>129</v>
      </c>
      <c r="T5749">
        <v>18183</v>
      </c>
      <c r="U5749" t="s">
        <v>17</v>
      </c>
      <c r="V5749" t="s">
        <v>22</v>
      </c>
      <c r="W5749">
        <v>228</v>
      </c>
      <c r="X5749">
        <v>2</v>
      </c>
      <c r="Y5749">
        <v>632.07000000000005</v>
      </c>
      <c r="Z5749">
        <v>0</v>
      </c>
      <c r="AA5749">
        <v>0</v>
      </c>
      <c r="AB5749">
        <v>0</v>
      </c>
      <c r="AD5749" t="s">
        <v>191</v>
      </c>
      <c r="AE5749">
        <v>0</v>
      </c>
      <c r="AF5749">
        <v>4.99</v>
      </c>
      <c r="AG5749" t="s">
        <v>198</v>
      </c>
      <c r="AH5749" t="s">
        <v>199</v>
      </c>
    </row>
    <row r="5750" spans="1:34" x14ac:dyDescent="0.25">
      <c r="A5750">
        <v>208</v>
      </c>
      <c r="B5750">
        <v>12557</v>
      </c>
      <c r="C5750" t="s">
        <v>31</v>
      </c>
      <c r="D5750" s="1">
        <v>40164.443749999999</v>
      </c>
      <c r="E5750" s="1">
        <v>40870.707638888889</v>
      </c>
      <c r="F5750">
        <v>17</v>
      </c>
      <c r="G5750">
        <v>8</v>
      </c>
      <c r="H5750">
        <v>15</v>
      </c>
      <c r="I5750">
        <v>6382</v>
      </c>
      <c r="J5750">
        <v>18096.14</v>
      </c>
      <c r="K5750">
        <v>2262.02</v>
      </c>
      <c r="L5750">
        <v>5</v>
      </c>
      <c r="M5750">
        <v>4</v>
      </c>
      <c r="N5750">
        <v>5</v>
      </c>
      <c r="O5750" t="s">
        <v>149</v>
      </c>
      <c r="P5750">
        <v>14</v>
      </c>
      <c r="Q5750" t="s">
        <v>129</v>
      </c>
      <c r="T5750">
        <v>18184</v>
      </c>
      <c r="U5750" t="s">
        <v>17</v>
      </c>
      <c r="V5750" t="s">
        <v>24</v>
      </c>
      <c r="W5750">
        <v>16</v>
      </c>
      <c r="X5750">
        <v>1</v>
      </c>
      <c r="Y5750">
        <v>49.8</v>
      </c>
      <c r="Z5750">
        <v>0</v>
      </c>
      <c r="AA5750">
        <v>49.8</v>
      </c>
      <c r="AB5750">
        <v>49.8</v>
      </c>
      <c r="AD5750" t="s">
        <v>197</v>
      </c>
      <c r="AE5750">
        <v>0</v>
      </c>
      <c r="AF5750">
        <v>0</v>
      </c>
      <c r="AG5750" t="s">
        <v>198</v>
      </c>
      <c r="AH5750" t="s">
        <v>196</v>
      </c>
    </row>
    <row r="5751" spans="1:34" x14ac:dyDescent="0.25">
      <c r="A5751">
        <v>755</v>
      </c>
      <c r="B5751">
        <v>13113</v>
      </c>
      <c r="C5751" t="s">
        <v>17</v>
      </c>
      <c r="D5751" s="1">
        <v>40265.675694444442</v>
      </c>
      <c r="E5751" s="1">
        <v>40886.53402777778</v>
      </c>
      <c r="F5751">
        <v>1</v>
      </c>
      <c r="G5751">
        <v>37</v>
      </c>
      <c r="H5751">
        <v>166</v>
      </c>
      <c r="I5751">
        <v>4435</v>
      </c>
      <c r="J5751">
        <v>18230.07</v>
      </c>
      <c r="K5751">
        <v>492.7</v>
      </c>
      <c r="L5751">
        <v>5</v>
      </c>
      <c r="M5751">
        <v>5</v>
      </c>
      <c r="N5751">
        <v>5</v>
      </c>
      <c r="O5751" t="s">
        <v>146</v>
      </c>
      <c r="P5751">
        <v>15</v>
      </c>
      <c r="Q5751" t="s">
        <v>129</v>
      </c>
      <c r="T5751">
        <v>18185</v>
      </c>
      <c r="U5751" t="s">
        <v>17</v>
      </c>
      <c r="V5751" t="s">
        <v>19</v>
      </c>
      <c r="W5751">
        <v>250</v>
      </c>
      <c r="X5751">
        <v>1</v>
      </c>
      <c r="Y5751">
        <v>304.25</v>
      </c>
      <c r="Z5751">
        <v>0</v>
      </c>
      <c r="AA5751">
        <v>0</v>
      </c>
      <c r="AB5751">
        <v>0</v>
      </c>
      <c r="AD5751" t="s">
        <v>191</v>
      </c>
      <c r="AE5751">
        <v>0</v>
      </c>
      <c r="AF5751">
        <v>0</v>
      </c>
      <c r="AG5751" t="s">
        <v>198</v>
      </c>
      <c r="AH5751" t="s">
        <v>196</v>
      </c>
    </row>
    <row r="5752" spans="1:34" x14ac:dyDescent="0.25">
      <c r="A5752">
        <v>1822</v>
      </c>
      <c r="B5752">
        <v>14194</v>
      </c>
      <c r="C5752" t="s">
        <v>17</v>
      </c>
      <c r="D5752" s="1">
        <v>40184.511111111111</v>
      </c>
      <c r="E5752" s="1">
        <v>40882.443055555559</v>
      </c>
      <c r="F5752">
        <v>5</v>
      </c>
      <c r="G5752">
        <v>36</v>
      </c>
      <c r="H5752">
        <v>432</v>
      </c>
      <c r="I5752">
        <v>10037</v>
      </c>
      <c r="J5752">
        <v>18670.59</v>
      </c>
      <c r="K5752">
        <v>518.63</v>
      </c>
      <c r="L5752">
        <v>5</v>
      </c>
      <c r="M5752">
        <v>5</v>
      </c>
      <c r="N5752">
        <v>5</v>
      </c>
      <c r="O5752" t="s">
        <v>146</v>
      </c>
      <c r="P5752">
        <v>15</v>
      </c>
      <c r="Q5752" t="s">
        <v>129</v>
      </c>
      <c r="T5752">
        <v>18186</v>
      </c>
      <c r="U5752" t="s">
        <v>17</v>
      </c>
      <c r="V5752" t="s">
        <v>19</v>
      </c>
      <c r="W5752">
        <v>723</v>
      </c>
      <c r="X5752">
        <v>1</v>
      </c>
      <c r="Y5752">
        <v>329.58</v>
      </c>
      <c r="Z5752">
        <v>0</v>
      </c>
      <c r="AA5752">
        <v>0</v>
      </c>
      <c r="AB5752">
        <v>0</v>
      </c>
      <c r="AD5752" t="s">
        <v>191</v>
      </c>
      <c r="AE5752">
        <v>0</v>
      </c>
      <c r="AF5752">
        <v>0</v>
      </c>
      <c r="AG5752" t="s">
        <v>198</v>
      </c>
      <c r="AH5752" t="s">
        <v>196</v>
      </c>
    </row>
    <row r="5753" spans="1:34" x14ac:dyDescent="0.25">
      <c r="A5753">
        <v>192</v>
      </c>
      <c r="B5753">
        <v>12540</v>
      </c>
      <c r="C5753" t="s">
        <v>31</v>
      </c>
      <c r="D5753" s="1">
        <v>40154.705555555556</v>
      </c>
      <c r="E5753" s="1">
        <v>40867.479861111111</v>
      </c>
      <c r="F5753">
        <v>20</v>
      </c>
      <c r="G5753">
        <v>32</v>
      </c>
      <c r="H5753">
        <v>353</v>
      </c>
      <c r="I5753">
        <v>10911</v>
      </c>
      <c r="J5753">
        <v>19250.490000000002</v>
      </c>
      <c r="K5753">
        <v>601.58000000000004</v>
      </c>
      <c r="L5753">
        <v>4</v>
      </c>
      <c r="M5753">
        <v>5</v>
      </c>
      <c r="N5753">
        <v>5</v>
      </c>
      <c r="O5753" t="s">
        <v>148</v>
      </c>
      <c r="P5753">
        <v>14</v>
      </c>
      <c r="Q5753" t="s">
        <v>129</v>
      </c>
      <c r="T5753">
        <v>18187</v>
      </c>
      <c r="U5753" t="s">
        <v>17</v>
      </c>
      <c r="V5753" t="s">
        <v>19</v>
      </c>
      <c r="W5753">
        <v>632</v>
      </c>
      <c r="X5753">
        <v>1</v>
      </c>
      <c r="Y5753">
        <v>724.89</v>
      </c>
      <c r="Z5753">
        <v>0</v>
      </c>
      <c r="AA5753">
        <v>0</v>
      </c>
      <c r="AB5753">
        <v>0</v>
      </c>
      <c r="AD5753" t="s">
        <v>191</v>
      </c>
      <c r="AE5753">
        <v>0</v>
      </c>
      <c r="AF5753">
        <v>5.89</v>
      </c>
      <c r="AG5753" t="s">
        <v>198</v>
      </c>
      <c r="AH5753" t="s">
        <v>196</v>
      </c>
    </row>
    <row r="5754" spans="1:34" x14ac:dyDescent="0.25">
      <c r="A5754">
        <v>4736</v>
      </c>
      <c r="B5754">
        <v>17139</v>
      </c>
      <c r="C5754" t="s">
        <v>17</v>
      </c>
      <c r="D5754" s="1">
        <v>40189.479861111111</v>
      </c>
      <c r="E5754" s="1">
        <v>40871.425000000003</v>
      </c>
      <c r="F5754">
        <v>16</v>
      </c>
      <c r="G5754">
        <v>25</v>
      </c>
      <c r="H5754">
        <v>447</v>
      </c>
      <c r="I5754">
        <v>9853</v>
      </c>
      <c r="J5754">
        <v>19566.759999999998</v>
      </c>
      <c r="K5754">
        <v>782.67</v>
      </c>
      <c r="L5754">
        <v>5</v>
      </c>
      <c r="M5754">
        <v>5</v>
      </c>
      <c r="N5754">
        <v>5</v>
      </c>
      <c r="O5754" t="s">
        <v>146</v>
      </c>
      <c r="P5754">
        <v>15</v>
      </c>
      <c r="Q5754" t="s">
        <v>129</v>
      </c>
      <c r="T5754">
        <v>18188</v>
      </c>
      <c r="U5754" t="s">
        <v>17</v>
      </c>
      <c r="V5754" t="s">
        <v>129</v>
      </c>
      <c r="W5754">
        <v>16</v>
      </c>
      <c r="X5754">
        <v>6</v>
      </c>
      <c r="Y5754">
        <v>3280.59</v>
      </c>
      <c r="Z5754">
        <v>0</v>
      </c>
      <c r="AA5754">
        <v>1574.44</v>
      </c>
      <c r="AB5754">
        <v>1574.44</v>
      </c>
      <c r="AD5754" t="s">
        <v>197</v>
      </c>
      <c r="AE5754">
        <v>0</v>
      </c>
      <c r="AF5754">
        <v>0.53</v>
      </c>
      <c r="AG5754" t="s">
        <v>198</v>
      </c>
      <c r="AH5754" t="s">
        <v>196</v>
      </c>
    </row>
    <row r="5755" spans="1:34" x14ac:dyDescent="0.25">
      <c r="A5755">
        <v>4445</v>
      </c>
      <c r="B5755">
        <v>16843</v>
      </c>
      <c r="C5755" t="s">
        <v>17</v>
      </c>
      <c r="D5755" s="1">
        <v>40157.486111111109</v>
      </c>
      <c r="E5755" s="1">
        <v>40844.379166666666</v>
      </c>
      <c r="F5755">
        <v>43</v>
      </c>
      <c r="G5755">
        <v>35</v>
      </c>
      <c r="H5755">
        <v>317</v>
      </c>
      <c r="I5755">
        <v>18502</v>
      </c>
      <c r="J5755">
        <v>19571.43</v>
      </c>
      <c r="K5755">
        <v>559.17999999999995</v>
      </c>
      <c r="L5755">
        <v>4</v>
      </c>
      <c r="M5755">
        <v>5</v>
      </c>
      <c r="N5755">
        <v>5</v>
      </c>
      <c r="O5755" t="s">
        <v>148</v>
      </c>
      <c r="P5755">
        <v>14</v>
      </c>
      <c r="Q5755" t="s">
        <v>129</v>
      </c>
      <c r="T5755">
        <v>18189</v>
      </c>
      <c r="U5755" t="s">
        <v>17</v>
      </c>
      <c r="V5755" t="s">
        <v>22</v>
      </c>
      <c r="W5755">
        <v>78</v>
      </c>
      <c r="X5755">
        <v>3</v>
      </c>
      <c r="Y5755">
        <v>1403.73</v>
      </c>
      <c r="Z5755">
        <v>0</v>
      </c>
      <c r="AA5755">
        <v>457.14</v>
      </c>
      <c r="AB5755">
        <v>457.14</v>
      </c>
      <c r="AD5755" t="s">
        <v>197</v>
      </c>
      <c r="AE5755">
        <v>0</v>
      </c>
      <c r="AF5755">
        <v>0.51</v>
      </c>
      <c r="AG5755" t="s">
        <v>198</v>
      </c>
      <c r="AH5755" t="s">
        <v>199</v>
      </c>
    </row>
    <row r="5756" spans="1:34" x14ac:dyDescent="0.25">
      <c r="A5756">
        <v>4937</v>
      </c>
      <c r="B5756">
        <v>17340</v>
      </c>
      <c r="C5756" t="s">
        <v>17</v>
      </c>
      <c r="D5756" s="1">
        <v>40223.620833333334</v>
      </c>
      <c r="E5756" s="1">
        <v>40857.447916666664</v>
      </c>
      <c r="F5756">
        <v>30</v>
      </c>
      <c r="G5756">
        <v>18</v>
      </c>
      <c r="H5756">
        <v>322</v>
      </c>
      <c r="I5756">
        <v>9497</v>
      </c>
      <c r="J5756">
        <v>19617.95</v>
      </c>
      <c r="K5756">
        <v>1089.8900000000001</v>
      </c>
      <c r="L5756">
        <v>4</v>
      </c>
      <c r="M5756">
        <v>5</v>
      </c>
      <c r="N5756">
        <v>5</v>
      </c>
      <c r="O5756" t="s">
        <v>148</v>
      </c>
      <c r="P5756">
        <v>14</v>
      </c>
      <c r="Q5756" t="s">
        <v>129</v>
      </c>
      <c r="T5756">
        <v>18190</v>
      </c>
      <c r="U5756" t="s">
        <v>17</v>
      </c>
      <c r="V5756" t="s">
        <v>40</v>
      </c>
      <c r="W5756">
        <v>193</v>
      </c>
      <c r="X5756">
        <v>5</v>
      </c>
      <c r="Y5756">
        <v>745.62</v>
      </c>
      <c r="Z5756">
        <v>0</v>
      </c>
      <c r="AA5756">
        <v>0</v>
      </c>
      <c r="AB5756">
        <v>0</v>
      </c>
      <c r="AD5756" t="s">
        <v>191</v>
      </c>
      <c r="AE5756">
        <v>0</v>
      </c>
      <c r="AF5756">
        <v>1.33</v>
      </c>
      <c r="AG5756" t="s">
        <v>200</v>
      </c>
      <c r="AH5756" t="s">
        <v>193</v>
      </c>
    </row>
    <row r="5757" spans="1:34" x14ac:dyDescent="0.25">
      <c r="A5757">
        <v>5597</v>
      </c>
      <c r="B5757">
        <v>18008</v>
      </c>
      <c r="C5757" t="s">
        <v>17</v>
      </c>
      <c r="D5757" s="1">
        <v>40184.524305555555</v>
      </c>
      <c r="E5757" s="1">
        <v>40816.636805555558</v>
      </c>
      <c r="F5757">
        <v>71</v>
      </c>
      <c r="G5757">
        <v>23</v>
      </c>
      <c r="H5757">
        <v>77</v>
      </c>
      <c r="I5757">
        <v>7825</v>
      </c>
      <c r="J5757">
        <v>19759.080000000002</v>
      </c>
      <c r="K5757">
        <v>859.09</v>
      </c>
      <c r="L5757">
        <v>3</v>
      </c>
      <c r="M5757">
        <v>5</v>
      </c>
      <c r="N5757">
        <v>5</v>
      </c>
      <c r="O5757" t="s">
        <v>150</v>
      </c>
      <c r="P5757">
        <v>13</v>
      </c>
      <c r="Q5757" t="s">
        <v>96</v>
      </c>
      <c r="T5757">
        <v>18191</v>
      </c>
      <c r="U5757" t="s">
        <v>17</v>
      </c>
      <c r="V5757" t="s">
        <v>22</v>
      </c>
      <c r="W5757">
        <v>262</v>
      </c>
      <c r="X5757">
        <v>2</v>
      </c>
      <c r="Y5757">
        <v>529.4</v>
      </c>
      <c r="Z5757">
        <v>0</v>
      </c>
      <c r="AA5757">
        <v>0</v>
      </c>
      <c r="AB5757">
        <v>0</v>
      </c>
      <c r="AD5757" t="s">
        <v>191</v>
      </c>
      <c r="AE5757">
        <v>0</v>
      </c>
      <c r="AF5757">
        <v>0</v>
      </c>
      <c r="AG5757" t="s">
        <v>198</v>
      </c>
      <c r="AH5757" t="s">
        <v>199</v>
      </c>
    </row>
    <row r="5758" spans="1:34" x14ac:dyDescent="0.25">
      <c r="A5758">
        <v>4840</v>
      </c>
      <c r="B5758">
        <v>17243</v>
      </c>
      <c r="C5758" t="s">
        <v>17</v>
      </c>
      <c r="D5758" s="1">
        <v>40148.65</v>
      </c>
      <c r="E5758" s="1">
        <v>40885.55972222222</v>
      </c>
      <c r="F5758">
        <v>2</v>
      </c>
      <c r="G5758">
        <v>69</v>
      </c>
      <c r="H5758">
        <v>358</v>
      </c>
      <c r="I5758">
        <v>7903</v>
      </c>
      <c r="J5758">
        <v>20184.68</v>
      </c>
      <c r="K5758">
        <v>292.52999999999997</v>
      </c>
      <c r="L5758">
        <v>5</v>
      </c>
      <c r="M5758">
        <v>5</v>
      </c>
      <c r="N5758">
        <v>5</v>
      </c>
      <c r="O5758" t="s">
        <v>146</v>
      </c>
      <c r="P5758">
        <v>15</v>
      </c>
      <c r="Q5758" t="s">
        <v>129</v>
      </c>
      <c r="T5758">
        <v>18192</v>
      </c>
      <c r="U5758" t="s">
        <v>17</v>
      </c>
      <c r="V5758" t="s">
        <v>22</v>
      </c>
      <c r="W5758">
        <v>72</v>
      </c>
      <c r="X5758">
        <v>1</v>
      </c>
      <c r="Y5758">
        <v>957.97</v>
      </c>
      <c r="Z5758">
        <v>0</v>
      </c>
      <c r="AA5758">
        <v>957.97</v>
      </c>
      <c r="AB5758">
        <v>957.97</v>
      </c>
      <c r="AD5758" t="s">
        <v>197</v>
      </c>
      <c r="AE5758">
        <v>0</v>
      </c>
      <c r="AF5758">
        <v>0</v>
      </c>
      <c r="AG5758" t="s">
        <v>198</v>
      </c>
      <c r="AH5758" t="s">
        <v>199</v>
      </c>
    </row>
    <row r="5759" spans="1:34" x14ac:dyDescent="0.25">
      <c r="A5759">
        <v>5297</v>
      </c>
      <c r="B5759">
        <v>17706</v>
      </c>
      <c r="C5759" t="s">
        <v>17</v>
      </c>
      <c r="D5759" s="1">
        <v>40197.509027777778</v>
      </c>
      <c r="E5759" s="1">
        <v>40882.56527777778</v>
      </c>
      <c r="F5759">
        <v>5</v>
      </c>
      <c r="G5759">
        <v>31</v>
      </c>
      <c r="H5759">
        <v>408</v>
      </c>
      <c r="I5759">
        <v>7824</v>
      </c>
      <c r="J5759">
        <v>20272.150000000001</v>
      </c>
      <c r="K5759">
        <v>653.94000000000005</v>
      </c>
      <c r="L5759">
        <v>5</v>
      </c>
      <c r="M5759">
        <v>5</v>
      </c>
      <c r="N5759">
        <v>5</v>
      </c>
      <c r="O5759" t="s">
        <v>146</v>
      </c>
      <c r="P5759">
        <v>15</v>
      </c>
      <c r="Q5759" t="s">
        <v>129</v>
      </c>
      <c r="T5759">
        <v>18193</v>
      </c>
      <c r="U5759" t="s">
        <v>17</v>
      </c>
      <c r="V5759" t="s">
        <v>22</v>
      </c>
      <c r="W5759">
        <v>166</v>
      </c>
      <c r="X5759">
        <v>3</v>
      </c>
      <c r="Y5759">
        <v>1207.3499999999999</v>
      </c>
      <c r="Z5759">
        <v>243.76</v>
      </c>
      <c r="AA5759">
        <v>0</v>
      </c>
      <c r="AB5759">
        <v>-243.76</v>
      </c>
      <c r="AC5759">
        <v>-100</v>
      </c>
      <c r="AD5759" t="s">
        <v>201</v>
      </c>
      <c r="AE5759">
        <v>243.76</v>
      </c>
      <c r="AF5759">
        <v>2.5499999999999998</v>
      </c>
      <c r="AG5759" t="s">
        <v>198</v>
      </c>
      <c r="AH5759" t="s">
        <v>199</v>
      </c>
    </row>
    <row r="5760" spans="1:34" x14ac:dyDescent="0.25">
      <c r="A5760">
        <v>129</v>
      </c>
      <c r="B5760">
        <v>12477</v>
      </c>
      <c r="C5760" t="s">
        <v>34</v>
      </c>
      <c r="D5760" s="1">
        <v>40263.584027777775</v>
      </c>
      <c r="E5760" s="1">
        <v>40864.410416666666</v>
      </c>
      <c r="F5760">
        <v>23</v>
      </c>
      <c r="G5760">
        <v>9</v>
      </c>
      <c r="H5760">
        <v>295</v>
      </c>
      <c r="I5760">
        <v>6119</v>
      </c>
      <c r="J5760">
        <v>20276.37</v>
      </c>
      <c r="K5760">
        <v>2252.9299999999998</v>
      </c>
      <c r="L5760">
        <v>4</v>
      </c>
      <c r="M5760">
        <v>5</v>
      </c>
      <c r="N5760">
        <v>5</v>
      </c>
      <c r="O5760" t="s">
        <v>148</v>
      </c>
      <c r="P5760">
        <v>14</v>
      </c>
      <c r="Q5760" t="s">
        <v>129</v>
      </c>
      <c r="T5760">
        <v>18194</v>
      </c>
      <c r="U5760" t="s">
        <v>17</v>
      </c>
      <c r="V5760" t="s">
        <v>96</v>
      </c>
      <c r="W5760">
        <v>83</v>
      </c>
      <c r="X5760">
        <v>6</v>
      </c>
      <c r="Y5760">
        <v>4162.04</v>
      </c>
      <c r="Z5760">
        <v>0</v>
      </c>
      <c r="AA5760">
        <v>973.84</v>
      </c>
      <c r="AB5760">
        <v>973.84</v>
      </c>
      <c r="AD5760" t="s">
        <v>197</v>
      </c>
      <c r="AE5760">
        <v>0</v>
      </c>
      <c r="AF5760">
        <v>1.87</v>
      </c>
      <c r="AG5760" t="s">
        <v>198</v>
      </c>
      <c r="AH5760" t="s">
        <v>196</v>
      </c>
    </row>
    <row r="5761" spans="1:34" x14ac:dyDescent="0.25">
      <c r="A5761">
        <v>2867</v>
      </c>
      <c r="B5761">
        <v>15251</v>
      </c>
      <c r="C5761" t="s">
        <v>17</v>
      </c>
      <c r="D5761" s="1">
        <v>40207.529166666667</v>
      </c>
      <c r="E5761" s="1">
        <v>40877.626388888886</v>
      </c>
      <c r="F5761">
        <v>10</v>
      </c>
      <c r="G5761">
        <v>21</v>
      </c>
      <c r="H5761">
        <v>183</v>
      </c>
      <c r="I5761">
        <v>12108</v>
      </c>
      <c r="J5761">
        <v>20324.54</v>
      </c>
      <c r="K5761">
        <v>967.84</v>
      </c>
      <c r="L5761">
        <v>5</v>
      </c>
      <c r="M5761">
        <v>5</v>
      </c>
      <c r="N5761">
        <v>5</v>
      </c>
      <c r="O5761" t="s">
        <v>146</v>
      </c>
      <c r="P5761">
        <v>15</v>
      </c>
      <c r="Q5761" t="s">
        <v>129</v>
      </c>
      <c r="T5761">
        <v>18195</v>
      </c>
      <c r="U5761" t="s">
        <v>17</v>
      </c>
      <c r="V5761" t="s">
        <v>19</v>
      </c>
      <c r="W5761">
        <v>388</v>
      </c>
      <c r="X5761">
        <v>1</v>
      </c>
      <c r="Y5761">
        <v>101.16</v>
      </c>
      <c r="Z5761">
        <v>0</v>
      </c>
      <c r="AA5761">
        <v>0</v>
      </c>
      <c r="AB5761">
        <v>0</v>
      </c>
      <c r="AD5761" t="s">
        <v>191</v>
      </c>
      <c r="AE5761">
        <v>0</v>
      </c>
      <c r="AF5761">
        <v>0</v>
      </c>
      <c r="AG5761" t="s">
        <v>198</v>
      </c>
      <c r="AH5761" t="s">
        <v>196</v>
      </c>
    </row>
    <row r="5762" spans="1:34" x14ac:dyDescent="0.25">
      <c r="A5762">
        <v>2290</v>
      </c>
      <c r="B5762">
        <v>14667</v>
      </c>
      <c r="C5762" t="s">
        <v>17</v>
      </c>
      <c r="D5762" s="1">
        <v>40149.526388888888</v>
      </c>
      <c r="E5762" s="1">
        <v>40876.479166666664</v>
      </c>
      <c r="F5762">
        <v>11</v>
      </c>
      <c r="G5762">
        <v>54</v>
      </c>
      <c r="H5762">
        <v>577</v>
      </c>
      <c r="I5762">
        <v>11863</v>
      </c>
      <c r="J5762">
        <v>20359.59</v>
      </c>
      <c r="K5762">
        <v>377.03</v>
      </c>
      <c r="L5762">
        <v>5</v>
      </c>
      <c r="M5762">
        <v>5</v>
      </c>
      <c r="N5762">
        <v>5</v>
      </c>
      <c r="O5762" t="s">
        <v>146</v>
      </c>
      <c r="P5762">
        <v>15</v>
      </c>
      <c r="Q5762" t="s">
        <v>129</v>
      </c>
      <c r="T5762">
        <v>18196</v>
      </c>
      <c r="U5762" t="s">
        <v>17</v>
      </c>
      <c r="V5762" t="s">
        <v>22</v>
      </c>
      <c r="W5762">
        <v>96</v>
      </c>
      <c r="X5762">
        <v>4</v>
      </c>
      <c r="Y5762">
        <v>1455.27</v>
      </c>
      <c r="Z5762">
        <v>235.85</v>
      </c>
      <c r="AA5762">
        <v>0</v>
      </c>
      <c r="AB5762">
        <v>-235.85</v>
      </c>
      <c r="AC5762">
        <v>-100</v>
      </c>
      <c r="AD5762" t="s">
        <v>201</v>
      </c>
      <c r="AE5762">
        <v>235.85</v>
      </c>
      <c r="AF5762">
        <v>0</v>
      </c>
      <c r="AG5762" t="s">
        <v>203</v>
      </c>
      <c r="AH5762" t="s">
        <v>193</v>
      </c>
    </row>
    <row r="5763" spans="1:34" x14ac:dyDescent="0.25">
      <c r="A5763">
        <v>2485</v>
      </c>
      <c r="B5763">
        <v>14866</v>
      </c>
      <c r="C5763" t="s">
        <v>17</v>
      </c>
      <c r="D5763" s="1">
        <v>40442.634722222225</v>
      </c>
      <c r="E5763" s="1">
        <v>40876.489583333336</v>
      </c>
      <c r="F5763">
        <v>11</v>
      </c>
      <c r="G5763">
        <v>17</v>
      </c>
      <c r="H5763">
        <v>38</v>
      </c>
      <c r="I5763">
        <v>9087</v>
      </c>
      <c r="J5763">
        <v>20700.04</v>
      </c>
      <c r="K5763">
        <v>1217.6500000000001</v>
      </c>
      <c r="L5763">
        <v>5</v>
      </c>
      <c r="M5763">
        <v>5</v>
      </c>
      <c r="N5763">
        <v>5</v>
      </c>
      <c r="O5763" t="s">
        <v>146</v>
      </c>
      <c r="P5763">
        <v>15</v>
      </c>
      <c r="Q5763" t="s">
        <v>129</v>
      </c>
      <c r="T5763">
        <v>18197</v>
      </c>
      <c r="U5763" t="s">
        <v>17</v>
      </c>
      <c r="V5763" t="s">
        <v>19</v>
      </c>
      <c r="W5763">
        <v>576</v>
      </c>
      <c r="X5763">
        <v>1</v>
      </c>
      <c r="Y5763">
        <v>230.1</v>
      </c>
      <c r="Z5763">
        <v>0</v>
      </c>
      <c r="AA5763">
        <v>0</v>
      </c>
      <c r="AB5763">
        <v>0</v>
      </c>
      <c r="AD5763" t="s">
        <v>191</v>
      </c>
      <c r="AE5763">
        <v>0</v>
      </c>
      <c r="AF5763">
        <v>3.78</v>
      </c>
      <c r="AG5763" t="s">
        <v>198</v>
      </c>
      <c r="AH5763" t="s">
        <v>196</v>
      </c>
    </row>
    <row r="5764" spans="1:34" x14ac:dyDescent="0.25">
      <c r="A5764">
        <v>330</v>
      </c>
      <c r="B5764">
        <v>12682</v>
      </c>
      <c r="C5764" t="s">
        <v>36</v>
      </c>
      <c r="D5764" s="1">
        <v>40148.394444444442</v>
      </c>
      <c r="E5764" s="1">
        <v>40883.416666666664</v>
      </c>
      <c r="F5764">
        <v>4</v>
      </c>
      <c r="G5764">
        <v>51</v>
      </c>
      <c r="H5764">
        <v>326</v>
      </c>
      <c r="I5764">
        <v>10399</v>
      </c>
      <c r="J5764">
        <v>20736.22</v>
      </c>
      <c r="K5764">
        <v>406.59</v>
      </c>
      <c r="L5764">
        <v>5</v>
      </c>
      <c r="M5764">
        <v>5</v>
      </c>
      <c r="N5764">
        <v>5</v>
      </c>
      <c r="O5764" t="s">
        <v>146</v>
      </c>
      <c r="P5764">
        <v>15</v>
      </c>
      <c r="Q5764" t="s">
        <v>129</v>
      </c>
      <c r="T5764">
        <v>18198</v>
      </c>
      <c r="U5764" t="s">
        <v>17</v>
      </c>
      <c r="V5764" t="s">
        <v>129</v>
      </c>
      <c r="W5764">
        <v>5</v>
      </c>
      <c r="X5764">
        <v>17</v>
      </c>
      <c r="Y5764">
        <v>5425.56</v>
      </c>
      <c r="Z5764">
        <v>926.6</v>
      </c>
      <c r="AA5764">
        <v>998.17</v>
      </c>
      <c r="AB5764">
        <v>71.569999999999993</v>
      </c>
      <c r="AC5764">
        <v>7.72</v>
      </c>
      <c r="AD5764" t="s">
        <v>202</v>
      </c>
      <c r="AE5764">
        <v>0</v>
      </c>
      <c r="AF5764">
        <v>6.31</v>
      </c>
      <c r="AG5764" t="s">
        <v>198</v>
      </c>
      <c r="AH5764" t="s">
        <v>196</v>
      </c>
    </row>
    <row r="5765" spans="1:34" x14ac:dyDescent="0.25">
      <c r="A5765">
        <v>958</v>
      </c>
      <c r="B5765">
        <v>13319</v>
      </c>
      <c r="C5765" t="s">
        <v>17</v>
      </c>
      <c r="D5765" s="1">
        <v>40153.615277777775</v>
      </c>
      <c r="E5765" s="1">
        <v>40881.56527777778</v>
      </c>
      <c r="F5765">
        <v>6</v>
      </c>
      <c r="G5765">
        <v>58</v>
      </c>
      <c r="H5765">
        <v>345</v>
      </c>
      <c r="I5765">
        <v>8974</v>
      </c>
      <c r="J5765">
        <v>21323.22</v>
      </c>
      <c r="K5765">
        <v>367.64</v>
      </c>
      <c r="L5765">
        <v>5</v>
      </c>
      <c r="M5765">
        <v>5</v>
      </c>
      <c r="N5765">
        <v>5</v>
      </c>
      <c r="O5765" t="s">
        <v>146</v>
      </c>
      <c r="P5765">
        <v>15</v>
      </c>
      <c r="Q5765" t="s">
        <v>129</v>
      </c>
      <c r="T5765">
        <v>18199</v>
      </c>
      <c r="U5765" t="s">
        <v>17</v>
      </c>
      <c r="V5765" t="s">
        <v>19</v>
      </c>
      <c r="W5765">
        <v>684</v>
      </c>
      <c r="X5765">
        <v>1</v>
      </c>
      <c r="Y5765">
        <v>344.75</v>
      </c>
      <c r="Z5765">
        <v>0</v>
      </c>
      <c r="AA5765">
        <v>0</v>
      </c>
      <c r="AB5765">
        <v>0</v>
      </c>
      <c r="AD5765" t="s">
        <v>191</v>
      </c>
      <c r="AE5765">
        <v>0</v>
      </c>
      <c r="AF5765">
        <v>0.74</v>
      </c>
      <c r="AG5765" t="s">
        <v>198</v>
      </c>
      <c r="AH5765" t="s">
        <v>196</v>
      </c>
    </row>
    <row r="5766" spans="1:34" x14ac:dyDescent="0.25">
      <c r="A5766">
        <v>3228</v>
      </c>
      <c r="B5766">
        <v>15615</v>
      </c>
      <c r="C5766" t="s">
        <v>17</v>
      </c>
      <c r="D5766" s="1">
        <v>40149.644444444442</v>
      </c>
      <c r="E5766" s="1">
        <v>40876.612500000003</v>
      </c>
      <c r="F5766">
        <v>11</v>
      </c>
      <c r="G5766">
        <v>47</v>
      </c>
      <c r="H5766">
        <v>292</v>
      </c>
      <c r="I5766">
        <v>12090</v>
      </c>
      <c r="J5766">
        <v>21373.97</v>
      </c>
      <c r="K5766">
        <v>454.77</v>
      </c>
      <c r="L5766">
        <v>5</v>
      </c>
      <c r="M5766">
        <v>5</v>
      </c>
      <c r="N5766">
        <v>5</v>
      </c>
      <c r="O5766" t="s">
        <v>146</v>
      </c>
      <c r="P5766">
        <v>15</v>
      </c>
      <c r="Q5766" t="s">
        <v>129</v>
      </c>
      <c r="T5766">
        <v>18200</v>
      </c>
      <c r="U5766" t="s">
        <v>17</v>
      </c>
      <c r="V5766" t="s">
        <v>22</v>
      </c>
      <c r="W5766">
        <v>107</v>
      </c>
      <c r="X5766">
        <v>1</v>
      </c>
      <c r="Y5766">
        <v>150.35</v>
      </c>
      <c r="Z5766">
        <v>150.35</v>
      </c>
      <c r="AA5766">
        <v>0</v>
      </c>
      <c r="AB5766">
        <v>-150.35</v>
      </c>
      <c r="AC5766">
        <v>-100</v>
      </c>
      <c r="AD5766" t="s">
        <v>201</v>
      </c>
      <c r="AE5766">
        <v>150.35</v>
      </c>
      <c r="AF5766">
        <v>0</v>
      </c>
      <c r="AG5766" t="s">
        <v>198</v>
      </c>
      <c r="AH5766" t="s">
        <v>199</v>
      </c>
    </row>
    <row r="5767" spans="1:34" x14ac:dyDescent="0.25">
      <c r="A5767">
        <v>399</v>
      </c>
      <c r="B5767">
        <v>12753</v>
      </c>
      <c r="C5767" t="s">
        <v>44</v>
      </c>
      <c r="D5767" s="1">
        <v>40524.488888888889</v>
      </c>
      <c r="E5767" s="1">
        <v>40864.452777777777</v>
      </c>
      <c r="F5767">
        <v>23</v>
      </c>
      <c r="G5767">
        <v>6</v>
      </c>
      <c r="H5767">
        <v>132</v>
      </c>
      <c r="I5767">
        <v>11421</v>
      </c>
      <c r="J5767">
        <v>21429.39</v>
      </c>
      <c r="K5767">
        <v>3571.57</v>
      </c>
      <c r="L5767">
        <v>4</v>
      </c>
      <c r="M5767">
        <v>4</v>
      </c>
      <c r="N5767">
        <v>5</v>
      </c>
      <c r="O5767" t="s">
        <v>147</v>
      </c>
      <c r="P5767">
        <v>13</v>
      </c>
      <c r="Q5767" t="s">
        <v>129</v>
      </c>
      <c r="T5767">
        <v>18201</v>
      </c>
      <c r="U5767" t="s">
        <v>17</v>
      </c>
      <c r="V5767" t="s">
        <v>19</v>
      </c>
      <c r="W5767">
        <v>723</v>
      </c>
      <c r="X5767">
        <v>1</v>
      </c>
      <c r="Y5767">
        <v>447.53</v>
      </c>
      <c r="Z5767">
        <v>0</v>
      </c>
      <c r="AA5767">
        <v>0</v>
      </c>
      <c r="AB5767">
        <v>0</v>
      </c>
      <c r="AD5767" t="s">
        <v>191</v>
      </c>
      <c r="AE5767">
        <v>0</v>
      </c>
      <c r="AF5767">
        <v>0</v>
      </c>
      <c r="AG5767" t="s">
        <v>198</v>
      </c>
      <c r="AH5767" t="s">
        <v>196</v>
      </c>
    </row>
    <row r="5768" spans="1:34" x14ac:dyDescent="0.25">
      <c r="A5768">
        <v>4441</v>
      </c>
      <c r="B5768">
        <v>16839</v>
      </c>
      <c r="C5768" t="s">
        <v>17</v>
      </c>
      <c r="D5768" s="1">
        <v>40220.626388888886</v>
      </c>
      <c r="E5768" s="1">
        <v>40878.377083333333</v>
      </c>
      <c r="F5768">
        <v>9</v>
      </c>
      <c r="G5768">
        <v>44</v>
      </c>
      <c r="H5768">
        <v>132</v>
      </c>
      <c r="I5768">
        <v>11295</v>
      </c>
      <c r="J5768">
        <v>21758.25</v>
      </c>
      <c r="K5768">
        <v>494.51</v>
      </c>
      <c r="L5768">
        <v>5</v>
      </c>
      <c r="M5768">
        <v>5</v>
      </c>
      <c r="N5768">
        <v>5</v>
      </c>
      <c r="O5768" t="s">
        <v>146</v>
      </c>
      <c r="P5768">
        <v>15</v>
      </c>
      <c r="Q5768" t="s">
        <v>129</v>
      </c>
      <c r="T5768">
        <v>18202</v>
      </c>
      <c r="U5768" t="s">
        <v>17</v>
      </c>
      <c r="V5768" t="s">
        <v>40</v>
      </c>
      <c r="W5768">
        <v>200</v>
      </c>
      <c r="X5768">
        <v>3</v>
      </c>
      <c r="Y5768">
        <v>1396.99</v>
      </c>
      <c r="Z5768">
        <v>0</v>
      </c>
      <c r="AA5768">
        <v>0</v>
      </c>
      <c r="AB5768">
        <v>0</v>
      </c>
      <c r="AD5768" t="s">
        <v>191</v>
      </c>
      <c r="AE5768">
        <v>0</v>
      </c>
      <c r="AF5768">
        <v>0</v>
      </c>
      <c r="AG5768" t="s">
        <v>200</v>
      </c>
      <c r="AH5768" t="s">
        <v>193</v>
      </c>
    </row>
    <row r="5769" spans="1:34" x14ac:dyDescent="0.25">
      <c r="A5769">
        <v>1680</v>
      </c>
      <c r="B5769">
        <v>14051</v>
      </c>
      <c r="C5769" t="s">
        <v>17</v>
      </c>
      <c r="D5769" s="1">
        <v>40150.495138888888</v>
      </c>
      <c r="E5769" s="1">
        <v>40886.430555555555</v>
      </c>
      <c r="F5769">
        <v>1</v>
      </c>
      <c r="G5769">
        <v>37</v>
      </c>
      <c r="H5769">
        <v>82</v>
      </c>
      <c r="I5769">
        <v>5709</v>
      </c>
      <c r="J5769">
        <v>21770.98</v>
      </c>
      <c r="K5769">
        <v>588.4</v>
      </c>
      <c r="L5769">
        <v>5</v>
      </c>
      <c r="M5769">
        <v>5</v>
      </c>
      <c r="N5769">
        <v>5</v>
      </c>
      <c r="O5769" t="s">
        <v>146</v>
      </c>
      <c r="P5769">
        <v>15</v>
      </c>
      <c r="Q5769" t="s">
        <v>129</v>
      </c>
      <c r="T5769">
        <v>18203</v>
      </c>
      <c r="U5769" t="s">
        <v>17</v>
      </c>
      <c r="V5769" t="s">
        <v>19</v>
      </c>
      <c r="W5769">
        <v>158</v>
      </c>
      <c r="X5769">
        <v>4</v>
      </c>
      <c r="Y5769">
        <v>482.52</v>
      </c>
      <c r="Z5769">
        <v>160.41999999999999</v>
      </c>
      <c r="AA5769">
        <v>0</v>
      </c>
      <c r="AB5769">
        <v>-160.41999999999999</v>
      </c>
      <c r="AC5769">
        <v>-100</v>
      </c>
      <c r="AD5769" t="s">
        <v>201</v>
      </c>
      <c r="AE5769">
        <v>160.41999999999999</v>
      </c>
      <c r="AF5769">
        <v>0</v>
      </c>
      <c r="AG5769" t="s">
        <v>198</v>
      </c>
      <c r="AH5769" t="s">
        <v>196</v>
      </c>
    </row>
    <row r="5770" spans="1:34" x14ac:dyDescent="0.25">
      <c r="A5770">
        <v>134</v>
      </c>
      <c r="B5770">
        <v>12482</v>
      </c>
      <c r="C5770" t="s">
        <v>52</v>
      </c>
      <c r="D5770" s="1">
        <v>40233.433333333334</v>
      </c>
      <c r="E5770" s="1">
        <v>40310.70208333333</v>
      </c>
      <c r="F5770">
        <v>577</v>
      </c>
      <c r="G5770">
        <v>27</v>
      </c>
      <c r="H5770">
        <v>41</v>
      </c>
      <c r="I5770">
        <v>27040</v>
      </c>
      <c r="J5770">
        <v>21941.72</v>
      </c>
      <c r="K5770">
        <v>812.66</v>
      </c>
      <c r="L5770">
        <v>1</v>
      </c>
      <c r="M5770">
        <v>5</v>
      </c>
      <c r="N5770">
        <v>5</v>
      </c>
      <c r="O5770" t="s">
        <v>153</v>
      </c>
      <c r="P5770">
        <v>11</v>
      </c>
      <c r="Q5770" t="s">
        <v>40</v>
      </c>
      <c r="T5770">
        <v>18204</v>
      </c>
      <c r="U5770" t="s">
        <v>17</v>
      </c>
      <c r="V5770" t="s">
        <v>22</v>
      </c>
      <c r="W5770">
        <v>72</v>
      </c>
      <c r="X5770">
        <v>3</v>
      </c>
      <c r="Y5770">
        <v>1975.35</v>
      </c>
      <c r="Z5770">
        <v>817.89</v>
      </c>
      <c r="AA5770">
        <v>616.48</v>
      </c>
      <c r="AB5770">
        <v>-201.41</v>
      </c>
      <c r="AC5770">
        <v>-24.63</v>
      </c>
      <c r="AD5770" t="s">
        <v>204</v>
      </c>
      <c r="AE5770">
        <v>201.41</v>
      </c>
      <c r="AF5770">
        <v>0.73</v>
      </c>
      <c r="AG5770" t="s">
        <v>198</v>
      </c>
      <c r="AH5770" t="s">
        <v>199</v>
      </c>
    </row>
    <row r="5771" spans="1:34" x14ac:dyDescent="0.25">
      <c r="A5771">
        <v>270</v>
      </c>
      <c r="B5771">
        <v>12621</v>
      </c>
      <c r="C5771" t="s">
        <v>34</v>
      </c>
      <c r="D5771" s="1">
        <v>40218.500694444447</v>
      </c>
      <c r="E5771" s="1">
        <v>40885.475694444445</v>
      </c>
      <c r="F5771">
        <v>2</v>
      </c>
      <c r="G5771">
        <v>35</v>
      </c>
      <c r="H5771">
        <v>343</v>
      </c>
      <c r="I5771">
        <v>13583</v>
      </c>
      <c r="J5771">
        <v>22097.200000000001</v>
      </c>
      <c r="K5771">
        <v>631.35</v>
      </c>
      <c r="L5771">
        <v>5</v>
      </c>
      <c r="M5771">
        <v>5</v>
      </c>
      <c r="N5771">
        <v>5</v>
      </c>
      <c r="O5771" t="s">
        <v>146</v>
      </c>
      <c r="P5771">
        <v>15</v>
      </c>
      <c r="Q5771" t="s">
        <v>129</v>
      </c>
      <c r="T5771">
        <v>18205</v>
      </c>
      <c r="U5771" t="s">
        <v>17</v>
      </c>
      <c r="V5771" t="s">
        <v>24</v>
      </c>
      <c r="W5771">
        <v>37</v>
      </c>
      <c r="X5771">
        <v>2</v>
      </c>
      <c r="Y5771">
        <v>517.36</v>
      </c>
      <c r="Z5771">
        <v>0</v>
      </c>
      <c r="AA5771">
        <v>517.36</v>
      </c>
      <c r="AB5771">
        <v>517.36</v>
      </c>
      <c r="AD5771" t="s">
        <v>197</v>
      </c>
      <c r="AE5771">
        <v>0</v>
      </c>
      <c r="AF5771">
        <v>0</v>
      </c>
      <c r="AG5771" t="s">
        <v>198</v>
      </c>
      <c r="AH5771" t="s">
        <v>196</v>
      </c>
    </row>
    <row r="5772" spans="1:34" x14ac:dyDescent="0.25">
      <c r="A5772">
        <v>978</v>
      </c>
      <c r="B5772">
        <v>13340</v>
      </c>
      <c r="C5772" t="s">
        <v>17</v>
      </c>
      <c r="D5772" s="1">
        <v>40231.620833333334</v>
      </c>
      <c r="E5772" s="1">
        <v>40841.552083333336</v>
      </c>
      <c r="F5772">
        <v>46</v>
      </c>
      <c r="G5772">
        <v>12</v>
      </c>
      <c r="H5772">
        <v>190</v>
      </c>
      <c r="I5772">
        <v>9636</v>
      </c>
      <c r="J5772">
        <v>22100.560000000001</v>
      </c>
      <c r="K5772">
        <v>1841.71</v>
      </c>
      <c r="L5772">
        <v>4</v>
      </c>
      <c r="M5772">
        <v>5</v>
      </c>
      <c r="N5772">
        <v>5</v>
      </c>
      <c r="O5772" t="s">
        <v>148</v>
      </c>
      <c r="P5772">
        <v>14</v>
      </c>
      <c r="Q5772" t="s">
        <v>129</v>
      </c>
      <c r="T5772">
        <v>18206</v>
      </c>
      <c r="U5772" t="s">
        <v>17</v>
      </c>
      <c r="V5772" t="s">
        <v>19</v>
      </c>
      <c r="W5772">
        <v>554</v>
      </c>
      <c r="X5772">
        <v>1</v>
      </c>
      <c r="Y5772">
        <v>314.66000000000003</v>
      </c>
      <c r="Z5772">
        <v>0</v>
      </c>
      <c r="AA5772">
        <v>0</v>
      </c>
      <c r="AB5772">
        <v>0</v>
      </c>
      <c r="AD5772" t="s">
        <v>191</v>
      </c>
      <c r="AE5772">
        <v>0</v>
      </c>
      <c r="AF5772">
        <v>0</v>
      </c>
      <c r="AG5772" t="s">
        <v>198</v>
      </c>
      <c r="AH5772" t="s">
        <v>196</v>
      </c>
    </row>
    <row r="5773" spans="1:34" x14ac:dyDescent="0.25">
      <c r="A5773">
        <v>2776</v>
      </c>
      <c r="B5773">
        <v>15159</v>
      </c>
      <c r="C5773" t="s">
        <v>17</v>
      </c>
      <c r="D5773" s="1">
        <v>40455.396527777775</v>
      </c>
      <c r="E5773" s="1">
        <v>40885.503472222219</v>
      </c>
      <c r="F5773">
        <v>2</v>
      </c>
      <c r="G5773">
        <v>34</v>
      </c>
      <c r="H5773">
        <v>413</v>
      </c>
      <c r="I5773">
        <v>13512</v>
      </c>
      <c r="J5773">
        <v>22116.73</v>
      </c>
      <c r="K5773">
        <v>650.49</v>
      </c>
      <c r="L5773">
        <v>5</v>
      </c>
      <c r="M5773">
        <v>5</v>
      </c>
      <c r="N5773">
        <v>5</v>
      </c>
      <c r="O5773" t="s">
        <v>146</v>
      </c>
      <c r="P5773">
        <v>15</v>
      </c>
      <c r="Q5773" t="s">
        <v>129</v>
      </c>
      <c r="T5773">
        <v>18207</v>
      </c>
      <c r="U5773" t="s">
        <v>17</v>
      </c>
      <c r="V5773" t="s">
        <v>19</v>
      </c>
      <c r="W5773">
        <v>500</v>
      </c>
      <c r="X5773">
        <v>1</v>
      </c>
      <c r="Y5773">
        <v>544.47</v>
      </c>
      <c r="Z5773">
        <v>0</v>
      </c>
      <c r="AA5773">
        <v>0</v>
      </c>
      <c r="AB5773">
        <v>0</v>
      </c>
      <c r="AD5773" t="s">
        <v>191</v>
      </c>
      <c r="AE5773">
        <v>0</v>
      </c>
      <c r="AF5773">
        <v>7.23</v>
      </c>
      <c r="AG5773" t="s">
        <v>198</v>
      </c>
      <c r="AH5773" t="s">
        <v>196</v>
      </c>
    </row>
    <row r="5774" spans="1:34" x14ac:dyDescent="0.25">
      <c r="A5774">
        <v>2230</v>
      </c>
      <c r="B5774">
        <v>14607</v>
      </c>
      <c r="C5774" t="s">
        <v>17</v>
      </c>
      <c r="D5774" s="1">
        <v>40162.475694444445</v>
      </c>
      <c r="E5774" s="1">
        <v>40871.440972222219</v>
      </c>
      <c r="F5774">
        <v>16</v>
      </c>
      <c r="G5774">
        <v>20</v>
      </c>
      <c r="H5774">
        <v>105</v>
      </c>
      <c r="I5774">
        <v>14543</v>
      </c>
      <c r="J5774">
        <v>22575.13</v>
      </c>
      <c r="K5774">
        <v>1128.76</v>
      </c>
      <c r="L5774">
        <v>5</v>
      </c>
      <c r="M5774">
        <v>5</v>
      </c>
      <c r="N5774">
        <v>5</v>
      </c>
      <c r="O5774" t="s">
        <v>146</v>
      </c>
      <c r="P5774">
        <v>15</v>
      </c>
      <c r="Q5774" t="s">
        <v>129</v>
      </c>
      <c r="T5774">
        <v>18208</v>
      </c>
      <c r="U5774" t="s">
        <v>17</v>
      </c>
      <c r="V5774" t="s">
        <v>19</v>
      </c>
      <c r="W5774">
        <v>566</v>
      </c>
      <c r="X5774">
        <v>1</v>
      </c>
      <c r="Y5774">
        <v>360.08</v>
      </c>
      <c r="Z5774">
        <v>0</v>
      </c>
      <c r="AA5774">
        <v>0</v>
      </c>
      <c r="AB5774">
        <v>0</v>
      </c>
      <c r="AD5774" t="s">
        <v>191</v>
      </c>
      <c r="AE5774">
        <v>0</v>
      </c>
      <c r="AF5774">
        <v>0</v>
      </c>
      <c r="AG5774" t="s">
        <v>198</v>
      </c>
      <c r="AH5774" t="s">
        <v>196</v>
      </c>
    </row>
    <row r="5775" spans="1:34" x14ac:dyDescent="0.25">
      <c r="A5775">
        <v>3741</v>
      </c>
      <c r="B5775">
        <v>16133</v>
      </c>
      <c r="C5775" t="s">
        <v>17</v>
      </c>
      <c r="D5775" s="1">
        <v>40268.51458333333</v>
      </c>
      <c r="E5775" s="1">
        <v>40883.474999999999</v>
      </c>
      <c r="F5775">
        <v>4</v>
      </c>
      <c r="G5775">
        <v>56</v>
      </c>
      <c r="H5775">
        <v>303</v>
      </c>
      <c r="I5775">
        <v>13653</v>
      </c>
      <c r="J5775">
        <v>22992.26</v>
      </c>
      <c r="K5775">
        <v>410.58</v>
      </c>
      <c r="L5775">
        <v>5</v>
      </c>
      <c r="M5775">
        <v>5</v>
      </c>
      <c r="N5775">
        <v>5</v>
      </c>
      <c r="O5775" t="s">
        <v>146</v>
      </c>
      <c r="P5775">
        <v>15</v>
      </c>
      <c r="Q5775" t="s">
        <v>129</v>
      </c>
      <c r="T5775">
        <v>18209</v>
      </c>
      <c r="U5775" t="s">
        <v>17</v>
      </c>
      <c r="V5775" t="s">
        <v>24</v>
      </c>
      <c r="W5775">
        <v>29</v>
      </c>
      <c r="X5775">
        <v>1</v>
      </c>
      <c r="Y5775">
        <v>139.1</v>
      </c>
      <c r="Z5775">
        <v>0</v>
      </c>
      <c r="AA5775">
        <v>139.1</v>
      </c>
      <c r="AB5775">
        <v>139.1</v>
      </c>
      <c r="AD5775" t="s">
        <v>197</v>
      </c>
      <c r="AE5775">
        <v>0</v>
      </c>
      <c r="AF5775">
        <v>0</v>
      </c>
      <c r="AG5775" t="s">
        <v>198</v>
      </c>
      <c r="AH5775" t="s">
        <v>196</v>
      </c>
    </row>
    <row r="5776" spans="1:34" x14ac:dyDescent="0.25">
      <c r="A5776">
        <v>62</v>
      </c>
      <c r="B5776">
        <v>12409</v>
      </c>
      <c r="C5776" t="s">
        <v>81</v>
      </c>
      <c r="D5776" s="1">
        <v>40321.63958333333</v>
      </c>
      <c r="E5776" s="1">
        <v>40808.443055555559</v>
      </c>
      <c r="F5776">
        <v>79</v>
      </c>
      <c r="G5776">
        <v>7</v>
      </c>
      <c r="H5776">
        <v>177</v>
      </c>
      <c r="I5776">
        <v>13143</v>
      </c>
      <c r="J5776">
        <v>23419.29</v>
      </c>
      <c r="K5776">
        <v>3345.61</v>
      </c>
      <c r="L5776">
        <v>3</v>
      </c>
      <c r="M5776">
        <v>4</v>
      </c>
      <c r="N5776">
        <v>5</v>
      </c>
      <c r="O5776" t="s">
        <v>144</v>
      </c>
      <c r="P5776">
        <v>12</v>
      </c>
      <c r="Q5776" t="s">
        <v>96</v>
      </c>
      <c r="T5776">
        <v>18210</v>
      </c>
      <c r="U5776" t="s">
        <v>17</v>
      </c>
      <c r="V5776" t="s">
        <v>129</v>
      </c>
      <c r="W5776">
        <v>2</v>
      </c>
      <c r="X5776">
        <v>7</v>
      </c>
      <c r="Y5776">
        <v>2768.83</v>
      </c>
      <c r="Z5776">
        <v>0</v>
      </c>
      <c r="AA5776">
        <v>2478.98</v>
      </c>
      <c r="AB5776">
        <v>2478.98</v>
      </c>
      <c r="AD5776" t="s">
        <v>197</v>
      </c>
      <c r="AE5776">
        <v>0</v>
      </c>
      <c r="AF5776">
        <v>0</v>
      </c>
      <c r="AG5776" t="s">
        <v>198</v>
      </c>
      <c r="AH5776" t="s">
        <v>196</v>
      </c>
    </row>
    <row r="5777" spans="1:34" x14ac:dyDescent="0.25">
      <c r="A5777">
        <v>3253</v>
      </c>
      <c r="B5777">
        <v>15640</v>
      </c>
      <c r="C5777" t="s">
        <v>17</v>
      </c>
      <c r="D5777" s="1">
        <v>40161.691666666666</v>
      </c>
      <c r="E5777" s="1">
        <v>40882.607638888891</v>
      </c>
      <c r="F5777">
        <v>5</v>
      </c>
      <c r="G5777">
        <v>29</v>
      </c>
      <c r="H5777">
        <v>302</v>
      </c>
      <c r="I5777">
        <v>12116</v>
      </c>
      <c r="J5777">
        <v>23459.51</v>
      </c>
      <c r="K5777">
        <v>808.95</v>
      </c>
      <c r="L5777">
        <v>5</v>
      </c>
      <c r="M5777">
        <v>5</v>
      </c>
      <c r="N5777">
        <v>5</v>
      </c>
      <c r="O5777" t="s">
        <v>146</v>
      </c>
      <c r="P5777">
        <v>15</v>
      </c>
      <c r="Q5777" t="s">
        <v>129</v>
      </c>
      <c r="T5777">
        <v>18211</v>
      </c>
      <c r="U5777" t="s">
        <v>17</v>
      </c>
      <c r="V5777" t="s">
        <v>19</v>
      </c>
      <c r="W5777">
        <v>26</v>
      </c>
      <c r="X5777">
        <v>5</v>
      </c>
      <c r="Y5777">
        <v>600.07000000000005</v>
      </c>
      <c r="Z5777">
        <v>130.80000000000001</v>
      </c>
      <c r="AA5777">
        <v>331.37</v>
      </c>
      <c r="AB5777">
        <v>200.57</v>
      </c>
      <c r="AC5777">
        <v>153.34</v>
      </c>
      <c r="AD5777" t="s">
        <v>194</v>
      </c>
      <c r="AE5777">
        <v>0</v>
      </c>
      <c r="AF5777">
        <v>0</v>
      </c>
      <c r="AG5777" t="s">
        <v>198</v>
      </c>
      <c r="AH5777" t="s">
        <v>196</v>
      </c>
    </row>
    <row r="5778" spans="1:34" x14ac:dyDescent="0.25">
      <c r="A5778">
        <v>5510</v>
      </c>
      <c r="B5778">
        <v>17920</v>
      </c>
      <c r="C5778" t="s">
        <v>17</v>
      </c>
      <c r="D5778" s="1">
        <v>40153.442361111112</v>
      </c>
      <c r="E5778" s="1">
        <v>40882.603472222225</v>
      </c>
      <c r="F5778">
        <v>5</v>
      </c>
      <c r="G5778">
        <v>54</v>
      </c>
      <c r="H5778">
        <v>714</v>
      </c>
      <c r="I5778">
        <v>12263</v>
      </c>
      <c r="J5778">
        <v>23569.88</v>
      </c>
      <c r="K5778">
        <v>436.48</v>
      </c>
      <c r="L5778">
        <v>5</v>
      </c>
      <c r="M5778">
        <v>5</v>
      </c>
      <c r="N5778">
        <v>5</v>
      </c>
      <c r="O5778" t="s">
        <v>146</v>
      </c>
      <c r="P5778">
        <v>15</v>
      </c>
      <c r="Q5778" t="s">
        <v>129</v>
      </c>
      <c r="T5778">
        <v>18212</v>
      </c>
      <c r="U5778" t="s">
        <v>17</v>
      </c>
      <c r="V5778" t="s">
        <v>22</v>
      </c>
      <c r="W5778">
        <v>327</v>
      </c>
      <c r="X5778">
        <v>2</v>
      </c>
      <c r="Y5778">
        <v>514.37</v>
      </c>
      <c r="Z5778">
        <v>0</v>
      </c>
      <c r="AA5778">
        <v>0</v>
      </c>
      <c r="AB5778">
        <v>0</v>
      </c>
      <c r="AD5778" t="s">
        <v>191</v>
      </c>
      <c r="AE5778">
        <v>0</v>
      </c>
      <c r="AF5778">
        <v>0</v>
      </c>
      <c r="AG5778" t="s">
        <v>198</v>
      </c>
      <c r="AH5778" t="s">
        <v>199</v>
      </c>
    </row>
    <row r="5779" spans="1:34" x14ac:dyDescent="0.25">
      <c r="A5779">
        <v>645</v>
      </c>
      <c r="B5779">
        <v>13001</v>
      </c>
      <c r="C5779" t="s">
        <v>17</v>
      </c>
      <c r="D5779" s="1">
        <v>40150.681250000001</v>
      </c>
      <c r="E5779" s="1">
        <v>40882.618750000001</v>
      </c>
      <c r="F5779">
        <v>5</v>
      </c>
      <c r="G5779">
        <v>33</v>
      </c>
      <c r="H5779">
        <v>300</v>
      </c>
      <c r="I5779">
        <v>13448</v>
      </c>
      <c r="J5779">
        <v>24042.65</v>
      </c>
      <c r="K5779">
        <v>728.57</v>
      </c>
      <c r="L5779">
        <v>5</v>
      </c>
      <c r="M5779">
        <v>5</v>
      </c>
      <c r="N5779">
        <v>5</v>
      </c>
      <c r="O5779" t="s">
        <v>146</v>
      </c>
      <c r="P5779">
        <v>15</v>
      </c>
      <c r="Q5779" t="s">
        <v>129</v>
      </c>
      <c r="T5779">
        <v>18213</v>
      </c>
      <c r="U5779" t="s">
        <v>17</v>
      </c>
      <c r="V5779" t="s">
        <v>19</v>
      </c>
      <c r="W5779">
        <v>237</v>
      </c>
      <c r="X5779">
        <v>1</v>
      </c>
      <c r="Y5779">
        <v>232.48</v>
      </c>
      <c r="Z5779">
        <v>0</v>
      </c>
      <c r="AA5779">
        <v>0</v>
      </c>
      <c r="AB5779">
        <v>0</v>
      </c>
      <c r="AD5779" t="s">
        <v>191</v>
      </c>
      <c r="AE5779">
        <v>0</v>
      </c>
      <c r="AF5779">
        <v>0</v>
      </c>
      <c r="AG5779" t="s">
        <v>198</v>
      </c>
      <c r="AH5779" t="s">
        <v>196</v>
      </c>
    </row>
    <row r="5780" spans="1:34" x14ac:dyDescent="0.25">
      <c r="A5780">
        <v>4129</v>
      </c>
      <c r="B5780">
        <v>16525</v>
      </c>
      <c r="C5780" t="s">
        <v>17</v>
      </c>
      <c r="D5780" s="1">
        <v>40149.578472222223</v>
      </c>
      <c r="E5780" s="1">
        <v>40884.629861111112</v>
      </c>
      <c r="F5780">
        <v>3</v>
      </c>
      <c r="G5780">
        <v>48</v>
      </c>
      <c r="H5780">
        <v>115</v>
      </c>
      <c r="I5780">
        <v>14430</v>
      </c>
      <c r="J5780">
        <v>24151.3</v>
      </c>
      <c r="K5780">
        <v>503.15</v>
      </c>
      <c r="L5780">
        <v>5</v>
      </c>
      <c r="M5780">
        <v>5</v>
      </c>
      <c r="N5780">
        <v>5</v>
      </c>
      <c r="O5780" t="s">
        <v>146</v>
      </c>
      <c r="P5780">
        <v>15</v>
      </c>
      <c r="Q5780" t="s">
        <v>129</v>
      </c>
      <c r="T5780">
        <v>18214</v>
      </c>
      <c r="U5780" t="s">
        <v>17</v>
      </c>
      <c r="V5780" t="s">
        <v>40</v>
      </c>
      <c r="W5780">
        <v>531</v>
      </c>
      <c r="X5780">
        <v>4</v>
      </c>
      <c r="Y5780">
        <v>1780.34</v>
      </c>
      <c r="Z5780">
        <v>0</v>
      </c>
      <c r="AA5780">
        <v>0</v>
      </c>
      <c r="AB5780">
        <v>0</v>
      </c>
      <c r="AD5780" t="s">
        <v>191</v>
      </c>
      <c r="AE5780">
        <v>0</v>
      </c>
      <c r="AF5780">
        <v>16.809999999999999</v>
      </c>
      <c r="AG5780" t="s">
        <v>192</v>
      </c>
      <c r="AH5780" t="s">
        <v>193</v>
      </c>
    </row>
    <row r="5781" spans="1:34" x14ac:dyDescent="0.25">
      <c r="A5781">
        <v>3111</v>
      </c>
      <c r="B5781">
        <v>15498</v>
      </c>
      <c r="C5781" t="s">
        <v>17</v>
      </c>
      <c r="D5781" s="1">
        <v>40163.727083333331</v>
      </c>
      <c r="E5781" s="1">
        <v>40884.533333333333</v>
      </c>
      <c r="F5781">
        <v>3</v>
      </c>
      <c r="G5781">
        <v>44</v>
      </c>
      <c r="H5781">
        <v>597</v>
      </c>
      <c r="I5781">
        <v>12134</v>
      </c>
      <c r="J5781">
        <v>24972.86</v>
      </c>
      <c r="K5781">
        <v>567.57000000000005</v>
      </c>
      <c r="L5781">
        <v>5</v>
      </c>
      <c r="M5781">
        <v>5</v>
      </c>
      <c r="N5781">
        <v>5</v>
      </c>
      <c r="O5781" t="s">
        <v>146</v>
      </c>
      <c r="P5781">
        <v>15</v>
      </c>
      <c r="Q5781" t="s">
        <v>129</v>
      </c>
      <c r="T5781">
        <v>18215</v>
      </c>
      <c r="U5781" t="s">
        <v>17</v>
      </c>
      <c r="V5781" t="s">
        <v>96</v>
      </c>
      <c r="W5781">
        <v>90</v>
      </c>
      <c r="X5781">
        <v>5</v>
      </c>
      <c r="Y5781">
        <v>2232.4899999999998</v>
      </c>
      <c r="Z5781">
        <v>0</v>
      </c>
      <c r="AA5781">
        <v>299.33999999999997</v>
      </c>
      <c r="AB5781">
        <v>299.33999999999997</v>
      </c>
      <c r="AD5781" t="s">
        <v>197</v>
      </c>
      <c r="AE5781">
        <v>0</v>
      </c>
      <c r="AF5781">
        <v>0.38</v>
      </c>
      <c r="AG5781" t="s">
        <v>198</v>
      </c>
      <c r="AH5781" t="s">
        <v>196</v>
      </c>
    </row>
    <row r="5782" spans="1:34" x14ac:dyDescent="0.25">
      <c r="A5782">
        <v>2514</v>
      </c>
      <c r="B5782">
        <v>14895</v>
      </c>
      <c r="C5782" t="s">
        <v>17</v>
      </c>
      <c r="D5782" s="1">
        <v>40157.598611111112</v>
      </c>
      <c r="E5782" s="1">
        <v>40879.390972222223</v>
      </c>
      <c r="F5782">
        <v>8</v>
      </c>
      <c r="G5782">
        <v>38</v>
      </c>
      <c r="H5782">
        <v>441</v>
      </c>
      <c r="I5782">
        <v>10714</v>
      </c>
      <c r="J5782">
        <v>25119.54</v>
      </c>
      <c r="K5782">
        <v>661.04</v>
      </c>
      <c r="L5782">
        <v>5</v>
      </c>
      <c r="M5782">
        <v>5</v>
      </c>
      <c r="N5782">
        <v>5</v>
      </c>
      <c r="O5782" t="s">
        <v>146</v>
      </c>
      <c r="P5782">
        <v>15</v>
      </c>
      <c r="Q5782" t="s">
        <v>129</v>
      </c>
      <c r="T5782">
        <v>18216</v>
      </c>
      <c r="U5782" t="s">
        <v>17</v>
      </c>
      <c r="V5782" t="s">
        <v>24</v>
      </c>
      <c r="W5782">
        <v>32</v>
      </c>
      <c r="X5782">
        <v>1</v>
      </c>
      <c r="Y5782">
        <v>481.75</v>
      </c>
      <c r="Z5782">
        <v>0</v>
      </c>
      <c r="AA5782">
        <v>481.75</v>
      </c>
      <c r="AB5782">
        <v>481.75</v>
      </c>
      <c r="AD5782" t="s">
        <v>197</v>
      </c>
      <c r="AE5782">
        <v>0</v>
      </c>
      <c r="AF5782">
        <v>0</v>
      </c>
      <c r="AG5782" t="s">
        <v>198</v>
      </c>
      <c r="AH5782" t="s">
        <v>196</v>
      </c>
    </row>
    <row r="5783" spans="1:34" x14ac:dyDescent="0.25">
      <c r="A5783">
        <v>583</v>
      </c>
      <c r="B5783">
        <v>12939</v>
      </c>
      <c r="C5783" t="s">
        <v>17</v>
      </c>
      <c r="D5783" s="1">
        <v>40190.477083333331</v>
      </c>
      <c r="E5783" s="1">
        <v>40822.606249999997</v>
      </c>
      <c r="F5783">
        <v>65</v>
      </c>
      <c r="G5783">
        <v>20</v>
      </c>
      <c r="H5783">
        <v>24</v>
      </c>
      <c r="I5783">
        <v>10328</v>
      </c>
      <c r="J5783">
        <v>25264.799999999999</v>
      </c>
      <c r="K5783">
        <v>1263.24</v>
      </c>
      <c r="L5783">
        <v>3</v>
      </c>
      <c r="M5783">
        <v>5</v>
      </c>
      <c r="N5783">
        <v>5</v>
      </c>
      <c r="O5783" t="s">
        <v>150</v>
      </c>
      <c r="P5783">
        <v>13</v>
      </c>
      <c r="Q5783" t="s">
        <v>96</v>
      </c>
      <c r="T5783">
        <v>18217</v>
      </c>
      <c r="U5783" t="s">
        <v>17</v>
      </c>
      <c r="V5783" t="s">
        <v>24</v>
      </c>
      <c r="W5783">
        <v>30</v>
      </c>
      <c r="X5783">
        <v>4</v>
      </c>
      <c r="Y5783">
        <v>945.04</v>
      </c>
      <c r="Z5783">
        <v>0</v>
      </c>
      <c r="AA5783">
        <v>621.75</v>
      </c>
      <c r="AB5783">
        <v>621.75</v>
      </c>
      <c r="AD5783" t="s">
        <v>197</v>
      </c>
      <c r="AE5783">
        <v>0</v>
      </c>
      <c r="AF5783">
        <v>4.47</v>
      </c>
      <c r="AG5783" t="s">
        <v>198</v>
      </c>
      <c r="AH5783" t="s">
        <v>196</v>
      </c>
    </row>
    <row r="5784" spans="1:34" x14ac:dyDescent="0.25">
      <c r="A5784">
        <v>1691</v>
      </c>
      <c r="B5784">
        <v>14062</v>
      </c>
      <c r="C5784" t="s">
        <v>17</v>
      </c>
      <c r="D5784" s="1">
        <v>40157.602777777778</v>
      </c>
      <c r="E5784" s="1">
        <v>40877.419444444444</v>
      </c>
      <c r="F5784">
        <v>10</v>
      </c>
      <c r="G5784">
        <v>24</v>
      </c>
      <c r="H5784">
        <v>141</v>
      </c>
      <c r="I5784">
        <v>12794</v>
      </c>
      <c r="J5784">
        <v>25585.65</v>
      </c>
      <c r="K5784">
        <v>1066.07</v>
      </c>
      <c r="L5784">
        <v>5</v>
      </c>
      <c r="M5784">
        <v>5</v>
      </c>
      <c r="N5784">
        <v>5</v>
      </c>
      <c r="O5784" t="s">
        <v>146</v>
      </c>
      <c r="P5784">
        <v>15</v>
      </c>
      <c r="Q5784" t="s">
        <v>129</v>
      </c>
      <c r="T5784">
        <v>18218</v>
      </c>
      <c r="U5784" t="s">
        <v>17</v>
      </c>
      <c r="V5784" t="s">
        <v>40</v>
      </c>
      <c r="W5784">
        <v>212</v>
      </c>
      <c r="X5784">
        <v>4</v>
      </c>
      <c r="Y5784">
        <v>1121.8399999999999</v>
      </c>
      <c r="Z5784">
        <v>0</v>
      </c>
      <c r="AA5784">
        <v>0</v>
      </c>
      <c r="AB5784">
        <v>0</v>
      </c>
      <c r="AD5784" t="s">
        <v>191</v>
      </c>
      <c r="AE5784">
        <v>0</v>
      </c>
      <c r="AF5784">
        <v>3.18</v>
      </c>
      <c r="AG5784" t="s">
        <v>200</v>
      </c>
      <c r="AH5784" t="s">
        <v>193</v>
      </c>
    </row>
    <row r="5785" spans="1:34" x14ac:dyDescent="0.25">
      <c r="A5785">
        <v>378</v>
      </c>
      <c r="B5785">
        <v>12731</v>
      </c>
      <c r="C5785" t="s">
        <v>36</v>
      </c>
      <c r="D5785" s="1">
        <v>40239.390972222223</v>
      </c>
      <c r="E5785" s="1">
        <v>40863.499305555553</v>
      </c>
      <c r="F5785">
        <v>24</v>
      </c>
      <c r="G5785">
        <v>17</v>
      </c>
      <c r="H5785">
        <v>136</v>
      </c>
      <c r="I5785">
        <v>11633</v>
      </c>
      <c r="J5785">
        <v>25631.71</v>
      </c>
      <c r="K5785">
        <v>1507.75</v>
      </c>
      <c r="L5785">
        <v>4</v>
      </c>
      <c r="M5785">
        <v>5</v>
      </c>
      <c r="N5785">
        <v>5</v>
      </c>
      <c r="O5785" t="s">
        <v>148</v>
      </c>
      <c r="P5785">
        <v>14</v>
      </c>
      <c r="Q5785" t="s">
        <v>129</v>
      </c>
      <c r="T5785">
        <v>18219</v>
      </c>
      <c r="U5785" t="s">
        <v>17</v>
      </c>
      <c r="V5785" t="s">
        <v>129</v>
      </c>
      <c r="W5785">
        <v>3</v>
      </c>
      <c r="X5785">
        <v>17</v>
      </c>
      <c r="Y5785">
        <v>3352.7</v>
      </c>
      <c r="Z5785">
        <v>454.82</v>
      </c>
      <c r="AA5785">
        <v>702.64</v>
      </c>
      <c r="AB5785">
        <v>247.82</v>
      </c>
      <c r="AC5785">
        <v>54.49</v>
      </c>
      <c r="AD5785" t="s">
        <v>194</v>
      </c>
      <c r="AE5785">
        <v>0</v>
      </c>
      <c r="AF5785">
        <v>1.66</v>
      </c>
      <c r="AG5785" t="s">
        <v>195</v>
      </c>
      <c r="AH5785" t="s">
        <v>196</v>
      </c>
    </row>
    <row r="5786" spans="1:34" x14ac:dyDescent="0.25">
      <c r="A5786">
        <v>5447</v>
      </c>
      <c r="B5786">
        <v>17857</v>
      </c>
      <c r="C5786" t="s">
        <v>17</v>
      </c>
      <c r="D5786" s="1">
        <v>40245.506249999999</v>
      </c>
      <c r="E5786" s="1">
        <v>40882.550694444442</v>
      </c>
      <c r="F5786">
        <v>5</v>
      </c>
      <c r="G5786">
        <v>23</v>
      </c>
      <c r="H5786">
        <v>20</v>
      </c>
      <c r="I5786">
        <v>15472</v>
      </c>
      <c r="J5786">
        <v>25769.54</v>
      </c>
      <c r="K5786">
        <v>1120.4100000000001</v>
      </c>
      <c r="L5786">
        <v>5</v>
      </c>
      <c r="M5786">
        <v>5</v>
      </c>
      <c r="N5786">
        <v>5</v>
      </c>
      <c r="O5786" t="s">
        <v>146</v>
      </c>
      <c r="P5786">
        <v>15</v>
      </c>
      <c r="Q5786" t="s">
        <v>129</v>
      </c>
      <c r="T5786">
        <v>18220</v>
      </c>
      <c r="U5786" t="s">
        <v>17</v>
      </c>
      <c r="V5786" t="s">
        <v>40</v>
      </c>
      <c r="W5786">
        <v>227</v>
      </c>
      <c r="X5786">
        <v>6</v>
      </c>
      <c r="Y5786">
        <v>1921.76</v>
      </c>
      <c r="Z5786">
        <v>0</v>
      </c>
      <c r="AA5786">
        <v>0</v>
      </c>
      <c r="AB5786">
        <v>0</v>
      </c>
      <c r="AD5786" t="s">
        <v>191</v>
      </c>
      <c r="AE5786">
        <v>0</v>
      </c>
      <c r="AF5786">
        <v>7.81</v>
      </c>
      <c r="AG5786" t="s">
        <v>200</v>
      </c>
      <c r="AH5786" t="s">
        <v>193</v>
      </c>
    </row>
    <row r="5787" spans="1:34" x14ac:dyDescent="0.25">
      <c r="A5787">
        <v>1432</v>
      </c>
      <c r="B5787">
        <v>13802</v>
      </c>
      <c r="C5787" t="s">
        <v>17</v>
      </c>
      <c r="D5787" s="1">
        <v>40225.424305555556</v>
      </c>
      <c r="E5787" s="1">
        <v>40748.45416666667</v>
      </c>
      <c r="F5787">
        <v>139</v>
      </c>
      <c r="G5787">
        <v>19</v>
      </c>
      <c r="H5787">
        <v>212</v>
      </c>
      <c r="I5787">
        <v>14129</v>
      </c>
      <c r="J5787">
        <v>26259.11</v>
      </c>
      <c r="K5787">
        <v>1382.06</v>
      </c>
      <c r="L5787">
        <v>3</v>
      </c>
      <c r="M5787">
        <v>5</v>
      </c>
      <c r="N5787">
        <v>5</v>
      </c>
      <c r="O5787" t="s">
        <v>150</v>
      </c>
      <c r="P5787">
        <v>13</v>
      </c>
      <c r="Q5787" t="s">
        <v>96</v>
      </c>
      <c r="T5787">
        <v>18221</v>
      </c>
      <c r="U5787" t="s">
        <v>17</v>
      </c>
      <c r="V5787" t="s">
        <v>129</v>
      </c>
      <c r="W5787">
        <v>23</v>
      </c>
      <c r="X5787">
        <v>6</v>
      </c>
      <c r="Y5787">
        <v>1424.94</v>
      </c>
      <c r="Z5787">
        <v>169.85</v>
      </c>
      <c r="AA5787">
        <v>334.75</v>
      </c>
      <c r="AB5787">
        <v>164.9</v>
      </c>
      <c r="AC5787">
        <v>97.09</v>
      </c>
      <c r="AD5787" t="s">
        <v>194</v>
      </c>
      <c r="AE5787">
        <v>0</v>
      </c>
      <c r="AF5787">
        <v>3.83</v>
      </c>
      <c r="AG5787" t="s">
        <v>195</v>
      </c>
      <c r="AH5787" t="s">
        <v>196</v>
      </c>
    </row>
    <row r="5788" spans="1:34" x14ac:dyDescent="0.25">
      <c r="A5788">
        <v>5839</v>
      </c>
      <c r="B5788">
        <v>18251</v>
      </c>
      <c r="C5788" t="s">
        <v>17</v>
      </c>
      <c r="D5788" s="1">
        <v>40169.500694444447</v>
      </c>
      <c r="E5788" s="1">
        <v>40799.627083333333</v>
      </c>
      <c r="F5788">
        <v>88</v>
      </c>
      <c r="G5788">
        <v>9</v>
      </c>
      <c r="H5788">
        <v>87</v>
      </c>
      <c r="I5788">
        <v>39639</v>
      </c>
      <c r="J5788">
        <v>26278.86</v>
      </c>
      <c r="K5788">
        <v>2919.87</v>
      </c>
      <c r="L5788">
        <v>3</v>
      </c>
      <c r="M5788">
        <v>5</v>
      </c>
      <c r="N5788">
        <v>5</v>
      </c>
      <c r="O5788" t="s">
        <v>150</v>
      </c>
      <c r="P5788">
        <v>13</v>
      </c>
      <c r="Q5788" t="s">
        <v>96</v>
      </c>
      <c r="T5788">
        <v>18222</v>
      </c>
      <c r="U5788" t="s">
        <v>17</v>
      </c>
      <c r="V5788" t="s">
        <v>22</v>
      </c>
      <c r="W5788">
        <v>93</v>
      </c>
      <c r="X5788">
        <v>1</v>
      </c>
      <c r="Y5788">
        <v>443</v>
      </c>
      <c r="Z5788">
        <v>443</v>
      </c>
      <c r="AA5788">
        <v>0</v>
      </c>
      <c r="AB5788">
        <v>-443</v>
      </c>
      <c r="AC5788">
        <v>-100</v>
      </c>
      <c r="AD5788" t="s">
        <v>201</v>
      </c>
      <c r="AE5788">
        <v>443</v>
      </c>
      <c r="AF5788">
        <v>0</v>
      </c>
      <c r="AG5788" t="s">
        <v>198</v>
      </c>
      <c r="AH5788" t="s">
        <v>199</v>
      </c>
    </row>
    <row r="5789" spans="1:34" x14ac:dyDescent="0.25">
      <c r="A5789">
        <v>5455</v>
      </c>
      <c r="B5789">
        <v>17865</v>
      </c>
      <c r="C5789" t="s">
        <v>17</v>
      </c>
      <c r="D5789" s="1">
        <v>40148.450694444444</v>
      </c>
      <c r="E5789" s="1">
        <v>40856.505555555559</v>
      </c>
      <c r="F5789">
        <v>31</v>
      </c>
      <c r="G5789">
        <v>46</v>
      </c>
      <c r="H5789">
        <v>390</v>
      </c>
      <c r="I5789">
        <v>12949</v>
      </c>
      <c r="J5789">
        <v>26310.09</v>
      </c>
      <c r="K5789">
        <v>571.96</v>
      </c>
      <c r="L5789">
        <v>4</v>
      </c>
      <c r="M5789">
        <v>5</v>
      </c>
      <c r="N5789">
        <v>5</v>
      </c>
      <c r="O5789" t="s">
        <v>148</v>
      </c>
      <c r="P5789">
        <v>14</v>
      </c>
      <c r="Q5789" t="s">
        <v>129</v>
      </c>
      <c r="T5789">
        <v>18223</v>
      </c>
      <c r="U5789" t="s">
        <v>17</v>
      </c>
      <c r="V5789" t="s">
        <v>129</v>
      </c>
      <c r="W5789">
        <v>5</v>
      </c>
      <c r="X5789">
        <v>26</v>
      </c>
      <c r="Y5789">
        <v>14000.85</v>
      </c>
      <c r="Z5789">
        <v>1278.8599999999999</v>
      </c>
      <c r="AA5789">
        <v>2448.1999999999998</v>
      </c>
      <c r="AB5789">
        <v>1169.3399999999999</v>
      </c>
      <c r="AC5789">
        <v>91.44</v>
      </c>
      <c r="AD5789" t="s">
        <v>194</v>
      </c>
      <c r="AE5789">
        <v>0</v>
      </c>
      <c r="AF5789">
        <v>3.54</v>
      </c>
      <c r="AG5789" t="s">
        <v>195</v>
      </c>
      <c r="AH5789" t="s">
        <v>196</v>
      </c>
    </row>
    <row r="5790" spans="1:34" x14ac:dyDescent="0.25">
      <c r="A5790">
        <v>3126</v>
      </c>
      <c r="B5790">
        <v>15513</v>
      </c>
      <c r="C5790" t="s">
        <v>17</v>
      </c>
      <c r="D5790" s="1">
        <v>40191.624305555553</v>
      </c>
      <c r="E5790" s="1">
        <v>40853.60833333333</v>
      </c>
      <c r="F5790">
        <v>34</v>
      </c>
      <c r="G5790">
        <v>35</v>
      </c>
      <c r="H5790">
        <v>278</v>
      </c>
      <c r="I5790">
        <v>10477</v>
      </c>
      <c r="J5790">
        <v>26437.05</v>
      </c>
      <c r="K5790">
        <v>755.34</v>
      </c>
      <c r="L5790">
        <v>4</v>
      </c>
      <c r="M5790">
        <v>5</v>
      </c>
      <c r="N5790">
        <v>5</v>
      </c>
      <c r="O5790" t="s">
        <v>148</v>
      </c>
      <c r="P5790">
        <v>14</v>
      </c>
      <c r="Q5790" t="s">
        <v>129</v>
      </c>
      <c r="T5790">
        <v>18224</v>
      </c>
      <c r="U5790" t="s">
        <v>17</v>
      </c>
      <c r="V5790" t="s">
        <v>19</v>
      </c>
      <c r="W5790">
        <v>264</v>
      </c>
      <c r="X5790">
        <v>1</v>
      </c>
      <c r="Y5790">
        <v>158.94999999999999</v>
      </c>
      <c r="Z5790">
        <v>0</v>
      </c>
      <c r="AA5790">
        <v>0</v>
      </c>
      <c r="AB5790">
        <v>0</v>
      </c>
      <c r="AD5790" t="s">
        <v>191</v>
      </c>
      <c r="AE5790">
        <v>0</v>
      </c>
      <c r="AF5790">
        <v>0</v>
      </c>
      <c r="AG5790" t="s">
        <v>198</v>
      </c>
      <c r="AH5790" t="s">
        <v>196</v>
      </c>
    </row>
    <row r="5791" spans="1:34" x14ac:dyDescent="0.25">
      <c r="A5791">
        <v>3938</v>
      </c>
      <c r="B5791">
        <v>16333</v>
      </c>
      <c r="C5791" t="s">
        <v>17</v>
      </c>
      <c r="D5791" s="1">
        <v>40577.451388888891</v>
      </c>
      <c r="E5791" s="1">
        <v>40879.513194444444</v>
      </c>
      <c r="F5791">
        <v>8</v>
      </c>
      <c r="G5791">
        <v>22</v>
      </c>
      <c r="H5791">
        <v>9</v>
      </c>
      <c r="I5791">
        <v>32184</v>
      </c>
      <c r="J5791">
        <v>26626.799999999999</v>
      </c>
      <c r="K5791">
        <v>1210.31</v>
      </c>
      <c r="L5791">
        <v>5</v>
      </c>
      <c r="M5791">
        <v>5</v>
      </c>
      <c r="N5791">
        <v>5</v>
      </c>
      <c r="O5791" t="s">
        <v>146</v>
      </c>
      <c r="P5791">
        <v>15</v>
      </c>
      <c r="Q5791" t="s">
        <v>129</v>
      </c>
      <c r="T5791">
        <v>18225</v>
      </c>
      <c r="U5791" t="s">
        <v>17</v>
      </c>
      <c r="V5791" t="s">
        <v>129</v>
      </c>
      <c r="W5791">
        <v>4</v>
      </c>
      <c r="X5791">
        <v>26</v>
      </c>
      <c r="Y5791">
        <v>13014.8</v>
      </c>
      <c r="Z5791">
        <v>1062.71</v>
      </c>
      <c r="AA5791">
        <v>2774.18</v>
      </c>
      <c r="AB5791">
        <v>1711.47</v>
      </c>
      <c r="AC5791">
        <v>161.05000000000001</v>
      </c>
      <c r="AD5791" t="s">
        <v>194</v>
      </c>
      <c r="AE5791">
        <v>0</v>
      </c>
      <c r="AF5791">
        <v>2.85</v>
      </c>
      <c r="AG5791" t="s">
        <v>195</v>
      </c>
      <c r="AH5791" t="s">
        <v>196</v>
      </c>
    </row>
    <row r="5792" spans="1:34" x14ac:dyDescent="0.25">
      <c r="A5792">
        <v>329</v>
      </c>
      <c r="B5792">
        <v>12681</v>
      </c>
      <c r="C5792" t="s">
        <v>36</v>
      </c>
      <c r="D5792" s="1">
        <v>40160.563194444447</v>
      </c>
      <c r="E5792" s="1">
        <v>40872.481249999997</v>
      </c>
      <c r="F5792">
        <v>15</v>
      </c>
      <c r="G5792">
        <v>44</v>
      </c>
      <c r="H5792">
        <v>458</v>
      </c>
      <c r="I5792">
        <v>16848</v>
      </c>
      <c r="J5792">
        <v>26936.76</v>
      </c>
      <c r="K5792">
        <v>612.20000000000005</v>
      </c>
      <c r="L5792">
        <v>5</v>
      </c>
      <c r="M5792">
        <v>5</v>
      </c>
      <c r="N5792">
        <v>5</v>
      </c>
      <c r="O5792" t="s">
        <v>146</v>
      </c>
      <c r="P5792">
        <v>15</v>
      </c>
      <c r="Q5792" t="s">
        <v>129</v>
      </c>
      <c r="T5792">
        <v>18226</v>
      </c>
      <c r="U5792" t="s">
        <v>17</v>
      </c>
      <c r="V5792" t="s">
        <v>129</v>
      </c>
      <c r="W5792">
        <v>45</v>
      </c>
      <c r="X5792">
        <v>26</v>
      </c>
      <c r="Y5792">
        <v>11878.88</v>
      </c>
      <c r="Z5792">
        <v>1650.69</v>
      </c>
      <c r="AA5792">
        <v>977.02</v>
      </c>
      <c r="AB5792">
        <v>-673.67</v>
      </c>
      <c r="AC5792">
        <v>-40.81</v>
      </c>
      <c r="AD5792" t="s">
        <v>204</v>
      </c>
      <c r="AE5792">
        <v>673.67</v>
      </c>
      <c r="AF5792">
        <v>1.0900000000000001</v>
      </c>
      <c r="AG5792" t="s">
        <v>205</v>
      </c>
      <c r="AH5792" t="s">
        <v>193</v>
      </c>
    </row>
    <row r="5793" spans="1:34" x14ac:dyDescent="0.25">
      <c r="A5793">
        <v>2150</v>
      </c>
      <c r="B5793">
        <v>14527</v>
      </c>
      <c r="C5793" t="s">
        <v>17</v>
      </c>
      <c r="D5793" s="1">
        <v>40149.504166666666</v>
      </c>
      <c r="E5793" s="1">
        <v>40884.513194444444</v>
      </c>
      <c r="F5793">
        <v>3</v>
      </c>
      <c r="G5793">
        <v>121</v>
      </c>
      <c r="H5793">
        <v>605</v>
      </c>
      <c r="I5793">
        <v>6630</v>
      </c>
      <c r="J5793">
        <v>27191.1</v>
      </c>
      <c r="K5793">
        <v>224.72</v>
      </c>
      <c r="L5793">
        <v>5</v>
      </c>
      <c r="M5793">
        <v>5</v>
      </c>
      <c r="N5793">
        <v>5</v>
      </c>
      <c r="O5793" t="s">
        <v>146</v>
      </c>
      <c r="P5793">
        <v>15</v>
      </c>
      <c r="Q5793" t="s">
        <v>129</v>
      </c>
      <c r="T5793">
        <v>18227</v>
      </c>
      <c r="U5793" t="s">
        <v>17</v>
      </c>
      <c r="V5793" t="s">
        <v>22</v>
      </c>
      <c r="W5793">
        <v>218</v>
      </c>
      <c r="X5793">
        <v>2</v>
      </c>
      <c r="Y5793">
        <v>388.75</v>
      </c>
      <c r="Z5793">
        <v>0</v>
      </c>
      <c r="AA5793">
        <v>0</v>
      </c>
      <c r="AB5793">
        <v>0</v>
      </c>
      <c r="AD5793" t="s">
        <v>191</v>
      </c>
      <c r="AE5793">
        <v>0</v>
      </c>
      <c r="AF5793">
        <v>75.88</v>
      </c>
      <c r="AG5793" t="s">
        <v>192</v>
      </c>
      <c r="AH5793" t="s">
        <v>199</v>
      </c>
    </row>
    <row r="5794" spans="1:34" x14ac:dyDescent="0.25">
      <c r="A5794">
        <v>5530</v>
      </c>
      <c r="B5794">
        <v>17940</v>
      </c>
      <c r="C5794" t="s">
        <v>17</v>
      </c>
      <c r="D5794" s="1">
        <v>40150.521527777775</v>
      </c>
      <c r="E5794" s="1">
        <v>40837.560416666667</v>
      </c>
      <c r="F5794">
        <v>50</v>
      </c>
      <c r="G5794">
        <v>14</v>
      </c>
      <c r="H5794">
        <v>9</v>
      </c>
      <c r="I5794">
        <v>85146</v>
      </c>
      <c r="J5794">
        <v>28389.58</v>
      </c>
      <c r="K5794">
        <v>2027.83</v>
      </c>
      <c r="L5794">
        <v>4</v>
      </c>
      <c r="M5794">
        <v>5</v>
      </c>
      <c r="N5794">
        <v>5</v>
      </c>
      <c r="O5794" t="s">
        <v>148</v>
      </c>
      <c r="P5794">
        <v>14</v>
      </c>
      <c r="Q5794" t="s">
        <v>129</v>
      </c>
      <c r="T5794">
        <v>18228</v>
      </c>
      <c r="U5794" t="s">
        <v>17</v>
      </c>
      <c r="V5794" t="s">
        <v>24</v>
      </c>
      <c r="W5794">
        <v>57</v>
      </c>
      <c r="X5794">
        <v>2</v>
      </c>
      <c r="Y5794">
        <v>779.9</v>
      </c>
      <c r="Z5794">
        <v>0</v>
      </c>
      <c r="AA5794">
        <v>779.9</v>
      </c>
      <c r="AB5794">
        <v>779.9</v>
      </c>
      <c r="AD5794" t="s">
        <v>197</v>
      </c>
      <c r="AE5794">
        <v>0</v>
      </c>
      <c r="AF5794">
        <v>1.37</v>
      </c>
      <c r="AG5794" t="s">
        <v>198</v>
      </c>
      <c r="AH5794" t="s">
        <v>196</v>
      </c>
    </row>
    <row r="5795" spans="1:34" x14ac:dyDescent="0.25">
      <c r="A5795">
        <v>741</v>
      </c>
      <c r="B5795">
        <v>13098</v>
      </c>
      <c r="C5795" t="s">
        <v>17</v>
      </c>
      <c r="D5795" s="1">
        <v>40569.573611111111</v>
      </c>
      <c r="E5795" s="1">
        <v>40885.593055555553</v>
      </c>
      <c r="F5795">
        <v>2</v>
      </c>
      <c r="G5795">
        <v>28</v>
      </c>
      <c r="H5795">
        <v>156</v>
      </c>
      <c r="I5795">
        <v>15968</v>
      </c>
      <c r="J5795">
        <v>28882.44</v>
      </c>
      <c r="K5795">
        <v>1031.52</v>
      </c>
      <c r="L5795">
        <v>5</v>
      </c>
      <c r="M5795">
        <v>5</v>
      </c>
      <c r="N5795">
        <v>5</v>
      </c>
      <c r="O5795" t="s">
        <v>146</v>
      </c>
      <c r="P5795">
        <v>15</v>
      </c>
      <c r="Q5795" t="s">
        <v>129</v>
      </c>
      <c r="T5795">
        <v>18229</v>
      </c>
      <c r="U5795" t="s">
        <v>17</v>
      </c>
      <c r="V5795" t="s">
        <v>129</v>
      </c>
      <c r="W5795">
        <v>12</v>
      </c>
      <c r="X5795">
        <v>28</v>
      </c>
      <c r="Y5795">
        <v>10150.51</v>
      </c>
      <c r="Z5795">
        <v>2002.16</v>
      </c>
      <c r="AA5795">
        <v>2064.84</v>
      </c>
      <c r="AB5795">
        <v>62.68</v>
      </c>
      <c r="AC5795">
        <v>3.13</v>
      </c>
      <c r="AD5795" t="s">
        <v>202</v>
      </c>
      <c r="AE5795">
        <v>0</v>
      </c>
      <c r="AF5795">
        <v>0</v>
      </c>
      <c r="AG5795" t="s">
        <v>198</v>
      </c>
      <c r="AH5795" t="s">
        <v>196</v>
      </c>
    </row>
    <row r="5796" spans="1:34" x14ac:dyDescent="0.25">
      <c r="A5796">
        <v>721</v>
      </c>
      <c r="B5796">
        <v>13078</v>
      </c>
      <c r="C5796" t="s">
        <v>17</v>
      </c>
      <c r="D5796" s="1">
        <v>40148.379166666666</v>
      </c>
      <c r="E5796" s="1">
        <v>40883.65</v>
      </c>
      <c r="F5796">
        <v>4</v>
      </c>
      <c r="G5796">
        <v>57</v>
      </c>
      <c r="H5796">
        <v>153</v>
      </c>
      <c r="I5796">
        <v>12032</v>
      </c>
      <c r="J5796">
        <v>29018.06</v>
      </c>
      <c r="K5796">
        <v>509.09</v>
      </c>
      <c r="L5796">
        <v>5</v>
      </c>
      <c r="M5796">
        <v>5</v>
      </c>
      <c r="N5796">
        <v>5</v>
      </c>
      <c r="O5796" t="s">
        <v>146</v>
      </c>
      <c r="P5796">
        <v>15</v>
      </c>
      <c r="Q5796" t="s">
        <v>129</v>
      </c>
      <c r="T5796">
        <v>18230</v>
      </c>
      <c r="U5796" t="s">
        <v>17</v>
      </c>
      <c r="V5796" t="s">
        <v>129</v>
      </c>
      <c r="W5796">
        <v>10</v>
      </c>
      <c r="X5796">
        <v>9</v>
      </c>
      <c r="Y5796">
        <v>4291.0600000000004</v>
      </c>
      <c r="Z5796">
        <v>892.06</v>
      </c>
      <c r="AA5796">
        <v>663.84</v>
      </c>
      <c r="AB5796">
        <v>-228.22</v>
      </c>
      <c r="AC5796">
        <v>-25.58</v>
      </c>
      <c r="AD5796" t="s">
        <v>204</v>
      </c>
      <c r="AE5796">
        <v>228.22</v>
      </c>
      <c r="AF5796">
        <v>2.1800000000000002</v>
      </c>
      <c r="AG5796" t="s">
        <v>205</v>
      </c>
      <c r="AH5796" t="s">
        <v>193</v>
      </c>
    </row>
    <row r="5797" spans="1:34" x14ac:dyDescent="0.25">
      <c r="A5797">
        <v>356</v>
      </c>
      <c r="B5797">
        <v>12709</v>
      </c>
      <c r="C5797" t="s">
        <v>34</v>
      </c>
      <c r="D5797" s="1">
        <v>40156.575694444444</v>
      </c>
      <c r="E5797" s="1">
        <v>40871.651388888888</v>
      </c>
      <c r="F5797">
        <v>16</v>
      </c>
      <c r="G5797">
        <v>32</v>
      </c>
      <c r="H5797">
        <v>187</v>
      </c>
      <c r="I5797">
        <v>13742</v>
      </c>
      <c r="J5797">
        <v>29487.18</v>
      </c>
      <c r="K5797">
        <v>921.47</v>
      </c>
      <c r="L5797">
        <v>5</v>
      </c>
      <c r="M5797">
        <v>5</v>
      </c>
      <c r="N5797">
        <v>5</v>
      </c>
      <c r="O5797" t="s">
        <v>146</v>
      </c>
      <c r="P5797">
        <v>15</v>
      </c>
      <c r="Q5797" t="s">
        <v>129</v>
      </c>
      <c r="T5797">
        <v>18231</v>
      </c>
      <c r="U5797" t="s">
        <v>17</v>
      </c>
      <c r="V5797" t="s">
        <v>40</v>
      </c>
      <c r="W5797">
        <v>193</v>
      </c>
      <c r="X5797">
        <v>28</v>
      </c>
      <c r="Y5797">
        <v>6848.27</v>
      </c>
      <c r="Z5797">
        <v>0</v>
      </c>
      <c r="AA5797">
        <v>0</v>
      </c>
      <c r="AB5797">
        <v>0</v>
      </c>
      <c r="AD5797" t="s">
        <v>191</v>
      </c>
      <c r="AE5797">
        <v>0</v>
      </c>
      <c r="AF5797">
        <v>0.48</v>
      </c>
      <c r="AG5797" t="s">
        <v>200</v>
      </c>
      <c r="AH5797" t="s">
        <v>193</v>
      </c>
    </row>
    <row r="5798" spans="1:34" x14ac:dyDescent="0.25">
      <c r="A5798">
        <v>2229</v>
      </c>
      <c r="B5798">
        <v>14606</v>
      </c>
      <c r="C5798" t="s">
        <v>17</v>
      </c>
      <c r="D5798" s="1">
        <v>40150.527777777781</v>
      </c>
      <c r="E5798" s="1">
        <v>40885.811111111114</v>
      </c>
      <c r="F5798">
        <v>2</v>
      </c>
      <c r="G5798">
        <v>184</v>
      </c>
      <c r="H5798">
        <v>1259</v>
      </c>
      <c r="I5798">
        <v>15195</v>
      </c>
      <c r="J5798">
        <v>29648.75</v>
      </c>
      <c r="K5798">
        <v>161.13</v>
      </c>
      <c r="L5798">
        <v>5</v>
      </c>
      <c r="M5798">
        <v>5</v>
      </c>
      <c r="N5798">
        <v>5</v>
      </c>
      <c r="O5798" t="s">
        <v>146</v>
      </c>
      <c r="P5798">
        <v>15</v>
      </c>
      <c r="Q5798" t="s">
        <v>129</v>
      </c>
      <c r="T5798">
        <v>18232</v>
      </c>
      <c r="U5798" t="s">
        <v>17</v>
      </c>
      <c r="V5798" t="s">
        <v>22</v>
      </c>
      <c r="W5798">
        <v>82</v>
      </c>
      <c r="X5798">
        <v>4</v>
      </c>
      <c r="Y5798">
        <v>592.97</v>
      </c>
      <c r="Z5798">
        <v>129.63999999999999</v>
      </c>
      <c r="AA5798">
        <v>92.35</v>
      </c>
      <c r="AB5798">
        <v>-37.29</v>
      </c>
      <c r="AC5798">
        <v>-28.76</v>
      </c>
      <c r="AD5798" t="s">
        <v>204</v>
      </c>
      <c r="AE5798">
        <v>37.29</v>
      </c>
      <c r="AF5798">
        <v>1.77</v>
      </c>
      <c r="AG5798" t="s">
        <v>198</v>
      </c>
      <c r="AH5798" t="s">
        <v>199</v>
      </c>
    </row>
    <row r="5799" spans="1:34" x14ac:dyDescent="0.25">
      <c r="A5799">
        <v>5023</v>
      </c>
      <c r="B5799">
        <v>17428</v>
      </c>
      <c r="C5799" t="s">
        <v>17</v>
      </c>
      <c r="D5799" s="1">
        <v>40148.727777777778</v>
      </c>
      <c r="E5799" s="1">
        <v>40886.40625</v>
      </c>
      <c r="F5799">
        <v>1</v>
      </c>
      <c r="G5799">
        <v>45</v>
      </c>
      <c r="H5799">
        <v>422</v>
      </c>
      <c r="I5799">
        <v>17356</v>
      </c>
      <c r="J5799">
        <v>31466.76</v>
      </c>
      <c r="K5799">
        <v>699.26</v>
      </c>
      <c r="L5799">
        <v>5</v>
      </c>
      <c r="M5799">
        <v>5</v>
      </c>
      <c r="N5799">
        <v>5</v>
      </c>
      <c r="O5799" t="s">
        <v>146</v>
      </c>
      <c r="P5799">
        <v>15</v>
      </c>
      <c r="Q5799" t="s">
        <v>129</v>
      </c>
      <c r="T5799">
        <v>18233</v>
      </c>
      <c r="U5799" t="s">
        <v>17</v>
      </c>
      <c r="V5799" t="s">
        <v>19</v>
      </c>
      <c r="W5799">
        <v>326</v>
      </c>
      <c r="X5799">
        <v>1</v>
      </c>
      <c r="Y5799">
        <v>440</v>
      </c>
      <c r="Z5799">
        <v>0</v>
      </c>
      <c r="AA5799">
        <v>0</v>
      </c>
      <c r="AB5799">
        <v>0</v>
      </c>
      <c r="AD5799" t="s">
        <v>191</v>
      </c>
      <c r="AE5799">
        <v>0</v>
      </c>
      <c r="AF5799">
        <v>0</v>
      </c>
      <c r="AG5799" t="s">
        <v>198</v>
      </c>
      <c r="AH5799" t="s">
        <v>196</v>
      </c>
    </row>
    <row r="5800" spans="1:34" x14ac:dyDescent="0.25">
      <c r="A5800">
        <v>1885</v>
      </c>
      <c r="B5800">
        <v>14258</v>
      </c>
      <c r="C5800" t="s">
        <v>17</v>
      </c>
      <c r="D5800" s="1">
        <v>40151.35833333333</v>
      </c>
      <c r="E5800" s="1">
        <v>40877.643750000003</v>
      </c>
      <c r="F5800">
        <v>10</v>
      </c>
      <c r="G5800">
        <v>25</v>
      </c>
      <c r="H5800">
        <v>97</v>
      </c>
      <c r="I5800">
        <v>17488</v>
      </c>
      <c r="J5800">
        <v>32051.34</v>
      </c>
      <c r="K5800">
        <v>1282.05</v>
      </c>
      <c r="L5800">
        <v>5</v>
      </c>
      <c r="M5800">
        <v>5</v>
      </c>
      <c r="N5800">
        <v>5</v>
      </c>
      <c r="O5800" t="s">
        <v>146</v>
      </c>
      <c r="P5800">
        <v>15</v>
      </c>
      <c r="Q5800" t="s">
        <v>129</v>
      </c>
      <c r="T5800">
        <v>18234</v>
      </c>
      <c r="U5800" t="s">
        <v>17</v>
      </c>
      <c r="V5800" t="s">
        <v>19</v>
      </c>
      <c r="W5800">
        <v>552</v>
      </c>
      <c r="X5800">
        <v>1</v>
      </c>
      <c r="Y5800">
        <v>179.6</v>
      </c>
      <c r="Z5800">
        <v>0</v>
      </c>
      <c r="AA5800">
        <v>0</v>
      </c>
      <c r="AB5800">
        <v>0</v>
      </c>
      <c r="AD5800" t="s">
        <v>191</v>
      </c>
      <c r="AE5800">
        <v>0</v>
      </c>
      <c r="AF5800">
        <v>0</v>
      </c>
      <c r="AG5800" t="s">
        <v>198</v>
      </c>
      <c r="AH5800" t="s">
        <v>196</v>
      </c>
    </row>
    <row r="5801" spans="1:34" x14ac:dyDescent="0.25">
      <c r="A5801">
        <v>3466</v>
      </c>
      <c r="B5801">
        <v>15856</v>
      </c>
      <c r="C5801" t="s">
        <v>17</v>
      </c>
      <c r="D5801" s="1">
        <v>40150.584722222222</v>
      </c>
      <c r="E5801" s="1">
        <v>40882.714583333334</v>
      </c>
      <c r="F5801">
        <v>5</v>
      </c>
      <c r="G5801">
        <v>52</v>
      </c>
      <c r="H5801">
        <v>383</v>
      </c>
      <c r="I5801">
        <v>19547</v>
      </c>
      <c r="J5801">
        <v>32274.69</v>
      </c>
      <c r="K5801">
        <v>620.66999999999996</v>
      </c>
      <c r="L5801">
        <v>5</v>
      </c>
      <c r="M5801">
        <v>5</v>
      </c>
      <c r="N5801">
        <v>5</v>
      </c>
      <c r="O5801" t="s">
        <v>146</v>
      </c>
      <c r="P5801">
        <v>15</v>
      </c>
      <c r="Q5801" t="s">
        <v>129</v>
      </c>
      <c r="T5801">
        <v>18235</v>
      </c>
      <c r="U5801" t="s">
        <v>17</v>
      </c>
      <c r="V5801" t="s">
        <v>22</v>
      </c>
      <c r="W5801">
        <v>72</v>
      </c>
      <c r="X5801">
        <v>3</v>
      </c>
      <c r="Y5801">
        <v>1796.48</v>
      </c>
      <c r="Z5801">
        <v>319.33999999999997</v>
      </c>
      <c r="AA5801">
        <v>1046.68</v>
      </c>
      <c r="AB5801">
        <v>727.34</v>
      </c>
      <c r="AC5801">
        <v>227.76</v>
      </c>
      <c r="AD5801" t="s">
        <v>194</v>
      </c>
      <c r="AE5801">
        <v>0</v>
      </c>
      <c r="AF5801">
        <v>0</v>
      </c>
      <c r="AG5801" t="s">
        <v>198</v>
      </c>
      <c r="AH5801" t="s">
        <v>199</v>
      </c>
    </row>
    <row r="5802" spans="1:34" x14ac:dyDescent="0.25">
      <c r="A5802">
        <v>326</v>
      </c>
      <c r="B5802">
        <v>12678</v>
      </c>
      <c r="C5802" t="s">
        <v>36</v>
      </c>
      <c r="D5802" s="1">
        <v>40185.698611111111</v>
      </c>
      <c r="E5802" s="1">
        <v>40844.544444444444</v>
      </c>
      <c r="F5802">
        <v>43</v>
      </c>
      <c r="G5802">
        <v>15</v>
      </c>
      <c r="H5802">
        <v>197</v>
      </c>
      <c r="I5802">
        <v>22346</v>
      </c>
      <c r="J5802">
        <v>32595.18</v>
      </c>
      <c r="K5802">
        <v>2173.0100000000002</v>
      </c>
      <c r="L5802">
        <v>4</v>
      </c>
      <c r="M5802">
        <v>5</v>
      </c>
      <c r="N5802">
        <v>5</v>
      </c>
      <c r="O5802" t="s">
        <v>148</v>
      </c>
      <c r="P5802">
        <v>14</v>
      </c>
      <c r="Q5802" t="s">
        <v>129</v>
      </c>
      <c r="T5802">
        <v>18236</v>
      </c>
      <c r="U5802" t="s">
        <v>17</v>
      </c>
      <c r="V5802" t="s">
        <v>129</v>
      </c>
      <c r="W5802">
        <v>30</v>
      </c>
      <c r="X5802">
        <v>12</v>
      </c>
      <c r="Y5802">
        <v>1795.35</v>
      </c>
      <c r="Z5802">
        <v>336.69</v>
      </c>
      <c r="AA5802">
        <v>241.05</v>
      </c>
      <c r="AB5802">
        <v>-95.64</v>
      </c>
      <c r="AC5802">
        <v>-28.41</v>
      </c>
      <c r="AD5802" t="s">
        <v>204</v>
      </c>
      <c r="AE5802">
        <v>95.64</v>
      </c>
      <c r="AF5802">
        <v>0</v>
      </c>
      <c r="AG5802" t="s">
        <v>205</v>
      </c>
      <c r="AH5802" t="s">
        <v>193</v>
      </c>
    </row>
    <row r="5803" spans="1:34" x14ac:dyDescent="0.25">
      <c r="A5803">
        <v>4381</v>
      </c>
      <c r="B5803">
        <v>16779</v>
      </c>
      <c r="C5803" t="s">
        <v>17</v>
      </c>
      <c r="D5803" s="1">
        <v>40150.543749999997</v>
      </c>
      <c r="E5803" s="1">
        <v>40884.620833333334</v>
      </c>
      <c r="F5803">
        <v>3</v>
      </c>
      <c r="G5803">
        <v>53</v>
      </c>
      <c r="H5803">
        <v>293</v>
      </c>
      <c r="I5803">
        <v>19411</v>
      </c>
      <c r="J5803">
        <v>32809.03</v>
      </c>
      <c r="K5803">
        <v>619.04</v>
      </c>
      <c r="L5803">
        <v>5</v>
      </c>
      <c r="M5803">
        <v>5</v>
      </c>
      <c r="N5803">
        <v>5</v>
      </c>
      <c r="O5803" t="s">
        <v>146</v>
      </c>
      <c r="P5803">
        <v>15</v>
      </c>
      <c r="Q5803" t="s">
        <v>129</v>
      </c>
      <c r="T5803">
        <v>18237</v>
      </c>
      <c r="U5803" t="s">
        <v>17</v>
      </c>
      <c r="V5803" t="s">
        <v>96</v>
      </c>
      <c r="W5803">
        <v>3</v>
      </c>
      <c r="X5803">
        <v>5</v>
      </c>
      <c r="Y5803">
        <v>987.1</v>
      </c>
      <c r="Z5803">
        <v>725.55</v>
      </c>
      <c r="AA5803">
        <v>261.55</v>
      </c>
      <c r="AB5803">
        <v>-464</v>
      </c>
      <c r="AC5803">
        <v>-63.95</v>
      </c>
      <c r="AD5803" t="s">
        <v>204</v>
      </c>
      <c r="AE5803">
        <v>464</v>
      </c>
      <c r="AF5803">
        <v>0</v>
      </c>
      <c r="AG5803" t="s">
        <v>205</v>
      </c>
      <c r="AH5803" t="s">
        <v>193</v>
      </c>
    </row>
    <row r="5804" spans="1:34" x14ac:dyDescent="0.25">
      <c r="A5804">
        <v>3816</v>
      </c>
      <c r="B5804">
        <v>16210</v>
      </c>
      <c r="C5804" t="s">
        <v>17</v>
      </c>
      <c r="D5804" s="1">
        <v>40149.537499999999</v>
      </c>
      <c r="E5804" s="1">
        <v>40885.525000000001</v>
      </c>
      <c r="F5804">
        <v>2</v>
      </c>
      <c r="G5804">
        <v>33</v>
      </c>
      <c r="H5804">
        <v>144</v>
      </c>
      <c r="I5804">
        <v>12395</v>
      </c>
      <c r="J5804">
        <v>33730.97</v>
      </c>
      <c r="K5804">
        <v>1022.15</v>
      </c>
      <c r="L5804">
        <v>5</v>
      </c>
      <c r="M5804">
        <v>5</v>
      </c>
      <c r="N5804">
        <v>5</v>
      </c>
      <c r="O5804" t="s">
        <v>146</v>
      </c>
      <c r="P5804">
        <v>15</v>
      </c>
      <c r="Q5804" t="s">
        <v>129</v>
      </c>
      <c r="T5804">
        <v>18238</v>
      </c>
      <c r="U5804" t="s">
        <v>17</v>
      </c>
      <c r="V5804" t="s">
        <v>19</v>
      </c>
      <c r="W5804">
        <v>516</v>
      </c>
      <c r="X5804">
        <v>1</v>
      </c>
      <c r="Y5804">
        <v>270.92</v>
      </c>
      <c r="Z5804">
        <v>0</v>
      </c>
      <c r="AA5804">
        <v>0</v>
      </c>
      <c r="AB5804">
        <v>0</v>
      </c>
      <c r="AD5804" t="s">
        <v>191</v>
      </c>
      <c r="AE5804">
        <v>0</v>
      </c>
      <c r="AF5804">
        <v>0</v>
      </c>
      <c r="AG5804" t="s">
        <v>198</v>
      </c>
      <c r="AH5804" t="s">
        <v>196</v>
      </c>
    </row>
    <row r="5805" spans="1:34" x14ac:dyDescent="0.25">
      <c r="A5805">
        <v>1398</v>
      </c>
      <c r="B5805">
        <v>13767</v>
      </c>
      <c r="C5805" t="s">
        <v>17</v>
      </c>
      <c r="D5805" s="1">
        <v>40148.452777777777</v>
      </c>
      <c r="E5805" s="1">
        <v>40884.625</v>
      </c>
      <c r="F5805">
        <v>3</v>
      </c>
      <c r="G5805">
        <v>73</v>
      </c>
      <c r="H5805">
        <v>117</v>
      </c>
      <c r="I5805">
        <v>14595</v>
      </c>
      <c r="J5805">
        <v>33903.57</v>
      </c>
      <c r="K5805">
        <v>464.43</v>
      </c>
      <c r="L5805">
        <v>5</v>
      </c>
      <c r="M5805">
        <v>5</v>
      </c>
      <c r="N5805">
        <v>5</v>
      </c>
      <c r="O5805" t="s">
        <v>146</v>
      </c>
      <c r="P5805">
        <v>15</v>
      </c>
      <c r="Q5805" t="s">
        <v>129</v>
      </c>
      <c r="T5805">
        <v>18239</v>
      </c>
      <c r="U5805" t="s">
        <v>17</v>
      </c>
      <c r="V5805" t="s">
        <v>40</v>
      </c>
      <c r="W5805">
        <v>219</v>
      </c>
      <c r="X5805">
        <v>6</v>
      </c>
      <c r="Y5805">
        <v>1712.26</v>
      </c>
      <c r="Z5805">
        <v>0</v>
      </c>
      <c r="AA5805">
        <v>0</v>
      </c>
      <c r="AB5805">
        <v>0</v>
      </c>
      <c r="AD5805" t="s">
        <v>191</v>
      </c>
      <c r="AE5805">
        <v>0</v>
      </c>
      <c r="AF5805">
        <v>0</v>
      </c>
      <c r="AG5805" t="s">
        <v>200</v>
      </c>
      <c r="AH5805" t="s">
        <v>193</v>
      </c>
    </row>
    <row r="5806" spans="1:34" x14ac:dyDescent="0.25">
      <c r="A5806">
        <v>1532</v>
      </c>
      <c r="B5806">
        <v>13902</v>
      </c>
      <c r="C5806" t="s">
        <v>55</v>
      </c>
      <c r="D5806" s="1">
        <v>40162.418055555558</v>
      </c>
      <c r="E5806" s="1">
        <v>40254.54791666667</v>
      </c>
      <c r="F5806">
        <v>633</v>
      </c>
      <c r="G5806">
        <v>5</v>
      </c>
      <c r="H5806">
        <v>57</v>
      </c>
      <c r="I5806">
        <v>220596</v>
      </c>
      <c r="J5806">
        <v>34023.26</v>
      </c>
      <c r="K5806">
        <v>6804.65</v>
      </c>
      <c r="L5806">
        <v>1</v>
      </c>
      <c r="M5806">
        <v>4</v>
      </c>
      <c r="N5806">
        <v>5</v>
      </c>
      <c r="O5806" t="s">
        <v>145</v>
      </c>
      <c r="P5806">
        <v>10</v>
      </c>
      <c r="Q5806" t="s">
        <v>40</v>
      </c>
      <c r="T5806">
        <v>18240</v>
      </c>
      <c r="U5806" t="s">
        <v>17</v>
      </c>
      <c r="V5806" t="s">
        <v>24</v>
      </c>
      <c r="W5806">
        <v>47</v>
      </c>
      <c r="X5806">
        <v>1</v>
      </c>
      <c r="Y5806">
        <v>422.58</v>
      </c>
      <c r="Z5806">
        <v>0</v>
      </c>
      <c r="AA5806">
        <v>422.58</v>
      </c>
      <c r="AB5806">
        <v>422.58</v>
      </c>
      <c r="AD5806" t="s">
        <v>197</v>
      </c>
      <c r="AE5806">
        <v>0</v>
      </c>
      <c r="AF5806">
        <v>0</v>
      </c>
      <c r="AG5806" t="s">
        <v>198</v>
      </c>
      <c r="AH5806" t="s">
        <v>196</v>
      </c>
    </row>
    <row r="5807" spans="1:34" x14ac:dyDescent="0.25">
      <c r="A5807">
        <v>5268</v>
      </c>
      <c r="B5807">
        <v>17677</v>
      </c>
      <c r="C5807" t="s">
        <v>17</v>
      </c>
      <c r="D5807" s="1">
        <v>40163.474305555559</v>
      </c>
      <c r="E5807" s="1">
        <v>40885.413888888892</v>
      </c>
      <c r="F5807">
        <v>2</v>
      </c>
      <c r="G5807">
        <v>54</v>
      </c>
      <c r="H5807">
        <v>346</v>
      </c>
      <c r="I5807">
        <v>20921</v>
      </c>
      <c r="J5807">
        <v>35058.46</v>
      </c>
      <c r="K5807">
        <v>649.23</v>
      </c>
      <c r="L5807">
        <v>5</v>
      </c>
      <c r="M5807">
        <v>5</v>
      </c>
      <c r="N5807">
        <v>5</v>
      </c>
      <c r="O5807" t="s">
        <v>146</v>
      </c>
      <c r="P5807">
        <v>15</v>
      </c>
      <c r="Q5807" t="s">
        <v>129</v>
      </c>
      <c r="T5807">
        <v>18241</v>
      </c>
      <c r="U5807" t="s">
        <v>17</v>
      </c>
      <c r="V5807" t="s">
        <v>129</v>
      </c>
      <c r="W5807">
        <v>10</v>
      </c>
      <c r="X5807">
        <v>21</v>
      </c>
      <c r="Y5807">
        <v>2986.99</v>
      </c>
      <c r="Z5807">
        <v>983.75</v>
      </c>
      <c r="AA5807">
        <v>723.51</v>
      </c>
      <c r="AB5807">
        <v>-260.24</v>
      </c>
      <c r="AC5807">
        <v>-26.45</v>
      </c>
      <c r="AD5807" t="s">
        <v>204</v>
      </c>
      <c r="AE5807">
        <v>260.24</v>
      </c>
      <c r="AF5807">
        <v>1.1000000000000001</v>
      </c>
      <c r="AG5807" t="s">
        <v>205</v>
      </c>
      <c r="AH5807" t="s">
        <v>193</v>
      </c>
    </row>
    <row r="5808" spans="1:34" x14ac:dyDescent="0.25">
      <c r="A5808">
        <v>123</v>
      </c>
      <c r="B5808">
        <v>12471</v>
      </c>
      <c r="C5808" t="s">
        <v>34</v>
      </c>
      <c r="D5808" s="1">
        <v>40154.445138888892</v>
      </c>
      <c r="E5808" s="1">
        <v>40884.654861111114</v>
      </c>
      <c r="F5808">
        <v>3</v>
      </c>
      <c r="G5808">
        <v>71</v>
      </c>
      <c r="H5808">
        <v>252</v>
      </c>
      <c r="I5808">
        <v>16612</v>
      </c>
      <c r="J5808">
        <v>35099.9</v>
      </c>
      <c r="K5808">
        <v>494.36</v>
      </c>
      <c r="L5808">
        <v>5</v>
      </c>
      <c r="M5808">
        <v>5</v>
      </c>
      <c r="N5808">
        <v>5</v>
      </c>
      <c r="O5808" t="s">
        <v>146</v>
      </c>
      <c r="P5808">
        <v>15</v>
      </c>
      <c r="Q5808" t="s">
        <v>129</v>
      </c>
      <c r="T5808">
        <v>18242</v>
      </c>
      <c r="U5808" t="s">
        <v>17</v>
      </c>
      <c r="V5808" t="s">
        <v>96</v>
      </c>
      <c r="W5808">
        <v>73</v>
      </c>
      <c r="X5808">
        <v>8</v>
      </c>
      <c r="Y5808">
        <v>3605.21</v>
      </c>
      <c r="Z5808">
        <v>0</v>
      </c>
      <c r="AA5808">
        <v>1538.41</v>
      </c>
      <c r="AB5808">
        <v>1538.41</v>
      </c>
      <c r="AD5808" t="s">
        <v>197</v>
      </c>
      <c r="AE5808">
        <v>0</v>
      </c>
      <c r="AF5808">
        <v>0</v>
      </c>
      <c r="AG5808" t="s">
        <v>198</v>
      </c>
      <c r="AH5808" t="s">
        <v>196</v>
      </c>
    </row>
    <row r="5809" spans="1:34" x14ac:dyDescent="0.25">
      <c r="A5809">
        <v>565</v>
      </c>
      <c r="B5809">
        <v>12921</v>
      </c>
      <c r="C5809" t="s">
        <v>17</v>
      </c>
      <c r="D5809" s="1">
        <v>40148.571527777778</v>
      </c>
      <c r="E5809" s="1">
        <v>40877.681944444441</v>
      </c>
      <c r="F5809">
        <v>10</v>
      </c>
      <c r="G5809">
        <v>74</v>
      </c>
      <c r="H5809">
        <v>322</v>
      </c>
      <c r="I5809">
        <v>21328</v>
      </c>
      <c r="J5809">
        <v>35233.24</v>
      </c>
      <c r="K5809">
        <v>476.12</v>
      </c>
      <c r="L5809">
        <v>5</v>
      </c>
      <c r="M5809">
        <v>5</v>
      </c>
      <c r="N5809">
        <v>5</v>
      </c>
      <c r="O5809" t="s">
        <v>146</v>
      </c>
      <c r="P5809">
        <v>15</v>
      </c>
      <c r="Q5809" t="s">
        <v>129</v>
      </c>
      <c r="T5809">
        <v>18243</v>
      </c>
      <c r="U5809" t="s">
        <v>17</v>
      </c>
      <c r="V5809" t="s">
        <v>19</v>
      </c>
      <c r="W5809">
        <v>415</v>
      </c>
      <c r="X5809">
        <v>1</v>
      </c>
      <c r="Y5809">
        <v>515.78</v>
      </c>
      <c r="Z5809">
        <v>0</v>
      </c>
      <c r="AA5809">
        <v>0</v>
      </c>
      <c r="AB5809">
        <v>0</v>
      </c>
      <c r="AD5809" t="s">
        <v>191</v>
      </c>
      <c r="AE5809">
        <v>0</v>
      </c>
      <c r="AF5809">
        <v>0</v>
      </c>
      <c r="AG5809" t="s">
        <v>198</v>
      </c>
      <c r="AH5809" t="s">
        <v>196</v>
      </c>
    </row>
    <row r="5810" spans="1:34" x14ac:dyDescent="0.25">
      <c r="A5810">
        <v>4978</v>
      </c>
      <c r="B5810">
        <v>17381</v>
      </c>
      <c r="C5810" t="s">
        <v>17</v>
      </c>
      <c r="D5810" s="1">
        <v>40338.538194444445</v>
      </c>
      <c r="E5810" s="1">
        <v>40878.499305555553</v>
      </c>
      <c r="F5810">
        <v>9</v>
      </c>
      <c r="G5810">
        <v>38</v>
      </c>
      <c r="H5810">
        <v>50</v>
      </c>
      <c r="I5810">
        <v>42879</v>
      </c>
      <c r="J5810">
        <v>36398.65</v>
      </c>
      <c r="K5810">
        <v>957.86</v>
      </c>
      <c r="L5810">
        <v>5</v>
      </c>
      <c r="M5810">
        <v>5</v>
      </c>
      <c r="N5810">
        <v>5</v>
      </c>
      <c r="O5810" t="s">
        <v>146</v>
      </c>
      <c r="P5810">
        <v>15</v>
      </c>
      <c r="Q5810" t="s">
        <v>129</v>
      </c>
      <c r="T5810">
        <v>18244</v>
      </c>
      <c r="U5810" t="s">
        <v>17</v>
      </c>
      <c r="V5810" t="s">
        <v>29</v>
      </c>
      <c r="W5810">
        <v>431</v>
      </c>
      <c r="X5810">
        <v>2</v>
      </c>
      <c r="Y5810">
        <v>568.64</v>
      </c>
      <c r="Z5810">
        <v>0</v>
      </c>
      <c r="AA5810">
        <v>0</v>
      </c>
      <c r="AB5810">
        <v>0</v>
      </c>
      <c r="AD5810" t="s">
        <v>191</v>
      </c>
      <c r="AE5810">
        <v>0</v>
      </c>
      <c r="AF5810">
        <v>0</v>
      </c>
      <c r="AG5810" t="s">
        <v>198</v>
      </c>
      <c r="AH5810" t="s">
        <v>199</v>
      </c>
    </row>
    <row r="5811" spans="1:34" x14ac:dyDescent="0.25">
      <c r="A5811">
        <v>5266</v>
      </c>
      <c r="B5811">
        <v>17675</v>
      </c>
      <c r="C5811" t="s">
        <v>17</v>
      </c>
      <c r="D5811" s="1">
        <v>40157.673611111109</v>
      </c>
      <c r="E5811" s="1">
        <v>40885.752083333333</v>
      </c>
      <c r="F5811">
        <v>2</v>
      </c>
      <c r="G5811">
        <v>70</v>
      </c>
      <c r="H5811">
        <v>345</v>
      </c>
      <c r="I5811">
        <v>16180</v>
      </c>
      <c r="J5811">
        <v>37642.480000000003</v>
      </c>
      <c r="K5811">
        <v>537.75</v>
      </c>
      <c r="L5811">
        <v>5</v>
      </c>
      <c r="M5811">
        <v>5</v>
      </c>
      <c r="N5811">
        <v>5</v>
      </c>
      <c r="O5811" t="s">
        <v>146</v>
      </c>
      <c r="P5811">
        <v>15</v>
      </c>
      <c r="Q5811" t="s">
        <v>129</v>
      </c>
      <c r="T5811">
        <v>18245</v>
      </c>
      <c r="U5811" t="s">
        <v>17</v>
      </c>
      <c r="V5811" t="s">
        <v>129</v>
      </c>
      <c r="W5811">
        <v>8</v>
      </c>
      <c r="X5811">
        <v>20</v>
      </c>
      <c r="Y5811">
        <v>6324.98</v>
      </c>
      <c r="Z5811">
        <v>366.52</v>
      </c>
      <c r="AA5811">
        <v>894.25</v>
      </c>
      <c r="AB5811">
        <v>527.73</v>
      </c>
      <c r="AC5811">
        <v>143.97999999999999</v>
      </c>
      <c r="AD5811" t="s">
        <v>194</v>
      </c>
      <c r="AE5811">
        <v>0</v>
      </c>
      <c r="AF5811">
        <v>1.4</v>
      </c>
      <c r="AG5811" t="s">
        <v>195</v>
      </c>
      <c r="AH5811" t="s">
        <v>196</v>
      </c>
    </row>
    <row r="5812" spans="1:34" x14ac:dyDescent="0.25">
      <c r="A5812">
        <v>1660</v>
      </c>
      <c r="B5812">
        <v>14031</v>
      </c>
      <c r="C5812" t="s">
        <v>17</v>
      </c>
      <c r="D5812" s="1">
        <v>40150.649305555555</v>
      </c>
      <c r="E5812" s="1">
        <v>40879.717361111114</v>
      </c>
      <c r="F5812">
        <v>8</v>
      </c>
      <c r="G5812">
        <v>44</v>
      </c>
      <c r="H5812">
        <v>280</v>
      </c>
      <c r="I5812">
        <v>13783</v>
      </c>
      <c r="J5812">
        <v>39019.51</v>
      </c>
      <c r="K5812">
        <v>886.81</v>
      </c>
      <c r="L5812">
        <v>5</v>
      </c>
      <c r="M5812">
        <v>5</v>
      </c>
      <c r="N5812">
        <v>5</v>
      </c>
      <c r="O5812" t="s">
        <v>146</v>
      </c>
      <c r="P5812">
        <v>15</v>
      </c>
      <c r="Q5812" t="s">
        <v>129</v>
      </c>
      <c r="T5812">
        <v>18246</v>
      </c>
      <c r="U5812" t="s">
        <v>17</v>
      </c>
      <c r="V5812" t="s">
        <v>24</v>
      </c>
      <c r="W5812">
        <v>24</v>
      </c>
      <c r="X5812">
        <v>3</v>
      </c>
      <c r="Y5812">
        <v>758.82</v>
      </c>
      <c r="Z5812">
        <v>0</v>
      </c>
      <c r="AA5812">
        <v>363.2</v>
      </c>
      <c r="AB5812">
        <v>363.2</v>
      </c>
      <c r="AD5812" t="s">
        <v>197</v>
      </c>
      <c r="AE5812">
        <v>0</v>
      </c>
      <c r="AF5812">
        <v>0</v>
      </c>
      <c r="AG5812" t="s">
        <v>198</v>
      </c>
      <c r="AH5812" t="s">
        <v>196</v>
      </c>
    </row>
    <row r="5813" spans="1:34" x14ac:dyDescent="0.25">
      <c r="A5813">
        <v>2656</v>
      </c>
      <c r="B5813">
        <v>15039</v>
      </c>
      <c r="C5813" t="s">
        <v>17</v>
      </c>
      <c r="D5813" s="1">
        <v>40157.48541666667</v>
      </c>
      <c r="E5813" s="1">
        <v>40877.479861111111</v>
      </c>
      <c r="F5813">
        <v>10</v>
      </c>
      <c r="G5813">
        <v>93</v>
      </c>
      <c r="H5813">
        <v>562</v>
      </c>
      <c r="I5813">
        <v>17780</v>
      </c>
      <c r="J5813">
        <v>39141.480000000003</v>
      </c>
      <c r="K5813">
        <v>420.88</v>
      </c>
      <c r="L5813">
        <v>5</v>
      </c>
      <c r="M5813">
        <v>5</v>
      </c>
      <c r="N5813">
        <v>5</v>
      </c>
      <c r="O5813" t="s">
        <v>146</v>
      </c>
      <c r="P5813">
        <v>15</v>
      </c>
      <c r="Q5813" t="s">
        <v>129</v>
      </c>
      <c r="T5813">
        <v>18247</v>
      </c>
      <c r="U5813" t="s">
        <v>17</v>
      </c>
      <c r="V5813" t="s">
        <v>29</v>
      </c>
      <c r="W5813">
        <v>415</v>
      </c>
      <c r="X5813">
        <v>3</v>
      </c>
      <c r="Y5813">
        <v>839.73</v>
      </c>
      <c r="Z5813">
        <v>0</v>
      </c>
      <c r="AA5813">
        <v>0</v>
      </c>
      <c r="AB5813">
        <v>0</v>
      </c>
      <c r="AD5813" t="s">
        <v>191</v>
      </c>
      <c r="AE5813">
        <v>0</v>
      </c>
      <c r="AF5813">
        <v>14.09</v>
      </c>
      <c r="AG5813" t="s">
        <v>192</v>
      </c>
      <c r="AH5813" t="s">
        <v>199</v>
      </c>
    </row>
    <row r="5814" spans="1:34" x14ac:dyDescent="0.25">
      <c r="A5814">
        <v>2715</v>
      </c>
      <c r="B5814">
        <v>15098</v>
      </c>
      <c r="C5814" t="s">
        <v>17</v>
      </c>
      <c r="D5814" s="1">
        <v>40704.640277777777</v>
      </c>
      <c r="E5814" s="1">
        <v>40704.647916666669</v>
      </c>
      <c r="F5814">
        <v>183</v>
      </c>
      <c r="G5814">
        <v>3</v>
      </c>
      <c r="H5814">
        <v>1</v>
      </c>
      <c r="I5814">
        <v>121</v>
      </c>
      <c r="J5814">
        <v>39916.5</v>
      </c>
      <c r="K5814">
        <v>13305.5</v>
      </c>
      <c r="L5814">
        <v>3</v>
      </c>
      <c r="M5814">
        <v>3</v>
      </c>
      <c r="N5814">
        <v>5</v>
      </c>
      <c r="O5814" t="s">
        <v>155</v>
      </c>
      <c r="P5814">
        <v>11</v>
      </c>
      <c r="Q5814" t="s">
        <v>22</v>
      </c>
      <c r="T5814">
        <v>18248</v>
      </c>
      <c r="U5814" t="s">
        <v>17</v>
      </c>
      <c r="V5814" t="s">
        <v>22</v>
      </c>
      <c r="W5814">
        <v>123</v>
      </c>
      <c r="X5814">
        <v>2</v>
      </c>
      <c r="Y5814">
        <v>804.02</v>
      </c>
      <c r="Z5814">
        <v>307.56</v>
      </c>
      <c r="AA5814">
        <v>0</v>
      </c>
      <c r="AB5814">
        <v>-307.56</v>
      </c>
      <c r="AC5814">
        <v>-100</v>
      </c>
      <c r="AD5814" t="s">
        <v>201</v>
      </c>
      <c r="AE5814">
        <v>307.56</v>
      </c>
      <c r="AF5814">
        <v>2.61</v>
      </c>
      <c r="AG5814" t="s">
        <v>198</v>
      </c>
      <c r="AH5814" t="s">
        <v>199</v>
      </c>
    </row>
    <row r="5815" spans="1:34" x14ac:dyDescent="0.25">
      <c r="A5815">
        <v>4307</v>
      </c>
      <c r="B5815">
        <v>16705</v>
      </c>
      <c r="C5815" t="s">
        <v>17</v>
      </c>
      <c r="D5815" s="1">
        <v>40156.56527777778</v>
      </c>
      <c r="E5815" s="1">
        <v>40886.505555555559</v>
      </c>
      <c r="F5815">
        <v>1</v>
      </c>
      <c r="G5815">
        <v>42</v>
      </c>
      <c r="H5815">
        <v>400</v>
      </c>
      <c r="I5815">
        <v>22302</v>
      </c>
      <c r="J5815">
        <v>43515.05</v>
      </c>
      <c r="K5815">
        <v>1036.07</v>
      </c>
      <c r="L5815">
        <v>5</v>
      </c>
      <c r="M5815">
        <v>5</v>
      </c>
      <c r="N5815">
        <v>5</v>
      </c>
      <c r="O5815" t="s">
        <v>146</v>
      </c>
      <c r="P5815">
        <v>15</v>
      </c>
      <c r="Q5815" t="s">
        <v>129</v>
      </c>
      <c r="T5815">
        <v>18249</v>
      </c>
      <c r="U5815" t="s">
        <v>17</v>
      </c>
      <c r="V5815" t="s">
        <v>24</v>
      </c>
      <c r="W5815">
        <v>18</v>
      </c>
      <c r="X5815">
        <v>1</v>
      </c>
      <c r="Y5815">
        <v>95.34</v>
      </c>
      <c r="Z5815">
        <v>0</v>
      </c>
      <c r="AA5815">
        <v>95.34</v>
      </c>
      <c r="AB5815">
        <v>95.34</v>
      </c>
      <c r="AD5815" t="s">
        <v>197</v>
      </c>
      <c r="AE5815">
        <v>0</v>
      </c>
      <c r="AF5815">
        <v>0</v>
      </c>
      <c r="AG5815" t="s">
        <v>198</v>
      </c>
      <c r="AH5815" t="s">
        <v>196</v>
      </c>
    </row>
    <row r="5816" spans="1:34" x14ac:dyDescent="0.25">
      <c r="A5816">
        <v>3362</v>
      </c>
      <c r="B5816">
        <v>15749</v>
      </c>
      <c r="C5816" t="s">
        <v>17</v>
      </c>
      <c r="D5816" s="1">
        <v>40554.538194444445</v>
      </c>
      <c r="E5816" s="1">
        <v>40651.555555555555</v>
      </c>
      <c r="F5816">
        <v>236</v>
      </c>
      <c r="G5816">
        <v>3</v>
      </c>
      <c r="H5816">
        <v>5</v>
      </c>
      <c r="I5816">
        <v>18028</v>
      </c>
      <c r="J5816">
        <v>44534.3</v>
      </c>
      <c r="K5816">
        <v>14844.77</v>
      </c>
      <c r="L5816">
        <v>2</v>
      </c>
      <c r="M5816">
        <v>3</v>
      </c>
      <c r="N5816">
        <v>5</v>
      </c>
      <c r="O5816" t="s">
        <v>151</v>
      </c>
      <c r="P5816">
        <v>10</v>
      </c>
      <c r="Q5816" t="s">
        <v>40</v>
      </c>
      <c r="T5816">
        <v>18250</v>
      </c>
      <c r="U5816" t="s">
        <v>17</v>
      </c>
      <c r="V5816" t="s">
        <v>19</v>
      </c>
      <c r="W5816">
        <v>311</v>
      </c>
      <c r="X5816">
        <v>1</v>
      </c>
      <c r="Y5816">
        <v>349.27</v>
      </c>
      <c r="Z5816">
        <v>0</v>
      </c>
      <c r="AA5816">
        <v>0</v>
      </c>
      <c r="AB5816">
        <v>0</v>
      </c>
      <c r="AD5816" t="s">
        <v>191</v>
      </c>
      <c r="AE5816">
        <v>0</v>
      </c>
      <c r="AF5816">
        <v>1.82</v>
      </c>
      <c r="AG5816" t="s">
        <v>198</v>
      </c>
      <c r="AH5816" t="s">
        <v>196</v>
      </c>
    </row>
    <row r="5817" spans="1:34" x14ac:dyDescent="0.25">
      <c r="A5817">
        <v>1511</v>
      </c>
      <c r="B5817">
        <v>13881</v>
      </c>
      <c r="C5817" t="s">
        <v>17</v>
      </c>
      <c r="D5817" s="1">
        <v>40241.611805555556</v>
      </c>
      <c r="E5817" s="1">
        <v>40883.534722222219</v>
      </c>
      <c r="F5817">
        <v>4</v>
      </c>
      <c r="G5817">
        <v>43</v>
      </c>
      <c r="H5817">
        <v>182</v>
      </c>
      <c r="I5817">
        <v>29760</v>
      </c>
      <c r="J5817">
        <v>45179.1</v>
      </c>
      <c r="K5817">
        <v>1050.68</v>
      </c>
      <c r="L5817">
        <v>5</v>
      </c>
      <c r="M5817">
        <v>5</v>
      </c>
      <c r="N5817">
        <v>5</v>
      </c>
      <c r="O5817" t="s">
        <v>146</v>
      </c>
      <c r="P5817">
        <v>15</v>
      </c>
      <c r="Q5817" t="s">
        <v>129</v>
      </c>
      <c r="T5817">
        <v>18251</v>
      </c>
      <c r="U5817" t="s">
        <v>17</v>
      </c>
      <c r="V5817" t="s">
        <v>96</v>
      </c>
      <c r="W5817">
        <v>88</v>
      </c>
      <c r="X5817">
        <v>9</v>
      </c>
      <c r="Y5817">
        <v>26278.86</v>
      </c>
      <c r="Z5817">
        <v>0</v>
      </c>
      <c r="AA5817">
        <v>4314.72</v>
      </c>
      <c r="AB5817">
        <v>4314.72</v>
      </c>
      <c r="AD5817" t="s">
        <v>197</v>
      </c>
      <c r="AE5817">
        <v>0</v>
      </c>
      <c r="AF5817">
        <v>0</v>
      </c>
      <c r="AG5817" t="s">
        <v>198</v>
      </c>
      <c r="AH5817" t="s">
        <v>196</v>
      </c>
    </row>
    <row r="5818" spans="1:34" x14ac:dyDescent="0.25">
      <c r="A5818">
        <v>5000</v>
      </c>
      <c r="B5818">
        <v>17404</v>
      </c>
      <c r="C5818" t="s">
        <v>52</v>
      </c>
      <c r="D5818" s="1">
        <v>40185.479861111111</v>
      </c>
      <c r="E5818" s="1">
        <v>40882.68472222222</v>
      </c>
      <c r="F5818">
        <v>5</v>
      </c>
      <c r="G5818">
        <v>21</v>
      </c>
      <c r="H5818">
        <v>124</v>
      </c>
      <c r="I5818">
        <v>50674</v>
      </c>
      <c r="J5818">
        <v>47638.12</v>
      </c>
      <c r="K5818">
        <v>2268.48</v>
      </c>
      <c r="L5818">
        <v>5</v>
      </c>
      <c r="M5818">
        <v>5</v>
      </c>
      <c r="N5818">
        <v>5</v>
      </c>
      <c r="O5818" t="s">
        <v>146</v>
      </c>
      <c r="P5818">
        <v>15</v>
      </c>
      <c r="Q5818" t="s">
        <v>129</v>
      </c>
      <c r="T5818">
        <v>18252</v>
      </c>
      <c r="U5818" t="s">
        <v>17</v>
      </c>
      <c r="V5818" t="s">
        <v>129</v>
      </c>
      <c r="W5818">
        <v>51</v>
      </c>
      <c r="X5818">
        <v>7</v>
      </c>
      <c r="Y5818">
        <v>1533.69</v>
      </c>
      <c r="Z5818">
        <v>69.900000000000006</v>
      </c>
      <c r="AA5818">
        <v>448.37</v>
      </c>
      <c r="AB5818">
        <v>378.47</v>
      </c>
      <c r="AC5818">
        <v>541.44000000000005</v>
      </c>
      <c r="AD5818" t="s">
        <v>194</v>
      </c>
      <c r="AE5818">
        <v>0</v>
      </c>
      <c r="AF5818">
        <v>4.99</v>
      </c>
      <c r="AG5818" t="s">
        <v>195</v>
      </c>
      <c r="AH5818" t="s">
        <v>196</v>
      </c>
    </row>
    <row r="5819" spans="1:34" x14ac:dyDescent="0.25">
      <c r="A5819">
        <v>394</v>
      </c>
      <c r="B5819">
        <v>12748</v>
      </c>
      <c r="C5819" t="s">
        <v>17</v>
      </c>
      <c r="D5819" s="1">
        <v>40151.729861111111</v>
      </c>
      <c r="E5819" s="1">
        <v>40886.513888888891</v>
      </c>
      <c r="F5819">
        <v>1</v>
      </c>
      <c r="G5819">
        <v>322</v>
      </c>
      <c r="H5819">
        <v>2283</v>
      </c>
      <c r="I5819">
        <v>36853</v>
      </c>
      <c r="J5819">
        <v>49176.74</v>
      </c>
      <c r="K5819">
        <v>152.72</v>
      </c>
      <c r="L5819">
        <v>5</v>
      </c>
      <c r="M5819">
        <v>5</v>
      </c>
      <c r="N5819">
        <v>5</v>
      </c>
      <c r="O5819" t="s">
        <v>146</v>
      </c>
      <c r="P5819">
        <v>15</v>
      </c>
      <c r="Q5819" t="s">
        <v>129</v>
      </c>
      <c r="T5819">
        <v>18253</v>
      </c>
      <c r="U5819" t="s">
        <v>17</v>
      </c>
      <c r="V5819" t="s">
        <v>19</v>
      </c>
      <c r="W5819">
        <v>643</v>
      </c>
      <c r="X5819">
        <v>1</v>
      </c>
      <c r="Y5819">
        <v>317.88</v>
      </c>
      <c r="Z5819">
        <v>0</v>
      </c>
      <c r="AA5819">
        <v>0</v>
      </c>
      <c r="AB5819">
        <v>0</v>
      </c>
      <c r="AD5819" t="s">
        <v>191</v>
      </c>
      <c r="AE5819">
        <v>0</v>
      </c>
      <c r="AF5819">
        <v>0</v>
      </c>
      <c r="AG5819" t="s">
        <v>198</v>
      </c>
      <c r="AH5819" t="s">
        <v>196</v>
      </c>
    </row>
    <row r="5820" spans="1:34" x14ac:dyDescent="0.25">
      <c r="A5820">
        <v>1407</v>
      </c>
      <c r="B5820">
        <v>13777</v>
      </c>
      <c r="C5820" t="s">
        <v>17</v>
      </c>
      <c r="D5820" s="1">
        <v>40149.407638888886</v>
      </c>
      <c r="E5820" s="1">
        <v>40886.517361111109</v>
      </c>
      <c r="F5820">
        <v>1</v>
      </c>
      <c r="G5820">
        <v>61</v>
      </c>
      <c r="H5820">
        <v>44</v>
      </c>
      <c r="I5820">
        <v>23190</v>
      </c>
      <c r="J5820">
        <v>49638.26</v>
      </c>
      <c r="K5820">
        <v>813.74</v>
      </c>
      <c r="L5820">
        <v>5</v>
      </c>
      <c r="M5820">
        <v>5</v>
      </c>
      <c r="N5820">
        <v>5</v>
      </c>
      <c r="O5820" t="s">
        <v>146</v>
      </c>
      <c r="P5820">
        <v>15</v>
      </c>
      <c r="Q5820" t="s">
        <v>129</v>
      </c>
      <c r="T5820">
        <v>18254</v>
      </c>
      <c r="U5820" t="s">
        <v>17</v>
      </c>
      <c r="V5820" t="s">
        <v>19</v>
      </c>
      <c r="W5820">
        <v>582</v>
      </c>
      <c r="X5820">
        <v>1</v>
      </c>
      <c r="Y5820">
        <v>267.89999999999998</v>
      </c>
      <c r="Z5820">
        <v>0</v>
      </c>
      <c r="AA5820">
        <v>0</v>
      </c>
      <c r="AB5820">
        <v>0</v>
      </c>
      <c r="AD5820" t="s">
        <v>191</v>
      </c>
      <c r="AE5820">
        <v>0</v>
      </c>
      <c r="AF5820">
        <v>0</v>
      </c>
      <c r="AG5820" t="s">
        <v>198</v>
      </c>
      <c r="AH5820" t="s">
        <v>196</v>
      </c>
    </row>
    <row r="5821" spans="1:34" x14ac:dyDescent="0.25">
      <c r="A5821">
        <v>1044</v>
      </c>
      <c r="B5821">
        <v>13408</v>
      </c>
      <c r="C5821" t="s">
        <v>17</v>
      </c>
      <c r="D5821" s="1">
        <v>40151.396527777775</v>
      </c>
      <c r="E5821" s="1">
        <v>40885.378472222219</v>
      </c>
      <c r="F5821">
        <v>2</v>
      </c>
      <c r="G5821">
        <v>106</v>
      </c>
      <c r="H5821">
        <v>321</v>
      </c>
      <c r="I5821">
        <v>28675</v>
      </c>
      <c r="J5821">
        <v>50174.78</v>
      </c>
      <c r="K5821">
        <v>473.35</v>
      </c>
      <c r="L5821">
        <v>5</v>
      </c>
      <c r="M5821">
        <v>5</v>
      </c>
      <c r="N5821">
        <v>5</v>
      </c>
      <c r="O5821" t="s">
        <v>146</v>
      </c>
      <c r="P5821">
        <v>15</v>
      </c>
      <c r="Q5821" t="s">
        <v>129</v>
      </c>
      <c r="T5821">
        <v>18255</v>
      </c>
      <c r="U5821" t="s">
        <v>17</v>
      </c>
      <c r="V5821" t="s">
        <v>22</v>
      </c>
      <c r="W5821">
        <v>90</v>
      </c>
      <c r="X5821">
        <v>2</v>
      </c>
      <c r="Y5821">
        <v>303.14999999999998</v>
      </c>
      <c r="Z5821">
        <v>0</v>
      </c>
      <c r="AA5821">
        <v>103.3</v>
      </c>
      <c r="AB5821">
        <v>103.3</v>
      </c>
      <c r="AD5821" t="s">
        <v>197</v>
      </c>
      <c r="AE5821">
        <v>0</v>
      </c>
      <c r="AF5821">
        <v>0</v>
      </c>
      <c r="AG5821" t="s">
        <v>198</v>
      </c>
      <c r="AH5821" t="s">
        <v>199</v>
      </c>
    </row>
    <row r="5822" spans="1:34" x14ac:dyDescent="0.25">
      <c r="A5822">
        <v>5440</v>
      </c>
      <c r="B5822">
        <v>17850</v>
      </c>
      <c r="C5822" t="s">
        <v>17</v>
      </c>
      <c r="D5822" s="1">
        <v>40152.519444444442</v>
      </c>
      <c r="E5822" s="1">
        <v>40514.643750000003</v>
      </c>
      <c r="F5822">
        <v>373</v>
      </c>
      <c r="G5822">
        <v>155</v>
      </c>
      <c r="H5822">
        <v>100</v>
      </c>
      <c r="I5822">
        <v>21052</v>
      </c>
      <c r="J5822">
        <v>51208.87</v>
      </c>
      <c r="K5822">
        <v>330.38</v>
      </c>
      <c r="L5822">
        <v>2</v>
      </c>
      <c r="M5822">
        <v>5</v>
      </c>
      <c r="N5822">
        <v>5</v>
      </c>
      <c r="O5822" t="s">
        <v>156</v>
      </c>
      <c r="P5822">
        <v>12</v>
      </c>
      <c r="Q5822" t="s">
        <v>40</v>
      </c>
      <c r="T5822">
        <v>18256</v>
      </c>
      <c r="U5822" t="s">
        <v>17</v>
      </c>
      <c r="V5822" t="s">
        <v>19</v>
      </c>
      <c r="W5822">
        <v>388</v>
      </c>
      <c r="X5822">
        <v>1</v>
      </c>
      <c r="Y5822">
        <v>110.7</v>
      </c>
      <c r="Z5822">
        <v>0</v>
      </c>
      <c r="AA5822">
        <v>0</v>
      </c>
      <c r="AB5822">
        <v>0</v>
      </c>
      <c r="AD5822" t="s">
        <v>191</v>
      </c>
      <c r="AE5822">
        <v>0</v>
      </c>
      <c r="AF5822">
        <v>45.26</v>
      </c>
      <c r="AG5822" t="s">
        <v>192</v>
      </c>
      <c r="AH5822" t="s">
        <v>199</v>
      </c>
    </row>
    <row r="5823" spans="1:34" x14ac:dyDescent="0.25">
      <c r="A5823">
        <v>1725</v>
      </c>
      <c r="B5823">
        <v>14096</v>
      </c>
      <c r="C5823" t="s">
        <v>17</v>
      </c>
      <c r="D5823" s="1">
        <v>40785.450694444444</v>
      </c>
      <c r="E5823" s="1">
        <v>40882.720138888886</v>
      </c>
      <c r="F5823">
        <v>5</v>
      </c>
      <c r="G5823">
        <v>17</v>
      </c>
      <c r="H5823">
        <v>1118</v>
      </c>
      <c r="I5823">
        <v>16336</v>
      </c>
      <c r="J5823">
        <v>53258.43</v>
      </c>
      <c r="K5823">
        <v>3132.85</v>
      </c>
      <c r="L5823">
        <v>5</v>
      </c>
      <c r="M5823">
        <v>5</v>
      </c>
      <c r="N5823">
        <v>5</v>
      </c>
      <c r="O5823" t="s">
        <v>146</v>
      </c>
      <c r="P5823">
        <v>15</v>
      </c>
      <c r="Q5823" t="s">
        <v>129</v>
      </c>
      <c r="T5823">
        <v>18257</v>
      </c>
      <c r="U5823" t="s">
        <v>17</v>
      </c>
      <c r="V5823" t="s">
        <v>129</v>
      </c>
      <c r="W5823">
        <v>40</v>
      </c>
      <c r="X5823">
        <v>12</v>
      </c>
      <c r="Y5823">
        <v>4585.1499999999996</v>
      </c>
      <c r="Z5823">
        <v>841.67</v>
      </c>
      <c r="AA5823">
        <v>774.76</v>
      </c>
      <c r="AB5823">
        <v>-66.91</v>
      </c>
      <c r="AC5823">
        <v>-7.95</v>
      </c>
      <c r="AD5823" t="s">
        <v>202</v>
      </c>
      <c r="AE5823">
        <v>66.91</v>
      </c>
      <c r="AF5823">
        <v>2.0699999999999998</v>
      </c>
      <c r="AG5823" t="s">
        <v>198</v>
      </c>
      <c r="AH5823" t="s">
        <v>196</v>
      </c>
    </row>
    <row r="5824" spans="1:34" x14ac:dyDescent="0.25">
      <c r="A5824">
        <v>736</v>
      </c>
      <c r="B5824">
        <v>13093</v>
      </c>
      <c r="C5824" t="s">
        <v>17</v>
      </c>
      <c r="D5824" s="1">
        <v>40151.438888888886</v>
      </c>
      <c r="E5824" s="1">
        <v>40611.509722222225</v>
      </c>
      <c r="F5824">
        <v>276</v>
      </c>
      <c r="G5824">
        <v>55</v>
      </c>
      <c r="H5824">
        <v>199</v>
      </c>
      <c r="I5824">
        <v>25971</v>
      </c>
      <c r="J5824">
        <v>54144.25</v>
      </c>
      <c r="K5824">
        <v>984.44</v>
      </c>
      <c r="L5824">
        <v>2</v>
      </c>
      <c r="M5824">
        <v>5</v>
      </c>
      <c r="N5824">
        <v>5</v>
      </c>
      <c r="O5824" t="s">
        <v>156</v>
      </c>
      <c r="P5824">
        <v>12</v>
      </c>
      <c r="Q5824" t="s">
        <v>40</v>
      </c>
      <c r="T5824">
        <v>18258</v>
      </c>
      <c r="U5824" t="s">
        <v>17</v>
      </c>
      <c r="V5824" t="s">
        <v>40</v>
      </c>
      <c r="W5824">
        <v>465</v>
      </c>
      <c r="X5824">
        <v>6</v>
      </c>
      <c r="Y5824">
        <v>2059.67</v>
      </c>
      <c r="Z5824">
        <v>0</v>
      </c>
      <c r="AA5824">
        <v>0</v>
      </c>
      <c r="AB5824">
        <v>0</v>
      </c>
      <c r="AD5824" t="s">
        <v>191</v>
      </c>
      <c r="AE5824">
        <v>0</v>
      </c>
      <c r="AF5824">
        <v>0.91</v>
      </c>
      <c r="AG5824" t="s">
        <v>200</v>
      </c>
      <c r="AH5824" t="s">
        <v>193</v>
      </c>
    </row>
    <row r="5825" spans="1:34" x14ac:dyDescent="0.25">
      <c r="A5825">
        <v>2303</v>
      </c>
      <c r="B5825">
        <v>14680</v>
      </c>
      <c r="C5825" t="s">
        <v>17</v>
      </c>
      <c r="D5825" s="1">
        <v>40151.525000000001</v>
      </c>
      <c r="E5825" s="1">
        <v>40861.707638888889</v>
      </c>
      <c r="F5825">
        <v>26</v>
      </c>
      <c r="G5825">
        <v>58</v>
      </c>
      <c r="H5825">
        <v>222</v>
      </c>
      <c r="I5825">
        <v>26894</v>
      </c>
      <c r="J5825">
        <v>55688.5</v>
      </c>
      <c r="K5825">
        <v>960.15</v>
      </c>
      <c r="L5825">
        <v>4</v>
      </c>
      <c r="M5825">
        <v>5</v>
      </c>
      <c r="N5825">
        <v>5</v>
      </c>
      <c r="O5825" t="s">
        <v>148</v>
      </c>
      <c r="P5825">
        <v>14</v>
      </c>
      <c r="Q5825" t="s">
        <v>129</v>
      </c>
      <c r="T5825">
        <v>18259</v>
      </c>
      <c r="U5825" t="s">
        <v>17</v>
      </c>
      <c r="V5825" t="s">
        <v>129</v>
      </c>
      <c r="W5825">
        <v>25</v>
      </c>
      <c r="X5825">
        <v>7</v>
      </c>
      <c r="Y5825">
        <v>3941.9</v>
      </c>
      <c r="Z5825">
        <v>0</v>
      </c>
      <c r="AA5825">
        <v>1962.3</v>
      </c>
      <c r="AB5825">
        <v>1962.3</v>
      </c>
      <c r="AD5825" t="s">
        <v>197</v>
      </c>
      <c r="AE5825">
        <v>0</v>
      </c>
      <c r="AF5825">
        <v>0</v>
      </c>
      <c r="AG5825" t="s">
        <v>198</v>
      </c>
      <c r="AH5825" t="s">
        <v>196</v>
      </c>
    </row>
    <row r="5826" spans="1:34" x14ac:dyDescent="0.25">
      <c r="A5826">
        <v>3622</v>
      </c>
      <c r="B5826">
        <v>16013</v>
      </c>
      <c r="C5826" t="s">
        <v>17</v>
      </c>
      <c r="D5826" s="1">
        <v>40155.433333333334</v>
      </c>
      <c r="E5826" s="1">
        <v>40883.441666666666</v>
      </c>
      <c r="F5826">
        <v>4</v>
      </c>
      <c r="G5826">
        <v>84</v>
      </c>
      <c r="H5826">
        <v>54</v>
      </c>
      <c r="I5826">
        <v>25520</v>
      </c>
      <c r="J5826">
        <v>56078.44</v>
      </c>
      <c r="K5826">
        <v>667.6</v>
      </c>
      <c r="L5826">
        <v>5</v>
      </c>
      <c r="M5826">
        <v>5</v>
      </c>
      <c r="N5826">
        <v>5</v>
      </c>
      <c r="O5826" t="s">
        <v>146</v>
      </c>
      <c r="P5826">
        <v>15</v>
      </c>
      <c r="Q5826" t="s">
        <v>129</v>
      </c>
      <c r="T5826">
        <v>18260</v>
      </c>
      <c r="U5826" t="s">
        <v>17</v>
      </c>
      <c r="V5826" t="s">
        <v>96</v>
      </c>
      <c r="W5826">
        <v>173</v>
      </c>
      <c r="X5826">
        <v>23</v>
      </c>
      <c r="Y5826">
        <v>9947.26</v>
      </c>
      <c r="Z5826">
        <v>427.13</v>
      </c>
      <c r="AA5826">
        <v>0</v>
      </c>
      <c r="AB5826">
        <v>-427.13</v>
      </c>
      <c r="AC5826">
        <v>-100</v>
      </c>
      <c r="AD5826" t="s">
        <v>201</v>
      </c>
      <c r="AE5826">
        <v>427.13</v>
      </c>
      <c r="AF5826">
        <v>2.11</v>
      </c>
      <c r="AG5826" t="s">
        <v>203</v>
      </c>
      <c r="AH5826" t="s">
        <v>193</v>
      </c>
    </row>
    <row r="5827" spans="1:34" x14ac:dyDescent="0.25">
      <c r="A5827">
        <v>724</v>
      </c>
      <c r="B5827">
        <v>13081</v>
      </c>
      <c r="C5827" t="s">
        <v>17</v>
      </c>
      <c r="D5827" s="1">
        <v>40155.581944444442</v>
      </c>
      <c r="E5827" s="1">
        <v>40875.45416666667</v>
      </c>
      <c r="F5827">
        <v>12</v>
      </c>
      <c r="G5827">
        <v>28</v>
      </c>
      <c r="H5827">
        <v>738</v>
      </c>
      <c r="I5827">
        <v>40077</v>
      </c>
      <c r="J5827">
        <v>56838.37</v>
      </c>
      <c r="K5827">
        <v>2029.94</v>
      </c>
      <c r="L5827">
        <v>5</v>
      </c>
      <c r="M5827">
        <v>5</v>
      </c>
      <c r="N5827">
        <v>5</v>
      </c>
      <c r="O5827" t="s">
        <v>146</v>
      </c>
      <c r="P5827">
        <v>15</v>
      </c>
      <c r="Q5827" t="s">
        <v>129</v>
      </c>
      <c r="T5827">
        <v>18261</v>
      </c>
      <c r="U5827" t="s">
        <v>17</v>
      </c>
      <c r="V5827" t="s">
        <v>24</v>
      </c>
      <c r="W5827">
        <v>44</v>
      </c>
      <c r="X5827">
        <v>2</v>
      </c>
      <c r="Y5827">
        <v>324.24</v>
      </c>
      <c r="Z5827">
        <v>224.8</v>
      </c>
      <c r="AA5827">
        <v>99.44</v>
      </c>
      <c r="AB5827">
        <v>-125.36</v>
      </c>
      <c r="AC5827">
        <v>-55.77</v>
      </c>
      <c r="AD5827" t="s">
        <v>204</v>
      </c>
      <c r="AE5827">
        <v>125.36</v>
      </c>
      <c r="AF5827">
        <v>0</v>
      </c>
      <c r="AG5827" t="s">
        <v>198</v>
      </c>
      <c r="AH5827" t="s">
        <v>199</v>
      </c>
    </row>
    <row r="5828" spans="1:34" x14ac:dyDescent="0.25">
      <c r="A5828">
        <v>4986</v>
      </c>
      <c r="B5828">
        <v>17389</v>
      </c>
      <c r="C5828" t="s">
        <v>17</v>
      </c>
      <c r="D5828" s="1">
        <v>40151.504166666666</v>
      </c>
      <c r="E5828" s="1">
        <v>40886.401388888888</v>
      </c>
      <c r="F5828">
        <v>1</v>
      </c>
      <c r="G5828">
        <v>61</v>
      </c>
      <c r="H5828">
        <v>63</v>
      </c>
      <c r="I5828">
        <v>17880</v>
      </c>
      <c r="J5828">
        <v>57215.33</v>
      </c>
      <c r="K5828">
        <v>937.96</v>
      </c>
      <c r="L5828">
        <v>5</v>
      </c>
      <c r="M5828">
        <v>5</v>
      </c>
      <c r="N5828">
        <v>5</v>
      </c>
      <c r="O5828" t="s">
        <v>146</v>
      </c>
      <c r="P5828">
        <v>15</v>
      </c>
      <c r="Q5828" t="s">
        <v>129</v>
      </c>
      <c r="T5828">
        <v>18262</v>
      </c>
      <c r="U5828" t="s">
        <v>17</v>
      </c>
      <c r="V5828" t="s">
        <v>22</v>
      </c>
      <c r="W5828">
        <v>141</v>
      </c>
      <c r="X5828">
        <v>3</v>
      </c>
      <c r="Y5828">
        <v>577.54</v>
      </c>
      <c r="Z5828">
        <v>149.47999999999999</v>
      </c>
      <c r="AA5828">
        <v>0</v>
      </c>
      <c r="AB5828">
        <v>-149.47999999999999</v>
      </c>
      <c r="AC5828">
        <v>-100</v>
      </c>
      <c r="AD5828" t="s">
        <v>201</v>
      </c>
      <c r="AE5828">
        <v>149.47999999999999</v>
      </c>
      <c r="AF5828">
        <v>0</v>
      </c>
      <c r="AG5828" t="s">
        <v>198</v>
      </c>
      <c r="AH5828" t="s">
        <v>199</v>
      </c>
    </row>
    <row r="5829" spans="1:34" x14ac:dyDescent="0.25">
      <c r="A5829">
        <v>4027</v>
      </c>
      <c r="B5829">
        <v>16422</v>
      </c>
      <c r="C5829" t="s">
        <v>17</v>
      </c>
      <c r="D5829" s="1">
        <v>40190.497916666667</v>
      </c>
      <c r="E5829" s="1">
        <v>40869.583333333336</v>
      </c>
      <c r="F5829">
        <v>18</v>
      </c>
      <c r="G5829">
        <v>107</v>
      </c>
      <c r="H5829">
        <v>109</v>
      </c>
      <c r="I5829">
        <v>64032</v>
      </c>
      <c r="J5829">
        <v>61656.42</v>
      </c>
      <c r="K5829">
        <v>576.23</v>
      </c>
      <c r="L5829">
        <v>5</v>
      </c>
      <c r="M5829">
        <v>5</v>
      </c>
      <c r="N5829">
        <v>5</v>
      </c>
      <c r="O5829" t="s">
        <v>146</v>
      </c>
      <c r="P5829">
        <v>15</v>
      </c>
      <c r="Q5829" t="s">
        <v>129</v>
      </c>
      <c r="T5829">
        <v>18263</v>
      </c>
      <c r="U5829" t="s">
        <v>17</v>
      </c>
      <c r="V5829" t="s">
        <v>24</v>
      </c>
      <c r="W5829">
        <v>26</v>
      </c>
      <c r="X5829">
        <v>3</v>
      </c>
      <c r="Y5829">
        <v>1213.1600000000001</v>
      </c>
      <c r="Z5829">
        <v>503.8</v>
      </c>
      <c r="AA5829">
        <v>401.76</v>
      </c>
      <c r="AB5829">
        <v>-102.04</v>
      </c>
      <c r="AC5829">
        <v>-20.25</v>
      </c>
      <c r="AD5829" t="s">
        <v>204</v>
      </c>
      <c r="AE5829">
        <v>102.04</v>
      </c>
      <c r="AF5829">
        <v>0.17</v>
      </c>
      <c r="AG5829" t="s">
        <v>198</v>
      </c>
      <c r="AH5829" t="s">
        <v>199</v>
      </c>
    </row>
    <row r="5830" spans="1:34" x14ac:dyDescent="0.25">
      <c r="A5830">
        <v>1717</v>
      </c>
      <c r="B5830">
        <v>14088</v>
      </c>
      <c r="C5830" t="s">
        <v>17</v>
      </c>
      <c r="D5830" s="1">
        <v>40465.823611111111</v>
      </c>
      <c r="E5830" s="1">
        <v>40876.677777777775</v>
      </c>
      <c r="F5830">
        <v>11</v>
      </c>
      <c r="G5830">
        <v>16</v>
      </c>
      <c r="H5830">
        <v>436</v>
      </c>
      <c r="I5830">
        <v>15276</v>
      </c>
      <c r="J5830">
        <v>64036.800000000003</v>
      </c>
      <c r="K5830">
        <v>4002.3</v>
      </c>
      <c r="L5830">
        <v>5</v>
      </c>
      <c r="M5830">
        <v>5</v>
      </c>
      <c r="N5830">
        <v>5</v>
      </c>
      <c r="O5830" t="s">
        <v>146</v>
      </c>
      <c r="P5830">
        <v>15</v>
      </c>
      <c r="Q5830" t="s">
        <v>129</v>
      </c>
      <c r="T5830">
        <v>18264</v>
      </c>
      <c r="U5830" t="s">
        <v>17</v>
      </c>
      <c r="V5830" t="s">
        <v>19</v>
      </c>
      <c r="W5830">
        <v>499</v>
      </c>
      <c r="X5830">
        <v>1</v>
      </c>
      <c r="Y5830">
        <v>603.25</v>
      </c>
      <c r="Z5830">
        <v>0</v>
      </c>
      <c r="AA5830">
        <v>0</v>
      </c>
      <c r="AB5830">
        <v>0</v>
      </c>
      <c r="AD5830" t="s">
        <v>191</v>
      </c>
      <c r="AE5830">
        <v>0</v>
      </c>
      <c r="AF5830">
        <v>0</v>
      </c>
      <c r="AG5830" t="s">
        <v>198</v>
      </c>
      <c r="AH5830" t="s">
        <v>196</v>
      </c>
    </row>
    <row r="5831" spans="1:34" x14ac:dyDescent="0.25">
      <c r="A5831">
        <v>4356</v>
      </c>
      <c r="B5831">
        <v>16754</v>
      </c>
      <c r="C5831" t="s">
        <v>17</v>
      </c>
      <c r="D5831" s="1">
        <v>40245.480555555558</v>
      </c>
      <c r="E5831" s="1">
        <v>40514.734722222223</v>
      </c>
      <c r="F5831">
        <v>373</v>
      </c>
      <c r="G5831">
        <v>29</v>
      </c>
      <c r="H5831">
        <v>38</v>
      </c>
      <c r="I5831">
        <v>63551</v>
      </c>
      <c r="J5831">
        <v>65500.07</v>
      </c>
      <c r="K5831">
        <v>2258.62</v>
      </c>
      <c r="L5831">
        <v>2</v>
      </c>
      <c r="M5831">
        <v>5</v>
      </c>
      <c r="N5831">
        <v>5</v>
      </c>
      <c r="O5831" t="s">
        <v>156</v>
      </c>
      <c r="P5831">
        <v>12</v>
      </c>
      <c r="Q5831" t="s">
        <v>40</v>
      </c>
      <c r="T5831">
        <v>18265</v>
      </c>
      <c r="U5831" t="s">
        <v>17</v>
      </c>
      <c r="V5831" t="s">
        <v>22</v>
      </c>
      <c r="W5831">
        <v>73</v>
      </c>
      <c r="X5831">
        <v>2</v>
      </c>
      <c r="Y5831">
        <v>801.51</v>
      </c>
      <c r="Z5831">
        <v>488.55</v>
      </c>
      <c r="AA5831">
        <v>312.95999999999998</v>
      </c>
      <c r="AB5831">
        <v>-175.59</v>
      </c>
      <c r="AC5831">
        <v>-35.94</v>
      </c>
      <c r="AD5831" t="s">
        <v>204</v>
      </c>
      <c r="AE5831">
        <v>175.59</v>
      </c>
      <c r="AF5831">
        <v>0</v>
      </c>
      <c r="AG5831" t="s">
        <v>198</v>
      </c>
      <c r="AH5831" t="s">
        <v>199</v>
      </c>
    </row>
    <row r="5832" spans="1:34" x14ac:dyDescent="0.25">
      <c r="A5832">
        <v>5432</v>
      </c>
      <c r="B5832">
        <v>17841</v>
      </c>
      <c r="C5832" t="s">
        <v>17</v>
      </c>
      <c r="D5832" s="1">
        <v>40149.65347222222</v>
      </c>
      <c r="E5832" s="1">
        <v>40885.504861111112</v>
      </c>
      <c r="F5832">
        <v>2</v>
      </c>
      <c r="G5832">
        <v>211</v>
      </c>
      <c r="H5832">
        <v>2115</v>
      </c>
      <c r="I5832">
        <v>36565</v>
      </c>
      <c r="J5832">
        <v>68519.95</v>
      </c>
      <c r="K5832">
        <v>324.74</v>
      </c>
      <c r="L5832">
        <v>5</v>
      </c>
      <c r="M5832">
        <v>5</v>
      </c>
      <c r="N5832">
        <v>5</v>
      </c>
      <c r="O5832" t="s">
        <v>146</v>
      </c>
      <c r="P5832">
        <v>15</v>
      </c>
      <c r="Q5832" t="s">
        <v>129</v>
      </c>
      <c r="T5832">
        <v>18266</v>
      </c>
      <c r="U5832" t="s">
        <v>17</v>
      </c>
      <c r="V5832" t="s">
        <v>19</v>
      </c>
      <c r="W5832">
        <v>435</v>
      </c>
      <c r="X5832">
        <v>1</v>
      </c>
      <c r="Y5832">
        <v>251.1</v>
      </c>
      <c r="Z5832">
        <v>0</v>
      </c>
      <c r="AA5832">
        <v>0</v>
      </c>
      <c r="AB5832">
        <v>0</v>
      </c>
      <c r="AD5832" t="s">
        <v>191</v>
      </c>
      <c r="AE5832">
        <v>0</v>
      </c>
      <c r="AF5832">
        <v>0</v>
      </c>
      <c r="AG5832" t="s">
        <v>198</v>
      </c>
      <c r="AH5832" t="s">
        <v>196</v>
      </c>
    </row>
    <row r="5833" spans="1:34" x14ac:dyDescent="0.25">
      <c r="A5833">
        <v>3449</v>
      </c>
      <c r="B5833">
        <v>15838</v>
      </c>
      <c r="C5833" t="s">
        <v>17</v>
      </c>
      <c r="D5833" s="1">
        <v>40162.410416666666</v>
      </c>
      <c r="E5833" s="1">
        <v>40875.583333333336</v>
      </c>
      <c r="F5833">
        <v>12</v>
      </c>
      <c r="G5833">
        <v>34</v>
      </c>
      <c r="H5833">
        <v>61</v>
      </c>
      <c r="I5833">
        <v>64114</v>
      </c>
      <c r="J5833">
        <v>73205.5</v>
      </c>
      <c r="K5833">
        <v>2153.1</v>
      </c>
      <c r="L5833">
        <v>5</v>
      </c>
      <c r="M5833">
        <v>5</v>
      </c>
      <c r="N5833">
        <v>5</v>
      </c>
      <c r="O5833" t="s">
        <v>146</v>
      </c>
      <c r="P5833">
        <v>15</v>
      </c>
      <c r="Q5833" t="s">
        <v>129</v>
      </c>
      <c r="T5833">
        <v>18267</v>
      </c>
      <c r="U5833" t="s">
        <v>17</v>
      </c>
      <c r="V5833" t="s">
        <v>19</v>
      </c>
      <c r="W5833">
        <v>673</v>
      </c>
      <c r="X5833">
        <v>1</v>
      </c>
      <c r="Y5833">
        <v>269.37</v>
      </c>
      <c r="Z5833">
        <v>0</v>
      </c>
      <c r="AA5833">
        <v>0</v>
      </c>
      <c r="AB5833">
        <v>0</v>
      </c>
      <c r="AD5833" t="s">
        <v>191</v>
      </c>
      <c r="AE5833">
        <v>0</v>
      </c>
      <c r="AF5833">
        <v>6.13</v>
      </c>
      <c r="AG5833" t="s">
        <v>198</v>
      </c>
      <c r="AH5833" t="s">
        <v>196</v>
      </c>
    </row>
    <row r="5834" spans="1:34" x14ac:dyDescent="0.25">
      <c r="A5834">
        <v>1428</v>
      </c>
      <c r="B5834">
        <v>13798</v>
      </c>
      <c r="C5834" t="s">
        <v>17</v>
      </c>
      <c r="D5834" s="1">
        <v>40155.681250000001</v>
      </c>
      <c r="E5834" s="1">
        <v>40885.660416666666</v>
      </c>
      <c r="F5834">
        <v>2</v>
      </c>
      <c r="G5834">
        <v>110</v>
      </c>
      <c r="H5834">
        <v>168</v>
      </c>
      <c r="I5834">
        <v>48187</v>
      </c>
      <c r="J5834">
        <v>75428.87</v>
      </c>
      <c r="K5834">
        <v>685.72</v>
      </c>
      <c r="L5834">
        <v>5</v>
      </c>
      <c r="M5834">
        <v>5</v>
      </c>
      <c r="N5834">
        <v>5</v>
      </c>
      <c r="O5834" t="s">
        <v>146</v>
      </c>
      <c r="P5834">
        <v>15</v>
      </c>
      <c r="Q5834" t="s">
        <v>129</v>
      </c>
      <c r="T5834">
        <v>18268</v>
      </c>
      <c r="U5834" t="s">
        <v>17</v>
      </c>
      <c r="V5834" t="s">
        <v>96</v>
      </c>
      <c r="W5834">
        <v>135</v>
      </c>
      <c r="X5834">
        <v>6</v>
      </c>
      <c r="Y5834">
        <v>1490.23</v>
      </c>
      <c r="Z5834">
        <v>25.5</v>
      </c>
      <c r="AA5834">
        <v>0</v>
      </c>
      <c r="AB5834">
        <v>-25.5</v>
      </c>
      <c r="AC5834">
        <v>-100</v>
      </c>
      <c r="AD5834" t="s">
        <v>201</v>
      </c>
      <c r="AE5834">
        <v>25.5</v>
      </c>
      <c r="AF5834">
        <v>2.62</v>
      </c>
      <c r="AG5834" t="s">
        <v>203</v>
      </c>
      <c r="AH5834" t="s">
        <v>193</v>
      </c>
    </row>
    <row r="5835" spans="1:34" x14ac:dyDescent="0.25">
      <c r="A5835">
        <v>1</v>
      </c>
      <c r="B5835">
        <v>12346</v>
      </c>
      <c r="C5835" t="s">
        <v>17</v>
      </c>
      <c r="D5835" s="1">
        <v>40239.547222222223</v>
      </c>
      <c r="E5835" s="1">
        <v>40561.417361111111</v>
      </c>
      <c r="F5835">
        <v>326</v>
      </c>
      <c r="G5835">
        <v>3</v>
      </c>
      <c r="H5835">
        <v>25</v>
      </c>
      <c r="I5835">
        <v>74239</v>
      </c>
      <c r="J5835">
        <v>77352.960000000006</v>
      </c>
      <c r="K5835">
        <v>25784.32</v>
      </c>
      <c r="L5835">
        <v>2</v>
      </c>
      <c r="M5835">
        <v>3</v>
      </c>
      <c r="N5835">
        <v>5</v>
      </c>
      <c r="O5835" t="s">
        <v>151</v>
      </c>
      <c r="P5835">
        <v>10</v>
      </c>
      <c r="Q5835" t="s">
        <v>40</v>
      </c>
      <c r="T5835">
        <v>18269</v>
      </c>
      <c r="U5835" t="s">
        <v>17</v>
      </c>
      <c r="V5835" t="s">
        <v>19</v>
      </c>
      <c r="W5835">
        <v>367</v>
      </c>
      <c r="X5835">
        <v>1</v>
      </c>
      <c r="Y5835">
        <v>168.6</v>
      </c>
      <c r="Z5835">
        <v>0</v>
      </c>
      <c r="AA5835">
        <v>0</v>
      </c>
      <c r="AB5835">
        <v>0</v>
      </c>
      <c r="AD5835" t="s">
        <v>191</v>
      </c>
      <c r="AE5835">
        <v>0</v>
      </c>
      <c r="AF5835">
        <v>17.62</v>
      </c>
      <c r="AG5835" t="s">
        <v>192</v>
      </c>
      <c r="AH5835" t="s">
        <v>199</v>
      </c>
    </row>
    <row r="5836" spans="1:34" x14ac:dyDescent="0.25">
      <c r="A5836">
        <v>3381</v>
      </c>
      <c r="B5836">
        <v>15769</v>
      </c>
      <c r="C5836" t="s">
        <v>17</v>
      </c>
      <c r="D5836" s="1">
        <v>40158.415277777778</v>
      </c>
      <c r="E5836" s="1">
        <v>40879.577777777777</v>
      </c>
      <c r="F5836">
        <v>8</v>
      </c>
      <c r="G5836">
        <v>46</v>
      </c>
      <c r="H5836">
        <v>26</v>
      </c>
      <c r="I5836">
        <v>49068</v>
      </c>
      <c r="J5836">
        <v>88612.52</v>
      </c>
      <c r="K5836">
        <v>1926.36</v>
      </c>
      <c r="L5836">
        <v>5</v>
      </c>
      <c r="M5836">
        <v>5</v>
      </c>
      <c r="N5836">
        <v>5</v>
      </c>
      <c r="O5836" t="s">
        <v>146</v>
      </c>
      <c r="P5836">
        <v>15</v>
      </c>
      <c r="Q5836" t="s">
        <v>129</v>
      </c>
      <c r="T5836">
        <v>18270</v>
      </c>
      <c r="U5836" t="s">
        <v>17</v>
      </c>
      <c r="V5836" t="s">
        <v>24</v>
      </c>
      <c r="W5836">
        <v>39</v>
      </c>
      <c r="X5836">
        <v>3</v>
      </c>
      <c r="Y5836">
        <v>444.55</v>
      </c>
      <c r="Z5836">
        <v>0</v>
      </c>
      <c r="AA5836">
        <v>171.2</v>
      </c>
      <c r="AB5836">
        <v>171.2</v>
      </c>
      <c r="AD5836" t="s">
        <v>197</v>
      </c>
      <c r="AE5836">
        <v>0</v>
      </c>
      <c r="AF5836">
        <v>8.6</v>
      </c>
      <c r="AG5836" t="s">
        <v>198</v>
      </c>
      <c r="AH5836" t="s">
        <v>196</v>
      </c>
    </row>
    <row r="5837" spans="1:34" x14ac:dyDescent="0.25">
      <c r="A5837">
        <v>1925</v>
      </c>
      <c r="B5837">
        <v>14298</v>
      </c>
      <c r="C5837" t="s">
        <v>17</v>
      </c>
      <c r="D5837" s="1">
        <v>40158.575694444444</v>
      </c>
      <c r="E5837" s="1">
        <v>40878.550000000003</v>
      </c>
      <c r="F5837">
        <v>9</v>
      </c>
      <c r="G5837">
        <v>82</v>
      </c>
      <c r="H5837">
        <v>1370</v>
      </c>
      <c r="I5837">
        <v>100272</v>
      </c>
      <c r="J5837">
        <v>91194.49</v>
      </c>
      <c r="K5837">
        <v>1112.1300000000001</v>
      </c>
      <c r="L5837">
        <v>5</v>
      </c>
      <c r="M5837">
        <v>5</v>
      </c>
      <c r="N5837">
        <v>5</v>
      </c>
      <c r="O5837" t="s">
        <v>146</v>
      </c>
      <c r="P5837">
        <v>15</v>
      </c>
      <c r="Q5837" t="s">
        <v>129</v>
      </c>
      <c r="T5837">
        <v>18271</v>
      </c>
      <c r="U5837" t="s">
        <v>17</v>
      </c>
      <c r="V5837" t="s">
        <v>29</v>
      </c>
      <c r="W5837">
        <v>610</v>
      </c>
      <c r="X5837">
        <v>2</v>
      </c>
      <c r="Y5837">
        <v>680.85</v>
      </c>
      <c r="Z5837">
        <v>0</v>
      </c>
      <c r="AA5837">
        <v>0</v>
      </c>
      <c r="AB5837">
        <v>0</v>
      </c>
      <c r="AD5837" t="s">
        <v>191</v>
      </c>
      <c r="AE5837">
        <v>0</v>
      </c>
      <c r="AF5837">
        <v>0</v>
      </c>
      <c r="AG5837" t="s">
        <v>198</v>
      </c>
      <c r="AH5837" t="s">
        <v>199</v>
      </c>
    </row>
    <row r="5838" spans="1:34" x14ac:dyDescent="0.25">
      <c r="A5838">
        <v>575</v>
      </c>
      <c r="B5838">
        <v>12931</v>
      </c>
      <c r="C5838" t="s">
        <v>17</v>
      </c>
      <c r="D5838" s="1">
        <v>40148.490277777775</v>
      </c>
      <c r="E5838" s="1">
        <v>40865.527083333334</v>
      </c>
      <c r="F5838">
        <v>22</v>
      </c>
      <c r="G5838">
        <v>57</v>
      </c>
      <c r="H5838">
        <v>37</v>
      </c>
      <c r="I5838">
        <v>62906</v>
      </c>
      <c r="J5838">
        <v>92347.34</v>
      </c>
      <c r="K5838">
        <v>1620.13</v>
      </c>
      <c r="L5838">
        <v>4</v>
      </c>
      <c r="M5838">
        <v>5</v>
      </c>
      <c r="N5838">
        <v>5</v>
      </c>
      <c r="O5838" t="s">
        <v>148</v>
      </c>
      <c r="P5838">
        <v>14</v>
      </c>
      <c r="Q5838" t="s">
        <v>129</v>
      </c>
      <c r="T5838">
        <v>18272</v>
      </c>
      <c r="U5838" t="s">
        <v>17</v>
      </c>
      <c r="V5838" t="s">
        <v>129</v>
      </c>
      <c r="W5838">
        <v>3</v>
      </c>
      <c r="X5838">
        <v>9</v>
      </c>
      <c r="Y5838">
        <v>4385.9799999999996</v>
      </c>
      <c r="Z5838">
        <v>1125.9100000000001</v>
      </c>
      <c r="AA5838">
        <v>972.13</v>
      </c>
      <c r="AB5838">
        <v>-153.78</v>
      </c>
      <c r="AC5838">
        <v>-13.66</v>
      </c>
      <c r="AD5838" t="s">
        <v>202</v>
      </c>
      <c r="AE5838">
        <v>153.78</v>
      </c>
      <c r="AF5838">
        <v>0.88</v>
      </c>
      <c r="AG5838" t="s">
        <v>198</v>
      </c>
      <c r="AH5838" t="s">
        <v>196</v>
      </c>
    </row>
    <row r="5839" spans="1:34" x14ac:dyDescent="0.25">
      <c r="A5839">
        <v>5538</v>
      </c>
      <c r="B5839">
        <v>17949</v>
      </c>
      <c r="C5839" t="s">
        <v>17</v>
      </c>
      <c r="D5839" s="1">
        <v>40149.463194444441</v>
      </c>
      <c r="E5839" s="1">
        <v>40885.781944444447</v>
      </c>
      <c r="F5839">
        <v>2</v>
      </c>
      <c r="G5839">
        <v>116</v>
      </c>
      <c r="H5839">
        <v>56</v>
      </c>
      <c r="I5839">
        <v>60440</v>
      </c>
      <c r="J5839">
        <v>107833.48</v>
      </c>
      <c r="K5839">
        <v>929.6</v>
      </c>
      <c r="L5839">
        <v>5</v>
      </c>
      <c r="M5839">
        <v>5</v>
      </c>
      <c r="N5839">
        <v>5</v>
      </c>
      <c r="O5839" t="s">
        <v>146</v>
      </c>
      <c r="P5839">
        <v>15</v>
      </c>
      <c r="Q5839" t="s">
        <v>129</v>
      </c>
      <c r="T5839">
        <v>18273</v>
      </c>
      <c r="U5839" t="s">
        <v>17</v>
      </c>
      <c r="V5839" t="s">
        <v>24</v>
      </c>
      <c r="W5839">
        <v>3</v>
      </c>
      <c r="X5839">
        <v>4</v>
      </c>
      <c r="Y5839">
        <v>357</v>
      </c>
      <c r="Z5839">
        <v>102</v>
      </c>
      <c r="AA5839">
        <v>51</v>
      </c>
      <c r="AB5839">
        <v>-51</v>
      </c>
      <c r="AC5839">
        <v>-50</v>
      </c>
      <c r="AD5839" t="s">
        <v>204</v>
      </c>
      <c r="AE5839">
        <v>51</v>
      </c>
      <c r="AF5839">
        <v>0</v>
      </c>
      <c r="AG5839" t="s">
        <v>198</v>
      </c>
      <c r="AH5839" t="s">
        <v>199</v>
      </c>
    </row>
    <row r="5840" spans="1:34" x14ac:dyDescent="0.25">
      <c r="A5840">
        <v>3638</v>
      </c>
      <c r="B5840">
        <v>16029</v>
      </c>
      <c r="C5840" t="s">
        <v>17</v>
      </c>
      <c r="D5840" s="1">
        <v>40155.474305555559</v>
      </c>
      <c r="E5840" s="1">
        <v>40848.435416666667</v>
      </c>
      <c r="F5840">
        <v>39</v>
      </c>
      <c r="G5840">
        <v>106</v>
      </c>
      <c r="H5840">
        <v>56</v>
      </c>
      <c r="I5840">
        <v>54449</v>
      </c>
      <c r="J5840">
        <v>109620.87</v>
      </c>
      <c r="K5840">
        <v>1034.1600000000001</v>
      </c>
      <c r="L5840">
        <v>4</v>
      </c>
      <c r="M5840">
        <v>5</v>
      </c>
      <c r="N5840">
        <v>5</v>
      </c>
      <c r="O5840" t="s">
        <v>148</v>
      </c>
      <c r="P5840">
        <v>14</v>
      </c>
      <c r="Q5840" t="s">
        <v>129</v>
      </c>
      <c r="T5840">
        <v>18274</v>
      </c>
      <c r="U5840" t="s">
        <v>17</v>
      </c>
      <c r="V5840" t="s">
        <v>24</v>
      </c>
      <c r="W5840">
        <v>31</v>
      </c>
      <c r="X5840">
        <v>1</v>
      </c>
      <c r="Y5840">
        <v>175.92</v>
      </c>
      <c r="Z5840">
        <v>0</v>
      </c>
      <c r="AA5840">
        <v>175.92</v>
      </c>
      <c r="AB5840">
        <v>175.92</v>
      </c>
      <c r="AD5840" t="s">
        <v>197</v>
      </c>
      <c r="AE5840">
        <v>0</v>
      </c>
      <c r="AF5840">
        <v>100</v>
      </c>
      <c r="AG5840" t="s">
        <v>192</v>
      </c>
      <c r="AH5840" t="s">
        <v>199</v>
      </c>
    </row>
    <row r="5841" spans="1:34" x14ac:dyDescent="0.25">
      <c r="A5841">
        <v>732</v>
      </c>
      <c r="B5841">
        <v>13089</v>
      </c>
      <c r="C5841" t="s">
        <v>17</v>
      </c>
      <c r="D5841" s="1">
        <v>40149.655555555553</v>
      </c>
      <c r="E5841" s="1">
        <v>40884.376388888886</v>
      </c>
      <c r="F5841">
        <v>3</v>
      </c>
      <c r="G5841">
        <v>203</v>
      </c>
      <c r="H5841">
        <v>857</v>
      </c>
      <c r="I5841">
        <v>58932</v>
      </c>
      <c r="J5841">
        <v>113416.91</v>
      </c>
      <c r="K5841">
        <v>558.70000000000005</v>
      </c>
      <c r="L5841">
        <v>5</v>
      </c>
      <c r="M5841">
        <v>5</v>
      </c>
      <c r="N5841">
        <v>5</v>
      </c>
      <c r="O5841" t="s">
        <v>146</v>
      </c>
      <c r="P5841">
        <v>15</v>
      </c>
      <c r="Q5841" t="s">
        <v>129</v>
      </c>
      <c r="T5841">
        <v>18275</v>
      </c>
      <c r="U5841" t="s">
        <v>17</v>
      </c>
      <c r="V5841" t="s">
        <v>29</v>
      </c>
      <c r="W5841">
        <v>579</v>
      </c>
      <c r="X5841">
        <v>2</v>
      </c>
      <c r="Y5841">
        <v>741.85</v>
      </c>
      <c r="Z5841">
        <v>0</v>
      </c>
      <c r="AA5841">
        <v>0</v>
      </c>
      <c r="AB5841">
        <v>0</v>
      </c>
      <c r="AD5841" t="s">
        <v>191</v>
      </c>
      <c r="AE5841">
        <v>0</v>
      </c>
      <c r="AF5841">
        <v>0</v>
      </c>
      <c r="AG5841" t="s">
        <v>198</v>
      </c>
      <c r="AH5841" t="s">
        <v>199</v>
      </c>
    </row>
    <row r="5842" spans="1:34" x14ac:dyDescent="0.25">
      <c r="A5842">
        <v>2927</v>
      </c>
      <c r="B5842">
        <v>15311</v>
      </c>
      <c r="C5842" t="s">
        <v>17</v>
      </c>
      <c r="D5842" s="1">
        <v>40148.472916666666</v>
      </c>
      <c r="E5842" s="1">
        <v>40886.5</v>
      </c>
      <c r="F5842">
        <v>1</v>
      </c>
      <c r="G5842">
        <v>207</v>
      </c>
      <c r="H5842">
        <v>863</v>
      </c>
      <c r="I5842">
        <v>69908</v>
      </c>
      <c r="J5842">
        <v>114671.42</v>
      </c>
      <c r="K5842">
        <v>553.97</v>
      </c>
      <c r="L5842">
        <v>5</v>
      </c>
      <c r="M5842">
        <v>5</v>
      </c>
      <c r="N5842">
        <v>5</v>
      </c>
      <c r="O5842" t="s">
        <v>146</v>
      </c>
      <c r="P5842">
        <v>15</v>
      </c>
      <c r="Q5842" t="s">
        <v>129</v>
      </c>
      <c r="T5842">
        <v>18276</v>
      </c>
      <c r="U5842" t="s">
        <v>17</v>
      </c>
      <c r="V5842" t="s">
        <v>129</v>
      </c>
      <c r="W5842">
        <v>44</v>
      </c>
      <c r="X5842">
        <v>6</v>
      </c>
      <c r="Y5842">
        <v>1656.52</v>
      </c>
      <c r="Z5842">
        <v>0</v>
      </c>
      <c r="AA5842">
        <v>335.86</v>
      </c>
      <c r="AB5842">
        <v>335.86</v>
      </c>
      <c r="AD5842" t="s">
        <v>197</v>
      </c>
      <c r="AE5842">
        <v>0</v>
      </c>
      <c r="AF5842">
        <v>2.16</v>
      </c>
      <c r="AG5842" t="s">
        <v>198</v>
      </c>
      <c r="AH5842" t="s">
        <v>196</v>
      </c>
    </row>
    <row r="5843" spans="1:34" x14ac:dyDescent="0.25">
      <c r="A5843">
        <v>2678</v>
      </c>
      <c r="B5843">
        <v>15061</v>
      </c>
      <c r="C5843" t="s">
        <v>17</v>
      </c>
      <c r="D5843" s="1">
        <v>40148.512499999997</v>
      </c>
      <c r="E5843" s="1">
        <v>40883.504166666666</v>
      </c>
      <c r="F5843">
        <v>4</v>
      </c>
      <c r="G5843">
        <v>127</v>
      </c>
      <c r="H5843">
        <v>130</v>
      </c>
      <c r="I5843">
        <v>74279</v>
      </c>
      <c r="J5843">
        <v>126387.57</v>
      </c>
      <c r="K5843">
        <v>995.18</v>
      </c>
      <c r="L5843">
        <v>5</v>
      </c>
      <c r="M5843">
        <v>5</v>
      </c>
      <c r="N5843">
        <v>5</v>
      </c>
      <c r="O5843" t="s">
        <v>146</v>
      </c>
      <c r="P5843">
        <v>15</v>
      </c>
      <c r="Q5843" t="s">
        <v>129</v>
      </c>
      <c r="T5843">
        <v>18277</v>
      </c>
      <c r="U5843" t="s">
        <v>17</v>
      </c>
      <c r="V5843" t="s">
        <v>96</v>
      </c>
      <c r="W5843">
        <v>59</v>
      </c>
      <c r="X5843">
        <v>5</v>
      </c>
      <c r="Y5843">
        <v>1180.05</v>
      </c>
      <c r="Z5843">
        <v>0</v>
      </c>
      <c r="AA5843">
        <v>110.38</v>
      </c>
      <c r="AB5843">
        <v>110.38</v>
      </c>
      <c r="AD5843" t="s">
        <v>197</v>
      </c>
      <c r="AE5843">
        <v>0</v>
      </c>
      <c r="AF5843">
        <v>1.75</v>
      </c>
      <c r="AG5843" t="s">
        <v>198</v>
      </c>
      <c r="AH5843" t="s">
        <v>196</v>
      </c>
    </row>
    <row r="5844" spans="1:34" x14ac:dyDescent="0.25">
      <c r="A5844">
        <v>68</v>
      </c>
      <c r="B5844">
        <v>12415</v>
      </c>
      <c r="C5844" t="s">
        <v>51</v>
      </c>
      <c r="D5844" s="1">
        <v>40359.354166666664</v>
      </c>
      <c r="E5844" s="1">
        <v>40862.598611111112</v>
      </c>
      <c r="F5844">
        <v>25</v>
      </c>
      <c r="G5844">
        <v>24</v>
      </c>
      <c r="H5844">
        <v>496</v>
      </c>
      <c r="I5844">
        <v>91443</v>
      </c>
      <c r="J5844">
        <v>144033.37</v>
      </c>
      <c r="K5844">
        <v>6001.39</v>
      </c>
      <c r="L5844">
        <v>4</v>
      </c>
      <c r="M5844">
        <v>5</v>
      </c>
      <c r="N5844">
        <v>5</v>
      </c>
      <c r="O5844" t="s">
        <v>148</v>
      </c>
      <c r="P5844">
        <v>14</v>
      </c>
      <c r="Q5844" t="s">
        <v>129</v>
      </c>
      <c r="T5844">
        <v>18278</v>
      </c>
      <c r="U5844" t="s">
        <v>17</v>
      </c>
      <c r="V5844" t="s">
        <v>22</v>
      </c>
      <c r="W5844">
        <v>74</v>
      </c>
      <c r="X5844">
        <v>2</v>
      </c>
      <c r="Y5844">
        <v>414.2</v>
      </c>
      <c r="Z5844">
        <v>0</v>
      </c>
      <c r="AA5844">
        <v>173.9</v>
      </c>
      <c r="AB5844">
        <v>173.9</v>
      </c>
      <c r="AD5844" t="s">
        <v>197</v>
      </c>
      <c r="AE5844">
        <v>0</v>
      </c>
      <c r="AF5844">
        <v>0</v>
      </c>
      <c r="AG5844" t="s">
        <v>198</v>
      </c>
      <c r="AH5844" t="s">
        <v>199</v>
      </c>
    </row>
    <row r="5845" spans="1:34" x14ac:dyDescent="0.25">
      <c r="A5845">
        <v>4287</v>
      </c>
      <c r="B5845">
        <v>16684</v>
      </c>
      <c r="C5845" t="s">
        <v>17</v>
      </c>
      <c r="D5845" s="1">
        <v>40154.538888888892</v>
      </c>
      <c r="E5845" s="1">
        <v>40882.587500000001</v>
      </c>
      <c r="F5845">
        <v>5</v>
      </c>
      <c r="G5845">
        <v>55</v>
      </c>
      <c r="H5845">
        <v>184</v>
      </c>
      <c r="I5845">
        <v>104810</v>
      </c>
      <c r="J5845">
        <v>147142.76999999999</v>
      </c>
      <c r="K5845">
        <v>2675.32</v>
      </c>
      <c r="L5845">
        <v>5</v>
      </c>
      <c r="M5845">
        <v>5</v>
      </c>
      <c r="N5845">
        <v>5</v>
      </c>
      <c r="O5845" t="s">
        <v>146</v>
      </c>
      <c r="P5845">
        <v>15</v>
      </c>
      <c r="Q5845" t="s">
        <v>129</v>
      </c>
      <c r="T5845">
        <v>18279</v>
      </c>
      <c r="U5845" t="s">
        <v>17</v>
      </c>
      <c r="V5845" t="s">
        <v>19</v>
      </c>
      <c r="W5845">
        <v>520</v>
      </c>
      <c r="X5845">
        <v>1</v>
      </c>
      <c r="Y5845">
        <v>231.34</v>
      </c>
      <c r="Z5845">
        <v>0</v>
      </c>
      <c r="AA5845">
        <v>0</v>
      </c>
      <c r="AB5845">
        <v>0</v>
      </c>
      <c r="AD5845" t="s">
        <v>191</v>
      </c>
      <c r="AE5845">
        <v>0</v>
      </c>
      <c r="AF5845">
        <v>0</v>
      </c>
      <c r="AG5845" t="s">
        <v>198</v>
      </c>
      <c r="AH5845" t="s">
        <v>196</v>
      </c>
    </row>
    <row r="5846" spans="1:34" x14ac:dyDescent="0.25">
      <c r="A5846">
        <v>4051</v>
      </c>
      <c r="B5846">
        <v>16446</v>
      </c>
      <c r="C5846" t="s">
        <v>17</v>
      </c>
      <c r="D5846" s="1">
        <v>40681.411111111112</v>
      </c>
      <c r="E5846" s="1">
        <v>40886.385416666664</v>
      </c>
      <c r="F5846">
        <v>1</v>
      </c>
      <c r="G5846">
        <v>2</v>
      </c>
      <c r="H5846">
        <v>3</v>
      </c>
      <c r="I5846">
        <v>80997</v>
      </c>
      <c r="J5846">
        <v>168472.5</v>
      </c>
      <c r="K5846">
        <v>84236.25</v>
      </c>
      <c r="L5846">
        <v>5</v>
      </c>
      <c r="M5846">
        <v>2</v>
      </c>
      <c r="N5846">
        <v>5</v>
      </c>
      <c r="O5846" t="s">
        <v>160</v>
      </c>
      <c r="P5846">
        <v>12</v>
      </c>
      <c r="Q5846" t="s">
        <v>24</v>
      </c>
      <c r="T5846">
        <v>18280</v>
      </c>
      <c r="U5846" t="s">
        <v>17</v>
      </c>
      <c r="V5846" t="s">
        <v>22</v>
      </c>
      <c r="W5846">
        <v>278</v>
      </c>
      <c r="X5846">
        <v>2</v>
      </c>
      <c r="Y5846">
        <v>488.15</v>
      </c>
      <c r="Z5846">
        <v>0</v>
      </c>
      <c r="AA5846">
        <v>0</v>
      </c>
      <c r="AB5846">
        <v>0</v>
      </c>
      <c r="AD5846" t="s">
        <v>191</v>
      </c>
      <c r="AE5846">
        <v>0</v>
      </c>
      <c r="AF5846">
        <v>3.22</v>
      </c>
      <c r="AG5846" t="s">
        <v>198</v>
      </c>
      <c r="AH5846" t="s">
        <v>199</v>
      </c>
    </row>
    <row r="5847" spans="1:34" x14ac:dyDescent="0.25">
      <c r="A5847">
        <v>5104</v>
      </c>
      <c r="B5847">
        <v>17511</v>
      </c>
      <c r="C5847" t="s">
        <v>17</v>
      </c>
      <c r="D5847" s="1">
        <v>40149.452777777777</v>
      </c>
      <c r="E5847" s="1">
        <v>40884.425000000003</v>
      </c>
      <c r="F5847">
        <v>3</v>
      </c>
      <c r="G5847">
        <v>60</v>
      </c>
      <c r="H5847">
        <v>657</v>
      </c>
      <c r="I5847">
        <v>117174</v>
      </c>
      <c r="J5847">
        <v>172132.87</v>
      </c>
      <c r="K5847">
        <v>2868.88</v>
      </c>
      <c r="L5847">
        <v>5</v>
      </c>
      <c r="M5847">
        <v>5</v>
      </c>
      <c r="N5847">
        <v>5</v>
      </c>
      <c r="O5847" t="s">
        <v>146</v>
      </c>
      <c r="P5847">
        <v>15</v>
      </c>
      <c r="Q5847" t="s">
        <v>129</v>
      </c>
      <c r="T5847">
        <v>18281</v>
      </c>
      <c r="U5847" t="s">
        <v>17</v>
      </c>
      <c r="V5847" t="s">
        <v>22</v>
      </c>
      <c r="W5847">
        <v>181</v>
      </c>
      <c r="X5847">
        <v>2</v>
      </c>
      <c r="Y5847">
        <v>201.14</v>
      </c>
      <c r="Z5847">
        <v>0</v>
      </c>
      <c r="AA5847">
        <v>0</v>
      </c>
      <c r="AB5847">
        <v>0</v>
      </c>
      <c r="AD5847" t="s">
        <v>191</v>
      </c>
      <c r="AE5847">
        <v>0</v>
      </c>
      <c r="AF5847">
        <v>0</v>
      </c>
      <c r="AG5847" t="s">
        <v>198</v>
      </c>
      <c r="AH5847" t="s">
        <v>199</v>
      </c>
    </row>
    <row r="5848" spans="1:34" x14ac:dyDescent="0.25">
      <c r="A5848">
        <v>1325</v>
      </c>
      <c r="B5848">
        <v>13694</v>
      </c>
      <c r="C5848" t="s">
        <v>17</v>
      </c>
      <c r="D5848" s="1">
        <v>40151.643055555556</v>
      </c>
      <c r="E5848" s="1">
        <v>40883.397222222222</v>
      </c>
      <c r="F5848">
        <v>4</v>
      </c>
      <c r="G5848">
        <v>143</v>
      </c>
      <c r="H5848">
        <v>896</v>
      </c>
      <c r="I5848">
        <v>188201</v>
      </c>
      <c r="J5848">
        <v>195640.69</v>
      </c>
      <c r="K5848">
        <v>1368.12</v>
      </c>
      <c r="L5848">
        <v>5</v>
      </c>
      <c r="M5848">
        <v>5</v>
      </c>
      <c r="N5848">
        <v>5</v>
      </c>
      <c r="O5848" t="s">
        <v>146</v>
      </c>
      <c r="P5848">
        <v>15</v>
      </c>
      <c r="Q5848" t="s">
        <v>129</v>
      </c>
      <c r="T5848">
        <v>18282</v>
      </c>
      <c r="U5848" t="s">
        <v>17</v>
      </c>
      <c r="V5848" t="s">
        <v>24</v>
      </c>
      <c r="W5848">
        <v>8</v>
      </c>
      <c r="X5848">
        <v>2</v>
      </c>
      <c r="Y5848">
        <v>178.05</v>
      </c>
      <c r="Z5848">
        <v>100.21</v>
      </c>
      <c r="AA5848">
        <v>77.84</v>
      </c>
      <c r="AB5848">
        <v>-22.37</v>
      </c>
      <c r="AC5848">
        <v>-22.32</v>
      </c>
      <c r="AD5848" t="s">
        <v>204</v>
      </c>
      <c r="AE5848">
        <v>22.37</v>
      </c>
      <c r="AF5848">
        <v>0.81</v>
      </c>
      <c r="AG5848" t="s">
        <v>198</v>
      </c>
      <c r="AH5848" t="s">
        <v>199</v>
      </c>
    </row>
    <row r="5849" spans="1:34" x14ac:dyDescent="0.25">
      <c r="A5849">
        <v>5044</v>
      </c>
      <c r="B5849">
        <v>17450</v>
      </c>
      <c r="C5849" t="s">
        <v>17</v>
      </c>
      <c r="D5849" s="1">
        <v>40448.707638888889</v>
      </c>
      <c r="E5849" s="1">
        <v>40878.561805555553</v>
      </c>
      <c r="F5849">
        <v>9</v>
      </c>
      <c r="G5849">
        <v>51</v>
      </c>
      <c r="H5849">
        <v>144</v>
      </c>
      <c r="I5849">
        <v>83914</v>
      </c>
      <c r="J5849">
        <v>244784.25</v>
      </c>
      <c r="K5849">
        <v>4799.6899999999996</v>
      </c>
      <c r="L5849">
        <v>5</v>
      </c>
      <c r="M5849">
        <v>5</v>
      </c>
      <c r="N5849">
        <v>5</v>
      </c>
      <c r="O5849" t="s">
        <v>146</v>
      </c>
      <c r="P5849">
        <v>15</v>
      </c>
      <c r="Q5849" t="s">
        <v>129</v>
      </c>
      <c r="T5849">
        <v>18283</v>
      </c>
      <c r="U5849" t="s">
        <v>17</v>
      </c>
      <c r="V5849" t="s">
        <v>129</v>
      </c>
      <c r="W5849">
        <v>4</v>
      </c>
      <c r="X5849">
        <v>22</v>
      </c>
      <c r="Y5849">
        <v>2658.95</v>
      </c>
      <c r="Z5849">
        <v>567.30999999999995</v>
      </c>
      <c r="AA5849">
        <v>958.7</v>
      </c>
      <c r="AB5849">
        <v>391.39</v>
      </c>
      <c r="AC5849">
        <v>68.989999999999995</v>
      </c>
      <c r="AD5849" t="s">
        <v>194</v>
      </c>
      <c r="AE5849">
        <v>0</v>
      </c>
      <c r="AF5849">
        <v>0</v>
      </c>
      <c r="AG5849" t="s">
        <v>195</v>
      </c>
      <c r="AH5849" t="s">
        <v>196</v>
      </c>
    </row>
    <row r="5850" spans="1:34" x14ac:dyDescent="0.25">
      <c r="A5850">
        <v>2529</v>
      </c>
      <c r="B5850">
        <v>14911</v>
      </c>
      <c r="C5850" t="s">
        <v>168</v>
      </c>
      <c r="D5850" s="1">
        <v>40148.486805555556</v>
      </c>
      <c r="E5850" s="1">
        <v>40885.662499999999</v>
      </c>
      <c r="F5850">
        <v>2</v>
      </c>
      <c r="G5850">
        <v>373</v>
      </c>
      <c r="H5850">
        <v>2546</v>
      </c>
      <c r="I5850">
        <v>147804</v>
      </c>
      <c r="J5850">
        <v>272252.78999999998</v>
      </c>
      <c r="K5850">
        <v>729.9</v>
      </c>
      <c r="L5850">
        <v>5</v>
      </c>
      <c r="M5850">
        <v>5</v>
      </c>
      <c r="N5850">
        <v>5</v>
      </c>
      <c r="O5850" t="s">
        <v>146</v>
      </c>
      <c r="P5850">
        <v>15</v>
      </c>
      <c r="Q5850" t="s">
        <v>129</v>
      </c>
      <c r="T5850">
        <v>18284</v>
      </c>
      <c r="U5850" t="s">
        <v>17</v>
      </c>
      <c r="V5850" t="s">
        <v>19</v>
      </c>
      <c r="W5850">
        <v>432</v>
      </c>
      <c r="X5850">
        <v>1</v>
      </c>
      <c r="Y5850">
        <v>411.68</v>
      </c>
      <c r="Z5850">
        <v>0</v>
      </c>
      <c r="AA5850">
        <v>0</v>
      </c>
      <c r="AB5850">
        <v>0</v>
      </c>
      <c r="AD5850" t="s">
        <v>191</v>
      </c>
      <c r="AE5850">
        <v>0</v>
      </c>
      <c r="AF5850">
        <v>0</v>
      </c>
      <c r="AG5850" t="s">
        <v>198</v>
      </c>
      <c r="AH5850" t="s">
        <v>196</v>
      </c>
    </row>
    <row r="5851" spans="1:34" x14ac:dyDescent="0.25">
      <c r="A5851">
        <v>1784</v>
      </c>
      <c r="B5851">
        <v>14156</v>
      </c>
      <c r="C5851" t="s">
        <v>168</v>
      </c>
      <c r="D5851" s="1">
        <v>40148.520833333336</v>
      </c>
      <c r="E5851" s="1">
        <v>40877.45416666667</v>
      </c>
      <c r="F5851">
        <v>10</v>
      </c>
      <c r="G5851">
        <v>144</v>
      </c>
      <c r="H5851">
        <v>1443</v>
      </c>
      <c r="I5851">
        <v>164281</v>
      </c>
      <c r="J5851">
        <v>303069.88</v>
      </c>
      <c r="K5851">
        <v>2104.65</v>
      </c>
      <c r="L5851">
        <v>5</v>
      </c>
      <c r="M5851">
        <v>5</v>
      </c>
      <c r="N5851">
        <v>5</v>
      </c>
      <c r="O5851" t="s">
        <v>146</v>
      </c>
      <c r="P5851">
        <v>15</v>
      </c>
      <c r="Q5851" t="s">
        <v>129</v>
      </c>
      <c r="T5851">
        <v>18285</v>
      </c>
      <c r="U5851" t="s">
        <v>17</v>
      </c>
      <c r="V5851" t="s">
        <v>19</v>
      </c>
      <c r="W5851">
        <v>661</v>
      </c>
      <c r="X5851">
        <v>1</v>
      </c>
      <c r="Y5851">
        <v>377</v>
      </c>
      <c r="Z5851">
        <v>0</v>
      </c>
      <c r="AA5851">
        <v>0</v>
      </c>
      <c r="AB5851">
        <v>0</v>
      </c>
      <c r="AD5851" t="s">
        <v>191</v>
      </c>
      <c r="AE5851">
        <v>0</v>
      </c>
      <c r="AF5851">
        <v>0</v>
      </c>
      <c r="AG5851" t="s">
        <v>198</v>
      </c>
      <c r="AH5851" t="s">
        <v>196</v>
      </c>
    </row>
    <row r="5852" spans="1:34" x14ac:dyDescent="0.25">
      <c r="A5852">
        <v>2269</v>
      </c>
      <c r="B5852">
        <v>14646</v>
      </c>
      <c r="C5852" t="s">
        <v>37</v>
      </c>
      <c r="D5852" s="1">
        <v>40149.702777777777</v>
      </c>
      <c r="E5852" s="1">
        <v>40885.508333333331</v>
      </c>
      <c r="F5852">
        <v>2</v>
      </c>
      <c r="G5852">
        <v>145</v>
      </c>
      <c r="H5852">
        <v>960</v>
      </c>
      <c r="I5852">
        <v>367072</v>
      </c>
      <c r="J5852">
        <v>526751.52</v>
      </c>
      <c r="K5852">
        <v>3632.77</v>
      </c>
      <c r="L5852">
        <v>5</v>
      </c>
      <c r="M5852">
        <v>5</v>
      </c>
      <c r="N5852">
        <v>5</v>
      </c>
      <c r="O5852" t="s">
        <v>146</v>
      </c>
      <c r="P5852">
        <v>15</v>
      </c>
      <c r="Q5852" t="s">
        <v>129</v>
      </c>
      <c r="T5852">
        <v>18286</v>
      </c>
      <c r="U5852" t="s">
        <v>17</v>
      </c>
      <c r="V5852" t="s">
        <v>40</v>
      </c>
      <c r="W5852">
        <v>477</v>
      </c>
      <c r="X5852">
        <v>2</v>
      </c>
      <c r="Y5852">
        <v>1246.43</v>
      </c>
      <c r="Z5852">
        <v>0</v>
      </c>
      <c r="AA5852">
        <v>0</v>
      </c>
      <c r="AB5852">
        <v>0</v>
      </c>
      <c r="AD5852" t="s">
        <v>191</v>
      </c>
      <c r="AE5852">
        <v>0</v>
      </c>
      <c r="AF5852">
        <v>8.66</v>
      </c>
      <c r="AG5852" t="s">
        <v>200</v>
      </c>
      <c r="AH5852" t="s">
        <v>193</v>
      </c>
    </row>
    <row r="5853" spans="1:34" x14ac:dyDescent="0.25">
      <c r="A5853">
        <v>5690</v>
      </c>
      <c r="B5853">
        <v>18102</v>
      </c>
      <c r="C5853" t="s">
        <v>17</v>
      </c>
      <c r="D5853" s="1">
        <v>40148.39166666667</v>
      </c>
      <c r="E5853" s="1">
        <v>40886.493055555555</v>
      </c>
      <c r="F5853">
        <v>1</v>
      </c>
      <c r="G5853">
        <v>145</v>
      </c>
      <c r="H5853">
        <v>382</v>
      </c>
      <c r="I5853">
        <v>181645</v>
      </c>
      <c r="J5853">
        <v>580987.04</v>
      </c>
      <c r="K5853">
        <v>4006.81</v>
      </c>
      <c r="L5853">
        <v>5</v>
      </c>
      <c r="M5853">
        <v>5</v>
      </c>
      <c r="N5853">
        <v>5</v>
      </c>
      <c r="O5853" t="s">
        <v>146</v>
      </c>
      <c r="P5853">
        <v>15</v>
      </c>
      <c r="Q5853" t="s">
        <v>129</v>
      </c>
      <c r="T5853">
        <v>18287</v>
      </c>
      <c r="U5853" t="s">
        <v>17</v>
      </c>
      <c r="V5853" t="s">
        <v>129</v>
      </c>
      <c r="W5853">
        <v>43</v>
      </c>
      <c r="X5853">
        <v>7</v>
      </c>
      <c r="Y5853">
        <v>4132.99</v>
      </c>
      <c r="Z5853">
        <v>0</v>
      </c>
      <c r="AA5853">
        <v>1072</v>
      </c>
      <c r="AB5853">
        <v>1072</v>
      </c>
      <c r="AD5853" t="s">
        <v>197</v>
      </c>
      <c r="AE5853">
        <v>0</v>
      </c>
      <c r="AF5853">
        <v>0.12</v>
      </c>
      <c r="AG5853" t="s">
        <v>198</v>
      </c>
      <c r="AH5853" t="s">
        <v>196</v>
      </c>
    </row>
  </sheetData>
  <pageMargins left="0.7" right="0.7" top="0.75" bottom="0.75" header="0.3" footer="0.3"/>
  <drawing r:id="rId1"/>
  <tableParts count="3">
    <tablePart r:id="rId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A3C3A7-CCC8-432F-81C5-9D2E9D266D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00_ReadMe</vt:lpstr>
      <vt:lpstr>01_Executive_KPIs</vt:lpstr>
      <vt:lpstr>02_Customer_Account_Review</vt:lpstr>
      <vt:lpstr>03_Growth_Opportunities</vt:lpstr>
      <vt:lpstr>04_Inventory_Optimization</vt:lpstr>
      <vt:lpstr>05_ERP_Order_Tracking</vt:lpstr>
      <vt:lpstr>06_Data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K</dc:creator>
  <cp:lastModifiedBy>Aakash K</cp:lastModifiedBy>
  <dcterms:created xsi:type="dcterms:W3CDTF">2026-09-07T23:57:43Z</dcterms:created>
  <dcterms:modified xsi:type="dcterms:W3CDTF">2026-09-08T16:44:04Z</dcterms:modified>
</cp:coreProperties>
</file>